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imurg\Dropbox\Lavoro Moreno\Corsi di formazione\Aforisma - Tecnico progettazione turistica (2020)\Prova finale\Dati Toscana\"/>
    </mc:Choice>
  </mc:AlternateContent>
  <bookViews>
    <workbookView xWindow="0" yWindow="0" windowWidth="20490" windowHeight="7620"/>
  </bookViews>
  <sheets>
    <sheet name="strutturericettiveXall" sheetId="1" r:id="rId1"/>
  </sheets>
  <externalReferences>
    <externalReference r:id="rId2"/>
  </externalReferences>
  <definedNames>
    <definedName name="_xlnm._FilterDatabase" localSheetId="0" hidden="1">strutturericettiveXall!$A$1:$Q$16656</definedName>
  </definedNames>
  <calcPr calcId="0"/>
</workbook>
</file>

<file path=xl/calcChain.xml><?xml version="1.0" encoding="utf-8"?>
<calcChain xmlns="http://schemas.openxmlformats.org/spreadsheetml/2006/main">
  <c r="F16656" i="1" l="1"/>
  <c r="F16655" i="1"/>
  <c r="F16654" i="1"/>
  <c r="F16653" i="1"/>
  <c r="F16652" i="1"/>
  <c r="F16651" i="1"/>
  <c r="F16650" i="1"/>
  <c r="F16649" i="1"/>
  <c r="F16648" i="1"/>
  <c r="F16647" i="1"/>
  <c r="F16646" i="1"/>
  <c r="F16645" i="1"/>
  <c r="F16644" i="1"/>
  <c r="F16643" i="1"/>
  <c r="F16642" i="1"/>
  <c r="F16641" i="1"/>
  <c r="F16640" i="1"/>
  <c r="F16639" i="1"/>
  <c r="F16638" i="1"/>
  <c r="F16637" i="1"/>
  <c r="F16636" i="1"/>
  <c r="F16635" i="1"/>
  <c r="F16634" i="1"/>
  <c r="F16633" i="1"/>
  <c r="F16632" i="1"/>
  <c r="F16631" i="1"/>
  <c r="F16630" i="1"/>
  <c r="F16629" i="1"/>
  <c r="F16628" i="1"/>
  <c r="F16627" i="1"/>
  <c r="F16626" i="1"/>
  <c r="F16625" i="1"/>
  <c r="F16624" i="1"/>
  <c r="F16623" i="1"/>
  <c r="F16622" i="1"/>
  <c r="F16621" i="1"/>
  <c r="F16620" i="1"/>
  <c r="F16619" i="1"/>
  <c r="F16618" i="1"/>
  <c r="F16617" i="1"/>
  <c r="F16616" i="1"/>
  <c r="F16615" i="1"/>
  <c r="F16614" i="1"/>
  <c r="F16613" i="1"/>
  <c r="F16612" i="1"/>
  <c r="F16611" i="1"/>
  <c r="F16610" i="1"/>
  <c r="F16609" i="1"/>
  <c r="F16608" i="1"/>
  <c r="F16607" i="1"/>
  <c r="F16606" i="1"/>
  <c r="F16605" i="1"/>
  <c r="F16604" i="1"/>
  <c r="F16603" i="1"/>
  <c r="F16602" i="1"/>
  <c r="F16601" i="1"/>
  <c r="F16600" i="1"/>
  <c r="F16599" i="1"/>
  <c r="F16598" i="1"/>
  <c r="F16597" i="1"/>
  <c r="F16596" i="1"/>
  <c r="F16595" i="1"/>
  <c r="F16594" i="1"/>
  <c r="F16593" i="1"/>
  <c r="F16592" i="1"/>
  <c r="F16591" i="1"/>
  <c r="F16590" i="1"/>
  <c r="F16589" i="1"/>
  <c r="F16588" i="1"/>
  <c r="F16587" i="1"/>
  <c r="F16586" i="1"/>
  <c r="F16585" i="1"/>
  <c r="F16584" i="1"/>
  <c r="F16583" i="1"/>
  <c r="F16582" i="1"/>
  <c r="F16581" i="1"/>
  <c r="F16580" i="1"/>
  <c r="F16579" i="1"/>
  <c r="F16578" i="1"/>
  <c r="F16577" i="1"/>
  <c r="F16576" i="1"/>
  <c r="F16575" i="1"/>
  <c r="F16574" i="1"/>
  <c r="F16573" i="1"/>
  <c r="F16572" i="1"/>
  <c r="F16571" i="1"/>
  <c r="F16570" i="1"/>
  <c r="F16569" i="1"/>
  <c r="F16568" i="1"/>
  <c r="F16567" i="1"/>
  <c r="F16566" i="1"/>
  <c r="F16565" i="1"/>
  <c r="F16564" i="1"/>
  <c r="F16563" i="1"/>
  <c r="F16562" i="1"/>
  <c r="F16561" i="1"/>
  <c r="F16560" i="1"/>
  <c r="F16559" i="1"/>
  <c r="F16558" i="1"/>
  <c r="F16557" i="1"/>
  <c r="F16556" i="1"/>
  <c r="F16555" i="1"/>
  <c r="F16554" i="1"/>
  <c r="F16553" i="1"/>
  <c r="F16552" i="1"/>
  <c r="F16551" i="1"/>
  <c r="F16550" i="1"/>
  <c r="F16549" i="1"/>
  <c r="F16548" i="1"/>
  <c r="F16547" i="1"/>
  <c r="F16546" i="1"/>
  <c r="F16545" i="1"/>
  <c r="F16544" i="1"/>
  <c r="F16543" i="1"/>
  <c r="F16542" i="1"/>
  <c r="F16541" i="1"/>
  <c r="F16540" i="1"/>
  <c r="F16539" i="1"/>
  <c r="F16538" i="1"/>
  <c r="F16537" i="1"/>
  <c r="F16536" i="1"/>
  <c r="F16535" i="1"/>
  <c r="F16534" i="1"/>
  <c r="F16533" i="1"/>
  <c r="F16532" i="1"/>
  <c r="F16531" i="1"/>
  <c r="F16530" i="1"/>
  <c r="F16529" i="1"/>
  <c r="F16528" i="1"/>
  <c r="F16527" i="1"/>
  <c r="F16526" i="1"/>
  <c r="F16525" i="1"/>
  <c r="F16524" i="1"/>
  <c r="F16523" i="1"/>
  <c r="F16522" i="1"/>
  <c r="F16521" i="1"/>
  <c r="F16520" i="1"/>
  <c r="F16519" i="1"/>
  <c r="F16518" i="1"/>
  <c r="F16517" i="1"/>
  <c r="F16516" i="1"/>
  <c r="F16515" i="1"/>
  <c r="F16514" i="1"/>
  <c r="F16513" i="1"/>
  <c r="F16512" i="1"/>
  <c r="F16511" i="1"/>
  <c r="F16510" i="1"/>
  <c r="F16509" i="1"/>
  <c r="F16508" i="1"/>
  <c r="F16507" i="1"/>
  <c r="F16506" i="1"/>
  <c r="F16505" i="1"/>
  <c r="F16504" i="1"/>
  <c r="F16503" i="1"/>
  <c r="F16502" i="1"/>
  <c r="F16501" i="1"/>
  <c r="F16500" i="1"/>
  <c r="F16499" i="1"/>
  <c r="F16498" i="1"/>
  <c r="F16497" i="1"/>
  <c r="F16496" i="1"/>
  <c r="F16495" i="1"/>
  <c r="F16494" i="1"/>
  <c r="F16493" i="1"/>
  <c r="F16492" i="1"/>
  <c r="F16491" i="1"/>
  <c r="F16490" i="1"/>
  <c r="F16489" i="1"/>
  <c r="F16488" i="1"/>
  <c r="F16487" i="1"/>
  <c r="F16486" i="1"/>
  <c r="F16485" i="1"/>
  <c r="F16484" i="1"/>
  <c r="F16483" i="1"/>
  <c r="F16482" i="1"/>
  <c r="F16481" i="1"/>
  <c r="F16480" i="1"/>
  <c r="F16479" i="1"/>
  <c r="F16478" i="1"/>
  <c r="F16477" i="1"/>
  <c r="F16476" i="1"/>
  <c r="F16475" i="1"/>
  <c r="F16474" i="1"/>
  <c r="F16473" i="1"/>
  <c r="F16472" i="1"/>
  <c r="F16471" i="1"/>
  <c r="F16470" i="1"/>
  <c r="F16469" i="1"/>
  <c r="F16468" i="1"/>
  <c r="F16467" i="1"/>
  <c r="F16466" i="1"/>
  <c r="F16465" i="1"/>
  <c r="F16464" i="1"/>
  <c r="F16463" i="1"/>
  <c r="F16462" i="1"/>
  <c r="F16461" i="1"/>
  <c r="F16460" i="1"/>
  <c r="F16459" i="1"/>
  <c r="F16458" i="1"/>
  <c r="F16457" i="1"/>
  <c r="F16456" i="1"/>
  <c r="F16455" i="1"/>
  <c r="F16454" i="1"/>
  <c r="F16453" i="1"/>
  <c r="F16452" i="1"/>
  <c r="F16451" i="1"/>
  <c r="F16450" i="1"/>
  <c r="F16449" i="1"/>
  <c r="F16448" i="1"/>
  <c r="F16447" i="1"/>
  <c r="F16446" i="1"/>
  <c r="F16445" i="1"/>
  <c r="F16444" i="1"/>
  <c r="F16443" i="1"/>
  <c r="F16442" i="1"/>
  <c r="F16441" i="1"/>
  <c r="F16440" i="1"/>
  <c r="F16439" i="1"/>
  <c r="F16438" i="1"/>
  <c r="F16437" i="1"/>
  <c r="F16436" i="1"/>
  <c r="F16435" i="1"/>
  <c r="F16434" i="1"/>
  <c r="F16433" i="1"/>
  <c r="F16432" i="1"/>
  <c r="F16431" i="1"/>
  <c r="F16430" i="1"/>
  <c r="F16429" i="1"/>
  <c r="F16428" i="1"/>
  <c r="F16427" i="1"/>
  <c r="F16426" i="1"/>
  <c r="F16425" i="1"/>
  <c r="F16424" i="1"/>
  <c r="F16423" i="1"/>
  <c r="F16422" i="1"/>
  <c r="F16421" i="1"/>
  <c r="F16420" i="1"/>
  <c r="F16419" i="1"/>
  <c r="F16418" i="1"/>
  <c r="F16417" i="1"/>
  <c r="F16416" i="1"/>
  <c r="F16415" i="1"/>
  <c r="F16414" i="1"/>
  <c r="F16413" i="1"/>
  <c r="F16412" i="1"/>
  <c r="F16411" i="1"/>
  <c r="F16410" i="1"/>
  <c r="F16409" i="1"/>
  <c r="F16408" i="1"/>
  <c r="F16407" i="1"/>
  <c r="F16406" i="1"/>
  <c r="F16405" i="1"/>
  <c r="F16404" i="1"/>
  <c r="F16403" i="1"/>
  <c r="F16402" i="1"/>
  <c r="F16401" i="1"/>
  <c r="F16400" i="1"/>
  <c r="F16399" i="1"/>
  <c r="F16398" i="1"/>
  <c r="F16397" i="1"/>
  <c r="F16396" i="1"/>
  <c r="F16395" i="1"/>
  <c r="F16394" i="1"/>
  <c r="F16393" i="1"/>
  <c r="F16392" i="1"/>
  <c r="F16391" i="1"/>
  <c r="F16390" i="1"/>
  <c r="F16389" i="1"/>
  <c r="F16388" i="1"/>
  <c r="F16387" i="1"/>
  <c r="F16386" i="1"/>
  <c r="F16385" i="1"/>
  <c r="F16384" i="1"/>
  <c r="F16383" i="1"/>
  <c r="F16382" i="1"/>
  <c r="F16381" i="1"/>
  <c r="F16380" i="1"/>
  <c r="F16379" i="1"/>
  <c r="F16378" i="1"/>
  <c r="F16377" i="1"/>
  <c r="F16376" i="1"/>
  <c r="F16375" i="1"/>
  <c r="F16374" i="1"/>
  <c r="F16373" i="1"/>
  <c r="F16372" i="1"/>
  <c r="F16371" i="1"/>
  <c r="F16370" i="1"/>
  <c r="F16369" i="1"/>
  <c r="F16368" i="1"/>
  <c r="F16367" i="1"/>
  <c r="F16366" i="1"/>
  <c r="F16365" i="1"/>
  <c r="F16364" i="1"/>
  <c r="F16363" i="1"/>
  <c r="F16362" i="1"/>
  <c r="F16361" i="1"/>
  <c r="F16360" i="1"/>
  <c r="F16359" i="1"/>
  <c r="F16358" i="1"/>
  <c r="F16357" i="1"/>
  <c r="F16356" i="1"/>
  <c r="F16355" i="1"/>
  <c r="F16354" i="1"/>
  <c r="F16353" i="1"/>
  <c r="F16352" i="1"/>
  <c r="F16351" i="1"/>
  <c r="F16350" i="1"/>
  <c r="F16349" i="1"/>
  <c r="F16348" i="1"/>
  <c r="F16347" i="1"/>
  <c r="F16346" i="1"/>
  <c r="F16345" i="1"/>
  <c r="F16344" i="1"/>
  <c r="F16343" i="1"/>
  <c r="F16342" i="1"/>
  <c r="F16341" i="1"/>
  <c r="F16340" i="1"/>
  <c r="F16339" i="1"/>
  <c r="F16338" i="1"/>
  <c r="F16337" i="1"/>
  <c r="F16336" i="1"/>
  <c r="F16335" i="1"/>
  <c r="F16334" i="1"/>
  <c r="F16333" i="1"/>
  <c r="F16332" i="1"/>
  <c r="F16331" i="1"/>
  <c r="F16330" i="1"/>
  <c r="F16329" i="1"/>
  <c r="F16328" i="1"/>
  <c r="F16327" i="1"/>
  <c r="F16326" i="1"/>
  <c r="F16325" i="1"/>
  <c r="F16324" i="1"/>
  <c r="F16323" i="1"/>
  <c r="F16322" i="1"/>
  <c r="F16321" i="1"/>
  <c r="F16320" i="1"/>
  <c r="F16319" i="1"/>
  <c r="F16318" i="1"/>
  <c r="F16317" i="1"/>
  <c r="F16316" i="1"/>
  <c r="F16315" i="1"/>
  <c r="F16314" i="1"/>
  <c r="F16313" i="1"/>
  <c r="F16312" i="1"/>
  <c r="F16311" i="1"/>
  <c r="F16310" i="1"/>
  <c r="F16309" i="1"/>
  <c r="F16308" i="1"/>
  <c r="F16307" i="1"/>
  <c r="F16306" i="1"/>
  <c r="F16305" i="1"/>
  <c r="F16304" i="1"/>
  <c r="F16303" i="1"/>
  <c r="F16302" i="1"/>
  <c r="F16301" i="1"/>
  <c r="F16300" i="1"/>
  <c r="F16299" i="1"/>
  <c r="F16298" i="1"/>
  <c r="F16297" i="1"/>
  <c r="F16296" i="1"/>
  <c r="F16295" i="1"/>
  <c r="F16294" i="1"/>
  <c r="F16293" i="1"/>
  <c r="F16292" i="1"/>
  <c r="F16291" i="1"/>
  <c r="F16290" i="1"/>
  <c r="F16289" i="1"/>
  <c r="F16288" i="1"/>
  <c r="F16287" i="1"/>
  <c r="F16286" i="1"/>
  <c r="F16285" i="1"/>
  <c r="F16284" i="1"/>
  <c r="F16283" i="1"/>
  <c r="F16282" i="1"/>
  <c r="F16281" i="1"/>
  <c r="F16280" i="1"/>
  <c r="F16279" i="1"/>
  <c r="F16278" i="1"/>
  <c r="F16277" i="1"/>
  <c r="F16276" i="1"/>
  <c r="F16275" i="1"/>
  <c r="F16274" i="1"/>
  <c r="F16273" i="1"/>
  <c r="F16272" i="1"/>
  <c r="F16271" i="1"/>
  <c r="F16270" i="1"/>
  <c r="F16269" i="1"/>
  <c r="F16268" i="1"/>
  <c r="F16267" i="1"/>
  <c r="F16266" i="1"/>
  <c r="F16265" i="1"/>
  <c r="F16264" i="1"/>
  <c r="F16263" i="1"/>
  <c r="F16262" i="1"/>
  <c r="F16261" i="1"/>
  <c r="F16260" i="1"/>
  <c r="F16259" i="1"/>
  <c r="F16258" i="1"/>
  <c r="F16257" i="1"/>
  <c r="F16256" i="1"/>
  <c r="F16255" i="1"/>
  <c r="F16254" i="1"/>
  <c r="F16253" i="1"/>
  <c r="F16252" i="1"/>
  <c r="F16251" i="1"/>
  <c r="F16250" i="1"/>
  <c r="F16249" i="1"/>
  <c r="F16248" i="1"/>
  <c r="F16247" i="1"/>
  <c r="F16246" i="1"/>
  <c r="F16245" i="1"/>
  <c r="F16244" i="1"/>
  <c r="F16243" i="1"/>
  <c r="F16242" i="1"/>
  <c r="F16241" i="1"/>
  <c r="F16240" i="1"/>
  <c r="F16239" i="1"/>
  <c r="F16238" i="1"/>
  <c r="F16237" i="1"/>
  <c r="F16236" i="1"/>
  <c r="F16235" i="1"/>
  <c r="F16234" i="1"/>
  <c r="F16233" i="1"/>
  <c r="F16232" i="1"/>
  <c r="F16231" i="1"/>
  <c r="F16230" i="1"/>
  <c r="F16229" i="1"/>
  <c r="F16228" i="1"/>
  <c r="F16227" i="1"/>
  <c r="F16226" i="1"/>
  <c r="F16225" i="1"/>
  <c r="F16224" i="1"/>
  <c r="F16223" i="1"/>
  <c r="F16222" i="1"/>
  <c r="F16221" i="1"/>
  <c r="F16220" i="1"/>
  <c r="F16219" i="1"/>
  <c r="F16218" i="1"/>
  <c r="F16217" i="1"/>
  <c r="F16216" i="1"/>
  <c r="F16215" i="1"/>
  <c r="F16214" i="1"/>
  <c r="F16213" i="1"/>
  <c r="F16212" i="1"/>
  <c r="F16211" i="1"/>
  <c r="F16210" i="1"/>
  <c r="F16209" i="1"/>
  <c r="F16208" i="1"/>
  <c r="F16207" i="1"/>
  <c r="F16206" i="1"/>
  <c r="F16205" i="1"/>
  <c r="F16204" i="1"/>
  <c r="F16203" i="1"/>
  <c r="F16202" i="1"/>
  <c r="F16201" i="1"/>
  <c r="F16200" i="1"/>
  <c r="F16199" i="1"/>
  <c r="F16198" i="1"/>
  <c r="F16197" i="1"/>
  <c r="F16196" i="1"/>
  <c r="F16195" i="1"/>
  <c r="F16194" i="1"/>
  <c r="F16193" i="1"/>
  <c r="F16192" i="1"/>
  <c r="F16191" i="1"/>
  <c r="F16190" i="1"/>
  <c r="F16189" i="1"/>
  <c r="F16188" i="1"/>
  <c r="F16187" i="1"/>
  <c r="F16186" i="1"/>
  <c r="F16185" i="1"/>
  <c r="F16184" i="1"/>
  <c r="F16183" i="1"/>
  <c r="F16182" i="1"/>
  <c r="F16181" i="1"/>
  <c r="F16180" i="1"/>
  <c r="F16179" i="1"/>
  <c r="F16178" i="1"/>
  <c r="F16177" i="1"/>
  <c r="F16176" i="1"/>
  <c r="F16175" i="1"/>
  <c r="F16174" i="1"/>
  <c r="F16173" i="1"/>
  <c r="F16172" i="1"/>
  <c r="F16171" i="1"/>
  <c r="F16170" i="1"/>
  <c r="F16169" i="1"/>
  <c r="F16168" i="1"/>
  <c r="F16167" i="1"/>
  <c r="F16166" i="1"/>
  <c r="F16165" i="1"/>
  <c r="F16164" i="1"/>
  <c r="F16163" i="1"/>
  <c r="F16162" i="1"/>
  <c r="F16161" i="1"/>
  <c r="F16160" i="1"/>
  <c r="F16159" i="1"/>
  <c r="F16158" i="1"/>
  <c r="F16157" i="1"/>
  <c r="F16156" i="1"/>
  <c r="F16155" i="1"/>
  <c r="F16154" i="1"/>
  <c r="F16153" i="1"/>
  <c r="F16152" i="1"/>
  <c r="F16151" i="1"/>
  <c r="F16150" i="1"/>
  <c r="F16149" i="1"/>
  <c r="F16148" i="1"/>
  <c r="F16147" i="1"/>
  <c r="F16146" i="1"/>
  <c r="F16145" i="1"/>
  <c r="F16144" i="1"/>
  <c r="F16143" i="1"/>
  <c r="F16142" i="1"/>
  <c r="F16141" i="1"/>
  <c r="F16140" i="1"/>
  <c r="F16139" i="1"/>
  <c r="F16138" i="1"/>
  <c r="F16137" i="1"/>
  <c r="F16136" i="1"/>
  <c r="F16135" i="1"/>
  <c r="F16134" i="1"/>
  <c r="F16133" i="1"/>
  <c r="F16132" i="1"/>
  <c r="F16131" i="1"/>
  <c r="F16130" i="1"/>
  <c r="F16129" i="1"/>
  <c r="F16128" i="1"/>
  <c r="F16127" i="1"/>
  <c r="F16126" i="1"/>
  <c r="F16125" i="1"/>
  <c r="F16124" i="1"/>
  <c r="F16123" i="1"/>
  <c r="F16122" i="1"/>
  <c r="F16121" i="1"/>
  <c r="F16120" i="1"/>
  <c r="F16119" i="1"/>
  <c r="F16118" i="1"/>
  <c r="F16117" i="1"/>
  <c r="F16116" i="1"/>
  <c r="F16115" i="1"/>
  <c r="F16114" i="1"/>
  <c r="F16113" i="1"/>
  <c r="F16112" i="1"/>
  <c r="F16111" i="1"/>
  <c r="F16110" i="1"/>
  <c r="F16109" i="1"/>
  <c r="F16108" i="1"/>
  <c r="F16107" i="1"/>
  <c r="F16106" i="1"/>
  <c r="F16105" i="1"/>
  <c r="F16104" i="1"/>
  <c r="F16103" i="1"/>
  <c r="F16102" i="1"/>
  <c r="F16101" i="1"/>
  <c r="F16100" i="1"/>
  <c r="F16099" i="1"/>
  <c r="F16098" i="1"/>
  <c r="F16097" i="1"/>
  <c r="F16096" i="1"/>
  <c r="F16095" i="1"/>
  <c r="F16094" i="1"/>
  <c r="F16093" i="1"/>
  <c r="F16092" i="1"/>
  <c r="F16091" i="1"/>
  <c r="F16090" i="1"/>
  <c r="F16089" i="1"/>
  <c r="F16088" i="1"/>
  <c r="F16087" i="1"/>
  <c r="F16086" i="1"/>
  <c r="F16085" i="1"/>
  <c r="F16084" i="1"/>
  <c r="F16083" i="1"/>
  <c r="F16082" i="1"/>
  <c r="F16081" i="1"/>
  <c r="F16080" i="1"/>
  <c r="F16079" i="1"/>
  <c r="F16078" i="1"/>
  <c r="F16077" i="1"/>
  <c r="F16076" i="1"/>
  <c r="F16075" i="1"/>
  <c r="F16074" i="1"/>
  <c r="F16073" i="1"/>
  <c r="F16072" i="1"/>
  <c r="F16071" i="1"/>
  <c r="F16070" i="1"/>
  <c r="F16069" i="1"/>
  <c r="F16068" i="1"/>
  <c r="F16067" i="1"/>
  <c r="F16066" i="1"/>
  <c r="F16065" i="1"/>
  <c r="F16064" i="1"/>
  <c r="F16063" i="1"/>
  <c r="F16062" i="1"/>
  <c r="F16061" i="1"/>
  <c r="F16060" i="1"/>
  <c r="F16059" i="1"/>
  <c r="F16058" i="1"/>
  <c r="F16057" i="1"/>
  <c r="F16056" i="1"/>
  <c r="F16055" i="1"/>
  <c r="F16054" i="1"/>
  <c r="F16053" i="1"/>
  <c r="F16052" i="1"/>
  <c r="F16051" i="1"/>
  <c r="F16050" i="1"/>
  <c r="F16049" i="1"/>
  <c r="F16048" i="1"/>
  <c r="F16047" i="1"/>
  <c r="F16046" i="1"/>
  <c r="F16045" i="1"/>
  <c r="F16044" i="1"/>
  <c r="F16043" i="1"/>
  <c r="F16042" i="1"/>
  <c r="F16041" i="1"/>
  <c r="F16040" i="1"/>
  <c r="F16039" i="1"/>
  <c r="F16038" i="1"/>
  <c r="F16037" i="1"/>
  <c r="F16036" i="1"/>
  <c r="F16035" i="1"/>
  <c r="F16034" i="1"/>
  <c r="F16033" i="1"/>
  <c r="F16032" i="1"/>
  <c r="F16031" i="1"/>
  <c r="F16030" i="1"/>
  <c r="F16029" i="1"/>
  <c r="F16028" i="1"/>
  <c r="F16027" i="1"/>
  <c r="F16026" i="1"/>
  <c r="F16025" i="1"/>
  <c r="F16024" i="1"/>
  <c r="F16023" i="1"/>
  <c r="F16022" i="1"/>
  <c r="F16021" i="1"/>
  <c r="F16020" i="1"/>
  <c r="F16019" i="1"/>
  <c r="F16018" i="1"/>
  <c r="F16017" i="1"/>
  <c r="F16016" i="1"/>
  <c r="F16015" i="1"/>
  <c r="F16014" i="1"/>
  <c r="F16013" i="1"/>
  <c r="F16012" i="1"/>
  <c r="F16011" i="1"/>
  <c r="F16010" i="1"/>
  <c r="F16009" i="1"/>
  <c r="F16008" i="1"/>
  <c r="F16007" i="1"/>
  <c r="F16006" i="1"/>
  <c r="F16005" i="1"/>
  <c r="F16004" i="1"/>
  <c r="F16003" i="1"/>
  <c r="F16002" i="1"/>
  <c r="F16001" i="1"/>
  <c r="F16000" i="1"/>
  <c r="F15999" i="1"/>
  <c r="F15998" i="1"/>
  <c r="F15997" i="1"/>
  <c r="F15996" i="1"/>
  <c r="F15995" i="1"/>
  <c r="F15994" i="1"/>
  <c r="F15993" i="1"/>
  <c r="F15992" i="1"/>
  <c r="F15991" i="1"/>
  <c r="F15990" i="1"/>
  <c r="F15989" i="1"/>
  <c r="F15988" i="1"/>
  <c r="F15987" i="1"/>
  <c r="F15986" i="1"/>
  <c r="F15985" i="1"/>
  <c r="F15984" i="1"/>
  <c r="F15983" i="1"/>
  <c r="F15982" i="1"/>
  <c r="F15981" i="1"/>
  <c r="F15980" i="1"/>
  <c r="F15979" i="1"/>
  <c r="F15978" i="1"/>
  <c r="F15977" i="1"/>
  <c r="F15976" i="1"/>
  <c r="F15975" i="1"/>
  <c r="F15974" i="1"/>
  <c r="F15973" i="1"/>
  <c r="F15972" i="1"/>
  <c r="F15971" i="1"/>
  <c r="F15970" i="1"/>
  <c r="F15969" i="1"/>
  <c r="F15968" i="1"/>
  <c r="F15967" i="1"/>
  <c r="F15966" i="1"/>
  <c r="F15965" i="1"/>
  <c r="F15964" i="1"/>
  <c r="F15963" i="1"/>
  <c r="F15962" i="1"/>
  <c r="F15961" i="1"/>
  <c r="F15960" i="1"/>
  <c r="F15959" i="1"/>
  <c r="F15958" i="1"/>
  <c r="F15957" i="1"/>
  <c r="F15956" i="1"/>
  <c r="F15955" i="1"/>
  <c r="F15954" i="1"/>
  <c r="F15953" i="1"/>
  <c r="F15952" i="1"/>
  <c r="F15951" i="1"/>
  <c r="F15950" i="1"/>
  <c r="F15949" i="1"/>
  <c r="F15948" i="1"/>
  <c r="F15947" i="1"/>
  <c r="F15946" i="1"/>
  <c r="F15945" i="1"/>
  <c r="F15944" i="1"/>
  <c r="F15943" i="1"/>
  <c r="F15942" i="1"/>
  <c r="F15941" i="1"/>
  <c r="F15940" i="1"/>
  <c r="F15939" i="1"/>
  <c r="F15938" i="1"/>
  <c r="F15937" i="1"/>
  <c r="F15936" i="1"/>
  <c r="F15935" i="1"/>
  <c r="F15934" i="1"/>
  <c r="F15933" i="1"/>
  <c r="F15932" i="1"/>
  <c r="F15931" i="1"/>
  <c r="F15930" i="1"/>
  <c r="F15929" i="1"/>
  <c r="F15928" i="1"/>
  <c r="F15927" i="1"/>
  <c r="F15926" i="1"/>
  <c r="F15925" i="1"/>
  <c r="F15924" i="1"/>
  <c r="F15923" i="1"/>
  <c r="F15922" i="1"/>
  <c r="F15921" i="1"/>
  <c r="F15920" i="1"/>
  <c r="F15919" i="1"/>
  <c r="F15918" i="1"/>
  <c r="F15917" i="1"/>
  <c r="F15916" i="1"/>
  <c r="F15915" i="1"/>
  <c r="F15914" i="1"/>
  <c r="F15913" i="1"/>
  <c r="F15912" i="1"/>
  <c r="F15911" i="1"/>
  <c r="F15910" i="1"/>
  <c r="F15909" i="1"/>
  <c r="F15908" i="1"/>
  <c r="F15907" i="1"/>
  <c r="F15906" i="1"/>
  <c r="F15905" i="1"/>
  <c r="F15904" i="1"/>
  <c r="F15903" i="1"/>
  <c r="F15902" i="1"/>
  <c r="F15901" i="1"/>
  <c r="F15900" i="1"/>
  <c r="F15899" i="1"/>
  <c r="F15898" i="1"/>
  <c r="F15897" i="1"/>
  <c r="F15896" i="1"/>
  <c r="F15895" i="1"/>
  <c r="F15894" i="1"/>
  <c r="F15893" i="1"/>
  <c r="F15892" i="1"/>
  <c r="F15891" i="1"/>
  <c r="F15890" i="1"/>
  <c r="F15889" i="1"/>
  <c r="F15888" i="1"/>
  <c r="F15887" i="1"/>
  <c r="F15886" i="1"/>
  <c r="F15885" i="1"/>
  <c r="F15884" i="1"/>
  <c r="F15883" i="1"/>
  <c r="F15882" i="1"/>
  <c r="F15881" i="1"/>
  <c r="F15880" i="1"/>
  <c r="F15879" i="1"/>
  <c r="F15878" i="1"/>
  <c r="F15877" i="1"/>
  <c r="F15876" i="1"/>
  <c r="F15875" i="1"/>
  <c r="F15874" i="1"/>
  <c r="F15873" i="1"/>
  <c r="F15872" i="1"/>
  <c r="F15871" i="1"/>
  <c r="F15870" i="1"/>
  <c r="F15869" i="1"/>
  <c r="F15868" i="1"/>
  <c r="F15867" i="1"/>
  <c r="F15866" i="1"/>
  <c r="F15865" i="1"/>
  <c r="F15864" i="1"/>
  <c r="F15863" i="1"/>
  <c r="F15862" i="1"/>
  <c r="F15861" i="1"/>
  <c r="F15860" i="1"/>
  <c r="F15859" i="1"/>
  <c r="F15858" i="1"/>
  <c r="F15857" i="1"/>
  <c r="F15856" i="1"/>
  <c r="F15855" i="1"/>
  <c r="F15854" i="1"/>
  <c r="F15853" i="1"/>
  <c r="F15852" i="1"/>
  <c r="F15851" i="1"/>
  <c r="F15850" i="1"/>
  <c r="F15849" i="1"/>
  <c r="F15848" i="1"/>
  <c r="F15847" i="1"/>
  <c r="F15846" i="1"/>
  <c r="F15845" i="1"/>
  <c r="F15844" i="1"/>
  <c r="F15843" i="1"/>
  <c r="F15842" i="1"/>
  <c r="F15841" i="1"/>
  <c r="F15840" i="1"/>
  <c r="F15839" i="1"/>
  <c r="F15838" i="1"/>
  <c r="F15837" i="1"/>
  <c r="F15836" i="1"/>
  <c r="F15835" i="1"/>
  <c r="F15834" i="1"/>
  <c r="F15833" i="1"/>
  <c r="F15832" i="1"/>
  <c r="F15831" i="1"/>
  <c r="F15830" i="1"/>
  <c r="F15829" i="1"/>
  <c r="F15828" i="1"/>
  <c r="F15827" i="1"/>
  <c r="F15826" i="1"/>
  <c r="F15825" i="1"/>
  <c r="F15824" i="1"/>
  <c r="F15823" i="1"/>
  <c r="F15822" i="1"/>
  <c r="F15821" i="1"/>
  <c r="F15820" i="1"/>
  <c r="F15819" i="1"/>
  <c r="F15818" i="1"/>
  <c r="F15817" i="1"/>
  <c r="F15816" i="1"/>
  <c r="F15815" i="1"/>
  <c r="F15814" i="1"/>
  <c r="F15813" i="1"/>
  <c r="F15812" i="1"/>
  <c r="F15811" i="1"/>
  <c r="F15810" i="1"/>
  <c r="F15809" i="1"/>
  <c r="F15808" i="1"/>
  <c r="F15807" i="1"/>
  <c r="F15806" i="1"/>
  <c r="F15805" i="1"/>
  <c r="F15804" i="1"/>
  <c r="F15803" i="1"/>
  <c r="F15802" i="1"/>
  <c r="F15801" i="1"/>
  <c r="F15800" i="1"/>
  <c r="F15799" i="1"/>
  <c r="F15798" i="1"/>
  <c r="F15797" i="1"/>
  <c r="F15796" i="1"/>
  <c r="F15795" i="1"/>
  <c r="F15794" i="1"/>
  <c r="F15793" i="1"/>
  <c r="F15792" i="1"/>
  <c r="F15791" i="1"/>
  <c r="F15790" i="1"/>
  <c r="F15789" i="1"/>
  <c r="F15788" i="1"/>
  <c r="F15787" i="1"/>
  <c r="F15786" i="1"/>
  <c r="F15785" i="1"/>
  <c r="F15784" i="1"/>
  <c r="F15783" i="1"/>
  <c r="F15782" i="1"/>
  <c r="F15781" i="1"/>
  <c r="F15780" i="1"/>
  <c r="F15779" i="1"/>
  <c r="F15778" i="1"/>
  <c r="F15777" i="1"/>
  <c r="F15776" i="1"/>
  <c r="F15775" i="1"/>
  <c r="F15774" i="1"/>
  <c r="F15773" i="1"/>
  <c r="F15772" i="1"/>
  <c r="F15771" i="1"/>
  <c r="F15770" i="1"/>
  <c r="F15769" i="1"/>
  <c r="F15768" i="1"/>
  <c r="F15767" i="1"/>
  <c r="F15766" i="1"/>
  <c r="F15765" i="1"/>
  <c r="F15764" i="1"/>
  <c r="F15763" i="1"/>
  <c r="F15762" i="1"/>
  <c r="F15761" i="1"/>
  <c r="F15760" i="1"/>
  <c r="F15759" i="1"/>
  <c r="F15758" i="1"/>
  <c r="F15757" i="1"/>
  <c r="F15756" i="1"/>
  <c r="F15755" i="1"/>
  <c r="F15754" i="1"/>
  <c r="F15753" i="1"/>
  <c r="F15752" i="1"/>
  <c r="F15751" i="1"/>
  <c r="F15750" i="1"/>
  <c r="F15749" i="1"/>
  <c r="F15748" i="1"/>
  <c r="F15747" i="1"/>
  <c r="F15746" i="1"/>
  <c r="F15745" i="1"/>
  <c r="F15744" i="1"/>
  <c r="F15743" i="1"/>
  <c r="F15742" i="1"/>
  <c r="F15741" i="1"/>
  <c r="F15740" i="1"/>
  <c r="F15739" i="1"/>
  <c r="F15738" i="1"/>
  <c r="F15737" i="1"/>
  <c r="F15736" i="1"/>
  <c r="F15735" i="1"/>
  <c r="F15734" i="1"/>
  <c r="F15733" i="1"/>
  <c r="F15732" i="1"/>
  <c r="F15731" i="1"/>
  <c r="F15730" i="1"/>
  <c r="F15729" i="1"/>
  <c r="F15728" i="1"/>
  <c r="F15727" i="1"/>
  <c r="F15726" i="1"/>
  <c r="F15725" i="1"/>
  <c r="F15724" i="1"/>
  <c r="F15723" i="1"/>
  <c r="F15722" i="1"/>
  <c r="F15721" i="1"/>
  <c r="F15720" i="1"/>
  <c r="F15719" i="1"/>
  <c r="F15718" i="1"/>
  <c r="F15717" i="1"/>
  <c r="F15716" i="1"/>
  <c r="F15715" i="1"/>
  <c r="F15714" i="1"/>
  <c r="F15713" i="1"/>
  <c r="F15712" i="1"/>
  <c r="F15711" i="1"/>
  <c r="F15710" i="1"/>
  <c r="F15709" i="1"/>
  <c r="F15708" i="1"/>
  <c r="F15707" i="1"/>
  <c r="F15706" i="1"/>
  <c r="F15705" i="1"/>
  <c r="F15704" i="1"/>
  <c r="F15703" i="1"/>
  <c r="F15702" i="1"/>
  <c r="F15701" i="1"/>
  <c r="F15700" i="1"/>
  <c r="F15699" i="1"/>
  <c r="F15698" i="1"/>
  <c r="F15697" i="1"/>
  <c r="F15696" i="1"/>
  <c r="F15695" i="1"/>
  <c r="F15694" i="1"/>
  <c r="F15693" i="1"/>
  <c r="F15692" i="1"/>
  <c r="F15691" i="1"/>
  <c r="F15690" i="1"/>
  <c r="F15689" i="1"/>
  <c r="F15688" i="1"/>
  <c r="F15687" i="1"/>
  <c r="F15686" i="1"/>
  <c r="F15685" i="1"/>
  <c r="F15684" i="1"/>
  <c r="F15683" i="1"/>
  <c r="F15682" i="1"/>
  <c r="F15681" i="1"/>
  <c r="F15680" i="1"/>
  <c r="F15679" i="1"/>
  <c r="F15678" i="1"/>
  <c r="F15677" i="1"/>
  <c r="F15676" i="1"/>
  <c r="F15675" i="1"/>
  <c r="F15674" i="1"/>
  <c r="F15673" i="1"/>
  <c r="F15672" i="1"/>
  <c r="F15671" i="1"/>
  <c r="F15670" i="1"/>
  <c r="F15669" i="1"/>
  <c r="F15668" i="1"/>
  <c r="F15667" i="1"/>
  <c r="F15666" i="1"/>
  <c r="F15665" i="1"/>
  <c r="F15664" i="1"/>
  <c r="F15663" i="1"/>
  <c r="F15662" i="1"/>
  <c r="F15661" i="1"/>
  <c r="F15660" i="1"/>
  <c r="F15659" i="1"/>
  <c r="F15658" i="1"/>
  <c r="F15657" i="1"/>
  <c r="F15656" i="1"/>
  <c r="F15655" i="1"/>
  <c r="F15654" i="1"/>
  <c r="F15653" i="1"/>
  <c r="F15652" i="1"/>
  <c r="F15651" i="1"/>
  <c r="F15650" i="1"/>
  <c r="F15649" i="1"/>
  <c r="F15648" i="1"/>
  <c r="F15647" i="1"/>
  <c r="F15646" i="1"/>
  <c r="F15645" i="1"/>
  <c r="F15644" i="1"/>
  <c r="F15643" i="1"/>
  <c r="F15642" i="1"/>
  <c r="F15641" i="1"/>
  <c r="F15640" i="1"/>
  <c r="F15639" i="1"/>
  <c r="F15638" i="1"/>
  <c r="F15637" i="1"/>
  <c r="F15636" i="1"/>
  <c r="F15635" i="1"/>
  <c r="F15634" i="1"/>
  <c r="F15633" i="1"/>
  <c r="F15632" i="1"/>
  <c r="F15631" i="1"/>
  <c r="F15630" i="1"/>
  <c r="F15629" i="1"/>
  <c r="F15628" i="1"/>
  <c r="F15627" i="1"/>
  <c r="F15626" i="1"/>
  <c r="F15625" i="1"/>
  <c r="F15624" i="1"/>
  <c r="F15623" i="1"/>
  <c r="F15622" i="1"/>
  <c r="F15621" i="1"/>
  <c r="F15620" i="1"/>
  <c r="F15619" i="1"/>
  <c r="F15618" i="1"/>
  <c r="F15617" i="1"/>
  <c r="F15616" i="1"/>
  <c r="F15615" i="1"/>
  <c r="F15614" i="1"/>
  <c r="F15613" i="1"/>
  <c r="F15612" i="1"/>
  <c r="F15611" i="1"/>
  <c r="F15610" i="1"/>
  <c r="F15609" i="1"/>
  <c r="F15608" i="1"/>
  <c r="F15607" i="1"/>
  <c r="F15606" i="1"/>
  <c r="F15605" i="1"/>
  <c r="F15604" i="1"/>
  <c r="F15603" i="1"/>
  <c r="F15602" i="1"/>
  <c r="F15601" i="1"/>
  <c r="F15600" i="1"/>
  <c r="F15599" i="1"/>
  <c r="F15598" i="1"/>
  <c r="F15597" i="1"/>
  <c r="F15596" i="1"/>
  <c r="F15595" i="1"/>
  <c r="F15594" i="1"/>
  <c r="F15593" i="1"/>
  <c r="F15592" i="1"/>
  <c r="F15591" i="1"/>
  <c r="F15590" i="1"/>
  <c r="F15589" i="1"/>
  <c r="F15588" i="1"/>
  <c r="F15587" i="1"/>
  <c r="F15586" i="1"/>
  <c r="F15585" i="1"/>
  <c r="F15584" i="1"/>
  <c r="F15583" i="1"/>
  <c r="F15582" i="1"/>
  <c r="F15581" i="1"/>
  <c r="F15580" i="1"/>
  <c r="F15579" i="1"/>
  <c r="F15578" i="1"/>
  <c r="F15577" i="1"/>
  <c r="F15576" i="1"/>
  <c r="F15575" i="1"/>
  <c r="F15574" i="1"/>
  <c r="F15573" i="1"/>
  <c r="F15572" i="1"/>
  <c r="F15571" i="1"/>
  <c r="F15570" i="1"/>
  <c r="F15569" i="1"/>
  <c r="F15568" i="1"/>
  <c r="F15567" i="1"/>
  <c r="F15566" i="1"/>
  <c r="F15565" i="1"/>
  <c r="F15564" i="1"/>
  <c r="F15563" i="1"/>
  <c r="F15562" i="1"/>
  <c r="F15561" i="1"/>
  <c r="F15560" i="1"/>
  <c r="F15559" i="1"/>
  <c r="F15558" i="1"/>
  <c r="F15557" i="1"/>
  <c r="F15556" i="1"/>
  <c r="F15555" i="1"/>
  <c r="F15554" i="1"/>
  <c r="F15553" i="1"/>
  <c r="F15552" i="1"/>
  <c r="F15551" i="1"/>
  <c r="F15550" i="1"/>
  <c r="F15549" i="1"/>
  <c r="F15548" i="1"/>
  <c r="F15547" i="1"/>
  <c r="F15546" i="1"/>
  <c r="F15545" i="1"/>
  <c r="F15544" i="1"/>
  <c r="F15543" i="1"/>
  <c r="F15542" i="1"/>
  <c r="F15541" i="1"/>
  <c r="F15540" i="1"/>
  <c r="F15539" i="1"/>
  <c r="F15538" i="1"/>
  <c r="F15537" i="1"/>
  <c r="F15536" i="1"/>
  <c r="F15535" i="1"/>
  <c r="F15534" i="1"/>
  <c r="F15533" i="1"/>
  <c r="F15532" i="1"/>
  <c r="F15531" i="1"/>
  <c r="F15530" i="1"/>
  <c r="F15529" i="1"/>
  <c r="F15528" i="1"/>
  <c r="F15527" i="1"/>
  <c r="F15526" i="1"/>
  <c r="F15525" i="1"/>
  <c r="F15524" i="1"/>
  <c r="F15523" i="1"/>
  <c r="F15522" i="1"/>
  <c r="F15521" i="1"/>
  <c r="F15520" i="1"/>
  <c r="F15519" i="1"/>
  <c r="F15518" i="1"/>
  <c r="F15517" i="1"/>
  <c r="F15516" i="1"/>
  <c r="F15515" i="1"/>
  <c r="F15514" i="1"/>
  <c r="F15513" i="1"/>
  <c r="F15512" i="1"/>
  <c r="F15511" i="1"/>
  <c r="F15510" i="1"/>
  <c r="F15509" i="1"/>
  <c r="F15508" i="1"/>
  <c r="F15507" i="1"/>
  <c r="F15506" i="1"/>
  <c r="F15505" i="1"/>
  <c r="F15504" i="1"/>
  <c r="F15503" i="1"/>
  <c r="F15502" i="1"/>
  <c r="F15501" i="1"/>
  <c r="F15500" i="1"/>
  <c r="F15499" i="1"/>
  <c r="F15498" i="1"/>
  <c r="F15497" i="1"/>
  <c r="F15496" i="1"/>
  <c r="F15495" i="1"/>
  <c r="F15494" i="1"/>
  <c r="F15493" i="1"/>
  <c r="F15492" i="1"/>
  <c r="F15491" i="1"/>
  <c r="F15490" i="1"/>
  <c r="F15489" i="1"/>
  <c r="F15488" i="1"/>
  <c r="F15487" i="1"/>
  <c r="F15486" i="1"/>
  <c r="F15485" i="1"/>
  <c r="F15484" i="1"/>
  <c r="F15483" i="1"/>
  <c r="F15482" i="1"/>
  <c r="F15481" i="1"/>
  <c r="F15480" i="1"/>
  <c r="F15479" i="1"/>
  <c r="F15478" i="1"/>
  <c r="F15477" i="1"/>
  <c r="F15476" i="1"/>
  <c r="F15475" i="1"/>
  <c r="F15474" i="1"/>
  <c r="F15473" i="1"/>
  <c r="F15472" i="1"/>
  <c r="F15471" i="1"/>
  <c r="F15470" i="1"/>
  <c r="F15469" i="1"/>
  <c r="F15468" i="1"/>
  <c r="F15467" i="1"/>
  <c r="F15466" i="1"/>
  <c r="F15465" i="1"/>
  <c r="F15464" i="1"/>
  <c r="F15463" i="1"/>
  <c r="F15462" i="1"/>
  <c r="F15461" i="1"/>
  <c r="F15460" i="1"/>
  <c r="F15459" i="1"/>
  <c r="F15458" i="1"/>
  <c r="F15457" i="1"/>
  <c r="F15456" i="1"/>
  <c r="F15455" i="1"/>
  <c r="F15454" i="1"/>
  <c r="F15453" i="1"/>
  <c r="F15452" i="1"/>
  <c r="F15451" i="1"/>
  <c r="F15450" i="1"/>
  <c r="F15449" i="1"/>
  <c r="F15448" i="1"/>
  <c r="F15447" i="1"/>
  <c r="F15446" i="1"/>
  <c r="F15445" i="1"/>
  <c r="F15444" i="1"/>
  <c r="F15443" i="1"/>
  <c r="F15442" i="1"/>
  <c r="F15441" i="1"/>
  <c r="F15440" i="1"/>
  <c r="F15439" i="1"/>
  <c r="F15438" i="1"/>
  <c r="F15437" i="1"/>
  <c r="F15436" i="1"/>
  <c r="F15435" i="1"/>
  <c r="F15434" i="1"/>
  <c r="F15433" i="1"/>
  <c r="F15432" i="1"/>
  <c r="F15431" i="1"/>
  <c r="F15430" i="1"/>
  <c r="F15429" i="1"/>
  <c r="F15428" i="1"/>
  <c r="F15427" i="1"/>
  <c r="F15426" i="1"/>
  <c r="F15425" i="1"/>
  <c r="F15424" i="1"/>
  <c r="F15423" i="1"/>
  <c r="F15422" i="1"/>
  <c r="F15421" i="1"/>
  <c r="F15420" i="1"/>
  <c r="F15419" i="1"/>
  <c r="F15418" i="1"/>
  <c r="F15417" i="1"/>
  <c r="F15416" i="1"/>
  <c r="F15415" i="1"/>
  <c r="F15414" i="1"/>
  <c r="F15413" i="1"/>
  <c r="F15412" i="1"/>
  <c r="F15411" i="1"/>
  <c r="F15410" i="1"/>
  <c r="F15409" i="1"/>
  <c r="F15408" i="1"/>
  <c r="F15407" i="1"/>
  <c r="F15406" i="1"/>
  <c r="F15405" i="1"/>
  <c r="F15404" i="1"/>
  <c r="F15403" i="1"/>
  <c r="F15402" i="1"/>
  <c r="F15401" i="1"/>
  <c r="F15400" i="1"/>
  <c r="F15399" i="1"/>
  <c r="F15398" i="1"/>
  <c r="F15397" i="1"/>
  <c r="F15396" i="1"/>
  <c r="F15395" i="1"/>
  <c r="F15394" i="1"/>
  <c r="F15393" i="1"/>
  <c r="F15392" i="1"/>
  <c r="F15391" i="1"/>
  <c r="F15390" i="1"/>
  <c r="F15389" i="1"/>
  <c r="F15388" i="1"/>
  <c r="F15387" i="1"/>
  <c r="F15386" i="1"/>
  <c r="F15385" i="1"/>
  <c r="F15384" i="1"/>
  <c r="F15383" i="1"/>
  <c r="F15382" i="1"/>
  <c r="F15381" i="1"/>
  <c r="F15380" i="1"/>
  <c r="F15379" i="1"/>
  <c r="F15378" i="1"/>
  <c r="F15377" i="1"/>
  <c r="F15376" i="1"/>
  <c r="F15375" i="1"/>
  <c r="F15374" i="1"/>
  <c r="F15373" i="1"/>
  <c r="F15372" i="1"/>
  <c r="F15371" i="1"/>
  <c r="F15370" i="1"/>
  <c r="F15369" i="1"/>
  <c r="F15368" i="1"/>
  <c r="F15367" i="1"/>
  <c r="F15366" i="1"/>
  <c r="F15365" i="1"/>
  <c r="F15364" i="1"/>
  <c r="F15363" i="1"/>
  <c r="F15362" i="1"/>
  <c r="F15361" i="1"/>
  <c r="F15360" i="1"/>
  <c r="F15359" i="1"/>
  <c r="F15358" i="1"/>
  <c r="F15357" i="1"/>
  <c r="F15356" i="1"/>
  <c r="F15355" i="1"/>
  <c r="F15354" i="1"/>
  <c r="F15353" i="1"/>
  <c r="F15352" i="1"/>
  <c r="F15351" i="1"/>
  <c r="F15350" i="1"/>
  <c r="F15349" i="1"/>
  <c r="F15348" i="1"/>
  <c r="F15347" i="1"/>
  <c r="F15346" i="1"/>
  <c r="F15345" i="1"/>
  <c r="F15344" i="1"/>
  <c r="F15343" i="1"/>
  <c r="F15342" i="1"/>
  <c r="F15341" i="1"/>
  <c r="F15340" i="1"/>
  <c r="F15339" i="1"/>
  <c r="F15338" i="1"/>
  <c r="F15337" i="1"/>
  <c r="F15336" i="1"/>
  <c r="F15335" i="1"/>
  <c r="F15334" i="1"/>
  <c r="F15333" i="1"/>
  <c r="F15332" i="1"/>
  <c r="F15331" i="1"/>
  <c r="F15330" i="1"/>
  <c r="F15329" i="1"/>
  <c r="F15328" i="1"/>
  <c r="F15327" i="1"/>
  <c r="F15326" i="1"/>
  <c r="F15325" i="1"/>
  <c r="F15324" i="1"/>
  <c r="F15323" i="1"/>
  <c r="F15322" i="1"/>
  <c r="F15321" i="1"/>
  <c r="F15320" i="1"/>
  <c r="F15319" i="1"/>
  <c r="F15318" i="1"/>
  <c r="F15317" i="1"/>
  <c r="F15316" i="1"/>
  <c r="F15315" i="1"/>
  <c r="F15314" i="1"/>
  <c r="F15313" i="1"/>
  <c r="F15312" i="1"/>
  <c r="F15311" i="1"/>
  <c r="F15310" i="1"/>
  <c r="F15309" i="1"/>
  <c r="F15308" i="1"/>
  <c r="F15307" i="1"/>
  <c r="F15306" i="1"/>
  <c r="F15305" i="1"/>
  <c r="F15304" i="1"/>
  <c r="F15303" i="1"/>
  <c r="F15302" i="1"/>
  <c r="F15301" i="1"/>
  <c r="F15300" i="1"/>
  <c r="F15299" i="1"/>
  <c r="F15298" i="1"/>
  <c r="F15297" i="1"/>
  <c r="F15296" i="1"/>
  <c r="F15295" i="1"/>
  <c r="F15294" i="1"/>
  <c r="F15293" i="1"/>
  <c r="F15292" i="1"/>
  <c r="F15291" i="1"/>
  <c r="F15290" i="1"/>
  <c r="F15289" i="1"/>
  <c r="F15288" i="1"/>
  <c r="F15287" i="1"/>
  <c r="F15286" i="1"/>
  <c r="F15285" i="1"/>
  <c r="F15284" i="1"/>
  <c r="F15283" i="1"/>
  <c r="F15282" i="1"/>
  <c r="F15281" i="1"/>
  <c r="F15280" i="1"/>
  <c r="F15279" i="1"/>
  <c r="F15278" i="1"/>
  <c r="F15277" i="1"/>
  <c r="F15276" i="1"/>
  <c r="F15275" i="1"/>
  <c r="F15274" i="1"/>
  <c r="F15273" i="1"/>
  <c r="F15272" i="1"/>
  <c r="F15271" i="1"/>
  <c r="F15270" i="1"/>
  <c r="F15269" i="1"/>
  <c r="F15268" i="1"/>
  <c r="F15267" i="1"/>
  <c r="F15266" i="1"/>
  <c r="F15265" i="1"/>
  <c r="F15264" i="1"/>
  <c r="F15263" i="1"/>
  <c r="F15262" i="1"/>
  <c r="F15261" i="1"/>
  <c r="F15260" i="1"/>
  <c r="F15259" i="1"/>
  <c r="F15258" i="1"/>
  <c r="F15257" i="1"/>
  <c r="F15256" i="1"/>
  <c r="F15255" i="1"/>
  <c r="F15254" i="1"/>
  <c r="F15253" i="1"/>
  <c r="F15252" i="1"/>
  <c r="F15251" i="1"/>
  <c r="F15250" i="1"/>
  <c r="F15249" i="1"/>
  <c r="F15248" i="1"/>
  <c r="F15247" i="1"/>
  <c r="F15246" i="1"/>
  <c r="F15245" i="1"/>
  <c r="F15244" i="1"/>
  <c r="F15243" i="1"/>
  <c r="F15242" i="1"/>
  <c r="F15241" i="1"/>
  <c r="F15240" i="1"/>
  <c r="F15239" i="1"/>
  <c r="F15238" i="1"/>
  <c r="F15237" i="1"/>
  <c r="F15236" i="1"/>
  <c r="F15235" i="1"/>
  <c r="F15234" i="1"/>
  <c r="F15233" i="1"/>
  <c r="F15232" i="1"/>
  <c r="F15231" i="1"/>
  <c r="F15230" i="1"/>
  <c r="F15229" i="1"/>
  <c r="F15228" i="1"/>
  <c r="F15227" i="1"/>
  <c r="F15226" i="1"/>
  <c r="F15225" i="1"/>
  <c r="F15224" i="1"/>
  <c r="F15223" i="1"/>
  <c r="F15222" i="1"/>
  <c r="F15221" i="1"/>
  <c r="F15220" i="1"/>
  <c r="F15219" i="1"/>
  <c r="F15218" i="1"/>
  <c r="F15217" i="1"/>
  <c r="F15216" i="1"/>
  <c r="F15215" i="1"/>
  <c r="F15214" i="1"/>
  <c r="F15213" i="1"/>
  <c r="F15212" i="1"/>
  <c r="F15211" i="1"/>
  <c r="F15210" i="1"/>
  <c r="F15209" i="1"/>
  <c r="F15208" i="1"/>
  <c r="F15207" i="1"/>
  <c r="F15206" i="1"/>
  <c r="F15205" i="1"/>
  <c r="F15204" i="1"/>
  <c r="F15203" i="1"/>
  <c r="F15202" i="1"/>
  <c r="F15201" i="1"/>
  <c r="F15200" i="1"/>
  <c r="F15199" i="1"/>
  <c r="F15198" i="1"/>
  <c r="F15197" i="1"/>
  <c r="F15196" i="1"/>
  <c r="F15195" i="1"/>
  <c r="F15194" i="1"/>
  <c r="F15193" i="1"/>
  <c r="F15192" i="1"/>
  <c r="F15191" i="1"/>
  <c r="F15190" i="1"/>
  <c r="F15189" i="1"/>
  <c r="F15188" i="1"/>
  <c r="F15187" i="1"/>
  <c r="F15186" i="1"/>
  <c r="F15185" i="1"/>
  <c r="F15184" i="1"/>
  <c r="F15183" i="1"/>
  <c r="F15182" i="1"/>
  <c r="F15181" i="1"/>
  <c r="F15180" i="1"/>
  <c r="F15179" i="1"/>
  <c r="F15178" i="1"/>
  <c r="F15177" i="1"/>
  <c r="F15176" i="1"/>
  <c r="F15175" i="1"/>
  <c r="F15174" i="1"/>
  <c r="F15173" i="1"/>
  <c r="F15172" i="1"/>
  <c r="F15171" i="1"/>
  <c r="F15170" i="1"/>
  <c r="F15169" i="1"/>
  <c r="F15168" i="1"/>
  <c r="F15167" i="1"/>
  <c r="F15166" i="1"/>
  <c r="F15165" i="1"/>
  <c r="F15164" i="1"/>
  <c r="F15163" i="1"/>
  <c r="F15162" i="1"/>
  <c r="F15161" i="1"/>
  <c r="F15160" i="1"/>
  <c r="F15159" i="1"/>
  <c r="F15158" i="1"/>
  <c r="F15157" i="1"/>
  <c r="F15156" i="1"/>
  <c r="F15155" i="1"/>
  <c r="F15154" i="1"/>
  <c r="F15153" i="1"/>
  <c r="F15152" i="1"/>
  <c r="F15151" i="1"/>
  <c r="F15150" i="1"/>
  <c r="F15149" i="1"/>
  <c r="F15148" i="1"/>
  <c r="F15147" i="1"/>
  <c r="F15146" i="1"/>
  <c r="F15145" i="1"/>
  <c r="F15144" i="1"/>
  <c r="F15143" i="1"/>
  <c r="F15142" i="1"/>
  <c r="F15141" i="1"/>
  <c r="F15140" i="1"/>
  <c r="F15139" i="1"/>
  <c r="F15138" i="1"/>
  <c r="F15137" i="1"/>
  <c r="F15136" i="1"/>
  <c r="F15135" i="1"/>
  <c r="F15134" i="1"/>
  <c r="F15133" i="1"/>
  <c r="F15132" i="1"/>
  <c r="F15131" i="1"/>
  <c r="F15130" i="1"/>
  <c r="F15129" i="1"/>
  <c r="F15128" i="1"/>
  <c r="F15127" i="1"/>
  <c r="F15126" i="1"/>
  <c r="F15125" i="1"/>
  <c r="F15124" i="1"/>
  <c r="F15123" i="1"/>
  <c r="F15122" i="1"/>
  <c r="F15121" i="1"/>
  <c r="F15120" i="1"/>
  <c r="F15119" i="1"/>
  <c r="F15118" i="1"/>
  <c r="F15117" i="1"/>
  <c r="F15116" i="1"/>
  <c r="F15115" i="1"/>
  <c r="F15114" i="1"/>
  <c r="F15113" i="1"/>
  <c r="F15112" i="1"/>
  <c r="F15111" i="1"/>
  <c r="F15110" i="1"/>
  <c r="F15109" i="1"/>
  <c r="F15108" i="1"/>
  <c r="F15107" i="1"/>
  <c r="F15106" i="1"/>
  <c r="F15105" i="1"/>
  <c r="F15104" i="1"/>
  <c r="F15103" i="1"/>
  <c r="F15102" i="1"/>
  <c r="F15101" i="1"/>
  <c r="F15100" i="1"/>
  <c r="F15099" i="1"/>
  <c r="F15098" i="1"/>
  <c r="F15097" i="1"/>
  <c r="F15096" i="1"/>
  <c r="F15095" i="1"/>
  <c r="F15094" i="1"/>
  <c r="F15093" i="1"/>
  <c r="F15092" i="1"/>
  <c r="F15091" i="1"/>
  <c r="F15090" i="1"/>
  <c r="F15089" i="1"/>
  <c r="F15088" i="1"/>
  <c r="F15087" i="1"/>
  <c r="F15086" i="1"/>
  <c r="F15085" i="1"/>
  <c r="F15084" i="1"/>
  <c r="F15083" i="1"/>
  <c r="F15082" i="1"/>
  <c r="F15081" i="1"/>
  <c r="F15080" i="1"/>
  <c r="F15079" i="1"/>
  <c r="F15078" i="1"/>
  <c r="F15077" i="1"/>
  <c r="F15076" i="1"/>
  <c r="F15075" i="1"/>
  <c r="F15074" i="1"/>
  <c r="F15073" i="1"/>
  <c r="F15072" i="1"/>
  <c r="F15071" i="1"/>
  <c r="F15070" i="1"/>
  <c r="F15069" i="1"/>
  <c r="F15068" i="1"/>
  <c r="F15067" i="1"/>
  <c r="F15066" i="1"/>
  <c r="F15065" i="1"/>
  <c r="F15064" i="1"/>
  <c r="F15063" i="1"/>
  <c r="F15062" i="1"/>
  <c r="F15061" i="1"/>
  <c r="F15060" i="1"/>
  <c r="F15059" i="1"/>
  <c r="F15058" i="1"/>
  <c r="F15057" i="1"/>
  <c r="F15056" i="1"/>
  <c r="F15055" i="1"/>
  <c r="F15054" i="1"/>
  <c r="F15053" i="1"/>
  <c r="F15052" i="1"/>
  <c r="F15051" i="1"/>
  <c r="F15050" i="1"/>
  <c r="F15049" i="1"/>
  <c r="F15048" i="1"/>
  <c r="F15047" i="1"/>
  <c r="F15046" i="1"/>
  <c r="F15045" i="1"/>
  <c r="F15044" i="1"/>
  <c r="F15043" i="1"/>
  <c r="F15042" i="1"/>
  <c r="F15041" i="1"/>
  <c r="F15040" i="1"/>
  <c r="F15039" i="1"/>
  <c r="F15038" i="1"/>
  <c r="F15037" i="1"/>
  <c r="F15036" i="1"/>
  <c r="F15035" i="1"/>
  <c r="F15034" i="1"/>
  <c r="F15033" i="1"/>
  <c r="F15032" i="1"/>
  <c r="F15031" i="1"/>
  <c r="F15030" i="1"/>
  <c r="F15029" i="1"/>
  <c r="F15028" i="1"/>
  <c r="F15027" i="1"/>
  <c r="F15026" i="1"/>
  <c r="F15025" i="1"/>
  <c r="F15024" i="1"/>
  <c r="F15023" i="1"/>
  <c r="F15022" i="1"/>
  <c r="F15021" i="1"/>
  <c r="F15020" i="1"/>
  <c r="F15019" i="1"/>
  <c r="F15018" i="1"/>
  <c r="F15017" i="1"/>
  <c r="F15016" i="1"/>
  <c r="F15015" i="1"/>
  <c r="F15014" i="1"/>
  <c r="F15013" i="1"/>
  <c r="F15012" i="1"/>
  <c r="F15011" i="1"/>
  <c r="F15010" i="1"/>
  <c r="F15009" i="1"/>
  <c r="F15008" i="1"/>
  <c r="F15007" i="1"/>
  <c r="F15006" i="1"/>
  <c r="F15005" i="1"/>
  <c r="F15004" i="1"/>
  <c r="F15003" i="1"/>
  <c r="F15002" i="1"/>
  <c r="F15001" i="1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L16656" i="1"/>
  <c r="L16655" i="1"/>
  <c r="L16654" i="1"/>
  <c r="L16653" i="1"/>
  <c r="L16652" i="1"/>
  <c r="L16651" i="1"/>
  <c r="L16650" i="1"/>
  <c r="L16649" i="1"/>
  <c r="L16648" i="1"/>
  <c r="L16647" i="1"/>
  <c r="L16646" i="1"/>
  <c r="L16645" i="1"/>
  <c r="L16644" i="1"/>
  <c r="L16643" i="1"/>
  <c r="L16642" i="1"/>
  <c r="L16641" i="1"/>
  <c r="L16640" i="1"/>
  <c r="L16639" i="1"/>
  <c r="L16638" i="1"/>
  <c r="L16637" i="1"/>
  <c r="L16636" i="1"/>
  <c r="L16635" i="1"/>
  <c r="L16634" i="1"/>
  <c r="L16633" i="1"/>
  <c r="L16632" i="1"/>
  <c r="L16631" i="1"/>
  <c r="L16630" i="1"/>
  <c r="L16629" i="1"/>
  <c r="L16628" i="1"/>
  <c r="L16627" i="1"/>
  <c r="L16626" i="1"/>
  <c r="L16625" i="1"/>
  <c r="L16624" i="1"/>
  <c r="L16623" i="1"/>
  <c r="L16622" i="1"/>
  <c r="L16621" i="1"/>
  <c r="L16620" i="1"/>
  <c r="L16619" i="1"/>
  <c r="L16618" i="1"/>
  <c r="L16617" i="1"/>
  <c r="L16616" i="1"/>
  <c r="L16615" i="1"/>
  <c r="L16614" i="1"/>
  <c r="L16613" i="1"/>
  <c r="L16612" i="1"/>
  <c r="L16611" i="1"/>
  <c r="L16610" i="1"/>
  <c r="L16609" i="1"/>
  <c r="L16608" i="1"/>
  <c r="L16607" i="1"/>
  <c r="L16606" i="1"/>
  <c r="L16605" i="1"/>
  <c r="L16604" i="1"/>
  <c r="L16603" i="1"/>
  <c r="L16602" i="1"/>
  <c r="L16601" i="1"/>
  <c r="L16600" i="1"/>
  <c r="L16599" i="1"/>
  <c r="L16598" i="1"/>
  <c r="L16597" i="1"/>
  <c r="L16596" i="1"/>
  <c r="L16595" i="1"/>
  <c r="L16594" i="1"/>
  <c r="L16593" i="1"/>
  <c r="L16592" i="1"/>
  <c r="L16591" i="1"/>
  <c r="L16590" i="1"/>
  <c r="L16589" i="1"/>
  <c r="L16588" i="1"/>
  <c r="L16587" i="1"/>
  <c r="L16586" i="1"/>
  <c r="L16585" i="1"/>
  <c r="L16584" i="1"/>
  <c r="L16583" i="1"/>
  <c r="L16582" i="1"/>
  <c r="L16581" i="1"/>
  <c r="L16580" i="1"/>
  <c r="L16579" i="1"/>
  <c r="L16578" i="1"/>
  <c r="L16577" i="1"/>
  <c r="L16576" i="1"/>
  <c r="L16575" i="1"/>
  <c r="L16574" i="1"/>
  <c r="L16573" i="1"/>
  <c r="L16572" i="1"/>
  <c r="L16571" i="1"/>
  <c r="L16570" i="1"/>
  <c r="L16569" i="1"/>
  <c r="L16568" i="1"/>
  <c r="L16567" i="1"/>
  <c r="L16566" i="1"/>
  <c r="L16565" i="1"/>
  <c r="L16564" i="1"/>
  <c r="L16563" i="1"/>
  <c r="L16562" i="1"/>
  <c r="L16561" i="1"/>
  <c r="L16560" i="1"/>
  <c r="L16559" i="1"/>
  <c r="L16558" i="1"/>
  <c r="L16557" i="1"/>
  <c r="L16556" i="1"/>
  <c r="L16555" i="1"/>
  <c r="L16554" i="1"/>
  <c r="L16553" i="1"/>
  <c r="L16552" i="1"/>
  <c r="L16551" i="1"/>
  <c r="L16550" i="1"/>
  <c r="L16549" i="1"/>
  <c r="L16548" i="1"/>
  <c r="L16547" i="1"/>
  <c r="L16546" i="1"/>
  <c r="L16545" i="1"/>
  <c r="L16544" i="1"/>
  <c r="L16543" i="1"/>
  <c r="L16542" i="1"/>
  <c r="L16541" i="1"/>
  <c r="L16540" i="1"/>
  <c r="L16539" i="1"/>
  <c r="L16538" i="1"/>
  <c r="L16537" i="1"/>
  <c r="L16536" i="1"/>
  <c r="L16535" i="1"/>
  <c r="L16534" i="1"/>
  <c r="L16533" i="1"/>
  <c r="L16532" i="1"/>
  <c r="L16531" i="1"/>
  <c r="L16530" i="1"/>
  <c r="L16529" i="1"/>
  <c r="L16528" i="1"/>
  <c r="L16527" i="1"/>
  <c r="L16526" i="1"/>
  <c r="L16525" i="1"/>
  <c r="L16524" i="1"/>
  <c r="L16523" i="1"/>
  <c r="L16522" i="1"/>
  <c r="L16521" i="1"/>
  <c r="L16520" i="1"/>
  <c r="L16519" i="1"/>
  <c r="L16518" i="1"/>
  <c r="L16517" i="1"/>
  <c r="L16516" i="1"/>
  <c r="L16515" i="1"/>
  <c r="L16514" i="1"/>
  <c r="L16513" i="1"/>
  <c r="L16512" i="1"/>
  <c r="L16511" i="1"/>
  <c r="L16510" i="1"/>
  <c r="L16509" i="1"/>
  <c r="L16508" i="1"/>
  <c r="L16507" i="1"/>
  <c r="L16506" i="1"/>
  <c r="L16505" i="1"/>
  <c r="L16504" i="1"/>
  <c r="L16503" i="1"/>
  <c r="L16502" i="1"/>
  <c r="L16501" i="1"/>
  <c r="L16500" i="1"/>
  <c r="L16499" i="1"/>
  <c r="L16498" i="1"/>
  <c r="L16497" i="1"/>
  <c r="L16496" i="1"/>
  <c r="L16495" i="1"/>
  <c r="L16494" i="1"/>
  <c r="L16493" i="1"/>
  <c r="L16492" i="1"/>
  <c r="L16491" i="1"/>
  <c r="L16490" i="1"/>
  <c r="L16489" i="1"/>
  <c r="L16488" i="1"/>
  <c r="L16487" i="1"/>
  <c r="L16486" i="1"/>
  <c r="L16485" i="1"/>
  <c r="L16484" i="1"/>
  <c r="L16483" i="1"/>
  <c r="L16482" i="1"/>
  <c r="L16481" i="1"/>
  <c r="L16480" i="1"/>
  <c r="L16479" i="1"/>
  <c r="L16478" i="1"/>
  <c r="L16477" i="1"/>
  <c r="L16476" i="1"/>
  <c r="L16475" i="1"/>
  <c r="L16474" i="1"/>
  <c r="L16473" i="1"/>
  <c r="L16472" i="1"/>
  <c r="L16471" i="1"/>
  <c r="L16470" i="1"/>
  <c r="L16469" i="1"/>
  <c r="L16468" i="1"/>
  <c r="L16467" i="1"/>
  <c r="L16466" i="1"/>
  <c r="L16465" i="1"/>
  <c r="L16464" i="1"/>
  <c r="L16463" i="1"/>
  <c r="L16462" i="1"/>
  <c r="L16461" i="1"/>
  <c r="L16460" i="1"/>
  <c r="L16459" i="1"/>
  <c r="L16458" i="1"/>
  <c r="L16457" i="1"/>
  <c r="L16456" i="1"/>
  <c r="L16455" i="1"/>
  <c r="L16454" i="1"/>
  <c r="L16453" i="1"/>
  <c r="L16452" i="1"/>
  <c r="L16451" i="1"/>
  <c r="L16450" i="1"/>
  <c r="L16449" i="1"/>
  <c r="L16448" i="1"/>
  <c r="L16447" i="1"/>
  <c r="L16446" i="1"/>
  <c r="L16445" i="1"/>
  <c r="L16444" i="1"/>
  <c r="L16443" i="1"/>
  <c r="L16442" i="1"/>
  <c r="L16441" i="1"/>
  <c r="L16440" i="1"/>
  <c r="L16439" i="1"/>
  <c r="L16438" i="1"/>
  <c r="L16437" i="1"/>
  <c r="L16436" i="1"/>
  <c r="L16435" i="1"/>
  <c r="L16434" i="1"/>
  <c r="L16433" i="1"/>
  <c r="L16432" i="1"/>
  <c r="L16431" i="1"/>
  <c r="L16430" i="1"/>
  <c r="L16429" i="1"/>
  <c r="L16428" i="1"/>
  <c r="L16427" i="1"/>
  <c r="L16426" i="1"/>
  <c r="L16425" i="1"/>
  <c r="L16424" i="1"/>
  <c r="L16423" i="1"/>
  <c r="L16422" i="1"/>
  <c r="L16421" i="1"/>
  <c r="L16420" i="1"/>
  <c r="L16419" i="1"/>
  <c r="L16418" i="1"/>
  <c r="L16417" i="1"/>
  <c r="L16416" i="1"/>
  <c r="L16415" i="1"/>
  <c r="L16414" i="1"/>
  <c r="L16413" i="1"/>
  <c r="L16412" i="1"/>
  <c r="L16411" i="1"/>
  <c r="L16410" i="1"/>
  <c r="L16409" i="1"/>
  <c r="L16408" i="1"/>
  <c r="L16407" i="1"/>
  <c r="L16406" i="1"/>
  <c r="L16405" i="1"/>
  <c r="L16404" i="1"/>
  <c r="L16403" i="1"/>
  <c r="L16402" i="1"/>
  <c r="L16401" i="1"/>
  <c r="L16400" i="1"/>
  <c r="L16399" i="1"/>
  <c r="L16398" i="1"/>
  <c r="L16397" i="1"/>
  <c r="L16396" i="1"/>
  <c r="L16395" i="1"/>
  <c r="L16394" i="1"/>
  <c r="L16393" i="1"/>
  <c r="L16392" i="1"/>
  <c r="L16391" i="1"/>
  <c r="L16390" i="1"/>
  <c r="L16389" i="1"/>
  <c r="L16388" i="1"/>
  <c r="L16387" i="1"/>
  <c r="L16386" i="1"/>
  <c r="L16385" i="1"/>
  <c r="L16384" i="1"/>
  <c r="L16383" i="1"/>
  <c r="L16382" i="1"/>
  <c r="L16381" i="1"/>
  <c r="L16380" i="1"/>
  <c r="L16379" i="1"/>
  <c r="L16378" i="1"/>
  <c r="L16377" i="1"/>
  <c r="L16376" i="1"/>
  <c r="L16375" i="1"/>
  <c r="L16374" i="1"/>
  <c r="L16373" i="1"/>
  <c r="L16372" i="1"/>
  <c r="L16371" i="1"/>
  <c r="L16370" i="1"/>
  <c r="L16369" i="1"/>
  <c r="L16368" i="1"/>
  <c r="L16367" i="1"/>
  <c r="L16366" i="1"/>
  <c r="L16365" i="1"/>
  <c r="L16364" i="1"/>
  <c r="L16363" i="1"/>
  <c r="L16362" i="1"/>
  <c r="L16361" i="1"/>
  <c r="L16360" i="1"/>
  <c r="L16359" i="1"/>
  <c r="L16358" i="1"/>
  <c r="L16357" i="1"/>
  <c r="L16356" i="1"/>
  <c r="L16355" i="1"/>
  <c r="L16354" i="1"/>
  <c r="L16353" i="1"/>
  <c r="L16352" i="1"/>
  <c r="L16351" i="1"/>
  <c r="L16350" i="1"/>
  <c r="L16349" i="1"/>
  <c r="L16348" i="1"/>
  <c r="L16347" i="1"/>
  <c r="L16346" i="1"/>
  <c r="L16345" i="1"/>
  <c r="L16344" i="1"/>
  <c r="L16343" i="1"/>
  <c r="L16342" i="1"/>
  <c r="L16341" i="1"/>
  <c r="L16340" i="1"/>
  <c r="L16339" i="1"/>
  <c r="L16338" i="1"/>
  <c r="L16337" i="1"/>
  <c r="L16336" i="1"/>
  <c r="L16335" i="1"/>
  <c r="L16334" i="1"/>
  <c r="L16333" i="1"/>
  <c r="L16332" i="1"/>
  <c r="L16331" i="1"/>
  <c r="L16330" i="1"/>
  <c r="L16329" i="1"/>
  <c r="L16328" i="1"/>
  <c r="L16327" i="1"/>
  <c r="L16326" i="1"/>
  <c r="L16325" i="1"/>
  <c r="L16324" i="1"/>
  <c r="L16323" i="1"/>
  <c r="L16322" i="1"/>
  <c r="L16321" i="1"/>
  <c r="L16320" i="1"/>
  <c r="L16319" i="1"/>
  <c r="L16318" i="1"/>
  <c r="L16317" i="1"/>
  <c r="L16316" i="1"/>
  <c r="L16315" i="1"/>
  <c r="L16314" i="1"/>
  <c r="L16313" i="1"/>
  <c r="L16312" i="1"/>
  <c r="L16311" i="1"/>
  <c r="L16310" i="1"/>
  <c r="L16309" i="1"/>
  <c r="L16308" i="1"/>
  <c r="L16307" i="1"/>
  <c r="L16306" i="1"/>
  <c r="L16305" i="1"/>
  <c r="L16304" i="1"/>
  <c r="L16303" i="1"/>
  <c r="L16302" i="1"/>
  <c r="L16301" i="1"/>
  <c r="L16300" i="1"/>
  <c r="L16299" i="1"/>
  <c r="L16298" i="1"/>
  <c r="L16297" i="1"/>
  <c r="L16296" i="1"/>
  <c r="L16295" i="1"/>
  <c r="L16294" i="1"/>
  <c r="L16293" i="1"/>
  <c r="L16292" i="1"/>
  <c r="L16291" i="1"/>
  <c r="L16290" i="1"/>
  <c r="L16289" i="1"/>
  <c r="L16288" i="1"/>
  <c r="L16287" i="1"/>
  <c r="L16286" i="1"/>
  <c r="L16285" i="1"/>
  <c r="L16284" i="1"/>
  <c r="L16283" i="1"/>
  <c r="L16282" i="1"/>
  <c r="L16281" i="1"/>
  <c r="L16280" i="1"/>
  <c r="L16279" i="1"/>
  <c r="L16278" i="1"/>
  <c r="L16277" i="1"/>
  <c r="L16276" i="1"/>
  <c r="L16275" i="1"/>
  <c r="L16274" i="1"/>
  <c r="L16273" i="1"/>
  <c r="L16272" i="1"/>
  <c r="L16271" i="1"/>
  <c r="L16270" i="1"/>
  <c r="L16269" i="1"/>
  <c r="L16268" i="1"/>
  <c r="L16267" i="1"/>
  <c r="L16266" i="1"/>
  <c r="L16265" i="1"/>
  <c r="L16264" i="1"/>
  <c r="L16263" i="1"/>
  <c r="L16262" i="1"/>
  <c r="L16261" i="1"/>
  <c r="L16260" i="1"/>
  <c r="L16259" i="1"/>
  <c r="L16258" i="1"/>
  <c r="L16257" i="1"/>
  <c r="L16256" i="1"/>
  <c r="L16255" i="1"/>
  <c r="L16254" i="1"/>
  <c r="L16253" i="1"/>
  <c r="L16252" i="1"/>
  <c r="L16251" i="1"/>
  <c r="L16250" i="1"/>
  <c r="L16249" i="1"/>
  <c r="L16248" i="1"/>
  <c r="L16247" i="1"/>
  <c r="L16246" i="1"/>
  <c r="L16245" i="1"/>
  <c r="L16244" i="1"/>
  <c r="L16243" i="1"/>
  <c r="L16242" i="1"/>
  <c r="L16241" i="1"/>
  <c r="L16240" i="1"/>
  <c r="L16239" i="1"/>
  <c r="L16238" i="1"/>
  <c r="L16237" i="1"/>
  <c r="L16236" i="1"/>
  <c r="L16235" i="1"/>
  <c r="L16234" i="1"/>
  <c r="L16233" i="1"/>
  <c r="L16232" i="1"/>
  <c r="L16231" i="1"/>
  <c r="L16230" i="1"/>
  <c r="L16229" i="1"/>
  <c r="L16228" i="1"/>
  <c r="L16227" i="1"/>
  <c r="L16226" i="1"/>
  <c r="L16225" i="1"/>
  <c r="L16224" i="1"/>
  <c r="L16223" i="1"/>
  <c r="L16222" i="1"/>
  <c r="L16221" i="1"/>
  <c r="L16220" i="1"/>
  <c r="L16219" i="1"/>
  <c r="L16218" i="1"/>
  <c r="L16217" i="1"/>
  <c r="L16216" i="1"/>
  <c r="L16215" i="1"/>
  <c r="L16214" i="1"/>
  <c r="L16213" i="1"/>
  <c r="L16212" i="1"/>
  <c r="L16211" i="1"/>
  <c r="L16210" i="1"/>
  <c r="L16209" i="1"/>
  <c r="L16208" i="1"/>
  <c r="L16207" i="1"/>
  <c r="L16206" i="1"/>
  <c r="L16205" i="1"/>
  <c r="L16204" i="1"/>
  <c r="L16203" i="1"/>
  <c r="L16202" i="1"/>
  <c r="L16201" i="1"/>
  <c r="L16200" i="1"/>
  <c r="L16199" i="1"/>
  <c r="L16198" i="1"/>
  <c r="L16197" i="1"/>
  <c r="L16196" i="1"/>
  <c r="L16195" i="1"/>
  <c r="L16194" i="1"/>
  <c r="L16193" i="1"/>
  <c r="L16192" i="1"/>
  <c r="L16191" i="1"/>
  <c r="L16190" i="1"/>
  <c r="L16189" i="1"/>
  <c r="L16188" i="1"/>
  <c r="L16187" i="1"/>
  <c r="L16186" i="1"/>
  <c r="L16185" i="1"/>
  <c r="L16184" i="1"/>
  <c r="L16183" i="1"/>
  <c r="L16182" i="1"/>
  <c r="L16181" i="1"/>
  <c r="L16180" i="1"/>
  <c r="L16179" i="1"/>
  <c r="L16178" i="1"/>
  <c r="L16177" i="1"/>
  <c r="L16176" i="1"/>
  <c r="L16175" i="1"/>
  <c r="L16174" i="1"/>
  <c r="L16173" i="1"/>
  <c r="L16172" i="1"/>
  <c r="L16171" i="1"/>
  <c r="L16170" i="1"/>
  <c r="L16169" i="1"/>
  <c r="L16168" i="1"/>
  <c r="L16167" i="1"/>
  <c r="L16166" i="1"/>
  <c r="L16165" i="1"/>
  <c r="L16164" i="1"/>
  <c r="L16163" i="1"/>
  <c r="L16162" i="1"/>
  <c r="L16161" i="1"/>
  <c r="L16160" i="1"/>
  <c r="L16159" i="1"/>
  <c r="L16158" i="1"/>
  <c r="L16157" i="1"/>
  <c r="L16156" i="1"/>
  <c r="L16155" i="1"/>
  <c r="L16154" i="1"/>
  <c r="L16153" i="1"/>
  <c r="L16152" i="1"/>
  <c r="L16151" i="1"/>
  <c r="L16150" i="1"/>
  <c r="L16149" i="1"/>
  <c r="L16148" i="1"/>
  <c r="L16147" i="1"/>
  <c r="L16146" i="1"/>
  <c r="L16145" i="1"/>
  <c r="L16144" i="1"/>
  <c r="L16143" i="1"/>
  <c r="L16142" i="1"/>
  <c r="L16141" i="1"/>
  <c r="L16140" i="1"/>
  <c r="L16139" i="1"/>
  <c r="L16138" i="1"/>
  <c r="L16137" i="1"/>
  <c r="L16136" i="1"/>
  <c r="L16135" i="1"/>
  <c r="L16134" i="1"/>
  <c r="L16133" i="1"/>
  <c r="L16132" i="1"/>
  <c r="L16131" i="1"/>
  <c r="L16130" i="1"/>
  <c r="L16129" i="1"/>
  <c r="L16128" i="1"/>
  <c r="L16127" i="1"/>
  <c r="L16126" i="1"/>
  <c r="L16125" i="1"/>
  <c r="L16124" i="1"/>
  <c r="L16123" i="1"/>
  <c r="L16122" i="1"/>
  <c r="L16121" i="1"/>
  <c r="L16120" i="1"/>
  <c r="L16119" i="1"/>
  <c r="L16118" i="1"/>
  <c r="L16117" i="1"/>
  <c r="L16116" i="1"/>
  <c r="L16115" i="1"/>
  <c r="L16114" i="1"/>
  <c r="L16113" i="1"/>
  <c r="L16112" i="1"/>
  <c r="L16111" i="1"/>
  <c r="L16110" i="1"/>
  <c r="L16109" i="1"/>
  <c r="L16108" i="1"/>
  <c r="L16107" i="1"/>
  <c r="L16106" i="1"/>
  <c r="L16105" i="1"/>
  <c r="L16104" i="1"/>
  <c r="L16103" i="1"/>
  <c r="L16102" i="1"/>
  <c r="L16101" i="1"/>
  <c r="L16100" i="1"/>
  <c r="L16099" i="1"/>
  <c r="L16098" i="1"/>
  <c r="L16097" i="1"/>
  <c r="L16096" i="1"/>
  <c r="L16095" i="1"/>
  <c r="L16094" i="1"/>
  <c r="L16093" i="1"/>
  <c r="L16092" i="1"/>
  <c r="L16091" i="1"/>
  <c r="L16090" i="1"/>
  <c r="L16089" i="1"/>
  <c r="L16088" i="1"/>
  <c r="L16087" i="1"/>
  <c r="L16086" i="1"/>
  <c r="L16085" i="1"/>
  <c r="L16084" i="1"/>
  <c r="L16083" i="1"/>
  <c r="L16082" i="1"/>
  <c r="L16081" i="1"/>
  <c r="L16080" i="1"/>
  <c r="L16079" i="1"/>
  <c r="L16078" i="1"/>
  <c r="L16077" i="1"/>
  <c r="L16076" i="1"/>
  <c r="L16075" i="1"/>
  <c r="L16074" i="1"/>
  <c r="L16073" i="1"/>
  <c r="L16072" i="1"/>
  <c r="L16071" i="1"/>
  <c r="L16070" i="1"/>
  <c r="L16069" i="1"/>
  <c r="L16068" i="1"/>
  <c r="L16067" i="1"/>
  <c r="L16066" i="1"/>
  <c r="L16065" i="1"/>
  <c r="L16064" i="1"/>
  <c r="L16063" i="1"/>
  <c r="L16062" i="1"/>
  <c r="L16061" i="1"/>
  <c r="L16060" i="1"/>
  <c r="L16059" i="1"/>
  <c r="L16058" i="1"/>
  <c r="L16057" i="1"/>
  <c r="L16056" i="1"/>
  <c r="L16055" i="1"/>
  <c r="L16054" i="1"/>
  <c r="L16053" i="1"/>
  <c r="L16052" i="1"/>
  <c r="L16051" i="1"/>
  <c r="L16050" i="1"/>
  <c r="L16049" i="1"/>
  <c r="L16048" i="1"/>
  <c r="L16047" i="1"/>
  <c r="L16046" i="1"/>
  <c r="L16045" i="1"/>
  <c r="L16044" i="1"/>
  <c r="L16043" i="1"/>
  <c r="L16042" i="1"/>
  <c r="L16041" i="1"/>
  <c r="L16040" i="1"/>
  <c r="L16039" i="1"/>
  <c r="L16038" i="1"/>
  <c r="L16037" i="1"/>
  <c r="L16036" i="1"/>
  <c r="L16035" i="1"/>
  <c r="L16034" i="1"/>
  <c r="L16033" i="1"/>
  <c r="L16032" i="1"/>
  <c r="L16031" i="1"/>
  <c r="L16030" i="1"/>
  <c r="L16029" i="1"/>
  <c r="L16028" i="1"/>
  <c r="L16027" i="1"/>
  <c r="L16026" i="1"/>
  <c r="L16025" i="1"/>
  <c r="L16024" i="1"/>
  <c r="L16023" i="1"/>
  <c r="L16022" i="1"/>
  <c r="L16021" i="1"/>
  <c r="L16020" i="1"/>
  <c r="L16019" i="1"/>
  <c r="L16018" i="1"/>
  <c r="L16017" i="1"/>
  <c r="L16016" i="1"/>
  <c r="L16015" i="1"/>
  <c r="L16014" i="1"/>
  <c r="L16013" i="1"/>
  <c r="L16012" i="1"/>
  <c r="L16011" i="1"/>
  <c r="L16010" i="1"/>
  <c r="L16009" i="1"/>
  <c r="L16008" i="1"/>
  <c r="L16007" i="1"/>
  <c r="L16006" i="1"/>
  <c r="L16005" i="1"/>
  <c r="L16004" i="1"/>
  <c r="L16003" i="1"/>
  <c r="L16002" i="1"/>
  <c r="L16001" i="1"/>
  <c r="L16000" i="1"/>
  <c r="L15999" i="1"/>
  <c r="L15998" i="1"/>
  <c r="L15997" i="1"/>
  <c r="L15996" i="1"/>
  <c r="L15995" i="1"/>
  <c r="L15994" i="1"/>
  <c r="L15993" i="1"/>
  <c r="L15992" i="1"/>
  <c r="L15991" i="1"/>
  <c r="L15990" i="1"/>
  <c r="L15989" i="1"/>
  <c r="L15988" i="1"/>
  <c r="L15987" i="1"/>
  <c r="L15986" i="1"/>
  <c r="L15985" i="1"/>
  <c r="L15984" i="1"/>
  <c r="L15983" i="1"/>
  <c r="L15982" i="1"/>
  <c r="L15981" i="1"/>
  <c r="L15980" i="1"/>
  <c r="L15979" i="1"/>
  <c r="L15978" i="1"/>
  <c r="L15977" i="1"/>
  <c r="L15976" i="1"/>
  <c r="L15975" i="1"/>
  <c r="L15974" i="1"/>
  <c r="L15973" i="1"/>
  <c r="L15972" i="1"/>
  <c r="L15971" i="1"/>
  <c r="L15970" i="1"/>
  <c r="L15969" i="1"/>
  <c r="L15968" i="1"/>
  <c r="L15967" i="1"/>
  <c r="L15966" i="1"/>
  <c r="L15965" i="1"/>
  <c r="L15964" i="1"/>
  <c r="L15963" i="1"/>
  <c r="L15962" i="1"/>
  <c r="L15961" i="1"/>
  <c r="L15960" i="1"/>
  <c r="L15959" i="1"/>
  <c r="L15958" i="1"/>
  <c r="L15957" i="1"/>
  <c r="L15956" i="1"/>
  <c r="L15955" i="1"/>
  <c r="L15954" i="1"/>
  <c r="L15953" i="1"/>
  <c r="L15952" i="1"/>
  <c r="L15951" i="1"/>
  <c r="L15950" i="1"/>
  <c r="L15949" i="1"/>
  <c r="L15948" i="1"/>
  <c r="L15947" i="1"/>
  <c r="L15946" i="1"/>
  <c r="L15945" i="1"/>
  <c r="L15944" i="1"/>
  <c r="L15943" i="1"/>
  <c r="L15942" i="1"/>
  <c r="L15941" i="1"/>
  <c r="L15940" i="1"/>
  <c r="L15939" i="1"/>
  <c r="L15938" i="1"/>
  <c r="L15937" i="1"/>
  <c r="L15936" i="1"/>
  <c r="L15935" i="1"/>
  <c r="L15934" i="1"/>
  <c r="L15933" i="1"/>
  <c r="L15932" i="1"/>
  <c r="L15931" i="1"/>
  <c r="L15930" i="1"/>
  <c r="L15929" i="1"/>
  <c r="L15928" i="1"/>
  <c r="L15927" i="1"/>
  <c r="L15926" i="1"/>
  <c r="L15925" i="1"/>
  <c r="L15924" i="1"/>
  <c r="L15923" i="1"/>
  <c r="L15922" i="1"/>
  <c r="L15921" i="1"/>
  <c r="L15920" i="1"/>
  <c r="L15919" i="1"/>
  <c r="L15918" i="1"/>
  <c r="L15917" i="1"/>
  <c r="L15916" i="1"/>
  <c r="L15915" i="1"/>
  <c r="L15914" i="1"/>
  <c r="L15913" i="1"/>
  <c r="L15912" i="1"/>
  <c r="L15911" i="1"/>
  <c r="L15910" i="1"/>
  <c r="L15909" i="1"/>
  <c r="L15908" i="1"/>
  <c r="L15907" i="1"/>
  <c r="L15906" i="1"/>
  <c r="L15905" i="1"/>
  <c r="L15904" i="1"/>
  <c r="L15903" i="1"/>
  <c r="L15902" i="1"/>
  <c r="L15901" i="1"/>
  <c r="L15900" i="1"/>
  <c r="L15899" i="1"/>
  <c r="L15898" i="1"/>
  <c r="L15897" i="1"/>
  <c r="L15896" i="1"/>
  <c r="L15895" i="1"/>
  <c r="L15894" i="1"/>
  <c r="L15893" i="1"/>
  <c r="L15892" i="1"/>
  <c r="L15891" i="1"/>
  <c r="L15890" i="1"/>
  <c r="L15889" i="1"/>
  <c r="L15888" i="1"/>
  <c r="L15887" i="1"/>
  <c r="L15886" i="1"/>
  <c r="L15885" i="1"/>
  <c r="L15884" i="1"/>
  <c r="L15883" i="1"/>
  <c r="L15882" i="1"/>
  <c r="L15881" i="1"/>
  <c r="L15880" i="1"/>
  <c r="L15879" i="1"/>
  <c r="L15878" i="1"/>
  <c r="L15877" i="1"/>
  <c r="L15876" i="1"/>
  <c r="L15875" i="1"/>
  <c r="L15874" i="1"/>
  <c r="L15873" i="1"/>
  <c r="L15872" i="1"/>
  <c r="L15871" i="1"/>
  <c r="L15870" i="1"/>
  <c r="L15869" i="1"/>
  <c r="L15868" i="1"/>
  <c r="L15867" i="1"/>
  <c r="L15866" i="1"/>
  <c r="L15865" i="1"/>
  <c r="L15864" i="1"/>
  <c r="L15863" i="1"/>
  <c r="L15862" i="1"/>
  <c r="L15861" i="1"/>
  <c r="L15860" i="1"/>
  <c r="L15859" i="1"/>
  <c r="L15858" i="1"/>
  <c r="L15857" i="1"/>
  <c r="L15856" i="1"/>
  <c r="L15855" i="1"/>
  <c r="L15854" i="1"/>
  <c r="L15853" i="1"/>
  <c r="L15852" i="1"/>
  <c r="L15851" i="1"/>
  <c r="L15850" i="1"/>
  <c r="L15849" i="1"/>
  <c r="L15848" i="1"/>
  <c r="L15847" i="1"/>
  <c r="L15846" i="1"/>
  <c r="L15845" i="1"/>
  <c r="L15844" i="1"/>
  <c r="L15843" i="1"/>
  <c r="L15842" i="1"/>
  <c r="L15841" i="1"/>
  <c r="L15840" i="1"/>
  <c r="L15839" i="1"/>
  <c r="L15838" i="1"/>
  <c r="L15837" i="1"/>
  <c r="L15836" i="1"/>
  <c r="L15835" i="1"/>
  <c r="L15834" i="1"/>
  <c r="L15833" i="1"/>
  <c r="L15832" i="1"/>
  <c r="L15831" i="1"/>
  <c r="L15830" i="1"/>
  <c r="L15829" i="1"/>
  <c r="L15828" i="1"/>
  <c r="L15827" i="1"/>
  <c r="L15826" i="1"/>
  <c r="L15825" i="1"/>
  <c r="L15824" i="1"/>
  <c r="L15823" i="1"/>
  <c r="L15822" i="1"/>
  <c r="L15821" i="1"/>
  <c r="L15820" i="1"/>
  <c r="L15819" i="1"/>
  <c r="L15818" i="1"/>
  <c r="L15817" i="1"/>
  <c r="L15816" i="1"/>
  <c r="L15815" i="1"/>
  <c r="L15814" i="1"/>
  <c r="L15813" i="1"/>
  <c r="L15812" i="1"/>
  <c r="L15811" i="1"/>
  <c r="L15810" i="1"/>
  <c r="L15809" i="1"/>
  <c r="L15808" i="1"/>
  <c r="L15807" i="1"/>
  <c r="L15806" i="1"/>
  <c r="L15805" i="1"/>
  <c r="L15804" i="1"/>
  <c r="L15803" i="1"/>
  <c r="L15802" i="1"/>
  <c r="L15801" i="1"/>
  <c r="L15800" i="1"/>
  <c r="L15799" i="1"/>
  <c r="L15798" i="1"/>
  <c r="L15797" i="1"/>
  <c r="L15796" i="1"/>
  <c r="L15795" i="1"/>
  <c r="L15794" i="1"/>
  <c r="L15793" i="1"/>
  <c r="L15792" i="1"/>
  <c r="L15791" i="1"/>
  <c r="L15790" i="1"/>
  <c r="L15789" i="1"/>
  <c r="L15788" i="1"/>
  <c r="L15787" i="1"/>
  <c r="L15786" i="1"/>
  <c r="L15785" i="1"/>
  <c r="L15784" i="1"/>
  <c r="L15783" i="1"/>
  <c r="L15782" i="1"/>
  <c r="L15781" i="1"/>
  <c r="L15780" i="1"/>
  <c r="L15779" i="1"/>
  <c r="L15778" i="1"/>
  <c r="L15777" i="1"/>
  <c r="L15776" i="1"/>
  <c r="L15775" i="1"/>
  <c r="L15774" i="1"/>
  <c r="L15773" i="1"/>
  <c r="L15772" i="1"/>
  <c r="L15771" i="1"/>
  <c r="L15770" i="1"/>
  <c r="L15769" i="1"/>
  <c r="L15768" i="1"/>
  <c r="L15767" i="1"/>
  <c r="L15766" i="1"/>
  <c r="L15765" i="1"/>
  <c r="L15764" i="1"/>
  <c r="L15763" i="1"/>
  <c r="L15762" i="1"/>
  <c r="L15761" i="1"/>
  <c r="L15760" i="1"/>
  <c r="L15759" i="1"/>
  <c r="L15758" i="1"/>
  <c r="L15757" i="1"/>
  <c r="L15756" i="1"/>
  <c r="L15755" i="1"/>
  <c r="L15754" i="1"/>
  <c r="L15753" i="1"/>
  <c r="L15752" i="1"/>
  <c r="L15751" i="1"/>
  <c r="L15750" i="1"/>
  <c r="L15749" i="1"/>
  <c r="L15748" i="1"/>
  <c r="L15747" i="1"/>
  <c r="L15746" i="1"/>
  <c r="L15745" i="1"/>
  <c r="L15744" i="1"/>
  <c r="L15743" i="1"/>
  <c r="L15742" i="1"/>
  <c r="L15741" i="1"/>
  <c r="L15740" i="1"/>
  <c r="L15739" i="1"/>
  <c r="L15738" i="1"/>
  <c r="L15737" i="1"/>
  <c r="L15736" i="1"/>
  <c r="L15735" i="1"/>
  <c r="L15734" i="1"/>
  <c r="L15733" i="1"/>
  <c r="L15732" i="1"/>
  <c r="L15731" i="1"/>
  <c r="L15730" i="1"/>
  <c r="L15729" i="1"/>
  <c r="L15728" i="1"/>
  <c r="L15727" i="1"/>
  <c r="L15726" i="1"/>
  <c r="L15725" i="1"/>
  <c r="L15724" i="1"/>
  <c r="L15723" i="1"/>
  <c r="L15722" i="1"/>
  <c r="L15721" i="1"/>
  <c r="L15720" i="1"/>
  <c r="L15719" i="1"/>
  <c r="L15718" i="1"/>
  <c r="L15717" i="1"/>
  <c r="L15716" i="1"/>
  <c r="L15715" i="1"/>
  <c r="L15714" i="1"/>
  <c r="L15713" i="1"/>
  <c r="L15712" i="1"/>
  <c r="L15711" i="1"/>
  <c r="L15710" i="1"/>
  <c r="L15709" i="1"/>
  <c r="L15708" i="1"/>
  <c r="L15707" i="1"/>
  <c r="L15706" i="1"/>
  <c r="L15705" i="1"/>
  <c r="L15704" i="1"/>
  <c r="L15703" i="1"/>
  <c r="L15702" i="1"/>
  <c r="L15701" i="1"/>
  <c r="L15700" i="1"/>
  <c r="L15699" i="1"/>
  <c r="L15698" i="1"/>
  <c r="L15697" i="1"/>
  <c r="L15696" i="1"/>
  <c r="L15695" i="1"/>
  <c r="L15694" i="1"/>
  <c r="L15693" i="1"/>
  <c r="L15692" i="1"/>
  <c r="L15691" i="1"/>
  <c r="L15690" i="1"/>
  <c r="L15689" i="1"/>
  <c r="L15688" i="1"/>
  <c r="L15687" i="1"/>
  <c r="L15686" i="1"/>
  <c r="L15685" i="1"/>
  <c r="L15684" i="1"/>
  <c r="L15683" i="1"/>
  <c r="L15682" i="1"/>
  <c r="L15681" i="1"/>
  <c r="L15680" i="1"/>
  <c r="L15679" i="1"/>
  <c r="L15678" i="1"/>
  <c r="L15677" i="1"/>
  <c r="L15676" i="1"/>
  <c r="L15675" i="1"/>
  <c r="L15674" i="1"/>
  <c r="L15673" i="1"/>
  <c r="L15672" i="1"/>
  <c r="L15671" i="1"/>
  <c r="L15670" i="1"/>
  <c r="L15669" i="1"/>
  <c r="L15668" i="1"/>
  <c r="L15667" i="1"/>
  <c r="L15666" i="1"/>
  <c r="L15665" i="1"/>
  <c r="L15664" i="1"/>
  <c r="L15663" i="1"/>
  <c r="L15662" i="1"/>
  <c r="L15661" i="1"/>
  <c r="L15660" i="1"/>
  <c r="L15659" i="1"/>
  <c r="L15658" i="1"/>
  <c r="L15657" i="1"/>
  <c r="L15656" i="1"/>
  <c r="L15655" i="1"/>
  <c r="L15654" i="1"/>
  <c r="L15653" i="1"/>
  <c r="L15652" i="1"/>
  <c r="L15651" i="1"/>
  <c r="L15650" i="1"/>
  <c r="L15649" i="1"/>
  <c r="L15648" i="1"/>
  <c r="L15647" i="1"/>
  <c r="L15646" i="1"/>
  <c r="L15645" i="1"/>
  <c r="L15644" i="1"/>
  <c r="L15643" i="1"/>
  <c r="L15642" i="1"/>
  <c r="L15641" i="1"/>
  <c r="L15640" i="1"/>
  <c r="L15639" i="1"/>
  <c r="L15638" i="1"/>
  <c r="L15637" i="1"/>
  <c r="L15636" i="1"/>
  <c r="L15635" i="1"/>
  <c r="L15634" i="1"/>
  <c r="L15633" i="1"/>
  <c r="L15632" i="1"/>
  <c r="L15631" i="1"/>
  <c r="L15630" i="1"/>
  <c r="L15629" i="1"/>
  <c r="L15628" i="1"/>
  <c r="L15627" i="1"/>
  <c r="L15626" i="1"/>
  <c r="L15625" i="1"/>
  <c r="L15624" i="1"/>
  <c r="L15623" i="1"/>
  <c r="L15622" i="1"/>
  <c r="L15621" i="1"/>
  <c r="L15620" i="1"/>
  <c r="L15619" i="1"/>
  <c r="L15618" i="1"/>
  <c r="L15617" i="1"/>
  <c r="L15616" i="1"/>
  <c r="L15615" i="1"/>
  <c r="L15614" i="1"/>
  <c r="L15613" i="1"/>
  <c r="L15612" i="1"/>
  <c r="L15611" i="1"/>
  <c r="L15610" i="1"/>
  <c r="L15609" i="1"/>
  <c r="L15608" i="1"/>
  <c r="L15607" i="1"/>
  <c r="L15606" i="1"/>
  <c r="L15605" i="1"/>
  <c r="L15604" i="1"/>
  <c r="L15603" i="1"/>
  <c r="L15602" i="1"/>
  <c r="L15601" i="1"/>
  <c r="L15600" i="1"/>
  <c r="L15599" i="1"/>
  <c r="L15598" i="1"/>
  <c r="L15597" i="1"/>
  <c r="L15596" i="1"/>
  <c r="L15595" i="1"/>
  <c r="L15594" i="1"/>
  <c r="L15593" i="1"/>
  <c r="L15592" i="1"/>
  <c r="L15591" i="1"/>
  <c r="L15590" i="1"/>
  <c r="L15589" i="1"/>
  <c r="L15588" i="1"/>
  <c r="L15587" i="1"/>
  <c r="L15586" i="1"/>
  <c r="L15585" i="1"/>
  <c r="L15584" i="1"/>
  <c r="L15583" i="1"/>
  <c r="L15582" i="1"/>
  <c r="L15581" i="1"/>
  <c r="L15580" i="1"/>
  <c r="L15579" i="1"/>
  <c r="L15578" i="1"/>
  <c r="L15577" i="1"/>
  <c r="L15576" i="1"/>
  <c r="L15575" i="1"/>
  <c r="L15574" i="1"/>
  <c r="L15573" i="1"/>
  <c r="L15572" i="1"/>
  <c r="L15571" i="1"/>
  <c r="L15570" i="1"/>
  <c r="L15569" i="1"/>
  <c r="L15568" i="1"/>
  <c r="L15567" i="1"/>
  <c r="L15566" i="1"/>
  <c r="L15565" i="1"/>
  <c r="L15564" i="1"/>
  <c r="L15563" i="1"/>
  <c r="L15562" i="1"/>
  <c r="L15561" i="1"/>
  <c r="L15560" i="1"/>
  <c r="L15559" i="1"/>
  <c r="L15558" i="1"/>
  <c r="L15557" i="1"/>
  <c r="L15556" i="1"/>
  <c r="L15555" i="1"/>
  <c r="L15554" i="1"/>
  <c r="L15553" i="1"/>
  <c r="L15552" i="1"/>
  <c r="L15551" i="1"/>
  <c r="L15550" i="1"/>
  <c r="L15549" i="1"/>
  <c r="L15548" i="1"/>
  <c r="L15547" i="1"/>
  <c r="L15546" i="1"/>
  <c r="L15545" i="1"/>
  <c r="L15544" i="1"/>
  <c r="L15543" i="1"/>
  <c r="L15542" i="1"/>
  <c r="L15541" i="1"/>
  <c r="L15540" i="1"/>
  <c r="L15539" i="1"/>
  <c r="L15538" i="1"/>
  <c r="L15537" i="1"/>
  <c r="L15536" i="1"/>
  <c r="L15535" i="1"/>
  <c r="L15534" i="1"/>
  <c r="L15533" i="1"/>
  <c r="L15532" i="1"/>
  <c r="L15531" i="1"/>
  <c r="L15530" i="1"/>
  <c r="L15529" i="1"/>
  <c r="L15528" i="1"/>
  <c r="L15527" i="1"/>
  <c r="L15526" i="1"/>
  <c r="L15525" i="1"/>
  <c r="L15524" i="1"/>
  <c r="L15523" i="1"/>
  <c r="L15522" i="1"/>
  <c r="L15521" i="1"/>
  <c r="L15520" i="1"/>
  <c r="L15519" i="1"/>
  <c r="L15518" i="1"/>
  <c r="L15517" i="1"/>
  <c r="L15516" i="1"/>
  <c r="L15515" i="1"/>
  <c r="L15514" i="1"/>
  <c r="L15513" i="1"/>
  <c r="L15512" i="1"/>
  <c r="L15511" i="1"/>
  <c r="L15510" i="1"/>
  <c r="L15509" i="1"/>
  <c r="L15508" i="1"/>
  <c r="L15507" i="1"/>
  <c r="L15506" i="1"/>
  <c r="L15505" i="1"/>
  <c r="L15504" i="1"/>
  <c r="L15503" i="1"/>
  <c r="L15502" i="1"/>
  <c r="L15501" i="1"/>
  <c r="L15500" i="1"/>
  <c r="L15499" i="1"/>
  <c r="L15498" i="1"/>
  <c r="L15497" i="1"/>
  <c r="L15496" i="1"/>
  <c r="L15495" i="1"/>
  <c r="L15494" i="1"/>
  <c r="L15493" i="1"/>
  <c r="L15492" i="1"/>
  <c r="L15491" i="1"/>
  <c r="L15490" i="1"/>
  <c r="L15489" i="1"/>
  <c r="L15488" i="1"/>
  <c r="L15487" i="1"/>
  <c r="L15486" i="1"/>
  <c r="L15485" i="1"/>
  <c r="L15484" i="1"/>
  <c r="L15483" i="1"/>
  <c r="L15482" i="1"/>
  <c r="L15481" i="1"/>
  <c r="L15480" i="1"/>
  <c r="L15479" i="1"/>
  <c r="L15478" i="1"/>
  <c r="L15477" i="1"/>
  <c r="L15476" i="1"/>
  <c r="L15475" i="1"/>
  <c r="L15474" i="1"/>
  <c r="L15473" i="1"/>
  <c r="L15472" i="1"/>
  <c r="L15471" i="1"/>
  <c r="L15470" i="1"/>
  <c r="L15469" i="1"/>
  <c r="L15468" i="1"/>
  <c r="L15467" i="1"/>
  <c r="L15466" i="1"/>
  <c r="L15465" i="1"/>
  <c r="L15464" i="1"/>
  <c r="L15463" i="1"/>
  <c r="L15462" i="1"/>
  <c r="L15461" i="1"/>
  <c r="L15460" i="1"/>
  <c r="L15459" i="1"/>
  <c r="L15458" i="1"/>
  <c r="L15457" i="1"/>
  <c r="L15456" i="1"/>
  <c r="L15455" i="1"/>
  <c r="L15454" i="1"/>
  <c r="L15453" i="1"/>
  <c r="L15452" i="1"/>
  <c r="L15451" i="1"/>
  <c r="L15450" i="1"/>
  <c r="L15449" i="1"/>
  <c r="L15448" i="1"/>
  <c r="L15447" i="1"/>
  <c r="L15446" i="1"/>
  <c r="L15445" i="1"/>
  <c r="L15444" i="1"/>
  <c r="L15443" i="1"/>
  <c r="L15442" i="1"/>
  <c r="L15441" i="1"/>
  <c r="L15440" i="1"/>
  <c r="L15439" i="1"/>
  <c r="L15438" i="1"/>
  <c r="L15437" i="1"/>
  <c r="L15436" i="1"/>
  <c r="L15435" i="1"/>
  <c r="L15434" i="1"/>
  <c r="L15433" i="1"/>
  <c r="L15432" i="1"/>
  <c r="L15431" i="1"/>
  <c r="L15430" i="1"/>
  <c r="L15429" i="1"/>
  <c r="L15428" i="1"/>
  <c r="L15427" i="1"/>
  <c r="L15426" i="1"/>
  <c r="L15425" i="1"/>
  <c r="L15424" i="1"/>
  <c r="L15423" i="1"/>
  <c r="L15422" i="1"/>
  <c r="L15421" i="1"/>
  <c r="L15420" i="1"/>
  <c r="L15419" i="1"/>
  <c r="L15418" i="1"/>
  <c r="L15417" i="1"/>
  <c r="L15416" i="1"/>
  <c r="L15415" i="1"/>
  <c r="L15414" i="1"/>
  <c r="L15413" i="1"/>
  <c r="L15412" i="1"/>
  <c r="L15411" i="1"/>
  <c r="L15410" i="1"/>
  <c r="L15409" i="1"/>
  <c r="L15408" i="1"/>
  <c r="L15407" i="1"/>
  <c r="L15406" i="1"/>
  <c r="L15405" i="1"/>
  <c r="L15404" i="1"/>
  <c r="L15403" i="1"/>
  <c r="L15402" i="1"/>
  <c r="L15401" i="1"/>
  <c r="L15400" i="1"/>
  <c r="L15399" i="1"/>
  <c r="L15398" i="1"/>
  <c r="L15397" i="1"/>
  <c r="L15396" i="1"/>
  <c r="L15395" i="1"/>
  <c r="L15394" i="1"/>
  <c r="L15393" i="1"/>
  <c r="L15392" i="1"/>
  <c r="L15391" i="1"/>
  <c r="L15390" i="1"/>
  <c r="L15389" i="1"/>
  <c r="L15388" i="1"/>
  <c r="L15387" i="1"/>
  <c r="L15386" i="1"/>
  <c r="L15385" i="1"/>
  <c r="L15384" i="1"/>
  <c r="L15383" i="1"/>
  <c r="L15382" i="1"/>
  <c r="L15381" i="1"/>
  <c r="L15380" i="1"/>
  <c r="L15379" i="1"/>
  <c r="L15378" i="1"/>
  <c r="L15377" i="1"/>
  <c r="L15376" i="1"/>
  <c r="L15375" i="1"/>
  <c r="L15374" i="1"/>
  <c r="L15373" i="1"/>
  <c r="L15372" i="1"/>
  <c r="L15371" i="1"/>
  <c r="L15370" i="1"/>
  <c r="L15369" i="1"/>
  <c r="L15368" i="1"/>
  <c r="L15367" i="1"/>
  <c r="L15366" i="1"/>
  <c r="L15365" i="1"/>
  <c r="L15364" i="1"/>
  <c r="L15363" i="1"/>
  <c r="L15362" i="1"/>
  <c r="L15361" i="1"/>
  <c r="L15360" i="1"/>
  <c r="L15359" i="1"/>
  <c r="L15358" i="1"/>
  <c r="L15357" i="1"/>
  <c r="L15356" i="1"/>
  <c r="L15355" i="1"/>
  <c r="L15354" i="1"/>
  <c r="L15353" i="1"/>
  <c r="L15352" i="1"/>
  <c r="L15351" i="1"/>
  <c r="L15350" i="1"/>
  <c r="L15349" i="1"/>
  <c r="L15348" i="1"/>
  <c r="L15347" i="1"/>
  <c r="L15346" i="1"/>
  <c r="L15345" i="1"/>
  <c r="L15344" i="1"/>
  <c r="L15343" i="1"/>
  <c r="L15342" i="1"/>
  <c r="L15341" i="1"/>
  <c r="L15340" i="1"/>
  <c r="L15339" i="1"/>
  <c r="L15338" i="1"/>
  <c r="L15337" i="1"/>
  <c r="L15336" i="1"/>
  <c r="L15335" i="1"/>
  <c r="L15334" i="1"/>
  <c r="L15333" i="1"/>
  <c r="L15332" i="1"/>
  <c r="L15331" i="1"/>
  <c r="L15330" i="1"/>
  <c r="L15329" i="1"/>
  <c r="L15328" i="1"/>
  <c r="L15327" i="1"/>
  <c r="L15326" i="1"/>
  <c r="L15325" i="1"/>
  <c r="L15324" i="1"/>
  <c r="L15323" i="1"/>
  <c r="L15322" i="1"/>
  <c r="L15321" i="1"/>
  <c r="L15320" i="1"/>
  <c r="L15319" i="1"/>
  <c r="L15318" i="1"/>
  <c r="L15317" i="1"/>
  <c r="L15316" i="1"/>
  <c r="L15315" i="1"/>
  <c r="L15314" i="1"/>
  <c r="L15313" i="1"/>
  <c r="L15312" i="1"/>
  <c r="L15311" i="1"/>
  <c r="L15310" i="1"/>
  <c r="L15309" i="1"/>
  <c r="L15308" i="1"/>
  <c r="L15307" i="1"/>
  <c r="L15306" i="1"/>
  <c r="L15305" i="1"/>
  <c r="L15304" i="1"/>
  <c r="L15303" i="1"/>
  <c r="L15302" i="1"/>
  <c r="L15301" i="1"/>
  <c r="L15300" i="1"/>
  <c r="L15299" i="1"/>
  <c r="L15298" i="1"/>
  <c r="L15297" i="1"/>
  <c r="L15296" i="1"/>
  <c r="L15295" i="1"/>
  <c r="L15294" i="1"/>
  <c r="L15293" i="1"/>
  <c r="L15292" i="1"/>
  <c r="L15291" i="1"/>
  <c r="L15290" i="1"/>
  <c r="L15289" i="1"/>
  <c r="L15288" i="1"/>
  <c r="L15287" i="1"/>
  <c r="L15286" i="1"/>
  <c r="L15285" i="1"/>
  <c r="L15284" i="1"/>
  <c r="L15283" i="1"/>
  <c r="L15282" i="1"/>
  <c r="L15281" i="1"/>
  <c r="L15280" i="1"/>
  <c r="L15279" i="1"/>
  <c r="L15278" i="1"/>
  <c r="L15277" i="1"/>
  <c r="L15276" i="1"/>
  <c r="L15275" i="1"/>
  <c r="L15274" i="1"/>
  <c r="L15273" i="1"/>
  <c r="L15272" i="1"/>
  <c r="L15271" i="1"/>
  <c r="L15270" i="1"/>
  <c r="L15269" i="1"/>
  <c r="L15268" i="1"/>
  <c r="L15267" i="1"/>
  <c r="L15266" i="1"/>
  <c r="L15265" i="1"/>
  <c r="L15264" i="1"/>
  <c r="L15263" i="1"/>
  <c r="L15262" i="1"/>
  <c r="L15261" i="1"/>
  <c r="L15260" i="1"/>
  <c r="L15259" i="1"/>
  <c r="L15258" i="1"/>
  <c r="L15257" i="1"/>
  <c r="L15256" i="1"/>
  <c r="L15255" i="1"/>
  <c r="L15254" i="1"/>
  <c r="L15253" i="1"/>
  <c r="L15252" i="1"/>
  <c r="L15251" i="1"/>
  <c r="L15250" i="1"/>
  <c r="L15249" i="1"/>
  <c r="L15248" i="1"/>
  <c r="L15247" i="1"/>
  <c r="L15246" i="1"/>
  <c r="L15245" i="1"/>
  <c r="L15244" i="1"/>
  <c r="L15243" i="1"/>
  <c r="L15242" i="1"/>
  <c r="L15241" i="1"/>
  <c r="L15240" i="1"/>
  <c r="L15239" i="1"/>
  <c r="L15238" i="1"/>
  <c r="L15237" i="1"/>
  <c r="L15236" i="1"/>
  <c r="L15235" i="1"/>
  <c r="L15234" i="1"/>
  <c r="L15233" i="1"/>
  <c r="L15232" i="1"/>
  <c r="L15231" i="1"/>
  <c r="L15230" i="1"/>
  <c r="L15229" i="1"/>
  <c r="L15228" i="1"/>
  <c r="L15227" i="1"/>
  <c r="L15226" i="1"/>
  <c r="L15225" i="1"/>
  <c r="L15224" i="1"/>
  <c r="L15223" i="1"/>
  <c r="L15222" i="1"/>
  <c r="L15221" i="1"/>
  <c r="L15220" i="1"/>
  <c r="L15219" i="1"/>
  <c r="L15218" i="1"/>
  <c r="L15217" i="1"/>
  <c r="L15216" i="1"/>
  <c r="L15215" i="1"/>
  <c r="L15214" i="1"/>
  <c r="L15213" i="1"/>
  <c r="L15212" i="1"/>
  <c r="L15211" i="1"/>
  <c r="L15210" i="1"/>
  <c r="L15209" i="1"/>
  <c r="L15208" i="1"/>
  <c r="L15207" i="1"/>
  <c r="L15206" i="1"/>
  <c r="L15205" i="1"/>
  <c r="L15204" i="1"/>
  <c r="L15203" i="1"/>
  <c r="L15202" i="1"/>
  <c r="L15201" i="1"/>
  <c r="L15200" i="1"/>
  <c r="L15199" i="1"/>
  <c r="L15198" i="1"/>
  <c r="L15197" i="1"/>
  <c r="L15196" i="1"/>
  <c r="L15195" i="1"/>
  <c r="L15194" i="1"/>
  <c r="L15193" i="1"/>
  <c r="L15192" i="1"/>
  <c r="L15191" i="1"/>
  <c r="L15190" i="1"/>
  <c r="L15189" i="1"/>
  <c r="L15188" i="1"/>
  <c r="L15187" i="1"/>
  <c r="L15186" i="1"/>
  <c r="L15185" i="1"/>
  <c r="L15184" i="1"/>
  <c r="L15183" i="1"/>
  <c r="L15182" i="1"/>
  <c r="L15181" i="1"/>
  <c r="L15180" i="1"/>
  <c r="L15179" i="1"/>
  <c r="L15178" i="1"/>
  <c r="L15177" i="1"/>
  <c r="L15176" i="1"/>
  <c r="L15175" i="1"/>
  <c r="L15174" i="1"/>
  <c r="L15173" i="1"/>
  <c r="L15172" i="1"/>
  <c r="L15171" i="1"/>
  <c r="L15170" i="1"/>
  <c r="L15169" i="1"/>
  <c r="L15168" i="1"/>
  <c r="L15167" i="1"/>
  <c r="L15166" i="1"/>
  <c r="L15165" i="1"/>
  <c r="L15164" i="1"/>
  <c r="L15163" i="1"/>
  <c r="L15162" i="1"/>
  <c r="L15161" i="1"/>
  <c r="L15160" i="1"/>
  <c r="L15159" i="1"/>
  <c r="L15158" i="1"/>
  <c r="L15157" i="1"/>
  <c r="L15156" i="1"/>
  <c r="L15155" i="1"/>
  <c r="L15154" i="1"/>
  <c r="L15153" i="1"/>
  <c r="L15152" i="1"/>
  <c r="L15151" i="1"/>
  <c r="L15150" i="1"/>
  <c r="L15149" i="1"/>
  <c r="L15148" i="1"/>
  <c r="L15147" i="1"/>
  <c r="L15146" i="1"/>
  <c r="L15145" i="1"/>
  <c r="L15144" i="1"/>
  <c r="L15143" i="1"/>
  <c r="L15142" i="1"/>
  <c r="L15141" i="1"/>
  <c r="L15140" i="1"/>
  <c r="L15139" i="1"/>
  <c r="L15138" i="1"/>
  <c r="L15137" i="1"/>
  <c r="L15136" i="1"/>
  <c r="L15135" i="1"/>
  <c r="L15134" i="1"/>
  <c r="L15133" i="1"/>
  <c r="L15132" i="1"/>
  <c r="L15131" i="1"/>
  <c r="L15130" i="1"/>
  <c r="L15129" i="1"/>
  <c r="L15128" i="1"/>
  <c r="L15127" i="1"/>
  <c r="L15126" i="1"/>
  <c r="L15125" i="1"/>
  <c r="L15124" i="1"/>
  <c r="L15123" i="1"/>
  <c r="L15122" i="1"/>
  <c r="L15121" i="1"/>
  <c r="L15120" i="1"/>
  <c r="L15119" i="1"/>
  <c r="L15118" i="1"/>
  <c r="L15117" i="1"/>
  <c r="L15116" i="1"/>
  <c r="L15115" i="1"/>
  <c r="L15114" i="1"/>
  <c r="L15113" i="1"/>
  <c r="L15112" i="1"/>
  <c r="L15111" i="1"/>
  <c r="L15110" i="1"/>
  <c r="L15109" i="1"/>
  <c r="L15108" i="1"/>
  <c r="L15107" i="1"/>
  <c r="L15106" i="1"/>
  <c r="L15105" i="1"/>
  <c r="L15104" i="1"/>
  <c r="L15103" i="1"/>
  <c r="L15102" i="1"/>
  <c r="L15101" i="1"/>
  <c r="L15100" i="1"/>
  <c r="L15099" i="1"/>
  <c r="L15098" i="1"/>
  <c r="L15097" i="1"/>
  <c r="L15096" i="1"/>
  <c r="L15095" i="1"/>
  <c r="L15094" i="1"/>
  <c r="L15093" i="1"/>
  <c r="L15092" i="1"/>
  <c r="L15091" i="1"/>
  <c r="L15090" i="1"/>
  <c r="L15089" i="1"/>
  <c r="L15088" i="1"/>
  <c r="L15087" i="1"/>
  <c r="L15086" i="1"/>
  <c r="L15085" i="1"/>
  <c r="L15084" i="1"/>
  <c r="L15083" i="1"/>
  <c r="L15082" i="1"/>
  <c r="L15081" i="1"/>
  <c r="L15080" i="1"/>
  <c r="L15079" i="1"/>
  <c r="L15078" i="1"/>
  <c r="L15077" i="1"/>
  <c r="L15076" i="1"/>
  <c r="L15075" i="1"/>
  <c r="L15074" i="1"/>
  <c r="L15073" i="1"/>
  <c r="L15072" i="1"/>
  <c r="L15071" i="1"/>
  <c r="L15070" i="1"/>
  <c r="L15069" i="1"/>
  <c r="L15068" i="1"/>
  <c r="L15067" i="1"/>
  <c r="L15066" i="1"/>
  <c r="L15065" i="1"/>
  <c r="L15064" i="1"/>
  <c r="L15063" i="1"/>
  <c r="L15062" i="1"/>
  <c r="L15061" i="1"/>
  <c r="L15060" i="1"/>
  <c r="L15059" i="1"/>
  <c r="L15058" i="1"/>
  <c r="L15057" i="1"/>
  <c r="L15056" i="1"/>
  <c r="L15055" i="1"/>
  <c r="L15054" i="1"/>
  <c r="L15053" i="1"/>
  <c r="L15052" i="1"/>
  <c r="L15051" i="1"/>
  <c r="L15050" i="1"/>
  <c r="L15049" i="1"/>
  <c r="L15048" i="1"/>
  <c r="L15047" i="1"/>
  <c r="L15046" i="1"/>
  <c r="L15045" i="1"/>
  <c r="L15044" i="1"/>
  <c r="L15043" i="1"/>
  <c r="L15042" i="1"/>
  <c r="L15041" i="1"/>
  <c r="L15040" i="1"/>
  <c r="L15039" i="1"/>
  <c r="L15038" i="1"/>
  <c r="L15037" i="1"/>
  <c r="L15036" i="1"/>
  <c r="L15035" i="1"/>
  <c r="L15034" i="1"/>
  <c r="L15033" i="1"/>
  <c r="L15032" i="1"/>
  <c r="L15031" i="1"/>
  <c r="L15030" i="1"/>
  <c r="L15029" i="1"/>
  <c r="L15028" i="1"/>
  <c r="L15027" i="1"/>
  <c r="L15026" i="1"/>
  <c r="L15025" i="1"/>
  <c r="L15024" i="1"/>
  <c r="L15023" i="1"/>
  <c r="L15022" i="1"/>
  <c r="L15021" i="1"/>
  <c r="L15020" i="1"/>
  <c r="L15019" i="1"/>
  <c r="L15018" i="1"/>
  <c r="L15017" i="1"/>
  <c r="L15016" i="1"/>
  <c r="L15015" i="1"/>
  <c r="L15014" i="1"/>
  <c r="L15013" i="1"/>
  <c r="L15012" i="1"/>
  <c r="L15011" i="1"/>
  <c r="L15010" i="1"/>
  <c r="L15009" i="1"/>
  <c r="L15008" i="1"/>
  <c r="L15007" i="1"/>
  <c r="L15006" i="1"/>
  <c r="L15005" i="1"/>
  <c r="L15004" i="1"/>
  <c r="L15003" i="1"/>
  <c r="L15002" i="1"/>
  <c r="L15001" i="1"/>
  <c r="L15000" i="1"/>
  <c r="L14999" i="1"/>
  <c r="L14998" i="1"/>
  <c r="L14997" i="1"/>
  <c r="L14996" i="1"/>
  <c r="L14995" i="1"/>
  <c r="L14994" i="1"/>
  <c r="L14993" i="1"/>
  <c r="L14992" i="1"/>
  <c r="L14991" i="1"/>
  <c r="L14990" i="1"/>
  <c r="L14989" i="1"/>
  <c r="L14988" i="1"/>
  <c r="L14987" i="1"/>
  <c r="L14986" i="1"/>
  <c r="L14985" i="1"/>
  <c r="L14984" i="1"/>
  <c r="L14983" i="1"/>
  <c r="L14982" i="1"/>
  <c r="L14981" i="1"/>
  <c r="L14980" i="1"/>
  <c r="L14979" i="1"/>
  <c r="L14978" i="1"/>
  <c r="L14977" i="1"/>
  <c r="L14976" i="1"/>
  <c r="L14975" i="1"/>
  <c r="L14974" i="1"/>
  <c r="L14973" i="1"/>
  <c r="L14972" i="1"/>
  <c r="L14971" i="1"/>
  <c r="L14970" i="1"/>
  <c r="L14969" i="1"/>
  <c r="L14968" i="1"/>
  <c r="L14967" i="1"/>
  <c r="L14966" i="1"/>
  <c r="L14965" i="1"/>
  <c r="L14964" i="1"/>
  <c r="L14963" i="1"/>
  <c r="L14962" i="1"/>
  <c r="L14961" i="1"/>
  <c r="L14960" i="1"/>
  <c r="L14959" i="1"/>
  <c r="L14958" i="1"/>
  <c r="L14957" i="1"/>
  <c r="L14956" i="1"/>
  <c r="L14955" i="1"/>
  <c r="L14954" i="1"/>
  <c r="L14953" i="1"/>
  <c r="L14952" i="1"/>
  <c r="L14951" i="1"/>
  <c r="L14950" i="1"/>
  <c r="L14949" i="1"/>
  <c r="L14948" i="1"/>
  <c r="L14947" i="1"/>
  <c r="L14946" i="1"/>
  <c r="L14945" i="1"/>
  <c r="L14944" i="1"/>
  <c r="L14943" i="1"/>
  <c r="L14942" i="1"/>
  <c r="L14941" i="1"/>
  <c r="L14940" i="1"/>
  <c r="L14939" i="1"/>
  <c r="L14938" i="1"/>
  <c r="L14937" i="1"/>
  <c r="L14936" i="1"/>
  <c r="L14935" i="1"/>
  <c r="L14934" i="1"/>
  <c r="L14933" i="1"/>
  <c r="L14932" i="1"/>
  <c r="L14931" i="1"/>
  <c r="L14930" i="1"/>
  <c r="L14929" i="1"/>
  <c r="L14928" i="1"/>
  <c r="L14927" i="1"/>
  <c r="L14926" i="1"/>
  <c r="L14925" i="1"/>
  <c r="L14924" i="1"/>
  <c r="L14923" i="1"/>
  <c r="L14922" i="1"/>
  <c r="L14921" i="1"/>
  <c r="L14920" i="1"/>
  <c r="L14919" i="1"/>
  <c r="L14918" i="1"/>
  <c r="L14917" i="1"/>
  <c r="L14916" i="1"/>
  <c r="L14915" i="1"/>
  <c r="L14914" i="1"/>
  <c r="L14913" i="1"/>
  <c r="L14912" i="1"/>
  <c r="L14911" i="1"/>
  <c r="L14910" i="1"/>
  <c r="L14909" i="1"/>
  <c r="L14908" i="1"/>
  <c r="L14907" i="1"/>
  <c r="L14906" i="1"/>
  <c r="L14905" i="1"/>
  <c r="L14904" i="1"/>
  <c r="L14903" i="1"/>
  <c r="L14902" i="1"/>
  <c r="L14901" i="1"/>
  <c r="L14900" i="1"/>
  <c r="L14899" i="1"/>
  <c r="L14898" i="1"/>
  <c r="L14897" i="1"/>
  <c r="L14896" i="1"/>
  <c r="L14895" i="1"/>
  <c r="L14894" i="1"/>
  <c r="L14893" i="1"/>
  <c r="L14892" i="1"/>
  <c r="L14891" i="1"/>
  <c r="L14890" i="1"/>
  <c r="L14889" i="1"/>
  <c r="L14888" i="1"/>
  <c r="L14887" i="1"/>
  <c r="L14886" i="1"/>
  <c r="L14885" i="1"/>
  <c r="L14884" i="1"/>
  <c r="L14883" i="1"/>
  <c r="L14882" i="1"/>
  <c r="L14881" i="1"/>
  <c r="L14880" i="1"/>
  <c r="L14879" i="1"/>
  <c r="L14878" i="1"/>
  <c r="L14877" i="1"/>
  <c r="L14876" i="1"/>
  <c r="L14875" i="1"/>
  <c r="L14874" i="1"/>
  <c r="L14873" i="1"/>
  <c r="L14872" i="1"/>
  <c r="L14871" i="1"/>
  <c r="L14870" i="1"/>
  <c r="L14869" i="1"/>
  <c r="L14868" i="1"/>
  <c r="L14867" i="1"/>
  <c r="L14866" i="1"/>
  <c r="L14865" i="1"/>
  <c r="L14864" i="1"/>
  <c r="L14863" i="1"/>
  <c r="L14862" i="1"/>
  <c r="L14861" i="1"/>
  <c r="L14860" i="1"/>
  <c r="L14859" i="1"/>
  <c r="L14858" i="1"/>
  <c r="L14857" i="1"/>
  <c r="L14856" i="1"/>
  <c r="L14855" i="1"/>
  <c r="L14854" i="1"/>
  <c r="L14853" i="1"/>
  <c r="L14852" i="1"/>
  <c r="L14851" i="1"/>
  <c r="L14850" i="1"/>
  <c r="L14849" i="1"/>
  <c r="L14848" i="1"/>
  <c r="L14847" i="1"/>
  <c r="L14846" i="1"/>
  <c r="L14845" i="1"/>
  <c r="L14844" i="1"/>
  <c r="L14843" i="1"/>
  <c r="L14842" i="1"/>
  <c r="L14841" i="1"/>
  <c r="L14840" i="1"/>
  <c r="L14839" i="1"/>
  <c r="L14838" i="1"/>
  <c r="L14837" i="1"/>
  <c r="L14836" i="1"/>
  <c r="L14835" i="1"/>
  <c r="L14834" i="1"/>
  <c r="L14833" i="1"/>
  <c r="L14832" i="1"/>
  <c r="L14831" i="1"/>
  <c r="L14830" i="1"/>
  <c r="L14829" i="1"/>
  <c r="L14828" i="1"/>
  <c r="L14827" i="1"/>
  <c r="L14826" i="1"/>
  <c r="L14825" i="1"/>
  <c r="L14824" i="1"/>
  <c r="L14823" i="1"/>
  <c r="L14822" i="1"/>
  <c r="L14821" i="1"/>
  <c r="L14820" i="1"/>
  <c r="L14819" i="1"/>
  <c r="L14818" i="1"/>
  <c r="L14817" i="1"/>
  <c r="L14816" i="1"/>
  <c r="L14815" i="1"/>
  <c r="L14814" i="1"/>
  <c r="L14813" i="1"/>
  <c r="L14812" i="1"/>
  <c r="L14811" i="1"/>
  <c r="L14810" i="1"/>
  <c r="L14809" i="1"/>
  <c r="L14808" i="1"/>
  <c r="L14807" i="1"/>
  <c r="L14806" i="1"/>
  <c r="L14805" i="1"/>
  <c r="L14804" i="1"/>
  <c r="L14803" i="1"/>
  <c r="L14802" i="1"/>
  <c r="L14801" i="1"/>
  <c r="L14800" i="1"/>
  <c r="L14799" i="1"/>
  <c r="L14798" i="1"/>
  <c r="L14797" i="1"/>
  <c r="L14796" i="1"/>
  <c r="L14795" i="1"/>
  <c r="L14794" i="1"/>
  <c r="L14793" i="1"/>
  <c r="L14792" i="1"/>
  <c r="L14791" i="1"/>
  <c r="L14790" i="1"/>
  <c r="L14789" i="1"/>
  <c r="L14788" i="1"/>
  <c r="L14787" i="1"/>
  <c r="L14786" i="1"/>
  <c r="L14785" i="1"/>
  <c r="L14784" i="1"/>
  <c r="L14783" i="1"/>
  <c r="L14782" i="1"/>
  <c r="L14781" i="1"/>
  <c r="L14780" i="1"/>
  <c r="L14779" i="1"/>
  <c r="L14778" i="1"/>
  <c r="L14777" i="1"/>
  <c r="L14776" i="1"/>
  <c r="L14775" i="1"/>
  <c r="L14774" i="1"/>
  <c r="L14773" i="1"/>
  <c r="L14772" i="1"/>
  <c r="L14771" i="1"/>
  <c r="L14770" i="1"/>
  <c r="L14769" i="1"/>
  <c r="L14768" i="1"/>
  <c r="L14767" i="1"/>
  <c r="L14766" i="1"/>
  <c r="L14765" i="1"/>
  <c r="L14764" i="1"/>
  <c r="L14763" i="1"/>
  <c r="L14762" i="1"/>
  <c r="L14761" i="1"/>
  <c r="L14760" i="1"/>
  <c r="L14759" i="1"/>
  <c r="L14758" i="1"/>
  <c r="L14757" i="1"/>
  <c r="L14756" i="1"/>
  <c r="L14755" i="1"/>
  <c r="L14754" i="1"/>
  <c r="L14753" i="1"/>
  <c r="L14752" i="1"/>
  <c r="L14751" i="1"/>
  <c r="L14750" i="1"/>
  <c r="L14749" i="1"/>
  <c r="L14748" i="1"/>
  <c r="L14747" i="1"/>
  <c r="L14746" i="1"/>
  <c r="L14745" i="1"/>
  <c r="L14744" i="1"/>
  <c r="L14743" i="1"/>
  <c r="L14742" i="1"/>
  <c r="L14741" i="1"/>
  <c r="L14740" i="1"/>
  <c r="L14739" i="1"/>
  <c r="L14738" i="1"/>
  <c r="L14737" i="1"/>
  <c r="L14736" i="1"/>
  <c r="L14735" i="1"/>
  <c r="L14734" i="1"/>
  <c r="L14733" i="1"/>
  <c r="L14732" i="1"/>
  <c r="L14731" i="1"/>
  <c r="L14730" i="1"/>
  <c r="L14729" i="1"/>
  <c r="L14728" i="1"/>
  <c r="L14727" i="1"/>
  <c r="L14726" i="1"/>
  <c r="L14725" i="1"/>
  <c r="L14724" i="1"/>
  <c r="L14723" i="1"/>
  <c r="L14722" i="1"/>
  <c r="L14721" i="1"/>
  <c r="L14720" i="1"/>
  <c r="L14719" i="1"/>
  <c r="L14718" i="1"/>
  <c r="L14717" i="1"/>
  <c r="L14716" i="1"/>
  <c r="L14715" i="1"/>
  <c r="L14714" i="1"/>
  <c r="L14713" i="1"/>
  <c r="L14712" i="1"/>
  <c r="L14711" i="1"/>
  <c r="L14710" i="1"/>
  <c r="L14709" i="1"/>
  <c r="L14708" i="1"/>
  <c r="L14707" i="1"/>
  <c r="L14706" i="1"/>
  <c r="L14705" i="1"/>
  <c r="L14704" i="1"/>
  <c r="L14703" i="1"/>
  <c r="L14702" i="1"/>
  <c r="L14701" i="1"/>
  <c r="L14700" i="1"/>
  <c r="L14699" i="1"/>
  <c r="L14698" i="1"/>
  <c r="L14697" i="1"/>
  <c r="L14696" i="1"/>
  <c r="L14695" i="1"/>
  <c r="L14694" i="1"/>
  <c r="L14693" i="1"/>
  <c r="L14692" i="1"/>
  <c r="L14691" i="1"/>
  <c r="L14690" i="1"/>
  <c r="L14689" i="1"/>
  <c r="L14688" i="1"/>
  <c r="L14687" i="1"/>
  <c r="L14686" i="1"/>
  <c r="L14685" i="1"/>
  <c r="L14684" i="1"/>
  <c r="L14683" i="1"/>
  <c r="L14682" i="1"/>
  <c r="L14681" i="1"/>
  <c r="L14680" i="1"/>
  <c r="L14679" i="1"/>
  <c r="L14678" i="1"/>
  <c r="L14677" i="1"/>
  <c r="L14676" i="1"/>
  <c r="L14675" i="1"/>
  <c r="L14674" i="1"/>
  <c r="L14673" i="1"/>
  <c r="L14672" i="1"/>
  <c r="L14671" i="1"/>
  <c r="L14670" i="1"/>
  <c r="L14669" i="1"/>
  <c r="L14668" i="1"/>
  <c r="L14667" i="1"/>
  <c r="L14666" i="1"/>
  <c r="L14665" i="1"/>
  <c r="L14664" i="1"/>
  <c r="L14663" i="1"/>
  <c r="L14662" i="1"/>
  <c r="L14661" i="1"/>
  <c r="L14660" i="1"/>
  <c r="L14659" i="1"/>
  <c r="L14658" i="1"/>
  <c r="L14657" i="1"/>
  <c r="L14656" i="1"/>
  <c r="L14655" i="1"/>
  <c r="L14654" i="1"/>
  <c r="L14653" i="1"/>
  <c r="L14652" i="1"/>
  <c r="L14651" i="1"/>
  <c r="L14650" i="1"/>
  <c r="L14649" i="1"/>
  <c r="L14648" i="1"/>
  <c r="L14647" i="1"/>
  <c r="L14646" i="1"/>
  <c r="L14645" i="1"/>
  <c r="L14644" i="1"/>
  <c r="L14643" i="1"/>
  <c r="L14642" i="1"/>
  <c r="L14641" i="1"/>
  <c r="L14640" i="1"/>
  <c r="L14639" i="1"/>
  <c r="L14638" i="1"/>
  <c r="L14637" i="1"/>
  <c r="L14636" i="1"/>
  <c r="L14635" i="1"/>
  <c r="L14634" i="1"/>
  <c r="L14633" i="1"/>
  <c r="L14632" i="1"/>
  <c r="L14631" i="1"/>
  <c r="L14630" i="1"/>
  <c r="L14629" i="1"/>
  <c r="L14628" i="1"/>
  <c r="L14627" i="1"/>
  <c r="L14626" i="1"/>
  <c r="L14625" i="1"/>
  <c r="L14624" i="1"/>
  <c r="L14623" i="1"/>
  <c r="L14622" i="1"/>
  <c r="L14621" i="1"/>
  <c r="L14620" i="1"/>
  <c r="L14619" i="1"/>
  <c r="L14618" i="1"/>
  <c r="L14617" i="1"/>
  <c r="L14616" i="1"/>
  <c r="L14615" i="1"/>
  <c r="L14614" i="1"/>
  <c r="L14613" i="1"/>
  <c r="L14612" i="1"/>
  <c r="L14611" i="1"/>
  <c r="L14610" i="1"/>
  <c r="L14609" i="1"/>
  <c r="L14608" i="1"/>
  <c r="L14607" i="1"/>
  <c r="L14606" i="1"/>
  <c r="L14605" i="1"/>
  <c r="L14604" i="1"/>
  <c r="L14603" i="1"/>
  <c r="L14602" i="1"/>
  <c r="L14601" i="1"/>
  <c r="L14600" i="1"/>
  <c r="L14599" i="1"/>
  <c r="L14598" i="1"/>
  <c r="L14597" i="1"/>
  <c r="L14596" i="1"/>
  <c r="L14595" i="1"/>
  <c r="L14594" i="1"/>
  <c r="L14593" i="1"/>
  <c r="L14592" i="1"/>
  <c r="L14591" i="1"/>
  <c r="L14590" i="1"/>
  <c r="L14589" i="1"/>
  <c r="L14588" i="1"/>
  <c r="L14587" i="1"/>
  <c r="L14586" i="1"/>
  <c r="L14585" i="1"/>
  <c r="L14584" i="1"/>
  <c r="L14583" i="1"/>
  <c r="L14582" i="1"/>
  <c r="L14581" i="1"/>
  <c r="L14580" i="1"/>
  <c r="L14579" i="1"/>
  <c r="L14578" i="1"/>
  <c r="L14577" i="1"/>
  <c r="L14576" i="1"/>
  <c r="L14575" i="1"/>
  <c r="L14574" i="1"/>
  <c r="L14573" i="1"/>
  <c r="L14572" i="1"/>
  <c r="L14571" i="1"/>
  <c r="L14570" i="1"/>
  <c r="L14569" i="1"/>
  <c r="L14568" i="1"/>
  <c r="L14567" i="1"/>
  <c r="L14566" i="1"/>
  <c r="L14565" i="1"/>
  <c r="L14564" i="1"/>
  <c r="L14563" i="1"/>
  <c r="L14562" i="1"/>
  <c r="L14561" i="1"/>
  <c r="L14560" i="1"/>
  <c r="L14559" i="1"/>
  <c r="L14558" i="1"/>
  <c r="L14557" i="1"/>
  <c r="L14556" i="1"/>
  <c r="L14555" i="1"/>
  <c r="L14554" i="1"/>
  <c r="L14553" i="1"/>
  <c r="L14552" i="1"/>
  <c r="L14551" i="1"/>
  <c r="L14550" i="1"/>
  <c r="L14549" i="1"/>
  <c r="L14548" i="1"/>
  <c r="L14547" i="1"/>
  <c r="L14546" i="1"/>
  <c r="L14545" i="1"/>
  <c r="L14544" i="1"/>
  <c r="L14543" i="1"/>
  <c r="L14542" i="1"/>
  <c r="L14541" i="1"/>
  <c r="L14540" i="1"/>
  <c r="L14539" i="1"/>
  <c r="L14538" i="1"/>
  <c r="L14537" i="1"/>
  <c r="L14536" i="1"/>
  <c r="L14535" i="1"/>
  <c r="L14534" i="1"/>
  <c r="L14533" i="1"/>
  <c r="L14532" i="1"/>
  <c r="L14531" i="1"/>
  <c r="L14530" i="1"/>
  <c r="L14529" i="1"/>
  <c r="L14528" i="1"/>
  <c r="L14527" i="1"/>
  <c r="L14526" i="1"/>
  <c r="L14525" i="1"/>
  <c r="L14524" i="1"/>
  <c r="L14523" i="1"/>
  <c r="L14522" i="1"/>
  <c r="L14521" i="1"/>
  <c r="L14520" i="1"/>
  <c r="L14519" i="1"/>
  <c r="L14518" i="1"/>
  <c r="L14517" i="1"/>
  <c r="L14516" i="1"/>
  <c r="L14515" i="1"/>
  <c r="L14514" i="1"/>
  <c r="L14513" i="1"/>
  <c r="L14512" i="1"/>
  <c r="L14511" i="1"/>
  <c r="L14510" i="1"/>
  <c r="L14509" i="1"/>
  <c r="L14508" i="1"/>
  <c r="L14507" i="1"/>
  <c r="L14506" i="1"/>
  <c r="L14505" i="1"/>
  <c r="L14504" i="1"/>
  <c r="L14503" i="1"/>
  <c r="L14502" i="1"/>
  <c r="L14501" i="1"/>
  <c r="L14500" i="1"/>
  <c r="L14499" i="1"/>
  <c r="L14498" i="1"/>
  <c r="L14497" i="1"/>
  <c r="L14496" i="1"/>
  <c r="L14495" i="1"/>
  <c r="L14494" i="1"/>
  <c r="L14493" i="1"/>
  <c r="L14492" i="1"/>
  <c r="L14491" i="1"/>
  <c r="L14490" i="1"/>
  <c r="L14489" i="1"/>
  <c r="L14488" i="1"/>
  <c r="L14487" i="1"/>
  <c r="L14486" i="1"/>
  <c r="L14485" i="1"/>
  <c r="L14484" i="1"/>
  <c r="L14483" i="1"/>
  <c r="L14482" i="1"/>
  <c r="L14481" i="1"/>
  <c r="L14480" i="1"/>
  <c r="L14479" i="1"/>
  <c r="L14478" i="1"/>
  <c r="L14477" i="1"/>
  <c r="L14476" i="1"/>
  <c r="L14475" i="1"/>
  <c r="L14474" i="1"/>
  <c r="L14473" i="1"/>
  <c r="L14472" i="1"/>
  <c r="L14471" i="1"/>
  <c r="L14470" i="1"/>
  <c r="L14469" i="1"/>
  <c r="L14468" i="1"/>
  <c r="L14467" i="1"/>
  <c r="L14466" i="1"/>
  <c r="L14465" i="1"/>
  <c r="L14464" i="1"/>
  <c r="L14463" i="1"/>
  <c r="L14462" i="1"/>
  <c r="L14461" i="1"/>
  <c r="L14460" i="1"/>
  <c r="L14459" i="1"/>
  <c r="L14458" i="1"/>
  <c r="L14457" i="1"/>
  <c r="L14456" i="1"/>
  <c r="L14455" i="1"/>
  <c r="L14454" i="1"/>
  <c r="L14453" i="1"/>
  <c r="L14452" i="1"/>
  <c r="L14451" i="1"/>
  <c r="L14450" i="1"/>
  <c r="L14449" i="1"/>
  <c r="L14448" i="1"/>
  <c r="L14447" i="1"/>
  <c r="L14446" i="1"/>
  <c r="L14445" i="1"/>
  <c r="L14444" i="1"/>
  <c r="L14443" i="1"/>
  <c r="L14442" i="1"/>
  <c r="L14441" i="1"/>
  <c r="L14440" i="1"/>
  <c r="L14439" i="1"/>
  <c r="L14438" i="1"/>
  <c r="L14437" i="1"/>
  <c r="L14436" i="1"/>
  <c r="L14435" i="1"/>
  <c r="L14434" i="1"/>
  <c r="L14433" i="1"/>
  <c r="L14432" i="1"/>
  <c r="L14431" i="1"/>
  <c r="L14430" i="1"/>
  <c r="L14429" i="1"/>
  <c r="L14428" i="1"/>
  <c r="L14427" i="1"/>
  <c r="L14426" i="1"/>
  <c r="L14425" i="1"/>
  <c r="L14424" i="1"/>
  <c r="L14423" i="1"/>
  <c r="L14422" i="1"/>
  <c r="L14421" i="1"/>
  <c r="L14420" i="1"/>
  <c r="L14419" i="1"/>
  <c r="L14418" i="1"/>
  <c r="L14417" i="1"/>
  <c r="L14416" i="1"/>
  <c r="L14415" i="1"/>
  <c r="L14414" i="1"/>
  <c r="L14413" i="1"/>
  <c r="L14412" i="1"/>
  <c r="L14411" i="1"/>
  <c r="L14410" i="1"/>
  <c r="L14409" i="1"/>
  <c r="L14408" i="1"/>
  <c r="L14407" i="1"/>
  <c r="L14406" i="1"/>
  <c r="L14405" i="1"/>
  <c r="L14404" i="1"/>
  <c r="L14403" i="1"/>
  <c r="L14402" i="1"/>
  <c r="L14401" i="1"/>
  <c r="L14400" i="1"/>
  <c r="L14399" i="1"/>
  <c r="L14398" i="1"/>
  <c r="L14397" i="1"/>
  <c r="L14396" i="1"/>
  <c r="L14395" i="1"/>
  <c r="L14394" i="1"/>
  <c r="L14393" i="1"/>
  <c r="L14392" i="1"/>
  <c r="L14391" i="1"/>
  <c r="L14390" i="1"/>
  <c r="L14389" i="1"/>
  <c r="L14388" i="1"/>
  <c r="L14387" i="1"/>
  <c r="L14386" i="1"/>
  <c r="L14385" i="1"/>
  <c r="L14384" i="1"/>
  <c r="L14383" i="1"/>
  <c r="L14382" i="1"/>
  <c r="L14381" i="1"/>
  <c r="L14380" i="1"/>
  <c r="L14379" i="1"/>
  <c r="L14378" i="1"/>
  <c r="L14377" i="1"/>
  <c r="L14376" i="1"/>
  <c r="L14375" i="1"/>
  <c r="L14374" i="1"/>
  <c r="L14373" i="1"/>
  <c r="L14372" i="1"/>
  <c r="L14371" i="1"/>
  <c r="L14370" i="1"/>
  <c r="L14369" i="1"/>
  <c r="L14368" i="1"/>
  <c r="L14367" i="1"/>
  <c r="L14366" i="1"/>
  <c r="L14365" i="1"/>
  <c r="L14364" i="1"/>
  <c r="L14363" i="1"/>
  <c r="L14362" i="1"/>
  <c r="L14361" i="1"/>
  <c r="L14360" i="1"/>
  <c r="L14359" i="1"/>
  <c r="L14358" i="1"/>
  <c r="L14357" i="1"/>
  <c r="L14356" i="1"/>
  <c r="L14355" i="1"/>
  <c r="L14354" i="1"/>
  <c r="L14353" i="1"/>
  <c r="L14352" i="1"/>
  <c r="L14351" i="1"/>
  <c r="L14350" i="1"/>
  <c r="L14349" i="1"/>
  <c r="L14348" i="1"/>
  <c r="L14347" i="1"/>
  <c r="L14346" i="1"/>
  <c r="L14345" i="1"/>
  <c r="L14344" i="1"/>
  <c r="L14343" i="1"/>
  <c r="L14342" i="1"/>
  <c r="L14341" i="1"/>
  <c r="L14340" i="1"/>
  <c r="L14339" i="1"/>
  <c r="L14338" i="1"/>
  <c r="L14337" i="1"/>
  <c r="L14336" i="1"/>
  <c r="L14335" i="1"/>
  <c r="L14334" i="1"/>
  <c r="L14333" i="1"/>
  <c r="L14332" i="1"/>
  <c r="L14331" i="1"/>
  <c r="L14330" i="1"/>
  <c r="L14329" i="1"/>
  <c r="L14328" i="1"/>
  <c r="L14327" i="1"/>
  <c r="L14326" i="1"/>
  <c r="L14325" i="1"/>
  <c r="L14324" i="1"/>
  <c r="L14323" i="1"/>
  <c r="L14322" i="1"/>
  <c r="L14321" i="1"/>
  <c r="L14320" i="1"/>
  <c r="L14319" i="1"/>
  <c r="L14318" i="1"/>
  <c r="L14317" i="1"/>
  <c r="L14316" i="1"/>
  <c r="L14315" i="1"/>
  <c r="L14314" i="1"/>
  <c r="L14313" i="1"/>
  <c r="L14312" i="1"/>
  <c r="L14311" i="1"/>
  <c r="L14310" i="1"/>
  <c r="L14309" i="1"/>
  <c r="L14308" i="1"/>
  <c r="L14307" i="1"/>
  <c r="L14306" i="1"/>
  <c r="L14305" i="1"/>
  <c r="L14304" i="1"/>
  <c r="L14303" i="1"/>
  <c r="L14302" i="1"/>
  <c r="L14301" i="1"/>
  <c r="L14300" i="1"/>
  <c r="L14299" i="1"/>
  <c r="L14298" i="1"/>
  <c r="L14297" i="1"/>
  <c r="L14296" i="1"/>
  <c r="L14295" i="1"/>
  <c r="L14294" i="1"/>
  <c r="L14293" i="1"/>
  <c r="L14292" i="1"/>
  <c r="L14291" i="1"/>
  <c r="L14290" i="1"/>
  <c r="L14289" i="1"/>
  <c r="L14288" i="1"/>
  <c r="L14287" i="1"/>
  <c r="L14286" i="1"/>
  <c r="L14285" i="1"/>
  <c r="L14284" i="1"/>
  <c r="L14283" i="1"/>
  <c r="L14282" i="1"/>
  <c r="L14281" i="1"/>
  <c r="L14280" i="1"/>
  <c r="L14279" i="1"/>
  <c r="L14278" i="1"/>
  <c r="L14277" i="1"/>
  <c r="L14276" i="1"/>
  <c r="L14275" i="1"/>
  <c r="L14274" i="1"/>
  <c r="L14273" i="1"/>
  <c r="L14272" i="1"/>
  <c r="L14271" i="1"/>
  <c r="L14270" i="1"/>
  <c r="L14269" i="1"/>
  <c r="L14268" i="1"/>
  <c r="L14267" i="1"/>
  <c r="L14266" i="1"/>
  <c r="L14265" i="1"/>
  <c r="L14264" i="1"/>
  <c r="L14263" i="1"/>
  <c r="L14262" i="1"/>
  <c r="L14261" i="1"/>
  <c r="L14260" i="1"/>
  <c r="L14259" i="1"/>
  <c r="L14258" i="1"/>
  <c r="L14257" i="1"/>
  <c r="L14256" i="1"/>
  <c r="L14255" i="1"/>
  <c r="L14254" i="1"/>
  <c r="L14253" i="1"/>
  <c r="L14252" i="1"/>
  <c r="L14251" i="1"/>
  <c r="L14250" i="1"/>
  <c r="L14249" i="1"/>
  <c r="L14248" i="1"/>
  <c r="L14247" i="1"/>
  <c r="L14246" i="1"/>
  <c r="L14245" i="1"/>
  <c r="L14244" i="1"/>
  <c r="L14243" i="1"/>
  <c r="L14242" i="1"/>
  <c r="L14241" i="1"/>
  <c r="L14240" i="1"/>
  <c r="L14239" i="1"/>
  <c r="L14238" i="1"/>
  <c r="L14237" i="1"/>
  <c r="L14236" i="1"/>
  <c r="L14235" i="1"/>
  <c r="L14234" i="1"/>
  <c r="L14233" i="1"/>
  <c r="L14232" i="1"/>
  <c r="L14231" i="1"/>
  <c r="L14230" i="1"/>
  <c r="L14229" i="1"/>
  <c r="L14228" i="1"/>
  <c r="L14227" i="1"/>
  <c r="L14226" i="1"/>
  <c r="L14225" i="1"/>
  <c r="L14224" i="1"/>
  <c r="L14223" i="1"/>
  <c r="L14222" i="1"/>
  <c r="L14221" i="1"/>
  <c r="L14220" i="1"/>
  <c r="L14219" i="1"/>
  <c r="L14218" i="1"/>
  <c r="L14217" i="1"/>
  <c r="L14216" i="1"/>
  <c r="L14215" i="1"/>
  <c r="L14214" i="1"/>
  <c r="L14213" i="1"/>
  <c r="L14212" i="1"/>
  <c r="L14211" i="1"/>
  <c r="L14210" i="1"/>
  <c r="L14209" i="1"/>
  <c r="L14208" i="1"/>
  <c r="L14207" i="1"/>
  <c r="L14206" i="1"/>
  <c r="L14205" i="1"/>
  <c r="L14204" i="1"/>
  <c r="L14203" i="1"/>
  <c r="L14202" i="1"/>
  <c r="L14201" i="1"/>
  <c r="L14200" i="1"/>
  <c r="L14199" i="1"/>
  <c r="L14198" i="1"/>
  <c r="L14197" i="1"/>
  <c r="L14196" i="1"/>
  <c r="L14195" i="1"/>
  <c r="L14194" i="1"/>
  <c r="L14193" i="1"/>
  <c r="L14192" i="1"/>
  <c r="L14191" i="1"/>
  <c r="L14190" i="1"/>
  <c r="L14189" i="1"/>
  <c r="L14188" i="1"/>
  <c r="L14187" i="1"/>
  <c r="L14186" i="1"/>
  <c r="L14185" i="1"/>
  <c r="L14184" i="1"/>
  <c r="L14183" i="1"/>
  <c r="L14182" i="1"/>
  <c r="L14181" i="1"/>
  <c r="L14180" i="1"/>
  <c r="L14179" i="1"/>
  <c r="L14178" i="1"/>
  <c r="L14177" i="1"/>
  <c r="L14176" i="1"/>
  <c r="L14175" i="1"/>
  <c r="L14174" i="1"/>
  <c r="L14173" i="1"/>
  <c r="L14172" i="1"/>
  <c r="L14171" i="1"/>
  <c r="L14170" i="1"/>
  <c r="L14169" i="1"/>
  <c r="L14168" i="1"/>
  <c r="L14167" i="1"/>
  <c r="L14166" i="1"/>
  <c r="L14165" i="1"/>
  <c r="L14164" i="1"/>
  <c r="L14163" i="1"/>
  <c r="L14162" i="1"/>
  <c r="L14161" i="1"/>
  <c r="L14160" i="1"/>
  <c r="L14159" i="1"/>
  <c r="L14158" i="1"/>
  <c r="L14157" i="1"/>
  <c r="L14156" i="1"/>
  <c r="L14155" i="1"/>
  <c r="L14154" i="1"/>
  <c r="L14153" i="1"/>
  <c r="L14152" i="1"/>
  <c r="L14151" i="1"/>
  <c r="L14150" i="1"/>
  <c r="L14149" i="1"/>
  <c r="L14148" i="1"/>
  <c r="L14147" i="1"/>
  <c r="L14146" i="1"/>
  <c r="L14145" i="1"/>
  <c r="L14144" i="1"/>
  <c r="L14143" i="1"/>
  <c r="L14142" i="1"/>
  <c r="L14141" i="1"/>
  <c r="L14140" i="1"/>
  <c r="L14139" i="1"/>
  <c r="L14138" i="1"/>
  <c r="L14137" i="1"/>
  <c r="L14136" i="1"/>
  <c r="L14135" i="1"/>
  <c r="L14134" i="1"/>
  <c r="L14133" i="1"/>
  <c r="L14132" i="1"/>
  <c r="L14131" i="1"/>
  <c r="L14130" i="1"/>
  <c r="L14129" i="1"/>
  <c r="L14128" i="1"/>
  <c r="L14127" i="1"/>
  <c r="L14126" i="1"/>
  <c r="L14125" i="1"/>
  <c r="L14124" i="1"/>
  <c r="L14123" i="1"/>
  <c r="L14122" i="1"/>
  <c r="L14121" i="1"/>
  <c r="L14120" i="1"/>
  <c r="L14119" i="1"/>
  <c r="L14118" i="1"/>
  <c r="L14117" i="1"/>
  <c r="L14116" i="1"/>
  <c r="L14115" i="1"/>
  <c r="L14114" i="1"/>
  <c r="L14113" i="1"/>
  <c r="L14112" i="1"/>
  <c r="L14111" i="1"/>
  <c r="L14110" i="1"/>
  <c r="L14109" i="1"/>
  <c r="L14108" i="1"/>
  <c r="L14107" i="1"/>
  <c r="L14106" i="1"/>
  <c r="L14105" i="1"/>
  <c r="L14104" i="1"/>
  <c r="L14103" i="1"/>
  <c r="L14102" i="1"/>
  <c r="L14101" i="1"/>
  <c r="L14100" i="1"/>
  <c r="L14099" i="1"/>
  <c r="L14098" i="1"/>
  <c r="L14097" i="1"/>
  <c r="L14096" i="1"/>
  <c r="L14095" i="1"/>
  <c r="L14094" i="1"/>
  <c r="L14093" i="1"/>
  <c r="L14092" i="1"/>
  <c r="L14091" i="1"/>
  <c r="L14090" i="1"/>
  <c r="L14089" i="1"/>
  <c r="L14088" i="1"/>
  <c r="L14087" i="1"/>
  <c r="L14086" i="1"/>
  <c r="L14085" i="1"/>
  <c r="L14084" i="1"/>
  <c r="L14083" i="1"/>
  <c r="L14082" i="1"/>
  <c r="L14081" i="1"/>
  <c r="L14080" i="1"/>
  <c r="L14079" i="1"/>
  <c r="L14078" i="1"/>
  <c r="L14077" i="1"/>
  <c r="L14076" i="1"/>
  <c r="L14075" i="1"/>
  <c r="L14074" i="1"/>
  <c r="L14073" i="1"/>
  <c r="L14072" i="1"/>
  <c r="L14071" i="1"/>
  <c r="L14070" i="1"/>
  <c r="L14069" i="1"/>
  <c r="L14068" i="1"/>
  <c r="L14067" i="1"/>
  <c r="L14066" i="1"/>
  <c r="L14065" i="1"/>
  <c r="L14064" i="1"/>
  <c r="L14063" i="1"/>
  <c r="L14062" i="1"/>
  <c r="L14061" i="1"/>
  <c r="L14060" i="1"/>
  <c r="L14059" i="1"/>
  <c r="L14058" i="1"/>
  <c r="L14057" i="1"/>
  <c r="L14056" i="1"/>
  <c r="L14055" i="1"/>
  <c r="L14054" i="1"/>
  <c r="L14053" i="1"/>
  <c r="L14052" i="1"/>
  <c r="L14051" i="1"/>
  <c r="L14050" i="1"/>
  <c r="L14049" i="1"/>
  <c r="L14048" i="1"/>
  <c r="L14047" i="1"/>
  <c r="L14046" i="1"/>
  <c r="L14045" i="1"/>
  <c r="L14044" i="1"/>
  <c r="L14043" i="1"/>
  <c r="L14042" i="1"/>
  <c r="L14041" i="1"/>
  <c r="L14040" i="1"/>
  <c r="L14039" i="1"/>
  <c r="L14038" i="1"/>
  <c r="L14037" i="1"/>
  <c r="L14036" i="1"/>
  <c r="L14035" i="1"/>
  <c r="L14034" i="1"/>
  <c r="L14033" i="1"/>
  <c r="L14032" i="1"/>
  <c r="L14031" i="1"/>
  <c r="L14030" i="1"/>
  <c r="L14029" i="1"/>
  <c r="L14028" i="1"/>
  <c r="L14027" i="1"/>
  <c r="L14026" i="1"/>
  <c r="L14025" i="1"/>
  <c r="L14024" i="1"/>
  <c r="L14023" i="1"/>
  <c r="L14022" i="1"/>
  <c r="L14021" i="1"/>
  <c r="L14020" i="1"/>
  <c r="L14019" i="1"/>
  <c r="L14018" i="1"/>
  <c r="L14017" i="1"/>
  <c r="L14016" i="1"/>
  <c r="L14015" i="1"/>
  <c r="L14014" i="1"/>
  <c r="L14013" i="1"/>
  <c r="L14012" i="1"/>
  <c r="L14011" i="1"/>
  <c r="L14010" i="1"/>
  <c r="L14009" i="1"/>
  <c r="L14008" i="1"/>
  <c r="L14007" i="1"/>
  <c r="L14006" i="1"/>
  <c r="L14005" i="1"/>
  <c r="L14004" i="1"/>
  <c r="L14003" i="1"/>
  <c r="L14002" i="1"/>
  <c r="L14001" i="1"/>
  <c r="L14000" i="1"/>
  <c r="L13999" i="1"/>
  <c r="L13998" i="1"/>
  <c r="L13997" i="1"/>
  <c r="L13996" i="1"/>
  <c r="L13995" i="1"/>
  <c r="L13994" i="1"/>
  <c r="L13993" i="1"/>
  <c r="L13992" i="1"/>
  <c r="L13991" i="1"/>
  <c r="L13990" i="1"/>
  <c r="L13989" i="1"/>
  <c r="L13988" i="1"/>
  <c r="L13987" i="1"/>
  <c r="L13986" i="1"/>
  <c r="L13985" i="1"/>
  <c r="L13984" i="1"/>
  <c r="L13983" i="1"/>
  <c r="L13982" i="1"/>
  <c r="L13981" i="1"/>
  <c r="L13980" i="1"/>
  <c r="L13979" i="1"/>
  <c r="L13978" i="1"/>
  <c r="L13977" i="1"/>
  <c r="L13976" i="1"/>
  <c r="L13975" i="1"/>
  <c r="L13974" i="1"/>
  <c r="L13973" i="1"/>
  <c r="L13972" i="1"/>
  <c r="L13971" i="1"/>
  <c r="L13970" i="1"/>
  <c r="L13969" i="1"/>
  <c r="L13968" i="1"/>
  <c r="L13967" i="1"/>
  <c r="L13966" i="1"/>
  <c r="L13965" i="1"/>
  <c r="L13964" i="1"/>
  <c r="L13963" i="1"/>
  <c r="L13962" i="1"/>
  <c r="L13961" i="1"/>
  <c r="L13960" i="1"/>
  <c r="L13959" i="1"/>
  <c r="L13958" i="1"/>
  <c r="L13957" i="1"/>
  <c r="L13956" i="1"/>
  <c r="L13955" i="1"/>
  <c r="L13954" i="1"/>
  <c r="L13953" i="1"/>
  <c r="L13952" i="1"/>
  <c r="L13951" i="1"/>
  <c r="L13950" i="1"/>
  <c r="L13949" i="1"/>
  <c r="L13948" i="1"/>
  <c r="L13947" i="1"/>
  <c r="L13946" i="1"/>
  <c r="L13945" i="1"/>
  <c r="L13944" i="1"/>
  <c r="L13943" i="1"/>
  <c r="L13942" i="1"/>
  <c r="L13941" i="1"/>
  <c r="L13940" i="1"/>
  <c r="L13939" i="1"/>
  <c r="L13938" i="1"/>
  <c r="L13937" i="1"/>
  <c r="L13936" i="1"/>
  <c r="L13935" i="1"/>
  <c r="L13934" i="1"/>
  <c r="L13933" i="1"/>
  <c r="L13932" i="1"/>
  <c r="L13931" i="1"/>
  <c r="L13930" i="1"/>
  <c r="L13929" i="1"/>
  <c r="L13928" i="1"/>
  <c r="L13927" i="1"/>
  <c r="L13926" i="1"/>
  <c r="L13925" i="1"/>
  <c r="L13924" i="1"/>
  <c r="L13923" i="1"/>
  <c r="L13922" i="1"/>
  <c r="L13921" i="1"/>
  <c r="L13920" i="1"/>
  <c r="L13919" i="1"/>
  <c r="L13918" i="1"/>
  <c r="L13917" i="1"/>
  <c r="L13916" i="1"/>
  <c r="L13915" i="1"/>
  <c r="L13914" i="1"/>
  <c r="L13913" i="1"/>
  <c r="L13912" i="1"/>
  <c r="L13911" i="1"/>
  <c r="L13910" i="1"/>
  <c r="L13909" i="1"/>
  <c r="L13908" i="1"/>
  <c r="L13907" i="1"/>
  <c r="L13906" i="1"/>
  <c r="L13905" i="1"/>
  <c r="L13904" i="1"/>
  <c r="L13903" i="1"/>
  <c r="L13902" i="1"/>
  <c r="L13901" i="1"/>
  <c r="L13900" i="1"/>
  <c r="L13899" i="1"/>
  <c r="L13898" i="1"/>
  <c r="L13897" i="1"/>
  <c r="L13896" i="1"/>
  <c r="L13895" i="1"/>
  <c r="L13894" i="1"/>
  <c r="L13893" i="1"/>
  <c r="L13892" i="1"/>
  <c r="L13891" i="1"/>
  <c r="L13890" i="1"/>
  <c r="L13889" i="1"/>
  <c r="L13888" i="1"/>
  <c r="L13887" i="1"/>
  <c r="L13886" i="1"/>
  <c r="L13885" i="1"/>
  <c r="L13884" i="1"/>
  <c r="L13883" i="1"/>
  <c r="L13882" i="1"/>
  <c r="L13881" i="1"/>
  <c r="L13880" i="1"/>
  <c r="L13879" i="1"/>
  <c r="L13878" i="1"/>
  <c r="L13877" i="1"/>
  <c r="L13876" i="1"/>
  <c r="L13875" i="1"/>
  <c r="L13874" i="1"/>
  <c r="L13873" i="1"/>
  <c r="L13872" i="1"/>
  <c r="L13871" i="1"/>
  <c r="L13870" i="1"/>
  <c r="L13869" i="1"/>
  <c r="L13868" i="1"/>
  <c r="L13867" i="1"/>
  <c r="L13866" i="1"/>
  <c r="L13865" i="1"/>
  <c r="L13864" i="1"/>
  <c r="L13863" i="1"/>
  <c r="L13862" i="1"/>
  <c r="L13861" i="1"/>
  <c r="L13860" i="1"/>
  <c r="L13859" i="1"/>
  <c r="L13858" i="1"/>
  <c r="L13857" i="1"/>
  <c r="L13856" i="1"/>
  <c r="L13855" i="1"/>
  <c r="L13854" i="1"/>
  <c r="L13853" i="1"/>
  <c r="L13852" i="1"/>
  <c r="L13851" i="1"/>
  <c r="L13850" i="1"/>
  <c r="L13849" i="1"/>
  <c r="L13848" i="1"/>
  <c r="L13847" i="1"/>
  <c r="L13846" i="1"/>
  <c r="L13845" i="1"/>
  <c r="L13844" i="1"/>
  <c r="L13843" i="1"/>
  <c r="L13842" i="1"/>
  <c r="L13841" i="1"/>
  <c r="L13840" i="1"/>
  <c r="L13839" i="1"/>
  <c r="L13838" i="1"/>
  <c r="L13837" i="1"/>
  <c r="L13836" i="1"/>
  <c r="L13835" i="1"/>
  <c r="L13834" i="1"/>
  <c r="L13833" i="1"/>
  <c r="L13832" i="1"/>
  <c r="L13831" i="1"/>
  <c r="L13830" i="1"/>
  <c r="L13829" i="1"/>
  <c r="L13828" i="1"/>
  <c r="L13827" i="1"/>
  <c r="L13826" i="1"/>
  <c r="L13825" i="1"/>
  <c r="L13824" i="1"/>
  <c r="L13823" i="1"/>
  <c r="L13822" i="1"/>
  <c r="L13821" i="1"/>
  <c r="L13820" i="1"/>
  <c r="L13819" i="1"/>
  <c r="L13818" i="1"/>
  <c r="L13817" i="1"/>
  <c r="L13816" i="1"/>
  <c r="L13815" i="1"/>
  <c r="L13814" i="1"/>
  <c r="L13813" i="1"/>
  <c r="L13812" i="1"/>
  <c r="L13811" i="1"/>
  <c r="L13810" i="1"/>
  <c r="L13809" i="1"/>
  <c r="L13808" i="1"/>
  <c r="L13807" i="1"/>
  <c r="L13806" i="1"/>
  <c r="L13805" i="1"/>
  <c r="L13804" i="1"/>
  <c r="L13803" i="1"/>
  <c r="L13802" i="1"/>
  <c r="L13801" i="1"/>
  <c r="L13800" i="1"/>
  <c r="L13799" i="1"/>
  <c r="L13798" i="1"/>
  <c r="L13797" i="1"/>
  <c r="L13796" i="1"/>
  <c r="L13795" i="1"/>
  <c r="L13794" i="1"/>
  <c r="L13793" i="1"/>
  <c r="L13792" i="1"/>
  <c r="L13791" i="1"/>
  <c r="L13790" i="1"/>
  <c r="L13789" i="1"/>
  <c r="L13788" i="1"/>
  <c r="L13787" i="1"/>
  <c r="L13786" i="1"/>
  <c r="L13785" i="1"/>
  <c r="L13784" i="1"/>
  <c r="L13783" i="1"/>
  <c r="L13782" i="1"/>
  <c r="L13781" i="1"/>
  <c r="L13780" i="1"/>
  <c r="L13779" i="1"/>
  <c r="L13778" i="1"/>
  <c r="L13777" i="1"/>
  <c r="L13776" i="1"/>
  <c r="L13775" i="1"/>
  <c r="L13774" i="1"/>
  <c r="L13773" i="1"/>
  <c r="L13772" i="1"/>
  <c r="L13771" i="1"/>
  <c r="L13770" i="1"/>
  <c r="L13769" i="1"/>
  <c r="L13768" i="1"/>
  <c r="L13767" i="1"/>
  <c r="L13766" i="1"/>
  <c r="L13765" i="1"/>
  <c r="L13764" i="1"/>
  <c r="L13763" i="1"/>
  <c r="L13762" i="1"/>
  <c r="L13761" i="1"/>
  <c r="L13760" i="1"/>
  <c r="L13759" i="1"/>
  <c r="L13758" i="1"/>
  <c r="L13757" i="1"/>
  <c r="L13756" i="1"/>
  <c r="L13755" i="1"/>
  <c r="L13754" i="1"/>
  <c r="L13753" i="1"/>
  <c r="L13752" i="1"/>
  <c r="L13751" i="1"/>
  <c r="L13750" i="1"/>
  <c r="L13749" i="1"/>
  <c r="L13748" i="1"/>
  <c r="L13747" i="1"/>
  <c r="L13746" i="1"/>
  <c r="L13745" i="1"/>
  <c r="L13744" i="1"/>
  <c r="L13743" i="1"/>
  <c r="L13742" i="1"/>
  <c r="L13741" i="1"/>
  <c r="L13740" i="1"/>
  <c r="L13739" i="1"/>
  <c r="L13738" i="1"/>
  <c r="L13737" i="1"/>
  <c r="L13736" i="1"/>
  <c r="L13735" i="1"/>
  <c r="L13734" i="1"/>
  <c r="L13733" i="1"/>
  <c r="L13732" i="1"/>
  <c r="L13731" i="1"/>
  <c r="L13730" i="1"/>
  <c r="L13729" i="1"/>
  <c r="L13728" i="1"/>
  <c r="L13727" i="1"/>
  <c r="L13726" i="1"/>
  <c r="L13725" i="1"/>
  <c r="L13724" i="1"/>
  <c r="L13723" i="1"/>
  <c r="L13722" i="1"/>
  <c r="L13721" i="1"/>
  <c r="L13720" i="1"/>
  <c r="L13719" i="1"/>
  <c r="L13718" i="1"/>
  <c r="L13717" i="1"/>
  <c r="L13716" i="1"/>
  <c r="L13715" i="1"/>
  <c r="L13714" i="1"/>
  <c r="L13713" i="1"/>
  <c r="L13712" i="1"/>
  <c r="L13711" i="1"/>
  <c r="L13710" i="1"/>
  <c r="L13709" i="1"/>
  <c r="L13708" i="1"/>
  <c r="L13707" i="1"/>
  <c r="L13706" i="1"/>
  <c r="L13705" i="1"/>
  <c r="L13704" i="1"/>
  <c r="L13703" i="1"/>
  <c r="L13702" i="1"/>
  <c r="L13701" i="1"/>
  <c r="L13700" i="1"/>
  <c r="L13699" i="1"/>
  <c r="L13698" i="1"/>
  <c r="L13697" i="1"/>
  <c r="L13696" i="1"/>
  <c r="L13695" i="1"/>
  <c r="L13694" i="1"/>
  <c r="L13693" i="1"/>
  <c r="L13692" i="1"/>
  <c r="L13691" i="1"/>
  <c r="L13690" i="1"/>
  <c r="L13689" i="1"/>
  <c r="L13688" i="1"/>
  <c r="L13687" i="1"/>
  <c r="L13686" i="1"/>
  <c r="L13685" i="1"/>
  <c r="L13684" i="1"/>
  <c r="L13683" i="1"/>
  <c r="L13682" i="1"/>
  <c r="L13681" i="1"/>
  <c r="L13680" i="1"/>
  <c r="L13679" i="1"/>
  <c r="L13678" i="1"/>
  <c r="L13677" i="1"/>
  <c r="L13676" i="1"/>
  <c r="L13675" i="1"/>
  <c r="L13674" i="1"/>
  <c r="L13673" i="1"/>
  <c r="L13672" i="1"/>
  <c r="L13671" i="1"/>
  <c r="L13670" i="1"/>
  <c r="L13669" i="1"/>
  <c r="L13668" i="1"/>
  <c r="L13667" i="1"/>
  <c r="L13666" i="1"/>
  <c r="L13665" i="1"/>
  <c r="L13664" i="1"/>
  <c r="L13663" i="1"/>
  <c r="L13662" i="1"/>
  <c r="L13661" i="1"/>
  <c r="L13660" i="1"/>
  <c r="L13659" i="1"/>
  <c r="L13658" i="1"/>
  <c r="L13657" i="1"/>
  <c r="L13656" i="1"/>
  <c r="L13655" i="1"/>
  <c r="L13654" i="1"/>
  <c r="L13653" i="1"/>
  <c r="L13652" i="1"/>
  <c r="L13651" i="1"/>
  <c r="L13650" i="1"/>
  <c r="L13649" i="1"/>
  <c r="L13648" i="1"/>
  <c r="L13647" i="1"/>
  <c r="L13646" i="1"/>
  <c r="L13645" i="1"/>
  <c r="L13644" i="1"/>
  <c r="L13643" i="1"/>
  <c r="L13642" i="1"/>
  <c r="L13641" i="1"/>
  <c r="L13640" i="1"/>
  <c r="L13639" i="1"/>
  <c r="L13638" i="1"/>
  <c r="L13637" i="1"/>
  <c r="L13636" i="1"/>
  <c r="L13635" i="1"/>
  <c r="L13634" i="1"/>
  <c r="L13633" i="1"/>
  <c r="L13632" i="1"/>
  <c r="L13631" i="1"/>
  <c r="L13630" i="1"/>
  <c r="L13629" i="1"/>
  <c r="L13628" i="1"/>
  <c r="L13627" i="1"/>
  <c r="L13626" i="1"/>
  <c r="L13625" i="1"/>
  <c r="L13624" i="1"/>
  <c r="L13623" i="1"/>
  <c r="L13622" i="1"/>
  <c r="L13621" i="1"/>
  <c r="L13620" i="1"/>
  <c r="L13619" i="1"/>
  <c r="L13618" i="1"/>
  <c r="L13617" i="1"/>
  <c r="L13616" i="1"/>
  <c r="L13615" i="1"/>
  <c r="L13614" i="1"/>
  <c r="L13613" i="1"/>
  <c r="L13612" i="1"/>
  <c r="L13611" i="1"/>
  <c r="L13610" i="1"/>
  <c r="L13609" i="1"/>
  <c r="L13608" i="1"/>
  <c r="L13607" i="1"/>
  <c r="L13606" i="1"/>
  <c r="L13605" i="1"/>
  <c r="L13604" i="1"/>
  <c r="L13603" i="1"/>
  <c r="L13602" i="1"/>
  <c r="L13601" i="1"/>
  <c r="L13600" i="1"/>
  <c r="L13599" i="1"/>
  <c r="L13598" i="1"/>
  <c r="L13597" i="1"/>
  <c r="L13596" i="1"/>
  <c r="L13595" i="1"/>
  <c r="L13594" i="1"/>
  <c r="L13593" i="1"/>
  <c r="L13592" i="1"/>
  <c r="L13591" i="1"/>
  <c r="L13590" i="1"/>
  <c r="L13589" i="1"/>
  <c r="L13588" i="1"/>
  <c r="L13587" i="1"/>
  <c r="L13586" i="1"/>
  <c r="L13585" i="1"/>
  <c r="L13584" i="1"/>
  <c r="L13583" i="1"/>
  <c r="L13582" i="1"/>
  <c r="L13581" i="1"/>
  <c r="L13580" i="1"/>
  <c r="L13579" i="1"/>
  <c r="L13578" i="1"/>
  <c r="L13577" i="1"/>
  <c r="L13576" i="1"/>
  <c r="L13575" i="1"/>
  <c r="L13574" i="1"/>
  <c r="L13573" i="1"/>
  <c r="L13572" i="1"/>
  <c r="L13571" i="1"/>
  <c r="L13570" i="1"/>
  <c r="L13569" i="1"/>
  <c r="L13568" i="1"/>
  <c r="L13567" i="1"/>
  <c r="L13566" i="1"/>
  <c r="L13565" i="1"/>
  <c r="L13564" i="1"/>
  <c r="L13563" i="1"/>
  <c r="L13562" i="1"/>
  <c r="L13561" i="1"/>
  <c r="L13560" i="1"/>
  <c r="L13559" i="1"/>
  <c r="L13558" i="1"/>
  <c r="L13557" i="1"/>
  <c r="L13556" i="1"/>
  <c r="L13555" i="1"/>
  <c r="L13554" i="1"/>
  <c r="L13553" i="1"/>
  <c r="L13552" i="1"/>
  <c r="L13551" i="1"/>
  <c r="L13550" i="1"/>
  <c r="L13549" i="1"/>
  <c r="L13548" i="1"/>
  <c r="L13547" i="1"/>
  <c r="L13546" i="1"/>
  <c r="L13545" i="1"/>
  <c r="L13544" i="1"/>
  <c r="L13543" i="1"/>
  <c r="L13542" i="1"/>
  <c r="L13541" i="1"/>
  <c r="L13540" i="1"/>
  <c r="L13539" i="1"/>
  <c r="L13538" i="1"/>
  <c r="L13537" i="1"/>
  <c r="L13536" i="1"/>
  <c r="L13535" i="1"/>
  <c r="L13534" i="1"/>
  <c r="L13533" i="1"/>
  <c r="L13532" i="1"/>
  <c r="L13531" i="1"/>
  <c r="L13530" i="1"/>
  <c r="L13529" i="1"/>
  <c r="L13528" i="1"/>
  <c r="L13527" i="1"/>
  <c r="L13526" i="1"/>
  <c r="L13525" i="1"/>
  <c r="L13524" i="1"/>
  <c r="L13523" i="1"/>
  <c r="L13522" i="1"/>
  <c r="L13521" i="1"/>
  <c r="L13520" i="1"/>
  <c r="L13519" i="1"/>
  <c r="L13518" i="1"/>
  <c r="L13517" i="1"/>
  <c r="L13516" i="1"/>
  <c r="L13515" i="1"/>
  <c r="L13514" i="1"/>
  <c r="L13513" i="1"/>
  <c r="L13512" i="1"/>
  <c r="L13511" i="1"/>
  <c r="L13510" i="1"/>
  <c r="L13509" i="1"/>
  <c r="L13508" i="1"/>
  <c r="L13507" i="1"/>
  <c r="L13506" i="1"/>
  <c r="L13505" i="1"/>
  <c r="L13504" i="1"/>
  <c r="L13503" i="1"/>
  <c r="L13502" i="1"/>
  <c r="L13501" i="1"/>
  <c r="L13500" i="1"/>
  <c r="L13499" i="1"/>
  <c r="L13498" i="1"/>
  <c r="L13497" i="1"/>
  <c r="L13496" i="1"/>
  <c r="L13495" i="1"/>
  <c r="L13494" i="1"/>
  <c r="L13493" i="1"/>
  <c r="L13492" i="1"/>
  <c r="L13491" i="1"/>
  <c r="L13490" i="1"/>
  <c r="L13489" i="1"/>
  <c r="L13488" i="1"/>
  <c r="L13487" i="1"/>
  <c r="L13486" i="1"/>
  <c r="L13485" i="1"/>
  <c r="L13484" i="1"/>
  <c r="L13483" i="1"/>
  <c r="L13482" i="1"/>
  <c r="L13481" i="1"/>
  <c r="L13480" i="1"/>
  <c r="L13479" i="1"/>
  <c r="L13478" i="1"/>
  <c r="L13477" i="1"/>
  <c r="L13476" i="1"/>
  <c r="L13475" i="1"/>
  <c r="L13474" i="1"/>
  <c r="L13473" i="1"/>
  <c r="L13472" i="1"/>
  <c r="L13471" i="1"/>
  <c r="L13470" i="1"/>
  <c r="L13469" i="1"/>
  <c r="L13468" i="1"/>
  <c r="L13467" i="1"/>
  <c r="L13466" i="1"/>
  <c r="L13465" i="1"/>
  <c r="L13464" i="1"/>
  <c r="L13463" i="1"/>
  <c r="L13462" i="1"/>
  <c r="L13461" i="1"/>
  <c r="L13460" i="1"/>
  <c r="L13459" i="1"/>
  <c r="L13458" i="1"/>
  <c r="L13457" i="1"/>
  <c r="L13456" i="1"/>
  <c r="L13455" i="1"/>
  <c r="L13454" i="1"/>
  <c r="L13453" i="1"/>
  <c r="L13452" i="1"/>
  <c r="L13451" i="1"/>
  <c r="L13450" i="1"/>
  <c r="L13449" i="1"/>
  <c r="L13448" i="1"/>
  <c r="L13447" i="1"/>
  <c r="L13446" i="1"/>
  <c r="L13445" i="1"/>
  <c r="L13444" i="1"/>
  <c r="L13443" i="1"/>
  <c r="L13442" i="1"/>
  <c r="L13441" i="1"/>
  <c r="L13440" i="1"/>
  <c r="L13439" i="1"/>
  <c r="L13438" i="1"/>
  <c r="L13437" i="1"/>
  <c r="L13436" i="1"/>
  <c r="L13435" i="1"/>
  <c r="L13434" i="1"/>
  <c r="L13433" i="1"/>
  <c r="L13432" i="1"/>
  <c r="L13431" i="1"/>
  <c r="L13430" i="1"/>
  <c r="L13429" i="1"/>
  <c r="L13428" i="1"/>
  <c r="L13427" i="1"/>
  <c r="L13426" i="1"/>
  <c r="L13425" i="1"/>
  <c r="L13424" i="1"/>
  <c r="L13423" i="1"/>
  <c r="L13422" i="1"/>
  <c r="L13421" i="1"/>
  <c r="L13420" i="1"/>
  <c r="L13419" i="1"/>
  <c r="L13418" i="1"/>
  <c r="L13417" i="1"/>
  <c r="L13416" i="1"/>
  <c r="L13415" i="1"/>
  <c r="L13414" i="1"/>
  <c r="L13413" i="1"/>
  <c r="L13412" i="1"/>
  <c r="L13411" i="1"/>
  <c r="L13410" i="1"/>
  <c r="L13409" i="1"/>
  <c r="L13408" i="1"/>
  <c r="L13407" i="1"/>
  <c r="L13406" i="1"/>
  <c r="L13405" i="1"/>
  <c r="L13404" i="1"/>
  <c r="L13403" i="1"/>
  <c r="L13402" i="1"/>
  <c r="L13401" i="1"/>
  <c r="L13400" i="1"/>
  <c r="L13399" i="1"/>
  <c r="L13398" i="1"/>
  <c r="L13397" i="1"/>
  <c r="L13396" i="1"/>
  <c r="L13395" i="1"/>
  <c r="L13394" i="1"/>
  <c r="L13393" i="1"/>
  <c r="L13392" i="1"/>
  <c r="L13391" i="1"/>
  <c r="L13390" i="1"/>
  <c r="L13389" i="1"/>
  <c r="L13388" i="1"/>
  <c r="L13387" i="1"/>
  <c r="L13386" i="1"/>
  <c r="L13385" i="1"/>
  <c r="L13384" i="1"/>
  <c r="L13383" i="1"/>
  <c r="L13382" i="1"/>
  <c r="L13381" i="1"/>
  <c r="L13380" i="1"/>
  <c r="L13379" i="1"/>
  <c r="L13378" i="1"/>
  <c r="L13377" i="1"/>
  <c r="L13376" i="1"/>
  <c r="L13375" i="1"/>
  <c r="L13374" i="1"/>
  <c r="L13373" i="1"/>
  <c r="L13372" i="1"/>
  <c r="L13371" i="1"/>
  <c r="L13370" i="1"/>
  <c r="L13369" i="1"/>
  <c r="L13368" i="1"/>
  <c r="L13367" i="1"/>
  <c r="L13366" i="1"/>
  <c r="L13365" i="1"/>
  <c r="L13364" i="1"/>
  <c r="L13363" i="1"/>
  <c r="L13362" i="1"/>
  <c r="L13361" i="1"/>
  <c r="L13360" i="1"/>
  <c r="L13359" i="1"/>
  <c r="L13358" i="1"/>
  <c r="L13357" i="1"/>
  <c r="L13356" i="1"/>
  <c r="L13355" i="1"/>
  <c r="L13354" i="1"/>
  <c r="L13353" i="1"/>
  <c r="L13352" i="1"/>
  <c r="L13351" i="1"/>
  <c r="L13350" i="1"/>
  <c r="L13349" i="1"/>
  <c r="L13348" i="1"/>
  <c r="L13347" i="1"/>
  <c r="L13346" i="1"/>
  <c r="L13345" i="1"/>
  <c r="L13344" i="1"/>
  <c r="L13343" i="1"/>
  <c r="L13342" i="1"/>
  <c r="L13341" i="1"/>
  <c r="L13340" i="1"/>
  <c r="L13339" i="1"/>
  <c r="L13338" i="1"/>
  <c r="L13337" i="1"/>
  <c r="L13336" i="1"/>
  <c r="L13335" i="1"/>
  <c r="L13334" i="1"/>
  <c r="L13333" i="1"/>
  <c r="L13332" i="1"/>
  <c r="L13331" i="1"/>
  <c r="L13330" i="1"/>
  <c r="L13329" i="1"/>
  <c r="L13328" i="1"/>
  <c r="L13327" i="1"/>
  <c r="L13326" i="1"/>
  <c r="L13325" i="1"/>
  <c r="L13324" i="1"/>
  <c r="L13323" i="1"/>
  <c r="L13322" i="1"/>
  <c r="L13321" i="1"/>
  <c r="L13320" i="1"/>
  <c r="L13319" i="1"/>
  <c r="L13318" i="1"/>
  <c r="L13317" i="1"/>
  <c r="L13316" i="1"/>
  <c r="L13315" i="1"/>
  <c r="L13314" i="1"/>
  <c r="L13313" i="1"/>
  <c r="L13312" i="1"/>
  <c r="L13311" i="1"/>
  <c r="L13310" i="1"/>
  <c r="L13309" i="1"/>
  <c r="L13308" i="1"/>
  <c r="L13307" i="1"/>
  <c r="L13306" i="1"/>
  <c r="L13305" i="1"/>
  <c r="L13304" i="1"/>
  <c r="L13303" i="1"/>
  <c r="L13302" i="1"/>
  <c r="L13301" i="1"/>
  <c r="L13300" i="1"/>
  <c r="L13299" i="1"/>
  <c r="L13298" i="1"/>
  <c r="L13297" i="1"/>
  <c r="L13296" i="1"/>
  <c r="L13295" i="1"/>
  <c r="L13294" i="1"/>
  <c r="L13293" i="1"/>
  <c r="L13292" i="1"/>
  <c r="L13291" i="1"/>
  <c r="L13290" i="1"/>
  <c r="L13289" i="1"/>
  <c r="L13288" i="1"/>
  <c r="L13287" i="1"/>
  <c r="L13286" i="1"/>
  <c r="L13285" i="1"/>
  <c r="L13284" i="1"/>
  <c r="L13283" i="1"/>
  <c r="L13282" i="1"/>
  <c r="L13281" i="1"/>
  <c r="L13280" i="1"/>
  <c r="L13279" i="1"/>
  <c r="L13278" i="1"/>
  <c r="L13277" i="1"/>
  <c r="L13276" i="1"/>
  <c r="L13275" i="1"/>
  <c r="L13274" i="1"/>
  <c r="L13273" i="1"/>
  <c r="L13272" i="1"/>
  <c r="L13271" i="1"/>
  <c r="L13270" i="1"/>
  <c r="L13269" i="1"/>
  <c r="L13268" i="1"/>
  <c r="L13267" i="1"/>
  <c r="L13266" i="1"/>
  <c r="L13265" i="1"/>
  <c r="L13264" i="1"/>
  <c r="L13263" i="1"/>
  <c r="L13262" i="1"/>
  <c r="L13261" i="1"/>
  <c r="L13260" i="1"/>
  <c r="L13259" i="1"/>
  <c r="L13258" i="1"/>
  <c r="L13257" i="1"/>
  <c r="L13256" i="1"/>
  <c r="L13255" i="1"/>
  <c r="L13254" i="1"/>
  <c r="L13253" i="1"/>
  <c r="L13252" i="1"/>
  <c r="L13251" i="1"/>
  <c r="L13250" i="1"/>
  <c r="L13249" i="1"/>
  <c r="L13248" i="1"/>
  <c r="L13247" i="1"/>
  <c r="L13246" i="1"/>
  <c r="L13245" i="1"/>
  <c r="L13244" i="1"/>
  <c r="L13243" i="1"/>
  <c r="L13242" i="1"/>
  <c r="L13241" i="1"/>
  <c r="L13240" i="1"/>
  <c r="L13239" i="1"/>
  <c r="L13238" i="1"/>
  <c r="L13237" i="1"/>
  <c r="L13236" i="1"/>
  <c r="L13235" i="1"/>
  <c r="L13234" i="1"/>
  <c r="L13233" i="1"/>
  <c r="L13232" i="1"/>
  <c r="L13231" i="1"/>
  <c r="L13230" i="1"/>
  <c r="L13229" i="1"/>
  <c r="L13228" i="1"/>
  <c r="L13227" i="1"/>
  <c r="L13226" i="1"/>
  <c r="L13225" i="1"/>
  <c r="L13224" i="1"/>
  <c r="L13223" i="1"/>
  <c r="L13222" i="1"/>
  <c r="L13221" i="1"/>
  <c r="L13220" i="1"/>
  <c r="L13219" i="1"/>
  <c r="L13218" i="1"/>
  <c r="L13217" i="1"/>
  <c r="L13216" i="1"/>
  <c r="L13215" i="1"/>
  <c r="L13214" i="1"/>
  <c r="L13213" i="1"/>
  <c r="L13212" i="1"/>
  <c r="L13211" i="1"/>
  <c r="L13210" i="1"/>
  <c r="L13209" i="1"/>
  <c r="L13208" i="1"/>
  <c r="L13207" i="1"/>
  <c r="L13206" i="1"/>
  <c r="L13205" i="1"/>
  <c r="L13204" i="1"/>
  <c r="L13203" i="1"/>
  <c r="L13202" i="1"/>
  <c r="L13201" i="1"/>
  <c r="L13200" i="1"/>
  <c r="L13199" i="1"/>
  <c r="L13198" i="1"/>
  <c r="L13197" i="1"/>
  <c r="L13196" i="1"/>
  <c r="L13195" i="1"/>
  <c r="L13194" i="1"/>
  <c r="L13193" i="1"/>
  <c r="L13192" i="1"/>
  <c r="L13191" i="1"/>
  <c r="L13190" i="1"/>
  <c r="L13189" i="1"/>
  <c r="L13188" i="1"/>
  <c r="L13187" i="1"/>
  <c r="L13186" i="1"/>
  <c r="L13185" i="1"/>
  <c r="L13184" i="1"/>
  <c r="L13183" i="1"/>
  <c r="L13182" i="1"/>
  <c r="L13181" i="1"/>
  <c r="L13180" i="1"/>
  <c r="L13179" i="1"/>
  <c r="L13178" i="1"/>
  <c r="L13177" i="1"/>
  <c r="L13176" i="1"/>
  <c r="L13175" i="1"/>
  <c r="L13174" i="1"/>
  <c r="L13173" i="1"/>
  <c r="L13172" i="1"/>
  <c r="L13171" i="1"/>
  <c r="L13170" i="1"/>
  <c r="L13169" i="1"/>
  <c r="L13168" i="1"/>
  <c r="L13167" i="1"/>
  <c r="L13166" i="1"/>
  <c r="L13165" i="1"/>
  <c r="L13164" i="1"/>
  <c r="L13163" i="1"/>
  <c r="L13162" i="1"/>
  <c r="L13161" i="1"/>
  <c r="L13160" i="1"/>
  <c r="L13159" i="1"/>
  <c r="L13158" i="1"/>
  <c r="L13157" i="1"/>
  <c r="L13156" i="1"/>
  <c r="L13155" i="1"/>
  <c r="L13154" i="1"/>
  <c r="L13153" i="1"/>
  <c r="L13152" i="1"/>
  <c r="L13151" i="1"/>
  <c r="L13150" i="1"/>
  <c r="L13149" i="1"/>
  <c r="L13148" i="1"/>
  <c r="L13147" i="1"/>
  <c r="L13146" i="1"/>
  <c r="L13145" i="1"/>
  <c r="L13144" i="1"/>
  <c r="L13143" i="1"/>
  <c r="L13142" i="1"/>
  <c r="L13141" i="1"/>
  <c r="L13140" i="1"/>
  <c r="L13139" i="1"/>
  <c r="L13138" i="1"/>
  <c r="L13137" i="1"/>
  <c r="L13136" i="1"/>
  <c r="L13135" i="1"/>
  <c r="L13134" i="1"/>
  <c r="L13133" i="1"/>
  <c r="L13132" i="1"/>
  <c r="L13131" i="1"/>
  <c r="L13130" i="1"/>
  <c r="L13129" i="1"/>
  <c r="L13128" i="1"/>
  <c r="L13127" i="1"/>
  <c r="L13126" i="1"/>
  <c r="L13125" i="1"/>
  <c r="L13124" i="1"/>
  <c r="L13123" i="1"/>
  <c r="L13122" i="1"/>
  <c r="L13121" i="1"/>
  <c r="L13120" i="1"/>
  <c r="L13119" i="1"/>
  <c r="L13118" i="1"/>
  <c r="L13117" i="1"/>
  <c r="L13116" i="1"/>
  <c r="L13115" i="1"/>
  <c r="L13114" i="1"/>
  <c r="L13113" i="1"/>
  <c r="L13112" i="1"/>
  <c r="L13111" i="1"/>
  <c r="L13110" i="1"/>
  <c r="L13109" i="1"/>
  <c r="L13108" i="1"/>
  <c r="L13107" i="1"/>
  <c r="L13106" i="1"/>
  <c r="L13105" i="1"/>
  <c r="L13104" i="1"/>
  <c r="L13103" i="1"/>
  <c r="L13102" i="1"/>
  <c r="L13101" i="1"/>
  <c r="L13100" i="1"/>
  <c r="L13099" i="1"/>
  <c r="L13098" i="1"/>
  <c r="L13097" i="1"/>
  <c r="L13096" i="1"/>
  <c r="L13095" i="1"/>
  <c r="L13094" i="1"/>
  <c r="L13093" i="1"/>
  <c r="L13092" i="1"/>
  <c r="L13091" i="1"/>
  <c r="L13090" i="1"/>
  <c r="L13089" i="1"/>
  <c r="L13088" i="1"/>
  <c r="L13087" i="1"/>
  <c r="L13086" i="1"/>
  <c r="L13085" i="1"/>
  <c r="L13084" i="1"/>
  <c r="L13083" i="1"/>
  <c r="L13082" i="1"/>
  <c r="L13081" i="1"/>
  <c r="L13080" i="1"/>
  <c r="L13079" i="1"/>
  <c r="L13078" i="1"/>
  <c r="L13077" i="1"/>
  <c r="L13076" i="1"/>
  <c r="L13075" i="1"/>
  <c r="L13074" i="1"/>
  <c r="L13073" i="1"/>
  <c r="L13072" i="1"/>
  <c r="L13071" i="1"/>
  <c r="L13070" i="1"/>
  <c r="L13069" i="1"/>
  <c r="L13068" i="1"/>
  <c r="L13067" i="1"/>
  <c r="L13066" i="1"/>
  <c r="L13065" i="1"/>
  <c r="L13064" i="1"/>
  <c r="L13063" i="1"/>
  <c r="L13062" i="1"/>
  <c r="L13061" i="1"/>
  <c r="L13060" i="1"/>
  <c r="L13059" i="1"/>
  <c r="L13058" i="1"/>
  <c r="L13057" i="1"/>
  <c r="L13056" i="1"/>
  <c r="L13055" i="1"/>
  <c r="L13054" i="1"/>
  <c r="L13053" i="1"/>
  <c r="L13052" i="1"/>
  <c r="L13051" i="1"/>
  <c r="L13050" i="1"/>
  <c r="L13049" i="1"/>
  <c r="L13048" i="1"/>
  <c r="L13047" i="1"/>
  <c r="L13046" i="1"/>
  <c r="L13045" i="1"/>
  <c r="L13044" i="1"/>
  <c r="L13043" i="1"/>
  <c r="L13042" i="1"/>
  <c r="L13041" i="1"/>
  <c r="L13040" i="1"/>
  <c r="L13039" i="1"/>
  <c r="L13038" i="1"/>
  <c r="L13037" i="1"/>
  <c r="L13036" i="1"/>
  <c r="L13035" i="1"/>
  <c r="L13034" i="1"/>
  <c r="L13033" i="1"/>
  <c r="L13032" i="1"/>
  <c r="L13031" i="1"/>
  <c r="L13030" i="1"/>
  <c r="L13029" i="1"/>
  <c r="L13028" i="1"/>
  <c r="L13027" i="1"/>
  <c r="L13026" i="1"/>
  <c r="L13025" i="1"/>
  <c r="L13024" i="1"/>
  <c r="L13023" i="1"/>
  <c r="L13022" i="1"/>
  <c r="L13021" i="1"/>
  <c r="L13020" i="1"/>
  <c r="L13019" i="1"/>
  <c r="L13018" i="1"/>
  <c r="L13017" i="1"/>
  <c r="L13016" i="1"/>
  <c r="L13015" i="1"/>
  <c r="L13014" i="1"/>
  <c r="L13013" i="1"/>
  <c r="L13012" i="1"/>
  <c r="L13011" i="1"/>
  <c r="L13010" i="1"/>
  <c r="L13009" i="1"/>
  <c r="L13008" i="1"/>
  <c r="L13007" i="1"/>
  <c r="L13006" i="1"/>
  <c r="L13005" i="1"/>
  <c r="L13004" i="1"/>
  <c r="L13003" i="1"/>
  <c r="L13002" i="1"/>
  <c r="L13001" i="1"/>
  <c r="L13000" i="1"/>
  <c r="L12999" i="1"/>
  <c r="L12998" i="1"/>
  <c r="L12997" i="1"/>
  <c r="L12996" i="1"/>
  <c r="L12995" i="1"/>
  <c r="L12994" i="1"/>
  <c r="L12993" i="1"/>
  <c r="L12992" i="1"/>
  <c r="L12991" i="1"/>
  <c r="L12990" i="1"/>
  <c r="L12989" i="1"/>
  <c r="L12988" i="1"/>
  <c r="L12987" i="1"/>
  <c r="L12986" i="1"/>
  <c r="L12985" i="1"/>
  <c r="L12984" i="1"/>
  <c r="L12983" i="1"/>
  <c r="L12982" i="1"/>
  <c r="L12981" i="1"/>
  <c r="L12980" i="1"/>
  <c r="L12979" i="1"/>
  <c r="L12978" i="1"/>
  <c r="L12977" i="1"/>
  <c r="L12976" i="1"/>
  <c r="L12975" i="1"/>
  <c r="L12974" i="1"/>
  <c r="L12973" i="1"/>
  <c r="L12972" i="1"/>
  <c r="L12971" i="1"/>
  <c r="L12970" i="1"/>
  <c r="L12969" i="1"/>
  <c r="L12968" i="1"/>
  <c r="L12967" i="1"/>
  <c r="L12966" i="1"/>
  <c r="L12965" i="1"/>
  <c r="L12964" i="1"/>
  <c r="L12963" i="1"/>
  <c r="L12962" i="1"/>
  <c r="L12961" i="1"/>
  <c r="L12960" i="1"/>
  <c r="L12959" i="1"/>
  <c r="L12958" i="1"/>
  <c r="L12957" i="1"/>
  <c r="L12956" i="1"/>
  <c r="L12955" i="1"/>
  <c r="L12954" i="1"/>
  <c r="L12953" i="1"/>
  <c r="L12952" i="1"/>
  <c r="L12951" i="1"/>
  <c r="L12950" i="1"/>
  <c r="L12949" i="1"/>
  <c r="L12948" i="1"/>
  <c r="L12947" i="1"/>
  <c r="L12946" i="1"/>
  <c r="L12945" i="1"/>
  <c r="L12944" i="1"/>
  <c r="L12943" i="1"/>
  <c r="L12942" i="1"/>
  <c r="L12941" i="1"/>
  <c r="L12940" i="1"/>
  <c r="L12939" i="1"/>
  <c r="L12938" i="1"/>
  <c r="L12937" i="1"/>
  <c r="L12936" i="1"/>
  <c r="L12935" i="1"/>
  <c r="L12934" i="1"/>
  <c r="L12933" i="1"/>
  <c r="L12932" i="1"/>
  <c r="L12931" i="1"/>
  <c r="L12930" i="1"/>
  <c r="L12929" i="1"/>
  <c r="L12928" i="1"/>
  <c r="L12927" i="1"/>
  <c r="L12926" i="1"/>
  <c r="L12925" i="1"/>
  <c r="L12924" i="1"/>
  <c r="L12923" i="1"/>
  <c r="L12922" i="1"/>
  <c r="L12921" i="1"/>
  <c r="L12920" i="1"/>
  <c r="L12919" i="1"/>
  <c r="L12918" i="1"/>
  <c r="L12917" i="1"/>
  <c r="L12916" i="1"/>
  <c r="L12915" i="1"/>
  <c r="L12914" i="1"/>
  <c r="L12913" i="1"/>
  <c r="L12912" i="1"/>
  <c r="L12911" i="1"/>
  <c r="L12910" i="1"/>
  <c r="L12909" i="1"/>
  <c r="L12908" i="1"/>
  <c r="L12907" i="1"/>
  <c r="L12906" i="1"/>
  <c r="L12905" i="1"/>
  <c r="L12904" i="1"/>
  <c r="L12903" i="1"/>
  <c r="L12902" i="1"/>
  <c r="L12901" i="1"/>
  <c r="L12900" i="1"/>
  <c r="L12899" i="1"/>
  <c r="L12898" i="1"/>
  <c r="L12897" i="1"/>
  <c r="L12896" i="1"/>
  <c r="L12895" i="1"/>
  <c r="L12894" i="1"/>
  <c r="L12893" i="1"/>
  <c r="L12892" i="1"/>
  <c r="L12891" i="1"/>
  <c r="L12890" i="1"/>
  <c r="L12889" i="1"/>
  <c r="L12888" i="1"/>
  <c r="L12887" i="1"/>
  <c r="L12886" i="1"/>
  <c r="L12885" i="1"/>
  <c r="L12884" i="1"/>
  <c r="L12883" i="1"/>
  <c r="L12882" i="1"/>
  <c r="L12881" i="1"/>
  <c r="L12880" i="1"/>
  <c r="L12879" i="1"/>
  <c r="L12878" i="1"/>
  <c r="L12877" i="1"/>
  <c r="L12876" i="1"/>
  <c r="L12875" i="1"/>
  <c r="L12874" i="1"/>
  <c r="L12873" i="1"/>
  <c r="L12872" i="1"/>
  <c r="L12871" i="1"/>
  <c r="L12870" i="1"/>
  <c r="L12869" i="1"/>
  <c r="L12868" i="1"/>
  <c r="L12867" i="1"/>
  <c r="L12866" i="1"/>
  <c r="L12865" i="1"/>
  <c r="L12864" i="1"/>
  <c r="L12863" i="1"/>
  <c r="L12862" i="1"/>
  <c r="L12861" i="1"/>
  <c r="L12860" i="1"/>
  <c r="L12859" i="1"/>
  <c r="L12858" i="1"/>
  <c r="L12857" i="1"/>
  <c r="L12856" i="1"/>
  <c r="L12855" i="1"/>
  <c r="L12854" i="1"/>
  <c r="L12853" i="1"/>
  <c r="L12852" i="1"/>
  <c r="L12851" i="1"/>
  <c r="L12850" i="1"/>
  <c r="L12849" i="1"/>
  <c r="L12848" i="1"/>
  <c r="L12847" i="1"/>
  <c r="L12846" i="1"/>
  <c r="L12845" i="1"/>
  <c r="L12844" i="1"/>
  <c r="L12843" i="1"/>
  <c r="L12842" i="1"/>
  <c r="L12841" i="1"/>
  <c r="L12840" i="1"/>
  <c r="L12839" i="1"/>
  <c r="L12838" i="1"/>
  <c r="L12837" i="1"/>
  <c r="L12836" i="1"/>
  <c r="L12835" i="1"/>
  <c r="L12834" i="1"/>
  <c r="L12833" i="1"/>
  <c r="L12832" i="1"/>
  <c r="L12831" i="1"/>
  <c r="L12830" i="1"/>
  <c r="L12829" i="1"/>
  <c r="L12828" i="1"/>
  <c r="L12827" i="1"/>
  <c r="L12826" i="1"/>
  <c r="L12825" i="1"/>
  <c r="L12824" i="1"/>
  <c r="L12823" i="1"/>
  <c r="L12822" i="1"/>
  <c r="L12821" i="1"/>
  <c r="L12820" i="1"/>
  <c r="L12819" i="1"/>
  <c r="L12818" i="1"/>
  <c r="L12817" i="1"/>
  <c r="L12816" i="1"/>
  <c r="L12815" i="1"/>
  <c r="L12814" i="1"/>
  <c r="L12813" i="1"/>
  <c r="L12812" i="1"/>
  <c r="L12811" i="1"/>
  <c r="L12810" i="1"/>
  <c r="L12809" i="1"/>
  <c r="L12808" i="1"/>
  <c r="L12807" i="1"/>
  <c r="L12806" i="1"/>
  <c r="L12805" i="1"/>
  <c r="L12804" i="1"/>
  <c r="L12803" i="1"/>
  <c r="L12802" i="1"/>
  <c r="L12801" i="1"/>
  <c r="L12800" i="1"/>
  <c r="L12799" i="1"/>
  <c r="L12798" i="1"/>
  <c r="L12797" i="1"/>
  <c r="L12796" i="1"/>
  <c r="L12795" i="1"/>
  <c r="L12794" i="1"/>
  <c r="L12793" i="1"/>
  <c r="L12792" i="1"/>
  <c r="L12791" i="1"/>
  <c r="L12790" i="1"/>
  <c r="L12789" i="1"/>
  <c r="L12788" i="1"/>
  <c r="L12787" i="1"/>
  <c r="L12786" i="1"/>
  <c r="L12785" i="1"/>
  <c r="L12784" i="1"/>
  <c r="L12783" i="1"/>
  <c r="L12782" i="1"/>
  <c r="L12781" i="1"/>
  <c r="L12780" i="1"/>
  <c r="L12779" i="1"/>
  <c r="L12778" i="1"/>
  <c r="L12777" i="1"/>
  <c r="L12776" i="1"/>
  <c r="L12775" i="1"/>
  <c r="L12774" i="1"/>
  <c r="L12773" i="1"/>
  <c r="L12772" i="1"/>
  <c r="L12771" i="1"/>
  <c r="L12770" i="1"/>
  <c r="L12769" i="1"/>
  <c r="L12768" i="1"/>
  <c r="L12767" i="1"/>
  <c r="L12766" i="1"/>
  <c r="L12765" i="1"/>
  <c r="L12764" i="1"/>
  <c r="L12763" i="1"/>
  <c r="L12762" i="1"/>
  <c r="L12761" i="1"/>
  <c r="L12760" i="1"/>
  <c r="L12759" i="1"/>
  <c r="L12758" i="1"/>
  <c r="L12757" i="1"/>
  <c r="L12756" i="1"/>
  <c r="L12755" i="1"/>
  <c r="L12754" i="1"/>
  <c r="L12753" i="1"/>
  <c r="L12752" i="1"/>
  <c r="L12751" i="1"/>
  <c r="L12750" i="1"/>
  <c r="L12749" i="1"/>
  <c r="L12748" i="1"/>
  <c r="L12747" i="1"/>
  <c r="L12746" i="1"/>
  <c r="L12745" i="1"/>
  <c r="L12744" i="1"/>
  <c r="L12743" i="1"/>
  <c r="L12742" i="1"/>
  <c r="L12741" i="1"/>
  <c r="L12740" i="1"/>
  <c r="L12739" i="1"/>
  <c r="L12738" i="1"/>
  <c r="L12737" i="1"/>
  <c r="L12736" i="1"/>
  <c r="L12735" i="1"/>
  <c r="L12734" i="1"/>
  <c r="L12733" i="1"/>
  <c r="L12732" i="1"/>
  <c r="L12731" i="1"/>
  <c r="L12730" i="1"/>
  <c r="L12729" i="1"/>
  <c r="L12728" i="1"/>
  <c r="L12727" i="1"/>
  <c r="L12726" i="1"/>
  <c r="L12725" i="1"/>
  <c r="L12724" i="1"/>
  <c r="L12723" i="1"/>
  <c r="L12722" i="1"/>
  <c r="L12721" i="1"/>
  <c r="L12720" i="1"/>
  <c r="L12719" i="1"/>
  <c r="L12718" i="1"/>
  <c r="L12717" i="1"/>
  <c r="L12716" i="1"/>
  <c r="L12715" i="1"/>
  <c r="L12714" i="1"/>
  <c r="L12713" i="1"/>
  <c r="L12712" i="1"/>
  <c r="L12711" i="1"/>
  <c r="L12710" i="1"/>
  <c r="L12709" i="1"/>
  <c r="L12708" i="1"/>
  <c r="L12707" i="1"/>
  <c r="L12706" i="1"/>
  <c r="L12705" i="1"/>
  <c r="L12704" i="1"/>
  <c r="L12703" i="1"/>
  <c r="L12702" i="1"/>
  <c r="L12701" i="1"/>
  <c r="L12700" i="1"/>
  <c r="L12699" i="1"/>
  <c r="L12698" i="1"/>
  <c r="L12697" i="1"/>
  <c r="L12696" i="1"/>
  <c r="L12695" i="1"/>
  <c r="L12694" i="1"/>
  <c r="L12693" i="1"/>
  <c r="L12692" i="1"/>
  <c r="L12691" i="1"/>
  <c r="L12690" i="1"/>
  <c r="L12689" i="1"/>
  <c r="L12688" i="1"/>
  <c r="L12687" i="1"/>
  <c r="L12686" i="1"/>
  <c r="L12685" i="1"/>
  <c r="L12684" i="1"/>
  <c r="L12683" i="1"/>
  <c r="L12682" i="1"/>
  <c r="L12681" i="1"/>
  <c r="L12680" i="1"/>
  <c r="L12679" i="1"/>
  <c r="L12678" i="1"/>
  <c r="L12677" i="1"/>
  <c r="L12676" i="1"/>
  <c r="L12675" i="1"/>
  <c r="L12674" i="1"/>
  <c r="L12673" i="1"/>
  <c r="L12672" i="1"/>
  <c r="L12671" i="1"/>
  <c r="L12670" i="1"/>
  <c r="L12669" i="1"/>
  <c r="L12668" i="1"/>
  <c r="L12667" i="1"/>
  <c r="L12666" i="1"/>
  <c r="L12665" i="1"/>
  <c r="L12664" i="1"/>
  <c r="L12663" i="1"/>
  <c r="L12662" i="1"/>
  <c r="L12661" i="1"/>
  <c r="L12660" i="1"/>
  <c r="L12659" i="1"/>
  <c r="L12658" i="1"/>
  <c r="L12657" i="1"/>
  <c r="L12656" i="1"/>
  <c r="L12655" i="1"/>
  <c r="L12654" i="1"/>
  <c r="L12653" i="1"/>
  <c r="L12652" i="1"/>
  <c r="L12651" i="1"/>
  <c r="L12650" i="1"/>
  <c r="L12649" i="1"/>
  <c r="L12648" i="1"/>
  <c r="L12647" i="1"/>
  <c r="L12646" i="1"/>
  <c r="L12645" i="1"/>
  <c r="L12644" i="1"/>
  <c r="L12643" i="1"/>
  <c r="L12642" i="1"/>
  <c r="L12641" i="1"/>
  <c r="L12640" i="1"/>
  <c r="L12639" i="1"/>
  <c r="L12638" i="1"/>
  <c r="L12637" i="1"/>
  <c r="L12636" i="1"/>
  <c r="L12635" i="1"/>
  <c r="L12634" i="1"/>
  <c r="L12633" i="1"/>
  <c r="L12632" i="1"/>
  <c r="L12631" i="1"/>
  <c r="L12630" i="1"/>
  <c r="L12629" i="1"/>
  <c r="L12628" i="1"/>
  <c r="L12627" i="1"/>
  <c r="L12626" i="1"/>
  <c r="L12625" i="1"/>
  <c r="L12624" i="1"/>
  <c r="L12623" i="1"/>
  <c r="L12622" i="1"/>
  <c r="L12621" i="1"/>
  <c r="L12620" i="1"/>
  <c r="L12619" i="1"/>
  <c r="L12618" i="1"/>
  <c r="L12617" i="1"/>
  <c r="L12616" i="1"/>
  <c r="L12615" i="1"/>
  <c r="L12614" i="1"/>
  <c r="L12613" i="1"/>
  <c r="L12612" i="1"/>
  <c r="L12611" i="1"/>
  <c r="L12610" i="1"/>
  <c r="L12609" i="1"/>
  <c r="L12608" i="1"/>
  <c r="L12607" i="1"/>
  <c r="L12606" i="1"/>
  <c r="L12605" i="1"/>
  <c r="L12604" i="1"/>
  <c r="L12603" i="1"/>
  <c r="L12602" i="1"/>
  <c r="L12601" i="1"/>
  <c r="L12600" i="1"/>
  <c r="L12599" i="1"/>
  <c r="L12598" i="1"/>
  <c r="L12597" i="1"/>
  <c r="L12596" i="1"/>
  <c r="L12595" i="1"/>
  <c r="L12594" i="1"/>
  <c r="L12593" i="1"/>
  <c r="L12592" i="1"/>
  <c r="L12591" i="1"/>
  <c r="L12590" i="1"/>
  <c r="L12589" i="1"/>
  <c r="L12588" i="1"/>
  <c r="L12587" i="1"/>
  <c r="L12586" i="1"/>
  <c r="L12585" i="1"/>
  <c r="L12584" i="1"/>
  <c r="L12583" i="1"/>
  <c r="L12582" i="1"/>
  <c r="L12581" i="1"/>
  <c r="L12580" i="1"/>
  <c r="L12579" i="1"/>
  <c r="L12578" i="1"/>
  <c r="L12577" i="1"/>
  <c r="L12576" i="1"/>
  <c r="L12575" i="1"/>
  <c r="L12574" i="1"/>
  <c r="L12573" i="1"/>
  <c r="L12572" i="1"/>
  <c r="L12571" i="1"/>
  <c r="L12570" i="1"/>
  <c r="L12569" i="1"/>
  <c r="L12568" i="1"/>
  <c r="L12567" i="1"/>
  <c r="L12566" i="1"/>
  <c r="L12565" i="1"/>
  <c r="L12564" i="1"/>
  <c r="L12563" i="1"/>
  <c r="L12562" i="1"/>
  <c r="L12561" i="1"/>
  <c r="L12560" i="1"/>
  <c r="L12559" i="1"/>
  <c r="L12558" i="1"/>
  <c r="L12557" i="1"/>
  <c r="L12556" i="1"/>
  <c r="L12555" i="1"/>
  <c r="L12554" i="1"/>
  <c r="L12553" i="1"/>
  <c r="L12552" i="1"/>
  <c r="L12551" i="1"/>
  <c r="L12550" i="1"/>
  <c r="L12549" i="1"/>
  <c r="L12548" i="1"/>
  <c r="L12547" i="1"/>
  <c r="L12546" i="1"/>
  <c r="L12545" i="1"/>
  <c r="L12544" i="1"/>
  <c r="L12543" i="1"/>
  <c r="L12542" i="1"/>
  <c r="L12541" i="1"/>
  <c r="L12540" i="1"/>
  <c r="L12539" i="1"/>
  <c r="L12538" i="1"/>
  <c r="L12537" i="1"/>
  <c r="L12536" i="1"/>
  <c r="L12535" i="1"/>
  <c r="L12534" i="1"/>
  <c r="L12533" i="1"/>
  <c r="L12532" i="1"/>
  <c r="L12531" i="1"/>
  <c r="L12530" i="1"/>
  <c r="L12529" i="1"/>
  <c r="L12528" i="1"/>
  <c r="L12527" i="1"/>
  <c r="L12526" i="1"/>
  <c r="L12525" i="1"/>
  <c r="L12524" i="1"/>
  <c r="L12523" i="1"/>
  <c r="L12522" i="1"/>
  <c r="L12521" i="1"/>
  <c r="L12520" i="1"/>
  <c r="L12519" i="1"/>
  <c r="L12518" i="1"/>
  <c r="L12517" i="1"/>
  <c r="L12516" i="1"/>
  <c r="L12515" i="1"/>
  <c r="L12514" i="1"/>
  <c r="L12513" i="1"/>
  <c r="L12512" i="1"/>
  <c r="L12511" i="1"/>
  <c r="L12510" i="1"/>
  <c r="L12509" i="1"/>
  <c r="L12508" i="1"/>
  <c r="L12507" i="1"/>
  <c r="L12506" i="1"/>
  <c r="L12505" i="1"/>
  <c r="L12504" i="1"/>
  <c r="L12503" i="1"/>
  <c r="L12502" i="1"/>
  <c r="L12501" i="1"/>
  <c r="L12500" i="1"/>
  <c r="L12499" i="1"/>
  <c r="L12498" i="1"/>
  <c r="L12497" i="1"/>
  <c r="L12496" i="1"/>
  <c r="L12495" i="1"/>
  <c r="L12494" i="1"/>
  <c r="L12493" i="1"/>
  <c r="L12492" i="1"/>
  <c r="L12491" i="1"/>
  <c r="L12490" i="1"/>
  <c r="L12489" i="1"/>
  <c r="L12488" i="1"/>
  <c r="L12487" i="1"/>
  <c r="L12486" i="1"/>
  <c r="L12485" i="1"/>
  <c r="L12484" i="1"/>
  <c r="L12483" i="1"/>
  <c r="L12482" i="1"/>
  <c r="L12481" i="1"/>
  <c r="L12480" i="1"/>
  <c r="L12479" i="1"/>
  <c r="L12478" i="1"/>
  <c r="L12477" i="1"/>
  <c r="L12476" i="1"/>
  <c r="L12475" i="1"/>
  <c r="L12474" i="1"/>
  <c r="L12473" i="1"/>
  <c r="L12472" i="1"/>
  <c r="L12471" i="1"/>
  <c r="L12470" i="1"/>
  <c r="L12469" i="1"/>
  <c r="L12468" i="1"/>
  <c r="L12467" i="1"/>
  <c r="L12466" i="1"/>
  <c r="L12465" i="1"/>
  <c r="L12464" i="1"/>
  <c r="L12463" i="1"/>
  <c r="L12462" i="1"/>
  <c r="L12461" i="1"/>
  <c r="L12460" i="1"/>
  <c r="L12459" i="1"/>
  <c r="L12458" i="1"/>
  <c r="L12457" i="1"/>
  <c r="L12456" i="1"/>
  <c r="L12455" i="1"/>
  <c r="L12454" i="1"/>
  <c r="L12453" i="1"/>
  <c r="L12452" i="1"/>
  <c r="L12451" i="1"/>
  <c r="L12450" i="1"/>
  <c r="L12449" i="1"/>
  <c r="L12448" i="1"/>
  <c r="L12447" i="1"/>
  <c r="L12446" i="1"/>
  <c r="L12445" i="1"/>
  <c r="L12444" i="1"/>
  <c r="L12443" i="1"/>
  <c r="L12442" i="1"/>
  <c r="L12441" i="1"/>
  <c r="L12440" i="1"/>
  <c r="L12439" i="1"/>
  <c r="L12438" i="1"/>
  <c r="L12437" i="1"/>
  <c r="L12436" i="1"/>
  <c r="L12435" i="1"/>
  <c r="L12434" i="1"/>
  <c r="L12433" i="1"/>
  <c r="L12432" i="1"/>
  <c r="L12431" i="1"/>
  <c r="L12430" i="1"/>
  <c r="L12429" i="1"/>
  <c r="L12428" i="1"/>
  <c r="L12427" i="1"/>
  <c r="L12426" i="1"/>
  <c r="L12425" i="1"/>
  <c r="L12424" i="1"/>
  <c r="L12423" i="1"/>
  <c r="L12422" i="1"/>
  <c r="L12421" i="1"/>
  <c r="L12420" i="1"/>
  <c r="L12419" i="1"/>
  <c r="L12418" i="1"/>
  <c r="L12417" i="1"/>
  <c r="L12416" i="1"/>
  <c r="L12415" i="1"/>
  <c r="L12414" i="1"/>
  <c r="L12413" i="1"/>
  <c r="L12412" i="1"/>
  <c r="L12411" i="1"/>
  <c r="L12410" i="1"/>
  <c r="L12409" i="1"/>
  <c r="L12408" i="1"/>
  <c r="L12407" i="1"/>
  <c r="L12406" i="1"/>
  <c r="L12405" i="1"/>
  <c r="L12404" i="1"/>
  <c r="L12403" i="1"/>
  <c r="L12402" i="1"/>
  <c r="L12401" i="1"/>
  <c r="L12400" i="1"/>
  <c r="L12399" i="1"/>
  <c r="L12398" i="1"/>
  <c r="L12397" i="1"/>
  <c r="L12396" i="1"/>
  <c r="L12395" i="1"/>
  <c r="L12394" i="1"/>
  <c r="L12393" i="1"/>
  <c r="L12392" i="1"/>
  <c r="L12391" i="1"/>
  <c r="L12390" i="1"/>
  <c r="L12389" i="1"/>
  <c r="L12388" i="1"/>
  <c r="L12387" i="1"/>
  <c r="L12386" i="1"/>
  <c r="L12385" i="1"/>
  <c r="L12384" i="1"/>
  <c r="L12383" i="1"/>
  <c r="L12382" i="1"/>
  <c r="L12381" i="1"/>
  <c r="L12380" i="1"/>
  <c r="L12379" i="1"/>
  <c r="L12378" i="1"/>
  <c r="L12377" i="1"/>
  <c r="L12376" i="1"/>
  <c r="L12375" i="1"/>
  <c r="L12374" i="1"/>
  <c r="L12373" i="1"/>
  <c r="L12372" i="1"/>
  <c r="L12371" i="1"/>
  <c r="L12370" i="1"/>
  <c r="L12369" i="1"/>
  <c r="L12368" i="1"/>
  <c r="L12367" i="1"/>
  <c r="L12366" i="1"/>
  <c r="L12365" i="1"/>
  <c r="L12364" i="1"/>
  <c r="L12363" i="1"/>
  <c r="L12362" i="1"/>
  <c r="L12361" i="1"/>
  <c r="L12360" i="1"/>
  <c r="L12359" i="1"/>
  <c r="L12358" i="1"/>
  <c r="L12357" i="1"/>
  <c r="L12356" i="1"/>
  <c r="L12355" i="1"/>
  <c r="L12354" i="1"/>
  <c r="L12353" i="1"/>
  <c r="L12352" i="1"/>
  <c r="L12351" i="1"/>
  <c r="L12350" i="1"/>
  <c r="L12349" i="1"/>
  <c r="L12348" i="1"/>
  <c r="L12347" i="1"/>
  <c r="L12346" i="1"/>
  <c r="L12345" i="1"/>
  <c r="L12344" i="1"/>
  <c r="L12343" i="1"/>
  <c r="L12342" i="1"/>
  <c r="L12341" i="1"/>
  <c r="L12340" i="1"/>
  <c r="L12339" i="1"/>
  <c r="L12338" i="1"/>
  <c r="L12337" i="1"/>
  <c r="L12336" i="1"/>
  <c r="L12335" i="1"/>
  <c r="L12334" i="1"/>
  <c r="L12333" i="1"/>
  <c r="L12332" i="1"/>
  <c r="L12331" i="1"/>
  <c r="L12330" i="1"/>
  <c r="L12329" i="1"/>
  <c r="L12328" i="1"/>
  <c r="L12327" i="1"/>
  <c r="L12326" i="1"/>
  <c r="L12325" i="1"/>
  <c r="L12324" i="1"/>
  <c r="L12323" i="1"/>
  <c r="L12322" i="1"/>
  <c r="L12321" i="1"/>
  <c r="L12320" i="1"/>
  <c r="L12319" i="1"/>
  <c r="L12318" i="1"/>
  <c r="L12317" i="1"/>
  <c r="L12316" i="1"/>
  <c r="L12315" i="1"/>
  <c r="L12314" i="1"/>
  <c r="L12313" i="1"/>
  <c r="L12312" i="1"/>
  <c r="L12311" i="1"/>
  <c r="L12310" i="1"/>
  <c r="L12309" i="1"/>
  <c r="L12308" i="1"/>
  <c r="L12307" i="1"/>
  <c r="L12306" i="1"/>
  <c r="L12305" i="1"/>
  <c r="L12304" i="1"/>
  <c r="L12303" i="1"/>
  <c r="L12302" i="1"/>
  <c r="L12301" i="1"/>
  <c r="L12300" i="1"/>
  <c r="L12299" i="1"/>
  <c r="L12298" i="1"/>
  <c r="L12297" i="1"/>
  <c r="L12296" i="1"/>
  <c r="L12295" i="1"/>
  <c r="L12294" i="1"/>
  <c r="L12293" i="1"/>
  <c r="L12292" i="1"/>
  <c r="L12291" i="1"/>
  <c r="L12290" i="1"/>
  <c r="L12289" i="1"/>
  <c r="L12288" i="1"/>
  <c r="L12287" i="1"/>
  <c r="L12286" i="1"/>
  <c r="L12285" i="1"/>
  <c r="L12284" i="1"/>
  <c r="L12283" i="1"/>
  <c r="L12282" i="1"/>
  <c r="L12281" i="1"/>
  <c r="L12280" i="1"/>
  <c r="L12279" i="1"/>
  <c r="L12278" i="1"/>
  <c r="L12277" i="1"/>
  <c r="L12276" i="1"/>
  <c r="L12275" i="1"/>
  <c r="L12274" i="1"/>
  <c r="L12273" i="1"/>
  <c r="L12272" i="1"/>
  <c r="L12271" i="1"/>
  <c r="L12270" i="1"/>
  <c r="L12269" i="1"/>
  <c r="L12268" i="1"/>
  <c r="L12267" i="1"/>
  <c r="L12266" i="1"/>
  <c r="L12265" i="1"/>
  <c r="L12264" i="1"/>
  <c r="L12263" i="1"/>
  <c r="L12262" i="1"/>
  <c r="L12261" i="1"/>
  <c r="L12260" i="1"/>
  <c r="L12259" i="1"/>
  <c r="L12258" i="1"/>
  <c r="L12257" i="1"/>
  <c r="L12256" i="1"/>
  <c r="L12255" i="1"/>
  <c r="L12254" i="1"/>
  <c r="L12253" i="1"/>
  <c r="L12252" i="1"/>
  <c r="L12251" i="1"/>
  <c r="L12250" i="1"/>
  <c r="L12249" i="1"/>
  <c r="L12248" i="1"/>
  <c r="L12247" i="1"/>
  <c r="L12246" i="1"/>
  <c r="L12245" i="1"/>
  <c r="L12244" i="1"/>
  <c r="L12243" i="1"/>
  <c r="L12242" i="1"/>
  <c r="L12241" i="1"/>
  <c r="L12240" i="1"/>
  <c r="L12239" i="1"/>
  <c r="L12238" i="1"/>
  <c r="L12237" i="1"/>
  <c r="L12236" i="1"/>
  <c r="L12235" i="1"/>
  <c r="L12234" i="1"/>
  <c r="L12233" i="1"/>
  <c r="L12232" i="1"/>
  <c r="L12231" i="1"/>
  <c r="L12230" i="1"/>
  <c r="L12229" i="1"/>
  <c r="L12228" i="1"/>
  <c r="L12227" i="1"/>
  <c r="L12226" i="1"/>
  <c r="L12225" i="1"/>
  <c r="L12224" i="1"/>
  <c r="L12223" i="1"/>
  <c r="L12222" i="1"/>
  <c r="L12221" i="1"/>
  <c r="L12220" i="1"/>
  <c r="L12219" i="1"/>
  <c r="L12218" i="1"/>
  <c r="L12217" i="1"/>
  <c r="L12216" i="1"/>
  <c r="L12215" i="1"/>
  <c r="L12214" i="1"/>
  <c r="L12213" i="1"/>
  <c r="L12212" i="1"/>
  <c r="L12211" i="1"/>
  <c r="L12210" i="1"/>
  <c r="L12209" i="1"/>
  <c r="L12208" i="1"/>
  <c r="L12207" i="1"/>
  <c r="L12206" i="1"/>
  <c r="L12205" i="1"/>
  <c r="L12204" i="1"/>
  <c r="L12203" i="1"/>
  <c r="L12202" i="1"/>
  <c r="L12201" i="1"/>
  <c r="L12200" i="1"/>
  <c r="L12199" i="1"/>
  <c r="L12198" i="1"/>
  <c r="L12197" i="1"/>
  <c r="L12196" i="1"/>
  <c r="L12195" i="1"/>
  <c r="L12194" i="1"/>
  <c r="L12193" i="1"/>
  <c r="L12192" i="1"/>
  <c r="L12191" i="1"/>
  <c r="L12190" i="1"/>
  <c r="L12189" i="1"/>
  <c r="L12188" i="1"/>
  <c r="L12187" i="1"/>
  <c r="L12186" i="1"/>
  <c r="L12185" i="1"/>
  <c r="L12184" i="1"/>
  <c r="L12183" i="1"/>
  <c r="L12182" i="1"/>
  <c r="L12181" i="1"/>
  <c r="L12180" i="1"/>
  <c r="L12179" i="1"/>
  <c r="L12178" i="1"/>
  <c r="L12177" i="1"/>
  <c r="L12176" i="1"/>
  <c r="L12175" i="1"/>
  <c r="L12174" i="1"/>
  <c r="L12173" i="1"/>
  <c r="L12172" i="1"/>
  <c r="L12171" i="1"/>
  <c r="L12170" i="1"/>
  <c r="L12169" i="1"/>
  <c r="L12168" i="1"/>
  <c r="L12167" i="1"/>
  <c r="L12166" i="1"/>
  <c r="L12165" i="1"/>
  <c r="L12164" i="1"/>
  <c r="L12163" i="1"/>
  <c r="L12162" i="1"/>
  <c r="L12161" i="1"/>
  <c r="L12160" i="1"/>
  <c r="L12159" i="1"/>
  <c r="L12158" i="1"/>
  <c r="L12157" i="1"/>
  <c r="L12156" i="1"/>
  <c r="L12155" i="1"/>
  <c r="L12154" i="1"/>
  <c r="L12153" i="1"/>
  <c r="L12152" i="1"/>
  <c r="L12151" i="1"/>
  <c r="L12150" i="1"/>
  <c r="L12149" i="1"/>
  <c r="L12148" i="1"/>
  <c r="L12147" i="1"/>
  <c r="L12146" i="1"/>
  <c r="L12145" i="1"/>
  <c r="L12144" i="1"/>
  <c r="L12143" i="1"/>
  <c r="L12142" i="1"/>
  <c r="L12141" i="1"/>
  <c r="L12140" i="1"/>
  <c r="L12139" i="1"/>
  <c r="L12138" i="1"/>
  <c r="L12137" i="1"/>
  <c r="L12136" i="1"/>
  <c r="L12135" i="1"/>
  <c r="L12134" i="1"/>
  <c r="L12133" i="1"/>
  <c r="L12132" i="1"/>
  <c r="L12131" i="1"/>
  <c r="L12130" i="1"/>
  <c r="L12129" i="1"/>
  <c r="L12128" i="1"/>
  <c r="L12127" i="1"/>
  <c r="L12126" i="1"/>
  <c r="L12125" i="1"/>
  <c r="L12124" i="1"/>
  <c r="L12123" i="1"/>
  <c r="L12122" i="1"/>
  <c r="L12121" i="1"/>
  <c r="L12120" i="1"/>
  <c r="L12119" i="1"/>
  <c r="L12118" i="1"/>
  <c r="L12117" i="1"/>
  <c r="L12116" i="1"/>
  <c r="L12115" i="1"/>
  <c r="L12114" i="1"/>
  <c r="L12113" i="1"/>
  <c r="L12112" i="1"/>
  <c r="L12111" i="1"/>
  <c r="L12110" i="1"/>
  <c r="L12109" i="1"/>
  <c r="L12108" i="1"/>
  <c r="L12107" i="1"/>
  <c r="L12106" i="1"/>
  <c r="L12105" i="1"/>
  <c r="L12104" i="1"/>
  <c r="L12103" i="1"/>
  <c r="L12102" i="1"/>
  <c r="L12101" i="1"/>
  <c r="L12100" i="1"/>
  <c r="L12099" i="1"/>
  <c r="L12098" i="1"/>
  <c r="L12097" i="1"/>
  <c r="L12096" i="1"/>
  <c r="L12095" i="1"/>
  <c r="L12094" i="1"/>
  <c r="L12093" i="1"/>
  <c r="L12092" i="1"/>
  <c r="L12091" i="1"/>
  <c r="L12090" i="1"/>
  <c r="L12089" i="1"/>
  <c r="L12088" i="1"/>
  <c r="L12087" i="1"/>
  <c r="L12086" i="1"/>
  <c r="L12085" i="1"/>
  <c r="L12084" i="1"/>
  <c r="L12083" i="1"/>
  <c r="L12082" i="1"/>
  <c r="L12081" i="1"/>
  <c r="L12080" i="1"/>
  <c r="L12079" i="1"/>
  <c r="L12078" i="1"/>
  <c r="L12077" i="1"/>
  <c r="L12076" i="1"/>
  <c r="L12075" i="1"/>
  <c r="L12074" i="1"/>
  <c r="L12073" i="1"/>
  <c r="L12072" i="1"/>
  <c r="L12071" i="1"/>
  <c r="L12070" i="1"/>
  <c r="L12069" i="1"/>
  <c r="L12068" i="1"/>
  <c r="L12067" i="1"/>
  <c r="L12066" i="1"/>
  <c r="L12065" i="1"/>
  <c r="L12064" i="1"/>
  <c r="L12063" i="1"/>
  <c r="L12062" i="1"/>
  <c r="L12061" i="1"/>
  <c r="L12060" i="1"/>
  <c r="L12059" i="1"/>
  <c r="L12058" i="1"/>
  <c r="L12057" i="1"/>
  <c r="L12056" i="1"/>
  <c r="L12055" i="1"/>
  <c r="L12054" i="1"/>
  <c r="L12053" i="1"/>
  <c r="L12052" i="1"/>
  <c r="L12051" i="1"/>
  <c r="L12050" i="1"/>
  <c r="L12049" i="1"/>
  <c r="L12048" i="1"/>
  <c r="L12047" i="1"/>
  <c r="L12046" i="1"/>
  <c r="L12045" i="1"/>
  <c r="L12044" i="1"/>
  <c r="L12043" i="1"/>
  <c r="L12042" i="1"/>
  <c r="L12041" i="1"/>
  <c r="L12040" i="1"/>
  <c r="L12039" i="1"/>
  <c r="L12038" i="1"/>
  <c r="L12037" i="1"/>
  <c r="L12036" i="1"/>
  <c r="L12035" i="1"/>
  <c r="L12034" i="1"/>
  <c r="L12033" i="1"/>
  <c r="L12032" i="1"/>
  <c r="L12031" i="1"/>
  <c r="L12030" i="1"/>
  <c r="L12029" i="1"/>
  <c r="L12028" i="1"/>
  <c r="L12027" i="1"/>
  <c r="L12026" i="1"/>
  <c r="L12025" i="1"/>
  <c r="L12024" i="1"/>
  <c r="L12023" i="1"/>
  <c r="L12022" i="1"/>
  <c r="L12021" i="1"/>
  <c r="L12020" i="1"/>
  <c r="L12019" i="1"/>
  <c r="L12018" i="1"/>
  <c r="L12017" i="1"/>
  <c r="L12016" i="1"/>
  <c r="L12015" i="1"/>
  <c r="L12014" i="1"/>
  <c r="L12013" i="1"/>
  <c r="L12012" i="1"/>
  <c r="L12011" i="1"/>
  <c r="L12010" i="1"/>
  <c r="L12009" i="1"/>
  <c r="L12008" i="1"/>
  <c r="L12007" i="1"/>
  <c r="L12006" i="1"/>
  <c r="L12005" i="1"/>
  <c r="L12004" i="1"/>
  <c r="L12003" i="1"/>
  <c r="L12002" i="1"/>
  <c r="L12001" i="1"/>
  <c r="L12000" i="1"/>
  <c r="L11999" i="1"/>
  <c r="L11998" i="1"/>
  <c r="L11997" i="1"/>
  <c r="L11996" i="1"/>
  <c r="L11995" i="1"/>
  <c r="L11994" i="1"/>
  <c r="L11993" i="1"/>
  <c r="L11992" i="1"/>
  <c r="L11991" i="1"/>
  <c r="L11990" i="1"/>
  <c r="L11989" i="1"/>
  <c r="L11988" i="1"/>
  <c r="L11987" i="1"/>
  <c r="L11986" i="1"/>
  <c r="L11985" i="1"/>
  <c r="L11984" i="1"/>
  <c r="L11983" i="1"/>
  <c r="L11982" i="1"/>
  <c r="L11981" i="1"/>
  <c r="L11980" i="1"/>
  <c r="L11979" i="1"/>
  <c r="L11978" i="1"/>
  <c r="L11977" i="1"/>
  <c r="L11976" i="1"/>
  <c r="L11975" i="1"/>
  <c r="L11974" i="1"/>
  <c r="L11973" i="1"/>
  <c r="L11972" i="1"/>
  <c r="L11971" i="1"/>
  <c r="L11970" i="1"/>
  <c r="L11969" i="1"/>
  <c r="L11968" i="1"/>
  <c r="L11967" i="1"/>
  <c r="L11966" i="1"/>
  <c r="L11965" i="1"/>
  <c r="L11964" i="1"/>
  <c r="L11963" i="1"/>
  <c r="L11962" i="1"/>
  <c r="L11961" i="1"/>
  <c r="L11960" i="1"/>
  <c r="L11959" i="1"/>
  <c r="L11958" i="1"/>
  <c r="L11957" i="1"/>
  <c r="L11956" i="1"/>
  <c r="L11955" i="1"/>
  <c r="L11954" i="1"/>
  <c r="L11953" i="1"/>
  <c r="L11952" i="1"/>
  <c r="L11951" i="1"/>
  <c r="L11950" i="1"/>
  <c r="L11949" i="1"/>
  <c r="L11948" i="1"/>
  <c r="L11947" i="1"/>
  <c r="L11946" i="1"/>
  <c r="L11945" i="1"/>
  <c r="L11944" i="1"/>
  <c r="L11943" i="1"/>
  <c r="L11942" i="1"/>
  <c r="L11941" i="1"/>
  <c r="L11940" i="1"/>
  <c r="L11939" i="1"/>
  <c r="L11938" i="1"/>
  <c r="L11937" i="1"/>
  <c r="L11936" i="1"/>
  <c r="L11935" i="1"/>
  <c r="L11934" i="1"/>
  <c r="L11933" i="1"/>
  <c r="L11932" i="1"/>
  <c r="L11931" i="1"/>
  <c r="L11930" i="1"/>
  <c r="L11929" i="1"/>
  <c r="L11928" i="1"/>
  <c r="L11927" i="1"/>
  <c r="L11926" i="1"/>
  <c r="L11925" i="1"/>
  <c r="L11924" i="1"/>
  <c r="L11923" i="1"/>
  <c r="L11922" i="1"/>
  <c r="L11921" i="1"/>
  <c r="L11920" i="1"/>
  <c r="L11919" i="1"/>
  <c r="L11918" i="1"/>
  <c r="L11917" i="1"/>
  <c r="L11916" i="1"/>
  <c r="L11915" i="1"/>
  <c r="L11914" i="1"/>
  <c r="L11913" i="1"/>
  <c r="L11912" i="1"/>
  <c r="L11911" i="1"/>
  <c r="L11910" i="1"/>
  <c r="L11909" i="1"/>
  <c r="L11908" i="1"/>
  <c r="L11907" i="1"/>
  <c r="L11906" i="1"/>
  <c r="L11905" i="1"/>
  <c r="L11904" i="1"/>
  <c r="L11903" i="1"/>
  <c r="L11902" i="1"/>
  <c r="L11901" i="1"/>
  <c r="L11900" i="1"/>
  <c r="L11899" i="1"/>
  <c r="L11898" i="1"/>
  <c r="L11897" i="1"/>
  <c r="L11896" i="1"/>
  <c r="L11895" i="1"/>
  <c r="L11894" i="1"/>
  <c r="L11893" i="1"/>
  <c r="L11892" i="1"/>
  <c r="L11891" i="1"/>
  <c r="L11890" i="1"/>
  <c r="L11889" i="1"/>
  <c r="L11888" i="1"/>
  <c r="L11887" i="1"/>
  <c r="L11886" i="1"/>
  <c r="L11885" i="1"/>
  <c r="L11884" i="1"/>
  <c r="L11883" i="1"/>
  <c r="L11882" i="1"/>
  <c r="L11881" i="1"/>
  <c r="L11880" i="1"/>
  <c r="L11879" i="1"/>
  <c r="L11878" i="1"/>
  <c r="L11877" i="1"/>
  <c r="L11876" i="1"/>
  <c r="L11875" i="1"/>
  <c r="L11874" i="1"/>
  <c r="L11873" i="1"/>
  <c r="L11872" i="1"/>
  <c r="L11871" i="1"/>
  <c r="L11870" i="1"/>
  <c r="L11869" i="1"/>
  <c r="L11868" i="1"/>
  <c r="L11867" i="1"/>
  <c r="L11866" i="1"/>
  <c r="L11865" i="1"/>
  <c r="L11864" i="1"/>
  <c r="L11863" i="1"/>
  <c r="L11862" i="1"/>
  <c r="L11861" i="1"/>
  <c r="L11860" i="1"/>
  <c r="L11859" i="1"/>
  <c r="L11858" i="1"/>
  <c r="L11857" i="1"/>
  <c r="L11856" i="1"/>
  <c r="L11855" i="1"/>
  <c r="L11854" i="1"/>
  <c r="L11853" i="1"/>
  <c r="L11852" i="1"/>
  <c r="L11851" i="1"/>
  <c r="L11850" i="1"/>
  <c r="L11849" i="1"/>
  <c r="L11848" i="1"/>
  <c r="L11847" i="1"/>
  <c r="L11846" i="1"/>
  <c r="L11845" i="1"/>
  <c r="L11844" i="1"/>
  <c r="L11843" i="1"/>
  <c r="L11842" i="1"/>
  <c r="L11841" i="1"/>
  <c r="L11840" i="1"/>
  <c r="L11839" i="1"/>
  <c r="L11838" i="1"/>
  <c r="L11837" i="1"/>
  <c r="L11836" i="1"/>
  <c r="L11835" i="1"/>
  <c r="L11834" i="1"/>
  <c r="L11833" i="1"/>
  <c r="L11832" i="1"/>
  <c r="L11831" i="1"/>
  <c r="L11830" i="1"/>
  <c r="L11829" i="1"/>
  <c r="L11828" i="1"/>
  <c r="L11827" i="1"/>
  <c r="L11826" i="1"/>
  <c r="L11825" i="1"/>
  <c r="L11824" i="1"/>
  <c r="L11823" i="1"/>
  <c r="L11822" i="1"/>
  <c r="L11821" i="1"/>
  <c r="L11820" i="1"/>
  <c r="L11819" i="1"/>
  <c r="L11818" i="1"/>
  <c r="L11817" i="1"/>
  <c r="L11816" i="1"/>
  <c r="L11815" i="1"/>
  <c r="L11814" i="1"/>
  <c r="L11813" i="1"/>
  <c r="L11812" i="1"/>
  <c r="L11811" i="1"/>
  <c r="L11810" i="1"/>
  <c r="L11809" i="1"/>
  <c r="L11808" i="1"/>
  <c r="L11807" i="1"/>
  <c r="L11806" i="1"/>
  <c r="L11805" i="1"/>
  <c r="L11804" i="1"/>
  <c r="L11803" i="1"/>
  <c r="L11802" i="1"/>
  <c r="L11801" i="1"/>
  <c r="L11800" i="1"/>
  <c r="L11799" i="1"/>
  <c r="L11798" i="1"/>
  <c r="L11797" i="1"/>
  <c r="L11796" i="1"/>
  <c r="L11795" i="1"/>
  <c r="L11794" i="1"/>
  <c r="L11793" i="1"/>
  <c r="L11792" i="1"/>
  <c r="L11791" i="1"/>
  <c r="L11790" i="1"/>
  <c r="L11789" i="1"/>
  <c r="L11788" i="1"/>
  <c r="L11787" i="1"/>
  <c r="L11786" i="1"/>
  <c r="L11785" i="1"/>
  <c r="L11784" i="1"/>
  <c r="L11783" i="1"/>
  <c r="L11782" i="1"/>
  <c r="L11781" i="1"/>
  <c r="L11780" i="1"/>
  <c r="L11779" i="1"/>
  <c r="L11778" i="1"/>
  <c r="L11777" i="1"/>
  <c r="L11776" i="1"/>
  <c r="L11775" i="1"/>
  <c r="L11774" i="1"/>
  <c r="L11773" i="1"/>
  <c r="L11772" i="1"/>
  <c r="L11771" i="1"/>
  <c r="L11770" i="1"/>
  <c r="L11769" i="1"/>
  <c r="L11768" i="1"/>
  <c r="L11767" i="1"/>
  <c r="L11766" i="1"/>
  <c r="L11765" i="1"/>
  <c r="L11764" i="1"/>
  <c r="L11763" i="1"/>
  <c r="L11762" i="1"/>
  <c r="L11761" i="1"/>
  <c r="L11760" i="1"/>
  <c r="L11759" i="1"/>
  <c r="L11758" i="1"/>
  <c r="L11757" i="1"/>
  <c r="L11756" i="1"/>
  <c r="L11755" i="1"/>
  <c r="L11754" i="1"/>
  <c r="L11753" i="1"/>
  <c r="L11752" i="1"/>
  <c r="L11751" i="1"/>
  <c r="L11750" i="1"/>
  <c r="L11749" i="1"/>
  <c r="L11748" i="1"/>
  <c r="L11747" i="1"/>
  <c r="L11746" i="1"/>
  <c r="L11745" i="1"/>
  <c r="L11744" i="1"/>
  <c r="L11743" i="1"/>
  <c r="L11742" i="1"/>
  <c r="L11741" i="1"/>
  <c r="L11740" i="1"/>
  <c r="L11739" i="1"/>
  <c r="L11738" i="1"/>
  <c r="L11737" i="1"/>
  <c r="L11736" i="1"/>
  <c r="L11735" i="1"/>
  <c r="L11734" i="1"/>
  <c r="L11733" i="1"/>
  <c r="L11732" i="1"/>
  <c r="L11731" i="1"/>
  <c r="L11730" i="1"/>
  <c r="L11729" i="1"/>
  <c r="L11728" i="1"/>
  <c r="L11727" i="1"/>
  <c r="L11726" i="1"/>
  <c r="L11725" i="1"/>
  <c r="L11724" i="1"/>
  <c r="L11723" i="1"/>
  <c r="L11722" i="1"/>
  <c r="L11721" i="1"/>
  <c r="L11720" i="1"/>
  <c r="L11719" i="1"/>
  <c r="L11718" i="1"/>
  <c r="L11717" i="1"/>
  <c r="L11716" i="1"/>
  <c r="L11715" i="1"/>
  <c r="L11714" i="1"/>
  <c r="L11713" i="1"/>
  <c r="L11712" i="1"/>
  <c r="L11711" i="1"/>
  <c r="L11710" i="1"/>
  <c r="L11709" i="1"/>
  <c r="L11708" i="1"/>
  <c r="L11707" i="1"/>
  <c r="L11706" i="1"/>
  <c r="L11705" i="1"/>
  <c r="L11704" i="1"/>
  <c r="L11703" i="1"/>
  <c r="L11702" i="1"/>
  <c r="L11701" i="1"/>
  <c r="L11700" i="1"/>
  <c r="L11699" i="1"/>
  <c r="L11698" i="1"/>
  <c r="L11697" i="1"/>
  <c r="L11696" i="1"/>
  <c r="L11695" i="1"/>
  <c r="L11694" i="1"/>
  <c r="L11693" i="1"/>
  <c r="L11692" i="1"/>
  <c r="L11691" i="1"/>
  <c r="L11690" i="1"/>
  <c r="L11689" i="1"/>
  <c r="L11688" i="1"/>
  <c r="L11687" i="1"/>
  <c r="L11686" i="1"/>
  <c r="L11685" i="1"/>
  <c r="L11684" i="1"/>
  <c r="L11683" i="1"/>
  <c r="L11682" i="1"/>
  <c r="L11681" i="1"/>
  <c r="L11680" i="1"/>
  <c r="L11679" i="1"/>
  <c r="L11678" i="1"/>
  <c r="L11677" i="1"/>
  <c r="L11676" i="1"/>
  <c r="L11675" i="1"/>
  <c r="L11674" i="1"/>
  <c r="L11673" i="1"/>
  <c r="L11672" i="1"/>
  <c r="L11671" i="1"/>
  <c r="L11670" i="1"/>
  <c r="L11669" i="1"/>
  <c r="L11668" i="1"/>
  <c r="L11667" i="1"/>
  <c r="L11666" i="1"/>
  <c r="L11665" i="1"/>
  <c r="L11664" i="1"/>
  <c r="L11663" i="1"/>
  <c r="L11662" i="1"/>
  <c r="L11661" i="1"/>
  <c r="L11660" i="1"/>
  <c r="L11659" i="1"/>
  <c r="L11658" i="1"/>
  <c r="L11657" i="1"/>
  <c r="L11656" i="1"/>
  <c r="L11655" i="1"/>
  <c r="L11654" i="1"/>
  <c r="L11653" i="1"/>
  <c r="L11652" i="1"/>
  <c r="L11651" i="1"/>
  <c r="L11650" i="1"/>
  <c r="L11649" i="1"/>
  <c r="L11648" i="1"/>
  <c r="L11647" i="1"/>
  <c r="L11646" i="1"/>
  <c r="L11645" i="1"/>
  <c r="L11644" i="1"/>
  <c r="L11643" i="1"/>
  <c r="L11642" i="1"/>
  <c r="L11641" i="1"/>
  <c r="L11640" i="1"/>
  <c r="L11639" i="1"/>
  <c r="L11638" i="1"/>
  <c r="L11637" i="1"/>
  <c r="L11636" i="1"/>
  <c r="L11635" i="1"/>
  <c r="L11634" i="1"/>
  <c r="L11633" i="1"/>
  <c r="L11632" i="1"/>
  <c r="L11631" i="1"/>
  <c r="L11630" i="1"/>
  <c r="L11629" i="1"/>
  <c r="L11628" i="1"/>
  <c r="L11627" i="1"/>
  <c r="L11626" i="1"/>
  <c r="L11625" i="1"/>
  <c r="L11624" i="1"/>
  <c r="L11623" i="1"/>
  <c r="L11622" i="1"/>
  <c r="L11621" i="1"/>
  <c r="L11620" i="1"/>
  <c r="L11619" i="1"/>
  <c r="L11618" i="1"/>
  <c r="L11617" i="1"/>
  <c r="L11616" i="1"/>
  <c r="L11615" i="1"/>
  <c r="L11614" i="1"/>
  <c r="L11613" i="1"/>
  <c r="L11612" i="1"/>
  <c r="L11611" i="1"/>
  <c r="L11610" i="1"/>
  <c r="L11609" i="1"/>
  <c r="L11608" i="1"/>
  <c r="L11607" i="1"/>
  <c r="L11606" i="1"/>
  <c r="L11605" i="1"/>
  <c r="L11604" i="1"/>
  <c r="L11603" i="1"/>
  <c r="L11602" i="1"/>
  <c r="L11601" i="1"/>
  <c r="L11600" i="1"/>
  <c r="L11599" i="1"/>
  <c r="L11598" i="1"/>
  <c r="L11597" i="1"/>
  <c r="L11596" i="1"/>
  <c r="L11595" i="1"/>
  <c r="L11594" i="1"/>
  <c r="L11593" i="1"/>
  <c r="L11592" i="1"/>
  <c r="L11591" i="1"/>
  <c r="L11590" i="1"/>
  <c r="L11589" i="1"/>
  <c r="L11588" i="1"/>
  <c r="L11587" i="1"/>
  <c r="L11586" i="1"/>
  <c r="L11585" i="1"/>
  <c r="L11584" i="1"/>
  <c r="L11583" i="1"/>
  <c r="L11582" i="1"/>
  <c r="L11581" i="1"/>
  <c r="L11580" i="1"/>
  <c r="L11579" i="1"/>
  <c r="L11578" i="1"/>
  <c r="L11577" i="1"/>
  <c r="L11576" i="1"/>
  <c r="L11575" i="1"/>
  <c r="L11574" i="1"/>
  <c r="L11573" i="1"/>
  <c r="L11572" i="1"/>
  <c r="L11571" i="1"/>
  <c r="L11570" i="1"/>
  <c r="L11569" i="1"/>
  <c r="L11568" i="1"/>
  <c r="L11567" i="1"/>
  <c r="L11566" i="1"/>
  <c r="L11565" i="1"/>
  <c r="L11564" i="1"/>
  <c r="L11563" i="1"/>
  <c r="L11562" i="1"/>
  <c r="L11561" i="1"/>
  <c r="L11560" i="1"/>
  <c r="L11559" i="1"/>
  <c r="L11558" i="1"/>
  <c r="L11557" i="1"/>
  <c r="L11556" i="1"/>
  <c r="L11555" i="1"/>
  <c r="L11554" i="1"/>
  <c r="L11553" i="1"/>
  <c r="L11552" i="1"/>
  <c r="L11551" i="1"/>
  <c r="L11550" i="1"/>
  <c r="L11549" i="1"/>
  <c r="L11548" i="1"/>
  <c r="L11547" i="1"/>
  <c r="L11546" i="1"/>
  <c r="L11545" i="1"/>
  <c r="L11544" i="1"/>
  <c r="L11543" i="1"/>
  <c r="L11542" i="1"/>
  <c r="L11541" i="1"/>
  <c r="L11540" i="1"/>
  <c r="L11539" i="1"/>
  <c r="L11538" i="1"/>
  <c r="L11537" i="1"/>
  <c r="L11536" i="1"/>
  <c r="L11535" i="1"/>
  <c r="L11534" i="1"/>
  <c r="L11533" i="1"/>
  <c r="L11532" i="1"/>
  <c r="L11531" i="1"/>
  <c r="L11530" i="1"/>
  <c r="L11529" i="1"/>
  <c r="L11528" i="1"/>
  <c r="L11527" i="1"/>
  <c r="L11526" i="1"/>
  <c r="L11525" i="1"/>
  <c r="L11524" i="1"/>
  <c r="L11523" i="1"/>
  <c r="L11522" i="1"/>
  <c r="L11521" i="1"/>
  <c r="L11520" i="1"/>
  <c r="L11519" i="1"/>
  <c r="L11518" i="1"/>
  <c r="L11517" i="1"/>
  <c r="L11516" i="1"/>
  <c r="L11515" i="1"/>
  <c r="L11514" i="1"/>
  <c r="L11513" i="1"/>
  <c r="L11512" i="1"/>
  <c r="L11511" i="1"/>
  <c r="L11510" i="1"/>
  <c r="L11509" i="1"/>
  <c r="L11508" i="1"/>
  <c r="L11507" i="1"/>
  <c r="L11506" i="1"/>
  <c r="L11505" i="1"/>
  <c r="L11504" i="1"/>
  <c r="L11503" i="1"/>
  <c r="L11502" i="1"/>
  <c r="L11501" i="1"/>
  <c r="L11500" i="1"/>
  <c r="L11499" i="1"/>
  <c r="L11498" i="1"/>
  <c r="L11497" i="1"/>
  <c r="L11496" i="1"/>
  <c r="L11495" i="1"/>
  <c r="L11494" i="1"/>
  <c r="L11493" i="1"/>
  <c r="L11492" i="1"/>
  <c r="L11491" i="1"/>
  <c r="L11490" i="1"/>
  <c r="L11489" i="1"/>
  <c r="L11488" i="1"/>
  <c r="L11487" i="1"/>
  <c r="L11486" i="1"/>
  <c r="L11485" i="1"/>
  <c r="L11484" i="1"/>
  <c r="L11483" i="1"/>
  <c r="L11482" i="1"/>
  <c r="L11481" i="1"/>
  <c r="L11480" i="1"/>
  <c r="L11479" i="1"/>
  <c r="L11478" i="1"/>
  <c r="L11477" i="1"/>
  <c r="L11476" i="1"/>
  <c r="L11475" i="1"/>
  <c r="L11474" i="1"/>
  <c r="L11473" i="1"/>
  <c r="L11472" i="1"/>
  <c r="L11471" i="1"/>
  <c r="L11470" i="1"/>
  <c r="L11469" i="1"/>
  <c r="L11468" i="1"/>
  <c r="L11467" i="1"/>
  <c r="L11466" i="1"/>
  <c r="L11465" i="1"/>
  <c r="L11464" i="1"/>
  <c r="L11463" i="1"/>
  <c r="L11462" i="1"/>
  <c r="L11461" i="1"/>
  <c r="L11460" i="1"/>
  <c r="L11459" i="1"/>
  <c r="L11458" i="1"/>
  <c r="L11457" i="1"/>
  <c r="L11456" i="1"/>
  <c r="L11455" i="1"/>
  <c r="L11454" i="1"/>
  <c r="L11453" i="1"/>
  <c r="L11452" i="1"/>
  <c r="L11451" i="1"/>
  <c r="L11450" i="1"/>
  <c r="L11449" i="1"/>
  <c r="L11448" i="1"/>
  <c r="L11447" i="1"/>
  <c r="L11446" i="1"/>
  <c r="L11445" i="1"/>
  <c r="L11444" i="1"/>
  <c r="L11443" i="1"/>
  <c r="L11442" i="1"/>
  <c r="L11441" i="1"/>
  <c r="L11440" i="1"/>
  <c r="L11439" i="1"/>
  <c r="L11438" i="1"/>
  <c r="L11437" i="1"/>
  <c r="L11436" i="1"/>
  <c r="L11435" i="1"/>
  <c r="L11434" i="1"/>
  <c r="L11433" i="1"/>
  <c r="L11432" i="1"/>
  <c r="L11431" i="1"/>
  <c r="L11430" i="1"/>
  <c r="L11429" i="1"/>
  <c r="L11428" i="1"/>
  <c r="L11427" i="1"/>
  <c r="L11426" i="1"/>
  <c r="L11425" i="1"/>
  <c r="L11424" i="1"/>
  <c r="L11423" i="1"/>
  <c r="L11422" i="1"/>
  <c r="L11421" i="1"/>
  <c r="L11420" i="1"/>
  <c r="L11419" i="1"/>
  <c r="L11418" i="1"/>
  <c r="L11417" i="1"/>
  <c r="L11416" i="1"/>
  <c r="L11415" i="1"/>
  <c r="L11414" i="1"/>
  <c r="L11413" i="1"/>
  <c r="L11412" i="1"/>
  <c r="L11411" i="1"/>
  <c r="L11410" i="1"/>
  <c r="L11409" i="1"/>
  <c r="L11408" i="1"/>
  <c r="L11407" i="1"/>
  <c r="L11406" i="1"/>
  <c r="L11405" i="1"/>
  <c r="L11404" i="1"/>
  <c r="L11403" i="1"/>
  <c r="L11402" i="1"/>
  <c r="L11401" i="1"/>
  <c r="L11400" i="1"/>
  <c r="L11399" i="1"/>
  <c r="L11398" i="1"/>
  <c r="L11397" i="1"/>
  <c r="L11396" i="1"/>
  <c r="L11395" i="1"/>
  <c r="L11394" i="1"/>
  <c r="L11393" i="1"/>
  <c r="L11392" i="1"/>
  <c r="L11391" i="1"/>
  <c r="L11390" i="1"/>
  <c r="L11389" i="1"/>
  <c r="L11388" i="1"/>
  <c r="L11387" i="1"/>
  <c r="L11386" i="1"/>
  <c r="L11385" i="1"/>
  <c r="L11384" i="1"/>
  <c r="L11383" i="1"/>
  <c r="L11382" i="1"/>
  <c r="L11381" i="1"/>
  <c r="L11380" i="1"/>
  <c r="L11379" i="1"/>
  <c r="L11378" i="1"/>
  <c r="L11377" i="1"/>
  <c r="L11376" i="1"/>
  <c r="L11375" i="1"/>
  <c r="L11374" i="1"/>
  <c r="L11373" i="1"/>
  <c r="L11372" i="1"/>
  <c r="L11371" i="1"/>
  <c r="L11370" i="1"/>
  <c r="L11369" i="1"/>
  <c r="L11368" i="1"/>
  <c r="L11367" i="1"/>
  <c r="L11366" i="1"/>
  <c r="L11365" i="1"/>
  <c r="L11364" i="1"/>
  <c r="L11363" i="1"/>
  <c r="L11362" i="1"/>
  <c r="L11361" i="1"/>
  <c r="L11360" i="1"/>
  <c r="L11359" i="1"/>
  <c r="L11358" i="1"/>
  <c r="L11357" i="1"/>
  <c r="L11356" i="1"/>
  <c r="L11355" i="1"/>
  <c r="L11354" i="1"/>
  <c r="L11353" i="1"/>
  <c r="L11352" i="1"/>
  <c r="L11351" i="1"/>
  <c r="L11350" i="1"/>
  <c r="L11349" i="1"/>
  <c r="L11348" i="1"/>
  <c r="L11347" i="1"/>
  <c r="L11346" i="1"/>
  <c r="L11345" i="1"/>
  <c r="L11344" i="1"/>
  <c r="L11343" i="1"/>
  <c r="L11342" i="1"/>
  <c r="L11341" i="1"/>
  <c r="L11340" i="1"/>
  <c r="L11339" i="1"/>
  <c r="L11338" i="1"/>
  <c r="L11337" i="1"/>
  <c r="L11336" i="1"/>
  <c r="L11335" i="1"/>
  <c r="L11334" i="1"/>
  <c r="L11333" i="1"/>
  <c r="L11332" i="1"/>
  <c r="L11331" i="1"/>
  <c r="L11330" i="1"/>
  <c r="L11329" i="1"/>
  <c r="L11328" i="1"/>
  <c r="L11327" i="1"/>
  <c r="L11326" i="1"/>
  <c r="L11325" i="1"/>
  <c r="L11324" i="1"/>
  <c r="L11323" i="1"/>
  <c r="L11322" i="1"/>
  <c r="L11321" i="1"/>
  <c r="L11320" i="1"/>
  <c r="L11319" i="1"/>
  <c r="L11318" i="1"/>
  <c r="L11317" i="1"/>
  <c r="L11316" i="1"/>
  <c r="L11315" i="1"/>
  <c r="L11314" i="1"/>
  <c r="L11313" i="1"/>
  <c r="L11312" i="1"/>
  <c r="L11311" i="1"/>
  <c r="L11310" i="1"/>
  <c r="L11309" i="1"/>
  <c r="L11308" i="1"/>
  <c r="L11307" i="1"/>
  <c r="L11306" i="1"/>
  <c r="L11305" i="1"/>
  <c r="L11304" i="1"/>
  <c r="L11303" i="1"/>
  <c r="L11302" i="1"/>
  <c r="L11301" i="1"/>
  <c r="L11300" i="1"/>
  <c r="L11299" i="1"/>
  <c r="L11298" i="1"/>
  <c r="L11297" i="1"/>
  <c r="L11296" i="1"/>
  <c r="L11295" i="1"/>
  <c r="L11294" i="1"/>
  <c r="L11293" i="1"/>
  <c r="L11292" i="1"/>
  <c r="L11291" i="1"/>
  <c r="L11290" i="1"/>
  <c r="L11289" i="1"/>
  <c r="L11288" i="1"/>
  <c r="L11287" i="1"/>
  <c r="L11286" i="1"/>
  <c r="L11285" i="1"/>
  <c r="L11284" i="1"/>
  <c r="L11283" i="1"/>
  <c r="L11282" i="1"/>
  <c r="L11281" i="1"/>
  <c r="L11280" i="1"/>
  <c r="L11279" i="1"/>
  <c r="L11278" i="1"/>
  <c r="L11277" i="1"/>
  <c r="L11276" i="1"/>
  <c r="L11275" i="1"/>
  <c r="L11274" i="1"/>
  <c r="L11273" i="1"/>
  <c r="L11272" i="1"/>
  <c r="L11271" i="1"/>
  <c r="L11270" i="1"/>
  <c r="L11269" i="1"/>
  <c r="L11268" i="1"/>
  <c r="L11267" i="1"/>
  <c r="L11266" i="1"/>
  <c r="L11265" i="1"/>
  <c r="L11264" i="1"/>
  <c r="L11263" i="1"/>
  <c r="L11262" i="1"/>
  <c r="L11261" i="1"/>
  <c r="L11260" i="1"/>
  <c r="L11259" i="1"/>
  <c r="L11258" i="1"/>
  <c r="L11257" i="1"/>
  <c r="L11256" i="1"/>
  <c r="L11255" i="1"/>
  <c r="L11254" i="1"/>
  <c r="L11253" i="1"/>
  <c r="L11252" i="1"/>
  <c r="L11251" i="1"/>
  <c r="L11250" i="1"/>
  <c r="L11249" i="1"/>
  <c r="L11248" i="1"/>
  <c r="L11247" i="1"/>
  <c r="L11246" i="1"/>
  <c r="L11245" i="1"/>
  <c r="L11244" i="1"/>
  <c r="L11243" i="1"/>
  <c r="L11242" i="1"/>
  <c r="L11241" i="1"/>
  <c r="L11240" i="1"/>
  <c r="L11239" i="1"/>
  <c r="L11238" i="1"/>
  <c r="L11237" i="1"/>
  <c r="L11236" i="1"/>
  <c r="L11235" i="1"/>
  <c r="L11234" i="1"/>
  <c r="L11233" i="1"/>
  <c r="L11232" i="1"/>
  <c r="L11231" i="1"/>
  <c r="L11230" i="1"/>
  <c r="L11229" i="1"/>
  <c r="L11228" i="1"/>
  <c r="L11227" i="1"/>
  <c r="L11226" i="1"/>
  <c r="L11225" i="1"/>
  <c r="L11224" i="1"/>
  <c r="L11223" i="1"/>
  <c r="L11222" i="1"/>
  <c r="L11221" i="1"/>
  <c r="L11220" i="1"/>
  <c r="L11219" i="1"/>
  <c r="L11218" i="1"/>
  <c r="L11217" i="1"/>
  <c r="L11216" i="1"/>
  <c r="L11215" i="1"/>
  <c r="L11214" i="1"/>
  <c r="L11213" i="1"/>
  <c r="L11212" i="1"/>
  <c r="L11211" i="1"/>
  <c r="L11210" i="1"/>
  <c r="L11209" i="1"/>
  <c r="L11208" i="1"/>
  <c r="L11207" i="1"/>
  <c r="L11206" i="1"/>
  <c r="L11205" i="1"/>
  <c r="L11204" i="1"/>
  <c r="L11203" i="1"/>
  <c r="L11202" i="1"/>
  <c r="L11201" i="1"/>
  <c r="L11200" i="1"/>
  <c r="L11199" i="1"/>
  <c r="L11198" i="1"/>
  <c r="L11197" i="1"/>
  <c r="L11196" i="1"/>
  <c r="L11195" i="1"/>
  <c r="L11194" i="1"/>
  <c r="L11193" i="1"/>
  <c r="L11192" i="1"/>
  <c r="L11191" i="1"/>
  <c r="L11190" i="1"/>
  <c r="L11189" i="1"/>
  <c r="L11188" i="1"/>
  <c r="L11187" i="1"/>
  <c r="L11186" i="1"/>
  <c r="L11185" i="1"/>
  <c r="L11184" i="1"/>
  <c r="L11183" i="1"/>
  <c r="L11182" i="1"/>
  <c r="L11181" i="1"/>
  <c r="L11180" i="1"/>
  <c r="L11179" i="1"/>
  <c r="L11178" i="1"/>
  <c r="L11177" i="1"/>
  <c r="L11176" i="1"/>
  <c r="L11175" i="1"/>
  <c r="L11174" i="1"/>
  <c r="L11173" i="1"/>
  <c r="L11172" i="1"/>
  <c r="L11171" i="1"/>
  <c r="L11170" i="1"/>
  <c r="L11169" i="1"/>
  <c r="L11168" i="1"/>
  <c r="L11167" i="1"/>
  <c r="L11166" i="1"/>
  <c r="L11165" i="1"/>
  <c r="L11164" i="1"/>
  <c r="L11163" i="1"/>
  <c r="L11162" i="1"/>
  <c r="L11161" i="1"/>
  <c r="L11160" i="1"/>
  <c r="L11159" i="1"/>
  <c r="L11158" i="1"/>
  <c r="L11157" i="1"/>
  <c r="L11156" i="1"/>
  <c r="L11155" i="1"/>
  <c r="L11154" i="1"/>
  <c r="L11153" i="1"/>
  <c r="L11152" i="1"/>
  <c r="L11151" i="1"/>
  <c r="L11150" i="1"/>
  <c r="L11149" i="1"/>
  <c r="L11148" i="1"/>
  <c r="L11147" i="1"/>
  <c r="L11146" i="1"/>
  <c r="L11145" i="1"/>
  <c r="L11144" i="1"/>
  <c r="L11143" i="1"/>
  <c r="L11142" i="1"/>
  <c r="L11141" i="1"/>
  <c r="L11140" i="1"/>
  <c r="L11139" i="1"/>
  <c r="L11138" i="1"/>
  <c r="L11137" i="1"/>
  <c r="L11136" i="1"/>
  <c r="L11135" i="1"/>
  <c r="L11134" i="1"/>
  <c r="L11133" i="1"/>
  <c r="L11132" i="1"/>
  <c r="L11131" i="1"/>
  <c r="L11130" i="1"/>
  <c r="L11129" i="1"/>
  <c r="L11128" i="1"/>
  <c r="L11127" i="1"/>
  <c r="L11126" i="1"/>
  <c r="L11125" i="1"/>
  <c r="L11124" i="1"/>
  <c r="L11123" i="1"/>
  <c r="L11122" i="1"/>
  <c r="L11121" i="1"/>
  <c r="L11120" i="1"/>
  <c r="L11119" i="1"/>
  <c r="L11118" i="1"/>
  <c r="L11117" i="1"/>
  <c r="L11116" i="1"/>
  <c r="L11115" i="1"/>
  <c r="L11114" i="1"/>
  <c r="L11113" i="1"/>
  <c r="L11112" i="1"/>
  <c r="L11111" i="1"/>
  <c r="L11110" i="1"/>
  <c r="L11109" i="1"/>
  <c r="L11108" i="1"/>
  <c r="L11107" i="1"/>
  <c r="L11106" i="1"/>
  <c r="L11105" i="1"/>
  <c r="L11104" i="1"/>
  <c r="L11103" i="1"/>
  <c r="L11102" i="1"/>
  <c r="L11101" i="1"/>
  <c r="L11100" i="1"/>
  <c r="L11099" i="1"/>
  <c r="L11098" i="1"/>
  <c r="L11097" i="1"/>
  <c r="L11096" i="1"/>
  <c r="L11095" i="1"/>
  <c r="L11094" i="1"/>
  <c r="L11093" i="1"/>
  <c r="L11092" i="1"/>
  <c r="L11091" i="1"/>
  <c r="L11090" i="1"/>
  <c r="L11089" i="1"/>
  <c r="L11088" i="1"/>
  <c r="L11087" i="1"/>
  <c r="L11086" i="1"/>
  <c r="L11085" i="1"/>
  <c r="L11084" i="1"/>
  <c r="L11083" i="1"/>
  <c r="L11082" i="1"/>
  <c r="L11081" i="1"/>
  <c r="L11080" i="1"/>
  <c r="L11079" i="1"/>
  <c r="L11078" i="1"/>
  <c r="L11077" i="1"/>
  <c r="L11076" i="1"/>
  <c r="L11075" i="1"/>
  <c r="L11074" i="1"/>
  <c r="L11073" i="1"/>
  <c r="L11072" i="1"/>
  <c r="L11071" i="1"/>
  <c r="L11070" i="1"/>
  <c r="L11069" i="1"/>
  <c r="L11068" i="1"/>
  <c r="L11067" i="1"/>
  <c r="L11066" i="1"/>
  <c r="L11065" i="1"/>
  <c r="L11064" i="1"/>
  <c r="L11063" i="1"/>
  <c r="L11062" i="1"/>
  <c r="L11061" i="1"/>
  <c r="L11060" i="1"/>
  <c r="L11059" i="1"/>
  <c r="L11058" i="1"/>
  <c r="L11057" i="1"/>
  <c r="L11056" i="1"/>
  <c r="L11055" i="1"/>
  <c r="L11054" i="1"/>
  <c r="L11053" i="1"/>
  <c r="L11052" i="1"/>
  <c r="L11051" i="1"/>
  <c r="L11050" i="1"/>
  <c r="L11049" i="1"/>
  <c r="L11048" i="1"/>
  <c r="L11047" i="1"/>
  <c r="L11046" i="1"/>
  <c r="L11045" i="1"/>
  <c r="L11044" i="1"/>
  <c r="L11043" i="1"/>
  <c r="L11042" i="1"/>
  <c r="L11041" i="1"/>
  <c r="L11040" i="1"/>
  <c r="L11039" i="1"/>
  <c r="L11038" i="1"/>
  <c r="L11037" i="1"/>
  <c r="L11036" i="1"/>
  <c r="L11035" i="1"/>
  <c r="L11034" i="1"/>
  <c r="L11033" i="1"/>
  <c r="L11032" i="1"/>
  <c r="L11031" i="1"/>
  <c r="L11030" i="1"/>
  <c r="L11029" i="1"/>
  <c r="L11028" i="1"/>
  <c r="L11027" i="1"/>
  <c r="L11026" i="1"/>
  <c r="L11025" i="1"/>
  <c r="L11024" i="1"/>
  <c r="L11023" i="1"/>
  <c r="L11022" i="1"/>
  <c r="L11021" i="1"/>
  <c r="L11020" i="1"/>
  <c r="L11019" i="1"/>
  <c r="L11018" i="1"/>
  <c r="L11017" i="1"/>
  <c r="L11016" i="1"/>
  <c r="L11015" i="1"/>
  <c r="L11014" i="1"/>
  <c r="L11013" i="1"/>
  <c r="L11012" i="1"/>
  <c r="L11011" i="1"/>
  <c r="L11010" i="1"/>
  <c r="L11009" i="1"/>
  <c r="L11008" i="1"/>
  <c r="L11007" i="1"/>
  <c r="L11006" i="1"/>
  <c r="L11005" i="1"/>
  <c r="L11004" i="1"/>
  <c r="L11003" i="1"/>
  <c r="L11002" i="1"/>
  <c r="L11001" i="1"/>
  <c r="L11000" i="1"/>
  <c r="L10999" i="1"/>
  <c r="L10998" i="1"/>
  <c r="L10997" i="1"/>
  <c r="L10996" i="1"/>
  <c r="L10995" i="1"/>
  <c r="L10994" i="1"/>
  <c r="L10993" i="1"/>
  <c r="L10992" i="1"/>
  <c r="L10991" i="1"/>
  <c r="L10990" i="1"/>
  <c r="L10989" i="1"/>
  <c r="L10988" i="1"/>
  <c r="L10987" i="1"/>
  <c r="L10986" i="1"/>
  <c r="L10985" i="1"/>
  <c r="L10984" i="1"/>
  <c r="L10983" i="1"/>
  <c r="L10982" i="1"/>
  <c r="L10981" i="1"/>
  <c r="L10980" i="1"/>
  <c r="L10979" i="1"/>
  <c r="L10978" i="1"/>
  <c r="L10977" i="1"/>
  <c r="L10976" i="1"/>
  <c r="L10975" i="1"/>
  <c r="L10974" i="1"/>
  <c r="L10973" i="1"/>
  <c r="L10972" i="1"/>
  <c r="L10971" i="1"/>
  <c r="L10970" i="1"/>
  <c r="L10969" i="1"/>
  <c r="L10968" i="1"/>
  <c r="L10967" i="1"/>
  <c r="L10966" i="1"/>
  <c r="L10965" i="1"/>
  <c r="L10964" i="1"/>
  <c r="L10963" i="1"/>
  <c r="L10962" i="1"/>
  <c r="L10961" i="1"/>
  <c r="L10960" i="1"/>
  <c r="L10959" i="1"/>
  <c r="L10958" i="1"/>
  <c r="L10957" i="1"/>
  <c r="L10956" i="1"/>
  <c r="L10955" i="1"/>
  <c r="L10954" i="1"/>
  <c r="L10953" i="1"/>
  <c r="L10952" i="1"/>
  <c r="L10951" i="1"/>
  <c r="L10950" i="1"/>
  <c r="L10949" i="1"/>
  <c r="L10948" i="1"/>
  <c r="L10947" i="1"/>
  <c r="L10946" i="1"/>
  <c r="L10945" i="1"/>
  <c r="L10944" i="1"/>
  <c r="L10943" i="1"/>
  <c r="L10942" i="1"/>
  <c r="L10941" i="1"/>
  <c r="L10940" i="1"/>
  <c r="L10939" i="1"/>
  <c r="L10938" i="1"/>
  <c r="L10937" i="1"/>
  <c r="L10936" i="1"/>
  <c r="L10935" i="1"/>
  <c r="L10934" i="1"/>
  <c r="L10933" i="1"/>
  <c r="L10932" i="1"/>
  <c r="L10931" i="1"/>
  <c r="L10930" i="1"/>
  <c r="L10929" i="1"/>
  <c r="L10928" i="1"/>
  <c r="L10927" i="1"/>
  <c r="L10926" i="1"/>
  <c r="L10925" i="1"/>
  <c r="L10924" i="1"/>
  <c r="L10923" i="1"/>
  <c r="L10922" i="1"/>
  <c r="L10921" i="1"/>
  <c r="L10920" i="1"/>
  <c r="L10919" i="1"/>
  <c r="L10918" i="1"/>
  <c r="L10917" i="1"/>
  <c r="L10916" i="1"/>
  <c r="L10915" i="1"/>
  <c r="L10914" i="1"/>
  <c r="L10913" i="1"/>
  <c r="L10912" i="1"/>
  <c r="L10911" i="1"/>
  <c r="L10910" i="1"/>
  <c r="L10909" i="1"/>
  <c r="L10908" i="1"/>
  <c r="L10907" i="1"/>
  <c r="L10906" i="1"/>
  <c r="L10905" i="1"/>
  <c r="L10904" i="1"/>
  <c r="L10903" i="1"/>
  <c r="L10902" i="1"/>
  <c r="L10901" i="1"/>
  <c r="L10900" i="1"/>
  <c r="L10899" i="1"/>
  <c r="L10898" i="1"/>
  <c r="L10897" i="1"/>
  <c r="L10896" i="1"/>
  <c r="L10895" i="1"/>
  <c r="L10894" i="1"/>
  <c r="L10893" i="1"/>
  <c r="L10892" i="1"/>
  <c r="L10891" i="1"/>
  <c r="L10890" i="1"/>
  <c r="L10889" i="1"/>
  <c r="L10888" i="1"/>
  <c r="L10887" i="1"/>
  <c r="L10886" i="1"/>
  <c r="L10885" i="1"/>
  <c r="L10884" i="1"/>
  <c r="L10883" i="1"/>
  <c r="L10882" i="1"/>
  <c r="L10881" i="1"/>
  <c r="L10880" i="1"/>
  <c r="L10879" i="1"/>
  <c r="L10878" i="1"/>
  <c r="L10877" i="1"/>
  <c r="L10876" i="1"/>
  <c r="L10875" i="1"/>
  <c r="L10874" i="1"/>
  <c r="L10873" i="1"/>
  <c r="L10872" i="1"/>
  <c r="L10871" i="1"/>
  <c r="L10870" i="1"/>
  <c r="L10869" i="1"/>
  <c r="L10868" i="1"/>
  <c r="L10867" i="1"/>
  <c r="L10866" i="1"/>
  <c r="L10865" i="1"/>
  <c r="L10864" i="1"/>
  <c r="L10863" i="1"/>
  <c r="L10862" i="1"/>
  <c r="L10861" i="1"/>
  <c r="L10860" i="1"/>
  <c r="L10859" i="1"/>
  <c r="L10858" i="1"/>
  <c r="L10857" i="1"/>
  <c r="L10856" i="1"/>
  <c r="L10855" i="1"/>
  <c r="L10854" i="1"/>
  <c r="L10853" i="1"/>
  <c r="L10852" i="1"/>
  <c r="L10851" i="1"/>
  <c r="L10850" i="1"/>
  <c r="L10849" i="1"/>
  <c r="L10848" i="1"/>
  <c r="L10847" i="1"/>
  <c r="L10846" i="1"/>
  <c r="L10845" i="1"/>
  <c r="L10844" i="1"/>
  <c r="L10843" i="1"/>
  <c r="L10842" i="1"/>
  <c r="L10841" i="1"/>
  <c r="L10840" i="1"/>
  <c r="L10839" i="1"/>
  <c r="L10838" i="1"/>
  <c r="L10837" i="1"/>
  <c r="L10836" i="1"/>
  <c r="L10835" i="1"/>
  <c r="L10834" i="1"/>
  <c r="L10833" i="1"/>
  <c r="L10832" i="1"/>
  <c r="L10831" i="1"/>
  <c r="L10830" i="1"/>
  <c r="L10829" i="1"/>
  <c r="L10828" i="1"/>
  <c r="L10827" i="1"/>
  <c r="L10826" i="1"/>
  <c r="L10825" i="1"/>
  <c r="L10824" i="1"/>
  <c r="L10823" i="1"/>
  <c r="L10822" i="1"/>
  <c r="L10821" i="1"/>
  <c r="L10820" i="1"/>
  <c r="L10819" i="1"/>
  <c r="L10818" i="1"/>
  <c r="L10817" i="1"/>
  <c r="L10816" i="1"/>
  <c r="L10815" i="1"/>
  <c r="L10814" i="1"/>
  <c r="L10813" i="1"/>
  <c r="L10812" i="1"/>
  <c r="L10811" i="1"/>
  <c r="L10810" i="1"/>
  <c r="L10809" i="1"/>
  <c r="L10808" i="1"/>
  <c r="L10807" i="1"/>
  <c r="L10806" i="1"/>
  <c r="L10805" i="1"/>
  <c r="L10804" i="1"/>
  <c r="L10803" i="1"/>
  <c r="L10802" i="1"/>
  <c r="L10801" i="1"/>
  <c r="L10800" i="1"/>
  <c r="L10799" i="1"/>
  <c r="L10798" i="1"/>
  <c r="L10797" i="1"/>
  <c r="L10796" i="1"/>
  <c r="L10795" i="1"/>
  <c r="L10794" i="1"/>
  <c r="L10793" i="1"/>
  <c r="L10792" i="1"/>
  <c r="L10791" i="1"/>
  <c r="L10790" i="1"/>
  <c r="L10789" i="1"/>
  <c r="L10788" i="1"/>
  <c r="L10787" i="1"/>
  <c r="L10786" i="1"/>
  <c r="L10785" i="1"/>
  <c r="L10784" i="1"/>
  <c r="L10783" i="1"/>
  <c r="L10782" i="1"/>
  <c r="L10781" i="1"/>
  <c r="L10780" i="1"/>
  <c r="L10779" i="1"/>
  <c r="L10778" i="1"/>
  <c r="L10777" i="1"/>
  <c r="L10776" i="1"/>
  <c r="L10775" i="1"/>
  <c r="L10774" i="1"/>
  <c r="L10773" i="1"/>
  <c r="L10772" i="1"/>
  <c r="L10771" i="1"/>
  <c r="L10770" i="1"/>
  <c r="L10769" i="1"/>
  <c r="L10768" i="1"/>
  <c r="L10767" i="1"/>
  <c r="L10766" i="1"/>
  <c r="L10765" i="1"/>
  <c r="L10764" i="1"/>
  <c r="L10763" i="1"/>
  <c r="L10762" i="1"/>
  <c r="L10761" i="1"/>
  <c r="L10760" i="1"/>
  <c r="L10759" i="1"/>
  <c r="L10758" i="1"/>
  <c r="L10757" i="1"/>
  <c r="L10756" i="1"/>
  <c r="L10755" i="1"/>
  <c r="L10754" i="1"/>
  <c r="L10753" i="1"/>
  <c r="L10752" i="1"/>
  <c r="L10751" i="1"/>
  <c r="L10750" i="1"/>
  <c r="L10749" i="1"/>
  <c r="L10748" i="1"/>
  <c r="L10747" i="1"/>
  <c r="L10746" i="1"/>
  <c r="L10745" i="1"/>
  <c r="L10744" i="1"/>
  <c r="L10743" i="1"/>
  <c r="L10742" i="1"/>
  <c r="L10741" i="1"/>
  <c r="L10740" i="1"/>
  <c r="L10739" i="1"/>
  <c r="L10738" i="1"/>
  <c r="L10737" i="1"/>
  <c r="L10736" i="1"/>
  <c r="L10735" i="1"/>
  <c r="L10734" i="1"/>
  <c r="L10733" i="1"/>
  <c r="L10732" i="1"/>
  <c r="L10731" i="1"/>
  <c r="L10730" i="1"/>
  <c r="L10729" i="1"/>
  <c r="L10728" i="1"/>
  <c r="L10727" i="1"/>
  <c r="L10726" i="1"/>
  <c r="L10725" i="1"/>
  <c r="L10724" i="1"/>
  <c r="L10723" i="1"/>
  <c r="L10722" i="1"/>
  <c r="L10721" i="1"/>
  <c r="L10720" i="1"/>
  <c r="L10719" i="1"/>
  <c r="L10718" i="1"/>
  <c r="L10717" i="1"/>
  <c r="L10716" i="1"/>
  <c r="L10715" i="1"/>
  <c r="L10714" i="1"/>
  <c r="L10713" i="1"/>
  <c r="L10712" i="1"/>
  <c r="L10711" i="1"/>
  <c r="L10710" i="1"/>
  <c r="L10709" i="1"/>
  <c r="L10708" i="1"/>
  <c r="L10707" i="1"/>
  <c r="L10706" i="1"/>
  <c r="L10705" i="1"/>
  <c r="L10704" i="1"/>
  <c r="L10703" i="1"/>
  <c r="L10702" i="1"/>
  <c r="L10701" i="1"/>
  <c r="L10700" i="1"/>
  <c r="L10699" i="1"/>
  <c r="L10698" i="1"/>
  <c r="L10697" i="1"/>
  <c r="L10696" i="1"/>
  <c r="L10695" i="1"/>
  <c r="L10694" i="1"/>
  <c r="L10693" i="1"/>
  <c r="L10692" i="1"/>
  <c r="L10691" i="1"/>
  <c r="L10690" i="1"/>
  <c r="L10689" i="1"/>
  <c r="L10688" i="1"/>
  <c r="L10687" i="1"/>
  <c r="L10686" i="1"/>
  <c r="L10685" i="1"/>
  <c r="L10684" i="1"/>
  <c r="L10683" i="1"/>
  <c r="L10682" i="1"/>
  <c r="L10681" i="1"/>
  <c r="L10680" i="1"/>
  <c r="L10679" i="1"/>
  <c r="L10678" i="1"/>
  <c r="L10677" i="1"/>
  <c r="L10676" i="1"/>
  <c r="L10675" i="1"/>
  <c r="L10674" i="1"/>
  <c r="L10673" i="1"/>
  <c r="L10672" i="1"/>
  <c r="L10671" i="1"/>
  <c r="L10670" i="1"/>
  <c r="L10669" i="1"/>
  <c r="L10668" i="1"/>
  <c r="L10667" i="1"/>
  <c r="L10666" i="1"/>
  <c r="L10665" i="1"/>
  <c r="L10664" i="1"/>
  <c r="L10663" i="1"/>
  <c r="L10662" i="1"/>
  <c r="L10661" i="1"/>
  <c r="L10660" i="1"/>
  <c r="L10659" i="1"/>
  <c r="L10658" i="1"/>
  <c r="L10657" i="1"/>
  <c r="L10656" i="1"/>
  <c r="L10655" i="1"/>
  <c r="L10654" i="1"/>
  <c r="L10653" i="1"/>
  <c r="L10652" i="1"/>
  <c r="L10651" i="1"/>
  <c r="L10650" i="1"/>
  <c r="L10649" i="1"/>
  <c r="L10648" i="1"/>
  <c r="L10647" i="1"/>
  <c r="L10646" i="1"/>
  <c r="L10645" i="1"/>
  <c r="L10644" i="1"/>
  <c r="L10643" i="1"/>
  <c r="L10642" i="1"/>
  <c r="L10641" i="1"/>
  <c r="L10640" i="1"/>
  <c r="L10639" i="1"/>
  <c r="L10638" i="1"/>
  <c r="L10637" i="1"/>
  <c r="L10636" i="1"/>
  <c r="L10635" i="1"/>
  <c r="L10634" i="1"/>
  <c r="L10633" i="1"/>
  <c r="L10632" i="1"/>
  <c r="L10631" i="1"/>
  <c r="L10630" i="1"/>
  <c r="L10629" i="1"/>
  <c r="L10628" i="1"/>
  <c r="L10627" i="1"/>
  <c r="L10626" i="1"/>
  <c r="L10625" i="1"/>
  <c r="L10624" i="1"/>
  <c r="L10623" i="1"/>
  <c r="L10622" i="1"/>
  <c r="L10621" i="1"/>
  <c r="L10620" i="1"/>
  <c r="L10619" i="1"/>
  <c r="L10618" i="1"/>
  <c r="L10617" i="1"/>
  <c r="L10616" i="1"/>
  <c r="L10615" i="1"/>
  <c r="L10614" i="1"/>
  <c r="L10613" i="1"/>
  <c r="L10612" i="1"/>
  <c r="L10611" i="1"/>
  <c r="L10610" i="1"/>
  <c r="L10609" i="1"/>
  <c r="L10608" i="1"/>
  <c r="L10607" i="1"/>
  <c r="L10606" i="1"/>
  <c r="L10605" i="1"/>
  <c r="L10604" i="1"/>
  <c r="L10603" i="1"/>
  <c r="L10602" i="1"/>
  <c r="L10601" i="1"/>
  <c r="L10600" i="1"/>
  <c r="L10599" i="1"/>
  <c r="L10598" i="1"/>
  <c r="L10597" i="1"/>
  <c r="L10596" i="1"/>
  <c r="L10595" i="1"/>
  <c r="L10594" i="1"/>
  <c r="L10593" i="1"/>
  <c r="L10592" i="1"/>
  <c r="L10591" i="1"/>
  <c r="L10590" i="1"/>
  <c r="L10589" i="1"/>
  <c r="L10588" i="1"/>
  <c r="L10587" i="1"/>
  <c r="L10586" i="1"/>
  <c r="L10585" i="1"/>
  <c r="L10584" i="1"/>
  <c r="L10583" i="1"/>
  <c r="L10582" i="1"/>
  <c r="L10581" i="1"/>
  <c r="L10580" i="1"/>
  <c r="L10579" i="1"/>
  <c r="L10578" i="1"/>
  <c r="L10577" i="1"/>
  <c r="L10576" i="1"/>
  <c r="L10575" i="1"/>
  <c r="L10574" i="1"/>
  <c r="L10573" i="1"/>
  <c r="L10572" i="1"/>
  <c r="L10571" i="1"/>
  <c r="L10570" i="1"/>
  <c r="L10569" i="1"/>
  <c r="L10568" i="1"/>
  <c r="L10567" i="1"/>
  <c r="L10566" i="1"/>
  <c r="L10565" i="1"/>
  <c r="L10564" i="1"/>
  <c r="L10563" i="1"/>
  <c r="L10562" i="1"/>
  <c r="L10561" i="1"/>
  <c r="L10560" i="1"/>
  <c r="L10559" i="1"/>
  <c r="L10558" i="1"/>
  <c r="L10557" i="1"/>
  <c r="L10556" i="1"/>
  <c r="L10555" i="1"/>
  <c r="L10554" i="1"/>
  <c r="L10553" i="1"/>
  <c r="L10552" i="1"/>
  <c r="L10551" i="1"/>
  <c r="L10550" i="1"/>
  <c r="L10549" i="1"/>
  <c r="L10548" i="1"/>
  <c r="L10547" i="1"/>
  <c r="L10546" i="1"/>
  <c r="L10545" i="1"/>
  <c r="L10544" i="1"/>
  <c r="L10543" i="1"/>
  <c r="L10542" i="1"/>
  <c r="L10541" i="1"/>
  <c r="L10540" i="1"/>
  <c r="L10539" i="1"/>
  <c r="L10538" i="1"/>
  <c r="L10537" i="1"/>
  <c r="L10536" i="1"/>
  <c r="L10535" i="1"/>
  <c r="L10534" i="1"/>
  <c r="L10533" i="1"/>
  <c r="L10532" i="1"/>
  <c r="L10531" i="1"/>
  <c r="L10530" i="1"/>
  <c r="L10529" i="1"/>
  <c r="L10528" i="1"/>
  <c r="L10527" i="1"/>
  <c r="L10526" i="1"/>
  <c r="L10525" i="1"/>
  <c r="L10524" i="1"/>
  <c r="L10523" i="1"/>
  <c r="L10522" i="1"/>
  <c r="L10521" i="1"/>
  <c r="L10520" i="1"/>
  <c r="L10519" i="1"/>
  <c r="L10518" i="1"/>
  <c r="L10517" i="1"/>
  <c r="L10516" i="1"/>
  <c r="L10515" i="1"/>
  <c r="L10514" i="1"/>
  <c r="L10513" i="1"/>
  <c r="L10512" i="1"/>
  <c r="L10511" i="1"/>
  <c r="L10510" i="1"/>
  <c r="L10509" i="1"/>
  <c r="L10508" i="1"/>
  <c r="L10507" i="1"/>
  <c r="L10506" i="1"/>
  <c r="L10505" i="1"/>
  <c r="L10504" i="1"/>
  <c r="L10503" i="1"/>
  <c r="L10502" i="1"/>
  <c r="L10501" i="1"/>
  <c r="L10500" i="1"/>
  <c r="L10499" i="1"/>
  <c r="L10498" i="1"/>
  <c r="L10497" i="1"/>
  <c r="L10496" i="1"/>
  <c r="L10495" i="1"/>
  <c r="L10494" i="1"/>
  <c r="L10493" i="1"/>
  <c r="L10492" i="1"/>
  <c r="L10491" i="1"/>
  <c r="L10490" i="1"/>
  <c r="L10489" i="1"/>
  <c r="L10488" i="1"/>
  <c r="L10487" i="1"/>
  <c r="L10486" i="1"/>
  <c r="L10485" i="1"/>
  <c r="L10484" i="1"/>
  <c r="L10483" i="1"/>
  <c r="L10482" i="1"/>
  <c r="L10481" i="1"/>
  <c r="L10480" i="1"/>
  <c r="L10479" i="1"/>
  <c r="L10478" i="1"/>
  <c r="L10477" i="1"/>
  <c r="L10476" i="1"/>
  <c r="L10475" i="1"/>
  <c r="L10474" i="1"/>
  <c r="L10473" i="1"/>
  <c r="L10472" i="1"/>
  <c r="L10471" i="1"/>
  <c r="L10470" i="1"/>
  <c r="L10469" i="1"/>
  <c r="L10468" i="1"/>
  <c r="L10467" i="1"/>
  <c r="L10466" i="1"/>
  <c r="L10465" i="1"/>
  <c r="L10464" i="1"/>
  <c r="L10463" i="1"/>
  <c r="L10462" i="1"/>
  <c r="L10461" i="1"/>
  <c r="L10460" i="1"/>
  <c r="L10459" i="1"/>
  <c r="L10458" i="1"/>
  <c r="L10457" i="1"/>
  <c r="L10456" i="1"/>
  <c r="L10455" i="1"/>
  <c r="L10454" i="1"/>
  <c r="L10453" i="1"/>
  <c r="L10452" i="1"/>
  <c r="L10451" i="1"/>
  <c r="L10450" i="1"/>
  <c r="L10449" i="1"/>
  <c r="L10448" i="1"/>
  <c r="L10447" i="1"/>
  <c r="L10446" i="1"/>
  <c r="L10445" i="1"/>
  <c r="L10444" i="1"/>
  <c r="L10443" i="1"/>
  <c r="L10442" i="1"/>
  <c r="L10441" i="1"/>
  <c r="L10440" i="1"/>
  <c r="L10439" i="1"/>
  <c r="L10438" i="1"/>
  <c r="L10437" i="1"/>
  <c r="L10436" i="1"/>
  <c r="L10435" i="1"/>
  <c r="L10434" i="1"/>
  <c r="L10433" i="1"/>
  <c r="L10432" i="1"/>
  <c r="L10431" i="1"/>
  <c r="L10430" i="1"/>
  <c r="L10429" i="1"/>
  <c r="L10428" i="1"/>
  <c r="L10427" i="1"/>
  <c r="L10426" i="1"/>
  <c r="L10425" i="1"/>
  <c r="L10424" i="1"/>
  <c r="L10423" i="1"/>
  <c r="L10422" i="1"/>
  <c r="L10421" i="1"/>
  <c r="L10420" i="1"/>
  <c r="L10419" i="1"/>
  <c r="L10418" i="1"/>
  <c r="L10417" i="1"/>
  <c r="L10416" i="1"/>
  <c r="L10415" i="1"/>
  <c r="L10414" i="1"/>
  <c r="L10413" i="1"/>
  <c r="L10412" i="1"/>
  <c r="L10411" i="1"/>
  <c r="L10410" i="1"/>
  <c r="L10409" i="1"/>
  <c r="L10408" i="1"/>
  <c r="L10407" i="1"/>
  <c r="L10406" i="1"/>
  <c r="L10405" i="1"/>
  <c r="L10404" i="1"/>
  <c r="L10403" i="1"/>
  <c r="L10402" i="1"/>
  <c r="L10401" i="1"/>
  <c r="L10400" i="1"/>
  <c r="L10399" i="1"/>
  <c r="L10398" i="1"/>
  <c r="L10397" i="1"/>
  <c r="L10396" i="1"/>
  <c r="L10395" i="1"/>
  <c r="L10394" i="1"/>
  <c r="L10393" i="1"/>
  <c r="L10392" i="1"/>
  <c r="L10391" i="1"/>
  <c r="L10390" i="1"/>
  <c r="L10389" i="1"/>
  <c r="L10388" i="1"/>
  <c r="L10387" i="1"/>
  <c r="L10386" i="1"/>
  <c r="L10385" i="1"/>
  <c r="L10384" i="1"/>
  <c r="L10383" i="1"/>
  <c r="L10382" i="1"/>
  <c r="L10381" i="1"/>
  <c r="L10380" i="1"/>
  <c r="L10379" i="1"/>
  <c r="L10378" i="1"/>
  <c r="L10377" i="1"/>
  <c r="L10376" i="1"/>
  <c r="L10375" i="1"/>
  <c r="L10374" i="1"/>
  <c r="L10373" i="1"/>
  <c r="L10372" i="1"/>
  <c r="L10371" i="1"/>
  <c r="L10370" i="1"/>
  <c r="L10369" i="1"/>
  <c r="L10368" i="1"/>
  <c r="L10367" i="1"/>
  <c r="L10366" i="1"/>
  <c r="L10365" i="1"/>
  <c r="L10364" i="1"/>
  <c r="L10363" i="1"/>
  <c r="L10362" i="1"/>
  <c r="L10361" i="1"/>
  <c r="L10360" i="1"/>
  <c r="L10359" i="1"/>
  <c r="L10358" i="1"/>
  <c r="L10357" i="1"/>
  <c r="L10356" i="1"/>
  <c r="L10355" i="1"/>
  <c r="L10354" i="1"/>
  <c r="L10353" i="1"/>
  <c r="L10352" i="1"/>
  <c r="L10351" i="1"/>
  <c r="L10350" i="1"/>
  <c r="L10349" i="1"/>
  <c r="L10348" i="1"/>
  <c r="L10347" i="1"/>
  <c r="L10346" i="1"/>
  <c r="L10345" i="1"/>
  <c r="L10344" i="1"/>
  <c r="L10343" i="1"/>
  <c r="L10342" i="1"/>
  <c r="L10341" i="1"/>
  <c r="L10340" i="1"/>
  <c r="L10339" i="1"/>
  <c r="L10338" i="1"/>
  <c r="L10337" i="1"/>
  <c r="L10336" i="1"/>
  <c r="L10335" i="1"/>
  <c r="L10334" i="1"/>
  <c r="L10333" i="1"/>
  <c r="L10332" i="1"/>
  <c r="L10331" i="1"/>
  <c r="L10330" i="1"/>
  <c r="L10329" i="1"/>
  <c r="L10328" i="1"/>
  <c r="L10327" i="1"/>
  <c r="L10326" i="1"/>
  <c r="L10325" i="1"/>
  <c r="L10324" i="1"/>
  <c r="L10323" i="1"/>
  <c r="L10322" i="1"/>
  <c r="L10321" i="1"/>
  <c r="L10320" i="1"/>
  <c r="L10319" i="1"/>
  <c r="L10318" i="1"/>
  <c r="L10317" i="1"/>
  <c r="L10316" i="1"/>
  <c r="L10315" i="1"/>
  <c r="L10314" i="1"/>
  <c r="L10313" i="1"/>
  <c r="L10312" i="1"/>
  <c r="L10311" i="1"/>
  <c r="L10310" i="1"/>
  <c r="L10309" i="1"/>
  <c r="L10308" i="1"/>
  <c r="L10307" i="1"/>
  <c r="L10306" i="1"/>
  <c r="L10305" i="1"/>
  <c r="L10304" i="1"/>
  <c r="L10303" i="1"/>
  <c r="L10302" i="1"/>
  <c r="L10301" i="1"/>
  <c r="L10300" i="1"/>
  <c r="L10299" i="1"/>
  <c r="L10298" i="1"/>
  <c r="L10297" i="1"/>
  <c r="L10296" i="1"/>
  <c r="L10295" i="1"/>
  <c r="L10294" i="1"/>
  <c r="L10293" i="1"/>
  <c r="L10292" i="1"/>
  <c r="L10291" i="1"/>
  <c r="L10290" i="1"/>
  <c r="L10289" i="1"/>
  <c r="L10288" i="1"/>
  <c r="L10287" i="1"/>
  <c r="L10286" i="1"/>
  <c r="L10285" i="1"/>
  <c r="L10284" i="1"/>
  <c r="L10283" i="1"/>
  <c r="L10282" i="1"/>
  <c r="L10281" i="1"/>
  <c r="L10280" i="1"/>
  <c r="L10279" i="1"/>
  <c r="L10278" i="1"/>
  <c r="L10277" i="1"/>
  <c r="L10276" i="1"/>
  <c r="L10275" i="1"/>
  <c r="L10274" i="1"/>
  <c r="L10273" i="1"/>
  <c r="L10272" i="1"/>
  <c r="L10271" i="1"/>
  <c r="L10270" i="1"/>
  <c r="L10269" i="1"/>
  <c r="L10268" i="1"/>
  <c r="L10267" i="1"/>
  <c r="L10266" i="1"/>
  <c r="L10265" i="1"/>
  <c r="L10264" i="1"/>
  <c r="L10263" i="1"/>
  <c r="L10262" i="1"/>
  <c r="L10261" i="1"/>
  <c r="L10260" i="1"/>
  <c r="L10259" i="1"/>
  <c r="L10258" i="1"/>
  <c r="L10257" i="1"/>
  <c r="L10256" i="1"/>
  <c r="L10255" i="1"/>
  <c r="L10254" i="1"/>
  <c r="L10253" i="1"/>
  <c r="L10252" i="1"/>
  <c r="L10251" i="1"/>
  <c r="L10250" i="1"/>
  <c r="L10249" i="1"/>
  <c r="L10248" i="1"/>
  <c r="L10247" i="1"/>
  <c r="L10246" i="1"/>
  <c r="L10245" i="1"/>
  <c r="L10244" i="1"/>
  <c r="L10243" i="1"/>
  <c r="L10242" i="1"/>
  <c r="L10241" i="1"/>
  <c r="L10240" i="1"/>
  <c r="L10239" i="1"/>
  <c r="L10238" i="1"/>
  <c r="L10237" i="1"/>
  <c r="L10236" i="1"/>
  <c r="L10235" i="1"/>
  <c r="L10234" i="1"/>
  <c r="L10233" i="1"/>
  <c r="L10232" i="1"/>
  <c r="L10231" i="1"/>
  <c r="L10230" i="1"/>
  <c r="L10229" i="1"/>
  <c r="L10228" i="1"/>
  <c r="L10227" i="1"/>
  <c r="L10226" i="1"/>
  <c r="L10225" i="1"/>
  <c r="L10224" i="1"/>
  <c r="L10223" i="1"/>
  <c r="L10222" i="1"/>
  <c r="L10221" i="1"/>
  <c r="L10220" i="1"/>
  <c r="L10219" i="1"/>
  <c r="L10218" i="1"/>
  <c r="L10217" i="1"/>
  <c r="L10216" i="1"/>
  <c r="L10215" i="1"/>
  <c r="L10214" i="1"/>
  <c r="L10213" i="1"/>
  <c r="L10212" i="1"/>
  <c r="L10211" i="1"/>
  <c r="L10210" i="1"/>
  <c r="L10209" i="1"/>
  <c r="L10208" i="1"/>
  <c r="L10207" i="1"/>
  <c r="L10206" i="1"/>
  <c r="L10205" i="1"/>
  <c r="L10204" i="1"/>
  <c r="L10203" i="1"/>
  <c r="L10202" i="1"/>
  <c r="L10201" i="1"/>
  <c r="L10200" i="1"/>
  <c r="L10199" i="1"/>
  <c r="L10198" i="1"/>
  <c r="L10197" i="1"/>
  <c r="L10196" i="1"/>
  <c r="L10195" i="1"/>
  <c r="L10194" i="1"/>
  <c r="L10193" i="1"/>
  <c r="L10192" i="1"/>
  <c r="L10191" i="1"/>
  <c r="L10190" i="1"/>
  <c r="L10189" i="1"/>
  <c r="L10188" i="1"/>
  <c r="L10187" i="1"/>
  <c r="L10186" i="1"/>
  <c r="L10185" i="1"/>
  <c r="L10184" i="1"/>
  <c r="L10183" i="1"/>
  <c r="L10182" i="1"/>
  <c r="L10181" i="1"/>
  <c r="L10180" i="1"/>
  <c r="L10179" i="1"/>
  <c r="L10178" i="1"/>
  <c r="L10177" i="1"/>
  <c r="L10176" i="1"/>
  <c r="L10175" i="1"/>
  <c r="L10174" i="1"/>
  <c r="L10173" i="1"/>
  <c r="L10172" i="1"/>
  <c r="L10171" i="1"/>
  <c r="L10170" i="1"/>
  <c r="L10169" i="1"/>
  <c r="L10168" i="1"/>
  <c r="L10167" i="1"/>
  <c r="L10166" i="1"/>
  <c r="L10165" i="1"/>
  <c r="L10164" i="1"/>
  <c r="L10163" i="1"/>
  <c r="L10162" i="1"/>
  <c r="L10161" i="1"/>
  <c r="L10160" i="1"/>
  <c r="L10159" i="1"/>
  <c r="L10158" i="1"/>
  <c r="L10157" i="1"/>
  <c r="L10156" i="1"/>
  <c r="L10155" i="1"/>
  <c r="L10154" i="1"/>
  <c r="L10153" i="1"/>
  <c r="L10152" i="1"/>
  <c r="L10151" i="1"/>
  <c r="L10150" i="1"/>
  <c r="L10149" i="1"/>
  <c r="L10148" i="1"/>
  <c r="L10147" i="1"/>
  <c r="L10146" i="1"/>
  <c r="L10145" i="1"/>
  <c r="L10144" i="1"/>
  <c r="L10143" i="1"/>
  <c r="L10142" i="1"/>
  <c r="L10141" i="1"/>
  <c r="L10140" i="1"/>
  <c r="L10139" i="1"/>
  <c r="L10138" i="1"/>
  <c r="L10137" i="1"/>
  <c r="L10136" i="1"/>
  <c r="L10135" i="1"/>
  <c r="L10134" i="1"/>
  <c r="L10133" i="1"/>
  <c r="L10132" i="1"/>
  <c r="L10131" i="1"/>
  <c r="L10130" i="1"/>
  <c r="L10129" i="1"/>
  <c r="L10128" i="1"/>
  <c r="L10127" i="1"/>
  <c r="L10126" i="1"/>
  <c r="L10125" i="1"/>
  <c r="L10124" i="1"/>
  <c r="L10123" i="1"/>
  <c r="L10122" i="1"/>
  <c r="L10121" i="1"/>
  <c r="L10120" i="1"/>
  <c r="L10119" i="1"/>
  <c r="L10118" i="1"/>
  <c r="L10117" i="1"/>
  <c r="L10116" i="1"/>
  <c r="L10115" i="1"/>
  <c r="L10114" i="1"/>
  <c r="L10113" i="1"/>
  <c r="L10112" i="1"/>
  <c r="L10111" i="1"/>
  <c r="L10110" i="1"/>
  <c r="L10109" i="1"/>
  <c r="L10108" i="1"/>
  <c r="L10107" i="1"/>
  <c r="L10106" i="1"/>
  <c r="L10105" i="1"/>
  <c r="L10104" i="1"/>
  <c r="L10103" i="1"/>
  <c r="L10102" i="1"/>
  <c r="L10101" i="1"/>
  <c r="L10100" i="1"/>
  <c r="L10099" i="1"/>
  <c r="L10098" i="1"/>
  <c r="L10097" i="1"/>
  <c r="L10096" i="1"/>
  <c r="L10095" i="1"/>
  <c r="L10094" i="1"/>
  <c r="L10093" i="1"/>
  <c r="L10092" i="1"/>
  <c r="L10091" i="1"/>
  <c r="L10090" i="1"/>
  <c r="L10089" i="1"/>
  <c r="L10088" i="1"/>
  <c r="L10087" i="1"/>
  <c r="L10086" i="1"/>
  <c r="L10085" i="1"/>
  <c r="L10084" i="1"/>
  <c r="L10083" i="1"/>
  <c r="L10082" i="1"/>
  <c r="L10081" i="1"/>
  <c r="L10080" i="1"/>
  <c r="L10079" i="1"/>
  <c r="L10078" i="1"/>
  <c r="L10077" i="1"/>
  <c r="L10076" i="1"/>
  <c r="L10075" i="1"/>
  <c r="L10074" i="1"/>
  <c r="L10073" i="1"/>
  <c r="L10072" i="1"/>
  <c r="L10071" i="1"/>
  <c r="L10070" i="1"/>
  <c r="L10069" i="1"/>
  <c r="L10068" i="1"/>
  <c r="L10067" i="1"/>
  <c r="L10066" i="1"/>
  <c r="L10065" i="1"/>
  <c r="L10064" i="1"/>
  <c r="L10063" i="1"/>
  <c r="L10062" i="1"/>
  <c r="L10061" i="1"/>
  <c r="L10060" i="1"/>
  <c r="L10059" i="1"/>
  <c r="L10058" i="1"/>
  <c r="L10057" i="1"/>
  <c r="L10056" i="1"/>
  <c r="L10055" i="1"/>
  <c r="L10054" i="1"/>
  <c r="L10053" i="1"/>
  <c r="L10052" i="1"/>
  <c r="L10051" i="1"/>
  <c r="L10050" i="1"/>
  <c r="L10049" i="1"/>
  <c r="L10048" i="1"/>
  <c r="L10047" i="1"/>
  <c r="L10046" i="1"/>
  <c r="L10045" i="1"/>
  <c r="L10044" i="1"/>
  <c r="L10043" i="1"/>
  <c r="L10042" i="1"/>
  <c r="L10041" i="1"/>
  <c r="L10040" i="1"/>
  <c r="L10039" i="1"/>
  <c r="L10038" i="1"/>
  <c r="L10037" i="1"/>
  <c r="L10036" i="1"/>
  <c r="L10035" i="1"/>
  <c r="L10034" i="1"/>
  <c r="L10033" i="1"/>
  <c r="L10032" i="1"/>
  <c r="L10031" i="1"/>
  <c r="L10030" i="1"/>
  <c r="L10029" i="1"/>
  <c r="L10028" i="1"/>
  <c r="L10027" i="1"/>
  <c r="L10026" i="1"/>
  <c r="L10025" i="1"/>
  <c r="L10024" i="1"/>
  <c r="L10023" i="1"/>
  <c r="L10022" i="1"/>
  <c r="L10021" i="1"/>
  <c r="L10020" i="1"/>
  <c r="L10019" i="1"/>
  <c r="L10018" i="1"/>
  <c r="L10017" i="1"/>
  <c r="L10016" i="1"/>
  <c r="L10015" i="1"/>
  <c r="L10014" i="1"/>
  <c r="L10013" i="1"/>
  <c r="L10012" i="1"/>
  <c r="L10011" i="1"/>
  <c r="L10010" i="1"/>
  <c r="L10009" i="1"/>
  <c r="L10008" i="1"/>
  <c r="L10007" i="1"/>
  <c r="L10006" i="1"/>
  <c r="L10005" i="1"/>
  <c r="L10004" i="1"/>
  <c r="L10003" i="1"/>
  <c r="L10002" i="1"/>
  <c r="L10001" i="1"/>
  <c r="L10000" i="1"/>
  <c r="L9999" i="1"/>
  <c r="L9998" i="1"/>
  <c r="L9997" i="1"/>
  <c r="L9996" i="1"/>
  <c r="L9995" i="1"/>
  <c r="L9994" i="1"/>
  <c r="L9993" i="1"/>
  <c r="L9992" i="1"/>
  <c r="L9991" i="1"/>
  <c r="L9990" i="1"/>
  <c r="L9989" i="1"/>
  <c r="L9988" i="1"/>
  <c r="L9987" i="1"/>
  <c r="L9986" i="1"/>
  <c r="L9985" i="1"/>
  <c r="L9984" i="1"/>
  <c r="L9983" i="1"/>
  <c r="L9982" i="1"/>
  <c r="L9981" i="1"/>
  <c r="L9980" i="1"/>
  <c r="L9979" i="1"/>
  <c r="L9978" i="1"/>
  <c r="L9977" i="1"/>
  <c r="L9976" i="1"/>
  <c r="L9975" i="1"/>
  <c r="L9974" i="1"/>
  <c r="L9973" i="1"/>
  <c r="L9972" i="1"/>
  <c r="L9971" i="1"/>
  <c r="L9970" i="1"/>
  <c r="L9969" i="1"/>
  <c r="L9968" i="1"/>
  <c r="L9967" i="1"/>
  <c r="L9966" i="1"/>
  <c r="L9965" i="1"/>
  <c r="L9964" i="1"/>
  <c r="L9963" i="1"/>
  <c r="L9962" i="1"/>
  <c r="L9961" i="1"/>
  <c r="L9960" i="1"/>
  <c r="L9959" i="1"/>
  <c r="L9958" i="1"/>
  <c r="L9957" i="1"/>
  <c r="L9956" i="1"/>
  <c r="L9955" i="1"/>
  <c r="L9954" i="1"/>
  <c r="L9953" i="1"/>
  <c r="L9952" i="1"/>
  <c r="L9951" i="1"/>
  <c r="L9950" i="1"/>
  <c r="L9949" i="1"/>
  <c r="L9948" i="1"/>
  <c r="L9947" i="1"/>
  <c r="L9946" i="1"/>
  <c r="L9945" i="1"/>
  <c r="L9944" i="1"/>
  <c r="L9943" i="1"/>
  <c r="L9942" i="1"/>
  <c r="L9941" i="1"/>
  <c r="L9940" i="1"/>
  <c r="L9939" i="1"/>
  <c r="L9938" i="1"/>
  <c r="L9937" i="1"/>
  <c r="L9936" i="1"/>
  <c r="L9935" i="1"/>
  <c r="L9934" i="1"/>
  <c r="L9933" i="1"/>
  <c r="L9932" i="1"/>
  <c r="L9931" i="1"/>
  <c r="L9930" i="1"/>
  <c r="L9929" i="1"/>
  <c r="L9928" i="1"/>
  <c r="L9927" i="1"/>
  <c r="L9926" i="1"/>
  <c r="L9925" i="1"/>
  <c r="L9924" i="1"/>
  <c r="L9923" i="1"/>
  <c r="L9922" i="1"/>
  <c r="L9921" i="1"/>
  <c r="L9920" i="1"/>
  <c r="L9919" i="1"/>
  <c r="L9918" i="1"/>
  <c r="L9917" i="1"/>
  <c r="L9916" i="1"/>
  <c r="L9915" i="1"/>
  <c r="L9914" i="1"/>
  <c r="L9913" i="1"/>
  <c r="L9912" i="1"/>
  <c r="L9911" i="1"/>
  <c r="L9910" i="1"/>
  <c r="L9909" i="1"/>
  <c r="L9908" i="1"/>
  <c r="L9907" i="1"/>
  <c r="L9906" i="1"/>
  <c r="L9905" i="1"/>
  <c r="L9904" i="1"/>
  <c r="L9903" i="1"/>
  <c r="L9902" i="1"/>
  <c r="L9901" i="1"/>
  <c r="L9900" i="1"/>
  <c r="L9899" i="1"/>
  <c r="L9898" i="1"/>
  <c r="L9897" i="1"/>
  <c r="L9896" i="1"/>
  <c r="L9895" i="1"/>
  <c r="L9894" i="1"/>
  <c r="L9893" i="1"/>
  <c r="L9892" i="1"/>
  <c r="L9891" i="1"/>
  <c r="L9890" i="1"/>
  <c r="L9889" i="1"/>
  <c r="L9888" i="1"/>
  <c r="L9887" i="1"/>
  <c r="L9886" i="1"/>
  <c r="L9885" i="1"/>
  <c r="L9884" i="1"/>
  <c r="L9883" i="1"/>
  <c r="L9882" i="1"/>
  <c r="L9881" i="1"/>
  <c r="L9880" i="1"/>
  <c r="L9879" i="1"/>
  <c r="L9878" i="1"/>
  <c r="L9877" i="1"/>
  <c r="L9876" i="1"/>
  <c r="L9875" i="1"/>
  <c r="L9874" i="1"/>
  <c r="L9873" i="1"/>
  <c r="L9872" i="1"/>
  <c r="L9871" i="1"/>
  <c r="L9870" i="1"/>
  <c r="L9869" i="1"/>
  <c r="L9868" i="1"/>
  <c r="L9867" i="1"/>
  <c r="L9866" i="1"/>
  <c r="L9865" i="1"/>
  <c r="L9864" i="1"/>
  <c r="L9863" i="1"/>
  <c r="L9862" i="1"/>
  <c r="L9861" i="1"/>
  <c r="L9860" i="1"/>
  <c r="L9859" i="1"/>
  <c r="L9858" i="1"/>
  <c r="L9857" i="1"/>
  <c r="L9856" i="1"/>
  <c r="L9855" i="1"/>
  <c r="L9854" i="1"/>
  <c r="L9853" i="1"/>
  <c r="L9852" i="1"/>
  <c r="L9851" i="1"/>
  <c r="L9850" i="1"/>
  <c r="L9849" i="1"/>
  <c r="L9848" i="1"/>
  <c r="L9847" i="1"/>
  <c r="L9846" i="1"/>
  <c r="L9845" i="1"/>
  <c r="L9844" i="1"/>
  <c r="L9843" i="1"/>
  <c r="L9842" i="1"/>
  <c r="L9841" i="1"/>
  <c r="L9840" i="1"/>
  <c r="L9839" i="1"/>
  <c r="L9838" i="1"/>
  <c r="L9837" i="1"/>
  <c r="L9836" i="1"/>
  <c r="L9835" i="1"/>
  <c r="L9834" i="1"/>
  <c r="L9833" i="1"/>
  <c r="L9832" i="1"/>
  <c r="L9831" i="1"/>
  <c r="L9830" i="1"/>
  <c r="L9829" i="1"/>
  <c r="L9828" i="1"/>
  <c r="L9827" i="1"/>
  <c r="L9826" i="1"/>
  <c r="L9825" i="1"/>
  <c r="L9824" i="1"/>
  <c r="L9823" i="1"/>
  <c r="L9822" i="1"/>
  <c r="L9821" i="1"/>
  <c r="L9820" i="1"/>
  <c r="L9819" i="1"/>
  <c r="L9818" i="1"/>
  <c r="L9817" i="1"/>
  <c r="L9816" i="1"/>
  <c r="L9815" i="1"/>
  <c r="L9814" i="1"/>
  <c r="L9813" i="1"/>
  <c r="L9812" i="1"/>
  <c r="L9811" i="1"/>
  <c r="L9810" i="1"/>
  <c r="L9809" i="1"/>
  <c r="L9808" i="1"/>
  <c r="L9807" i="1"/>
  <c r="L9806" i="1"/>
  <c r="L9805" i="1"/>
  <c r="L9804" i="1"/>
  <c r="L9803" i="1"/>
  <c r="L9802" i="1"/>
  <c r="L9801" i="1"/>
  <c r="L9800" i="1"/>
  <c r="L9799" i="1"/>
  <c r="L9798" i="1"/>
  <c r="L9797" i="1"/>
  <c r="L9796" i="1"/>
  <c r="L9795" i="1"/>
  <c r="L9794" i="1"/>
  <c r="L9793" i="1"/>
  <c r="L9792" i="1"/>
  <c r="L9791" i="1"/>
  <c r="L9790" i="1"/>
  <c r="L9789" i="1"/>
  <c r="L9788" i="1"/>
  <c r="L9787" i="1"/>
  <c r="L9786" i="1"/>
  <c r="L9785" i="1"/>
  <c r="L9784" i="1"/>
  <c r="L9783" i="1"/>
  <c r="L9782" i="1"/>
  <c r="L9781" i="1"/>
  <c r="L9780" i="1"/>
  <c r="L9779" i="1"/>
  <c r="L9778" i="1"/>
  <c r="L9777" i="1"/>
  <c r="L9776" i="1"/>
  <c r="L9775" i="1"/>
  <c r="L9774" i="1"/>
  <c r="L9773" i="1"/>
  <c r="L9772" i="1"/>
  <c r="L9771" i="1"/>
  <c r="L9770" i="1"/>
  <c r="L9769" i="1"/>
  <c r="L9768" i="1"/>
  <c r="L9767" i="1"/>
  <c r="L9766" i="1"/>
  <c r="L9765" i="1"/>
  <c r="L9764" i="1"/>
  <c r="L9763" i="1"/>
  <c r="L9762" i="1"/>
  <c r="L9761" i="1"/>
  <c r="L9760" i="1"/>
  <c r="L9759" i="1"/>
  <c r="L9758" i="1"/>
  <c r="L9757" i="1"/>
  <c r="L9756" i="1"/>
  <c r="L9755" i="1"/>
  <c r="L9754" i="1"/>
  <c r="L9753" i="1"/>
  <c r="L9752" i="1"/>
  <c r="L9751" i="1"/>
  <c r="L9750" i="1"/>
  <c r="L9749" i="1"/>
  <c r="L9748" i="1"/>
  <c r="L9747" i="1"/>
  <c r="L9746" i="1"/>
  <c r="L9745" i="1"/>
  <c r="L9744" i="1"/>
  <c r="L9743" i="1"/>
  <c r="L9742" i="1"/>
  <c r="L9741" i="1"/>
  <c r="L9740" i="1"/>
  <c r="L9739" i="1"/>
  <c r="L9738" i="1"/>
  <c r="L9737" i="1"/>
  <c r="L9736" i="1"/>
  <c r="L9735" i="1"/>
  <c r="L9734" i="1"/>
  <c r="L9733" i="1"/>
  <c r="L9732" i="1"/>
  <c r="L9731" i="1"/>
  <c r="L9730" i="1"/>
  <c r="L9729" i="1"/>
  <c r="L9728" i="1"/>
  <c r="L9727" i="1"/>
  <c r="L9726" i="1"/>
  <c r="L9725" i="1"/>
  <c r="L9724" i="1"/>
  <c r="L9723" i="1"/>
  <c r="L9722" i="1"/>
  <c r="L9721" i="1"/>
  <c r="L9720" i="1"/>
  <c r="L9719" i="1"/>
  <c r="L9718" i="1"/>
  <c r="L9717" i="1"/>
  <c r="L9716" i="1"/>
  <c r="L9715" i="1"/>
  <c r="L9714" i="1"/>
  <c r="L9713" i="1"/>
  <c r="L9712" i="1"/>
  <c r="L9711" i="1"/>
  <c r="L9710" i="1"/>
  <c r="L9709" i="1"/>
  <c r="L9708" i="1"/>
  <c r="L9707" i="1"/>
  <c r="L9706" i="1"/>
  <c r="L9705" i="1"/>
  <c r="L9704" i="1"/>
  <c r="L9703" i="1"/>
  <c r="L9702" i="1"/>
  <c r="L9701" i="1"/>
  <c r="L9700" i="1"/>
  <c r="L9699" i="1"/>
  <c r="L9698" i="1"/>
  <c r="L9697" i="1"/>
  <c r="L9696" i="1"/>
  <c r="L9695" i="1"/>
  <c r="L9694" i="1"/>
  <c r="L9693" i="1"/>
  <c r="L9692" i="1"/>
  <c r="L9691" i="1"/>
  <c r="L9690" i="1"/>
  <c r="L9689" i="1"/>
  <c r="L9688" i="1"/>
  <c r="L9687" i="1"/>
  <c r="L9686" i="1"/>
  <c r="L9685" i="1"/>
  <c r="L9684" i="1"/>
  <c r="L9683" i="1"/>
  <c r="L9682" i="1"/>
  <c r="L9681" i="1"/>
  <c r="L9680" i="1"/>
  <c r="L9679" i="1"/>
  <c r="L9678" i="1"/>
  <c r="L9677" i="1"/>
  <c r="L9676" i="1"/>
  <c r="L9675" i="1"/>
  <c r="L9674" i="1"/>
  <c r="L9673" i="1"/>
  <c r="L9672" i="1"/>
  <c r="L9671" i="1"/>
  <c r="L9670" i="1"/>
  <c r="L9669" i="1"/>
  <c r="L9668" i="1"/>
  <c r="L9667" i="1"/>
  <c r="L9666" i="1"/>
  <c r="L9665" i="1"/>
  <c r="L9664" i="1"/>
  <c r="L9663" i="1"/>
  <c r="L9662" i="1"/>
  <c r="L9661" i="1"/>
  <c r="L9660" i="1"/>
  <c r="L9659" i="1"/>
  <c r="L9658" i="1"/>
  <c r="L9657" i="1"/>
  <c r="L9656" i="1"/>
  <c r="L9655" i="1"/>
  <c r="L9654" i="1"/>
  <c r="L9653" i="1"/>
  <c r="L9652" i="1"/>
  <c r="L9651" i="1"/>
  <c r="L9650" i="1"/>
  <c r="L9649" i="1"/>
  <c r="L9648" i="1"/>
  <c r="L9647" i="1"/>
  <c r="L9646" i="1"/>
  <c r="L9645" i="1"/>
  <c r="L9644" i="1"/>
  <c r="L9643" i="1"/>
  <c r="L9642" i="1"/>
  <c r="L9641" i="1"/>
  <c r="L9640" i="1"/>
  <c r="L9639" i="1"/>
  <c r="L9638" i="1"/>
  <c r="L9637" i="1"/>
  <c r="L9636" i="1"/>
  <c r="L9635" i="1"/>
  <c r="L9634" i="1"/>
  <c r="L9633" i="1"/>
  <c r="L9632" i="1"/>
  <c r="L9631" i="1"/>
  <c r="L9630" i="1"/>
  <c r="L9629" i="1"/>
  <c r="L9628" i="1"/>
  <c r="L9627" i="1"/>
  <c r="L9626" i="1"/>
  <c r="L9625" i="1"/>
  <c r="L9624" i="1"/>
  <c r="L9623" i="1"/>
  <c r="L9622" i="1"/>
  <c r="L9621" i="1"/>
  <c r="L9620" i="1"/>
  <c r="L9619" i="1"/>
  <c r="L9618" i="1"/>
  <c r="L9617" i="1"/>
  <c r="L9616" i="1"/>
  <c r="L9615" i="1"/>
  <c r="L9614" i="1"/>
  <c r="L9613" i="1"/>
  <c r="L9612" i="1"/>
  <c r="L9611" i="1"/>
  <c r="L9610" i="1"/>
  <c r="L9609" i="1"/>
  <c r="L9608" i="1"/>
  <c r="L9607" i="1"/>
  <c r="L9606" i="1"/>
  <c r="L9605" i="1"/>
  <c r="L9604" i="1"/>
  <c r="L9603" i="1"/>
  <c r="L9602" i="1"/>
  <c r="L9601" i="1"/>
  <c r="L9600" i="1"/>
  <c r="L9599" i="1"/>
  <c r="L9598" i="1"/>
  <c r="L9597" i="1"/>
  <c r="L9596" i="1"/>
  <c r="L9595" i="1"/>
  <c r="L9594" i="1"/>
  <c r="L9593" i="1"/>
  <c r="L9592" i="1"/>
  <c r="L9591" i="1"/>
  <c r="L9590" i="1"/>
  <c r="L9589" i="1"/>
  <c r="L9588" i="1"/>
  <c r="L9587" i="1"/>
  <c r="L9586" i="1"/>
  <c r="L9585" i="1"/>
  <c r="L9584" i="1"/>
  <c r="L9583" i="1"/>
  <c r="L9582" i="1"/>
  <c r="L9581" i="1"/>
  <c r="L9580" i="1"/>
  <c r="L9579" i="1"/>
  <c r="L9578" i="1"/>
  <c r="L9577" i="1"/>
  <c r="L9576" i="1"/>
  <c r="L9575" i="1"/>
  <c r="L9574" i="1"/>
  <c r="L9573" i="1"/>
  <c r="L9572" i="1"/>
  <c r="L9571" i="1"/>
  <c r="L9570" i="1"/>
  <c r="L9569" i="1"/>
  <c r="L9568" i="1"/>
  <c r="L9567" i="1"/>
  <c r="L9566" i="1"/>
  <c r="L9565" i="1"/>
  <c r="L9564" i="1"/>
  <c r="L9563" i="1"/>
  <c r="L9562" i="1"/>
  <c r="L9561" i="1"/>
  <c r="L9560" i="1"/>
  <c r="L9559" i="1"/>
  <c r="L9558" i="1"/>
  <c r="L9557" i="1"/>
  <c r="L9556" i="1"/>
  <c r="L9555" i="1"/>
  <c r="L9554" i="1"/>
  <c r="L9553" i="1"/>
  <c r="L9552" i="1"/>
  <c r="L9551" i="1"/>
  <c r="L9550" i="1"/>
  <c r="L9549" i="1"/>
  <c r="L9548" i="1"/>
  <c r="L9547" i="1"/>
  <c r="L9546" i="1"/>
  <c r="L9545" i="1"/>
  <c r="L9544" i="1"/>
  <c r="L9543" i="1"/>
  <c r="L9542" i="1"/>
  <c r="L9541" i="1"/>
  <c r="L9540" i="1"/>
  <c r="L9539" i="1"/>
  <c r="L9538" i="1"/>
  <c r="L9537" i="1"/>
  <c r="L9536" i="1"/>
  <c r="L9535" i="1"/>
  <c r="L9534" i="1"/>
  <c r="L9533" i="1"/>
  <c r="L9532" i="1"/>
  <c r="L9531" i="1"/>
  <c r="L9530" i="1"/>
  <c r="L9529" i="1"/>
  <c r="L9528" i="1"/>
  <c r="L9527" i="1"/>
  <c r="L9526" i="1"/>
  <c r="L9525" i="1"/>
  <c r="L9524" i="1"/>
  <c r="L9523" i="1"/>
  <c r="L9522" i="1"/>
  <c r="L9521" i="1"/>
  <c r="L9520" i="1"/>
  <c r="L9519" i="1"/>
  <c r="L9518" i="1"/>
  <c r="L9517" i="1"/>
  <c r="L9516" i="1"/>
  <c r="L9515" i="1"/>
  <c r="L9514" i="1"/>
  <c r="L9513" i="1"/>
  <c r="L9512" i="1"/>
  <c r="L9511" i="1"/>
  <c r="L9510" i="1"/>
  <c r="L9509" i="1"/>
  <c r="L9508" i="1"/>
  <c r="L9507" i="1"/>
  <c r="L9506" i="1"/>
  <c r="L9505" i="1"/>
  <c r="L9504" i="1"/>
  <c r="L9503" i="1"/>
  <c r="L9502" i="1"/>
  <c r="L9501" i="1"/>
  <c r="L9500" i="1"/>
  <c r="L9499" i="1"/>
  <c r="L9498" i="1"/>
  <c r="L9497" i="1"/>
  <c r="L9496" i="1"/>
  <c r="L9495" i="1"/>
  <c r="L9494" i="1"/>
  <c r="L9493" i="1"/>
  <c r="L9492" i="1"/>
  <c r="L9491" i="1"/>
  <c r="L9490" i="1"/>
  <c r="L9489" i="1"/>
  <c r="L9488" i="1"/>
  <c r="L9487" i="1"/>
  <c r="L9486" i="1"/>
  <c r="L9485" i="1"/>
  <c r="L9484" i="1"/>
  <c r="L9483" i="1"/>
  <c r="L9482" i="1"/>
  <c r="L9481" i="1"/>
  <c r="L9480" i="1"/>
  <c r="L9479" i="1"/>
  <c r="L9478" i="1"/>
  <c r="L9477" i="1"/>
  <c r="L9476" i="1"/>
  <c r="L9475" i="1"/>
  <c r="L9474" i="1"/>
  <c r="L9473" i="1"/>
  <c r="L9472" i="1"/>
  <c r="L9471" i="1"/>
  <c r="L9470" i="1"/>
  <c r="L9469" i="1"/>
  <c r="L9468" i="1"/>
  <c r="L9467" i="1"/>
  <c r="L9466" i="1"/>
  <c r="L9465" i="1"/>
  <c r="L9464" i="1"/>
  <c r="L9463" i="1"/>
  <c r="L9462" i="1"/>
  <c r="L9461" i="1"/>
  <c r="L9460" i="1"/>
  <c r="L9459" i="1"/>
  <c r="L9458" i="1"/>
  <c r="L9457" i="1"/>
  <c r="L9456" i="1"/>
  <c r="L9455" i="1"/>
  <c r="L9454" i="1"/>
  <c r="L9453" i="1"/>
  <c r="L9452" i="1"/>
  <c r="L9451" i="1"/>
  <c r="L9450" i="1"/>
  <c r="L9449" i="1"/>
  <c r="L9448" i="1"/>
  <c r="L9447" i="1"/>
  <c r="L9446" i="1"/>
  <c r="L9445" i="1"/>
  <c r="L9444" i="1"/>
  <c r="L9443" i="1"/>
  <c r="L9442" i="1"/>
  <c r="L9441" i="1"/>
  <c r="L9440" i="1"/>
  <c r="L9439" i="1"/>
  <c r="L9438" i="1"/>
  <c r="L9437" i="1"/>
  <c r="L9436" i="1"/>
  <c r="L9435" i="1"/>
  <c r="L9434" i="1"/>
  <c r="L9433" i="1"/>
  <c r="L9432" i="1"/>
  <c r="L9431" i="1"/>
  <c r="L9430" i="1"/>
  <c r="L9429" i="1"/>
  <c r="L9428" i="1"/>
  <c r="L9427" i="1"/>
  <c r="L9426" i="1"/>
  <c r="L9425" i="1"/>
  <c r="L9424" i="1"/>
  <c r="L9423" i="1"/>
  <c r="L9422" i="1"/>
  <c r="L9421" i="1"/>
  <c r="L9420" i="1"/>
  <c r="L9419" i="1"/>
  <c r="L9418" i="1"/>
  <c r="L9417" i="1"/>
  <c r="L9416" i="1"/>
  <c r="L9415" i="1"/>
  <c r="L9414" i="1"/>
  <c r="L9413" i="1"/>
  <c r="L9412" i="1"/>
  <c r="L9411" i="1"/>
  <c r="L9410" i="1"/>
  <c r="L9409" i="1"/>
  <c r="L9408" i="1"/>
  <c r="L9407" i="1"/>
  <c r="L9406" i="1"/>
  <c r="L9405" i="1"/>
  <c r="L9404" i="1"/>
  <c r="L9403" i="1"/>
  <c r="L9402" i="1"/>
  <c r="L9401" i="1"/>
  <c r="L9400" i="1"/>
  <c r="L9399" i="1"/>
  <c r="L9398" i="1"/>
  <c r="L9397" i="1"/>
  <c r="L9396" i="1"/>
  <c r="L9395" i="1"/>
  <c r="L9394" i="1"/>
  <c r="L9393" i="1"/>
  <c r="L9392" i="1"/>
  <c r="L9391" i="1"/>
  <c r="L9390" i="1"/>
  <c r="L9389" i="1"/>
  <c r="L9388" i="1"/>
  <c r="L9387" i="1"/>
  <c r="L9386" i="1"/>
  <c r="L9385" i="1"/>
  <c r="L9384" i="1"/>
  <c r="L9383" i="1"/>
  <c r="L9382" i="1"/>
  <c r="L9381" i="1"/>
  <c r="L9380" i="1"/>
  <c r="L9379" i="1"/>
  <c r="L9378" i="1"/>
  <c r="L9377" i="1"/>
  <c r="L9376" i="1"/>
  <c r="L9375" i="1"/>
  <c r="L9374" i="1"/>
  <c r="L9373" i="1"/>
  <c r="L9372" i="1"/>
  <c r="L9371" i="1"/>
  <c r="L9370" i="1"/>
  <c r="L9369" i="1"/>
  <c r="L9368" i="1"/>
  <c r="L9367" i="1"/>
  <c r="L9366" i="1"/>
  <c r="L9365" i="1"/>
  <c r="L9364" i="1"/>
  <c r="L9363" i="1"/>
  <c r="L9362" i="1"/>
  <c r="L9361" i="1"/>
  <c r="L9360" i="1"/>
  <c r="L9359" i="1"/>
  <c r="L9358" i="1"/>
  <c r="L9357" i="1"/>
  <c r="L9356" i="1"/>
  <c r="L9355" i="1"/>
  <c r="L9354" i="1"/>
  <c r="L9353" i="1"/>
  <c r="L9352" i="1"/>
  <c r="L9351" i="1"/>
  <c r="L9350" i="1"/>
  <c r="L9349" i="1"/>
  <c r="L9348" i="1"/>
  <c r="L9347" i="1"/>
  <c r="L9346" i="1"/>
  <c r="L9345" i="1"/>
  <c r="L9344" i="1"/>
  <c r="L9343" i="1"/>
  <c r="L9342" i="1"/>
  <c r="L9341" i="1"/>
  <c r="L9340" i="1"/>
  <c r="L9339" i="1"/>
  <c r="L9338" i="1"/>
  <c r="L9337" i="1"/>
  <c r="L9336" i="1"/>
  <c r="L9335" i="1"/>
  <c r="L9334" i="1"/>
  <c r="L9333" i="1"/>
  <c r="L9332" i="1"/>
  <c r="L9331" i="1"/>
  <c r="L9330" i="1"/>
  <c r="L9329" i="1"/>
  <c r="L9328" i="1"/>
  <c r="L9327" i="1"/>
  <c r="L9326" i="1"/>
  <c r="L9325" i="1"/>
  <c r="L9324" i="1"/>
  <c r="L9323" i="1"/>
  <c r="L9322" i="1"/>
  <c r="L9321" i="1"/>
  <c r="L9320" i="1"/>
  <c r="L9319" i="1"/>
  <c r="L9318" i="1"/>
  <c r="L9317" i="1"/>
  <c r="L9316" i="1"/>
  <c r="L9315" i="1"/>
  <c r="L9314" i="1"/>
  <c r="L9313" i="1"/>
  <c r="L9312" i="1"/>
  <c r="L9311" i="1"/>
  <c r="L9310" i="1"/>
  <c r="L9309" i="1"/>
  <c r="L9308" i="1"/>
  <c r="L9307" i="1"/>
  <c r="L9306" i="1"/>
  <c r="L9305" i="1"/>
  <c r="L9304" i="1"/>
  <c r="L9303" i="1"/>
  <c r="L9302" i="1"/>
  <c r="L9301" i="1"/>
  <c r="L9300" i="1"/>
  <c r="L9299" i="1"/>
  <c r="L9298" i="1"/>
  <c r="L9297" i="1"/>
  <c r="L9296" i="1"/>
  <c r="L9295" i="1"/>
  <c r="L9294" i="1"/>
  <c r="L9293" i="1"/>
  <c r="L9292" i="1"/>
  <c r="L9291" i="1"/>
  <c r="L9290" i="1"/>
  <c r="L9289" i="1"/>
  <c r="L9288" i="1"/>
  <c r="L9287" i="1"/>
  <c r="L9286" i="1"/>
  <c r="L9285" i="1"/>
  <c r="L9284" i="1"/>
  <c r="L9283" i="1"/>
  <c r="L9282" i="1"/>
  <c r="L9281" i="1"/>
  <c r="L9280" i="1"/>
  <c r="L9279" i="1"/>
  <c r="L9278" i="1"/>
  <c r="L9277" i="1"/>
  <c r="L9276" i="1"/>
  <c r="L9275" i="1"/>
  <c r="L9274" i="1"/>
  <c r="L9273" i="1"/>
  <c r="L9272" i="1"/>
  <c r="L9271" i="1"/>
  <c r="L9270" i="1"/>
  <c r="L9269" i="1"/>
  <c r="L9268" i="1"/>
  <c r="L9267" i="1"/>
  <c r="L9266" i="1"/>
  <c r="L9265" i="1"/>
  <c r="L9264" i="1"/>
  <c r="L9263" i="1"/>
  <c r="L9262" i="1"/>
  <c r="L9261" i="1"/>
  <c r="L9260" i="1"/>
  <c r="L9259" i="1"/>
  <c r="L9258" i="1"/>
  <c r="L9257" i="1"/>
  <c r="L9256" i="1"/>
  <c r="L9255" i="1"/>
  <c r="L9254" i="1"/>
  <c r="L9253" i="1"/>
  <c r="L9252" i="1"/>
  <c r="L9251" i="1"/>
  <c r="L9250" i="1"/>
  <c r="L9249" i="1"/>
  <c r="L9248" i="1"/>
  <c r="L9247" i="1"/>
  <c r="L9246" i="1"/>
  <c r="L9245" i="1"/>
  <c r="L9244" i="1"/>
  <c r="L9243" i="1"/>
  <c r="L9242" i="1"/>
  <c r="L9241" i="1"/>
  <c r="L9240" i="1"/>
  <c r="L9239" i="1"/>
  <c r="L9238" i="1"/>
  <c r="L9237" i="1"/>
  <c r="L9236" i="1"/>
  <c r="L9235" i="1"/>
  <c r="L9234" i="1"/>
  <c r="L9233" i="1"/>
  <c r="L9232" i="1"/>
  <c r="L9231" i="1"/>
  <c r="L9230" i="1"/>
  <c r="L9229" i="1"/>
  <c r="L9228" i="1"/>
  <c r="L9227" i="1"/>
  <c r="L9226" i="1"/>
  <c r="L9225" i="1"/>
  <c r="L9224" i="1"/>
  <c r="L9223" i="1"/>
  <c r="L9222" i="1"/>
  <c r="L9221" i="1"/>
  <c r="L9220" i="1"/>
  <c r="L9219" i="1"/>
  <c r="L9218" i="1"/>
  <c r="L9217" i="1"/>
  <c r="L9216" i="1"/>
  <c r="L9215" i="1"/>
  <c r="L9214" i="1"/>
  <c r="L9213" i="1"/>
  <c r="L9212" i="1"/>
  <c r="L9211" i="1"/>
  <c r="L9210" i="1"/>
  <c r="L9209" i="1"/>
  <c r="L9208" i="1"/>
  <c r="L9207" i="1"/>
  <c r="L9206" i="1"/>
  <c r="L9205" i="1"/>
  <c r="L9204" i="1"/>
  <c r="L9203" i="1"/>
  <c r="L9202" i="1"/>
  <c r="L9201" i="1"/>
  <c r="L9200" i="1"/>
  <c r="L9199" i="1"/>
  <c r="L9198" i="1"/>
  <c r="L9197" i="1"/>
  <c r="L9196" i="1"/>
  <c r="L9195" i="1"/>
  <c r="L9194" i="1"/>
  <c r="L9193" i="1"/>
  <c r="L9192" i="1"/>
  <c r="L9191" i="1"/>
  <c r="L9190" i="1"/>
  <c r="L9189" i="1"/>
  <c r="L9188" i="1"/>
  <c r="L9187" i="1"/>
  <c r="L9186" i="1"/>
  <c r="L9185" i="1"/>
  <c r="L9184" i="1"/>
  <c r="L9183" i="1"/>
  <c r="L9182" i="1"/>
  <c r="L9181" i="1"/>
  <c r="L9180" i="1"/>
  <c r="L9179" i="1"/>
  <c r="L9178" i="1"/>
  <c r="L9177" i="1"/>
  <c r="L9176" i="1"/>
  <c r="L9175" i="1"/>
  <c r="L9174" i="1"/>
  <c r="L9173" i="1"/>
  <c r="L9172" i="1"/>
  <c r="L9171" i="1"/>
  <c r="L9170" i="1"/>
  <c r="L9169" i="1"/>
  <c r="L9168" i="1"/>
  <c r="L9167" i="1"/>
  <c r="L9166" i="1"/>
  <c r="L9165" i="1"/>
  <c r="L9164" i="1"/>
  <c r="L9163" i="1"/>
  <c r="L9162" i="1"/>
  <c r="L9161" i="1"/>
  <c r="L9160" i="1"/>
  <c r="L9159" i="1"/>
  <c r="L9158" i="1"/>
  <c r="L9157" i="1"/>
  <c r="L9156" i="1"/>
  <c r="L9155" i="1"/>
  <c r="L9154" i="1"/>
  <c r="L9153" i="1"/>
  <c r="L9152" i="1"/>
  <c r="L9151" i="1"/>
  <c r="L9150" i="1"/>
  <c r="L9149" i="1"/>
  <c r="L9148" i="1"/>
  <c r="L9147" i="1"/>
  <c r="L9146" i="1"/>
  <c r="L9145" i="1"/>
  <c r="L9144" i="1"/>
  <c r="L9143" i="1"/>
  <c r="L9142" i="1"/>
  <c r="L9141" i="1"/>
  <c r="L9140" i="1"/>
  <c r="L9139" i="1"/>
  <c r="L9138" i="1"/>
  <c r="L9137" i="1"/>
  <c r="L9136" i="1"/>
  <c r="L9135" i="1"/>
  <c r="L9134" i="1"/>
  <c r="L9133" i="1"/>
  <c r="L9132" i="1"/>
  <c r="L9131" i="1"/>
  <c r="L9130" i="1"/>
  <c r="L9129" i="1"/>
  <c r="L9128" i="1"/>
  <c r="L9127" i="1"/>
  <c r="L9126" i="1"/>
  <c r="L9125" i="1"/>
  <c r="L9124" i="1"/>
  <c r="L9123" i="1"/>
  <c r="L9122" i="1"/>
  <c r="L9121" i="1"/>
  <c r="L9120" i="1"/>
  <c r="L9119" i="1"/>
  <c r="L9118" i="1"/>
  <c r="L9117" i="1"/>
  <c r="L9116" i="1"/>
  <c r="L9115" i="1"/>
  <c r="L9114" i="1"/>
  <c r="L9113" i="1"/>
  <c r="L9112" i="1"/>
  <c r="L9111" i="1"/>
  <c r="L9110" i="1"/>
  <c r="L9109" i="1"/>
  <c r="L9108" i="1"/>
  <c r="L9107" i="1"/>
  <c r="L9106" i="1"/>
  <c r="L9105" i="1"/>
  <c r="L9104" i="1"/>
  <c r="L9103" i="1"/>
  <c r="L9102" i="1"/>
  <c r="L9101" i="1"/>
  <c r="L9100" i="1"/>
  <c r="L9099" i="1"/>
  <c r="L9098" i="1"/>
  <c r="L9097" i="1"/>
  <c r="L9096" i="1"/>
  <c r="L9095" i="1"/>
  <c r="L9094" i="1"/>
  <c r="L9093" i="1"/>
  <c r="L9092" i="1"/>
  <c r="L9091" i="1"/>
  <c r="L9090" i="1"/>
  <c r="L9089" i="1"/>
  <c r="L9088" i="1"/>
  <c r="L9087" i="1"/>
  <c r="L9086" i="1"/>
  <c r="L9085" i="1"/>
  <c r="L9084" i="1"/>
  <c r="L9083" i="1"/>
  <c r="L9082" i="1"/>
  <c r="L9081" i="1"/>
  <c r="L9080" i="1"/>
  <c r="L9079" i="1"/>
  <c r="L9078" i="1"/>
  <c r="L9077" i="1"/>
  <c r="L9076" i="1"/>
  <c r="L9075" i="1"/>
  <c r="L9074" i="1"/>
  <c r="L9073" i="1"/>
  <c r="L9072" i="1"/>
  <c r="L9071" i="1"/>
  <c r="L9070" i="1"/>
  <c r="L9069" i="1"/>
  <c r="L9068" i="1"/>
  <c r="L9067" i="1"/>
  <c r="L9066" i="1"/>
  <c r="L9065" i="1"/>
  <c r="L9064" i="1"/>
  <c r="L9063" i="1"/>
  <c r="L9062" i="1"/>
  <c r="L9061" i="1"/>
  <c r="L9060" i="1"/>
  <c r="L9059" i="1"/>
  <c r="L9058" i="1"/>
  <c r="L9057" i="1"/>
  <c r="L9056" i="1"/>
  <c r="L9055" i="1"/>
  <c r="L9054" i="1"/>
  <c r="L9053" i="1"/>
  <c r="L9052" i="1"/>
  <c r="L9051" i="1"/>
  <c r="L9050" i="1"/>
  <c r="L9049" i="1"/>
  <c r="L9048" i="1"/>
  <c r="L9047" i="1"/>
  <c r="L9046" i="1"/>
  <c r="L9045" i="1"/>
  <c r="L9044" i="1"/>
  <c r="L9043" i="1"/>
  <c r="L9042" i="1"/>
  <c r="L9041" i="1"/>
  <c r="L9040" i="1"/>
  <c r="L9039" i="1"/>
  <c r="L9038" i="1"/>
  <c r="L9037" i="1"/>
  <c r="L9036" i="1"/>
  <c r="L9035" i="1"/>
  <c r="L9034" i="1"/>
  <c r="L9033" i="1"/>
  <c r="L9032" i="1"/>
  <c r="L9031" i="1"/>
  <c r="L9030" i="1"/>
  <c r="L9029" i="1"/>
  <c r="L9028" i="1"/>
  <c r="L9027" i="1"/>
  <c r="L9026" i="1"/>
  <c r="L9025" i="1"/>
  <c r="L9024" i="1"/>
  <c r="L9023" i="1"/>
  <c r="L9022" i="1"/>
  <c r="L9021" i="1"/>
  <c r="L9020" i="1"/>
  <c r="L9019" i="1"/>
  <c r="L9018" i="1"/>
  <c r="L9017" i="1"/>
  <c r="L9016" i="1"/>
  <c r="L9015" i="1"/>
  <c r="L9014" i="1"/>
  <c r="L9013" i="1"/>
  <c r="L9012" i="1"/>
  <c r="L9011" i="1"/>
  <c r="L9010" i="1"/>
  <c r="L9009" i="1"/>
  <c r="L9008" i="1"/>
  <c r="L9007" i="1"/>
  <c r="L9006" i="1"/>
  <c r="L9005" i="1"/>
  <c r="L9004" i="1"/>
  <c r="L9003" i="1"/>
  <c r="L9002" i="1"/>
  <c r="L9001" i="1"/>
  <c r="L9000" i="1"/>
  <c r="L8999" i="1"/>
  <c r="L8998" i="1"/>
  <c r="L8997" i="1"/>
  <c r="L8996" i="1"/>
  <c r="L8995" i="1"/>
  <c r="L8994" i="1"/>
  <c r="L8993" i="1"/>
  <c r="L8992" i="1"/>
  <c r="L8991" i="1"/>
  <c r="L8990" i="1"/>
  <c r="L8989" i="1"/>
  <c r="L8988" i="1"/>
  <c r="L8987" i="1"/>
  <c r="L8986" i="1"/>
  <c r="L8985" i="1"/>
  <c r="L8984" i="1"/>
  <c r="L8983" i="1"/>
  <c r="L8982" i="1"/>
  <c r="L8981" i="1"/>
  <c r="L8980" i="1"/>
  <c r="L8979" i="1"/>
  <c r="L8978" i="1"/>
  <c r="L8977" i="1"/>
  <c r="L8976" i="1"/>
  <c r="L8975" i="1"/>
  <c r="L8974" i="1"/>
  <c r="L8973" i="1"/>
  <c r="L8972" i="1"/>
  <c r="L8971" i="1"/>
  <c r="L8970" i="1"/>
  <c r="L8969" i="1"/>
  <c r="L8968" i="1"/>
  <c r="L8967" i="1"/>
  <c r="L8966" i="1"/>
  <c r="L8965" i="1"/>
  <c r="L8964" i="1"/>
  <c r="L8963" i="1"/>
  <c r="L8962" i="1"/>
  <c r="L8961" i="1"/>
  <c r="L8960" i="1"/>
  <c r="L8959" i="1"/>
  <c r="L8958" i="1"/>
  <c r="L8957" i="1"/>
  <c r="L8956" i="1"/>
  <c r="L8955" i="1"/>
  <c r="L8954" i="1"/>
  <c r="L8953" i="1"/>
  <c r="L8952" i="1"/>
  <c r="L8951" i="1"/>
  <c r="L8950" i="1"/>
  <c r="L8949" i="1"/>
  <c r="L8948" i="1"/>
  <c r="L8947" i="1"/>
  <c r="L8946" i="1"/>
  <c r="L8945" i="1"/>
  <c r="L8944" i="1"/>
  <c r="L8943" i="1"/>
  <c r="L8942" i="1"/>
  <c r="L8941" i="1"/>
  <c r="L8940" i="1"/>
  <c r="L8939" i="1"/>
  <c r="L8938" i="1"/>
  <c r="L8937" i="1"/>
  <c r="L8936" i="1"/>
  <c r="L8935" i="1"/>
  <c r="L8934" i="1"/>
  <c r="L8933" i="1"/>
  <c r="L8932" i="1"/>
  <c r="L8931" i="1"/>
  <c r="L8930" i="1"/>
  <c r="L8929" i="1"/>
  <c r="L8928" i="1"/>
  <c r="L8927" i="1"/>
  <c r="L8926" i="1"/>
  <c r="L8925" i="1"/>
  <c r="L8924" i="1"/>
  <c r="L8923" i="1"/>
  <c r="L8922" i="1"/>
  <c r="L8921" i="1"/>
  <c r="L8920" i="1"/>
  <c r="L8919" i="1"/>
  <c r="L8918" i="1"/>
  <c r="L8917" i="1"/>
  <c r="L8916" i="1"/>
  <c r="L8915" i="1"/>
  <c r="L8914" i="1"/>
  <c r="L8913" i="1"/>
  <c r="L8912" i="1"/>
  <c r="L8911" i="1"/>
  <c r="L8910" i="1"/>
  <c r="L8909" i="1"/>
  <c r="L8908" i="1"/>
  <c r="L8907" i="1"/>
  <c r="L8906" i="1"/>
  <c r="L8905" i="1"/>
  <c r="L8904" i="1"/>
  <c r="L8903" i="1"/>
  <c r="L8902" i="1"/>
  <c r="L8901" i="1"/>
  <c r="L8900" i="1"/>
  <c r="L8899" i="1"/>
  <c r="L8898" i="1"/>
  <c r="L8897" i="1"/>
  <c r="L8896" i="1"/>
  <c r="L8895" i="1"/>
  <c r="L8894" i="1"/>
  <c r="L8893" i="1"/>
  <c r="L8892" i="1"/>
  <c r="L8891" i="1"/>
  <c r="L8890" i="1"/>
  <c r="L8889" i="1"/>
  <c r="L8888" i="1"/>
  <c r="L8887" i="1"/>
  <c r="L8886" i="1"/>
  <c r="L8885" i="1"/>
  <c r="L8884" i="1"/>
  <c r="L8883" i="1"/>
  <c r="L8882" i="1"/>
  <c r="L8881" i="1"/>
  <c r="L8880" i="1"/>
  <c r="L8879" i="1"/>
  <c r="L8878" i="1"/>
  <c r="L8877" i="1"/>
  <c r="L8876" i="1"/>
  <c r="L8875" i="1"/>
  <c r="L8874" i="1"/>
  <c r="L8873" i="1"/>
  <c r="L8872" i="1"/>
  <c r="L8871" i="1"/>
  <c r="L8870" i="1"/>
  <c r="L8869" i="1"/>
  <c r="L8868" i="1"/>
  <c r="L8867" i="1"/>
  <c r="L8866" i="1"/>
  <c r="L8865" i="1"/>
  <c r="L8864" i="1"/>
  <c r="L8863" i="1"/>
  <c r="L8862" i="1"/>
  <c r="L8861" i="1"/>
  <c r="L8860" i="1"/>
  <c r="L8859" i="1"/>
  <c r="L8858" i="1"/>
  <c r="L8857" i="1"/>
  <c r="L8856" i="1"/>
  <c r="L8855" i="1"/>
  <c r="L8854" i="1"/>
  <c r="L8853" i="1"/>
  <c r="L8852" i="1"/>
  <c r="L8851" i="1"/>
  <c r="L8850" i="1"/>
  <c r="L8849" i="1"/>
  <c r="L8848" i="1"/>
  <c r="L8847" i="1"/>
  <c r="L8846" i="1"/>
  <c r="L8845" i="1"/>
  <c r="L8844" i="1"/>
  <c r="L8843" i="1"/>
  <c r="L8842" i="1"/>
  <c r="L8841" i="1"/>
  <c r="L8840" i="1"/>
  <c r="L8839" i="1"/>
  <c r="L8838" i="1"/>
  <c r="L8837" i="1"/>
  <c r="L8836" i="1"/>
  <c r="L8835" i="1"/>
  <c r="L8834" i="1"/>
  <c r="L8833" i="1"/>
  <c r="L8832" i="1"/>
  <c r="L8831" i="1"/>
  <c r="L8830" i="1"/>
  <c r="L8829" i="1"/>
  <c r="L8828" i="1"/>
  <c r="L8827" i="1"/>
  <c r="L8826" i="1"/>
  <c r="L8825" i="1"/>
  <c r="L8824" i="1"/>
  <c r="L8823" i="1"/>
  <c r="L8822" i="1"/>
  <c r="L8821" i="1"/>
  <c r="L8820" i="1"/>
  <c r="L8819" i="1"/>
  <c r="L8818" i="1"/>
  <c r="L8817" i="1"/>
  <c r="L8816" i="1"/>
  <c r="L8815" i="1"/>
  <c r="L8814" i="1"/>
  <c r="L8813" i="1"/>
  <c r="L8812" i="1"/>
  <c r="L8811" i="1"/>
  <c r="L8810" i="1"/>
  <c r="L8809" i="1"/>
  <c r="L8808" i="1"/>
  <c r="L8807" i="1"/>
  <c r="L8806" i="1"/>
  <c r="L8805" i="1"/>
  <c r="L8804" i="1"/>
  <c r="L8803" i="1"/>
  <c r="L8802" i="1"/>
  <c r="L8801" i="1"/>
  <c r="L8800" i="1"/>
  <c r="L8799" i="1"/>
  <c r="L8798" i="1"/>
  <c r="L8797" i="1"/>
  <c r="L8796" i="1"/>
  <c r="L8795" i="1"/>
  <c r="L8794" i="1"/>
  <c r="L8793" i="1"/>
  <c r="L8792" i="1"/>
  <c r="L8791" i="1"/>
  <c r="L8790" i="1"/>
  <c r="L8789" i="1"/>
  <c r="L8788" i="1"/>
  <c r="L8787" i="1"/>
  <c r="L8786" i="1"/>
  <c r="L8785" i="1"/>
  <c r="L8784" i="1"/>
  <c r="L8783" i="1"/>
  <c r="L8782" i="1"/>
  <c r="L8781" i="1"/>
  <c r="L8780" i="1"/>
  <c r="L8779" i="1"/>
  <c r="L8778" i="1"/>
  <c r="L8777" i="1"/>
  <c r="L8776" i="1"/>
  <c r="L8775" i="1"/>
  <c r="L8774" i="1"/>
  <c r="L8773" i="1"/>
  <c r="L8772" i="1"/>
  <c r="L8771" i="1"/>
  <c r="L8770" i="1"/>
  <c r="L8769" i="1"/>
  <c r="L8768" i="1"/>
  <c r="L8767" i="1"/>
  <c r="L8766" i="1"/>
  <c r="L8765" i="1"/>
  <c r="L8764" i="1"/>
  <c r="L8763" i="1"/>
  <c r="L8762" i="1"/>
  <c r="L8761" i="1"/>
  <c r="L8760" i="1"/>
  <c r="L8759" i="1"/>
  <c r="L8758" i="1"/>
  <c r="L8757" i="1"/>
  <c r="L8756" i="1"/>
  <c r="L8755" i="1"/>
  <c r="L8754" i="1"/>
  <c r="L8753" i="1"/>
  <c r="L8752" i="1"/>
  <c r="L8751" i="1"/>
  <c r="L8750" i="1"/>
  <c r="L8749" i="1"/>
  <c r="L8748" i="1"/>
  <c r="L8747" i="1"/>
  <c r="L8746" i="1"/>
  <c r="L8745" i="1"/>
  <c r="L8744" i="1"/>
  <c r="L8743" i="1"/>
  <c r="L8742" i="1"/>
  <c r="L8741" i="1"/>
  <c r="L8740" i="1"/>
  <c r="L8739" i="1"/>
  <c r="L8738" i="1"/>
  <c r="L8737" i="1"/>
  <c r="L8736" i="1"/>
  <c r="L8735" i="1"/>
  <c r="L8734" i="1"/>
  <c r="L8733" i="1"/>
  <c r="L8732" i="1"/>
  <c r="L8731" i="1"/>
  <c r="L8730" i="1"/>
  <c r="L8729" i="1"/>
  <c r="L8728" i="1"/>
  <c r="L8727" i="1"/>
  <c r="L8726" i="1"/>
  <c r="L8725" i="1"/>
  <c r="L8724" i="1"/>
  <c r="L8723" i="1"/>
  <c r="L8722" i="1"/>
  <c r="L8721" i="1"/>
  <c r="L8720" i="1"/>
  <c r="L8719" i="1"/>
  <c r="L8718" i="1"/>
  <c r="L8717" i="1"/>
  <c r="L8716" i="1"/>
  <c r="L8715" i="1"/>
  <c r="L8714" i="1"/>
  <c r="L8713" i="1"/>
  <c r="L8712" i="1"/>
  <c r="L8711" i="1"/>
  <c r="L8710" i="1"/>
  <c r="L8709" i="1"/>
  <c r="L8708" i="1"/>
  <c r="L8707" i="1"/>
  <c r="L8706" i="1"/>
  <c r="L8705" i="1"/>
  <c r="L8704" i="1"/>
  <c r="L8703" i="1"/>
  <c r="L8702" i="1"/>
  <c r="L8701" i="1"/>
  <c r="L8700" i="1"/>
  <c r="L8699" i="1"/>
  <c r="L8698" i="1"/>
  <c r="L8697" i="1"/>
  <c r="L8696" i="1"/>
  <c r="L8695" i="1"/>
  <c r="L8694" i="1"/>
  <c r="L8693" i="1"/>
  <c r="L8692" i="1"/>
  <c r="L8691" i="1"/>
  <c r="L8690" i="1"/>
  <c r="L8689" i="1"/>
  <c r="L8688" i="1"/>
  <c r="L8687" i="1"/>
  <c r="L8686" i="1"/>
  <c r="L8685" i="1"/>
  <c r="L8684" i="1"/>
  <c r="L8683" i="1"/>
  <c r="L8682" i="1"/>
  <c r="L8681" i="1"/>
  <c r="L8680" i="1"/>
  <c r="L8679" i="1"/>
  <c r="L8678" i="1"/>
  <c r="L8677" i="1"/>
  <c r="L8676" i="1"/>
  <c r="L8675" i="1"/>
  <c r="L8674" i="1"/>
  <c r="L8673" i="1"/>
  <c r="L8672" i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L7743" i="1"/>
  <c r="L7742" i="1"/>
  <c r="L7741" i="1"/>
  <c r="L7740" i="1"/>
  <c r="L7739" i="1"/>
  <c r="L7738" i="1"/>
  <c r="L7737" i="1"/>
  <c r="L7736" i="1"/>
  <c r="L7735" i="1"/>
  <c r="L7734" i="1"/>
  <c r="L7733" i="1"/>
  <c r="L7732" i="1"/>
  <c r="L7731" i="1"/>
  <c r="L7730" i="1"/>
  <c r="L7729" i="1"/>
  <c r="L7728" i="1"/>
  <c r="L7727" i="1"/>
  <c r="L7726" i="1"/>
  <c r="L7725" i="1"/>
  <c r="L7724" i="1"/>
  <c r="L7723" i="1"/>
  <c r="L7722" i="1"/>
  <c r="L7721" i="1"/>
  <c r="L7720" i="1"/>
  <c r="L7719" i="1"/>
  <c r="L7718" i="1"/>
  <c r="L7717" i="1"/>
  <c r="L7716" i="1"/>
  <c r="L7715" i="1"/>
  <c r="L7714" i="1"/>
  <c r="L7713" i="1"/>
  <c r="L7712" i="1"/>
  <c r="L7711" i="1"/>
  <c r="L7710" i="1"/>
  <c r="L7709" i="1"/>
  <c r="L7708" i="1"/>
  <c r="L7707" i="1"/>
  <c r="L7706" i="1"/>
  <c r="L7705" i="1"/>
  <c r="L7704" i="1"/>
  <c r="L7703" i="1"/>
  <c r="L7702" i="1"/>
  <c r="L7701" i="1"/>
  <c r="L7700" i="1"/>
  <c r="L7699" i="1"/>
  <c r="L7698" i="1"/>
  <c r="L7697" i="1"/>
  <c r="L7696" i="1"/>
  <c r="L7695" i="1"/>
  <c r="L7694" i="1"/>
  <c r="L7693" i="1"/>
  <c r="L7692" i="1"/>
  <c r="L7691" i="1"/>
  <c r="L7690" i="1"/>
  <c r="L7689" i="1"/>
  <c r="L7688" i="1"/>
  <c r="L7687" i="1"/>
  <c r="L7686" i="1"/>
  <c r="L7685" i="1"/>
  <c r="L7684" i="1"/>
  <c r="L7683" i="1"/>
  <c r="L7682" i="1"/>
  <c r="L7681" i="1"/>
  <c r="L7680" i="1"/>
  <c r="L7679" i="1"/>
  <c r="L7678" i="1"/>
  <c r="L7677" i="1"/>
  <c r="L7676" i="1"/>
  <c r="L7675" i="1"/>
  <c r="L7674" i="1"/>
  <c r="L7673" i="1"/>
  <c r="L7672" i="1"/>
  <c r="L7671" i="1"/>
  <c r="L7670" i="1"/>
  <c r="L7669" i="1"/>
  <c r="L7668" i="1"/>
  <c r="L7667" i="1"/>
  <c r="L7666" i="1"/>
  <c r="L7665" i="1"/>
  <c r="L7664" i="1"/>
  <c r="L7663" i="1"/>
  <c r="L7662" i="1"/>
  <c r="L7661" i="1"/>
  <c r="L7660" i="1"/>
  <c r="L7659" i="1"/>
  <c r="L7658" i="1"/>
  <c r="L7657" i="1"/>
  <c r="L7656" i="1"/>
  <c r="L7655" i="1"/>
  <c r="L7654" i="1"/>
  <c r="L7653" i="1"/>
  <c r="L7652" i="1"/>
  <c r="L7651" i="1"/>
  <c r="L7650" i="1"/>
  <c r="L7649" i="1"/>
  <c r="L7648" i="1"/>
  <c r="L7647" i="1"/>
  <c r="L7646" i="1"/>
  <c r="L7645" i="1"/>
  <c r="L7644" i="1"/>
  <c r="L7643" i="1"/>
  <c r="L7642" i="1"/>
  <c r="L7641" i="1"/>
  <c r="L7640" i="1"/>
  <c r="L7639" i="1"/>
  <c r="L7638" i="1"/>
  <c r="L7637" i="1"/>
  <c r="L7636" i="1"/>
  <c r="L7635" i="1"/>
  <c r="L7634" i="1"/>
  <c r="L7633" i="1"/>
  <c r="L7632" i="1"/>
  <c r="L7631" i="1"/>
  <c r="L7630" i="1"/>
  <c r="L7629" i="1"/>
  <c r="L7628" i="1"/>
  <c r="L7627" i="1"/>
  <c r="L7626" i="1"/>
  <c r="L7625" i="1"/>
  <c r="L7624" i="1"/>
  <c r="L7623" i="1"/>
  <c r="L7622" i="1"/>
  <c r="L7621" i="1"/>
  <c r="L7620" i="1"/>
  <c r="L7619" i="1"/>
  <c r="L7618" i="1"/>
  <c r="L7617" i="1"/>
  <c r="L7616" i="1"/>
  <c r="L7615" i="1"/>
  <c r="L7614" i="1"/>
  <c r="L7613" i="1"/>
  <c r="L7612" i="1"/>
  <c r="L7611" i="1"/>
  <c r="L7610" i="1"/>
  <c r="L7609" i="1"/>
  <c r="L7608" i="1"/>
  <c r="L7607" i="1"/>
  <c r="L7606" i="1"/>
  <c r="L7605" i="1"/>
  <c r="L7604" i="1"/>
  <c r="L7603" i="1"/>
  <c r="L7602" i="1"/>
  <c r="L7601" i="1"/>
  <c r="L7600" i="1"/>
  <c r="L7599" i="1"/>
  <c r="L7598" i="1"/>
  <c r="L7597" i="1"/>
  <c r="L7596" i="1"/>
  <c r="L7595" i="1"/>
  <c r="L7594" i="1"/>
  <c r="L7593" i="1"/>
  <c r="L7592" i="1"/>
  <c r="L7591" i="1"/>
  <c r="L7590" i="1"/>
  <c r="L7589" i="1"/>
  <c r="L7588" i="1"/>
  <c r="L7587" i="1"/>
  <c r="L7586" i="1"/>
  <c r="L7585" i="1"/>
  <c r="L7584" i="1"/>
  <c r="L7583" i="1"/>
  <c r="L7582" i="1"/>
  <c r="L7581" i="1"/>
  <c r="L7580" i="1"/>
  <c r="L7579" i="1"/>
  <c r="L7578" i="1"/>
  <c r="L7577" i="1"/>
  <c r="L7576" i="1"/>
  <c r="L7575" i="1"/>
  <c r="L7574" i="1"/>
  <c r="L7573" i="1"/>
  <c r="L7572" i="1"/>
  <c r="L7571" i="1"/>
  <c r="L7570" i="1"/>
  <c r="L7569" i="1"/>
  <c r="L7568" i="1"/>
  <c r="L7567" i="1"/>
  <c r="L7566" i="1"/>
  <c r="L7565" i="1"/>
  <c r="L7564" i="1"/>
  <c r="L7563" i="1"/>
  <c r="L7562" i="1"/>
  <c r="L7561" i="1"/>
  <c r="L7560" i="1"/>
  <c r="L7559" i="1"/>
  <c r="L7558" i="1"/>
  <c r="L7557" i="1"/>
  <c r="L7556" i="1"/>
  <c r="L7555" i="1"/>
  <c r="L7554" i="1"/>
  <c r="L7553" i="1"/>
  <c r="L7552" i="1"/>
  <c r="L7551" i="1"/>
  <c r="L7550" i="1"/>
  <c r="L7549" i="1"/>
  <c r="L7548" i="1"/>
  <c r="L7547" i="1"/>
  <c r="L7546" i="1"/>
  <c r="L7545" i="1"/>
  <c r="L7544" i="1"/>
  <c r="L7543" i="1"/>
  <c r="L7542" i="1"/>
  <c r="L7541" i="1"/>
  <c r="L7540" i="1"/>
  <c r="L7539" i="1"/>
  <c r="L7538" i="1"/>
  <c r="L7537" i="1"/>
  <c r="L7536" i="1"/>
  <c r="L7535" i="1"/>
  <c r="L7534" i="1"/>
  <c r="L7533" i="1"/>
  <c r="L7532" i="1"/>
  <c r="L7531" i="1"/>
  <c r="L7530" i="1"/>
  <c r="L7529" i="1"/>
  <c r="L7528" i="1"/>
  <c r="L7527" i="1"/>
  <c r="L7526" i="1"/>
  <c r="L7525" i="1"/>
  <c r="L7524" i="1"/>
  <c r="L7523" i="1"/>
  <c r="L7522" i="1"/>
  <c r="L7521" i="1"/>
  <c r="L7520" i="1"/>
  <c r="L7519" i="1"/>
  <c r="L7518" i="1"/>
  <c r="L7517" i="1"/>
  <c r="L7516" i="1"/>
  <c r="L7515" i="1"/>
  <c r="L7514" i="1"/>
  <c r="L7513" i="1"/>
  <c r="L7512" i="1"/>
  <c r="L7511" i="1"/>
  <c r="L7510" i="1"/>
  <c r="L7509" i="1"/>
  <c r="L7508" i="1"/>
  <c r="L7507" i="1"/>
  <c r="L7506" i="1"/>
  <c r="L7505" i="1"/>
  <c r="L7504" i="1"/>
  <c r="L7503" i="1"/>
  <c r="L7502" i="1"/>
  <c r="L7501" i="1"/>
  <c r="L7500" i="1"/>
  <c r="L7499" i="1"/>
  <c r="L7498" i="1"/>
  <c r="L7497" i="1"/>
  <c r="L7496" i="1"/>
  <c r="L7495" i="1"/>
  <c r="L7494" i="1"/>
  <c r="L7493" i="1"/>
  <c r="L7492" i="1"/>
  <c r="L7491" i="1"/>
  <c r="L7490" i="1"/>
  <c r="L7489" i="1"/>
  <c r="L7488" i="1"/>
  <c r="L7487" i="1"/>
  <c r="L7486" i="1"/>
  <c r="L7485" i="1"/>
  <c r="L7484" i="1"/>
  <c r="L7483" i="1"/>
  <c r="L7482" i="1"/>
  <c r="L7481" i="1"/>
  <c r="L7480" i="1"/>
  <c r="L7479" i="1"/>
  <c r="L7478" i="1"/>
  <c r="L7477" i="1"/>
  <c r="L7476" i="1"/>
  <c r="L7475" i="1"/>
  <c r="L7474" i="1"/>
  <c r="L7473" i="1"/>
  <c r="L7472" i="1"/>
  <c r="L7471" i="1"/>
  <c r="L7470" i="1"/>
  <c r="L7469" i="1"/>
  <c r="L7468" i="1"/>
  <c r="L7467" i="1"/>
  <c r="L7466" i="1"/>
  <c r="L7465" i="1"/>
  <c r="L7464" i="1"/>
  <c r="L7463" i="1"/>
  <c r="L7462" i="1"/>
  <c r="L7461" i="1"/>
  <c r="L7460" i="1"/>
  <c r="L7459" i="1"/>
  <c r="L7458" i="1"/>
  <c r="L7457" i="1"/>
  <c r="L7456" i="1"/>
  <c r="L7455" i="1"/>
  <c r="L7454" i="1"/>
  <c r="L7453" i="1"/>
  <c r="L7452" i="1"/>
  <c r="L7451" i="1"/>
  <c r="L7450" i="1"/>
  <c r="L7449" i="1"/>
  <c r="L7448" i="1"/>
  <c r="L7447" i="1"/>
  <c r="L7446" i="1"/>
  <c r="L7445" i="1"/>
  <c r="L7444" i="1"/>
  <c r="L7443" i="1"/>
  <c r="L7442" i="1"/>
  <c r="L7441" i="1"/>
  <c r="L7440" i="1"/>
  <c r="L7439" i="1"/>
  <c r="L7438" i="1"/>
  <c r="L7437" i="1"/>
  <c r="L7436" i="1"/>
  <c r="L7435" i="1"/>
  <c r="L7434" i="1"/>
  <c r="L7433" i="1"/>
  <c r="L7432" i="1"/>
  <c r="L7431" i="1"/>
  <c r="L7430" i="1"/>
  <c r="L7429" i="1"/>
  <c r="L7428" i="1"/>
  <c r="L7427" i="1"/>
  <c r="L7426" i="1"/>
  <c r="L7425" i="1"/>
  <c r="L7424" i="1"/>
  <c r="L7423" i="1"/>
  <c r="L7422" i="1"/>
  <c r="L7421" i="1"/>
  <c r="L7420" i="1"/>
  <c r="L7419" i="1"/>
  <c r="L7418" i="1"/>
  <c r="L7417" i="1"/>
  <c r="L7416" i="1"/>
  <c r="L7415" i="1"/>
  <c r="L7414" i="1"/>
  <c r="L7413" i="1"/>
  <c r="L7412" i="1"/>
  <c r="L7411" i="1"/>
  <c r="L7410" i="1"/>
  <c r="L7409" i="1"/>
  <c r="L7408" i="1"/>
  <c r="L7407" i="1"/>
  <c r="L7406" i="1"/>
  <c r="L7405" i="1"/>
  <c r="L7404" i="1"/>
  <c r="L7403" i="1"/>
  <c r="L7402" i="1"/>
  <c r="L7401" i="1"/>
  <c r="L7400" i="1"/>
  <c r="L7399" i="1"/>
  <c r="L7398" i="1"/>
  <c r="L7397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Q11971" i="1"/>
  <c r="Q13691" i="1"/>
  <c r="Q13914" i="1"/>
  <c r="Q14011" i="1"/>
  <c r="Q14937" i="1"/>
</calcChain>
</file>

<file path=xl/sharedStrings.xml><?xml version="1.0" encoding="utf-8"?>
<sst xmlns="http://schemas.openxmlformats.org/spreadsheetml/2006/main" count="135492" uniqueCount="66262">
  <si>
    <t>id</t>
  </si>
  <si>
    <t>nome</t>
  </si>
  <si>
    <t>lat</t>
  </si>
  <si>
    <t>lon</t>
  </si>
  <si>
    <t>codeserc</t>
  </si>
  <si>
    <t>tipologia</t>
  </si>
  <si>
    <t>indirizzo</t>
  </si>
  <si>
    <t>cap</t>
  </si>
  <si>
    <t>comune</t>
  </si>
  <si>
    <t>provincia</t>
  </si>
  <si>
    <t>stelle</t>
  </si>
  <si>
    <t>email</t>
  </si>
  <si>
    <t>url</t>
  </si>
  <si>
    <t>telefono</t>
  </si>
  <si>
    <t>FORNI ROSAIA</t>
  </si>
  <si>
    <t>Agriturismi</t>
  </si>
  <si>
    <t>PIAZZA PUCCINI 1 - Loc. Olivola</t>
  </si>
  <si>
    <t>Aulla</t>
  </si>
  <si>
    <t>MS</t>
  </si>
  <si>
    <t>luciar.72@gmail.com</t>
  </si>
  <si>
    <t>POW WOW DI GRULLI ARISTIDE</t>
  </si>
  <si>
    <t>San Domenico la Cavana, 0 - Loc. Bigliolo</t>
  </si>
  <si>
    <t>info@powwowlunae.it</t>
  </si>
  <si>
    <t>www.powwowlunae.it</t>
  </si>
  <si>
    <t>0039-388-9770977</t>
  </si>
  <si>
    <t>VALLE FIORITA</t>
  </si>
  <si>
    <t>Via AIA DI BELLONE - Loc. Valenza</t>
  </si>
  <si>
    <t>putamorsi@libero.it</t>
  </si>
  <si>
    <t>www.agriturismovallefiorita.com</t>
  </si>
  <si>
    <t>0039-0187-471325</t>
  </si>
  <si>
    <t>LA SELVA</t>
  </si>
  <si>
    <t>Selva, 0 - Loc. Selva</t>
  </si>
  <si>
    <t>0039-329-7050195</t>
  </si>
  <si>
    <t>FIORENTINI GIANLUCA</t>
  </si>
  <si>
    <t>sanacco, 1 - Loc. Quercia</t>
  </si>
  <si>
    <t>0039-347-0526169</t>
  </si>
  <si>
    <t>VILLA MIMOSA</t>
  </si>
  <si>
    <t>Affittacamere</t>
  </si>
  <si>
    <t>Via MAESTRO FERRARI 7 - Loc. Albiano Magra</t>
  </si>
  <si>
    <t>0039-0187-415052</t>
  </si>
  <si>
    <t>DEMY</t>
  </si>
  <si>
    <t>Alberghi - Hotel</t>
  </si>
  <si>
    <t>Via Salucci, 9</t>
  </si>
  <si>
    <t>info@demyhotel.it</t>
  </si>
  <si>
    <t>www.demyhotel.it</t>
  </si>
  <si>
    <t>0039-0187-408370</t>
  </si>
  <si>
    <t>PASQUINO</t>
  </si>
  <si>
    <t>PIAZZA MAZZINI 22 - Fraz. pippo</t>
  </si>
  <si>
    <t>info@albergopasquino.it</t>
  </si>
  <si>
    <t>www.albergopasquino.it</t>
  </si>
  <si>
    <t>0039-0187-420509</t>
  </si>
  <si>
    <t>CASA BARANI</t>
  </si>
  <si>
    <t>Alloggi Privati</t>
  </si>
  <si>
    <t>Via SPRINI 7/A - Fraz. Sprini</t>
  </si>
  <si>
    <t>odilbar47@libero.it</t>
  </si>
  <si>
    <t>www.bbplanet.it</t>
  </si>
  <si>
    <t>0039-347-4657930</t>
  </si>
  <si>
    <t>B&amp;B LO SPIGO</t>
  </si>
  <si>
    <t>Via MONTE BARDELLI - Loc. Bigliolo</t>
  </si>
  <si>
    <t>info@lospigo.it</t>
  </si>
  <si>
    <t>www.lospigo.it</t>
  </si>
  <si>
    <t>0039-339-5845242</t>
  </si>
  <si>
    <t>IL MELOGRANO</t>
  </si>
  <si>
    <t>LibertÃ , 14/F - Loc. AULLA - Fraz. Albiano Magra</t>
  </si>
  <si>
    <t>ilmelogranobeb@hotmail.it</t>
  </si>
  <si>
    <t>0039-0187-415184</t>
  </si>
  <si>
    <t>Micciulla Fabrizio</t>
  </si>
  <si>
    <t>Filippo Turati, 317 - Loc. Pallerone</t>
  </si>
  <si>
    <t>micisport@gmail.com</t>
  </si>
  <si>
    <t>0039-347-2518096</t>
  </si>
  <si>
    <t>B&amp;B CASA RO'</t>
  </si>
  <si>
    <t>Via Amola, 18 - Loc. Albiano Magra</t>
  </si>
  <si>
    <t>perst16libero.it</t>
  </si>
  <si>
    <t>0039-0187-415439</t>
  </si>
  <si>
    <t>MULINO DI RIPA</t>
  </si>
  <si>
    <t>Case per Vacanze</t>
  </si>
  <si>
    <t>Via Molino, 1 - Loc. Quercia</t>
  </si>
  <si>
    <t>stefanocresci@virgilio.it</t>
  </si>
  <si>
    <t>333-2958175</t>
  </si>
  <si>
    <t>GIUNASCO</t>
  </si>
  <si>
    <t>Giunasco - Loc. Orturano</t>
  </si>
  <si>
    <t>Bagnone</t>
  </si>
  <si>
    <t>monique@giunasco.it</t>
  </si>
  <si>
    <t>www.giunasco.it</t>
  </si>
  <si>
    <t>0187-427019</t>
  </si>
  <si>
    <t>CA' DEL SASSO</t>
  </si>
  <si>
    <t>FATTORIA DEL DEGLIO</t>
  </si>
  <si>
    <t>Stagnai, 0 - Fraz. Deglio</t>
  </si>
  <si>
    <t>lucy70b@libero.it</t>
  </si>
  <si>
    <t>0039-0187-421322</t>
  </si>
  <si>
    <t>LA VALLE DELLA LUNA BIO</t>
  </si>
  <si>
    <t>Vallescura, 2 - Loc. Vallescura</t>
  </si>
  <si>
    <t>info@lavalledellalunabio.it</t>
  </si>
  <si>
    <t>www.lavalledellalunabio.it</t>
  </si>
  <si>
    <t>0187-494684</t>
  </si>
  <si>
    <t>AL VECCHIO PODERE</t>
  </si>
  <si>
    <t>Mochignano di Sotto - Loc. Bagnone - Fraz. Mochignano</t>
  </si>
  <si>
    <t>negrari93@virgilio.it</t>
  </si>
  <si>
    <t>0039-339-2953635</t>
  </si>
  <si>
    <t>RUZZI FRANCESCA</t>
  </si>
  <si>
    <t>Piazza Marconi, 1 - Loc. BAGNONE</t>
  </si>
  <si>
    <t>0039-0187-429670</t>
  </si>
  <si>
    <t>B&amp;B POGGIO DELLE RONDINI</t>
  </si>
  <si>
    <t>Via MOCHIGNANO CHIESA 6</t>
  </si>
  <si>
    <t>mail@poggiodellerondini.it</t>
  </si>
  <si>
    <t>www.poggiodellerondini.it</t>
  </si>
  <si>
    <t>0039-0187-429426</t>
  </si>
  <si>
    <t>B&amp;B BAGNONEVILLAGE</t>
  </si>
  <si>
    <t>Grott? , 21 - Fraz. Bergiola</t>
  </si>
  <si>
    <t>info@alnidodelcuculo.com</t>
  </si>
  <si>
    <t>www.bagnonevillage.it</t>
  </si>
  <si>
    <t>0039-347-0418623</t>
  </si>
  <si>
    <t>HERVE</t>
  </si>
  <si>
    <t>Via Vicenza, 7</t>
  </si>
  <si>
    <t>Massa</t>
  </si>
  <si>
    <t>B&amp;B UVA FRAGOLA</t>
  </si>
  <si>
    <t>Via Seregnone, 4 - Loc. Corlaga</t>
  </si>
  <si>
    <t>info@uva-fragola.it</t>
  </si>
  <si>
    <t>www.bnb.uva-fragola.it</t>
  </si>
  <si>
    <t>0039-342-8856484</t>
  </si>
  <si>
    <t>ANTICHE DIMORE DEL TERZIERE</t>
  </si>
  <si>
    <t>Via del Borgo - Loc. Castiglione del Terziere</t>
  </si>
  <si>
    <t>info@dimoredelterziere.com</t>
  </si>
  <si>
    <t>www.dimoredelterziere.com</t>
  </si>
  <si>
    <t>0039-0187-429100</t>
  </si>
  <si>
    <t>Il Mulino del tempo perduto</t>
  </si>
  <si>
    <t>Piazza Roma, 0 - Loc. BAGNONE - Fraz. Piallastra Le tre fontane</t>
  </si>
  <si>
    <t>debdorsi73@hotmail.it</t>
  </si>
  <si>
    <t>0039-0572-524578</t>
  </si>
  <si>
    <t>LA GUTULA</t>
  </si>
  <si>
    <t>Ostelli</t>
  </si>
  <si>
    <t>Piazza Marconi, 3 - Loc. AULLA</t>
  </si>
  <si>
    <t>andreanegrari@commercialistii.fi.it</t>
  </si>
  <si>
    <t>IL GIARDINO DELLA LUNA</t>
  </si>
  <si>
    <t>Residenze d'Epoca</t>
  </si>
  <si>
    <t>LOC CASTIGLIONE DEL TERZIERE</t>
  </si>
  <si>
    <t>info@ilgiardinodellaluna.it</t>
  </si>
  <si>
    <t>www.ilgiardinodellaluna.it</t>
  </si>
  <si>
    <t>0039-0187-429152</t>
  </si>
  <si>
    <t>FATTORIA BATTILANA</t>
  </si>
  <si>
    <t>pontremoli, 9 - Loc. Marina di Carrara</t>
  </si>
  <si>
    <t>Carrara</t>
  </si>
  <si>
    <t>info@fattoriabattilana.com</t>
  </si>
  <si>
    <t>www.fattoriabattilana.com</t>
  </si>
  <si>
    <t>0039-0585-780663</t>
  </si>
  <si>
    <t>BAGNO STELLA DEL MARE</t>
  </si>
  <si>
    <t>Viale Colombo, 68 - Loc. Marina di Carrara</t>
  </si>
  <si>
    <t>info@hotelstelladelmare.com</t>
  </si>
  <si>
    <t>www.hotelstelladelmare.com</t>
  </si>
  <si>
    <t>0039-0585-785190</t>
  </si>
  <si>
    <t>BAGNO LUNEZIA</t>
  </si>
  <si>
    <t>Viale COLOMBO 74 - Loc. Marina di Carrara</t>
  </si>
  <si>
    <t>info@bagnolunezia.it</t>
  </si>
  <si>
    <t>www.bagnolunezia.it</t>
  </si>
  <si>
    <t>0039-0585-630795</t>
  </si>
  <si>
    <t>B&amp;B MAGNOLIA</t>
  </si>
  <si>
    <t>Viale XX Settembre, 142 - Loc. Localita' Stadio</t>
  </si>
  <si>
    <t>info@bedandbreakfastmagnolia.it</t>
  </si>
  <si>
    <t>www.bedandbreakfastmagnolia.it</t>
  </si>
  <si>
    <t>0039-0585-840610</t>
  </si>
  <si>
    <t>B&amp;B VILLA BELVERDE</t>
  </si>
  <si>
    <t>XX Settembre, 73 - Loc. CARRARA</t>
  </si>
  <si>
    <t>info@villabelverde.it</t>
  </si>
  <si>
    <t>www.villabelverde.it</t>
  </si>
  <si>
    <t>0039-0585-845304</t>
  </si>
  <si>
    <t>B&amp;B VILLA ACERO</t>
  </si>
  <si>
    <t>Via Bigioni, 54 bis - Fraz. Marina di Carrara</t>
  </si>
  <si>
    <t>info@villaacero.net</t>
  </si>
  <si>
    <t>www.villaacero.it</t>
  </si>
  <si>
    <t>0039-0585-787693</t>
  </si>
  <si>
    <t>B&amp;B RESIDENZA MARINA</t>
  </si>
  <si>
    <t>Via Venezia, 72 - Fraz. Marina di Carrara</t>
  </si>
  <si>
    <t>info@residenzamarina.it</t>
  </si>
  <si>
    <t>www.residenzamarina.it</t>
  </si>
  <si>
    <t>0039-338-5348435</t>
  </si>
  <si>
    <t>B&amp;B Venezia</t>
  </si>
  <si>
    <t>Viale Amerigo Vespucci, 30 - Loc. Marina di Carrara</t>
  </si>
  <si>
    <t>info@bagnovenezia.eu</t>
  </si>
  <si>
    <t>www.bagnovenezia.eu</t>
  </si>
  <si>
    <t>0039-0585-041795</t>
  </si>
  <si>
    <t>ACCOMMODATION IN .. CARRARA</t>
  </si>
  <si>
    <t>Via Carriona di Colonnata, 41 - Loc. Carrara</t>
  </si>
  <si>
    <t>info@accommodationincarrara.com</t>
  </si>
  <si>
    <t>www.accommodationcarrara.com</t>
  </si>
  <si>
    <t>0039-0585-777000</t>
  </si>
  <si>
    <t>B&amp;B LA CHICCA</t>
  </si>
  <si>
    <t>Carlo Pisacane - Fraz. Bedizzano</t>
  </si>
  <si>
    <t>info@bblachicca.com</t>
  </si>
  <si>
    <t>www.bblachicca.com</t>
  </si>
  <si>
    <t>0039-346-6774102</t>
  </si>
  <si>
    <t>B&amp;B NANNALIA</t>
  </si>
  <si>
    <t>Viale Monzoni, 107 bis - Loc. Marina di Carrara</t>
  </si>
  <si>
    <t>info@nannalia.it</t>
  </si>
  <si>
    <t>www.nannalia.it</t>
  </si>
  <si>
    <t>0039-0585-786040</t>
  </si>
  <si>
    <t>ALBERICA 10</t>
  </si>
  <si>
    <t>Piazza Alberica 10 - Loc. Carrara</t>
  </si>
  <si>
    <t>info@alberica10.com</t>
  </si>
  <si>
    <t>www.alberica10.com</t>
  </si>
  <si>
    <t>0039-0585-72817</t>
  </si>
  <si>
    <t>RESIDENZA MARINA GARDEN B&amp;B</t>
  </si>
  <si>
    <t>Via Venezia, 70 - Loc. Carrara</t>
  </si>
  <si>
    <t>338-5348635</t>
  </si>
  <si>
    <t>DUOMOSETTE</t>
  </si>
  <si>
    <t>Piazza Duomo, 7 - Loc. Carrara</t>
  </si>
  <si>
    <t>lorenzovalentine@gmail.com</t>
  </si>
  <si>
    <t>345-2688257</t>
  </si>
  <si>
    <t>B&amp;B COSTA DEI MARMI</t>
  </si>
  <si>
    <t>Via Bassagrande, 65 - Loc. Marina di Carrara</t>
  </si>
  <si>
    <t>info@costadeimarmi.it</t>
  </si>
  <si>
    <t>www.costadeimarmi.it</t>
  </si>
  <si>
    <t>338-5348435</t>
  </si>
  <si>
    <t>B&amp;B MERLO D'ORO</t>
  </si>
  <si>
    <t>Via Cassola,24 - Fraz. Avenza</t>
  </si>
  <si>
    <t>merlodorobeb@gmail.com</t>
  </si>
  <si>
    <t>0039-0585-856221</t>
  </si>
  <si>
    <t>CARRARA</t>
  </si>
  <si>
    <t>Via Enzo Petacchi, 21 - Loc. Avenza</t>
  </si>
  <si>
    <t>info@hotelcarrara.it</t>
  </si>
  <si>
    <t>www.hotelcarrara.com</t>
  </si>
  <si>
    <t>0039-0585-52371</t>
  </si>
  <si>
    <t>MAURIN</t>
  </si>
  <si>
    <t>Via Fiorino, 2 - Loc. Avenza</t>
  </si>
  <si>
    <t>maurin@email.it</t>
  </si>
  <si>
    <t>www.maurin1952.it</t>
  </si>
  <si>
    <t>0039-0585-859385</t>
  </si>
  <si>
    <t>SERGIO</t>
  </si>
  <si>
    <t>S.P. Avenza Carrara, 180 - Loc. Avenza</t>
  </si>
  <si>
    <t>hotelsergio@tin.it</t>
  </si>
  <si>
    <t>0039-0585-858938</t>
  </si>
  <si>
    <t>ATLANTIC</t>
  </si>
  <si>
    <t>Viale Vespucci , 36 - Loc. Marina di Carrara</t>
  </si>
  <si>
    <t>info@hotel-atlantic.it</t>
  </si>
  <si>
    <t>www.hotel-atlantic.it</t>
  </si>
  <si>
    <t>0039-0585-630018</t>
  </si>
  <si>
    <t>TENDA ROSSA</t>
  </si>
  <si>
    <t>Viale Cristoforo Colombo, 14 - Loc. Marina di Carrara</t>
  </si>
  <si>
    <t>info@hoteltendarossa.com</t>
  </si>
  <si>
    <t>www.hoteltendarossa.com</t>
  </si>
  <si>
    <t>0039-0585-787435</t>
  </si>
  <si>
    <t>MORGANA</t>
  </si>
  <si>
    <t>Viale Colombo, 12 - Loc. Marina di Carrara</t>
  </si>
  <si>
    <t>info@hotelmorgana.it</t>
  </si>
  <si>
    <t>www.hotelmorgana.it</t>
  </si>
  <si>
    <t>0039-0585-785545</t>
  </si>
  <si>
    <t>RADAR</t>
  </si>
  <si>
    <t>Via DELLE MACCHIACCE 13 - Loc. Santa Lucia - Fraz. Fontia</t>
  </si>
  <si>
    <t>hotelradarcarrara@gmail.com</t>
  </si>
  <si>
    <t>www.ristorante-radar.it</t>
  </si>
  <si>
    <t>0039-0585-842840</t>
  </si>
  <si>
    <t>DELFINO</t>
  </si>
  <si>
    <t>VIALE COLOMBO 68 - Loc. Marina di Carrara</t>
  </si>
  <si>
    <t>info@hoteldelfinomarinadicarrara.com</t>
  </si>
  <si>
    <t>www.hoteldelfinomarinadicarrara.com</t>
  </si>
  <si>
    <t>0039-0585-788423</t>
  </si>
  <si>
    <t>EXCLUSIVE HOTEL</t>
  </si>
  <si>
    <t>Via Colombo, 59 - Loc. Marina di Carrara</t>
  </si>
  <si>
    <t>info@exclusivecarrara.com</t>
  </si>
  <si>
    <t>www.exclusivecarrara.com</t>
  </si>
  <si>
    <t>0039-0585-789263</t>
  </si>
  <si>
    <t>LA PINETA</t>
  </si>
  <si>
    <t>CORSO ROSSELLI 3 - Loc. Marina di Carrara</t>
  </si>
  <si>
    <t>info@hotelristorantelapineta.com</t>
  </si>
  <si>
    <t>www.hotelristorantelapineta.com</t>
  </si>
  <si>
    <t>0039-0585-777161</t>
  </si>
  <si>
    <t>IL NIDO DEL CUCULO</t>
  </si>
  <si>
    <t>Nuova Bergiola, 33 - Loc. CARRARA - Fraz. bergiola</t>
  </si>
  <si>
    <t>www.ilnidodelcuculo.com</t>
  </si>
  <si>
    <t>0039-0585-73252</t>
  </si>
  <si>
    <t>I PONTI DI VARA</t>
  </si>
  <si>
    <t>LARGO DEI CANEPARI 12 - Fraz. Miseglia</t>
  </si>
  <si>
    <t>marmorinilaura@virgilio.it</t>
  </si>
  <si>
    <t>www.ipontidivara.cjb.net</t>
  </si>
  <si>
    <t>0039-0585-77102</t>
  </si>
  <si>
    <t>B&amp;B CASA GREGORI</t>
  </si>
  <si>
    <t>Via CAVAIOLA 29 - Loc. Fossone</t>
  </si>
  <si>
    <t>michele@casagregori.it</t>
  </si>
  <si>
    <t>www.casagregori.it</t>
  </si>
  <si>
    <t>0039-0585-55975</t>
  </si>
  <si>
    <t>GALLERIA ARS APUA</t>
  </si>
  <si>
    <t>Via ANTICA DI BERGIOLA 1 - Loc. Bergiola</t>
  </si>
  <si>
    <t>info@g-arsapua.com</t>
  </si>
  <si>
    <t>www.g-arsapua.com</t>
  </si>
  <si>
    <t>0039-0585-70496</t>
  </si>
  <si>
    <t>La Volta B &amp; B</t>
  </si>
  <si>
    <t>Via MAGENTA 30 - Loc. Fossola</t>
  </si>
  <si>
    <t>verdinar@libero.it</t>
  </si>
  <si>
    <t>www.lavolta.biz</t>
  </si>
  <si>
    <t>0339-0585-040370</t>
  </si>
  <si>
    <t>LA CASA GIALLINA</t>
  </si>
  <si>
    <t>Via Battilana, 17 - Loc. Marina di Carrara - Fraz. Battilana</t>
  </si>
  <si>
    <t>lacasagiallina@gmail.com</t>
  </si>
  <si>
    <t>0039-0585-634391</t>
  </si>
  <si>
    <t>VILLA REBECCA</t>
  </si>
  <si>
    <t>Via NUOVA BERGIOLA 19/BIS - Loc. Marina di Carrara</t>
  </si>
  <si>
    <t>info@villarebeccabb-toscana.com</t>
  </si>
  <si>
    <t>www.villarebeccabb-toscana.com</t>
  </si>
  <si>
    <t>0039-366-1849539</t>
  </si>
  <si>
    <t>IL SALICE BIANCO B&amp;B</t>
  </si>
  <si>
    <t>Fossone Alto, 30 - Loc. CARRARA - Fraz. Fossone</t>
  </si>
  <si>
    <t>ilsalicebianco@hotmail.com</t>
  </si>
  <si>
    <t>www.bedandbraekfast.it</t>
  </si>
  <si>
    <t>0039-0585-857449</t>
  </si>
  <si>
    <t>I Due Oleandri</t>
  </si>
  <si>
    <t>Via Venezia, 26 - Loc. Marina di Carrara</t>
  </si>
  <si>
    <t>idueoleandri@yahoo.it</t>
  </si>
  <si>
    <t>0039-0585-786260</t>
  </si>
  <si>
    <t>IL GLICINE</t>
  </si>
  <si>
    <t>S.P. Avenza Sarzana, 58T - Loc. Avenza</t>
  </si>
  <si>
    <t>wannaw@tin.it</t>
  </si>
  <si>
    <t>www.ilglicinebb.net</t>
  </si>
  <si>
    <t>0039-333-9766676</t>
  </si>
  <si>
    <t>LA MAGNOLIA VERDE</t>
  </si>
  <si>
    <t>Via Bigioni, 77 - Loc. Marina di Carrara</t>
  </si>
  <si>
    <t>magnoliaverde52@hotmail.it</t>
  </si>
  <si>
    <t>0039-0585-281058</t>
  </si>
  <si>
    <t>ROSSELLI 18 B&amp;B</t>
  </si>
  <si>
    <t>Corso Rosselli, 18 - Loc. Carrara</t>
  </si>
  <si>
    <t>rosselli18bb@icloud.com</t>
  </si>
  <si>
    <t>www.bedandbreakfastcarrararosselli18.flazio.com</t>
  </si>
  <si>
    <t>333-7584571</t>
  </si>
  <si>
    <t>NOTTI MAGICHE B&amp;B</t>
  </si>
  <si>
    <t>Via Casala, 3 - Loc. Fossola</t>
  </si>
  <si>
    <t>bb.nottimagiche@gmail.com</t>
  </si>
  <si>
    <t>www.bbnottimagiche.net</t>
  </si>
  <si>
    <t>0039-339-8859777</t>
  </si>
  <si>
    <t>B&amp;B LE TARTARUGHE</t>
  </si>
  <si>
    <t>Via Bulderini, 5 - Loc. Marina di Carrara</t>
  </si>
  <si>
    <t>envern@tin.it</t>
  </si>
  <si>
    <t>0039-366-4413926</t>
  </si>
  <si>
    <t>B&amp;B AGAVE</t>
  </si>
  <si>
    <t>Via Monteverde 29 F - Loc. Carrara</t>
  </si>
  <si>
    <t>info@agavebeb.com</t>
  </si>
  <si>
    <t>www.agavebeb.com</t>
  </si>
  <si>
    <t>0039-328-6767628</t>
  </si>
  <si>
    <t>IL COLLE DI MONTELIVERO</t>
  </si>
  <si>
    <t>Via Montelivero 8 - Fraz. Bonascola</t>
  </si>
  <si>
    <t>geo.morellifederico@alice.it</t>
  </si>
  <si>
    <t>0039-0585-623973</t>
  </si>
  <si>
    <t>L'ALBICOCCO B&amp;B</t>
  </si>
  <si>
    <t>Via Bassagrande 15 bis - Loc. Marina di Carrara</t>
  </si>
  <si>
    <t>giovannadellamico@gmail.com</t>
  </si>
  <si>
    <t>0039-0585-1812356</t>
  </si>
  <si>
    <t>B&amp;B DA LORYLU</t>
  </si>
  <si>
    <t>Via Della Perla, 64 - Loc. Bonascola</t>
  </si>
  <si>
    <t>francesco.bien@virgilio.it</t>
  </si>
  <si>
    <t>0039-0585-841881</t>
  </si>
  <si>
    <t>VILLA COLONNATA</t>
  </si>
  <si>
    <t>Via Fossacava, 47 - Loc. Colonnata</t>
  </si>
  <si>
    <t>villacolonnata@gmail.com</t>
  </si>
  <si>
    <t>fb_villacolonnata</t>
  </si>
  <si>
    <t>392-1435644</t>
  </si>
  <si>
    <t>B&amp;B BREZZA MARINA</t>
  </si>
  <si>
    <t>Viale Colombo 31 - Loc. Marina di Carrara</t>
  </si>
  <si>
    <t>lucaragoni@gmail.com</t>
  </si>
  <si>
    <t>331-1912152</t>
  </si>
  <si>
    <t>CASA PAOLINA</t>
  </si>
  <si>
    <t>Via Strada Belvedere, 7 - Loc. Nazzano</t>
  </si>
  <si>
    <t>348-7627805</t>
  </si>
  <si>
    <t>B&amp;B PORTAMI AL MARE</t>
  </si>
  <si>
    <t>Via Lunense, 10 bis - Loc. Marina di Carrara</t>
  </si>
  <si>
    <t>rossi.gatti@tiscali.it</t>
  </si>
  <si>
    <t>347-3664276</t>
  </si>
  <si>
    <t>B&amp;B VILLA ANNA</t>
  </si>
  <si>
    <t>Via Monteverde, 49 - Loc. Fossone</t>
  </si>
  <si>
    <t>villaannacarrara@gmail.com</t>
  </si>
  <si>
    <t>www.villaannacarrara.it</t>
  </si>
  <si>
    <t>391-3109843</t>
  </si>
  <si>
    <t>B&amp;B CA' GIULIANA</t>
  </si>
  <si>
    <t>Via Venezia, 19/B - Loc. Marina di Carrara</t>
  </si>
  <si>
    <t>info@cagiuliana.it</t>
  </si>
  <si>
    <t>www.cagiuliana.it</t>
  </si>
  <si>
    <t>348-3348504</t>
  </si>
  <si>
    <t>150 LATO MARE</t>
  </si>
  <si>
    <t>Bed &amp; Breakfast impr</t>
  </si>
  <si>
    <t>LA BOTTEGA D'ARTE</t>
  </si>
  <si>
    <t>Campeggi</t>
  </si>
  <si>
    <t>Via Fabbricotti, 1 - Loc. Marina di Carrara</t>
  </si>
  <si>
    <t>info.campingcarrara@gmail.com</t>
  </si>
  <si>
    <t>www.campingcarrara.it</t>
  </si>
  <si>
    <t>0039-0585-780479</t>
  </si>
  <si>
    <t>RIFUGIO CAI CARRARA</t>
  </si>
  <si>
    <t>Rifugi</t>
  </si>
  <si>
    <t>LOC CAMPOCECINA - Fraz. Campocecina</t>
  </si>
  <si>
    <t>rifugiocaicarrara@libero.it</t>
  </si>
  <si>
    <t>0039-0585-841972</t>
  </si>
  <si>
    <t>SUPERSPORT</t>
  </si>
  <si>
    <t>Stabilimenti Balneari</t>
  </si>
  <si>
    <t>Viale Vespucci, 78 - Loc. Carrara - Fraz. Marina di Carrara</t>
  </si>
  <si>
    <t>pieroumberto.cecchini@tin.it</t>
  </si>
  <si>
    <t>0039-0585-634760</t>
  </si>
  <si>
    <t>AURORA</t>
  </si>
  <si>
    <t>Viale Vespucci, 74 - Loc. Marina di Carrara</t>
  </si>
  <si>
    <t>marcovatteroni@tiscali.it</t>
  </si>
  <si>
    <t>0039-366-2681321</t>
  </si>
  <si>
    <t>MEXICO</t>
  </si>
  <si>
    <t>amerigo vespucci, 0 - Loc. CARRARA - MARINA DI CARRARA</t>
  </si>
  <si>
    <t>0039-0585-631623</t>
  </si>
  <si>
    <t>BAGNO LUCIANO</t>
  </si>
  <si>
    <t>Viale Amerigo Vespucci, 26 - Loc. Marina di Carrara</t>
  </si>
  <si>
    <t>lucianobeach26@gmail.com</t>
  </si>
  <si>
    <t>0039-0585-630580</t>
  </si>
  <si>
    <t>NETTUNO</t>
  </si>
  <si>
    <t>Viale Vespucci, 36 - Loc. Marina di Carrara - Fraz. Marina</t>
  </si>
  <si>
    <t>info@hotelnedy.it</t>
  </si>
  <si>
    <t>0039-0585-785396</t>
  </si>
  <si>
    <t>LIDO LEDA</t>
  </si>
  <si>
    <t>Viale Cristoforo Colombo, 76 - Loc. Marina di Carrara</t>
  </si>
  <si>
    <t>valyvaly88@hotmail.it</t>
  </si>
  <si>
    <t>0039-328-5788276</t>
  </si>
  <si>
    <t>FIRENZE</t>
  </si>
  <si>
    <t>Viale Cristoforo Colombo, 70 - Loc. Marina di Carrara</t>
  </si>
  <si>
    <t>info@bagnofirenze.com</t>
  </si>
  <si>
    <t>0039-0585-630587</t>
  </si>
  <si>
    <t>ARTIGLIO</t>
  </si>
  <si>
    <t>studio.ricci@legalmail.it</t>
  </si>
  <si>
    <t>0039-0585-632070</t>
  </si>
  <si>
    <t>PARIS</t>
  </si>
  <si>
    <t>Viale Vespucci, 64 - Loc. Marina di Carrara</t>
  </si>
  <si>
    <t>0039-0585-785531</t>
  </si>
  <si>
    <t>NUOVA ITALIA</t>
  </si>
  <si>
    <t>Viale Amerigo Vespucci, 56 - Loc. Carrara - Fraz. Marina di Carrara</t>
  </si>
  <si>
    <t>lenzi5@libero.it</t>
  </si>
  <si>
    <t>0039-328-0244351</t>
  </si>
  <si>
    <t>L'ORSA MAGGIORE</t>
  </si>
  <si>
    <t>Viale Vespucci, 28D - Loc. Marina di Carrara</t>
  </si>
  <si>
    <t>lorsamaggioresrl@virgilio.it</t>
  </si>
  <si>
    <t>0039-0585-630014</t>
  </si>
  <si>
    <t>LYDIA</t>
  </si>
  <si>
    <t>Viale Vespucci, 52 - Loc. Marina di Carrara</t>
  </si>
  <si>
    <t>0039-0585-631091</t>
  </si>
  <si>
    <t>LUNEZIA</t>
  </si>
  <si>
    <t>Viale Colombo, 74 - Loc. Marina di carrara</t>
  </si>
  <si>
    <t>studiopaolotavasci@tavasci.it</t>
  </si>
  <si>
    <t>0039-0585-75367</t>
  </si>
  <si>
    <t>LE PALME</t>
  </si>
  <si>
    <t>Viale Vespucci, 70 - Loc. Marina di Carrara</t>
  </si>
  <si>
    <t>coopclea@libero.it</t>
  </si>
  <si>
    <t>0039-0585-630508</t>
  </si>
  <si>
    <t>GRAZIELLA</t>
  </si>
  <si>
    <t>Viale Vespucci, 68 - Loc. Marina di Carrara</t>
  </si>
  <si>
    <t>pianinim1@virgilio.it</t>
  </si>
  <si>
    <t>0039-0585-631040</t>
  </si>
  <si>
    <t>FLORIO</t>
  </si>
  <si>
    <t>Viale Colombo, 72 - Loc. Marina di Carrara</t>
  </si>
  <si>
    <t>bagnoflorio@alice.it</t>
  </si>
  <si>
    <t>0039-338-4041506</t>
  </si>
  <si>
    <t>FLORIDA</t>
  </si>
  <si>
    <t>Viale Vespucci, 54 - Loc. Marina di Carrara</t>
  </si>
  <si>
    <t>0039-335-334512</t>
  </si>
  <si>
    <t>Vespucci, 58 - Loc. CARRARA - MARINA DI CARRARA</t>
  </si>
  <si>
    <t>elenabottari@libero.it</t>
  </si>
  <si>
    <t>0039-0585-788052</t>
  </si>
  <si>
    <t>EXCELSIOR</t>
  </si>
  <si>
    <t>Viale Vespucci, 50 - Loc. CARRARA - MARINA DI CARRARA</t>
  </si>
  <si>
    <t>bagnoexcelsior@virgilio.it</t>
  </si>
  <si>
    <t>0039-0585-630094</t>
  </si>
  <si>
    <t>DORIDE</t>
  </si>
  <si>
    <t>Viale Vespucci, 28 - Loc. Marina di Carrara</t>
  </si>
  <si>
    <t>stefy.23.01.83@gmail.com</t>
  </si>
  <si>
    <t>0039-0585-631326</t>
  </si>
  <si>
    <t>BAGNO CONTE</t>
  </si>
  <si>
    <t>Viale Vespucci, 46 - Loc. Marina di Carrara</t>
  </si>
  <si>
    <t>paolagiromella@gmail.com</t>
  </si>
  <si>
    <t>0039-0585-630209</t>
  </si>
  <si>
    <t>ALCIONE</t>
  </si>
  <si>
    <t>amerigo vespucci, 80 - Loc. CARRARA - MARINA DI CARRARA</t>
  </si>
  <si>
    <t>0039-0585-000000</t>
  </si>
  <si>
    <t>STELLA DEL MARE</t>
  </si>
  <si>
    <t>ZAZA'</t>
  </si>
  <si>
    <t>Viale Vespucci, 72 - Loc. Marina di Carrara</t>
  </si>
  <si>
    <t>0039-0585-634450</t>
  </si>
  <si>
    <t>MISTRAL</t>
  </si>
  <si>
    <t>Viale Vespucci, 26A - Loc. Marina di Carrara</t>
  </si>
  <si>
    <t>bagnomistral@yahoo.it</t>
  </si>
  <si>
    <t>0039-0585-631316</t>
  </si>
  <si>
    <t>SANDRO</t>
  </si>
  <si>
    <t>Viale Vespucci, 44 - Loc. Marina di Carrara</t>
  </si>
  <si>
    <t>0039-0585-631240</t>
  </si>
  <si>
    <t>SIRENA</t>
  </si>
  <si>
    <t>Viale Vespucci, 48 - Loc. Marina di Carrara</t>
  </si>
  <si>
    <t>brunico@gmail.com</t>
  </si>
  <si>
    <t>0039-0585-630082</t>
  </si>
  <si>
    <t>ROBY</t>
  </si>
  <si>
    <t>Via Colombo, 76 - Loc. CARRARA - MARINA DI CARRARA</t>
  </si>
  <si>
    <t>0039-333-9162666</t>
  </si>
  <si>
    <t>MARINO</t>
  </si>
  <si>
    <t>Viale Vespucci, 66 - Loc. Marina di Carrara</t>
  </si>
  <si>
    <t>contatti@bagnomarino.com</t>
  </si>
  <si>
    <t>www.bagnomarino.com</t>
  </si>
  <si>
    <t>0039-0585-789206</t>
  </si>
  <si>
    <t>UNIONE</t>
  </si>
  <si>
    <t>Viale Vespucci, 40 - Loc. Marina di Carrara</t>
  </si>
  <si>
    <t>pierluigipanizza@alice.it</t>
  </si>
  <si>
    <t>0039-0585-632754</t>
  </si>
  <si>
    <t>BAGNO PRINCIPE</t>
  </si>
  <si>
    <t>Viale Colombo 78 - Fraz. Marina di Carrara</t>
  </si>
  <si>
    <t>tiziananicodemi@gmail.com</t>
  </si>
  <si>
    <t>338-3200315</t>
  </si>
  <si>
    <t>SAINT VINCENT</t>
  </si>
  <si>
    <t>viale Vespucci, 82 - Loc. Marina di Carrara</t>
  </si>
  <si>
    <t>gemagserramenti@gemagserramenti.com</t>
  </si>
  <si>
    <t>0039-0585-632147</t>
  </si>
  <si>
    <t>BAGNO GIOCONDO</t>
  </si>
  <si>
    <t>Viale Vespucci, 62 - Loc. Marina di Carrara</t>
  </si>
  <si>
    <t>0039-0585-785585</t>
  </si>
  <si>
    <t>SPORT</t>
  </si>
  <si>
    <t>Viale Vespucci, 76 - Loc. Marina di Carrrara</t>
  </si>
  <si>
    <t>angelofarinon@gmail.com</t>
  </si>
  <si>
    <t>0039-0585-780736</t>
  </si>
  <si>
    <t>VENEZIA</t>
  </si>
  <si>
    <t>Viale Vespucci, 30 - Loc. Marina di Carrara</t>
  </si>
  <si>
    <t>0039-0585-630106</t>
  </si>
  <si>
    <t>PARADISO</t>
  </si>
  <si>
    <t>Viale Vespucci , 60 - Loc. Marina di Carrara</t>
  </si>
  <si>
    <t>paradiso@bagnoparadiso.com</t>
  </si>
  <si>
    <t>www.bagnoparadiso.com</t>
  </si>
  <si>
    <t>0039-0585-785559</t>
  </si>
  <si>
    <t>Viale Colombo, 66 - Loc. Marina di Carrara</t>
  </si>
  <si>
    <t>cim@sysnet.it</t>
  </si>
  <si>
    <t>0039-0585-785255</t>
  </si>
  <si>
    <t>ALCIONE BEACH</t>
  </si>
  <si>
    <t>Viale Vespucci, 80 - Loc. Marina di Carrara</t>
  </si>
  <si>
    <t>andreanigianna@gmail.com</t>
  </si>
  <si>
    <t>339-2946561</t>
  </si>
  <si>
    <t>POLDA</t>
  </si>
  <si>
    <t>Viale Vespucci, 32 - Loc. Marina di Carrara</t>
  </si>
  <si>
    <t>dellamicovaleria@gmail.com</t>
  </si>
  <si>
    <t>0039-348-4205508</t>
  </si>
  <si>
    <t>PARADISE BEACH</t>
  </si>
  <si>
    <t>Viale Colombo, 64 - Loc. Marina di Carrara</t>
  </si>
  <si>
    <t>0039- 0585-631482</t>
  </si>
  <si>
    <t>COLONIA MARINA REGINA PACIS</t>
  </si>
  <si>
    <t>Viale Colombo, 54 - Loc. Marina di Carrara</t>
  </si>
  <si>
    <t>congregazione@figliedigesu.191.it</t>
  </si>
  <si>
    <t>0039-0585-785315</t>
  </si>
  <si>
    <t>CASTAGNOLI NELLO</t>
  </si>
  <si>
    <t>Via UGLIANCALDO - Loc. Ugliancaldo</t>
  </si>
  <si>
    <t>Casola in Lunigiana</t>
  </si>
  <si>
    <t>0039-0585-987030</t>
  </si>
  <si>
    <t>SPINO FIORITO</t>
  </si>
  <si>
    <t>Via PER VEDRIANO - Loc. Padula</t>
  </si>
  <si>
    <t>info@spinofiorito.it</t>
  </si>
  <si>
    <t>www.spinofiorito.it</t>
  </si>
  <si>
    <t>0039-349-2325188</t>
  </si>
  <si>
    <t>LA CONCIA</t>
  </si>
  <si>
    <t>Codiponte, 50 - Loc. Codiponte</t>
  </si>
  <si>
    <t>schonefeld@hotmail.it</t>
  </si>
  <si>
    <t>www.laconcia.eu</t>
  </si>
  <si>
    <t>0039-320-9652647</t>
  </si>
  <si>
    <t>CA' LUNI B&amp;B</t>
  </si>
  <si>
    <t>Via Casola 149</t>
  </si>
  <si>
    <t>info@caluni.it</t>
  </si>
  <si>
    <t>www.caluni.it</t>
  </si>
  <si>
    <t>380-741655</t>
  </si>
  <si>
    <t xml:space="preserve">IL CONVENTO </t>
  </si>
  <si>
    <t>Loc. Il Convento</t>
  </si>
  <si>
    <t>convento.seminar@tin.it</t>
  </si>
  <si>
    <t>www.il-convento.net</t>
  </si>
  <si>
    <t>0039-0585-90075</t>
  </si>
  <si>
    <t>CASA TURCHETTI</t>
  </si>
  <si>
    <t>cattognano, 19</t>
  </si>
  <si>
    <t>Comano</t>
  </si>
  <si>
    <t>info@casaturchetti.it</t>
  </si>
  <si>
    <t>www.casaturchetti.it</t>
  </si>
  <si>
    <t>0039-0187-484502</t>
  </si>
  <si>
    <t>ELISA</t>
  </si>
  <si>
    <t>Loc. La Costa, 5</t>
  </si>
  <si>
    <t>info@hotelelisa.net</t>
  </si>
  <si>
    <t>www.hotelelisa.net</t>
  </si>
  <si>
    <t>0039-0187-484217</t>
  </si>
  <si>
    <t>MIRAMONTI</t>
  </si>
  <si>
    <t>Via ROMA 51</t>
  </si>
  <si>
    <t>info@miramonti-albergo-ristorante.it</t>
  </si>
  <si>
    <t>www.miramonti-albergo-ristorante.it</t>
  </si>
  <si>
    <t>0039-0187-484563</t>
  </si>
  <si>
    <t>Villa Iris</t>
  </si>
  <si>
    <t>Via PROVINCIALE 22 - Loc. COMANO - Fraz. loc. Crespiano</t>
  </si>
  <si>
    <t>cecconi_anna@yahoo.it</t>
  </si>
  <si>
    <t>0039-338-2918274</t>
  </si>
  <si>
    <t>LA FOLA</t>
  </si>
  <si>
    <t>Dobbiana Macerie, 1 - Loc. La Fola di Sopra</t>
  </si>
  <si>
    <t>Filattiera</t>
  </si>
  <si>
    <t>info@lafola.it</t>
  </si>
  <si>
    <t>www.lafola.it</t>
  </si>
  <si>
    <t>0039-338-7978154</t>
  </si>
  <si>
    <t>IL MULINO</t>
  </si>
  <si>
    <t>Mulino, 2 - Loc. Volpino</t>
  </si>
  <si>
    <t>agriturismoilmulino@lunigiana.net</t>
  </si>
  <si>
    <t>www.agriturismomulinomoscatelli.it/</t>
  </si>
  <si>
    <t>0039-0187-458006</t>
  </si>
  <si>
    <t>PODERE CONTI</t>
  </si>
  <si>
    <t>Dobbiana Macerie, 3 - Loc. FILATTIERA - Fraz. Dobbiana</t>
  </si>
  <si>
    <t>info@podereconti.com</t>
  </si>
  <si>
    <t>www.podereconti.com</t>
  </si>
  <si>
    <t>0039-0187-1854458</t>
  </si>
  <si>
    <t>CASA DI TATA B&amp;B</t>
  </si>
  <si>
    <t>Cantiere, 14 - Loc. FILATTIERA - Fraz. Scorcetoli</t>
  </si>
  <si>
    <t>info@casaditata.it</t>
  </si>
  <si>
    <t>www.casaditata.it</t>
  </si>
  <si>
    <t>0039-0000-00000000000</t>
  </si>
  <si>
    <t>ANTICA PIEVE</t>
  </si>
  <si>
    <t>Ponte Nazionale, 55 - Loc. FILATTIERA - Fraz. Ponte</t>
  </si>
  <si>
    <t>info@anticapieve.eu</t>
  </si>
  <si>
    <t>www.anticapieve.eu</t>
  </si>
  <si>
    <t>0039-0187-458070</t>
  </si>
  <si>
    <t>LA PRADUSCELLA</t>
  </si>
  <si>
    <t>Provinciale, 1 - Loc. Moncigoli</t>
  </si>
  <si>
    <t>Fivizzano</t>
  </si>
  <si>
    <t>praduscella@tiscali.it</t>
  </si>
  <si>
    <t>0039-0585-93271</t>
  </si>
  <si>
    <t>LA CASALINA</t>
  </si>
  <si>
    <t>Via CASALINA - Loc. Gorasco</t>
  </si>
  <si>
    <t>nora47@tiscali.it</t>
  </si>
  <si>
    <t>www.agriturismocasalina.it</t>
  </si>
  <si>
    <t>0039-0585-982024</t>
  </si>
  <si>
    <t>Il BARDELLINO</t>
  </si>
  <si>
    <t>Loc. Bardellino, 1 - Loc. Soliera</t>
  </si>
  <si>
    <t>info@ilbardellino.it</t>
  </si>
  <si>
    <t>www.ilbardellino.it</t>
  </si>
  <si>
    <t>0039-0585-93304</t>
  </si>
  <si>
    <t>VERZANINI PAOLA RITA</t>
  </si>
  <si>
    <t>Pascoli, 29 - Loc. Groppoli</t>
  </si>
  <si>
    <t>0039-0585-99729</t>
  </si>
  <si>
    <t>IL MELO</t>
  </si>
  <si>
    <t>ceresola, 1 - Loc. S.Terenzo Monti</t>
  </si>
  <si>
    <t>francesca.chinca@tiscali.it</t>
  </si>
  <si>
    <t>www.agriturismoilmelo.com</t>
  </si>
  <si>
    <t>0039-0187-422902</t>
  </si>
  <si>
    <t>RESTI'</t>
  </si>
  <si>
    <t>Giulio Cesare, 58 - Loc. Ariella - Fraz. Antigo</t>
  </si>
  <si>
    <t>ariella.resti@libero.it</t>
  </si>
  <si>
    <t>0039-0585-984066</t>
  </si>
  <si>
    <t>PODERE LA PIANA</t>
  </si>
  <si>
    <t>LOC. LA PIANA</t>
  </si>
  <si>
    <t>info@poderelapiana.it</t>
  </si>
  <si>
    <t>www.poderelapiana.it</t>
  </si>
  <si>
    <t>0039-0585-93169</t>
  </si>
  <si>
    <t>MARINI</t>
  </si>
  <si>
    <t>S.Giacomo, 9 - Loc. Terenzano</t>
  </si>
  <si>
    <t>serena@expressmail.it</t>
  </si>
  <si>
    <t>www.agriturismofllimarini.it</t>
  </si>
  <si>
    <t>0039-0585-927019</t>
  </si>
  <si>
    <t>IL NIDO</t>
  </si>
  <si>
    <t>Via Cadore, 31 - Loc. Mazzola</t>
  </si>
  <si>
    <t>luca.ciancianaini@gmail.com</t>
  </si>
  <si>
    <t>0039-328-3233891</t>
  </si>
  <si>
    <t>TerraScura</t>
  </si>
  <si>
    <t>Napoli, 76</t>
  </si>
  <si>
    <t>agriturismo@terrascura.it</t>
  </si>
  <si>
    <t>www.terrascura.it</t>
  </si>
  <si>
    <t>0039-0585-1925149</t>
  </si>
  <si>
    <t>AL VECCHIO TINO</t>
  </si>
  <si>
    <t>Loc. Germalla, 1 - Fraz. Monte dei Bianchi</t>
  </si>
  <si>
    <t>info@alvecchiotino.com</t>
  </si>
  <si>
    <t>www.alvecchiotino.com</t>
  </si>
  <si>
    <t>0039-0585-97733</t>
  </si>
  <si>
    <t>DI LA' DALL'ACQUA</t>
  </si>
  <si>
    <t>Ponte - Loc. Fivizzano</t>
  </si>
  <si>
    <t>podere@agriturismodiladallacqua.it</t>
  </si>
  <si>
    <t>www.agriturismodiladallacqua.it</t>
  </si>
  <si>
    <t>348-7722748</t>
  </si>
  <si>
    <t>CA DURE'</t>
  </si>
  <si>
    <t>Loc. Noce</t>
  </si>
  <si>
    <t>Zeri</t>
  </si>
  <si>
    <t>AGRITURISMO FACCINCANI NICOLA</t>
  </si>
  <si>
    <t>Loc. Ortolano 35</t>
  </si>
  <si>
    <t>nicovega@libero.it</t>
  </si>
  <si>
    <t>www.agriturismobiologicovegano.it</t>
  </si>
  <si>
    <t>0039-333-9081053</t>
  </si>
  <si>
    <t>I LEI</t>
  </si>
  <si>
    <t>Colle di Cerignano, 7 - Fraz. Colle</t>
  </si>
  <si>
    <t>ilei@podereilei.it</t>
  </si>
  <si>
    <t>www.podereilei.it</t>
  </si>
  <si>
    <t>0039-0585-92443</t>
  </si>
  <si>
    <t>LA CORTE DI MAGLIANO</t>
  </si>
  <si>
    <t>Via BORGO 19 - Loc. FIVIZZANO</t>
  </si>
  <si>
    <t>iacopopapp@virgilio.it</t>
  </si>
  <si>
    <t>www.caseinlunigiana.it</t>
  </si>
  <si>
    <t>0039-055-2638441</t>
  </si>
  <si>
    <t>FOGACCI VINICIA</t>
  </si>
  <si>
    <t>Via STAZIONE 60 - Loc. Equi Terme</t>
  </si>
  <si>
    <t>0039-0585-949320</t>
  </si>
  <si>
    <t>TORRE DE' MEDICI</t>
  </si>
  <si>
    <t>Castello - Loc. Soliera</t>
  </si>
  <si>
    <t>torredemedici@libero.it</t>
  </si>
  <si>
    <t>LOCANDA ELENA</t>
  </si>
  <si>
    <t>Via Stazione, 14 - Fraz. Equi Terme</t>
  </si>
  <si>
    <t>locandaelena@gmail.com</t>
  </si>
  <si>
    <t>388-6107578</t>
  </si>
  <si>
    <t>IL GIARDINETTO</t>
  </si>
  <si>
    <t>DA REMO</t>
  </si>
  <si>
    <t>Via Cesare Battisti, 97/99 - Loc. Monzone</t>
  </si>
  <si>
    <t>daremo@e-toscana.com</t>
  </si>
  <si>
    <t>www.hotelristdaremo.com</t>
  </si>
  <si>
    <t>0039-0585-97933</t>
  </si>
  <si>
    <t>SAN PAOLO</t>
  </si>
  <si>
    <t>STRADA STATALE 63 15 - Loc. Pieve S. Paolo - Fraz. San Paolo</t>
  </si>
  <si>
    <t>albergosanpaolo@me.com</t>
  </si>
  <si>
    <t>www.albergosanpaolo.com</t>
  </si>
  <si>
    <t>0039-0585-949800</t>
  </si>
  <si>
    <t>IL SICOMORO</t>
  </si>
  <si>
    <t>Via PIANEZZA - Loc. Cormezzano</t>
  </si>
  <si>
    <t>albergosicomoro@libero.it</t>
  </si>
  <si>
    <t>www.albergosicomoro.it</t>
  </si>
  <si>
    <t>0039-0585-99442</t>
  </si>
  <si>
    <t>CASA GIANNINO</t>
  </si>
  <si>
    <t>Via Statale, 53 - Loc. Sassalbo - Fraz. Passo del Cerreto</t>
  </si>
  <si>
    <t>casagiannino167@virgilio.it</t>
  </si>
  <si>
    <t>0039-0585-949797</t>
  </si>
  <si>
    <t>LA POSTA</t>
  </si>
  <si>
    <t>S.P. 15 - Loc. Equi Terme</t>
  </si>
  <si>
    <t>0039-0585-97937</t>
  </si>
  <si>
    <t>M&amp;G RANCH</t>
  </si>
  <si>
    <t>Provinciale, 24 - Loc. FIVIZZANO - Fraz. Pieve San Paolo - Vendasio</t>
  </si>
  <si>
    <t>croce.fabio67@libero.it</t>
  </si>
  <si>
    <t>www.megranch.altervista.org</t>
  </si>
  <si>
    <t>0039-0585-949846</t>
  </si>
  <si>
    <t>IL SALICE FELICE</t>
  </si>
  <si>
    <t>Via Monte San Michele, 4 - Loc. Turlago</t>
  </si>
  <si>
    <t>info@ilsalicefelice.it</t>
  </si>
  <si>
    <t>www.ilsalicefelice.it</t>
  </si>
  <si>
    <t>0039-0585-926713</t>
  </si>
  <si>
    <t>LA COLLINA DEL SOLE</t>
  </si>
  <si>
    <t>Localita' Magliettola, 10</t>
  </si>
  <si>
    <t>lacollinadelsole1753@gmail.com</t>
  </si>
  <si>
    <t>www.lacollinadelsole.com</t>
  </si>
  <si>
    <t>0039-0585-982358</t>
  </si>
  <si>
    <t>B&amp;B I POGGI DI GRACE</t>
  </si>
  <si>
    <t>Via A. Nardi, 27 - Loc. Quarazzana</t>
  </si>
  <si>
    <t>ipoggidigrace@gmail.com</t>
  </si>
  <si>
    <t>www.ipoggidigrace.com</t>
  </si>
  <si>
    <t>0039-0585-026279</t>
  </si>
  <si>
    <t>B&amp;B QUICONTI</t>
  </si>
  <si>
    <t>Via Borgo, 45 - Loc. Fivizzano - Fraz. Magliano</t>
  </si>
  <si>
    <t>quicontibb@gmail.com</t>
  </si>
  <si>
    <t>www.quicontibb.com</t>
  </si>
  <si>
    <t>0039-333-4615930</t>
  </si>
  <si>
    <t>LA BREDIA</t>
  </si>
  <si>
    <t>Via Nazionale Nord, 53 - Loc. Sassalbo</t>
  </si>
  <si>
    <t>ubaldogiannarelli@gmail.com</t>
  </si>
  <si>
    <t>www.labredia.it</t>
  </si>
  <si>
    <t>334-2376815</t>
  </si>
  <si>
    <t>CASA DI MONTAGNA</t>
  </si>
  <si>
    <t>Monte Sagro, 33 - Loc. Vinca</t>
  </si>
  <si>
    <t>mattiaferrari1985@libero.it</t>
  </si>
  <si>
    <t>0039-338-4409088</t>
  </si>
  <si>
    <t xml:space="preserve">LA CASALA </t>
  </si>
  <si>
    <t>AI TORCHI VECCHI</t>
  </si>
  <si>
    <t>Case per Ferie</t>
  </si>
  <si>
    <t>Via Nazario Sauro, 97 - Loc. Posara</t>
  </si>
  <si>
    <t>marta.lenci@alice.it</t>
  </si>
  <si>
    <t>0039-328-6767504</t>
  </si>
  <si>
    <t>THE WATERMILL AT POSARA</t>
  </si>
  <si>
    <t>Via del Molino, 12-20 - Fraz. Posara</t>
  </si>
  <si>
    <t>bill@medialliance.net</t>
  </si>
  <si>
    <t>0039-0585-948085</t>
  </si>
  <si>
    <t>CANONICA DI COTTO</t>
  </si>
  <si>
    <t>Montegrappa, 2 - Loc. Terenzano - Fraz. Cotto</t>
  </si>
  <si>
    <t>karsten@tirrenoit.com</t>
  </si>
  <si>
    <t>0039-0585-92585</t>
  </si>
  <si>
    <t>PONTE DEL VEGNUTI</t>
  </si>
  <si>
    <t>Via Ponte del Vegnuti - Loc. Ceserano</t>
  </si>
  <si>
    <t>info@pontedelvegnuti.it</t>
  </si>
  <si>
    <t>www.pontedelvegnuti.it</t>
  </si>
  <si>
    <t>0039-0585-982052</t>
  </si>
  <si>
    <t>www.aitorchivecchi.it</t>
  </si>
  <si>
    <t>328-6767504</t>
  </si>
  <si>
    <t>LA CORTE DEI MEDICI</t>
  </si>
  <si>
    <t>Via Ponte, 7 - Loc. Fivizzano</t>
  </si>
  <si>
    <t>massi.web@libero.it</t>
  </si>
  <si>
    <t>0039-0585-926983</t>
  </si>
  <si>
    <t>LA CASALA</t>
  </si>
  <si>
    <t>Via del Purgatorio, 1 - Loc. Gragnola</t>
  </si>
  <si>
    <t>bernellistefania@gmail.com</t>
  </si>
  <si>
    <t>371-3831877</t>
  </si>
  <si>
    <t>OSTELLO DEGLI AGOSTINIANI</t>
  </si>
  <si>
    <t>Via Umberto I, 28</t>
  </si>
  <si>
    <t>info@ostello-lunigiana.it</t>
  </si>
  <si>
    <t>www.ostello-lunigiana.it</t>
  </si>
  <si>
    <t>0039-0585-927111</t>
  </si>
  <si>
    <t>CASTELLO DELL'AQUILA</t>
  </si>
  <si>
    <t>Loc. Localita' Castello dell'Aquila - Fraz. Gragnola</t>
  </si>
  <si>
    <t>info@castellodellaquila.it</t>
  </si>
  <si>
    <t>www.castellodellaquila.it</t>
  </si>
  <si>
    <t>0039-0585-99157</t>
  </si>
  <si>
    <t>CA' DI MORETO</t>
  </si>
  <si>
    <t>Via CANEPARI 46 - Fraz. Canepari</t>
  </si>
  <si>
    <t>Fosdinovo</t>
  </si>
  <si>
    <t>ector@cadelmoreto.com</t>
  </si>
  <si>
    <t>www.cadelmoreto.com</t>
  </si>
  <si>
    <t>0039-0187-628016</t>
  </si>
  <si>
    <t>IL CANNICCIO/MONSIGNORI</t>
  </si>
  <si>
    <t>pilastri, 22</t>
  </si>
  <si>
    <t>kohra@libero.it</t>
  </si>
  <si>
    <t>0039-0187-675212</t>
  </si>
  <si>
    <t>IL BORGHETTO</t>
  </si>
  <si>
    <t>Paghezzana, 0 - Loc. Paghezzana</t>
  </si>
  <si>
    <t>LA MAESTA'</t>
  </si>
  <si>
    <t>Via VALLACARA - Loc. Giucano</t>
  </si>
  <si>
    <t>info@lamaestagriturismo.it</t>
  </si>
  <si>
    <t>www.lamaestagriturismo.it</t>
  </si>
  <si>
    <t>0039-0187-68217</t>
  </si>
  <si>
    <t>WILLIF</t>
  </si>
  <si>
    <t>canepari, 0 - Loc. Canepari</t>
  </si>
  <si>
    <t>info@willif.it</t>
  </si>
  <si>
    <t>www.agriturismo-willif.it</t>
  </si>
  <si>
    <t>0039-340-2318072</t>
  </si>
  <si>
    <t>FRAVIZZOLA DI NANNI BARBERO</t>
  </si>
  <si>
    <t>Via FRAVIZZOLA - Loc. Fravizzola</t>
  </si>
  <si>
    <t>fravizzola@libero.it</t>
  </si>
  <si>
    <t>www.fravizzola.com</t>
  </si>
  <si>
    <t>0039-347-5298730</t>
  </si>
  <si>
    <t>FODDI MARIA ANGELA</t>
  </si>
  <si>
    <t>Via Celso, 12</t>
  </si>
  <si>
    <t>maria.foddi@gmail.com</t>
  </si>
  <si>
    <t>www.agriturismofoddi.com</t>
  </si>
  <si>
    <t>0039-0187-68905</t>
  </si>
  <si>
    <t>LA BURLANDA</t>
  </si>
  <si>
    <t>Fabiano, 6 - Loc. S. Burlanda - Fraz. Giucano</t>
  </si>
  <si>
    <t>info@agriturismolaburlanda.com</t>
  </si>
  <si>
    <t>www.agriturismolaburlanda.com</t>
  </si>
  <si>
    <t>0039-0187-628286</t>
  </si>
  <si>
    <t>AGRITURISMO BRASINO</t>
  </si>
  <si>
    <t>Loc. Brasino, 6</t>
  </si>
  <si>
    <t>info@agriturismobrasino.it</t>
  </si>
  <si>
    <t>www.agriturismobrasino.it</t>
  </si>
  <si>
    <t>0187-68368</t>
  </si>
  <si>
    <t>LA CASTELLANA</t>
  </si>
  <si>
    <t>Pilastri, 18</t>
  </si>
  <si>
    <t>info@albergolacastellana.com</t>
  </si>
  <si>
    <t>www.albergolacastellana.com</t>
  </si>
  <si>
    <t>0039-0187-680010</t>
  </si>
  <si>
    <t>AFFITTACAMERE AL SANTUARIO - CASA DEL PELLEGRINO</t>
  </si>
  <si>
    <t>Via PAPA GIOVANNI XXIII 5 - Loc. Caniparola</t>
  </si>
  <si>
    <t>info@casadelpellegrino.org</t>
  </si>
  <si>
    <t>www.casadelpellegrino.org</t>
  </si>
  <si>
    <t>0039-0187-674520</t>
  </si>
  <si>
    <t>I MASERI B&amp;B</t>
  </si>
  <si>
    <t>Via dei Pini, 28 - Loc. Fosdinovo</t>
  </si>
  <si>
    <t>imaseri@gmail.com</t>
  </si>
  <si>
    <t>0039-0187-628505</t>
  </si>
  <si>
    <t>IL GIRASOLE</t>
  </si>
  <si>
    <t>Via Gignola, 3</t>
  </si>
  <si>
    <t>casemoni@libero.it</t>
  </si>
  <si>
    <t>329-4238327</t>
  </si>
  <si>
    <t>MARINA B&amp;B</t>
  </si>
  <si>
    <t>Paghezzana, 54 - Loc. FOSDINOVO - Fraz. Paghezzana</t>
  </si>
  <si>
    <t>bebmarina@gmail.com</t>
  </si>
  <si>
    <t>www.bebmarinasarzana.it</t>
  </si>
  <si>
    <t>0039-0187-626581</t>
  </si>
  <si>
    <t>CASA VIRGILIO B&amp;B</t>
  </si>
  <si>
    <t>Boccognano, 5 - Loc. FOSDINOVO - Fraz. Fosdinovi</t>
  </si>
  <si>
    <t>casavirgilio2000@yahoo.it</t>
  </si>
  <si>
    <t>0039-0187-029390</t>
  </si>
  <si>
    <t>0039-0187-68927</t>
  </si>
  <si>
    <t>IL GIARDINO DELLE ESPERIDI B&amp;B</t>
  </si>
  <si>
    <t>Caniparola, 32 - Loc. FOSDINOVO - Fraz. Caniparola</t>
  </si>
  <si>
    <t>g.d.es@hotmail.it</t>
  </si>
  <si>
    <t>www.gdes.it</t>
  </si>
  <si>
    <t>0039-0187-6934841</t>
  </si>
  <si>
    <t>LA' NEL BORGO</t>
  </si>
  <si>
    <t>Via Rocca 3 - Loc. Fosdinovo</t>
  </si>
  <si>
    <t>lanelborgo@gmail.com</t>
  </si>
  <si>
    <t>www.lanelborgo.com</t>
  </si>
  <si>
    <t>0039-0187-1857575</t>
  </si>
  <si>
    <t>SEMPERVIRENS</t>
  </si>
  <si>
    <t>Via Fabiano, 9 - Loc. Fosdinovo</t>
  </si>
  <si>
    <t>emanuela.renai@gmail.com</t>
  </si>
  <si>
    <t>349-2341334</t>
  </si>
  <si>
    <t>LA PIPPOLA</t>
  </si>
  <si>
    <t>Via Celso, 18 - Loc. Fosdinovo - Fraz. Paghezzana</t>
  </si>
  <si>
    <t>canessa.stefano05@gmail.com</t>
  </si>
  <si>
    <t>342-9933094</t>
  </si>
  <si>
    <t>LOCANDA DE' BANCHIERI</t>
  </si>
  <si>
    <t>CASTELLO DI FOSDINOVO</t>
  </si>
  <si>
    <t>Via PAPIRIANA 2 - Loc. FOSDINOVO</t>
  </si>
  <si>
    <t>info@castellodifosdinovo.it</t>
  </si>
  <si>
    <t>www.castellodifosdinovo.it</t>
  </si>
  <si>
    <t>0039-055-264288</t>
  </si>
  <si>
    <t>MONTAGNA VERDE</t>
  </si>
  <si>
    <t>Apella, 1 - Loc. Apella</t>
  </si>
  <si>
    <t>Licciana Nardi</t>
  </si>
  <si>
    <t>montagnaverde@libero.it</t>
  </si>
  <si>
    <t>www.montagnaverde.it</t>
  </si>
  <si>
    <t>0039-0187-421203</t>
  </si>
  <si>
    <t>IL PICCHIO VERDE</t>
  </si>
  <si>
    <t>Molesana</t>
  </si>
  <si>
    <t>lara.picchioverde@gmail.com</t>
  </si>
  <si>
    <t>www.ilpicchioverde.com</t>
  </si>
  <si>
    <t>0039-0187-471365</t>
  </si>
  <si>
    <t>IL PODERETTO</t>
  </si>
  <si>
    <t>Via PONTEBOSIO 37 - Fraz. Pontebosio</t>
  </si>
  <si>
    <t>pannocchione2002@tiscali.it</t>
  </si>
  <si>
    <t>0039-0187-471908</t>
  </si>
  <si>
    <t>CA'ROSSANO</t>
  </si>
  <si>
    <t>ca rossano, 9 - Loc. Monti</t>
  </si>
  <si>
    <t>famcalvanese@tiscali.it</t>
  </si>
  <si>
    <t>0039-349-6438594</t>
  </si>
  <si>
    <t>BORGO ANTICO</t>
  </si>
  <si>
    <t>Apella, 19 - Loc. Apella</t>
  </si>
  <si>
    <t>info@montagnaverde.it</t>
  </si>
  <si>
    <t>www.agriturismoborgoantico.com</t>
  </si>
  <si>
    <t>FOGOLA LUISA</t>
  </si>
  <si>
    <t>Molesana, 0 - Loc. Molesana</t>
  </si>
  <si>
    <t>info@agricampingulivetta.it</t>
  </si>
  <si>
    <t>www.agricampingulivetta.it</t>
  </si>
  <si>
    <t>0039-347-2343196</t>
  </si>
  <si>
    <t>CASTEL DEL PIANO</t>
  </si>
  <si>
    <t>Via Piano 10</t>
  </si>
  <si>
    <t>info@casteldelpianolunigiana.it</t>
  </si>
  <si>
    <t>www.casteldelpianolunigiana.it</t>
  </si>
  <si>
    <t>0039-0187-475533</t>
  </si>
  <si>
    <t>IL CASTAGNETO DI APELLA</t>
  </si>
  <si>
    <t>Apella 11</t>
  </si>
  <si>
    <t>0039-392-9963407</t>
  </si>
  <si>
    <t>CASTELLO DI PONTEBOSIO</t>
  </si>
  <si>
    <t>Via Pontebosio, 3 - Loc. Pontebosio</t>
  </si>
  <si>
    <t>info@castellodipontebosio.it</t>
  </si>
  <si>
    <t>www.castellodipontebosio.it</t>
  </si>
  <si>
    <t>0039-0187-472050</t>
  </si>
  <si>
    <t>Casa Vallini</t>
  </si>
  <si>
    <t>Montebello, 46 - Loc. LICCIANA NARDI</t>
  </si>
  <si>
    <t>info@casavallini.com</t>
  </si>
  <si>
    <t>www.casavallini.com</t>
  </si>
  <si>
    <t>0039-0187-474213</t>
  </si>
  <si>
    <t>PALAZZO DEL DUCA</t>
  </si>
  <si>
    <t>Via Del borgo, 77 - Loc. Tavernelle</t>
  </si>
  <si>
    <t>info@palazzodelduca.it</t>
  </si>
  <si>
    <t>www.palazzodelduca.it</t>
  </si>
  <si>
    <t>0039-338-3545497</t>
  </si>
  <si>
    <t>IL VIGNETO</t>
  </si>
  <si>
    <t>San Lorenzo, 0 - Fraz. Romagnano</t>
  </si>
  <si>
    <t>IL CARRATORE</t>
  </si>
  <si>
    <t>Sei Ponti, 12 - Loc. Sei Ponti</t>
  </si>
  <si>
    <t>info@ilcarratore.com</t>
  </si>
  <si>
    <t>329-0755692</t>
  </si>
  <si>
    <t>DA SILVIO</t>
  </si>
  <si>
    <t>Fortino di San Francesco, 43 - Fraz. Casone</t>
  </si>
  <si>
    <t>nardini40@gmail.com</t>
  </si>
  <si>
    <t>www.ristoranteaffittacameredasilvio.it</t>
  </si>
  <si>
    <t>0039-0585-242825</t>
  </si>
  <si>
    <t>LE GEMELLE</t>
  </si>
  <si>
    <t>Via Dei Fortini, 79 - Loc. Poveromo - Fraz. Ronchi</t>
  </si>
  <si>
    <t>ristorante.legemelle@gmail.com</t>
  </si>
  <si>
    <t>0039-0585-241001</t>
  </si>
  <si>
    <t>LA VILLA</t>
  </si>
  <si>
    <t>Via VERDI 19 - Loc. Ronchi</t>
  </si>
  <si>
    <t>booking@lavillatoscana.net</t>
  </si>
  <si>
    <t>www.lavillatoscana.net</t>
  </si>
  <si>
    <t>335-6751694</t>
  </si>
  <si>
    <t>TARABELLA MARIA CRISTINA</t>
  </si>
  <si>
    <t>Zolezzi, 21 - Loc. Marina di Massa</t>
  </si>
  <si>
    <t>info@centrohammam.com</t>
  </si>
  <si>
    <t>www.centrohammam.com</t>
  </si>
  <si>
    <t>0039-0585-241149</t>
  </si>
  <si>
    <t>TARABELLA FABIO RIZIERI</t>
  </si>
  <si>
    <t>Via Zolezzi, 21 - Loc. Marina di Massa</t>
  </si>
  <si>
    <t>VILLA ECO DEL MARE</t>
  </si>
  <si>
    <t>Via Verona, 3 - Loc. Marina di Massa</t>
  </si>
  <si>
    <t>info@hotelecodelmare.it</t>
  </si>
  <si>
    <t>www.hotelecodelmare.it</t>
  </si>
  <si>
    <t>0039-0585-245200</t>
  </si>
  <si>
    <t>CAVOUR 33 B&amp;B</t>
  </si>
  <si>
    <t>Cavour, 33 - Loc. MASSA</t>
  </si>
  <si>
    <t>ifrarivi.bb@gmail.com</t>
  </si>
  <si>
    <t>www.cavour33.com</t>
  </si>
  <si>
    <t>0039-0585-240002</t>
  </si>
  <si>
    <t>B&amp;B GIU' LE STELLE 1</t>
  </si>
  <si>
    <t>Via Tresana, 9 - Loc. Marina di Massa</t>
  </si>
  <si>
    <t>giulestelle@gmail.com</t>
  </si>
  <si>
    <t>0039-349-5861698</t>
  </si>
  <si>
    <t>B&amp;B GIU' LE STELLE 2</t>
  </si>
  <si>
    <t>B&amp;B LA CASA DI ELSA</t>
  </si>
  <si>
    <t>Gorizia, 16 - Loc. Marina di Massa</t>
  </si>
  <si>
    <t>bblacasadielsa@gmail.com</t>
  </si>
  <si>
    <t>0039-347-7204727</t>
  </si>
  <si>
    <t>CYTRUS ROOMS</t>
  </si>
  <si>
    <t>Via Fivizzano, 9 - Loc. Bondano - Fraz. Marina di Massa</t>
  </si>
  <si>
    <t>sancascianirooms@gmail.com</t>
  </si>
  <si>
    <t>0039-345-4557988</t>
  </si>
  <si>
    <t>ALBACHIARA</t>
  </si>
  <si>
    <t>Frazione Pariana, 80</t>
  </si>
  <si>
    <t>albachiara.pariana@live.it</t>
  </si>
  <si>
    <t>0039-0585-319746</t>
  </si>
  <si>
    <t>B&amp;B ACQUAMARINA</t>
  </si>
  <si>
    <t>Via Fiume, 45 - Loc. Marina di Massa</t>
  </si>
  <si>
    <t>info@bbacquamarinadimassa.com</t>
  </si>
  <si>
    <t>www.bbacquamarinadimassa.com</t>
  </si>
  <si>
    <t>331-7337667</t>
  </si>
  <si>
    <t>GALLERIA</t>
  </si>
  <si>
    <t>Via Chiesa, 19 - Loc. Massa centro</t>
  </si>
  <si>
    <t>info@galleriahotel.it</t>
  </si>
  <si>
    <t>www.galleriahotel.it</t>
  </si>
  <si>
    <t>0039-0585-42137</t>
  </si>
  <si>
    <t>ANNUNZIATA</t>
  </si>
  <si>
    <t>Via VILLAFRANCA 4 - Loc. Massa centro</t>
  </si>
  <si>
    <t>info@hotelannunziata.com</t>
  </si>
  <si>
    <t>www.hotelannunziata.com</t>
  </si>
  <si>
    <t>0039-0585-41023</t>
  </si>
  <si>
    <t>TIRRENO</t>
  </si>
  <si>
    <t>Via Manzoni, 1 - Loc. Marina di Massa</t>
  </si>
  <si>
    <t>info@hoteltirrenomarinadimassa.com</t>
  </si>
  <si>
    <t>www.hoteltirrenomarinadimassa.com</t>
  </si>
  <si>
    <t>0039-0585-246173</t>
  </si>
  <si>
    <t>Via CESARE BATTISTI - Loc. Marina di Massa</t>
  </si>
  <si>
    <t>info@hotelexcelsior.it</t>
  </si>
  <si>
    <t>www.hotelexcelsior.it</t>
  </si>
  <si>
    <t>0039-0585-8601</t>
  </si>
  <si>
    <t>DAISY</t>
  </si>
  <si>
    <t>Via Verona , 12 - Loc. Marina di Massa</t>
  </si>
  <si>
    <t>info@hoteldaisy.it</t>
  </si>
  <si>
    <t>www.hoteldaisy.it</t>
  </si>
  <si>
    <t>0039-0585-240108</t>
  </si>
  <si>
    <t>ECO DEL MARE</t>
  </si>
  <si>
    <t>Via VERONA 1 - Loc. Marina di Massa</t>
  </si>
  <si>
    <t>ITALIA</t>
  </si>
  <si>
    <t>VIALE VESPUCCI 3 - Loc. Marina di Massa</t>
  </si>
  <si>
    <t>hotelitaliamassa@gmail.com</t>
  </si>
  <si>
    <t>www.hotelitaliamarinadimassa.com</t>
  </si>
  <si>
    <t>0039-0585-240606</t>
  </si>
  <si>
    <t>ROMA</t>
  </si>
  <si>
    <t>P.ZA PELLERANO 16 - Loc. Marina di Massa</t>
  </si>
  <si>
    <t>info@hotelroma.ac</t>
  </si>
  <si>
    <t>www.hotelroma.ac</t>
  </si>
  <si>
    <t>0039-0585-242748</t>
  </si>
  <si>
    <t>TIFFANY</t>
  </si>
  <si>
    <t>Via Fosdinovo, 14 - Loc. Marina di Massa</t>
  </si>
  <si>
    <t>info@tiffany-hotel.it</t>
  </si>
  <si>
    <t>www.tiffany-hotel.it</t>
  </si>
  <si>
    <t>0039-0585-241196</t>
  </si>
  <si>
    <t>HOTEL DANY</t>
  </si>
  <si>
    <t>Via DEL FALASCO 4 - Loc. Marina di Massa</t>
  </si>
  <si>
    <t>info@hoteldany.com</t>
  </si>
  <si>
    <t>www.hoteldany.com</t>
  </si>
  <si>
    <t>0039-0585-241490</t>
  </si>
  <si>
    <t>EUCALIPTO</t>
  </si>
  <si>
    <t>Via DELLE PINETE 78 - Loc. Marina di Massa</t>
  </si>
  <si>
    <t>eucalipto78@hotmail.com</t>
  </si>
  <si>
    <t>0039-0585-240105</t>
  </si>
  <si>
    <t>EUROMAR</t>
  </si>
  <si>
    <t>Via dei Salici, 5 - Loc. Marina di Massa</t>
  </si>
  <si>
    <t>info@hoteleuromar.eu</t>
  </si>
  <si>
    <t>www.hoteleuromar.eu</t>
  </si>
  <si>
    <t>0039-0585-240300</t>
  </si>
  <si>
    <t>GABRINI</t>
  </si>
  <si>
    <t>DEI SALICI 5</t>
  </si>
  <si>
    <t>Via Luigi Sturzo, 19 - Loc. Marina di Massa</t>
  </si>
  <si>
    <t>mail@hotelgabrini.it</t>
  </si>
  <si>
    <t>www.hotelgabrini.it</t>
  </si>
  <si>
    <t>0039-0585-240505</t>
  </si>
  <si>
    <t>LIDO</t>
  </si>
  <si>
    <t>Viale Roma, 426 - Loc. Marina di Massa</t>
  </si>
  <si>
    <t>info@hotellidomarinadimassa.it</t>
  </si>
  <si>
    <t>www.hotellidomarinadimassa.it</t>
  </si>
  <si>
    <t>0039-0585-241057</t>
  </si>
  <si>
    <t>LUNA</t>
  </si>
  <si>
    <t>Via TORNABONI 17 - Loc. Marina di Massa</t>
  </si>
  <si>
    <t>luna@lunahotel.net</t>
  </si>
  <si>
    <t>www.lunahotel.net</t>
  </si>
  <si>
    <t>0039-0585-241472</t>
  </si>
  <si>
    <t>MATILDE</t>
  </si>
  <si>
    <t>Via Tagliamento, 4 - Loc. Marina di Massa</t>
  </si>
  <si>
    <t>info@hotelmatilde.it</t>
  </si>
  <si>
    <t>www.hotelmatilde.it</t>
  </si>
  <si>
    <t>0039-0585-241441</t>
  </si>
  <si>
    <t>PARMA MARE</t>
  </si>
  <si>
    <t>Viale delle Pinete, 102 - Loc. Marina di Massa</t>
  </si>
  <si>
    <t>info@hotelparmamare.it</t>
  </si>
  <si>
    <t>www.hotelparmamare.it</t>
  </si>
  <si>
    <t>0039-0585-241044</t>
  </si>
  <si>
    <t>PESELLI</t>
  </si>
  <si>
    <t>Via Ricortola, 142 - Loc. Ricortola - Fraz. Marina di Massa</t>
  </si>
  <si>
    <t>info@hotelpeselli.com</t>
  </si>
  <si>
    <t>www.hotelpeselli.com</t>
  </si>
  <si>
    <t>0039-0585-869800</t>
  </si>
  <si>
    <t>SCANDINAVIA</t>
  </si>
  <si>
    <t>Via ZOLEZZI 4 - Loc. Marina di Massa</t>
  </si>
  <si>
    <t>info@hotelscandinavia.it</t>
  </si>
  <si>
    <t>www.hotelscandinavia.it</t>
  </si>
  <si>
    <t>0039-0585-240295</t>
  </si>
  <si>
    <t>SOLE</t>
  </si>
  <si>
    <t>Via delle Pinete, 260 - Loc. Marina di Massa</t>
  </si>
  <si>
    <t>info@hotelsolemassa.com</t>
  </si>
  <si>
    <t>www.hotelsolemassa.com</t>
  </si>
  <si>
    <t>0039-0585-241466</t>
  </si>
  <si>
    <t>VILLA TIZIANA</t>
  </si>
  <si>
    <t>Via delle Pinete, 266 - Loc. Marina di Massa</t>
  </si>
  <si>
    <t>hotel@tizianahotel.com</t>
  </si>
  <si>
    <t>www.tizianahotel.com</t>
  </si>
  <si>
    <t>0039-0585-869724</t>
  </si>
  <si>
    <t>VIRGINIA</t>
  </si>
  <si>
    <t>Via delle Pinete, 9 - Loc. Marina di Massa</t>
  </si>
  <si>
    <t>info@albergovirginia.it</t>
  </si>
  <si>
    <t>www.albergovirginiamarinadimassa.it</t>
  </si>
  <si>
    <t>0039-0585-240195</t>
  </si>
  <si>
    <t>TILLY</t>
  </si>
  <si>
    <t>Lungofrigido di Levante, 1 - Loc. Marina di Massa</t>
  </si>
  <si>
    <t>info@hoteltilly.net</t>
  </si>
  <si>
    <t>www.hoteltilly.net</t>
  </si>
  <si>
    <t>0039-0585-241638</t>
  </si>
  <si>
    <t>EURA</t>
  </si>
  <si>
    <t>Via delle Pinete, 1 - Loc. Marina di Massa</t>
  </si>
  <si>
    <t>info@hoteleura.com</t>
  </si>
  <si>
    <t>www.hoteleura.com</t>
  </si>
  <si>
    <t>0039-0585-869213</t>
  </si>
  <si>
    <t>KELLY</t>
  </si>
  <si>
    <t>Via delle Pinete, 75 - Loc. Marina di Massa</t>
  </si>
  <si>
    <t>0039-0585-245359</t>
  </si>
  <si>
    <t>LUCIANA</t>
  </si>
  <si>
    <t>Via Lungofrigido di Ponente, 14 - Loc. Marina di Massa</t>
  </si>
  <si>
    <t>info@hotelluciana.net</t>
  </si>
  <si>
    <t>www.hotelluciana.net</t>
  </si>
  <si>
    <t>0039-0585-240733</t>
  </si>
  <si>
    <t>NORMA</t>
  </si>
  <si>
    <t>Via San Leonardo, 62 - Loc. Marina di Massa</t>
  </si>
  <si>
    <t>paolaandreazzoli@gmail.com</t>
  </si>
  <si>
    <t>0039-0585-250012</t>
  </si>
  <si>
    <t>PATRIZIA</t>
  </si>
  <si>
    <t>Viale delle Pinete, 145 - Loc. Marina di Massa - Fraz. Ricortola</t>
  </si>
  <si>
    <t>info@hotelpatrizia.net</t>
  </si>
  <si>
    <t>www.hotelpatrizia.net</t>
  </si>
  <si>
    <t>0039-0585-243526</t>
  </si>
  <si>
    <t>TABERNA FRIGIDAS</t>
  </si>
  <si>
    <t>Via Taberna Frigidas, 1 - Loc. Marina di Massa</t>
  </si>
  <si>
    <t>albergotabernafrigidas@virgilio.it</t>
  </si>
  <si>
    <t>0039-0585-251347</t>
  </si>
  <si>
    <t>TONARELLI</t>
  </si>
  <si>
    <t>Via Pontremoli, 137 - Loc. Marina di Massa</t>
  </si>
  <si>
    <t>info@albergotonarelli.it</t>
  </si>
  <si>
    <t>www.albergotonarelli.it</t>
  </si>
  <si>
    <t>0039-0585-242542</t>
  </si>
  <si>
    <t>LOCANDA VALENTINA</t>
  </si>
  <si>
    <t>Via Bozzone, 15 - Loc. Marina di Massa - Fraz. Ricortola</t>
  </si>
  <si>
    <t>ristalbergovalentina@libero.it</t>
  </si>
  <si>
    <t>0039-0585-869382</t>
  </si>
  <si>
    <t>VILLA CLAUDIO</t>
  </si>
  <si>
    <t>Lungofrigido di Ponente, 50-51 - Fraz. Marina di Massa</t>
  </si>
  <si>
    <t>albergovillaclaudio@hotmail.com</t>
  </si>
  <si>
    <t>www.hotelvillaclaudio.it</t>
  </si>
  <si>
    <t>0039-0585-869902</t>
  </si>
  <si>
    <t>VILLA SERENA</t>
  </si>
  <si>
    <t>Via Mura dei frati, 34 - Loc. Marina di Massa</t>
  </si>
  <si>
    <t>0039-0585-240338</t>
  </si>
  <si>
    <t>Via Verdi, 43 - Loc. Ronchi - Poveromo</t>
  </si>
  <si>
    <t>info@alcionehotel.it</t>
  </si>
  <si>
    <t>0039-0585-309096</t>
  </si>
  <si>
    <t>HERMITAGE</t>
  </si>
  <si>
    <t>Via G.Verdi, 17 - Loc. Ronchi</t>
  </si>
  <si>
    <t>info@hotelhermitage.net</t>
  </si>
  <si>
    <t>www.hotelhermitage.net</t>
  </si>
  <si>
    <t>0039-0585-240856</t>
  </si>
  <si>
    <t>LA TAVERNETTA DEI RONCHI</t>
  </si>
  <si>
    <t>Via Como, 9 - Loc. Ronchi</t>
  </si>
  <si>
    <t>info@hotellatavernetta.net</t>
  </si>
  <si>
    <t>www.hotellatavernetta.net</t>
  </si>
  <si>
    <t>0039-0585-240767</t>
  </si>
  <si>
    <t>VILLA MAREMONTI</t>
  </si>
  <si>
    <t>Viale Lungomare di Levante, 51 - Loc. Ronchi</t>
  </si>
  <si>
    <t>info@hotelmaremonti.com</t>
  </si>
  <si>
    <t>www.hotelmaremonti.com</t>
  </si>
  <si>
    <t>0039-0585-241008</t>
  </si>
  <si>
    <t>HOTEL VILLA ELSA</t>
  </si>
  <si>
    <t>Via Pistoia, 2 - Loc. Ronchi</t>
  </si>
  <si>
    <t>info@hotelvillaelsa.com</t>
  </si>
  <si>
    <t>www.hotelvillaelsa.com</t>
  </si>
  <si>
    <t>0039-0585-241097</t>
  </si>
  <si>
    <t>LA BUSSOLA</t>
  </si>
  <si>
    <t>Via Santa Caterina, 22 - Loc. Ronchi</t>
  </si>
  <si>
    <t>info@hotel-labussola.it</t>
  </si>
  <si>
    <t>www.hotel-labussola.com</t>
  </si>
  <si>
    <t>0039-0585-807472</t>
  </si>
  <si>
    <t>CAVALIERI DEL MARE</t>
  </si>
  <si>
    <t>Via Verdi, 23 - Loc. Ronchi</t>
  </si>
  <si>
    <t>info@cavalieridelmare.net</t>
  </si>
  <si>
    <t>www.cavalieridelmare.net</t>
  </si>
  <si>
    <t>0039-0585-868010</t>
  </si>
  <si>
    <t>IDA</t>
  </si>
  <si>
    <t>Via RONCHI 99 - Loc. Ronchi</t>
  </si>
  <si>
    <t>info@hotel-ida.com</t>
  </si>
  <si>
    <t>www.hotel-ida.com</t>
  </si>
  <si>
    <t>0039-0585-869707</t>
  </si>
  <si>
    <t>VERA</t>
  </si>
  <si>
    <t>Via Pisa, 29 - Loc. Ronchi</t>
  </si>
  <si>
    <t>info@hotel-vera.com</t>
  </si>
  <si>
    <t>www.hotel-vera.com</t>
  </si>
  <si>
    <t>0039-0585-869043</t>
  </si>
  <si>
    <t>CASA CAMBINI</t>
  </si>
  <si>
    <t>Via Pandolfino , 12 - Loc. Poveromo</t>
  </si>
  <si>
    <t>casacambini@gmail.com</t>
  </si>
  <si>
    <t>0039-0585-250752</t>
  </si>
  <si>
    <t>ISA</t>
  </si>
  <si>
    <t>Via Poveromo, 21 - Loc. Poveromo</t>
  </si>
  <si>
    <t>massimo.bigini@gmail.com</t>
  </si>
  <si>
    <t>0039-0585-240283</t>
  </si>
  <si>
    <t>ILLI HOTEL</t>
  </si>
  <si>
    <t>Piazza Ronchi 27 - Loc. Ronchi</t>
  </si>
  <si>
    <t>info@illihotel.it</t>
  </si>
  <si>
    <t>0039-0585-869807</t>
  </si>
  <si>
    <t>VILLA FIORISELLA</t>
  </si>
  <si>
    <t>Via VERDI N. 37 - Loc. MASSA - Fraz. Ronchi Poveromo</t>
  </si>
  <si>
    <t>info@villafiorisella.it</t>
  </si>
  <si>
    <t>www.villafiorisella.it</t>
  </si>
  <si>
    <t>0039-0585-240337</t>
  </si>
  <si>
    <t>ALBERTA</t>
  </si>
  <si>
    <t>Via di Pariana, 49 - Loc. San Carlo Terme - Fraz. San Carlo</t>
  </si>
  <si>
    <t>alcope10@gmail.com</t>
  </si>
  <si>
    <t>0039-0585-40245</t>
  </si>
  <si>
    <t>SAN CARLO</t>
  </si>
  <si>
    <t>Via Zonder, 3 - Loc. San Carlo Terme</t>
  </si>
  <si>
    <t>info@sancarloterme.it</t>
  </si>
  <si>
    <t>www.sancarloterme.it</t>
  </si>
  <si>
    <t>0039-0585-43193</t>
  </si>
  <si>
    <t>IL BUONGUSTAIO</t>
  </si>
  <si>
    <t>LUNGOFRIGIDO DI LEVANTE N.1</t>
  </si>
  <si>
    <t>Via Belvedere, 90 - Loc. San Carlo Terme</t>
  </si>
  <si>
    <t>info@hotelbuongustaio.it</t>
  </si>
  <si>
    <t>www.hotelbuongustaio.it</t>
  </si>
  <si>
    <t>0039-0585-45741</t>
  </si>
  <si>
    <t>MEUBLE' ARGIA</t>
  </si>
  <si>
    <t>Via SAN LEONARDO 143 - Loc. Marina di Massa</t>
  </si>
  <si>
    <t>info@hotelargia.it</t>
  </si>
  <si>
    <t>www.hotelargia.it</t>
  </si>
  <si>
    <t>0039-0585-792982</t>
  </si>
  <si>
    <t>HOTEL GIULIA</t>
  </si>
  <si>
    <t>Via G. Ascoli, 15 - Loc. Marina di Massa</t>
  </si>
  <si>
    <t>costhotels@gmail.com</t>
  </si>
  <si>
    <t>www.hotelgiuliamarinadimassa.com</t>
  </si>
  <si>
    <t>0039-0585-240067</t>
  </si>
  <si>
    <t>NEDY</t>
  </si>
  <si>
    <t>Via Fescione, 128 - Loc. Ronchi - Poveromo</t>
  </si>
  <si>
    <t>www.hotelnedy.it</t>
  </si>
  <si>
    <t>0039-0585-807011</t>
  </si>
  <si>
    <t>I QUATTRO PINI</t>
  </si>
  <si>
    <t>Via delle Pinete, 340 - Loc. Marina di Massa</t>
  </si>
  <si>
    <t>0039-0585-869426</t>
  </si>
  <si>
    <t>STELLA DELLA VERSILIA</t>
  </si>
  <si>
    <t>Via delle Macchie, 54 - Loc. Ronchi</t>
  </si>
  <si>
    <t>info@stellaversilia.com</t>
  </si>
  <si>
    <t>www.hotelstelladellaversilia.com</t>
  </si>
  <si>
    <t>0039-0585-869066</t>
  </si>
  <si>
    <t>HOTEL LA PERLA</t>
  </si>
  <si>
    <t>Delle Pinete 163 - Loc. Partaccia - Fraz. Marina di Massa</t>
  </si>
  <si>
    <t>info@albergo-laperla.com</t>
  </si>
  <si>
    <t>www.albergo-laperla.com</t>
  </si>
  <si>
    <t>0039-0585-243903</t>
  </si>
  <si>
    <t>CASA VERSILIA HOTEL</t>
  </si>
  <si>
    <t>Viale Roma, 410 - Loc. Marina di Massa</t>
  </si>
  <si>
    <t>info@casaversiliahotel.it</t>
  </si>
  <si>
    <t>www.casaversiliahotel.it</t>
  </si>
  <si>
    <t>0039-0585-241268</t>
  </si>
  <si>
    <t>IL CUORE NELLE APUANE</t>
  </si>
  <si>
    <t>Arni - Loc. Campareccia</t>
  </si>
  <si>
    <t>info@ilcuorenelleapuane.it</t>
  </si>
  <si>
    <t>www.ilcuorenelleapuane.it</t>
  </si>
  <si>
    <t>0039-0585-027355</t>
  </si>
  <si>
    <t>HOTEL MARINA</t>
  </si>
  <si>
    <t>Via Magliano, 3 - Loc. Marina di Massa</t>
  </si>
  <si>
    <t>informazioni@marina-hotel.com</t>
  </si>
  <si>
    <t>www.marina-hotel.com</t>
  </si>
  <si>
    <t>0039-0585-869894</t>
  </si>
  <si>
    <t>I-FRARIVI</t>
  </si>
  <si>
    <t>Via POVEROMO 31 - Loc. Ronchi - Poveromo</t>
  </si>
  <si>
    <t>www.ifrarivi.com</t>
  </si>
  <si>
    <t>millestelle</t>
  </si>
  <si>
    <t>casania, 6 - Loc. MASSA - Fraz. casania</t>
  </si>
  <si>
    <t>giancarlo.podda@libero.it</t>
  </si>
  <si>
    <t>0039-0585-819190</t>
  </si>
  <si>
    <t>LA FOGLIA VERDE</t>
  </si>
  <si>
    <t>Via F.LLI GRASSI 10 - Loc. Mirteto</t>
  </si>
  <si>
    <t>info@dolcelocanda.com</t>
  </si>
  <si>
    <t>0039-333-6354128</t>
  </si>
  <si>
    <t>B&amp;B A CASA DI PIERO E MARCO</t>
  </si>
  <si>
    <t>Via Stradella, 529 - Loc. Ronchi</t>
  </si>
  <si>
    <t>marcocanevazzi@gmail.com</t>
  </si>
  <si>
    <t>392-4106183</t>
  </si>
  <si>
    <t>LA CORALIA</t>
  </si>
  <si>
    <t>Via Stradella, 539/P - Loc. Marina di Massa - Fraz. Ronchi</t>
  </si>
  <si>
    <t>info@lacoralia.it</t>
  </si>
  <si>
    <t>www.lacoralia.it</t>
  </si>
  <si>
    <t>0039-0585-091551</t>
  </si>
  <si>
    <t>LA CORALIA 2</t>
  </si>
  <si>
    <t>Via Stradella, 539/P - Loc. Ronchi</t>
  </si>
  <si>
    <t>IL CUORE B&amp;B</t>
  </si>
  <si>
    <t>Giardini, 13 - Loc. MASSA</t>
  </si>
  <si>
    <t>info@bbilcuore.it</t>
  </si>
  <si>
    <t>www.bbilcuore.it</t>
  </si>
  <si>
    <t>0039-0585-47282</t>
  </si>
  <si>
    <t>IL VIAGGIATORE</t>
  </si>
  <si>
    <t>Via Delle Pinete, 256 - Loc. Marina di Massa - Fraz. Ricortola</t>
  </si>
  <si>
    <t>elda.baldi@gmail.com</t>
  </si>
  <si>
    <t>334-3621645</t>
  </si>
  <si>
    <t>TRE GATTI</t>
  </si>
  <si>
    <t>Viottolo delle Miniere, 8 - Loc. MASSA - Fraz. Castagnetola</t>
  </si>
  <si>
    <t>lavi.cuore@live.com</t>
  </si>
  <si>
    <t>0039-339-8887562</t>
  </si>
  <si>
    <t>LA CAVA DI TERZO B&amp;B</t>
  </si>
  <si>
    <t>Comunale 62 - Loc. Casette</t>
  </si>
  <si>
    <t>info@lacavaditerzo.it</t>
  </si>
  <si>
    <t>www.lacavaditerzo.it</t>
  </si>
  <si>
    <t>0039-335-7761775</t>
  </si>
  <si>
    <t>TRE CIVETTE SUL COMO'</t>
  </si>
  <si>
    <t>Via Marcello Garosi, 30 - Loc. Marna di Massa</t>
  </si>
  <si>
    <t>bbtrecivette@gmail.com</t>
  </si>
  <si>
    <t>www.bbtrecivette.com</t>
  </si>
  <si>
    <t>347-0340325</t>
  </si>
  <si>
    <t>B&amp;B GIGI'</t>
  </si>
  <si>
    <t>Via F.T.Baracchini, 11 - Loc. Partaccia</t>
  </si>
  <si>
    <t>augustodandrea58@gmail.com</t>
  </si>
  <si>
    <t>www.bbgigi.com</t>
  </si>
  <si>
    <t>0039-377-1805693</t>
  </si>
  <si>
    <t>B&amp;B LA CASA DEGLI ARANCI</t>
  </si>
  <si>
    <t>Via Aurelia Ovest, 12 - Loc. Castagnola</t>
  </si>
  <si>
    <t>delfrate1979@gmail.com</t>
  </si>
  <si>
    <t>www.lacasadegliaranci.altervista.org</t>
  </si>
  <si>
    <t>0039-340-6848517</t>
  </si>
  <si>
    <t>B&amp;B IL PRINCIPINO</t>
  </si>
  <si>
    <t>Via Quercioli, 285 - Loc. Quercioli</t>
  </si>
  <si>
    <t>ilprincipino.massa@gmail.com</t>
  </si>
  <si>
    <t>389-1920747</t>
  </si>
  <si>
    <t>B&amp;B ABBAINO</t>
  </si>
  <si>
    <t>Via Castagnola di Sopra, 99 - Loc. Massa - Fraz. Castagnola</t>
  </si>
  <si>
    <t>info@abbainomassa.it</t>
  </si>
  <si>
    <t>www.abbainomassa.it</t>
  </si>
  <si>
    <t>0039-338-4137475</t>
  </si>
  <si>
    <t>B&amp;B VILLA C'ERA UNA VOLTA</t>
  </si>
  <si>
    <t>Via Montalbano, 27/A - Loc. Mirteto</t>
  </si>
  <si>
    <t>juliuspalme@live.it</t>
  </si>
  <si>
    <t>0039-0585-1813002</t>
  </si>
  <si>
    <t>B&amp;B PROFUMO DI MARE</t>
  </si>
  <si>
    <t>Pontremoli, 55 - Loc. Marina di Massa</t>
  </si>
  <si>
    <t>mosconisara@ymail.com</t>
  </si>
  <si>
    <t>www.bbprofumodimare.com</t>
  </si>
  <si>
    <t>0039-338-2166343</t>
  </si>
  <si>
    <t>LA CASA SUL FIUME</t>
  </si>
  <si>
    <t>Via della Chiesa, 7 - Fraz. Canevara</t>
  </si>
  <si>
    <t>anna.severino@cheapnet.it</t>
  </si>
  <si>
    <t>0039-347-9029855</t>
  </si>
  <si>
    <t>BBA2PASSI</t>
  </si>
  <si>
    <t>Via Zara, 14 - Loc. Marina di Massa</t>
  </si>
  <si>
    <t>bba2passi@gmail.com</t>
  </si>
  <si>
    <t>www.bba2passi.it</t>
  </si>
  <si>
    <t>0039-388-0725938</t>
  </si>
  <si>
    <t>LA QUERCIOLAIA B&amp;B</t>
  </si>
  <si>
    <t>Via Rinchiostra, 111 - Loc. Quercioli</t>
  </si>
  <si>
    <t>laquerciolaia@gmail.com</t>
  </si>
  <si>
    <t>0039-389-1920747</t>
  </si>
  <si>
    <t>B&amp;B DAL CAMEO</t>
  </si>
  <si>
    <t>Via Felice Cavallotti, 143 - Loc. Santa Lucia</t>
  </si>
  <si>
    <t>nicola.massa66@tiscali.it</t>
  </si>
  <si>
    <t>ww.bbdalcameo.it</t>
  </si>
  <si>
    <t>338-4002417</t>
  </si>
  <si>
    <t>B&amp;B CASA MARTA</t>
  </si>
  <si>
    <t>Via Bergiola, 49 - Loc. Castagnetola</t>
  </si>
  <si>
    <t>silvi.monaci@libero.it</t>
  </si>
  <si>
    <t>333-4544313</t>
  </si>
  <si>
    <t>B&amp;B RELAIS VILLA BONINI</t>
  </si>
  <si>
    <t>Via Sottomonte 7/A - Loc. Massa</t>
  </si>
  <si>
    <t>relais@villabonini.com</t>
  </si>
  <si>
    <t>www.relais-villabonini.com</t>
  </si>
  <si>
    <t>333-4155908</t>
  </si>
  <si>
    <t>CASA DI ALMA B&amp;B</t>
  </si>
  <si>
    <t>Via Lungofrigido di Ponente, 44 - Loc. Marina di Massa</t>
  </si>
  <si>
    <t>info@bbcasadialma.it</t>
  </si>
  <si>
    <t>www.bbcasadialma.it</t>
  </si>
  <si>
    <t>339-2053568</t>
  </si>
  <si>
    <t>B&amp;B VILLA EMMA</t>
  </si>
  <si>
    <t>Via Carducci, 184 - Loc. Massa</t>
  </si>
  <si>
    <t>villaemmabb@hotmail.com</t>
  </si>
  <si>
    <t>www.bed-and-breakfast.it/it/toscana/villa-emma-bb-massa/31593</t>
  </si>
  <si>
    <t>347-3817413</t>
  </si>
  <si>
    <t>SANTA ZITA</t>
  </si>
  <si>
    <t>Via delle Pinete, 87 - Loc. Marina di Massa - Fraz. Bondano</t>
  </si>
  <si>
    <t>santazitamassa@tele2.it</t>
  </si>
  <si>
    <t>0039-0585-869242</t>
  </si>
  <si>
    <t>VILLA  FRESCHI</t>
  </si>
  <si>
    <t>Via Verdi, 16 - Fraz. Ronchi</t>
  </si>
  <si>
    <t>info@villafreschi.it</t>
  </si>
  <si>
    <t>www.villafreschi.it</t>
  </si>
  <si>
    <t>0039-0585-869322</t>
  </si>
  <si>
    <t>VILLA SANTA MARIA</t>
  </si>
  <si>
    <t>Via Magliano, 40 - Loc. Ronchi</t>
  </si>
  <si>
    <t>santamariamassa@gmail.com</t>
  </si>
  <si>
    <t>0039-0585-240184</t>
  </si>
  <si>
    <t>TORRE MARINA</t>
  </si>
  <si>
    <t>Via Fortino di San Francesco, 1 - Loc. Marina di Massa</t>
  </si>
  <si>
    <t>info@torremarina.it</t>
  </si>
  <si>
    <t>www.torremarina.it</t>
  </si>
  <si>
    <t>0039-0585-869310</t>
  </si>
  <si>
    <t>IL PIOPPO</t>
  </si>
  <si>
    <t>Via delle Pinete, 386 - Loc. Marina di Massa</t>
  </si>
  <si>
    <t>info@ilpioppo.it</t>
  </si>
  <si>
    <t>www.ilpioppovacanze.it</t>
  </si>
  <si>
    <t>0039-0585-241117</t>
  </si>
  <si>
    <t>Regina Pacis</t>
  </si>
  <si>
    <t>Via delle Pinete, 162 - Loc. Marina di Massa</t>
  </si>
  <si>
    <t>0039-0585-869290</t>
  </si>
  <si>
    <t>SACRO CUORE</t>
  </si>
  <si>
    <t>Via Gioacchino Rossini, 75 - Loc. Marina di Massa - Fraz. Ronchi</t>
  </si>
  <si>
    <t>cpfsacrocuore@consorzio-zenit.it</t>
  </si>
  <si>
    <t>0039-0585-869041</t>
  </si>
  <si>
    <t>NOSTRA SIGNORA DEL SACRO CUORE DI GESU'</t>
  </si>
  <si>
    <t>Via Casone, 1 - Loc. Ricortola Massa</t>
  </si>
  <si>
    <t>info@casanostrasignora.com</t>
  </si>
  <si>
    <t>0039-0585-869556</t>
  </si>
  <si>
    <t>CASA FACI, Casa di Spiritualita' e per ferie</t>
  </si>
  <si>
    <t>Via Lombardo, 16 - Loc. Marina di Massa</t>
  </si>
  <si>
    <t>info@casafaci.it</t>
  </si>
  <si>
    <t>www.casafaci.it</t>
  </si>
  <si>
    <t>0039-0585-868211</t>
  </si>
  <si>
    <t>CAMPING AURORA</t>
  </si>
  <si>
    <t>Via delle Pinete, 408 - Loc. Marina di Massa - Fraz. Partaccia</t>
  </si>
  <si>
    <t>campeggioaurora@virgilio.it</t>
  </si>
  <si>
    <t>www.campingaurora.altervista.org</t>
  </si>
  <si>
    <t>0039-0585-788811</t>
  </si>
  <si>
    <t>CITTA DI MASSA</t>
  </si>
  <si>
    <t>Via delle Pinete, 384 - Loc. Marina di Massa - Fraz. Partaccia</t>
  </si>
  <si>
    <t>camping@cittadimassa.com</t>
  </si>
  <si>
    <t>www.cittadimassa.com</t>
  </si>
  <si>
    <t>0039-0585-869361</t>
  </si>
  <si>
    <t>CUCCIOLO</t>
  </si>
  <si>
    <t>Via Partaccia, 10 - Loc. Marina di Massa - Fraz. Partaccia</t>
  </si>
  <si>
    <t>info@campeggiocucciolo.com</t>
  </si>
  <si>
    <t>www.campeggiocucciolo.com</t>
  </si>
  <si>
    <t>0039-0585-780013</t>
  </si>
  <si>
    <t>EUROPA</t>
  </si>
  <si>
    <t>Via DELLE PINETE - Loc. Marina di Massa - Fraz. Partaccia</t>
  </si>
  <si>
    <t>info@campeggioeuropa.com</t>
  </si>
  <si>
    <t>www.campeggioeuropa.com</t>
  </si>
  <si>
    <t>0039-0585-780125</t>
  </si>
  <si>
    <t>GIARDINO</t>
  </si>
  <si>
    <t>Via DELLE PINETE 382 - Loc. Marina di Massa - Fraz. Partaccia</t>
  </si>
  <si>
    <t>info@campinggiardino.com</t>
  </si>
  <si>
    <t>www.campinggiardino.com</t>
  </si>
  <si>
    <t>0039-0585-869291</t>
  </si>
  <si>
    <t>IL PRATO</t>
  </si>
  <si>
    <t>Via DEL CACCIATORE 2 - Loc. Partaccia - Fraz. Marina di Massa</t>
  </si>
  <si>
    <t>info@campingilprato.com</t>
  </si>
  <si>
    <t>www.campingilprato.it</t>
  </si>
  <si>
    <t>0039-0585-869503</t>
  </si>
  <si>
    <t>Viale Delle Pinete, 412 - Loc. Marina di Massa - Fraz. Partaccia</t>
  </si>
  <si>
    <t>info@campeggioitalia.com</t>
  </si>
  <si>
    <t>www.campeggioitalia.com</t>
  </si>
  <si>
    <t>0039-0585-780055</t>
  </si>
  <si>
    <t>LA QUIETE</t>
  </si>
  <si>
    <t>Via Partaccia, 34 - Loc. Marina di Massa - Fraz. Partaccia</t>
  </si>
  <si>
    <t>campinglaquiete@gmail.it</t>
  </si>
  <si>
    <t>0039-0585-780275</t>
  </si>
  <si>
    <t>LILLY MODERNO</t>
  </si>
  <si>
    <t>Via dei Campeggi, 6 - Loc. Marina di Massa - Fraz. Partaccia</t>
  </si>
  <si>
    <t>info@campinglillymoderno.com</t>
  </si>
  <si>
    <t>www.campinglillymoderno.com</t>
  </si>
  <si>
    <t>0039-0585-869360</t>
  </si>
  <si>
    <t>LINUS</t>
  </si>
  <si>
    <t>Via Partaccia, 26 - Loc. Marina di Massa - Fraz. Partaccia</t>
  </si>
  <si>
    <t>info@campinglinus.it</t>
  </si>
  <si>
    <t>www.campinglinus.it</t>
  </si>
  <si>
    <t>0039-0585-780071</t>
  </si>
  <si>
    <t>CAMPING NUOVO</t>
  </si>
  <si>
    <t>Via BARACCHINI 117 - Loc. Marina di Massa</t>
  </si>
  <si>
    <t>info@campingnuovo.it</t>
  </si>
  <si>
    <t>www.campingnuovo.it</t>
  </si>
  <si>
    <t>0039-0585-780047</t>
  </si>
  <si>
    <t>OASI</t>
  </si>
  <si>
    <t>Via Silcia, 36 - Loc. Marina di Massa</t>
  </si>
  <si>
    <t>info@campingoasi.it</t>
  </si>
  <si>
    <t>www.campingoasi.it</t>
  </si>
  <si>
    <t>0039-0585-780305</t>
  </si>
  <si>
    <t>PARTACCIA 1</t>
  </si>
  <si>
    <t>Via delle Pinete, 394 - Loc. Partaccia</t>
  </si>
  <si>
    <t>partaccia1@partaccia.it</t>
  </si>
  <si>
    <t>www.partaccia.it</t>
  </si>
  <si>
    <t>0039-0585-780133</t>
  </si>
  <si>
    <t>PARTACCIA 2</t>
  </si>
  <si>
    <t>Via Silcia, 167 - Loc. Marina di Massa - Fraz. Partaccia</t>
  </si>
  <si>
    <t>info@campingpartaccia2.it</t>
  </si>
  <si>
    <t>www.campingpartaccia2.it</t>
  </si>
  <si>
    <t>0039-0585-780201</t>
  </si>
  <si>
    <t>SOGNO</t>
  </si>
  <si>
    <t>Via Baracchini, 184 - Loc. Marina di Massa - Fraz. Partaccia</t>
  </si>
  <si>
    <t>info@campingsogno.com</t>
  </si>
  <si>
    <t>www.campingsogno.com</t>
  </si>
  <si>
    <t>0039-0585-780233</t>
  </si>
  <si>
    <t>AZZURRA</t>
  </si>
  <si>
    <t>Via Luni, 29 - Loc. Marina di Massa</t>
  </si>
  <si>
    <t>0039-0585-869304</t>
  </si>
  <si>
    <t>CALATELLA</t>
  </si>
  <si>
    <t>Via Baracchini, 83 - Loc. Marina di Massa - Fraz. Partaccia</t>
  </si>
  <si>
    <t>camping.calatella@tiscali.it</t>
  </si>
  <si>
    <t>www.campingcalatella.it</t>
  </si>
  <si>
    <t>0039-0585-780244</t>
  </si>
  <si>
    <t>CASONE</t>
  </si>
  <si>
    <t>Via Luni, 7 - Loc. Marina di Massa - Fraz. Casone</t>
  </si>
  <si>
    <t>mscasone@tin.it</t>
  </si>
  <si>
    <t>www.campingcasone.it</t>
  </si>
  <si>
    <t>0039-0585-869201</t>
  </si>
  <si>
    <t>DEI PINI</t>
  </si>
  <si>
    <t>Via Del Casone, 11 - Loc. Partaccia - Fraz. Casone</t>
  </si>
  <si>
    <t>0039-0585-869343</t>
  </si>
  <si>
    <t>EDERA</t>
  </si>
  <si>
    <t>Via dei Campeggi, 15 - Loc. Marina di Massa - Fraz. Partaccia</t>
  </si>
  <si>
    <t>parcovacanzaedera@virgilio.it</t>
  </si>
  <si>
    <t>0039-0585-869298</t>
  </si>
  <si>
    <t>CAMPING DAL PINO</t>
  </si>
  <si>
    <t>Via Baracchini, 119 - Loc. Marina di Massa - Fraz. Partaccia</t>
  </si>
  <si>
    <t>info@campingdalpino.com</t>
  </si>
  <si>
    <t>www.campingdalpino.com</t>
  </si>
  <si>
    <t>0039-0585-630164</t>
  </si>
  <si>
    <t>LA TORRETTA</t>
  </si>
  <si>
    <t>Via Fortino San Francesco, 22 - Loc. Partaccia - Fraz. Marina di Massa</t>
  </si>
  <si>
    <t>0039-0585-240521</t>
  </si>
  <si>
    <t>CAMPING LUNI</t>
  </si>
  <si>
    <t>Via Luni, 16 - Loc. Marina di Massa - Fraz. Casone</t>
  </si>
  <si>
    <t>info@campingluni.com</t>
  </si>
  <si>
    <t>www.campingluni.com</t>
  </si>
  <si>
    <t>0039-0585-869278</t>
  </si>
  <si>
    <t>RESIDENZIAL CAMPING LUCCETTI</t>
  </si>
  <si>
    <t>Via F.T. Baracchini, 132/A - Loc. Marina di Massa</t>
  </si>
  <si>
    <t>campinglucetti@interfree.it</t>
  </si>
  <si>
    <t>0039-0585-780100</t>
  </si>
  <si>
    <t>RICORTOLA</t>
  </si>
  <si>
    <t>Casone al Mare, 241 - Loc. Marina di Massa - Fraz. Casone</t>
  </si>
  <si>
    <t>baldiivanasett@gmail.com</t>
  </si>
  <si>
    <t>SOUVENIR</t>
  </si>
  <si>
    <t>info@campingsouvenir.com</t>
  </si>
  <si>
    <t>www.campingsouvenir.com</t>
  </si>
  <si>
    <t>0039-0585-869422</t>
  </si>
  <si>
    <t>CAMPING VERDE</t>
  </si>
  <si>
    <t>Via Casone, 94 - Loc. Marina di Massa - Fraz. Casone</t>
  </si>
  <si>
    <t>campingverdems@gmail.com</t>
  </si>
  <si>
    <t>328-7784507</t>
  </si>
  <si>
    <t>DOLCE SOLE</t>
  </si>
  <si>
    <t>Via degli Unni, 13 - Loc. Marina di Massa - Fraz. Partaccia</t>
  </si>
  <si>
    <t>campingdolcesole@gmail.com</t>
  </si>
  <si>
    <t>www.campeggiodolcesole.altervista.org</t>
  </si>
  <si>
    <t>0039-0585-869409</t>
  </si>
  <si>
    <t>Viale delle Pinete, 392 - Loc. Marina di Massa - Fraz. Partaccia</t>
  </si>
  <si>
    <t>info@campingluna.it</t>
  </si>
  <si>
    <t>www.campingluna.it</t>
  </si>
  <si>
    <t>0039-0585-780460</t>
  </si>
  <si>
    <t>I DUE DELFINI</t>
  </si>
  <si>
    <t>Via Casone , 11/A - Loc. Marina di Massa - Fraz. Casone</t>
  </si>
  <si>
    <t>due.delfinipv@gmail.com</t>
  </si>
  <si>
    <t>0039-0585-869741</t>
  </si>
  <si>
    <t>VERDE MARE</t>
  </si>
  <si>
    <t>Via Del Cacciatore, 1/A - Loc. Partaccia - Fraz. Marina di Massa</t>
  </si>
  <si>
    <t>info@campingverdemare.com</t>
  </si>
  <si>
    <t>www.campingverdemare.it</t>
  </si>
  <si>
    <t>0039-0585-240849</t>
  </si>
  <si>
    <t>TAIMI'</t>
  </si>
  <si>
    <t>Del Cacciatore, 30 - Loc. Partaccia - Fraz. Marina di Massa</t>
  </si>
  <si>
    <t>info@campingtaimi.it</t>
  </si>
  <si>
    <t>www.campingtaimi.it</t>
  </si>
  <si>
    <t>0039-0585-789262</t>
  </si>
  <si>
    <t>TIME BREAK</t>
  </si>
  <si>
    <t>Via Flavio Torello Baracchini, 73 - Loc. Partaccia</t>
  </si>
  <si>
    <t>timebreakets@gmail.com</t>
  </si>
  <si>
    <t>www.timebreakets.com</t>
  </si>
  <si>
    <t>345-4289270</t>
  </si>
  <si>
    <t>AL SETTIMO CIELO</t>
  </si>
  <si>
    <t>Via Tecchioni, 1 - Loc. San Carlo</t>
  </si>
  <si>
    <t>info@casavacanzealsettimocielo.it</t>
  </si>
  <si>
    <t>www.casavacanzealsettimocielo.it</t>
  </si>
  <si>
    <t>0039-0585-46705</t>
  </si>
  <si>
    <t>RUSTIGHI MARIA</t>
  </si>
  <si>
    <t>Tinelli, 35 - Loc. MASSA - Fraz. Castagnola</t>
  </si>
  <si>
    <t>maria.rustighi@gmail.com</t>
  </si>
  <si>
    <t>www.ilgiardinodirose.it</t>
  </si>
  <si>
    <t>0039-0585-45389</t>
  </si>
  <si>
    <t>CYTRUS APARTAMENT</t>
  </si>
  <si>
    <t>Via San Leonardo, 480 Scala C - Loc. Marina di Massa</t>
  </si>
  <si>
    <t>345-4557988</t>
  </si>
  <si>
    <t>LILLY MARE</t>
  </si>
  <si>
    <t>Via DELLE PINETE 354 - Loc. Marina di Massa - Fraz. Partaccia</t>
  </si>
  <si>
    <t>info@lillymare.com</t>
  </si>
  <si>
    <t>www.lillymare.com</t>
  </si>
  <si>
    <t>0039-0585-241222</t>
  </si>
  <si>
    <t>TURIMAR</t>
  </si>
  <si>
    <t>Via BONDANO A MARE 4 - Loc. Marina di Massa - Fraz. Bondano</t>
  </si>
  <si>
    <t>info@ostelloturimar.com</t>
  </si>
  <si>
    <t>www.ostelloturimar.com</t>
  </si>
  <si>
    <t>0039-0585-869925</t>
  </si>
  <si>
    <t>OSTELLO PALAZZO NIZZA</t>
  </si>
  <si>
    <t>Piazza Mercurio, 12/14 - Loc. Massa</t>
  </si>
  <si>
    <t>ostellopalazzonizza@gmail.com</t>
  </si>
  <si>
    <t>www.ostellopalazzonizza.it</t>
  </si>
  <si>
    <t>0039-0585-1886345</t>
  </si>
  <si>
    <t>NELLO CONTI</t>
  </si>
  <si>
    <t>Via Vandelli - Loc. Resceto</t>
  </si>
  <si>
    <t>rifugionelloconti@fastwebnet.it</t>
  </si>
  <si>
    <t>www.rifugionelloconti.it</t>
  </si>
  <si>
    <t>0039-0585-793059</t>
  </si>
  <si>
    <t>RIFUGIO CITTA' DI MASSA</t>
  </si>
  <si>
    <t>Massa Arni, 0 - Loc. Antona</t>
  </si>
  <si>
    <t>ispcan@tin.it</t>
  </si>
  <si>
    <t>www.il-sentiero.it</t>
  </si>
  <si>
    <t>0039-0585-258408</t>
  </si>
  <si>
    <t>IL FORTINO</t>
  </si>
  <si>
    <t>Residenze Turistico Alb.</t>
  </si>
  <si>
    <t>Via VERDI 24 - Loc. Ronchi</t>
  </si>
  <si>
    <t>info@fortino.it-residencefortino@gmail.com</t>
  </si>
  <si>
    <t>www.fortino.it</t>
  </si>
  <si>
    <t>0039-0585-241049</t>
  </si>
  <si>
    <t>ARGENTINA</t>
  </si>
  <si>
    <t>Viale della Repubblica - Loc. Rochi - Fraz. Ronchi</t>
  </si>
  <si>
    <t>info@residenceargentina.it</t>
  </si>
  <si>
    <t>www.residenceargentina.it</t>
  </si>
  <si>
    <t>0039-0585-240887</t>
  </si>
  <si>
    <t>RESIDENCE STELLA</t>
  </si>
  <si>
    <t>Via PADOVA 4 - Loc. Marina di Massa</t>
  </si>
  <si>
    <t>info@residencestella.com</t>
  </si>
  <si>
    <t>www.residencestella.com</t>
  </si>
  <si>
    <t>0039-0585-241102</t>
  </si>
  <si>
    <t>ASTORIA PARK</t>
  </si>
  <si>
    <t>Via FORTINI 10 - Loc. Poveromo</t>
  </si>
  <si>
    <t>rtaastoriapark@gmail.com</t>
  </si>
  <si>
    <t>0039-0585-240924</t>
  </si>
  <si>
    <t>Il CASTELLUCCIO</t>
  </si>
  <si>
    <t>Via Arno, 5 - Loc. Marina di Massa</t>
  </si>
  <si>
    <t>rtailcastelluccio@live.it</t>
  </si>
  <si>
    <t>www.globalservicerta.net</t>
  </si>
  <si>
    <t>0039-0585-243912</t>
  </si>
  <si>
    <t>RESIDENCE DEI PINI</t>
  </si>
  <si>
    <t>Via delle macchie, 130 - Loc. Poveromo</t>
  </si>
  <si>
    <t>0039-0585-807819</t>
  </si>
  <si>
    <t>LA PERGOLA</t>
  </si>
  <si>
    <t>Via VERDI 120 - Loc. Ronchi</t>
  </si>
  <si>
    <t>rtalapergola@alice.it</t>
  </si>
  <si>
    <t>0039-0585-868317</t>
  </si>
  <si>
    <t>RTA AZZURRA</t>
  </si>
  <si>
    <t>Via Ricortola, 195 - Loc. Marina di Massa - Fraz. Ricortola</t>
  </si>
  <si>
    <t>azzurra.rta.hall@gmail.com</t>
  </si>
  <si>
    <t>www.rtaazzurra.it</t>
  </si>
  <si>
    <t>0039-0585-246785</t>
  </si>
  <si>
    <t>CASA BIANCA</t>
  </si>
  <si>
    <t>Via Verdi, 20 - Loc. Ronchi - Fraz. Marina di Massa</t>
  </si>
  <si>
    <t>info@rtacasabianca.it</t>
  </si>
  <si>
    <t>www.rtacasabianca.it</t>
  </si>
  <si>
    <t>0039-0585-868095</t>
  </si>
  <si>
    <t>STELLA MARINA</t>
  </si>
  <si>
    <t>Via delle Macchie, 91 - Loc. Poveromo</t>
  </si>
  <si>
    <t>rtastellamarina@outlook.it</t>
  </si>
  <si>
    <t>0039-0585-807252</t>
  </si>
  <si>
    <t>ASCIUTTI</t>
  </si>
  <si>
    <t>Viale Lungomare di Ponente, 6 - Loc. Marina di Massa</t>
  </si>
  <si>
    <t>g.asciutti@pec.it</t>
  </si>
  <si>
    <t>0039-0585-242392</t>
  </si>
  <si>
    <t>NUOVO LIDO</t>
  </si>
  <si>
    <t>Viale Lungomare di Levante, 12 - Loc. Marina di Massa</t>
  </si>
  <si>
    <t>nuovolido@gmail.com</t>
  </si>
  <si>
    <t>0039-348-6423501</t>
  </si>
  <si>
    <t>INTERNAZIONALE</t>
  </si>
  <si>
    <t>Vaile Lungomare di Levante, 184 - Loc. Poveromo</t>
  </si>
  <si>
    <t>bagnointernazionale@libero.it</t>
  </si>
  <si>
    <t>0039-0585-309439</t>
  </si>
  <si>
    <t>SARA</t>
  </si>
  <si>
    <t>Lungomare di Levante, 152 - Loc. Massa - Fraz. Poveromo</t>
  </si>
  <si>
    <t>bagnosara@tiscali.it</t>
  </si>
  <si>
    <t>0039-0585-245884</t>
  </si>
  <si>
    <t>ORIZZONTE</t>
  </si>
  <si>
    <t>Viale Lungomare di Levante, 178 - Fraz. Poveromo</t>
  </si>
  <si>
    <t>info@bagnorizzonte.it</t>
  </si>
  <si>
    <t>0039-0585-308040</t>
  </si>
  <si>
    <t>MAURO</t>
  </si>
  <si>
    <t>Viale Lungomare di Ponente - Loc. Marina di Massa</t>
  </si>
  <si>
    <t>ragaglinimaurizio@me.com</t>
  </si>
  <si>
    <t>0039-0585-040024</t>
  </si>
  <si>
    <t>ULDERICO</t>
  </si>
  <si>
    <t>Lungomare Vespucci, 30 - Fraz. Marina di Massa</t>
  </si>
  <si>
    <t>bagnoulderico@gmail.com</t>
  </si>
  <si>
    <t>0039-0585-240739</t>
  </si>
  <si>
    <t>ROSSI SANDRO</t>
  </si>
  <si>
    <t>Viale Vespucci, 34 - Fraz. Marina di Massa</t>
  </si>
  <si>
    <t>bagnorossi1895@gmail.com</t>
  </si>
  <si>
    <t>0039-0585-244032</t>
  </si>
  <si>
    <t>MIAMI</t>
  </si>
  <si>
    <t>Viale Lungomare di Levante, 4 - Loc. Marina di Massa</t>
  </si>
  <si>
    <t>bagnomiami@libero.it</t>
  </si>
  <si>
    <t>328-3264411</t>
  </si>
  <si>
    <t>PUPA</t>
  </si>
  <si>
    <t>Lungomare Levante, 30 - Loc. Marina di Massa</t>
  </si>
  <si>
    <t>info@bagnomocambo.it</t>
  </si>
  <si>
    <t>339-5603164</t>
  </si>
  <si>
    <t>HENDERSON</t>
  </si>
  <si>
    <t>Lungomare di Levante, 222 - Loc. Ronchi</t>
  </si>
  <si>
    <t>info@bagnohenderson.com</t>
  </si>
  <si>
    <t>0039-0585-309558</t>
  </si>
  <si>
    <t>SERENA</t>
  </si>
  <si>
    <t>Viale Lungomare di Levante, 202 - Loc. Poveromo</t>
  </si>
  <si>
    <t>lucianopedruzzi@gmail.com</t>
  </si>
  <si>
    <t>www.rivieraapuana.com</t>
  </si>
  <si>
    <t>0039-0585-309926</t>
  </si>
  <si>
    <t>STEFANIA</t>
  </si>
  <si>
    <t>Lungomare di Levante, 56 - Loc. MASSA - MARINA DI MASSA</t>
  </si>
  <si>
    <t>0039-0585-246631</t>
  </si>
  <si>
    <t>MARGHERITA</t>
  </si>
  <si>
    <t>Viale Lungomare di Levante, 6 - Loc. Massa - Fraz. Marina di Massa</t>
  </si>
  <si>
    <t>info@acquabeach.it</t>
  </si>
  <si>
    <t>0039-0585-241240</t>
  </si>
  <si>
    <t>MAURIZIO</t>
  </si>
  <si>
    <t>Lungomare di Ponente - Loc. Marina di Massa</t>
  </si>
  <si>
    <t>fabio.andreazzini@fastwebnet.it</t>
  </si>
  <si>
    <t>0039-347-7618716</t>
  </si>
  <si>
    <t>ROSSI CARLO</t>
  </si>
  <si>
    <t>Viale Amerigo Vespucci, 36 - Loc. Marina di Massa</t>
  </si>
  <si>
    <t>0039-0585-245784</t>
  </si>
  <si>
    <t>GIULIA</t>
  </si>
  <si>
    <t>Viale Vespucci, 14 - Loc. Marina di Massa</t>
  </si>
  <si>
    <t>bagnogiulia@alice.it</t>
  </si>
  <si>
    <t>0039-0585-244433</t>
  </si>
  <si>
    <t>LIBECCIO BEACH</t>
  </si>
  <si>
    <t>bagnolibeccio@yahoo.it</t>
  </si>
  <si>
    <t>335-285515</t>
  </si>
  <si>
    <t>HAITI</t>
  </si>
  <si>
    <t>Lungomare Levante, 146 - Loc. Poveromo</t>
  </si>
  <si>
    <t>info@bagnohaiti.it</t>
  </si>
  <si>
    <t>0039-0585-244126</t>
  </si>
  <si>
    <t>MARCHINI</t>
  </si>
  <si>
    <t>Lungomare di Ponente, 9 - Loc. MASSA - MARINA DI MASSA</t>
  </si>
  <si>
    <t>giojsmarchini@hotmail.com</t>
  </si>
  <si>
    <t>0039-0585-869566</t>
  </si>
  <si>
    <t>Lungomare Vespucci, 20 - Loc. MASSA - MARINA DI MASSA</t>
  </si>
  <si>
    <t>nettuno@myrealbox.com</t>
  </si>
  <si>
    <t>0039-0585-245482</t>
  </si>
  <si>
    <t>BATTELLI</t>
  </si>
  <si>
    <t>DELLE PINETE</t>
  </si>
  <si>
    <t>Viale delle Pinete, 197 - Loc. Partaccia - Fraz. Marina di Massa</t>
  </si>
  <si>
    <t>info@bagnobattelli.it</t>
  </si>
  <si>
    <t>0039-0585-780122</t>
  </si>
  <si>
    <t>VITTORIO</t>
  </si>
  <si>
    <t>Viale delle Pinete, 189 - Loc. Marina di Massa</t>
  </si>
  <si>
    <t>bagnovittorio@gmail.com</t>
  </si>
  <si>
    <t>335-305551</t>
  </si>
  <si>
    <t>CAPITANO</t>
  </si>
  <si>
    <t>Via delle Pinete, 191 - Loc. Partaccia</t>
  </si>
  <si>
    <t>bagnocapitano.191@hotmail.it</t>
  </si>
  <si>
    <t>0039-0585-246181</t>
  </si>
  <si>
    <t>FILIPPO</t>
  </si>
  <si>
    <t>Viale delle Pinete, 195 - Loc. Marina di Massa - Fraz. Partaccia</t>
  </si>
  <si>
    <t>bagnofilippopartaccia@gmail.com</t>
  </si>
  <si>
    <t>0039-0585-855766</t>
  </si>
  <si>
    <t>LA CICALA 2</t>
  </si>
  <si>
    <t>Viale delle Pinete, 219 - Loc. Marina di Massa - Fraz. Partaccia</t>
  </si>
  <si>
    <t>robertodeluigi@live.it</t>
  </si>
  <si>
    <t>0039-0585-634754</t>
  </si>
  <si>
    <t>FAUSTO</t>
  </si>
  <si>
    <t>Via delle Pinete, 233 - Loc. Partaccia</t>
  </si>
  <si>
    <t>bagnofausto@alice.it</t>
  </si>
  <si>
    <t>0039-0585-630129</t>
  </si>
  <si>
    <t>GELOSIA</t>
  </si>
  <si>
    <t>Viale delle Pinete, 193 - Loc. Marina di Massa - Fraz. Partaccia</t>
  </si>
  <si>
    <t>marco.lucetti@libero.it</t>
  </si>
  <si>
    <t>www.bagnogelosiaitaliadiscovery.it</t>
  </si>
  <si>
    <t>0039-0585-780025</t>
  </si>
  <si>
    <t>LA CICALA 1</t>
  </si>
  <si>
    <t>EMILIA</t>
  </si>
  <si>
    <t>Viale Lungomare di Levante, 92 - Loc. Ronchi</t>
  </si>
  <si>
    <t>stefania.ssr@tiscali.it</t>
  </si>
  <si>
    <t>0039-0585-241051</t>
  </si>
  <si>
    <t>MOCAMBO</t>
  </si>
  <si>
    <t>Lungomare di Levante, 36 - Loc. Marina di Massa</t>
  </si>
  <si>
    <t>RONCHI DI PONENTE</t>
  </si>
  <si>
    <t>Viale Lungomare di Levante, 88 - Loc. MASSA - RONCHI - POVEROMO - Fraz. Ronchi</t>
  </si>
  <si>
    <t>info@bagnoronchi.com</t>
  </si>
  <si>
    <t>www.bagnoronchi.com</t>
  </si>
  <si>
    <t>0039-0585-246733</t>
  </si>
  <si>
    <t>GABRY</t>
  </si>
  <si>
    <t>Lungomare di levante, 38 - Loc. Marina di Massa</t>
  </si>
  <si>
    <t>bertem@tiscalinet.it</t>
  </si>
  <si>
    <t>0039-0585-243945</t>
  </si>
  <si>
    <t>RONCHI DI LEVANTE</t>
  </si>
  <si>
    <t>Viale Lungomare di Levante, 90 - Loc. Ronchi</t>
  </si>
  <si>
    <t>ronchibeach@gmail.com</t>
  </si>
  <si>
    <t>www.bagnoronchidilevante.com</t>
  </si>
  <si>
    <t>333-3766036</t>
  </si>
  <si>
    <t>MARISELLA</t>
  </si>
  <si>
    <t>Lungomare di Levante, 162 - Loc. Poveromo</t>
  </si>
  <si>
    <t>marisellabeach@gmail.com</t>
  </si>
  <si>
    <t>www.marisellabeach.com</t>
  </si>
  <si>
    <t>0039-0585-309375</t>
  </si>
  <si>
    <t>BEMI B</t>
  </si>
  <si>
    <t>Viale Litoraneo Levante, 112 - Fraz. Ronchi</t>
  </si>
  <si>
    <t>BEMI A</t>
  </si>
  <si>
    <t>Viale Litoraneo di Levante, 114 - Fraz. Ronchi</t>
  </si>
  <si>
    <t>Via Lungomare di Levante, 80 - Loc. Marina di Massa</t>
  </si>
  <si>
    <t>luca8_@hotmail.it</t>
  </si>
  <si>
    <t>0039-320-0470188</t>
  </si>
  <si>
    <t>ARTEMISIA</t>
  </si>
  <si>
    <t>Lungomare di Levante, 78 - Loc. Ronchi</t>
  </si>
  <si>
    <t>bagnoartemisia@libero.it</t>
  </si>
  <si>
    <t>0039-0585-1811945</t>
  </si>
  <si>
    <t>Viale Lungomare di Levante, 110 - Loc. Ronchi</t>
  </si>
  <si>
    <t>bagnoroma@alice.it</t>
  </si>
  <si>
    <t>0039-0585-241484</t>
  </si>
  <si>
    <t>GIRASOLE 1</t>
  </si>
  <si>
    <t>Lungomare Levante, 218 - Loc. Poveromo</t>
  </si>
  <si>
    <t>info@3emmesrl.it</t>
  </si>
  <si>
    <t>0039-0585-833303</t>
  </si>
  <si>
    <t>GIRASOLE 2</t>
  </si>
  <si>
    <t>Lungomare di Levante, 220 - Loc. Poveromo</t>
  </si>
  <si>
    <t>0585-833303</t>
  </si>
  <si>
    <t>Lungomare di Levante, 160 - Loc. Poveromo - Fraz. Ronchi</t>
  </si>
  <si>
    <t>paola.guidi.68@gmail.com</t>
  </si>
  <si>
    <t>0039-0585-808496</t>
  </si>
  <si>
    <t>Lungomare di Levante, 200 - Loc. Poveromo</t>
  </si>
  <si>
    <t>robertonedy@gmail.com</t>
  </si>
  <si>
    <t>0039-0585-309429</t>
  </si>
  <si>
    <t>Viale Vespucci, 26 - Loc. Marina di Massa</t>
  </si>
  <si>
    <t>lorenzo.f.marchetti@gmail.com</t>
  </si>
  <si>
    <t>0039-0585-245160</t>
  </si>
  <si>
    <t>FIFI'</t>
  </si>
  <si>
    <t>Viale Vespucci, 72 - Loc. Marina di Massa</t>
  </si>
  <si>
    <t>0039-0585-243754</t>
  </si>
  <si>
    <t>Viale Vespucci, 8 - Loc. Marina di Massa</t>
  </si>
  <si>
    <t>bagnoitalia.mdm@gmail.com</t>
  </si>
  <si>
    <t>0039-0585-245201</t>
  </si>
  <si>
    <t>HELVETIA</t>
  </si>
  <si>
    <t>Lungomare di Levante, 44 - Loc. Marina di Massa</t>
  </si>
  <si>
    <t>bagnohelvetia@libero.it</t>
  </si>
  <si>
    <t>www.bagnohelvetia.it</t>
  </si>
  <si>
    <t>0039-0585-243241</t>
  </si>
  <si>
    <t>PLAYA JOVEN</t>
  </si>
  <si>
    <t>pablobacci@hotmail.com</t>
  </si>
  <si>
    <t>0039-0585-241695</t>
  </si>
  <si>
    <t>Viale Lungomare di Levante, 164 - Loc. Ronchi - Fraz. Poveromo</t>
  </si>
  <si>
    <t>alcione96@libero.it</t>
  </si>
  <si>
    <t>0039-0585-308368</t>
  </si>
  <si>
    <t>DANIELA</t>
  </si>
  <si>
    <t>Viale Lungomare di Levante, 206 - Loc. Ronchi</t>
  </si>
  <si>
    <t>fabiopucciarelli@libero.it</t>
  </si>
  <si>
    <t>www.bagnodaniela.it</t>
  </si>
  <si>
    <t>0039-0585-309078</t>
  </si>
  <si>
    <t>VELA LATINA</t>
  </si>
  <si>
    <t>lungomare di levante, 210 - Loc. MASSA - RONCHI - POVEROMO</t>
  </si>
  <si>
    <t>direzione@bagnovelalatina.it</t>
  </si>
  <si>
    <t>0039-0585-808776</t>
  </si>
  <si>
    <t>GRAZIA</t>
  </si>
  <si>
    <t>Viale Vespucci, 40 - Fraz. Marina di Massa</t>
  </si>
  <si>
    <t>bagnograzia@hotmail.it</t>
  </si>
  <si>
    <t>0039-0585-241754</t>
  </si>
  <si>
    <t>Lungomare di Levante, 128 - Loc. Marina di Massa</t>
  </si>
  <si>
    <t>hermitagesas@tiscali.it</t>
  </si>
  <si>
    <t>0039-0585-245341</t>
  </si>
  <si>
    <t>CAROL DI PONENTE</t>
  </si>
  <si>
    <t>Lungomare di Levante, 102 - Loc. MASSA - RONCHI - POVEROMO</t>
  </si>
  <si>
    <t>0039-0585-241459</t>
  </si>
  <si>
    <t>ANNA</t>
  </si>
  <si>
    <t>Lungomare di Levante, 40 - Loc. Marina di Massa</t>
  </si>
  <si>
    <t>bagnoanna@alice.it</t>
  </si>
  <si>
    <t>328-4555882</t>
  </si>
  <si>
    <t>MALU'</t>
  </si>
  <si>
    <t>Lungomare di levante, 204 - Loc. Massa - Fraz. Poveromo</t>
  </si>
  <si>
    <t>bagnomalu@rivieraapuna.com</t>
  </si>
  <si>
    <t>www.bagnomalu.it</t>
  </si>
  <si>
    <t>0039-0585-808795</t>
  </si>
  <si>
    <t>FERNANDO</t>
  </si>
  <si>
    <t>Lungomare di Levante, 212</t>
  </si>
  <si>
    <t>andrealombie@hotmail.com</t>
  </si>
  <si>
    <t>0039-0585-309692</t>
  </si>
  <si>
    <t>ARSELLA</t>
  </si>
  <si>
    <t>Lungomare di Levante, 190 - Loc. MASSA - RONCHI - POVEROMO - Fraz. Poveromo</t>
  </si>
  <si>
    <t>paologiovannoni56@libero.it</t>
  </si>
  <si>
    <t>0039-0585-807492</t>
  </si>
  <si>
    <t>IRENE</t>
  </si>
  <si>
    <t>Viale Lungomare di Levante, 186 - Loc. Ronchi</t>
  </si>
  <si>
    <t>hyrpi@tin.it</t>
  </si>
  <si>
    <t>0039-0585-793093</t>
  </si>
  <si>
    <t>SCHILLER</t>
  </si>
  <si>
    <t>Lungomare di Levante, 150 - Loc. Ronchi</t>
  </si>
  <si>
    <t>info@bagnoschiller.it</t>
  </si>
  <si>
    <t>www.bagnoschiller.it</t>
  </si>
  <si>
    <t>0039-0585-245547</t>
  </si>
  <si>
    <t>RITA</t>
  </si>
  <si>
    <t>Lungomare di Levante, 194 - Loc. Poveromo - Fraz. Marina di Massa</t>
  </si>
  <si>
    <t>bagnorita@hotmail.com</t>
  </si>
  <si>
    <t>0039-0585-309515</t>
  </si>
  <si>
    <t>BAGNO BEPPE</t>
  </si>
  <si>
    <t>Viale Lungomare di Levante, 196 - Loc. Ronchi</t>
  </si>
  <si>
    <t>marinabagnobeppe@gmail.com</t>
  </si>
  <si>
    <t>0039-0585-308155</t>
  </si>
  <si>
    <t>MONIA</t>
  </si>
  <si>
    <t>Lungomare Levante, 154 - Loc. MASSA - RONCHI - POVEROMO</t>
  </si>
  <si>
    <t>0039-0585-243214</t>
  </si>
  <si>
    <t>MARCO</t>
  </si>
  <si>
    <t>Lungomare di Levante, 132 - Loc. Poveromo</t>
  </si>
  <si>
    <t>bagno.marco@alice.it</t>
  </si>
  <si>
    <t>0039-0585-245722</t>
  </si>
  <si>
    <t>ENNIO - TORNADO 1</t>
  </si>
  <si>
    <t>Lungomare Levante, 130 - Loc. Ronchi</t>
  </si>
  <si>
    <t>bagnoennio@gmail.com</t>
  </si>
  <si>
    <t>0039-0585-245745</t>
  </si>
  <si>
    <t>MEXICO TORNADO 3</t>
  </si>
  <si>
    <t>Lungomare di Levante, 134 - Loc. MASSA - RONCHI - POVEROMO</t>
  </si>
  <si>
    <t>0039-0585-489761</t>
  </si>
  <si>
    <t>NANDO</t>
  </si>
  <si>
    <t>Lungomare di Levante, 136 - Loc. Marina di Massa - Fraz. Poveromo</t>
  </si>
  <si>
    <t>338-2869931</t>
  </si>
  <si>
    <t>Lungomare di Levante, 106 - Loc. Massa - Fraz. Ronchi</t>
  </si>
  <si>
    <t>info.alisei@libero.it</t>
  </si>
  <si>
    <t>0039-0585-241474</t>
  </si>
  <si>
    <t>ATTILIO</t>
  </si>
  <si>
    <t>Viale Lungomare di Levante, 96 - Loc. Ronchi</t>
  </si>
  <si>
    <t>terenci@libero.it</t>
  </si>
  <si>
    <t>0039-0585-241403</t>
  </si>
  <si>
    <t>ARLECCHINO</t>
  </si>
  <si>
    <t>Lungomare di Levante, 26 - Loc. Marina di Massa</t>
  </si>
  <si>
    <t>bagnoa10@bagnoarlechhino.191.it</t>
  </si>
  <si>
    <t>0039-0585-241878</t>
  </si>
  <si>
    <t>OLIVIERO</t>
  </si>
  <si>
    <t>Viale Lungomare di Levante, 172 - Loc. Marina di Massa - Fraz. Poveromo</t>
  </si>
  <si>
    <t>bagnooliviero@rivieraapuana.it</t>
  </si>
  <si>
    <t>0039-0585-308392</t>
  </si>
  <si>
    <t>PALMO MARE</t>
  </si>
  <si>
    <t>Lungomare di Levante, 98 - Loc. Ronchi</t>
  </si>
  <si>
    <t>0039-0585-243812</t>
  </si>
  <si>
    <t>Lungomare di Levante, 24 - Loc. Marina di Massa</t>
  </si>
  <si>
    <t>giuseppelencioni@yahoo.it</t>
  </si>
  <si>
    <t>338-7162520</t>
  </si>
  <si>
    <t>RINA</t>
  </si>
  <si>
    <t>Viale Lungomare di Levante, 116 - Loc. Marina di Massa - Fraz. Ronchi</t>
  </si>
  <si>
    <t>bagnorina@gmail.com</t>
  </si>
  <si>
    <t>0039-0585-241295</t>
  </si>
  <si>
    <t>GINEVRA</t>
  </si>
  <si>
    <t>Lungomare di Levante, 12/1 - Loc. Marina di Massa</t>
  </si>
  <si>
    <t>bagnoginevra@gmail.com</t>
  </si>
  <si>
    <t>0039-0585-243175</t>
  </si>
  <si>
    <t>Lungomare di Levante, 126 - Loc. Ronchi</t>
  </si>
  <si>
    <t>marcucci.si@tiscali.it</t>
  </si>
  <si>
    <t>0039-0585-868299</t>
  </si>
  <si>
    <t>MARIA PIA</t>
  </si>
  <si>
    <t>Viale Lungomare Vespucci, 66 - Loc. Marina di Massa</t>
  </si>
  <si>
    <t>elenasurflower@gmail.com</t>
  </si>
  <si>
    <t>338-6768528</t>
  </si>
  <si>
    <t>PUNTO MARE</t>
  </si>
  <si>
    <t>LUNGOMARE DI LEVANTE</t>
  </si>
  <si>
    <t>Lungomare Levante, 148 - Loc. MASSA - RONCHI - POVEROMO</t>
  </si>
  <si>
    <t>puntomare@tin.it</t>
  </si>
  <si>
    <t>0039-338-9851972</t>
  </si>
  <si>
    <t>BERETTA</t>
  </si>
  <si>
    <t>Lungomare di Levante, 198 - Loc. Poveromo</t>
  </si>
  <si>
    <t>francopali@libero.it</t>
  </si>
  <si>
    <t>0039-0585-309069</t>
  </si>
  <si>
    <t>BONI  SAYONARA</t>
  </si>
  <si>
    <t>Viale Lungomare Vespucci, 48 - Loc. Marina di Massa</t>
  </si>
  <si>
    <t>simona.sbrana@tim.it</t>
  </si>
  <si>
    <t>0039-0585-241242</t>
  </si>
  <si>
    <t>FLORA</t>
  </si>
  <si>
    <t>Viale Vespucci, 74 - Loc. MASSA - MARINA DI MASSA</t>
  </si>
  <si>
    <t>0039-0585-245277</t>
  </si>
  <si>
    <t>ASS.CONSORTILE SPORT E NATURA</t>
  </si>
  <si>
    <t>Lungomare di Levante, 174 - Loc. Poveromo</t>
  </si>
  <si>
    <t>ass.sportenatura@gmail.com</t>
  </si>
  <si>
    <t>CONCA D'ORO BEACH</t>
  </si>
  <si>
    <t>Lungomare di Levante, 14 - Loc. Marina di Massa</t>
  </si>
  <si>
    <t>concadorobeach@email.it</t>
  </si>
  <si>
    <t>0039-328-1040540</t>
  </si>
  <si>
    <t>GIOVANNI</t>
  </si>
  <si>
    <t>Viale delle Pinete, 187 - Loc. Marina di Massa</t>
  </si>
  <si>
    <t>0039-0585-240190</t>
  </si>
  <si>
    <t>VERONICA</t>
  </si>
  <si>
    <t>Lungomare di Levante, 214 - Loc. Poveromo</t>
  </si>
  <si>
    <t>bagnoveronica@alice.it</t>
  </si>
  <si>
    <t>0039-0585-807200</t>
  </si>
  <si>
    <t>BIGINI</t>
  </si>
  <si>
    <t>LUNGOMSRE DI LEVANTE</t>
  </si>
  <si>
    <t>ERIKA</t>
  </si>
  <si>
    <t>Lungomare di Levante, 180 - Loc. MASSA - RONCHI - POVEROMO</t>
  </si>
  <si>
    <t>stefyanto@gmail.com</t>
  </si>
  <si>
    <t>0039-0585-309247</t>
  </si>
  <si>
    <t>LA ROMANINA</t>
  </si>
  <si>
    <t>Lungomare Levante, 144 - Loc. Poveromo</t>
  </si>
  <si>
    <t>info@bagnolaromanina.it</t>
  </si>
  <si>
    <t>339-6702234</t>
  </si>
  <si>
    <t>LUNGOMARE DI LEVANTE  84</t>
  </si>
  <si>
    <t>MALOHA</t>
  </si>
  <si>
    <t>Viale Amerigo Vespucci, 70 - Loc. Marina di Massa</t>
  </si>
  <si>
    <t>0039-0585-245592</t>
  </si>
  <si>
    <t>Ass. Casa x Ferie LA ROMANINA</t>
  </si>
  <si>
    <t>Lungomare levante, 142 - Loc. MASSA - RONCHI - POVEROMO</t>
  </si>
  <si>
    <t>VILLA GIOIETTA</t>
  </si>
  <si>
    <t>0039-338-8354607</t>
  </si>
  <si>
    <t>COLONIA ASILO IMMACOLATA</t>
  </si>
  <si>
    <t>Lungomare di Levante - Loc. Ronchi</t>
  </si>
  <si>
    <t>Viale Lungomare di Levante - Loc. Ronchi</t>
  </si>
  <si>
    <t>Lungomare di Ponente - Loc. Marina di Massa - Fraz. Partaccia</t>
  </si>
  <si>
    <t>KARMA</t>
  </si>
  <si>
    <t>Guadagni, 1 - Loc. Catello Aghinolfi</t>
  </si>
  <si>
    <t>Montignoso</t>
  </si>
  <si>
    <t>info@agrikarma.it</t>
  </si>
  <si>
    <t>www.agrikarma.it</t>
  </si>
  <si>
    <t>0039-0585-821237</t>
  </si>
  <si>
    <t>LA CASA GIALLA</t>
  </si>
  <si>
    <t>Via Petracci, 16 - Loc. Montignosos - Fraz. Cervaiolo</t>
  </si>
  <si>
    <t>info@lacagialla.it</t>
  </si>
  <si>
    <t>www.lacagialla.it</t>
  </si>
  <si>
    <t>0039-0585-348437</t>
  </si>
  <si>
    <t>Il Bottaccio</t>
  </si>
  <si>
    <t>Bottaccio - Loc. Montignoso</t>
  </si>
  <si>
    <t>info@bottaccio.com</t>
  </si>
  <si>
    <t>www.bottaccio.it</t>
  </si>
  <si>
    <t>0585-340031</t>
  </si>
  <si>
    <t>B&amp;B VILLA GILDA</t>
  </si>
  <si>
    <t>Balone, 2 - Loc. Montignoso</t>
  </si>
  <si>
    <t>info.villagilda@gmail.com</t>
  </si>
  <si>
    <t>www.villagilda.it</t>
  </si>
  <si>
    <t>0039-0585-349481</t>
  </si>
  <si>
    <t>STORYVILLE</t>
  </si>
  <si>
    <t>Viale Gramsci , 51 - Loc. Cinquale</t>
  </si>
  <si>
    <t>info@hotelstoryville.it</t>
  </si>
  <si>
    <t>www.hotelstoryville.it</t>
  </si>
  <si>
    <t>0039-0585-309092</t>
  </si>
  <si>
    <t>GIULIO CESARE</t>
  </si>
  <si>
    <t>Via Giulio Cesare, 29 - Loc. Cinquale</t>
  </si>
  <si>
    <t>info@hotelgiuliocesarecinquale.com</t>
  </si>
  <si>
    <t>www.hotelgiuliocesarecinquale.com</t>
  </si>
  <si>
    <t>0039-0585-309318</t>
  </si>
  <si>
    <t>EDEN</t>
  </si>
  <si>
    <t>Viale Antonio Gramsci, 26 - Loc. Cinquale</t>
  </si>
  <si>
    <t>info@edenhotel.it</t>
  </si>
  <si>
    <t>www.edenhotel.it</t>
  </si>
  <si>
    <t>0039-0585-807676</t>
  </si>
  <si>
    <t>MANUELA</t>
  </si>
  <si>
    <t>Via GIULIO CESARE 25 - Loc. Cinquale - Fraz. Cinqule</t>
  </si>
  <si>
    <t>info@hotelmanuela.net</t>
  </si>
  <si>
    <t>www.hotelmanuela.net</t>
  </si>
  <si>
    <t>0039-0585-309887</t>
  </si>
  <si>
    <t>ZENO</t>
  </si>
  <si>
    <t>Via DELLE PINETE 266 - Loc. Cinquale</t>
  </si>
  <si>
    <t>baldiclaudio@tiscali.it</t>
  </si>
  <si>
    <t>0039-0585-807698</t>
  </si>
  <si>
    <t>ELISABETTA</t>
  </si>
  <si>
    <t>VIA GRAMSCI, 25</t>
  </si>
  <si>
    <t>Via Gramsci, 25 - Loc. Cinquale</t>
  </si>
  <si>
    <t>info@hotelelisabettacinquale.com</t>
  </si>
  <si>
    <t>www.hotelelisabettacinquale.com</t>
  </si>
  <si>
    <t>0039-0585-309108</t>
  </si>
  <si>
    <t>DUE PASSI DAL MARE</t>
  </si>
  <si>
    <t>Via DELLE CATERATTE 12 - Loc. Cinquale</t>
  </si>
  <si>
    <t>manudf54@hotmail.com</t>
  </si>
  <si>
    <t>0039-0585-303193</t>
  </si>
  <si>
    <t>ALLE TRE ROSE</t>
  </si>
  <si>
    <t>Via Marchini, 41/B - Fraz. Cervaiolo</t>
  </si>
  <si>
    <t>alletrerose@libero.it</t>
  </si>
  <si>
    <t>www.alletrerose.it</t>
  </si>
  <si>
    <t>0039-0585-821021</t>
  </si>
  <si>
    <t>B&amp;B LA CASINA DI VIA GIORGETTO</t>
  </si>
  <si>
    <t>Via Giorgetto, 13 - Loc. Prato</t>
  </si>
  <si>
    <t>rosanna.acquaro@virgilio.it</t>
  </si>
  <si>
    <t>0039-0585-821414</t>
  </si>
  <si>
    <t>Via Croce 53 - Loc. Cinquale</t>
  </si>
  <si>
    <t>info@magnoliabb.it</t>
  </si>
  <si>
    <t>0039-0585-807759</t>
  </si>
  <si>
    <t>LA ROSA B&amp;B</t>
  </si>
  <si>
    <t>Via Cervaiolo, 5</t>
  </si>
  <si>
    <t>larosabedandbreakfast@gmail.com</t>
  </si>
  <si>
    <t>389-1525524</t>
  </si>
  <si>
    <t>UNDULNA</t>
  </si>
  <si>
    <t>Via Gramsci, 2 - Loc. Cinquale</t>
  </si>
  <si>
    <t>hotel@villaundulna.com</t>
  </si>
  <si>
    <t>www.villaundulna.com</t>
  </si>
  <si>
    <t>0039-0585-807788</t>
  </si>
  <si>
    <t>VILLA UNDULNA</t>
  </si>
  <si>
    <t>Viale Marina, 191 - Loc. Cinquale</t>
  </si>
  <si>
    <t>LA VELA</t>
  </si>
  <si>
    <t>Via Cateratte ANG. Via Giorgini, 1 - Loc. Cinquale</t>
  </si>
  <si>
    <t>info@residenzalavela.com</t>
  </si>
  <si>
    <t>www.residenzalavela.com</t>
  </si>
  <si>
    <t>0039-0585-309736</t>
  </si>
  <si>
    <t>MICHELANGELO</t>
  </si>
  <si>
    <t>Via Gramsci, 53 - Loc. Cinquale</t>
  </si>
  <si>
    <t>info@michelangelorta.com</t>
  </si>
  <si>
    <t>www.michelangelorta.com</t>
  </si>
  <si>
    <t>0039-0585-808654</t>
  </si>
  <si>
    <t>RESIDENCE BEATRICE</t>
  </si>
  <si>
    <t>Via Delle Cateratte - Loc. Cinquale</t>
  </si>
  <si>
    <t>resibea@hotmail.it</t>
  </si>
  <si>
    <t>0039-0574-401059</t>
  </si>
  <si>
    <t>IL PALCO</t>
  </si>
  <si>
    <t>Via DELLE CATERATTE 6 - 8 - Loc. Cinquale</t>
  </si>
  <si>
    <t>marovelli.beatrice@gmail.com</t>
  </si>
  <si>
    <t>0039-0585-807377</t>
  </si>
  <si>
    <t>LE PINETE RESIDENCE</t>
  </si>
  <si>
    <t>Via delle Pinete, 19 - Loc. Cinquale</t>
  </si>
  <si>
    <t>residencelepinete@alice.it</t>
  </si>
  <si>
    <t>www.residencelepinete.altervista.org</t>
  </si>
  <si>
    <t>0039-0585-309299</t>
  </si>
  <si>
    <t>RESIDENCE APUANE</t>
  </si>
  <si>
    <t>Via della Croce, 97 - Loc. Cinquale</t>
  </si>
  <si>
    <t>info@residenceapuane.it</t>
  </si>
  <si>
    <t>www.residenceapuane.it</t>
  </si>
  <si>
    <t>0039-0585-807284</t>
  </si>
  <si>
    <t>AURELIA RTA</t>
  </si>
  <si>
    <t>Via Garbuio, 24 - Loc. Debbia</t>
  </si>
  <si>
    <t>aureliarta@gmail.com</t>
  </si>
  <si>
    <t>0039-0585-348678</t>
  </si>
  <si>
    <t>SOLEMAR</t>
  </si>
  <si>
    <t>Viale IV novembre - Loc. Cinquale</t>
  </si>
  <si>
    <t>solemarcinquale@gmail.com</t>
  </si>
  <si>
    <t>0039-0585-807822</t>
  </si>
  <si>
    <t>BERNINA</t>
  </si>
  <si>
    <t>Viale IV Novembre, 14 - Loc. MONTIGNOSO - CINQUALE</t>
  </si>
  <si>
    <t>0039-0585-309498</t>
  </si>
  <si>
    <t>ALPEMARE</t>
  </si>
  <si>
    <t>Viale IV Novembre, 4 - Loc. Cinquale</t>
  </si>
  <si>
    <t>info@alpemare.it</t>
  </si>
  <si>
    <t>0039-0585-809629</t>
  </si>
  <si>
    <t>L' APPRODO</t>
  </si>
  <si>
    <t>Viale IV Novembre, 12 - Loc. Cinquale</t>
  </si>
  <si>
    <t>approdo65@gmail.com</t>
  </si>
  <si>
    <t>0039-0585-093026</t>
  </si>
  <si>
    <t>BELMARE</t>
  </si>
  <si>
    <t>Viale IV Novembre, 32 - Loc. Cinquale</t>
  </si>
  <si>
    <t>contatti@bagnobelmare.com</t>
  </si>
  <si>
    <t>www.bagnobelmare.com</t>
  </si>
  <si>
    <t>0585-309496</t>
  </si>
  <si>
    <t>LA CAPANNINA</t>
  </si>
  <si>
    <t>Viale IV Novembre, 24 - Fraz. Cinquale</t>
  </si>
  <si>
    <t>enbruni@hotmail.com</t>
  </si>
  <si>
    <t>0039-0585-309479</t>
  </si>
  <si>
    <t>SUNSET - CINQUALE 1</t>
  </si>
  <si>
    <t>Viale IV Novembre, 20 - Loc. Cinquale</t>
  </si>
  <si>
    <t>sunsetcinquale@gmail.com</t>
  </si>
  <si>
    <t>0039-0585-807262</t>
  </si>
  <si>
    <t>STEFANELLA</t>
  </si>
  <si>
    <t>Via IV Novembre, 10 - Loc. Montignoso - Fraz. Cinquale</t>
  </si>
  <si>
    <t>0039-0585-309984</t>
  </si>
  <si>
    <t>PARK</t>
  </si>
  <si>
    <t>Viale IV novembre, 8 - Loc. Cinquale</t>
  </si>
  <si>
    <t>andrea6029@hotmail.it</t>
  </si>
  <si>
    <t>0039-0585-807422</t>
  </si>
  <si>
    <t>Viale IV novembre, 6 - Loc. Cinquale</t>
  </si>
  <si>
    <t>delfreo.anna@postecert.it</t>
  </si>
  <si>
    <t>0039-0585-309100</t>
  </si>
  <si>
    <t>GIULIANA</t>
  </si>
  <si>
    <t>Viale IV Novembre, 22 - Loc. Cinquale</t>
  </si>
  <si>
    <t>info@bagnogiuliana.it</t>
  </si>
  <si>
    <t>0039-0585-340396</t>
  </si>
  <si>
    <t>GALLIANO</t>
  </si>
  <si>
    <t>Via IV Novembre,16 - Loc. Cinquale</t>
  </si>
  <si>
    <t>bagnogalliano@virgilio.it</t>
  </si>
  <si>
    <t>0039-0585-309024</t>
  </si>
  <si>
    <t>CINQUALE III</t>
  </si>
  <si>
    <t>Viale IV Novembre, 30 - Loc. Cinquale</t>
  </si>
  <si>
    <t>marioangeloni@libero.it</t>
  </si>
  <si>
    <t>347-4476585</t>
  </si>
  <si>
    <t>BEATRICE</t>
  </si>
  <si>
    <t>IV NOVEMBRE 18</t>
  </si>
  <si>
    <t>BEACH CLUB</t>
  </si>
  <si>
    <t>Viale IV Novembre, 18 - Loc. MONTIGNOSO - CINQUALE</t>
  </si>
  <si>
    <t>segreteria@beachclubversilia.it</t>
  </si>
  <si>
    <t>www.beachclubversilia.it</t>
  </si>
  <si>
    <t>0039-0585-807876</t>
  </si>
  <si>
    <t>CA' DEL BOSCO</t>
  </si>
  <si>
    <t>Loc. Bosco - Fraz. Arpiola di Mulazzo</t>
  </si>
  <si>
    <t>Mulazzo</t>
  </si>
  <si>
    <t>info@agriturismocadelbosco.com</t>
  </si>
  <si>
    <t>www.agriturismocadelbosco.com</t>
  </si>
  <si>
    <t>0039-0187-439610</t>
  </si>
  <si>
    <t>IL CARGEDO</t>
  </si>
  <si>
    <t>LOC. CARGEDO CANOSSA - Fraz. Campoli</t>
  </si>
  <si>
    <t>info@ilcargedo.it</t>
  </si>
  <si>
    <t>www.ilcargedo.it</t>
  </si>
  <si>
    <t>0039-0187-450510</t>
  </si>
  <si>
    <t>CA' DI ROSSI</t>
  </si>
  <si>
    <t>LOC. BUSATICA</t>
  </si>
  <si>
    <t>info@cadirossi.it</t>
  </si>
  <si>
    <t>www.cadirossi.it</t>
  </si>
  <si>
    <t>0039-338-2085818</t>
  </si>
  <si>
    <t>EREMO DI SAN MATTEO</t>
  </si>
  <si>
    <t>Centro, 10 - Fraz. Lusuolo</t>
  </si>
  <si>
    <t>bazzasas@libero.it</t>
  </si>
  <si>
    <t>www.ilposticcio.it</t>
  </si>
  <si>
    <t>0039-0187-493102</t>
  </si>
  <si>
    <t>SAUDON</t>
  </si>
  <si>
    <t>Via MADONNA DEL MONTE - Loc. Monteguzzo - Fraz. Pozzo di Mulazzo</t>
  </si>
  <si>
    <t>agriturismo-saudon@libero.it</t>
  </si>
  <si>
    <t>www.agriturismosaudon.it</t>
  </si>
  <si>
    <t>0039-0187-439400</t>
  </si>
  <si>
    <t>IL MONTALE</t>
  </si>
  <si>
    <t>LOC. MONTALE 2 - Loc. Canossa</t>
  </si>
  <si>
    <t>agriturismo-montale@hotmail.it</t>
  </si>
  <si>
    <t>www.agriturismoilmontale.it</t>
  </si>
  <si>
    <t>0039-0187-450525</t>
  </si>
  <si>
    <t>PARK HOTEL LA PINETA</t>
  </si>
  <si>
    <t>Via CRAVILLA 50 - Loc. Cravilla</t>
  </si>
  <si>
    <t>info@lapinetacravilla.com</t>
  </si>
  <si>
    <t>www.lapinetacravilla.com</t>
  </si>
  <si>
    <t>0039-0187-850509</t>
  </si>
  <si>
    <t>EL CARACOL</t>
  </si>
  <si>
    <t>Via Pineta, 3</t>
  </si>
  <si>
    <t>marconovoa@libero.it</t>
  </si>
  <si>
    <t>0039-0187-439707</t>
  </si>
  <si>
    <t>IL RUSTICHELLO</t>
  </si>
  <si>
    <t>Via Crocetta, 2 - Loc. Crocetta</t>
  </si>
  <si>
    <t>info@locandarustichello.it</t>
  </si>
  <si>
    <t>www.locandarustichello.it</t>
  </si>
  <si>
    <t>0039-0187-439652</t>
  </si>
  <si>
    <t>GERLA D'ORO</t>
  </si>
  <si>
    <t>VIALE EINAUDI - Loc. Montereggio</t>
  </si>
  <si>
    <t>aprampolini@libero.it</t>
  </si>
  <si>
    <t>0039-0187-839316</t>
  </si>
  <si>
    <t>IL CASALE AL LAVAGGIO</t>
  </si>
  <si>
    <t>LA PULCE DORATA B&amp;B</t>
  </si>
  <si>
    <t>Via EUGENIO BIANCHI 8 - Loc. Mulazzo</t>
  </si>
  <si>
    <t>info@lapulcedorata.com</t>
  </si>
  <si>
    <t>www.lapulcedorata.com</t>
  </si>
  <si>
    <t>0039-0187-439698</t>
  </si>
  <si>
    <t>IL CANTUCCIO</t>
  </si>
  <si>
    <t>STRADA TEGLIA-BUSATICA 10 - Loc. MULAZZO</t>
  </si>
  <si>
    <t>vilmabianchi@yahoo.it</t>
  </si>
  <si>
    <t>0039-0187-439654</t>
  </si>
  <si>
    <t>B&amp;B IL RIFUGIO DEL PELLEGRINO</t>
  </si>
  <si>
    <t>San Benedetto, 23 - Loc. MULAZZO - Fraz. Groppoli</t>
  </si>
  <si>
    <t>beb.il.pellegrino@gmail.com</t>
  </si>
  <si>
    <t>bebilrifugio.altervista.org</t>
  </si>
  <si>
    <t>0039-0000-00000000</t>
  </si>
  <si>
    <t>Locanda di campagna</t>
  </si>
  <si>
    <t>Castagnetoli Ponte Taglia, 2 - Loc. MULAZZO - Fraz. Piano di Busatica</t>
  </si>
  <si>
    <t>info@locandadicampagna.com</t>
  </si>
  <si>
    <t>www.locandadicampagna.com</t>
  </si>
  <si>
    <t>0039-348-7835670</t>
  </si>
  <si>
    <t>LA COSTA DI GAVEDO</t>
  </si>
  <si>
    <t>Via Gavedo, 1 - Loc. Gavedo</t>
  </si>
  <si>
    <t>info@lacostadigavedo.it</t>
  </si>
  <si>
    <t>www.lacostadigavedo.it</t>
  </si>
  <si>
    <t>0039-0187-850634</t>
  </si>
  <si>
    <t>LO SPINO SECCO</t>
  </si>
  <si>
    <t>Via SDRUCCIOLO AL CASTELLO - Loc. Mulazzo</t>
  </si>
  <si>
    <t>info@spinosecco.com</t>
  </si>
  <si>
    <t>www.spinosecco.com</t>
  </si>
  <si>
    <t>0039-333-2952088</t>
  </si>
  <si>
    <t>CORIANA APARTMENTS &amp; VILLAS</t>
  </si>
  <si>
    <t>S.P. - Loc. Coriana</t>
  </si>
  <si>
    <t>info.coriana@gmail.com</t>
  </si>
  <si>
    <t>www.coriana-apartments.com</t>
  </si>
  <si>
    <t>339-6306704</t>
  </si>
  <si>
    <t>DA GAMBIN</t>
  </si>
  <si>
    <t>Via BARCO 18 - Fraz. Barco</t>
  </si>
  <si>
    <t>Podenzana</t>
  </si>
  <si>
    <t>dagambin@arpp.it</t>
  </si>
  <si>
    <t>www.arpp.it</t>
  </si>
  <si>
    <t>0039-0187-410106</t>
  </si>
  <si>
    <t>MIRADOR</t>
  </si>
  <si>
    <t>Via Casalina</t>
  </si>
  <si>
    <t>daniroc@libero.it</t>
  </si>
  <si>
    <t>0039-0187-410064</t>
  </si>
  <si>
    <t>La Greppia</t>
  </si>
  <si>
    <t>Via PAGLIADICCIO - Loc. Montedivalli</t>
  </si>
  <si>
    <t>info@lagreppia.it</t>
  </si>
  <si>
    <t>www.lagreppia.it</t>
  </si>
  <si>
    <t>0039-0187-945117</t>
  </si>
  <si>
    <t>LA LUNA DI GIULIA</t>
  </si>
  <si>
    <t>Via Bora, 2 - Loc. Podenzana</t>
  </si>
  <si>
    <t>info@lalunadigiulia.it</t>
  </si>
  <si>
    <t>www.lalunadigiulia.it</t>
  </si>
  <si>
    <t>0039-0187-410340</t>
  </si>
  <si>
    <t>DONATELLA</t>
  </si>
  <si>
    <t>Casa Borsi, 11 - Loc. Casa Borsi</t>
  </si>
  <si>
    <t>donatella.bartoletti1953@gmail.com</t>
  </si>
  <si>
    <t>0039-0187-945158</t>
  </si>
  <si>
    <t>TERRA DI CENISOLA</t>
  </si>
  <si>
    <t>Loc. Montedivalli - Fraz. Genicciola</t>
  </si>
  <si>
    <t>info@terradicenisola.it</t>
  </si>
  <si>
    <t>www.terradicenisola.it</t>
  </si>
  <si>
    <t>0039-0187-952018</t>
  </si>
  <si>
    <t>LUCE STELLATA</t>
  </si>
  <si>
    <t>Serralta, 40 - Loc. Montedivalli - Fraz. Serralta</t>
  </si>
  <si>
    <t>info@lucestellata.it</t>
  </si>
  <si>
    <t>www.lucestellata.it</t>
  </si>
  <si>
    <t>0039-349-2882371</t>
  </si>
  <si>
    <t>LUNA COTTAGE</t>
  </si>
  <si>
    <t>Via Posticcio, 14</t>
  </si>
  <si>
    <t>info@lunacottage.it</t>
  </si>
  <si>
    <t>www.lunacottage.it</t>
  </si>
  <si>
    <t>338-7337607</t>
  </si>
  <si>
    <t>COSTA D'ORSOLA</t>
  </si>
  <si>
    <t>Orsola</t>
  </si>
  <si>
    <t>Pontremoli</t>
  </si>
  <si>
    <t>info@costadorsola.it</t>
  </si>
  <si>
    <t>0187-833332</t>
  </si>
  <si>
    <t>SCORANO  - ANGIOLINI ALBA</t>
  </si>
  <si>
    <t>SCorano, 0 - Fraz. Scorano</t>
  </si>
  <si>
    <t>PRATO FRANCO</t>
  </si>
  <si>
    <t>Mazzini, 16 - Fraz. Prato Franco</t>
  </si>
  <si>
    <t>info@pratofranco.it</t>
  </si>
  <si>
    <t>www.pratofranco.it</t>
  </si>
  <si>
    <t>0039-0187-830173</t>
  </si>
  <si>
    <t>PODERE BENELLI</t>
  </si>
  <si>
    <t>Via OPPILO - Loc. Oppilo</t>
  </si>
  <si>
    <t>poderebenelli@libero.it</t>
  </si>
  <si>
    <t>www.poderebenelli.it</t>
  </si>
  <si>
    <t>0039-338-9104330</t>
  </si>
  <si>
    <t>IL GLICINE E LA LANTERNA</t>
  </si>
  <si>
    <t>Querceta - Fraz. Vignola</t>
  </si>
  <si>
    <t>info@glicine-lanterna.it</t>
  </si>
  <si>
    <t>www.glicine-lanterna.it</t>
  </si>
  <si>
    <t>0039-0187-460050</t>
  </si>
  <si>
    <t>PODERE ROTTIGLIANA</t>
  </si>
  <si>
    <t>Rottigliana, 12 - Fraz. Rottigliana</t>
  </si>
  <si>
    <t>info@podererottigliana.com</t>
  </si>
  <si>
    <t>www.podererottigliana.com</t>
  </si>
  <si>
    <t>0039-333-5927240</t>
  </si>
  <si>
    <t>IL PARADISO</t>
  </si>
  <si>
    <t>Via COSTA S. NICCOLO'</t>
  </si>
  <si>
    <t>info@agriparadiso.it</t>
  </si>
  <si>
    <t>www.agriparadiso.it</t>
  </si>
  <si>
    <t>0039-349-6857224</t>
  </si>
  <si>
    <t>CA' COPIADO</t>
  </si>
  <si>
    <t>Copiado - Loc. Montelungo - Fraz. Loc. Copiado Km 53800</t>
  </si>
  <si>
    <t>cacopiado@libero.it</t>
  </si>
  <si>
    <t>www.aziendaagrariacopiado.it</t>
  </si>
  <si>
    <t>0039-347-9366939</t>
  </si>
  <si>
    <t>MULINO LA SERRA</t>
  </si>
  <si>
    <t>Via VIGNOLA 4 - Fraz. Vignola</t>
  </si>
  <si>
    <t>az.agr.laserra@alice.it</t>
  </si>
  <si>
    <t>www.mulinolaserra.it</t>
  </si>
  <si>
    <t>0039-0187-940090</t>
  </si>
  <si>
    <t>CA' DEL LUPO</t>
  </si>
  <si>
    <t>case sparse, 11 - Loc. Traverde</t>
  </si>
  <si>
    <t>info@agricadellupo.it</t>
  </si>
  <si>
    <t>www.agricadellupo.it</t>
  </si>
  <si>
    <t>0039-338-9238373</t>
  </si>
  <si>
    <t>AGRITURISMO LUCCHETTI FERRARI</t>
  </si>
  <si>
    <t>Costa San NicolÃ², 23 - Loc. PONTREMOLI - Fraz. Paradiso</t>
  </si>
  <si>
    <t>lucchettiferrari@gmail.com</t>
  </si>
  <si>
    <t>www.lucchettiferrari.it</t>
  </si>
  <si>
    <t>0039-0187-830571</t>
  </si>
  <si>
    <t>AGRITURISMO FILIPPI</t>
  </si>
  <si>
    <t>Oppilo, 00 - Loc. PONTREMOLI - Fraz. Oppilo</t>
  </si>
  <si>
    <t>agriturismofilippi@virgilio.it</t>
  </si>
  <si>
    <t>0039-377-1141020</t>
  </si>
  <si>
    <t>LA LUNA E I FALO'</t>
  </si>
  <si>
    <t>Careola, 20 - Loc. PONTREMOLI - Fraz. Careola</t>
  </si>
  <si>
    <t>filippocattaneo@libero.it</t>
  </si>
  <si>
    <t>www.lunaefalo.it</t>
  </si>
  <si>
    <t>0039-320-5555561</t>
  </si>
  <si>
    <t>DELLA ZOPPA ANNALISA</t>
  </si>
  <si>
    <t>Arzengio</t>
  </si>
  <si>
    <t>annalisadellazoppa88@gmail.it</t>
  </si>
  <si>
    <t>0039-333-28322936</t>
  </si>
  <si>
    <t>SCOLARI ANGELA</t>
  </si>
  <si>
    <t>Costa Santa Cristina - Loc. Costa</t>
  </si>
  <si>
    <t>349-2696155</t>
  </si>
  <si>
    <t>PINELLI LAURA &amp; GIACOMO</t>
  </si>
  <si>
    <t>Cisa, 63 - Loc. MONTELUNGO</t>
  </si>
  <si>
    <t>info@anticatrattoriapinelli.com</t>
  </si>
  <si>
    <t>www.anticatrattoriapinelli.com</t>
  </si>
  <si>
    <t>0039-0187-436135</t>
  </si>
  <si>
    <t>ZAMMARIONI MARIA TERESA</t>
  </si>
  <si>
    <t>Via GRAVAGNA SAN ROCCO 24 - Loc. PONTREMOLI - Fraz. Gravagna</t>
  </si>
  <si>
    <t>0039-0187-436069</t>
  </si>
  <si>
    <t>B&amp;B EREMO GIOIOSO</t>
  </si>
  <si>
    <t>Via VERSOLA 4 - Loc. Previde'</t>
  </si>
  <si>
    <t>info@eremogioioso.it</t>
  </si>
  <si>
    <t>www.eremogioioso.it</t>
  </si>
  <si>
    <t>0039-0187-915598</t>
  </si>
  <si>
    <t>LOCANDA DEL PELLEGRINO</t>
  </si>
  <si>
    <t>Via Montelungo Superiore, 63 - Loc. Montelungo</t>
  </si>
  <si>
    <t>locandadelpellegrino@libero.it</t>
  </si>
  <si>
    <t>389-9371763</t>
  </si>
  <si>
    <t>NAPOLEON</t>
  </si>
  <si>
    <t>Piazza Italia, 2 bis</t>
  </si>
  <si>
    <t>info@hotelnapoleon.net</t>
  </si>
  <si>
    <t>www.hotelnapoleon.net</t>
  </si>
  <si>
    <t>0039-0187-830544</t>
  </si>
  <si>
    <t>CA' DEL MORO RESORT</t>
  </si>
  <si>
    <t>Via Giovanni Bellotti, 10</t>
  </si>
  <si>
    <t>info@cadelmoro.it</t>
  </si>
  <si>
    <t>www.cadelmororesort.it</t>
  </si>
  <si>
    <t>0039-0187-832202</t>
  </si>
  <si>
    <t>FRANCESCA &amp; CLEO</t>
  </si>
  <si>
    <t>Via Piagnaro, 3</t>
  </si>
  <si>
    <t>francescabardini@virgilio.it</t>
  </si>
  <si>
    <t>0039-339-5970871</t>
  </si>
  <si>
    <t>PODERE BRAMAPANE</t>
  </si>
  <si>
    <t>Loc. CARGALLA CASE SPARSE 24 - Loc. PONTREMOLI - Fraz. Cargalla</t>
  </si>
  <si>
    <t>info@poderebramapane.it</t>
  </si>
  <si>
    <t>www.poderebramapane.it</t>
  </si>
  <si>
    <t>0039-0187-836407</t>
  </si>
  <si>
    <t>CA' BATTISTA</t>
  </si>
  <si>
    <t>Montelungo Inferiore, 63 - Loc. Montelungo</t>
  </si>
  <si>
    <t>bbcabattista@libero.it</t>
  </si>
  <si>
    <t>327-8387687</t>
  </si>
  <si>
    <t>B&amp;B IL GIARDINO DI ROSMARINO</t>
  </si>
  <si>
    <t>Via Case Sparse, 6 - Fraz. Strada per Arzelato</t>
  </si>
  <si>
    <t>ilgiardinodirosmarino@yahoo.it</t>
  </si>
  <si>
    <t>www.ilgiardinodirosmarino.com</t>
  </si>
  <si>
    <t>0039-0187-1835137</t>
  </si>
  <si>
    <t>AI CHIOSI B&amp;B</t>
  </si>
  <si>
    <t>Via Chiosi, 15</t>
  </si>
  <si>
    <t>aichiosibb@gmail.com</t>
  </si>
  <si>
    <t>www.aichiosi.it</t>
  </si>
  <si>
    <t>340-2357383</t>
  </si>
  <si>
    <t>DA MARIETTA</t>
  </si>
  <si>
    <t>GHIAIA E PISCIARA</t>
  </si>
  <si>
    <t>bola, 30 - Loc. Barbarasco - Fraz. Ghiaia</t>
  </si>
  <si>
    <t>Tresana</t>
  </si>
  <si>
    <t>AL POZZO</t>
  </si>
  <si>
    <t>Via PAESE 103 - Loc. Barbarasco</t>
  </si>
  <si>
    <t>0039-339-7419404</t>
  </si>
  <si>
    <t>CASTELLO DELLA MUGAZZENA</t>
  </si>
  <si>
    <t>Tresana Paese, 103</t>
  </si>
  <si>
    <t>loco2387@icloud.com</t>
  </si>
  <si>
    <t>www.castellodellamugazzena.it</t>
  </si>
  <si>
    <t>0039-0197-1859736</t>
  </si>
  <si>
    <t xml:space="preserve">FRESOLI </t>
  </si>
  <si>
    <t>ROMA N.193</t>
  </si>
  <si>
    <t>Via Roma, 223 - Loc. Barbarasco</t>
  </si>
  <si>
    <t>ristorante.mauro@libero.it</t>
  </si>
  <si>
    <t>www.albergoristorantemauro.it</t>
  </si>
  <si>
    <t>0039-0187-477464</t>
  </si>
  <si>
    <t>CA' D' ROMEO</t>
  </si>
  <si>
    <t>Loc. Tassonarla, 33 - Loc. TRESANA - BARBARASCO - Fraz. Ricc?</t>
  </si>
  <si>
    <t>cipo.1979@libero.it</t>
  </si>
  <si>
    <t>www.cadromeo.com</t>
  </si>
  <si>
    <t>0039-329-6236732</t>
  </si>
  <si>
    <t>PIAGGIO CORNEDA</t>
  </si>
  <si>
    <t>Loc. Corneda</t>
  </si>
  <si>
    <t>Villafranca in Lunigiana</t>
  </si>
  <si>
    <t>ilpiaggio@libero.it</t>
  </si>
  <si>
    <t>www.agriturismoilpiaggio.com</t>
  </si>
  <si>
    <t>0039-0187-490030</t>
  </si>
  <si>
    <t>I POGGI</t>
  </si>
  <si>
    <t>poggi, 10</t>
  </si>
  <si>
    <t>agripoggi@yahoo.it</t>
  </si>
  <si>
    <t>www.borghitoscani.com</t>
  </si>
  <si>
    <t>0039-333-2738770</t>
  </si>
  <si>
    <t>FOLLONI NADIA - Locanda Gavarini</t>
  </si>
  <si>
    <t>Via BENEDICENTI 48 - Loc. Mocrone</t>
  </si>
  <si>
    <t>info@locandagavarini.it</t>
  </si>
  <si>
    <t>www.locandagavarini.it</t>
  </si>
  <si>
    <t>0039-0187-493115</t>
  </si>
  <si>
    <t>LE MURA DI IROLA</t>
  </si>
  <si>
    <t>Via DEL BORGO 19 - Loc. Irola di Sotto</t>
  </si>
  <si>
    <t>info@affittintoscana.it</t>
  </si>
  <si>
    <t>www.affittintoscana.it</t>
  </si>
  <si>
    <t>0039-348-3348225</t>
  </si>
  <si>
    <t>LA CERRETA</t>
  </si>
  <si>
    <t>Via Cerreta - Loc. Cerreta - Fraz. Filetto</t>
  </si>
  <si>
    <t>barsottimario@gmail.com</t>
  </si>
  <si>
    <t>0039-0187-495198</t>
  </si>
  <si>
    <t>CAMERA CON VISTA</t>
  </si>
  <si>
    <t>Don Calzolari 66 - Fraz. Virgoletta</t>
  </si>
  <si>
    <t>clelia55@hotmail.it</t>
  </si>
  <si>
    <t>0039-333-7003712</t>
  </si>
  <si>
    <t>L'ALTRA TOSCANA</t>
  </si>
  <si>
    <t>Piazza San Michele, 4 - Loc. Fornoli</t>
  </si>
  <si>
    <t>info@canzonisumisura.it</t>
  </si>
  <si>
    <t>0039-0187-490106</t>
  </si>
  <si>
    <t>IL CASTAGNETO</t>
  </si>
  <si>
    <t>Via Nazionale, 2 - Loc. Filetto</t>
  </si>
  <si>
    <t>info@campingilcastagneto.it</t>
  </si>
  <si>
    <t>www.campingilcastagneto.it</t>
  </si>
  <si>
    <t>0039-0187-493492</t>
  </si>
  <si>
    <t>GREDO</t>
  </si>
  <si>
    <t>Piazza Immacolata, 30 - Loc. VILLAFRANCA IN LUNIGIANA - Fraz. Filetto</t>
  </si>
  <si>
    <t>capponi67@alice.it</t>
  </si>
  <si>
    <t>www.appartamentigredo.com</t>
  </si>
  <si>
    <t>0039-050-384079</t>
  </si>
  <si>
    <t>MULINO MARGHEN</t>
  </si>
  <si>
    <t>Noce</t>
  </si>
  <si>
    <t>adrianac.murphy73@gmail.com</t>
  </si>
  <si>
    <t>www.mulinomarghen.com</t>
  </si>
  <si>
    <t>0039-0187-447431</t>
  </si>
  <si>
    <t>ARENA TIZIANA</t>
  </si>
  <si>
    <t>Adelano</t>
  </si>
  <si>
    <t>tiziana.arena76@gmail.com</t>
  </si>
  <si>
    <t>0039-331-9236561</t>
  </si>
  <si>
    <t>CASTELLO DI PORIELI ALICE</t>
  </si>
  <si>
    <t>Castello</t>
  </si>
  <si>
    <t>aliceporieli@legalmail.it</t>
  </si>
  <si>
    <t>349-1766324</t>
  </si>
  <si>
    <t>BELVEDERE</t>
  </si>
  <si>
    <t>Via Bergugliara, 3 - Loc. Bergugliara</t>
  </si>
  <si>
    <t>hotelbelvedere.filippelli@gmail.com</t>
  </si>
  <si>
    <t>0039-0187-447470</t>
  </si>
  <si>
    <t>LA CATINELLA</t>
  </si>
  <si>
    <t>Via VALDITERMINE, 88 - Loc. Patigno</t>
  </si>
  <si>
    <t>albergolacatinella@libero.it</t>
  </si>
  <si>
    <t>0039-0187-447125</t>
  </si>
  <si>
    <t>GRAN BAITA LUNIGIANA</t>
  </si>
  <si>
    <t>Passo dei Due Santi - Loc. Zum Zeri</t>
  </si>
  <si>
    <t>info@zumzeri.eu</t>
  </si>
  <si>
    <t>www.zumzeri.eu</t>
  </si>
  <si>
    <t>0039-0187-1981342</t>
  </si>
  <si>
    <t>IRIDE</t>
  </si>
  <si>
    <t>Via Paretola, 30 - Fraz. Paretola</t>
  </si>
  <si>
    <t>marina.giambiasi@alice.it</t>
  </si>
  <si>
    <t>0039-0187-447135</t>
  </si>
  <si>
    <t>LA PULEDRA 2</t>
  </si>
  <si>
    <t>Provinciale Rossano Arzelato - Fraz. La dolce</t>
  </si>
  <si>
    <t>campinglapuledra2@libero.it</t>
  </si>
  <si>
    <t>0039-0187-449557</t>
  </si>
  <si>
    <t>TENUTE DI BADIA</t>
  </si>
  <si>
    <t xml:space="preserve">Via Fattoria, 10 - Badia Pozzeveri - </t>
  </si>
  <si>
    <t>Altopascio</t>
  </si>
  <si>
    <t>LU</t>
  </si>
  <si>
    <t>info@tenutedibadia.it</t>
  </si>
  <si>
    <t>www.tenutedibadia.it</t>
  </si>
  <si>
    <t>0583 276148</t>
  </si>
  <si>
    <t>ANTICO CASALE TOSCANO</t>
  </si>
  <si>
    <t xml:space="preserve"> - La Piaggia, 10 - Marginone</t>
  </si>
  <si>
    <t>lapiaggia2002@libero.it</t>
  </si>
  <si>
    <t>www.anticocasaletoscano.com</t>
  </si>
  <si>
    <t>SIBOLLA</t>
  </si>
  <si>
    <t xml:space="preserve"> - Ferranti, 20 - Spianate</t>
  </si>
  <si>
    <t>info@agriturismosibolla.it</t>
  </si>
  <si>
    <t>www.agriturismosibolla.it</t>
  </si>
  <si>
    <t>0583 269181</t>
  </si>
  <si>
    <t>CASA  FONTANINO</t>
  </si>
  <si>
    <t xml:space="preserve">DEL FONTANINO 3 - MARGINONE - </t>
  </si>
  <si>
    <t>info@casafontanino.it</t>
  </si>
  <si>
    <t>www.casafontanino.it</t>
  </si>
  <si>
    <t>0583 277035</t>
  </si>
  <si>
    <t>IL BOSCO</t>
  </si>
  <si>
    <t xml:space="preserve">Via Rifoglieto, 49 </t>
  </si>
  <si>
    <t>agriturismoilbosco@alice.it</t>
  </si>
  <si>
    <t>0583 25506</t>
  </si>
  <si>
    <t>AMELIA</t>
  </si>
  <si>
    <t xml:space="preserve">Via Firenze, 55 </t>
  </si>
  <si>
    <t>0583 25265</t>
  </si>
  <si>
    <t>IL MESSICO</t>
  </si>
  <si>
    <t xml:space="preserve">Viale Europa, 25-27 </t>
  </si>
  <si>
    <t>0583 216285</t>
  </si>
  <si>
    <t>IL MESSICO 1</t>
  </si>
  <si>
    <t xml:space="preserve">Viale Europa, 21 </t>
  </si>
  <si>
    <t>IL GIARDINO DI ARADIA</t>
  </si>
  <si>
    <t xml:space="preserve"> - Loc. Gori - Spianate</t>
  </si>
  <si>
    <t>ilgiardinodiaradia@libero.it</t>
  </si>
  <si>
    <t>www.ilgiardinodiaradia.it</t>
  </si>
  <si>
    <t>DA BEPPE 1</t>
  </si>
  <si>
    <t xml:space="preserve"> - Loc. Seghetti, 1 - Spianate</t>
  </si>
  <si>
    <t>affittacamerebeppe@gmail.com</t>
  </si>
  <si>
    <t>349 8607845</t>
  </si>
  <si>
    <t>LOCANDA IL FORNELLO</t>
  </si>
  <si>
    <t xml:space="preserve">Via Mammianese Nord, 3 - Marginone - </t>
  </si>
  <si>
    <t>info@locandailfornello.com</t>
  </si>
  <si>
    <t>www.locandailfornello.com</t>
  </si>
  <si>
    <t>389 10746550</t>
  </si>
  <si>
    <t>CASAL SANT'ELENA 4</t>
  </si>
  <si>
    <t xml:space="preserve"> - Loc. Carmignani, 19 int.4 - Spianate</t>
  </si>
  <si>
    <t>info@casalsantelena.it</t>
  </si>
  <si>
    <t>www.casalsantelena.it</t>
  </si>
  <si>
    <t>329 0887788</t>
  </si>
  <si>
    <t>L'OSTERIA</t>
  </si>
  <si>
    <t xml:space="preserve">Via Roma, 38 </t>
  </si>
  <si>
    <t>rossellaloparco79@gmail.com</t>
  </si>
  <si>
    <t>366 2126140 - 334 7433400</t>
  </si>
  <si>
    <t>DA PAOLA</t>
  </si>
  <si>
    <t xml:space="preserve">Via F. Romea, 24 </t>
  </si>
  <si>
    <t>info@hotelpaolalucca.it</t>
  </si>
  <si>
    <t>0583 276453</t>
  </si>
  <si>
    <t>LE CERBAIE</t>
  </si>
  <si>
    <t xml:space="preserve">Via Cerbaia, 44 Int. 1 </t>
  </si>
  <si>
    <t>info@lecerbaie.it</t>
  </si>
  <si>
    <t>www.lecerbaie.it</t>
  </si>
  <si>
    <t>0583 264400</t>
  </si>
  <si>
    <t>CAVALIERI DEL TAU</t>
  </si>
  <si>
    <t xml:space="preserve">Via Gavinana, 50 </t>
  </si>
  <si>
    <t>info@cavalierideltau.it</t>
  </si>
  <si>
    <t>www.cavalierideltau.it</t>
  </si>
  <si>
    <t>0583 25131</t>
  </si>
  <si>
    <t>ASTORIA</t>
  </si>
  <si>
    <t xml:space="preserve">Via Roma, 86 </t>
  </si>
  <si>
    <t>info.hotelastoria@gmail.com</t>
  </si>
  <si>
    <t>www.hotelastoria-altopascio.com</t>
  </si>
  <si>
    <t>0583 264746</t>
  </si>
  <si>
    <t>DA BEPPE</t>
  </si>
  <si>
    <t xml:space="preserve"> - Seghetti, 2 - Spianate</t>
  </si>
  <si>
    <t>www.beppeaffittacamere.it</t>
  </si>
  <si>
    <t>346 9454158</t>
  </si>
  <si>
    <t>BURLEO</t>
  </si>
  <si>
    <t xml:space="preserve">Via Lucchese Romana, 42 - Loc. Nardi - </t>
  </si>
  <si>
    <t>info@burleo.com</t>
  </si>
  <si>
    <t>www.burleo.com</t>
  </si>
  <si>
    <t>LA LOGGIA</t>
  </si>
  <si>
    <t xml:space="preserve">Piazza Ricasoli, 20 </t>
  </si>
  <si>
    <t>info@bblaloggia.it</t>
  </si>
  <si>
    <t>www.bblaloggia.it</t>
  </si>
  <si>
    <t>339 3382116</t>
  </si>
  <si>
    <t>HOME LAURA</t>
  </si>
  <si>
    <t xml:space="preserve">Via Regione Liguria, 14 - ingresso lato giardino posteriore </t>
  </si>
  <si>
    <t>ladelca@yahoo.it</t>
  </si>
  <si>
    <t>340 8252591</t>
  </si>
  <si>
    <t>MANSARDA SULLA FRANCIGENA</t>
  </si>
  <si>
    <t xml:space="preserve">Loc. Batanelli, 22/A </t>
  </si>
  <si>
    <t>inoxidabile@gmail.com</t>
  </si>
  <si>
    <t>0583 276934</t>
  </si>
  <si>
    <t>TONY</t>
  </si>
  <si>
    <t xml:space="preserve"> - Loc. Batanelli, 25 - Badia Pozzeveri</t>
  </si>
  <si>
    <t>postaxvaleria@gmail.com</t>
  </si>
  <si>
    <t>328 8844369</t>
  </si>
  <si>
    <t>EL MANGO</t>
  </si>
  <si>
    <t>Bed &amp; Breakfast non impr</t>
  </si>
  <si>
    <t xml:space="preserve">Via Remo Dott. Teglia, 16 - Marginone - </t>
  </si>
  <si>
    <t>pdo@libero.it</t>
  </si>
  <si>
    <t>349 3776732</t>
  </si>
  <si>
    <t>A CASA DI LEA</t>
  </si>
  <si>
    <t xml:space="preserve"> - Loc. Martinoni, 5 - Spianate</t>
  </si>
  <si>
    <t>info.acasadilea@gmail.com</t>
  </si>
  <si>
    <t xml:space="preserve"> - Loc. Carrari, 24 - </t>
  </si>
  <si>
    <t>info@casavacanzailgirasole.com</t>
  </si>
  <si>
    <t>www.casavacanzailgirasole.com</t>
  </si>
  <si>
    <t>0583 276995</t>
  </si>
  <si>
    <t>VILLA CERINE</t>
  </si>
  <si>
    <t xml:space="preserve">Loc. Bientina, 17 </t>
  </si>
  <si>
    <t>contecarnelli@hotmail.it</t>
  </si>
  <si>
    <t>www.villacerine.it</t>
  </si>
  <si>
    <t>338 2422387</t>
  </si>
  <si>
    <t>VIP</t>
  </si>
  <si>
    <t>Residence</t>
  </si>
  <si>
    <t xml:space="preserve">Via delle Industrie ang. Via Grandi </t>
  </si>
  <si>
    <t>info.vipitaly@gmail.com</t>
  </si>
  <si>
    <t>www.residencevip.com</t>
  </si>
  <si>
    <t>348 5606868</t>
  </si>
  <si>
    <t xml:space="preserve"> - Numeracchio - Benabbio</t>
  </si>
  <si>
    <t>Bagni di Lucca</t>
  </si>
  <si>
    <t>maurojop@tin.it</t>
  </si>
  <si>
    <t>0583 87983</t>
  </si>
  <si>
    <t>IL MORO</t>
  </si>
  <si>
    <t xml:space="preserve"> - Al Moro - San Gemignano</t>
  </si>
  <si>
    <t>agriturismoilmoro@alice.it</t>
  </si>
  <si>
    <t>0583 809181</t>
  </si>
  <si>
    <t>LA TORRE</t>
  </si>
  <si>
    <t xml:space="preserve"> - La Torre - Fornoli</t>
  </si>
  <si>
    <t>info@latorreagriturismo.com</t>
  </si>
  <si>
    <t>www.latorreagriturismo.com</t>
  </si>
  <si>
    <t>0583 805297</t>
  </si>
  <si>
    <t>IL LAGO</t>
  </si>
  <si>
    <t xml:space="preserve">Via di Castello - Casoli - </t>
  </si>
  <si>
    <t>info@agrilagio.it</t>
  </si>
  <si>
    <t>www.agrilago.it</t>
  </si>
  <si>
    <t>0583 809358</t>
  </si>
  <si>
    <t>PIAN DI FIUME</t>
  </si>
  <si>
    <t>Via Pian di Fiume, 20 Pieve di Controne</t>
  </si>
  <si>
    <t>info@piandifiume.it</t>
  </si>
  <si>
    <t>www.piandifiume.it</t>
  </si>
  <si>
    <t>0583 805751</t>
  </si>
  <si>
    <t>I QUATTRO FIORI</t>
  </si>
  <si>
    <t xml:space="preserve">Via del Granaio, 7 - Lugliano - </t>
  </si>
  <si>
    <t>alberigi.maddalena@gmail.com</t>
  </si>
  <si>
    <t>0583 87467</t>
  </si>
  <si>
    <t>PRATOFIORITO</t>
  </si>
  <si>
    <t>Via per Albereta Montefegatesi</t>
  </si>
  <si>
    <t>info@agriturismopratofiorito.it</t>
  </si>
  <si>
    <t>www.agriturismopratofiorito.it</t>
  </si>
  <si>
    <t>0583 800090</t>
  </si>
  <si>
    <t>TENUTA LA FRATTA</t>
  </si>
  <si>
    <t xml:space="preserve"> - La Fratta - Fornoli</t>
  </si>
  <si>
    <t>info@tenuta-lafratta.com</t>
  </si>
  <si>
    <t>www.tenuta-lafratta.com</t>
  </si>
  <si>
    <t>FOCE AL LAGO</t>
  </si>
  <si>
    <t xml:space="preserve"> - ALBERETA - MONTEFGATESI</t>
  </si>
  <si>
    <t>info@agriturismofocealago.com</t>
  </si>
  <si>
    <t>FANNY</t>
  </si>
  <si>
    <t>STRADA COMUNALE PER CASABASCIANA CASOLI</t>
  </si>
  <si>
    <t>fannyboni@virgilio.it</t>
  </si>
  <si>
    <t>JOANNA NOBILE</t>
  </si>
  <si>
    <t>LA DIOMA - GUZZANO - PIEVE DI CONTRONE</t>
  </si>
  <si>
    <t>joannanobile@hotmail.it</t>
  </si>
  <si>
    <t>0583 804125</t>
  </si>
  <si>
    <t>LA TERRAZZA DEGLI ULIVI</t>
  </si>
  <si>
    <t>MAGENTA 41 BENABBIO</t>
  </si>
  <si>
    <t>mariaelena.filippi@gmail.com</t>
  </si>
  <si>
    <t>0583 804073</t>
  </si>
  <si>
    <t>GAGGINI PAOLA</t>
  </si>
  <si>
    <t>Via Brennero, 3 - Tana a Termini - Isola</t>
  </si>
  <si>
    <t>0583 89058</t>
  </si>
  <si>
    <t>ISTITUTO FIGLIE DI NAZARETH (attivita' sospesa)</t>
  </si>
  <si>
    <t xml:space="preserve">Via Lima, 2-C/O Scuol - Camaione - </t>
  </si>
  <si>
    <t>0583 87921</t>
  </si>
  <si>
    <t>BERNABO'</t>
  </si>
  <si>
    <t>Via Bagni Caldi - Terme - Ponte a Serraglio</t>
  </si>
  <si>
    <t>info@bernabohotel.it</t>
  </si>
  <si>
    <t>www.bernabohotel.it</t>
  </si>
  <si>
    <t>0583 805215</t>
  </si>
  <si>
    <t>BRIDGE HOTEL</t>
  </si>
  <si>
    <t xml:space="preserve">Piazza Ponte a Serraglio, 5/A - P. a Serraglio - </t>
  </si>
  <si>
    <t>info@bridge-hotel.it</t>
  </si>
  <si>
    <t>www.bridge-hotel.it</t>
  </si>
  <si>
    <t>0583 805324</t>
  </si>
  <si>
    <t xml:space="preserve">Vicolo del Riposo, 2 </t>
  </si>
  <si>
    <t>ptogneri@hotmail.it</t>
  </si>
  <si>
    <t>0583 805383</t>
  </si>
  <si>
    <t>Via Umberto I  , 110 Villa</t>
  </si>
  <si>
    <t>albergo.romabagnilucca@virgilio.it</t>
  </si>
  <si>
    <t>0583 87278</t>
  </si>
  <si>
    <t>PARK HOTEL REGINA</t>
  </si>
  <si>
    <t xml:space="preserve">Viale Umberto I, 157 - Villa - </t>
  </si>
  <si>
    <t>info@coronaregina.it</t>
  </si>
  <si>
    <t>www.coronaregina.it</t>
  </si>
  <si>
    <t>0583 805508</t>
  </si>
  <si>
    <t>BAGNI DI LUCCA TERME J.V.&amp; HOTEL</t>
  </si>
  <si>
    <t>Via del Paretaio, 1 - Bagni Caldi - Bagni di Lucca Ponte</t>
  </si>
  <si>
    <t>hotel@termebagnidilucca.it</t>
  </si>
  <si>
    <t>www.termebagnidilucca.com</t>
  </si>
  <si>
    <t>0583 86034</t>
  </si>
  <si>
    <t>VILLA SAN PIO X</t>
  </si>
  <si>
    <t xml:space="preserve">Via delle Selve, 15 - Bagni Caldi - </t>
  </si>
  <si>
    <t>villa.sanpiox@outlook.it</t>
  </si>
  <si>
    <t>0583 822087</t>
  </si>
  <si>
    <t>VILLA STISTED</t>
  </si>
  <si>
    <t xml:space="preserve">Via Roma, 65 - Villa - </t>
  </si>
  <si>
    <t>info@bebvillastisted.com</t>
  </si>
  <si>
    <t>www.bebvillastisted.com</t>
  </si>
  <si>
    <t>VILLA ROSALENA</t>
  </si>
  <si>
    <t xml:space="preserve"> - Camaione, 21/A - Ponte a Serraglio</t>
  </si>
  <si>
    <t>info@villarosalena.com</t>
  </si>
  <si>
    <t>www.villarosalena.com</t>
  </si>
  <si>
    <t>0583 87313</t>
  </si>
  <si>
    <t>IL PODERE DI GIADA</t>
  </si>
  <si>
    <t xml:space="preserve">Via Vicinale di Gino, 1 - Casoli - </t>
  </si>
  <si>
    <t>ilpoderedigiada@alice.it</t>
  </si>
  <si>
    <t>0572 48716</t>
  </si>
  <si>
    <t>LA MARGINE</t>
  </si>
  <si>
    <t xml:space="preserve">Corso Umberto I - Casoli - </t>
  </si>
  <si>
    <t>lamargine@libero.it</t>
  </si>
  <si>
    <t>www.bblamargine.it</t>
  </si>
  <si>
    <t>0583 89121</t>
  </si>
  <si>
    <t>LA CASA DEL GLICINE</t>
  </si>
  <si>
    <t xml:space="preserve">Via Controneria, 4 </t>
  </si>
  <si>
    <t>glicinebeb@gmail.com</t>
  </si>
  <si>
    <t>0583 805402</t>
  </si>
  <si>
    <t>TUSCANROOMS</t>
  </si>
  <si>
    <t>Via della Chiesa Ponte a Serraglio</t>
  </si>
  <si>
    <t>info@tuscanrooms.com</t>
  </si>
  <si>
    <t>www.tuscanrooms.com</t>
  </si>
  <si>
    <t>0583 867847</t>
  </si>
  <si>
    <t>LA BALCONATA</t>
  </si>
  <si>
    <t>Via della Chiesa, 25 Granaiola</t>
  </si>
  <si>
    <t>info@labalconata.com</t>
  </si>
  <si>
    <t>www.labalconata.com</t>
  </si>
  <si>
    <t>346 9465200</t>
  </si>
  <si>
    <t>ALLOGGIO SILVANO</t>
  </si>
  <si>
    <t>Via Tovani, 1 Fornoli</t>
  </si>
  <si>
    <t>andrea.ripa.6908@gmail.com</t>
  </si>
  <si>
    <t>0583 87878</t>
  </si>
  <si>
    <t>GIOVANNINI GIORGIO</t>
  </si>
  <si>
    <t xml:space="preserve"> - Guzzano, 4 - </t>
  </si>
  <si>
    <t>francesca@tuscanymeanders.com</t>
  </si>
  <si>
    <t>www.tuscanymeanders.com</t>
  </si>
  <si>
    <t>VILLA SAN FRANCESCO</t>
  </si>
  <si>
    <t>Piazza Webb, 12 - Bagni di Lucca - Villa</t>
  </si>
  <si>
    <t>info@villasanfrancesco.net</t>
  </si>
  <si>
    <t>www.villasanfrancesco.net</t>
  </si>
  <si>
    <t>DA NONNA NORMA</t>
  </si>
  <si>
    <t>Via di Castello, 24/26 Lugliano</t>
  </si>
  <si>
    <t>info@danonnanorma.it</t>
  </si>
  <si>
    <t>www.danonnanorma.it</t>
  </si>
  <si>
    <t>349 0097050</t>
  </si>
  <si>
    <t>CASENTINI</t>
  </si>
  <si>
    <t>VIA PROVINCIALE MONTEFEGATESI</t>
  </si>
  <si>
    <t>laura.vicari@tin.it</t>
  </si>
  <si>
    <t>www.rifugiocasentini.it</t>
  </si>
  <si>
    <t>0583 809098</t>
  </si>
  <si>
    <t>AL BENEFIZIO</t>
  </si>
  <si>
    <t xml:space="preserve">Via Ronchi, 4 </t>
  </si>
  <si>
    <t>Barga</t>
  </si>
  <si>
    <t>info@albenefizio.it</t>
  </si>
  <si>
    <t>www.albenefizio.it</t>
  </si>
  <si>
    <t>0583 722201</t>
  </si>
  <si>
    <t>LA ROCCA</t>
  </si>
  <si>
    <t xml:space="preserve">Via Pegnana Alta, 17 - Pegnana - </t>
  </si>
  <si>
    <t>info@laroccaagriturismo.it</t>
  </si>
  <si>
    <t>www.laroccaagriturismo.it</t>
  </si>
  <si>
    <t>0583 723362</t>
  </si>
  <si>
    <t>I CEDRI</t>
  </si>
  <si>
    <t>Loc. alla Villa, 4 Albiano</t>
  </si>
  <si>
    <t>info@agriturismoicedri.it</t>
  </si>
  <si>
    <t>www.agriturismoicedri.it</t>
  </si>
  <si>
    <t>348 2249305</t>
  </si>
  <si>
    <t>I CERRETELLI 1</t>
  </si>
  <si>
    <t xml:space="preserve">Via della Scuola-Via della Zina - Tiglio Basso - </t>
  </si>
  <si>
    <t>info@agriturismoicerretelli.com</t>
  </si>
  <si>
    <t>www.agriturismoicerretelli.com</t>
  </si>
  <si>
    <t>0583 724554</t>
  </si>
  <si>
    <t>I CERRETELLI 2</t>
  </si>
  <si>
    <t>IL TURELLO</t>
  </si>
  <si>
    <t xml:space="preserve"> - AI BAMBINI - ALBIANO</t>
  </si>
  <si>
    <t>agriturismo@ilturello.it</t>
  </si>
  <si>
    <t>www.ilturello.it</t>
  </si>
  <si>
    <t>SANTI ADEMARA</t>
  </si>
  <si>
    <t xml:space="preserve"> - VAL DI VAIANA - </t>
  </si>
  <si>
    <t>claudio.lorenzoni@live.com</t>
  </si>
  <si>
    <t>0583/723850</t>
  </si>
  <si>
    <t>IL TIGLIO</t>
  </si>
  <si>
    <t xml:space="preserve"> - Tiglio Alto - Tiglio Alto</t>
  </si>
  <si>
    <t>salvetti.simona@amail.it</t>
  </si>
  <si>
    <t>0583 724382</t>
  </si>
  <si>
    <t>TURICCHI LUCA</t>
  </si>
  <si>
    <t xml:space="preserve">Pian di Gragno, 15 </t>
  </si>
  <si>
    <t>lucaturi@gmail.com</t>
  </si>
  <si>
    <t>0583 710401</t>
  </si>
  <si>
    <t>RIO VILLESE</t>
  </si>
  <si>
    <t>Via del Saltello Sommacolonia</t>
  </si>
  <si>
    <t>riovillese@virgilio.it</t>
  </si>
  <si>
    <t>F.I.M. (attivita' sospesa)</t>
  </si>
  <si>
    <t>Via della Repubblica - Buonarroti, 11 - Fornaci - Fornaci di Barga</t>
  </si>
  <si>
    <t>www.hotelcristallosrl.it</t>
  </si>
  <si>
    <t>0583 758899 - 758975</t>
  </si>
  <si>
    <t>LA MEZZALUNA IMMOBILIARE</t>
  </si>
  <si>
    <t>Via Nazionale, 3 - Meuccio - Mologno</t>
  </si>
  <si>
    <t>info@residencelamezzaluna.it</t>
  </si>
  <si>
    <t>www.residencelamezzaluna.it</t>
  </si>
  <si>
    <t>0583 710476</t>
  </si>
  <si>
    <t>VILLA BIONDI</t>
  </si>
  <si>
    <t xml:space="preserve"> - Loc. Pozza, 4 - </t>
  </si>
  <si>
    <t>info@villabiondi.it</t>
  </si>
  <si>
    <t>www.villabiondi.it</t>
  </si>
  <si>
    <t>0583 711261</t>
  </si>
  <si>
    <t>IL BORGO</t>
  </si>
  <si>
    <t xml:space="preserve">Via di Borgo,9 </t>
  </si>
  <si>
    <t>raffaellobernardini@libero.it</t>
  </si>
  <si>
    <t>www.ilborgovacanze.it</t>
  </si>
  <si>
    <t>0583/723054</t>
  </si>
  <si>
    <t>CASA CORDATI 2</t>
  </si>
  <si>
    <t xml:space="preserve">Via di Mezzo 17 </t>
  </si>
  <si>
    <t>giordanomart@gmail.com</t>
  </si>
  <si>
    <t>www.casacordati.it</t>
  </si>
  <si>
    <t>0583 723450</t>
  </si>
  <si>
    <t>CASA CORDATI 3</t>
  </si>
  <si>
    <t xml:space="preserve">di Mezzo, 17 </t>
  </si>
  <si>
    <t>ACCHIAPPASOGNI</t>
  </si>
  <si>
    <t xml:space="preserve">Via di Mezzo, 19/21 - centro storico </t>
  </si>
  <si>
    <t>info@acchiappasognibarga.com</t>
  </si>
  <si>
    <t>www.acchiappasognibarga.com</t>
  </si>
  <si>
    <t>0583 710010</t>
  </si>
  <si>
    <t>LA PERGOLINA</t>
  </si>
  <si>
    <t xml:space="preserve">Via del Giardino, 88 </t>
  </si>
  <si>
    <t>hotel@hotel-lapergola.com</t>
  </si>
  <si>
    <t>www.hotel-lapergola.com</t>
  </si>
  <si>
    <t>0583 711370</t>
  </si>
  <si>
    <t>AL 182/1</t>
  </si>
  <si>
    <t>Via della Repubblica, 182 - piano primo Fornaci</t>
  </si>
  <si>
    <t>camereal182@gmail.com</t>
  </si>
  <si>
    <t>344 1437375/592 5753560</t>
  </si>
  <si>
    <t>AL 182/2</t>
  </si>
  <si>
    <t>Via della Repubblica, 182 - piano secondo Fornaci</t>
  </si>
  <si>
    <t>344 1427375/392 5753560</t>
  </si>
  <si>
    <t>RENAISSANCE TUSCANY IL CIOCCO RESORT &amp; SPA</t>
  </si>
  <si>
    <t>Via Giovanni Pascoli - Il Ciocco - Castelvecchio Pascoli</t>
  </si>
  <si>
    <t>info@renaissancetuscany.com</t>
  </si>
  <si>
    <t>www.renaissancetuscany.com</t>
  </si>
  <si>
    <t>0583 7691</t>
  </si>
  <si>
    <t>ALPINO</t>
  </si>
  <si>
    <t xml:space="preserve">Via G. Pascoli, 41 </t>
  </si>
  <si>
    <t>alpino@bargaholiday.com</t>
  </si>
  <si>
    <t>www.bargaholiday.com</t>
  </si>
  <si>
    <t>0583 723336</t>
  </si>
  <si>
    <t>GORIZIA</t>
  </si>
  <si>
    <t xml:space="preserve">Via Cesare Battisti - Fornaci di Barga - </t>
  </si>
  <si>
    <t>albergogorizia@googlemail.com</t>
  </si>
  <si>
    <t>0583 75074</t>
  </si>
  <si>
    <t xml:space="preserve"> - Il Ciocco - Castelvecchio Pascoli</t>
  </si>
  <si>
    <t>amministrazione.ga@ciocco.it</t>
  </si>
  <si>
    <t>www.ciocco.it</t>
  </si>
  <si>
    <t>0583 7191</t>
  </si>
  <si>
    <t>COLLEGE HOTEL</t>
  </si>
  <si>
    <t>Via del Ciocco - San quirico - Castelvecchio Pascoli</t>
  </si>
  <si>
    <t>college@ciocco.it</t>
  </si>
  <si>
    <t>LA TERRAZZA</t>
  </si>
  <si>
    <t xml:space="preserve">Piazza S. Michele, 23 - Albiano - </t>
  </si>
  <si>
    <t>allaterrazza@libero.it</t>
  </si>
  <si>
    <t>www.laterrazzadialbiano.it</t>
  </si>
  <si>
    <t>0583 766155</t>
  </si>
  <si>
    <t>VILLA MOORINGS HOTEL</t>
  </si>
  <si>
    <t xml:space="preserve">Roma n. 18 - Barga - </t>
  </si>
  <si>
    <t>villamoorings@gmail.com</t>
  </si>
  <si>
    <t>www.villamoorings.it</t>
  </si>
  <si>
    <t>0583/711538</t>
  </si>
  <si>
    <t xml:space="preserve">Via S.Antonio, 1 </t>
  </si>
  <si>
    <t>0583 711239</t>
  </si>
  <si>
    <t>VAL DI POZZA DI BELL</t>
  </si>
  <si>
    <t xml:space="preserve"> - Val di Pozza - La Mocchia</t>
  </si>
  <si>
    <t>cbell@art-toscana.com</t>
  </si>
  <si>
    <t>CASA GIARDINO</t>
  </si>
  <si>
    <t xml:space="preserve">Via del Giardino, 23 </t>
  </si>
  <si>
    <t>turner-west@libero.it</t>
  </si>
  <si>
    <t>0583 71011</t>
  </si>
  <si>
    <t>L'ORA DI BARGA</t>
  </si>
  <si>
    <t xml:space="preserve"> - Barghigiani, 1 - </t>
  </si>
  <si>
    <t>bennerup@yahoo.com</t>
  </si>
  <si>
    <t>0583 711495</t>
  </si>
  <si>
    <t>VICOLO DEL DUOMO</t>
  </si>
  <si>
    <t xml:space="preserve">Vicolo del Duomo 15 - Centro Storico - Barga - </t>
  </si>
  <si>
    <t>vicolodelduomo@gmail.com</t>
  </si>
  <si>
    <t>www.barganews.com</t>
  </si>
  <si>
    <t>0583/723688</t>
  </si>
  <si>
    <t>VILLA SOFIA</t>
  </si>
  <si>
    <t xml:space="preserve">VIA COLLI, 8 - BELLAVISTA - </t>
  </si>
  <si>
    <t>tomgabbay@ewcom.net</t>
  </si>
  <si>
    <t>www.tuscany-apartment.net</t>
  </si>
  <si>
    <t>0583 710015</t>
  </si>
  <si>
    <t>LA SERRA</t>
  </si>
  <si>
    <t xml:space="preserve">VIA SERRA, 1 </t>
  </si>
  <si>
    <t>bianches@pt.lu</t>
  </si>
  <si>
    <t>www.laserradibarga.it</t>
  </si>
  <si>
    <t>0583 722304</t>
  </si>
  <si>
    <t>CASA PATRIZIA</t>
  </si>
  <si>
    <t xml:space="preserve">Via Giacomo Puccini, 97 </t>
  </si>
  <si>
    <t>marroni.m@gmail.com</t>
  </si>
  <si>
    <t>CASA GRIFOGLIA</t>
  </si>
  <si>
    <t xml:space="preserve"> - Loc. Grifoglia, 1 - Tiglio</t>
  </si>
  <si>
    <t>kbitaly6@gmail.com</t>
  </si>
  <si>
    <t>0583 722116</t>
  </si>
  <si>
    <t>LOFT ROOM</t>
  </si>
  <si>
    <t xml:space="preserve"> - Loc. Nebbianella, 2 - </t>
  </si>
  <si>
    <t>nmb28@cam.ac.uk</t>
  </si>
  <si>
    <t>VALERIA</t>
  </si>
  <si>
    <t xml:space="preserve">Via Nebbiana, 39 - Nebbiana - </t>
  </si>
  <si>
    <t>valeria.moroni@email.it</t>
  </si>
  <si>
    <t>349 0597582</t>
  </si>
  <si>
    <t>IL MELOGRANO NANO</t>
  </si>
  <si>
    <t xml:space="preserve"> - Loc. Seggio di Sotto, 25 - Filecchio</t>
  </si>
  <si>
    <t>335 1016636</t>
  </si>
  <si>
    <t>NEL CIELO DI BARGA</t>
  </si>
  <si>
    <t xml:space="preserve">Via Vicolo Nardi, 5 </t>
  </si>
  <si>
    <t>jiulie@nelcielodibarga.com</t>
  </si>
  <si>
    <t>www.nelcielodibarga.com</t>
  </si>
  <si>
    <t>320 8288021</t>
  </si>
  <si>
    <t>CASALE DORANDO</t>
  </si>
  <si>
    <t xml:space="preserve"> - Loc. Chesetta, 1 - </t>
  </si>
  <si>
    <t>349 6278441</t>
  </si>
  <si>
    <t>VILLA ARIANNA</t>
  </si>
  <si>
    <t xml:space="preserve">Via Nebbiana, 34 </t>
  </si>
  <si>
    <t>alva.t@alice.it</t>
  </si>
  <si>
    <t>329 5914074</t>
  </si>
  <si>
    <t>CASALE I GIRASOLI</t>
  </si>
  <si>
    <t>Via Fratini, 3 S.Pietro in Campo</t>
  </si>
  <si>
    <t>casaleigirasoli@gmail.com</t>
  </si>
  <si>
    <t>www.casaleigirasoli.it</t>
  </si>
  <si>
    <t>340 9609772</t>
  </si>
  <si>
    <t>MARIELLA</t>
  </si>
  <si>
    <t xml:space="preserve">Via del Pretorio, 29 </t>
  </si>
  <si>
    <t>340 5550321</t>
  </si>
  <si>
    <t>RENAIO BARGA</t>
  </si>
  <si>
    <t xml:space="preserve"> - Renaio - </t>
  </si>
  <si>
    <t>LA VIGNOLA RESIDENCE CHEZ MOI</t>
  </si>
  <si>
    <t xml:space="preserve">Via Mordini, 3 Strada per Castelvecchio Pascoli </t>
  </si>
  <si>
    <t>vignola@bargaholiday.com</t>
  </si>
  <si>
    <t>0583 766291</t>
  </si>
  <si>
    <t>LA MEZZALUNA</t>
  </si>
  <si>
    <t>Via Nazionale - Meuccio - Mologno</t>
  </si>
  <si>
    <t>CASA CORDATI</t>
  </si>
  <si>
    <t xml:space="preserve">Via di Mezzo, 17 </t>
  </si>
  <si>
    <t>giordanomart@tiscali.it</t>
  </si>
  <si>
    <t xml:space="preserve">Via Pegnana Bassa, 1 </t>
  </si>
  <si>
    <t>simonetta.solestetica@gmail.com</t>
  </si>
  <si>
    <t>IL CIOCCO</t>
  </si>
  <si>
    <t>Via del Ciocco Castelvecchio Pascoli</t>
  </si>
  <si>
    <t>l.cheloni@ciocco.it</t>
  </si>
  <si>
    <t>RESORT IL TREBBIO</t>
  </si>
  <si>
    <t xml:space="preserve"> - Loc. Capannelle - Albiano</t>
  </si>
  <si>
    <t>tuscanyheaven@gmail.com</t>
  </si>
  <si>
    <t>335 1861911</t>
  </si>
  <si>
    <t>VILLAGGIO SPORTIVO IL CIOCCO</t>
  </si>
  <si>
    <t xml:space="preserve"> - Loc. Il Ciocco - Castelvecchio Pascoli</t>
  </si>
  <si>
    <t>info@sportvillageciocco.it</t>
  </si>
  <si>
    <t>www.sportvillageciocco.it</t>
  </si>
  <si>
    <t>0583 719404</t>
  </si>
  <si>
    <t>SANTI</t>
  </si>
  <si>
    <t xml:space="preserve"> - Loc. La Vetricia - </t>
  </si>
  <si>
    <t>tuscany.food.export.srls@gmail.com</t>
  </si>
  <si>
    <t>334 9346056</t>
  </si>
  <si>
    <t>IL PODERE</t>
  </si>
  <si>
    <t xml:space="preserve"> - Monte, 6 - </t>
  </si>
  <si>
    <t>Borgo a Mozzano</t>
  </si>
  <si>
    <t>matercaff@libero.it</t>
  </si>
  <si>
    <t>0583 88473</t>
  </si>
  <si>
    <t>CASETTA DI BUTIA</t>
  </si>
  <si>
    <t xml:space="preserve"> - Casetta di Butia - Oneta</t>
  </si>
  <si>
    <t>info@casettadibutia.it</t>
  </si>
  <si>
    <t>www.casettadibutia.it</t>
  </si>
  <si>
    <t>0583 88610</t>
  </si>
  <si>
    <t>ALLEVAMENTO DELLE SELVETTE</t>
  </si>
  <si>
    <t xml:space="preserve"> - Al Colle - Diecimo</t>
  </si>
  <si>
    <t>allevamentodelleselvette@virgilio.it</t>
  </si>
  <si>
    <t>0583 838347</t>
  </si>
  <si>
    <t>IL BIANCO</t>
  </si>
  <si>
    <t>POSTABBIO 108 - LA SCASSATA - CORSAGNA</t>
  </si>
  <si>
    <t>biancojolly@gmail.com</t>
  </si>
  <si>
    <t>BACCHEGGIA</t>
  </si>
  <si>
    <t xml:space="preserve"> - BACCHEGGIA - DEZZA</t>
  </si>
  <si>
    <t>info@baccheggia.it</t>
  </si>
  <si>
    <t>www.baccheggia.it</t>
  </si>
  <si>
    <t>0583 83721</t>
  </si>
  <si>
    <t>MACEA</t>
  </si>
  <si>
    <t xml:space="preserve">MACEA 1 </t>
  </si>
  <si>
    <t>info@macea.it</t>
  </si>
  <si>
    <t>0583 88128</t>
  </si>
  <si>
    <t>Via Lodovica, 1 - Zita - Valdottavo</t>
  </si>
  <si>
    <t>cristina.1977@live.com</t>
  </si>
  <si>
    <t>0583 835753</t>
  </si>
  <si>
    <t>LUCCHESI GIUSEPPINA</t>
  </si>
  <si>
    <t xml:space="preserve">Viale IÂ° Maggio, 8 </t>
  </si>
  <si>
    <t>pierluigibacci@lycos.it</t>
  </si>
  <si>
    <t>0583 88071</t>
  </si>
  <si>
    <t>LA DIFESA</t>
  </si>
  <si>
    <t xml:space="preserve"> - Loc. Nella Difesa - San Romano</t>
  </si>
  <si>
    <t>paola.luchini@gmail.com</t>
  </si>
  <si>
    <t>347 7786171</t>
  </si>
  <si>
    <t>IL PESCATORE</t>
  </si>
  <si>
    <t xml:space="preserve">Via I Maggio, 2 </t>
  </si>
  <si>
    <t>MILANO</t>
  </si>
  <si>
    <t xml:space="preserve">Via del, Brennero. 8 </t>
  </si>
  <si>
    <t>info@hotelmilano-lucca.it</t>
  </si>
  <si>
    <t>www.hotelmilano-lucca.it</t>
  </si>
  <si>
    <t>0583 889191</t>
  </si>
  <si>
    <t>FERRINI NADIA</t>
  </si>
  <si>
    <t>Via Castelletto, 17 Oneta</t>
  </si>
  <si>
    <t>fern.oneta@gmail.com</t>
  </si>
  <si>
    <t>331 2973737</t>
  </si>
  <si>
    <t>BORGO GIUSTO</t>
  </si>
  <si>
    <t xml:space="preserve"> - Partigliano - Partigliano</t>
  </si>
  <si>
    <t>info@borgogiusto.it</t>
  </si>
  <si>
    <t>www.borgogiusto.it</t>
  </si>
  <si>
    <t>0583 835568</t>
  </si>
  <si>
    <t>CATUREGLIO</t>
  </si>
  <si>
    <t xml:space="preserve"> - Catureglio - Cune</t>
  </si>
  <si>
    <t>info@catureglio.com</t>
  </si>
  <si>
    <t>www.catureglio.com</t>
  </si>
  <si>
    <t>0583 889039</t>
  </si>
  <si>
    <t>I GROCCHI</t>
  </si>
  <si>
    <t xml:space="preserve"> - Lappato di Sopra - Cerreto</t>
  </si>
  <si>
    <t>info@igrocchi.com</t>
  </si>
  <si>
    <t>www.igrocchi.com</t>
  </si>
  <si>
    <t>348 5914890</t>
  </si>
  <si>
    <t>NICO BIOLOGICO</t>
  </si>
  <si>
    <t xml:space="preserve">Loc. Gello di Sopra, 119 - Orbicciano - </t>
  </si>
  <si>
    <t>Camaiore</t>
  </si>
  <si>
    <t>info@nicobio.it</t>
  </si>
  <si>
    <t>www.nicobio.it</t>
  </si>
  <si>
    <t>0584 971993</t>
  </si>
  <si>
    <t>MARELI</t>
  </si>
  <si>
    <t>PER FRASCALINO - MONTEMAGNO - MONTEMAGNO</t>
  </si>
  <si>
    <t>agriturismo.mareli@gmail.com</t>
  </si>
  <si>
    <t>333 4585266</t>
  </si>
  <si>
    <t>VILLA CAVALLINI</t>
  </si>
  <si>
    <t xml:space="preserve">Via Cavallini, 240 </t>
  </si>
  <si>
    <t>info@villacavallini.it</t>
  </si>
  <si>
    <t>www.villacavallini.it</t>
  </si>
  <si>
    <t>NAPIAIA</t>
  </si>
  <si>
    <t>Via di Metato, 38 Metato</t>
  </si>
  <si>
    <t>info@napiaiabb.com</t>
  </si>
  <si>
    <t>www.napiaiabb.com</t>
  </si>
  <si>
    <t>NAPIAIA 2</t>
  </si>
  <si>
    <t>CASA DEL SOLE</t>
  </si>
  <si>
    <t xml:space="preserve">Via della Verdina, 100 - Camaiore - </t>
  </si>
  <si>
    <t>info@casadelsolecamaiore.it</t>
  </si>
  <si>
    <t>www.casadelsolecamaiore.it</t>
  </si>
  <si>
    <t>0584 983854</t>
  </si>
  <si>
    <t>CASA GRISCHUNA</t>
  </si>
  <si>
    <t>Via Manfredi, 23 Lido di Camaiore</t>
  </si>
  <si>
    <t>info@casagrischuna.it</t>
  </si>
  <si>
    <t>0584 617241</t>
  </si>
  <si>
    <t>VILLA SANT'ANDREA</t>
  </si>
  <si>
    <t>Via Lavatoio di Canova, 310 Santa Lucia</t>
  </si>
  <si>
    <t>info@villasantandrea-versilia.it</t>
  </si>
  <si>
    <t>www.villasantandrea-versilia.it</t>
  </si>
  <si>
    <t>0584 915256</t>
  </si>
  <si>
    <t>I GELSI</t>
  </si>
  <si>
    <t xml:space="preserve">Via Cesare Battisti, 66 </t>
  </si>
  <si>
    <t>igelsi@hotmail.it</t>
  </si>
  <si>
    <t>328 1597429</t>
  </si>
  <si>
    <t>VILLA IL FORTINO</t>
  </si>
  <si>
    <t>Via Papa Leone XIII, 25 Lido di Camaiore</t>
  </si>
  <si>
    <t>conti.counsulting@libero.it</t>
  </si>
  <si>
    <t>www.ilfortinoversilia.it</t>
  </si>
  <si>
    <t>348-7245649</t>
  </si>
  <si>
    <t>VILLA MONTECATINI</t>
  </si>
  <si>
    <t>Via S.Pertini, 1180 Nocchi</t>
  </si>
  <si>
    <t>info@villamontecatini.it</t>
  </si>
  <si>
    <t>www.villamontecatini.it</t>
  </si>
  <si>
    <t>340 5813592</t>
  </si>
  <si>
    <t>VILLA LOMBARDI</t>
  </si>
  <si>
    <t xml:space="preserve">Via Cesare Battisti, 17 </t>
  </si>
  <si>
    <t>info@villalombardi.it</t>
  </si>
  <si>
    <t>www.villalombardi.com</t>
  </si>
  <si>
    <t>0584 982389</t>
  </si>
  <si>
    <t>VECCHIO CASALE MARGHERITA</t>
  </si>
  <si>
    <t>Via delle Giunchiglie, 23 Lido</t>
  </si>
  <si>
    <t>vecchiocasalemargherita@gmail.com</t>
  </si>
  <si>
    <t>338 6569213</t>
  </si>
  <si>
    <t>VILLA MONTEBELLO</t>
  </si>
  <si>
    <t xml:space="preserve">Via Montebello, 144/B </t>
  </si>
  <si>
    <t>villacolombaia@googlemail.com</t>
  </si>
  <si>
    <t>www.villa-montebello.com</t>
  </si>
  <si>
    <t>345 6373778</t>
  </si>
  <si>
    <t>L'OASI</t>
  </si>
  <si>
    <t xml:space="preserve">Via del Frantoio, 94 </t>
  </si>
  <si>
    <t>info@casavacanza.it</t>
  </si>
  <si>
    <t>0585 793540</t>
  </si>
  <si>
    <t>VILLA LAURA</t>
  </si>
  <si>
    <t>Via Giuseppe Verdi, 8 Lido</t>
  </si>
  <si>
    <t>info@hotelfortunella.it</t>
  </si>
  <si>
    <t>347 0736660</t>
  </si>
  <si>
    <t>PARK HOTEL VILLA ARISTON</t>
  </si>
  <si>
    <t>Viale Sergio Bernardini, 355 Lido</t>
  </si>
  <si>
    <t>info@villaariston.it</t>
  </si>
  <si>
    <t>www.villaariston.it</t>
  </si>
  <si>
    <t>0584 610633</t>
  </si>
  <si>
    <t>CAESAR</t>
  </si>
  <si>
    <t>Viale Colombo, 325 Lido di Camaiore</t>
  </si>
  <si>
    <t>info@caesarhotel.it</t>
  </si>
  <si>
    <t>www.caesarhotel.it</t>
  </si>
  <si>
    <t>0584 617841</t>
  </si>
  <si>
    <t>GRAND HOTEL E RIVIERA</t>
  </si>
  <si>
    <t>Viale LungomarePistelli, 59 Lido di Camaiore</t>
  </si>
  <si>
    <t>info@grandhotelriviera.it</t>
  </si>
  <si>
    <t>grandhotelriviera.it</t>
  </si>
  <si>
    <t>0584 617571</t>
  </si>
  <si>
    <t>ALBA SUL MARE</t>
  </si>
  <si>
    <t>Viale Pistelli, 15 Lido di Camaiore</t>
  </si>
  <si>
    <t>info@albasulmare.it</t>
  </si>
  <si>
    <t>www.albasulmare.it</t>
  </si>
  <si>
    <t>0584 67423</t>
  </si>
  <si>
    <t>BACCO</t>
  </si>
  <si>
    <t>Via M.Rosi, 24 Lido di Camaiore</t>
  </si>
  <si>
    <t>info@bacco-hotel.com</t>
  </si>
  <si>
    <t>www.bacco-hotel.com</t>
  </si>
  <si>
    <t>0584 619540</t>
  </si>
  <si>
    <t>BIAGI</t>
  </si>
  <si>
    <t>Viale Pistelli, 12 Lido di Camaiore</t>
  </si>
  <si>
    <t>info@hotelbiagi.com</t>
  </si>
  <si>
    <t>www.hotelbiagi.com</t>
  </si>
  <si>
    <t>0584 67674</t>
  </si>
  <si>
    <t>BIXIO</t>
  </si>
  <si>
    <t>Viale Bernardini, 395 Lido di Camaiore</t>
  </si>
  <si>
    <t>info@hotelbixio.it</t>
  </si>
  <si>
    <t>www.hotelbixio.it</t>
  </si>
  <si>
    <t>0584 610558</t>
  </si>
  <si>
    <t>BRACCIOTTI (DIPENDENZA)</t>
  </si>
  <si>
    <t>Viale Colombo Ang. Via Manfredi Lido di Camaiore</t>
  </si>
  <si>
    <t>bracciotti@versilia.net</t>
  </si>
  <si>
    <t>www.bracciotti.com</t>
  </si>
  <si>
    <t>0584 618401</t>
  </si>
  <si>
    <t>CAPRI</t>
  </si>
  <si>
    <t>Viale Pistelli, 6 Lido di Camaiore</t>
  </si>
  <si>
    <t>info@hotelcapriversilia.com</t>
  </si>
  <si>
    <t>www.hotelcapriversilia.com</t>
  </si>
  <si>
    <t>0584 650001</t>
  </si>
  <si>
    <t>CLUB I PINI - RESIDENZA D'EPOCA</t>
  </si>
  <si>
    <t>Via Roma Capitale, 265 Lido di Camaiore</t>
  </si>
  <si>
    <t>info@clubipini.com</t>
  </si>
  <si>
    <t>www.clubipini.com</t>
  </si>
  <si>
    <t>0584 66103</t>
  </si>
  <si>
    <t>EUR</t>
  </si>
  <si>
    <t>Viale Colombo, 175 Lido di Camaiore</t>
  </si>
  <si>
    <t>info@hoteleur.it</t>
  </si>
  <si>
    <t>www.hoteleur.it</t>
  </si>
  <si>
    <t>0584 618251</t>
  </si>
  <si>
    <t>Viale Pistelli, 77 Lido di Camaiore</t>
  </si>
  <si>
    <t>info@giuliahotel.it</t>
  </si>
  <si>
    <t>www.giuliahotel.it</t>
  </si>
  <si>
    <t>0584 617518</t>
  </si>
  <si>
    <t>MARIOTTI</t>
  </si>
  <si>
    <t>Viale Colombo, 147 Lido di Camaiore</t>
  </si>
  <si>
    <t>info@hotelmariotti.com</t>
  </si>
  <si>
    <t>www.hotelmariotti.com</t>
  </si>
  <si>
    <t>0584 617170</t>
  </si>
  <si>
    <t>viale Bernardini, 277 - Secco - Lido di Camaiore</t>
  </si>
  <si>
    <t>zambelli@hotelparistoscana.it</t>
  </si>
  <si>
    <t>www.hotelparistoscana.it</t>
  </si>
  <si>
    <t>0584 619601</t>
  </si>
  <si>
    <t>PICCADILLY</t>
  </si>
  <si>
    <t xml:space="preserve">Viale Lungomare Pistelli, 101 - Lido di Camaiore - </t>
  </si>
  <si>
    <t>info@piccadillyhotel.it</t>
  </si>
  <si>
    <t>www.piccadillyhotel.it</t>
  </si>
  <si>
    <t>0584 617441</t>
  </si>
  <si>
    <t>PICCOLO MONDO</t>
  </si>
  <si>
    <t>Via Manfredi, 20 Lido di Camaiore</t>
  </si>
  <si>
    <t>info@hotelpiccolomondo.net</t>
  </si>
  <si>
    <t>www.hotelpiccolomondo.net</t>
  </si>
  <si>
    <t>0584 618666/7</t>
  </si>
  <si>
    <t>RIALTO SUISSE</t>
  </si>
  <si>
    <t xml:space="preserve">Piazza Umberto, 16/A - Lido di Camaiore - </t>
  </si>
  <si>
    <t>rialtosuisse@tiscali.it</t>
  </si>
  <si>
    <t>www.rialtosuisse.it</t>
  </si>
  <si>
    <t>0584 618051</t>
  </si>
  <si>
    <t>SIESTA</t>
  </si>
  <si>
    <t>Viale S. Bernardini, 327 Lido di Camaiore</t>
  </si>
  <si>
    <t>info@hotelsiesta.it</t>
  </si>
  <si>
    <t>www.hotelsiesta.it</t>
  </si>
  <si>
    <t>0584 619161</t>
  </si>
  <si>
    <t xml:space="preserve">Viale Colombo, 146 - Lido di Camaiore - </t>
  </si>
  <si>
    <t>info@hotelsirena.net</t>
  </si>
  <si>
    <t>www.hotelsirena.net</t>
  </si>
  <si>
    <t>0584 617002</t>
  </si>
  <si>
    <t>DEI TIGLI</t>
  </si>
  <si>
    <t>Via Roma Capitale, 1222 Lido di Camaiore</t>
  </si>
  <si>
    <t>info@hoteldeitigli.it</t>
  </si>
  <si>
    <t>www.hoteldeitigli.it</t>
  </si>
  <si>
    <t>0584 619616</t>
  </si>
  <si>
    <t>EROS</t>
  </si>
  <si>
    <t>Via del Fortino, 50 Lido di Camaiore</t>
  </si>
  <si>
    <t>info@hotel-eros.net</t>
  </si>
  <si>
    <t>www.hotel-eros.net</t>
  </si>
  <si>
    <t>0584 650173</t>
  </si>
  <si>
    <t>Viale Pistelli, 45 Lido di Camaiore</t>
  </si>
  <si>
    <t>hotellavela@virgilio.it</t>
  </si>
  <si>
    <t>www.hotel-lavelaversilia.it</t>
  </si>
  <si>
    <t>0584 618197</t>
  </si>
  <si>
    <t>MAITA</t>
  </si>
  <si>
    <t xml:space="preserve">Via Roma Capitale, 217 - Lido di Camaiore - </t>
  </si>
  <si>
    <t>info@hotelmaita.it</t>
  </si>
  <si>
    <t>www.hotelmaita.it</t>
  </si>
  <si>
    <t>0584 618255</t>
  </si>
  <si>
    <t>MARIANI</t>
  </si>
  <si>
    <t>Via Carducci, 13/15 Lido di Camaiore</t>
  </si>
  <si>
    <t>info@hotelmariani.it</t>
  </si>
  <si>
    <t>www.hotelmariani.it</t>
  </si>
  <si>
    <t>0584 617821</t>
  </si>
  <si>
    <t>PRESTIGE</t>
  </si>
  <si>
    <t>Via B. Buozzi, 5 Lido di Camaiore</t>
  </si>
  <si>
    <t>info@hotelprestige.com</t>
  </si>
  <si>
    <t>www.hotelprestige.com</t>
  </si>
  <si>
    <t>0584 617051</t>
  </si>
  <si>
    <t>PUCCINELLI</t>
  </si>
  <si>
    <t xml:space="preserve">Via Massei, 14 - Lido di Camaiore - </t>
  </si>
  <si>
    <t>hotel_puccinelli@virgilio.it</t>
  </si>
  <si>
    <t>www.hotelpuccinelli.it</t>
  </si>
  <si>
    <t>0584 617236</t>
  </si>
  <si>
    <t>SAN DOMINGO</t>
  </si>
  <si>
    <t>Via U. Foscolo, 111 Lido di Camaiore</t>
  </si>
  <si>
    <t>sandomingohotel@yahoo.it</t>
  </si>
  <si>
    <t>0584 617316</t>
  </si>
  <si>
    <t>SYLVIA</t>
  </si>
  <si>
    <t>Via Manfredi, 15 Lido di Camaiore</t>
  </si>
  <si>
    <t>info@hotelsylvia.it</t>
  </si>
  <si>
    <t>www.hotelsylvia.it</t>
  </si>
  <si>
    <t>0584 617994</t>
  </si>
  <si>
    <t>SIRIO</t>
  </si>
  <si>
    <t>Via Italica, 6 - Lido di Camaiore - Lido</t>
  </si>
  <si>
    <t>info@hotelsirio.com</t>
  </si>
  <si>
    <t>www.hotelsirio.com</t>
  </si>
  <si>
    <t>0584 618047</t>
  </si>
  <si>
    <t>VALDINIEVOLE</t>
  </si>
  <si>
    <t>Viale Pistelli, 18 Lido di Camaiore</t>
  </si>
  <si>
    <t>hotelvaldinievole@gmail.com</t>
  </si>
  <si>
    <t>0584 67488</t>
  </si>
  <si>
    <t>VERBENA</t>
  </si>
  <si>
    <t>Via Italica, 29 Lido di Camaiore</t>
  </si>
  <si>
    <t>info@hotelverbena.it</t>
  </si>
  <si>
    <t>www.hotelverbena.it</t>
  </si>
  <si>
    <t>0584 617609</t>
  </si>
  <si>
    <t>VERSILIA</t>
  </si>
  <si>
    <t xml:space="preserve">Via Dante, Alighieri, 33 - Lido di Camaiore - </t>
  </si>
  <si>
    <t>info@hotelversilia.com</t>
  </si>
  <si>
    <t>www.hotelversilia.com</t>
  </si>
  <si>
    <t>0584 618357</t>
  </si>
  <si>
    <t>BIAGIOTTI</t>
  </si>
  <si>
    <t>Viale Pistelli, 130 Lido di Camaiore</t>
  </si>
  <si>
    <t>info@hotelbiagiotti.it</t>
  </si>
  <si>
    <t>www.hotelbiagiotti.it</t>
  </si>
  <si>
    <t>0584 617087</t>
  </si>
  <si>
    <t>MARGOT</t>
  </si>
  <si>
    <t>Via Verdi, 19 Lido di Camaiore</t>
  </si>
  <si>
    <t>cecchi63@fratellicecchi.191.it</t>
  </si>
  <si>
    <t>0584 619408</t>
  </si>
  <si>
    <t>CASA DIOMIRA</t>
  </si>
  <si>
    <t>Via Sardegna, 15/17 Lido di Camaiore</t>
  </si>
  <si>
    <t>hotelcasadiomira@gmail.com</t>
  </si>
  <si>
    <t>0584 904699</t>
  </si>
  <si>
    <t>MORANNA</t>
  </si>
  <si>
    <t>Via Pellegrinetti, 27 Lido di Camaiore</t>
  </si>
  <si>
    <t>hotelmoranna@interfree.it</t>
  </si>
  <si>
    <t>0584 66395</t>
  </si>
  <si>
    <t>MARE BLU'</t>
  </si>
  <si>
    <t xml:space="preserve">Via Pistelli, 9 - Lido di Camaiore - </t>
  </si>
  <si>
    <t>info@albergomareblu.com</t>
  </si>
  <si>
    <t>www.albergomareblu.com</t>
  </si>
  <si>
    <t>0584 66345</t>
  </si>
  <si>
    <t>VILLA CARLA</t>
  </si>
  <si>
    <t>Via XXV Luglio, 23 - Lido di Camaiore</t>
  </si>
  <si>
    <t>info@hotelvillacarla.it</t>
  </si>
  <si>
    <t>www.hotelvillacarla.it</t>
  </si>
  <si>
    <t>0584 66695</t>
  </si>
  <si>
    <t>CONCA VERDE (att. sospesa)</t>
  </si>
  <si>
    <t>Via Misciano, 22 - Misciano</t>
  </si>
  <si>
    <t>www.toscanamare.com</t>
  </si>
  <si>
    <t>0584 989686</t>
  </si>
  <si>
    <t xml:space="preserve">Viale Colombo, 91. - Lido di Camaiore - </t>
  </si>
  <si>
    <t>info@hoteleuropaversilia.it</t>
  </si>
  <si>
    <t>www.hoteleuropaversilia.it</t>
  </si>
  <si>
    <t>0584 66448</t>
  </si>
  <si>
    <t>REGINA</t>
  </si>
  <si>
    <t xml:space="preserve">Via Guido Papini, 30 - Lido di Camaiore - </t>
  </si>
  <si>
    <t>info@reginahotelversilia.it</t>
  </si>
  <si>
    <t>www.reginahotelversilia.it</t>
  </si>
  <si>
    <t>0584 66101</t>
  </si>
  <si>
    <t>LE MONACHE</t>
  </si>
  <si>
    <t xml:space="preserve">Piazza XXIX Maggio </t>
  </si>
  <si>
    <t>info@lemonache.com</t>
  </si>
  <si>
    <t>www.lemonache.com</t>
  </si>
  <si>
    <t>0584 989258</t>
  </si>
  <si>
    <t>SMERALDO</t>
  </si>
  <si>
    <t>Viale Colombo, 159 Lido di Camaiore</t>
  </si>
  <si>
    <t>luclina@tin.it</t>
  </si>
  <si>
    <t>www.hotelsmeraldodilinari.it</t>
  </si>
  <si>
    <t>0584 617302</t>
  </si>
  <si>
    <t>NUOVO TIRRENO</t>
  </si>
  <si>
    <t>Piazza Matteotti, 7 Lido di Camaiore</t>
  </si>
  <si>
    <t>info@hotelnuovotirreno.com</t>
  </si>
  <si>
    <t>www.hoteltirreno.com</t>
  </si>
  <si>
    <t>0584 619294</t>
  </si>
  <si>
    <t>MONTECARLO</t>
  </si>
  <si>
    <t>Via dei Pini, 7 Lido di Camaiore</t>
  </si>
  <si>
    <t>info@hotelmontecarloversilia.it</t>
  </si>
  <si>
    <t>www.hotelmontecarloversilia.it</t>
  </si>
  <si>
    <t>0584 617180</t>
  </si>
  <si>
    <t>GALE</t>
  </si>
  <si>
    <t>Via Verdi, 4 Lido di Camaiore</t>
  </si>
  <si>
    <t>gale@laversilia.it</t>
  </si>
  <si>
    <t>0584 618094</t>
  </si>
  <si>
    <t>PINETA MARE</t>
  </si>
  <si>
    <t>Viale Colombo, 195 Lido di Camaiore</t>
  </si>
  <si>
    <t>info@hotelpinetamare.net</t>
  </si>
  <si>
    <t>www.hotelpinetamare.net</t>
  </si>
  <si>
    <t>0584 617623</t>
  </si>
  <si>
    <t>LA PALMA</t>
  </si>
  <si>
    <t>Via Montecastrese, 11 Lido</t>
  </si>
  <si>
    <t>info@hotelapalma.it</t>
  </si>
  <si>
    <t>www.hotelapalma.it</t>
  </si>
  <si>
    <t>0584 616200</t>
  </si>
  <si>
    <t>MIRAFIORI</t>
  </si>
  <si>
    <t>Via Piave, 11 Lido</t>
  </si>
  <si>
    <t>hotel-mirafiori@libero.it</t>
  </si>
  <si>
    <t>0584 619049</t>
  </si>
  <si>
    <t>LIU'</t>
  </si>
  <si>
    <t>Via Italica, 48 Lido di Camaiore</t>
  </si>
  <si>
    <t>info@hotelliu.it</t>
  </si>
  <si>
    <t>www.hotelliu.it</t>
  </si>
  <si>
    <t>0584 618095</t>
  </si>
  <si>
    <t>Via Italica, 34 (ang. Via Roma) Lido</t>
  </si>
  <si>
    <t>info@hotelgiardinolidodicamaiore.com</t>
  </si>
  <si>
    <t>www.hotelgiardinolidodicamaiore.com</t>
  </si>
  <si>
    <t>0584 617239</t>
  </si>
  <si>
    <t>LUNGOMARE</t>
  </si>
  <si>
    <t>Viale Pistelli, 105 Lido</t>
  </si>
  <si>
    <t>info@hotellungomareversilia.com</t>
  </si>
  <si>
    <t>www.hotellungomareversilia.com</t>
  </si>
  <si>
    <t>0584 618794</t>
  </si>
  <si>
    <t>ORNELLA</t>
  </si>
  <si>
    <t>Via Don Minzoni, 15 Lido</t>
  </si>
  <si>
    <t>guale02@libero.it</t>
  </si>
  <si>
    <t>0584 617598</t>
  </si>
  <si>
    <t>FORTUNELLA</t>
  </si>
  <si>
    <t>Via Italica, 37 Lido</t>
  </si>
  <si>
    <t>www.hotelfortunella.it</t>
  </si>
  <si>
    <t>0584 617605</t>
  </si>
  <si>
    <t>FLORENTIA</t>
  </si>
  <si>
    <t>Via Vittorio Veneto, 15/17 Lido</t>
  </si>
  <si>
    <t>info@florentiahotel.it</t>
  </si>
  <si>
    <t>www.florentiahotel.it</t>
  </si>
  <si>
    <t>0584 610045</t>
  </si>
  <si>
    <t>PARK HOTEL</t>
  </si>
  <si>
    <t>Viale Colombo, 153 Lido di Camaiore</t>
  </si>
  <si>
    <t>info@parkhotelversilia.it</t>
  </si>
  <si>
    <t>www.tuscanyparkhotel.it</t>
  </si>
  <si>
    <t>0584 1972257</t>
  </si>
  <si>
    <t>PETIT HOTEL</t>
  </si>
  <si>
    <t>Via Don Minzoni, 22 Lido</t>
  </si>
  <si>
    <t>info@ptithotel.com</t>
  </si>
  <si>
    <t>www.ptithotel.com</t>
  </si>
  <si>
    <t>0584 619374</t>
  </si>
  <si>
    <t>DUNE HOTEL RESIDENCE</t>
  </si>
  <si>
    <t>Viale Colombo, 259 - Secco - Lido</t>
  </si>
  <si>
    <t>dune@boschettoholiday.it</t>
  </si>
  <si>
    <t>www.boschettoholiday.it/dune</t>
  </si>
  <si>
    <t>0584 1716346</t>
  </si>
  <si>
    <t>GIGLIOLA</t>
  </si>
  <si>
    <t>Via del Secco, 23 Lido</t>
  </si>
  <si>
    <t>info@hotelgigliola.it</t>
  </si>
  <si>
    <t>www.hotelgigliola.it</t>
  </si>
  <si>
    <t>0584 617151</t>
  </si>
  <si>
    <t xml:space="preserve">Via Roma, 191 </t>
  </si>
  <si>
    <t>info@hotelristorantelaterrazza.it</t>
  </si>
  <si>
    <t>www.hotelristorantelaterrazza.com</t>
  </si>
  <si>
    <t>0584 617393</t>
  </si>
  <si>
    <t>BERNARDONE</t>
  </si>
  <si>
    <t>Via Pertini, 427 Nocchi</t>
  </si>
  <si>
    <t>info@ilbernardone.it</t>
  </si>
  <si>
    <t>0584 951118</t>
  </si>
  <si>
    <t>Via Roma Capitale, 963 Lido</t>
  </si>
  <si>
    <t>info@albertahotel.it</t>
  </si>
  <si>
    <t>www.albertahotel.it</t>
  </si>
  <si>
    <t>0584 618097</t>
  </si>
  <si>
    <t>MARIFRAN</t>
  </si>
  <si>
    <t xml:space="preserve">Via Gasparini, 1 </t>
  </si>
  <si>
    <t>www.hotel-marifran.it</t>
  </si>
  <si>
    <t>0584 617713</t>
  </si>
  <si>
    <t>LIDO INN</t>
  </si>
  <si>
    <t xml:space="preserve">Via Massei, 6 </t>
  </si>
  <si>
    <t>info@lidoinnhotel.it</t>
  </si>
  <si>
    <t>www.lidoinnhotel.it</t>
  </si>
  <si>
    <t>0584 1855700</t>
  </si>
  <si>
    <t>LUCA</t>
  </si>
  <si>
    <t>Via Roma Capitale, 895 Lido</t>
  </si>
  <si>
    <t>cinat2@gmail.com</t>
  </si>
  <si>
    <t>0584 650051</t>
  </si>
  <si>
    <t>VERSILIA LIDO - UNA ESPERIENZE</t>
  </si>
  <si>
    <t xml:space="preserve">Viale S.Bernardini, 335/337 - Lido - </t>
  </si>
  <si>
    <t>una.versilia@unahotels.it</t>
  </si>
  <si>
    <t>www.unahotels.it</t>
  </si>
  <si>
    <t>0584 012001</t>
  </si>
  <si>
    <t>BRUNELLA</t>
  </si>
  <si>
    <t>Viale Pistelli, 102 Lido</t>
  </si>
  <si>
    <t>info@hotelbrunella.it</t>
  </si>
  <si>
    <t>www.hotelbrunella.it</t>
  </si>
  <si>
    <t>0584 617258</t>
  </si>
  <si>
    <t>SOLE E MARE</t>
  </si>
  <si>
    <t>Viale Pistelli, 72 Lido</t>
  </si>
  <si>
    <t>info@hotelsolemare.info</t>
  </si>
  <si>
    <t>www.hotelsolemare.info</t>
  </si>
  <si>
    <t>0584 617339</t>
  </si>
  <si>
    <t>PERLA DEL MARE</t>
  </si>
  <si>
    <t>Via B.Buozzi, 19 Lido</t>
  </si>
  <si>
    <t>info@hotelperladelmare.it</t>
  </si>
  <si>
    <t>0584 617175</t>
  </si>
  <si>
    <t>MILANI</t>
  </si>
  <si>
    <t>Viale Pistelli, 131 Lido</t>
  </si>
  <si>
    <t>info@hotelmilaniversilia.it</t>
  </si>
  <si>
    <t>www.hotelmilaniversilia.it</t>
  </si>
  <si>
    <t>0584 617124</t>
  </si>
  <si>
    <t>VILLA JOLANDA</t>
  </si>
  <si>
    <t>Viale Pistelli, 127 Lido</t>
  </si>
  <si>
    <t>informazioni@villajolanda.com</t>
  </si>
  <si>
    <t>www.villajolanda.com</t>
  </si>
  <si>
    <t>0584 617296</t>
  </si>
  <si>
    <t>COLOMBO</t>
  </si>
  <si>
    <t>Viale Colombo, 161 Lido</t>
  </si>
  <si>
    <t>bhcolombo@boschettoholiday.it</t>
  </si>
  <si>
    <t>www.boschettoholiday.it/bhcolombo</t>
  </si>
  <si>
    <t>0584 66621</t>
  </si>
  <si>
    <t>RELAIS CORTE RODESCHI</t>
  </si>
  <si>
    <t xml:space="preserve">Corte Rodeschi, 18/25 - Nocchi - </t>
  </si>
  <si>
    <t>info@relaiscorterodeschi.com</t>
  </si>
  <si>
    <t>www.relaiscorterodeschi.com</t>
  </si>
  <si>
    <t>0584 1661011</t>
  </si>
  <si>
    <t>LAURIN</t>
  </si>
  <si>
    <t xml:space="preserve">Via Mazzini 1 </t>
  </si>
  <si>
    <t>info@laurin-hotel.it</t>
  </si>
  <si>
    <t>www.laurin-hotel.it</t>
  </si>
  <si>
    <t>0584 66632</t>
  </si>
  <si>
    <t>LA LOCANDA DI GIOELE</t>
  </si>
  <si>
    <t>Via G.Marconi, 109 Lido</t>
  </si>
  <si>
    <t>lalocandadigioele@gmail.com</t>
  </si>
  <si>
    <t>335 7740282</t>
  </si>
  <si>
    <t>VILLA TOSCANA</t>
  </si>
  <si>
    <t>Viale Colombo, 209 Lido</t>
  </si>
  <si>
    <t>info@hotelvillatoscana.it</t>
  </si>
  <si>
    <t>www.hotelvillatoscana.com</t>
  </si>
  <si>
    <t>0584 905109</t>
  </si>
  <si>
    <t>LOCANDA PODERE IL RIPOSO</t>
  </si>
  <si>
    <t xml:space="preserve">Via Gello, 41 </t>
  </si>
  <si>
    <t>info@locandapodereilriposo.it</t>
  </si>
  <si>
    <t>www.locandapodereilriposo.it</t>
  </si>
  <si>
    <t>377 9079420</t>
  </si>
  <si>
    <t>BRACCIOTTI</t>
  </si>
  <si>
    <t>Viale Colombo, 366 Lido di Camaiore</t>
  </si>
  <si>
    <t>hotelbracciotti@bracciotti.com</t>
  </si>
  <si>
    <t>www.hotelbracciotti.com</t>
  </si>
  <si>
    <t>BURLAMACCO</t>
  </si>
  <si>
    <t>Via Fossa Abate, 15 Lido</t>
  </si>
  <si>
    <t>hotelburlamacconew@gmail.com</t>
  </si>
  <si>
    <t>0584 1786912</t>
  </si>
  <si>
    <t>LA LOCANDA DI FILO</t>
  </si>
  <si>
    <t xml:space="preserve">Via Bucine, 13 - Capezzano Pianore - </t>
  </si>
  <si>
    <t>lalocandadifilo@email.it</t>
  </si>
  <si>
    <t>lalocandadifilo.wixsite.com/la-locanda-di-filo</t>
  </si>
  <si>
    <t>0584 904774</t>
  </si>
  <si>
    <t>SALVIA E ROSMARINO</t>
  </si>
  <si>
    <t>Via Frazione Metato, 57 Metato</t>
  </si>
  <si>
    <t>LA ZATTERA</t>
  </si>
  <si>
    <t xml:space="preserve">Via Colombo, 95 - Lido di Camaiore - </t>
  </si>
  <si>
    <t>info@lazatteraversilia.it</t>
  </si>
  <si>
    <t>www.lazatteraversilia.it</t>
  </si>
  <si>
    <t>0584 66759</t>
  </si>
  <si>
    <t>LA CANDELARIA</t>
  </si>
  <si>
    <t xml:space="preserve">Via Romboni, 16/a </t>
  </si>
  <si>
    <t>lacandelariacamaiore@gmail.com</t>
  </si>
  <si>
    <t>328 1721261</t>
  </si>
  <si>
    <t>IL FIENILE DI CORTE</t>
  </si>
  <si>
    <t>Via Verzentoli, 161 Nocchi</t>
  </si>
  <si>
    <t>fieniledicorte@gmail.com</t>
  </si>
  <si>
    <t>www.ilfieniledicorte.nordpress.com</t>
  </si>
  <si>
    <t>0584 951531</t>
  </si>
  <si>
    <t>I FRUTTETI</t>
  </si>
  <si>
    <t>Via dei Frutteti, 1 Capezzano Pianore</t>
  </si>
  <si>
    <t>info@ifrutteti.com</t>
  </si>
  <si>
    <t>www.ifrutteti.it</t>
  </si>
  <si>
    <t>392 3015243</t>
  </si>
  <si>
    <t>DULCIS IN BORGO</t>
  </si>
  <si>
    <t xml:space="preserve">Via del Castello, 246 - Monteggiori - </t>
  </si>
  <si>
    <t>marco_moondancer_dini@yahoo.it</t>
  </si>
  <si>
    <t>328 0715853</t>
  </si>
  <si>
    <t>CASA CACINA</t>
  </si>
  <si>
    <t xml:space="preserve">Via Italica, 254 - Capezzano Pianore - </t>
  </si>
  <si>
    <t>studiovecoli@webmail.it</t>
  </si>
  <si>
    <t>0584 67123</t>
  </si>
  <si>
    <t>LA CASA DI ALICE</t>
  </si>
  <si>
    <t>Via del Leccio, 49/77 Montemagno</t>
  </si>
  <si>
    <t>casalice.bb@gmail.com</t>
  </si>
  <si>
    <t>338 3414056</t>
  </si>
  <si>
    <t>VILLA LA BIANCA</t>
  </si>
  <si>
    <t xml:space="preserve">Via Nuova, 825 </t>
  </si>
  <si>
    <t>info@villalabianca.com</t>
  </si>
  <si>
    <t>www.villalabianca.com</t>
  </si>
  <si>
    <t>0584 984657</t>
  </si>
  <si>
    <t>LOCANDA AL COLLE 1</t>
  </si>
  <si>
    <t>Via La Stretta, 231 Capezzano Pianore</t>
  </si>
  <si>
    <t>info@locandaalcolle.it</t>
  </si>
  <si>
    <t>0584 315195</t>
  </si>
  <si>
    <t>LOCANDA AL COLLE 2</t>
  </si>
  <si>
    <t>LOCANDA AL COLLE 3</t>
  </si>
  <si>
    <t>DOL-CE B&amp;B</t>
  </si>
  <si>
    <t xml:space="preserve">Via Nuova, 25 </t>
  </si>
  <si>
    <t>doloresbenini@libero.it</t>
  </si>
  <si>
    <t>335 6755915</t>
  </si>
  <si>
    <t>B&amp;B IL VOLO</t>
  </si>
  <si>
    <t xml:space="preserve">Via Summonti, 831 - Loc. Pieve - </t>
  </si>
  <si>
    <t>alessandropalmerini@gmail.com</t>
  </si>
  <si>
    <t>328 3851049</t>
  </si>
  <si>
    <t>ISTITUTO CAVANIS (attivita' sospesa)</t>
  </si>
  <si>
    <t xml:space="preserve">Via S.Michele, 5/A - Capezzano Pianore - </t>
  </si>
  <si>
    <t>0584 913155</t>
  </si>
  <si>
    <t>ISTITUTO SANTA ZITA</t>
  </si>
  <si>
    <t>Via Veneto, 30 Lido di Camaiore</t>
  </si>
  <si>
    <t>suorgemma@virgilio.it</t>
  </si>
  <si>
    <t>0584 617923</t>
  </si>
  <si>
    <t>PANORAMIC</t>
  </si>
  <si>
    <t>Viale Sergio Bernardini, 708/710 - Lido di Camaiore - Secco</t>
  </si>
  <si>
    <t>info@bagnipanoramic.it</t>
  </si>
  <si>
    <t>0584 610580</t>
  </si>
  <si>
    <t>Via Lungomare Europa, 120 - Camaiore - Lido</t>
  </si>
  <si>
    <t>info@bagnovenezia.it</t>
  </si>
  <si>
    <t>www.bagnovenezia.it</t>
  </si>
  <si>
    <t>0584 989068</t>
  </si>
  <si>
    <t>LA CONCHIGLIA</t>
  </si>
  <si>
    <t>Viale Europa, 131 Lido</t>
  </si>
  <si>
    <t>gfcardosi@hotmail.com</t>
  </si>
  <si>
    <t>0584 617603</t>
  </si>
  <si>
    <t>ADA</t>
  </si>
  <si>
    <t>Viale Sergio Bernardini, 688 Lido</t>
  </si>
  <si>
    <t>info@brunellaeadabeach.com</t>
  </si>
  <si>
    <t>0584 610685</t>
  </si>
  <si>
    <t>info@bagnobrunellaeadabeach.com</t>
  </si>
  <si>
    <t>CARAVEL</t>
  </si>
  <si>
    <t>Viale Colombo, 163 Lido</t>
  </si>
  <si>
    <t>info@hotelcolombocaravel.it</t>
  </si>
  <si>
    <t>www.hotelcolombocaravel.it</t>
  </si>
  <si>
    <t>0584 619651</t>
  </si>
  <si>
    <t>CONTE ROSSO</t>
  </si>
  <si>
    <t>Viale Europa, 173 Lido</t>
  </si>
  <si>
    <t>nicoletta.studiopardini@gmail.com</t>
  </si>
  <si>
    <t>0584 617935</t>
  </si>
  <si>
    <t>ALBERTO</t>
  </si>
  <si>
    <t>Viale Europa, 45 Lido</t>
  </si>
  <si>
    <t>npetrucci747@gmail.com</t>
  </si>
  <si>
    <t>0584 619573</t>
  </si>
  <si>
    <t>MORENO</t>
  </si>
  <si>
    <t xml:space="preserve">Via Bernardini, 726 </t>
  </si>
  <si>
    <t>0584 610792</t>
  </si>
  <si>
    <t>STELLA</t>
  </si>
  <si>
    <t>Via Lungomare Europa, 72 Lido</t>
  </si>
  <si>
    <t>info@bagnostella.net</t>
  </si>
  <si>
    <t>www.bagnostella.net</t>
  </si>
  <si>
    <t>0584 617387</t>
  </si>
  <si>
    <t>RUSTICO DORA</t>
  </si>
  <si>
    <t>Via Provinciale Est, 4968 Montemagno</t>
  </si>
  <si>
    <t>rustico.dora@gmail.com</t>
  </si>
  <si>
    <t>392 3423555</t>
  </si>
  <si>
    <t>LA MANDOLATA</t>
  </si>
  <si>
    <t>Via del Paduletto, 19 - Lido - Secco</t>
  </si>
  <si>
    <t>info@lamandolata.it</t>
  </si>
  <si>
    <t>www.lamandolata.it</t>
  </si>
  <si>
    <t>0584 619176</t>
  </si>
  <si>
    <t>APPARTAMENTO VERSILIA</t>
  </si>
  <si>
    <t>Via del Fortino, 170/a Lido</t>
  </si>
  <si>
    <t>info@affittibrevipisa.com</t>
  </si>
  <si>
    <t>347 4864070</t>
  </si>
  <si>
    <t>BERGAMO</t>
  </si>
  <si>
    <t>Viale Bernardini, 760 Lido</t>
  </si>
  <si>
    <t>leora@hotmail.it</t>
  </si>
  <si>
    <t>0584 904857</t>
  </si>
  <si>
    <t>IL TREMARINO</t>
  </si>
  <si>
    <t>Via Paduletto, 252 Capezzano Pianore</t>
  </si>
  <si>
    <t>info@iltremarino.it</t>
  </si>
  <si>
    <t>www.iltremarino.com</t>
  </si>
  <si>
    <t>0584 1645433</t>
  </si>
  <si>
    <t>relais@villalabianca.com</t>
  </si>
  <si>
    <t>info@casavacanzalamariposa.it</t>
  </si>
  <si>
    <t>0585 79340</t>
  </si>
  <si>
    <t>BAGNO LIDO</t>
  </si>
  <si>
    <t>Via Lungomare Europa, 161 Lido</t>
  </si>
  <si>
    <t>lautrive@virgilio.it</t>
  </si>
  <si>
    <t>328 9681344</t>
  </si>
  <si>
    <t>BAGNO DAVIDE</t>
  </si>
  <si>
    <t>Via Europa, 142 Lido</t>
  </si>
  <si>
    <t>bagnodavidelido@gmail.com</t>
  </si>
  <si>
    <t>347 7578273</t>
  </si>
  <si>
    <t>CASALE LA FATA</t>
  </si>
  <si>
    <t xml:space="preserve">Via Provinciale Est, 10701 </t>
  </si>
  <si>
    <t>info@casalelafata.com</t>
  </si>
  <si>
    <t>www.casalelafata.com</t>
  </si>
  <si>
    <t>371 3781539</t>
  </si>
  <si>
    <t>AL FERUNIANO</t>
  </si>
  <si>
    <t xml:space="preserve"> - Loc. Colle Marignana, 86/a - Marignana</t>
  </si>
  <si>
    <t>kironsas18@gmail.com</t>
  </si>
  <si>
    <t>345 5141863</t>
  </si>
  <si>
    <t>OSTELLO DEL PELLEGRINO</t>
  </si>
  <si>
    <t xml:space="preserve">Via Madonna della Piet </t>
  </si>
  <si>
    <t>info@ostellodicamaiore.it</t>
  </si>
  <si>
    <t>www.ostellodicamaiore.it</t>
  </si>
  <si>
    <t>345 1168661</t>
  </si>
  <si>
    <t>ANNAROSA</t>
  </si>
  <si>
    <t>Via Veneto, 65 Lido di Camaiore</t>
  </si>
  <si>
    <t>annarosa.lido@libero.it</t>
  </si>
  <si>
    <t>www.residenceannarosa.it</t>
  </si>
  <si>
    <t>0584 617104</t>
  </si>
  <si>
    <t>ABETONE</t>
  </si>
  <si>
    <t xml:space="preserve">Viale Europa, 14 - Lido di Camaiore - </t>
  </si>
  <si>
    <t>0584 66290</t>
  </si>
  <si>
    <t xml:space="preserve">Viale Sergio Bernardini, 688 - Lido di Camaiore - </t>
  </si>
  <si>
    <t>www.bagnobrunellaeadabeach.com</t>
  </si>
  <si>
    <t>ADELE</t>
  </si>
  <si>
    <t>Viale S. Bernardini, 538 - Lido di Camaiore - Secco</t>
  </si>
  <si>
    <t>0584 617247</t>
  </si>
  <si>
    <t xml:space="preserve">Viale Europa, 45 - Lido di Camaiore - </t>
  </si>
  <si>
    <t>AMORE</t>
  </si>
  <si>
    <t xml:space="preserve">Viale Europa, 23 - Lido di Camaiore - </t>
  </si>
  <si>
    <t>bagnoamore@libero.it</t>
  </si>
  <si>
    <t>0584 66038</t>
  </si>
  <si>
    <t>ANGELO</t>
  </si>
  <si>
    <t xml:space="preserve">Viale S. Bernardini, 756 - Lido di Camaiore - </t>
  </si>
  <si>
    <t>0584 610722</t>
  </si>
  <si>
    <t>ARISTON</t>
  </si>
  <si>
    <t>Viale Sergio Bernardini  660 Lido</t>
  </si>
  <si>
    <t>0584 617232</t>
  </si>
  <si>
    <t>AUGUSTA</t>
  </si>
  <si>
    <t>Viale Europa, 40 - Lido di Camaiore - Lido</t>
  </si>
  <si>
    <t>bagnoaugusta1@gmail.com</t>
  </si>
  <si>
    <t>0584 617329</t>
  </si>
  <si>
    <t>MANE'</t>
  </si>
  <si>
    <t xml:space="preserve">Viale Europa, 15 - Lido di Camaiore - </t>
  </si>
  <si>
    <t>bagnomane@alice.it</t>
  </si>
  <si>
    <t>0584 67566</t>
  </si>
  <si>
    <t>Viale S.Bernardini, 580 - Lido di Camaiore - secco</t>
  </si>
  <si>
    <t>info@bagnobelmare.it</t>
  </si>
  <si>
    <t>www.bagnobelmare.it</t>
  </si>
  <si>
    <t>0584 617290</t>
  </si>
  <si>
    <t xml:space="preserve">Viale Sergio Bernardini, 760 - Lido di Camaiore - </t>
  </si>
  <si>
    <t>BIANCAMANO</t>
  </si>
  <si>
    <t>Viale Europa, 153 Lido</t>
  </si>
  <si>
    <t>0584 617304</t>
  </si>
  <si>
    <t>BRAGOZZO</t>
  </si>
  <si>
    <t xml:space="preserve">Viale Bernardini, 676 - Lido di Camaiore - </t>
  </si>
  <si>
    <t>info@bagnobragozzo.com</t>
  </si>
  <si>
    <t>www.bagnobragozzo.com</t>
  </si>
  <si>
    <t>0584 610688</t>
  </si>
  <si>
    <t>BRAGOZZO PONENTE</t>
  </si>
  <si>
    <t xml:space="preserve">Viale Bernardini, 674 - Lido di Camaiore - </t>
  </si>
  <si>
    <t>info@bagnobrunellaeadabeach.cpm</t>
  </si>
  <si>
    <t>www.bagnobrunellaedabeach.com</t>
  </si>
  <si>
    <t>BUONIAMICI</t>
  </si>
  <si>
    <t xml:space="preserve">Viale Europa, 70 - Lido di Camaiore - </t>
  </si>
  <si>
    <t>info@bagnobuoniamici.it</t>
  </si>
  <si>
    <t>www.bagnobuoniamici.it</t>
  </si>
  <si>
    <t>0584 617422</t>
  </si>
  <si>
    <t>CALAFURIA</t>
  </si>
  <si>
    <t xml:space="preserve">Viale Bernardini, 550 - Lido di Camaiore - </t>
  </si>
  <si>
    <t>stefano-magnani@libero.it</t>
  </si>
  <si>
    <t>0584 619973</t>
  </si>
  <si>
    <t>CAVALLUCCIO MARINO</t>
  </si>
  <si>
    <t>Viale Europa, 1 Lido di Camaiore</t>
  </si>
  <si>
    <t>info@cavalluccio.net</t>
  </si>
  <si>
    <t>www.ilcavalluccio.net</t>
  </si>
  <si>
    <t>0584 618687</t>
  </si>
  <si>
    <t>CONTE GRANDE</t>
  </si>
  <si>
    <t xml:space="preserve">Viale Europa, 168 - Lido di Camaiore - </t>
  </si>
  <si>
    <t>0584 960805</t>
  </si>
  <si>
    <t xml:space="preserve">Viale Europa, 173 - Lido di Camaiore - </t>
  </si>
  <si>
    <t>info@bagnoconterosso.it</t>
  </si>
  <si>
    <t>www.bagnoconterosso.it</t>
  </si>
  <si>
    <t>CRISTALLO</t>
  </si>
  <si>
    <t>Viale Europa, 56 Lido di Camaiore</t>
  </si>
  <si>
    <t>0584 617211</t>
  </si>
  <si>
    <t>DANILA</t>
  </si>
  <si>
    <t>Viale Sergio Bernardini, , 582 - Lido di Camaiore - Secco</t>
  </si>
  <si>
    <t>battistidaniele72@libero.it</t>
  </si>
  <si>
    <t>0584 619204</t>
  </si>
  <si>
    <t>DAVIDE</t>
  </si>
  <si>
    <t xml:space="preserve">Viale  Europa 142 - Lido di Camaiore - </t>
  </si>
  <si>
    <t>DEI MILLE</t>
  </si>
  <si>
    <t xml:space="preserve">Viale Europa, 158 - Lido di Camaiore - </t>
  </si>
  <si>
    <t>deimille.bagno@alice.it</t>
  </si>
  <si>
    <t>0584 618155</t>
  </si>
  <si>
    <t xml:space="preserve">Viale Europa, 36 - Lido di Camaiore - </t>
  </si>
  <si>
    <t>aledevil74@libero.it</t>
  </si>
  <si>
    <t>0584 66767</t>
  </si>
  <si>
    <t>DIVA</t>
  </si>
  <si>
    <t xml:space="preserve">Viale Europa, 109 - Lido di Camaiore - </t>
  </si>
  <si>
    <t>divapatrizia@gmail.it</t>
  </si>
  <si>
    <t>www.bagnodiva.it</t>
  </si>
  <si>
    <t>348 9896895</t>
  </si>
  <si>
    <t>DOGE</t>
  </si>
  <si>
    <t xml:space="preserve">Viale Bernardini, 566 - Lido di Camaiore - </t>
  </si>
  <si>
    <t>info@bagnodoge.it</t>
  </si>
  <si>
    <t>www.bagnodoge.it</t>
  </si>
  <si>
    <t>0584 617235</t>
  </si>
  <si>
    <t>BATIGIA</t>
  </si>
  <si>
    <t>Lungomare  Europa, 82 Lido</t>
  </si>
  <si>
    <t>info@batigia.it</t>
  </si>
  <si>
    <t>340 5141978</t>
  </si>
  <si>
    <t>ELENA</t>
  </si>
  <si>
    <t xml:space="preserve">Viale Bernardini, 600 - Lido di Camaiore - </t>
  </si>
  <si>
    <t>info@bagnoelena.com</t>
  </si>
  <si>
    <t>www.bagnoelena.com</t>
  </si>
  <si>
    <t>0584 618569</t>
  </si>
  <si>
    <t>EUGENIA</t>
  </si>
  <si>
    <t xml:space="preserve">Viale Europa, 104 - Lido di Camaiore - </t>
  </si>
  <si>
    <t>info@eugeniabeach.it</t>
  </si>
  <si>
    <t>www.eugeniabeach.it</t>
  </si>
  <si>
    <t>0584 617013</t>
  </si>
  <si>
    <t xml:space="preserve">Viale S. Bernardini, 750 - Lido di Camaiore - </t>
  </si>
  <si>
    <t>FRANCA I</t>
  </si>
  <si>
    <t xml:space="preserve">Viale Europa, 130 - Lido di Camaiore - </t>
  </si>
  <si>
    <t>bagnofranca@gmail.com</t>
  </si>
  <si>
    <t>0584 617227</t>
  </si>
  <si>
    <t>FRANCA II</t>
  </si>
  <si>
    <t xml:space="preserve">Viale Sergio Bernardini 742 - Lido di Camaiore - </t>
  </si>
  <si>
    <t>0584 610781</t>
  </si>
  <si>
    <t>GIANGRANDI</t>
  </si>
  <si>
    <t xml:space="preserve">Viale Europa, 76 - Lido di Camaiore - </t>
  </si>
  <si>
    <t>0584 618006</t>
  </si>
  <si>
    <t>GIOIA</t>
  </si>
  <si>
    <t xml:space="preserve">Viale Europa, 167 - Lido di Camaiore - </t>
  </si>
  <si>
    <t>ferretti.giovanna@gmail.com</t>
  </si>
  <si>
    <t>0584 619024</t>
  </si>
  <si>
    <t>Viale Europa, 50 Lido di Camaiore</t>
  </si>
  <si>
    <t>biancalana.massimo@libero.it</t>
  </si>
  <si>
    <t>0584 617364</t>
  </si>
  <si>
    <t>GORIZIA I</t>
  </si>
  <si>
    <t>Viale Europa, 52 - Lido di Camaiore - Lido</t>
  </si>
  <si>
    <t xml:space="preserve">Viale Europa, 164 - Lido di Camaiore - </t>
  </si>
  <si>
    <t>0584 617379</t>
  </si>
  <si>
    <t>GRAZIANO</t>
  </si>
  <si>
    <t>Viale Bernardini - Lido di Camaiore - Lido</t>
  </si>
  <si>
    <t>0584 610672</t>
  </si>
  <si>
    <t>IL CAVALLONE</t>
  </si>
  <si>
    <t xml:space="preserve">Viale S.Bernardini, 722 - Lido di Camaiore - </t>
  </si>
  <si>
    <t>info@bagnocavallone.it</t>
  </si>
  <si>
    <t>www.bagnocavallone.it</t>
  </si>
  <si>
    <t>0584 610554</t>
  </si>
  <si>
    <t>ILVA</t>
  </si>
  <si>
    <t xml:space="preserve">Viale Europa, 181 - Lido di Camaiore - </t>
  </si>
  <si>
    <t>0584 617436</t>
  </si>
  <si>
    <t>IMPERIALE</t>
  </si>
  <si>
    <t>Viale Bernardini, 528 - Lido di Camaiore - Secco</t>
  </si>
  <si>
    <t>0584 617340</t>
  </si>
  <si>
    <t>ISONZO</t>
  </si>
  <si>
    <t xml:space="preserve">Viale Europa, 28 - Lido di Camaiore - </t>
  </si>
  <si>
    <t>alegiannini24@libero.it</t>
  </si>
  <si>
    <t>0584 66538</t>
  </si>
  <si>
    <t>ITALIANO</t>
  </si>
  <si>
    <t xml:space="preserve">Viale Europa, 20 - Lido di Camaiore - </t>
  </si>
  <si>
    <t>0584 66307</t>
  </si>
  <si>
    <t xml:space="preserve">Viale Europa, 131 - Lido di Camaiore - </t>
  </si>
  <si>
    <t>c.margherita@iol.it</t>
  </si>
  <si>
    <t>www.bagnolaconchiglia.com</t>
  </si>
  <si>
    <t>LA PERLA</t>
  </si>
  <si>
    <t>S. Bernardini  604 - Lido di Camaiore - Secco</t>
  </si>
  <si>
    <t>0584 617464</t>
  </si>
  <si>
    <t>LA SPIAGGIA</t>
  </si>
  <si>
    <t>Viale Sergio Bernardini, 700 - Lido di Camaiore - SECCO</t>
  </si>
  <si>
    <t>info@bagnolaspiaggia.it</t>
  </si>
  <si>
    <t>www.bagnolaspiaggia.it</t>
  </si>
  <si>
    <t>0584 610553</t>
  </si>
  <si>
    <t xml:space="preserve">Viale Sergio Bernardini , 716 - Lido di Camaiore - </t>
  </si>
  <si>
    <t>fbarsi888@virgilio.it</t>
  </si>
  <si>
    <t>335 6268404</t>
  </si>
  <si>
    <t>Viale Bernardini, 694 - Lido di Camaiore - Lido di Camaiore</t>
  </si>
  <si>
    <t>info@bagnolavela.it</t>
  </si>
  <si>
    <t>www.bagnolavela.it</t>
  </si>
  <si>
    <t>0584 616171</t>
  </si>
  <si>
    <t xml:space="preserve">Viale Europa 161 - Lido di Camaiore - </t>
  </si>
  <si>
    <t>LIDO VERDE</t>
  </si>
  <si>
    <t>Viale Bernardini, 690 - Lido di Camaiore - Secco</t>
  </si>
  <si>
    <t>info@bagnolidiverde.it</t>
  </si>
  <si>
    <t>www.bagnolidoverde.it</t>
  </si>
  <si>
    <t>MAESTRALE</t>
  </si>
  <si>
    <t xml:space="preserve">Viale Europa, 136 - Lido di Camaiore - </t>
  </si>
  <si>
    <t>bagnomaestralelidocamaiore@gmail.com</t>
  </si>
  <si>
    <t>0584 617328</t>
  </si>
  <si>
    <t>MARISA</t>
  </si>
  <si>
    <t>Lungomare  Europa, 97 Lido di Camaiore</t>
  </si>
  <si>
    <t>elenacerri56@gmail.com</t>
  </si>
  <si>
    <t>www.bagnomarisa.it</t>
  </si>
  <si>
    <t>0584 619193</t>
  </si>
  <si>
    <t>MARUSCA</t>
  </si>
  <si>
    <t>Viale Europa, 64 Lido</t>
  </si>
  <si>
    <t>0584 617280</t>
  </si>
  <si>
    <t>MASCOTTE</t>
  </si>
  <si>
    <t xml:space="preserve">Viale Europa, 191 - Lido di Camaiore - </t>
  </si>
  <si>
    <t>0584 617268</t>
  </si>
  <si>
    <t xml:space="preserve">Viale Bernardini, 714 - Lido di Camaiore - </t>
  </si>
  <si>
    <t>bertacca.forniture@tiscali.it</t>
  </si>
  <si>
    <t>0584 384000</t>
  </si>
  <si>
    <t>MIRAGGIO</t>
  </si>
  <si>
    <t xml:space="preserve">Viale Europa, 176 - Lido di Camaiore - </t>
  </si>
  <si>
    <t>miraggiom@libero.it</t>
  </si>
  <si>
    <t>MOBY DICK</t>
  </si>
  <si>
    <t xml:space="preserve">Viale Europa, 125 - Lido di Camaiore - </t>
  </si>
  <si>
    <t>bagnomobydick@hotmail.it</t>
  </si>
  <si>
    <t>www.bagnomobydick.com</t>
  </si>
  <si>
    <t>0584 617255</t>
  </si>
  <si>
    <t>MONGIOIA</t>
  </si>
  <si>
    <t xml:space="preserve">Viale Europa, 94 - Lido di Camaiore - </t>
  </si>
  <si>
    <t>0584 617349</t>
  </si>
  <si>
    <t xml:space="preserve">Viale S.  Bernardini, 624 - Lido di Camaiore - </t>
  </si>
  <si>
    <t>landucci.carlino@gmail.com</t>
  </si>
  <si>
    <t>0584 617396</t>
  </si>
  <si>
    <t>NILO</t>
  </si>
  <si>
    <t xml:space="preserve">Viale Bernardini, 636 - Lido di Camaiore - </t>
  </si>
  <si>
    <t>bagnonilo@libero.it</t>
  </si>
  <si>
    <t>www.bagnonilo.com</t>
  </si>
  <si>
    <t>0584 617358</t>
  </si>
  <si>
    <t>NINETTA</t>
  </si>
  <si>
    <t xml:space="preserve">Viale Sergio Bernardini, 556 - Lido di Camaiore - </t>
  </si>
  <si>
    <t>mare@bagnoninetta.it</t>
  </si>
  <si>
    <t>www.bagnoninetta.it</t>
  </si>
  <si>
    <t>0584 618303</t>
  </si>
  <si>
    <t xml:space="preserve">Viale Europa, 138 - Lido di Camaiore - </t>
  </si>
  <si>
    <t>info@bagnooasi.it</t>
  </si>
  <si>
    <t>www.bagnooasi.it</t>
  </si>
  <si>
    <t>0584 619323</t>
  </si>
  <si>
    <t>OCEANO</t>
  </si>
  <si>
    <t>Viale Europa, 183 - Lido di Camaiore - Secco</t>
  </si>
  <si>
    <t>info@bagnoceano.com</t>
  </si>
  <si>
    <t>0584 619693</t>
  </si>
  <si>
    <t>ONDA</t>
  </si>
  <si>
    <t xml:space="preserve">Viale Europa, 112 - Lido di Camaiore - </t>
  </si>
  <si>
    <t>simonefrediani@hotmail.it</t>
  </si>
  <si>
    <t>www.bagnoonda.it</t>
  </si>
  <si>
    <t xml:space="preserve">Viale Sergio Bernardini, 678 - Lido di Camaiore - </t>
  </si>
  <si>
    <t>0584 610692</t>
  </si>
  <si>
    <t>Viale  Sergio Bernardini, 708-710 - Secco - Lido</t>
  </si>
  <si>
    <t>PANORAMIC I</t>
  </si>
  <si>
    <t>Viale S. Bernardini, 706 - Secco - Lido</t>
  </si>
  <si>
    <t>mauvesp@gmail.com</t>
  </si>
  <si>
    <t xml:space="preserve">Viale Europa, 10 - Lido di Camaiore - </t>
  </si>
  <si>
    <t>0584 66668</t>
  </si>
  <si>
    <t>PARDINI</t>
  </si>
  <si>
    <t xml:space="preserve">Viale Bernardini, 654 - Lido di Camaiore - </t>
  </si>
  <si>
    <t>bagnopardini@tiscalinet.it</t>
  </si>
  <si>
    <t>www.bagnopardini.it</t>
  </si>
  <si>
    <t>0584 617607</t>
  </si>
  <si>
    <t xml:space="preserve">Viale Sergio  Bernardini, 646 - Lido di Camaiore - </t>
  </si>
  <si>
    <t>bagnopatrizia1@tiscali.it</t>
  </si>
  <si>
    <t>www.bagnopatrizia.it</t>
  </si>
  <si>
    <t>0584 617242</t>
  </si>
  <si>
    <t>PESCE D'ORO</t>
  </si>
  <si>
    <t xml:space="preserve">Lungomare  Europa, 155 - Lido di Camaiore - </t>
  </si>
  <si>
    <t>alegiannini@alice.it</t>
  </si>
  <si>
    <t>www.bagnopescedoro.com</t>
  </si>
  <si>
    <t>0584 617949</t>
  </si>
  <si>
    <t>PRIMAVERA BUCINTORO</t>
  </si>
  <si>
    <t>Viale Europa, 84/86 - Lido di Camaiore - Lido</t>
  </si>
  <si>
    <t>0584 617234</t>
  </si>
  <si>
    <t>RIVIERA</t>
  </si>
  <si>
    <t xml:space="preserve">Viale Europa, 189 - Lido di Camaiore - </t>
  </si>
  <si>
    <t>0584 617217</t>
  </si>
  <si>
    <t>ROBERTO</t>
  </si>
  <si>
    <t>Viale Europa, 39 - Lido di Camaiore - Lido</t>
  </si>
  <si>
    <t>bagnoroberto@tiscali.it</t>
  </si>
  <si>
    <t>bagnoroberto.blogspot.com</t>
  </si>
  <si>
    <t>0584 67702</t>
  </si>
  <si>
    <t xml:space="preserve">Viale Europa, 148 - Lido di Camaiore - </t>
  </si>
  <si>
    <t>0584 619068</t>
  </si>
  <si>
    <t>ROMANZA</t>
  </si>
  <si>
    <t xml:space="preserve">Viale Europa, 100 - Lido di Camaiore - </t>
  </si>
  <si>
    <t>info@bagnoromanza.it</t>
  </si>
  <si>
    <t>www.bagnoromanza.it</t>
  </si>
  <si>
    <t>0584 617407</t>
  </si>
  <si>
    <t>SCORPIO</t>
  </si>
  <si>
    <t>Viale Sergio Bernardini, 628 - Lido di Camaiore - Secco</t>
  </si>
  <si>
    <t>emapy.ep@gmail.com</t>
  </si>
  <si>
    <t>0584 617257</t>
  </si>
  <si>
    <t xml:space="preserve">Viale Europa, 149 - Lido di Camaiore - </t>
  </si>
  <si>
    <t>0584 617493</t>
  </si>
  <si>
    <t xml:space="preserve">Viale Sergio Bernardini, 734 - Lido di Camaiore - </t>
  </si>
  <si>
    <t>bagnosirio@alice.it</t>
  </si>
  <si>
    <t>0584 610566</t>
  </si>
  <si>
    <t>SODINI</t>
  </si>
  <si>
    <t>Viale Europa, 31/34 Lido</t>
  </si>
  <si>
    <t>sandra.garuglieri@gmail.com</t>
  </si>
  <si>
    <t>0584 66300</t>
  </si>
  <si>
    <t>SORRENTO</t>
  </si>
  <si>
    <t xml:space="preserve">Viale Europa, 46 - Lido di Camaiore - </t>
  </si>
  <si>
    <t>0584 617245</t>
  </si>
  <si>
    <t xml:space="preserve">Viale Europa, 72 - Lido di Camaiore - </t>
  </si>
  <si>
    <t>info@bagnostella.it</t>
  </si>
  <si>
    <t>TIMAVO</t>
  </si>
  <si>
    <t xml:space="preserve">Viale Europa, 67 - Lido di Camaiore - </t>
  </si>
  <si>
    <t>vpacini@comune.viareggio.lu.it</t>
  </si>
  <si>
    <t>0584 617218</t>
  </si>
  <si>
    <t>TUCANO</t>
  </si>
  <si>
    <t>Viale S.Bernardini, 666 Lido di Camaiore</t>
  </si>
  <si>
    <t>0584 617148</t>
  </si>
  <si>
    <t xml:space="preserve">Lungomare  Europa, 120 - Lido di Camaiore - </t>
  </si>
  <si>
    <t>0584 617693</t>
  </si>
  <si>
    <t>VENUSTA I</t>
  </si>
  <si>
    <t>Viale S. Bernardini, 588 - Lido di Camaiore - Secco</t>
  </si>
  <si>
    <t>0586 888090</t>
  </si>
  <si>
    <t xml:space="preserve">Viale Sergio Bernardini, 726 - Lido di Camaiore - </t>
  </si>
  <si>
    <t>VENUSTA II</t>
  </si>
  <si>
    <t>Viale S. Bernardini, 588/B - Lido di Camaiore - Secco</t>
  </si>
  <si>
    <t>0584 610289</t>
  </si>
  <si>
    <t xml:space="preserve">Viale Europa, 128 - Lido di Camaiore - </t>
  </si>
  <si>
    <t>bagnoversilia@gmail.com</t>
  </si>
  <si>
    <t>www.bagnoversilia.jimdo.com</t>
  </si>
  <si>
    <t>0584 617459</t>
  </si>
  <si>
    <t xml:space="preserve">Lungomare Europa, 124 - Lido di Camaiore - </t>
  </si>
  <si>
    <t>info@bagnosole.it</t>
  </si>
  <si>
    <t>www.bagnosole.it</t>
  </si>
  <si>
    <t>0584 617991</t>
  </si>
  <si>
    <t>SUISSE ARGENTINA</t>
  </si>
  <si>
    <t xml:space="preserve">Lungomare Europa, 118 - Lido di Camaiore - </t>
  </si>
  <si>
    <t>info@suisseargentina.com</t>
  </si>
  <si>
    <t>www.suisseargentina.com</t>
  </si>
  <si>
    <t>0584 617283</t>
  </si>
  <si>
    <t>DANIO</t>
  </si>
  <si>
    <t>Viale Bernardini, 704 Lido di Camaiore</t>
  </si>
  <si>
    <t>elisabettaberti72@gmail.com</t>
  </si>
  <si>
    <t>ARGO</t>
  </si>
  <si>
    <t xml:space="preserve">Lungomare Europa, 144 - Lido di Camaiore - </t>
  </si>
  <si>
    <t>bagnoargo@iol.it</t>
  </si>
  <si>
    <t>www.bagnoargo.it</t>
  </si>
  <si>
    <t>0584 617390</t>
  </si>
  <si>
    <t>CARITAS</t>
  </si>
  <si>
    <t>Via S.Bernardini  622 - Lido di Camaiore - Lido di Camaiore</t>
  </si>
  <si>
    <t>0584 984446</t>
  </si>
  <si>
    <t>S.FRANCESCO</t>
  </si>
  <si>
    <t xml:space="preserve">Viale Sergio Bernardini, 622 - Lido di Camaiore - </t>
  </si>
  <si>
    <t>stimmatinecamaiore@gmail.com</t>
  </si>
  <si>
    <t>0584 989012</t>
  </si>
  <si>
    <t>PODERE LE CAPANNELLE</t>
  </si>
  <si>
    <t>Via Santa Croce - Capannelle - Poggio Garfagnana</t>
  </si>
  <si>
    <t>Camporgiano</t>
  </si>
  <si>
    <t>info@poderelecapannelle.com</t>
  </si>
  <si>
    <t>www.poderelecapannelle.com</t>
  </si>
  <si>
    <t>0583 612447</t>
  </si>
  <si>
    <t>TENUTA DI VALGIANO</t>
  </si>
  <si>
    <t xml:space="preserve">Via di Valgiano, 7 - Valgiano - </t>
  </si>
  <si>
    <t>Capannori</t>
  </si>
  <si>
    <t>info@valgiano.it</t>
  </si>
  <si>
    <t>0583 402271</t>
  </si>
  <si>
    <t>CALABRICCHIA</t>
  </si>
  <si>
    <t xml:space="preserve">A. BERTOLINI, 14 - CAMPORGIANO - </t>
  </si>
  <si>
    <t>info@calbricchia.it</t>
  </si>
  <si>
    <t>calabricchia.it</t>
  </si>
  <si>
    <t>CANTINA POLLA</t>
  </si>
  <si>
    <t xml:space="preserve"> - POLLA - </t>
  </si>
  <si>
    <t>ale.bravi@virgilio.it</t>
  </si>
  <si>
    <t>BORGO BIAIA</t>
  </si>
  <si>
    <t xml:space="preserve"> - BIAIA 1/A - CASATICO</t>
  </si>
  <si>
    <t>info@borgobiaia.it</t>
  </si>
  <si>
    <t>www.borgobiaia.it</t>
  </si>
  <si>
    <t>MULIN DEL RANCONE</t>
  </si>
  <si>
    <t xml:space="preserve"> - Loc. Rancone - </t>
  </si>
  <si>
    <t>info@mulindelrancone.com</t>
  </si>
  <si>
    <t>www.mulindelrancone.com</t>
  </si>
  <si>
    <t>0583 618490</t>
  </si>
  <si>
    <t>LA LOCANDA DEL CARDINALE</t>
  </si>
  <si>
    <t xml:space="preserve"> - Loc. Termini - </t>
  </si>
  <si>
    <t>silviogemignani@yahoo.it</t>
  </si>
  <si>
    <t>339 1888670</t>
  </si>
  <si>
    <t>PODERE SAN BIAGIO</t>
  </si>
  <si>
    <t xml:space="preserve"> - Loc. La Villa, 2 - Poggio</t>
  </si>
  <si>
    <t>namaste.poderesanbiagio@gmail.com</t>
  </si>
  <si>
    <t>LA COLLINA DEI FRANCHI</t>
  </si>
  <si>
    <t xml:space="preserve"> - Loc. Termini - Filicaia</t>
  </si>
  <si>
    <t>info@lacollinadeifranchi.it</t>
  </si>
  <si>
    <t>www.lacollinadeifranchi.it</t>
  </si>
  <si>
    <t>348 2246135</t>
  </si>
  <si>
    <t>B&amp;B DA FRANCA</t>
  </si>
  <si>
    <t xml:space="preserve">Via Garibaldi, 65 </t>
  </si>
  <si>
    <t>info@bebdafranca.com</t>
  </si>
  <si>
    <t>www.bebdafranca.com</t>
  </si>
  <si>
    <t>346 5264887</t>
  </si>
  <si>
    <t>COMPARINI MAIKOL</t>
  </si>
  <si>
    <t xml:space="preserve">Via Terre Nuove, 2 </t>
  </si>
  <si>
    <t>maikol.comparini@email.it</t>
  </si>
  <si>
    <t>346 2410205</t>
  </si>
  <si>
    <t>REGOLI LORETTA</t>
  </si>
  <si>
    <t xml:space="preserve"> - Loc. Casetta, 3 - Casatico</t>
  </si>
  <si>
    <t>lregoli@libero.it</t>
  </si>
  <si>
    <t>0583 618908</t>
  </si>
  <si>
    <t xml:space="preserve">LERA FABIO </t>
  </si>
  <si>
    <t xml:space="preserve">Via Enrico Fermi - Puglianella - </t>
  </si>
  <si>
    <t>almelopuglianella@yahoo.it</t>
  </si>
  <si>
    <t>Via Comunale Roccalberti, 3 - Mulino - Roccalberti</t>
  </si>
  <si>
    <t>fredyb@tin.it</t>
  </si>
  <si>
    <t>0583 639015</t>
  </si>
  <si>
    <t>FATTORIA DI PETROGNANO</t>
  </si>
  <si>
    <t>Via di Petrognano, 13 Petrognano</t>
  </si>
  <si>
    <t>fattoriadipetrognano@hotmail.com</t>
  </si>
  <si>
    <t>www.fattoriadipetrognano.com</t>
  </si>
  <si>
    <t>0583 978038</t>
  </si>
  <si>
    <t>FATTORIA MANSI BERNARDINI</t>
  </si>
  <si>
    <t xml:space="preserve">Via di Valgiano, 34 - Segromigno in Monte - </t>
  </si>
  <si>
    <t>info@fattoriamansibernardini.it</t>
  </si>
  <si>
    <t>www.fattoriamansibernardini.it</t>
  </si>
  <si>
    <t>0583 921721</t>
  </si>
  <si>
    <t>FATTORIA DI FUBBIANO</t>
  </si>
  <si>
    <t>Via per Fubbiano, 6 San Gennaro</t>
  </si>
  <si>
    <t>fubbiano@fattoriadifubbiano.it</t>
  </si>
  <si>
    <t>www.fattoriadifubbiano.it</t>
  </si>
  <si>
    <t>0583 978011</t>
  </si>
  <si>
    <t>VALGIANO</t>
  </si>
  <si>
    <t>Via di Mezzo Valgiano</t>
  </si>
  <si>
    <t>info@agriturismovalgiano.com</t>
  </si>
  <si>
    <t>www.agriturismovalgiano.com</t>
  </si>
  <si>
    <t>0583 496078</t>
  </si>
  <si>
    <t>FATTORIA COLLE VERDE</t>
  </si>
  <si>
    <t xml:space="preserve"> - Castello - Matraia</t>
  </si>
  <si>
    <t>p.tartagni@ghiail.com</t>
  </si>
  <si>
    <t>www.colleverde.it</t>
  </si>
  <si>
    <t>0583 402310</t>
  </si>
  <si>
    <t>COLLE DI BORDOCHEO</t>
  </si>
  <si>
    <t xml:space="preserve">Via Piaggiori Basso 123 - Segromigno in Monte - </t>
  </si>
  <si>
    <t>info@colledibordocheo.it</t>
  </si>
  <si>
    <t>colledibordocheo.it</t>
  </si>
  <si>
    <t>0583 929821</t>
  </si>
  <si>
    <t>TENUTA LENZINI</t>
  </si>
  <si>
    <t>Via della Chiesa, 44 Gragnano</t>
  </si>
  <si>
    <t>tenuta@tenutalenzini.it</t>
  </si>
  <si>
    <t>www.tenutalenzini.it</t>
  </si>
  <si>
    <t>0583 974037</t>
  </si>
  <si>
    <t>FATTORIA MAIONCHI</t>
  </si>
  <si>
    <t>Via di Tofori, 81 Tofori</t>
  </si>
  <si>
    <t>info@fattoriamaionchi.it</t>
  </si>
  <si>
    <t>www.fattoriamaionchi.it</t>
  </si>
  <si>
    <t>0583 978194</t>
  </si>
  <si>
    <t>TENUTA GAETANO SPADARO</t>
  </si>
  <si>
    <t>Via dei Pieroni, 76 - Villa Teresa - Gragnano</t>
  </si>
  <si>
    <t>tenuta.spadaro@tin.it</t>
  </si>
  <si>
    <t>www.tenutagaetanospadaro.it</t>
  </si>
  <si>
    <t>0583 974147</t>
  </si>
  <si>
    <t>ALLE CAMELIE</t>
  </si>
  <si>
    <t>Via della Pieve, 186 Pieve di Compito</t>
  </si>
  <si>
    <t>info@allecamelie.it</t>
  </si>
  <si>
    <t>www.allecamelie.it</t>
  </si>
  <si>
    <t>0583 977001</t>
  </si>
  <si>
    <t>PODERE TRE CIPRESSI</t>
  </si>
  <si>
    <t xml:space="preserve">Via Belvedere, 25 </t>
  </si>
  <si>
    <t>poderetrecipressi@alice.it</t>
  </si>
  <si>
    <t>0583 975922</t>
  </si>
  <si>
    <t>VILLA PIEROTTI</t>
  </si>
  <si>
    <t>Via Nuova, 19 Guamo</t>
  </si>
  <si>
    <t>dina.pierotti@tin.it</t>
  </si>
  <si>
    <t>www.agriturismopierotti.it</t>
  </si>
  <si>
    <t>0583 94361</t>
  </si>
  <si>
    <t>AL VECCHIO METATO</t>
  </si>
  <si>
    <t xml:space="preserve">Via di Valgiano, 4 - Valgiano - </t>
  </si>
  <si>
    <t>info@alvecchiometato.it</t>
  </si>
  <si>
    <t>www.alvecchiometato.it</t>
  </si>
  <si>
    <t>0583 402184</t>
  </si>
  <si>
    <t>STOCKLOW MESCHI</t>
  </si>
  <si>
    <t xml:space="preserve">Via Selvette, 160 - San Colombano - </t>
  </si>
  <si>
    <t>magdalin@villadelvescovo.com</t>
  </si>
  <si>
    <t>www.villadelvescovo.com</t>
  </si>
  <si>
    <t>0583 928357</t>
  </si>
  <si>
    <t>BALDOCCHI FERNANDO</t>
  </si>
  <si>
    <t>Via di Villa, 1 - S.Ginese C.To - S.Ginese di C.To</t>
  </si>
  <si>
    <t>beatricetdesign@live.it</t>
  </si>
  <si>
    <t>0583 90420</t>
  </si>
  <si>
    <t>CASALE DE PASQUINELLI</t>
  </si>
  <si>
    <t>Via per San Pietro, 34 - Paterna di Sotto - Segromigno Monte</t>
  </si>
  <si>
    <t>info@casaledepasquinelli.it</t>
  </si>
  <si>
    <t>www.casaledepasquinelli.it</t>
  </si>
  <si>
    <t>CORTE MALGIACCA</t>
  </si>
  <si>
    <t>VIA DELLA CHIESA, 45/A - LOC. C.TE MALGIACCA - GRAGNANO</t>
  </si>
  <si>
    <t>info@cortemalgiacca.com</t>
  </si>
  <si>
    <t>LA CHIUSA DI NANNI</t>
  </si>
  <si>
    <t>Via delle Selvette Segromigno Monte</t>
  </si>
  <si>
    <t>la.chiusa.dinanni@hotmail.it</t>
  </si>
  <si>
    <t>VILLINO GIULIA</t>
  </si>
  <si>
    <t>BICCELLI, 40/B MARLIA</t>
  </si>
  <si>
    <t>paolo.cardella1969@alice.it</t>
  </si>
  <si>
    <t>0583 30250</t>
  </si>
  <si>
    <t>AL CARLI</t>
  </si>
  <si>
    <t xml:space="preserve">DI VALGIANO 3 </t>
  </si>
  <si>
    <t>monicaferrucci3@gmail.com</t>
  </si>
  <si>
    <t>0583 402401</t>
  </si>
  <si>
    <t>SANT'ANDREA</t>
  </si>
  <si>
    <t xml:space="preserve">PER SANT'ANDREA 25/A - S. ANDREA IN CAPRILE - </t>
  </si>
  <si>
    <t>marziabiagini2@gmail.com</t>
  </si>
  <si>
    <t>0583 927121</t>
  </si>
  <si>
    <t>IL GOBBO</t>
  </si>
  <si>
    <t xml:space="preserve">Via di segromigno in Monte, 7 - Segromigno in monte - </t>
  </si>
  <si>
    <t>info@casailgobbo.com</t>
  </si>
  <si>
    <t>www.casailgobbo.com</t>
  </si>
  <si>
    <t>0583 929294</t>
  </si>
  <si>
    <t>LOGGIA DEL CENTONE</t>
  </si>
  <si>
    <t xml:space="preserve">Via di Casale, 1 - Matraia - </t>
  </si>
  <si>
    <t>loggiadelcentone@gmail.com</t>
  </si>
  <si>
    <t>0583 1741990</t>
  </si>
  <si>
    <t>CORTE STEFANI</t>
  </si>
  <si>
    <t>Via delle Ville, 419 Segromigno in Monte</t>
  </si>
  <si>
    <t>stefaniagricola@libero.it</t>
  </si>
  <si>
    <t>0583 927553</t>
  </si>
  <si>
    <t>TENUTA DELLO SCOMPIGLIO</t>
  </si>
  <si>
    <t>Via di vorno, 67 Vorno</t>
  </si>
  <si>
    <t>0583 971438</t>
  </si>
  <si>
    <t>CORTE BENEDETTO</t>
  </si>
  <si>
    <t>Via Pollinelle, 19 - S.Martino in Colle - Gragnano</t>
  </si>
  <si>
    <t>prenotazioni@cortebenedetto.it</t>
  </si>
  <si>
    <t>www.relaiscortebenedetto.it</t>
  </si>
  <si>
    <t>0583 975 088</t>
  </si>
  <si>
    <t>MEI LORENZO</t>
  </si>
  <si>
    <t>Via di Tiglio - Trav. Via Fonda - Loc. Palaiola - Pieve di Compito</t>
  </si>
  <si>
    <t>meilorenzo@alice.it</t>
  </si>
  <si>
    <t>FATTORIA DEL LAGO</t>
  </si>
  <si>
    <t>Via della Chiesa, 36 Gragnano</t>
  </si>
  <si>
    <t>info@relaisdellago.com</t>
  </si>
  <si>
    <t>0583 975052</t>
  </si>
  <si>
    <t>TENUTA BIANCALANA</t>
  </si>
  <si>
    <t xml:space="preserve">Via Don Emilio Angeli, 61 - Segromigno Piano - </t>
  </si>
  <si>
    <t>ilbianca@live.it</t>
  </si>
  <si>
    <t>329 5693418</t>
  </si>
  <si>
    <t>IL CASTELLO</t>
  </si>
  <si>
    <t>Via di Castello, 48 San Gennaro</t>
  </si>
  <si>
    <t>gabriele.bove@hotmail.it</t>
  </si>
  <si>
    <t>0583 510458</t>
  </si>
  <si>
    <t>TENUTA SETTEVENTI</t>
  </si>
  <si>
    <t xml:space="preserve">Via Vecchia di Vorno - Loc. Badia di Cantignano - </t>
  </si>
  <si>
    <t>info@tenutasetteventi.com</t>
  </si>
  <si>
    <t>www.tenutasetteventi.com</t>
  </si>
  <si>
    <t>0583 947474</t>
  </si>
  <si>
    <t>VILLA PAPAO ZIMMER</t>
  </si>
  <si>
    <t xml:space="preserve">Via Vecchia Pesciatina, 108 - Lunata - </t>
  </si>
  <si>
    <t>villapapao@alice.it</t>
  </si>
  <si>
    <t>www.villapapao.com</t>
  </si>
  <si>
    <t>0583 935066</t>
  </si>
  <si>
    <t>CORTE PRATA</t>
  </si>
  <si>
    <t>Viale Europa, 222 - MARLIA - Marlia</t>
  </si>
  <si>
    <t>info@corteprata.com</t>
  </si>
  <si>
    <t>www.corteprata.com</t>
  </si>
  <si>
    <t>0583 051860</t>
  </si>
  <si>
    <t>LA CORTE</t>
  </si>
  <si>
    <t xml:space="preserve">Via dei Marchi, 11 - Capannori Centro - </t>
  </si>
  <si>
    <t>info@bedandbreakfastlacorte.it</t>
  </si>
  <si>
    <t>www.bedandbreakfast-lucca-lacorte.it</t>
  </si>
  <si>
    <t>0583 934624</t>
  </si>
  <si>
    <t>GILES SWARBREK</t>
  </si>
  <si>
    <t>Via di Valle, 6 Vorno</t>
  </si>
  <si>
    <t>0583 971292</t>
  </si>
  <si>
    <t>LOCANDA SAN GINESE</t>
  </si>
  <si>
    <t>Via di San Ginese, 266 - Collina - San Ginese di Compito</t>
  </si>
  <si>
    <t>masbond@gmail.com</t>
  </si>
  <si>
    <t>www.locandasanginese.it</t>
  </si>
  <si>
    <t>0583 907724</t>
  </si>
  <si>
    <t>VILLA FRANCILLA</t>
  </si>
  <si>
    <t>Via della Chiesa, 13 - Baggine - S.Colombano Alto</t>
  </si>
  <si>
    <t>info@baggine.it</t>
  </si>
  <si>
    <t>www.baggine.it</t>
  </si>
  <si>
    <t>0583 929645</t>
  </si>
  <si>
    <t>STONEHOUSE</t>
  </si>
  <si>
    <t xml:space="preserve">Via Centoni, 14 - S.Ginese di C.to - </t>
  </si>
  <si>
    <t>mpaolapar@yahoo.it</t>
  </si>
  <si>
    <t>www.luccastonehouse.com</t>
  </si>
  <si>
    <t>0583 909402</t>
  </si>
  <si>
    <t>CASA BRUSCHINI - IOLE</t>
  </si>
  <si>
    <t xml:space="preserve">Via di Valgiano, 34 - Segromigno Monte - </t>
  </si>
  <si>
    <t>CASA ROSINA</t>
  </si>
  <si>
    <t>VILLA PIPPO</t>
  </si>
  <si>
    <t xml:space="preserve">Via della Chiesa - S.Colombano - </t>
  </si>
  <si>
    <t>CORTE PRATA DEPENDANCE</t>
  </si>
  <si>
    <t>Viale Europa, 228 - Marlia - Marlia</t>
  </si>
  <si>
    <t>VILLA S.MARIA AL LAGO</t>
  </si>
  <si>
    <t xml:space="preserve">VIA DEL GIARDINETTO, 127 - MARLIA - </t>
  </si>
  <si>
    <t>villastmaria@gmail.com</t>
  </si>
  <si>
    <t>0583 407427</t>
  </si>
  <si>
    <t>VILLA AL FALCHETTO</t>
  </si>
  <si>
    <t xml:space="preserve">Via del Giardinetto, 57 - Marlia - </t>
  </si>
  <si>
    <t>info@alfalchetto.it</t>
  </si>
  <si>
    <t>IL RUSCELLO DI GIAVA</t>
  </si>
  <si>
    <t xml:space="preserve">Via Malavolta, 47 - Coselli - </t>
  </si>
  <si>
    <t>info@ilruscellodigiava.it</t>
  </si>
  <si>
    <t>www.ilruscellodigiava.it</t>
  </si>
  <si>
    <t>SAN GENNARO CASTELLO</t>
  </si>
  <si>
    <t xml:space="preserve">Via di Castello, 40 - San Gennaro - </t>
  </si>
  <si>
    <t>boutiquefarmhouses@gmail.com</t>
  </si>
  <si>
    <t>www.sangennarocastello.com</t>
  </si>
  <si>
    <t>0583 978468</t>
  </si>
  <si>
    <t>IL VILLANO</t>
  </si>
  <si>
    <t>Via di Cima Vorno, 28 Vorno</t>
  </si>
  <si>
    <t>info@ilvillano.net</t>
  </si>
  <si>
    <t>www.ilvillano.net</t>
  </si>
  <si>
    <t>0583 971437</t>
  </si>
  <si>
    <t>LUCCA FORA - A CASA DI RITA</t>
  </si>
  <si>
    <t xml:space="preserve">Via Pesciatina, 143 - Lunata - </t>
  </si>
  <si>
    <t>info@luccafora.it</t>
  </si>
  <si>
    <t>www.bedandbreakfastlucca.net</t>
  </si>
  <si>
    <t>0583 936352</t>
  </si>
  <si>
    <t>ALLORO</t>
  </si>
  <si>
    <t>Via del Colle, Corte Pollastrini S.Martino in Colle</t>
  </si>
  <si>
    <t>info@allorocasevacanze.it</t>
  </si>
  <si>
    <t>www.locandaalloro.it</t>
  </si>
  <si>
    <t>333 1117531</t>
  </si>
  <si>
    <t>IL FRUTTETO DEI BABBI</t>
  </si>
  <si>
    <t xml:space="preserve">Via Romana, 172 </t>
  </si>
  <si>
    <t>info@cortecapitanilucca.it</t>
  </si>
  <si>
    <t>345 3245353</t>
  </si>
  <si>
    <t>B&amp;B AI SANTINELLI 3</t>
  </si>
  <si>
    <t>Via di Vorno, 95 - int.3 Vorno</t>
  </si>
  <si>
    <t>info@sidertagliomodena.it</t>
  </si>
  <si>
    <t>0592 50452</t>
  </si>
  <si>
    <t>B&amp;B AI SANTINELLI 5</t>
  </si>
  <si>
    <t>Via di Vorno, 95 Vorno</t>
  </si>
  <si>
    <t>B&amp;B AI SANTINELLI 6</t>
  </si>
  <si>
    <t xml:space="preserve">Via di vorno, 95 int. 6 - Vorno - </t>
  </si>
  <si>
    <t>B&amp;B AI SANTINELLI 7</t>
  </si>
  <si>
    <t>Via di Vorno, 95 int. 7 Vorno</t>
  </si>
  <si>
    <t>PODERINO</t>
  </si>
  <si>
    <t xml:space="preserve">Via Poderino - Poderino - </t>
  </si>
  <si>
    <t>Castiglione di Garfagnana</t>
  </si>
  <si>
    <t>0583 68576</t>
  </si>
  <si>
    <t>DIMORA DELL'INVENTORE</t>
  </si>
  <si>
    <t>Via di Vorno Vorno</t>
  </si>
  <si>
    <t>info@coselli.com</t>
  </si>
  <si>
    <t>www.coselli.com</t>
  </si>
  <si>
    <t>346 5757164</t>
  </si>
  <si>
    <t>COUNTRY CLUB</t>
  </si>
  <si>
    <t>Via Pesciatina, 874 - Gragnano - Fontananuova</t>
  </si>
  <si>
    <t>countryhotel@rphotels.com</t>
  </si>
  <si>
    <t>www.rphotels.com</t>
  </si>
  <si>
    <t>0583 434404</t>
  </si>
  <si>
    <t>HAMBROS IL PARCO</t>
  </si>
  <si>
    <t>Via Pesciatina, 197 Lunata</t>
  </si>
  <si>
    <t>info@hotelhambros.com</t>
  </si>
  <si>
    <t>www.hotelhambros.com</t>
  </si>
  <si>
    <t>0583 935355</t>
  </si>
  <si>
    <t>TENUTA SAN PIETRO</t>
  </si>
  <si>
    <t xml:space="preserve">Via per San Pietro, 22-26 - S.Pietro a Marcigliano - </t>
  </si>
  <si>
    <t>info@tenuta-san-pietro.com</t>
  </si>
  <si>
    <t>www.tenuta-san-pietro.com</t>
  </si>
  <si>
    <t>0583 926676</t>
  </si>
  <si>
    <t>LE VILLE</t>
  </si>
  <si>
    <t xml:space="preserve">Viale Europa, 154 - Lammari - </t>
  </si>
  <si>
    <t>info@hotelleville.it</t>
  </si>
  <si>
    <t>www.hoteleville.it</t>
  </si>
  <si>
    <t>0583 436430</t>
  </si>
  <si>
    <t>VILLA CELESTE</t>
  </si>
  <si>
    <t xml:space="preserve">Via delle Ville, 389 - S.Colombano - </t>
  </si>
  <si>
    <t>villaceleste@interfree.it</t>
  </si>
  <si>
    <t>www.villa-celeste.net</t>
  </si>
  <si>
    <t>0583 927061</t>
  </si>
  <si>
    <t>STEFANELLI TANIA</t>
  </si>
  <si>
    <t>Via di Tiglio, 165 Pieve S.Paolo</t>
  </si>
  <si>
    <t>VILLA EMMA</t>
  </si>
  <si>
    <t xml:space="preserve">Via del Marginone, 129 - Tassignano - </t>
  </si>
  <si>
    <t>info@villaemmatoscana.it</t>
  </si>
  <si>
    <t>www.villaemmatoscana.it</t>
  </si>
  <si>
    <t>CASALE LA LUMINOSA</t>
  </si>
  <si>
    <t xml:space="preserve">Via Lazzaroni 1 - Tofori - </t>
  </si>
  <si>
    <t>info@casalelaluminosa.com</t>
  </si>
  <si>
    <t>www.casalelaluminosa.com</t>
  </si>
  <si>
    <t>0583 978443</t>
  </si>
  <si>
    <t>CASA LUCCHESI</t>
  </si>
  <si>
    <t xml:space="preserve">Via del Casalino, 14 - Tassignano - </t>
  </si>
  <si>
    <t>lucchesimirko74@gmail.com</t>
  </si>
  <si>
    <t>348 5660839</t>
  </si>
  <si>
    <t>CASA LUNA</t>
  </si>
  <si>
    <t>Via Pesciatina, 388/a Lunata</t>
  </si>
  <si>
    <t>silvia.forlai@virgilio.it</t>
  </si>
  <si>
    <t>338 5685389</t>
  </si>
  <si>
    <t>CORTE DI ANNA</t>
  </si>
  <si>
    <t xml:space="preserve">Via di Piaggiori, 154 - Segromigno Monte - </t>
  </si>
  <si>
    <t>info@cortedianna.it</t>
  </si>
  <si>
    <t>348 9381268</t>
  </si>
  <si>
    <t>ART GALLERY</t>
  </si>
  <si>
    <t>Via della Boccaccia, 85 - Vorno - Vorno</t>
  </si>
  <si>
    <t>artgallerybb@gmail.com</t>
  </si>
  <si>
    <t>www.artgallerybedandbreakfast.com</t>
  </si>
  <si>
    <t>335 394632</t>
  </si>
  <si>
    <t>CASTELVECCHIO ALTO</t>
  </si>
  <si>
    <t xml:space="preserve">Via di Castelvecchio, 74 - Castelvecchio di C.to - </t>
  </si>
  <si>
    <t>rossanagiusfredi@libero.it</t>
  </si>
  <si>
    <t>0583 979375</t>
  </si>
  <si>
    <t>UNDICI LA TUA CAMERA CON VISTA</t>
  </si>
  <si>
    <t xml:space="preserve">Via dei Lippi, 11 - Verciano - </t>
  </si>
  <si>
    <t>undiciverciano@gmail.com</t>
  </si>
  <si>
    <t>www.facebook.com/undiciverciano</t>
  </si>
  <si>
    <t>GUESTROOM</t>
  </si>
  <si>
    <t xml:space="preserve">Via del Chiassetto, 8 - Pieve San Paolo - </t>
  </si>
  <si>
    <t>claudio.mallegni72@gmail.com</t>
  </si>
  <si>
    <t>CASA MARGHERITA</t>
  </si>
  <si>
    <t>Via della Chiesa Santa Margherita</t>
  </si>
  <si>
    <t>acepellegrini@virgilio.it</t>
  </si>
  <si>
    <t>377 2550250</t>
  </si>
  <si>
    <t>VILLA LORY</t>
  </si>
  <si>
    <t xml:space="preserve">Via di Valgiano, 77/a - Segromigno in Monte - </t>
  </si>
  <si>
    <t>loredanaasti@virgilio.it</t>
  </si>
  <si>
    <t>320 7089411</t>
  </si>
  <si>
    <t>www.luccafora.it</t>
  </si>
  <si>
    <t>B&amp;B AI SANTINELLI 1</t>
  </si>
  <si>
    <t>B&amp;B AI SANTINELLI 2</t>
  </si>
  <si>
    <t>ELBA</t>
  </si>
  <si>
    <t>Campo nell'Elba</t>
  </si>
  <si>
    <t>LI</t>
  </si>
  <si>
    <t>PENSIONATO SACRA FAMIGLIA</t>
  </si>
  <si>
    <t xml:space="preserve">Via di Matraia, 108 - Matraia - </t>
  </si>
  <si>
    <t>0583 402097</t>
  </si>
  <si>
    <t>LINDA</t>
  </si>
  <si>
    <t xml:space="preserve">Via di Ruota, 15 - Ruota - </t>
  </si>
  <si>
    <t>info@lindavacanze.it</t>
  </si>
  <si>
    <t>0583 979386</t>
  </si>
  <si>
    <t>RELAIS DEL LAGO</t>
  </si>
  <si>
    <t xml:space="preserve">Via della Chiesa, 36 - Gragnano - </t>
  </si>
  <si>
    <t>www.relaisdellago.com</t>
  </si>
  <si>
    <t>LA CORTE DEL BARONE</t>
  </si>
  <si>
    <t xml:space="preserve">Via Sottomonte, 161/163 - Guamo - </t>
  </si>
  <si>
    <t>cortedelbarone@gmail.com</t>
  </si>
  <si>
    <t>www.cortedelbarone.com</t>
  </si>
  <si>
    <t>0583 94143</t>
  </si>
  <si>
    <t>VILLA ROSSINI</t>
  </si>
  <si>
    <t>Via S.Quirico, 78 Guamo</t>
  </si>
  <si>
    <t>lucchetti.marco@email.it</t>
  </si>
  <si>
    <t>www.villarossini.it</t>
  </si>
  <si>
    <t>0583 94484</t>
  </si>
  <si>
    <t xml:space="preserve">Via Centoni, 14 - S.Ginese - </t>
  </si>
  <si>
    <t>IL LEONE E LA FARFALLA</t>
  </si>
  <si>
    <t xml:space="preserve">Via di Carraia, 147 - Carraia - </t>
  </si>
  <si>
    <t>info@illeoneelafarfalla.it</t>
  </si>
  <si>
    <t>www.illeoneelafarfalla.it</t>
  </si>
  <si>
    <t>0583 998053</t>
  </si>
  <si>
    <t>IL SOLE</t>
  </si>
  <si>
    <t xml:space="preserve">Via per Villa Pucci, 10 - S.Martino in Colle - </t>
  </si>
  <si>
    <t>ilsole.lucca@yahoo.it</t>
  </si>
  <si>
    <t>LE MAGNOLIE</t>
  </si>
  <si>
    <t>Via di Tofori, 80 Camigliano</t>
  </si>
  <si>
    <t>info@villalazzareschi.it</t>
  </si>
  <si>
    <t>www.villalazzareschi.it</t>
  </si>
  <si>
    <t>0583 929754</t>
  </si>
  <si>
    <t>VIA NUOVA DEL CASTELLO, 20 - SAN GENNARO - CELLI</t>
  </si>
  <si>
    <t>piero.a@casavacanzesangennaro.com</t>
  </si>
  <si>
    <t>www.casavacanzesangennaro.com</t>
  </si>
  <si>
    <t>0583 978109</t>
  </si>
  <si>
    <t>ANTICO CASALE MUGNANI</t>
  </si>
  <si>
    <t>Via Vergaia, 46 - Loc. Al tenente - Matraia</t>
  </si>
  <si>
    <t>info@luccaholidays.it</t>
  </si>
  <si>
    <t>www.luccaholidays.it</t>
  </si>
  <si>
    <t>www.alfalchetto.it</t>
  </si>
  <si>
    <t>0583 309862</t>
  </si>
  <si>
    <t>VILLA LEAN</t>
  </si>
  <si>
    <t>Via di Valgiano, 3 - Loc. al Carli - Valgiano</t>
  </si>
  <si>
    <t>monicaferrucci1@virgilio.it</t>
  </si>
  <si>
    <t>DIMORA DELLE CAMELIE</t>
  </si>
  <si>
    <t xml:space="preserve">Via Fonda, 7 - Pieve di Compito - </t>
  </si>
  <si>
    <t>info@luccadimoracamelie.it</t>
  </si>
  <si>
    <t>www.luccadimoracamelie.it</t>
  </si>
  <si>
    <t>0583 977133</t>
  </si>
  <si>
    <t>VILLA LA VOLPE</t>
  </si>
  <si>
    <t xml:space="preserve">Via per S.Andrea, 6 - Segromigno Monte - </t>
  </si>
  <si>
    <t>info@villalavolpe.it</t>
  </si>
  <si>
    <t>www.villalavolpe.it</t>
  </si>
  <si>
    <t>0583 928925</t>
  </si>
  <si>
    <t>CASA RONCHI</t>
  </si>
  <si>
    <t>Via delle Vigne, 2/b - Loc. Ronco - Colle di Compito</t>
  </si>
  <si>
    <t>338 4538308</t>
  </si>
  <si>
    <t>FRANTOIO</t>
  </si>
  <si>
    <t xml:space="preserve">Via di Vorno </t>
  </si>
  <si>
    <t>0583 94404</t>
  </si>
  <si>
    <t>CASA DEL FATTORE</t>
  </si>
  <si>
    <t xml:space="preserve">Via di Vorno - Vorno - </t>
  </si>
  <si>
    <t>STALLA CAVALLI</t>
  </si>
  <si>
    <t>CASA MATTEUCCI</t>
  </si>
  <si>
    <t>CASA JOANNA</t>
  </si>
  <si>
    <t>Via Boccaccia, 52/54 Vorno</t>
  </si>
  <si>
    <t>casajoannatuscany@gmail.com</t>
  </si>
  <si>
    <t>392 4107400</t>
  </si>
  <si>
    <t>BORGO BERNARDINI</t>
  </si>
  <si>
    <t xml:space="preserve">Via di Coselli, 79 - Coselli - </t>
  </si>
  <si>
    <t>0583 947383</t>
  </si>
  <si>
    <t>BURALLA</t>
  </si>
  <si>
    <t>Via per S.Andrea, 23/e - Buralla - Camigliano</t>
  </si>
  <si>
    <t>sgsudbury@gmail.com</t>
  </si>
  <si>
    <t>buralla.weebly.com</t>
  </si>
  <si>
    <t>0583 1803039</t>
  </si>
  <si>
    <t>VILLA CONTRONI</t>
  </si>
  <si>
    <t>LA MIROLLA</t>
  </si>
  <si>
    <t xml:space="preserve">Via Segromigno in Monte, 62 - Segromigno in Monte - </t>
  </si>
  <si>
    <t>info@lamirolla.it</t>
  </si>
  <si>
    <t>www.lamirolla.it</t>
  </si>
  <si>
    <t>0583 407647</t>
  </si>
  <si>
    <t>IL RIO DI VORNO</t>
  </si>
  <si>
    <t>Via del Folle Manzi, 1 Vorno</t>
  </si>
  <si>
    <t>mfo@ilriodivorno.it</t>
  </si>
  <si>
    <t>www.ilriodivorno.it</t>
  </si>
  <si>
    <t>0583 971081</t>
  </si>
  <si>
    <t>LA SALANA</t>
  </si>
  <si>
    <t xml:space="preserve">Via del Popolo, 180 </t>
  </si>
  <si>
    <t>quintomigliosrls@gmail.com</t>
  </si>
  <si>
    <t>www.ostellolasalana.it</t>
  </si>
  <si>
    <t>0583 4142292</t>
  </si>
  <si>
    <t>VILLA DANIELA GROSSI</t>
  </si>
  <si>
    <t>Via del Gomberaio, 2 - Camigliano - S.Gemma</t>
  </si>
  <si>
    <t>info@tuscanlife.net</t>
  </si>
  <si>
    <t>www.villadanielagrossi.it</t>
  </si>
  <si>
    <t>PALAZZO BOCCELLA</t>
  </si>
  <si>
    <t xml:space="preserve">Via Ilio Menicucci, 2 </t>
  </si>
  <si>
    <t>booking@palazzoboccella.it</t>
  </si>
  <si>
    <t>www.palazzoboccella.it</t>
  </si>
  <si>
    <t>340 4113828</t>
  </si>
  <si>
    <t>IL VITOLLO</t>
  </si>
  <si>
    <t xml:space="preserve"> - Salceta, 4 - </t>
  </si>
  <si>
    <t>Careggine</t>
  </si>
  <si>
    <t>0583 661004</t>
  </si>
  <si>
    <t>LA BETULLA</t>
  </si>
  <si>
    <t>MAESTA' DELLA FORMICA</t>
  </si>
  <si>
    <t xml:space="preserve">Via Taccino, 9 </t>
  </si>
  <si>
    <t>maestadellaformica@gmail.com</t>
  </si>
  <si>
    <t>www.maestadellaformica.it</t>
  </si>
  <si>
    <t>349 6921806</t>
  </si>
  <si>
    <t>IL VENTURO</t>
  </si>
  <si>
    <t xml:space="preserve"> - loc. Isola Santa - </t>
  </si>
  <si>
    <t>ABETE BIANCO (attivitÃ  sospesa)</t>
  </si>
  <si>
    <t xml:space="preserve">Via, Carraia, 14 </t>
  </si>
  <si>
    <t>0583 661025</t>
  </si>
  <si>
    <t>GENZIANELLA</t>
  </si>
  <si>
    <t xml:space="preserve">Via Nuova - Vianova - </t>
  </si>
  <si>
    <t>direzione@genzianella.net</t>
  </si>
  <si>
    <t>www.genzianella.net</t>
  </si>
  <si>
    <t>0583 661275</t>
  </si>
  <si>
    <t>CHIAR DI LUNA</t>
  </si>
  <si>
    <t xml:space="preserve">Via Carraia, 11 </t>
  </si>
  <si>
    <t>chiar.di.luna@live.com</t>
  </si>
  <si>
    <t>www.chiardilunacareggine.com</t>
  </si>
  <si>
    <t>0583 661020</t>
  </si>
  <si>
    <t>CASA SUL LAGO</t>
  </si>
  <si>
    <t xml:space="preserve"> - Loc. Vergaia - </t>
  </si>
  <si>
    <t>mariazerbini@hotmail.it</t>
  </si>
  <si>
    <t>349 7295767</t>
  </si>
  <si>
    <t>CERAGETTA RESORT</t>
  </si>
  <si>
    <t xml:space="preserve">Via Montimare - Loc. Salceta - </t>
  </si>
  <si>
    <t>info@ceragettaresort.com</t>
  </si>
  <si>
    <t>342 7513896</t>
  </si>
  <si>
    <t>I FOSSI DI MONTEPERPOLI E MONTEROTONDO</t>
  </si>
  <si>
    <t xml:space="preserve">Via Monteperpoli - Monteperpoli - </t>
  </si>
  <si>
    <t>Castelnuovo di Garfagnana</t>
  </si>
  <si>
    <t>agriturismoifossi@yahoo.it</t>
  </si>
  <si>
    <t>LA PALAZZINA</t>
  </si>
  <si>
    <t xml:space="preserve"> - La Palazzina - Antisciana</t>
  </si>
  <si>
    <t>lapalazzina@garfagnana.it</t>
  </si>
  <si>
    <t>www.agriturismolapalazzina.com</t>
  </si>
  <si>
    <t>0583 62631</t>
  </si>
  <si>
    <t>I FOSSI DI MONTEROTONDO</t>
  </si>
  <si>
    <t>L'ORBACO</t>
  </si>
  <si>
    <t xml:space="preserve"> - ORBACO - </t>
  </si>
  <si>
    <t>LA BARCAROLA</t>
  </si>
  <si>
    <t>LE LAME</t>
  </si>
  <si>
    <t xml:space="preserve">VIA TRAVERSA VECCHIACCHI, 17 </t>
  </si>
  <si>
    <t>bcoli@inwind.it</t>
  </si>
  <si>
    <t>www.fattoriagarfagnana.it</t>
  </si>
  <si>
    <t>PELLEGRINETTI ALESSANDRO</t>
  </si>
  <si>
    <t>DEL GIARDINO GRAGNANELLA</t>
  </si>
  <si>
    <t>pellegrinetti.a@gmail.com</t>
  </si>
  <si>
    <t>347 3227042</t>
  </si>
  <si>
    <t>LA PIELLA</t>
  </si>
  <si>
    <t xml:space="preserve"> - LA PIELLA 250 - </t>
  </si>
  <si>
    <t>lapiella@outlook.it</t>
  </si>
  <si>
    <t>0583 62916</t>
  </si>
  <si>
    <t>IL CAMPANACCIO</t>
  </si>
  <si>
    <t xml:space="preserve">Via Puccini, 11 </t>
  </si>
  <si>
    <t>ilcampanaccio@legalmail.it</t>
  </si>
  <si>
    <t>TURRI MICHELE</t>
  </si>
  <si>
    <t xml:space="preserve"> - Murella di Sotto - </t>
  </si>
  <si>
    <t>ristorante@agriturismoventuro.com</t>
  </si>
  <si>
    <t>www.ristorodelventuro.com</t>
  </si>
  <si>
    <t>0583 65605/2</t>
  </si>
  <si>
    <t>VENTURO</t>
  </si>
  <si>
    <t xml:space="preserve">Via Loc.Murella di Sotto, 338-A - Murella di Sotto - </t>
  </si>
  <si>
    <t>info@agriturismoventuro.com</t>
  </si>
  <si>
    <t>www.agriturismoventuro.com</t>
  </si>
  <si>
    <t>0583 65605</t>
  </si>
  <si>
    <t>VILLA SAIDA - CASA MIMOSA</t>
  </si>
  <si>
    <t xml:space="preserve"> - S.Carlo - </t>
  </si>
  <si>
    <t>villa.saida@alice.it</t>
  </si>
  <si>
    <t>VILLA SAIDA - CASA MAGNOLIA</t>
  </si>
  <si>
    <t xml:space="preserve"> - San Carlo - </t>
  </si>
  <si>
    <t>villasaida.casamagnolia@yahoo.it</t>
  </si>
  <si>
    <t>0583 639148</t>
  </si>
  <si>
    <t xml:space="preserve">Loc. Palazzetto, 1 - Palazzetto - </t>
  </si>
  <si>
    <t>ilpalazzetto@libero.it</t>
  </si>
  <si>
    <t>www.residenzailpalazzetto.it</t>
  </si>
  <si>
    <t>0583 62984</t>
  </si>
  <si>
    <t>IL PALAZZETTO</t>
  </si>
  <si>
    <t xml:space="preserve">Loc. Palazzetto, 1 </t>
  </si>
  <si>
    <t>LUDOVICO ARIOSTO</t>
  </si>
  <si>
    <t xml:space="preserve">Via Francesco Azzi, 28 </t>
  </si>
  <si>
    <t>0583 62369</t>
  </si>
  <si>
    <t>THE MARQUEE</t>
  </si>
  <si>
    <t xml:space="preserve">Via Provinciale, 14B - Piano Pieve - </t>
  </si>
  <si>
    <t>info@themarquee.it</t>
  </si>
  <si>
    <t>www.themarquee.it</t>
  </si>
  <si>
    <t>0583 62198</t>
  </si>
  <si>
    <t>L'AQUILA D'ORO</t>
  </si>
  <si>
    <t xml:space="preserve">Vicolo al Serchio, 6 </t>
  </si>
  <si>
    <t>info@locandaaquiladoro.it</t>
  </si>
  <si>
    <t>0583 62654</t>
  </si>
  <si>
    <t>LA LANTERNA</t>
  </si>
  <si>
    <t xml:space="preserve"> - Loc. Le Monache 300/B - </t>
  </si>
  <si>
    <t>informazioni@lalanterna.eu</t>
  </si>
  <si>
    <t>www.lalanterna.eu</t>
  </si>
  <si>
    <t>0583 639364</t>
  </si>
  <si>
    <t>DA CARLINO</t>
  </si>
  <si>
    <t xml:space="preserve">Via G.Garibaldi, 15 </t>
  </si>
  <si>
    <t>dacarlino@dacarlino.it</t>
  </si>
  <si>
    <t>www.dacarlino.it</t>
  </si>
  <si>
    <t>0583 644270</t>
  </si>
  <si>
    <t>IOLANDA</t>
  </si>
  <si>
    <t xml:space="preserve"> - La Palazzina, 14 - Antisciana</t>
  </si>
  <si>
    <t>marchiste@tin.it</t>
  </si>
  <si>
    <t>SANTINI MOIRA</t>
  </si>
  <si>
    <t xml:space="preserve">Via Pascoli, 1/a </t>
  </si>
  <si>
    <t>info@bebmoira.com</t>
  </si>
  <si>
    <t>PRA' DI RETO</t>
  </si>
  <si>
    <t>Piazza del Respiro, 2 Gragnanella</t>
  </si>
  <si>
    <t>pradireto@hotmail.com</t>
  </si>
  <si>
    <t>www.bbpradireto.com</t>
  </si>
  <si>
    <t>0583 65734</t>
  </si>
  <si>
    <t>VIA PUCCINI</t>
  </si>
  <si>
    <t xml:space="preserve">Via Puccini, 8 </t>
  </si>
  <si>
    <t>enrica@saimmagini.com</t>
  </si>
  <si>
    <t>338 8362362</t>
  </si>
  <si>
    <t>FATTORIA CARPINETA</t>
  </si>
  <si>
    <t xml:space="preserve"> - Carpineta, 46 - </t>
  </si>
  <si>
    <t>emanuele@fattoriacarpineta.eu</t>
  </si>
  <si>
    <t>www.fattoriacarpineta.eu</t>
  </si>
  <si>
    <t>0583 68510</t>
  </si>
  <si>
    <t>IL SASSO</t>
  </si>
  <si>
    <t>S.S. 324 del Passo delle Radici - Il Sasso - Valbona</t>
  </si>
  <si>
    <t>0583 649013</t>
  </si>
  <si>
    <t>VALLI</t>
  </si>
  <si>
    <t xml:space="preserve">Via d'Azeglio, 12 </t>
  </si>
  <si>
    <t>agriturismo.valli@tin.it</t>
  </si>
  <si>
    <t>agriturismovalli.it</t>
  </si>
  <si>
    <t>0583 68010</t>
  </si>
  <si>
    <t>IL CORNIOLO</t>
  </si>
  <si>
    <t xml:space="preserve"> - Le Prade, 25 - </t>
  </si>
  <si>
    <t>ilcorniolo@gmail.com</t>
  </si>
  <si>
    <t>www.ilcorniolo.it</t>
  </si>
  <si>
    <t>0583 68705</t>
  </si>
  <si>
    <t>FILIPPI</t>
  </si>
  <si>
    <t xml:space="preserve"> - Cigiana di Sotto - </t>
  </si>
  <si>
    <t>sergio.filippi.agnd@alice.it</t>
  </si>
  <si>
    <t>0583 68701</t>
  </si>
  <si>
    <t>ELICRISO</t>
  </si>
  <si>
    <t>PRUNECCHIO 33 - CHIOZZA - PRUNECCHIO</t>
  </si>
  <si>
    <t>angegiannotti@gmail.com</t>
  </si>
  <si>
    <t>LE PRADE DI MONNA LISA</t>
  </si>
  <si>
    <t xml:space="preserve"> - Loc. Ghiara - </t>
  </si>
  <si>
    <t>info@monnalisahomes.it</t>
  </si>
  <si>
    <t>www.monnalisahomes.it</t>
  </si>
  <si>
    <t>TRAMONTI</t>
  </si>
  <si>
    <t xml:space="preserve"> - Poderino, 31 - </t>
  </si>
  <si>
    <t>info@poderinoetramonti.it</t>
  </si>
  <si>
    <t>www.poderinoetramonti.it</t>
  </si>
  <si>
    <t>340 5635170</t>
  </si>
  <si>
    <t>AGRIRISTORO DA TIZZON</t>
  </si>
  <si>
    <t xml:space="preserve"> - Loc. Prunaccio, 77 - </t>
  </si>
  <si>
    <t>studioatf@gmail.com</t>
  </si>
  <si>
    <t>LE SELVE</t>
  </si>
  <si>
    <t xml:space="preserve"> - Le Selve, 21 - </t>
  </si>
  <si>
    <t>info@casaleleselve.it</t>
  </si>
  <si>
    <t>www.casaleleselve.it</t>
  </si>
  <si>
    <t>0583 689963</t>
  </si>
  <si>
    <t>IL CASONE</t>
  </si>
  <si>
    <t xml:space="preserve">Via Provinciale, 5 - Casone di Profecchia - </t>
  </si>
  <si>
    <t>hotelilcasone@virgilio.it</t>
  </si>
  <si>
    <t>www.hotelilcasone.com</t>
  </si>
  <si>
    <t>0583 649028</t>
  </si>
  <si>
    <t>A VEJO DA NONNA RITA</t>
  </si>
  <si>
    <t xml:space="preserve">Via Statale, 30 - Castiglione Garfagnana - </t>
  </si>
  <si>
    <t>nonna-rita@libero.it</t>
  </si>
  <si>
    <t>digilander.libero.it</t>
  </si>
  <si>
    <t>0583 68174</t>
  </si>
  <si>
    <t>RIOLO</t>
  </si>
  <si>
    <t xml:space="preserve">Via Riolo, 105 </t>
  </si>
  <si>
    <t>bb.riolo@yahoo.it</t>
  </si>
  <si>
    <t>0583 68064</t>
  </si>
  <si>
    <t>AL QUINTILIO</t>
  </si>
  <si>
    <t xml:space="preserve"> - Loc. Quintilio, 67 - </t>
  </si>
  <si>
    <t>fosciandora@5yahoo.it</t>
  </si>
  <si>
    <t>0583 689927</t>
  </si>
  <si>
    <t>IL LECCIO</t>
  </si>
  <si>
    <t xml:space="preserve">Loc. Fabbrica, 24 - Pian di Cerreto - </t>
  </si>
  <si>
    <t>piandi.illeccio@virgilio.it</t>
  </si>
  <si>
    <t>0583 666210</t>
  </si>
  <si>
    <t>IL CASALE DELLE PIANACCE</t>
  </si>
  <si>
    <t xml:space="preserve">Via Pianacce, 29 </t>
  </si>
  <si>
    <t>info@ilcasaledellepianacce.it</t>
  </si>
  <si>
    <t>www.ilcasaledellepianacce.it</t>
  </si>
  <si>
    <t>335 5276629</t>
  </si>
  <si>
    <t>CTG DON VIGNALI</t>
  </si>
  <si>
    <t xml:space="preserve">Via Fontana, 4/A - Pian Di Cerreto - </t>
  </si>
  <si>
    <t>casaperferie.donvignali@gmail.com</t>
  </si>
  <si>
    <t>0583 666593</t>
  </si>
  <si>
    <t>LA TAVERNA DEL PELLEGRINO</t>
  </si>
  <si>
    <t>Via Vandelli, 10/Bis San Pellegrino in Alpe</t>
  </si>
  <si>
    <t>info@tavernadelpellegrino.it</t>
  </si>
  <si>
    <t>www.tavernadelpellegrino.it</t>
  </si>
  <si>
    <t>0583 649074</t>
  </si>
  <si>
    <t>LE PIANACCE</t>
  </si>
  <si>
    <t xml:space="preserve">Via SS. del Passo delle Radici - Loc. Pianacce, 30/A - </t>
  </si>
  <si>
    <t>dasuffre@tin.it</t>
  </si>
  <si>
    <t>0583 68403</t>
  </si>
  <si>
    <t>BURIGONE</t>
  </si>
  <si>
    <t xml:space="preserve"> - Loc. Burigone - San Pellegrino in Alpe</t>
  </si>
  <si>
    <t>info@rifugioburigone.it</t>
  </si>
  <si>
    <t>www.rifugioburigone.it</t>
  </si>
  <si>
    <t>0583 1805849</t>
  </si>
  <si>
    <t>CAMPOLAIA</t>
  </si>
  <si>
    <t xml:space="preserve"> - Campolaia - </t>
  </si>
  <si>
    <t>Coreglia Antelminelli</t>
  </si>
  <si>
    <t>campalaia@libero.it</t>
  </si>
  <si>
    <t>www.garfagnanafarm.com</t>
  </si>
  <si>
    <t>0583 778958</t>
  </si>
  <si>
    <t>LA FORNACE</t>
  </si>
  <si>
    <t xml:space="preserve">Via L.D. La Fornace - Lucignana - </t>
  </si>
  <si>
    <t>giovanna.coli@virgilio.it</t>
  </si>
  <si>
    <t>IL PODERE IN FARNETA</t>
  </si>
  <si>
    <t xml:space="preserve"> - Farneta - Vitiana</t>
  </si>
  <si>
    <t>pierluigi.bab@tin.it</t>
  </si>
  <si>
    <t>0583 77020</t>
  </si>
  <si>
    <t>AL MOLINO DELLA LUNA</t>
  </si>
  <si>
    <t>Via Il Molino, 2 Piano di Coreglia</t>
  </si>
  <si>
    <t>info@almolinodellaluna.it</t>
  </si>
  <si>
    <t>www.almolinodellaluna.it</t>
  </si>
  <si>
    <t>0583 77123</t>
  </si>
  <si>
    <t>LA VECCHIA FATTORIA DA MARICA</t>
  </si>
  <si>
    <t xml:space="preserve"> - ALLE VILLE 6 - TEREGLIO</t>
  </si>
  <si>
    <t>ilmaneggio@gmail.com</t>
  </si>
  <si>
    <t>www.lavecchiafatoriadamarica</t>
  </si>
  <si>
    <t>0583 762020</t>
  </si>
  <si>
    <t>IL PODERE DELLE COSTE</t>
  </si>
  <si>
    <t xml:space="preserve"> - Loc. Campalaia - </t>
  </si>
  <si>
    <t>tamararocco@rocketmail.com</t>
  </si>
  <si>
    <t>348 5232707</t>
  </si>
  <si>
    <t>IL FRUTTETO</t>
  </si>
  <si>
    <t xml:space="preserve">Via Colle - Piano di Coreglia - </t>
  </si>
  <si>
    <t>dario.telloli@icloud.com</t>
  </si>
  <si>
    <t>347 8799344</t>
  </si>
  <si>
    <t>ALLE VIGNOLE</t>
  </si>
  <si>
    <t xml:space="preserve">Loc. Alle Vignole, 56 </t>
  </si>
  <si>
    <t>info@allevignole.it</t>
  </si>
  <si>
    <t>www.allevignole.it</t>
  </si>
  <si>
    <t>0583 1803032</t>
  </si>
  <si>
    <t>VIA DI MEZZO</t>
  </si>
  <si>
    <t xml:space="preserve">Via di Mezzo, 10 - Calavorno - </t>
  </si>
  <si>
    <t>bbviadimezzo@gmail.com</t>
  </si>
  <si>
    <t>0583 77315</t>
  </si>
  <si>
    <t>PALAZZO BUONVISI B&amp;B</t>
  </si>
  <si>
    <t>Via David Camilli, 2 Ghivizzano</t>
  </si>
  <si>
    <t>buonvisi73@gmail.com</t>
  </si>
  <si>
    <t>www.palazzobuonvisi.com</t>
  </si>
  <si>
    <t>347 8297988</t>
  </si>
  <si>
    <t>ANTICA LOCANDA SAN LEONARDO 1554</t>
  </si>
  <si>
    <t>Via Nazionale, 193 Ghivizzano</t>
  </si>
  <si>
    <t>info@anticalocandasanleonardo1554.it</t>
  </si>
  <si>
    <t>www.anticalocandasanleonardo1554.it</t>
  </si>
  <si>
    <t>338 1746414</t>
  </si>
  <si>
    <t>IL GRILLO</t>
  </si>
  <si>
    <t xml:space="preserve"> - Al Lago N.6 - </t>
  </si>
  <si>
    <t>ristoranteilgrillo@hotmail.it</t>
  </si>
  <si>
    <t>0583 78031</t>
  </si>
  <si>
    <t>LA POSTA (att.sosp.)</t>
  </si>
  <si>
    <t xml:space="preserve">Via Antelminelli, 2 </t>
  </si>
  <si>
    <t>0583 78027</t>
  </si>
  <si>
    <t>L'ARCILE</t>
  </si>
  <si>
    <t xml:space="preserve">Via del Mangano, 1 </t>
  </si>
  <si>
    <t>jennilola07@libero.it</t>
  </si>
  <si>
    <t>0583 78390</t>
  </si>
  <si>
    <t>LA FAGIANA</t>
  </si>
  <si>
    <t>Via di Castello, 36-38 Tereglio</t>
  </si>
  <si>
    <t>giovanna.duranti@virgilio.it</t>
  </si>
  <si>
    <t>www.la-fagiana.com</t>
  </si>
  <si>
    <t>0583 762179</t>
  </si>
  <si>
    <t>CASA MERCEDE</t>
  </si>
  <si>
    <t xml:space="preserve">VIA DEL MANGANO, 34 </t>
  </si>
  <si>
    <t>info@casedicastello.it</t>
  </si>
  <si>
    <t>CASA LA PACE</t>
  </si>
  <si>
    <t xml:space="preserve"> - LOC. CAMPARLESE, 6 - GHIVIZZANO</t>
  </si>
  <si>
    <t>info@casalapace.com</t>
  </si>
  <si>
    <t>www.casalapace.com</t>
  </si>
  <si>
    <t>0583 739449</t>
  </si>
  <si>
    <t>POLI PAOLO</t>
  </si>
  <si>
    <t>Viale Nazionale, 131 Ghivizzano</t>
  </si>
  <si>
    <t>paoloragpoli@gmail.com</t>
  </si>
  <si>
    <t>0583 779117</t>
  </si>
  <si>
    <t>PIAN D'AMORA</t>
  </si>
  <si>
    <t xml:space="preserve">Via del Crocifisso, 1 </t>
  </si>
  <si>
    <t>info@campingpiandamora.nl</t>
  </si>
  <si>
    <t>www.campingpiandamora.nl</t>
  </si>
  <si>
    <t>0583 78334</t>
  </si>
  <si>
    <t>IL COLLETTO ITALY</t>
  </si>
  <si>
    <t xml:space="preserve"> - Loc. Belvedere - </t>
  </si>
  <si>
    <t>palmi@collettovillas.com</t>
  </si>
  <si>
    <t>www.collettovillas.com</t>
  </si>
  <si>
    <t>339 3691493</t>
  </si>
  <si>
    <t>IL PASSEROTTO</t>
  </si>
  <si>
    <t>Via di Gretaglia - Dezza - Ghivizzano</t>
  </si>
  <si>
    <t>casevacanzailpasserotto1@gmail.com</t>
  </si>
  <si>
    <t>ww.casevacanzailpasserotto.com</t>
  </si>
  <si>
    <t>0583 77280</t>
  </si>
  <si>
    <t>VILLINO LIMONI</t>
  </si>
  <si>
    <t xml:space="preserve">Via Mazzini, 39 </t>
  </si>
  <si>
    <t>Forte dei Marmi</t>
  </si>
  <si>
    <t>info@villinolimoni.it</t>
  </si>
  <si>
    <t>www.villinolimoni.it</t>
  </si>
  <si>
    <t>0584 787294</t>
  </si>
  <si>
    <t>ORTENSIA</t>
  </si>
  <si>
    <t>Via F.Donati, 31b/33 Vittoria Apuana</t>
  </si>
  <si>
    <t>info@miramarehotel.org</t>
  </si>
  <si>
    <t>www.miramarehotel.org</t>
  </si>
  <si>
    <t>0584 787277</t>
  </si>
  <si>
    <t>IL RAFFAELLINO</t>
  </si>
  <si>
    <t xml:space="preserve">Via Trento, 81 </t>
  </si>
  <si>
    <t>info@ilraffaellino.it</t>
  </si>
  <si>
    <t>www.ilraffaellino.it</t>
  </si>
  <si>
    <t>0584 787472</t>
  </si>
  <si>
    <t>AIRFDM</t>
  </si>
  <si>
    <t xml:space="preserve">Via Trento, 111/A </t>
  </si>
  <si>
    <t>info@airfdm.com</t>
  </si>
  <si>
    <t>347 5838005</t>
  </si>
  <si>
    <t>DIMORA DI VILLA GREY</t>
  </si>
  <si>
    <t xml:space="preserve">Viale Italico, 86 </t>
  </si>
  <si>
    <t>info@villagrey.it</t>
  </si>
  <si>
    <t>www.villagrey.com</t>
  </si>
  <si>
    <t>0584 787496</t>
  </si>
  <si>
    <t>AUGUSTUS</t>
  </si>
  <si>
    <t xml:space="preserve">Viale Morin, 169 </t>
  </si>
  <si>
    <t>info@augustus-hotel.it</t>
  </si>
  <si>
    <t>www.augustus-hotel.it</t>
  </si>
  <si>
    <t>0584 787200</t>
  </si>
  <si>
    <t>ATLANTICO</t>
  </si>
  <si>
    <t xml:space="preserve">Via Torino, 2 </t>
  </si>
  <si>
    <t>info@atlantico-hotel.com</t>
  </si>
  <si>
    <t>www.atlantico-hotel.com</t>
  </si>
  <si>
    <t>0584 787122</t>
  </si>
  <si>
    <t>CALIFORNIA PARK HOTEL</t>
  </si>
  <si>
    <t xml:space="preserve">Via C. Colombo, 32 </t>
  </si>
  <si>
    <t>info@californiaparkhotel.com</t>
  </si>
  <si>
    <t>www.californiaparkhotel.com</t>
  </si>
  <si>
    <t>0584 787121</t>
  </si>
  <si>
    <t>GRAND HOTEL</t>
  </si>
  <si>
    <t xml:space="preserve">Via Giorgini, 1 </t>
  </si>
  <si>
    <t>info@bluhotels.it</t>
  </si>
  <si>
    <t>www.bluhotels.it</t>
  </si>
  <si>
    <t>0584 787431</t>
  </si>
  <si>
    <t>HERMITAGE HOTEL &amp; RESORT</t>
  </si>
  <si>
    <t xml:space="preserve">Via C. Battisti, 50 </t>
  </si>
  <si>
    <t>info@albergohermitage.it</t>
  </si>
  <si>
    <t>www.albergohermitage.it</t>
  </si>
  <si>
    <t>0584 787144</t>
  </si>
  <si>
    <t>IL NEGRESCO</t>
  </si>
  <si>
    <t xml:space="preserve">Viale Italico, 82 </t>
  </si>
  <si>
    <t>info@hotelilnegresco.com</t>
  </si>
  <si>
    <t>www.hotelilnegresco.com</t>
  </si>
  <si>
    <t>0584 78820</t>
  </si>
  <si>
    <t>PRESIDENT HOTEL</t>
  </si>
  <si>
    <t xml:space="preserve">Viale Morin, 65 </t>
  </si>
  <si>
    <t>info@presidentforte.it</t>
  </si>
  <si>
    <t>www.presidentforte.it</t>
  </si>
  <si>
    <t>0584 787421</t>
  </si>
  <si>
    <t xml:space="preserve">Via F. Gioia, 2 </t>
  </si>
  <si>
    <t>info@hotel1908.com</t>
  </si>
  <si>
    <t>www.hotel1908.com</t>
  </si>
  <si>
    <t>0584 787531</t>
  </si>
  <si>
    <t>VILLA ROMA IMPERIALE</t>
  </si>
  <si>
    <t xml:space="preserve">Via Corsica, 9 </t>
  </si>
  <si>
    <t>info@villaromaimperiale.com</t>
  </si>
  <si>
    <t>www.villaromaimperiale.com</t>
  </si>
  <si>
    <t>0584 78830</t>
  </si>
  <si>
    <t>ACAPULCO</t>
  </si>
  <si>
    <t xml:space="preserve">Via Raffaelli, 6 </t>
  </si>
  <si>
    <t>info@hotelacapulco.it</t>
  </si>
  <si>
    <t>www.hotelacapulco.it</t>
  </si>
  <si>
    <t>0584 787091</t>
  </si>
  <si>
    <t>ASTOR VICTORIA</t>
  </si>
  <si>
    <t xml:space="preserve">Via C. Duilio, 6 </t>
  </si>
  <si>
    <t>info@hotelastorvictoria.it</t>
  </si>
  <si>
    <t>www.hotelastorvictoria.it</t>
  </si>
  <si>
    <t>0584 787441</t>
  </si>
  <si>
    <t>LA ROSA</t>
  </si>
  <si>
    <t xml:space="preserve">Via IV Novembre, 5 </t>
  </si>
  <si>
    <t>info@hotelbelvederefortedeimarmi.com</t>
  </si>
  <si>
    <t>www.hotelbelvederefortedeimarmi.com</t>
  </si>
  <si>
    <t>0584 787261</t>
  </si>
  <si>
    <t>ETRURIA</t>
  </si>
  <si>
    <t xml:space="preserve">Via Civitali, 13 - Vittoria Apuana - </t>
  </si>
  <si>
    <t>info@etruriahotel.it</t>
  </si>
  <si>
    <t>www.etruriahotel.it</t>
  </si>
  <si>
    <t>0584 880528</t>
  </si>
  <si>
    <t>FRANCESCHI - VILLA MIMOSA</t>
  </si>
  <si>
    <t xml:space="preserve">Via Galileo Galilei, 11 </t>
  </si>
  <si>
    <t>info@hotelfranceschi.com</t>
  </si>
  <si>
    <t>www.hotelfranceschi.com</t>
  </si>
  <si>
    <t>0584 787114</t>
  </si>
  <si>
    <t>KYRTON</t>
  </si>
  <si>
    <t xml:space="preserve">Via Raffaelli, 16 </t>
  </si>
  <si>
    <t>info@hotelkyrton.it</t>
  </si>
  <si>
    <t>www.hotelkyrton.it</t>
  </si>
  <si>
    <t>0584 787461</t>
  </si>
  <si>
    <t>LA PRIMULA</t>
  </si>
  <si>
    <t xml:space="preserve">Via XX Settembre, 8/10 </t>
  </si>
  <si>
    <t>info@laprimulahotel.it</t>
  </si>
  <si>
    <t>www.laprimulahotel.it</t>
  </si>
  <si>
    <t>0584 787101</t>
  </si>
  <si>
    <t>LE PLEIADI</t>
  </si>
  <si>
    <t xml:space="preserve">Via M. Civitali, 51 </t>
  </si>
  <si>
    <t>info@hotellelpleiadi.it</t>
  </si>
  <si>
    <t>www.hotellepleiadi.it</t>
  </si>
  <si>
    <t>0584 881188</t>
  </si>
  <si>
    <t>MIGNON</t>
  </si>
  <si>
    <t xml:space="preserve">Via Carducci, 58 </t>
  </si>
  <si>
    <t>info@hotelmignon.it</t>
  </si>
  <si>
    <t>www.hotelmignon.it</t>
  </si>
  <si>
    <t>0584 787495</t>
  </si>
  <si>
    <t>OLIMPIA</t>
  </si>
  <si>
    <t xml:space="preserve">Via M. Polo, 4 </t>
  </si>
  <si>
    <t>info@olimpiahotel.it</t>
  </si>
  <si>
    <t>www.olimpiahotel.it</t>
  </si>
  <si>
    <t>0584 787246</t>
  </si>
  <si>
    <t>PICCOLO HOTEL</t>
  </si>
  <si>
    <t xml:space="preserve">Viale Morin, 24 </t>
  </si>
  <si>
    <t>info@albergopiccolohotel.it</t>
  </si>
  <si>
    <t>www.albergopiccolohotel.it</t>
  </si>
  <si>
    <t>0584 787433</t>
  </si>
  <si>
    <t>RAFFAELLI VILLA ANGELA</t>
  </si>
  <si>
    <t xml:space="preserve">Via Mazzini, 64 </t>
  </si>
  <si>
    <t>info@raffaellivillaangela.com</t>
  </si>
  <si>
    <t>www.raffaellivillaangela.com</t>
  </si>
  <si>
    <t>SONIA</t>
  </si>
  <si>
    <t xml:space="preserve">Via Matteotti, 42 </t>
  </si>
  <si>
    <t>info@albergosonia.it</t>
  </si>
  <si>
    <t>www.albergosonia.it</t>
  </si>
  <si>
    <t>0584 787146</t>
  </si>
  <si>
    <t>AMBRA</t>
  </si>
  <si>
    <t xml:space="preserve">Via M. Polo, 20 </t>
  </si>
  <si>
    <t>info@ambra-hotel.it</t>
  </si>
  <si>
    <t>www.ambra-hotel.it</t>
  </si>
  <si>
    <t>0584 787285</t>
  </si>
  <si>
    <t>BELLONDA</t>
  </si>
  <si>
    <t xml:space="preserve">Viale Morin, 103 </t>
  </si>
  <si>
    <t>hotelbellonda@gmail.com</t>
  </si>
  <si>
    <t>www.hotelbellonda.com</t>
  </si>
  <si>
    <t>0584 787525</t>
  </si>
  <si>
    <t>ELBANO</t>
  </si>
  <si>
    <t xml:space="preserve">Piazza Garibaldi, 9/F </t>
  </si>
  <si>
    <t>info@hotelelbano.it</t>
  </si>
  <si>
    <t>www.hotelelbano.it</t>
  </si>
  <si>
    <t>0584 89033</t>
  </si>
  <si>
    <t>GOLF HOTEL</t>
  </si>
  <si>
    <t xml:space="preserve">Via Mazzini, 81 </t>
  </si>
  <si>
    <t>info@hotelgolfversilia.it</t>
  </si>
  <si>
    <t>www.hotelgolftoscana.it</t>
  </si>
  <si>
    <t>0584 80870</t>
  </si>
  <si>
    <t>MIRAMARE</t>
  </si>
  <si>
    <t>Via F. Donati, 34/36 Vittoria Apuana</t>
  </si>
  <si>
    <t>MODERNO MEUBLE'</t>
  </si>
  <si>
    <t xml:space="preserve">Via Matteotti, 44 </t>
  </si>
  <si>
    <t>info@hotelmodernofortedeimarmi.com</t>
  </si>
  <si>
    <t>www.hotelmodernofortedeimarmi.com</t>
  </si>
  <si>
    <t>0584 787422</t>
  </si>
  <si>
    <t>NAUTILUS</t>
  </si>
  <si>
    <t xml:space="preserve">Via Mazzini, 45 </t>
  </si>
  <si>
    <t>info@hotel-nautilus.com</t>
  </si>
  <si>
    <t>www.hotel-nautilus.it</t>
  </si>
  <si>
    <t>0584 787266</t>
  </si>
  <si>
    <t>PIGALLE</t>
  </si>
  <si>
    <t xml:space="preserve">Via Ponchielli, 27 </t>
  </si>
  <si>
    <t>info@pigallehotel.it</t>
  </si>
  <si>
    <t>www.pigallehotel.it</t>
  </si>
  <si>
    <t>0584 787474</t>
  </si>
  <si>
    <t>Via Mazzini, 234 Vittoria Apuana</t>
  </si>
  <si>
    <t>albergolavelafortedeimarmi@gmail.com</t>
  </si>
  <si>
    <t>www.albergolavela.it</t>
  </si>
  <si>
    <t>0584 881618</t>
  </si>
  <si>
    <t>VILLA GREY</t>
  </si>
  <si>
    <t xml:space="preserve">Viale Italico, 84 </t>
  </si>
  <si>
    <t>www.villagrey.it</t>
  </si>
  <si>
    <t>VILLA ELENA</t>
  </si>
  <si>
    <t xml:space="preserve">Viale Morin, 36 </t>
  </si>
  <si>
    <t>info@pensionevillaelena.it</t>
  </si>
  <si>
    <t>www.pensionevillaelena.it</t>
  </si>
  <si>
    <t>0584 787532</t>
  </si>
  <si>
    <t>BYRON</t>
  </si>
  <si>
    <t xml:space="preserve">Viale Morin, 46 </t>
  </si>
  <si>
    <t>info@hotelbyron.net</t>
  </si>
  <si>
    <t>www.hotelbyron.net</t>
  </si>
  <si>
    <t>0584 787052</t>
  </si>
  <si>
    <t>AUGUSTUS LIDO</t>
  </si>
  <si>
    <t xml:space="preserve">Viale Morin, 72 </t>
  </si>
  <si>
    <t>0584 787442</t>
  </si>
  <si>
    <t>LA PACE</t>
  </si>
  <si>
    <t xml:space="preserve">Via Sauro, 15 </t>
  </si>
  <si>
    <t>info@hotellapacefortedeimarmi.it</t>
  </si>
  <si>
    <t>www.hotellapacefortedeimarmi.it</t>
  </si>
  <si>
    <t>0584 787177</t>
  </si>
  <si>
    <t>MIRABEAU</t>
  </si>
  <si>
    <t xml:space="preserve">Viale Morin, 135 - Roma Imperiale - </t>
  </si>
  <si>
    <t>info@hotelmirabeau.it</t>
  </si>
  <si>
    <t>www.hotelmirabeau.it</t>
  </si>
  <si>
    <t>0584 787813</t>
  </si>
  <si>
    <t>VISCARDO</t>
  </si>
  <si>
    <t xml:space="preserve">Via Cesare Battisti, 4 </t>
  </si>
  <si>
    <t>info@hotelviscardo.it</t>
  </si>
  <si>
    <t>www.hotelviscardo.it</t>
  </si>
  <si>
    <t>0584 787188</t>
  </si>
  <si>
    <t>GRAND HOTEL IMPERIALE</t>
  </si>
  <si>
    <t xml:space="preserve">Via Mazzini, 20 </t>
  </si>
  <si>
    <t>info@grandhotelimperiale.it</t>
  </si>
  <si>
    <t>www.grandhotelimperiale.it</t>
  </si>
  <si>
    <t>0584 78271</t>
  </si>
  <si>
    <t>PRINCIPE FORTE DEI MARMI</t>
  </si>
  <si>
    <t xml:space="preserve">Viale Morin, 67 </t>
  </si>
  <si>
    <t>info@principefortedeimarmi.com</t>
  </si>
  <si>
    <t>www.principefortedeimarmi.com</t>
  </si>
  <si>
    <t>0584 783636</t>
  </si>
  <si>
    <t>RAFFAELLI PARK HOTEL</t>
  </si>
  <si>
    <t xml:space="preserve">Via Mazzini, 37 </t>
  </si>
  <si>
    <t>info@raffaelliparkhotel.it</t>
  </si>
  <si>
    <t>www.raffaelliparkhotel.it</t>
  </si>
  <si>
    <t>VILLA GRADITA</t>
  </si>
  <si>
    <t xml:space="preserve">Via Cavour, 2 </t>
  </si>
  <si>
    <t>info@albergogradita.it</t>
  </si>
  <si>
    <t>www.albergogradita.it</t>
  </si>
  <si>
    <t>0584 787480</t>
  </si>
  <si>
    <t>GOYA</t>
  </si>
  <si>
    <t xml:space="preserve">Via Carducci, 69 </t>
  </si>
  <si>
    <t>info@hotelgoya.it</t>
  </si>
  <si>
    <t>www.hotelgoya.it</t>
  </si>
  <si>
    <t>0584 787221</t>
  </si>
  <si>
    <t>ST. MAURITIUS</t>
  </si>
  <si>
    <t xml:space="preserve">Via XX Settembre, 28 - Forte dei Marmi - </t>
  </si>
  <si>
    <t>info@stmauritiushotel.com</t>
  </si>
  <si>
    <t>www.stmauritiushotel.com</t>
  </si>
  <si>
    <t>0584 787131</t>
  </si>
  <si>
    <t>TARABELLA</t>
  </si>
  <si>
    <t xml:space="preserve">Via Versilia, 13/b </t>
  </si>
  <si>
    <t>matteo@tarabellahotel.it</t>
  </si>
  <si>
    <t>www.tarabellahotel.it</t>
  </si>
  <si>
    <t>0584 787070</t>
  </si>
  <si>
    <t xml:space="preserve">Via Torino, 6 </t>
  </si>
  <si>
    <t>info@hotelreginafortedeimarmi.it</t>
  </si>
  <si>
    <t>www.hotelreginafortedeimarmi.it</t>
  </si>
  <si>
    <t>0584 787451</t>
  </si>
  <si>
    <t>AREION</t>
  </si>
  <si>
    <t xml:space="preserve">Via Caio Duilio, 3 </t>
  </si>
  <si>
    <t>info@hotelareion.com</t>
  </si>
  <si>
    <t>www.hotelareion.com</t>
  </si>
  <si>
    <t>0584 787404</t>
  </si>
  <si>
    <t>BIJOU</t>
  </si>
  <si>
    <t xml:space="preserve">Via Salvador Allende, 31 </t>
  </si>
  <si>
    <t>info@hotelbijou.it</t>
  </si>
  <si>
    <t>www.hotelbijou.it</t>
  </si>
  <si>
    <t>0584 787181</t>
  </si>
  <si>
    <t xml:space="preserve">Viale Morin, 7 </t>
  </si>
  <si>
    <t>info@hoteltirreno.fortedeimarmi.it</t>
  </si>
  <si>
    <t>www.hoteltirreno.fortedeimarmi.it</t>
  </si>
  <si>
    <t>0584 787444</t>
  </si>
  <si>
    <t>LOGOS</t>
  </si>
  <si>
    <t xml:space="preserve">Via Mazzini, 153 - Vittoria Apuana - </t>
  </si>
  <si>
    <t>info@logoshotel.it</t>
  </si>
  <si>
    <t>www.logoshotel.it</t>
  </si>
  <si>
    <t>0584 880678</t>
  </si>
  <si>
    <t>UNAWAY HOTEL FORTE DEI MARMI</t>
  </si>
  <si>
    <t xml:space="preserve">Via G.B.Vico, 142 </t>
  </si>
  <si>
    <t>hotel.fortedeimarmi@unaway.it</t>
  </si>
  <si>
    <t>www.gruppouna.it</t>
  </si>
  <si>
    <t>0584 787100</t>
  </si>
  <si>
    <t xml:space="preserve">Via Raffaelli, 74 </t>
  </si>
  <si>
    <t>miramonti.forte@gmail.com</t>
  </si>
  <si>
    <t>www.hotelmiramontiforte.com</t>
  </si>
  <si>
    <t>0584 787155</t>
  </si>
  <si>
    <t>PALAZZO LA DATCHA</t>
  </si>
  <si>
    <t xml:space="preserve">Via 4 Nivembre, 2 </t>
  </si>
  <si>
    <t>palazzo@ladatcha.com</t>
  </si>
  <si>
    <t>0584 300738</t>
  </si>
  <si>
    <t>A DUE PASSI</t>
  </si>
  <si>
    <t xml:space="preserve">Via Mazzini, 160 </t>
  </si>
  <si>
    <t>info@bbfortedeimarmi.it</t>
  </si>
  <si>
    <t>www.bbfortedeimarmi.it</t>
  </si>
  <si>
    <t>0584 83178</t>
  </si>
  <si>
    <t>B&amp;B SUL MARE</t>
  </si>
  <si>
    <t xml:space="preserve">Viale Italico, 11 </t>
  </si>
  <si>
    <t>hmoderno@alice.it</t>
  </si>
  <si>
    <t>0584 89513</t>
  </si>
  <si>
    <t>FORTEinn</t>
  </si>
  <si>
    <t xml:space="preserve">Via Giorgini, 9/b </t>
  </si>
  <si>
    <t>info@forteinn.it</t>
  </si>
  <si>
    <t>www.forteinn.it</t>
  </si>
  <si>
    <t>0584 631428</t>
  </si>
  <si>
    <t>B&amp;B LA CASA DEL FORTE</t>
  </si>
  <si>
    <t xml:space="preserve">Via F.Carrara, 176/b </t>
  </si>
  <si>
    <t>info@lacasadelforte.it</t>
  </si>
  <si>
    <t>www.lacasadelforte.it</t>
  </si>
  <si>
    <t>0584 787567</t>
  </si>
  <si>
    <t>ITALIAN CASE</t>
  </si>
  <si>
    <t xml:space="preserve">Via Mazzini, 33 </t>
  </si>
  <si>
    <t>info@italiancase.com</t>
  </si>
  <si>
    <t>www.italiancase.com</t>
  </si>
  <si>
    <t>0584 83447</t>
  </si>
  <si>
    <t>ITALIA BELLA</t>
  </si>
  <si>
    <t xml:space="preserve">Via Mazzini, 29 </t>
  </si>
  <si>
    <t>info@italia-bella.it</t>
  </si>
  <si>
    <t>www.italia-bella.it</t>
  </si>
  <si>
    <t>0584 787533</t>
  </si>
  <si>
    <t>FORTE DEI MARMI APARTMENT HOUSE</t>
  </si>
  <si>
    <t xml:space="preserve">Via Risorgimento, 38 </t>
  </si>
  <si>
    <t>paolamarchettidori@tiscali.it</t>
  </si>
  <si>
    <t>www.fortedeimarmiapartmenthouse.com</t>
  </si>
  <si>
    <t>0584 89519</t>
  </si>
  <si>
    <t>LVG - FORTE DEI MARMI</t>
  </si>
  <si>
    <t xml:space="preserve">Via A.Manzoni, 12 </t>
  </si>
  <si>
    <t>infolvg@lvg-srl.it</t>
  </si>
  <si>
    <t>345 0600213</t>
  </si>
  <si>
    <t>RESIDENCE GOLF</t>
  </si>
  <si>
    <t xml:space="preserve">Via Padre Ignazio da Carrara, 54 - Vittoria Apuana - </t>
  </si>
  <si>
    <t>residencegolf@versilia.toscana.it</t>
  </si>
  <si>
    <t>0584 881360</t>
  </si>
  <si>
    <t>SANDRA</t>
  </si>
  <si>
    <t xml:space="preserve">Via Arenile, 81/A - Vittoria Apuana - </t>
  </si>
  <si>
    <t>info@bagnosandra.it</t>
  </si>
  <si>
    <t>www.bagnosandra.it</t>
  </si>
  <si>
    <t>0584 881167</t>
  </si>
  <si>
    <t>ORSA MAGGIORE</t>
  </si>
  <si>
    <t xml:space="preserve">Via Arenile, 29 </t>
  </si>
  <si>
    <t>mymaito@gmail.com</t>
  </si>
  <si>
    <t>0584 82219</t>
  </si>
  <si>
    <t>ALBERTINA</t>
  </si>
  <si>
    <t xml:space="preserve">Via Arenile, 16 </t>
  </si>
  <si>
    <t>bagnoalbertina@gmail.com</t>
  </si>
  <si>
    <t>0584 80908</t>
  </si>
  <si>
    <t xml:space="preserve">Via Arenile, 69 - Vittoria Apuana - </t>
  </si>
  <si>
    <t>info@alpemare.com</t>
  </si>
  <si>
    <t>www.alpemare.com</t>
  </si>
  <si>
    <t>0584 1811042</t>
  </si>
  <si>
    <t>ANGELO LEVANTE</t>
  </si>
  <si>
    <t>Via Arenile, 76 Vittoria Apuana</t>
  </si>
  <si>
    <t>info@bagnoangelolevant.it</t>
  </si>
  <si>
    <t>www.bagnoangelolevante.it</t>
  </si>
  <si>
    <t>0584 881600</t>
  </si>
  <si>
    <t>BOMA</t>
  </si>
  <si>
    <t xml:space="preserve">Via Arenile, 73 </t>
  </si>
  <si>
    <t>laracesarali@gmail.com</t>
  </si>
  <si>
    <t>CONCETTA</t>
  </si>
  <si>
    <t xml:space="preserve">Via Arenile, 37 </t>
  </si>
  <si>
    <t>dianagiacometti9@gmail.com</t>
  </si>
  <si>
    <t>0584 83551</t>
  </si>
  <si>
    <t>AUGUSTUS BEACH CLUB</t>
  </si>
  <si>
    <t xml:space="preserve">Viale Arenile, 3 </t>
  </si>
  <si>
    <t>augustusbeachclub@augustus-hotel.it</t>
  </si>
  <si>
    <t>0584 787239</t>
  </si>
  <si>
    <t>LORENZO LEVANTE</t>
  </si>
  <si>
    <t xml:space="preserve">Via Arenile, 6 </t>
  </si>
  <si>
    <t>info@bagnolorenzo.it</t>
  </si>
  <si>
    <t>www.bagnolorenzo.it</t>
  </si>
  <si>
    <t>0584 81909</t>
  </si>
  <si>
    <t>OLTREMARE</t>
  </si>
  <si>
    <t xml:space="preserve">Via Arenile, 86 </t>
  </si>
  <si>
    <t>giosefguarnera@gmail.com</t>
  </si>
  <si>
    <t>392 6515609</t>
  </si>
  <si>
    <t xml:space="preserve">Via Arenile, 35 </t>
  </si>
  <si>
    <t>info@bagnonettunoversilia.it</t>
  </si>
  <si>
    <t>0584 89863</t>
  </si>
  <si>
    <t>MINERVA</t>
  </si>
  <si>
    <t xml:space="preserve">Via Arenile, 41 </t>
  </si>
  <si>
    <t>minervabeachfdm@gmail.com</t>
  </si>
  <si>
    <t>0584 89983</t>
  </si>
  <si>
    <t>GILDA</t>
  </si>
  <si>
    <t xml:space="preserve">Via Arenile, 85 - Vittoria Apuana - </t>
  </si>
  <si>
    <t>gilda.gilda@tin.it</t>
  </si>
  <si>
    <t>www.gilafortedeimarmi.it</t>
  </si>
  <si>
    <t>0584 880397</t>
  </si>
  <si>
    <t xml:space="preserve">Via Arenile, 74 - Vittoria Apuana - </t>
  </si>
  <si>
    <t>bagnogiulianafdm@gmail.it</t>
  </si>
  <si>
    <t>0584 881261</t>
  </si>
  <si>
    <t xml:space="preserve">Via Arenile, 36 </t>
  </si>
  <si>
    <t>info.bagnolaperla@gmail.com</t>
  </si>
  <si>
    <t>0584 82204</t>
  </si>
  <si>
    <t>SILVIO</t>
  </si>
  <si>
    <t>Via Arenile, 64 Vittoria Apuana</t>
  </si>
  <si>
    <t>bagnosilvio@tiscali.it</t>
  </si>
  <si>
    <t>0584 82878</t>
  </si>
  <si>
    <t xml:space="preserve">Via Arenile, 70 </t>
  </si>
  <si>
    <t>bagnoitalia@gmail.com</t>
  </si>
  <si>
    <t>0584 752841</t>
  </si>
  <si>
    <t>IMPERO</t>
  </si>
  <si>
    <t xml:space="preserve">Via Arenile, 47 </t>
  </si>
  <si>
    <t>aburatti@euro93.it</t>
  </si>
  <si>
    <t>0584 85187</t>
  </si>
  <si>
    <t xml:space="preserve">Via Arenile, 32 </t>
  </si>
  <si>
    <t>smarrai@aliceposta.it</t>
  </si>
  <si>
    <t>0584 89584</t>
  </si>
  <si>
    <t>FLORA DI PONENTE</t>
  </si>
  <si>
    <t xml:space="preserve">Via Arenile, 66 </t>
  </si>
  <si>
    <t>bagnofloraponente@tiscali.it</t>
  </si>
  <si>
    <t>0584 81600</t>
  </si>
  <si>
    <t xml:space="preserve">Via Arenile, 61 </t>
  </si>
  <si>
    <t>0584 630874</t>
  </si>
  <si>
    <t>RUSTICHELLO</t>
  </si>
  <si>
    <t>FLORA DI LEVANTE</t>
  </si>
  <si>
    <t xml:space="preserve">Via Arenile, 65 </t>
  </si>
  <si>
    <t>b.floradilevante@gmail.com</t>
  </si>
  <si>
    <t>393 8237378</t>
  </si>
  <si>
    <t>MARZIA</t>
  </si>
  <si>
    <t xml:space="preserve">Via Arenile, 20 </t>
  </si>
  <si>
    <t>0584 83055</t>
  </si>
  <si>
    <t>ALICE</t>
  </si>
  <si>
    <t>Via Arenile, 72 Vittoria Apuana</t>
  </si>
  <si>
    <t>bagnoalice@gmail.com</t>
  </si>
  <si>
    <t>0584 881632</t>
  </si>
  <si>
    <t>BRUNO</t>
  </si>
  <si>
    <t xml:space="preserve">Via Arenile, 22 </t>
  </si>
  <si>
    <t>0584 89972</t>
  </si>
  <si>
    <t>MAITO'</t>
  </si>
  <si>
    <t xml:space="preserve">Via Arenile, 28 </t>
  </si>
  <si>
    <t>mymaitosrl@gmail.com</t>
  </si>
  <si>
    <t>ALEX</t>
  </si>
  <si>
    <t xml:space="preserve">Via Arenile, 59/B </t>
  </si>
  <si>
    <t>info@bagnoalex.it</t>
  </si>
  <si>
    <t>www.bagnoalex.it</t>
  </si>
  <si>
    <t>0584 81615</t>
  </si>
  <si>
    <t>GIANCARLO</t>
  </si>
  <si>
    <t xml:space="preserve">Via Arenile, 75 - Vittoria Apuana - </t>
  </si>
  <si>
    <t>info@bagnogiancarlo.it</t>
  </si>
  <si>
    <t>www.bagnogiancarlo.it</t>
  </si>
  <si>
    <t>0584 880627</t>
  </si>
  <si>
    <t>ONDA MARINA I</t>
  </si>
  <si>
    <t xml:space="preserve">Via Arenile, 62 </t>
  </si>
  <si>
    <t>bagnoondamarina1@pec.it</t>
  </si>
  <si>
    <t>0584 80005</t>
  </si>
  <si>
    <t>ONDA MARINA II</t>
  </si>
  <si>
    <t xml:space="preserve">Via Arenile, 62/A </t>
  </si>
  <si>
    <t>0584 85040</t>
  </si>
  <si>
    <t>VASCO</t>
  </si>
  <si>
    <t xml:space="preserve">Via Arenile, 24/B </t>
  </si>
  <si>
    <t>info@bagnovasco.com</t>
  </si>
  <si>
    <t>www.bagnovasco.com</t>
  </si>
  <si>
    <t>0584 80154</t>
  </si>
  <si>
    <t>MARCONI</t>
  </si>
  <si>
    <t xml:space="preserve">Via Arenile, 33 </t>
  </si>
  <si>
    <t>giancarlopolacci@virgilio.it</t>
  </si>
  <si>
    <t>0584 82900</t>
  </si>
  <si>
    <t xml:space="preserve">Via Arenile, 59/A </t>
  </si>
  <si>
    <t>massimofenoglio79@gmail.com</t>
  </si>
  <si>
    <t xml:space="preserve">Via Arenile, 50 </t>
  </si>
  <si>
    <t>angelagiannaccini@tiscali.it</t>
  </si>
  <si>
    <t>www.bagnomilano.org</t>
  </si>
  <si>
    <t>0584 81872</t>
  </si>
  <si>
    <t>FELICE I</t>
  </si>
  <si>
    <t xml:space="preserve">Via Arenile, 53 </t>
  </si>
  <si>
    <t>berm.marina@virgilio.it</t>
  </si>
  <si>
    <t>0584 83667</t>
  </si>
  <si>
    <t>BEPPE DI PONENTE</t>
  </si>
  <si>
    <t xml:space="preserve">Via Arenile, 12A </t>
  </si>
  <si>
    <t>emanuela.67@hotmail.it</t>
  </si>
  <si>
    <t>0584 80981</t>
  </si>
  <si>
    <t>SUD-EST</t>
  </si>
  <si>
    <t xml:space="preserve">Via Arenile, 60 </t>
  </si>
  <si>
    <t>bagnosudest@gmail.com</t>
  </si>
  <si>
    <t>0584 80846</t>
  </si>
  <si>
    <t>ALFREDO</t>
  </si>
  <si>
    <t xml:space="preserve">Via Arenile, 59 </t>
  </si>
  <si>
    <t>0584 83809</t>
  </si>
  <si>
    <t>UMBERTO</t>
  </si>
  <si>
    <t xml:space="preserve">Via Arenile, 54 </t>
  </si>
  <si>
    <t>info@bagnoumberto.eu</t>
  </si>
  <si>
    <t>www.bagnoumberto.eu</t>
  </si>
  <si>
    <t>0584 83502</t>
  </si>
  <si>
    <t>VITTORIA</t>
  </si>
  <si>
    <t xml:space="preserve">Via Arenile, 15 </t>
  </si>
  <si>
    <t>info@bagnovittoriafortedeimarmi.it</t>
  </si>
  <si>
    <t>0584 89589</t>
  </si>
  <si>
    <t>ACALI</t>
  </si>
  <si>
    <t xml:space="preserve">Via Arenile, 52 </t>
  </si>
  <si>
    <t>0584 874033</t>
  </si>
  <si>
    <t>ISOLA</t>
  </si>
  <si>
    <t xml:space="preserve">Via Arenile, 30 </t>
  </si>
  <si>
    <t>0584 81335</t>
  </si>
  <si>
    <t xml:space="preserve">Via Arenile, 24/A </t>
  </si>
  <si>
    <t>info@bagnoangelo.eu</t>
  </si>
  <si>
    <t>www.bagnoangelo.net</t>
  </si>
  <si>
    <t>0584 82051</t>
  </si>
  <si>
    <t>ARTURO</t>
  </si>
  <si>
    <t xml:space="preserve">Via Arenile, 51 </t>
  </si>
  <si>
    <t>bagno.arturo@libero.it</t>
  </si>
  <si>
    <t>0584 82903</t>
  </si>
  <si>
    <t>ROMA DI PONENTE</t>
  </si>
  <si>
    <t xml:space="preserve">Via Arenile, 48 </t>
  </si>
  <si>
    <t>romaponente@bagnidelforte.it</t>
  </si>
  <si>
    <t>0584 81607</t>
  </si>
  <si>
    <t>CARLA</t>
  </si>
  <si>
    <t xml:space="preserve">Via Arenile, 81/B </t>
  </si>
  <si>
    <t>info@bagnocarla.it</t>
  </si>
  <si>
    <t>www.bagnocarla.it</t>
  </si>
  <si>
    <t>0584 881394</t>
  </si>
  <si>
    <t xml:space="preserve">Via Arenile, 34 </t>
  </si>
  <si>
    <t>bversilia@gmail.com</t>
  </si>
  <si>
    <t>0584 89153</t>
  </si>
  <si>
    <t xml:space="preserve">Via Arenile, 55 </t>
  </si>
  <si>
    <t>bagnosirenafdm@gmail.com</t>
  </si>
  <si>
    <t>0584 81646</t>
  </si>
  <si>
    <t xml:space="preserve">Via Arenile, 5 </t>
  </si>
  <si>
    <t>info@bagnogiovanni.it</t>
  </si>
  <si>
    <t>0584 82841</t>
  </si>
  <si>
    <t>PARADISO AL MARE</t>
  </si>
  <si>
    <t xml:space="preserve">Via Arenile, 31 </t>
  </si>
  <si>
    <t>info@paradisoalmare.com</t>
  </si>
  <si>
    <t>www.paradisoalmare.com</t>
  </si>
  <si>
    <t>0584 80240</t>
  </si>
  <si>
    <t xml:space="preserve">Via Arenile, 17 </t>
  </si>
  <si>
    <t>0584 89450</t>
  </si>
  <si>
    <t>MONTECRISTO DI LEVANTE</t>
  </si>
  <si>
    <t xml:space="preserve">Via Arenile, 43 </t>
  </si>
  <si>
    <t>info@bagnomontecristo.it</t>
  </si>
  <si>
    <t>www.bagnomontecristo.it</t>
  </si>
  <si>
    <t>0584 787569</t>
  </si>
  <si>
    <t>ALAIDE</t>
  </si>
  <si>
    <t xml:space="preserve">Via Arenile, 25 </t>
  </si>
  <si>
    <t>0584 89100</t>
  </si>
  <si>
    <t>MARECHIARO</t>
  </si>
  <si>
    <t xml:space="preserve">Via Arenile, 19 </t>
  </si>
  <si>
    <t>marechiarofortebeach@gmail.com</t>
  </si>
  <si>
    <t>0584 332871</t>
  </si>
  <si>
    <t xml:space="preserve">Via Arenile, 42 </t>
  </si>
  <si>
    <t>0584 80643</t>
  </si>
  <si>
    <t>ANNETTA</t>
  </si>
  <si>
    <t xml:space="preserve">Via Franceschi, 23 </t>
  </si>
  <si>
    <t>info@bagnoannetta.com</t>
  </si>
  <si>
    <t>www.bagnoannetta.com</t>
  </si>
  <si>
    <t>0584 89314</t>
  </si>
  <si>
    <t>FLAVIO</t>
  </si>
  <si>
    <t xml:space="preserve">Via Arenile, 56 </t>
  </si>
  <si>
    <t>direzione@bagnoflavioversilia.it</t>
  </si>
  <si>
    <t>www.bagnoflavioversilia.it</t>
  </si>
  <si>
    <t>0584 81209</t>
  </si>
  <si>
    <t>MONTECRISTO DI PONENTE</t>
  </si>
  <si>
    <t>bagnomontecristo@tiscali.it</t>
  </si>
  <si>
    <t>0584 797854</t>
  </si>
  <si>
    <t>LA BONACCIA</t>
  </si>
  <si>
    <t xml:space="preserve">Via Arenile, 63 </t>
  </si>
  <si>
    <t>info@labonaccia.it</t>
  </si>
  <si>
    <t>www.labonaccia.it</t>
  </si>
  <si>
    <t>0584 787479</t>
  </si>
  <si>
    <t>ROSSELLA</t>
  </si>
  <si>
    <t xml:space="preserve">Via Arenile, 60/B </t>
  </si>
  <si>
    <t>rossella_negrini@alice.it</t>
  </si>
  <si>
    <t>0584 83757</t>
  </si>
  <si>
    <t>ASSUNTA</t>
  </si>
  <si>
    <t xml:space="preserve">Via Arenile, 11 </t>
  </si>
  <si>
    <t>denisechecchi.69@gmail.com</t>
  </si>
  <si>
    <t>0584 80618</t>
  </si>
  <si>
    <t>LAURA</t>
  </si>
  <si>
    <t xml:space="preserve">Via Arenile, 38 </t>
  </si>
  <si>
    <t>gpbazzichi@libero.it</t>
  </si>
  <si>
    <t>0584 82206</t>
  </si>
  <si>
    <t>CESARE</t>
  </si>
  <si>
    <t xml:space="preserve">Via Arenile, 58 </t>
  </si>
  <si>
    <t>bagnocesarefdm@gmail.com</t>
  </si>
  <si>
    <t>0584 83569</t>
  </si>
  <si>
    <t>PENNONE</t>
  </si>
  <si>
    <t xml:space="preserve">Via Arenile, 80 - Vittoria Apuana - </t>
  </si>
  <si>
    <t>bagnopennone@yahoo.com</t>
  </si>
  <si>
    <t>0584 881661</t>
  </si>
  <si>
    <t xml:space="preserve">Via Arenile, 81 </t>
  </si>
  <si>
    <t>0584 880697</t>
  </si>
  <si>
    <t>SAN FRANCESCO</t>
  </si>
  <si>
    <t xml:space="preserve">Via Arenile, 77 </t>
  </si>
  <si>
    <t>bagnosanfrancesco@gmail.com</t>
  </si>
  <si>
    <t>0584 881644</t>
  </si>
  <si>
    <t>DALMAZIA</t>
  </si>
  <si>
    <t xml:space="preserve">Via Arenile, 18 </t>
  </si>
  <si>
    <t>vascellari@principefortedeimarmi.com</t>
  </si>
  <si>
    <t>339 5795840</t>
  </si>
  <si>
    <t>ANGELO DI PONENTE</t>
  </si>
  <si>
    <t xml:space="preserve">Via Arenile, 76/A </t>
  </si>
  <si>
    <t>info@bagnoangelo.com</t>
  </si>
  <si>
    <t>www.bagnoangelo.com</t>
  </si>
  <si>
    <t>0584 881614</t>
  </si>
  <si>
    <t>ALBA</t>
  </si>
  <si>
    <t xml:space="preserve">Via Arenile, 79 - Vittoria Apuana - </t>
  </si>
  <si>
    <t>bagnoalba@tiscali.it</t>
  </si>
  <si>
    <t>0584 880524</t>
  </si>
  <si>
    <t>GIOVANNA</t>
  </si>
  <si>
    <t xml:space="preserve">Via Va Arenile, 44 </t>
  </si>
  <si>
    <t>0584 89700</t>
  </si>
  <si>
    <t>BERTELLI</t>
  </si>
  <si>
    <t xml:space="preserve">Via Arenile, 68 </t>
  </si>
  <si>
    <t>REMO BEACH CLUB</t>
  </si>
  <si>
    <t xml:space="preserve">Via Arenile, 46 </t>
  </si>
  <si>
    <t>0584 784495</t>
  </si>
  <si>
    <t xml:space="preserve">Viale della Repubblica 8 </t>
  </si>
  <si>
    <t>info@bagnoalcione.it</t>
  </si>
  <si>
    <t>www.bagnoalcione.it</t>
  </si>
  <si>
    <t>0584 89487</t>
  </si>
  <si>
    <t>SAN CAMILLO</t>
  </si>
  <si>
    <t xml:space="preserve">Via Arenile, 78 </t>
  </si>
  <si>
    <t>0584 881466</t>
  </si>
  <si>
    <t>PIEMONTE</t>
  </si>
  <si>
    <t xml:space="preserve">Via Arenile, 4 </t>
  </si>
  <si>
    <t>info@bagnopiemonte.com</t>
  </si>
  <si>
    <t>www.bagnopiemonte.com</t>
  </si>
  <si>
    <t>0584 80145</t>
  </si>
  <si>
    <t>ROYAL</t>
  </si>
  <si>
    <t xml:space="preserve">Via Arenile, 21 </t>
  </si>
  <si>
    <t>info@bagnoroyal.it</t>
  </si>
  <si>
    <t>www.bagnoroyal.it</t>
  </si>
  <si>
    <t>0584 82904</t>
  </si>
  <si>
    <t>ALAIDE 2</t>
  </si>
  <si>
    <t xml:space="preserve">Via Arenile, 26 </t>
  </si>
  <si>
    <t xml:space="preserve">Via Arenile, 14 </t>
  </si>
  <si>
    <t>FRANCO</t>
  </si>
  <si>
    <t>CARLO I</t>
  </si>
  <si>
    <t xml:space="preserve">Via Arenile, 24 </t>
  </si>
  <si>
    <t>info@stabilimentocarlo.it</t>
  </si>
  <si>
    <t>www.stabilimentocarlo.it</t>
  </si>
  <si>
    <t>0584 81229</t>
  </si>
  <si>
    <t>bagnomarco@hotmail.com</t>
  </si>
  <si>
    <t>0584 82671</t>
  </si>
  <si>
    <t>LORENZO DI PONENTE</t>
  </si>
  <si>
    <t xml:space="preserve">Via Arenile, 6/A </t>
  </si>
  <si>
    <t>0584 874114</t>
  </si>
  <si>
    <t>BAGNI DI VILLA GREY</t>
  </si>
  <si>
    <t>FELICE II</t>
  </si>
  <si>
    <t xml:space="preserve">Via Arenile, 57 </t>
  </si>
  <si>
    <t>thay45@yahoo.it</t>
  </si>
  <si>
    <t>0584 80320</t>
  </si>
  <si>
    <t>SALVATORI</t>
  </si>
  <si>
    <t>Via Arenile, 82 Vittoria Apuana</t>
  </si>
  <si>
    <t>cristinasalvatori@alice.it</t>
  </si>
  <si>
    <t>0584 880576</t>
  </si>
  <si>
    <t>BEPPE ROMA IMPERIALE</t>
  </si>
  <si>
    <t xml:space="preserve">Via Arenile, 12 </t>
  </si>
  <si>
    <t>bepperomaimperiale@bagnidelforte.it</t>
  </si>
  <si>
    <t>0584 80105</t>
  </si>
  <si>
    <t>PIERO</t>
  </si>
  <si>
    <t xml:space="preserve">Via Arenile, 1 </t>
  </si>
  <si>
    <t>info@bagnopiero.it</t>
  </si>
  <si>
    <t>www.bagnopiero.it</t>
  </si>
  <si>
    <t>0584 81747</t>
  </si>
  <si>
    <t xml:space="preserve">Via Arenile, 67 - Vittoria Apuana - </t>
  </si>
  <si>
    <t>giannelliba@tiscali.it</t>
  </si>
  <si>
    <t>0584 81095</t>
  </si>
  <si>
    <t>ALBERGHI RAFFAELLI</t>
  </si>
  <si>
    <t>bagnoraffaelli@raffaellivillaangela.com</t>
  </si>
  <si>
    <t>0584 787306</t>
  </si>
  <si>
    <t>TRIESTE</t>
  </si>
  <si>
    <t xml:space="preserve">Via Arenile, 49 </t>
  </si>
  <si>
    <t>michelagiannaccini@libero.it</t>
  </si>
  <si>
    <t>0584 89550</t>
  </si>
  <si>
    <t>ROMA DI LEVANTE</t>
  </si>
  <si>
    <t>0584 83030</t>
  </si>
  <si>
    <t>SANTA MARIA</t>
  </si>
  <si>
    <t xml:space="preserve">Via Arenile, 9 </t>
  </si>
  <si>
    <t>bagno.santamaria@gmail.com</t>
  </si>
  <si>
    <t>www.bagnosantamaria.com</t>
  </si>
  <si>
    <t>0584 81177</t>
  </si>
  <si>
    <t>PRINCIPE</t>
  </si>
  <si>
    <t>bagnoprincipe@gmail.com</t>
  </si>
  <si>
    <t>0584 80264</t>
  </si>
  <si>
    <t>CARDUCCI</t>
  </si>
  <si>
    <t xml:space="preserve">Via Arenile, 40 </t>
  </si>
  <si>
    <t>angelicadelmedico@gmail.com</t>
  </si>
  <si>
    <t>0584 630761</t>
  </si>
  <si>
    <t>COSTANZA</t>
  </si>
  <si>
    <t xml:space="preserve">Via Arenile, 10 </t>
  </si>
  <si>
    <t>www.bagnocostanza.com</t>
  </si>
  <si>
    <t>0584 80997</t>
  </si>
  <si>
    <t>LA FENICE</t>
  </si>
  <si>
    <t>info@bagnolafenice.com</t>
  </si>
  <si>
    <t>www.bagnolafenice.com</t>
  </si>
  <si>
    <t>0584 82644</t>
  </si>
  <si>
    <t>APUANA</t>
  </si>
  <si>
    <t xml:space="preserve">Via Arenile, 71 </t>
  </si>
  <si>
    <t>bagnoapuanamilietto@tiscali.it</t>
  </si>
  <si>
    <t>www.bagnoapuana.it</t>
  </si>
  <si>
    <t>0584 752127</t>
  </si>
  <si>
    <t>STELLA MARIS</t>
  </si>
  <si>
    <t>Sbocco a mare Via Canova Vittoria Apuana</t>
  </si>
  <si>
    <t>daniela.gabbani@alice.it</t>
  </si>
  <si>
    <t>334 3796883</t>
  </si>
  <si>
    <t>VALLECCHIA</t>
  </si>
  <si>
    <t xml:space="preserve"> Treppignana</t>
  </si>
  <si>
    <t>Fosciandora</t>
  </si>
  <si>
    <t>agri.vallecchia@yahoo.it</t>
  </si>
  <si>
    <t>www.agriturismovallecchia.it</t>
  </si>
  <si>
    <t>0583 662083</t>
  </si>
  <si>
    <t>Via Piano di Riana, 18 Riana</t>
  </si>
  <si>
    <t>lacasasulfiume@tin.it</t>
  </si>
  <si>
    <t>0583 662119</t>
  </si>
  <si>
    <t>LA COSTA</t>
  </si>
  <si>
    <t>Via Cesare Battisti, 7 La Villa</t>
  </si>
  <si>
    <t>info@agriturismo-lacosta.com</t>
  </si>
  <si>
    <t>www.agriturismo-lacosta.cm</t>
  </si>
  <si>
    <t>0583 662046</t>
  </si>
  <si>
    <t>ALLA COSTIA</t>
  </si>
  <si>
    <t xml:space="preserve"> - ALLA COSTIA - </t>
  </si>
  <si>
    <t>0583/7191</t>
  </si>
  <si>
    <t>LA GRECCHIA</t>
  </si>
  <si>
    <t xml:space="preserve"> - Piandagli, 13 - </t>
  </si>
  <si>
    <t>info@lagrecchia.it</t>
  </si>
  <si>
    <t>www.lagrecchia.it</t>
  </si>
  <si>
    <t>0583 662042</t>
  </si>
  <si>
    <t>LA CASA ROSA</t>
  </si>
  <si>
    <t xml:space="preserve">Piazza Umberto I, 12 </t>
  </si>
  <si>
    <t>lerica2002@libero.it</t>
  </si>
  <si>
    <t>0583 662253</t>
  </si>
  <si>
    <t>VILLA RAFFAELLI</t>
  </si>
  <si>
    <t xml:space="preserve">Via Raffaelli, 2 </t>
  </si>
  <si>
    <t>info@villaraffaelli.it</t>
  </si>
  <si>
    <t>www.villaraffaelli.it</t>
  </si>
  <si>
    <t>0583 662055</t>
  </si>
  <si>
    <t>BED &amp; BREAKFAST RENATE</t>
  </si>
  <si>
    <t xml:space="preserve">Loc. Valimori 12/b - Treppignana - </t>
  </si>
  <si>
    <t>info@lec-renate.eu</t>
  </si>
  <si>
    <t>www.lec-renate.eu</t>
  </si>
  <si>
    <t>LA STELLA</t>
  </si>
  <si>
    <t xml:space="preserve">Piazza del Santuario, 1 - Migliano - </t>
  </si>
  <si>
    <t>casaperferielastella@gmail.com</t>
  </si>
  <si>
    <t>www.casaperferielastella.com</t>
  </si>
  <si>
    <t>0583 662157</t>
  </si>
  <si>
    <t>CAPANNELLA</t>
  </si>
  <si>
    <t xml:space="preserve"> - Capannella - Campo</t>
  </si>
  <si>
    <t>Gallicano</t>
  </si>
  <si>
    <t>andrea.gua@libero.it</t>
  </si>
  <si>
    <t>www.lacapannella.com</t>
  </si>
  <si>
    <t>0583 74401</t>
  </si>
  <si>
    <t>SUMMER</t>
  </si>
  <si>
    <t>Via Penna, 5 - Piazza - Verni</t>
  </si>
  <si>
    <t>info@agriturismosummer.it</t>
  </si>
  <si>
    <t>www.agriturismosummer.it</t>
  </si>
  <si>
    <t>0583 767098</t>
  </si>
  <si>
    <t>LA BORRACCIA</t>
  </si>
  <si>
    <t>Via Borraccia - Borraccia - Campo</t>
  </si>
  <si>
    <t>laborraccia@hotmail.it</t>
  </si>
  <si>
    <t>www.la-borraccia.com</t>
  </si>
  <si>
    <t>328 0091382</t>
  </si>
  <si>
    <t>LA RADICE</t>
  </si>
  <si>
    <t xml:space="preserve"> - Campiglia - Verni</t>
  </si>
  <si>
    <t>agr.laradice@libero.it</t>
  </si>
  <si>
    <t>www.agriturismolaradice.it</t>
  </si>
  <si>
    <t>0583 767010</t>
  </si>
  <si>
    <t>DA ZAIRA</t>
  </si>
  <si>
    <t>Via della Torre Verni</t>
  </si>
  <si>
    <t>mariarosapellegrini@email.it</t>
  </si>
  <si>
    <t>0583 767002</t>
  </si>
  <si>
    <t>ELISEO</t>
  </si>
  <si>
    <t xml:space="preserve">Via Cavour, 28 </t>
  </si>
  <si>
    <t>eliseo@eliseo.info</t>
  </si>
  <si>
    <t>www.eliseo.info</t>
  </si>
  <si>
    <t>0583 74031</t>
  </si>
  <si>
    <t>AL RITROVO DEL PLATANO</t>
  </si>
  <si>
    <t xml:space="preserve">Via Ponte di Campia - Ponte di Campia - </t>
  </si>
  <si>
    <t>gabrdapr@tin.it</t>
  </si>
  <si>
    <t>0583 766039</t>
  </si>
  <si>
    <t>MEDIAVALLE</t>
  </si>
  <si>
    <t xml:space="preserve">Via Roma, 73/A </t>
  </si>
  <si>
    <t>0583 730074</t>
  </si>
  <si>
    <t>TRE CASTELLI</t>
  </si>
  <si>
    <t xml:space="preserve">Loc. Colle Aginaia, 8 </t>
  </si>
  <si>
    <t>ilnidodellaquiladimary@gmail.com</t>
  </si>
  <si>
    <t>0583 709999</t>
  </si>
  <si>
    <t xml:space="preserve">Via Roma, 48 </t>
  </si>
  <si>
    <t>ilsole.gallicano@alice.it</t>
  </si>
  <si>
    <t>xoomer.virgilio.it/bedandbreakfast.ilsole</t>
  </si>
  <si>
    <t>0583 730169</t>
  </si>
  <si>
    <t xml:space="preserve">Via Gianfranco bartolini, 33 </t>
  </si>
  <si>
    <t>paola.della.nina@alice.it</t>
  </si>
  <si>
    <t>333 1231731</t>
  </si>
  <si>
    <t>VILLA OLIVI</t>
  </si>
  <si>
    <t xml:space="preserve"> - Loc. Casa-Fogacci - Campo</t>
  </si>
  <si>
    <t>ciarimoscardini@gmail.com</t>
  </si>
  <si>
    <t>346 6022811</t>
  </si>
  <si>
    <t>HERMITAGE HOLIDAYS</t>
  </si>
  <si>
    <t xml:space="preserve"> - LOC. CAPANNE - </t>
  </si>
  <si>
    <t>hermitageholidays@hotmail.com</t>
  </si>
  <si>
    <t>0583 394460</t>
  </si>
  <si>
    <t>AI CERRI</t>
  </si>
  <si>
    <t>Via Comunale per Capoli - Ai Cerri - Capoli</t>
  </si>
  <si>
    <t>andrea.poli@libero.it</t>
  </si>
  <si>
    <t>www.agriturismoaicerri.com</t>
  </si>
  <si>
    <t>0583 610026</t>
  </si>
  <si>
    <t>VILLA LENZI</t>
  </si>
  <si>
    <t>Via della Maolina, 3644 - Maolina - S.Concordio di Moriano</t>
  </si>
  <si>
    <t>Lucca</t>
  </si>
  <si>
    <t>lenzi.carlo2019@gmail.com</t>
  </si>
  <si>
    <t>0583 395187</t>
  </si>
  <si>
    <t>FABBRICA DI SAN MARTINO</t>
  </si>
  <si>
    <t xml:space="preserve">Via Pieve Santo Stefano, 2511 - S. Martino in Vignale - </t>
  </si>
  <si>
    <t>info@fabbricadisanmartino.it</t>
  </si>
  <si>
    <t>www.fabbricadisanmartino.it</t>
  </si>
  <si>
    <t>0583 394284</t>
  </si>
  <si>
    <t>AI LINCHI</t>
  </si>
  <si>
    <t>Via del Caporale, 378 - Ai Linchi - S.Alessio</t>
  </si>
  <si>
    <t>info@ailinchi.it</t>
  </si>
  <si>
    <t>www.ailinchi.it</t>
  </si>
  <si>
    <t>0583 330461</t>
  </si>
  <si>
    <t>TENUTA MARIA TERESA</t>
  </si>
  <si>
    <t>Via per Pieve Santo Stefano, 3427 S.Martino in Vignale</t>
  </si>
  <si>
    <t>info@tenutamariateresa.it</t>
  </si>
  <si>
    <t>www.tenutamariateresa.it</t>
  </si>
  <si>
    <t>0583 394412</t>
  </si>
  <si>
    <t>ABBACCA-LA'</t>
  </si>
  <si>
    <t xml:space="preserve">Via di Carpineta, 2061 - Aquilea - </t>
  </si>
  <si>
    <t>abbaccala@gmail.com</t>
  </si>
  <si>
    <t>www.abbaccala.it</t>
  </si>
  <si>
    <t>0583 578385</t>
  </si>
  <si>
    <t>FATTORIA SARDI GIUSTINIANI</t>
  </si>
  <si>
    <t xml:space="preserve">Via della Maulina, 747 - Monte S.Quirico - </t>
  </si>
  <si>
    <t>fattoriasardi@gmail.com</t>
  </si>
  <si>
    <t>www.sardigiustiniani.com</t>
  </si>
  <si>
    <t>0583 341230</t>
  </si>
  <si>
    <t>IL CICCO</t>
  </si>
  <si>
    <t>Via di Castagnori, 1490/A Castagnori</t>
  </si>
  <si>
    <t>info@agriturismoilcicco.it</t>
  </si>
  <si>
    <t>www.agriturismoilcicco.it</t>
  </si>
  <si>
    <t>0583 394549</t>
  </si>
  <si>
    <t>GREO</t>
  </si>
  <si>
    <t xml:space="preserve">Via per Camaiore, 6115G - Pieve Santo Stefano - </t>
  </si>
  <si>
    <t>info@greo.net</t>
  </si>
  <si>
    <t>www.greo.net</t>
  </si>
  <si>
    <t>0583 394159</t>
  </si>
  <si>
    <t>CASALE LE FORNACI</t>
  </si>
  <si>
    <t>Via Fonda, 10 - Le Fornaci - S.Michele di Moriano</t>
  </si>
  <si>
    <t>info@casalelefornaci.com</t>
  </si>
  <si>
    <t>www.casalelefornaci.com</t>
  </si>
  <si>
    <t>0583 359257</t>
  </si>
  <si>
    <t>FATTORIA BIGONGIARI</t>
  </si>
  <si>
    <t xml:space="preserve">Via per Chiatri, 6/8/10 - S.Macario in Piano - </t>
  </si>
  <si>
    <t>0583 59673</t>
  </si>
  <si>
    <t>LA CONTE</t>
  </si>
  <si>
    <t>Via di Villa Altieri, 1179/C S.Donato</t>
  </si>
  <si>
    <t>agriturismolaconte@yahoo.it</t>
  </si>
  <si>
    <t>www.agriturismolaconte.it</t>
  </si>
  <si>
    <t>0583 587881</t>
  </si>
  <si>
    <t>VILLA LIDIA</t>
  </si>
  <si>
    <t>SANTA MARIA DEL GIUDICE 2420 S.LORENZO A VACCOLI</t>
  </si>
  <si>
    <t>donatella.nuzzi@tele2.it</t>
  </si>
  <si>
    <t>0583/378281</t>
  </si>
  <si>
    <t>FATTORIA COLLE SALA</t>
  </si>
  <si>
    <t>Via per Chiatri - Chiatri - Chiatri Puccini</t>
  </si>
  <si>
    <t>info@fattoriacollesala.it</t>
  </si>
  <si>
    <t>www.fattoriacollesala.it</t>
  </si>
  <si>
    <t>0583 356186</t>
  </si>
  <si>
    <t>FRATELLI URBANI</t>
  </si>
  <si>
    <t xml:space="preserve">PER GATTAIOLA 322 - GATTAIOLA - </t>
  </si>
  <si>
    <t>socagricolaurbani@gmail.com</t>
  </si>
  <si>
    <t>0583 511453</t>
  </si>
  <si>
    <t>LE MURELLE</t>
  </si>
  <si>
    <t xml:space="preserve">PER CAMAIORE  TRAV. V - CAPPELLA - </t>
  </si>
  <si>
    <t>lemurelle@inwind.it</t>
  </si>
  <si>
    <t>www.lemurelle.com</t>
  </si>
  <si>
    <t>0583 394306</t>
  </si>
  <si>
    <t>CASA ROSA</t>
  </si>
  <si>
    <t>DI MAMMOLI 389 S.MICHELE DI MORIANO</t>
  </si>
  <si>
    <t>info@agriturismocasarosalucca.com</t>
  </si>
  <si>
    <t>www.agriturismocasarosalucca.com</t>
  </si>
  <si>
    <t>0583 577617</t>
  </si>
  <si>
    <t>A FRANCIOTTO</t>
  </si>
  <si>
    <t xml:space="preserve">Via dei Bertolotti, 377/a - Mastiano - </t>
  </si>
  <si>
    <t>franciotto@virgilio.it</t>
  </si>
  <si>
    <t>346 6315799</t>
  </si>
  <si>
    <t>VALLE DEL SOLE</t>
  </si>
  <si>
    <t xml:space="preserve">Via della Cappella, 864 - Cappella - </t>
  </si>
  <si>
    <t>info@valledelsole.eu</t>
  </si>
  <si>
    <t>www.valledelsole.eu</t>
  </si>
  <si>
    <t>338 1198401</t>
  </si>
  <si>
    <t>VILLA ROMANTICA</t>
  </si>
  <si>
    <t>Via Campioni, 19 S.Marco</t>
  </si>
  <si>
    <t>info@villaromantica.it</t>
  </si>
  <si>
    <t>www.villaromantica.it</t>
  </si>
  <si>
    <t>0583 496872</t>
  </si>
  <si>
    <t>LA TORRE 1</t>
  </si>
  <si>
    <t xml:space="preserve">Via del Carmine, 11 - Centro Storico - </t>
  </si>
  <si>
    <t>rooms@roomslatorre.com</t>
  </si>
  <si>
    <t>www.roomslatorre.com</t>
  </si>
  <si>
    <t>0583 957044</t>
  </si>
  <si>
    <t>LOCANDA BUATINO</t>
  </si>
  <si>
    <t xml:space="preserve">Via Borgo Giannotti , 508 - S.Marco - </t>
  </si>
  <si>
    <t>buatino2004@libero.it</t>
  </si>
  <si>
    <t>www.leosteriedilucca.com</t>
  </si>
  <si>
    <t>0583 343207</t>
  </si>
  <si>
    <t>L'ARANCIO 2</t>
  </si>
  <si>
    <t xml:space="preserve">Via Romana, 134 - Arancio - </t>
  </si>
  <si>
    <t>info@arancio2.it</t>
  </si>
  <si>
    <t>www.arancio2.it</t>
  </si>
  <si>
    <t>0583 1890785</t>
  </si>
  <si>
    <t>PALAZZO TUCCI</t>
  </si>
  <si>
    <t xml:space="preserve">Via Cesare Battisti, 13 </t>
  </si>
  <si>
    <t>AL TONDONE</t>
  </si>
  <si>
    <t xml:space="preserve">Via di Fontanella, 663 - S.Filippo - </t>
  </si>
  <si>
    <t>altondone@tin.it</t>
  </si>
  <si>
    <t>www.bandbaltondone.com</t>
  </si>
  <si>
    <t>0583 955370</t>
  </si>
  <si>
    <t>IL PONTE</t>
  </si>
  <si>
    <t xml:space="preserve">Via Sarzanese, 11 Tr. IIi - Ponte San Pietro - </t>
  </si>
  <si>
    <t>receptionilpontelucca@gmail.com</t>
  </si>
  <si>
    <t>www.affittacamereilponte.com</t>
  </si>
  <si>
    <t>0583 329815</t>
  </si>
  <si>
    <t>GIADA PALACE</t>
  </si>
  <si>
    <t xml:space="preserve">Trav. Via Carlo Piaggia, 18 - Arancio - </t>
  </si>
  <si>
    <t>info@giadapalacelucca.com</t>
  </si>
  <si>
    <t>www.giadapalacelucca.com</t>
  </si>
  <si>
    <t>0583 952600 - 1</t>
  </si>
  <si>
    <t xml:space="preserve">Viale G. Puccini, 997 - S. Anna - </t>
  </si>
  <si>
    <t>infolarosa@affittacamerelarosa.com</t>
  </si>
  <si>
    <t>www.affittacamerelarosa.com</t>
  </si>
  <si>
    <t>0583 080715</t>
  </si>
  <si>
    <t>ANTICA VOLTA</t>
  </si>
  <si>
    <t xml:space="preserve">Piazza S.Pietro Somaldi </t>
  </si>
  <si>
    <t>anticavolta@yahoo.it</t>
  </si>
  <si>
    <t>VIGNA ILARIA</t>
  </si>
  <si>
    <t>Via della Pieve S. Stefano, 967/C - Vigna Ilaria - S.Alessio</t>
  </si>
  <si>
    <t>info@locandavignailaria.it</t>
  </si>
  <si>
    <t>www.locandavignailaria.it</t>
  </si>
  <si>
    <t>0583 332091</t>
  </si>
  <si>
    <t>TRATTORIA DA BENEDETTO</t>
  </si>
  <si>
    <t xml:space="preserve">Via Borgo - San Lorenzo a Vaccoli - </t>
  </si>
  <si>
    <t>info@trattoriastefani.it</t>
  </si>
  <si>
    <t>0583 379031</t>
  </si>
  <si>
    <t>PRIMAVERA</t>
  </si>
  <si>
    <t xml:space="preserve">Via B. Paoli, 19 </t>
  </si>
  <si>
    <t>info@affittacamereprimavera.it</t>
  </si>
  <si>
    <t>www.affittacamereprimavera.it</t>
  </si>
  <si>
    <t>0583 462357</t>
  </si>
  <si>
    <t>VILLA DELIA</t>
  </si>
  <si>
    <t>Via SS. Annunziata, 281 SS. Annunziata</t>
  </si>
  <si>
    <t>info@affittacamerevilladelia.it</t>
  </si>
  <si>
    <t>www.affittacamerevilladelia.it</t>
  </si>
  <si>
    <t>0583 990058</t>
  </si>
  <si>
    <t>AL TUSCANY</t>
  </si>
  <si>
    <t xml:space="preserve">Via Cenami, 17 </t>
  </si>
  <si>
    <t>info@altuscany.it</t>
  </si>
  <si>
    <t>www.altuscany.it</t>
  </si>
  <si>
    <t>0583 464037</t>
  </si>
  <si>
    <t>LA CAMELIA</t>
  </si>
  <si>
    <t xml:space="preserve">Piazza San Francesco, 35 </t>
  </si>
  <si>
    <t>info@affittacamerelacamelia.com</t>
  </si>
  <si>
    <t>www.affittacamerelacamelia.com</t>
  </si>
  <si>
    <t>339 4840178, 0583 467088</t>
  </si>
  <si>
    <t>ANTICA RESIDENZA SANTA CHIARA</t>
  </si>
  <si>
    <t xml:space="preserve">Via S. Chiara, 12 </t>
  </si>
  <si>
    <t>info@anticaresidenzasantachiara.com</t>
  </si>
  <si>
    <t>www.anticaresidenzasantachiara.com</t>
  </si>
  <si>
    <t>0583 491349</t>
  </si>
  <si>
    <t>LA TORRE 3</t>
  </si>
  <si>
    <t xml:space="preserve">Via S.Andrea, 27 </t>
  </si>
  <si>
    <t>CASA MIA</t>
  </si>
  <si>
    <t xml:space="preserve">Via Salicchi, 361 - San Marco - </t>
  </si>
  <si>
    <t>0583 341732 - 3498086941</t>
  </si>
  <si>
    <t>AI CIPRESSI</t>
  </si>
  <si>
    <t xml:space="preserve">Via di Tiglio, 126 - Arancio - </t>
  </si>
  <si>
    <t>info@aicipressi.it</t>
  </si>
  <si>
    <t>www.aicipressi.it</t>
  </si>
  <si>
    <t>0583 496571</t>
  </si>
  <si>
    <t>MONTECARLO RISTORA</t>
  </si>
  <si>
    <t xml:space="preserve">Via S.Piero, 5/7 </t>
  </si>
  <si>
    <t>Montecarlo</t>
  </si>
  <si>
    <t>0583 228847</t>
  </si>
  <si>
    <t xml:space="preserve">Via Pisana Vecchia, 74 Trav.II - S. Anna - </t>
  </si>
  <si>
    <t>info@bedandbreakfaststellalucca.it</t>
  </si>
  <si>
    <t>www.bedandbreakfaststellalucca.it</t>
  </si>
  <si>
    <t>0583 311022</t>
  </si>
  <si>
    <t>RELAIS SAN LORENZO</t>
  </si>
  <si>
    <t xml:space="preserve">Via Cesare Battisti, 15 </t>
  </si>
  <si>
    <t>info@sanlorenzorelais.it</t>
  </si>
  <si>
    <t>www.sanlorenzorelais.it</t>
  </si>
  <si>
    <t>0583 471844</t>
  </si>
  <si>
    <t>BUONANOTTE</t>
  </si>
  <si>
    <t xml:space="preserve">Via Castracani, 94 - Arancio - </t>
  </si>
  <si>
    <t>info@affittacamerebuonanotte.it</t>
  </si>
  <si>
    <t>www.affittacamerebuonanotte.it</t>
  </si>
  <si>
    <t>0583 495262</t>
  </si>
  <si>
    <t>LUCCA IN VILLA ELISA</t>
  </si>
  <si>
    <t xml:space="preserve">Viale Diaz, 71 </t>
  </si>
  <si>
    <t>elisa@luccainvilla.it</t>
  </si>
  <si>
    <t>www.luccainvilla.it</t>
  </si>
  <si>
    <t xml:space="preserve">Via degli Angeli, 19 - 2 piano </t>
  </si>
  <si>
    <t>0583 469630</t>
  </si>
  <si>
    <t>ELVISIA</t>
  </si>
  <si>
    <t>Via Nottolini, 71 San Concordio</t>
  </si>
  <si>
    <t>elvisia@hotmail.it</t>
  </si>
  <si>
    <t>www.elvisia.it</t>
  </si>
  <si>
    <t>0583 53546</t>
  </si>
  <si>
    <t>TANGO HOTEL</t>
  </si>
  <si>
    <t>Via della Formica, 390 San Concordio</t>
  </si>
  <si>
    <t>info@tangohotel.eu</t>
  </si>
  <si>
    <t>www.tangohotellucca.com</t>
  </si>
  <si>
    <t>0583 419724</t>
  </si>
  <si>
    <t>VILLA CORTE DEGLI DEI</t>
  </si>
  <si>
    <t>Via dei Franceschini, 328 S.Donato</t>
  </si>
  <si>
    <t>info@villacortedeglidei.it</t>
  </si>
  <si>
    <t>www.villacortedeglidei.it</t>
  </si>
  <si>
    <t>0583 583417</t>
  </si>
  <si>
    <t>AL CORTILE DI CLEO</t>
  </si>
  <si>
    <t xml:space="preserve">Via S.Donato, 983 - S.Donato - </t>
  </si>
  <si>
    <t>casaledisandonato@gmail.com</t>
  </si>
  <si>
    <t>www.icasalidisandonato.it</t>
  </si>
  <si>
    <t>0583 515391</t>
  </si>
  <si>
    <t>IL CASALE DI NANNI</t>
  </si>
  <si>
    <t xml:space="preserve">Via S.Donato, 985 - S.Donato - </t>
  </si>
  <si>
    <t>LA CASA DI PAOLI ORIANO</t>
  </si>
  <si>
    <t xml:space="preserve">Via di Poggio, 34 </t>
  </si>
  <si>
    <t>info@casapaoli.it</t>
  </si>
  <si>
    <t>www.casapaoli.it</t>
  </si>
  <si>
    <t>0583 56862 - 587118</t>
  </si>
  <si>
    <t>LA LOCANDA DI ILARIA</t>
  </si>
  <si>
    <t xml:space="preserve">Corso Garibaldi, 19 </t>
  </si>
  <si>
    <t>info@locandadilaria.it</t>
  </si>
  <si>
    <t>IL SEMINARIO</t>
  </si>
  <si>
    <t xml:space="preserve">Via di Piaggia, 2 </t>
  </si>
  <si>
    <t>info@bebseminario.com</t>
  </si>
  <si>
    <t>www.luccabedandbreakfast.com</t>
  </si>
  <si>
    <t>0583 954488</t>
  </si>
  <si>
    <t>IL SEMINARIO 2</t>
  </si>
  <si>
    <t>RELAIS VICTORIA</t>
  </si>
  <si>
    <t xml:space="preserve">Via delle Gavine, 3104/b - S.Macario in Monte - </t>
  </si>
  <si>
    <t>info@relaisvictoria.it</t>
  </si>
  <si>
    <t>www.relaisvictoria.it</t>
  </si>
  <si>
    <t>0583 356010</t>
  </si>
  <si>
    <t>PALAZZO ROCCHI</t>
  </si>
  <si>
    <t xml:space="preserve">piazza S. Michele, 30 </t>
  </si>
  <si>
    <t>info@palazzorocchi.it</t>
  </si>
  <si>
    <t>www.palazzorocchi.it</t>
  </si>
  <si>
    <t>0583 467479</t>
  </si>
  <si>
    <t>MARTA GUEST HOUSE</t>
  </si>
  <si>
    <t xml:space="preserve">Via Del Querceto 47 - S. Maria del Giudice - </t>
  </si>
  <si>
    <t>info@martaguesthouse.it</t>
  </si>
  <si>
    <t>www.martaguesthouse.it</t>
  </si>
  <si>
    <t>0583 378555</t>
  </si>
  <si>
    <t>VILLA PARDI</t>
  </si>
  <si>
    <t xml:space="preserve">Via di Poggio, 2660 - Nozzano Castello - </t>
  </si>
  <si>
    <t>www.villapardilucca.it</t>
  </si>
  <si>
    <t>0583 548528</t>
  </si>
  <si>
    <t>SUITE ACCOMMODATION</t>
  </si>
  <si>
    <t>Via di Mastiano e Gugliano - Al Gaddini - Mastiano</t>
  </si>
  <si>
    <t>info@suiteaccommodation.it</t>
  </si>
  <si>
    <t>www.suiteaccommodation.it</t>
  </si>
  <si>
    <t>0583 406523</t>
  </si>
  <si>
    <t>CASA ANITA</t>
  </si>
  <si>
    <t xml:space="preserve">Via di Tempagnano, 1775/e - Picciorana - </t>
  </si>
  <si>
    <t>arrighianita@libero.it</t>
  </si>
  <si>
    <t>www.affittacamerecasaanita.com</t>
  </si>
  <si>
    <t>REST IN LUCCA</t>
  </si>
  <si>
    <t xml:space="preserve">Corso Garibaldi, 19 - Lucca - </t>
  </si>
  <si>
    <t>restinluccacentro@pec.it</t>
  </si>
  <si>
    <t>www.lemuralucca.it</t>
  </si>
  <si>
    <t>0583 1892972</t>
  </si>
  <si>
    <t>IL RAMINGO</t>
  </si>
  <si>
    <t xml:space="preserve">Via S.Donato, 300 - S.Donato - </t>
  </si>
  <si>
    <t>n.sabrinsky@gmail.com</t>
  </si>
  <si>
    <t>CASTELLO DI MAMMOLI</t>
  </si>
  <si>
    <t xml:space="preserve">Via di Mammoli, 2052 - Mammoli - </t>
  </si>
  <si>
    <t>info@castellodimammoli.com</t>
  </si>
  <si>
    <t>www.castellodimammoli.com</t>
  </si>
  <si>
    <t>0583 57581</t>
  </si>
  <si>
    <t>VILLA PATRIZIA</t>
  </si>
  <si>
    <t xml:space="preserve">Via Giacomo Puccini, 610 - S.Anna - </t>
  </si>
  <si>
    <t>bebvillapatrizia@gmail.com</t>
  </si>
  <si>
    <t>0583 419043</t>
  </si>
  <si>
    <t>LA TOSCA ROOMS</t>
  </si>
  <si>
    <t xml:space="preserve">Via San Paolino, 68 - piano 1 </t>
  </si>
  <si>
    <t>info@latoscarooms.it</t>
  </si>
  <si>
    <t>www.latoscarooms.it</t>
  </si>
  <si>
    <t>0583 419297</t>
  </si>
  <si>
    <t>LUCCA IN VILLA GENTUCCA</t>
  </si>
  <si>
    <t xml:space="preserve"> </t>
  </si>
  <si>
    <t>0583 051962</t>
  </si>
  <si>
    <t>CORTE DEI NOBILI</t>
  </si>
  <si>
    <t xml:space="preserve">Piazza San Pietro Somaldi, 4 </t>
  </si>
  <si>
    <t>info@cortedeinobili.it</t>
  </si>
  <si>
    <t>www.cortedeinobili.it</t>
  </si>
  <si>
    <t>0583 469049</t>
  </si>
  <si>
    <t>LA CORTE DI RE ARTU'</t>
  </si>
  <si>
    <t>Via Vecchia San Marco, 443 San Marco</t>
  </si>
  <si>
    <t>info@cortedireartu.it</t>
  </si>
  <si>
    <t>www.cortedireartu.it</t>
  </si>
  <si>
    <t>0583 48714</t>
  </si>
  <si>
    <t>CENTO PASSI DALLE MURA</t>
  </si>
  <si>
    <t xml:space="preserve">Via Armando Diaz, 91 - 2 - Arancio - </t>
  </si>
  <si>
    <t>centopassidallemura@gmail.com</t>
  </si>
  <si>
    <t>ALMA</t>
  </si>
  <si>
    <t xml:space="preserve">Viale G. Puccini, 1619 - S.Anna - </t>
  </si>
  <si>
    <t>info@almabedandbreakfast.com</t>
  </si>
  <si>
    <t>www.almabedandbreakfast.com</t>
  </si>
  <si>
    <t>0583 057533</t>
  </si>
  <si>
    <t>ANFITEATRO SUITE</t>
  </si>
  <si>
    <t xml:space="preserve">Via Fillungo, 183 </t>
  </si>
  <si>
    <t>info@anfiteatrolucca.it</t>
  </si>
  <si>
    <t>www.anfiteatrolucca.it</t>
  </si>
  <si>
    <t>338 3707483</t>
  </si>
  <si>
    <t>RELAIS INN LUCCA 1</t>
  </si>
  <si>
    <t>info@relaisinnlucca.it</t>
  </si>
  <si>
    <t>www.relaisinnlucca.it</t>
  </si>
  <si>
    <t>0583 464218</t>
  </si>
  <si>
    <t>RELAIS INN LUCCA 2</t>
  </si>
  <si>
    <t>RELAIS DEL CASTELLO</t>
  </si>
  <si>
    <t xml:space="preserve">Via di Nozzano, 555 - Nozzano Castello - </t>
  </si>
  <si>
    <t>info@castellodinozzano.com</t>
  </si>
  <si>
    <t>www.relaisdelcastello.it</t>
  </si>
  <si>
    <t>0583 548539</t>
  </si>
  <si>
    <t>TORRE S.GERVASIO</t>
  </si>
  <si>
    <t xml:space="preserve">Via San Nicolao, 61 </t>
  </si>
  <si>
    <t>info@hotelilaria.com</t>
  </si>
  <si>
    <t>www.hotelilaria.com</t>
  </si>
  <si>
    <t>0583 47615</t>
  </si>
  <si>
    <t>ONE PENNY</t>
  </si>
  <si>
    <t xml:space="preserve">Via Luporini, 732 </t>
  </si>
  <si>
    <t>contabilita2@pc-associati.com</t>
  </si>
  <si>
    <t>0583 419405</t>
  </si>
  <si>
    <t>GUEST HOUSE LA CASA DEL PITTORE</t>
  </si>
  <si>
    <t xml:space="preserve">Via Carlo Angeloni, 212 - S.Anna - </t>
  </si>
  <si>
    <t>validoro50@gmail.com</t>
  </si>
  <si>
    <t>www.guesthouseilpittore.com</t>
  </si>
  <si>
    <t>392 4316336</t>
  </si>
  <si>
    <t>IL GIARDINO DEL PETTIROSSO</t>
  </si>
  <si>
    <t>Via Carlo Angeloni, 81 S.Anna</t>
  </si>
  <si>
    <t>info@ilgiardinodelpettirosso.it</t>
  </si>
  <si>
    <t>www.ilgiardinodelpettirosso.it</t>
  </si>
  <si>
    <t>0583 419288</t>
  </si>
  <si>
    <t>LA BOHEME</t>
  </si>
  <si>
    <t xml:space="preserve">Via del Moro, 2 </t>
  </si>
  <si>
    <t>info@boheme.it</t>
  </si>
  <si>
    <t>www.boheme.it</t>
  </si>
  <si>
    <t>0583 462404</t>
  </si>
  <si>
    <t>ART RELAIS</t>
  </si>
  <si>
    <t xml:space="preserve">Via Buonamici, 280 - S.Anna - </t>
  </si>
  <si>
    <t>info@artrelais.it</t>
  </si>
  <si>
    <t>0583 1890240</t>
  </si>
  <si>
    <t>VILLA LA PERLA</t>
  </si>
  <si>
    <t xml:space="preserve">Via Nuova per Pisa, 75, piano T e 1 - Massa Pisana - </t>
  </si>
  <si>
    <t>info@villalaperla.it</t>
  </si>
  <si>
    <t>www.villalaperla.it</t>
  </si>
  <si>
    <t>0583 370763</t>
  </si>
  <si>
    <t>IL GRANAIO</t>
  </si>
  <si>
    <t>Via Acquacalda, 2480/c S.Pietro a Vico</t>
  </si>
  <si>
    <t>ristoranteilgranaio@live.it</t>
  </si>
  <si>
    <t>0583 997131</t>
  </si>
  <si>
    <t>IL GIARDINO DEI POETI</t>
  </si>
  <si>
    <t xml:space="preserve">Via del Bozzo, 449/c - S.Angelo in Campo - </t>
  </si>
  <si>
    <t>info@ilgiardinodeipoeti.com</t>
  </si>
  <si>
    <t>www.ilgiardinodeipoeti.com</t>
  </si>
  <si>
    <t>0583 1973891</t>
  </si>
  <si>
    <t>LA GEMMA DI ELENA</t>
  </si>
  <si>
    <t xml:space="preserve">via della Zecca, 33 </t>
  </si>
  <si>
    <t>lagemma@interfree.it</t>
  </si>
  <si>
    <t>www.lagemmadielena.it</t>
  </si>
  <si>
    <t>0583 496665</t>
  </si>
  <si>
    <t>FOUR ROOMS AND APPARTAMENTS</t>
  </si>
  <si>
    <t xml:space="preserve">Via San paolino, 128 </t>
  </si>
  <si>
    <t>info@fourrooms.it</t>
  </si>
  <si>
    <t>www.fourrooms.it</t>
  </si>
  <si>
    <t>LA MIMOSA</t>
  </si>
  <si>
    <t xml:space="preserve">Via Pisana, 66 - S.Anna - </t>
  </si>
  <si>
    <t>info@bblamimosa.it</t>
  </si>
  <si>
    <t>ww.bblamimosa.com</t>
  </si>
  <si>
    <t>0583 583121</t>
  </si>
  <si>
    <t>DA NONNA ADRIANA</t>
  </si>
  <si>
    <t xml:space="preserve">Via Borgo giannotti, 19 </t>
  </si>
  <si>
    <t>michele.passaglia@gmail.com</t>
  </si>
  <si>
    <t>329 7424185</t>
  </si>
  <si>
    <t>PETITE MAISON SAINTE JUSTINE</t>
  </si>
  <si>
    <t xml:space="preserve">Via Santa Giustina, 30 </t>
  </si>
  <si>
    <t>info@saintejustine.info</t>
  </si>
  <si>
    <t>0583 587964</t>
  </si>
  <si>
    <t>LA DIMORA DEI GUELFI</t>
  </si>
  <si>
    <t xml:space="preserve">Piazza San Pietro Somaldi, 5 </t>
  </si>
  <si>
    <t>info@dimoradeiguelfi.it</t>
  </si>
  <si>
    <t>www.dimoradeiguelfi.it</t>
  </si>
  <si>
    <t>0583 48427</t>
  </si>
  <si>
    <t>LUCCA IN VILLA SAN MARCO</t>
  </si>
  <si>
    <t xml:space="preserve">Via Nicola Farnesi, 266 - San Marco - </t>
  </si>
  <si>
    <t>sanmarco@luccainvilla.it</t>
  </si>
  <si>
    <t>338 6032279</t>
  </si>
  <si>
    <t>LE PORTE DI LUCCA</t>
  </si>
  <si>
    <t xml:space="preserve">Via Paolini, 333 - San Marco - </t>
  </si>
  <si>
    <t>info@hotelsanmarcolucca.com</t>
  </si>
  <si>
    <t>0583 495010</t>
  </si>
  <si>
    <t>RESIDENZA CENTRO STORICO</t>
  </si>
  <si>
    <t xml:space="preserve">Via Corte Portici, 16 </t>
  </si>
  <si>
    <t>residenzacentrostorico@gmail.com</t>
  </si>
  <si>
    <t>www.residenzacentrostorico.com</t>
  </si>
  <si>
    <t>0583 490718</t>
  </si>
  <si>
    <t>TOSCA SUPERIOR</t>
  </si>
  <si>
    <t xml:space="preserve">Via San Paolino, 68 - 2 </t>
  </si>
  <si>
    <t>393 1702225</t>
  </si>
  <si>
    <t>ANTICHE MURA</t>
  </si>
  <si>
    <t xml:space="preserve">Via del Fosso, 116 </t>
  </si>
  <si>
    <t>simonecavazzoli@siciliavostra.it</t>
  </si>
  <si>
    <t>347 2547481</t>
  </si>
  <si>
    <t>LUCCA CHARM</t>
  </si>
  <si>
    <t xml:space="preserve">Via Roma, 14 </t>
  </si>
  <si>
    <t>info@luccacharm.com</t>
  </si>
  <si>
    <t>www.luccacharm.com</t>
  </si>
  <si>
    <t>392 9326838</t>
  </si>
  <si>
    <t>B&amp;B CORTE TORO</t>
  </si>
  <si>
    <t xml:space="preserve">Via del Toro, 28 </t>
  </si>
  <si>
    <t>info@cortetoro.it</t>
  </si>
  <si>
    <t>www.cortetoro.it</t>
  </si>
  <si>
    <t>346 7277762</t>
  </si>
  <si>
    <t>PODERE MICHELI</t>
  </si>
  <si>
    <t xml:space="preserve">Via Fillungo, 126 </t>
  </si>
  <si>
    <t>poderemicheli@gmail.com</t>
  </si>
  <si>
    <t>www.poderemicheli.it</t>
  </si>
  <si>
    <t>347 3683229</t>
  </si>
  <si>
    <t>IL RUSTICHETTO</t>
  </si>
  <si>
    <t xml:space="preserve">Via Vecchia Romana, 1241 - Antraccoli - </t>
  </si>
  <si>
    <t>reception@lalocandafrancigena.it</t>
  </si>
  <si>
    <t>www.lalocandafrancigena.it</t>
  </si>
  <si>
    <t>0583 471807</t>
  </si>
  <si>
    <t>L'ARANCERA DELLA VILLA</t>
  </si>
  <si>
    <t>Via delle Ville Lucchesi, 2400 S.Pancrazio</t>
  </si>
  <si>
    <t>ludovica@villagrabau.it</t>
  </si>
  <si>
    <t>0583 406325</t>
  </si>
  <si>
    <t>L'ARANCIO</t>
  </si>
  <si>
    <t xml:space="preserve">Via Romana, 57/59 Piano primo </t>
  </si>
  <si>
    <t>info@arancio2.com</t>
  </si>
  <si>
    <t>333 8180759</t>
  </si>
  <si>
    <t>L'AFFITTACAMERE</t>
  </si>
  <si>
    <t xml:space="preserve">Via Romana, 57/59 Piano terra </t>
  </si>
  <si>
    <t>0583 414945</t>
  </si>
  <si>
    <t>VILLA DEL PAPA</t>
  </si>
  <si>
    <t xml:space="preserve">Via C.Barsotti, 98 INT. 2 - S.Maria del Giudice - </t>
  </si>
  <si>
    <t>info@villadelpapa.it</t>
  </si>
  <si>
    <t>www.villadelpapa.it</t>
  </si>
  <si>
    <t>0583 370195</t>
  </si>
  <si>
    <t>RELAIS SANTA GIUSTINA 1</t>
  </si>
  <si>
    <t xml:space="preserve">Via Santa Giustina, 30 - Piano terra </t>
  </si>
  <si>
    <t>info@relaissantagiustina.it</t>
  </si>
  <si>
    <t>www.relaissantagiustina.it</t>
  </si>
  <si>
    <t>0583 419111</t>
  </si>
  <si>
    <t>RELAIS SANTA GIUSTINA 2</t>
  </si>
  <si>
    <t xml:space="preserve">Via Santa Giustina, 30 - Piano 1 </t>
  </si>
  <si>
    <t>CATERINA</t>
  </si>
  <si>
    <t xml:space="preserve">Via Galli Tassi, 85 </t>
  </si>
  <si>
    <t>bbcaterina@alice.it</t>
  </si>
  <si>
    <t>www.bbcaterinalucca.it</t>
  </si>
  <si>
    <t>0583 53579</t>
  </si>
  <si>
    <t>L'ARANCERA DEL BORGO</t>
  </si>
  <si>
    <t xml:space="preserve">Via delle Ville Lucchesi, 2400 - S.Pancrazio - </t>
  </si>
  <si>
    <t>ANTICA CORTE</t>
  </si>
  <si>
    <t xml:space="preserve">Viale G.Puccini, 1353 - S.Anna - </t>
  </si>
  <si>
    <t>marco_lu@virgilio.it</t>
  </si>
  <si>
    <t>348 3800126</t>
  </si>
  <si>
    <t>LA BUTTERFLY RELAIS</t>
  </si>
  <si>
    <t xml:space="preserve">Via Galli Tasso, 72 - Centro storico - </t>
  </si>
  <si>
    <t>labutterflyrelais@yahoo.com</t>
  </si>
  <si>
    <t>339 6511236</t>
  </si>
  <si>
    <t>ANFITEATRO DELUXE</t>
  </si>
  <si>
    <t>www.anfiteatro.it</t>
  </si>
  <si>
    <t>VILLA CATELLI</t>
  </si>
  <si>
    <t xml:space="preserve">Via Jacopo della Quercia, 168 </t>
  </si>
  <si>
    <t>villacatelli@gmail.com</t>
  </si>
  <si>
    <t>www.villacatelli.com</t>
  </si>
  <si>
    <t>351 9980157</t>
  </si>
  <si>
    <t>LA CASINA GIALLA</t>
  </si>
  <si>
    <t>Via per Corte Puccetto, 213/H S.Anna</t>
  </si>
  <si>
    <t>davide.frassinesi@gmail.com</t>
  </si>
  <si>
    <t>339 4650962</t>
  </si>
  <si>
    <t>B&amp;B SERENDIPITY</t>
  </si>
  <si>
    <t xml:space="preserve">Via Pesciatina, 1501 - Picciorana - </t>
  </si>
  <si>
    <t>serendipitylucca@gmail.com</t>
  </si>
  <si>
    <t>www.serendipitylucca.com</t>
  </si>
  <si>
    <t>333 4882925</t>
  </si>
  <si>
    <t>RELAIS PUCCINI</t>
  </si>
  <si>
    <t xml:space="preserve">Via Castruccio Bonamici, 82 </t>
  </si>
  <si>
    <t>relaispuccini@gmail.com</t>
  </si>
  <si>
    <t>bb-relais-puccini.business.site</t>
  </si>
  <si>
    <t>0583 1526644</t>
  </si>
  <si>
    <t>IL POZZO DI SANTA ZITA</t>
  </si>
  <si>
    <t xml:space="preserve">Via Fontana, 3 </t>
  </si>
  <si>
    <t>info@ilpozzodisantazita.it</t>
  </si>
  <si>
    <t>www.ilpozzodisantazita.it</t>
  </si>
  <si>
    <t>0583 1971858</t>
  </si>
  <si>
    <t>SAN MARCO</t>
  </si>
  <si>
    <t>Via S.Marco, 479 S.Marco</t>
  </si>
  <si>
    <t>affittacameresanmarco@gmail.com</t>
  </si>
  <si>
    <t>0583 950690</t>
  </si>
  <si>
    <t>LA GEMMA DI ELENA VILLA</t>
  </si>
  <si>
    <t xml:space="preserve">Via della Zecca, 31 </t>
  </si>
  <si>
    <t>ANTICA RESIDENZA DEL GALLO</t>
  </si>
  <si>
    <t xml:space="preserve">Via del Gallo, 25 </t>
  </si>
  <si>
    <t>pieromarinai@gmail.com</t>
  </si>
  <si>
    <t>349 4217341</t>
  </si>
  <si>
    <t>IL VILLINO GUESTHOUSE</t>
  </si>
  <si>
    <t xml:space="preserve">Via del Tiro a Segno, 153 </t>
  </si>
  <si>
    <t>anna@bezhanyan.com</t>
  </si>
  <si>
    <t>342 5191744</t>
  </si>
  <si>
    <t>Viale Europa - 536 S.Concordio</t>
  </si>
  <si>
    <t>info@hotelnapoleonlucca.com</t>
  </si>
  <si>
    <t>www.hotelnapoleonlucca.com</t>
  </si>
  <si>
    <t>0583 316516</t>
  </si>
  <si>
    <t>VILLA LA PRINCIPESSA</t>
  </si>
  <si>
    <t>Via Nuova per Pisa, 1616 Massa Pisana</t>
  </si>
  <si>
    <t>info@hotelprincipessalucca.it</t>
  </si>
  <si>
    <t>www.hotelprincipessalucca.it</t>
  </si>
  <si>
    <t>0583 370963</t>
  </si>
  <si>
    <t>CELIDE</t>
  </si>
  <si>
    <t xml:space="preserve">Viale Giusti, 25 </t>
  </si>
  <si>
    <t>info@albergocelide.it</t>
  </si>
  <si>
    <t>www.albergocelide.it</t>
  </si>
  <si>
    <t>0583 954106</t>
  </si>
  <si>
    <t>LA LUNA</t>
  </si>
  <si>
    <t xml:space="preserve">Via Corte Compagni, 12 - Centro Storico - </t>
  </si>
  <si>
    <t>info@hotellaluna.com</t>
  </si>
  <si>
    <t>www.hotellaluna.com</t>
  </si>
  <si>
    <t>0583 493634</t>
  </si>
  <si>
    <t>UNIVERSO</t>
  </si>
  <si>
    <t xml:space="preserve">Piazza del Giglio 1 </t>
  </si>
  <si>
    <t>info@universolucca.com</t>
  </si>
  <si>
    <t>www.universolucca.com</t>
  </si>
  <si>
    <t>0583 493678</t>
  </si>
  <si>
    <t xml:space="preserve">Via Nazionale, 769 - Ponte a Moriano - </t>
  </si>
  <si>
    <t>hotelgiardinetto@yahoo.it</t>
  </si>
  <si>
    <t>0583 406272</t>
  </si>
  <si>
    <t>MELECCHI</t>
  </si>
  <si>
    <t xml:space="preserve">Via Romana, 41 - Arancio - </t>
  </si>
  <si>
    <t>info@hotelmelecchi.it</t>
  </si>
  <si>
    <t>www.hotelmelecchi.it</t>
  </si>
  <si>
    <t>0583 950234</t>
  </si>
  <si>
    <t>MAGIA</t>
  </si>
  <si>
    <t xml:space="preserve">VAIANA 30 </t>
  </si>
  <si>
    <t>Pietrasanta</t>
  </si>
  <si>
    <t>magia@camperio.com</t>
  </si>
  <si>
    <t>VILLA RINASCIMENTO</t>
  </si>
  <si>
    <t xml:space="preserve"> - S.Maria del Giudice - </t>
  </si>
  <si>
    <t>info@villarinascimento.it</t>
  </si>
  <si>
    <t>www.villarinascimento.it</t>
  </si>
  <si>
    <t>0583 378292</t>
  </si>
  <si>
    <t>PICCOLO HOTEL PUCCINI</t>
  </si>
  <si>
    <t xml:space="preserve">Via di Poggio, 9 </t>
  </si>
  <si>
    <t>info@hotelpuccini.com</t>
  </si>
  <si>
    <t>www.hotelpuccini.com</t>
  </si>
  <si>
    <t>0583 55421</t>
  </si>
  <si>
    <t xml:space="preserve">Via San Marco, 368 - San Marco - </t>
  </si>
  <si>
    <t>www.hotelsanmarcolucca.com</t>
  </si>
  <si>
    <t>GRAND HOTEL GUINIGI</t>
  </si>
  <si>
    <t xml:space="preserve">Via Romana, 1247 </t>
  </si>
  <si>
    <t>amministrazione@grandhotelguinigi.it</t>
  </si>
  <si>
    <t>www.grandhotelguinigi.it</t>
  </si>
  <si>
    <t>0583 4991</t>
  </si>
  <si>
    <t>DA CARLOS</t>
  </si>
  <si>
    <t xml:space="preserve">Via Nuova per Pisa , 5901 - S.Maria del Giudice - </t>
  </si>
  <si>
    <t>info@hoteldacarlos.it</t>
  </si>
  <si>
    <t>www.hoteldacarlos.it</t>
  </si>
  <si>
    <t>0583 379482</t>
  </si>
  <si>
    <t>SAN MARTINO</t>
  </si>
  <si>
    <t xml:space="preserve">Via della Dogana, 7/9 </t>
  </si>
  <si>
    <t>info@albergosanmartino.it</t>
  </si>
  <si>
    <t>www.albergosanmartino.it</t>
  </si>
  <si>
    <t>0583 469181</t>
  </si>
  <si>
    <t>ILARIA</t>
  </si>
  <si>
    <t xml:space="preserve">Via del Fosso, 26 </t>
  </si>
  <si>
    <t>EUROSTARS TOSCANA</t>
  </si>
  <si>
    <t>Viale Europa, 1135 S.Concordio</t>
  </si>
  <si>
    <t>manager@eurostarstoscana.com</t>
  </si>
  <si>
    <t>www.eurostarshotels.com</t>
  </si>
  <si>
    <t>0583 31781</t>
  </si>
  <si>
    <t>VILLA VOLPI</t>
  </si>
  <si>
    <t xml:space="preserve">Via di Gugliano, 47 - Mastiano - </t>
  </si>
  <si>
    <t>info@hotelvillavolpi.com</t>
  </si>
  <si>
    <t>www.hotelvillavolpi.com</t>
  </si>
  <si>
    <t>0583 406137</t>
  </si>
  <si>
    <t>VILLA MARTA</t>
  </si>
  <si>
    <t>Via del Ponte Guasperini, 873 - S.Lorenzo a Vaccoli - San Lorenzo a Vaccoli</t>
  </si>
  <si>
    <t>info@albergovillamarta.it</t>
  </si>
  <si>
    <t>www.albergovillamarta.it</t>
  </si>
  <si>
    <t>0583 370101</t>
  </si>
  <si>
    <t>NOBLESSE</t>
  </si>
  <si>
    <t xml:space="preserve">Via S.Anastasio, 23 </t>
  </si>
  <si>
    <t>info@hotelnoblesse.it</t>
  </si>
  <si>
    <t>www.hotelnoblesse.it</t>
  </si>
  <si>
    <t>0583 440275</t>
  </si>
  <si>
    <t>ALLA CORTE DEGLI ANGELI</t>
  </si>
  <si>
    <t xml:space="preserve">Via degli Angeli, 23 </t>
  </si>
  <si>
    <t>info@allacortedegliangeli.com</t>
  </si>
  <si>
    <t>www.allacortedegliangeli.com</t>
  </si>
  <si>
    <t>0583 469204</t>
  </si>
  <si>
    <t>SAN LUCA PALACE HOTEL</t>
  </si>
  <si>
    <t xml:space="preserve">Via San Paolino, 103 </t>
  </si>
  <si>
    <t>info@sanlucapalace.com</t>
  </si>
  <si>
    <t>www.sanlucapalace.com</t>
  </si>
  <si>
    <t>0583 317446</t>
  </si>
  <si>
    <t>VILLA CHELI</t>
  </si>
  <si>
    <t xml:space="preserve">Via Nuova per Pisa, 1798 - Massa Pisana - </t>
  </si>
  <si>
    <t>info@villacheli.it</t>
  </si>
  <si>
    <t>www.villacheli.it</t>
  </si>
  <si>
    <t>0583 379799</t>
  </si>
  <si>
    <t>PALAZZO ALEXANDER</t>
  </si>
  <si>
    <t xml:space="preserve">Via S. Giustina, 48 </t>
  </si>
  <si>
    <t>info@hotelpalazzoalexander.it</t>
  </si>
  <si>
    <t>www.hotelpalazzoalexander.it</t>
  </si>
  <si>
    <t>0583 583571</t>
  </si>
  <si>
    <t>REX</t>
  </si>
  <si>
    <t xml:space="preserve">Piazza Ricasoli, 19 </t>
  </si>
  <si>
    <t>info@hotelrexlucca.com</t>
  </si>
  <si>
    <t>www.hotelrexlucca.com</t>
  </si>
  <si>
    <t>0583 955443</t>
  </si>
  <si>
    <t>DIANA</t>
  </si>
  <si>
    <t xml:space="preserve">Via del Molinetto, 11 </t>
  </si>
  <si>
    <t>info@albergodiana.com</t>
  </si>
  <si>
    <t>www.albergodiana.com</t>
  </si>
  <si>
    <t>0583 492202</t>
  </si>
  <si>
    <t>STIPINO</t>
  </si>
  <si>
    <t xml:space="preserve">Via Romana, 109 - Arancio - </t>
  </si>
  <si>
    <t>info@hotelstipino.com</t>
  </si>
  <si>
    <t>www.hotelstipino.com</t>
  </si>
  <si>
    <t>0583 495077</t>
  </si>
  <si>
    <t>BERNARDINO</t>
  </si>
  <si>
    <t xml:space="preserve">Via di Tiglio, 109 - Arancio - </t>
  </si>
  <si>
    <t>info@hotelbernardino.com</t>
  </si>
  <si>
    <t>www.hotelbernardino.com</t>
  </si>
  <si>
    <t>0583 953356</t>
  </si>
  <si>
    <t>RESORT DEI LIMONI</t>
  </si>
  <si>
    <t xml:space="preserve">Via Pino e Cortacce, 2 - Massa Pisana - </t>
  </si>
  <si>
    <t>info@resortdeilimoni.it</t>
  </si>
  <si>
    <t>www.resortdeilimoni.it</t>
  </si>
  <si>
    <t>0583 1522797</t>
  </si>
  <si>
    <t>N.15 SANTORI LUXURY HOME</t>
  </si>
  <si>
    <t xml:space="preserve">Via del Gallo, 15 - Centro storico - </t>
  </si>
  <si>
    <t>info@santoriluxuryhome.com</t>
  </si>
  <si>
    <t>0583 1523371</t>
  </si>
  <si>
    <t>PALAZZO DIPINTO</t>
  </si>
  <si>
    <t xml:space="preserve">Piazza Palazzo Dipinto </t>
  </si>
  <si>
    <t>info@palazzodipinto.com</t>
  </si>
  <si>
    <t>www.palazzodipinto.com</t>
  </si>
  <si>
    <t>0583 582873</t>
  </si>
  <si>
    <t>VILLA SAN MICHELE</t>
  </si>
  <si>
    <t xml:space="preserve">Via della Chiesa XXVI, 462 - San Michele in Escheto - </t>
  </si>
  <si>
    <t>info@hotelvillasanmichele.it</t>
  </si>
  <si>
    <t>www.hotelvillasanmichele.it</t>
  </si>
  <si>
    <t>0583 1740007</t>
  </si>
  <si>
    <t>VILLA CASANOVA</t>
  </si>
  <si>
    <t xml:space="preserve">Via di Casanova, 1600 - Balbano - </t>
  </si>
  <si>
    <t>info@villacasanova-lucca.it</t>
  </si>
  <si>
    <t>www.villacasanova-lucca.it</t>
  </si>
  <si>
    <t>0583 1900648</t>
  </si>
  <si>
    <t>ARCOBALENO</t>
  </si>
  <si>
    <t xml:space="preserve">Via della Formica, 290 </t>
  </si>
  <si>
    <t>info@bbarcobaleno-lucca.it</t>
  </si>
  <si>
    <t>www.bbarcobaleno-lucca.it</t>
  </si>
  <si>
    <t>0583 316189</t>
  </si>
  <si>
    <t>ANGELINI</t>
  </si>
  <si>
    <t xml:space="preserve">Via Tofanelli, 151 - S.Concordio - </t>
  </si>
  <si>
    <t>ariannacannoletta@virgilio.it</t>
  </si>
  <si>
    <t>www.bbangelini.net</t>
  </si>
  <si>
    <t>BIOSPAZIO</t>
  </si>
  <si>
    <t xml:space="preserve">Via delle Nubache, 284 - Carignano - </t>
  </si>
  <si>
    <t>biospazio@biospazio.com</t>
  </si>
  <si>
    <t>0583 327551</t>
  </si>
  <si>
    <t>OSPITALITA' RURALE L'UCCELLIERA</t>
  </si>
  <si>
    <t>Via del Romito, 126/a - Al Capitano - Pozzuolo</t>
  </si>
  <si>
    <t>info@ospitalitaruraleuccelliera.it</t>
  </si>
  <si>
    <t>www.ospitalitaruraleuccelliera.it</t>
  </si>
  <si>
    <t>0583 512695</t>
  </si>
  <si>
    <t>IL CACTUS</t>
  </si>
  <si>
    <t xml:space="preserve">VIA BIGONGIARI, 162 - S.ANNA - </t>
  </si>
  <si>
    <t>cippico45@gmail.com</t>
  </si>
  <si>
    <t>www.residenzailcactus.com</t>
  </si>
  <si>
    <t>347 1752145</t>
  </si>
  <si>
    <t>EVELINA</t>
  </si>
  <si>
    <t xml:space="preserve">Via Streghi, 12 </t>
  </si>
  <si>
    <t>info@bedandbreakfastevelina.it</t>
  </si>
  <si>
    <t>www.bedandbreakfastevelina.it</t>
  </si>
  <si>
    <t>0583 493643</t>
  </si>
  <si>
    <t>BUTTERFLY</t>
  </si>
  <si>
    <t xml:space="preserve">Via Nicola Barbantini, 87 - Arancio - </t>
  </si>
  <si>
    <t>info@butterflybb.it</t>
  </si>
  <si>
    <t>www.butterflybb.it</t>
  </si>
  <si>
    <t>RELAIS VILLA GIUSTINIANI</t>
  </si>
  <si>
    <t>Via della Maulina, 747 - Loc. Tre Cancelli - Monte S.Quirico</t>
  </si>
  <si>
    <t>info@villagiustiniani.eu</t>
  </si>
  <si>
    <t>www.villagiustiniani.com</t>
  </si>
  <si>
    <t>0583 343465</t>
  </si>
  <si>
    <t>APPLE LODGE</t>
  </si>
  <si>
    <t xml:space="preserve">Viale G.Puccini, 1017 - S.Anna - </t>
  </si>
  <si>
    <t>morak.s.1017@gmail.com</t>
  </si>
  <si>
    <t>COME A CASA</t>
  </si>
  <si>
    <t>Via L.Puccetti, 299 S.Concordio</t>
  </si>
  <si>
    <t>luisa.gianni64@gmail.com</t>
  </si>
  <si>
    <t>0583 584831</t>
  </si>
  <si>
    <t>CASA ALBA</t>
  </si>
  <si>
    <t xml:space="preserve">Via Fillungo, 142 </t>
  </si>
  <si>
    <t>bbcasaalba@gmail.com</t>
  </si>
  <si>
    <t>www.casa-alba.com</t>
  </si>
  <si>
    <t>335 5720642</t>
  </si>
  <si>
    <t>POSTA GATTAIOLA</t>
  </si>
  <si>
    <t xml:space="preserve">Via della Chiesa VII, 707/d </t>
  </si>
  <si>
    <t>info@postagattaiola.it</t>
  </si>
  <si>
    <t>www.postagattaiola.it</t>
  </si>
  <si>
    <t>347 1545530</t>
  </si>
  <si>
    <t>VILLA TOSCANA - IL PINO</t>
  </si>
  <si>
    <t xml:space="preserve">Via per Corte Stella, 79 - San Filippo - </t>
  </si>
  <si>
    <t>villatoscanailpino@gmail.com</t>
  </si>
  <si>
    <t>ww.villatoscanailpino.it</t>
  </si>
  <si>
    <t>0583 1680997</t>
  </si>
  <si>
    <t>DUE PASSI DALLA CITTA'</t>
  </si>
  <si>
    <t>Via Silvio Pieri, 76 S.Concordio</t>
  </si>
  <si>
    <t>duepassidallacitta@gmail.com</t>
  </si>
  <si>
    <t>0583 082021</t>
  </si>
  <si>
    <t>DOLCE SOSTA</t>
  </si>
  <si>
    <t>Via Vecchia Romana, 566 Antraccoli</t>
  </si>
  <si>
    <t>dolce.sosta@yahoo.it</t>
  </si>
  <si>
    <t>www.dolcesosta.net</t>
  </si>
  <si>
    <t>0583 440617</t>
  </si>
  <si>
    <t>RESIDENZA SANT'ANDREA</t>
  </si>
  <si>
    <t>info@residenzasantandrea.it</t>
  </si>
  <si>
    <t>333 5445103</t>
  </si>
  <si>
    <t>TROPICAL</t>
  </si>
  <si>
    <t xml:space="preserve">Via Romana, 89 - Arancio - </t>
  </si>
  <si>
    <t>tropical.bb@outlook.com</t>
  </si>
  <si>
    <t>338 7519555</t>
  </si>
  <si>
    <t>DIMORA SAN LAZZARO</t>
  </si>
  <si>
    <t xml:space="preserve">Via San Concordio, 1037 </t>
  </si>
  <si>
    <t>info@dimorasanlazzaro.it</t>
  </si>
  <si>
    <t>www.dimorasanlazzaro.it</t>
  </si>
  <si>
    <t>0583 312904</t>
  </si>
  <si>
    <t>DA FRANCESCO</t>
  </si>
  <si>
    <t xml:space="preserve">Corte Paoli, 10 - Centro storico - </t>
  </si>
  <si>
    <t>francesco.delia1964@virgilio.it</t>
  </si>
  <si>
    <t>339 3656403</t>
  </si>
  <si>
    <t>NONNO MAU</t>
  </si>
  <si>
    <t>Viale Castracani, 1184 S.Vito</t>
  </si>
  <si>
    <t>mautori@teletu.it</t>
  </si>
  <si>
    <t>335 8404202</t>
  </si>
  <si>
    <t>LUCCA IN CHIC</t>
  </si>
  <si>
    <t>Via della Chiesa XXI, 583 S.Filippo</t>
  </si>
  <si>
    <t>morellilucca@gmail.com</t>
  </si>
  <si>
    <t>0583 1979304</t>
  </si>
  <si>
    <t>DA LAURA</t>
  </si>
  <si>
    <t>Via di Tiglio, 901/V S.Filippo</t>
  </si>
  <si>
    <t>lauretta.tola@gmail.com</t>
  </si>
  <si>
    <t>346 9639262</t>
  </si>
  <si>
    <t>VILLA GRESPOLA</t>
  </si>
  <si>
    <t xml:space="preserve">Via della Chiesa di Sorbano, 36 - S.Concordio - </t>
  </si>
  <si>
    <t>cinziolina64@tiscali.it</t>
  </si>
  <si>
    <t>338 8662979</t>
  </si>
  <si>
    <t>LUCE</t>
  </si>
  <si>
    <t xml:space="preserve">Trav.III di Via Roamana, 96 - Arancio - </t>
  </si>
  <si>
    <t>cristianlucca76@gmail.com</t>
  </si>
  <si>
    <t>320 8424344</t>
  </si>
  <si>
    <t>IL CUORE DI LUCCA</t>
  </si>
  <si>
    <t xml:space="preserve">Corte del Pesce, 9 - Centro storico - </t>
  </si>
  <si>
    <t>nicoletta.giannecchini@hotmail.it</t>
  </si>
  <si>
    <t>347 9050411</t>
  </si>
  <si>
    <t>ROSSI</t>
  </si>
  <si>
    <t xml:space="preserve">Piazza Antonio Costa, 44 - San Marco - </t>
  </si>
  <si>
    <t>rossialessandro817@gmail.com</t>
  </si>
  <si>
    <t>349 8080482</t>
  </si>
  <si>
    <t>IL CASALE DI VILLA ROSSI</t>
  </si>
  <si>
    <t>Via di Villa Altieri, 1672 Gattaiola</t>
  </si>
  <si>
    <t>ilcasalez@gmail.com</t>
  </si>
  <si>
    <t>www.ilcasaledivillarossi.it</t>
  </si>
  <si>
    <t>328 1224546</t>
  </si>
  <si>
    <t>VILLA EVILLIA</t>
  </si>
  <si>
    <t xml:space="preserve">Via di Tempagnano, 261 - Arancio - </t>
  </si>
  <si>
    <t>villaevillia@gmail.com</t>
  </si>
  <si>
    <t>www.villaevillia.com</t>
  </si>
  <si>
    <t>366 9805252</t>
  </si>
  <si>
    <t>LA VILLA NEL BOSCO</t>
  </si>
  <si>
    <t>Via del Parco della Rimembranza Trav. I, 181 Monte San Quirico</t>
  </si>
  <si>
    <t>susannalfredo@gmail.com</t>
  </si>
  <si>
    <t>335 8448814</t>
  </si>
  <si>
    <t>AFFITTACAMERE DEL CENTRO</t>
  </si>
  <si>
    <t xml:space="preserve">Via San Giorgio, 80 </t>
  </si>
  <si>
    <t>ursulian@yahoo.it</t>
  </si>
  <si>
    <t>333 2211333</t>
  </si>
  <si>
    <t>DIMORA ANFITEATRO</t>
  </si>
  <si>
    <t xml:space="preserve">Via dell'Anfiteatro, 93 </t>
  </si>
  <si>
    <t>gretaciardella@gmail.com</t>
  </si>
  <si>
    <t>348 7312588</t>
  </si>
  <si>
    <t>DOMUS CLOTILDE</t>
  </si>
  <si>
    <t>Via Romana, 713 Arancio</t>
  </si>
  <si>
    <t>domusclotilde@gmail.com</t>
  </si>
  <si>
    <t>www.domusclotilde.com</t>
  </si>
  <si>
    <t>388 3090338</t>
  </si>
  <si>
    <t>GLI ULIVI</t>
  </si>
  <si>
    <t>Via della Billona, 1580 Arsina</t>
  </si>
  <si>
    <t>a.bini.2212@alice.it</t>
  </si>
  <si>
    <t>0583 395151</t>
  </si>
  <si>
    <t>G&amp;G</t>
  </si>
  <si>
    <t xml:space="preserve">Via delle Pierone Trav. I, 313 b/a - San Vito - </t>
  </si>
  <si>
    <t>belindalenzi@virgilio.it</t>
  </si>
  <si>
    <t>349 7842958</t>
  </si>
  <si>
    <t>STUDIO BLU</t>
  </si>
  <si>
    <t xml:space="preserve">Via per Corte Pulia, 210/c - San Concordio in C.da - </t>
  </si>
  <si>
    <t>cecchiniart@inwind.it</t>
  </si>
  <si>
    <t>328 1538013</t>
  </si>
  <si>
    <t>IL SERCHIO</t>
  </si>
  <si>
    <t>Aree di sosta</t>
  </si>
  <si>
    <t xml:space="preserve">Via del Tiro a Segno, 704 - S.Anna - </t>
  </si>
  <si>
    <t>info@camperilserchio.it</t>
  </si>
  <si>
    <t>www.camperilserchio.it</t>
  </si>
  <si>
    <t>0583 317385</t>
  </si>
  <si>
    <t>CASA SAN JACOPO AL GIARDINO</t>
  </si>
  <si>
    <t xml:space="preserve">Via Michele Rosi, 93 </t>
  </si>
  <si>
    <t>info@casasanjacopo.it</t>
  </si>
  <si>
    <t>www.casasanjacopo.it</t>
  </si>
  <si>
    <t>0583 051178</t>
  </si>
  <si>
    <t>LUCCA IN VILLA LUCREZIA</t>
  </si>
  <si>
    <t xml:space="preserve">Viale Luigi Cadorna, 9 </t>
  </si>
  <si>
    <t>villalucrezia@luccainvilla.it</t>
  </si>
  <si>
    <t>0583 954286</t>
  </si>
  <si>
    <t xml:space="preserve">Via Galli Tassi, 72 - Centro storico - </t>
  </si>
  <si>
    <t>CASA BIANCALANA</t>
  </si>
  <si>
    <t xml:space="preserve">SS. Annunziata, 1070 </t>
  </si>
  <si>
    <t>info@casabiancalana.it</t>
  </si>
  <si>
    <t>www.casabiancalana.it</t>
  </si>
  <si>
    <t>0583 572108</t>
  </si>
  <si>
    <t>LUCCA IN VILLA SAN DONATO</t>
  </si>
  <si>
    <t>Via delle Tagliate San Donato San Donato</t>
  </si>
  <si>
    <t>info@bedandbreakfastluccainvilla.it</t>
  </si>
  <si>
    <t>www.bedandbreakfastluccainvilla.it</t>
  </si>
  <si>
    <t>0583 582880</t>
  </si>
  <si>
    <t>B&amp;B LA CHIUSA DELLE MONACHE</t>
  </si>
  <si>
    <t>Via per Corte Puccetto, 135 San Donato</t>
  </si>
  <si>
    <t>costanza86@alice.it</t>
  </si>
  <si>
    <t>www.lachiusadellemonache.it</t>
  </si>
  <si>
    <t>333 5919158</t>
  </si>
  <si>
    <t>VILLA AGNESE</t>
  </si>
  <si>
    <t xml:space="preserve">Viale Agostino Marti, 177 </t>
  </si>
  <si>
    <t>info@villaagneselucca.it</t>
  </si>
  <si>
    <t>www.villaagneselucca.it</t>
  </si>
  <si>
    <t>345 4791771</t>
  </si>
  <si>
    <t>PERGOLA HOUSE</t>
  </si>
  <si>
    <t xml:space="preserve">Piazza San Romano - Centro storico - </t>
  </si>
  <si>
    <t>info@pergolahouse.net</t>
  </si>
  <si>
    <t>www.pergolahouse.net</t>
  </si>
  <si>
    <t>333 2216483</t>
  </si>
  <si>
    <t>LOCANDA S.AGOSTINO</t>
  </si>
  <si>
    <t xml:space="preserve">Piazza S.Agostino, 3 </t>
  </si>
  <si>
    <t>info@locandasantagostino.it</t>
  </si>
  <si>
    <t>www.locandasantagostino.it</t>
  </si>
  <si>
    <t>0583 46788</t>
  </si>
  <si>
    <t>LE VIOLETTE</t>
  </si>
  <si>
    <t xml:space="preserve">Via della Polveriera, 6 </t>
  </si>
  <si>
    <t>0583 493594</t>
  </si>
  <si>
    <t>RESIDENZA DI VIA FONTANA</t>
  </si>
  <si>
    <t xml:space="preserve">Via Fontana, 19 </t>
  </si>
  <si>
    <t>info@residenzadiviafontana.it</t>
  </si>
  <si>
    <t>www.residenzadiviafontana.it</t>
  </si>
  <si>
    <t>0583 954964</t>
  </si>
  <si>
    <t>LE RONDINI DI SAN DONATO</t>
  </si>
  <si>
    <t>Via per Corte Belli, 91/F - Trav. I San Donato</t>
  </si>
  <si>
    <t>lerondinidisandonato@gmail.com</t>
  </si>
  <si>
    <t>347 6733728</t>
  </si>
  <si>
    <t>B&amp;B MAISON GENTILE</t>
  </si>
  <si>
    <t xml:space="preserve">Via Beccheria, 29 </t>
  </si>
  <si>
    <t>maisongentilelucca@gmail.com</t>
  </si>
  <si>
    <t>351 8927994</t>
  </si>
  <si>
    <t>B&amp;B VILLA RICCI SUITES</t>
  </si>
  <si>
    <t>Viale Idelfonso Nieri, 95 San Concordio</t>
  </si>
  <si>
    <t>salpasas@gmail.com</t>
  </si>
  <si>
    <t>328 9182619</t>
  </si>
  <si>
    <t>VILLA LA DOGANA</t>
  </si>
  <si>
    <t>Via Pisana, 5670 Cerasomma</t>
  </si>
  <si>
    <t>info@cafurlan.it</t>
  </si>
  <si>
    <t>www.villaladoganalucca.it</t>
  </si>
  <si>
    <t>349 7838081</t>
  </si>
  <si>
    <t>IL LINCHETTO B&amp;B</t>
  </si>
  <si>
    <t>Via Ss. Annunziata, 514 Ss. Annunziata</t>
  </si>
  <si>
    <t>illinchetto@gmail.com</t>
  </si>
  <si>
    <t>ww.linchettobedandbreakfast.com</t>
  </si>
  <si>
    <t>0583 998449</t>
  </si>
  <si>
    <t>B&amp;B CASA TOSCANA</t>
  </si>
  <si>
    <t xml:space="preserve">Via Padre Antonio Costa, 100/O </t>
  </si>
  <si>
    <t>nicola_sanmarco@yahoo.it</t>
  </si>
  <si>
    <t>320 0538040</t>
  </si>
  <si>
    <t>VILLA ARMONIA</t>
  </si>
  <si>
    <t xml:space="preserve">Via Pesciatina, 993 </t>
  </si>
  <si>
    <t>villaarmonialucca@gmail.com</t>
  </si>
  <si>
    <t>www.villaarmonialucca.it</t>
  </si>
  <si>
    <t>0583 426093</t>
  </si>
  <si>
    <t>AL PORTO DI LUCCA</t>
  </si>
  <si>
    <t xml:space="preserve">Via Nottolini, 10 </t>
  </si>
  <si>
    <t>info@alportodilucca.com</t>
  </si>
  <si>
    <t>www.alportodilucca.com</t>
  </si>
  <si>
    <t>0583 53516</t>
  </si>
  <si>
    <t xml:space="preserve">LE TERRAZZE </t>
  </si>
  <si>
    <t>Via S.Zita, 10 Centro storico</t>
  </si>
  <si>
    <t>bbleterrazzelucca@gmail.com</t>
  </si>
  <si>
    <t>0583 950159</t>
  </si>
  <si>
    <t>CASA DI SPIRITUALITA S.CERBONE</t>
  </si>
  <si>
    <t>Via Fornace, 1512 - S.Cerbone - Massa Pisana</t>
  </si>
  <si>
    <t>sancerbone@virgilio.it</t>
  </si>
  <si>
    <t>www.suoredisancerbone.it</t>
  </si>
  <si>
    <t>0583 379027</t>
  </si>
  <si>
    <t>PELLEGRINAIO DI SAN DAVINO</t>
  </si>
  <si>
    <t xml:space="preserve">Via S.Leonardo, 12 </t>
  </si>
  <si>
    <t>sandavino@luccatranoi.it</t>
  </si>
  <si>
    <t>0583 53576</t>
  </si>
  <si>
    <t>CANTINA DI CARIGNANO</t>
  </si>
  <si>
    <t xml:space="preserve">Via per S.Alessio, 3684 - Carignano - </t>
  </si>
  <si>
    <t>info@tuscansunapartments.com</t>
  </si>
  <si>
    <t>www.tuscansunapartments.com</t>
  </si>
  <si>
    <t>0583 329970</t>
  </si>
  <si>
    <t xml:space="preserve"> - Caprile - S. Maria del Giudice</t>
  </si>
  <si>
    <t>villarinascimento.it</t>
  </si>
  <si>
    <t xml:space="preserve">Traversa Via Carlo Piaggia, 118 - Arancio - </t>
  </si>
  <si>
    <t>0583 952600-1</t>
  </si>
  <si>
    <t>TOURIST</t>
  </si>
  <si>
    <t xml:space="preserve">Via dei Boschi, 527/O - Farneta - </t>
  </si>
  <si>
    <t>residencetourist@hotmail.it</t>
  </si>
  <si>
    <t>0583 329690</t>
  </si>
  <si>
    <t>IL BORGHINO</t>
  </si>
  <si>
    <t>Via della Chiesa XIV, 886 - Borghino - Pieve S.Stefano</t>
  </si>
  <si>
    <t>info@borghino.com</t>
  </si>
  <si>
    <t>www.borghino.com</t>
  </si>
  <si>
    <t>VILLA IGEA</t>
  </si>
  <si>
    <t xml:space="preserve"> - A Igia - Torre Alta</t>
  </si>
  <si>
    <t>info@villa-igea.biz</t>
  </si>
  <si>
    <t>0583 353002</t>
  </si>
  <si>
    <t>DESTINATION LUCCA</t>
  </si>
  <si>
    <t xml:space="preserve">Via del Toro, 26 </t>
  </si>
  <si>
    <t>andrew@destinationlucca.com</t>
  </si>
  <si>
    <t>0583 48295</t>
  </si>
  <si>
    <t>LA ROSA DEI VENTI</t>
  </si>
  <si>
    <t xml:space="preserve">Via dei Santeschi, 1095 - Sorbano del Giudice - </t>
  </si>
  <si>
    <t>info@villarosadeiventi.com</t>
  </si>
  <si>
    <t>0583 581853</t>
  </si>
  <si>
    <t>VILLA BOCCELLA</t>
  </si>
  <si>
    <t>Via di Tramonte, 483 Saltocchio</t>
  </si>
  <si>
    <t>villaboccella@libero.it</t>
  </si>
  <si>
    <t>0583 406467</t>
  </si>
  <si>
    <t>LA CASA DI CLIO</t>
  </si>
  <si>
    <t xml:space="preserve">Via Fillungo, 118 </t>
  </si>
  <si>
    <t>info@lacasadiclio.com</t>
  </si>
  <si>
    <t>www.lacasadiclio.com</t>
  </si>
  <si>
    <t>0583 080026</t>
  </si>
  <si>
    <t>NOVEDIECI</t>
  </si>
  <si>
    <t xml:space="preserve">Via Piana, 910 - S.Alessio - </t>
  </si>
  <si>
    <t>info@novedieci.com</t>
  </si>
  <si>
    <t>www.novedieci.com</t>
  </si>
  <si>
    <t>0583 330582</t>
  </si>
  <si>
    <t>SAN MARCO HOLIDAYS</t>
  </si>
  <si>
    <t>Via San Marco, 407/425 - San Marco - S.Marco</t>
  </si>
  <si>
    <t>smholidays@alice.it</t>
  </si>
  <si>
    <t>www.sanmarcoholidays.it</t>
  </si>
  <si>
    <t>0583 495487</t>
  </si>
  <si>
    <t>LUCCA VACATION APARTAMENTS 1</t>
  </si>
  <si>
    <t>LUCCA VACATION APARTAMENTS 2</t>
  </si>
  <si>
    <t>LA VISTOSA</t>
  </si>
  <si>
    <t>Via di Ciciana, 1701F Ciciana</t>
  </si>
  <si>
    <t>info@lavistosa.it</t>
  </si>
  <si>
    <t>www.lavistosa.it</t>
  </si>
  <si>
    <t>0583 496635</t>
  </si>
  <si>
    <t>TENUTA IL PONTE</t>
  </si>
  <si>
    <t xml:space="preserve">Viale S.Gemignano, 400 - Ponte a Moriano - </t>
  </si>
  <si>
    <t>studioturri@gmail.com</t>
  </si>
  <si>
    <t>www.tenutailponte.net</t>
  </si>
  <si>
    <t>0583 406185</t>
  </si>
  <si>
    <t>BOOKING LUCCA - L'ORTO DELLE PALME</t>
  </si>
  <si>
    <t>Via Pesciatina, 1444 Picciorana</t>
  </si>
  <si>
    <t>info@bookinglucca.it</t>
  </si>
  <si>
    <t>www.bookinglucca.it</t>
  </si>
  <si>
    <t>0583 994071</t>
  </si>
  <si>
    <t>ANFITEATRO APARTMENTS 1</t>
  </si>
  <si>
    <t xml:space="preserve">Via Vittorio Emanuele, 23 </t>
  </si>
  <si>
    <t>waltonk@interfree.it</t>
  </si>
  <si>
    <t>www.2italia.com</t>
  </si>
  <si>
    <t>0583 419801</t>
  </si>
  <si>
    <t>ANFITEATRO APARTMENTS 2</t>
  </si>
  <si>
    <t>HOLIDAY PRATO VERDE</t>
  </si>
  <si>
    <t xml:space="preserve">Via Monti di Chiatri, 1750 - Chiatri Puccini - </t>
  </si>
  <si>
    <t>info@holidaypratoverde.com</t>
  </si>
  <si>
    <t>www.holidaypratoverde.com</t>
  </si>
  <si>
    <t>0583 356008</t>
  </si>
  <si>
    <t xml:space="preserve">Via San Donato, 983 - San Donato - </t>
  </si>
  <si>
    <t>TENUTA SCHNAUTZER</t>
  </si>
  <si>
    <t xml:space="preserve">Sotto la Chiusa, 148 - Arliano - </t>
  </si>
  <si>
    <t>lachiusa@hotmail.com</t>
  </si>
  <si>
    <t>www.homelidays.it/lucca/casa-villa-267792en1.htm</t>
  </si>
  <si>
    <t>0583 368877</t>
  </si>
  <si>
    <t>VILLA MORI</t>
  </si>
  <si>
    <t xml:space="preserve">VIA VECCHIA DI VICOPELAGO, 474/E - VICOPELAGO - </t>
  </si>
  <si>
    <t>info@villamori.com</t>
  </si>
  <si>
    <t>0583 370746</t>
  </si>
  <si>
    <t>AL BORGO</t>
  </si>
  <si>
    <t xml:space="preserve">VIA BORGO GIANNOTTI, 123/125 </t>
  </si>
  <si>
    <t>info@moretuscany.com</t>
  </si>
  <si>
    <t>0583 332066</t>
  </si>
  <si>
    <t xml:space="preserve">P.zza XXSettembre, 2 </t>
  </si>
  <si>
    <t>info@casapaolina.it</t>
  </si>
  <si>
    <t>www.casapaolina.it</t>
  </si>
  <si>
    <t>0583 495823</t>
  </si>
  <si>
    <t>ANTICA RESIDENZA DELL'ANGELO</t>
  </si>
  <si>
    <t xml:space="preserve">Via Beccheria, 2 - Lucca - </t>
  </si>
  <si>
    <t>info@anticaresidenzadellangelo.com</t>
  </si>
  <si>
    <t>www.anticaresidenzadellangelo.com</t>
  </si>
  <si>
    <t>0583 954255</t>
  </si>
  <si>
    <t>LA RONDINE</t>
  </si>
  <si>
    <t xml:space="preserve">Via Pesciatina - S.Vito - </t>
  </si>
  <si>
    <t>info@larondinepisa.it</t>
  </si>
  <si>
    <t>www.larondinepisa.it</t>
  </si>
  <si>
    <t>050 850344</t>
  </si>
  <si>
    <t>BIFFI</t>
  </si>
  <si>
    <t xml:space="preserve">Via dei Bacchettoni, 23 Int. 6c </t>
  </si>
  <si>
    <t>0583 020132</t>
  </si>
  <si>
    <t>ENCANTEA</t>
  </si>
  <si>
    <t xml:space="preserve">VIA DELLE PIAGGE, 780 - MONTE S.QUIRICO - </t>
  </si>
  <si>
    <t>info@encantea.it</t>
  </si>
  <si>
    <t>www.encantea.it</t>
  </si>
  <si>
    <t>VILLA BENVENUTI</t>
  </si>
  <si>
    <t>Via delle Gavine, 2236/b - Loc. Ai Bernardi - S.Macario in Monte</t>
  </si>
  <si>
    <t>info@villabenvenuti.com</t>
  </si>
  <si>
    <t>www.villabenvenuti.com</t>
  </si>
  <si>
    <t>0583 356174</t>
  </si>
  <si>
    <t>CASALE LAVINIA</t>
  </si>
  <si>
    <t>Via Vecoli - Vecoli - Vecoli</t>
  </si>
  <si>
    <t>casalelavinia@virgilio.it</t>
  </si>
  <si>
    <t>0583 349021</t>
  </si>
  <si>
    <t>info@villapardilucca.it</t>
  </si>
  <si>
    <t>MATTEO CIVITALI</t>
  </si>
  <si>
    <t xml:space="preserve">Via Matteo Civitali, 460 - S.Marco - </t>
  </si>
  <si>
    <t>robartoli@virgilio.it</t>
  </si>
  <si>
    <t>0583 343565</t>
  </si>
  <si>
    <t>BELLO SGUARDO</t>
  </si>
  <si>
    <t>Via del Cimitero, 513 Pieve S.Stefano</t>
  </si>
  <si>
    <t>giacomofreddy@yahoo.it</t>
  </si>
  <si>
    <t>LE SCUDERIE DELLA CAVALLERIZZA</t>
  </si>
  <si>
    <t xml:space="preserve">Via della Cavallerizza, 7 - Centro Storico - </t>
  </si>
  <si>
    <t>gipierreimmobiliare@libero.it</t>
  </si>
  <si>
    <t>0583 496562</t>
  </si>
  <si>
    <t>CASA GIGNANO</t>
  </si>
  <si>
    <t xml:space="preserve"> - LOC. GIGNANO - GIGNANO DI BRANCOLI</t>
  </si>
  <si>
    <t>0583 965077</t>
  </si>
  <si>
    <t>LE MURA APARTAMENTS</t>
  </si>
  <si>
    <t xml:space="preserve">Via San Paolino, 99 </t>
  </si>
  <si>
    <t>m.agresti@studioagresti.it</t>
  </si>
  <si>
    <t>0574 527664</t>
  </si>
  <si>
    <t xml:space="preserve">Via Passaglia, 41/a </t>
  </si>
  <si>
    <t>info@casavacanze-toscana.it</t>
  </si>
  <si>
    <t>www.casavacanze-toscana.it</t>
  </si>
  <si>
    <t>346 6798210</t>
  </si>
  <si>
    <t>I CIPRESSI</t>
  </si>
  <si>
    <t xml:space="preserve">Via della Cappella, 980/b - Cappella - </t>
  </si>
  <si>
    <t>info@holidayslucca.it</t>
  </si>
  <si>
    <t>www.holidayslucca.it</t>
  </si>
  <si>
    <t>333 2290921</t>
  </si>
  <si>
    <t>AL FOIONCO</t>
  </si>
  <si>
    <t xml:space="preserve">Via Villa Pardini, 642 - San Macario - </t>
  </si>
  <si>
    <t>info@alfoionco.it</t>
  </si>
  <si>
    <t>www.alfoionco.it</t>
  </si>
  <si>
    <t>0583 329298</t>
  </si>
  <si>
    <t>VILLA BELVEDERE</t>
  </si>
  <si>
    <t xml:space="preserve">Via Burlamacco Trav. I, 48 </t>
  </si>
  <si>
    <t>figivillabelvedere@libero.it</t>
  </si>
  <si>
    <t>0583 48564</t>
  </si>
  <si>
    <t>VENTICINQUE</t>
  </si>
  <si>
    <t xml:space="preserve">Via Pelleria, 25 - Centro storico - </t>
  </si>
  <si>
    <t>info@25apartmentslucca.it</t>
  </si>
  <si>
    <t>www.25apartmentslucca.com</t>
  </si>
  <si>
    <t>328 4624515</t>
  </si>
  <si>
    <t>LUCCASTUDIOSAPARTMENTS</t>
  </si>
  <si>
    <t xml:space="preserve">Via delle Tagliate I, 231B - San Donato - </t>
  </si>
  <si>
    <t>luccastudiosapartments@gmail.com</t>
  </si>
  <si>
    <t>393 3551968</t>
  </si>
  <si>
    <t>MY HOME IN LUCCA</t>
  </si>
  <si>
    <t xml:space="preserve">Via Teresa Bandettini Trav. VI, 76 - San Concordio - </t>
  </si>
  <si>
    <t>c.malfatti1@gmail.com</t>
  </si>
  <si>
    <t>392 4059276</t>
  </si>
  <si>
    <t>ANCIENT WALLS</t>
  </si>
  <si>
    <t xml:space="preserve">Via del Fosso, 114 </t>
  </si>
  <si>
    <t>CASA NORA</t>
  </si>
  <si>
    <t xml:space="preserve">Via Altogradi, 10 </t>
  </si>
  <si>
    <t>LA CASINA GUESTHOUSE</t>
  </si>
  <si>
    <t xml:space="preserve">Via delle Macennere, 140/B - Pieve S.Stefano - </t>
  </si>
  <si>
    <t>casinaguesthouse@gmail.com</t>
  </si>
  <si>
    <t>340 4601962</t>
  </si>
  <si>
    <t>CASA GELSOMINA</t>
  </si>
  <si>
    <t xml:space="preserve">Via Burlamacchi, 9 - Lucca - </t>
  </si>
  <si>
    <t>GI &amp; GI HOLIDAY HOMES</t>
  </si>
  <si>
    <t>Via del Brennero, 109 San Marco</t>
  </si>
  <si>
    <t>0583 407236</t>
  </si>
  <si>
    <t>BEPPE</t>
  </si>
  <si>
    <t xml:space="preserve">Via Piana, 103 - Trav. I - S.Alessio - </t>
  </si>
  <si>
    <t>homesbeppe@gmail.com</t>
  </si>
  <si>
    <t>www.casabeppe.com</t>
  </si>
  <si>
    <t>LA RESIDENZA DEGLI ARTISTI</t>
  </si>
  <si>
    <t xml:space="preserve">Via Galli Tassi, 64 - Centro storico - </t>
  </si>
  <si>
    <t>a.edilamos@gmail.com</t>
  </si>
  <si>
    <t>0583 952195</t>
  </si>
  <si>
    <t>LUCCAINN</t>
  </si>
  <si>
    <t xml:space="preserve">Via del Brennero, 326 - San Marco - </t>
  </si>
  <si>
    <t>info@luccainn.it</t>
  </si>
  <si>
    <t>www.luccainn.it</t>
  </si>
  <si>
    <t>0583 1646779</t>
  </si>
  <si>
    <t xml:space="preserve">Via di Tigliom angolo Via Romana </t>
  </si>
  <si>
    <t>www.santoriluxuryhome.com</t>
  </si>
  <si>
    <t>0583 1532750</t>
  </si>
  <si>
    <t>ITALIAN APARTAMENTS COLLECTION</t>
  </si>
  <si>
    <t xml:space="preserve">Via Buiamonti, 27 </t>
  </si>
  <si>
    <t>amministrazione@itaco-casa.com</t>
  </si>
  <si>
    <t>www.itaco-casa.com</t>
  </si>
  <si>
    <t>CANULEIAPARTMENTS</t>
  </si>
  <si>
    <t xml:space="preserve">Via A.Mordini, 63 </t>
  </si>
  <si>
    <t>info@canuleiatrattoria.it</t>
  </si>
  <si>
    <t>0583 467470</t>
  </si>
  <si>
    <t xml:space="preserve">Via C.Barsotti, 98 int. 3 </t>
  </si>
  <si>
    <t>Via della Maulina ang. Via della Billona Monte San Quirico</t>
  </si>
  <si>
    <t>elisa@papeschi.it</t>
  </si>
  <si>
    <t>0583 74056</t>
  </si>
  <si>
    <t>CASALE ELVIRA</t>
  </si>
  <si>
    <t>Via del Parco, traversa privata, 566 S.Pancrazio</t>
  </si>
  <si>
    <t>fratellipuccettisas@virgilio.it</t>
  </si>
  <si>
    <t>0583 330042</t>
  </si>
  <si>
    <t>CASA BETTY</t>
  </si>
  <si>
    <t>Via della Pieve Santo Stefano, 2611 S.Martino in Vignale</t>
  </si>
  <si>
    <t>info@gillettisas.it</t>
  </si>
  <si>
    <t>348 2340545</t>
  </si>
  <si>
    <t>AT HOME APARTMENTS</t>
  </si>
  <si>
    <t xml:space="preserve">Via Anfiteatro, 12 </t>
  </si>
  <si>
    <t>booking@athomelucca.com</t>
  </si>
  <si>
    <t>334 7988027</t>
  </si>
  <si>
    <t>Via delle Tagliate III, 576 - Borgo Giannotti - S.Marco</t>
  </si>
  <si>
    <t>giuseppe.aleo@alesasrl.it</t>
  </si>
  <si>
    <t>TOSCA DIMORA</t>
  </si>
  <si>
    <t>Via di casanova, 1261 - Loc. A Santone - Arliano</t>
  </si>
  <si>
    <t>toscadimora@gmail.com</t>
  </si>
  <si>
    <t>339 3425304</t>
  </si>
  <si>
    <t>info@palazzotucci.com</t>
  </si>
  <si>
    <t>www.palazzotucci.com</t>
  </si>
  <si>
    <t>0583 464279</t>
  </si>
  <si>
    <t>A PALAZZO BUSDRAGHI</t>
  </si>
  <si>
    <t xml:space="preserve">Via Fillungo, 170 </t>
  </si>
  <si>
    <t>info@apalazzobusdraghi.it</t>
  </si>
  <si>
    <t>www.apalazzobusdraghi.it</t>
  </si>
  <si>
    <t>0583 950856</t>
  </si>
  <si>
    <t>LA ROMEA</t>
  </si>
  <si>
    <t xml:space="preserve">Vicolo delle Ventaglie, 2 </t>
  </si>
  <si>
    <t>info@laromea.com</t>
  </si>
  <si>
    <t>www.laromea.com</t>
  </si>
  <si>
    <t>0583 464175</t>
  </si>
  <si>
    <t>LIBERI MERCANTI</t>
  </si>
  <si>
    <t>Via S.Andrea, 27 Centro storico</t>
  </si>
  <si>
    <t>LA NINFEA</t>
  </si>
  <si>
    <t>Via Sarzanese Sud, 537 - Cagliana - Bozzano</t>
  </si>
  <si>
    <t>Massarosa</t>
  </si>
  <si>
    <t>info@agriturismolaninfea.com</t>
  </si>
  <si>
    <t>www.agriturismolaninfea.com</t>
  </si>
  <si>
    <t>0584 93436</t>
  </si>
  <si>
    <t>BONIFICA DELLA CASA ROSSA</t>
  </si>
  <si>
    <t xml:space="preserve">Via Pietra a Padule, 5102 - Massaciuccoli - </t>
  </si>
  <si>
    <t>info@agriturismocasarossa.it</t>
  </si>
  <si>
    <t>www.agriturismocasarossa.com</t>
  </si>
  <si>
    <t>0584 975448</t>
  </si>
  <si>
    <t>IL CHICCO D'ORO</t>
  </si>
  <si>
    <t>Via Calagrande, 1268 Pian di Mommio</t>
  </si>
  <si>
    <t>lucaantongiovanni@hotmail.com</t>
  </si>
  <si>
    <t>0584 99466</t>
  </si>
  <si>
    <t>TENUTA MARIANI</t>
  </si>
  <si>
    <t>CROCICCHIO 531 B-C-D BOZZANO</t>
  </si>
  <si>
    <t>info@tenutamariani.it</t>
  </si>
  <si>
    <t>www.tenutamariani.it</t>
  </si>
  <si>
    <t>349 7841631</t>
  </si>
  <si>
    <t>DELLA MEZZALUNA</t>
  </si>
  <si>
    <t>DEL GIARDINO 500 STIAVA</t>
  </si>
  <si>
    <t>elister@alice.it</t>
  </si>
  <si>
    <t>0584 92140</t>
  </si>
  <si>
    <t>VILLA CENAMI</t>
  </si>
  <si>
    <t>Via Conca di Sotto, 296 - Piano di Conca - Stiava</t>
  </si>
  <si>
    <t>info@cenami.it</t>
  </si>
  <si>
    <t>www.villacenami.com</t>
  </si>
  <si>
    <t>IL COLLE DEL SOLE</t>
  </si>
  <si>
    <t>Via Coli e Spezi, 2924 Piano del Quercione</t>
  </si>
  <si>
    <t>info@agriturismoilcolledelsole.it</t>
  </si>
  <si>
    <t>www.agriturismoilcolledelsole.it</t>
  </si>
  <si>
    <t>FATTORIA DI CAMPOROMANO</t>
  </si>
  <si>
    <t xml:space="preserve">Via di Camporomano, 15 - Pian del Quercione - </t>
  </si>
  <si>
    <t>info@fattoriacamporomano.it</t>
  </si>
  <si>
    <t>www.fattoriacamporomano.it</t>
  </si>
  <si>
    <t>0584 92231</t>
  </si>
  <si>
    <t>LE QUERCE DI CORSANICO</t>
  </si>
  <si>
    <t xml:space="preserve">Via delle Querce, 200 - Corsanico - </t>
  </si>
  <si>
    <t>ersiliach@gmail.com</t>
  </si>
  <si>
    <t>www.quercedicorsanico.com</t>
  </si>
  <si>
    <t>0584 954680</t>
  </si>
  <si>
    <t>LA VENTURA FOR HOLIDAY A</t>
  </si>
  <si>
    <t xml:space="preserve">Via Don Minzoni, 113 </t>
  </si>
  <si>
    <t>LA VENTURA FOR HOLIDAY B</t>
  </si>
  <si>
    <t>B&amp;B DA FERRO</t>
  </si>
  <si>
    <t>Via Sarzanese Nord, 5310 Piano di Conca</t>
  </si>
  <si>
    <t>info@daferro.it</t>
  </si>
  <si>
    <t>www.daferro.it</t>
  </si>
  <si>
    <t>0584 99030</t>
  </si>
  <si>
    <t>DA FERRO</t>
  </si>
  <si>
    <t>0584 199030</t>
  </si>
  <si>
    <t>L' OLIVETA</t>
  </si>
  <si>
    <t xml:space="preserve">Via delle Valli, 272 </t>
  </si>
  <si>
    <t>osteriaoliveta@virgilio.it</t>
  </si>
  <si>
    <t>www.osteriaoliveta.com</t>
  </si>
  <si>
    <t>333 2232220</t>
  </si>
  <si>
    <t>MARNIE</t>
  </si>
  <si>
    <t xml:space="preserve">Via Sarzanese, 366 </t>
  </si>
  <si>
    <t>info@hotelmarnie.it</t>
  </si>
  <si>
    <t>www.hotelmarnie.it</t>
  </si>
  <si>
    <t>0584 93088</t>
  </si>
  <si>
    <t>LE ROTONDE</t>
  </si>
  <si>
    <t xml:space="preserve">Via del Porto, 15 - Massaciuccoli - </t>
  </si>
  <si>
    <t>info@lerotonde.it</t>
  </si>
  <si>
    <t>www.lerotonde.it</t>
  </si>
  <si>
    <t>0584 975439</t>
  </si>
  <si>
    <t>VILLA CRISTINA</t>
  </si>
  <si>
    <t>LA CHANDELLE</t>
  </si>
  <si>
    <t xml:space="preserve">Via Casa Rossa, 303 </t>
  </si>
  <si>
    <t>info@lachandelle.it</t>
  </si>
  <si>
    <t>www.lachandelle.it</t>
  </si>
  <si>
    <t>0584 938290</t>
  </si>
  <si>
    <t>CECCO DI NARA</t>
  </si>
  <si>
    <t xml:space="preserve">Via Sarzanese Sud, 712 </t>
  </si>
  <si>
    <t>ceccodinara@gmail.com</t>
  </si>
  <si>
    <t>www.ceccodinara.it</t>
  </si>
  <si>
    <t>0584 975192</t>
  </si>
  <si>
    <t>LE GINESTRE</t>
  </si>
  <si>
    <t xml:space="preserve">Via Sarzanese Nord, 1238 </t>
  </si>
  <si>
    <t>info@bedandbreakfastleginestre.it</t>
  </si>
  <si>
    <t>www.bedandbreakfastleginestre.it</t>
  </si>
  <si>
    <t>0584 937281</t>
  </si>
  <si>
    <t>SUNRISE</t>
  </si>
  <si>
    <t>Via Bicchio, 95/C Quiesa</t>
  </si>
  <si>
    <t>info@sunrisebeb.com</t>
  </si>
  <si>
    <t>www.sunrisebeb.com</t>
  </si>
  <si>
    <t>0584 975297</t>
  </si>
  <si>
    <t>IL TREBBIO</t>
  </si>
  <si>
    <t>Via Colle, 836 Bargecchia</t>
  </si>
  <si>
    <t>bedandbreakfast@iltrebbio.com</t>
  </si>
  <si>
    <t>www.iltrebbio.com</t>
  </si>
  <si>
    <t>0584 954221</t>
  </si>
  <si>
    <t>VILLA MIRELLA ROOMS FOR RENT</t>
  </si>
  <si>
    <t xml:space="preserve">Via del Valentino, 623 - Piano di Conca - </t>
  </si>
  <si>
    <t>mirellab1@alice.it</t>
  </si>
  <si>
    <t>LA CASA DEI LIMONI</t>
  </si>
  <si>
    <t xml:space="preserve">VIA PIETRA A PADULE, 85 - QUIESA - </t>
  </si>
  <si>
    <t>lacasadeilimoni@interfree.it</t>
  </si>
  <si>
    <t>lacasadeilimoni.interfree.it/</t>
  </si>
  <si>
    <t>0584 975267</t>
  </si>
  <si>
    <t>CASA MATILDE</t>
  </si>
  <si>
    <t xml:space="preserve">Via di Fondineto, 368/a - Piano di Mommio - </t>
  </si>
  <si>
    <t>info@casamatildebb.com</t>
  </si>
  <si>
    <t>www.casamatildebb.com</t>
  </si>
  <si>
    <t>0584 997031</t>
  </si>
  <si>
    <t>AL PIANO DI SOPRA</t>
  </si>
  <si>
    <t>P.zza della Stazione, 61 Bozzano</t>
  </si>
  <si>
    <t>alpianodisopra@hotmail.it</t>
  </si>
  <si>
    <t>www.alpianodisopra.it</t>
  </si>
  <si>
    <t>0584 938130</t>
  </si>
  <si>
    <t>MB CONCA DI SOPRA</t>
  </si>
  <si>
    <t>VIA DELLE SEZIONI, 2620 BARGHECCHIA</t>
  </si>
  <si>
    <t>info@concadisopra.it</t>
  </si>
  <si>
    <t>ORIZZONTE DI MARE</t>
  </si>
  <si>
    <t xml:space="preserve">Via di Compignano, 1705 - Compignano - </t>
  </si>
  <si>
    <t>info@orizzontedimare.it</t>
  </si>
  <si>
    <t>www.orizzontedimare.it</t>
  </si>
  <si>
    <t>LA COCCINELLA</t>
  </si>
  <si>
    <t>Via Sarzanese Sud, 1893/a Quiesa</t>
  </si>
  <si>
    <t>DA MICHELE</t>
  </si>
  <si>
    <t xml:space="preserve">Via Edoardo Francalanci, 473/b - Bozzano - </t>
  </si>
  <si>
    <t>joemichjoemich@gmail.com</t>
  </si>
  <si>
    <t>0584 1643533</t>
  </si>
  <si>
    <t>Via 1 Stiava</t>
  </si>
  <si>
    <t>g.morbini95@gmail.com</t>
  </si>
  <si>
    <t>346 0182116</t>
  </si>
  <si>
    <t>VILLA GOBBI BENELLI CHARMING HISTORICAL MANSION</t>
  </si>
  <si>
    <t xml:space="preserve">Via di Conca di Sopra, 166 - Bargecchia - </t>
  </si>
  <si>
    <t>duniagobbi73@yahoo.it</t>
  </si>
  <si>
    <t>0584 954002</t>
  </si>
  <si>
    <t>IL NIDO FRA GLI OLIVI</t>
  </si>
  <si>
    <t>Via Francesca, 327 Piano di Mommio</t>
  </si>
  <si>
    <t>ilnidofragliolivi@gmail.com</t>
  </si>
  <si>
    <t>ilnidofragliolivi.webs.com</t>
  </si>
  <si>
    <t>VILLA CHELUCCI IL CASTELLO</t>
  </si>
  <si>
    <t xml:space="preserve">Via del Castello, 103 - Gualdo - </t>
  </si>
  <si>
    <t>federico@ilcastellodigualdo.it</t>
  </si>
  <si>
    <t>www.ilcastellodigualdo.it</t>
  </si>
  <si>
    <t>0584 952201</t>
  </si>
  <si>
    <t>IL FRANTOIO DI CORSANICO</t>
  </si>
  <si>
    <t>Via del Castellare, 21 - Il Frantoio - Corsanico</t>
  </si>
  <si>
    <t>francesca@bogazzi.it</t>
  </si>
  <si>
    <t>0585 631665</t>
  </si>
  <si>
    <t>VILLA ETRUSCA</t>
  </si>
  <si>
    <t>IL PIANTONETO</t>
  </si>
  <si>
    <t>Via Provinciale Canipaletti - Monte Pitoro - Stiava</t>
  </si>
  <si>
    <t>331 2040679</t>
  </si>
  <si>
    <t>CASA GAIA</t>
  </si>
  <si>
    <t xml:space="preserve">Via per Mommio, 15 - Piano di Mommio - </t>
  </si>
  <si>
    <t>roby.ferrari47@libero.it</t>
  </si>
  <si>
    <t>0584 960747</t>
  </si>
  <si>
    <t>CA' AI VENTI</t>
  </si>
  <si>
    <t xml:space="preserve">Via per Pedona, 447 - Corsanico - </t>
  </si>
  <si>
    <t>info@caaiventi.it</t>
  </si>
  <si>
    <t>www.caaiventi.it</t>
  </si>
  <si>
    <t>0584 954090</t>
  </si>
  <si>
    <t>FORESTERIA LA BRILLA</t>
  </si>
  <si>
    <t xml:space="preserve">Via Pietra a Padule, 1182 - Quiesa - </t>
  </si>
  <si>
    <t>foresteria@labrilla.eu</t>
  </si>
  <si>
    <t>www.labrilla.eu</t>
  </si>
  <si>
    <t>0584 1780676</t>
  </si>
  <si>
    <t>OASI LIPU</t>
  </si>
  <si>
    <t xml:space="preserve">Via del Porto, 6 - Massaciuccoli - </t>
  </si>
  <si>
    <t>oasi.massaciuccoli@lipu.it</t>
  </si>
  <si>
    <t>www.oasilipumassaciuccoli.org</t>
  </si>
  <si>
    <t>0584 975567</t>
  </si>
  <si>
    <t>PIAGGETTA</t>
  </si>
  <si>
    <t>Via Piaggetta, 863 - Piaggetta - Quiesa</t>
  </si>
  <si>
    <t>www.lapiaggetta.com</t>
  </si>
  <si>
    <t>0584 93277</t>
  </si>
  <si>
    <t>PRUNALI</t>
  </si>
  <si>
    <t xml:space="preserve">Via Ficaia, 59 </t>
  </si>
  <si>
    <t>segreteria@residenceprunali.it</t>
  </si>
  <si>
    <t>www.residenceprunali.it</t>
  </si>
  <si>
    <t>0584 976541</t>
  </si>
  <si>
    <t>DOTEL VERSILIA COUNTRY CLUB</t>
  </si>
  <si>
    <t>Villaggi Turistici</t>
  </si>
  <si>
    <t xml:space="preserve">Via Fondineto, 522 - Piano di Mommio - </t>
  </si>
  <si>
    <t>info@dotelversilia.it</t>
  </si>
  <si>
    <t>www.dotelversilia.it</t>
  </si>
  <si>
    <t>0584 1855070</t>
  </si>
  <si>
    <t>DA PASQUINO</t>
  </si>
  <si>
    <t xml:space="preserve">Via Perdetola </t>
  </si>
  <si>
    <t>Minucciano</t>
  </si>
  <si>
    <t>dapasquino@libero.it</t>
  </si>
  <si>
    <t>www.agriturismodapasquino.com</t>
  </si>
  <si>
    <t>0583 610295</t>
  </si>
  <si>
    <t>TRIPALA</t>
  </si>
  <si>
    <t xml:space="preserve"> - Tripala - Antognano</t>
  </si>
  <si>
    <t>www.agriturismotripala.it</t>
  </si>
  <si>
    <t>328 1449121</t>
  </si>
  <si>
    <t>Via Vinacciara - Vinacciara - Pieve S.Lorenzo</t>
  </si>
  <si>
    <t>0583 611108</t>
  </si>
  <si>
    <t>LO SCOIATTOLO</t>
  </si>
  <si>
    <t xml:space="preserve">Via del Monte Lupaccino - Carpinelli - </t>
  </si>
  <si>
    <t>info@hotelloscoiattolo.it</t>
  </si>
  <si>
    <t>www.hotelloscoiattolo.it</t>
  </si>
  <si>
    <t>0583 611006</t>
  </si>
  <si>
    <t xml:space="preserve">Via Statale 445, 57 - P.Sso Carpinelli - </t>
  </si>
  <si>
    <t>info@albergo-belvedere.it</t>
  </si>
  <si>
    <t>www.albergo-belvedere.it</t>
  </si>
  <si>
    <t>0583 611043</t>
  </si>
  <si>
    <t>MINI HOTEL</t>
  </si>
  <si>
    <t>Via Primo Tonini, 78 Gramolazzo</t>
  </si>
  <si>
    <t>info@mini-hotel.it</t>
  </si>
  <si>
    <t>www.mini-hotel.it</t>
  </si>
  <si>
    <t>0583 610153</t>
  </si>
  <si>
    <t>PROSPERI</t>
  </si>
  <si>
    <t>Strada Regionale Toscana, 445 Passo dei Carpinelli</t>
  </si>
  <si>
    <t>info@hotelprosperi.it</t>
  </si>
  <si>
    <t>www.hotelprosperi.it</t>
  </si>
  <si>
    <t>0583 611380</t>
  </si>
  <si>
    <t>RIVA DEL LAGO</t>
  </si>
  <si>
    <t>Via Provinciale, 20 - Rimessa D'Agliano - Agliano</t>
  </si>
  <si>
    <t>rivadellago@libero.it</t>
  </si>
  <si>
    <t>www.rivadellago.it</t>
  </si>
  <si>
    <t>0583 610086</t>
  </si>
  <si>
    <t>ACQUA BIANCA</t>
  </si>
  <si>
    <t xml:space="preserve"> - Rimessa, 7 - Gorfigliano</t>
  </si>
  <si>
    <t>info@albergoacquabianca.it</t>
  </si>
  <si>
    <t>www.albergoacquabianca.it</t>
  </si>
  <si>
    <t>0583 610736</t>
  </si>
  <si>
    <t>LAGO APUANE</t>
  </si>
  <si>
    <t xml:space="preserve"> - Loc. Foresto di Gorfigliano - Gorfigliano</t>
  </si>
  <si>
    <t>info@campinglagoapuane.com</t>
  </si>
  <si>
    <t>www.campinglagoapuane.com</t>
  </si>
  <si>
    <t>0583 1807364</t>
  </si>
  <si>
    <t>ESTER</t>
  </si>
  <si>
    <t xml:space="preserve">Via Provinciale - Rimessa di Agliano - </t>
  </si>
  <si>
    <t>pilli.ivano@libero.it.it</t>
  </si>
  <si>
    <t>www.casavacanzeester.it</t>
  </si>
  <si>
    <t>MIRAVALLE</t>
  </si>
  <si>
    <t xml:space="preserve"> - Sermezzana - </t>
  </si>
  <si>
    <t>info@miravallevacanze.com</t>
  </si>
  <si>
    <t>www.miravallevacanze.com</t>
  </si>
  <si>
    <t>CASA DEL PELLEGRINO</t>
  </si>
  <si>
    <t xml:space="preserve"> - Monte Argegna, 29 - </t>
  </si>
  <si>
    <t>ilarioambrosini@icloud.com</t>
  </si>
  <si>
    <t>0583 611097</t>
  </si>
  <si>
    <t>DONEGANI</t>
  </si>
  <si>
    <t xml:space="preserve"> - Loc. Orto di Donna - </t>
  </si>
  <si>
    <t>lunardi.marco@gmail.com</t>
  </si>
  <si>
    <t xml:space="preserve">Via Peritano Sotto, 3 - Alpe S.Antonio - </t>
  </si>
  <si>
    <t>Molazzana</t>
  </si>
  <si>
    <t>0583 760380</t>
  </si>
  <si>
    <t>PIAN DI LAGO</t>
  </si>
  <si>
    <t>Via Loc.Pian di Lago, 4 - Pian di Lago - Alpe S.Antonio</t>
  </si>
  <si>
    <t>piandilago@alice.it</t>
  </si>
  <si>
    <t>055 8739871</t>
  </si>
  <si>
    <t>LA FOCE DI EGLIO</t>
  </si>
  <si>
    <t>Via della Foce - Foce di Eglio - Sassi</t>
  </si>
  <si>
    <t>info@agrilafoce.it</t>
  </si>
  <si>
    <t>www.agrilafoce.it</t>
  </si>
  <si>
    <t>LA LIMONAIA</t>
  </si>
  <si>
    <t xml:space="preserve"> - Pian di Pastina - Cascio</t>
  </si>
  <si>
    <t>info@agriturismolalimonaia.it</t>
  </si>
  <si>
    <t>www.agriturismolalimonaia.it</t>
  </si>
  <si>
    <t>0583 747933</t>
  </si>
  <si>
    <t>LE SCOPE</t>
  </si>
  <si>
    <t xml:space="preserve"> - Le Scope - </t>
  </si>
  <si>
    <t>0583 74064</t>
  </si>
  <si>
    <t>I TRE CANALI</t>
  </si>
  <si>
    <t xml:space="preserve"> - PRADACCIO 1 - </t>
  </si>
  <si>
    <t>info@ilpradaccio.it</t>
  </si>
  <si>
    <t>0583 747709</t>
  </si>
  <si>
    <t>IL LAVACCHIO</t>
  </si>
  <si>
    <t xml:space="preserve"> - LOC. LAVACCHIO - PROMIANA</t>
  </si>
  <si>
    <t>lavacchio@hotmail.com</t>
  </si>
  <si>
    <t>www.lavacchio.com</t>
  </si>
  <si>
    <t>0583 760369</t>
  </si>
  <si>
    <t>IL COLLETTO</t>
  </si>
  <si>
    <t xml:space="preserve"> - Loc. Colletto, 1 - </t>
  </si>
  <si>
    <t>affittacamereilcolletto@gmail.com</t>
  </si>
  <si>
    <t>333 16196317</t>
  </si>
  <si>
    <t>CASA DEL REGOLO</t>
  </si>
  <si>
    <t xml:space="preserve"> - Casa del Regolo - Brucciano</t>
  </si>
  <si>
    <t>info@casadelregolo.it</t>
  </si>
  <si>
    <t>RUSTICO SARA</t>
  </si>
  <si>
    <t xml:space="preserve">Via della Chiesa, 3 - Brucciano - </t>
  </si>
  <si>
    <t>info@bbtoscana.it</t>
  </si>
  <si>
    <t>www.bbtoscana.it</t>
  </si>
  <si>
    <t>0583 760416</t>
  </si>
  <si>
    <t>CANALECCHIA</t>
  </si>
  <si>
    <t xml:space="preserve"> - Canalecchia, 1 - Brucciano</t>
  </si>
  <si>
    <t>brucciano@hotmail.com</t>
  </si>
  <si>
    <t>bedandbreakfasttuscany.com</t>
  </si>
  <si>
    <t>DA FABIO</t>
  </si>
  <si>
    <t xml:space="preserve">Loc. Pradaccio, 2 - Pradaccio - </t>
  </si>
  <si>
    <t>delcor@aliceposta.it</t>
  </si>
  <si>
    <t>0583 747705</t>
  </si>
  <si>
    <t>IL PRADACCIO</t>
  </si>
  <si>
    <t xml:space="preserve"> - Pradaccio, 1 - </t>
  </si>
  <si>
    <t>www.ilpradaccio.it</t>
  </si>
  <si>
    <t>LA POZZA</t>
  </si>
  <si>
    <t xml:space="preserve"> - La Pozza - </t>
  </si>
  <si>
    <t>info@casavacanzalapozza.it</t>
  </si>
  <si>
    <t>0583 730132</t>
  </si>
  <si>
    <t xml:space="preserve">Via Prati della Pania - Prati della Pania - </t>
  </si>
  <si>
    <t>rifugio.rossi@gmail.com</t>
  </si>
  <si>
    <t>0583 710386</t>
  </si>
  <si>
    <t>FATTORIA MICHI</t>
  </si>
  <si>
    <t xml:space="preserve">Via S.Martino, 34 </t>
  </si>
  <si>
    <t>info@tenutamichi.it</t>
  </si>
  <si>
    <t>www.fattoriamichi.it</t>
  </si>
  <si>
    <t>0583 22011</t>
  </si>
  <si>
    <t>FATTORIA VIGNA DEL GREPPO</t>
  </si>
  <si>
    <t xml:space="preserve">Via del Molinetto, 24/25 </t>
  </si>
  <si>
    <t>info@fattoriavignadelgreppo.com</t>
  </si>
  <si>
    <t>www.fattoriavignadelgreppo.com</t>
  </si>
  <si>
    <t>0583 22593</t>
  </si>
  <si>
    <t>FATTORIA LA TORRE</t>
  </si>
  <si>
    <t xml:space="preserve">S.P. di Montecarlo, 7 </t>
  </si>
  <si>
    <t>info@fattorialatorre.it</t>
  </si>
  <si>
    <t>www.fattorialatorre.it</t>
  </si>
  <si>
    <t>0583 22981</t>
  </si>
  <si>
    <t>VILLA MONICA</t>
  </si>
  <si>
    <t xml:space="preserve">Romana Trav, 1, 129 </t>
  </si>
  <si>
    <t>info@villamonica.net</t>
  </si>
  <si>
    <t>www.villamonica.net</t>
  </si>
  <si>
    <t>0583 276179</t>
  </si>
  <si>
    <t>I CASCINIERI</t>
  </si>
  <si>
    <t xml:space="preserve">Via del Molinetto - Luciani - </t>
  </si>
  <si>
    <t>vigneto-wandanna@libero.it</t>
  </si>
  <si>
    <t>0583 228989</t>
  </si>
  <si>
    <t>TORI</t>
  </si>
  <si>
    <t xml:space="preserve">Via San Giuseppe, 71 - San Giuseppe - </t>
  </si>
  <si>
    <t>info@agriturismotorialberto.com</t>
  </si>
  <si>
    <t>www.agriturismotorialberto.com</t>
  </si>
  <si>
    <t>0583 22357</t>
  </si>
  <si>
    <t>CASOLARE DEI FIORI</t>
  </si>
  <si>
    <t>Via Mattonaia, 20 S.Salvatore</t>
  </si>
  <si>
    <t>info@casolaredeifiori.it</t>
  </si>
  <si>
    <t>www.casolaredeifiori.it</t>
  </si>
  <si>
    <t>0583 22024</t>
  </si>
  <si>
    <t>FATTORIA IL POGGIO</t>
  </si>
  <si>
    <t xml:space="preserve">VIA SAN PIERO 39 - MONTECARLO - </t>
  </si>
  <si>
    <t>info@fattoriailpoggio.com</t>
  </si>
  <si>
    <t>www.fattoriailpoggio.com</t>
  </si>
  <si>
    <t>0583 22088</t>
  </si>
  <si>
    <t>PRINCIPATO DI TOSCANA</t>
  </si>
  <si>
    <t xml:space="preserve">SAN PIERO, 1 </t>
  </si>
  <si>
    <t>info@principatoditoscana.it</t>
  </si>
  <si>
    <t>www.agriturismoprincipatoditoscana.it</t>
  </si>
  <si>
    <t>SAN GALLO</t>
  </si>
  <si>
    <t xml:space="preserve">Via di Montecarlo, 29 </t>
  </si>
  <si>
    <t>info@sangallomontecarlo.com</t>
  </si>
  <si>
    <t>www.agriturismosangallo.it</t>
  </si>
  <si>
    <t>0583 22640</t>
  </si>
  <si>
    <t>BUONAMICO WINE RESORT</t>
  </si>
  <si>
    <t xml:space="preserve">Via Provinciale di Montecarlo, 43 </t>
  </si>
  <si>
    <t>info@buonamicowineresort.it</t>
  </si>
  <si>
    <t>www.buonamicowineresort.it</t>
  </si>
  <si>
    <t>0583 1809796</t>
  </si>
  <si>
    <t>FATTORIA CARMIGNANI ENZO</t>
  </si>
  <si>
    <t xml:space="preserve">Via Cercatoia Alta, 14 </t>
  </si>
  <si>
    <t>info@fattoriacarmignani.com</t>
  </si>
  <si>
    <t>www.fattoriacarmignani.com</t>
  </si>
  <si>
    <t>0583 22463</t>
  </si>
  <si>
    <t>LA NINA</t>
  </si>
  <si>
    <t xml:space="preserve">Via S. Martino, 54 - Montechiari - </t>
  </si>
  <si>
    <t>info@lanina.it</t>
  </si>
  <si>
    <t>www.lanina.org</t>
  </si>
  <si>
    <t>0583 22178</t>
  </si>
  <si>
    <t>ANTICA CASA NALDI</t>
  </si>
  <si>
    <t xml:space="preserve">Via Cerruglio, 5 </t>
  </si>
  <si>
    <t>info@anticacasanaldi.it</t>
  </si>
  <si>
    <t>www.anticacasanaldi.it</t>
  </si>
  <si>
    <t>334 6700586</t>
  </si>
  <si>
    <t>ANTICA CASA DEI RASSICURATI</t>
  </si>
  <si>
    <t xml:space="preserve">Via della Collegiata, 2 </t>
  </si>
  <si>
    <t>anticacasadeirassicurati@gmail.com</t>
  </si>
  <si>
    <t>www.anticacasadeirassicurati.it</t>
  </si>
  <si>
    <t>0583 228901</t>
  </si>
  <si>
    <t>ANTICA DIMORA PATRIZIA</t>
  </si>
  <si>
    <t xml:space="preserve">Via Carmignani, 10/12 </t>
  </si>
  <si>
    <t>bbanticadimorapatrizia@gmail.com</t>
  </si>
  <si>
    <t>www.anticadimorapatrizia.it</t>
  </si>
  <si>
    <t>0583 22507</t>
  </si>
  <si>
    <t>BED AND BREAKFAST IL PODERE DI GIUSTINA</t>
  </si>
  <si>
    <t xml:space="preserve">Via del Mulino, 47/a - Loc. Sala - </t>
  </si>
  <si>
    <t>mdelministro@alice.it</t>
  </si>
  <si>
    <t>www.ilpoderedigiustina.it</t>
  </si>
  <si>
    <t>0583 229158</t>
  </si>
  <si>
    <t>VILLA CENTONI</t>
  </si>
  <si>
    <t xml:space="preserve">Via Poggio Baldino IÂ° 2 </t>
  </si>
  <si>
    <t>info@villacentoni.com</t>
  </si>
  <si>
    <t>www.villacentoni.com</t>
  </si>
  <si>
    <t>0583 22626</t>
  </si>
  <si>
    <t>RESIDENZE VECCHIO OLIVO</t>
  </si>
  <si>
    <t xml:space="preserve">Via San Piero, 7 </t>
  </si>
  <si>
    <t>PODERE CONSANI</t>
  </si>
  <si>
    <t>Via Consani 1 - Consani - Monsagrati</t>
  </si>
  <si>
    <t>Pescaglia</t>
  </si>
  <si>
    <t>susanbeeby@email.it</t>
  </si>
  <si>
    <t>www.podereconsani.it</t>
  </si>
  <si>
    <t>0583 38187</t>
  </si>
  <si>
    <t>CASA MARCONI</t>
  </si>
  <si>
    <t xml:space="preserve"> - Casa Marconi - Colognora</t>
  </si>
  <si>
    <t>casa.marconi@tin.it</t>
  </si>
  <si>
    <t>0583 330406</t>
  </si>
  <si>
    <t>CELLI</t>
  </si>
  <si>
    <t xml:space="preserve"> - CELLI, 1 - S.Martino in Freddana</t>
  </si>
  <si>
    <t>info@agricelli.it</t>
  </si>
  <si>
    <t>www.agricelli.it</t>
  </si>
  <si>
    <t>0583 320073</t>
  </si>
  <si>
    <t>A CASA DEL TOSI</t>
  </si>
  <si>
    <t>Via per Torcigliano - Palazzina, 1 - Torcigliano</t>
  </si>
  <si>
    <t>info@acasadeltosi.it</t>
  </si>
  <si>
    <t>www.agriturismo-lucca.it</t>
  </si>
  <si>
    <t>0583 38129</t>
  </si>
  <si>
    <t>SERORE</t>
  </si>
  <si>
    <t>Via Loc.Serore 1 - SERORE - Villa a Roggio</t>
  </si>
  <si>
    <t>info@serore.com</t>
  </si>
  <si>
    <t>392 9162693</t>
  </si>
  <si>
    <t>CASA ELIA</t>
  </si>
  <si>
    <t xml:space="preserve"> - Mondico, 1 - San Martino in Freddana</t>
  </si>
  <si>
    <t>az.agricolacasaelia@gmail.com</t>
  </si>
  <si>
    <t>0583 38233</t>
  </si>
  <si>
    <t>SUI PIANI</t>
  </si>
  <si>
    <t xml:space="preserve">Via Gambata, 1 - Villa Roggio - </t>
  </si>
  <si>
    <t>luciano.gaggini@virgilio.it</t>
  </si>
  <si>
    <t>0583 358055</t>
  </si>
  <si>
    <t>GARIBALDI</t>
  </si>
  <si>
    <t xml:space="preserve"> - RONCO - FONDAGNO</t>
  </si>
  <si>
    <t>348 8144798</t>
  </si>
  <si>
    <t>IL PINO</t>
  </si>
  <si>
    <t xml:space="preserve"> - Loc. Il Pino, 3 - </t>
  </si>
  <si>
    <t>agricola.ilpino@hotmail.com</t>
  </si>
  <si>
    <t>349 2315730</t>
  </si>
  <si>
    <t>SANINI MARGHERITA</t>
  </si>
  <si>
    <t>Via Colletto, 4 - Colletto - S.Rocco in Turrite</t>
  </si>
  <si>
    <t>luigi.brachino@virgilio.it</t>
  </si>
  <si>
    <t>0583 357757</t>
  </si>
  <si>
    <t>GATTO MATTO</t>
  </si>
  <si>
    <t xml:space="preserve"> - Poderone,2 - Monsagrati</t>
  </si>
  <si>
    <t>info@ilgattomatto.net</t>
  </si>
  <si>
    <t>www.ilgattomatto.net</t>
  </si>
  <si>
    <t>PUCCINI</t>
  </si>
  <si>
    <t xml:space="preserve">Via Meletoli, 29 - Celle Puccini - </t>
  </si>
  <si>
    <t>info@puccinibb.it</t>
  </si>
  <si>
    <t>www.puccinirestaurant.it</t>
  </si>
  <si>
    <t>0583 359184</t>
  </si>
  <si>
    <t>CARNICELLI</t>
  </si>
  <si>
    <t xml:space="preserve">Via Buia, 11 - Pascoso - </t>
  </si>
  <si>
    <t>ristorantecarnicelli@libero.it</t>
  </si>
  <si>
    <t>0583 357638</t>
  </si>
  <si>
    <t>FEICHTER</t>
  </si>
  <si>
    <t>Via Meletoli, 29 Celle di Puccini</t>
  </si>
  <si>
    <t>sarafeichter@yahoo.com</t>
  </si>
  <si>
    <t>www.bb-puccini-ristorante.it</t>
  </si>
  <si>
    <t>0583 359246</t>
  </si>
  <si>
    <t>E.M.M.</t>
  </si>
  <si>
    <t xml:space="preserve"> - San Martino in Freddana, 32/c - </t>
  </si>
  <si>
    <t>emm.affittacamere@gmail.com</t>
  </si>
  <si>
    <t>340 9269012</t>
  </si>
  <si>
    <t>GINA</t>
  </si>
  <si>
    <t xml:space="preserve">Via Provinciale per Camaiore, 33 - Monsagrati - </t>
  </si>
  <si>
    <t>info@hotelgina.com</t>
  </si>
  <si>
    <t>www.hotelgina.com</t>
  </si>
  <si>
    <t>0583 385651</t>
  </si>
  <si>
    <t>GUEST HOUSE VILLA LA CAMELIA</t>
  </si>
  <si>
    <t xml:space="preserve"> - Loc. Sensano, 2 - Monsagrati</t>
  </si>
  <si>
    <t>lacameliabooking@gmail.com</t>
  </si>
  <si>
    <t>www.villalacamelia.wix.com/villalacamelia</t>
  </si>
  <si>
    <t>0583 1805440</t>
  </si>
  <si>
    <t>FERRARI LUCA</t>
  </si>
  <si>
    <t>Via Solcina, 3 Convalle</t>
  </si>
  <si>
    <t>lucaferrari766@gmail.com</t>
  </si>
  <si>
    <t>0583 1803043</t>
  </si>
  <si>
    <t>PALAZZO GIUSTI</t>
  </si>
  <si>
    <t xml:space="preserve">Via Guglielmo Marconi, 19 </t>
  </si>
  <si>
    <t>info@palazzogiustilucca.com</t>
  </si>
  <si>
    <t>www.palazzogiustilucca.com</t>
  </si>
  <si>
    <t>0583 359228</t>
  </si>
  <si>
    <t>B&amp;B IL TIGLIO</t>
  </si>
  <si>
    <t xml:space="preserve"> - Loc. Gina - Monsagrati</t>
  </si>
  <si>
    <t>jhoanlui@gmail.com</t>
  </si>
  <si>
    <t>327 9025048</t>
  </si>
  <si>
    <t>VILLA GHIAIA</t>
  </si>
  <si>
    <t xml:space="preserve">Via di Ghiaia, 2 - Monsagrati - </t>
  </si>
  <si>
    <t>info@villaghiaia.com</t>
  </si>
  <si>
    <t>www.villaghiaia.com</t>
  </si>
  <si>
    <t>0583 48591</t>
  </si>
  <si>
    <t>LE CERRETE</t>
  </si>
  <si>
    <t xml:space="preserve"> - Loc. Cerrete, 1 - Torcigliano</t>
  </si>
  <si>
    <t>CASA DI MEO</t>
  </si>
  <si>
    <t>Via Don Aldo Mei - Loc. Cucco - Torcigliano</t>
  </si>
  <si>
    <t>CARPE DIEM</t>
  </si>
  <si>
    <t xml:space="preserve"> - Loc. Fratta, 3 - Colognora</t>
  </si>
  <si>
    <t>info@carpediemcolognora.com</t>
  </si>
  <si>
    <t>www.carpediemcolognora.com</t>
  </si>
  <si>
    <t>340 4675978</t>
  </si>
  <si>
    <t>VILLA TORRE DEGLI ONESTI</t>
  </si>
  <si>
    <t>Via Don Aldo Mei - Loc. Al Palazzo - San Martino in Freddana</t>
  </si>
  <si>
    <t>villatorredeglionesti@gmail.com</t>
  </si>
  <si>
    <t>0583 341740</t>
  </si>
  <si>
    <t>Loc. Bargagnana, 6/a - Bargagnana - Piegaio</t>
  </si>
  <si>
    <t>CAMPAGNOLA</t>
  </si>
  <si>
    <t xml:space="preserve"> - Campagnola - </t>
  </si>
  <si>
    <t>Piazza al Serchio</t>
  </si>
  <si>
    <t>0583 696327</t>
  </si>
  <si>
    <t>AL SAMBUCO</t>
  </si>
  <si>
    <t xml:space="preserve"> - Contra - Nicciano</t>
  </si>
  <si>
    <t>info@alsambuco.com</t>
  </si>
  <si>
    <t>www.alsambuco.com</t>
  </si>
  <si>
    <t>0583 666213</t>
  </si>
  <si>
    <t>IL RISTORO DEL CAVALIERE</t>
  </si>
  <si>
    <t>Via Piana - Cortia - Nicciano</t>
  </si>
  <si>
    <t>mirinadavi82@libero.it</t>
  </si>
  <si>
    <t>www.garfagnana.it/ristorocavaliere</t>
  </si>
  <si>
    <t>0583 605898</t>
  </si>
  <si>
    <t>LA CHICA</t>
  </si>
  <si>
    <t>Via Statale, 9 Petrognano</t>
  </si>
  <si>
    <t>beblachica@libero.it</t>
  </si>
  <si>
    <t>0583 607045</t>
  </si>
  <si>
    <t>BERTOLINI</t>
  </si>
  <si>
    <t xml:space="preserve">Via Roma, 42 </t>
  </si>
  <si>
    <t>albertobertolini@yahoo.it</t>
  </si>
  <si>
    <t>0583 696146</t>
  </si>
  <si>
    <t>IL PISANINO</t>
  </si>
  <si>
    <t xml:space="preserve">Piazza Giovanni XXIII </t>
  </si>
  <si>
    <t>riccardonero61@gmail.com</t>
  </si>
  <si>
    <t>0583 60477</t>
  </si>
  <si>
    <t>DA FREGIO (attivitÃ  sospesa)</t>
  </si>
  <si>
    <t>Via Setteponti, 26/28 - Setteponti - Marina</t>
  </si>
  <si>
    <t>339 2931186</t>
  </si>
  <si>
    <t>NONNA LORY</t>
  </si>
  <si>
    <t xml:space="preserve">Via Traversagna, 3 </t>
  </si>
  <si>
    <t>nonnalory@tiscali.it</t>
  </si>
  <si>
    <t>www.nonnalory.it</t>
  </si>
  <si>
    <t>0584 790031</t>
  </si>
  <si>
    <t>VILLA SIGNORI</t>
  </si>
  <si>
    <t>Via Dalmazia, 29 - Focette - Marina</t>
  </si>
  <si>
    <t>info@villasignori.it</t>
  </si>
  <si>
    <t>www.villasignori.it</t>
  </si>
  <si>
    <t>0584 20375</t>
  </si>
  <si>
    <t>VILLA FLORA</t>
  </si>
  <si>
    <t>Via Tagliamento, 39 - Tonfano - Marina</t>
  </si>
  <si>
    <t>info@villa-flora.it</t>
  </si>
  <si>
    <t>www.villa-flora.it</t>
  </si>
  <si>
    <t>BRONZO</t>
  </si>
  <si>
    <t xml:space="preserve">Via della Consuma, 18 </t>
  </si>
  <si>
    <t>info@rossierossibeb.com</t>
  </si>
  <si>
    <t>www.rossierossibeb.com</t>
  </si>
  <si>
    <t>0584 793134</t>
  </si>
  <si>
    <t>LOCANDA PIETRASANTESE</t>
  </si>
  <si>
    <t xml:space="preserve">Piazza del Duomo, 29 </t>
  </si>
  <si>
    <t>mb.belvedere@virgilio.it</t>
  </si>
  <si>
    <t>0584 70147</t>
  </si>
  <si>
    <t>VILLA CORTE LOTTI</t>
  </si>
  <si>
    <t xml:space="preserve">Via Oberdan, 55 </t>
  </si>
  <si>
    <t>info@cortelotti.com</t>
  </si>
  <si>
    <t>www.cortelotti.com</t>
  </si>
  <si>
    <t>0584 790730</t>
  </si>
  <si>
    <t>PIAZZETTA CORTE LOTTI</t>
  </si>
  <si>
    <t>LE CAMERE DI FILIPPO 1</t>
  </si>
  <si>
    <t xml:space="preserve">Via Stagio Stagi, 18 </t>
  </si>
  <si>
    <t>lecameredifilippo@yahoo.it</t>
  </si>
  <si>
    <t>www.filippopietrasanta.it</t>
  </si>
  <si>
    <t>0584 70010</t>
  </si>
  <si>
    <t>LE CAMERE DI FILIPPO 2</t>
  </si>
  <si>
    <t>B&amp; B L'ARCADIA</t>
  </si>
  <si>
    <t>Via Solaio, 67/c - Vallecchia - Solaio</t>
  </si>
  <si>
    <t>info@arcadia.lu.it</t>
  </si>
  <si>
    <t>www.arcadia.lu.it</t>
  </si>
  <si>
    <t>0584 757134</t>
  </si>
  <si>
    <t>B&amp;B IL MAGGESE</t>
  </si>
  <si>
    <t>Via Tonfano, 272 - Tonfano - Marina</t>
  </si>
  <si>
    <t>info@bbilmaggese.com</t>
  </si>
  <si>
    <t>www.bbilmaggese.com</t>
  </si>
  <si>
    <t>0584 24085</t>
  </si>
  <si>
    <t>AND FRIENDS</t>
  </si>
  <si>
    <t xml:space="preserve">Piazza Crispi, 11 </t>
  </si>
  <si>
    <t>info@bbfriends.it</t>
  </si>
  <si>
    <t>www.bbfriends.it</t>
  </si>
  <si>
    <t>335 6856045</t>
  </si>
  <si>
    <t>MONDIAL RESORT VILLA</t>
  </si>
  <si>
    <t>Via Duca della Vittoria, 127 Tonfano</t>
  </si>
  <si>
    <t>hotel@hmondial.com</t>
  </si>
  <si>
    <t>www.mondialresort.it</t>
  </si>
  <si>
    <t>0584 745911</t>
  </si>
  <si>
    <t>LA SOSTA DEGLI ARTISTI</t>
  </si>
  <si>
    <t xml:space="preserve">Viale Oberdan, 9 </t>
  </si>
  <si>
    <t>info@sostadegliartisti.com</t>
  </si>
  <si>
    <t>www.sostadegliartisti.com</t>
  </si>
  <si>
    <t>0584 792922</t>
  </si>
  <si>
    <t>LA SOSTA</t>
  </si>
  <si>
    <t xml:space="preserve">Viale G.Oberdan, 9 </t>
  </si>
  <si>
    <t>paolaboccia.mail@gmail.com</t>
  </si>
  <si>
    <t>334 1024167</t>
  </si>
  <si>
    <t>VILLA PIETRASANTA</t>
  </si>
  <si>
    <t xml:space="preserve">Via Crocialetto, 19 </t>
  </si>
  <si>
    <t>bebpietrasanta@gmail.com</t>
  </si>
  <si>
    <t>342 7319389</t>
  </si>
  <si>
    <t>IL DUOMO</t>
  </si>
  <si>
    <t xml:space="preserve">Piazza Duomo, 39 </t>
  </si>
  <si>
    <t>barbarapardini@gmail.com</t>
  </si>
  <si>
    <t>0584 70174</t>
  </si>
  <si>
    <t>OLIMAGIO BIG COTTAGE</t>
  </si>
  <si>
    <t xml:space="preserve">Via Vaiana, 54 - Vaiana - </t>
  </si>
  <si>
    <t>mail@camperio.com</t>
  </si>
  <si>
    <t>www.olimagio.it</t>
  </si>
  <si>
    <t>0584 768118</t>
  </si>
  <si>
    <t>SEMENTIS</t>
  </si>
  <si>
    <t xml:space="preserve">Via Garibaldi, 21 </t>
  </si>
  <si>
    <t>info@sementis.it</t>
  </si>
  <si>
    <t>www.sementis.it</t>
  </si>
  <si>
    <t>0584 792396</t>
  </si>
  <si>
    <t>B&amp;B VISDOMINI</t>
  </si>
  <si>
    <t xml:space="preserve">Via Stagio Stagi, 83 </t>
  </si>
  <si>
    <t>info@residenzapalazzovisdomini.com</t>
  </si>
  <si>
    <t>www.residenzapalazzovisdomini.com</t>
  </si>
  <si>
    <t>0584 70479</t>
  </si>
  <si>
    <t>OLIMAGIO' SMALL COTTAGE</t>
  </si>
  <si>
    <t xml:space="preserve">Via Vaiana, 54 - Loc. Vaiana - </t>
  </si>
  <si>
    <t>B&amp;B VILLA AMELIA</t>
  </si>
  <si>
    <t>Via Ugo Foscolo, 18 - Tonfano - Marina</t>
  </si>
  <si>
    <t>info@villa-amelia.com</t>
  </si>
  <si>
    <t>www.villa-amelia.com</t>
  </si>
  <si>
    <t>0584 267096</t>
  </si>
  <si>
    <t>OLIMAGIO' AL CASALE LE CAMERE</t>
  </si>
  <si>
    <t xml:space="preserve">Via Vaiana, 30 </t>
  </si>
  <si>
    <t>olimagio@camperio.com</t>
  </si>
  <si>
    <t>GARAGE BONCI Bed &amp; Breakfast</t>
  </si>
  <si>
    <t xml:space="preserve">Piazza della Repubblica </t>
  </si>
  <si>
    <t>direzione@garagebonci.com</t>
  </si>
  <si>
    <t>www.garagebonci.com</t>
  </si>
  <si>
    <t>370 3549892</t>
  </si>
  <si>
    <t>LA MIMOSA CHIC</t>
  </si>
  <si>
    <t xml:space="preserve">Via del Serraglio, 69 </t>
  </si>
  <si>
    <t>federica@lamimosachic.it</t>
  </si>
  <si>
    <t>329 1275189</t>
  </si>
  <si>
    <t>GRAPPOLO D'ORO</t>
  </si>
  <si>
    <t>Via Casone, 36 - Casone - Strettoia</t>
  </si>
  <si>
    <t>info@hotelgrappolodoro.it</t>
  </si>
  <si>
    <t>www.hotelgrappolodoro.it</t>
  </si>
  <si>
    <t>0584 799422</t>
  </si>
  <si>
    <t>PALAGI MEUBLE</t>
  </si>
  <si>
    <t xml:space="preserve">Piazza Carducci, 23 </t>
  </si>
  <si>
    <t>info@hotelpalagi.it</t>
  </si>
  <si>
    <t>www.hotelpalagi.it</t>
  </si>
  <si>
    <t>0584 70249</t>
  </si>
  <si>
    <t>ERMIONE</t>
  </si>
  <si>
    <t>Viale Roma, 183 - Tonfano - Marina</t>
  </si>
  <si>
    <t>info@hotelermione.com</t>
  </si>
  <si>
    <t>www.hotelermione.it</t>
  </si>
  <si>
    <t>0584 745852</t>
  </si>
  <si>
    <t>VERSILIA PALACE HOTEL</t>
  </si>
  <si>
    <t>Viale Roma, 27 - Fiumetto - Marina</t>
  </si>
  <si>
    <t>versiliapalace@remarhotels.com</t>
  </si>
  <si>
    <t>www.remarhotels.com</t>
  </si>
  <si>
    <t>0584 745848</t>
  </si>
  <si>
    <t>VERDEMARE</t>
  </si>
  <si>
    <t>Via Cipro, 35 - Focette - Marina</t>
  </si>
  <si>
    <t>info@hotelverdemare.it</t>
  </si>
  <si>
    <t>www.hotelverdemare.it</t>
  </si>
  <si>
    <t>0584 745871</t>
  </si>
  <si>
    <t>ANDREANERI</t>
  </si>
  <si>
    <t>Via Catalani, 56 - Tonfano - Marina</t>
  </si>
  <si>
    <t>info@hotelandreaneri.com</t>
  </si>
  <si>
    <t>www.hotelandreaneri.com</t>
  </si>
  <si>
    <t>0584 745902</t>
  </si>
  <si>
    <t>ARIANNA</t>
  </si>
  <si>
    <t>Viale Roma, 47 - Fiumetto - Marina</t>
  </si>
  <si>
    <t>info@ariannahotel.eu</t>
  </si>
  <si>
    <t>www.ariannahotel.eu</t>
  </si>
  <si>
    <t>0584 745878</t>
  </si>
  <si>
    <t>I TAMERICI</t>
  </si>
  <si>
    <t>Via Don Bosco, 31 - Fiumetto - Marina Pietrasanta</t>
  </si>
  <si>
    <t>itamerici@hotmail.com</t>
  </si>
  <si>
    <t>www.itamerici.it</t>
  </si>
  <si>
    <t>0584 20335-6</t>
  </si>
  <si>
    <t>IL CARAVAGGIO</t>
  </si>
  <si>
    <t>Via Carducci, 129 - Tonfano - Marina</t>
  </si>
  <si>
    <t>info@hotelilcaravaggio.com</t>
  </si>
  <si>
    <t>www.hotelilcaravaggio.com</t>
  </si>
  <si>
    <t>0584 745858</t>
  </si>
  <si>
    <t>JOSEPH</t>
  </si>
  <si>
    <t>Viale Roma, 323 - Motrone - Marina</t>
  </si>
  <si>
    <t>hoteljoseph@bracciotti.com</t>
  </si>
  <si>
    <t>0584 745897</t>
  </si>
  <si>
    <t>L'ALBA</t>
  </si>
  <si>
    <t>Via Colombo, 23 - Fiumetto - Marina</t>
  </si>
  <si>
    <t>info@lalbahotel.it</t>
  </si>
  <si>
    <t>www.lalbahotel.it</t>
  </si>
  <si>
    <t>0584 745890</t>
  </si>
  <si>
    <t>Via Tolmino, 5 - Motrone - Marina</t>
  </si>
  <si>
    <t>info@hoteljoseph.net</t>
  </si>
  <si>
    <t>0584 745862</t>
  </si>
  <si>
    <t>MONDIAL RESORT &amp; SPA</t>
  </si>
  <si>
    <t>Via Duca della Vittoria 129 - Tonfano - Marina</t>
  </si>
  <si>
    <t>NUOVA SABRINA</t>
  </si>
  <si>
    <t>Via Foscolo, 11 - Tonfano - Marina</t>
  </si>
  <si>
    <t>info@nuovasabrina.com</t>
  </si>
  <si>
    <t>www.nuovasabrina.com</t>
  </si>
  <si>
    <t>0584 20254</t>
  </si>
  <si>
    <t>Viale Roma, 347 - Focette - Marina</t>
  </si>
  <si>
    <t>info@hoteloceano.it</t>
  </si>
  <si>
    <t>www.hoteloceano.it</t>
  </si>
  <si>
    <t>0584 20851</t>
  </si>
  <si>
    <t>Viale Roma, 181 - Tonfano - Marina</t>
  </si>
  <si>
    <t>info@hotel-sancarlo.it</t>
  </si>
  <si>
    <t>www.hotel-sancarlo.it</t>
  </si>
  <si>
    <t>0584 21371</t>
  </si>
  <si>
    <t>SAVOY</t>
  </si>
  <si>
    <t>Via Italia, 1 - Focette - Marina</t>
  </si>
  <si>
    <t>info@albergosavoy.com</t>
  </si>
  <si>
    <t>www.albergosavoy.com</t>
  </si>
  <si>
    <t>0584 745881</t>
  </si>
  <si>
    <t>BRASILIA MEUBLE'</t>
  </si>
  <si>
    <t>Viale Roma, 333 - Motrone - Marina</t>
  </si>
  <si>
    <t>info@brasiliahotel.it</t>
  </si>
  <si>
    <t>www.brasiliahotel.it</t>
  </si>
  <si>
    <t>0584 745898</t>
  </si>
  <si>
    <t>TIZIANA</t>
  </si>
  <si>
    <t>Via Cavour, 67 - Focette - Marina</t>
  </si>
  <si>
    <t>info@villatiziana.com</t>
  </si>
  <si>
    <t>www.villatiziana.com</t>
  </si>
  <si>
    <t>0584 745877</t>
  </si>
  <si>
    <t>Via Firenze, 48 - Tonfano - Marina</t>
  </si>
  <si>
    <t>info@albergovenezia.com</t>
  </si>
  <si>
    <t>www.albergovenezia.com</t>
  </si>
  <si>
    <t>0584 745757</t>
  </si>
  <si>
    <t>Via L. da Vinci, 49 - Tonfano - Marina</t>
  </si>
  <si>
    <t>info@hotelapuana.com</t>
  </si>
  <si>
    <t>www.hotelapuana.com</t>
  </si>
  <si>
    <t>0584 745884</t>
  </si>
  <si>
    <t>Via Manzoni, 22 - Tonfano - Marina</t>
  </si>
  <si>
    <t>info@azzurrahotel.it</t>
  </si>
  <si>
    <t>www.azzurrahotel.it</t>
  </si>
  <si>
    <t>0584 20246</t>
  </si>
  <si>
    <t>Via Versilia, 40 - Tonfano - Marina</t>
  </si>
  <si>
    <t>info@belmarehotel.it</t>
  </si>
  <si>
    <t>www.belmarehotel.it</t>
  </si>
  <si>
    <t>0584 745553</t>
  </si>
  <si>
    <t>ELIZABETH</t>
  </si>
  <si>
    <t>Via Tagliamento, 36 - Tonfano - Marina</t>
  </si>
  <si>
    <t>hotel.elizabeth@tiscalinet.it</t>
  </si>
  <si>
    <t>www.hotelelizabeth.it</t>
  </si>
  <si>
    <t>0584 20453</t>
  </si>
  <si>
    <t>FLORES</t>
  </si>
  <si>
    <t>Via Carducci, 27 - Fiumetto - Marina</t>
  </si>
  <si>
    <t>info@hotelvillaflores.com</t>
  </si>
  <si>
    <t>www.hotelvillaflores.com</t>
  </si>
  <si>
    <t>0584 20434</t>
  </si>
  <si>
    <t>LE FOCETTE</t>
  </si>
  <si>
    <t>Via Tripoli, 20 - Focette - Marina</t>
  </si>
  <si>
    <t>info@hotellefocette.it</t>
  </si>
  <si>
    <t>www.hotellefocette.it</t>
  </si>
  <si>
    <t>0584 21444</t>
  </si>
  <si>
    <t>LE GIRAFFE</t>
  </si>
  <si>
    <t>Via Don Bosco, 21 - Fiumetto - Marina</t>
  </si>
  <si>
    <t>info@albergolegiraffe.it</t>
  </si>
  <si>
    <t>www.albergolegiraffe.it</t>
  </si>
  <si>
    <t>0584 745868</t>
  </si>
  <si>
    <t>Via Cortona, 11 - Tonfano - Marina</t>
  </si>
  <si>
    <t>milanohotel@landinihotels.it</t>
  </si>
  <si>
    <t>www.landinihotels.it</t>
  </si>
  <si>
    <t>0584 20538</t>
  </si>
  <si>
    <t>NAVIGLIO</t>
  </si>
  <si>
    <t>Viale Roma, 77 - Fiumetto - Marina</t>
  </si>
  <si>
    <t>albergonaviglio@gmail.com</t>
  </si>
  <si>
    <t>www.hotelnaviglio.com</t>
  </si>
  <si>
    <t>0584 20131</t>
  </si>
  <si>
    <t>ALK MEUBLE</t>
  </si>
  <si>
    <t>Viale Roma, 265 - Tonfano - Marina</t>
  </si>
  <si>
    <t>info@hotelalk.it</t>
  </si>
  <si>
    <t>www.hotelalk.it</t>
  </si>
  <si>
    <t>0584 745880</t>
  </si>
  <si>
    <t>LA BITTA</t>
  </si>
  <si>
    <t>Via Duca del Vittoria, 23 - Fiumetto - Marina</t>
  </si>
  <si>
    <t>info@hotellabitta.com</t>
  </si>
  <si>
    <t>www.hotellabitta.com</t>
  </si>
  <si>
    <t>0584 21269</t>
  </si>
  <si>
    <t>VILLA LA FONTE</t>
  </si>
  <si>
    <t>Viale Carducci, 39 - Fiumetto - Marina</t>
  </si>
  <si>
    <t>info@hotelvillalafonte.it</t>
  </si>
  <si>
    <t>www.hotelvillalafonte.it</t>
  </si>
  <si>
    <t>0584 20174</t>
  </si>
  <si>
    <t>VILLA OMBROSA</t>
  </si>
  <si>
    <t>Via Carducci, 21 - Fiumetto - Marina</t>
  </si>
  <si>
    <t>info@villaombrosa.com</t>
  </si>
  <si>
    <t>www.hotelvillaombrosa.com</t>
  </si>
  <si>
    <t>0584 20057</t>
  </si>
  <si>
    <t>VILLA BARSANTI</t>
  </si>
  <si>
    <t>Via Manzoni, 19 - Tonfano - Marina</t>
  </si>
  <si>
    <t>info@hotelvillabarsanti.it</t>
  </si>
  <si>
    <t>www.hotelvillabarsanti.it</t>
  </si>
  <si>
    <t>0584 745806</t>
  </si>
  <si>
    <t>VERSILIA GOLF MEUBLE</t>
  </si>
  <si>
    <t xml:space="preserve">Via della Sipe, 100 - Montiscendi - </t>
  </si>
  <si>
    <t>resort@versiliagolf.com</t>
  </si>
  <si>
    <t>www.versiliagolf.com</t>
  </si>
  <si>
    <t>0584 880263</t>
  </si>
  <si>
    <t>MEDITERRANEO</t>
  </si>
  <si>
    <t>Via Catalani, 52 - Tonfano - Marina</t>
  </si>
  <si>
    <t>info@mediterraneoalbergo.com</t>
  </si>
  <si>
    <t>www.mediterraneoalbergo.com</t>
  </si>
  <si>
    <t>0584 746926</t>
  </si>
  <si>
    <t>Via Versilia, 193 - Motrone - Marina</t>
  </si>
  <si>
    <t>info@hotelnettunoversilia.it</t>
  </si>
  <si>
    <t>www.hotelnettunoversilia.it</t>
  </si>
  <si>
    <t>0584 21046</t>
  </si>
  <si>
    <t>LA PIGNA</t>
  </si>
  <si>
    <t>Via Don Bosco, 15 - Fiumetto - Marina</t>
  </si>
  <si>
    <t>info@hotellapigna.it</t>
  </si>
  <si>
    <t>www.hotellapigna.it</t>
  </si>
  <si>
    <t>0584 745888</t>
  </si>
  <si>
    <t>Via Ricasoli, 45 - Tonfano - Marina di Pietrasanta</t>
  </si>
  <si>
    <t>info@hotelmiramareversilia.it</t>
  </si>
  <si>
    <t>www.hotelmiramareversilia.it</t>
  </si>
  <si>
    <t>0584 20263</t>
  </si>
  <si>
    <t>PALAZZO GUISCARDO MEUBLE</t>
  </si>
  <si>
    <t xml:space="preserve">Via Provinciale, 16 </t>
  </si>
  <si>
    <t>info@palazzoguiscardo.it</t>
  </si>
  <si>
    <t>www.palazzoguiscardo.it</t>
  </si>
  <si>
    <t>0584 792914</t>
  </si>
  <si>
    <t>VERDESOLEMARE MEUBLE</t>
  </si>
  <si>
    <t>Via Carducci 201, 203 - Tonfano - Marina</t>
  </si>
  <si>
    <t>info@albergoverdesolemare.it</t>
  </si>
  <si>
    <t>Viale Italia, 51 - Focette - Marina</t>
  </si>
  <si>
    <t>info@hotelleginestre.it</t>
  </si>
  <si>
    <t>www.hotelleginestre.it</t>
  </si>
  <si>
    <t>0584 745713</t>
  </si>
  <si>
    <t>ZEN HOTEL VERSILIA</t>
  </si>
  <si>
    <t>Via Catalani, 63 - Fiumetto - Marina</t>
  </si>
  <si>
    <t>info@zenhotelversilia.com</t>
  </si>
  <si>
    <t>www.zenhotelversilia.com</t>
  </si>
  <si>
    <t>0584 22387</t>
  </si>
  <si>
    <t>POSEIDON</t>
  </si>
  <si>
    <t xml:space="preserve">Via Dalmazia, 1 </t>
  </si>
  <si>
    <t>hotel@poseidon.it</t>
  </si>
  <si>
    <t>www.poseidon.it</t>
  </si>
  <si>
    <t>0584 21222</t>
  </si>
  <si>
    <t>ALBERGO PIETRASANTA MEUBLE</t>
  </si>
  <si>
    <t xml:space="preserve">Via Garibaldi, 35 </t>
  </si>
  <si>
    <t>info@albergopietrasanta.com</t>
  </si>
  <si>
    <t>www.albergopietrasanta.com</t>
  </si>
  <si>
    <t>0584 793726</t>
  </si>
  <si>
    <t>HAPPY</t>
  </si>
  <si>
    <t xml:space="preserve">Viale Roma, 291 </t>
  </si>
  <si>
    <t>info@happyhotelapartments.it</t>
  </si>
  <si>
    <t>www.hotelhappy.it</t>
  </si>
  <si>
    <t>0584 745271</t>
  </si>
  <si>
    <t>CENTRAL PARK VERSILIA MEUBLE'</t>
  </si>
  <si>
    <t>Via Tonfano, 305 - Tonfano - Marina</t>
  </si>
  <si>
    <t>info@centralparkversilia.it</t>
  </si>
  <si>
    <t>www.centralparkversilia.it</t>
  </si>
  <si>
    <t>0584 21151</t>
  </si>
  <si>
    <t>MIRAGE VERSILIA</t>
  </si>
  <si>
    <t xml:space="preserve">Viale Roma, 215 </t>
  </si>
  <si>
    <t>info@mirageversilia.it</t>
  </si>
  <si>
    <t>www.mirageversilia.it</t>
  </si>
  <si>
    <t>0584 267024</t>
  </si>
  <si>
    <t>LA VERSILIANA</t>
  </si>
  <si>
    <t xml:space="preserve">Via Carducci, 1 </t>
  </si>
  <si>
    <t>info@laversiliana.net</t>
  </si>
  <si>
    <t>www.laversiliana.net</t>
  </si>
  <si>
    <t>0584 1775300</t>
  </si>
  <si>
    <t>LA VERSILIANA DIPENDENZA</t>
  </si>
  <si>
    <t>Via Carducci, 1 - Fiumetto - Marina</t>
  </si>
  <si>
    <t>AIRONE</t>
  </si>
  <si>
    <t>Via Catalani, 46 - Marina - Tonfano</t>
  </si>
  <si>
    <t>info@aironepietrasanta.com</t>
  </si>
  <si>
    <t>www.aironepietrasanta.com</t>
  </si>
  <si>
    <t>0584 21427</t>
  </si>
  <si>
    <t>Viale Roma, 217 - Tonfano - Marina</t>
  </si>
  <si>
    <t>massimo_meoni@fastwebnet.it</t>
  </si>
  <si>
    <t>0584 24444</t>
  </si>
  <si>
    <t>LA LOCANDA DEL GECO MEUBLE'</t>
  </si>
  <si>
    <t xml:space="preserve">Via Versilia, 87/89 - Tonfano - </t>
  </si>
  <si>
    <t>info@lalocandadelgeco.com</t>
  </si>
  <si>
    <t>www.lalocandadelgeco.com</t>
  </si>
  <si>
    <t>0584 746981</t>
  </si>
  <si>
    <t>VILLA EDERA MEUBLE</t>
  </si>
  <si>
    <t>Via Astoria, 17 Marina</t>
  </si>
  <si>
    <t>info@hotelvillaedera.it</t>
  </si>
  <si>
    <t>www.hotelvillaedera.it</t>
  </si>
  <si>
    <t>0584 20089</t>
  </si>
  <si>
    <t xml:space="preserve">Via Versilia, 189 </t>
  </si>
  <si>
    <t>info@albergobattelli.it</t>
  </si>
  <si>
    <t>www.albergobattelli.it</t>
  </si>
  <si>
    <t>0584 20010</t>
  </si>
  <si>
    <t>VILLA MARZIA</t>
  </si>
  <si>
    <t>Via Corridoni, 1/3 - Fiumetto - Marina</t>
  </si>
  <si>
    <t>info@hotelvillamarzia.it</t>
  </si>
  <si>
    <t>www.hotelvillamarzia.it</t>
  </si>
  <si>
    <t>0584 745818</t>
  </si>
  <si>
    <t>SUISSE</t>
  </si>
  <si>
    <t>Via Versilia, 197 - Motrone - Marina</t>
  </si>
  <si>
    <t>hotel@suissehp.com</t>
  </si>
  <si>
    <t>www.suissehp.com</t>
  </si>
  <si>
    <t>0584 745854</t>
  </si>
  <si>
    <t>CRYSTAL</t>
  </si>
  <si>
    <t xml:space="preserve">Via Giovanni Pascoli, 29 </t>
  </si>
  <si>
    <t>info@crystal-hotel.it</t>
  </si>
  <si>
    <t>www.crystal-hotel.it</t>
  </si>
  <si>
    <t>0584 20750</t>
  </si>
  <si>
    <t>SAN SIRO</t>
  </si>
  <si>
    <t>Via leonardo da Vinci, 25 - Tonfano - Marina</t>
  </si>
  <si>
    <t>info@hotelsansiro.it</t>
  </si>
  <si>
    <t>www.hotelsansiro.it</t>
  </si>
  <si>
    <t>0584 745750</t>
  </si>
  <si>
    <t>RIVA</t>
  </si>
  <si>
    <t>Via Dalmazia, 13 - Focette - Marina</t>
  </si>
  <si>
    <t>info@hotelrivaversilia.it</t>
  </si>
  <si>
    <t>www.hotelrivaversilia.it</t>
  </si>
  <si>
    <t>0584 20516</t>
  </si>
  <si>
    <t>KING</t>
  </si>
  <si>
    <t>Via Tolmino, 14 - Motrone - Marina</t>
  </si>
  <si>
    <t>info@hotelkingtoscana.it</t>
  </si>
  <si>
    <t>www.hotelkingtoscana.it</t>
  </si>
  <si>
    <t>0584 745700</t>
  </si>
  <si>
    <t>IL CAVALLINO</t>
  </si>
  <si>
    <t>Via Carducci, 204 - Tonfano - Marina</t>
  </si>
  <si>
    <t>hotel-cavallino@virgilio.it</t>
  </si>
  <si>
    <t>www.ilcavallinoversilia.it</t>
  </si>
  <si>
    <t>0584 745857</t>
  </si>
  <si>
    <t>SOLEA</t>
  </si>
  <si>
    <t>Via Catalani, 74 - Fiumetto - Marina</t>
  </si>
  <si>
    <t>info@hotelsoleaversilia.com</t>
  </si>
  <si>
    <t>www.hotelpinamar.com</t>
  </si>
  <si>
    <t>0584 1853131</t>
  </si>
  <si>
    <t>BENCISTA'</t>
  </si>
  <si>
    <t>Via Lungomare Roma, 61 - Fiumetto - Marina</t>
  </si>
  <si>
    <t>info@bencista.it</t>
  </si>
  <si>
    <t>www.bencista.it</t>
  </si>
  <si>
    <t>0584 20320</t>
  </si>
  <si>
    <t>ART HOTEL PIETRASANTA</t>
  </si>
  <si>
    <t xml:space="preserve">Via Provinciale Vallecchia, 50 </t>
  </si>
  <si>
    <t>info@arthotelpietrasanta.it</t>
  </si>
  <si>
    <t>www.arthotelpietrasanta.it</t>
  </si>
  <si>
    <t>0584 742470</t>
  </si>
  <si>
    <t>ESPLANADE</t>
  </si>
  <si>
    <t xml:space="preserve">Viale Roma, 235 </t>
  </si>
  <si>
    <t>info@hotelesplanadeversilia.it</t>
  </si>
  <si>
    <t>www.hotelesplanadeversilia.it</t>
  </si>
  <si>
    <t>0584 745883</t>
  </si>
  <si>
    <t>MILTON</t>
  </si>
  <si>
    <t>Via G.Puccini, 15 - Tonfano - Marina</t>
  </si>
  <si>
    <t>info@albergomilton.com</t>
  </si>
  <si>
    <t>www.albergomilton.com</t>
  </si>
  <si>
    <t>0584 20258</t>
  </si>
  <si>
    <t>AMBASCIATORI</t>
  </si>
  <si>
    <t>Viale Roma, 271 - Tonfano - Marina</t>
  </si>
  <si>
    <t>info@hotelambasciatoriversilia.it</t>
  </si>
  <si>
    <t>www.hotelambasciatoriversilia.it</t>
  </si>
  <si>
    <t>0584 745901</t>
  </si>
  <si>
    <t>LE GIARE</t>
  </si>
  <si>
    <t>Via Carducci, 114 - Marina - Fiumetto</t>
  </si>
  <si>
    <t>bonialessandra5@gmail.com</t>
  </si>
  <si>
    <t>0584 20255</t>
  </si>
  <si>
    <t>DA PIO</t>
  </si>
  <si>
    <t xml:space="preserve">Via Traversagna, 54 </t>
  </si>
  <si>
    <t>info@dapio.it</t>
  </si>
  <si>
    <t>www.dapio.it</t>
  </si>
  <si>
    <t>0584 790266</t>
  </si>
  <si>
    <t>MIAMI BEACH</t>
  </si>
  <si>
    <t xml:space="preserve">Via Buozzi, 1/3 </t>
  </si>
  <si>
    <t>info@miamibeb.com</t>
  </si>
  <si>
    <t>www.miamibeb.com</t>
  </si>
  <si>
    <t>0584 791550</t>
  </si>
  <si>
    <t>VILLA MASINI - LUCCETTI</t>
  </si>
  <si>
    <t xml:space="preserve">Via delle Piane, 64 - Capriglia - </t>
  </si>
  <si>
    <t>www.villamasiniluccetti.it</t>
  </si>
  <si>
    <t>0584 771292</t>
  </si>
  <si>
    <t>SUL PRADO</t>
  </si>
  <si>
    <t xml:space="preserve">Piazza Statuto, 22 </t>
  </si>
  <si>
    <t>info@sulprado.com</t>
  </si>
  <si>
    <t>www.sulprado.com</t>
  </si>
  <si>
    <t>IL PESCINO</t>
  </si>
  <si>
    <t xml:space="preserve">Via Pescino, 11 </t>
  </si>
  <si>
    <t>info@ilpescino.it</t>
  </si>
  <si>
    <t>www.ilpescino.it</t>
  </si>
  <si>
    <t>0584 799638</t>
  </si>
  <si>
    <t>CORTE PATTANA</t>
  </si>
  <si>
    <t xml:space="preserve">Via Vicolo Lavatoi, 4 </t>
  </si>
  <si>
    <t>beatricetesconi@alice.it</t>
  </si>
  <si>
    <t>www.cortepattana.com</t>
  </si>
  <si>
    <t>0584 283364</t>
  </si>
  <si>
    <t>LESTIPEDISOPRA</t>
  </si>
  <si>
    <t>Via Rebuto, 6/8 Capezzano Monte</t>
  </si>
  <si>
    <t>lestipedisopra@gmail.com</t>
  </si>
  <si>
    <t>www.lestipe.it</t>
  </si>
  <si>
    <t>0584 772157</t>
  </si>
  <si>
    <t>LEMONS GUEST HOUSE</t>
  </si>
  <si>
    <t xml:space="preserve">Via del Pizzetto, 1 - Valdicastello - </t>
  </si>
  <si>
    <t>info@lemonsguesthouse.com</t>
  </si>
  <si>
    <t>www.lemonsguesthouse.com</t>
  </si>
  <si>
    <t>0584 772402</t>
  </si>
  <si>
    <t>LA MAISON</t>
  </si>
  <si>
    <t xml:space="preserve">Via Marobcelli, 23 </t>
  </si>
  <si>
    <t>info@lamaisonbedandbreakfast.it</t>
  </si>
  <si>
    <t>327 2992062</t>
  </si>
  <si>
    <t>Via Monte Pania, 4 Marina</t>
  </si>
  <si>
    <t>lalimonaiaversilia@gmail.com</t>
  </si>
  <si>
    <t>339 6540140</t>
  </si>
  <si>
    <t>LA BRISE</t>
  </si>
  <si>
    <t>Via del Sale, 96 - Tonfano - Marina</t>
  </si>
  <si>
    <t>info@labrise.it</t>
  </si>
  <si>
    <t>345 5796060</t>
  </si>
  <si>
    <t>DEL SOLDATO SONNY</t>
  </si>
  <si>
    <t xml:space="preserve">Via Ricasoli, 37 </t>
  </si>
  <si>
    <t>ilsonny@hotmail.it</t>
  </si>
  <si>
    <t>333 8935011</t>
  </si>
  <si>
    <t>A CASA D'IRENE</t>
  </si>
  <si>
    <t xml:space="preserve">Via Poggetto, 1 </t>
  </si>
  <si>
    <t>irene.arquint@gmail.com</t>
  </si>
  <si>
    <t>335 286410</t>
  </si>
  <si>
    <t>LA BUGNETA</t>
  </si>
  <si>
    <t xml:space="preserve">Via degli Olmi, 55 </t>
  </si>
  <si>
    <t>info@labugneta.com</t>
  </si>
  <si>
    <t>www.labugneta.com</t>
  </si>
  <si>
    <t>388 5611873</t>
  </si>
  <si>
    <t>LA CASA DEL MARMO</t>
  </si>
  <si>
    <t xml:space="preserve">Via Pozzone, 14 </t>
  </si>
  <si>
    <t>cathyoloo@hotmail.com</t>
  </si>
  <si>
    <t>333 6334273</t>
  </si>
  <si>
    <t>B &amp; B NONNA LORY</t>
  </si>
  <si>
    <t>info@nonnalory.com</t>
  </si>
  <si>
    <t>B &amp; B L'ARCADIA</t>
  </si>
  <si>
    <t>B&amp;B PIEVE DEGLI ARTISTI</t>
  </si>
  <si>
    <t xml:space="preserve">Via Valdicastello Carducci, 16 </t>
  </si>
  <si>
    <t>info@pievedegliartisti.com</t>
  </si>
  <si>
    <t>www.pievedegliartisti.com</t>
  </si>
  <si>
    <t>348 8540069</t>
  </si>
  <si>
    <t>DUE LUNE</t>
  </si>
  <si>
    <t xml:space="preserve">Via Olmi, 66 </t>
  </si>
  <si>
    <t>info@bebduelune.com</t>
  </si>
  <si>
    <t>www.bebduelune.com</t>
  </si>
  <si>
    <t>0584 743412</t>
  </si>
  <si>
    <t>RELAIS VILLA ISABEL</t>
  </si>
  <si>
    <t xml:space="preserve">Via Spirito Santo, 80 </t>
  </si>
  <si>
    <t>relaisvillaisabel@gmail.com</t>
  </si>
  <si>
    <t>www.relaisvillaisabel.it</t>
  </si>
  <si>
    <t>334 6132913</t>
  </si>
  <si>
    <t>DIMORA CARDUCCI B&amp;B</t>
  </si>
  <si>
    <t xml:space="preserve">Via Valdicastello Carducci, 184 </t>
  </si>
  <si>
    <t>info@dimoracarducci.it</t>
  </si>
  <si>
    <t>0584 330711</t>
  </si>
  <si>
    <t>VILLA GIOVANNA</t>
  </si>
  <si>
    <t xml:space="preserve">Traversa Crociale 2/C </t>
  </si>
  <si>
    <t>costanzogiannini@live.it</t>
  </si>
  <si>
    <t>339 3240033</t>
  </si>
  <si>
    <t>NOSTRA SIGNORA SACRO CUORE</t>
  </si>
  <si>
    <t>Via Carducci, 244 - Tonfano - Marina</t>
  </si>
  <si>
    <t>servizioaccoglienza@tiscalinet.it</t>
  </si>
  <si>
    <t>www.cremonavacanze.it</t>
  </si>
  <si>
    <t>0584 20023</t>
  </si>
  <si>
    <t>VILLA CLARA</t>
  </si>
  <si>
    <t>Via Carducci, 74 - Fiumetto - Marina</t>
  </si>
  <si>
    <t>mdimieco@pcn.net</t>
  </si>
  <si>
    <t>0584 20142</t>
  </si>
  <si>
    <t>CENTRO ARTI VISIVE</t>
  </si>
  <si>
    <t xml:space="preserve">Via Frati, 6 </t>
  </si>
  <si>
    <t>presidente.fondazione@cavpietrasanta.it</t>
  </si>
  <si>
    <t>0584 792655</t>
  </si>
  <si>
    <t>RESIDENZA PALAZZO VISDOMINI</t>
  </si>
  <si>
    <t>Via Candia 44 - Focette - Marina</t>
  </si>
  <si>
    <t>PETERSON</t>
  </si>
  <si>
    <t>Via Rodi, 7 - Marina di Pietrasanta - Focette</t>
  </si>
  <si>
    <t>peterson@bedinflorence.it</t>
  </si>
  <si>
    <t>www.toscana-casevacanza.it</t>
  </si>
  <si>
    <t>348 8428160</t>
  </si>
  <si>
    <t xml:space="preserve">VIA IL COLLETTO, 15 - SOLAIO - </t>
  </si>
  <si>
    <t>Via Lungomare, 46 - Pietrasanta - Marina</t>
  </si>
  <si>
    <t>dileogiuseppe@yahoo.it</t>
  </si>
  <si>
    <t>0584 20149</t>
  </si>
  <si>
    <t>GUISCARDO</t>
  </si>
  <si>
    <t xml:space="preserve">Via Provinciale Vallecchia, 12 </t>
  </si>
  <si>
    <t>LA GENZIANELLA</t>
  </si>
  <si>
    <t>Viale Roma, 22 - Fiumetto - Marina</t>
  </si>
  <si>
    <t>bagnogenzianella@tiscali.it</t>
  </si>
  <si>
    <t>0584 1945764</t>
  </si>
  <si>
    <t>PALAZZO FERRETTI</t>
  </si>
  <si>
    <t xml:space="preserve">Via del Paduletto, 10-12 </t>
  </si>
  <si>
    <t>info@pietrasantaresort.com</t>
  </si>
  <si>
    <t>www.pietrasantaresort.com</t>
  </si>
  <si>
    <t>LEOPARDI</t>
  </si>
  <si>
    <t>Via Viviani, 1/3 - Fiumetto - Marina</t>
  </si>
  <si>
    <t>a.remaschi@virgilio.it</t>
  </si>
  <si>
    <t>0584 21799</t>
  </si>
  <si>
    <t>ALMA RESIDENCE</t>
  </si>
  <si>
    <t>Via Cairoli, 17 - Tonfano - Marina</t>
  </si>
  <si>
    <t>almaresidencerta@gmail.com</t>
  </si>
  <si>
    <t>0584 745677</t>
  </si>
  <si>
    <t>RESIDENCE INTERNAZIONALE</t>
  </si>
  <si>
    <t xml:space="preserve">Piazza della Repubblica, 13 </t>
  </si>
  <si>
    <t>resint.pietrasanta@libero.it</t>
  </si>
  <si>
    <t>0584 70444</t>
  </si>
  <si>
    <t>REX RESIDENCE</t>
  </si>
  <si>
    <t>Viale Roma, 287 - Motrone - Marina</t>
  </si>
  <si>
    <t>residence.rex@gmail.com</t>
  </si>
  <si>
    <t>0584 746301</t>
  </si>
  <si>
    <t>MARINA VERDE</t>
  </si>
  <si>
    <t>Viale Apua, 173 - Fiumetto - Marina</t>
  </si>
  <si>
    <t>rtamarinaverde@hotmail.it</t>
  </si>
  <si>
    <t>0584 24570</t>
  </si>
  <si>
    <t>MYOSOTIS</t>
  </si>
  <si>
    <t>Via Savoia, 1 - Focette - Marina</t>
  </si>
  <si>
    <t>myosotis.residence@yahoo.it</t>
  </si>
  <si>
    <t>0584 746441</t>
  </si>
  <si>
    <t>ARISTEA</t>
  </si>
  <si>
    <t>Viale Roma, 195 - Tonfano - Marina</t>
  </si>
  <si>
    <t>aristearta@live.it</t>
  </si>
  <si>
    <t>www.residencearistea.it</t>
  </si>
  <si>
    <t>0584 21787</t>
  </si>
  <si>
    <t>Viale Roma, 225 - Tonfano - Marina</t>
  </si>
  <si>
    <t>oasirta@libero.it</t>
  </si>
  <si>
    <t>0584 746510</t>
  </si>
  <si>
    <t>I GABBIANI</t>
  </si>
  <si>
    <t>Via Carducci, 135 - Tonfano - Marina</t>
  </si>
  <si>
    <t>igabbianirta@tiscali.it</t>
  </si>
  <si>
    <t>0584 21999</t>
  </si>
  <si>
    <t>IL CORALLO</t>
  </si>
  <si>
    <t>Viale Roma, 299 - Motrone - Marina</t>
  </si>
  <si>
    <t>rusmini.silvia@gmail.com</t>
  </si>
  <si>
    <t>www.rtailcorallo.it</t>
  </si>
  <si>
    <t>0584 267161</t>
  </si>
  <si>
    <t>LE RONDINI</t>
  </si>
  <si>
    <t>Via Duca della Vittoria, 51 - Fiumetto - Marina</t>
  </si>
  <si>
    <t>0584 21665</t>
  </si>
  <si>
    <t>VERDELUNA</t>
  </si>
  <si>
    <t>Via G. Pascoli, 58 - Tonfano - Marina</t>
  </si>
  <si>
    <t>verdelunarta@yahoo.it</t>
  </si>
  <si>
    <t>www.residenceverdeluna.it</t>
  </si>
  <si>
    <t>0584 267141</t>
  </si>
  <si>
    <t>OTTOPINI</t>
  </si>
  <si>
    <t>Via A. Boito, 13 - Tonfano - Marina</t>
  </si>
  <si>
    <t>rta.ottopini@alice.it</t>
  </si>
  <si>
    <t>0584 267113</t>
  </si>
  <si>
    <t>ONDA MARINA</t>
  </si>
  <si>
    <t>Via Monte Altissimo - Motrone - Marina</t>
  </si>
  <si>
    <t>info@ondamarinarta.it</t>
  </si>
  <si>
    <t>www.ondamarinarta.it</t>
  </si>
  <si>
    <t>0584 22665</t>
  </si>
  <si>
    <t>L'APPRODO</t>
  </si>
  <si>
    <t xml:space="preserve">Via San Giovanni Bosco, 56-58 - Fiumetto - </t>
  </si>
  <si>
    <t>info@residencelapprodo.com</t>
  </si>
  <si>
    <t>www.residencelapprodo.com</t>
  </si>
  <si>
    <t>0584 747688</t>
  </si>
  <si>
    <t>PALAZZO DELLA SPIAGGIA</t>
  </si>
  <si>
    <t>Via della Libert - Focette - Marina</t>
  </si>
  <si>
    <t>palazzospiaggia@tiscali.it</t>
  </si>
  <si>
    <t>web.tiscali.it/palazzodellaspiaggia/</t>
  </si>
  <si>
    <t>0584 745909</t>
  </si>
  <si>
    <t>APUAMARE</t>
  </si>
  <si>
    <t>Viale Apua, 199 - Fiumetto - Marina</t>
  </si>
  <si>
    <t>apuamare@alice.it</t>
  </si>
  <si>
    <t>0584 745838</t>
  </si>
  <si>
    <t>PRATOMARE</t>
  </si>
  <si>
    <t>Via Livorno, 50 Marina</t>
  </si>
  <si>
    <t>rta.pratomare@alice.it</t>
  </si>
  <si>
    <t>0584 21845</t>
  </si>
  <si>
    <t>VILLA ORTENSIA</t>
  </si>
  <si>
    <t>Viale Roma, 65 - Fiumetto - Marina</t>
  </si>
  <si>
    <t>rtavillaortensia@gmail.com</t>
  </si>
  <si>
    <t>0584 745214</t>
  </si>
  <si>
    <t>Via Cavour, 25 - Focette - Marina</t>
  </si>
  <si>
    <t>info@rivieraresidence.com</t>
  </si>
  <si>
    <t>www.rivieraresidence.com</t>
  </si>
  <si>
    <t>0584 747663</t>
  </si>
  <si>
    <t>ACQUAMARINA</t>
  </si>
  <si>
    <t>Via Bellini, 5 - Tonfano - Marina</t>
  </si>
  <si>
    <t>acquamarina.rta@virgilio.it</t>
  </si>
  <si>
    <t>0584 23768</t>
  </si>
  <si>
    <t>ADUA</t>
  </si>
  <si>
    <t>Viale Roma, 57 - Tonfano - Marina di Pietrasanta</t>
  </si>
  <si>
    <t>info@bagnoadua.com</t>
  </si>
  <si>
    <t>0584 20380</t>
  </si>
  <si>
    <t>Viale Roma, 7 - Fiumetto - Marina di Pietrasanta</t>
  </si>
  <si>
    <t>armando.cagetti@tiscali.it</t>
  </si>
  <si>
    <t>0584 20997</t>
  </si>
  <si>
    <t>ANTONIO</t>
  </si>
  <si>
    <t>Lungomare, 74 - Tonfano - Marina di Pietrasanta</t>
  </si>
  <si>
    <t>bagno.antoniomdp@gmail.com</t>
  </si>
  <si>
    <t>NIKKI BEACH VERSILIA</t>
  </si>
  <si>
    <t>Viale Roma, 96 Marina</t>
  </si>
  <si>
    <t>www.nikkibeach.com</t>
  </si>
  <si>
    <t>388 6456763</t>
  </si>
  <si>
    <t>LEDA</t>
  </si>
  <si>
    <t>Viale Roma, 94 - Motrone - Marina di Pietrasanta</t>
  </si>
  <si>
    <t>info@bagnoleda.com</t>
  </si>
  <si>
    <t>www.bagnoleda.com</t>
  </si>
  <si>
    <t>0584 22500</t>
  </si>
  <si>
    <t>ARETUSA</t>
  </si>
  <si>
    <t>Lungomare, 15 - Marina di Pietrasanta - Fiumetto</t>
  </si>
  <si>
    <t>bagnoaretusa@libero.it</t>
  </si>
  <si>
    <t>0584 23321</t>
  </si>
  <si>
    <t>AURORA I</t>
  </si>
  <si>
    <t>Viale Roma, 44/A Marina di Pietrasanta</t>
  </si>
  <si>
    <t>bagnoaurora1@alice.it</t>
  </si>
  <si>
    <t>0584 22703</t>
  </si>
  <si>
    <t>Viale Roma, 84 - Marina di Pietrasanta - Motrone</t>
  </si>
  <si>
    <t>info@bagnobattellipietrasanta.it</t>
  </si>
  <si>
    <t>www.bagnobattellipietrasanta.it</t>
  </si>
  <si>
    <t>392 9134629</t>
  </si>
  <si>
    <t>BIANCA</t>
  </si>
  <si>
    <t>Viale Roma, 22 - Fiumetto - Marina di Pietrasanta</t>
  </si>
  <si>
    <t>kartiki2005@gmail.com</t>
  </si>
  <si>
    <t>0584 21879</t>
  </si>
  <si>
    <t>Lungomare, 66 - Tonfano - Marina di Pietrasanta</t>
  </si>
  <si>
    <t>marnataccola@hotmail.it</t>
  </si>
  <si>
    <t>www.bagnobiancamano.it</t>
  </si>
  <si>
    <t>0584 21661</t>
  </si>
  <si>
    <t>BIONDETTI</t>
  </si>
  <si>
    <t>Via Lungomare, 111 - Focette - Marina di Pietrasanta</t>
  </si>
  <si>
    <t>balnearefocette@gmail.com</t>
  </si>
  <si>
    <t>0584 23361</t>
  </si>
  <si>
    <t>Le Lungomare- Roma, 16 - Marina di Pietrasanta - Fiumetto</t>
  </si>
  <si>
    <t>bertolucci-alessandro@yahoo.it</t>
  </si>
  <si>
    <t>0584 20704</t>
  </si>
  <si>
    <t>CHIMERA</t>
  </si>
  <si>
    <t>Viale Roma, , 22 - Fiumetto - Marina di Pietrasanta</t>
  </si>
  <si>
    <t>info@bagnochimera.it</t>
  </si>
  <si>
    <t>www.bagnochimera.it</t>
  </si>
  <si>
    <t>0584 22672</t>
  </si>
  <si>
    <t>COLUCCINI</t>
  </si>
  <si>
    <t>Via Lungomare, 26 - FiumettoMarina di Pietrasanta - Marina di Pietrasanta</t>
  </si>
  <si>
    <t>bagnocoluccini@gmail.com</t>
  </si>
  <si>
    <t>0584 21138</t>
  </si>
  <si>
    <t>Lungomare, 58 - Tonfano - Marina di Pietrasanta</t>
  </si>
  <si>
    <t>bagnodaisy88@gmail.com</t>
  </si>
  <si>
    <t>0584 20893</t>
  </si>
  <si>
    <t>DALIA &amp; DAURO</t>
  </si>
  <si>
    <t>Viale Roma, 6/8 - Fiumetto - Marina di Pietrasanta</t>
  </si>
  <si>
    <t>info@bagnodaliadauro.it</t>
  </si>
  <si>
    <t>bagnodaliaedauro.it</t>
  </si>
  <si>
    <t>0584 20929</t>
  </si>
  <si>
    <t>CONCHIGLIA BEACH</t>
  </si>
  <si>
    <t>Via Lungomare, 69 - Tonfano - Marina di Pietrasanta</t>
  </si>
  <si>
    <t>info@conchigliabeach.com</t>
  </si>
  <si>
    <t>www.conchigliabeach.com</t>
  </si>
  <si>
    <t>0584 21671</t>
  </si>
  <si>
    <t>EDEN PARK</t>
  </si>
  <si>
    <t>Viale Roma, 30 - Fiumetto - Marina di Pietrasanta</t>
  </si>
  <si>
    <t>bagnoedenpark@gmail.com</t>
  </si>
  <si>
    <t>www.bagnoedenpark.com</t>
  </si>
  <si>
    <t>0584 20322</t>
  </si>
  <si>
    <t>EDY</t>
  </si>
  <si>
    <t>Lungomare, 80 - Tonfano - Marina di Pietrasanta</t>
  </si>
  <si>
    <t>fabriziolarini@gmail.com</t>
  </si>
  <si>
    <t>0584 20995</t>
  </si>
  <si>
    <t>ELDORADO</t>
  </si>
  <si>
    <t>Viale Roma, 29 - Fiumetto - Marina di Pietrasanta</t>
  </si>
  <si>
    <t>ceciliapellegrini@yahoo.it</t>
  </si>
  <si>
    <t>0584 20486</t>
  </si>
  <si>
    <t>Lungomare, 51/52 - Tonfano - Marina di Pietrasanta</t>
  </si>
  <si>
    <t>info@hotelermione.it</t>
  </si>
  <si>
    <t>Via Lungomare, 50 - Fiumetto - Marina di Pietrasanta</t>
  </si>
  <si>
    <t>bagno.europa.pietrasanta@gmail.com</t>
  </si>
  <si>
    <t>www.bagnoeuropaversilia.it</t>
  </si>
  <si>
    <t>0584 23883</t>
  </si>
  <si>
    <t>EVA</t>
  </si>
  <si>
    <t>Viale Roma, 101 - Motrone - Marina di Pietrasanta</t>
  </si>
  <si>
    <t>p.razzuoli@gmail.com</t>
  </si>
  <si>
    <t>0584 22977</t>
  </si>
  <si>
    <t>FELICE</t>
  </si>
  <si>
    <t>VIALE ROMA 24 - Fiumetto - Marina di Pietrasanta</t>
  </si>
  <si>
    <t>0584 21978</t>
  </si>
  <si>
    <t>FIORENZA</t>
  </si>
  <si>
    <t>Viale Roma, 75 Marina di Pietrasanta</t>
  </si>
  <si>
    <t>info@bagnofiorenza.it</t>
  </si>
  <si>
    <t>www.bagnofiorenza.it</t>
  </si>
  <si>
    <t>0584 21685</t>
  </si>
  <si>
    <t>Via Lungomare Roma, 64 - Tonfano - Marina di Pietrasanta</t>
  </si>
  <si>
    <t>info@bagnofirenze.it</t>
  </si>
  <si>
    <t>www.bagnofirenze.it</t>
  </si>
  <si>
    <t>0584 24190</t>
  </si>
  <si>
    <t>FIRENZE II</t>
  </si>
  <si>
    <t>Lungomare, 32 - Marina di Pietrasanta - Fiumetto</t>
  </si>
  <si>
    <t>bagno.firenze@virgilio.it</t>
  </si>
  <si>
    <t>0584 22976</t>
  </si>
  <si>
    <t>Via Lungomare Roma, 90 - Motrone - Marina di Pietrasanta</t>
  </si>
  <si>
    <t>bagno.florida@libero.it</t>
  </si>
  <si>
    <t>www.bagnoflorida.eu</t>
  </si>
  <si>
    <t>0584 21325</t>
  </si>
  <si>
    <t>Lungomare Roma, 41 - Fiumetto - Marina di Pietrasanta</t>
  </si>
  <si>
    <t>info@bagnofrancomare.com</t>
  </si>
  <si>
    <t>www.bagnofrancomare.com</t>
  </si>
  <si>
    <t>0584 20187</t>
  </si>
  <si>
    <t>FRANCESCA</t>
  </si>
  <si>
    <t>Viale Roma, 17 - Fiumetto - Marina di Pietrasanta</t>
  </si>
  <si>
    <t>luka.75@hotmail.it</t>
  </si>
  <si>
    <t>0584 21241</t>
  </si>
  <si>
    <t>GABBIANO</t>
  </si>
  <si>
    <t>Viale Roma, 127 - Focette - Marina di Pietrasanta</t>
  </si>
  <si>
    <t>328 0185240</t>
  </si>
  <si>
    <t>TWIGA CLUB</t>
  </si>
  <si>
    <t>Viale Roma, 2 Marina di Pietrasanta</t>
  </si>
  <si>
    <t>info@twigaclub.com</t>
  </si>
  <si>
    <t>www.twigaclub.it</t>
  </si>
  <si>
    <t>0584 21518</t>
  </si>
  <si>
    <t>GIOCONDA</t>
  </si>
  <si>
    <t>Via Lungomare Roma, 3 - Fiumetto - Marina di Pietrasanta</t>
  </si>
  <si>
    <t>suellygiagnoni@gmail.com</t>
  </si>
  <si>
    <t>0584 20299</t>
  </si>
  <si>
    <t>Via Lungomare, 70 - Tonfano - Marina di Pietrasanta</t>
  </si>
  <si>
    <t>info@bagnograzia.it</t>
  </si>
  <si>
    <t>wwwbagnograzia.com</t>
  </si>
  <si>
    <t>0584 20306</t>
  </si>
  <si>
    <t>Via Lungomare, 33 - Fiumetto - Marina di Pietrasanta</t>
  </si>
  <si>
    <t>bagnoimperiale.33@alice.it</t>
  </si>
  <si>
    <t>www.bagnoimperiale.eu</t>
  </si>
  <si>
    <t>0584 21781</t>
  </si>
  <si>
    <t>Viale Roma, 79 - Tonfano - Marina di Pietrasanta</t>
  </si>
  <si>
    <t>paolobonfanti02@libero.it</t>
  </si>
  <si>
    <t>www.bagnointernazionaleversilia.com</t>
  </si>
  <si>
    <t>0584 23328</t>
  </si>
  <si>
    <t>Lungomare, 63 - Tonfano - Marina di Pietrasanta</t>
  </si>
  <si>
    <t>claudia.dazzini@libero.it</t>
  </si>
  <si>
    <t>Viale Roma, 100 - Motrone - Marina di Pietrasanta</t>
  </si>
  <si>
    <t>info@bagnoking.com</t>
  </si>
  <si>
    <t>www.bagnoking.com</t>
  </si>
  <si>
    <t>0584 20515</t>
  </si>
  <si>
    <t>Viale Roma, 44 Marina di Pietrasanta</t>
  </si>
  <si>
    <t>giuliano.angeli@gruppoangeli.com</t>
  </si>
  <si>
    <t>0584 768895</t>
  </si>
  <si>
    <t>LA FORTUNA</t>
  </si>
  <si>
    <t>Viale Roma, 92 - Motrone - Marina di Pietrasanta</t>
  </si>
  <si>
    <t>0584 21462</t>
  </si>
  <si>
    <t>Viale Roma, 25 - Fiumetto - Marina di Pietrasanta</t>
  </si>
  <si>
    <t>Viale Roma, 34 - Fiumetto - Marina di Pietrasanta</t>
  </si>
  <si>
    <t>info@bagnolaperla.com</t>
  </si>
  <si>
    <t>0584 20384</t>
  </si>
  <si>
    <t>Lungomare, 31 - Fiumetto - Marina di Pietrasanta</t>
  </si>
  <si>
    <t>0584 1775201</t>
  </si>
  <si>
    <t>LEMBOMARE</t>
  </si>
  <si>
    <t>Via Lungomare, 101 - Motrone - Marina di Pietrasanta</t>
  </si>
  <si>
    <t>lembomare@gmail.com</t>
  </si>
  <si>
    <t>0584 21852</t>
  </si>
  <si>
    <t>Viale Roma, 112 - Focette - Marina di Pietrasanta</t>
  </si>
  <si>
    <t>LIDO 2008</t>
  </si>
  <si>
    <t>Viale Roma, 28 - Marina di Pietrasanta - Fiumetto</t>
  </si>
  <si>
    <t>bagno.lido@libero.it</t>
  </si>
  <si>
    <t>0584 20695</t>
  </si>
  <si>
    <t>Viale Roma, 18 - Fiumetto - Marina di Pietrasanta</t>
  </si>
  <si>
    <t>info@bagnoliu.it</t>
  </si>
  <si>
    <t>www.bagnoliu.it</t>
  </si>
  <si>
    <t>0584 20403</t>
  </si>
  <si>
    <t>LUCIA</t>
  </si>
  <si>
    <t>Lungomare, 61 - Tonfano - Marina di Pietrasanta</t>
  </si>
  <si>
    <t>lucialenzoni@alice.it</t>
  </si>
  <si>
    <t>0584 21553</t>
  </si>
  <si>
    <t>LUCIANO</t>
  </si>
  <si>
    <t>Via Lungomare, 81 - Tonfano - Marina di Pietrasanta</t>
  </si>
  <si>
    <t>paolo.corfini@alice.it</t>
  </si>
  <si>
    <t>0584 21344</t>
  </si>
  <si>
    <t>MARZOCCO</t>
  </si>
  <si>
    <t>Viale Roma, 82 - Motrone - Marina di Pietrasanta</t>
  </si>
  <si>
    <t>bagnomarzocco@gmail.com</t>
  </si>
  <si>
    <t>0584 20572</t>
  </si>
  <si>
    <t>Viale Roma, 83 - Motrone - Marina di Pietrasanta</t>
  </si>
  <si>
    <t>info@bagnomediterraneo.it</t>
  </si>
  <si>
    <t>www.bagnomediterraneo.it</t>
  </si>
  <si>
    <t>0584 21889</t>
  </si>
  <si>
    <t>info@bagno-milano.com</t>
  </si>
  <si>
    <t>0584 21169</t>
  </si>
  <si>
    <t>MILENA</t>
  </si>
  <si>
    <t>Via Lungomare, 72/A - Tonfano - Marina di Pietrasanta</t>
  </si>
  <si>
    <t>bagnomilena82@gmail.com</t>
  </si>
  <si>
    <t>0584 21902</t>
  </si>
  <si>
    <t>MIZAR</t>
  </si>
  <si>
    <t>Via Lungomare, 11 - Fiumetto - Marina di Pietrasanta</t>
  </si>
  <si>
    <t>silvia.bani@hotmail.it</t>
  </si>
  <si>
    <t>328 4025858</t>
  </si>
  <si>
    <t>Via Lungomare, 46 - Fiumetto - Marina di Pietrasanta</t>
  </si>
  <si>
    <t>www.bagnonettuno.it</t>
  </si>
  <si>
    <t>NETTUNO ALBA</t>
  </si>
  <si>
    <t>Lungomare, 87 - Motrone - Marina di Pietrasanta</t>
  </si>
  <si>
    <t>summontiluca@yahoo.it</t>
  </si>
  <si>
    <t>www.nettunoalba.it</t>
  </si>
  <si>
    <t>0584 21721</t>
  </si>
  <si>
    <t>Lungomare, 72 - Tonfano - Marina di Pietrasanta</t>
  </si>
  <si>
    <t>franco.pieraccini0@alice.it</t>
  </si>
  <si>
    <t>0584 21136</t>
  </si>
  <si>
    <t>Viale Roma, 122 - Focette - Marina di Pietrasanta</t>
  </si>
  <si>
    <t>0584 20698</t>
  </si>
  <si>
    <t>FARUK</t>
  </si>
  <si>
    <t xml:space="preserve">Via, Lungomare Roma, 55 - Marina ?Di Pietrasanta - </t>
  </si>
  <si>
    <t>0584 747693</t>
  </si>
  <si>
    <t>Viale Roma, 115 - Le Focette - Marina di Pietrasanta</t>
  </si>
  <si>
    <t>info@palazzodellaspiaggia.com</t>
  </si>
  <si>
    <t>ww.palazzodellaspiaggia.com</t>
  </si>
  <si>
    <t>0584 21756</t>
  </si>
  <si>
    <t>PATRIA</t>
  </si>
  <si>
    <t>Viale Lungomare Roma, 59 - Tonfano - Marina di Pietrasanta</t>
  </si>
  <si>
    <t>info@bagnopatria.it</t>
  </si>
  <si>
    <t>www.bagnopatria.it</t>
  </si>
  <si>
    <t>0584 745320</t>
  </si>
  <si>
    <t>Viale Roma, 20 - Fiumetto - Marina di Pietrasanta</t>
  </si>
  <si>
    <t>simo.61@live.it</t>
  </si>
  <si>
    <t>0584 21365</t>
  </si>
  <si>
    <t>PENINSULA</t>
  </si>
  <si>
    <t>Viale Roma, 108 - Focette Tonfano - Marina di Pietrasanta</t>
  </si>
  <si>
    <t>amministrazione@sevenapples.it</t>
  </si>
  <si>
    <t>0584 21333</t>
  </si>
  <si>
    <t>PERCHE'</t>
  </si>
  <si>
    <t>Viale Roma, 4 - Fiumetto - Marina di Pietrasanta</t>
  </si>
  <si>
    <t>0584 22991</t>
  </si>
  <si>
    <t>PERVINCA</t>
  </si>
  <si>
    <t>Lungomare, 73 - Tonfano - Marina di Pietrasanta</t>
  </si>
  <si>
    <t>0584 21430</t>
  </si>
  <si>
    <t>Lungomare, 125 - Marina di Pietrasanta - Le Focette</t>
  </si>
  <si>
    <t>bagnoilpescatore@virgilio.it</t>
  </si>
  <si>
    <t>0584 20673</t>
  </si>
  <si>
    <t>Lungomare, 40 - Fiumetto - Marina di Pietrasanta</t>
  </si>
  <si>
    <t>info@bagnopiemonte.it</t>
  </si>
  <si>
    <t>www.bagnopiemonte.it</t>
  </si>
  <si>
    <t>0584 21304</t>
  </si>
  <si>
    <t>PIETRASANTA</t>
  </si>
  <si>
    <t>Viale Roma, 8 - Fiumetto - Marina di Pietrasanta</t>
  </si>
  <si>
    <t>bagnopietrasanta@pietrasantasviluppo.it</t>
  </si>
  <si>
    <t>www.bagnopietrasanta.it</t>
  </si>
  <si>
    <t>0584 22206</t>
  </si>
  <si>
    <t>Viale Roma, 60 - Tonfano - Marina di Pietrasanta</t>
  </si>
  <si>
    <t>simonemattugini01@gmail.com</t>
  </si>
  <si>
    <t>Lungomare, 49 - Fiumetto - Marina di Pietrasanta</t>
  </si>
  <si>
    <t>info@bagnoriviera.it</t>
  </si>
  <si>
    <t>www.bagnoriviera.it</t>
  </si>
  <si>
    <t>0584 20485</t>
  </si>
  <si>
    <t>ROMA FIUMETTO</t>
  </si>
  <si>
    <t>Via Lungomare Roma, 35 - Fiumetto - Marina di Pietrasanta</t>
  </si>
  <si>
    <t>info@bagnoromafiumetto.it</t>
  </si>
  <si>
    <t>www.bagnoromafiumetto.it</t>
  </si>
  <si>
    <t>0584 20909</t>
  </si>
  <si>
    <t>RORO'</t>
  </si>
  <si>
    <t>Viale Roma, 48 - Tonfano - Marina di Pietrasanta</t>
  </si>
  <si>
    <t>bagno.roro@inwind.it</t>
  </si>
  <si>
    <t>www.bagnororo.it</t>
  </si>
  <si>
    <t>0584 21275</t>
  </si>
  <si>
    <t>ROSINA</t>
  </si>
  <si>
    <t>Via Arenile, 1 - MARINA DI PIETRASANTA - FIUMETTO</t>
  </si>
  <si>
    <t>info@bagnorosina.it</t>
  </si>
  <si>
    <t>0584 20768</t>
  </si>
  <si>
    <t>SAVOIA</t>
  </si>
  <si>
    <t>Viale Roma, 106 - Motrone - Marina di Pietrasanta</t>
  </si>
  <si>
    <t>tiziana.savoia@hotmail.it</t>
  </si>
  <si>
    <t>0584 23594</t>
  </si>
  <si>
    <t>SEBASTIAN BEACH</t>
  </si>
  <si>
    <t>Viale Roma, 11 - Fiumetto - Marina di Pietrasanta</t>
  </si>
  <si>
    <t>0584 21306</t>
  </si>
  <si>
    <t>SIRENA DEL SUD</t>
  </si>
  <si>
    <t>Lungomare, 71 - Tonfano - Marina di Pietrasanta</t>
  </si>
  <si>
    <t>sirenasud@mail.com</t>
  </si>
  <si>
    <t>www.bagnosirena.eu</t>
  </si>
  <si>
    <t>0584 21483</t>
  </si>
  <si>
    <t>Viale Roma, 120 - Focette - Marina di Pietrasanta</t>
  </si>
  <si>
    <t>cesaregori@hotmail.it</t>
  </si>
  <si>
    <t>0584 20207</t>
  </si>
  <si>
    <t>SORRISO</t>
  </si>
  <si>
    <t>Piazza America, 65 - Tonfano - Marina di Pietrasanta</t>
  </si>
  <si>
    <t>sorrisobagno@gmail.com</t>
  </si>
  <si>
    <t>www.bagnosorriso.com</t>
  </si>
  <si>
    <t>347 7402949</t>
  </si>
  <si>
    <t>Lungomare, 42 - Fiumetto - Marina di Pietrasanta</t>
  </si>
  <si>
    <t>bagnostella.fiumetto@gmail.com</t>
  </si>
  <si>
    <t>0584 21904</t>
  </si>
  <si>
    <t>STELLA 83</t>
  </si>
  <si>
    <t>Viale Roma, 119 Marina di Pietrasanta</t>
  </si>
  <si>
    <t>www.bagnostella.it</t>
  </si>
  <si>
    <t>0584 20988</t>
  </si>
  <si>
    <t>STELLA BIANCA</t>
  </si>
  <si>
    <t>Viale Roma, 93 - Motrone - Marina di Pietrasanta</t>
  </si>
  <si>
    <t>agiussani65@gmail.com</t>
  </si>
  <si>
    <t>www.bagnostellabianca.it</t>
  </si>
  <si>
    <t>0584 22096</t>
  </si>
  <si>
    <t>TEXAS BEACH VERSILIA</t>
  </si>
  <si>
    <t>Viale Roma, 105 - Motrone - Marina di Pietrasanta</t>
  </si>
  <si>
    <t>texasversilia@gmail.com</t>
  </si>
  <si>
    <t>www.texasversilia.it</t>
  </si>
  <si>
    <t>0584 22510</t>
  </si>
  <si>
    <t>Via Lungomare, 43 Marina di Pietrasanta</t>
  </si>
  <si>
    <t>info@bagnitirrenoditritone.com</t>
  </si>
  <si>
    <t>www.bagnotirrenoditritone.com</t>
  </si>
  <si>
    <t>0584 21980</t>
  </si>
  <si>
    <t>TOSCANO</t>
  </si>
  <si>
    <t>Viale Roma, 39 Marina di Pietrasanta</t>
  </si>
  <si>
    <t>info@bagnotoscano.com</t>
  </si>
  <si>
    <t>www.bagnotoscano.com</t>
  </si>
  <si>
    <t>0584 20231</t>
  </si>
  <si>
    <t>TROPICANA</t>
  </si>
  <si>
    <t>Viale Roma, 77 - Tonfano - Marina di Pietrasanta</t>
  </si>
  <si>
    <t>info@bagnotropicana.it</t>
  </si>
  <si>
    <t>www.bagnotropicana.it</t>
  </si>
  <si>
    <t>0584 22406</t>
  </si>
  <si>
    <t>VERSILIANA</t>
  </si>
  <si>
    <t>Viale Roma, 23 Marina di Pietrasanta</t>
  </si>
  <si>
    <t>info@versilianabeach.it</t>
  </si>
  <si>
    <t>www.verilianabeach.it</t>
  </si>
  <si>
    <t>0584 21074</t>
  </si>
  <si>
    <t>Viale Roma, 103 - Motrone - Marina di Pietrasanta</t>
  </si>
  <si>
    <t>infobvittoria@alice.it</t>
  </si>
  <si>
    <t>0584 20298</t>
  </si>
  <si>
    <t>WANDA</t>
  </si>
  <si>
    <t>Lungomare, 13 - Fiumetto - Marina di Pietrasanta</t>
  </si>
  <si>
    <t>bagno.wanda@gmail.com</t>
  </si>
  <si>
    <t>0584 24614</t>
  </si>
  <si>
    <t>ZARA</t>
  </si>
  <si>
    <t>Viale Roma, 89 - Motrone - Marina di Pietrasanta</t>
  </si>
  <si>
    <t>nicolaberti79@hotmail.com</t>
  </si>
  <si>
    <t>0584 23250</t>
  </si>
  <si>
    <t>AEOLUS</t>
  </si>
  <si>
    <t>Viale Roma, 110 - Focette - Marina di Pietrasanta</t>
  </si>
  <si>
    <t>avvlomacci@tiscalinet.it</t>
  </si>
  <si>
    <t>02 54103434</t>
  </si>
  <si>
    <t>Viale, Litoraneo Roma, 9 - Marina di Pietrasanta - Fiumetto</t>
  </si>
  <si>
    <t>massimiliano.biagi@alice.it</t>
  </si>
  <si>
    <t>0584 745500</t>
  </si>
  <si>
    <t>BONANZA</t>
  </si>
  <si>
    <t>Via Lungomare Roma, 14 Marina di Pietrasanta</t>
  </si>
  <si>
    <t>francescoverona@live.com</t>
  </si>
  <si>
    <t>0584 21398</t>
  </si>
  <si>
    <t>CARLO</t>
  </si>
  <si>
    <t>Lungomare, 45 - Fiumetto - Marina di Pietrasanta</t>
  </si>
  <si>
    <t>bagnocarlo@hotmail.it</t>
  </si>
  <si>
    <t>0584 20605</t>
  </si>
  <si>
    <t>COSTA AZZURRA</t>
  </si>
  <si>
    <t>Lungomare  Roma, 85 - Motrone - Marina di Pietrasanta</t>
  </si>
  <si>
    <t>maurizio@costaazzurra.eu</t>
  </si>
  <si>
    <t>0584 21786</t>
  </si>
  <si>
    <t>ROMA GARDEN</t>
  </si>
  <si>
    <t>Viale Roma, 78/A - TONFANO - Marina di Pietrasanta</t>
  </si>
  <si>
    <t>bagnoromagarden@gmail.com</t>
  </si>
  <si>
    <t>0584 20809</t>
  </si>
  <si>
    <t>90 MINUTO</t>
  </si>
  <si>
    <t>Piazza Sergio Bernardini, 121 - Focette - Marina di Pietrasanta</t>
  </si>
  <si>
    <t>0584 21276</t>
  </si>
  <si>
    <t>IL BARATTOLO - OSTRAS BEACH</t>
  </si>
  <si>
    <t>Viale Roma 123 - Focette - Marina di Pietrasanta</t>
  </si>
  <si>
    <t>amministrazione@ostrasbeach.it</t>
  </si>
  <si>
    <t>www.ostrasbeach.com</t>
  </si>
  <si>
    <t>0584 267170</t>
  </si>
  <si>
    <t>Lungomare Roma, 67 - Tonfano - Marina di Pietrasanta</t>
  </si>
  <si>
    <t>mariellapierallini@alice.it</t>
  </si>
  <si>
    <t>0584 745408</t>
  </si>
  <si>
    <t>LA SALUTE</t>
  </si>
  <si>
    <t>Via Lungomare, 36 - Fiumetto - Marina di Pietrasanta</t>
  </si>
  <si>
    <t>info@bagnolasalute.com</t>
  </si>
  <si>
    <t>www.bagnolasalute.com</t>
  </si>
  <si>
    <t>0584 20910</t>
  </si>
  <si>
    <t>TINA</t>
  </si>
  <si>
    <t>Lungomare, 76 Marina di Pietrasanta</t>
  </si>
  <si>
    <t>AURORA II</t>
  </si>
  <si>
    <t>Viale Roma, 44 - Tonfano - Marina di Pietrasanta</t>
  </si>
  <si>
    <t>info@bagnoaurora2.it</t>
  </si>
  <si>
    <t>0584 21788</t>
  </si>
  <si>
    <t>Lungomare Roma, 98 - Motrone - Marina di Pietrasanta</t>
  </si>
  <si>
    <t>delchicca123@libero.it</t>
  </si>
  <si>
    <t>www.bagnonautilus.it</t>
  </si>
  <si>
    <t>0584 20944</t>
  </si>
  <si>
    <t>LE GAZZELLE</t>
  </si>
  <si>
    <t>Lungomare, 117 Marina di Pietrasanta</t>
  </si>
  <si>
    <t>direzione@bagnolegazzelle.com</t>
  </si>
  <si>
    <t>www.bagnolegazzelle.com</t>
  </si>
  <si>
    <t>0584 21550</t>
  </si>
  <si>
    <t>SOLEADO</t>
  </si>
  <si>
    <t>Viale Roma, 56 Marina di Pietrasanta</t>
  </si>
  <si>
    <t>bagnosoleado@live.it</t>
  </si>
  <si>
    <t>0584 21346</t>
  </si>
  <si>
    <t>MARIA</t>
  </si>
  <si>
    <t>Viale Lungomare, 102 - Motrone - Marina di Pietrasanta</t>
  </si>
  <si>
    <t>giancarlomicheli1@alice.it</t>
  </si>
  <si>
    <t>MAGICOMARE</t>
  </si>
  <si>
    <t>Via Lungomare, 78 - Tonfano - Marina di Pietrasanta</t>
  </si>
  <si>
    <t>daniele.pietrasanta@gmail.com</t>
  </si>
  <si>
    <t>0584 23020</t>
  </si>
  <si>
    <t>MOTRONE</t>
  </si>
  <si>
    <t>Via Lungomare Roma, 107 Marina</t>
  </si>
  <si>
    <t>b.motrone@gmail.com</t>
  </si>
  <si>
    <t>www.bagnomotroneversilia.it</t>
  </si>
  <si>
    <t>335 226685</t>
  </si>
  <si>
    <t>PODERE BRACCICORTI</t>
  </si>
  <si>
    <t xml:space="preserve"> - Braccicorti - Pontecosi</t>
  </si>
  <si>
    <t>Pieve Fosciana</t>
  </si>
  <si>
    <t>info@braccicorti.it</t>
  </si>
  <si>
    <t>www.braccicorti.it</t>
  </si>
  <si>
    <t>0583 62371</t>
  </si>
  <si>
    <t>CA' DEI CIPRESSI</t>
  </si>
  <si>
    <t>Via Provinciale, 54/A - Cipressi - Pontecosi</t>
  </si>
  <si>
    <t>irma.baroni@pec.agritel.it</t>
  </si>
  <si>
    <t>0583 644128</t>
  </si>
  <si>
    <t>IL CARLOTTO</t>
  </si>
  <si>
    <t>Via Loc.Il Termine Pontecosi</t>
  </si>
  <si>
    <t>agr.ilcarlotto@libero.it</t>
  </si>
  <si>
    <t>www.agriturismoilcarlotto.it</t>
  </si>
  <si>
    <t>IL COLLETTINO</t>
  </si>
  <si>
    <t>Via Collettino 8/C - Collettino - Sillico</t>
  </si>
  <si>
    <t>0583 662144</t>
  </si>
  <si>
    <t>COL DI STOGNO</t>
  </si>
  <si>
    <t xml:space="preserve"> - COL DI STOGNO 4/B - </t>
  </si>
  <si>
    <t>info@agriturismocoldistogno.com</t>
  </si>
  <si>
    <t>www.agriturismocoldistogno.com</t>
  </si>
  <si>
    <t>0583 68311</t>
  </si>
  <si>
    <t xml:space="preserve">LE PRATE (COLLE FALCHETTI) - CAPRAIA - </t>
  </si>
  <si>
    <t>0583 662135</t>
  </si>
  <si>
    <t>IL PIANETTO</t>
  </si>
  <si>
    <t xml:space="preserve"> - PIANETTO - PONTECOSI</t>
  </si>
  <si>
    <t>info@ilpianetto.com</t>
  </si>
  <si>
    <t>www.ilpianetto.com</t>
  </si>
  <si>
    <t>PRADACCIO DI SOPRA - ANTICO PODERE DE STEFANI</t>
  </si>
  <si>
    <t xml:space="preserve">PRADACCIO 20/A - PRADACCIO DI SOPRA - </t>
  </si>
  <si>
    <t>graziana.pozzi@gmail.com</t>
  </si>
  <si>
    <t>0583 666966</t>
  </si>
  <si>
    <t>AI FRATI</t>
  </si>
  <si>
    <t xml:space="preserve"> - AI FRATI - </t>
  </si>
  <si>
    <t>agriturismoaifrati@gmail.com</t>
  </si>
  <si>
    <t>www.agriturismoaifrati.com</t>
  </si>
  <si>
    <t>I FOLLETTI</t>
  </si>
  <si>
    <t xml:space="preserve">Via San.Lorenzo, 2 - Sillico - </t>
  </si>
  <si>
    <t>follettisillico@alice.it</t>
  </si>
  <si>
    <t>0583 662223</t>
  </si>
  <si>
    <t>IL MARZOLINO</t>
  </si>
  <si>
    <t xml:space="preserve"> - Il Marzolino - Sillico</t>
  </si>
  <si>
    <t>info@ilmarzolino.com</t>
  </si>
  <si>
    <t>www.ilmarzolino.com</t>
  </si>
  <si>
    <t>Via Vandelli, 37 B - Belvedere - Campori</t>
  </si>
  <si>
    <t>info@villabelvedere.eu</t>
  </si>
  <si>
    <t>www.villabelvedere.eu</t>
  </si>
  <si>
    <t>0583 666197</t>
  </si>
  <si>
    <t>VILLA FOSCIANA</t>
  </si>
  <si>
    <t xml:space="preserve"> - FOSCIANA - </t>
  </si>
  <si>
    <t>ghivarsh@hotmail.com</t>
  </si>
  <si>
    <t>0583/62144</t>
  </si>
  <si>
    <t>VILLA BARONI</t>
  </si>
  <si>
    <t xml:space="preserve">Via Provinciale, 54/A </t>
  </si>
  <si>
    <t>www.cadeicipressi.it</t>
  </si>
  <si>
    <t>LE MUSE</t>
  </si>
  <si>
    <t xml:space="preserve">Via Belvedere, 6 - Sillico - </t>
  </si>
  <si>
    <t>info@lemuse-sillico.it</t>
  </si>
  <si>
    <t>www.lemuse-sillico.it</t>
  </si>
  <si>
    <t>LA LOCANDA DEL MORO</t>
  </si>
  <si>
    <t xml:space="preserve"> - Loc. Colle della Mezzana, 12/c - Sillico</t>
  </si>
  <si>
    <t>info@lalocandadelmoro.it</t>
  </si>
  <si>
    <t>www.lalocandadelmoro.it</t>
  </si>
  <si>
    <t>0583 662037</t>
  </si>
  <si>
    <t>BORGO FONDO LA TERA</t>
  </si>
  <si>
    <t xml:space="preserve">Via Voltone - Fondo la Tera - </t>
  </si>
  <si>
    <t>info@borgofondo.com</t>
  </si>
  <si>
    <t>www.borgofondo.com</t>
  </si>
  <si>
    <t>0583 666055</t>
  </si>
  <si>
    <t>AL DIACCIO</t>
  </si>
  <si>
    <t xml:space="preserve">Via Diaccio, 83 </t>
  </si>
  <si>
    <t>Porcari</t>
  </si>
  <si>
    <t>giampimarcu@hotmail.it</t>
  </si>
  <si>
    <t>0583 298112</t>
  </si>
  <si>
    <t>GIRAMONDO</t>
  </si>
  <si>
    <t xml:space="preserve">Via Romana Est C/O Via Roma, 10 - 55015 Montecarlo </t>
  </si>
  <si>
    <t>giramondo@affittacamerelucca.it</t>
  </si>
  <si>
    <t>www.affittacamerelucca.it</t>
  </si>
  <si>
    <t>0583 228269</t>
  </si>
  <si>
    <t>AL CAVALLINO</t>
  </si>
  <si>
    <t xml:space="preserve">Via Carlotti, 11 - Padule - </t>
  </si>
  <si>
    <t>lido.delcarlo@virgilio.it</t>
  </si>
  <si>
    <t>0583 297095</t>
  </si>
  <si>
    <t>STEFAN</t>
  </si>
  <si>
    <t xml:space="preserve">Via G. Puccini, 1190 </t>
  </si>
  <si>
    <t>trattoriastefan@libero.it</t>
  </si>
  <si>
    <t>www.trattoriastefan.it</t>
  </si>
  <si>
    <t>0583 297927</t>
  </si>
  <si>
    <t>DA RINO</t>
  </si>
  <si>
    <t xml:space="preserve">Via Pacini, 23/A </t>
  </si>
  <si>
    <t>misola57@gmail.com</t>
  </si>
  <si>
    <t>0583 299377</t>
  </si>
  <si>
    <t>PLAZZA</t>
  </si>
  <si>
    <t xml:space="preserve">Via Stazione, 85 </t>
  </si>
  <si>
    <t>info@hotelplazza.it</t>
  </si>
  <si>
    <t>www.hotelplazza.it</t>
  </si>
  <si>
    <t>0583 216238</t>
  </si>
  <si>
    <t>AZIENDA AGRIAPISTICA LOC. AL GIAPPONE</t>
  </si>
  <si>
    <t xml:space="preserve"> - Giappone, 1 - </t>
  </si>
  <si>
    <t>San Romano in Garfagnana</t>
  </si>
  <si>
    <t>0583 613279</t>
  </si>
  <si>
    <t>LAMA PIANA</t>
  </si>
  <si>
    <t xml:space="preserve"> - Lama Piana - S.Romano in Garfagnana</t>
  </si>
  <si>
    <t>agriturismolamapiana@libero.it</t>
  </si>
  <si>
    <t>0583 613158</t>
  </si>
  <si>
    <t>IL CANALE</t>
  </si>
  <si>
    <t xml:space="preserve"> - Alpe di Caprignana - Caprignana</t>
  </si>
  <si>
    <t>0583 60803</t>
  </si>
  <si>
    <t>BORGO DEL SOLE</t>
  </si>
  <si>
    <t>Via Osteria Nuova, 1 Villetta</t>
  </si>
  <si>
    <t>info@borgodelsole.com</t>
  </si>
  <si>
    <t>www.borgodelsole.com</t>
  </si>
  <si>
    <t>328 6231487</t>
  </si>
  <si>
    <t>IL CERRETO</t>
  </si>
  <si>
    <t>Via Caprignana Loc Il Cerreto - Il Cerreto - Caprignana</t>
  </si>
  <si>
    <t>info@ailcerreto.it</t>
  </si>
  <si>
    <t>www.ailcerreto.it</t>
  </si>
  <si>
    <t>0583 60828</t>
  </si>
  <si>
    <t>LA MOSCELLA</t>
  </si>
  <si>
    <t>Via Caprignana Vecchia - Lezzoni - Caprignana Vecchia</t>
  </si>
  <si>
    <t>info@agriturismolamoscella.com</t>
  </si>
  <si>
    <t>www.agriturismolamoscella.com</t>
  </si>
  <si>
    <t>IL MERENDERO</t>
  </si>
  <si>
    <t>VIA SANTA MARIA SILLICAGNANA</t>
  </si>
  <si>
    <t>ELEONORA</t>
  </si>
  <si>
    <t xml:space="preserve"> - Loc. Salvera - Sillicagnana</t>
  </si>
  <si>
    <t>emanuelerocchiccioli7@gmail.com</t>
  </si>
  <si>
    <t>347 3704809</t>
  </si>
  <si>
    <t>IL GROTTO</t>
  </si>
  <si>
    <t xml:space="preserve">Via Provinciale, 46 - Villetta - </t>
  </si>
  <si>
    <t>info@ilgrotto.it</t>
  </si>
  <si>
    <t>www.ilgrotto.it</t>
  </si>
  <si>
    <t>0583 612392</t>
  </si>
  <si>
    <t>AI CANIPAI</t>
  </si>
  <si>
    <t xml:space="preserve">Via Roma, 22 </t>
  </si>
  <si>
    <t>info@aicanipai.com</t>
  </si>
  <si>
    <t>www.aicanipai.com</t>
  </si>
  <si>
    <t>0583 392083</t>
  </si>
  <si>
    <t>Via Campore, 719 Giustagnana</t>
  </si>
  <si>
    <t>Seravezza</t>
  </si>
  <si>
    <t>ilparadiso@inversilia.it</t>
  </si>
  <si>
    <t>www.ilparadiso.inversilia.it</t>
  </si>
  <si>
    <t>0584 773309</t>
  </si>
  <si>
    <t>MONTORNO</t>
  </si>
  <si>
    <t xml:space="preserve">SALDE 19 </t>
  </si>
  <si>
    <t>montorno@yahoo.it</t>
  </si>
  <si>
    <t>FELICE LORENZONI</t>
  </si>
  <si>
    <t xml:space="preserve"> - Loc.Colle Nagni - </t>
  </si>
  <si>
    <t>info@studiomenocci.it</t>
  </si>
  <si>
    <t>0584 70229</t>
  </si>
  <si>
    <t>DA FILIE'</t>
  </si>
  <si>
    <t xml:space="preserve">Via Asilo, 54 - Querceta - </t>
  </si>
  <si>
    <t>info@hoteldafilie.it</t>
  </si>
  <si>
    <t>www.hoteldafilie.it</t>
  </si>
  <si>
    <t>0584 769087</t>
  </si>
  <si>
    <t>ACQUERELLO</t>
  </si>
  <si>
    <t>via Federigi 115 L trav. C - Querceta - Ponte di Tavole</t>
  </si>
  <si>
    <t>info@bebacquerello.it</t>
  </si>
  <si>
    <t>bebacquerello</t>
  </si>
  <si>
    <t>0584 83671</t>
  </si>
  <si>
    <t>L' AIA</t>
  </si>
  <si>
    <t xml:space="preserve">Via Nagni - Montorno - </t>
  </si>
  <si>
    <t>info@laiaversilia.it</t>
  </si>
  <si>
    <t>www.laiaversilia.it</t>
  </si>
  <si>
    <t>0584 756501</t>
  </si>
  <si>
    <t>B&amp;B DAL BRILLANTE</t>
  </si>
  <si>
    <t>Via Salde, 1904 Giustagnana</t>
  </si>
  <si>
    <t>agriturismo@dalbrillante.com</t>
  </si>
  <si>
    <t>328 1794726</t>
  </si>
  <si>
    <t>B&amp;B SOPRA AL FORTE</t>
  </si>
  <si>
    <t xml:space="preserve">Via De Gasperi, 1288 - Marzocchino - </t>
  </si>
  <si>
    <t>lambertobugliani@tiscali.it</t>
  </si>
  <si>
    <t>0584 760066</t>
  </si>
  <si>
    <t>OASI NOSTRA SIGNORA DEL S.CUORE</t>
  </si>
  <si>
    <t xml:space="preserve">Via Marconi, 502 - Seravezza - </t>
  </si>
  <si>
    <t>0584 756036</t>
  </si>
  <si>
    <t>CYTRUS APARTAMENT VERSILIA</t>
  </si>
  <si>
    <t xml:space="preserve">Via Federigi, 37 - Querceta - </t>
  </si>
  <si>
    <t>345 4557988</t>
  </si>
  <si>
    <t>GIACOMO PUCCINI</t>
  </si>
  <si>
    <t xml:space="preserve">Via Emilia, 118 </t>
  </si>
  <si>
    <t>info@vacanzainversilia.it</t>
  </si>
  <si>
    <t>0584 89046</t>
  </si>
  <si>
    <t>LE COPPELLE</t>
  </si>
  <si>
    <t>Strada Versiliana Carducci - Pian di Lago - Terrinca</t>
  </si>
  <si>
    <t>Stazzema</t>
  </si>
  <si>
    <t>info@agriturismolecoppelle.it</t>
  </si>
  <si>
    <t>www.agriturismolecoppelle.it</t>
  </si>
  <si>
    <t>0584 778095</t>
  </si>
  <si>
    <t>IL PAESAGGIO</t>
  </si>
  <si>
    <t xml:space="preserve"> - San Rocchino - Pomezzana</t>
  </si>
  <si>
    <t>vittoriointaschi@yahoo.it</t>
  </si>
  <si>
    <t>0584 777587</t>
  </si>
  <si>
    <t>MONTE CROCE</t>
  </si>
  <si>
    <t>Via Palagnana, 6 - Campogioboli - Fabbriche di Vallico</t>
  </si>
  <si>
    <t>aziendaagricolamontecroce@yahoo.it</t>
  </si>
  <si>
    <t>www.facebook.com</t>
  </si>
  <si>
    <t>0584 776004</t>
  </si>
  <si>
    <t>LA CAMPANELLA</t>
  </si>
  <si>
    <t xml:space="preserve">Via Campanella - Palagnana - </t>
  </si>
  <si>
    <t>rodolfo.barsi@virgilio.it</t>
  </si>
  <si>
    <t>www.agriturismolacampanella.it</t>
  </si>
  <si>
    <t>0584 776002</t>
  </si>
  <si>
    <t>AVVENIRE</t>
  </si>
  <si>
    <t xml:space="preserve">Via Terrazza della Repubblica, 30 </t>
  </si>
  <si>
    <t>Viareggio</t>
  </si>
  <si>
    <t>0584 50695</t>
  </si>
  <si>
    <t>L'AGRIFOGLIO</t>
  </si>
  <si>
    <t xml:space="preserve"> - Le Calde - Pomezzana</t>
  </si>
  <si>
    <t>agriturismo@agriturismoagrifoglio.net</t>
  </si>
  <si>
    <t>www.agriturismoagrifoglio.net</t>
  </si>
  <si>
    <t>0584 777626</t>
  </si>
  <si>
    <t>L'ALPEGGIO</t>
  </si>
  <si>
    <t xml:space="preserve"> - Acquaio - Pomezzana</t>
  </si>
  <si>
    <t>info@agriturismoalpeggio.it</t>
  </si>
  <si>
    <t>www.agriturismoalpeggio.it</t>
  </si>
  <si>
    <t>LE POIANE</t>
  </si>
  <si>
    <t>Via Campiglia, 2 Retignano</t>
  </si>
  <si>
    <t>info@agriturismolepoiane.it</t>
  </si>
  <si>
    <t>www.agriturismolepoiane.it</t>
  </si>
  <si>
    <t>LOCANDA DELL'ARTISTA</t>
  </si>
  <si>
    <t>VIA VERSILIANA CARDUCCI, 5 - PIAN DI LAGO - TERRINCA</t>
  </si>
  <si>
    <t>info@locandadellartista.net</t>
  </si>
  <si>
    <t>www.locandadellartista.net</t>
  </si>
  <si>
    <t>RAFFAELLO</t>
  </si>
  <si>
    <t xml:space="preserve">Via Nord, 11 - Levigliani - </t>
  </si>
  <si>
    <t>albergoraffaello@tiscali.it</t>
  </si>
  <si>
    <t>www.raffaellolevigliani.it</t>
  </si>
  <si>
    <t>0584 778063</t>
  </si>
  <si>
    <t>ARONTE</t>
  </si>
  <si>
    <t>Via Campagrina - Arni - Campagrina</t>
  </si>
  <si>
    <t>mirco.landi@vodafone.it</t>
  </si>
  <si>
    <t>0584 789017</t>
  </si>
  <si>
    <t>VALLECHIARA</t>
  </si>
  <si>
    <t>Via Lambora - Lambora - Levigliani</t>
  </si>
  <si>
    <t>info.vallechiara@gmail.com</t>
  </si>
  <si>
    <t>www.albergovallechiara.com</t>
  </si>
  <si>
    <t>0584 778054</t>
  </si>
  <si>
    <t>LA PANIA</t>
  </si>
  <si>
    <t>Piazza Europa, 7 Pontestazzemese</t>
  </si>
  <si>
    <t>ariannacardini@alice.it</t>
  </si>
  <si>
    <t>0584 770111</t>
  </si>
  <si>
    <t>MULINETTE</t>
  </si>
  <si>
    <t xml:space="preserve">Via Culerchio, 1 - Mulina - </t>
  </si>
  <si>
    <t>info@bebmulinette.com</t>
  </si>
  <si>
    <t>0584 777211</t>
  </si>
  <si>
    <t xml:space="preserve">Via del Teatro, 205 - Pruno - </t>
  </si>
  <si>
    <t>info@ostellolapania.it</t>
  </si>
  <si>
    <t>www.ostellolapania.it</t>
  </si>
  <si>
    <t>0584 1780261</t>
  </si>
  <si>
    <t>DEL FREO</t>
  </si>
  <si>
    <t xml:space="preserve"> - Mosceta -Pietrapana - Levigliani</t>
  </si>
  <si>
    <t>info@rifugiodelfreo.it</t>
  </si>
  <si>
    <t>www.rifugiodelfreo.it</t>
  </si>
  <si>
    <t>0584 778007</t>
  </si>
  <si>
    <t>C.A.I. FORTE DEI MARMI</t>
  </si>
  <si>
    <t xml:space="preserve"> - Loc. Alpe della Grotta - </t>
  </si>
  <si>
    <t>rifugiofortedeimarmi@gmail.com</t>
  </si>
  <si>
    <t>rifugiofortedeimarmi.wordpress.com</t>
  </si>
  <si>
    <t>LA PENNA DEL FORNELLO</t>
  </si>
  <si>
    <t>Via Selvano, 4 - Penna del Fornello - Bivio di Vagli</t>
  </si>
  <si>
    <t>Vagli Sotto</t>
  </si>
  <si>
    <t>baigor78@virgilio.it</t>
  </si>
  <si>
    <t>0583 664197</t>
  </si>
  <si>
    <t xml:space="preserve"> - Roggio - Vagli di Sotto</t>
  </si>
  <si>
    <t>0583 649179</t>
  </si>
  <si>
    <t>COLETTI ANDREA</t>
  </si>
  <si>
    <t>Via del Fiore, 1 Roggio</t>
  </si>
  <si>
    <t>andrecole@virgilio.it</t>
  </si>
  <si>
    <t>GOOD EVENING</t>
  </si>
  <si>
    <t xml:space="preserve">Via Marconi, 11 </t>
  </si>
  <si>
    <t>chefmoira81@katamail.com</t>
  </si>
  <si>
    <t>0583 664051</t>
  </si>
  <si>
    <t xml:space="preserve">Via del Fiore, 3 - Roggio - </t>
  </si>
  <si>
    <t>camerecoletti@gmail.com</t>
  </si>
  <si>
    <t>CASA DEL PAPA</t>
  </si>
  <si>
    <t xml:space="preserve">Via Palazzina - Roggio - </t>
  </si>
  <si>
    <t>LA GUARDIA</t>
  </si>
  <si>
    <t>Piazza La Guardia, 2 Roggio</t>
  </si>
  <si>
    <t>giancomari@gmail.com</t>
  </si>
  <si>
    <t>0583 649121</t>
  </si>
  <si>
    <t xml:space="preserve">Via Europa, 1 - Bivio - </t>
  </si>
  <si>
    <t>albergoillago@alice.it</t>
  </si>
  <si>
    <t>0583 664052</t>
  </si>
  <si>
    <t>RIO VAIANO</t>
  </si>
  <si>
    <t xml:space="preserve"> - Loc. Vaiano - </t>
  </si>
  <si>
    <t>campeggioriovaiano@yahoo.it</t>
  </si>
  <si>
    <t>340 9076181</t>
  </si>
  <si>
    <t>LA VIETTA</t>
  </si>
  <si>
    <t xml:space="preserve">COMPARINI - BICCHIO - </t>
  </si>
  <si>
    <t>montessori54@live.it</t>
  </si>
  <si>
    <t>CAVALLINO BIANCO</t>
  </si>
  <si>
    <t xml:space="preserve">FOSSO LEGNAME 24 </t>
  </si>
  <si>
    <t>LA TENUTA</t>
  </si>
  <si>
    <t xml:space="preserve">Via dei Contadini, 11 </t>
  </si>
  <si>
    <t>info@tenutaborbone.it</t>
  </si>
  <si>
    <t>www.tenutaborbone.it</t>
  </si>
  <si>
    <t>0584 350791</t>
  </si>
  <si>
    <t>CONV.SUORE AGOSTINIANE</t>
  </si>
  <si>
    <t xml:space="preserve">Via Buonarroti, 7 </t>
  </si>
  <si>
    <t>suoreagostianiane@live.it</t>
  </si>
  <si>
    <t>0584 49691</t>
  </si>
  <si>
    <t>VILLA LEA</t>
  </si>
  <si>
    <t xml:space="preserve">Via S.Carlo Borromeo, 16 - Marco Polo - </t>
  </si>
  <si>
    <t>pucciangeloms@virgilio.it</t>
  </si>
  <si>
    <t>www.villalea.eu</t>
  </si>
  <si>
    <t>0584 50299</t>
  </si>
  <si>
    <t>BURLAMACCO GOLD</t>
  </si>
  <si>
    <t xml:space="preserve">Via A.Raffaelli, 6 </t>
  </si>
  <si>
    <t>info@ilburlamacco.it</t>
  </si>
  <si>
    <t>www.ilburlamacco.it</t>
  </si>
  <si>
    <t>0584 630114</t>
  </si>
  <si>
    <t>LIBANO</t>
  </si>
  <si>
    <t xml:space="preserve">Via Tabarro, 23 - Torre del Lago - </t>
  </si>
  <si>
    <t>libanos@libero.it</t>
  </si>
  <si>
    <t>www.bedandbreakfast-libano.it</t>
  </si>
  <si>
    <t>0584 350322</t>
  </si>
  <si>
    <t>Piazzale Belvedere Puccini, 6 Torre del Lago</t>
  </si>
  <si>
    <t>info@liubb.com</t>
  </si>
  <si>
    <t>www.liubb.com</t>
  </si>
  <si>
    <t>0584 351484</t>
  </si>
  <si>
    <t>VILLA RICORDI</t>
  </si>
  <si>
    <t>Viale Giacomo Puccini, 230 Torre del Lago</t>
  </si>
  <si>
    <t>info@villaricordi.it</t>
  </si>
  <si>
    <t>www.villaricordi.it</t>
  </si>
  <si>
    <t xml:space="preserve">Via Vespucci, 39 </t>
  </si>
  <si>
    <t>luciana@arsellaviareggio.it</t>
  </si>
  <si>
    <t>www.arsellaviareggio.it</t>
  </si>
  <si>
    <t>338 3368498</t>
  </si>
  <si>
    <t>CASCINALE DEI BORBONE</t>
  </si>
  <si>
    <t xml:space="preserve">Via dei Tigli, 54 - Torre del Lago - </t>
  </si>
  <si>
    <t>info@campingdeitigli.com</t>
  </si>
  <si>
    <t>www.campingdeitigli.com</t>
  </si>
  <si>
    <t>0584 359182</t>
  </si>
  <si>
    <t>VILLA ROSA DEI VENTI</t>
  </si>
  <si>
    <t xml:space="preserve">Via Amerigo Vespucci, 29 </t>
  </si>
  <si>
    <t>info@villarosadeiventi.it</t>
  </si>
  <si>
    <t>www.villarosadeiventi.it</t>
  </si>
  <si>
    <t>0584 941367</t>
  </si>
  <si>
    <t>CASCINALE DEI BORBONE 2</t>
  </si>
  <si>
    <t xml:space="preserve">Viale Margherita, Int. Viale dei Tigli, 54 </t>
  </si>
  <si>
    <t>FLORINDA B&amp;B VIAREGGIO</t>
  </si>
  <si>
    <t xml:space="preserve">Via Alessandro La Marmora, 30 </t>
  </si>
  <si>
    <t>florindabeb@gmail.com</t>
  </si>
  <si>
    <t>www.florindabeb.it</t>
  </si>
  <si>
    <t>334 5406840</t>
  </si>
  <si>
    <t>B&amp;B FLORI'S</t>
  </si>
  <si>
    <t xml:space="preserve">Via della Gronda, 350 </t>
  </si>
  <si>
    <t>bbfloris@libero.it</t>
  </si>
  <si>
    <t>327 3183690</t>
  </si>
  <si>
    <t>ROSE'S VALLEY</t>
  </si>
  <si>
    <t xml:space="preserve">Via Pisana, 3 </t>
  </si>
  <si>
    <t>roses.valley.re@gmail.com</t>
  </si>
  <si>
    <t>0584 943682</t>
  </si>
  <si>
    <t>ROSE'S VALLEY 2</t>
  </si>
  <si>
    <t xml:space="preserve">Via Pisana, 9 </t>
  </si>
  <si>
    <t>ASTOR HOTEL</t>
  </si>
  <si>
    <t xml:space="preserve">Viale Carducci, 54 </t>
  </si>
  <si>
    <t>reservationsvi@sinahotels.com</t>
  </si>
  <si>
    <t>www.sinahotels.com</t>
  </si>
  <si>
    <t>0584 50301</t>
  </si>
  <si>
    <t>GRAND HOTEL ROYAL</t>
  </si>
  <si>
    <t xml:space="preserve">Viale Carducci, 44 </t>
  </si>
  <si>
    <t>info@hotelroyalviareggio.it</t>
  </si>
  <si>
    <t>www.hotelroyalviareggio.it</t>
  </si>
  <si>
    <t>0584 45151</t>
  </si>
  <si>
    <t>BRISTOL</t>
  </si>
  <si>
    <t xml:space="preserve">Viale Manin, 14 </t>
  </si>
  <si>
    <t>info@hotelbristol-viareggio.it</t>
  </si>
  <si>
    <t>www.hotelbristol-viareggio.it</t>
  </si>
  <si>
    <t>0584 46441</t>
  </si>
  <si>
    <t xml:space="preserve">Viale Manin, 27 </t>
  </si>
  <si>
    <t>info@hoteleden-viareggio.it</t>
  </si>
  <si>
    <t>www.hoteleden-viareggio.it</t>
  </si>
  <si>
    <t>0584 30902</t>
  </si>
  <si>
    <t>GARDEN</t>
  </si>
  <si>
    <t xml:space="preserve">Viale Foscolo, 70 </t>
  </si>
  <si>
    <t>info@hotelgardenviareggio.it</t>
  </si>
  <si>
    <t>www.hotelgardenviareggio.it</t>
  </si>
  <si>
    <t>0584 44025</t>
  </si>
  <si>
    <t>LIBERTY</t>
  </si>
  <si>
    <t xml:space="preserve">Viale, Manin, 18 </t>
  </si>
  <si>
    <t>hotelliberty@viareggio.it</t>
  </si>
  <si>
    <t>www.hotelliberty.viareggio.it</t>
  </si>
  <si>
    <t>0584 46247</t>
  </si>
  <si>
    <t>LONDON</t>
  </si>
  <si>
    <t xml:space="preserve">Viale Manin, 16 </t>
  </si>
  <si>
    <t>info@hotellondon.it</t>
  </si>
  <si>
    <t>www.hotellondon.it</t>
  </si>
  <si>
    <t>0584 49841</t>
  </si>
  <si>
    <t>MARCHIONNI</t>
  </si>
  <si>
    <t xml:space="preserve">Piazza Puccini, 2 </t>
  </si>
  <si>
    <t>info@hotelmarchionni.com</t>
  </si>
  <si>
    <t>www.hotelmarchionni.com</t>
  </si>
  <si>
    <t>0584 50212</t>
  </si>
  <si>
    <t>MIRAGE</t>
  </si>
  <si>
    <t xml:space="preserve">Via Zanardelli, 12 </t>
  </si>
  <si>
    <t>info@hotelmirageviareggio.it</t>
  </si>
  <si>
    <t>www.hotelmirageviareggio.it</t>
  </si>
  <si>
    <t>0584 32222</t>
  </si>
  <si>
    <t xml:space="preserve">Viale Carducci, 27 </t>
  </si>
  <si>
    <t>info@miramarehotel.net</t>
  </si>
  <si>
    <t>www.miramarehotel.net</t>
  </si>
  <si>
    <t>0584 48441</t>
  </si>
  <si>
    <t>SAN FRANCISCO</t>
  </si>
  <si>
    <t xml:space="preserve">Viale Carducci, 68 </t>
  </si>
  <si>
    <t>info@sanfranciscoviareggio.it</t>
  </si>
  <si>
    <t>www.sanfranciscoviareggio.it</t>
  </si>
  <si>
    <t>0584 52666</t>
  </si>
  <si>
    <t>STELLA D'ITALIA</t>
  </si>
  <si>
    <t xml:space="preserve">Via Foscolo, 57 </t>
  </si>
  <si>
    <t>stelladitalihotel@tiscali.it</t>
  </si>
  <si>
    <t>www.hotelstelladitalia.com</t>
  </si>
  <si>
    <t>0584 46404</t>
  </si>
  <si>
    <t>BAHIA</t>
  </si>
  <si>
    <t xml:space="preserve">Via Carducci, 53 </t>
  </si>
  <si>
    <t>info@hotel-bahia.it</t>
  </si>
  <si>
    <t>www.hotel-bahia.it</t>
  </si>
  <si>
    <t>0584 48403</t>
  </si>
  <si>
    <t>BURLAMACCO BURRASCA MEUBLE</t>
  </si>
  <si>
    <t xml:space="preserve">Via Garibaldi, 120 </t>
  </si>
  <si>
    <t>info@hotelburlamaccoviareggio.it</t>
  </si>
  <si>
    <t>www.hotelburlamaccoviareggio.it</t>
  </si>
  <si>
    <t>0584 961788</t>
  </si>
  <si>
    <t>BELLA RIVIERA</t>
  </si>
  <si>
    <t xml:space="preserve">Viale Manin, 34 </t>
  </si>
  <si>
    <t>info@hotelbellariviera.it</t>
  </si>
  <si>
    <t>www.hotelbellariviera.it</t>
  </si>
  <si>
    <t>0584 962182 962394</t>
  </si>
  <si>
    <t>KATY</t>
  </si>
  <si>
    <t xml:space="preserve">Via F. Gioia, 12 </t>
  </si>
  <si>
    <t>info@hotelkaty.com</t>
  </si>
  <si>
    <t>www.hotelkaty.com</t>
  </si>
  <si>
    <t>0584 45518</t>
  </si>
  <si>
    <t>LUPORI</t>
  </si>
  <si>
    <t xml:space="preserve">Via Galvani, 9 </t>
  </si>
  <si>
    <t>info@luporihotel.it</t>
  </si>
  <si>
    <t>www.luporihotel.it</t>
  </si>
  <si>
    <t>0584 962266</t>
  </si>
  <si>
    <t>MARIA ELENA</t>
  </si>
  <si>
    <t xml:space="preserve">Via Leonardo da Vinci, 25 </t>
  </si>
  <si>
    <t>mariaelenabertacca@gmail.com</t>
  </si>
  <si>
    <t>0584 961252</t>
  </si>
  <si>
    <t>MIDY</t>
  </si>
  <si>
    <t xml:space="preserve">Via F. Gioia, 9 </t>
  </si>
  <si>
    <t>info@hotelmidy.it</t>
  </si>
  <si>
    <t>www.hotelmidy.it</t>
  </si>
  <si>
    <t>0584 962479</t>
  </si>
  <si>
    <t>ONDINA</t>
  </si>
  <si>
    <t xml:space="preserve">Via Foscolo, 67 </t>
  </si>
  <si>
    <t>info@hotel-ondina.com</t>
  </si>
  <si>
    <t>www.hotel-ondina.com</t>
  </si>
  <si>
    <t>0584 44548</t>
  </si>
  <si>
    <t>PAOLINA</t>
  </si>
  <si>
    <t xml:space="preserve">Via Buonarroti, 21 </t>
  </si>
  <si>
    <t>info@hotelpaolina.it</t>
  </si>
  <si>
    <t>www.hotelpaolina.it</t>
  </si>
  <si>
    <t>0584 962916</t>
  </si>
  <si>
    <t xml:space="preserve">Viale Carducci, 14 </t>
  </si>
  <si>
    <t>info@hotelpardini.com</t>
  </si>
  <si>
    <t>www.hotelpardini.com</t>
  </si>
  <si>
    <t>0584 961379</t>
  </si>
  <si>
    <t>PINO BLU</t>
  </si>
  <si>
    <t xml:space="preserve">Via Buonarroti, 63 </t>
  </si>
  <si>
    <t>info@hotelpinoblu.it</t>
  </si>
  <si>
    <t>www.hotelpinoblu.it</t>
  </si>
  <si>
    <t>0584 961003</t>
  </si>
  <si>
    <t>VILLA GRAZIA</t>
  </si>
  <si>
    <t xml:space="preserve">Via Buonarroti, 53 </t>
  </si>
  <si>
    <t>info@villagraziaviareggio.it</t>
  </si>
  <si>
    <t>www.villagraziaviareggio.it</t>
  </si>
  <si>
    <t>0584 962006</t>
  </si>
  <si>
    <t>ADRIANA</t>
  </si>
  <si>
    <t xml:space="preserve">Via Vespucci, 89 </t>
  </si>
  <si>
    <t>info@hoteladrianaviareggio.com</t>
  </si>
  <si>
    <t>www.hoteladrianaviareggio.com</t>
  </si>
  <si>
    <t>0584 49489</t>
  </si>
  <si>
    <t xml:space="preserve">Via S. Martino, 48 </t>
  </si>
  <si>
    <t>info@hotelrexviareggio.it</t>
  </si>
  <si>
    <t>www.hotelrexviareggio.it</t>
  </si>
  <si>
    <t>0584 961140</t>
  </si>
  <si>
    <t>BALI</t>
  </si>
  <si>
    <t xml:space="preserve">Via L. da Vinci, 41 </t>
  </si>
  <si>
    <t>hotelbali@tin.it</t>
  </si>
  <si>
    <t>www.hotel-bali.it</t>
  </si>
  <si>
    <t>0584 48929</t>
  </si>
  <si>
    <t>DELHY</t>
  </si>
  <si>
    <t xml:space="preserve">Via Fratti, 458 </t>
  </si>
  <si>
    <t>staff@hoteldelhy.it</t>
  </si>
  <si>
    <t>www.hoteldelhy.it</t>
  </si>
  <si>
    <t>0584 961580</t>
  </si>
  <si>
    <t>DOLLY</t>
  </si>
  <si>
    <t xml:space="preserve">Via Leonardo da Vinci, 19 </t>
  </si>
  <si>
    <t>info@hoteldolly.it</t>
  </si>
  <si>
    <t>www.hoteldolly.it</t>
  </si>
  <si>
    <t>0584 44507</t>
  </si>
  <si>
    <t>KIM</t>
  </si>
  <si>
    <t xml:space="preserve">Via Lepanto, 2 </t>
  </si>
  <si>
    <t>info@hotelkimviareggio.com</t>
  </si>
  <si>
    <t>www.hotelkimviareggio.com</t>
  </si>
  <si>
    <t>0584 50747</t>
  </si>
  <si>
    <t>LA PISANA (att. sosp.)</t>
  </si>
  <si>
    <t xml:space="preserve">Via Leonardo da Vinci, 110 </t>
  </si>
  <si>
    <t>lapisana@hotmail.it</t>
  </si>
  <si>
    <t>www.butterfly.it</t>
  </si>
  <si>
    <t>0584 962247</t>
  </si>
  <si>
    <t>LUANA</t>
  </si>
  <si>
    <t xml:space="preserve">Via U. Foscolo, 36 </t>
  </si>
  <si>
    <t>info@hotel-residence-luana.com</t>
  </si>
  <si>
    <t>0584 44238</t>
  </si>
  <si>
    <t>PLAYA</t>
  </si>
  <si>
    <t xml:space="preserve">Via Saffi, 20 </t>
  </si>
  <si>
    <t>info@hotelplayaviareggio.it</t>
  </si>
  <si>
    <t>www.hotelplayaviareggio.it</t>
  </si>
  <si>
    <t>0584 44223</t>
  </si>
  <si>
    <t>QUIRINA</t>
  </si>
  <si>
    <t xml:space="preserve">Via IV Novembre, 174 </t>
  </si>
  <si>
    <t>hotelquirina@gmail.com</t>
  </si>
  <si>
    <t>www.hotelquirina.it</t>
  </si>
  <si>
    <t>0584 962056</t>
  </si>
  <si>
    <t xml:space="preserve">Via L. da Vinci, 14 </t>
  </si>
  <si>
    <t>info@hotelstelladelmare.net</t>
  </si>
  <si>
    <t>www.hotelstelladelmare.net</t>
  </si>
  <si>
    <t>0584 962353</t>
  </si>
  <si>
    <t>ARCANGELO</t>
  </si>
  <si>
    <t xml:space="preserve">Via Carrara, 23 </t>
  </si>
  <si>
    <t>info@hotelarcangelo.com</t>
  </si>
  <si>
    <t>www.hotelarcangelo.com</t>
  </si>
  <si>
    <t>0584 47123</t>
  </si>
  <si>
    <t xml:space="preserve">Via Paolina, 240 </t>
  </si>
  <si>
    <t>info@vittoriaalbergo.com</t>
  </si>
  <si>
    <t>www.vittoriaalbergo.com</t>
  </si>
  <si>
    <t>0584 48526</t>
  </si>
  <si>
    <t>info@astoriaviareggio.it</t>
  </si>
  <si>
    <t>www.astoriaviareggio.it</t>
  </si>
  <si>
    <t>0584 31153</t>
  </si>
  <si>
    <t>ANDREA DORIA</t>
  </si>
  <si>
    <t xml:space="preserve">Via Marconi, 55 - Torre del Lago - </t>
  </si>
  <si>
    <t>info@albergoandreadoria.it</t>
  </si>
  <si>
    <t>www.albergoandreadoria.it</t>
  </si>
  <si>
    <t>0584 341007</t>
  </si>
  <si>
    <t>GIULY</t>
  </si>
  <si>
    <t xml:space="preserve">Viale Marconi, 400 - Torre del Lago - </t>
  </si>
  <si>
    <t>albergo.giuly@tiscali.it</t>
  </si>
  <si>
    <t>www.hotelristorantegiuly.com</t>
  </si>
  <si>
    <t>0584 341346</t>
  </si>
  <si>
    <t>Viale Marconi, 341 Int Torre del Lago</t>
  </si>
  <si>
    <t>diriden@alice.it</t>
  </si>
  <si>
    <t>0584 341213</t>
  </si>
  <si>
    <t>VILLA ROSY</t>
  </si>
  <si>
    <t>Viale Marconi, 315 Torre del Lago</t>
  </si>
  <si>
    <t>info@villarosy.net</t>
  </si>
  <si>
    <t>www.villarosy.net</t>
  </si>
  <si>
    <t>0584 341350</t>
  </si>
  <si>
    <t>BUONARROTI 79</t>
  </si>
  <si>
    <t xml:space="preserve">Via Buonarroti, 79 </t>
  </si>
  <si>
    <t>info@hotelbuonarroti.it</t>
  </si>
  <si>
    <t>www.hotelbuonarroti.it</t>
  </si>
  <si>
    <t>0584 962345</t>
  </si>
  <si>
    <t>PRESIDENT</t>
  </si>
  <si>
    <t xml:space="preserve">Viale Carducci, 5 </t>
  </si>
  <si>
    <t>info@hotelpresident.it</t>
  </si>
  <si>
    <t>www.hotelpresident.it</t>
  </si>
  <si>
    <t>0584 962712</t>
  </si>
  <si>
    <t>PLAZA E DE RUSSIE</t>
  </si>
  <si>
    <t xml:space="preserve">Piazza d'Azeglio, 1 </t>
  </si>
  <si>
    <t>info@plazaederussie.com</t>
  </si>
  <si>
    <t>www.softlivingplaces.com</t>
  </si>
  <si>
    <t>0584 44449</t>
  </si>
  <si>
    <t>TORRE</t>
  </si>
  <si>
    <t>hoteltorre@hotmail.it</t>
  </si>
  <si>
    <t>0584 50388</t>
  </si>
  <si>
    <t>TIRRENIA</t>
  </si>
  <si>
    <t xml:space="preserve">Via S. Martino, 23 </t>
  </si>
  <si>
    <t>info@tirreniahotel.it</t>
  </si>
  <si>
    <t>www.tirreniahotel.it</t>
  </si>
  <si>
    <t>0584 49641</t>
  </si>
  <si>
    <t>VILLA TINA</t>
  </si>
  <si>
    <t xml:space="preserve">Via Aurelio Saffi, 2 </t>
  </si>
  <si>
    <t>info@villatinahotel.it</t>
  </si>
  <si>
    <t>www.villatinahotel.it</t>
  </si>
  <si>
    <t>0584 44450</t>
  </si>
  <si>
    <t>TORRE MATILDE</t>
  </si>
  <si>
    <t xml:space="preserve">Via della Foce, 55 </t>
  </si>
  <si>
    <t>info@hoteltorrematilde.it</t>
  </si>
  <si>
    <t>www.hoteltorrematilde.it</t>
  </si>
  <si>
    <t>0584 969822</t>
  </si>
  <si>
    <t>PRINCIPE DI PIEMONTE</t>
  </si>
  <si>
    <t xml:space="preserve">Piazza Giacomo, Puccini, 1 </t>
  </si>
  <si>
    <t>info@principedipiemonte.com</t>
  </si>
  <si>
    <t>www.principedipiemonte.com</t>
  </si>
  <si>
    <t>0584 4011</t>
  </si>
  <si>
    <t>LA PETITE MAISON</t>
  </si>
  <si>
    <t xml:space="preserve">Via Veneto, 244 </t>
  </si>
  <si>
    <t>lapetitemaisonviareggio@virgilio.it</t>
  </si>
  <si>
    <t>www.lapetite-maison.it</t>
  </si>
  <si>
    <t>0584 960973</t>
  </si>
  <si>
    <t>VILLA MORGANA</t>
  </si>
  <si>
    <t xml:space="preserve">Via Paolina 230 </t>
  </si>
  <si>
    <t>villamorgana@alberghiinversilia.it</t>
  </si>
  <si>
    <t>www.alberghiinversilia.it</t>
  </si>
  <si>
    <t>0584/630923</t>
  </si>
  <si>
    <t>LUKAS</t>
  </si>
  <si>
    <t xml:space="preserve">Piazza Puccini, 5 </t>
  </si>
  <si>
    <t>info@hotellukas.it</t>
  </si>
  <si>
    <t>www.hotellukas.it</t>
  </si>
  <si>
    <t>0584 564691</t>
  </si>
  <si>
    <t>ELY</t>
  </si>
  <si>
    <t xml:space="preserve">Via Carrara, 16 </t>
  </si>
  <si>
    <t>info@elyhotel.it</t>
  </si>
  <si>
    <t>www.elyhotel.it</t>
  </si>
  <si>
    <t>0584 50758</t>
  </si>
  <si>
    <t>SAURO</t>
  </si>
  <si>
    <t xml:space="preserve">Via Sauro, 38 </t>
  </si>
  <si>
    <t>albergosauro@gmail.com</t>
  </si>
  <si>
    <t>0584 1841773</t>
  </si>
  <si>
    <t>Via Belvedere Puccini, 24/26 Torre del Lago</t>
  </si>
  <si>
    <t>info@hotelbutterflytoscana.it</t>
  </si>
  <si>
    <t>www.hotelbutterflytoscana.it</t>
  </si>
  <si>
    <t>0584 1942170</t>
  </si>
  <si>
    <t xml:space="preserve">Via Vespucci, 103 </t>
  </si>
  <si>
    <t>booking@villabenvenuti.it</t>
  </si>
  <si>
    <t>www.villabenvenuti.it</t>
  </si>
  <si>
    <t>0584 962017</t>
  </si>
  <si>
    <t>NICE</t>
  </si>
  <si>
    <t xml:space="preserve">Via IV Novembre, 168 </t>
  </si>
  <si>
    <t>info@hotel-nice.it</t>
  </si>
  <si>
    <t>www.hotel-nice.it</t>
  </si>
  <si>
    <t>0584 44275</t>
  </si>
  <si>
    <t>DERNA</t>
  </si>
  <si>
    <t xml:space="preserve">Via Buonarroti, 73 </t>
  </si>
  <si>
    <t>info@hotelderna.it</t>
  </si>
  <si>
    <t>www.hotelderna.it</t>
  </si>
  <si>
    <t>0584 941187</t>
  </si>
  <si>
    <t>TAHITI</t>
  </si>
  <si>
    <t xml:space="preserve">Via Buonarroti, 77 </t>
  </si>
  <si>
    <t>info@hoteltahiti.it</t>
  </si>
  <si>
    <t>www.hoteltahiti.it</t>
  </si>
  <si>
    <t>0584 962761</t>
  </si>
  <si>
    <t>APOLLO</t>
  </si>
  <si>
    <t xml:space="preserve">Viale Carducci, 76 </t>
  </si>
  <si>
    <t>management@apolloviareggio.com</t>
  </si>
  <si>
    <t>www.apolloviareggio.com</t>
  </si>
  <si>
    <t>334 7675576</t>
  </si>
  <si>
    <t>VIAREGGIO</t>
  </si>
  <si>
    <t xml:space="preserve">LUIGI EINAUDI, 11 </t>
  </si>
  <si>
    <t>viareggio@uappala.com</t>
  </si>
  <si>
    <t>0584 1856600</t>
  </si>
  <si>
    <t>TURANDOT</t>
  </si>
  <si>
    <t>Viale Kennedy, 27 Torre del Lago</t>
  </si>
  <si>
    <t>info@hotelturandot.com</t>
  </si>
  <si>
    <t>www.hotelturandot.com</t>
  </si>
  <si>
    <t>0584 341025</t>
  </si>
  <si>
    <t>MASSIMO</t>
  </si>
  <si>
    <t xml:space="preserve">Via Roma, 23 </t>
  </si>
  <si>
    <t>info@hotel-massimo.com</t>
  </si>
  <si>
    <t>www.hotel-massimo.com</t>
  </si>
  <si>
    <t>0584 50318</t>
  </si>
  <si>
    <t>CANARCO</t>
  </si>
  <si>
    <t xml:space="preserve">Via Michelangelo Buonarroti, 22 </t>
  </si>
  <si>
    <t>info@hotelcanarco.com</t>
  </si>
  <si>
    <t>www.hotelcanarco.com</t>
  </si>
  <si>
    <t>0584 46289</t>
  </si>
  <si>
    <t>SPINELLI</t>
  </si>
  <si>
    <t xml:space="preserve">Via Trento, 29 </t>
  </si>
  <si>
    <t>info@hotelspinelli.it</t>
  </si>
  <si>
    <t>www.hotelspinelli.it</t>
  </si>
  <si>
    <t>0584 389838</t>
  </si>
  <si>
    <t>4 ASSI</t>
  </si>
  <si>
    <t xml:space="preserve">Via L.Da Vinci, 58 </t>
  </si>
  <si>
    <t>info@hotel4assi.com</t>
  </si>
  <si>
    <t>www.hotel4assi.com</t>
  </si>
  <si>
    <t>0584 45089</t>
  </si>
  <si>
    <t xml:space="preserve">Via Giusti, 32 </t>
  </si>
  <si>
    <t>info@belvedere-albergo.com</t>
  </si>
  <si>
    <t>www.belvedere-albergo.com</t>
  </si>
  <si>
    <t>0584 50277</t>
  </si>
  <si>
    <t>BIANCHI</t>
  </si>
  <si>
    <t xml:space="preserve">Via Buonarroti, 81 </t>
  </si>
  <si>
    <t>info@hotelbianchiviareggio.it</t>
  </si>
  <si>
    <t>www.hotelbianchiviareggio.it</t>
  </si>
  <si>
    <t>0584 1660988</t>
  </si>
  <si>
    <t>PALACE HOTEL</t>
  </si>
  <si>
    <t>info@palaceviareggio.com</t>
  </si>
  <si>
    <t>www.palaceviareggio.com</t>
  </si>
  <si>
    <t>0584 46134</t>
  </si>
  <si>
    <t>CILENE</t>
  </si>
  <si>
    <t xml:space="preserve">Via A. Vespucci, 121 </t>
  </si>
  <si>
    <t>hotelcilene@gmail.com</t>
  </si>
  <si>
    <t>www.hotelcilene.it</t>
  </si>
  <si>
    <t>0584 48562</t>
  </si>
  <si>
    <t>CITY</t>
  </si>
  <si>
    <t xml:space="preserve">Via Vespucci, 37 </t>
  </si>
  <si>
    <t>ariannabindi@yahoo.it</t>
  </si>
  <si>
    <t>0584 961277</t>
  </si>
  <si>
    <t xml:space="preserve">Via G.Zanardelli, 81 </t>
  </si>
  <si>
    <t>info@hotelalbachiara.it</t>
  </si>
  <si>
    <t>www.hotelalbachiara.it</t>
  </si>
  <si>
    <t>0584 44541</t>
  </si>
  <si>
    <t>LA CASA NEI PINI</t>
  </si>
  <si>
    <t xml:space="preserve">Via Moses Levy, 3 </t>
  </si>
  <si>
    <t>info@bbviareggio.it</t>
  </si>
  <si>
    <t>www.bbviareggio.it</t>
  </si>
  <si>
    <t>0584 383404</t>
  </si>
  <si>
    <t>BOHEME</t>
  </si>
  <si>
    <t xml:space="preserve">Via Puccini, 209 H - Torre del Lago - </t>
  </si>
  <si>
    <t>info@bandboheme.com</t>
  </si>
  <si>
    <t>www.bandboheme.com</t>
  </si>
  <si>
    <t>0584 351142</t>
  </si>
  <si>
    <t xml:space="preserve">Via Nicola Pisano, 203 Int.9 </t>
  </si>
  <si>
    <t>0584 383068</t>
  </si>
  <si>
    <t>TOSCANA</t>
  </si>
  <si>
    <t xml:space="preserve">Via Colombo, 27 </t>
  </si>
  <si>
    <t>0584 51058</t>
  </si>
  <si>
    <t>SOL &amp; MARE</t>
  </si>
  <si>
    <t xml:space="preserve">Via IV Novembre, 104 </t>
  </si>
  <si>
    <t>info@sunandsea.it</t>
  </si>
  <si>
    <t>www.sunandsea.it</t>
  </si>
  <si>
    <t>0584 945338</t>
  </si>
  <si>
    <t>CASA SIMONETTI</t>
  </si>
  <si>
    <t>Viale G. Puccini, 238 Torre del Lago</t>
  </si>
  <si>
    <t>info@casasimonetti.com</t>
  </si>
  <si>
    <t>www.casasimonetti.com</t>
  </si>
  <si>
    <t>0584 340597</t>
  </si>
  <si>
    <t>VILLA ESPERANZA</t>
  </si>
  <si>
    <t xml:space="preserve">Via Volpi, 29 </t>
  </si>
  <si>
    <t>infovillaesperanza@gmail.com</t>
  </si>
  <si>
    <t>www.bandbvillaesperanza.com</t>
  </si>
  <si>
    <t>TORRE DELL'ARTE</t>
  </si>
  <si>
    <t>Via Aurelia Sud, 85 Torre del Lago</t>
  </si>
  <si>
    <t>torredellarte@gmail.com</t>
  </si>
  <si>
    <t>www.torredellarte.com</t>
  </si>
  <si>
    <t>DA LUISA</t>
  </si>
  <si>
    <t>Trittico n. 10 Torre del Lago</t>
  </si>
  <si>
    <t>info@bbdaluisa.it</t>
  </si>
  <si>
    <t>www.bbdaluisa.it</t>
  </si>
  <si>
    <t xml:space="preserve">Leonardo da Vinci, 246 </t>
  </si>
  <si>
    <t>chiaraedany@yahoo.it</t>
  </si>
  <si>
    <t>0584/55145</t>
  </si>
  <si>
    <t>CAMUCIOLI &amp; NINFEE</t>
  </si>
  <si>
    <t>VIA CESARE BATTISTI, 3 TORRE DEL LAGO PUCCINI</t>
  </si>
  <si>
    <t>info@camuciolieninfee.it</t>
  </si>
  <si>
    <t>www.camuciolieninfee.it</t>
  </si>
  <si>
    <t>0584 351401</t>
  </si>
  <si>
    <t>IL SOLE ANTICO</t>
  </si>
  <si>
    <t xml:space="preserve">VIA DANDOLO, 18 - VIAREGGIO - </t>
  </si>
  <si>
    <t>info@ilsoleantico.it</t>
  </si>
  <si>
    <t>www.ilsoleantico.it</t>
  </si>
  <si>
    <t>0584 52427</t>
  </si>
  <si>
    <t>LA CASA SUL MOLO</t>
  </si>
  <si>
    <t xml:space="preserve">Via Rosolino Pilo, 14 </t>
  </si>
  <si>
    <t>info@lacasasulmolo.it</t>
  </si>
  <si>
    <t>www.lacasasulmolo.it</t>
  </si>
  <si>
    <t>LE COCCINELLE DI MARIA</t>
  </si>
  <si>
    <t>Via Mazzini, 16 Torre del Lago</t>
  </si>
  <si>
    <t>info@lecoccinelledimaria.it</t>
  </si>
  <si>
    <t>www.lecoccinelledimaria.it</t>
  </si>
  <si>
    <t>0584 341454</t>
  </si>
  <si>
    <t>IL MIRTO</t>
  </si>
  <si>
    <t>VIA PRATO, 45 MARCO POLO</t>
  </si>
  <si>
    <t>bbilmirto@libero.it</t>
  </si>
  <si>
    <t>ilmirtobedandbreakfast.it</t>
  </si>
  <si>
    <t>AU CHAT NOIR</t>
  </si>
  <si>
    <t xml:space="preserve">Via Lepanto, 12 </t>
  </si>
  <si>
    <t>info@auchatnoir.it</t>
  </si>
  <si>
    <t>www.auchatnoir.it</t>
  </si>
  <si>
    <t>VILLINO MARIPOSA</t>
  </si>
  <si>
    <t xml:space="preserve">Via Leonardo da Vinci, 109 </t>
  </si>
  <si>
    <t>dariobarsotti@alice.it</t>
  </si>
  <si>
    <t>0584 963898</t>
  </si>
  <si>
    <t>Via S.giuseppe, 35/7 Torre del Lago</t>
  </si>
  <si>
    <t>340 1591424</t>
  </si>
  <si>
    <t>OLTRE IL GIARDINO</t>
  </si>
  <si>
    <t>Via Gramsci, 90 Torre del Lago</t>
  </si>
  <si>
    <t>marioni.monica@gmail.com</t>
  </si>
  <si>
    <t>0584 1841135</t>
  </si>
  <si>
    <t>LA CASETTA DEL MARE</t>
  </si>
  <si>
    <t xml:space="preserve">Via N.Sauro, 133 </t>
  </si>
  <si>
    <t>arki.alessandra@gmail.com</t>
  </si>
  <si>
    <t>329 7372134</t>
  </si>
  <si>
    <t>BALLOON</t>
  </si>
  <si>
    <t xml:space="preserve">Via Buonarroti, 211 </t>
  </si>
  <si>
    <t>balloon.viareggio@gmail.com</t>
  </si>
  <si>
    <t>335 6434483</t>
  </si>
  <si>
    <t>LA CASA DEL SOLE</t>
  </si>
  <si>
    <t>Via del Fosso Guidario, 123 Torre del Lago</t>
  </si>
  <si>
    <t>elianalari@tim.it</t>
  </si>
  <si>
    <t>0584 384996</t>
  </si>
  <si>
    <t>ELENA HOUSE</t>
  </si>
  <si>
    <t xml:space="preserve">Via San Martino, 44 </t>
  </si>
  <si>
    <t>infohouseviareggio@gmail.com</t>
  </si>
  <si>
    <t>347 4032721</t>
  </si>
  <si>
    <t>EMMA</t>
  </si>
  <si>
    <t xml:space="preserve">Via Coppino, 133 </t>
  </si>
  <si>
    <t>soleil70@live.com</t>
  </si>
  <si>
    <t>0584 392944</t>
  </si>
  <si>
    <t>ROOMS CATERINA</t>
  </si>
  <si>
    <t xml:space="preserve">Via Leonardo da Vinci </t>
  </si>
  <si>
    <t>tommasomuro@alice.it</t>
  </si>
  <si>
    <t>347 9415723</t>
  </si>
  <si>
    <t>CASA GORI</t>
  </si>
  <si>
    <t xml:space="preserve">Via Vittorio Veneto, 44 </t>
  </si>
  <si>
    <t>sarabroch@icloud.com</t>
  </si>
  <si>
    <t>339 5624664</t>
  </si>
  <si>
    <t>CASA FORNACIARI B&amp;B</t>
  </si>
  <si>
    <t xml:space="preserve">Via Leonardo da Vinci, 86 </t>
  </si>
  <si>
    <t>casafornaciari@hotmail.com</t>
  </si>
  <si>
    <t>339 2278723</t>
  </si>
  <si>
    <t>BED &amp; BREAKFAST LE VILLI</t>
  </si>
  <si>
    <t xml:space="preserve">Viale Giacomo Puccini, 178 - Torre del Lago - </t>
  </si>
  <si>
    <t>info@levilli.com</t>
  </si>
  <si>
    <t>www.levilli.com</t>
  </si>
  <si>
    <t>0584 340355</t>
  </si>
  <si>
    <t>CAFFELETTI BED AND BREAKFAST</t>
  </si>
  <si>
    <t>Via Giuseppe Pardini, 34/c Torre del Lago</t>
  </si>
  <si>
    <t>caffeletti@gmail.com</t>
  </si>
  <si>
    <t>www.caffeletti.com</t>
  </si>
  <si>
    <t>347 1964683</t>
  </si>
  <si>
    <t>B&amp;B IL COLTIVATORE DEL RE</t>
  </si>
  <si>
    <t xml:space="preserve">Via dei Coltivatori, 56 </t>
  </si>
  <si>
    <t>mirkolupetto@hotmail.com</t>
  </si>
  <si>
    <t>338 1912183</t>
  </si>
  <si>
    <t>CASA RELIGIOSA DI OSPITALITA' SUORE MANTELLATE</t>
  </si>
  <si>
    <t xml:space="preserve">Via S.Francesco, 35 - Viareggio - </t>
  </si>
  <si>
    <t>msmcv@interfree.it</t>
  </si>
  <si>
    <t>0584 962485 - 45024</t>
  </si>
  <si>
    <t>Viale Marconi Torre del Lago</t>
  </si>
  <si>
    <t>info@campingburlamacco.com</t>
  </si>
  <si>
    <t>www.campingburlamacco.com</t>
  </si>
  <si>
    <t>0584 359544</t>
  </si>
  <si>
    <t>Via dei Tigli, 54 Torre del Lago</t>
  </si>
  <si>
    <t>Viale dei Tigli 51 - Guidicciona - Torre del Lago</t>
  </si>
  <si>
    <t>info@europacamp.it</t>
  </si>
  <si>
    <t>www.europacamp.it</t>
  </si>
  <si>
    <t>0584 350707</t>
  </si>
  <si>
    <t>Viale dei Tigli, 52 Torre del Lago</t>
  </si>
  <si>
    <t>info@campingitalia.net</t>
  </si>
  <si>
    <t>www.campingitalia.net</t>
  </si>
  <si>
    <t>0584 359828</t>
  </si>
  <si>
    <t xml:space="preserve">Via dei Lecci 107 </t>
  </si>
  <si>
    <t>campinglapineta@interfree.it</t>
  </si>
  <si>
    <t>www.campinglapineta.com</t>
  </si>
  <si>
    <t>0584 383397</t>
  </si>
  <si>
    <t>BOSCO VERDE</t>
  </si>
  <si>
    <t xml:space="preserve">Viale Kennedy, 5 - Torre del Lago - </t>
  </si>
  <si>
    <t>info@campeggioboscoverde.com</t>
  </si>
  <si>
    <t>www.campeggioboscoverde.com</t>
  </si>
  <si>
    <t>0584 359343</t>
  </si>
  <si>
    <t xml:space="preserve">Via Comparini, 1 </t>
  </si>
  <si>
    <t>info@campingviareggio.it</t>
  </si>
  <si>
    <t>www.campingviareggio.it</t>
  </si>
  <si>
    <t>0584 391012</t>
  </si>
  <si>
    <t>DEL LAGO</t>
  </si>
  <si>
    <t>Via Cimarosa - Frassetti - Torre del Lago</t>
  </si>
  <si>
    <t>info@campingtuscany.it</t>
  </si>
  <si>
    <t>0584 359702</t>
  </si>
  <si>
    <t xml:space="preserve">Viale dei Tigli (ex pineta arciducale) </t>
  </si>
  <si>
    <t>info@campingparadisoviareggio.com</t>
  </si>
  <si>
    <t>www.campingparadisoviareggio.com</t>
  </si>
  <si>
    <t>0584 392005</t>
  </si>
  <si>
    <t>CENTRO RESIDENZIALE MAESTOSO</t>
  </si>
  <si>
    <t xml:space="preserve">Viale Carducci 42/A </t>
  </si>
  <si>
    <t>residencepatriarca@tiscali.it</t>
  </si>
  <si>
    <t>www.residencepatriarcamaestoso.it</t>
  </si>
  <si>
    <t>0584 53558</t>
  </si>
  <si>
    <t>RESIDENCE IL PATRIARCA</t>
  </si>
  <si>
    <t xml:space="preserve">Via C.Colombo, 1 </t>
  </si>
  <si>
    <t>DI LEO MASSIMO CASA VACANZE</t>
  </si>
  <si>
    <t xml:space="preserve">Via Ugo Foscolo, 13/Via San Francesco, 38 </t>
  </si>
  <si>
    <t>dileomassimo10@gmail.com</t>
  </si>
  <si>
    <t>0584 997189</t>
  </si>
  <si>
    <t>VANIGLIA FIRST FLOOR</t>
  </si>
  <si>
    <t xml:space="preserve">Via Paolina Bonaparte, 105 </t>
  </si>
  <si>
    <t>www.appartamentovaniglia.it</t>
  </si>
  <si>
    <t xml:space="preserve">Via Barellai, 69 </t>
  </si>
  <si>
    <t>info.bagnoprimavera@gmail.com</t>
  </si>
  <si>
    <t>0584 53457</t>
  </si>
  <si>
    <t>TERESITA</t>
  </si>
  <si>
    <t xml:space="preserve">Via Terrazza della Repubblica, 7 </t>
  </si>
  <si>
    <t>info@teresita.it</t>
  </si>
  <si>
    <t>0584 54256</t>
  </si>
  <si>
    <t xml:space="preserve">Via A.Saffi, 2 </t>
  </si>
  <si>
    <t xml:space="preserve">Via Barellai, 101 </t>
  </si>
  <si>
    <t>info@bagnoexcelsior.it</t>
  </si>
  <si>
    <t>www.bagnoexcelsior.it</t>
  </si>
  <si>
    <t>0584 53363</t>
  </si>
  <si>
    <t>LUPORI HOUSE</t>
  </si>
  <si>
    <t xml:space="preserve">Via Luigi Galvani, 3 </t>
  </si>
  <si>
    <t>info@luporihouse.com</t>
  </si>
  <si>
    <t>www.luporihouse.com</t>
  </si>
  <si>
    <t>BOUGANVILLE</t>
  </si>
  <si>
    <t xml:space="preserve">Via Verdi, 22 </t>
  </si>
  <si>
    <t>crewhouseviareggio@gmail.com</t>
  </si>
  <si>
    <t>0584 1811058</t>
  </si>
  <si>
    <t>BAGNO LEDA</t>
  </si>
  <si>
    <t xml:space="preserve">Via Terrazza della Repubblica, 25 </t>
  </si>
  <si>
    <t>bagnoleda@bagnoleda.it</t>
  </si>
  <si>
    <t>www.bagnoleda.it</t>
  </si>
  <si>
    <t>329 2330239</t>
  </si>
  <si>
    <t>BAGNO TRITONE</t>
  </si>
  <si>
    <t xml:space="preserve">Via Regina Margherita, 105 </t>
  </si>
  <si>
    <t>mas00@libero.it</t>
  </si>
  <si>
    <t>0584 631745</t>
  </si>
  <si>
    <t>CASA ELENA</t>
  </si>
  <si>
    <t xml:space="preserve">Via Aurelia Nord, 276 </t>
  </si>
  <si>
    <t>anelante@alice.it</t>
  </si>
  <si>
    <t>335 7549841</t>
  </si>
  <si>
    <t xml:space="preserve">Via Colombo, 37 </t>
  </si>
  <si>
    <t>info@residencecolomboviareggio.it</t>
  </si>
  <si>
    <t>www.residencecolomboviareggio.it</t>
  </si>
  <si>
    <t>0584 361467</t>
  </si>
  <si>
    <t xml:space="preserve">Piazza Puccini, 18 </t>
  </si>
  <si>
    <t>info@hotelresidenceesplanade.it</t>
  </si>
  <si>
    <t>www.hotelresidenceesplanade.it</t>
  </si>
  <si>
    <t>0584 54321</t>
  </si>
  <si>
    <t>ALFEA</t>
  </si>
  <si>
    <t xml:space="preserve">Traversa a Mare, 23 - VIAREGGIO - </t>
  </si>
  <si>
    <t>0584 407425</t>
  </si>
  <si>
    <t>ALHAMBRA</t>
  </si>
  <si>
    <t xml:space="preserve">Viale Europa, 10 </t>
  </si>
  <si>
    <t>info@bagnoalhambra.it</t>
  </si>
  <si>
    <t>www.bagnoalhambra.it</t>
  </si>
  <si>
    <t>0584 388418</t>
  </si>
  <si>
    <t xml:space="preserve">Via Giuseppe Barellai, 15 </t>
  </si>
  <si>
    <t>0584 32377</t>
  </si>
  <si>
    <t>AMEDEA</t>
  </si>
  <si>
    <t xml:space="preserve">Via Giuseppe Barellai, 5 </t>
  </si>
  <si>
    <t>leonardosnc@live.it</t>
  </si>
  <si>
    <t>0584 45356</t>
  </si>
  <si>
    <t>AMEDEO</t>
  </si>
  <si>
    <t xml:space="preserve">Viale Margherita, 59 </t>
  </si>
  <si>
    <t>0584 31149</t>
  </si>
  <si>
    <t xml:space="preserve">Via Terrazza della Repubblica, 26 </t>
  </si>
  <si>
    <t>info@bagnoamelia.it</t>
  </si>
  <si>
    <t>www.bagnoamelia.it</t>
  </si>
  <si>
    <t xml:space="preserve">Via Giuseppe Barellai, trav, 26 </t>
  </si>
  <si>
    <t>www.bagnoamore.it</t>
  </si>
  <si>
    <t>0584 53874</t>
  </si>
  <si>
    <t>Viale Europa 33 Torre del Lago</t>
  </si>
  <si>
    <t>0584 341546</t>
  </si>
  <si>
    <t>ANNITA</t>
  </si>
  <si>
    <t xml:space="preserve">Via Giuseppe Barellai, 47 </t>
  </si>
  <si>
    <t>info@bagnoannita.it</t>
  </si>
  <si>
    <t>www.bagnoannita.it</t>
  </si>
  <si>
    <t>0584 962865</t>
  </si>
  <si>
    <t xml:space="preserve">Viale Europa, 23 </t>
  </si>
  <si>
    <t>info@bagnoaretusa.it</t>
  </si>
  <si>
    <t>www.bagnoaretusa.it</t>
  </si>
  <si>
    <t>0584 392030</t>
  </si>
  <si>
    <t>ARIZONA</t>
  </si>
  <si>
    <t xml:space="preserve">Viale Europa, 25 - Marina di Levante - </t>
  </si>
  <si>
    <t>info@bagnoarizona.com</t>
  </si>
  <si>
    <t>www.bagnoarizona.com</t>
  </si>
  <si>
    <t>0584 391343</t>
  </si>
  <si>
    <t xml:space="preserve">Via Barellai, 3 </t>
  </si>
  <si>
    <t>sara.margot@yahoo.it</t>
  </si>
  <si>
    <t>0584 32073</t>
  </si>
  <si>
    <t xml:space="preserve">Viale Repubblica, 5 </t>
  </si>
  <si>
    <t>0584 50094</t>
  </si>
  <si>
    <t>Viale Europa, 34 Torre del Lago</t>
  </si>
  <si>
    <t>0584 341352</t>
  </si>
  <si>
    <t xml:space="preserve">Via Terrazza D. Repubblica, 30 </t>
  </si>
  <si>
    <t>BARBARA</t>
  </si>
  <si>
    <t>Viale Europa, 23 Torre del Lago</t>
  </si>
  <si>
    <t>www.bagnobarbara.it</t>
  </si>
  <si>
    <t>BENGASI</t>
  </si>
  <si>
    <t xml:space="preserve">Via Giuseppe Barellai, 23 </t>
  </si>
  <si>
    <t>carlacanova@cheapnet.it</t>
  </si>
  <si>
    <t>0584 388382</t>
  </si>
  <si>
    <t>Viale Europa, 1 Torre del Lago</t>
  </si>
  <si>
    <t>bagnobianchi@tiscali.it</t>
  </si>
  <si>
    <t>0584 341942</t>
  </si>
  <si>
    <t>BRURI</t>
  </si>
  <si>
    <t>Viale Europa, 25 Torre del Lago</t>
  </si>
  <si>
    <t>0584 341517</t>
  </si>
  <si>
    <t>CABOTO</t>
  </si>
  <si>
    <t xml:space="preserve">Via Giuseppe Barellai, 53 </t>
  </si>
  <si>
    <t>0584 30618</t>
  </si>
  <si>
    <t>CARLA FELICE</t>
  </si>
  <si>
    <t xml:space="preserve">Via Giuseppe Barellai, 57 </t>
  </si>
  <si>
    <t>stefanobertacca@gmail.com</t>
  </si>
  <si>
    <t>0584 47108</t>
  </si>
  <si>
    <t xml:space="preserve">Viale Europa, 18 - Darsena - </t>
  </si>
  <si>
    <t>bagnocaterina@gmail.com</t>
  </si>
  <si>
    <t>0584 370844</t>
  </si>
  <si>
    <t>CITTA' GIARDINO</t>
  </si>
  <si>
    <t xml:space="preserve">Viale Repubblica, 28 </t>
  </si>
  <si>
    <t>BERTUCCELLI</t>
  </si>
  <si>
    <t xml:space="preserve">Viale Regina Margherita, 94/95 </t>
  </si>
  <si>
    <t>info@bagnobertuccelli.it</t>
  </si>
  <si>
    <t>www.bagnobertuccelli.it</t>
  </si>
  <si>
    <t>0584 30792</t>
  </si>
  <si>
    <t>COLOMBO ALESSANDRO</t>
  </si>
  <si>
    <t xml:space="preserve">Via Ristori, 4 </t>
  </si>
  <si>
    <t>0584 46574</t>
  </si>
  <si>
    <t>COLOMBO GUIDO</t>
  </si>
  <si>
    <t xml:space="preserve">Via Adelaide Ristori, 7 </t>
  </si>
  <si>
    <t>colomboguido62@virgilio.it</t>
  </si>
  <si>
    <t>0584 46282</t>
  </si>
  <si>
    <t>CORALLO</t>
  </si>
  <si>
    <t xml:space="preserve">Via Traversa a Mare, 30 - Marco Polo - </t>
  </si>
  <si>
    <t>lorenzo.net2004@libero.it</t>
  </si>
  <si>
    <t>www.bagnocorallo.org</t>
  </si>
  <si>
    <t>0584 53900</t>
  </si>
  <si>
    <t>DANILO</t>
  </si>
  <si>
    <t xml:space="preserve">Viale Margherita, 58 </t>
  </si>
  <si>
    <t>prileoric@gmail.com</t>
  </si>
  <si>
    <t>www.bagnodaniloviareggio.it</t>
  </si>
  <si>
    <t>0584 44089</t>
  </si>
  <si>
    <t>DE PINEDO</t>
  </si>
  <si>
    <t xml:space="preserve">Viale Europa, 3 - MARINA DI LEVANTE - </t>
  </si>
  <si>
    <t>info@bagnodepinedo.it</t>
  </si>
  <si>
    <t>www.bagnodepinedo.it</t>
  </si>
  <si>
    <t>0584 392130</t>
  </si>
  <si>
    <t>DELLA SPORA</t>
  </si>
  <si>
    <t xml:space="preserve">Via Giuseppe Barellai, 107/109 </t>
  </si>
  <si>
    <t>barsottiriccardo@alice.it</t>
  </si>
  <si>
    <t>0584 52742</t>
  </si>
  <si>
    <t xml:space="preserve">Viale Barellai, 25 </t>
  </si>
  <si>
    <t>bagnoderna@hotmail.it</t>
  </si>
  <si>
    <t>0584 45049</t>
  </si>
  <si>
    <t>DORA</t>
  </si>
  <si>
    <t xml:space="preserve">Via Giuseppe Barellai, 75 </t>
  </si>
  <si>
    <t>0584 51325</t>
  </si>
  <si>
    <t>DORI</t>
  </si>
  <si>
    <t xml:space="preserve">Piazza Enrico Pea, 2 </t>
  </si>
  <si>
    <t>0584 961725</t>
  </si>
  <si>
    <t>DUE SORELLE</t>
  </si>
  <si>
    <t xml:space="preserve">Via Terrazza della Repubblica, 12 </t>
  </si>
  <si>
    <t>0584 51653</t>
  </si>
  <si>
    <t>DUILIO</t>
  </si>
  <si>
    <t xml:space="preserve">Via Giuseppe Barellai, 35 </t>
  </si>
  <si>
    <t>0584 48924</t>
  </si>
  <si>
    <t xml:space="preserve">Via Giuseppe Barellai, Trav. a mare  4 </t>
  </si>
  <si>
    <t>zifabrimari@gmail.com</t>
  </si>
  <si>
    <t>0584 31388</t>
  </si>
  <si>
    <t>Viale Europa, 10 Torre del Lago</t>
  </si>
  <si>
    <t>bagnoelenatdl@gmail.com</t>
  </si>
  <si>
    <t>0584 341528</t>
  </si>
  <si>
    <t xml:space="preserve">Via Giuseppe Barellai, 79 </t>
  </si>
  <si>
    <t>eleonora19038@hotmail.com</t>
  </si>
  <si>
    <t>0584 53631</t>
  </si>
  <si>
    <t>ERMANNO</t>
  </si>
  <si>
    <t xml:space="preserve">Via Giuseppe Barellai, 63 </t>
  </si>
  <si>
    <t>barsellagianfranco@gmail.com</t>
  </si>
  <si>
    <t>0584 52290</t>
  </si>
  <si>
    <t>ERNESTA</t>
  </si>
  <si>
    <t xml:space="preserve">Viale Europa, 12 </t>
  </si>
  <si>
    <t>www.ernesta.it</t>
  </si>
  <si>
    <t>0584 392188</t>
  </si>
  <si>
    <t xml:space="preserve">Viale Europa, 20 - Marina di Levante - </t>
  </si>
  <si>
    <t>bagnoester@tiscali.it</t>
  </si>
  <si>
    <t>www.bagnoester.com</t>
  </si>
  <si>
    <t>0584 392106</t>
  </si>
  <si>
    <t xml:space="preserve">Viale Margherita, 52 </t>
  </si>
  <si>
    <t>0584 31550</t>
  </si>
  <si>
    <t xml:space="preserve">Viale Repubblica, 27 </t>
  </si>
  <si>
    <t>0584 50007</t>
  </si>
  <si>
    <t xml:space="preserve">Piazza Caboto, 1 </t>
  </si>
  <si>
    <t>elisa81x@yahoo.it</t>
  </si>
  <si>
    <t>www.bagnoflora.it</t>
  </si>
  <si>
    <t>0584 45070</t>
  </si>
  <si>
    <t>FLORINDO</t>
  </si>
  <si>
    <t xml:space="preserve">Via Giuseppe Barellai, 67 </t>
  </si>
  <si>
    <t>bagnoflorindo@gmail.com</t>
  </si>
  <si>
    <t>0584 51361</t>
  </si>
  <si>
    <t>CRYSTAL FORTUNATO BEACH</t>
  </si>
  <si>
    <t>Viale Europa, 42 Torre del Lago</t>
  </si>
  <si>
    <t>crystalfortunatobeach@gmail.com</t>
  </si>
  <si>
    <t>0584 341490</t>
  </si>
  <si>
    <t>GABRIELLA E FELICE</t>
  </si>
  <si>
    <t xml:space="preserve">Via Giuseppe Barellai, 55 </t>
  </si>
  <si>
    <t>funel.marco@tiscali.it</t>
  </si>
  <si>
    <t>0584 44249</t>
  </si>
  <si>
    <t>GENOVA</t>
  </si>
  <si>
    <t xml:space="preserve">Via Repubblica, 10 </t>
  </si>
  <si>
    <t>GIORGIA</t>
  </si>
  <si>
    <t xml:space="preserve">Viale Europa, 26 </t>
  </si>
  <si>
    <t>bagnogiorgia@gmail.com</t>
  </si>
  <si>
    <t>0584 390219</t>
  </si>
  <si>
    <t>GIUSEPPINA II</t>
  </si>
  <si>
    <t xml:space="preserve">Via Giuseppe Barellai, 59 </t>
  </si>
  <si>
    <t>eleonora_lippi@hotmail.it</t>
  </si>
  <si>
    <t>0584 30316</t>
  </si>
  <si>
    <t>GIUSEPPINA</t>
  </si>
  <si>
    <t xml:space="preserve">Via Giuseppe Barellai, 61 </t>
  </si>
  <si>
    <t>giovamire@libero.it</t>
  </si>
  <si>
    <t>GUIDO</t>
  </si>
  <si>
    <t xml:space="preserve">Via Barellai, 85/87 - Marco Polo - </t>
  </si>
  <si>
    <t>bagnoguido@yahoo.it</t>
  </si>
  <si>
    <t>www.stabilimentobalnearebagnoguidoviareggio.it</t>
  </si>
  <si>
    <t>0584 53787</t>
  </si>
  <si>
    <t>IL GABBIANO</t>
  </si>
  <si>
    <t>Viale Europa, 41 Torre del Lago</t>
  </si>
  <si>
    <t>0584 341226</t>
  </si>
  <si>
    <t xml:space="preserve">Via Giuseppe Barellai, 37 </t>
  </si>
  <si>
    <t>bagnoilsole@gmail.com</t>
  </si>
  <si>
    <t>www.bagnoilsole.it</t>
  </si>
  <si>
    <t>0584 30258</t>
  </si>
  <si>
    <t>IMPERIA</t>
  </si>
  <si>
    <t xml:space="preserve">Via Barellai, 109/B </t>
  </si>
  <si>
    <t>bagnoimperia@gmail.com</t>
  </si>
  <si>
    <t>0584 407350</t>
  </si>
  <si>
    <t xml:space="preserve">Via Giuseppe Barellai, 11 </t>
  </si>
  <si>
    <t>bagnoirene@hotmail.it</t>
  </si>
  <si>
    <t>www.bagnoirene.it</t>
  </si>
  <si>
    <t>0584 30243</t>
  </si>
  <si>
    <t xml:space="preserve">Viale Regina Margherita, 83 </t>
  </si>
  <si>
    <t>bagnoitaliaviareggio@gmail.com</t>
  </si>
  <si>
    <t>0584 962597</t>
  </si>
  <si>
    <t xml:space="preserve">Via Giuseppe Barellai, 33 </t>
  </si>
  <si>
    <t>ale.meciani@alice.it</t>
  </si>
  <si>
    <t>www.bagnolapace.com</t>
  </si>
  <si>
    <t>0584 961532</t>
  </si>
  <si>
    <t>LA PIA</t>
  </si>
  <si>
    <t xml:space="preserve">Via Barellai, 13 </t>
  </si>
  <si>
    <t>direzione@lapia.info</t>
  </si>
  <si>
    <t>0584 31053</t>
  </si>
  <si>
    <t>LELIA</t>
  </si>
  <si>
    <t xml:space="preserve">Via Terrazza della Repubblica, 21 - Citta' Giardino - </t>
  </si>
  <si>
    <t>posta@pec.bagnolelia.it</t>
  </si>
  <si>
    <t>www.bagnolelia.it</t>
  </si>
  <si>
    <t>0584 50006</t>
  </si>
  <si>
    <t>Viale Europa, 28 Torre del Lago</t>
  </si>
  <si>
    <t>0584 341124</t>
  </si>
  <si>
    <t>LIDINO</t>
  </si>
  <si>
    <t xml:space="preserve">Via Terrazza della Repubblica, 1 </t>
  </si>
  <si>
    <t>0584 50191</t>
  </si>
  <si>
    <t>LITA</t>
  </si>
  <si>
    <t xml:space="preserve">Viale Repubblica, 6 </t>
  </si>
  <si>
    <t>rmasoni61@gmail.com</t>
  </si>
  <si>
    <t>0584 50664</t>
  </si>
  <si>
    <t>MABER</t>
  </si>
  <si>
    <t xml:space="preserve">Via Barellai, 81/83 </t>
  </si>
  <si>
    <t>dosmosquises@tiscalinet.it</t>
  </si>
  <si>
    <t>www.festeinspiaggia.it</t>
  </si>
  <si>
    <t>0584 53243</t>
  </si>
  <si>
    <t>MARCELLA</t>
  </si>
  <si>
    <t>Viale Europa Torre del Lago</t>
  </si>
  <si>
    <t>0584 341874</t>
  </si>
  <si>
    <t>MERGELLINA</t>
  </si>
  <si>
    <t xml:space="preserve">Viale Europa, 16 </t>
  </si>
  <si>
    <t>bagnomergellina@gmail.com</t>
  </si>
  <si>
    <t>www.bagnomergellina.it</t>
  </si>
  <si>
    <t>0584 391774</t>
  </si>
  <si>
    <t>MARCOPOLO</t>
  </si>
  <si>
    <t xml:space="preserve">Viale Margherita, 100 </t>
  </si>
  <si>
    <t>marco.polo327@alice.it</t>
  </si>
  <si>
    <t>331 8640800</t>
  </si>
  <si>
    <t xml:space="preserve">Viale Europa, 14 - Darsena - </t>
  </si>
  <si>
    <t>info@bagnomarechiaro.it</t>
  </si>
  <si>
    <t>www.bagnomarechiaro.it</t>
  </si>
  <si>
    <t>0584 396038</t>
  </si>
  <si>
    <t>MARTINELLI</t>
  </si>
  <si>
    <t xml:space="preserve">Viale Margherita, 110 </t>
  </si>
  <si>
    <t>roberto.guidi3@tin.it</t>
  </si>
  <si>
    <t>0584 961078</t>
  </si>
  <si>
    <t>MARUZZELLA</t>
  </si>
  <si>
    <t>0584 341667</t>
  </si>
  <si>
    <t xml:space="preserve">Via Giuseppe Barellai, 41 </t>
  </si>
  <si>
    <t>bagnomaurizio@gmail.com</t>
  </si>
  <si>
    <t>www.balneariviareggio.com</t>
  </si>
  <si>
    <t>0584 49977</t>
  </si>
  <si>
    <t>maurapardini@icloud.com</t>
  </si>
  <si>
    <t>0584 341252</t>
  </si>
  <si>
    <t xml:space="preserve">Via Giuseppe Barellai, 9 </t>
  </si>
  <si>
    <t>info@bagno-milano.it</t>
  </si>
  <si>
    <t>www.bagno-milano.it</t>
  </si>
  <si>
    <t>0584 31395</t>
  </si>
  <si>
    <t xml:space="preserve">Terrazza della Repubblica, 31 </t>
  </si>
  <si>
    <t>info@bagnomilena.com</t>
  </si>
  <si>
    <t>www.bagnomilena.it</t>
  </si>
  <si>
    <t>0584 51290</t>
  </si>
  <si>
    <t>NARCISA</t>
  </si>
  <si>
    <t xml:space="preserve">Via Giuseppe Barellai, 39 </t>
  </si>
  <si>
    <t>0584 963558</t>
  </si>
  <si>
    <t>NIDO</t>
  </si>
  <si>
    <t xml:space="preserve">Via Giuseppe Barellai, 31 </t>
  </si>
  <si>
    <t>cinquinimauro60@gmail.com</t>
  </si>
  <si>
    <t>www.bagnonido.com</t>
  </si>
  <si>
    <t>0584 49747</t>
  </si>
  <si>
    <t xml:space="preserve">Via Padre Eugenio Barsanti, 24 </t>
  </si>
  <si>
    <t>0584 46387</t>
  </si>
  <si>
    <t xml:space="preserve">Via della Repubblica, 29 </t>
  </si>
  <si>
    <t>0584 51020</t>
  </si>
  <si>
    <t xml:space="preserve">Viale Margherita, 70 </t>
  </si>
  <si>
    <t>paradisoviareggio@gmail.com</t>
  </si>
  <si>
    <t>329 4456644</t>
  </si>
  <si>
    <t>PERLA DEL TIRRENO</t>
  </si>
  <si>
    <t xml:space="preserve">Via Giuseppe Barellai, 15 - Trav.4 </t>
  </si>
  <si>
    <t>info@perladeltirreno.com</t>
  </si>
  <si>
    <t>www.perladeltirreno.com</t>
  </si>
  <si>
    <t>0584 31449</t>
  </si>
  <si>
    <t>PETRINI</t>
  </si>
  <si>
    <t xml:space="preserve">Viale Repubblica, 3 </t>
  </si>
  <si>
    <t>info@bagnopetrini.it</t>
  </si>
  <si>
    <t>www.bagnopetrini.it</t>
  </si>
  <si>
    <t>0584 51069</t>
  </si>
  <si>
    <t>PIAVE</t>
  </si>
  <si>
    <t xml:space="preserve">Viale Repubblica, 22 </t>
  </si>
  <si>
    <t>bagnopiave@yahoo.it</t>
  </si>
  <si>
    <t>0584 50106</t>
  </si>
  <si>
    <t>PINOCCHIO</t>
  </si>
  <si>
    <t xml:space="preserve">Via Terrazza della Repubblica, 18 </t>
  </si>
  <si>
    <t>mare@bagnopinocchio.it</t>
  </si>
  <si>
    <t>www.bagnopinocchio.it</t>
  </si>
  <si>
    <t>0584 50629</t>
  </si>
  <si>
    <t>www.bagnoprimavera.com</t>
  </si>
  <si>
    <t>PRINCIPE AZZURRO</t>
  </si>
  <si>
    <t xml:space="preserve">Via della Repubblica, 4 - Citta Giardino - </t>
  </si>
  <si>
    <t>info@bagnoprincipeazzurro.it</t>
  </si>
  <si>
    <t>www.bagnoprincipeazzurro.it</t>
  </si>
  <si>
    <t>0584 50021</t>
  </si>
  <si>
    <t>QUILGHINI</t>
  </si>
  <si>
    <t xml:space="preserve">Viale Regina Margherita, 88 </t>
  </si>
  <si>
    <t>linaquilghini@libero.it</t>
  </si>
  <si>
    <t>0584 45585</t>
  </si>
  <si>
    <t xml:space="preserve">Via Barellai, 1 </t>
  </si>
  <si>
    <t>0584 962075</t>
  </si>
  <si>
    <t>REGINETTA</t>
  </si>
  <si>
    <t xml:space="preserve">Via Terrazza della Repubblica, 14 </t>
  </si>
  <si>
    <t>0584 50091</t>
  </si>
  <si>
    <t xml:space="preserve">Via della Repubblica, 15 </t>
  </si>
  <si>
    <t>giada.bandoni@alice.it</t>
  </si>
  <si>
    <t>0584 50009</t>
  </si>
  <si>
    <t>ROBERTO FELICE</t>
  </si>
  <si>
    <t xml:space="preserve">Via Giuseppe Barellai, 43 </t>
  </si>
  <si>
    <t>lpbandoni@gmail.com</t>
  </si>
  <si>
    <t>0584 32295</t>
  </si>
  <si>
    <t xml:space="preserve">Via Barellai, trav. a mare 29 </t>
  </si>
  <si>
    <t>bromaviareggio@gmail.com</t>
  </si>
  <si>
    <t>www.bagnoromaviareggio.com</t>
  </si>
  <si>
    <t>0584 53593</t>
  </si>
  <si>
    <t xml:space="preserve">Viale Repubblica, 33 </t>
  </si>
  <si>
    <t>bagnoristorante.larondine@gmail.com</t>
  </si>
  <si>
    <t>0584 53130</t>
  </si>
  <si>
    <t xml:space="preserve">Viale Europa, 32 - DARSENA - </t>
  </si>
  <si>
    <t>info@bagnorossella.it</t>
  </si>
  <si>
    <t>www.bagnorossella.it</t>
  </si>
  <si>
    <t>0584 390211</t>
  </si>
  <si>
    <t xml:space="preserve">Via della Repubblica, 9 </t>
  </si>
  <si>
    <t>0584 50089</t>
  </si>
  <si>
    <t xml:space="preserve">Via Giuseppe Barellai, 29 </t>
  </si>
  <si>
    <t>STELLA SUD</t>
  </si>
  <si>
    <t>Viale Europa, 15 Torre del Lago</t>
  </si>
  <si>
    <t>0584 359392</t>
  </si>
  <si>
    <t>STELLA DEL NORD</t>
  </si>
  <si>
    <t>Viale Europa, 30 Torre del Lago</t>
  </si>
  <si>
    <t>info@bagnostellanord.it</t>
  </si>
  <si>
    <t>www.bagnostellanord.it</t>
  </si>
  <si>
    <t>0584 341190</t>
  </si>
  <si>
    <t>TERESA</t>
  </si>
  <si>
    <t xml:space="preserve">Viale Europa, 2 - Marina di Levante - </t>
  </si>
  <si>
    <t>info@bagnoteresa.it</t>
  </si>
  <si>
    <t>www.bagnoteresa.it</t>
  </si>
  <si>
    <t>0584 396482</t>
  </si>
  <si>
    <t xml:space="preserve">Via della Repubblica, 7 </t>
  </si>
  <si>
    <t>TERESITA NORD</t>
  </si>
  <si>
    <t xml:space="preserve">Via della Repubblica, 8 </t>
  </si>
  <si>
    <t xml:space="preserve">Via G. Barellai, 103 </t>
  </si>
  <si>
    <t>imaggini@tiscali.it</t>
  </si>
  <si>
    <t>www.bagno-tirreno.it</t>
  </si>
  <si>
    <t>0584 53918</t>
  </si>
  <si>
    <t>TRE STELLE</t>
  </si>
  <si>
    <t xml:space="preserve">Viale Regina Margherita, 64/1 </t>
  </si>
  <si>
    <t>trestellebeach@yahoo.it</t>
  </si>
  <si>
    <t>0584 44370</t>
  </si>
  <si>
    <t>TRITONE</t>
  </si>
  <si>
    <t xml:space="preserve">Viale Regina Margherita, 105 </t>
  </si>
  <si>
    <t>ALOHA</t>
  </si>
  <si>
    <t xml:space="preserve">Via Repubblica, 34 - Terrazza - </t>
  </si>
  <si>
    <t>0584 53143</t>
  </si>
  <si>
    <t>VESPUCCI</t>
  </si>
  <si>
    <t xml:space="preserve">Via Giuseppe Barellai, 21 </t>
  </si>
  <si>
    <t>info@bagnivespucci.it</t>
  </si>
  <si>
    <t>www.bagnivespucci.it</t>
  </si>
  <si>
    <t>0584 961300</t>
  </si>
  <si>
    <t xml:space="preserve">Viale Europa, 30 - Darsena - </t>
  </si>
  <si>
    <t>info@bagnovittoriaviareggio.com</t>
  </si>
  <si>
    <t>www.bagnovittoriaviareggio.com</t>
  </si>
  <si>
    <t>0584 391342</t>
  </si>
  <si>
    <t xml:space="preserve">Via della Repubblica, 19 </t>
  </si>
  <si>
    <t>0584 50386</t>
  </si>
  <si>
    <t>ACQUAZZURRA</t>
  </si>
  <si>
    <t xml:space="preserve">Via Terrazza della Repubblica, 32 </t>
  </si>
  <si>
    <t>0584 51192</t>
  </si>
  <si>
    <t>NORGE</t>
  </si>
  <si>
    <t xml:space="preserve">Via Repubblica, 16 </t>
  </si>
  <si>
    <t>0584 50013</t>
  </si>
  <si>
    <t xml:space="preserve">Via Giuseppe Barellai, 101 - Marco Polo - </t>
  </si>
  <si>
    <t>excelsior.ettore@gmail.com</t>
  </si>
  <si>
    <t>Viale Europa, 24 TORRE DEL LAGO</t>
  </si>
  <si>
    <t>mariagcruciani@libero.it</t>
  </si>
  <si>
    <t>www.bagnomaestrale.com</t>
  </si>
  <si>
    <t>0584 388365</t>
  </si>
  <si>
    <t xml:space="preserve">Via Barellai, trav. a mare, 31 </t>
  </si>
  <si>
    <t>piero.bellandi@icloud.com</t>
  </si>
  <si>
    <t xml:space="preserve">Traversa a Mare, 16 </t>
  </si>
  <si>
    <t>info@floridabeach.it</t>
  </si>
  <si>
    <t>www.floridabeach.it</t>
  </si>
  <si>
    <t>0584 583262</t>
  </si>
  <si>
    <t xml:space="preserve">Via Giuseppe Barellai, 51 </t>
  </si>
  <si>
    <t>0584 31169</t>
  </si>
  <si>
    <t>CROCE VERDE</t>
  </si>
  <si>
    <t xml:space="preserve">Viale Europa, 10 - Torre del Lago - </t>
  </si>
  <si>
    <t>BALENA</t>
  </si>
  <si>
    <t xml:space="preserve">Via G. Modena </t>
  </si>
  <si>
    <t>info@bagnobalena.it</t>
  </si>
  <si>
    <t>www.bagnobalena.it</t>
  </si>
  <si>
    <t>0584 44045</t>
  </si>
  <si>
    <t>ANTAURA</t>
  </si>
  <si>
    <t xml:space="preserve">Via Piazzale della Repubblica, 2 </t>
  </si>
  <si>
    <t>robemi74@alice.it</t>
  </si>
  <si>
    <t>347 3328419</t>
  </si>
  <si>
    <t xml:space="preserve">Via E. Duse, 12 </t>
  </si>
  <si>
    <t>bagnonettunoviareggio@gmail.com</t>
  </si>
  <si>
    <t>0584 961028</t>
  </si>
  <si>
    <t xml:space="preserve">Viale Marconi, 130 </t>
  </si>
  <si>
    <t>principinospiaggia@gmail.com</t>
  </si>
  <si>
    <t>349 4254300</t>
  </si>
  <si>
    <t>VITTORIO VENETO</t>
  </si>
  <si>
    <t xml:space="preserve">VIALE EUROPA, 24 - MARINA DI LEVANTE - </t>
  </si>
  <si>
    <t>bagnovittorioveneto@gmail.com</t>
  </si>
  <si>
    <t>www.bagnovittorioveneto.com</t>
  </si>
  <si>
    <t>0584 392118</t>
  </si>
  <si>
    <t>L'ALTRO MARE - MOLETTO</t>
  </si>
  <si>
    <t xml:space="preserve">Viale Europa - Spiaggia adiacente Bagno Teresa - Darsena - </t>
  </si>
  <si>
    <t>info@polisportivarcobaleno.it</t>
  </si>
  <si>
    <t>331 4449021</t>
  </si>
  <si>
    <t>L'ALTRO MARE - COMPARINI</t>
  </si>
  <si>
    <t xml:space="preserve">Viale Europa - Spiaggia adiacente Bagno Rossella </t>
  </si>
  <si>
    <t>NETTUNO SUD</t>
  </si>
  <si>
    <t xml:space="preserve">Via E. Duse, 14 </t>
  </si>
  <si>
    <t>0584 943502</t>
  </si>
  <si>
    <t>VENERE AZZURRA</t>
  </si>
  <si>
    <t>377 1610202</t>
  </si>
  <si>
    <t>AL MOLINO DI PRACANDO</t>
  </si>
  <si>
    <t xml:space="preserve">Via delle Cartiere, 229 - Pracando - </t>
  </si>
  <si>
    <t>Villa Basilica</t>
  </si>
  <si>
    <t>aurora.osteri@tiscali.it</t>
  </si>
  <si>
    <t>www.pracandoalvecchiomolino.it</t>
  </si>
  <si>
    <t>0572 43590</t>
  </si>
  <si>
    <t>NOTONLY PINOCCHIO</t>
  </si>
  <si>
    <t>Via Vittorio Emanuele, 7 - Villa Basilica - Boveglio</t>
  </si>
  <si>
    <t>notonlypinocchio@gmail.com</t>
  </si>
  <si>
    <t>notonlypinocchio.freshcreator.com/</t>
  </si>
  <si>
    <t>0572 449034</t>
  </si>
  <si>
    <t>LA LUPAIA</t>
  </si>
  <si>
    <t xml:space="preserve"> - Sulcina, 10 - Corfino</t>
  </si>
  <si>
    <t>Villa Collemandina</t>
  </si>
  <si>
    <t>0583 660807</t>
  </si>
  <si>
    <t>SANTA LUCIA</t>
  </si>
  <si>
    <t xml:space="preserve">Via, Molino, 4 - Piano di Villa - </t>
  </si>
  <si>
    <t>info@agritursantalucia.it</t>
  </si>
  <si>
    <t>www.agritursantalucia.it</t>
  </si>
  <si>
    <t>0583 68079</t>
  </si>
  <si>
    <t>IL COLLACCIO</t>
  </si>
  <si>
    <t xml:space="preserve">Via Collaccio </t>
  </si>
  <si>
    <t>ubdomin@tin.it</t>
  </si>
  <si>
    <t>0583 68533</t>
  </si>
  <si>
    <t>DAL NONNO MERICO</t>
  </si>
  <si>
    <t xml:space="preserve">Via Colle1/B </t>
  </si>
  <si>
    <t>info@dalnonnomerico.it</t>
  </si>
  <si>
    <t>www.dalnonnomerico.it</t>
  </si>
  <si>
    <t>0583 660018</t>
  </si>
  <si>
    <t>PANE E OLIO</t>
  </si>
  <si>
    <t xml:space="preserve"> - Il Camino - </t>
  </si>
  <si>
    <t>info@agriturismopaneolio.it</t>
  </si>
  <si>
    <t>www.agriturismopaneolio.it</t>
  </si>
  <si>
    <t>0583 68661</t>
  </si>
  <si>
    <t>LA CASETTA</t>
  </si>
  <si>
    <t xml:space="preserve">Covezza 14 - Corfino - </t>
  </si>
  <si>
    <t>0583 660086</t>
  </si>
  <si>
    <t>LA GROTTA DELLA FAINA</t>
  </si>
  <si>
    <t xml:space="preserve">BOSCO - BOSCO - </t>
  </si>
  <si>
    <t>info@lagrottadellafaina.it</t>
  </si>
  <si>
    <t>www.lagrottadellafaina.it</t>
  </si>
  <si>
    <t>CALIFORNIA</t>
  </si>
  <si>
    <t xml:space="preserve">Via Bagno, 1 - Corfino - </t>
  </si>
  <si>
    <t>albergocalifornia@hotmail.com</t>
  </si>
  <si>
    <t>www.albergocalifornia.com</t>
  </si>
  <si>
    <t>0583 660173</t>
  </si>
  <si>
    <t>PANORAMICO</t>
  </si>
  <si>
    <t>Via Fondo La Terra, 9 Corfino</t>
  </si>
  <si>
    <t>info@albergopanoramico.it</t>
  </si>
  <si>
    <t>www.hotelpanoramico.com</t>
  </si>
  <si>
    <t>0583 .660161</t>
  </si>
  <si>
    <t>Ss Passo Radici - Casina Rossa - Sassorosso</t>
  </si>
  <si>
    <t>0583 .68178</t>
  </si>
  <si>
    <t xml:space="preserve">Via San Leonardo - Canigiano - </t>
  </si>
  <si>
    <t>infoaffitti@steedesign.com</t>
  </si>
  <si>
    <t>CRAIGHERO ROSALBA</t>
  </si>
  <si>
    <t xml:space="preserve"> - Loc. Campodonica - Corfino</t>
  </si>
  <si>
    <t>agiorgi78@yahoo.it</t>
  </si>
  <si>
    <t>0583 660003</t>
  </si>
  <si>
    <t>ISERA</t>
  </si>
  <si>
    <t xml:space="preserve"> - Loc. Isera - </t>
  </si>
  <si>
    <t>albergodiffusogarfagnana@gmail.com</t>
  </si>
  <si>
    <t>0583 635207</t>
  </si>
  <si>
    <t>VACANZE NEL VERDE</t>
  </si>
  <si>
    <t xml:space="preserve">Via Fondo La Terra, 3 </t>
  </si>
  <si>
    <t>050 554383</t>
  </si>
  <si>
    <t>ALPEGGIO IL PRUNO</t>
  </si>
  <si>
    <t xml:space="preserve"> - Pruno - Corfino</t>
  </si>
  <si>
    <t>info@alpeggiopruno.it</t>
  </si>
  <si>
    <t>www.alpeggiopruno.it</t>
  </si>
  <si>
    <t>051 401320/400151</t>
  </si>
  <si>
    <t>AL CASTAGNO</t>
  </si>
  <si>
    <t>Via Rio Botre, 1</t>
  </si>
  <si>
    <t>PT</t>
  </si>
  <si>
    <t>agriturismoalcastagno@gmail.com</t>
  </si>
  <si>
    <t>B &amp; B BUCANEVE</t>
  </si>
  <si>
    <t>Via Secchia e Bicchiere 102</t>
  </si>
  <si>
    <t>campingbucaneve@tiscali.it</t>
  </si>
  <si>
    <t>www.campingbucaneve.com</t>
  </si>
  <si>
    <t>LO SLITTONE B&amp;B</t>
  </si>
  <si>
    <t>Via Brennero 602</t>
  </si>
  <si>
    <t>david.cioci@alice.it</t>
  </si>
  <si>
    <t>HOTEL BOSCOLUNGO</t>
  </si>
  <si>
    <t>Via Brennero 450</t>
  </si>
  <si>
    <t>info@boscolungo.it</t>
  </si>
  <si>
    <t>www.boscolungo.it</t>
  </si>
  <si>
    <t>0573-60582</t>
  </si>
  <si>
    <t>HOTEL GRANDUCA</t>
  </si>
  <si>
    <t>Via Brennero 279</t>
  </si>
  <si>
    <t>info@hotelgranduca.info</t>
  </si>
  <si>
    <t>www.hotelgranduca.info</t>
  </si>
  <si>
    <t>0573-60067</t>
  </si>
  <si>
    <t>HOTEL BELLAVISTA</t>
  </si>
  <si>
    <t>Via Brennero 383</t>
  </si>
  <si>
    <t>info@abetonebellavista.it</t>
  </si>
  <si>
    <t>www.abetonebellavista.it</t>
  </si>
  <si>
    <t>Via Brennero 313</t>
  </si>
  <si>
    <t>vacanze@albergoexcelsior.info</t>
  </si>
  <si>
    <t>www.albergoexcelsior.com</t>
  </si>
  <si>
    <t>0573-60010</t>
  </si>
  <si>
    <t>I PIONIERI</t>
  </si>
  <si>
    <t>Via Val di Luce 54</t>
  </si>
  <si>
    <t>info@hotelipionieri.com</t>
  </si>
  <si>
    <t>www.hotelipionieri.com</t>
  </si>
  <si>
    <t>0573/609044</t>
  </si>
  <si>
    <t>Via Uccelliera 5</t>
  </si>
  <si>
    <t>info@albergoregina.com</t>
  </si>
  <si>
    <t>www.albergoregina.com</t>
  </si>
  <si>
    <t>0573 60007</t>
  </si>
  <si>
    <t>DA TOSCA</t>
  </si>
  <si>
    <t>Via Brennero 85</t>
  </si>
  <si>
    <t>datosca@abetone.com</t>
  </si>
  <si>
    <t>www.albergotosca.it</t>
  </si>
  <si>
    <t>0573-60317</t>
  </si>
  <si>
    <t>Via Piandinovello 6</t>
  </si>
  <si>
    <t>alpino@abetone.com</t>
  </si>
  <si>
    <t>www.albergoalpino.net</t>
  </si>
  <si>
    <t>0573-673062</t>
  </si>
  <si>
    <t>PRIMULA</t>
  </si>
  <si>
    <t>Via Brennero 195</t>
  </si>
  <si>
    <t>albergoprimula@abetone.com</t>
  </si>
  <si>
    <t>www.hotelprimula.com</t>
  </si>
  <si>
    <t>0573/ 60108</t>
  </si>
  <si>
    <t>Via Brennero 542</t>
  </si>
  <si>
    <t>albergosport@abetone.com</t>
  </si>
  <si>
    <t>www.albergosport.com</t>
  </si>
  <si>
    <t>0573-60229</t>
  </si>
  <si>
    <t>TIROLO</t>
  </si>
  <si>
    <t>Via Brennero 300</t>
  </si>
  <si>
    <t>info@albergotirolo.it</t>
  </si>
  <si>
    <t>www.albergotirolo.it</t>
  </si>
  <si>
    <t>0573- 60334</t>
  </si>
  <si>
    <t>NOEMI</t>
  </si>
  <si>
    <t>Via Brennero 244</t>
  </si>
  <si>
    <t>pensionenoemiabetone@libero.it</t>
  </si>
  <si>
    <t>www.abetone.com</t>
  </si>
  <si>
    <t>0573-60168</t>
  </si>
  <si>
    <t>ABETONE E PIRAMIDI</t>
  </si>
  <si>
    <t>Via Brennero 456</t>
  </si>
  <si>
    <t>info@abetonepiramidi.it</t>
  </si>
  <si>
    <t>www.abetonepiramidi.it</t>
  </si>
  <si>
    <t>0573/60005</t>
  </si>
  <si>
    <t>B &amp; B ABETONE</t>
  </si>
  <si>
    <t>Via Brennero 249</t>
  </si>
  <si>
    <t>info@bbabetone.com</t>
  </si>
  <si>
    <t>392/5107443</t>
  </si>
  <si>
    <t>LA CASA DI ZENO</t>
  </si>
  <si>
    <t>Via Pescinone 37</t>
  </si>
  <si>
    <t>danyseghi@gmail.com</t>
  </si>
  <si>
    <t>www.bedandbreakfastabetone.it</t>
  </si>
  <si>
    <t>0573 60056</t>
  </si>
  <si>
    <t>Via Brennero 200</t>
  </si>
  <si>
    <t>lacasetta.fortedeimarmi@gmail.com</t>
  </si>
  <si>
    <t>www.abetonelacasetta.it</t>
  </si>
  <si>
    <t>0573/60285</t>
  </si>
  <si>
    <t>IL PINGUINO</t>
  </si>
  <si>
    <t>Via Pian di Novello 4</t>
  </si>
  <si>
    <t>umkale@virgilio.it</t>
  </si>
  <si>
    <t>www.campeggioilpinguino.it</t>
  </si>
  <si>
    <t>CAMPING BUCANEVE</t>
  </si>
  <si>
    <t>LA RIVA</t>
  </si>
  <si>
    <t>Via Brennero 407</t>
  </si>
  <si>
    <t>info@residencelariva.it</t>
  </si>
  <si>
    <t>www.residencelariva.it</t>
  </si>
  <si>
    <t>OSTELLO PER LA GIOVENTU'</t>
  </si>
  <si>
    <t>Via Brennero 157</t>
  </si>
  <si>
    <t>bucaneve@abetone.com</t>
  </si>
  <si>
    <t>www.ostelloabetone.it</t>
  </si>
  <si>
    <t>LA SELLETTA</t>
  </si>
  <si>
    <t>-------</t>
  </si>
  <si>
    <t>info@rifugioselletta.com</t>
  </si>
  <si>
    <t>335/7831260</t>
  </si>
  <si>
    <t xml:space="preserve"> www.residencelariva.it</t>
  </si>
  <si>
    <t>0573-607092</t>
  </si>
  <si>
    <t>Via Brennero 528</t>
  </si>
  <si>
    <t>info@hotelmiramontiabetone.it</t>
  </si>
  <si>
    <t>www.hotelmiramontiabetone.it</t>
  </si>
  <si>
    <t>0573/60017</t>
  </si>
  <si>
    <t>VAL DI LUCE SPA RESORT</t>
  </si>
  <si>
    <t>Via Val Di Luce 22 c/d</t>
  </si>
  <si>
    <t>info@valdilucesparesort.it</t>
  </si>
  <si>
    <t xml:space="preserve"> www.valdilucesparesort.it</t>
  </si>
  <si>
    <t>AFFITTACAMERE DENIS</t>
  </si>
  <si>
    <t>Via S. Lavagnini 42/44</t>
  </si>
  <si>
    <t>Agliana</t>
  </si>
  <si>
    <t>info@bardenisaffittacamere.it</t>
  </si>
  <si>
    <t>0574/673262</t>
  </si>
  <si>
    <t>GIULIO</t>
  </si>
  <si>
    <t>Via Spartaco Lavagnini 70</t>
  </si>
  <si>
    <t>albergo.giulio@virgilio.it</t>
  </si>
  <si>
    <t>0574 718180</t>
  </si>
  <si>
    <t>RICHARD HOTEL</t>
  </si>
  <si>
    <t>Via Giovanni XXIII</t>
  </si>
  <si>
    <t>info@richardhotel.it</t>
  </si>
  <si>
    <t>www.richardhotel.it</t>
  </si>
  <si>
    <t>0574-751192</t>
  </si>
  <si>
    <t>IL VILLINO</t>
  </si>
  <si>
    <t>Via Provinciale Vecchia Pratese 374</t>
  </si>
  <si>
    <t>info@albergoilvillino.it</t>
  </si>
  <si>
    <t>www.albergoilvillino.it</t>
  </si>
  <si>
    <t>0574-675511</t>
  </si>
  <si>
    <t>FIENILE DE' NENCI</t>
  </si>
  <si>
    <t>Via F. Ferrucci 66</t>
  </si>
  <si>
    <t>fieniledenenci@virgilio.it</t>
  </si>
  <si>
    <t>0574 710504</t>
  </si>
  <si>
    <t>PROFUMO D'ESTATE</t>
  </si>
  <si>
    <t>Via Panaro 43</t>
  </si>
  <si>
    <t>info@bbprofumodestate.it</t>
  </si>
  <si>
    <t>www.bbprofumodestate.it</t>
  </si>
  <si>
    <t>AMICI DEL COLLE</t>
  </si>
  <si>
    <t>Via Falciano 36</t>
  </si>
  <si>
    <t>Buggiano</t>
  </si>
  <si>
    <t>info@amicidelcolle.it</t>
  </si>
  <si>
    <t>www.amicidelcolle.it</t>
  </si>
  <si>
    <t>0572-72180</t>
  </si>
  <si>
    <t>PODERE LA STRADELLA</t>
  </si>
  <si>
    <t>Via Stradella 5</t>
  </si>
  <si>
    <t>info@poderelastradella.it</t>
  </si>
  <si>
    <t>0572/73046</t>
  </si>
  <si>
    <t>IL VECCHIO POZZO</t>
  </si>
  <si>
    <t>Via Gamberaio 18/a</t>
  </si>
  <si>
    <t>trinci@tecpro.it</t>
  </si>
  <si>
    <t>AZIENDA AGRITURISTICA NONNA ARGIA</t>
  </si>
  <si>
    <t>Via Agnanello 4 e 5</t>
  </si>
  <si>
    <t>info@nonnaargia.it</t>
  </si>
  <si>
    <t>www.nonnaargia.it</t>
  </si>
  <si>
    <t>0572 409164</t>
  </si>
  <si>
    <t>LE CASE DI PIETRA</t>
  </si>
  <si>
    <t>Via Stradella, 13 A (via piemazzese)</t>
  </si>
  <si>
    <t>srose@tin.it</t>
  </si>
  <si>
    <t>347/7235732</t>
  </si>
  <si>
    <t>OLIVANDA</t>
  </si>
  <si>
    <t>Via Falciano 34/A</t>
  </si>
  <si>
    <t>michiolivanda@gmail.com</t>
  </si>
  <si>
    <t>www.olivanda.com</t>
  </si>
  <si>
    <t>0572/770101</t>
  </si>
  <si>
    <t>LA FAGIANAIA</t>
  </si>
  <si>
    <t>Via Stradella 1</t>
  </si>
  <si>
    <t>info@villalafagianaia.com</t>
  </si>
  <si>
    <t>www.villalafagianaia.com</t>
  </si>
  <si>
    <t>0572 60297</t>
  </si>
  <si>
    <t>BORGO DI CAMPIONI</t>
  </si>
  <si>
    <t>Via Campioni 13</t>
  </si>
  <si>
    <t>info@borgodicampioni.it</t>
  </si>
  <si>
    <t>www.borgodicampioni.it</t>
  </si>
  <si>
    <t>348 3975768</t>
  </si>
  <si>
    <t>DA NONNA ARGIA</t>
  </si>
  <si>
    <t>Via Agnanello 5</t>
  </si>
  <si>
    <t>info@danonnaargia.it</t>
  </si>
  <si>
    <t>www.danonnaargia.it</t>
  </si>
  <si>
    <t>LA MAGIONE DEI TODARO</t>
  </si>
  <si>
    <t>Piazza Pretorio 9</t>
  </si>
  <si>
    <t>brizzicristiano@gmail.com</t>
  </si>
  <si>
    <t>ANTICA CASA LE RONDINI BED &amp; BREAKFAST</t>
  </si>
  <si>
    <t>Via M. Pierucci 21</t>
  </si>
  <si>
    <t>info@anticacasa.it</t>
  </si>
  <si>
    <t>www.anticacasa.it</t>
  </si>
  <si>
    <t>0572 33313</t>
  </si>
  <si>
    <t>LA PIANA</t>
  </si>
  <si>
    <t>Via Buggiano Colle 8</t>
  </si>
  <si>
    <t>info@beblapiana.com</t>
  </si>
  <si>
    <t>www.beblapiana.com</t>
  </si>
  <si>
    <t>0572-318566</t>
  </si>
  <si>
    <t>VILLA SERMOLLI</t>
  </si>
  <si>
    <t>Via Umberto I 2/8</t>
  </si>
  <si>
    <t>info@villa-sermolli.com</t>
  </si>
  <si>
    <t>www.villa-sermolli.com</t>
  </si>
  <si>
    <t>348 3220293</t>
  </si>
  <si>
    <t>CASA DEL PINO BED AND BREAKFAST</t>
  </si>
  <si>
    <t>Via Falciano 34</t>
  </si>
  <si>
    <t>feelhome@casadelpino.com</t>
  </si>
  <si>
    <t>www.casadelpino.com</t>
  </si>
  <si>
    <t>393 6221551</t>
  </si>
  <si>
    <t>TARABARALLA</t>
  </si>
  <si>
    <t>Via Circonvallazione 150</t>
  </si>
  <si>
    <t>luciano.vernino@alice.it</t>
  </si>
  <si>
    <t>www.montecatinionline.it</t>
  </si>
  <si>
    <t>0572/30599</t>
  </si>
  <si>
    <t>CARDELLI ROMANO</t>
  </si>
  <si>
    <t>Via Pistoiese 103</t>
  </si>
  <si>
    <t>info@cardelliromano.com</t>
  </si>
  <si>
    <t>www.cardelliromano.com</t>
  </si>
  <si>
    <t>0572 770391</t>
  </si>
  <si>
    <t>CASA BELLAVISTA ROOMS FOR RENT</t>
  </si>
  <si>
    <t>Via Bellavista, 22</t>
  </si>
  <si>
    <t>casabellavista2007@libero.it</t>
  </si>
  <si>
    <t>www.casa-bellavista.it</t>
  </si>
  <si>
    <t>PODERE CARLATICO</t>
  </si>
  <si>
    <t>Via Piastreto, 2</t>
  </si>
  <si>
    <t>info@poderecarlatico.it</t>
  </si>
  <si>
    <t>www.poderecarlatico.it</t>
  </si>
  <si>
    <t>VILLA RUSTICA</t>
  </si>
  <si>
    <t>Via Tavolaia 14</t>
  </si>
  <si>
    <t>diego.snake@tiscali.it</t>
  </si>
  <si>
    <t>Via C.Battisti 10</t>
  </si>
  <si>
    <t>gianni_n@live.it</t>
  </si>
  <si>
    <t>CASOLARE TOSCANO</t>
  </si>
  <si>
    <t>Via Tavolaia 16</t>
  </si>
  <si>
    <t>339 3129722</t>
  </si>
  <si>
    <t>IL MULINO DEL XVII SECOLO</t>
  </si>
  <si>
    <t>VIA CESSANA 32</t>
  </si>
  <si>
    <t>timirin@live.it</t>
  </si>
  <si>
    <t>0572 318412</t>
  </si>
  <si>
    <t>IL GIARDINO DEI CEDRI</t>
  </si>
  <si>
    <t>Via Pistoiese 35</t>
  </si>
  <si>
    <t>ilparcodeicedri@gmail.com</t>
  </si>
  <si>
    <t>DA AVE E GIAMPAOLO</t>
  </si>
  <si>
    <t>Via Fantozzi 6</t>
  </si>
  <si>
    <t>info@vacanzebuggiano.it</t>
  </si>
  <si>
    <t xml:space="preserve"> www.vacanzebuggiano.it</t>
  </si>
  <si>
    <t>0572-33100</t>
  </si>
  <si>
    <t>PODERE FIORETTO</t>
  </si>
  <si>
    <t>Via Stradella, 12</t>
  </si>
  <si>
    <t>nikos1970@virgilio.it</t>
  </si>
  <si>
    <t>0572/919022</t>
  </si>
  <si>
    <t>BORGO IL MULINO DI CASTELVECCHIO</t>
  </si>
  <si>
    <t>Via Catelvecchio 1/A</t>
  </si>
  <si>
    <t>info@ilmulinodicastelvecchio.com</t>
  </si>
  <si>
    <t>www.ilmulinodicastelvecchio.com</t>
  </si>
  <si>
    <t>PETRUCCI LUANA  AGRITURISMO IL FOSSO</t>
  </si>
  <si>
    <t>Via Il Fosso 53</t>
  </si>
  <si>
    <t>jessy.nesti@libero.it</t>
  </si>
  <si>
    <t>0573-68112</t>
  </si>
  <si>
    <t>LA PIASTRA</t>
  </si>
  <si>
    <t>Strada Prov.le Torri Di Popiglio</t>
  </si>
  <si>
    <t>info@agriturismolapiastra.it</t>
  </si>
  <si>
    <t>www.agriturismolapiastra.it</t>
  </si>
  <si>
    <t>0573/68443</t>
  </si>
  <si>
    <t>CILIEGIOLE</t>
  </si>
  <si>
    <t>Localita' Ciliegiole 58</t>
  </si>
  <si>
    <t>339-2151472</t>
  </si>
  <si>
    <t>LA BUCA</t>
  </si>
  <si>
    <t>Via La Buca 1</t>
  </si>
  <si>
    <t>info@agriturismolabuca.com</t>
  </si>
  <si>
    <t>www.agriturismolabuca.com</t>
  </si>
  <si>
    <t>0573-68185</t>
  </si>
  <si>
    <t>LE RONCACCE</t>
  </si>
  <si>
    <t>Via Le Roncacce 67</t>
  </si>
  <si>
    <t>roncacce@gmail.com</t>
  </si>
  <si>
    <t>0573-629091</t>
  </si>
  <si>
    <t>LA VOLTRAIA</t>
  </si>
  <si>
    <t>Via del Sestaione 67</t>
  </si>
  <si>
    <t>info@lavoltraia.com</t>
  </si>
  <si>
    <t>www.lavoltraia.com</t>
  </si>
  <si>
    <t>I TAUFI</t>
  </si>
  <si>
    <t>Via i Taufi 70</t>
  </si>
  <si>
    <t>agriturismoitaufi@alice.it</t>
  </si>
  <si>
    <t>www.itaufi.it</t>
  </si>
  <si>
    <t>347-3581165</t>
  </si>
  <si>
    <t>AGRITURISMO I TRE PORCELLINI</t>
  </si>
  <si>
    <t>Via Rena 15</t>
  </si>
  <si>
    <t>alfonsocacicci@alice.it</t>
  </si>
  <si>
    <t>www.agriturismotreporcellini.it</t>
  </si>
  <si>
    <t>0573/68184</t>
  </si>
  <si>
    <t>AGRITURISMO CAMPOLUNGO</t>
  </si>
  <si>
    <t>Via Campolungo 13</t>
  </si>
  <si>
    <t>barbara.ciuti@alice.it</t>
  </si>
  <si>
    <t>0573 629345</t>
  </si>
  <si>
    <t>LENZINI SAIDA - TRATTORIA RIFUGIO</t>
  </si>
  <si>
    <t>Via Libro Aperto 1</t>
  </si>
  <si>
    <t>saidalenzini@virgilio.it</t>
  </si>
  <si>
    <t>0573-68355</t>
  </si>
  <si>
    <t>DA FAGIOLINO</t>
  </si>
  <si>
    <t>Via Carega 1</t>
  </si>
  <si>
    <t>luigiinnocenti@tiscali.it</t>
  </si>
  <si>
    <t>www.trattoriadafagiolino.it</t>
  </si>
  <si>
    <t>0573/68014</t>
  </si>
  <si>
    <t>CASINA DELLE ROSE</t>
  </si>
  <si>
    <t>Via Pacioni, 47</t>
  </si>
  <si>
    <t>casinadellerose_47@hotmail.it</t>
  </si>
  <si>
    <t>www.casinadellerose.eu</t>
  </si>
  <si>
    <t>339/6553328</t>
  </si>
  <si>
    <t>LA VALLE</t>
  </si>
  <si>
    <t>Via Carega 10</t>
  </si>
  <si>
    <t>info@hotellavalle.it</t>
  </si>
  <si>
    <t>www.hotellavalle.it</t>
  </si>
  <si>
    <t>0573-68035</t>
  </si>
  <si>
    <t>HOTEL MIRAMONTE</t>
  </si>
  <si>
    <t>Piazza Catilina 12</t>
  </si>
  <si>
    <t>hotelmiramonte@hotelmiramonte.it</t>
  </si>
  <si>
    <t>www.hotelmiramonte.it</t>
  </si>
  <si>
    <t>0573 68012</t>
  </si>
  <si>
    <t>HOTEL VILLA PATRIZIA</t>
  </si>
  <si>
    <t>Viale Europa 9</t>
  </si>
  <si>
    <t>giulianotonarelli@libero.it</t>
  </si>
  <si>
    <t>www.hotelvillapatrizia.it</t>
  </si>
  <si>
    <t>0573 68024</t>
  </si>
  <si>
    <t>Via Pacioni 43</t>
  </si>
  <si>
    <t>info@pensioneroma.it</t>
  </si>
  <si>
    <t>www.pensioneroma.it</t>
  </si>
  <si>
    <t>0573 68121</t>
  </si>
  <si>
    <t>Via Dei Lamponi 1</t>
  </si>
  <si>
    <t>albergolacasetta@abetone.com</t>
  </si>
  <si>
    <t>www.abetone.com/alberghi/lacasetta.htm</t>
  </si>
  <si>
    <t>0573 673090</t>
  </si>
  <si>
    <t>Via Sestaione 118</t>
  </si>
  <si>
    <t>lavilla@abetone.com</t>
  </si>
  <si>
    <t>www.albergolavilla.it</t>
  </si>
  <si>
    <t>SICHI</t>
  </si>
  <si>
    <t>Viale Beatrice 59</t>
  </si>
  <si>
    <t>info@albergosichi.com</t>
  </si>
  <si>
    <t>www.albergosichi.com</t>
  </si>
  <si>
    <t>QUADRIFOGLIO</t>
  </si>
  <si>
    <t>Via Brennero 169</t>
  </si>
  <si>
    <t>quadrifogliopt@interfree.it</t>
  </si>
  <si>
    <t xml:space="preserve"> www.albergoquadrifoglio.it</t>
  </si>
  <si>
    <t>0573 629229</t>
  </si>
  <si>
    <t>VILLA BASILEWSKY HOTEL &amp; RESORT</t>
  </si>
  <si>
    <t>Via Cantamaggio 20</t>
  </si>
  <si>
    <t>direzione@anticadimoravillabasilewsky.it</t>
  </si>
  <si>
    <t>www.anticadimoravillabasilewsky.it</t>
  </si>
  <si>
    <t>ALBERGO QUADRIFOGLIO</t>
  </si>
  <si>
    <t>Via Brennero 169/171</t>
  </si>
  <si>
    <t>albergoquadrifoglio@yahoo.it</t>
  </si>
  <si>
    <t>www.dimoraintoscana.it</t>
  </si>
  <si>
    <t>AFFITTACAMERE CIUTI DIEGO</t>
  </si>
  <si>
    <t>Via Degli Scoiattoli, 12</t>
  </si>
  <si>
    <t>ciutidiego@gmail.com</t>
  </si>
  <si>
    <t>www.affittacamere-ciuti.it</t>
  </si>
  <si>
    <t>0573/629268</t>
  </si>
  <si>
    <t>VILLAGGIO IL CIMONE</t>
  </si>
  <si>
    <t>Via Le Ruggiole 7</t>
  </si>
  <si>
    <t>info@operalapira.it</t>
  </si>
  <si>
    <t>www.operalapira.it</t>
  </si>
  <si>
    <t>055/579279</t>
  </si>
  <si>
    <t>LE BETULLE</t>
  </si>
  <si>
    <t>Via Cantamaggio 6</t>
  </si>
  <si>
    <t>campeggiolebetulle@gmail.com</t>
  </si>
  <si>
    <t>www.campeggiolebetulle.it</t>
  </si>
  <si>
    <t>0573-68004</t>
  </si>
  <si>
    <t>NEVE SOLE</t>
  </si>
  <si>
    <t>Via Rivoreta 30</t>
  </si>
  <si>
    <t>info@campeggionevesole.it</t>
  </si>
  <si>
    <t>www.campeggionevesole.it</t>
  </si>
  <si>
    <t>0573/68658</t>
  </si>
  <si>
    <t>TANA DELL'ISTRICE</t>
  </si>
  <si>
    <t>info@tanadellistrice.it</t>
  </si>
  <si>
    <t>www.tanadellistrice.it</t>
  </si>
  <si>
    <t>347-3203408</t>
  </si>
  <si>
    <t>I GORGHI</t>
  </si>
  <si>
    <t>Pian dei Sisi/I Gorghi</t>
  </si>
  <si>
    <t>studiobandini@libero.it</t>
  </si>
  <si>
    <t xml:space="preserve"> www.igorghi.it</t>
  </si>
  <si>
    <t>335/6227584</t>
  </si>
  <si>
    <t>SASSO AL MELO</t>
  </si>
  <si>
    <t>Via Rododendro 1</t>
  </si>
  <si>
    <t>info@sassoalmelo.com</t>
  </si>
  <si>
    <t>www.sassoalmelo.com</t>
  </si>
  <si>
    <t>IL LAMPAGGIO</t>
  </si>
  <si>
    <t>Via Lampaggio 23</t>
  </si>
  <si>
    <t>Lamporecchio</t>
  </si>
  <si>
    <t>agriturismo.il.lampaggio@gmail.com</t>
  </si>
  <si>
    <t>0573/81870</t>
  </si>
  <si>
    <t>PODERE LA CASINA</t>
  </si>
  <si>
    <t>Via Leonardo Da Vinci 120</t>
  </si>
  <si>
    <t>poderelacasina@virgilio.it</t>
  </si>
  <si>
    <t>0571/78430</t>
  </si>
  <si>
    <t>FONTANELLA</t>
  </si>
  <si>
    <t>Via San Giorgio 13</t>
  </si>
  <si>
    <t>ennrigh@alice.it</t>
  </si>
  <si>
    <t>0573-82421</t>
  </si>
  <si>
    <t>FATTORIA DI CEPPETO</t>
  </si>
  <si>
    <t>Via Ceppeto 92</t>
  </si>
  <si>
    <t>nicolamichelotti@alice.it</t>
  </si>
  <si>
    <t>www.ceppeto.it</t>
  </si>
  <si>
    <t>0573/81006</t>
  </si>
  <si>
    <t>SOMMAVILLA</t>
  </si>
  <si>
    <t>Via Orbignanese 131</t>
  </si>
  <si>
    <t>info@sommavilla.net</t>
  </si>
  <si>
    <t>www.sommavilla.net</t>
  </si>
  <si>
    <t>0573-82478</t>
  </si>
  <si>
    <t>IL POGGETTO</t>
  </si>
  <si>
    <t>vicolo Poggetto di Lampaggio 19</t>
  </si>
  <si>
    <t>hschneider@alice.it</t>
  </si>
  <si>
    <t>329-9226256</t>
  </si>
  <si>
    <t>POGGIO ALLA CASINA</t>
  </si>
  <si>
    <t>Via Poggio alla Casina 17</t>
  </si>
  <si>
    <t>talinifr@gmail.com</t>
  </si>
  <si>
    <t>www.ifatalini.it</t>
  </si>
  <si>
    <t>0573-82398</t>
  </si>
  <si>
    <t>LA CARRAIA</t>
  </si>
  <si>
    <t>Via di Giugnano 107</t>
  </si>
  <si>
    <t>info@agriturismolacarraia.it</t>
  </si>
  <si>
    <t>www.agriturismolacarraia.it</t>
  </si>
  <si>
    <t>0573-88248</t>
  </si>
  <si>
    <t>POGGIO ALLA FORNACE</t>
  </si>
  <si>
    <t>Via Belvedere Basso 10</t>
  </si>
  <si>
    <t>info@poggioallafornace.it</t>
  </si>
  <si>
    <t xml:space="preserve"> www.poggioallafornace.it</t>
  </si>
  <si>
    <t>VILLA DI PAPIANO</t>
  </si>
  <si>
    <t>Via Montalbano 174</t>
  </si>
  <si>
    <t>villadipapiano@virgilio.it</t>
  </si>
  <si>
    <t>www.villadipapiano.it</t>
  </si>
  <si>
    <t>0573-803558</t>
  </si>
  <si>
    <t>CANTINE FARAONI</t>
  </si>
  <si>
    <t>Via Poggio di Bobi 4</t>
  </si>
  <si>
    <t>cantinefaraoni@libero.it</t>
  </si>
  <si>
    <t>0573-82904</t>
  </si>
  <si>
    <t>VILLA MOROSI</t>
  </si>
  <si>
    <t>Via Montalbano 156 - Loc. Papiano</t>
  </si>
  <si>
    <t>morosimario@libero.it</t>
  </si>
  <si>
    <t>0573/82415</t>
  </si>
  <si>
    <t>VILLA MINGHETTI</t>
  </si>
  <si>
    <t>Via Spicchio 54/B</t>
  </si>
  <si>
    <t>villaminghetti@gmail.com</t>
  </si>
  <si>
    <t>www.villaminghetti.it</t>
  </si>
  <si>
    <t>335/6318745</t>
  </si>
  <si>
    <t>FATTORIA DI VILLA ROSSA</t>
  </si>
  <si>
    <t>Via Vecchia Maremmana 3</t>
  </si>
  <si>
    <t>fattoriadivillarossa@hotmail.com</t>
  </si>
  <si>
    <t>www.fattoriadivillarossa.it</t>
  </si>
  <si>
    <t>377 5407278</t>
  </si>
  <si>
    <t>Via Giugnano 36/38</t>
  </si>
  <si>
    <t>info@borgolacasetta.it</t>
  </si>
  <si>
    <t>www.borgolacasetta.it</t>
  </si>
  <si>
    <t>0573/88328</t>
  </si>
  <si>
    <t>POGGIO ALLA CAVALLA</t>
  </si>
  <si>
    <t>Via Poggio alla Cavalla 50</t>
  </si>
  <si>
    <t>info@poggioallacavalla.it</t>
  </si>
  <si>
    <t>www.poggioallacavalla.it</t>
  </si>
  <si>
    <t>0573/81448</t>
  </si>
  <si>
    <t>FADANELLI MICHELE</t>
  </si>
  <si>
    <t>Via Greppiano 25</t>
  </si>
  <si>
    <t>aziendafadanelli@alice.it</t>
  </si>
  <si>
    <t>www.aziendagrituristicafadanelli.com</t>
  </si>
  <si>
    <t>0573/81574</t>
  </si>
  <si>
    <t>AZIENDA AGRITURISTICA BELLAVITA</t>
  </si>
  <si>
    <t>Via Ca' Faggiolo 36-38</t>
  </si>
  <si>
    <t>info@agriturismobellavita.it</t>
  </si>
  <si>
    <t>www.agriturismobellavita.it</t>
  </si>
  <si>
    <t>0573/856009</t>
  </si>
  <si>
    <t>MILLE E UN ULIVO</t>
  </si>
  <si>
    <t>Via Ceppeto 41</t>
  </si>
  <si>
    <t>info@agriturismo-1001ulivo.it</t>
  </si>
  <si>
    <t>MULINO DI BEBOLI</t>
  </si>
  <si>
    <t>Via Giugnano 127</t>
  </si>
  <si>
    <t>info@mulinodibeboli.com</t>
  </si>
  <si>
    <t>www.mulinodibeboli.com</t>
  </si>
  <si>
    <t>0573/81472</t>
  </si>
  <si>
    <t>IL BIANCOSPINO</t>
  </si>
  <si>
    <t>Via di Varazzano, 56</t>
  </si>
  <si>
    <t>info@agriturismobiancospino.it</t>
  </si>
  <si>
    <t>0573/88387</t>
  </si>
  <si>
    <t>AGRITURISMO BORGO CASORELLE</t>
  </si>
  <si>
    <t>Via Di Casorelle, 11</t>
  </si>
  <si>
    <t>info@casorelle.com</t>
  </si>
  <si>
    <t>www.casorelle.com</t>
  </si>
  <si>
    <t>329/2087614</t>
  </si>
  <si>
    <t>OLIVE TREE SUITES</t>
  </si>
  <si>
    <t>Via Di Greppiano, 33</t>
  </si>
  <si>
    <t>info@olivetreesuites.it</t>
  </si>
  <si>
    <t>IL FATTOIO</t>
  </si>
  <si>
    <t>Via Meucci, 14</t>
  </si>
  <si>
    <t>parvati11brigitta@gmail.com</t>
  </si>
  <si>
    <t>ANTICO COLLE FIORITO</t>
  </si>
  <si>
    <t>Via Porcianese 39</t>
  </si>
  <si>
    <t>anticocollefiorito@hotmail.com</t>
  </si>
  <si>
    <t>0573/803842</t>
  </si>
  <si>
    <t>LE DUE FORRE</t>
  </si>
  <si>
    <t>Via Montalbano, 130</t>
  </si>
  <si>
    <t>0573/88373</t>
  </si>
  <si>
    <t>LE CASETTE DI MICHELE</t>
  </si>
  <si>
    <t>Via Montalbano 111</t>
  </si>
  <si>
    <t>info@casettedimichele.it</t>
  </si>
  <si>
    <t>www.casettedimichele.it</t>
  </si>
  <si>
    <t>335/7840738</t>
  </si>
  <si>
    <t>POGGIO DEL SOLE</t>
  </si>
  <si>
    <t>Via Giugnano 135</t>
  </si>
  <si>
    <t>info@agriturismosole.com</t>
  </si>
  <si>
    <t>agriturismosole.com</t>
  </si>
  <si>
    <t>ANTICO COLLE FIORITO (NO PERNOTTO)</t>
  </si>
  <si>
    <t>LE DUE FORRE (NO PERNOTTO)</t>
  </si>
  <si>
    <t>Via Montalbano 130</t>
  </si>
  <si>
    <t>IL PODERINO (NO PERNOTTO)</t>
  </si>
  <si>
    <t>Via di Giugnano 158</t>
  </si>
  <si>
    <t>L'AIA</t>
  </si>
  <si>
    <t>Via Giugnano 83</t>
  </si>
  <si>
    <t>stefano@casorelle.com</t>
  </si>
  <si>
    <t>PODERE RONDINAIO</t>
  </si>
  <si>
    <t>Via Orbignanese 123</t>
  </si>
  <si>
    <t>podererondinaio@gmail.com</t>
  </si>
  <si>
    <t>BORGO DEI GIGLI</t>
  </si>
  <si>
    <t>Via San Barontana 56</t>
  </si>
  <si>
    <t>info@borgodeigigli.com</t>
  </si>
  <si>
    <t>www.borgodeigigli.com</t>
  </si>
  <si>
    <t>LA CASA MEDIOEVALE</t>
  </si>
  <si>
    <t>Via Di Capalle, 35</t>
  </si>
  <si>
    <t>info@lacasamedioevale.com</t>
  </si>
  <si>
    <t>www.lacasamedioevale.com</t>
  </si>
  <si>
    <t>0573/803934</t>
  </si>
  <si>
    <t>MIRKO</t>
  </si>
  <si>
    <t>Via A. Gramsci 83</t>
  </si>
  <si>
    <t>albergomirko@gmail.com</t>
  </si>
  <si>
    <t>0573-82118</t>
  </si>
  <si>
    <t>BELLAVISTA</t>
  </si>
  <si>
    <t>Via Montalbano 61</t>
  </si>
  <si>
    <t>info@albergo-bellavista.com</t>
  </si>
  <si>
    <t>www.albergo-bellavista.com</t>
  </si>
  <si>
    <t>0573/88014</t>
  </si>
  <si>
    <t>MONTI</t>
  </si>
  <si>
    <t>Via Della Chiesa 4/6</t>
  </si>
  <si>
    <t>info@montihotel.com</t>
  </si>
  <si>
    <t>www.montihotel.com</t>
  </si>
  <si>
    <t>0573/88416</t>
  </si>
  <si>
    <t>ANTICO MASETTO</t>
  </si>
  <si>
    <t>Piazza Berni 12</t>
  </si>
  <si>
    <t>anticomasetto@pec.it</t>
  </si>
  <si>
    <t>www.anticomasetto.it</t>
  </si>
  <si>
    <t>0573-82704</t>
  </si>
  <si>
    <t>Via Cerbaia 257</t>
  </si>
  <si>
    <t>ilgirasolebeb@gmail.com</t>
  </si>
  <si>
    <t xml:space="preserve"> bbilgirasole.altervista.org</t>
  </si>
  <si>
    <t>320 2370305</t>
  </si>
  <si>
    <t>LA CASA DI PIETRA</t>
  </si>
  <si>
    <t>Via Casato Nardini 26</t>
  </si>
  <si>
    <t>lacasadipietra96@gmail.com</t>
  </si>
  <si>
    <t>www.lacasadipietra.it</t>
  </si>
  <si>
    <t>0573 88176</t>
  </si>
  <si>
    <t>IL PODERE DELLA NONNA</t>
  </si>
  <si>
    <t>Via Dei Pianali 18</t>
  </si>
  <si>
    <t>info@ilpoderedellanonna.it</t>
  </si>
  <si>
    <t>www.ilpoderedellanonna.it</t>
  </si>
  <si>
    <t>0573/88195</t>
  </si>
  <si>
    <t>PODERE ORBIGNANO</t>
  </si>
  <si>
    <t>Via Orbignanese 136</t>
  </si>
  <si>
    <t>podereorbignano@gmail.com</t>
  </si>
  <si>
    <t>www.podereorbignano.com</t>
  </si>
  <si>
    <t>CASA FERRATI</t>
  </si>
  <si>
    <t>Via Giugnano 116</t>
  </si>
  <si>
    <t>casaferrati@gmail.com</t>
  </si>
  <si>
    <t>349 8825001</t>
  </si>
  <si>
    <t>LA CASA DEL CEDRO</t>
  </si>
  <si>
    <t>Via T. Edison 11/D</t>
  </si>
  <si>
    <t>davide.consolaro@gmail.com</t>
  </si>
  <si>
    <t>THE OLD STONE HOUSE</t>
  </si>
  <si>
    <t>Via Provinciale Montalbano 263</t>
  </si>
  <si>
    <t>theoldstonehouse@ymail.com</t>
  </si>
  <si>
    <t>VECCHIA SOMMAVILLA</t>
  </si>
  <si>
    <t>Via Sommavilla 13</t>
  </si>
  <si>
    <t>fedmori@libero.it</t>
  </si>
  <si>
    <t>www.bebiovegan.com</t>
  </si>
  <si>
    <t>BARCO REALE</t>
  </si>
  <si>
    <t>Via Nardini 11/13</t>
  </si>
  <si>
    <t>info@barcoreale.com</t>
  </si>
  <si>
    <t>www.barcoreale.com</t>
  </si>
  <si>
    <t>CASA ITALIA</t>
  </si>
  <si>
    <t>Via Lampaggio 39</t>
  </si>
  <si>
    <t>info@agriturismotoscanacasaitalia.com</t>
  </si>
  <si>
    <t>www.agriturismotoscanacasaitalia.com</t>
  </si>
  <si>
    <t>LA BAGHERA</t>
  </si>
  <si>
    <t>Via Poggio alla Baghera</t>
  </si>
  <si>
    <t>orlaneri@tin.it</t>
  </si>
  <si>
    <t>www.labaghera.toscana.it</t>
  </si>
  <si>
    <t>0573-82855</t>
  </si>
  <si>
    <t>Via Bufignano 8</t>
  </si>
  <si>
    <t>rossellaparlanti@confesercenti.pistoia.it</t>
  </si>
  <si>
    <t>0573 803333 - 3384234745</t>
  </si>
  <si>
    <t>MONTEFIORE PORCIANO</t>
  </si>
  <si>
    <t>Via Poggio alla Baghera 9</t>
  </si>
  <si>
    <t>montefiore.vacanze@gmail.com</t>
  </si>
  <si>
    <t>0573 803286</t>
  </si>
  <si>
    <t>Via Montalbano 111/113</t>
  </si>
  <si>
    <t>agenzia.montalbano@tin.it</t>
  </si>
  <si>
    <t>0573/88027 3357840738</t>
  </si>
  <si>
    <t>LA BAGHERA ALTA</t>
  </si>
  <si>
    <t>VILLA BEBOLI</t>
  </si>
  <si>
    <t>Via Beboli 1</t>
  </si>
  <si>
    <t>info@immobiliarelampo.it</t>
  </si>
  <si>
    <t>0573/82255</t>
  </si>
  <si>
    <t>IL BORGHETTO DI ANDREA TAFI</t>
  </si>
  <si>
    <t>Via Bufignano, 16</t>
  </si>
  <si>
    <t>info@ilborghettodiandreatafi.it</t>
  </si>
  <si>
    <t>www.ilborghettodiandreatafi.it</t>
  </si>
  <si>
    <t>335/215803</t>
  </si>
  <si>
    <t>IL CASTIGLIO</t>
  </si>
  <si>
    <t>Via Montalbano 116</t>
  </si>
  <si>
    <t>residenceilcastiglio@yahoo.it</t>
  </si>
  <si>
    <t>VILLA ROSPIGLIOSI</t>
  </si>
  <si>
    <t>Via Borghetto 1</t>
  </si>
  <si>
    <t>info@villarospigliosi.com</t>
  </si>
  <si>
    <t>www.villarospigliosi.com</t>
  </si>
  <si>
    <t>MONTEFIORE</t>
  </si>
  <si>
    <t>Via Montalbano 49</t>
  </si>
  <si>
    <t>0573/856991</t>
  </si>
  <si>
    <t>VILLA DEL PARCO RESIDENCE</t>
  </si>
  <si>
    <t>Via Sanbarontana 35</t>
  </si>
  <si>
    <t>info@villadelparco.net</t>
  </si>
  <si>
    <t>0573/88267</t>
  </si>
  <si>
    <t>CASA DI MONTE</t>
  </si>
  <si>
    <t>Via Del Madonnino 8</t>
  </si>
  <si>
    <t>alessandra@studio-noli.it</t>
  </si>
  <si>
    <t>www.casadimonte.com</t>
  </si>
  <si>
    <t>VILLA BONADEA</t>
  </si>
  <si>
    <t>Via del Madonnino 8</t>
  </si>
  <si>
    <t>info@villabonadea.it</t>
  </si>
  <si>
    <t>www.villabonadea.it</t>
  </si>
  <si>
    <t>LE BACCANE</t>
  </si>
  <si>
    <t>Via Francesca 2373/c</t>
  </si>
  <si>
    <t>Larciano</t>
  </si>
  <si>
    <t>info@lebaccane.it</t>
  </si>
  <si>
    <t>www.lebaccane.it</t>
  </si>
  <si>
    <t>0573-84259</t>
  </si>
  <si>
    <t>IL GHIANDA DI MONTI ROBERTO</t>
  </si>
  <si>
    <t>Via Ghianda 784/i</t>
  </si>
  <si>
    <t>info@agriturismoilghianda.com</t>
  </si>
  <si>
    <t>www.agriturismoilghianda.com</t>
  </si>
  <si>
    <t>0573 859148</t>
  </si>
  <si>
    <t>PODERE GALILEA</t>
  </si>
  <si>
    <t>Via Biccimurri 373/d</t>
  </si>
  <si>
    <t>info@agriturismopoderegalilea.it</t>
  </si>
  <si>
    <t>www.agriturismopoderegalilea.it</t>
  </si>
  <si>
    <t>0573/859178</t>
  </si>
  <si>
    <t>IL PODERE DI TIMOTHY JOHN JONES</t>
  </si>
  <si>
    <t>Via Santa Lucia 802/A</t>
  </si>
  <si>
    <t>tim.jones@charltonhouse.co.uk</t>
  </si>
  <si>
    <t>0573 83252</t>
  </si>
  <si>
    <t>TENUTA GIRALDI DI CALORIA CASEMORI</t>
  </si>
  <si>
    <t>Via Angioloni 708</t>
  </si>
  <si>
    <t>info@tenutacaloria.com</t>
  </si>
  <si>
    <t>www.tenutacaloria.com</t>
  </si>
  <si>
    <t>0573/83144</t>
  </si>
  <si>
    <t>PODERE CALISTRI ANTENORE</t>
  </si>
  <si>
    <t>Via Santa Lucia 3538/A</t>
  </si>
  <si>
    <t>info@poderecalistri.it</t>
  </si>
  <si>
    <t>www.poderecalistri.it</t>
  </si>
  <si>
    <t>0573/88154</t>
  </si>
  <si>
    <t>BELVEDERE POZZUOLO</t>
  </si>
  <si>
    <t>Via Pozzuolo 1199</t>
  </si>
  <si>
    <t>info@belvederepozzuolo.it</t>
  </si>
  <si>
    <t>www.belvederepozzuolo.it</t>
  </si>
  <si>
    <t>347/0941700</t>
  </si>
  <si>
    <t>LA CANNESSINA</t>
  </si>
  <si>
    <t>Via Crocina 1095</t>
  </si>
  <si>
    <t>info@lacannessina.it</t>
  </si>
  <si>
    <t>www.lacannessina.it</t>
  </si>
  <si>
    <t>PODERE PIEROTTO</t>
  </si>
  <si>
    <t>Via S.Lucia  807/C</t>
  </si>
  <si>
    <t>poderepierotto@virgilio.it</t>
  </si>
  <si>
    <t>www.poderepierotto.it</t>
  </si>
  <si>
    <t>FATTORIA LA COLLINA AGRITURISMO BENESSERE</t>
  </si>
  <si>
    <t>Via Ghianda 784/A</t>
  </si>
  <si>
    <t>wich-reif@collina-toscana.com</t>
  </si>
  <si>
    <t>PODERE MARCHIANO</t>
  </si>
  <si>
    <t>Via Popolino 26</t>
  </si>
  <si>
    <t>info@agriturismomarchiano.it</t>
  </si>
  <si>
    <t>www.agriturismomarchiano.it</t>
  </si>
  <si>
    <t>AGRITURISMO POGGETTO</t>
  </si>
  <si>
    <t>Via Stradella 1489</t>
  </si>
  <si>
    <t>agripoggetto@gmail.com</t>
  </si>
  <si>
    <t>338 6150744</t>
  </si>
  <si>
    <t>Via La Crocina A/3</t>
  </si>
  <si>
    <t>serenamagi1991@gmail.com</t>
  </si>
  <si>
    <t>IL COLONO</t>
  </si>
  <si>
    <t>Via Bartolini, 500</t>
  </si>
  <si>
    <t>massimiliano@ilcolonosrl.it</t>
  </si>
  <si>
    <t>www.ilcolonosrl.it</t>
  </si>
  <si>
    <t>0573- 84377</t>
  </si>
  <si>
    <t>HOTEL CASTELMARTINI</t>
  </si>
  <si>
    <t>Via Carlo Alberto Dalla Chiesa, 1100</t>
  </si>
  <si>
    <t>info@hotelcastelmartini.it</t>
  </si>
  <si>
    <t>www.hotelcastelmartini.it</t>
  </si>
  <si>
    <t>0573 1943420</t>
  </si>
  <si>
    <t>LEMBO CINZIA</t>
  </si>
  <si>
    <t>Piazza IV Martiri, 41</t>
  </si>
  <si>
    <t>ilficodindia@alice.it</t>
  </si>
  <si>
    <t>349-8660251 0573-83570</t>
  </si>
  <si>
    <t>I SORBI</t>
  </si>
  <si>
    <t>Via Santa Lucia 1636/c/d</t>
  </si>
  <si>
    <t>barbara@isorbi.it</t>
  </si>
  <si>
    <t>www.isorbi.it</t>
  </si>
  <si>
    <t>Via Bartolini 1175/a</t>
  </si>
  <si>
    <t>lea.marraccini@alice.it</t>
  </si>
  <si>
    <t>335/7636422</t>
  </si>
  <si>
    <t>I SORBI 2</t>
  </si>
  <si>
    <t>Via Santa Lucia 1636/e</t>
  </si>
  <si>
    <t>info@isorbi.it</t>
  </si>
  <si>
    <t>LA VINARA</t>
  </si>
  <si>
    <t>Via Pozzuolo 726</t>
  </si>
  <si>
    <t>mina.dami@tin.it</t>
  </si>
  <si>
    <t>0573/837755</t>
  </si>
  <si>
    <t>CASA BEATRICE</t>
  </si>
  <si>
    <t>Via Matteotti 1450</t>
  </si>
  <si>
    <t>danilo_bonfanti@virgilio.it</t>
  </si>
  <si>
    <t>347 4152893</t>
  </si>
  <si>
    <t>MONTALTO CARMELO</t>
  </si>
  <si>
    <t>Via Spinelli 99</t>
  </si>
  <si>
    <t>carmelo.montalto@yahoo.it</t>
  </si>
  <si>
    <t>LA CASA DI CARLETTO</t>
  </si>
  <si>
    <t>Via Luacchi 300</t>
  </si>
  <si>
    <t>mafaddina@gmail.com</t>
  </si>
  <si>
    <t>MUNGHERINO</t>
  </si>
  <si>
    <t>Via Sanbarontana 1593/c</t>
  </si>
  <si>
    <t>eugenio.anfuso@gmail.com</t>
  </si>
  <si>
    <t>LA PESCAIA</t>
  </si>
  <si>
    <t>Via Pescaia 129</t>
  </si>
  <si>
    <t>info@lapescaia.com</t>
  </si>
  <si>
    <t>www.lapescaia.com</t>
  </si>
  <si>
    <t>0573/705332</t>
  </si>
  <si>
    <t>INCANTO TOSCANO</t>
  </si>
  <si>
    <t>Via Francesca Sud 1926/A/B</t>
  </si>
  <si>
    <t>info@incantotoscano.it</t>
  </si>
  <si>
    <t>www.incantotoscano.it</t>
  </si>
  <si>
    <t>IL CAPPERO</t>
  </si>
  <si>
    <t>Via Milloni 283/f</t>
  </si>
  <si>
    <t>info@casailcappero.com</t>
  </si>
  <si>
    <t>www.casailcappero.com</t>
  </si>
  <si>
    <t>328 9041314</t>
  </si>
  <si>
    <t>PIAN DELLA SALA</t>
  </si>
  <si>
    <t>Via Grati 30</t>
  </si>
  <si>
    <t>Marliana</t>
  </si>
  <si>
    <t>rossella.lenzi.129@istruzione.it</t>
  </si>
  <si>
    <t>0573-381722</t>
  </si>
  <si>
    <t>MENGHINO</t>
  </si>
  <si>
    <t>Via Biglio 9</t>
  </si>
  <si>
    <t>349 8422193</t>
  </si>
  <si>
    <t>MOLINO PARADISO</t>
  </si>
  <si>
    <t>Via di Fagno 241</t>
  </si>
  <si>
    <t>ufxcre@tin.it</t>
  </si>
  <si>
    <t>www.molinoparadiso.it</t>
  </si>
  <si>
    <t>LE CARBONAIE (AGRICAMPEGGIO)</t>
  </si>
  <si>
    <t>Via Le Croci 11/A</t>
  </si>
  <si>
    <t>bartolinadia@yahoo.it</t>
  </si>
  <si>
    <t>www.lecarbonaie.it</t>
  </si>
  <si>
    <t>TANANEI</t>
  </si>
  <si>
    <t>Via Sassa 49</t>
  </si>
  <si>
    <t>info@tananei.com</t>
  </si>
  <si>
    <t>www.tananei.com</t>
  </si>
  <si>
    <t>328 5597126</t>
  </si>
  <si>
    <t>TROTERIA GIANNINI (NO PERNOTTO)</t>
  </si>
  <si>
    <t>Via Lecceta 52</t>
  </si>
  <si>
    <t>LA VILLA ROSSA</t>
  </si>
  <si>
    <t>Via Lecceta 31</t>
  </si>
  <si>
    <t>segreteria@sandrodanesi.com</t>
  </si>
  <si>
    <t>CASA SONIA BED AND BREAKFAST</t>
  </si>
  <si>
    <t>Piazza del Popolo, 21</t>
  </si>
  <si>
    <t>ristorantesonia@pec.it</t>
  </si>
  <si>
    <t>www.bedandbreakfastcasasonia.it</t>
  </si>
  <si>
    <t>0572 69211</t>
  </si>
  <si>
    <t>Piazza V. Veneto 5</t>
  </si>
  <si>
    <t>0572/66288</t>
  </si>
  <si>
    <t>Via Per Montagnana n 83</t>
  </si>
  <si>
    <t>info@albergoamelia.it</t>
  </si>
  <si>
    <t>www.albergoamelia.it</t>
  </si>
  <si>
    <t>0572-619002</t>
  </si>
  <si>
    <t>AMELIA DREAM VIEW HOTEL</t>
  </si>
  <si>
    <t>Via Per Montagnana 139</t>
  </si>
  <si>
    <t>LA CECCA</t>
  </si>
  <si>
    <t>Via Canfittori 49</t>
  </si>
  <si>
    <t>giulianimargherita@gmail.com</t>
  </si>
  <si>
    <t>0572 66090</t>
  </si>
  <si>
    <t>IL BALUARDO</t>
  </si>
  <si>
    <t>Via Mammianese 246</t>
  </si>
  <si>
    <t>0572 82186</t>
  </si>
  <si>
    <t>LOCANDA ZACCO</t>
  </si>
  <si>
    <t>Via Mammianese 49</t>
  </si>
  <si>
    <t>info@locandazacco.com</t>
  </si>
  <si>
    <t>www.locandazacco.com</t>
  </si>
  <si>
    <t>0572/698028</t>
  </si>
  <si>
    <t>CAMPOMAGGIO</t>
  </si>
  <si>
    <t>Via Per Montagnana, 285</t>
  </si>
  <si>
    <t>bbpia10@campomaggiopistoia.com</t>
  </si>
  <si>
    <t>www.campomaggiopistoia.com</t>
  </si>
  <si>
    <t>0572/68165</t>
  </si>
  <si>
    <t>LUISIANA</t>
  </si>
  <si>
    <t>Via Canfittori, 1</t>
  </si>
  <si>
    <t>bbluisiana@gmail.com</t>
  </si>
  <si>
    <t>0572/66377</t>
  </si>
  <si>
    <t>CASE LA SASSA</t>
  </si>
  <si>
    <t>Via Sassa 45</t>
  </si>
  <si>
    <t>info@tuscanyrentlasassa.it</t>
  </si>
  <si>
    <t>320 2766185</t>
  </si>
  <si>
    <t>CASE CAMPETTI</t>
  </si>
  <si>
    <t>Via IV Novembre 106</t>
  </si>
  <si>
    <t>casecampetti@gmail.com</t>
  </si>
  <si>
    <t>www.casecampetti.it</t>
  </si>
  <si>
    <t>328 7643783</t>
  </si>
  <si>
    <t>LA CASA DEL NONNO</t>
  </si>
  <si>
    <t>Via Fagno 191/A</t>
  </si>
  <si>
    <t>simone.dolfi@tiscalinet.it</t>
  </si>
  <si>
    <t>www.toscanaweek.com</t>
  </si>
  <si>
    <t>0572/68046</t>
  </si>
  <si>
    <t>LA FARFAGLIANA</t>
  </si>
  <si>
    <t>Piazza Trieste 9</t>
  </si>
  <si>
    <t>annalisamart@alice.it</t>
  </si>
  <si>
    <t>349 8645647</t>
  </si>
  <si>
    <t>VIA FAGNO 185</t>
  </si>
  <si>
    <t>info@sandrovaldiserri.com</t>
  </si>
  <si>
    <t>www.casavacanzeilsole.com</t>
  </si>
  <si>
    <t>VILLA PASQUINI</t>
  </si>
  <si>
    <t>Via Vacchereccia 56</t>
  </si>
  <si>
    <t>Massa e Cozzile</t>
  </si>
  <si>
    <t>info@villapasquini.it</t>
  </si>
  <si>
    <t>0572-72205</t>
  </si>
  <si>
    <t>VILLA STABBIA</t>
  </si>
  <si>
    <t>Via Casorino 3</t>
  </si>
  <si>
    <t>info@villastabbia.it</t>
  </si>
  <si>
    <t>www.villastabbia.it</t>
  </si>
  <si>
    <t>0572-74975</t>
  </si>
  <si>
    <t>LA VEDUTA</t>
  </si>
  <si>
    <t>Via Canfittori 70</t>
  </si>
  <si>
    <t>laveduta@libero.it</t>
  </si>
  <si>
    <t>www.laveduta.net</t>
  </si>
  <si>
    <t>333/6544832</t>
  </si>
  <si>
    <t>FATTORIA GIACCAI - CASA RONDO'</t>
  </si>
  <si>
    <t>Via Mammianese Prov. Marlianese</t>
  </si>
  <si>
    <t>info@vinigiaccai.it</t>
  </si>
  <si>
    <t>www.tuscany-weeks.com</t>
  </si>
  <si>
    <t>0572 900671</t>
  </si>
  <si>
    <t>CASALE BOZZO</t>
  </si>
  <si>
    <t>Via Bozzo 50</t>
  </si>
  <si>
    <t>fabionella@tiscali.it</t>
  </si>
  <si>
    <t>www.casalebozzo.com</t>
  </si>
  <si>
    <t>0572 604458</t>
  </si>
  <si>
    <t>PODERE RAFFANNA</t>
  </si>
  <si>
    <t>Via Marconi 18</t>
  </si>
  <si>
    <t>podereraffanna@gmail.com</t>
  </si>
  <si>
    <t>348 8060509</t>
  </si>
  <si>
    <t>FRANTOIO DI CROCI - CAMPIONI (NO PERNOTTO)</t>
  </si>
  <si>
    <t>Via Vignoli 96</t>
  </si>
  <si>
    <t>info@frantoiodicroci.it</t>
  </si>
  <si>
    <t>RASTELLI TOSCA</t>
  </si>
  <si>
    <t>Via Vespucci 14</t>
  </si>
  <si>
    <t>rastellitosca@confartigianato.pt.it</t>
  </si>
  <si>
    <t>0572/766188</t>
  </si>
  <si>
    <t>I SETTE BORGHI</t>
  </si>
  <si>
    <t>Via G. Marconi 43</t>
  </si>
  <si>
    <t>info@isetteborghi.it</t>
  </si>
  <si>
    <t>www.isetteborghi.it</t>
  </si>
  <si>
    <t>0572 30642</t>
  </si>
  <si>
    <t>CASA DILETTA</t>
  </si>
  <si>
    <t>Via Casorino 7</t>
  </si>
  <si>
    <t>info@casadiletta.it</t>
  </si>
  <si>
    <t>www.casadiletta.it</t>
  </si>
  <si>
    <t>0572 771966</t>
  </si>
  <si>
    <t>VILLA LA POPA</t>
  </si>
  <si>
    <t>Via Croci 4</t>
  </si>
  <si>
    <t>0572 60163</t>
  </si>
  <si>
    <t>VILLA CECCHINI</t>
  </si>
  <si>
    <t>Via Croci, 16</t>
  </si>
  <si>
    <t>www.villacecchini.com</t>
  </si>
  <si>
    <t>LA TARTARUGA</t>
  </si>
  <si>
    <t>Via Catalani 2b</t>
  </si>
  <si>
    <t>info@la-tartaruga.com</t>
  </si>
  <si>
    <t>www.la-tartaruga.com</t>
  </si>
  <si>
    <t>0572 70166</t>
  </si>
  <si>
    <t>DUCCESCHI CARLA</t>
  </si>
  <si>
    <t>Via Rimondini 77</t>
  </si>
  <si>
    <t>cpierattini@alice.it</t>
  </si>
  <si>
    <t>L'OROLOGIO</t>
  </si>
  <si>
    <t>Via V. Bellini 2</t>
  </si>
  <si>
    <t>lorologiomontecatiniterme@gmail.com</t>
  </si>
  <si>
    <t>LE QUATTRO STAGIONI</t>
  </si>
  <si>
    <t>Via Vacchereccia 35</t>
  </si>
  <si>
    <t>quarantasandro@tiscali.it</t>
  </si>
  <si>
    <t>A CASA NOSTRA</t>
  </si>
  <si>
    <t>Via G. Giusti, 17</t>
  </si>
  <si>
    <t>acasanostra@gmail.com</t>
  </si>
  <si>
    <t>0572/770475 3394333315</t>
  </si>
  <si>
    <t>IL CERRITOIO</t>
  </si>
  <si>
    <t>Via Di Cerritoio 12</t>
  </si>
  <si>
    <t>m.bini@ui.prato.it</t>
  </si>
  <si>
    <t>www.rent_tuscany.com</t>
  </si>
  <si>
    <t>PODERE LE PASSERINE</t>
  </si>
  <si>
    <t>Via Di Macchino 8</t>
  </si>
  <si>
    <t>poderelepasserine@virgilio.it</t>
  </si>
  <si>
    <t>www.poderelepasserine.com</t>
  </si>
  <si>
    <t>Via Della Quiete 1140</t>
  </si>
  <si>
    <t>Monsummano Terme</t>
  </si>
  <si>
    <t>marco.quiete@alice.it</t>
  </si>
  <si>
    <t>0572-953295</t>
  </si>
  <si>
    <t>GIUNCHETO</t>
  </si>
  <si>
    <t>Via Bronzoli 1443</t>
  </si>
  <si>
    <t>lltuscanyfarm@gmail.com</t>
  </si>
  <si>
    <t>www.villaluciaoftuscany.com</t>
  </si>
  <si>
    <t>0572/617790</t>
  </si>
  <si>
    <t>IL MANIERO</t>
  </si>
  <si>
    <t>Via Burianino 34</t>
  </si>
  <si>
    <t>benedettieros@gmail.com</t>
  </si>
  <si>
    <t>www.ilmanieroagriturismo.it</t>
  </si>
  <si>
    <t>0572/628763</t>
  </si>
  <si>
    <t>FATTORIA MELAZZANO</t>
  </si>
  <si>
    <t>Via Della Croce a Monte 815</t>
  </si>
  <si>
    <t>fattoriamelazzano@tiscali.it</t>
  </si>
  <si>
    <t>www.fattoriamelazzano.it</t>
  </si>
  <si>
    <t>0572 953586</t>
  </si>
  <si>
    <t>PODERE SALICIAIA</t>
  </si>
  <si>
    <t>Via Dei Poderi 1142</t>
  </si>
  <si>
    <t>info@agriturismopoderesaliciaia.it</t>
  </si>
  <si>
    <t>www.agriturismopoderesaliciaia.it</t>
  </si>
  <si>
    <t>0572 617516</t>
  </si>
  <si>
    <t>TENUTA IL VALLONE</t>
  </si>
  <si>
    <t>Via Di Mezzo 285</t>
  </si>
  <si>
    <t>info@tenutailvallone.it</t>
  </si>
  <si>
    <t>www.tenutailvallone.it</t>
  </si>
  <si>
    <t>0572 640742</t>
  </si>
  <si>
    <t>POGGIO TONDO</t>
  </si>
  <si>
    <t>Via Croce Al Monte 780</t>
  </si>
  <si>
    <t>info@weddingpoggiotondo.com</t>
  </si>
  <si>
    <t>www.agriturismopoggiotondo.it</t>
  </si>
  <si>
    <t>0572/81290</t>
  </si>
  <si>
    <t>PODERE PILAR</t>
  </si>
  <si>
    <t>Via Bronzoli 1518</t>
  </si>
  <si>
    <t>info@poderepilar.it</t>
  </si>
  <si>
    <t>www.poderepilar.it</t>
  </si>
  <si>
    <t>0572/628983</t>
  </si>
  <si>
    <t>I MACCHIAIOLI</t>
  </si>
  <si>
    <t>Via Delle Vigne 980 A/b</t>
  </si>
  <si>
    <t>info@agriturismoimacchiaioli.it</t>
  </si>
  <si>
    <t>www.agriturismoimacchiaioli.it</t>
  </si>
  <si>
    <t>0572/82128</t>
  </si>
  <si>
    <t>COLLINA TOSCANA</t>
  </si>
  <si>
    <t>Via Della Rave, 901</t>
  </si>
  <si>
    <t>info@collinatoscanaresort.it</t>
  </si>
  <si>
    <t>www.collinatoscanaresort.it</t>
  </si>
  <si>
    <t>VILLA GIOIA</t>
  </si>
  <si>
    <t>Via Di Mezzo 527/c</t>
  </si>
  <si>
    <t>maria.antonietta.ren@alice.it</t>
  </si>
  <si>
    <t>www.agriturismovillagioia.it</t>
  </si>
  <si>
    <t>0572/640358</t>
  </si>
  <si>
    <t>PODERE SAN MARTINO</t>
  </si>
  <si>
    <t>Via Montevettolini-Cantagrillo, 3253</t>
  </si>
  <si>
    <t>enquiries@psmartino.it</t>
  </si>
  <si>
    <t>www.psmartino.it</t>
  </si>
  <si>
    <t>0572/62333</t>
  </si>
  <si>
    <t>AZIENDA AGRICOLA POGGIO SOLAIO</t>
  </si>
  <si>
    <t>Via Casato Brogi 248</t>
  </si>
  <si>
    <t>francesca.gelli@alice.it</t>
  </si>
  <si>
    <t>0572/62265</t>
  </si>
  <si>
    <t>PODERE RONCOVISI</t>
  </si>
  <si>
    <t>Via del Vaticano 477</t>
  </si>
  <si>
    <t>alessandro@villaroncovisi.it</t>
  </si>
  <si>
    <t>www.villaroncovisi.it</t>
  </si>
  <si>
    <t>CASALE VATICANO</t>
  </si>
  <si>
    <t>Via di Melazzano 226</t>
  </si>
  <si>
    <t>info@casalevaticano.it</t>
  </si>
  <si>
    <t>www.casalevaticano.it</t>
  </si>
  <si>
    <t>336 676711</t>
  </si>
  <si>
    <t>CAMPO FIORITO</t>
  </si>
  <si>
    <t>Via dei Rocchi 190</t>
  </si>
  <si>
    <t>info@agriturismocampofiorito.it</t>
  </si>
  <si>
    <t>www.agriturismocampofiorito.it</t>
  </si>
  <si>
    <t>0572 640082</t>
  </si>
  <si>
    <t>DEL BINO ANTONELLA</t>
  </si>
  <si>
    <t>Via Casato Brogi 224</t>
  </si>
  <si>
    <t>quiriconileonardo@gmail.com</t>
  </si>
  <si>
    <t>CORTE PARADISO</t>
  </si>
  <si>
    <t>Via Rio Bechini 1879</t>
  </si>
  <si>
    <t>info@agriturismocorteparadiso.com</t>
  </si>
  <si>
    <t>www.agriturismocorteparadiso.com</t>
  </si>
  <si>
    <t>LOCANDA I VIOLI</t>
  </si>
  <si>
    <t>Via Francesca 422</t>
  </si>
  <si>
    <t>gianfrancorosellini@alice.it</t>
  </si>
  <si>
    <t>0572-62526</t>
  </si>
  <si>
    <t>VILLA SAN BASTIANO</t>
  </si>
  <si>
    <t>Piazza Castello, 8</t>
  </si>
  <si>
    <t>info@villasanbastiano.it</t>
  </si>
  <si>
    <t>www.villasanbastiano.it</t>
  </si>
  <si>
    <t>0572/520097</t>
  </si>
  <si>
    <t>POGGIO DEGLI OLIVI</t>
  </si>
  <si>
    <t>Via Montevettolini Cantagrillo 310/A</t>
  </si>
  <si>
    <t>info@poggiodegliolivi.it</t>
  </si>
  <si>
    <t>www.poggiodegliolivi.it</t>
  </si>
  <si>
    <t>GROTTA GIUSTI RESORT GOLF AND SPA</t>
  </si>
  <si>
    <t>Via Grotta Giusti 1411</t>
  </si>
  <si>
    <t>info@grottagiustispa.com</t>
  </si>
  <si>
    <t>www.grottagiustispa.com</t>
  </si>
  <si>
    <t>0572-90771</t>
  </si>
  <si>
    <t>TERME GROTTA PARLANTI</t>
  </si>
  <si>
    <t>Via Grotta Parlanti 41/b</t>
  </si>
  <si>
    <t>0572-953071</t>
  </si>
  <si>
    <t>LA PIEVACCIA GOLF RESORT &amp; WELLNESS</t>
  </si>
  <si>
    <t>Via Dei Brogi snc - Loc. La Pievaccia</t>
  </si>
  <si>
    <t>golfmontecatini@pec.it</t>
  </si>
  <si>
    <t>www.montecatinigolfhotel.com</t>
  </si>
  <si>
    <t>LA CASA DI ZIA LINA</t>
  </si>
  <si>
    <t>Via C. Battisti 344</t>
  </si>
  <si>
    <t>info@lacasadizialina.com</t>
  </si>
  <si>
    <t>www.lacasadizialina.com</t>
  </si>
  <si>
    <t>320 5603727</t>
  </si>
  <si>
    <t>B &amp; B AFFITTACAMERE L'OCA D'ORO</t>
  </si>
  <si>
    <t>Via Pozzarello 1360</t>
  </si>
  <si>
    <t>marcocastell@gmail.com</t>
  </si>
  <si>
    <t>0572 628821</t>
  </si>
  <si>
    <t>MAISON BRINATI</t>
  </si>
  <si>
    <t>Via Perincolle 131</t>
  </si>
  <si>
    <t>info@maisonbrinati.it</t>
  </si>
  <si>
    <t>www.maisonbrinati.it</t>
  </si>
  <si>
    <t>0572/953640</t>
  </si>
  <si>
    <t>IL GIARDINO DI JONAH</t>
  </si>
  <si>
    <t>Via Roncovisi, 75</t>
  </si>
  <si>
    <t>info@giardinodijonah.com</t>
  </si>
  <si>
    <t>0572/51108</t>
  </si>
  <si>
    <t>IL PODERE DI NONNA OLGA</t>
  </si>
  <si>
    <t>Via Del Vaticano 1363</t>
  </si>
  <si>
    <t>ilpoderedinonnaolga@virgilio.it</t>
  </si>
  <si>
    <t>www.ilpoderedinonnaolga.com</t>
  </si>
  <si>
    <t>0572/51317</t>
  </si>
  <si>
    <t>VECCHIO OLIVO</t>
  </si>
  <si>
    <t>VIA GIOVANNI BRUNERO 203</t>
  </si>
  <si>
    <t>elisa.bellandi@alice.it</t>
  </si>
  <si>
    <t>CASA ROSSY</t>
  </si>
  <si>
    <t>Via Cesare Battisti 620</t>
  </si>
  <si>
    <t>info@casarossy.com</t>
  </si>
  <si>
    <t>www.casarossy.com</t>
  </si>
  <si>
    <t>FONTENUOVA</t>
  </si>
  <si>
    <t>Via Peretola 291/b</t>
  </si>
  <si>
    <t>casafontenuovabb@gmail.com</t>
  </si>
  <si>
    <t xml:space="preserve"> www.casafontenuova.it</t>
  </si>
  <si>
    <t>B &amp; B A PALAZZO</t>
  </si>
  <si>
    <t>Via Del Crociale 3</t>
  </si>
  <si>
    <t>alecarlesi@yahoo.it</t>
  </si>
  <si>
    <t>CORTESI B &amp; B</t>
  </si>
  <si>
    <t>Via Occhibelli 245/2</t>
  </si>
  <si>
    <t>graziella.cortesi@hotmail.it</t>
  </si>
  <si>
    <t>www.cortesibedandbreakfast.it</t>
  </si>
  <si>
    <t>B &amp; B TOSCANA E TERME</t>
  </si>
  <si>
    <t>Via P. Donzelli 322</t>
  </si>
  <si>
    <t>elena.barni-1953@postemail.it</t>
  </si>
  <si>
    <t>bedbreakfastoscanaterme.altervista.org</t>
  </si>
  <si>
    <t>0572 952966</t>
  </si>
  <si>
    <t>HOTEL BAHIA IMPERIALE</t>
  </si>
  <si>
    <t>VILLA MACCIONI</t>
  </si>
  <si>
    <t>Via Leonardo Da Vinci 1/13</t>
  </si>
  <si>
    <t>stefania.maccioni@libero.it</t>
  </si>
  <si>
    <t>328 6980747</t>
  </si>
  <si>
    <t>IL CANNETO</t>
  </si>
  <si>
    <t>Via Vittorio Veneto 16/M</t>
  </si>
  <si>
    <t>masi.marella@gmail.com</t>
  </si>
  <si>
    <t>RASPANTI LAURA</t>
  </si>
  <si>
    <t>Via Grandi 56</t>
  </si>
  <si>
    <t>lauraras2000@yahoo.it</t>
  </si>
  <si>
    <t>IL VIOTTOLO</t>
  </si>
  <si>
    <t>Via Vittorio Veneto 46</t>
  </si>
  <si>
    <t>lucialaveglia@hotmail.com</t>
  </si>
  <si>
    <t>347 7338707</t>
  </si>
  <si>
    <t>ROSSO BACCARA'</t>
  </si>
  <si>
    <t>Via Ginepraia 176</t>
  </si>
  <si>
    <t>info@bebrossobaccara.com</t>
  </si>
  <si>
    <t>www.podererossobaccara.it</t>
  </si>
  <si>
    <t>392 8008757</t>
  </si>
  <si>
    <t>B&amp;B VIA DELLA GROTTA</t>
  </si>
  <si>
    <t>Via della Grotta, 481</t>
  </si>
  <si>
    <t>mariodiolaiuti@gmail.com</t>
  </si>
  <si>
    <t>LE MAGGIOLINE</t>
  </si>
  <si>
    <t>Via delle Corti 475</t>
  </si>
  <si>
    <t>info@lemaggioline.com</t>
  </si>
  <si>
    <t>www.lemaggioline.com</t>
  </si>
  <si>
    <t>LA MIA TOSCANA ARTE &amp; SOGNI</t>
  </si>
  <si>
    <t>Via Orlandini 692/D</t>
  </si>
  <si>
    <t>info@lamiatoscana.net</t>
  </si>
  <si>
    <t>www.lamiatoscana.net</t>
  </si>
  <si>
    <t>LA VALLE DEI GOBBI</t>
  </si>
  <si>
    <t>Via Vicinale dei Gobbi 154</t>
  </si>
  <si>
    <t>lavalledeigobbi@gmail.com</t>
  </si>
  <si>
    <t>ww.lavalledeigobbi.com</t>
  </si>
  <si>
    <t>AFFITTACAMERE CERONE FRANCESCA</t>
  </si>
  <si>
    <t>Via Raffaello Orlandini 931</t>
  </si>
  <si>
    <t>francescacerone2013@gmail.com</t>
  </si>
  <si>
    <t>IL CASALE DELLO STRADINO</t>
  </si>
  <si>
    <t>Via Carlo Pisacane 100</t>
  </si>
  <si>
    <t>info@casaledellostradino.it</t>
  </si>
  <si>
    <t>www.ilcasaledellostradino.it</t>
  </si>
  <si>
    <t>LE VIE CAVE RESORT</t>
  </si>
  <si>
    <t>Via Croce di Pacino 516</t>
  </si>
  <si>
    <t>info@leviecave.com</t>
  </si>
  <si>
    <t>www.leviecave.com</t>
  </si>
  <si>
    <t>CASA VACANZE LEO</t>
  </si>
  <si>
    <t>Via delle Terme 257</t>
  </si>
  <si>
    <t>andreadelbino@tin.it</t>
  </si>
  <si>
    <t>337 448539</t>
  </si>
  <si>
    <t>ANTONIO EGISTO CALISTRI</t>
  </si>
  <si>
    <t>Via Diolaiuti 213</t>
  </si>
  <si>
    <t>antonioegisto.calistri@gmail.com</t>
  </si>
  <si>
    <t>IL PIANACCIO</t>
  </si>
  <si>
    <t>Via Maone e Casello 150</t>
  </si>
  <si>
    <t>Montale</t>
  </si>
  <si>
    <t>info@agriturismoilpianaccio.it</t>
  </si>
  <si>
    <t>www.agriturismoilpianaccio.it</t>
  </si>
  <si>
    <t>0573/959875</t>
  </si>
  <si>
    <t>LE VIGNE</t>
  </si>
  <si>
    <t>Via A. Logli 6</t>
  </si>
  <si>
    <t>info@agriturismolevigne.net</t>
  </si>
  <si>
    <t>www.agriturismolevigne.net</t>
  </si>
  <si>
    <t>348/4085287</t>
  </si>
  <si>
    <t>IL FRANTOIO DI COLLE ALBERTO</t>
  </si>
  <si>
    <t>Via Risorgimento 76</t>
  </si>
  <si>
    <t>info@collealberto.it</t>
  </si>
  <si>
    <t>www.collealberto.it</t>
  </si>
  <si>
    <t>LOCANDA LA ROTONDA</t>
  </si>
  <si>
    <t>Via Sem Benelli 10</t>
  </si>
  <si>
    <t>info@locandalarotonda.com</t>
  </si>
  <si>
    <t>www.locandalarotonda.com</t>
  </si>
  <si>
    <t>0573-55342</t>
  </si>
  <si>
    <t>Via IV Novembre 90</t>
  </si>
  <si>
    <t>0573/55342</t>
  </si>
  <si>
    <t>IL COCHINO</t>
  </si>
  <si>
    <t>Via Fratelli Masini 15</t>
  </si>
  <si>
    <t>il.cochino@tiscalinet.it</t>
  </si>
  <si>
    <t>www.ilcochino.it</t>
  </si>
  <si>
    <t>0573-959280</t>
  </si>
  <si>
    <t>B &amp; B BELVEDERE</t>
  </si>
  <si>
    <t>via B. Petrone 28</t>
  </si>
  <si>
    <t>belvedere.montale@gmail.com</t>
  </si>
  <si>
    <t>www.bedandbreakfast-belvedere.it</t>
  </si>
  <si>
    <t>0573 558445</t>
  </si>
  <si>
    <t>AGRITURISMO IL PILLONE</t>
  </si>
  <si>
    <t>Via Renaggio 26</t>
  </si>
  <si>
    <t>Montecatini Terme</t>
  </si>
  <si>
    <t>info@ilpillone.com</t>
  </si>
  <si>
    <t>www.ilpillone.com</t>
  </si>
  <si>
    <t>0572/67065</t>
  </si>
  <si>
    <t>PODERE PARIGNANA</t>
  </si>
  <si>
    <t>Via Montaccolle 4</t>
  </si>
  <si>
    <t>VILLA LE FERRETTE</t>
  </si>
  <si>
    <t>Via Di Riaffrico snc</t>
  </si>
  <si>
    <t>info@agriturismoleferrette.com</t>
  </si>
  <si>
    <t>www.agriturismoleferrette.com</t>
  </si>
  <si>
    <t>0572/75391</t>
  </si>
  <si>
    <t>IL CAPANNACCIO</t>
  </si>
  <si>
    <t>Loc. Poggio alla Guardia, 2</t>
  </si>
  <si>
    <t>info@agriturismoilcapannaccio.it</t>
  </si>
  <si>
    <t>www.agriturismoilcapannaccio.it</t>
  </si>
  <si>
    <t>0572/73448</t>
  </si>
  <si>
    <t>IL CANTASTORIE</t>
  </si>
  <si>
    <t>Via Sano, 15</t>
  </si>
  <si>
    <t>info@ilcantastorie.eu</t>
  </si>
  <si>
    <t>www.ilcantastorie.eu</t>
  </si>
  <si>
    <t>0572/674496</t>
  </si>
  <si>
    <t>AGRITURISMO BENEDETTI SAURO</t>
  </si>
  <si>
    <t>Via Amore 27</t>
  </si>
  <si>
    <t>IL CEDRO</t>
  </si>
  <si>
    <t>Via Riaffrico</t>
  </si>
  <si>
    <t>ciaoun@live.it</t>
  </si>
  <si>
    <t>0572 79584</t>
  </si>
  <si>
    <t>PODERE GORI</t>
  </si>
  <si>
    <t>Via Amore 20</t>
  </si>
  <si>
    <t>info@poderegori.it</t>
  </si>
  <si>
    <t>www.poderegori.it</t>
  </si>
  <si>
    <t>MONTACCOLLE (NO PERNOTTO)</t>
  </si>
  <si>
    <t>Via Marlianese 30</t>
  </si>
  <si>
    <t>LA CASA DI LEO SUL RIO RENAGGIO</t>
  </si>
  <si>
    <t>Loc. Renaggio 21</t>
  </si>
  <si>
    <t>line082@gmail.com</t>
  </si>
  <si>
    <t>FEDORA DI GORI ROSALBA</t>
  </si>
  <si>
    <t>Via Peloni 14</t>
  </si>
  <si>
    <t>rosalb67@gorirosalba.191.it</t>
  </si>
  <si>
    <t>0572-79619</t>
  </si>
  <si>
    <t>TACCONI PATRIZIA</t>
  </si>
  <si>
    <t>Corso Matteotti 114</t>
  </si>
  <si>
    <t>patrizia.tac@live.it</t>
  </si>
  <si>
    <t>0572-79223</t>
  </si>
  <si>
    <t>VILLA LE MAGNOLIE</t>
  </si>
  <si>
    <t>Viale Fedeli 15</t>
  </si>
  <si>
    <t>info@hotelmichelangelo.org</t>
  </si>
  <si>
    <t>www.hotelmichelangelo.org</t>
  </si>
  <si>
    <t>0572-911700</t>
  </si>
  <si>
    <t>STORAI FRANCA</t>
  </si>
  <si>
    <t>Via G. Marconi 84</t>
  </si>
  <si>
    <t>samuela125@vodafone.it</t>
  </si>
  <si>
    <t>0572-70531</t>
  </si>
  <si>
    <t>VILLA MARIA</t>
  </si>
  <si>
    <t>Via Maona 21</t>
  </si>
  <si>
    <t>info@villamariaonline.it</t>
  </si>
  <si>
    <t>www.villamariaonline.it</t>
  </si>
  <si>
    <t>0572-771744</t>
  </si>
  <si>
    <t>BB PLACE</t>
  </si>
  <si>
    <t>Via F.lli Guermani 12</t>
  </si>
  <si>
    <t>info@bbplace.it</t>
  </si>
  <si>
    <t>www.bbplace.it</t>
  </si>
  <si>
    <t>VANNINI LAMBERTO</t>
  </si>
  <si>
    <t>Via Dei Giannini 1</t>
  </si>
  <si>
    <t>0572-67103</t>
  </si>
  <si>
    <t>PETIT CHATEAU</t>
  </si>
  <si>
    <t>Viale Rosselli 10</t>
  </si>
  <si>
    <t>info@petitchateau.it</t>
  </si>
  <si>
    <t>www.petitchateau.it</t>
  </si>
  <si>
    <t>0572/905900</t>
  </si>
  <si>
    <t>PODERE LA COLOMBAIA</t>
  </si>
  <si>
    <t>Via Dei Giannini, 17</t>
  </si>
  <si>
    <t>staff@poderelacolombaia.it</t>
  </si>
  <si>
    <t>www.poderelacolombaia.it</t>
  </si>
  <si>
    <t>328 6363852</t>
  </si>
  <si>
    <t>CENTRAL AFFITTACAMERE</t>
  </si>
  <si>
    <t>Via Montebello 20</t>
  </si>
  <si>
    <t>centralbeb@libero.it</t>
  </si>
  <si>
    <t>www.centralbeb.com</t>
  </si>
  <si>
    <t>CENTRAL 2 AFFITTACAMERE</t>
  </si>
  <si>
    <t>Corso Matteotti 152</t>
  </si>
  <si>
    <t>GRAND HOTEL BELLAVISTA PALACE &amp; GOLF</t>
  </si>
  <si>
    <t>Viale Fedeli 2</t>
  </si>
  <si>
    <t>info@bellavistamontecatini.it</t>
  </si>
  <si>
    <t>www.panciolihotels.it</t>
  </si>
  <si>
    <t>0572 78122</t>
  </si>
  <si>
    <t>GRAND HOTEL &amp; LA PACE</t>
  </si>
  <si>
    <t>Via Della Torretta 1</t>
  </si>
  <si>
    <t>info@grandhotellapace.it</t>
  </si>
  <si>
    <t>www.grandhotellapace.it</t>
  </si>
  <si>
    <t>0572 9240</t>
  </si>
  <si>
    <t>GRAND HOTEL AMBASCIATORI</t>
  </si>
  <si>
    <t>Viale IV Novembre 12</t>
  </si>
  <si>
    <t>info@ghambasciatori.it</t>
  </si>
  <si>
    <t>www.ghambasciatori.it</t>
  </si>
  <si>
    <t>0572 70694</t>
  </si>
  <si>
    <t>CRISTALLINO</t>
  </si>
  <si>
    <t>Viale A. Diaz 10</t>
  </si>
  <si>
    <t>info@hotelcristallino.it</t>
  </si>
  <si>
    <t>www.hotelcristallino.it</t>
  </si>
  <si>
    <t>0572 72031</t>
  </si>
  <si>
    <t>DU PARK ET REGINA</t>
  </si>
  <si>
    <t>Viale Diaz 8</t>
  </si>
  <si>
    <t>info@regina-hotel.it</t>
  </si>
  <si>
    <t>www.regina-hotel.it</t>
  </si>
  <si>
    <t>0572 79232</t>
  </si>
  <si>
    <t>FRANCIA E QUIRINALE</t>
  </si>
  <si>
    <t>Viale IV Novembre 77</t>
  </si>
  <si>
    <t>info@franciaequirinale.it</t>
  </si>
  <si>
    <t>www.franciaequirinale.it</t>
  </si>
  <si>
    <t>0572-70271</t>
  </si>
  <si>
    <t>GRAND HOTEL CROCE DI MALTA Wellness Golf</t>
  </si>
  <si>
    <t>Viale IV Novembre 18</t>
  </si>
  <si>
    <t>info@crocedimalta.com</t>
  </si>
  <si>
    <t>www.crocedimalta.com</t>
  </si>
  <si>
    <t>0572-9201</t>
  </si>
  <si>
    <t>GRAND HOTEL PLAZA E LOCANDA MAGGIORE</t>
  </si>
  <si>
    <t>Piazza del Popolo 7</t>
  </si>
  <si>
    <t>info@hotelplaza.it</t>
  </si>
  <si>
    <t>www.hotelplaza.it</t>
  </si>
  <si>
    <t>0572-75831</t>
  </si>
  <si>
    <t>GRAND HOTEL TAMERICI E PRINCIPE</t>
  </si>
  <si>
    <t>Viale IV Novembre 2</t>
  </si>
  <si>
    <t>info@hoteltamerici.it</t>
  </si>
  <si>
    <t>www.hoteltamerici.it</t>
  </si>
  <si>
    <t>0572 71041</t>
  </si>
  <si>
    <t>GRANDE BRETAGNE</t>
  </si>
  <si>
    <t>Viale Don Minzoni 3</t>
  </si>
  <si>
    <t>info@hotelgrandebretagne.eu</t>
  </si>
  <si>
    <t>www.hotelgrandebretagne.info</t>
  </si>
  <si>
    <t>0572-771951</t>
  </si>
  <si>
    <t>NIZZA ET SUISSE</t>
  </si>
  <si>
    <t>Viale Verdi 72</t>
  </si>
  <si>
    <t>info@grandhotelnizza.it</t>
  </si>
  <si>
    <t>www.grandhotelnizza.it</t>
  </si>
  <si>
    <t>0572-79691</t>
  </si>
  <si>
    <t>Viale Bustichini 65</t>
  </si>
  <si>
    <t>panoramic@email.it</t>
  </si>
  <si>
    <t>www.grandhotelpanoramic.it</t>
  </si>
  <si>
    <t>0572-78381</t>
  </si>
  <si>
    <t>GRAND HOTEL TETTUCCIO</t>
  </si>
  <si>
    <t>Viale Verdi 74</t>
  </si>
  <si>
    <t>info@hoteltettuccio.it</t>
  </si>
  <si>
    <t>www.hoteltettuccio.it</t>
  </si>
  <si>
    <t>0572-78051</t>
  </si>
  <si>
    <t>GRAND HOTEL VITTORIA</t>
  </si>
  <si>
    <t>Viale Della Liberta 2/a</t>
  </si>
  <si>
    <t>vittoria@hotelvittoria.it</t>
  </si>
  <si>
    <t>www.hotelvittoria.it</t>
  </si>
  <si>
    <t>0572-79271</t>
  </si>
  <si>
    <t>ADUA &amp; REGINA DI SABA</t>
  </si>
  <si>
    <t>Viale Manzoni 46</t>
  </si>
  <si>
    <t>info@hoteladua.it</t>
  </si>
  <si>
    <t>www.hoteladua.it</t>
  </si>
  <si>
    <t>0572/78134</t>
  </si>
  <si>
    <t>AMBROSIANO</t>
  </si>
  <si>
    <t>Corso Matteotti 65</t>
  </si>
  <si>
    <t>info@ambrosianohotel.it</t>
  </si>
  <si>
    <t>www.ambrosianohotel.it</t>
  </si>
  <si>
    <t>0572/70055</t>
  </si>
  <si>
    <t>Viale Manzoni 30</t>
  </si>
  <si>
    <t>info@ariston-hotel.com</t>
  </si>
  <si>
    <t>www.ariston-hotel.com</t>
  </si>
  <si>
    <t>0572/79535</t>
  </si>
  <si>
    <t>Viale Fedeli 1</t>
  </si>
  <si>
    <t>astoria@taddeihotels.it</t>
  </si>
  <si>
    <t>www.astoriahotel.org</t>
  </si>
  <si>
    <t>0572 71191</t>
  </si>
  <si>
    <t>Viale Manzoni 21</t>
  </si>
  <si>
    <t>info@augustus-hotels.it</t>
  </si>
  <si>
    <t>www.augustus-hotels.it</t>
  </si>
  <si>
    <t>0572/70119</t>
  </si>
  <si>
    <t>Viale Fedeli 10</t>
  </si>
  <si>
    <t>belve@bk1.it</t>
  </si>
  <si>
    <t>www.belvehot.it</t>
  </si>
  <si>
    <t>0572/70251</t>
  </si>
  <si>
    <t>BIONDI</t>
  </si>
  <si>
    <t>Viale IV Novembre 83</t>
  </si>
  <si>
    <t>info@montecatinihotelbiondi.it</t>
  </si>
  <si>
    <t>www.montecatinihotelbiondi.it</t>
  </si>
  <si>
    <t>0572/71341</t>
  </si>
  <si>
    <t>BOSTON</t>
  </si>
  <si>
    <t>Viale Bicchierai 16</t>
  </si>
  <si>
    <t>info@hotelboston.it</t>
  </si>
  <si>
    <t>www.hotelboston.it</t>
  </si>
  <si>
    <t>0572/70379</t>
  </si>
  <si>
    <t>DA VINCI</t>
  </si>
  <si>
    <t>Viale Bicchierai 27</t>
  </si>
  <si>
    <t>info@davincihotel.it</t>
  </si>
  <si>
    <t>www.davincihotel.it</t>
  </si>
  <si>
    <t>0572-70377</t>
  </si>
  <si>
    <t>CAPPELLI CROCE DI SAVOIA</t>
  </si>
  <si>
    <t>Viale Alessandro Bicchierai 139</t>
  </si>
  <si>
    <t>info@hotelcappelli.it</t>
  </si>
  <si>
    <t>www.hotelcappelli.it</t>
  </si>
  <si>
    <t>0572/71151</t>
  </si>
  <si>
    <t>COLUMBIA</t>
  </si>
  <si>
    <t>Corso Roma 19</t>
  </si>
  <si>
    <t>info@hotelcolumbia.it</t>
  </si>
  <si>
    <t>www.hotelcolumbia.it</t>
  </si>
  <si>
    <t>0572/70661</t>
  </si>
  <si>
    <t>Via Cavallotti 116</t>
  </si>
  <si>
    <t>info@golfhotelcorallo.it</t>
  </si>
  <si>
    <t>www.golfhotelcorallo.it</t>
  </si>
  <si>
    <t>0572/ 78288</t>
  </si>
  <si>
    <t>HOTEL DE LA VILLE</t>
  </si>
  <si>
    <t>Via San Francesco d'Assisi 5</t>
  </si>
  <si>
    <t>hoteldelaville@tin.it</t>
  </si>
  <si>
    <t>0572- 70321</t>
  </si>
  <si>
    <t>ERCOLINI &amp; SAVI</t>
  </si>
  <si>
    <t>Via S. Martino 18</t>
  </si>
  <si>
    <t>info@ercoliniesavi.it</t>
  </si>
  <si>
    <t>www.ercoliniesavi.it</t>
  </si>
  <si>
    <t>0572-70331</t>
  </si>
  <si>
    <t>EUROPA HOTEL</t>
  </si>
  <si>
    <t>Via Querceta 2</t>
  </si>
  <si>
    <t>info@hoteleuropaonline.com</t>
  </si>
  <si>
    <t>www.hoteleuropaonline.com</t>
  </si>
  <si>
    <t>0572 090300</t>
  </si>
  <si>
    <t>Viale Bicchierai 68</t>
  </si>
  <si>
    <t>byron@gbhotel.it</t>
  </si>
  <si>
    <t>www.gruppobirindelli.it</t>
  </si>
  <si>
    <t>0572/766894</t>
  </si>
  <si>
    <t>Via Michelangelo 16</t>
  </si>
  <si>
    <t>info@albergo-florida.it</t>
  </si>
  <si>
    <t>www.albergo-florida.it</t>
  </si>
  <si>
    <t>0572 70227</t>
  </si>
  <si>
    <t>MONTECATINI PALACE</t>
  </si>
  <si>
    <t>Viale Puccini 20</t>
  </si>
  <si>
    <t>montecatinipalace@lhphotels.com</t>
  </si>
  <si>
    <t>www.montecatinipalace.com</t>
  </si>
  <si>
    <t>0572 910862</t>
  </si>
  <si>
    <t>Viale Bicchierai 83</t>
  </si>
  <si>
    <t>info@hotelimpero.net</t>
  </si>
  <si>
    <t>www.hotelimpero.net</t>
  </si>
  <si>
    <t>0572- 773329</t>
  </si>
  <si>
    <t>Corso Matteotti 68/70</t>
  </si>
  <si>
    <t>info@hotelgoya.pt.it</t>
  </si>
  <si>
    <t xml:space="preserve"> www.hotelgoya.pt.it</t>
  </si>
  <si>
    <t>0572 72632/79636</t>
  </si>
  <si>
    <t>Via Montebello 30</t>
  </si>
  <si>
    <t>info@lapiahotel.it</t>
  </si>
  <si>
    <t>www.lapiahotel.it</t>
  </si>
  <si>
    <t>ROYAL PALACE</t>
  </si>
  <si>
    <t>Viale Bicchierai 113</t>
  </si>
  <si>
    <t>info@gbhotel.it</t>
  </si>
  <si>
    <t>www.hotelroyalpalace.it</t>
  </si>
  <si>
    <t>0572/ 70161</t>
  </si>
  <si>
    <t>MAESTOSO</t>
  </si>
  <si>
    <t>Viale Puccini 63</t>
  </si>
  <si>
    <t>maestoso@hotelmaestoso.it</t>
  </si>
  <si>
    <t>www.hotelmaestoso.it</t>
  </si>
  <si>
    <t>0572/78214</t>
  </si>
  <si>
    <t>MANZONI</t>
  </si>
  <si>
    <t>Viale Manzoni 28</t>
  </si>
  <si>
    <t>info@hotelmanzoni.info</t>
  </si>
  <si>
    <t>www.hotelmanzoni.info</t>
  </si>
  <si>
    <t>0572/70175</t>
  </si>
  <si>
    <t>Via Garibaldi 32</t>
  </si>
  <si>
    <t>hotelmargherita@outlook.it</t>
  </si>
  <si>
    <t>MASSIMO D'AZEGLIO</t>
  </si>
  <si>
    <t>Corso Matteotti 42</t>
  </si>
  <si>
    <t>info@hotelmassimodazeglio.it</t>
  </si>
  <si>
    <t>www.hotelmassimodazeglio.it</t>
  </si>
  <si>
    <t>0572/770188</t>
  </si>
  <si>
    <t>Via Pietro Baragiola 1</t>
  </si>
  <si>
    <t>mediterraneo@taddeihotels.it</t>
  </si>
  <si>
    <t xml:space="preserve"> www.mediterraneohotel.org</t>
  </si>
  <si>
    <t>0572/71321</t>
  </si>
  <si>
    <t>METROPOLE</t>
  </si>
  <si>
    <t>Via Torretta 13</t>
  </si>
  <si>
    <t>info@hotel-metropole.it</t>
  </si>
  <si>
    <t>www.hotel-metropole.it</t>
  </si>
  <si>
    <t>0572/70092</t>
  </si>
  <si>
    <t>Viale Fedeli 9-11</t>
  </si>
  <si>
    <t>MINERVA PALACE</t>
  </si>
  <si>
    <t>Via Cavour 14</t>
  </si>
  <si>
    <t>info@hotelminervapalace.it</t>
  </si>
  <si>
    <t>www.hotelminervapalace.it</t>
  </si>
  <si>
    <t>0572/904406</t>
  </si>
  <si>
    <t>Corso Roma 95/97</t>
  </si>
  <si>
    <t>info@hotelpuccini.net</t>
  </si>
  <si>
    <t>www.hotelpuccini.net</t>
  </si>
  <si>
    <t>0572/904458</t>
  </si>
  <si>
    <t>NUOVO EXCELSIOR</t>
  </si>
  <si>
    <t>Via Cavallotti 115</t>
  </si>
  <si>
    <t>nuovo.excelsior@virgilio.it</t>
  </si>
  <si>
    <t>www.hotelnuovoexcelsior.it</t>
  </si>
  <si>
    <t>0572/911203</t>
  </si>
  <si>
    <t>NUOVO HOTEL FELSINEA</t>
  </si>
  <si>
    <t>Viale Bicchierai 67</t>
  </si>
  <si>
    <t>info@nuovohotelfelsinea.it</t>
  </si>
  <si>
    <t>www.nuovohotelfelsinea.it</t>
  </si>
  <si>
    <t>PARMA E ORIENTE</t>
  </si>
  <si>
    <t>Via Cavallotti 135</t>
  </si>
  <si>
    <t>info@hotelparmaeoriente.it</t>
  </si>
  <si>
    <t>www.hotelparmaeoriente.it</t>
  </si>
  <si>
    <t>0572 - 72135</t>
  </si>
  <si>
    <t>Corso Matteotti 119</t>
  </si>
  <si>
    <t>info@presidentmontecatini.it</t>
  </si>
  <si>
    <t>www.rghotels.it</t>
  </si>
  <si>
    <t>REALE</t>
  </si>
  <si>
    <t>Via Palestro 7</t>
  </si>
  <si>
    <t>info@hotel-reale.it</t>
  </si>
  <si>
    <t>www.hotel-reale.it</t>
  </si>
  <si>
    <t>0572/78073</t>
  </si>
  <si>
    <t>CORALBA</t>
  </si>
  <si>
    <t>Via Baragiola 5</t>
  </si>
  <si>
    <t>info@hotelcoralba.net</t>
  </si>
  <si>
    <t>www.hotelcoralba.net</t>
  </si>
  <si>
    <t>0572 091299</t>
  </si>
  <si>
    <t>SALUS</t>
  </si>
  <si>
    <t>Viale Marconi 5</t>
  </si>
  <si>
    <t>salus@bertinihotelgroup.it</t>
  </si>
  <si>
    <t>www.bertinihotelgroup.it</t>
  </si>
  <si>
    <t>0572/78582</t>
  </si>
  <si>
    <t>HOTEL SAN MARCO</t>
  </si>
  <si>
    <t>Viale Rosselli 3</t>
  </si>
  <si>
    <t>info@sanmarco-hotel.it</t>
  </si>
  <si>
    <t>www.sanmarco-hotel.it</t>
  </si>
  <si>
    <t>0572/71221</t>
  </si>
  <si>
    <t>SANTA BARBARA</t>
  </si>
  <si>
    <t>Via Marlianese 4</t>
  </si>
  <si>
    <t>s.barbara@rphotels.com</t>
  </si>
  <si>
    <t>0572/67352</t>
  </si>
  <si>
    <t>SAVONA</t>
  </si>
  <si>
    <t>Via Leopardi 10</t>
  </si>
  <si>
    <t>savona@bertinihotelgroup.it</t>
  </si>
  <si>
    <t>0572/ 70120</t>
  </si>
  <si>
    <t>SETTENTRIONALE ESPLANADE</t>
  </si>
  <si>
    <t>Viale Grocco 2</t>
  </si>
  <si>
    <t>info@settentrionaleesplanade.it</t>
  </si>
  <si>
    <t>www.settentrionaleesplanade.it</t>
  </si>
  <si>
    <t>0572/70021</t>
  </si>
  <si>
    <t>SETTENTRIONALE ESPLANADE DIPENDENZA</t>
  </si>
  <si>
    <t>Via Cavallotti 136</t>
  </si>
  <si>
    <t>0572 70021</t>
  </si>
  <si>
    <t>TERME PELLEGRINI</t>
  </si>
  <si>
    <t>Piazza Del Popolo 34</t>
  </si>
  <si>
    <t>info@rghotels.it</t>
  </si>
  <si>
    <t>0572-71178</t>
  </si>
  <si>
    <t>TONFONI E MAFALDA</t>
  </si>
  <si>
    <t>Via Delle Saline 42</t>
  </si>
  <si>
    <t>info@hoteltonfoni.it</t>
  </si>
  <si>
    <t>www.hoteltonfoni.it</t>
  </si>
  <si>
    <t>0572/78286</t>
  </si>
  <si>
    <t>TORRETTA</t>
  </si>
  <si>
    <t>Viale Bustichini 63</t>
  </si>
  <si>
    <t>info@hoteltorretta.it</t>
  </si>
  <si>
    <t>www.hoteltorretta.it</t>
  </si>
  <si>
    <t>0572/70305</t>
  </si>
  <si>
    <t>Viale Puccini 15</t>
  </si>
  <si>
    <t>info@hoteltriestemontecatini.it</t>
  </si>
  <si>
    <t>www.hoteltriestemontecatini.it</t>
  </si>
  <si>
    <t>0572/79427</t>
  </si>
  <si>
    <t>Corso Matteotti 51 ang. Via delle Saline</t>
  </si>
  <si>
    <t>info@albergouniverso.it</t>
  </si>
  <si>
    <t>www.hoteluniverso.it</t>
  </si>
  <si>
    <t>0572/78784</t>
  </si>
  <si>
    <t>HOTEL RESORT</t>
  </si>
  <si>
    <t>Viale Marconi 55</t>
  </si>
  <si>
    <t>hotelresort@outlook.it</t>
  </si>
  <si>
    <t>www.hotelresortmontecatini.it</t>
  </si>
  <si>
    <t>Viale Amendola 15</t>
  </si>
  <si>
    <t>hotelairone@tiscalinet.it</t>
  </si>
  <si>
    <t>0572-79449</t>
  </si>
  <si>
    <t>Via Palestro 16</t>
  </si>
  <si>
    <t>info@hotelalba.org</t>
  </si>
  <si>
    <t>www.hotelalba.org</t>
  </si>
  <si>
    <t>0572- 767496</t>
  </si>
  <si>
    <t>ABAS</t>
  </si>
  <si>
    <t>Via Tripoli 5</t>
  </si>
  <si>
    <t>hotelabas@tin.it</t>
  </si>
  <si>
    <t>www.hotelabas.it</t>
  </si>
  <si>
    <t>AQUILA D'ORO - DIPENDENZA BIONDI</t>
  </si>
  <si>
    <t>Viale IV Novembre 89</t>
  </si>
  <si>
    <t>ARNOLFO</t>
  </si>
  <si>
    <t>Via Trieste 31</t>
  </si>
  <si>
    <t>info@hotelarnolfo.com</t>
  </si>
  <si>
    <t>www.hotelarnolfo.com</t>
  </si>
  <si>
    <t>0572/73771</t>
  </si>
  <si>
    <t>ARNOLFO DIPENDENZA</t>
  </si>
  <si>
    <t>Via Trieste 25</t>
  </si>
  <si>
    <t>0572-73772</t>
  </si>
  <si>
    <t>BRASILE</t>
  </si>
  <si>
    <t>Viale Bicchierai 53</t>
  </si>
  <si>
    <t>hotelbrasile@alice.it</t>
  </si>
  <si>
    <t>www.hotelbrasile.net</t>
  </si>
  <si>
    <t>0572 70362</t>
  </si>
  <si>
    <t>BRENNERO E VARSAVIA</t>
  </si>
  <si>
    <t>Viale Bicchierai 72</t>
  </si>
  <si>
    <t>info@hotelbrenneroevarsavia.it</t>
  </si>
  <si>
    <t>www.hotelbrenneroevarsavia.it</t>
  </si>
  <si>
    <t>0572/71074</t>
  </si>
  <si>
    <t>BUENOS AYRES</t>
  </si>
  <si>
    <t>Viale Don Minzoni 15</t>
  </si>
  <si>
    <t>info@albergobuenosaires.it</t>
  </si>
  <si>
    <t>www.albergobuenosaires.it</t>
  </si>
  <si>
    <t>0572-771915</t>
  </si>
  <si>
    <t>MIRO'</t>
  </si>
  <si>
    <t>Viale Bicchierai 82</t>
  </si>
  <si>
    <t>info@hotelmiro.eu</t>
  </si>
  <si>
    <t>www.hotelmiro.eu</t>
  </si>
  <si>
    <t>NUOVO HOTEL CASA ROSSA</t>
  </si>
  <si>
    <t>Viale Fedeli 68</t>
  </si>
  <si>
    <t>nuovohotelcasarossa@gmail.com</t>
  </si>
  <si>
    <t>0572-771918</t>
  </si>
  <si>
    <t>CAVALLINA BIANCA</t>
  </si>
  <si>
    <t>Via Montebello 24</t>
  </si>
  <si>
    <t>reception@cbhotel.it</t>
  </si>
  <si>
    <t>COLONNA</t>
  </si>
  <si>
    <t>Via Cavallotti 107/a</t>
  </si>
  <si>
    <t>0572-70175</t>
  </si>
  <si>
    <t>RAPHAEL</t>
  </si>
  <si>
    <t>Via Derna 9</t>
  </si>
  <si>
    <t>raphael@gruppobirindelli.it</t>
  </si>
  <si>
    <t>0572-70242</t>
  </si>
  <si>
    <t>CONCORDIA</t>
  </si>
  <si>
    <t>Via Della Salute 16</t>
  </si>
  <si>
    <t>info@hotel-concordia.net</t>
  </si>
  <si>
    <t>www.alberohotelconcordia.com</t>
  </si>
  <si>
    <t>CONTINENTALE</t>
  </si>
  <si>
    <t>Viale Puccini 18</t>
  </si>
  <si>
    <t>bindi.pierluigi@gmail.com</t>
  </si>
  <si>
    <t>0572/70389</t>
  </si>
  <si>
    <t>VENERE</t>
  </si>
  <si>
    <t>Via Giacomo Puccini 75</t>
  </si>
  <si>
    <t>hotel.venere.montecatiniterme@gmail.com</t>
  </si>
  <si>
    <t>DELIZIA GENOVESE</t>
  </si>
  <si>
    <t>Via Cavallotti 38</t>
  </si>
  <si>
    <t>deliziagenovesehotel@infinito.it</t>
  </si>
  <si>
    <t>www.hoteldeliziagenovese.it</t>
  </si>
  <si>
    <t>0572-71375</t>
  </si>
  <si>
    <t>Via Cavallotti 76</t>
  </si>
  <si>
    <t>eur.hotel@inwind.it</t>
  </si>
  <si>
    <t>0572-74775</t>
  </si>
  <si>
    <t>Via Montebello 41</t>
  </si>
  <si>
    <t>info@floriotrinacria.it</t>
  </si>
  <si>
    <t>www.floriotrinacria.it</t>
  </si>
  <si>
    <t>0572 78343</t>
  </si>
  <si>
    <t>HOTEL VILLA RITA DEPANDANCE</t>
  </si>
  <si>
    <t>Viale Marconi 8</t>
  </si>
  <si>
    <t>info@hotelvillarita.com</t>
  </si>
  <si>
    <t>www.hotelvillarita.com</t>
  </si>
  <si>
    <t>LOREN</t>
  </si>
  <si>
    <t>Via Cavallotti 44</t>
  </si>
  <si>
    <t>0572-770195</t>
  </si>
  <si>
    <t>GIGLIO</t>
  </si>
  <si>
    <t>Viale Bicchierai 99</t>
  </si>
  <si>
    <t>info@hotelgiglio.info</t>
  </si>
  <si>
    <t>www.hotelgiglio.info</t>
  </si>
  <si>
    <t>0572 70356</t>
  </si>
  <si>
    <t>Via Cavallotti 126</t>
  </si>
  <si>
    <t>info@hotelgiovanna.com</t>
  </si>
  <si>
    <t>www.hotelgiovanna.com</t>
  </si>
  <si>
    <t>0572-78935</t>
  </si>
  <si>
    <t>GRANDUCA LEOPOLDO</t>
  </si>
  <si>
    <t>Via Venezia 11</t>
  </si>
  <si>
    <t>info@rastellihotels.it</t>
  </si>
  <si>
    <t>www.rastellihotels.it</t>
  </si>
  <si>
    <t>GUHEL HOTEL</t>
  </si>
  <si>
    <t>Via Torino 4</t>
  </si>
  <si>
    <t>guhelhotel@gmail.com</t>
  </si>
  <si>
    <t>IL PARCO</t>
  </si>
  <si>
    <t>Via Galvani 8</t>
  </si>
  <si>
    <t>info@albergoilparco.com</t>
  </si>
  <si>
    <t>www.albergoilparco.com</t>
  </si>
  <si>
    <t>INNOCENTI</t>
  </si>
  <si>
    <t>Via Gioberti 5</t>
  </si>
  <si>
    <t>info@hotelinnocenti.it</t>
  </si>
  <si>
    <t>www.hotelinnocenti.it</t>
  </si>
  <si>
    <t>0572 78820</t>
  </si>
  <si>
    <t>Piazza Italia 2</t>
  </si>
  <si>
    <t>alessandro.dami@tin.it</t>
  </si>
  <si>
    <t>0572-78181</t>
  </si>
  <si>
    <t>LA QUERCETA</t>
  </si>
  <si>
    <t>Via Vasco Peloni 10</t>
  </si>
  <si>
    <t>laquerceta@bertinihotelgroup.it</t>
  </si>
  <si>
    <t>0572-79354</t>
  </si>
  <si>
    <t>HOTEL PALLADIO</t>
  </si>
  <si>
    <t>Via Puglie 42</t>
  </si>
  <si>
    <t>hotelpalladio@email.it</t>
  </si>
  <si>
    <t>www.hotelpalladiomontecatini.com</t>
  </si>
  <si>
    <t>LA RIVIERA</t>
  </si>
  <si>
    <t>Viale Marconi 17</t>
  </si>
  <si>
    <t>vicirri@tin.it</t>
  </si>
  <si>
    <t>www.larivierahotel.it</t>
  </si>
  <si>
    <t>0572- 79455</t>
  </si>
  <si>
    <t>LAZZERINI</t>
  </si>
  <si>
    <t>Via Felice Cavallotti 80</t>
  </si>
  <si>
    <t>lazzerini@email.it</t>
  </si>
  <si>
    <t>www.hotelazzerini.it</t>
  </si>
  <si>
    <t>0572 71387</t>
  </si>
  <si>
    <t>LE FONTI</t>
  </si>
  <si>
    <t>Via San Francesco d'Assisi 4</t>
  </si>
  <si>
    <t>info@hotellefonti.net</t>
  </si>
  <si>
    <t>0572-773566</t>
  </si>
  <si>
    <t>HOLIDAY</t>
  </si>
  <si>
    <t>Via Cavallotti 52</t>
  </si>
  <si>
    <t>hotelholidaymontecatini@gmail.com</t>
  </si>
  <si>
    <t>www.hotelholidaymontecatini.com</t>
  </si>
  <si>
    <t>0572-79718</t>
  </si>
  <si>
    <t>MAESTOSO DIP.ZA</t>
  </si>
  <si>
    <t>Viale G. Puccini 63</t>
  </si>
  <si>
    <t>0572-78214</t>
  </si>
  <si>
    <t>Viale Marconi 44</t>
  </si>
  <si>
    <t>info@fabianihotels.com</t>
  </si>
  <si>
    <t>www.fabianihotels.com</t>
  </si>
  <si>
    <t>0572 70647</t>
  </si>
  <si>
    <t>MIRAMONTI DIPENDENZA</t>
  </si>
  <si>
    <t>PARK HOTEL MODERNO</t>
  </si>
  <si>
    <t>Via Gorizia 11</t>
  </si>
  <si>
    <t>info@parkhotelmoderno.it</t>
  </si>
  <si>
    <t>www.parkhotelmoderno.it</t>
  </si>
  <si>
    <t>0572-71056</t>
  </si>
  <si>
    <t>MONTEBELLO</t>
  </si>
  <si>
    <t>Via Montebello 54</t>
  </si>
  <si>
    <t>info@hotelmontebello.it</t>
  </si>
  <si>
    <t>www.hotelmontebello.it</t>
  </si>
  <si>
    <t>0572/78112</t>
  </si>
  <si>
    <t>MOSCHINI</t>
  </si>
  <si>
    <t>Via Tripoli 21</t>
  </si>
  <si>
    <t>info@hotelmoschini.it</t>
  </si>
  <si>
    <t>www.hotelmoschini.it</t>
  </si>
  <si>
    <t>0572- 78283</t>
  </si>
  <si>
    <t>HOTEL TERME PRESTIGE</t>
  </si>
  <si>
    <t>Corso Matteotti 128</t>
  </si>
  <si>
    <t>info@hoteltermeprestige.it</t>
  </si>
  <si>
    <t>www.termeprestigehotel.com</t>
  </si>
  <si>
    <t>Viale Grocco 15</t>
  </si>
  <si>
    <t>m.iacopini@tin.it</t>
  </si>
  <si>
    <t>www.hotelnuovaitalia.jimdo.com</t>
  </si>
  <si>
    <t>0572- 70381</t>
  </si>
  <si>
    <t>HOTEL MEDICI</t>
  </si>
  <si>
    <t>Via Montebello 70</t>
  </si>
  <si>
    <t>NUOVO SAVI</t>
  </si>
  <si>
    <t>Corso Matteotti 83</t>
  </si>
  <si>
    <t>info@hotelnuovosavi.com</t>
  </si>
  <si>
    <t>www.hotelnuovosavi.com</t>
  </si>
  <si>
    <t>0572/72142</t>
  </si>
  <si>
    <t>NUOVO SAVI DIP.ZA</t>
  </si>
  <si>
    <t>Corso Matteotti 98</t>
  </si>
  <si>
    <t>0572-72142</t>
  </si>
  <si>
    <t>PARIGI DIPENDENZA MONTEBELLO</t>
  </si>
  <si>
    <t>Via Trento 38</t>
  </si>
  <si>
    <t>IL PODERINO</t>
  </si>
  <si>
    <t>Via di Sciabolino 144</t>
  </si>
  <si>
    <t>Pistoia</t>
  </si>
  <si>
    <t>stefaniandreini@yahoo.it</t>
  </si>
  <si>
    <t>VINTAGE HOTEL</t>
  </si>
  <si>
    <t>Via Sardegna 12</t>
  </si>
  <si>
    <t>info@vintage-hotel.it</t>
  </si>
  <si>
    <t>www.vintage-hotel.it</t>
  </si>
  <si>
    <t>REDI</t>
  </si>
  <si>
    <t>Via Puglie 7</t>
  </si>
  <si>
    <t>hotelredi.hotelredi@email.it</t>
  </si>
  <si>
    <t xml:space="preserve"> www.hotelredi.com</t>
  </si>
  <si>
    <t>0572/79606</t>
  </si>
  <si>
    <t>RINASCENTE</t>
  </si>
  <si>
    <t>Via Gioberti, 5</t>
  </si>
  <si>
    <t>hotel.rinascente@tiscalinet.it</t>
  </si>
  <si>
    <t>www.hotelrinascente.it</t>
  </si>
  <si>
    <t>0572/910386</t>
  </si>
  <si>
    <t>HOTEL BIJOUX</t>
  </si>
  <si>
    <t>Via Imbriani 16</t>
  </si>
  <si>
    <t>0572-386213</t>
  </si>
  <si>
    <t>SAN GIORGIO</t>
  </si>
  <si>
    <t>Via Trieste 23</t>
  </si>
  <si>
    <t>sangiorgiohotelmontecatini@gmail.com</t>
  </si>
  <si>
    <t>www.hotelsangiorgiomontecatini.com</t>
  </si>
  <si>
    <t>0572 635602</t>
  </si>
  <si>
    <t>SAN PIETRO</t>
  </si>
  <si>
    <t>Via Curtatone e Montanara 9</t>
  </si>
  <si>
    <t>touring@email.it</t>
  </si>
  <si>
    <t>0572 771756</t>
  </si>
  <si>
    <t>SAVOIA E CAMPANA</t>
  </si>
  <si>
    <t>Via Cavallotti 10/20</t>
  </si>
  <si>
    <t>info@hotelsavoiaecampana.com</t>
  </si>
  <si>
    <t>www.hotelsavoiaecampana.com</t>
  </si>
  <si>
    <t>0572 772670</t>
  </si>
  <si>
    <t>SPLENDID</t>
  </si>
  <si>
    <t>Via Mazzini 36</t>
  </si>
  <si>
    <t>hotelsplendid@hotmail.it</t>
  </si>
  <si>
    <t>www.splendid-hotel.it</t>
  </si>
  <si>
    <t>0572/911465</t>
  </si>
  <si>
    <t>Viale Bicchierai 37</t>
  </si>
  <si>
    <t>hoteltiffany.it@gmail.com</t>
  </si>
  <si>
    <t>0572-772301</t>
  </si>
  <si>
    <t>Via Cavallotti 66</t>
  </si>
  <si>
    <t>info@hoteltouringmontecatini.it</t>
  </si>
  <si>
    <t>www.hoteltouringmontecatini.it</t>
  </si>
  <si>
    <t>0572/71387</t>
  </si>
  <si>
    <t>TRINACRIA</t>
  </si>
  <si>
    <t>Via Montebello 47</t>
  </si>
  <si>
    <t>0572-78343</t>
  </si>
  <si>
    <t>UMBRIA</t>
  </si>
  <si>
    <t>Via Delle Saline 19</t>
  </si>
  <si>
    <t>info@albergo-umbria.it</t>
  </si>
  <si>
    <t>www.albergo-umbria.it</t>
  </si>
  <si>
    <t>0572-71369</t>
  </si>
  <si>
    <t>VALTORTA</t>
  </si>
  <si>
    <t>Via Cavallotti 92</t>
  </si>
  <si>
    <t>info@hotelvaltorta.it</t>
  </si>
  <si>
    <t>www.hotelvaltorta.it</t>
  </si>
  <si>
    <t>0572/78218</t>
  </si>
  <si>
    <t>Via Cavallotti 39</t>
  </si>
  <si>
    <t>info@hotelveneziamontecatini.com</t>
  </si>
  <si>
    <t>www.hotelveneziamontecatini.com</t>
  </si>
  <si>
    <t>0572-71294</t>
  </si>
  <si>
    <t>DONATELLO</t>
  </si>
  <si>
    <t>Viale G. Puccini 16</t>
  </si>
  <si>
    <t>info@hoteldonatello.info</t>
  </si>
  <si>
    <t>0572/74944</t>
  </si>
  <si>
    <t>HOTEL VILLA ANNA</t>
  </si>
  <si>
    <t>Viale Rosselli 33</t>
  </si>
  <si>
    <t>info@hotelvillaanna.it</t>
  </si>
  <si>
    <t>www.hotelvillaanna.it</t>
  </si>
  <si>
    <t>0572/78416</t>
  </si>
  <si>
    <t>HOTEL RUBENS</t>
  </si>
  <si>
    <t>Via Torino 10</t>
  </si>
  <si>
    <t>hotelrubensmontecatini@gmail.com</t>
  </si>
  <si>
    <t>VIA TORINO 10</t>
  </si>
  <si>
    <t>HOTEL VILLA RITA</t>
  </si>
  <si>
    <t>Viale Marconi 10</t>
  </si>
  <si>
    <t>HOTEL BUTTERFLY</t>
  </si>
  <si>
    <t>Viale San Francesco d'Assisi 15</t>
  </si>
  <si>
    <t>butterflyhotel@virgilio.it</t>
  </si>
  <si>
    <t>www.hotelbutterflymontecatini.it</t>
  </si>
  <si>
    <t>0572/78630</t>
  </si>
  <si>
    <t>ZUCCONI</t>
  </si>
  <si>
    <t>Via Gioberti 8</t>
  </si>
  <si>
    <t>info@zucconihotel.it</t>
  </si>
  <si>
    <t>www.zucconihotel.it</t>
  </si>
  <si>
    <t>ALASSIO</t>
  </si>
  <si>
    <t>Via Dell'Angiolo 20</t>
  </si>
  <si>
    <t>info@hotelalassio.it</t>
  </si>
  <si>
    <t>www.hotelalassio.it</t>
  </si>
  <si>
    <t>0572 79415</t>
  </si>
  <si>
    <t>AMBROGINI</t>
  </si>
  <si>
    <t>Via Delle Saline 15</t>
  </si>
  <si>
    <t>info@hotelambrogini.com</t>
  </si>
  <si>
    <t>0572- 767445</t>
  </si>
  <si>
    <t>ARGANTE</t>
  </si>
  <si>
    <t>Viale Bicchierai 48</t>
  </si>
  <si>
    <t>AVIA</t>
  </si>
  <si>
    <t>Via Montebello 56</t>
  </si>
  <si>
    <t>albergoavia@gmail.com</t>
  </si>
  <si>
    <t>SMART HOTEL BARTOLINI</t>
  </si>
  <si>
    <t>Via Cavallotti 106</t>
  </si>
  <si>
    <t>info@smarthotelbartolini.com</t>
  </si>
  <si>
    <t>www.smarthotelbartolini.com</t>
  </si>
  <si>
    <t>0572 770900</t>
  </si>
  <si>
    <t>BELFIORE</t>
  </si>
  <si>
    <t>Via Puglie 22</t>
  </si>
  <si>
    <t>albergobelfiore@alice.it</t>
  </si>
  <si>
    <t>VILLA GAIA</t>
  </si>
  <si>
    <t>Via Mura P. Grocco 11</t>
  </si>
  <si>
    <t>info@villagaia.it</t>
  </si>
  <si>
    <t>www.villagaia.it</t>
  </si>
  <si>
    <t>0572/770738</t>
  </si>
  <si>
    <t>CONCHIGLIA</t>
  </si>
  <si>
    <t>Via Delle Saline 82</t>
  </si>
  <si>
    <t>hotelconchiglia@italway.it</t>
  </si>
  <si>
    <t>www.albergoconchiglia.it</t>
  </si>
  <si>
    <t>CORSARO VERDE</t>
  </si>
  <si>
    <t>Via Michelangelo 2/a</t>
  </si>
  <si>
    <t>info@corsaroverde.it</t>
  </si>
  <si>
    <t>www.corsaroverde.it</t>
  </si>
  <si>
    <t>0572 911650</t>
  </si>
  <si>
    <t>COSTANTE</t>
  </si>
  <si>
    <t>Corso Matteotti 88/90</t>
  </si>
  <si>
    <t>FRASCATI</t>
  </si>
  <si>
    <t>Via Cavallotti 19</t>
  </si>
  <si>
    <t>info@hotelfrascati.it</t>
  </si>
  <si>
    <t xml:space="preserve"> www.hotelfrascati.it</t>
  </si>
  <si>
    <t>0572-78546</t>
  </si>
  <si>
    <t>GIOTTO</t>
  </si>
  <si>
    <t>Via Cavallotti 86</t>
  </si>
  <si>
    <t>info@hotelgiotto.it</t>
  </si>
  <si>
    <t>www.hotelcavallotti.it</t>
  </si>
  <si>
    <t>0572-78847</t>
  </si>
  <si>
    <t>GIOVANNA DIPENDENZA</t>
  </si>
  <si>
    <t>Via Cavallotti 130</t>
  </si>
  <si>
    <t>0572/78935</t>
  </si>
  <si>
    <t>IRIS</t>
  </si>
  <si>
    <t>Via Cavallotti 26</t>
  </si>
  <si>
    <t>albergoiris@gmail.com</t>
  </si>
  <si>
    <t>0572-78213</t>
  </si>
  <si>
    <t>LARA</t>
  </si>
  <si>
    <t>Via Cavallotti 87</t>
  </si>
  <si>
    <t>lara@email.it</t>
  </si>
  <si>
    <t>0572-78537</t>
  </si>
  <si>
    <t>NUOVO PARADISO 3</t>
  </si>
  <si>
    <t>Viale Manzoni 9</t>
  </si>
  <si>
    <t>info@nuovoparadiso3.it</t>
  </si>
  <si>
    <t>www.nuovoparadiso3.it</t>
  </si>
  <si>
    <t>0572 766750</t>
  </si>
  <si>
    <t>LUNARDI DIPENDENZA MANZONI</t>
  </si>
  <si>
    <t>Viale Manzoni 24</t>
  </si>
  <si>
    <t>MARINA</t>
  </si>
  <si>
    <t>Via Cavallotti 31</t>
  </si>
  <si>
    <t>info@hotelmarina.biz</t>
  </si>
  <si>
    <t>www.hotelmarina.biz</t>
  </si>
  <si>
    <t>Via Ugolino 26</t>
  </si>
  <si>
    <t>info@tenderhotelmignon.com</t>
  </si>
  <si>
    <t xml:space="preserve"> www.tenderhotelmignon.com</t>
  </si>
  <si>
    <t>0572-904270</t>
  </si>
  <si>
    <t>NATUCCI</t>
  </si>
  <si>
    <t>Via Cavallotti 102</t>
  </si>
  <si>
    <t>info@albergonatucci.it</t>
  </si>
  <si>
    <t>www.albergonatucci.it</t>
  </si>
  <si>
    <t>0572 70380</t>
  </si>
  <si>
    <t>HOTEL VILLA RITA FLOWERS</t>
  </si>
  <si>
    <t>Viale Marconi 24</t>
  </si>
  <si>
    <t>PICCADILLY DIP.ZA</t>
  </si>
  <si>
    <t>Via Trento 16</t>
  </si>
  <si>
    <t>info@piccadillyhotel.com</t>
  </si>
  <si>
    <t>www.piccadillyhotel.com</t>
  </si>
  <si>
    <t>0572-75064</t>
  </si>
  <si>
    <t>PESI</t>
  </si>
  <si>
    <t>Via Derna 24</t>
  </si>
  <si>
    <t>hotel.pesi@yahoo.it</t>
  </si>
  <si>
    <t>www.myspace.com/hotelpesi</t>
  </si>
  <si>
    <t>0572-71240</t>
  </si>
  <si>
    <t>BELSOGGIORNO D.ZA  HOTEL PARMA E ORIENTE</t>
  </si>
  <si>
    <t>Via Cavallotti 131</t>
  </si>
  <si>
    <t>info@belsoggiornohotel.it</t>
  </si>
  <si>
    <t>www.belsoggiornohotel.it</t>
  </si>
  <si>
    <t>0572-78859</t>
  </si>
  <si>
    <t>Via Palestro 25</t>
  </si>
  <si>
    <t>piccolohotel2015@gmail.com</t>
  </si>
  <si>
    <t>PRATI</t>
  </si>
  <si>
    <t>Viale Rosselli 27</t>
  </si>
  <si>
    <t>info@hotel-prati.it</t>
  </si>
  <si>
    <t>www.hotel-prati.it</t>
  </si>
  <si>
    <t>ROSA MARIA</t>
  </si>
  <si>
    <t>Viale Bicchierai 65</t>
  </si>
  <si>
    <t>0572-773306</t>
  </si>
  <si>
    <t>SERENISSIMA</t>
  </si>
  <si>
    <t>Via Delle Saline 34</t>
  </si>
  <si>
    <t>albergoserenissima@hotmail.it</t>
  </si>
  <si>
    <t>0572-70398</t>
  </si>
  <si>
    <t>VERENA DIP. SAVOIA E CAMPANA</t>
  </si>
  <si>
    <t>Via Cavallotti 35</t>
  </si>
  <si>
    <t>www.hotelverenamontecatini.com</t>
  </si>
  <si>
    <t>0572 72809</t>
  </si>
  <si>
    <t>INNOCENTI DIPENDENZA</t>
  </si>
  <si>
    <t>Via Mazzini 37</t>
  </si>
  <si>
    <t>0572-78820</t>
  </si>
  <si>
    <t>Viale Bicchierai 10</t>
  </si>
  <si>
    <t>Via Trento 10</t>
  </si>
  <si>
    <t>0572/75064</t>
  </si>
  <si>
    <t>CORALBA DIPENDENZA</t>
  </si>
  <si>
    <t>Via Baragiola 9</t>
  </si>
  <si>
    <t>Via Torino 21 Ang. Via Montebello</t>
  </si>
  <si>
    <t>hotelvaldinievole_mt@alice.it</t>
  </si>
  <si>
    <t>www.hotelvaldinievole.it</t>
  </si>
  <si>
    <t>0572/78721</t>
  </si>
  <si>
    <t>CORVAROLI</t>
  </si>
  <si>
    <t>Via San Michele 13</t>
  </si>
  <si>
    <t>L'ETOILE DE LA VILLE</t>
  </si>
  <si>
    <t>Corso Matteotti 136</t>
  </si>
  <si>
    <t>letoiledelaville@alice.it</t>
  </si>
  <si>
    <t>0572-913222</t>
  </si>
  <si>
    <t>CAVALLOTTI</t>
  </si>
  <si>
    <t>Via Cavallotti 103</t>
  </si>
  <si>
    <t>info@hotelcavallotti.it</t>
  </si>
  <si>
    <t>LA VILLA DELL'HOTEL PARMA E ORIENTE</t>
  </si>
  <si>
    <t>Via Cavallotti 127</t>
  </si>
  <si>
    <t>0572-72135</t>
  </si>
  <si>
    <t>LE SALINE</t>
  </si>
  <si>
    <t>Via Delle Saline 28</t>
  </si>
  <si>
    <t>info.hotellesaline@gmail.com</t>
  </si>
  <si>
    <t>PICCADILLY 2</t>
  </si>
  <si>
    <t>Via Trieste 41</t>
  </si>
  <si>
    <t>0572 75064</t>
  </si>
  <si>
    <t>VERONA DIPENDENZA MONTEBELLO</t>
  </si>
  <si>
    <t>Via Trieste 53</t>
  </si>
  <si>
    <t>0572-70076</t>
  </si>
  <si>
    <t>CASA GALA</t>
  </si>
  <si>
    <t>Via Talenti 2</t>
  </si>
  <si>
    <t>bennibop@hotmail.com</t>
  </si>
  <si>
    <t>www.casagala.it</t>
  </si>
  <si>
    <t>0572 766130</t>
  </si>
  <si>
    <t>TUSCANY INN</t>
  </si>
  <si>
    <t>Via Cividale 86/E</t>
  </si>
  <si>
    <t>info@hoteltuscanyinn.com</t>
  </si>
  <si>
    <t>www.hoteltuscanyinn.com</t>
  </si>
  <si>
    <t>0572 70302</t>
  </si>
  <si>
    <t>DIAMOND</t>
  </si>
  <si>
    <t>Via Pastrengo 13</t>
  </si>
  <si>
    <t>diamondmontecatini@gmail.com</t>
  </si>
  <si>
    <t>0572/772359</t>
  </si>
  <si>
    <t>CRYSTAL PALACE</t>
  </si>
  <si>
    <t>Via Enrico Toti, 39</t>
  </si>
  <si>
    <t>gesthotelmontecatini@virgilio.it</t>
  </si>
  <si>
    <t>www.hotelcristalpalacemontecatini.it</t>
  </si>
  <si>
    <t>ZENITH</t>
  </si>
  <si>
    <t>Via Cavour 20</t>
  </si>
  <si>
    <t>info@zenithhotel.it</t>
  </si>
  <si>
    <t>www.zenithhotel.it</t>
  </si>
  <si>
    <t>0572/773234</t>
  </si>
  <si>
    <t>SOFIA</t>
  </si>
  <si>
    <t>Via San Michele 8</t>
  </si>
  <si>
    <t>sofiahotel@libero.it</t>
  </si>
  <si>
    <t xml:space="preserve"> www.sofiahotel-montecatini.com</t>
  </si>
  <si>
    <t>0572/767536 339/5989912</t>
  </si>
  <si>
    <t>Via Palestro 59</t>
  </si>
  <si>
    <t>info@albergoparadiso.info</t>
  </si>
  <si>
    <t>www.albergoparadiso.info</t>
  </si>
  <si>
    <t>0572/70353</t>
  </si>
  <si>
    <t>AQUA LAETITIA DIPENDENZA ARNOLFO</t>
  </si>
  <si>
    <t>Via Redi 7</t>
  </si>
  <si>
    <t>0572/73772</t>
  </si>
  <si>
    <t>HOTEL SOFIA</t>
  </si>
  <si>
    <t>albergo.sofia@gmail.com</t>
  </si>
  <si>
    <t>HOTEL REDI</t>
  </si>
  <si>
    <t>info@redihotel.it</t>
  </si>
  <si>
    <t>www.redihotel.it</t>
  </si>
  <si>
    <t>HOTEL VILLA MARIA</t>
  </si>
  <si>
    <t>LE PRUNECCE</t>
  </si>
  <si>
    <t>Via Montaccolle 14/B</t>
  </si>
  <si>
    <t>ANTICO BORGO TOSCANO</t>
  </si>
  <si>
    <t>Via Bolognola, 1/c</t>
  </si>
  <si>
    <t>info@anticoborgotoscano.it</t>
  </si>
  <si>
    <t>www.anticoborgotoscano.it</t>
  </si>
  <si>
    <t>CASA NONNA ZAIRA</t>
  </si>
  <si>
    <t>Via Petrarca, 14</t>
  </si>
  <si>
    <t>info@casanonnazaira.com</t>
  </si>
  <si>
    <t>www.casanonnazaira.com</t>
  </si>
  <si>
    <t>0572/75383</t>
  </si>
  <si>
    <t>DA ZIA RINA</t>
  </si>
  <si>
    <t>Via Volturno, 18</t>
  </si>
  <si>
    <t>info@daziarina.it</t>
  </si>
  <si>
    <t>0572/73847</t>
  </si>
  <si>
    <t>MALOCA</t>
  </si>
  <si>
    <t>Via Porta di Borgo 30</t>
  </si>
  <si>
    <t>damicofrancesco@hotmail.it</t>
  </si>
  <si>
    <t>www.maloca.info</t>
  </si>
  <si>
    <t>0572/090048</t>
  </si>
  <si>
    <t>MARCHINI DANIELA</t>
  </si>
  <si>
    <t>Via Righi 3</t>
  </si>
  <si>
    <t>ladisasandro@gmail.com</t>
  </si>
  <si>
    <t>via Ammannati, 3</t>
  </si>
  <si>
    <t>0572 263354</t>
  </si>
  <si>
    <t>CASA FEDORA B&amp; B</t>
  </si>
  <si>
    <t>Via vasco Peloni 12/14</t>
  </si>
  <si>
    <t>bbcasafedora@alice.it</t>
  </si>
  <si>
    <t>CASA OLGA</t>
  </si>
  <si>
    <t>Via Carducci 28</t>
  </si>
  <si>
    <t>tampe125@gmail.com</t>
  </si>
  <si>
    <t>328 2321112</t>
  </si>
  <si>
    <t>SWEET TUSCANY</t>
  </si>
  <si>
    <t>Via Maona 42/B</t>
  </si>
  <si>
    <t>federicaeribelli@gmial.com</t>
  </si>
  <si>
    <t>www.bedandbreakfastsweettuscany.it</t>
  </si>
  <si>
    <t>VILLA LA SALUTE</t>
  </si>
  <si>
    <t>Viale Simoncini 5</t>
  </si>
  <si>
    <t>info@villalasalute.com</t>
  </si>
  <si>
    <t>www.villalasalute.com</t>
  </si>
  <si>
    <t>STIFFANY B&amp;B</t>
  </si>
  <si>
    <t>Via Guermani 1/3</t>
  </si>
  <si>
    <t>stiffanybeb@gmail.com</t>
  </si>
  <si>
    <t>www.stiffanybeb.com</t>
  </si>
  <si>
    <t>CASA DI MARINA</t>
  </si>
  <si>
    <t>Viale G. Marconi 63</t>
  </si>
  <si>
    <t>333 2013449</t>
  </si>
  <si>
    <t>IL GRANATINO</t>
  </si>
  <si>
    <t>LocalitÃ  Granatino 3</t>
  </si>
  <si>
    <t>pbulleri83@gmail.com</t>
  </si>
  <si>
    <t>B.A.BA HOUSE</t>
  </si>
  <si>
    <t>via Roselli 12</t>
  </si>
  <si>
    <t>mariarosarialenzi66@gmail.com</t>
  </si>
  <si>
    <t>CASA JESSICA</t>
  </si>
  <si>
    <t>Via Pastrengo 8/A</t>
  </si>
  <si>
    <t>bazza70@alice.it</t>
  </si>
  <si>
    <t>B &amp; B CARMASSI PALACE</t>
  </si>
  <si>
    <t>info@carmassipalace.it</t>
  </si>
  <si>
    <t>www.carmassipalace.it</t>
  </si>
  <si>
    <t>FABLE' B &amp; B</t>
  </si>
  <si>
    <t>Via Trieste 15</t>
  </si>
  <si>
    <t>letiziamarchetti@libero.it</t>
  </si>
  <si>
    <t>Via dei Giannini 17</t>
  </si>
  <si>
    <t>info@estatetoscana.it</t>
  </si>
  <si>
    <t>VILLA LA MORESCA</t>
  </si>
  <si>
    <t>Via Mura Pietro Grocco 6</t>
  </si>
  <si>
    <t>info@villalamoresca.it</t>
  </si>
  <si>
    <t>B &amp; B IL CASTELLO</t>
  </si>
  <si>
    <t>Piazza G. Giusti 23 int.1</t>
  </si>
  <si>
    <t>chiara.bignozzi@gmail.com</t>
  </si>
  <si>
    <t>CAMPING BELSITO</t>
  </si>
  <si>
    <t>Via Delle Vigne 1/A</t>
  </si>
  <si>
    <t>info@campingbelsito.it</t>
  </si>
  <si>
    <t>www.campingbelsito.it</t>
  </si>
  <si>
    <t>0572/67396</t>
  </si>
  <si>
    <t>RESIDENZA ANCILLOTTI</t>
  </si>
  <si>
    <t>Via del Prataccio, 5</t>
  </si>
  <si>
    <t>info@residenza-ancillotti.it</t>
  </si>
  <si>
    <t xml:space="preserve"> www.residenza-ancillotti.it</t>
  </si>
  <si>
    <t>0572/766291</t>
  </si>
  <si>
    <t>VILLA I CIPRESSI</t>
  </si>
  <si>
    <t>Via Montaccole 27/a</t>
  </si>
  <si>
    <t>agricolacipressi@virgilio.it</t>
  </si>
  <si>
    <t>RESIDENZA TORRE SIGNORELLI</t>
  </si>
  <si>
    <t>Piazza Giusti 5</t>
  </si>
  <si>
    <t>mbfirenze@gmail.com</t>
  </si>
  <si>
    <t>HOLIDAY MATTEOTTI</t>
  </si>
  <si>
    <t>Corso Matteotti 108</t>
  </si>
  <si>
    <t>holiday.matteotti@gmail.com</t>
  </si>
  <si>
    <t xml:space="preserve"> holidaymatteotti.wix.com/montecatini</t>
  </si>
  <si>
    <t>0572 73598</t>
  </si>
  <si>
    <t>RESIDENCE ZEPHIRO</t>
  </si>
  <si>
    <t>Via Giannini 16</t>
  </si>
  <si>
    <t>mmkosolapova1@gmail.com</t>
  </si>
  <si>
    <t>GLORIA</t>
  </si>
  <si>
    <t>Via Delle Saline 18</t>
  </si>
  <si>
    <t>info@residencegloria.it</t>
  </si>
  <si>
    <t>www.residencegloria.it</t>
  </si>
  <si>
    <t>0572/910033</t>
  </si>
  <si>
    <t>PRINCIPESSA CLOTILDE</t>
  </si>
  <si>
    <t>Corso Matteotti 156</t>
  </si>
  <si>
    <t>info@principessaclotilde.eu</t>
  </si>
  <si>
    <t>0572 772117</t>
  </si>
  <si>
    <t>VALMARINA</t>
  </si>
  <si>
    <t>Via San Michele 4</t>
  </si>
  <si>
    <t>info@residencevalmarina.com</t>
  </si>
  <si>
    <t>ZEPHIRO</t>
  </si>
  <si>
    <t>AZIENDA AGRICOLA MARZALLA</t>
  </si>
  <si>
    <t>Via Collecchio 1</t>
  </si>
  <si>
    <t>Pescia</t>
  </si>
  <si>
    <t>info@marzalla.it</t>
  </si>
  <si>
    <t>www.marzalla.it</t>
  </si>
  <si>
    <t>FATTORIA DI PIETRABUONA</t>
  </si>
  <si>
    <t>Via Per Medicina 2</t>
  </si>
  <si>
    <t>info@pietrabuona.com</t>
  </si>
  <si>
    <t>www.pietrabuona.com</t>
  </si>
  <si>
    <t>0572-408115</t>
  </si>
  <si>
    <t>LE CALDE</t>
  </si>
  <si>
    <t>Via Mammianese 184</t>
  </si>
  <si>
    <t>info@lecaldevacanzenatura.it</t>
  </si>
  <si>
    <t>www.lecalde.it</t>
  </si>
  <si>
    <t>0572 408161</t>
  </si>
  <si>
    <t>MONTE A PESCIA</t>
  </si>
  <si>
    <t>Via Del Monte Est, 14</t>
  </si>
  <si>
    <t>info@monteapescia.it</t>
  </si>
  <si>
    <t>www.monteapescia.it</t>
  </si>
  <si>
    <t>0572-490940</t>
  </si>
  <si>
    <t>LE COLONNE</t>
  </si>
  <si>
    <t>Via Berlinguer 21</t>
  </si>
  <si>
    <t>info@lecolonne.com</t>
  </si>
  <si>
    <t>www.lecolonne.com</t>
  </si>
  <si>
    <t>0572-47030</t>
  </si>
  <si>
    <t>MONTAIONE</t>
  </si>
  <si>
    <t>Via Montaione 5</t>
  </si>
  <si>
    <t>fccanes@gmail.com</t>
  </si>
  <si>
    <t>0572-407031</t>
  </si>
  <si>
    <t>SANTA MARGHERITA</t>
  </si>
  <si>
    <t>Via Santa Margherita 7</t>
  </si>
  <si>
    <t>info@s-margherita.it</t>
  </si>
  <si>
    <t>www.s-margherita.it</t>
  </si>
  <si>
    <t>0572-490340</t>
  </si>
  <si>
    <t>IL TRASPO</t>
  </si>
  <si>
    <t>Via Obaca 51</t>
  </si>
  <si>
    <t>info@agrituristica.it</t>
  </si>
  <si>
    <t xml:space="preserve"> www.agrituristica.it</t>
  </si>
  <si>
    <t>0572-405500 333-6505470</t>
  </si>
  <si>
    <t>SARALISA</t>
  </si>
  <si>
    <t>Via Di Confine 54</t>
  </si>
  <si>
    <t>info@saralisa.it</t>
  </si>
  <si>
    <t>www.saralisa.it</t>
  </si>
  <si>
    <t>0572-451275</t>
  </si>
  <si>
    <t>AGRITURISMO CARDELLINI</t>
  </si>
  <si>
    <t>Via Dei Cardellini 16</t>
  </si>
  <si>
    <t>info@agriturismocardellini.it</t>
  </si>
  <si>
    <t>www.agriturismocardellini.it</t>
  </si>
  <si>
    <t>0572-490392</t>
  </si>
  <si>
    <t>COL DI MAGIA</t>
  </si>
  <si>
    <t>Via Val di Torbola 2</t>
  </si>
  <si>
    <t>info@coldimagia.it</t>
  </si>
  <si>
    <t>0572/408304</t>
  </si>
  <si>
    <t>LE FONTANACCE</t>
  </si>
  <si>
    <t>Via Casa Nuova 7</t>
  </si>
  <si>
    <t>info@lefontanacce.it</t>
  </si>
  <si>
    <t>www.lefontanacce.it</t>
  </si>
  <si>
    <t>0572-408088</t>
  </si>
  <si>
    <t>LA VALLE DEI CASTAGNI</t>
  </si>
  <si>
    <t>Via Val di Forfora 74</t>
  </si>
  <si>
    <t>info@lavalledeicastagni.it</t>
  </si>
  <si>
    <t>www.lavalledeicastagni.it</t>
  </si>
  <si>
    <t>0572/409229</t>
  </si>
  <si>
    <t>AGRITURISMO LE VALLI</t>
  </si>
  <si>
    <t>Via Delle Valli 2</t>
  </si>
  <si>
    <t>i.michelotti@libero.it</t>
  </si>
  <si>
    <t>www.levallihouse.it</t>
  </si>
  <si>
    <t>0572 409037</t>
  </si>
  <si>
    <t>AGRITURISMO DI MEDICINA</t>
  </si>
  <si>
    <t>Via Per Medicina 22-24</t>
  </si>
  <si>
    <t>info@agriturismomedicina.it</t>
  </si>
  <si>
    <t>www.agriturismomedicina.it</t>
  </si>
  <si>
    <t>0572/476065</t>
  </si>
  <si>
    <t>PODERE IL CAMPANO</t>
  </si>
  <si>
    <t>Via Della Pari 64/A</t>
  </si>
  <si>
    <t>devid.tabani@alice.it.</t>
  </si>
  <si>
    <t>www.ilcampanofarmhouse.it</t>
  </si>
  <si>
    <t>0572/429755</t>
  </si>
  <si>
    <t>LA REVIA</t>
  </si>
  <si>
    <t>Via Della Revia 17</t>
  </si>
  <si>
    <t>agriturismolarevia@libero.it</t>
  </si>
  <si>
    <t>0573/628128</t>
  </si>
  <si>
    <t>CASA EDERA</t>
  </si>
  <si>
    <t>Via Cal di Forfora 18</t>
  </si>
  <si>
    <t>casaedera@alice.it</t>
  </si>
  <si>
    <t>POGGETTO PELLEGRINI</t>
  </si>
  <si>
    <t>Via Battifollino 11</t>
  </si>
  <si>
    <t>poggettopellegrini@virgilio.it</t>
  </si>
  <si>
    <t>www.poggettopellegrini.it</t>
  </si>
  <si>
    <t>0572/452957</t>
  </si>
  <si>
    <t>RICCITELLI GIORDANO</t>
  </si>
  <si>
    <t>Via Giordano Bruno 9</t>
  </si>
  <si>
    <t>brunafranzinelli@virigilio.it</t>
  </si>
  <si>
    <t>IL VECCHIO OSPITALE</t>
  </si>
  <si>
    <t>Via Ponte di Sorana 58</t>
  </si>
  <si>
    <t>poderelafobbia@hotmail.it</t>
  </si>
  <si>
    <t>www.vecchioospitale.it</t>
  </si>
  <si>
    <t>CASA AL COLLE</t>
  </si>
  <si>
    <t>Via Confine Montecarlo 4</t>
  </si>
  <si>
    <t>info@oscartintori.it</t>
  </si>
  <si>
    <t>www.oscartintori.it</t>
  </si>
  <si>
    <t>0572 429191</t>
  </si>
  <si>
    <t>LA MARGINELLA</t>
  </si>
  <si>
    <t>Via del Monte Est</t>
  </si>
  <si>
    <t>info@agriturismolamarginella.it</t>
  </si>
  <si>
    <t>www.agriturismolamarginella.it</t>
  </si>
  <si>
    <t>IL GIARDINO DEGLI AGRUMI (NO PERNOTTO)</t>
  </si>
  <si>
    <t>Via Tiro a segno 55</t>
  </si>
  <si>
    <t>info.@oscartintori.it</t>
  </si>
  <si>
    <t>PODERE BOTTINGO</t>
  </si>
  <si>
    <t>Via Mammianese 240/242</t>
  </si>
  <si>
    <t>claudio.morosi@fastwebnet.it</t>
  </si>
  <si>
    <t>www.agriturismopoderebottingo.com</t>
  </si>
  <si>
    <t>335 419893</t>
  </si>
  <si>
    <t>VILLA COLLE OLIVI</t>
  </si>
  <si>
    <t>via Collecchio, 9 - Loc. Marzalla</t>
  </si>
  <si>
    <t>giampaepaola@outlook.com</t>
  </si>
  <si>
    <t>www.villacolleolivi.com</t>
  </si>
  <si>
    <t>SAN DOMENICO</t>
  </si>
  <si>
    <t>Via San Domenico 10</t>
  </si>
  <si>
    <t>biosandomenico@gmail.com</t>
  </si>
  <si>
    <t>VILLA VEZZANI CENTRO TURISTICO BELVEDERE</t>
  </si>
  <si>
    <t>Via Collecchio 14</t>
  </si>
  <si>
    <t>info@villavezzani.com</t>
  </si>
  <si>
    <t>www.villavezzani.com</t>
  </si>
  <si>
    <t>0572-47004</t>
  </si>
  <si>
    <t>TRATTORIA LINA</t>
  </si>
  <si>
    <t>Via Mammianese 391</t>
  </si>
  <si>
    <t>isabellamacchini@live.it</t>
  </si>
  <si>
    <t>0572-409155</t>
  </si>
  <si>
    <t>LOCANDA IL PODERINO</t>
  </si>
  <si>
    <t>Via Collecchio 10</t>
  </si>
  <si>
    <t>info@ilpoderino.net</t>
  </si>
  <si>
    <t>0572-490126</t>
  </si>
  <si>
    <t>AFFITTACAMERE CECCO</t>
  </si>
  <si>
    <t>Viale F. Forti 96</t>
  </si>
  <si>
    <t>info@ristorantececco.com</t>
  </si>
  <si>
    <t xml:space="preserve"> www.ristorantececco.com</t>
  </si>
  <si>
    <t>0572-477955</t>
  </si>
  <si>
    <t>PODERE IL PINO</t>
  </si>
  <si>
    <t>Via Mammianese 86</t>
  </si>
  <si>
    <t>giulio_checchi@virgilio.it</t>
  </si>
  <si>
    <t>0572/408246</t>
  </si>
  <si>
    <t>CECCO 2</t>
  </si>
  <si>
    <t>Viale Francesco Forti 102</t>
  </si>
  <si>
    <t>www.ristorantececco.com</t>
  </si>
  <si>
    <t>0572/477955</t>
  </si>
  <si>
    <t>PALAZZO PIAZZA MAZZINI</t>
  </si>
  <si>
    <t>Viale Francesco Forti 44</t>
  </si>
  <si>
    <t>info@palazzopiazzamazzini.com</t>
  </si>
  <si>
    <t>www.palazzopiazzamazzini.com</t>
  </si>
  <si>
    <t>VILLA DELLE ROSE</t>
  </si>
  <si>
    <t>Via Del Castellare n 21</t>
  </si>
  <si>
    <t>villarose@rphotels.com</t>
  </si>
  <si>
    <t>0572/4670</t>
  </si>
  <si>
    <t>HOTEL DEI FIORI</t>
  </si>
  <si>
    <t>Via 8 Settembre 10</t>
  </si>
  <si>
    <t>hoteldeifiori@virgilio.it</t>
  </si>
  <si>
    <t>www.hoteldeifioripescia.it</t>
  </si>
  <si>
    <t>0572-477871</t>
  </si>
  <si>
    <t>SAN LORENZO E SANTA CATERINA</t>
  </si>
  <si>
    <t>Via S. Lorenzo 15/24</t>
  </si>
  <si>
    <t>s.lorenzo@rphotels.com</t>
  </si>
  <si>
    <t>0572/408340</t>
  </si>
  <si>
    <t>LA CASA DEL PITTORE</t>
  </si>
  <si>
    <t>Via Lucchese 125</t>
  </si>
  <si>
    <t>roberta.nanni@yahoo.it</t>
  </si>
  <si>
    <t>0572/427322</t>
  </si>
  <si>
    <t>COLLE DEL LUPO</t>
  </si>
  <si>
    <t>Via Colle del Lupo, 2</t>
  </si>
  <si>
    <t>saby70saby@msm.com</t>
  </si>
  <si>
    <t>www.colledelupo.it</t>
  </si>
  <si>
    <t>0572/386120</t>
  </si>
  <si>
    <t>CASINA MIA</t>
  </si>
  <si>
    <t>Via Barbieri 10</t>
  </si>
  <si>
    <t>albachiara.doni@yahoo.it</t>
  </si>
  <si>
    <t>IL GIARDINO DI SERAFINA</t>
  </si>
  <si>
    <t>Via Vicinale di Chiari 8</t>
  </si>
  <si>
    <t>daniela.elia1@hotmail.it</t>
  </si>
  <si>
    <t>MACCHINI AFFITTACAMERE</t>
  </si>
  <si>
    <t>Via Monte a Pescia 7</t>
  </si>
  <si>
    <t>famiglia.macchini@virgilio.it</t>
  </si>
  <si>
    <t>www.macchiniaffittacamere.it</t>
  </si>
  <si>
    <t>392- 3246388</t>
  </si>
  <si>
    <t>DA PALMIRA</t>
  </si>
  <si>
    <t>Via del Monte Ovest 3</t>
  </si>
  <si>
    <t>info@affittacamerepalmira.it</t>
  </si>
  <si>
    <t>www.affittacamerepalmira.it</t>
  </si>
  <si>
    <t>NUOVO PARADISO B &amp; B</t>
  </si>
  <si>
    <t>Via G. Rossini 17</t>
  </si>
  <si>
    <t>beb@nuovoparadiso.com</t>
  </si>
  <si>
    <t>www.nuovoparadiso.com</t>
  </si>
  <si>
    <t>AL MELO</t>
  </si>
  <si>
    <t>Via di Chiari 5</t>
  </si>
  <si>
    <t>edoardo.sari@libero.it</t>
  </si>
  <si>
    <t>0572 429652</t>
  </si>
  <si>
    <t>PINOCCHIO FLATS</t>
  </si>
  <si>
    <t>Via Lunga Est 36</t>
  </si>
  <si>
    <t>info@pinocchioflats.com</t>
  </si>
  <si>
    <t>www.pinocchioflats.it</t>
  </si>
  <si>
    <t>0572-766669</t>
  </si>
  <si>
    <t>HAPPY VALLEY</t>
  </si>
  <si>
    <t>Via Medicina 10</t>
  </si>
  <si>
    <t>info@pietrabuona.it</t>
  </si>
  <si>
    <t>www.pietrabuona.it</t>
  </si>
  <si>
    <t>0583/229112</t>
  </si>
  <si>
    <t>Via G. Rossini, 9</t>
  </si>
  <si>
    <t>villa.gioia@yahoo.it</t>
  </si>
  <si>
    <t>0572/451936 3497568719</t>
  </si>
  <si>
    <t>ARCOBALENO TOSCANO</t>
  </si>
  <si>
    <t>Via Don Minzoni 6</t>
  </si>
  <si>
    <t>amerigotiti@aliceposta.it</t>
  </si>
  <si>
    <t>www.arcobalenotoscano.it</t>
  </si>
  <si>
    <t>335 6274181</t>
  </si>
  <si>
    <t>Viale Forti 44</t>
  </si>
  <si>
    <t>USO DI SOTTO</t>
  </si>
  <si>
    <t>Via Madonna del Tamburino 11/3</t>
  </si>
  <si>
    <t>info@protezionecivilepescia.it</t>
  </si>
  <si>
    <t>0572-400231</t>
  </si>
  <si>
    <t>IL BOTTACCINO</t>
  </si>
  <si>
    <t>Via delle Colmate</t>
  </si>
  <si>
    <t>Pieve a Nievole</t>
  </si>
  <si>
    <t>info@agriturismoilbottaccino.it</t>
  </si>
  <si>
    <t>www.agriturismoilbottaccino.it</t>
  </si>
  <si>
    <t>BORGO DELLA LIMONAIA</t>
  </si>
  <si>
    <t>Via Forracieca 7</t>
  </si>
  <si>
    <t>raffaelecalistri@virgilio.it</t>
  </si>
  <si>
    <t>www.borgodellalimonaia.com</t>
  </si>
  <si>
    <t>0572-953722</t>
  </si>
  <si>
    <t>PODERI PRATINA</t>
  </si>
  <si>
    <t>Via Ponte Monsummano, 46</t>
  </si>
  <si>
    <t>az.agricola@poderipratina.com</t>
  </si>
  <si>
    <t>0572/80160</t>
  </si>
  <si>
    <t>DEL PONTE</t>
  </si>
  <si>
    <t>Via Poggio La Guardia 12</t>
  </si>
  <si>
    <t>alexander.elpons@gmail.com</t>
  </si>
  <si>
    <t>IL TRITICALE</t>
  </si>
  <si>
    <t>Via Ponte Monsummano, 54</t>
  </si>
  <si>
    <t>info@agriturismoiltriticale.it</t>
  </si>
  <si>
    <t>www.agriturismoiltriticale.it</t>
  </si>
  <si>
    <t>PARK HOTEL LE SORGENTI</t>
  </si>
  <si>
    <t>Via Matteotti 198</t>
  </si>
  <si>
    <t>management@lesorgentiph.it</t>
  </si>
  <si>
    <t>www.lesorgentiph.it</t>
  </si>
  <si>
    <t>0572/951116</t>
  </si>
  <si>
    <t>LE RUOTE</t>
  </si>
  <si>
    <t>Via Amendola 50</t>
  </si>
  <si>
    <t>info@leruote.com</t>
  </si>
  <si>
    <t>www.leruote.com</t>
  </si>
  <si>
    <t>0572/520215</t>
  </si>
  <si>
    <t>LOCANDA UNO PIU'</t>
  </si>
  <si>
    <t>Via Amendola 58</t>
  </si>
  <si>
    <t>info@locandaunopiu.net</t>
  </si>
  <si>
    <t>www.locandaunopiu.net</t>
  </si>
  <si>
    <t>0572/951143</t>
  </si>
  <si>
    <t>VILLA RESORT</t>
  </si>
  <si>
    <t>Via Del Poggetto, 42</t>
  </si>
  <si>
    <t>info@lavillaresort.it</t>
  </si>
  <si>
    <t>www.lavillaresort.IT</t>
  </si>
  <si>
    <t>0572/954111</t>
  </si>
  <si>
    <t>LE SAETTE</t>
  </si>
  <si>
    <t>Via Pietre Cavate 12</t>
  </si>
  <si>
    <t>lesaettebb@gmail.com</t>
  </si>
  <si>
    <t>IL CIPRESSO</t>
  </si>
  <si>
    <t>Via Parroffia 30</t>
  </si>
  <si>
    <t>info@ilcipressodelgallo.com</t>
  </si>
  <si>
    <t>COLONICA LE ROSE BIANCHE</t>
  </si>
  <si>
    <t>via Pietre Cavate 17</t>
  </si>
  <si>
    <t>ademartino2@hotmail.com</t>
  </si>
  <si>
    <t>373 7066222</t>
  </si>
  <si>
    <t>VILLA PITTI AMERIGHI</t>
  </si>
  <si>
    <t>via Cosimini 70</t>
  </si>
  <si>
    <t>info@villapittiamerighi.it</t>
  </si>
  <si>
    <t>www.villapittiamerighi.it</t>
  </si>
  <si>
    <t>0572 82016</t>
  </si>
  <si>
    <t>BALDI FRANCO</t>
  </si>
  <si>
    <t>Via Calvana e Bollacchione 2</t>
  </si>
  <si>
    <t>info@agriturismobaldi.com</t>
  </si>
  <si>
    <t>www.agriturismobaldi.com</t>
  </si>
  <si>
    <t>0573 - 528355</t>
  </si>
  <si>
    <t>AGRITURISMO AGRICAMPER PODERE CAMPOFOSSATO</t>
  </si>
  <si>
    <t>Via Di Calabbiana 2/A</t>
  </si>
  <si>
    <t>info@campofossato.it</t>
  </si>
  <si>
    <t>www.campofossato.it</t>
  </si>
  <si>
    <t>0573-416780</t>
  </si>
  <si>
    <t>SAN MICHELE A PULICA</t>
  </si>
  <si>
    <t>Via Di Pulica 1</t>
  </si>
  <si>
    <t>agrisanmichele@tiscali.it</t>
  </si>
  <si>
    <t>www.agrisanmichele.it</t>
  </si>
  <si>
    <t>0573-452222</t>
  </si>
  <si>
    <t>Via Delle Corti 24</t>
  </si>
  <si>
    <t>info@agriturismolacorte.com</t>
  </si>
  <si>
    <t>www.agriturismolacorte.com</t>
  </si>
  <si>
    <t>0573-43307</t>
  </si>
  <si>
    <t>FATTORIA DI PATERNO</t>
  </si>
  <si>
    <t>Via Di Paterno 3</t>
  </si>
  <si>
    <t>guidonincheri@yahoo.it</t>
  </si>
  <si>
    <t>www.fattoriapaterno.com</t>
  </si>
  <si>
    <t>PODERE PALAZZINA</t>
  </si>
  <si>
    <t>Via Guglianese 9</t>
  </si>
  <si>
    <t>poderepalazzina@yahoo.it</t>
  </si>
  <si>
    <t>web.tiscali.it/poderepalazzina</t>
  </si>
  <si>
    <t>Via Fontana e Crocifisso 8</t>
  </si>
  <si>
    <t>info@cavalliarabi.it</t>
  </si>
  <si>
    <t>www.agriturismoilmelograno.it</t>
  </si>
  <si>
    <t>BARBICAIO</t>
  </si>
  <si>
    <t>Via Saturnana 50</t>
  </si>
  <si>
    <t>info@agriturismopistoia.com</t>
  </si>
  <si>
    <t>www.agriturismopistoia.com</t>
  </si>
  <si>
    <t>0573-471140</t>
  </si>
  <si>
    <t>IL ROMITO</t>
  </si>
  <si>
    <t>Via Di Luparello 26</t>
  </si>
  <si>
    <t>romito_magio@libero.it</t>
  </si>
  <si>
    <t>www.agriturismoromito.it</t>
  </si>
  <si>
    <t>0573-46246</t>
  </si>
  <si>
    <t>LA TORRICELLA</t>
  </si>
  <si>
    <t>Via Montalese 60/A</t>
  </si>
  <si>
    <t>info@agriturismolatorricella.it</t>
  </si>
  <si>
    <t>www.agriturismolatorricella.it</t>
  </si>
  <si>
    <t>0573-479421</t>
  </si>
  <si>
    <t>BASALINO</t>
  </si>
  <si>
    <t>Via Valdibrana 289</t>
  </si>
  <si>
    <t>agribasalino@virgilio.it</t>
  </si>
  <si>
    <t>www.basalino.it</t>
  </si>
  <si>
    <t>0573-48707</t>
  </si>
  <si>
    <t>TENUTA DI GROPPOLI</t>
  </si>
  <si>
    <t>Via Di Groppoli 8</t>
  </si>
  <si>
    <t>vanninfo@aol.com</t>
  </si>
  <si>
    <t>www.groppoli.it</t>
  </si>
  <si>
    <t>0573-570054</t>
  </si>
  <si>
    <t>TENUTA DI PIEVE A CELLE</t>
  </si>
  <si>
    <t>Via Pieve a Celle Nuova 158</t>
  </si>
  <si>
    <t>info@tenutadipieveacelle.it</t>
  </si>
  <si>
    <t>www.tenutadipieveacelle.it</t>
  </si>
  <si>
    <t>0573-913087</t>
  </si>
  <si>
    <t>VILLA DE' FIORI</t>
  </si>
  <si>
    <t>Via Di Bigiano e Castel De' Bovani 39/41</t>
  </si>
  <si>
    <t>info@villadefiori.it</t>
  </si>
  <si>
    <t>www.villadefiori.it</t>
  </si>
  <si>
    <t>0573 450351</t>
  </si>
  <si>
    <t>IL VIVAIO</t>
  </si>
  <si>
    <t>Via Capanne Vecchie 45</t>
  </si>
  <si>
    <t>info@agriturismoilvivaio.com</t>
  </si>
  <si>
    <t>www.agriturismoilvivaio.com</t>
  </si>
  <si>
    <t>0573/380254</t>
  </si>
  <si>
    <t>VILLA PACINOTTI</t>
  </si>
  <si>
    <t>Via Di Caloria e Val di Bure 10</t>
  </si>
  <si>
    <t>info@villapacinotti.it</t>
  </si>
  <si>
    <t>www.villapacinotti.it</t>
  </si>
  <si>
    <t>CASALE DELL'ORSO</t>
  </si>
  <si>
    <t>Via Nuova di Pieve a Celle 1</t>
  </si>
  <si>
    <t>info@casaledellorso.it</t>
  </si>
  <si>
    <t>www.casaledellorso.it</t>
  </si>
  <si>
    <t>BRAMASOLE</t>
  </si>
  <si>
    <t>Via Della Chiesa d'Uzzo 32</t>
  </si>
  <si>
    <t>eurogoku@inwind.it</t>
  </si>
  <si>
    <t>AGRITURISMO ABBAINO</t>
  </si>
  <si>
    <t>info@agriturismoabbaino.it</t>
  </si>
  <si>
    <t>www.agriturismoabbaino.it</t>
  </si>
  <si>
    <t>AZIENDA AGRICOLA FRATELLI LOMBARDI</t>
  </si>
  <si>
    <t>Via Capanne di Valdibrana 17</t>
  </si>
  <si>
    <t>info@agriturismolombardi.it</t>
  </si>
  <si>
    <t>www.agriturismolombardi.it</t>
  </si>
  <si>
    <t>MATTEINI TRANQUILLO</t>
  </si>
  <si>
    <t>Via Fonda di S. Agostino 11</t>
  </si>
  <si>
    <t>tiziano.nesi@alice.it</t>
  </si>
  <si>
    <t>MULINO DEL GABBIONE</t>
  </si>
  <si>
    <t>Via del Mulino 3-5</t>
  </si>
  <si>
    <t>info@mulinodelgabbione.com</t>
  </si>
  <si>
    <t xml:space="preserve"> www.mulinodelgabbione.com</t>
  </si>
  <si>
    <t>0573/46724</t>
  </si>
  <si>
    <t>SAN ROCCO</t>
  </si>
  <si>
    <t>Via Delle Sei Arcole 28</t>
  </si>
  <si>
    <t>info@sanroccoagriturismo.it</t>
  </si>
  <si>
    <t>www.sanroccoagriturismo.it</t>
  </si>
  <si>
    <t>AGRITURISMO AMEDEA</t>
  </si>
  <si>
    <t>Via Fornace di San Giorgio 1/3</t>
  </si>
  <si>
    <t>info@agriturismoamedea.it</t>
  </si>
  <si>
    <t>www.agriturismoamedea.it</t>
  </si>
  <si>
    <t>0573 400945</t>
  </si>
  <si>
    <t>ALL'OMBRA DEL TIGLIO</t>
  </si>
  <si>
    <t>Via Pieve a Celle 61</t>
  </si>
  <si>
    <t>info@allombradeltiglio.it</t>
  </si>
  <si>
    <t>www.allombradeltiglio.it</t>
  </si>
  <si>
    <t>PODERE DELLE FANCIULLE</t>
  </si>
  <si>
    <t>Via Di Burgianico 3</t>
  </si>
  <si>
    <t>info@poderedellefanciulle.it</t>
  </si>
  <si>
    <t>www.poderedellefanciulle.it</t>
  </si>
  <si>
    <t>VILLA PARRI</t>
  </si>
  <si>
    <t>Via Modenese 206</t>
  </si>
  <si>
    <t>info@villaparri.it</t>
  </si>
  <si>
    <t>www.villaparri.it</t>
  </si>
  <si>
    <t>SAN QUIRICO</t>
  </si>
  <si>
    <t>via di San Quirico 35</t>
  </si>
  <si>
    <t>azienda_agricola_s.quirico@hotmail.it</t>
  </si>
  <si>
    <t>0573 478005</t>
  </si>
  <si>
    <t>VALLE E VIGNE</t>
  </si>
  <si>
    <t>Via Valle e Vigna 16/A - Loc. Castagno</t>
  </si>
  <si>
    <t>crilucch@gmail.com</t>
  </si>
  <si>
    <t>vallevigne.com</t>
  </si>
  <si>
    <t>LA CASA DEI TAROCCHI</t>
  </si>
  <si>
    <t>Via S.Quirico 23 - Loc. Pontenuovo</t>
  </si>
  <si>
    <t>marialetiziabini@virgilio.it</t>
  </si>
  <si>
    <t xml:space="preserve"> marialetiziabini.wixsite.com/lacasadeitarocchi</t>
  </si>
  <si>
    <t>0573 450856</t>
  </si>
  <si>
    <t>TERRAROSSA</t>
  </si>
  <si>
    <t>Via Crespole e Valdibure, 3 int.1</t>
  </si>
  <si>
    <t>info@agriturismoterrarossa.com</t>
  </si>
  <si>
    <t>www.agriturismoterrarossa.com</t>
  </si>
  <si>
    <t>338 1027090</t>
  </si>
  <si>
    <t>TOSCANA FAIR - PIANTE MATI (NO PERNOTTO)</t>
  </si>
  <si>
    <t>Via Bonellina 46</t>
  </si>
  <si>
    <t>PODERE VILLA OLMO</t>
  </si>
  <si>
    <t>Via Bartolomeo Sestini 229</t>
  </si>
  <si>
    <t>info@vivaisignori.it</t>
  </si>
  <si>
    <t>www.poderevillaolmo.it</t>
  </si>
  <si>
    <t>PISTOIA NURSERY CAMPUS</t>
  </si>
  <si>
    <t>Via Bonellina 116-118</t>
  </si>
  <si>
    <t>info@nurserycampus.it</t>
  </si>
  <si>
    <t>www.nurserycampus.it</t>
  </si>
  <si>
    <t>LA ROMAGNANA</t>
  </si>
  <si>
    <t>Via Tazzerina e Sardigna 15 - Loc. Gabbiano</t>
  </si>
  <si>
    <t>laromagnana@gmail.com</t>
  </si>
  <si>
    <t>ww.agriturismolaromagnana.com</t>
  </si>
  <si>
    <t>LE GRILLAIE</t>
  </si>
  <si>
    <t>Via di Luparello 19</t>
  </si>
  <si>
    <t>agriturismolegrillaie@gmail.com</t>
  </si>
  <si>
    <t>LA CORTE DEGLI OLIVI</t>
  </si>
  <si>
    <t>Via Cialdina 46</t>
  </si>
  <si>
    <t>lacortedegliolivi@gmail.com</t>
  </si>
  <si>
    <t>AGRITURISMO LE FONTANE PODERE DELLE FORRI</t>
  </si>
  <si>
    <t>Via della Crocina 3</t>
  </si>
  <si>
    <t>janalotti2@gmail.com</t>
  </si>
  <si>
    <t>www.leforriclub.it</t>
  </si>
  <si>
    <t>MY BAR</t>
  </si>
  <si>
    <t>Via Modenese 587</t>
  </si>
  <si>
    <t>mybarcireglio@gmail.com</t>
  </si>
  <si>
    <t>0573-309014</t>
  </si>
  <si>
    <t>VILLA CAPPUGI</t>
  </si>
  <si>
    <t>Via Collegigliato 45</t>
  </si>
  <si>
    <t>info@villacappugi.it</t>
  </si>
  <si>
    <t>www.hotelvillacappugi.com</t>
  </si>
  <si>
    <t>0573 450297</t>
  </si>
  <si>
    <t>LE GORE</t>
  </si>
  <si>
    <t>Via Pieve a Celle 103</t>
  </si>
  <si>
    <t>info@legore.it</t>
  </si>
  <si>
    <t xml:space="preserve"> www.legore.it</t>
  </si>
  <si>
    <t>CD ZIMMER CARLI DAVID</t>
  </si>
  <si>
    <t>Viale Adua 370</t>
  </si>
  <si>
    <t>l.nerucci@virgilio.it</t>
  </si>
  <si>
    <t xml:space="preserve"> www.cdzimmer.it</t>
  </si>
  <si>
    <t>0573/401226</t>
  </si>
  <si>
    <t>LA TUIA</t>
  </si>
  <si>
    <t>Via Nazionale 68/70</t>
  </si>
  <si>
    <t>info@rsavillachiara.it</t>
  </si>
  <si>
    <t>0573-490477</t>
  </si>
  <si>
    <t>CUCCIOLO DELLA MONTAGNA</t>
  </si>
  <si>
    <t>Via Di Gello 9</t>
  </si>
  <si>
    <t>info@cucciolodellamontagna.it</t>
  </si>
  <si>
    <t>www.cucciolodellamontagna.it</t>
  </si>
  <si>
    <t>0573/400232</t>
  </si>
  <si>
    <t>REBECCA'S HOUSE</t>
  </si>
  <si>
    <t>Via Orafi, 29</t>
  </si>
  <si>
    <t>info@rebeccashouse.it</t>
  </si>
  <si>
    <t xml:space="preserve"> www.rebeccashouse.it</t>
  </si>
  <si>
    <t>0573/23131 393/8170317</t>
  </si>
  <si>
    <t>Via Vittorio Veneto, 28</t>
  </si>
  <si>
    <t>0573/23131 3938170317</t>
  </si>
  <si>
    <t>B AND B SAN JACOPO</t>
  </si>
  <si>
    <t>Via di Santomato, 26</t>
  </si>
  <si>
    <t>info@bedandbreakfastsanjacopo.it</t>
  </si>
  <si>
    <t>www.bedandbreakfastsanjacopo.it</t>
  </si>
  <si>
    <t>366/3905862</t>
  </si>
  <si>
    <t>ANTICA LOCANDA DELLE PANCHE</t>
  </si>
  <si>
    <t>Via Modenese, 758</t>
  </si>
  <si>
    <t>d.l.ferrari@libero.it</t>
  </si>
  <si>
    <t>www.gmg-holidays.com</t>
  </si>
  <si>
    <t>0573/26716</t>
  </si>
  <si>
    <t>AL CANTO DEL CAVOUR</t>
  </si>
  <si>
    <t>Piazzetta del Sole 6</t>
  </si>
  <si>
    <t>biagioni.renzo@gmail.com</t>
  </si>
  <si>
    <t>www.alcantodelcavour.it</t>
  </si>
  <si>
    <t>IL QUADRIFOGLIO</t>
  </si>
  <si>
    <t>Via Del Quadrifoglio 5</t>
  </si>
  <si>
    <t>ilquadrifoglio@gmail.com</t>
  </si>
  <si>
    <t>LA DIMORA DEL GUSTO</t>
  </si>
  <si>
    <t>Via Di Bigiano e Castel Bovani 39</t>
  </si>
  <si>
    <t>LOCANDA SAN MARCO</t>
  </si>
  <si>
    <t>Via Porta San Marco 26/28</t>
  </si>
  <si>
    <t>info@locandasanmarco.com</t>
  </si>
  <si>
    <t>www.locandasanmarco.com</t>
  </si>
  <si>
    <t>LOCANDA DEI FIORI</t>
  </si>
  <si>
    <t>Via Porta San Marco 18</t>
  </si>
  <si>
    <t>info@locandadefiori.it</t>
  </si>
  <si>
    <t>www.locandadefiori.it</t>
  </si>
  <si>
    <t>324 5544111</t>
  </si>
  <si>
    <t>A CASA DI NONNA GEGE</t>
  </si>
  <si>
    <t>Via Villa di Piteccio 32 - Loc Grabbia</t>
  </si>
  <si>
    <t>federicaciani@libero.it</t>
  </si>
  <si>
    <t>www.acasadinonnagege.it</t>
  </si>
  <si>
    <t>A CASA DI NONNA GEGE GRABBIA</t>
  </si>
  <si>
    <t>via Villa di Piteccio 34</t>
  </si>
  <si>
    <t>AFFITTACAMERE CRISPI</t>
  </si>
  <si>
    <t>Via Francesco Crispi 33</t>
  </si>
  <si>
    <t>edoardomenichini91@gmail.com</t>
  </si>
  <si>
    <t>393 0725130</t>
  </si>
  <si>
    <t>PIAZZETTA ROMANA AFFITTACAMERE</t>
  </si>
  <si>
    <t>Piazzetta romana 3</t>
  </si>
  <si>
    <t>info@piazzettaromana.it</t>
  </si>
  <si>
    <t>PUCCINI AFFITTACAMERE</t>
  </si>
  <si>
    <t>Via degli Orafi 29</t>
  </si>
  <si>
    <t>palazzopuccini@gmail.com</t>
  </si>
  <si>
    <t>APPARTAMENTO IL BATTISTERO</t>
  </si>
  <si>
    <t>Via di Stracceria</t>
  </si>
  <si>
    <t>roberto.gori2@gmail.com</t>
  </si>
  <si>
    <t>ANTICO CONVENTO PARK HOTEL ET BELLEVUE</t>
  </si>
  <si>
    <t>Via S. Quirico 33</t>
  </si>
  <si>
    <t>abconvento@gmail.com</t>
  </si>
  <si>
    <t>www.hotelconvento.it</t>
  </si>
  <si>
    <t>0573-452651</t>
  </si>
  <si>
    <t>LE ROSE</t>
  </si>
  <si>
    <t>Viale Adua 87-89</t>
  </si>
  <si>
    <t>info@lerose.it</t>
  </si>
  <si>
    <t>www.lerose.it</t>
  </si>
  <si>
    <t>0573/20785</t>
  </si>
  <si>
    <t>LEON BIANCO</t>
  </si>
  <si>
    <t>Via Panciatichi 2</t>
  </si>
  <si>
    <t>info@hotelleonbianco.it</t>
  </si>
  <si>
    <t>www.hotelleonbianco.it</t>
  </si>
  <si>
    <t>0573 26675</t>
  </si>
  <si>
    <t>MILANO HOTEL</t>
  </si>
  <si>
    <t>Viale Pacinotti 10</t>
  </si>
  <si>
    <t>amministrazione@hotelmilanopistoia.it</t>
  </si>
  <si>
    <t>www.hotelmilanopistoia.it</t>
  </si>
  <si>
    <t>0573-975700</t>
  </si>
  <si>
    <t>Via Francesco Crispi 6/8</t>
  </si>
  <si>
    <t>info@patriahotel.com</t>
  </si>
  <si>
    <t>www.patriahotel.com</t>
  </si>
  <si>
    <t>IL BOSCHETTO</t>
  </si>
  <si>
    <t>Viale Adua 467</t>
  </si>
  <si>
    <t>info@albergoilboschetto.it</t>
  </si>
  <si>
    <t>www.albergoilboschetto.it</t>
  </si>
  <si>
    <t>0573 401336</t>
  </si>
  <si>
    <t>Via Curtatone e Montanara 42</t>
  </si>
  <si>
    <t>info@hotel-firenze.it</t>
  </si>
  <si>
    <t>www.hotel-firenze.it</t>
  </si>
  <si>
    <t>0573-23141</t>
  </si>
  <si>
    <t>Via Casa Sandrella 19</t>
  </si>
  <si>
    <t>laselvaorsigna@alice.it</t>
  </si>
  <si>
    <t>0573-490094</t>
  </si>
  <si>
    <t>MELINI</t>
  </si>
  <si>
    <t>Via Nazionale 78</t>
  </si>
  <si>
    <t>info@albergomelini.com</t>
  </si>
  <si>
    <t>www.albergomelini.com</t>
  </si>
  <si>
    <t>0573-490026</t>
  </si>
  <si>
    <t>VILLA ANGELICA</t>
  </si>
  <si>
    <t>Via Setteponti 8</t>
  </si>
  <si>
    <t>economato@suorestabilite.com</t>
  </si>
  <si>
    <t>0573-490032</t>
  </si>
  <si>
    <t>Via Valdi e San Momme' 37</t>
  </si>
  <si>
    <t>parkhotelarcobaleno@gmail.com</t>
  </si>
  <si>
    <t>www.hotelarcobaleno.eu</t>
  </si>
  <si>
    <t>0573-470030</t>
  </si>
  <si>
    <t>GUIDI</t>
  </si>
  <si>
    <t>Via Collina 45</t>
  </si>
  <si>
    <t>postmaster@albergoguidi.com</t>
  </si>
  <si>
    <t>www.albergoguidi.com</t>
  </si>
  <si>
    <t>0573- 470022</t>
  </si>
  <si>
    <t>HOTEL VILLA CAPPUGI</t>
  </si>
  <si>
    <t>Via Di Collegigliato 45</t>
  </si>
  <si>
    <t>info@hotelvillacappugi.com</t>
  </si>
  <si>
    <t>PICCOLO RITZ</t>
  </si>
  <si>
    <t>Via Atto Vannucci, 67</t>
  </si>
  <si>
    <t>info@hotelpiccoloritzpistoia.com</t>
  </si>
  <si>
    <t>www.hotelpiccoloritzpistoia.com</t>
  </si>
  <si>
    <t>VILLA GIORGIA</t>
  </si>
  <si>
    <t>Via Bolognese 164</t>
  </si>
  <si>
    <t>info@villa-giorgia.com</t>
  </si>
  <si>
    <t>www.villagiorgia.it</t>
  </si>
  <si>
    <t>0573/48422</t>
  </si>
  <si>
    <t>CANTO ALLA PORTA VECCHIA</t>
  </si>
  <si>
    <t>Via Curtatone e Montanara 2</t>
  </si>
  <si>
    <t>Bbanna01@virgilio.it</t>
  </si>
  <si>
    <t>www.dormireintoscana.it/cantoallaportavecchia</t>
  </si>
  <si>
    <t>0573/27692</t>
  </si>
  <si>
    <t>VILLA ELIDE</t>
  </si>
  <si>
    <t>Via Dell'Amicizia 19</t>
  </si>
  <si>
    <t>0573 964322</t>
  </si>
  <si>
    <t>LE FONTANE</t>
  </si>
  <si>
    <t>Via Bolognese 160</t>
  </si>
  <si>
    <t>dario_zmp@mail.com</t>
  </si>
  <si>
    <t>www.lefontanepistoia.com</t>
  </si>
  <si>
    <t>0573/48582</t>
  </si>
  <si>
    <t>AFFITTACAMERE BELVEDERE</t>
  </si>
  <si>
    <t>Via Del Belvedere 26</t>
  </si>
  <si>
    <t>pistoiabelvedere@hotmail.com</t>
  </si>
  <si>
    <t>340 0817138</t>
  </si>
  <si>
    <t>BED &amp; BREAKFAST STELLA</t>
  </si>
  <si>
    <t>Via Lungo Stella 31/a</t>
  </si>
  <si>
    <t>pitti03@katamail.com</t>
  </si>
  <si>
    <t>0573 528419</t>
  </si>
  <si>
    <t>IL NIDO DEL MERLO</t>
  </si>
  <si>
    <t>Via Montalese 67</t>
  </si>
  <si>
    <t>postmaster@nidodelmerlo.it</t>
  </si>
  <si>
    <t>www.nidodelmerlo.it</t>
  </si>
  <si>
    <t>0573/479602</t>
  </si>
  <si>
    <t>L'ALBERONE BED &amp; BREAKFAST</t>
  </si>
  <si>
    <t>Via Rotonda 5/b</t>
  </si>
  <si>
    <t>0573-531639 328-4783039</t>
  </si>
  <si>
    <t>VILLA DI SPEDALETTO</t>
  </si>
  <si>
    <t>Via Spedaletto 17</t>
  </si>
  <si>
    <t>sonialyta@yahoo.it</t>
  </si>
  <si>
    <t>0573/470291</t>
  </si>
  <si>
    <t>LORENZA</t>
  </si>
  <si>
    <t>AIAGAIA</t>
  </si>
  <si>
    <t>Via Bassa della Vergine 117 g</t>
  </si>
  <si>
    <t>aimba@iol.it</t>
  </si>
  <si>
    <t>www.aiagaia.it</t>
  </si>
  <si>
    <t>0573/382264</t>
  </si>
  <si>
    <t>LE NOTTI STELLATE</t>
  </si>
  <si>
    <t>Via Rosso Fiorentino 118</t>
  </si>
  <si>
    <t>lenottistellate@libero.it</t>
  </si>
  <si>
    <t>339/8751615 333/6849753</t>
  </si>
  <si>
    <t>LA FORTEZZA</t>
  </si>
  <si>
    <t>Via Bastione Mediceo 3</t>
  </si>
  <si>
    <t>info@affittacamerelafortezza.it</t>
  </si>
  <si>
    <t>www.affittacamerelafortezza.it</t>
  </si>
  <si>
    <t>SOLE MATTO</t>
  </si>
  <si>
    <t>Via Dalmazia 256</t>
  </si>
  <si>
    <t>ethie@virgilio.it</t>
  </si>
  <si>
    <t>GIARDINO DEL MERLO</t>
  </si>
  <si>
    <t>Via Montalese 67/b</t>
  </si>
  <si>
    <t>Via Cavour, 65</t>
  </si>
  <si>
    <t>zeuseapollo@inwind.it</t>
  </si>
  <si>
    <t>328/5773891</t>
  </si>
  <si>
    <t>Via del Quadrifoglio 1</t>
  </si>
  <si>
    <t>affittacamere.ilquadrifoglio@gmail.com</t>
  </si>
  <si>
    <t>335/7171186</t>
  </si>
  <si>
    <t>IL PRINCIPE ROSPO</t>
  </si>
  <si>
    <t>Via Del Fiore, 2</t>
  </si>
  <si>
    <t>principe.rospo@tiscali.it</t>
  </si>
  <si>
    <t xml:space="preserve"> www.ilprinciperospo.it</t>
  </si>
  <si>
    <t>ANTICA MAGONA</t>
  </si>
  <si>
    <t>Via S. Andrea 32</t>
  </si>
  <si>
    <t>info@anticamagona.com</t>
  </si>
  <si>
    <t xml:space="preserve"> www.anticamagona.com</t>
  </si>
  <si>
    <t>RELAIS BUONFANTI</t>
  </si>
  <si>
    <t>Via Buonfanti 28</t>
  </si>
  <si>
    <t>info@relaisbuonfanti.it</t>
  </si>
  <si>
    <t>www.relaisbuonfanti.it</t>
  </si>
  <si>
    <t>0573/34941</t>
  </si>
  <si>
    <t>IL 44Â° PARALLELO</t>
  </si>
  <si>
    <t>Via Vecchia Bolognese, 13</t>
  </si>
  <si>
    <t>info@il44parallelo.com</t>
  </si>
  <si>
    <t>www.il44parallelo.com</t>
  </si>
  <si>
    <t>SOZZIFANTI</t>
  </si>
  <si>
    <t>Via Della Torre, 13</t>
  </si>
  <si>
    <t>toscanidea@gmail.com</t>
  </si>
  <si>
    <t>www.wel.it/toscanidea</t>
  </si>
  <si>
    <t>338/9459847</t>
  </si>
  <si>
    <t>MONTEBUONO</t>
  </si>
  <si>
    <t>Via Di Montebuono 17</t>
  </si>
  <si>
    <t>guidotti.laura@yahoo.it</t>
  </si>
  <si>
    <t>www.bbmontebuono.it</t>
  </si>
  <si>
    <t>0573/570042</t>
  </si>
  <si>
    <t>AIDA DEGLI ALBERI</t>
  </si>
  <si>
    <t>Via degli Armacani 2</t>
  </si>
  <si>
    <t>sofia-celeste-stefi@alice.it</t>
  </si>
  <si>
    <t>0573/31889</t>
  </si>
  <si>
    <t>VERDEPARADISO</t>
  </si>
  <si>
    <t>Piazza della Resistenza, 15</t>
  </si>
  <si>
    <t>info@verdeparadiso.com</t>
  </si>
  <si>
    <t>www.verdeparadiso.com</t>
  </si>
  <si>
    <t>IL COLORE DEL GRANO</t>
  </si>
  <si>
    <t>Via Monfalcone 36</t>
  </si>
  <si>
    <t>bbilcoloredelgrano@fastmail.net</t>
  </si>
  <si>
    <t>www.bbcoloredelgrano.altervista.org</t>
  </si>
  <si>
    <t>0573/367660</t>
  </si>
  <si>
    <t>LO STUDIO</t>
  </si>
  <si>
    <t>Via Giuseppe Verdi, 56</t>
  </si>
  <si>
    <t>info@lostudiobb.it</t>
  </si>
  <si>
    <t>www.lostudiobb.it</t>
  </si>
  <si>
    <t>0573/1941666</t>
  </si>
  <si>
    <t>IL GRIFONE</t>
  </si>
  <si>
    <t>Via Curtatone e Montanara, 24</t>
  </si>
  <si>
    <t>info@ilgrifone.info</t>
  </si>
  <si>
    <t>www.ilgrifone.info</t>
  </si>
  <si>
    <t>0573/976089</t>
  </si>
  <si>
    <t>HAMILTON JULIA CAMPBELL</t>
  </si>
  <si>
    <t>Via Di Casciano 25</t>
  </si>
  <si>
    <t>j.hamilton@email.it</t>
  </si>
  <si>
    <t>333 2864413</t>
  </si>
  <si>
    <t>ARMACANI</t>
  </si>
  <si>
    <t>Via Pratese, 105</t>
  </si>
  <si>
    <t>antonellabessi@libero.it</t>
  </si>
  <si>
    <t>Via Della Nave 11</t>
  </si>
  <si>
    <t>anna_mazzei@yahoo.it</t>
  </si>
  <si>
    <t>CASANOVA B &amp; B</t>
  </si>
  <si>
    <t>Via Fornace di san Giogio 6</t>
  </si>
  <si>
    <t>info@bbcasanova.com</t>
  </si>
  <si>
    <t>www.bbcasanova.com</t>
  </si>
  <si>
    <t>APPARTAMENTO FORTEGUERRI</t>
  </si>
  <si>
    <t>Via Della Posta Vecchia, 15</t>
  </si>
  <si>
    <t>forteguerri@tiscali.it</t>
  </si>
  <si>
    <t>A CASA DELL'ISIDE</t>
  </si>
  <si>
    <t>Via di Cafaggio 43 SANTOMATO</t>
  </si>
  <si>
    <t>info@bebacasadelliside.com</t>
  </si>
  <si>
    <t>www.bebacasadelliside.com</t>
  </si>
  <si>
    <t>393 0236244</t>
  </si>
  <si>
    <t>CASA MARTINELLI</t>
  </si>
  <si>
    <t>Via dei Ciatti 6/A</t>
  </si>
  <si>
    <t>casamartinellivaldibrana@gmail.com</t>
  </si>
  <si>
    <t>338 9469451</t>
  </si>
  <si>
    <t>COLONDOLE</t>
  </si>
  <si>
    <t>Via del Poggio di Arcigliano 3/P</t>
  </si>
  <si>
    <t>pcapril@yahoo.it</t>
  </si>
  <si>
    <t>TUSCANY NICE STAY</t>
  </si>
  <si>
    <t>Via Carota e Molina 78</t>
  </si>
  <si>
    <t>info@bbtuscanynicestay.com</t>
  </si>
  <si>
    <t>www.bbtuscanynicestay.com</t>
  </si>
  <si>
    <t>329 5955842</t>
  </si>
  <si>
    <t>AFFITTACAMERE PORTA NUOVA</t>
  </si>
  <si>
    <t>Via Ciliegiole 78</t>
  </si>
  <si>
    <t>dunadan1@alice.it</t>
  </si>
  <si>
    <t>0573 994303</t>
  </si>
  <si>
    <t>PIANETA BENESSERE</t>
  </si>
  <si>
    <t>Via del Forramoro 24</t>
  </si>
  <si>
    <t>giulianamargherita@gmail.com</t>
  </si>
  <si>
    <t>DA MANILS</t>
  </si>
  <si>
    <t>Via NiccolÃ² Puccini 48</t>
  </si>
  <si>
    <t>manils52@hotmail.com</t>
  </si>
  <si>
    <t>www.bbdamanils.com</t>
  </si>
  <si>
    <t>AFFITTACAMERE LA TORRE</t>
  </si>
  <si>
    <t>Via Vecchia Montanina di Cireglio 4</t>
  </si>
  <si>
    <t>orl.alex@libero.it</t>
  </si>
  <si>
    <t>www.affittacamere-la-torre-pistoia.it</t>
  </si>
  <si>
    <t>333 7350636</t>
  </si>
  <si>
    <t>LOCANDA SOLDANI B &amp; B</t>
  </si>
  <si>
    <t>Via Roccon Rosso 16</t>
  </si>
  <si>
    <t>giosi_2@hotmail.com</t>
  </si>
  <si>
    <t>www.locandasoldani.com</t>
  </si>
  <si>
    <t>LA CASINA</t>
  </si>
  <si>
    <t>Via Sant'Alessio 54</t>
  </si>
  <si>
    <t>francagori@gmail.com</t>
  </si>
  <si>
    <t>IL GALLETTO SUL TETTO</t>
  </si>
  <si>
    <t>Via Montello 32</t>
  </si>
  <si>
    <t>ilgallettosultetto@gmail.com</t>
  </si>
  <si>
    <t>ilgallettosultetto.blogspot.it</t>
  </si>
  <si>
    <t>393 6942623</t>
  </si>
  <si>
    <t>NONNA PAOLINA B &amp; B</t>
  </si>
  <si>
    <t>Via di Torbeglia 4</t>
  </si>
  <si>
    <t>enrico.spinicci@gmail.com</t>
  </si>
  <si>
    <t>LIQUIDAMBAR HOUSE</t>
  </si>
  <si>
    <t>Via Raffaello Melani 9</t>
  </si>
  <si>
    <t>liquidambarhome@gmail.com</t>
  </si>
  <si>
    <t>DIMORA AZZURRA</t>
  </si>
  <si>
    <t>Via Selvaggia Vergiolesi 2/B</t>
  </si>
  <si>
    <t>dimorazzurra@live.it</t>
  </si>
  <si>
    <t>328 6862696</t>
  </si>
  <si>
    <t>XHANAJ LIN</t>
  </si>
  <si>
    <t>VIA CORSETTO E VERGIOLE 7/A</t>
  </si>
  <si>
    <t>xhnajlin@pec.it</t>
  </si>
  <si>
    <t>AD OCCHI CHIUSI</t>
  </si>
  <si>
    <t>VIA DI VILLANOVA 3/B</t>
  </si>
  <si>
    <t>adocchichiusi.a@libero.it</t>
  </si>
  <si>
    <t>www.adocchichiusipistoia.it</t>
  </si>
  <si>
    <t>LA LOCANDA DI CINO</t>
  </si>
  <si>
    <t>Via Buonfanti 53</t>
  </si>
  <si>
    <t>lalocandadicino@gmail.com</t>
  </si>
  <si>
    <t>320 8760942</t>
  </si>
  <si>
    <t>CLAUDIA CENTRAL STUDIO</t>
  </si>
  <si>
    <t>Via G. Verdi 19</t>
  </si>
  <si>
    <t>claudiavicinelli@hotmail.it</t>
  </si>
  <si>
    <t>388 8496568</t>
  </si>
  <si>
    <t>MY OLD NEW HOUSE</t>
  </si>
  <si>
    <t>Viale Petrocchi 34</t>
  </si>
  <si>
    <t>giuliaponziani@yahoo.it</t>
  </si>
  <si>
    <t>338 5927877</t>
  </si>
  <si>
    <t>LE FONTANE PODERE DELLE FORRI</t>
  </si>
  <si>
    <t>Via Della Crocina 3</t>
  </si>
  <si>
    <t>LA CASA</t>
  </si>
  <si>
    <t>Via Clemente IX, 15</t>
  </si>
  <si>
    <t>giambene.52@libero.it</t>
  </si>
  <si>
    <t>ANTICA MACINA TOSCANA</t>
  </si>
  <si>
    <t>Via Crespole e Fabbriche 85/87</t>
  </si>
  <si>
    <t>anticamacinatoscana@email.it</t>
  </si>
  <si>
    <t>333 9528453</t>
  </si>
  <si>
    <t>Via Porta San Marco 45</t>
  </si>
  <si>
    <t>www.ilprinciperospo.it</t>
  </si>
  <si>
    <t>CASA SAN GIORGIO</t>
  </si>
  <si>
    <t>Via San Giorgio 15</t>
  </si>
  <si>
    <t>bracali55@gmail.com</t>
  </si>
  <si>
    <t>TENUTA VERDE</t>
  </si>
  <si>
    <t>Via S.Giorgio 20/A</t>
  </si>
  <si>
    <t>monicabaroncelli542@gmail.com</t>
  </si>
  <si>
    <t>APPARTAMENTO SAN PAOLO</t>
  </si>
  <si>
    <t>VIA AMATI 1</t>
  </si>
  <si>
    <t>otelloale@gmail.com</t>
  </si>
  <si>
    <t>IL GIARDINO DI LINO</t>
  </si>
  <si>
    <t>Via del Casone delle piastre 12 - Casa Marconi</t>
  </si>
  <si>
    <t>pxxx84@rocketmail.com</t>
  </si>
  <si>
    <t>BUCCIANTINI MAURIZIO</t>
  </si>
  <si>
    <t>Via Pratese 107</t>
  </si>
  <si>
    <t>mauriziobucciantini@virgilio.it</t>
  </si>
  <si>
    <t>L'OCA NANA GUEST ROOM</t>
  </si>
  <si>
    <t>Via Buraccia e Pacinotta 15 D/E</t>
  </si>
  <si>
    <t>locanaguestroom@gmail.com</t>
  </si>
  <si>
    <t>A CASA DI MAMMA</t>
  </si>
  <si>
    <t>Via Modenese 146</t>
  </si>
  <si>
    <t>sabrinatop64@alice.it</t>
  </si>
  <si>
    <t>SARA ZOPPI</t>
  </si>
  <si>
    <t>Via Bonellina 36</t>
  </si>
  <si>
    <t>zoppi.sara@gmail.com</t>
  </si>
  <si>
    <t>FABBRICA DEL VERDE</t>
  </si>
  <si>
    <t>Via Forravilla 35</t>
  </si>
  <si>
    <t>cooperativaitinerari@virgilio.it</t>
  </si>
  <si>
    <t>www.coopitinerari.it</t>
  </si>
  <si>
    <t>0573-490512</t>
  </si>
  <si>
    <t>TORREVECCHIA</t>
  </si>
  <si>
    <t>Via Di San Giorgio 17/23</t>
  </si>
  <si>
    <t>residencetorrevecchia@msn.com</t>
  </si>
  <si>
    <t>www.residencetorrevecchia.com</t>
  </si>
  <si>
    <t>FATTORIA DI CASALBOSCO</t>
  </si>
  <si>
    <t>Via Montalese 117</t>
  </si>
  <si>
    <t>borgoantico@fattoria-casalbosco.com</t>
  </si>
  <si>
    <t>www.fattoria-casalbosco.it</t>
  </si>
  <si>
    <t>0573-479599</t>
  </si>
  <si>
    <t>VILLA LE PANCHE</t>
  </si>
  <si>
    <t>Via Modenese 756</t>
  </si>
  <si>
    <t>www.villalepanche.com</t>
  </si>
  <si>
    <t>VILLA MORELLI GUALTIEROTTI</t>
  </si>
  <si>
    <t>Via Modenese, 755</t>
  </si>
  <si>
    <t>www.villamorelli-tuscany.com</t>
  </si>
  <si>
    <t>IL FIENILE DELLA FARNIA</t>
  </si>
  <si>
    <t>Via Gora e Barbatole 323</t>
  </si>
  <si>
    <t>info@ilfieniledellafarnia.it</t>
  </si>
  <si>
    <t>www.ilfieniledellafarnia.it</t>
  </si>
  <si>
    <t>ALICE DEL LAGO</t>
  </si>
  <si>
    <t>Via Vergine dei Mei 4/B</t>
  </si>
  <si>
    <t>info@alicedellago.com</t>
  </si>
  <si>
    <t>www.alicedellago.com</t>
  </si>
  <si>
    <t>BORGO ISORA</t>
  </si>
  <si>
    <t>Via Piastre e Prunetta 17</t>
  </si>
  <si>
    <t>info@borgoisora.com</t>
  </si>
  <si>
    <t>www.borgoisora.com</t>
  </si>
  <si>
    <t>0573 472245</t>
  </si>
  <si>
    <t>EVOTRAVEL</t>
  </si>
  <si>
    <t>Via Porta San Marco 28</t>
  </si>
  <si>
    <t>info@evo.travel.it</t>
  </si>
  <si>
    <t>Via del Fiore 2</t>
  </si>
  <si>
    <t>0573 364135</t>
  </si>
  <si>
    <t>Via Porta San Marco 58</t>
  </si>
  <si>
    <t>VILLA MAGNI</t>
  </si>
  <si>
    <t>Via  Marino Marini 4</t>
  </si>
  <si>
    <t>villamagni@hotmail.it</t>
  </si>
  <si>
    <t>A CASA DI FILIPPO</t>
  </si>
  <si>
    <t>Via Casone</t>
  </si>
  <si>
    <t>info@acasadifilippo.it</t>
  </si>
  <si>
    <t>www.acasadifilippo.it</t>
  </si>
  <si>
    <t>347 5583893</t>
  </si>
  <si>
    <t>MICHELA</t>
  </si>
  <si>
    <t>Via di Stracceria 5</t>
  </si>
  <si>
    <t>CASA VACANZE VIA SAN PIETRO</t>
  </si>
  <si>
    <t>Via San Pietro 5</t>
  </si>
  <si>
    <t>casavacanzeviasanpietro@gmail.com</t>
  </si>
  <si>
    <t>337 689005</t>
  </si>
  <si>
    <t>IL BERSO' INCANTATO</t>
  </si>
  <si>
    <t>anna.castellucci@alice.it</t>
  </si>
  <si>
    <t>www.bersoincantato.com</t>
  </si>
  <si>
    <t>Via Porta San Marco 40</t>
  </si>
  <si>
    <t>Piazzetta dell'Ortaggio 5</t>
  </si>
  <si>
    <t>poli.gabry@gmail.com</t>
  </si>
  <si>
    <t>VILLA MICHELINA</t>
  </si>
  <si>
    <t>Via dei Gonfiantini, 5</t>
  </si>
  <si>
    <t>info@villamichelina.it</t>
  </si>
  <si>
    <t>www.villamichelina.it</t>
  </si>
  <si>
    <t>0573/50444</t>
  </si>
  <si>
    <t>VILLA MICHELINA FORESTERIA</t>
  </si>
  <si>
    <t>Via Puccini 80</t>
  </si>
  <si>
    <t>giovanni.crisona@gmail.com</t>
  </si>
  <si>
    <t>www.villamichelina.com</t>
  </si>
  <si>
    <t>VILLA MICHELINA GUEST HOUSE</t>
  </si>
  <si>
    <t>Via MacallÃ¨ 59</t>
  </si>
  <si>
    <t>PUCCINI RESIDENZA D'EPOCA</t>
  </si>
  <si>
    <t>Vicolo Malconsiglio, 4</t>
  </si>
  <si>
    <t>www.puccini.tv</t>
  </si>
  <si>
    <t>0573/26707</t>
  </si>
  <si>
    <t>VILLA SAN SIMONE</t>
  </si>
  <si>
    <t>Via Di Santomoro, 100</t>
  </si>
  <si>
    <t>info@villasansimone.it</t>
  </si>
  <si>
    <t>www.villasansimone.it</t>
  </si>
  <si>
    <t>0573/964586</t>
  </si>
  <si>
    <t>DIMORA STORICA PALAZZO PUCCINI</t>
  </si>
  <si>
    <t>Vicolo Malconsiglio 4</t>
  </si>
  <si>
    <t>palazzopuccini@lsmpistoia.it</t>
  </si>
  <si>
    <t>www.lsmpistoia.it</t>
  </si>
  <si>
    <t>RESIDENCE IL CASTAGNO</t>
  </si>
  <si>
    <t>Via Castagno di Piteccio 35</t>
  </si>
  <si>
    <t>giuliatasselli@alice.it</t>
  </si>
  <si>
    <t>www.residenceilcastagno.com</t>
  </si>
  <si>
    <t>347 4440493</t>
  </si>
  <si>
    <t>TORRE DI CATILINA</t>
  </si>
  <si>
    <t>Via Della Forra Sanguinaria 81</t>
  </si>
  <si>
    <t>info@torredicatilina.it</t>
  </si>
  <si>
    <t>www.torredicatilina.it</t>
  </si>
  <si>
    <t>ARTEMURA RESIDENCE</t>
  </si>
  <si>
    <t>Via Pietro Bozzi 6/8</t>
  </si>
  <si>
    <t>info@artemuraresidence.com</t>
  </si>
  <si>
    <t>www.artemuraresidence.com</t>
  </si>
  <si>
    <t>0573 366698</t>
  </si>
  <si>
    <t>RESIDENCE MIRANDA</t>
  </si>
  <si>
    <t>VIA Pacinotti, 16</t>
  </si>
  <si>
    <t>info@residencemiranda.it</t>
  </si>
  <si>
    <t>www.residencemiranda.it</t>
  </si>
  <si>
    <t>L'ALBERACCIO</t>
  </si>
  <si>
    <t>Localita' Lolle 5</t>
  </si>
  <si>
    <t>luciandreotti@alice.it</t>
  </si>
  <si>
    <t>0573-69135</t>
  </si>
  <si>
    <t>LA GUALTIERA</t>
  </si>
  <si>
    <t>Via Valdiforfora 65</t>
  </si>
  <si>
    <t>info@lagualtiera.com</t>
  </si>
  <si>
    <t xml:space="preserve"> agriturismolagualtie.wix.com/lagualtiera</t>
  </si>
  <si>
    <t>0573-628274</t>
  </si>
  <si>
    <t>AGRITURISMO LE PANCHE</t>
  </si>
  <si>
    <t>Via Delle Serrine di Pontito 21</t>
  </si>
  <si>
    <t>lepanche@alice.it</t>
  </si>
  <si>
    <t>www.agriturismolepanche.it</t>
  </si>
  <si>
    <t>IL RIFUGIO DELL'ARCOBALENO</t>
  </si>
  <si>
    <t>Via San Giovanni 1</t>
  </si>
  <si>
    <t>luciano.marcacci@alice.it</t>
  </si>
  <si>
    <t>www.agriturismoilrifugiodellarcobaleno.it</t>
  </si>
  <si>
    <t>0573/674129</t>
  </si>
  <si>
    <t>LA QUERCIA</t>
  </si>
  <si>
    <t>S.P. 20 Popiglio-Fontana Vaccaia</t>
  </si>
  <si>
    <t>poderelaquercia@gmail.com</t>
  </si>
  <si>
    <t>0573/1970520</t>
  </si>
  <si>
    <t>LE DOGANE</t>
  </si>
  <si>
    <t>LocalitÃ  Lambure 1</t>
  </si>
  <si>
    <t>info@agriturismoledogane.it</t>
  </si>
  <si>
    <t>www.agriturismoledogane.it</t>
  </si>
  <si>
    <t>AGRICAMPEGGIO OASI DYNAMO</t>
  </si>
  <si>
    <t>Via privata San Vito Podere Le Felci</t>
  </si>
  <si>
    <t>gianna.borgioli@kme.com</t>
  </si>
  <si>
    <t>BICOCCHI</t>
  </si>
  <si>
    <t>Via Casa di Monte 19/B</t>
  </si>
  <si>
    <t>eleonorabi86@virgilio.it</t>
  </si>
  <si>
    <t>CASA DI VIA DELLA VEDUTA</t>
  </si>
  <si>
    <t>Via Della Veduta 23</t>
  </si>
  <si>
    <t>e.villani@katamail.com</t>
  </si>
  <si>
    <t>0571 408122</t>
  </si>
  <si>
    <t>PENSIONE MARIO</t>
  </si>
  <si>
    <t>Via Casa Nuova 5</t>
  </si>
  <si>
    <t>dedda1991@hotmail.it</t>
  </si>
  <si>
    <t>0573/69031</t>
  </si>
  <si>
    <t>PENSIONE DINA</t>
  </si>
  <si>
    <t>Via Statale Mammianese 75</t>
  </si>
  <si>
    <t>pensionedina@gmail.com</t>
  </si>
  <si>
    <t>PARCO HOTEL LE LARI</t>
  </si>
  <si>
    <t>Via Statale Mammianese 403</t>
  </si>
  <si>
    <t>hotel@lelari.it</t>
  </si>
  <si>
    <t>www.lelari.it</t>
  </si>
  <si>
    <t>0573/672931</t>
  </si>
  <si>
    <t>SCACCO MATTO</t>
  </si>
  <si>
    <t>Loc. Campagliana 2</t>
  </si>
  <si>
    <t>barbaralynnemagni@yahoo.it</t>
  </si>
  <si>
    <t>www.scaccomatto-bandb.com</t>
  </si>
  <si>
    <t>SPINICCI SILVIA</t>
  </si>
  <si>
    <t>Via del Campanile 11</t>
  </si>
  <si>
    <t>mirfilon@tin.it</t>
  </si>
  <si>
    <t>PRATESI LORENZO</t>
  </si>
  <si>
    <t>Via Casa Nuova 10/b</t>
  </si>
  <si>
    <t>BORGO MIGLIORINI</t>
  </si>
  <si>
    <t>Via Provinciale Mammianese</t>
  </si>
  <si>
    <t>dazzic@interfree.it</t>
  </si>
  <si>
    <t>338 3683367</t>
  </si>
  <si>
    <t>FATTORIA SETTEPASSI</t>
  </si>
  <si>
    <t>Via Gremignaio 23/27</t>
  </si>
  <si>
    <t>Ponte Buggianese</t>
  </si>
  <si>
    <t>settepassi@rphotels.com</t>
  </si>
  <si>
    <t>392 0993151</t>
  </si>
  <si>
    <t>FATTORIA LA STELLA (NO PERNOTTO)</t>
  </si>
  <si>
    <t>Via Traversa del Vione 11/b</t>
  </si>
  <si>
    <t>info@fattorialastella.it</t>
  </si>
  <si>
    <t>www.fattorialastella.it</t>
  </si>
  <si>
    <t>MEUCCI</t>
  </si>
  <si>
    <t>Via Matteotti 79</t>
  </si>
  <si>
    <t>ristorantemeucci@gmail.com</t>
  </si>
  <si>
    <t>www.ristorantealbergomeucci.com/hotel</t>
  </si>
  <si>
    <t>0572/635017</t>
  </si>
  <si>
    <t>MARTINI</t>
  </si>
  <si>
    <t>Via Mameli 1</t>
  </si>
  <si>
    <t>lucamartini.gc@joeweb.it</t>
  </si>
  <si>
    <t>0572/635094</t>
  </si>
  <si>
    <t>I GERANII</t>
  </si>
  <si>
    <t>Via Colmate del Cerro 61 - Loc. Vione</t>
  </si>
  <si>
    <t>antonio-bocchino@hotmail.com</t>
  </si>
  <si>
    <t>FATTORIA DI MONTORIO</t>
  </si>
  <si>
    <t>Via Buriano 92 94 96 98</t>
  </si>
  <si>
    <t>Quarrata</t>
  </si>
  <si>
    <t>fattoriadimontorio@alice.it</t>
  </si>
  <si>
    <t>www.fattoriadimontorio.com</t>
  </si>
  <si>
    <t>0573-750265</t>
  </si>
  <si>
    <t>GLI ARANCINI</t>
  </si>
  <si>
    <t>Via Lecceto 11</t>
  </si>
  <si>
    <t>info@agriturismogliarancini.it</t>
  </si>
  <si>
    <t>www.agriturismogliarancini.it</t>
  </si>
  <si>
    <t>LE COLMATE</t>
  </si>
  <si>
    <t>Via Leano 62</t>
  </si>
  <si>
    <t>info@colmate.it</t>
  </si>
  <si>
    <t>0573-735014</t>
  </si>
  <si>
    <t>LE PIAGGE</t>
  </si>
  <si>
    <t>Via Burianese 159/161</t>
  </si>
  <si>
    <t>lepiaggequarrata@tiscali.it</t>
  </si>
  <si>
    <t>web.tiscalinet.it/lepiaggequarrata</t>
  </si>
  <si>
    <t>0573/774361</t>
  </si>
  <si>
    <t>IL CALESSE</t>
  </si>
  <si>
    <t>Via Carraia 215</t>
  </si>
  <si>
    <t>info@agriturismoilcalesse.it</t>
  </si>
  <si>
    <t>www.agriturismoilcalesse.it</t>
  </si>
  <si>
    <t>0573/750344</t>
  </si>
  <si>
    <t>OASI AGRITURISTICA BAUGIANO</t>
  </si>
  <si>
    <t>Via Delle Ginestre 29</t>
  </si>
  <si>
    <t>info@baugiano.it</t>
  </si>
  <si>
    <t>www.baugiano.it</t>
  </si>
  <si>
    <t>0573/750221</t>
  </si>
  <si>
    <t>ABBONBRI</t>
  </si>
  <si>
    <t>Via Montemagno 38</t>
  </si>
  <si>
    <t>abbonbri@alice.it</t>
  </si>
  <si>
    <t>www.abbonbri.it</t>
  </si>
  <si>
    <t>0573/735770</t>
  </si>
  <si>
    <t>LA CASA DI RODO</t>
  </si>
  <si>
    <t>Via Vecchia Fiorentina 2^ tronco 204</t>
  </si>
  <si>
    <t>info@lacasadirodo.it</t>
  </si>
  <si>
    <t>www.lacasadirodo.it</t>
  </si>
  <si>
    <t>LA ROCCA DEL MAESTRINO</t>
  </si>
  <si>
    <t>Via Leonardo Da Vinci 124</t>
  </si>
  <si>
    <t>info@laroccadelmaestrino.it</t>
  </si>
  <si>
    <t>www.laroccadelmaestrino.it</t>
  </si>
  <si>
    <t>334 8769452</t>
  </si>
  <si>
    <t>AGRITURISMO SAN MARTINO</t>
  </si>
  <si>
    <t>Via San Martino 22</t>
  </si>
  <si>
    <t>info@sanmartinotizzana.it</t>
  </si>
  <si>
    <t>www.samartinotizzana.it</t>
  </si>
  <si>
    <t>320 6823188</t>
  </si>
  <si>
    <t>SASSO REGINO</t>
  </si>
  <si>
    <t>Via Tacinaia, 91</t>
  </si>
  <si>
    <t>info@sassoregino.com</t>
  </si>
  <si>
    <t>FAZIO GASPARE</t>
  </si>
  <si>
    <t>Via Molin nuovo 3/L</t>
  </si>
  <si>
    <t>info@alberghino.info</t>
  </si>
  <si>
    <t>www.alberghino.info</t>
  </si>
  <si>
    <t>L'ULIVETA BED &amp; BREAKFAST</t>
  </si>
  <si>
    <t>Via Pozzacchera 101</t>
  </si>
  <si>
    <t>info@luliveta.it</t>
  </si>
  <si>
    <t>www.luliveta.it</t>
  </si>
  <si>
    <t>POGGIO DESTO</t>
  </si>
  <si>
    <t>Via Bonaccorso da Montemagno 45/a-b</t>
  </si>
  <si>
    <t>info@poggiodesto.it</t>
  </si>
  <si>
    <t>www.poggiodesto.it</t>
  </si>
  <si>
    <t>Via Vecchia Fiorentina 328</t>
  </si>
  <si>
    <t>info@labussoladagino.it</t>
  </si>
  <si>
    <t>0573- 743128</t>
  </si>
  <si>
    <t>Via Montalbano 451</t>
  </si>
  <si>
    <t>albergospietro@libero.it</t>
  </si>
  <si>
    <t>0573- 717164</t>
  </si>
  <si>
    <t>RURI EST</t>
  </si>
  <si>
    <t>Via Del Casone, 170</t>
  </si>
  <si>
    <t>info@ruriest.it</t>
  </si>
  <si>
    <t>www.ruriest.it</t>
  </si>
  <si>
    <t>0573/737674</t>
  </si>
  <si>
    <t>LA REDOLA</t>
  </si>
  <si>
    <t>Via Degli Ulivi, 120</t>
  </si>
  <si>
    <t>laredola@hotmail.it</t>
  </si>
  <si>
    <t>0573/32847</t>
  </si>
  <si>
    <t>VILLA GRANDE</t>
  </si>
  <si>
    <t>VIA CASTELLO BIAGINI, 44/2</t>
  </si>
  <si>
    <t>bbvillagrande@gmail.com</t>
  </si>
  <si>
    <t>bb-villagrande.com</t>
  </si>
  <si>
    <t>IL POGGIOLO</t>
  </si>
  <si>
    <t>Via Poggiolo 52a</t>
  </si>
  <si>
    <t>albergoilpoggiolo@gmail.com</t>
  </si>
  <si>
    <t>0573-630153</t>
  </si>
  <si>
    <t>IL FILET BED &amp; BREAKFAST</t>
  </si>
  <si>
    <t>Via Donizetti 12</t>
  </si>
  <si>
    <t>info@ilfilet.com</t>
  </si>
  <si>
    <t>www.ilfilet.com</t>
  </si>
  <si>
    <t>QUANDO SI FA SERA</t>
  </si>
  <si>
    <t>Via Cimabue 21</t>
  </si>
  <si>
    <t>bbquandosifasera@alice.it</t>
  </si>
  <si>
    <t>www.bbquandosifasera.altervista.org</t>
  </si>
  <si>
    <t>LITTLE EDEN</t>
  </si>
  <si>
    <t>Via Galigana 404</t>
  </si>
  <si>
    <t>littleden@virgilio.it</t>
  </si>
  <si>
    <t>333 6364330</t>
  </si>
  <si>
    <t>ZEFIRO</t>
  </si>
  <si>
    <t>Via di Mezzo 342</t>
  </si>
  <si>
    <t>bettypacini@alice.it</t>
  </si>
  <si>
    <t>0573 744395</t>
  </si>
  <si>
    <t>B &amp; B ORSO BIGIO</t>
  </si>
  <si>
    <t>Via del Bigio 27</t>
  </si>
  <si>
    <t>orsobigio@yahoo.it</t>
  </si>
  <si>
    <t>www.orsobigio.weebly.com</t>
  </si>
  <si>
    <t>CASA BIANCA ITALIANA</t>
  </si>
  <si>
    <t>Via Baronciatica 85</t>
  </si>
  <si>
    <t>trinci.d@libero.it</t>
  </si>
  <si>
    <t>CASA DI ZELA</t>
  </si>
  <si>
    <t>Loc. Querciola Caserana</t>
  </si>
  <si>
    <t>meo.quercus@gmail.com</t>
  </si>
  <si>
    <t>www.laquerciola.org</t>
  </si>
  <si>
    <t>339 6280233</t>
  </si>
  <si>
    <t>RIFUGIO DELL'OASI AGRITURISTICA BAUGIANO</t>
  </si>
  <si>
    <t>Via Delle Ginestre 25</t>
  </si>
  <si>
    <t>CASA MARCACCI</t>
  </si>
  <si>
    <t>Via Ca' di Dano 50</t>
  </si>
  <si>
    <t>Sambuca Pistoiese</t>
  </si>
  <si>
    <t>MULINO DI CHICON B &amp; B</t>
  </si>
  <si>
    <t>Via Teglia 31</t>
  </si>
  <si>
    <t>info@mulinodichicon.it</t>
  </si>
  <si>
    <t>www.mulinodichicon.it</t>
  </si>
  <si>
    <t>051/6750993</t>
  </si>
  <si>
    <t>CACIOSTERIA I DUE PONTI</t>
  </si>
  <si>
    <t>Via Ponte della Venturina 47</t>
  </si>
  <si>
    <t>info@caciomania.com</t>
  </si>
  <si>
    <t>www.caciomania.com</t>
  </si>
  <si>
    <t>338 5672779</t>
  </si>
  <si>
    <t>HOTEL BELVEDERE</t>
  </si>
  <si>
    <t>Via Nazionale 10</t>
  </si>
  <si>
    <t>info@albergo-belvedere.com</t>
  </si>
  <si>
    <t>www.albergo-belvedere.com</t>
  </si>
  <si>
    <t>0534-60083</t>
  </si>
  <si>
    <t>LE LIMENTRE</t>
  </si>
  <si>
    <t>Via San Pellegrino, 10</t>
  </si>
  <si>
    <t>sambucapistoiese@yahoo.it</t>
  </si>
  <si>
    <t>0573/893008</t>
  </si>
  <si>
    <t>IL GHIRO</t>
  </si>
  <si>
    <t>Via Lagacci 10 - Loc. Lagacci</t>
  </si>
  <si>
    <t>sandracarlo@hotmail.it</t>
  </si>
  <si>
    <t>www.ilghiro.biz</t>
  </si>
  <si>
    <t>BED AND BREAKFAST M M</t>
  </si>
  <si>
    <t>La Ca' di Torri 111</t>
  </si>
  <si>
    <t>luciamarcucci54@gmail.com</t>
  </si>
  <si>
    <t>MATER DEI</t>
  </si>
  <si>
    <t>Via Del Convento 15</t>
  </si>
  <si>
    <t>0573-890091</t>
  </si>
  <si>
    <t>CASA VACANZA DI CINO E SELVAGGIA</t>
  </si>
  <si>
    <t>Via Castello di Sambuca 21/4</t>
  </si>
  <si>
    <t>ilcastellodiselvaggia@gmail.com</t>
  </si>
  <si>
    <t>IL CASTELLO DI SELVAGGIA</t>
  </si>
  <si>
    <t>Via Sambuca Castello 21</t>
  </si>
  <si>
    <t>www.ilcastellodiselvaggia.it</t>
  </si>
  <si>
    <t>0573/894040</t>
  </si>
  <si>
    <t>IL VOLPINO</t>
  </si>
  <si>
    <t>Via Le Torri, 109</t>
  </si>
  <si>
    <t>lenzini_simone@yahoo.it</t>
  </si>
  <si>
    <t>www.agriturismoilvolpino.it</t>
  </si>
  <si>
    <t>0573-68395</t>
  </si>
  <si>
    <t>PODERE MONTAGLIONI - IL BUTALE</t>
  </si>
  <si>
    <t>Via Chiasso 11</t>
  </si>
  <si>
    <t>lorenzacastelli@gmail.com</t>
  </si>
  <si>
    <t>www.agriturismomontaglioni.com</t>
  </si>
  <si>
    <t>0573/677758</t>
  </si>
  <si>
    <t>PODERE PARTITOIO</t>
  </si>
  <si>
    <t>Via Podere Partitoio</t>
  </si>
  <si>
    <t>aziendasam@gmail.com</t>
  </si>
  <si>
    <t>0573-630122</t>
  </si>
  <si>
    <t>CASA SPERANDINI</t>
  </si>
  <si>
    <t>Via La Casetta 80</t>
  </si>
  <si>
    <t>casasperandini@yahoo.it</t>
  </si>
  <si>
    <t>360-979129</t>
  </si>
  <si>
    <t>PELLICCIA</t>
  </si>
  <si>
    <t>Via Ximenes 1833/a</t>
  </si>
  <si>
    <t>antoniopagliai@hotmail.it</t>
  </si>
  <si>
    <t>0573 622221</t>
  </si>
  <si>
    <t>AGRITURISMO IL GUFO</t>
  </si>
  <si>
    <t>via Porta Viti, 34 - Loc Il Gufo</t>
  </si>
  <si>
    <t>info@agriturismoilgufo.it</t>
  </si>
  <si>
    <t>www.gufotuscany.com</t>
  </si>
  <si>
    <t>AZIENDA AGRITURISTICA CORRAZZALLA</t>
  </si>
  <si>
    <t>Via Chiusa Galli 987/a</t>
  </si>
  <si>
    <t>corrazzalla@tiscali.it</t>
  </si>
  <si>
    <t>340/2453259</t>
  </si>
  <si>
    <t>IL BORRINO</t>
  </si>
  <si>
    <t>Via Della Resistenza, 558/A</t>
  </si>
  <si>
    <t>ilborrino@yahoo.it</t>
  </si>
  <si>
    <t>LE PERLE</t>
  </si>
  <si>
    <t>Via Iacopo Piccinetti 114</t>
  </si>
  <si>
    <t>seghistefania@gmail.com</t>
  </si>
  <si>
    <t>GIARDINI</t>
  </si>
  <si>
    <t>Via Giardini 84</t>
  </si>
  <si>
    <t>info@hotelgiardini.it</t>
  </si>
  <si>
    <t>www.hotelgiardini.it</t>
  </si>
  <si>
    <t>0573-622323</t>
  </si>
  <si>
    <t>IL CACCIATORE</t>
  </si>
  <si>
    <t>Via Marconi 727</t>
  </si>
  <si>
    <t>info@albergoilcacciatore.it</t>
  </si>
  <si>
    <t>www.albergoilcacciatore.it</t>
  </si>
  <si>
    <t>0573-630533</t>
  </si>
  <si>
    <t>Via Porta Apiciana 147</t>
  </si>
  <si>
    <t>info@albergoilparco.it</t>
  </si>
  <si>
    <t>www.albergoilparco.it</t>
  </si>
  <si>
    <t>0573-66481</t>
  </si>
  <si>
    <t>VILLA ADA</t>
  </si>
  <si>
    <t>Via Apiciana 281</t>
  </si>
  <si>
    <t>info@villaadahotel.it</t>
  </si>
  <si>
    <t>www.villaadahotel.it</t>
  </si>
  <si>
    <t>0573-66034</t>
  </si>
  <si>
    <t>FRANCESCHI</t>
  </si>
  <si>
    <t>P.zza Francesco Ferrucci 121</t>
  </si>
  <si>
    <t>info@albergofranceschi.it</t>
  </si>
  <si>
    <t>www.albergofranceschi.it</t>
  </si>
  <si>
    <t>0573-66444</t>
  </si>
  <si>
    <t>Via La Sala 16</t>
  </si>
  <si>
    <t>0573-677936</t>
  </si>
  <si>
    <t>LA PACE DIP.ZA</t>
  </si>
  <si>
    <t>0573- 677915</t>
  </si>
  <si>
    <t>Via Della Vittoria 4</t>
  </si>
  <si>
    <t>info@lapacemaresca.com</t>
  </si>
  <si>
    <t>www.lapacemaresca.it</t>
  </si>
  <si>
    <t>0573-64018</t>
  </si>
  <si>
    <t>Via Scipione De Ricci 225</t>
  </si>
  <si>
    <t>pbizzarri@hotmail.com</t>
  </si>
  <si>
    <t>www.hotelmiramontimaresca.com</t>
  </si>
  <si>
    <t>0573-629021</t>
  </si>
  <si>
    <t>MIZIA</t>
  </si>
  <si>
    <t>Via Del Teso 8</t>
  </si>
  <si>
    <t>pensionemizia@pec.it</t>
  </si>
  <si>
    <t>www.pensionemizia.it</t>
  </si>
  <si>
    <t>0573-64070</t>
  </si>
  <si>
    <t>IL CAPANNONE</t>
  </si>
  <si>
    <t>Via Del Teso 3454/a</t>
  </si>
  <si>
    <t>info@albergoilcapannone.it</t>
  </si>
  <si>
    <t>www.albergoilcapannone.it</t>
  </si>
  <si>
    <t>0573 648810</t>
  </si>
  <si>
    <t>MIZIA DIPENDENZA</t>
  </si>
  <si>
    <t>Via Del Teso 2</t>
  </si>
  <si>
    <t>0573 64070</t>
  </si>
  <si>
    <t>TESI</t>
  </si>
  <si>
    <t>Via Scipione De' Ricci</t>
  </si>
  <si>
    <t>info@albergotesi.it</t>
  </si>
  <si>
    <t>0573-64499</t>
  </si>
  <si>
    <t>MONTE OPPIO</t>
  </si>
  <si>
    <t>Via Matteotti 2287</t>
  </si>
  <si>
    <t>ivanducci@inwind.it</t>
  </si>
  <si>
    <t>www.monteoppio.it</t>
  </si>
  <si>
    <t>0573 658809</t>
  </si>
  <si>
    <t>MULIN VECCHIO</t>
  </si>
  <si>
    <t>Via Molin Vecchio 95/c</t>
  </si>
  <si>
    <t>carlo7464@yahoo.it</t>
  </si>
  <si>
    <t xml:space="preserve"> bbmulinvecchio.googlepages.com</t>
  </si>
  <si>
    <t>339 8099970</t>
  </si>
  <si>
    <t>IL POSTER</t>
  </si>
  <si>
    <t>Via Pratale 790</t>
  </si>
  <si>
    <t>triglietta66@virgilio.it</t>
  </si>
  <si>
    <t>0573 677875</t>
  </si>
  <si>
    <t>L'IVOGNE</t>
  </si>
  <si>
    <t>LocalitÃ  Livogni 159</t>
  </si>
  <si>
    <t>mauriziobenvenuti@alice.it</t>
  </si>
  <si>
    <t>www.seizampeinvacanza.it</t>
  </si>
  <si>
    <t>ALLA LOCANDA DI MORGANA</t>
  </si>
  <si>
    <t>Via Case Alte 1478</t>
  </si>
  <si>
    <t>alla_locanda_di_morgana@yahoo.it</t>
  </si>
  <si>
    <t>0573/64387</t>
  </si>
  <si>
    <t>PICCOLA STELLA</t>
  </si>
  <si>
    <t>Viale L.Orlando, 776/b</t>
  </si>
  <si>
    <t>piccolastella70@libero.it</t>
  </si>
  <si>
    <t>www.lapiccolastella.com</t>
  </si>
  <si>
    <t>ALLE REDOLE</t>
  </si>
  <si>
    <t>Via Redole Petrucci 99</t>
  </si>
  <si>
    <t>alleredole99@gmail.com</t>
  </si>
  <si>
    <t>B &amp; B VILLA PORTA</t>
  </si>
  <si>
    <t>Via Marcacci 61</t>
  </si>
  <si>
    <t>info@villaporta.it</t>
  </si>
  <si>
    <t xml:space="preserve"> www.villaporta.it/</t>
  </si>
  <si>
    <t>324 0522959</t>
  </si>
  <si>
    <t>IL FABBRICONE</t>
  </si>
  <si>
    <t>Via Della Stazione 4</t>
  </si>
  <si>
    <t>0573-66047</t>
  </si>
  <si>
    <t>MADONNINA DEL GRAPPA</t>
  </si>
  <si>
    <t>Via Ponte alla Benedetta 30</t>
  </si>
  <si>
    <t>info@madonninadelgrappa.org</t>
  </si>
  <si>
    <t>0573-671166</t>
  </si>
  <si>
    <t>Via Selvapiana</t>
  </si>
  <si>
    <t>0573-66041</t>
  </si>
  <si>
    <t>CASA DELL'ADOLESCENTE MONS. A. CIARDI</t>
  </si>
  <si>
    <t>Via Pratorsi 562</t>
  </si>
  <si>
    <t>lucchesifamiglia@gmail.com</t>
  </si>
  <si>
    <t>0573 66121</t>
  </si>
  <si>
    <t>CASA REGINA PACIS</t>
  </si>
  <si>
    <t>Via Della Battaglia 268</t>
  </si>
  <si>
    <t>segreteria@santamariascandicci.it</t>
  </si>
  <si>
    <t>055/7301360</t>
  </si>
  <si>
    <t>DYNAMO ACADEMY</t>
  </si>
  <si>
    <t>Via Ximenes 662-716</t>
  </si>
  <si>
    <t>francesca.romoli@kme.com</t>
  </si>
  <si>
    <t xml:space="preserve"> www.dynamoacademy.org/</t>
  </si>
  <si>
    <t>0573/62171</t>
  </si>
  <si>
    <t>COLONIA 6 ROSE</t>
  </si>
  <si>
    <t>Via Apiciana, 471</t>
  </si>
  <si>
    <t>v.rummolo@comune.rosignano.livorno.it</t>
  </si>
  <si>
    <t>www.comune.rosignano.livorno.it</t>
  </si>
  <si>
    <t>0573/66033</t>
  </si>
  <si>
    <t>DYNAMO CAMP Onlus</t>
  </si>
  <si>
    <t>via Ximenes, 716</t>
  </si>
  <si>
    <t xml:space="preserve"> www.dynamocamp.org/</t>
  </si>
  <si>
    <t>GALLI</t>
  </si>
  <si>
    <t>FORESTA DEL TESO</t>
  </si>
  <si>
    <t>Via Del Teso 5350</t>
  </si>
  <si>
    <t>info@parcovacanzeteso.com</t>
  </si>
  <si>
    <t>www.campingforestadelteso.com</t>
  </si>
  <si>
    <t>0573-64175</t>
  </si>
  <si>
    <t>FATTORIA LE POGGIOLA</t>
  </si>
  <si>
    <t>Via Di Treggiaia 13</t>
  </si>
  <si>
    <t>Serravalle Pistoiese</t>
  </si>
  <si>
    <t>info@lepoggiola.com</t>
  </si>
  <si>
    <t>www.lepoggiola.com</t>
  </si>
  <si>
    <t>0573-51071</t>
  </si>
  <si>
    <t>POGGIOLINA BASSA</t>
  </si>
  <si>
    <t>Via Poggiolina Bassa 8</t>
  </si>
  <si>
    <t>landinifranco@alice.it</t>
  </si>
  <si>
    <t>landinifranco.site.voila.fr</t>
  </si>
  <si>
    <t>0573-51684</t>
  </si>
  <si>
    <t>CASA ULIVECCHIO</t>
  </si>
  <si>
    <t>Via Vallone 13</t>
  </si>
  <si>
    <t>candidarizzo@virgilio.it</t>
  </si>
  <si>
    <t>0573-526432</t>
  </si>
  <si>
    <t>POGGIO DE' PAPI</t>
  </si>
  <si>
    <t>Via San Giusto 28</t>
  </si>
  <si>
    <t>info@poggiodepapi.it</t>
  </si>
  <si>
    <t>www.poggiodepapi.it</t>
  </si>
  <si>
    <t>0573-528093</t>
  </si>
  <si>
    <t>LE CAPANNACCE</t>
  </si>
  <si>
    <t>Via Fontanacci 35-37</t>
  </si>
  <si>
    <t>info@lecapannacce.com</t>
  </si>
  <si>
    <t xml:space="preserve"> www.lecapannacce.com</t>
  </si>
  <si>
    <t>LA CASA ROSSA</t>
  </si>
  <si>
    <t>Via Di Vinacciano 28</t>
  </si>
  <si>
    <t>fgattes@tin.it</t>
  </si>
  <si>
    <t xml:space="preserve"> www.casa-rossa.com</t>
  </si>
  <si>
    <t>PODERE LA GROTTA</t>
  </si>
  <si>
    <t>Via Leonardo da Vinci, 90/A</t>
  </si>
  <si>
    <t>evalagrotta@yahoo.it</t>
  </si>
  <si>
    <t xml:space="preserve"> www.bioagriturismolagrotta.com</t>
  </si>
  <si>
    <t>0573-916172 347/7029903</t>
  </si>
  <si>
    <t>CASALE CAMPO ANTICO</t>
  </si>
  <si>
    <t>Via Quattro Querci 29</t>
  </si>
  <si>
    <t>info@ilsalicone.it</t>
  </si>
  <si>
    <t>www.casalecampoantico.com</t>
  </si>
  <si>
    <t>PODERE I PITTI</t>
  </si>
  <si>
    <t>Via Pitti 4</t>
  </si>
  <si>
    <t>info@agriturismoipitti.it</t>
  </si>
  <si>
    <t>www.agriturismoipitti.it</t>
  </si>
  <si>
    <t>0573/919370</t>
  </si>
  <si>
    <t>IL ROMITORIO</t>
  </si>
  <si>
    <t>Via Castel De' Bobi 8</t>
  </si>
  <si>
    <t>info@ilromitorio.com</t>
  </si>
  <si>
    <t xml:space="preserve"> www.ilromitorio.com</t>
  </si>
  <si>
    <t>0573/528440 334/6449940</t>
  </si>
  <si>
    <t>CASETTA NICONI</t>
  </si>
  <si>
    <t>Via Vicinale del Monte 11</t>
  </si>
  <si>
    <t>info@casettaniconi.com</t>
  </si>
  <si>
    <t>335 6197891</t>
  </si>
  <si>
    <t>VILLA BRACALI</t>
  </si>
  <si>
    <t>Via Castellina 17/19</t>
  </si>
  <si>
    <t>villabracali@gmail.com</t>
  </si>
  <si>
    <t>www.villabracali.it</t>
  </si>
  <si>
    <t>TERRA MIA</t>
  </si>
  <si>
    <t>Via Lipe, 7</t>
  </si>
  <si>
    <t>info@terramiatoscana.it</t>
  </si>
  <si>
    <t>www.terramiatoscana.it</t>
  </si>
  <si>
    <t>335/7012717</t>
  </si>
  <si>
    <t>AGRITURISMO LA SORGENTE</t>
  </si>
  <si>
    <t>Via Campora, 24</t>
  </si>
  <si>
    <t>info@agriturismosorgente.com</t>
  </si>
  <si>
    <t>www.agriturismosorgente.com</t>
  </si>
  <si>
    <t>0573/1971378</t>
  </si>
  <si>
    <t>CASA AL SARGENTE</t>
  </si>
  <si>
    <t>Via Vinacciano Collina, 25</t>
  </si>
  <si>
    <t>info@ilsargente.it</t>
  </si>
  <si>
    <t>www.ilsargente.it</t>
  </si>
  <si>
    <t>0573/526764</t>
  </si>
  <si>
    <t>PODERE LA FAUSTA</t>
  </si>
  <si>
    <t>Via Marlianese 42/C</t>
  </si>
  <si>
    <t>cora.vannucci@gmail.com</t>
  </si>
  <si>
    <t>www.lafausta.it</t>
  </si>
  <si>
    <t>347/6537040</t>
  </si>
  <si>
    <t>VECCHIO CASALE</t>
  </si>
  <si>
    <t>Via San Biagio 111</t>
  </si>
  <si>
    <t>info@agriturismovecchiocasale.com</t>
  </si>
  <si>
    <t>www.agriturismovecchiocasale.com</t>
  </si>
  <si>
    <t>0573/528182</t>
  </si>
  <si>
    <t>FATTORIA IL CASSERO</t>
  </si>
  <si>
    <t>Via Forra di Castelnuovo,8</t>
  </si>
  <si>
    <t>info@fattoriailcassero.com</t>
  </si>
  <si>
    <t>www.fattoriailcassero.com</t>
  </si>
  <si>
    <t>335 7225633</t>
  </si>
  <si>
    <t>PODERE SANTA RITA</t>
  </si>
  <si>
    <t>Via Catavoli 199</t>
  </si>
  <si>
    <t>IL VENTAGLIO VERDE</t>
  </si>
  <si>
    <t>VIA VINCIO 2</t>
  </si>
  <si>
    <t>info@ventaglioverde.it</t>
  </si>
  <si>
    <t>0573 1780391</t>
  </si>
  <si>
    <t>CANTO AL BOSCO (NO PERNOTTO)</t>
  </si>
  <si>
    <t>Via Forniccioni 41</t>
  </si>
  <si>
    <t>elenafedi@infinito.it</t>
  </si>
  <si>
    <t>CASALE DELLE FATE (NO PERNOTTO)</t>
  </si>
  <si>
    <t>Via Mandrione 9</t>
  </si>
  <si>
    <t>SALUTO AL SOLE</t>
  </si>
  <si>
    <t>Via Forniccioni 20</t>
  </si>
  <si>
    <t>agriturismosalutoalsole@gmail.com</t>
  </si>
  <si>
    <t>www.agriturismosalutoalsole.it</t>
  </si>
  <si>
    <t>AGRITURISMO L'OLIVETA</t>
  </si>
  <si>
    <t>Via Amendola 5 - Loc. Masotti</t>
  </si>
  <si>
    <t>delperoclio@yahoo.it</t>
  </si>
  <si>
    <t>BELLO STARE</t>
  </si>
  <si>
    <t>Via Castel Biagini 19</t>
  </si>
  <si>
    <t>bellostare@vannuccipiante.it</t>
  </si>
  <si>
    <t>IL PODERE DI TOSCANA</t>
  </si>
  <si>
    <t>Via Baco 153</t>
  </si>
  <si>
    <t>info@ilpodereditoscana.it</t>
  </si>
  <si>
    <t>www.ilpodereditoscana.it</t>
  </si>
  <si>
    <t>0573/527910</t>
  </si>
  <si>
    <t>LA  BELLUCCIA</t>
  </si>
  <si>
    <t>Via Marlianese 63</t>
  </si>
  <si>
    <t>giovanni.carobbi@gmail.com</t>
  </si>
  <si>
    <t>340/0612214</t>
  </si>
  <si>
    <t>SCIATO' A SERRAVALLE</t>
  </si>
  <si>
    <t>Via G. Garibaldi, 49-55</t>
  </si>
  <si>
    <t>info@sciato.it</t>
  </si>
  <si>
    <t>www.sciato.it</t>
  </si>
  <si>
    <t>0573 51031</t>
  </si>
  <si>
    <t>B &amp; B LA CONCORDIA</t>
  </si>
  <si>
    <t>Via Ville 25</t>
  </si>
  <si>
    <t>beblaconcordia@gmail.com</t>
  </si>
  <si>
    <t>www.beblaconcordia.it</t>
  </si>
  <si>
    <t>338 3443881</t>
  </si>
  <si>
    <t>LOCANDA DEL GRILLO B &amp; B</t>
  </si>
  <si>
    <t>Via S. Giusto 31</t>
  </si>
  <si>
    <t>info@locandadelgrillo.eu</t>
  </si>
  <si>
    <t>www.locandadelgrillo.eu</t>
  </si>
  <si>
    <t>HOTEL TOSCANA</t>
  </si>
  <si>
    <t>Via Prov.le Lucchese 131</t>
  </si>
  <si>
    <t>hoteltoscana@email.it</t>
  </si>
  <si>
    <t>www.hoteltoscanapistoia.it</t>
  </si>
  <si>
    <t>0573-919397</t>
  </si>
  <si>
    <t>LA MAGIONE</t>
  </si>
  <si>
    <t>Via Perticaia 35</t>
  </si>
  <si>
    <t>info@lamagione.it</t>
  </si>
  <si>
    <t>www.lamagione.it</t>
  </si>
  <si>
    <t>0573-518066</t>
  </si>
  <si>
    <t>LAGO VERDE</t>
  </si>
  <si>
    <t>Via Castellani 4</t>
  </si>
  <si>
    <t>lagoverde@rphotels.com</t>
  </si>
  <si>
    <t>0573-518262</t>
  </si>
  <si>
    <t>Via Collina e Vinacciano 35</t>
  </si>
  <si>
    <t xml:space="preserve"> www.damanils.it</t>
  </si>
  <si>
    <t>0573 526131 348 2693680</t>
  </si>
  <si>
    <t>BED &amp; BREAKFAST BENEDETTA</t>
  </si>
  <si>
    <t>Via Redolone 12</t>
  </si>
  <si>
    <t>bedbreakfastbenedetta@gmail.com</t>
  </si>
  <si>
    <t>www.bedbreakfastbenedetta.com</t>
  </si>
  <si>
    <t>0573/527671</t>
  </si>
  <si>
    <t>CASA FORRASPINA</t>
  </si>
  <si>
    <t>Via Poggio Cala 1</t>
  </si>
  <si>
    <t>forraspina@virgilio.it</t>
  </si>
  <si>
    <t>0573/51080</t>
  </si>
  <si>
    <t>NONNA MORA</t>
  </si>
  <si>
    <t>Via S. Biagio 112</t>
  </si>
  <si>
    <t>info@nonnamora.it</t>
  </si>
  <si>
    <t>www.nonnamora.it</t>
  </si>
  <si>
    <t>333 4943998</t>
  </si>
  <si>
    <t>L'OLIVETA B E B</t>
  </si>
  <si>
    <t>Via Amendola 5</t>
  </si>
  <si>
    <t>albertodp1@hotmail.it</t>
  </si>
  <si>
    <t>www.lolivetabeb.it</t>
  </si>
  <si>
    <t>347 8765111</t>
  </si>
  <si>
    <t>FRUSA E PARIS</t>
  </si>
  <si>
    <t>Via Pollacci 12</t>
  </si>
  <si>
    <t>info@frusa.it</t>
  </si>
  <si>
    <t>BEAUTIFUL LIKE THE SUN</t>
  </si>
  <si>
    <t>Via San Biagio 32</t>
  </si>
  <si>
    <t>info@bbtoscana-blts.com</t>
  </si>
  <si>
    <t>www.bbtoscana-blts.com</t>
  </si>
  <si>
    <t>0573 527409</t>
  </si>
  <si>
    <t>Via Valenta 52</t>
  </si>
  <si>
    <t>gita@virgilio.it</t>
  </si>
  <si>
    <t xml:space="preserve"> www.iriscastellina.it</t>
  </si>
  <si>
    <t>OLIVIA BED AND BREAKFAST</t>
  </si>
  <si>
    <t>Via Castel Bobi 3</t>
  </si>
  <si>
    <t>info@oliviabedandbreakfast.it</t>
  </si>
  <si>
    <t>www.oliviabedandbreakfast.it</t>
  </si>
  <si>
    <t>334 3003097</t>
  </si>
  <si>
    <t>IL FURINI</t>
  </si>
  <si>
    <t>Via Filippo Buonarroti, 1</t>
  </si>
  <si>
    <t>info@ilfurini.it</t>
  </si>
  <si>
    <t>www.ilfurini.it</t>
  </si>
  <si>
    <t>B &amp; B LOCANDA FUORI PORTA</t>
  </si>
  <si>
    <t>Via Matteotti 78</t>
  </si>
  <si>
    <t>info@locandafuoriporta.it</t>
  </si>
  <si>
    <t>www.locandafuoriporta.it</t>
  </si>
  <si>
    <t>LA LOCANDA DEL GRILLO</t>
  </si>
  <si>
    <t>Via San Giusto 31</t>
  </si>
  <si>
    <t>PODERE SASSOPRUNE</t>
  </si>
  <si>
    <t>Via Vicinale Casalvento 1</t>
  </si>
  <si>
    <t>poderesassoprune@yahoo.it</t>
  </si>
  <si>
    <t>CASA CHITI</t>
  </si>
  <si>
    <t>Via Egidio Pollacci 22</t>
  </si>
  <si>
    <t>ales.chiti@tiscali.it</t>
  </si>
  <si>
    <t>BORGO CASA AL VENTO</t>
  </si>
  <si>
    <t>Via San Baronto 1</t>
  </si>
  <si>
    <t>info@borgocasalvento.it</t>
  </si>
  <si>
    <t>www.borgocasalvento.it</t>
  </si>
  <si>
    <t>0573/22394</t>
  </si>
  <si>
    <t>POGGIO DI SAN BIAGIO</t>
  </si>
  <si>
    <t>Via San Biagio 128</t>
  </si>
  <si>
    <t>info@poggiodisanbiagio.it</t>
  </si>
  <si>
    <t>www.poggiodisanbiagio.it</t>
  </si>
  <si>
    <t>+39 3396563901</t>
  </si>
  <si>
    <t>GABBIANO COUNTY HOUSE</t>
  </si>
  <si>
    <t>Via del Mandrione, 5</t>
  </si>
  <si>
    <t>info@gabbianocountryhouse.com</t>
  </si>
  <si>
    <t xml:space="preserve"> www.gabbianocountryhouse.com</t>
  </si>
  <si>
    <t>0573/570218 335/7384194</t>
  </si>
  <si>
    <t>Viale Europa 41/A</t>
  </si>
  <si>
    <t>datolaangelo@hotmail.it</t>
  </si>
  <si>
    <t>www.casavacanzeilnido.com</t>
  </si>
  <si>
    <t>0573/528567</t>
  </si>
  <si>
    <t>0573/51564</t>
  </si>
  <si>
    <t>LA MARGHERITA</t>
  </si>
  <si>
    <t>VIA ASTRONAUTI 15</t>
  </si>
  <si>
    <t>www.casavacanzelamargherita.com</t>
  </si>
  <si>
    <t>CIARDI MASSIMILIANO CASA VACANZE</t>
  </si>
  <si>
    <t>Via Baco 54</t>
  </si>
  <si>
    <t>alessandraemax@gmail.com</t>
  </si>
  <si>
    <t>333 6221802</t>
  </si>
  <si>
    <t>IL GIARDINO SEGRETO</t>
  </si>
  <si>
    <t>Via Virgilio Cappelli 5</t>
  </si>
  <si>
    <t>n.pieri@archiworldpec.it</t>
  </si>
  <si>
    <t>www.tripadvisor.it/VacationRentalReview-g1185507-d10577966-IL_GIARDINO_SEGRETO-Serravalle_Pistoiese_</t>
  </si>
  <si>
    <t>LE COLONICHE</t>
  </si>
  <si>
    <t>Via di Perticaia 23</t>
  </si>
  <si>
    <t>info@residencelecoloniche.it</t>
  </si>
  <si>
    <t>www.residencelecoloniche.it</t>
  </si>
  <si>
    <t>0573-51083</t>
  </si>
  <si>
    <t>I PIANACCI</t>
  </si>
  <si>
    <t>Via Pianacci 7</t>
  </si>
  <si>
    <t>Uzzano</t>
  </si>
  <si>
    <t>agripianacci@libero.it</t>
  </si>
  <si>
    <t>0572-478905</t>
  </si>
  <si>
    <t>POGGIO FURICAIA</t>
  </si>
  <si>
    <t>Via Traversa Pesciatina 2/B</t>
  </si>
  <si>
    <t>rosatortorelli@gmail.com</t>
  </si>
  <si>
    <t>347 8919545</t>
  </si>
  <si>
    <t>RISTORANTE GLI SCOZZESI</t>
  </si>
  <si>
    <t>Via Verdi 14</t>
  </si>
  <si>
    <t>gliscozzesi@gmail.com</t>
  </si>
  <si>
    <t xml:space="preserve"> www.lacostaristorante.com</t>
  </si>
  <si>
    <t>0572-490158 3200423474</t>
  </si>
  <si>
    <t>CASA CERBAIOLA</t>
  </si>
  <si>
    <t>Via delle Pille 59/a</t>
  </si>
  <si>
    <t>glendabartolini@gmail.com</t>
  </si>
  <si>
    <t>AFFITTACAMERE PAOLA</t>
  </si>
  <si>
    <t>Via Della Costa 60</t>
  </si>
  <si>
    <t>incerpi_pa@hotmail.it</t>
  </si>
  <si>
    <t>www.affittacamerepaolalowcost.it</t>
  </si>
  <si>
    <t>CASA VELIA</t>
  </si>
  <si>
    <t>Via Bardelli 24</t>
  </si>
  <si>
    <t>casavelia@alice.it</t>
  </si>
  <si>
    <t>0572 476515</t>
  </si>
  <si>
    <t>AFFITTACAMERE ADRI</t>
  </si>
  <si>
    <t>Via Verdi 16</t>
  </si>
  <si>
    <t>magrini.adriana@gmail.com</t>
  </si>
  <si>
    <t>CASA NIVI</t>
  </si>
  <si>
    <t>Via Della Costa, 78/80</t>
  </si>
  <si>
    <t>monica.giaccai@tin.it</t>
  </si>
  <si>
    <t>www.casanivi.it</t>
  </si>
  <si>
    <t>0573 22288</t>
  </si>
  <si>
    <t>IL BORGO DEGLI AGRUMI</t>
  </si>
  <si>
    <t>Via Bardelli 32/36 - Uzzano Castello</t>
  </si>
  <si>
    <t>info@ilborgodegliagrumi.it</t>
  </si>
  <si>
    <t>www.ilborgodegliagrumi.it</t>
  </si>
  <si>
    <t>347 8720403</t>
  </si>
  <si>
    <t>CASA ROSSA DI ARCOBALENO TOSCANO</t>
  </si>
  <si>
    <t>Via Bardelli 19</t>
  </si>
  <si>
    <t>PODERE DEI KIWI</t>
  </si>
  <si>
    <t>via Livornese di sotto 133</t>
  </si>
  <si>
    <t>Chiesina Uzzanese</t>
  </si>
  <si>
    <t>az-bio-serafinirenzo@libero.it</t>
  </si>
  <si>
    <t>LA PIAZZETTA di Cheri Marco</t>
  </si>
  <si>
    <t>Via Dei Garofani 5</t>
  </si>
  <si>
    <t>alis.g@alice.it</t>
  </si>
  <si>
    <t>0572/489007</t>
  </si>
  <si>
    <t>Via Vittorio Veneto 27</t>
  </si>
  <si>
    <t>hoteldabeppe@virgilio.it</t>
  </si>
  <si>
    <t>www.hoteldabeppe.it</t>
  </si>
  <si>
    <t>0572-489003</t>
  </si>
  <si>
    <t>PARCO DELLE ROSE</t>
  </si>
  <si>
    <t>Via Privata delle Rose</t>
  </si>
  <si>
    <t>info@motelparcodellerose.com</t>
  </si>
  <si>
    <t>www.motelparcodellerose.com</t>
  </si>
  <si>
    <t>0572 48121</t>
  </si>
  <si>
    <t>LA LOCANDA DI VIA DELLA RALLA</t>
  </si>
  <si>
    <t>Via Della Ralla 15</t>
  </si>
  <si>
    <t>viadellaralla@hotmail.com</t>
  </si>
  <si>
    <t>0572 480016</t>
  </si>
  <si>
    <t>FATTORIA IL PALAZZACCIO</t>
  </si>
  <si>
    <t>Via Vicinale di Paterno, 3/7</t>
  </si>
  <si>
    <t>Bagno a Ripoli</t>
  </si>
  <si>
    <t>FI</t>
  </si>
  <si>
    <t>fattoriailpalazzaccio@virgilio.it</t>
  </si>
  <si>
    <t>VERDE OLIVA</t>
  </si>
  <si>
    <t>Via Roma, 600-602</t>
  </si>
  <si>
    <t>verdeoliva2003@libero.it</t>
  </si>
  <si>
    <t>www.fattoriaverdeoliva.com</t>
  </si>
  <si>
    <t>LE CIVETTE</t>
  </si>
  <si>
    <t>Via del Carota, 3</t>
  </si>
  <si>
    <t>info@lecivetteresort.it</t>
  </si>
  <si>
    <t>www.lecivetteresort.it</t>
  </si>
  <si>
    <t>FATTORIA LA NUTRICE</t>
  </si>
  <si>
    <t>Via S. Andrea a Morgiano, 19</t>
  </si>
  <si>
    <t>info@studiozorzet.com</t>
  </si>
  <si>
    <t>LA CASCIANELLA</t>
  </si>
  <si>
    <t>Via Affrico, 2</t>
  </si>
  <si>
    <t>cascianella@dada.it</t>
  </si>
  <si>
    <t>www.agriturismolemacine.com</t>
  </si>
  <si>
    <t>TORRITA</t>
  </si>
  <si>
    <t>Via San Romolo, 102</t>
  </si>
  <si>
    <t>info@turrita.it</t>
  </si>
  <si>
    <t>www.turrita.it</t>
  </si>
  <si>
    <t>POLICLETO</t>
  </si>
  <si>
    <t>Via di Belvedere, 5/a</t>
  </si>
  <si>
    <t>agriturismopolicleto@gmail.com</t>
  </si>
  <si>
    <t>www.agriturismo-policleto.it</t>
  </si>
  <si>
    <t>CIRCUGNANO</t>
  </si>
  <si>
    <t>Via Lappeggi, 3</t>
  </si>
  <si>
    <t>info@metroquadro.it</t>
  </si>
  <si>
    <t>BORGO I VICELLI</t>
  </si>
  <si>
    <t>Via Roma, 588</t>
  </si>
  <si>
    <t>info@borgoivicelli.it</t>
  </si>
  <si>
    <t>www.borgoivicelli.it</t>
  </si>
  <si>
    <t>IL COLLE</t>
  </si>
  <si>
    <t>Via Montisoni, 35</t>
  </si>
  <si>
    <t>infotiscali@oliodelcolle.com</t>
  </si>
  <si>
    <t>www.agriturismoilcolle.org</t>
  </si>
  <si>
    <t>FATTORIA LE SORGENTI</t>
  </si>
  <si>
    <t>VIA DI DOCCIOLA, 8</t>
  </si>
  <si>
    <t>welcome@fattoria-lesorgenti.com</t>
  </si>
  <si>
    <t>www.fattoria-lesorgenti.com</t>
  </si>
  <si>
    <t>VILLA DAUPHINE'</t>
  </si>
  <si>
    <t>VIA ROMA, 563</t>
  </si>
  <si>
    <t>villadauphine@alice.it</t>
  </si>
  <si>
    <t>VILLA MEDICEA DI LILLIANO LA CORTE</t>
  </si>
  <si>
    <t>Via di Lilliano e Meoli, 88/90</t>
  </si>
  <si>
    <t>info@medicivilla.com</t>
  </si>
  <si>
    <t>www.medicivilla.com</t>
  </si>
  <si>
    <t>FLORENCE VILLA VIOLETTA</t>
  </si>
  <si>
    <t>Via di San Romolo, 112</t>
  </si>
  <si>
    <t>violettabuti@gmail.com</t>
  </si>
  <si>
    <t>PODERE VILLAMAGNASPACE</t>
  </si>
  <si>
    <t>Via di Villamagna, 115</t>
  </si>
  <si>
    <t>villamagna@gmail.com</t>
  </si>
  <si>
    <t>TENUTE RUFFINO</t>
  </si>
  <si>
    <t>Via Poggio al Mandorlo, snc</t>
  </si>
  <si>
    <t>sara.paoli@ruffino.it</t>
  </si>
  <si>
    <t>VILLA IL COLLE</t>
  </si>
  <si>
    <t>Via di Montisoni, 43</t>
  </si>
  <si>
    <t>info@villailcolle.it</t>
  </si>
  <si>
    <t>www.villailcolle.it</t>
  </si>
  <si>
    <t xml:space="preserve">VILLA NOBILI </t>
  </si>
  <si>
    <t>Via Roma, 593</t>
  </si>
  <si>
    <t>info@villanobili.com</t>
  </si>
  <si>
    <t>www.villanobili.com</t>
  </si>
  <si>
    <t>RELAIS VILLA IL SASSO</t>
  </si>
  <si>
    <t>Via di Belmonte, 27</t>
  </si>
  <si>
    <t>info@villailsasso.com</t>
  </si>
  <si>
    <t>www.villailsasso.com</t>
  </si>
  <si>
    <t>POGGIO BARONTI</t>
  </si>
  <si>
    <t>VIA DELL'EREMO, 3</t>
  </si>
  <si>
    <t>info@poggiobaronti.com</t>
  </si>
  <si>
    <t>www.poggiobaronti.com</t>
  </si>
  <si>
    <t>VILLA LA MASSA</t>
  </si>
  <si>
    <t>Via della Massa, 24</t>
  </si>
  <si>
    <t>info@villalamassa.it</t>
  </si>
  <si>
    <t>www.villalamassa.it</t>
  </si>
  <si>
    <t>VILLA OLMI FIRENZE</t>
  </si>
  <si>
    <t>Via degli Olmi, 4-8</t>
  </si>
  <si>
    <t>info@villaolmiresort.com</t>
  </si>
  <si>
    <t>www.villaolmi.com</t>
  </si>
  <si>
    <t>TOGETHER FLORENCE INN</t>
  </si>
  <si>
    <t>Via Alcide De Gasperi, 6</t>
  </si>
  <si>
    <t>together@togetherflorenceinn.com</t>
  </si>
  <si>
    <t>www.togetherflorenceinn.com</t>
  </si>
  <si>
    <t>VILLA SESTINI</t>
  </si>
  <si>
    <t>Via Vernalese, 21</t>
  </si>
  <si>
    <t>info@villasestini.com</t>
  </si>
  <si>
    <t>www.villasestini.com</t>
  </si>
  <si>
    <t>LA CAPPELLINA</t>
  </si>
  <si>
    <t>Via P. Gobetti, 24</t>
  </si>
  <si>
    <t>info@lacappellina.com</t>
  </si>
  <si>
    <t>www.lacappellina.com</t>
  </si>
  <si>
    <t>I DUE CIPRESSI</t>
  </si>
  <si>
    <t>Via di Vacciano, 26</t>
  </si>
  <si>
    <t>info@iduecipressi.com</t>
  </si>
  <si>
    <t>www.iduecipressi.com</t>
  </si>
  <si>
    <t>IL TORRINO DI SOTTO</t>
  </si>
  <si>
    <t>Via di Villamagna, 86</t>
  </si>
  <si>
    <t>info@iltorrinodisotto.com</t>
  </si>
  <si>
    <t>www.iltorrinodisotto.com</t>
  </si>
  <si>
    <t>CASA ASCIOLO</t>
  </si>
  <si>
    <t>Via Asciolo, 9</t>
  </si>
  <si>
    <t>barbara.gregori@tiscali.it</t>
  </si>
  <si>
    <t>www.casaasciolo.it</t>
  </si>
  <si>
    <t>LA RONDINAIA</t>
  </si>
  <si>
    <t>Via di Belmonte, 17</t>
  </si>
  <si>
    <t>t.e.a.m@hotmail.it</t>
  </si>
  <si>
    <t>www.larondinaiabelmonte.com</t>
  </si>
  <si>
    <t>Via Vicinale di Poggio Secco, 6/a</t>
  </si>
  <si>
    <t>ciaro2@tin.it</t>
  </si>
  <si>
    <t>LE TRE COLOMBE</t>
  </si>
  <si>
    <t>Via di Terzano, 79</t>
  </si>
  <si>
    <t>ale.secco@hotmail.it</t>
  </si>
  <si>
    <t>www.letrecolombe.it</t>
  </si>
  <si>
    <t>L&amp; L</t>
  </si>
  <si>
    <t>Via di Prato, 84</t>
  </si>
  <si>
    <t>Calenzano</t>
  </si>
  <si>
    <t>pela27@hotmail.it</t>
  </si>
  <si>
    <t>DOLCE MIELE</t>
  </si>
  <si>
    <t>VIA DELLA MARTELLINA, 4/e</t>
  </si>
  <si>
    <t>info@bebmiele.com</t>
  </si>
  <si>
    <t>www.bebmiele.com</t>
  </si>
  <si>
    <t xml:space="preserve">LIMONAIA MEDICEA </t>
  </si>
  <si>
    <t>Via Lappeggi, 24</t>
  </si>
  <si>
    <t>officinadc@gmail.com</t>
  </si>
  <si>
    <t>www.limonaiamedicea.blogspot.it</t>
  </si>
  <si>
    <t>Via della Nave a Rovezzano, 32</t>
  </si>
  <si>
    <t>ziotrebbia@yahoo.it</t>
  </si>
  <si>
    <t>VILLA NOBILI</t>
  </si>
  <si>
    <t xml:space="preserve">Via Roma 593, </t>
  </si>
  <si>
    <t>info@villanobili.it</t>
  </si>
  <si>
    <t>www.villanobili.it</t>
  </si>
  <si>
    <t>LA CAPPERAIA</t>
  </si>
  <si>
    <t>Via Roma, 99</t>
  </si>
  <si>
    <t>info@capperaia.it</t>
  </si>
  <si>
    <t>www.capperaia.it</t>
  </si>
  <si>
    <t>BORGO BOTTAIA</t>
  </si>
  <si>
    <t>Via delle Fonti, 62q</t>
  </si>
  <si>
    <t>info@borgobottaia.it</t>
  </si>
  <si>
    <t>www.borgobottaia.it</t>
  </si>
  <si>
    <t>LE SCUDERIE</t>
  </si>
  <si>
    <t>Via degli Olmi, 6</t>
  </si>
  <si>
    <t>marialucelotti@villaolmiresort.com</t>
  </si>
  <si>
    <t>www.villaolmiresort.com</t>
  </si>
  <si>
    <t>VILLA OLMI</t>
  </si>
  <si>
    <t>frontdesk.villaolmi@toflorence.it</t>
  </si>
  <si>
    <t>BORGO BOTTAIA I</t>
  </si>
  <si>
    <t>BORGO BOTTAIA II</t>
  </si>
  <si>
    <t>IL PALAGETTO</t>
  </si>
  <si>
    <t>Via Vernalese, 32</t>
  </si>
  <si>
    <t>lucaprovasi@virgilio.it</t>
  </si>
  <si>
    <t>www.ilpalagetto.it</t>
  </si>
  <si>
    <t>Via di Lilliano e Meoli, 82</t>
  </si>
  <si>
    <t>TORRE DI SOPRA</t>
  </si>
  <si>
    <t>VIA UBALDINO PERUZZI, 109/b</t>
  </si>
  <si>
    <t>torredisopra@gmail.com</t>
  </si>
  <si>
    <t>www.torredisopra.com</t>
  </si>
  <si>
    <t>VILLA LA TORRICELLA</t>
  </si>
  <si>
    <t>Via Lilliano e Meoli, 72-74</t>
  </si>
  <si>
    <t>villalatorricella@gmail.com</t>
  </si>
  <si>
    <t>LI ZUTI</t>
  </si>
  <si>
    <t>Via di Montisoni, 54/56</t>
  </si>
  <si>
    <t>info@lizutiresort.com</t>
  </si>
  <si>
    <t>ANTICO SPEDALE DEL BIGALLO</t>
  </si>
  <si>
    <t>Via Bigallo e Apparita, 14</t>
  </si>
  <si>
    <t>ostello@anticospedalebigallo.it</t>
  </si>
  <si>
    <t>CASTELLO DI TIZZANO</t>
  </si>
  <si>
    <t>Via Castello Ruggero, 75</t>
  </si>
  <si>
    <t>angelicadalgas@gmail.com</t>
  </si>
  <si>
    <t>www.castellopandolfini.com</t>
  </si>
  <si>
    <t>CENTANNI</t>
  </si>
  <si>
    <t>Via di Centanni, 8</t>
  </si>
  <si>
    <t>info@residence-centanni.it</t>
  </si>
  <si>
    <t>www.residence-centanni.it</t>
  </si>
  <si>
    <t>ANTELLA RESIDENCE</t>
  </si>
  <si>
    <t>Via Romanelli, 37/b</t>
  </si>
  <si>
    <t>info@antellaresidence.com</t>
  </si>
  <si>
    <t>www.antellaresidence.com</t>
  </si>
  <si>
    <t>IL PALAZZACCIO</t>
  </si>
  <si>
    <t>Via Rezzano, 9</t>
  </si>
  <si>
    <t>Barberino di Mugello</t>
  </si>
  <si>
    <t>info@ilpalazzaccio.eu</t>
  </si>
  <si>
    <t>www.ilpalazzaccio.eu</t>
  </si>
  <si>
    <t>POGGIO DI SOTTO</t>
  </si>
  <si>
    <t>Via Galliano, 17/19</t>
  </si>
  <si>
    <t>info@agriturismopoggiodisotto.com</t>
  </si>
  <si>
    <t>www.agriturismopoggiodisotto.com</t>
  </si>
  <si>
    <t>PANZANO</t>
  </si>
  <si>
    <t>Via Panzano, 13</t>
  </si>
  <si>
    <t>guasconi@tin.it</t>
  </si>
  <si>
    <t>www.guasconidivillamena.it</t>
  </si>
  <si>
    <t>GIRATOLA</t>
  </si>
  <si>
    <t>Via Montecuccoli, 13</t>
  </si>
  <si>
    <t>info@agriturismogiratola.it</t>
  </si>
  <si>
    <t>www.agriturismogiratola.it</t>
  </si>
  <si>
    <t>LA CHIUSURACCIA</t>
  </si>
  <si>
    <t>Via le Croci, 3</t>
  </si>
  <si>
    <t>lachiusuraccia@libero.it</t>
  </si>
  <si>
    <t>www.lachiusuraccia.it</t>
  </si>
  <si>
    <t>CORZANO</t>
  </si>
  <si>
    <t>Via di Maniera, 4-via Bolognese, 26c</t>
  </si>
  <si>
    <t>corzano2001@yahoo.it</t>
  </si>
  <si>
    <t>www.agriturismocorzano.com</t>
  </si>
  <si>
    <t>CASA DEGLI ULIVI</t>
  </si>
  <si>
    <t>Via Pimonte, 25</t>
  </si>
  <si>
    <t>info@agriturismocasadegliulivi.it</t>
  </si>
  <si>
    <t>www.agriturismocasadegliulivi.it</t>
  </si>
  <si>
    <t>POGGIO AGLI ULIVI</t>
  </si>
  <si>
    <t>Via Camoggiano, 2</t>
  </si>
  <si>
    <t>info@poggioagliulivi.it</t>
  </si>
  <si>
    <t>www.poggioagliulivi.it</t>
  </si>
  <si>
    <t>RIMAGGIORI</t>
  </si>
  <si>
    <t xml:space="preserve">Via Montecuccoli (Rimaggiori), </t>
  </si>
  <si>
    <t>info@rimaggiori.com</t>
  </si>
  <si>
    <t>www.rimaggiori.com</t>
  </si>
  <si>
    <t>LA DOGANA</t>
  </si>
  <si>
    <t>Via La Dogana, 19</t>
  </si>
  <si>
    <t>www.mugellohomes.com</t>
  </si>
  <si>
    <t>CASANUOVA DEGLI OLEANDRI</t>
  </si>
  <si>
    <t>Via Bovecchio, 45</t>
  </si>
  <si>
    <t>ricciarda.romanelli@gmail.com</t>
  </si>
  <si>
    <t>MASSOSERPENTE</t>
  </si>
  <si>
    <t>Via di Pulica, 2</t>
  </si>
  <si>
    <t>info@massoserpente.com</t>
  </si>
  <si>
    <t>www.massoserpente.com</t>
  </si>
  <si>
    <t>IL CASTELLUCCIO</t>
  </si>
  <si>
    <t>VIA ARIANO, snc</t>
  </si>
  <si>
    <t>info@ilcastelluccio.it</t>
  </si>
  <si>
    <t xml:space="preserve">Via Ariano, </t>
  </si>
  <si>
    <t>www.ilcastelluccio.it</t>
  </si>
  <si>
    <t>LA LOCANDA</t>
  </si>
  <si>
    <t>Via del Cornocchio, 1</t>
  </si>
  <si>
    <t>pieratoccafondi@gmail.com</t>
  </si>
  <si>
    <t>LA LOCANDA DI' PAIOLO</t>
  </si>
  <si>
    <t>Via Nazionale, 50</t>
  </si>
  <si>
    <t>stpapi@tiscali.it</t>
  </si>
  <si>
    <t>poggioagliulivi@alice.it</t>
  </si>
  <si>
    <t>LOCANDA POGGIO AGLI ULIVI</t>
  </si>
  <si>
    <t>CASALE DI SANTAMETTOLE</t>
  </si>
  <si>
    <t>Via Castello, 9</t>
  </si>
  <si>
    <t>emanuele@ilcastelluccio.it</t>
  </si>
  <si>
    <t>www.ilcasaledisantamettole.it</t>
  </si>
  <si>
    <t>IL VIGNOLINO</t>
  </si>
  <si>
    <t>Via di Castello, 13</t>
  </si>
  <si>
    <t>info@vignolinobedandbreakfast.com</t>
  </si>
  <si>
    <t>www.vignolinobedandbreakfast.com</t>
  </si>
  <si>
    <t>IL CASALE</t>
  </si>
  <si>
    <t>Via di Castello, 9</t>
  </si>
  <si>
    <t>www.casalesantamettole.com</t>
  </si>
  <si>
    <t>PODERE BELVEDERE</t>
  </si>
  <si>
    <t>Via Panna, 51</t>
  </si>
  <si>
    <t>info@belvederedimugello.it</t>
  </si>
  <si>
    <t>BARBERINO</t>
  </si>
  <si>
    <t>Via del Lago, 17</t>
  </si>
  <si>
    <t>info@hotelbarberino.it</t>
  </si>
  <si>
    <t>www.hotelbarberino.it</t>
  </si>
  <si>
    <t>GUALTIERI SETTIMO</t>
  </si>
  <si>
    <t>Via Santa Lucia, 5</t>
  </si>
  <si>
    <t>albergogualtieri@hotmail.it</t>
  </si>
  <si>
    <t>IL SERGENTE</t>
  </si>
  <si>
    <t>Via Santa Lucia, 26</t>
  </si>
  <si>
    <t>albergo@ilsergente.it</t>
  </si>
  <si>
    <t>www.ilsergente.it</t>
  </si>
  <si>
    <t>LA CAVALLINA</t>
  </si>
  <si>
    <t>Viale del Lago, 5/7</t>
  </si>
  <si>
    <t>info@ristorantelacavallina.it</t>
  </si>
  <si>
    <t>INN HOTEL</t>
  </si>
  <si>
    <t>Via Enrico Fermi, 4</t>
  </si>
  <si>
    <t>info@innhotel.it</t>
  </si>
  <si>
    <t>www.innhotel.it</t>
  </si>
  <si>
    <t>VILLA LE MASCHERE</t>
  </si>
  <si>
    <t>Via Nazionale, 75</t>
  </si>
  <si>
    <t>info@villalemaschere.it</t>
  </si>
  <si>
    <t>www.villalemaschere.it</t>
  </si>
  <si>
    <t>IL CAVALLO</t>
  </si>
  <si>
    <t>Via della Repubblica, 7</t>
  </si>
  <si>
    <t>info@hotelilcavallo.it</t>
  </si>
  <si>
    <t>www.hotelilcavallo.it</t>
  </si>
  <si>
    <t>LA CASA DI CAMPAGNA IL PRUNO</t>
  </si>
  <si>
    <t>Via Carniano, 11</t>
  </si>
  <si>
    <t>il.pruno@libero.it</t>
  </si>
  <si>
    <t>www.ilpruno.it</t>
  </si>
  <si>
    <t>CASE MONTUI</t>
  </si>
  <si>
    <t>VIA MONTUI, 8</t>
  </si>
  <si>
    <t>simona.checcacci@gmail.com</t>
  </si>
  <si>
    <t>+39 3491656483</t>
  </si>
  <si>
    <t>IL MARRONDINDO</t>
  </si>
  <si>
    <t>Via Sant'Agata, 35/b</t>
  </si>
  <si>
    <t>ilmarrondindo@gmail.com</t>
  </si>
  <si>
    <t>B&amp;B LATERA</t>
  </si>
  <si>
    <t>VIA LATERA, 37</t>
  </si>
  <si>
    <t>leotatti90@gmail.com</t>
  </si>
  <si>
    <t>340 5074416</t>
  </si>
  <si>
    <t>IL LAGO DEL MUGELLO B&amp;B</t>
  </si>
  <si>
    <t>Via Guglielmo Marconi, 8</t>
  </si>
  <si>
    <t>info@illagodelmugellobeb.it</t>
  </si>
  <si>
    <t>www.illagodelmugello.it</t>
  </si>
  <si>
    <t>AREA SOSTA CAMPER BILANCINO</t>
  </si>
  <si>
    <t>Via del Lago, snc</t>
  </si>
  <si>
    <t>areadisostafirenze@gmail.com</t>
  </si>
  <si>
    <t>3355270375 - 3406658171</t>
  </si>
  <si>
    <t>CAMPING IL SERGENTE</t>
  </si>
  <si>
    <t>Santa Lucia, 24/A</t>
  </si>
  <si>
    <t>info@campingilsergente.it</t>
  </si>
  <si>
    <t>www.campingilsergente.it</t>
  </si>
  <si>
    <t>VILLA SAN MARTINO</t>
  </si>
  <si>
    <t>Via Erbaia, 64</t>
  </si>
  <si>
    <t>info@villasanmartino.com</t>
  </si>
  <si>
    <t>www.villasanmartino.com</t>
  </si>
  <si>
    <t>APPARTAMENTI ALTOMUGELLO</t>
  </si>
  <si>
    <t>Via del Lago, 35</t>
  </si>
  <si>
    <t>LA VALLE DEI MEDICI</t>
  </si>
  <si>
    <t>Via San Gavino, 57/a</t>
  </si>
  <si>
    <t>info@lavalledemedici.it</t>
  </si>
  <si>
    <t>www.lavalledemedici.it</t>
  </si>
  <si>
    <t>LA FRATTA</t>
  </si>
  <si>
    <t>Via di Latera, 40</t>
  </si>
  <si>
    <t>info@borgolafratta.it</t>
  </si>
  <si>
    <t>www.borgolafratta.it</t>
  </si>
  <si>
    <t>IL POGGIOLINO</t>
  </si>
  <si>
    <t>Via Montecarelli, 41</t>
  </si>
  <si>
    <t>info@residenceilpoggiolino.com</t>
  </si>
  <si>
    <t>www.residenceilpoggiolino.com</t>
  </si>
  <si>
    <t>LO SCIROCCO</t>
  </si>
  <si>
    <t>LA COLOMBAIA</t>
  </si>
  <si>
    <t>Via Cassia, 16</t>
  </si>
  <si>
    <t>Barberino Val d'Elsa</t>
  </si>
  <si>
    <t>lacolombaia@tin.it</t>
  </si>
  <si>
    <t>www.lacolombaiagriturismo.it</t>
  </si>
  <si>
    <t>DUE PIANI</t>
  </si>
  <si>
    <t>Via Novoli, 27</t>
  </si>
  <si>
    <t>info@duepiani.it</t>
  </si>
  <si>
    <t>www.duepiani.it</t>
  </si>
  <si>
    <t>FATTORIA SANT'APPIANO</t>
  </si>
  <si>
    <t>Strada di Sant'Appiano, 11</t>
  </si>
  <si>
    <t>fattoriasantappianosas@gmail.com</t>
  </si>
  <si>
    <t>www.santappiano.it</t>
  </si>
  <si>
    <t>CASTELLO DELLA PANERETTA</t>
  </si>
  <si>
    <t>Strada della Paneretta, 19</t>
  </si>
  <si>
    <t>paneretta@paneretta.it</t>
  </si>
  <si>
    <t>www.paneretta.it</t>
  </si>
  <si>
    <t>FATTORIA CASA SOLA</t>
  </si>
  <si>
    <t>Strada di Cortine, 5</t>
  </si>
  <si>
    <t>vacanze@fattoriacasasola.com</t>
  </si>
  <si>
    <t>www.fattoriacasasola.com</t>
  </si>
  <si>
    <t>TREPPIE' DI SOPRA</t>
  </si>
  <si>
    <t>Strada del Treppi, 9/11</t>
  </si>
  <si>
    <t>treppiedisopra@libero.it</t>
  </si>
  <si>
    <t>FATTORIA QUERCIA AL POGGIO</t>
  </si>
  <si>
    <t>Strada di Quercia al Poggio, 4</t>
  </si>
  <si>
    <t>info@quercialpoggio.com</t>
  </si>
  <si>
    <t>www.quercialpoggio.com</t>
  </si>
  <si>
    <t>FATTORIE GIANNOZZI</t>
  </si>
  <si>
    <t xml:space="preserve">Loc. La Ceppa (Marcialla), </t>
  </si>
  <si>
    <t>fattoriegiannozzi@hotmail.com</t>
  </si>
  <si>
    <t>www.fattoriegiannozzi.it</t>
  </si>
  <si>
    <t>PODERE POGGETTO</t>
  </si>
  <si>
    <t>Strada di Magliano, 10</t>
  </si>
  <si>
    <t>g.moschi@poderepoggetto.it</t>
  </si>
  <si>
    <t>www.poderepoggetto.it</t>
  </si>
  <si>
    <t>PODERE FERRALE I</t>
  </si>
  <si>
    <t>Strada delle Ginestre, 15</t>
  </si>
  <si>
    <t>podere.ferrale1@gmail.com</t>
  </si>
  <si>
    <t>MOLINUZZO</t>
  </si>
  <si>
    <t>STRADA DI MONASTERO, 8</t>
  </si>
  <si>
    <t>info@agriturismomolinuzzo.com</t>
  </si>
  <si>
    <t>www.agriturismomolinuzzo.com</t>
  </si>
  <si>
    <t>LE FILIGARE</t>
  </si>
  <si>
    <t xml:space="preserve">Via Sicelle (Le Filigare), </t>
  </si>
  <si>
    <t>info@lefiligare.it</t>
  </si>
  <si>
    <t>www.lefiligare.it</t>
  </si>
  <si>
    <t>SANTA MARIA A PONETA</t>
  </si>
  <si>
    <t>Via di Poneta, 50</t>
  </si>
  <si>
    <t>info@santamariaaponeta.com</t>
  </si>
  <si>
    <t>FULIGNANO</t>
  </si>
  <si>
    <t xml:space="preserve">Strada di Fulignano (Vico D'Elsa), </t>
  </si>
  <si>
    <t>fulignano@hotmail.com</t>
  </si>
  <si>
    <t>FATTORIA ORMANNI</t>
  </si>
  <si>
    <t xml:space="preserve">Via Ormanni (Montignano), </t>
  </si>
  <si>
    <t>info@ormanni.it</t>
  </si>
  <si>
    <t>www.ormanni.it</t>
  </si>
  <si>
    <t>TORRAIOLO</t>
  </si>
  <si>
    <t>Via di Novoli, 32</t>
  </si>
  <si>
    <t>info@torraiolo.it</t>
  </si>
  <si>
    <t>www.torraiolo.it</t>
  </si>
  <si>
    <t>FATTORIA PONETA</t>
  </si>
  <si>
    <t>Via Strada di Poneta, 64</t>
  </si>
  <si>
    <t>info@borgoponeta.it</t>
  </si>
  <si>
    <t>www.borgoponeta.it</t>
  </si>
  <si>
    <t>TENUTA BONOMONTE</t>
  </si>
  <si>
    <t>Via Cassia, 24</t>
  </si>
  <si>
    <t>info@bonomonte.it</t>
  </si>
  <si>
    <t>www.bonomonte.com</t>
  </si>
  <si>
    <t>GUIDO PASOLINI DALL'ONDA</t>
  </si>
  <si>
    <t>Via di Petrognano, 22</t>
  </si>
  <si>
    <t>paseaux@gmail.com</t>
  </si>
  <si>
    <t>PODERE SERTOFANO</t>
  </si>
  <si>
    <t>Via Strada di Linari S.Stefano, 3/5</t>
  </si>
  <si>
    <t>katiadileo@tiscali.it</t>
  </si>
  <si>
    <t>www.linearisholidayhouse.wordpressit</t>
  </si>
  <si>
    <t>IL VELLO D'ORO</t>
  </si>
  <si>
    <t>Via Poneta, 110</t>
  </si>
  <si>
    <t>info@ilvellodoro.it</t>
  </si>
  <si>
    <t>www.ilvellodoro.it</t>
  </si>
  <si>
    <t>LE TORRI DI CAMPIGLIONI</t>
  </si>
  <si>
    <t>Via San Lorenzo a Vigliano, 31</t>
  </si>
  <si>
    <t>info@letorri.net</t>
  </si>
  <si>
    <t>www.letorri.net</t>
  </si>
  <si>
    <t>AL GELSO BIANCO</t>
  </si>
  <si>
    <t>Sant'Appiano, 47</t>
  </si>
  <si>
    <t>info@algelsobianco.it</t>
  </si>
  <si>
    <t>www.algelsobianco.it</t>
  </si>
  <si>
    <t>SAN SILVESTRO</t>
  </si>
  <si>
    <t>Via San Silvestro, 9</t>
  </si>
  <si>
    <t>info@agriturismosansilvestro.com</t>
  </si>
  <si>
    <t>www.agriturismosansilvestro.com</t>
  </si>
  <si>
    <t>AGRIFUTURISMO</t>
  </si>
  <si>
    <t>Strada San Silvestro, 11</t>
  </si>
  <si>
    <t>info@agrifuturismo.com</t>
  </si>
  <si>
    <t>www.agrifuturismo.com</t>
  </si>
  <si>
    <t>LE TRE API</t>
  </si>
  <si>
    <t>Via Le Masse, 8-12-14</t>
  </si>
  <si>
    <t>paolo.caccetta@gmail.com</t>
  </si>
  <si>
    <t>www.chianti-voyager.it</t>
  </si>
  <si>
    <t>SAN MICHELE</t>
  </si>
  <si>
    <t>Ponzano, 16</t>
  </si>
  <si>
    <t>carlottavionoe@virgilio.it</t>
  </si>
  <si>
    <t>PODERE PATRIGNONE</t>
  </si>
  <si>
    <t>Via Patrignone, 1</t>
  </si>
  <si>
    <t>simon@patrignone.com</t>
  </si>
  <si>
    <t>www.patrignone.com</t>
  </si>
  <si>
    <t>IL CILIEGINO</t>
  </si>
  <si>
    <t xml:space="preserve">Loc. TreppiÃƒÂ¨, </t>
  </si>
  <si>
    <t>ilciliegino@libero.it</t>
  </si>
  <si>
    <t>IL BOSCONE</t>
  </si>
  <si>
    <t>Strada di Poppiano, 35</t>
  </si>
  <si>
    <t>info@ilboscone.com</t>
  </si>
  <si>
    <t>AGRITURISMO MONTECORBOLI</t>
  </si>
  <si>
    <t>Strada Provinciale Castellina in Chianti, 15</t>
  </si>
  <si>
    <t>montecorbolinchianti@gmail.com</t>
  </si>
  <si>
    <t>www.agriturismomontecorboli.it</t>
  </si>
  <si>
    <t>LA CHIARA DI PRUMIANO</t>
  </si>
  <si>
    <t>Strada di Cortine, 12</t>
  </si>
  <si>
    <t>info@prumiano.it</t>
  </si>
  <si>
    <t>www.prumiano.it</t>
  </si>
  <si>
    <t>AZIENDA AGRICOLA BED AND BREAKFAST IL PARETAIO</t>
  </si>
  <si>
    <t>Strada delle Ginestre, 12</t>
  </si>
  <si>
    <t>info@ilparetaio.it</t>
  </si>
  <si>
    <t>www.ilparetaio.it</t>
  </si>
  <si>
    <t>SUONO E SALUTE</t>
  </si>
  <si>
    <t>Via Strada di Cortine, 12</t>
  </si>
  <si>
    <t>LA TORRE DI PONZANO</t>
  </si>
  <si>
    <t>Via di Ponzano, 8a</t>
  </si>
  <si>
    <t>agriponzano@hotmail.com</t>
  </si>
  <si>
    <t>www.ponzano.wide.it</t>
  </si>
  <si>
    <t>B&amp;B LA CANONICA DI CORTINE</t>
  </si>
  <si>
    <t>Cortine, 20/24</t>
  </si>
  <si>
    <t>luciafusi@chianticortine.it</t>
  </si>
  <si>
    <t>www.chianticortine.it</t>
  </si>
  <si>
    <t>B &amp; B CHARMING COUNTRY HOUSE IL PARETAIO</t>
  </si>
  <si>
    <t>www.ilparetaiio.it</t>
  </si>
  <si>
    <t>ANTICO PODERE MARCIANO</t>
  </si>
  <si>
    <t>LocalitÃ  Marciano, 1</t>
  </si>
  <si>
    <t>castellare@castellaredesernigi.com</t>
  </si>
  <si>
    <t>www.castellaredesernigi.com</t>
  </si>
  <si>
    <t xml:space="preserve">BORGHETTO DI SAN FILIPPO </t>
  </si>
  <si>
    <t>Strada delle ginestre, 3</t>
  </si>
  <si>
    <t>info@borghettosfilippo.com</t>
  </si>
  <si>
    <t>www.borghettosfilippo.com</t>
  </si>
  <si>
    <t>LA FRANCIGENA</t>
  </si>
  <si>
    <t>Strada di Vico, 2 - 4</t>
  </si>
  <si>
    <t>info@pastine.it</t>
  </si>
  <si>
    <t>www.pastine.it</t>
  </si>
  <si>
    <t>Strada di Ponzano, 8b</t>
  </si>
  <si>
    <t>albanacoppi@hotmail.com</t>
  </si>
  <si>
    <t>SEMIFONTE di BORGO PETROGNANO</t>
  </si>
  <si>
    <t>Via Petrognano Semifonte, 1/1a</t>
  </si>
  <si>
    <t>info@borgopetrognano.com</t>
  </si>
  <si>
    <t>www.borgopetrognano.com</t>
  </si>
  <si>
    <t>MORELLO di BORGO PETROGNANO</t>
  </si>
  <si>
    <t>SOGNO D'ORO</t>
  </si>
  <si>
    <t>Strada di Sant'Appiano, 11/a</t>
  </si>
  <si>
    <t>info@sognodoro.it</t>
  </si>
  <si>
    <t>www.sognodoro.it</t>
  </si>
  <si>
    <t>Via della Villa, 22</t>
  </si>
  <si>
    <t>info@villasanmichelebnb.com</t>
  </si>
  <si>
    <t>www.villasanmichelebnb.com</t>
  </si>
  <si>
    <t>LE QUERCIOLE DI CORSI FRANCESCO</t>
  </si>
  <si>
    <t>Strada di Quercia al Poggio, 1</t>
  </si>
  <si>
    <t>lequerciole@legalmail.it</t>
  </si>
  <si>
    <t>BOSCO AI MARZI B&amp;B</t>
  </si>
  <si>
    <t>Via Strada Linari, 39</t>
  </si>
  <si>
    <t>alenat84@gmail.com</t>
  </si>
  <si>
    <t>www.boscoaimarzi.it</t>
  </si>
  <si>
    <t>FIENILE DI BOSCO AI MARZI B&amp;B</t>
  </si>
  <si>
    <t>Via della Repubblica, 27</t>
  </si>
  <si>
    <t>info@primavera-hotel.it</t>
  </si>
  <si>
    <t>www.primavera-hotel.it</t>
  </si>
  <si>
    <t>SEMIFONTE</t>
  </si>
  <si>
    <t>Via Pisana, 1</t>
  </si>
  <si>
    <t>semifonte@semifontehotel.it</t>
  </si>
  <si>
    <t>www.semifontehotel.it</t>
  </si>
  <si>
    <t>VILLA FRANCESCA</t>
  </si>
  <si>
    <t>Strada Monastero, 1</t>
  </si>
  <si>
    <t>info@villa-francesca.it</t>
  </si>
  <si>
    <t>www.hotelvillafrancesca.com</t>
  </si>
  <si>
    <t>PARADISE LOST</t>
  </si>
  <si>
    <t>Vicolo della Chiesa, 10</t>
  </si>
  <si>
    <t>cionis_2000@yahoo.it</t>
  </si>
  <si>
    <t>VILLA MARCIALLA</t>
  </si>
  <si>
    <t>Piazza Brandi, 28</t>
  </si>
  <si>
    <t>LE QUERCIOLE</t>
  </si>
  <si>
    <t>reservation@lequercioledelchianti.com</t>
  </si>
  <si>
    <t>www.lequercioledelchianti.com</t>
  </si>
  <si>
    <t>LE QUERCIOLE DEL CHIANTI</t>
  </si>
  <si>
    <t>booking@lequercioledelchianti.com</t>
  </si>
  <si>
    <t>CASA BICE</t>
  </si>
  <si>
    <t>Via F. bagnoli, 17/d</t>
  </si>
  <si>
    <t>info@casabice.it</t>
  </si>
  <si>
    <t>+39 3389931503</t>
  </si>
  <si>
    <t>VILLA CAROL</t>
  </si>
  <si>
    <t>Via di Linari, 18</t>
  </si>
  <si>
    <t>gabriele.saccocci@alice.it</t>
  </si>
  <si>
    <t>PODERE ORTO</t>
  </si>
  <si>
    <t>Via Zambra, 20</t>
  </si>
  <si>
    <t>info@podereorto.eu</t>
  </si>
  <si>
    <t>JOSHUA</t>
  </si>
  <si>
    <t>Via di Monastero, 8</t>
  </si>
  <si>
    <t>YOUR ROOM IN CHIANTI</t>
  </si>
  <si>
    <t>Via di Novoli, 38</t>
  </si>
  <si>
    <t>paolofantin@gmail.com</t>
  </si>
  <si>
    <t>STRADA DI LINARI, 34/a</t>
  </si>
  <si>
    <t>dileosonia@yahoo.it</t>
  </si>
  <si>
    <t>VIOLETTA</t>
  </si>
  <si>
    <t>Via Beato Davanzato, 47</t>
  </si>
  <si>
    <t>corinne.cadis@hotmail.it</t>
  </si>
  <si>
    <t>OLEANDRO</t>
  </si>
  <si>
    <t>Via Manzoni, 19</t>
  </si>
  <si>
    <t>michelle.liscouet@gmail.com</t>
  </si>
  <si>
    <t>IL TORRINO</t>
  </si>
  <si>
    <t>Via Vittorio Veneto, 27</t>
  </si>
  <si>
    <t>3cfamily@libero.it</t>
  </si>
  <si>
    <t>SEMIFONTE-WI FO</t>
  </si>
  <si>
    <t>Via Ugo Foscolo, 4</t>
  </si>
  <si>
    <t>semifonte@semifonte.it</t>
  </si>
  <si>
    <t>www.semifonte.it</t>
  </si>
  <si>
    <t>CASTELLO DI PASTINE</t>
  </si>
  <si>
    <t>Strada di Vico Pastine, 2/4/6</t>
  </si>
  <si>
    <t>LA CANONICA DI CORTINE</t>
  </si>
  <si>
    <t>Strada di Cortine, 14</t>
  </si>
  <si>
    <t>TENUTA LA CIPRESSETA</t>
  </si>
  <si>
    <t>Via del Coderone, 1</t>
  </si>
  <si>
    <t>info@tenutalacipresseta.com</t>
  </si>
  <si>
    <t>www.tenutalacipresseta.com</t>
  </si>
  <si>
    <t>ROMITORIO DI SERELLE</t>
  </si>
  <si>
    <t xml:space="preserve">Serelle, </t>
  </si>
  <si>
    <t>info@romitoriodiserelle.it</t>
  </si>
  <si>
    <t>www.romitoriodiserelle.it</t>
  </si>
  <si>
    <t xml:space="preserve">VECCHIO FIENILE </t>
  </si>
  <si>
    <t>Strada di Poppiano, 34</t>
  </si>
  <si>
    <t>vecchiofienile@vecchiofienile.it</t>
  </si>
  <si>
    <t>www.vecchiofienile.it</t>
  </si>
  <si>
    <t>LINEARIS</t>
  </si>
  <si>
    <t xml:space="preserve">Via Strada di Linari Santo Stefano 1-3 (Linari), </t>
  </si>
  <si>
    <t>info@linearis.it</t>
  </si>
  <si>
    <t>www.linearis.it</t>
  </si>
  <si>
    <t xml:space="preserve">LE FONTI </t>
  </si>
  <si>
    <t>Via San Giovanni Gualberto, 6</t>
  </si>
  <si>
    <t>info@lefonticasavacanze.com</t>
  </si>
  <si>
    <t>www.lefonticasavacanze.com</t>
  </si>
  <si>
    <t>LE VEDUTE</t>
  </si>
  <si>
    <t>Via Francesco da Barberino, 49</t>
  </si>
  <si>
    <t>info@casalecelli.it</t>
  </si>
  <si>
    <t>www.casalecelli.it</t>
  </si>
  <si>
    <t>VILLA D'ELSA</t>
  </si>
  <si>
    <t>Strada di Vico, 13</t>
  </si>
  <si>
    <t>info@villadelsa.it</t>
  </si>
  <si>
    <t>www.villadelsa.it</t>
  </si>
  <si>
    <t>Via san Filippo, 27</t>
  </si>
  <si>
    <t>agriturismo@bonomonte.it</t>
  </si>
  <si>
    <t>PODERE VILLETTA</t>
  </si>
  <si>
    <t>Via Zambra, 18</t>
  </si>
  <si>
    <t>info@poderevilletta.it</t>
  </si>
  <si>
    <t>www.poderevilletta.it</t>
  </si>
  <si>
    <t>CASA BELVEDERE</t>
  </si>
  <si>
    <t>Via Montecorboli, 12</t>
  </si>
  <si>
    <t>CASA BONORLI</t>
  </si>
  <si>
    <t>Via Bonorli, 2 - 4</t>
  </si>
  <si>
    <t>vecchiofienileo@vecchiofienile.it</t>
  </si>
  <si>
    <t>TORRE DEL SANTO</t>
  </si>
  <si>
    <t>Via Petrognano, 27</t>
  </si>
  <si>
    <t>annagloriapuccetti@gmail.com</t>
  </si>
  <si>
    <t>www.villailsanto.com</t>
  </si>
  <si>
    <t>FATTORIA SEMIFONTE</t>
  </si>
  <si>
    <t>Via Strada Vicinale di San Pietro, 25</t>
  </si>
  <si>
    <t>info@fattoriasemifonte.it</t>
  </si>
  <si>
    <t>www.fattoriasemifonte.it</t>
  </si>
  <si>
    <t>IL NIDO DEI CIAPPI e CASA CIAPPI</t>
  </si>
  <si>
    <t>Via Francesco da Barberino, 35</t>
  </si>
  <si>
    <t>info@chianti-holidays.com</t>
  </si>
  <si>
    <t>www.chianti-holidays.com</t>
  </si>
  <si>
    <t>LA CASINA DI LINARI</t>
  </si>
  <si>
    <t>Via Strada Linari, 41</t>
  </si>
  <si>
    <t>PALAZZETTO</t>
  </si>
  <si>
    <t>Via Francesco da Barberino, 17</t>
  </si>
  <si>
    <t>paolo@bazzanistudio.it</t>
  </si>
  <si>
    <t>BORGO PETROGNANO</t>
  </si>
  <si>
    <t>Via di Petrognano, 1</t>
  </si>
  <si>
    <t>VILLA SAN FILIPPO</t>
  </si>
  <si>
    <t>Strada delle Ginestre, 6</t>
  </si>
  <si>
    <t>info@villasanfilippo.com</t>
  </si>
  <si>
    <t>www.villasanfilippo.com</t>
  </si>
  <si>
    <t>LA TOPAIA</t>
  </si>
  <si>
    <t>Via San Giovanni Maggiore, 58</t>
  </si>
  <si>
    <t>Borgo San Lorenzo</t>
  </si>
  <si>
    <t>info@agriturismolatopaia.it</t>
  </si>
  <si>
    <t>www.agriturismolatopaia.it</t>
  </si>
  <si>
    <t>SANVITALE</t>
  </si>
  <si>
    <t>Via Campagna, 20</t>
  </si>
  <si>
    <t>info@agriturismosanvitale.it</t>
  </si>
  <si>
    <t>www.agriturismosanvitale.it</t>
  </si>
  <si>
    <t>COLLEFERTILE</t>
  </si>
  <si>
    <t>Via Arliano, 37</t>
  </si>
  <si>
    <t>info@collefertile.com</t>
  </si>
  <si>
    <t>www.collefertile.com</t>
  </si>
  <si>
    <t>IL POGGIO ALLE VILLE</t>
  </si>
  <si>
    <t xml:space="preserve">Montagna Le Ville (Mucciano), </t>
  </si>
  <si>
    <t>info@poggioalleville.it</t>
  </si>
  <si>
    <t>www.poggioalleville.it</t>
  </si>
  <si>
    <t>LE BUCHE</t>
  </si>
  <si>
    <t>Via Battiloro Vigiano, 1</t>
  </si>
  <si>
    <t>info@agriturismolebuche.it</t>
  </si>
  <si>
    <t>www.agriturismolebuche.it</t>
  </si>
  <si>
    <t>PALAZZO VECCHIO</t>
  </si>
  <si>
    <t>Via Piazzano, 41</t>
  </si>
  <si>
    <t>sgrossi@libero.it</t>
  </si>
  <si>
    <t>www.agriturismopalazzovecchio.it</t>
  </si>
  <si>
    <t>MONTEGIOVI BELVEDERE</t>
  </si>
  <si>
    <t>VIA vicinale di Belvedere, 44</t>
  </si>
  <si>
    <t>turismo@montegiovibelvedere.it</t>
  </si>
  <si>
    <t>www.montegiovibelvedere.it</t>
  </si>
  <si>
    <t>+39 0558495204</t>
  </si>
  <si>
    <t>Via di Grezzano, 117</t>
  </si>
  <si>
    <t>COLLINA</t>
  </si>
  <si>
    <t>via Pergole Collina, 31</t>
  </si>
  <si>
    <t>AZ. AGR. LOCANDA DI ALBERI</t>
  </si>
  <si>
    <t>Via Gricignano, 17</t>
  </si>
  <si>
    <t>info@locandadialberi.it</t>
  </si>
  <si>
    <t>www.locandadialberi.it</t>
  </si>
  <si>
    <t>055 8409604</t>
  </si>
  <si>
    <t>L'AIA DI MARTINO</t>
  </si>
  <si>
    <t>Via di Grezzano, 111</t>
  </si>
  <si>
    <t>TENUTA DI LAVACCHIO II</t>
  </si>
  <si>
    <t>Via Grezzano, 19/3</t>
  </si>
  <si>
    <t>irene.orlandi@yahoo.it</t>
  </si>
  <si>
    <t>PODERE MONTISI</t>
  </si>
  <si>
    <t>Via Pratello, 7</t>
  </si>
  <si>
    <t>poderemontisi@gmail.com</t>
  </si>
  <si>
    <t>www.poderemontisi.it</t>
  </si>
  <si>
    <t>FATTORIA PODERE CAPITIGNANO</t>
  </si>
  <si>
    <t>Via San Cresci, 46</t>
  </si>
  <si>
    <t>info@capitignano.com</t>
  </si>
  <si>
    <t>CASA BALLONI</t>
  </si>
  <si>
    <t>Via Faentina, 302</t>
  </si>
  <si>
    <t>info@casaballoni.it</t>
  </si>
  <si>
    <t>www.casaballoni.it</t>
  </si>
  <si>
    <t>VILLA PODERE CAPITIGNANO</t>
  </si>
  <si>
    <t>Via San Cresci, 48</t>
  </si>
  <si>
    <t>PIPPO B&amp;B</t>
  </si>
  <si>
    <t>Via Faentina, 142</t>
  </si>
  <si>
    <t>pippobeb@virgilio.it</t>
  </si>
  <si>
    <t>LA COLLA</t>
  </si>
  <si>
    <t>Via Faentina, 69</t>
  </si>
  <si>
    <t>info@locandadellacolla.it</t>
  </si>
  <si>
    <t>www.locandadellacolla.com</t>
  </si>
  <si>
    <t>Via Faentina, 105</t>
  </si>
  <si>
    <t>info@hotellarosamugello.it</t>
  </si>
  <si>
    <t>www.hotellarosamugello.it</t>
  </si>
  <si>
    <t>+39 0558403010</t>
  </si>
  <si>
    <t>MARRANI</t>
  </si>
  <si>
    <t>Via Faentina, 128</t>
  </si>
  <si>
    <t>hotelmarrani@virgilio.it</t>
  </si>
  <si>
    <t>www.hotelmarrani.it</t>
  </si>
  <si>
    <t>TRE FIUMI</t>
  </si>
  <si>
    <t>Faentina, 16</t>
  </si>
  <si>
    <t>info@albergotrefiumi.it</t>
  </si>
  <si>
    <t>www.albergotrefiumi.it</t>
  </si>
  <si>
    <t>+39 0558403015</t>
  </si>
  <si>
    <t>VILLA CERRETO</t>
  </si>
  <si>
    <t>Via Ronta Campagna, 35</t>
  </si>
  <si>
    <t>+39 0558403039</t>
  </si>
  <si>
    <t>VILLA AURORA</t>
  </si>
  <si>
    <t>Via Ferracciano, 6</t>
  </si>
  <si>
    <t>villaaurora@pec.net</t>
  </si>
  <si>
    <t>PARK HOTEL RIPAVERDE</t>
  </si>
  <si>
    <t>Viale Giovanni XXIII, 36</t>
  </si>
  <si>
    <t>info@ripaverde.it</t>
  </si>
  <si>
    <t>www.ripaverde.it</t>
  </si>
  <si>
    <t>LA LOCANDA DEGLI ARTISTI</t>
  </si>
  <si>
    <t>Piazza Romagnoli, 2</t>
  </si>
  <si>
    <t>vannisantelli@virgilio.it</t>
  </si>
  <si>
    <t>I SETTE GATTI</t>
  </si>
  <si>
    <t>Loc. San Giovanni Maggiore, 25/1</t>
  </si>
  <si>
    <t>isettegatti@gmail.com</t>
  </si>
  <si>
    <t>LA MORELLA</t>
  </si>
  <si>
    <t>Via San Cresci, 57</t>
  </si>
  <si>
    <t>lamorellaborgosanlorenzo@hotmail.it</t>
  </si>
  <si>
    <t>L'ORTO SULL'USCIO</t>
  </si>
  <si>
    <t>Via Campagna, 48/1</t>
  </si>
  <si>
    <t>lortosulluscio@gmail.com</t>
  </si>
  <si>
    <t>ALLA CORTE DI CARLA</t>
  </si>
  <si>
    <t>Via Figliano, 17</t>
  </si>
  <si>
    <t>aledania1@yahoo.it</t>
  </si>
  <si>
    <t>www.allacortedicarla.it</t>
  </si>
  <si>
    <t>PODERE BADIA</t>
  </si>
  <si>
    <t>Via Grezzano, 113</t>
  </si>
  <si>
    <t>poderebadia@gmail.com</t>
  </si>
  <si>
    <t>CALAMANDREI</t>
  </si>
  <si>
    <t>Via Calamandrei, 1</t>
  </si>
  <si>
    <t>iacopomagaldi@gmail.com</t>
  </si>
  <si>
    <t>ALLE CANNICCE</t>
  </si>
  <si>
    <t>Via La Brocchi, 28</t>
  </si>
  <si>
    <t>mglc63@gmail.com</t>
  </si>
  <si>
    <t>I MORELLI</t>
  </si>
  <si>
    <t>Via sant'Ansano, 18</t>
  </si>
  <si>
    <t>agricolaimorelli@gmail.com</t>
  </si>
  <si>
    <t>www.agricolaimorellibeb.it</t>
  </si>
  <si>
    <t>AL GIARDINO DI ROSI</t>
  </si>
  <si>
    <t>Via Poggiosecco, 37</t>
  </si>
  <si>
    <t>rosina.padelli@gmail.com</t>
  </si>
  <si>
    <t>www.algiardinodirosi.poggiosecco.net</t>
  </si>
  <si>
    <t>C e C. A CASA PALMIRA</t>
  </si>
  <si>
    <t>Loc. Mulinaccio, 4/1</t>
  </si>
  <si>
    <t>info@casapalmira.it</t>
  </si>
  <si>
    <t>B&amp;B FIGURA</t>
  </si>
  <si>
    <t>Via Benedetto Croce, 35</t>
  </si>
  <si>
    <t>figuragiovanni@gmail.com</t>
  </si>
  <si>
    <t>IL PITTORE</t>
  </si>
  <si>
    <t>Via di Mucciano, 55</t>
  </si>
  <si>
    <t>pittorebb@gmail.com</t>
  </si>
  <si>
    <t>BORGO DI ELISA</t>
  </si>
  <si>
    <t xml:space="preserve">Via di Faltona (Larciano), </t>
  </si>
  <si>
    <t>gianna.banci@pianetaelisa.it</t>
  </si>
  <si>
    <t>www.pianetaelisa.it</t>
  </si>
  <si>
    <t>LA TINAIA</t>
  </si>
  <si>
    <t xml:space="preserve">Canicce (Lutiano Vecchio La Brocchi), </t>
  </si>
  <si>
    <t>eventi@villaggiolabrocchi.it</t>
  </si>
  <si>
    <t>www.villaggiolabrocchi.it</t>
  </si>
  <si>
    <t>PODERE CAPITIGNANO</t>
  </si>
  <si>
    <t>PODERE UGOLINI</t>
  </si>
  <si>
    <t>Via Madonna dei Tre Fiumi, 37</t>
  </si>
  <si>
    <t>ratoci.renato@libero.it</t>
  </si>
  <si>
    <t>I CASTAGNI DEI MEDICI</t>
  </si>
  <si>
    <t>Via Tassaia, 66/d</t>
  </si>
  <si>
    <t>cristinabianchi@inwind.it</t>
  </si>
  <si>
    <t>www.icastagnideimedici.it</t>
  </si>
  <si>
    <t>VILLA GERINI</t>
  </si>
  <si>
    <t>Via Faentina, snc</t>
  </si>
  <si>
    <t>savi.gioielleria@alice.it</t>
  </si>
  <si>
    <t>IL PILLORO</t>
  </si>
  <si>
    <t>LocalitÃ  Piazzano, 22</t>
  </si>
  <si>
    <t>holidaysaptilpilloro@gmail.com</t>
  </si>
  <si>
    <t>www.holidaysaptilpilloro.com</t>
  </si>
  <si>
    <t>CASA DEL MUGELLO</t>
  </si>
  <si>
    <t>Via di San Giovanni, snc</t>
  </si>
  <si>
    <t>andrea.bartalini@vacavilla.com</t>
  </si>
  <si>
    <t>CASAGLIA</t>
  </si>
  <si>
    <t xml:space="preserve">(Casaglia), </t>
  </si>
  <si>
    <t>cinzia.marretti@virgilio.it</t>
  </si>
  <si>
    <t>FRASSINETA</t>
  </si>
  <si>
    <t xml:space="preserve">Via di Frassineta, </t>
  </si>
  <si>
    <t>frassineta@mugellotoscana.it</t>
  </si>
  <si>
    <t>VALDICCIOLI</t>
  </si>
  <si>
    <t xml:space="preserve">Valdiccioli, </t>
  </si>
  <si>
    <t>info@rifugimugello.it</t>
  </si>
  <si>
    <t>www.rifugimugello.it</t>
  </si>
  <si>
    <t>CASTELLONCHIO</t>
  </si>
  <si>
    <t xml:space="preserve">(Castellonchio), </t>
  </si>
  <si>
    <t>info@castellonchio.it</t>
  </si>
  <si>
    <t>www.castellonchio.it</t>
  </si>
  <si>
    <t>VILLA DI STRIANO</t>
  </si>
  <si>
    <t>Via di Pulicciano, 42</t>
  </si>
  <si>
    <t>info@villadistriano.it</t>
  </si>
  <si>
    <t>www.villadistriano.it</t>
  </si>
  <si>
    <t>MONSIGNOR DELLA CASA COUNTRY RESORT</t>
  </si>
  <si>
    <t>Via di Mucciano, 7</t>
  </si>
  <si>
    <t>booking@monsignore.com</t>
  </si>
  <si>
    <t>www.monsignordellacasa.com</t>
  </si>
  <si>
    <t>FATTORIA DI SOMMAIA</t>
  </si>
  <si>
    <t>Via delle Cantine, 118</t>
  </si>
  <si>
    <t>fattoriasommaia@gmail.com</t>
  </si>
  <si>
    <t>www.sommaia.com</t>
  </si>
  <si>
    <t>POGGIO ALLA PIEVE</t>
  </si>
  <si>
    <t>Via di Sommaia, 27</t>
  </si>
  <si>
    <t>info@poggioallapieve.it</t>
  </si>
  <si>
    <t>www.poggioallapieve.it</t>
  </si>
  <si>
    <t>PODERE CASTELLUCCIO</t>
  </si>
  <si>
    <t>Via Travalle, 11</t>
  </si>
  <si>
    <t>fattoria@travalle.it</t>
  </si>
  <si>
    <t>www.travalle.it</t>
  </si>
  <si>
    <t>FATTORIA DI MACIA</t>
  </si>
  <si>
    <t>VIA DI MACIA, 1/2</t>
  </si>
  <si>
    <t>fattoriadimacia@yahoo.it</t>
  </si>
  <si>
    <t>Via di Prato, 84/b</t>
  </si>
  <si>
    <t>pela@hotmail.it</t>
  </si>
  <si>
    <t>LE MARGHERITE</t>
  </si>
  <si>
    <t>VIA GIACOMO PUCCINI, 283</t>
  </si>
  <si>
    <t>bblemargherite@alice.it</t>
  </si>
  <si>
    <t>www.bblemargherite.it</t>
  </si>
  <si>
    <t>DELTA FLORENCE</t>
  </si>
  <si>
    <t>Via Vittorio Emanuele, 3</t>
  </si>
  <si>
    <t>info@deltaflorence.com</t>
  </si>
  <si>
    <t>www.deltaflorence.com</t>
  </si>
  <si>
    <t>+39 0558876302</t>
  </si>
  <si>
    <t>FIRST</t>
  </si>
  <si>
    <t>Via D. Ciolli, 5</t>
  </si>
  <si>
    <t>info@hotelfirst.it</t>
  </si>
  <si>
    <t>www.hotelfirst.it</t>
  </si>
  <si>
    <t>+39 05588724</t>
  </si>
  <si>
    <t>ALBATROS</t>
  </si>
  <si>
    <t>Via di Prato, 62</t>
  </si>
  <si>
    <t>booking@hotelalbatrosfirenze.it</t>
  </si>
  <si>
    <t>www.hotelalbatrosfirenze.it</t>
  </si>
  <si>
    <t>Via Baldanzese, 146</t>
  </si>
  <si>
    <t>info@hotelvalmarina.it</t>
  </si>
  <si>
    <t>www.hotelvalmarina.it</t>
  </si>
  <si>
    <t>+39 0558825336</t>
  </si>
  <si>
    <t>Via di Barberino, 221</t>
  </si>
  <si>
    <t>info@laselvahotel.com</t>
  </si>
  <si>
    <t>www.laselvahotel.com</t>
  </si>
  <si>
    <t>LA VILLETTA</t>
  </si>
  <si>
    <t>Via Baldanzese, 73</t>
  </si>
  <si>
    <t>info@hotellavilletta.it</t>
  </si>
  <si>
    <t>www.hotellavilletta.it</t>
  </si>
  <si>
    <t>ART HOTEL MIRO'</t>
  </si>
  <si>
    <t>Via degli Olmi, 7</t>
  </si>
  <si>
    <t>info@arthotel-miro.it</t>
  </si>
  <si>
    <t>www.arthotel.it</t>
  </si>
  <si>
    <t>MERIDIANA COUNTRY HOTEL</t>
  </si>
  <si>
    <t>Via di Barberino, 253</t>
  </si>
  <si>
    <t>info@meridianacountryhotel.it</t>
  </si>
  <si>
    <t>www.meridianacountryhotel.it</t>
  </si>
  <si>
    <t>VILLA BARTOLINI</t>
  </si>
  <si>
    <t>Via Enzo Cherzani, 12a int. 2</t>
  </si>
  <si>
    <t>alessandro.birrificio.ib@gmail.com</t>
  </si>
  <si>
    <t>www.birrificio-ib.it</t>
  </si>
  <si>
    <t>MARCHESE MARGHERITA</t>
  </si>
  <si>
    <t>Via Giusti, 137</t>
  </si>
  <si>
    <t>marchese.margherita@virgilio.it</t>
  </si>
  <si>
    <t>+39 0558876509</t>
  </si>
  <si>
    <t>Via di Carraia, 29</t>
  </si>
  <si>
    <t>l.cinotti74@gmail.com</t>
  </si>
  <si>
    <t>LIKE &amp; BIKE</t>
  </si>
  <si>
    <t>Via M. Buonarroti, 13 int. 1</t>
  </si>
  <si>
    <t>like.bikecalenzano@gmail.com</t>
  </si>
  <si>
    <t>Baldanzese, 135</t>
  </si>
  <si>
    <t>info@residencelatorretta.it</t>
  </si>
  <si>
    <t>www.residencelatorretta.it</t>
  </si>
  <si>
    <t>+39 0558878021</t>
  </si>
  <si>
    <t>IL CAMPO DELLE FRAGOLE</t>
  </si>
  <si>
    <t>Via del Castellaccio, 10f</t>
  </si>
  <si>
    <t>Campi Bisenzio</t>
  </si>
  <si>
    <t>info@ilcampodellefragole.com</t>
  </si>
  <si>
    <t>www.ilcampodellefragole.com</t>
  </si>
  <si>
    <t>FATTORIA FLORI</t>
  </si>
  <si>
    <t>Via Ponte al Santo, 1</t>
  </si>
  <si>
    <t>info@fattoriaflori.it</t>
  </si>
  <si>
    <t>www.fattoriaflori.it</t>
  </si>
  <si>
    <t>EUROTRAVEL BED AND CAR</t>
  </si>
  <si>
    <t>Via Tevere, 26</t>
  </si>
  <si>
    <t>bedandcar@virgilio.it</t>
  </si>
  <si>
    <t>www.bedandcar.it</t>
  </si>
  <si>
    <t xml:space="preserve">LA SPIGA </t>
  </si>
  <si>
    <t>Via Pistoiese, 11/1</t>
  </si>
  <si>
    <t>info@laspigacamere.com</t>
  </si>
  <si>
    <t>www.laspigacamere.com</t>
  </si>
  <si>
    <t>ELSA BED &amp; CAR</t>
  </si>
  <si>
    <t>Via Elsa, 2</t>
  </si>
  <si>
    <t>Via F. Petrarca, 20</t>
  </si>
  <si>
    <t>posta@affittacamereilgirasole.net</t>
  </si>
  <si>
    <t>www.affittacamereilgirasole.net</t>
  </si>
  <si>
    <t>IL GIRAMONDO</t>
  </si>
  <si>
    <t>Via delle Viottole, 9</t>
  </si>
  <si>
    <t>mvirga@live.it</t>
  </si>
  <si>
    <t>LA SPIGA PLUS</t>
  </si>
  <si>
    <t>Via Pistoiese, 13 int. 1</t>
  </si>
  <si>
    <t>CENTRO</t>
  </si>
  <si>
    <t>Via M. Falcini, 7</t>
  </si>
  <si>
    <t>hotelcentro@ngi.it</t>
  </si>
  <si>
    <t>www.centro-hotel.it</t>
  </si>
  <si>
    <t>BISENZIO</t>
  </si>
  <si>
    <t>Via Confini, 184</t>
  </si>
  <si>
    <t>info@hotelbisenzio.com</t>
  </si>
  <si>
    <t>www.hotelbisenzio.com</t>
  </si>
  <si>
    <t>INDICATORE</t>
  </si>
  <si>
    <t>Via XIII Martiri, 282</t>
  </si>
  <si>
    <t>info@hotelindicatorefirenze.com</t>
  </si>
  <si>
    <t>www.hotelindicatorefirenze.it</t>
  </si>
  <si>
    <t>KRISTAL</t>
  </si>
  <si>
    <t>Via Barberinese, 109</t>
  </si>
  <si>
    <t>info@hotelkristal.it</t>
  </si>
  <si>
    <t>www.hotelkristal.it</t>
  </si>
  <si>
    <t>STARHOTEL VESPUCCI</t>
  </si>
  <si>
    <t>Via San Quirico, 292a</t>
  </si>
  <si>
    <t>vespucci.fi@starhotels.it</t>
  </si>
  <si>
    <t>www.starhotels.com</t>
  </si>
  <si>
    <t>WEST FLORENCE HOTEL</t>
  </si>
  <si>
    <t>Via Guido Guinizelli, 15</t>
  </si>
  <si>
    <t>info@westflorencehotel.it</t>
  </si>
  <si>
    <t>www.westflorencehotel.it</t>
  </si>
  <si>
    <t>IBIS HOTEL FIRENZE PRATO EST</t>
  </si>
  <si>
    <t xml:space="preserve">Via Strada Nuova Parco Marinella (Capalle), </t>
  </si>
  <si>
    <t>ibis.firenzepratoest@accor-hotels.it</t>
  </si>
  <si>
    <t>www.ibishotel.com</t>
  </si>
  <si>
    <t>500 FIRENZE</t>
  </si>
  <si>
    <t>Via Tomerello, 1</t>
  </si>
  <si>
    <t>reservation@hotel500firenze.com</t>
  </si>
  <si>
    <t>www.hotel500firenze.com</t>
  </si>
  <si>
    <t>CACIOLLI</t>
  </si>
  <si>
    <t>Via Santa Maria, 23</t>
  </si>
  <si>
    <t>robertacaciolli@libero.it</t>
  </si>
  <si>
    <t>Via Olmo, 97</t>
  </si>
  <si>
    <t>tommaso@ilglicine.firenze.it</t>
  </si>
  <si>
    <t>LA CASA DEL CUOCO</t>
  </si>
  <si>
    <t>Via delle Molina, 55</t>
  </si>
  <si>
    <t>galgano@hotmail.com</t>
  </si>
  <si>
    <t>ANDA E RIANDA</t>
  </si>
  <si>
    <t>VIA PISTOIESE, 77/79/81</t>
  </si>
  <si>
    <t>andaeriandafirenze@gmail.com</t>
  </si>
  <si>
    <t>www.andaerianda.com</t>
  </si>
  <si>
    <t>LA CITTADELLA</t>
  </si>
  <si>
    <t>Via di San Donnino, 4</t>
  </si>
  <si>
    <t>reception@spazioreale.it</t>
  </si>
  <si>
    <t>www.spazioreale.it</t>
  </si>
  <si>
    <t>LE VIOLE</t>
  </si>
  <si>
    <t>Via Pantano, 7</t>
  </si>
  <si>
    <t>pierinigina@libero.it</t>
  </si>
  <si>
    <t>TENUTA ORATORIO</t>
  </si>
  <si>
    <t>Via Palandri, 22</t>
  </si>
  <si>
    <t>Capraia e Limite</t>
  </si>
  <si>
    <t>info@ilborgodimontereggi.it</t>
  </si>
  <si>
    <t>FATTORIA CASTELLINA</t>
  </si>
  <si>
    <t>Via Palandri, 27</t>
  </si>
  <si>
    <t>info@fattoriacastellina.com</t>
  </si>
  <si>
    <t>www.fattoriacastellina.com</t>
  </si>
  <si>
    <t>LE ROCCHE</t>
  </si>
  <si>
    <t>Via Valicarda, 32</t>
  </si>
  <si>
    <t>TENUTA CANTAGALLO</t>
  </si>
  <si>
    <t>Via Valicarda, 35</t>
  </si>
  <si>
    <t>winetourism@enricopierazzuoli.com</t>
  </si>
  <si>
    <t>www.tenutacantagallo.it</t>
  </si>
  <si>
    <t>IL BORGO DI MONTEREGGI</t>
  </si>
  <si>
    <t>Via Palandri, 20</t>
  </si>
  <si>
    <t>www.ilborgodimontereggi.it</t>
  </si>
  <si>
    <t>PODERE CASALONE</t>
  </si>
  <si>
    <t>Via G. e G. Larini, 66</t>
  </si>
  <si>
    <t>poderecasalone@libero.it</t>
  </si>
  <si>
    <t>www.podereilcasalone.com</t>
  </si>
  <si>
    <t>Via Valicarda, 19</t>
  </si>
  <si>
    <t>ilpodere_2008@libero.it</t>
  </si>
  <si>
    <t>POGGIO AL PINO</t>
  </si>
  <si>
    <t>Via Valicarda, 50</t>
  </si>
  <si>
    <t>antonio.fazzolari@gmail.com</t>
  </si>
  <si>
    <t>DUE PALME</t>
  </si>
  <si>
    <t>Viale Montagni, 52</t>
  </si>
  <si>
    <t>MazzantiAnnarosa@libero.it</t>
  </si>
  <si>
    <t>www.hotel2palme-fi.it</t>
  </si>
  <si>
    <t>I' FIORINO</t>
  </si>
  <si>
    <t>Via Salvador Allende, 97a</t>
  </si>
  <si>
    <t>info@hotelifiorino.it</t>
  </si>
  <si>
    <t>www.hotelifiorino.it</t>
  </si>
  <si>
    <t>LA CASA DI ZEFIRO</t>
  </si>
  <si>
    <t>VIA CASTRA, 58/a</t>
  </si>
  <si>
    <t>info@lacasadizefiro.it</t>
  </si>
  <si>
    <t>www.lacasadizefiro.it</t>
  </si>
  <si>
    <t>3B</t>
  </si>
  <si>
    <t>VIA SALVADOR ALLENDE, 27</t>
  </si>
  <si>
    <t>info3b@yahoo.it</t>
  </si>
  <si>
    <t>VILLAGGIO SAN GIUSTO</t>
  </si>
  <si>
    <t>Via Castra, 71</t>
  </si>
  <si>
    <t>info@campingsangiusto.it</t>
  </si>
  <si>
    <t>www.campingsangiusto.it</t>
  </si>
  <si>
    <t>Via Palandri, 145</t>
  </si>
  <si>
    <t>antonio@ilborgodimontereggi.it</t>
  </si>
  <si>
    <t>CASA NOEMI</t>
  </si>
  <si>
    <t>VIA GIUDEA, 3</t>
  </si>
  <si>
    <t>silke@casanoemi.it</t>
  </si>
  <si>
    <t>VIA TORTA, 1</t>
  </si>
  <si>
    <t>brenda.viviani@gmail.com</t>
  </si>
  <si>
    <t>SORBIGLIANA</t>
  </si>
  <si>
    <t>Via Lama, 30</t>
  </si>
  <si>
    <t>Castelfiorentino</t>
  </si>
  <si>
    <t>info@agriturismosorbigliana.com</t>
  </si>
  <si>
    <t>www.agriturismosorbigliana.com</t>
  </si>
  <si>
    <t>LA PROVVIDENZA</t>
  </si>
  <si>
    <t>Via Don Milani, 6-8</t>
  </si>
  <si>
    <t>info@agriturismolaprovvidenza.it</t>
  </si>
  <si>
    <t>www.agriturismolaprovvidenza.it</t>
  </si>
  <si>
    <t>ORTANA</t>
  </si>
  <si>
    <t>Via O. di Paolo, 1</t>
  </si>
  <si>
    <t>aziendaortana@libero.it</t>
  </si>
  <si>
    <t>MONTEOLIVO</t>
  </si>
  <si>
    <t>Via di Monteolivo, 28</t>
  </si>
  <si>
    <t>info@monteolivo.com</t>
  </si>
  <si>
    <t>www.monteolivo.com</t>
  </si>
  <si>
    <t>CABBIAVOLI</t>
  </si>
  <si>
    <t>Via del Vallone, 53</t>
  </si>
  <si>
    <t>info@cabbiavoli.com</t>
  </si>
  <si>
    <t>www.cabbiavoli.com</t>
  </si>
  <si>
    <t>LE VALLI</t>
  </si>
  <si>
    <t>Via di Broccolino, 4</t>
  </si>
  <si>
    <t>agriturismolevalli@katamail.com</t>
  </si>
  <si>
    <t>www.agriturismolevalli.it</t>
  </si>
  <si>
    <t>LA POGGIARELLA</t>
  </si>
  <si>
    <t xml:space="preserve">Via Coianese 54 (Poggiarella), </t>
  </si>
  <si>
    <t>info@poggiarella.it</t>
  </si>
  <si>
    <t>www.poggiarella.it</t>
  </si>
  <si>
    <t>RUBBIANO</t>
  </si>
  <si>
    <t>Via di Val D'Orlo, 12/14</t>
  </si>
  <si>
    <t>rubbiano@libero.it</t>
  </si>
  <si>
    <t>LE DOCCE</t>
  </si>
  <si>
    <t>Via Lorenzoni, 17-32</t>
  </si>
  <si>
    <t>ledocce@ledocce.it</t>
  </si>
  <si>
    <t>www.ledocce.it</t>
  </si>
  <si>
    <t>MELETO</t>
  </si>
  <si>
    <t>Via di Meleto, 25</t>
  </si>
  <si>
    <t>info@villameleto.com</t>
  </si>
  <si>
    <t>www.villameleto.com</t>
  </si>
  <si>
    <t>FATTORIA PALLERINO</t>
  </si>
  <si>
    <t>Via Querecchio, 22</t>
  </si>
  <si>
    <t>info@pallerino.com</t>
  </si>
  <si>
    <t>www.pallerino.com</t>
  </si>
  <si>
    <t>BROTAFALCHI DI PANERO MAURIZIO</t>
  </si>
  <si>
    <t>Via Lorenzo Milani, 14</t>
  </si>
  <si>
    <t>info@brotafalchi.it</t>
  </si>
  <si>
    <t>MARAMALDO</t>
  </si>
  <si>
    <t>Via Orazio Bacci, 75</t>
  </si>
  <si>
    <t>info@agriturismomaramaldo.com</t>
  </si>
  <si>
    <t>www.agriturismomaramaldo.com</t>
  </si>
  <si>
    <t>0571 61370</t>
  </si>
  <si>
    <t xml:space="preserve">PUGLIANO AZIENDA AGRICOLA </t>
  </si>
  <si>
    <t>Via O. di Paolo, 69</t>
  </si>
  <si>
    <t>ragostudio@virgilio.it</t>
  </si>
  <si>
    <t>IL CIGLIERE DEL RUSTICO</t>
  </si>
  <si>
    <t>Via O. di Paolo, 24</t>
  </si>
  <si>
    <t>I DUE FALCETTI</t>
  </si>
  <si>
    <t>Via dei Praticelli, 127</t>
  </si>
  <si>
    <t>iduefalcetti@gmail.com</t>
  </si>
  <si>
    <t>IL PETRICCIO</t>
  </si>
  <si>
    <t>Via Sanminiatese, 5</t>
  </si>
  <si>
    <t>info@ilpetriccio.com</t>
  </si>
  <si>
    <t>www.ilpetriccio.com</t>
  </si>
  <si>
    <t>IL GRANDE PRATO B&amp;B</t>
  </si>
  <si>
    <t>Via di Renai, 11</t>
  </si>
  <si>
    <t>ilgrandeprato@gmail.com</t>
  </si>
  <si>
    <t>www.grandeprato.it</t>
  </si>
  <si>
    <t>057161744 - 057161199</t>
  </si>
  <si>
    <t>CASTELLO CABBIAVOLI</t>
  </si>
  <si>
    <t>Via del Vallone, 51</t>
  </si>
  <si>
    <t>www.cabbiavoli.it/tuscany-villa.php</t>
  </si>
  <si>
    <t>VILLA ANTICA SOSTA</t>
  </si>
  <si>
    <t>Via dei Renai, 2b</t>
  </si>
  <si>
    <t>info@anticasosta.it</t>
  </si>
  <si>
    <t>www.anticasosta.it</t>
  </si>
  <si>
    <t>LA BAMBAGINA</t>
  </si>
  <si>
    <t>Via O. Bacci, 55/c</t>
  </si>
  <si>
    <t>mariacristina.passaponti@tin.it</t>
  </si>
  <si>
    <t>CASA TAFI</t>
  </si>
  <si>
    <t>Via L. Zanini, 18</t>
  </si>
  <si>
    <t>casatafi17@gmail.com</t>
  </si>
  <si>
    <t>LAMI</t>
  </si>
  <si>
    <t>Piazza Gramsci, 82</t>
  </si>
  <si>
    <t>info@albergolami.it</t>
  </si>
  <si>
    <t>www.albergolami.it</t>
  </si>
  <si>
    <t>LA PIEVE</t>
  </si>
  <si>
    <t>Via O. Bacci, 2</t>
  </si>
  <si>
    <t>info@albergolapieve.it</t>
  </si>
  <si>
    <t>www.albergolapieve.it</t>
  </si>
  <si>
    <t>LOCANDA LE BOSCARECCE</t>
  </si>
  <si>
    <t>Via Renai, 19</t>
  </si>
  <si>
    <t>info@leboscarecce.com</t>
  </si>
  <si>
    <t>www.leboscarecce.com</t>
  </si>
  <si>
    <t>L'ANTICA SOSTA</t>
  </si>
  <si>
    <t xml:space="preserve">Via Vittorio Niccoli 46/a (San Donato), </t>
  </si>
  <si>
    <t>info@lanticasosta.com</t>
  </si>
  <si>
    <t>LA CASA DI CECCHINA</t>
  </si>
  <si>
    <t>Via dei Praticelli, 6</t>
  </si>
  <si>
    <t>lacasadicecchina@kasamail.com</t>
  </si>
  <si>
    <t>CASA GRANDE PRATO</t>
  </si>
  <si>
    <t>Via Renai, 11</t>
  </si>
  <si>
    <t>info@grandeprato.it</t>
  </si>
  <si>
    <t>IL CANTUCCIO DEL SOLE</t>
  </si>
  <si>
    <t>Via di Monte Olivo, 25/c</t>
  </si>
  <si>
    <t>info@ilcantucciodelsole.it</t>
  </si>
  <si>
    <t>www.ilcantucciodelsole.it</t>
  </si>
  <si>
    <t>CENNI DONATELLA</t>
  </si>
  <si>
    <t>Piazza Ulivelli, 13</t>
  </si>
  <si>
    <t>donatella.cenni@alice.it</t>
  </si>
  <si>
    <t>TOSCANA VACANZE</t>
  </si>
  <si>
    <t>VIA ORAZIO BACCI, 56</t>
  </si>
  <si>
    <t>toscanavacanzeitaly@gmail.com</t>
  </si>
  <si>
    <t>VIA DI PIAZZACALDA, 18</t>
  </si>
  <si>
    <t>mariliataddei@libero.it</t>
  </si>
  <si>
    <t>VILLA NICCOLI B&amp;B</t>
  </si>
  <si>
    <t>Via dei Praticelli, 70</t>
  </si>
  <si>
    <t>sabrina.villaniccoli@gmail.com</t>
  </si>
  <si>
    <t>+39 3406453039</t>
  </si>
  <si>
    <t>FUORI PORTA</t>
  </si>
  <si>
    <t xml:space="preserve">Via Coianese 79, </t>
  </si>
  <si>
    <t>info@fuoriportacoiano.com</t>
  </si>
  <si>
    <t>www.fuoriportacoiano.com</t>
  </si>
  <si>
    <t>LA CORTE D'ELSA</t>
  </si>
  <si>
    <t>Via del Vallone, 45/A</t>
  </si>
  <si>
    <t>info@lacortedelsa.it</t>
  </si>
  <si>
    <t>www.lacortedelsa.it</t>
  </si>
  <si>
    <t>IN PRIORIA</t>
  </si>
  <si>
    <t>Via Spartaco Lavagnini, 13/c</t>
  </si>
  <si>
    <t>SELVA DI MONTE</t>
  </si>
  <si>
    <t>Via di Broccolino, 13</t>
  </si>
  <si>
    <t>info@selvadimonte.it</t>
  </si>
  <si>
    <t>www.selvadimonte.it</t>
  </si>
  <si>
    <t>PORTA ALL'OLMO</t>
  </si>
  <si>
    <t>Via Eugenio Curiel, 13</t>
  </si>
  <si>
    <t>tom.mic@libero.it</t>
  </si>
  <si>
    <t>IL CARRETTO 2</t>
  </si>
  <si>
    <t>Via del Pantano, 44/46</t>
  </si>
  <si>
    <t>info@casavacanzeilcarretto.com</t>
  </si>
  <si>
    <t>CASALE GIOVANNELLI</t>
  </si>
  <si>
    <t>Via Val D'Orlo, 1</t>
  </si>
  <si>
    <t>francesca.giovannelli1@virgilio.it</t>
  </si>
  <si>
    <t>TASSINAIA</t>
  </si>
  <si>
    <t>VIA DI TASSINAIA, 13/a</t>
  </si>
  <si>
    <t>renio.rosi@gmail.com</t>
  </si>
  <si>
    <t>LA VECCHIA PIEVE</t>
  </si>
  <si>
    <t>VIA DEL VALLONE, 29/b</t>
  </si>
  <si>
    <t>lavecchiapieve@gmail.com</t>
  </si>
  <si>
    <t xml:space="preserve">LE CASE DI CAMIN BIANCO DI GUARINO ANNA MARIA </t>
  </si>
  <si>
    <t>Via del Camin Bianco, 8a</t>
  </si>
  <si>
    <t>info@lecasedicaminbianco.it</t>
  </si>
  <si>
    <t>IL GRANDE PRATO</t>
  </si>
  <si>
    <t>Via dei Renai, 11</t>
  </si>
  <si>
    <t>OSTELLO DI CASTELFIORENTINO</t>
  </si>
  <si>
    <t>Viale Franklyn Delano Roosevelt, 26</t>
  </si>
  <si>
    <t>l.sesoldi@sinergiesas.com</t>
  </si>
  <si>
    <t>PODERE BOSCOVERDE</t>
  </si>
  <si>
    <t>Via Torribina, 46c</t>
  </si>
  <si>
    <t>Cerreto Guidi</t>
  </si>
  <si>
    <t>info@borgodeilunardi.com</t>
  </si>
  <si>
    <t>www.podereboscoverde.it</t>
  </si>
  <si>
    <t>Via di Sommiano, 1</t>
  </si>
  <si>
    <t>info@agriturismocolombaia.it</t>
  </si>
  <si>
    <t>www.agriturismocolombaia.it</t>
  </si>
  <si>
    <t>ISOLA VERDE</t>
  </si>
  <si>
    <t>Via Callaiola, 1-5</t>
  </si>
  <si>
    <t>info@agriturismoisolaverde.it</t>
  </si>
  <si>
    <t>FATTORIA LE DUE QUERCE COUNTRY HOUSE</t>
  </si>
  <si>
    <t>Via di Poggioni, 38</t>
  </si>
  <si>
    <t>info@panciolihotels.it</t>
  </si>
  <si>
    <t>FATTORIA ROZZALUPI</t>
  </si>
  <si>
    <t>Via II Settembre, 354</t>
  </si>
  <si>
    <t>info@fattoriarozzalupi.it</t>
  </si>
  <si>
    <t>www.fattoriarozzalupi.it</t>
  </si>
  <si>
    <t>MUSIGNANO</t>
  </si>
  <si>
    <t>Via Poggio Tondo, 12</t>
  </si>
  <si>
    <t>agriturismo@musignano.it</t>
  </si>
  <si>
    <t>www.musignano.it</t>
  </si>
  <si>
    <t>BORGO VIGNA VECCHIA</t>
  </si>
  <si>
    <t>Via Montauto, 4</t>
  </si>
  <si>
    <t>info@borgovignavecchia.it</t>
  </si>
  <si>
    <t>www.borgovignavecchia.it</t>
  </si>
  <si>
    <t>CORTE IN POGGIO</t>
  </si>
  <si>
    <t>Via Corte, 9</t>
  </si>
  <si>
    <t>info@corteinpoggio.it</t>
  </si>
  <si>
    <t>www.corteinpoggio.it</t>
  </si>
  <si>
    <t>FONTANA</t>
  </si>
  <si>
    <t>Sommiano, 12</t>
  </si>
  <si>
    <t>aziendafontana@alice.it</t>
  </si>
  <si>
    <t>LA CONFESSIONE</t>
  </si>
  <si>
    <t>Via Vicinale del Lungo, 32</t>
  </si>
  <si>
    <t>agriturismolaconfessione@gmail.com</t>
  </si>
  <si>
    <t>www.laconfessione.it</t>
  </si>
  <si>
    <t>LE VENERI</t>
  </si>
  <si>
    <t>Via di Corliano, 39/41</t>
  </si>
  <si>
    <t>info@agriturismoleveneri.it</t>
  </si>
  <si>
    <t>PODERE PIEVE VECCHIA II</t>
  </si>
  <si>
    <t>Via di Strognano, 6</t>
  </si>
  <si>
    <t>bucadiavoli@virgilio.it</t>
  </si>
  <si>
    <t>MONTICELLONE</t>
  </si>
  <si>
    <t>Via Torribina, 82</t>
  </si>
  <si>
    <t>amministrazione@borgodeilunardi.com</t>
  </si>
  <si>
    <t>IL TEGOLO</t>
  </si>
  <si>
    <t>Via Corliano, 16</t>
  </si>
  <si>
    <t>info@iltegolo.it</t>
  </si>
  <si>
    <t>www.iltegolo.it</t>
  </si>
  <si>
    <t>CASA MIRELLA B. &amp; B.</t>
  </si>
  <si>
    <t>Via Vincenzo Bellini, 42</t>
  </si>
  <si>
    <t>casamirella@libero.it</t>
  </si>
  <si>
    <t>NONNA GOSTINA</t>
  </si>
  <si>
    <t>Via XXV Aprile, 2</t>
  </si>
  <si>
    <t>info.rossetti@gmail.com</t>
  </si>
  <si>
    <t>BETTA</t>
  </si>
  <si>
    <t>Via Pian del Casone, 41</t>
  </si>
  <si>
    <t>elisabetta.paiotta@alice.it</t>
  </si>
  <si>
    <t>Via Soldaini, 77</t>
  </si>
  <si>
    <t>info@sancarlobedandbreakfast.com</t>
  </si>
  <si>
    <t>www.sancarlobedandbreakfast.com</t>
  </si>
  <si>
    <t>LA COMPAGNIA</t>
  </si>
  <si>
    <t>VIA SANTI SACCENTI, 49</t>
  </si>
  <si>
    <t>CASA MORICCI</t>
  </si>
  <si>
    <t>Via Moricci, 15</t>
  </si>
  <si>
    <t>sabrinatavolari@alice.it</t>
  </si>
  <si>
    <t>338 9280707</t>
  </si>
  <si>
    <t>BORGO DEI MEDICI</t>
  </si>
  <si>
    <t xml:space="preserve">Via Vicinale di Gugnani, </t>
  </si>
  <si>
    <t>info@borgodeimedici.it</t>
  </si>
  <si>
    <t>www.borgodeimedici.it</t>
  </si>
  <si>
    <t>BORGO DEI LUNARDI</t>
  </si>
  <si>
    <t>Via Torribina, 46</t>
  </si>
  <si>
    <t>www.borgodeilunardi.it</t>
  </si>
  <si>
    <t>BORGO FILICAJA</t>
  </si>
  <si>
    <t>Via XXVI Giugno, A2</t>
  </si>
  <si>
    <t>info@borgofilicaja.com</t>
  </si>
  <si>
    <t>www.borgofilicaja.com</t>
  </si>
  <si>
    <t>MONNALISA</t>
  </si>
  <si>
    <t>Via XXVI giugno, 98</t>
  </si>
  <si>
    <t>mazzei.maurizio@alice.it</t>
  </si>
  <si>
    <t>IL CIGLIERE</t>
  </si>
  <si>
    <t>Via Motta in Poggio, 11</t>
  </si>
  <si>
    <t>info@ilcigliere.it</t>
  </si>
  <si>
    <t>www.ilcigliere.it</t>
  </si>
  <si>
    <t>IL BORGHERINO</t>
  </si>
  <si>
    <t>Via Vicinale di Gugnani, 2</t>
  </si>
  <si>
    <t>ilborgherino@interfree.it</t>
  </si>
  <si>
    <t>www.ilborgherino.it</t>
  </si>
  <si>
    <t>CASA DI BICE</t>
  </si>
  <si>
    <t>Piazza Umberto I, 5</t>
  </si>
  <si>
    <t>renzomarradi@gmail.com</t>
  </si>
  <si>
    <t>RIPABUIA</t>
  </si>
  <si>
    <t>Via Tavolese, 132</t>
  </si>
  <si>
    <t>Certaldo</t>
  </si>
  <si>
    <t>ripabuia@ripabuia.com</t>
  </si>
  <si>
    <t>www.ripabuia.com</t>
  </si>
  <si>
    <t xml:space="preserve"> I LUCCIANI</t>
  </si>
  <si>
    <t>Via San Lorenzo a Vigliano, 282</t>
  </si>
  <si>
    <t>bazzanip@virgilio.it</t>
  </si>
  <si>
    <t>www.lucciano.it</t>
  </si>
  <si>
    <t>055710114 - 0571660024</t>
  </si>
  <si>
    <t>LA CORTE DEI CAVALLI</t>
  </si>
  <si>
    <t>Via Bagnano, 124</t>
  </si>
  <si>
    <t>info@cortecavalli.com</t>
  </si>
  <si>
    <t>SANTA MARIA A SCIANO</t>
  </si>
  <si>
    <t>Via Avanella, 54</t>
  </si>
  <si>
    <t>casale.lancialberti@gmail.com</t>
  </si>
  <si>
    <t>0571666058-055486679</t>
  </si>
  <si>
    <t>VILLA HUMBOURG</t>
  </si>
  <si>
    <t>Via Bagnano, 205</t>
  </si>
  <si>
    <t>ludovica.profous@villahumbourg.it</t>
  </si>
  <si>
    <t>www.villahumbourg.it</t>
  </si>
  <si>
    <t>RIPALTA</t>
  </si>
  <si>
    <t>Via Semifonte, 46</t>
  </si>
  <si>
    <t>ripalta@dedalo.com</t>
  </si>
  <si>
    <t>CASTELLO DI TAVOLESE</t>
  </si>
  <si>
    <t>Via Tavolese, 71</t>
  </si>
  <si>
    <t>info@tavolese.it</t>
  </si>
  <si>
    <t>www.tavolese.it</t>
  </si>
  <si>
    <t>CAMELI GUIDO</t>
  </si>
  <si>
    <t>Via Pino Gorgognano di Sotto, 451</t>
  </si>
  <si>
    <t>informa@agriturismocameli.com</t>
  </si>
  <si>
    <t>www.agriturismocameli.com</t>
  </si>
  <si>
    <t>CASA PIETRAIA</t>
  </si>
  <si>
    <t>Via San Donnino, 229</t>
  </si>
  <si>
    <t>info@pietraia.it</t>
  </si>
  <si>
    <t>www.pietraia.it</t>
  </si>
  <si>
    <t>CASA MORI</t>
  </si>
  <si>
    <t>Via Bagnano, 32</t>
  </si>
  <si>
    <t>info@casamori.com</t>
  </si>
  <si>
    <t>www.casamori.com</t>
  </si>
  <si>
    <t>RIPARBELLO</t>
  </si>
  <si>
    <t>Via Riparbello, 52</t>
  </si>
  <si>
    <t>riparbello@riparbello.it</t>
  </si>
  <si>
    <t>www.riparbello.it</t>
  </si>
  <si>
    <t>VEGNI VACANZE</t>
  </si>
  <si>
    <t>Via Sciano, 244</t>
  </si>
  <si>
    <t>v.vegni@tiscali.it</t>
  </si>
  <si>
    <t>TENUTA DI POMINE</t>
  </si>
  <si>
    <t>Via Bagnano, 35</t>
  </si>
  <si>
    <t>bettinacellini@alice.it</t>
  </si>
  <si>
    <t>www.pomine.it</t>
  </si>
  <si>
    <t>FATTORIA POGNI</t>
  </si>
  <si>
    <t>Via Pogni di Sopra, 159</t>
  </si>
  <si>
    <t>info@fattoriapogni.it</t>
  </si>
  <si>
    <t>www.fattoriapogni.it</t>
  </si>
  <si>
    <t>LA CANONICA</t>
  </si>
  <si>
    <t>Via Montebello, 84</t>
  </si>
  <si>
    <t>canonica@fattoriebianchi.it</t>
  </si>
  <si>
    <t>www.agriturismolacanonica.it</t>
  </si>
  <si>
    <t>ANTICA TORRE DEL BORGO</t>
  </si>
  <si>
    <t>Via Boccaccio, 3</t>
  </si>
  <si>
    <t>sascia@gmail.com</t>
  </si>
  <si>
    <t>IL VALLONE</t>
  </si>
  <si>
    <t>Via Quercitella, 120</t>
  </si>
  <si>
    <t>raimondoantonella29@libero.it</t>
  </si>
  <si>
    <t>IL TORRIONE</t>
  </si>
  <si>
    <t>Via Quercitella, 51-55-56</t>
  </si>
  <si>
    <t>info@agriturismotoscanailtorrione.it</t>
  </si>
  <si>
    <t>www.agriturismotoscanailtorrione.it</t>
  </si>
  <si>
    <t>PODERE FONTALLORO</t>
  </si>
  <si>
    <t>Via San Donnini, 15</t>
  </si>
  <si>
    <t>gianna.vannini@libero.it</t>
  </si>
  <si>
    <t>MARONI DINO</t>
  </si>
  <si>
    <t>Sciano Paterno, 317</t>
  </si>
  <si>
    <t>FATTORIA BACIO</t>
  </si>
  <si>
    <t>Via Pino, 703</t>
  </si>
  <si>
    <t>fattoriabacio@gmail.com</t>
  </si>
  <si>
    <t>I' GRATICCIO</t>
  </si>
  <si>
    <t>Via Megognano, 100</t>
  </si>
  <si>
    <t>info@graticci.it</t>
  </si>
  <si>
    <t>www.graticci.it</t>
  </si>
  <si>
    <t>STICCIANO</t>
  </si>
  <si>
    <t>Via di Sticciano, 207</t>
  </si>
  <si>
    <t>info@tenutadisticciano.it</t>
  </si>
  <si>
    <t>www.tenutadisticciano.it</t>
  </si>
  <si>
    <t>POGGIOMONTE</t>
  </si>
  <si>
    <t>Via Iapoli, 102</t>
  </si>
  <si>
    <t>info@poggioaimonti.com</t>
  </si>
  <si>
    <t>www.poggioaimonti.com</t>
  </si>
  <si>
    <t>ORTO RISTORO CAVALIERE DELLE MACOCCHE</t>
  </si>
  <si>
    <t>Via Sciano, 332</t>
  </si>
  <si>
    <t>falisca2@inwind.it</t>
  </si>
  <si>
    <t>RIPABUIA.IT</t>
  </si>
  <si>
    <t>Tavolese, 131</t>
  </si>
  <si>
    <t>ripabuia@ripabuia.it</t>
  </si>
  <si>
    <t>VILLA AVANELLA</t>
  </si>
  <si>
    <t>Via Avanella, 115</t>
  </si>
  <si>
    <t>info@villaavanella.com</t>
  </si>
  <si>
    <t>www.villaavanella.com</t>
  </si>
  <si>
    <t>PODERE NOVELLINA</t>
  </si>
  <si>
    <t>Via Marcialla Bambolaccio, 376</t>
  </si>
  <si>
    <t>nicfontana@gmail.com</t>
  </si>
  <si>
    <t>OSTERIA DEL VICARIO</t>
  </si>
  <si>
    <t>Via Rivellino, 3</t>
  </si>
  <si>
    <t>osteriadelvicario@gmail.com</t>
  </si>
  <si>
    <t>www.osteriadelvicario.com</t>
  </si>
  <si>
    <t>LINANDO II</t>
  </si>
  <si>
    <t>Via Valdracca, 13-15</t>
  </si>
  <si>
    <t>info@linando2.it</t>
  </si>
  <si>
    <t>PODERE BENINTENDI</t>
  </si>
  <si>
    <t>Via Montebello-Benintendi, 78</t>
  </si>
  <si>
    <t>info@poderebenintendi.com</t>
  </si>
  <si>
    <t>www.poderebenintendi.com</t>
  </si>
  <si>
    <t>Viale Matteotti, 42</t>
  </si>
  <si>
    <t>casagoricertaldo@gmail.com</t>
  </si>
  <si>
    <t>www.casagori.it</t>
  </si>
  <si>
    <t>PALUFFI</t>
  </si>
  <si>
    <t>Via Citerna, 144</t>
  </si>
  <si>
    <t>info@paluffo.com</t>
  </si>
  <si>
    <t>www.paluffo.com</t>
  </si>
  <si>
    <t>IL BASSETTO</t>
  </si>
  <si>
    <t>Via delle CittÃ , 100</t>
  </si>
  <si>
    <t>DA CALANDRINO</t>
  </si>
  <si>
    <t>VICOLO DEL CROCIFISSO, 2</t>
  </si>
  <si>
    <t>c.criscione@libero.it</t>
  </si>
  <si>
    <t>Via G. della Rena, 6</t>
  </si>
  <si>
    <t>info@albergoilcastello.it</t>
  </si>
  <si>
    <t>www.albergoilcastello.it</t>
  </si>
  <si>
    <t>VILLA TAVOLESE</t>
  </si>
  <si>
    <t>Via Tavolese, 221</t>
  </si>
  <si>
    <t>info@villatavolese.it</t>
  </si>
  <si>
    <t>www.villatavolese.it</t>
  </si>
  <si>
    <t>IL PALCHETTO</t>
  </si>
  <si>
    <t>Via Lucardese, 121</t>
  </si>
  <si>
    <t>info@ilpalchetto.com</t>
  </si>
  <si>
    <t>www.ilpalchetto.com</t>
  </si>
  <si>
    <t>CERTALDO</t>
  </si>
  <si>
    <t>Via del Molino, 74</t>
  </si>
  <si>
    <t>info@hotelcertaldo.it</t>
  </si>
  <si>
    <t>www.hotelcertaldo.it</t>
  </si>
  <si>
    <t>PODERE MONTAGIONE</t>
  </si>
  <si>
    <t xml:space="preserve">Via di Marcialla (Marcialla), </t>
  </si>
  <si>
    <t>info@poderemontagione.it</t>
  </si>
  <si>
    <t>www.poderemontagione.it</t>
  </si>
  <si>
    <t>COLLE VENTO</t>
  </si>
  <si>
    <t>Via Quercitella, 169</t>
  </si>
  <si>
    <t>colleventobeb@yahoo.it</t>
  </si>
  <si>
    <t>NIGI</t>
  </si>
  <si>
    <t>Via del Molino, 43</t>
  </si>
  <si>
    <t>GUEST HOUSE COSETTA</t>
  </si>
  <si>
    <t>VIA CAVOUR, 58</t>
  </si>
  <si>
    <t>silvialipira@yahoo.it</t>
  </si>
  <si>
    <t>LEONARDO</t>
  </si>
  <si>
    <t>VIALE GIACOMO MATTEOTTI, 242</t>
  </si>
  <si>
    <t>leonardonencioni@gmail.com</t>
  </si>
  <si>
    <t>LA CASA DELLA NONNA</t>
  </si>
  <si>
    <t>VIA CRISTOFORO COLOMBO, 10</t>
  </si>
  <si>
    <t>pantanianna@yahoo.it</t>
  </si>
  <si>
    <t>DIMORA DE' COLONI</t>
  </si>
  <si>
    <t>Via San Donnino, 178</t>
  </si>
  <si>
    <t>cristinadalrio@yahoo.it</t>
  </si>
  <si>
    <t>IL FEUDO</t>
  </si>
  <si>
    <t>Via ROma, 99</t>
  </si>
  <si>
    <t>dilmaservice@alice.it</t>
  </si>
  <si>
    <t>CASA ANTONELLA</t>
  </si>
  <si>
    <t>Via Fiano Pino, 176c</t>
  </si>
  <si>
    <t>dario.baragatti@gmail.com</t>
  </si>
  <si>
    <t>L'ANTICA CISTERNA</t>
  </si>
  <si>
    <t>Via di San Donnino, 223</t>
  </si>
  <si>
    <t>cisterna@tuscanaffairs.com</t>
  </si>
  <si>
    <t>VILLA I CEDRI</t>
  </si>
  <si>
    <t>Via Trento, 36</t>
  </si>
  <si>
    <t>mn107@libero.it</t>
  </si>
  <si>
    <t>BOCCACCIO</t>
  </si>
  <si>
    <t>P.zza Boccaccio, 52</t>
  </si>
  <si>
    <t>info@boccacciocasaperferie.it</t>
  </si>
  <si>
    <t>www.boccacciocasaperferie.it</t>
  </si>
  <si>
    <t>PANORAMA DEL CHIANTI</t>
  </si>
  <si>
    <t>Via Marcialla, 349</t>
  </si>
  <si>
    <t>campingchianti@outlook.com</t>
  </si>
  <si>
    <t>www.panoramadelchianti.it</t>
  </si>
  <si>
    <t>VILLA IL POZZO</t>
  </si>
  <si>
    <t>Via Il Pino, 615</t>
  </si>
  <si>
    <t>gorigori@libero.it</t>
  </si>
  <si>
    <t>www.villailpozzo.com</t>
  </si>
  <si>
    <t>CASA ROSSA</t>
  </si>
  <si>
    <t>Via Pino Tugiano, 370, 377, 378</t>
  </si>
  <si>
    <t>casarossatuscany@libero.it</t>
  </si>
  <si>
    <t>www.casarossatuscany.it</t>
  </si>
  <si>
    <t>LA CERTALDINA</t>
  </si>
  <si>
    <t>Via Tavolese, 2</t>
  </si>
  <si>
    <t>info@lacertaldina.com</t>
  </si>
  <si>
    <t>www.lacertaldina.com</t>
  </si>
  <si>
    <t>CASALE DEL VACANZIERE</t>
  </si>
  <si>
    <t>Via Casale Stabbiese, 2</t>
  </si>
  <si>
    <t>info@casaledelvacanziere.it</t>
  </si>
  <si>
    <t>www.casaledelvacanziere.it</t>
  </si>
  <si>
    <t>FATTORIA DEL BASSETTO</t>
  </si>
  <si>
    <t>Via Avanella, 42</t>
  </si>
  <si>
    <t>reservations@fattoriabassetto.com</t>
  </si>
  <si>
    <t>www.fattoriabassetto.com</t>
  </si>
  <si>
    <t>VILLA LUISA</t>
  </si>
  <si>
    <t>Via Tavolese, 228</t>
  </si>
  <si>
    <t>www.toscanaitaly.com</t>
  </si>
  <si>
    <t xml:space="preserve">LA PAOLINA </t>
  </si>
  <si>
    <t>Via Pian di Sotto, 144</t>
  </si>
  <si>
    <t>giadamedici@virgilio.it</t>
  </si>
  <si>
    <t>www.lapaolinacasavacanze.com</t>
  </si>
  <si>
    <t>LA POGGIOLAIA</t>
  </si>
  <si>
    <t>Via IV Novembre, 7</t>
  </si>
  <si>
    <t>paola@poggiolaia.it</t>
  </si>
  <si>
    <t>www.poggiolaia.it</t>
  </si>
  <si>
    <t>GUESTHOUSE BOCCACCIO</t>
  </si>
  <si>
    <t>Via Boccaccio, 32</t>
  </si>
  <si>
    <t>info@guesthouseboccaccio.com</t>
  </si>
  <si>
    <t>www.guesthouseboccaccio.it</t>
  </si>
  <si>
    <t>0571666614 - 0571652435</t>
  </si>
  <si>
    <t>GUEST HOUSE CASTELLO DI TAVOLESE</t>
  </si>
  <si>
    <t>info@castellotavolese.it</t>
  </si>
  <si>
    <t>VILLA CAMPOFRANCO</t>
  </si>
  <si>
    <t>Via Sciano, 274</t>
  </si>
  <si>
    <t>elizabeth.gartner@gmail.com</t>
  </si>
  <si>
    <t>LA SCUDERIA</t>
  </si>
  <si>
    <t>Via sciano, 273</t>
  </si>
  <si>
    <t>POGGIO AI VENTI</t>
  </si>
  <si>
    <t>Via Casale Mugnano, 131</t>
  </si>
  <si>
    <t>info@poggioaiventi.it</t>
  </si>
  <si>
    <t>www.poggioaiventi.it</t>
  </si>
  <si>
    <t>0571665292  -  0571664132</t>
  </si>
  <si>
    <t>PALUFFO</t>
  </si>
  <si>
    <t>LA PRIMAVERA</t>
  </si>
  <si>
    <t>info@casavacanze-la-primavera.it</t>
  </si>
  <si>
    <t>www.casavacanze-la-primavera.it</t>
  </si>
  <si>
    <t>VILLA BELSOLE</t>
  </si>
  <si>
    <t>Via di Mezzacosta, 1</t>
  </si>
  <si>
    <t>info@villabelsole.net</t>
  </si>
  <si>
    <t>www.villabelsole.net</t>
  </si>
  <si>
    <t>PODERE CASOLARINO</t>
  </si>
  <si>
    <t xml:space="preserve">Via Pino, </t>
  </si>
  <si>
    <t>podereilcasolarino@gmail.com</t>
  </si>
  <si>
    <t>www.podereilcasolarino.it</t>
  </si>
  <si>
    <t>PODERE MEZZASTRADA</t>
  </si>
  <si>
    <t>Via Strada, 373</t>
  </si>
  <si>
    <t>info@mezzastrada.it</t>
  </si>
  <si>
    <t>www.mezzastrada.it</t>
  </si>
  <si>
    <t>Via Boccaccio, 12</t>
  </si>
  <si>
    <t>info@tognazzicasavacanze.it</t>
  </si>
  <si>
    <t>www.tognazzicasavacanze.it</t>
  </si>
  <si>
    <t>VILLA IL CASOLARE</t>
  </si>
  <si>
    <t>LocalitÃ  Pino - Scarpeto, 65</t>
  </si>
  <si>
    <t>villailcasolare@gmail.com</t>
  </si>
  <si>
    <t>BEBE</t>
  </si>
  <si>
    <t>Via Casale La Croce, 95</t>
  </si>
  <si>
    <t>benedetta.manetti@live.it</t>
  </si>
  <si>
    <t>CASA IL GIGLIO</t>
  </si>
  <si>
    <t>Vicolo del Crocifisso, 1</t>
  </si>
  <si>
    <t>SMN 121 CASTELLO SANTA MARIA NOVELLA</t>
  </si>
  <si>
    <t>Via Santa Maria Novella, 121</t>
  </si>
  <si>
    <t>zanzotto@tin.it</t>
  </si>
  <si>
    <t>www.castellodisantamarianovella.com</t>
  </si>
  <si>
    <t>FIAMMETTA</t>
  </si>
  <si>
    <t>Francesco Ferrucci, 26</t>
  </si>
  <si>
    <t>findeco@cert.findeco.it</t>
  </si>
  <si>
    <t>www.findeco.it</t>
  </si>
  <si>
    <t>FRASCOLE</t>
  </si>
  <si>
    <t>Via Frascole, 27a</t>
  </si>
  <si>
    <t>Dicomano</t>
  </si>
  <si>
    <t>frascole@frascole.it</t>
  </si>
  <si>
    <t>www.frascole.it</t>
  </si>
  <si>
    <t>I NIDI DI BELFORTE</t>
  </si>
  <si>
    <t>Via Corella, 37</t>
  </si>
  <si>
    <t>corella@tin.it</t>
  </si>
  <si>
    <t>www.inididibelforte.com</t>
  </si>
  <si>
    <t>FATTORIA IL LAGO</t>
  </si>
  <si>
    <t>Via Campagna, 23</t>
  </si>
  <si>
    <t>info@fattoriaillago.com</t>
  </si>
  <si>
    <t>www.fattoriaillago.com</t>
  </si>
  <si>
    <t>VIGNA LA CORTE</t>
  </si>
  <si>
    <t xml:space="preserve">Via Rimaggio (Vigna La Corte), </t>
  </si>
  <si>
    <t>vignalacorte@virgilio.it</t>
  </si>
  <si>
    <t>www.vignalacorte.com</t>
  </si>
  <si>
    <t>LE POZZE</t>
  </si>
  <si>
    <t xml:space="preserve">Via San Donato in Villa, </t>
  </si>
  <si>
    <t>info@agriturismolepozze.it</t>
  </si>
  <si>
    <t>CASA VERRAGOLI</t>
  </si>
  <si>
    <t>Via Santa Lucia, 11</t>
  </si>
  <si>
    <t>agriturismo@forteto.it</t>
  </si>
  <si>
    <t>www.agriturismo-forteto.it</t>
  </si>
  <si>
    <t>PODERE VECCI</t>
  </si>
  <si>
    <t>Via Frascole, 14</t>
  </si>
  <si>
    <t>poderevecci@libero.it</t>
  </si>
  <si>
    <t>TREBBIOLO</t>
  </si>
  <si>
    <t>Via Celle, 61</t>
  </si>
  <si>
    <t>iltrebbiolo@virgilio.it</t>
  </si>
  <si>
    <t>www.trebbiolo.com</t>
  </si>
  <si>
    <t>FRANCINI</t>
  </si>
  <si>
    <t>Via Orticaia, 5</t>
  </si>
  <si>
    <t>info@agriturismofrancini.com</t>
  </si>
  <si>
    <t>www.agriturismofrancini.com</t>
  </si>
  <si>
    <t>ABETO</t>
  </si>
  <si>
    <t>Via di Frascole, 17</t>
  </si>
  <si>
    <t>agriturismoabeto@alice.it</t>
  </si>
  <si>
    <t>www.agriturismoabeto.it</t>
  </si>
  <si>
    <t>ORTICAIA CHIESA</t>
  </si>
  <si>
    <t>Fraz.Orticaia, 21</t>
  </si>
  <si>
    <t>info@orticaia.it</t>
  </si>
  <si>
    <t>www.orticaia.it</t>
  </si>
  <si>
    <t xml:space="preserve">PIGNANO </t>
  </si>
  <si>
    <t>Frazione Carbonile, 63</t>
  </si>
  <si>
    <t>info@agricolapignano.com</t>
  </si>
  <si>
    <t>www.agricolapignano.it</t>
  </si>
  <si>
    <t>CAMUGEMOLI</t>
  </si>
  <si>
    <t xml:space="preserve">Via Camugemoli, </t>
  </si>
  <si>
    <t>angela.samore@gmail.com</t>
  </si>
  <si>
    <t>MACERETO</t>
  </si>
  <si>
    <t xml:space="preserve">Loc. Macereto, </t>
  </si>
  <si>
    <t>nicola.foscarini@gmail.com</t>
  </si>
  <si>
    <t>LA VACCHIETA</t>
  </si>
  <si>
    <t>Via Vicorati, 1</t>
  </si>
  <si>
    <t>leonardocuoretti@virgilio.it</t>
  </si>
  <si>
    <t>www.lavacchieta.it</t>
  </si>
  <si>
    <t>POGGIO CORELLA</t>
  </si>
  <si>
    <t>via CORELLA, 140</t>
  </si>
  <si>
    <t>LA SPIGA</t>
  </si>
  <si>
    <t>Via Frascole, 20</t>
  </si>
  <si>
    <t>elenacrescioli@hotmail.com</t>
  </si>
  <si>
    <t>www.la-spiga.net</t>
  </si>
  <si>
    <t>PINO DEL CAPITANO</t>
  </si>
  <si>
    <t xml:space="preserve">Via di Frascole 2/A, </t>
  </si>
  <si>
    <t>info@pinodelcapitano.it</t>
  </si>
  <si>
    <t>www.pinodelcapitano.it</t>
  </si>
  <si>
    <t>Via VICORATI, 16</t>
  </si>
  <si>
    <t>danielailpoderino@libero.it</t>
  </si>
  <si>
    <t>IL GIARDINO DEL PASSATORE</t>
  </si>
  <si>
    <t>via CORELLA, 56</t>
  </si>
  <si>
    <t>prenotazioni@ilgiardinodelpassatore.it</t>
  </si>
  <si>
    <t>www.ilgiardinodelpassatore.it</t>
  </si>
  <si>
    <t>LA CASA DI FRANCESCA</t>
  </si>
  <si>
    <t>FRAZIONE CELLE, 67</t>
  </si>
  <si>
    <t>francaescarosa@hotmail.it</t>
  </si>
  <si>
    <t>CASALI DEI CIOMPI</t>
  </si>
  <si>
    <t xml:space="preserve">(Corella), </t>
  </si>
  <si>
    <t>info@casalideiciompi.it</t>
  </si>
  <si>
    <t>www.casalideiciompi.it</t>
  </si>
  <si>
    <t>POGGIO MARINO</t>
  </si>
  <si>
    <t>Via Carbonile, 53</t>
  </si>
  <si>
    <t>poggiomarino.cv@gmail.com</t>
  </si>
  <si>
    <t>www.casavacanzapoggiomarino.com</t>
  </si>
  <si>
    <t>LA CASETTA DI GINEVRA</t>
  </si>
  <si>
    <t>VIA FORLIVESE, 1</t>
  </si>
  <si>
    <t>ginevra.brilli@gmail.com</t>
  </si>
  <si>
    <t>www.airbnb.it</t>
  </si>
  <si>
    <t>VILLINO LE VIGNE</t>
  </si>
  <si>
    <t>Via di Campagna, 5</t>
  </si>
  <si>
    <t>info@villasanbiagio.com</t>
  </si>
  <si>
    <t>FATTORIA DI PIAZZANO</t>
  </si>
  <si>
    <t>Via di Piazzano, 5</t>
  </si>
  <si>
    <t>Empoli</t>
  </si>
  <si>
    <t>info@fattoriadipiazzano.it</t>
  </si>
  <si>
    <t>www.fattoriadipiazzano.it</t>
  </si>
  <si>
    <t>MONTEMAGNOLI</t>
  </si>
  <si>
    <t>Via Poggio Piedi, 18</t>
  </si>
  <si>
    <t>az.agr.montemagnoli@hotmail.it</t>
  </si>
  <si>
    <t>gherardelli.ale@hotmail.it</t>
  </si>
  <si>
    <t>MONTAIONCINO</t>
  </si>
  <si>
    <t>Via Montaioncino, 1</t>
  </si>
  <si>
    <t>info@montaioncino.it</t>
  </si>
  <si>
    <t>www.montaioncino.it</t>
  </si>
  <si>
    <t>MARTIGNANA ALTA</t>
  </si>
  <si>
    <t>VIA DEL TORRINO, 15</t>
  </si>
  <si>
    <t>info@agriturismomartignanalta.it</t>
  </si>
  <si>
    <t>www.agriturismomartignanalta.it</t>
  </si>
  <si>
    <t>EUROTRAVEL BED AND CAR SRL (BEATO ANGELICO)</t>
  </si>
  <si>
    <t>Via Beato Angelico, 25</t>
  </si>
  <si>
    <t>q@fiaip.it</t>
  </si>
  <si>
    <t>QUEEN ZENOBIA BARTOLINI</t>
  </si>
  <si>
    <t>Via Bartolini, 33</t>
  </si>
  <si>
    <t>queenzenobia@libero.it</t>
  </si>
  <si>
    <t>www.queenzenobia.it</t>
  </si>
  <si>
    <t>QUEEN ZENOBIA PIAZZA GARIBALDI</t>
  </si>
  <si>
    <t>Piazza Garibaldi, 9</t>
  </si>
  <si>
    <t>QUEEN ZENOBIA PIAZZA GARIBALDI 7</t>
  </si>
  <si>
    <t>Piazza Garibaldi, 7</t>
  </si>
  <si>
    <t>QUEEN ZENOBIA RIDOLFI</t>
  </si>
  <si>
    <t>Via Ridolfi, 115</t>
  </si>
  <si>
    <t>QUEEN ZENOBIA ORTI</t>
  </si>
  <si>
    <t>Via degli Orti, 38</t>
  </si>
  <si>
    <t>QUEEN ZENOBIA DEL PAPA</t>
  </si>
  <si>
    <t>Via del Papa, 111</t>
  </si>
  <si>
    <t>QUEEN ZENOBIA ROZZALUPI 23</t>
  </si>
  <si>
    <t>Via Rozzalupi, 23</t>
  </si>
  <si>
    <t>quuenzenobia@libero.it</t>
  </si>
  <si>
    <t>QUEEN ZENOBIA ROZZALUPI 21</t>
  </si>
  <si>
    <t>Via Rozzalupi, 21</t>
  </si>
  <si>
    <t>QUEEN ZENOBIA  PALADINI</t>
  </si>
  <si>
    <t>Via Paladini, 23</t>
  </si>
  <si>
    <t>SCARSELLI SARA</t>
  </si>
  <si>
    <t>Via dei Cappuccini, 38</t>
  </si>
  <si>
    <t>info@scarselliaffittacamere.it</t>
  </si>
  <si>
    <t>www.scarselliaffittacamere.it</t>
  </si>
  <si>
    <t>SCARSELLI ELISA</t>
  </si>
  <si>
    <t>BIANCONI CAMERE</t>
  </si>
  <si>
    <t>Via Toscoromagnola, 102</t>
  </si>
  <si>
    <t>info@ristorantebianconi.it</t>
  </si>
  <si>
    <t>SCARSELLI</t>
  </si>
  <si>
    <t>Via Meucci, 2</t>
  </si>
  <si>
    <t>LE CAMERE DE' IL CAFFE'</t>
  </si>
  <si>
    <t>Via Piovola, 22</t>
  </si>
  <si>
    <t>ilbarrino@leonet.it</t>
  </si>
  <si>
    <t>BORGO SAN GIUSTO</t>
  </si>
  <si>
    <t>Via Salaiola, 149</t>
  </si>
  <si>
    <t>info@borgosangiusto.it</t>
  </si>
  <si>
    <t>www.borgosangiusto.it</t>
  </si>
  <si>
    <t>TERRAIO</t>
  </si>
  <si>
    <t>Via Salaiola, 151</t>
  </si>
  <si>
    <t>IL ROSETO</t>
  </si>
  <si>
    <t>Via di Corniola, 131</t>
  </si>
  <si>
    <t>immobiliareilrosetosrl@gmail.com</t>
  </si>
  <si>
    <t>MOLO 73</t>
  </si>
  <si>
    <t>Via Tosco Romagnola, 112</t>
  </si>
  <si>
    <t>info@molo73.it</t>
  </si>
  <si>
    <t>LA TERRAZZA B&amp;B</t>
  </si>
  <si>
    <t>Via Bartoloni, 55</t>
  </si>
  <si>
    <t>masi.leonardo@gmail.com</t>
  </si>
  <si>
    <t>www.beb-affittacamere-laterrazz.it</t>
  </si>
  <si>
    <t>HALL SUITES</t>
  </si>
  <si>
    <t>Via Giuseppe del Papa, 76</t>
  </si>
  <si>
    <t>office@myhall.it</t>
  </si>
  <si>
    <t>www.myhall.it</t>
  </si>
  <si>
    <t>ZIA DONDA</t>
  </si>
  <si>
    <t>VIA SENESE ROMANA, 163</t>
  </si>
  <si>
    <t>HALL</t>
  </si>
  <si>
    <t>VIA GIUSEPPE DEL PAPA, 76</t>
  </si>
  <si>
    <t>BOCCACCIO B&amp;B</t>
  </si>
  <si>
    <t>VIA FILIPPO LIPPI, 10</t>
  </si>
  <si>
    <t>FIVE ROOMS</t>
  </si>
  <si>
    <t>VIA DELLA PIOVOLA, 13</t>
  </si>
  <si>
    <t>info@affittacamereempoli.it</t>
  </si>
  <si>
    <t>EL DUCHE</t>
  </si>
  <si>
    <t>Lucchese, 94</t>
  </si>
  <si>
    <t>info@bebelduche.it</t>
  </si>
  <si>
    <t>www.b&amp;belduche.it</t>
  </si>
  <si>
    <t>HOMY BNB</t>
  </si>
  <si>
    <t>Via Vincenzo Salvagnoli, 20  1Â° Piano</t>
  </si>
  <si>
    <t>info@hombnb.com</t>
  </si>
  <si>
    <t>www.homybnb.com</t>
  </si>
  <si>
    <t>Piazza Don Minzoni, 18</t>
  </si>
  <si>
    <t>hotelsole@alice.it</t>
  </si>
  <si>
    <t>www.hotelilsole.eu</t>
  </si>
  <si>
    <t>TAZZA D'ORO</t>
  </si>
  <si>
    <t>Via G. Del Papa, 46</t>
  </si>
  <si>
    <t>benetaddei@interfree.it</t>
  </si>
  <si>
    <t>www.hoteltazzadoro.com</t>
  </si>
  <si>
    <t>EMPOLI  HOTEL</t>
  </si>
  <si>
    <t>Via di Brusciana, 4</t>
  </si>
  <si>
    <t>info@empolihotel.com</t>
  </si>
  <si>
    <t>www.empolihotel.com</t>
  </si>
  <si>
    <t>ROVAI</t>
  </si>
  <si>
    <t>Via Salaiola, 140</t>
  </si>
  <si>
    <t>danielarovai@alice.it</t>
  </si>
  <si>
    <t>VILLA IL POGGIALE</t>
  </si>
  <si>
    <t>Via Poggiale, 6</t>
  </si>
  <si>
    <t>mbfulignati@hotmail.it</t>
  </si>
  <si>
    <t>ILY E CAMY HOUSE</t>
  </si>
  <si>
    <t>Via XX Settembre, 44</t>
  </si>
  <si>
    <t>fabiogiachi14@gmail.com</t>
  </si>
  <si>
    <t>FIENILE VILLA COLLE</t>
  </si>
  <si>
    <t>Via delle Ville di Cerbaiola, 1</t>
  </si>
  <si>
    <t>fienilevillacolle@gmail.com</t>
  </si>
  <si>
    <t>BRUNELLESCHI 39</t>
  </si>
  <si>
    <t>VIA FILIPPO BRUNELLESCHI, 39</t>
  </si>
  <si>
    <t>brunelleschi39@gmail.com</t>
  </si>
  <si>
    <t>www.brunelleschi39.it</t>
  </si>
  <si>
    <t>CASA ALESSANDRO</t>
  </si>
  <si>
    <t>VIA MONTAIONCINO, 3/a</t>
  </si>
  <si>
    <t>SAMUELA</t>
  </si>
  <si>
    <t>VIA GIOVAN BATTISTA PERGOLESI, 5</t>
  </si>
  <si>
    <t>samuela.marconcini@gmail.com</t>
  </si>
  <si>
    <t>I MASSINI</t>
  </si>
  <si>
    <t>Via Ormicello, 53</t>
  </si>
  <si>
    <t>massini@massini.it</t>
  </si>
  <si>
    <t>www.massini.it</t>
  </si>
  <si>
    <t>QUEEN ZENOBIA</t>
  </si>
  <si>
    <t>VILLA SOMELLI</t>
  </si>
  <si>
    <t>Via Maremmana II tratto, 33/35</t>
  </si>
  <si>
    <t>info@villasomelli.com</t>
  </si>
  <si>
    <t>www.villasomelli.com</t>
  </si>
  <si>
    <t xml:space="preserve">PETERSON </t>
  </si>
  <si>
    <t>Via B. Buozzi, 20</t>
  </si>
  <si>
    <t>www.toscana-casa.vacanze.it</t>
  </si>
  <si>
    <t>SALAIOLA</t>
  </si>
  <si>
    <t xml:space="preserve">Via Salaiola 149/151, </t>
  </si>
  <si>
    <t>LECCINO</t>
  </si>
  <si>
    <t>Via Salaiola, 153</t>
  </si>
  <si>
    <t>DIMORA RINALDI</t>
  </si>
  <si>
    <t>Via Montessori, 5</t>
  </si>
  <si>
    <t>info@dimorarinaldi.it</t>
  </si>
  <si>
    <t>www.dimorarinaldi.it</t>
  </si>
  <si>
    <t>I TIGLI</t>
  </si>
  <si>
    <t>VIA XXVI DICEMBRE, 29 - Empoli</t>
  </si>
  <si>
    <t>info@itigliempoli.it</t>
  </si>
  <si>
    <t>www.itigliempoli.it</t>
  </si>
  <si>
    <t>RESIDENZA CAVOUR</t>
  </si>
  <si>
    <t>VIA CAMILLO CAVOUR, 20</t>
  </si>
  <si>
    <t>info@residenzacavourempoli.it</t>
  </si>
  <si>
    <t>APPARTAMENTI RIDOLFI</t>
  </si>
  <si>
    <t>VIA COSIMO RIDOLFI, 129</t>
  </si>
  <si>
    <t>appartamenti.ridolfi@gmail.com</t>
  </si>
  <si>
    <t>I TIGLI 1</t>
  </si>
  <si>
    <t>VIA XXVI DICEMBRE, 29/31 - piano terra e secondo</t>
  </si>
  <si>
    <t>0571 920100</t>
  </si>
  <si>
    <t>CASA VACANZE ROLANDI</t>
  </si>
  <si>
    <t>Via Falcone e Borsellino, 72</t>
  </si>
  <si>
    <t>gerri4@alice.it</t>
  </si>
  <si>
    <t>0571 993607</t>
  </si>
  <si>
    <t>AI GIARDINI</t>
  </si>
  <si>
    <t>Piazza Giacomo Matteotti, 34</t>
  </si>
  <si>
    <t>aigiardinidiempoli@gmail.com</t>
  </si>
  <si>
    <t>BRUNELLESCHI SMART APARTMENTS CASA VACANZE</t>
  </si>
  <si>
    <t>Via Vincenzo Chiarugi, 15</t>
  </si>
  <si>
    <t>brunelleschi.smart@gmail.com</t>
  </si>
  <si>
    <t>LA MASSERIA</t>
  </si>
  <si>
    <t>Via Valdorme, 271</t>
  </si>
  <si>
    <t>info@lamasseriavacanze.it</t>
  </si>
  <si>
    <t>www.lamasseriacasavacanze.it</t>
  </si>
  <si>
    <t>CASA BETANIA</t>
  </si>
  <si>
    <t>Via F.lli Rosselli, 34</t>
  </si>
  <si>
    <t>economato@calasanzioempoli.it</t>
  </si>
  <si>
    <t>FATTORIA DI POGGIOPIANO</t>
  </si>
  <si>
    <t>Via dei Bassi, 13</t>
  </si>
  <si>
    <t>Fiesole</t>
  </si>
  <si>
    <t>info@poggiopiano.it</t>
  </si>
  <si>
    <t>www.poggiopiano.it</t>
  </si>
  <si>
    <t>FATTORIA DI TERENZANO</t>
  </si>
  <si>
    <t>Via della Rosa, 15</t>
  </si>
  <si>
    <t>marino.mari@libero.it</t>
  </si>
  <si>
    <t>www.fattoriaterenzano.it</t>
  </si>
  <si>
    <t>MONTEREGGI</t>
  </si>
  <si>
    <t>Via Santa Maria Maddalena, 1</t>
  </si>
  <si>
    <t>info@montereggi.it</t>
  </si>
  <si>
    <t>www.montereggi.it</t>
  </si>
  <si>
    <t>+39 055540014</t>
  </si>
  <si>
    <t>POGGIO AL SOLE</t>
  </si>
  <si>
    <t>Via Torre di Buiano, 4</t>
  </si>
  <si>
    <t>poggioalsole@poggioalsole.net</t>
  </si>
  <si>
    <t>www.poggioalsole.net</t>
  </si>
  <si>
    <t>+39 055548839</t>
  </si>
  <si>
    <t>FATTORIA POGGIO DI FIESOLE</t>
  </si>
  <si>
    <t>Via Viuccia, 3</t>
  </si>
  <si>
    <t>info@poggiodifiesole.com</t>
  </si>
  <si>
    <t>www.poggiodifiesole.com</t>
  </si>
  <si>
    <t>FATTORIA IL LECCIO</t>
  </si>
  <si>
    <t>Via Caldine, 4</t>
  </si>
  <si>
    <t>an.passigli@libero.it</t>
  </si>
  <si>
    <t>wwwolioleccio.it</t>
  </si>
  <si>
    <t>VILLA DI CAMPOLUNGO</t>
  </si>
  <si>
    <t>Via Campilungo, 1</t>
  </si>
  <si>
    <t>info@villadicampolungo.it</t>
  </si>
  <si>
    <t>www.villadicampolungo.it</t>
  </si>
  <si>
    <t>SAN BARTOLO</t>
  </si>
  <si>
    <t>Via di San bartolo, 8</t>
  </si>
  <si>
    <t>udesh_italia@yahoo.com</t>
  </si>
  <si>
    <t>PODERE IL PALAGIO</t>
  </si>
  <si>
    <t>VIA TORRE DI BUIANO, 1</t>
  </si>
  <si>
    <t>info@podereilpalagio.it</t>
  </si>
  <si>
    <t>www.podereilpalagio.it</t>
  </si>
  <si>
    <t>IL VIAIO</t>
  </si>
  <si>
    <t>VIA DEI BASSI, 11</t>
  </si>
  <si>
    <t>info@ilviaio.it</t>
  </si>
  <si>
    <t>www.ilviaio.it</t>
  </si>
  <si>
    <t>FATTORIA DI MAIANO</t>
  </si>
  <si>
    <t>VIA BENEDETTO DA MAIANO, 11</t>
  </si>
  <si>
    <t>fattoria@contemiarifulcis.it</t>
  </si>
  <si>
    <t>OLMO</t>
  </si>
  <si>
    <t>via Faentina, 325</t>
  </si>
  <si>
    <t>giampierosorelli@gmail.com</t>
  </si>
  <si>
    <t>VILLA LE CAPANNE</t>
  </si>
  <si>
    <t>Via Paternese, 2</t>
  </si>
  <si>
    <t>info@villalecapanne.com</t>
  </si>
  <si>
    <t xml:space="preserve"> www.villalecapanne.it/index.htm</t>
  </si>
  <si>
    <t>+39 05559063</t>
  </si>
  <si>
    <t xml:space="preserve">AL CITERNO </t>
  </si>
  <si>
    <t>Via Valle, 17</t>
  </si>
  <si>
    <t>moblynch@gmail.com</t>
  </si>
  <si>
    <t>www.alciterno.it</t>
  </si>
  <si>
    <t>VILLA IL BOSCO</t>
  </si>
  <si>
    <t xml:space="preserve">Via Selva 1 (Montebeni), </t>
  </si>
  <si>
    <t>info@florence-villa.com</t>
  </si>
  <si>
    <t>www.florence-villa.com</t>
  </si>
  <si>
    <t xml:space="preserve">VILLA MIRALUNGA </t>
  </si>
  <si>
    <t>Via FrÃ Â  G. Angelico, 37</t>
  </si>
  <si>
    <t>info@villamiralunga.it</t>
  </si>
  <si>
    <t>www.villamiralunga.it</t>
  </si>
  <si>
    <t>ERIDU</t>
  </si>
  <si>
    <t>Via R. Murri, 16a</t>
  </si>
  <si>
    <t>info@eridu.it</t>
  </si>
  <si>
    <t>www.eridu.it</t>
  </si>
  <si>
    <t>ANTICHE SCALE</t>
  </si>
  <si>
    <t>VIA DELLE CANNELLE, 1</t>
  </si>
  <si>
    <t>info@antichescalebeb.it</t>
  </si>
  <si>
    <t>www.antichescalebeb.it</t>
  </si>
  <si>
    <t>FLORENCE COUNTRY RELAIS</t>
  </si>
  <si>
    <t>Via Pian del Mugnone a Muscoli, 2</t>
  </si>
  <si>
    <t>direzione@florencecountryrelais.com</t>
  </si>
  <si>
    <t>www.florencecountryrelais.com</t>
  </si>
  <si>
    <t>CASA SOFIA</t>
  </si>
  <si>
    <t>Piazza Garibaldi, 17</t>
  </si>
  <si>
    <t>info@casadisofia.it</t>
  </si>
  <si>
    <t>www.casadisofia.it</t>
  </si>
  <si>
    <t>B&amp;B LE TORRI DI FIRENZE</t>
  </si>
  <si>
    <t>Via Valle, 5</t>
  </si>
  <si>
    <t>bbletorridifirenze@gmail.com</t>
  </si>
  <si>
    <t>VILLA VALORI</t>
  </si>
  <si>
    <t>Via Ontignano, 56</t>
  </si>
  <si>
    <t>villavalori@gmail.com</t>
  </si>
  <si>
    <t>LA MARTELLINA B&amp;B</t>
  </si>
  <si>
    <t>Via della Martellina, 19</t>
  </si>
  <si>
    <t>lamartellina@gmail.com</t>
  </si>
  <si>
    <t>www.martellina-bb-florence.it</t>
  </si>
  <si>
    <t>Piazza Mino, 39</t>
  </si>
  <si>
    <t>info@villaurorafiesole.com</t>
  </si>
  <si>
    <t>www.villaurora.net</t>
  </si>
  <si>
    <t>VILLA SORRISO</t>
  </si>
  <si>
    <t>Via A. Gramsci, 21</t>
  </si>
  <si>
    <t>villasorrisofiesole@gmail.com</t>
  </si>
  <si>
    <t>www.albergovillasorriso.net</t>
  </si>
  <si>
    <t>Via Doccia, 4</t>
  </si>
  <si>
    <t>reservations.vsm@belmond.com</t>
  </si>
  <si>
    <t>www.belmond.com/it/villa-san-michele-florence</t>
  </si>
  <si>
    <t>DINO</t>
  </si>
  <si>
    <t>Via Faentina, 329</t>
  </si>
  <si>
    <t>info@hotel-dino.it</t>
  </si>
  <si>
    <t>www.hotel-dino.it</t>
  </si>
  <si>
    <t>VILLA BONELLI</t>
  </si>
  <si>
    <t>Via F. Poeti, 3</t>
  </si>
  <si>
    <t>info@hotelvillabonelli.com</t>
  </si>
  <si>
    <t>www.hotelvillabonelli.com</t>
  </si>
  <si>
    <t>Via Benedetto da Maiano, 4</t>
  </si>
  <si>
    <t>info@bencista.com</t>
  </si>
  <si>
    <t>www.bencista.com</t>
  </si>
  <si>
    <t>VILLA FIESOLE</t>
  </si>
  <si>
    <t>Via Beato Angelico, 35</t>
  </si>
  <si>
    <t>info@villafiesole.it</t>
  </si>
  <si>
    <t>www.villafiesole.it</t>
  </si>
  <si>
    <t>VILLA DEI BOSCONI</t>
  </si>
  <si>
    <t>Via Francesco Ferrucci, 51</t>
  </si>
  <si>
    <t>villadeibosconi@fiesolehotels.com</t>
  </si>
  <si>
    <t>www.villadeibosconi.it</t>
  </si>
  <si>
    <t>IL SALVIATINO</t>
  </si>
  <si>
    <t>Via del Salviatino, 12</t>
  </si>
  <si>
    <t>info@salviatino.com</t>
  </si>
  <si>
    <t>www.salviatino.com</t>
  </si>
  <si>
    <t>rossellidelturco@email.it</t>
  </si>
  <si>
    <t xml:space="preserve">TORRE DI BUIANO </t>
  </si>
  <si>
    <t>Via Bosconi, 33</t>
  </si>
  <si>
    <t>info@torredibuiano.com</t>
  </si>
  <si>
    <t>www.torredibuiano.com</t>
  </si>
  <si>
    <t>SORBANO</t>
  </si>
  <si>
    <t>Via S. Andrea a Sveglia, 18</t>
  </si>
  <si>
    <t>sblitz@libero.it</t>
  </si>
  <si>
    <t>VILLA EMY</t>
  </si>
  <si>
    <t>Via Fontelucente, 4</t>
  </si>
  <si>
    <t>emynet@emynet.com</t>
  </si>
  <si>
    <t>IL CAMINO DELLE FATE ROSA</t>
  </si>
  <si>
    <t>Via F. Poeti, 47</t>
  </si>
  <si>
    <t>f.bartolozzi@alice.it</t>
  </si>
  <si>
    <t>www.ilcaminodellefaterosa.it</t>
  </si>
  <si>
    <t>IL BURATTINO</t>
  </si>
  <si>
    <t>info@ilburattino.com</t>
  </si>
  <si>
    <t xml:space="preserve"> www.ilburattino.com/</t>
  </si>
  <si>
    <t>+39 3384818993</t>
  </si>
  <si>
    <t>FIESOLE IN GIARDINO B&amp;B</t>
  </si>
  <si>
    <t>Via dei Ceanzi, 12</t>
  </si>
  <si>
    <t>fiesoleingiardino@gmail.com</t>
  </si>
  <si>
    <t>www.fiesoleingiardino.it</t>
  </si>
  <si>
    <t>POGGIO OLIVA</t>
  </si>
  <si>
    <t>VIA FAENTINA, 406</t>
  </si>
  <si>
    <t>lorenzofoggi@yahoo.it</t>
  </si>
  <si>
    <t>IL BERSAGLIO</t>
  </si>
  <si>
    <t>Via San Bartolo, 10</t>
  </si>
  <si>
    <t>ilbersagliobb@gmail.com</t>
  </si>
  <si>
    <t>LA DIMORA DI ALIDA</t>
  </si>
  <si>
    <t>Via San Clemente, 3/a</t>
  </si>
  <si>
    <t>alida.ghera@libero.it</t>
  </si>
  <si>
    <t>CASA TORRINI</t>
  </si>
  <si>
    <t>Piazza Garibaldi, 18</t>
  </si>
  <si>
    <t>info@maisontorrini.it</t>
  </si>
  <si>
    <t>FRANCA'S APARTMENT</t>
  </si>
  <si>
    <t>DELLA LIBERTA', 9</t>
  </si>
  <si>
    <t>lucapelli2@icloud.com</t>
  </si>
  <si>
    <t>LE MOLINA</t>
  </si>
  <si>
    <t>Via Nuova delle Molina, 2</t>
  </si>
  <si>
    <t>boschivo@gmail.com</t>
  </si>
  <si>
    <t>FORESTERIA DEL CONVENTO DI SAN DOMENICO</t>
  </si>
  <si>
    <t>PIAZZA SAN DOMENICO, 3</t>
  </si>
  <si>
    <t>economato.fiesole@gmail.com</t>
  </si>
  <si>
    <t>CAMPING PANORAMICO FIESOLE</t>
  </si>
  <si>
    <t>Via Peramonda, 1</t>
  </si>
  <si>
    <t>panoramico@florencevillage.com</t>
  </si>
  <si>
    <t>www.florencevillage.com</t>
  </si>
  <si>
    <t>LA FATTORIA DI MAIANO</t>
  </si>
  <si>
    <t>Via B. da Maiano, 11</t>
  </si>
  <si>
    <t>maiano@contemiarifulcis.it</t>
  </si>
  <si>
    <t>www.fattoriadimaiano.com</t>
  </si>
  <si>
    <t>MURDOCCHINO SRL</t>
  </si>
  <si>
    <t>Piazza Mons. A. Ferri, 7</t>
  </si>
  <si>
    <t>rosita@montececeri.it</t>
  </si>
  <si>
    <t>www.montececeri.it</t>
  </si>
  <si>
    <t>PANICALE</t>
  </si>
  <si>
    <t>Via delle Ginestre, 12/a</t>
  </si>
  <si>
    <t>info@holidayhouseflorence.com</t>
  </si>
  <si>
    <t>www.holidayhouseflorence.com</t>
  </si>
  <si>
    <t>CASALE GIUNCARELLI</t>
  </si>
  <si>
    <t>Via di Baccano, 4</t>
  </si>
  <si>
    <t>info@casalegiuncarelli.it</t>
  </si>
  <si>
    <t>www.casalegiuncarelli.it</t>
  </si>
  <si>
    <t>FIESOLE</t>
  </si>
  <si>
    <t>Via degli Artigiani, 1</t>
  </si>
  <si>
    <t>info@residencefiesole.com</t>
  </si>
  <si>
    <t>www.residencefiesole.com</t>
  </si>
  <si>
    <t>PODERE LA CASELLINA</t>
  </si>
  <si>
    <t>Via Poggio alla Croce, 60</t>
  </si>
  <si>
    <t>Figline Valdarno</t>
  </si>
  <si>
    <t>poderelacasellina@tin.it</t>
  </si>
  <si>
    <t>www.poderelacasellina.it</t>
  </si>
  <si>
    <t xml:space="preserve">FATTORIA CELLE </t>
  </si>
  <si>
    <t>Via Badia Montescalari, 26</t>
  </si>
  <si>
    <t>infocelle@fattoriacelle.com</t>
  </si>
  <si>
    <t>CASANUOVA</t>
  </si>
  <si>
    <t>Via San Martino Altoreggi, 52</t>
  </si>
  <si>
    <t>agricola@casanuova-toscana.it</t>
  </si>
  <si>
    <t>www.casanuova-toscana.it</t>
  </si>
  <si>
    <t>CASA AL VENTO</t>
  </si>
  <si>
    <t>Via del Poggio alla Croce, 65</t>
  </si>
  <si>
    <t>paolo.cavini@alice.it</t>
  </si>
  <si>
    <t>CASA AL BOSCO</t>
  </si>
  <si>
    <t>Via Cesto, 73</t>
  </si>
  <si>
    <t>ada.bao@yahoo.it</t>
  </si>
  <si>
    <t>TENUTA IL PALAGIO</t>
  </si>
  <si>
    <t>Via S. Andrea in Campiglia, 7</t>
  </si>
  <si>
    <t>ilpalagio@tenutailpalagio.it</t>
  </si>
  <si>
    <t>PODERE SAN GIUSTO</t>
  </si>
  <si>
    <t>Via Poggio alla Croce, 41</t>
  </si>
  <si>
    <t>info@poderesangiusto.it</t>
  </si>
  <si>
    <t>www.poderesangiusto.it</t>
  </si>
  <si>
    <t>PROZZO VITTORIO LEON D'ORO</t>
  </si>
  <si>
    <t>Via Vittorio Locchi, 7</t>
  </si>
  <si>
    <t>info@leondorotoscana.it</t>
  </si>
  <si>
    <t>www.leondorotoscana.it</t>
  </si>
  <si>
    <t>LEON D'ORO</t>
  </si>
  <si>
    <t>VILLA IL PUCCETTO</t>
  </si>
  <si>
    <t>Via Poggio alla Croce, 42</t>
  </si>
  <si>
    <t>ilpuccetto@libero.it</t>
  </si>
  <si>
    <t>www.ilpuccetto.it</t>
  </si>
  <si>
    <t>RELAIS TORRE GUELFA</t>
  </si>
  <si>
    <t>Via San Martino Altoreggi, 20</t>
  </si>
  <si>
    <t>info@relaistorreguelfa.it</t>
  </si>
  <si>
    <t>EINSTEIN'S HOUSE</t>
  </si>
  <si>
    <t>Via Fiorentina, 68</t>
  </si>
  <si>
    <t>stefano_torrini@alice.it</t>
  </si>
  <si>
    <t>www.einstein_house.com</t>
  </si>
  <si>
    <t>ANTICA TAVERNA CASAGRANDE</t>
  </si>
  <si>
    <t>Via G.B. del Puglia, 61</t>
  </si>
  <si>
    <t>info@villacasagrande.it</t>
  </si>
  <si>
    <t>www.villacasagrande.it</t>
  </si>
  <si>
    <t>LOCANDA CASANUOVA</t>
  </si>
  <si>
    <t>locanda@casanuova-toscana.it</t>
  </si>
  <si>
    <t>VILLA LA PALAGINA</t>
  </si>
  <si>
    <t>Via Grevigiana, 4</t>
  </si>
  <si>
    <t>info@palagina.it</t>
  </si>
  <si>
    <t>www.palagina.it</t>
  </si>
  <si>
    <t xml:space="preserve">VILLA LA BORGHETTA </t>
  </si>
  <si>
    <t>Via Golfonaia, 57</t>
  </si>
  <si>
    <t>info@villalaborghetta.com</t>
  </si>
  <si>
    <t>www.villalaborghetta.com</t>
  </si>
  <si>
    <t>VIA SAN BIAGIO, 2</t>
  </si>
  <si>
    <t>info@albergo-toscana.com</t>
  </si>
  <si>
    <t>www.albergo-toscana.com</t>
  </si>
  <si>
    <t>LA POGGERINA</t>
  </si>
  <si>
    <t>Via Grevigiana, 29</t>
  </si>
  <si>
    <t>booking@poggerina.com</t>
  </si>
  <si>
    <t>www.poggerina.com</t>
  </si>
  <si>
    <t>CASA BETTA</t>
  </si>
  <si>
    <t>Via Poggio alla Croce, 34</t>
  </si>
  <si>
    <t>casabettaholiday@libero.it</t>
  </si>
  <si>
    <t>B&amp;B LUNARIA</t>
  </si>
  <si>
    <t>Corso Matteotti, 67</t>
  </si>
  <si>
    <t>mariapatrelli@alice.it</t>
  </si>
  <si>
    <t>LE VECCHIE MURA</t>
  </si>
  <si>
    <t>G. B. Del Puglia, 37</t>
  </si>
  <si>
    <t>bbvecchiemura@gmail.com</t>
  </si>
  <si>
    <t>www.vecchiemura.it</t>
  </si>
  <si>
    <t>VILLA NORCENNI</t>
  </si>
  <si>
    <t>Via di Norcenni, 27</t>
  </si>
  <si>
    <t>norcenni@ecvacanze.it</t>
  </si>
  <si>
    <t>www.ecvacanze.it</t>
  </si>
  <si>
    <t>RESIDENZA SAN LEO</t>
  </si>
  <si>
    <t>Via Badia Montescalari, 11</t>
  </si>
  <si>
    <t>info@agriturismosanleo.it</t>
  </si>
  <si>
    <t>www.agriturismosanleo.it</t>
  </si>
  <si>
    <t>CARRESI</t>
  </si>
  <si>
    <t>Via Aretina, 19</t>
  </si>
  <si>
    <t>giuseppemongo@virgilio.it</t>
  </si>
  <si>
    <t>Via San Martino Altoreggi, 46</t>
  </si>
  <si>
    <t>email@casadeigelsi.com</t>
  </si>
  <si>
    <t>PODERE IL FATTOIO</t>
  </si>
  <si>
    <t>Via Poggio alla Croce, 31</t>
  </si>
  <si>
    <t>podereilfattoio@virgilio.it</t>
  </si>
  <si>
    <t>PERLAMORA</t>
  </si>
  <si>
    <t>Via Golfonaia, 35</t>
  </si>
  <si>
    <t>melanilorenzo@tiscali.it</t>
  </si>
  <si>
    <t>www.perlamora.it</t>
  </si>
  <si>
    <t>PANORAMA</t>
  </si>
  <si>
    <t>PIAZZA DELLA REPUBBLICA, 15</t>
  </si>
  <si>
    <t>info@panoramatuscany.com</t>
  </si>
  <si>
    <t>www.panoramatuscany.it</t>
  </si>
  <si>
    <t>IL GAVILLACCIO</t>
  </si>
  <si>
    <t>Via Gaville, 24</t>
  </si>
  <si>
    <t>info@gavillaccio.it</t>
  </si>
  <si>
    <t>www.gavillaccio.it</t>
  </si>
  <si>
    <t>VILLA LA FORNACINA</t>
  </si>
  <si>
    <t>Via Fiorentina, 116</t>
  </si>
  <si>
    <t>info@villalafornacina.it</t>
  </si>
  <si>
    <t>www.villalafornacina.it</t>
  </si>
  <si>
    <t>LE MACINE</t>
  </si>
  <si>
    <t>Viuzzo del Pozzetto, 1</t>
  </si>
  <si>
    <t>Firenze</t>
  </si>
  <si>
    <t>macine@dada.it</t>
  </si>
  <si>
    <t>LA FATTORESSA</t>
  </si>
  <si>
    <t>Via Volterrana, 58</t>
  </si>
  <si>
    <t>info@lafattoressa.it</t>
  </si>
  <si>
    <t>www.lafattoressa.it</t>
  </si>
  <si>
    <t>Viuzzo di San Felice a Ema, 3</t>
  </si>
  <si>
    <t>info@agriturismomichelangelo.com</t>
  </si>
  <si>
    <t>www.agriturismomichelangelo.com</t>
  </si>
  <si>
    <t xml:space="preserve">Via Nuova del Mulino (Firenze), </t>
  </si>
  <si>
    <t>mauro.taiuti@libero.it</t>
  </si>
  <si>
    <t>www.agriturismo-lavalle.it</t>
  </si>
  <si>
    <t>FATTORIA IL MILIONE</t>
  </si>
  <si>
    <t>Via di Giogoli, 12</t>
  </si>
  <si>
    <t>info@fattoriailmilione.it</t>
  </si>
  <si>
    <t>www.fattoriailmilione.it</t>
  </si>
  <si>
    <t>SETTEMERLI</t>
  </si>
  <si>
    <t>Via Volterrana, 54</t>
  </si>
  <si>
    <t>7merli@gmail.com</t>
  </si>
  <si>
    <t>POGGIO GAGLIARDO</t>
  </si>
  <si>
    <t>Via Chiantigiana, 139</t>
  </si>
  <si>
    <t>antonella.toti@libero.it</t>
  </si>
  <si>
    <t>VIA BERNARDINO POCCETTI, 12</t>
  </si>
  <si>
    <t>info@il-palagetto.com</t>
  </si>
  <si>
    <t>Via di Piazza Calda, 3</t>
  </si>
  <si>
    <t>poggioagliulivi@marchesilucifero.com</t>
  </si>
  <si>
    <t>www.marchesilucifero.com</t>
  </si>
  <si>
    <t xml:space="preserve">SOGGIORNO ALTHEA </t>
  </si>
  <si>
    <t>Via delle Caldaie, 25</t>
  </si>
  <si>
    <t>info@florencealthea.it</t>
  </si>
  <si>
    <t>www.florencealthea.it</t>
  </si>
  <si>
    <t>DAMI GIAMPAOLO</t>
  </si>
  <si>
    <t>Via M. Malibran, 49</t>
  </si>
  <si>
    <t>GRANDE STEFANO</t>
  </si>
  <si>
    <t>Borgo La Croce, 53</t>
  </si>
  <si>
    <t>stefanogrande49@gmail.com</t>
  </si>
  <si>
    <t>HOUSE</t>
  </si>
  <si>
    <t>Via del Porcellana, 14</t>
  </si>
  <si>
    <t>info@bedfirenze.com</t>
  </si>
  <si>
    <t>www.bedfirenze.com</t>
  </si>
  <si>
    <t>B&amp;B SOGGIORNO ALESSANDRA</t>
  </si>
  <si>
    <t>Borgo San Frediano, 6</t>
  </si>
  <si>
    <t>info@soggiornoalessandra.it</t>
  </si>
  <si>
    <t>www.soggiornoalessandra.it</t>
  </si>
  <si>
    <t>VANNUCCI MARTA</t>
  </si>
  <si>
    <t>Via Verdi, 11</t>
  </si>
  <si>
    <t>NOVELLA HOUSE</t>
  </si>
  <si>
    <t>Via del Porcellana, 53</t>
  </si>
  <si>
    <t>novellahouse@gmail.com</t>
  </si>
  <si>
    <t>www.novellahouse.it</t>
  </si>
  <si>
    <t>MASI MARIO</t>
  </si>
  <si>
    <t>Via XXVII Aprile, 9</t>
  </si>
  <si>
    <t>japmas@tin.it</t>
  </si>
  <si>
    <t xml:space="preserve">MIGLIORINI </t>
  </si>
  <si>
    <t>Via di Ripoli, 207m</t>
  </si>
  <si>
    <t>ZANTEDESCHI GIOVANNA</t>
  </si>
  <si>
    <t>Via dei Ligustri, 1</t>
  </si>
  <si>
    <t>MASI ANDREA</t>
  </si>
  <si>
    <t>Via San Zanobi, 47</t>
  </si>
  <si>
    <t>RAVALLI MASSIMO</t>
  </si>
  <si>
    <t>Via il Prato, 22r</t>
  </si>
  <si>
    <t>info@hotelalbion.it</t>
  </si>
  <si>
    <t>www.hotelalbion.it</t>
  </si>
  <si>
    <t>BENEDETTI PAOLO</t>
  </si>
  <si>
    <t>Via Martiri del Popolo, 27</t>
  </si>
  <si>
    <t>psube@tin.it</t>
  </si>
  <si>
    <t>B&amp;B SOGGIORNO PEZZATI DANIELA</t>
  </si>
  <si>
    <t>Via San Zanobi, 22</t>
  </si>
  <si>
    <t>info@soggiornopezzati.it</t>
  </si>
  <si>
    <t>www.soggiornopezzati.it</t>
  </si>
  <si>
    <t>LOCANDA DANIEL</t>
  </si>
  <si>
    <t>Via Nazionale, 22</t>
  </si>
  <si>
    <t>info@locandadaniel.it</t>
  </si>
  <si>
    <t>www.locandadaniel.it</t>
  </si>
  <si>
    <t xml:space="preserve">MANNOLINI </t>
  </si>
  <si>
    <t>Via Camillo Cavour, 96</t>
  </si>
  <si>
    <t>affittacameremannolini@yahoo.it</t>
  </si>
  <si>
    <t>SANI TOURIST HOUSE</t>
  </si>
  <si>
    <t>Piazza dei Giuochi, 1</t>
  </si>
  <si>
    <t>info@sanibnb.it</t>
  </si>
  <si>
    <t>www.sanibnb.it</t>
  </si>
  <si>
    <t>Via Martiri del Popolo, 25</t>
  </si>
  <si>
    <t>LO GIUDICE GIOVANNA</t>
  </si>
  <si>
    <t>Via Mannelli, 125</t>
  </si>
  <si>
    <t>info@domusjanas.com</t>
  </si>
  <si>
    <t>RESIDENZA JOHANNA</t>
  </si>
  <si>
    <t>Via Bonifacio Lupi, 14</t>
  </si>
  <si>
    <t>lupi@johanna.it</t>
  </si>
  <si>
    <t>www.johanna.it</t>
  </si>
  <si>
    <t>BURCHI BARBARA</t>
  </si>
  <si>
    <t>Via Nazionale, 20</t>
  </si>
  <si>
    <t>burchisoggiorno@yahoo.it</t>
  </si>
  <si>
    <t>Largo F.lli Alinari, 15</t>
  </si>
  <si>
    <t>info@affittacamerealba.com</t>
  </si>
  <si>
    <t>www.affittacamerealba.com</t>
  </si>
  <si>
    <t>SOGGIORNO AEROPORTO</t>
  </si>
  <si>
    <t>Via di Brozzi, 276</t>
  </si>
  <si>
    <t>villinonada@gmail.com</t>
  </si>
  <si>
    <t>3357481597 3939518950</t>
  </si>
  <si>
    <t>SOGNI D'ORO</t>
  </si>
  <si>
    <t>Via Leone X, 2</t>
  </si>
  <si>
    <t>info@sognidorofirenze.it</t>
  </si>
  <si>
    <t>www.sognidorofirenze.it</t>
  </si>
  <si>
    <t>RESIDENZA HANNAH</t>
  </si>
  <si>
    <t xml:space="preserve">DEI MORI </t>
  </si>
  <si>
    <t>Via Dante Alighieri, 12</t>
  </si>
  <si>
    <t>info@deimori.net</t>
  </si>
  <si>
    <t>www.deimori.com</t>
  </si>
  <si>
    <t>MAURI RITA</t>
  </si>
  <si>
    <t>Via delle Oche, 11</t>
  </si>
  <si>
    <t>info@hoteldelanzi.it</t>
  </si>
  <si>
    <t>www.insideflorence.it</t>
  </si>
  <si>
    <t>SOGGIORNO LA PERGOLA</t>
  </si>
  <si>
    <t>Via della Pergola, 23</t>
  </si>
  <si>
    <t>info@soggiornolapergola.it</t>
  </si>
  <si>
    <t>www.soggiornolapergola.it</t>
  </si>
  <si>
    <t>055240392 - 055213886</t>
  </si>
  <si>
    <t>Via Faenza, 63</t>
  </si>
  <si>
    <t>info@ilghiro.it</t>
  </si>
  <si>
    <t>www.ilghiro.it</t>
  </si>
  <si>
    <t>VILLINO FIORENTINO</t>
  </si>
  <si>
    <t>Via delle V Giornate, 12</t>
  </si>
  <si>
    <t>villinofiorentino@gmail.com</t>
  </si>
  <si>
    <t>www.villinofiorentino.com</t>
  </si>
  <si>
    <t>GINTI LUISA</t>
  </si>
  <si>
    <t>Via Cavour, 27</t>
  </si>
  <si>
    <t>info@ilguelfobianco.it</t>
  </si>
  <si>
    <t>Via XXVII Aprile, 2</t>
  </si>
  <si>
    <t>LOCANDA DEI GUELFI</t>
  </si>
  <si>
    <t>Via Guelfa, 45</t>
  </si>
  <si>
    <t>info@locandadeiguelfi.com</t>
  </si>
  <si>
    <t>www.locandadeiguelfi.com</t>
  </si>
  <si>
    <t>LOCANDA STARLIGHT</t>
  </si>
  <si>
    <t>Via Guelfa, 59</t>
  </si>
  <si>
    <t>innstar@tin.it</t>
  </si>
  <si>
    <t>www.locandastarlight.it</t>
  </si>
  <si>
    <t>KATTI HOUSE</t>
  </si>
  <si>
    <t>Via Faenza, 21</t>
  </si>
  <si>
    <t>info@kattihouse.com</t>
  </si>
  <si>
    <t>www.kattihouse.com</t>
  </si>
  <si>
    <t>RIDOLFI GUEST HOUSE</t>
  </si>
  <si>
    <t>Via Cosimo Ridolfi, 4</t>
  </si>
  <si>
    <t>ridolfiguesthousefirenze@gmail.com</t>
  </si>
  <si>
    <t>www.ridolfiguesthouse.com</t>
  </si>
  <si>
    <t xml:space="preserve">TOURIST HOUSE DUOMO </t>
  </si>
  <si>
    <t>Via Cerretani, 1</t>
  </si>
  <si>
    <t>touristhouseduomo@gmail.com</t>
  </si>
  <si>
    <t>www.touristhouseduomo.com</t>
  </si>
  <si>
    <t>RESIDENZA CANTAGALLI</t>
  </si>
  <si>
    <t>Via Cantagalli, 4g</t>
  </si>
  <si>
    <t>residenzacantagalli@gmail.com</t>
  </si>
  <si>
    <t>www.bedandbreakfastinfirenze.it</t>
  </si>
  <si>
    <t>SOGGIORNO LA CUPOLA</t>
  </si>
  <si>
    <t>Via Panzani, 1</t>
  </si>
  <si>
    <t>lacupola@tiscalinet.it</t>
  </si>
  <si>
    <t>www.soggiornolacupola.com</t>
  </si>
  <si>
    <t>TOURIST HOUSE LIBERTY</t>
  </si>
  <si>
    <t>info@touristhouseliberty.it</t>
  </si>
  <si>
    <t>www.touristhouseliberty.it</t>
  </si>
  <si>
    <t>SUL PONTE</t>
  </si>
  <si>
    <t>Via Senese, 280</t>
  </si>
  <si>
    <t>hotelsulponte@libero.it</t>
  </si>
  <si>
    <t>SOGGIORNO SOGNA FIRENZE</t>
  </si>
  <si>
    <t>Via delle Porte Nuove, 36</t>
  </si>
  <si>
    <t>info@sognafirenze.com</t>
  </si>
  <si>
    <t>www.sognafirenze.com</t>
  </si>
  <si>
    <t xml:space="preserve">MARY' S HOUSE </t>
  </si>
  <si>
    <t>Via della Scala, 43</t>
  </si>
  <si>
    <t>info@maryshouse.it</t>
  </si>
  <si>
    <t>www.maryhouse.it</t>
  </si>
  <si>
    <t>FLORENCE ROOM</t>
  </si>
  <si>
    <t>Via Fiume, 1</t>
  </si>
  <si>
    <t>info@florenceroom.it</t>
  </si>
  <si>
    <t>www.florenceroom.it</t>
  </si>
  <si>
    <t>OLGA'S HOUSE</t>
  </si>
  <si>
    <t>Via Calimaruzza, 4</t>
  </si>
  <si>
    <t>info@olgashouse.com</t>
  </si>
  <si>
    <t>www.olgashouse.com</t>
  </si>
  <si>
    <t>LOCANDA DE' CIOMPI</t>
  </si>
  <si>
    <t>Via Pietrapiana, 28</t>
  </si>
  <si>
    <t>SOGGIORNO MICHELANGELO</t>
  </si>
  <si>
    <t>Via Fra' Bartolomeo, 24</t>
  </si>
  <si>
    <t>info@soggiorno-michelangelo.it</t>
  </si>
  <si>
    <t>www.soggiorno-michelangelo.it</t>
  </si>
  <si>
    <t>SOGGIORNO PONTE ROSSO</t>
  </si>
  <si>
    <t>Via XX Settembre, 2 - III piano</t>
  </si>
  <si>
    <t>info@soggiornoponterosso.it</t>
  </si>
  <si>
    <t>www.soggiornoponterosso.com</t>
  </si>
  <si>
    <t>SIMPSON</t>
  </si>
  <si>
    <t>Via Santa Reparata, 69</t>
  </si>
  <si>
    <t>info@florencebandb.com</t>
  </si>
  <si>
    <t>www.florencebandb.com</t>
  </si>
  <si>
    <t>BARTOLINI PASQUALE</t>
  </si>
  <si>
    <t>Via A. Miccinesi, 16</t>
  </si>
  <si>
    <t>UFFIZI HARMONY</t>
  </si>
  <si>
    <t>Via dei Neri, 9</t>
  </si>
  <si>
    <t>info@uffiziharmony.com</t>
  </si>
  <si>
    <t>www.uffiziharmony.com</t>
  </si>
  <si>
    <t>SOGGIORNO BATTISTERO</t>
  </si>
  <si>
    <t>Piazza San Giovanni, 1</t>
  </si>
  <si>
    <t>info@soggiornobattistero.it</t>
  </si>
  <si>
    <t>www.soggiornobattistero.it</t>
  </si>
  <si>
    <t>Via di Brozzi, 163a</t>
  </si>
  <si>
    <t>sara@parrettirenato.it</t>
  </si>
  <si>
    <t>SOGGIORNO SABRINA</t>
  </si>
  <si>
    <t>Via degli Avelli, 6</t>
  </si>
  <si>
    <t>info@hotelfiorentino.it</t>
  </si>
  <si>
    <t>www.hotelfiorentino.it</t>
  </si>
  <si>
    <t>RESIDENZA GIULIA</t>
  </si>
  <si>
    <t>Via Porte Nuove, 19</t>
  </si>
  <si>
    <t>giuliaresidenza@gmail.com</t>
  </si>
  <si>
    <t>www.residenzagiulia.com</t>
  </si>
  <si>
    <t>+39 0553216646</t>
  </si>
  <si>
    <t>YOUR ACCOMODATION IN FLORENCE</t>
  </si>
  <si>
    <t>Via Nazionale, 17</t>
  </si>
  <si>
    <t>info@residenzalefonticine.it</t>
  </si>
  <si>
    <t>LOCANDA DAVID</t>
  </si>
  <si>
    <t>Via Jacopo Peri, 2</t>
  </si>
  <si>
    <t>newhostelflorence@gmail.com</t>
  </si>
  <si>
    <t xml:space="preserve">ALLORO </t>
  </si>
  <si>
    <t>Via del Giglio, 8</t>
  </si>
  <si>
    <t>info@allorobb.it</t>
  </si>
  <si>
    <t>www.allorobb.it</t>
  </si>
  <si>
    <t>OLD FLORENCE INN</t>
  </si>
  <si>
    <t>Largo Fratelli Alinari, 11</t>
  </si>
  <si>
    <t>info@oldflorenceinn.com</t>
  </si>
  <si>
    <t>www.oldflorenceinn.com</t>
  </si>
  <si>
    <t>RALLO CLAUDIO</t>
  </si>
  <si>
    <t>Via Cavour, 42</t>
  </si>
  <si>
    <t>HOLIDAY ROOMS</t>
  </si>
  <si>
    <t>mmrgrcc79@hotmail.com</t>
  </si>
  <si>
    <t>www.marcosplaces.com</t>
  </si>
  <si>
    <t>RESIDENZA CASTIGLIONI</t>
  </si>
  <si>
    <t>info@residenzacastiglioni.com</t>
  </si>
  <si>
    <t>www.residenzacastiglioni.com</t>
  </si>
  <si>
    <t>BELLEVUE HOUSE</t>
  </si>
  <si>
    <t>Via della Scala, 21</t>
  </si>
  <si>
    <t>info@bellevuehouse.it</t>
  </si>
  <si>
    <t>www.bellevuehouse.it</t>
  </si>
  <si>
    <t>RICCI VITTORIO</t>
  </si>
  <si>
    <t>Via Martelli, 7</t>
  </si>
  <si>
    <t>info@touristhousericci.com</t>
  </si>
  <si>
    <t>LOCANDA ROCCO</t>
  </si>
  <si>
    <t>Via del Sole, 5</t>
  </si>
  <si>
    <t>reservations@roccoflorence.com</t>
  </si>
  <si>
    <t>389 1462725</t>
  </si>
  <si>
    <t>MARIGNOLLE RELAIS &amp; CHARME</t>
  </si>
  <si>
    <t>Via San Quirichino, 16</t>
  </si>
  <si>
    <t>info@marignolle.com</t>
  </si>
  <si>
    <t>www.marignolle.com</t>
  </si>
  <si>
    <t>Via Guido Monaco, 25</t>
  </si>
  <si>
    <t>www.bedinflorence.it</t>
  </si>
  <si>
    <t>CIMATORI</t>
  </si>
  <si>
    <t>Via Dante Alighieri, 14</t>
  </si>
  <si>
    <t>info@cimatori.it</t>
  </si>
  <si>
    <t>www.cimatori.it</t>
  </si>
  <si>
    <t>PALAZZO RAMIREZ</t>
  </si>
  <si>
    <t>Borgo Albizi, 26</t>
  </si>
  <si>
    <t>info@hotelbavariafirenze.it</t>
  </si>
  <si>
    <t>www.hotelbavariafirenze.it</t>
  </si>
  <si>
    <t xml:space="preserve">FLORENCE OLD BRIDGE </t>
  </si>
  <si>
    <t>Via Guicciardini, 22</t>
  </si>
  <si>
    <t>info@florenceoldbridge.com</t>
  </si>
  <si>
    <t>www.florenceoldbridge.com</t>
  </si>
  <si>
    <t>RELAIS IL CAMPANILE</t>
  </si>
  <si>
    <t>Via Ricasoli, 10  1Â° piano-2Â° piano</t>
  </si>
  <si>
    <t>info@relaiscampanile.it</t>
  </si>
  <si>
    <t>www.relaiscampanile.it</t>
  </si>
  <si>
    <t>BENEDETTA</t>
  </si>
  <si>
    <t>Via Solferino, 10</t>
  </si>
  <si>
    <t>patriziahtl@tin.it</t>
  </si>
  <si>
    <t>www.promhotels.it</t>
  </si>
  <si>
    <t>ANTICA DIMORA JOHLEA</t>
  </si>
  <si>
    <t>Via San Gallo, 80</t>
  </si>
  <si>
    <t>anticajohlea@johanna.it</t>
  </si>
  <si>
    <t>LA RESIDENZA DEL PROCONSOLO</t>
  </si>
  <si>
    <t>Via del Proconsolo, 18</t>
  </si>
  <si>
    <t>info@proconsolo.com</t>
  </si>
  <si>
    <t>www.proconsolo.com</t>
  </si>
  <si>
    <t>NOVE VIA DEI PUCCI</t>
  </si>
  <si>
    <t>Via dei Pucci, 9</t>
  </si>
  <si>
    <t>residenzadeipucci@residenzadeipucci.com</t>
  </si>
  <si>
    <t>www.residenzadeipucci.com</t>
  </si>
  <si>
    <t>9 VIA DEI PUCCI</t>
  </si>
  <si>
    <t>SOGGIORNO ANTICA TORRE</t>
  </si>
  <si>
    <t>Piazza della Signoria, 3</t>
  </si>
  <si>
    <t>info@anticatorre.com</t>
  </si>
  <si>
    <t>www.anticatorre.com</t>
  </si>
  <si>
    <t>MAISON DE CHARME</t>
  </si>
  <si>
    <t>Largo F.lli Alinari, 11</t>
  </si>
  <si>
    <t>maisondecharme@imageflorence.com</t>
  </si>
  <si>
    <t>www.maisondecharme.it</t>
  </si>
  <si>
    <t>RESIDENZA GIOTTO</t>
  </si>
  <si>
    <t>Via Roma, 6</t>
  </si>
  <si>
    <t>info@residenzagiotto.it</t>
  </si>
  <si>
    <t>www.residenzagiotto.it</t>
  </si>
  <si>
    <t>LA SCALETTA</t>
  </si>
  <si>
    <t>Via Guicciardini, 13</t>
  </si>
  <si>
    <t>info@lascaletta.com</t>
  </si>
  <si>
    <t>www.lascaletta.com</t>
  </si>
  <si>
    <t>SOGGIORNO ISABELLA DE' MEDICI</t>
  </si>
  <si>
    <t>Via Fiume, 17</t>
  </si>
  <si>
    <t>info@isabellademedici.com</t>
  </si>
  <si>
    <t>www.isabellademedici.com</t>
  </si>
  <si>
    <t>VILLINO IL MAGNIFICO</t>
  </si>
  <si>
    <t>Via Orcagna, 24/26</t>
  </si>
  <si>
    <t>info@villinoilmagnifico.com</t>
  </si>
  <si>
    <t>www.villinoilmagnifico.com</t>
  </si>
  <si>
    <t>0556266053 6120505</t>
  </si>
  <si>
    <t>ALBERGHINO</t>
  </si>
  <si>
    <t>Via Cittadella, 6</t>
  </si>
  <si>
    <t>alberghino@gmail.com</t>
  </si>
  <si>
    <t>www.alberghino.it</t>
  </si>
  <si>
    <t>Via della Pergola, 53</t>
  </si>
  <si>
    <t>mail@ilvillino.it</t>
  </si>
  <si>
    <t>www.ilvillino.it</t>
  </si>
  <si>
    <t>TOURIST HOUSE GHIBERTI</t>
  </si>
  <si>
    <t>Via M. Bufalini, 1</t>
  </si>
  <si>
    <t>info@touristhouseghiberti.com</t>
  </si>
  <si>
    <t>www.touristhouseghiberti.com</t>
  </si>
  <si>
    <t>RELAIS RUSPOLI</t>
  </si>
  <si>
    <t>Via dei Martelli, 5</t>
  </si>
  <si>
    <t>info@palazzo-ruspoli.it</t>
  </si>
  <si>
    <t>www.palazzo-ruspoli.it</t>
  </si>
  <si>
    <t>RELAIS FLORENCE</t>
  </si>
  <si>
    <t>Via della Scala, 46/48</t>
  </si>
  <si>
    <t>info@relaisflorence.it</t>
  </si>
  <si>
    <t>www.relaisflorence.it</t>
  </si>
  <si>
    <t>A. CHIAZZA</t>
  </si>
  <si>
    <t>Borgo Pinti, 5</t>
  </si>
  <si>
    <t>hotel.chiazza@tin.it</t>
  </si>
  <si>
    <t>www.chiazzahotel.com</t>
  </si>
  <si>
    <t>LOCANDA LATINA</t>
  </si>
  <si>
    <t>locandalatina@hotmail.com</t>
  </si>
  <si>
    <t>IL MAGNIFICO SOGGIORNO</t>
  </si>
  <si>
    <t>Viale Don Minzoni, 5</t>
  </si>
  <si>
    <t>info@ilmagnificosoggiornobb.com</t>
  </si>
  <si>
    <t>www.ilmagnificosoggiornobb.com</t>
  </si>
  <si>
    <t>RELAIS CAVALCANTI</t>
  </si>
  <si>
    <t>Via Pellicceria, 2</t>
  </si>
  <si>
    <t>relaiscavalcanti@relaiscavalcanti.com</t>
  </si>
  <si>
    <t>www.relaiscavalcanti.com</t>
  </si>
  <si>
    <t>RESIDENZA MANZONI</t>
  </si>
  <si>
    <t>Via A. Manzoni, 2</t>
  </si>
  <si>
    <t>residenzamanzoni@tin.it</t>
  </si>
  <si>
    <t>www.residenzamanzoni.it</t>
  </si>
  <si>
    <t>SOGGIORNO CAMPOS</t>
  </si>
  <si>
    <t>info@soggiornocampos.com</t>
  </si>
  <si>
    <t>LE STANZE DI SANTA CROCE</t>
  </si>
  <si>
    <t>Via delle Pinzochere, 6</t>
  </si>
  <si>
    <t>catalanimariangela@tin.it</t>
  </si>
  <si>
    <t>EUROTRAVEL BED AND CAR SRL (TOLENTINO)</t>
  </si>
  <si>
    <t>Via Niccolo' da Tolentino, 7</t>
  </si>
  <si>
    <t>EUROTRAVEL BED AND CAR SRL (BISENZIO)</t>
  </si>
  <si>
    <t>Via Bisenzio, 41</t>
  </si>
  <si>
    <t>EUROTRAVEL BED AND CAR SRL (BARACCA)</t>
  </si>
  <si>
    <t>Via F. Baracca, 157</t>
  </si>
  <si>
    <t>EUROTRAVEL BED AND CAR SRL (SANSOVINO)</t>
  </si>
  <si>
    <t>Via del Sansovino, 194</t>
  </si>
  <si>
    <t>EUROTRAVEL BED AND CAR SRL (FANFANI)</t>
  </si>
  <si>
    <t>Via P. Fanfani, 26</t>
  </si>
  <si>
    <t>EUROTRAVEL BED AND CAR SRL (CANOVA)</t>
  </si>
  <si>
    <t>Via Canova, 262/2</t>
  </si>
  <si>
    <t>VILLA LA SOSTA</t>
  </si>
  <si>
    <t>Via Bolognese, 83</t>
  </si>
  <si>
    <t>info@villalasosta.com</t>
  </si>
  <si>
    <t>www.villalasosta.it</t>
  </si>
  <si>
    <t>RESIDENZA IL MAGGIO</t>
  </si>
  <si>
    <t>Corso Italia, 13</t>
  </si>
  <si>
    <t>info@residenzailmaggio.it</t>
  </si>
  <si>
    <t>SOGGIORNO VICTORIA</t>
  </si>
  <si>
    <t>Via delle Porte Nuove, 38</t>
  </si>
  <si>
    <t>SOGGIORNO CASA DI BARBANO</t>
  </si>
  <si>
    <t>Via di Barbano, 1</t>
  </si>
  <si>
    <t>info@casadibarbano.it</t>
  </si>
  <si>
    <t>www.casadibarbano.it</t>
  </si>
  <si>
    <t>SOGGIORNO ANNAMARIA</t>
  </si>
  <si>
    <t>Via Faenza, 24</t>
  </si>
  <si>
    <t>RUSPOLI HOUSE</t>
  </si>
  <si>
    <t>Via Martelli, 5</t>
  </si>
  <si>
    <t>RUSPOLI PALACE</t>
  </si>
  <si>
    <t>THE LITTLE GARDEN</t>
  </si>
  <si>
    <t>Via Boccherini, 16</t>
  </si>
  <si>
    <t>firenzemassimo@yahoo.it</t>
  </si>
  <si>
    <t>www.holidaysflorence.it</t>
  </si>
  <si>
    <t>OLD BRIDGE</t>
  </si>
  <si>
    <t>zanchetta@libero.it</t>
  </si>
  <si>
    <t>IL BRONZINO</t>
  </si>
  <si>
    <t>amabili@tin.it</t>
  </si>
  <si>
    <t>LEONARDO - TOURIST HOUSE</t>
  </si>
  <si>
    <t>Via del Trebbio, 4</t>
  </si>
  <si>
    <t>leonardohouse@yahoo.it</t>
  </si>
  <si>
    <t>www.leonardohouse.it</t>
  </si>
  <si>
    <t>COSY HOUSE</t>
  </si>
  <si>
    <t>Via Santa Reparata, 57</t>
  </si>
  <si>
    <t>martina_palmeri@libero.it</t>
  </si>
  <si>
    <t>ANTICA POSTA</t>
  </si>
  <si>
    <t>Viale Belfiore, 50</t>
  </si>
  <si>
    <t>dante@anticaposta.net</t>
  </si>
  <si>
    <t>www.anticaposta.net</t>
  </si>
  <si>
    <t>NOVECENTO</t>
  </si>
  <si>
    <t>Via Ricasoli, 10</t>
  </si>
  <si>
    <t>info@bbnovecentofirenze.it</t>
  </si>
  <si>
    <t>www.bbnovecentofirenze.it</t>
  </si>
  <si>
    <t>SOGGIORNO PETRARCA</t>
  </si>
  <si>
    <t>Viale Petrarca, 6</t>
  </si>
  <si>
    <t>info@soggiornopetrarca.it</t>
  </si>
  <si>
    <t>www.soggiornopetrarca.it</t>
  </si>
  <si>
    <t>SOGGIORNO PRIMAVERA</t>
  </si>
  <si>
    <t>Via J. Peri, 2</t>
  </si>
  <si>
    <t>soggiornoprimavera@libero.it</t>
  </si>
  <si>
    <t>www.primaverainflorence.com</t>
  </si>
  <si>
    <t>B&amp;B MY WAY</t>
  </si>
  <si>
    <t>mywayfirenze@gmail.com</t>
  </si>
  <si>
    <t>RESIDENZA S. SPIRITO-ANTICA DIMORA</t>
  </si>
  <si>
    <t>Piazza Santo Spirito, 9</t>
  </si>
  <si>
    <t>info@palazzoguadagni.com</t>
  </si>
  <si>
    <t>www.palazzoguadagni.com</t>
  </si>
  <si>
    <t>SAN FREDIANO MANSION</t>
  </si>
  <si>
    <t>Borgo San Frediano, 8</t>
  </si>
  <si>
    <t>info@sanfredianomansion.com</t>
  </si>
  <si>
    <t>www.sanfredianomansion.com</t>
  </si>
  <si>
    <t>+39 055212991</t>
  </si>
  <si>
    <t>IL BARGELLO</t>
  </si>
  <si>
    <t>Via dei Pandolfini, 33</t>
  </si>
  <si>
    <t>info@firenze-bedandbreakfast.it</t>
  </si>
  <si>
    <t>www.firenze-bedandbreakfast.it</t>
  </si>
  <si>
    <t>FLORENCE DREAM DOMUS</t>
  </si>
  <si>
    <t>Via dei Ginori, 26</t>
  </si>
  <si>
    <t>info@florencedream.it</t>
  </si>
  <si>
    <t>www.florencedream.it</t>
  </si>
  <si>
    <t>LOCANDA PITTI</t>
  </si>
  <si>
    <t>VIA SAN ZANOBI, 43</t>
  </si>
  <si>
    <t>datafase@libero.it</t>
  </si>
  <si>
    <t>ALLE RAMPE</t>
  </si>
  <si>
    <t>Piazza Francesco Ferrucci, 6/7</t>
  </si>
  <si>
    <t>info@villaallerampe.it</t>
  </si>
  <si>
    <t>www.villaallerampe.it</t>
  </si>
  <si>
    <t>SOGGIORNO MADRID</t>
  </si>
  <si>
    <t>Viale Redi, 1</t>
  </si>
  <si>
    <t>soggiornomadrid@virgilio.it</t>
  </si>
  <si>
    <t>www.soggiornomadridfirenze.it</t>
  </si>
  <si>
    <t>CIMAROSA HARMONY</t>
  </si>
  <si>
    <t>Via D. Cimarosa, 16</t>
  </si>
  <si>
    <t>info@cimarosaresidence.com</t>
  </si>
  <si>
    <t>www.cimarosaharmony.com</t>
  </si>
  <si>
    <t>FRANZ HOUSE</t>
  </si>
  <si>
    <t>Via dei Fossi, 1</t>
  </si>
  <si>
    <t>franzhousefirenze@gmail.com</t>
  </si>
  <si>
    <t>www.franzhouse.it</t>
  </si>
  <si>
    <t>CASSIA</t>
  </si>
  <si>
    <t>Via Cassia, 2</t>
  </si>
  <si>
    <t>ANTICA DIMORA FIORENTINA</t>
  </si>
  <si>
    <t>Via San Gallo, 72</t>
  </si>
  <si>
    <t>info@anticadimorafirenze.it</t>
  </si>
  <si>
    <t>www.anticadimorafirenze.it</t>
  </si>
  <si>
    <t>HOME IN FLORENCE</t>
  </si>
  <si>
    <t>Via Santa Maria, 21</t>
  </si>
  <si>
    <t>info@homeinflorence.com</t>
  </si>
  <si>
    <t>www.homeinflorence.com</t>
  </si>
  <si>
    <t>A TEATRO</t>
  </si>
  <si>
    <t>Via Verdi, 12</t>
  </si>
  <si>
    <t>info@a-teatro.com</t>
  </si>
  <si>
    <t>www.a-teatro.com</t>
  </si>
  <si>
    <t>RELAIS DEL DUOMO</t>
  </si>
  <si>
    <t>Piazza dell' Olio, 2</t>
  </si>
  <si>
    <t>info@relaisdelduomo.it</t>
  </si>
  <si>
    <t>www.relaisdelduomo.it</t>
  </si>
  <si>
    <t>GALILEO 2000</t>
  </si>
  <si>
    <t>Piazza San Firenze, 3</t>
  </si>
  <si>
    <t>info@bbgalileo2000.com</t>
  </si>
  <si>
    <t>www.bbgalileo2000.com</t>
  </si>
  <si>
    <t>ARCO ANTICO</t>
  </si>
  <si>
    <t>Via Faenza, 107</t>
  </si>
  <si>
    <t>info@arcoantico.net</t>
  </si>
  <si>
    <t>www.arcoantico.net</t>
  </si>
  <si>
    <t>SOGGIORNO BURCHI</t>
  </si>
  <si>
    <t>Via Faenza, 20</t>
  </si>
  <si>
    <t>info@soggiornoburchi.com</t>
  </si>
  <si>
    <t>www.soggiornoburchi.com</t>
  </si>
  <si>
    <t>LOCANDA SAN GIOVANNI LIGHT</t>
  </si>
  <si>
    <t>Piazza San Lorenzo, 7</t>
  </si>
  <si>
    <t>shabbychicappart@gmail.com</t>
  </si>
  <si>
    <t>SILVER SMITH</t>
  </si>
  <si>
    <t>Via G. A. Borelli, 6</t>
  </si>
  <si>
    <t>info@largentiere.it</t>
  </si>
  <si>
    <t>www.largentiere.it</t>
  </si>
  <si>
    <t>A FLORENCE VIEW</t>
  </si>
  <si>
    <t>Piazza San Giovanni, 2</t>
  </si>
  <si>
    <t>info@florence-view.eu</t>
  </si>
  <si>
    <t>www.florence-view.eu</t>
  </si>
  <si>
    <t>SOGGIORNO PITTI</t>
  </si>
  <si>
    <t>Piazza Pitti, 8</t>
  </si>
  <si>
    <t>info@soggiornopitti.com</t>
  </si>
  <si>
    <t>BEA</t>
  </si>
  <si>
    <t>Via Francesco Baracca, 135</t>
  </si>
  <si>
    <t>bemein@tin.it</t>
  </si>
  <si>
    <t>RUBINO</t>
  </si>
  <si>
    <t>info@roominflorence.com</t>
  </si>
  <si>
    <t>www.roominflorence.com</t>
  </si>
  <si>
    <t>ORCHIDEA ROOMS</t>
  </si>
  <si>
    <t>Via Borgo degli Albizi, 11</t>
  </si>
  <si>
    <t>orchideafirenze@gmail.com</t>
  </si>
  <si>
    <t>LE ORTENSIE B e B</t>
  </si>
  <si>
    <t>Via G.M. Cecchi, 4</t>
  </si>
  <si>
    <t>liulamp@gmail.com</t>
  </si>
  <si>
    <t>www.leortensiebedandbreakfast.com</t>
  </si>
  <si>
    <t xml:space="preserve">DE' BENCI </t>
  </si>
  <si>
    <t>Via de' Benci, 19</t>
  </si>
  <si>
    <t>info@debencisuite.com</t>
  </si>
  <si>
    <t>www.debencisuite.com</t>
  </si>
  <si>
    <t>LOCANDA DEI POETI</t>
  </si>
  <si>
    <t>Via Guelfa, 74</t>
  </si>
  <si>
    <t>info@locandadeipoeti.com</t>
  </si>
  <si>
    <t>www.locandadeipoeti.com</t>
  </si>
  <si>
    <t>SOGGIORNO PERLA</t>
  </si>
  <si>
    <t>RESIDENZA VESPUCCI</t>
  </si>
  <si>
    <t>Lungarno Vespucci, 2</t>
  </si>
  <si>
    <t>residenzavespucci@gmail.com</t>
  </si>
  <si>
    <t>www.residenzavespucci.it</t>
  </si>
  <si>
    <t>CASA ROVAI GUEST HOUSE</t>
  </si>
  <si>
    <t>Via Fiesolana, 1</t>
  </si>
  <si>
    <t>info@casarovai.com</t>
  </si>
  <si>
    <t>www.casarovai.com</t>
  </si>
  <si>
    <t>LEOPOLDO</t>
  </si>
  <si>
    <t>Via Fabroni, 78</t>
  </si>
  <si>
    <t>info@leopoldohouse.it</t>
  </si>
  <si>
    <t>www.leopoldohouse.it</t>
  </si>
  <si>
    <t>FOUR ROOMS</t>
  </si>
  <si>
    <t>Via Borgo SS. Apostoli, 2</t>
  </si>
  <si>
    <t>info@bbfourooms.com</t>
  </si>
  <si>
    <t>www.bbfourooms.com</t>
  </si>
  <si>
    <t>ADRE 3</t>
  </si>
  <si>
    <t>Via XXVII Aprile, 4</t>
  </si>
  <si>
    <t>info@hotelvenetofirenze.com</t>
  </si>
  <si>
    <t>www.hotelvenetofirenze.com</t>
  </si>
  <si>
    <t>DANY HOUSE</t>
  </si>
  <si>
    <t>Via Bolognese, 8</t>
  </si>
  <si>
    <t>danyhousefirenze@gmail.com</t>
  </si>
  <si>
    <t>PESCETTI BED &amp; CAR</t>
  </si>
  <si>
    <t>Via Pescetti, 81</t>
  </si>
  <si>
    <t>mg@bedandcar.it</t>
  </si>
  <si>
    <t>CASA MARIO</t>
  </si>
  <si>
    <t>Via Milanesi, 14</t>
  </si>
  <si>
    <t>UFFIZI HOUSE</t>
  </si>
  <si>
    <t>Via Chiasso de' Baroncelli, 5</t>
  </si>
  <si>
    <t>guesthouse@relaisuffizi.it</t>
  </si>
  <si>
    <t>www.relaisuffizi.it</t>
  </si>
  <si>
    <t>INTERNATIONAL STUDENT HOUSE FLORENCE</t>
  </si>
  <si>
    <t>Via Faenza, 67</t>
  </si>
  <si>
    <t>ishflorence@yahoo.com</t>
  </si>
  <si>
    <t>www.ishflorence.com</t>
  </si>
  <si>
    <t xml:space="preserve">RESIDENZA LE RONDINI </t>
  </si>
  <si>
    <t>Via San Zanobi, 43</t>
  </si>
  <si>
    <t>firfone@gmail.com</t>
  </si>
  <si>
    <t>www.residenza-lerondini.com</t>
  </si>
  <si>
    <t xml:space="preserve">SCARA </t>
  </si>
  <si>
    <t>Via Nazionale, 35</t>
  </si>
  <si>
    <t>info@hotelcantoriafirenze.it</t>
  </si>
  <si>
    <t>MELLA</t>
  </si>
  <si>
    <t xml:space="preserve">SAN FREDIANO </t>
  </si>
  <si>
    <t xml:space="preserve"> www.sanfredianomansion.com/?act=home&amp;l=it</t>
  </si>
  <si>
    <t xml:space="preserve">LA MONGOLFIERA-CASA GUELFI </t>
  </si>
  <si>
    <t>Via Guido Guinizzelli, 1</t>
  </si>
  <si>
    <t>libertasuite@gmail.com</t>
  </si>
  <si>
    <t>www.residencelamongolfiera.it</t>
  </si>
  <si>
    <t>LEONE X</t>
  </si>
  <si>
    <t>Via Leone X, 4</t>
  </si>
  <si>
    <t>info@leonex.firenze.it</t>
  </si>
  <si>
    <t>www.leonex.firenze.it</t>
  </si>
  <si>
    <t>DANY HOUSE DUE</t>
  </si>
  <si>
    <t>Via Guido Banti, 8/A/1</t>
  </si>
  <si>
    <t>federico.lucatelli050@gmail.com</t>
  </si>
  <si>
    <t>www.danyhouse2.it</t>
  </si>
  <si>
    <t>A FLORENCE DECAMERONE B&amp;B</t>
  </si>
  <si>
    <t>info@florencedecamerone.it</t>
  </si>
  <si>
    <t>www.florencedecamerone.it</t>
  </si>
  <si>
    <t>IL MARZOCCO</t>
  </si>
  <si>
    <t>Viale Fratelli Rosselli, 78</t>
  </si>
  <si>
    <t>info@ilmarzocco.com</t>
  </si>
  <si>
    <t>www.bbilmarzoccoflorence.net</t>
  </si>
  <si>
    <t>CASA BILLI</t>
  </si>
  <si>
    <t>Via Faenza, 12</t>
  </si>
  <si>
    <t>info@casabilli.com</t>
  </si>
  <si>
    <t>www.casabilli.com</t>
  </si>
  <si>
    <t>IL GIGLIO GUEST HOUSE</t>
  </si>
  <si>
    <t>Viale Fratelli Rosselli, 74</t>
  </si>
  <si>
    <t>booking@ilgiglioguesthouse.it</t>
  </si>
  <si>
    <t>www.ilgiglioguesthouse.it</t>
  </si>
  <si>
    <t>C3</t>
  </si>
  <si>
    <t>Via Cavour, 21</t>
  </si>
  <si>
    <t>manager@florencedomehotel.com</t>
  </si>
  <si>
    <t>www.florencedomehotel.com</t>
  </si>
  <si>
    <t>IL SALOTTO DI FIRENZE</t>
  </si>
  <si>
    <t>info@ilsalottodifirenze.it</t>
  </si>
  <si>
    <t>www.ilsalottodifirenze.it</t>
  </si>
  <si>
    <t>ROSSINI HARMONY</t>
  </si>
  <si>
    <t>Via G. Rossini, 7</t>
  </si>
  <si>
    <t>info@rossiniharmony.com</t>
  </si>
  <si>
    <t>www.rossiniharmony.com</t>
  </si>
  <si>
    <t>FAVELA VIP</t>
  </si>
  <si>
    <t>Via Calzaiuoli, 2</t>
  </si>
  <si>
    <t>pdacunha@tiscali.it</t>
  </si>
  <si>
    <t>www.favelavip.it</t>
  </si>
  <si>
    <t>PITTI ROOMS</t>
  </si>
  <si>
    <t>BOBOLI ROOMS</t>
  </si>
  <si>
    <t>VILLA ANTEA</t>
  </si>
  <si>
    <t>Via Puccinotti, 46</t>
  </si>
  <si>
    <t>info@villaantea.com</t>
  </si>
  <si>
    <t>www.villaantea.com</t>
  </si>
  <si>
    <t>LE PIAZZOLE</t>
  </si>
  <si>
    <t>Via Suor Maria Celeste, 28</t>
  </si>
  <si>
    <t>lepiazzole@gmail.com</t>
  </si>
  <si>
    <t>www.lepiazzole.com</t>
  </si>
  <si>
    <t>LORENZO GUESTHOUSE</t>
  </si>
  <si>
    <t>Viale Lavagnini, 8</t>
  </si>
  <si>
    <t>info@lorenzoilmagnifico.net</t>
  </si>
  <si>
    <t>www.lorenzoilmagnifico.net</t>
  </si>
  <si>
    <t>LE TRE STANZE</t>
  </si>
  <si>
    <t>Via dell'Oriuolo, 43</t>
  </si>
  <si>
    <t>trestanze@yahoo.it</t>
  </si>
  <si>
    <t>CICERONE GUEST HOUSE</t>
  </si>
  <si>
    <t>info@ciceroneguesthouse.it</t>
  </si>
  <si>
    <t>www.ciceroneguesthouse.com</t>
  </si>
  <si>
    <t xml:space="preserve">ARAMIS </t>
  </si>
  <si>
    <t>info@affittacamerearamis.it</t>
  </si>
  <si>
    <t>www.affittacamerearamis.it</t>
  </si>
  <si>
    <t>B&amp;B IN CENTRO</t>
  </si>
  <si>
    <t>Via del Ponte Sospeso, 22</t>
  </si>
  <si>
    <t>info@bbincentro.com</t>
  </si>
  <si>
    <t>www.bbincentro.com</t>
  </si>
  <si>
    <t>SOGGIORNO CITTADELLA</t>
  </si>
  <si>
    <t>Via Cittadella, 29</t>
  </si>
  <si>
    <t>nikos69@libero.it</t>
  </si>
  <si>
    <t>www.soggiornocittadella.it</t>
  </si>
  <si>
    <t>RELAIS BEATRICE</t>
  </si>
  <si>
    <t>Via Cavour, 90</t>
  </si>
  <si>
    <t>info@danteebeatrice.it</t>
  </si>
  <si>
    <t>www.danteebeatrice.it</t>
  </si>
  <si>
    <t>TOURIST HOUSE SANTA CROCE</t>
  </si>
  <si>
    <t>Via Ghibellina, 95</t>
  </si>
  <si>
    <t>sorins22@yahoo.it</t>
  </si>
  <si>
    <t>RELAIS DANTE</t>
  </si>
  <si>
    <t>SABATELLI BED &amp; CAR</t>
  </si>
  <si>
    <t>Via Sabatelli, 88</t>
  </si>
  <si>
    <t>A FLORENCE CATHEDRAL VIEW</t>
  </si>
  <si>
    <t>IL GIGLIO ROSSO</t>
  </si>
  <si>
    <t>Via G. Monaco, 25</t>
  </si>
  <si>
    <t>info@ilgigliorosso.com</t>
  </si>
  <si>
    <t>www.ilgigliorosso.com</t>
  </si>
  <si>
    <t>LA NOTTE BLU</t>
  </si>
  <si>
    <t>Via Zara, 7</t>
  </si>
  <si>
    <t>info@lanotteblu.it</t>
  </si>
  <si>
    <t>www.lanotteblu.it</t>
  </si>
  <si>
    <t>SOGGIORNO VENERE</t>
  </si>
  <si>
    <t>soggiornovenere@libero.it</t>
  </si>
  <si>
    <t>www.Florence-accomodation.it</t>
  </si>
  <si>
    <t>LA TANA DEGLI ARTISTI</t>
  </si>
  <si>
    <t>Via G.B. Pergolesi, 1</t>
  </si>
  <si>
    <t>ippobruno@libero.it</t>
  </si>
  <si>
    <t>www.tanadegliartisti.it</t>
  </si>
  <si>
    <t>N4U</t>
  </si>
  <si>
    <t>VIA DEL PROCONSOLO, 5</t>
  </si>
  <si>
    <t>info@n4uguesthouse.com</t>
  </si>
  <si>
    <t>www.n4uguesthouse.it</t>
  </si>
  <si>
    <t>BACKPACKERS FLORENCE</t>
  </si>
  <si>
    <t>Via de' Bardi, 43</t>
  </si>
  <si>
    <t>backpackersflorence@gmail.com</t>
  </si>
  <si>
    <t>PICCOLO GALLO GUEST HOUSE</t>
  </si>
  <si>
    <t>Via San Gallo, 73</t>
  </si>
  <si>
    <t>locandagallo@locandagallo.com</t>
  </si>
  <si>
    <t>shortlets.it</t>
  </si>
  <si>
    <t>TONY'S</t>
  </si>
  <si>
    <t>Via delle Caldaie, 28</t>
  </si>
  <si>
    <t>tonyrooms@gmail.com</t>
  </si>
  <si>
    <t>LE STANZE DI CATERINA</t>
  </si>
  <si>
    <t>Via dello Studio, 12</t>
  </si>
  <si>
    <t>info@lestanzedicaterina.com</t>
  </si>
  <si>
    <t>www.lestanzedicaterina.com</t>
  </si>
  <si>
    <t>CANTO DEI MILLE</t>
  </si>
  <si>
    <t>VIA FRUSA, 16</t>
  </si>
  <si>
    <t>cantodeimille@gmail.com</t>
  </si>
  <si>
    <t>LA LUNA GUESTHOUSE</t>
  </si>
  <si>
    <t>Via del Ponte alle Mosse, 15</t>
  </si>
  <si>
    <t>laluna05@yahoo.it</t>
  </si>
  <si>
    <t>www.lalunaguesthouse.com</t>
  </si>
  <si>
    <t>ALLA DIMORA ALTEA</t>
  </si>
  <si>
    <t>Viale Belfiore, 58</t>
  </si>
  <si>
    <t>info@dimoraaltea.com</t>
  </si>
  <si>
    <t>www.dimoraaltea.com</t>
  </si>
  <si>
    <t>LOCANDA PARTERRE</t>
  </si>
  <si>
    <t>Via XX Settembre, 2</t>
  </si>
  <si>
    <t>CASA NUESTRA</t>
  </si>
  <si>
    <t>Viale dei Mille, 8</t>
  </si>
  <si>
    <t>info@casanuestra.it</t>
  </si>
  <si>
    <t>www.casanuestra.it</t>
  </si>
  <si>
    <t>VILLA ULIVI</t>
  </si>
  <si>
    <t>Via Bolognese, 163</t>
  </si>
  <si>
    <t>info@villaulivi.com</t>
  </si>
  <si>
    <t>www.villaulivi.com</t>
  </si>
  <si>
    <t>RESIDENZA MILLENNIUM</t>
  </si>
  <si>
    <t>Via degli Orti  Oricellari, 31</t>
  </si>
  <si>
    <t>residenzamillennium@gmail.com</t>
  </si>
  <si>
    <t>www.residenzamillennium.it</t>
  </si>
  <si>
    <t>B&amp;B REPUBBLICA</t>
  </si>
  <si>
    <t>Piazza della Repubblica, 2</t>
  </si>
  <si>
    <t>info@bbrepubblica.com</t>
  </si>
  <si>
    <t>www.bbrepubblica.com</t>
  </si>
  <si>
    <t>MARES</t>
  </si>
  <si>
    <t>Via Santa Reparata, 25</t>
  </si>
  <si>
    <t>info@soggiornosantareparata.it</t>
  </si>
  <si>
    <t>I GUELFI ROSSI</t>
  </si>
  <si>
    <t>Via Cimabue, 19</t>
  </si>
  <si>
    <t>guelfieghibellinicontact@gmail.com</t>
  </si>
  <si>
    <t>www.guelfighibellini.com</t>
  </si>
  <si>
    <t>LE CONTESSE</t>
  </si>
  <si>
    <t>Via GiosuÃ¨ Carducci, 3</t>
  </si>
  <si>
    <t>lecontessefirenze@gmail.com</t>
  </si>
  <si>
    <t>Viale Belfiore, 40</t>
  </si>
  <si>
    <t>info@belfiore40.it</t>
  </si>
  <si>
    <t>www.belfiore40.it</t>
  </si>
  <si>
    <t>IL GRILLO DI FIRENZE BED AND BREAKFAST</t>
  </si>
  <si>
    <t>Via Maragliano, 69</t>
  </si>
  <si>
    <t>info@ilgrillodifirenze.it</t>
  </si>
  <si>
    <t>www.ilgrillodifirenze.it</t>
  </si>
  <si>
    <t>LA LOCANDIERA</t>
  </si>
  <si>
    <t>Via della Scala, 48</t>
  </si>
  <si>
    <t>silvia@la-locandiera.com</t>
  </si>
  <si>
    <t>www.la-locandiera.com</t>
  </si>
  <si>
    <t>RELAIS PENDINI</t>
  </si>
  <si>
    <t>Via Strozzi, 2</t>
  </si>
  <si>
    <t>info@hotelpendini.it</t>
  </si>
  <si>
    <t>MAGNIFICO MESSERE</t>
  </si>
  <si>
    <t>Via Roma, 1</t>
  </si>
  <si>
    <t>info@magnificomesserefirenze.it</t>
  </si>
  <si>
    <t>www.magnificomesserefirenze.it</t>
  </si>
  <si>
    <t xml:space="preserve">DI PIAZZA DEL DUOMO </t>
  </si>
  <si>
    <t>Via dell'Oriuolo, 49</t>
  </si>
  <si>
    <t>dipiazzaduomo@yahoo.it</t>
  </si>
  <si>
    <t>www.duomorooms.com</t>
  </si>
  <si>
    <t>TORNABUONI LA PETITE SUITE</t>
  </si>
  <si>
    <t>Via de' Rondinelli, 1</t>
  </si>
  <si>
    <t>tornabuoni.info@gmail.com</t>
  </si>
  <si>
    <t>www.tornabuoni.info</t>
  </si>
  <si>
    <t>www.bblacittadella.it</t>
  </si>
  <si>
    <t>Via della Cittadella, 5</t>
  </si>
  <si>
    <t>RESIDENZA MAROTTA</t>
  </si>
  <si>
    <t>Via T. Alderotti, 89</t>
  </si>
  <si>
    <t>info@firenze-camere.com</t>
  </si>
  <si>
    <t>www.firenze-camere.com</t>
  </si>
  <si>
    <t>MR. MY RESORT</t>
  </si>
  <si>
    <t>Via delle Ruote, 14/a</t>
  </si>
  <si>
    <t>info@abacusreservations.com</t>
  </si>
  <si>
    <t>www.inflorence.it</t>
  </si>
  <si>
    <t>055283955  -  0554684598</t>
  </si>
  <si>
    <t>RELAIS &amp; IMMOS GARIBALDI'S</t>
  </si>
  <si>
    <t>Via Pratese, 34</t>
  </si>
  <si>
    <t>info.garibaldi@libero.it</t>
  </si>
  <si>
    <t>www.relaisgaribaldiswordpress.com</t>
  </si>
  <si>
    <t>RESIDENZA DELLA SIGNORIA</t>
  </si>
  <si>
    <t>Via dei Tavolini, 8</t>
  </si>
  <si>
    <t>info@residenzadellasignoria.com</t>
  </si>
  <si>
    <t>www.residenzadellasignoria.com</t>
  </si>
  <si>
    <t>LA TERRAZZA SU BOBOLI</t>
  </si>
  <si>
    <t>Viale Petrarca, 122</t>
  </si>
  <si>
    <t>info@laterrazzasuboboli.com</t>
  </si>
  <si>
    <t>RELAIS LUCE FLORENCE</t>
  </si>
  <si>
    <t>VIA NAZIONALE, 8</t>
  </si>
  <si>
    <t>ORTI DI CIMABUE</t>
  </si>
  <si>
    <t>Via Cimabue, 25</t>
  </si>
  <si>
    <t>info@ortidicimabue.it</t>
  </si>
  <si>
    <t>www.ortidicimabue.it</t>
  </si>
  <si>
    <t>LA CASA DEI TINTORI</t>
  </si>
  <si>
    <t>Corso dei Tintori, 33</t>
  </si>
  <si>
    <t>riccardo@casadeitintori.it</t>
  </si>
  <si>
    <t>www.casadeitintori.it</t>
  </si>
  <si>
    <t>PICCARDA</t>
  </si>
  <si>
    <t>piccardabedandbreakfast@gmail.com</t>
  </si>
  <si>
    <t>piccardabedandbreakfast.com</t>
  </si>
  <si>
    <t>GUELFI E GHIBELLINI</t>
  </si>
  <si>
    <t>PALAZZO LOMBARDO</t>
  </si>
  <si>
    <t>Viale dei Mille, 6</t>
  </si>
  <si>
    <t>palazzolombardo@gmail.com</t>
  </si>
  <si>
    <t>RELAIS FIRENZE STIBBERT</t>
  </si>
  <si>
    <t>Via Lambruschini, 39</t>
  </si>
  <si>
    <t>info@soggiornostibbert.com</t>
  </si>
  <si>
    <t>www.soggiornostibbert.com</t>
  </si>
  <si>
    <t>RELAIS MODERN</t>
  </si>
  <si>
    <t>Via A. Lamarmora, 22</t>
  </si>
  <si>
    <t>info@relaismodern.com</t>
  </si>
  <si>
    <t>www.relaismodern.com</t>
  </si>
  <si>
    <t>RELAIS MODERN 1</t>
  </si>
  <si>
    <t>Via Venezia, 16</t>
  </si>
  <si>
    <t>Via Ser Ventura Monachi, 7</t>
  </si>
  <si>
    <t>info@bbfirenzecentro.it</t>
  </si>
  <si>
    <t>www.bbfirenzecentro.it</t>
  </si>
  <si>
    <t>333 633 9556</t>
  </si>
  <si>
    <t>RESIDENZA BETTA</t>
  </si>
  <si>
    <t>Via A. Poliziano, 9</t>
  </si>
  <si>
    <t>residenzabetta@gmail.com</t>
  </si>
  <si>
    <t>SOGNANDO FIRENZE</t>
  </si>
  <si>
    <t>Via Giampaolo Orsini, 115</t>
  </si>
  <si>
    <t>info@sognandofirenze.it</t>
  </si>
  <si>
    <t>www.sognandofirenze.it</t>
  </si>
  <si>
    <t>LA DIMORA DEL CENTRO</t>
  </si>
  <si>
    <t>Piazza della Repubblica, 3</t>
  </si>
  <si>
    <t>info@dimoredeicherubini.it</t>
  </si>
  <si>
    <t>www.ledimoredeicherubini.it</t>
  </si>
  <si>
    <t>BLUNOTTE</t>
  </si>
  <si>
    <t>info@blunottefirenze.com</t>
  </si>
  <si>
    <t>www.blunottefirenze.com</t>
  </si>
  <si>
    <t>LA SIGNORIA DI FIRENZE</t>
  </si>
  <si>
    <t>Via Calimaruzza, 1</t>
  </si>
  <si>
    <t>info@lasignoriadifirenze.it</t>
  </si>
  <si>
    <t>www.lasignoriadifirenze.it</t>
  </si>
  <si>
    <t>LE STANZE DEI MEDICI</t>
  </si>
  <si>
    <t>info@italhotelsgroup.com</t>
  </si>
  <si>
    <t>www.lestanzedeimedici.com</t>
  </si>
  <si>
    <t>RESIDENZA L'OLIMPO</t>
  </si>
  <si>
    <t>danielasolaini@gmail.com</t>
  </si>
  <si>
    <t>LOCANDA GALLO</t>
  </si>
  <si>
    <t>www.locandagallo.com</t>
  </si>
  <si>
    <t>LA DIMORA DEGLI ANGELI</t>
  </si>
  <si>
    <t>Via Brunelleschi, 4</t>
  </si>
  <si>
    <t>CASA SCHLATTER</t>
  </si>
  <si>
    <t>Viale dei Mille, 14</t>
  </si>
  <si>
    <t>info@casaschlatter-florence.com</t>
  </si>
  <si>
    <t>www.casaschlatter-florence.com</t>
  </si>
  <si>
    <t>SOGGIORNO FORTEZZA FIORENTINA</t>
  </si>
  <si>
    <t>Viale F.lli Rosselli, 61</t>
  </si>
  <si>
    <t>info@fortezzafiorentina.it</t>
  </si>
  <si>
    <t>www.fortezzafiorentina.it</t>
  </si>
  <si>
    <t>BADIA FIORENTINA</t>
  </si>
  <si>
    <t>info@badiafiorentina.com</t>
  </si>
  <si>
    <t>www.badiafiorentina.com</t>
  </si>
  <si>
    <t>DA ALMA</t>
  </si>
  <si>
    <t>LOCANDA DELLA MUSICA</t>
  </si>
  <si>
    <t>Via Faenza, 85</t>
  </si>
  <si>
    <t>info@hotelazzi.it</t>
  </si>
  <si>
    <t>IL PALAGETTO GUEST HOUSE</t>
  </si>
  <si>
    <t>Via Monte Oliveto, 52</t>
  </si>
  <si>
    <t>info@ilpalagettofirenze.it</t>
  </si>
  <si>
    <t>www.ilpalagettofirenze.it</t>
  </si>
  <si>
    <t>SETTE ANGELI ROOMS GUESTHOUSE</t>
  </si>
  <si>
    <t>Via Nazionale, 31</t>
  </si>
  <si>
    <t>info@setteangelirooms.com</t>
  </si>
  <si>
    <t>www.setteangelirooms.com</t>
  </si>
  <si>
    <t>LA RESIDENZA DELL'ORAFO</t>
  </si>
  <si>
    <t>info@laresidenzadellorafo.it</t>
  </si>
  <si>
    <t>www.laresidenzadellorafo.it</t>
  </si>
  <si>
    <t>SILVER FEATHERS</t>
  </si>
  <si>
    <t>Via Largo Fratelli Alinari, 11</t>
  </si>
  <si>
    <t>info@silverfeathers.it</t>
  </si>
  <si>
    <t>www.silverfeathers.it</t>
  </si>
  <si>
    <t>EFFEFFE GUEST HOUSE</t>
  </si>
  <si>
    <t>info@effeffe.biz</t>
  </si>
  <si>
    <t>www.effeffe.biz</t>
  </si>
  <si>
    <t>LE CELLE DEI FRATI EMOZIONI AL CASTELLO DI MONTALB</t>
  </si>
  <si>
    <t>Via Montalbano, 8</t>
  </si>
  <si>
    <t>haustell@castellodimontalbano.com</t>
  </si>
  <si>
    <t>www.castellodimontalbano.com</t>
  </si>
  <si>
    <t>BASSI BED &amp; CAR</t>
  </si>
  <si>
    <t>Via dei Bassi, 2/e</t>
  </si>
  <si>
    <t>BATTISTERO</t>
  </si>
  <si>
    <t>Via de' Cerretani, 1</t>
  </si>
  <si>
    <t>thbattistero@gmail.com</t>
  </si>
  <si>
    <t>www.touristhousebattistero.it</t>
  </si>
  <si>
    <t>+39 3338379256</t>
  </si>
  <si>
    <t>SAN GAGGIO HOUSE</t>
  </si>
  <si>
    <t>Via Cardinal Leopoldo, 62</t>
  </si>
  <si>
    <t>amolaschi1982@hotmail.it</t>
  </si>
  <si>
    <t>www.bbflorencerooms.com</t>
  </si>
  <si>
    <t>PROMENADE</t>
  </si>
  <si>
    <t>Vicolo del Canneto, 2</t>
  </si>
  <si>
    <t>hotel_promenade@yahoo.it</t>
  </si>
  <si>
    <t>ADELAIDE HOUSE</t>
  </si>
  <si>
    <t>info@adelaidehouse.eu</t>
  </si>
  <si>
    <t>SOGGIORNO MONACO</t>
  </si>
  <si>
    <t>VIA GUIDO MONACO, 18</t>
  </si>
  <si>
    <t>info@soggiornomonaco.it</t>
  </si>
  <si>
    <t>www.soggiornomonaco.it</t>
  </si>
  <si>
    <t>RESIDENZA CASTELLI</t>
  </si>
  <si>
    <t>Piazza Santo Stefano, 1</t>
  </si>
  <si>
    <t>residenzacastelli@gmail.com</t>
  </si>
  <si>
    <t xml:space="preserve"> www.residenzacastelli.com/</t>
  </si>
  <si>
    <t>055295464 - +39 3283672252</t>
  </si>
  <si>
    <t>FIORDALISO</t>
  </si>
  <si>
    <t>Borgo Santi Apostoli, 14</t>
  </si>
  <si>
    <t>www.bbfiordaliso.com</t>
  </si>
  <si>
    <t>BELDUOMO</t>
  </si>
  <si>
    <t>Borgo San Lorenzo, 4</t>
  </si>
  <si>
    <t>info@bedandbreakfastbelduomo.com</t>
  </si>
  <si>
    <t>www.bedandbreakfastbelduomo.com</t>
  </si>
  <si>
    <t>LE STANZE DEGLI OSPITI ILLUSTRI AL CASTELLO DI MON</t>
  </si>
  <si>
    <t>trade@castello.re</t>
  </si>
  <si>
    <t xml:space="preserve">SOGGIORNO LA COCCINELLA </t>
  </si>
  <si>
    <t>grazianilapo@outlook.it</t>
  </si>
  <si>
    <t>www.soggiornolacoccinella.it</t>
  </si>
  <si>
    <t>RIVERBANK'S</t>
  </si>
  <si>
    <t>Volta dei Tintori, 1</t>
  </si>
  <si>
    <t>ionelbosi@yahoo.it</t>
  </si>
  <si>
    <t>www.riverbankshotels.com</t>
  </si>
  <si>
    <t>AMICI MIEI B&amp;B</t>
  </si>
  <si>
    <t>Viale Fratelli Rosselli, 61</t>
  </si>
  <si>
    <t>guesthouseamicimiei@gmail.com</t>
  </si>
  <si>
    <t>www.guesthouseamicimiei.it</t>
  </si>
  <si>
    <t>AMORINO</t>
  </si>
  <si>
    <t>Via dell'Amorino, 12</t>
  </si>
  <si>
    <t>info@hotelartatelier.com</t>
  </si>
  <si>
    <t>www.hotelartatelier.com</t>
  </si>
  <si>
    <t>A CASA DI VIRGILIO</t>
  </si>
  <si>
    <t>Via Filippo Corridoni, 2</t>
  </si>
  <si>
    <t>info@acasadivirgilio.com</t>
  </si>
  <si>
    <t>www.acasadivirgilio.com</t>
  </si>
  <si>
    <t>SOGGIORNO KARABA'</t>
  </si>
  <si>
    <t>Via G. Monaco, 15/a</t>
  </si>
  <si>
    <t>karaba@soggiornokaraba.it</t>
  </si>
  <si>
    <t>www.soggiornokaraba.it</t>
  </si>
  <si>
    <t>LE CAMERE DEI CONTI</t>
  </si>
  <si>
    <t>Via Fiume, 11</t>
  </si>
  <si>
    <t>info@cameredeiconti.it</t>
  </si>
  <si>
    <t>www.cameredeiconti.it</t>
  </si>
  <si>
    <t>CORTE DE' NERI</t>
  </si>
  <si>
    <t>Via de' Neri, 11</t>
  </si>
  <si>
    <t>cortedeineri@gmail.com</t>
  </si>
  <si>
    <t>www.cortedeineri.com</t>
  </si>
  <si>
    <t>ONLY BEDS</t>
  </si>
  <si>
    <t>Via Ventisette Aprile, 4</t>
  </si>
  <si>
    <t>MICOL</t>
  </si>
  <si>
    <t>055282718 - 3279009016</t>
  </si>
  <si>
    <t>CASA DI MINA</t>
  </si>
  <si>
    <t>Viale Torricelli, 17/19</t>
  </si>
  <si>
    <t>info@casadiminaflorence.com</t>
  </si>
  <si>
    <t>www.casadiminaflorence.com</t>
  </si>
  <si>
    <t>DUOMO VIEW</t>
  </si>
  <si>
    <t>Piazza San Giovanni, 6</t>
  </si>
  <si>
    <t>info@duomoviewbb.it</t>
  </si>
  <si>
    <t>www.duomoviewbb.it</t>
  </si>
  <si>
    <t>IL CASALE DEI CENTO ACRI</t>
  </si>
  <si>
    <t>Via del Larione, 5</t>
  </si>
  <si>
    <t>info@casaledeicentoacri.it</t>
  </si>
  <si>
    <t>www.casaledeicentoacri.it</t>
  </si>
  <si>
    <t>GIUDY</t>
  </si>
  <si>
    <t>Via G. Filangieri, 9</t>
  </si>
  <si>
    <t>davidbicci@gmail.com</t>
  </si>
  <si>
    <t>VILLA JACOPONE RESIDENZA DI CHARME</t>
  </si>
  <si>
    <t>Via Iacopone da Todi, 38</t>
  </si>
  <si>
    <t>info@villajacopone.it</t>
  </si>
  <si>
    <t>www.villajacopone.it</t>
  </si>
  <si>
    <t>UFFIZI GUESTHOUSE</t>
  </si>
  <si>
    <t>info@hotellascaletta.it</t>
  </si>
  <si>
    <t>www.uffiziguesthouse.com</t>
  </si>
  <si>
    <t>ROVEZZANO</t>
  </si>
  <si>
    <t>Via Aretina, 507</t>
  </si>
  <si>
    <t>info@rovezzano.com</t>
  </si>
  <si>
    <t>www.rovezzano.com</t>
  </si>
  <si>
    <t>L'OASI DELLA PACE</t>
  </si>
  <si>
    <t>Via Ponte alle Mosse, 123</t>
  </si>
  <si>
    <t>loasidellapace@gmail.com</t>
  </si>
  <si>
    <t>www.loasidellapace.bloog.it</t>
  </si>
  <si>
    <t>RESIDENZA GAMBRINUS</t>
  </si>
  <si>
    <t>Via de' Brunelleschi, 1</t>
  </si>
  <si>
    <t>info@residenzagambrinus.it</t>
  </si>
  <si>
    <t>PORTA SAN FREDIANO</t>
  </si>
  <si>
    <t>Via di Monte Oliveto, 2</t>
  </si>
  <si>
    <t>info@bbportasanfrediano.it</t>
  </si>
  <si>
    <t>www.bbportasanfrediano.it</t>
  </si>
  <si>
    <t>IL LEONE DI FIRENZE</t>
  </si>
  <si>
    <t>Via L. Bellini, 12</t>
  </si>
  <si>
    <t>info@villinoilleone.com</t>
  </si>
  <si>
    <t>www.villinoilleone.com</t>
  </si>
  <si>
    <t>RELAIS TIFFANY</t>
  </si>
  <si>
    <t>Via Guido Monaco, 5</t>
  </si>
  <si>
    <t>info@relaistiffany.it</t>
  </si>
  <si>
    <t>LE STANZE DEL DUOMO</t>
  </si>
  <si>
    <t>Via Martelli, 8</t>
  </si>
  <si>
    <t>info@lestanzedelduomo.it</t>
  </si>
  <si>
    <t>www.lestanzedelduomo.it</t>
  </si>
  <si>
    <t>BELLARIVA FIRENZE</t>
  </si>
  <si>
    <t>Via Bellariva, 20</t>
  </si>
  <si>
    <t>bellarivafirenze@alice.it</t>
  </si>
  <si>
    <t>OPERA</t>
  </si>
  <si>
    <t>Via Lorenzo il Magnifico, 62</t>
  </si>
  <si>
    <t>info@operabeb.it</t>
  </si>
  <si>
    <t>www.operabeb.it</t>
  </si>
  <si>
    <t>RELAIS LA CORTE DI CLORIS</t>
  </si>
  <si>
    <t>Via Masaccio, 234</t>
  </si>
  <si>
    <t>info@relaiscloris.com</t>
  </si>
  <si>
    <t>www.relaiscloris.com</t>
  </si>
  <si>
    <t>FLORENCE BELL TOWER</t>
  </si>
  <si>
    <t>www.florencebelltower.it</t>
  </si>
  <si>
    <t>AL CANTO</t>
  </si>
  <si>
    <t>Via aretina, 340</t>
  </si>
  <si>
    <t>info@alcanto.it</t>
  </si>
  <si>
    <t>www.alcanto.it</t>
  </si>
  <si>
    <t>GOBANGI</t>
  </si>
  <si>
    <t>Via Sant'Antonino, 20</t>
  </si>
  <si>
    <t>wuxiuri5@hotmail.com</t>
  </si>
  <si>
    <t>LE TERRAZZE</t>
  </si>
  <si>
    <t>Via Carlo Pisacane, 4</t>
  </si>
  <si>
    <t>lanotte.mv@gmail.com</t>
  </si>
  <si>
    <t>HOUSE OF ANGELS WITH A VIEW</t>
  </si>
  <si>
    <t>Via dei Brunelleschi, 4</t>
  </si>
  <si>
    <t>GOURMET VILLA LANDUCCI</t>
  </si>
  <si>
    <t>Via L. Landucci, 7</t>
  </si>
  <si>
    <t>info@villalanducci.it</t>
  </si>
  <si>
    <t>www.villalanducci.it</t>
  </si>
  <si>
    <t>MONNA BIANCA</t>
  </si>
  <si>
    <t>Via Alamanni, 35</t>
  </si>
  <si>
    <t>info@bbmonnaclaraflorence.com</t>
  </si>
  <si>
    <t>www.bbmonnaclaraflorence.com</t>
  </si>
  <si>
    <t>MONNA CLARA</t>
  </si>
  <si>
    <t>MONNA ELENA</t>
  </si>
  <si>
    <t>info@hotelarcadiaflorence.com</t>
  </si>
  <si>
    <t>LA RESIDENZA DI MICHELANGELO</t>
  </si>
  <si>
    <t>info@laresidenzadimichelangelo.it</t>
  </si>
  <si>
    <t>www.laresidenzadimichelangelo.it</t>
  </si>
  <si>
    <t>MONNA FIORENZA</t>
  </si>
  <si>
    <t>CALCIO STORICO</t>
  </si>
  <si>
    <t>info@bbcalciostorico.it</t>
  </si>
  <si>
    <t>www.bbcalciostorico.it</t>
  </si>
  <si>
    <t>EMOZIONI FIORENTINE</t>
  </si>
  <si>
    <t>info@emozionifiorentine.it</t>
  </si>
  <si>
    <t>AURORA GARDEN LODGING</t>
  </si>
  <si>
    <t>Via L. Alamanni, 5</t>
  </si>
  <si>
    <t>info@hotelaurora.info</t>
  </si>
  <si>
    <t>www.hotelaurora.info</t>
  </si>
  <si>
    <t>IL GHIBELLINO</t>
  </si>
  <si>
    <t>Via Don Minzoni, 5</t>
  </si>
  <si>
    <t>ilghibellino-beb@hotmail.com</t>
  </si>
  <si>
    <t>LUXURY PENTHOUSE BE ONE</t>
  </si>
  <si>
    <t>Via dei Brunelleschi, 1</t>
  </si>
  <si>
    <t>beone@riccicollection.email</t>
  </si>
  <si>
    <t>www.b1florence.com</t>
  </si>
  <si>
    <t>MARBO' FLORENCE</t>
  </si>
  <si>
    <t>Via Luigi Alamanni, 25</t>
  </si>
  <si>
    <t>info@marboflorence.com</t>
  </si>
  <si>
    <t>NC LUXURY ROOMS ROSSELLI FLORENCE</t>
  </si>
  <si>
    <t>BE ONE</t>
  </si>
  <si>
    <t>amore@riccicollection.email</t>
  </si>
  <si>
    <t>LE STANZE DEL GALLO FIORENTINO</t>
  </si>
  <si>
    <t>Via Cavour, 104</t>
  </si>
  <si>
    <t>info@ostellogallodoro.com</t>
  </si>
  <si>
    <t>www.gallodorobeds.com</t>
  </si>
  <si>
    <t>PORCELLINO GALLERY ART BOUTIQUE</t>
  </si>
  <si>
    <t>Piazza del Mercato Nuovo, 4</t>
  </si>
  <si>
    <t>info@porcellinogallery.com</t>
  </si>
  <si>
    <t>www.porcellinogallery.com</t>
  </si>
  <si>
    <t>LADY FLORENCE BED AND BREAKFAST</t>
  </si>
  <si>
    <t>Via Cavour, 33</t>
  </si>
  <si>
    <t>ladyflorence.fi@gmail.com</t>
  </si>
  <si>
    <t>www.lady-florence.it</t>
  </si>
  <si>
    <t>L'OLIVO</t>
  </si>
  <si>
    <t>Lungarno Ferrucci, 27</t>
  </si>
  <si>
    <t>info@olivofirenze.it</t>
  </si>
  <si>
    <t>www.olivofirenze.it</t>
  </si>
  <si>
    <t>RUBINA BELFIORE</t>
  </si>
  <si>
    <t>Viale Belfiore, 43</t>
  </si>
  <si>
    <t>rubinabelfiore@gmail.com</t>
  </si>
  <si>
    <t>www.rubinabelfiore.it</t>
  </si>
  <si>
    <t>GHIRLANDAIO FIRENZE GUESTHOUSE</t>
  </si>
  <si>
    <t>Viale Giacomo Matteotti, 27</t>
  </si>
  <si>
    <t>ghirlandaiofirenze@gmail.com</t>
  </si>
  <si>
    <t>www.ghirlandaio firenzegh.com</t>
  </si>
  <si>
    <t>FLORENCE CHIC</t>
  </si>
  <si>
    <t>VIA DEI SASSETTI, 6</t>
  </si>
  <si>
    <t>info@bbflorencechic.com</t>
  </si>
  <si>
    <t>www.bbflorencechic.com</t>
  </si>
  <si>
    <t>SAYURI</t>
  </si>
  <si>
    <t>VIALE BELFIORE, 50</t>
  </si>
  <si>
    <t>ghini2006@yahoo.com</t>
  </si>
  <si>
    <t>LE GHIACCIAIE</t>
  </si>
  <si>
    <t>VIA DELLE GHIACCIAIE, 9</t>
  </si>
  <si>
    <t>info@leghiacciaie.it</t>
  </si>
  <si>
    <t>www.leghiacciaie.it</t>
  </si>
  <si>
    <t>NAZIONALE 31</t>
  </si>
  <si>
    <t>VIA NAZIONALE, 31</t>
  </si>
  <si>
    <t>www.nazioane31.com</t>
  </si>
  <si>
    <t>FIRST CLASS</t>
  </si>
  <si>
    <t>info@florencefirstclass.it</t>
  </si>
  <si>
    <t>www.florencefirstclass.it</t>
  </si>
  <si>
    <t>RECIPIO</t>
  </si>
  <si>
    <t>VIA DELLA PERGOLA, 53</t>
  </si>
  <si>
    <t>info@ilvillino.it</t>
  </si>
  <si>
    <t>STIL NOVO</t>
  </si>
  <si>
    <t>VIA PIETRO TOSELLI, 99</t>
  </si>
  <si>
    <t>alpafirenze@gmail.com</t>
  </si>
  <si>
    <t>www.alpaguesthouse.i</t>
  </si>
  <si>
    <t>+39 3275950497</t>
  </si>
  <si>
    <t>L'ARANCETO</t>
  </si>
  <si>
    <t>www.alpaguesthouse.it</t>
  </si>
  <si>
    <t>KATTY HOUSE 2 FORSELLI</t>
  </si>
  <si>
    <t>VIA NAZIONALE, 35</t>
  </si>
  <si>
    <t>PONTE DI CERTOSA</t>
  </si>
  <si>
    <t>VIA DEL PONTE DI CERTOSA, 6</t>
  </si>
  <si>
    <t>info@pontedicertosa.it</t>
  </si>
  <si>
    <t>www.pontedicertosa.it</t>
  </si>
  <si>
    <t>LA FORESTERIA 5</t>
  </si>
  <si>
    <t>iacopo.memmolo@gmail.com</t>
  </si>
  <si>
    <t>FLORENCE COMFORT</t>
  </si>
  <si>
    <t>Via Palazzo dei Diavoli, 19</t>
  </si>
  <si>
    <t>info@pizzaman.it</t>
  </si>
  <si>
    <t>www.florencecomfort.it</t>
  </si>
  <si>
    <t>VILLA POGGIO</t>
  </si>
  <si>
    <t>Via San Matteo in Arcetri, 24</t>
  </si>
  <si>
    <t>info@poggiosanfelicefirenze.it</t>
  </si>
  <si>
    <t>www.poggiosanfelicefirenze.it</t>
  </si>
  <si>
    <t>GUEST HOUSE OLD TOWN</t>
  </si>
  <si>
    <t>Via Aleardo Aleardi, 26a</t>
  </si>
  <si>
    <t>degaleardi@gmail.com</t>
  </si>
  <si>
    <t>VERROCCHIO</t>
  </si>
  <si>
    <t>VIA SAN GALLO, 77</t>
  </si>
  <si>
    <t>info@bbverrocchiofirenze.com</t>
  </si>
  <si>
    <t>www.bbverrocchiofirenze.com</t>
  </si>
  <si>
    <t>B &amp; BEATRICE</t>
  </si>
  <si>
    <t>VIA MAGGIO, 40</t>
  </si>
  <si>
    <t>info@bbbeatrice.it</t>
  </si>
  <si>
    <t>www.bbbeatrice.it</t>
  </si>
  <si>
    <t>GUICCIARDINI24</t>
  </si>
  <si>
    <t>Via de Guicciardini, 24</t>
  </si>
  <si>
    <t>info@guicciardini24.it</t>
  </si>
  <si>
    <t>www.guicciardini24.i</t>
  </si>
  <si>
    <t>IL BACIO DI MAGRITTE</t>
  </si>
  <si>
    <t>VIA GUIDO MONACO, 25</t>
  </si>
  <si>
    <t>BLACK 5 FLORENCE</t>
  </si>
  <si>
    <t>VIA GIUSEPPE VERDI, 5</t>
  </si>
  <si>
    <t>info@black5florencesuite.com</t>
  </si>
  <si>
    <t>EMOZIONI CHARME</t>
  </si>
  <si>
    <t>Via del Corso, 1</t>
  </si>
  <si>
    <t>info@emozionicharme.it</t>
  </si>
  <si>
    <t xml:space="preserve"> www.emozionicharme.it/en/</t>
  </si>
  <si>
    <t>+39 0552654689</t>
  </si>
  <si>
    <t>MIA PALACE</t>
  </si>
  <si>
    <t>VIA DELLA FONDERIA, 8</t>
  </si>
  <si>
    <t>m.gavriluta@libero.it</t>
  </si>
  <si>
    <t>CORTE PASSI</t>
  </si>
  <si>
    <t>VIA LEONE X, 2</t>
  </si>
  <si>
    <t>info@sweethomeflorence.it</t>
  </si>
  <si>
    <t>www.sweethomeflorence.it</t>
  </si>
  <si>
    <t>LE CASINE</t>
  </si>
  <si>
    <t>Via Pierfortunato Calvi, 18</t>
  </si>
  <si>
    <t>olianas1@gmail.com</t>
  </si>
  <si>
    <t>RESIDENZA LE FONTICINE</t>
  </si>
  <si>
    <t>Nazionale, 17</t>
  </si>
  <si>
    <t>LA TORRE DEI RE</t>
  </si>
  <si>
    <t>VIALE BELFIORE, 58</t>
  </si>
  <si>
    <t>amatafirenze@live.it</t>
  </si>
  <si>
    <t>www.latorredeirefirenze.it</t>
  </si>
  <si>
    <t>IL QUINTO POETA</t>
  </si>
  <si>
    <t>VIA SANT'EGIDIO, 12</t>
  </si>
  <si>
    <t>info@quattropoeti.it</t>
  </si>
  <si>
    <t>www.quattropoeti.it</t>
  </si>
  <si>
    <t>LA FINESTRA SUL DUOMO</t>
  </si>
  <si>
    <t>VIA GUELFA, 45</t>
  </si>
  <si>
    <t>LA BARRIERA</t>
  </si>
  <si>
    <t>SENESE, 195</t>
  </si>
  <si>
    <t>lepri_giorgio@libero.it</t>
  </si>
  <si>
    <t>ACADEMY ROOMS</t>
  </si>
  <si>
    <t>VIA RICASOLI, 9</t>
  </si>
  <si>
    <t>academyroomsflorence@gmail.com</t>
  </si>
  <si>
    <t>SAN GIULIANO INN</t>
  </si>
  <si>
    <t>info@sangiulianoinnflorence.com</t>
  </si>
  <si>
    <t>www.sangiulianoinnflorence.com</t>
  </si>
  <si>
    <t>MIMI'</t>
  </si>
  <si>
    <t>Via Scarlatti, 1</t>
  </si>
  <si>
    <t>houseflorence.mimi@gmail.com</t>
  </si>
  <si>
    <t>SAN REMIGIO</t>
  </si>
  <si>
    <t>VIA DEI RUSTICI, 3</t>
  </si>
  <si>
    <t>info@sanremigiofirenze.it</t>
  </si>
  <si>
    <t>www.sanremigiofirenze.it</t>
  </si>
  <si>
    <t>DE' BIFFI</t>
  </si>
  <si>
    <t>Via de' Pucci, 11</t>
  </si>
  <si>
    <t>info@bbfirenzedebiffi.com</t>
  </si>
  <si>
    <t>www.bbfirenzedebiffi.com</t>
  </si>
  <si>
    <t>THE 4 th FLOOR</t>
  </si>
  <si>
    <t>marialaurapieraccini@gmail.com</t>
  </si>
  <si>
    <t>PRESTIGIA ROOMS</t>
  </si>
  <si>
    <t>VIA ROMA, 4</t>
  </si>
  <si>
    <t>info@prestigiarooms.com</t>
  </si>
  <si>
    <t>www.prestigiarooms.com</t>
  </si>
  <si>
    <t>IL MANDORLO</t>
  </si>
  <si>
    <t>Via Doni, 32</t>
  </si>
  <si>
    <t>ilmandorlo_bb@yahoo.it</t>
  </si>
  <si>
    <t>www.ilmandorlo.firenze.it</t>
  </si>
  <si>
    <t>RESIDENZA MARTELLI</t>
  </si>
  <si>
    <t>info@residenzamartelli.it</t>
  </si>
  <si>
    <t>www.residenzamartelli.it</t>
  </si>
  <si>
    <t>ARNO</t>
  </si>
  <si>
    <t>VIA SANT'ANTONINO, 7</t>
  </si>
  <si>
    <t>info@hotelsangiorgioflorence.com</t>
  </si>
  <si>
    <t>LA LOCANDA di' MOSCONI</t>
  </si>
  <si>
    <t>VIA FAENZA, 61</t>
  </si>
  <si>
    <t>susyperini@gmail.com</t>
  </si>
  <si>
    <t>www.locandadimosconi.com</t>
  </si>
  <si>
    <t>YOUTH MEETING HOME</t>
  </si>
  <si>
    <t>Via Pellicceria, 1</t>
  </si>
  <si>
    <t>youthmeeting@gmail.com</t>
  </si>
  <si>
    <t>CIMABUE 9</t>
  </si>
  <si>
    <t>VIA CIMABUE, 9</t>
  </si>
  <si>
    <t>info@cimabue9.it</t>
  </si>
  <si>
    <t>www.cimabue9.it</t>
  </si>
  <si>
    <t>L'ACCHIAPPASOGNI</t>
  </si>
  <si>
    <t>VIA DEL ROMITO, 70</t>
  </si>
  <si>
    <t>info@lacchiappasognifirenze.it</t>
  </si>
  <si>
    <t>LITTLE ISLAND</t>
  </si>
  <si>
    <t>VIA DEI SABATELLI, 88</t>
  </si>
  <si>
    <t>daniele.denisi@tiscali.it</t>
  </si>
  <si>
    <t>www.littleislandbnb.it</t>
  </si>
  <si>
    <t>CAVOUR 10</t>
  </si>
  <si>
    <t>Via Camillo Cavour, 10</t>
  </si>
  <si>
    <t>gianni-cu@hotmail.it</t>
  </si>
  <si>
    <t>www.cavour10.it</t>
  </si>
  <si>
    <t>PANERAI E PANERAI</t>
  </si>
  <si>
    <t>VIA DEI SERVI, 49</t>
  </si>
  <si>
    <t>info@soggiornopanerai.it</t>
  </si>
  <si>
    <t>www.soggiornopanerai.it</t>
  </si>
  <si>
    <t>PONTEVECCHIO RELAIS</t>
  </si>
  <si>
    <t>LUNGARNO ARCHIBUSIERI, 8</t>
  </si>
  <si>
    <t>pontevecchiorelais@gmail.com</t>
  </si>
  <si>
    <t>www.pontevecchiorelais.it</t>
  </si>
  <si>
    <t>GUEST HOUSE 54</t>
  </si>
  <si>
    <t>VIA SAN GALLO, 54</t>
  </si>
  <si>
    <t>guesthouse@gmail.com</t>
  </si>
  <si>
    <t>NEL CUORE DI FIRENZE</t>
  </si>
  <si>
    <t>VIA DEL CORNO, 3</t>
  </si>
  <si>
    <t>nelcuore.guesthouse@gmail.com</t>
  </si>
  <si>
    <t>327/9009016</t>
  </si>
  <si>
    <t>LA ROSA TOWNHOUSE</t>
  </si>
  <si>
    <t>VIA PISANA, 42</t>
  </si>
  <si>
    <t>info@larosatownhouse.com</t>
  </si>
  <si>
    <t>RESIDENZA MARTIN</t>
  </si>
  <si>
    <t>VIA DELL'ARIENTO, 33</t>
  </si>
  <si>
    <t>residence.martin@gmail.com</t>
  </si>
  <si>
    <t>www.residencemartin.com</t>
  </si>
  <si>
    <t>DANTE'S APARTMENT</t>
  </si>
  <si>
    <t>Piazza Santa Croce, 11</t>
  </si>
  <si>
    <t>dantesapartment@gmail.com</t>
  </si>
  <si>
    <t>MAISON BIANCA</t>
  </si>
  <si>
    <t>maisonbianca58@gmail.com</t>
  </si>
  <si>
    <t>TRES JOLI</t>
  </si>
  <si>
    <t>VIA FIUME, 8</t>
  </si>
  <si>
    <t>info@hoteljoli.it</t>
  </si>
  <si>
    <t>OBLIVIUM</t>
  </si>
  <si>
    <t>VIA PALAZZUOLO, 1</t>
  </si>
  <si>
    <t>soggiornoblivium@gmail.com</t>
  </si>
  <si>
    <t>www.soggiornooblivium.it</t>
  </si>
  <si>
    <t>VIA SAN GALLO, 82</t>
  </si>
  <si>
    <t>info@bebfirenzecentro.it</t>
  </si>
  <si>
    <t>www.bebfirenzecentro.it</t>
  </si>
  <si>
    <t>IRIS FLORENTINA</t>
  </si>
  <si>
    <t>Viale F.lli Rosselli, 54</t>
  </si>
  <si>
    <t>info@clicschool.it</t>
  </si>
  <si>
    <t>www.sprachcaffe.com</t>
  </si>
  <si>
    <t>DIMORA BANDINELLI</t>
  </si>
  <si>
    <t>VIA BACCIO BANDINELLI, 28</t>
  </si>
  <si>
    <t>info@dimorabandinelli.com</t>
  </si>
  <si>
    <t>www.dimorabandinelli.com</t>
  </si>
  <si>
    <t>MY FORTE</t>
  </si>
  <si>
    <t>VIA PIETRO COLLETTA, 29</t>
  </si>
  <si>
    <t>info@forte16.com</t>
  </si>
  <si>
    <t>MY ROOM CENTER SAN SALVI</t>
  </si>
  <si>
    <t>Piazza di San Salvi, 13</t>
  </si>
  <si>
    <t>firenzesud@myroomnetwork.com</t>
  </si>
  <si>
    <t>GREEN DOMUS</t>
  </si>
  <si>
    <t>BORGO SAN LORENZO, 18</t>
  </si>
  <si>
    <t>greendomus@yahoo.it</t>
  </si>
  <si>
    <t>THE NUMBER 8</t>
  </si>
  <si>
    <t>CASA RABATTI 2</t>
  </si>
  <si>
    <t>VIA SAN ZANOBI, 48</t>
  </si>
  <si>
    <t>info@casarabatti.it</t>
  </si>
  <si>
    <t>www.casarabatti.it</t>
  </si>
  <si>
    <t>GINORI GARDEN DELUXE COLLECTION</t>
  </si>
  <si>
    <t>VIA DEI GINORI, 26</t>
  </si>
  <si>
    <t>amministrazione@italhotelsgroup.net</t>
  </si>
  <si>
    <t>www.ginorigarden.com</t>
  </si>
  <si>
    <t>BURCHIELLO</t>
  </si>
  <si>
    <t>VIA DOMENICO BURCHIELLO, 46</t>
  </si>
  <si>
    <t>carlobarbieri89@gmail.com</t>
  </si>
  <si>
    <t>www.burchiellobb.com</t>
  </si>
  <si>
    <t>TERRAZZA BELFIORE</t>
  </si>
  <si>
    <t>VIALE BELFIORE, 4</t>
  </si>
  <si>
    <t>duccillo@gmail.com</t>
  </si>
  <si>
    <t>ARMONIE DI VILLA INCONTRI</t>
  </si>
  <si>
    <t>VIA INCONTRI, 8</t>
  </si>
  <si>
    <t>robertoincontri@pec.it</t>
  </si>
  <si>
    <t>www.villaincontri.it</t>
  </si>
  <si>
    <t>LA CERCHIA ANTICA</t>
  </si>
  <si>
    <t>BORGO SAN LORENZO, 4</t>
  </si>
  <si>
    <t>BUONARROTI FLORENCE</t>
  </si>
  <si>
    <t>Piazzale di Porta al Prato, 2</t>
  </si>
  <si>
    <t>bellaustahotel@hotmail.com</t>
  </si>
  <si>
    <t>055/284528</t>
  </si>
  <si>
    <t>LA TORRE DEI SALTERELLI</t>
  </si>
  <si>
    <t>PIAZZA DEI SALTERELLI, 1</t>
  </si>
  <si>
    <t>info@latorredeisalterelli.it</t>
  </si>
  <si>
    <t>www.latorredeisalterelli.it</t>
  </si>
  <si>
    <t>LEONARDO 2000</t>
  </si>
  <si>
    <t>RESIDENZA SASSETTI</t>
  </si>
  <si>
    <t>Via Sassetti, 6</t>
  </si>
  <si>
    <t>PICCOLO CANTO DEL CENTRO</t>
  </si>
  <si>
    <t>PIAZZA DELLA REPUBBLICA, 5</t>
  </si>
  <si>
    <t>info@anticocentro.com</t>
  </si>
  <si>
    <t>www.anticocentro.com</t>
  </si>
  <si>
    <t>LA NANNINA</t>
  </si>
  <si>
    <t>VIA LUIGI ALAMANNI, 21</t>
  </si>
  <si>
    <t>flatnflorence@gmail.com</t>
  </si>
  <si>
    <t>www.lanannina.com</t>
  </si>
  <si>
    <t>RESIDENZA ALMA</t>
  </si>
  <si>
    <t>THE NEW ROOMS OF ROVAI HOUSE</t>
  </si>
  <si>
    <t>VIA FIESOLANA, 1</t>
  </si>
  <si>
    <t>www.casarovai.it</t>
  </si>
  <si>
    <t>IL CORTILE DI BARBANO</t>
  </si>
  <si>
    <t>VIA DI BARBANO, 1</t>
  </si>
  <si>
    <t>ANTICHE ARMONIE</t>
  </si>
  <si>
    <t>info@antichearmonie.com</t>
  </si>
  <si>
    <t>www.antichearmonie.com</t>
  </si>
  <si>
    <t>FRIENDS OF FLORENCE</t>
  </si>
  <si>
    <t>VIA ROMANA, 32</t>
  </si>
  <si>
    <t>info@friendsofflorence.it</t>
  </si>
  <si>
    <t>www.friendsofflorence.it</t>
  </si>
  <si>
    <t>CANTO DEL GIGLIO</t>
  </si>
  <si>
    <t>VIA DELLE TERME, 6</t>
  </si>
  <si>
    <t>info@cantodegliscali.com</t>
  </si>
  <si>
    <t>www.cantodegliscali.com</t>
  </si>
  <si>
    <t>CANTO DEL RAMERINO</t>
  </si>
  <si>
    <t>BRONZE HORSE</t>
  </si>
  <si>
    <t>VIA DELLA CONDOTTA, 3</t>
  </si>
  <si>
    <t>bronzehorsefi@gmail.com</t>
  </si>
  <si>
    <t>www.bronzehorse.it</t>
  </si>
  <si>
    <t>C21 ROOMS</t>
  </si>
  <si>
    <t>DELL'OLIO</t>
  </si>
  <si>
    <t>PIAZZA DELL'OLIO, 3</t>
  </si>
  <si>
    <t>info@delloliofirenze.com</t>
  </si>
  <si>
    <t>www.delloliofirenze.com</t>
  </si>
  <si>
    <t>B&amp;B BANDB FIRENZE 8 CITTADELLA 8</t>
  </si>
  <si>
    <t>VIA CITTADELLA, 8</t>
  </si>
  <si>
    <t>info@bandbfirenze.it</t>
  </si>
  <si>
    <t>www.bandbfirenze.it</t>
  </si>
  <si>
    <t>TORNABUONI VIEW</t>
  </si>
  <si>
    <t>VIA TORNABUONI, 1</t>
  </si>
  <si>
    <t>info@tornabuoniview.com</t>
  </si>
  <si>
    <t>www.tornabuoniview.com</t>
  </si>
  <si>
    <t xml:space="preserve">BIFFI SIMONE </t>
  </si>
  <si>
    <t>Via Martiri del Popolo, 30</t>
  </si>
  <si>
    <t>simone.biffi2@gmail.com</t>
  </si>
  <si>
    <t>www.simonebiffi.jimdo.com</t>
  </si>
  <si>
    <t>NOVOLI</t>
  </si>
  <si>
    <t>VIA DI NOVOLI, 5</t>
  </si>
  <si>
    <t>novoli@firenzebandb.it</t>
  </si>
  <si>
    <t>CESTELLO ROOMS</t>
  </si>
  <si>
    <t>VIA DEL LEONE, 14</t>
  </si>
  <si>
    <t>roburspa@gmail.com</t>
  </si>
  <si>
    <t xml:space="preserve">L'ANTICO CANTO DEI SALTERELLI </t>
  </si>
  <si>
    <t>Piazza de' Salterelli, 1</t>
  </si>
  <si>
    <t>www.latorredei salterelli.it</t>
  </si>
  <si>
    <t>ISOLA D'ARNO</t>
  </si>
  <si>
    <t>BORGO SANTA CROCE, 4</t>
  </si>
  <si>
    <t>info@campingfalterna.it</t>
  </si>
  <si>
    <t>SANTA MARIA DEL FIORE</t>
  </si>
  <si>
    <t>VIA ANTONIO SCIALOJA, 4</t>
  </si>
  <si>
    <t>info@bbsantamariadelfiore.com</t>
  </si>
  <si>
    <t>www.bbsantamariadelfiore.com</t>
  </si>
  <si>
    <t>NONNA LINA ROOMS</t>
  </si>
  <si>
    <t>VIA POR SANTA MARIA, 4</t>
  </si>
  <si>
    <t>stefano.lamagna@gmail.com</t>
  </si>
  <si>
    <t>KOMETA ACCOMODATION</t>
  </si>
  <si>
    <t>VIA SILVIO PELLICO, 7</t>
  </si>
  <si>
    <t>kometasuites@arizonahotel.it</t>
  </si>
  <si>
    <t>MONTEMERLO</t>
  </si>
  <si>
    <t>LA ROSA DI FIRENZE</t>
  </si>
  <si>
    <t>VIA CIRCONDARIA, 44</t>
  </si>
  <si>
    <t>info@larosadifirenze.it</t>
  </si>
  <si>
    <t>RELAX</t>
  </si>
  <si>
    <t>VIA REGINALDO GIULIANI, 85</t>
  </si>
  <si>
    <t>brunoparigi43@gmail.com</t>
  </si>
  <si>
    <t>www.relaxappartamentogiuliani.it</t>
  </si>
  <si>
    <t>I QUATTRO POETI</t>
  </si>
  <si>
    <t>RESIDENZA GINORI</t>
  </si>
  <si>
    <t>VIA DEI GINORI, 22</t>
  </si>
  <si>
    <t>www.italhotelsginori.net</t>
  </si>
  <si>
    <t>MY FLORENCE HOLIDAY GOLD BRIDGE</t>
  </si>
  <si>
    <t>VIA DEI BARDI, 59</t>
  </si>
  <si>
    <t>milstone@legalmail.it</t>
  </si>
  <si>
    <t>www.myflorenceholiday.com</t>
  </si>
  <si>
    <t>MELODY HOUSE</t>
  </si>
  <si>
    <t>VIALE FRATELLI ROSSELLI, 44</t>
  </si>
  <si>
    <t>info@melodyhouse.it</t>
  </si>
  <si>
    <t>I SLEEP</t>
  </si>
  <si>
    <t>Via della Scala, 50</t>
  </si>
  <si>
    <t>isleepbb@gmail.com</t>
  </si>
  <si>
    <t>www.isleep.es</t>
  </si>
  <si>
    <t>HOMEAWAY</t>
  </si>
  <si>
    <t>VIA MARTELLI, 8</t>
  </si>
  <si>
    <t xml:space="preserve">LA MAISON DU SAGE </t>
  </si>
  <si>
    <t>VIA A. MAGLIABECHI, 7</t>
  </si>
  <si>
    <t>info@lamaisondusage.com</t>
  </si>
  <si>
    <t>www.lamaisondusage.com</t>
  </si>
  <si>
    <t>ROOMS 77</t>
  </si>
  <si>
    <t>info@rooms77florence.com</t>
  </si>
  <si>
    <t>www.rooms77florence.com</t>
  </si>
  <si>
    <t>CAPRI MOON</t>
  </si>
  <si>
    <t>VIA DELLA VIGNA NUOVA, 17</t>
  </si>
  <si>
    <t>franco@caprimoon.com</t>
  </si>
  <si>
    <t>www.caprimoon.com</t>
  </si>
  <si>
    <t>DA GIOSUE'</t>
  </si>
  <si>
    <t>Via GiosuÃ¨ Carducci, 3h</t>
  </si>
  <si>
    <t>appartamentogiosue@gmail.com</t>
  </si>
  <si>
    <t>ZEUS</t>
  </si>
  <si>
    <t>VIA MONTEVERDI, 37</t>
  </si>
  <si>
    <t>info@bbzeus.it</t>
  </si>
  <si>
    <t>DIMORA SALVIATI</t>
  </si>
  <si>
    <t>PIAZZA TOMMASO ALVA EDISON, 12</t>
  </si>
  <si>
    <t>fiorinodorosas@gmail.com</t>
  </si>
  <si>
    <t>www.dimorasalviati.it</t>
  </si>
  <si>
    <t>ADELINDO</t>
  </si>
  <si>
    <t>VIA FAENZA, 73</t>
  </si>
  <si>
    <t>info@lacontessina.it</t>
  </si>
  <si>
    <t>FIFTYSEVEN 57</t>
  </si>
  <si>
    <t>VIA GIAMPAOLO ORSINI, 57</t>
  </si>
  <si>
    <t>reservation@bbfiftyseven.it</t>
  </si>
  <si>
    <t>LA TERRAZZA SUL DUOMO</t>
  </si>
  <si>
    <t>VIA ROMA, 3</t>
  </si>
  <si>
    <t>info@laterrazzasulduomofirenze.com</t>
  </si>
  <si>
    <t>www.laterrazzasulduomofirenze.com</t>
  </si>
  <si>
    <t>SAN ZANOBI</t>
  </si>
  <si>
    <t>VIA SAN ZANOBI, 45</t>
  </si>
  <si>
    <t>info@hotelenza.it</t>
  </si>
  <si>
    <t>www.hotelenza.it</t>
  </si>
  <si>
    <t>LA TANA DEI LEONI</t>
  </si>
  <si>
    <t>LUNGARNO DEGLI ARCHIBUSIERI, 8</t>
  </si>
  <si>
    <t>latanadeileoni8@gmail.com</t>
  </si>
  <si>
    <t>LA CENTRALE</t>
  </si>
  <si>
    <t>VIA BELFIORE, 41</t>
  </si>
  <si>
    <t>info@centralebb.it</t>
  </si>
  <si>
    <t>www.centralebb.it</t>
  </si>
  <si>
    <t xml:space="preserve">AI PENSATORI </t>
  </si>
  <si>
    <t>VIA MAGLIABECHI, 7</t>
  </si>
  <si>
    <t>caselux@mail.com</t>
  </si>
  <si>
    <t>www.lamaisondusage.it</t>
  </si>
  <si>
    <t>THE WISE MEN</t>
  </si>
  <si>
    <t>CHARM</t>
  </si>
  <si>
    <t>BORGO SAN JACOPO, 7</t>
  </si>
  <si>
    <t>info@pontevecchiosuites.com</t>
  </si>
  <si>
    <t>www.pontevecchiosuites.com</t>
  </si>
  <si>
    <t>DANTE'S FLORENCE RELAIS</t>
  </si>
  <si>
    <t>VIA DEI CIMATORI, 1</t>
  </si>
  <si>
    <t>nunziozevolini@libero.it</t>
  </si>
  <si>
    <t>IL NAIF</t>
  </si>
  <si>
    <t>VIA RAFFAELLO SERNESI, 35/a</t>
  </si>
  <si>
    <t>info@bnb-ilnaif.it</t>
  </si>
  <si>
    <t>www.bnb-ilnaif.it</t>
  </si>
  <si>
    <t>SMN</t>
  </si>
  <si>
    <t>VIALE BELFIORE, 41/A/1</t>
  </si>
  <si>
    <t>bbsmnfirenze@gmail.com</t>
  </si>
  <si>
    <t>www.bbsantamarianovella.com</t>
  </si>
  <si>
    <t>SAN LORENZO 7 AFFITTACAMERE</t>
  </si>
  <si>
    <t>PIAZZA SAN LORENZO, 7</t>
  </si>
  <si>
    <t>zlmabc321@gmail.com</t>
  </si>
  <si>
    <t>IL DONO</t>
  </si>
  <si>
    <t>VIA GINO CAPPONI, 6</t>
  </si>
  <si>
    <t>affittacamereildono@outlook.it</t>
  </si>
  <si>
    <t>BETWEEN PAST AND PRESENT</t>
  </si>
  <si>
    <t>Via Aleardo Aleardi, 6</t>
  </si>
  <si>
    <t>danielediga@gmail.com</t>
  </si>
  <si>
    <t>GARDEN SANTA MARIA NOVELLA</t>
  </si>
  <si>
    <t>VIA LUIGI ALAMANNI, 35</t>
  </si>
  <si>
    <t>optime1981@yahoo.it</t>
  </si>
  <si>
    <t xml:space="preserve">LE RUOTE 36 </t>
  </si>
  <si>
    <t>VIA DELLE RUOTE, 36</t>
  </si>
  <si>
    <t>anthonychbeir@hotmail.com</t>
  </si>
  <si>
    <t>NANCY HOUSE</t>
  </si>
  <si>
    <t>weidan.zhu@yahoo.it</t>
  </si>
  <si>
    <t>IL GATTOPARDO</t>
  </si>
  <si>
    <t>VIA DEI MAGAZZINI, 1</t>
  </si>
  <si>
    <t>elonazotajilgattopardo@gmail.com</t>
  </si>
  <si>
    <t>www.bbilgattopardofirenze.com</t>
  </si>
  <si>
    <t>FLORENCE HOUSE CAREGGI</t>
  </si>
  <si>
    <t>VIA TADDEO ALDEROTTI, 39</t>
  </si>
  <si>
    <t>info@hotelcareggi.it</t>
  </si>
  <si>
    <t>CASA PUCCI</t>
  </si>
  <si>
    <t>VIA SANTA MONACA, 8</t>
  </si>
  <si>
    <t>info@casapucci.it</t>
  </si>
  <si>
    <t>www.casapucci.it</t>
  </si>
  <si>
    <t>MY GUEST IN FLORENCE</t>
  </si>
  <si>
    <t>VIA SANTA REPARATA, 105</t>
  </si>
  <si>
    <t>info@myguestinflorence.it</t>
  </si>
  <si>
    <t>055284622 - 0551471487</t>
  </si>
  <si>
    <t>J.R. SANTA MARIA NOVELLA ROOMS</t>
  </si>
  <si>
    <t>VIA PALAZZUOLO, 27</t>
  </si>
  <si>
    <t>LITTLE GARDEN DONATELLO</t>
  </si>
  <si>
    <t>VIALE ANTONIO GRAMSCI, 64</t>
  </si>
  <si>
    <t>gardendonatello@gmail.com</t>
  </si>
  <si>
    <t>www.littlegardendonatello.jimdo.com</t>
  </si>
  <si>
    <t>B&amp;B IL TABERNACOLO</t>
  </si>
  <si>
    <t>VIA ARETINA, 45</t>
  </si>
  <si>
    <t>mariano.petroni.mp@gmail.com</t>
  </si>
  <si>
    <t xml:space="preserve"> www.bed-and-breakfast.it/it/toscana/bb-il-tabernacolo-firenze/40775</t>
  </si>
  <si>
    <t>393 9374155</t>
  </si>
  <si>
    <t>DUAL LOOK</t>
  </si>
  <si>
    <t>VIA SAN ZANOBI, 38</t>
  </si>
  <si>
    <t>duallook@gmail.com</t>
  </si>
  <si>
    <t>BENCI HOUSE 15</t>
  </si>
  <si>
    <t>via de' Benci, 15</t>
  </si>
  <si>
    <t>balconyonarno@gmail.com</t>
  </si>
  <si>
    <t xml:space="preserve">B&amp;B AL CONSOLATO </t>
  </si>
  <si>
    <t>VIA SOLFERINO, 10</t>
  </si>
  <si>
    <t>alconsolato@gmail.com</t>
  </si>
  <si>
    <t>LA STELLA D'ORO B&amp;B</t>
  </si>
  <si>
    <t>Via Santa Reparata, 1</t>
  </si>
  <si>
    <t>info@lastelladorofirenze.com</t>
  </si>
  <si>
    <t>IL DROMEDARIO</t>
  </si>
  <si>
    <t>Via Iacopo da Diacceto, 12</t>
  </si>
  <si>
    <t>benedetta.seghi@gmail.com</t>
  </si>
  <si>
    <t xml:space="preserve">RESIDENZA MAJANO </t>
  </si>
  <si>
    <t>VIA CAMILLO CAVOUR, 33</t>
  </si>
  <si>
    <t>info@ilsalimbecco.it</t>
  </si>
  <si>
    <t>VELONA'S JUNGLE BOUTIQUE B&amp;B</t>
  </si>
  <si>
    <t>Montebello, 86</t>
  </si>
  <si>
    <t>info@velonasjungle.com</t>
  </si>
  <si>
    <t>www.veloasjungle.com</t>
  </si>
  <si>
    <t>RESIDENZA SAN GALLO 79</t>
  </si>
  <si>
    <t>Via San Gallo, 79</t>
  </si>
  <si>
    <t>info@bbsangallo79.com</t>
  </si>
  <si>
    <t>www.bbsangallo79.com</t>
  </si>
  <si>
    <t>ARNOBIO FLORENCE SUITES</t>
  </si>
  <si>
    <t>Via de' Pecori, 10</t>
  </si>
  <si>
    <t>ellysrooms@legalmail.it</t>
  </si>
  <si>
    <t>www.arnobio.it</t>
  </si>
  <si>
    <t>PARIONE UNO</t>
  </si>
  <si>
    <t>Via del Parione, 1</t>
  </si>
  <si>
    <t>info@parioneuno.com</t>
  </si>
  <si>
    <t>www.parioneuno.com</t>
  </si>
  <si>
    <t>PALAZZO CAVALCANTI GALLERY</t>
  </si>
  <si>
    <t>via Pellicceria, 2</t>
  </si>
  <si>
    <t>info@villarignana.com</t>
  </si>
  <si>
    <t>GUEST HOUSE ZEFIRO</t>
  </si>
  <si>
    <t>VIA VENTISETTE APRILE, 14</t>
  </si>
  <si>
    <t>santiagosrlfirenze@gmail.com</t>
  </si>
  <si>
    <t>+39 3477713434</t>
  </si>
  <si>
    <t>FLORENCE STADIUM</t>
  </si>
  <si>
    <t>CAMPO D'ARRIGO, 15A</t>
  </si>
  <si>
    <t>info@florencestadium.it</t>
  </si>
  <si>
    <t>www.florencestadium.it</t>
  </si>
  <si>
    <t>LA DIMORA DEL MAGNIFICO</t>
  </si>
  <si>
    <t>Via di Soffiano, 52</t>
  </si>
  <si>
    <t>annadisanto1967@gmail.com</t>
  </si>
  <si>
    <t>HOME BOUTIQUE SMN VIA DELLA SCALA</t>
  </si>
  <si>
    <t>VIA DELLA SCALA, 67</t>
  </si>
  <si>
    <t>leisolefirenze@gmail.com</t>
  </si>
  <si>
    <t>MISS FIAMMETTA</t>
  </si>
  <si>
    <t>Via de' Panzani, 14</t>
  </si>
  <si>
    <t>panzanirooms@gmail.com</t>
  </si>
  <si>
    <t>www.firenzerooms.com/rooms-fiammetta</t>
  </si>
  <si>
    <t>CASA FRESIA</t>
  </si>
  <si>
    <t>VIA MASACCIO, 234</t>
  </si>
  <si>
    <t>LANTERNA FIORENTINA</t>
  </si>
  <si>
    <t>VIA XXVII APRILE, 11</t>
  </si>
  <si>
    <t>info@lanternafiorentina.it</t>
  </si>
  <si>
    <t>www.lanternafiorentina.it</t>
  </si>
  <si>
    <t>LADY JANE</t>
  </si>
  <si>
    <t>www.firenzerooms.com/rooms-jane</t>
  </si>
  <si>
    <t>SOGGIORNO DE' MACCI DANTE'S APARTMENT</t>
  </si>
  <si>
    <t>VIA DE' MACCI, 38</t>
  </si>
  <si>
    <t>LORENZO DE' MEDICI B&amp;B</t>
  </si>
  <si>
    <t>VIA SANT'ANTONINO, 34</t>
  </si>
  <si>
    <t>carminelandi1@gmail.com</t>
  </si>
  <si>
    <t>LUNGARNO SAN JACOPO AFFITTACAMERE</t>
  </si>
  <si>
    <t>Borgo San Jacopo, 4</t>
  </si>
  <si>
    <t>lungarnoexclusive@gmail.com</t>
  </si>
  <si>
    <t>IL NIDO DI MIMI'</t>
  </si>
  <si>
    <t>VIA MAGENTA, 19</t>
  </si>
  <si>
    <t>SAN MARCO 12</t>
  </si>
  <si>
    <t>PIAZZA SAN MARCO, 12</t>
  </si>
  <si>
    <t>info@grancaffesanmarco.it</t>
  </si>
  <si>
    <t>LA NUVOLA SOSPESA - IL TUO B &amp; V A FIRENZE - BED A</t>
  </si>
  <si>
    <t>VIA DEL PONTE SOSPESO, 14</t>
  </si>
  <si>
    <t>info@nuvolasospesa.it</t>
  </si>
  <si>
    <t xml:space="preserve"> www.nuvolasospesa.it/</t>
  </si>
  <si>
    <t>AFFITTACAMERE VIA LAURA 14</t>
  </si>
  <si>
    <t>VIA LAURA, 14</t>
  </si>
  <si>
    <t>luigisolimeno@virgilio.it</t>
  </si>
  <si>
    <t>APARTMENT LA BORSA</t>
  </si>
  <si>
    <t>VOLTA DEI MERCANTI, 1</t>
  </si>
  <si>
    <t>info@apartmentslaborsa.com</t>
  </si>
  <si>
    <t xml:space="preserve"> www.apartmentslaborsa.com/it/</t>
  </si>
  <si>
    <t>+39 340 4114304</t>
  </si>
  <si>
    <t>B&amp;B LA PIAZZA CENTRALE</t>
  </si>
  <si>
    <t>VIA DELLA SCALA, 51</t>
  </si>
  <si>
    <t>info@stelladellacasa.com</t>
  </si>
  <si>
    <t>LA LOCANDA DEL SALIMBECCO</t>
  </si>
  <si>
    <t>VIA DEL CANTO DE' NELLI, 14</t>
  </si>
  <si>
    <t xml:space="preserve"> www.ilsalimbecco.net/locanda/</t>
  </si>
  <si>
    <t>055 2645817</t>
  </si>
  <si>
    <t>BED AND BREAKFAST IL GIARDINO DELLA MELAGRANA</t>
  </si>
  <si>
    <t>VIA LUIGI ALAMANNI, 25</t>
  </si>
  <si>
    <t>robertabianchi@hotmail.com</t>
  </si>
  <si>
    <t>PERSONALEUROBUSINESS di Barros Tatiana</t>
  </si>
  <si>
    <t>Via Benedetto Marcello, 3</t>
  </si>
  <si>
    <t>B&amp;B AL VECCHIO TEATRO</t>
  </si>
  <si>
    <t>VIA MONTEBELLO, 49</t>
  </si>
  <si>
    <t>SOGGIORNO GRAZIA</t>
  </si>
  <si>
    <t>VIA DI SOFFIANO, 114</t>
  </si>
  <si>
    <t>ridolfi@studioridolfi.fi.it</t>
  </si>
  <si>
    <t>ADRE 1</t>
  </si>
  <si>
    <t>VIA XXVII APRILE, 4</t>
  </si>
  <si>
    <t>JOAN MILTON</t>
  </si>
  <si>
    <t>VIALE GIOVANNI MILTON, 71</t>
  </si>
  <si>
    <t>B&amp;B IL VIAGGIATOR LEGGERO</t>
  </si>
  <si>
    <t>Via del Ponte Sospeso, 24</t>
  </si>
  <si>
    <t>TORNABUONI PLACE B&amp;B</t>
  </si>
  <si>
    <t>LE SACRE SUITES ECSTASIS AL CASTELLO DI MONTALBANO</t>
  </si>
  <si>
    <t>Via di Montalbano, 8</t>
  </si>
  <si>
    <t>archi@castello.re</t>
  </si>
  <si>
    <t>L'ORANGERIE DI CHASE</t>
  </si>
  <si>
    <t>VIA COSIMO IL VECCHIO, 28/30</t>
  </si>
  <si>
    <t>immobiliarelameridia@libero.it</t>
  </si>
  <si>
    <t>MOSI BED AND BREAKFAST</t>
  </si>
  <si>
    <t>Via Benedetto Fortini, 7-9</t>
  </si>
  <si>
    <t>info@mosifirenze.com</t>
  </si>
  <si>
    <t>www.mosifirenze.com</t>
  </si>
  <si>
    <t>4 ROOMS GUEST HOUSE</t>
  </si>
  <si>
    <t>cantalupo20@hotmail.it</t>
  </si>
  <si>
    <t>IL MERCATO CENTRALE BED AND BREAKFAST</t>
  </si>
  <si>
    <t>Via Sant'Antonino, 38</t>
  </si>
  <si>
    <t>I FIORI DI BIANCA BED&amp;BREAKFAST</t>
  </si>
  <si>
    <t>Giovanni Fabbroni, 49</t>
  </si>
  <si>
    <t>lorenzo.colavecchia@gmail.com</t>
  </si>
  <si>
    <t>DIETRO LA STAZIONE</t>
  </si>
  <si>
    <t>Via Luigi Alamanni, 35</t>
  </si>
  <si>
    <t>centroconsulenza@studio.venezia.it</t>
  </si>
  <si>
    <t>UNO SGUARDO SU FIRENZE</t>
  </si>
  <si>
    <t>r.figoli@lefarchitettura.it</t>
  </si>
  <si>
    <t>ALAMANNI 35</t>
  </si>
  <si>
    <t>Via Cosimo Il Vecchio, 28/30</t>
  </si>
  <si>
    <t>info@orangeriedichase.it</t>
  </si>
  <si>
    <t>www.orangeriedchase.it</t>
  </si>
  <si>
    <t>MASCAGNI ROOMS</t>
  </si>
  <si>
    <t>P.za Pietro Mascagni, 55</t>
  </si>
  <si>
    <t>billatteechilino@libero.it</t>
  </si>
  <si>
    <t>DA MILA</t>
  </si>
  <si>
    <t>Via del Ponte all'Asse, 16</t>
  </si>
  <si>
    <t>da_mila@yahoo.it</t>
  </si>
  <si>
    <t>www.damilaflorence.com</t>
  </si>
  <si>
    <t>CANTO DEGLI ARANCI</t>
  </si>
  <si>
    <t>Via Verdi, 5</t>
  </si>
  <si>
    <t>m.soldateschi@divinedimore.it</t>
  </si>
  <si>
    <t>SACCHETTI SAVERIO</t>
  </si>
  <si>
    <t>Via Lorenzo il Magnifico, 19</t>
  </si>
  <si>
    <t>PORTOBELLO - RESIDENZA TOSELLI</t>
  </si>
  <si>
    <t>Via Pietro Toselli, 107</t>
  </si>
  <si>
    <t>EMERALD FIELDS</t>
  </si>
  <si>
    <t>antonio.field69@gmail.com</t>
  </si>
  <si>
    <t xml:space="preserve"> 329 186 2260</t>
  </si>
  <si>
    <t>DUOMO DI FIRENZE BED AND BREAKFAST</t>
  </si>
  <si>
    <t>Via de' Ginori, 40</t>
  </si>
  <si>
    <t>bebduomodifirenze@gmail.com</t>
  </si>
  <si>
    <t>SUPER CENTRAL BECKING GUERRIERO</t>
  </si>
  <si>
    <t>giulioguerriero08@gmail.com</t>
  </si>
  <si>
    <t>L'ULIVO CHIANTIGIANA 115 B&amp;B</t>
  </si>
  <si>
    <t>Via Chiantigiana, 115</t>
  </si>
  <si>
    <t>ulivobb@gmail.com</t>
  </si>
  <si>
    <t>+39 0556530916</t>
  </si>
  <si>
    <t>APOLLO GUEST HOUSE AFFITTACAMERE</t>
  </si>
  <si>
    <t>VIA NAZIONALE, 7</t>
  </si>
  <si>
    <t>info@apolloguesthouse.it</t>
  </si>
  <si>
    <t>www.apolloguesthouse.it</t>
  </si>
  <si>
    <t>PALAZZO POCCIANTI</t>
  </si>
  <si>
    <t>Via Ricasoli, 30</t>
  </si>
  <si>
    <t>hotelcalifornia@inwind.it</t>
  </si>
  <si>
    <t>www.californiaflorence.it</t>
  </si>
  <si>
    <t>DIMORE LE LEOPOLDINE B&amp;B</t>
  </si>
  <si>
    <t>Piazza Santa Maria Novella, 22</t>
  </si>
  <si>
    <t>leopoldine.firenze@gmail.com</t>
  </si>
  <si>
    <t>RELAIS TWELVE AFFITTACAMERE</t>
  </si>
  <si>
    <t>info@relaistwelve.com</t>
  </si>
  <si>
    <t xml:space="preserve">TORNABUONI BOUTIQUE </t>
  </si>
  <si>
    <t>Via de' Rondinelli, 5</t>
  </si>
  <si>
    <t>info@tornabuoniboutique.com</t>
  </si>
  <si>
    <t>www.tornabuoniboutique.com</t>
  </si>
  <si>
    <t>TORNABUONI CHARME</t>
  </si>
  <si>
    <t>SERENDIPITY</t>
  </si>
  <si>
    <t>Via del Gelsomino, 98</t>
  </si>
  <si>
    <t>LA FONDERIA BED AND BREAKFAST</t>
  </si>
  <si>
    <t>Via della Fonderia, 65</t>
  </si>
  <si>
    <t>sandrocammilli@gmail.com</t>
  </si>
  <si>
    <t>3483813243 - 3294873075</t>
  </si>
  <si>
    <t>DOLCE LUNA B&amp;B</t>
  </si>
  <si>
    <t>Via di Bellariva, 20</t>
  </si>
  <si>
    <t>info@dolcelunafirenze.com</t>
  </si>
  <si>
    <t>MAISON ETOILE</t>
  </si>
  <si>
    <t>Via Francesco Veracini, 23</t>
  </si>
  <si>
    <t>sandrofagioli@yahoo.it</t>
  </si>
  <si>
    <t>VILLA BERRY</t>
  </si>
  <si>
    <t>Via Bolognese, 161</t>
  </si>
  <si>
    <t>emmasrl2010@gmail.com</t>
  </si>
  <si>
    <t>TOWER HOUSE</t>
  </si>
  <si>
    <t>Via delle Terme, 11</t>
  </si>
  <si>
    <t>info@towerhouseflorence.com</t>
  </si>
  <si>
    <t>www.towerhouseflorence.com</t>
  </si>
  <si>
    <t>LA LOCANDA DELL'ACCADEMIA</t>
  </si>
  <si>
    <t>Via Ricasoli, 55</t>
  </si>
  <si>
    <t>info@bb-locandaaccademia.it</t>
  </si>
  <si>
    <t>www.bb-locandaaccademia.it</t>
  </si>
  <si>
    <t>GUELFA ANNEX</t>
  </si>
  <si>
    <t>info@t1project.com</t>
  </si>
  <si>
    <t>B&amp;B MARIANNA</t>
  </si>
  <si>
    <t>Via Il Massaio, 24</t>
  </si>
  <si>
    <t>bebmarianna@gmail.com</t>
  </si>
  <si>
    <t>SILK ART</t>
  </si>
  <si>
    <t>Via Por Santa Maria, 8</t>
  </si>
  <si>
    <t>info@silkart.it</t>
  </si>
  <si>
    <t>www.silkart.it</t>
  </si>
  <si>
    <t>BARONESSA B&amp;B FLORENCE</t>
  </si>
  <si>
    <t>Lungarno Cristoforo Colombo, 24a</t>
  </si>
  <si>
    <t>dr@romei-studio.com</t>
  </si>
  <si>
    <t>THE SMALLEST HOTSTEL OF FLORENCE</t>
  </si>
  <si>
    <t>Via della Stufa, 1</t>
  </si>
  <si>
    <t>nadjammessina@gmail.com</t>
  </si>
  <si>
    <t>THOR</t>
  </si>
  <si>
    <t>albertoparavia@live.it</t>
  </si>
  <si>
    <t>B&amp;B STELLA DELLA CASA</t>
  </si>
  <si>
    <t>Via della Scala, 51</t>
  </si>
  <si>
    <t>www.stelladellacasa.com</t>
  </si>
  <si>
    <t>RELAIS TOSINGHI</t>
  </si>
  <si>
    <t>Via dei Tosinghi, 1</t>
  </si>
  <si>
    <t>viagrecia21@gmail.com</t>
  </si>
  <si>
    <t>RESIDENZA OGNISSANTI</t>
  </si>
  <si>
    <t>Borgo Ognissanti, 80</t>
  </si>
  <si>
    <t>info@residenzaognissanti.it</t>
  </si>
  <si>
    <t>CASA DEL MANDORLO</t>
  </si>
  <si>
    <t>FIRENZE GUKJE</t>
  </si>
  <si>
    <t>Via San Zanobi, 27</t>
  </si>
  <si>
    <t>hekyungsub@gmail.com</t>
  </si>
  <si>
    <t>Via della Scala, 25</t>
  </si>
  <si>
    <t>graziano3@hotmail.com</t>
  </si>
  <si>
    <t>LOCANDA ORCHIDEA BED AND BREAKFAST FIRENZE</t>
  </si>
  <si>
    <t>Borgo degli Albizi, 11</t>
  </si>
  <si>
    <t>www.locandaorchidea.it</t>
  </si>
  <si>
    <t>THE SMALLEST HOSTEL OF FLORENCE</t>
  </si>
  <si>
    <t>Via Faenza, 81</t>
  </si>
  <si>
    <t>B&amp;B GI ELLE</t>
  </si>
  <si>
    <t>info@hotelgenesio.it</t>
  </si>
  <si>
    <t>RIFREDI STATION GUESTHOUSE</t>
  </si>
  <si>
    <t>Via Reginaldo Giuliani, 160</t>
  </si>
  <si>
    <t>chiararealemail@gmail.com</t>
  </si>
  <si>
    <t>LE STANZE DEL DAVID PLACE</t>
  </si>
  <si>
    <t>Via dei Tavolini, 5</t>
  </si>
  <si>
    <t>info@stanzedeldavid.it</t>
  </si>
  <si>
    <t>www.stanzedeldavid.it</t>
  </si>
  <si>
    <t>055 9060164</t>
  </si>
  <si>
    <t>RESIDENZA LA STAZIONE</t>
  </si>
  <si>
    <t>Piazza della Stazione, 2</t>
  </si>
  <si>
    <t>nocentinicarlo@gmail.com</t>
  </si>
  <si>
    <t>FLORENCE STATION</t>
  </si>
  <si>
    <t>P.za Stazione, 2</t>
  </si>
  <si>
    <t>florencestationrooms@gmail.com</t>
  </si>
  <si>
    <t>BRIGID  B&amp;B</t>
  </si>
  <si>
    <t>Via Damiano Chiesa, 3</t>
  </si>
  <si>
    <t>brigidfirenze@gmail.com</t>
  </si>
  <si>
    <t>KF DELUXE B&amp;B</t>
  </si>
  <si>
    <t>segreteriapaoletti@gmail.com</t>
  </si>
  <si>
    <t>CASA THIELE ALLA SIGNORIA</t>
  </si>
  <si>
    <t>anna@casa-thiele.com</t>
  </si>
  <si>
    <t>www.casa-thiele.com</t>
  </si>
  <si>
    <t>PARAVIA - AFFITTACAMERE</t>
  </si>
  <si>
    <t>Borgo San Frediano, 4</t>
  </si>
  <si>
    <t>NUOVA VIGNA VECCHIA 1 AFFITTACAMERE</t>
  </si>
  <si>
    <t>Via della Vigna Vecchia, 1</t>
  </si>
  <si>
    <t>GORI MASSIMILIANO</t>
  </si>
  <si>
    <t>Via della Mattonaia, 21</t>
  </si>
  <si>
    <t>megapartment16@gmail.com</t>
  </si>
  <si>
    <t>0556622074 - 6274022</t>
  </si>
  <si>
    <t>FLORENCE HEART</t>
  </si>
  <si>
    <t>Via del Melarancio, 3</t>
  </si>
  <si>
    <t>florenceheartbandb@gmail.com</t>
  </si>
  <si>
    <t>ALDEROTTI HOME</t>
  </si>
  <si>
    <t>Via Taddeo Alderotti, 67</t>
  </si>
  <si>
    <t>vipristorazionesrl@gmail.com</t>
  </si>
  <si>
    <t>www.alderottihome.it</t>
  </si>
  <si>
    <t>+39 055410559</t>
  </si>
  <si>
    <t>GATE OF PARADISE FLORENCE B&amp;B</t>
  </si>
  <si>
    <t>info@gateofparadiseflorence.com</t>
  </si>
  <si>
    <t>www.gateofparadiseflorence.com</t>
  </si>
  <si>
    <t>VILLA LA PICCIONCINA BED AND BREAKFAST</t>
  </si>
  <si>
    <t>Via di San Michele a Monteripaldi, 36</t>
  </si>
  <si>
    <t>info@lapiccioncina.com</t>
  </si>
  <si>
    <t>DIMORA DEGLI ARTISTI</t>
  </si>
  <si>
    <t>via degli Artisti, 16</t>
  </si>
  <si>
    <t>ANTICO CESTELLO</t>
  </si>
  <si>
    <t>Via del Leone, 14</t>
  </si>
  <si>
    <t>anticocestello@yahoo.com</t>
  </si>
  <si>
    <t>FLOWER CATHEDRAL FIRENZE</t>
  </si>
  <si>
    <t>Via de' Martelli, 1</t>
  </si>
  <si>
    <t>flowercathedral@gmail.com</t>
  </si>
  <si>
    <t>3337809296_3382848000</t>
  </si>
  <si>
    <t>RESIDENZA LA MUSA</t>
  </si>
  <si>
    <t>Via Vincenzo Malenchini, 2</t>
  </si>
  <si>
    <t>info@residenzalamusa.it</t>
  </si>
  <si>
    <t>www.residenzalamusa.it</t>
  </si>
  <si>
    <t>AMARCORD</t>
  </si>
  <si>
    <t>FLS BED AND BREAKFAST</t>
  </si>
  <si>
    <t>Via Iacopo da Diacceto, 40</t>
  </si>
  <si>
    <t>info@florenceluxurysuite.com</t>
  </si>
  <si>
    <t>www.florenceluxurysuite.com</t>
  </si>
  <si>
    <t>AM COLLECTION FLORENCE</t>
  </si>
  <si>
    <t>Via del Sole, 7</t>
  </si>
  <si>
    <t>info@amcollectionflorence.com</t>
  </si>
  <si>
    <t>www.amcollectioflorence.com</t>
  </si>
  <si>
    <t xml:space="preserve">TAILOR HOUSE </t>
  </si>
  <si>
    <t>Via della Spada, 3</t>
  </si>
  <si>
    <t>info@tailorhousefirenze.com</t>
  </si>
  <si>
    <t xml:space="preserve"> www.tailorsuite.com/it/</t>
  </si>
  <si>
    <t>+39 3319538824</t>
  </si>
  <si>
    <t>MICHELANGELO'S RELAIS</t>
  </si>
  <si>
    <t>Via Ghibellina, 34</t>
  </si>
  <si>
    <t>nunzioaldozevolini@gmail.com</t>
  </si>
  <si>
    <t>ECO URBAN B&amp;B</t>
  </si>
  <si>
    <t>Via Fiume, 5</t>
  </si>
  <si>
    <t>info@ecourbanbb.com</t>
  </si>
  <si>
    <t>B&amp;B I RINASCIMENTI</t>
  </si>
  <si>
    <t>P.za SS. Annunziata, 5</t>
  </si>
  <si>
    <t>bnbinflorence@gmail.com</t>
  </si>
  <si>
    <t>EIGHT FOR HOLIDAYS</t>
  </si>
  <si>
    <t>Via Bernardo Cennini, 8</t>
  </si>
  <si>
    <t>saracapati86@gmail.com</t>
  </si>
  <si>
    <t>ANTARES</t>
  </si>
  <si>
    <t>Capoliveri</t>
  </si>
  <si>
    <t>MILTONTRE</t>
  </si>
  <si>
    <t>Viale Giovanni Milton, 3</t>
  </si>
  <si>
    <t>info@miltontre.it</t>
  </si>
  <si>
    <t>www.miltontre.it</t>
  </si>
  <si>
    <t>DOMUS JUNGLE</t>
  </si>
  <si>
    <t>Via Lorenzo Il Magnifico, 20/22</t>
  </si>
  <si>
    <t>CODE RENT A ROOM</t>
  </si>
  <si>
    <t>Via Ghibellina, 105</t>
  </si>
  <si>
    <t>felice.covucci@gmail.com</t>
  </si>
  <si>
    <t>B&amp;B LE TRE LUNE</t>
  </si>
  <si>
    <t>Via della Vigna Nuova, 1</t>
  </si>
  <si>
    <t>info.letrelune@gmail.com</t>
  </si>
  <si>
    <t>PORTINERIA AFFITTACAMERE</t>
  </si>
  <si>
    <t>Via del Campuccio, 53</t>
  </si>
  <si>
    <t>info@adastraflorence.com</t>
  </si>
  <si>
    <t>B&amp;B FRANCESCO LORENA</t>
  </si>
  <si>
    <t>Via Don Giovanni Minzoni, 8</t>
  </si>
  <si>
    <t>info@lorenasuites.com</t>
  </si>
  <si>
    <t>STREET INN FLORENCE</t>
  </si>
  <si>
    <t>Via Guiodo Monaco, 25</t>
  </si>
  <si>
    <t>info@streetinnflorence.com</t>
  </si>
  <si>
    <t>www.streetinnflorence.com</t>
  </si>
  <si>
    <t>DEI CERCHI HOLIDAYS</t>
  </si>
  <si>
    <t>Via dei Cerchi, 6</t>
  </si>
  <si>
    <t>info@deicerchiholidays.com</t>
  </si>
  <si>
    <t>www.deicerchiholidays.com</t>
  </si>
  <si>
    <t>LA FIRENZE DI MICHELANGELO</t>
  </si>
  <si>
    <t>SAN JACOPINO</t>
  </si>
  <si>
    <t>Via Domenico Cimarosa, 15</t>
  </si>
  <si>
    <t>RESIDENZA PIAZZA LEOPOLDO 1</t>
  </si>
  <si>
    <t>Piazza Pietro Leopoldo, 1</t>
  </si>
  <si>
    <t>maurizio@hospres.it</t>
  </si>
  <si>
    <t>B&amp;B 7 FLORENCE</t>
  </si>
  <si>
    <t>Piazza della Stazione, 3</t>
  </si>
  <si>
    <t>RESIDENZA CONTE DI CAVOUR DELUX COLLECTION AFFITTA</t>
  </si>
  <si>
    <t>Via Camillo Cavour, 42</t>
  </si>
  <si>
    <t>RESIDENZA MAGLIABECHI B&amp;B</t>
  </si>
  <si>
    <t>Via Antonio Magliabechi, 5</t>
  </si>
  <si>
    <t>info@residenzamagliabechi.com</t>
  </si>
  <si>
    <t>ELEGANT LOCATION IN FLORENCE</t>
  </si>
  <si>
    <t>Via Jacopo Vignali, 45</t>
  </si>
  <si>
    <t>francescomartinix@gmail.com</t>
  </si>
  <si>
    <t>MEDARDO ROSSO</t>
  </si>
  <si>
    <t>Via Medardo Rosso, 20</t>
  </si>
  <si>
    <t>DOMUSDUOMO</t>
  </si>
  <si>
    <t>Via dei Calzaiuoli, 11</t>
  </si>
  <si>
    <t>domusduomo@gmail.com</t>
  </si>
  <si>
    <t xml:space="preserve">NASHIRA ROOMS </t>
  </si>
  <si>
    <t>Via delle Seggiole, 4</t>
  </si>
  <si>
    <t>MAGICHE GRAZIE</t>
  </si>
  <si>
    <t>LUNGARNO SERRISTORI, 29 piano terra</t>
  </si>
  <si>
    <t>clmp.family@gmail.com</t>
  </si>
  <si>
    <t>VANNI TERRACE</t>
  </si>
  <si>
    <t>Via de' Vanni, 31</t>
  </si>
  <si>
    <t>amm@soluzioneaffitti.it</t>
  </si>
  <si>
    <t>www.soluzioniaffitti.it</t>
  </si>
  <si>
    <t>CASA DI ANNUSCA</t>
  </si>
  <si>
    <t>VIA DEI SERRAGLI, 126 1Â° Piano</t>
  </si>
  <si>
    <t>fbaudone@me.com</t>
  </si>
  <si>
    <t>www.casadiannusca.it</t>
  </si>
  <si>
    <t>BONSIGNORI</t>
  </si>
  <si>
    <t>maggio, 19</t>
  </si>
  <si>
    <t>info@bbonsignori.it</t>
  </si>
  <si>
    <t>www.bbonsignori.it</t>
  </si>
  <si>
    <t>RELAIS GAIA FIRENZE B.B.</t>
  </si>
  <si>
    <t>Guelfa, 126</t>
  </si>
  <si>
    <t>info@relaisgaiafirenze.com</t>
  </si>
  <si>
    <t>www.relaisgaiafirenze.com</t>
  </si>
  <si>
    <t xml:space="preserve">ROOMS BY ANNA </t>
  </si>
  <si>
    <t>Via Piero Cironi, 37</t>
  </si>
  <si>
    <t>studio@cammilli.com</t>
  </si>
  <si>
    <t>LE STANZE DEGLI AMIDEI</t>
  </si>
  <si>
    <t>Vicolo dell'Oro, 2</t>
  </si>
  <si>
    <t>info@lestanzedegliamidei.it</t>
  </si>
  <si>
    <t>LA GRANCONTESSA</t>
  </si>
  <si>
    <t>LO SMERALDO BED AND BED</t>
  </si>
  <si>
    <t>Via dell'Ariento, 2</t>
  </si>
  <si>
    <t>antonio.palace@gmail.com</t>
  </si>
  <si>
    <t>DAPHNE GUEST HOUSE</t>
  </si>
  <si>
    <t>Via Nazionale, 7</t>
  </si>
  <si>
    <t>sales.appartamenti@gmail.com</t>
  </si>
  <si>
    <t>UNO SGUARDO SUL DUOMO</t>
  </si>
  <si>
    <t>Via de' Martelli, 6</t>
  </si>
  <si>
    <t>info@martelli6apartments.com</t>
  </si>
  <si>
    <t>VIA ROMA 3</t>
  </si>
  <si>
    <t>Via Roma, 3</t>
  </si>
  <si>
    <t>TORRE DE' CONTI B&amp;B</t>
  </si>
  <si>
    <t>Via dei Conti, 1</t>
  </si>
  <si>
    <t>info@bbtorredecontifirenze.it</t>
  </si>
  <si>
    <t>www.bbtorredecontifirenze.it</t>
  </si>
  <si>
    <t>CERRETANI PALACE B&amp;B</t>
  </si>
  <si>
    <t>Via de' Cerratani, 2</t>
  </si>
  <si>
    <t>info@cerretanipalace.com</t>
  </si>
  <si>
    <t>www.cerretanipalace.com</t>
  </si>
  <si>
    <t>SANT'APOLLONIA</t>
  </si>
  <si>
    <t>Via Santa Reparata, 29</t>
  </si>
  <si>
    <t>santapollonia.room@gmail.com</t>
  </si>
  <si>
    <t>GRANDMA WILMA RENTALS</t>
  </si>
  <si>
    <t>Via de' Giraldi, 6</t>
  </si>
  <si>
    <t>grandmarentals@gmail.com</t>
  </si>
  <si>
    <t>PALAZZO  BRUNELLESCHI</t>
  </si>
  <si>
    <t>www.martelli6apartments.com</t>
  </si>
  <si>
    <t>VILLA JOSEPHINE</t>
  </si>
  <si>
    <t>Piazza Fra' Girolamo Savonarola, 9</t>
  </si>
  <si>
    <t>castellodisarna@gmail.com</t>
  </si>
  <si>
    <t>www.castellodisarna.it</t>
  </si>
  <si>
    <t>I PARIGI BED&amp;BREAKFAST</t>
  </si>
  <si>
    <t>Via della Luigiana, 12/1a</t>
  </si>
  <si>
    <t>info@iparigi.com</t>
  </si>
  <si>
    <t>SOGGIORNO ARCOBALENO</t>
  </si>
  <si>
    <t>viatoji@libero.it</t>
  </si>
  <si>
    <t>RESIDENZA IL QUARTO</t>
  </si>
  <si>
    <t>idany.78@gmail.com</t>
  </si>
  <si>
    <t>CORBINELLI BED AND BREAKFAST</t>
  </si>
  <si>
    <t>Via della Luigiana, 12/5</t>
  </si>
  <si>
    <t>MEDICI SODERINI</t>
  </si>
  <si>
    <t>L.no Guicciardini, 21</t>
  </si>
  <si>
    <t>lungarno_re@yahoo.it</t>
  </si>
  <si>
    <t>GIACOMINI 27</t>
  </si>
  <si>
    <t>Via Antonio Giacomini, 25-27</t>
  </si>
  <si>
    <t>giacomini25srl@gmail.com</t>
  </si>
  <si>
    <t>MESSORI BED AND BREAKFAST</t>
  </si>
  <si>
    <t>Via Antonio Giacomini, 25</t>
  </si>
  <si>
    <t>THE GALLERY 42</t>
  </si>
  <si>
    <t>ragomichele@live.it</t>
  </si>
  <si>
    <t>IL GIAGGIOLO</t>
  </si>
  <si>
    <t>Borgo degli Albizi, 3</t>
  </si>
  <si>
    <t>studiotecnico@studioemmebi.com</t>
  </si>
  <si>
    <t>SANTO SPIRITO VENTI</t>
  </si>
  <si>
    <t>Piazza Santo Spirito, 20</t>
  </si>
  <si>
    <t>santospirito20@gmail.com</t>
  </si>
  <si>
    <t>SWEET DREAMS TOSINGHI</t>
  </si>
  <si>
    <t>Via de' Tosinghi, 1</t>
  </si>
  <si>
    <t>VICTORY HOUSE</t>
  </si>
  <si>
    <t>Lungarno del Pignone, 1</t>
  </si>
  <si>
    <t>callupeita@hotmail.it</t>
  </si>
  <si>
    <t>NATALINO</t>
  </si>
  <si>
    <t>RELAIS GRAND TOUR</t>
  </si>
  <si>
    <t>Via Santa Reparata, 21</t>
  </si>
  <si>
    <t>info@florencegrandtour.com</t>
  </si>
  <si>
    <t>www.florencegrandtour.com</t>
  </si>
  <si>
    <t>GUELFA NUMBER FIVE</t>
  </si>
  <si>
    <t>Guelfa, 5</t>
  </si>
  <si>
    <t>info@guelfanumberfive.com</t>
  </si>
  <si>
    <t xml:space="preserve"> www.guelfanumberfive.com</t>
  </si>
  <si>
    <t>V-ROOMS BED&amp;BREAKFAST</t>
  </si>
  <si>
    <t>Via dei Vecchietti, 13</t>
  </si>
  <si>
    <t>vecchiettirooms@gmail.com</t>
  </si>
  <si>
    <t>MAISON GRAND TOUR</t>
  </si>
  <si>
    <t>NIDO DEL CONDOR</t>
  </si>
  <si>
    <t>Borgo Allegri, 28</t>
  </si>
  <si>
    <t>RESIDENZA SAN GALLO</t>
  </si>
  <si>
    <t>Via San Gallo, 15</t>
  </si>
  <si>
    <t>crystalshipapartments@gmail.com</t>
  </si>
  <si>
    <t>GOLDEN DREAM GUEST HOUSE</t>
  </si>
  <si>
    <t>Via Santa Reparata, 5</t>
  </si>
  <si>
    <t>goldendream.guesthouse@gmail.com</t>
  </si>
  <si>
    <t>RESIDENZA MARGO'</t>
  </si>
  <si>
    <t>Via del Rosso Fiorentino, 2</t>
  </si>
  <si>
    <t>studiocolipacini@virgilio.it</t>
  </si>
  <si>
    <t>LUCKY GUEST HOUSE</t>
  </si>
  <si>
    <t>RENASCENTIA OF FLORENCE</t>
  </si>
  <si>
    <t xml:space="preserve">Via de' Cimatori, </t>
  </si>
  <si>
    <t>info@flatinflorence.com</t>
  </si>
  <si>
    <t>SELIN</t>
  </si>
  <si>
    <t>via Fra Silvestro Maruffi, 3</t>
  </si>
  <si>
    <t>HOM EDO</t>
  </si>
  <si>
    <t>Via Camillo Cavour, 15</t>
  </si>
  <si>
    <t>MUSE LUXURY APARTMENT</t>
  </si>
  <si>
    <t>Via Nazionele, 7</t>
  </si>
  <si>
    <t>PANDOLFINI HOLIDAY</t>
  </si>
  <si>
    <t>Pandolfini, 12</t>
  </si>
  <si>
    <t>1 SUITE FIRENZE</t>
  </si>
  <si>
    <t>Via Curtatore, 12</t>
  </si>
  <si>
    <t>1suitefirenze@gmail.com</t>
  </si>
  <si>
    <t>ALDEROTTI 67</t>
  </si>
  <si>
    <t>AGNESE DE' MEDICI B&amp;B</t>
  </si>
  <si>
    <t>Via Sant'Antonino, 36</t>
  </si>
  <si>
    <t>THE 100</t>
  </si>
  <si>
    <t xml:space="preserve">AQA SIGNORIA PALACE FLORENCE </t>
  </si>
  <si>
    <t>Via dell'Acqua, 2</t>
  </si>
  <si>
    <t>amministrazione@caselux.it</t>
  </si>
  <si>
    <t>www.aqapalacefirenze.com</t>
  </si>
  <si>
    <t>AQA PALACE SAN FIRENZE FLORENCE</t>
  </si>
  <si>
    <t>jacopo.casamonti@gmail.com</t>
  </si>
  <si>
    <t>I CIPRESSI DEL POGGIO B&amp;B</t>
  </si>
  <si>
    <t>Via Leonardo Ximenes, 21</t>
  </si>
  <si>
    <t>info@icipressidelpoggio.it</t>
  </si>
  <si>
    <t>1 FIRENZE</t>
  </si>
  <si>
    <t>Via Curtatone, 12</t>
  </si>
  <si>
    <t>tommaso.vecci@gmail.com</t>
  </si>
  <si>
    <t>LA RESIDENZA DI BUONARROTI</t>
  </si>
  <si>
    <t>Via Nazionale, 17  piano 2Â°</t>
  </si>
  <si>
    <t>reswulili70@gmail.com</t>
  </si>
  <si>
    <t>VANESSA</t>
  </si>
  <si>
    <t>CORTE CALZAIUOLI AFFITTACAMERE</t>
  </si>
  <si>
    <t>Via de' Calzaioli, 3</t>
  </si>
  <si>
    <t>info@cortecalzaiuoli.it</t>
  </si>
  <si>
    <t>www.cortecalzaiuoli.it</t>
  </si>
  <si>
    <t>EASY FLORENCE B&amp;B</t>
  </si>
  <si>
    <t>Via Urbano Rattazzi, 2d</t>
  </si>
  <si>
    <t>info@easyflorence.it</t>
  </si>
  <si>
    <t>www.easyflorence.it</t>
  </si>
  <si>
    <t>GIOIA HOUSE &amp; ROOMS</t>
  </si>
  <si>
    <t>Viale Belfiore, 41-43/A/int.41/42</t>
  </si>
  <si>
    <t>carlaciternesi@yahoo.it</t>
  </si>
  <si>
    <t>FRIMI BOUTIQUE ROOMS B&amp;B</t>
  </si>
  <si>
    <t>Via Guido Monaco, 9</t>
  </si>
  <si>
    <t>villaniviola@gmail.com</t>
  </si>
  <si>
    <t>FLOR</t>
  </si>
  <si>
    <t>Via Giorgio La Pira, 21</t>
  </si>
  <si>
    <t>obruni117@gmail.com</t>
  </si>
  <si>
    <t>VIA DE' MARTELLI DI FIRENZE APARTMENTS</t>
  </si>
  <si>
    <t>info@firenzeapartments.net</t>
  </si>
  <si>
    <t>VIA DE' MARTELLI DI FIRENZE APARTAMENTS</t>
  </si>
  <si>
    <t>Via Dei Martelli, 7</t>
  </si>
  <si>
    <t>IL TERRAZZINO SULLA CATTEDRALE</t>
  </si>
  <si>
    <t>Piazza del Duomo, 1</t>
  </si>
  <si>
    <t>info@ilterrazzinosullacattedrale.it</t>
  </si>
  <si>
    <t>RESIDENZA ALLA VOLTA DEI TINTORI IN SANTA CROCE</t>
  </si>
  <si>
    <t>studio@marchinieassociati.it</t>
  </si>
  <si>
    <t>1900 ARTEVITA</t>
  </si>
  <si>
    <t>Viale Raffaello Sanzio, 2</t>
  </si>
  <si>
    <t>1900artevitafirenze@gmail.com</t>
  </si>
  <si>
    <t>www.1900artevita.com</t>
  </si>
  <si>
    <t>SAN PIER NOVELLO IN OLTRARNO</t>
  </si>
  <si>
    <t>Romana, 26</t>
  </si>
  <si>
    <t>info@piumacciodoro.it</t>
  </si>
  <si>
    <t>IL VAGELLO B&amp;B</t>
  </si>
  <si>
    <t>Via de' Vagellai, 2</t>
  </si>
  <si>
    <t>info@ilvagello.it</t>
  </si>
  <si>
    <t>www.ilvagello.it</t>
  </si>
  <si>
    <t>IL NOVELLO</t>
  </si>
  <si>
    <t>Bolognese, 4</t>
  </si>
  <si>
    <t>ilnovellobnb@gmail.com</t>
  </si>
  <si>
    <t xml:space="preserve">LA VIGNA DOLCE DI ANNA </t>
  </si>
  <si>
    <t>via della Vigna Vecchia, 3 2Â° piano</t>
  </si>
  <si>
    <t>anna.zevolini65@gmail.com</t>
  </si>
  <si>
    <t>LIMONAIA DELLA GRESSA</t>
  </si>
  <si>
    <t>Via della Concezione, 3</t>
  </si>
  <si>
    <t xml:space="preserve">RESIDENZA ORIUOLO </t>
  </si>
  <si>
    <t>Via Dell'Oriuolo, 30</t>
  </si>
  <si>
    <t>scillacanonico@yahoo.it</t>
  </si>
  <si>
    <t xml:space="preserve">BARBERA 35 </t>
  </si>
  <si>
    <t>Via Gaspero Barbera, 35</t>
  </si>
  <si>
    <t>chiara.pelagotti@gmail.com</t>
  </si>
  <si>
    <t>LE STANZE DEL GIARDINO</t>
  </si>
  <si>
    <t>Via Dell'Erta Canina, 8 -1Â° piano</t>
  </si>
  <si>
    <t>LA COSTA DEI MAGNOLI</t>
  </si>
  <si>
    <t>Costa dei Magnoli, 28</t>
  </si>
  <si>
    <t>antonio.zevolini@hotmail.it</t>
  </si>
  <si>
    <t>ELIANA B&amp;B</t>
  </si>
  <si>
    <t>Via di Novoli, 131</t>
  </si>
  <si>
    <t>eliana.furlan75@gmail.com</t>
  </si>
  <si>
    <t>FLORENCE CATHEDRAL B&amp;B</t>
  </si>
  <si>
    <t>Via del Proconsolo, 9</t>
  </si>
  <si>
    <t>vsantini@libero.it</t>
  </si>
  <si>
    <t>www.florencecathedral.it</t>
  </si>
  <si>
    <t>SACCHETTI SIMONE</t>
  </si>
  <si>
    <t>Via Francesco Puccinotti, 41</t>
  </si>
  <si>
    <t>simonesacchetti@hotmail.com</t>
  </si>
  <si>
    <t xml:space="preserve">FUORDARNO </t>
  </si>
  <si>
    <t>Lungarno Torrigiani, 3</t>
  </si>
  <si>
    <t>info@fuordarno.it</t>
  </si>
  <si>
    <t>www.fuordarno.it</t>
  </si>
  <si>
    <t>ALESSIO &amp; NATALIA</t>
  </si>
  <si>
    <t>Via Scipione Ammirato, 82</t>
  </si>
  <si>
    <t>racheledesantis@gmail.com</t>
  </si>
  <si>
    <t>ELISON HOUSE</t>
  </si>
  <si>
    <t>Via del POnte alle Mosse, 147</t>
  </si>
  <si>
    <t>elisonhouse@gmail.com</t>
  </si>
  <si>
    <t>ULIVI DI CASTELLO B&amp;B</t>
  </si>
  <si>
    <t>Via della Covacchia, 16</t>
  </si>
  <si>
    <t>ulividicastello@gmail.com</t>
  </si>
  <si>
    <t>www.ulividicastello.it</t>
  </si>
  <si>
    <t>GIORNI DIPINTI</t>
  </si>
  <si>
    <t>Borgo Pinti, 57</t>
  </si>
  <si>
    <t>giornidipinti@libero.it</t>
  </si>
  <si>
    <t>www.b&amp;bgiornidipinti.it</t>
  </si>
  <si>
    <t>WESTIN EXCELSIOR</t>
  </si>
  <si>
    <t>Piazza Ognissanti, 3</t>
  </si>
  <si>
    <t>excelsiorflorence@westin.com</t>
  </si>
  <si>
    <t>www.westin.com/excelsiorflorence</t>
  </si>
  <si>
    <t>ST. REGIS</t>
  </si>
  <si>
    <t>Piazza Ognissanti, 1</t>
  </si>
  <si>
    <t>stregisflorence@stregis.com</t>
  </si>
  <si>
    <t>www.stregisflorence.com</t>
  </si>
  <si>
    <t>STARHOTELS TUSCANY</t>
  </si>
  <si>
    <t>Via di Novoli, 59</t>
  </si>
  <si>
    <t>tuscany.fi@starhotels.it</t>
  </si>
  <si>
    <t>HELVETIA &amp; BRISTOL</t>
  </si>
  <si>
    <t>Via dei Pescioni, 2</t>
  </si>
  <si>
    <t>reservations.helvetiabristol.fi@starhotels.it</t>
  </si>
  <si>
    <t>www.niquesahotels.com</t>
  </si>
  <si>
    <t>REGENCY</t>
  </si>
  <si>
    <t>Piazza Massimo D'Azeglio, 3</t>
  </si>
  <si>
    <t>info@regency-hotel.com</t>
  </si>
  <si>
    <t>www.regency-hotel.com</t>
  </si>
  <si>
    <t>VILLA CORA</t>
  </si>
  <si>
    <t>Viale Machiavelli, 18/20</t>
  </si>
  <si>
    <t>info@villacora.it</t>
  </si>
  <si>
    <t>www.villacora.it</t>
  </si>
  <si>
    <t>VILLA MEDICI</t>
  </si>
  <si>
    <t>Via il Prato, 42</t>
  </si>
  <si>
    <t>villa.medici@sinahotels.com</t>
  </si>
  <si>
    <t>ADRIATICO GRAND HOTEL</t>
  </si>
  <si>
    <t>Via M. Finiguerra, 9</t>
  </si>
  <si>
    <t>info@hoteladriatico.it</t>
  </si>
  <si>
    <t>www.hoteladriatico.it</t>
  </si>
  <si>
    <t>FIRENZE NOVOLI</t>
  </si>
  <si>
    <t>Viale Guidoni, 101</t>
  </si>
  <si>
    <t>fi.novoli@hotelbb.com</t>
  </si>
  <si>
    <t>www.hotelbb.it</t>
  </si>
  <si>
    <t xml:space="preserve">NH ANGLO AMERICAN </t>
  </si>
  <si>
    <t>Via G. Garibaldi, 9</t>
  </si>
  <si>
    <t>nhangloamerican@nh-hotels.com</t>
  </si>
  <si>
    <t xml:space="preserve"> www.nh-hotels.it/hotel/nh-firenze-anglo-american</t>
  </si>
  <si>
    <t>PALAZZO GADDI</t>
  </si>
  <si>
    <t>Via del Giglio, 9</t>
  </si>
  <si>
    <t>reservation@astoria.boscolo.com</t>
  </si>
  <si>
    <t>www.boscolohotels.com</t>
  </si>
  <si>
    <t>ATLANTIC PALACE</t>
  </si>
  <si>
    <t>Via Nazionale, 12</t>
  </si>
  <si>
    <t>info@atlanticpalace.it</t>
  </si>
  <si>
    <t>www.atlanticpalace.it</t>
  </si>
  <si>
    <t>GALLERY HOTEL ART</t>
  </si>
  <si>
    <t>Vicolo dell'Oro, 5</t>
  </si>
  <si>
    <t>gallery@lungarnocollection.com</t>
  </si>
  <si>
    <t>www.lungarnocollection.com</t>
  </si>
  <si>
    <t>BAGLIONI GRAND HOTEL</t>
  </si>
  <si>
    <t>Piazza Unita' d'Italia, 6</t>
  </si>
  <si>
    <t>info@hotelbaglioni.it</t>
  </si>
  <si>
    <t>www.hotelbaglioni.it</t>
  </si>
  <si>
    <t>BERCHIELLI</t>
  </si>
  <si>
    <t>Lungarno Acciaiuoli, 14</t>
  </si>
  <si>
    <t>info@berchielli.it</t>
  </si>
  <si>
    <t>www.berchielli.it</t>
  </si>
  <si>
    <t>BERNINI PALACE</t>
  </si>
  <si>
    <t>Piazza San Firenze, 29</t>
  </si>
  <si>
    <t>info.hotelbernini@duetorrihotels.com</t>
  </si>
  <si>
    <t>www.duetorrihotels.com</t>
  </si>
  <si>
    <t>BRUNELLESCHI</t>
  </si>
  <si>
    <t>Piazza Santa Elisabetta, 3</t>
  </si>
  <si>
    <t>info@hotelbrunelleschi.it</t>
  </si>
  <si>
    <t>www.hotelbrunelleschi.it</t>
  </si>
  <si>
    <t xml:space="preserve">CONTINENTALE </t>
  </si>
  <si>
    <t>Vicolo dell'Oro, 6r</t>
  </si>
  <si>
    <t>continentale@lungarnocollection.com</t>
  </si>
  <si>
    <t>www.lungarnohotels.com</t>
  </si>
  <si>
    <t>ITALIANA HOTELS FLORENCE</t>
  </si>
  <si>
    <t>Viale Europa, 205</t>
  </si>
  <si>
    <t>info@hiflorence.it</t>
  </si>
  <si>
    <t>www.hiflorence.it</t>
  </si>
  <si>
    <t>CROCE DI MALTA</t>
  </si>
  <si>
    <t>Via della Scala, 7</t>
  </si>
  <si>
    <t>info@crocedimalta.it</t>
  </si>
  <si>
    <t>www.crocedimalta.it</t>
  </si>
  <si>
    <t>DE LA VILLE</t>
  </si>
  <si>
    <t>Piazza Antinori, 1</t>
  </si>
  <si>
    <t>info@hoteldelaville.it</t>
  </si>
  <si>
    <t>www.hoteldelaville.it</t>
  </si>
  <si>
    <t>EXECUTIVE</t>
  </si>
  <si>
    <t>Via Curtatone, 5</t>
  </si>
  <si>
    <t>info@hotelexecutive.it</t>
  </si>
  <si>
    <t>www.hotelexecutive.it</t>
  </si>
  <si>
    <t>FENICE PALACE</t>
  </si>
  <si>
    <t>Via de'  Martelli, 10</t>
  </si>
  <si>
    <t>info@hotelfenicepalace.it</t>
  </si>
  <si>
    <t>www.hotelfenicepalace.it</t>
  </si>
  <si>
    <t>J AND J</t>
  </si>
  <si>
    <t>Via di Mezzo, 20</t>
  </si>
  <si>
    <t>info@jandjhotel.net</t>
  </si>
  <si>
    <t>www.jandjhotel.net</t>
  </si>
  <si>
    <t>NH FIRENZE</t>
  </si>
  <si>
    <t>Piazza Vittorio Veneto, 4a</t>
  </si>
  <si>
    <t>nhfirenze@nh-hotels.com</t>
  </si>
  <si>
    <t>www.nh-hotels.it/hotel/nh-firenze</t>
  </si>
  <si>
    <t>KRAFT</t>
  </si>
  <si>
    <t>Via Solferino, 2</t>
  </si>
  <si>
    <t>info@krafthotel.it</t>
  </si>
  <si>
    <t>www.krafthotel.it</t>
  </si>
  <si>
    <t>LAURUS AL DUOMO</t>
  </si>
  <si>
    <t>Via Cerretani, 54r</t>
  </si>
  <si>
    <t>reservations@florencehotellaurusalduomo.com</t>
  </si>
  <si>
    <t>www.florencehotellaurusalduomo.com</t>
  </si>
  <si>
    <t>+39 0552381752</t>
  </si>
  <si>
    <t>LONDRA</t>
  </si>
  <si>
    <t>VIA JACOPO DA DIACCETO, 18-20</t>
  </si>
  <si>
    <t>info@hotellondra.com</t>
  </si>
  <si>
    <t>www.hotellondra.com</t>
  </si>
  <si>
    <t>LUNGARNO</t>
  </si>
  <si>
    <t>Borgo San Jacopo, 14</t>
  </si>
  <si>
    <t>lungarno@lungarnocollection.com</t>
  </si>
  <si>
    <t>MAJESTIC GRAND HOTEL</t>
  </si>
  <si>
    <t>Via del Melarancio, 1</t>
  </si>
  <si>
    <t>majestic@panciolihotels.it</t>
  </si>
  <si>
    <t>STARHOTELS MICHELANGELO</t>
  </si>
  <si>
    <t>Viale Fratelli Rosselli, 2</t>
  </si>
  <si>
    <t>michelangelo.fi@starhotels.it</t>
  </si>
  <si>
    <t>GRAND HOTEL MINERVA</t>
  </si>
  <si>
    <t>Piazza Santa Maria Novella, 16</t>
  </si>
  <si>
    <t>info@grandhotelminerva.com</t>
  </si>
  <si>
    <t>www.grandhotelminerva.com</t>
  </si>
  <si>
    <t>Via F. Baracca, 231/18</t>
  </si>
  <si>
    <t>info@hotelmirage.it</t>
  </si>
  <si>
    <t>www.hotelmirage.it</t>
  </si>
  <si>
    <t>MONNA LISA</t>
  </si>
  <si>
    <t>Borgo Pinti, 27</t>
  </si>
  <si>
    <t>hotel@monnalisa.it</t>
  </si>
  <si>
    <t>www.monnalisa.it</t>
  </si>
  <si>
    <t>MONTEBELLO SPLENDID</t>
  </si>
  <si>
    <t>Via Garibaldi, 14</t>
  </si>
  <si>
    <t>info@montebellosplendid.com</t>
  </si>
  <si>
    <t>www.hotel-florence-montebellosplendid.com</t>
  </si>
  <si>
    <t>CHC FLORENCE BEST WESTERN PLUS</t>
  </si>
  <si>
    <t>Via F. Baracca, 199a</t>
  </si>
  <si>
    <t>reservations@chcflorence.it</t>
  </si>
  <si>
    <t>www.nordflorence.it</t>
  </si>
  <si>
    <t>PARK PALACE</t>
  </si>
  <si>
    <t>Piazzale Galileo, 5</t>
  </si>
  <si>
    <t>hotel@parkpalace.com</t>
  </si>
  <si>
    <t>www.parkpalace.com</t>
  </si>
  <si>
    <t>PIERRE</t>
  </si>
  <si>
    <t>Via de' Lamberti, 5</t>
  </si>
  <si>
    <t>pierre@remarhotels.com</t>
  </si>
  <si>
    <t>PLAZA &amp; LUCCHESI</t>
  </si>
  <si>
    <t>Lungarno della Zecca Vecchia, 38</t>
  </si>
  <si>
    <t>lucchesi@toflorence.it</t>
  </si>
  <si>
    <t>www.hotelplazalucchesi.it</t>
  </si>
  <si>
    <t>Lungarno Amerigo Vespucci, 34</t>
  </si>
  <si>
    <t>info@hotelprincipe.com</t>
  </si>
  <si>
    <t>www.hotelprincipe.com</t>
  </si>
  <si>
    <t>Viale Morgagni, 19</t>
  </si>
  <si>
    <t>info@raffaellohotel.it</t>
  </si>
  <si>
    <t>www.raffaellohotel.it</t>
  </si>
  <si>
    <t>RELAIS CERTOSA</t>
  </si>
  <si>
    <t>Via di Colle Ramole, 2</t>
  </si>
  <si>
    <t>ciro.verrocchi@bettojahotels.it</t>
  </si>
  <si>
    <t>www.bettojahotels.it</t>
  </si>
  <si>
    <t>RIVOLI</t>
  </si>
  <si>
    <t>Via della Scala, 33</t>
  </si>
  <si>
    <t>info@hotelrivoli.it</t>
  </si>
  <si>
    <t>www.hotelrivoli.it</t>
  </si>
  <si>
    <t>Piazza Santa Maria Novella, 8</t>
  </si>
  <si>
    <t>info@hotelromaflorence.com</t>
  </si>
  <si>
    <t>www.hotelromaflorence.com</t>
  </si>
  <si>
    <t>A CONFERENCE FLORENTIA</t>
  </si>
  <si>
    <t>Via G. Agnelli, 33</t>
  </si>
  <si>
    <t>frontoffice@conferenceflorentiahotel.com</t>
  </si>
  <si>
    <t>www.sheraton.it</t>
  </si>
  <si>
    <t>TORRE DI BELLOSGUARDO</t>
  </si>
  <si>
    <t>Via Roti Michelozzi, 2</t>
  </si>
  <si>
    <t>info@torrebellosguardo.com</t>
  </si>
  <si>
    <t>www.torrebellosguardo.com</t>
  </si>
  <si>
    <t>VIA BENEDETTO CASTELLI, 3</t>
  </si>
  <si>
    <t>reception@villabelvederefirenze.it</t>
  </si>
  <si>
    <t>www.villabelvederefirenze.it</t>
  </si>
  <si>
    <t>VILLA CARLOTTA</t>
  </si>
  <si>
    <t>Via M. di Lando, 3</t>
  </si>
  <si>
    <t>info@hotelvillacarlotta.it</t>
  </si>
  <si>
    <t>www.hotelvillacarlotta.it</t>
  </si>
  <si>
    <t>VILLE SULL'ARNO</t>
  </si>
  <si>
    <t>Lungarno C. Colombo, 1/3/5</t>
  </si>
  <si>
    <t>info@hotelvillesullarno.com</t>
  </si>
  <si>
    <t>www.hotelvillesullarno.com</t>
  </si>
  <si>
    <t>ALBA PALACE</t>
  </si>
  <si>
    <t>Via della Scala, 22</t>
  </si>
  <si>
    <t>info@hotelalbafirenze.it</t>
  </si>
  <si>
    <t>www.hotelalbafirenze.it</t>
  </si>
  <si>
    <t>ALBION</t>
  </si>
  <si>
    <t>Via Il Prato, 22r</t>
  </si>
  <si>
    <t>Via L. Alamanni, 3</t>
  </si>
  <si>
    <t>fi.reservation@c-hotels.it</t>
  </si>
  <si>
    <t>www.hotelambasciatori.net</t>
  </si>
  <si>
    <t>+39 055287421</t>
  </si>
  <si>
    <t>ANNALENA</t>
  </si>
  <si>
    <t>Via Romana, 34</t>
  </si>
  <si>
    <t>reception@annalenahotel.com</t>
  </si>
  <si>
    <t>www.annalenahotel.com</t>
  </si>
  <si>
    <t>PALAZZO DAL BORGO</t>
  </si>
  <si>
    <t>Via della Scala, 6</t>
  </si>
  <si>
    <t>info@hotelpalazzodalborgo.it</t>
  </si>
  <si>
    <t>www.hotelpalazzodalborgo.it</t>
  </si>
  <si>
    <t>info@hotelargentinafirenze.com</t>
  </si>
  <si>
    <t>www.hotelargentina.it</t>
  </si>
  <si>
    <t>ARIELE</t>
  </si>
  <si>
    <t>Via Magenta, 11</t>
  </si>
  <si>
    <t>info@hotelariele.it</t>
  </si>
  <si>
    <t>www.hotelariele.it</t>
  </si>
  <si>
    <t>Via L.C. Farini, 2</t>
  </si>
  <si>
    <t>info@arizonahotel.it</t>
  </si>
  <si>
    <t>www.arizonahotel.it</t>
  </si>
  <si>
    <t>AUTO PARK HOTEL</t>
  </si>
  <si>
    <t>Via Valdegola, 1</t>
  </si>
  <si>
    <t>info@hotelautopark.com</t>
  </si>
  <si>
    <t>www.hotelautopark.com</t>
  </si>
  <si>
    <t>BALESTRI</t>
  </si>
  <si>
    <t>Piazza Mentana, 7</t>
  </si>
  <si>
    <t>info@hotel-balestri.it</t>
  </si>
  <si>
    <t>www.hotel-balestri.it</t>
  </si>
  <si>
    <t>BASILEA</t>
  </si>
  <si>
    <t>Via Guelfa, 41</t>
  </si>
  <si>
    <t>info@hotelbasileafirenze.it</t>
  </si>
  <si>
    <t>www.hotelbasileafirenze.it</t>
  </si>
  <si>
    <t xml:space="preserve">TORNABUONI BEACCI </t>
  </si>
  <si>
    <t>Via Tornabuoni, 3</t>
  </si>
  <si>
    <t>info@tornabuonihotels.com</t>
  </si>
  <si>
    <t>www.tornabuonihotels.com</t>
  </si>
  <si>
    <t>Via Guelfa, 68</t>
  </si>
  <si>
    <t>info@hotelbostonfirenze.it</t>
  </si>
  <si>
    <t>www.hotelbostonfirenze.it</t>
  </si>
  <si>
    <t>HHB HOTEL</t>
  </si>
  <si>
    <t>Via della Scala, 49</t>
  </si>
  <si>
    <t>info@hhbhotel.com</t>
  </si>
  <si>
    <t>www.hotelbyron.firenze.it</t>
  </si>
  <si>
    <t>055282753 - 055283499</t>
  </si>
  <si>
    <t>CALZAIUOLI</t>
  </si>
  <si>
    <t>Via Calzaioli, 6</t>
  </si>
  <si>
    <t>info@calzaiuoli.it</t>
  </si>
  <si>
    <t>www.calzaiuoli.it</t>
  </si>
  <si>
    <t>FIRENZE CITY CENTER</t>
  </si>
  <si>
    <t>Viale Amendola, 34</t>
  </si>
  <si>
    <t>fi.center@hotelbb.com</t>
  </si>
  <si>
    <t>CAVOUR GRAND HOTEL</t>
  </si>
  <si>
    <t>Via del Proconsolo, 3</t>
  </si>
  <si>
    <t>info@albergocavour.it</t>
  </si>
  <si>
    <t>www.albergocavour.it</t>
  </si>
  <si>
    <t>CELLAI</t>
  </si>
  <si>
    <t>Via XXVII Aprile, 52r</t>
  </si>
  <si>
    <t>info@hotelcellai.it</t>
  </si>
  <si>
    <t>www.hotelcellai.it</t>
  </si>
  <si>
    <t>BIGALLO</t>
  </si>
  <si>
    <t>Vicolo Adimari, 2</t>
  </si>
  <si>
    <t>info@hotelbigallo.it</t>
  </si>
  <si>
    <t>www.hotelbigallo.it</t>
  </si>
  <si>
    <t>Via Sant'Antonino, 18</t>
  </si>
  <si>
    <t>info@hotelcity.net</t>
  </si>
  <si>
    <t>www.hotelcity.net</t>
  </si>
  <si>
    <t>HOME FLORENCE</t>
  </si>
  <si>
    <t>Piazza Piave, 3</t>
  </si>
  <si>
    <t>info@hhflorence.it</t>
  </si>
  <si>
    <t>www.hhflorence.it</t>
  </si>
  <si>
    <t>CLUB HOTEL</t>
  </si>
  <si>
    <t>Via Santa Caterina da Siena, 11r</t>
  </si>
  <si>
    <t>www.hotelclubflorence.com</t>
  </si>
  <si>
    <t>COLUMBUS</t>
  </si>
  <si>
    <t>Lungarno Cristoforo Colombo, 22a</t>
  </si>
  <si>
    <t>info@hotelcolumbus.it</t>
  </si>
  <si>
    <t>www.hotelcolumbus.it</t>
  </si>
  <si>
    <t>CONCORDE</t>
  </si>
  <si>
    <t>Viale L. Gori, 10</t>
  </si>
  <si>
    <t>info@concorde-hotel.it</t>
  </si>
  <si>
    <t>www.concorde-hotel.it</t>
  </si>
  <si>
    <t>GALILEO</t>
  </si>
  <si>
    <t>Via Nazionale, 22a</t>
  </si>
  <si>
    <t>info@galileohotel.it</t>
  </si>
  <si>
    <t>www.galileohotel.it</t>
  </si>
  <si>
    <t>COROLLE</t>
  </si>
  <si>
    <t>Via G. Caccini, 24</t>
  </si>
  <si>
    <t>info@hotelcorolle.it</t>
  </si>
  <si>
    <t>www.hotelcorolle.it</t>
  </si>
  <si>
    <t>CORONA D' ITALIA</t>
  </si>
  <si>
    <t>Via Nazionale, 14</t>
  </si>
  <si>
    <t>info@hotelcoronaditalia.it</t>
  </si>
  <si>
    <t>www.hotelcoronaditalia.cit</t>
  </si>
  <si>
    <t>DAVID</t>
  </si>
  <si>
    <t>Viale Michelangelo, 1</t>
  </si>
  <si>
    <t>info@hoteldavid.com</t>
  </si>
  <si>
    <t>www.davidhotel.com</t>
  </si>
  <si>
    <t>DE LA PACE</t>
  </si>
  <si>
    <t>Via Lamarmora, 28</t>
  </si>
  <si>
    <t>info@hoteldelapace.it</t>
  </si>
  <si>
    <t>www.hoteldelapace.it</t>
  </si>
  <si>
    <t>DUOMO</t>
  </si>
  <si>
    <t>Piazza Duomo, 1</t>
  </si>
  <si>
    <t>info@hotelduomofirenze.it</t>
  </si>
  <si>
    <t>www.hotelduomofirenze.it</t>
  </si>
  <si>
    <t>EURHOTEL</t>
  </si>
  <si>
    <t>Via Pistoiese, 30</t>
  </si>
  <si>
    <t>info@eurhotel.191.it</t>
  </si>
  <si>
    <t>FIORINO</t>
  </si>
  <si>
    <t>Via Osteria del Guanto, 6</t>
  </si>
  <si>
    <t>fiorinohotel@tin.it</t>
  </si>
  <si>
    <t>www.hotelfiorino.it</t>
  </si>
  <si>
    <t>FIRENZE NOVA</t>
  </si>
  <si>
    <t>Via Panciatichi, 51</t>
  </si>
  <si>
    <t>www.firenzenova.it</t>
  </si>
  <si>
    <t>FIRENZE NUOVO PALAZZO DI GIUSTIZIA</t>
  </si>
  <si>
    <t>Viale Alessandro Guidoni, 87</t>
  </si>
  <si>
    <t>fi.giustizia@hotelbb.com</t>
  </si>
  <si>
    <t>FRANCHI</t>
  </si>
  <si>
    <t>Via G. Sgambati, 28</t>
  </si>
  <si>
    <t>info@hotelfranchi.com</t>
  </si>
  <si>
    <t>www.hotelfranchi.com</t>
  </si>
  <si>
    <t>Via Cavour, 25</t>
  </si>
  <si>
    <t>info@hotelgioia.it</t>
  </si>
  <si>
    <t>www.hotelgioia.it</t>
  </si>
  <si>
    <t>GOLDONI</t>
  </si>
  <si>
    <t>Borgo Ognissanti, 8</t>
  </si>
  <si>
    <t>info@hotelgoldoni.com</t>
  </si>
  <si>
    <t>www.hotelgoldoni.com</t>
  </si>
  <si>
    <t>GOLF</t>
  </si>
  <si>
    <t>Viale F.lli Rosselli, 56</t>
  </si>
  <si>
    <t>info@hotelgolf.it</t>
  </si>
  <si>
    <t>www.hotelgolf.it</t>
  </si>
  <si>
    <t>GRIFONE</t>
  </si>
  <si>
    <t>Via G. Pilati, 20</t>
  </si>
  <si>
    <t>info@hotelgrifonefirenze.com</t>
  </si>
  <si>
    <t>www.hotelgrifonefirenze.com</t>
  </si>
  <si>
    <t>Vicolo Marzio, 1</t>
  </si>
  <si>
    <t>florence@hermitagehotel.com</t>
  </si>
  <si>
    <t>www.hermitagehotel.com</t>
  </si>
  <si>
    <t>IL GUELFO BIANCO</t>
  </si>
  <si>
    <t>Via Cavour, 29</t>
  </si>
  <si>
    <t>www.ilguelfobianco.it</t>
  </si>
  <si>
    <t>JANE</t>
  </si>
  <si>
    <t>Via Orcagna, 56/58</t>
  </si>
  <si>
    <t>info@hoteljane.com</t>
  </si>
  <si>
    <t>www.hoteljane.com</t>
  </si>
  <si>
    <t>LE DUE FONTANE</t>
  </si>
  <si>
    <t>Piazza SS. Annunziata, 14</t>
  </si>
  <si>
    <t>info@leduefontane.it</t>
  </si>
  <si>
    <t>www.leduefontane.it</t>
  </si>
  <si>
    <t>LOGGIATO DEI SERVITI</t>
  </si>
  <si>
    <t>Piazza SS. Annunziata, 3</t>
  </si>
  <si>
    <t>info@loggiatodeiservitihotel.it</t>
  </si>
  <si>
    <t>www.loggiatodeiservitihotel.it</t>
  </si>
  <si>
    <t>055289592 - 055289593</t>
  </si>
  <si>
    <t>LOMBARDIA</t>
  </si>
  <si>
    <t>VIA PANZANI, 19</t>
  </si>
  <si>
    <t>info@lombardiahotel.net</t>
  </si>
  <si>
    <t>www.hotellombardia.it</t>
  </si>
  <si>
    <t>MACHIAVELLI PALACE</t>
  </si>
  <si>
    <t>Via Nazionale, 10</t>
  </si>
  <si>
    <t>info@hotelmachiavelli.it</t>
  </si>
  <si>
    <t>www.hotelmachiavelli.it</t>
  </si>
  <si>
    <t>MARIO'S</t>
  </si>
  <si>
    <t>Via Faenza, 89</t>
  </si>
  <si>
    <t>hotelmarios@hotelmarios.com</t>
  </si>
  <si>
    <t>www.hotelmarios.com</t>
  </si>
  <si>
    <t>GRAND HOTEL MEDITERRANEO</t>
  </si>
  <si>
    <t>Lungarno del Tempio, 44</t>
  </si>
  <si>
    <t>info@hotelmediterraneo.com</t>
  </si>
  <si>
    <t>www.hotelmediterraneo.com</t>
  </si>
  <si>
    <t>MORANDI ALLA CROCETTA</t>
  </si>
  <si>
    <t>Via Laura, 50</t>
  </si>
  <si>
    <t>welcome@hotelmorandi.it</t>
  </si>
  <si>
    <t>www.hotelmorandi.it</t>
  </si>
  <si>
    <t>hotelolimpia@tin.it</t>
  </si>
  <si>
    <t>www.hotel-olimpia.it</t>
  </si>
  <si>
    <t>+39 055219781</t>
  </si>
  <si>
    <t>MAGENTA</t>
  </si>
  <si>
    <t>Via Montebello, 40</t>
  </si>
  <si>
    <t>info@hotelmagentafirenze.com</t>
  </si>
  <si>
    <t>www.hotelmagentafirenze.com</t>
  </si>
  <si>
    <t>PALAZZO BENCI</t>
  </si>
  <si>
    <t>Piazza Madonna  Aldobrandini, 3</t>
  </si>
  <si>
    <t>info@palazzobenci.com</t>
  </si>
  <si>
    <t>www.palazzobenci.com</t>
  </si>
  <si>
    <t>Via dei Banchi, 2</t>
  </si>
  <si>
    <t>info@parishotel.it</t>
  </si>
  <si>
    <t>www.parishotel.it</t>
  </si>
  <si>
    <t>PENDINI</t>
  </si>
  <si>
    <t>www.hotelpendini.it</t>
  </si>
  <si>
    <t>PITTI PALACE AL PONTE VECCHIO</t>
  </si>
  <si>
    <t>Borgo San Jacopo, 3r</t>
  </si>
  <si>
    <t>reservations@florencehotelpittipalacealpontevecchio.com</t>
  </si>
  <si>
    <t>www.florencehotelpittipalacealpontevecchio.com</t>
  </si>
  <si>
    <t>+39 0552398711</t>
  </si>
  <si>
    <t>NH COLLECTION PORTA ROSSA</t>
  </si>
  <si>
    <t>Via Porta Rossa, 19</t>
  </si>
  <si>
    <t>nhcollectionportarossa@nh-hotels.com</t>
  </si>
  <si>
    <t>www.nh-collection.com/it/nh-collection-firenze-porta-rossa</t>
  </si>
  <si>
    <t>PRIVILEGE</t>
  </si>
  <si>
    <t>Lungarno della Zecca Vecchia, 26</t>
  </si>
  <si>
    <t>info@hotelprivilege.it</t>
  </si>
  <si>
    <t>www.hotelprivilege.it</t>
  </si>
  <si>
    <t>0552341221 - 0552478220</t>
  </si>
  <si>
    <t>RAPALLO</t>
  </si>
  <si>
    <t>Via Santa Caterina d'Alessandria, 7</t>
  </si>
  <si>
    <t>info@hotelrapallofirenze.it</t>
  </si>
  <si>
    <t>www.hotelrapallofirenze.it</t>
  </si>
  <si>
    <t>Via Faenza, 6</t>
  </si>
  <si>
    <t>info@hotelrexflorence.com</t>
  </si>
  <si>
    <t>www.hotelrexflorence.com</t>
  </si>
  <si>
    <t>RIVER</t>
  </si>
  <si>
    <t>Lungarno della Zecca Vecchia, 18</t>
  </si>
  <si>
    <t>river@lhphotels.com</t>
  </si>
  <si>
    <t>www.hotelriver.com</t>
  </si>
  <si>
    <t>VILLA ROYAL VIA DELLE RUOTE 52</t>
  </si>
  <si>
    <t>Via delle Ruote, 52</t>
  </si>
  <si>
    <t>info@villaroyalfirenze.com</t>
  </si>
  <si>
    <t>www.villaroyalfirenze.it</t>
  </si>
  <si>
    <t>SAN GIORGIO &amp; OLIMPIC</t>
  </si>
  <si>
    <t>Via Sant' Antonino, 3</t>
  </si>
  <si>
    <t>www.hotelsangiorgioflorence.com</t>
  </si>
  <si>
    <t>SILLA</t>
  </si>
  <si>
    <t>Via d Renai, 5</t>
  </si>
  <si>
    <t>hotelsilla@hotelsilla.it</t>
  </si>
  <si>
    <t>www.hotelsilla.it</t>
  </si>
  <si>
    <t>UNICORNO</t>
  </si>
  <si>
    <t>Via dei Fossi, 27</t>
  </si>
  <si>
    <t>info@hotelunicorno.it</t>
  </si>
  <si>
    <t>www.hotelunicorno.it</t>
  </si>
  <si>
    <t>VICTORIA</t>
  </si>
  <si>
    <t>Via Nazionale, 102r</t>
  </si>
  <si>
    <t>info@hotelvictoriaflorence.com</t>
  </si>
  <si>
    <t>www.hotelvictoriaflorence.com</t>
  </si>
  <si>
    <t>VILLA BETANIA</t>
  </si>
  <si>
    <t>Viale del Poggio Imperiale, 23</t>
  </si>
  <si>
    <t>hotel@villabetania.it</t>
  </si>
  <si>
    <t>www.villabetania.it</t>
  </si>
  <si>
    <t>ALESSANDRA</t>
  </si>
  <si>
    <t>Borgo SS. Apostoli, 17</t>
  </si>
  <si>
    <t>info@hotelalessandra.com</t>
  </si>
  <si>
    <t>www.hotelalessandra.com</t>
  </si>
  <si>
    <t>ANDREA</t>
  </si>
  <si>
    <t>Piazza Indipendenza, 19</t>
  </si>
  <si>
    <t>info@hotelandrea.it</t>
  </si>
  <si>
    <t>www.hotelandrea.it</t>
  </si>
  <si>
    <t>Via di Barbano, 12r</t>
  </si>
  <si>
    <t>info@hotelarianna.it</t>
  </si>
  <si>
    <t>Via Fiesolana, 40</t>
  </si>
  <si>
    <t>info@hotelaristonfirenze.it</t>
  </si>
  <si>
    <t>www.hotelaristonfirenze.it</t>
  </si>
  <si>
    <t>ARNO BELLARIVA</t>
  </si>
  <si>
    <t>Lungarno del Tempio, 16-22</t>
  </si>
  <si>
    <t>hotelarnofirenze@gmail.com</t>
  </si>
  <si>
    <t>www.hotelarnofirenze.it</t>
  </si>
  <si>
    <t>ASCOT</t>
  </si>
  <si>
    <t>Via Nazionale, 8a</t>
  </si>
  <si>
    <t>info@hotelascotfirenze.it</t>
  </si>
  <si>
    <t>www.hotelascotfirenze.it</t>
  </si>
  <si>
    <t>Via Luigi Alamanni, 5</t>
  </si>
  <si>
    <t>REAL</t>
  </si>
  <si>
    <t>Viale L. Gori, 31</t>
  </si>
  <si>
    <t>hotelrealfirenze@libero.it</t>
  </si>
  <si>
    <t>www.hotelreal.it</t>
  </si>
  <si>
    <t>info@hotelbeatrice.it</t>
  </si>
  <si>
    <t>www.hotelbeatrice.it</t>
  </si>
  <si>
    <t>BENVENUTI</t>
  </si>
  <si>
    <t>Via Camillo Cavour, 112</t>
  </si>
  <si>
    <t>info@benvenutihotel.it</t>
  </si>
  <si>
    <t>www.benvenutihotel.it</t>
  </si>
  <si>
    <t>BOBOLI</t>
  </si>
  <si>
    <t>Via Romana, 63</t>
  </si>
  <si>
    <t>info@hotelboboli.com</t>
  </si>
  <si>
    <t>www.hotelboboli.com</t>
  </si>
  <si>
    <t>0552298645 - 0552336518</t>
  </si>
  <si>
    <t>BODONI</t>
  </si>
  <si>
    <t xml:space="preserve"> pace.tin.it/viaggi/psben</t>
  </si>
  <si>
    <t>BOLOGNA</t>
  </si>
  <si>
    <t>Via Orcagna, 50</t>
  </si>
  <si>
    <t>info@hotelbolognafirenze.it</t>
  </si>
  <si>
    <t>www.hotelbologna.net</t>
  </si>
  <si>
    <t>BRETAGNA</t>
  </si>
  <si>
    <t>Lungarno Corsini, 6</t>
  </si>
  <si>
    <t>info@hotelbretagna.net</t>
  </si>
  <si>
    <t>www.bretagna.it</t>
  </si>
  <si>
    <t>CAREGGI</t>
  </si>
  <si>
    <t>Via T. Alderotti, 43</t>
  </si>
  <si>
    <t>www.hotelcareggi.it</t>
  </si>
  <si>
    <t>CASA DEL LAGO</t>
  </si>
  <si>
    <t>Lungarno  Amerigo Vespucci, 58</t>
  </si>
  <si>
    <t>info@hotelcasadellago.com</t>
  </si>
  <si>
    <t>www.hotelcasadellago.com</t>
  </si>
  <si>
    <t>CENTRALE</t>
  </si>
  <si>
    <t>Via dei Conti, 3</t>
  </si>
  <si>
    <t>info@hotelcentralefirenze.it</t>
  </si>
  <si>
    <t>www.hotelcentralefirenze.it</t>
  </si>
  <si>
    <t>Via de' Ginori, 17</t>
  </si>
  <si>
    <t>info@hotelcentroflorence.com</t>
  </si>
  <si>
    <t xml:space="preserve"> www.hotelcentroflorence.com/</t>
  </si>
  <si>
    <t>CIMABUE</t>
  </si>
  <si>
    <t>Via Bonifacio Lupi, 7</t>
  </si>
  <si>
    <t>info@hotelcimabue.it</t>
  </si>
  <si>
    <t>www.hotelcimabue.it</t>
  </si>
  <si>
    <t>CORDOVA</t>
  </si>
  <si>
    <t>info@hotelcordova.it</t>
  </si>
  <si>
    <t>www.hotelcordova.it</t>
  </si>
  <si>
    <t>COSTANTINI</t>
  </si>
  <si>
    <t>Via Calzaiuoli, 13</t>
  </si>
  <si>
    <t>info@hotelcostantini.it</t>
  </si>
  <si>
    <t>www.hotelcostantini.it</t>
  </si>
  <si>
    <t>CROCINI</t>
  </si>
  <si>
    <t>Corso Italia, 28</t>
  </si>
  <si>
    <t>bookings@hotelcrocini.com</t>
  </si>
  <si>
    <t>www.hotelcrocini.com</t>
  </si>
  <si>
    <t>DELLE CAMELIE</t>
  </si>
  <si>
    <t>Via di Barbano, 10</t>
  </si>
  <si>
    <t>info@hoteldellecamelie.it</t>
  </si>
  <si>
    <t>www.hoteldellecamelie.it</t>
  </si>
  <si>
    <t>DELLE NAZIONI</t>
  </si>
  <si>
    <t>Via L. Alamanni, 15</t>
  </si>
  <si>
    <t>hotel@dellenazioni.it</t>
  </si>
  <si>
    <t>www.dellenazioni.it</t>
  </si>
  <si>
    <t>DESIREE</t>
  </si>
  <si>
    <t>Via Fiume, 20</t>
  </si>
  <si>
    <t>info@desireehotel.com</t>
  </si>
  <si>
    <t>www.desireehotel.com</t>
  </si>
  <si>
    <t>Via Nazionale, 55/157r</t>
  </si>
  <si>
    <t>info@hoteleden.firenze.it</t>
  </si>
  <si>
    <t>www.hoteleden.firenze.it</t>
  </si>
  <si>
    <t>055483722 - 055475451</t>
  </si>
  <si>
    <t>ASTRID</t>
  </si>
  <si>
    <t>info@astridhotel.it</t>
  </si>
  <si>
    <t>www.astridhotel.it</t>
  </si>
  <si>
    <t>FEDORA</t>
  </si>
  <si>
    <t>Viale Spartaco Lavagnini, 45</t>
  </si>
  <si>
    <t>info@hotel-fedora.it</t>
  </si>
  <si>
    <t>www.hotel-fedora.it</t>
  </si>
  <si>
    <t>GENESIO</t>
  </si>
  <si>
    <t>www.hotelgenesio.it</t>
  </si>
  <si>
    <t>Via Cavour, 85</t>
  </si>
  <si>
    <t>info@hotelgiglio.fi.it</t>
  </si>
  <si>
    <t>www.hotelgiglio.fi.it</t>
  </si>
  <si>
    <t>Via del Giglio, 13</t>
  </si>
  <si>
    <t>hotelgiotto@tin.it</t>
  </si>
  <si>
    <t>www.hotelgiotto-firenze.it</t>
  </si>
  <si>
    <t>HERMES</t>
  </si>
  <si>
    <t>Via Luigi Alamanni, 11</t>
  </si>
  <si>
    <t>info@hotelhermes.it</t>
  </si>
  <si>
    <t>www.hotelhermes.it</t>
  </si>
  <si>
    <t>LA NOCE</t>
  </si>
  <si>
    <t>Borgo la Noce, 8</t>
  </si>
  <si>
    <t>info@hotellanoce.it</t>
  </si>
  <si>
    <t>www.hotellanoce.it</t>
  </si>
  <si>
    <t>www.hotellascaletta.it</t>
  </si>
  <si>
    <t>COSIMO DE' MEDICI</t>
  </si>
  <si>
    <t>info@cosimodemedici.com</t>
  </si>
  <si>
    <t>www.cosimodemedici.com</t>
  </si>
  <si>
    <t>LIANA</t>
  </si>
  <si>
    <t>Via Vittorio Alfieri, 18</t>
  </si>
  <si>
    <t>info@hotelliana.it</t>
  </si>
  <si>
    <t>www.hotelliana.com</t>
  </si>
  <si>
    <t>LORENA</t>
  </si>
  <si>
    <t>Via Faenza, 1</t>
  </si>
  <si>
    <t>info@hotellorena.com</t>
  </si>
  <si>
    <t>www.hotellorena.com</t>
  </si>
  <si>
    <t>055282785- 055282786</t>
  </si>
  <si>
    <t>LOMBARDI</t>
  </si>
  <si>
    <t>Via Fiume, 8</t>
  </si>
  <si>
    <t>hotel.lombardi@dada.it</t>
  </si>
  <si>
    <t>www.hotellombardi.com</t>
  </si>
  <si>
    <t>Via della Scala, 59</t>
  </si>
  <si>
    <t>info@boccacciohotel.com</t>
  </si>
  <si>
    <t>www.boccacciohotel.com</t>
  </si>
  <si>
    <t>BERKLEYS</t>
  </si>
  <si>
    <t>MEARINI</t>
  </si>
  <si>
    <t>Via Guelfa, 110</t>
  </si>
  <si>
    <t>hotelmearini@virgilio.it</t>
  </si>
  <si>
    <t>www.hotelmearini.com</t>
  </si>
  <si>
    <t>055472327 - 055489844</t>
  </si>
  <si>
    <t>MEDICI</t>
  </si>
  <si>
    <t>Via dei Medici, 6</t>
  </si>
  <si>
    <t>info@hotelmedici.it</t>
  </si>
  <si>
    <t>www.hotelmedici.it</t>
  </si>
  <si>
    <t>NIZZA</t>
  </si>
  <si>
    <t>Via del Giglio, 5</t>
  </si>
  <si>
    <t>info@hotelnizza.com</t>
  </si>
  <si>
    <t>www.hotelnizza.com</t>
  </si>
  <si>
    <t>Via Faenza, 26</t>
  </si>
  <si>
    <t>info@hotel-nuovaitalia.com</t>
  </si>
  <si>
    <t>ORCAGNA</t>
  </si>
  <si>
    <t>Via Orcagna, 57</t>
  </si>
  <si>
    <t>info@hotelorcagnafirenze.it</t>
  </si>
  <si>
    <t>wwww.hotelorcagnafirenze.it</t>
  </si>
  <si>
    <t>Via B. Cennini, 4</t>
  </si>
  <si>
    <t>info@hotelpalazzovecchio.it</t>
  </si>
  <si>
    <t>www.hotelpalazzovecchio.it</t>
  </si>
  <si>
    <t>DEDO BOUTIQUE</t>
  </si>
  <si>
    <t>Via Montebello, 7</t>
  </si>
  <si>
    <t>info@dedohotel.it</t>
  </si>
  <si>
    <t>www.dedohotel.it</t>
  </si>
  <si>
    <t>+39 0552381210</t>
  </si>
  <si>
    <t>RITA MAJOR</t>
  </si>
  <si>
    <t>Via della Mattonaia, 43</t>
  </si>
  <si>
    <t>info@hotelritamajor.com</t>
  </si>
  <si>
    <t>www.hotelritamajor.it</t>
  </si>
  <si>
    <t>ROMAGNA</t>
  </si>
  <si>
    <t>Via Panzani, 4</t>
  </si>
  <si>
    <t>info@hotelromagna.it</t>
  </si>
  <si>
    <t>www.hotelromagna.it</t>
  </si>
  <si>
    <t>SAN LORENZO</t>
  </si>
  <si>
    <t>Via Rosina, 4</t>
  </si>
  <si>
    <t>info@italhotelsgroup.net</t>
  </si>
  <si>
    <t>www.italhotelgroup.net</t>
  </si>
  <si>
    <t>SANTA CROCE</t>
  </si>
  <si>
    <t>Via de' Bentaccordi, 3</t>
  </si>
  <si>
    <t>info@hotelsantacroce.it</t>
  </si>
  <si>
    <t>www.hotelsantacroce.it</t>
  </si>
  <si>
    <t>SEMPIONE</t>
  </si>
  <si>
    <t>Via Nazionale, 15</t>
  </si>
  <si>
    <t>info@sempionehotel.com</t>
  </si>
  <si>
    <t>www.hotelsempione.info</t>
  </si>
  <si>
    <t>SPAGNA</t>
  </si>
  <si>
    <t>Via Panzani, 5</t>
  </si>
  <si>
    <t>info@hotelspagnafirenze.it</t>
  </si>
  <si>
    <t>www.spagnahotelflorence.com</t>
  </si>
  <si>
    <t>ORTO DE' MEDICI</t>
  </si>
  <si>
    <t>Via San Gallo, 30</t>
  </si>
  <si>
    <t>hotel@ortodeimedici.it</t>
  </si>
  <si>
    <t>www.ortodeimedici.it</t>
  </si>
  <si>
    <t>BALCONY</t>
  </si>
  <si>
    <t>Via dei Banchi, 3</t>
  </si>
  <si>
    <t>info@hotelbalcony.it</t>
  </si>
  <si>
    <t>www.hotelbalcony.it</t>
  </si>
  <si>
    <t>VENETO</t>
  </si>
  <si>
    <t>Via Santa Reparata, 33</t>
  </si>
  <si>
    <t>VILLANI</t>
  </si>
  <si>
    <t>info@hotelvillani.it</t>
  </si>
  <si>
    <t>BORGO</t>
  </si>
  <si>
    <t>Borgo Ognissanti, 67</t>
  </si>
  <si>
    <t>info@hotelborgo.com</t>
  </si>
  <si>
    <t>www.hotelborgo.com</t>
  </si>
  <si>
    <t xml:space="preserve">RODO </t>
  </si>
  <si>
    <t>amministrazione@rodohotel.com</t>
  </si>
  <si>
    <t>www.rodohotel.com</t>
  </si>
  <si>
    <t>ALINE</t>
  </si>
  <si>
    <t>Via XXVII Aprile, 14    4Â° piano</t>
  </si>
  <si>
    <t>info@hotelaline.com</t>
  </si>
  <si>
    <t>www.aline.com</t>
  </si>
  <si>
    <t>+39 0554630845</t>
  </si>
  <si>
    <t>LOCANDA DEGLI ARTISTI - HOTEL AZZI</t>
  </si>
  <si>
    <t>Via Faenza, 56</t>
  </si>
  <si>
    <t>www.hotelazzi.com</t>
  </si>
  <si>
    <t>SOGGIORNO BAVARIA</t>
  </si>
  <si>
    <t>bellavistahotel@hotmail.com</t>
  </si>
  <si>
    <t>www.hotelbellavistaflorence.com</t>
  </si>
  <si>
    <t>BERNA</t>
  </si>
  <si>
    <t>info@hotel-berna.it</t>
  </si>
  <si>
    <t>www.hotel-berna.it</t>
  </si>
  <si>
    <t>CARDINAL OF FLORENCE</t>
  </si>
  <si>
    <t>info@hotelcardinalofflorence.com</t>
  </si>
  <si>
    <t>www.hotelcardinalofflorence.com</t>
  </si>
  <si>
    <t>CANADA</t>
  </si>
  <si>
    <t>Borgo San Lorenzo, 14</t>
  </si>
  <si>
    <t>info@pensionecanada.com</t>
  </si>
  <si>
    <t>www.pensionecanada.com</t>
  </si>
  <si>
    <t>CINZIA</t>
  </si>
  <si>
    <t>Via Ragazzi del 99, 12</t>
  </si>
  <si>
    <t>albergocinzia@virgilio.it</t>
  </si>
  <si>
    <t>www.hotel-cinzia.it</t>
  </si>
  <si>
    <t>ART  ATELIER</t>
  </si>
  <si>
    <t>Via dell' Amorino, 20/R</t>
  </si>
  <si>
    <t>3 BEAUTY FIRENZE</t>
  </si>
  <si>
    <t>www.hotel3beauty firenze.com</t>
  </si>
  <si>
    <t>ENZA</t>
  </si>
  <si>
    <t>Via San Zanobi, 45</t>
  </si>
  <si>
    <t>ESPERANZA</t>
  </si>
  <si>
    <t>Via dell' Inferno, 3</t>
  </si>
  <si>
    <t>info@hotelesperanza.it</t>
  </si>
  <si>
    <t>www.hotelesperanza.it</t>
  </si>
  <si>
    <t>ETRUSCA</t>
  </si>
  <si>
    <t>hoteletruscafirenze2017@gmail.com</t>
  </si>
  <si>
    <t>www.hoteletrusca.it</t>
  </si>
  <si>
    <t>FANI</t>
  </si>
  <si>
    <t>Via Guelfa, 28</t>
  </si>
  <si>
    <t>info@hotel-fani.it</t>
  </si>
  <si>
    <t>www.hotel-fani.it</t>
  </si>
  <si>
    <t>FERRETTI</t>
  </si>
  <si>
    <t>Via delle Belle Donne, 17</t>
  </si>
  <si>
    <t>info@hotelferretti.com</t>
  </si>
  <si>
    <t>www.hotelferretti.com</t>
  </si>
  <si>
    <t>FERRUCCI</t>
  </si>
  <si>
    <t>Via di Ricorboli, 2</t>
  </si>
  <si>
    <t>info@hotelferrucci.it</t>
  </si>
  <si>
    <t>www.hotelferrucci.it</t>
  </si>
  <si>
    <t>FACEROOM</t>
  </si>
  <si>
    <t>Borgo Ognissanti, 102</t>
  </si>
  <si>
    <t>fabio.sampaolesi@alice.it</t>
  </si>
  <si>
    <t>Piazza dei Donati, 4</t>
  </si>
  <si>
    <t>info@albergofirenze.net</t>
  </si>
  <si>
    <t>www.albergofirenze.net</t>
  </si>
  <si>
    <t>055214203 - 268301</t>
  </si>
  <si>
    <t>SOGGIORNO FIRENZE</t>
  </si>
  <si>
    <t>Viale Luigi Gori, 5</t>
  </si>
  <si>
    <t>info@hotelsoggiornofirenze.it</t>
  </si>
  <si>
    <t>www.hotelsoggiornofirenze.it</t>
  </si>
  <si>
    <t>Piazza V. Veneto, 8</t>
  </si>
  <si>
    <t>info@hotelgarden.firenze.it</t>
  </si>
  <si>
    <t>www.hotelgarden.firenze.it</t>
  </si>
  <si>
    <t>GIAPPONE</t>
  </si>
  <si>
    <t>Via dei Banchi, 1</t>
  </si>
  <si>
    <t>info@hotelgiappone.com</t>
  </si>
  <si>
    <t>www.hotelgiappone.com</t>
  </si>
  <si>
    <t>GINORI AL DUOMO</t>
  </si>
  <si>
    <t>Via dei Ginori, 24</t>
  </si>
  <si>
    <t>info@hotelginorialduomo.com</t>
  </si>
  <si>
    <t xml:space="preserve"> www.hotelginorialduomo.com/</t>
  </si>
  <si>
    <t>Via Faenza, 69</t>
  </si>
  <si>
    <t>info@albergogiovanna.it</t>
  </si>
  <si>
    <t>www.albergogiovanna.it</t>
  </si>
  <si>
    <t xml:space="preserve">GLOBUS URBAN HOTEL </t>
  </si>
  <si>
    <t>Via Sant' Antonino, 38r</t>
  </si>
  <si>
    <t>info@hotelglobus.com</t>
  </si>
  <si>
    <t>www.hotelglobus.com</t>
  </si>
  <si>
    <t>MARGARETH</t>
  </si>
  <si>
    <t>info@hotel-margaret.it</t>
  </si>
  <si>
    <t>www.hotel-margaret.it</t>
  </si>
  <si>
    <t>MARINE</t>
  </si>
  <si>
    <t>info@hotelmarineflorence.com</t>
  </si>
  <si>
    <t>www.hotelmarinefirenze.com</t>
  </si>
  <si>
    <t>MASACCIO</t>
  </si>
  <si>
    <t>Via Masaccio, 228</t>
  </si>
  <si>
    <t>hotelmasaccio@yahoo.it</t>
  </si>
  <si>
    <t>www.hotelmasaccio.net</t>
  </si>
  <si>
    <t>MAXIM-AXIAL</t>
  </si>
  <si>
    <t>Via dei Calzaioli, 11</t>
  </si>
  <si>
    <t>reservation@hotelmaximfirenze.it</t>
  </si>
  <si>
    <t>www.hotelmaximfirenze.it</t>
  </si>
  <si>
    <t>MERLINI</t>
  </si>
  <si>
    <t>info@hotelmerlini.it</t>
  </si>
  <si>
    <t>www.hotelmerlini.it</t>
  </si>
  <si>
    <t>AIRPORT</t>
  </si>
  <si>
    <t>Via  Don Lorenzo Perosi, 40</t>
  </si>
  <si>
    <t>info@hotelairport.it</t>
  </si>
  <si>
    <t>www.hotelairport.it</t>
  </si>
  <si>
    <t>MIA CARA</t>
  </si>
  <si>
    <t>Via Faenza, 58</t>
  </si>
  <si>
    <t>hotelmiacara@hotmail.it</t>
  </si>
  <si>
    <t>www.hotelmiacara.com</t>
  </si>
  <si>
    <t>NAZIONALE</t>
  </si>
  <si>
    <t>VIA NAZIONALE, 22</t>
  </si>
  <si>
    <t>info@nazionalehotel.it</t>
  </si>
  <si>
    <t>www.nazionalehotel.it</t>
  </si>
  <si>
    <t>NELLA</t>
  </si>
  <si>
    <t>welcome@hotelnella.net</t>
  </si>
  <si>
    <t>www.hotelnella.net</t>
  </si>
  <si>
    <t>GUELFA</t>
  </si>
  <si>
    <t>info@hotelguelfa.com</t>
  </si>
  <si>
    <t>www.hotelguelfa.com</t>
  </si>
  <si>
    <t>IL BARGELLINO</t>
  </si>
  <si>
    <t>Via Guelfa, 87</t>
  </si>
  <si>
    <t>www.ilbargellino.com</t>
  </si>
  <si>
    <t>IL PERSEO</t>
  </si>
  <si>
    <t>info@hotelperseo.it</t>
  </si>
  <si>
    <t>www.hotelperseo.it</t>
  </si>
  <si>
    <t>MONTREAL</t>
  </si>
  <si>
    <t>Via della Scala, 37/a R</t>
  </si>
  <si>
    <t>info@hotelmontreal.com</t>
  </si>
  <si>
    <t>www.hotelmontreal.com</t>
  </si>
  <si>
    <t>DALI'</t>
  </si>
  <si>
    <t>Via dell 'Oriuolo, 17</t>
  </si>
  <si>
    <t>hoteldali@tin.it</t>
  </si>
  <si>
    <t>www.hoteldali.com</t>
  </si>
  <si>
    <t>LA SCALA</t>
  </si>
  <si>
    <t>info@lascalaresidence.it</t>
  </si>
  <si>
    <t>OTTAVIANI</t>
  </si>
  <si>
    <t>Piazza degli Ottaviani, 1</t>
  </si>
  <si>
    <t>info@hotelottaviani.com</t>
  </si>
  <si>
    <t>www.hotelottaviani.com</t>
  </si>
  <si>
    <t>PALAZZUOLO</t>
  </si>
  <si>
    <t>Via Palazzuolo, 71</t>
  </si>
  <si>
    <t>info@hotelpalazzuolo.com</t>
  </si>
  <si>
    <t>www.hotelpalazzuolo.com</t>
  </si>
  <si>
    <t>PAOLA</t>
  </si>
  <si>
    <t>hotelpaola@hotmail.com</t>
  </si>
  <si>
    <t>www.albergopaola.com</t>
  </si>
  <si>
    <t>ALDOBRANDINI</t>
  </si>
  <si>
    <t>Piazza Madonna Aldobrandini, 8</t>
  </si>
  <si>
    <t>info@hotelaldobrandini.it</t>
  </si>
  <si>
    <t>www.hotelaldobrandini.it</t>
  </si>
  <si>
    <t>BENCIDORMI</t>
  </si>
  <si>
    <t>info@albergobencidormi.it</t>
  </si>
  <si>
    <t>www.albergobencidormi.it</t>
  </si>
  <si>
    <t>DECO'</t>
  </si>
  <si>
    <t>Via Panzani, 7</t>
  </si>
  <si>
    <t>htldeco@gmail.com</t>
  </si>
  <si>
    <t>www.hoteldeco.it</t>
  </si>
  <si>
    <t>POR SANTA MARIA</t>
  </si>
  <si>
    <t>Via Calimaruzza, 3</t>
  </si>
  <si>
    <t>hotelporsantamaria@gmail.com</t>
  </si>
  <si>
    <t>info@hotelreginafirenze.it</t>
  </si>
  <si>
    <t>www.hotelreginafirenze.it</t>
  </si>
  <si>
    <t>Via Lippi e Macia, 24c/26</t>
  </si>
  <si>
    <t>info@divahotel.it</t>
  </si>
  <si>
    <t>www.divahotl.it</t>
  </si>
  <si>
    <t>SAMPAOLI</t>
  </si>
  <si>
    <t>Via San Gallo, 14</t>
  </si>
  <si>
    <t>hotelsampaoli@gmail.com</t>
  </si>
  <si>
    <t>www.hotelsampaoli.it</t>
  </si>
  <si>
    <t>SAN GIOVANNI</t>
  </si>
  <si>
    <t>Via  Cerretani, 2</t>
  </si>
  <si>
    <t>info@hotelsangiovanni.com</t>
  </si>
  <si>
    <t>www.hotelsangiovanni.com</t>
  </si>
  <si>
    <t>SAVONAROLA</t>
  </si>
  <si>
    <t>Viale G. Matteotti, 27</t>
  </si>
  <si>
    <t>info@savonarolahotel.it</t>
  </si>
  <si>
    <t>www.savonarolahotel.it</t>
  </si>
  <si>
    <t>SCOTI</t>
  </si>
  <si>
    <t>Via Tornabuoni, 7</t>
  </si>
  <si>
    <t>hotelscoti@hotmail.com</t>
  </si>
  <si>
    <t>www.hotelscoti.com</t>
  </si>
  <si>
    <t>info@albergoserena.it</t>
  </si>
  <si>
    <t>www.albergoserena.it</t>
  </si>
  <si>
    <t>FLORENCE DOME</t>
  </si>
  <si>
    <t>Via C. Cavour, 21</t>
  </si>
  <si>
    <t>Via del Sole, 8</t>
  </si>
  <si>
    <t>info@hotelsoleflorence.it</t>
  </si>
  <si>
    <t>www.hotelsoleflorence.it</t>
  </si>
  <si>
    <t>Via D. del Garbo, 2</t>
  </si>
  <si>
    <t>info@albergosonia.com</t>
  </si>
  <si>
    <t>www.albergosonia.com</t>
  </si>
  <si>
    <t>www.souvenirhotel.com</t>
  </si>
  <si>
    <t>Via Senese, 315a</t>
  </si>
  <si>
    <t>info@hotelsulponte.com</t>
  </si>
  <si>
    <t>info@hotel-bijou.it</t>
  </si>
  <si>
    <t>www.hotel-bijou.it</t>
  </si>
  <si>
    <t>LOGGIA FIORENTINA</t>
  </si>
  <si>
    <t>Via San Gallo, 31</t>
  </si>
  <si>
    <t>francecavour@gmail.com</t>
  </si>
  <si>
    <t>www.loggiafiorentina.com</t>
  </si>
  <si>
    <t>info@htoscana.com</t>
  </si>
  <si>
    <t>www.htoscana.com</t>
  </si>
  <si>
    <t>LOCANDA DE' PAZZI</t>
  </si>
  <si>
    <t>info@locandadepazzi.it</t>
  </si>
  <si>
    <t>www.locandadepazzi.it</t>
  </si>
  <si>
    <t>SELECT</t>
  </si>
  <si>
    <t>Via Giuseppe Galliano, 24</t>
  </si>
  <si>
    <t>info@selecthotel.it</t>
  </si>
  <si>
    <t>www.selecthotel.it</t>
  </si>
  <si>
    <t>CLASSIC</t>
  </si>
  <si>
    <t>Viale NiccolÃ² Machiavelli, 25</t>
  </si>
  <si>
    <t>info@classichotel.it</t>
  </si>
  <si>
    <t>www.classichotel.it</t>
  </si>
  <si>
    <t>LA CASA DI MORFEO</t>
  </si>
  <si>
    <t>Via Ghibellina, 51</t>
  </si>
  <si>
    <t>info@lacasadimorfeo.it</t>
  </si>
  <si>
    <t>www.lacasadimorfeo.it</t>
  </si>
  <si>
    <t>Via Cavour, 60</t>
  </si>
  <si>
    <t>info@hotelpanorama.fi.it</t>
  </si>
  <si>
    <t>www.hotelpanorama.fi.it</t>
  </si>
  <si>
    <t>ANNABELLA</t>
  </si>
  <si>
    <t>info@hotelannabella.it</t>
  </si>
  <si>
    <t>www.hotelannabella.it</t>
  </si>
  <si>
    <t>CASCI</t>
  </si>
  <si>
    <t>Via Cavour, 13</t>
  </si>
  <si>
    <t>info@hotelcasci.com</t>
  </si>
  <si>
    <t>www.hotelcasci.com</t>
  </si>
  <si>
    <t>MALASPINA</t>
  </si>
  <si>
    <t>Piazza Indipendenza, 24</t>
  </si>
  <si>
    <t>info@hotel-malaspina.com</t>
  </si>
  <si>
    <t>www.malaspina-hotel.com</t>
  </si>
  <si>
    <t>ELITE</t>
  </si>
  <si>
    <t>Via della Scala, 12</t>
  </si>
  <si>
    <t>hotelelitefi@libero.it</t>
  </si>
  <si>
    <t>www.hotelelitefirenze.com</t>
  </si>
  <si>
    <t>JOLY</t>
  </si>
  <si>
    <t>info@hoteljoly.it</t>
  </si>
  <si>
    <t>www.hoteljoly.it</t>
  </si>
  <si>
    <t>+39 055290562</t>
  </si>
  <si>
    <t>MONICA</t>
  </si>
  <si>
    <t>Via Faenza, 66</t>
  </si>
  <si>
    <t>info@hotelmonicaflorence.com</t>
  </si>
  <si>
    <t>www.hotelmonicaflorence.com</t>
  </si>
  <si>
    <t>Piazza Santa Maria Novella, 20</t>
  </si>
  <si>
    <t>info@hoteluniversoflorence.com</t>
  </si>
  <si>
    <t>www.hoteluniversoflorence.com</t>
  </si>
  <si>
    <t>PORTA FAENZA</t>
  </si>
  <si>
    <t>Via Faenza, 77</t>
  </si>
  <si>
    <t>info@hotelportafaenza.it</t>
  </si>
  <si>
    <t>www.hotelportafaenza.it</t>
  </si>
  <si>
    <t>LUNGARNO VESPUCCI</t>
  </si>
  <si>
    <t>Lungarno Amerigo Vespucci, 50</t>
  </si>
  <si>
    <t>info@hotelconsigli.com</t>
  </si>
  <si>
    <t>www.hotelconsigli.com</t>
  </si>
  <si>
    <t>CERRETANI FIRENZE</t>
  </si>
  <si>
    <t>Via de' Cerretani, 10</t>
  </si>
  <si>
    <t>h1539-gl@accor.com</t>
  </si>
  <si>
    <t>www.mgallery.com</t>
  </si>
  <si>
    <t>ALBANI</t>
  </si>
  <si>
    <t>Via Fiume, 12</t>
  </si>
  <si>
    <t>info.flo@albanihotels.com</t>
  </si>
  <si>
    <t>www.albanihotels.com</t>
  </si>
  <si>
    <t>MARTELLI</t>
  </si>
  <si>
    <t>Via Panzani, 8</t>
  </si>
  <si>
    <t>info@hotelmartelli.com</t>
  </si>
  <si>
    <t>www.hotelmartelli.com</t>
  </si>
  <si>
    <t>Piazza della Repubblica, 7</t>
  </si>
  <si>
    <t>reservations.savoy@roccofortehotels.com</t>
  </si>
  <si>
    <t>www.roccofortecollection.com</t>
  </si>
  <si>
    <t>VASARI</t>
  </si>
  <si>
    <t>Via Cennini, 11</t>
  </si>
  <si>
    <t>info@hotelvasari.com</t>
  </si>
  <si>
    <t>www.hotelvasari.com</t>
  </si>
  <si>
    <t>KURSAAL &amp; AUSONIA</t>
  </si>
  <si>
    <t>Via Nazionale, 24</t>
  </si>
  <si>
    <t>info@kursonia.com</t>
  </si>
  <si>
    <t>www.kursonia.com</t>
  </si>
  <si>
    <t>TORRE GUELFA</t>
  </si>
  <si>
    <t>Borgo Santi Apostoli, 8</t>
  </si>
  <si>
    <t>info@hoteltorreguelfa.com</t>
  </si>
  <si>
    <t>www.hoteltorreguelfa.com</t>
  </si>
  <si>
    <t>CELLINI</t>
  </si>
  <si>
    <t>htlfior@tin.it</t>
  </si>
  <si>
    <t>Via Baccio da Montelupo, 20</t>
  </si>
  <si>
    <t>info@hotelalexfirenze.com</t>
  </si>
  <si>
    <t>www.hotelalexfirenze.it</t>
  </si>
  <si>
    <t>FIORITA</t>
  </si>
  <si>
    <t>info@hotelfiorita.com</t>
  </si>
  <si>
    <t>www.hotelfiorita.com</t>
  </si>
  <si>
    <t>Via A. Pacinotti, 20</t>
  </si>
  <si>
    <t>info@hotelemma.net</t>
  </si>
  <si>
    <t>www.hotelemma.net</t>
  </si>
  <si>
    <t>DELLA SIGNORIA</t>
  </si>
  <si>
    <t>Via delle Terme, 1</t>
  </si>
  <si>
    <t>info@hoteldellasignoria.com</t>
  </si>
  <si>
    <t>www.hoteldellasignoria.com</t>
  </si>
  <si>
    <t>CESTELLI</t>
  </si>
  <si>
    <t>Borgo Santi Apostoli, 25</t>
  </si>
  <si>
    <t>info@hotelcestelli.com</t>
  </si>
  <si>
    <t>www.hotelcestelli.com</t>
  </si>
  <si>
    <t>DE ROSE PALACE HOTEL</t>
  </si>
  <si>
    <t>Via Solferino, 5</t>
  </si>
  <si>
    <t>bookingderosehotel@c-hotels.it</t>
  </si>
  <si>
    <t>www.derosehotelflorence.it</t>
  </si>
  <si>
    <t>BOTTICELLI</t>
  </si>
  <si>
    <t>Via Taddea, 8</t>
  </si>
  <si>
    <t>info@hotelbotticelli.it</t>
  </si>
  <si>
    <t>www.hotelbotticelli.it</t>
  </si>
  <si>
    <t>ALINARI</t>
  </si>
  <si>
    <t>info@hotelalinari.it</t>
  </si>
  <si>
    <t>www.hotelalinari.it</t>
  </si>
  <si>
    <t>DE LANZI</t>
  </si>
  <si>
    <t>www.hoteldelanzi.it</t>
  </si>
  <si>
    <t>MERIDIANA</t>
  </si>
  <si>
    <t>Viale Don Minzoni, 25</t>
  </si>
  <si>
    <t>info@meridiana-hotel.it</t>
  </si>
  <si>
    <t>www.meridiana-hotel.it</t>
  </si>
  <si>
    <t>ABACO</t>
  </si>
  <si>
    <t>abacohotel@tin.it</t>
  </si>
  <si>
    <t>www.abaco-hotel.it</t>
  </si>
  <si>
    <t>LEOPOLDA</t>
  </si>
  <si>
    <t>Via Ponte alle Mosse, 65</t>
  </si>
  <si>
    <t>hotel.leopolda@tiscalinet.it</t>
  </si>
  <si>
    <t>www.hotelleopolda.com</t>
  </si>
  <si>
    <t>ACCADEMIA</t>
  </si>
  <si>
    <t>Via Faenza, 7</t>
  </si>
  <si>
    <t>info@hotelaccademiafirenze.com</t>
  </si>
  <si>
    <t>www.hotelaccademiafirenze.com</t>
  </si>
  <si>
    <t>COLOMBA</t>
  </si>
  <si>
    <t>info@hotelcolomba.com</t>
  </si>
  <si>
    <t>www.hotelcolomba.com</t>
  </si>
  <si>
    <t>IL GRANDUCA</t>
  </si>
  <si>
    <t>Via P. Capponi, 13</t>
  </si>
  <si>
    <t>info@ilgranduca.it</t>
  </si>
  <si>
    <t>www.ilgranduca.it</t>
  </si>
  <si>
    <t>Via San Gallo, 51</t>
  </si>
  <si>
    <t>info@piccolohotelfirenze.com</t>
  </si>
  <si>
    <t>www.piccolohotelfirenze.com</t>
  </si>
  <si>
    <t>VILLA IL CASTAGNO</t>
  </si>
  <si>
    <t>Via Andrea del Castagno, 31</t>
  </si>
  <si>
    <t>info@hotelvillailcastagno.com</t>
  </si>
  <si>
    <t>www.hotelvillailcastagno.com</t>
  </si>
  <si>
    <t>ROSARY GARDEN HOTEL</t>
  </si>
  <si>
    <t>Via di Ripoli, 169</t>
  </si>
  <si>
    <t>info@rosarygarden.it</t>
  </si>
  <si>
    <t>www.rosarygarden.it</t>
  </si>
  <si>
    <t>BONIFACIO</t>
  </si>
  <si>
    <t>Via B. Lupi, 21</t>
  </si>
  <si>
    <t>info@hotelbonifacio.it</t>
  </si>
  <si>
    <t>www.hotelbonifacio.it</t>
  </si>
  <si>
    <t>CAVALIERE</t>
  </si>
  <si>
    <t>Piazza Ravenna, 16</t>
  </si>
  <si>
    <t>hotel.cavaliere@tin.it</t>
  </si>
  <si>
    <t>www.hotelcavalierefirenze.it</t>
  </si>
  <si>
    <t>ROOM MATE ISABELLA</t>
  </si>
  <si>
    <t>Via Tornabuoni, 13</t>
  </si>
  <si>
    <t>isabella@room-matehotels.com</t>
  </si>
  <si>
    <t>www.isabella.room-matehotels.com</t>
  </si>
  <si>
    <t>UNGHERESE</t>
  </si>
  <si>
    <t>Via G. B. Amici, 8</t>
  </si>
  <si>
    <t>info@hotelungherese.it</t>
  </si>
  <si>
    <t>www.hotelungherese.it</t>
  </si>
  <si>
    <t>VILLA GABRIELE D'ANNUNZIO</t>
  </si>
  <si>
    <t>Via G. D'Annunzio, 141a/b</t>
  </si>
  <si>
    <t>info@hoteldannunzio.com</t>
  </si>
  <si>
    <t>www.hoteldannunzio.com</t>
  </si>
  <si>
    <t>BENIVIENI</t>
  </si>
  <si>
    <t>Via delle Oche, 15</t>
  </si>
  <si>
    <t>info@hotelbenivieni.it</t>
  </si>
  <si>
    <t>www.hotelbenivieni.it</t>
  </si>
  <si>
    <t>DELLA ROBBIA</t>
  </si>
  <si>
    <t>Via Della Robbia, 7/9</t>
  </si>
  <si>
    <t>info@hoteldellarobbia.it</t>
  </si>
  <si>
    <t>www.hoteldellarobbia.it</t>
  </si>
  <si>
    <t>Via della Piazzola, 36 bis</t>
  </si>
  <si>
    <t>info@hotelpresidentfirenze.com</t>
  </si>
  <si>
    <t>www.hotelpresidentfirenze.com</t>
  </si>
  <si>
    <t>STROZZI PALACE HOTEL</t>
  </si>
  <si>
    <t>Via de' Vecchietti, 4</t>
  </si>
  <si>
    <t>info@strozzipalacehotel.it</t>
  </si>
  <si>
    <t>www.strozzipalacehotel.it</t>
  </si>
  <si>
    <t>Via Toselli, 147</t>
  </si>
  <si>
    <t>info@hotelaironefirenze.it</t>
  </si>
  <si>
    <t>www.hotelaironefirenze.it</t>
  </si>
  <si>
    <t>ROOM MATE LUCA</t>
  </si>
  <si>
    <t>Via XXVII Aprile, 3</t>
  </si>
  <si>
    <t>luca@room-matehotels.com</t>
  </si>
  <si>
    <t>www.luca.room-matehotels.com</t>
  </si>
  <si>
    <t>BURCHIANTI</t>
  </si>
  <si>
    <t>info@hotelburchianti.it</t>
  </si>
  <si>
    <t>www.hotelburchianti.com</t>
  </si>
  <si>
    <t>DEGLI ORAFI</t>
  </si>
  <si>
    <t>Lungarno Archibusieri, 4</t>
  </si>
  <si>
    <t>info@hoteldegliorafi.it</t>
  </si>
  <si>
    <t>www.hoteldegliorafi.it</t>
  </si>
  <si>
    <t>ARCADIA</t>
  </si>
  <si>
    <t>www.hotelalamanni.com</t>
  </si>
  <si>
    <t>ARTI &amp; HOTEL</t>
  </si>
  <si>
    <t>Via dei Servi, 38a</t>
  </si>
  <si>
    <t>info@artiehotel.it</t>
  </si>
  <si>
    <t>www.artiehotel.it</t>
  </si>
  <si>
    <t>LORENZO IL MAGNIFICO</t>
  </si>
  <si>
    <t>Via Lorenzo Il Magnifico, 25</t>
  </si>
  <si>
    <t>Viale Milton, 95</t>
  </si>
  <si>
    <t>info@hotelfortezza.com</t>
  </si>
  <si>
    <t>www.hotelfortezza.com</t>
  </si>
  <si>
    <t>RELAIS UFFIZI</t>
  </si>
  <si>
    <t>Via Chiasso del Buco, 16</t>
  </si>
  <si>
    <t>info@relaisuffizi.it</t>
  </si>
  <si>
    <t>DOMUS FLORENTIAE</t>
  </si>
  <si>
    <t>Via degli Avelli, 2</t>
  </si>
  <si>
    <t>info@domusflorentiahotel.com</t>
  </si>
  <si>
    <t>www.domusflorentiahotel.com</t>
  </si>
  <si>
    <t>JK PLACE</t>
  </si>
  <si>
    <t>Piazza Santa Maria Novella, 7</t>
  </si>
  <si>
    <t>info@jkplace.com</t>
  </si>
  <si>
    <t>www.jkplace.com</t>
  </si>
  <si>
    <t>UNA HOTEL VITTORIA</t>
  </si>
  <si>
    <t>Via Pisana, 59</t>
  </si>
  <si>
    <t>una.vittoria@unahotels.it</t>
  </si>
  <si>
    <t>ADLER CAVALIERI</t>
  </si>
  <si>
    <t>Via della Scala, 40</t>
  </si>
  <si>
    <t>info@hoteladlercavalieri.com</t>
  </si>
  <si>
    <t>www.hoteladlercavalieri.com</t>
  </si>
  <si>
    <t>SAN GALLO PALACE</t>
  </si>
  <si>
    <t>Via Lorenzo Il Magnifico, 2</t>
  </si>
  <si>
    <t>www@sangallopalace.com</t>
  </si>
  <si>
    <t>www.sangallopalace.it</t>
  </si>
  <si>
    <t xml:space="preserve">RELAIS IL CESTELLO </t>
  </si>
  <si>
    <t>Piazza di Cestello, 9</t>
  </si>
  <si>
    <t>info@relaisilcestello.it</t>
  </si>
  <si>
    <t>www.relaisilcestello.it</t>
  </si>
  <si>
    <t>VILLA LA VEDETTA</t>
  </si>
  <si>
    <t>Viale Michelangiolo, 78</t>
  </si>
  <si>
    <t>info@villalavedettahotel.com</t>
  </si>
  <si>
    <t>www.villalavedettahotel.com</t>
  </si>
  <si>
    <t>DAVANZATI HOTEL</t>
  </si>
  <si>
    <t>Via Porta Rossa, 5</t>
  </si>
  <si>
    <t>info@hoteldavanzati.it</t>
  </si>
  <si>
    <t>www.hoteldavanzati.it</t>
  </si>
  <si>
    <t>DIPLOMAT</t>
  </si>
  <si>
    <t>Via L. Alamanni, 9</t>
  </si>
  <si>
    <t>www.hoteldiplomat.net</t>
  </si>
  <si>
    <t>SANTA MARIA NOVELLA</t>
  </si>
  <si>
    <t>Piazza Santa Maria Novella, 1</t>
  </si>
  <si>
    <t>info@hotelsantamarianovella.it</t>
  </si>
  <si>
    <t>www.hotelsantamarianovella.it</t>
  </si>
  <si>
    <t>DIANA PARK HOTEL</t>
  </si>
  <si>
    <t>Via G.Pascoli, 10</t>
  </si>
  <si>
    <t>info@dianaparkhotel.it</t>
  </si>
  <si>
    <t>www.dianaparkhotel.it</t>
  </si>
  <si>
    <t>ATHENAEUM</t>
  </si>
  <si>
    <t>Via Cavour, 88</t>
  </si>
  <si>
    <t>info@hotelathenaeum.com</t>
  </si>
  <si>
    <t>www.hotelathenaeum.com</t>
  </si>
  <si>
    <t>PALAZZO OGNISSANTI</t>
  </si>
  <si>
    <t>Via M. Finiguerra, 12r</t>
  </si>
  <si>
    <t>info@hotelognissanti.com</t>
  </si>
  <si>
    <t>www.hotelognissanti.com</t>
  </si>
  <si>
    <t>CARAVAGGIO</t>
  </si>
  <si>
    <t>Piazza Indipendenza, 5</t>
  </si>
  <si>
    <t>info@hotelcaravaggio.it</t>
  </si>
  <si>
    <t>www.hotelcaravaggio.it</t>
  </si>
  <si>
    <t>HILTON FLORENCE METROPOLE</t>
  </si>
  <si>
    <t>Via del Cavallaccio, 36</t>
  </si>
  <si>
    <t>florencemetropole.info@hilton.com</t>
  </si>
  <si>
    <t>www.florencemetropole.hilton.com</t>
  </si>
  <si>
    <t>ANNA'S</t>
  </si>
  <si>
    <t>info@hotelannas.com</t>
  </si>
  <si>
    <t>www.hotelannas.com</t>
  </si>
  <si>
    <t>Viale  Michelangelo, 40</t>
  </si>
  <si>
    <t>hotelvillalibertyfirenze@hotmail.com</t>
  </si>
  <si>
    <t>www.hotellibertyflorence.com</t>
  </si>
  <si>
    <t>COLLODI</t>
  </si>
  <si>
    <t>Via Taddea, 6</t>
  </si>
  <si>
    <t>info@hotelsinflorence.it</t>
  </si>
  <si>
    <t>www.hotelsinflorence.it</t>
  </si>
  <si>
    <t>RELAIS SANTA CROCE</t>
  </si>
  <si>
    <t>Via Ghibellina, 87</t>
  </si>
  <si>
    <t>santacroce.firenze@baglionihotels.com</t>
  </si>
  <si>
    <t>www.baglionihotels.com</t>
  </si>
  <si>
    <t>Piazza Indipendenza, 23</t>
  </si>
  <si>
    <t>info@hoteldonatellofirenze.com</t>
  </si>
  <si>
    <t>www.hoteldonatellofirenze.com</t>
  </si>
  <si>
    <t>IH HOTEL FIRENZE BUSINESS</t>
  </si>
  <si>
    <t>VIA DEL PANTANO, 16</t>
  </si>
  <si>
    <t>reservation.business@ih-hotels.com</t>
  </si>
  <si>
    <t>www.ideahotel.it</t>
  </si>
  <si>
    <t>D'AZEGLIO</t>
  </si>
  <si>
    <t>info@hoteldazegliofirenze.it</t>
  </si>
  <si>
    <t>www.hoteldazeglioflorence.com</t>
  </si>
  <si>
    <t>COSMOPOLITAN</t>
  </si>
  <si>
    <t>Via F. Baracca, 187</t>
  </si>
  <si>
    <t>info@cosmopolitanhotel.it</t>
  </si>
  <si>
    <t>www.cosmopolitanhotel.it</t>
  </si>
  <si>
    <t>BELLA FIRENZE</t>
  </si>
  <si>
    <t>Via degli Orti Oricellari, 32</t>
  </si>
  <si>
    <t>info@hotelbellafirenze.com</t>
  </si>
  <si>
    <t>www.hotelbellafirenze.com</t>
  </si>
  <si>
    <t>DELLE TELE</t>
  </si>
  <si>
    <t>Via Panzani, 10</t>
  </si>
  <si>
    <t>info@hoteldelletele.it</t>
  </si>
  <si>
    <t>www.hoteldelletele.it</t>
  </si>
  <si>
    <t>BORGHESE PALACE ART HOTEL</t>
  </si>
  <si>
    <t>Via Ghibellina, 174r</t>
  </si>
  <si>
    <t>info@borghesepalace.it</t>
  </si>
  <si>
    <t>www.borghesepalace.it</t>
  </si>
  <si>
    <t>ANGELICA</t>
  </si>
  <si>
    <t>info@hotelangelicafirenze.com</t>
  </si>
  <si>
    <t>www.hotelangelicafirenze.it</t>
  </si>
  <si>
    <t>FERDINANDO  II DE MEDICI</t>
  </si>
  <si>
    <t>Via del Presto, 2</t>
  </si>
  <si>
    <t>info@ferdinandodemedici.com</t>
  </si>
  <si>
    <t>www.ferdinandodemedici.com</t>
  </si>
  <si>
    <t>DUCA D'AOSTA</t>
  </si>
  <si>
    <t>info@hotelducadaosta.eu</t>
  </si>
  <si>
    <t>hotelducadaosta.eu</t>
  </si>
  <si>
    <t>HILTON GARDEN INN FLORENCE NOVOLI</t>
  </si>
  <si>
    <t>Via Sandro Pertini, 2/9</t>
  </si>
  <si>
    <t>flrnv-salesadm@hilton.com</t>
  </si>
  <si>
    <t>www.florencenovoli.hgi.com</t>
  </si>
  <si>
    <t>AC HOTEL FIRENZE</t>
  </si>
  <si>
    <t>Via Luciano Bausi, 5</t>
  </si>
  <si>
    <t>acfirenze@ac-hotels.com</t>
  </si>
  <si>
    <t>www.ac-hotels.com</t>
  </si>
  <si>
    <t>SOLO EXPERIENCE HOTEL</t>
  </si>
  <si>
    <t>Canto de Nelli, 2</t>
  </si>
  <si>
    <t>info@soloexperiencehotel.com</t>
  </si>
  <si>
    <t>www.soloexperiencehotel.com/it/</t>
  </si>
  <si>
    <t>EMBASSY</t>
  </si>
  <si>
    <t>Via Jacopo da Diacceto, 8</t>
  </si>
  <si>
    <t>booking@embassyhotel.it</t>
  </si>
  <si>
    <t>www.embassyhotel.it</t>
  </si>
  <si>
    <t>BARGELLI</t>
  </si>
  <si>
    <t>VIA TOSCANELLA, 16</t>
  </si>
  <si>
    <t>PALAZZO RICASOLI</t>
  </si>
  <si>
    <t>Via delle Mantellate, 2/3</t>
  </si>
  <si>
    <t>info@hotelricasoli.it</t>
  </si>
  <si>
    <t>www.hotelricasoli.it</t>
  </si>
  <si>
    <t>IL DUCA</t>
  </si>
  <si>
    <t>Via della Pergola, 34</t>
  </si>
  <si>
    <t>info@hotelilduca.it</t>
  </si>
  <si>
    <t>www.hotelilduca.it</t>
  </si>
  <si>
    <t>FOUR SEASONS HOTEL FIRENZE</t>
  </si>
  <si>
    <t>Borgo Pinti, 99</t>
  </si>
  <si>
    <t>reception.flo@fourseasons.com</t>
  </si>
  <si>
    <t>www.fourseasons.com</t>
  </si>
  <si>
    <t>LILIUM</t>
  </si>
  <si>
    <t>info@liliumhotelfirenze.it</t>
  </si>
  <si>
    <t>www.liliumhotelfirenze.it</t>
  </si>
  <si>
    <t>NILHOTEL</t>
  </si>
  <si>
    <t>Via Barsanti, 27/a-b</t>
  </si>
  <si>
    <t>info@nilhotel.it</t>
  </si>
  <si>
    <t>www.nilhotel.it</t>
  </si>
  <si>
    <t>GOLDEN TOWER</t>
  </si>
  <si>
    <t>Via Monalda, 1</t>
  </si>
  <si>
    <t>info@goldentowerhotel.it</t>
  </si>
  <si>
    <t>www.goldentowerhotel.it</t>
  </si>
  <si>
    <t>GARIBALDI BLU</t>
  </si>
  <si>
    <t>Piazza Santa Maria Novella, 23</t>
  </si>
  <si>
    <t>info@hotelgaribaldiblu.com</t>
  </si>
  <si>
    <t>www.hotelgaribaldiblu.com</t>
  </si>
  <si>
    <t>L'O HOTEL L'OROLOGIO</t>
  </si>
  <si>
    <t>Piazza Santa Maria Novella, 24</t>
  </si>
  <si>
    <t>info@hotelorologioflorence.com</t>
  </si>
  <si>
    <t>www.hotelorologioflorence.com</t>
  </si>
  <si>
    <t>L'O HOTEL L'OROLOGIO (dipendenza)</t>
  </si>
  <si>
    <t>PALAZZO GUADAGNI</t>
  </si>
  <si>
    <t>RESIDENZA FIORENTINA</t>
  </si>
  <si>
    <t>Via dei Fossi, 12</t>
  </si>
  <si>
    <t>info@laresidenzafiorentina.com</t>
  </si>
  <si>
    <t>www.residenzafiorentina.com</t>
  </si>
  <si>
    <t>MULINO DI FIRENZE</t>
  </si>
  <si>
    <t>Via Villamagna, 119</t>
  </si>
  <si>
    <t>info@mulinodifirenze.com</t>
  </si>
  <si>
    <t>www.mulinodifirenze.com</t>
  </si>
  <si>
    <t>ASTOR</t>
  </si>
  <si>
    <t>Via Maragliano, 101</t>
  </si>
  <si>
    <t>info@hotelastorfirenze.it</t>
  </si>
  <si>
    <t>www.hotelastorfirenze.it</t>
  </si>
  <si>
    <t>DEI MACCHIAIOLI</t>
  </si>
  <si>
    <t>info@hoteldeimacchiaioli.com</t>
  </si>
  <si>
    <t>www.hoteldeimacchiaioli.com</t>
  </si>
  <si>
    <t>TOURIST HOUSE</t>
  </si>
  <si>
    <t>Via della Scala, 1</t>
  </si>
  <si>
    <t>info@touristhouse.com</t>
  </si>
  <si>
    <t>www.touristhouse.com</t>
  </si>
  <si>
    <t>LORENZO IL MAGNIFICO (dipendenza)</t>
  </si>
  <si>
    <t>Via Lorenzo il Magnifico, 25</t>
  </si>
  <si>
    <t>FIRENZE NUMBER NINE</t>
  </si>
  <si>
    <t>Via dei Conti, 7/9</t>
  </si>
  <si>
    <t>reception@firenzenumbernine.com</t>
  </si>
  <si>
    <t>www.firenzenumbernine.com</t>
  </si>
  <si>
    <t>VILLA TOLOMEI</t>
  </si>
  <si>
    <t>Via S. Maria a Marignolle, 10/b</t>
  </si>
  <si>
    <t>info@villatolomeihotel.it</t>
  </si>
  <si>
    <t>www.villatolomeihotel.it</t>
  </si>
  <si>
    <t>VIA DEL GHIRLANDAIO, 1</t>
  </si>
  <si>
    <t>www.hotel-lido.com</t>
  </si>
  <si>
    <t>DEL CORSO</t>
  </si>
  <si>
    <t>info@hoteldelcorsofirenze.it</t>
  </si>
  <si>
    <t>www.hoteldelcorsofirenze.it</t>
  </si>
  <si>
    <t>LEONARDO DA VINCI</t>
  </si>
  <si>
    <t>VIA GUIDO MONACO, 8</t>
  </si>
  <si>
    <t>info@hotelleonardofirenze.it</t>
  </si>
  <si>
    <t>www.hotelleonardofirenze.it</t>
  </si>
  <si>
    <t>info@hotelgenzianellaflorence.com</t>
  </si>
  <si>
    <t>www.hotelgenzianellaflorence.com</t>
  </si>
  <si>
    <t>BONCIANI</t>
  </si>
  <si>
    <t>VIA PANZANI, 17</t>
  </si>
  <si>
    <t>information@hotelbonciani.it</t>
  </si>
  <si>
    <t>www.hotelbonciani.it</t>
  </si>
  <si>
    <t>FIRENZE CAPITALE</t>
  </si>
  <si>
    <t>VIA ALFONSO LA MARMORA, 38</t>
  </si>
  <si>
    <t>info@hotelfirenzecapitale.com</t>
  </si>
  <si>
    <t>www.hotelfirenzecapitale.com</t>
  </si>
  <si>
    <t>Vittorio Emanuele, 162</t>
  </si>
  <si>
    <t>hoteldalmazia@gmail.com</t>
  </si>
  <si>
    <t>ALFA</t>
  </si>
  <si>
    <t>VIA VITTORIO ALFIERI, 9</t>
  </si>
  <si>
    <t>info@hotelalfa.it</t>
  </si>
  <si>
    <t>www.hotelalfa.it</t>
  </si>
  <si>
    <t>GRAND AMORE</t>
  </si>
  <si>
    <t>VIA DEI SERVI, 38/a</t>
  </si>
  <si>
    <t>www.grandamorehotel.com</t>
  </si>
  <si>
    <t>ALFIERI NOVE</t>
  </si>
  <si>
    <t>amministrazione@alfieri9.it</t>
  </si>
  <si>
    <t>www.alfierinove.it</t>
  </si>
  <si>
    <t>VILLA AGAPE</t>
  </si>
  <si>
    <t>Via Torre del Gallo, 8/10</t>
  </si>
  <si>
    <t>info@villaagape.it</t>
  </si>
  <si>
    <t>www.villaagape.it</t>
  </si>
  <si>
    <t>CANTORIA</t>
  </si>
  <si>
    <t>www.hotelcantoriafirenze.it</t>
  </si>
  <si>
    <t>HOTEL LUXOR</t>
  </si>
  <si>
    <t>Viale F.lli Rosselli, 71</t>
  </si>
  <si>
    <t>marboflorence@gmail.com</t>
  </si>
  <si>
    <t>PALAZZO CASTRI 1874</t>
  </si>
  <si>
    <t>Piazza Indipendenza, 7</t>
  </si>
  <si>
    <t>welcome@palazzocastri.com</t>
  </si>
  <si>
    <t>www.palazzocastri.com</t>
  </si>
  <si>
    <t>PORTRAIT FIRENZE</t>
  </si>
  <si>
    <t>lungarno Acciaiuoli, 4</t>
  </si>
  <si>
    <t>portraitfirenze@lungarnocollection.com</t>
  </si>
  <si>
    <t>www.portraitfirenze.com</t>
  </si>
  <si>
    <t>MERCURE FIRENZE CENTRO</t>
  </si>
  <si>
    <t xml:space="preserve">Via Nazionale/ang. Via Fiume, </t>
  </si>
  <si>
    <t>h9131@accor.com</t>
  </si>
  <si>
    <t>www.mercure.com</t>
  </si>
  <si>
    <t>ASTRO MEDICEO</t>
  </si>
  <si>
    <t>Via Fra' Bartolommeo, 57</t>
  </si>
  <si>
    <t>info@hotelastromediceo.it</t>
  </si>
  <si>
    <t>www.hotelastromediceo.it</t>
  </si>
  <si>
    <t>+39 055572232</t>
  </si>
  <si>
    <t>SPADAI</t>
  </si>
  <si>
    <t>Via Martelli, 10</t>
  </si>
  <si>
    <t>info@hotelspadai.it</t>
  </si>
  <si>
    <t>www.hotelspadai.it</t>
  </si>
  <si>
    <t>IL POETA DANTE</t>
  </si>
  <si>
    <t>VIA SAN CRISTOFANO, 2</t>
  </si>
  <si>
    <t>info@dantehotelfirenze.com</t>
  </si>
  <si>
    <t>www.dantehotelfirenze.com</t>
  </si>
  <si>
    <t>PANAMA</t>
  </si>
  <si>
    <t>Via XX Settembre, 80</t>
  </si>
  <si>
    <t>info@hotelpanamafirenze.it</t>
  </si>
  <si>
    <t>www.hotelpanamafirenze.it</t>
  </si>
  <si>
    <t>LEOPOLDINE</t>
  </si>
  <si>
    <t>PIAZZA DEGLI OTTAVIANI, 1, piano I</t>
  </si>
  <si>
    <t>RELAIS LAVAGNINI FLORENCE</t>
  </si>
  <si>
    <t>VIALE SPARTACO LAVAGNINI, 8</t>
  </si>
  <si>
    <t>info@relaislavagniniflorence.com</t>
  </si>
  <si>
    <t>www.relaislavagniniflorence.com</t>
  </si>
  <si>
    <t>MH FLORENCE</t>
  </si>
  <si>
    <t>VIA ALAMANNI, 37</t>
  </si>
  <si>
    <t>info@mhflorence.com</t>
  </si>
  <si>
    <t>www.mhflorence.com</t>
  </si>
  <si>
    <t>PALAZZO LORENZO</t>
  </si>
  <si>
    <t>Via Lorenzo Il Magnifico, 25 - 27</t>
  </si>
  <si>
    <t>info@palazzolorenzo.it</t>
  </si>
  <si>
    <t>www.palazzolorenzo.it</t>
  </si>
  <si>
    <t>HOTEL RENAISSANCE</t>
  </si>
  <si>
    <t>DELLA CONDOTTA, 4</t>
  </si>
  <si>
    <t>info@hotelrenaissancefirenze.com</t>
  </si>
  <si>
    <t>www.hotelrenaissancefirenze.com</t>
  </si>
  <si>
    <t>MILU</t>
  </si>
  <si>
    <t>Via Tornabuoni, 8</t>
  </si>
  <si>
    <t>liron@cosmo-italia.com</t>
  </si>
  <si>
    <t>HOTEL GLANCE</t>
  </si>
  <si>
    <t>VIA NAZIONALE, 23</t>
  </si>
  <si>
    <t>manager@florenceglancehotel.com</t>
  </si>
  <si>
    <t>www.florenceglancehotel.com</t>
  </si>
  <si>
    <t>MICELI HOTEL CIVICO 50</t>
  </si>
  <si>
    <t>VIA CAMILLO CAVOUR, 50</t>
  </si>
  <si>
    <t>info@hotelmiceli.it</t>
  </si>
  <si>
    <t>HORTO CONVENTO</t>
  </si>
  <si>
    <t>Viale Ludovico Ariosto, 13</t>
  </si>
  <si>
    <t>info@hortoconvento.com</t>
  </si>
  <si>
    <t>www.hortoconvento.com</t>
  </si>
  <si>
    <t>JOY HOTEL</t>
  </si>
  <si>
    <t>Via degli Orti Oricellari, 30</t>
  </si>
  <si>
    <t>www.c-hotels.it</t>
  </si>
  <si>
    <t>+39 055214628</t>
  </si>
  <si>
    <t>FIRENZE 2000</t>
  </si>
  <si>
    <t>Viale Raffaello Sanzio, 16</t>
  </si>
  <si>
    <t>yhf2000@dada.it</t>
  </si>
  <si>
    <t>AIDA</t>
  </si>
  <si>
    <t>Via Pietro Toselli, 73</t>
  </si>
  <si>
    <t>endri.derjaj@gmail.com</t>
  </si>
  <si>
    <t xml:space="preserve">THE MOON BOUTIQUE HOTEL </t>
  </si>
  <si>
    <t>Viale Fratelli Rosselli, 14</t>
  </si>
  <si>
    <t>info@themoonhotel.com</t>
  </si>
  <si>
    <t>SAN FIRENZE SUITES</t>
  </si>
  <si>
    <t>Piazza San Firenze, 5</t>
  </si>
  <si>
    <t>info@sanfirenzesuites.com</t>
  </si>
  <si>
    <t>www.sanfirenzesuites.com</t>
  </si>
  <si>
    <t>HUGO BOUTIQUE HOTEL</t>
  </si>
  <si>
    <t>Via Camillo Cavour, 66</t>
  </si>
  <si>
    <t>scatizzi.sandro@alice.it</t>
  </si>
  <si>
    <t>ST. JAMES</t>
  </si>
  <si>
    <t>Via Ventisette Aprile, 18</t>
  </si>
  <si>
    <t>info@hotelstjamesfirenze.com</t>
  </si>
  <si>
    <t>www.hotelstjamesfirenze.com</t>
  </si>
  <si>
    <t>THE STUDENT HOTEL</t>
  </si>
  <si>
    <t>Viale Spartaco Lavagnini, 70:</t>
  </si>
  <si>
    <t>florence@thestudenthotel.com</t>
  </si>
  <si>
    <t>www.thestudenthotel.com</t>
  </si>
  <si>
    <t>055 062 1855</t>
  </si>
  <si>
    <t>PAGANINI</t>
  </si>
  <si>
    <t>Via NiccolÃ² Paganini, 66</t>
  </si>
  <si>
    <t>31.10 ART</t>
  </si>
  <si>
    <t>Via Fra' Bartolommeo, 21</t>
  </si>
  <si>
    <t>essehotels@gmail.com</t>
  </si>
  <si>
    <t>AURUM</t>
  </si>
  <si>
    <t>info@aurumhotels.it</t>
  </si>
  <si>
    <t>www.aurumhotels.it</t>
  </si>
  <si>
    <t>THE FRAME HOTEL</t>
  </si>
  <si>
    <t>Via Panzani, 2</t>
  </si>
  <si>
    <t>info@theframehotel.com</t>
  </si>
  <si>
    <t>www.theframehotel.com</t>
  </si>
  <si>
    <t>ARTE' BOUTIQUE</t>
  </si>
  <si>
    <t>Via Cavour, 14</t>
  </si>
  <si>
    <t>ORSINI</t>
  </si>
  <si>
    <t>Viale Europa, 127</t>
  </si>
  <si>
    <t>orsini463@hotmail.com</t>
  </si>
  <si>
    <t>www.residenceorsini.it</t>
  </si>
  <si>
    <t>LUCIANI OLGA</t>
  </si>
  <si>
    <t>Via Uguccione della Faggiola, 28</t>
  </si>
  <si>
    <t>info@soggiornoluciani.it</t>
  </si>
  <si>
    <t>www.soggiornoluciani.it</t>
  </si>
  <si>
    <t>GAU &amp; TAMA</t>
  </si>
  <si>
    <t>Via R. Lambruschini, 22</t>
  </si>
  <si>
    <t>bb.shadow@hotmail.it</t>
  </si>
  <si>
    <t>gautamafirenze.com</t>
  </si>
  <si>
    <t>DANTE ALIGHIERI</t>
  </si>
  <si>
    <t>info@bedbreakfastalighieri.it</t>
  </si>
  <si>
    <t>SUORE OBLATE DELLO SPIRITO SANTO</t>
  </si>
  <si>
    <t>Via Nazionale, 8</t>
  </si>
  <si>
    <t>info@oblatespiritosantofirenze.it</t>
  </si>
  <si>
    <t>MARTINI MARGHERITA</t>
  </si>
  <si>
    <t>Via Fossombroni, 6</t>
  </si>
  <si>
    <t>margheritamartini55@gmail.com</t>
  </si>
  <si>
    <t>www.bbfirenzemartini.it</t>
  </si>
  <si>
    <t>CINCI STEFANIA</t>
  </si>
  <si>
    <t>Via Enrico il Navigatore, 11</t>
  </si>
  <si>
    <t>stefaniacinci@tin.it</t>
  </si>
  <si>
    <t>MY FRIENDS</t>
  </si>
  <si>
    <t>nadina.zizzari@hotmail.com</t>
  </si>
  <si>
    <t>www.myfriendsroomrent.com</t>
  </si>
  <si>
    <t>GUEST HOUSE IL GIARDINO</t>
  </si>
  <si>
    <t>Via Faenza, 14</t>
  </si>
  <si>
    <t>ada.comes@alice.it</t>
  </si>
  <si>
    <t>CASAROSSA</t>
  </si>
  <si>
    <t>Viale Calatafimi, 5</t>
  </si>
  <si>
    <t>www.bbcasarossa.it</t>
  </si>
  <si>
    <t xml:space="preserve">I DUE LEONI </t>
  </si>
  <si>
    <t>Via delle Ghiacciaie, 41</t>
  </si>
  <si>
    <t>info@idueleonifirenze.it</t>
  </si>
  <si>
    <t>www.idueleonifirenze.it</t>
  </si>
  <si>
    <t>Via Grecchi, 36</t>
  </si>
  <si>
    <t>elena.particelli@fastwebnet.it</t>
  </si>
  <si>
    <t>www.fiorenzabb.it</t>
  </si>
  <si>
    <t>SOGGIORNO LIVI SLEEP IN FLORENCE</t>
  </si>
  <si>
    <t>A CASA SERENA</t>
  </si>
  <si>
    <t>Piazza Galileo Ferraris, 5</t>
  </si>
  <si>
    <t>casaserena@florenceguest.com</t>
  </si>
  <si>
    <t>www.florenceguest.com</t>
  </si>
  <si>
    <t>SOGGIORNO S.REPARATA</t>
  </si>
  <si>
    <t>Via Santa Reparata, 27</t>
  </si>
  <si>
    <t>www.soggiornosantareparata.it</t>
  </si>
  <si>
    <t>DAVID INN</t>
  </si>
  <si>
    <t>Via Ricasoli, 31</t>
  </si>
  <si>
    <t>info@davidinn.it</t>
  </si>
  <si>
    <t>www.davidinn.com</t>
  </si>
  <si>
    <t>GIA' VIA LARGA</t>
  </si>
  <si>
    <t>Via Cavour, 19</t>
  </si>
  <si>
    <t>info@bbvialarga.it</t>
  </si>
  <si>
    <t>www.bbvialarga.it</t>
  </si>
  <si>
    <t>ASSAPORARTE</t>
  </si>
  <si>
    <t>Del Sole, 9  2Â° piano</t>
  </si>
  <si>
    <t>TRE GIGLI</t>
  </si>
  <si>
    <t>Via Palazzuolo, 55</t>
  </si>
  <si>
    <t>info@tregigli.it</t>
  </si>
  <si>
    <t>www.tregigli.it</t>
  </si>
  <si>
    <t>Via Cino da Pistoia, 23</t>
  </si>
  <si>
    <t>boccacciocamere@libero.it</t>
  </si>
  <si>
    <t>www.boccacciocamere.it</t>
  </si>
  <si>
    <t>A NOVOLI DA PAOLO</t>
  </si>
  <si>
    <t>Via M. Malibran, 63</t>
  </si>
  <si>
    <t>info@afirenzedapaolo.it</t>
  </si>
  <si>
    <t>www.afirenzedapaolo.it</t>
  </si>
  <si>
    <t xml:space="preserve">A&amp;A </t>
  </si>
  <si>
    <t>Via NicolaTagliaferri, 40</t>
  </si>
  <si>
    <t>info@bandb-firenze.it</t>
  </si>
  <si>
    <t>www.bandb-firenze.it</t>
  </si>
  <si>
    <t>DUEDI'</t>
  </si>
  <si>
    <t>Via Marchetti, 9</t>
  </si>
  <si>
    <t>sao.sabino@libero.it</t>
  </si>
  <si>
    <t>FIRENZE LA LOGGIA</t>
  </si>
  <si>
    <t>Via delle Terme, 19</t>
  </si>
  <si>
    <t>firenzelaloggia@libero.it</t>
  </si>
  <si>
    <t>www.venere.com</t>
  </si>
  <si>
    <t>IL PORCELLANA</t>
  </si>
  <si>
    <t>Via del Porcellana, 24</t>
  </si>
  <si>
    <t>morenaki@alice.it</t>
  </si>
  <si>
    <t xml:space="preserve">DONATELLO </t>
  </si>
  <si>
    <t>Via Dei Della Robbia, 52</t>
  </si>
  <si>
    <t>bedebreakfastfirenze@gmail.com</t>
  </si>
  <si>
    <t>www.donatellobedandbreakfast.com</t>
  </si>
  <si>
    <t>Via Leonardo da Vinci, 13</t>
  </si>
  <si>
    <t>carlaulivieri@gmail.com</t>
  </si>
  <si>
    <t>www.bandbleonardodavinci.it</t>
  </si>
  <si>
    <t>RIFREDI</t>
  </si>
  <si>
    <t>Via di Rifredi, 10</t>
  </si>
  <si>
    <t>bb.rifredi@yahoo.it</t>
  </si>
  <si>
    <t>www.bb-rifredi.it</t>
  </si>
  <si>
    <t>GUEST HOUSE S. AMBROGIO</t>
  </si>
  <si>
    <t>Via Dei Pilastri, 12</t>
  </si>
  <si>
    <t>info@santambrogiofirenze.com</t>
  </si>
  <si>
    <t>SOFY</t>
  </si>
  <si>
    <t>Via Baccio da Montelupo, 140</t>
  </si>
  <si>
    <t>fammannati@gmail.com</t>
  </si>
  <si>
    <t>FLORALIA</t>
  </si>
  <si>
    <t>Borgo San Lorenzo, 9</t>
  </si>
  <si>
    <t>silviatalimi@hotmail.it</t>
  </si>
  <si>
    <t>CALVELLI GRAZIELLA</t>
  </si>
  <si>
    <t>Via Guido Monaco, 32</t>
  </si>
  <si>
    <t>info@vanninigioielli.it</t>
  </si>
  <si>
    <t>CASA DODO'</t>
  </si>
  <si>
    <t>Via del Sole, 11</t>
  </si>
  <si>
    <t>casadodo@hotmail.it</t>
  </si>
  <si>
    <t>AL CANTUCCIO</t>
  </si>
  <si>
    <t>Via Fra' Bartolommeo, 29</t>
  </si>
  <si>
    <t>al_cantuccio@hotmail.com</t>
  </si>
  <si>
    <t xml:space="preserve"> alcantuccio.web.fc2.com</t>
  </si>
  <si>
    <t>Viale F.lli Rosselli, 17</t>
  </si>
  <si>
    <t>CASA CORSI</t>
  </si>
  <si>
    <t>Via dell'Albero, 13</t>
  </si>
  <si>
    <t>info@casacorsi.com</t>
  </si>
  <si>
    <t>www.casacorsi.com</t>
  </si>
  <si>
    <t>AL DUOMO</t>
  </si>
  <si>
    <t>info@alduomofirenze.it</t>
  </si>
  <si>
    <t>BELLINI</t>
  </si>
  <si>
    <t>Via V. Bellini, 25</t>
  </si>
  <si>
    <t>info@bebandbreakfast.it</t>
  </si>
  <si>
    <t>www.bedandbreakfastbellini.it</t>
  </si>
  <si>
    <t>PICARO INN</t>
  </si>
  <si>
    <t>Piazza San Martino, 3</t>
  </si>
  <si>
    <t>info@picaroinn.com</t>
  </si>
  <si>
    <t>www.picaroinn.com</t>
  </si>
  <si>
    <t>MARY</t>
  </si>
  <si>
    <t>Via Boccaccio, 60</t>
  </si>
  <si>
    <t>marber_101@yahoo.it</t>
  </si>
  <si>
    <t>+39 3385855866</t>
  </si>
  <si>
    <t>MARTELLI SBRACI</t>
  </si>
  <si>
    <t>Piazza del Carmine, 18</t>
  </si>
  <si>
    <t>pupamartelli@alice.it</t>
  </si>
  <si>
    <t>LORENZO</t>
  </si>
  <si>
    <t>Via Pacinotti, 22</t>
  </si>
  <si>
    <t>beblorenzo@libero.it</t>
  </si>
  <si>
    <t>LOCANDA I CHERUBINI</t>
  </si>
  <si>
    <t>Via G. Verdi, 13</t>
  </si>
  <si>
    <t>info@locandaicherubini.it</t>
  </si>
  <si>
    <t xml:space="preserve">MONTE OLIVETO </t>
  </si>
  <si>
    <t>Via D. Burchiello, 67</t>
  </si>
  <si>
    <t>info@bebmonteoliveto.it</t>
  </si>
  <si>
    <t>IL GIGLIO D'ORO</t>
  </si>
  <si>
    <t>Via A. Pacinotti, 11</t>
  </si>
  <si>
    <t>info@ilgigliodoro.eu</t>
  </si>
  <si>
    <t>www.ilgigliodoro.eu</t>
  </si>
  <si>
    <t>COLLE GINEVRA</t>
  </si>
  <si>
    <t>Via erta Canina, 52</t>
  </si>
  <si>
    <t>colleginevra@gmail.com</t>
  </si>
  <si>
    <t>www.colleginevra.it</t>
  </si>
  <si>
    <t>CASA DI DANTE</t>
  </si>
  <si>
    <t>elenagiorgetti88@hotmail.it</t>
  </si>
  <si>
    <t>www.casadidante.it</t>
  </si>
  <si>
    <t>IN FLORENCE</t>
  </si>
  <si>
    <t>Via del Romito, 25/b</t>
  </si>
  <si>
    <t>info@inflorenceroom.com</t>
  </si>
  <si>
    <t>www.bebinflorence.it</t>
  </si>
  <si>
    <t>3358083690 - 3288247176</t>
  </si>
  <si>
    <t>RELAIS ACCADEMIA</t>
  </si>
  <si>
    <t>Via Ricasoli, 29</t>
  </si>
  <si>
    <t>info@relaisaccademia.it</t>
  </si>
  <si>
    <t>www.relaisaccademia.it</t>
  </si>
  <si>
    <t>ASTERISCO</t>
  </si>
  <si>
    <t>Via Giovanni dalle Bande Nere, 38</t>
  </si>
  <si>
    <t>info@asteriscobeb.it</t>
  </si>
  <si>
    <t>www.asteriscobeb.it</t>
  </si>
  <si>
    <t>VILLA MALAVOLTA</t>
  </si>
  <si>
    <t>Via del PodestÃ Â , 69</t>
  </si>
  <si>
    <t>donamei@villamalavolta.com</t>
  </si>
  <si>
    <t>CASA LEOPARDI</t>
  </si>
  <si>
    <t>info@casaleopardifirenze.it</t>
  </si>
  <si>
    <t xml:space="preserve"> www.casaleopardifirenze.it/</t>
  </si>
  <si>
    <t>+39 0553860633</t>
  </si>
  <si>
    <t>VILLE MEDICEE B&amp;B CASTELLO</t>
  </si>
  <si>
    <t>Via delle Panche, 209</t>
  </si>
  <si>
    <t>emimail230@yahoo.it</t>
  </si>
  <si>
    <t>A CASA DI OLIVO</t>
  </si>
  <si>
    <t>Via di Montalbano, 12</t>
  </si>
  <si>
    <t>info@acasadiolivo.com</t>
  </si>
  <si>
    <t>www.acasadiolivo.com</t>
  </si>
  <si>
    <t>THE BLACK SHEEP</t>
  </si>
  <si>
    <t>Via della Scala, 53</t>
  </si>
  <si>
    <t>blacksheepidea@hotmail.it</t>
  </si>
  <si>
    <t>www.blacksheepidea.com</t>
  </si>
  <si>
    <t>DREAMING OF TUSCANY</t>
  </si>
  <si>
    <t>Via Ponte di Mezzo, 24</t>
  </si>
  <si>
    <t>tuscanydreaming2010@gmail.com</t>
  </si>
  <si>
    <t>+39 3296024858</t>
  </si>
  <si>
    <t>DUE ABETI</t>
  </si>
  <si>
    <t>Via dell'Argingrosso, 4</t>
  </si>
  <si>
    <t>info@bbdueabeti.net</t>
  </si>
  <si>
    <t>www.bbdueabeti.net</t>
  </si>
  <si>
    <t>RESIDENZA OLTRARNO</t>
  </si>
  <si>
    <t>VIALE RAFFAELLO SANZIO, 2</t>
  </si>
  <si>
    <t>residenza.oltrarno@gmail.com</t>
  </si>
  <si>
    <t>www.residenzaoltrarno.it</t>
  </si>
  <si>
    <t>IL PODESTA'</t>
  </si>
  <si>
    <t>Via Senese, 197</t>
  </si>
  <si>
    <t>ilpodesta@hotmail.com</t>
  </si>
  <si>
    <t>3397247096  -  3381410050</t>
  </si>
  <si>
    <t>VIADIMEZZO</t>
  </si>
  <si>
    <t>Via di Mezzo, 35</t>
  </si>
  <si>
    <t>viadimezzo35@gmail.com</t>
  </si>
  <si>
    <t>CHEZ MOI</t>
  </si>
  <si>
    <t>Via G. Cavalcanti, 11</t>
  </si>
  <si>
    <t>info@chezmoifirenze.it</t>
  </si>
  <si>
    <t>www.chezmoifirenze.it</t>
  </si>
  <si>
    <t>CALDERARO</t>
  </si>
  <si>
    <t>Via Pisana, 831</t>
  </si>
  <si>
    <t>calderaro.paolo@libero.it</t>
  </si>
  <si>
    <t>ATELIER COSSERIA</t>
  </si>
  <si>
    <t>Via Cosseria, 20</t>
  </si>
  <si>
    <t>ateliercosseria@gmail.com</t>
  </si>
  <si>
    <t>SLEEP WELL FIRENZE</t>
  </si>
  <si>
    <t>grantenore@naver.com</t>
  </si>
  <si>
    <t>cafe.naver.com/sleepwellfirenze.cafe</t>
  </si>
  <si>
    <t>IL GIAGGIOLO DI FIRENZE</t>
  </si>
  <si>
    <t>Via del Cavallaccio, 7</t>
  </si>
  <si>
    <t>info@ilgiaggiolofirenze.it</t>
  </si>
  <si>
    <t>www.ilgiaggiolofirenze.it</t>
  </si>
  <si>
    <t>3475337219  - 3495500583</t>
  </si>
  <si>
    <t>YOON FIRENZE</t>
  </si>
  <si>
    <t>Borgo Ognissanti, 29</t>
  </si>
  <si>
    <t>mimmoyoon@gmail.com</t>
  </si>
  <si>
    <t>VERONIQUE</t>
  </si>
  <si>
    <t>Via Porta Rossa, 6</t>
  </si>
  <si>
    <t>ljubi84@yahoo.it</t>
  </si>
  <si>
    <t>SILVANI 123</t>
  </si>
  <si>
    <t>Via Ugo Moschi, 8</t>
  </si>
  <si>
    <t>silvani123@libero.it</t>
  </si>
  <si>
    <t>www.silvani123.com</t>
  </si>
  <si>
    <t>IL GATTO CON GLI STIVALI ROOMS</t>
  </si>
  <si>
    <t>Via Benedetto Marcello, 25</t>
  </si>
  <si>
    <t>gattoconglistivali-fi@virgilio.it</t>
  </si>
  <si>
    <t>EMERALD PALACE</t>
  </si>
  <si>
    <t>IL DIOSPERO</t>
  </si>
  <si>
    <t>Via Vitt. Emanuele II, 42</t>
  </si>
  <si>
    <t>info@ildiospero.com</t>
  </si>
  <si>
    <t>www.ildiospero.com</t>
  </si>
  <si>
    <t>SAN MARCO VECCHIO</t>
  </si>
  <si>
    <t>Vicolo San Marco Vecchio, 26</t>
  </si>
  <si>
    <t>POLIS</t>
  </si>
  <si>
    <t>Via San Zanobi, 15</t>
  </si>
  <si>
    <t>gaspol@libero.it</t>
  </si>
  <si>
    <t>IRIS JUNG FIRENZE</t>
  </si>
  <si>
    <t>Via Guido Monaco, 19</t>
  </si>
  <si>
    <t>jhjuc@naver.com</t>
  </si>
  <si>
    <t>IL MAGNIFICO</t>
  </si>
  <si>
    <t>Via Osteria del Guanto, 4</t>
  </si>
  <si>
    <t>info@ilmagnifico.it</t>
  </si>
  <si>
    <t>www.il-magnifico.it</t>
  </si>
  <si>
    <t>FIOR DI GELSOMINO</t>
  </si>
  <si>
    <t>Via del Gelsomino, 18</t>
  </si>
  <si>
    <t>info@fiordigelsomino.it</t>
  </si>
  <si>
    <t>www.fiordigelsomino.it</t>
  </si>
  <si>
    <t>DUCHESS FIRENZE</t>
  </si>
  <si>
    <t>Via del Guarlone, 26</t>
  </si>
  <si>
    <t>info@duchess.it</t>
  </si>
  <si>
    <t>www.duchess.it</t>
  </si>
  <si>
    <t>SENAPE</t>
  </si>
  <si>
    <t>Via delle Ruote, 18</t>
  </si>
  <si>
    <t>senape18@gmail.com</t>
  </si>
  <si>
    <t>LE TRE NONNE</t>
  </si>
  <si>
    <t>Via delle Porte Nuove, 25</t>
  </si>
  <si>
    <t>letrenonne@gmail.com</t>
  </si>
  <si>
    <t>www.letrenonne.com</t>
  </si>
  <si>
    <t>MARTINDAGO</t>
  </si>
  <si>
    <t>Corso dei Tintori, 6</t>
  </si>
  <si>
    <t>info@martindago.it</t>
  </si>
  <si>
    <t>www.martindago.com</t>
  </si>
  <si>
    <t>+39 0555383854</t>
  </si>
  <si>
    <t>AMATA FIRENZE</t>
  </si>
  <si>
    <t>Via Guido Monaco, 2</t>
  </si>
  <si>
    <t>www.amatafirenze.it</t>
  </si>
  <si>
    <t>CASANOVA</t>
  </si>
  <si>
    <t>MARVIN</t>
  </si>
  <si>
    <t>Via del Lasca, 19</t>
  </si>
  <si>
    <t>sonincontri@libero.it</t>
  </si>
  <si>
    <t>CASA OLIVIA</t>
  </si>
  <si>
    <t>Via dei Ligustri, 5</t>
  </si>
  <si>
    <t>info@casaoliviabb.com</t>
  </si>
  <si>
    <t>www.casaoliviabb.com</t>
  </si>
  <si>
    <t>GAGGAUN</t>
  </si>
  <si>
    <t>Via dell'Ariento, 6</t>
  </si>
  <si>
    <t>SBARAGLI MARGHERITA</t>
  </si>
  <si>
    <t>Via F. Caracciolo, 45</t>
  </si>
  <si>
    <t>AGOSTI'</t>
  </si>
  <si>
    <t>VIA DEL ROSSO FIORENTINO, 2</t>
  </si>
  <si>
    <t>gosti.meli@gmail.com</t>
  </si>
  <si>
    <t>NOVELLA ITALY</t>
  </si>
  <si>
    <t>info@novellaitaly.com</t>
  </si>
  <si>
    <t>LA MANDRAGOLA</t>
  </si>
  <si>
    <t>Via de' Macci, 42</t>
  </si>
  <si>
    <t>tuscaror@hotmail.com</t>
  </si>
  <si>
    <t>RESIDENZA IL POGGETTO</t>
  </si>
  <si>
    <t>VIA TADDEO ALDEROTTI, 26/b</t>
  </si>
  <si>
    <t>residenza.ilpoggetto@gmail.com</t>
  </si>
  <si>
    <t>LUCI A FIRENZE</t>
  </si>
  <si>
    <t>VIA GIOVANNI DALLE BANDE NERE, 13</t>
  </si>
  <si>
    <t>info@luciafirenze.it</t>
  </si>
  <si>
    <t>www.luciafirenze.it</t>
  </si>
  <si>
    <t>CASA MONTELATICI</t>
  </si>
  <si>
    <t>VIA DEL GHIRLANDAIO, 32</t>
  </si>
  <si>
    <t>avvocato.farci@gmail.com</t>
  </si>
  <si>
    <t>VILLINO DEGLI ARTISTI</t>
  </si>
  <si>
    <t>VIA DEGLI ARTISTI, 14</t>
  </si>
  <si>
    <t>villinodegliartisti@gmail.com</t>
  </si>
  <si>
    <t>www.villinodegliartisti.it</t>
  </si>
  <si>
    <t xml:space="preserve">CONDOTTA HOUSE  </t>
  </si>
  <si>
    <t>Via Condotta, 3</t>
  </si>
  <si>
    <t>condottaapartment@gmail.com</t>
  </si>
  <si>
    <t>MAISON ORANGE</t>
  </si>
  <si>
    <t>VIA DEI LEONI, 10</t>
  </si>
  <si>
    <t>maison.orange.florence@gmail.com</t>
  </si>
  <si>
    <t xml:space="preserve"> www.maisonorangeflorence.com/</t>
  </si>
  <si>
    <t>+39 3283065069</t>
  </si>
  <si>
    <t>FLORENCE LOFT BORGO ALLEGRI</t>
  </si>
  <si>
    <t>BORGO ALLEGRI, 11</t>
  </si>
  <si>
    <t>claudio.veratti@gmail.com</t>
  </si>
  <si>
    <t>ZIP</t>
  </si>
  <si>
    <t>VIA SANT'ANTONINO, 1</t>
  </si>
  <si>
    <t>bbzipflorence@gmail.com</t>
  </si>
  <si>
    <t>www.bbzipflorence.com</t>
  </si>
  <si>
    <t>IL FERRUCCIO</t>
  </si>
  <si>
    <t>VIA GIOVANNI MARIA CECCHI, 25</t>
  </si>
  <si>
    <t>info@ilferruccio.it</t>
  </si>
  <si>
    <t>www.ilferruccio.it</t>
  </si>
  <si>
    <t>LEONE ALATO</t>
  </si>
  <si>
    <t>VIA MASACCIO, 258</t>
  </si>
  <si>
    <t>loucamerini@gmail.com</t>
  </si>
  <si>
    <t>CASA DEL GIRAMONDO</t>
  </si>
  <si>
    <t>VIA DI SCANDICCI, 146</t>
  </si>
  <si>
    <t>info@casadelgiramondo.it</t>
  </si>
  <si>
    <t>www.casadelgiramondo.it</t>
  </si>
  <si>
    <t>LUCI 60</t>
  </si>
  <si>
    <t>VIA CITTADELLA, 22</t>
  </si>
  <si>
    <t>lucifirenze@hotmail.com</t>
  </si>
  <si>
    <t>AIDA'S HOUSE</t>
  </si>
  <si>
    <t>VIA DELLA COLONNA, 13</t>
  </si>
  <si>
    <t>keuraidafirenze@gmail.com</t>
  </si>
  <si>
    <t>VILLA IL GIGLIO DI FIRENZE</t>
  </si>
  <si>
    <t>VIA IACOPONE DA TODI, 28/30</t>
  </si>
  <si>
    <t>faliero@alice.it</t>
  </si>
  <si>
    <t>www.villailgigliodifirenze.it</t>
  </si>
  <si>
    <t>SWEET HOME SAVONAROLA</t>
  </si>
  <si>
    <t>VIA ANTONIO GIACOMINI, 29</t>
  </si>
  <si>
    <t>savonarolasuitehome@gmail.com</t>
  </si>
  <si>
    <t xml:space="preserve">DE AMICIS </t>
  </si>
  <si>
    <t>VIALE EDMONDO DE AMICIS, 39</t>
  </si>
  <si>
    <t>info@bbdeamicis.com</t>
  </si>
  <si>
    <t>www.bbdeamicis.com</t>
  </si>
  <si>
    <t>+39 055672233</t>
  </si>
  <si>
    <t>TORRIGIANI</t>
  </si>
  <si>
    <t>VIA DELLA CHIESA, 77</t>
  </si>
  <si>
    <t>ptonelli@gmail.com</t>
  </si>
  <si>
    <t>www.bbtorrigiani.it</t>
  </si>
  <si>
    <t>LA PIETRA</t>
  </si>
  <si>
    <t>VIA BOLOGNESE, 147</t>
  </si>
  <si>
    <t>bnblapietra@gmail.com</t>
  </si>
  <si>
    <t>www.bnblapietra.com</t>
  </si>
  <si>
    <t>HONG</t>
  </si>
  <si>
    <t>Via Alamanni, 25</t>
  </si>
  <si>
    <t>xiangyuefirenze@163.com</t>
  </si>
  <si>
    <t xml:space="preserve">CASA MOSCATO </t>
  </si>
  <si>
    <t>VIA SAN GALLO, 76</t>
  </si>
  <si>
    <t>casa.moscato@alice.it</t>
  </si>
  <si>
    <t>AL MELARANCIO</t>
  </si>
  <si>
    <t>VIA DEL MELARANCIO, 3</t>
  </si>
  <si>
    <t>melarancio@hotmail.com</t>
  </si>
  <si>
    <t>LA TAVERNETTA</t>
  </si>
  <si>
    <t>VIA PIO FEDI, 53</t>
  </si>
  <si>
    <t>bblatavernetta@libero.it</t>
  </si>
  <si>
    <t>SAHANA HOUSE</t>
  </si>
  <si>
    <t>VIA GIUSEPPE GRANDI, 8</t>
  </si>
  <si>
    <t>sahana@firenzebandb.it</t>
  </si>
  <si>
    <t>ANBA</t>
  </si>
  <si>
    <t>Via Silvani, 3/a</t>
  </si>
  <si>
    <t>barbaradipoderebosco@gmail.com</t>
  </si>
  <si>
    <t>IL SOGNO DI LIN</t>
  </si>
  <si>
    <t>VIA MONTEBELLO, 86</t>
  </si>
  <si>
    <t>ilsognodilin@gmail.com</t>
  </si>
  <si>
    <t>LE CAMERE DEL POETA</t>
  </si>
  <si>
    <t>VIALE FRANCESCO PETRARCA, 112</t>
  </si>
  <si>
    <t>lecameredelpoeta@gmail.com</t>
  </si>
  <si>
    <t>FLORENCE SHAODAJIE FAMILY</t>
  </si>
  <si>
    <t>shaodongmeidajie@gmail.com</t>
  </si>
  <si>
    <t>MARIAM</t>
  </si>
  <si>
    <t>VIA FRATELLI DANDOLO, 5</t>
  </si>
  <si>
    <t>mirdamadi.mariam@gmail.com</t>
  </si>
  <si>
    <t>ZULA</t>
  </si>
  <si>
    <t>VIA BERNARDINO RAMAZZINI, 7</t>
  </si>
  <si>
    <t>info@zulabnb.it</t>
  </si>
  <si>
    <t>www.zulabnb.it</t>
  </si>
  <si>
    <t>QUIET ROOMS</t>
  </si>
  <si>
    <t>VIA GIOVANNI INGHIRAMI, 15</t>
  </si>
  <si>
    <t>alessia.sisi@gmail.com</t>
  </si>
  <si>
    <t>LA FONTANA</t>
  </si>
  <si>
    <t>VIA LORENZO IL MAGNIFICO, 90</t>
  </si>
  <si>
    <t>v.delmedico@virgilio.it</t>
  </si>
  <si>
    <t>LA RICCIA</t>
  </si>
  <si>
    <t>ALBERO MAGO</t>
  </si>
  <si>
    <t>VIA SAN DOMENICO, 47</t>
  </si>
  <si>
    <t>info@alberomago.com</t>
  </si>
  <si>
    <t>QUIET HAVEN IN SAN LORENZO</t>
  </si>
  <si>
    <t>Via Ginori, 29</t>
  </si>
  <si>
    <t>gentianaqarri@gmail.com</t>
  </si>
  <si>
    <t>ANTIQUE</t>
  </si>
  <si>
    <t>Via Alamanni, 21</t>
  </si>
  <si>
    <t>LAFAYETTE</t>
  </si>
  <si>
    <t>VIA PANICALE, 7</t>
  </si>
  <si>
    <t>lafayette.firenze@gmail.com</t>
  </si>
  <si>
    <t>OLIVER</t>
  </si>
  <si>
    <t>Via Camillo Barni, 54/g</t>
  </si>
  <si>
    <t>direzione@oliverbb.com</t>
  </si>
  <si>
    <t>www.oliverbb.com</t>
  </si>
  <si>
    <t>A CASA DI FRANCESCA</t>
  </si>
  <si>
    <t>Via Buonvicini, 17</t>
  </si>
  <si>
    <t>francydelsol@gmail.com</t>
  </si>
  <si>
    <t>www.acasadifrancescaelucia.it</t>
  </si>
  <si>
    <t>A CASA DI LUCIA</t>
  </si>
  <si>
    <t>www.acasadiluciaefrancesca.it</t>
  </si>
  <si>
    <t>CAMELIA</t>
  </si>
  <si>
    <t>VIA CARDINAL LATINO, 1</t>
  </si>
  <si>
    <t>didiartus@gmail.com</t>
  </si>
  <si>
    <t xml:space="preserve">LILLA </t>
  </si>
  <si>
    <t>VIA ERBOSA, 11</t>
  </si>
  <si>
    <t>affittacamere.lilla@gmail.com</t>
  </si>
  <si>
    <t>LILY ROOM</t>
  </si>
  <si>
    <t>Via S. Onofrio, 5</t>
  </si>
  <si>
    <t>lilyroom@virgilio.it</t>
  </si>
  <si>
    <t>+39 055286942</t>
  </si>
  <si>
    <t>CURE HOLIDAY</t>
  </si>
  <si>
    <t>VIA GIOVANNI BOCCACCIO, 51</t>
  </si>
  <si>
    <t>mariachecchi@gmail.com</t>
  </si>
  <si>
    <t>FLO</t>
  </si>
  <si>
    <t>VIA RAGAZZI DEL '99, 65</t>
  </si>
  <si>
    <t>felicelafratta@gmail.com</t>
  </si>
  <si>
    <t>www.bnbinflorence.com</t>
  </si>
  <si>
    <t>BEDROOM CARMEN</t>
  </si>
  <si>
    <t>VIA DI VARLUNGO, 55</t>
  </si>
  <si>
    <t>carmensitagold@gmail.com</t>
  </si>
  <si>
    <t>FLORENCE MORENO'S HOME</t>
  </si>
  <si>
    <t>VIA DEI BARDI, 43</t>
  </si>
  <si>
    <t>gilmermoreno@hotmail.com</t>
  </si>
  <si>
    <t>Viale Milton, 39</t>
  </si>
  <si>
    <t>miltonart@gmail.com</t>
  </si>
  <si>
    <t>DARIUS</t>
  </si>
  <si>
    <t>info@bbdariusfirenze.com</t>
  </si>
  <si>
    <t>FLORENCE OASIS</t>
  </si>
  <si>
    <t>VIA SANT'ANTONINO, 14</t>
  </si>
  <si>
    <t>florenceoasis15@gmail.com</t>
  </si>
  <si>
    <t>florence.weebly.com</t>
  </si>
  <si>
    <t>IL 56 DEI DELLA ROBBIA</t>
  </si>
  <si>
    <t>Via dei Della Robbia, 56</t>
  </si>
  <si>
    <t>giuseppe.vallario@yahoo.it</t>
  </si>
  <si>
    <t>MONTEVERDI</t>
  </si>
  <si>
    <t>VIA CLAUDIO MONTEVERDI, 19</t>
  </si>
  <si>
    <t>bbmonteverdi@gmail.com</t>
  </si>
  <si>
    <t>+39 3485154614</t>
  </si>
  <si>
    <t>TORRE MANNELLI FLORENCE</t>
  </si>
  <si>
    <t>VIA DEI BARDI, 56/58/60</t>
  </si>
  <si>
    <t>milva.fusi@gmail.com</t>
  </si>
  <si>
    <t>www.torremannellisauites.com</t>
  </si>
  <si>
    <t>BARACCHINI</t>
  </si>
  <si>
    <t>Via Torello Flavio Baracchini, 27</t>
  </si>
  <si>
    <t>affittacamerebaracchini@gmail.com</t>
  </si>
  <si>
    <t>HOME WILLY</t>
  </si>
  <si>
    <t>VIA GIAMBOLOGNA, 52</t>
  </si>
  <si>
    <t>agastella@tiscali.it</t>
  </si>
  <si>
    <t>Viale Francesco Redi, 197</t>
  </si>
  <si>
    <t>giulitorracchi19@gmail.com</t>
  </si>
  <si>
    <t xml:space="preserve">I RILLI </t>
  </si>
  <si>
    <t>VIA SENESE, 17</t>
  </si>
  <si>
    <t>bebirilli@gmail.com</t>
  </si>
  <si>
    <t>FIRENZE FORUM ROOMS</t>
  </si>
  <si>
    <t>VIA GIOVANNI LANZA, 28</t>
  </si>
  <si>
    <t>firenzedreamrooms@libero.it</t>
  </si>
  <si>
    <t>LA FILAROCCA</t>
  </si>
  <si>
    <t>VIALE EDMONDO DE AMICIS, 69</t>
  </si>
  <si>
    <t>bblafilarocca@gmail.com</t>
  </si>
  <si>
    <t>www.bblafilarocca.com</t>
  </si>
  <si>
    <t>EDA</t>
  </si>
  <si>
    <t>VIA ANTON FRANCESCO DONI, 34</t>
  </si>
  <si>
    <t>edabruni@yahoo.it</t>
  </si>
  <si>
    <t>CASARMONIA</t>
  </si>
  <si>
    <t>VICOLO DI SAN MARCO VECCHIO, 2n</t>
  </si>
  <si>
    <t>SUNFLOWER</t>
  </si>
  <si>
    <t>VIA DELLA SCALA, 41</t>
  </si>
  <si>
    <t>giannirov@gmail.com</t>
  </si>
  <si>
    <t>VENTURA</t>
  </si>
  <si>
    <t>VIA SER VENTURA MONACHI, 7</t>
  </si>
  <si>
    <t>ricche91@hotmail.it</t>
  </si>
  <si>
    <t>CAMEREPONTEVECCHIO</t>
  </si>
  <si>
    <t>VIA DEI GUICCIARDINI, 2</t>
  </si>
  <si>
    <t>alpontevecchio2@gmail.com</t>
  </si>
  <si>
    <t>LA CASA DI PIERO</t>
  </si>
  <si>
    <t>048017ALL0355</t>
  </si>
  <si>
    <t>VIA DELLE CAMPORA, 76</t>
  </si>
  <si>
    <t>stefanosebastiani@yahoo.it</t>
  </si>
  <si>
    <t>FLAVIO ERMINI</t>
  </si>
  <si>
    <t>VIA FRATELLI ZENO, 4</t>
  </si>
  <si>
    <t>flaermini@hotmail.it</t>
  </si>
  <si>
    <t>MEL</t>
  </si>
  <si>
    <t>VIA OTTORINO RESPIGHI, 8</t>
  </si>
  <si>
    <t>affittacameremel@gmail.com</t>
  </si>
  <si>
    <t>www.affittacamere-mel.it</t>
  </si>
  <si>
    <t>L'ANTICA PIAGENTINA</t>
  </si>
  <si>
    <t>VIA PIAGENTINA, 13</t>
  </si>
  <si>
    <t>lanticapiagentina@gmail.com</t>
  </si>
  <si>
    <t>LA CASINA NELL'OLTRARNO</t>
  </si>
  <si>
    <t>VIA ROMANA, 77</t>
  </si>
  <si>
    <t>lfn@errando.it</t>
  </si>
  <si>
    <t>VIOLET'S HOUSE</t>
  </si>
  <si>
    <t>VIA GIUSEPPE MONTANELLI, 1</t>
  </si>
  <si>
    <t>violetapartment2013@gmail.com</t>
  </si>
  <si>
    <t>HAPPY FLORENCE</t>
  </si>
  <si>
    <t>VIA GIOVANNI PASCOLI, 2</t>
  </si>
  <si>
    <t>happyflorence1@gmail.com</t>
  </si>
  <si>
    <t>GERSHWIN APARTMENT</t>
  </si>
  <si>
    <t>VIA CIRCONDARIA, 59</t>
  </si>
  <si>
    <t>nicco@adhoc-fi.com</t>
  </si>
  <si>
    <t>BRIC A' BRAC</t>
  </si>
  <si>
    <t>VIA MASACCIO, 104</t>
  </si>
  <si>
    <t>info@bricabracfirenze.com</t>
  </si>
  <si>
    <t>www.bricabracfirenze.com</t>
  </si>
  <si>
    <t>RAMINGA'S HOUSE</t>
  </si>
  <si>
    <t>VIA ROMANA, 26</t>
  </si>
  <si>
    <t>A CASA DI LILLI</t>
  </si>
  <si>
    <t>VIA GOFFREDO MAMELI, 32</t>
  </si>
  <si>
    <t>acasadililli@yahoo.com</t>
  </si>
  <si>
    <t>RESIDENZA FALORNI</t>
  </si>
  <si>
    <t>VIA DEL GELSOMINO, 82</t>
  </si>
  <si>
    <t>patrizio.falorni@gmail.com</t>
  </si>
  <si>
    <t>CAPPUCCINO BED AND BREAKFAST</t>
  </si>
  <si>
    <t>VIA DEL PONTE ALL'ASSE, 16</t>
  </si>
  <si>
    <t>bnbcappuccino@gmail.com</t>
  </si>
  <si>
    <t>+39 3385426777</t>
  </si>
  <si>
    <t>ALEARDI FLORENCE</t>
  </si>
  <si>
    <t>VIALE ALEARDO ALEARDI, 12</t>
  </si>
  <si>
    <t>luigifalbo87@yahoo.it</t>
  </si>
  <si>
    <t>www.aleardiflorence.it</t>
  </si>
  <si>
    <t>SCALA APARTMENT FRANCESCO</t>
  </si>
  <si>
    <t>VIA DELLA SCALA, 71</t>
  </si>
  <si>
    <t>francescogiulian@libero.it</t>
  </si>
  <si>
    <t xml:space="preserve">IL PAPAVERO </t>
  </si>
  <si>
    <t>Via Porta Rossa, 20</t>
  </si>
  <si>
    <t>laura.bargelli@tiscali.it</t>
  </si>
  <si>
    <t>B&amp;B RIGHI IN SANTA CROCE</t>
  </si>
  <si>
    <t>BORGO DEI GRECI, 4</t>
  </si>
  <si>
    <t>danielarighimasini@gmail.com</t>
  </si>
  <si>
    <t>SCALA GARDEN</t>
  </si>
  <si>
    <t>VIA DELLA SCALA, 73</t>
  </si>
  <si>
    <t>chanel.shen101@gmail.com</t>
  </si>
  <si>
    <t>B&amp;B MICRI'</t>
  </si>
  <si>
    <t>VIA PISANA, 182</t>
  </si>
  <si>
    <t>vittoria.steduto@virgilio.it</t>
  </si>
  <si>
    <t>MICRI'</t>
  </si>
  <si>
    <t>BRUNA</t>
  </si>
  <si>
    <t>VIA DELLE PANCHE, 89</t>
  </si>
  <si>
    <t>franco.venni@gmail.com</t>
  </si>
  <si>
    <t>BUONARROTI RELAIS</t>
  </si>
  <si>
    <t>VIA DEI MACCI, 38</t>
  </si>
  <si>
    <t>BOTTICELLI 9A</t>
  </si>
  <si>
    <t>VIA BOTTICELLI, 9A</t>
  </si>
  <si>
    <t>c.gnesutta@gmail.com</t>
  </si>
  <si>
    <t>VILLA VANDA</t>
  </si>
  <si>
    <t>VIA BOLOGNESE, 21</t>
  </si>
  <si>
    <t>info@villavanda.it</t>
  </si>
  <si>
    <t>www.villavanda.it</t>
  </si>
  <si>
    <t>LUCRETIA HOUSE</t>
  </si>
  <si>
    <t>VIA PALAZZUOLO, 28</t>
  </si>
  <si>
    <t>info@lucretiahouse.it</t>
  </si>
  <si>
    <t>www.lucretiahouse.it</t>
  </si>
  <si>
    <t>BUONO E BELLINO</t>
  </si>
  <si>
    <t>VIA ARTURO TOSCANINI, 80</t>
  </si>
  <si>
    <t>buonoebellino@gmail.com</t>
  </si>
  <si>
    <t>MANDELA FLORENCE</t>
  </si>
  <si>
    <t>VIALE ENRICO CIALDINI, 3</t>
  </si>
  <si>
    <t>arch.benedetti@gmail.com</t>
  </si>
  <si>
    <t>CARMINE 33 BED &amp; BREAKFAST</t>
  </si>
  <si>
    <t>PIAZZA DEL CARMINE, 33</t>
  </si>
  <si>
    <t>cck.m@icloud.com</t>
  </si>
  <si>
    <t xml:space="preserve">UNO FIRENZE </t>
  </si>
  <si>
    <t>PIAZZA INDIPENDENZA, 22</t>
  </si>
  <si>
    <t>AFFITTACAMERE IL CARMINE</t>
  </si>
  <si>
    <t>PIAZZA DEL CARMINE, 31</t>
  </si>
  <si>
    <t>055 2645546</t>
  </si>
  <si>
    <t>GINEVRA'S FRIENDS</t>
  </si>
  <si>
    <t>VIA PRATESE, 14/1</t>
  </si>
  <si>
    <t>tissy29@gmail.com</t>
  </si>
  <si>
    <t>GUEST HOUSE PECORI AFFITTACAMERE</t>
  </si>
  <si>
    <t>Via de' Pecori, 1</t>
  </si>
  <si>
    <t>mani77@hotmail.it</t>
  </si>
  <si>
    <t>329 3512841</t>
  </si>
  <si>
    <t>PRIVATE SANCTUARY AFFITTACAMERE</t>
  </si>
  <si>
    <t>PIAZZA PIATTELLINA, 2</t>
  </si>
  <si>
    <t>michelapacini@mac.com</t>
  </si>
  <si>
    <t>LORENZO &amp; LORENZO SAN NICCOLO'</t>
  </si>
  <si>
    <t>Via San NiccolÃ², 63</t>
  </si>
  <si>
    <t>lorenzoelorenzo@libero.it</t>
  </si>
  <si>
    <t xml:space="preserve"> www.bedandbreakfastflorence.biz/</t>
  </si>
  <si>
    <t>STRANGE UNCLE</t>
  </si>
  <si>
    <t>VIA DELLA STUFA, 5</t>
  </si>
  <si>
    <t>strangeunclefirenze@gmail.com</t>
  </si>
  <si>
    <t>DAIANA</t>
  </si>
  <si>
    <t>VIA TORCICODA, 5</t>
  </si>
  <si>
    <t>daianaccardi@hotmail.com</t>
  </si>
  <si>
    <t>BABALU' OF FLORENCE</t>
  </si>
  <si>
    <t>Via Giuseppe Galliano, 118a</t>
  </si>
  <si>
    <t>LAPO</t>
  </si>
  <si>
    <t>VIA FRUSA, 21</t>
  </si>
  <si>
    <t>www.lapobedandbreakfast.it</t>
  </si>
  <si>
    <t>AFFITTACAMERE COSTANZA</t>
  </si>
  <si>
    <t>ART</t>
  </si>
  <si>
    <t>B &amp; B DEI PAPI</t>
  </si>
  <si>
    <t>VIA PISANA, 110</t>
  </si>
  <si>
    <t>info@bebdeipapi.it</t>
  </si>
  <si>
    <t xml:space="preserve"> www.bebdeipapi.it/index.php</t>
  </si>
  <si>
    <t>055 225766</t>
  </si>
  <si>
    <t>VIALE FRATELLI ROSSELLI, 8</t>
  </si>
  <si>
    <t>055 211504</t>
  </si>
  <si>
    <t>B&amp;B BELFIORE</t>
  </si>
  <si>
    <t>Viale Belfiore, 54</t>
  </si>
  <si>
    <t>s.ullah57@tiscali.it</t>
  </si>
  <si>
    <t>ALI B&amp;B</t>
  </si>
  <si>
    <t>CASA RABATTI</t>
  </si>
  <si>
    <t>Via San Zanobi, 48</t>
  </si>
  <si>
    <t>casarabatti@inwind.it</t>
  </si>
  <si>
    <t>VERSO FIRENZE B&amp;B</t>
  </si>
  <si>
    <t>Via Reims, 10/2</t>
  </si>
  <si>
    <t>laura@versofirenze.com</t>
  </si>
  <si>
    <t>SUN HOUSE</t>
  </si>
  <si>
    <t>Via Cimabue, 6</t>
  </si>
  <si>
    <t>info@firenzesunhouse.com</t>
  </si>
  <si>
    <t>www.firenzesunhouse.com</t>
  </si>
  <si>
    <t>B&amp;B LA PIAZZA</t>
  </si>
  <si>
    <t>Piazza Dalmazia, 1</t>
  </si>
  <si>
    <t>info@bedandbreakfastlapiazza.com</t>
  </si>
  <si>
    <t>IL GIARDINO DI GIO</t>
  </si>
  <si>
    <t>Via Giovanni Bovio, 20</t>
  </si>
  <si>
    <t>ilgiardinodigiofirenze@gmail.com</t>
  </si>
  <si>
    <t xml:space="preserve">IL NIDO DI PORTA ROMANA </t>
  </si>
  <si>
    <t>Via Romana, 105</t>
  </si>
  <si>
    <t>ely_righe84@yahoo.it</t>
  </si>
  <si>
    <t>FLORENCE PIGNONE HOUSE</t>
  </si>
  <si>
    <t>Lungarno del Pignone, 41</t>
  </si>
  <si>
    <t>info@florencepignonehouse.eu</t>
  </si>
  <si>
    <t>Via de' Sabatelli, 64</t>
  </si>
  <si>
    <t>cesarepompei@libero.it</t>
  </si>
  <si>
    <t>DOMO FLORENTIA</t>
  </si>
  <si>
    <t>Via il Prato, 26</t>
  </si>
  <si>
    <t>stefanomelemoro@gmail.com</t>
  </si>
  <si>
    <t>www.domoflorenzia.com</t>
  </si>
  <si>
    <t>+39 0550468776</t>
  </si>
  <si>
    <t>MAISON ROSHLEE</t>
  </si>
  <si>
    <t>Via della Scala, 101</t>
  </si>
  <si>
    <t>PICCOLA PIAZZA</t>
  </si>
  <si>
    <t>Via Toscanella, 16</t>
  </si>
  <si>
    <t>FRASCHETTE</t>
  </si>
  <si>
    <t>Via delle Fraschette, 19</t>
  </si>
  <si>
    <t>vagnoliova@gmail.com</t>
  </si>
  <si>
    <t>RESIDENZA BELLIERI</t>
  </si>
  <si>
    <t>pasqualecodella@gmail.com</t>
  </si>
  <si>
    <t>AFFITTACAMERE DI LUNARDI ALBERTO</t>
  </si>
  <si>
    <t>Piazza dell'Olio, 1</t>
  </si>
  <si>
    <t>ladylunafirenze@gmail.com</t>
  </si>
  <si>
    <t>TCFA</t>
  </si>
  <si>
    <t>Via Panicale, 1</t>
  </si>
  <si>
    <t>info@topclass-florenceapartments.com</t>
  </si>
  <si>
    <t>SCALA GUEST APARTMENT BADESSE</t>
  </si>
  <si>
    <t>Via delle Badesse, 3</t>
  </si>
  <si>
    <t>GREENHAUSE</t>
  </si>
  <si>
    <t>Via Fiesolana, 42</t>
  </si>
  <si>
    <t>firenze1966.alessandro@gmail.com</t>
  </si>
  <si>
    <t>AFFITTACAMERE D'ANNUNZIO</t>
  </si>
  <si>
    <t>Via G. D'Annunzio, 8</t>
  </si>
  <si>
    <t>basilegeometra@gmail.com</t>
  </si>
  <si>
    <t>JINI</t>
  </si>
  <si>
    <t>Via Luigi Alamanni, 21</t>
  </si>
  <si>
    <t>pods0121@gmail.com</t>
  </si>
  <si>
    <t>FLORENCE DANCE</t>
  </si>
  <si>
    <t>florencedancehostels@gmail.com</t>
  </si>
  <si>
    <t>FLORENCIA HOLIDAY HOUSE - AFFITTACAMERE</t>
  </si>
  <si>
    <t>Via San Gallo, 59</t>
  </si>
  <si>
    <t>luisafreschi66@gmail.com</t>
  </si>
  <si>
    <t>Via di Santa Margherita a Montici, 30</t>
  </si>
  <si>
    <t>CENTRAL FLORENCE B&amp;B</t>
  </si>
  <si>
    <t>Via Guelfa, 126</t>
  </si>
  <si>
    <t>baracchimichele@gmail.com</t>
  </si>
  <si>
    <t>AUSONIA</t>
  </si>
  <si>
    <t>Via delle Cinque Giornate, 3</t>
  </si>
  <si>
    <t>galatiagissakis@gmail.com</t>
  </si>
  <si>
    <t>IL TRALLALLERO</t>
  </si>
  <si>
    <t>Via Angiolino de' Corbizi, 17</t>
  </si>
  <si>
    <t>stefano.carmagnini@libero.it</t>
  </si>
  <si>
    <t>DORMI BENE FIRENZE</t>
  </si>
  <si>
    <t>gyuli010@river.com</t>
  </si>
  <si>
    <t xml:space="preserve"> cafe.river.com/dormibenefirenze</t>
  </si>
  <si>
    <t>ORSINI 88</t>
  </si>
  <si>
    <t>Via Gianpaolo Orsini, 88</t>
  </si>
  <si>
    <t>orsini88bnb@gmail.com</t>
  </si>
  <si>
    <t>CLARON</t>
  </si>
  <si>
    <t>Via Palazzuolo, 87</t>
  </si>
  <si>
    <t>effedue.elena@sisted.com</t>
  </si>
  <si>
    <t>MATTHEW'S HOUSE</t>
  </si>
  <si>
    <t>Via del Madonnone, 2</t>
  </si>
  <si>
    <t>duccisabrina@gmail.com</t>
  </si>
  <si>
    <t>GALLUZZ-ONE</t>
  </si>
  <si>
    <t>Piazza NiccolÃ² Acciaioli, 17</t>
  </si>
  <si>
    <t>aldopatruno83@gmail.com</t>
  </si>
  <si>
    <t>CHARME IN SANT'AMBROGIO</t>
  </si>
  <si>
    <t>Via Alessandro Manzoni, 23</t>
  </si>
  <si>
    <t>manzoni23@hotmail.it</t>
  </si>
  <si>
    <t>DOMUS 31</t>
  </si>
  <si>
    <t>Via della Mattonaia, 31</t>
  </si>
  <si>
    <t>niccolo.bacchetti.astore@gmail.com</t>
  </si>
  <si>
    <t>FLORENCE OLTRARNO</t>
  </si>
  <si>
    <t>Via de' Serragli, 90</t>
  </si>
  <si>
    <t>florenceoltrarno@gmail.com</t>
  </si>
  <si>
    <t>SCIACCHITHOUSE</t>
  </si>
  <si>
    <t>Via Angiolo Tavanti, 8</t>
  </si>
  <si>
    <t>mario.sciacchitano@gmail.com</t>
  </si>
  <si>
    <t>YOUR FLORENCE B&amp;B</t>
  </si>
  <si>
    <t>Via dei Rondinelli, 3</t>
  </si>
  <si>
    <t>webmail@yourflorence.it</t>
  </si>
  <si>
    <t>IL PICCOLO POGGETTO</t>
  </si>
  <si>
    <t>Via Lorenzo Bardelli, 30</t>
  </si>
  <si>
    <t>alessandro.orbi@gmail.com</t>
  </si>
  <si>
    <t>ELISA GUEST HOUSE</t>
  </si>
  <si>
    <t>Via della Stufa, 9</t>
  </si>
  <si>
    <t>enricobarducci@virgilio.it</t>
  </si>
  <si>
    <t>3295603018   3341960758</t>
  </si>
  <si>
    <t>IL FICO</t>
  </si>
  <si>
    <t>Via Cittadella, 34</t>
  </si>
  <si>
    <t>simona.covizzoli@gmail.com</t>
  </si>
  <si>
    <t>SILVER HORSE</t>
  </si>
  <si>
    <t>Via della Condotta, 3</t>
  </si>
  <si>
    <t>EdOTTO  B&amp;B</t>
  </si>
  <si>
    <t>Via Antonio del Pollaiolo, 13b</t>
  </si>
  <si>
    <t>prenotazioni@edottobbflorence.com</t>
  </si>
  <si>
    <t>FLORENCE SHABBY CHIC HOME</t>
  </si>
  <si>
    <t>Via Pistoiese, 64</t>
  </si>
  <si>
    <t>info@florenceshabbychic.com</t>
  </si>
  <si>
    <t>www.florenceshabbychic.com</t>
  </si>
  <si>
    <t>VILLA POGGIO BELLO B&amp;B</t>
  </si>
  <si>
    <t>Via Suor Maria Celeste, 38</t>
  </si>
  <si>
    <t>poggiobellofirenze@gmail.com</t>
  </si>
  <si>
    <t>GIANBURRASCA</t>
  </si>
  <si>
    <t>Viale dei Mille, 65</t>
  </si>
  <si>
    <t>GIULIANI HOME</t>
  </si>
  <si>
    <t>Via Reginaldo Giuliani, 11</t>
  </si>
  <si>
    <t>francescacarreri@hotmail.it</t>
  </si>
  <si>
    <t>CHOUSE FLORENCE AFFITTACAMERE</t>
  </si>
  <si>
    <t>Via degli Alfani, 25</t>
  </si>
  <si>
    <t>chouseflorence@gmail.com</t>
  </si>
  <si>
    <t xml:space="preserve">EDWARD </t>
  </si>
  <si>
    <t>Via Adriano Cecioni, 113</t>
  </si>
  <si>
    <t>espicuglia@hotmail.com</t>
  </si>
  <si>
    <t>LA TERRAZZA DI PAOLA</t>
  </si>
  <si>
    <t>Via dei Vanni, 3</t>
  </si>
  <si>
    <t>paola.calanni@gmail.com</t>
  </si>
  <si>
    <t>EDA GREY</t>
  </si>
  <si>
    <t>Via Ferdinando Paoletti, 27</t>
  </si>
  <si>
    <t>edagrey80@gmail.com</t>
  </si>
  <si>
    <t>DROM FLORENCE</t>
  </si>
  <si>
    <t>Via dei Serragli, 137</t>
  </si>
  <si>
    <t>clodi.rf@gmail.com</t>
  </si>
  <si>
    <t>ROSSO NERO</t>
  </si>
  <si>
    <t>Via Faenza, 37</t>
  </si>
  <si>
    <t>lapparenza@gmail.com</t>
  </si>
  <si>
    <t>LE 5 VIE</t>
  </si>
  <si>
    <t>Via delle Cinque Vie, 76</t>
  </si>
  <si>
    <t>cbirico@gmail.com</t>
  </si>
  <si>
    <t>CENTOSTELLE GUEST HOUSE AFFITTACAMERE</t>
  </si>
  <si>
    <t>Via delle Cento Stelle, 30</t>
  </si>
  <si>
    <t>pierangelosacchi70@gmail.com</t>
  </si>
  <si>
    <t>HAGGI'S RESIDENZA BED AND BREAKFAST</t>
  </si>
  <si>
    <t>Via della Pergola, 42</t>
  </si>
  <si>
    <t>hagsteiner@yahoo.com</t>
  </si>
  <si>
    <t>FIOR DI FIRENZE</t>
  </si>
  <si>
    <t>Via de Ginori, 40</t>
  </si>
  <si>
    <t>IL SOGNO FIORENTINO DI GAITA</t>
  </si>
  <si>
    <t>Via del Bandino, 56</t>
  </si>
  <si>
    <t>gaita.franca@gmail.com</t>
  </si>
  <si>
    <t>BIRENT</t>
  </si>
  <si>
    <t>Via Ventiquattro Maggio, 25</t>
  </si>
  <si>
    <t>PALAZZI B&amp;B</t>
  </si>
  <si>
    <t>Via Giuliano Ricci, 12b</t>
  </si>
  <si>
    <t>bebpalazzi@gmail.com</t>
  </si>
  <si>
    <t>ISTITUTO ALFA NUOVA</t>
  </si>
  <si>
    <t>Via E. Poggi, 6</t>
  </si>
  <si>
    <t>pace.carmine@yahoo.it</t>
  </si>
  <si>
    <t>055472883 - 055476280</t>
  </si>
  <si>
    <t>CASA DEL SS. ROSARIO</t>
  </si>
  <si>
    <t>Via Guido Monaco, 24</t>
  </si>
  <si>
    <t>casasantissimorosario@gmail.com</t>
  </si>
  <si>
    <t>CASA MADONNA DEL ROSARIO</t>
  </si>
  <si>
    <t>Via Capo di Mondo, 44</t>
  </si>
  <si>
    <t>info@madonnadelrosario.it</t>
  </si>
  <si>
    <t>www.madonnadelrosario.it</t>
  </si>
  <si>
    <t>055679621 - 055678169</t>
  </si>
  <si>
    <t>CASA REGINA DEL SANTO ROSARIO</t>
  </si>
  <si>
    <t>Via G. Giusti, 35</t>
  </si>
  <si>
    <t>crsrfirenze@gmail.com</t>
  </si>
  <si>
    <t>CASA SANTO NOME DI GESU'</t>
  </si>
  <si>
    <t>Piazza del Carmine, 21</t>
  </si>
  <si>
    <t>info@fmmfirenze.it</t>
  </si>
  <si>
    <t>www.fmmfirenze.it</t>
  </si>
  <si>
    <t>CENTRO STUDI CISL</t>
  </si>
  <si>
    <t>Via della Piazzola, 71</t>
  </si>
  <si>
    <t>segreteria@centrostudi-cisl.it</t>
  </si>
  <si>
    <t>www.centrostudi.cisl.it</t>
  </si>
  <si>
    <t xml:space="preserve">CENTRO TECNICO FEDERALE </t>
  </si>
  <si>
    <t>Via Gabriele D'Annunzio, 138</t>
  </si>
  <si>
    <t>info@covercianosportliving.it</t>
  </si>
  <si>
    <t>www.hotelcoverciano.com</t>
  </si>
  <si>
    <t>C.S.D. FORESTERIA VALDESE DI FIRENZE</t>
  </si>
  <si>
    <t>Via dei Serragli, 49</t>
  </si>
  <si>
    <t>info@firenzeforesteria.it</t>
  </si>
  <si>
    <t>www.firenzeforesteria.it</t>
  </si>
  <si>
    <t>ISTITUTO SUORE RAVE DI S. ELISABETTA</t>
  </si>
  <si>
    <t>Viale Michelangelo, 46</t>
  </si>
  <si>
    <t>s.elisabetta.fi@tiscali.it</t>
  </si>
  <si>
    <t>ISTITUTO SAN GIOVANNI BATTISTA</t>
  </si>
  <si>
    <t>Via di Ripoli, 82</t>
  </si>
  <si>
    <t>istituto@merlobianco.it</t>
  </si>
  <si>
    <t>ISTITUTO DEL SACRO CUORE</t>
  </si>
  <si>
    <t>Viale Michelangelo, 27</t>
  </si>
  <si>
    <t>info@sacrocuore.com</t>
  </si>
  <si>
    <t>www.sacrocuore.com</t>
  </si>
  <si>
    <t>ISTITUTO SALESIANO DELL'IMMACOLATA</t>
  </si>
  <si>
    <t>Via del Ghirlandaio, 40</t>
  </si>
  <si>
    <t>ospitalita@salesianifirenze.it</t>
  </si>
  <si>
    <t>www.salesianifirenze.it</t>
  </si>
  <si>
    <t>SUORE OBLATE DELL'ASSUNZIONE</t>
  </si>
  <si>
    <t>Via Borgo Pinti, 15</t>
  </si>
  <si>
    <t>sroblateborgopinti@virgilio.it</t>
  </si>
  <si>
    <t>ISTITUTO SAN GREGORIO</t>
  </si>
  <si>
    <t>Via Francesco Bonaini, 9a</t>
  </si>
  <si>
    <t>ISTITUTO SUORE OBLATE SPIRITO SANTO</t>
  </si>
  <si>
    <t>PENSIONATO S. FILIPPO NERI</t>
  </si>
  <si>
    <t>Via dell' Anguillara, 25</t>
  </si>
  <si>
    <t>info@oratoriosanfilippo.it</t>
  </si>
  <si>
    <t>www.oratoriosanfilippo.it/ospitalita</t>
  </si>
  <si>
    <t>ISTITUTO SANTA CHIARA</t>
  </si>
  <si>
    <t>Via Borgognissanti, 56</t>
  </si>
  <si>
    <t>casa.santachiara@alice.it</t>
  </si>
  <si>
    <t>VILLA MARIA SS. ASSUNTA</t>
  </si>
  <si>
    <t>Via delle Forbici, 38</t>
  </si>
  <si>
    <t>economagensr@tiscali.it</t>
  </si>
  <si>
    <t>06 6147543</t>
  </si>
  <si>
    <t xml:space="preserve">CONVITTO DELLA CALZA OLTRARNO MEETING CENTER CASA </t>
  </si>
  <si>
    <t>Piazza della Calza, 6</t>
  </si>
  <si>
    <t>calza@calza.it</t>
  </si>
  <si>
    <t>www.calza.it</t>
  </si>
  <si>
    <t>CONSERVATORIO S. MARIA DEGLI ANGELI</t>
  </si>
  <si>
    <t>Via della Colonna, 34</t>
  </si>
  <si>
    <t>accoglienza@conservatorioangeli.it</t>
  </si>
  <si>
    <t>www.conservatorioangeli.it</t>
  </si>
  <si>
    <t>VILLA LA STELLA</t>
  </si>
  <si>
    <t>Via Jacopone da Todi, 12</t>
  </si>
  <si>
    <t>info@villalastella.it</t>
  </si>
  <si>
    <t>www.villalastella.it</t>
  </si>
  <si>
    <t>PR. I. M.S.C. ALFA  NUOVA</t>
  </si>
  <si>
    <t>CASA DON SECCHIAROLI</t>
  </si>
  <si>
    <t>Via Vincenzo Borghini, 23/25</t>
  </si>
  <si>
    <t>info@casasecchiaroli.com</t>
  </si>
  <si>
    <t>www.casadonsecchiaroli.com</t>
  </si>
  <si>
    <t>CHANCELLERIE DES UNIVERSITES VILLA FINALY</t>
  </si>
  <si>
    <t>Via Bolognese, 134R</t>
  </si>
  <si>
    <t>villafinaly@villafinaly.sorbonne.fr</t>
  </si>
  <si>
    <t xml:space="preserve">SUORE OBLATE DELL'ASSUNZIONE </t>
  </si>
  <si>
    <t>Via San Biagio a Petriolo, 33</t>
  </si>
  <si>
    <t xml:space="preserve">VILLA MORGHEN </t>
  </si>
  <si>
    <t>Via di Feliceto, 8</t>
  </si>
  <si>
    <t>info@villamorghen.com</t>
  </si>
  <si>
    <t>www.villamorghen.com</t>
  </si>
  <si>
    <t>SANTA MARTA</t>
  </si>
  <si>
    <t>Via Di Santa Marta, 7</t>
  </si>
  <si>
    <t>santamarta@email.it</t>
  </si>
  <si>
    <t>VILLA CARMEN</t>
  </si>
  <si>
    <t>Viale Belfiore, 49</t>
  </si>
  <si>
    <t>info@villacarmenfirenze.com</t>
  </si>
  <si>
    <t>www.villacarmenfirenze.com</t>
  </si>
  <si>
    <t>SUORE DOMENICANE</t>
  </si>
  <si>
    <t>Via A. Manzoni, 5</t>
  </si>
  <si>
    <t>ISTITUTO FIGLIE DI SANT'ANNA SUPPORTO SOCIO-SANITA</t>
  </si>
  <si>
    <t>Via della Fortezza, 13</t>
  </si>
  <si>
    <t>fsafirenze@gmail.com</t>
  </si>
  <si>
    <t>CONVITTO DEL CONSERVATORIO DELLE MANTELLATE</t>
  </si>
  <si>
    <t>Via San Gallo, 105</t>
  </si>
  <si>
    <t>conservatoriomantellate@tin.it</t>
  </si>
  <si>
    <t>ASSOCIAZIONE ROBERT F. KENNEDY</t>
  </si>
  <si>
    <t>Via Ghibellina, 12/A</t>
  </si>
  <si>
    <t>intlhouse@rfkhumanrights.org</t>
  </si>
  <si>
    <t>www.rfkennedyeurope.org</t>
  </si>
  <si>
    <t>LA COLONICA</t>
  </si>
  <si>
    <t>Viuzzo del Pergolino, 2</t>
  </si>
  <si>
    <t>centro@casaurora.it</t>
  </si>
  <si>
    <t>VIA DEI SERRAGLI, 127</t>
  </si>
  <si>
    <t>info@casabetaniafirenze.it</t>
  </si>
  <si>
    <t>CASAURORA</t>
  </si>
  <si>
    <t>VIUZZO DEL PERGOLINO, 8</t>
  </si>
  <si>
    <t>www.casaurora.it</t>
  </si>
  <si>
    <t>THE ART INN FLORENCE</t>
  </si>
  <si>
    <t>PIAZZA SAN LORENZO, 6</t>
  </si>
  <si>
    <t>vincenzo.pezzano@theartinn.com</t>
  </si>
  <si>
    <t>www.theartinn.com</t>
  </si>
  <si>
    <t>ISTITUTO FIGLIE DI SANT'ANNA</t>
  </si>
  <si>
    <t>Via della Fortezza, 11</t>
  </si>
  <si>
    <t>ISTITUTO FIGLIE DI SANT'ANNA CASA PER FERIE</t>
  </si>
  <si>
    <t>Viale Michelangelo, 80</t>
  </si>
  <si>
    <t>michelangelo@ecvacanze.it</t>
  </si>
  <si>
    <t>VILLA CAMERATA</t>
  </si>
  <si>
    <t>Viale Augusto Righi, 2/4</t>
  </si>
  <si>
    <t>firenze@aighostels.it</t>
  </si>
  <si>
    <t>CAMPING FIRENZE</t>
  </si>
  <si>
    <t>Via Generale Dalla Chiesa, 1/3</t>
  </si>
  <si>
    <t>campingfirenze@ecvacanze.it</t>
  </si>
  <si>
    <t>MONTEULIVETO A FIRENZE</t>
  </si>
  <si>
    <t>LUNGARNO APARTMENTS</t>
  </si>
  <si>
    <t>Borgo San Jacopo, 12</t>
  </si>
  <si>
    <t>AI LUNGARNI</t>
  </si>
  <si>
    <t>Lungarno Vespucci, 30</t>
  </si>
  <si>
    <t>ailungarni@tin.it</t>
  </si>
  <si>
    <t>www.appartamentifirenze.it</t>
  </si>
  <si>
    <t>COSTA SAN GIORGIO</t>
  </si>
  <si>
    <t>Costa San Giorgio, 70</t>
  </si>
  <si>
    <t>costasangiorgioflorence@costasangiorgio.it</t>
  </si>
  <si>
    <t>www.costasangiorgio.it</t>
  </si>
  <si>
    <t>RESIDENZA FLORA</t>
  </si>
  <si>
    <t>Via Buonvicini, 50</t>
  </si>
  <si>
    <t>vacanza@residenzaflr.it</t>
  </si>
  <si>
    <t>www.residenzaflora.it</t>
  </si>
  <si>
    <t>LORELLA</t>
  </si>
  <si>
    <t>IL GIARDINO E ACQUARINFUSA</t>
  </si>
  <si>
    <t>Via Benedetto Fortini, 36</t>
  </si>
  <si>
    <t>info@giardinoeacquarinfusa.com</t>
  </si>
  <si>
    <t>www.giardinoeacquarinfusa.com</t>
  </si>
  <si>
    <t>Via Giovanni Fabroni, 68</t>
  </si>
  <si>
    <t>info@residenceleopoldo.it</t>
  </si>
  <si>
    <t>www.residenceleopoldo.it</t>
  </si>
  <si>
    <t>RESIDENZA IL CARMINE</t>
  </si>
  <si>
    <t>Via di Ardiglione, 28</t>
  </si>
  <si>
    <t>info@residenzailcarmine.com</t>
  </si>
  <si>
    <t>www.residenzailcarmine.com</t>
  </si>
  <si>
    <t>Via San Gallo, 28</t>
  </si>
  <si>
    <t>info@residenzasangallo.com</t>
  </si>
  <si>
    <t>www.residenzasangallo.com</t>
  </si>
  <si>
    <t>PALAZZO GAMBA</t>
  </si>
  <si>
    <t>Via Martelli, 2</t>
  </si>
  <si>
    <t>info@palazzogambaflorence.com</t>
  </si>
  <si>
    <t>www.palazzogambaflorence.com</t>
  </si>
  <si>
    <t>PODERE LA VALLE</t>
  </si>
  <si>
    <t>Via P.Dazzi, 12-14-16</t>
  </si>
  <si>
    <t>info@poderelavalle.it</t>
  </si>
  <si>
    <t>www.poderelavalle.it</t>
  </si>
  <si>
    <t>PUCCI SUITES</t>
  </si>
  <si>
    <t>Via Romana, 61</t>
  </si>
  <si>
    <t>puccisuites@interfree.it</t>
  </si>
  <si>
    <t>WELCOME IN FLORENCE</t>
  </si>
  <si>
    <t>immobilore@virgilio.it</t>
  </si>
  <si>
    <t>PALAZZO DEI CIOMPI</t>
  </si>
  <si>
    <t>Via Pietrapiana, 18</t>
  </si>
  <si>
    <t>info@palazzodeiciompi.it</t>
  </si>
  <si>
    <t>www.palazzodeiciompi.it - www.palazzodeiciompi.com</t>
  </si>
  <si>
    <t>LA CASA DI VIA TORNABUONI</t>
  </si>
  <si>
    <t>johlea@johanna.it</t>
  </si>
  <si>
    <t>APART RESIDENZA PICCOLO</t>
  </si>
  <si>
    <t>Via Ricasoli, 23</t>
  </si>
  <si>
    <t>info@piccoloflorence.com</t>
  </si>
  <si>
    <t>www.piccoloflorence.com</t>
  </si>
  <si>
    <t>SANTA CRISTINA</t>
  </si>
  <si>
    <t>Via di Capornia, 1</t>
  </si>
  <si>
    <t>villasantacristina@alice.it</t>
  </si>
  <si>
    <t>www.scristina.altervista.org</t>
  </si>
  <si>
    <t>REALI</t>
  </si>
  <si>
    <t>Piazza delle Pallottole, 1</t>
  </si>
  <si>
    <t>realicav@gmail.com</t>
  </si>
  <si>
    <t xml:space="preserve">DONATELLO E MICHELANGIOLO </t>
  </si>
  <si>
    <t>Piazza Della Signoria, 5</t>
  </si>
  <si>
    <t>www.florenceluxuryapartment.it</t>
  </si>
  <si>
    <t>ARGENTIERE</t>
  </si>
  <si>
    <t>Via Borelli, 8</t>
  </si>
  <si>
    <t>IL FRANTOIO DELLE GRAZIE</t>
  </si>
  <si>
    <t>Via del Guarlone, 4/d</t>
  </si>
  <si>
    <t>info@frantoiodellegrazie.it</t>
  </si>
  <si>
    <t>www.frantoiodellegrazie.it</t>
  </si>
  <si>
    <t>POGGIO IMPERIALE APARTMENTS</t>
  </si>
  <si>
    <t>Viale del Poggio Imperiale, 10</t>
  </si>
  <si>
    <t>info@poggio-imperiale-apartments.com</t>
  </si>
  <si>
    <t>www.poggio-imperiale-apartments.com</t>
  </si>
  <si>
    <t>3487823926  -  3401627527</t>
  </si>
  <si>
    <t>ANDY HOUSE</t>
  </si>
  <si>
    <t>Via F. Puccinotti, 68</t>
  </si>
  <si>
    <t>booking@andyhouse.it</t>
  </si>
  <si>
    <t>www.andyhouse.it</t>
  </si>
  <si>
    <t xml:space="preserve">GRANDUOMO </t>
  </si>
  <si>
    <t>Piazza Duomo, 1/7</t>
  </si>
  <si>
    <t>info@granduomo.com</t>
  </si>
  <si>
    <t>www.granduomo.com</t>
  </si>
  <si>
    <t>BOLOGNESE, 163</t>
  </si>
  <si>
    <t>MASSONI</t>
  </si>
  <si>
    <t>Via dei Massoni, 4/17</t>
  </si>
  <si>
    <t>info@casamassoni.com</t>
  </si>
  <si>
    <t>www.casamassoni.com</t>
  </si>
  <si>
    <t>VILLA LUCREZIA</t>
  </si>
  <si>
    <t>Piazza Puccini, 5</t>
  </si>
  <si>
    <t>villalucreziafirenze@gmail.com</t>
  </si>
  <si>
    <t>APARTMENTS CORTE D'ARNOLFO</t>
  </si>
  <si>
    <t>Via Arnolfo, 56</t>
  </si>
  <si>
    <t>info@firenzeapartments.it</t>
  </si>
  <si>
    <t>www.firenzeapartments.it</t>
  </si>
  <si>
    <t>PALAZZO VIRGINIO</t>
  </si>
  <si>
    <t>Via Ghibellina, 7</t>
  </si>
  <si>
    <t>info@palazzovirginio.com</t>
  </si>
  <si>
    <t>www.palazzovirginio.com</t>
  </si>
  <si>
    <t>RESIDENZA RONDINELLI</t>
  </si>
  <si>
    <t>Via Rondinelli, 6</t>
  </si>
  <si>
    <t>info@residenzarondinelli.it</t>
  </si>
  <si>
    <t>www.residenzarondinelli.it</t>
  </si>
  <si>
    <t>Via Giulio Caccini, 20</t>
  </si>
  <si>
    <t>miniresidencefirenze@gmail.com</t>
  </si>
  <si>
    <t>www.miniresidence.it</t>
  </si>
  <si>
    <t>IL SETTEBELLO</t>
  </si>
  <si>
    <t>info@residenzamarotta.it</t>
  </si>
  <si>
    <t>www.residenzamarotta.it</t>
  </si>
  <si>
    <t>MELIGUENDA</t>
  </si>
  <si>
    <t>HOLIDAY HOUSE DAVID FLORENCE</t>
  </si>
  <si>
    <t>Via del Berignolo, 30/a</t>
  </si>
  <si>
    <t>100servizi@infow.net</t>
  </si>
  <si>
    <t>+39 055433613</t>
  </si>
  <si>
    <t>TERRAZZA CON VISTA</t>
  </si>
  <si>
    <t>Via Cairoli, 38</t>
  </si>
  <si>
    <t>VILLA ARUCH</t>
  </si>
  <si>
    <t>Via della Villa, 5</t>
  </si>
  <si>
    <t>info@villaruch.com</t>
  </si>
  <si>
    <t>www.villaruch.it</t>
  </si>
  <si>
    <t>VILLINO IL LEONE</t>
  </si>
  <si>
    <t>Via Lorenzo Bellini, 12</t>
  </si>
  <si>
    <t>ANEMONE APRTMENTS</t>
  </si>
  <si>
    <t>GEMINI STUDIOS</t>
  </si>
  <si>
    <t>Viale Fratelli Rosselli, 55</t>
  </si>
  <si>
    <t>info@inflorence-apartments.com</t>
  </si>
  <si>
    <t>www.inflorence-apartments.com</t>
  </si>
  <si>
    <t>LA FARINA 27</t>
  </si>
  <si>
    <t>Via La Farina, 27</t>
  </si>
  <si>
    <t>info@lafarinaresidence.it</t>
  </si>
  <si>
    <t>LE FATE</t>
  </si>
  <si>
    <t>Via dello Studio, 8</t>
  </si>
  <si>
    <t>info@domeapartment.com</t>
  </si>
  <si>
    <t>www.domeapartment.com</t>
  </si>
  <si>
    <t>RIVER SUITES</t>
  </si>
  <si>
    <t>Via di Bellariva, 18</t>
  </si>
  <si>
    <t>ricevimento.river@lhphotels.com</t>
  </si>
  <si>
    <t>VARIOPINTO APARTMENT</t>
  </si>
  <si>
    <t>VIA CITTADELLA, 25/a</t>
  </si>
  <si>
    <t>variopinto.apt@gmail.com</t>
  </si>
  <si>
    <t>VILLA SAN FELICE</t>
  </si>
  <si>
    <t>LA FARINA 29</t>
  </si>
  <si>
    <t>Via la Farina, 27/29</t>
  </si>
  <si>
    <t>www.lafarinaresidence.it</t>
  </si>
  <si>
    <t>CASA GORDIGIANI</t>
  </si>
  <si>
    <t>VIA LUIGI GORDIGIANI, 44</t>
  </si>
  <si>
    <t>info@casagordigiani.com</t>
  </si>
  <si>
    <t>www.casagordigiani.com</t>
  </si>
  <si>
    <t>VILLA LE STATUE</t>
  </si>
  <si>
    <t>VIA BOLOGNESE, 234</t>
  </si>
  <si>
    <t>marty810@alice.it</t>
  </si>
  <si>
    <t>FORTE 16</t>
  </si>
  <si>
    <t>VIALE ANTONIO GRAMSCI, 16</t>
  </si>
  <si>
    <t>www.forte16.com</t>
  </si>
  <si>
    <t>ISOTTA</t>
  </si>
  <si>
    <t>VIA GIOVANNI DEL PIAN DEI CARPINI, 96/4</t>
  </si>
  <si>
    <t>peckkira1@gmail.com</t>
  </si>
  <si>
    <t>BERCHET</t>
  </si>
  <si>
    <t>VIA GIOVANNI BERCHET, 5</t>
  </si>
  <si>
    <t>samassalisa@libero.it</t>
  </si>
  <si>
    <t>CAVALIERI PALACE</t>
  </si>
  <si>
    <t>Via Cavalieri, 2</t>
  </si>
  <si>
    <t>info@palacecavalieri.com</t>
  </si>
  <si>
    <t>www.palacecavalieri.com</t>
  </si>
  <si>
    <t>FLORENCE ART APARTMENTS</t>
  </si>
  <si>
    <t>VIA RICASOLI, 34</t>
  </si>
  <si>
    <t>info@florenceartapartments.com</t>
  </si>
  <si>
    <t>www.florenceapartments.com</t>
  </si>
  <si>
    <t>APPARTAMENTI BAGNOLI</t>
  </si>
  <si>
    <t>LA FARINA 25</t>
  </si>
  <si>
    <t>Via la Farina, 27</t>
  </si>
  <si>
    <t>www.residencelafarina.it</t>
  </si>
  <si>
    <t>LA PICCOLA</t>
  </si>
  <si>
    <t>VIA LORENZO BARDELLI, 5</t>
  </si>
  <si>
    <t>lapiccolacv@gmail.com</t>
  </si>
  <si>
    <t>APARTMENT DELLA SETA</t>
  </si>
  <si>
    <t>Via del Panico, 2</t>
  </si>
  <si>
    <t>LOCATION PONTE SANTA TRINITA</t>
  </si>
  <si>
    <t>Via Tornabuoni, 1</t>
  </si>
  <si>
    <t>info@tornabuoni.com</t>
  </si>
  <si>
    <t>VIA OTTAVIO RINUCCINI, 46</t>
  </si>
  <si>
    <t>info@biancacasavacanza.it</t>
  </si>
  <si>
    <t>PERUZZI HOUSE</t>
  </si>
  <si>
    <t>Piazza Peruzzi, 1</t>
  </si>
  <si>
    <t>info@peruzzihouse.it</t>
  </si>
  <si>
    <t>www.peruzzihouse.it</t>
  </si>
  <si>
    <t>TOSCANELLA APARTAMENTS</t>
  </si>
  <si>
    <t>VIA TOSCANELLA, 36/r</t>
  </si>
  <si>
    <t>toscanellapartments@gmail.com</t>
  </si>
  <si>
    <t>MAPPAMONDO APARTMENT</t>
  </si>
  <si>
    <t>mappamondo.apt@gmail.com</t>
  </si>
  <si>
    <t>LA GABBIA DEL GRILLO</t>
  </si>
  <si>
    <t>VIA MAURIZIO BUFALINI, 3</t>
  </si>
  <si>
    <t>lagabbiadelgrillo@gmail.com</t>
  </si>
  <si>
    <t>TUSCANY LUXURY RENT CASA BORGO PINTI</t>
  </si>
  <si>
    <t>Borgo Pinti, 36</t>
  </si>
  <si>
    <t>erika.vigni@gmail.com</t>
  </si>
  <si>
    <t>www.tuscanyluxuryrent.com</t>
  </si>
  <si>
    <t>IL CORTILE DELLA NAVE</t>
  </si>
  <si>
    <t>Via Maurizio Bufalini, 3/5</t>
  </si>
  <si>
    <t>CINQUE GIORNATE</t>
  </si>
  <si>
    <t>Via delle Cinque Giornate, 12</t>
  </si>
  <si>
    <t>www.villinofiorentino.it</t>
  </si>
  <si>
    <t>RESIDENZA FLORENZA</t>
  </si>
  <si>
    <t>VIA ARRIGO DA SETTIMELLO, 22</t>
  </si>
  <si>
    <t>matte_cadeddu@yahoo.it</t>
  </si>
  <si>
    <t>LA CORTE DI PIERO</t>
  </si>
  <si>
    <t>Via Giovanni Boccaccio, 64</t>
  </si>
  <si>
    <t>simona.pieraccini@gmail.com</t>
  </si>
  <si>
    <t>2B HOLIDAY HOME</t>
  </si>
  <si>
    <t>VIA DELLE GHIACCIAIE, 39</t>
  </si>
  <si>
    <t>nicolettad.p.bottini@gmail.com</t>
  </si>
  <si>
    <t>POPARTMENT</t>
  </si>
  <si>
    <t>Via Catalani, 13</t>
  </si>
  <si>
    <t>info@popartment.com</t>
  </si>
  <si>
    <t>www.popartment.com</t>
  </si>
  <si>
    <t>APPARTAMENTO SIGNORIA</t>
  </si>
  <si>
    <t>Via Chiasso del Buco, 14</t>
  </si>
  <si>
    <t>SPRONE</t>
  </si>
  <si>
    <t>VIA DELLO SPRONE, 18</t>
  </si>
  <si>
    <t>VIA GIOVANNI PRATI, 3</t>
  </si>
  <si>
    <t>A CASA DI SARA</t>
  </si>
  <si>
    <t>Viale Fratelli Rosselli, 33</t>
  </si>
  <si>
    <t>acasadisara.cm@gmail.com</t>
  </si>
  <si>
    <t>MADAME TINA.IT</t>
  </si>
  <si>
    <t>Borgo San Jacopo, 2</t>
  </si>
  <si>
    <t>info@madametina.it</t>
  </si>
  <si>
    <t>www.madametina.it</t>
  </si>
  <si>
    <t>APARTMENTS PUCCINI IN FLORENCE</t>
  </si>
  <si>
    <t>Via de Macci, 84</t>
  </si>
  <si>
    <t>NATURAL HOME</t>
  </si>
  <si>
    <t>COSTA SAN GIORGIO, 38</t>
  </si>
  <si>
    <t>flavio_bassi@tiscali.it</t>
  </si>
  <si>
    <t>UFFIZI HOME AND FLORENCE</t>
  </si>
  <si>
    <t>VIA LAMBERTESCA, 10</t>
  </si>
  <si>
    <t>uffizihomeandflorence@gmail.com</t>
  </si>
  <si>
    <t>RIFLESSI DI VILLA INCONTRI</t>
  </si>
  <si>
    <t>RELAIS DUOMO ADELAIDE</t>
  </si>
  <si>
    <t>VIA RICASOLI, 8</t>
  </si>
  <si>
    <t>www.adelaide.eu</t>
  </si>
  <si>
    <t>CASA FRIDA</t>
  </si>
  <si>
    <t>VIA SANTA MARIA, 44</t>
  </si>
  <si>
    <t>mariafrida@libero.it</t>
  </si>
  <si>
    <t>www.casafrida.it</t>
  </si>
  <si>
    <t>DIMORA PIERI</t>
  </si>
  <si>
    <t>VIA DELLA CHIESA, 55</t>
  </si>
  <si>
    <t>info@sanfredianoapartments.com</t>
  </si>
  <si>
    <t>sanfredianoapartments.com</t>
  </si>
  <si>
    <t>RESIDENZA CONTESSA ANGELA</t>
  </si>
  <si>
    <t>VIA DELLA SCALA, 11</t>
  </si>
  <si>
    <t>pfosterstudio@gmail.com</t>
  </si>
  <si>
    <t>PERINI</t>
  </si>
  <si>
    <t>CANTO DEGLI SCALI</t>
  </si>
  <si>
    <t>LA VECCHIA FIRENZE</t>
  </si>
  <si>
    <t>VIA LUIGI LANZI, 15/19</t>
  </si>
  <si>
    <t>francepicchi@yahoo.it</t>
  </si>
  <si>
    <t>C4 FLOOR</t>
  </si>
  <si>
    <t>VIA CAVOUR, 21</t>
  </si>
  <si>
    <t>COLOMBO 2000</t>
  </si>
  <si>
    <t>R. M. F.</t>
  </si>
  <si>
    <t>VIA DEI SERVI, 9</t>
  </si>
  <si>
    <t>info@relaismartinezflorence.com</t>
  </si>
  <si>
    <t>www.relaismartinezflorence.com</t>
  </si>
  <si>
    <t>IL CAPRIFOGLIO</t>
  </si>
  <si>
    <t>Vicolo del Barbi, 20</t>
  </si>
  <si>
    <t>marco.14lombardo@gmail.com</t>
  </si>
  <si>
    <t>LA CASA DI PINA</t>
  </si>
  <si>
    <t>VIA DEL MELARANCIO, 7</t>
  </si>
  <si>
    <t>gorilladanza@hotmail.it</t>
  </si>
  <si>
    <t>www.airbnb.it/rooms/2662643</t>
  </si>
  <si>
    <t>PECK</t>
  </si>
  <si>
    <t>VIA DELLE GHIACCIAIE, 13</t>
  </si>
  <si>
    <t>FIRENZE RENTALS</t>
  </si>
  <si>
    <t>PIAZZA DEI GIUOCHI, 2 - Via Cavour , 12</t>
  </si>
  <si>
    <t>info@firenzerentals.com</t>
  </si>
  <si>
    <t>www.firenzerentals.com</t>
  </si>
  <si>
    <t xml:space="preserve">DE' BONIZZI </t>
  </si>
  <si>
    <t>Via de' Bonizzi, 2</t>
  </si>
  <si>
    <t>giannajob@gmail.com</t>
  </si>
  <si>
    <t>A DUE PASSI DAL DUOMO</t>
  </si>
  <si>
    <t>VIA DEL PROCONSOLO, 9</t>
  </si>
  <si>
    <t>aduepassidalduomo@gmail.com</t>
  </si>
  <si>
    <t>www.aduepassidalduomo-firenze.com</t>
  </si>
  <si>
    <t>OASI VERDE</t>
  </si>
  <si>
    <t>VIA FORESE DONATI, 53/a</t>
  </si>
  <si>
    <t>paolo.ragno@vodafone.it</t>
  </si>
  <si>
    <t>FIRENZE FUTURA</t>
  </si>
  <si>
    <t>VIA VINCENZO BELLINI, 48</t>
  </si>
  <si>
    <t>agersas@hotmail.it</t>
  </si>
  <si>
    <t>JUST FLORENCE FAENZA</t>
  </si>
  <si>
    <t>VIA FAENZA, 12</t>
  </si>
  <si>
    <t>justflorence@mail.com</t>
  </si>
  <si>
    <t>JUST FLORENCE GIRALDI</t>
  </si>
  <si>
    <t>Via Giraldi, 3</t>
  </si>
  <si>
    <t>JL APARTMENTS</t>
  </si>
  <si>
    <t>RASENA LODGING</t>
  </si>
  <si>
    <t>VIA SAN ZANOBI, 79</t>
  </si>
  <si>
    <t>info@poderevignola.com</t>
  </si>
  <si>
    <t xml:space="preserve">ALEXICO APARTAMENT </t>
  </si>
  <si>
    <t>VIA SANTA REPARATA, 55</t>
  </si>
  <si>
    <t>alexico@gmail.com</t>
  </si>
  <si>
    <t>MY FLORENCE HOLIDAY SANTA CROCE</t>
  </si>
  <si>
    <t>HOUSE TOUR</t>
  </si>
  <si>
    <t>VIA DELL'ARDIGLIONE, 23</t>
  </si>
  <si>
    <t>housetour@libero.it</t>
  </si>
  <si>
    <t>Viale Giovine Italia, 11</t>
  </si>
  <si>
    <t>info@2016apartments.com</t>
  </si>
  <si>
    <t>www.2016apartments.com</t>
  </si>
  <si>
    <t>DA GIOSUE' IL POETA</t>
  </si>
  <si>
    <t>Via GiosuÃ¨ Carducci, 3f - 3g</t>
  </si>
  <si>
    <t>LE CELLE DI CIARDO</t>
  </si>
  <si>
    <t>VIA SANT'ANTONINO, 33</t>
  </si>
  <si>
    <t>info@lecellediciardo.it</t>
  </si>
  <si>
    <t>www.lecellediciardo.it</t>
  </si>
  <si>
    <t>CASA BARTHEL</t>
  </si>
  <si>
    <t>VIA VOLTERRANA, 103</t>
  </si>
  <si>
    <t>casabarthel@gmail.com</t>
  </si>
  <si>
    <t>www.riccardobarthel.it</t>
  </si>
  <si>
    <t>APARTMENTS LUCIA CECIONI</t>
  </si>
  <si>
    <t>VIA MONTEBELLO, 7</t>
  </si>
  <si>
    <t>lucia.cecioni@gmail.com</t>
  </si>
  <si>
    <t>3 PERLE ALL'ACCADEMIA</t>
  </si>
  <si>
    <t>VIA DEI SERVI, 13</t>
  </si>
  <si>
    <t>treperle_accademia@hotmail.com</t>
  </si>
  <si>
    <t>KEYS OF FLORENCE HERMITAGE</t>
  </si>
  <si>
    <t>VIA DEGLI SPEZIALI, 1</t>
  </si>
  <si>
    <t>apartments@keysofflorence.com</t>
  </si>
  <si>
    <t>SANT'ANTONINO 22</t>
  </si>
  <si>
    <t>Via Sant'antonino, 22   3Â° piano</t>
  </si>
  <si>
    <t>florjangogaj@gmail.com</t>
  </si>
  <si>
    <t>FLORENCE LUXURY RENT</t>
  </si>
  <si>
    <t>PIAZZA DEI SALTERELLI, 4</t>
  </si>
  <si>
    <t>florenceluxuryrent@gmail.com</t>
  </si>
  <si>
    <t>VERDI APARTMENTS</t>
  </si>
  <si>
    <t>VIA LORENZO IL MAGNIFICO, 26</t>
  </si>
  <si>
    <t>info@verdiflorenceapartments.com</t>
  </si>
  <si>
    <t>www.verdiflorenceapartments.com</t>
  </si>
  <si>
    <t>BSJ APARTMENT</t>
  </si>
  <si>
    <t>BORGO SAN JACOPO, 5</t>
  </si>
  <si>
    <t>sanirosaria@gmail.com</t>
  </si>
  <si>
    <t>FLOSPIRIT</t>
  </si>
  <si>
    <t>PIAZZAPIETRO ANNIGONI, 17</t>
  </si>
  <si>
    <t>info@roommo.com</t>
  </si>
  <si>
    <t>www.roommo.com</t>
  </si>
  <si>
    <t>GIO'</t>
  </si>
  <si>
    <t>VIALE GIACOMO MATTEOTTI, 11</t>
  </si>
  <si>
    <t>fl.florenceservices@gmail.com</t>
  </si>
  <si>
    <t>A CASA DI CAMILLA</t>
  </si>
  <si>
    <t>VIA GHIBELLINA, 37</t>
  </si>
  <si>
    <t>acasadicamilla@gmail.com</t>
  </si>
  <si>
    <t xml:space="preserve">FANCY APARTMENTS </t>
  </si>
  <si>
    <t>benedettagori@aol.com</t>
  </si>
  <si>
    <t>LA SOSTA DEL GRANDUCA</t>
  </si>
  <si>
    <t>VIA GIUSEPPE GARIBALDI, 11</t>
  </si>
  <si>
    <t>garibaldiflorence@gmail.com</t>
  </si>
  <si>
    <t>ROMITINO FAMILY'S HOUSE</t>
  </si>
  <si>
    <t>VIA DEL ROMITINO, 75</t>
  </si>
  <si>
    <t>romitinofamily@virgilio.it</t>
  </si>
  <si>
    <t>MARTELLI 6 APARTMENTS</t>
  </si>
  <si>
    <t>VIA MARTELLI, 6</t>
  </si>
  <si>
    <t>ITACO</t>
  </si>
  <si>
    <t>VIA DEI PEPI, 15</t>
  </si>
  <si>
    <t>amministrazione@itaco-italia.com</t>
  </si>
  <si>
    <t>ARTIST 1</t>
  </si>
  <si>
    <t>VIA DELLA CHIESA, 32</t>
  </si>
  <si>
    <t>modestinomusico@gmail.com</t>
  </si>
  <si>
    <t>SANDY FLORENCE</t>
  </si>
  <si>
    <t>VIA DEL GIGLIO, 2</t>
  </si>
  <si>
    <t>APPARTAMENTO BARONCELLI</t>
  </si>
  <si>
    <t>CHIASSO DEL BUCO, 14</t>
  </si>
  <si>
    <t>SANJACFLO APARTMENTS</t>
  </si>
  <si>
    <t>BORGO SAN IACOPO, 6</t>
  </si>
  <si>
    <t>borgosanjacopo6@gmail.com</t>
  </si>
  <si>
    <t>PALAZZO TORNAQUINCI</t>
  </si>
  <si>
    <t>BORGO ALBIZI, 29</t>
  </si>
  <si>
    <t>mare.blu@legalmail.it</t>
  </si>
  <si>
    <t>A CASA DI ANITA</t>
  </si>
  <si>
    <t>VIA DELLE PINZOCHERE, 4</t>
  </si>
  <si>
    <t>CASA BUFALINI</t>
  </si>
  <si>
    <t>TRE SOLI</t>
  </si>
  <si>
    <t>claudia.caneto@yahoo.it</t>
  </si>
  <si>
    <t>C2</t>
  </si>
  <si>
    <t>VIA CAMILLO CAVOUR, 21</t>
  </si>
  <si>
    <t>LA CASA DI GALILEO</t>
  </si>
  <si>
    <t>VIA DELLA CHIESA, 29</t>
  </si>
  <si>
    <t>CASINA DE' PITTI</t>
  </si>
  <si>
    <t>Sdrucciolo de' Pitti, 12</t>
  </si>
  <si>
    <t>KEYS OF FLORENCE LOTUS FLOWER</t>
  </si>
  <si>
    <t>VIA DEGLI ALFANI, 79</t>
  </si>
  <si>
    <t>abladi@hotmail.it</t>
  </si>
  <si>
    <t>DOMUX HOME REPUBBLICA</t>
  </si>
  <si>
    <t>PIAZZA DELLA REPUBBLICA, 6</t>
  </si>
  <si>
    <t>info@domuxhome.it</t>
  </si>
  <si>
    <t>LOVE IN FLORENCE</t>
  </si>
  <si>
    <t>VIA PALAZZUOLO, 31</t>
  </si>
  <si>
    <t>FIRENZE SOTTO LE STELLE</t>
  </si>
  <si>
    <t>VIA DEL GIGLIO, 8</t>
  </si>
  <si>
    <t>cristian.cini@allorobb.it</t>
  </si>
  <si>
    <t>CERRETANI 4 DUOMO GUEST HOUSE</t>
  </si>
  <si>
    <t>Via de' Cerretani, 4</t>
  </si>
  <si>
    <t>duomoguesthouse@myextrahome.com</t>
  </si>
  <si>
    <t>www.myextrahome.com/apartments_Florence_duomo-guesthouse.asp</t>
  </si>
  <si>
    <t>KIRA</t>
  </si>
  <si>
    <t>gianni.gaggio@gmail.com</t>
  </si>
  <si>
    <t>+39 3358120150</t>
  </si>
  <si>
    <t>OPERA FLORENCE APARTMENTS</t>
  </si>
  <si>
    <t>VIA GIUSEPPE VERDI, 16</t>
  </si>
  <si>
    <t>info@operaflorenceapartments.com</t>
  </si>
  <si>
    <t>www.operaflorenceapartments.com</t>
  </si>
  <si>
    <t>IN FLORENCE APARTMENT ALBERTI</t>
  </si>
  <si>
    <t>VIA LORENZO DI CREDI, 1</t>
  </si>
  <si>
    <t>mafinp@gmazzini.it</t>
  </si>
  <si>
    <t>inflorenceapartment@gmail.com</t>
  </si>
  <si>
    <t xml:space="preserve"> www.inflorenceapartment.com/it/index.php</t>
  </si>
  <si>
    <t>055 0763741</t>
  </si>
  <si>
    <t>CASA LILY</t>
  </si>
  <si>
    <t>VIA MINO, 2</t>
  </si>
  <si>
    <t>periccichiara@libero.it</t>
  </si>
  <si>
    <t>DOMUX HOME RICASOLI</t>
  </si>
  <si>
    <t>VIA RICASOLI, 48</t>
  </si>
  <si>
    <t>OIKOS</t>
  </si>
  <si>
    <t>VIA DELLA SCALA, 29</t>
  </si>
  <si>
    <t>lapo.caneschi@gmail.com</t>
  </si>
  <si>
    <t>SCALA 36</t>
  </si>
  <si>
    <t>VIA DELLA SCALA, 36</t>
  </si>
  <si>
    <t>RESIDENZA RE GIORGIO</t>
  </si>
  <si>
    <t>VIA DE' PEPI, 45</t>
  </si>
  <si>
    <t>valentina.moretti3012@gmail.com</t>
  </si>
  <si>
    <t>FRATELLI MAURO</t>
  </si>
  <si>
    <t>VIA SAN ZANOBI, 26</t>
  </si>
  <si>
    <t>studiotecnico@studiobanchi.it</t>
  </si>
  <si>
    <t>CASA E APPARTAMENTI VACANZE VIA MALIBRAN 53</t>
  </si>
  <si>
    <t>VIA MARIA MALIBRAN, 53</t>
  </si>
  <si>
    <t>restaurocarta@gmail.com</t>
  </si>
  <si>
    <t>RENAISSANCE APARTMENTS</t>
  </si>
  <si>
    <t>VIA DELLE CALDAIE, 21</t>
  </si>
  <si>
    <t>CASA E APPARTAMENTI VACANZE VIA PASQUINI 2</t>
  </si>
  <si>
    <t>VIA BERNARDO PASQUINI, 2</t>
  </si>
  <si>
    <t>CASA E APPARTAMENTI PER VACANZA BUONTALENTI</t>
  </si>
  <si>
    <t>VIA PIETRAPIANA, 1</t>
  </si>
  <si>
    <t>info@charmsuite.it</t>
  </si>
  <si>
    <t>PRESTIGE HOUSE</t>
  </si>
  <si>
    <t>VIA DEGLI ALFANI, 27</t>
  </si>
  <si>
    <t>gaetanovacca.it@gmail.com</t>
  </si>
  <si>
    <t>BARBADORI GUEST HOUSE</t>
  </si>
  <si>
    <t>Via de' Guicciardini, 10</t>
  </si>
  <si>
    <t xml:space="preserve"> www.airbnb.co.in/rooms/5646089</t>
  </si>
  <si>
    <t>LA CASINA DI FIRENZE</t>
  </si>
  <si>
    <t>VIA MONTE OLIVETO, 68</t>
  </si>
  <si>
    <t>lacasinadifirenze@gmail.com</t>
  </si>
  <si>
    <t xml:space="preserve">VENTISETTE 50 </t>
  </si>
  <si>
    <t>VIA XX SETTEMBRE, 50</t>
  </si>
  <si>
    <t>RELAIS PIAZZA SIGNORIA</t>
  </si>
  <si>
    <t>VIA VACCHERECCIA, 3</t>
  </si>
  <si>
    <t>info@relaispiazzasignoria.com</t>
  </si>
  <si>
    <t>www.relaispiazzasignoria.com</t>
  </si>
  <si>
    <t>ERARENTAL APARTMENTS</t>
  </si>
  <si>
    <t>VIA DEI SERVI, 3</t>
  </si>
  <si>
    <t>info.erasnc@gmail.com</t>
  </si>
  <si>
    <t>MARC'S HOUSE</t>
  </si>
  <si>
    <t>VIA MAGENTA, 18</t>
  </si>
  <si>
    <t>marc.a.wilks@gmail.com</t>
  </si>
  <si>
    <t>CUPOLAVIEW</t>
  </si>
  <si>
    <t>Via Camillo Cavour, 33</t>
  </si>
  <si>
    <t>info@cupolaview.it</t>
  </si>
  <si>
    <t>SOGGIORNO DELL'AGNOLO</t>
  </si>
  <si>
    <t>VIA DELL'AGNOLO, 71</t>
  </si>
  <si>
    <t>COCO PLACES</t>
  </si>
  <si>
    <t>Via Faenza, 54</t>
  </si>
  <si>
    <t>info@cocoplaces.com</t>
  </si>
  <si>
    <t>3914120259 - 3498639151</t>
  </si>
  <si>
    <t>APPARTAMENTO 18</t>
  </si>
  <si>
    <t>Chiasso del Buco, 14</t>
  </si>
  <si>
    <t>QK COSTA 58 HOME TOWER</t>
  </si>
  <si>
    <t>Costa San Giorgio, 58</t>
  </si>
  <si>
    <t>info@costa58.com</t>
  </si>
  <si>
    <t>www.costa58.com</t>
  </si>
  <si>
    <t>SLEEP FLORENCE</t>
  </si>
  <si>
    <t>matteo.giaquinto@libero.it</t>
  </si>
  <si>
    <t>IL GIORNO E LA NOTTE</t>
  </si>
  <si>
    <t>VIA FAENZA, 11</t>
  </si>
  <si>
    <t>campajola.marco@gmail.com</t>
  </si>
  <si>
    <t>PORTOBELLO RESIDENZA LE TERME</t>
  </si>
  <si>
    <t>residenzaportobello@gmail.com</t>
  </si>
  <si>
    <t>M7 CONTEMPORARY APARTMENTS</t>
  </si>
  <si>
    <t>Viale Giovanni Milton, 7</t>
  </si>
  <si>
    <t>cesare.cacciapuoti@gmail.com</t>
  </si>
  <si>
    <t>AI DUE TORRENTI</t>
  </si>
  <si>
    <t>Via Giovan Filippo Mariti, 7</t>
  </si>
  <si>
    <t>Via Faenza, 61</t>
  </si>
  <si>
    <t>www.locandamosconi.com</t>
  </si>
  <si>
    <t>3467320262 - 3492260611</t>
  </si>
  <si>
    <t>SUSANNA</t>
  </si>
  <si>
    <t>3467320262 - 3285911280</t>
  </si>
  <si>
    <t>ALLOGGI FRANCESCO - MERI APARTMENT</t>
  </si>
  <si>
    <t>Via Claudio Monteverdi, 59</t>
  </si>
  <si>
    <t>meri.apartment@libero.it</t>
  </si>
  <si>
    <t>APPARTAMENTO 19</t>
  </si>
  <si>
    <t>ALLOGGI PALMINI-VERACINI APARTMENT</t>
  </si>
  <si>
    <t>Via di San Iacopino, 12</t>
  </si>
  <si>
    <t>alloggipalmini@libero.it</t>
  </si>
  <si>
    <t>ROMANTIC FLORENCE APARTMENT</t>
  </si>
  <si>
    <t>Via Guelfa, 11</t>
  </si>
  <si>
    <t>cosmoaeasrl@legalmail.it</t>
  </si>
  <si>
    <t>ACCADEMIA ART APARTMENTS</t>
  </si>
  <si>
    <t>Via Ricasoli, 61</t>
  </si>
  <si>
    <t>daniela.drogo@yahoo.it</t>
  </si>
  <si>
    <t>CASE E APPARTAMENTI VACANZE VIA PERGOLESI 18</t>
  </si>
  <si>
    <t>Via Giovan Battista Pergolesi, 18</t>
  </si>
  <si>
    <t>MR LUCA APARTMENT AND ROOMS</t>
  </si>
  <si>
    <t>www.firenzerooms.com/rooms-luca</t>
  </si>
  <si>
    <t>WP RELAIS CASE E APPARTAMENTI PER VACANZE</t>
  </si>
  <si>
    <t>Via della Vigna Nuova, 17</t>
  </si>
  <si>
    <t>patrizia.monetti@wplavori.com</t>
  </si>
  <si>
    <t>RESIDENZA MARCHESI PONTENANI</t>
  </si>
  <si>
    <t>Via Tripoli, 28</t>
  </si>
  <si>
    <t>info@pontenani.com</t>
  </si>
  <si>
    <t xml:space="preserve"> www.pontenani.com/#</t>
  </si>
  <si>
    <t>055 2340814 3801241597</t>
  </si>
  <si>
    <t>CASA GUIDI</t>
  </si>
  <si>
    <t>Piazza di San Felice, 8</t>
  </si>
  <si>
    <t>landmarktrust@legalmail.it</t>
  </si>
  <si>
    <t>SGARAUELLA BENEDETTA</t>
  </si>
  <si>
    <t>Via Benedetta, 2</t>
  </si>
  <si>
    <t>sgarauella@gmail.com</t>
  </si>
  <si>
    <t>CASA SVEVA</t>
  </si>
  <si>
    <t>patrizhtl@tin.it</t>
  </si>
  <si>
    <t>LGL FLORENCE VIEW APARTMENTS</t>
  </si>
  <si>
    <t>Lungarno della Zecca Vecchia, 28</t>
  </si>
  <si>
    <t>info@florenceviewapartments.it</t>
  </si>
  <si>
    <t>www.florenceviewapartments.it</t>
  </si>
  <si>
    <t>AL CAMPANILE</t>
  </si>
  <si>
    <t>Via delle Oche, 1</t>
  </si>
  <si>
    <t>walternello@virgilio.it</t>
  </si>
  <si>
    <t>NOVELLA APARTMENTS</t>
  </si>
  <si>
    <t>Via Benedetta, 11</t>
  </si>
  <si>
    <t>novellahouse.it</t>
  </si>
  <si>
    <t>CASE ALLA SIGNORIA</t>
  </si>
  <si>
    <t>Piazza della Signoria, 4</t>
  </si>
  <si>
    <t>info@florenceappeal.it</t>
  </si>
  <si>
    <t>FLOWER APARTMENT SANTA MARIA NOVELLA</t>
  </si>
  <si>
    <t>Via Palazzuolo, 22</t>
  </si>
  <si>
    <t>SUNNY FORTEZZA APARTMENT</t>
  </si>
  <si>
    <t>Via dellla Fortezza, 5</t>
  </si>
  <si>
    <t>APPARTAMENTI ROMANA</t>
  </si>
  <si>
    <t>GRAND APARTMENT MATTONAIA</t>
  </si>
  <si>
    <t>Via della Mattonaia, 46</t>
  </si>
  <si>
    <t>AN ART OASIS</t>
  </si>
  <si>
    <t>Via del Ponte alle Mosse, 34</t>
  </si>
  <si>
    <t>PONTE VECCHIO RELAIS APARTMENT</t>
  </si>
  <si>
    <t>Borgo San Jacopo, 8</t>
  </si>
  <si>
    <t>POGGIO ALLA SCAGLIA</t>
  </si>
  <si>
    <t>Via del Poggio alla Scaglia, 30</t>
  </si>
  <si>
    <t>savinigaia@gmail.com</t>
  </si>
  <si>
    <t>CASA VACANZE IL GOMITOLO</t>
  </si>
  <si>
    <t>Via del Gomitolo dell'Oro, 2</t>
  </si>
  <si>
    <t>matteuzzi.paolo@alice.it</t>
  </si>
  <si>
    <t>CELESTE'S HOUSE</t>
  </si>
  <si>
    <t>Viale Belfiore, 41</t>
  </si>
  <si>
    <t>celestehouse2017@hotmail.com</t>
  </si>
  <si>
    <t>MEADOW FORTY-FIVE</t>
  </si>
  <si>
    <t>Via Il Prato, 45</t>
  </si>
  <si>
    <t>info@carusoimmobili.com</t>
  </si>
  <si>
    <t>TORRE DEGLI ALBERIGHI</t>
  </si>
  <si>
    <t>Via Santa Elisabetta, 2</t>
  </si>
  <si>
    <t>info@toscanarentals.com</t>
  </si>
  <si>
    <t>NUOVA VIGNA VECCHIA 2 CASA VACANZE</t>
  </si>
  <si>
    <t>+39 3386302051</t>
  </si>
  <si>
    <t>FLORENCE'S SMILE</t>
  </si>
  <si>
    <t>Via degli Alfani, 73</t>
  </si>
  <si>
    <t>+39 333617653</t>
  </si>
  <si>
    <t>ANTICA VIGNA VECCHIA CASA E APPARTAMENTI PER VACAN</t>
  </si>
  <si>
    <t>IL CERCHIO DI REBECCA</t>
  </si>
  <si>
    <t>Via Ricasoli, 1</t>
  </si>
  <si>
    <t>info@ilcerchiodirebecca.it</t>
  </si>
  <si>
    <t>CASA CECILIA SOPRA IL DUOMO</t>
  </si>
  <si>
    <t>Via de' Cimatori, 12</t>
  </si>
  <si>
    <t>leonardo_moretto@yahoo.it</t>
  </si>
  <si>
    <t>Via San Gallo, 5</t>
  </si>
  <si>
    <t>SGARAUELLA FONDERIA</t>
  </si>
  <si>
    <t>Via della Fonderia, 22</t>
  </si>
  <si>
    <t>CORSO ANNEX</t>
  </si>
  <si>
    <t>firinu@t1project.it</t>
  </si>
  <si>
    <t>RESIDENZA COVONI</t>
  </si>
  <si>
    <t>Via Ghibellina, 125</t>
  </si>
  <si>
    <t>info@residenzacovoni.it</t>
  </si>
  <si>
    <t xml:space="preserve"> residenzacovoni.it/</t>
  </si>
  <si>
    <t>334 1780197</t>
  </si>
  <si>
    <t>LITTLE PEPI</t>
  </si>
  <si>
    <t>Via de' Pepi, 70</t>
  </si>
  <si>
    <t>pirenn@libero.it</t>
  </si>
  <si>
    <t>A CASA TUA IN TOSCANA</t>
  </si>
  <si>
    <t>Via Guelfa, 56</t>
  </si>
  <si>
    <t>info@acasatuaintoscana.it</t>
  </si>
  <si>
    <t>www.acasatuaintoscana.it</t>
  </si>
  <si>
    <t>FIESOLANA APARTMENTS</t>
  </si>
  <si>
    <t>Via Fiesolana, 33</t>
  </si>
  <si>
    <t>gjondrekajgjergj@gmail.com</t>
  </si>
  <si>
    <t>ANTICA FATTORIA - FIRENZE SRLS</t>
  </si>
  <si>
    <t>Via Torcicoda, 125</t>
  </si>
  <si>
    <t>c.manocchio@alice.it</t>
  </si>
  <si>
    <t>055 780412</t>
  </si>
  <si>
    <t>VOLOGNANA</t>
  </si>
  <si>
    <t>Via Ghibellina, 114</t>
  </si>
  <si>
    <t>ritegjondrekaj@gmail.com</t>
  </si>
  <si>
    <t xml:space="preserve">STORY BOOKING - CASE E APPARTAMENTI PER VACANZE - </t>
  </si>
  <si>
    <t>Via Carnesecchi, 9</t>
  </si>
  <si>
    <t>LA PICCIONAIA</t>
  </si>
  <si>
    <t>Via Porta Rossa, 12</t>
  </si>
  <si>
    <t>dariadisario@gmail.com</t>
  </si>
  <si>
    <t>IL VALENTINO LUXURY HOUSE</t>
  </si>
  <si>
    <t>Via Camillo Cavour, 102</t>
  </si>
  <si>
    <t>ilvalentinoapt@gmail.com</t>
  </si>
  <si>
    <t>BORGO DE' GRECI APARTMENTS</t>
  </si>
  <si>
    <t>Borgo de' Greci, 13 1Â°piano-2Â°piano</t>
  </si>
  <si>
    <t>info@borgodegreciapartments.com</t>
  </si>
  <si>
    <t>LA CASA DEL MERCATO</t>
  </si>
  <si>
    <t>Via dell'Ortone, 8</t>
  </si>
  <si>
    <t>appartamenti@antichedimorefiorentine.it</t>
  </si>
  <si>
    <t>www.firenzealloggio.com/casa-del-mercato.html</t>
  </si>
  <si>
    <t>ANDREA SALUCCI</t>
  </si>
  <si>
    <t>Via Nuova de' Caccini, 4</t>
  </si>
  <si>
    <t>ghinazzi.marinella@tiscalinet.it</t>
  </si>
  <si>
    <t>CRYSTAL GREEN APARTMENT</t>
  </si>
  <si>
    <t>Via della Vigna Vecchia, 3</t>
  </si>
  <si>
    <t>a.borbotti@gmail.com</t>
  </si>
  <si>
    <t>CRYSTAL SHIP APARTMENT</t>
  </si>
  <si>
    <t>www.hotelscombined.it/Hotel/Crystal_Ship_Apartment.htm</t>
  </si>
  <si>
    <t>RICASOLI 51</t>
  </si>
  <si>
    <t>Via Ricasoli, 51</t>
  </si>
  <si>
    <t>paoloza51@libero.it</t>
  </si>
  <si>
    <t>FAMILY APARTMENTS</t>
  </si>
  <si>
    <t>Via de' Calzaioli, 2</t>
  </si>
  <si>
    <t>amministrazione@locobel.com</t>
  </si>
  <si>
    <t>PALAZZO SALVIATI</t>
  </si>
  <si>
    <t>Via della Vigna Vecchia, 2</t>
  </si>
  <si>
    <t>SOTTO PONTE VECCHIO</t>
  </si>
  <si>
    <t>Via de' Barbadori, 3</t>
  </si>
  <si>
    <t>FORTEZZA SUITE</t>
  </si>
  <si>
    <t>Via Cosseria, 6</t>
  </si>
  <si>
    <t>alex.dumitru@icloud.com</t>
  </si>
  <si>
    <t>CASA GIARDINO UNO</t>
  </si>
  <si>
    <t>Via del Giardino Serristori, 1</t>
  </si>
  <si>
    <t>casagiardinouno@gmail.com</t>
  </si>
  <si>
    <t>PICCOLO BORGO ANTICO</t>
  </si>
  <si>
    <t>Borgo San Iacopo, 8</t>
  </si>
  <si>
    <t>RINASCIMENTO PALACE 4</t>
  </si>
  <si>
    <t>Lungarno Torrigiani, 33</t>
  </si>
  <si>
    <t>RINASCIMENTO PALACE 3</t>
  </si>
  <si>
    <t>RINASCIMENTO PALACE 2</t>
  </si>
  <si>
    <t>RINASCIMENTO PALACE 1</t>
  </si>
  <si>
    <t>CONDOTTA ROSSO</t>
  </si>
  <si>
    <t>Via della Condotta, 16</t>
  </si>
  <si>
    <t>CONDOTTA VERDE</t>
  </si>
  <si>
    <t>CASELAURA</t>
  </si>
  <si>
    <t>dello Sprone, 12</t>
  </si>
  <si>
    <t>casalaurafi@libero.it</t>
  </si>
  <si>
    <t>CASA LAURA &amp; DUCCIO</t>
  </si>
  <si>
    <t>Piazza Santo Spirito, 2  2Â°piano</t>
  </si>
  <si>
    <t>duccio.apartment@libero.it</t>
  </si>
  <si>
    <t>THE FORTRESS</t>
  </si>
  <si>
    <t>matteo.spoglianti@gmail.com</t>
  </si>
  <si>
    <t>RESIDENZA DELLE ARTI</t>
  </si>
  <si>
    <t>musmeci.dellatorre@gmail.com</t>
  </si>
  <si>
    <t>LIVE FLORENCE</t>
  </si>
  <si>
    <t>Costa San Giorgio, 76</t>
  </si>
  <si>
    <t>lina.briede@gmail.com</t>
  </si>
  <si>
    <t>PORTINARI HOUSE</t>
  </si>
  <si>
    <t>Via Folco Portinari, 11</t>
  </si>
  <si>
    <t>SGARAUELLA FERRUCCI</t>
  </si>
  <si>
    <t>Via Ser Ventura Monachi, 32</t>
  </si>
  <si>
    <t>RIVENDELL</t>
  </si>
  <si>
    <t>Viale Belfiore, 56</t>
  </si>
  <si>
    <t>simonapieraccini@gmail.com</t>
  </si>
  <si>
    <t>MISS FLORENCE RENTALS</t>
  </si>
  <si>
    <t>Via del Moro, 11</t>
  </si>
  <si>
    <t>missflorencerentals@gmail.com</t>
  </si>
  <si>
    <t>SALVADORI</t>
  </si>
  <si>
    <t>Via Luigiana, 12/1</t>
  </si>
  <si>
    <t>BUILDING 22</t>
  </si>
  <si>
    <t>luca.terlindi@gmail.com</t>
  </si>
  <si>
    <t>VIA DE' SERRAGLI AL 38</t>
  </si>
  <si>
    <t>Via de' Serragli, 38</t>
  </si>
  <si>
    <t>CHERUBINI PALACE THEMATIC APARTMENTS</t>
  </si>
  <si>
    <t>Viale Giacomo Matteotti, 11</t>
  </si>
  <si>
    <t>info@cherubinipalace.it</t>
  </si>
  <si>
    <t>www.cherubinipalace.it</t>
  </si>
  <si>
    <t>APPARTAMENTO GHIBELLINA</t>
  </si>
  <si>
    <t>Via Ghibellina, 9</t>
  </si>
  <si>
    <t>aptghibellina@gmail.com</t>
  </si>
  <si>
    <t>FLORENCE LIONA APARTMENTS</t>
  </si>
  <si>
    <t>Via Lungo Il Mugnone, 38</t>
  </si>
  <si>
    <t>info@florenceliona.apartments</t>
  </si>
  <si>
    <t>I GERANEI</t>
  </si>
  <si>
    <t>Piazza di Santo Stefano, 2</t>
  </si>
  <si>
    <t>geom.bertini@gmail.com</t>
  </si>
  <si>
    <t>MYFH APARTMENTS</t>
  </si>
  <si>
    <t>Via de' Bardi, 39</t>
  </si>
  <si>
    <t>info@myflorenceholiday.com</t>
  </si>
  <si>
    <t>SAN NICCOLO' ALLE MURA BY RIVE GAUCHE - SILLA APAR</t>
  </si>
  <si>
    <t>Via di San Niccolo', 45</t>
  </si>
  <si>
    <t>pinguentesrl@gmail.com</t>
  </si>
  <si>
    <t>CASTELLACCIO</t>
  </si>
  <si>
    <t>Via dell'Agnolo, 55</t>
  </si>
  <si>
    <t>giuliasalisfirenze@gmail.com</t>
  </si>
  <si>
    <t>APPARTAMENTO 20</t>
  </si>
  <si>
    <t>OPERA D'ARTE</t>
  </si>
  <si>
    <t>Via Iacopo da Diacceto, 32</t>
  </si>
  <si>
    <t>pili.eloiisa@gmail.com</t>
  </si>
  <si>
    <t xml:space="preserve"> www.bedandbreakfast.eu/bed-and-breakfast-it/firenze/opera-d-arte-apartment-city-center/3164783/</t>
  </si>
  <si>
    <t>EDELWEISS</t>
  </si>
  <si>
    <t>Viale Belfiore, 4</t>
  </si>
  <si>
    <t>L'ORTO DI BERNI</t>
  </si>
  <si>
    <t>Via dell'Orto, 35</t>
  </si>
  <si>
    <t>l.pineti@gmail.com</t>
  </si>
  <si>
    <t>RENASCENTIA APARTMENTS</t>
  </si>
  <si>
    <t>Via dei Cimatori, 3</t>
  </si>
  <si>
    <t>MY BOUTIQUE HOME IN FLORENCE</t>
  </si>
  <si>
    <t>Via dei Bardi, 34</t>
  </si>
  <si>
    <t>flaviarovereto@hotmail.com</t>
  </si>
  <si>
    <t>SIGNORIA IMPERIAL</t>
  </si>
  <si>
    <t>Piazza del Grano, 3</t>
  </si>
  <si>
    <t>suasnasrl@gmail.com</t>
  </si>
  <si>
    <t>JK</t>
  </si>
  <si>
    <t>Via delle Conce, 20r</t>
  </si>
  <si>
    <t>rgiudri@tin.it</t>
  </si>
  <si>
    <t>CHARME MACHIAVELLI LOFT</t>
  </si>
  <si>
    <t>Viale NiccolÃ² Machiavelli, 1</t>
  </si>
  <si>
    <t>mirko.mannini@virgilio.it</t>
  </si>
  <si>
    <t>MV APARTMENTS</t>
  </si>
  <si>
    <t>Via Lippi e Macia, 26</t>
  </si>
  <si>
    <t>amministrazione@divahotel.it</t>
  </si>
  <si>
    <t>LEOPOLDA APARTMENT</t>
  </si>
  <si>
    <t>Via Giuseppe Saverio Mercadante, 4</t>
  </si>
  <si>
    <t>GIULLARI APARTMENT</t>
  </si>
  <si>
    <t>Via del Pian dei Giullari, 65</t>
  </si>
  <si>
    <t>MEIRA HOUSING</t>
  </si>
  <si>
    <t>Lungarno del Pignone, 29</t>
  </si>
  <si>
    <t>christinaf@libero.it</t>
  </si>
  <si>
    <t>IL NIDO DELL'ARCHITETTO</t>
  </si>
  <si>
    <t>AQA PALACE SANTA CROCE</t>
  </si>
  <si>
    <t>simoborchi@alice.it</t>
  </si>
  <si>
    <t>FLORENCE WINE CELLAR APARTMENT</t>
  </si>
  <si>
    <t>Via Cosimo Ridolfi, 8</t>
  </si>
  <si>
    <t>alessio.zanghi@gmail.com</t>
  </si>
  <si>
    <t>LA VIGNA DI CRISTALLO</t>
  </si>
  <si>
    <t>CENTRAL VIEW APARTMENT</t>
  </si>
  <si>
    <t>AL GIARDINO DELLE ROSE</t>
  </si>
  <si>
    <t>Via dell'Erta Canina, 4</t>
  </si>
  <si>
    <t>info@algiardinodellerose.com</t>
  </si>
  <si>
    <t>www.algiardinodellerose.com</t>
  </si>
  <si>
    <t>PALAZZO DEL MORO</t>
  </si>
  <si>
    <t>Via del Moro, 3</t>
  </si>
  <si>
    <t>info@palazzodelmoro.com</t>
  </si>
  <si>
    <t>055264415 2 055268621</t>
  </si>
  <si>
    <t>FLORENCE SAN MARCO APARTMENT</t>
  </si>
  <si>
    <t>Via San Gallo, 12</t>
  </si>
  <si>
    <t>LA DIMORA NOVA</t>
  </si>
  <si>
    <t>Corso Tintori, 25    4Â° piano</t>
  </si>
  <si>
    <t>info@primarianova.it</t>
  </si>
  <si>
    <t>CAVOUR IN FLORENCE</t>
  </si>
  <si>
    <t>Via Camillo Cavour, 10 2Â° piano</t>
  </si>
  <si>
    <t>GIAMBOLOGNA LOFT</t>
  </si>
  <si>
    <t>Via Giambologna, 10</t>
  </si>
  <si>
    <t>info@tuscany-villarentals.com</t>
  </si>
  <si>
    <t xml:space="preserve"> www.tuscany-villarentals.com/eng/accomodations/apartments/giambologna-loft-70.html</t>
  </si>
  <si>
    <t>LOCANDA BARBERA</t>
  </si>
  <si>
    <t>info@locandedegliartisti.com</t>
  </si>
  <si>
    <t>www.locandedegliartisti.com</t>
  </si>
  <si>
    <t>TROPICAL FLORENCE</t>
  </si>
  <si>
    <t>Via del Campuccio, 14</t>
  </si>
  <si>
    <t>flavio@housers.com</t>
  </si>
  <si>
    <t>CENTRAL PIA APARTMENT</t>
  </si>
  <si>
    <t>Via Santa Reparata, 55</t>
  </si>
  <si>
    <t>fabio.galardi@geopec.it</t>
  </si>
  <si>
    <t>CALZAIUOLI HOME FLORENCE</t>
  </si>
  <si>
    <t>INDUSTRIAL VALE APARTMENT</t>
  </si>
  <si>
    <t>Viale dei Mille, 88h</t>
  </si>
  <si>
    <t>PERGOLA 35 APARTMENTS</t>
  </si>
  <si>
    <t>Via della Pergola, 35</t>
  </si>
  <si>
    <t>lorenzo@lippini.com</t>
  </si>
  <si>
    <t>gioia.rooms@gmail.com</t>
  </si>
  <si>
    <t>BOUTIQUE APARTMENT FLORENCE</t>
  </si>
  <si>
    <t>Via de' Tosinghi, 2</t>
  </si>
  <si>
    <t>RIGHI 9</t>
  </si>
  <si>
    <t>Viale Augusto Righi, 9</t>
  </si>
  <si>
    <t>iacopopapp@gmail.com</t>
  </si>
  <si>
    <t>FRL-PONTE VECCHIO DESIGN</t>
  </si>
  <si>
    <t>Costa San Giorgio, 77    1Â°piano</t>
  </si>
  <si>
    <t>romanimassimiliano@gmail.com</t>
  </si>
  <si>
    <t>VACAVILLA</t>
  </si>
  <si>
    <t>Sdrucciolo Dei Pitti, 3</t>
  </si>
  <si>
    <t>LE FIORENTINE BOUTIQUE APARTMENTS</t>
  </si>
  <si>
    <t>Via delle Terme, 12</t>
  </si>
  <si>
    <t>info@house.florence.it</t>
  </si>
  <si>
    <t>OLTRARNO SWEET ROSE</t>
  </si>
  <si>
    <t>Via Pisana, 106</t>
  </si>
  <si>
    <t>francescomartini@gmail.com</t>
  </si>
  <si>
    <t>FLORENCE ROOMS DEL CORSO</t>
  </si>
  <si>
    <t>via del Corso, 5</t>
  </si>
  <si>
    <t>FORNACE TRE</t>
  </si>
  <si>
    <t>Via della Fornace, 3</t>
  </si>
  <si>
    <t>info@fornacesuite.it</t>
  </si>
  <si>
    <t>www.fornacesuite.it</t>
  </si>
  <si>
    <t>TERRAZZA STROZZI</t>
  </si>
  <si>
    <t>Piazza Strozzi, 1</t>
  </si>
  <si>
    <t>luxurysuitepiazzastrozzi@yahoo.com</t>
  </si>
  <si>
    <t>LEONEHOUSE</t>
  </si>
  <si>
    <t>Piazza Piattellina, 4</t>
  </si>
  <si>
    <t>LA PICCOLA CONTESSA</t>
  </si>
  <si>
    <t>Via Faenza, 71</t>
  </si>
  <si>
    <t>VILLINO EMMA</t>
  </si>
  <si>
    <t>Via Vittorio Emanuele, 39</t>
  </si>
  <si>
    <t>e-emmeservice@legalmail.it</t>
  </si>
  <si>
    <t>STEFANO</t>
  </si>
  <si>
    <t>Via dei Servi, 24</t>
  </si>
  <si>
    <t>www.firenzeapartments.net</t>
  </si>
  <si>
    <t>NEW SWEET FLORENCE</t>
  </si>
  <si>
    <t>Via Cassia, 8</t>
  </si>
  <si>
    <t>antonellamarchini@teletu.it</t>
  </si>
  <si>
    <t>DALL'OSTE</t>
  </si>
  <si>
    <t>Via Orti Oricellari, 31</t>
  </si>
  <si>
    <t>antoniobelp@gmail.com</t>
  </si>
  <si>
    <t>FLAT ABC</t>
  </si>
  <si>
    <t>Piazza Santa Maria Novella, 6</t>
  </si>
  <si>
    <t>www.wtbhotel.com</t>
  </si>
  <si>
    <t>CASCINE HOME HOLIDAYS</t>
  </si>
  <si>
    <t>Via del Barco, 15</t>
  </si>
  <si>
    <t>serena@agliettifloricoltura.it</t>
  </si>
  <si>
    <t>CASE MARON</t>
  </si>
  <si>
    <t>Via Gioacchino Rossini, 26</t>
  </si>
  <si>
    <t>anette@maron-it.com</t>
  </si>
  <si>
    <t>PRESTIGE TORNABUONI</t>
  </si>
  <si>
    <t>begaccomodations@outlook.it</t>
  </si>
  <si>
    <t>ARCHI ROSSI</t>
  </si>
  <si>
    <t>Via Faenza, 94r</t>
  </si>
  <si>
    <t>info@hostelarchirossi.com</t>
  </si>
  <si>
    <t>www.hostelarchirossi.com</t>
  </si>
  <si>
    <t>GALLO D'ORO</t>
  </si>
  <si>
    <t>www.ostellogallodoro.com</t>
  </si>
  <si>
    <t>SANTA MONACA</t>
  </si>
  <si>
    <t>Via Santa Monaca, 6</t>
  </si>
  <si>
    <t>info@ostellosantamonaca.com</t>
  </si>
  <si>
    <t>www.ostellosantamonaca.com</t>
  </si>
  <si>
    <t>055268338   -  0552396704</t>
  </si>
  <si>
    <t>Viale Augusto Righi, 4</t>
  </si>
  <si>
    <t>www.aighotels.it</t>
  </si>
  <si>
    <t>7 SANTI</t>
  </si>
  <si>
    <t>Viale dei Mille, 11</t>
  </si>
  <si>
    <t>info@7santi.com</t>
  </si>
  <si>
    <t>www.7santi.com</t>
  </si>
  <si>
    <t>IL KANTIERE</t>
  </si>
  <si>
    <t>Via del Cavallaccio, 1/Q</t>
  </si>
  <si>
    <t>segreteria@kantierefirenze.it</t>
  </si>
  <si>
    <t>www.ilkantierefirenze.it</t>
  </si>
  <si>
    <t>CIAO HOSTEL</t>
  </si>
  <si>
    <t>Via Guido Monaco, 34</t>
  </si>
  <si>
    <t>info@ciaohostel.com</t>
  </si>
  <si>
    <t>www.ciaohostel.com</t>
  </si>
  <si>
    <t>HOSTEL A FI 9</t>
  </si>
  <si>
    <t>Via Ricasoli, 9</t>
  </si>
  <si>
    <t>info@academyhostel.it</t>
  </si>
  <si>
    <t>www.academyhostel.it</t>
  </si>
  <si>
    <t>NEW HOSTEL FLORENCE</t>
  </si>
  <si>
    <t>Via Iacopo Peri, 3</t>
  </si>
  <si>
    <t>www.newostel.com</t>
  </si>
  <si>
    <t>PLUS OSTELLO FIRENZE</t>
  </si>
  <si>
    <t>Via Santa Caterina d'Alessandria, 15/17</t>
  </si>
  <si>
    <t>info@plusflorence.com</t>
  </si>
  <si>
    <t>www.plushostels.com</t>
  </si>
  <si>
    <t>Via Faenza, 46/r</t>
  </si>
  <si>
    <t>www.ostellocentrale.com</t>
  </si>
  <si>
    <t>TASSO</t>
  </si>
  <si>
    <t>Via Villani, 15</t>
  </si>
  <si>
    <t>info@tassohostelflorence.com</t>
  </si>
  <si>
    <t>www.ostellotassofirenze.it</t>
  </si>
  <si>
    <t>WOW FLORENCE</t>
  </si>
  <si>
    <t>VIA VENEZIA, 18/b</t>
  </si>
  <si>
    <t>info@wowflorence.com</t>
  </si>
  <si>
    <t>www.wowflorence.com</t>
  </si>
  <si>
    <t>SCOLOPIUM</t>
  </si>
  <si>
    <t>VIA VENEZIA, 18/bn</t>
  </si>
  <si>
    <t>SLEEP EASY</t>
  </si>
  <si>
    <t>Via Jacopo Peri, 11</t>
  </si>
  <si>
    <t>www.newhostelflorence.com</t>
  </si>
  <si>
    <t>DUOMO HOSTEL</t>
  </si>
  <si>
    <t>PALAZZO NICCOLINI AL DUOMO</t>
  </si>
  <si>
    <t>Via dei Servi, 2</t>
  </si>
  <si>
    <t>info@niccolinidomepalace.com</t>
  </si>
  <si>
    <t>www.niccolinidomepalace.com</t>
  </si>
  <si>
    <t>PALAZZO MAGNANI FERONI</t>
  </si>
  <si>
    <t>Borgo San Frediano, 5</t>
  </si>
  <si>
    <t>info@florencepalace.it</t>
  </si>
  <si>
    <t>www.florencepalace.it</t>
  </si>
  <si>
    <t>ANTICA TORRE DI VIA TORNABUONI N. 1</t>
  </si>
  <si>
    <t>info@tornabuoni1.com</t>
  </si>
  <si>
    <t>www.tornabuoni1.com</t>
  </si>
  <si>
    <t>HILDA</t>
  </si>
  <si>
    <t>Via dei Servi, 40</t>
  </si>
  <si>
    <t>info@residencehilda.it</t>
  </si>
  <si>
    <t>www.residencehilda.it</t>
  </si>
  <si>
    <t>VIA SANTO SPIRITO 6</t>
  </si>
  <si>
    <t>Via Santo Spirito, 6</t>
  </si>
  <si>
    <t>info@viasantospirito6.it</t>
  </si>
  <si>
    <t>www.residenzadepoca-viasantospirito6.it</t>
  </si>
  <si>
    <t>INPIAZZADELLASIGNORIA</t>
  </si>
  <si>
    <t>Via Dei Magazzini, 2/4</t>
  </si>
  <si>
    <t>info@inpiazzadellasignoria.com</t>
  </si>
  <si>
    <t>www.inpiazzadellasignoria.com</t>
  </si>
  <si>
    <t xml:space="preserve">PALAZZO GALLETTI </t>
  </si>
  <si>
    <t>Via Sant'Egidio, 12</t>
  </si>
  <si>
    <t>info@palazzogalletti.it</t>
  </si>
  <si>
    <t>www.palazzogalletti.it</t>
  </si>
  <si>
    <t>ANGELI</t>
  </si>
  <si>
    <t xml:space="preserve">CASA HOWARD GUEST HOUSE </t>
  </si>
  <si>
    <t>Via della Scala, 18</t>
  </si>
  <si>
    <t>massimiliano@casahoward.it</t>
  </si>
  <si>
    <t>www.casahoward.it</t>
  </si>
  <si>
    <t>LA CASA DEL GARBO</t>
  </si>
  <si>
    <t>Piazza della Signoria, 8</t>
  </si>
  <si>
    <t>info@casadelgarbo.it</t>
  </si>
  <si>
    <t>www.casadelgarbo.it</t>
  </si>
  <si>
    <t>IL RELAIS DI LORENZO</t>
  </si>
  <si>
    <t>Via Lorenzo Il Magnifico, 22</t>
  </si>
  <si>
    <t>info@relaislorenzo.com</t>
  </si>
  <si>
    <t>www.relaislorenzo.com</t>
  </si>
  <si>
    <t>PALAZZO ALFANI</t>
  </si>
  <si>
    <t>Via Ricasoli, 49</t>
  </si>
  <si>
    <t>info@palazzoalfani.com</t>
  </si>
  <si>
    <t>www.palazzoalfani.com</t>
  </si>
  <si>
    <t>HOME IN PALACE</t>
  </si>
  <si>
    <t>Via Gino Capponi, 26</t>
  </si>
  <si>
    <t>info@homeinpalace.it</t>
  </si>
  <si>
    <t>www.homeinpalace.it</t>
  </si>
  <si>
    <t>PALAZZO GIANFIGLIAZZI DI VIA TORNABUONI N.1</t>
  </si>
  <si>
    <t>PALAZZO VECCHIETTI</t>
  </si>
  <si>
    <t>Via degli Strozzi, 4</t>
  </si>
  <si>
    <t>info@palazzovecchietti.com</t>
  </si>
  <si>
    <t>www.palazzovecchietti.com</t>
  </si>
  <si>
    <t>TORNABUONI COLLECTION</t>
  </si>
  <si>
    <t>Via Tornabuoni, 9</t>
  </si>
  <si>
    <t>info@tornabuonisuites.com</t>
  </si>
  <si>
    <t>www.tornabuonisuites.com</t>
  </si>
  <si>
    <t>PALAZZO TOLOMEI</t>
  </si>
  <si>
    <t>Via Ginori, 19</t>
  </si>
  <si>
    <t>info@palazzotolomei.it</t>
  </si>
  <si>
    <t>www.palazzotolomei.it</t>
  </si>
  <si>
    <t>VILLA NARDI</t>
  </si>
  <si>
    <t>Via Dante da Castiglione, 4</t>
  </si>
  <si>
    <t>info@villanardifirenze.it</t>
  </si>
  <si>
    <t>www.villanardifirenze.it</t>
  </si>
  <si>
    <t>RELAIS TORNABUONI</t>
  </si>
  <si>
    <t>SAN JACOPO</t>
  </si>
  <si>
    <t>Borgo San Jacopo, 33</t>
  </si>
  <si>
    <t>residenzadepocasanjacopofirenze@hotmail.com</t>
  </si>
  <si>
    <t>www.residenzasanjacopo.com</t>
  </si>
  <si>
    <t>PALAZZO GONDI</t>
  </si>
  <si>
    <t>Piazza San Firenze, 2</t>
  </si>
  <si>
    <t>amministrazione@palazzogondi.it</t>
  </si>
  <si>
    <t>RELAIS CENTRALE</t>
  </si>
  <si>
    <t>Via de' Conti, 3</t>
  </si>
  <si>
    <t>IL GIARDINO</t>
  </si>
  <si>
    <t>info@centrobufalini.it</t>
  </si>
  <si>
    <t>Via Farini, 12</t>
  </si>
  <si>
    <t>info@1865.it</t>
  </si>
  <si>
    <t>www.1865.it</t>
  </si>
  <si>
    <t>PALAZZO ACCIAIUOLI</t>
  </si>
  <si>
    <t>Borgo SS. Apostoli, 8</t>
  </si>
  <si>
    <t>LA CORTE DEI PRINCIPI</t>
  </si>
  <si>
    <t>Via Il Prato, 66</t>
  </si>
  <si>
    <t>info@lacortedeiprincipi.com</t>
  </si>
  <si>
    <t>www.lacortedeiprincipi.com</t>
  </si>
  <si>
    <t>LA SCALETTA DEI PITTI</t>
  </si>
  <si>
    <t>AL PALAZZO DEL MARCHESE DI CAMUGLIANO</t>
  </si>
  <si>
    <t>VIA DEL MORO, 15</t>
  </si>
  <si>
    <t>info@palazzodicamugliano.com</t>
  </si>
  <si>
    <t>www.palazzodicamugliano.com</t>
  </si>
  <si>
    <t>PALAZZO GUICCIARDINI</t>
  </si>
  <si>
    <t>Via Santo Spirito, 14</t>
  </si>
  <si>
    <t>amministrazione@xeniahc.com</t>
  </si>
  <si>
    <t>www.palazzoguicciardini.com</t>
  </si>
  <si>
    <t>055284711 0550749030</t>
  </si>
  <si>
    <t>PALAZZO ALFIERI</t>
  </si>
  <si>
    <t>LUNGARNO CORSINI, 2</t>
  </si>
  <si>
    <t>info@palazzoalfieri.it</t>
  </si>
  <si>
    <t>BORGO ALBIZI</t>
  </si>
  <si>
    <t>BORGO DEGLI ALBIZI, 14</t>
  </si>
  <si>
    <t>residenzaborgoalbizi@gmail.com</t>
  </si>
  <si>
    <t>SANTA TRINITA</t>
  </si>
  <si>
    <t>SOPRARNO</t>
  </si>
  <si>
    <t>VIA MAGGIO, 35</t>
  </si>
  <si>
    <t>info@soprarnosuites.com</t>
  </si>
  <si>
    <t>www.soprarnosuites.com</t>
  </si>
  <si>
    <t>AL N. 8</t>
  </si>
  <si>
    <t>BORGO SAN FREDIANO, 8</t>
  </si>
  <si>
    <t>info@numero8firenze.it</t>
  </si>
  <si>
    <t>www.numero8firenze.it</t>
  </si>
  <si>
    <t>LA DIMORA SUL FIUME</t>
  </si>
  <si>
    <t>LA SCALETTA DI BOBOLI</t>
  </si>
  <si>
    <t>amministrazione@hotellascaletta.it</t>
  </si>
  <si>
    <t>VISACCI</t>
  </si>
  <si>
    <t>BORGO DEGLI ALBIZI, 18</t>
  </si>
  <si>
    <t>bedhousedesign@gmail.com</t>
  </si>
  <si>
    <t>www.residenzavisacci.it</t>
  </si>
  <si>
    <t>LEONE BLU</t>
  </si>
  <si>
    <t>PIAZZA CARLO GOLDONI, 2</t>
  </si>
  <si>
    <t>admin@leoneblu.com</t>
  </si>
  <si>
    <t>www.leoneblu.com</t>
  </si>
  <si>
    <t>ALBIZI 8</t>
  </si>
  <si>
    <t>Borgo degli Albizi, 8</t>
  </si>
  <si>
    <t>PALAZZO GRAZIANI</t>
  </si>
  <si>
    <t>BORGO PINTI, 13</t>
  </si>
  <si>
    <t>info@palazzograziani.com</t>
  </si>
  <si>
    <t>www.palazzograziani.it</t>
  </si>
  <si>
    <t>VILLA LE FONTANELLE</t>
  </si>
  <si>
    <t>VIA DI CAREGGI, 26</t>
  </si>
  <si>
    <t>info@villalefontanelle.it</t>
  </si>
  <si>
    <t>www.villalefontanelle.it</t>
  </si>
  <si>
    <t xml:space="preserve">TORRE DEI LARI </t>
  </si>
  <si>
    <t>VIA DELLE CAMPORA, 30</t>
  </si>
  <si>
    <t>info@villalariflorence.com</t>
  </si>
  <si>
    <t>www.villalariflorence.com</t>
  </si>
  <si>
    <t xml:space="preserve">PIAZZA PITTI PALACE </t>
  </si>
  <si>
    <t>PIAZZA DEI PITTI, 13</t>
  </si>
  <si>
    <t>info@piazzapittipalace.com</t>
  </si>
  <si>
    <t>www.piazzapittipalace.com</t>
  </si>
  <si>
    <t>LA TORRE DEL CESTELLO</t>
  </si>
  <si>
    <t>info@latorredelcestello.it</t>
  </si>
  <si>
    <t>www.latorredelcestello.it</t>
  </si>
  <si>
    <t>TOSCANELLI</t>
  </si>
  <si>
    <t>Piazza Pitti, 17</t>
  </si>
  <si>
    <t>info@residenzatoscanelli.com</t>
  </si>
  <si>
    <t>www.residenzatoscanelli.com</t>
  </si>
  <si>
    <t>DE' NERI</t>
  </si>
  <si>
    <t>Via De' Neri, 6</t>
  </si>
  <si>
    <t>SOLSTICE</t>
  </si>
  <si>
    <t>PIAZZA DELLA SIGNORIA, 7</t>
  </si>
  <si>
    <t>enrica@solsticecollection.it</t>
  </si>
  <si>
    <t>VILLA TANTAFERA</t>
  </si>
  <si>
    <t>VIA DELLA CONCEZIONE, 15</t>
  </si>
  <si>
    <t>villatantafera@gmail.com</t>
  </si>
  <si>
    <t>HISTORIA LUXURY BOUTIQUE</t>
  </si>
  <si>
    <t>VIA GHIBELLINA, 102</t>
  </si>
  <si>
    <t>residenzahistoria@gmail.com</t>
  </si>
  <si>
    <t>GLAMOUR RESIDENZA D'EPOCA</t>
  </si>
  <si>
    <t>VIA TORNABUONI, 1/a</t>
  </si>
  <si>
    <t>www.palazzoalfieri.it</t>
  </si>
  <si>
    <t>FASHION</t>
  </si>
  <si>
    <t>Via Tornabuoni, 1/A</t>
  </si>
  <si>
    <t>PALAZZO ROSELLI CECCONI</t>
  </si>
  <si>
    <t>Borgo Santa Croce, 6</t>
  </si>
  <si>
    <t>info@xeniahc.com</t>
  </si>
  <si>
    <t>0550749120 0550749030</t>
  </si>
  <si>
    <t>RESIDENZA D'EPOCA PALAZZO RIBLET</t>
  </si>
  <si>
    <t>FORESTERIA FLORENTINE RIVER HOUSE</t>
  </si>
  <si>
    <t>VIA DE' COVERELLI, 2-4</t>
  </si>
  <si>
    <t>info@foresteriafirenze.com</t>
  </si>
  <si>
    <t>www.foresteriafirenze.com</t>
  </si>
  <si>
    <t>AD ASTRA</t>
  </si>
  <si>
    <t>VIA DEL CAMPUCCIO, 53</t>
  </si>
  <si>
    <t xml:space="preserve"> www.adastraflorence.com/</t>
  </si>
  <si>
    <t>055 0750602</t>
  </si>
  <si>
    <t>PALAZZO DELLA STUFA</t>
  </si>
  <si>
    <t>Piazza San Lorenzo, 5</t>
  </si>
  <si>
    <t>palazzodellastufa@hotmail.com</t>
  </si>
  <si>
    <t>GALLERIA DELL'ACCADEMIA</t>
  </si>
  <si>
    <t>Piazza Santissima Annunziata, 5</t>
  </si>
  <si>
    <t>info@residenzaborgoalbizi.com</t>
  </si>
  <si>
    <t>LA PORTA DEL PARADISO</t>
  </si>
  <si>
    <t>info@laportadelparadiso.it</t>
  </si>
  <si>
    <t>www.laportadelparadiso.it</t>
  </si>
  <si>
    <t>PALAZZO QUARATESI</t>
  </si>
  <si>
    <t>Via Ghibellina, 102</t>
  </si>
  <si>
    <t>SOGGIORNO DEL PARADISO</t>
  </si>
  <si>
    <t>OTTANTOTTO FIRENZE</t>
  </si>
  <si>
    <t>Via de' Serragli, 88</t>
  </si>
  <si>
    <t>info@ottantottofirenze.it</t>
  </si>
  <si>
    <t>+39 0550683669</t>
  </si>
  <si>
    <t>SANT'ANNA</t>
  </si>
  <si>
    <t>Borgo Ognissanti, 23</t>
  </si>
  <si>
    <t xml:space="preserve"> LE STANZE DI ALESSANDRA</t>
  </si>
  <si>
    <t>Borgo Santi Apostoli, 10  2Â° piano</t>
  </si>
  <si>
    <t>PALAZZO RIDOLFI</t>
  </si>
  <si>
    <t>Via Maggio, 13    piano 2,3,4</t>
  </si>
  <si>
    <t>info@palazzoridolfi.com</t>
  </si>
  <si>
    <t>www.palazzoridolfi.com</t>
  </si>
  <si>
    <t>PALAZZO MEDICI</t>
  </si>
  <si>
    <t>Via de' Serragli, 4</t>
  </si>
  <si>
    <t>PALAZZO D'AMBRA</t>
  </si>
  <si>
    <t>Via de' Conti, 6</t>
  </si>
  <si>
    <t>leonardozan47@gmail.com</t>
  </si>
  <si>
    <t>PALAZZO D'OLTRARNO</t>
  </si>
  <si>
    <t>spesgb@gmail.com</t>
  </si>
  <si>
    <t>CASA BOTTICELLI IN SAN FELICE</t>
  </si>
  <si>
    <t>info@casabotticelli.com</t>
  </si>
  <si>
    <t>LA BASILICA</t>
  </si>
  <si>
    <t>vie dei Conti, 4</t>
  </si>
  <si>
    <t>info@residenzadepocalabasilica.it</t>
  </si>
  <si>
    <t>www.residenzadepocalabasilica.it</t>
  </si>
  <si>
    <t>BOUTIQUE LA SCALA RESIDENZA D'EPOCA</t>
  </si>
  <si>
    <t>info@hotellascala.it</t>
  </si>
  <si>
    <t>MINIRESIDENCE</t>
  </si>
  <si>
    <t>Via G. Caccini, 20</t>
  </si>
  <si>
    <t>miniresidence.fi@gmail.com</t>
  </si>
  <si>
    <t>Via delle Mantellate, 2</t>
  </si>
  <si>
    <t>www.ricasoli.net</t>
  </si>
  <si>
    <t>PORTA AL PRATO</t>
  </si>
  <si>
    <t>Via Ponte alle Mosse, 16</t>
  </si>
  <si>
    <t>info@portaalprato.com</t>
  </si>
  <si>
    <t>www.portaalprato.com</t>
  </si>
  <si>
    <t>PALAZZO LA MEDICEA</t>
  </si>
  <si>
    <t>Via Ariento, 3r</t>
  </si>
  <si>
    <t>info@lamedicea.com</t>
  </si>
  <si>
    <t>www.residencelamedicea.com</t>
  </si>
  <si>
    <t>PALAZZO MANNAIONI</t>
  </si>
  <si>
    <t>Via Maffia, 9</t>
  </si>
  <si>
    <t>info@mannaionisuites.it</t>
  </si>
  <si>
    <t>www.mannaionisuites.it</t>
  </si>
  <si>
    <t>I COLLI</t>
  </si>
  <si>
    <t>Via Michele di Lando, 7</t>
  </si>
  <si>
    <t>residenceicolli@yahoo.it</t>
  </si>
  <si>
    <t>www.icolli.it</t>
  </si>
  <si>
    <t>SAN NICCOLO'</t>
  </si>
  <si>
    <t>Piazza Piave, 1a/2</t>
  </si>
  <si>
    <t>info@sanniccolo.it</t>
  </si>
  <si>
    <t>www.sanniccolo.it</t>
  </si>
  <si>
    <t>+39 0552345287</t>
  </si>
  <si>
    <t>LA CONTESSINA</t>
  </si>
  <si>
    <t>www.residenceinflorence.com</t>
  </si>
  <si>
    <t>LA REPUBBLICA</t>
  </si>
  <si>
    <t>Piazza Repubblica, 4</t>
  </si>
  <si>
    <t>larepubblica@insideflorence.it</t>
  </si>
  <si>
    <t>www.resdienzalarepubblica.it</t>
  </si>
  <si>
    <t>PALAZZO BELFIORE</t>
  </si>
  <si>
    <t>Via dei Velluti, 8</t>
  </si>
  <si>
    <t>info@residencebelfiore.it</t>
  </si>
  <si>
    <t>www.palazzobelfiore.it</t>
  </si>
  <si>
    <t>VILLA LE PIAZZOLE</t>
  </si>
  <si>
    <t>Via Suor Maria Celeste, 26/32</t>
  </si>
  <si>
    <t>S.P. SERRISTORI PALACE</t>
  </si>
  <si>
    <t>Lungarno Serristori, 13</t>
  </si>
  <si>
    <t>info@serristoripalace.com</t>
  </si>
  <si>
    <t>www.serristoripalace.com</t>
  </si>
  <si>
    <t>MICHELANGIOLO</t>
  </si>
  <si>
    <t>Viale Michelangelo, 21</t>
  </si>
  <si>
    <t>info@residencemichelangiolo.it</t>
  </si>
  <si>
    <t>www.residencemichelangiolo.it</t>
  </si>
  <si>
    <t>IL MILIONE</t>
  </si>
  <si>
    <t>ARIA DI FIRENZE</t>
  </si>
  <si>
    <t>Via Nuova d Caccini, 25</t>
  </si>
  <si>
    <t>suitefirenze@gmail.com</t>
  </si>
  <si>
    <t>www.suitefirenze.com</t>
  </si>
  <si>
    <t>QUADRA KEY</t>
  </si>
  <si>
    <t>Via Bardazzi, 49</t>
  </si>
  <si>
    <t>info@keyresidence.it</t>
  </si>
  <si>
    <t>www.keyresidence.it</t>
  </si>
  <si>
    <t>RIVA LOFTS FLORENCE</t>
  </si>
  <si>
    <t>Via Baccio Bandinelli, 94F</t>
  </si>
  <si>
    <t>info@rivalofts.com</t>
  </si>
  <si>
    <t>www.rivalofts.com</t>
  </si>
  <si>
    <t>RELAIS UGOLINI</t>
  </si>
  <si>
    <t>Via Masaccio, 191</t>
  </si>
  <si>
    <t>info@relaisugolini.it</t>
  </si>
  <si>
    <t>www.relaisugolini.it</t>
  </si>
  <si>
    <t xml:space="preserve">EVERGREEN </t>
  </si>
  <si>
    <t xml:space="preserve">Piazza L. Dallapiccola 6, </t>
  </si>
  <si>
    <t>info@evergreenimmobiliare.it</t>
  </si>
  <si>
    <t>www.evergreenimmobiliare.it</t>
  </si>
  <si>
    <t>EDEN ROCK RESORT</t>
  </si>
  <si>
    <t>VIA CLEMENTE BIONDETTI, 1</t>
  </si>
  <si>
    <t>info@edenrockresort.it</t>
  </si>
  <si>
    <t>www.edenrockresort.it</t>
  </si>
  <si>
    <t>SELECT EXECUTIVE</t>
  </si>
  <si>
    <t>Via G. Galliano, 13/A</t>
  </si>
  <si>
    <t>www.selectexecutive.it</t>
  </si>
  <si>
    <t>CITTADELLA RESIDENCE</t>
  </si>
  <si>
    <t>Via Cittadella, 30</t>
  </si>
  <si>
    <t>firenze@cittadellaresidence.com</t>
  </si>
  <si>
    <t>www.cittadellaresidence.com</t>
  </si>
  <si>
    <t>PONTEVECCHIO SUITES</t>
  </si>
  <si>
    <t>Via de' Belfredelli, 9r</t>
  </si>
  <si>
    <t xml:space="preserve">FIRST OF FLORENCE </t>
  </si>
  <si>
    <t>Via dei Servi, 38</t>
  </si>
  <si>
    <t>backoffice@firstofflorence.it</t>
  </si>
  <si>
    <t>www.booking.com</t>
  </si>
  <si>
    <t>055215696  -  055218442</t>
  </si>
  <si>
    <t>SLEEP TIGHT FLORENCE</t>
  </si>
  <si>
    <t>Via delle Porte Nuove, 57</t>
  </si>
  <si>
    <t>tosleepinflorence@gmail.com</t>
  </si>
  <si>
    <t>BADIA DI MOSCHETA</t>
  </si>
  <si>
    <t xml:space="preserve">Via di Moscheta, </t>
  </si>
  <si>
    <t>Firenzuola</t>
  </si>
  <si>
    <t>badiadimoscheta@tiscali.it</t>
  </si>
  <si>
    <t>www.badiadimoscheta.com</t>
  </si>
  <si>
    <t>Via Casetta, 43</t>
  </si>
  <si>
    <t>agr.lacasetta@tiscalinet.it</t>
  </si>
  <si>
    <t>www.terranostra.it</t>
  </si>
  <si>
    <t>IL MOLINUCCIO</t>
  </si>
  <si>
    <t>Via Casanova Roncopoli, 964</t>
  </si>
  <si>
    <t>ilmolinuccio@gmail.com</t>
  </si>
  <si>
    <t>AGRIMAGIA</t>
  </si>
  <si>
    <t>Via Casellacce, 608/d</t>
  </si>
  <si>
    <t>info@agrimagia.it</t>
  </si>
  <si>
    <t>www.agrimagia.it</t>
  </si>
  <si>
    <t>Le Valli, 792</t>
  </si>
  <si>
    <t>valerio.galeotti@tiscali.it</t>
  </si>
  <si>
    <t>BRENZONE DEI F.LLI CARLI</t>
  </si>
  <si>
    <t>Via dei Fiori, 10</t>
  </si>
  <si>
    <t>agriturismobrenzone@virgilio.it</t>
  </si>
  <si>
    <t>TARELLE</t>
  </si>
  <si>
    <t>Via Castro Futa, 699/a</t>
  </si>
  <si>
    <t>meniso@tiscali.it</t>
  </si>
  <si>
    <t>LA FINE PIANCALDINI ROMANO</t>
  </si>
  <si>
    <t>Via Piancaldoli Panoramica, 1673a</t>
  </si>
  <si>
    <t>ecantoni@centrocontabile.net</t>
  </si>
  <si>
    <t>CALCINAIA</t>
  </si>
  <si>
    <t>Bordignano, 15/d</t>
  </si>
  <si>
    <t>aziendacalcinaia@virgilio.it</t>
  </si>
  <si>
    <t>www.aziendacalcinaia.it</t>
  </si>
  <si>
    <t>IL PASSEGGERE</t>
  </si>
  <si>
    <t xml:space="preserve">Via Bruscoli - Il Passeggere, </t>
  </si>
  <si>
    <t>ilpasseggere@pec.it</t>
  </si>
  <si>
    <t>LA VANELLA</t>
  </si>
  <si>
    <t>VIA VIOLLA, 1550</t>
  </si>
  <si>
    <t>info@lavanella.it</t>
  </si>
  <si>
    <t>LA VECCHIA SCUOLA DI FERRETTI STEFANIA</t>
  </si>
  <si>
    <t>Via Covigliaio Cerretino, 7</t>
  </si>
  <si>
    <t>stefiric@libero.it</t>
  </si>
  <si>
    <t>LOCANDA TORRE DELLE ROSE</t>
  </si>
  <si>
    <t>Via di Visignano, snc</t>
  </si>
  <si>
    <t>rosamonicae@gmail.com</t>
  </si>
  <si>
    <t>LA CASCATA</t>
  </si>
  <si>
    <t>Via Moraduccio, 2282</t>
  </si>
  <si>
    <t>erica.caroli@icloud.com</t>
  </si>
  <si>
    <t>LA VECCHIA SCUOLA</t>
  </si>
  <si>
    <t>Via del Cerretino, 7</t>
  </si>
  <si>
    <t>Piazza Agnolo da Firenzuola, 3-4-5</t>
  </si>
  <si>
    <t>info@laroccaristorante.net</t>
  </si>
  <si>
    <t>www.ristorantelarocca.net</t>
  </si>
  <si>
    <t>B&amp;B ANTICA TERRAZZA PIETRAMALA</t>
  </si>
  <si>
    <t>Via Pietramala, 822</t>
  </si>
  <si>
    <t>sarti.robertostefano@libero.it</t>
  </si>
  <si>
    <t>335 1016576</t>
  </si>
  <si>
    <t>BAR BIBO B.B.</t>
  </si>
  <si>
    <t>Via Traversa, 386/C</t>
  </si>
  <si>
    <t>barbibo@hotmail.it</t>
  </si>
  <si>
    <t>ACCONCI</t>
  </si>
  <si>
    <t>Piazza Agnolo, 18</t>
  </si>
  <si>
    <t>aracconci@tiscali.it</t>
  </si>
  <si>
    <t>www.acconci.it</t>
  </si>
  <si>
    <t>PASSO DELLA FUTA</t>
  </si>
  <si>
    <t>Via San Jacopo a Castro, 57</t>
  </si>
  <si>
    <t>passodellafuta1890@gmail.com</t>
  </si>
  <si>
    <t>www.passodellafuta.it</t>
  </si>
  <si>
    <t>BERTI</t>
  </si>
  <si>
    <t>Via la Traversa, 351</t>
  </si>
  <si>
    <t>Via San Pellegrino Castello, 265</t>
  </si>
  <si>
    <t>IL CIGNO</t>
  </si>
  <si>
    <t>S.S.n.65 della Futa, Km. 49,5</t>
  </si>
  <si>
    <t>ilcigno@ilcigno.it</t>
  </si>
  <si>
    <t>www.ilcigno.it</t>
  </si>
  <si>
    <t>GLI ORZALI</t>
  </si>
  <si>
    <t>Via Contessalina, 991</t>
  </si>
  <si>
    <t>info@gliorzali.it</t>
  </si>
  <si>
    <t>www.gliorzali.it</t>
  </si>
  <si>
    <t>ROCCA DI CAVRENNO</t>
  </si>
  <si>
    <t>Via di Cavrenno, 106</t>
  </si>
  <si>
    <t>roccadicavrenno@gmail.com</t>
  </si>
  <si>
    <t>Via Casanova, 69</t>
  </si>
  <si>
    <t>info@levignetoscana.com</t>
  </si>
  <si>
    <t>www.levignetoscana.com</t>
  </si>
  <si>
    <t>DIETRO LE MURA</t>
  </si>
  <si>
    <t>VIALE ROMA, 19</t>
  </si>
  <si>
    <t>info@dietrolemura.com</t>
  </si>
  <si>
    <t>www.dietrolemura.com</t>
  </si>
  <si>
    <t>B&amp;B ANTICO BORGO-PIANCALDOLI</t>
  </si>
  <si>
    <t>Via Piancaldoli, 391</t>
  </si>
  <si>
    <t>marco.mezzetti@gmail.com</t>
  </si>
  <si>
    <t>www.bb-anticoborgo.com</t>
  </si>
  <si>
    <t>LA FUTA</t>
  </si>
  <si>
    <t>Via Bruscoli, 889h</t>
  </si>
  <si>
    <t>info@campinglafuta.it</t>
  </si>
  <si>
    <t>www.campinglafuta.it</t>
  </si>
  <si>
    <t>LA SPERANZA</t>
  </si>
  <si>
    <t>VIA BRUSCOLI, 889H</t>
  </si>
  <si>
    <t>marottaalessandra@virgilio.it</t>
  </si>
  <si>
    <t>PIEVE DI CA' MAGGIORE</t>
  </si>
  <si>
    <t>Via pieve di Ca' Maggiore, 441</t>
  </si>
  <si>
    <t>info@pievedicamaggiore.it</t>
  </si>
  <si>
    <t>www.pievedicamaggiore.it</t>
  </si>
  <si>
    <t>Via di Moscheta, 880/b</t>
  </si>
  <si>
    <t>badiadimoscheta@tiscalinet.it</t>
  </si>
  <si>
    <t xml:space="preserve">Via di Rifredo, </t>
  </si>
  <si>
    <t>CASA AL GIOGO</t>
  </si>
  <si>
    <t xml:space="preserve">SP 503 del Giogo, </t>
  </si>
  <si>
    <t>info@casaalgiogo.it</t>
  </si>
  <si>
    <t>www.casaalgiogo.it</t>
  </si>
  <si>
    <t>Via delle Cerbaie, 13</t>
  </si>
  <si>
    <t>Fucecchio</t>
  </si>
  <si>
    <t>info@agriturismoilpoggetto.com</t>
  </si>
  <si>
    <t>www.agriturismoilpoggetto.com</t>
  </si>
  <si>
    <t>Via dei Cipressi, 14</t>
  </si>
  <si>
    <t>agrlapineta@tiscalinet.it</t>
  </si>
  <si>
    <t>www.lapineta.com</t>
  </si>
  <si>
    <t>SOLO PER DUE</t>
  </si>
  <si>
    <t>LA CASTELLINA</t>
  </si>
  <si>
    <t>Via Ramoni, 98</t>
  </si>
  <si>
    <t>stefania@lacastellina.org</t>
  </si>
  <si>
    <t>www.lacastellina.org</t>
  </si>
  <si>
    <t>BORGO PINETE</t>
  </si>
  <si>
    <t>Via della Bigattiera, 6</t>
  </si>
  <si>
    <t>info@vacanzeassia.it</t>
  </si>
  <si>
    <t>www.assiaspa.it</t>
  </si>
  <si>
    <t>FATTORIA MONTELLORI</t>
  </si>
  <si>
    <t>Via Pistoiese, 1</t>
  </si>
  <si>
    <t>fattoriamontellori@pec.it</t>
  </si>
  <si>
    <t>0571 266441</t>
  </si>
  <si>
    <t>LA QUERCE</t>
  </si>
  <si>
    <t>Via Pesciatina, 182 bis</t>
  </si>
  <si>
    <t>rachelecaponi@hotmail.it</t>
  </si>
  <si>
    <t>IL POGGIO</t>
  </si>
  <si>
    <t>Via Buozzi, 14</t>
  </si>
  <si>
    <t>affittacamereilpoggio@gmail.com</t>
  </si>
  <si>
    <t>www.affittacamereilpoggio.it</t>
  </si>
  <si>
    <t>LA STREGATTA</t>
  </si>
  <si>
    <t>VIA ROMANA LUCCHESE, 120</t>
  </si>
  <si>
    <t>lastregatta@virgilio.it</t>
  </si>
  <si>
    <t>www.lastregattbeb.com</t>
  </si>
  <si>
    <t>LA CAMPAGNOLA</t>
  </si>
  <si>
    <t>Viale Colombo, 144</t>
  </si>
  <si>
    <t>info@lacampagnolahotel.com</t>
  </si>
  <si>
    <t>www.lacampagnola.it</t>
  </si>
  <si>
    <t>Via Romana Lucchese, 114</t>
  </si>
  <si>
    <t>info@hotelvedute.com</t>
  </si>
  <si>
    <t>www.hotelvedute.com</t>
  </si>
  <si>
    <t>Via Porto di Burello, 41</t>
  </si>
  <si>
    <t>patrizia.rabani@virgilio.it</t>
  </si>
  <si>
    <t>VIA DEL TURRICCHIO, 10</t>
  </si>
  <si>
    <t>fabiana.fulignati@alice.it</t>
  </si>
  <si>
    <t>LA CASA DI AGATA</t>
  </si>
  <si>
    <t>Via POggio Osanna, 27/a</t>
  </si>
  <si>
    <t>lorenzo@lacasadiagata.it</t>
  </si>
  <si>
    <t>LA CASA DI AGATA DELUXE</t>
  </si>
  <si>
    <t>Via del Frullino, 6</t>
  </si>
  <si>
    <t>lorenzocalucci@hotmail.com</t>
  </si>
  <si>
    <t>DA VITTO</t>
  </si>
  <si>
    <t>Via Provinciale Romana Lucchese, 242</t>
  </si>
  <si>
    <t>Ilmondiale2.0@gmail.com</t>
  </si>
  <si>
    <t>LA DROSERA</t>
  </si>
  <si>
    <t>Via Provinciale Romana Lucchese, 157</t>
  </si>
  <si>
    <t>info@ladrosera.it</t>
  </si>
  <si>
    <t>www.ladrosera.it</t>
  </si>
  <si>
    <t>VILLA JULIETTE</t>
  </si>
  <si>
    <t>Via delle Cerbaie, 61</t>
  </si>
  <si>
    <t>rosalbacalabrese2@gmail.com</t>
  </si>
  <si>
    <t>www.villajuliette.it</t>
  </si>
  <si>
    <t>IL VALLINO</t>
  </si>
  <si>
    <t>Via del vallino, 6/A</t>
  </si>
  <si>
    <t>info@bnbilvallino.it</t>
  </si>
  <si>
    <t>www.bnbilvallino.it</t>
  </si>
  <si>
    <t>MAGNOLIA</t>
  </si>
  <si>
    <t>Via della Costituzione, 25</t>
  </si>
  <si>
    <t>balzottimonica@gmail.com</t>
  </si>
  <si>
    <t>TAVERNA RUSTICA IN TOSCANA</t>
  </si>
  <si>
    <t>Via delle Fornaci, 103</t>
  </si>
  <si>
    <t>yulbaz@libero.it</t>
  </si>
  <si>
    <t>LA SCUOLA</t>
  </si>
  <si>
    <t>Via di Rimedio, 3</t>
  </si>
  <si>
    <t>info@lascuoladifurio.it</t>
  </si>
  <si>
    <t>RESIDENZA LA PERLA</t>
  </si>
  <si>
    <t>Corso Matteotti, 15</t>
  </si>
  <si>
    <t>laperlafucecchio@gmail.com</t>
  </si>
  <si>
    <t>www.laperlafucecchio.it</t>
  </si>
  <si>
    <t>STAR WORKS</t>
  </si>
  <si>
    <t>VIA CASTRUCCIO CASTRACANI, 44</t>
  </si>
  <si>
    <t>starworks@hotmail.com</t>
  </si>
  <si>
    <t>L'ULIVO DELLA QUERCE</t>
  </si>
  <si>
    <t>Via dei Sorini, 30-30a</t>
  </si>
  <si>
    <t>FAMILY APARTMENT</t>
  </si>
  <si>
    <t>Via della Concia, 63</t>
  </si>
  <si>
    <t>federico.sgherri@gmail.com</t>
  </si>
  <si>
    <t>TOSKANA SRLS</t>
  </si>
  <si>
    <t>Via Sotto le Vigne, 9</t>
  </si>
  <si>
    <t>toskana.fi@gmail.com</t>
  </si>
  <si>
    <t>CASA DELLA COCCA</t>
  </si>
  <si>
    <t>Via Porto di Cavallaia, 10</t>
  </si>
  <si>
    <t>BATTISTI 39</t>
  </si>
  <si>
    <t>Via Cesare Battisti, 39a</t>
  </si>
  <si>
    <t>FAMILY APARTMENT FUCECCHIO</t>
  </si>
  <si>
    <t>Via della Concia, 61</t>
  </si>
  <si>
    <t>CASA TOSCANA</t>
  </si>
  <si>
    <t>Via dei Sorini, 12/A</t>
  </si>
  <si>
    <t>giuliano_bacci@virgilio.it</t>
  </si>
  <si>
    <t>TOSKANA SRL SEMPLIFICATA</t>
  </si>
  <si>
    <t>Via Sotto Le Vigne, 9</t>
  </si>
  <si>
    <t>LA CASINA DI IOLANDA</t>
  </si>
  <si>
    <t>Via della Concia, 50a</t>
  </si>
  <si>
    <t>PONTE DE' MEDICI</t>
  </si>
  <si>
    <t>Viale Cristoforo Colombo, 237</t>
  </si>
  <si>
    <t>ostellopontedeimedici@gmail.com</t>
  </si>
  <si>
    <t>www.ponteverde.it</t>
  </si>
  <si>
    <t>CORTE FRANCIGENA</t>
  </si>
  <si>
    <t>www.agriturismoassia.it</t>
  </si>
  <si>
    <t>LE COLOMBAIE</t>
  </si>
  <si>
    <t>Via dello Stillo, 4</t>
  </si>
  <si>
    <t>info@residencelecolombaie.it</t>
  </si>
  <si>
    <t>www.residencelecolombaie.it</t>
  </si>
  <si>
    <t>PIETRALTA</t>
  </si>
  <si>
    <t>Via Camporbiano, 45</t>
  </si>
  <si>
    <t>Gambassi Terme</t>
  </si>
  <si>
    <t>info@pietralta.it</t>
  </si>
  <si>
    <t>www.pietralta.it</t>
  </si>
  <si>
    <t>POGGIO AI GRILLI</t>
  </si>
  <si>
    <t>Vecchiarelle, 165/166</t>
  </si>
  <si>
    <t>info@poggioaigrilli.it</t>
  </si>
  <si>
    <t>www.poggioaigrilli.it</t>
  </si>
  <si>
    <t>Via Volterrana, 56</t>
  </si>
  <si>
    <t>falai.juri@gmail.com</t>
  </si>
  <si>
    <t>www.santacristina.fi.it</t>
  </si>
  <si>
    <t>BRONCONAIE</t>
  </si>
  <si>
    <t>Via Santa Maria a Chianni, 52</t>
  </si>
  <si>
    <t>lebronconaie@libero.it</t>
  </si>
  <si>
    <t>GIRASOLE</t>
  </si>
  <si>
    <t>Via Varna, 140/141</t>
  </si>
  <si>
    <t>info@agriturismogirasole.it</t>
  </si>
  <si>
    <t>www.agriturismogirasole.it</t>
  </si>
  <si>
    <t>L'OLMO</t>
  </si>
  <si>
    <t>Via Certaldese, 27</t>
  </si>
  <si>
    <t>mail@agriturolmo.com</t>
  </si>
  <si>
    <t>www.agriturolmo.com</t>
  </si>
  <si>
    <t xml:space="preserve">LA PINETA </t>
  </si>
  <si>
    <t>Via Varna, 18/19</t>
  </si>
  <si>
    <t>gabrieletamburini@yahoo.it</t>
  </si>
  <si>
    <t>VAIANINO</t>
  </si>
  <si>
    <t>Via Montignoso, 81</t>
  </si>
  <si>
    <t>info@vaianino.it</t>
  </si>
  <si>
    <t>www.agriturismovaianino.it</t>
  </si>
  <si>
    <t>CASA VAIANO</t>
  </si>
  <si>
    <t>Via Volterrrana, 81</t>
  </si>
  <si>
    <t>casavaiano@casavaiano.it</t>
  </si>
  <si>
    <t>www.casavaiano.it</t>
  </si>
  <si>
    <t>+39 3488842002</t>
  </si>
  <si>
    <t>LA PORTA</t>
  </si>
  <si>
    <t>Via Sant' Andrea a Gavignalla, 25</t>
  </si>
  <si>
    <t>agriturismolaporta@yahoo.it</t>
  </si>
  <si>
    <t>ARENA</t>
  </si>
  <si>
    <t>Via Santa Maria a Chianni, 59b</t>
  </si>
  <si>
    <t>info@agriturismoarena.it</t>
  </si>
  <si>
    <t>www.agriturismoarena.it</t>
  </si>
  <si>
    <t>POMPONE E POLA</t>
  </si>
  <si>
    <t>Via Sant' Anna, 17</t>
  </si>
  <si>
    <t>info@pompone.net</t>
  </si>
  <si>
    <t>www.pompone.net</t>
  </si>
  <si>
    <t>I CAPPUCCINI I CENERUZZI</t>
  </si>
  <si>
    <t xml:space="preserve">Via Ceneruzzi 47/a (Ceneruzzi), </t>
  </si>
  <si>
    <t>agrit.ceneruzzi@libero.it</t>
  </si>
  <si>
    <t>Via San Lorenzo, 83</t>
  </si>
  <si>
    <t>info@agrilorenzo.it</t>
  </si>
  <si>
    <t>www.agriturismo-sanlorenzo.com</t>
  </si>
  <si>
    <t>RENAI E MONTE</t>
  </si>
  <si>
    <t xml:space="preserve">Via Varna 38/a (Renai), </t>
  </si>
  <si>
    <t>info@renaiemonte.com</t>
  </si>
  <si>
    <t>www.renaiemonte.com</t>
  </si>
  <si>
    <t>LA TORRE ANTICA</t>
  </si>
  <si>
    <t>Via Santa Maria a Chianni, 79</t>
  </si>
  <si>
    <t>www.latorreantica.eu</t>
  </si>
  <si>
    <t>VILLA RENACCIO</t>
  </si>
  <si>
    <t>Renaccio, 18/b</t>
  </si>
  <si>
    <t>illebbio@libero.it</t>
  </si>
  <si>
    <t>www.illebbio.it</t>
  </si>
  <si>
    <t>LA GROTTA DELL'EREMITA</t>
  </si>
  <si>
    <t>Via Tripoli, 37</t>
  </si>
  <si>
    <t>info@lagrottadelleremita.it</t>
  </si>
  <si>
    <t>www.grottaeremita.it</t>
  </si>
  <si>
    <t>Via Catignano Il Pino, 74</t>
  </si>
  <si>
    <t>ilpinoagriturismo@hotmail.it</t>
  </si>
  <si>
    <t>SAN VETTORE</t>
  </si>
  <si>
    <t>Via San Vettore, 51</t>
  </si>
  <si>
    <t>massimodenti@gmail.com</t>
  </si>
  <si>
    <t>+39 3473305988</t>
  </si>
  <si>
    <t>VIRIDES AGRI</t>
  </si>
  <si>
    <t>Via La Fonte, 42</t>
  </si>
  <si>
    <t>viridesagri@gmail.com</t>
  </si>
  <si>
    <t>+39 3358253440</t>
  </si>
  <si>
    <t>POGGIO SOLATIO</t>
  </si>
  <si>
    <t xml:space="preserve">, </t>
  </si>
  <si>
    <t>agriturismopoggiosolatio@gmail.com</t>
  </si>
  <si>
    <t>IL CASTAGNO</t>
  </si>
  <si>
    <t>Via Volterrana sud, 25</t>
  </si>
  <si>
    <t>info@ilcastagno.net</t>
  </si>
  <si>
    <t>www.ilcastagno.net</t>
  </si>
  <si>
    <t>TENUTA SANT'ILARIO</t>
  </si>
  <si>
    <t xml:space="preserve">Via Casetta di Cabbialla, </t>
  </si>
  <si>
    <t>info@tenutasantilario.it</t>
  </si>
  <si>
    <t>www.tenutasantilario.it</t>
  </si>
  <si>
    <t>CASA AL GABRO</t>
  </si>
  <si>
    <t>Via Casa al Gabro, 27</t>
  </si>
  <si>
    <t>casaalgabro17@libero.it</t>
  </si>
  <si>
    <t>TENUTA QUADRIFOGLIO</t>
  </si>
  <si>
    <t>Via Camporbiano, 20</t>
  </si>
  <si>
    <t>info@tenutaquadrifoglio.it</t>
  </si>
  <si>
    <t>www.tenutaquadrifoglio.it</t>
  </si>
  <si>
    <t>MONTIGNOSO  1</t>
  </si>
  <si>
    <t>Via Cave di Montignoso, 118</t>
  </si>
  <si>
    <t>rodilosso@pec.it</t>
  </si>
  <si>
    <t>www.toskana.net/villamontignoso</t>
  </si>
  <si>
    <t>MONTIGNOSO  2</t>
  </si>
  <si>
    <t>IL DEFIZIO</t>
  </si>
  <si>
    <t>Via Montignoso Defizio, 44</t>
  </si>
  <si>
    <t>info@ildefizio.it</t>
  </si>
  <si>
    <t>www.ildefizio.it</t>
  </si>
  <si>
    <t>VILLA DELLA CERTOSA</t>
  </si>
  <si>
    <t>Piazza G. Di Vittorio, 6</t>
  </si>
  <si>
    <t>info@villadellacertosa.it</t>
  </si>
  <si>
    <t>www.villadellacertosa.it</t>
  </si>
  <si>
    <t xml:space="preserve">B&amp;B CASA SUL RIO PETROSO </t>
  </si>
  <si>
    <t>Via San Michelino in Piano, 63</t>
  </si>
  <si>
    <t>casariopetroso@yahoo.com</t>
  </si>
  <si>
    <t>VILLA TILLI</t>
  </si>
  <si>
    <t>Via Varna, 118</t>
  </si>
  <si>
    <t>info@villatilli.it</t>
  </si>
  <si>
    <t>www.villatilli.it</t>
  </si>
  <si>
    <t>IL GATTO E LA VOLPE</t>
  </si>
  <si>
    <t>Via Volterrana, 3</t>
  </si>
  <si>
    <t>ilgattoelavolpe84@mail.com</t>
  </si>
  <si>
    <t>LOCANDA DELL'AGRESTO</t>
  </si>
  <si>
    <t>VIA CERTALDESE, 11</t>
  </si>
  <si>
    <t>VILLA BIANCA</t>
  </si>
  <si>
    <t>Via A. Gramsci, 113</t>
  </si>
  <si>
    <t>info@villabiancahotel.it</t>
  </si>
  <si>
    <t>www.villabiancahotel.it</t>
  </si>
  <si>
    <t>ALBERGO DIFFUSO GAMBASSI TERME</t>
  </si>
  <si>
    <t>Piazza Giuseppe Di Vittorio, 1</t>
  </si>
  <si>
    <t>info@termeviafrancigena.it</t>
  </si>
  <si>
    <t>Via XII Dicembre, 75</t>
  </si>
  <si>
    <t>info@villaleginestre.fi.it</t>
  </si>
  <si>
    <t>IL NESPOLO</t>
  </si>
  <si>
    <t>Via delle Monache, 58/a</t>
  </si>
  <si>
    <t>nincielisabetta@gmail.com</t>
  </si>
  <si>
    <t>3384017508  -   3386403005</t>
  </si>
  <si>
    <t>VILLA CAMPORBIANO 1 LA CANONICA</t>
  </si>
  <si>
    <t>Via Camporbiano Canonica, 1</t>
  </si>
  <si>
    <t>paola.salvestrini@gmail.com</t>
  </si>
  <si>
    <t>www.camporbiano.it</t>
  </si>
  <si>
    <t>CASA QUINTINO</t>
  </si>
  <si>
    <t>Via Quintino, 75</t>
  </si>
  <si>
    <t>juliet@africaahead.com</t>
  </si>
  <si>
    <t xml:space="preserve">Santa Maria a Chianni, </t>
  </si>
  <si>
    <t>annamiapiu@gmail.com</t>
  </si>
  <si>
    <t>CASA DEL PRINCIPE</t>
  </si>
  <si>
    <t>VIA DEL TORRINO, 2</t>
  </si>
  <si>
    <t>enricopuntomasini@gmail.com</t>
  </si>
  <si>
    <t>FATTORIA PRIMAVERA MARIO BIANCHI</t>
  </si>
  <si>
    <t xml:space="preserve">Via Poggio a Varna, </t>
  </si>
  <si>
    <t>info@fattoriebianchi.it</t>
  </si>
  <si>
    <t>www.fattoriabianchi.com</t>
  </si>
  <si>
    <t>CASELSA DI BORGHINI ROBERTO</t>
  </si>
  <si>
    <t xml:space="preserve">Loc. Fogneto (Fogneto Caselsa), </t>
  </si>
  <si>
    <t>info@caselsa.it</t>
  </si>
  <si>
    <t>www.caselsa.it</t>
  </si>
  <si>
    <t>FATTORIA LA STRISCIA</t>
  </si>
  <si>
    <t>Via Castagno Val d' Elsa, 54</t>
  </si>
  <si>
    <t>imm.osia@teletu.it</t>
  </si>
  <si>
    <t>Via Varna, 8</t>
  </si>
  <si>
    <t>TENUTA QUADRIFOGLIO SRL</t>
  </si>
  <si>
    <t>L'AIONE</t>
  </si>
  <si>
    <t xml:space="preserve">Via Volterrana, </t>
  </si>
  <si>
    <t>dorettifrancesca@hotmail.com</t>
  </si>
  <si>
    <t>VILLA CAMPORBIANO</t>
  </si>
  <si>
    <t>Via Camporbiano, 3</t>
  </si>
  <si>
    <t>poderelacasarossa@libero.it</t>
  </si>
  <si>
    <t>Catignano, 100</t>
  </si>
  <si>
    <t>manuela@albamoda.it</t>
  </si>
  <si>
    <t>+39 0571666992</t>
  </si>
  <si>
    <t>CASA DANIELA</t>
  </si>
  <si>
    <t>Via di Catignano, 112</t>
  </si>
  <si>
    <t>info@casadaniela-toscana.it</t>
  </si>
  <si>
    <t>www.casadaniela-toscana.it</t>
  </si>
  <si>
    <t>+39 3397030337</t>
  </si>
  <si>
    <t>PODERE CASALSOLE</t>
  </si>
  <si>
    <t>Via Casa al Sole, 28</t>
  </si>
  <si>
    <t>info@poderecasalsole.it</t>
  </si>
  <si>
    <t>OSSERVATORIO</t>
  </si>
  <si>
    <t>Via Fornacelle, 9</t>
  </si>
  <si>
    <t>info@sangimignanotuscany.com</t>
  </si>
  <si>
    <t>BENESTARE</t>
  </si>
  <si>
    <t>Via Spillocchi, 80</t>
  </si>
  <si>
    <t>info@casavacanzebenestare.it</t>
  </si>
  <si>
    <t>www.casavacanzebenestare.com</t>
  </si>
  <si>
    <t>VIA VOLTERRANA, 27/28</t>
  </si>
  <si>
    <t>info@barteco.it</t>
  </si>
  <si>
    <t>VILLA MELETTA</t>
  </si>
  <si>
    <t>Via Santa Maria a Chianni, 79/d</t>
  </si>
  <si>
    <t>ligmeiafortini@libero.it</t>
  </si>
  <si>
    <t>VILLA LE RIPE</t>
  </si>
  <si>
    <t>VIA LE RIPE, 5</t>
  </si>
  <si>
    <t>info@villaleripe.it</t>
  </si>
  <si>
    <t>www.villaleripe.it</t>
  </si>
  <si>
    <t>CASA VACANZE SAN MARTINO</t>
  </si>
  <si>
    <t>Camporbiano, 48</t>
  </si>
  <si>
    <t>escapetotuscany@outlook.com</t>
  </si>
  <si>
    <t>IL PASTORE 1</t>
  </si>
  <si>
    <t>Via di Riorsoli, snc</t>
  </si>
  <si>
    <t>CASA DEL PASTORE</t>
  </si>
  <si>
    <t>casadelpastore@live.com</t>
  </si>
  <si>
    <t>DA TIZIANA</t>
  </si>
  <si>
    <t>Strada Comunale Di Varna, 118</t>
  </si>
  <si>
    <t>BORGO DELLA MELIANA</t>
  </si>
  <si>
    <t xml:space="preserve">Via della Meliana, </t>
  </si>
  <si>
    <t>info@borgodellameliana.com</t>
  </si>
  <si>
    <t>www.borgodellameliana.com</t>
  </si>
  <si>
    <t>IL CAMMINO DI SIGERICO</t>
  </si>
  <si>
    <t>Via Santa Maria Assunta a Chianni, 1</t>
  </si>
  <si>
    <t>ostello.sigerico@yahoo.com</t>
  </si>
  <si>
    <t>www.ostellosigerico.it</t>
  </si>
  <si>
    <t>BORGO LA FORNACE</t>
  </si>
  <si>
    <t xml:space="preserve">Via Provinciale dell'Ecce Homo (Montignoso), </t>
  </si>
  <si>
    <t>info@borgolafornace.it</t>
  </si>
  <si>
    <t>www.borgolafornace.it</t>
  </si>
  <si>
    <t>BORGO LE COLLINE</t>
  </si>
  <si>
    <t>Via Montignoso La Sciolta, 26</t>
  </si>
  <si>
    <t>info@borgolecolline.it</t>
  </si>
  <si>
    <t>BORGO ALTO</t>
  </si>
  <si>
    <t>Via Volterrana, 88</t>
  </si>
  <si>
    <t>CASTELLO VICCHIOMAGGIO</t>
  </si>
  <si>
    <t>Via Vicchiomaggio, 4</t>
  </si>
  <si>
    <t>Greve in Chianti</t>
  </si>
  <si>
    <t>info@vicchiomaggio.it</t>
  </si>
  <si>
    <t>www.vicchiomaggio.it</t>
  </si>
  <si>
    <t>LA CAMPORENA</t>
  </si>
  <si>
    <t>Via Convertoie, 27</t>
  </si>
  <si>
    <t>lacamporena@gmail.com</t>
  </si>
  <si>
    <t>www.lacamporena.com</t>
  </si>
  <si>
    <t>TERRE DI MELAZZANO</t>
  </si>
  <si>
    <t>Via di Melazzano, 6</t>
  </si>
  <si>
    <t>info@terredimelazzano.it</t>
  </si>
  <si>
    <t>www.terredimelazzano.it</t>
  </si>
  <si>
    <t>VILLA BUONASERA</t>
  </si>
  <si>
    <t>Via Cintoia Alta, 32</t>
  </si>
  <si>
    <t>info@villabuonasera.it</t>
  </si>
  <si>
    <t>www.villabuonasera.it</t>
  </si>
  <si>
    <t>VILLA VIGNAMAGGIO</t>
  </si>
  <si>
    <t>Via PETRIOLO, 5</t>
  </si>
  <si>
    <t>agriturismo@vignamaggio.com</t>
  </si>
  <si>
    <t>www.vignamaggio.com</t>
  </si>
  <si>
    <t>FORESTERIA CASANOVA</t>
  </si>
  <si>
    <t>Via San Martino in Valle, 14</t>
  </si>
  <si>
    <t>info@verrazzano.com</t>
  </si>
  <si>
    <t>www.verrazzano.com</t>
  </si>
  <si>
    <t>LA SALA</t>
  </si>
  <si>
    <t>Via Don Corrado Raspini, 23</t>
  </si>
  <si>
    <t>info@agriturismolasala.it</t>
  </si>
  <si>
    <t>www.agriturismolasala.it</t>
  </si>
  <si>
    <t>FONTODI</t>
  </si>
  <si>
    <t>Via San Leolino, 89</t>
  </si>
  <si>
    <t>fontodi@fontodi.com</t>
  </si>
  <si>
    <t>www.fontodi.com</t>
  </si>
  <si>
    <t>Via San Martino in Cecione, 19</t>
  </si>
  <si>
    <t>mail@friedrich-lehmann.de</t>
  </si>
  <si>
    <t>CASALOSTE</t>
  </si>
  <si>
    <t>Via Montagliari, 32</t>
  </si>
  <si>
    <t>casaloste@casaloste.com</t>
  </si>
  <si>
    <t>www.casaloste.com</t>
  </si>
  <si>
    <t>FATTORIA DI LAMOLE</t>
  </si>
  <si>
    <t>Via di Lamole, 41-71</t>
  </si>
  <si>
    <t>info@fattoriadilamole.it</t>
  </si>
  <si>
    <t>www.fattoriadilamole.it</t>
  </si>
  <si>
    <t>LUPINATI</t>
  </si>
  <si>
    <t>Via San Martino in Cecione, 28</t>
  </si>
  <si>
    <t>jussarabandeirasantos@gmail.com</t>
  </si>
  <si>
    <t>CASA ERCOLE</t>
  </si>
  <si>
    <t>Via Sillano, 13</t>
  </si>
  <si>
    <t>casaercole@gmail.com</t>
  </si>
  <si>
    <t>www.casaercole.it</t>
  </si>
  <si>
    <t>Via Cintoia Bassa, 6</t>
  </si>
  <si>
    <t>e.ceccanti@libero.it</t>
  </si>
  <si>
    <t>PODERE LA CASA</t>
  </si>
  <si>
    <t>Via dei Macelli, 4</t>
  </si>
  <si>
    <t>nevini@tin.it</t>
  </si>
  <si>
    <t>www.poderelacasa.com</t>
  </si>
  <si>
    <t>CASA MEZZUOLA</t>
  </si>
  <si>
    <t>Via San Cresci, 30</t>
  </si>
  <si>
    <t>relax@mezzuola.com</t>
  </si>
  <si>
    <t>www.mezzuola.com</t>
  </si>
  <si>
    <t>IL PALAGIO</t>
  </si>
  <si>
    <t>Via Case Sparse, 38</t>
  </si>
  <si>
    <t>palagio@infochianti.com</t>
  </si>
  <si>
    <t>www.palagiowineandoil.com</t>
  </si>
  <si>
    <t>FATTORIA L'OTTAVO</t>
  </si>
  <si>
    <t>Via dei Castagni, 112</t>
  </si>
  <si>
    <t>info@fattorialottavo.com</t>
  </si>
  <si>
    <t>www.fattorialottavo.com</t>
  </si>
  <si>
    <t>PIANO DEL GALLO</t>
  </si>
  <si>
    <t>Via di Uzzano, 31</t>
  </si>
  <si>
    <t>piangal@tin.it</t>
  </si>
  <si>
    <t>www.piandelgallo.it</t>
  </si>
  <si>
    <t>CASTELLO DI QUERCETO</t>
  </si>
  <si>
    <t>Via Alessandro Francois, 2</t>
  </si>
  <si>
    <t>querceto@castellodiquerceto.it</t>
  </si>
  <si>
    <t>www.castellodiquerceto.it</t>
  </si>
  <si>
    <t>PODERE TORRE</t>
  </si>
  <si>
    <t>Via di San Cresci, 29</t>
  </si>
  <si>
    <t>poderetorre@gmail.com</t>
  </si>
  <si>
    <t>www.poderetorre.it</t>
  </si>
  <si>
    <t>FATTORIA DI RIGNANA</t>
  </si>
  <si>
    <t>Via Rignana, 15</t>
  </si>
  <si>
    <t>info@rignana.it</t>
  </si>
  <si>
    <t>www.rignana.it</t>
  </si>
  <si>
    <t>SANTO STEFANO</t>
  </si>
  <si>
    <t>Via Collegalle, 3</t>
  </si>
  <si>
    <t>info@fattoriasantostefano.it</t>
  </si>
  <si>
    <t>www.fattoriasantostefano.it</t>
  </si>
  <si>
    <t>PODERE CASANOVA</t>
  </si>
  <si>
    <t>Via Case Sparse, 24</t>
  </si>
  <si>
    <t>poderecasanova@gmail.com</t>
  </si>
  <si>
    <t>LA CIPRESSAIA</t>
  </si>
  <si>
    <t>Via Case Sparse, 47</t>
  </si>
  <si>
    <t>lacipressaia@gmail.com</t>
  </si>
  <si>
    <t>POGGIO ALL'OLMO</t>
  </si>
  <si>
    <t>Via Petriolo, 30</t>
  </si>
  <si>
    <t>poggioallolmo@gmail.com</t>
  </si>
  <si>
    <t>LA PRESURA</t>
  </si>
  <si>
    <t>Via della Montagnola, 191</t>
  </si>
  <si>
    <t>info@presura.it</t>
  </si>
  <si>
    <t>www.presura.it</t>
  </si>
  <si>
    <t>0558588859 8587024</t>
  </si>
  <si>
    <t>LE MASSE</t>
  </si>
  <si>
    <t xml:space="preserve">Via Melazzano, </t>
  </si>
  <si>
    <t>info@lanciola.it</t>
  </si>
  <si>
    <t>www.lemassedigreve.com</t>
  </si>
  <si>
    <t>055208324 - 055352011</t>
  </si>
  <si>
    <t>CORTE DI VALLE</t>
  </si>
  <si>
    <t>Via Vicchio, 28</t>
  </si>
  <si>
    <t>cortedivalle@cortedivalle.it</t>
  </si>
  <si>
    <t>www.cortedivalle.it</t>
  </si>
  <si>
    <t>IL SANTO</t>
  </si>
  <si>
    <t>Via Melazzano, 3</t>
  </si>
  <si>
    <t>FATTORIA DI CALCINAIA</t>
  </si>
  <si>
    <t>Via di Citille, 84</t>
  </si>
  <si>
    <t>shop@villacalcinaia.com</t>
  </si>
  <si>
    <t>www.conticapponi.it</t>
  </si>
  <si>
    <t>TESTALEPRE</t>
  </si>
  <si>
    <t xml:space="preserve">San Piero a Sillano (Valigondoli), </t>
  </si>
  <si>
    <t>agriturismotestalepre@gmail.com</t>
  </si>
  <si>
    <t>REGGINE</t>
  </si>
  <si>
    <t>Via Case Sparse, 12</t>
  </si>
  <si>
    <t>info@reggine.it</t>
  </si>
  <si>
    <t>055852110 - 055852181</t>
  </si>
  <si>
    <t>FATTORIA VITICCIO</t>
  </si>
  <si>
    <t>Via San Cresci, 12/a</t>
  </si>
  <si>
    <t>info@fattoriaviticcio.com</t>
  </si>
  <si>
    <t>www.fattoriaviticcio.com</t>
  </si>
  <si>
    <t>PODERE FELCETO</t>
  </si>
  <si>
    <t>Via Case Sparse, 17</t>
  </si>
  <si>
    <t>poderefelceto@gmail.com</t>
  </si>
  <si>
    <t>www.panzano-in-chianti.com</t>
  </si>
  <si>
    <t>MONTEFILI</t>
  </si>
  <si>
    <t>Via San Cresci, 43</t>
  </si>
  <si>
    <t>roberto@montefili.it</t>
  </si>
  <si>
    <t>www.montefili.it</t>
  </si>
  <si>
    <t>CAPITETO</t>
  </si>
  <si>
    <t>Via San Martino in Cecione, 10</t>
  </si>
  <si>
    <t>info@ilcapiteto.com</t>
  </si>
  <si>
    <t>www.ilcapiteto.com</t>
  </si>
  <si>
    <t>FATTORIA MEZZANO</t>
  </si>
  <si>
    <t xml:space="preserve">Via di Mezzano 35/36, </t>
  </si>
  <si>
    <t>firenzechianti@gmail.com</t>
  </si>
  <si>
    <t>www.firenzechianti.it</t>
  </si>
  <si>
    <t xml:space="preserve">TERRENO </t>
  </si>
  <si>
    <t>Via di Citille, 4</t>
  </si>
  <si>
    <t>terrenosrl88@gmail.com</t>
  </si>
  <si>
    <t>www.terreno.se</t>
  </si>
  <si>
    <t>RENZO MARINAI AZIENDA AGRICOLA SAN MARTINO A CECIO</t>
  </si>
  <si>
    <t>Via Carse Sparse, 6</t>
  </si>
  <si>
    <t>renzomarinai@virgilio.it</t>
  </si>
  <si>
    <t>www.renzomarinai.it</t>
  </si>
  <si>
    <t>POGGIO AI MANDORLI</t>
  </si>
  <si>
    <t>Via Case Sparse, 43</t>
  </si>
  <si>
    <t>poggioaimandorli@virgilio.it</t>
  </si>
  <si>
    <t>Via Poggio alla Croce, 51</t>
  </si>
  <si>
    <t>Incisa in Val d'Arno</t>
  </si>
  <si>
    <t>FATTORIA TOSCANELLA RIMAGGIO</t>
  </si>
  <si>
    <t xml:space="preserve">Via Citille (Greti), </t>
  </si>
  <si>
    <t>francesco.colpizzi@chiantiser.it</t>
  </si>
  <si>
    <t xml:space="preserve">CECIONE </t>
  </si>
  <si>
    <t>Via Case Sparse, 8</t>
  </si>
  <si>
    <t>miliani@virgilio.it</t>
  </si>
  <si>
    <t>www.cecione.tk</t>
  </si>
  <si>
    <t>Via di Musignana, 28</t>
  </si>
  <si>
    <t>info@agriturismoicipressi.it</t>
  </si>
  <si>
    <t>www.agriturismoicipressi.it</t>
  </si>
  <si>
    <t>AGRICOLA SUGAME</t>
  </si>
  <si>
    <t>Via Convertoie, 14</t>
  </si>
  <si>
    <t>lorenzo@borgo-di-sugame.com</t>
  </si>
  <si>
    <t>DONDOLI</t>
  </si>
  <si>
    <t>Via Montagliari, 43</t>
  </si>
  <si>
    <t>francesca@lamole.info</t>
  </si>
  <si>
    <t>www.lamole.info/biodondoli.htm</t>
  </si>
  <si>
    <t>PODERE CAMPRIANO</t>
  </si>
  <si>
    <t xml:space="preserve">Viale Rosa Libri 36/a, </t>
  </si>
  <si>
    <t>campriano@libero.it</t>
  </si>
  <si>
    <t>www.poderecampriano.it</t>
  </si>
  <si>
    <t>CA' DI PESA</t>
  </si>
  <si>
    <t>Via San Martino in Cecione, 13</t>
  </si>
  <si>
    <t>az.cadipesa@libero.it</t>
  </si>
  <si>
    <t>IL COLTO</t>
  </si>
  <si>
    <t>Via Panzalla, 6</t>
  </si>
  <si>
    <t>info@villafabbroni.com</t>
  </si>
  <si>
    <t>www.villafabbroni.com</t>
  </si>
  <si>
    <t>PANZANELLO</t>
  </si>
  <si>
    <t>Via Case Sparse, 86</t>
  </si>
  <si>
    <t>info@panzanello.it</t>
  </si>
  <si>
    <t>www.panzanello.it</t>
  </si>
  <si>
    <t>CASTELLO DI MONTEMASSO</t>
  </si>
  <si>
    <t>Rubbiana Case Sparse, 38</t>
  </si>
  <si>
    <t>segreteria.tenimenti@ruffino.it</t>
  </si>
  <si>
    <t>www.ruffino.com</t>
  </si>
  <si>
    <t>Via Case Sparse, 35</t>
  </si>
  <si>
    <t>info@agriturismoilleccio.it</t>
  </si>
  <si>
    <t>www.agriturismoilleccio.it</t>
  </si>
  <si>
    <t>SAN CLEMENTE</t>
  </si>
  <si>
    <t>Via San Leonino, 74 - 75</t>
  </si>
  <si>
    <t>s.clemente2009@libero.it</t>
  </si>
  <si>
    <t>Via Musignana, 8</t>
  </si>
  <si>
    <t>info@ilcolledelchianti.it</t>
  </si>
  <si>
    <t>www.ilcolledelchianti.it</t>
  </si>
  <si>
    <t>SOMMASSA</t>
  </si>
  <si>
    <t>San Martino a Cecione, 3</t>
  </si>
  <si>
    <t>mariantonietta30@gmail.com</t>
  </si>
  <si>
    <t>www.chianti-farm-house.com</t>
  </si>
  <si>
    <t>Via San Cresci, 37</t>
  </si>
  <si>
    <t>maurizio.brogioni@gmail.com</t>
  </si>
  <si>
    <t>FELCIANO</t>
  </si>
  <si>
    <t>Via Case Sparse, 45</t>
  </si>
  <si>
    <t>felciano45@alice.it</t>
  </si>
  <si>
    <t>LA VALLETTA</t>
  </si>
  <si>
    <t>VIA CASE SPARSE, 3-5</t>
  </si>
  <si>
    <t>info@gagliole.com</t>
  </si>
  <si>
    <t>www.gagliole.com</t>
  </si>
  <si>
    <t>TORRE ALBERGHIERI</t>
  </si>
  <si>
    <t>Via di Pancole, 141</t>
  </si>
  <si>
    <t>info@chiantiandart.it</t>
  </si>
  <si>
    <t>www.chiantiandart.it</t>
  </si>
  <si>
    <t>LE CINCIOLE</t>
  </si>
  <si>
    <t>Via Case Sparse, 83</t>
  </si>
  <si>
    <t>info@lecinciole.it</t>
  </si>
  <si>
    <t>www.lecinciole.it</t>
  </si>
  <si>
    <t>I CASONI</t>
  </si>
  <si>
    <t>Via di Pancole, 133</t>
  </si>
  <si>
    <t>aziendeagricolegori@pec.it</t>
  </si>
  <si>
    <t>L'ORCIO A CA' DI PESA</t>
  </si>
  <si>
    <t>Via San Martino in Cecione, 12</t>
  </si>
  <si>
    <t>cadipesa12@yahoo.it</t>
  </si>
  <si>
    <t>www.cadipesa.net</t>
  </si>
  <si>
    <t>D&amp;D IL COLTO</t>
  </si>
  <si>
    <t>Via Convertoie, 17</t>
  </si>
  <si>
    <t>daniel@ilcolto.it</t>
  </si>
  <si>
    <t>www.ilcolto.it</t>
  </si>
  <si>
    <t>LA RISERVA</t>
  </si>
  <si>
    <t>Via Convertoie, 9</t>
  </si>
  <si>
    <t>info@riseccoli.com</t>
  </si>
  <si>
    <t>www.riseccoli.com</t>
  </si>
  <si>
    <t>SOLAIA</t>
  </si>
  <si>
    <t>Via Petigliolo di Strada, 16</t>
  </si>
  <si>
    <t>info@agriturismosolaia.com</t>
  </si>
  <si>
    <t>LE CETINELLE</t>
  </si>
  <si>
    <t>Via Canonica, 13</t>
  </si>
  <si>
    <t>info@lecetinelle.it</t>
  </si>
  <si>
    <t>IL POZZO DI VILLA CAPRERA</t>
  </si>
  <si>
    <t>Via Petigliolo di Strada, 33</t>
  </si>
  <si>
    <t>info@villacaprera.it</t>
  </si>
  <si>
    <t>www.villacaprera.it</t>
  </si>
  <si>
    <t>LA TORRE DI SAN MARTINO</t>
  </si>
  <si>
    <t>Via San Martino a Cecione, 33</t>
  </si>
  <si>
    <t>latorredisanmartino@gmail.com</t>
  </si>
  <si>
    <t>www.agriturismo-latorre.com</t>
  </si>
  <si>
    <t>LE BARTALINE</t>
  </si>
  <si>
    <t>Via San Leolino, 23</t>
  </si>
  <si>
    <t>lebartaline@alice.it</t>
  </si>
  <si>
    <t>LA POGGETTA</t>
  </si>
  <si>
    <t>Via Case Sparse, 106</t>
  </si>
  <si>
    <t>info@niccolotramonti.it</t>
  </si>
  <si>
    <t>AZIENDA AGRICOLA CASTELLINUZZA E PIUCA</t>
  </si>
  <si>
    <t>via Petriolo, 21A</t>
  </si>
  <si>
    <t>CASTELLINUZZA</t>
  </si>
  <si>
    <t>via Petriolo, 14</t>
  </si>
  <si>
    <t xml:space="preserve">AGRITURISMO CASAVECCHIA, BORGO DEL CABREO E VILLA </t>
  </si>
  <si>
    <t>VIA DI NOZZOLE, 12</t>
  </si>
  <si>
    <t>folonari@tenutefolonari.com</t>
  </si>
  <si>
    <t>www.tenutefolonari.com</t>
  </si>
  <si>
    <t>MONTIANI</t>
  </si>
  <si>
    <t>Via Rubbiana Case Sparse, 61</t>
  </si>
  <si>
    <t>LE BALZE DI PILE</t>
  </si>
  <si>
    <t>IL RANCH DI GALLI MONIA</t>
  </si>
  <si>
    <t>Via di Sezzate-Strada, 20b</t>
  </si>
  <si>
    <t>LA RIMBECCA</t>
  </si>
  <si>
    <t>valentina.monero33@gmail.com</t>
  </si>
  <si>
    <t>BORGO LA CHIANTIGIANA</t>
  </si>
  <si>
    <t>Via Chiantigiana, 76</t>
  </si>
  <si>
    <t>enrico.messeri@mail.com</t>
  </si>
  <si>
    <t>TERRE DI BACCIO</t>
  </si>
  <si>
    <t>Via Case Sparse, 10</t>
  </si>
  <si>
    <t>info@terredibaccio.com</t>
  </si>
  <si>
    <t>www.terredibaccio.com</t>
  </si>
  <si>
    <t>FAGIOLARI</t>
  </si>
  <si>
    <t>Via Case Sparse, 25</t>
  </si>
  <si>
    <t>info@fagiolari.it</t>
  </si>
  <si>
    <t>www.fagiolari.it</t>
  </si>
  <si>
    <t>VILLA ROSA DI BOSCOROTONDO</t>
  </si>
  <si>
    <t>Via San Leolino, 65</t>
  </si>
  <si>
    <t>info@resortvillarosa.it</t>
  </si>
  <si>
    <t>www.resortvillarosa.it</t>
  </si>
  <si>
    <t>VILLA ROSA</t>
  </si>
  <si>
    <t>S. Leolino, 65</t>
  </si>
  <si>
    <t>FORQUET MARIA LAURA</t>
  </si>
  <si>
    <t>Via Petriolo, 52</t>
  </si>
  <si>
    <t>elisabetta@albanese.net.it</t>
  </si>
  <si>
    <t>ANCORA DEL CHIANTI</t>
  </si>
  <si>
    <t>Via Collegalle, 12</t>
  </si>
  <si>
    <t>info@ancoradelchianti.it</t>
  </si>
  <si>
    <t>www.ancoradelchianti.it</t>
  </si>
  <si>
    <t>Via Barbiano, 3/a</t>
  </si>
  <si>
    <t>stefanotalluri@hotmail.com</t>
  </si>
  <si>
    <t>IL DOMIZIO</t>
  </si>
  <si>
    <t>Via Case Sparse, 113</t>
  </si>
  <si>
    <t>info@ildomizio.com</t>
  </si>
  <si>
    <t>www.ildomizio.com</t>
  </si>
  <si>
    <t>RIFUGIUM</t>
  </si>
  <si>
    <t>Via di Casole, 39/40</t>
  </si>
  <si>
    <t>info@rifugium.it</t>
  </si>
  <si>
    <t>www.rifugium.it</t>
  </si>
  <si>
    <t>LA CANONICA CASTELLO VICCHIOMAGGIO</t>
  </si>
  <si>
    <t>B&amp;B MEZZOMONTE</t>
  </si>
  <si>
    <t>Via Montagliari, 8</t>
  </si>
  <si>
    <t>flaminia.cipriani@gmail.com</t>
  </si>
  <si>
    <t>LA PIAZZETTA</t>
  </si>
  <si>
    <t>Via del Mascherone, 47</t>
  </si>
  <si>
    <t>info@lapiazzettachianti.it</t>
  </si>
  <si>
    <t>www.infochianti.com</t>
  </si>
  <si>
    <t>A CASA TUA IN TOSCANA B&amp;B</t>
  </si>
  <si>
    <t>RESIDENZA VILLA RIGNANA B&amp;B</t>
  </si>
  <si>
    <t>Via di Rignana, 7</t>
  </si>
  <si>
    <t>www.villarignana.com</t>
  </si>
  <si>
    <t>RELAIS VILLA RIGNANA B&amp;B</t>
  </si>
  <si>
    <t>VILLA RIGNANA B&amp;B</t>
  </si>
  <si>
    <t>CASPRINI DA OMERO II</t>
  </si>
  <si>
    <t>Via Falcone, 68</t>
  </si>
  <si>
    <t>ask@daomero.com</t>
  </si>
  <si>
    <t>www.cdaomero.com</t>
  </si>
  <si>
    <t>Via Salvador Allende, 78</t>
  </si>
  <si>
    <t>sauro.gori@me.com</t>
  </si>
  <si>
    <t>Via Casole, 40</t>
  </si>
  <si>
    <t>info@villasanmichele.it</t>
  </si>
  <si>
    <t>www.villasanmichele.it</t>
  </si>
  <si>
    <t>CASA BROGI</t>
  </si>
  <si>
    <t xml:space="preserve">Via delle Case Sparse, </t>
  </si>
  <si>
    <t>info@hoteldelta.it</t>
  </si>
  <si>
    <t>CASA AL PRATO</t>
  </si>
  <si>
    <t>Via Lamole, 11</t>
  </si>
  <si>
    <t>marinacecchini@alice.it</t>
  </si>
  <si>
    <t>PRIVATE TOWER B&amp;B</t>
  </si>
  <si>
    <t>VIA CASE SPARSE, 64</t>
  </si>
  <si>
    <t>marion@vitigliano.com</t>
  </si>
  <si>
    <t>www.vitigliano.com</t>
  </si>
  <si>
    <t>PRIVATE VILLA B&amp;B</t>
  </si>
  <si>
    <t>SELVABELLA IN CHIANTI</t>
  </si>
  <si>
    <t>Via di Montagliari, 16</t>
  </si>
  <si>
    <t>selvabellainchianti@gmail.com</t>
  </si>
  <si>
    <t>www.selvabellainchianti.com</t>
  </si>
  <si>
    <t>LA TERRAZZA DEL CHIANTI</t>
  </si>
  <si>
    <t>Via del Mascherone, 5</t>
  </si>
  <si>
    <t>caro.pampa@hotmail.it</t>
  </si>
  <si>
    <t>B&amp;B IL MULINO</t>
  </si>
  <si>
    <t>Via di San Cresci, 9</t>
  </si>
  <si>
    <t>silviacasati.bb@gmail.com</t>
  </si>
  <si>
    <t>PRIVATE GARDEN</t>
  </si>
  <si>
    <t>Via Case Sparse, 64</t>
  </si>
  <si>
    <t>LA TERRAZZA A CAMPANA B&amp;B</t>
  </si>
  <si>
    <t>Via Giovanni da Verrazzano, 4</t>
  </si>
  <si>
    <t>ROSSO DEL CHIANTI 1</t>
  </si>
  <si>
    <t>Via Venti Luglio, 65</t>
  </si>
  <si>
    <t>info@marinacecchini.info</t>
  </si>
  <si>
    <t xml:space="preserve"> www.marinacecchini.info/rosso-del-chianti/</t>
  </si>
  <si>
    <t>ROSSO DEL CHIANTI 2</t>
  </si>
  <si>
    <t>ROSSO DEL CHIANTI 3</t>
  </si>
  <si>
    <t>LA VERONICA RESORT 2 B&amp;B</t>
  </si>
  <si>
    <t>Via di Collegalle, 9/10</t>
  </si>
  <si>
    <t>villailpoggiale@villailpoggiale.it</t>
  </si>
  <si>
    <t>www.villailpoggiale@villailpoggiale.it</t>
  </si>
  <si>
    <t>LA VERONICA RESORT 1 B&amp;B</t>
  </si>
  <si>
    <t>Via di Collegalle, 9</t>
  </si>
  <si>
    <t>CASA VOLPINI</t>
  </si>
  <si>
    <t>Piazza Gastone Bucciarelli, 36</t>
  </si>
  <si>
    <t>maurovolpini@icloud.com</t>
  </si>
  <si>
    <t>SUITE GREVE IN CHIANTI</t>
  </si>
  <si>
    <t>Piazza Matteotti, 93</t>
  </si>
  <si>
    <t>info@castelluccimmobiliare.it</t>
  </si>
  <si>
    <t>TORRE NEL CHIANTI</t>
  </si>
  <si>
    <t>Via di Montefioralle, snc</t>
  </si>
  <si>
    <t>info@torrenelchianti.eu</t>
  </si>
  <si>
    <t>IL CASELLO COUNTRY HOUSE B&amp;B</t>
  </si>
  <si>
    <t>Via Montagliari, 26</t>
  </si>
  <si>
    <t>reservation@ilcasello.it</t>
  </si>
  <si>
    <t>www.ilcasello.it</t>
  </si>
  <si>
    <t>NELLA PIAZZA</t>
  </si>
  <si>
    <t>Piazza Giacomo Matteotti, 50</t>
  </si>
  <si>
    <t>www.nellapiazza.it</t>
  </si>
  <si>
    <t>ALBERGO DEL CHIANTI</t>
  </si>
  <si>
    <t>Piazza Matteotti, 86</t>
  </si>
  <si>
    <t>info@albergodelchianti.it</t>
  </si>
  <si>
    <t>www.albergodelchianti.it</t>
  </si>
  <si>
    <t>GIOVANNI DA VERRAZZANO</t>
  </si>
  <si>
    <t>Piazza Matteotti, 28</t>
  </si>
  <si>
    <t>info@albergoverrazzano.it</t>
  </si>
  <si>
    <t>www.albergoverrazzano.it</t>
  </si>
  <si>
    <t>VILLA LE BARONE</t>
  </si>
  <si>
    <t>Via San Leolino, 19</t>
  </si>
  <si>
    <t>info@villalebarone.com</t>
  </si>
  <si>
    <t>www.villalebarone.com</t>
  </si>
  <si>
    <t>+39 055852621</t>
  </si>
  <si>
    <t>VILLA SANGIOVESE</t>
  </si>
  <si>
    <t>Piazza Bucciarelli, 5</t>
  </si>
  <si>
    <t>info@villasangiovese.it</t>
  </si>
  <si>
    <t>www.villasangiovese.it</t>
  </si>
  <si>
    <t>RELAIS FATTORIA VALLE</t>
  </si>
  <si>
    <t>Via Case Sparse, 56</t>
  </si>
  <si>
    <t>fattoriavalle@fattoriavalle.com</t>
  </si>
  <si>
    <t>www.fattoriavalle.com</t>
  </si>
  <si>
    <t>055/852482</t>
  </si>
  <si>
    <t>VILLA BORDONI</t>
  </si>
  <si>
    <t>Via San Cresci, 31-32</t>
  </si>
  <si>
    <t>info@villabordoni.com</t>
  </si>
  <si>
    <t>www.villabordoni.com</t>
  </si>
  <si>
    <t>CASA AL SOLE</t>
  </si>
  <si>
    <t>Via Vittorio Veneto, 82</t>
  </si>
  <si>
    <t>info@casaalsole.net</t>
  </si>
  <si>
    <t>www.casaalsole.net</t>
  </si>
  <si>
    <t>LOCANDA IL GALLO</t>
  </si>
  <si>
    <t>Via Lando Conti, 18</t>
  </si>
  <si>
    <t>mail@locandailgallo.it</t>
  </si>
  <si>
    <t>www.locandailgallo.it</t>
  </si>
  <si>
    <t>CASA AL CHIANTI BED AND BREAKFAST</t>
  </si>
  <si>
    <t>Via Dudda, 12</t>
  </si>
  <si>
    <t>info@casaalchianti.it</t>
  </si>
  <si>
    <t>www.casaalchianti.it</t>
  </si>
  <si>
    <t>CAPPELLA LE LAME</t>
  </si>
  <si>
    <t>Via Uzzano, 21</t>
  </si>
  <si>
    <t>cappellalelame@virgilio.it</t>
  </si>
  <si>
    <t>BONI ANNA MARIA</t>
  </si>
  <si>
    <t>Via Citille, 16</t>
  </si>
  <si>
    <t>annamaria.boni@tin.it</t>
  </si>
  <si>
    <t>SILLANO.NET</t>
  </si>
  <si>
    <t>Via di Sillano, 4</t>
  </si>
  <si>
    <t>info@sillano.net</t>
  </si>
  <si>
    <t>www.sillano.net</t>
  </si>
  <si>
    <t>MONTECHIARI IN CHIANTI BED AND BREAKFAST</t>
  </si>
  <si>
    <t>Via di Zano, 30</t>
  </si>
  <si>
    <t>info@montechiarinchianti.it</t>
  </si>
  <si>
    <t>www.montechiarinchianti.it</t>
  </si>
  <si>
    <t xml:space="preserve">DA MARIO </t>
  </si>
  <si>
    <t>Via XX Luglio, 18/c</t>
  </si>
  <si>
    <t>info@damario.eu</t>
  </si>
  <si>
    <t>www.damario.eu</t>
  </si>
  <si>
    <t>Via Torsoli, 11/c</t>
  </si>
  <si>
    <t>casailpoggio@alice.it</t>
  </si>
  <si>
    <t>LA CASA DEGLI ARTISTI</t>
  </si>
  <si>
    <t>San Cresci, 1</t>
  </si>
  <si>
    <t>info@chianticom.com</t>
  </si>
  <si>
    <t>www.chianticom.com</t>
  </si>
  <si>
    <t>IL CIELO</t>
  </si>
  <si>
    <t>Via Montagliari, 43/a</t>
  </si>
  <si>
    <t>ilcielo@lamole.info</t>
  </si>
  <si>
    <t xml:space="preserve"> www.ilcielobio-chianti.com/?lang=it</t>
  </si>
  <si>
    <t>+39 055852829</t>
  </si>
  <si>
    <t>IL PERGOLO</t>
  </si>
  <si>
    <t>Via di Panzalla, 6/c</t>
  </si>
  <si>
    <t>CASA RAMOLI</t>
  </si>
  <si>
    <t>Via Case Sparse, 53e</t>
  </si>
  <si>
    <t>ramoli@panzano.com</t>
  </si>
  <si>
    <t>MULINO CINTOIA</t>
  </si>
  <si>
    <t>Via Cintoia Bassa, 32</t>
  </si>
  <si>
    <t>smolinschi@gmail.com</t>
  </si>
  <si>
    <t>www.mulinocintoia.com</t>
  </si>
  <si>
    <t>CHIANTIHOME</t>
  </si>
  <si>
    <t>Via Mazzini, 26</t>
  </si>
  <si>
    <t>classico59@yahoo.it</t>
  </si>
  <si>
    <t>www.chiantihome.eu</t>
  </si>
  <si>
    <t>IL PAGGINO</t>
  </si>
  <si>
    <t>Via Lamole, 69/d</t>
  </si>
  <si>
    <t>coccina.86@hotmail.it</t>
  </si>
  <si>
    <t xml:space="preserve">LE LAME </t>
  </si>
  <si>
    <t>teresa.ferruzzi@gmail.com</t>
  </si>
  <si>
    <t>www.le-lame.com</t>
  </si>
  <si>
    <t>CASA BENINCASA</t>
  </si>
  <si>
    <t>Via Case Sparse, 18</t>
  </si>
  <si>
    <t>casabenincasa@gmail.com</t>
  </si>
  <si>
    <t>SAVERIO</t>
  </si>
  <si>
    <t>Piazza Matteotti, 26</t>
  </si>
  <si>
    <t>saverio.piva@tiscali.it</t>
  </si>
  <si>
    <t>GRANO E LAVANDA</t>
  </si>
  <si>
    <t>Via Cesare Battisti, 5</t>
  </si>
  <si>
    <t>info@granoelavanda.com</t>
  </si>
  <si>
    <t>www.granoelavanda.com</t>
  </si>
  <si>
    <t>LA CONCA D'ORO</t>
  </si>
  <si>
    <t>Via della Conca d'oro, 184</t>
  </si>
  <si>
    <t>lorenz.guarducci@virgilio.it</t>
  </si>
  <si>
    <t>FOCARDI PIERO CHIESAVECCHIA</t>
  </si>
  <si>
    <t>Via Petigliolo, 32</t>
  </si>
  <si>
    <t>CASE DI VICO</t>
  </si>
  <si>
    <t>Via Alessandro Francois, 15</t>
  </si>
  <si>
    <t>info@lionforti.com</t>
  </si>
  <si>
    <t>LIONFORTI</t>
  </si>
  <si>
    <t xml:space="preserve"> www.lionforti.it/</t>
  </si>
  <si>
    <t>MELAZZANO</t>
  </si>
  <si>
    <t>Via di Melazzano, 7</t>
  </si>
  <si>
    <t>MONTENA</t>
  </si>
  <si>
    <t>Via Case Sparse, 108</t>
  </si>
  <si>
    <t>zanardicinzia@gmail.com</t>
  </si>
  <si>
    <t>CHIANTI ROOMS</t>
  </si>
  <si>
    <t>VIA DI ZANO, 13</t>
  </si>
  <si>
    <t>info@chiantirooms.it</t>
  </si>
  <si>
    <t>www.chiantirooms.it</t>
  </si>
  <si>
    <t>SEZZATE 40</t>
  </si>
  <si>
    <t>SEZZATE, 40</t>
  </si>
  <si>
    <t>robi67abo@gmail.com</t>
  </si>
  <si>
    <t>SANTA TERESA</t>
  </si>
  <si>
    <t>Via San Martino a Cecione, 32A</t>
  </si>
  <si>
    <t>johndproche@gmail.com</t>
  </si>
  <si>
    <t>+39 0558544077</t>
  </si>
  <si>
    <t>B&amp;B CANTO DEI MERLI</t>
  </si>
  <si>
    <t>PETRIOLO, 44/a</t>
  </si>
  <si>
    <t>pinzanilaura@gmail.com</t>
  </si>
  <si>
    <t>www.cantodeimerli.com</t>
  </si>
  <si>
    <t>LITTLE B&amp;B DELLA PIEVE</t>
  </si>
  <si>
    <t>via San Leolino, 19</t>
  </si>
  <si>
    <t>fabrivanni72@gmail.com</t>
  </si>
  <si>
    <t xml:space="preserve"> www.littlebbdellapieve.com/dove_siamo_it.html</t>
  </si>
  <si>
    <t>+39 055852658</t>
  </si>
  <si>
    <t>VIA CITILLE, 91</t>
  </si>
  <si>
    <t>monica.civai@libero.it</t>
  </si>
  <si>
    <t>CAPPELLETTI</t>
  </si>
  <si>
    <t>VIA AMERIGO VESPUCCI, 8</t>
  </si>
  <si>
    <t>cappe1979@gmail.com</t>
  </si>
  <si>
    <t>LA CASA EMANUELA</t>
  </si>
  <si>
    <t>Via Tommaso Del Mazza, 25</t>
  </si>
  <si>
    <t>emanuela.dafano@alice.it</t>
  </si>
  <si>
    <t>PIT STOP</t>
  </si>
  <si>
    <t>Via della LibertÃ , 45</t>
  </si>
  <si>
    <t>francolapini@alice.it</t>
  </si>
  <si>
    <t>KARMEN B&amp;B</t>
  </si>
  <si>
    <t>Via Cintoia Alta, 64</t>
  </si>
  <si>
    <t>karmen721@virgilio.it</t>
  </si>
  <si>
    <t>Via di Mezzano, 21</t>
  </si>
  <si>
    <t>rendonalessandro@gmail.com</t>
  </si>
  <si>
    <t>CASA ELENUAR BED AND BREAKFAST</t>
  </si>
  <si>
    <t>Via di Dudda, 21</t>
  </si>
  <si>
    <t>casalbergo.letizia@gmail.com</t>
  </si>
  <si>
    <t xml:space="preserve">IL CASELLO 2 </t>
  </si>
  <si>
    <t>CASALE LE MASSE B&amp;B</t>
  </si>
  <si>
    <t>Case Sparse, 41</t>
  </si>
  <si>
    <t>info@casalelemasse.it</t>
  </si>
  <si>
    <t>www.casalelemasse.it</t>
  </si>
  <si>
    <t>LA GHIANDAIA</t>
  </si>
  <si>
    <t>Via Case Sparse, 105</t>
  </si>
  <si>
    <t>info@laghiandaia.net</t>
  </si>
  <si>
    <t>www.laghiandaia.net</t>
  </si>
  <si>
    <t>ANTICO BORGO DI SUGAME</t>
  </si>
  <si>
    <t>Via Convertoie, 15</t>
  </si>
  <si>
    <t>sugame@borgo-di-sugame.com</t>
  </si>
  <si>
    <t>www.borgo-di-sugame.com</t>
  </si>
  <si>
    <t>ANTICO PASTIFICIO ULISSE MARIOTTI</t>
  </si>
  <si>
    <t>Via dell'Arco, 9/15</t>
  </si>
  <si>
    <t>anticopastificio@gmail.com</t>
  </si>
  <si>
    <t>www.anticopastificio.com</t>
  </si>
  <si>
    <t>FATTORIA DI PRENZANO</t>
  </si>
  <si>
    <t>Via Petriolo, 7</t>
  </si>
  <si>
    <t>info.villaitaly@gmail.com</t>
  </si>
  <si>
    <t>VILLE I CIPRESSI</t>
  </si>
  <si>
    <t xml:space="preserve">Via San Michele (Dudda), </t>
  </si>
  <si>
    <t>info@villeicipressi.com</t>
  </si>
  <si>
    <t>www.villeicipressi.com</t>
  </si>
  <si>
    <t>VILLA IL CASTELLACCIO</t>
  </si>
  <si>
    <t>Via Case Sparse, 99</t>
  </si>
  <si>
    <t>info@villailcastellaccio.com</t>
  </si>
  <si>
    <t>www.villailcastellaccio.com</t>
  </si>
  <si>
    <t>Via Casole, 39/40</t>
  </si>
  <si>
    <t>CASA AL MONTE</t>
  </si>
  <si>
    <t xml:space="preserve">Via Paolo Mantegazza, </t>
  </si>
  <si>
    <t>info@ilcasserodilamole.it</t>
  </si>
  <si>
    <t>www.ilcasserodilamole.it</t>
  </si>
  <si>
    <t>OLIVETA RIPERTOLI</t>
  </si>
  <si>
    <t>Via Sillano, 8</t>
  </si>
  <si>
    <t>anthony@rantoul.com</t>
  </si>
  <si>
    <t>CASTELLO DI LAMOLE</t>
  </si>
  <si>
    <t>Via di Lamole, 85</t>
  </si>
  <si>
    <t>info@castellodilamole.it</t>
  </si>
  <si>
    <t>APPARTAMENTI IL CASTAGNO</t>
  </si>
  <si>
    <t>Via del Crocino, 41</t>
  </si>
  <si>
    <t>info@apartmentsilcastagno.com</t>
  </si>
  <si>
    <t>www.apartmentsilcastagno.com</t>
  </si>
  <si>
    <t>+39 3336475448</t>
  </si>
  <si>
    <t>IL CASCINO</t>
  </si>
  <si>
    <t>Via S. Cresci, 36</t>
  </si>
  <si>
    <t>francocamiciotti@alice.it</t>
  </si>
  <si>
    <t>RISECCOLI LE SELVE</t>
  </si>
  <si>
    <t xml:space="preserve">Convertoie, </t>
  </si>
  <si>
    <t>VILLA</t>
  </si>
  <si>
    <t>Via di Panzalla, 6</t>
  </si>
  <si>
    <t>VILLA I CASONI</t>
  </si>
  <si>
    <t>TENUTA VICCHIOMAGGIO</t>
  </si>
  <si>
    <t>www.vicchimaggio.it</t>
  </si>
  <si>
    <t>CASE DI PRONO</t>
  </si>
  <si>
    <t>Via di Convertoie, 32</t>
  </si>
  <si>
    <t>a.vico2@virgilio.it</t>
  </si>
  <si>
    <t>LE ARGILLE</t>
  </si>
  <si>
    <t>Via G. Ferrero, 112</t>
  </si>
  <si>
    <t>leargille@gmail.com</t>
  </si>
  <si>
    <t>www.leargille.com</t>
  </si>
  <si>
    <t>CASINE AL SOLE</t>
  </si>
  <si>
    <t>Via Petigliolo, 24</t>
  </si>
  <si>
    <t>fedemarle@gmail.com</t>
  </si>
  <si>
    <t>ALESSANDRO</t>
  </si>
  <si>
    <t>Piazza XXV Luglio, 25</t>
  </si>
  <si>
    <t>info@casavacanzealessandro.it</t>
  </si>
  <si>
    <t>Via San Martino a Cecione, 32/a</t>
  </si>
  <si>
    <t>POGGIO ALLE CORTI</t>
  </si>
  <si>
    <t>Via Rignana, 3</t>
  </si>
  <si>
    <t>brunodavanzo@hotmail.com</t>
  </si>
  <si>
    <t>www.poggioallecorti.it</t>
  </si>
  <si>
    <t>IL LUCO</t>
  </si>
  <si>
    <t>Via Petriolo, 13</t>
  </si>
  <si>
    <t>elenasanminiatelli@virgilio.it</t>
  </si>
  <si>
    <t>Via di Casole, 40</t>
  </si>
  <si>
    <t>LA CASINA DI SIMONE</t>
  </si>
  <si>
    <t>Via Dudda, 7</t>
  </si>
  <si>
    <t>CHIANTI GREEN</t>
  </si>
  <si>
    <t>Via Case Sparse, 131</t>
  </si>
  <si>
    <t>wildbilly730@gmail.com</t>
  </si>
  <si>
    <t>BORGO LE MURA</t>
  </si>
  <si>
    <t xml:space="preserve">via di Cintoia Alta, </t>
  </si>
  <si>
    <t>info@borgolemura.it</t>
  </si>
  <si>
    <t>wwwborgolemura.it</t>
  </si>
  <si>
    <t>VIA MUGNANA, 7</t>
  </si>
  <si>
    <t>ilgirasole.greve@virgilio.it</t>
  </si>
  <si>
    <t xml:space="preserve"> www.ilgirasoledigreve.com/</t>
  </si>
  <si>
    <t>+39 3337740821</t>
  </si>
  <si>
    <t>VILLA BENEDETTA</t>
  </si>
  <si>
    <t>Via Montefioralle - Case Sparse, 14</t>
  </si>
  <si>
    <t>villabenedetta.sas@gmail.com</t>
  </si>
  <si>
    <t>CASTELLO DI COLOGNOLE</t>
  </si>
  <si>
    <t>Via San Cresci, 21/22</t>
  </si>
  <si>
    <t>castellodicolognole@gmail.com</t>
  </si>
  <si>
    <t>www.castellodicolognole.it</t>
  </si>
  <si>
    <t>LA CAPANNA</t>
  </si>
  <si>
    <t>Strada Provinciale Chianti Valdarno, 9/E</t>
  </si>
  <si>
    <t xml:space="preserve">www.casalchianti.it </t>
  </si>
  <si>
    <t>FAGIOLARI 2</t>
  </si>
  <si>
    <t>VIA CASE SPARSE, 25</t>
  </si>
  <si>
    <t>via delle Grillaie, 5/7-9-13-15</t>
  </si>
  <si>
    <t>info@castellodimontegonzi.com</t>
  </si>
  <si>
    <t>CASA LAMOLE</t>
  </si>
  <si>
    <t>Via di Lamole, 42</t>
  </si>
  <si>
    <t>m.coppi.gucci@alice.it</t>
  </si>
  <si>
    <t>VILLINO CARLA</t>
  </si>
  <si>
    <t>Via di Petriolo, 60</t>
  </si>
  <si>
    <t>villinocarla@libero.it</t>
  </si>
  <si>
    <t>IL TERMINE</t>
  </si>
  <si>
    <t>Via di Petriolo, 7/8/9</t>
  </si>
  <si>
    <t>info@studiomagnini.it</t>
  </si>
  <si>
    <t>VILLA IL MELOGRANO</t>
  </si>
  <si>
    <t>Via Dudda, 9</t>
  </si>
  <si>
    <t>BORGO CASTAGNOLI</t>
  </si>
  <si>
    <t>Via di Torsoli, 17</t>
  </si>
  <si>
    <t>borgocastagnoli@gmail.com</t>
  </si>
  <si>
    <t>borgocastagnoli.wixsite.com/castagnolivacanze</t>
  </si>
  <si>
    <t>Piazza Giacomo Matteotti, 93</t>
  </si>
  <si>
    <t xml:space="preserve">IL CASELLO COUNTRY HOUSE </t>
  </si>
  <si>
    <t>PARCO SAN MICHELE</t>
  </si>
  <si>
    <t>www.villasanmichele.it\t</t>
  </si>
  <si>
    <t>CASTELLO DI MUGNANA</t>
  </si>
  <si>
    <t>Via di Mugnana, 106</t>
  </si>
  <si>
    <t>info@castellodimugnana.it</t>
  </si>
  <si>
    <t>www.castellodimugnana.it</t>
  </si>
  <si>
    <t>CASPRINI DA OMERO</t>
  </si>
  <si>
    <t>Via Giovanni Falcone, 68/70</t>
  </si>
  <si>
    <t>www.daomero.com</t>
  </si>
  <si>
    <t>055850715 - 055850716</t>
  </si>
  <si>
    <t>INALBI</t>
  </si>
  <si>
    <t>Via Terre Bianche, 32</t>
  </si>
  <si>
    <t>Impruneta</t>
  </si>
  <si>
    <t>info@inalbi.it</t>
  </si>
  <si>
    <t>www.inalbi.it</t>
  </si>
  <si>
    <t>Via delle Sodera, 47</t>
  </si>
  <si>
    <t>info@iltermine.it</t>
  </si>
  <si>
    <t>www.iltermine.it</t>
  </si>
  <si>
    <t>OLMI GROSSI</t>
  </si>
  <si>
    <t>Via Imprunetana per Tavarnuzze, 49</t>
  </si>
  <si>
    <t>olmi.grossi@libero.it</t>
  </si>
  <si>
    <t>www.agriturismo-olmigrossi.com</t>
  </si>
  <si>
    <t>CASTELLO DI CAFAGGIO</t>
  </si>
  <si>
    <t>Via del Ferrone, 58</t>
  </si>
  <si>
    <t>info@castellodicafaggio.com</t>
  </si>
  <si>
    <t>www.castellodicafaggio.com</t>
  </si>
  <si>
    <t>VERDEBLU</t>
  </si>
  <si>
    <t>PODERE CAPITETO</t>
  </si>
  <si>
    <t>Via Riboia, 4</t>
  </si>
  <si>
    <t>info@poderecapiteto.it</t>
  </si>
  <si>
    <t>www.poderecapiteto.it</t>
  </si>
  <si>
    <t>L'ERTA DI QUINTOLE</t>
  </si>
  <si>
    <t>Via di Quintole per le Rose, 43</t>
  </si>
  <si>
    <t>info@ertadiquintole.it</t>
  </si>
  <si>
    <t>www.ertadiquintole.it</t>
  </si>
  <si>
    <t>BORGO DEI RICCI</t>
  </si>
  <si>
    <t>Via Imprunetana, 218</t>
  </si>
  <si>
    <t>info@borgodeiricci.com</t>
  </si>
  <si>
    <t>www.borgodeiricci.com</t>
  </si>
  <si>
    <t>I VITICCI PODERE IL POGGIO</t>
  </si>
  <si>
    <t>Via San Lorenzo a Colline, 8</t>
  </si>
  <si>
    <t>iviticci@gmail.com</t>
  </si>
  <si>
    <t>www.iviticci.it</t>
  </si>
  <si>
    <t>Via Imprunetana, 77</t>
  </si>
  <si>
    <t>agripoggi@libero.it</t>
  </si>
  <si>
    <t>www.agriturismoipoggi.it</t>
  </si>
  <si>
    <t>CORTEINPIETRA</t>
  </si>
  <si>
    <t>Via di Fabiolle, 34</t>
  </si>
  <si>
    <t>caterina.porzio1@gmail.com</t>
  </si>
  <si>
    <t>POGGIO DE' GALLI</t>
  </si>
  <si>
    <t>Via Sant'Isidoro, 8</t>
  </si>
  <si>
    <t>poggiodegalli@gmail.com</t>
  </si>
  <si>
    <t>PODERE SCALUCCIA DI VITI MONICA</t>
  </si>
  <si>
    <t>Via San GersolÃ¨, 2</t>
  </si>
  <si>
    <t>info@poderescaluccia.it</t>
  </si>
  <si>
    <t>www.poderescalucci.it</t>
  </si>
  <si>
    <t>TORRE ROSSA</t>
  </si>
  <si>
    <t>VIA NALDINO, 11</t>
  </si>
  <si>
    <t>info@torrerossa.com</t>
  </si>
  <si>
    <t>www.torrerossa.com</t>
  </si>
  <si>
    <t>DIMORA DEL GHIRLANDAIO</t>
  </si>
  <si>
    <t>Via di Colleramole, 59</t>
  </si>
  <si>
    <t>manager@dimoraghirlandaio.it</t>
  </si>
  <si>
    <t>www.dimoraghirlandaio.it</t>
  </si>
  <si>
    <t>BENEDETTA BIANCHI</t>
  </si>
  <si>
    <t>Via Paolieri, 26</t>
  </si>
  <si>
    <t>info@bed-breakfast-bianchi.it</t>
  </si>
  <si>
    <t>www.bed-breakfast-bianchi.it</t>
  </si>
  <si>
    <t>Via Imprunetana per Pozzolatico, 25</t>
  </si>
  <si>
    <t>paolamarchettiscapicchi@gmail.com</t>
  </si>
  <si>
    <t>LE SANTE MARIE</t>
  </si>
  <si>
    <t>Via Falciani, 66a</t>
  </si>
  <si>
    <t>rigogoli@tin.it</t>
  </si>
  <si>
    <t>www.florencehills.com</t>
  </si>
  <si>
    <t>RESIDENZA IL COLLE</t>
  </si>
  <si>
    <t>Via Dei Codacci, 33/35</t>
  </si>
  <si>
    <t>info@residenzailcolle.it</t>
  </si>
  <si>
    <t>www.residenzailcolle.it</t>
  </si>
  <si>
    <t>IL POGGIOLO DELLE ROSE</t>
  </si>
  <si>
    <t>Via Quintole per le Rose, 157/159</t>
  </si>
  <si>
    <t>info@ilpoggiolodellerose.it</t>
  </si>
  <si>
    <t>www.ilpoggiolodellerose.it</t>
  </si>
  <si>
    <t>IL POGGIOLO DELLE ROSE 1</t>
  </si>
  <si>
    <t>IL POGGIOLO DELLE ROSE 2</t>
  </si>
  <si>
    <t>PODERE LE CAVE 1</t>
  </si>
  <si>
    <t>Riboia, 6/a</t>
  </si>
  <si>
    <t>mariella@poderelecave.com</t>
  </si>
  <si>
    <t>www.poderelecave.com</t>
  </si>
  <si>
    <t>PODERE LE CAVE 2</t>
  </si>
  <si>
    <t>Riboia, 6</t>
  </si>
  <si>
    <t>BELLAVISTA IMPRUNETA</t>
  </si>
  <si>
    <t>Via della Croce, 10</t>
  </si>
  <si>
    <t>info@bellavistaimpruneta.it</t>
  </si>
  <si>
    <t>ARMONIE DEL CHIANTI</t>
  </si>
  <si>
    <t>Via di Fabbiolle, 66/a</t>
  </si>
  <si>
    <t>info@armoniedelchianti.com</t>
  </si>
  <si>
    <t>www.armoniedelchianti.com</t>
  </si>
  <si>
    <t>THE FLAT 233</t>
  </si>
  <si>
    <t>Via Imprunetana per Tavarnuzze, 233</t>
  </si>
  <si>
    <t>info@theflat233.com</t>
  </si>
  <si>
    <t>www.theflat233.com</t>
  </si>
  <si>
    <t>VILLA SOLE</t>
  </si>
  <si>
    <t>Via Imprunetana per Tavarnuzze, 19</t>
  </si>
  <si>
    <t>info@relaisvillaolmo.com</t>
  </si>
  <si>
    <t>www.relaisvillaolmo.com</t>
  </si>
  <si>
    <t>VILLA AMBROSINA</t>
  </si>
  <si>
    <t>Via Montebuoni, 95</t>
  </si>
  <si>
    <t>info@lavallombrosina.it</t>
  </si>
  <si>
    <t>www.lavallombrosina.it</t>
  </si>
  <si>
    <t>Via della Croce, 2</t>
  </si>
  <si>
    <t>www.bellavistaimpruneta.it</t>
  </si>
  <si>
    <t xml:space="preserve">VILLA CESI </t>
  </si>
  <si>
    <t>VIA DELLE TERRE BIANCHE, 1</t>
  </si>
  <si>
    <t>info@hotelvillacesi.com</t>
  </si>
  <si>
    <t>VILLA MONTEORIOLO</t>
  </si>
  <si>
    <t>Via Imprunetana per Pozzolatico, 72</t>
  </si>
  <si>
    <t>info@villamonteoriolo.it</t>
  </si>
  <si>
    <t>CASA LAURA</t>
  </si>
  <si>
    <t>Via Gramsci, 9</t>
  </si>
  <si>
    <t>info@casadilaura.it</t>
  </si>
  <si>
    <t>www.casadilaura.it</t>
  </si>
  <si>
    <t>LA CASA DI ZARINO</t>
  </si>
  <si>
    <t>Via del Ferrone, 47</t>
  </si>
  <si>
    <t>info@casadizarino.it</t>
  </si>
  <si>
    <t>www.casadizarino.it</t>
  </si>
  <si>
    <t>LA RAVANELLA</t>
  </si>
  <si>
    <t>Via Imprunetana per Pozzolatico, 91</t>
  </si>
  <si>
    <t>laravanella@gmail.com</t>
  </si>
  <si>
    <t>www.laravanella.it</t>
  </si>
  <si>
    <t>VILLA SALADINI</t>
  </si>
  <si>
    <t>Viale Vittorio Veneto, 45</t>
  </si>
  <si>
    <t>marcomorici@hotmail.com</t>
  </si>
  <si>
    <t>Via della Bifonica, 32</t>
  </si>
  <si>
    <t>saradigregorio@hotmail.com</t>
  </si>
  <si>
    <t>SEI CIPRESSI</t>
  </si>
  <si>
    <t>Via delle Sodera, 14</t>
  </si>
  <si>
    <t>info@seicipressi.it</t>
  </si>
  <si>
    <t>www.seicipressi.it</t>
  </si>
  <si>
    <t>PODERE CHIESA</t>
  </si>
  <si>
    <t>VIA VECCHIA DI POZZOLATICO, 2/4</t>
  </si>
  <si>
    <t>consuelotesei@gmail.com</t>
  </si>
  <si>
    <t>IL TERRAZZINO</t>
  </si>
  <si>
    <t>VIA MONTEBUONI, 205</t>
  </si>
  <si>
    <t>mariapiatordelli16@gmail.com</t>
  </si>
  <si>
    <t>ARTEARE</t>
  </si>
  <si>
    <t>Via M. Maltoni, 6</t>
  </si>
  <si>
    <t>info@arteare.net</t>
  </si>
  <si>
    <t>www.arteare.net</t>
  </si>
  <si>
    <t>CASA BARTOLINI</t>
  </si>
  <si>
    <t>VIA VOLTERRANA, 5</t>
  </si>
  <si>
    <t>info@dariobartolini.net</t>
  </si>
  <si>
    <t xml:space="preserve"> www.casabartolini.it</t>
  </si>
  <si>
    <t>VILLETTA GABRIELLA</t>
  </si>
  <si>
    <t>Vicolo Rose, 9</t>
  </si>
  <si>
    <t>gius_ciri@icloud.com</t>
  </si>
  <si>
    <t>LA PINETINA</t>
  </si>
  <si>
    <t>VIA DELLA PINETINA, 55</t>
  </si>
  <si>
    <t>renatacari@virgilio.it</t>
  </si>
  <si>
    <t>IL GIARDINO DI PLATONE</t>
  </si>
  <si>
    <t>VIA DI MASSOLE, 17</t>
  </si>
  <si>
    <t>sandro_cappelli@yahoo.it</t>
  </si>
  <si>
    <t>LA BORRAINA</t>
  </si>
  <si>
    <t>Via Lanciola, 10</t>
  </si>
  <si>
    <t>riccardociappelli@me.com</t>
  </si>
  <si>
    <t>COTTAGE ALLE PORTE DEL CHIANTI</t>
  </si>
  <si>
    <t>VIA DELLE TERRE BIANCHE, 30</t>
  </si>
  <si>
    <t>claudiaevahid@gmail.com</t>
  </si>
  <si>
    <t>IL DESCO</t>
  </si>
  <si>
    <t>via Desco, 47</t>
  </si>
  <si>
    <t>elisa.billerieb@gmail.com</t>
  </si>
  <si>
    <t>VIA FABBIOLLE, 68</t>
  </si>
  <si>
    <t>garcea.roberto@tiscali.it</t>
  </si>
  <si>
    <t>RAFFAELLO'S HOUSE</t>
  </si>
  <si>
    <t>Via Monte Sant'Antonio, 11</t>
  </si>
  <si>
    <t>r.orlandini@consiglio.regione.toscana.it</t>
  </si>
  <si>
    <t>B&amp;B DA SOPHIE</t>
  </si>
  <si>
    <t>VIA COLLERAMOLE, 40</t>
  </si>
  <si>
    <t>sophie.gilardin@alice.it</t>
  </si>
  <si>
    <t>CASINA 'ONTA</t>
  </si>
  <si>
    <t>Via della Croce, 62</t>
  </si>
  <si>
    <t>ammannatialba@gmail.com</t>
  </si>
  <si>
    <t>CASA DI LUCIA</t>
  </si>
  <si>
    <t>Via Aligi Barducci, 36</t>
  </si>
  <si>
    <t>lucia@m48.it</t>
  </si>
  <si>
    <t>LA ZOLLA B&amp;B</t>
  </si>
  <si>
    <t>Via Imprunetana per Pozzolatico, 78</t>
  </si>
  <si>
    <t>paolo.biagioli.fi@gmail.com</t>
  </si>
  <si>
    <t>www.bnblazolla.com</t>
  </si>
  <si>
    <t>LA SUITE DEI RICORDI</t>
  </si>
  <si>
    <t>Piazzetta dei Lottini, 4</t>
  </si>
  <si>
    <t>lasuitedeiricordi@libero.it</t>
  </si>
  <si>
    <t>www.lasuitedeiricordi.it</t>
  </si>
  <si>
    <t>VILLA CASTIGLIONE</t>
  </si>
  <si>
    <t>Via Colleramole, 20</t>
  </si>
  <si>
    <t>info@villacastiglione.com</t>
  </si>
  <si>
    <t>www.villacastiglione.com</t>
  </si>
  <si>
    <t>CAMPING INTERNAZIONALE FIRENZE</t>
  </si>
  <si>
    <t>San Cristofano, 2</t>
  </si>
  <si>
    <t>internazionale@florencevillage.com</t>
  </si>
  <si>
    <t>IL CASALONE</t>
  </si>
  <si>
    <t>VIA QUINTOLE PER LE ROSE, 85</t>
  </si>
  <si>
    <t>info@ilcasalone.net</t>
  </si>
  <si>
    <t>www.ilcasalone.net</t>
  </si>
  <si>
    <t xml:space="preserve">CASA UGOLINO </t>
  </si>
  <si>
    <t>Via dell' Oliveta, 12</t>
  </si>
  <si>
    <t>casaugolino@iol.it</t>
  </si>
  <si>
    <t>www.well.it/casaugolino</t>
  </si>
  <si>
    <t>VILLA LA QUERCE</t>
  </si>
  <si>
    <t>Via Imprunetana per Tavarnuzze, 26-28-30</t>
  </si>
  <si>
    <t>domitilla@laquerce.com</t>
  </si>
  <si>
    <t>www.laquerce.com</t>
  </si>
  <si>
    <t>IL SORBETO</t>
  </si>
  <si>
    <t>Via Pian di Pancole, 12</t>
  </si>
  <si>
    <t>garettimattia@gmail.com</t>
  </si>
  <si>
    <t>Via di Brancolano, 2</t>
  </si>
  <si>
    <t>paola@villalerose.com</t>
  </si>
  <si>
    <t>POGGIO DEL GOLF</t>
  </si>
  <si>
    <t>Via Poggio Ugolino, 1</t>
  </si>
  <si>
    <t>info@poggiogolf.it</t>
  </si>
  <si>
    <t>www.poggiogolf.it</t>
  </si>
  <si>
    <t>RELAIS VILLA L'OLMO</t>
  </si>
  <si>
    <t>info@relaisfarmholiday.com</t>
  </si>
  <si>
    <t>www.relaisfarmholiday.it</t>
  </si>
  <si>
    <t>ROCCA DEL PALAZZACCIO</t>
  </si>
  <si>
    <t>Via Palazzaccio, 5</t>
  </si>
  <si>
    <t>sguazzifra@gmail.com</t>
  </si>
  <si>
    <t>CASTELLO DI PRATELLI</t>
  </si>
  <si>
    <t>Via di Pratelli, 1a</t>
  </si>
  <si>
    <t>info@castellodipratelli.it</t>
  </si>
  <si>
    <t>www.castellodipratelli.it</t>
  </si>
  <si>
    <t>POGGIO PRATELLI</t>
  </si>
  <si>
    <t>Via Borri, 8</t>
  </si>
  <si>
    <t>info@poggiopratelli.it</t>
  </si>
  <si>
    <t>www.poggiopratelli.it</t>
  </si>
  <si>
    <t>Via Montelfi, 1</t>
  </si>
  <si>
    <t>info@agriturismobellavista.com</t>
  </si>
  <si>
    <t>www.agriturismobellavista.com</t>
  </si>
  <si>
    <t>LOPPIANO</t>
  </si>
  <si>
    <t>Via Tracolle, 2</t>
  </si>
  <si>
    <t>info@fattorialoppiano.it</t>
  </si>
  <si>
    <t>GLI ALLORI</t>
  </si>
  <si>
    <t>Via Borri, 10</t>
  </si>
  <si>
    <t>danielabecattini@tiscali.it</t>
  </si>
  <si>
    <t>www.gliallori.com</t>
  </si>
  <si>
    <t>PODERACCIO</t>
  </si>
  <si>
    <t>Via San Michele, 15</t>
  </si>
  <si>
    <t>info@agripoderaccio.it</t>
  </si>
  <si>
    <t>www.agripoderaccio.it</t>
  </si>
  <si>
    <t>L'ERBA ALTA</t>
  </si>
  <si>
    <t>Via di San Vito, 45</t>
  </si>
  <si>
    <t>giovanni_tiranno@alice.it</t>
  </si>
  <si>
    <t>RELAIS VILLA AL VENTO</t>
  </si>
  <si>
    <t>Via Santa Maria Maddalena, 13</t>
  </si>
  <si>
    <t>info@relaisvillaalvento.com</t>
  </si>
  <si>
    <t>www.relaisvillaalvento.com</t>
  </si>
  <si>
    <t>Via A. Einstein, 17</t>
  </si>
  <si>
    <t>www.einstein-house.com</t>
  </si>
  <si>
    <t>RELAIS VILLA BELVEDERE</t>
  </si>
  <si>
    <t>Via Caprilli, 1</t>
  </si>
  <si>
    <t>burchidaniela@gmail.com</t>
  </si>
  <si>
    <t>www.relaisvillabelvedere.it</t>
  </si>
  <si>
    <t>CASA AL VENTO PALAZZOLO</t>
  </si>
  <si>
    <t>Via Santa Maria maddalena, 13</t>
  </si>
  <si>
    <t>TENUTA IL BURCHIO</t>
  </si>
  <si>
    <t>Via Poggio al Burchio, 4</t>
  </si>
  <si>
    <t>tenutailburchio@aruba.it</t>
  </si>
  <si>
    <t>www.ilburchio.it</t>
  </si>
  <si>
    <t>GALLETTI GIAMPIERO</t>
  </si>
  <si>
    <t>Via Entrata, 21</t>
  </si>
  <si>
    <t>podere.eggi@tiscali.it</t>
  </si>
  <si>
    <t>LA CASA DI RITA</t>
  </si>
  <si>
    <t>Via Santa Maria Maddalena, 27</t>
  </si>
  <si>
    <t>info@lacasadirita.it</t>
  </si>
  <si>
    <t>www.lacasadirita.it</t>
  </si>
  <si>
    <t>CERCHIAIA</t>
  </si>
  <si>
    <t>Via Tracolle, 16</t>
  </si>
  <si>
    <t>bbcerchiaia@alice.it</t>
  </si>
  <si>
    <t>B&amp;B CASALE GINETTE</t>
  </si>
  <si>
    <t>Via Santa Maria Maddalena, 47</t>
  </si>
  <si>
    <t>info@casaleginette.com</t>
  </si>
  <si>
    <t>Via Burchio, 2</t>
  </si>
  <si>
    <t>info@valledelsole.net</t>
  </si>
  <si>
    <t>www.valledelsole.net</t>
  </si>
  <si>
    <t>FATTORIA BELVEDERE</t>
  </si>
  <si>
    <t>info@relaisvillabelvedere.it</t>
  </si>
  <si>
    <t>MADONNINA DEL CHIARO</t>
  </si>
  <si>
    <t>Via Carcheri, 211/213</t>
  </si>
  <si>
    <t>Lastra a Signa</t>
  </si>
  <si>
    <t>info@madonninadelchiaro.it</t>
  </si>
  <si>
    <t>www.madonninadelchiaro.it</t>
  </si>
  <si>
    <t>FATTORIA ALBANESE LABARDI</t>
  </si>
  <si>
    <t>Via San Lorenzo ai Monti, 2/4</t>
  </si>
  <si>
    <t>www.agrilorenzo.it</t>
  </si>
  <si>
    <t>VILLANI ENRICO</t>
  </si>
  <si>
    <t>Via L. da Vinci, 47/49</t>
  </si>
  <si>
    <t>agriturismo.cupoli@katamail.com</t>
  </si>
  <si>
    <t>www.agriturismocupoli.it</t>
  </si>
  <si>
    <t>FATTORIA LE SORTI</t>
  </si>
  <si>
    <t>Via del Pollaiolo, 21</t>
  </si>
  <si>
    <t>fattorialesorti@outlook.it</t>
  </si>
  <si>
    <t>www.villalesorti.it</t>
  </si>
  <si>
    <t>FATTORIA LA LUNA</t>
  </si>
  <si>
    <t>Via Maremmana, 57</t>
  </si>
  <si>
    <t>info@ilfontino.it</t>
  </si>
  <si>
    <t>www.ilfontino.com</t>
  </si>
  <si>
    <t>VILLA ILANGI</t>
  </si>
  <si>
    <t>Via Gavignano, 1/a</t>
  </si>
  <si>
    <t>info@villailangi.it</t>
  </si>
  <si>
    <t>www.villailangi.it</t>
  </si>
  <si>
    <t>SAN ROMOLO</t>
  </si>
  <si>
    <t>Via San Romolo, 35</t>
  </si>
  <si>
    <t>sanromolo@hotmail.it</t>
  </si>
  <si>
    <t>AI MANDRIOLI</t>
  </si>
  <si>
    <t>Via di Novoli, 15</t>
  </si>
  <si>
    <t>info@agriturismoaimandrioli.it</t>
  </si>
  <si>
    <t>www.agriturismoaimandrioli.it</t>
  </si>
  <si>
    <t>MARCHESI PRAT</t>
  </si>
  <si>
    <t>VIA LIVORNESE, 395</t>
  </si>
  <si>
    <t>brogimassimo@gmail.com</t>
  </si>
  <si>
    <t>PODERE GATTABIGIA</t>
  </si>
  <si>
    <t>Via di Bracciatica, 11</t>
  </si>
  <si>
    <t>francescomezz@gmail.com</t>
  </si>
  <si>
    <t>AMICI MIEI</t>
  </si>
  <si>
    <t>Via del Pollaiolo, 57</t>
  </si>
  <si>
    <t>danielabiagi.d@libero.it</t>
  </si>
  <si>
    <t>AGRITURISMO I COLLI DI MARLIANO</t>
  </si>
  <si>
    <t>A. Del Pollaiolo, 50</t>
  </si>
  <si>
    <t>silvia.giovannini88@gmail.com</t>
  </si>
  <si>
    <t>OLMO FIORITO</t>
  </si>
  <si>
    <t>Via Poggio Vittorio, snc</t>
  </si>
  <si>
    <t>info@olmofiorito.com</t>
  </si>
  <si>
    <t>ZANTEDESCHI GIOVANNA.</t>
  </si>
  <si>
    <t>Via Erta, 27</t>
  </si>
  <si>
    <t>EUROTRAVEL BED AND CAR (1 MAGGIO)</t>
  </si>
  <si>
    <t>Via 1Â° Maggio, 16</t>
  </si>
  <si>
    <t xml:space="preserve">VILLA LYSIS </t>
  </si>
  <si>
    <t>Via di Calcinaia, 82a</t>
  </si>
  <si>
    <t>anbertini52@gmail.com</t>
  </si>
  <si>
    <t>www.villallysis.it</t>
  </si>
  <si>
    <t>CASCINA DE' FAGIOLARI (VILLA)</t>
  </si>
  <si>
    <t>Via di Bracciatica, 17</t>
  </si>
  <si>
    <t>info@cascinadefagiolari.it</t>
  </si>
  <si>
    <t>www.cascinadefagiolari.it</t>
  </si>
  <si>
    <t>CASCINA DE' FAGIOLARI (RISTORANTE)</t>
  </si>
  <si>
    <t>Via di Bracciatica, 15</t>
  </si>
  <si>
    <t>CASCINA DE' FAGIOLARI (FIENILE)</t>
  </si>
  <si>
    <t>VIA di BRACCIATICA, 15</t>
  </si>
  <si>
    <t>EUROTRAVEL BED AND CAR DI LESTINGI CARLA</t>
  </si>
  <si>
    <t>Via Livornese, 48</t>
  </si>
  <si>
    <t>ZIMMER</t>
  </si>
  <si>
    <t>querceimm@inwind.it</t>
  </si>
  <si>
    <t>EUROTRAVEL BED AND CAR SRL (DIAZ)</t>
  </si>
  <si>
    <t>Via Diaz, 120</t>
  </si>
  <si>
    <t>EUROTRAVEL BED AND CAR SRL (CARUSO)</t>
  </si>
  <si>
    <t>Via Caruso, 1</t>
  </si>
  <si>
    <t>EUROTRAVEL BED AND CAR SRL VIA TOGLIATTI 17</t>
  </si>
  <si>
    <t>Via Togliatti, 17</t>
  </si>
  <si>
    <t>LASTRA A SIGNA BED&amp;CAR</t>
  </si>
  <si>
    <t>Via Gramsci, 7</t>
  </si>
  <si>
    <t>LEONARDO DA VINCI BED &amp; CAR</t>
  </si>
  <si>
    <t>Via Leonardo da Vinci, 33</t>
  </si>
  <si>
    <t>XXIV MAGGIO BED &amp; CAR</t>
  </si>
  <si>
    <t>Via XXIV Maggio, 102</t>
  </si>
  <si>
    <t>VALDIROSE</t>
  </si>
  <si>
    <t>Via Val di Rose, 35</t>
  </si>
  <si>
    <t>irene@valdirose.com</t>
  </si>
  <si>
    <t>www.valdirose.com</t>
  </si>
  <si>
    <t>VILLA PIANDACCOLI</t>
  </si>
  <si>
    <t>Via di Piandaccoli, 7</t>
  </si>
  <si>
    <t>info@villapiandaccoli.com</t>
  </si>
  <si>
    <t>www.villapiandaccoli.com</t>
  </si>
  <si>
    <t>VILLA SAULINA</t>
  </si>
  <si>
    <t>Via Maremmana, 11</t>
  </si>
  <si>
    <t>info@villasaulina.it</t>
  </si>
  <si>
    <t>www.villasaulina.it</t>
  </si>
  <si>
    <t>BORGO SANT'IPPOLITO</t>
  </si>
  <si>
    <t>Via Chiantigiana, 268-270-272</t>
  </si>
  <si>
    <t>info@borgosantippolito.it</t>
  </si>
  <si>
    <t>www.borgosantippolito.it</t>
  </si>
  <si>
    <t>I' BARONTI</t>
  </si>
  <si>
    <t>Via di Carcheri, 217a</t>
  </si>
  <si>
    <t xml:space="preserve">DOMUS </t>
  </si>
  <si>
    <t>Via G. Di Vittorio, 9</t>
  </si>
  <si>
    <t>affittacamere@hotmail.com</t>
  </si>
  <si>
    <t>www.webalice.it/studiografie</t>
  </si>
  <si>
    <t>PODERE I PIAGGIONI</t>
  </si>
  <si>
    <t>Via del Pollaiolo, 3</t>
  </si>
  <si>
    <t>massimopiccini@hotmail.com</t>
  </si>
  <si>
    <t>SOGGIORNO MAGNOLIA</t>
  </si>
  <si>
    <t>Via A. Costa, 29</t>
  </si>
  <si>
    <t>lamagnolia.lamagnolia@yahoo.com</t>
  </si>
  <si>
    <t>CASA CAPPELLETTI</t>
  </si>
  <si>
    <t>Via Chiantigiana, 222</t>
  </si>
  <si>
    <t>info.casacappelletti@gmail.com</t>
  </si>
  <si>
    <t>www.casacappelletti.it</t>
  </si>
  <si>
    <t>ALLA PORTA DI BACCIO</t>
  </si>
  <si>
    <t>Via IV Novembre, 2</t>
  </si>
  <si>
    <t>maraciampi@hotmail.com</t>
  </si>
  <si>
    <t>POGGIANTI IOLANDA</t>
  </si>
  <si>
    <t>Via Livornese, 520</t>
  </si>
  <si>
    <t>VILLA AL PIANO</t>
  </si>
  <si>
    <t>VIA DEL PIANO, 23</t>
  </si>
  <si>
    <t>villaalpiano@gmail.com</t>
  </si>
  <si>
    <t>www.villalapiano.com</t>
  </si>
  <si>
    <t>VILLA MONTEBELLO COLOMBO</t>
  </si>
  <si>
    <t>VIA DEL FANTONE, 12</t>
  </si>
  <si>
    <t>info@villamontebellocolombo.com</t>
  </si>
  <si>
    <t>www.villamontebellocolombo.com</t>
  </si>
  <si>
    <t>CASA VACANZA BED &amp; CAR</t>
  </si>
  <si>
    <t>Via Livornese, 134</t>
  </si>
  <si>
    <t>www.bedandcar.eu</t>
  </si>
  <si>
    <t>RESIDENZE PIANDACCOLI</t>
  </si>
  <si>
    <t>Via Piandaccoli, 8</t>
  </si>
  <si>
    <t>amministrazionepiandaccoli@gmail.com</t>
  </si>
  <si>
    <t>www.residenzepiandaccoli.it</t>
  </si>
  <si>
    <t>DIMORA TIPICA BERNARDONI</t>
  </si>
  <si>
    <t>Via Carcheri, 233</t>
  </si>
  <si>
    <t>vsbernardoni@yahoo.it</t>
  </si>
  <si>
    <t>www.tuscanyforyou.com</t>
  </si>
  <si>
    <t>0558734866  -  055875973</t>
  </si>
  <si>
    <t>DAME DI TOSCANA - RESIDENZE CON VISTA</t>
  </si>
  <si>
    <t>VIA SANTA LUCIA, 21 - 21b</t>
  </si>
  <si>
    <t>info@dameditoscana.it</t>
  </si>
  <si>
    <t>www.dameditoscana.com</t>
  </si>
  <si>
    <t>COLLE DEL SOLE</t>
  </si>
  <si>
    <t>VIA DEL POLLAIOLO, Snc</t>
  </si>
  <si>
    <t>vale_aie@libero.it</t>
  </si>
  <si>
    <t>VILLA PANDOLFINI</t>
  </si>
  <si>
    <t>Via Livornese, 395</t>
  </si>
  <si>
    <t>brogimassimo60@gmail.com</t>
  </si>
  <si>
    <t>SAN LEOLINO</t>
  </si>
  <si>
    <t xml:space="preserve">Via Vierle (Trebbio), </t>
  </si>
  <si>
    <t>Londa</t>
  </si>
  <si>
    <t>info@fattoriasanleolino.com</t>
  </si>
  <si>
    <t>LA NOCE DI FRANCESCA</t>
  </si>
  <si>
    <t>Via Caiano, 22</t>
  </si>
  <si>
    <t>info@lanocedifrancesca.com</t>
  </si>
  <si>
    <t>www.lanocedifrancesca.com</t>
  </si>
  <si>
    <t>CASA PASSERINI</t>
  </si>
  <si>
    <t>Via Sambucheta, 81</t>
  </si>
  <si>
    <t>info@casapasserini.com</t>
  </si>
  <si>
    <t>VILLA LUCIANO</t>
  </si>
  <si>
    <t>Via Rimembranza, 2</t>
  </si>
  <si>
    <t>ashacreltd@gmail.com</t>
  </si>
  <si>
    <t>VILLA CAIANO</t>
  </si>
  <si>
    <t>Via Cerreta, 6/a</t>
  </si>
  <si>
    <t>leonardo@costruzionispagnoli.it</t>
  </si>
  <si>
    <t>CENTRO IPPICO IL BOSCO DI RINCINE</t>
  </si>
  <si>
    <t>Via Milli, 3</t>
  </si>
  <si>
    <t>centroippicoilboscodirincine@gmail.com</t>
  </si>
  <si>
    <t>www.ilboscodirincine.it</t>
  </si>
  <si>
    <t>Via di Vierle, 7</t>
  </si>
  <si>
    <t>maria.luisa.venturi@hotmail.it</t>
  </si>
  <si>
    <t>POGGIO ALLA CUNA BED AND BREAKFAST</t>
  </si>
  <si>
    <t>Via Poggio alla Cuna, 2</t>
  </si>
  <si>
    <t>ilariaysm@gmail.com</t>
  </si>
  <si>
    <t>ECOTONDO</t>
  </si>
  <si>
    <t>Via Il Tondo, 2</t>
  </si>
  <si>
    <t>ecotondo@ecotondo.org</t>
  </si>
  <si>
    <t>www.ecotondo.org</t>
  </si>
  <si>
    <t>CAMPING CAMPO ALL'OCA</t>
  </si>
  <si>
    <t>S.P.556KM 15, 150</t>
  </si>
  <si>
    <t>info@campoalloca.it</t>
  </si>
  <si>
    <t>www.campoalloca.it</t>
  </si>
  <si>
    <t>VILLA RITA</t>
  </si>
  <si>
    <t>Via di San Leolino, 12</t>
  </si>
  <si>
    <t>neri.alamanni@configuratori.it</t>
  </si>
  <si>
    <t>www.sanleolino.it</t>
  </si>
  <si>
    <t>VILLA IDETTA</t>
  </si>
  <si>
    <t>Via di Cerreta, 6/a</t>
  </si>
  <si>
    <t>www.casteldacone.it</t>
  </si>
  <si>
    <t>LA SERRA - LE COLOMBAIE</t>
  </si>
  <si>
    <t>Via Abeto Pistoglia, 45</t>
  </si>
  <si>
    <t>Marradi</t>
  </si>
  <si>
    <t>PIANOROSSO</t>
  </si>
  <si>
    <t>VIA BACCARINI, 13</t>
  </si>
  <si>
    <t>pianorosso@tiscali.it</t>
  </si>
  <si>
    <t>www.pianorosso.com</t>
  </si>
  <si>
    <t>CASALUCCIO</t>
  </si>
  <si>
    <t>Via Est Gamogna, 1</t>
  </si>
  <si>
    <t>camurani.luca@tiscali.it</t>
  </si>
  <si>
    <t>MONTE DI SOTTO</t>
  </si>
  <si>
    <t>Via Monte di Sotto, 22</t>
  </si>
  <si>
    <t>f.lollini@libero.it</t>
  </si>
  <si>
    <t>www.montedisotto.com</t>
  </si>
  <si>
    <t>AL VOLO DEL NIBBIO</t>
  </si>
  <si>
    <t>Via Villa Vonibbio, 13</t>
  </si>
  <si>
    <t>bettina@agrivonibbio.it</t>
  </si>
  <si>
    <t>www.agrivonibbio.it</t>
  </si>
  <si>
    <t>LA COLLINA - MAZZINO</t>
  </si>
  <si>
    <t xml:space="preserve">Mazzino (Lutirano), </t>
  </si>
  <si>
    <t>info@agrivillelacollina.com</t>
  </si>
  <si>
    <t>www.agrivillelacollina.com</t>
  </si>
  <si>
    <t>BADIA DELLA VALLE VOSSEMOLE</t>
  </si>
  <si>
    <t>Via Valle Acerreta, 34</t>
  </si>
  <si>
    <t>catani.vet@libero.it</t>
  </si>
  <si>
    <t>www.badiadellavalle.it</t>
  </si>
  <si>
    <t>POPOLANO DI SOTTO</t>
  </si>
  <si>
    <t xml:space="preserve">Popolano di Sotto, </t>
  </si>
  <si>
    <t>info@vocechiara.it</t>
  </si>
  <si>
    <t>www.popolanodisotto.it</t>
  </si>
  <si>
    <t>GAMBERALDI</t>
  </si>
  <si>
    <t>Via Villa Cavina, 7</t>
  </si>
  <si>
    <t>info@gamberaldi.it</t>
  </si>
  <si>
    <t>www.gamberaldi.it</t>
  </si>
  <si>
    <t>VAIURSOLE</t>
  </si>
  <si>
    <t>VIA VAIURSOLE, 58</t>
  </si>
  <si>
    <t>info@palazzotorriani.it</t>
  </si>
  <si>
    <t>CA' MINO</t>
  </si>
  <si>
    <t>Via Baccarini, 40</t>
  </si>
  <si>
    <t>mircofanfi@gmail.com</t>
  </si>
  <si>
    <t>www.ristoranteilcamino.net</t>
  </si>
  <si>
    <t>Via Sibilla Aleramo, 23</t>
  </si>
  <si>
    <t>info@albergoristoranteillago.191.it</t>
  </si>
  <si>
    <t>www.ristoranteillago.com</t>
  </si>
  <si>
    <t>LE SCALELLE</t>
  </si>
  <si>
    <t>Piazza Scalelle, 12</t>
  </si>
  <si>
    <t>pizzerialescalelle@gmail.com</t>
  </si>
  <si>
    <t>CASA SCHEDA</t>
  </si>
  <si>
    <t>Via della Dogana, 4</t>
  </si>
  <si>
    <t>annamariascheda@tiscali.it</t>
  </si>
  <si>
    <t>www.casascheda.com</t>
  </si>
  <si>
    <t>LA CASINA DELLE FATE NEL CASTELLACCIO</t>
  </si>
  <si>
    <t>Via del Castellaccio, 10</t>
  </si>
  <si>
    <t>mazzerelli@hotmail.it</t>
  </si>
  <si>
    <t xml:space="preserve">SARTONI FLAVIO </t>
  </si>
  <si>
    <t>Via Cardeto Val Stefano, 38</t>
  </si>
  <si>
    <t>sartoni.flavio@libero.it</t>
  </si>
  <si>
    <t>+39 0558045961</t>
  </si>
  <si>
    <t>CASA FABBRI</t>
  </si>
  <si>
    <t>Via Casa Fabbri, 36c</t>
  </si>
  <si>
    <t>info@casafabbri.com</t>
  </si>
  <si>
    <t>www.casafabbri.com</t>
  </si>
  <si>
    <t>LA GINESTRA</t>
  </si>
  <si>
    <t>Piazza Trioschi, 2</t>
  </si>
  <si>
    <t>arrian@tin.it</t>
  </si>
  <si>
    <t xml:space="preserve"> bblaginestra.jimdo.com/</t>
  </si>
  <si>
    <t>+39 0558042024</t>
  </si>
  <si>
    <t>PODERE CASONE</t>
  </si>
  <si>
    <t>Loc. Grisigliano Casone, 10</t>
  </si>
  <si>
    <t>vignozziandrea@gmail.com</t>
  </si>
  <si>
    <t>www.podere casone.it</t>
  </si>
  <si>
    <t>Via Colombaia, 32</t>
  </si>
  <si>
    <t>lacolombaia@gmail.com</t>
  </si>
  <si>
    <t>www.lacolombaia.info</t>
  </si>
  <si>
    <t>MARETTI</t>
  </si>
  <si>
    <t>Via A. Francini, 46</t>
  </si>
  <si>
    <t>maretti.marco@hotmail.it</t>
  </si>
  <si>
    <t>RIOBULBANA</t>
  </si>
  <si>
    <t>Via Provinciale, 18</t>
  </si>
  <si>
    <t>info@riobulbana.com</t>
  </si>
  <si>
    <t>www.riobulbana.com</t>
  </si>
  <si>
    <t>BORGO CORNIOLA</t>
  </si>
  <si>
    <t>VIA DI VALLE ACERRETA, 42</t>
  </si>
  <si>
    <t>info@borgocorniola.com</t>
  </si>
  <si>
    <t>www.borgocorniola.com</t>
  </si>
  <si>
    <t>LO SGHIMBESCIO</t>
  </si>
  <si>
    <t>Via Casa Fabbri, 38</t>
  </si>
  <si>
    <t>losghimbesciobb@gmail.com</t>
  </si>
  <si>
    <t>COOP. AUREA SRL - COLECCHIO</t>
  </si>
  <si>
    <t>Via Palazzuolo, 21</t>
  </si>
  <si>
    <t>coop.aurea@libero.it</t>
  </si>
  <si>
    <t>VIPASSANA</t>
  </si>
  <si>
    <t>Via Provinciale, 12</t>
  </si>
  <si>
    <t>info@atala.dhamma.org</t>
  </si>
  <si>
    <t>www.vipassana.it</t>
  </si>
  <si>
    <t>PIAN DI SOPRA</t>
  </si>
  <si>
    <t>Via Bulbana, 5</t>
  </si>
  <si>
    <t>albul1948@libero.it</t>
  </si>
  <si>
    <t>www.piandisopra.it</t>
  </si>
  <si>
    <t>RIFUGIO ESCURSIONISTICO</t>
  </si>
  <si>
    <t xml:space="preserve">Via di Campigno snc, </t>
  </si>
  <si>
    <t>rifugiocampigno@gmail.com</t>
  </si>
  <si>
    <t>PALAZZO TORRIANI</t>
  </si>
  <si>
    <t>Via Fabroni, 58</t>
  </si>
  <si>
    <t>www.palazzotorriani.it</t>
  </si>
  <si>
    <t>IL CORNIALE - BIBBIANI E BURGASSI</t>
  </si>
  <si>
    <t>VIA SANTO STEFANO, 144</t>
  </si>
  <si>
    <t>Montaione</t>
  </si>
  <si>
    <t>info@agriturismobibbiani.it</t>
  </si>
  <si>
    <t xml:space="preserve">Via Iano, </t>
  </si>
  <si>
    <t>carlo_leonetti@virgilio.it</t>
  </si>
  <si>
    <t>Via Santo Stefano, 163</t>
  </si>
  <si>
    <t>info@agriturismolequerciole.it</t>
  </si>
  <si>
    <t>www.agriturismolequerciole.it</t>
  </si>
  <si>
    <t>ORZALE</t>
  </si>
  <si>
    <t>Via Cerroni, 130</t>
  </si>
  <si>
    <t>IL SAPITO</t>
  </si>
  <si>
    <t xml:space="preserve">Via Provinciale delle Colline, </t>
  </si>
  <si>
    <t>info@poderitognetti.it</t>
  </si>
  <si>
    <t>www.poderitognetti.it</t>
  </si>
  <si>
    <t>LA SCOPA</t>
  </si>
  <si>
    <t>Via Tre Ponti, 29</t>
  </si>
  <si>
    <t>giorgio@studiocioni.com</t>
  </si>
  <si>
    <t>PISTOLESE RANCH</t>
  </si>
  <si>
    <t>Via Sanminiatese, 34</t>
  </si>
  <si>
    <t>pistoleseranch@gmail.com</t>
  </si>
  <si>
    <t>www.pistoleseranch.it</t>
  </si>
  <si>
    <t>LE CAPANNE</t>
  </si>
  <si>
    <t>Via Camporena, 26</t>
  </si>
  <si>
    <t>lecapanneagriturismo@hotmail.it</t>
  </si>
  <si>
    <t>www.agriturismolecapanne.com</t>
  </si>
  <si>
    <t>PODERE ALBA</t>
  </si>
  <si>
    <t>Via delle Colline, 115</t>
  </si>
  <si>
    <t>RIGONE</t>
  </si>
  <si>
    <t>Leonardo da Vinci, 12</t>
  </si>
  <si>
    <t>l.burri@tin.it</t>
  </si>
  <si>
    <t>www.ciaorigone.it</t>
  </si>
  <si>
    <t>LA TIGNAMICA</t>
  </si>
  <si>
    <t>Via San Cerbone, 48</t>
  </si>
  <si>
    <t>latignamica@virgilio.it</t>
  </si>
  <si>
    <t>www.latignamica.it</t>
  </si>
  <si>
    <t>BORGO DEGLI ORTI</t>
  </si>
  <si>
    <t>Via delle Colline, 43-59</t>
  </si>
  <si>
    <t>info@borgodegliorti.com</t>
  </si>
  <si>
    <t>www.borgodegliorti.com</t>
  </si>
  <si>
    <t>IL MASSO</t>
  </si>
  <si>
    <t>Via Alberi, 96</t>
  </si>
  <si>
    <t>agriturismoilmasso@hotmail.com</t>
  </si>
  <si>
    <t>PODERE LA CASETTA</t>
  </si>
  <si>
    <t>Via Poggio all' Aglione, 36/38</t>
  </si>
  <si>
    <t>Via Santo Stefano, 118</t>
  </si>
  <si>
    <t>info@agriturismoiltorrino.it</t>
  </si>
  <si>
    <t>www.agriturismobibbiani.it</t>
  </si>
  <si>
    <t xml:space="preserve">Via Sanminiatese, </t>
  </si>
  <si>
    <t>info@icolli.com</t>
  </si>
  <si>
    <t>www.icolli.com</t>
  </si>
  <si>
    <t>FATTORIA BARBIALLA NUOVA</t>
  </si>
  <si>
    <t>Via Casastrada, 49</t>
  </si>
  <si>
    <t>info@barbiallanuova.it</t>
  </si>
  <si>
    <t>www.barbiallanuova.it</t>
  </si>
  <si>
    <t>POGGIO PISTOLESE</t>
  </si>
  <si>
    <t>Via Samminiatese, 39</t>
  </si>
  <si>
    <t>info@agriturismopoggiopistolese.com</t>
  </si>
  <si>
    <t>www.agriturismopoggiopistolese.com</t>
  </si>
  <si>
    <t>SOIANO</t>
  </si>
  <si>
    <t>Via Camporena, 32</t>
  </si>
  <si>
    <t>aziendaagricolasoiano@gmail.com</t>
  </si>
  <si>
    <t>www.agriturismosoiano.it</t>
  </si>
  <si>
    <t>Cerroni, 134 - 135</t>
  </si>
  <si>
    <t>info@fornacemontaione.com</t>
  </si>
  <si>
    <t>www.fornacemontaione.com</t>
  </si>
  <si>
    <t>FAUGLIA</t>
  </si>
  <si>
    <t>Via Vallibonci, 76/78</t>
  </si>
  <si>
    <t>cristina.celestini@alice.it</t>
  </si>
  <si>
    <t>www.agriturismofauglia.com</t>
  </si>
  <si>
    <t>CASA BACCELLI</t>
  </si>
  <si>
    <t>Via Santo Stefano, 138</t>
  </si>
  <si>
    <t>info@casabaccelli.com</t>
  </si>
  <si>
    <t>www.casabaccelli.com</t>
  </si>
  <si>
    <t>POGGIO AL COLLE</t>
  </si>
  <si>
    <t xml:space="preserve">Via San Vivaldo snc (San Vivaldo), </t>
  </si>
  <si>
    <t>ghezzani@ghezzani.it</t>
  </si>
  <si>
    <t>TENUTA DI PIAGGIA</t>
  </si>
  <si>
    <t xml:space="preserve">(Piaggia), </t>
  </si>
  <si>
    <t>info@villapiaggia.it</t>
  </si>
  <si>
    <t>www.villapiaggia.it</t>
  </si>
  <si>
    <t>BELLO GERARDO</t>
  </si>
  <si>
    <t xml:space="preserve">VIA SANTO STEFANO, </t>
  </si>
  <si>
    <t>Via Samminiatese, 8</t>
  </si>
  <si>
    <t>info@agricolalavalle.it</t>
  </si>
  <si>
    <t>www.agricolalavalle.it</t>
  </si>
  <si>
    <t>IL LECCINO</t>
  </si>
  <si>
    <t>Via Samminiatese, 17</t>
  </si>
  <si>
    <t>info@casaleccino.com</t>
  </si>
  <si>
    <t>BARBIALLA VECCHIA</t>
  </si>
  <si>
    <t>Via Casastrada, 68</t>
  </si>
  <si>
    <t>barbial@logo.it</t>
  </si>
  <si>
    <t>CRISTINA</t>
  </si>
  <si>
    <t>Via da Filicaja, 103</t>
  </si>
  <si>
    <t>info@mazzonimobili.it</t>
  </si>
  <si>
    <t>www.mazzonimobili.it</t>
  </si>
  <si>
    <t>Via Cerroni, 28</t>
  </si>
  <si>
    <t>tenutaorzale@gmail.com</t>
  </si>
  <si>
    <t xml:space="preserve">Via Sughera, </t>
  </si>
  <si>
    <t>www.ilpoggiosughera.com</t>
  </si>
  <si>
    <t>VILLA CIGGIANO</t>
  </si>
  <si>
    <t>Via di Ciggiano, snc</t>
  </si>
  <si>
    <t>monguzzi.tamara@gmail.com</t>
  </si>
  <si>
    <t>BELMONTE VACANZE</t>
  </si>
  <si>
    <t>Via Torri, 62</t>
  </si>
  <si>
    <t>info@belmontevacanze.it</t>
  </si>
  <si>
    <t xml:space="preserve"> www.belmontevacanze.com/</t>
  </si>
  <si>
    <t>CASA DI CACCIA I ROGLI</t>
  </si>
  <si>
    <t>Via Cappella del Lupo, 43</t>
  </si>
  <si>
    <t>accounting@castelfalfi.it</t>
  </si>
  <si>
    <t>www.castelfalfi.it</t>
  </si>
  <si>
    <t>FATTORIA SANTO STEFANO</t>
  </si>
  <si>
    <t>Via Santo Stefano, 3</t>
  </si>
  <si>
    <t>info@fattoriasantostefano.com</t>
  </si>
  <si>
    <t>www.fattoriasantostefano.com</t>
  </si>
  <si>
    <t>I FIAMMINGHI</t>
  </si>
  <si>
    <t>Via Palagio, 52</t>
  </si>
  <si>
    <t>info@ifiamminghi.it</t>
  </si>
  <si>
    <t>www.ifiamminghi.it</t>
  </si>
  <si>
    <t>VILLA SESTILIA</t>
  </si>
  <si>
    <t>Via Collerucci, 39</t>
  </si>
  <si>
    <t>info@villasestilia.it</t>
  </si>
  <si>
    <t>www.villasestilia.it</t>
  </si>
  <si>
    <t>LA COLLINELLA</t>
  </si>
  <si>
    <t>Via Santo Stefano, 147</t>
  </si>
  <si>
    <t>info@agriturismolacollinella.it</t>
  </si>
  <si>
    <t>www.agriturismolacollinella.it</t>
  </si>
  <si>
    <t>VILLA POPILLO</t>
  </si>
  <si>
    <t>Via Santo Stefano, 307</t>
  </si>
  <si>
    <t>info@villailaghi.com</t>
  </si>
  <si>
    <t>PODERE I LAGHI</t>
  </si>
  <si>
    <t>Via Santo Stefano, snc</t>
  </si>
  <si>
    <t>Viale V. da Filicaia, 67</t>
  </si>
  <si>
    <t>hotel.carpediem@inwind.it</t>
  </si>
  <si>
    <t>UNA PALAZZO MANNAIONI</t>
  </si>
  <si>
    <t>Via G. Marconi, 2</t>
  </si>
  <si>
    <t>UNA.Mannaioni@unahotels.it</t>
  </si>
  <si>
    <t>www.unapalazzomannaioni.it</t>
  </si>
  <si>
    <t>LA TABACCAIA</t>
  </si>
  <si>
    <t>Via Castelfalfi, 14</t>
  </si>
  <si>
    <t>reservations@castelfalfi.it</t>
  </si>
  <si>
    <t>IL CASTELFALFI</t>
  </si>
  <si>
    <t>Castelfalfi, snc</t>
  </si>
  <si>
    <t>info@castelfalfi.it</t>
  </si>
  <si>
    <t>www.castelfalfi.com</t>
  </si>
  <si>
    <t>0571 892000</t>
  </si>
  <si>
    <t>BOCCIOLETO RESORT SPA</t>
  </si>
  <si>
    <t>Via Collegalli, snc</t>
  </si>
  <si>
    <t>info@boccioletoresortspa.it</t>
  </si>
  <si>
    <t>www.boccioletoresortspa.it</t>
  </si>
  <si>
    <t>Viale Italia, 25</t>
  </si>
  <si>
    <t>info@hotellemacine.com</t>
  </si>
  <si>
    <t>www.hotellemacine.com</t>
  </si>
  <si>
    <t>VEGLI ANNA</t>
  </si>
  <si>
    <t xml:space="preserve">PILLO CANCELLO </t>
  </si>
  <si>
    <t>Via delle Colline, 50/52</t>
  </si>
  <si>
    <t>pillocancello@libero.it</t>
  </si>
  <si>
    <t>www.bedbreakfastmontaione.it</t>
  </si>
  <si>
    <t>Via delle Rocche, 26</t>
  </si>
  <si>
    <t>f.benucci@alice.it</t>
  </si>
  <si>
    <t>CASA CLIZIA</t>
  </si>
  <si>
    <t>Via Mura, 34</t>
  </si>
  <si>
    <t>clizia2003@libero.it</t>
  </si>
  <si>
    <t>CASA ORIZZONTI</t>
  </si>
  <si>
    <t>Via Poggio all'Aglione, 20</t>
  </si>
  <si>
    <t>giusebag55@gmail.com</t>
  </si>
  <si>
    <t>VALLACCHI</t>
  </si>
  <si>
    <t>Via Forni, 49</t>
  </si>
  <si>
    <t>info@vallacchi.it</t>
  </si>
  <si>
    <t>www.vallacchi.it/bedbreakfast</t>
  </si>
  <si>
    <t>CASA DELLA MADONNA</t>
  </si>
  <si>
    <t>Via Palagio, 11</t>
  </si>
  <si>
    <t>bassigianluca@hotmail.com</t>
  </si>
  <si>
    <t>VILLA LA COSTIA</t>
  </si>
  <si>
    <t>Via Costia, 8</t>
  </si>
  <si>
    <t>silvia.vivo42@gmail.com</t>
  </si>
  <si>
    <t>SAN BENEDETTO</t>
  </si>
  <si>
    <t>Via Collerucci, 29</t>
  </si>
  <si>
    <t>info@borgosanbenedetto.it</t>
  </si>
  <si>
    <t>www.borgosanbenedetto.it</t>
  </si>
  <si>
    <t>CASA PRIMAVERA</t>
  </si>
  <si>
    <t xml:space="preserve">Via il Poggio, </t>
  </si>
  <si>
    <t>bookings@tuscansunset.com</t>
  </si>
  <si>
    <t>www.tuscansunset.com</t>
  </si>
  <si>
    <t>LA CASACCIA</t>
  </si>
  <si>
    <t>Via delle Rocche, 39</t>
  </si>
  <si>
    <t>info@borgolacasaccia.it</t>
  </si>
  <si>
    <t>www.agriturismolacasaccia.com</t>
  </si>
  <si>
    <t>IL CASTELLARE DI TONDA</t>
  </si>
  <si>
    <t xml:space="preserve">Via Cerroni Piaggia (Tonda), </t>
  </si>
  <si>
    <t>info@castellareditonda.com</t>
  </si>
  <si>
    <t>www.castellareditonda.com</t>
  </si>
  <si>
    <t xml:space="preserve">LA RIMESSA </t>
  </si>
  <si>
    <t>Via Pozzolo, 1</t>
  </si>
  <si>
    <t>info@larimessa.ue</t>
  </si>
  <si>
    <t>www.larimessa.info</t>
  </si>
  <si>
    <t>PIAN DELLA CASA</t>
  </si>
  <si>
    <t>VIA CERRONI, 7-9</t>
  </si>
  <si>
    <t>info@piandellacasa.it</t>
  </si>
  <si>
    <t>IMMOBILIARE RODILOSSO srl</t>
  </si>
  <si>
    <t xml:space="preserve">Via Pozzolo, </t>
  </si>
  <si>
    <t>booking@lapieve.net</t>
  </si>
  <si>
    <t>www.lapieve.net</t>
  </si>
  <si>
    <t>O571697949</t>
  </si>
  <si>
    <t>HAPIMAG TONDA</t>
  </si>
  <si>
    <t>Via Tonda, 8</t>
  </si>
  <si>
    <t>tonda@hapimag.com</t>
  </si>
  <si>
    <t>www.hapimag.com</t>
  </si>
  <si>
    <t>BUON RIPOSO</t>
  </si>
  <si>
    <t>Via dei Forni, 15</t>
  </si>
  <si>
    <t>info@buonriposo.it</t>
  </si>
  <si>
    <t>www.buonriposo.it</t>
  </si>
  <si>
    <t>IL LEBBIO</t>
  </si>
  <si>
    <t>Via Vicinale della Cappella, 98</t>
  </si>
  <si>
    <t>info@lebbio.it</t>
  </si>
  <si>
    <t>www.lebbio.it</t>
  </si>
  <si>
    <t>GHIZZOLO</t>
  </si>
  <si>
    <t>Via Santo Stefano, 66/68</t>
  </si>
  <si>
    <t>antonella@charmingplaces.it</t>
  </si>
  <si>
    <t xml:space="preserve">Via delle Rocche, </t>
  </si>
  <si>
    <t>info@torrinomontaione.com</t>
  </si>
  <si>
    <t>www.torrinomontaione.com</t>
  </si>
  <si>
    <t>Via Alberi, 74-80</t>
  </si>
  <si>
    <t>info@s-maria.it</t>
  </si>
  <si>
    <t>www.s-maria.it</t>
  </si>
  <si>
    <t>BORGOIANO IN TOSCANA</t>
  </si>
  <si>
    <t xml:space="preserve">Via Maremmana Livornese, </t>
  </si>
  <si>
    <t>info@borgoiano.com</t>
  </si>
  <si>
    <t>www.borgoiano.com</t>
  </si>
  <si>
    <t>CASA LECCINO</t>
  </si>
  <si>
    <t>Via Samminiatese, 123</t>
  </si>
  <si>
    <t>UN ALTRO PIANETA</t>
  </si>
  <si>
    <t>VIA I VILLINI, 2/b</t>
  </si>
  <si>
    <t>Pelago</t>
  </si>
  <si>
    <t>unaltropianeta2015@gmail.com</t>
  </si>
  <si>
    <t>MONTERICCO</t>
  </si>
  <si>
    <t>Via Casastrada Montericco, 9</t>
  </si>
  <si>
    <t>montericco1@virgilio.it</t>
  </si>
  <si>
    <t>www.appartamenti-toscana.it</t>
  </si>
  <si>
    <t>PIE' DI COSTA</t>
  </si>
  <si>
    <t>Via Santo Stefano, 13/15</t>
  </si>
  <si>
    <t>info@piedicosta.com</t>
  </si>
  <si>
    <t>www.piedicosta.com</t>
  </si>
  <si>
    <t>I CALANCHI</t>
  </si>
  <si>
    <t xml:space="preserve">Via la Sughera, </t>
  </si>
  <si>
    <t>m.pasquali@studiopasquali.net</t>
  </si>
  <si>
    <t>www.residenceicalanchi.it</t>
  </si>
  <si>
    <t>Via Santo Stefano, 371</t>
  </si>
  <si>
    <t>SORRIPA</t>
  </si>
  <si>
    <t xml:space="preserve">Via Sorripa Alberi, </t>
  </si>
  <si>
    <t>info@borgosorripa.it</t>
  </si>
  <si>
    <t>www.sorripa.com</t>
  </si>
  <si>
    <t>COLLERUCCI</t>
  </si>
  <si>
    <t>Via Collerucci, 8/24</t>
  </si>
  <si>
    <t>info@collerucci.it</t>
  </si>
  <si>
    <t>www.collerucci.it</t>
  </si>
  <si>
    <t>CASALE DEL MADONNINO</t>
  </si>
  <si>
    <t>Via Iano, 4</t>
  </si>
  <si>
    <t>info@casaledelmadonnino.it</t>
  </si>
  <si>
    <t>LA LEOPOLDINA</t>
  </si>
  <si>
    <t>Via delle Colline, 121</t>
  </si>
  <si>
    <t>info@laleopoldina.it</t>
  </si>
  <si>
    <t>www.laleopoldina.it</t>
  </si>
  <si>
    <t>ACQUAVIVA</t>
  </si>
  <si>
    <t xml:space="preserve">Via Vallibonci, </t>
  </si>
  <si>
    <t>direzione@digiannispa.it</t>
  </si>
  <si>
    <t>ANTICA PIETRA</t>
  </si>
  <si>
    <t>Via di Casicello  12, 14, 16</t>
  </si>
  <si>
    <t>booking@casavacanzeanticapietra.it</t>
  </si>
  <si>
    <t>www.casavacanzeanticapietra.it</t>
  </si>
  <si>
    <t>S. ANNA</t>
  </si>
  <si>
    <t>Via Carfalone, 24</t>
  </si>
  <si>
    <t>info@santannavacanze.com</t>
  </si>
  <si>
    <t>VIVA</t>
  </si>
  <si>
    <t>Via Villabonci, 56</t>
  </si>
  <si>
    <t>info@marzini.it</t>
  </si>
  <si>
    <t>CASA TOSCA</t>
  </si>
  <si>
    <t xml:space="preserve">Via Giovanni XXIII (Cavasonno), </t>
  </si>
  <si>
    <t>info@casatoscavacanze.com</t>
  </si>
  <si>
    <t>LA VECCHIA SASSA</t>
  </si>
  <si>
    <t>Via Iano, 46</t>
  </si>
  <si>
    <t>info@lavecchiasassa.it</t>
  </si>
  <si>
    <t>www.lavecchiasassa.it</t>
  </si>
  <si>
    <t>CASA CHETA</t>
  </si>
  <si>
    <t xml:space="preserve">Via Ribaldi (La Lecceta), </t>
  </si>
  <si>
    <t>studio@biondiemanuela.it</t>
  </si>
  <si>
    <t>CASA ELISA</t>
  </si>
  <si>
    <t xml:space="preserve">Via Alberi (Alberi), </t>
  </si>
  <si>
    <t>ximess@tin.it</t>
  </si>
  <si>
    <t>LA SASSOLINA</t>
  </si>
  <si>
    <t>Via Iano, 65</t>
  </si>
  <si>
    <t>info@lasassolina.com</t>
  </si>
  <si>
    <t>www.lasassolina.com</t>
  </si>
  <si>
    <t>Via Alberi, 54</t>
  </si>
  <si>
    <t>pelletteria.vm@alice.it</t>
  </si>
  <si>
    <t>PODERE MORICCI</t>
  </si>
  <si>
    <t>Via Leonardo da Vinci, 7</t>
  </si>
  <si>
    <t>info@poderemoricci.it</t>
  </si>
  <si>
    <t>www.poderemoricci.it</t>
  </si>
  <si>
    <t>MOLINO DI AMARRANTE</t>
  </si>
  <si>
    <t>Via di Ribaldi, 62</t>
  </si>
  <si>
    <t>rentals-molino@hotmail.it</t>
  </si>
  <si>
    <t>Via Santo Stefano, 112</t>
  </si>
  <si>
    <t>info@lavillettamontaione.it</t>
  </si>
  <si>
    <t>www.lavillettamontaione.com</t>
  </si>
  <si>
    <t>AMARRANTE</t>
  </si>
  <si>
    <t>Via delle Rocche, 23/25</t>
  </si>
  <si>
    <t>info@amarrante.it</t>
  </si>
  <si>
    <t>www.amarrante.com</t>
  </si>
  <si>
    <t>VILLA OSTIGNANO</t>
  </si>
  <si>
    <t>Via delle Colline, 23</t>
  </si>
  <si>
    <t>info@villaostignano.it</t>
  </si>
  <si>
    <t>www.villaostignano.it</t>
  </si>
  <si>
    <t>CASALVENTO</t>
  </si>
  <si>
    <t>VIA CAMPICUCCIOLI, 14</t>
  </si>
  <si>
    <t>francesco@maione.biz</t>
  </si>
  <si>
    <t>PODERE SETTEFRATI</t>
  </si>
  <si>
    <t>Via Collerucci, 13</t>
  </si>
  <si>
    <t>poderesettefrati@gmail.com</t>
  </si>
  <si>
    <t>www.poderesettefrati.it</t>
  </si>
  <si>
    <t>VILLETTA NEL VERDE</t>
  </si>
  <si>
    <t>Via San Vivaldo La Villa, 2</t>
  </si>
  <si>
    <t>alessandrobini@libero.it</t>
  </si>
  <si>
    <t>VILLA AMADEO</t>
  </si>
  <si>
    <t>Via Samminiatese, 6</t>
  </si>
  <si>
    <t>gellifederica@gmail.com</t>
  </si>
  <si>
    <t>COLLE BERTINI</t>
  </si>
  <si>
    <t>Via Orlo, 15</t>
  </si>
  <si>
    <t>collebertinicoiano@gmail.com</t>
  </si>
  <si>
    <t>www.collebertini.com</t>
  </si>
  <si>
    <t>MONTELUCO</t>
  </si>
  <si>
    <t>via Palagio, 8</t>
  </si>
  <si>
    <t>info@monteluco.it</t>
  </si>
  <si>
    <t>www.monteluco.it</t>
  </si>
  <si>
    <t>Via Costia, 6</t>
  </si>
  <si>
    <t>VILLA POZZOLO</t>
  </si>
  <si>
    <t>Via di Pozzolo, snc</t>
  </si>
  <si>
    <t>BORGO COLLELUNGO</t>
  </si>
  <si>
    <t>Via di Collelungo, snc</t>
  </si>
  <si>
    <t>info@borgocollelungo.com</t>
  </si>
  <si>
    <t>www.borgocollelungo.com</t>
  </si>
  <si>
    <t>LA CASA DEL GIARDINO</t>
  </si>
  <si>
    <t>Via Castelfalfi Castello, 24-26-28</t>
  </si>
  <si>
    <t>virginiocastelfalfi@gmail.com</t>
  </si>
  <si>
    <t>I DEPOSITI</t>
  </si>
  <si>
    <t>Via Castelfalfi Castello, 9</t>
  </si>
  <si>
    <t>LE CASE DI NIERI</t>
  </si>
  <si>
    <t>Via Castelfalfi Castello, 11/13/15/17/19</t>
  </si>
  <si>
    <t>CASTELFALFI</t>
  </si>
  <si>
    <t>Via Castelfalfi Castello, 30/43/49/63/77</t>
  </si>
  <si>
    <t>rentals@castelfalfi.it</t>
  </si>
  <si>
    <t>CASA GUARDIE</t>
  </si>
  <si>
    <t>Via Sant'Antonio, 13/15/17</t>
  </si>
  <si>
    <t>vincenzo_nardi_dei@alice.it</t>
  </si>
  <si>
    <t>PODERE LE MONACHE</t>
  </si>
  <si>
    <t>Via Iano, 6</t>
  </si>
  <si>
    <t>www.poderelemonache.com</t>
  </si>
  <si>
    <t>Via Santo Stefano, 210</t>
  </si>
  <si>
    <t>POGGIO ALLA TERRA</t>
  </si>
  <si>
    <t>Via Samminiatese, 18/20</t>
  </si>
  <si>
    <t>ostellimontaione@libero.it</t>
  </si>
  <si>
    <t>CASA FIGLINE</t>
  </si>
  <si>
    <t>Via Poggio all'Aglione, 59/61</t>
  </si>
  <si>
    <t>VILLA DA FILICAJA</t>
  </si>
  <si>
    <t>Via Poggio all'Aglione, 27</t>
  </si>
  <si>
    <t>amministrazione@filicaja.it</t>
  </si>
  <si>
    <t>TENUTA DELLE ROSE</t>
  </si>
  <si>
    <t>Via Santo Stefano, 111-117</t>
  </si>
  <si>
    <t>info@tenutadellerose.de</t>
  </si>
  <si>
    <t>www.tenutadellerose.de</t>
  </si>
  <si>
    <t>IL CASTELLARE</t>
  </si>
  <si>
    <t xml:space="preserve">Via Cerroni (Tonda), </t>
  </si>
  <si>
    <t>SAN VITO IN FIOR DI SELVA</t>
  </si>
  <si>
    <t>Via San Vito, 59</t>
  </si>
  <si>
    <t>Montelupo Fiorentino</t>
  </si>
  <si>
    <t>sanvito@san-vito.com</t>
  </si>
  <si>
    <t>www.san-vito.com</t>
  </si>
  <si>
    <t>Via Bottinaccio, 116</t>
  </si>
  <si>
    <t>info@petrognano.it</t>
  </si>
  <si>
    <t>www.petrognano.it</t>
  </si>
  <si>
    <t>VIA BOZZETO, 94</t>
  </si>
  <si>
    <t>info@iltermine.com</t>
  </si>
  <si>
    <t>www.iltermine.com</t>
  </si>
  <si>
    <t>Via Malmantile, 12</t>
  </si>
  <si>
    <t>info@ilcavallone.it</t>
  </si>
  <si>
    <t>www.ilcavallone.it</t>
  </si>
  <si>
    <t>LE STANZE DI GUITTO</t>
  </si>
  <si>
    <t>Via Raffaello Caverni, 17</t>
  </si>
  <si>
    <t>lestanzediguitto@gmail.com</t>
  </si>
  <si>
    <t>GRANDUCATO</t>
  </si>
  <si>
    <t>Piazza dell'unione europea, 33/34</t>
  </si>
  <si>
    <t>info@granducatohotel.it</t>
  </si>
  <si>
    <t>www.granducatohotel.it</t>
  </si>
  <si>
    <t>BACCIO</t>
  </si>
  <si>
    <t>hotelbacciomontelupo@gmail.com</t>
  </si>
  <si>
    <t>CHIANTIBEBFIRENZE</t>
  </si>
  <si>
    <t>Via del Virginio, 16</t>
  </si>
  <si>
    <t>info@chiantibebfirenze.it</t>
  </si>
  <si>
    <t>www.chiantibebfirenze.it</t>
  </si>
  <si>
    <t>MONY</t>
  </si>
  <si>
    <t>Via Virgilio Rovai, 55</t>
  </si>
  <si>
    <t>informazioni@bedandbreakfastmony.it</t>
  </si>
  <si>
    <t>CAMMIN FACENDO</t>
  </si>
  <si>
    <t>Via XX Settembre, 35</t>
  </si>
  <si>
    <t>info@bbcamminfacendo.it</t>
  </si>
  <si>
    <t xml:space="preserve">www.bbcamminfacendo.it               </t>
  </si>
  <si>
    <t>SWEETEMILY B&amp;B</t>
  </si>
  <si>
    <t>Via E. Curiel, 2</t>
  </si>
  <si>
    <t>letiziagattai@hotmail.it</t>
  </si>
  <si>
    <t>3485732304 3400970707</t>
  </si>
  <si>
    <t>VILLA BOBOLINO</t>
  </si>
  <si>
    <t>Via delle Colline, 6</t>
  </si>
  <si>
    <t>info@bobolino.net</t>
  </si>
  <si>
    <t>www.bobolino.net</t>
  </si>
  <si>
    <t>CASA MONTECUCCOLI</t>
  </si>
  <si>
    <t>Via Bottinaccio, 16</t>
  </si>
  <si>
    <t>info@casamontecuccoli.it</t>
  </si>
  <si>
    <t>www.casamontecuccoli.it</t>
  </si>
  <si>
    <t>PALAZZO DEL CAPITANO</t>
  </si>
  <si>
    <t>Vicolo Raffaello, 12</t>
  </si>
  <si>
    <t>ilenia@smsicurezza.com</t>
  </si>
  <si>
    <t>057151757 - 0571911519</t>
  </si>
  <si>
    <t>FATTORIA LA MARTA</t>
  </si>
  <si>
    <t>Via Bottinaccio, snc</t>
  </si>
  <si>
    <t>ananna@atis-srl.it</t>
  </si>
  <si>
    <t>LE PIANORE</t>
  </si>
  <si>
    <t>Via Lucardese, 160-162</t>
  </si>
  <si>
    <t>Montespertoli</t>
  </si>
  <si>
    <t>info@lepianore.com</t>
  </si>
  <si>
    <t>FONTE BUGLIANA</t>
  </si>
  <si>
    <t>Via Romita, 38</t>
  </si>
  <si>
    <t>lacipressaia@leonet.it</t>
  </si>
  <si>
    <t>www.tenutalacipressaia.it</t>
  </si>
  <si>
    <t>PODERE TORRICELLA</t>
  </si>
  <si>
    <t>Via San Vincenzo, 43</t>
  </si>
  <si>
    <t>castel@penteres.it</t>
  </si>
  <si>
    <t>LE FONTI A SAN GIORGIO</t>
  </si>
  <si>
    <t>Via Colle San Lorenzo, 16</t>
  </si>
  <si>
    <t>info@lefontiasangiorgio.it</t>
  </si>
  <si>
    <t>www.lefontiasangiorgio.it</t>
  </si>
  <si>
    <t>FATTORIA LE MANDRIE DI RIPALTA</t>
  </si>
  <si>
    <t>Via Mandrie, 22</t>
  </si>
  <si>
    <t>info@lemandrie.it</t>
  </si>
  <si>
    <t>www.lemandrie.it</t>
  </si>
  <si>
    <t>VILLA VACANZE MANETTI</t>
  </si>
  <si>
    <t>Via Panfi, 8</t>
  </si>
  <si>
    <t>silvano@agriturismovillavacanzemanetti.com</t>
  </si>
  <si>
    <t xml:space="preserve">                  </t>
  </si>
  <si>
    <t>PODERE DELL'ANSELMO</t>
  </si>
  <si>
    <t>Via Panfi, 12</t>
  </si>
  <si>
    <t>fabrizio@forconi.it</t>
  </si>
  <si>
    <t>www.forconi.net</t>
  </si>
  <si>
    <t>FATTORIA POGGIO CAPPONI</t>
  </si>
  <si>
    <t>Via Montelupo, 184</t>
  </si>
  <si>
    <t>info@poggiocapponi.it</t>
  </si>
  <si>
    <t>Via del Monte, 6</t>
  </si>
  <si>
    <t>casadimonte@casadimonte.it</t>
  </si>
  <si>
    <t>www.casadimonte.it</t>
  </si>
  <si>
    <t>MORIANO</t>
  </si>
  <si>
    <t>Via Colle San Lorenzo, 7</t>
  </si>
  <si>
    <t>info@tenutamoriano.it</t>
  </si>
  <si>
    <t>www.tenutamoriano.it</t>
  </si>
  <si>
    <t>CORTINA E MANDORLI</t>
  </si>
  <si>
    <t>Via Mandorli, 95</t>
  </si>
  <si>
    <t>info@cortinaemandorli.it</t>
  </si>
  <si>
    <t>www.cortinaemandorli.it</t>
  </si>
  <si>
    <t>MONTALBINO</t>
  </si>
  <si>
    <t>Via Colle di Montalbino, 10</t>
  </si>
  <si>
    <t>info@agriturismomontalbino.it</t>
  </si>
  <si>
    <t>www.agriturismomontalbino.it</t>
  </si>
  <si>
    <t>FATTORIA LA GIGLIOLA</t>
  </si>
  <si>
    <t>Strada Prov.  Mercato, 218</t>
  </si>
  <si>
    <t>info@lagigliola.it</t>
  </si>
  <si>
    <t>Via Cellole, 23</t>
  </si>
  <si>
    <t>bagnolisara1@gmail.com</t>
  </si>
  <si>
    <t>www.agriturismo-lacasarossa.com</t>
  </si>
  <si>
    <t>LE CALVANE</t>
  </si>
  <si>
    <t xml:space="preserve">Via Castiglioni 1/3/5, </t>
  </si>
  <si>
    <t>www.lecalvane.it</t>
  </si>
  <si>
    <t>LUCCIANO</t>
  </si>
  <si>
    <t xml:space="preserve">Via Lucciano, </t>
  </si>
  <si>
    <t>info@agriturismolucciano.it</t>
  </si>
  <si>
    <t>www.agriturismolucciano.it</t>
  </si>
  <si>
    <t>Via Lucignano, 27</t>
  </si>
  <si>
    <t>gianna@casalacolombaia.com</t>
  </si>
  <si>
    <t>LE GINESTRUZZE</t>
  </si>
  <si>
    <t>Via San Piero in Mercato, 83</t>
  </si>
  <si>
    <t>isabellabartali@hotmail.it</t>
  </si>
  <si>
    <t>www.agriturismoginestruzze.com</t>
  </si>
  <si>
    <t>AGRICAMPEGGIO CIPOLLATICO</t>
  </si>
  <si>
    <t xml:space="preserve">Via San Vincenzo (Montagnana), </t>
  </si>
  <si>
    <t>info@cipollatico.com</t>
  </si>
  <si>
    <t>www.cipollatico.com</t>
  </si>
  <si>
    <t>PODERE PAGLIERI DI PELLIZZARI LIDIA</t>
  </si>
  <si>
    <t>Via Polvereto, 83</t>
  </si>
  <si>
    <t>info@poderepaglieri.it</t>
  </si>
  <si>
    <t>www.poderepaglieri.it</t>
  </si>
  <si>
    <t>PODERE FOSSATOLE</t>
  </si>
  <si>
    <t>Via Romita, 8</t>
  </si>
  <si>
    <t>beatrice@casamartini.eu</t>
  </si>
  <si>
    <t>www.casamartini.eu</t>
  </si>
  <si>
    <t>Via della Leccia, 2</t>
  </si>
  <si>
    <t>info@bellavistagriturismo.com</t>
  </si>
  <si>
    <t>www.bellavistagriturismo.com</t>
  </si>
  <si>
    <t>PODERE LE RONDINI</t>
  </si>
  <si>
    <t>Poppiano, 3</t>
  </si>
  <si>
    <t>6nicola@gmail.com</t>
  </si>
  <si>
    <t>www.poderelerondini.com</t>
  </si>
  <si>
    <t>Via Sant'Antonio a Polvereto, 9</t>
  </si>
  <si>
    <t>famigliaprovvedi@alice.it</t>
  </si>
  <si>
    <t>PODERE CASATO</t>
  </si>
  <si>
    <t>Via della Torre, 3</t>
  </si>
  <si>
    <t>info@poderecasato.com</t>
  </si>
  <si>
    <t>FATTORIA BARBERINUZZO</t>
  </si>
  <si>
    <t>Via Trecento, 146</t>
  </si>
  <si>
    <t>fattoria@barberinuzzo.com</t>
  </si>
  <si>
    <t>www.barberinuzzo.com</t>
  </si>
  <si>
    <t>BORGO STELLA</t>
  </si>
  <si>
    <t>Via Trucione, 4/2</t>
  </si>
  <si>
    <t>stella49@katamail.com</t>
  </si>
  <si>
    <t>www.agriturismoborgostella.it</t>
  </si>
  <si>
    <t>TIZZAULI</t>
  </si>
  <si>
    <t>VIA TIZZAVOLI, 4</t>
  </si>
  <si>
    <t>info@tenutatizzauli.it</t>
  </si>
  <si>
    <t>www.tenutatizzauli.it</t>
  </si>
  <si>
    <t>LA ROCCA DI MONTALBINO</t>
  </si>
  <si>
    <t>Via Colle di Montalbino, 25</t>
  </si>
  <si>
    <t>info@laroccadimontalbino.it</t>
  </si>
  <si>
    <t>www.laroccadimontalbino.it</t>
  </si>
  <si>
    <t>LA CAPANNA DI' LATINI</t>
  </si>
  <si>
    <t>VIA GINESTRUZZE, 16/18</t>
  </si>
  <si>
    <t>agriturismolacapanna@gmail.com</t>
  </si>
  <si>
    <t>CASTELLO SONNINO</t>
  </si>
  <si>
    <t>Via Volterrana Nord, 6/A</t>
  </si>
  <si>
    <t>info@castellosonnino.it</t>
  </si>
  <si>
    <t>www.castellosonnino.it</t>
  </si>
  <si>
    <t>POGGIO ROSEMARY</t>
  </si>
  <si>
    <t>VIA VOLTIGGIANO, 60</t>
  </si>
  <si>
    <t>info@poggiorosemary.com</t>
  </si>
  <si>
    <t>IL GUFO</t>
  </si>
  <si>
    <t>VIA DEL GUFO, 24</t>
  </si>
  <si>
    <t>aziendaagricolailgufo@virgilio.it</t>
  </si>
  <si>
    <t>BORGO DIVINO</t>
  </si>
  <si>
    <t>Via delle Mura, snc</t>
  </si>
  <si>
    <t>info@borgodivino.bio</t>
  </si>
  <si>
    <t>www.borgodivino.bio</t>
  </si>
  <si>
    <t>LA VALLE A POLVERETO</t>
  </si>
  <si>
    <t>Via Valle a Polvereto, 1</t>
  </si>
  <si>
    <t>jessica@valleapolvereto.com</t>
  </si>
  <si>
    <t>www.accomodation-tuscany.it</t>
  </si>
  <si>
    <t>AGRITURISMO PODERE GHIOLE</t>
  </si>
  <si>
    <t>VIA CERTALDESE, 23</t>
  </si>
  <si>
    <t>info@podereghiole.it</t>
  </si>
  <si>
    <t>www.podereghiole.it</t>
  </si>
  <si>
    <t>TENUTA CORBINAIA</t>
  </si>
  <si>
    <t>Via di Corbinaia, 12</t>
  </si>
  <si>
    <t>info@tenutacorbinaia.com</t>
  </si>
  <si>
    <t>www.villacorbinaia.com</t>
  </si>
  <si>
    <t>0574811932 - 0571676173</t>
  </si>
  <si>
    <t>I PODERI DI GINO</t>
  </si>
  <si>
    <t>Via Certaldese, 40</t>
  </si>
  <si>
    <t>guidobarbetti@tiscali.it</t>
  </si>
  <si>
    <t>PODERE LA QUERCE</t>
  </si>
  <si>
    <t>Via Polvereto, 60</t>
  </si>
  <si>
    <t>studio.lottimargotti@virgilio.it</t>
  </si>
  <si>
    <t>SOCIETA' AGRICOLA AMMIRABILE DI DEACON PHILIP ADAM</t>
  </si>
  <si>
    <t>Via Romita, 39</t>
  </si>
  <si>
    <t>info@ammirabile.it</t>
  </si>
  <si>
    <t>TALLI FRANCESCO</t>
  </si>
  <si>
    <t>Via Lungagnana, 160</t>
  </si>
  <si>
    <t>info@tallispa.com</t>
  </si>
  <si>
    <t>CENTRO VITA NOVA</t>
  </si>
  <si>
    <t>Via Montelupo, 145</t>
  </si>
  <si>
    <t>info@centrovitanova.it</t>
  </si>
  <si>
    <t>www.centrovitanova.it</t>
  </si>
  <si>
    <t>BORGO NEL CHIANTI</t>
  </si>
  <si>
    <t>Via Trecento, 86</t>
  </si>
  <si>
    <t>vianialberto@libero.it</t>
  </si>
  <si>
    <t>Via Montelupo, 113</t>
  </si>
  <si>
    <t>VILLA DELL'OLIVO</t>
  </si>
  <si>
    <t>Via Casciani, 3</t>
  </si>
  <si>
    <t>info@villadellolivo.net</t>
  </si>
  <si>
    <t>www.villadellolivo.net</t>
  </si>
  <si>
    <t>LA LOCANDA DI ORTIMINO</t>
  </si>
  <si>
    <t>VIA VOLTERRANA SUD, 117</t>
  </si>
  <si>
    <t>lalocandadiortimino@yahoo.it</t>
  </si>
  <si>
    <t>ANTICA FATTORIA DI PATERNO</t>
  </si>
  <si>
    <t>VIA PATERNO, 44</t>
  </si>
  <si>
    <t>www.fattoriapaterno.it</t>
  </si>
  <si>
    <t>VILLA ALBERTINA</t>
  </si>
  <si>
    <t>Via Trecento, 104</t>
  </si>
  <si>
    <t>liaeangelo@gmail.com</t>
  </si>
  <si>
    <t>LE LAVANDE</t>
  </si>
  <si>
    <t>Via della Leccia, 3</t>
  </si>
  <si>
    <t>lelavandesrl@gmail.com</t>
  </si>
  <si>
    <t>Piazza del Popolo, 43</t>
  </si>
  <si>
    <t>info@hotelgabry.it</t>
  </si>
  <si>
    <t>www.hotelgabry.it</t>
  </si>
  <si>
    <t>VILLA LE CALVANE</t>
  </si>
  <si>
    <t>Via Castiglioni, 1/3/5</t>
  </si>
  <si>
    <t>info@villalecalvane.com</t>
  </si>
  <si>
    <t>www.villelecalvane.com</t>
  </si>
  <si>
    <t xml:space="preserve">MOTO'S CHIANTI </t>
  </si>
  <si>
    <t>Via Lucardo Alto, 17</t>
  </si>
  <si>
    <t>angelitaborgheresi@gmail.com</t>
  </si>
  <si>
    <t>www.studidarenare.it/motolocanda</t>
  </si>
  <si>
    <t>CELLOLE</t>
  </si>
  <si>
    <t>Via Cellole, 20</t>
  </si>
  <si>
    <t>adelareens@libero.it</t>
  </si>
  <si>
    <t>Via Villa Bassa, 2</t>
  </si>
  <si>
    <t>antonella.jack@tiscali.it</t>
  </si>
  <si>
    <t>www.leginestredijack.com</t>
  </si>
  <si>
    <t>VILLA SAN PROSPERO</t>
  </si>
  <si>
    <t>Via Taddeini, 278/280</t>
  </si>
  <si>
    <t>villasanprospero@yahoo.it</t>
  </si>
  <si>
    <t>MES CHAMBRES</t>
  </si>
  <si>
    <t>Via San Piero in Mercato, 87</t>
  </si>
  <si>
    <t>meschambres@gmail.com</t>
  </si>
  <si>
    <t>CASETTA</t>
  </si>
  <si>
    <t>VIA LUCARDO ALTO, 7</t>
  </si>
  <si>
    <t>marjetgunning@gmail.com</t>
  </si>
  <si>
    <t>www.bnbcasetta.com</t>
  </si>
  <si>
    <t>VIA VOLTERRANA SUD, 23/a</t>
  </si>
  <si>
    <t>af.fontanelli@gmail.com</t>
  </si>
  <si>
    <t>PODERE SANRIPOLI</t>
  </si>
  <si>
    <t>Via  San Ripoli, 24</t>
  </si>
  <si>
    <t>poderesanripoli@gmail.com</t>
  </si>
  <si>
    <t>www.poderesanripoli.com</t>
  </si>
  <si>
    <t>OLD ENGLAND NEL CHIANTI</t>
  </si>
  <si>
    <t>Via T. Taddeini, 135</t>
  </si>
  <si>
    <t>irene.magro@tiscali.it</t>
  </si>
  <si>
    <t>RIFLESSI NEL VIGNETO</t>
  </si>
  <si>
    <t>Via Colle San Lorenzo, 31</t>
  </si>
  <si>
    <t>LA MEDIALUNA</t>
  </si>
  <si>
    <t>Via G. Marconi, 18</t>
  </si>
  <si>
    <t>lamedialuna@gmail.com</t>
  </si>
  <si>
    <t>www.lamedialuna.it</t>
  </si>
  <si>
    <t>CASALE DEI GLICINI</t>
  </si>
  <si>
    <t>VIA PACINOTTI, 98</t>
  </si>
  <si>
    <t>sbrunetti@tin.it</t>
  </si>
  <si>
    <t>RONDINI BLU B&amp;B</t>
  </si>
  <si>
    <t>Via di Poppiano, 3a</t>
  </si>
  <si>
    <t>stefano.guidi31@alice.it</t>
  </si>
  <si>
    <t>A.C.E.P. ASSOCIAZIONE CENTRO EVANGELICO POGGIO UBE</t>
  </si>
  <si>
    <t>Via Romita, 30</t>
  </si>
  <si>
    <t>micspina@gmail.com</t>
  </si>
  <si>
    <t>SANTUARIO S. MARIA DELLA PACE</t>
  </si>
  <si>
    <t xml:space="preserve">Via di Botinaccio (Botinaccio), </t>
  </si>
  <si>
    <t>suorlaure@gmail.com</t>
  </si>
  <si>
    <t>I TRE SANTI</t>
  </si>
  <si>
    <t>Via Voltiggiano, 5</t>
  </si>
  <si>
    <t>spazioi3santi@email.it</t>
  </si>
  <si>
    <t>GIANO</t>
  </si>
  <si>
    <t>Via Volterrana Nord, 23</t>
  </si>
  <si>
    <t>info@ugianello.it</t>
  </si>
  <si>
    <t>CASTELLO DI FEZZANA</t>
  </si>
  <si>
    <t>Via Fezzana, 71</t>
  </si>
  <si>
    <t>info@fezzana.it</t>
  </si>
  <si>
    <t>www.fezzana.it</t>
  </si>
  <si>
    <t>LE TORRI</t>
  </si>
  <si>
    <t>Via Poppiano, 88-90</t>
  </si>
  <si>
    <t>info@villaletorri.com</t>
  </si>
  <si>
    <t>www.letorri.com</t>
  </si>
  <si>
    <t>Via Turbone, 17</t>
  </si>
  <si>
    <t>info@podere-casanova.it</t>
  </si>
  <si>
    <t>www.podere-casanova.it</t>
  </si>
  <si>
    <t>VILLA I LEONI</t>
  </si>
  <si>
    <t>Via Castiglioni, 4</t>
  </si>
  <si>
    <t>sergiopanchetti@libero.it</t>
  </si>
  <si>
    <t>www.ileoni.it</t>
  </si>
  <si>
    <t>IL BORGO DI VILLA BOSSI-PUCCI</t>
  </si>
  <si>
    <t>Via Romita, 2a</t>
  </si>
  <si>
    <t>ilborgo@toscanaitaly.com</t>
  </si>
  <si>
    <t>BRETULLA</t>
  </si>
  <si>
    <t>Via Oliveto, 10</t>
  </si>
  <si>
    <t>federicamas@libero.it</t>
  </si>
  <si>
    <t>www.casavacanzebretulla.it</t>
  </si>
  <si>
    <t>0571668238 - 0571659258</t>
  </si>
  <si>
    <t>Via Quarantola, snc</t>
  </si>
  <si>
    <t>arianna@atis-srl.it</t>
  </si>
  <si>
    <t>RONDINI BLU</t>
  </si>
  <si>
    <t>Via Poppiano, 3/a</t>
  </si>
  <si>
    <t>www.rondiniblu.com</t>
  </si>
  <si>
    <t>amanda@aplaceintuscany.com</t>
  </si>
  <si>
    <t>IL TRAMONTO SUL CHIANTI</t>
  </si>
  <si>
    <t>Via Volterrana Sud, 65</t>
  </si>
  <si>
    <t>casavacanzatramontosulchianti@gmail.com</t>
  </si>
  <si>
    <t>www.chiantisunset.com</t>
  </si>
  <si>
    <t>VILLA E FATTORIA ALZATO - LA QUERCE</t>
  </si>
  <si>
    <t xml:space="preserve">Via di Lucignano snc, </t>
  </si>
  <si>
    <t>deleo@studioassocfiscale.it</t>
  </si>
  <si>
    <t>VILLA BALDASSERONI</t>
  </si>
  <si>
    <t>VIA LUCIGNANO, 56</t>
  </si>
  <si>
    <t>michael.griffiths@aliceposta.it</t>
  </si>
  <si>
    <t>www.villabaldasseroni.com</t>
  </si>
  <si>
    <t>COMPLESSO IMMOBILIARE GELLO 1</t>
  </si>
  <si>
    <t>VIA VERDIGLIANA, 22/2</t>
  </si>
  <si>
    <t>roncolino@hotmail.com</t>
  </si>
  <si>
    <t>VILLA TORNABUONI</t>
  </si>
  <si>
    <t>Castiglioni, 1/3/5</t>
  </si>
  <si>
    <t>www.villalecalvane.com</t>
  </si>
  <si>
    <t>CASTELLO DI MONTEGUFONI</t>
  </si>
  <si>
    <t>Via Montegufoni, 18</t>
  </si>
  <si>
    <t>info@montegufoni.it</t>
  </si>
  <si>
    <t>www.montegufoni.eu</t>
  </si>
  <si>
    <t>SAN ROMANO</t>
  </si>
  <si>
    <t>Via San Romano, 1</t>
  </si>
  <si>
    <t>info@castellooliveto.it</t>
  </si>
  <si>
    <t>www.castellooliveto.it</t>
  </si>
  <si>
    <t>057164322 - 0571629722</t>
  </si>
  <si>
    <t>IL MOLINO DEL PONTE</t>
  </si>
  <si>
    <t>Via Volterrana Nord, 42</t>
  </si>
  <si>
    <t>info@ilmolinodelponte.com</t>
  </si>
  <si>
    <t>www.ilmolinodelponte.com</t>
  </si>
  <si>
    <t>VILLA LA CAPPELLA</t>
  </si>
  <si>
    <t>Via Lucardese, 175</t>
  </si>
  <si>
    <t>info@villalacappella.net</t>
  </si>
  <si>
    <t>www.lacappella.net</t>
  </si>
  <si>
    <t>BORGO FILICARDO</t>
  </si>
  <si>
    <t>Via di Montelupo, 69</t>
  </si>
  <si>
    <t>info@filicardo-apartments.it</t>
  </si>
  <si>
    <t>www.vinnovo.it</t>
  </si>
  <si>
    <t>BADIA DI SUSINANA</t>
  </si>
  <si>
    <t>Via Badia di Susinana, 36</t>
  </si>
  <si>
    <t>Palazzuolo sul Senio</t>
  </si>
  <si>
    <t>info@badiadisusinana.it</t>
  </si>
  <si>
    <t>www.badiadisusinana.it</t>
  </si>
  <si>
    <t>CA' NOVA</t>
  </si>
  <si>
    <t>Via Bibbiana, 21</t>
  </si>
  <si>
    <t>agriturismocanovapalazzuolo@gmail.com</t>
  </si>
  <si>
    <t>www.agriturismocanova.it</t>
  </si>
  <si>
    <t>FANTINO</t>
  </si>
  <si>
    <t>Fantino di Piedimonte, 29</t>
  </si>
  <si>
    <t>info@alfantino.com</t>
  </si>
  <si>
    <t>www.alfantino.com</t>
  </si>
  <si>
    <t>I MONTI DI SALECCHIO</t>
  </si>
  <si>
    <t>Via Salecchio, 7</t>
  </si>
  <si>
    <t>imontidisalecchio@tiscali.it</t>
  </si>
  <si>
    <t>www.imontidisalecchio.it</t>
  </si>
  <si>
    <t>SICUTERI TAMARA</t>
  </si>
  <si>
    <t>Via le Spiagge, 3</t>
  </si>
  <si>
    <t>tamaraspiagge@virgilio.it</t>
  </si>
  <si>
    <t>Via M. Pagani, 2/4</t>
  </si>
  <si>
    <t>info@heuropamugello.it</t>
  </si>
  <si>
    <t>www.heuropamugello.it</t>
  </si>
  <si>
    <t>LOCANDA SENIO</t>
  </si>
  <si>
    <t>Borgo Dell'Ore, 1</t>
  </si>
  <si>
    <t>info@locandasenio.com</t>
  </si>
  <si>
    <t>www.locandasenio.com</t>
  </si>
  <si>
    <t xml:space="preserve">CA' MARANGHI </t>
  </si>
  <si>
    <t>Via CÃ Â  Maranghi, 17</t>
  </si>
  <si>
    <t>camaranghi@libero.it</t>
  </si>
  <si>
    <t>www.camaranghi.com</t>
  </si>
  <si>
    <t>Loc. La Rocca Fontana di Salto, 7</t>
  </si>
  <si>
    <t>info@lafontana-palazzuolo.it</t>
  </si>
  <si>
    <t>www.lafontana-palazzuolo.it</t>
  </si>
  <si>
    <t>IL BORGO SUL FIUME</t>
  </si>
  <si>
    <t>Via Misileo Palazzo, 9</t>
  </si>
  <si>
    <t>info@osteriailcastagno.com</t>
  </si>
  <si>
    <t>www.osteriailcastagno.com</t>
  </si>
  <si>
    <t>IL NEVALE</t>
  </si>
  <si>
    <t>Via Quadalto, 48</t>
  </si>
  <si>
    <t>a.chiariotti@mclink.it</t>
  </si>
  <si>
    <t>www.ilnevale.com</t>
  </si>
  <si>
    <t>CA' SCHETA</t>
  </si>
  <si>
    <t>Via CÃ  di Scheta, 7</t>
  </si>
  <si>
    <t>info@cadischeta.it</t>
  </si>
  <si>
    <t>www.cadischeta.it</t>
  </si>
  <si>
    <t>CAMPING LE SORGENTI</t>
  </si>
  <si>
    <t>Via della Faggiola, 19</t>
  </si>
  <si>
    <t>info@campinglesorgenti.it</t>
  </si>
  <si>
    <t>www.campinglesorgenti.it</t>
  </si>
  <si>
    <t>CANNOVA</t>
  </si>
  <si>
    <t xml:space="preserve">(Cannova), </t>
  </si>
  <si>
    <t>I DIACCI</t>
  </si>
  <si>
    <t xml:space="preserve">Via I Diacci, </t>
  </si>
  <si>
    <t>ANTICO BORGO I CANCELLI</t>
  </si>
  <si>
    <t>Via Salecchio, 19</t>
  </si>
  <si>
    <t>icancelli@icancelli.it</t>
  </si>
  <si>
    <t>www.icancelli.it</t>
  </si>
  <si>
    <t>Via Il Trebbio, 48</t>
  </si>
  <si>
    <t>info@trebbio.it</t>
  </si>
  <si>
    <t>www.trebbio.it</t>
  </si>
  <si>
    <t>VILLA GRASSINA</t>
  </si>
  <si>
    <t>Via di Grassina, 102</t>
  </si>
  <si>
    <t>info@villagrassina.it</t>
  </si>
  <si>
    <t>www.villagrassina.it</t>
  </si>
  <si>
    <t>POGGIO DI MONTEPESCOLI</t>
  </si>
  <si>
    <t>Via di Campicuccioli, 27</t>
  </si>
  <si>
    <t>info@montepescoli.it</t>
  </si>
  <si>
    <t>www.montepescoli.it</t>
  </si>
  <si>
    <t>PALAIA</t>
  </si>
  <si>
    <t>Via San Martino a Pagiano, 9</t>
  </si>
  <si>
    <t>silvia.nocentin@gmail.com</t>
  </si>
  <si>
    <t>Via La Pieve, 54</t>
  </si>
  <si>
    <t>info@lapieveagriturismo.it</t>
  </si>
  <si>
    <t>www.lapieveagriturismo.it</t>
  </si>
  <si>
    <t>PODERE CASTELLARE</t>
  </si>
  <si>
    <t>info@poderecastellare.it</t>
  </si>
  <si>
    <t>IL PERACCIO</t>
  </si>
  <si>
    <t>Via Campicuccioli, 35</t>
  </si>
  <si>
    <t>info@ilperaccio.it</t>
  </si>
  <si>
    <t>www.ilperaccio.it</t>
  </si>
  <si>
    <t>RISALPIANO SSA</t>
  </si>
  <si>
    <t>Via Risalpiano, 7</t>
  </si>
  <si>
    <t>info@risalpiano.com</t>
  </si>
  <si>
    <t>www.risalpiano.com</t>
  </si>
  <si>
    <t xml:space="preserve">TORREMOZZA </t>
  </si>
  <si>
    <t xml:space="preserve">(Torremozza), </t>
  </si>
  <si>
    <t>info@agriturismotorremozza.it</t>
  </si>
  <si>
    <t>www.agriturismotorremozza.it</t>
  </si>
  <si>
    <t>BACIO</t>
  </si>
  <si>
    <t>Via Vallombrosana, 37</t>
  </si>
  <si>
    <t>FONTALLORSO</t>
  </si>
  <si>
    <t>Via Borselli Caffarelli, 56</t>
  </si>
  <si>
    <t>CASTELLO DI NIPOZZANO</t>
  </si>
  <si>
    <t>NIPOZZANO, 4</t>
  </si>
  <si>
    <t>daniele.settesoldi@frescobaldi.it</t>
  </si>
  <si>
    <t>CAMPERITI</t>
  </si>
  <si>
    <t>Via Torricella, 15</t>
  </si>
  <si>
    <t>stefania.morello@frescobaldi.it</t>
  </si>
  <si>
    <t>LA FORNELLA DELL'ANITA</t>
  </si>
  <si>
    <t>Via Campicuccoli, 20/A</t>
  </si>
  <si>
    <t>info@lafornella.com</t>
  </si>
  <si>
    <t>CASTELLO DI RISTONCHI</t>
  </si>
  <si>
    <t>Via di Ristonchi, 24</t>
  </si>
  <si>
    <t>book@ristonchi.com</t>
  </si>
  <si>
    <t>www.ristonchi.com</t>
  </si>
  <si>
    <t>AGRIRIFUGIO TOSINA</t>
  </si>
  <si>
    <t>Via Bavecchia, 20</t>
  </si>
  <si>
    <t>rifugiotosina@gmail.com</t>
  </si>
  <si>
    <t>www.rifugiotosina.it</t>
  </si>
  <si>
    <t>LOCANDA TINTI</t>
  </si>
  <si>
    <t>Via Casentinese, 65</t>
  </si>
  <si>
    <t>info@locandatinti.it</t>
  </si>
  <si>
    <t>www.locandatinti.it</t>
  </si>
  <si>
    <t>FLORENCE 1</t>
  </si>
  <si>
    <t xml:space="preserve">Via Il Bagno snc, </t>
  </si>
  <si>
    <t>info@theflorencehills.com</t>
  </si>
  <si>
    <t>FLORENCE 2</t>
  </si>
  <si>
    <t>I PULEDRI B&amp;B</t>
  </si>
  <si>
    <t>VIA VALLOMBROSANA, 36M</t>
  </si>
  <si>
    <t>ipuledribb@gmail.com</t>
  </si>
  <si>
    <t>PODERE LE BUCHE</t>
  </si>
  <si>
    <t>Via Bibbiano La Chiesa, 3</t>
  </si>
  <si>
    <t>gianfranco.caselli@tin.it</t>
  </si>
  <si>
    <t>VILLA IL CERNITOIO</t>
  </si>
  <si>
    <t>sosteniamociaps@gmail.com</t>
  </si>
  <si>
    <t>CERTINA</t>
  </si>
  <si>
    <t xml:space="preserve">Via di Certina (Certina), </t>
  </si>
  <si>
    <t>casacertina@libero.it</t>
  </si>
  <si>
    <t>www.casavacanzecertina.it</t>
  </si>
  <si>
    <t>VILLA PATERNO</t>
  </si>
  <si>
    <t>Via Vallombrosana, 36g</t>
  </si>
  <si>
    <t>info@villapaterno.it</t>
  </si>
  <si>
    <t>www.villapaterno.it</t>
  </si>
  <si>
    <t>L'AMARENA</t>
  </si>
  <si>
    <t>Via Palaie Vecchie, 29/a</t>
  </si>
  <si>
    <t>info@alomtravel.it</t>
  </si>
  <si>
    <t>CAMPICUCCIOLI</t>
  </si>
  <si>
    <t>Via Aretina, 42</t>
  </si>
  <si>
    <t>l.tonnoni@virgilio.it</t>
  </si>
  <si>
    <t>THE FLORENCE HILLS 1</t>
  </si>
  <si>
    <t xml:space="preserve">VIA IL BAGNO, </t>
  </si>
  <si>
    <t>reception@theflorencehills.com</t>
  </si>
  <si>
    <t>www.theflorencehills.com</t>
  </si>
  <si>
    <t>THE FLORENCE HILLS 2</t>
  </si>
  <si>
    <t>VALLEBONA</t>
  </si>
  <si>
    <t>Via di Grignano, 32</t>
  </si>
  <si>
    <t>Pontassieve</t>
  </si>
  <si>
    <t>vallebona@iol.it</t>
  </si>
  <si>
    <t>www.vallebona.it</t>
  </si>
  <si>
    <t>MARCHESI GONDI - TENUTA BOSSI</t>
  </si>
  <si>
    <t>Via dello Stracchino, 32</t>
  </si>
  <si>
    <t>tenutabossi@gondi.com</t>
  </si>
  <si>
    <t>www.gondi.com</t>
  </si>
  <si>
    <t>FATTORIA DI BASCIANO</t>
  </si>
  <si>
    <t>Via Argomenna, 10</t>
  </si>
  <si>
    <t>masirenzo@virgilio.it</t>
  </si>
  <si>
    <t>COLOGNOLE</t>
  </si>
  <si>
    <t>Via del Palagio La Torre, 15</t>
  </si>
  <si>
    <t>reception@colognole.it</t>
  </si>
  <si>
    <t>www.colognole.it</t>
  </si>
  <si>
    <t>LAVACCHIO</t>
  </si>
  <si>
    <t>VIA DI MONTEFIESOLE, 55</t>
  </si>
  <si>
    <t>agriturismo@fattorialavacchio.com</t>
  </si>
  <si>
    <t>www.fattorialavacchio.com</t>
  </si>
  <si>
    <t>Via di Parga, 23</t>
  </si>
  <si>
    <t>catina.cecioni@gmail.com</t>
  </si>
  <si>
    <t>VARINALDI</t>
  </si>
  <si>
    <t>Via Montefiesole, 36</t>
  </si>
  <si>
    <t>angela.nannoni@tiscali.it</t>
  </si>
  <si>
    <t>www.agriturismo-varinaldi.it</t>
  </si>
  <si>
    <t>PODERE IL POGGIOLO</t>
  </si>
  <si>
    <t>Via Sant' Eustachio in Acone, 45</t>
  </si>
  <si>
    <t>info@podereilpoggiolo.it</t>
  </si>
  <si>
    <t>www.podereilpoggiolo .it</t>
  </si>
  <si>
    <t>PODERE PALAZZUOLO</t>
  </si>
  <si>
    <t>Via di Gricigliano, 47</t>
  </si>
  <si>
    <t>agripalazzuolo@libero.it</t>
  </si>
  <si>
    <t>www.poderepalazzuolo.it</t>
  </si>
  <si>
    <t>SANT'ANASTASIO</t>
  </si>
  <si>
    <t>Via Doccia, 26</t>
  </si>
  <si>
    <t>davidgiacomelli@gmail.com</t>
  </si>
  <si>
    <t>PODERE IL CASTAGNETO</t>
  </si>
  <si>
    <t>Via Del Palagio In Colognole, 61</t>
  </si>
  <si>
    <t>castagnetorufina@libero.it</t>
  </si>
  <si>
    <t>TOFANARI RICCARDO</t>
  </si>
  <si>
    <t>Via del Palagio in Colognole, 1</t>
  </si>
  <si>
    <t>ary77@hotmail.it</t>
  </si>
  <si>
    <t>PODERE LE PIALLE</t>
  </si>
  <si>
    <t>Via di Galiga, 20</t>
  </si>
  <si>
    <t>francopoderelepialle@interfree.it</t>
  </si>
  <si>
    <t>www.agriturismopoderelepialle.it</t>
  </si>
  <si>
    <t>PODERE VICOFERALDI</t>
  </si>
  <si>
    <t>Via Palagio in Colognole, 63</t>
  </si>
  <si>
    <t>info@agriturismo-poderevicoferaldi.com</t>
  </si>
  <si>
    <t>www.agriturismo-poderevicoferaldi.com</t>
  </si>
  <si>
    <t>PRATINOVI</t>
  </si>
  <si>
    <t>Via Palagio in Colognole, 75</t>
  </si>
  <si>
    <t>info@agriturismopratinovi.it</t>
  </si>
  <si>
    <t>www.agriturismopratinovi.it</t>
  </si>
  <si>
    <t>CASALE LE PERGOLE</t>
  </si>
  <si>
    <t>Via di Tornaquinci, 13</t>
  </si>
  <si>
    <t>info@casalelepergole.it</t>
  </si>
  <si>
    <t>www.casalelepergole.it</t>
  </si>
  <si>
    <t>IL POETA</t>
  </si>
  <si>
    <t>Via Uscioli, 9</t>
  </si>
  <si>
    <t>info@fattoriailpoeta.com</t>
  </si>
  <si>
    <t>www.fattoriailpoeta.com</t>
  </si>
  <si>
    <t>FATTORIA I VERONI</t>
  </si>
  <si>
    <t>Via Tifariti, 5</t>
  </si>
  <si>
    <t>info@iveroni.it</t>
  </si>
  <si>
    <t>www.iveroni.it</t>
  </si>
  <si>
    <t>CAFAGGIO DI SOPRA</t>
  </si>
  <si>
    <t>Via di Montefiesole, 72</t>
  </si>
  <si>
    <t>cafaggio@cafaggiodisopra.it</t>
  </si>
  <si>
    <t>www.cafaggiodisopra.it</t>
  </si>
  <si>
    <t>TENUTA DEI CAVALIERI</t>
  </si>
  <si>
    <t>Via Santa Brigida, 25</t>
  </si>
  <si>
    <t>info@tenutadeicavalieri.com</t>
  </si>
  <si>
    <t>www.tenutadeicavalieri.com</t>
  </si>
  <si>
    <t>CASTELLO DEL TREBBIO</t>
  </si>
  <si>
    <t>Via Santa Brigida, 9</t>
  </si>
  <si>
    <t>info@castellodeltrebbio.eu</t>
  </si>
  <si>
    <t>www.vinoturismo.it</t>
  </si>
  <si>
    <t>VIA DELL'ARGOMENNA, 36/37</t>
  </si>
  <si>
    <t>info@agriturismoilgiardino.com</t>
  </si>
  <si>
    <t>www.agriturismoilgiardino.com</t>
  </si>
  <si>
    <t>I GRANAI</t>
  </si>
  <si>
    <t>VIA SAN PIERO A STRADA, 3/a</t>
  </si>
  <si>
    <t>info@isemplici.it</t>
  </si>
  <si>
    <t>FATTORIA DI PETROIO</t>
  </si>
  <si>
    <t>VIA DELL'ARGOMENNA, 49</t>
  </si>
  <si>
    <t>edo@robiglio.it</t>
  </si>
  <si>
    <t>www.fattoriadipetroio.com</t>
  </si>
  <si>
    <t>VILLA CAMILLA</t>
  </si>
  <si>
    <t>Via Sant'Eustachio in Acone, 67</t>
  </si>
  <si>
    <t>tenutadivillacamilla@gmail.com</t>
  </si>
  <si>
    <t>I CASALI DEL TREBBIOLO</t>
  </si>
  <si>
    <t>Via del Trebbiolo, 8</t>
  </si>
  <si>
    <t>iltrebbiolo@libero.it</t>
  </si>
  <si>
    <t>VIA SAN PIERO A STRADA, 23</t>
  </si>
  <si>
    <t>belvedere.tuscany@live.it</t>
  </si>
  <si>
    <t>BALDINI LIBRI VALENTINA</t>
  </si>
  <si>
    <t>Via Aretina, 96</t>
  </si>
  <si>
    <t>VILLA D'ARTE RESORT</t>
  </si>
  <si>
    <t>Via Aretina, 90/92</t>
  </si>
  <si>
    <t>ginannifilippo@gmail.com</t>
  </si>
  <si>
    <t>Via dell'Argomenna, 30a</t>
  </si>
  <si>
    <t>carmine.zac12@gmail.com</t>
  </si>
  <si>
    <t>LEONARDO'S ROOMS</t>
  </si>
  <si>
    <t>Via Piave, 7</t>
  </si>
  <si>
    <t>info@leonardosrooms.it</t>
  </si>
  <si>
    <t>www.leonardosrooms.it</t>
  </si>
  <si>
    <t>TOSCANI DA SEMPRE</t>
  </si>
  <si>
    <t>Via Fratelli Monzecchi, 13/15</t>
  </si>
  <si>
    <t>info@toscanidasempre.it</t>
  </si>
  <si>
    <t>www.toscanidasempre.it</t>
  </si>
  <si>
    <t>PODERE VIGNOLA</t>
  </si>
  <si>
    <t>Via dello Stracchino, 15/16</t>
  </si>
  <si>
    <t>www.poderevignola.com</t>
  </si>
  <si>
    <t>RELAIS LA SORGENTE DI FRANCESCA</t>
  </si>
  <si>
    <t>Via Montetrini, 34/37</t>
  </si>
  <si>
    <t>info@lasorgentedifrancesca.it</t>
  </si>
  <si>
    <t>www.la sorgentedifrancesca.it</t>
  </si>
  <si>
    <t>MARCELLO</t>
  </si>
  <si>
    <t>booking@lasorgentedifrancesca.it</t>
  </si>
  <si>
    <t>SOSTA AL CAPITANO</t>
  </si>
  <si>
    <t>Via del Capitano, 18/20</t>
  </si>
  <si>
    <t>stefano@sostaalcapitano.com</t>
  </si>
  <si>
    <t>MODERNO</t>
  </si>
  <si>
    <t>Via Londra, 5</t>
  </si>
  <si>
    <t>info@hotelmodernofirenze.it</t>
  </si>
  <si>
    <t>www.hotelmodernofirenze.it</t>
  </si>
  <si>
    <t>I VILLINI</t>
  </si>
  <si>
    <t>Viale Diaz, 28</t>
  </si>
  <si>
    <t>info@ivillini.it</t>
  </si>
  <si>
    <t>www.ivillini.it</t>
  </si>
  <si>
    <t>IL TREBBIOLO RELAIS</t>
  </si>
  <si>
    <t>www.iltrebbiolo.it</t>
  </si>
  <si>
    <t xml:space="preserve">PIAN D'ERCOLE </t>
  </si>
  <si>
    <t>Via Colognolese, 33</t>
  </si>
  <si>
    <t>info@piandercoleresort.it</t>
  </si>
  <si>
    <t>P.zza  Boetani, 9</t>
  </si>
  <si>
    <t>lopallini@libero.it</t>
  </si>
  <si>
    <t>VILLA IL POGGIOLINO</t>
  </si>
  <si>
    <t>Via del Mannino, 10/d</t>
  </si>
  <si>
    <t>villailpoggiolino@gmail.com</t>
  </si>
  <si>
    <t>LAVANDA</t>
  </si>
  <si>
    <t>VIA DI PARGA, 14</t>
  </si>
  <si>
    <t>orbsparga@gmail.com</t>
  </si>
  <si>
    <t>+39 0558361351</t>
  </si>
  <si>
    <t>FIENILE DI MONTERINIERI</t>
  </si>
  <si>
    <t>VIA PLACIDO RIZZOTTO, 39</t>
  </si>
  <si>
    <t>baronessabrusch@gmail.com</t>
  </si>
  <si>
    <t>FIORENTINA</t>
  </si>
  <si>
    <t>VIA TANZINI, 12</t>
  </si>
  <si>
    <t>fabioguerri74@gmail.cpm</t>
  </si>
  <si>
    <t>VILLA SANA</t>
  </si>
  <si>
    <t>VIA DELLA VILLA, 6</t>
  </si>
  <si>
    <t>info@david2leather.com</t>
  </si>
  <si>
    <t>335 315723</t>
  </si>
  <si>
    <t>VILLA TASSINAIA</t>
  </si>
  <si>
    <t>Via Montefiesole, 68</t>
  </si>
  <si>
    <t>villatassinaia@gmail.com</t>
  </si>
  <si>
    <t>055 687957</t>
  </si>
  <si>
    <t>VILLA DI MASSETO</t>
  </si>
  <si>
    <t>Via delle Lucole, 9</t>
  </si>
  <si>
    <t>info@villadimasseto.it</t>
  </si>
  <si>
    <t>www.villadimasseto.it</t>
  </si>
  <si>
    <t>CASA NOVA</t>
  </si>
  <si>
    <t xml:space="preserve">Via Piave 9 (Pontassieve), </t>
  </si>
  <si>
    <t>casa.nova@email.it</t>
  </si>
  <si>
    <t>www.homeholidaytuscany.com</t>
  </si>
  <si>
    <t>ALEXANDRA</t>
  </si>
  <si>
    <t>Via Montetrini, 37</t>
  </si>
  <si>
    <t>www.lasorgentedifrancesca.it</t>
  </si>
  <si>
    <t>MASSIMILIANO</t>
  </si>
  <si>
    <t>VILLA TINAIA</t>
  </si>
  <si>
    <t>Via di Monteloro, 33</t>
  </si>
  <si>
    <t>info@villalatinaia.com</t>
  </si>
  <si>
    <t>www.villalatinaia.com</t>
  </si>
  <si>
    <t>PODERE REGGIOLO</t>
  </si>
  <si>
    <t>Via Podere Reggiolo, 71</t>
  </si>
  <si>
    <t>Reggello</t>
  </si>
  <si>
    <t>suoninascosti@hotmail.com</t>
  </si>
  <si>
    <t>www.ilreggiolo.it</t>
  </si>
  <si>
    <t>PUGLIOLA I</t>
  </si>
  <si>
    <t>Via Pian di Fondoli, 52</t>
  </si>
  <si>
    <t>massimoviligiardi@virgilio.it</t>
  </si>
  <si>
    <t>PODERE PICCIOLO</t>
  </si>
  <si>
    <t>Via Picciolo, 72</t>
  </si>
  <si>
    <t>info@agriturismopoderepicciolo.com</t>
  </si>
  <si>
    <t>www.agriturismopoderepicciolo.com</t>
  </si>
  <si>
    <t>BELLOSGUARDO</t>
  </si>
  <si>
    <t>Via Pugliole, 54</t>
  </si>
  <si>
    <t>info@agriturismobellosguardo.com</t>
  </si>
  <si>
    <t>www.agriturismobellosguardo.com</t>
  </si>
  <si>
    <t>I Ciai, 247</t>
  </si>
  <si>
    <t>info@pasquinisanjacopo.com</t>
  </si>
  <si>
    <t>www.pasquinisanjacopo.com</t>
  </si>
  <si>
    <t>FATTORIA TORRE DEL CASTELLANO</t>
  </si>
  <si>
    <t>Via Torre del Castellano, 63</t>
  </si>
  <si>
    <t>info@fattoriatorredelcastellano.it</t>
  </si>
  <si>
    <t>www.fattoriatorredelcastellano.it</t>
  </si>
  <si>
    <t>VILLA IL CEDRO</t>
  </si>
  <si>
    <t>Via le Coste, 4</t>
  </si>
  <si>
    <t>agriturismovillailcedro@gmail.com</t>
  </si>
  <si>
    <t>www.ilcedro.it</t>
  </si>
  <si>
    <t>ANTOGNONI ALESSANDRO</t>
  </si>
  <si>
    <t>Via Vaggio Misciano, 55</t>
  </si>
  <si>
    <t>info@fattoria-antognoni.com</t>
  </si>
  <si>
    <t>PODERE CASALINO</t>
  </si>
  <si>
    <t>Via Ponte di Casalino, 66</t>
  </si>
  <si>
    <t>info@poderecasalino.com</t>
  </si>
  <si>
    <t>www.poderecasalino.com</t>
  </si>
  <si>
    <t>0558699226 3393486544</t>
  </si>
  <si>
    <t>FATTORIA MONTALBANO</t>
  </si>
  <si>
    <t>Via Pieve a Pitiana, 112</t>
  </si>
  <si>
    <t>info@montalbano.it</t>
  </si>
  <si>
    <t>www.montalbano.it</t>
  </si>
  <si>
    <t>LAVANA</t>
  </si>
  <si>
    <t>Via Lavana, 120</t>
  </si>
  <si>
    <t>lavana@tin.it</t>
  </si>
  <si>
    <t>www.lavana.it</t>
  </si>
  <si>
    <t>FATTORIA I BONSI</t>
  </si>
  <si>
    <t>Via Bonsi, 47</t>
  </si>
  <si>
    <t>info@agriturismoibonsi.it</t>
  </si>
  <si>
    <t>www.agriturismoibonsi.it</t>
  </si>
  <si>
    <t>Via la Carraia, 122</t>
  </si>
  <si>
    <t>carraia@tiscali.it</t>
  </si>
  <si>
    <t>www.carraia.it</t>
  </si>
  <si>
    <t>I GIUBBIANI</t>
  </si>
  <si>
    <t>Via Giubbiani, 57</t>
  </si>
  <si>
    <t>paorabatti@hotmail.it</t>
  </si>
  <si>
    <t>PODERE MONTEBONO</t>
  </si>
  <si>
    <t>Via di Pontifogno, 133</t>
  </si>
  <si>
    <t>info@montebono.com</t>
  </si>
  <si>
    <t>www.montebono.com</t>
  </si>
  <si>
    <t>LA RIPA</t>
  </si>
  <si>
    <t>Via Borratino, 122</t>
  </si>
  <si>
    <t>info@agriturismolaripa.com</t>
  </si>
  <si>
    <t xml:space="preserve">www.agriturismolaripa.com </t>
  </si>
  <si>
    <t>LE BUCHE DI VIESCA</t>
  </si>
  <si>
    <t xml:space="preserve">VIA DEL CIPRESSONE, </t>
  </si>
  <si>
    <t>info@agriturismoviesca.com</t>
  </si>
  <si>
    <t>www.agriturismoviesca.com</t>
  </si>
  <si>
    <t>PODERE CASELLINA I LAGHI</t>
  </si>
  <si>
    <t>Via Mugnaione, 150/151</t>
  </si>
  <si>
    <t>mugnaionesas@gmail.com</t>
  </si>
  <si>
    <t xml:space="preserve"> www.mugnaionepoderecasellina.com/</t>
  </si>
  <si>
    <t>ANTICO BORGO LA TORRE</t>
  </si>
  <si>
    <t xml:space="preserve">La Torre (La Torre), </t>
  </si>
  <si>
    <t>castel_c@tin.it</t>
  </si>
  <si>
    <t>www.anticoborgolatorre.it</t>
  </si>
  <si>
    <t>CASAPIPPO</t>
  </si>
  <si>
    <t>Via Caselli Casapippo, 172</t>
  </si>
  <si>
    <t>maurizio.euristica@gmail.com</t>
  </si>
  <si>
    <t>www.casapippo.com</t>
  </si>
  <si>
    <t>PODERE PIANA</t>
  </si>
  <si>
    <t>Via Il Prato, 35/a</t>
  </si>
  <si>
    <t>info@poderepiana.it</t>
  </si>
  <si>
    <t>SAVERNANO</t>
  </si>
  <si>
    <t xml:space="preserve">LOCALITA' SAVERNANO, </t>
  </si>
  <si>
    <t>info@agriturismosavernano.com</t>
  </si>
  <si>
    <t>www.agriturismosavernano.com</t>
  </si>
  <si>
    <t>PODERE I SORBI</t>
  </si>
  <si>
    <t>Via I Sorbi, 95 -96-97</t>
  </si>
  <si>
    <t>info@podereisorbi.it</t>
  </si>
  <si>
    <t>www.podereisorbi.it</t>
  </si>
  <si>
    <t xml:space="preserve">Loc. La Torre, </t>
  </si>
  <si>
    <t>info@fattorialatorre.com</t>
  </si>
  <si>
    <t>www.fattorialatorre.com</t>
  </si>
  <si>
    <t>FATTORIA I CILIEGI</t>
  </si>
  <si>
    <t>Via San Giovenale, 87</t>
  </si>
  <si>
    <t>fattoriaiciliegi@hotmail.com</t>
  </si>
  <si>
    <t>www.fattoriaiciliegi.com</t>
  </si>
  <si>
    <t>Via Milanesi, 49</t>
  </si>
  <si>
    <t>aziendaagricolapasquini@gmail.com</t>
  </si>
  <si>
    <t>www.biopasquini.it</t>
  </si>
  <si>
    <t>PETROGNANO</t>
  </si>
  <si>
    <t>via di petrognano, 37</t>
  </si>
  <si>
    <t>info@agriturismopetrognano.it</t>
  </si>
  <si>
    <t>www.agriturismopetrognano.it</t>
  </si>
  <si>
    <t>TENUTA SELVAGGIA DI CRISTIANA DEVINCENZI</t>
  </si>
  <si>
    <t>Via Cascia Pescaia III, 49</t>
  </si>
  <si>
    <t>cristiana.devincenzi@libero.it</t>
  </si>
  <si>
    <t>FONTE AI CILIEGI</t>
  </si>
  <si>
    <t>VIESCA</t>
  </si>
  <si>
    <t>Via Viesca, snc</t>
  </si>
  <si>
    <t>info@viescaestate.com</t>
  </si>
  <si>
    <t>IL FIENILE DE' GIUSTI</t>
  </si>
  <si>
    <t>Piazza Amendola, 2</t>
  </si>
  <si>
    <t>info@osteriadegiusti.it</t>
  </si>
  <si>
    <t>www.osteriadegiusti.it</t>
  </si>
  <si>
    <t>OSTERIA DE' GIUSTI</t>
  </si>
  <si>
    <t>IL VIGNA GRANDE ALLE CAMPACCE</t>
  </si>
  <si>
    <t xml:space="preserve">Via Le Campacce (Donnini), </t>
  </si>
  <si>
    <t>info@lecampacce.it</t>
  </si>
  <si>
    <t>www.lecampacce.it</t>
  </si>
  <si>
    <t>LOCANDA DEI CANTONIERI</t>
  </si>
  <si>
    <t>Via Aretina, 50</t>
  </si>
  <si>
    <t>fi.info@caffefirenzi.com</t>
  </si>
  <si>
    <t>www.locandadeicantonieri.it</t>
  </si>
  <si>
    <t>LA PIETRA PIANA</t>
  </si>
  <si>
    <t>Via La Tana, 94</t>
  </si>
  <si>
    <t>info@lapietrapiana.com</t>
  </si>
  <si>
    <t>www.lapietrapiana.com</t>
  </si>
  <si>
    <t>Via Casalvento, 35/b</t>
  </si>
  <si>
    <t>bebcasalvento@gmail.com</t>
  </si>
  <si>
    <t>www.emmeti.it/casalvento</t>
  </si>
  <si>
    <t>LA TERRAZZA DI REGGELLO</t>
  </si>
  <si>
    <t>Via Fano, 13/A</t>
  </si>
  <si>
    <t>laterrazzadireggello@virgilio.it</t>
  </si>
  <si>
    <t>IL MARAVIGLIO B&amp;B</t>
  </si>
  <si>
    <t>Via La Canova, 147</t>
  </si>
  <si>
    <t>ilmaraviglio@yahoo.com</t>
  </si>
  <si>
    <t>www.</t>
  </si>
  <si>
    <t>TENUTA DI ROTA BED AND BREAKFAST</t>
  </si>
  <si>
    <t>Via Rota al Palazzo, snc</t>
  </si>
  <si>
    <t>tenutadirota@gmail.com</t>
  </si>
  <si>
    <t>www.tenutadirota.com</t>
  </si>
  <si>
    <t>I CILIEGI</t>
  </si>
  <si>
    <t>Piazza Amendola, 4</t>
  </si>
  <si>
    <t>info@hoteliciliegi.com</t>
  </si>
  <si>
    <t>www.hoteliciliegi.com</t>
  </si>
  <si>
    <t>PARK HOTEL GALILEO</t>
  </si>
  <si>
    <t>Via Prulli, 103/b</t>
  </si>
  <si>
    <t>hotelgalileo@supereva.it</t>
  </si>
  <si>
    <t>www.parkhotelgalileo.com</t>
  </si>
  <si>
    <t>VILLA RIGACCI</t>
  </si>
  <si>
    <t>Via Manzoni, 75</t>
  </si>
  <si>
    <t>hotel@villarigacci.it</t>
  </si>
  <si>
    <t>www.villarigacci.it</t>
  </si>
  <si>
    <t>Piazza Amendola, 272</t>
  </si>
  <si>
    <t>info@hoteleuropatoscana.it</t>
  </si>
  <si>
    <t>www.albergo-europa.it</t>
  </si>
  <si>
    <t>ARCHIMEDE</t>
  </si>
  <si>
    <t>Via Ponte di Casalino, 68</t>
  </si>
  <si>
    <t>archimede@val.it</t>
  </si>
  <si>
    <t>www.ristorantearchimede.it</t>
  </si>
  <si>
    <t>VALLOMBROSA GRAND HOTEL</t>
  </si>
  <si>
    <t>Via G. Carducci, 2</t>
  </si>
  <si>
    <t>info@vallombrosalberghi.it</t>
  </si>
  <si>
    <t>www.vallombrosalberghi.it</t>
  </si>
  <si>
    <t>ABETINA</t>
  </si>
  <si>
    <t>Via San G. Gualberto, 35</t>
  </si>
  <si>
    <t>plmserviziegestioni@gmail.com</t>
  </si>
  <si>
    <t>www.hotelabetina.it</t>
  </si>
  <si>
    <t>CROCE DI SAVOIA</t>
  </si>
  <si>
    <t>Via San G. Gualberto, 26</t>
  </si>
  <si>
    <t>Via della Chiesa, 1</t>
  </si>
  <si>
    <t>info@hotelfirenzevallombrosa.it</t>
  </si>
  <si>
    <t>www.leterrazze.it</t>
  </si>
  <si>
    <t>Piazzale Roma, 6</t>
  </si>
  <si>
    <t>info@hotelmoderno.com</t>
  </si>
  <si>
    <t>www.hotelmoderno.com</t>
  </si>
  <si>
    <t>Via San Giovanni Gualberto, 8</t>
  </si>
  <si>
    <t>hotelsorriso@gmail.com</t>
  </si>
  <si>
    <t>www.hotelsorrisosaltino.3000.it</t>
  </si>
  <si>
    <t>VILLA IL CROCICCHIO</t>
  </si>
  <si>
    <t>Via San Siro, 135</t>
  </si>
  <si>
    <t>info@crocicchio.com</t>
  </si>
  <si>
    <t>www.crocicchio.com</t>
  </si>
  <si>
    <t>Via San Giovanni Gualberto, 28</t>
  </si>
  <si>
    <t>mariastellareali@prosperius.it</t>
  </si>
  <si>
    <t>LETIZIA</t>
  </si>
  <si>
    <t>VIA DELLA RESISTENZA, 3</t>
  </si>
  <si>
    <t>www.casaperanzianiletizia.com</t>
  </si>
  <si>
    <t>Piazza Potente, 26</t>
  </si>
  <si>
    <t>info@hotelitaliareggello.it</t>
  </si>
  <si>
    <t>www.hotelitaliareggello.it</t>
  </si>
  <si>
    <t>SAN SIRO HOUSE</t>
  </si>
  <si>
    <t>Via Pian di San Giovanni, 143</t>
  </si>
  <si>
    <t>olah@momax.it</t>
  </si>
  <si>
    <t>www.sansirohouse.it</t>
  </si>
  <si>
    <t>SOCIANA AL POGGIO</t>
  </si>
  <si>
    <t>Via di Sociana al Poggio, 13/a</t>
  </si>
  <si>
    <t>RIFUGIO DELLE FATE</t>
  </si>
  <si>
    <t>Borgo di Cetina, 38</t>
  </si>
  <si>
    <t>rifugiodellefate@libero.it</t>
  </si>
  <si>
    <t>www.beb-rifugiodellefate.it</t>
  </si>
  <si>
    <t>IL FRANTOIO</t>
  </si>
  <si>
    <t>Via San Giovenale, 69</t>
  </si>
  <si>
    <t>monikakoch62@gmail.com</t>
  </si>
  <si>
    <t>www.toskana-apartment.eu</t>
  </si>
  <si>
    <t>Via Casa al Bosco, 6</t>
  </si>
  <si>
    <t>info@casaalbosco.it</t>
  </si>
  <si>
    <t>AL POGGIO</t>
  </si>
  <si>
    <t>VIA POGGIO AI GIUBBIANI, 80</t>
  </si>
  <si>
    <t>info@bbalpoggio.it</t>
  </si>
  <si>
    <t>www.bbalpoggio.it</t>
  </si>
  <si>
    <t>L'ALTRA TOSCANA VILLINO RIPA</t>
  </si>
  <si>
    <t>Via Villino Ripa, 17</t>
  </si>
  <si>
    <t>annalaura@bachinigraficadesign.it</t>
  </si>
  <si>
    <t>www.altratoscana.it</t>
  </si>
  <si>
    <t>LE CASTAGNETE</t>
  </si>
  <si>
    <t>Via le castagnete, 47</t>
  </si>
  <si>
    <t>info@thetravelover.com</t>
  </si>
  <si>
    <t>Via I Ciliegi, 18</t>
  </si>
  <si>
    <t xml:space="preserve">BED AND BREAKFAST LE BALZE </t>
  </si>
  <si>
    <t>VIA NICOLA PISTELLI, 36</t>
  </si>
  <si>
    <t>susannaricci@alice.it</t>
  </si>
  <si>
    <t>www.bedandbreakfastlebalze.it</t>
  </si>
  <si>
    <t>VILLINO RIPA</t>
  </si>
  <si>
    <t>VIA MATTEOTTI, 87</t>
  </si>
  <si>
    <t>CASA GIULIA</t>
  </si>
  <si>
    <t>LocalitÃ  Gespoli, 47</t>
  </si>
  <si>
    <t>ewarenzi76@gmail.com</t>
  </si>
  <si>
    <t>LA ROMOLA</t>
  </si>
  <si>
    <t>LocalitÃ  La Romola, 78</t>
  </si>
  <si>
    <t>Sociana I Prati, 258</t>
  </si>
  <si>
    <t>elisa3176@live.it</t>
  </si>
  <si>
    <t>Casa al Vento, 11</t>
  </si>
  <si>
    <t>villalucrezia.pinzauti@gmail.com</t>
  </si>
  <si>
    <t>AFFITTACAMERE CLAUDIA</t>
  </si>
  <si>
    <t>Via Guido Monaco, 9/a</t>
  </si>
  <si>
    <t>claudia.nassi@libero.it</t>
  </si>
  <si>
    <t>ALCOVA B&amp;B</t>
  </si>
  <si>
    <t>Via dei Glicini, 2</t>
  </si>
  <si>
    <t>cri.pastori@icloud.com</t>
  </si>
  <si>
    <t>CASA CARES</t>
  </si>
  <si>
    <t>Via Pietrapiana, 56</t>
  </si>
  <si>
    <t>casacares@diaconiavaldese.org</t>
  </si>
  <si>
    <t>www.casacares.it</t>
  </si>
  <si>
    <t>CRISTO E' LA RISPOSTA ONLUS</t>
  </si>
  <si>
    <t xml:space="preserve">I Piani - Stroncapane, </t>
  </si>
  <si>
    <t>g.cappello@cristoelarisposta.it</t>
  </si>
  <si>
    <t>PODERE CHIASSAIA</t>
  </si>
  <si>
    <t xml:space="preserve">Via Podere Chiassaia, </t>
  </si>
  <si>
    <t>pitiana@villapitiana.com</t>
  </si>
  <si>
    <t>www.villapitiana.com</t>
  </si>
  <si>
    <t>VILLA MANDRI</t>
  </si>
  <si>
    <t>Via Mandri, 41</t>
  </si>
  <si>
    <t>fattoriamandri@gmail.com</t>
  </si>
  <si>
    <t>www.fattoriadimandri.com</t>
  </si>
  <si>
    <t>Via Caselli, 168/170</t>
  </si>
  <si>
    <t>info@agriturismofattorialatorre.it</t>
  </si>
  <si>
    <t>VILLA OLENA SRL</t>
  </si>
  <si>
    <t>Via Olena, 99</t>
  </si>
  <si>
    <t>info@villaolena.com</t>
  </si>
  <si>
    <t>www.villaolena.com</t>
  </si>
  <si>
    <t>CASA DEL FORNO</t>
  </si>
  <si>
    <t>Via Armando Diaz, 3, 3a, 3b</t>
  </si>
  <si>
    <t>info@casadelforno.com</t>
  </si>
  <si>
    <t>www.casadelforno.com</t>
  </si>
  <si>
    <t>I LAGHI DELLA TRANQUILLITA'</t>
  </si>
  <si>
    <t xml:space="preserve">Via Pianuglia, </t>
  </si>
  <si>
    <t>info@ilaghidellatranquillita.com</t>
  </si>
  <si>
    <t>www.laghidellatranquillita.com</t>
  </si>
  <si>
    <t>CASALE LE VIGNE</t>
  </si>
  <si>
    <t>Via San Donato alle Vigne, 114</t>
  </si>
  <si>
    <t>casalelevigne@libero.it</t>
  </si>
  <si>
    <t>www.casalelevigne.it</t>
  </si>
  <si>
    <t>CASCINA GRETAIO</t>
  </si>
  <si>
    <t>Via Gretaio, 4</t>
  </si>
  <si>
    <t>gattidario@alice.it</t>
  </si>
  <si>
    <t>www.gretaio.com</t>
  </si>
  <si>
    <t>TORNIA DI SOPRA</t>
  </si>
  <si>
    <t>Via Ruota in Tornia, 97</t>
  </si>
  <si>
    <t>torniadisopra@aol.it</t>
  </si>
  <si>
    <t>LE CAMPACCE</t>
  </si>
  <si>
    <t xml:space="preserve">Le campacce, </t>
  </si>
  <si>
    <t>TENUTA TORNIA</t>
  </si>
  <si>
    <t>Via Ruota in Tornia, 101</t>
  </si>
  <si>
    <t>smolderen@tiscali.it</t>
  </si>
  <si>
    <t>CASALINO</t>
  </si>
  <si>
    <t>Via Casalino, 66</t>
  </si>
  <si>
    <t>VILLA GIULIA</t>
  </si>
  <si>
    <t>Via di Querceto, 38</t>
  </si>
  <si>
    <t>information@villa-giulia.com</t>
  </si>
  <si>
    <t>www.villa-giulia.com</t>
  </si>
  <si>
    <t>Via Caselli al Sole, 162</t>
  </si>
  <si>
    <t>info@rifugioalsole.it</t>
  </si>
  <si>
    <t>www.rifugioalsole.it</t>
  </si>
  <si>
    <t>RIFUGIO AL SOLE</t>
  </si>
  <si>
    <t>Via di Caselli Casapippo, 172e</t>
  </si>
  <si>
    <t>TENUTA DI ROTA</t>
  </si>
  <si>
    <t>Via Ruota alla Palazzina, 74</t>
  </si>
  <si>
    <t>CENTRO VISITE PONTE A ENNA</t>
  </si>
  <si>
    <t>Via Ponte a Enna, snc</t>
  </si>
  <si>
    <t>contatti@gecoambiente.org</t>
  </si>
  <si>
    <t>FATTORIA DEGLI USIGNOLI</t>
  </si>
  <si>
    <t>Via Piazza, 100</t>
  </si>
  <si>
    <t>info@usignoli.it</t>
  </si>
  <si>
    <t>www.usignoli.it</t>
  </si>
  <si>
    <t>VILLA PITIANA</t>
  </si>
  <si>
    <t>Via Provinciale per Tosi, 7</t>
  </si>
  <si>
    <t>CASTIGLIONCHIO E RISTONCHI</t>
  </si>
  <si>
    <t>Via Castiglionchio, 2</t>
  </si>
  <si>
    <t>Rignano sull'Arno</t>
  </si>
  <si>
    <t>info@castiglionchio.it</t>
  </si>
  <si>
    <t>www.castiglionchio.it</t>
  </si>
  <si>
    <t>FATTORIA PAGNANA</t>
  </si>
  <si>
    <t>Via Pagnana, 42</t>
  </si>
  <si>
    <t>info@fattoriapagnana.com</t>
  </si>
  <si>
    <t>www.fattoria-pagnana.com</t>
  </si>
  <si>
    <t>FATTORIA TORRE A CONA</t>
  </si>
  <si>
    <t xml:space="preserve">Via Torre a Cona, </t>
  </si>
  <si>
    <t>info@villatorreacona.com</t>
  </si>
  <si>
    <t>www.villatorreacona.com</t>
  </si>
  <si>
    <t>PODERE IL GINEPRO</t>
  </si>
  <si>
    <t>Via ginepro, 38</t>
  </si>
  <si>
    <t>info@ilginepro.it</t>
  </si>
  <si>
    <t>www.ilginepro.it</t>
  </si>
  <si>
    <t>FATTORIA MORIANO</t>
  </si>
  <si>
    <t>Via Moriano, 59/b</t>
  </si>
  <si>
    <t>info@villamoriano.com</t>
  </si>
  <si>
    <t>www.villamoriano.com</t>
  </si>
  <si>
    <t>POGGIO TRE LUNE</t>
  </si>
  <si>
    <t>Via il Poggio, 60</t>
  </si>
  <si>
    <t>poggio3lune@gmail.com</t>
  </si>
  <si>
    <t>www.poggiotrelune.it</t>
  </si>
  <si>
    <t>MONTIONI</t>
  </si>
  <si>
    <t>Montioni, 48</t>
  </si>
  <si>
    <t>montioni@agriturismomontioni.it</t>
  </si>
  <si>
    <t>FONTEPETRINI</t>
  </si>
  <si>
    <t>Via Fontepetrini, 100</t>
  </si>
  <si>
    <t>info@fontepetrini.it</t>
  </si>
  <si>
    <t>www.fontepetrini.it</t>
  </si>
  <si>
    <t>La Querce, 58</t>
  </si>
  <si>
    <t>info@poderelaquerce.it</t>
  </si>
  <si>
    <t>www.poderelaquerce.it</t>
  </si>
  <si>
    <t>LE CASE ROSSE</t>
  </si>
  <si>
    <t>Via di Salceto, 32</t>
  </si>
  <si>
    <t>silvia.andreani@tiscali.it</t>
  </si>
  <si>
    <t>www.agriturismolecaserosse.it</t>
  </si>
  <si>
    <t>CAMPORALI</t>
  </si>
  <si>
    <t>Loc. San Martino, 35</t>
  </si>
  <si>
    <t>agri@camporali.it</t>
  </si>
  <si>
    <t>IL FRASSINE</t>
  </si>
  <si>
    <t>Via San Martino, 38</t>
  </si>
  <si>
    <t>fattoria.frassine@alice.it</t>
  </si>
  <si>
    <t>www.agriturismoilfrassine.com</t>
  </si>
  <si>
    <t>BORGO DI CASAGRANDE</t>
  </si>
  <si>
    <t>Via Cafaggio I, 63/a</t>
  </si>
  <si>
    <t>info@borgodicasagrande.it</t>
  </si>
  <si>
    <t>www.borgodicasagrande.it</t>
  </si>
  <si>
    <t>PAPAGENO</t>
  </si>
  <si>
    <t>Via Verrazzano, 71</t>
  </si>
  <si>
    <t>maurobu@hotmail.com</t>
  </si>
  <si>
    <t>COUNTRY ROOM IL MORO</t>
  </si>
  <si>
    <t>LocalitÃ  Rosano Il Moro, 6</t>
  </si>
  <si>
    <t>Via Poggio, 60</t>
  </si>
  <si>
    <t>COUNTRY HOUSE IL FAETO</t>
  </si>
  <si>
    <t>Via Fico - Faeto, 104</t>
  </si>
  <si>
    <t>countryhouseilfaeto@gmail.com</t>
  </si>
  <si>
    <t>www.contryhouseilfaeto.it</t>
  </si>
  <si>
    <t>VILLA GAUDIA</t>
  </si>
  <si>
    <t>Via Focardo, 50/a</t>
  </si>
  <si>
    <t>info@villagaudia.it</t>
  </si>
  <si>
    <t>www.villagaudia.it</t>
  </si>
  <si>
    <t>Via Cognanuzzo, 68</t>
  </si>
  <si>
    <t>bbvillafrancesca@libero.it</t>
  </si>
  <si>
    <t>www.villafrancesca.net</t>
  </si>
  <si>
    <t>CHIARAFONTE</t>
  </si>
  <si>
    <t>Chiarafonte, 63</t>
  </si>
  <si>
    <t>info@chiarafonte.it</t>
  </si>
  <si>
    <t>www.chiarafonte.it</t>
  </si>
  <si>
    <t>LA PIETRA GREZZA</t>
  </si>
  <si>
    <t>Via Castello di Bisticci, 177</t>
  </si>
  <si>
    <t>lapietragrezza@dada.it</t>
  </si>
  <si>
    <t>www.lapietragrezza.net</t>
  </si>
  <si>
    <t>S. QUIRICO</t>
  </si>
  <si>
    <t>Via S. Quirico, 17</t>
  </si>
  <si>
    <t>DA MAMMA SARA</t>
  </si>
  <si>
    <t>Via del Bombone, 78</t>
  </si>
  <si>
    <t>damammasara@gmail.com</t>
  </si>
  <si>
    <t>www.damammasara.freshcreator.com</t>
  </si>
  <si>
    <t>L'OLIVETO COUNTRY</t>
  </si>
  <si>
    <t>Via Bombone, 37/e</t>
  </si>
  <si>
    <t>desk@olivetocountry.com</t>
  </si>
  <si>
    <t>www.olivetocountry.com</t>
  </si>
  <si>
    <t>VILLA ROSSI</t>
  </si>
  <si>
    <t>(La Felce, 8)</t>
  </si>
  <si>
    <t>sabatelli53@gmail.com</t>
  </si>
  <si>
    <t>www.villarossi.eu</t>
  </si>
  <si>
    <t>LA CUCINA</t>
  </si>
  <si>
    <t>Via San Quirico, 4</t>
  </si>
  <si>
    <t>eleonorauccella@gmail.com</t>
  </si>
  <si>
    <t>VILLA LA LUNA</t>
  </si>
  <si>
    <t>Via La Luna, 128</t>
  </si>
  <si>
    <t>desy.mazzafoglia@tiscali.it</t>
  </si>
  <si>
    <t>LA FELCE</t>
  </si>
  <si>
    <t>Via La Felce, 15</t>
  </si>
  <si>
    <t>countryhouselafelce@gmail.com</t>
  </si>
  <si>
    <t>Via Pimpiettoli, 108</t>
  </si>
  <si>
    <t>volpi94@gmail.com</t>
  </si>
  <si>
    <t>TORREBIANCA TUSCANY</t>
  </si>
  <si>
    <t>Via di Colombaia, 53</t>
  </si>
  <si>
    <t>Via il Poggetto, 143</t>
  </si>
  <si>
    <t>info@campingilpoggetto.it</t>
  </si>
  <si>
    <t>www.campingilpoggetto.com</t>
  </si>
  <si>
    <t>0558307323 - 0558307085</t>
  </si>
  <si>
    <t>IL PALAGIO - TORRICELLA</t>
  </si>
  <si>
    <t>Via Torricella, 61</t>
  </si>
  <si>
    <t>info@villapalagio.it</t>
  </si>
  <si>
    <t>www.palagio.com</t>
  </si>
  <si>
    <t xml:space="preserve">FATTORIA PAGNANA </t>
  </si>
  <si>
    <t>CASAMAGGIO</t>
  </si>
  <si>
    <t>Provinciale Aretina, 44-46</t>
  </si>
  <si>
    <t>info@casamaggio.com</t>
  </si>
  <si>
    <t>www.casamaggio.com</t>
  </si>
  <si>
    <t>LE COSTE</t>
  </si>
  <si>
    <t xml:space="preserve">Le Coste - Troghi, </t>
  </si>
  <si>
    <t>info@vacanzeafirenze.it</t>
  </si>
  <si>
    <t>www.vacanzeafirenze.it</t>
  </si>
  <si>
    <t>VILLA CAFAGGIOLO</t>
  </si>
  <si>
    <t>Via Cafaggiolo, 34</t>
  </si>
  <si>
    <t>diamante101@hotmail.it</t>
  </si>
  <si>
    <t>www.villacafaggiolo.it</t>
  </si>
  <si>
    <t>LA FAVILLETTA</t>
  </si>
  <si>
    <t>Via di Torri, 65</t>
  </si>
  <si>
    <t>info@lafavilletta.eu</t>
  </si>
  <si>
    <t>www.lafavilletta.eu</t>
  </si>
  <si>
    <t>COUNTRY RESORT</t>
  </si>
  <si>
    <t xml:space="preserve">Via San Martino 38, </t>
  </si>
  <si>
    <t>info@agriturismoilfrassine.com</t>
  </si>
  <si>
    <t>VILLA IL PALAGIO</t>
  </si>
  <si>
    <t>Via il Palagio, 59</t>
  </si>
  <si>
    <t>www.relaisvillapalagio.it</t>
  </si>
  <si>
    <t>FORTETO</t>
  </si>
  <si>
    <t>Via Badiuzza, 40</t>
  </si>
  <si>
    <t>LEOPOLDINA</t>
  </si>
  <si>
    <t>Via Badiuzza, 39</t>
  </si>
  <si>
    <t>BADIA A CORTE</t>
  </si>
  <si>
    <t>Via di Badiuzza, 35</t>
  </si>
  <si>
    <t>dott.dragone@gmail.com</t>
  </si>
  <si>
    <t>IL CASELLINO</t>
  </si>
  <si>
    <t>Via Torri Villa, 49</t>
  </si>
  <si>
    <t>info@casellino.com</t>
  </si>
  <si>
    <t>www.casellino.com</t>
  </si>
  <si>
    <t>CASTELLO DI VOLOGNANO</t>
  </si>
  <si>
    <t>Via Volognano, 12</t>
  </si>
  <si>
    <t>cali@dada.it</t>
  </si>
  <si>
    <t>www.volognano.it</t>
  </si>
  <si>
    <t xml:space="preserve">Via di Petrognano (Petrognano), </t>
  </si>
  <si>
    <t>Rufina</t>
  </si>
  <si>
    <t>info@petrognano.com</t>
  </si>
  <si>
    <t>www.petrognano.com</t>
  </si>
  <si>
    <t xml:space="preserve">LOCALITA' FALGANO, </t>
  </si>
  <si>
    <t>milvia.g@libero.it</t>
  </si>
  <si>
    <t>IL PEZZATINO</t>
  </si>
  <si>
    <t>Via Castiglioni, 29/30</t>
  </si>
  <si>
    <t>info@ilpezzatino.it</t>
  </si>
  <si>
    <t>www.ilpezzatino.it</t>
  </si>
  <si>
    <t>PRATO BARONE</t>
  </si>
  <si>
    <t>Loc. Masseto, 98</t>
  </si>
  <si>
    <t>info@pratobarone.it</t>
  </si>
  <si>
    <t>www.pratobarone.it</t>
  </si>
  <si>
    <t>L'ARROCCO DI TURICCHI</t>
  </si>
  <si>
    <t>Turicchi, 14</t>
  </si>
  <si>
    <t>info@arroccoturicchi.it</t>
  </si>
  <si>
    <t>www.arroccoturicchi.it</t>
  </si>
  <si>
    <t>LA FONTACCIA</t>
  </si>
  <si>
    <t>Via di Castiglioni, 18</t>
  </si>
  <si>
    <t>elisabetta.bianchi@rocketmail.com</t>
  </si>
  <si>
    <t>www.agriturismolafontaccia.freshcreator.com</t>
  </si>
  <si>
    <t>CASTELLO DI POMINO</t>
  </si>
  <si>
    <t>Via Pomino, 80</t>
  </si>
  <si>
    <t>giacomo.fani@frescobaldi.it</t>
  </si>
  <si>
    <t>www.frescobaldi.it</t>
  </si>
  <si>
    <t>PODERE QUERCETO</t>
  </si>
  <si>
    <t>Via Falgano, 75/a</t>
  </si>
  <si>
    <t>info@podere-querceto.it</t>
  </si>
  <si>
    <t>www.podere-querceto.it</t>
  </si>
  <si>
    <t>LA VOLTA</t>
  </si>
  <si>
    <t>Via Castiglioni, 27a</t>
  </si>
  <si>
    <t>info@bnblavolta.it</t>
  </si>
  <si>
    <t>DA MARINO</t>
  </si>
  <si>
    <t>Via Masseto, 21/B</t>
  </si>
  <si>
    <t>info@albergoristorantedamarino.com</t>
  </si>
  <si>
    <t>www.albergoristorantedamarino.com</t>
  </si>
  <si>
    <t>VIA PIAVE, 4</t>
  </si>
  <si>
    <t>lasperanzahotel@virgilio.it</t>
  </si>
  <si>
    <t>www.lasperanza.it</t>
  </si>
  <si>
    <t>POGGIO A VICO</t>
  </si>
  <si>
    <t>Via di Castiglioni, 11</t>
  </si>
  <si>
    <t>carloalberto.andreani@gmail.com</t>
  </si>
  <si>
    <t>LA RUFINA</t>
  </si>
  <si>
    <t>VIA GUIDO ROSSA, 6</t>
  </si>
  <si>
    <t>info@camerefirenze.fi.it</t>
  </si>
  <si>
    <t>www.camerefirenze.fi.it</t>
  </si>
  <si>
    <t>IL POGGIOLO AI CASINI</t>
  </si>
  <si>
    <t>Via del Poggiolo, 68/70</t>
  </si>
  <si>
    <t>booking@poggiolo-casini.it</t>
  </si>
  <si>
    <t>www.poggiolo-casini.it</t>
  </si>
  <si>
    <t>Via di Petrognano, 40</t>
  </si>
  <si>
    <t>Via Pergolato, 3</t>
  </si>
  <si>
    <t>San Casciano in Val di Pesa</t>
  </si>
  <si>
    <t>agriturismo@laginestra.toscana.it</t>
  </si>
  <si>
    <t>www.laginestra.toscana.it</t>
  </si>
  <si>
    <t>TENUTA IL CORNO</t>
  </si>
  <si>
    <t>Via Malafrasca, 64</t>
  </si>
  <si>
    <t>agriturismo@tenutailcorno.com</t>
  </si>
  <si>
    <t>www.tenutailcorno.com</t>
  </si>
  <si>
    <t>CIGLIANO DI SOPRA</t>
  </si>
  <si>
    <t>Via Cigliano, 30</t>
  </si>
  <si>
    <t>info@ciglianodisopra.it</t>
  </si>
  <si>
    <t>www.ciglianodisopra.it</t>
  </si>
  <si>
    <t>RELAIS POGGIO BORGONI</t>
  </si>
  <si>
    <t>Via Cassia per Siena, 35</t>
  </si>
  <si>
    <t>info@relaispoggioborgoni.it</t>
  </si>
  <si>
    <t>www.relaispoggioborgoni.it</t>
  </si>
  <si>
    <t xml:space="preserve">BRUSCOLA </t>
  </si>
  <si>
    <t>Via Pisignano, 16</t>
  </si>
  <si>
    <t>info@bruscola.it</t>
  </si>
  <si>
    <t>www.bruscola.it</t>
  </si>
  <si>
    <t>LA CANIGIANA</t>
  </si>
  <si>
    <t>Via Treggiaia, 146</t>
  </si>
  <si>
    <t>info@lacanigiana.it</t>
  </si>
  <si>
    <t>www.lacanigiana.it</t>
  </si>
  <si>
    <t>TORRE BIANCA</t>
  </si>
  <si>
    <t>Via Faltignano, 75</t>
  </si>
  <si>
    <t>info@torrebianca.it</t>
  </si>
  <si>
    <t>www.torrebianca.it</t>
  </si>
  <si>
    <t>Via Borromeo, 130</t>
  </si>
  <si>
    <t>info@il-mandorlo.it</t>
  </si>
  <si>
    <t>www.il-mandorlo.it</t>
  </si>
  <si>
    <t>Via Grevigiana, 96</t>
  </si>
  <si>
    <t>info@fattoriailmelograno.it</t>
  </si>
  <si>
    <t>www.fattoriailmelograno.it</t>
  </si>
  <si>
    <t>Via Collina, 23/a</t>
  </si>
  <si>
    <t>info@borghetto.org</t>
  </si>
  <si>
    <t>www.borghetto.org</t>
  </si>
  <si>
    <t>Via Santa Lucia, 7</t>
  </si>
  <si>
    <t>ric.pat@alice.it</t>
  </si>
  <si>
    <t>ARCHIPETTOLI DI SOTTO</t>
  </si>
  <si>
    <t>Via Malafrasca, 77</t>
  </si>
  <si>
    <t>gvolterrani@virgilio.it</t>
  </si>
  <si>
    <t>CASALTA</t>
  </si>
  <si>
    <t>Via Certaldese, 12</t>
  </si>
  <si>
    <t>info@casaltadisotto.it</t>
  </si>
  <si>
    <t>www.casaltadisotto.it</t>
  </si>
  <si>
    <t>FATTORIA DI BIBBIONE</t>
  </si>
  <si>
    <t>Via Collina, 66</t>
  </si>
  <si>
    <t>info@castellodibibbione.com</t>
  </si>
  <si>
    <t>www.castellodibibbione.com</t>
  </si>
  <si>
    <t>FATTORIA CASTELVECCHIO</t>
  </si>
  <si>
    <t>Via Certaldese, 26/28</t>
  </si>
  <si>
    <t>info@castelvecchio.it</t>
  </si>
  <si>
    <t>www.castelvecchio.it</t>
  </si>
  <si>
    <t>I CASALINI</t>
  </si>
  <si>
    <t>Via Treggiaia, 90</t>
  </si>
  <si>
    <t>icasalini@tiscali.it</t>
  </si>
  <si>
    <t>www.icasalini.it</t>
  </si>
  <si>
    <t>SALVADONICA</t>
  </si>
  <si>
    <t>Via Grevigiana, 82</t>
  </si>
  <si>
    <t>info@salvadonica.com</t>
  </si>
  <si>
    <t>www.salvadonica.com</t>
  </si>
  <si>
    <t>FATTORIA LA LOGGIA</t>
  </si>
  <si>
    <t>Via Collina, 24</t>
  </si>
  <si>
    <t>info@fattorialaloggia.com</t>
  </si>
  <si>
    <t>www.fattorialaloggia.com</t>
  </si>
  <si>
    <t>TENUTA BRANCA</t>
  </si>
  <si>
    <t>Via Novoli, 10</t>
  </si>
  <si>
    <t>info@tenutabranca.com</t>
  </si>
  <si>
    <t>www.tenutabranca.com</t>
  </si>
  <si>
    <t>LE CORTI</t>
  </si>
  <si>
    <t>Via San Piero di Sotto, 1- 5</t>
  </si>
  <si>
    <t>booking@principecorsini.com</t>
  </si>
  <si>
    <t>www.principecorsini.com</t>
  </si>
  <si>
    <t>MASSANERA</t>
  </si>
  <si>
    <t>Via Faltignano, 68/76</t>
  </si>
  <si>
    <t>info@massanera.com</t>
  </si>
  <si>
    <t>www.massanera.com</t>
  </si>
  <si>
    <t>MONTESECONDO</t>
  </si>
  <si>
    <t>Via per Cerbaia, 18</t>
  </si>
  <si>
    <t>paolames@gmail.com</t>
  </si>
  <si>
    <t>www.montesecondo.com</t>
  </si>
  <si>
    <t>FATTORIA CORZANO E PATERNO</t>
  </si>
  <si>
    <t>Via Paterno, 8</t>
  </si>
  <si>
    <t>agriturismo@corzanoepaterno.it</t>
  </si>
  <si>
    <t>www.corzanoepaterno.it</t>
  </si>
  <si>
    <t>PODERE CONSALVO</t>
  </si>
  <si>
    <t>Via Cassia per Firenze, 35</t>
  </si>
  <si>
    <t>podere.consalvo@alice.it</t>
  </si>
  <si>
    <t>www.podereconsalvo.it</t>
  </si>
  <si>
    <t>I GREPPI DI SILLI</t>
  </si>
  <si>
    <t>Via Vallacchio, 19</t>
  </si>
  <si>
    <t>miciolo@igreppidisilli.it</t>
  </si>
  <si>
    <t>www.igreppidisilli.it</t>
  </si>
  <si>
    <t>SANT' ELLERO</t>
  </si>
  <si>
    <t>Via San Vito di Sopra, 2</t>
  </si>
  <si>
    <t>agrisantellero@alice.it</t>
  </si>
  <si>
    <t>MONTIGNANA</t>
  </si>
  <si>
    <t>Via Montignana, 4</t>
  </si>
  <si>
    <t>info@montignana.com</t>
  </si>
  <si>
    <t>www.montignana.com</t>
  </si>
  <si>
    <t>CASTELLO DI GABBIANO</t>
  </si>
  <si>
    <t>Via Gabbiano, 22</t>
  </si>
  <si>
    <t>accommodations@castellogabbiano.it</t>
  </si>
  <si>
    <t>www.castellogabbiano.it</t>
  </si>
  <si>
    <t>FONTE DE' MEDICI</t>
  </si>
  <si>
    <t>Via Santa Maria a Macerata, 31</t>
  </si>
  <si>
    <t>mail@fontedemedici.com</t>
  </si>
  <si>
    <t>www.fontedemedici.com</t>
  </si>
  <si>
    <t>Via di Fabbrica, 63</t>
  </si>
  <si>
    <t>reception@villas-andrea.it</t>
  </si>
  <si>
    <t>www.villas-andrea.it</t>
  </si>
  <si>
    <t>I CEPPI</t>
  </si>
  <si>
    <t>Via Vicolabate, 9</t>
  </si>
  <si>
    <t>info@iceppi.it</t>
  </si>
  <si>
    <t>www.iceppi.it</t>
  </si>
  <si>
    <t>PODERE DELL'ORTO</t>
  </si>
  <si>
    <t>Via Faltignano, 3</t>
  </si>
  <si>
    <t>podere@alice.it</t>
  </si>
  <si>
    <t>www.poderedellorto.it</t>
  </si>
  <si>
    <t>NIEDDU GIOVANNINO</t>
  </si>
  <si>
    <t>Via Malafrasca, 234</t>
  </si>
  <si>
    <t>giovannino.nieddu@virgilio.it</t>
  </si>
  <si>
    <t>CANTAGALLO</t>
  </si>
  <si>
    <t>Via Castelbonsi, 2/a</t>
  </si>
  <si>
    <t>info@agriturismocantagallo.it</t>
  </si>
  <si>
    <t>www.agriturismocantagalo.it</t>
  </si>
  <si>
    <t>PODERE LA CAVA</t>
  </si>
  <si>
    <t>Via Fornace Casavecchia, 11</t>
  </si>
  <si>
    <t>danieladalmolin@inwind.it</t>
  </si>
  <si>
    <t>www.poderelacava.it</t>
  </si>
  <si>
    <t>MACINELLO</t>
  </si>
  <si>
    <t>Via Collina, 9</t>
  </si>
  <si>
    <t>info@agriturismomacinello.it</t>
  </si>
  <si>
    <t>www.macinello.com</t>
  </si>
  <si>
    <t>VILLA MANGIACANE</t>
  </si>
  <si>
    <t>Via Faltignano, 4</t>
  </si>
  <si>
    <t>reservation@mangiacane.com</t>
  </si>
  <si>
    <t>www.mangiacane.com</t>
  </si>
  <si>
    <t>LA QUERCE IIï¿½</t>
  </si>
  <si>
    <t>Via Treggiaia, 128</t>
  </si>
  <si>
    <t>info@querce2.it</t>
  </si>
  <si>
    <t>IL TORRIANO</t>
  </si>
  <si>
    <t>Via Collina, 12-14-14a</t>
  </si>
  <si>
    <t>agritorriano@virgilio.it</t>
  </si>
  <si>
    <t>FATTORIA SAN MICHELE A TORRI</t>
  </si>
  <si>
    <t>Via palastra, 19</t>
  </si>
  <si>
    <t>info@fattoriasanmichele.it</t>
  </si>
  <si>
    <t>www.fattoriasanmichele.it</t>
  </si>
  <si>
    <t>LA COLLINA</t>
  </si>
  <si>
    <t>VIA COLLINA, 31</t>
  </si>
  <si>
    <t>info@agriturismolacollina.it</t>
  </si>
  <si>
    <t>IL PINTELLO</t>
  </si>
  <si>
    <t>Via Volterrana, 259d</t>
  </si>
  <si>
    <t>bellucci.giulia@alice.it</t>
  </si>
  <si>
    <t>VICOLABATE</t>
  </si>
  <si>
    <t>Via Vicolabate, 18</t>
  </si>
  <si>
    <t>info@vicolabate.com</t>
  </si>
  <si>
    <t>www.vicolabate.com</t>
  </si>
  <si>
    <t>TENUTA DEL PALAGIO</t>
  </si>
  <si>
    <t>Via Montignana, 1</t>
  </si>
  <si>
    <t>info@tenutadelpalagio.com</t>
  </si>
  <si>
    <t>www.tenutadelpalagio.com</t>
  </si>
  <si>
    <t>VILLA TALENTE B&amp;B DI ELISA FALCINI</t>
  </si>
  <si>
    <t>Via Empolese, 107</t>
  </si>
  <si>
    <t>infovillatalente@gmail.com</t>
  </si>
  <si>
    <t>www.villatalente.it</t>
  </si>
  <si>
    <t>CASA DELLE ROSE</t>
  </si>
  <si>
    <t>Via Santa Lucia Nuova, 3</t>
  </si>
  <si>
    <t>juliaheyde@libero.it</t>
  </si>
  <si>
    <t>www.mercatale.com</t>
  </si>
  <si>
    <t>LA FONTE DEL MACHIAVELLI</t>
  </si>
  <si>
    <t>Via Scopeti, 54</t>
  </si>
  <si>
    <t>info@lafontedelmachiavelli.com</t>
  </si>
  <si>
    <t>www.lafontedelmachiavelli.com</t>
  </si>
  <si>
    <t>ART 1</t>
  </si>
  <si>
    <t>Via della Volta, 6</t>
  </si>
  <si>
    <t>info@bbart.eu</t>
  </si>
  <si>
    <t>www.bbart.eu</t>
  </si>
  <si>
    <t>IL GABBIANO DI SAN CASCIANO</t>
  </si>
  <si>
    <t>Via Chiantigiana sulla Greve, 2</t>
  </si>
  <si>
    <t>www.lalocandadigabbiano.com</t>
  </si>
  <si>
    <t>IL CONVENTINO</t>
  </si>
  <si>
    <t>Via Caserotta, 22</t>
  </si>
  <si>
    <t>info@villailconventino.it</t>
  </si>
  <si>
    <t xml:space="preserve"> www.villailconventino.it</t>
  </si>
  <si>
    <t>VILLA I BARRONCI 1</t>
  </si>
  <si>
    <t>Via Sorripa, 12</t>
  </si>
  <si>
    <t>info@ibarronci.com</t>
  </si>
  <si>
    <t>VILLA I BARRONCI 2</t>
  </si>
  <si>
    <t>Via Sorripa, 10</t>
  </si>
  <si>
    <t>VILLA I BARRONCI 3</t>
  </si>
  <si>
    <t>Via Sorripa, 16</t>
  </si>
  <si>
    <t xml:space="preserve">ART </t>
  </si>
  <si>
    <t>Via della volta, 6</t>
  </si>
  <si>
    <t>LE DIMORE DI MEZZACOSTA</t>
  </si>
  <si>
    <t>Via Borromeo, 67</t>
  </si>
  <si>
    <t>mezzacosta@ledimore.eu</t>
  </si>
  <si>
    <t>www.ledimore.eu</t>
  </si>
  <si>
    <t>ACQUAPIETRA GUESTHOUSE</t>
  </si>
  <si>
    <t>VIA SAN PIERO DI SOTTO, 124</t>
  </si>
  <si>
    <t>info@acquapietra.com</t>
  </si>
  <si>
    <t>www.acquapietra.com</t>
  </si>
  <si>
    <t xml:space="preserve">IL VICHIACCIO </t>
  </si>
  <si>
    <t>Via Vicolabate, 32/b</t>
  </si>
  <si>
    <t>info@chianti-tuscany.it</t>
  </si>
  <si>
    <t>www.chianti-tuscany.it</t>
  </si>
  <si>
    <t>VILLA IL FEDINO</t>
  </si>
  <si>
    <t>VIA BORROMEO, 7</t>
  </si>
  <si>
    <t>info@villailfedino.it</t>
  </si>
  <si>
    <t>www.villailfedino.it</t>
  </si>
  <si>
    <t>B&amp;B SAN JACOPO A MUCCIANA</t>
  </si>
  <si>
    <t>Via Di Mucciana, 19</t>
  </si>
  <si>
    <t>yasmine.17@hotmail.it</t>
  </si>
  <si>
    <t>Piazza Zannoni, 1/3</t>
  </si>
  <si>
    <t>info@anticaposta-chianti.it</t>
  </si>
  <si>
    <t>www.anticaposta-chianti.it</t>
  </si>
  <si>
    <t>CALZAIOLO</t>
  </si>
  <si>
    <t>Via Cassia per Siena, 32</t>
  </si>
  <si>
    <t>hotelcalzaiolo@virgilio.it</t>
  </si>
  <si>
    <t>MINISOGGIORNO</t>
  </si>
  <si>
    <t>Via L. Da Vinci, 5</t>
  </si>
  <si>
    <t>mini@minisoggiorno.it</t>
  </si>
  <si>
    <t>www.minisoggiorno.it</t>
  </si>
  <si>
    <t>BARGINO</t>
  </si>
  <si>
    <t>Via Cassia per Siena, 122</t>
  </si>
  <si>
    <t>albergobargino@live.it</t>
  </si>
  <si>
    <t>DI' SOR PAOLO</t>
  </si>
  <si>
    <t>Via Cassia per Firenze, 40</t>
  </si>
  <si>
    <t>info@hoteldisorpaolo.it</t>
  </si>
  <si>
    <t>www.hoteldisorpaolo.it</t>
  </si>
  <si>
    <t>PERGOLATO DI SOTTO</t>
  </si>
  <si>
    <t>Via Pergolato, 4/m</t>
  </si>
  <si>
    <t>info@chianti-holidays.it</t>
  </si>
  <si>
    <t>www.chianti-holidays.it</t>
  </si>
  <si>
    <t>LA TANA DI FRAGOLO B&amp;B</t>
  </si>
  <si>
    <t>Via Pergolato, 4/i</t>
  </si>
  <si>
    <t>info@latanadifragolo.com</t>
  </si>
  <si>
    <t>www.latanadifragolo.com</t>
  </si>
  <si>
    <t>+39 0558249277</t>
  </si>
  <si>
    <t>CASANUOVA LE CONCHE</t>
  </si>
  <si>
    <t>Via Vicolabate, 28/a</t>
  </si>
  <si>
    <t>francobruschi2008@libero.it</t>
  </si>
  <si>
    <t>POGGIOLATO</t>
  </si>
  <si>
    <t>Via San Vito di Sopra, 22</t>
  </si>
  <si>
    <t>poggiolato@tiscali.it</t>
  </si>
  <si>
    <t>SANT'ANGELO</t>
  </si>
  <si>
    <t>Via Collina, 56</t>
  </si>
  <si>
    <t>elena@chiantifiorentino.it</t>
  </si>
  <si>
    <t>+39 3338001684</t>
  </si>
  <si>
    <t>CASA MACHIAVELLI</t>
  </si>
  <si>
    <t>Via Machiavelli, 20</t>
  </si>
  <si>
    <t>info@casamachiavelli.it</t>
  </si>
  <si>
    <t>www.casamachiavelli.it</t>
  </si>
  <si>
    <t>OLD FORNACE HOUSE</t>
  </si>
  <si>
    <t>Via Cassia per Siena, 139</t>
  </si>
  <si>
    <t>oldfornace@gmail.com</t>
  </si>
  <si>
    <t>IL GIGLIO ETRUSCO</t>
  </si>
  <si>
    <t>Via Borromeo, 126</t>
  </si>
  <si>
    <t>info@giglioetrusco.com</t>
  </si>
  <si>
    <t>www.giglioetrusco.com</t>
  </si>
  <si>
    <t>IL VIOTTOLONE</t>
  </si>
  <si>
    <t>VIA MALAFRASCA, 51</t>
  </si>
  <si>
    <t>vincenzotorcello@gmail.com</t>
  </si>
  <si>
    <t>LA CASINA AL BARGINO</t>
  </si>
  <si>
    <t>VIA CASSIA PER SIENA, 112</t>
  </si>
  <si>
    <t>martinafantacci@virgilio.it</t>
  </si>
  <si>
    <t>B&amp;B GEPPARINO</t>
  </si>
  <si>
    <t>Via Malafrasca, 16</t>
  </si>
  <si>
    <t>bebgepparino@gmail.com</t>
  </si>
  <si>
    <t>www.bebgepparino.it</t>
  </si>
  <si>
    <t>CANDIDA CHIANTI COUNTRY HOUSE</t>
  </si>
  <si>
    <t>Via di Montepaldi, 1</t>
  </si>
  <si>
    <t>candidabing@libero.it</t>
  </si>
  <si>
    <t>FATTORIA MONTIGNANA</t>
  </si>
  <si>
    <t>Montignana, 4</t>
  </si>
  <si>
    <t>ATELIER 1-2-3</t>
  </si>
  <si>
    <t>Via S.Lucia, 3</t>
  </si>
  <si>
    <t>PODERE CASACCE</t>
  </si>
  <si>
    <t>Via della Villa Tignanello, 9</t>
  </si>
  <si>
    <t>info@poderecasacce.it</t>
  </si>
  <si>
    <t>www.poderecasacce.it</t>
  </si>
  <si>
    <t>+39 0558218417</t>
  </si>
  <si>
    <t>ART 2</t>
  </si>
  <si>
    <t>LA FONTE</t>
  </si>
  <si>
    <t>Via Empolese, 65</t>
  </si>
  <si>
    <t>www.villailpoggiale.it</t>
  </si>
  <si>
    <t>CASA CON BELLA VISTA</t>
  </si>
  <si>
    <t>Via Valigondoli, 19</t>
  </si>
  <si>
    <t>agrichianti@libero.it</t>
  </si>
  <si>
    <t>www.casaconbellavista.it</t>
  </si>
  <si>
    <t>+39 055821008</t>
  </si>
  <si>
    <t>PODERE LA VILLA</t>
  </si>
  <si>
    <t>Via Pisignano, 34</t>
  </si>
  <si>
    <t>info@podere-la-villa.com</t>
  </si>
  <si>
    <t>www.atuscandream</t>
  </si>
  <si>
    <t>VILLA TAVERNACCIA</t>
  </si>
  <si>
    <t>VIA TREGGIAIA, 118</t>
  </si>
  <si>
    <t>info@villatavernaccia.com</t>
  </si>
  <si>
    <t>www.villatavernaccia.com</t>
  </si>
  <si>
    <t xml:space="preserve">POGGIO TORSELLI APARMENTS </t>
  </si>
  <si>
    <t>VIA SCOPETI, 10</t>
  </si>
  <si>
    <t>info@poggiotorselli.it</t>
  </si>
  <si>
    <t>www.poggiotorselli.it</t>
  </si>
  <si>
    <t>VILLA BORRI COUNTRY SUITES</t>
  </si>
  <si>
    <t>Borromeo, 124</t>
  </si>
  <si>
    <t>info@policosspa.it</t>
  </si>
  <si>
    <t>www.immobiliprestigiofirenze.it</t>
  </si>
  <si>
    <t>IL FIENILE DEL VICHIACCIO</t>
  </si>
  <si>
    <t>Via Vicolabate, 32</t>
  </si>
  <si>
    <t>m.soldi@chianti-tuscany.it</t>
  </si>
  <si>
    <t>www.vichiaccio.it</t>
  </si>
  <si>
    <t>IL POGGIALE</t>
  </si>
  <si>
    <t>Via di Mucciana, 2</t>
  </si>
  <si>
    <t xml:space="preserve">Via Empolese 69, </t>
  </si>
  <si>
    <t>Via Faltignano, 2</t>
  </si>
  <si>
    <t>CASTELLO DI PERGOLATO</t>
  </si>
  <si>
    <t>Via Pergolato, 8</t>
  </si>
  <si>
    <t>LA GERMANA</t>
  </si>
  <si>
    <t>Via di Spaliena, 157</t>
  </si>
  <si>
    <t>San Godenzo</t>
  </si>
  <si>
    <t>agriturismolagermana@gmail.com</t>
  </si>
  <si>
    <t>TENUTA MAZZINI PODERE IL MORO</t>
  </si>
  <si>
    <t>Via il Moro, 46</t>
  </si>
  <si>
    <t>tenutamazzini@mi-da.com</t>
  </si>
  <si>
    <t>www.tenutamazzini.com</t>
  </si>
  <si>
    <t>SANTALVICO</t>
  </si>
  <si>
    <t>Via Santalvico, 88</t>
  </si>
  <si>
    <t>agriturisantalvico@inwind.it</t>
  </si>
  <si>
    <t>Via il Colle, 111</t>
  </si>
  <si>
    <t>agricolle@libero.it</t>
  </si>
  <si>
    <t>www.agricolle.it</t>
  </si>
  <si>
    <t>EREMO</t>
  </si>
  <si>
    <t>Via Eremo, 58</t>
  </si>
  <si>
    <t>sebula@lamiamail.net</t>
  </si>
  <si>
    <t>Agricampeggio PODERE I LASTRI</t>
  </si>
  <si>
    <t xml:space="preserve">LOCALITA' LASTRI, </t>
  </si>
  <si>
    <t>info@podereilastri.it</t>
  </si>
  <si>
    <t>www.podereilastri.it</t>
  </si>
  <si>
    <t>AGNOLETTI</t>
  </si>
  <si>
    <t>Via Forlivese, 67</t>
  </si>
  <si>
    <t>carl.ferr@alice.it</t>
  </si>
  <si>
    <t>SILVANO</t>
  </si>
  <si>
    <t>Via Forlivese, 69/71</t>
  </si>
  <si>
    <t>hotelsilvano@momax.it</t>
  </si>
  <si>
    <t>www.hotel-silvano.com</t>
  </si>
  <si>
    <t>ASTIETO</t>
  </si>
  <si>
    <t>Via Astieto, 121</t>
  </si>
  <si>
    <t>astieto@yahoo.it</t>
  </si>
  <si>
    <t>www.astieto.com</t>
  </si>
  <si>
    <t>IL VADO</t>
  </si>
  <si>
    <t>Via del Falterona, 13</t>
  </si>
  <si>
    <t>info@ilvado.it</t>
  </si>
  <si>
    <t>www.ilvado.it</t>
  </si>
  <si>
    <t>VILLA I CILIEGI</t>
  </si>
  <si>
    <t>Via del Falterona, 19</t>
  </si>
  <si>
    <t>artista165@yahoo.it</t>
  </si>
  <si>
    <t>CAMPANA</t>
  </si>
  <si>
    <t>Via di Gugena, 159</t>
  </si>
  <si>
    <t>info@romitoriodicampana.it</t>
  </si>
  <si>
    <t>www.romitoriodicampana.it</t>
  </si>
  <si>
    <t>PODERE CERRETA</t>
  </si>
  <si>
    <t>Loc. Cerreta, 137</t>
  </si>
  <si>
    <t>info@poderecerreta.com</t>
  </si>
  <si>
    <t>www.poderecerreta.com</t>
  </si>
  <si>
    <t>FELICE RABITI</t>
  </si>
  <si>
    <t>Via Pieve Pagliai, 56a</t>
  </si>
  <si>
    <t>CASA DON BOSCO</t>
  </si>
  <si>
    <t>Via Falterona, 42</t>
  </si>
  <si>
    <t>maurosocini@yahoo.it</t>
  </si>
  <si>
    <t>BORGO DI SERIGNANA</t>
  </si>
  <si>
    <t xml:space="preserve">loc.Serignana, </t>
  </si>
  <si>
    <t>info@borgoserignana.it</t>
  </si>
  <si>
    <t>www.borgoserignana.it</t>
  </si>
  <si>
    <t>IL BORGO DI GUGENA</t>
  </si>
  <si>
    <t>Via di Gugena, 129</t>
  </si>
  <si>
    <t>mg.deluca@gmail.com</t>
  </si>
  <si>
    <t xml:space="preserve"> www.borgodigugena.it/</t>
  </si>
  <si>
    <t>+39 055243963</t>
  </si>
  <si>
    <t>RESIDENZA LA FONTE</t>
  </si>
  <si>
    <t>Via di Masseto, 41c</t>
  </si>
  <si>
    <t>info@residenzalafonte.com</t>
  </si>
  <si>
    <t>RIFUGIO LE FONTANELLE</t>
  </si>
  <si>
    <t xml:space="preserve">Via Alpe San Benedetto (Alpe San Benedetto), </t>
  </si>
  <si>
    <t>info@rifugiofontanelle.it</t>
  </si>
  <si>
    <t>www.rifugiofontanelle.it</t>
  </si>
  <si>
    <t>PODERE FORTUNA</t>
  </si>
  <si>
    <t>Via San Giusto a Fortuna, 7</t>
  </si>
  <si>
    <t>San Piero a Sieve</t>
  </si>
  <si>
    <t>info@poderefortuna.com</t>
  </si>
  <si>
    <t>www.poderefortuna.com</t>
  </si>
  <si>
    <t>LA FELICINA</t>
  </si>
  <si>
    <t>Piazza Colonna, 14</t>
  </si>
  <si>
    <t>info@hotellafelicina.com</t>
  </si>
  <si>
    <t>EBE</t>
  </si>
  <si>
    <t>Via le Mozzette, 1/a</t>
  </si>
  <si>
    <t>infoebe@yahoo.it</t>
  </si>
  <si>
    <t>www.ebeweb.it</t>
  </si>
  <si>
    <t>EBE DIPENDENZA</t>
  </si>
  <si>
    <t>Via di Cafaggio, 11</t>
  </si>
  <si>
    <t>055/848019 - 055/8498333</t>
  </si>
  <si>
    <t>Via Provinciale, 34</t>
  </si>
  <si>
    <t>f.innocenti2@virgilio.it</t>
  </si>
  <si>
    <t>www.beblapieve.it</t>
  </si>
  <si>
    <t>LA GABBIANELLA E I GATTI</t>
  </si>
  <si>
    <t>Via Gabbiano, 10</t>
  </si>
  <si>
    <t>lagabbianellaeigatti@gmail.com</t>
  </si>
  <si>
    <t xml:space="preserve"> digilander.libero.it/gabbianellagatti/enter.htm</t>
  </si>
  <si>
    <t>AURA</t>
  </si>
  <si>
    <t xml:space="preserve">Viale Nilde Iotti, </t>
  </si>
  <si>
    <t>aura.allori@virgilio.it</t>
  </si>
  <si>
    <t>INTORNO FIRENZE</t>
  </si>
  <si>
    <t>Piazza Gramsci, 1</t>
  </si>
  <si>
    <t>intornofirenze@gmail.com</t>
  </si>
  <si>
    <t>www.intornofirenze.it</t>
  </si>
  <si>
    <t>VACANZE IN MUGELLO</t>
  </si>
  <si>
    <t>VIA PROVINCIALE, 50</t>
  </si>
  <si>
    <t>vacanzeinmugello@virgilio.it</t>
  </si>
  <si>
    <t>www.holidayinmugello.it</t>
  </si>
  <si>
    <t>LA CUCCIA DEL MUGELLO</t>
  </si>
  <si>
    <t>Via Casenuove Taiuti, 32</t>
  </si>
  <si>
    <t>CAMPING MUGELLO VERDE</t>
  </si>
  <si>
    <t>Massorondinaio, 39</t>
  </si>
  <si>
    <t>mugelloverde@florencevillage.com</t>
  </si>
  <si>
    <t>www.campingmugelloverde.com</t>
  </si>
  <si>
    <t>PODERE DEL LEONE</t>
  </si>
  <si>
    <t>Via dell'Arrigo, 28</t>
  </si>
  <si>
    <t>Scandicci</t>
  </si>
  <si>
    <t>info@poderedelleone.it</t>
  </si>
  <si>
    <t>www.poderedelleone.it</t>
  </si>
  <si>
    <t>Via di Marciola, 25</t>
  </si>
  <si>
    <t>latinaia@latinaia.it</t>
  </si>
  <si>
    <t>I LAMI</t>
  </si>
  <si>
    <t>Via di Marciola, 66</t>
  </si>
  <si>
    <t>fattoriailami@gmail.com</t>
  </si>
  <si>
    <t>www.villailami.com</t>
  </si>
  <si>
    <t>Via di Roveta, 12</t>
  </si>
  <si>
    <t>xenial@mac.com</t>
  </si>
  <si>
    <t>CONCA VERDE</t>
  </si>
  <si>
    <t>Via di Mosciano, 36</t>
  </si>
  <si>
    <t>concaverde@email.it</t>
  </si>
  <si>
    <t>www.conca-verde.it</t>
  </si>
  <si>
    <t>POGGIO ARIOSO</t>
  </si>
  <si>
    <t>Viale Lamperi, 10</t>
  </si>
  <si>
    <t>info@poggioarioso.it</t>
  </si>
  <si>
    <t>www.poggioarioso.it</t>
  </si>
  <si>
    <t>LE CASELLE</t>
  </si>
  <si>
    <t xml:space="preserve">Via del Lago, </t>
  </si>
  <si>
    <t>info@agriturismolecaselle.it</t>
  </si>
  <si>
    <t>IL PODERACCIO</t>
  </si>
  <si>
    <t>Via della Caduta, 2</t>
  </si>
  <si>
    <t>ilpoderaccio@gmail.com</t>
  </si>
  <si>
    <t>www.agriturismoilpoderaccio.it</t>
  </si>
  <si>
    <t>PODERE VIGLIANO VECCHIO</t>
  </si>
  <si>
    <t>Via Valimorta, 8</t>
  </si>
  <si>
    <t>LA CAPANNACCIA</t>
  </si>
  <si>
    <t>Via delle Selve, 5</t>
  </si>
  <si>
    <t>info@lacapannaccia.com</t>
  </si>
  <si>
    <t>www.lacapannaccia.com</t>
  </si>
  <si>
    <t>Via San Michele, 36</t>
  </si>
  <si>
    <t>Via Empolese, 24</t>
  </si>
  <si>
    <t>info@casanovanardini.it</t>
  </si>
  <si>
    <t>AZ. AGR. DI RONCIGLIANO</t>
  </si>
  <si>
    <t>Via di Roncigliano, 6A-B</t>
  </si>
  <si>
    <t>VILLA GUARNASCHELLI</t>
  </si>
  <si>
    <t>Via Poggio Secco, 5/7</t>
  </si>
  <si>
    <t>info@villaguarnaschelli.it</t>
  </si>
  <si>
    <t>www.villaguarnaschelli.it</t>
  </si>
  <si>
    <t>TENUTA LE VISTE</t>
  </si>
  <si>
    <t>Via del Leone, 11</t>
  </si>
  <si>
    <t>info@tenuta-leviste.it</t>
  </si>
  <si>
    <t>www.tenuta-leviste.it</t>
  </si>
  <si>
    <t>Via Signano, 1</t>
  </si>
  <si>
    <t>BENCINI LUCA</t>
  </si>
  <si>
    <t>Via dei Rossi, 531</t>
  </si>
  <si>
    <t>luca66bencini@gmail.com</t>
  </si>
  <si>
    <t>www.soggiornobencini.it</t>
  </si>
  <si>
    <t>Via del Pantano, 5</t>
  </si>
  <si>
    <t>Via Paisiello, 19</t>
  </si>
  <si>
    <t>EUROTRAVEL BED AND CAR SRL (PISANA)</t>
  </si>
  <si>
    <t>Via Pisana, 332</t>
  </si>
  <si>
    <t>EUROTRAVEL BED AND CAR SRL (CILEA)</t>
  </si>
  <si>
    <t>Via Cilea, 2</t>
  </si>
  <si>
    <t>EUROTRAVEL BED AND CAR SRL (GIOTTO)</t>
  </si>
  <si>
    <t>Via Giotto, 72</t>
  </si>
  <si>
    <t>LOCANDA MONTAGUGLIONE</t>
  </si>
  <si>
    <t>Via Rinaldi, 46</t>
  </si>
  <si>
    <t>info@locandamontaguglione.it</t>
  </si>
  <si>
    <t>www.locandamontaguglione.it</t>
  </si>
  <si>
    <t>VIOTTOLONE BED&amp;CAR</t>
  </si>
  <si>
    <t>Via Pisana, 581</t>
  </si>
  <si>
    <t>LOCANDA DINO</t>
  </si>
  <si>
    <t>Via San Colombano, 82</t>
  </si>
  <si>
    <t>info@trattorialocandadino.com</t>
  </si>
  <si>
    <t>www.trattoriadino.com</t>
  </si>
  <si>
    <t>POGGIO IL MASSETO</t>
  </si>
  <si>
    <t>VIA SAN MARTINO ALLA PALMA, 102</t>
  </si>
  <si>
    <t>poggioilmasseto@gmail.com</t>
  </si>
  <si>
    <t>www.poggioilmasseto.it</t>
  </si>
  <si>
    <t>BRONCIGLIANO</t>
  </si>
  <si>
    <t>VIA DI VINGONE, 3</t>
  </si>
  <si>
    <t>info@bronciglianobedandbreakfast.com</t>
  </si>
  <si>
    <t>MAMMAMIA</t>
  </si>
  <si>
    <t>VIA DELLE CORBINAIE, 24</t>
  </si>
  <si>
    <t>mammamiahome@gmail.com</t>
  </si>
  <si>
    <t>BED AND BREAKFAST</t>
  </si>
  <si>
    <t>Via delle Fonti, 71a</t>
  </si>
  <si>
    <t>ilrelaisdibacco@gmail.com</t>
  </si>
  <si>
    <t>IL RELAIS DI BACCO BY IL GRAPPOLO D'ORO</t>
  </si>
  <si>
    <t>www.ilgrappolodoro.it</t>
  </si>
  <si>
    <t>FLORENCE PERLAGE</t>
  </si>
  <si>
    <t>Via Baccio da Montelupo, 16</t>
  </si>
  <si>
    <t>hoteltouringflorence@gmail.com</t>
  </si>
  <si>
    <t>www.florence.it</t>
  </si>
  <si>
    <t>Via Pisana, 246</t>
  </si>
  <si>
    <t>info@hotel-marzia.it</t>
  </si>
  <si>
    <t>www.hotel-marzia.it</t>
  </si>
  <si>
    <t>Via Pisana, 595-a</t>
  </si>
  <si>
    <t>info@hotelicedri.it</t>
  </si>
  <si>
    <t>www.hotelicedri.it</t>
  </si>
  <si>
    <t>MARANATHA</t>
  </si>
  <si>
    <t>Via del Pantano, 1</t>
  </si>
  <si>
    <t>info@bnbflorence.com</t>
  </si>
  <si>
    <t>www.bnbflorence.com</t>
  </si>
  <si>
    <t>PODERE VALDIBOTTE</t>
  </si>
  <si>
    <t>Via Viuzzo di Triozzi, 8</t>
  </si>
  <si>
    <t>valdibotte@tin.it</t>
  </si>
  <si>
    <t>www.poderevaldibotte.it</t>
  </si>
  <si>
    <t>0557422107 - 0557309748</t>
  </si>
  <si>
    <t>IL COLOMBAINO</t>
  </si>
  <si>
    <t>Via Franceschi, 9</t>
  </si>
  <si>
    <t>info@ilcolombaino.com</t>
  </si>
  <si>
    <t>www.ilcolombaino.com</t>
  </si>
  <si>
    <t>IL GELSOMINO DELLA PIEVE</t>
  </si>
  <si>
    <t>VIA DELLA PIEVE, 20</t>
  </si>
  <si>
    <t>ilgelsominodellapieve@gmail.com</t>
  </si>
  <si>
    <t xml:space="preserve">www.ilgelsominodellapieve.com </t>
  </si>
  <si>
    <t>3396640656 - 3351975240</t>
  </si>
  <si>
    <t>Via delle Croci, 7/c</t>
  </si>
  <si>
    <t>teresa.rain1@gmail.com</t>
  </si>
  <si>
    <t>CASA DI CHIANTI</t>
  </si>
  <si>
    <t>Via del Canto alle Gracchie, 14</t>
  </si>
  <si>
    <t>isabella.manfredini@libero.it</t>
  </si>
  <si>
    <t>VILLA LA FIORITA</t>
  </si>
  <si>
    <t>Via di Legnaia, 7</t>
  </si>
  <si>
    <t>m.maracci@tiscali.it</t>
  </si>
  <si>
    <t>www.lafiorita.tuscany.it</t>
  </si>
  <si>
    <t>Via del Poggio, 10</t>
  </si>
  <si>
    <t>bstutz@katamail.com</t>
  </si>
  <si>
    <t>LE CANTINE</t>
  </si>
  <si>
    <t>Via San Polo, 33</t>
  </si>
  <si>
    <t>giove.49@hotmail.it</t>
  </si>
  <si>
    <t>CASA MARIA</t>
  </si>
  <si>
    <t>VIA IV AGOSTO, 2/d</t>
  </si>
  <si>
    <t>lorettagagliardi@gmail.com</t>
  </si>
  <si>
    <t>www.casamariafirenze.eu</t>
  </si>
  <si>
    <t>Via di Mosciano, 72-74-76-78</t>
  </si>
  <si>
    <t>BORGO PONTE DELL'ASSE</t>
  </si>
  <si>
    <t>VIA DELLA GREVE, 14</t>
  </si>
  <si>
    <t>p.andreotti1@gmail.com</t>
  </si>
  <si>
    <t>www.bbbogorgoponte.com</t>
  </si>
  <si>
    <t>S. ANDREA IN POGGIO</t>
  </si>
  <si>
    <t>VIA DELLE CROCI, 8/b</t>
  </si>
  <si>
    <t>gb0311@gmail.com</t>
  </si>
  <si>
    <t>ANICHINI</t>
  </si>
  <si>
    <t>VIA ROVETA, 47</t>
  </si>
  <si>
    <t>anichinipatrizia@tin.it</t>
  </si>
  <si>
    <t>COMFORT</t>
  </si>
  <si>
    <t>Via delle Cascine, 16</t>
  </si>
  <si>
    <t>mamacar2014@gmail.com</t>
  </si>
  <si>
    <t>LE CAVALLATE</t>
  </si>
  <si>
    <t>Via Casignano, 9</t>
  </si>
  <si>
    <t>info@lecavallate.com</t>
  </si>
  <si>
    <t>www.lecavallate.com</t>
  </si>
  <si>
    <t>Via Pisana, 597</t>
  </si>
  <si>
    <t>Via del Poggio, 4</t>
  </si>
  <si>
    <t>PARTINGOLI</t>
  </si>
  <si>
    <t>Via di Partingoli, 2 - 14</t>
  </si>
  <si>
    <t>contact@partingoli.com</t>
  </si>
  <si>
    <t>www.partingoli.com</t>
  </si>
  <si>
    <t>3383829529  -  3663849987</t>
  </si>
  <si>
    <t>LE COLLINE</t>
  </si>
  <si>
    <t>VIA DEL LEONE, 3</t>
  </si>
  <si>
    <t>info@lecolline.net</t>
  </si>
  <si>
    <t>www.lecolline.net</t>
  </si>
  <si>
    <t>PODERE FICHERETO</t>
  </si>
  <si>
    <t>VIA DI VINGONE, 5</t>
  </si>
  <si>
    <t>alina.benvenuti@poderefichereto.it</t>
  </si>
  <si>
    <t>www.poderefichereto.it</t>
  </si>
  <si>
    <t>LEBBIANO</t>
  </si>
  <si>
    <t>Via delle Croci, 50</t>
  </si>
  <si>
    <t>resort@lebbianoresidence.com</t>
  </si>
  <si>
    <t>www.lebbianoresidence.com</t>
  </si>
  <si>
    <t>CATELACCIO</t>
  </si>
  <si>
    <t>Via di Montepoli, 11e</t>
  </si>
  <si>
    <t>Scarperia</t>
  </si>
  <si>
    <t>catelaccio@libero.it</t>
  </si>
  <si>
    <t>LUTIANO</t>
  </si>
  <si>
    <t>Via del Giogo, 2/h</t>
  </si>
  <si>
    <t>agriturismolutiano@libero.it</t>
  </si>
  <si>
    <t>www.agriturismolutiano.com</t>
  </si>
  <si>
    <t>PODERE IL COLLE</t>
  </si>
  <si>
    <t>Via Pian della Donna, 8b</t>
  </si>
  <si>
    <t>gabrieleberretti@gmail.com</t>
  </si>
  <si>
    <t xml:space="preserve"> www.podereilcolle.com</t>
  </si>
  <si>
    <t>Via della Castellana, 43</t>
  </si>
  <si>
    <t>agriturismo.lacastellana35@gmail.com</t>
  </si>
  <si>
    <t>IL BRONCO</t>
  </si>
  <si>
    <t>Via Dante, 95</t>
  </si>
  <si>
    <t>info@ristoranteilbronco.it</t>
  </si>
  <si>
    <t>www.ristoranteilbronco.it</t>
  </si>
  <si>
    <t>FATTORIA IL PALAGIO</t>
  </si>
  <si>
    <t>Viale Dante, 99/102</t>
  </si>
  <si>
    <t>info@fattoriailpalagio.com</t>
  </si>
  <si>
    <t>www.fattoriailpalagio.com</t>
  </si>
  <si>
    <t>055846376 - 0558468067</t>
  </si>
  <si>
    <t>IL NIDO DI GABBIANO</t>
  </si>
  <si>
    <t>Via di Gabbiano, 15</t>
  </si>
  <si>
    <t>info@ilnidodigabbiano.it</t>
  </si>
  <si>
    <t>www.ilnidodigabbiano.it</t>
  </si>
  <si>
    <t>LO SPROCCO</t>
  </si>
  <si>
    <t>Via di Galliano, 5</t>
  </si>
  <si>
    <t>info@villalosprocco.com</t>
  </si>
  <si>
    <t>www.losprocco.it</t>
  </si>
  <si>
    <t>VILLA SAVELLI</t>
  </si>
  <si>
    <t>Via Senni, 21</t>
  </si>
  <si>
    <t>villaetorresavelli@virgilio.it</t>
  </si>
  <si>
    <t>www.torresavelli.it</t>
  </si>
  <si>
    <t>IL GIOGO</t>
  </si>
  <si>
    <t>Via del Giogo, 19</t>
  </si>
  <si>
    <t>rist.ilgiogo@tin.it</t>
  </si>
  <si>
    <t>www.passodelgiogo.it</t>
  </si>
  <si>
    <t>UNA POGGIO DEI MEDICI</t>
  </si>
  <si>
    <t>Via San Gavino, 27</t>
  </si>
  <si>
    <t>una.poggiodeimedici@unahotels.it</t>
  </si>
  <si>
    <t>DEI VICARI</t>
  </si>
  <si>
    <t>Viale Kennedy, 45/E</t>
  </si>
  <si>
    <t>info@hoteldeivicari.com</t>
  </si>
  <si>
    <t>www.hoteldeivicari.com</t>
  </si>
  <si>
    <t>LOCANDA SAN BARNABA</t>
  </si>
  <si>
    <t>Viale J.F. Kennedy, 17</t>
  </si>
  <si>
    <t>info@lalocandasanbarnaba.com</t>
  </si>
  <si>
    <t>www.lalocandasanbarnaba.com</t>
  </si>
  <si>
    <t>0558431125 - 0558430384</t>
  </si>
  <si>
    <t>IL FIENILE DI SCARPERIA</t>
  </si>
  <si>
    <t>Via della Resistenza, 15f</t>
  </si>
  <si>
    <t>info@ilfienilediscarperia.it</t>
  </si>
  <si>
    <t>www.ilfienilediscarperia.it</t>
  </si>
  <si>
    <t xml:space="preserve">IL COLLE </t>
  </si>
  <si>
    <t>Via Montaccianico, 52</t>
  </si>
  <si>
    <t>fabrizionew65@gmail.com</t>
  </si>
  <si>
    <t>VILLINO ALBACHIARA</t>
  </si>
  <si>
    <t>Viale Dante, 11</t>
  </si>
  <si>
    <t>villinoalbachiara@gmail.com</t>
  </si>
  <si>
    <t>www.villinoalbachiara.it</t>
  </si>
  <si>
    <t>+39 3394342986</t>
  </si>
  <si>
    <t>LA CORTE DI RONZANO</t>
  </si>
  <si>
    <t>Viale Kennedy, 164</t>
  </si>
  <si>
    <t>info@lacortedironzano.com</t>
  </si>
  <si>
    <t>VILLA MANINI</t>
  </si>
  <si>
    <t>Via Ponzalla, 57/a</t>
  </si>
  <si>
    <t>info@villamanini.com</t>
  </si>
  <si>
    <t>www.villamanini.com</t>
  </si>
  <si>
    <t>VILLA SORRIPA</t>
  </si>
  <si>
    <t>Via del Piano, 8</t>
  </si>
  <si>
    <t>giuseppe-trivisonno@alice.it</t>
  </si>
  <si>
    <t>VILLINO NARDINI</t>
  </si>
  <si>
    <t>VIALE DANTE, 93</t>
  </si>
  <si>
    <t>fabriziomartelli@inwind.it</t>
  </si>
  <si>
    <t>MUGELLO</t>
  </si>
  <si>
    <t>Via F.lli Cervi, 16</t>
  </si>
  <si>
    <t>info@residencemugello.com</t>
  </si>
  <si>
    <t>www.residencemugello.com</t>
  </si>
  <si>
    <t>RESIDENZA IL POGGIOLO</t>
  </si>
  <si>
    <t>Via Bagnatoio, 42</t>
  </si>
  <si>
    <t>grimm.pogg@t-online.de</t>
  </si>
  <si>
    <t>www.grimm-ferienhaus.de</t>
  </si>
  <si>
    <t>Viale Matteotti, 40</t>
  </si>
  <si>
    <t>info@ilgiardinetto.com</t>
  </si>
  <si>
    <t>www.ilgiardinetto.com</t>
  </si>
  <si>
    <t>POGGIO DI CASTRO</t>
  </si>
  <si>
    <t>Via del Giogo, 3/b</t>
  </si>
  <si>
    <t>mugnaipaolo1965@alice.it</t>
  </si>
  <si>
    <t>NANDONE</t>
  </si>
  <si>
    <t>Via del Giogo, 3</t>
  </si>
  <si>
    <t>VILLA SENNI</t>
  </si>
  <si>
    <t>Via Senni, 5</t>
  </si>
  <si>
    <t>fattoriasenni@gmail.com</t>
  </si>
  <si>
    <t>MUGELLO VACANZE</t>
  </si>
  <si>
    <t>Via Senni Figliano, 11</t>
  </si>
  <si>
    <t>francesca.buccianti@me.com</t>
  </si>
  <si>
    <t>MUGELLO RESORT</t>
  </si>
  <si>
    <t>LOCANDA LE ISOLE</t>
  </si>
  <si>
    <t>Via di Cavallico, 139</t>
  </si>
  <si>
    <t>info@leisolemugello.com</t>
  </si>
  <si>
    <t>www.leisolemugello.com</t>
  </si>
  <si>
    <t>STRADA</t>
  </si>
  <si>
    <t>Via della Fontaccia, 6</t>
  </si>
  <si>
    <t>Sesto Fiorentino</t>
  </si>
  <si>
    <t>viviane.dietsche@gmail.com</t>
  </si>
  <si>
    <t>IL CERRETINO</t>
  </si>
  <si>
    <t>Via di Castiglioni, 10</t>
  </si>
  <si>
    <t>info@ilcerretino.it</t>
  </si>
  <si>
    <t>www.ilcerretino.it</t>
  </si>
  <si>
    <t>CERCINA VECCHIA</t>
  </si>
  <si>
    <t>Via Vecchia di Cercina, 2</t>
  </si>
  <si>
    <t>info@cercinavecchia.it</t>
  </si>
  <si>
    <t>www.cercinavecchia.it</t>
  </si>
  <si>
    <t>RESIDENZA LA TORRE</t>
  </si>
  <si>
    <t>Via Battilana, 7</t>
  </si>
  <si>
    <t>marco@residenzalatorre.it</t>
  </si>
  <si>
    <t>www.residenzalatorre.it</t>
  </si>
  <si>
    <t>RESIDENZA LA TORRE 2</t>
  </si>
  <si>
    <t>Via dei Battilana, 7</t>
  </si>
  <si>
    <t>ULIVO ROSSO</t>
  </si>
  <si>
    <t>Via Catese, 2</t>
  </si>
  <si>
    <t>info@ulivorosso.com</t>
  </si>
  <si>
    <t>www.ulivorosso.com</t>
  </si>
  <si>
    <t>EX COLONICA ALDOBRANDINI</t>
  </si>
  <si>
    <t>VIA PILADE BIONDI, 45</t>
  </si>
  <si>
    <t>colonicaaldobrandini@gmail.com</t>
  </si>
  <si>
    <t>VILLA VILLORESI</t>
  </si>
  <si>
    <t>Via Ciampi, 2</t>
  </si>
  <si>
    <t>info@villavilloresi.it</t>
  </si>
  <si>
    <t>www.villavilloresi.it</t>
  </si>
  <si>
    <t>VILLA STANLEY</t>
  </si>
  <si>
    <t>Viale XX Settembre, 200</t>
  </si>
  <si>
    <t>info@villastanley.it</t>
  </si>
  <si>
    <t>www.villastanley.it</t>
  </si>
  <si>
    <t>ETRUSCO</t>
  </si>
  <si>
    <t>Viale Pratese, 76</t>
  </si>
  <si>
    <t>MONTEMORELLO</t>
  </si>
  <si>
    <t>Via Miramonti, 40/42</t>
  </si>
  <si>
    <t>morello42@alice.it</t>
  </si>
  <si>
    <t>NOVOTEL FIRENZE NORD AEROPORTO</t>
  </si>
  <si>
    <t>Via Tevere, 23</t>
  </si>
  <si>
    <t>h1798-re@accor.com</t>
  </si>
  <si>
    <t>IBIS FIRENZE NORD AEROPORTO</t>
  </si>
  <si>
    <t>Via Volturno, 5</t>
  </si>
  <si>
    <t>h3728@accor.com</t>
  </si>
  <si>
    <t>Via del Campo Sportivo, 16</t>
  </si>
  <si>
    <t>THE GATE HOTEL</t>
  </si>
  <si>
    <t xml:space="preserve">Area di Servizio Firenze Nord, </t>
  </si>
  <si>
    <t>info@thegatehotel.it</t>
  </si>
  <si>
    <t>www.thegatehotel.it</t>
  </si>
  <si>
    <t>TENUTA LONCIANO</t>
  </si>
  <si>
    <t>Via di Vara e Lonciano, 3</t>
  </si>
  <si>
    <t>info@tenutalonciano.it</t>
  </si>
  <si>
    <t>www.tenutalonciano.it</t>
  </si>
  <si>
    <t xml:space="preserve">CASA FONTECCHIO </t>
  </si>
  <si>
    <t>Via delle Palaie, 13</t>
  </si>
  <si>
    <t>tamaragoverni@hotmail.it</t>
  </si>
  <si>
    <t>www.casafontecchio.com</t>
  </si>
  <si>
    <t>MIRANDA</t>
  </si>
  <si>
    <t>Via G. Presciani, 25</t>
  </si>
  <si>
    <t>sacchiottavio@libero.it</t>
  </si>
  <si>
    <t>BOSCO AL SOLE</t>
  </si>
  <si>
    <t>Via di Starniano, 17</t>
  </si>
  <si>
    <t>tommaso.colombini@gmail.com</t>
  </si>
  <si>
    <t>www.boscoalsole.blogspot.com</t>
  </si>
  <si>
    <t>MOLLAIA</t>
  </si>
  <si>
    <t>Via di Mollaia, 2</t>
  </si>
  <si>
    <t>mollaia@virgilio.it</t>
  </si>
  <si>
    <t>www.bedandbreakfastineurope.com/mollaia/italiano.htm</t>
  </si>
  <si>
    <t>CORTE DEI GALLI</t>
  </si>
  <si>
    <t>Via Ragionieri, 44</t>
  </si>
  <si>
    <t>cortedeigalli@alice.it</t>
  </si>
  <si>
    <t>www.cortedeigalli.it</t>
  </si>
  <si>
    <t>CASA BUCHICCHIO</t>
  </si>
  <si>
    <t>Via Bolognese, 69</t>
  </si>
  <si>
    <t>info@casabuchicchio.it</t>
  </si>
  <si>
    <t>RESIDENZA VALDIROSE</t>
  </si>
  <si>
    <t>Via Lazzerini, 193</t>
  </si>
  <si>
    <t>francescasomigli@gmail.com</t>
  </si>
  <si>
    <t>CASTIGLIONI</t>
  </si>
  <si>
    <t>Via del Fondolino, 2</t>
  </si>
  <si>
    <t>costy.giulia@gmail.com</t>
  </si>
  <si>
    <t>CASA MONTEVERDI</t>
  </si>
  <si>
    <t>Via Monteverdi, 27</t>
  </si>
  <si>
    <t>casamonteverdibeb@gmail.com</t>
  </si>
  <si>
    <t>AL SOLE DI STELLA</t>
  </si>
  <si>
    <t>Via Fontemezzina, 29</t>
  </si>
  <si>
    <t>alsoledistella84@gmail.com</t>
  </si>
  <si>
    <t>www.alsoledistella.it</t>
  </si>
  <si>
    <t>IL VELIERO DI PERMOLI GABBRIELLA</t>
  </si>
  <si>
    <t>Via Torquato Tasso, 34</t>
  </si>
  <si>
    <t>info@il-veliero.it</t>
  </si>
  <si>
    <t>www.il-veliero.it</t>
  </si>
  <si>
    <t>349 1289274 - 328 8840094</t>
  </si>
  <si>
    <t>QUERCETO B&amp;B</t>
  </si>
  <si>
    <t>Via Lino Biancalani, 20</t>
  </si>
  <si>
    <t>nickvanni666@gmail.com</t>
  </si>
  <si>
    <t>IL NIDO DELLA FORMICA</t>
  </si>
  <si>
    <t>Via Ginori, 33</t>
  </si>
  <si>
    <t>info@ilnidodellaformica.it</t>
  </si>
  <si>
    <t>www.ilnidodellaformica.it</t>
  </si>
  <si>
    <t>TERRAZZA GINORI</t>
  </si>
  <si>
    <t>Via Ginori, 61</t>
  </si>
  <si>
    <t>info@terrazzaginori.com</t>
  </si>
  <si>
    <t>www.terrazzaginori.com</t>
  </si>
  <si>
    <t>ANTICA ETRURIA</t>
  </si>
  <si>
    <t>Via E. Berlinguer, 8/10</t>
  </si>
  <si>
    <t>info@anticaetruria.it</t>
  </si>
  <si>
    <t>www.anticaetruria.it</t>
  </si>
  <si>
    <t>Via di Calenzano, 19</t>
  </si>
  <si>
    <t>info@residencelecorti.it</t>
  </si>
  <si>
    <t>www.residencelecorti.it</t>
  </si>
  <si>
    <t>GUALDO</t>
  </si>
  <si>
    <t xml:space="preserve">Strada Panoramica Colli Alti (Gualdo), </t>
  </si>
  <si>
    <t xml:space="preserve">VILLA IL PARADISINO </t>
  </si>
  <si>
    <t>Via Cafiero, 57</t>
  </si>
  <si>
    <t>info@villailparadisino.it</t>
  </si>
  <si>
    <t>www.villailparadisino.it</t>
  </si>
  <si>
    <t>TOFANI MARIA CRISTINA</t>
  </si>
  <si>
    <t>Via Pistoiese, 177</t>
  </si>
  <si>
    <t>Signa</t>
  </si>
  <si>
    <t>affittacamereindicatore@live.it</t>
  </si>
  <si>
    <t>ORCHIDEA</t>
  </si>
  <si>
    <t>Via Indicatorio, 39</t>
  </si>
  <si>
    <t>residenzaorchideasigna@gmail.com</t>
  </si>
  <si>
    <t>www.paginegialle.it/orchidearesidenza</t>
  </si>
  <si>
    <t>ORCHIDEA 2</t>
  </si>
  <si>
    <t>EUROTRAVEL BED AND CAR (ROMA)</t>
  </si>
  <si>
    <t>Via Roma, 232</t>
  </si>
  <si>
    <t>EUROTRAVEL BED AND CAR SRL</t>
  </si>
  <si>
    <t>Via dello Stadio, 9</t>
  </si>
  <si>
    <t>EUROHOME RAMA 2</t>
  </si>
  <si>
    <t>Via dei Colli, 13</t>
  </si>
  <si>
    <t>info@eurohomesigna.it</t>
  </si>
  <si>
    <t>www.eurohomesigna.it</t>
  </si>
  <si>
    <t>EUROHOME RAMA 1</t>
  </si>
  <si>
    <t>RELAIS STELLA</t>
  </si>
  <si>
    <t>Via dei Colli, 225</t>
  </si>
  <si>
    <t>angela.laur@mail.ru</t>
  </si>
  <si>
    <t>EUROTRAVEL BED AND CAR SRL (ALESSANDRINI)</t>
  </si>
  <si>
    <t>Via del Crocifisso, 22</t>
  </si>
  <si>
    <t>DOLCE NOTTE</t>
  </si>
  <si>
    <t>Via dei Colli, 201</t>
  </si>
  <si>
    <t>info@dolcenotte.org</t>
  </si>
  <si>
    <t>www.dolcenotte.org</t>
  </si>
  <si>
    <t>RELAIS IL COLLE VERDE</t>
  </si>
  <si>
    <t>Via dei Colli, 392</t>
  </si>
  <si>
    <t>ilcolleverde@yahoo.it</t>
  </si>
  <si>
    <t>www.relaisilcolleverde.com</t>
  </si>
  <si>
    <t>FAMILY BED &amp; CAR</t>
  </si>
  <si>
    <t>Via della Viaccia, 4</t>
  </si>
  <si>
    <t xml:space="preserve">MARINETTA </t>
  </si>
  <si>
    <t>Via dei Colli, 92</t>
  </si>
  <si>
    <t>info@marinetta.biz</t>
  </si>
  <si>
    <t>www.marinetta.biz</t>
  </si>
  <si>
    <t>DOLCE NOTTE 2</t>
  </si>
  <si>
    <t>Via dei Colli, 201/203</t>
  </si>
  <si>
    <t xml:space="preserve">RELAIS STELLA 2 </t>
  </si>
  <si>
    <t>Via dei Colli, 342</t>
  </si>
  <si>
    <t>info@relaisstella.com</t>
  </si>
  <si>
    <t>www.relaisstella.com</t>
  </si>
  <si>
    <t>SUPER RELAIS STELLA</t>
  </si>
  <si>
    <t>Via dei Colli, 340</t>
  </si>
  <si>
    <t>Piazza Stazione, 10</t>
  </si>
  <si>
    <t>info@hoteleuropasigna.it</t>
  </si>
  <si>
    <t>www.hoteleuropasigna.it</t>
  </si>
  <si>
    <t>DELFINA</t>
  </si>
  <si>
    <t>Via Roma, 275</t>
  </si>
  <si>
    <t>posta@hoteldelfina.com</t>
  </si>
  <si>
    <t>www.hoteldelfina.com</t>
  </si>
  <si>
    <t>STILHOTEL</t>
  </si>
  <si>
    <t>Via dei Macelli, 22</t>
  </si>
  <si>
    <t>info@stilhotel.it</t>
  </si>
  <si>
    <t>www.stilhotel.it</t>
  </si>
  <si>
    <t>CASA FEI</t>
  </si>
  <si>
    <t>Via M. romoli, 21</t>
  </si>
  <si>
    <t>carlo.pezzetti@hotmail.com</t>
  </si>
  <si>
    <t>IN TORRE</t>
  </si>
  <si>
    <t>Manlio Romoli, 16</t>
  </si>
  <si>
    <t>barretomaria@hotmail.it</t>
  </si>
  <si>
    <t>via Manlio Romoli, 16</t>
  </si>
  <si>
    <t>B&amp;B L'OROLOGIO</t>
  </si>
  <si>
    <t>Via dell'Orologio, 53</t>
  </si>
  <si>
    <t>y.rayner59@gmail.com</t>
  </si>
  <si>
    <t>RESIDENZA ORCHIDEA</t>
  </si>
  <si>
    <t>Via del Bisenzio, 28/30</t>
  </si>
  <si>
    <t>ilborghetto.borgi@gmail.com</t>
  </si>
  <si>
    <t>www.casavacanzeilborghetto.it</t>
  </si>
  <si>
    <t>EUROHOME COMFORT APARTMENT</t>
  </si>
  <si>
    <t>Via XX Settembre, 12</t>
  </si>
  <si>
    <t>www.eurohomecomfortapartment.it</t>
  </si>
  <si>
    <t>EUROHOME RAMA</t>
  </si>
  <si>
    <t>Via NiccolÃ² Machiavelli, 3</t>
  </si>
  <si>
    <t>Via dello Scalo, 11</t>
  </si>
  <si>
    <t>a.mannelli@casafilato.it</t>
  </si>
  <si>
    <t>BORGO DI VILLA CASTELLETTI</t>
  </si>
  <si>
    <t>Via di Castelletti, 15</t>
  </si>
  <si>
    <t>info@villacastelletti.it</t>
  </si>
  <si>
    <t>www.borgovillacastelletti.it</t>
  </si>
  <si>
    <t>SOVIGLIANO</t>
  </si>
  <si>
    <t>Via Magliano, 9</t>
  </si>
  <si>
    <t>Tavarnelle Val di Pesa</t>
  </si>
  <si>
    <t>info@sovigliano.com</t>
  </si>
  <si>
    <t>www.sovigliano.com</t>
  </si>
  <si>
    <t>Strada Romita, 42</t>
  </si>
  <si>
    <t>info@lavillaromita.it</t>
  </si>
  <si>
    <t>www.lavillaromita.it</t>
  </si>
  <si>
    <t>FATTORIA  VILLA SPOIANO</t>
  </si>
  <si>
    <t>Via di Spoiano, 2</t>
  </si>
  <si>
    <t>spoiano@tin.it</t>
  </si>
  <si>
    <t>www.toscanaholidays.com</t>
  </si>
  <si>
    <t>FATTORIA IL CANTUCCIO</t>
  </si>
  <si>
    <t>Strada Bonazza, 33</t>
  </si>
  <si>
    <t>info@ilcantuccio.net</t>
  </si>
  <si>
    <t>www.ilcantuccio.net</t>
  </si>
  <si>
    <t>POGGIO AL CHIUSO</t>
  </si>
  <si>
    <t>Via Palazzuolo, 18</t>
  </si>
  <si>
    <t>info@poggioalchiuso.com</t>
  </si>
  <si>
    <t>www.poggioalchiuso.com</t>
  </si>
  <si>
    <t>FATTORIA LA TANCIA</t>
  </si>
  <si>
    <t>Via Pontenuovo, 10</t>
  </si>
  <si>
    <t>latancia@virgilio.it</t>
  </si>
  <si>
    <t>CAMPIGLIA</t>
  </si>
  <si>
    <t>Strada Palazzuolo, 27/29 A</t>
  </si>
  <si>
    <t>info@poderecampiglia.it</t>
  </si>
  <si>
    <t>www.poderecampiglia.it</t>
  </si>
  <si>
    <t>PODERE SAN BRIZZI</t>
  </si>
  <si>
    <t>Strada Poggio al Vento, 10</t>
  </si>
  <si>
    <t>vittorio_landi@virgilio.it</t>
  </si>
  <si>
    <t>IL BACIO</t>
  </si>
  <si>
    <t>Via Bonazza, 35</t>
  </si>
  <si>
    <t>info@ilbacio.net</t>
  </si>
  <si>
    <t>www.ilbacio.net</t>
  </si>
  <si>
    <t>IL PAGANELLO</t>
  </si>
  <si>
    <t>Via Noce, 30</t>
  </si>
  <si>
    <t>info@ilpaganello.com</t>
  </si>
  <si>
    <t>www.ilpaganello.com</t>
  </si>
  <si>
    <t>CASENUOVE DI SOPRA E CASINO</t>
  </si>
  <si>
    <t>Strada di Greve, 4</t>
  </si>
  <si>
    <t>annatozz@libero.it</t>
  </si>
  <si>
    <t>Strada Rignana, 2</t>
  </si>
  <si>
    <t>info@poggioalsole.com</t>
  </si>
  <si>
    <t>www.poggioalsole.com</t>
  </si>
  <si>
    <t>PRATALE</t>
  </si>
  <si>
    <t>Via della Pesa, 12</t>
  </si>
  <si>
    <t>info@pratale.it</t>
  </si>
  <si>
    <t>www.pratale.it</t>
  </si>
  <si>
    <t>POGGIO ALLE LAME</t>
  </si>
  <si>
    <t>Strada Le Lame, 8</t>
  </si>
  <si>
    <t>info@poggioallelame.it</t>
  </si>
  <si>
    <t>www.poggioallelame.it</t>
  </si>
  <si>
    <t>FATTORIA DI MONTECCHIO</t>
  </si>
  <si>
    <t>Via Montecchio, 4</t>
  </si>
  <si>
    <t>info@lapapessa.com</t>
  </si>
  <si>
    <t>www.lapapessa.com</t>
  </si>
  <si>
    <t>CASALE SANGIOVESE</t>
  </si>
  <si>
    <t>Strada La Selva, 87</t>
  </si>
  <si>
    <t>agricolapalazzuolo@gmail.com</t>
  </si>
  <si>
    <t>Via Chiostrini, 2</t>
  </si>
  <si>
    <t>info@podereilaghi.it</t>
  </si>
  <si>
    <t>www.podereilaghi.it</t>
  </si>
  <si>
    <t>CONIO</t>
  </si>
  <si>
    <t>Strada Cerbaia, 5</t>
  </si>
  <si>
    <t>info@fattoriaconio.it</t>
  </si>
  <si>
    <t>www.aziendaagricolaconio.it</t>
  </si>
  <si>
    <t>CAMPOLUNGO</t>
  </si>
  <si>
    <t>Strada Cerbaia, 2</t>
  </si>
  <si>
    <t>info@sandonatino.com</t>
  </si>
  <si>
    <t>www.sandonatino.com</t>
  </si>
  <si>
    <t>DALL'ANNITA</t>
  </si>
  <si>
    <t>Strada delle Lame, 7</t>
  </si>
  <si>
    <t>info@agriturismoannita.it</t>
  </si>
  <si>
    <t>www.agriturismoannita.it</t>
  </si>
  <si>
    <t>FATTORIA CERBAIA</t>
  </si>
  <si>
    <t>Via Strada Cerbaia, 16</t>
  </si>
  <si>
    <t>cerbaia@gmail.com</t>
  </si>
  <si>
    <t>www.cerbaia.com</t>
  </si>
  <si>
    <t>AGRICAMPING ROMITA</t>
  </si>
  <si>
    <t xml:space="preserve">Strada Romita, </t>
  </si>
  <si>
    <t>info@campingromita.it</t>
  </si>
  <si>
    <t>www.campingromita.it</t>
  </si>
  <si>
    <t>POGGIO ROZZI</t>
  </si>
  <si>
    <t>Strada Romita, 29</t>
  </si>
  <si>
    <t xml:space="preserve"> www.rurality.it/agriturismi/firenze/agriturismo-poggio-rozzi</t>
  </si>
  <si>
    <t>WASPI JAN KAREL</t>
  </si>
  <si>
    <t>Via Spoiano, 2</t>
  </si>
  <si>
    <t xml:space="preserve">LA FATTORIA </t>
  </si>
  <si>
    <t>Via del Cerro, 12</t>
  </si>
  <si>
    <t>in.fattoria@tiscali.it</t>
  </si>
  <si>
    <t>www.ristorantelafattoria-chianti.com</t>
  </si>
  <si>
    <t>PIETRACUPA</t>
  </si>
  <si>
    <t>Via Madonna di Pietracupa, 31</t>
  </si>
  <si>
    <t>info@locandapietracupa.com</t>
  </si>
  <si>
    <t>www.locandapietracupa.com</t>
  </si>
  <si>
    <t>Via Leonardo da Vinci, 16/10</t>
  </si>
  <si>
    <t>ef76@hotmail.it</t>
  </si>
  <si>
    <t>www.ilgirasole.sambuca.it</t>
  </si>
  <si>
    <t>SOLE DEL CHIANTI COLOMBAIA</t>
  </si>
  <si>
    <t>Via Bonazza, 8</t>
  </si>
  <si>
    <t>info@soledelchianti.it</t>
  </si>
  <si>
    <t>www.soledelchianti.it</t>
  </si>
  <si>
    <t>Via Lavatoi, 2</t>
  </si>
  <si>
    <t>info@lafornace.net</t>
  </si>
  <si>
    <t>www.lafornace.net</t>
  </si>
  <si>
    <t>Via Stada della Pieve, 1</t>
  </si>
  <si>
    <t>info@anticapieve.net</t>
  </si>
  <si>
    <t>www.anticapieve.net</t>
  </si>
  <si>
    <t>SOGGIORNO L'ITALIA</t>
  </si>
  <si>
    <t>Via Roma, 136</t>
  </si>
  <si>
    <t>info@soggiornoitalia.it</t>
  </si>
  <si>
    <t>www.soggiornoitalia.it</t>
  </si>
  <si>
    <t>Via della Pineta, 29</t>
  </si>
  <si>
    <t>luigi.francini@tin.it</t>
  </si>
  <si>
    <t>SOLE DEL CHIANTI LA CASETTA</t>
  </si>
  <si>
    <t>SOLE DEL CHIANTI BELVEDERE</t>
  </si>
  <si>
    <t>LA CAPANNINA DI MATTEO L'AIA</t>
  </si>
  <si>
    <t>Strada della Pieve, 4</t>
  </si>
  <si>
    <t>info@lacapanninadimatteo.it</t>
  </si>
  <si>
    <t>www.lacapanninadimatteo.it</t>
  </si>
  <si>
    <t>LA CAPANNINA DI MATTEO IL FIENILE</t>
  </si>
  <si>
    <t>DEL GIGLIO</t>
  </si>
  <si>
    <t>VIA DEL GIGLIO, 78</t>
  </si>
  <si>
    <t>info@delgiglio.it</t>
  </si>
  <si>
    <t>www.delgiglio.it</t>
  </si>
  <si>
    <t>B&amp;B VIA NALDINI 61</t>
  </si>
  <si>
    <t>Via B. Naldini, 61</t>
  </si>
  <si>
    <t>info@vianaldini61.it</t>
  </si>
  <si>
    <t>www.vianaldini61.it</t>
  </si>
  <si>
    <t>TORRE DI BADIA B&amp;B</t>
  </si>
  <si>
    <t>Via di Passignano, 22</t>
  </si>
  <si>
    <t>info@torredibadia.com</t>
  </si>
  <si>
    <t>www.torredibadia.com</t>
  </si>
  <si>
    <t>PODERI IN CHIANTI B&amp;B</t>
  </si>
  <si>
    <t>Strada Noce, 3</t>
  </si>
  <si>
    <t>info@poderinchianti.com</t>
  </si>
  <si>
    <t>www.poderichianti.com</t>
  </si>
  <si>
    <t>PODERI IN CHIANTI LOGGIA B&amp;B</t>
  </si>
  <si>
    <t>PARK HOTEL CHIANTI</t>
  </si>
  <si>
    <t>Via Michelangelo, 5</t>
  </si>
  <si>
    <t>info@parkhotelchianti.com</t>
  </si>
  <si>
    <t>www.parkhotelchianti.com</t>
  </si>
  <si>
    <t>TORRICELLE ZUCCHI</t>
  </si>
  <si>
    <t>Via L. da Vinci, 22</t>
  </si>
  <si>
    <t>BORGO DI CORTEFREDA RELAIS</t>
  </si>
  <si>
    <t>Via Roma, 191</t>
  </si>
  <si>
    <t>info@borgodicortefreda.com</t>
  </si>
  <si>
    <t>www.borgodicortefreda.com</t>
  </si>
  <si>
    <t>CASTELLO DEL NERO HOTEL &amp; SPA</t>
  </si>
  <si>
    <t>Strada Spicciano, 7</t>
  </si>
  <si>
    <t>info@castellodelnero.com</t>
  </si>
  <si>
    <t>www.castellodelnero.com</t>
  </si>
  <si>
    <t>Via Gattaia, 88</t>
  </si>
  <si>
    <t>Vicchio</t>
  </si>
  <si>
    <t>rocco_trotta@libero.it</t>
  </si>
  <si>
    <t>PALAZZO MALASPINA</t>
  </si>
  <si>
    <t>Via del Giglio, 35</t>
  </si>
  <si>
    <t>info@palazzomalaspina.it</t>
  </si>
  <si>
    <t>www.palazzomalaspina.it</t>
  </si>
  <si>
    <t xml:space="preserve">LA ROCCA </t>
  </si>
  <si>
    <t>Strada del Cerro, 7</t>
  </si>
  <si>
    <t>info@laroccachianti.it</t>
  </si>
  <si>
    <t>www.laroccachianti.it</t>
  </si>
  <si>
    <t>TESTI GRAZIA</t>
  </si>
  <si>
    <t>Via L. da Vinci, 14</t>
  </si>
  <si>
    <t>PODERE GUIDI</t>
  </si>
  <si>
    <t>Strada Spicciano, 9</t>
  </si>
  <si>
    <t>info@podereguidi.it</t>
  </si>
  <si>
    <t>www.podereguidi.it</t>
  </si>
  <si>
    <t>IL FIENILE SOTTO L'ARCO</t>
  </si>
  <si>
    <t>VIA DELL'ARCO, 15</t>
  </si>
  <si>
    <t>ilfienilesottolarco@gmail.com</t>
  </si>
  <si>
    <t>CASA LUIGI</t>
  </si>
  <si>
    <t>STRADA NOCE, 20</t>
  </si>
  <si>
    <t>casaluigi.20@gmail.com</t>
  </si>
  <si>
    <t>CASA ROMITA</t>
  </si>
  <si>
    <t>VIA ROMITA, 27</t>
  </si>
  <si>
    <t>cbaker@alice.it</t>
  </si>
  <si>
    <t>CASA SILANA</t>
  </si>
  <si>
    <t>PIAZZA EINAUDI, 19</t>
  </si>
  <si>
    <t>massimo.lombardi44@gmail.com</t>
  </si>
  <si>
    <t xml:space="preserve">CASA DAINELLI </t>
  </si>
  <si>
    <t>STRADA LAVATOI, 1B</t>
  </si>
  <si>
    <t>casadainelli@gmail.com</t>
  </si>
  <si>
    <t>B&amp;B GHIANDA DEL MOMMO</t>
  </si>
  <si>
    <t>Strada Cantiere, 2</t>
  </si>
  <si>
    <t>laghiandadelmommo@gmail.com</t>
  </si>
  <si>
    <t>CASALFIORITO</t>
  </si>
  <si>
    <t>Strada della Commenda, 4/C</t>
  </si>
  <si>
    <t>info@casalfiorito.it</t>
  </si>
  <si>
    <t>CRIS &amp; GIULI HOUSE</t>
  </si>
  <si>
    <t>Via Spicciano, 40</t>
  </si>
  <si>
    <t>andreapoli86@gmail.com</t>
  </si>
  <si>
    <t>VILLA MORIS BED AND BREAKFAST</t>
  </si>
  <si>
    <t>Strada Romita, 18</t>
  </si>
  <si>
    <t>valtacchini@hotmail.com</t>
  </si>
  <si>
    <t>POGGIO D'ORO</t>
  </si>
  <si>
    <t>Via Valluccia, 25</t>
  </si>
  <si>
    <t>info@poggiodoro.com</t>
  </si>
  <si>
    <t>FATTORIA QUERCETO</t>
  </si>
  <si>
    <t>Strada Romita, 40</t>
  </si>
  <si>
    <t>info@querceto.it</t>
  </si>
  <si>
    <t>www.querceto.it</t>
  </si>
  <si>
    <t>FATTORIA PRATALE</t>
  </si>
  <si>
    <t>Strada Martiri di Pratale, 11/12</t>
  </si>
  <si>
    <t>MULINO DELL'ABATE</t>
  </si>
  <si>
    <t>Strada dell'Abate, 13</t>
  </si>
  <si>
    <t>info@mulinoabate.com</t>
  </si>
  <si>
    <t>www.mulinoabate.com</t>
  </si>
  <si>
    <t>LE QUERCIOLINE</t>
  </si>
  <si>
    <t>Via Marcialla, 4/f</t>
  </si>
  <si>
    <t>info@lequercioline.com</t>
  </si>
  <si>
    <t>www.lequercioline.com</t>
  </si>
  <si>
    <t>SOLE DEL CHIANTI</t>
  </si>
  <si>
    <t>PODERE SAN FILIPPO</t>
  </si>
  <si>
    <t>Strada Casaglia, 3-4</t>
  </si>
  <si>
    <t>info@poderesanfilippo.com</t>
  </si>
  <si>
    <t>www.poderesanfilippo.com</t>
  </si>
  <si>
    <t>I GLICINI</t>
  </si>
  <si>
    <t>Strada Noce, 5a</t>
  </si>
  <si>
    <t>iglicinisnc@virgilio.it</t>
  </si>
  <si>
    <t>LA CAPANNINA DI MATTEO</t>
  </si>
  <si>
    <t>Via Strada della Pieve, 4</t>
  </si>
  <si>
    <t>S.C. SERRISTORI COUNTRY POGGIO AL FRANTOIO</t>
  </si>
  <si>
    <t>Via Strada Commenda, 2</t>
  </si>
  <si>
    <t>info@serristoricountry.com</t>
  </si>
  <si>
    <t>www.serristoricountry.com</t>
  </si>
  <si>
    <t>VILLA IL BORRACCIO</t>
  </si>
  <si>
    <t>Via Cassia Sud, 2</t>
  </si>
  <si>
    <t>info@villailborraccio.com</t>
  </si>
  <si>
    <t>www.villailborraccio.com</t>
  </si>
  <si>
    <t>CASA GABRIELLA</t>
  </si>
  <si>
    <t>Via Bonazza, 1M</t>
  </si>
  <si>
    <t>casagabriella1@virgilio.it</t>
  </si>
  <si>
    <t>POGGIOSOLE</t>
  </si>
  <si>
    <t>Strada Romita, 16</t>
  </si>
  <si>
    <t>gianni.subrizi@icloud.com</t>
  </si>
  <si>
    <t>CASA ROSETO</t>
  </si>
  <si>
    <t>Via Pineta, 71</t>
  </si>
  <si>
    <t>casaroseto@libero.it</t>
  </si>
  <si>
    <t>VILLA DE' SERNIGI</t>
  </si>
  <si>
    <t>Strada palazzuolo, 40</t>
  </si>
  <si>
    <t>Via Strada Noce, 7-9</t>
  </si>
  <si>
    <t>CAMPIGLIA 1</t>
  </si>
  <si>
    <t>Strada Palazzuolo, 29</t>
  </si>
  <si>
    <t>PODERE VIGLIANO</t>
  </si>
  <si>
    <t>Strada di Magliano, 13/15</t>
  </si>
  <si>
    <t>info@poderevigliano.it</t>
  </si>
  <si>
    <t>www.poderevigliano.it</t>
  </si>
  <si>
    <t>LA COMPAGNIA DEL CHIANTI</t>
  </si>
  <si>
    <t>Via Brunetto Latini, 28</t>
  </si>
  <si>
    <t>lacompagniadelchianti@gmail.com</t>
  </si>
  <si>
    <t>www.lacompagniadelchianti.com</t>
  </si>
  <si>
    <t>VILLA I PREZIOSI</t>
  </si>
  <si>
    <t>VIA SPICCIANO, 67</t>
  </si>
  <si>
    <t>villaipreziosi@gmail.com</t>
  </si>
  <si>
    <t>www.villaipreziosi.it</t>
  </si>
  <si>
    <t>PODERE TORCILACQUA</t>
  </si>
  <si>
    <t>Strada Greve, 8</t>
  </si>
  <si>
    <t>info@torcilacqua.it</t>
  </si>
  <si>
    <t>www.torcilacqua.it</t>
  </si>
  <si>
    <t>PODERE VERGIANONI APARTMENTS</t>
  </si>
  <si>
    <t>Strada Noce, 2</t>
  </si>
  <si>
    <t>casavacanzevergianoni@gmail.com</t>
  </si>
  <si>
    <t>www.vergianoni.com</t>
  </si>
  <si>
    <t>PODERI IN CHIANTI</t>
  </si>
  <si>
    <t>giorgio.concato@gmail.com</t>
  </si>
  <si>
    <t>DEL CHIANTI</t>
  </si>
  <si>
    <t>Via  Roma, 137</t>
  </si>
  <si>
    <t>ostello@ostellodelchianti.it</t>
  </si>
  <si>
    <t>www.ostellodelchianti.it</t>
  </si>
  <si>
    <t>LE TERRAZZE DEL CHIANTI</t>
  </si>
  <si>
    <t>Via del Giglio, 26</t>
  </si>
  <si>
    <t>info@leterrazzedelchianti.it</t>
  </si>
  <si>
    <t>www.leterrazzedelchianti.it</t>
  </si>
  <si>
    <t>Via della Pieve, 4-6</t>
  </si>
  <si>
    <t>info@residencelapieve.com</t>
  </si>
  <si>
    <t>SANTA CATERINA</t>
  </si>
  <si>
    <t>CHIANTI VILLAGE MORROCCO</t>
  </si>
  <si>
    <t>Strada Morrocco, 36</t>
  </si>
  <si>
    <t>info@chiantivillage.it</t>
  </si>
  <si>
    <t>www.chiantivillage.it</t>
  </si>
  <si>
    <t>Via del Vico, 925</t>
  </si>
  <si>
    <t>Vaglia</t>
  </si>
  <si>
    <t>le.corti@tiscalinet.it</t>
  </si>
  <si>
    <t>www.lecorti.com</t>
  </si>
  <si>
    <t>PADELLINO</t>
  </si>
  <si>
    <t>Viale Stazione, 22</t>
  </si>
  <si>
    <t>giulio.padellini@libero.it</t>
  </si>
  <si>
    <t>GIOTTO PARK HOTEL</t>
  </si>
  <si>
    <t>Via Roma, 69</t>
  </si>
  <si>
    <t>informazioni@villagiotto.com</t>
  </si>
  <si>
    <t>www.villagiotto.com</t>
  </si>
  <si>
    <t>PATERNO</t>
  </si>
  <si>
    <t>Via Paterno, 3</t>
  </si>
  <si>
    <t>info@hotel-mugello.it</t>
  </si>
  <si>
    <t>www.hotel-mugello.it</t>
  </si>
  <si>
    <t>Via Montorsoli, 263</t>
  </si>
  <si>
    <t>albergo.leterrazze@yahoo.it</t>
  </si>
  <si>
    <t>DEMIDOFF COUNTRY RESORT</t>
  </si>
  <si>
    <t>Via della Lupaia, 1556</t>
  </si>
  <si>
    <t>info@hotel-demidoff.it</t>
  </si>
  <si>
    <t>www.hotel-demidoff.it</t>
  </si>
  <si>
    <t>GLI SCOIATTOLI</t>
  </si>
  <si>
    <t>Via Fittaccia, 1388</t>
  </si>
  <si>
    <t>gliscoiattolisrl@libero.it</t>
  </si>
  <si>
    <t>www.gliscoiattolihotel.it</t>
  </si>
  <si>
    <t>LA LOCANDA DI BIVIGLIANO</t>
  </si>
  <si>
    <t>Via della Fittaccia, 5</t>
  </si>
  <si>
    <t>LA PAGGERIA DI VILLA MAZZINI</t>
  </si>
  <si>
    <t>Via di Basciano, 130</t>
  </si>
  <si>
    <t>info@lapaggeria.com</t>
  </si>
  <si>
    <t>www.lapaggeria.com</t>
  </si>
  <si>
    <t>CORTEVECCHIA</t>
  </si>
  <si>
    <t>Via Corte Vecchia, 124</t>
  </si>
  <si>
    <t>info@bbcortevecchia.it</t>
  </si>
  <si>
    <t>www.bbcortevecchia.it</t>
  </si>
  <si>
    <t>PODERE SAN PIERO</t>
  </si>
  <si>
    <t>VIA DELLA LUPAIA, 1507/a</t>
  </si>
  <si>
    <t>scanzanet@gmail.com</t>
  </si>
  <si>
    <t>www.villadigrace.com</t>
  </si>
  <si>
    <t>POGGIO DEGLI UCCELLINI</t>
  </si>
  <si>
    <t>Via Poggio degli Uccellini, 1050</t>
  </si>
  <si>
    <t>info@poggiouccellini.com</t>
  </si>
  <si>
    <t>www.poggiouccellini.it</t>
  </si>
  <si>
    <t>I CIPRESSI DI RISECCIONI</t>
  </si>
  <si>
    <t>Via di Riseccioni, 1545</t>
  </si>
  <si>
    <t>casinigiancarlo@libero.it</t>
  </si>
  <si>
    <t>www.florencecontryrelax.com</t>
  </si>
  <si>
    <t>VILLA ORTAGLIA</t>
  </si>
  <si>
    <t>via San Jacopo, 331</t>
  </si>
  <si>
    <t>info@villaortagliaflorence.com</t>
  </si>
  <si>
    <t>www.villaortagliaflorence.com</t>
  </si>
  <si>
    <t>LA COLONICA DI CASABELLA</t>
  </si>
  <si>
    <t>DEI VILIANI, 957/1036D</t>
  </si>
  <si>
    <t>ciattigu@gmail.com</t>
  </si>
  <si>
    <t>RESIDENZA D'EPOCA CASABELLA</t>
  </si>
  <si>
    <t>VIA DI CASELLINE, 1036</t>
  </si>
  <si>
    <t>CASA IL PRATO</t>
  </si>
  <si>
    <t>Via del Massonero, 212</t>
  </si>
  <si>
    <t>348 2872064</t>
  </si>
  <si>
    <t>CASALE DI GIOTTO</t>
  </si>
  <si>
    <t>Via Vespignano, 169/169a</t>
  </si>
  <si>
    <t>claudiacateni@libero.it</t>
  </si>
  <si>
    <t>FATTORIA DI CASOLE</t>
  </si>
  <si>
    <t>Via Casole, 30/A</t>
  </si>
  <si>
    <t>niccomb@gmail.com</t>
  </si>
  <si>
    <t>FATTORIA LE CASE</t>
  </si>
  <si>
    <t>Via Pimmaggiore, 20</t>
  </si>
  <si>
    <t>info@fattorialecase.it</t>
  </si>
  <si>
    <t>www.fattorialecase.it</t>
  </si>
  <si>
    <t>Via Vespignano, 123</t>
  </si>
  <si>
    <t>info@agriturismocolombaia.com</t>
  </si>
  <si>
    <t>www.agriturismocolombaia.com</t>
  </si>
  <si>
    <t>ATTULAIO</t>
  </si>
  <si>
    <t>Via Paterno, 12</t>
  </si>
  <si>
    <t>info@attulaio.com</t>
  </si>
  <si>
    <t>www.attulaio.com</t>
  </si>
  <si>
    <t>FARNETINO</t>
  </si>
  <si>
    <t>Via Pilarciano, 53</t>
  </si>
  <si>
    <t>farnetino@tiscali.it</t>
  </si>
  <si>
    <t>www.farnetino.it</t>
  </si>
  <si>
    <t>IL LAURO</t>
  </si>
  <si>
    <t>Via Padule, 125</t>
  </si>
  <si>
    <t>maria.marrani@gmail.com</t>
  </si>
  <si>
    <t>IL MURETTO</t>
  </si>
  <si>
    <t>Via Boccagnello, 122</t>
  </si>
  <si>
    <t>info@ilmurettoagriturismo.com</t>
  </si>
  <si>
    <t>www.ilmurettoagriturismo.com</t>
  </si>
  <si>
    <t>+39 0558493536</t>
  </si>
  <si>
    <t>FATTORIA I RICCI</t>
  </si>
  <si>
    <t>Via Rostolena, 14</t>
  </si>
  <si>
    <t>info@fattoriairicci.it</t>
  </si>
  <si>
    <t>www.fattoriairicci.com</t>
  </si>
  <si>
    <t>LA COMMENDA</t>
  </si>
  <si>
    <t>Via Padule, 107</t>
  </si>
  <si>
    <t>commendamugello@gmail.com</t>
  </si>
  <si>
    <t>Via Piazzano Lama, 11</t>
  </si>
  <si>
    <t>gangisalvat@tiscalinet.it</t>
  </si>
  <si>
    <t>www.ilvillino-mugello.com</t>
  </si>
  <si>
    <t>IL CHIUSO</t>
  </si>
  <si>
    <t>Via Casole, 35</t>
  </si>
  <si>
    <t>info@agriturismoilchiuso.it</t>
  </si>
  <si>
    <t>www.agriturismoilchiuso.it</t>
  </si>
  <si>
    <t>STAZIONE DI MONTA</t>
  </si>
  <si>
    <t>Via Rupecanina, 32</t>
  </si>
  <si>
    <t>info@agriturismostazionedimonta.com</t>
  </si>
  <si>
    <t>www.agriturismostazionedimonta.com</t>
  </si>
  <si>
    <t>RUPECANINA</t>
  </si>
  <si>
    <t xml:space="preserve">Via Rupecanina, </t>
  </si>
  <si>
    <t>cristinagianni54@gmail.com</t>
  </si>
  <si>
    <t>TERTULIA</t>
  </si>
  <si>
    <t>Via Rossoio, 45</t>
  </si>
  <si>
    <t>labo@tertulia.farm</t>
  </si>
  <si>
    <t xml:space="preserve"> www.tertulia.farm/</t>
  </si>
  <si>
    <t>+39 0558493016</t>
  </si>
  <si>
    <t>FIORELLA</t>
  </si>
  <si>
    <t>VIA PIAZZANO, 6</t>
  </si>
  <si>
    <t>agriturismoquerciolifiorella@hotmail.com</t>
  </si>
  <si>
    <t>LA MATTERAIA</t>
  </si>
  <si>
    <t>LocalitÃ  Cuccino, 201</t>
  </si>
  <si>
    <t>lamatteraia@virgilio.it</t>
  </si>
  <si>
    <t>IL FORTETO</t>
  </si>
  <si>
    <t>Via di Rossoio, 6</t>
  </si>
  <si>
    <t>LA CARBONAIA</t>
  </si>
  <si>
    <t>Via Villore, 183</t>
  </si>
  <si>
    <t>agriturismo.lacarbonaia@gmail.com</t>
  </si>
  <si>
    <t>www.lacarbonaia.it</t>
  </si>
  <si>
    <t>MAMMA SERENA</t>
  </si>
  <si>
    <t>info@bbmammaserena.it</t>
  </si>
  <si>
    <t>www.bbmammaserema.it</t>
  </si>
  <si>
    <t>+39 3476265106</t>
  </si>
  <si>
    <t>IL MUGELLO B&amp;B</t>
  </si>
  <si>
    <t>San Martino a Scopeto, 19</t>
  </si>
  <si>
    <t>info@ilmugellobb.it</t>
  </si>
  <si>
    <t>www.ilmugellobb.it</t>
  </si>
  <si>
    <t>LE DUE VOLPI DI RINALDI CINZIA B.B.</t>
  </si>
  <si>
    <t>Via Molezzano, 88</t>
  </si>
  <si>
    <t>info@leduevolpi.it</t>
  </si>
  <si>
    <t>www.leduevolpi.it</t>
  </si>
  <si>
    <t>LOCANDA ANTICA PORTA DI LEVANTE</t>
  </si>
  <si>
    <t>Piazza V. Veneto, 4/5</t>
  </si>
  <si>
    <t>info@anticaportadilevante.it</t>
  </si>
  <si>
    <t>www.anticaportadilevante.it</t>
  </si>
  <si>
    <t>VILLA CAMPESTRI</t>
  </si>
  <si>
    <t>Via di Campestri, 19/22</t>
  </si>
  <si>
    <t>villa.campestri@villacampestri.it</t>
  </si>
  <si>
    <t>www.villacampestri.it</t>
  </si>
  <si>
    <t>VECCIANO</t>
  </si>
  <si>
    <t>Frazione Rossoio, 54</t>
  </si>
  <si>
    <t>vecciano@hotmail.it</t>
  </si>
  <si>
    <t>www.vecciano.it</t>
  </si>
  <si>
    <t>+39 3397866759</t>
  </si>
  <si>
    <t>B&amp;B MUGELLO</t>
  </si>
  <si>
    <t>Via di Gattaia, 90</t>
  </si>
  <si>
    <t>info@boxerdigattaia.com</t>
  </si>
  <si>
    <t xml:space="preserve"> www.bedandbreakfastmugello.com/web/index.php</t>
  </si>
  <si>
    <t>+39 0558407898</t>
  </si>
  <si>
    <t>VILLA VALENTINA</t>
  </si>
  <si>
    <t>VIA PIAVE, 43</t>
  </si>
  <si>
    <t>villavalentinainfo@gmail.com</t>
  </si>
  <si>
    <t>+39 3487804537</t>
  </si>
  <si>
    <t>Via Cistio, 66</t>
  </si>
  <si>
    <t>info@somma-villa.com</t>
  </si>
  <si>
    <t>LA STAZIONE DEL TEMPO</t>
  </si>
  <si>
    <t>via di Gattaia, 68A</t>
  </si>
  <si>
    <t>info@lastazionedeltempo.it</t>
  </si>
  <si>
    <t xml:space="preserve">B&amp;B KINGA </t>
  </si>
  <si>
    <t>Frazione Arsella, 17</t>
  </si>
  <si>
    <t>dinarobe@tin.it</t>
  </si>
  <si>
    <t>www.firenzeiutazas.hu</t>
  </si>
  <si>
    <t>CASA TORTA B&amp;B</t>
  </si>
  <si>
    <t>Loc. Molezzano, 97</t>
  </si>
  <si>
    <t>mxdreier@gmail.com</t>
  </si>
  <si>
    <t>www.casatorta.eu</t>
  </si>
  <si>
    <t>RESIDENZA DI CAMPAGNA MONTELLERI</t>
  </si>
  <si>
    <t>Via dei Pini, 1</t>
  </si>
  <si>
    <t>info@montelleri.com</t>
  </si>
  <si>
    <t>www.montelleri.com</t>
  </si>
  <si>
    <t>Via Mazzicarelli, 6</t>
  </si>
  <si>
    <t>VECCHIO PONTE</t>
  </si>
  <si>
    <t>Via Costoli, 16</t>
  </si>
  <si>
    <t>info@campingvecchioponte.it</t>
  </si>
  <si>
    <t>www.campingvecchioponte.it</t>
  </si>
  <si>
    <t>VILLA LE CASE</t>
  </si>
  <si>
    <t>info@villa-eugenia.it</t>
  </si>
  <si>
    <t>www.villa-eugenia.it</t>
  </si>
  <si>
    <t>POGGIO A SIEVE</t>
  </si>
  <si>
    <t>Via Ponte a Vicchio, 70</t>
  </si>
  <si>
    <t>info@poggioasieve.it</t>
  </si>
  <si>
    <t>www.poggioasieve.it</t>
  </si>
  <si>
    <t>IL PODERE DI TULLIO</t>
  </si>
  <si>
    <t>Via di Pilarciano, 99</t>
  </si>
  <si>
    <t>info@ilpodereditullio.it</t>
  </si>
  <si>
    <t>www.ilpodereditullio.it</t>
  </si>
  <si>
    <t>IL FANGACCIO</t>
  </si>
  <si>
    <t>Via Rostolena, 9</t>
  </si>
  <si>
    <t>info@ilfangaccio.com</t>
  </si>
  <si>
    <t>www.ilfangaccio.com</t>
  </si>
  <si>
    <t>CIABATTINI - CERRO</t>
  </si>
  <si>
    <t>Via Farneto, 22</t>
  </si>
  <si>
    <t>esilenu@fingen.it</t>
  </si>
  <si>
    <t>www.villaiciabattini.it</t>
  </si>
  <si>
    <t>APPARTAMENTO DALIA</t>
  </si>
  <si>
    <t>VILLA DI PILARCIANO</t>
  </si>
  <si>
    <t>Via Pilarciano, 46</t>
  </si>
  <si>
    <t>villadipilarciano@gmail.com</t>
  </si>
  <si>
    <t>www.villadipilarciano.it</t>
  </si>
  <si>
    <t>VITA NOVA</t>
  </si>
  <si>
    <t xml:space="preserve">Via Bovino, </t>
  </si>
  <si>
    <t>info@vitanovacasavacanze.it</t>
  </si>
  <si>
    <t>VILLA ALBERETA HOLIDAYS</t>
  </si>
  <si>
    <t>Via di Piazzano, 55</t>
  </si>
  <si>
    <t>lisamat77@icloud.com</t>
  </si>
  <si>
    <t>LA FATTORIA DEL FARNETO</t>
  </si>
  <si>
    <t>Via di Molezzano, 65</t>
  </si>
  <si>
    <t>TRE COLONNE</t>
  </si>
  <si>
    <t>ANTICO PIVIERE DI CASELLE</t>
  </si>
  <si>
    <t>Fraz.Caselle, 68</t>
  </si>
  <si>
    <t>pieve.vicchio@libero.it</t>
  </si>
  <si>
    <t>IL VINCIO</t>
  </si>
  <si>
    <t>Via San Pantaleo, 24</t>
  </si>
  <si>
    <t>Vinci</t>
  </si>
  <si>
    <t>agriturismoilvincio@gmail.com</t>
  </si>
  <si>
    <t>www.ilvincio.it</t>
  </si>
  <si>
    <t>LA GIOCONDA</t>
  </si>
  <si>
    <t>Via Santa Lucia, 4</t>
  </si>
  <si>
    <t>banci9@gmail.com</t>
  </si>
  <si>
    <t>www.agriturismolagioconda.com</t>
  </si>
  <si>
    <t>SPAZZAVENTO</t>
  </si>
  <si>
    <t>Via Apparita, 85</t>
  </si>
  <si>
    <t>info@spazzavento.it</t>
  </si>
  <si>
    <t>www.spazzavento.it</t>
  </si>
  <si>
    <t>PODERE ZOLLAIO</t>
  </si>
  <si>
    <t>Via Pistoiese, 25</t>
  </si>
  <si>
    <t>agriturismopoderezollaio@tin.it</t>
  </si>
  <si>
    <t>www.poderezollaio.com</t>
  </si>
  <si>
    <t>IL FONDACCIO</t>
  </si>
  <si>
    <t>Via del Fondaccio, 19</t>
  </si>
  <si>
    <t>info@fondaccio.it</t>
  </si>
  <si>
    <t>www.bioagriturismoilfondaccio.it</t>
  </si>
  <si>
    <t>IL CASOLARE DI LUGGIANO</t>
  </si>
  <si>
    <t>Via Luggiano, 9</t>
  </si>
  <si>
    <t>info@ilcasolarediluggiano.it</t>
  </si>
  <si>
    <t>www.ilcasolarediluggiano.it</t>
  </si>
  <si>
    <t>TENUTA LE COLONIE</t>
  </si>
  <si>
    <t>Via Valinardi, 80</t>
  </si>
  <si>
    <t>info@tenutalecolonie.it</t>
  </si>
  <si>
    <t>www.tenutalecolonie.it</t>
  </si>
  <si>
    <t>Via di San Pantaleo, 145</t>
  </si>
  <si>
    <t>info@agriturismopoggioalsole.it</t>
  </si>
  <si>
    <t>www.agriturismotenutabuccialla.it</t>
  </si>
  <si>
    <t>IL PIASTRINO</t>
  </si>
  <si>
    <t>Piastrino, 30</t>
  </si>
  <si>
    <t>info@ilpiastrino.it</t>
  </si>
  <si>
    <t>www.ilpiastrino.it</t>
  </si>
  <si>
    <t>BARBARINO</t>
  </si>
  <si>
    <t>VIA LAMPORECCHIANA, 105</t>
  </si>
  <si>
    <t>info@aziendaagricolasantabarbara.it</t>
  </si>
  <si>
    <t>www.aziendaagricolasantabarbara.it</t>
  </si>
  <si>
    <t>GIRALDI PAOLO</t>
  </si>
  <si>
    <t>Via Collegonzi, 54/56</t>
  </si>
  <si>
    <t>fattoriagiraldi@tin.it</t>
  </si>
  <si>
    <t>COLLE DA VINCI</t>
  </si>
  <si>
    <t>Via Carmignanese, 321</t>
  </si>
  <si>
    <t>info@colledavinci.com</t>
  </si>
  <si>
    <t>www.colledavinci.com</t>
  </si>
  <si>
    <t>CASALSOLE</t>
  </si>
  <si>
    <t>Via San Pantaleo, 171</t>
  </si>
  <si>
    <t>agriturismocasalsole@gmail.com</t>
  </si>
  <si>
    <t>www.casalsole.com</t>
  </si>
  <si>
    <t>FATTORIA BELLOSGUARDO</t>
  </si>
  <si>
    <t>Via Provinciale di Mercatale, 25</t>
  </si>
  <si>
    <t>segreteria@golfbellosguardovinci.it</t>
  </si>
  <si>
    <t>www.fattoriabellosguardo.it</t>
  </si>
  <si>
    <t>L'OASI DI BACCO</t>
  </si>
  <si>
    <t>Via Villa Alessandri, 18</t>
  </si>
  <si>
    <t>info@baccoapetroio.it</t>
  </si>
  <si>
    <t>www.baccoapetroio.it</t>
  </si>
  <si>
    <t>PODERE CANTAGRILLO</t>
  </si>
  <si>
    <t>Via San pantaleo, 32-33</t>
  </si>
  <si>
    <t>agriturismocantagrillo@gmail.com</t>
  </si>
  <si>
    <t>www.agriturismocantagrillo.it</t>
  </si>
  <si>
    <t>PODERE LE TORTORE</t>
  </si>
  <si>
    <t>Via Carmignanese, 92</t>
  </si>
  <si>
    <t>albertsdaphne@yahoo.it</t>
  </si>
  <si>
    <t>www.podereletortore.it</t>
  </si>
  <si>
    <t>BORGO PICCARATICO</t>
  </si>
  <si>
    <t>Via Piccaratico, 70</t>
  </si>
  <si>
    <t>fattoriapiccaratico@gmail.com</t>
  </si>
  <si>
    <t>www.borgopiccaratico.com</t>
  </si>
  <si>
    <t>LA BURRA DI VINCI</t>
  </si>
  <si>
    <t>Via Orbignanese, 15</t>
  </si>
  <si>
    <t>matteo.laburra@gmail.com</t>
  </si>
  <si>
    <t>www.allaburra.com</t>
  </si>
  <si>
    <t>LE COLLINE DI VINCI</t>
  </si>
  <si>
    <t>Via di Faltognano, 123</t>
  </si>
  <si>
    <t>lisap@vinciland.it</t>
  </si>
  <si>
    <t>www.vinciland.it</t>
  </si>
  <si>
    <t>CASETTA Iï¿½</t>
  </si>
  <si>
    <t>Via Arco San Donato in Greti, 60</t>
  </si>
  <si>
    <t>info@casettaprima.com</t>
  </si>
  <si>
    <t>www.casettaprima.it</t>
  </si>
  <si>
    <t>LA FORESTERIA</t>
  </si>
  <si>
    <t xml:space="preserve">VIA PIETRAMARINA, </t>
  </si>
  <si>
    <t>IL PRINCIPINO</t>
  </si>
  <si>
    <t>VIA PROFONDA, 36/44</t>
  </si>
  <si>
    <t>francesca.mitola@gmail.com</t>
  </si>
  <si>
    <t>Streda, snc</t>
  </si>
  <si>
    <t>info@streda.it</t>
  </si>
  <si>
    <t>www.streda.it</t>
  </si>
  <si>
    <t>Via del Torrino, 51</t>
  </si>
  <si>
    <t>fattoriamontalbano@pec.cantineleonardo.it</t>
  </si>
  <si>
    <t>AGRITURISMO BIANCHI CARLO</t>
  </si>
  <si>
    <t>Via di Faltognano, 294</t>
  </si>
  <si>
    <t>az.agricola.bianchicarlo@virgilio.it</t>
  </si>
  <si>
    <t>LE BALZE</t>
  </si>
  <si>
    <t>Via di Faltognano, 140</t>
  </si>
  <si>
    <t>info@faltognano.it</t>
  </si>
  <si>
    <t>www.faltognano.it</t>
  </si>
  <si>
    <t>TENUTA CAMPAGLIANA</t>
  </si>
  <si>
    <t>Via Campagliana, snc</t>
  </si>
  <si>
    <t>tenutabatisti@gmail.com</t>
  </si>
  <si>
    <t>IL CASOLARE DI LEONARDO</t>
  </si>
  <si>
    <t>Via Mazzantino, 11</t>
  </si>
  <si>
    <t>info@davincileonardo.net</t>
  </si>
  <si>
    <t>www.davincileonardo.net</t>
  </si>
  <si>
    <t>VILLA DIANELLA FUCINI</t>
  </si>
  <si>
    <t>Via Dianella, 48</t>
  </si>
  <si>
    <t>info@villadianella.it</t>
  </si>
  <si>
    <t>www.villadianella.it</t>
  </si>
  <si>
    <t>Via Mazzantino, 31</t>
  </si>
  <si>
    <t>PALMA'S COUNTRY B&amp;B</t>
  </si>
  <si>
    <t>Via San Pantaleo, 122</t>
  </si>
  <si>
    <t>info@palmasclub.com</t>
  </si>
  <si>
    <t>www.palmasclub.com</t>
  </si>
  <si>
    <t>LA RIMESSA</t>
  </si>
  <si>
    <t>VIA BAGNO, 6</t>
  </si>
  <si>
    <t>IL FIORE DI MONNA LISA B&amp;B</t>
  </si>
  <si>
    <t>Via Primo Maggio, 16</t>
  </si>
  <si>
    <t>monnalisaflowers@gmail.com</t>
  </si>
  <si>
    <t>CASA ERCOLI</t>
  </si>
  <si>
    <t>Via Giuseppe Verdi, 20</t>
  </si>
  <si>
    <t>info@casaercoli.it</t>
  </si>
  <si>
    <t>www.casaercoli.IT</t>
  </si>
  <si>
    <t>LA VIGNA DI LEONARDO</t>
  </si>
  <si>
    <t>Via Mazzantino, 19</t>
  </si>
  <si>
    <t>Via dei Martiri, 82</t>
  </si>
  <si>
    <t>info@hotelalexandravinci.it</t>
  </si>
  <si>
    <t>www.hotelalexandravinci.it</t>
  </si>
  <si>
    <t>057156224 - 057156227</t>
  </si>
  <si>
    <t>Via Lamporecchiana, 27/29</t>
  </si>
  <si>
    <t>info@hotelgina.it</t>
  </si>
  <si>
    <t>www.hotelgina.it</t>
  </si>
  <si>
    <t>Viale Palmiro Togliatti, 155-157</t>
  </si>
  <si>
    <t>info@hotelda-vinci.it</t>
  </si>
  <si>
    <t>www.hotelda-vinci.it</t>
  </si>
  <si>
    <t>BED AND BREAKFAST BORGO BENEVENTI</t>
  </si>
  <si>
    <t>VIA DEI MARTIRI, 142</t>
  </si>
  <si>
    <t>gsilvia79@gmail.com</t>
  </si>
  <si>
    <t>www.borgobeneventi.com</t>
  </si>
  <si>
    <t>+39 3209178674</t>
  </si>
  <si>
    <t>VIA PUCCINI, 88/92</t>
  </si>
  <si>
    <t>cintyaturini@gmail.com</t>
  </si>
  <si>
    <t>DA CHIARA</t>
  </si>
  <si>
    <t xml:space="preserve">CINO DA PISTOIA 1, </t>
  </si>
  <si>
    <t>martellichiara5@gmail.com</t>
  </si>
  <si>
    <t>LA CAMERA DI LEONARDO</t>
  </si>
  <si>
    <t>Via Roma, 9</t>
  </si>
  <si>
    <t>mariapaolacerboni@yahoo.it</t>
  </si>
  <si>
    <t>ANTICA BOTTEGA DI VINCI</t>
  </si>
  <si>
    <t>Via S. Amato, 121</t>
  </si>
  <si>
    <t>raffa.berti@gmail.com</t>
  </si>
  <si>
    <t>CASA DI O.</t>
  </si>
  <si>
    <t>Via Vincenzo Bellini, 2</t>
  </si>
  <si>
    <t>oks60@libero.it</t>
  </si>
  <si>
    <t>CASA CARBONAIA</t>
  </si>
  <si>
    <t>VIA SANTA MARIA, 107</t>
  </si>
  <si>
    <t>info@casacarbonaia.com</t>
  </si>
  <si>
    <t xml:space="preserve">www.casacarbonaia.com </t>
  </si>
  <si>
    <t>PODERE JANA ANTICO FRANTOIO IN VINCI</t>
  </si>
  <si>
    <t>Via di Faltognano, 266</t>
  </si>
  <si>
    <t>info@vincjana.it</t>
  </si>
  <si>
    <t>www.vincjana.it</t>
  </si>
  <si>
    <t>LA PORTA DI MIGNANA</t>
  </si>
  <si>
    <t>Via Mignana, 67</t>
  </si>
  <si>
    <t>info@casavacanzelaporta.it</t>
  </si>
  <si>
    <t>www.casavacanzelaporta.it</t>
  </si>
  <si>
    <t>Via Empolese, 242</t>
  </si>
  <si>
    <t>ANTICO BORGHETTO DI TIGLIANO</t>
  </si>
  <si>
    <t>Via Tigliano, 73</t>
  </si>
  <si>
    <t>info@tiglianodavinci.it</t>
  </si>
  <si>
    <t>www.tiglianodavinci.it</t>
  </si>
  <si>
    <t>COLLINE CITTA' DI LEONARDO</t>
  </si>
  <si>
    <t>Via Mignana, 2 - 4 - 6</t>
  </si>
  <si>
    <t>golnet@inwind.it</t>
  </si>
  <si>
    <t>3386662301 - 3334803444</t>
  </si>
  <si>
    <t>CASANOVA VINCI</t>
  </si>
  <si>
    <t>Via di Anchiano, 6</t>
  </si>
  <si>
    <t>info@casanovavinci.it</t>
  </si>
  <si>
    <t>FATTORIA DE' MEDICI</t>
  </si>
  <si>
    <t>Via Collegonzi, snc</t>
  </si>
  <si>
    <t>info@villedeimedici.it</t>
  </si>
  <si>
    <t>www.villedeimedici.it</t>
  </si>
  <si>
    <t>VIA BOLGHERESE, 8</t>
  </si>
  <si>
    <t>Bibbona</t>
  </si>
  <si>
    <t>0586 670039</t>
  </si>
  <si>
    <t>LOC. LE VALLI, 88</t>
  </si>
  <si>
    <t>info@agriturismoesposito.com</t>
  </si>
  <si>
    <t>www.agriturismoesposito.com</t>
  </si>
  <si>
    <t>0586 600091</t>
  </si>
  <si>
    <t>POGGIO CORNETTO</t>
  </si>
  <si>
    <t>VIA CAMPO DI SASSO</t>
  </si>
  <si>
    <t>tenutagardini@gmail.com</t>
  </si>
  <si>
    <t>www.relaissantelena.it</t>
  </si>
  <si>
    <t>0586 671071</t>
  </si>
  <si>
    <t>VILLA CAPRARECCIA</t>
  </si>
  <si>
    <t>VIA BOLGHERESE, 5</t>
  </si>
  <si>
    <t>info@villacaprareccia.it</t>
  </si>
  <si>
    <t>www.villacaprareccia.it</t>
  </si>
  <si>
    <t>0586 670128</t>
  </si>
  <si>
    <t>IL GHEPPIO</t>
  </si>
  <si>
    <t>VIA DEI PLATANI</t>
  </si>
  <si>
    <t>agriturismo.gheppio@tiscalinet.it</t>
  </si>
  <si>
    <t>www.gheppio.it</t>
  </si>
  <si>
    <t>0586 600550</t>
  </si>
  <si>
    <t>PODERE LA LECCIA</t>
  </si>
  <si>
    <t>VIA BOLGHERESE</t>
  </si>
  <si>
    <t>info@laleccia.com</t>
  </si>
  <si>
    <t>www.laleccia.com</t>
  </si>
  <si>
    <t>0586 671948</t>
  </si>
  <si>
    <t>VALICANDOLINA</t>
  </si>
  <si>
    <t>VIA VICINALE DI VALICANDOLI, 122 BIS</t>
  </si>
  <si>
    <t>vilma@valicandolina.it</t>
  </si>
  <si>
    <t>www.valicandolina.it</t>
  </si>
  <si>
    <t>IL GINESTRICCIO</t>
  </si>
  <si>
    <t>CAMPO DI SASSO</t>
  </si>
  <si>
    <t>LA SASSETTA</t>
  </si>
  <si>
    <t>VIA VICINALE DIERNE, 42</t>
  </si>
  <si>
    <t>info@lasassetta.it</t>
  </si>
  <si>
    <t>www.lasassetta.it</t>
  </si>
  <si>
    <t>0586 670281</t>
  </si>
  <si>
    <t>IL PALAZZINO</t>
  </si>
  <si>
    <t>FRAZIONE BIBBONA, 27</t>
  </si>
  <si>
    <t>ilpalazzino@tiscali.it</t>
  </si>
  <si>
    <t>www.ilpalazzino.net</t>
  </si>
  <si>
    <t>0586 670330</t>
  </si>
  <si>
    <t>PODERE CASALVENTO</t>
  </si>
  <si>
    <t>LOC. CASA AL VENTO, 21</t>
  </si>
  <si>
    <t>vagellialessandro@libero.it</t>
  </si>
  <si>
    <t>0586 670066</t>
  </si>
  <si>
    <t>AGRITURISMO FERRI DI FERRI DONATELLA</t>
  </si>
  <si>
    <t>VIA DEL PARATINO, 107</t>
  </si>
  <si>
    <t>donatella.ferri@tiscali.it</t>
  </si>
  <si>
    <t>www.agriturismoferri.it</t>
  </si>
  <si>
    <t>0586 680081</t>
  </si>
  <si>
    <t>NONNA STELLA</t>
  </si>
  <si>
    <t>VIA CAMPIGLIESE, 8</t>
  </si>
  <si>
    <t>info@nonnastella.it</t>
  </si>
  <si>
    <t>www.nonnastella.it</t>
  </si>
  <si>
    <t>0586 600026</t>
  </si>
  <si>
    <t>AGRITURISMO DE FANTI</t>
  </si>
  <si>
    <t>VICINALE DIERNE, 38</t>
  </si>
  <si>
    <t>agriturismo.defanti@alice.it</t>
  </si>
  <si>
    <t>0586 635468</t>
  </si>
  <si>
    <t>RELAIS IL BISERNO</t>
  </si>
  <si>
    <t>LOC. CAMPO SASSINO</t>
  </si>
  <si>
    <t>info@biserno.it</t>
  </si>
  <si>
    <t>www.biserno.it</t>
  </si>
  <si>
    <t>0586 671099</t>
  </si>
  <si>
    <t>POGGIO PICCHIO</t>
  </si>
  <si>
    <t>VIA FRAZIONE BIBBONA, 30</t>
  </si>
  <si>
    <t>info@poggiopicchio.it</t>
  </si>
  <si>
    <t>www.poggiopicchio.it</t>
  </si>
  <si>
    <t>0586 670088</t>
  </si>
  <si>
    <t>PODERE LE MEZZELUNE</t>
  </si>
  <si>
    <t>VIA DELLE MEZZELUNE, 126</t>
  </si>
  <si>
    <t>info@poderelemezzelune.it</t>
  </si>
  <si>
    <t>www.lemezzelune.it</t>
  </si>
  <si>
    <t>0586 670266</t>
  </si>
  <si>
    <t>PODERE SANT'ELENA</t>
  </si>
  <si>
    <t>www.relaisantelena.it</t>
  </si>
  <si>
    <t>AGRITURISMO IL PODERINO</t>
  </si>
  <si>
    <t>VIA VICINALE DEL PODERINO, 25</t>
  </si>
  <si>
    <t>info@poderino.eu</t>
  </si>
  <si>
    <t>www.poderino.eu</t>
  </si>
  <si>
    <t>0586 680489</t>
  </si>
  <si>
    <t>DA OTTAVIA</t>
  </si>
  <si>
    <t>LOC. LA CALIFORNIA, 51</t>
  </si>
  <si>
    <t>agriturismo.da.ottavia@gmail.com</t>
  </si>
  <si>
    <t>0586 677194</t>
  </si>
  <si>
    <t>AGRITURISMO ULIVINO</t>
  </si>
  <si>
    <t>VIA BOLGHERESE, 22</t>
  </si>
  <si>
    <t>info@ulivino.it</t>
  </si>
  <si>
    <t>www.ulivino.it</t>
  </si>
  <si>
    <t>CAMPO AL QUATTRINO</t>
  </si>
  <si>
    <t>VIA STECCAIA, 53</t>
  </si>
  <si>
    <t>campoalquattrino@virgilio.it</t>
  </si>
  <si>
    <t>342 6303682</t>
  </si>
  <si>
    <t>AGRITURISMO LE QUERCE</t>
  </si>
  <si>
    <t>VIA VALICANDOLI, 123 BIS</t>
  </si>
  <si>
    <t>agriturismolequerce@gmail.com</t>
  </si>
  <si>
    <t>348 9204868</t>
  </si>
  <si>
    <t>COLLI ETRUSCHI</t>
  </si>
  <si>
    <t>VIA CAMPIGLIESE, 1</t>
  </si>
  <si>
    <t>collietruschi@tiscali.it</t>
  </si>
  <si>
    <t>0586 670201</t>
  </si>
  <si>
    <t>LA RIPA DEL DRAGO</t>
  </si>
  <si>
    <t>VIA BOLGHERESE, 12</t>
  </si>
  <si>
    <t>laripadeldrago@gmail.com</t>
  </si>
  <si>
    <t>0586 670344</t>
  </si>
  <si>
    <t>LE FONTI INTARLATE DI PACINI RAFFAELLO</t>
  </si>
  <si>
    <t>VICINALE CAMPO DI SASSO</t>
  </si>
  <si>
    <t>fontiintarlate@alice.it</t>
  </si>
  <si>
    <t>0586 670080</t>
  </si>
  <si>
    <t>LA SALINA</t>
  </si>
  <si>
    <t>CAMPO DI SASSO - PODERE LE PISCINE</t>
  </si>
  <si>
    <t>LE VALLETTE</t>
  </si>
  <si>
    <t>VIA DELLA CAMMINATA, 120</t>
  </si>
  <si>
    <t>info@levallette.it</t>
  </si>
  <si>
    <t>www.levallette.it</t>
  </si>
  <si>
    <t>342 0234672</t>
  </si>
  <si>
    <t>LE QUADRELLE</t>
  </si>
  <si>
    <t>VIA CAMPIGLIESE, 21</t>
  </si>
  <si>
    <t>alessiofast@virgilio.it</t>
  </si>
  <si>
    <t>I GIGLI DI MARE</t>
  </si>
  <si>
    <t>VIA DEL FORTE, 8</t>
  </si>
  <si>
    <t>igiglidimare@gmail.com</t>
  </si>
  <si>
    <t>www.igiglidimare.it</t>
  </si>
  <si>
    <t>RELAIS IL GINEPRINO</t>
  </si>
  <si>
    <t>VIA DEI SORBIZZI</t>
  </si>
  <si>
    <t>info@ilgineprino.it</t>
  </si>
  <si>
    <t>www.ilgineprino.it</t>
  </si>
  <si>
    <t>AFFITTACAMERE FLORAMARE</t>
  </si>
  <si>
    <t>VIA DEL MARE, 22</t>
  </si>
  <si>
    <t>info@florahotel.eu</t>
  </si>
  <si>
    <t>0586 600015</t>
  </si>
  <si>
    <t>VIA AURELIA KM 273</t>
  </si>
  <si>
    <t>info@campinglecapanne.it</t>
  </si>
  <si>
    <t>www.campinglecapanne.it</t>
  </si>
  <si>
    <t>0586 600064</t>
  </si>
  <si>
    <t>VIA DEL MARE, 26</t>
  </si>
  <si>
    <t>www.florahotel.eu</t>
  </si>
  <si>
    <t>IL RIFRULLO</t>
  </si>
  <si>
    <t>VIA AURELIA, 11</t>
  </si>
  <si>
    <t>riverani@interfree.it</t>
  </si>
  <si>
    <t>www.rifrullo.com</t>
  </si>
  <si>
    <t>0586 600449</t>
  </si>
  <si>
    <t>PARK HOTEL MARINETTA</t>
  </si>
  <si>
    <t>VIA DEI CAVALLEGGERI NORD, 3</t>
  </si>
  <si>
    <t>info@hotelmarinetta.it</t>
  </si>
  <si>
    <t>www.hotelmarinetta.it</t>
  </si>
  <si>
    <t>0586 600598</t>
  </si>
  <si>
    <t>HOTEL NINA</t>
  </si>
  <si>
    <t>VIA DEL FORTE, 7</t>
  </si>
  <si>
    <t>info@hotelnina.it</t>
  </si>
  <si>
    <t>www.hotelnina.it</t>
  </si>
  <si>
    <t>0586 600039</t>
  </si>
  <si>
    <t>PARADISO VERDE</t>
  </si>
  <si>
    <t>PIAZZA DEL FORTE, 1</t>
  </si>
  <si>
    <t>info@hotelparadisoverde.it</t>
  </si>
  <si>
    <t>www.hotelparadisoverde.it</t>
  </si>
  <si>
    <t>0586 600022</t>
  </si>
  <si>
    <t>RIVA DEI CAVALLEGGERI</t>
  </si>
  <si>
    <t>VIA CAVALLEGGERI, 7</t>
  </si>
  <si>
    <t>hotel@cavalleggeri.it</t>
  </si>
  <si>
    <t>www.cavalleggeri.it</t>
  </si>
  <si>
    <t>0586 600261</t>
  </si>
  <si>
    <t>VARO VILLAGE</t>
  </si>
  <si>
    <t>VIA DEL FORTE, 1-5</t>
  </si>
  <si>
    <t>info@varovillage.com</t>
  </si>
  <si>
    <t>www.varovillage.com</t>
  </si>
  <si>
    <t>0586 600417</t>
  </si>
  <si>
    <t>LA LOCANDA DI VILLA TOSCANA</t>
  </si>
  <si>
    <t>VIA VITTORIO EMANUELE, 41</t>
  </si>
  <si>
    <t>info@lalocandadivillatoscana.it</t>
  </si>
  <si>
    <t>www.lalocandadivillatoscana.it</t>
  </si>
  <si>
    <t>0586 671936</t>
  </si>
  <si>
    <t>LA CASA NEL BORGO</t>
  </si>
  <si>
    <t>VIA PIAVE, 24</t>
  </si>
  <si>
    <t>info@casanelborgo.com</t>
  </si>
  <si>
    <t>www.casanelborgo.com</t>
  </si>
  <si>
    <t>334 1145146</t>
  </si>
  <si>
    <t>IL GINEPRINO</t>
  </si>
  <si>
    <t>VIA DEI PLATANI - MARINA DI BIBBONA</t>
  </si>
  <si>
    <t>ARCOBALENO 4</t>
  </si>
  <si>
    <t>VIA DEI CIPRESSI</t>
  </si>
  <si>
    <t>info@arcobalenocamping.it</t>
  </si>
  <si>
    <t>www.arcobalenocamping.it</t>
  </si>
  <si>
    <t>0586 600361</t>
  </si>
  <si>
    <t>AREA SOSTA DSM</t>
  </si>
  <si>
    <t>VIA DEI CIPRESSI, 20</t>
  </si>
  <si>
    <t>LO STUZZICHINO</t>
  </si>
  <si>
    <t>368 3044207</t>
  </si>
  <si>
    <t>LOCANDA DELL'AIONCINO</t>
  </si>
  <si>
    <t xml:space="preserve">Bolgherese 81 </t>
  </si>
  <si>
    <t>info@locandadellaioncino.it</t>
  </si>
  <si>
    <t>www.locandadellaioncino.it</t>
  </si>
  <si>
    <t>IL TOMBOLINO</t>
  </si>
  <si>
    <t xml:space="preserve">VIA DEI CAVLLEGGERI SUD, 54 </t>
  </si>
  <si>
    <t>tombolino2008@gmail.com</t>
  </si>
  <si>
    <t>329 7478766</t>
  </si>
  <si>
    <t>B&amp;B PODERE SAN FILIPPO</t>
  </si>
  <si>
    <t xml:space="preserve">DI BACCO 2 </t>
  </si>
  <si>
    <t>podere.sanfilippo@libero.it</t>
  </si>
  <si>
    <t>www.poderesanfilippo.net</t>
  </si>
  <si>
    <t>0586/670032</t>
  </si>
  <si>
    <t>B&amp;B LOCANDA ETRUSCA</t>
  </si>
  <si>
    <t xml:space="preserve">VIA DELLE MURA, 57 </t>
  </si>
  <si>
    <t>info@locandaetrusca.com</t>
  </si>
  <si>
    <t>www.locandaetrusca.com</t>
  </si>
  <si>
    <t>348 3383328</t>
  </si>
  <si>
    <t>CENTRO SALVADOR ALLENDE</t>
  </si>
  <si>
    <t>VAI DEL FORTE, 2</t>
  </si>
  <si>
    <t>casavacanzebibbona@gmail.com</t>
  </si>
  <si>
    <t>www.casavacanzebibbona.com</t>
  </si>
  <si>
    <t>0586 600685</t>
  </si>
  <si>
    <t>ARCOBALENO VILLAGE</t>
  </si>
  <si>
    <t>VIA CAVALLEGGERI, 86</t>
  </si>
  <si>
    <t>info@arcobalenovillage.net</t>
  </si>
  <si>
    <t>www.arcobalenovillage.net</t>
  </si>
  <si>
    <t>0586 600296</t>
  </si>
  <si>
    <t>ARCOBALENO 2</t>
  </si>
  <si>
    <t>CAMPING CASA DI CACCIA</t>
  </si>
  <si>
    <t>VIA DEL MARE, 40</t>
  </si>
  <si>
    <t>info@campingcasadicaccia.com</t>
  </si>
  <si>
    <t>www.campingcasadicaccia.com</t>
  </si>
  <si>
    <t>0586 600000</t>
  </si>
  <si>
    <t>CAMPEGGIO DEL FORTE</t>
  </si>
  <si>
    <t>VIA DEI PLATANI, 58</t>
  </si>
  <si>
    <t>info@campeggiodelforte.it</t>
  </si>
  <si>
    <t>www.campeggiodelforte.it</t>
  </si>
  <si>
    <t>0586 600155</t>
  </si>
  <si>
    <t>CAMPING FREE BEACH</t>
  </si>
  <si>
    <t>VIA CAVALLEGGERI NORD, 88</t>
  </si>
  <si>
    <t>info@campingfreebeach.it</t>
  </si>
  <si>
    <t>www.campingfreebeach.it</t>
  </si>
  <si>
    <t>0586 600388</t>
  </si>
  <si>
    <t>CAMPING IL CAPANNINO</t>
  </si>
  <si>
    <t>VIA CAVALLEGGERI SUD, 26</t>
  </si>
  <si>
    <t>capannino@capannino.it</t>
  </si>
  <si>
    <t>www.capannino.it</t>
  </si>
  <si>
    <t>0586 600252</t>
  </si>
  <si>
    <t>CAMPEGGIO IL GINEPRINO</t>
  </si>
  <si>
    <t>VIA DEI PLATANI, 56</t>
  </si>
  <si>
    <t>PARCO VACANZE LA ROSA DEI VENTI</t>
  </si>
  <si>
    <t>VIA DEI CIPRESSI, 13</t>
  </si>
  <si>
    <t>info@campinglarosadeiventi.it</t>
  </si>
  <si>
    <t>www.campinglarosadeiventi.it</t>
  </si>
  <si>
    <t>0586 600725</t>
  </si>
  <si>
    <t>CAMPING VILLAGE LE ESPERIDI</t>
  </si>
  <si>
    <t>VIA DEI CAVALLEGGERI NORD, 25</t>
  </si>
  <si>
    <t>info@esperidi.it</t>
  </si>
  <si>
    <t>www.esperidi.it</t>
  </si>
  <si>
    <t>0586 600196</t>
  </si>
  <si>
    <t>I MELOGRANI</t>
  </si>
  <si>
    <t>VIA CIPRESSI, 11</t>
  </si>
  <si>
    <t>info@campingimelograni.it</t>
  </si>
  <si>
    <t>www.campingimelograni.it</t>
  </si>
  <si>
    <t>0586 600222</t>
  </si>
  <si>
    <t>CAMPING VILLAGE FREE TIME</t>
  </si>
  <si>
    <t>info@freetimecamping.it</t>
  </si>
  <si>
    <t>www.freetimecamping.it</t>
  </si>
  <si>
    <t>0586 600934</t>
  </si>
  <si>
    <t>ARCOBALENO 3</t>
  </si>
  <si>
    <t>VIA DEI CIPRESSI, 6</t>
  </si>
  <si>
    <t>info@campinglepalme.it</t>
  </si>
  <si>
    <t>0586 600457</t>
  </si>
  <si>
    <t>VIA DEI CAVALLEGGERI, 86</t>
  </si>
  <si>
    <t>IL TRITONE</t>
  </si>
  <si>
    <t>VIA CAVALLEGGERI SUD, 19</t>
  </si>
  <si>
    <t>info@iltritone.com</t>
  </si>
  <si>
    <t>www.iltritone.com</t>
  </si>
  <si>
    <t>0586 600283</t>
  </si>
  <si>
    <t>ARAGOSTA</t>
  </si>
  <si>
    <t>VIA DEI CAVALLEGGERI NORD, 9</t>
  </si>
  <si>
    <t>0586 600712</t>
  </si>
  <si>
    <t>CAMPO LA SAINELLA</t>
  </si>
  <si>
    <t>VIA CAMPIGLIESE, 2/BIS</t>
  </si>
  <si>
    <t>info@lasainella.it</t>
  </si>
  <si>
    <t>www.lasainella.it</t>
  </si>
  <si>
    <t>0586 670117</t>
  </si>
  <si>
    <t>VILLA EDI</t>
  </si>
  <si>
    <t>VIA DEI MELOGRANI, 22</t>
  </si>
  <si>
    <t>info@villaedi.it</t>
  </si>
  <si>
    <t>www.villaedi.it</t>
  </si>
  <si>
    <t>0586 600019</t>
  </si>
  <si>
    <t>VILLA AIA VECCHIA</t>
  </si>
  <si>
    <t>VIA VICINALE DEI POGGIALI, 17</t>
  </si>
  <si>
    <t>info@villaaiavecchia.com</t>
  </si>
  <si>
    <t>www.villaaiavecchia.com</t>
  </si>
  <si>
    <t>370 1294306</t>
  </si>
  <si>
    <t>VILLA BOLGHERELLO</t>
  </si>
  <si>
    <t>PIAZZA DEI CICLAMINI, 2</t>
  </si>
  <si>
    <t>info@villabolgherello.it</t>
  </si>
  <si>
    <t>www.villabolgherello.it</t>
  </si>
  <si>
    <t>FRONTEMARE</t>
  </si>
  <si>
    <t>VIA DEI CAVALLEGGERI SUD, 44</t>
  </si>
  <si>
    <t>info@sorbizzi.com</t>
  </si>
  <si>
    <t>www.sorbizzi.com</t>
  </si>
  <si>
    <t>0586 600401</t>
  </si>
  <si>
    <t>PODERE GINEPRAIA</t>
  </si>
  <si>
    <t>STRADA VICINALE DEI GELSI</t>
  </si>
  <si>
    <t>info@villegelsi.com</t>
  </si>
  <si>
    <t>www.villegelsi.com</t>
  </si>
  <si>
    <t>0586 652329</t>
  </si>
  <si>
    <t>VILLA NETTUNO</t>
  </si>
  <si>
    <t>PODERE LECCINO</t>
  </si>
  <si>
    <t>VIA VICINALE DEI GELSI</t>
  </si>
  <si>
    <t>CASA ULIVINO</t>
  </si>
  <si>
    <t>info@casaulivino.it</t>
  </si>
  <si>
    <t>www.casaulivino.it</t>
  </si>
  <si>
    <t>335 8402930 - 333 9726912 -3381003137</t>
  </si>
  <si>
    <t>VILLA GLI OLIVI</t>
  </si>
  <si>
    <t>CASTELLARO 53 - POGGIALI - LA CALIFORNIA</t>
  </si>
  <si>
    <t>info@villagliolivibibbona.it</t>
  </si>
  <si>
    <t>www.villagliolivibibbona.it</t>
  </si>
  <si>
    <t>335 7299538</t>
  </si>
  <si>
    <t>CASA VACANZE IL TOMBOLINO</t>
  </si>
  <si>
    <t>VIA DEI CAVALLEGGERI SUD, 54</t>
  </si>
  <si>
    <t>allegra.pandolfini@gmail.com</t>
  </si>
  <si>
    <t>CASA DI CACCIA</t>
  </si>
  <si>
    <t>VIA DEL MARE, 38</t>
  </si>
  <si>
    <t>info@residencecasadicaccia.it</t>
  </si>
  <si>
    <t>www.residencecasadicaccia.it</t>
  </si>
  <si>
    <t>0586 600256</t>
  </si>
  <si>
    <t>RESIDENCE HABITAT</t>
  </si>
  <si>
    <t>VIA DEI MELOGRANI, 40</t>
  </si>
  <si>
    <t>habitat@residencehabitat.it</t>
  </si>
  <si>
    <t>www.residencehabitat.it</t>
  </si>
  <si>
    <t>0586 892032</t>
  </si>
  <si>
    <t>RESIDENCE MAGNOLIA</t>
  </si>
  <si>
    <t>VIA CAVALLEGGERI</t>
  </si>
  <si>
    <t>amministrazione@gorette.it</t>
  </si>
  <si>
    <t>www.la-magnolia.it</t>
  </si>
  <si>
    <t>0586 600581</t>
  </si>
  <si>
    <t>RESIDENCE LE ROSE</t>
  </si>
  <si>
    <t>VIA DEL GIGLIO, 17</t>
  </si>
  <si>
    <t>staff@residencelerose.it</t>
  </si>
  <si>
    <t>www.residencelerose.it</t>
  </si>
  <si>
    <t>0586 600639</t>
  </si>
  <si>
    <t>VILLAGGIO I SORBIZZI</t>
  </si>
  <si>
    <t>VIA CAVALLEGGERI NORD, 27</t>
  </si>
  <si>
    <t>0586 600741</t>
  </si>
  <si>
    <t>DELFINO BLU</t>
  </si>
  <si>
    <t>VIA DEI MELOGRANI</t>
  </si>
  <si>
    <t>0586 600408</t>
  </si>
  <si>
    <t>JOLLY BEACH</t>
  </si>
  <si>
    <t>P.ZZA DEL FORTE</t>
  </si>
  <si>
    <t>bagnojollybeach@gmx.net</t>
  </si>
  <si>
    <t>0586 600184</t>
  </si>
  <si>
    <t>BAGNO VENERE</t>
  </si>
  <si>
    <t>michelamarconi2010@libero.it</t>
  </si>
  <si>
    <t>www.bagnovenere.net</t>
  </si>
  <si>
    <t>0586 600057</t>
  </si>
  <si>
    <t>CAMPIGLIESE, 8</t>
  </si>
  <si>
    <t>www.nonnastela.it</t>
  </si>
  <si>
    <t>FATTORIA DI CASALAPPI</t>
  </si>
  <si>
    <t>VIA DI CASALAPPI, 47</t>
  </si>
  <si>
    <t>Campiglia Marittima</t>
  </si>
  <si>
    <t>info@casalappi.it</t>
  </si>
  <si>
    <t>www.casalappi.it</t>
  </si>
  <si>
    <t>0565 843244</t>
  </si>
  <si>
    <t>AGRITURISMO ALLUMIERE</t>
  </si>
  <si>
    <t>VIA AURELIA NORD, 78</t>
  </si>
  <si>
    <t>info@agriturismoallumiere.com</t>
  </si>
  <si>
    <t>www.agriturismoallumiere.com</t>
  </si>
  <si>
    <t>0565 846444</t>
  </si>
  <si>
    <t>AZIENDA AGRITURISTICA LA RANOCCHIAIA</t>
  </si>
  <si>
    <t>VIA AURELIA SUD, 44</t>
  </si>
  <si>
    <t>ranocchiaia@ranocchiaia.com</t>
  </si>
  <si>
    <t>www.ranocchiaia.com</t>
  </si>
  <si>
    <t>0565 852048</t>
  </si>
  <si>
    <t>IL PIAGGIONE</t>
  </si>
  <si>
    <t>VIA DELLE LOTRINE, 1</t>
  </si>
  <si>
    <t>info@ilpiaggione.it</t>
  </si>
  <si>
    <t>www.ilpiaggione.it</t>
  </si>
  <si>
    <t>VIA DEI GRANAI 16 - - VENTURINA TERME</t>
  </si>
  <si>
    <t>info@villatoscanavacanze.it</t>
  </si>
  <si>
    <t>www.villatoscanavacanze.it</t>
  </si>
  <si>
    <t>0565 853462</t>
  </si>
  <si>
    <t>AZIENDA AGRITURISTICA L'OLIVIGNETA</t>
  </si>
  <si>
    <t>VIA AURELIA NORD, 60</t>
  </si>
  <si>
    <t>info@olivigneta.it</t>
  </si>
  <si>
    <t>www.olivigneta.it</t>
  </si>
  <si>
    <t>0565 846538</t>
  </si>
  <si>
    <t>VIA DEGLI AFFITTI, 49</t>
  </si>
  <si>
    <t>info@ilvecchiopozzo.it</t>
  </si>
  <si>
    <t>www.ilvecchiopozzo.it</t>
  </si>
  <si>
    <t>0565 852391</t>
  </si>
  <si>
    <t>VIA GRANAI, 27/B</t>
  </si>
  <si>
    <t>info@ilgirasole-toscana.it</t>
  </si>
  <si>
    <t>www.ilgirasole-toscana.it</t>
  </si>
  <si>
    <t>AZIENDA AGRITURISTICA DICIOCCO</t>
  </si>
  <si>
    <t>VIA POLLEDRAIA, 2</t>
  </si>
  <si>
    <t>info@diciocco.it</t>
  </si>
  <si>
    <t>www.diciocco.it</t>
  </si>
  <si>
    <t>0565 850106</t>
  </si>
  <si>
    <t>TERRA DEI CIUCHI</t>
  </si>
  <si>
    <t>VIA DELLE VOLPAIOLE,, 9</t>
  </si>
  <si>
    <t>info@terradeiciuchi.com</t>
  </si>
  <si>
    <t>www.terradeiciuchi.com</t>
  </si>
  <si>
    <t>0565 843169</t>
  </si>
  <si>
    <t>AZIENDA AGRITURISTICA IL MASSETO</t>
  </si>
  <si>
    <t>VIA BOTRAMARMI, 3</t>
  </si>
  <si>
    <t>info@agriturismomasseto.it</t>
  </si>
  <si>
    <t>www.agriturismomasseto.it</t>
  </si>
  <si>
    <t>335 8797979</t>
  </si>
  <si>
    <t>AZIENDA AGRITURISTICA GIUNTINI FABIO</t>
  </si>
  <si>
    <t>VIA DEI GRANAI, 5/B</t>
  </si>
  <si>
    <t>igranai@agriturismoigranai.it</t>
  </si>
  <si>
    <t>www.agriturismoigranai.it</t>
  </si>
  <si>
    <t>0565 855448</t>
  </si>
  <si>
    <t>AGRITURISMO L'OLIVETO</t>
  </si>
  <si>
    <t>VIA AURELIA NORD, 80</t>
  </si>
  <si>
    <t>info@olivetoagriturismo.it</t>
  </si>
  <si>
    <t>www.olivetoagriturismo.it</t>
  </si>
  <si>
    <t>0565 846534</t>
  </si>
  <si>
    <t>PODERE SANT'ADRIANO</t>
  </si>
  <si>
    <t>VIA CALDANELLE, 12</t>
  </si>
  <si>
    <t>0565 855583</t>
  </si>
  <si>
    <t>AGRITURISMO PODERE CAMPALTO</t>
  </si>
  <si>
    <t>VIA DI BOTRAMARMI, 28</t>
  </si>
  <si>
    <t>info@agriturismopoderecampalto.it</t>
  </si>
  <si>
    <t>www.agriturismopoderecampalto.it</t>
  </si>
  <si>
    <t>0565 227887</t>
  </si>
  <si>
    <t>AZIENDA RIGOLI</t>
  </si>
  <si>
    <t>VIA DEGLI ULIVI, 8</t>
  </si>
  <si>
    <t>info@rigolivini.com</t>
  </si>
  <si>
    <t>www.rigolivini.com</t>
  </si>
  <si>
    <t>0565 843079</t>
  </si>
  <si>
    <t>AGRITURISMO MERCURIO</t>
  </si>
  <si>
    <t>VIA DEL MERCURIO, 14 - VENTURINA</t>
  </si>
  <si>
    <t>info@agriturismomercurio.it</t>
  </si>
  <si>
    <t>www.agriturismomercurio.it</t>
  </si>
  <si>
    <t>0565 838056</t>
  </si>
  <si>
    <t>CASTELLO DI CASALAPPI</t>
  </si>
  <si>
    <t>VIA DI CASALAPPI, 43</t>
  </si>
  <si>
    <t>info@castellodicasalappi.it</t>
  </si>
  <si>
    <t>www.castellodicasalappi.it</t>
  </si>
  <si>
    <t>0565 843037</t>
  </si>
  <si>
    <t>AGRITURISMO ARIA TOSCANA</t>
  </si>
  <si>
    <t>DI CITERNA 3A</t>
  </si>
  <si>
    <t>info@ariatoscana.com</t>
  </si>
  <si>
    <t>www.ariatoscana.com</t>
  </si>
  <si>
    <t>LA NOCCIOLINA</t>
  </si>
  <si>
    <t>DELLE LOTRINE, 7</t>
  </si>
  <si>
    <t>info@anticatorrefazione.com</t>
  </si>
  <si>
    <t>339 2830150</t>
  </si>
  <si>
    <t>IL VECCHIO PODERE</t>
  </si>
  <si>
    <t>VIA DI CHIUSAGRANDE</t>
  </si>
  <si>
    <t>338 2644276</t>
  </si>
  <si>
    <t>PODERE CONTE RUGGERO</t>
  </si>
  <si>
    <t>VIA DI CASALAPPI,64</t>
  </si>
  <si>
    <t>333 2792073</t>
  </si>
  <si>
    <t>I LEPROTTI</t>
  </si>
  <si>
    <t>CHIUSAGRANDE, 12 - - VENTURINA TERME</t>
  </si>
  <si>
    <t>laura.lepri@yahoo.it</t>
  </si>
  <si>
    <t>335 7062491</t>
  </si>
  <si>
    <t>VILLA GIANI</t>
  </si>
  <si>
    <t>DI FONTANELLA 4</t>
  </si>
  <si>
    <t>villa.giani@outlook.it</t>
  </si>
  <si>
    <t>IL CUSCINO NEL PAGLIAIO</t>
  </si>
  <si>
    <t>VIA DI RIBOCCHI, 6 - - VENTURINA TERME</t>
  </si>
  <si>
    <t>info@ilcuscinonelpagliaio.it</t>
  </si>
  <si>
    <t>340 2712477</t>
  </si>
  <si>
    <t>CANTINA GIOMI ZANNONI SOCIETA' SEMPLICE AGRICOLA</t>
  </si>
  <si>
    <t>VIA AURELIA NORD 63</t>
  </si>
  <si>
    <t>info@giomi-zannoni.com</t>
  </si>
  <si>
    <t>LA POLVERIERA HOME</t>
  </si>
  <si>
    <t>VIA DELLE PIAGGE, 13</t>
  </si>
  <si>
    <t>346 1375811</t>
  </si>
  <si>
    <t>IL BOTTACCIO</t>
  </si>
  <si>
    <t>LOC. IL BOTTACCIO - VENTURINA TERME</t>
  </si>
  <si>
    <t>info@ilbottaccio.com</t>
  </si>
  <si>
    <t>www.ilbottaccio.com</t>
  </si>
  <si>
    <t>320 6936482</t>
  </si>
  <si>
    <t>AFFITTACAMERE IL TEMPERINO</t>
  </si>
  <si>
    <t>VIA DI SAN VINCENZO, 34</t>
  </si>
  <si>
    <t>danyfontana@libero.it</t>
  </si>
  <si>
    <t>www.iltemperino.com</t>
  </si>
  <si>
    <t>0565 838462</t>
  </si>
  <si>
    <t>LETTO E CAFFE' DI BUCCIANTI ROBERTO</t>
  </si>
  <si>
    <t>VIA INDIPENDENZA, 85</t>
  </si>
  <si>
    <t>info@lettoecaffe.com</t>
  </si>
  <si>
    <t>www.lettoecaffe.com</t>
  </si>
  <si>
    <t>0565 857035</t>
  </si>
  <si>
    <t>CASALE ACQUAVIVA</t>
  </si>
  <si>
    <t>VIA DI CASALAPPI, 8</t>
  </si>
  <si>
    <t>info@casaleacquaviva.com</t>
  </si>
  <si>
    <t>www.casaleacquaviva.com</t>
  </si>
  <si>
    <t>348 2427518-340 3609870</t>
  </si>
  <si>
    <t>RESIDENCE OASIS</t>
  </si>
  <si>
    <t>VIA DI SAN VINCENZO, 16</t>
  </si>
  <si>
    <t>info@urlaub-toskana.com</t>
  </si>
  <si>
    <t>www.urlaub-toskana.com</t>
  </si>
  <si>
    <t>0565 838455</t>
  </si>
  <si>
    <t>LE CAMERE IN PIAZZA</t>
  </si>
  <si>
    <t>PIAZZA DELLA REPUBBLICA, 4</t>
  </si>
  <si>
    <t>info@lecamereinpiazza.it</t>
  </si>
  <si>
    <t>www.lecamereinpiazza.it</t>
  </si>
  <si>
    <t>0565 838749</t>
  </si>
  <si>
    <t>SESTO SENSO SUITES</t>
  </si>
  <si>
    <t>VIA DELLA LIBERTA', 20 - CAMPIGLIA MARITTIMA</t>
  </si>
  <si>
    <t>info@sestosensosuites.com</t>
  </si>
  <si>
    <t>www.sestosensosuites.com</t>
  </si>
  <si>
    <t>0565 838898</t>
  </si>
  <si>
    <t>ALBERGO ROSSI</t>
  </si>
  <si>
    <t>VIA INDIPENDENZA, 190</t>
  </si>
  <si>
    <t>marian.b79@libero.it</t>
  </si>
  <si>
    <t>www.albergorossi.it</t>
  </si>
  <si>
    <t>0565 851256</t>
  </si>
  <si>
    <t>HOTEL DELLE TERME</t>
  </si>
  <si>
    <t>VIALE DELLE TERME, 36/40</t>
  </si>
  <si>
    <t>info@hterme.it</t>
  </si>
  <si>
    <t>www.hoteltermeventurina.it</t>
  </si>
  <si>
    <t>0565 855759</t>
  </si>
  <si>
    <t>ALBERGO CALIDARIO</t>
  </si>
  <si>
    <t>VIA DEL BOTTACCIO, 40</t>
  </si>
  <si>
    <t>calidario@calidario.it</t>
  </si>
  <si>
    <t>www.calidario.it</t>
  </si>
  <si>
    <t>0565 851504</t>
  </si>
  <si>
    <t>VILIGIARDI GRAZIELLA</t>
  </si>
  <si>
    <t>VIA UNITA' SINDACALE, 18</t>
  </si>
  <si>
    <t>barsotti.bruno@alice.it</t>
  </si>
  <si>
    <t>0565 838154</t>
  </si>
  <si>
    <t>VIA VIVALDI, 10</t>
  </si>
  <si>
    <t>luciana@lucianagrandi.it</t>
  </si>
  <si>
    <t>0565 852566</t>
  </si>
  <si>
    <t>AFFITTACAMERE N.P. SILVANA PRATESI</t>
  </si>
  <si>
    <t>VIA B. BUOZZI, 7</t>
  </si>
  <si>
    <t>silvanapratesi@alice.it</t>
  </si>
  <si>
    <t>0565 846562</t>
  </si>
  <si>
    <t>PODERE  LE FELCI</t>
  </si>
  <si>
    <t>VIA DI CAFAGGIO, 3 - CAMPIGLIA MARITTIMA</t>
  </si>
  <si>
    <t>sforzidamiana@libero.it</t>
  </si>
  <si>
    <t>347 1096012</t>
  </si>
  <si>
    <t>VECCHIA FONTE</t>
  </si>
  <si>
    <t>VIA DI SAN VINCENZO, 10 - CAMPIGLIA MARITTIMA</t>
  </si>
  <si>
    <t>info@vecchiafonte.it</t>
  </si>
  <si>
    <t>www.vecchiafonte.it</t>
  </si>
  <si>
    <t>0565 836018</t>
  </si>
  <si>
    <t>LE GIUGGIOLE</t>
  </si>
  <si>
    <t>VIA LAVORIERE, 37/B - VENTURINA</t>
  </si>
  <si>
    <t>libbili@virgilio.it</t>
  </si>
  <si>
    <t>0565 849022</t>
  </si>
  <si>
    <t xml:space="preserve">Via della Fontina, 10 - Poggetto - </t>
  </si>
  <si>
    <t>info@villapoggetto.it</t>
  </si>
  <si>
    <t>www.villapoggetto.it</t>
  </si>
  <si>
    <t>0565 851214</t>
  </si>
  <si>
    <t>CASA DEL LECCETO</t>
  </si>
  <si>
    <t>Via Suveretana, 5 Venturina</t>
  </si>
  <si>
    <t>cdliti3@gmail.com</t>
  </si>
  <si>
    <t>www.casadellecceto.it</t>
  </si>
  <si>
    <t>393 9623618</t>
  </si>
  <si>
    <t>LA FUCINAIA</t>
  </si>
  <si>
    <t xml:space="preserve">Via di San Vincenzo, 48 </t>
  </si>
  <si>
    <t>info@fucinaia.it</t>
  </si>
  <si>
    <t>www.fucinaia.it</t>
  </si>
  <si>
    <t>0565 837907</t>
  </si>
  <si>
    <t>VILLA TERME DI CALDANA</t>
  </si>
  <si>
    <t>DEL PARCO TERMALE 33 VENTURINA TERME</t>
  </si>
  <si>
    <t>info@villaterme.it</t>
  </si>
  <si>
    <t>www.villaterme.it</t>
  </si>
  <si>
    <t>0565 851400</t>
  </si>
  <si>
    <t>B&amp;B CASA FOGLI</t>
  </si>
  <si>
    <t xml:space="preserve">VIA DI SAN VINCENZO, 28 - FUCINAIA - </t>
  </si>
  <si>
    <t>ka.rin@tiscali.it</t>
  </si>
  <si>
    <t>www.casafogli-bb.it</t>
  </si>
  <si>
    <t>342 1304888</t>
  </si>
  <si>
    <t>VILLA BOLDRINI B&amp;B</t>
  </si>
  <si>
    <t xml:space="preserve">VIA SUVERETANA, 8 - VENTURINA - </t>
  </si>
  <si>
    <t>info@villaboldrini.it</t>
  </si>
  <si>
    <t>www.villaboldrini.it</t>
  </si>
  <si>
    <t>0565 851336</t>
  </si>
  <si>
    <t>LOCANDA DEL CANOVACCIO</t>
  </si>
  <si>
    <t xml:space="preserve">VIA VECCHIO ASILO, 1/B </t>
  </si>
  <si>
    <t>info@locandailcanovaccio.it</t>
  </si>
  <si>
    <t>www.locandailcanovaccio.it</t>
  </si>
  <si>
    <t>0565 838449</t>
  </si>
  <si>
    <t>LA PIAZZETTA TOSCANA</t>
  </si>
  <si>
    <t xml:space="preserve">Piazza del Mercato, 1A </t>
  </si>
  <si>
    <t>info@lapiazzettatoscana.it</t>
  </si>
  <si>
    <t>www.lapiazzettatoscana.com</t>
  </si>
  <si>
    <t>0565 838875</t>
  </si>
  <si>
    <t>TOS'CAMERE PAPILLON</t>
  </si>
  <si>
    <t xml:space="preserve">VIA GUERRAZZI, 11 </t>
  </si>
  <si>
    <t>info@toscamere.it</t>
  </si>
  <si>
    <t>www.toscamere.it</t>
  </si>
  <si>
    <t>0565 838129</t>
  </si>
  <si>
    <t>ANTICA TOSCANA</t>
  </si>
  <si>
    <t xml:space="preserve">VIA DI CASALAPPI, 4 </t>
  </si>
  <si>
    <t>info@antica-toscana.it</t>
  </si>
  <si>
    <t>www.antica-toscana.it</t>
  </si>
  <si>
    <t>377 5237483</t>
  </si>
  <si>
    <t>AL CAVOUR 21</t>
  </si>
  <si>
    <t xml:space="preserve">VIA CAVOUR, 21 </t>
  </si>
  <si>
    <t>bbcavour21@gmail.com</t>
  </si>
  <si>
    <t>342 6665331</t>
  </si>
  <si>
    <t>CIVICO UNO CAMPIGLIA</t>
  </si>
  <si>
    <t xml:space="preserve">VIA XXV LUGLIO, 1 </t>
  </si>
  <si>
    <t>civicounocampiglia@gmail.com</t>
  </si>
  <si>
    <t>www.civicounocampiglia.it</t>
  </si>
  <si>
    <t>348 4112875</t>
  </si>
  <si>
    <t>IL GIARDINO DI JACQUELINE</t>
  </si>
  <si>
    <t xml:space="preserve">VIA MORAVIA, 2 - VENTURINA TERME - </t>
  </si>
  <si>
    <t>bebilgiardinodijacqueline@gmail.com</t>
  </si>
  <si>
    <t>349 1377733</t>
  </si>
  <si>
    <t>RELAIS DEL PIEVANO</t>
  </si>
  <si>
    <t xml:space="preserve">VIA DELLA REPUBBLICA, 2/H - LOC. CAFAGGIO - </t>
  </si>
  <si>
    <t>info@relaisdelpievano.it</t>
  </si>
  <si>
    <t>www.relaisdelpievano.it</t>
  </si>
  <si>
    <t>338 3851404</t>
  </si>
  <si>
    <t>AMORE A PRIMA VISTA B&amp;B</t>
  </si>
  <si>
    <t xml:space="preserve">VIA RAFFAELLO, 5/A </t>
  </si>
  <si>
    <t>info@amoreaprimavistabb.it</t>
  </si>
  <si>
    <t>339 4812128/ 392 0791729</t>
  </si>
  <si>
    <t>BLUCAMP</t>
  </si>
  <si>
    <t>VIA TUTTIVENTI, 18</t>
  </si>
  <si>
    <t>info@blucamp.it</t>
  </si>
  <si>
    <t>www.blucamp.it</t>
  </si>
  <si>
    <t>0565 838553</t>
  </si>
  <si>
    <t>IL CASTAGNO TOSCANA</t>
  </si>
  <si>
    <t>VIA DI SAN VINCENZO</t>
  </si>
  <si>
    <t>info@ilcastagnotoscana.com</t>
  </si>
  <si>
    <t>www.ilcastagnotoscana.com</t>
  </si>
  <si>
    <t>0565 837209</t>
  </si>
  <si>
    <t>PODERE CASALPIANO</t>
  </si>
  <si>
    <t>VIA CASALAPPI N. 14</t>
  </si>
  <si>
    <t>info@poderecasalpiano.com</t>
  </si>
  <si>
    <t>www.poderecasalpiano.com</t>
  </si>
  <si>
    <t>0565 843919</t>
  </si>
  <si>
    <t>CASA VACANZE POGGIO APRICO</t>
  </si>
  <si>
    <t>VIA SUVERETANA, 3</t>
  </si>
  <si>
    <t>info@poggioaprico.it</t>
  </si>
  <si>
    <t>www.poggioaprico.it</t>
  </si>
  <si>
    <t>CASA VACANZE LA CUCCUMELLA</t>
  </si>
  <si>
    <t>VIA DI CASALAPPI, 35</t>
  </si>
  <si>
    <t>info@lacuccumella.it</t>
  </si>
  <si>
    <t>www.lacuccumella.it</t>
  </si>
  <si>
    <t>0565 20194</t>
  </si>
  <si>
    <t>VACANZANDO</t>
  </si>
  <si>
    <t>VIA DELLA REPUBBLICA, 20</t>
  </si>
  <si>
    <t>info@casavacanzetoscana.eu</t>
  </si>
  <si>
    <t>www.casavacanzetoscana.eu</t>
  </si>
  <si>
    <t>0565 843186</t>
  </si>
  <si>
    <t>LE STANZE DI ALCIDE</t>
  </si>
  <si>
    <t>AURELIA SUD, KM. 241 - - VENTURINA</t>
  </si>
  <si>
    <t>info@da-alcide.com</t>
  </si>
  <si>
    <t>www.da-alcide.com</t>
  </si>
  <si>
    <t>0565 851341</t>
  </si>
  <si>
    <t>CASA VACANZE RIBOCCHI</t>
  </si>
  <si>
    <t>LOC. RIBOCCHI, 4</t>
  </si>
  <si>
    <t>info@casavacanzeribocchi.it</t>
  </si>
  <si>
    <t>www.casavacanzeribocchi.it</t>
  </si>
  <si>
    <t>0565 843159</t>
  </si>
  <si>
    <t>VIA SUVERETANA, 5</t>
  </si>
  <si>
    <t>VILLA DENISE</t>
  </si>
  <si>
    <t>VIA CARAVAGGIO, 2</t>
  </si>
  <si>
    <t>info@villadenise.com</t>
  </si>
  <si>
    <t>www.villadenise.com</t>
  </si>
  <si>
    <t>0565 838335</t>
  </si>
  <si>
    <t>CASA DI CITERNA</t>
  </si>
  <si>
    <t>VIA DI CITERNA, 7</t>
  </si>
  <si>
    <t>LE CASE GIALLE</t>
  </si>
  <si>
    <t>VIA DELLE LAVORIERE, 9</t>
  </si>
  <si>
    <t>info@lecasegiallemaremma.it</t>
  </si>
  <si>
    <t>www.lecasegiallemaremma.it</t>
  </si>
  <si>
    <t>ANTICO BORGO CASALAPPI</t>
  </si>
  <si>
    <t>VIA DI CASALAPPI, 42</t>
  </si>
  <si>
    <t>info@anticoborgocasalappi.it</t>
  </si>
  <si>
    <t>www.anticoborgocasalappi.it</t>
  </si>
  <si>
    <t>0565 843292</t>
  </si>
  <si>
    <t>VILLAGGIO L'OLIVETA</t>
  </si>
  <si>
    <t>LARGO DON GAETANO FERRI</t>
  </si>
  <si>
    <t>info@relaisbelvedere.it</t>
  </si>
  <si>
    <t>0588 36112</t>
  </si>
  <si>
    <t>info@relais-sanfrancesco.com</t>
  </si>
  <si>
    <t>www.relais-sanfrancesco.com</t>
  </si>
  <si>
    <t>0586 789186</t>
  </si>
  <si>
    <t>CAV POLLEDRAIA</t>
  </si>
  <si>
    <t>VIALE DELLE TERME, 20 - CAMPIGLIA MARITTIMA</t>
  </si>
  <si>
    <t>info@lecortidelsole.it</t>
  </si>
  <si>
    <t>www.lecortidelsole.it</t>
  </si>
  <si>
    <t>LE COLTIE</t>
  </si>
  <si>
    <t>VIA LOMBARDIA, 17 VIA PIEMONTE, 30 - VENTURINA TERME</t>
  </si>
  <si>
    <t>etelam@etelam.it</t>
  </si>
  <si>
    <t>0565 851292</t>
  </si>
  <si>
    <t>PODERE CHIUSA GRANDE</t>
  </si>
  <si>
    <t>VAI DI CHIUSAGRANDE, 1 - - VENTURINA TERME</t>
  </si>
  <si>
    <t>info@poderechiusagrande.com</t>
  </si>
  <si>
    <t>www.poderechiusagrande.com</t>
  </si>
  <si>
    <t>338 4901918</t>
  </si>
  <si>
    <t>CAV SISHOUSES</t>
  </si>
  <si>
    <t>VIA DI RIBELLINO,5</t>
  </si>
  <si>
    <t>alesa2008@gmail.com</t>
  </si>
  <si>
    <t>www.sishouses-holidays.com</t>
  </si>
  <si>
    <t>339 2737193</t>
  </si>
  <si>
    <t>STUDENT'S HOSTEL GOWETT</t>
  </si>
  <si>
    <t>info@ostellogowett.it</t>
  </si>
  <si>
    <t>www.ostellogowett.it</t>
  </si>
  <si>
    <t>0565 838192</t>
  </si>
  <si>
    <t>CASTELLO DI MAGONA</t>
  </si>
  <si>
    <t>VIA VENTURINA, 27</t>
  </si>
  <si>
    <t>relais@castellodimagona.it</t>
  </si>
  <si>
    <t>www.castellodimagona.it</t>
  </si>
  <si>
    <t>0565 851235</t>
  </si>
  <si>
    <t>GHIACCI VECCHI</t>
  </si>
  <si>
    <t>VIA DEI GRANAI, 29</t>
  </si>
  <si>
    <t>info@ghiaccivecchi.it</t>
  </si>
  <si>
    <t>www.ghiaccivecchi.it</t>
  </si>
  <si>
    <t>0565 846537</t>
  </si>
  <si>
    <t>LE CORTI DEL SOLE</t>
  </si>
  <si>
    <t>VIALE DELLE TERME, 32/34</t>
  </si>
  <si>
    <t>0565 857070</t>
  </si>
  <si>
    <t>PODERE LA CASACCIA</t>
  </si>
  <si>
    <t>VIA DI RIMIGLIANO, 2</t>
  </si>
  <si>
    <t>info@lacasaccia.li.it</t>
  </si>
  <si>
    <t>www.lacasaccia.li.it</t>
  </si>
  <si>
    <t>0565 846445</t>
  </si>
  <si>
    <t>LA DOLCE VITA</t>
  </si>
  <si>
    <t>VIA DI VENTURINA, 18</t>
  </si>
  <si>
    <t>info@dolcevita.li.it</t>
  </si>
  <si>
    <t>www.dolcevita.li.it</t>
  </si>
  <si>
    <t>0565 29390</t>
  </si>
  <si>
    <t>VIA CASALAPPI, 32</t>
  </si>
  <si>
    <t>info@poderetrecipressi.it</t>
  </si>
  <si>
    <t>www.poderetrecipressi.it</t>
  </si>
  <si>
    <t>LAGHETTO CALIDARIO</t>
  </si>
  <si>
    <t>AGRICOOP ISOLA D'ELBA</t>
  </si>
  <si>
    <t>CASTIGLIONE</t>
  </si>
  <si>
    <t>S.C.A.T.</t>
  </si>
  <si>
    <t>AGRITURISMO ORIONE</t>
  </si>
  <si>
    <t>IL FOSSO DELL'ALBERO</t>
  </si>
  <si>
    <t>FAUCCI</t>
  </si>
  <si>
    <t>AGRITURISMO CECILIA</t>
  </si>
  <si>
    <t>AFFITTACAMERE PASTACALDI &amp; FRANCHI SAS</t>
  </si>
  <si>
    <t>AFFITTACAMERE ELISABETTA</t>
  </si>
  <si>
    <t>LA MAGNOLIA DI BALDETTI AGOSTINO</t>
  </si>
  <si>
    <t>AFFITTACAMERE MONTAUTI</t>
  </si>
  <si>
    <t>AFFITTACAMERE GALLI FRANCESCA</t>
  </si>
  <si>
    <t>MONTECRISTO</t>
  </si>
  <si>
    <t>ACQUARIUS</t>
  </si>
  <si>
    <t>BARCAROLA 2</t>
  </si>
  <si>
    <t>BARRACUDA</t>
  </si>
  <si>
    <t>DEI CORALLI</t>
  </si>
  <si>
    <t>LILLY</t>
  </si>
  <si>
    <t>CLUB HOTEL MARINA 2</t>
  </si>
  <si>
    <t>PUNTO VERDE</t>
  </si>
  <si>
    <t>RIVA DEL SOLE</t>
  </si>
  <si>
    <t>DA FINE</t>
  </si>
  <si>
    <t>DA ITALO</t>
  </si>
  <si>
    <t>LOCANDA DELL'AMICIZIA</t>
  </si>
  <si>
    <t>PICCOLO HOTEL VERSILIA</t>
  </si>
  <si>
    <t>LA COLLINA SUL MARE</t>
  </si>
  <si>
    <t>B&amp;B L'ALBERO DI MELOGRANO</t>
  </si>
  <si>
    <t>VIA DELLA COSTA, 6315 SECCHETO</t>
  </si>
  <si>
    <t>sr.battistini@gmail.com</t>
  </si>
  <si>
    <t>0565 987187</t>
  </si>
  <si>
    <t>CAMPING VILLE DEGLI ULIVI</t>
  </si>
  <si>
    <t>CAMPING LA FOCE</t>
  </si>
  <si>
    <t>DEL MARE</t>
  </si>
  <si>
    <t>ALESSANDRI ROSETTA</t>
  </si>
  <si>
    <t>RESIDENCE DEI FIORI</t>
  </si>
  <si>
    <t>SUD - OVEST</t>
  </si>
  <si>
    <t>CASA BARTOLOMEA</t>
  </si>
  <si>
    <t>ONDA SU ONDA</t>
  </si>
  <si>
    <t>RESIDENCE LA CALLE</t>
  </si>
  <si>
    <t>VACANZA MARE</t>
  </si>
  <si>
    <t>ELBAMAR MARINA DI CAMPO</t>
  </si>
  <si>
    <t>MIBELLI</t>
  </si>
  <si>
    <t>AL BARCOCO</t>
  </si>
  <si>
    <t>VANACORE</t>
  </si>
  <si>
    <t>CAV GALLI FRANCESCA</t>
  </si>
  <si>
    <t>APPARTAMENTI LE FORNACI</t>
  </si>
  <si>
    <t>VILLA ELITE</t>
  </si>
  <si>
    <t>LE PITTE</t>
  </si>
  <si>
    <t>ORIZZONTI</t>
  </si>
  <si>
    <t>CASA EGIZIA</t>
  </si>
  <si>
    <t>LE SOLANE</t>
  </si>
  <si>
    <t>CAV GABRIELLA</t>
  </si>
  <si>
    <t>GOLDEN RIVER</t>
  </si>
  <si>
    <t>CAV DA BRUNO</t>
  </si>
  <si>
    <t>CAV AVIOTEL</t>
  </si>
  <si>
    <t>VILLA AIALI</t>
  </si>
  <si>
    <t>APPARTAMENTI GRECO</t>
  </si>
  <si>
    <t>CASE VACANZA DEI BAGNI BARBATOJA</t>
  </si>
  <si>
    <t>Residence Vacanza Mare 2</t>
  </si>
  <si>
    <t>MONICI ANNALISA</t>
  </si>
  <si>
    <t>APPARTAMENTO CAVOLI</t>
  </si>
  <si>
    <t>DOLORES</t>
  </si>
  <si>
    <t>RESIDENCE MARICAMPO APPARTHOTEL</t>
  </si>
  <si>
    <t>VILLE DEGLI ULIVI</t>
  </si>
  <si>
    <t>CAMPO BLU</t>
  </si>
  <si>
    <t>RESIDENCE IL PAVONE</t>
  </si>
  <si>
    <t>POZZO AL MORO VILLAGE</t>
  </si>
  <si>
    <t>ISELBA RESIDENCE HOTEL</t>
  </si>
  <si>
    <t>RTA AVIOTEL</t>
  </si>
  <si>
    <t>LE CAVIERE</t>
  </si>
  <si>
    <t>RTA ELITE</t>
  </si>
  <si>
    <t>STABILIMENTO BALNEARE TROPICAL</t>
  </si>
  <si>
    <t>IL CAPRICCIO</t>
  </si>
  <si>
    <t>BAGNI BARBATOJA</t>
  </si>
  <si>
    <t>BAGNI ISELBA</t>
  </si>
  <si>
    <t>STABILIMENTO BALNEARE BATIGNANI</t>
  </si>
  <si>
    <t>CAVOLI 2000</t>
  </si>
  <si>
    <t>PINO SOLITARIO</t>
  </si>
  <si>
    <t>PAGLICCE BEACH</t>
  </si>
  <si>
    <t>STABILIMENTO BALNEARE BAHIA</t>
  </si>
  <si>
    <t>AGRITURISMO GOLFO STELLA</t>
  </si>
  <si>
    <t>CASA ACQUA CALDA</t>
  </si>
  <si>
    <t>BIOELBA</t>
  </si>
  <si>
    <t>ORTI DI MARE</t>
  </si>
  <si>
    <t>BURELLI CATIA</t>
  </si>
  <si>
    <t>L'OLEANDRA</t>
  </si>
  <si>
    <t>FATTORIA DELLE RIPALTE-POGGIO ALLA QUERCIA</t>
  </si>
  <si>
    <t>REGALI RURALI FATTORIA DIDATTICA</t>
  </si>
  <si>
    <t>L'ANFORA</t>
  </si>
  <si>
    <t>VILLA EUROPA</t>
  </si>
  <si>
    <t>AFFITTACAMERE ALEX</t>
  </si>
  <si>
    <t>CORSI ROBERTO</t>
  </si>
  <si>
    <t>CORSI ROBERTO 2</t>
  </si>
  <si>
    <t>GOLFO AZZURRO</t>
  </si>
  <si>
    <t>LACONA</t>
  </si>
  <si>
    <t>CAPO DI STELLA</t>
  </si>
  <si>
    <t>CAPO SUD</t>
  </si>
  <si>
    <t>GRAND HOTEL ELBA INTERNATIONAL</t>
  </si>
  <si>
    <t>FRANK'S</t>
  </si>
  <si>
    <t>LE ACACIE</t>
  </si>
  <si>
    <t>VOCE DEL MARE</t>
  </si>
  <si>
    <t>ROMANA</t>
  </si>
  <si>
    <t>VILLA RODRIGUEZ</t>
  </si>
  <si>
    <t>HOTEL STELLA MARIS</t>
  </si>
  <si>
    <t>VILLA ORLANDI</t>
  </si>
  <si>
    <t>CASA BRUNO</t>
  </si>
  <si>
    <t>ANFITEATRO</t>
  </si>
  <si>
    <t>LI CASTAGNI</t>
  </si>
  <si>
    <t>COLOMBI STEFANIA</t>
  </si>
  <si>
    <t>B&amp;B VILLA CAPITORSOLA</t>
  </si>
  <si>
    <t xml:space="preserve">LOC. CAPITORSOLA, 9 </t>
  </si>
  <si>
    <t>info@villacapitorsola.it</t>
  </si>
  <si>
    <t>www.villacapitorsola.it</t>
  </si>
  <si>
    <t>0565 933546</t>
  </si>
  <si>
    <t>MILU'</t>
  </si>
  <si>
    <t xml:space="preserve">Localita Vignola </t>
  </si>
  <si>
    <t>moni.bernardini@gmail.com</t>
  </si>
  <si>
    <t>SIMONE BERNARDINI</t>
  </si>
  <si>
    <t>329 7435502</t>
  </si>
  <si>
    <t>MARCELLO OTTANELLI</t>
  </si>
  <si>
    <t>CASA ZIZZOLO</t>
  </si>
  <si>
    <t xml:space="preserve">LOC. SERRONE, 2 </t>
  </si>
  <si>
    <t>casazizzolobeb@gmail.com</t>
  </si>
  <si>
    <t>342 1880891</t>
  </si>
  <si>
    <t>CASA DEI PRATI</t>
  </si>
  <si>
    <t>CAMPING CROCE DEL SUD</t>
  </si>
  <si>
    <t>CAMPING EUROPA</t>
  </si>
  <si>
    <t>LACONA PINETA</t>
  </si>
  <si>
    <t>CAMPEGGIO LACONELLA</t>
  </si>
  <si>
    <t>CAMPEGGIO LE CALANCHIOLE</t>
  </si>
  <si>
    <t>CAMPING LIDO</t>
  </si>
  <si>
    <t>CAMPEGGIO STELLA MARE</t>
  </si>
  <si>
    <t>CAMPING VALLE SANTA MARIA</t>
  </si>
  <si>
    <t>CAMPING TALLINUCCI</t>
  </si>
  <si>
    <t>CASALE FONTE DI ROSE</t>
  </si>
  <si>
    <t>ELBAMAR LACONA 2</t>
  </si>
  <si>
    <t>POGGI FLORIN</t>
  </si>
  <si>
    <t>ITELBA</t>
  </si>
  <si>
    <t>IL SOGNO</t>
  </si>
  <si>
    <t>AUER MATILDE</t>
  </si>
  <si>
    <t>DUFOUR FRANCOISE</t>
  </si>
  <si>
    <t>GALLETTI MARIA</t>
  </si>
  <si>
    <t>GATTA MARIA ROSA</t>
  </si>
  <si>
    <t>APPARTAMENTI STELLA MARE</t>
  </si>
  <si>
    <t>ELBAMAR LACONA 1</t>
  </si>
  <si>
    <t>APPARTAMENTI PAGNI</t>
  </si>
  <si>
    <t>APPARTAMENTI TALLINUCCI</t>
  </si>
  <si>
    <t>APPARTAMENTI CASA ROSA</t>
  </si>
  <si>
    <t>APPARTAMENTI BUNGALOW LACONA</t>
  </si>
  <si>
    <t>PAGNI MIRELLA</t>
  </si>
  <si>
    <t>ROSA DEI VENTI</t>
  </si>
  <si>
    <t>CAV VALLE SANTA MARIA</t>
  </si>
  <si>
    <t>CAV LACONELLA</t>
  </si>
  <si>
    <t>VILLA RENEE'</t>
  </si>
  <si>
    <t>VILLA ROSANNA</t>
  </si>
  <si>
    <t>COSTA DEI GABBIANI</t>
  </si>
  <si>
    <t>TAMERICI</t>
  </si>
  <si>
    <t>VILLA MORCONE</t>
  </si>
  <si>
    <t>SERA E MATTINO</t>
  </si>
  <si>
    <t>IL CANTONE</t>
  </si>
  <si>
    <t>APPARTAMENTI ARLECCHINO</t>
  </si>
  <si>
    <t>APPARTAMENTI ELBA SERENA</t>
  </si>
  <si>
    <t>APPARTAMENTI AIRONE</t>
  </si>
  <si>
    <t>VILLA MOIRA</t>
  </si>
  <si>
    <t>I VILLINI SULLA SPIAGGIA</t>
  </si>
  <si>
    <t>VILLA PARETI</t>
  </si>
  <si>
    <t>CALA SILENTE</t>
  </si>
  <si>
    <t>APPARTAMENTI RODRIGUEZ</t>
  </si>
  <si>
    <t>POGGIO DI SOLE</t>
  </si>
  <si>
    <t>CASA MARIA PIA</t>
  </si>
  <si>
    <t>LE  CYCAS</t>
  </si>
  <si>
    <t>VILLA L'INNAMORATA</t>
  </si>
  <si>
    <t>VILLA PUNTA MORCONE</t>
  </si>
  <si>
    <t>APPARTAMENTI LA CONCHIGLIA DI CONCI FIORENZA</t>
  </si>
  <si>
    <t>IL GIARDINO DI SABBIA</t>
  </si>
  <si>
    <t>Les Bouganvilles</t>
  </si>
  <si>
    <t>Elba Palmizi</t>
  </si>
  <si>
    <t>CHEZ NOUS</t>
  </si>
  <si>
    <t>AQUANAUTIC</t>
  </si>
  <si>
    <t>MINI APPARTAMENTI ELBA</t>
  </si>
  <si>
    <t>CASA COSTANZA</t>
  </si>
  <si>
    <t>STOCOLA PIERA</t>
  </si>
  <si>
    <t>CAV INNAMORATA</t>
  </si>
  <si>
    <t>ELBABNB</t>
  </si>
  <si>
    <t>BEL HORIZONTE</t>
  </si>
  <si>
    <t>RESIDENCE DUE GOLFI</t>
  </si>
  <si>
    <t>VILLA MARINELLA</t>
  </si>
  <si>
    <t>RESIDENCE LE MIMOSE</t>
  </si>
  <si>
    <t>RESIDENCE VILLA FRANCA</t>
  </si>
  <si>
    <t>RESIDENCE ANTONELLA</t>
  </si>
  <si>
    <t>RESIDENCE ELBAZZURRA</t>
  </si>
  <si>
    <t>VILLA CONTI</t>
  </si>
  <si>
    <t>CASA CAMPANELLA RESORT</t>
  </si>
  <si>
    <t>FIORENZO</t>
  </si>
  <si>
    <t>BAIA AZZURRA</t>
  </si>
  <si>
    <t>COUNTRY RTA DA PILADE</t>
  </si>
  <si>
    <t>LE GRAZIE EST</t>
  </si>
  <si>
    <t>MINI HOTEL RTA</t>
  </si>
  <si>
    <t>BAIA DEL SOLE</t>
  </si>
  <si>
    <t>RESIDENCE VILLA ROSI</t>
  </si>
  <si>
    <t>CALA DEI PEDUCELLI</t>
  </si>
  <si>
    <t>MANDEL 2</t>
  </si>
  <si>
    <t>MANDEL</t>
  </si>
  <si>
    <t>ELBA RESIDENCE</t>
  </si>
  <si>
    <t>VILLAGGIO TURISTICO INNAMORATA</t>
  </si>
  <si>
    <t>LA TURISTICA</t>
  </si>
  <si>
    <t>TOURISTELBA</t>
  </si>
  <si>
    <t>RESIDENCE AUGUSTO</t>
  </si>
  <si>
    <t>LA SCOGLIERA</t>
  </si>
  <si>
    <t>CASA DEL GOLFO</t>
  </si>
  <si>
    <t>IL DOGE</t>
  </si>
  <si>
    <t>LIDO AZZURRO</t>
  </si>
  <si>
    <t>VILLINO NEL BOSCO</t>
  </si>
  <si>
    <t>DRAGO RESIDENCE</t>
  </si>
  <si>
    <t>GOLFO DELLA LACONA RTA</t>
  </si>
  <si>
    <t>VILLA MIRAMARE</t>
  </si>
  <si>
    <t>VILLA LE GRAZIE OVEST</t>
  </si>
  <si>
    <t>BAGNI LACONA</t>
  </si>
  <si>
    <t>STABILIMENTO BALNEARE MANDEL 2</t>
  </si>
  <si>
    <t>SUN BEACH</t>
  </si>
  <si>
    <t>AZIENDA AGRICOLA BIOLOGICA VALLE DI PORTOVECCHIO</t>
  </si>
  <si>
    <t>Capraia Isola</t>
  </si>
  <si>
    <t>IL SARACINO</t>
  </si>
  <si>
    <t>DA BEPPONE</t>
  </si>
  <si>
    <t>RESORT LA MANDOLA</t>
  </si>
  <si>
    <t>IL GIARDINO DI AZZURRA</t>
  </si>
  <si>
    <t>azzutoni@hotmail.it</t>
  </si>
  <si>
    <t>CAMPEGGIO LE SUGHERE</t>
  </si>
  <si>
    <t>CASA SUL PORTO</t>
  </si>
  <si>
    <t>CASTELLO DI BOLGHERI</t>
  </si>
  <si>
    <t>VIA LAURETTA, 7</t>
  </si>
  <si>
    <t>Castagneto Carducci</t>
  </si>
  <si>
    <t>agriturismo@castellodibolgheri.eu</t>
  </si>
  <si>
    <t>www.castellodibolgheri.eu</t>
  </si>
  <si>
    <t>0565 762110</t>
  </si>
  <si>
    <t>L'OASI DI BOLGHERI</t>
  </si>
  <si>
    <t>VIA SONDRAIE, 62</t>
  </si>
  <si>
    <t>0565 749679</t>
  </si>
  <si>
    <t>PODERE MARCONI N. 182</t>
  </si>
  <si>
    <t>LOC. PODERE MARCONI, 182</t>
  </si>
  <si>
    <t>renzo.basilico@alice.it</t>
  </si>
  <si>
    <t>www.poderemarconi.it</t>
  </si>
  <si>
    <t>0565 777072</t>
  </si>
  <si>
    <t>EUCALIPTUS</t>
  </si>
  <si>
    <t>VIA BOLGHERESE, 275/A</t>
  </si>
  <si>
    <t>info@agriturismoeucaliptus.com</t>
  </si>
  <si>
    <t>www.agriturismoeucaliptus.com</t>
  </si>
  <si>
    <t>0565 763511</t>
  </si>
  <si>
    <t>AZIENDA AGRITURISTICA IL VIGNONE</t>
  </si>
  <si>
    <t>VIA BOLGHERESE, 193</t>
  </si>
  <si>
    <t>info@ilvignone.it</t>
  </si>
  <si>
    <t>www.ilvignone.it</t>
  </si>
  <si>
    <t>0565 763892</t>
  </si>
  <si>
    <t>IL CILIEGIO</t>
  </si>
  <si>
    <t>LOC. LE GONNARE, 68</t>
  </si>
  <si>
    <t>stefanialunardi@libero.it</t>
  </si>
  <si>
    <t>www.podereilciliegio.it</t>
  </si>
  <si>
    <t>0565 765146</t>
  </si>
  <si>
    <t>AZIENDA AGRITURISTICA LE CATRE</t>
  </si>
  <si>
    <t>VIA CASAVECCHIA, 110</t>
  </si>
  <si>
    <t>info@agriturismolecatre.it</t>
  </si>
  <si>
    <t>www.agriturismolecatre.it</t>
  </si>
  <si>
    <t>0565 763503</t>
  </si>
  <si>
    <t>GREPPO ALL'OLIVO</t>
  </si>
  <si>
    <t>LOC. GREPPO ALL'OLIVO, 49</t>
  </si>
  <si>
    <t>info@greppoallolivo.com</t>
  </si>
  <si>
    <t>www.greppoallolivo.com</t>
  </si>
  <si>
    <t>AZIENDA AGRITURISTICA FONTE DI FOIANO</t>
  </si>
  <si>
    <t>LOC. FONTE DI FOIANO, 148</t>
  </si>
  <si>
    <t>agriturismo@fontedifoiano.it</t>
  </si>
  <si>
    <t>www.fontedifoiano.it</t>
  </si>
  <si>
    <t>0565 766043</t>
  </si>
  <si>
    <t>AZIENDA AGRITURISTICA SANT'UBERTO</t>
  </si>
  <si>
    <t>VIA DELLE FERRUGGINI</t>
  </si>
  <si>
    <t>info@santuberto.com</t>
  </si>
  <si>
    <t>www.santuberto.com</t>
  </si>
  <si>
    <t>0565 749741</t>
  </si>
  <si>
    <t>LOC. LA VALLE</t>
  </si>
  <si>
    <t>info@lavalleonline.it</t>
  </si>
  <si>
    <t>www.lavalleonline.it</t>
  </si>
  <si>
    <t>0565 763881</t>
  </si>
  <si>
    <t>AZIENDA AGRITURISTICA LA CIPRIANA</t>
  </si>
  <si>
    <t>LOC. CAMPASTRELLO</t>
  </si>
  <si>
    <t>info@lacipriana.it</t>
  </si>
  <si>
    <t>www.lacipriana.it</t>
  </si>
  <si>
    <t>0565 775568</t>
  </si>
  <si>
    <t>PODERE GIOVANNI</t>
  </si>
  <si>
    <t>LOC. FONTE DI FOIANO, 182</t>
  </si>
  <si>
    <t>info@poderegiovanni.it</t>
  </si>
  <si>
    <t>www.poderegiovanni.it</t>
  </si>
  <si>
    <t>0565 763738</t>
  </si>
  <si>
    <t>DI PIETRO MICHELE</t>
  </si>
  <si>
    <t>LOC. SANT'UBERTO, 169/A</t>
  </si>
  <si>
    <t>0565 749674</t>
  </si>
  <si>
    <t>PODERE SALETRO</t>
  </si>
  <si>
    <t>LOC. ALBERONI, 33</t>
  </si>
  <si>
    <t>0565 765005</t>
  </si>
  <si>
    <t>AZIENDA AGRITURISTICA TRA GLI ULIVI</t>
  </si>
  <si>
    <t>LOC. FELCIAINO, 189/C</t>
  </si>
  <si>
    <t>info@giovannichiappini.it</t>
  </si>
  <si>
    <t>www.giovannichiappini.it</t>
  </si>
  <si>
    <t>0565 765201</t>
  </si>
  <si>
    <t>CASA MIRELLA</t>
  </si>
  <si>
    <t>LOC. VALLONE DI SEGALARI, 185</t>
  </si>
  <si>
    <t>info@quattropini.it</t>
  </si>
  <si>
    <t>www.quattropini.it</t>
  </si>
  <si>
    <t>0565 763628</t>
  </si>
  <si>
    <t>AZIENDA AGRITURISTICA PODERE SANT'ANTONIO</t>
  </si>
  <si>
    <t>VIA DELLE PIEVI, 81</t>
  </si>
  <si>
    <t>lucianosantantonio@alice.it</t>
  </si>
  <si>
    <t>0565 775234</t>
  </si>
  <si>
    <t>AGRITURISMO TRINGALI - CASANUOVA</t>
  </si>
  <si>
    <t>LOC. CASA AL PIANO, 68</t>
  </si>
  <si>
    <t>info@casalpiano.com</t>
  </si>
  <si>
    <t>www.casalpiano.com</t>
  </si>
  <si>
    <t>0565 774101</t>
  </si>
  <si>
    <t>VIA CAMPO AL NOCE, 151</t>
  </si>
  <si>
    <t>info@agriturismolarondine.it</t>
  </si>
  <si>
    <t>www.agriturismolarondine.it</t>
  </si>
  <si>
    <t>0565 749638</t>
  </si>
  <si>
    <t>COLLE DONATUCCI</t>
  </si>
  <si>
    <t>LOC. CASAVECCHIA, 92</t>
  </si>
  <si>
    <t>info@colledonatucci.it</t>
  </si>
  <si>
    <t>www.colledonatucci.it</t>
  </si>
  <si>
    <t>0565 763355</t>
  </si>
  <si>
    <t>SAN BIAGIO</t>
  </si>
  <si>
    <t>LOC. STALLETTE - SANTA TERESA</t>
  </si>
  <si>
    <t>info@sanbiagioagri.it</t>
  </si>
  <si>
    <t>www.sanbiagioagri.it</t>
  </si>
  <si>
    <t>0565 845006</t>
  </si>
  <si>
    <t>QUATTRO PINI</t>
  </si>
  <si>
    <t>LOC. CAMPASTRELLO, 274</t>
  </si>
  <si>
    <t>347 1112325</t>
  </si>
  <si>
    <t>IL SUGHERICCIO</t>
  </si>
  <si>
    <t>LOC. SUGHERICCIO, 253</t>
  </si>
  <si>
    <t>sughericcio@tin.it</t>
  </si>
  <si>
    <t>www.sughericcio.it</t>
  </si>
  <si>
    <t>0564 415359</t>
  </si>
  <si>
    <t>OSTERIA DEI MERLI</t>
  </si>
  <si>
    <t>LOC.OSTERIA VECCHIA, 145</t>
  </si>
  <si>
    <t>info@osteriavecchia.com</t>
  </si>
  <si>
    <t>www.osteriavecchia.com</t>
  </si>
  <si>
    <t>0565 749643</t>
  </si>
  <si>
    <t>LE SONDRAIE</t>
  </si>
  <si>
    <t>LOC. DEBBIACCI, 65</t>
  </si>
  <si>
    <t>info@agriturismolesondraie.it</t>
  </si>
  <si>
    <t>www.agriturismolesondraie.it</t>
  </si>
  <si>
    <t>I CAVALLEGGERI</t>
  </si>
  <si>
    <t>VIA BANDITA, 340</t>
  </si>
  <si>
    <t>agr.cavalleggeri@libero.it</t>
  </si>
  <si>
    <t>www.icavalleggeri.it</t>
  </si>
  <si>
    <t>AGRITURISMO  SAN BARTOLOMEO</t>
  </si>
  <si>
    <t>VIA PODERE SAN BARTOLOMEO, 36</t>
  </si>
  <si>
    <t>info@poderesanbartolomeo.it</t>
  </si>
  <si>
    <t>www.poderesanbartolomeo.it</t>
  </si>
  <si>
    <t>0565 777064</t>
  </si>
  <si>
    <t>IL LENTISCO</t>
  </si>
  <si>
    <t>VIA SONDRAIE, 62/D</t>
  </si>
  <si>
    <t>info@illentisco.it</t>
  </si>
  <si>
    <t>www.illentisco.it</t>
  </si>
  <si>
    <t>0565 749615</t>
  </si>
  <si>
    <t>AGRITURISMO PARATINO ALTO SAS</t>
  </si>
  <si>
    <t>VIA DEI PARMIGIANI, 13</t>
  </si>
  <si>
    <t>Cecina</t>
  </si>
  <si>
    <t>0586 683783</t>
  </si>
  <si>
    <t>AGRITURISMO IL PELAGO DI FATTORIA CASA DI TERRA</t>
  </si>
  <si>
    <t>LOC. BANDITA, 345</t>
  </si>
  <si>
    <t>info@ilpelago.it</t>
  </si>
  <si>
    <t>www.ilpelago.it</t>
  </si>
  <si>
    <t>346 8511221</t>
  </si>
  <si>
    <t>LOC. SCALABRONE, 174</t>
  </si>
  <si>
    <t>0565 749735</t>
  </si>
  <si>
    <t>VIA SANTA MADDALENA, 172</t>
  </si>
  <si>
    <t>agriturismoilbosco@tiscali.it</t>
  </si>
  <si>
    <t>0565 852554</t>
  </si>
  <si>
    <t>AZ.AGR.TENUTA DELL'ORNELLAIA</t>
  </si>
  <si>
    <t>VIA BOLGHERESE, 191</t>
  </si>
  <si>
    <t>info@ornellaia.it</t>
  </si>
  <si>
    <t>www.ornellaia.it</t>
  </si>
  <si>
    <t>0565 71811</t>
  </si>
  <si>
    <t>PODERE ARUNDINETO</t>
  </si>
  <si>
    <t>LOC. CASINO, 192/B</t>
  </si>
  <si>
    <t>info@poderearundineto.it</t>
  </si>
  <si>
    <t>www.poderearundineto.it</t>
  </si>
  <si>
    <t>0565 773192</t>
  </si>
  <si>
    <t>COSTIA MANDORLI</t>
  </si>
  <si>
    <t>VIA COSTIA MANDORLI, 82</t>
  </si>
  <si>
    <t>info@agriturismocostiamandorli.it</t>
  </si>
  <si>
    <t>www.agriturismocostiamandorli.it</t>
  </si>
  <si>
    <t>0565 775484</t>
  </si>
  <si>
    <t>TENUTA ARGENTIERA</t>
  </si>
  <si>
    <t>VIA AURELIA, 412/A</t>
  </si>
  <si>
    <t>info@argentiera.eu</t>
  </si>
  <si>
    <t>www.argentiera.eu</t>
  </si>
  <si>
    <t>0565 774581</t>
  </si>
  <si>
    <t>PODERE GUADO AL MELO</t>
  </si>
  <si>
    <t>LOC. MURROTTO, 130/A</t>
  </si>
  <si>
    <t>info@guadoalmelo.it</t>
  </si>
  <si>
    <t>www.guadoalmelo.it</t>
  </si>
  <si>
    <t>0565 763238</t>
  </si>
  <si>
    <t>LOC SUGHERICCIO, 251/A</t>
  </si>
  <si>
    <t>info@agriturismo-lacasarosa.it</t>
  </si>
  <si>
    <t>www.agriturismo-lacasarosa.it</t>
  </si>
  <si>
    <t>0565 763300</t>
  </si>
  <si>
    <t>AGRITURISMO I DAINI</t>
  </si>
  <si>
    <t>LOC. I DAINI</t>
  </si>
  <si>
    <t>info@olioserni.com</t>
  </si>
  <si>
    <t>0565 763735</t>
  </si>
  <si>
    <t>AGRITURISMO PODERE VIGNANOVA</t>
  </si>
  <si>
    <t>LOC. VIGNA NOVA, 56 - - DONORATICO</t>
  </si>
  <si>
    <t>info@poderevignanova.com</t>
  </si>
  <si>
    <t>www.poderevignanova.com</t>
  </si>
  <si>
    <t>335 6041008</t>
  </si>
  <si>
    <t>AGRITURISMO SATTA MICHELE</t>
  </si>
  <si>
    <t>LOC. VIGNA AL CAVALIERE, 61</t>
  </si>
  <si>
    <t>info@michelesatta.com</t>
  </si>
  <si>
    <t>www.michelesatta.com</t>
  </si>
  <si>
    <t>0565 773041</t>
  </si>
  <si>
    <t>AGRITURISMO CERALTI</t>
  </si>
  <si>
    <t>VIA DELLA CERRETA, 11</t>
  </si>
  <si>
    <t>agri.ceralti@gmail.com</t>
  </si>
  <si>
    <t>www.ceralti.com</t>
  </si>
  <si>
    <t>333 2551765</t>
  </si>
  <si>
    <t>TERRE DELL'ETRURIA</t>
  </si>
  <si>
    <t>VIA DEL CASONE UGOLINO, 2</t>
  </si>
  <si>
    <t>info@terretruria.it</t>
  </si>
  <si>
    <t>www.terretruria.it</t>
  </si>
  <si>
    <t>0565 775488</t>
  </si>
  <si>
    <t>AGRITURISMO DALLOLIVO</t>
  </si>
  <si>
    <t>LOC. MAGAZZINO, 273/A</t>
  </si>
  <si>
    <t>info@dallolivo.it</t>
  </si>
  <si>
    <t>www.dallolivo.it</t>
  </si>
  <si>
    <t>0565 765123</t>
  </si>
  <si>
    <t>VILLA BORGERI</t>
  </si>
  <si>
    <t>VIA BOLGHERESE, 186</t>
  </si>
  <si>
    <t>info@villaborgeri.it</t>
  </si>
  <si>
    <t>www.villaborgeri.it</t>
  </si>
  <si>
    <t>0565 763630</t>
  </si>
  <si>
    <t>IL CASTELLACCIO</t>
  </si>
  <si>
    <t>LOC. SEGALARI</t>
  </si>
  <si>
    <t>info@podereilcastellaccio.com</t>
  </si>
  <si>
    <t>www.podereilcastellaccio.com</t>
  </si>
  <si>
    <t>0565 763458</t>
  </si>
  <si>
    <t>DONNA OLIMPIA 1898</t>
  </si>
  <si>
    <t>LOC. MIGLIARINI, 142</t>
  </si>
  <si>
    <t>info@donnaolimpia1898.it</t>
  </si>
  <si>
    <t>www.donnaolimpia1898.it</t>
  </si>
  <si>
    <t>0565 749801</t>
  </si>
  <si>
    <t>LOC. MACCHIA AL PRETE, 247</t>
  </si>
  <si>
    <t>marco.boscaglia@alice.it</t>
  </si>
  <si>
    <t>0565 745794</t>
  </si>
  <si>
    <t>AZIENDA AGRICOLA PARADISO</t>
  </si>
  <si>
    <t>VIA AURELIA SUD - - DONORATICO</t>
  </si>
  <si>
    <t>mvkelescian@gmail.com</t>
  </si>
  <si>
    <t>www.aziendaagricolaparadiso.it</t>
  </si>
  <si>
    <t>0565 775219</t>
  </si>
  <si>
    <t>TENUTA DI VAIRA</t>
  </si>
  <si>
    <t>LOC. MAGAZZINO, 275/B</t>
  </si>
  <si>
    <t>info@vincenzodivaira.it</t>
  </si>
  <si>
    <t>www.vincenzodivaira.it</t>
  </si>
  <si>
    <t>0565 763581</t>
  </si>
  <si>
    <t>PODERE GREPPI CUPI</t>
  </si>
  <si>
    <t>LOC. GREPPI CUPI, 212 - DONORATICO</t>
  </si>
  <si>
    <t>agriturismogreppicupi@gmail.com</t>
  </si>
  <si>
    <t>www.greppicupi.it</t>
  </si>
  <si>
    <t>+39 0565 775272</t>
  </si>
  <si>
    <t>LE FERRUGGINI</t>
  </si>
  <si>
    <t>LOC. FERRUGGINI, 155 - - BOLGHERI</t>
  </si>
  <si>
    <t>info@ferruggini.it</t>
  </si>
  <si>
    <t>www.ferruggini.it</t>
  </si>
  <si>
    <t>0565 749802</t>
  </si>
  <si>
    <t>ULIVETA NEMORENSE</t>
  </si>
  <si>
    <t>LOC. BAGNOLI, 14/B</t>
  </si>
  <si>
    <t>bazzani75@yahoo.it</t>
  </si>
  <si>
    <t>329 1130676</t>
  </si>
  <si>
    <t>PODERE CARDUCCI</t>
  </si>
  <si>
    <t>LOC. COLLINA DI SEGALARI, 152</t>
  </si>
  <si>
    <t>poderecarducci@gmail.com</t>
  </si>
  <si>
    <t>0565 763480</t>
  </si>
  <si>
    <t>AZIENDA AGRICOLA IL MAGAZZINO</t>
  </si>
  <si>
    <t>BOLGHERESE - CASTAGNETO CARDUCCI</t>
  </si>
  <si>
    <t>campoalcoccio@tiscali.it</t>
  </si>
  <si>
    <t>0565 763728</t>
  </si>
  <si>
    <t>PODERE PIANETTI</t>
  </si>
  <si>
    <t>LOC. PIANETTI, 380/A - DONORATICO</t>
  </si>
  <si>
    <t>info@poderepianetti.it</t>
  </si>
  <si>
    <t>www.poderepianetti.it</t>
  </si>
  <si>
    <t>0565 775564</t>
  </si>
  <si>
    <t>AGRICAMPING LA GALLINELLA</t>
  </si>
  <si>
    <t>SEGALARI, 101/B</t>
  </si>
  <si>
    <t>lagallinella@gmail.com</t>
  </si>
  <si>
    <t>0565 763349</t>
  </si>
  <si>
    <t>CACCIA AL PIANO</t>
  </si>
  <si>
    <t>BOLGHERESE 281</t>
  </si>
  <si>
    <t>caccialpiano@virgilio.it</t>
  </si>
  <si>
    <t>www.aziendafuselli.it</t>
  </si>
  <si>
    <t>0565 763203</t>
  </si>
  <si>
    <t>IL NOCINO</t>
  </si>
  <si>
    <t>LOC. NOCINO - - DONORATICO</t>
  </si>
  <si>
    <t>331 3516199</t>
  </si>
  <si>
    <t>L'ULIVETA</t>
  </si>
  <si>
    <t>LOC. CAMPASTRELLO 177 - DONORATICO</t>
  </si>
  <si>
    <t>soccirino@gmail.com</t>
  </si>
  <si>
    <t>335 6211767</t>
  </si>
  <si>
    <t>LOC. SUGHERICCIO 253</t>
  </si>
  <si>
    <t>silvia.a76@virgilio.it</t>
  </si>
  <si>
    <t>0565 763954</t>
  </si>
  <si>
    <t>CERRETA 1848</t>
  </si>
  <si>
    <t>2 STRADONE DI CERRETA, 62 - DONORATICO</t>
  </si>
  <si>
    <t>giuliomorganti@ymail.com</t>
  </si>
  <si>
    <t>0565 763764</t>
  </si>
  <si>
    <t xml:space="preserve">PODERE CONTE NOVELLO DI FATTORIA CASA DI TERRA DI </t>
  </si>
  <si>
    <t>BANDITA 338</t>
  </si>
  <si>
    <t>info@poderecontenovello.com</t>
  </si>
  <si>
    <t>www.poderecontenovello.com</t>
  </si>
  <si>
    <t>GRATTAMACCO</t>
  </si>
  <si>
    <t>LUNGAGNANO 129</t>
  </si>
  <si>
    <t>grattamacco@collemassari.it</t>
  </si>
  <si>
    <t>www.collemassari.it</t>
  </si>
  <si>
    <t>LE MACCHIOLE</t>
  </si>
  <si>
    <t>BOLGHERESE 189 A - BOLGHERI</t>
  </si>
  <si>
    <t>info@lemacchiole.it</t>
  </si>
  <si>
    <t>www.lemacchiole.it</t>
  </si>
  <si>
    <t>0565 766092</t>
  </si>
  <si>
    <t>MULINI DI SEGALARI</t>
  </si>
  <si>
    <t>LOC. I MULINI</t>
  </si>
  <si>
    <t>0565 765202</t>
  </si>
  <si>
    <t>PODERE IL CUORICINO</t>
  </si>
  <si>
    <t>LOC. FORNACELLE, 204 - - DONORATICO</t>
  </si>
  <si>
    <t>giacomo.bartolini@hotmail.it</t>
  </si>
  <si>
    <t>0565 777396</t>
  </si>
  <si>
    <t>RE DI FIORI</t>
  </si>
  <si>
    <t>LOC. CERRETA, 52</t>
  </si>
  <si>
    <t>www.agriturismoredifiori.com</t>
  </si>
  <si>
    <t>328 3358528</t>
  </si>
  <si>
    <t>LA BOLGHERESE</t>
  </si>
  <si>
    <t>LOC. LA CONCA</t>
  </si>
  <si>
    <t>0565 777050</t>
  </si>
  <si>
    <t>LA CESARINA</t>
  </si>
  <si>
    <t>A MARCHI 6 - CASTAGNETO CARDUCCI</t>
  </si>
  <si>
    <t>AZIENDA AGRICOLA SERNI FULVIO LUIGI</t>
  </si>
  <si>
    <t>LE LAME 237</t>
  </si>
  <si>
    <t>LOC. FOCE MARTELLI, 100</t>
  </si>
  <si>
    <t>330 619838</t>
  </si>
  <si>
    <t>LOC. APPUNTE'</t>
  </si>
  <si>
    <t>339 8263373</t>
  </si>
  <si>
    <t>ROSSALIA</t>
  </si>
  <si>
    <t>LOC. COLLINA DI SEGALARI</t>
  </si>
  <si>
    <t>rossaliapec.agritel.it</t>
  </si>
  <si>
    <t>AFFITTACAMERE LA MIMOSA DI PERSICO SILVIA</t>
  </si>
  <si>
    <t>LOC. OSTERIA VECCHIA, 146/D</t>
  </si>
  <si>
    <t>info@mimosabolgheri.com</t>
  </si>
  <si>
    <t>www.mimosabolgheri.com</t>
  </si>
  <si>
    <t>0565 749644</t>
  </si>
  <si>
    <t>IL CHIASSETTO</t>
  </si>
  <si>
    <t>VIA LAURETTA, 2</t>
  </si>
  <si>
    <t>info@ilchiassetto.com</t>
  </si>
  <si>
    <t>www.ilchiassetto.com</t>
  </si>
  <si>
    <t>0565 749637</t>
  </si>
  <si>
    <t>VILLA LE LUCI</t>
  </si>
  <si>
    <t>VIA UMBERTO I, 47</t>
  </si>
  <si>
    <t>info@villaleluci.it</t>
  </si>
  <si>
    <t>www.villaleluci.it</t>
  </si>
  <si>
    <t>0565 763601</t>
  </si>
  <si>
    <t>STRADA GIULIA</t>
  </si>
  <si>
    <t>STRADA GIULIA, 16</t>
  </si>
  <si>
    <t>info@stradagiuliabolgheri.it</t>
  </si>
  <si>
    <t>www.stradagiuliabolgheri.it</t>
  </si>
  <si>
    <t>STAEL</t>
  </si>
  <si>
    <t>VIA PO, 99</t>
  </si>
  <si>
    <t>info@studiostael.it</t>
  </si>
  <si>
    <t>www.studiostael.it</t>
  </si>
  <si>
    <t>0586 759023</t>
  </si>
  <si>
    <t>LE DIMORE</t>
  </si>
  <si>
    <t>BANDITA 339 - DONORATICO</t>
  </si>
  <si>
    <t>info@poderecontegherardo.com</t>
  </si>
  <si>
    <t>www.poderecontegherardo.com</t>
  </si>
  <si>
    <t>0565 745981</t>
  </si>
  <si>
    <t>LE DIMORE DEL CONTE</t>
  </si>
  <si>
    <t>CAMERE DI VIA MONTEBELLO</t>
  </si>
  <si>
    <t>VIA MONTEBELLO, 12</t>
  </si>
  <si>
    <t>montebellocamere@gmail.com</t>
  </si>
  <si>
    <t>HOTEL CUCCIOLO</t>
  </si>
  <si>
    <t>VIA AURELIA, 161</t>
  </si>
  <si>
    <t>info@hotelcucciolo.com</t>
  </si>
  <si>
    <t>www.hotelcucciolo.com</t>
  </si>
  <si>
    <t>0565 775156 - 0565 775063</t>
  </si>
  <si>
    <t>I GINEPRI</t>
  </si>
  <si>
    <t>VIALE ITALIA, 13</t>
  </si>
  <si>
    <t>alessandro@hoteliginepri.it</t>
  </si>
  <si>
    <t>www.hoteliginepri.it</t>
  </si>
  <si>
    <t>0565 744029</t>
  </si>
  <si>
    <t>VILLA TIRRENO</t>
  </si>
  <si>
    <t>VIA DELLA TRIGLIA, 4</t>
  </si>
  <si>
    <t>info@villatirreno.com</t>
  </si>
  <si>
    <t>www.villatirreno.com</t>
  </si>
  <si>
    <t>0565 744036</t>
  </si>
  <si>
    <t>ALLE DUNE</t>
  </si>
  <si>
    <t>VIA MILANO, 14</t>
  </si>
  <si>
    <t>direzione@alledune.com</t>
  </si>
  <si>
    <t>www.alledune.com</t>
  </si>
  <si>
    <t>0565 746611</t>
  </si>
  <si>
    <t>VIA AURELIA, 183</t>
  </si>
  <si>
    <t>info@locandaroma.it</t>
  </si>
  <si>
    <t>www.locandaroma.it</t>
  </si>
  <si>
    <t>0565 775134</t>
  </si>
  <si>
    <t>ZI' MARTINO</t>
  </si>
  <si>
    <t>LOC. SAN GIUSTO, 262</t>
  </si>
  <si>
    <t>info@zimartino.com</t>
  </si>
  <si>
    <t>www.zimartino.com</t>
  </si>
  <si>
    <t>0565 766000</t>
  </si>
  <si>
    <t>TOMBOLO TALASSO RESORT</t>
  </si>
  <si>
    <t>VIA DEL CORALLO, 3</t>
  </si>
  <si>
    <t>info@tombolotalasso.it</t>
  </si>
  <si>
    <t>www.tombolotalasso.it</t>
  </si>
  <si>
    <t>0565 74530</t>
  </si>
  <si>
    <t>CARLO'S HOTEL</t>
  </si>
  <si>
    <t>LOC. SAN GIUSTO, 266</t>
  </si>
  <si>
    <t>info@hotelcarlos.it</t>
  </si>
  <si>
    <t>www.hotelcarlos.it</t>
  </si>
  <si>
    <t>0565 765190</t>
  </si>
  <si>
    <t>ALTA LA VISTA</t>
  </si>
  <si>
    <t>VIA DEL TIRRENO, 21/23</t>
  </si>
  <si>
    <t>reception@risthotelmiramare.com</t>
  </si>
  <si>
    <t>www.risthotelmiramare.com</t>
  </si>
  <si>
    <t>0565 745992</t>
  </si>
  <si>
    <t>PENSIONE ETRUSCONIA</t>
  </si>
  <si>
    <t>VIA DELLA GHERARDESCA, 2</t>
  </si>
  <si>
    <t>etrusconia@alice.it</t>
  </si>
  <si>
    <t>www.pensioneetrusconia.com</t>
  </si>
  <si>
    <t>0565 744655</t>
  </si>
  <si>
    <t>FIRENZE, 1</t>
  </si>
  <si>
    <t>info@lastelladeltirreno.it</t>
  </si>
  <si>
    <t>www.lastelladeltirrenio.it</t>
  </si>
  <si>
    <t>CASONE UGOLINO</t>
  </si>
  <si>
    <t>CASONE DI UGOLINO 24/32</t>
  </si>
  <si>
    <t>info@casonediugolino.com</t>
  </si>
  <si>
    <t>www.casoneugolino.com</t>
  </si>
  <si>
    <t>0565 775110</t>
  </si>
  <si>
    <t>PODERE VIGNANOVA</t>
  </si>
  <si>
    <t>VIA ACCATTAPANE, 56/A</t>
  </si>
  <si>
    <t>LOC. LA PERLA, 281</t>
  </si>
  <si>
    <t>sandraluciano.bagnoli@virgilio.it</t>
  </si>
  <si>
    <t>0565 763374</t>
  </si>
  <si>
    <t>CAMPERESORT AREA DI SOSTA ATTREZZATA PER CAMPER</t>
  </si>
  <si>
    <t>VIA AURELIA, 373/A</t>
  </si>
  <si>
    <t>info@camperesort.it</t>
  </si>
  <si>
    <t>www.camperesort.it</t>
  </si>
  <si>
    <t>0565 777569</t>
  </si>
  <si>
    <t>PODERE CONTE GHERARDO DI BRACCINI P.</t>
  </si>
  <si>
    <t>Loc. Bandita, 339 MARINA DI CASTAGNETO</t>
  </si>
  <si>
    <t>LOCANDA MENABUOI</t>
  </si>
  <si>
    <t>Via Aurelia Sud, 46 - Donoratico - Donoratico</t>
  </si>
  <si>
    <t>info@locanda menabuoi.it</t>
  </si>
  <si>
    <t>www.locandamenabuoi.it</t>
  </si>
  <si>
    <t>0565 775525</t>
  </si>
  <si>
    <t>RELAIS FELCIAINO B &amp; B</t>
  </si>
  <si>
    <t xml:space="preserve">Loc. Felciaino, 189 - Bolgheri - </t>
  </si>
  <si>
    <t>info@relaisfelciaino.com</t>
  </si>
  <si>
    <t>www.relaisfelciaino.com</t>
  </si>
  <si>
    <t>ARTURO E MARZIA</t>
  </si>
  <si>
    <t>Loc. La Bassa, 367 Donoratico</t>
  </si>
  <si>
    <t>arturoemarzia@alice.it</t>
  </si>
  <si>
    <t>www.arturoemarzia.it</t>
  </si>
  <si>
    <t>3355923694-3337168030</t>
  </si>
  <si>
    <t>AFFITTACAMERE GHERARDO</t>
  </si>
  <si>
    <t xml:space="preserve"> - BANDITA, 339/A - MARINA DI CASTAGNETO</t>
  </si>
  <si>
    <t>CAMPING BELMARE</t>
  </si>
  <si>
    <t>VIA DEL FORTE, 1 - VIA I MAGGIO, 1</t>
  </si>
  <si>
    <t>info@campingbelmare.it</t>
  </si>
  <si>
    <t>www.campingbelmare.it</t>
  </si>
  <si>
    <t>0565 744092- 744264</t>
  </si>
  <si>
    <t>CAMPING CONTINENTAL</t>
  </si>
  <si>
    <t>VIA I MAGGIO</t>
  </si>
  <si>
    <t>info@campingcontinental.it</t>
  </si>
  <si>
    <t>www.campingcontinental.it</t>
  </si>
  <si>
    <t>0565 744014</t>
  </si>
  <si>
    <t>INTERNATIONAL CAMPING ETRURIA</t>
  </si>
  <si>
    <t>VIA DELLA PINETA</t>
  </si>
  <si>
    <t>info@campingetruria.it</t>
  </si>
  <si>
    <t>www.campingetruria.it</t>
  </si>
  <si>
    <t>0565 744254</t>
  </si>
  <si>
    <t>LOC. PIANACCE</t>
  </si>
  <si>
    <t>info@campinglepianacce.it</t>
  </si>
  <si>
    <t>www.campinglepianacce.it</t>
  </si>
  <si>
    <t>0565 763667</t>
  </si>
  <si>
    <t>LE TANE - LOC. CASONE UGOLINO</t>
  </si>
  <si>
    <t>info@centrirousseau.org</t>
  </si>
  <si>
    <t>www.centrirousseau.org</t>
  </si>
  <si>
    <t>02 89400425</t>
  </si>
  <si>
    <t>VACANZE TOSCANE</t>
  </si>
  <si>
    <t>VIA VELATHRI 7/9, VIALE ITALIA 17D / 17G</t>
  </si>
  <si>
    <t>info@tuscanyholidays.it</t>
  </si>
  <si>
    <t>www.tuscanyholidays.it</t>
  </si>
  <si>
    <t>0565 777172</t>
  </si>
  <si>
    <t>APPARTAMENTI LA CASINA</t>
  </si>
  <si>
    <t>PIAZZA ETRUSCO, 9</t>
  </si>
  <si>
    <t>info@la-casina.it</t>
  </si>
  <si>
    <t>www.la-casina.it</t>
  </si>
  <si>
    <t>APPARTAMENTI VILLA EMILIA</t>
  </si>
  <si>
    <t>LOC. VILLA EMILIA, 361</t>
  </si>
  <si>
    <t>info@villa-emilia.it</t>
  </si>
  <si>
    <t>www.villa-emilia.it</t>
  </si>
  <si>
    <t>0565 776275</t>
  </si>
  <si>
    <t>APPARTAMENTO BLU</t>
  </si>
  <si>
    <t>VIA SIENA, 12/B</t>
  </si>
  <si>
    <t>055 8719994</t>
  </si>
  <si>
    <t>CASALE ETRUSCO</t>
  </si>
  <si>
    <t>VIA DELLE BADIE 257 - LE FORNACI</t>
  </si>
  <si>
    <t>info@casaleetrusco.com</t>
  </si>
  <si>
    <t>www.casaleetrusco.com</t>
  </si>
  <si>
    <t>0565 773043</t>
  </si>
  <si>
    <t>CASA VACANZE LE SCUDERIE</t>
  </si>
  <si>
    <t>GREPPI CUPI 212</t>
  </si>
  <si>
    <t>lescuderie.tuscany@gmail.com</t>
  </si>
  <si>
    <t>wwwcasavacanzelescuderieit</t>
  </si>
  <si>
    <t>0565-774117</t>
  </si>
  <si>
    <t>RESIDENCE RIVA DI BOLGHERI</t>
  </si>
  <si>
    <t>VIALE DELLE PALME, 182/INT. 2</t>
  </si>
  <si>
    <t>residencerivadibolgheri@gmail.com</t>
  </si>
  <si>
    <t>residencerivadibolgheri.wordpress.com</t>
  </si>
  <si>
    <t>0565 744260</t>
  </si>
  <si>
    <t>CAMPASTRELLO SPORT</t>
  </si>
  <si>
    <t>VIA DI CAMPASTRELLO, 1</t>
  </si>
  <si>
    <t>info@campastrellosport.it</t>
  </si>
  <si>
    <t>www.campastrellosport.it</t>
  </si>
  <si>
    <t>0565 765128</t>
  </si>
  <si>
    <t>CANADO CLUB</t>
  </si>
  <si>
    <t>info@canadoclub.it</t>
  </si>
  <si>
    <t>www.canadoclub.it</t>
  </si>
  <si>
    <t>0565 7721</t>
  </si>
  <si>
    <t>LOC. VILLA EMILIA, 361 - DONORATICO</t>
  </si>
  <si>
    <t>BAGNI ACACIA</t>
  </si>
  <si>
    <t>bagnoacacia@yahoo.it</t>
  </si>
  <si>
    <t>BAGNI I GINEPRI</t>
  </si>
  <si>
    <t>info@hoteliginepri.it</t>
  </si>
  <si>
    <t>BAGNI LA TANA DEL PIRATA</t>
  </si>
  <si>
    <t>VIA MILANO, 17</t>
  </si>
  <si>
    <t>tanadelpirata@libero.it</t>
  </si>
  <si>
    <t>www.latanadelpirata.com</t>
  </si>
  <si>
    <t>0565 744143</t>
  </si>
  <si>
    <t>BAGNI LA ZATTERA</t>
  </si>
  <si>
    <t>VIA DELLA MARINA, 2</t>
  </si>
  <si>
    <t>info@bagnolazattera.it</t>
  </si>
  <si>
    <t>www.bagnolazattera.it</t>
  </si>
  <si>
    <t>0565 744035</t>
  </si>
  <si>
    <t>BAGNI LIDO</t>
  </si>
  <si>
    <t>VIA DEL FORTE, 1</t>
  </si>
  <si>
    <t>stabilimentobalbagnilido@hotmail.comneare</t>
  </si>
  <si>
    <t>0565 744271</t>
  </si>
  <si>
    <t>BAGNO SANTA LUCIA</t>
  </si>
  <si>
    <t>VIA DEL CORALLO, 2</t>
  </si>
  <si>
    <t>bagnosantalucia@libero.it</t>
  </si>
  <si>
    <t>www.bagnosantalucia.it</t>
  </si>
  <si>
    <t>0565 744165</t>
  </si>
  <si>
    <t>BAGNI SIRENA</t>
  </si>
  <si>
    <t>VIA DELLA GHERARDESCA, 1</t>
  </si>
  <si>
    <t>bagnisirena@alice.it</t>
  </si>
  <si>
    <t>www.bagnisirena.com</t>
  </si>
  <si>
    <t>0565 744098</t>
  </si>
  <si>
    <t>BAGNI SHANGRI-LA'</t>
  </si>
  <si>
    <t>PIAZZA VESPUCCI, 26</t>
  </si>
  <si>
    <t>info@bagnoshangri-la.it</t>
  </si>
  <si>
    <t>www.bagnoshangri-la.it</t>
  </si>
  <si>
    <t>0565 744058</t>
  </si>
  <si>
    <t>PARADU' TUSCANY PARADISE RESORT</t>
  </si>
  <si>
    <t>PARADU' 383/B - - DONORATICO</t>
  </si>
  <si>
    <t>info@medonoratico.it</t>
  </si>
  <si>
    <t>www.paraduresort.it</t>
  </si>
  <si>
    <t>VIA DELLA MACCHIA, 23</t>
  </si>
  <si>
    <t>ilariasurprise@yahoo.it</t>
  </si>
  <si>
    <t>0586 639005</t>
  </si>
  <si>
    <t>VIA GORIZIA, 16</t>
  </si>
  <si>
    <t>mariofulc@aliceposta.it</t>
  </si>
  <si>
    <t>www.toscanailpino.it</t>
  </si>
  <si>
    <t>0586 660202</t>
  </si>
  <si>
    <t>AGRITURISMO ELISABETTA</t>
  </si>
  <si>
    <t>VIA TRONTO, 10-14</t>
  </si>
  <si>
    <t>info@agrihotel-elisabetta.it</t>
  </si>
  <si>
    <t>www.agrihotel-elisabetta.it</t>
  </si>
  <si>
    <t>0586 661086</t>
  </si>
  <si>
    <t>AZIENDA AGRITURISTICA LA VALLE</t>
  </si>
  <si>
    <t>VIA DEI PARMIGIANI, 5/1</t>
  </si>
  <si>
    <t>0586 682740</t>
  </si>
  <si>
    <t>PARCO GALLOROSE CENTRO FAUNISTICO</t>
  </si>
  <si>
    <t>VIA AURELIA SUD, 65</t>
  </si>
  <si>
    <t>www.parcogallorose.it</t>
  </si>
  <si>
    <t>0586 686480</t>
  </si>
  <si>
    <t>AGRITURISMO FRANCESCO</t>
  </si>
  <si>
    <t>LOC. PALAZZETA</t>
  </si>
  <si>
    <t>f.adornibraccesi@gmail.com</t>
  </si>
  <si>
    <t>www.adornibraccesichiassifrancesco.com</t>
  </si>
  <si>
    <t>0586 661787</t>
  </si>
  <si>
    <t>CAMPALLEGRO</t>
  </si>
  <si>
    <t>CAMPILUNGHI, 4</t>
  </si>
  <si>
    <t>info@campallegro.it</t>
  </si>
  <si>
    <t>www.campallegro.it</t>
  </si>
  <si>
    <t>0586 622201</t>
  </si>
  <si>
    <t>GIOIA, SELVAGGIA E FABIO</t>
  </si>
  <si>
    <t>VIA DEL PARATINO, 53</t>
  </si>
  <si>
    <t>micheletilla@libero.it</t>
  </si>
  <si>
    <t>0586 1867430</t>
  </si>
  <si>
    <t>AGRITURISMO IMPALANCATI</t>
  </si>
  <si>
    <t>VIA AURELIA, 108 - CECINA</t>
  </si>
  <si>
    <t>aleromboli@live.it</t>
  </si>
  <si>
    <t>342 7652267</t>
  </si>
  <si>
    <t>FATTORIA DI COLLEMEZZANO</t>
  </si>
  <si>
    <t>VIA GORIZIA, 48</t>
  </si>
  <si>
    <t>russfrancesca@tiscali.it</t>
  </si>
  <si>
    <t>www.fattoriadicollemezzano.it</t>
  </si>
  <si>
    <t>347 8263064</t>
  </si>
  <si>
    <t>L'OLIVO DELLA ROSA</t>
  </si>
  <si>
    <t>VIA TRONTO, 2 H</t>
  </si>
  <si>
    <t>olivodellarosa@gmail.com</t>
  </si>
  <si>
    <t>347 3208792</t>
  </si>
  <si>
    <t>EUSEBIO SERENA</t>
  </si>
  <si>
    <t>GORIZIA, 56</t>
  </si>
  <si>
    <t>az.agr.nazareno@gmail.com</t>
  </si>
  <si>
    <t>VIA METAURO, 14 - COLLEMEZZANO</t>
  </si>
  <si>
    <t>cerretavacanze@gmail.com</t>
  </si>
  <si>
    <t>www.allariapertaintoscana.com</t>
  </si>
  <si>
    <t>328 2778283</t>
  </si>
  <si>
    <t>VILLA I MANDRIOLI</t>
  </si>
  <si>
    <t>VIA TERRA DEI CECI, 12</t>
  </si>
  <si>
    <t>info@villamandrioli.it</t>
  </si>
  <si>
    <t>www.villamandrioli.it</t>
  </si>
  <si>
    <t>0586 1948236</t>
  </si>
  <si>
    <t>AGRISOSTA CAMPER IPPOCAMPO</t>
  </si>
  <si>
    <t>VIA F.D. GUERRAZZI - CINQUANTINA</t>
  </si>
  <si>
    <t>348 2483454</t>
  </si>
  <si>
    <t>DA NINO</t>
  </si>
  <si>
    <t>VIA DELLA VITTORIA, 59 - - MARINA DI CECINA</t>
  </si>
  <si>
    <t>beb_da_nino@tiscali.it</t>
  </si>
  <si>
    <t>366 1320148</t>
  </si>
  <si>
    <t>PENSIONE AURORA</t>
  </si>
  <si>
    <t>VIALE DELLA VITTORIA, 20</t>
  </si>
  <si>
    <t>aurorahotel@libero.it</t>
  </si>
  <si>
    <t>www.chiscihotels.it</t>
  </si>
  <si>
    <t>0586 621340</t>
  </si>
  <si>
    <t>HOTEL SILEONI</t>
  </si>
  <si>
    <t>DEI MARINAI, 19</t>
  </si>
  <si>
    <t>info@hotelsileoni.it</t>
  </si>
  <si>
    <t>www.hotelsileoni.it</t>
  </si>
  <si>
    <t>0586 620791</t>
  </si>
  <si>
    <t>HOTEL RISTORANTE IL GABBIANO</t>
  </si>
  <si>
    <t>VIALE DELLA VITTORIA,109</t>
  </si>
  <si>
    <t>info@ilgabbiano-hotel.com</t>
  </si>
  <si>
    <t>www.ilgabbiano-hotel.com</t>
  </si>
  <si>
    <t>0586 620248</t>
  </si>
  <si>
    <t>HOTEL IL PONTE</t>
  </si>
  <si>
    <t>LARGO I MAGGIO, 3</t>
  </si>
  <si>
    <t>info@hotelilponte.com</t>
  </si>
  <si>
    <t>www.hotelilponte.com</t>
  </si>
  <si>
    <t>0586 680795</t>
  </si>
  <si>
    <t>HOTEL POSTA</t>
  </si>
  <si>
    <t>PIAZZA A. GRAMSCI, 12</t>
  </si>
  <si>
    <t>info@postahotel.it</t>
  </si>
  <si>
    <t>www.postahotel.it</t>
  </si>
  <si>
    <t>0586 686338 685573 680724</t>
  </si>
  <si>
    <t>LA LAMPARA</t>
  </si>
  <si>
    <t>VIA SIENA, 2/A</t>
  </si>
  <si>
    <t>lalampara@tin.it</t>
  </si>
  <si>
    <t>www.albergolalampara.net</t>
  </si>
  <si>
    <t>0586 620681</t>
  </si>
  <si>
    <t>HOTEL MASSIMO</t>
  </si>
  <si>
    <t>VIA B. ZACCARIA, 3</t>
  </si>
  <si>
    <t>info@hotelmassimo.it</t>
  </si>
  <si>
    <t>www.hotelmassimo.it</t>
  </si>
  <si>
    <t>0586 620216</t>
  </si>
  <si>
    <t>HOTEL MEDITERRANEO</t>
  </si>
  <si>
    <t>VIALE DELLA VITTORIA, 40</t>
  </si>
  <si>
    <t>mediterhotel@libero.it</t>
  </si>
  <si>
    <t>0586 620035</t>
  </si>
  <si>
    <t>AGRIHOTEL ELISABETTA</t>
  </si>
  <si>
    <t>VIA TRONTO, 10/14</t>
  </si>
  <si>
    <t>0586 661096</t>
  </si>
  <si>
    <t>HOTEL PALAZZACCIO</t>
  </si>
  <si>
    <t>VIA AURELIA SUD, 300</t>
  </si>
  <si>
    <t>info@hotelpalazzaccio.it</t>
  </si>
  <si>
    <t>www.hotelilpalazzaccio.com</t>
  </si>
  <si>
    <t>0586 682510</t>
  </si>
  <si>
    <t>HOTEL STELLA MARINA</t>
  </si>
  <si>
    <t>VIALE DELLA VITTORIA, 159</t>
  </si>
  <si>
    <t>info@hotel-stella-marina.it</t>
  </si>
  <si>
    <t>www.hotel-stella-marina.it</t>
  </si>
  <si>
    <t>0586 620393</t>
  </si>
  <si>
    <t>HOTEL TORNESE</t>
  </si>
  <si>
    <t>VIALE GALLIANO, 36</t>
  </si>
  <si>
    <t>info@hoteltornese.com</t>
  </si>
  <si>
    <t>www.hoteltornese.com</t>
  </si>
  <si>
    <t>0586 620790</t>
  </si>
  <si>
    <t>VIALE DELLA VITTORIA, 51</t>
  </si>
  <si>
    <t>MANUEL HOTEL</t>
  </si>
  <si>
    <t>VIA DEI CAMPILUNGHI, 6</t>
  </si>
  <si>
    <t>info@manuel-hotels.com</t>
  </si>
  <si>
    <t>www.manuel-hotels.com</t>
  </si>
  <si>
    <t>0586 629220</t>
  </si>
  <si>
    <t>LUNGOMARE HOTEL</t>
  </si>
  <si>
    <t>VIALE DELLA VITTORIA, 5 - CECINA MARE</t>
  </si>
  <si>
    <t>lungomarehotel.lampara@alice.it</t>
  </si>
  <si>
    <t>www.lungomarehotelcecina.it</t>
  </si>
  <si>
    <t>0586 622342</t>
  </si>
  <si>
    <t>HOTEL SUITE TOSCANA BIOVILLAGE</t>
  </si>
  <si>
    <t>VIA GORIZIA, 2 - COLLEMEZZANO</t>
  </si>
  <si>
    <t>info@toscanabiovillage.com</t>
  </si>
  <si>
    <t>www.toscanabiovillage.com</t>
  </si>
  <si>
    <t>0586 090358</t>
  </si>
  <si>
    <t>HOTEL SETTEBELLO</t>
  </si>
  <si>
    <t>VIALE DELLA VITTORIA, 91</t>
  </si>
  <si>
    <t>info@hotelilsettebello.com</t>
  </si>
  <si>
    <t>www.hotelilsettebello.it</t>
  </si>
  <si>
    <t>0586 620039</t>
  </si>
  <si>
    <t>HOTEL DELLA CONTRADA</t>
  </si>
  <si>
    <t>VIALE DELLA VITTORIA, 3 - MARINA DI CECINA</t>
  </si>
  <si>
    <t>info@hoteldellacontrada.com</t>
  </si>
  <si>
    <t>www.hoteldellacontrada.com</t>
  </si>
  <si>
    <t>0586 620211</t>
  </si>
  <si>
    <t>LE GORETTE 1</t>
  </si>
  <si>
    <t>VIA CAMPILUNGHI</t>
  </si>
  <si>
    <t>0586 623117</t>
  </si>
  <si>
    <t>LE GORETTE 2</t>
  </si>
  <si>
    <t>PODERE GLI OLMI</t>
  </si>
  <si>
    <t xml:space="preserve">VIA TRONTO, 6 - COLLEMEZZANO - </t>
  </si>
  <si>
    <t>info@olmitoscana.it</t>
  </si>
  <si>
    <t>www.olmitoscana.it</t>
  </si>
  <si>
    <t>0586 661916</t>
  </si>
  <si>
    <t>B&amp;B DAI PROFETI</t>
  </si>
  <si>
    <t xml:space="preserve">VIA B. TELESIO, 6 </t>
  </si>
  <si>
    <t>collettivo_90@hotmail.it</t>
  </si>
  <si>
    <t>0586 687846</t>
  </si>
  <si>
    <t>LA PALAZZETA</t>
  </si>
  <si>
    <t>VIA DELLA FISICA, 30</t>
  </si>
  <si>
    <t>lapalazzetapt@tiscali.it</t>
  </si>
  <si>
    <t>0586 629012</t>
  </si>
  <si>
    <t>S. MARIA GORETTI</t>
  </si>
  <si>
    <t>VIA CARLO GINORI, 99</t>
  </si>
  <si>
    <t>0586 620356</t>
  </si>
  <si>
    <t>LE GORETTE</t>
  </si>
  <si>
    <t>VIA CAMPILUNGHI, 3</t>
  </si>
  <si>
    <t>0586 620796</t>
  </si>
  <si>
    <t>AUBERGE GRAN PINO</t>
  </si>
  <si>
    <t>VIA GUERRAZZI, 110</t>
  </si>
  <si>
    <t>info@granpino.it</t>
  </si>
  <si>
    <t>www.granpino.it</t>
  </si>
  <si>
    <t>0586 620878</t>
  </si>
  <si>
    <t>BOCCA DI CECINA</t>
  </si>
  <si>
    <t>VIA VOLTERRA,7</t>
  </si>
  <si>
    <t>info@boccadicecina.it</t>
  </si>
  <si>
    <t>www.boccadicecina.it</t>
  </si>
  <si>
    <t>0586 620509</t>
  </si>
  <si>
    <t>CAMPEGGIO DELLE GORETTE</t>
  </si>
  <si>
    <t>info@gorette.it</t>
  </si>
  <si>
    <t>www.gorette.it</t>
  </si>
  <si>
    <t>0586 622460</t>
  </si>
  <si>
    <t>NEW CAMPING LE TAMERICI</t>
  </si>
  <si>
    <t>VIA DELLA CECINELLA, 5</t>
  </si>
  <si>
    <t>info@letamerici.it</t>
  </si>
  <si>
    <t>www.letamerici.it</t>
  </si>
  <si>
    <t>0586 620629</t>
  </si>
  <si>
    <t>CAMPING MAREBLU'</t>
  </si>
  <si>
    <t>info@campingmareblu.com</t>
  </si>
  <si>
    <t>www.campingmareblu.com</t>
  </si>
  <si>
    <t>0586 629191</t>
  </si>
  <si>
    <t>D'ANDREA ANTONIO</t>
  </si>
  <si>
    <t>CASA BARBARA</t>
  </si>
  <si>
    <t>VIA FEDERICO DA MONTEFELTRO, 8</t>
  </si>
  <si>
    <t>info@casabarbara.it</t>
  </si>
  <si>
    <t>www.casabarbara.it</t>
  </si>
  <si>
    <t>329 2127145</t>
  </si>
  <si>
    <t>CASA VACANZE CASA MILLA</t>
  </si>
  <si>
    <t>V. PISANA LIVORNESE, 40</t>
  </si>
  <si>
    <t>casamilla@tiscali.it</t>
  </si>
  <si>
    <t>www.casamillacasavacanze.com</t>
  </si>
  <si>
    <t>0586 682748</t>
  </si>
  <si>
    <t>FATTORIA PALAZZETA</t>
  </si>
  <si>
    <t>V. VECCHIA LIVORNESE, 22</t>
  </si>
  <si>
    <t>info@fattoriapalazzeta.com</t>
  </si>
  <si>
    <t>www.fattoriapalazzeta.com</t>
  </si>
  <si>
    <t>0586 661209</t>
  </si>
  <si>
    <t>VIA TRONTO, 6</t>
  </si>
  <si>
    <t>PODERE TRE TERMINI</t>
  </si>
  <si>
    <t>VIA DEI PARMIGIANI, 7</t>
  </si>
  <si>
    <t>info@poderetretermini.com</t>
  </si>
  <si>
    <t>www.poderetretermini.com</t>
  </si>
  <si>
    <t>0586 682418</t>
  </si>
  <si>
    <t>RIVIERA IMMOBILIARE</t>
  </si>
  <si>
    <t>LOC. LA CECINELLA</t>
  </si>
  <si>
    <t>0586 635800</t>
  </si>
  <si>
    <t>LE MACINE SRL</t>
  </si>
  <si>
    <t>VIA DEL TERMINONE 5</t>
  </si>
  <si>
    <t>info@residencelemacine.com</t>
  </si>
  <si>
    <t>347 9389146</t>
  </si>
  <si>
    <t>PODERE VENTUNO</t>
  </si>
  <si>
    <t>VIA GORIZIA, 39</t>
  </si>
  <si>
    <t>info@podereadorni.com</t>
  </si>
  <si>
    <t>www.podereadorni.com</t>
  </si>
  <si>
    <t>346 7371836</t>
  </si>
  <si>
    <t>PODERE PALAZZETA VECCHIA</t>
  </si>
  <si>
    <t>info@calamaestra.com</t>
  </si>
  <si>
    <t>0586 620370</t>
  </si>
  <si>
    <t>PODERE ADORNI</t>
  </si>
  <si>
    <t>APPARTAMENTI VIA POTENZA</t>
  </si>
  <si>
    <t>VIA POTENZA, 10/C</t>
  </si>
  <si>
    <t>BORGO GUGLIELMO</t>
  </si>
  <si>
    <t>VIA VAL DI CECINA, 15</t>
  </si>
  <si>
    <t>info@borgoguglielmo.it</t>
  </si>
  <si>
    <t>www.borgoguglielmo.it</t>
  </si>
  <si>
    <t>0586 770498</t>
  </si>
  <si>
    <t>TOSCANA BIOVILLAGE</t>
  </si>
  <si>
    <t>VIA GORIZIA, 2</t>
  </si>
  <si>
    <t>0586 090358 9</t>
  </si>
  <si>
    <t>CASA VACANZE TOSCANE</t>
  </si>
  <si>
    <t>VIA GORIZIA, 2 - CECINA</t>
  </si>
  <si>
    <t>0586 683468</t>
  </si>
  <si>
    <t>VIA GORIZIA 8</t>
  </si>
  <si>
    <t>VIA GORIZIA, 8</t>
  </si>
  <si>
    <t>cinzia@studiocontabile.info</t>
  </si>
  <si>
    <t>0586 632115</t>
  </si>
  <si>
    <t>CAV CRISTINA</t>
  </si>
  <si>
    <t>VIA GILCHING, 9</t>
  </si>
  <si>
    <t>info@thebrotherssrl.it</t>
  </si>
  <si>
    <t>PALAZZETA CAV</t>
  </si>
  <si>
    <t>VECCHIA LIVORNESE 22 - CECINA</t>
  </si>
  <si>
    <t>chiarasalvagnini@gmail.com</t>
  </si>
  <si>
    <t>L'ALIANTE</t>
  </si>
  <si>
    <t>AURELIA SUD 29/B - CECINA</t>
  </si>
  <si>
    <t>reception@laliante.com</t>
  </si>
  <si>
    <t>www.laliante.com</t>
  </si>
  <si>
    <t>0586 635598</t>
  </si>
  <si>
    <t>LA BUCA DEL GATTO</t>
  </si>
  <si>
    <t>VIA DELL'ASTRONOMIA, 1</t>
  </si>
  <si>
    <t>info@labucadelgatto.com</t>
  </si>
  <si>
    <t>www.labucadelgatto.com</t>
  </si>
  <si>
    <t>0586 629076</t>
  </si>
  <si>
    <t>LA CECINELLA</t>
  </si>
  <si>
    <t>VIA DELLA CECINELLA, 7</t>
  </si>
  <si>
    <t>info@lacecinella.com</t>
  </si>
  <si>
    <t>www.lacecinella.com</t>
  </si>
  <si>
    <t>0586 623035</t>
  </si>
  <si>
    <t>RESIDENCE DELLE GORETTE</t>
  </si>
  <si>
    <t>VIALE DELLA VITTORIA, 31</t>
  </si>
  <si>
    <t>info@miramaresuites.com</t>
  </si>
  <si>
    <t>www.miramaresuites.com</t>
  </si>
  <si>
    <t>VIA VECCHIA LIVORNESE, 22/E</t>
  </si>
  <si>
    <t>BAGNI IL DELFINO</t>
  </si>
  <si>
    <t>LOC. LE GORETTE</t>
  </si>
  <si>
    <t>info@bagniildelfino.it</t>
  </si>
  <si>
    <t>www.bagniildelfino.it</t>
  </si>
  <si>
    <t>0586 621185</t>
  </si>
  <si>
    <t>BAGNO DONNA DI CUORI</t>
  </si>
  <si>
    <t>VIALE DELLA VITTORIA, 58</t>
  </si>
  <si>
    <t>sere.s78@tiscali.it</t>
  </si>
  <si>
    <t>0586 620000</t>
  </si>
  <si>
    <t>BAGNO IL GATTO NERO</t>
  </si>
  <si>
    <t>VIA DELLE GORETTE</t>
  </si>
  <si>
    <t>0586 620851</t>
  </si>
  <si>
    <t>BAGNO VERDE RIVIERA</t>
  </si>
  <si>
    <t>VIA DELLA FORESTALE</t>
  </si>
  <si>
    <t>verderiviera@libero.it</t>
  </si>
  <si>
    <t>www.verderiviera.it</t>
  </si>
  <si>
    <t>0586 620034</t>
  </si>
  <si>
    <t>VIALE DELLA VITTORIA, 56</t>
  </si>
  <si>
    <t>bagnoilsettebello@virgilio.it</t>
  </si>
  <si>
    <t>0586 620424</t>
  </si>
  <si>
    <t>BAGNI DA GIGI</t>
  </si>
  <si>
    <t>VIA DEI CAVALLEGGERI</t>
  </si>
  <si>
    <t>0586 620598</t>
  </si>
  <si>
    <t>BAGNI IPPOCAMPO</t>
  </si>
  <si>
    <t>VIA F. D. GUERRAZZI</t>
  </si>
  <si>
    <t>info@bagnoippocampo.it</t>
  </si>
  <si>
    <t>0586 622586</t>
  </si>
  <si>
    <t>BAGNI LA RINA</t>
  </si>
  <si>
    <t>VIALE VITTORIA, 38</t>
  </si>
  <si>
    <t>fabri.pelle@virgilio.it</t>
  </si>
  <si>
    <t>0586 620018</t>
  </si>
  <si>
    <t>BAGNI BISORI</t>
  </si>
  <si>
    <t>VIALE DELLA VITTORIA, 4</t>
  </si>
  <si>
    <t>geommorelli@yahoo.it</t>
  </si>
  <si>
    <t>0586 620411</t>
  </si>
  <si>
    <t>BAGNI EL FARO</t>
  </si>
  <si>
    <t>VIALE DELLA VITTORIA, 70</t>
  </si>
  <si>
    <t>info@ristorantelfaro.it</t>
  </si>
  <si>
    <t>www.ristorantelfaro.it</t>
  </si>
  <si>
    <t>0586 620164</t>
  </si>
  <si>
    <t>BAGNO GIRASOLE</t>
  </si>
  <si>
    <t>VIALE DELLA VITTORIA, 8A</t>
  </si>
  <si>
    <t>bagno.girasole@gmail.com</t>
  </si>
  <si>
    <t>BAGNI ARMIDA</t>
  </si>
  <si>
    <t>VIALE DELLA VITTORIA, 8 A</t>
  </si>
  <si>
    <t>bagnoarmida@libero.it</t>
  </si>
  <si>
    <t>0586 621227</t>
  </si>
  <si>
    <t>VIA DELLA VITTORIA, 64</t>
  </si>
  <si>
    <t>bagnisirena@fastwebnet.it</t>
  </si>
  <si>
    <t>392 1359284</t>
  </si>
  <si>
    <t>BAGNI OLIMPIA</t>
  </si>
  <si>
    <t>VIALE DELLA VITTORIA, 68</t>
  </si>
  <si>
    <t>paologiovannelli1960@gmail.com</t>
  </si>
  <si>
    <t>0586 620191</t>
  </si>
  <si>
    <t>BAGNO AURORA</t>
  </si>
  <si>
    <t>VIALE DELLA VITTORIA, 22</t>
  </si>
  <si>
    <t>0586 620091</t>
  </si>
  <si>
    <t>BAGNI ONDA BLU</t>
  </si>
  <si>
    <t>VIA BALDISSERA, 10</t>
  </si>
  <si>
    <t>bagni.ondablu@gmail.it</t>
  </si>
  <si>
    <t>0586 622779</t>
  </si>
  <si>
    <t>BAGNI IL GABBIANO</t>
  </si>
  <si>
    <t>VIALE DELLA VITTORIA, 109</t>
  </si>
  <si>
    <t>BAGNO LA PERLA</t>
  </si>
  <si>
    <t>VIALE VITTORIA, 72</t>
  </si>
  <si>
    <t>339 8720132</t>
  </si>
  <si>
    <t>STELLA BEACH</t>
  </si>
  <si>
    <t>VIALE DELLA VITTORIA, 90</t>
  </si>
  <si>
    <t>VILLAGGIO CLUB CECINA</t>
  </si>
  <si>
    <t>VIA F. D. GUERRAZZI, 15</t>
  </si>
  <si>
    <t>info@villaggioclubcecina.it</t>
  </si>
  <si>
    <t>www.villaggioclubcecina.it</t>
  </si>
  <si>
    <t>0586 620583</t>
  </si>
  <si>
    <t>VILLAGGIO TURISTICO LA CECINELLA</t>
  </si>
  <si>
    <t>VALLELUNGA</t>
  </si>
  <si>
    <t>VIA DI VALLELUNGA, 3</t>
  </si>
  <si>
    <t>Collesalvetti</t>
  </si>
  <si>
    <t>info@fattoriavallelunga.it</t>
  </si>
  <si>
    <t>www.fattoriavallelunga.it</t>
  </si>
  <si>
    <t>0586 984945 - 050 29091</t>
  </si>
  <si>
    <t>AZIENDA AGRITURISTICA CA' LO SPELLI</t>
  </si>
  <si>
    <t>VIA DI CA' LO SPELLI</t>
  </si>
  <si>
    <t>info@agriturismocalospelli.com</t>
  </si>
  <si>
    <t>www.agriturismocalospelli.com</t>
  </si>
  <si>
    <t>CAMPO AL SOLE</t>
  </si>
  <si>
    <t>VIA LE CORTI, 50</t>
  </si>
  <si>
    <t>agriturismocampoalsole@gmail.com</t>
  </si>
  <si>
    <t>www.agriturismocampoalsole.it</t>
  </si>
  <si>
    <t>0586 969007</t>
  </si>
  <si>
    <t>AZIENDA AGRITURISTICA LA TANNA</t>
  </si>
  <si>
    <t>VIA TANNA BASSA, 84</t>
  </si>
  <si>
    <t>info@agriturismolatanna.com</t>
  </si>
  <si>
    <t>www.agriturismolatanna.com</t>
  </si>
  <si>
    <t>0586 962856</t>
  </si>
  <si>
    <t>TENUTA SCACCIAVOLPE</t>
  </si>
  <si>
    <t>VIA BERTE E SCACCIAVOLPE, 31</t>
  </si>
  <si>
    <t>info@scacciavolpe.it</t>
  </si>
  <si>
    <t>www.scacciavolpe.it</t>
  </si>
  <si>
    <t>AGRITURISMO LA BADIA</t>
  </si>
  <si>
    <t>VIA TABACCAIA DI BADIA, 16</t>
  </si>
  <si>
    <t>info@agriturismolabadia.net</t>
  </si>
  <si>
    <t>www.agriturismolabadia.net</t>
  </si>
  <si>
    <t>0586 962878</t>
  </si>
  <si>
    <t>AZIENDA AGRITURISTICA LEONI</t>
  </si>
  <si>
    <t>VIA MORTAIOLO, 89</t>
  </si>
  <si>
    <t>0586 964857</t>
  </si>
  <si>
    <t>LA CASETTA DI CASTELL'ANSELMO</t>
  </si>
  <si>
    <t>VIA DELLA CASETTA, 3</t>
  </si>
  <si>
    <t>fededipaola@tiscali.it</t>
  </si>
  <si>
    <t>www.lacasetta-castellanselmo.it</t>
  </si>
  <si>
    <t>AZIENDA AGRITURISTICA LA QUERCIA</t>
  </si>
  <si>
    <t>VIA VOLTERRANA, 50</t>
  </si>
  <si>
    <t>IL POGGETTO DELLE SPIGHE</t>
  </si>
  <si>
    <t>VIA VOLTERRANA, 36/C</t>
  </si>
  <si>
    <t>fabio.bertini.82@alice.it</t>
  </si>
  <si>
    <t>0586 961564</t>
  </si>
  <si>
    <t>MULINO DELLA RIVOLTA</t>
  </si>
  <si>
    <t>STRADA PROVINCIALE VALLE BENEDETTA - COLOGNOLE</t>
  </si>
  <si>
    <t>lorenzo_franchini@msn.com</t>
  </si>
  <si>
    <t>0586 509994</t>
  </si>
  <si>
    <t>IL POGGIONE</t>
  </si>
  <si>
    <t>VIA DELLE CORTI</t>
  </si>
  <si>
    <t>FRENZIO 1</t>
  </si>
  <si>
    <t>VIA AURELIA, 136</t>
  </si>
  <si>
    <t>0586 943661</t>
  </si>
  <si>
    <t>FRENZIO 2</t>
  </si>
  <si>
    <t>CORSO ITALIA, 1</t>
  </si>
  <si>
    <t>OSTERIA DEL CONTADINO</t>
  </si>
  <si>
    <t>VIA DON L. STURZO, 67/A</t>
  </si>
  <si>
    <t>tgastaldin@gmail.com</t>
  </si>
  <si>
    <t>www.affittacamereguasticce.com</t>
  </si>
  <si>
    <t>0586 984716</t>
  </si>
  <si>
    <t>LE GRAZIE</t>
  </si>
  <si>
    <t>VIA DI PANDOIANO, 6</t>
  </si>
  <si>
    <t>info@legrazielivorno.com</t>
  </si>
  <si>
    <t>www.legrazielivorno.com</t>
  </si>
  <si>
    <t>06 99220675</t>
  </si>
  <si>
    <t>LA STAZIONE</t>
  </si>
  <si>
    <t>VIA PISANA LIVORNESE SUD, 14</t>
  </si>
  <si>
    <t>0586 962042</t>
  </si>
  <si>
    <t>VIA AURELIA, 25</t>
  </si>
  <si>
    <t>info@hmlivorno.it</t>
  </si>
  <si>
    <t>www.hmlivorno.it</t>
  </si>
  <si>
    <t>0586 943067</t>
  </si>
  <si>
    <t>LA CASA DEI FOLLETTI</t>
  </si>
  <si>
    <t>VIA ORCIANESE, 6/A</t>
  </si>
  <si>
    <t>info@casadeifolletti.it</t>
  </si>
  <si>
    <t>www.casadeifolletti.it</t>
  </si>
  <si>
    <t>AFFITTACAMERE ERSILIA</t>
  </si>
  <si>
    <t>VIA LECCETA, 11</t>
  </si>
  <si>
    <t>riccardo.ersilia@yahoo.it</t>
  </si>
  <si>
    <t>0586 972831</t>
  </si>
  <si>
    <t>IL GIARDINO DI CHRIS</t>
  </si>
  <si>
    <t>VAI DELLE SORGENTI, 127</t>
  </si>
  <si>
    <t>chris53@hotmail.it</t>
  </si>
  <si>
    <t>0586 422034</t>
  </si>
  <si>
    <t>A CASA DI WALTER</t>
  </si>
  <si>
    <t>VIA DI CEPPETO, 48 - - COLLESALVETTI</t>
  </si>
  <si>
    <t>rafensteiner.walter@alice.it</t>
  </si>
  <si>
    <t>www.toscana-casaminelli.net</t>
  </si>
  <si>
    <t>0586 972668</t>
  </si>
  <si>
    <t>LA CASINA DI PARRANA</t>
  </si>
  <si>
    <t>SAN MARTINO 153 - COLLESALVETTI</t>
  </si>
  <si>
    <t>michelafabbro2502@gmail.com</t>
  </si>
  <si>
    <t>VIA LEONARDO DA VINCI, 25 - VICARELLO</t>
  </si>
  <si>
    <t>climatte2010@gmail.com</t>
  </si>
  <si>
    <t>349 3896794 348 1723810</t>
  </si>
  <si>
    <t>VIA PONTESANTORO, 16 - CASTELL'ANSELMO</t>
  </si>
  <si>
    <t>gabriella.dominici@yahoo.it</t>
  </si>
  <si>
    <t>333 6836956</t>
  </si>
  <si>
    <t>BORGO KUNDALINI</t>
  </si>
  <si>
    <t>VIA DI RIMAZZANO II, 1 - - CROCINO</t>
  </si>
  <si>
    <t>tamaracvetkovic@gmail.com</t>
  </si>
  <si>
    <t>333 9018254</t>
  </si>
  <si>
    <t>ANTONELLA B&amp;B</t>
  </si>
  <si>
    <t xml:space="preserve">Via Don Luigi Sturzo, 25 - Guasticce - </t>
  </si>
  <si>
    <t>info@affittacamereantonella.com</t>
  </si>
  <si>
    <t>0586 984523</t>
  </si>
  <si>
    <t>LA FINESTRA SUL COLLE</t>
  </si>
  <si>
    <t>SAN MARTINO 159 - PARRANE SAN MARTINO - LA CASA</t>
  </si>
  <si>
    <t>info@lafinestrasulcolle.it</t>
  </si>
  <si>
    <t>www.lafinestrasulcolle.it</t>
  </si>
  <si>
    <t>0586/974270</t>
  </si>
  <si>
    <t>RESIDENCE FRENZIO</t>
  </si>
  <si>
    <t>CORSO ITALIA, 1 E-M</t>
  </si>
  <si>
    <t>VIA DELLA CHIESA, 65</t>
  </si>
  <si>
    <t>sabina@tenutabellavistainsuese.it</t>
  </si>
  <si>
    <t>www.tenutabellavistainsuese.it</t>
  </si>
  <si>
    <t>0586 983002</t>
  </si>
  <si>
    <t>TOMMASO</t>
  </si>
  <si>
    <t>VIA DELLA CHIESA, 101 - COLLESALVETTI</t>
  </si>
  <si>
    <t>328 2946114</t>
  </si>
  <si>
    <t>DOLCI RICORDI DI CAMPANELLI LIVIA PAGNI</t>
  </si>
  <si>
    <t>VIA GUADALAYARA, 134</t>
  </si>
  <si>
    <t>Livorno</t>
  </si>
  <si>
    <t>dolci.ricordi.livorno@gmail.com</t>
  </si>
  <si>
    <t>I LIVELLI</t>
  </si>
  <si>
    <t>VIA DI QUARRATA , 29</t>
  </si>
  <si>
    <t>agriturismoilivelli@gmail.com</t>
  </si>
  <si>
    <t>www.agriturismoilivelli.com</t>
  </si>
  <si>
    <t>FATTORIA ONGRILLI</t>
  </si>
  <si>
    <t>VIA DE L'ONGRILLI</t>
  </si>
  <si>
    <t>info@fattoriaongrilli.it</t>
  </si>
  <si>
    <t>www.fattoriaongrilli.it</t>
  </si>
  <si>
    <t>0586 579728</t>
  </si>
  <si>
    <t>AGRITURISMO CRISTIANO BARONETTO</t>
  </si>
  <si>
    <t>VIA DEL LIMONCINO, 19/C</t>
  </si>
  <si>
    <t>cristiano.baronetto@gmail.com</t>
  </si>
  <si>
    <t>Gestione Affittacamere di Romeo M.R./Via del Coron</t>
  </si>
  <si>
    <t>VIA DEL CORONA, 129</t>
  </si>
  <si>
    <t>333 2626099</t>
  </si>
  <si>
    <t>Gestione Affittacamere di Romeo M.R./Corso Mazzini</t>
  </si>
  <si>
    <t>CORSO MAZZINI, 260 P.T</t>
  </si>
  <si>
    <t>Gestione Affittacamere di Romeo M.R./Via Mentana</t>
  </si>
  <si>
    <t>VIA MENTANA, 83</t>
  </si>
  <si>
    <t>ARPADERBA B&amp;B</t>
  </si>
  <si>
    <t>VIA DI QUERCIANELLA, 140</t>
  </si>
  <si>
    <t>daniela@arpaderba.it</t>
  </si>
  <si>
    <t>www.arpaderba.it</t>
  </si>
  <si>
    <t>0586 578569</t>
  </si>
  <si>
    <t>AFFITTACAMERE SILVIA IZZO</t>
  </si>
  <si>
    <t>PIAZZA DELLA REPUBBLICA, 13</t>
  </si>
  <si>
    <t>0586 880149</t>
  </si>
  <si>
    <t>Gestione Affittacamere di Romeo M.R./Via Funaioli</t>
  </si>
  <si>
    <t>VIA FUNAIOLI, 24</t>
  </si>
  <si>
    <t>B &amp; B FILIPPI ANTONELLA</t>
  </si>
  <si>
    <t>VIA CARLO BINI, 1/C</t>
  </si>
  <si>
    <t>www.affittacamerelivorno.com</t>
  </si>
  <si>
    <t>GESTIONE AFFITTACAMERE DI ROMEO MARIA RITA</t>
  </si>
  <si>
    <t>VIA GRANDE, 215</t>
  </si>
  <si>
    <t>B&amp;B METROPOLIS</t>
  </si>
  <si>
    <t>VIA VERDI, 34 - LIVORNO</t>
  </si>
  <si>
    <t>info@bblivorno.com</t>
  </si>
  <si>
    <t>www.bblivorno.com</t>
  </si>
  <si>
    <t>329 9562740</t>
  </si>
  <si>
    <t>PICCOLO NAVY</t>
  </si>
  <si>
    <t>VIA LEPANTO, 18</t>
  </si>
  <si>
    <t>0586 802077</t>
  </si>
  <si>
    <t>FIORALBA AFFITTACAMERE</t>
  </si>
  <si>
    <t>VIALE IPPOLITO NIEVO 14 - LIVORNO</t>
  </si>
  <si>
    <t>info@fioralbabb.it</t>
  </si>
  <si>
    <t>www.fioralbabb.it</t>
  </si>
  <si>
    <t>335 5391415</t>
  </si>
  <si>
    <t>AFFITTACAMERE BATTISTON</t>
  </si>
  <si>
    <t>VIA MARCO MASTACCHI, 3</t>
  </si>
  <si>
    <t>lindabattistonferri@yahoo.it</t>
  </si>
  <si>
    <t>333 1224728</t>
  </si>
  <si>
    <t>TIELLE GESTIONI IMMOBILIARI</t>
  </si>
  <si>
    <t>VIA DEL SEMINARIO, 28 PIANO SECONDO</t>
  </si>
  <si>
    <t>328 3008084</t>
  </si>
  <si>
    <t>ARTEMIS AFFITTACAMERE</t>
  </si>
  <si>
    <t>PIAZZA GRANDE 64</t>
  </si>
  <si>
    <t>medusaffittacameresrls@gmail.com</t>
  </si>
  <si>
    <t>HERA AFFITTACAMERE</t>
  </si>
  <si>
    <t>SCALI BETTARINI 11</t>
  </si>
  <si>
    <t>medusaaffittacameresrls@gmail.com</t>
  </si>
  <si>
    <t>VILLA RAFFAELLA</t>
  </si>
  <si>
    <t>VIA MENTANA, 39</t>
  </si>
  <si>
    <t>affittacamerelivorno@gmail.com</t>
  </si>
  <si>
    <t>328 7357733 380 8631848</t>
  </si>
  <si>
    <t>APHRODITE</t>
  </si>
  <si>
    <t>PIAZZA GRANDE, 64</t>
  </si>
  <si>
    <t>GESTIONI ROMEO DI ROMEO BENEDETTO</t>
  </si>
  <si>
    <t>CORSO MAZZINI, 260 PIANO PRIMO</t>
  </si>
  <si>
    <t>roben164@libero.it</t>
  </si>
  <si>
    <t>VILLA RAFFAELLA 2</t>
  </si>
  <si>
    <t>MENTANA 39 PIANO TERRA</t>
  </si>
  <si>
    <t>3287357733-3808631848</t>
  </si>
  <si>
    <t>TIELLE UNO</t>
  </si>
  <si>
    <t>VIA SPRONI 89</t>
  </si>
  <si>
    <t>info@hotelaristonlivorno.com</t>
  </si>
  <si>
    <t>www.hotelaristonlivorno.com</t>
  </si>
  <si>
    <t>BEL SOGGIORNO</t>
  </si>
  <si>
    <t>VIA M. PUCCINI, 133</t>
  </si>
  <si>
    <t>info@hotel-belsoggiorno.com</t>
  </si>
  <si>
    <t>www.hotel-belsoggiorno.com</t>
  </si>
  <si>
    <t>0586 491007</t>
  </si>
  <si>
    <t>HOTEL BOSTON</t>
  </si>
  <si>
    <t>PIAZZA MAZZINI, 40</t>
  </si>
  <si>
    <t>info@bostonh.it</t>
  </si>
  <si>
    <t>www.bostonh.it</t>
  </si>
  <si>
    <t>0586 882333</t>
  </si>
  <si>
    <t>ALBERGO CAVOUR</t>
  </si>
  <si>
    <t>VIA ADUA, 10</t>
  </si>
  <si>
    <t>info@hotelcavour-livorno.it</t>
  </si>
  <si>
    <t>www.hotelcavour-livorno.it</t>
  </si>
  <si>
    <t>0586 899604</t>
  </si>
  <si>
    <t>HOTEL CITTA'</t>
  </si>
  <si>
    <t>VIA DI FRANCO, 32</t>
  </si>
  <si>
    <t>info@hotelcitta.it</t>
  </si>
  <si>
    <t>www.hotelcitta.it</t>
  </si>
  <si>
    <t>0586 839590</t>
  </si>
  <si>
    <t>HOTEL EUROPA</t>
  </si>
  <si>
    <t>VIA DELL'ANGIOLO, 23</t>
  </si>
  <si>
    <t>hoteleuropalivorno@libero.it</t>
  </si>
  <si>
    <t>www.hoteleuropalivorno.it</t>
  </si>
  <si>
    <t>0586 888581</t>
  </si>
  <si>
    <t>VIA PIETRO NARDINI, 1</t>
  </si>
  <si>
    <t>info@hotelfiammetta.it</t>
  </si>
  <si>
    <t>www.hotelfiammetta.it</t>
  </si>
  <si>
    <t>0586 491064</t>
  </si>
  <si>
    <t>HOTEL GENNARINO</t>
  </si>
  <si>
    <t>VIALE ITALIA, 301</t>
  </si>
  <si>
    <t>info@hotelgennarino.it</t>
  </si>
  <si>
    <t>www.hotelgennarino.it</t>
  </si>
  <si>
    <t>0586 803109</t>
  </si>
  <si>
    <t>ALBERGO GIARDINO</t>
  </si>
  <si>
    <t>PIAZZA MAZZINI, 85</t>
  </si>
  <si>
    <t>info@parkinghotelgiardino.com</t>
  </si>
  <si>
    <t>www.parkinghotelgiardino.it</t>
  </si>
  <si>
    <t>0586 806330</t>
  </si>
  <si>
    <t>HOTEL GIAPPONE</t>
  </si>
  <si>
    <t>VIA GRANDE, 65</t>
  </si>
  <si>
    <t>hotelgiappone@hotellivorno.com</t>
  </si>
  <si>
    <t>www.hotellivorno.com</t>
  </si>
  <si>
    <t>0586 880241</t>
  </si>
  <si>
    <t>HOTEL AL TEATRO</t>
  </si>
  <si>
    <t>VIA E. MAYER, 42</t>
  </si>
  <si>
    <t>info@hotelalteatro.it</t>
  </si>
  <si>
    <t>www.hotelalteatro.it</t>
  </si>
  <si>
    <t>0586 898705</t>
  </si>
  <si>
    <t>HOTEL GRAN DUCA</t>
  </si>
  <si>
    <t>PIAZZA G. MICHELI, 16</t>
  </si>
  <si>
    <t>granduca@granduca.it</t>
  </si>
  <si>
    <t>www.granduca.it</t>
  </si>
  <si>
    <t>0586 891024</t>
  </si>
  <si>
    <t>HOTEL HOUSTON</t>
  </si>
  <si>
    <t>VIALE PETRARCA, 134</t>
  </si>
  <si>
    <t>houstonhotel@infinito.it</t>
  </si>
  <si>
    <t>VIA DEL LITTORALE, 274</t>
  </si>
  <si>
    <t>info@ilromito.it</t>
  </si>
  <si>
    <t>www.ilromito.it</t>
  </si>
  <si>
    <t>0586 580520</t>
  </si>
  <si>
    <t>ALBERGO IMPERIALE</t>
  </si>
  <si>
    <t>VIA CARLO BINI, 26</t>
  </si>
  <si>
    <t>info@albergoimperiale.it</t>
  </si>
  <si>
    <t>0586 881189</t>
  </si>
  <si>
    <t>AMICO FRITZ</t>
  </si>
  <si>
    <t>VIALE G. CARDUCCI, 180</t>
  </si>
  <si>
    <t>hotelamicofritz@tin.it</t>
  </si>
  <si>
    <t>0586 401149</t>
  </si>
  <si>
    <t>LA ROSA DEL TIRRENO</t>
  </si>
  <si>
    <t>VIA DEL LITTORALE, 547</t>
  </si>
  <si>
    <t>info@hotelrosadeltirreno.it</t>
  </si>
  <si>
    <t>www.hotelrosadeltirreno.it</t>
  </si>
  <si>
    <t>0586 491153</t>
  </si>
  <si>
    <t>4 MORI</t>
  </si>
  <si>
    <t>VIALE G. CARDUCCI, 21</t>
  </si>
  <si>
    <t>0586 403082</t>
  </si>
  <si>
    <t>HOTEL REX</t>
  </si>
  <si>
    <t>VIA DEL LITTORALE, 164</t>
  </si>
  <si>
    <t>hema@hotelrex.it</t>
  </si>
  <si>
    <t>www.hotelrex.it</t>
  </si>
  <si>
    <t>0586 580400</t>
  </si>
  <si>
    <t>HOTEL TOURING</t>
  </si>
  <si>
    <t>VIA GOLDONI, 61</t>
  </si>
  <si>
    <t>info@hoteltouringlivorno.it</t>
  </si>
  <si>
    <t>www.hoteltouringlivorno.it</t>
  </si>
  <si>
    <t>0586 898035</t>
  </si>
  <si>
    <t>HOTEL UNIVERSAL</t>
  </si>
  <si>
    <t>VIALE ANTIGNANO, 4</t>
  </si>
  <si>
    <t>info@livornohoteluniversal.com</t>
  </si>
  <si>
    <t>0586 500327 500398</t>
  </si>
  <si>
    <t>HOTEL VILLA MARGHERITA</t>
  </si>
  <si>
    <t>VIA MARIO PUCCINI, 44</t>
  </si>
  <si>
    <t>hotelristorantevillamargherita@gmail.com</t>
  </si>
  <si>
    <t>www.hotelvillamargherita.com</t>
  </si>
  <si>
    <t>0586 491023</t>
  </si>
  <si>
    <t>LOCANDA GARZELLI</t>
  </si>
  <si>
    <t>VIA G. PASCOLI, 32</t>
  </si>
  <si>
    <t>info@locandagarzelli.it</t>
  </si>
  <si>
    <t>www.locandagarzelli.it</t>
  </si>
  <si>
    <t>0586 491027</t>
  </si>
  <si>
    <t>GIAPPONE 2</t>
  </si>
  <si>
    <t>VIA DELL'ANGIOLO, 14</t>
  </si>
  <si>
    <t>HOTEL GRAN DUCA RESIDENCE</t>
  </si>
  <si>
    <t>VIA TELLINI, 5</t>
  </si>
  <si>
    <t>PENSIONE ARDENZA</t>
  </si>
  <si>
    <t>VIA DELL'ARDENZA, 148</t>
  </si>
  <si>
    <t>MAX HOTEL LIVORNO</t>
  </si>
  <si>
    <t>VIA GIOTTO CIARDI, 28</t>
  </si>
  <si>
    <t>livorno@maxhotels.it</t>
  </si>
  <si>
    <t>www.maxhotels.it</t>
  </si>
  <si>
    <t>0586 426722</t>
  </si>
  <si>
    <t>HOTEL STAZIONE</t>
  </si>
  <si>
    <t>VIALE G. CARDUCCI, 301</t>
  </si>
  <si>
    <t>info@hotelstazionelivorno.it</t>
  </si>
  <si>
    <t>www.hotelstazionelivorno.it</t>
  </si>
  <si>
    <t>0586 429466</t>
  </si>
  <si>
    <t>GRAND HOTEL PALAZZO</t>
  </si>
  <si>
    <t>VIALE ITALIA, 195/197</t>
  </si>
  <si>
    <t>ha2h1-fo1@accor.com</t>
  </si>
  <si>
    <t>www.ghpalazzo.it</t>
  </si>
  <si>
    <t>0586 260836</t>
  </si>
  <si>
    <t>HOTEL NAVY</t>
  </si>
  <si>
    <t>VIALE ITALIA, 231</t>
  </si>
  <si>
    <t>info@hotelnavy.it</t>
  </si>
  <si>
    <t>www.hotelnavy.it</t>
  </si>
  <si>
    <t>GUAZZINI SANTINA</t>
  </si>
  <si>
    <t>VIALE F.LLI DEL CONTE, 60</t>
  </si>
  <si>
    <t>servemariaaddolorataantignano@gmail.com</t>
  </si>
  <si>
    <t>0586 580214</t>
  </si>
  <si>
    <t>CASA ANNA</t>
  </si>
  <si>
    <t>VIA SILVESTRO LEGA, 11</t>
  </si>
  <si>
    <t>casaannalivorno@gmail.com</t>
  </si>
  <si>
    <t>329 2116854</t>
  </si>
  <si>
    <t>B &amp; B MORELLI</t>
  </si>
  <si>
    <t>LARGO BELLAVISTA, 5</t>
  </si>
  <si>
    <t>breadandbreakfast@libero.it</t>
  </si>
  <si>
    <t>bandbmorelli.xoom.it/default.htm</t>
  </si>
  <si>
    <t>0586 810868</t>
  </si>
  <si>
    <t>ANTICO CASALE IL FIORENTINO</t>
  </si>
  <si>
    <t>VIA DI QUERCIANELLA, 134</t>
  </si>
  <si>
    <t>martinellitiziana@gmail.it</t>
  </si>
  <si>
    <t>www.casaleilfiorentino.it</t>
  </si>
  <si>
    <t>B&amp;B ARENA ALFIERI</t>
  </si>
  <si>
    <t>VIA DELL'ARENA ALFIERI, 11</t>
  </si>
  <si>
    <t>guia.cionini@gmail.com</t>
  </si>
  <si>
    <t>www.bblibero.com</t>
  </si>
  <si>
    <t>334 1491929</t>
  </si>
  <si>
    <t>VIA DEI GINEPRI, 19</t>
  </si>
  <si>
    <t>ma.alfi@libero.it</t>
  </si>
  <si>
    <t>VILLA CASSUTO</t>
  </si>
  <si>
    <t>VIA DELLE PIANACCE,86</t>
  </si>
  <si>
    <t>ariela@villacassuto.com</t>
  </si>
  <si>
    <t>www.villacassuto.com</t>
  </si>
  <si>
    <t>L'ORA DELLE STREGHE</t>
  </si>
  <si>
    <t>VIA COSIMO DEL FANTE, 39</t>
  </si>
  <si>
    <t>morganasinclair@gmail.com</t>
  </si>
  <si>
    <t>340 8144010</t>
  </si>
  <si>
    <t>VILLA MANGINI</t>
  </si>
  <si>
    <t>VIA DELLA QUERCETA, 11 - LIVORNO - MONTENERO</t>
  </si>
  <si>
    <t>villa.mangini@gmail.com</t>
  </si>
  <si>
    <t>347 6516528</t>
  </si>
  <si>
    <t>MA MAISON</t>
  </si>
  <si>
    <t>VIA DERNA, 16</t>
  </si>
  <si>
    <t>francacagliata@virgilio.it</t>
  </si>
  <si>
    <t>0586 850321</t>
  </si>
  <si>
    <t>IL PORTO</t>
  </si>
  <si>
    <t>VIA STROZZI, 38</t>
  </si>
  <si>
    <t>solemontella@libero.it</t>
  </si>
  <si>
    <t>349 7445707</t>
  </si>
  <si>
    <t>LA GEMMA</t>
  </si>
  <si>
    <t>VIA DEL CASTELLACCIO, 122 INT. 2 - MONTENERO</t>
  </si>
  <si>
    <t>chiara.quaglierini@gmail.com</t>
  </si>
  <si>
    <t>348 8021294</t>
  </si>
  <si>
    <t>PALOMA</t>
  </si>
  <si>
    <t>VIA MAGENTA 38 - LIVORNO</t>
  </si>
  <si>
    <t>IN VENEZIA AFFITTACAMERE</t>
  </si>
  <si>
    <t>VIA DELLE ACCIUGHE, 6/1</t>
  </si>
  <si>
    <t>sirenogiovanni@gmail.com</t>
  </si>
  <si>
    <t>347 8667742</t>
  </si>
  <si>
    <t>VIA DI QUERCIANELLA 207 - CASTELLACCIO</t>
  </si>
  <si>
    <t>ago.surf@gmail.com</t>
  </si>
  <si>
    <t>AL GATTO NERO (CAGLIOSTRO)</t>
  </si>
  <si>
    <t>GRAMSCI, 228</t>
  </si>
  <si>
    <t>timpanin@yahoo.it</t>
  </si>
  <si>
    <t>0586-867484</t>
  </si>
  <si>
    <t>LA CASA DI ULISSE B &amp; B</t>
  </si>
  <si>
    <t>Via Vitalba, 3/5 Quercianella</t>
  </si>
  <si>
    <t>lacasadiulisse@lorsamaggiore.com</t>
  </si>
  <si>
    <t>www.lacasadiulisse.eu</t>
  </si>
  <si>
    <t>0586 492052</t>
  </si>
  <si>
    <t>PARCO DEL MULINO</t>
  </si>
  <si>
    <t xml:space="preserve">Via Voltolino Fontani, 1/3 - Ardenza - </t>
  </si>
  <si>
    <t>parcodelmulino@gmail.com</t>
  </si>
  <si>
    <t>www.parcodelmulino.it</t>
  </si>
  <si>
    <t>0586 509567</t>
  </si>
  <si>
    <t>B&amp;B IN ACQUAVIVA</t>
  </si>
  <si>
    <t xml:space="preserve">VIA SAN JACOPO IN ACQUAVIVA, 18 </t>
  </si>
  <si>
    <t>inacquavivalivorno@gmail.com</t>
  </si>
  <si>
    <t>PICCOLO PARADISO</t>
  </si>
  <si>
    <t xml:space="preserve">VIA DI QUERCIANELLA, 122 </t>
  </si>
  <si>
    <t>m.iacopini1@hotmail.it</t>
  </si>
  <si>
    <t>339 1908158</t>
  </si>
  <si>
    <t>AI CASINI DI ARDENZA</t>
  </si>
  <si>
    <t xml:space="preserve">VIALE ITALIA 407 </t>
  </si>
  <si>
    <t>aicasinidiardenza@gmail.com</t>
  </si>
  <si>
    <t>www.aicasinidiardenza.it</t>
  </si>
  <si>
    <t>VILLA PANICUCCI B &amp; B</t>
  </si>
  <si>
    <t>Via del Pino, 214 Montenero</t>
  </si>
  <si>
    <t>gianfrancomessina@virgilio.it</t>
  </si>
  <si>
    <t>www.villapanicucci.it</t>
  </si>
  <si>
    <t>339 3201492</t>
  </si>
  <si>
    <t>IANDELLI MICAELA</t>
  </si>
  <si>
    <t xml:space="preserve">Via degli Albatri, 6 - Quercianella - </t>
  </si>
  <si>
    <t>info@mediterranealuxuryhouse.com</t>
  </si>
  <si>
    <t>www.mediterraneatuscany.it</t>
  </si>
  <si>
    <t>B &amp; B VERDE</t>
  </si>
  <si>
    <t xml:space="preserve">Piazza della Vittoria, 51 </t>
  </si>
  <si>
    <t>verdedo@tiscali.it</t>
  </si>
  <si>
    <t>0586 834508</t>
  </si>
  <si>
    <t>B &amp; B MARECIELO</t>
  </si>
  <si>
    <t xml:space="preserve">VIALE ITALIA, 31 </t>
  </si>
  <si>
    <t>cecilia.massignan@gmail.com</t>
  </si>
  <si>
    <t>www.marecielo.it</t>
  </si>
  <si>
    <t>393 9112909</t>
  </si>
  <si>
    <t>VILLA LIBURNIA B&amp;B</t>
  </si>
  <si>
    <t xml:space="preserve">Via del Vecchio Lazzeretto, 47 </t>
  </si>
  <si>
    <t>villa.liburnia@yahoo.it</t>
  </si>
  <si>
    <t>www.villa-liburnia.com</t>
  </si>
  <si>
    <t>B &amp; B L'IMBARCO</t>
  </si>
  <si>
    <t xml:space="preserve">Via San Giovanni, 40 </t>
  </si>
  <si>
    <t>casalimbarco@yahoo.it</t>
  </si>
  <si>
    <t>B&amp;B IL GRATTACIELO</t>
  </si>
  <si>
    <t xml:space="preserve">PIAZZA G. MATTEOTTI, 40 int. 157 - LIVORNO - </t>
  </si>
  <si>
    <t>ilgrattacielo.livorno@gmail.com</t>
  </si>
  <si>
    <t>347 5030928</t>
  </si>
  <si>
    <t>DOGANA D'ACQUA B&amp;B</t>
  </si>
  <si>
    <t xml:space="preserve">VIA CASTELLI, 19 </t>
  </si>
  <si>
    <t>ravannina@gmail.com</t>
  </si>
  <si>
    <t>348 8503625</t>
  </si>
  <si>
    <t>LA FINESTRA SUL MARE</t>
  </si>
  <si>
    <t xml:space="preserve">VIA CARLO MEYER, 31 </t>
  </si>
  <si>
    <t>lafinestrasulmarelivorno@gmail.com</t>
  </si>
  <si>
    <t>lafinestrasulmare.altervista.org</t>
  </si>
  <si>
    <t>338 5643776 / 334 5910422</t>
  </si>
  <si>
    <t>B&amp;B BARBAROSSA</t>
  </si>
  <si>
    <t xml:space="preserve">VIA ROMA 299 - LIVORNO - </t>
  </si>
  <si>
    <t>bed.barbarossa@gmail.com</t>
  </si>
  <si>
    <t>B&amp;B LA CORONCINA</t>
  </si>
  <si>
    <t xml:space="preserve">VIA DELLA CORONCINA, 22 - LIVORNO - </t>
  </si>
  <si>
    <t>mirapers@libero.it</t>
  </si>
  <si>
    <t>393 7774777</t>
  </si>
  <si>
    <t>B&amp;B DAL PITTORE</t>
  </si>
  <si>
    <t xml:space="preserve">VIA DEI MULINACCI, 8 </t>
  </si>
  <si>
    <t>andreailpittore@gmail.com</t>
  </si>
  <si>
    <t>338 1513471</t>
  </si>
  <si>
    <t>B&amp;B RICCI</t>
  </si>
  <si>
    <t xml:space="preserve">VIA GIULIANO RICCI, 10 </t>
  </si>
  <si>
    <t>info@bbricci.it</t>
  </si>
  <si>
    <t>0586 015807</t>
  </si>
  <si>
    <t>VILLA CORRIERI</t>
  </si>
  <si>
    <t>PIAZZA DI MONTENERO, 24 MONTENERO</t>
  </si>
  <si>
    <t>susannacorrieri@libero.it</t>
  </si>
  <si>
    <t>338 3278739</t>
  </si>
  <si>
    <t>LA CASETTA DEL VICOLO</t>
  </si>
  <si>
    <t xml:space="preserve">VICOLO S VINCENZO 10 - LIVORNO - </t>
  </si>
  <si>
    <t>filedo@teletu.it</t>
  </si>
  <si>
    <t>CUSCINO &amp; CAPPUCCINO</t>
  </si>
  <si>
    <t xml:space="preserve">VIA FIUME, 75 </t>
  </si>
  <si>
    <t>c_decola@hotmail.com</t>
  </si>
  <si>
    <t>LA CASA VIVENTE</t>
  </si>
  <si>
    <t>VIA DEL CASTELLACCIO 343 - LIVORNO - MONTENERO</t>
  </si>
  <si>
    <t>lacasavivente@gmail.com</t>
  </si>
  <si>
    <t>VIA G. PUCCINI, 210</t>
  </si>
  <si>
    <t>VILLA  ALMA PACE</t>
  </si>
  <si>
    <t>VIALE VESPUCCI, 50</t>
  </si>
  <si>
    <t>www.almapace.com</t>
  </si>
  <si>
    <t>0586 210810</t>
  </si>
  <si>
    <t>CASA ACCOGLIENZA DON ANGELI</t>
  </si>
  <si>
    <t>VIA DELLE CATERATTE, 15</t>
  </si>
  <si>
    <t>0586 884693</t>
  </si>
  <si>
    <t>CASA SAN GIUSEPPE</t>
  </si>
  <si>
    <t>VIA MARIO PUCCINI, 68</t>
  </si>
  <si>
    <t>casasgiuseppe@gmail.com</t>
  </si>
  <si>
    <t>www.casasangiuseppe.net</t>
  </si>
  <si>
    <t>0586 491060</t>
  </si>
  <si>
    <t>VIA DEL CASTELLACCIO, 16 - MONTENERO</t>
  </si>
  <si>
    <t>figliedisantanna@virgilio.it</t>
  </si>
  <si>
    <t>0586 579035</t>
  </si>
  <si>
    <t>IL CANTICO DELLE CREATURE</t>
  </si>
  <si>
    <t>VIA DEL LITTORALE, 372 - - QUERCIANELLA</t>
  </si>
  <si>
    <t>fratra.quercianella@gmail.com</t>
  </si>
  <si>
    <t>0586 491053</t>
  </si>
  <si>
    <t>CASA PER FERIE SANTA TERESA</t>
  </si>
  <si>
    <t>VIA DEL LITTORALE, 27</t>
  </si>
  <si>
    <t>f.smiraglia@hotmail.it</t>
  </si>
  <si>
    <t>0586 580572</t>
  </si>
  <si>
    <t>COLLINA 1</t>
  </si>
  <si>
    <t>VIA DI QUERCIANELLA, 377</t>
  </si>
  <si>
    <t>mail@collina1.it</t>
  </si>
  <si>
    <t>www.collina1.it</t>
  </si>
  <si>
    <t>0586 579573</t>
  </si>
  <si>
    <t>CAMPING VILLAGGIO MIRAMARE</t>
  </si>
  <si>
    <t>VIA DEL LITORALE, 220</t>
  </si>
  <si>
    <t>info@miramarevillaggio.com</t>
  </si>
  <si>
    <t>www.campingmiramare.it</t>
  </si>
  <si>
    <t>0586 580402</t>
  </si>
  <si>
    <t>VILLAGGIO AZZURRO</t>
  </si>
  <si>
    <t>VIA MARIO PUCCINI, 231</t>
  </si>
  <si>
    <t>info@villaggioazzurro.com</t>
  </si>
  <si>
    <t>www.villaggioazzurro.com</t>
  </si>
  <si>
    <t>0586 492271</t>
  </si>
  <si>
    <t>CASA VACANZE PORTA A MARE</t>
  </si>
  <si>
    <t>VIA BORGO SAN JACOPO, 11</t>
  </si>
  <si>
    <t>info@fiveteam.it</t>
  </si>
  <si>
    <t>www.casavacanzeportaamare.it</t>
  </si>
  <si>
    <t>CASA VACANZE PORTA A TERRA</t>
  </si>
  <si>
    <t>VIA BENGASI, 61-63</t>
  </si>
  <si>
    <t>www.casavacanzeportaaterra.it</t>
  </si>
  <si>
    <t>CAV AL TEATRO</t>
  </si>
  <si>
    <t>CALA DEI MORI</t>
  </si>
  <si>
    <t>VIA DEL LITTORALE, 230</t>
  </si>
  <si>
    <t>info@caladeimori.com</t>
  </si>
  <si>
    <t>www.caladeimori.com</t>
  </si>
  <si>
    <t>0586 500972</t>
  </si>
  <si>
    <t>SUITES MARILIA APARTMENTS - HOLIDAY HOME</t>
  </si>
  <si>
    <t>VIA URANO SARTI, 61 - LIVORNO</t>
  </si>
  <si>
    <t>info@suitelivorno.it</t>
  </si>
  <si>
    <t>www.suitelivorno.it</t>
  </si>
  <si>
    <t>0586 502478</t>
  </si>
  <si>
    <t>villa ilda</t>
  </si>
  <si>
    <t>VIA CAMBOGI 8 - LIVORNO - ARDENZA</t>
  </si>
  <si>
    <t>delfinamassimeo@hotmail.it</t>
  </si>
  <si>
    <t>SAMA  SAS DI MARIA CARMELA</t>
  </si>
  <si>
    <t>VIA DI VALLE BENEDETTA 269 - VALLE BENEDETTA</t>
  </si>
  <si>
    <t>mariellamurgo1@gmail.com</t>
  </si>
  <si>
    <t>0586 801755</t>
  </si>
  <si>
    <t>HOME AWAY LIVORNO</t>
  </si>
  <si>
    <t>URANO SARTI 63 - LIVORNO</t>
  </si>
  <si>
    <t>info@homeawaylivorno.it</t>
  </si>
  <si>
    <t>0586-2478</t>
  </si>
  <si>
    <t>CASA VACANZE PIAZZA GRANDE</t>
  </si>
  <si>
    <t>VIA GRANDE 26 - LIVORNO</t>
  </si>
  <si>
    <t>mariellamurgo@gmail.com</t>
  </si>
  <si>
    <t>AGAVE IN CITTA'</t>
  </si>
  <si>
    <t>SCALI ROSCIANO, 2</t>
  </si>
  <si>
    <t>info@agaveincitta.it</t>
  </si>
  <si>
    <t>www.agaveincitta.it</t>
  </si>
  <si>
    <t>0586 090609</t>
  </si>
  <si>
    <t>ERBA DI CAMPO</t>
  </si>
  <si>
    <t>VIA DI QUARRATA, 4</t>
  </si>
  <si>
    <t>info@erbadicampo.com</t>
  </si>
  <si>
    <t>www.erbadicampo.com</t>
  </si>
  <si>
    <t>0586 578383</t>
  </si>
  <si>
    <t>GIAPPONE FLAT</t>
  </si>
  <si>
    <t>VIA GAZZARRINI, 22</t>
  </si>
  <si>
    <t>www.hotellivorno.it</t>
  </si>
  <si>
    <t>0586 880103</t>
  </si>
  <si>
    <t>BAGNI NETTUNO</t>
  </si>
  <si>
    <t>VIALE ITALIA, 16</t>
  </si>
  <si>
    <t>bagninettunolivorno@gmail.com</t>
  </si>
  <si>
    <t>0586 807121</t>
  </si>
  <si>
    <t>BAGNI TIRRENO</t>
  </si>
  <si>
    <t>VIALE ITALIA, 36</t>
  </si>
  <si>
    <t>bagnitirreno@gmail.com</t>
  </si>
  <si>
    <t>www.bagnitirreno.it</t>
  </si>
  <si>
    <t>0586 805076</t>
  </si>
  <si>
    <t>STABILIMENTO BALNEARE PANCALDI ACQUAVIVA</t>
  </si>
  <si>
    <t>VIALE ITALIA, 56</t>
  </si>
  <si>
    <t>info@pancaldiacquaviva.it</t>
  </si>
  <si>
    <t>www.pancaldiacquaviva.it</t>
  </si>
  <si>
    <t>0586 805566</t>
  </si>
  <si>
    <t>BAGNI FIUME</t>
  </si>
  <si>
    <t>VIALE ITALIA, 94</t>
  </si>
  <si>
    <t>info@bagnifiume.com</t>
  </si>
  <si>
    <t>www.bagnifiume.com</t>
  </si>
  <si>
    <t>0586 501137</t>
  </si>
  <si>
    <t>ONDE DEL TIRRENO</t>
  </si>
  <si>
    <t>VIALE ITALIA, 118</t>
  </si>
  <si>
    <t>info@ondedeltirreno.it</t>
  </si>
  <si>
    <t>0586 501105</t>
  </si>
  <si>
    <t>VIALE ITALIA, 126</t>
  </si>
  <si>
    <t>info@bagnilidolivorno.com</t>
  </si>
  <si>
    <t>0586 501153</t>
  </si>
  <si>
    <t>BAGNI ROMA</t>
  </si>
  <si>
    <t>VIALE DI ANTIGNANO, 76</t>
  </si>
  <si>
    <t>bagniroma@hotmail.it</t>
  </si>
  <si>
    <t>0586 580245</t>
  </si>
  <si>
    <t>BAGNO REX</t>
  </si>
  <si>
    <t>info@hotelrex.it</t>
  </si>
  <si>
    <t>BAGNI PAOLIERI</t>
  </si>
  <si>
    <t>VIA DEI MACCHIAIOLI, 38</t>
  </si>
  <si>
    <t>info@bagnipaolieri.it</t>
  </si>
  <si>
    <t>www.bagnipaolieri.it</t>
  </si>
  <si>
    <t>0586 492155</t>
  </si>
  <si>
    <t>LIDO DEL ROGIOLO</t>
  </si>
  <si>
    <t>VIA C. COLOMBO, 26</t>
  </si>
  <si>
    <t>info@ilrogiolo.it</t>
  </si>
  <si>
    <t>www.ilrogiolo.it</t>
  </si>
  <si>
    <t>0586 492017</t>
  </si>
  <si>
    <t>BAGNI CALA BIANCA</t>
  </si>
  <si>
    <t>VIA PASCOLI, 28</t>
  </si>
  <si>
    <t>info@calabianca.it</t>
  </si>
  <si>
    <t>www.calabianca.it</t>
  </si>
  <si>
    <t>0586 491117</t>
  </si>
  <si>
    <t>CASA FELICI</t>
  </si>
  <si>
    <t>Marciana</t>
  </si>
  <si>
    <t>IL MICIO</t>
  </si>
  <si>
    <t>AGRITURISMO PODERE PROVENZALI</t>
  </si>
  <si>
    <t>CASESANTANDREA</t>
  </si>
  <si>
    <t>HOTEL BELMARE</t>
  </si>
  <si>
    <t>BEL TRAMONTO</t>
  </si>
  <si>
    <t>HOTEL IL PERSEO</t>
  </si>
  <si>
    <t>HOTEL DA SARDI</t>
  </si>
  <si>
    <t>HOTEL DESIREE</t>
  </si>
  <si>
    <t>HOTEL DEL GOLFO</t>
  </si>
  <si>
    <t>HOTEL BRIGANTINO</t>
  </si>
  <si>
    <t>HOTEL FONTALLECCIO</t>
  </si>
  <si>
    <t>HOTEL DEL GOLFO DEPENDANCE</t>
  </si>
  <si>
    <t>LA PERLA DEL GOLFO</t>
  </si>
  <si>
    <t>HOTEL MONNA LISA</t>
  </si>
  <si>
    <t>HOTEL VALLEVERDE</t>
  </si>
  <si>
    <t>ALBERGO DEI 10 COLORI</t>
  </si>
  <si>
    <t>HOTEL CERNIA ISOLA BOTANICA</t>
  </si>
  <si>
    <t>HOTEL GALLO NERO</t>
  </si>
  <si>
    <t>BARSALINI</t>
  </si>
  <si>
    <t>HOTEL S. ANDREA</t>
  </si>
  <si>
    <t>HOTEL DA GIACOMINO</t>
  </si>
  <si>
    <t>HOTEL ILIO</t>
  </si>
  <si>
    <t>IL VELIERO</t>
  </si>
  <si>
    <t>BAMBU'</t>
  </si>
  <si>
    <t>HOTEL L'OLEANDRO</t>
  </si>
  <si>
    <t>HOTEL CORALLO</t>
  </si>
  <si>
    <t>L'OGLIERA</t>
  </si>
  <si>
    <t>DA ANNA MARIA</t>
  </si>
  <si>
    <t xml:space="preserve">Via della Chiesa, 3 - Chiessi - </t>
  </si>
  <si>
    <t>info@pensioneannamaria.it</t>
  </si>
  <si>
    <t>www.pensioneannamaria.it</t>
  </si>
  <si>
    <t>0565 906032</t>
  </si>
  <si>
    <t>DA ANGIOLINA</t>
  </si>
  <si>
    <t xml:space="preserve">Via S. ASSUNTA, 4 - Zanca - </t>
  </si>
  <si>
    <t>angiolina@elbalink.it</t>
  </si>
  <si>
    <t>www.daangiolina.isoladelba.it</t>
  </si>
  <si>
    <t>0565 908026</t>
  </si>
  <si>
    <t>VALLE DEI MULINI</t>
  </si>
  <si>
    <t xml:space="preserve">Via del Pozzatello, 5 </t>
  </si>
  <si>
    <t>info@valledeimulini.it</t>
  </si>
  <si>
    <t>www.valledeimulini.it</t>
  </si>
  <si>
    <t>0565 901130</t>
  </si>
  <si>
    <t>TASSO - CAMPO CASTAGNO - ROSETO</t>
  </si>
  <si>
    <t>VILLA CECILIA</t>
  </si>
  <si>
    <t>ELBAMAR PROCCHIO</t>
  </si>
  <si>
    <t>APPARTAMENTI DA LAURA</t>
  </si>
  <si>
    <t>CAV MARCELLA E MONIA</t>
  </si>
  <si>
    <t>B.S.P.S. di BALESTRINI SIMONE E C. SNC</t>
  </si>
  <si>
    <t>CASA VAI</t>
  </si>
  <si>
    <t>CASANNA APPARTAMENTI</t>
  </si>
  <si>
    <t>APPARTAMENTI VACANZE CARLA</t>
  </si>
  <si>
    <t>SEA CLUB PAOLA</t>
  </si>
  <si>
    <t>CAPOSANTANDREA</t>
  </si>
  <si>
    <t>STABILIMENTO BALNEARE IL DELFINO</t>
  </si>
  <si>
    <t>BAGNI TAHITI</t>
  </si>
  <si>
    <t>STABILIMENTO BALNEARE HOTEL DEL GOLFO</t>
  </si>
  <si>
    <t>BAGNI SPARTAIA</t>
  </si>
  <si>
    <t>AGRITURISMO PAOLINI PAOLO</t>
  </si>
  <si>
    <t>Marciana Marina</t>
  </si>
  <si>
    <t>COTE TONDA</t>
  </si>
  <si>
    <t>PAOLINI ROSANNA</t>
  </si>
  <si>
    <t>AFFITTACAMERE TAGLIAFERRO</t>
  </si>
  <si>
    <t>MARINA GARDEN HOTEL</t>
  </si>
  <si>
    <t>HOTEL MARINELLA</t>
  </si>
  <si>
    <t>ALBERGO ANDREINA</t>
  </si>
  <si>
    <t>HOTEL ANSELMI</t>
  </si>
  <si>
    <t>LE BRICIOLE</t>
  </si>
  <si>
    <t>CASA LUPI</t>
  </si>
  <si>
    <t>HOTEL YACHT CLUB</t>
  </si>
  <si>
    <t>HOTEL GABBIANO AZZURRO</t>
  </si>
  <si>
    <t>HOTEL IL MAGNIFICO</t>
  </si>
  <si>
    <t>B&amp;B VILLA ALBA</t>
  </si>
  <si>
    <t xml:space="preserve">LOC. UCCELLAIA, 7 </t>
  </si>
  <si>
    <t>info@villaalba-elba.com</t>
  </si>
  <si>
    <t>www.villaalba-elba.com</t>
  </si>
  <si>
    <t>366 5283981</t>
  </si>
  <si>
    <t>LE RESIDENZE DEL PORTO</t>
  </si>
  <si>
    <t>TAGLIAFERRO</t>
  </si>
  <si>
    <t>APPARTAMENTI DEL PORTO</t>
  </si>
  <si>
    <t>INTUR</t>
  </si>
  <si>
    <t>HOTEL RESIDENCE ISOLA VERDE</t>
  </si>
  <si>
    <t>STABILIMENTO BALNEARE REDINOCE</t>
  </si>
  <si>
    <t>BAGNI CAPO NORD</t>
  </si>
  <si>
    <t>BAGNI LA FENICIA</t>
  </si>
  <si>
    <t>GRIFON D'ORO</t>
  </si>
  <si>
    <t>LOC. SCOPAIE, 1</t>
  </si>
  <si>
    <t>Piombino</t>
  </si>
  <si>
    <t>centroippicogrifondoro@virgilio.it</t>
  </si>
  <si>
    <t>www.grifondoro.it</t>
  </si>
  <si>
    <t>AGRICAMPING IONITI</t>
  </si>
  <si>
    <t>LOC. MORTELLICCIO, 5</t>
  </si>
  <si>
    <t>info@agricampingioniti.it</t>
  </si>
  <si>
    <t>www.agricampingioniti.it</t>
  </si>
  <si>
    <t>0565 20917</t>
  </si>
  <si>
    <t>AGRITURISMO SAN VITTORIO</t>
  </si>
  <si>
    <t>LOC. SANTA TRICE, 1</t>
  </si>
  <si>
    <t>info@agriturismosantatrice.it</t>
  </si>
  <si>
    <t>www.agriturismosantatrice.it</t>
  </si>
  <si>
    <t>0565 20848</t>
  </si>
  <si>
    <t>PODERE SANTA GIULIA</t>
  </si>
  <si>
    <t>LOC. S. GIULIA</t>
  </si>
  <si>
    <t>info@poderesantagiulia.it</t>
  </si>
  <si>
    <t>www.poderesantagiulia.it</t>
  </si>
  <si>
    <t>0565 20830</t>
  </si>
  <si>
    <t>TENUTA DI VIGNALE</t>
  </si>
  <si>
    <t>LOC. VIGNALE, 5</t>
  </si>
  <si>
    <t>tenutadivignale@hotmail.com</t>
  </si>
  <si>
    <t>www.tenutadivignale.it</t>
  </si>
  <si>
    <t>0565 20846</t>
  </si>
  <si>
    <t>AGRITURISMO VANNINI ALDO</t>
  </si>
  <si>
    <t>LOC. CARBONIFERA, 4</t>
  </si>
  <si>
    <t>stefanovannini@hotmail.it</t>
  </si>
  <si>
    <t>347 8009142</t>
  </si>
  <si>
    <t>PODERE MORTELLICCIO</t>
  </si>
  <si>
    <t>LOC. MORTELLICCIO, 8</t>
  </si>
  <si>
    <t>podere.mortelliccio@gmail.com</t>
  </si>
  <si>
    <t>www.ilmortelliccio.com</t>
  </si>
  <si>
    <t>0565 20913</t>
  </si>
  <si>
    <t>AGRICAMPEGGIO S.IGNAZIO</t>
  </si>
  <si>
    <t>LOC. GRATTALOCCHIO</t>
  </si>
  <si>
    <t>0565 29416</t>
  </si>
  <si>
    <t>IL CONTADINO</t>
  </si>
  <si>
    <t>LOC. PAPPASOLE, 1</t>
  </si>
  <si>
    <t>luciano.pistolesi@tiscali.it</t>
  </si>
  <si>
    <t>348 4159041 2</t>
  </si>
  <si>
    <t>GLI ETRUSCHI</t>
  </si>
  <si>
    <t>LOC. RINSACCA, 11</t>
  </si>
  <si>
    <t>glietruschi@glietruschi.it</t>
  </si>
  <si>
    <t>www.glietruschi.it</t>
  </si>
  <si>
    <t>0565 276124</t>
  </si>
  <si>
    <t>PODERE ETRUSCO</t>
  </si>
  <si>
    <t>LOC. BARATTI, 2</t>
  </si>
  <si>
    <t>info@podereetrusco.it</t>
  </si>
  <si>
    <t>www.podereetrusco.it</t>
  </si>
  <si>
    <t>0565 29641</t>
  </si>
  <si>
    <t>AGRICAMPING IL PIANO</t>
  </si>
  <si>
    <t>LOC.FABBRICCIANE, 11/A</t>
  </si>
  <si>
    <t>agricampingilpiano@gmail.com</t>
  </si>
  <si>
    <t>0565 29586</t>
  </si>
  <si>
    <t>AGRITURISMO LA FATTORIA DEL MORTELLICCIO</t>
  </si>
  <si>
    <t>LOC. MORTELLICCIO, 4</t>
  </si>
  <si>
    <t>agrimanenti@inwind.it</t>
  </si>
  <si>
    <t>0565 20921</t>
  </si>
  <si>
    <t>PODERE I CILIEGI</t>
  </si>
  <si>
    <t>VIA STAZIONE, 23</t>
  </si>
  <si>
    <t>info@agriturismo-podereiciliegi.it</t>
  </si>
  <si>
    <t>www.agriturismo-podereiciliegi.it</t>
  </si>
  <si>
    <t>0565 20850</t>
  </si>
  <si>
    <t>AGRITURISMO DI BARATTI</t>
  </si>
  <si>
    <t>VIA POGGIO PIOVANELLO, 1</t>
  </si>
  <si>
    <t>PODERE LEONE</t>
  </si>
  <si>
    <t>LOC. SDRISCIOLA, 4</t>
  </si>
  <si>
    <t>informazioni@podereleone.com</t>
  </si>
  <si>
    <t>www.podereleone.com</t>
  </si>
  <si>
    <t>0565 29601</t>
  </si>
  <si>
    <t>LOC. RIOTORTO VECCHIO, 9</t>
  </si>
  <si>
    <t>contadino@agriturismo-le-betulle.it</t>
  </si>
  <si>
    <t>www.betulletuscanyfarm.com</t>
  </si>
  <si>
    <t>0565 1790290</t>
  </si>
  <si>
    <t>AGRICAMPEGGIO L'OASI</t>
  </si>
  <si>
    <t>LOC. SANT'ALBINIA, 11</t>
  </si>
  <si>
    <t>info@oasi.toscana.it</t>
  </si>
  <si>
    <t>www.oasi.toscana.it</t>
  </si>
  <si>
    <t>ISOLOTTO</t>
  </si>
  <si>
    <t>LOC. MORTELLICCIO, 7</t>
  </si>
  <si>
    <t>info@agriturismoisolotto.it</t>
  </si>
  <si>
    <t>www.agriturismoisolotto.it</t>
  </si>
  <si>
    <t>0565 252118</t>
  </si>
  <si>
    <t>L'ALOE DI CANGIALOSI CRISTINA</t>
  </si>
  <si>
    <t>LOC. SANT'ALBINIA, 13</t>
  </si>
  <si>
    <t>info@agricampeggiotoscana.it</t>
  </si>
  <si>
    <t>0565 29561</t>
  </si>
  <si>
    <t>AGRITURISMO IL  DICIOCCO</t>
  </si>
  <si>
    <t>LOC. MORTELLICCIO, 2</t>
  </si>
  <si>
    <t>lauramanenti@outlook.it</t>
  </si>
  <si>
    <t>0565 20919</t>
  </si>
  <si>
    <t>VILLA BRANCATELLI</t>
  </si>
  <si>
    <t>LOC. CASA ROSSA, 2</t>
  </si>
  <si>
    <t>info@brancatelli-toscana.it</t>
  </si>
  <si>
    <t>www.brancatelli.eu</t>
  </si>
  <si>
    <t>0565 20655</t>
  </si>
  <si>
    <t>BARATTIS DI FULCERI MILVIO</t>
  </si>
  <si>
    <t>LOC. CASACCIA, 1</t>
  </si>
  <si>
    <t>LA BERTUCCINA 2</t>
  </si>
  <si>
    <t>VIA BERTUCCINA, 2</t>
  </si>
  <si>
    <t>0565 29466</t>
  </si>
  <si>
    <t>AGRICAMPEGGIO LA PIAGGIA</t>
  </si>
  <si>
    <t>LOC. FABBRICCIANE</t>
  </si>
  <si>
    <t>info@agricampeggiolapiaggia.it</t>
  </si>
  <si>
    <t>www.agricampeggiolapiaggia.it</t>
  </si>
  <si>
    <t>331 6131919</t>
  </si>
  <si>
    <t>AGRICAMPEGGIO PRINCESS</t>
  </si>
  <si>
    <t>LOC. FIORENTINA, 30</t>
  </si>
  <si>
    <t>0565 276621</t>
  </si>
  <si>
    <t>IL PESCINONE</t>
  </si>
  <si>
    <t>VIA AURELIA, 7</t>
  </si>
  <si>
    <t>ilpescinone@gmail.com</t>
  </si>
  <si>
    <t>www.pescinone.it</t>
  </si>
  <si>
    <t>AGRITURISMO ALTURETTA</t>
  </si>
  <si>
    <t>LOC. ALTURETTA, 4</t>
  </si>
  <si>
    <t>info@agriturismoalturetta.it</t>
  </si>
  <si>
    <t>www.agriturismoalturetta.it</t>
  </si>
  <si>
    <t>0565 28094</t>
  </si>
  <si>
    <t>LOC. PESCINONE, 4</t>
  </si>
  <si>
    <t>marcodinucci@alice.it</t>
  </si>
  <si>
    <t>0565 20693</t>
  </si>
  <si>
    <t>AGRITURISMO LE PINETE</t>
  </si>
  <si>
    <t>LOC. PINETE, 4</t>
  </si>
  <si>
    <t>info@agriturismolepinete.it</t>
  </si>
  <si>
    <t>www.agriturismolepinete.it</t>
  </si>
  <si>
    <t>0565 20735</t>
  </si>
  <si>
    <t>AGRITURISMO CASTELLINI STEFANIA</t>
  </si>
  <si>
    <t>LOC. PANCONCELLO</t>
  </si>
  <si>
    <t>info@apicolturacastellini.it</t>
  </si>
  <si>
    <t>www.apicolturacastellini.it</t>
  </si>
  <si>
    <t>0565 42556</t>
  </si>
  <si>
    <t>DI MAGGIO PROCOPIO LUCA</t>
  </si>
  <si>
    <t>LOC. PAPPASOLE, 3</t>
  </si>
  <si>
    <t>CALIPS</t>
  </si>
  <si>
    <t>LOC. CARLAPPIANO</t>
  </si>
  <si>
    <t>info@calips.it</t>
  </si>
  <si>
    <t>www.calips.it</t>
  </si>
  <si>
    <t>0565 20359</t>
  </si>
  <si>
    <t>SALVAPIANO</t>
  </si>
  <si>
    <t>VIA AURELIA SUD, 15/C</t>
  </si>
  <si>
    <t>info@salvapiano.com</t>
  </si>
  <si>
    <t>www.salvapiano.com</t>
  </si>
  <si>
    <t>0565 20250</t>
  </si>
  <si>
    <t>AGRITURISMO POGGIO AGLI ULIVI</t>
  </si>
  <si>
    <t>VIA AURELIA, 1</t>
  </si>
  <si>
    <t>benedetta.ruschi@alice.it</t>
  </si>
  <si>
    <t>333 2477502</t>
  </si>
  <si>
    <t>AGRICOCCINELLA SOSTA CAMPER</t>
  </si>
  <si>
    <t>LOC. SCOPICCI, 1 - PIOMBINO</t>
  </si>
  <si>
    <t>info@agricoccinella.it</t>
  </si>
  <si>
    <t>wwwagricoccinella.it</t>
  </si>
  <si>
    <t>392 0979193</t>
  </si>
  <si>
    <t>AGRICAMPEGGIO ROSA DEI VENTI</t>
  </si>
  <si>
    <t>LOC. GRATTALLOCCHIO</t>
  </si>
  <si>
    <t>enrico.taddeucci@alice.it</t>
  </si>
  <si>
    <t>339 3468439</t>
  </si>
  <si>
    <t>OLIVOMARE</t>
  </si>
  <si>
    <t>ALTURETTA, 3</t>
  </si>
  <si>
    <t>vivaibartolini@gmail.com</t>
  </si>
  <si>
    <t>AGRICAMPEGGIO TOGNONI</t>
  </si>
  <si>
    <t>SDRISCIOLA 1</t>
  </si>
  <si>
    <t>reception@agriturismotognoni.it</t>
  </si>
  <si>
    <t>www.agricampeggiotognoni.it</t>
  </si>
  <si>
    <t>0565 29549</t>
  </si>
  <si>
    <t>AGRISOSTA ORTICILLO</t>
  </si>
  <si>
    <t>LOCALITA LE PINETE - - RIOTORTO</t>
  </si>
  <si>
    <t>sandraecillo@alice.it</t>
  </si>
  <si>
    <t>www.orticillo.com</t>
  </si>
  <si>
    <t>CASCINA AL COLLE</t>
  </si>
  <si>
    <t>LOC. FABBRICIANE, 10</t>
  </si>
  <si>
    <t>cascinaalcolle@libero.it</t>
  </si>
  <si>
    <t>www.cascinaalcolle.it</t>
  </si>
  <si>
    <t>0565 29051</t>
  </si>
  <si>
    <t>L'OASI DI ELISA</t>
  </si>
  <si>
    <t>LOC. VIGNARCA, 11</t>
  </si>
  <si>
    <t>0565 28256</t>
  </si>
  <si>
    <t>GIRO DI BOA</t>
  </si>
  <si>
    <t>ASCA 19</t>
  </si>
  <si>
    <t>info@agricampinggirodiboa.com</t>
  </si>
  <si>
    <t>www.agricampinggirodiboa.it</t>
  </si>
  <si>
    <t>VALLE DEI VENTI</t>
  </si>
  <si>
    <t>LOC. CAMPO ALL'OLMO, 27</t>
  </si>
  <si>
    <t>info@valledeiventi.it</t>
  </si>
  <si>
    <t>LOC. RIOTORTO VECCHIO, 11/B</t>
  </si>
  <si>
    <t>0565 20770</t>
  </si>
  <si>
    <t>TORRE DI BARATTI BIO RESORT</t>
  </si>
  <si>
    <t>STRADA COMUNALE DI POPULONIA 3 - BARATTI</t>
  </si>
  <si>
    <t>info@torredibaratti.com</t>
  </si>
  <si>
    <t>www.torredibaratti.com</t>
  </si>
  <si>
    <t>CAMPO ALL'OLMO</t>
  </si>
  <si>
    <t>LOC. CAMPO ALL'OLMO, 28</t>
  </si>
  <si>
    <t>silviaserravalle@virgilio.it</t>
  </si>
  <si>
    <t>338 6114975</t>
  </si>
  <si>
    <t>POGGIO ROSSO GLAMPING</t>
  </si>
  <si>
    <t>LOC. POGGIO ROSSO, 1 - - POPULONIA STAZIONE</t>
  </si>
  <si>
    <t>info@poggiorossoglamping.it</t>
  </si>
  <si>
    <t>www.poggiorossoglamping.it</t>
  </si>
  <si>
    <t>0565 1970527</t>
  </si>
  <si>
    <t>AGRICAMPEGGIO CARRARA MARCO</t>
  </si>
  <si>
    <t>LOC. PERELLI</t>
  </si>
  <si>
    <t>carraramarco13@gmail.com</t>
  </si>
  <si>
    <t>www.carraramarco.com</t>
  </si>
  <si>
    <t>335 6192136</t>
  </si>
  <si>
    <t>BNATURAL GLAMPING</t>
  </si>
  <si>
    <t>VIA DELLE CALDANELLE, 3 - SDRISCIOLA - POPULONIA</t>
  </si>
  <si>
    <t>reception@bnaturalglmaping.it</t>
  </si>
  <si>
    <t>PODERE NONNO GINO</t>
  </si>
  <si>
    <t>LOC. FRANCIANA, 3/A</t>
  </si>
  <si>
    <t>info@poderenonnogino.it</t>
  </si>
  <si>
    <t>www.poderenonnogino.it</t>
  </si>
  <si>
    <t>392 6727983</t>
  </si>
  <si>
    <t>AGRICAMPING TORRACCIA</t>
  </si>
  <si>
    <t>LOC. TORRACCIA, 5</t>
  </si>
  <si>
    <t>324 7836012</t>
  </si>
  <si>
    <t>AGRITURISMO I GIRASOLI</t>
  </si>
  <si>
    <t>CAPANNE 27A - LE CAPANNE - RIOTORTO</t>
  </si>
  <si>
    <t>TENUTA SANTA TRICE</t>
  </si>
  <si>
    <t>www.tenutasantatrice.it</t>
  </si>
  <si>
    <t>335 6911674</t>
  </si>
  <si>
    <t>VENTO ETRUSCO</t>
  </si>
  <si>
    <t>FOSSACCIA 3</t>
  </si>
  <si>
    <t>LA CASA DI ILDE</t>
  </si>
  <si>
    <t>VIA DEL FOSSO, 14 INT. 1</t>
  </si>
  <si>
    <t>lacasadiilde@yahoo.it</t>
  </si>
  <si>
    <t>www.affittacamerelacasadiilde.it</t>
  </si>
  <si>
    <t>333 3541744</t>
  </si>
  <si>
    <t>CANESSA CAMERE</t>
  </si>
  <si>
    <t>LOC. BARATTI, 43</t>
  </si>
  <si>
    <t>info@canessacamere.it</t>
  </si>
  <si>
    <t>www.canessacamere.it</t>
  </si>
  <si>
    <t>338 2726584</t>
  </si>
  <si>
    <t>LA SORGENTE</t>
  </si>
  <si>
    <t>VIA AMENDOLA, 12</t>
  </si>
  <si>
    <t>335 6912429 3929773937</t>
  </si>
  <si>
    <t>LOC. BARATTI, 57</t>
  </si>
  <si>
    <t>0565 29521</t>
  </si>
  <si>
    <t>VIA F. FERRER, 7</t>
  </si>
  <si>
    <t>hotelariston3@gmail.com</t>
  </si>
  <si>
    <t>www.hotelariston.toscana.it</t>
  </si>
  <si>
    <t>0565 224390</t>
  </si>
  <si>
    <t>HOTEL ESPERIA</t>
  </si>
  <si>
    <t>VIA LUNGOMARE G. MARCONI, 27</t>
  </si>
  <si>
    <t>info@albergoesperia.it</t>
  </si>
  <si>
    <t>www.albergoesperia.it</t>
  </si>
  <si>
    <t>0565 42284</t>
  </si>
  <si>
    <t>HOTEL EST</t>
  </si>
  <si>
    <t>VIA PIAVE, 7</t>
  </si>
  <si>
    <t>info@hotelestpiombino.com</t>
  </si>
  <si>
    <t>www.hotelestpiombino.com</t>
  </si>
  <si>
    <t>0565 31352</t>
  </si>
  <si>
    <t>ALBERGO ITALIA</t>
  </si>
  <si>
    <t>VIA XX SETTEMBRE, 39</t>
  </si>
  <si>
    <t>info@hotelpiombino.com</t>
  </si>
  <si>
    <t>www.hotelpiombino.com</t>
  </si>
  <si>
    <t>0565 220922</t>
  </si>
  <si>
    <t>HOTEL MODERNO</t>
  </si>
  <si>
    <t>CORSO ITALIA, 44</t>
  </si>
  <si>
    <t>info@hotelmodernopiombino.it</t>
  </si>
  <si>
    <t>www.hotelmodernopiombino.it</t>
  </si>
  <si>
    <t>0565 220023</t>
  </si>
  <si>
    <t>ALBERGO ZIA SECONDA</t>
  </si>
  <si>
    <t>LOC. FABBRICCIANE, 12</t>
  </si>
  <si>
    <t>piombino@studionoferi.it</t>
  </si>
  <si>
    <t>0565 221843</t>
  </si>
  <si>
    <t>HOTEL ROMA</t>
  </si>
  <si>
    <t>VIA S. FRANCESCO, 43</t>
  </si>
  <si>
    <t>info@hotelromapiombino.it</t>
  </si>
  <si>
    <t>www.hotelromapiombino.com</t>
  </si>
  <si>
    <t>0565 88369</t>
  </si>
  <si>
    <t>HOTEL PHALESIA</t>
  </si>
  <si>
    <t>VIA PAOLO VANNUCCI, 4</t>
  </si>
  <si>
    <t>phalesia@tin.it</t>
  </si>
  <si>
    <t>www.phalesia.com</t>
  </si>
  <si>
    <t>0565 49148</t>
  </si>
  <si>
    <t>HOTEL EST - DEPENDANCE</t>
  </si>
  <si>
    <t>info@hotelest.net</t>
  </si>
  <si>
    <t>www.hotelest.net</t>
  </si>
  <si>
    <t>HOTEL IL CAVALIERE</t>
  </si>
  <si>
    <t>LOC. PERELLI, 10</t>
  </si>
  <si>
    <t>0565 28236</t>
  </si>
  <si>
    <t>HOTEL CENTRALE</t>
  </si>
  <si>
    <t>PIAZZA G. VERDI, 2</t>
  </si>
  <si>
    <t>hotelcentralepiombino1@gmail.com</t>
  </si>
  <si>
    <t>0565 197641 1976475</t>
  </si>
  <si>
    <t>VILLA SAN ROCCO</t>
  </si>
  <si>
    <t>LOC. SAN ROCCO, 28-29</t>
  </si>
  <si>
    <t>info@villasanrocco.com</t>
  </si>
  <si>
    <t>www.villasanrocco.com</t>
  </si>
  <si>
    <t>0565 49618</t>
  </si>
  <si>
    <t>AL CANALETTO</t>
  </si>
  <si>
    <t>VIA CARLO BINI, 4</t>
  </si>
  <si>
    <t>info@alcanaletto.com</t>
  </si>
  <si>
    <t>www.alcanaletto.com</t>
  </si>
  <si>
    <t>0565 227945</t>
  </si>
  <si>
    <t>CAROLGIO'</t>
  </si>
  <si>
    <t>GIACOMO PUCCINI, 20</t>
  </si>
  <si>
    <t>bedcarolgio@yahoo.it</t>
  </si>
  <si>
    <t>388 8351476</t>
  </si>
  <si>
    <t>SABINE E SAURO</t>
  </si>
  <si>
    <t>GAGNO N.6</t>
  </si>
  <si>
    <t>fotokorth@gmail.com</t>
  </si>
  <si>
    <t>IL GIARDINO DELLA TOLLA</t>
  </si>
  <si>
    <t>SILVIO MINA N. 26 - TOLLA ALTA</t>
  </si>
  <si>
    <t>ale.bonni@libero.it</t>
  </si>
  <si>
    <t>PIAZZA COSTITUZIONE, 19</t>
  </si>
  <si>
    <t>claudiomeini@tiscali.it</t>
  </si>
  <si>
    <t>392 2064010</t>
  </si>
  <si>
    <t>B&amp;B PRIMA DELL'ELBA</t>
  </si>
  <si>
    <t xml:space="preserve">PIAZZA NICCOLINI, 8 </t>
  </si>
  <si>
    <t>primadellelba@gmail.com</t>
  </si>
  <si>
    <t>www.bbprimadellelba.it</t>
  </si>
  <si>
    <t xml:space="preserve">VALNERA 16 - RIOTORTO - </t>
  </si>
  <si>
    <t>bebilgiardinosegreto@gmail.com</t>
  </si>
  <si>
    <t>www.ilgiardinosegreto-riotorto.it</t>
  </si>
  <si>
    <t xml:space="preserve">VALNERA, 16 - RIOTORTO - </t>
  </si>
  <si>
    <t>ilgiardinobeb@virgilio.it</t>
  </si>
  <si>
    <t>B&amp;B REGINA MARGHERITA</t>
  </si>
  <si>
    <t xml:space="preserve">VIALE REGINA MARGHERITA 8 </t>
  </si>
  <si>
    <t>bebreginamagherita@hotmail.it</t>
  </si>
  <si>
    <t>www.bedreginamargherita.com</t>
  </si>
  <si>
    <t>0565 224504</t>
  </si>
  <si>
    <t>ARCIPELAGO TOSCANO B&amp;B</t>
  </si>
  <si>
    <t xml:space="preserve">VIA DELLA PALMA, 10 </t>
  </si>
  <si>
    <t>federicoa902@gmail.com</t>
  </si>
  <si>
    <t>0565 079119</t>
  </si>
  <si>
    <t>PARCO VACANZE ORIZZONTE</t>
  </si>
  <si>
    <t>info@villaggioorizzonte.it</t>
  </si>
  <si>
    <t>www.villaggioorizzonte.it</t>
  </si>
  <si>
    <t>0565 271111</t>
  </si>
  <si>
    <t>SANT'ALBINIA</t>
  </si>
  <si>
    <t>VIA DELLA PRINCIPESSA</t>
  </si>
  <si>
    <t>monica.cioni@ecvgroup.com</t>
  </si>
  <si>
    <t>www.santalbinia.it</t>
  </si>
  <si>
    <t>0565 702211</t>
  </si>
  <si>
    <t>PAPPASOLE</t>
  </si>
  <si>
    <t>VIA CARBONIFERA, 14</t>
  </si>
  <si>
    <t>info@pappasole.it</t>
  </si>
  <si>
    <t>www.pappasole.it</t>
  </si>
  <si>
    <t>0565 20336</t>
  </si>
  <si>
    <t>MAREVERDE VILLAGGIO</t>
  </si>
  <si>
    <t>10.65</t>
  </si>
  <si>
    <t>LOC. CAMPO AL FICO - RIOTORTO</t>
  </si>
  <si>
    <t>commerciale@mareverdevillaggio.it</t>
  </si>
  <si>
    <t>www.mareverdevillaggio.it</t>
  </si>
  <si>
    <t>0565 28280</t>
  </si>
  <si>
    <t>CASTELLO DI POPULONIA</t>
  </si>
  <si>
    <t>VIA SAN GIOVANNI, 28</t>
  </si>
  <si>
    <t>info@castellodipopulonia.it</t>
  </si>
  <si>
    <t>www.castellodipopulonia.it</t>
  </si>
  <si>
    <t>0565 29666</t>
  </si>
  <si>
    <t>POGGIO ALLE FORCHE</t>
  </si>
  <si>
    <t>VIGNALE RIOTORTO</t>
  </si>
  <si>
    <t>info@poggioalleforche.com</t>
  </si>
  <si>
    <t>www.poggioalleforche.com</t>
  </si>
  <si>
    <t>0565 20998</t>
  </si>
  <si>
    <t>POGGIO ALLE FORMICHE</t>
  </si>
  <si>
    <t>LOC. POGGIO ALLE FORMICHE</t>
  </si>
  <si>
    <t>michahelles@yahoo.com</t>
  </si>
  <si>
    <t>I GIRASOLI</t>
  </si>
  <si>
    <t>0565 30523</t>
  </si>
  <si>
    <t>CAV LO STELLINO</t>
  </si>
  <si>
    <t>VIA DELLA PRINCIPESSA, 2</t>
  </si>
  <si>
    <t>info@lostellino.com</t>
  </si>
  <si>
    <t>www.lostellino.com</t>
  </si>
  <si>
    <t>0565 29572</t>
  </si>
  <si>
    <t>VILLA FRANCHI</t>
  </si>
  <si>
    <t>LOC. SCOPICCI, 20</t>
  </si>
  <si>
    <t>info@villafranchi.it</t>
  </si>
  <si>
    <t>www.villafranchi.it</t>
  </si>
  <si>
    <t>0565 20897</t>
  </si>
  <si>
    <t>PODERE CASTELLO</t>
  </si>
  <si>
    <t>LOC. VIGNALE</t>
  </si>
  <si>
    <t>umbertoborgioli@valdastra.it</t>
  </si>
  <si>
    <t>055 368826</t>
  </si>
  <si>
    <t>APPARTAMENTI EXCELSIOR</t>
  </si>
  <si>
    <t>CORSO ITALIA, 71</t>
  </si>
  <si>
    <t>info@appartamentiexcelsior.com</t>
  </si>
  <si>
    <t>www.appartamentiexcelsior.com</t>
  </si>
  <si>
    <t>0565 1960169</t>
  </si>
  <si>
    <t>CASE VACANZA RINSACCA</t>
  </si>
  <si>
    <t>VIA DEI FLABELLI, 43</t>
  </si>
  <si>
    <t>elmoretti@tiscali.it</t>
  </si>
  <si>
    <t>338 5621147</t>
  </si>
  <si>
    <t>MARE ETRUSCO</t>
  </si>
  <si>
    <t>VIA DEI FLABELLI, 37</t>
  </si>
  <si>
    <t>casellina@tiscali.it</t>
  </si>
  <si>
    <t>www.barattimare.com</t>
  </si>
  <si>
    <t>347 2201133</t>
  </si>
  <si>
    <t>LA VECCHIA STALLA DI MELANI FABIO</t>
  </si>
  <si>
    <t>TORREMOZZA, 1</t>
  </si>
  <si>
    <t>fabiomelani@tiscali.it</t>
  </si>
  <si>
    <t>338 3906232</t>
  </si>
  <si>
    <t>CARGO APPARTAMENTI</t>
  </si>
  <si>
    <t>BENVENUTO CELLINI 28</t>
  </si>
  <si>
    <t>info@casavacanzesancerbone.it</t>
  </si>
  <si>
    <t>www.casavacanzesancerbone.it</t>
  </si>
  <si>
    <t>0565 29462</t>
  </si>
  <si>
    <t>Relais Torre Mozza</t>
  </si>
  <si>
    <t>TORRE MOZZA</t>
  </si>
  <si>
    <t>info@relaistorremozza.com</t>
  </si>
  <si>
    <t>www.relaistorremozza.com</t>
  </si>
  <si>
    <t>0565 252102</t>
  </si>
  <si>
    <t>BORGO DEGLI OLIVI</t>
  </si>
  <si>
    <t>VIA R. BENZI, 10/16</t>
  </si>
  <si>
    <t>info@borgodegliolivi.com</t>
  </si>
  <si>
    <t>www.borgodegliolivi.com</t>
  </si>
  <si>
    <t>BAIA TOSCANA</t>
  </si>
  <si>
    <t>LOC. TORRE MOZZA, 6</t>
  </si>
  <si>
    <t>info@baiatoscana.com</t>
  </si>
  <si>
    <t>www.baiatoscana.com</t>
  </si>
  <si>
    <t>0565 20804</t>
  </si>
  <si>
    <t>BAIA ETRUSCA</t>
  </si>
  <si>
    <t>LOC. TORRE MOZZA</t>
  </si>
  <si>
    <t>info@baiaetrusca.com</t>
  </si>
  <si>
    <t>www.baiaetrusca.com</t>
  </si>
  <si>
    <t>0565 21070</t>
  </si>
  <si>
    <t>RTA AIRONE</t>
  </si>
  <si>
    <t>LOC. AIA DI MARTINO, 14</t>
  </si>
  <si>
    <t>info@villaggioturisticoairone.com</t>
  </si>
  <si>
    <t>www.villaggioturisticoairone.com</t>
  </si>
  <si>
    <t>0565 28928</t>
  </si>
  <si>
    <t>LA CARAVELLA</t>
  </si>
  <si>
    <t>VIA AURELIA SUD, KM 234</t>
  </si>
  <si>
    <t>c.simona@residencelacaravella.it</t>
  </si>
  <si>
    <t>www.residencelacaravella.com</t>
  </si>
  <si>
    <t>0565 252046</t>
  </si>
  <si>
    <t>POGGIO ALL'AGNELLO</t>
  </si>
  <si>
    <t>LOC. POGGIO ALL'AGNELLO, 31</t>
  </si>
  <si>
    <t>info@poggioallagnello.it</t>
  </si>
  <si>
    <t>www.poggioallagnello.it</t>
  </si>
  <si>
    <t>0565 29618</t>
  </si>
  <si>
    <t>SALVAPIANO HOLIDAY RANCH</t>
  </si>
  <si>
    <t>VIA AURELIA SUD, 15</t>
  </si>
  <si>
    <t>RTA MARINA SALIVOLI</t>
  </si>
  <si>
    <t>LOC. FALCONE, 4</t>
  </si>
  <si>
    <t>reception@marinasalivoli.it</t>
  </si>
  <si>
    <t>www.marinasalivoli.it</t>
  </si>
  <si>
    <t>0565 45288</t>
  </si>
  <si>
    <t>ESPERIA</t>
  </si>
  <si>
    <t>LUNGOMARE G. MARCONI, 27</t>
  </si>
  <si>
    <t>BAGNETTI SALIVOLI</t>
  </si>
  <si>
    <t>VIA DI SALIVOLI</t>
  </si>
  <si>
    <t>BAGNO CALAMORESCA</t>
  </si>
  <si>
    <t>CALAMORESCA</t>
  </si>
  <si>
    <t>stefano.feltrin@tim.it</t>
  </si>
  <si>
    <t>328 0159862</t>
  </si>
  <si>
    <t>BAGNO LA CAPANNINA</t>
  </si>
  <si>
    <t>LOC. PERELLI, 2</t>
  </si>
  <si>
    <t>BAGNO ELIA</t>
  </si>
  <si>
    <t>LOC. MORTELLICCIO</t>
  </si>
  <si>
    <t>bagnoelia@infol.it</t>
  </si>
  <si>
    <t>ONDA BLU'</t>
  </si>
  <si>
    <t>LOC. CARBONIFERA</t>
  </si>
  <si>
    <t>STABILIMENTO BALNEARE BAGNOSKIUMA</t>
  </si>
  <si>
    <t>LOC. CARLAPPIANO - - RIOTORTO</t>
  </si>
  <si>
    <t>info@bagnoskiuma.com</t>
  </si>
  <si>
    <t>www.bagnoskiuma.com</t>
  </si>
  <si>
    <t>339 1680102</t>
  </si>
  <si>
    <t>PASCIA' GLAM BEACH</t>
  </si>
  <si>
    <t>LOC. PERELLI, 1</t>
  </si>
  <si>
    <t>info@pascia.biz</t>
  </si>
  <si>
    <t>www.pascia.biz</t>
  </si>
  <si>
    <t>3203082971 - 3392666727</t>
  </si>
  <si>
    <t>VILLAGGIO TURISTICO ORIZZONTE</t>
  </si>
  <si>
    <t>LOC. CAMPO AL FICO</t>
  </si>
  <si>
    <t>SAPERETA</t>
  </si>
  <si>
    <t>Porto Azzurro</t>
  </si>
  <si>
    <t>AZIENDA AGRICOLA DI REBUA STEFANO</t>
  </si>
  <si>
    <t>AGRITURISMO IL BOSCHETTO</t>
  </si>
  <si>
    <t>DEL MONTE</t>
  </si>
  <si>
    <t>SAPORI DALL'ORTO</t>
  </si>
  <si>
    <t>PHOENIX B. &amp; B.</t>
  </si>
  <si>
    <t>LOC. PONTECCHIO, 25</t>
  </si>
  <si>
    <t>elbiker@libero.it</t>
  </si>
  <si>
    <t>AFFITTACAMERE IL GIGLIO</t>
  </si>
  <si>
    <t>HOTEL CALA DI MOLA</t>
  </si>
  <si>
    <t>DUE TORRI</t>
  </si>
  <si>
    <t>HOTEL L'APPRODO</t>
  </si>
  <si>
    <t>HOTEL PLAZA</t>
  </si>
  <si>
    <t>VILLA ITALIA</t>
  </si>
  <si>
    <t>HOTEL BARBAROSSA</t>
  </si>
  <si>
    <t>VILLA WANDA</t>
  </si>
  <si>
    <t>HOTEL VILLA GIULIA</t>
  </si>
  <si>
    <t>IL CASALE NELL'ELBA</t>
  </si>
  <si>
    <t>VILLA GEMMA</t>
  </si>
  <si>
    <t>ECORESORT CASA DEGLI ULIVI</t>
  </si>
  <si>
    <t xml:space="preserve">di Pontecchio, 15 - Porto azzurro - </t>
  </si>
  <si>
    <t>info@ecoresortcasadegliulivi.com</t>
  </si>
  <si>
    <t>www.ecoresortcasadegliulivi.com</t>
  </si>
  <si>
    <t>0565/958272</t>
  </si>
  <si>
    <t>CALLISTEMON</t>
  </si>
  <si>
    <t xml:space="preserve">LOC. SANTISSIMO, 10 </t>
  </si>
  <si>
    <t>callistemonelba@gmail.com</t>
  </si>
  <si>
    <t>www.callistemonelba.com</t>
  </si>
  <si>
    <t>329 6746222</t>
  </si>
  <si>
    <t>B&amp;B IL CASALE DI MONSERRATO</t>
  </si>
  <si>
    <t xml:space="preserve"> - MONSERRATO - </t>
  </si>
  <si>
    <t>info@ilcasaledimonserrato.it</t>
  </si>
  <si>
    <t>0565 95253</t>
  </si>
  <si>
    <t>B&amp;B VISTA MARE</t>
  </si>
  <si>
    <t xml:space="preserve">VIALE ITALIA, 27 </t>
  </si>
  <si>
    <t>info@elbavistamare.it</t>
  </si>
  <si>
    <t>www.elbavistamare.it</t>
  </si>
  <si>
    <t>0565 957957</t>
  </si>
  <si>
    <t xml:space="preserve">Loc. Pontecchio, 25 </t>
  </si>
  <si>
    <t>SASSI TURCHINI</t>
  </si>
  <si>
    <t>CAMPING DA MARIO</t>
  </si>
  <si>
    <t>CAMPING REALE</t>
  </si>
  <si>
    <t>CAMPING IL GABBIANO</t>
  </si>
  <si>
    <t>CAMPING ARRIGHI</t>
  </si>
  <si>
    <t>RESIDENCE MARILISE</t>
  </si>
  <si>
    <t>ARRIGHELBA</t>
  </si>
  <si>
    <t>CASA PER VACANZE CARMIGNANI GIULIANO</t>
  </si>
  <si>
    <t>TOM APPARTAMENTI</t>
  </si>
  <si>
    <t>ELBA VIP</t>
  </si>
  <si>
    <t>APPARTAMENTI LISA</t>
  </si>
  <si>
    <t>CASA POSTIGLIONI</t>
  </si>
  <si>
    <t>CAV ROSSI CARLO</t>
  </si>
  <si>
    <t>CAV REALE LOGLI</t>
  </si>
  <si>
    <t>VILLA TERESA</t>
  </si>
  <si>
    <t>LA MANDOLAIA</t>
  </si>
  <si>
    <t>APPARTAMENTI STELLA POLARE</t>
  </si>
  <si>
    <t>CASA COLONICA LE PITTE</t>
  </si>
  <si>
    <t>APPARTAMENTI SOGNO AZZURRO</t>
  </si>
  <si>
    <t>RESIDENCE CAPOBIANCO</t>
  </si>
  <si>
    <t>RESIDENCE DELLA LUNA</t>
  </si>
  <si>
    <t>RESIDENCE VILLA LA PALMAS</t>
  </si>
  <si>
    <t>CALA DI MOLA</t>
  </si>
  <si>
    <t>GAVILA'S</t>
  </si>
  <si>
    <t>MARILLI SUN LOCATION</t>
  </si>
  <si>
    <t>SUD EST</t>
  </si>
  <si>
    <t>GHISO SPORT</t>
  </si>
  <si>
    <t>SPIAGGIA REALE</t>
  </si>
  <si>
    <t>AGRITURISMO CASA MARISA</t>
  </si>
  <si>
    <t>Portoferraio</t>
  </si>
  <si>
    <t>LA CHIUSA</t>
  </si>
  <si>
    <t>MONTE FABBRELLO</t>
  </si>
  <si>
    <t>TENUTA IL FORTINO DEL BURACCIO</t>
  </si>
  <si>
    <t>OLIVARI MARISE</t>
  </si>
  <si>
    <t>MARRONI ANNA</t>
  </si>
  <si>
    <t>LE VIGNE ANTICHE</t>
  </si>
  <si>
    <t>AGRITURISMO VALLE DI LAZZARO</t>
  </si>
  <si>
    <t>COLACINO GIOVANNA</t>
  </si>
  <si>
    <t>COSTAGLI PIETRO PAOLO</t>
  </si>
  <si>
    <t>FATTORIA CUORE D'ELBA</t>
  </si>
  <si>
    <t>CASA CORSI ELBA</t>
  </si>
  <si>
    <t>ANSELMI SAURO AFFITTACAMERE</t>
  </si>
  <si>
    <t>AFFITTACAMERE CRYSTAL</t>
  </si>
  <si>
    <t>AFFITTACAMERE IL CAMINETTO</t>
  </si>
  <si>
    <t>AIRONE DEL PARCO E DELLE TERME</t>
  </si>
  <si>
    <t>FABRICIA</t>
  </si>
  <si>
    <t>PARK HOTEL NAPOLEONE</t>
  </si>
  <si>
    <t>SCAGLIERI VILLAGE</t>
  </si>
  <si>
    <t>HOTEL LE PICCHIAIE</t>
  </si>
  <si>
    <t>HOTEL VILLA OTTONE</t>
  </si>
  <si>
    <t>ACQUAVIVA PARK HOTEL</t>
  </si>
  <si>
    <t>HOTEL ACQUAMARINA</t>
  </si>
  <si>
    <t>HOTEL IL CAMINETTO</t>
  </si>
  <si>
    <t>MARE</t>
  </si>
  <si>
    <t>VITICCIO</t>
  </si>
  <si>
    <t>GROTTE DEL PARADISO</t>
  </si>
  <si>
    <t>APE ELBANA</t>
  </si>
  <si>
    <t>SCOGLIO BIANCO</t>
  </si>
  <si>
    <t>TIRRENA</t>
  </si>
  <si>
    <t>LE GHIAIE</t>
  </si>
  <si>
    <t>PUNTA PINA</t>
  </si>
  <si>
    <t>HOTEL BIODOLA</t>
  </si>
  <si>
    <t>HOTEL HERMITAGE</t>
  </si>
  <si>
    <t>HOTEL GLI ACQUERELLI</t>
  </si>
  <si>
    <t>B &amp; B TRA CIELO E MARE</t>
  </si>
  <si>
    <t>PORTA DEL MARE</t>
  </si>
  <si>
    <t>AETHALIA</t>
  </si>
  <si>
    <t>MELLINI ROSEMMA</t>
  </si>
  <si>
    <t>LE STANZE SUL MARE</t>
  </si>
  <si>
    <t>B&amp;B LA TERRAZZA SUL MARE</t>
  </si>
  <si>
    <t xml:space="preserve">CALATA ITALIA, 26 </t>
  </si>
  <si>
    <t>terrazzasulmareelba@virgilio.it</t>
  </si>
  <si>
    <t>389 0780145</t>
  </si>
  <si>
    <t>ROSANNA B&amp;B</t>
  </si>
  <si>
    <t xml:space="preserve">CONCIA DI TERRA, 23 </t>
  </si>
  <si>
    <t>selene.parrini96@hotmail.it</t>
  </si>
  <si>
    <t>0565 915787</t>
  </si>
  <si>
    <t>B&amp;B LA COLLINA</t>
  </si>
  <si>
    <t xml:space="preserve">LOC. CAPANNONE, 6 - Biodola - </t>
  </si>
  <si>
    <t>info@mareincollina.it</t>
  </si>
  <si>
    <t>www.mareincollina.it</t>
  </si>
  <si>
    <t>0565 969800</t>
  </si>
  <si>
    <t>B &amp; B A CASA DI ENRICO</t>
  </si>
  <si>
    <t xml:space="preserve">Via Telemaco Signorini, 7 - Albereto - </t>
  </si>
  <si>
    <t>acasadienrico@gmail.com</t>
  </si>
  <si>
    <t>www.infoelba.it</t>
  </si>
  <si>
    <t>CASA LE AGAVI B&amp;B</t>
  </si>
  <si>
    <t xml:space="preserve">LOC. MAGAZZINI, 83 </t>
  </si>
  <si>
    <t>info@casaleagavi.com</t>
  </si>
  <si>
    <t>www.casaleagavi.com</t>
  </si>
  <si>
    <t>0565 933230</t>
  </si>
  <si>
    <t>B&amp;B Porto Sole</t>
  </si>
  <si>
    <t xml:space="preserve">delle Galeazze 30 </t>
  </si>
  <si>
    <t>info@elbaportosole.com</t>
  </si>
  <si>
    <t>www.elba.portosole.com</t>
  </si>
  <si>
    <t>B&amp;B DUE PAPERE</t>
  </si>
  <si>
    <t xml:space="preserve">LOC. FANGATI, 1 </t>
  </si>
  <si>
    <t>robi@rondinara.net</t>
  </si>
  <si>
    <t>www.bb2papere.eu</t>
  </si>
  <si>
    <t>0565 941011</t>
  </si>
  <si>
    <t>IN DARSENA B&amp;B</t>
  </si>
  <si>
    <t xml:space="preserve">PIAZZA CAVOUR, 49 </t>
  </si>
  <si>
    <t>indarsenaelba@gmail.com</t>
  </si>
  <si>
    <t>www.indarsena.com</t>
  </si>
  <si>
    <t>324 8638109</t>
  </si>
  <si>
    <t>CAMPING ENFOLA</t>
  </si>
  <si>
    <t>CAMPING ACQUAVIVA</t>
  </si>
  <si>
    <t>RESIDENCE AIRONELLA 1</t>
  </si>
  <si>
    <t>GHELARDI ALESSANDRA</t>
  </si>
  <si>
    <t>MARINARI LUCIANO</t>
  </si>
  <si>
    <t>APPARTAMENTI GIGLIO</t>
  </si>
  <si>
    <t>AIRONELLA 2</t>
  </si>
  <si>
    <t>BAIA BIANCA RELAIS</t>
  </si>
  <si>
    <t>RESIDENCE SOTTOBOMBA</t>
  </si>
  <si>
    <t>Parco delle Ginestre</t>
  </si>
  <si>
    <t>CAV ROSSELBA LE PALME</t>
  </si>
  <si>
    <t>BAIA BLU</t>
  </si>
  <si>
    <t>VILLA FIORE APARTMENTS</t>
  </si>
  <si>
    <t>ALITHAI</t>
  </si>
  <si>
    <t>CAPO BIANCO</t>
  </si>
  <si>
    <t>CASA LUPPOLI</t>
  </si>
  <si>
    <t>VILLAGGIO TURISTICO LA VALDANA</t>
  </si>
  <si>
    <t>VILLA MARE</t>
  </si>
  <si>
    <t>ALLEGROITALIA GOLF ELBA</t>
  </si>
  <si>
    <t>VILLA SAN GIOVANNI</t>
  </si>
  <si>
    <t>BAGNI ELBA</t>
  </si>
  <si>
    <t>SUNSET</t>
  </si>
  <si>
    <t>STABILIMENTO BALNEARE HOTEL BIODOLA</t>
  </si>
  <si>
    <t>STABILIMENTO BALNEARE HOTEL HERMITAGE</t>
  </si>
  <si>
    <t>BAGNI SCAGLIERI</t>
  </si>
  <si>
    <t>VILLA OTTONE</t>
  </si>
  <si>
    <t>STABILIMENTO BALNEARE LO SCOGLIETTO</t>
  </si>
  <si>
    <t>BAGNI PADULELLA</t>
  </si>
  <si>
    <t>VILLAGGIO TURISTICO ROSSELBA LE PALME</t>
  </si>
  <si>
    <t>Rio Marina</t>
  </si>
  <si>
    <t>CASA DELL'AMANDOLO</t>
  </si>
  <si>
    <t>LE SUGHERE</t>
  </si>
  <si>
    <t>ORTANO MARE</t>
  </si>
  <si>
    <t>RIO SUL MARE</t>
  </si>
  <si>
    <t>HOTEL MARELBA</t>
  </si>
  <si>
    <t>MARISTELLA</t>
  </si>
  <si>
    <t>PIEROLLI</t>
  </si>
  <si>
    <t>MINI HOTEL EASY TIME</t>
  </si>
  <si>
    <t>HOTEL ETRUSCO</t>
  </si>
  <si>
    <t>CAMERE CON VISTA</t>
  </si>
  <si>
    <t>LA TUJA</t>
  </si>
  <si>
    <t>B&amp;B CAPO PERO</t>
  </si>
  <si>
    <t xml:space="preserve">LARGO RIO ALBANO, 34 - CAPO PERO - </t>
  </si>
  <si>
    <t>info@capopero.com</t>
  </si>
  <si>
    <t>www.capopero.com</t>
  </si>
  <si>
    <t>0565 925023</t>
  </si>
  <si>
    <t>IL MELO COTOGNO</t>
  </si>
  <si>
    <t xml:space="preserve"> - LE VENELLE, 13 - </t>
  </si>
  <si>
    <t>eliobarghini@gmail.com</t>
  </si>
  <si>
    <t>334 9636178</t>
  </si>
  <si>
    <t>CASA VALDESE</t>
  </si>
  <si>
    <t>ISTITUTO SAN GIUSEPPE</t>
  </si>
  <si>
    <t>CAMPING CANAPAI</t>
  </si>
  <si>
    <t>ELBADOC CAMPING VILLAGE</t>
  </si>
  <si>
    <t>LE BELLURIE</t>
  </si>
  <si>
    <t>CAV BELVEDERE</t>
  </si>
  <si>
    <t>CENTRO VELICO</t>
  </si>
  <si>
    <t>VILLA LA PINETA</t>
  </si>
  <si>
    <t>MOKAMBO</t>
  </si>
  <si>
    <t>LA LECCIOLA</t>
  </si>
  <si>
    <t>Rio nell'Elba</t>
  </si>
  <si>
    <t>LA FATTORIA</t>
  </si>
  <si>
    <t>CAMERE LA RUSTICA</t>
  </si>
  <si>
    <t>LA FELUCA</t>
  </si>
  <si>
    <t>LOCANDA DEL VOLTERRAIO</t>
  </si>
  <si>
    <t>LA COTA QUINTA</t>
  </si>
  <si>
    <t>RESIDENZA SANT'ANNA DEL VOLTERRAIO</t>
  </si>
  <si>
    <t>VILLAGGIO ALTALUNA</t>
  </si>
  <si>
    <t>APPARTAMENTI FONTE</t>
  </si>
  <si>
    <t>ARCIPELAGO</t>
  </si>
  <si>
    <t>HELIOS VILLAGE</t>
  </si>
  <si>
    <t>APPARTAMENTI L'ALTRA ELBA</t>
  </si>
  <si>
    <t>VELA BIANCA RESIDENCE &amp; RESORT</t>
  </si>
  <si>
    <t>CASALE DEL MARE</t>
  </si>
  <si>
    <t>STRADA VICINALE DELLE SPIANATE</t>
  </si>
  <si>
    <t>Rosignano Marittimo</t>
  </si>
  <si>
    <t>info@casaledelmare.it</t>
  </si>
  <si>
    <t>www.casaledelmare.it</t>
  </si>
  <si>
    <t>0586 759007</t>
  </si>
  <si>
    <t>AGRITURISMO L'ACQUABONA</t>
  </si>
  <si>
    <t>VIA DEL POGGETTO, 153</t>
  </si>
  <si>
    <t>info@agriturismolacquabona.it</t>
  </si>
  <si>
    <t>www.agriturismolacquabona.it</t>
  </si>
  <si>
    <t>0586 683712</t>
  </si>
  <si>
    <t>AGRITURISMO VALLESCAIA</t>
  </si>
  <si>
    <t>VIA VALLESCAIA, 93</t>
  </si>
  <si>
    <t>info@vallescaia.it</t>
  </si>
  <si>
    <t>www.vallescaia.it</t>
  </si>
  <si>
    <t>0586 788674</t>
  </si>
  <si>
    <t>AZIENDA AGRITURISTICA SAN MARCO</t>
  </si>
  <si>
    <t>LOC. SAN MARCO, 100</t>
  </si>
  <si>
    <t>info@agriturismosanmarco.it</t>
  </si>
  <si>
    <t>www.agriturismosanmarco.it</t>
  </si>
  <si>
    <t>0586 799380</t>
  </si>
  <si>
    <t>LOC. MACCETTI, 52</t>
  </si>
  <si>
    <t>info@agriturismoilgiogo.com</t>
  </si>
  <si>
    <t>www.agriturismoilgiogo.it</t>
  </si>
  <si>
    <t>0586 799092</t>
  </si>
  <si>
    <t>AZIENDA AGRICOLA LE BIRICOCCOLE DI ROSA MARIA BIAN</t>
  </si>
  <si>
    <t>VIA AURELIA, 200</t>
  </si>
  <si>
    <t>biricoccole@biricoccole.it</t>
  </si>
  <si>
    <t>www.biricoccole.it</t>
  </si>
  <si>
    <t>0586 788394</t>
  </si>
  <si>
    <t>CAPPELLESE</t>
  </si>
  <si>
    <t>LOC. CAPPELLESE, 68</t>
  </si>
  <si>
    <t>info@agricap.it</t>
  </si>
  <si>
    <t>www.agricap.it</t>
  </si>
  <si>
    <t>0586 744169</t>
  </si>
  <si>
    <t>PANE E VINO</t>
  </si>
  <si>
    <t>LOC. PANE E VINO, 237</t>
  </si>
  <si>
    <t>info@agriturismopaneevino.com</t>
  </si>
  <si>
    <t>www.agriturismopaneevino.com</t>
  </si>
  <si>
    <t>0586 742470</t>
  </si>
  <si>
    <t>VILLA GRAZIANI</t>
  </si>
  <si>
    <t>VIA PER ROSIGNANO, 14</t>
  </si>
  <si>
    <t>info@villagraziani.it</t>
  </si>
  <si>
    <t>www.villagraziani.it</t>
  </si>
  <si>
    <t>0586 788244</t>
  </si>
  <si>
    <t>ORZALESI</t>
  </si>
  <si>
    <t>LOC. ORZALESI, 30</t>
  </si>
  <si>
    <t>info@agriturismoorzalesi.it</t>
  </si>
  <si>
    <t>www.agriturismoorzalesi.it</t>
  </si>
  <si>
    <t>0586 799672</t>
  </si>
  <si>
    <t>ANTICA FONTE</t>
  </si>
  <si>
    <t>LOC. LE FABBRICHE, 20</t>
  </si>
  <si>
    <t>info@agriturismoanticafonte.com</t>
  </si>
  <si>
    <t>www.agriturismoanticafonte.com</t>
  </si>
  <si>
    <t>0586 792927</t>
  </si>
  <si>
    <t>DE SANTIS SIMONE</t>
  </si>
  <si>
    <t>VIA BOLDINI, 5</t>
  </si>
  <si>
    <t>info@agriturismodesantis.it</t>
  </si>
  <si>
    <t>www.agriturismodesantis.it</t>
  </si>
  <si>
    <t>0586 751153</t>
  </si>
  <si>
    <t>AGRITURISMO IL CIPRESSO</t>
  </si>
  <si>
    <t>STRADONE DELLA TORRE, 51 - - VADA</t>
  </si>
  <si>
    <t>info@agriturismoilcipresso.it</t>
  </si>
  <si>
    <t>www.agriturismoilcipresso.it</t>
  </si>
  <si>
    <t>0586 787251</t>
  </si>
  <si>
    <t>IL TRIPESCE</t>
  </si>
  <si>
    <t>STRADONE DEL TRIPESCE, 5/A</t>
  </si>
  <si>
    <t>info@agriturismoiltripesce.com</t>
  </si>
  <si>
    <t>www.agriturismoiltripesce.com</t>
  </si>
  <si>
    <t>0586 788598</t>
  </si>
  <si>
    <t>AZIENDA AGRITURISTICA LE PESCINE</t>
  </si>
  <si>
    <t>STRADONE DELLA MACCHIA, 3</t>
  </si>
  <si>
    <t>info@lepescine.it</t>
  </si>
  <si>
    <t>www.lepescine.it</t>
  </si>
  <si>
    <t>0586 789311</t>
  </si>
  <si>
    <t>AZ.AGRITURISTICA PIAN DEI LUPI</t>
  </si>
  <si>
    <t>LOC. PIAN DEI LUPI, 225</t>
  </si>
  <si>
    <t>info@agriturismopiandeilupi.it</t>
  </si>
  <si>
    <t>www.agriturismopiandeilupi.it</t>
  </si>
  <si>
    <t>AGRITURISMO SAN QUIRICO Societa' Semplice Agricola</t>
  </si>
  <si>
    <t>LOC. SAN QUIRICO, 4</t>
  </si>
  <si>
    <t>info@agriturismosanquirico.it</t>
  </si>
  <si>
    <t>www.agriturismosanquirico.it</t>
  </si>
  <si>
    <t>AGRITURISMO AL GERMANO</t>
  </si>
  <si>
    <t>LOC. GERMANO, 25</t>
  </si>
  <si>
    <t>ilgermano@ilgermano.it</t>
  </si>
  <si>
    <t>www.ilgermano.it</t>
  </si>
  <si>
    <t>0586 744089</t>
  </si>
  <si>
    <t>ALBERELLI</t>
  </si>
  <si>
    <t>LOC. ALBERELLI, 63</t>
  </si>
  <si>
    <t>info@alberelli.com</t>
  </si>
  <si>
    <t>www.alberelli.com</t>
  </si>
  <si>
    <t>0586 740251</t>
  </si>
  <si>
    <t>FRANTOIO IL CASONE</t>
  </si>
  <si>
    <t>VIA AURELIA SUD</t>
  </si>
  <si>
    <t>frantoioilcasoneantico@gmail.com</t>
  </si>
  <si>
    <t>0586 786162</t>
  </si>
  <si>
    <t>IL LUPO</t>
  </si>
  <si>
    <t>STRADONE DEL LUPO, 5/A - - VADA</t>
  </si>
  <si>
    <t>328 1961690</t>
  </si>
  <si>
    <t>PORCA VACCA</t>
  </si>
  <si>
    <t>LOC. POGGIO MARCHINO, 10 - ROSIGNANO MARITTIMO</t>
  </si>
  <si>
    <t>minno92@hotmail.it</t>
  </si>
  <si>
    <t>338 6613816</t>
  </si>
  <si>
    <t>FATTORIA DI PALTRATICO SCAFORNO VACANZE</t>
  </si>
  <si>
    <t>STATALE PROVINCIALE 10 KM. 6,100 - SCAFORNO - CASTELNUOVO MISERICORDIA</t>
  </si>
  <si>
    <t>scafornovacanze@fattoriadipaltratico.com</t>
  </si>
  <si>
    <t>www.fattoriadipaltratico.com</t>
  </si>
  <si>
    <t>Bella Valle</t>
  </si>
  <si>
    <t>VECCHIA LIVORNESE 89 - - VADA</t>
  </si>
  <si>
    <t>info@agriturismobellavalle.it</t>
  </si>
  <si>
    <t>www.agriturismobellavalle.it</t>
  </si>
  <si>
    <t>0586 788360</t>
  </si>
  <si>
    <t>LA MIGNOLA</t>
  </si>
  <si>
    <t>VIA VALLE DEL CHIOMA, 36 - CHIOMA</t>
  </si>
  <si>
    <t>info@agriturismolamignola.it</t>
  </si>
  <si>
    <t>www.agriturismolamignola.it</t>
  </si>
  <si>
    <t>329 6041493</t>
  </si>
  <si>
    <t>PODERE GIANMARIA</t>
  </si>
  <si>
    <t>LOC. CAPANNE DI GIAN MARIA, 88 - - CASTIGLIONCELLO</t>
  </si>
  <si>
    <t>patriziagatti65@gmail.com</t>
  </si>
  <si>
    <t>340 7674367</t>
  </si>
  <si>
    <t>LA FIAMMETTA 198</t>
  </si>
  <si>
    <t>LOC. LA FIAMMETTA 198 - - ROSIGNANO SOLVAY</t>
  </si>
  <si>
    <t>329 2984643</t>
  </si>
  <si>
    <t>VIA DELLA TORRE, 37</t>
  </si>
  <si>
    <t>casalemancini@gmail.com</t>
  </si>
  <si>
    <t>www.casalemancini.it</t>
  </si>
  <si>
    <t>0586 789028</t>
  </si>
  <si>
    <t>HOTEL ATLANTICO</t>
  </si>
  <si>
    <t>VIA DIEGO MARTELLI, 12</t>
  </si>
  <si>
    <t>info@hotelatlantico.it</t>
  </si>
  <si>
    <t>www.hotelatlantico.it</t>
  </si>
  <si>
    <t>0586 752440</t>
  </si>
  <si>
    <t>ALBERGO BARTOLI</t>
  </si>
  <si>
    <t>VIA DIEGO MARTELLI, 9</t>
  </si>
  <si>
    <t>albergobartoli@interfree.it</t>
  </si>
  <si>
    <t>www.albergobartoli.com</t>
  </si>
  <si>
    <t>0586 752051</t>
  </si>
  <si>
    <t>HOTEL COSTA VERDE</t>
  </si>
  <si>
    <t>VIA UGO FOSCOLO, 2</t>
  </si>
  <si>
    <t>info@hotelcostaverdecastiglioncello.it</t>
  </si>
  <si>
    <t>www.hotelcostaverdecastiglioncello.it</t>
  </si>
  <si>
    <t>0586 752080</t>
  </si>
  <si>
    <t>ELBA HOTEL</t>
  </si>
  <si>
    <t>VIA AURELIA, 301</t>
  </si>
  <si>
    <t>info@elbahotel.net</t>
  </si>
  <si>
    <t>www.elbahotel.net</t>
  </si>
  <si>
    <t>0586 760939</t>
  </si>
  <si>
    <t>HOTEL ELLYMAR</t>
  </si>
  <si>
    <t>VIA DI MARINA, 31</t>
  </si>
  <si>
    <t>info@hotelellymar.com</t>
  </si>
  <si>
    <t>www.hotelellymar.com</t>
  </si>
  <si>
    <t>0586 787452</t>
  </si>
  <si>
    <t>HOTEL  GUERRINI</t>
  </si>
  <si>
    <t>VIA FELLINI, 13</t>
  </si>
  <si>
    <t>info@guerrinihotel.it</t>
  </si>
  <si>
    <t>www.guerrinihotel.it</t>
  </si>
  <si>
    <t>331 5577470</t>
  </si>
  <si>
    <t>LA LOCANDA DEL BERSAGLIERE</t>
  </si>
  <si>
    <t>VIA AURELIA, 446</t>
  </si>
  <si>
    <t>info@lalocandadelbersagliere.com</t>
  </si>
  <si>
    <t>www.lalocandadelbersagliere.com</t>
  </si>
  <si>
    <t>0586 794091</t>
  </si>
  <si>
    <t>HOTEL LA MARINELLA</t>
  </si>
  <si>
    <t>VIA G. MARRADI, 12</t>
  </si>
  <si>
    <t>hotellamarinella@gmail.com</t>
  </si>
  <si>
    <t>www.hotellamarinellacastiglioncello.it</t>
  </si>
  <si>
    <t>0586 794204</t>
  </si>
  <si>
    <t>HOTEL BAGNI LIDO</t>
  </si>
  <si>
    <t>VIA LUNGOMARE, 7</t>
  </si>
  <si>
    <t>info@hotelbagnilido.com</t>
  </si>
  <si>
    <t>www.hotelbagnilido.com</t>
  </si>
  <si>
    <t>0586 787455</t>
  </si>
  <si>
    <t>VIA DIEGO MARTELLI, 3/A</t>
  </si>
  <si>
    <t>info@villamartini.it</t>
  </si>
  <si>
    <t>www.villamartini.it</t>
  </si>
  <si>
    <t>0586 752140</t>
  </si>
  <si>
    <t>HOTEL MIRAMARE</t>
  </si>
  <si>
    <t>VIA G. MARCONI, 8</t>
  </si>
  <si>
    <t>info@albergo-miramare.it</t>
  </si>
  <si>
    <t>www.albergo-miramare.it</t>
  </si>
  <si>
    <t>0586 752435</t>
  </si>
  <si>
    <t>HOTEL  BAIA DEL SORRISO</t>
  </si>
  <si>
    <t>VIA AURELIA, 1023</t>
  </si>
  <si>
    <t>info@baiadelsorriso.com</t>
  </si>
  <si>
    <t>www.baiadelsorriso.com</t>
  </si>
  <si>
    <t>0586 752570</t>
  </si>
  <si>
    <t>VIA G. ROSSINI, 5</t>
  </si>
  <si>
    <t>info@hotelrosignano.it</t>
  </si>
  <si>
    <t>www.hotelrosignano.it</t>
  </si>
  <si>
    <t>0586 760145</t>
  </si>
  <si>
    <t>QUISISANA</t>
  </si>
  <si>
    <t>VIA DI MARINA, 37</t>
  </si>
  <si>
    <t>info@hotel-quisisana.com</t>
  </si>
  <si>
    <t>www.hotel-quisisana.com</t>
  </si>
  <si>
    <t>0586 788220</t>
  </si>
  <si>
    <t>HOTEL RIVIERA</t>
  </si>
  <si>
    <t>VIA DEGLI ARANCI, 6</t>
  </si>
  <si>
    <t>info@hotelriviera.it</t>
  </si>
  <si>
    <t>www.hotelriviera.it</t>
  </si>
  <si>
    <t>0586 754320</t>
  </si>
  <si>
    <t>PENSIONE SIGNORINI</t>
  </si>
  <si>
    <t>VIA DI CREPATURA, 8</t>
  </si>
  <si>
    <t>info@pensionesignorini.it</t>
  </si>
  <si>
    <t>www.pensionesignorini.it</t>
  </si>
  <si>
    <t>0586 794393</t>
  </si>
  <si>
    <t>HOTEL TIRRENO</t>
  </si>
  <si>
    <t>VIA MARCONI, 6</t>
  </si>
  <si>
    <t>info@hoteltirreno.info</t>
  </si>
  <si>
    <t>www.hoteltirreno.info</t>
  </si>
  <si>
    <t>0586 752026</t>
  </si>
  <si>
    <t>VILLA DEI GERANI</t>
  </si>
  <si>
    <t>VIALE TRIESTE, 51</t>
  </si>
  <si>
    <t>info@villadeigerani.it</t>
  </si>
  <si>
    <t>www.villadeigerani.it</t>
  </si>
  <si>
    <t>0586 760329</t>
  </si>
  <si>
    <t>GRAND HOTEL VILLA PARISI</t>
  </si>
  <si>
    <t>VIA ROMOLO MONTI, 10</t>
  </si>
  <si>
    <t>grandhotelvillaparisi@gmail.com</t>
  </si>
  <si>
    <t>www.villaparisi.com</t>
  </si>
  <si>
    <t>0586 751698</t>
  </si>
  <si>
    <t>VIA G. MARCONI, 15</t>
  </si>
  <si>
    <t>hotelleopoldo@gmail.com</t>
  </si>
  <si>
    <t>www.hotelleopoldo.it</t>
  </si>
  <si>
    <t>0586 754791</t>
  </si>
  <si>
    <t>HOTEL ROSIGNANO</t>
  </si>
  <si>
    <t>VIA AURELIA, 525</t>
  </si>
  <si>
    <t>info@hotel-rosignano.com</t>
  </si>
  <si>
    <t>www.hotel-rosignano.com</t>
  </si>
  <si>
    <t>0586 767813</t>
  </si>
  <si>
    <t>HOTEL PARK</t>
  </si>
  <si>
    <t>VIA FELLINI, 19 - - CASTIGLIONCELLO</t>
  </si>
  <si>
    <t>ravgest@gmail.com</t>
  </si>
  <si>
    <t>0586 753142</t>
  </si>
  <si>
    <t>Hotel S. Vincent</t>
  </si>
  <si>
    <t>VIA AOSTA, 3 - CASTIGLIONCELLO</t>
  </si>
  <si>
    <t>FABRIZIA AFFITTACAMERE</t>
  </si>
  <si>
    <t>VIA CUOCO, 5</t>
  </si>
  <si>
    <t>IL SORRISO</t>
  </si>
  <si>
    <t>VIA DEL SORRISO, 1B - CASTIGLIONCELLO</t>
  </si>
  <si>
    <t>guenter.stuebel@t-online.de</t>
  </si>
  <si>
    <t>0586 752282</t>
  </si>
  <si>
    <t>VILLA OASI</t>
  </si>
  <si>
    <t>VIA TICINO, 17 - CASTIGLIONCELLO</t>
  </si>
  <si>
    <t>iacopo.marzini@gmail.com</t>
  </si>
  <si>
    <t>380 5130874</t>
  </si>
  <si>
    <t>AFFITTACAMERE IN CAMPAGNA A 3 KM DAL MARE</t>
  </si>
  <si>
    <t>LOC. CASINO, 131 - - NIBBIAIA</t>
  </si>
  <si>
    <t>miriano.cirinei@gmail.com</t>
  </si>
  <si>
    <t>333 6600908</t>
  </si>
  <si>
    <t>B&amp;B LE RONDINELLE</t>
  </si>
  <si>
    <t xml:space="preserve">Via di Serragrande, 92 - CASTIGLIONCELLO - </t>
  </si>
  <si>
    <t>info@rondinellebedandbreakfast.com</t>
  </si>
  <si>
    <t>www.rondinellebedandbreakfast.com</t>
  </si>
  <si>
    <t>0586 762096</t>
  </si>
  <si>
    <t>LA BOUGANVILLE</t>
  </si>
  <si>
    <t xml:space="preserve">VIA DEL CASTELLO, 58 </t>
  </si>
  <si>
    <t>labouganville58@gmail.com</t>
  </si>
  <si>
    <t>324 6281291</t>
  </si>
  <si>
    <t>B&amp;B RELAIS IL SIGILLO</t>
  </si>
  <si>
    <t xml:space="preserve">VIA SDRUCCIOLO DEL POGGIO, 10/11 </t>
  </si>
  <si>
    <t>anticosigillotoscana@gmail.com</t>
  </si>
  <si>
    <t>www.relaisilsigillo.wixsite.com</t>
  </si>
  <si>
    <t>0586 764737</t>
  </si>
  <si>
    <t>VILLA L'ASSOLATA</t>
  </si>
  <si>
    <t>Via del Quercetano, 15 Castiglioncello</t>
  </si>
  <si>
    <t>assolatacaffeletto@virgilio.it</t>
  </si>
  <si>
    <t>www.villassolata.it</t>
  </si>
  <si>
    <t>0586 753350</t>
  </si>
  <si>
    <t>VILLA EDERA</t>
  </si>
  <si>
    <t>Via Ormellini, 90 Gabbro</t>
  </si>
  <si>
    <t>villaedera@virgilio.it</t>
  </si>
  <si>
    <t>0586 425527</t>
  </si>
  <si>
    <t>B&amp;B LA TORRETTA</t>
  </si>
  <si>
    <t xml:space="preserve">VIA MOLINO A VENTO, 35 </t>
  </si>
  <si>
    <t>latorretta@live.it</t>
  </si>
  <si>
    <t>LOCANDA DI TERRAMARE</t>
  </si>
  <si>
    <t>LOC. CERRETELLE, 72 GABBRO</t>
  </si>
  <si>
    <t>locandaditerramare@gmail.com</t>
  </si>
  <si>
    <t>www.locandaterramare.it</t>
  </si>
  <si>
    <t>366 2589086</t>
  </si>
  <si>
    <t>B&amp;B LA DEBORONA</t>
  </si>
  <si>
    <t xml:space="preserve">VIA MUSSELBURGH, 6/13 - ROSIGNANO SOLVAY - </t>
  </si>
  <si>
    <t>debora.guerrini@gmail.com</t>
  </si>
  <si>
    <t>328 4616215</t>
  </si>
  <si>
    <t>B&amp;B NUMERO 26</t>
  </si>
  <si>
    <t xml:space="preserve">VIA MALENCHINI, 26 </t>
  </si>
  <si>
    <t>bebnumero26@gmail.com</t>
  </si>
  <si>
    <t>327 0263867</t>
  </si>
  <si>
    <t>B&amp;B PODERE LA PACE</t>
  </si>
  <si>
    <t>LOC. LA VALLE, 1 VADA</t>
  </si>
  <si>
    <t>info@poderelapace.it</t>
  </si>
  <si>
    <t>www.poderelapace.it</t>
  </si>
  <si>
    <t>348 5640932/3771540212</t>
  </si>
  <si>
    <t>POESIA 74</t>
  </si>
  <si>
    <t xml:space="preserve">VIA  C. BATTISTI, 74 </t>
  </si>
  <si>
    <t>fabriziosanti@alice.it</t>
  </si>
  <si>
    <t>0586 790030</t>
  </si>
  <si>
    <t>CASA PER FERIE S.EMILIA</t>
  </si>
  <si>
    <t>VIA LUNGOMONTE, 7</t>
  </si>
  <si>
    <t>zanella748@yahoo.it</t>
  </si>
  <si>
    <t>0586 752162</t>
  </si>
  <si>
    <t>YACHT CLUB CALA DE' MEDICI</t>
  </si>
  <si>
    <t>VIALE TRIESTE, 142 - ROSIGNANO SOLVAY</t>
  </si>
  <si>
    <t>info@yccm.it</t>
  </si>
  <si>
    <t>0586 795211</t>
  </si>
  <si>
    <t>CAMPING BAIA DEL MARINAIO</t>
  </si>
  <si>
    <t>VIA CAVALLEGGERI, 177</t>
  </si>
  <si>
    <t>info@baiadelmarinaio.it</t>
  </si>
  <si>
    <t>www.baiadelmarinaio.it</t>
  </si>
  <si>
    <t>0586 770164</t>
  </si>
  <si>
    <t>CAMPO DEI FIORI</t>
  </si>
  <si>
    <t>LOC. CAMPO AI FIORI, 4</t>
  </si>
  <si>
    <t>info@campingcampodeifiori.it</t>
  </si>
  <si>
    <t>www.campingcampodeifiori.net</t>
  </si>
  <si>
    <t>0586 770096</t>
  </si>
  <si>
    <t>CAMPING MOLINO A FUOCO</t>
  </si>
  <si>
    <t>VIA CAVALLEGGERI, 32</t>
  </si>
  <si>
    <t>info@campingmolinoafuoco.com</t>
  </si>
  <si>
    <t>www.campingmolinoafuoco.com</t>
  </si>
  <si>
    <t>0586 770150</t>
  </si>
  <si>
    <t>CAMPING RADA ETRUSCA</t>
  </si>
  <si>
    <t>VIA CAVALLEGGERI, 28</t>
  </si>
  <si>
    <t>info@radaetrusca.it</t>
  </si>
  <si>
    <t>www.radaetrusca.com</t>
  </si>
  <si>
    <t>0586 788344</t>
  </si>
  <si>
    <t>CAMPING TOSCANA BELLA</t>
  </si>
  <si>
    <t>LOC. I MOZZI, 100</t>
  </si>
  <si>
    <t>info@campingtoscanabella.com</t>
  </si>
  <si>
    <t>www.campingtoscanabella.com</t>
  </si>
  <si>
    <t>0586 770196</t>
  </si>
  <si>
    <t>CAMPING TRIPESCE</t>
  </si>
  <si>
    <t>VIA CAVALLEGGERI, 88</t>
  </si>
  <si>
    <t>info@campingtripesce.it</t>
  </si>
  <si>
    <t>www.campingtripesce.it</t>
  </si>
  <si>
    <t>0586 788167</t>
  </si>
  <si>
    <t>VIA SARDEGNA, 11</t>
  </si>
  <si>
    <t>info@stelladelmare.it</t>
  </si>
  <si>
    <t>www.stelladelmare.it</t>
  </si>
  <si>
    <t>0586 770115</t>
  </si>
  <si>
    <t>ANTICO PODERE SAN FRANCESCO</t>
  </si>
  <si>
    <t>VIA DEL LUPO, 13 - VADA</t>
  </si>
  <si>
    <t>NONNO ALBERICE</t>
  </si>
  <si>
    <t>VIA GRAMSCI, 40</t>
  </si>
  <si>
    <t>info@nonnoalberice.it</t>
  </si>
  <si>
    <t>www.nonnoalberice.it</t>
  </si>
  <si>
    <t>0586 764830</t>
  </si>
  <si>
    <t>I PUNGENTI</t>
  </si>
  <si>
    <t>VIA AURELIA, 474</t>
  </si>
  <si>
    <t>lorenzetti.claudio@cerca-vacanze.it</t>
  </si>
  <si>
    <t>0586 723333</t>
  </si>
  <si>
    <t>VILLETTE TINA</t>
  </si>
  <si>
    <t>VIA LOMBARDIA, 56</t>
  </si>
  <si>
    <t>info@villettatina.it</t>
  </si>
  <si>
    <t>www.villettatina.it</t>
  </si>
  <si>
    <t>0586 770121</t>
  </si>
  <si>
    <t>BORGO VERDE</t>
  </si>
  <si>
    <t>STRADONE BELVEDERE, 1</t>
  </si>
  <si>
    <t>info@borgoverdevacanze.it</t>
  </si>
  <si>
    <t>www.borgoverdevacanze.it</t>
  </si>
  <si>
    <t>0586 787131</t>
  </si>
  <si>
    <t>INIZIATIVA MIDA</t>
  </si>
  <si>
    <t>VIA TRIESTE, 94 - - ROSIGNANO SOLVAY</t>
  </si>
  <si>
    <t>e.dami@studiodami.it</t>
  </si>
  <si>
    <t>0571 31666</t>
  </si>
  <si>
    <t>VILLAGGIO MIETTA</t>
  </si>
  <si>
    <t>VIA DELLE TAMERICI - CASTIGLIONCELLO</t>
  </si>
  <si>
    <t>amministrazione.holding@gruppoforti.it</t>
  </si>
  <si>
    <t>050 985232</t>
  </si>
  <si>
    <t>VILLAGGIO CALETTA</t>
  </si>
  <si>
    <t>DELLE QUERCE 19 - CASTIGLIONCELLO</t>
  </si>
  <si>
    <t>CASA CHIOMA</t>
  </si>
  <si>
    <t>VECCHIA AURELIA 922/A - CHIOMA</t>
  </si>
  <si>
    <t>www.casachioma.it</t>
  </si>
  <si>
    <t>338 6821971</t>
  </si>
  <si>
    <t>VIA AURELIA KM.298</t>
  </si>
  <si>
    <t>ilboschetto@interfree.it</t>
  </si>
  <si>
    <t>www.ilboschetto.info</t>
  </si>
  <si>
    <t>0586 751186</t>
  </si>
  <si>
    <t>R.T.A.  IL GIAGUARO</t>
  </si>
  <si>
    <t>VIA CAVALLEGGERI, 72</t>
  </si>
  <si>
    <t>info@ilgiaguaro.it</t>
  </si>
  <si>
    <t>www.ilgiaguaro.it</t>
  </si>
  <si>
    <t>0586 770242</t>
  </si>
  <si>
    <t>RESIDENCE GLI OLEANDRI</t>
  </si>
  <si>
    <t>VIA CAVALLEGGERI NORD</t>
  </si>
  <si>
    <t>www.gli-oleandri.it</t>
  </si>
  <si>
    <t>0586 770036</t>
  </si>
  <si>
    <t>HOTEL RESIDENCE LA VENTOLA</t>
  </si>
  <si>
    <t>VIA CAVALLEGGERI, 171/B - LA MAZZANTA</t>
  </si>
  <si>
    <t>info@laventola.it</t>
  </si>
  <si>
    <t>www.laventola.it</t>
  </si>
  <si>
    <t>0586 770101</t>
  </si>
  <si>
    <t>LOCANDA TOSCANA</t>
  </si>
  <si>
    <t>VIA AURELIA SUD, 20</t>
  </si>
  <si>
    <t>info@locandatoscana.it</t>
  </si>
  <si>
    <t>www.locandatoscana.it</t>
  </si>
  <si>
    <t>VILLA MAZZANTA</t>
  </si>
  <si>
    <t>VIA TRIPESCE, 43</t>
  </si>
  <si>
    <t>info@villamazzanta.it</t>
  </si>
  <si>
    <t>www.villamazzanta.it</t>
  </si>
  <si>
    <t>R.T.A. ROSA DEI VENTI</t>
  </si>
  <si>
    <t>VIA POZZUOLO, 5</t>
  </si>
  <si>
    <t>info@residencerosadeiventi.it</t>
  </si>
  <si>
    <t>www.residencerosadeiventi.it</t>
  </si>
  <si>
    <t>0586 770014</t>
  </si>
  <si>
    <t>VIA SARDEGNA, 5/A</t>
  </si>
  <si>
    <t>BAGNI BELVEDERE</t>
  </si>
  <si>
    <t>LUNGOMARE COLOMBO, 14</t>
  </si>
  <si>
    <t>bagni-belvedere2011@gmail.com</t>
  </si>
  <si>
    <t>0586 754862</t>
  </si>
  <si>
    <t>VIA GODILONDA</t>
  </si>
  <si>
    <t>info@bagninettunocastiglioncello.com</t>
  </si>
  <si>
    <t>www.bagninettunocastiglioncello.com</t>
  </si>
  <si>
    <t>340 6155373</t>
  </si>
  <si>
    <t>BAGNI LA PINETINA</t>
  </si>
  <si>
    <t>VIA CAVALLEGGERI, 11</t>
  </si>
  <si>
    <t>info@lapinetinavada.it</t>
  </si>
  <si>
    <t>www.lapinetinavada.it</t>
  </si>
  <si>
    <t>0586 788224</t>
  </si>
  <si>
    <t>BAGNI SALVADORI</t>
  </si>
  <si>
    <t>LUNGOMARE C. COLOMBO, 16</t>
  </si>
  <si>
    <t>bagnisalvadori@hotmail.it</t>
  </si>
  <si>
    <t>www.bagnisalvadori.it</t>
  </si>
  <si>
    <t>0586 754194</t>
  </si>
  <si>
    <t>BAGNI ITALIA</t>
  </si>
  <si>
    <t>VIA DEL QUERCETANO, 1/A</t>
  </si>
  <si>
    <t>info@bagniitalia.it</t>
  </si>
  <si>
    <t>www.bagniitalia.it</t>
  </si>
  <si>
    <t>0586 752094</t>
  </si>
  <si>
    <t>BAGNO ROMA</t>
  </si>
  <si>
    <t>0586 753491</t>
  </si>
  <si>
    <t>BAGNI CANOTTIERI</t>
  </si>
  <si>
    <t>VIA O. CHIESA, 14</t>
  </si>
  <si>
    <t>circolocanottieri@gmail.com</t>
  </si>
  <si>
    <t>www.circolocanottieri.it</t>
  </si>
  <si>
    <t>0586 763036</t>
  </si>
  <si>
    <t>VIA DELLA FORESTALE, 1</t>
  </si>
  <si>
    <t>info@bagnotahiti.it</t>
  </si>
  <si>
    <t>www.bagnotahiti.it</t>
  </si>
  <si>
    <t>0586 770104</t>
  </si>
  <si>
    <t>BAGNI ALDEBARAN</t>
  </si>
  <si>
    <t>virgilio_giuse_luigi@alice.it</t>
  </si>
  <si>
    <t>0586 770154</t>
  </si>
  <si>
    <t>BAGNI LA CONCHIGLIA</t>
  </si>
  <si>
    <t>VIA DELLA PINETA, 1</t>
  </si>
  <si>
    <t>ngalatolo@alice.it</t>
  </si>
  <si>
    <t>0586 752324</t>
  </si>
  <si>
    <t>BAGNO TIRRENO</t>
  </si>
  <si>
    <t>LUNGOMARE C.COLOMBO, 1</t>
  </si>
  <si>
    <t>info@bagnotirreno.it</t>
  </si>
  <si>
    <t>www.bagnotirreno.it</t>
  </si>
  <si>
    <t>0586 751381</t>
  </si>
  <si>
    <t>BAGNI AURORA</t>
  </si>
  <si>
    <t>VIA DEL QUERCETANO, 1 C</t>
  </si>
  <si>
    <t>bagniaurora@tiscali.it</t>
  </si>
  <si>
    <t>www.bagniaurora.com</t>
  </si>
  <si>
    <t>0586 752165</t>
  </si>
  <si>
    <t>LUNGOMARE A. VESPUCCI</t>
  </si>
  <si>
    <t>339 2457133</t>
  </si>
  <si>
    <t>BAGNI LO SCOGLIETTO</t>
  </si>
  <si>
    <t>VIA LUNGOMARE MONTE ALLA RENA, 13/15</t>
  </si>
  <si>
    <t>info@loscogliettorosignano.it</t>
  </si>
  <si>
    <t>www.loscoglietto.com</t>
  </si>
  <si>
    <t>0586 767962</t>
  </si>
  <si>
    <t>BAGNI QUERCETANO</t>
  </si>
  <si>
    <t>VIA DEL QUERCETANO</t>
  </si>
  <si>
    <t>caterinamannari@gmail.com</t>
  </si>
  <si>
    <t>0586 754373</t>
  </si>
  <si>
    <t>BAGNI ETRURIA</t>
  </si>
  <si>
    <t>LUNGOMARE CRISTOFORO COLOMBO, 3</t>
  </si>
  <si>
    <t>info@bagnietruria.it</t>
  </si>
  <si>
    <t>www.bagnietruria.com</t>
  </si>
  <si>
    <t>0586 752476</t>
  </si>
  <si>
    <t>BAGNI PORTICCIOLO DEL CHIOMA</t>
  </si>
  <si>
    <t>VIA AURELIA KM, 300</t>
  </si>
  <si>
    <t>info@porticciolodelchioma.com</t>
  </si>
  <si>
    <t>www.porticciolodelchioma.com</t>
  </si>
  <si>
    <t>0586 754610</t>
  </si>
  <si>
    <t>BAGNI LIANA</t>
  </si>
  <si>
    <t>LUNGOMARE MONTE ALLA RENA, 9</t>
  </si>
  <si>
    <t>BAGNI AUSONIA</t>
  </si>
  <si>
    <t>LUNGOMARE COLOMBO, 1</t>
  </si>
  <si>
    <t>0586 754253</t>
  </si>
  <si>
    <t>BAGNI VILLA CELESTINA</t>
  </si>
  <si>
    <t>PINETA MARRADI</t>
  </si>
  <si>
    <t>BAGNI LA BARCACCINA</t>
  </si>
  <si>
    <t>VIA LUNGOMARE, 13/17</t>
  </si>
  <si>
    <t>info@bagnilabarcaccina.it</t>
  </si>
  <si>
    <t>www.ristorantelabarcaccina.com</t>
  </si>
  <si>
    <t>347 1325120 e 338 8875610</t>
  </si>
  <si>
    <t>BAGNO IL PORTICCIOLO</t>
  </si>
  <si>
    <t>LUNGOMARE C. COLOMBO, 10</t>
  </si>
  <si>
    <t>serrafede@libero.it</t>
  </si>
  <si>
    <t>0586 751649</t>
  </si>
  <si>
    <t>BAGNI TRIESTE</t>
  </si>
  <si>
    <t>LUNGOMARE MONTE ALLA RENA, 17</t>
  </si>
  <si>
    <t>bagnitrieste@hotmail.it</t>
  </si>
  <si>
    <t>347 5019444</t>
  </si>
  <si>
    <t>BAGNI MIRAMARE</t>
  </si>
  <si>
    <t>LUNGOMARE VESPUCCI, 5/7</t>
  </si>
  <si>
    <t>bagnimiramareli@virgilio.it</t>
  </si>
  <si>
    <t>BAGNO I TRE SCOGLI</t>
  </si>
  <si>
    <t>LUNGOMARE C.COLOMBO, 33/A</t>
  </si>
  <si>
    <t>info@trescogli.it</t>
  </si>
  <si>
    <t>www.3scogli.it</t>
  </si>
  <si>
    <t>0586 752331</t>
  </si>
  <si>
    <t>LUNGOMARE MONTE ALLA RENA, 3/5/7</t>
  </si>
  <si>
    <t>dariofue@hotmail.it</t>
  </si>
  <si>
    <t>LUNGOMARE, 7</t>
  </si>
  <si>
    <t>titneri@tin.it</t>
  </si>
  <si>
    <t>0586 789168 501137</t>
  </si>
  <si>
    <t>BAGNI CALETTA</t>
  </si>
  <si>
    <t>LUNGOMARE DI CREPATURA, 1 - - CASTIGLIONCELLO</t>
  </si>
  <si>
    <t>tovani.danilo@email.it</t>
  </si>
  <si>
    <t>0586 793297</t>
  </si>
  <si>
    <t>BAGNI LA LANTERNA</t>
  </si>
  <si>
    <t>lanterna.vada@gmail.com</t>
  </si>
  <si>
    <t>www.bagnolalanterna.it</t>
  </si>
  <si>
    <t>0586 788103</t>
  </si>
  <si>
    <t>BAGNO LE FORBICI</t>
  </si>
  <si>
    <t>VIA AURELIA, 1097/A</t>
  </si>
  <si>
    <t>info@bagnoleforbici.it</t>
  </si>
  <si>
    <t>www.bagnoleforbici.it</t>
  </si>
  <si>
    <t>0586 751029</t>
  </si>
  <si>
    <t>BAGNO TESORINO</t>
  </si>
  <si>
    <t>DEI CAVALLEGGERI - TESORINO - VADA</t>
  </si>
  <si>
    <t>fgiannoni@tiscali.it</t>
  </si>
  <si>
    <t>0586 788293</t>
  </si>
  <si>
    <t>COSTA ETRUSCA</t>
  </si>
  <si>
    <t>VIA DEL CASTELLUCCIO, 127</t>
  </si>
  <si>
    <t>San Vincenzo</t>
  </si>
  <si>
    <t>info@agriturismocostaetrusca.it</t>
  </si>
  <si>
    <t>www.agriturismocostaetrusca.it</t>
  </si>
  <si>
    <t>0565 702673</t>
  </si>
  <si>
    <t>IL CARDINALE</t>
  </si>
  <si>
    <t>VIA DI SAN BARTOLO, 88</t>
  </si>
  <si>
    <t>giactem@tin.it</t>
  </si>
  <si>
    <t>www.agriturismoilcardinale.it</t>
  </si>
  <si>
    <t>0586 762658</t>
  </si>
  <si>
    <t>AGRITURISMO BARBADORO</t>
  </si>
  <si>
    <t>VIA AURELIA SUD, 28</t>
  </si>
  <si>
    <t>info@agriturismo-barbadoro.com</t>
  </si>
  <si>
    <t>www.agriturismo-barbadoro.com</t>
  </si>
  <si>
    <t>0565 702109</t>
  </si>
  <si>
    <t>POGGIO AI SANTI</t>
  </si>
  <si>
    <t>VIA SAN BARTOLO, 100</t>
  </si>
  <si>
    <t>poggioaisanti@toscana.com</t>
  </si>
  <si>
    <t>www.poggioaisanti.com</t>
  </si>
  <si>
    <t>0565 798032</t>
  </si>
  <si>
    <t>AZ. AGR. CONTESSA BEATRICE</t>
  </si>
  <si>
    <t>VIA DELLA CADUTA, 5</t>
  </si>
  <si>
    <t>agribice@tiscali.it</t>
  </si>
  <si>
    <t>0565 704404</t>
  </si>
  <si>
    <t>PODERE SS. ANNUNZIATA II</t>
  </si>
  <si>
    <t>VIA DEL CASTELLUCCIO, 142</t>
  </si>
  <si>
    <t>info@ssannunziata.it</t>
  </si>
  <si>
    <t>www.ssannunziata.it</t>
  </si>
  <si>
    <t>0565 702144</t>
  </si>
  <si>
    <t>PODERE SAN MICHELE</t>
  </si>
  <si>
    <t>VIA DELLA CADUTA, 3/A</t>
  </si>
  <si>
    <t>info@poderesanmichele.it</t>
  </si>
  <si>
    <t>www.poderesanmichele.it</t>
  </si>
  <si>
    <t>0565 704808</t>
  </si>
  <si>
    <t>AZIENDA AGRITURISTICA PODERE L'AGAVE</t>
  </si>
  <si>
    <t>VIA SAN BARTOLO, 19</t>
  </si>
  <si>
    <t>info@poderelagave.com</t>
  </si>
  <si>
    <t>www.poderelagave.com</t>
  </si>
  <si>
    <t>0565 703171</t>
  </si>
  <si>
    <t>AZIENDA AGRITURISTICA PODERE LA RONCA DEI F.LLI RO</t>
  </si>
  <si>
    <t>info.laronca@tiscali.it</t>
  </si>
  <si>
    <t>web.tiscali.it/laronca/index.htm</t>
  </si>
  <si>
    <t>0565 701279</t>
  </si>
  <si>
    <t>IL CORBEZZOLO</t>
  </si>
  <si>
    <t>VIA SAN BARTOLO, 80</t>
  </si>
  <si>
    <t>ilcorbezzoloagriturismo@gmail.com</t>
  </si>
  <si>
    <t>0565 703011</t>
  </si>
  <si>
    <t>LE RONDINI DI SAN BARTOLO</t>
  </si>
  <si>
    <t>VIA SAN BARTOLO, 35</t>
  </si>
  <si>
    <t>info@lerondinidisanbartolo.com</t>
  </si>
  <si>
    <t>www.lerondinidisanbartolo.com</t>
  </si>
  <si>
    <t>0565 701463</t>
  </si>
  <si>
    <t>AGRITURISMO SAN GREGORIO</t>
  </si>
  <si>
    <t>STRADA SAN BARTOLO, 64</t>
  </si>
  <si>
    <t>info@agriturismosangregorio.com</t>
  </si>
  <si>
    <t>www.agriturismosangregorio.com</t>
  </si>
  <si>
    <t>AZ.AGR.ANTICHI PALMENTI</t>
  </si>
  <si>
    <t>VIA AURELIA SUD, 36</t>
  </si>
  <si>
    <t>antichipalmenti@gmail.com</t>
  </si>
  <si>
    <t>www.antichipalmenti.it</t>
  </si>
  <si>
    <t>0565 701469</t>
  </si>
  <si>
    <t>AGRITURISMO L'ACACIA</t>
  </si>
  <si>
    <t>VIA CADUTA, 4</t>
  </si>
  <si>
    <t>info@lacacia.it</t>
  </si>
  <si>
    <t>www.lacacia.it</t>
  </si>
  <si>
    <t>LOCANDA OCEANO MARE B&amp;B</t>
  </si>
  <si>
    <t>VIA DELLA PRINCIPESSA, 124</t>
  </si>
  <si>
    <t>prenota@oceanomare.net</t>
  </si>
  <si>
    <t>www.oceanomare.net</t>
  </si>
  <si>
    <t>VILLA DENIA</t>
  </si>
  <si>
    <t>VIA DELLO STORIONE, 5/7</t>
  </si>
  <si>
    <t>info@villadenia.it</t>
  </si>
  <si>
    <t>www.villadenia.it</t>
  </si>
  <si>
    <t>0565 701683</t>
  </si>
  <si>
    <t>PARK HOTEL I LECCI</t>
  </si>
  <si>
    <t>VIA DELLA PRINCIPESSA, 116</t>
  </si>
  <si>
    <t>0565 704111</t>
  </si>
  <si>
    <t>CIRITORNO</t>
  </si>
  <si>
    <t>VIA IV NOVEMBRE, 6</t>
  </si>
  <si>
    <t>info@hotelciritorno.com</t>
  </si>
  <si>
    <t>www.hotelciritorno.com</t>
  </si>
  <si>
    <t>0565 704664</t>
  </si>
  <si>
    <t>CELONI MIRIAM</t>
  </si>
  <si>
    <t>LocalitÃ  La Frana, 1</t>
  </si>
  <si>
    <t>Buti</t>
  </si>
  <si>
    <t>PI</t>
  </si>
  <si>
    <t>aldomiriam@alice.it</t>
  </si>
  <si>
    <t>0587 725021</t>
  </si>
  <si>
    <t>IL MULINACCIO</t>
  </si>
  <si>
    <t>VIA DELLE CALDANELLE, 2</t>
  </si>
  <si>
    <t>ilmulinaccio@ecvacanze.it</t>
  </si>
  <si>
    <t>www.ilmulinaccio.it</t>
  </si>
  <si>
    <t>HOTEL IL PINO</t>
  </si>
  <si>
    <t>VIA DELLA REPUBBLICA, 17/19</t>
  </si>
  <si>
    <t>hotel.ilpino@gmail.com</t>
  </si>
  <si>
    <t>www.ilpino.li.it</t>
  </si>
  <si>
    <t>0565 701649</t>
  </si>
  <si>
    <t>IL DELFINO</t>
  </si>
  <si>
    <t>VIA C. COLOMBO, 15</t>
  </si>
  <si>
    <t>info@hotelildelfino.it</t>
  </si>
  <si>
    <t>www.hotelildelfino.it</t>
  </si>
  <si>
    <t>0565 701179</t>
  </si>
  <si>
    <t>VIA INDIPENDENZA, 1</t>
  </si>
  <si>
    <t>info@albergolacoccinella.it</t>
  </si>
  <si>
    <t>www.hotelcoccinella.it</t>
  </si>
  <si>
    <t>0565 701794</t>
  </si>
  <si>
    <t>L'ETRUSCO</t>
  </si>
  <si>
    <t>VIA UMBRIA, 1</t>
  </si>
  <si>
    <t>info@pensionetrusco.it</t>
  </si>
  <si>
    <t>www.pensionetrusco.it</t>
  </si>
  <si>
    <t>0565 701607</t>
  </si>
  <si>
    <t>ALBERGO  E RESIDENCE VILLA LO SCOGLIETTO</t>
  </si>
  <si>
    <t>VIA DEL CORALLO, 7-8</t>
  </si>
  <si>
    <t>info@scoglietto.com</t>
  </si>
  <si>
    <t>www.scoglietto.com</t>
  </si>
  <si>
    <t>0565 701614</t>
  </si>
  <si>
    <t>KON TIKI</t>
  </si>
  <si>
    <t>VIA UMBRIA, 2</t>
  </si>
  <si>
    <t>info@hotelkontiki.com</t>
  </si>
  <si>
    <t>www.hotelkontiki.com</t>
  </si>
  <si>
    <t>0565 701714</t>
  </si>
  <si>
    <t>RIVA DEGLI ETRUSCHI</t>
  </si>
  <si>
    <t>VIA DELLA PRINCIPESSA, 120</t>
  </si>
  <si>
    <t>info@rivadeglietruschi.it</t>
  </si>
  <si>
    <t>www.rivadeglietruschi.it</t>
  </si>
  <si>
    <t>0565 7199</t>
  </si>
  <si>
    <t>SABBIA D'ORO</t>
  </si>
  <si>
    <t>VIA DELLA REPUBBLICA, 38</t>
  </si>
  <si>
    <t>info@hotel-sabbiadoro.it</t>
  </si>
  <si>
    <t>www.hotel-sabbiadoro.it</t>
  </si>
  <si>
    <t>0565 701332</t>
  </si>
  <si>
    <t>VIA A. COSTA, 9</t>
  </si>
  <si>
    <t>info@stellamarina.it</t>
  </si>
  <si>
    <t>www.stellamarina.it</t>
  </si>
  <si>
    <t>0565 704256</t>
  </si>
  <si>
    <t>VIA AURELIA NORD, 14</t>
  </si>
  <si>
    <t>hotelsantacaterinasanvincenzo@gmail.com</t>
  </si>
  <si>
    <t>www.hotelsantacaterinasanvincenzo.it</t>
  </si>
  <si>
    <t>0565 701681</t>
  </si>
  <si>
    <t>VILLA MARCELLA</t>
  </si>
  <si>
    <t>VIA PALOMBO, 1</t>
  </si>
  <si>
    <t>info@villamarcella.it</t>
  </si>
  <si>
    <t>www.villamarcella.it</t>
  </si>
  <si>
    <t>0565 701646</t>
  </si>
  <si>
    <t>VILLA TRAMONTO</t>
  </si>
  <si>
    <t>VIA SIRENA, 16</t>
  </si>
  <si>
    <t>info@villatramonto.com</t>
  </si>
  <si>
    <t>www.villatramonto.com</t>
  </si>
  <si>
    <t>0565 701858</t>
  </si>
  <si>
    <t>HOTEL DEL SOLE</t>
  </si>
  <si>
    <t>VIA DELLA PINETA, 28</t>
  </si>
  <si>
    <t>info@hotelsanvincenzo.com</t>
  </si>
  <si>
    <t>www.hotelsanvincenzo.com</t>
  </si>
  <si>
    <t>0565 704123</t>
  </si>
  <si>
    <t>HOTEL AURORA</t>
  </si>
  <si>
    <t>VIA ABRUZZO, 4</t>
  </si>
  <si>
    <t>info@hotel-aurora-mare.com</t>
  </si>
  <si>
    <t>www.hotel-aurora-mare.com</t>
  </si>
  <si>
    <t>0565 704465</t>
  </si>
  <si>
    <t>HOTEL SANTA COSTANZA</t>
  </si>
  <si>
    <t>VIA AURELIA SUD, 12</t>
  </si>
  <si>
    <t>info@santacostanza.net</t>
  </si>
  <si>
    <t>www.santacostanza.it</t>
  </si>
  <si>
    <t>0565 704415</t>
  </si>
  <si>
    <t>CASAMARE HOTEL</t>
  </si>
  <si>
    <t>VIA AURELIA, 12</t>
  </si>
  <si>
    <t>casamarehotelsanvincenzo@gmail.com</t>
  </si>
  <si>
    <t>www.casamarehotel.it</t>
  </si>
  <si>
    <t>0565 705025</t>
  </si>
  <si>
    <t>GARDEN TOSCANA RESORT</t>
  </si>
  <si>
    <t>VIA DEI CAVALLEGGERI, 1</t>
  </si>
  <si>
    <t>info@gardentoscanaresort.com</t>
  </si>
  <si>
    <t>www.gardentoscanaresort.com</t>
  </si>
  <si>
    <t>0565 708111</t>
  </si>
  <si>
    <t>AFFITTACAMERE RENZA</t>
  </si>
  <si>
    <t>VIA DEL CARDELLINO, 51</t>
  </si>
  <si>
    <t>erredueservizi@gmail.com</t>
  </si>
  <si>
    <t>www.r2servizi.com/affittacamere/index.html</t>
  </si>
  <si>
    <t>0565 703603</t>
  </si>
  <si>
    <t>CECCHINI MIRANDA</t>
  </si>
  <si>
    <t>VIA MONTE GRAPPA, 5</t>
  </si>
  <si>
    <t>snoopyvaleria@yahoo.it</t>
  </si>
  <si>
    <t>0565 701983</t>
  </si>
  <si>
    <t>LA ZATTERA CAMERE</t>
  </si>
  <si>
    <t>VIA DELLA REPUBBLICA, 23</t>
  </si>
  <si>
    <t>lazattera.camere@gmail.com</t>
  </si>
  <si>
    <t>www.lazattera.it</t>
  </si>
  <si>
    <t>0565 703082</t>
  </si>
  <si>
    <t>B &amp; B TOSCAGIALLA</t>
  </si>
  <si>
    <t>VIA DEL CASTELLUCCIO, 135</t>
  </si>
  <si>
    <t>info@toscagialla.it</t>
  </si>
  <si>
    <t>www.toscagialla.it</t>
  </si>
  <si>
    <t>FRANCHINI FLORIANA</t>
  </si>
  <si>
    <t>VIA AURELIA SUD, 374</t>
  </si>
  <si>
    <t>0565 701987</t>
  </si>
  <si>
    <t>LE COLOMBE</t>
  </si>
  <si>
    <t xml:space="preserve">Via Castelluccio, 114 </t>
  </si>
  <si>
    <t>lecolombe@alice.it</t>
  </si>
  <si>
    <t>www.lecolombe.it</t>
  </si>
  <si>
    <t>0565 710243</t>
  </si>
  <si>
    <t>ACQUAVIVA B&amp;B</t>
  </si>
  <si>
    <t xml:space="preserve">AURELIA NORD 8 - SAN VINCENZO - </t>
  </si>
  <si>
    <t>0565/701315</t>
  </si>
  <si>
    <t>VILLA PIANI RESIDENCE</t>
  </si>
  <si>
    <t>info@residencevillapiani.it</t>
  </si>
  <si>
    <t>www.residencevillapiani.it</t>
  </si>
  <si>
    <t>0565 705417</t>
  </si>
  <si>
    <t>VIA DEL CASTELLUCCIO, 114</t>
  </si>
  <si>
    <t>VINCENT'S HOME/VILLE PAOLA E DANIELA</t>
  </si>
  <si>
    <t>VIA ABRUZZI, 8/10</t>
  </si>
  <si>
    <t>info@villepaolaedaniela.it</t>
  </si>
  <si>
    <t>www.villepaolaedaniela.it</t>
  </si>
  <si>
    <t>0565 701041</t>
  </si>
  <si>
    <t>FUTURA C.A.V.</t>
  </si>
  <si>
    <t>VIA DELLA REPUBBLICA, 44</t>
  </si>
  <si>
    <t>info@appartamenti-mare.com</t>
  </si>
  <si>
    <t>www.appartamenti-mare.com</t>
  </si>
  <si>
    <t>GAZANIA VACANZE</t>
  </si>
  <si>
    <t>VIA C. COLOMBO, 17/A</t>
  </si>
  <si>
    <t>info@gazaniavacanze.it</t>
  </si>
  <si>
    <t>www.gazaniavacanze.it</t>
  </si>
  <si>
    <t>0565 701604</t>
  </si>
  <si>
    <t>GUARDAMARE</t>
  </si>
  <si>
    <t>VIA BISERNO, 19</t>
  </si>
  <si>
    <t>info@guardamare.it</t>
  </si>
  <si>
    <t>www.guardamare.it</t>
  </si>
  <si>
    <t>RESIDENZA SANTA COSTANZA</t>
  </si>
  <si>
    <t>VIA AURELIA SUD, 18</t>
  </si>
  <si>
    <t>www.etelam.it</t>
  </si>
  <si>
    <t>VIA INDIPENDENZA, 12B / VIA DELLA PRINCIPESSA,22</t>
  </si>
  <si>
    <t>VIA LUCCA, 37/BIS</t>
  </si>
  <si>
    <t>info@bartalinicereali.com</t>
  </si>
  <si>
    <t>0565 701553</t>
  </si>
  <si>
    <t>VILLA LA CAVALIERA</t>
  </si>
  <si>
    <t>VIA INDIPENDENZA, 26</t>
  </si>
  <si>
    <t>info@villalacavaliera.it</t>
  </si>
  <si>
    <t>www.villalacavaliera.it</t>
  </si>
  <si>
    <t>0565 705470</t>
  </si>
  <si>
    <t>RESIDENCE VILLA CLARA</t>
  </si>
  <si>
    <t>VIA DEL CAPODOGLIO, 13</t>
  </si>
  <si>
    <t>info@residencevillaclara.it</t>
  </si>
  <si>
    <t>www.residencevillaclara.it</t>
  </si>
  <si>
    <t>EL SOMBRERO</t>
  </si>
  <si>
    <t>VIA DELLA REPUBBLICA, 24/A</t>
  </si>
  <si>
    <t>info@elsombrerosanvincenzo.net</t>
  </si>
  <si>
    <t>www.elsombrerosanvincenzo.net</t>
  </si>
  <si>
    <t>0565 704843</t>
  </si>
  <si>
    <t>COSTA DEGLI ETRUSCHI</t>
  </si>
  <si>
    <t>VIA DEL CASTELLUCCIO, 74</t>
  </si>
  <si>
    <t>info@cavcostadeglietruschi.it</t>
  </si>
  <si>
    <t>www.cavcostadeglietruschi.it</t>
  </si>
  <si>
    <t>0565 1935077</t>
  </si>
  <si>
    <t>ROSA DEI VENTI DI FAETTI MASSIMO &amp; C. SAS</t>
  </si>
  <si>
    <t>VIA EMANUELE, 101</t>
  </si>
  <si>
    <t>info@rosadeiventisanvincenzo.com</t>
  </si>
  <si>
    <t>www.rosadeiventisanvincenzo.com</t>
  </si>
  <si>
    <t>0565 705200</t>
  </si>
  <si>
    <t>ETRURIAMARE</t>
  </si>
  <si>
    <t>VIA INDIPENDENZA, 59</t>
  </si>
  <si>
    <t>info@etruriamare.com</t>
  </si>
  <si>
    <t>www.etruriamare.com</t>
  </si>
  <si>
    <t>0565 701900</t>
  </si>
  <si>
    <t>CASA VACANZA LA TORRACCIA</t>
  </si>
  <si>
    <t>VIA DELLA PRINCIPESSA, 239</t>
  </si>
  <si>
    <t>info@latorraccia.eu</t>
  </si>
  <si>
    <t>www.latorraccia.eu</t>
  </si>
  <si>
    <t>IL SOMBRERO</t>
  </si>
  <si>
    <t>L'AURA APPARTAMENTI</t>
  </si>
  <si>
    <t>VIA DELLA PRINCIPESSA, 10/C</t>
  </si>
  <si>
    <t>0565 710121</t>
  </si>
  <si>
    <t>CASA VACANZE I PAPAVERI</t>
  </si>
  <si>
    <t>info@ipapaveri.it</t>
  </si>
  <si>
    <t>www.ipapaveri.it</t>
  </si>
  <si>
    <t>APPARTAMENTI VILLA LIVIA</t>
  </si>
  <si>
    <t>VIA GORGONA, 5/7</t>
  </si>
  <si>
    <t>info@residencevillalivia.it</t>
  </si>
  <si>
    <t>www.residencevillalivia.it</t>
  </si>
  <si>
    <t>APPARTAMENTI VENERE</t>
  </si>
  <si>
    <t>VIA CALABRIA, 2</t>
  </si>
  <si>
    <t>appartamenti@bagnoveneretalani.it</t>
  </si>
  <si>
    <t>www.bagnoveneretalani.it</t>
  </si>
  <si>
    <t>329 3419496</t>
  </si>
  <si>
    <t>LE DUE PALME</t>
  </si>
  <si>
    <t>VIA DEL TIRRENO, 7</t>
  </si>
  <si>
    <t>info@leduepalme.com</t>
  </si>
  <si>
    <t>www.leduepalme.com</t>
  </si>
  <si>
    <t>338 6211570</t>
  </si>
  <si>
    <t>ANDROMEDA</t>
  </si>
  <si>
    <t>VIA SIENA 14</t>
  </si>
  <si>
    <t>pacini@pc-associati.com</t>
  </si>
  <si>
    <t>050 7846928</t>
  </si>
  <si>
    <t>ETRURIA RESIDENCE</t>
  </si>
  <si>
    <t>VIA G. DI VITTORIO, 19/A</t>
  </si>
  <si>
    <t>info@etruriaresidence.com</t>
  </si>
  <si>
    <t>www.etruriaresidence.com</t>
  </si>
  <si>
    <t>0565 703248</t>
  </si>
  <si>
    <t>CASALE LA MUCCHERIA</t>
  </si>
  <si>
    <t>STRADA SAN BARTOLO, 100 B</t>
  </si>
  <si>
    <t>lamuccheria@toscana.com</t>
  </si>
  <si>
    <t>www.muccheria.com</t>
  </si>
  <si>
    <t>0566 910104</t>
  </si>
  <si>
    <t>RESIDENCE DEI CAVALLEGGERI</t>
  </si>
  <si>
    <t>VIA DEI CAVALLEGGERI, 6</t>
  </si>
  <si>
    <t>info@residence-san-vincenzo.com</t>
  </si>
  <si>
    <t>www.residence-san-vincenzo.com</t>
  </si>
  <si>
    <t>0565 709111</t>
  </si>
  <si>
    <t>RESIDENCE PODERE SAN GIUSEPPE</t>
  </si>
  <si>
    <t>VIA AURELIA SUD, 55/A</t>
  </si>
  <si>
    <t>info@residencepoderesangiuseppe.it</t>
  </si>
  <si>
    <t>www.residencepoderesangiuseppe.it</t>
  </si>
  <si>
    <t>0565 705411</t>
  </si>
  <si>
    <t>RESIDENCE VILLA HEDY</t>
  </si>
  <si>
    <t>VIA DEL CAPODOGLIO, 2</t>
  </si>
  <si>
    <t>info@villahedy.it</t>
  </si>
  <si>
    <t>www.villahedy.it</t>
  </si>
  <si>
    <t>LOGGETTA MARGHERITA</t>
  </si>
  <si>
    <t>residence@loggettamargherita.it</t>
  </si>
  <si>
    <t>www.loggettamargherita.it</t>
  </si>
  <si>
    <t>0565 701328</t>
  </si>
  <si>
    <t>SOLALTO</t>
  </si>
  <si>
    <t>VIALE SERRISTORI, 11/13</t>
  </si>
  <si>
    <t>vacanze.solalto@gmail.com</t>
  </si>
  <si>
    <t>www.vacanzesolalto.com</t>
  </si>
  <si>
    <t>0565 705604</t>
  </si>
  <si>
    <t>ONDA ETRUSCA</t>
  </si>
  <si>
    <t>VIA DELLA REPUBBLICA, 46/48</t>
  </si>
  <si>
    <t>info@residenceondaetrusca.it</t>
  </si>
  <si>
    <t>www.residenceondaetrusca.it</t>
  </si>
  <si>
    <t>0565 705203</t>
  </si>
  <si>
    <t>VIA BISERBO</t>
  </si>
  <si>
    <t>IL CARDELLINO</t>
  </si>
  <si>
    <t>VIA DEL CARDELLINO, 55</t>
  </si>
  <si>
    <t>info@residencecardellino.com</t>
  </si>
  <si>
    <t>www.residencecardellino.com</t>
  </si>
  <si>
    <t>0565 256954</t>
  </si>
  <si>
    <t>RESIDENZA DEI CAVALLEGGERI</t>
  </si>
  <si>
    <t>SANTA CECILIA</t>
  </si>
  <si>
    <t>VIA VITTORIO EMANUELE II, 129</t>
  </si>
  <si>
    <t>info@residencesantacecilia.it</t>
  </si>
  <si>
    <t>www.residencesantacecilia.it</t>
  </si>
  <si>
    <t>0565 705457</t>
  </si>
  <si>
    <t>VIA AURELIA SUD, 21</t>
  </si>
  <si>
    <t>CORSO ITALIA, 84/B</t>
  </si>
  <si>
    <t>eden@infol.it</t>
  </si>
  <si>
    <t>www.residence-mediterraneo.it</t>
  </si>
  <si>
    <t>0565 701647</t>
  </si>
  <si>
    <t>BAGNO FLORIDA</t>
  </si>
  <si>
    <t>VIA MONTECRISTO, 23</t>
  </si>
  <si>
    <t>bagnoflorida@gmail.com</t>
  </si>
  <si>
    <t>www.bagnoflorida.it</t>
  </si>
  <si>
    <t>393 9162285</t>
  </si>
  <si>
    <t>BAGNO IL DELFINO</t>
  </si>
  <si>
    <t>VIA COLOMBO, 2</t>
  </si>
  <si>
    <t>bagnodelfino@mac.com</t>
  </si>
  <si>
    <t>BAGNO NETTUNO</t>
  </si>
  <si>
    <t>VIA ANDREA COSTA, 3</t>
  </si>
  <si>
    <t>bagno.nettuno@libero.it</t>
  </si>
  <si>
    <t>0565 701095</t>
  </si>
  <si>
    <t>IL PARADISINO</t>
  </si>
  <si>
    <t>VIA DELLA PRINCIPESSA, 26</t>
  </si>
  <si>
    <t>ilparadisino@gmail.com</t>
  </si>
  <si>
    <t>www.paradisino.com</t>
  </si>
  <si>
    <t>0565 1970360</t>
  </si>
  <si>
    <t>BAGNO I LECCI</t>
  </si>
  <si>
    <t>BAGNO LA LANTERNA</t>
  </si>
  <si>
    <t>VIA ABRUZZO 3</t>
  </si>
  <si>
    <t>info@residencelalanterna.it</t>
  </si>
  <si>
    <t>residencelalanterna.it</t>
  </si>
  <si>
    <t>0565 703173</t>
  </si>
  <si>
    <t>BAGNO LA PERLA DEL MARE</t>
  </si>
  <si>
    <t>VIA DELLA MELORIA, 9</t>
  </si>
  <si>
    <t>info@laperladelmare.it</t>
  </si>
  <si>
    <t>www.laperladelmare.it</t>
  </si>
  <si>
    <t>0565 702113</t>
  </si>
  <si>
    <t>BAGNO MEDITERRANEO</t>
  </si>
  <si>
    <t>VIA CALABRIA, 4</t>
  </si>
  <si>
    <t>0565 701790</t>
  </si>
  <si>
    <t>LA BARCACCINA</t>
  </si>
  <si>
    <t>VIA TRIDENTINA, 1</t>
  </si>
  <si>
    <t>spiaggialabarcaccina@yahoo.it</t>
  </si>
  <si>
    <t>www.barcaccina.it</t>
  </si>
  <si>
    <t>0565 853611</t>
  </si>
  <si>
    <t>VIA DELL'ORATA</t>
  </si>
  <si>
    <t>stabilimentolaconchiglia@gmail.com</t>
  </si>
  <si>
    <t>www.stabilimentolaconchiglia.it</t>
  </si>
  <si>
    <t>0565 705040</t>
  </si>
  <si>
    <t>IL BUCANIERE</t>
  </si>
  <si>
    <t>VIALE MARCONI, 8</t>
  </si>
  <si>
    <t>bagnoilbucaniere@gmail.com</t>
  </si>
  <si>
    <t>PARK ALBATROS</t>
  </si>
  <si>
    <t>parkalbatros@humancompany.com</t>
  </si>
  <si>
    <t>0565 701018</t>
  </si>
  <si>
    <t>AGRITURISMO VILLA LA BANDITA</t>
  </si>
  <si>
    <t>VIA CAMPAGNA NORD, 30</t>
  </si>
  <si>
    <t>Sassetta</t>
  </si>
  <si>
    <t>info@labandita.com</t>
  </si>
  <si>
    <t>www.labandita.com</t>
  </si>
  <si>
    <t>0565 794224</t>
  </si>
  <si>
    <t>AGRITURISMO PODERE LA CERRETA</t>
  </si>
  <si>
    <t>VIA CAMPAGNA SUD, 143</t>
  </si>
  <si>
    <t>info@lacerreta.it</t>
  </si>
  <si>
    <t>www.lacerreta.it</t>
  </si>
  <si>
    <t>0565 794352</t>
  </si>
  <si>
    <t>SANTA LORICA</t>
  </si>
  <si>
    <t>VIA CAMPAGNA NORD</t>
  </si>
  <si>
    <t>santalorica@etruscan.li.it</t>
  </si>
  <si>
    <t>www.etruscan.li.it/lorica</t>
  </si>
  <si>
    <t>0565 794335</t>
  </si>
  <si>
    <t>VIA CAMPAGNA SUD, 131</t>
  </si>
  <si>
    <t>info@oase-toscana.de</t>
  </si>
  <si>
    <t>www.oase-toscana.de</t>
  </si>
  <si>
    <t>0565 1918170</t>
  </si>
  <si>
    <t>TENUTA DI SERIPA</t>
  </si>
  <si>
    <t>CAMPAGNA SUD, 123 - SASSETTA</t>
  </si>
  <si>
    <t>info@tenutadiseripa.com</t>
  </si>
  <si>
    <t>www.tenutadiseripa.com</t>
  </si>
  <si>
    <t>0565 794403</t>
  </si>
  <si>
    <t>CAMPO DI CARLO</t>
  </si>
  <si>
    <t>CAMPAGNA NORD, 62</t>
  </si>
  <si>
    <t>campodicarlo@gmail.com</t>
  </si>
  <si>
    <t>www.campodicarlo.it</t>
  </si>
  <si>
    <t>0565 794257</t>
  </si>
  <si>
    <t>PIAN DELLE MORE</t>
  </si>
  <si>
    <t>VIA DI CAMPAGNA SUD, 149 - LOC. VIGNOLE</t>
  </si>
  <si>
    <t>0565 794365</t>
  </si>
  <si>
    <t>LA LAMA DUE</t>
  </si>
  <si>
    <t>LOC. LA LAMA, 2</t>
  </si>
  <si>
    <t>AFFITTACAMERE LA LAMA</t>
  </si>
  <si>
    <t>0565 794325</t>
  </si>
  <si>
    <t>AFFITTACAMERE SAN GIUSEPPE</t>
  </si>
  <si>
    <t>VIA CAMPAGNA NORD, 38</t>
  </si>
  <si>
    <t>0565 794128</t>
  </si>
  <si>
    <t>ANDREINI AFFITTACAMERE</t>
  </si>
  <si>
    <t>VIA CAMPAGNA NORD, 62</t>
  </si>
  <si>
    <t>andreinicristina19@gmail.com</t>
  </si>
  <si>
    <t>LA LOCANDA DEL LANCIATORE DI DADI</t>
  </si>
  <si>
    <t>VIA CAMPAGNA SUD, 121</t>
  </si>
  <si>
    <t>fortunamaurizio62@alice.it</t>
  </si>
  <si>
    <t>www.lalocandadellanciatoredidadi.it</t>
  </si>
  <si>
    <t>0565 794111</t>
  </si>
  <si>
    <t>VIA DI VALCANINA 7/9/11/13/15/17</t>
  </si>
  <si>
    <t>LA LOCANDA DEGLI ALBERI</t>
  </si>
  <si>
    <t>VIA FORNACI, 42</t>
  </si>
  <si>
    <t>info@locandadeglialberi.com</t>
  </si>
  <si>
    <t>www.locandadeglialberi.com</t>
  </si>
  <si>
    <t>0565 794355</t>
  </si>
  <si>
    <t>IL PALAZZOTTO</t>
  </si>
  <si>
    <t>LOC. PALAZZOTTO, 161</t>
  </si>
  <si>
    <t>Suvereto</t>
  </si>
  <si>
    <t>palazzotto161@yahoo.it</t>
  </si>
  <si>
    <t>LA BULICHELLA</t>
  </si>
  <si>
    <t>LOCALITA' BULICHELLA, 131</t>
  </si>
  <si>
    <t>info@bulichella.it</t>
  </si>
  <si>
    <t>www.bulichella.it</t>
  </si>
  <si>
    <t>0565 829892</t>
  </si>
  <si>
    <t>AZIENDA AGRITURISTICA POGGIO SERRA</t>
  </si>
  <si>
    <t>LOC. POGGIO SERRA, 115</t>
  </si>
  <si>
    <t>carlopoggioserra@katamail.com</t>
  </si>
  <si>
    <t>www.poggioserra.com</t>
  </si>
  <si>
    <t>0565 828142</t>
  </si>
  <si>
    <t>POGGETTO MASINO</t>
  </si>
  <si>
    <t>LOC. POGGETTO MASINO, 169</t>
  </si>
  <si>
    <t>po.masino@gmail.com</t>
  </si>
  <si>
    <t>www.poggettomasino.it</t>
  </si>
  <si>
    <t>0565 828176</t>
  </si>
  <si>
    <t>BUSDRAGHI SILVERIO - POGGIO DIAVOLINO</t>
  </si>
  <si>
    <t>LOC. POGGIO DIAVOLINO, 216</t>
  </si>
  <si>
    <t>poggiodiavolino@gmail.com</t>
  </si>
  <si>
    <t>www.agriturismodiavolino.com</t>
  </si>
  <si>
    <t>0565 828226</t>
  </si>
  <si>
    <t>IL GHIACCIO E CASALE POGGIO GROSSO</t>
  </si>
  <si>
    <t>LOC. IL GHIACCIO, 72</t>
  </si>
  <si>
    <t>casalepoggiogrosso@gmail.com</t>
  </si>
  <si>
    <t>www.ilghiaccio.it</t>
  </si>
  <si>
    <t>0565 854104</t>
  </si>
  <si>
    <t>LE FORESTE</t>
  </si>
  <si>
    <t>LOC. LE FORESTE, 135</t>
  </si>
  <si>
    <t>info@leforeste.it</t>
  </si>
  <si>
    <t>www.leforeste.it</t>
  </si>
  <si>
    <t>0565 854105</t>
  </si>
  <si>
    <t>IL DEBBIONE</t>
  </si>
  <si>
    <t>LOC. FONTANELLA</t>
  </si>
  <si>
    <t>agriturismodebbioneprimo@yahoo.it</t>
  </si>
  <si>
    <t>www.debbionemaro.it</t>
  </si>
  <si>
    <t>392 9520292</t>
  </si>
  <si>
    <t>LA FONTANELLA</t>
  </si>
  <si>
    <t>info@fontanellaonline.it</t>
  </si>
  <si>
    <t>www.fontanellaonline.it</t>
  </si>
  <si>
    <t>0565 828087</t>
  </si>
  <si>
    <t>LE PIANE DEL MILIA</t>
  </si>
  <si>
    <t>LOC. CALZALUNGA, 165</t>
  </si>
  <si>
    <t>info@lepianedelmilia.it</t>
  </si>
  <si>
    <t>www.lepianedelmilia.it</t>
  </si>
  <si>
    <t>0565 845084</t>
  </si>
  <si>
    <t>CASAVECCHIA</t>
  </si>
  <si>
    <t>LOC. CALZALUNGA, 166</t>
  </si>
  <si>
    <t>info@agriturismocasavecchia.com</t>
  </si>
  <si>
    <t>www.agriturismocasavecchia.com</t>
  </si>
  <si>
    <t>0565 845095</t>
  </si>
  <si>
    <t>TENUTA SAN LORENZO</t>
  </si>
  <si>
    <t>LOC. VIVALDA, 150</t>
  </si>
  <si>
    <t>info@lafontedivivalda.it</t>
  </si>
  <si>
    <t>www.lafontedivivalda.it</t>
  </si>
  <si>
    <t>0565 845039</t>
  </si>
  <si>
    <t>LA CORTEVILLA</t>
  </si>
  <si>
    <t>LOC. PIETRASCA, 44</t>
  </si>
  <si>
    <t>info@lacortevilla.it</t>
  </si>
  <si>
    <t>www.lacortevilla.it</t>
  </si>
  <si>
    <t>0565 829209</t>
  </si>
  <si>
    <t>AZIENDA AGRITURISTICA IL FALCONE</t>
  </si>
  <si>
    <t>LOC. FALCONE, 186-187</t>
  </si>
  <si>
    <t>info@ilfalcone.net</t>
  </si>
  <si>
    <t>www.ilfalcone.net</t>
  </si>
  <si>
    <t>0565 829331-829294</t>
  </si>
  <si>
    <t>AZIENDA AGRITURISTICA PODERE LA SASSAIA</t>
  </si>
  <si>
    <t>LOC. TERMINE ROSSO, 222</t>
  </si>
  <si>
    <t>info@lasassaia.it</t>
  </si>
  <si>
    <t>www.lasassaia.it</t>
  </si>
  <si>
    <t>0565 828066</t>
  </si>
  <si>
    <t>CASA BATTISTI</t>
  </si>
  <si>
    <t>LOC. S. LORENZO ALTO, 136</t>
  </si>
  <si>
    <t>info@agriturismocasabattisti.com</t>
  </si>
  <si>
    <t>www.agriturismocasabattisti.com</t>
  </si>
  <si>
    <t>0565 845017</t>
  </si>
  <si>
    <t>I VIGNACCI</t>
  </si>
  <si>
    <t>LOC. VIGNACCI, 185</t>
  </si>
  <si>
    <t>info@vignacci.it</t>
  </si>
  <si>
    <t>338 7129557</t>
  </si>
  <si>
    <t>AZIENDA AGRITURISTICA GUALDO DEL RE</t>
  </si>
  <si>
    <t>LOC. SAN GIOVANNI, 155</t>
  </si>
  <si>
    <t>info@gualdodelre.it</t>
  </si>
  <si>
    <t>www.gualdodelre.it</t>
  </si>
  <si>
    <t>0565 829888</t>
  </si>
  <si>
    <t>AZIENDA AGRITURISTICA INCONTRI</t>
  </si>
  <si>
    <t>LOC. FOSSONI, 38</t>
  </si>
  <si>
    <t>aziendaagricolaincontri@gmail.com</t>
  </si>
  <si>
    <t>www.incontriwine.it</t>
  </si>
  <si>
    <t>0565 829401</t>
  </si>
  <si>
    <t>AZ.AGRITURISTICA NERO DEL DEBBIONE</t>
  </si>
  <si>
    <t>LOC. DEBBIONE, 211</t>
  </si>
  <si>
    <t>info@nerodeldebbione.com</t>
  </si>
  <si>
    <t>www.nerodeldebbione.com</t>
  </si>
  <si>
    <t>0565 829917</t>
  </si>
  <si>
    <t>POGGIO ALLE CAVALLE</t>
  </si>
  <si>
    <t>LOC. POGGETTO ALLE PULLEDRE, 227/A</t>
  </si>
  <si>
    <t>info@poggioallecavalle.it</t>
  </si>
  <si>
    <t>393 8668330</t>
  </si>
  <si>
    <t>BOSCHI DI MONTECALVI AGRITURISMO BIOLOGICO</t>
  </si>
  <si>
    <t>LOC. FORESTE DELLE CASETTE, 99</t>
  </si>
  <si>
    <t>info@boschidimontecalvi.it</t>
  </si>
  <si>
    <t>www.boschidimontecalvi.it</t>
  </si>
  <si>
    <t>0565 854151</t>
  </si>
  <si>
    <t>ALBERI E VERDE</t>
  </si>
  <si>
    <t>LOC. PESCINONE</t>
  </si>
  <si>
    <t>piero.gpuggelli@gmail.com</t>
  </si>
  <si>
    <t>TOSCANA GUESTHOUSE</t>
  </si>
  <si>
    <t>LOC. CALZALUNGA, 180 - SUVERETO</t>
  </si>
  <si>
    <t>info@toscana-guesthouse.it</t>
  </si>
  <si>
    <t>www.toscana-guesthouse.it</t>
  </si>
  <si>
    <t>0565 845178</t>
  </si>
  <si>
    <t>AGRITURISMO GARGANONE</t>
  </si>
  <si>
    <t>LOC. GARGANONE, 230 - SUVERETO</t>
  </si>
  <si>
    <t>338 6991930</t>
  </si>
  <si>
    <t>POGGIO BANZI</t>
  </si>
  <si>
    <t>LOCALITA' LE FORESTE, 138 - - SUVERETO</t>
  </si>
  <si>
    <t>karlphilippfromberger@gmx.de</t>
  </si>
  <si>
    <t>LE GERMANDINE</t>
  </si>
  <si>
    <t>LOC. GERMANDINE</t>
  </si>
  <si>
    <t>germandine@gmail.com</t>
  </si>
  <si>
    <t>www.germandine.it</t>
  </si>
  <si>
    <t>0565 829918</t>
  </si>
  <si>
    <t>TUA RITA</t>
  </si>
  <si>
    <t>LOC. NOTRI, 81</t>
  </si>
  <si>
    <t>info@tuarita.it</t>
  </si>
  <si>
    <t>www.tuarita.it</t>
  </si>
  <si>
    <t>0565 829237</t>
  </si>
  <si>
    <t>LE STANZE DI ZELINDA</t>
  </si>
  <si>
    <t>LOC. VALDAMONE - - S. LORENZO</t>
  </si>
  <si>
    <t>info@valdamone.com</t>
  </si>
  <si>
    <t>www.valdamone.com</t>
  </si>
  <si>
    <t>339 5971098</t>
  </si>
  <si>
    <t>POGGIO ALLA CASETTA</t>
  </si>
  <si>
    <t>LOC. COSTIA INNOCENTI, 104</t>
  </si>
  <si>
    <t>327 1425954</t>
  </si>
  <si>
    <t>AGRITURISMO PETRA</t>
  </si>
  <si>
    <t>SAN LORENZO ALTO 131</t>
  </si>
  <si>
    <t>AFFITTACAMERE POGGIO AL TURCO</t>
  </si>
  <si>
    <t>LOC. POGGIO AL TURCO, 205</t>
  </si>
  <si>
    <t>info@poggio-al-turco.it</t>
  </si>
  <si>
    <t>0565 845022</t>
  </si>
  <si>
    <t>B &amp; B BELVEDERE DI SUVERETO</t>
  </si>
  <si>
    <t>PIAZZA SAN TOMMASO, 33-35</t>
  </si>
  <si>
    <t>info@belvederedisuvereto.it</t>
  </si>
  <si>
    <t>www.belvederedisuvereto.it</t>
  </si>
  <si>
    <t>0565 827061</t>
  </si>
  <si>
    <t>B&amp;B SUVERETO</t>
  </si>
  <si>
    <t>VIA SCAGLIONE, 4</t>
  </si>
  <si>
    <t>booking@bbsuvereto.it</t>
  </si>
  <si>
    <t>www.bbsuvereto.it</t>
  </si>
  <si>
    <t>0565 829735</t>
  </si>
  <si>
    <t>GUERRIERI ROSSELLA</t>
  </si>
  <si>
    <t>VIA DEL CROCIFISSO, 5</t>
  </si>
  <si>
    <t>info@affittacameresuvereto.it</t>
  </si>
  <si>
    <t>TRE QUERCE</t>
  </si>
  <si>
    <t>LOC. SAN LORENZO ALTO, 236/A</t>
  </si>
  <si>
    <t>animatoscana5@gmail.com</t>
  </si>
  <si>
    <t>0565 845316</t>
  </si>
  <si>
    <t>PIAZZA SAN TOMMASO, 18</t>
  </si>
  <si>
    <t>mablaser@tin.it</t>
  </si>
  <si>
    <t>0565 828054</t>
  </si>
  <si>
    <t>VIA DI BELVEDERE, 11</t>
  </si>
  <si>
    <t>villalucrezia.suvereto@gmail.com</t>
  </si>
  <si>
    <t>0565 829887</t>
  </si>
  <si>
    <t>PODERE LE COLOMBELLE B&amp;B</t>
  </si>
  <si>
    <t>LOC. COLOMBELLE, 215</t>
  </si>
  <si>
    <t>info@lecolombelle.it</t>
  </si>
  <si>
    <t>www.lecolombelle.it</t>
  </si>
  <si>
    <t>0565 828096</t>
  </si>
  <si>
    <t>B&amp;B BAGNARELLO73</t>
  </si>
  <si>
    <t xml:space="preserve">VIA DEI FORNI 73 - BAGNARELLO - </t>
  </si>
  <si>
    <t>CASA VACANZE IL CHIOSTRO</t>
  </si>
  <si>
    <t>VIA DEL CROCIFISSO, 14</t>
  </si>
  <si>
    <t>info@vacanzeilchiostro.it</t>
  </si>
  <si>
    <t>www.vacanzeilchiostro.it</t>
  </si>
  <si>
    <t>0565 827067</t>
  </si>
  <si>
    <t>CASA VACANZE VALDICCIOLA</t>
  </si>
  <si>
    <t>LOC. VALDICCIOLA, 166</t>
  </si>
  <si>
    <t>info@valdicciola.it</t>
  </si>
  <si>
    <t>www.valdicciola.it</t>
  </si>
  <si>
    <t>0565 829130</t>
  </si>
  <si>
    <t>BORGO BELVEDERE</t>
  </si>
  <si>
    <t>PIAZZA SAN TOMMASO, 23 - SUVERETO</t>
  </si>
  <si>
    <t>info@borgobelvedere.it</t>
  </si>
  <si>
    <t>www.borgobelvedere.it</t>
  </si>
  <si>
    <t>366 3988138</t>
  </si>
  <si>
    <t>OMNIBUS IMPROVE</t>
  </si>
  <si>
    <t>LARGO DELLA FIERA, 11</t>
  </si>
  <si>
    <t>suveretoholidays@gmail.com</t>
  </si>
  <si>
    <t>0565 827092</t>
  </si>
  <si>
    <t>LE CORTI DI MONTEPITTI</t>
  </si>
  <si>
    <t>VIA SUVERETANA, 232</t>
  </si>
  <si>
    <t>info@lecortidimontepitti.com</t>
  </si>
  <si>
    <t>www.lecortidimontepitti.com</t>
  </si>
  <si>
    <t>0565 1921900</t>
  </si>
  <si>
    <t>LA FONTE DEGLI ANGELI</t>
  </si>
  <si>
    <t>LOC. SAN ROCCO, 1/A</t>
  </si>
  <si>
    <t>vincenzo.cella@halldis.com</t>
  </si>
  <si>
    <t>www.halldis.com</t>
  </si>
  <si>
    <t>02 87543000</t>
  </si>
  <si>
    <t>PRATALI</t>
  </si>
  <si>
    <t>Della Tura 9/A</t>
  </si>
  <si>
    <t>Bientina</t>
  </si>
  <si>
    <t>fedepratali@gmail.com</t>
  </si>
  <si>
    <t>328 3914447</t>
  </si>
  <si>
    <t>SEXTUM HOTEL</t>
  </si>
  <si>
    <t>Via Jacopo Del Polta, 51</t>
  </si>
  <si>
    <t>hotelsextum@libero.it</t>
  </si>
  <si>
    <t>www.hotel-sextum.it</t>
  </si>
  <si>
    <t>0587 489543</t>
  </si>
  <si>
    <t>IL PATINO SRL</t>
  </si>
  <si>
    <t>Via della Vecchia Stazione, 50 E-F</t>
  </si>
  <si>
    <t>info@ilpatinosrl.it</t>
  </si>
  <si>
    <t>www.ilpatinosrl.it</t>
  </si>
  <si>
    <t>0587 755547</t>
  </si>
  <si>
    <t>IL GIARDINO DI ORTENSIA</t>
  </si>
  <si>
    <t>Achille Pacini, 16</t>
  </si>
  <si>
    <t>ilgiardinodiortensia@gmail.com</t>
  </si>
  <si>
    <t>www.ilgiardinodiortensia.it</t>
  </si>
  <si>
    <t>333 5468209</t>
  </si>
  <si>
    <t>SAMBUCAIA</t>
  </si>
  <si>
    <t>Tarantano, 25/B - - Santa Colomba</t>
  </si>
  <si>
    <t>leobonechi75@gmail.com</t>
  </si>
  <si>
    <t>328 8081013</t>
  </si>
  <si>
    <t>B&amp;B L'ISTRICE</t>
  </si>
  <si>
    <t>lawley, 12 - Santa Colomba</t>
  </si>
  <si>
    <t>booking@listrice.com</t>
  </si>
  <si>
    <t>www.listrice.com</t>
  </si>
  <si>
    <t>333 5686920</t>
  </si>
  <si>
    <t>B&amp;B ALVINO</t>
  </si>
  <si>
    <t>EASY SPACE</t>
  </si>
  <si>
    <t>Via Antonio Meucci, 18</t>
  </si>
  <si>
    <t>info@easy-space.it</t>
  </si>
  <si>
    <t>www.easy-space.it</t>
  </si>
  <si>
    <t>0587 756453 - 348 2212941</t>
  </si>
  <si>
    <t>IL SERACINO</t>
  </si>
  <si>
    <t>LocalitÃ  Seracino - Cascine di Buti</t>
  </si>
  <si>
    <t>info@ilseracino.it</t>
  </si>
  <si>
    <t>www.ilseracino.it</t>
  </si>
  <si>
    <t>IL VECCHIO FRANTOIO</t>
  </si>
  <si>
    <t>Via del Campaccio, 8</t>
  </si>
  <si>
    <t>info@il-vecchio-frantoio.com</t>
  </si>
  <si>
    <t>www.il-vecchio-frantoio.com</t>
  </si>
  <si>
    <t>0587 756711</t>
  </si>
  <si>
    <t>PODERE LE CATASTINE I</t>
  </si>
  <si>
    <t>Via Mazzini, 10 - Cascine di Buti</t>
  </si>
  <si>
    <t>palettifrancesca@alice.it</t>
  </si>
  <si>
    <t>www.lecatastine.it</t>
  </si>
  <si>
    <t>0587 723727</t>
  </si>
  <si>
    <t>SAN BASTIANO</t>
  </si>
  <si>
    <t>Via Piana snc - San Bastiano</t>
  </si>
  <si>
    <t>poderesanbastiano@gmail.com</t>
  </si>
  <si>
    <t>www.agriturismosanbastiano.it</t>
  </si>
  <si>
    <t>329 5699856</t>
  </si>
  <si>
    <t>CIMA ALLA SERRA</t>
  </si>
  <si>
    <t>LocalitÃ  alla Serra - Cima alla Serra</t>
  </si>
  <si>
    <t>info@agriturismocimaallaserra.it</t>
  </si>
  <si>
    <t>www.agriturismocimallaserra.it</t>
  </si>
  <si>
    <t>0587 613532</t>
  </si>
  <si>
    <t>PER ASPERA AD ASTRA</t>
  </si>
  <si>
    <t>Volpaia 1 - Volpaia</t>
  </si>
  <si>
    <t>caterina.pasquinucci@gmail.com</t>
  </si>
  <si>
    <t>SERRA DI SOTTO</t>
  </si>
  <si>
    <t>S.P. Monteserra</t>
  </si>
  <si>
    <t>info@ilparnaso-buti.it</t>
  </si>
  <si>
    <t>0587 694899</t>
  </si>
  <si>
    <t>RISTORANTE LA GROTTA SNC DI FELICI STEFANO &amp; C.</t>
  </si>
  <si>
    <t>Via Rio Magno, 33-35</t>
  </si>
  <si>
    <t>info@lagrottabuti.it</t>
  </si>
  <si>
    <t>www.lagrottabuti.it</t>
  </si>
  <si>
    <t>0587 724660</t>
  </si>
  <si>
    <t>Piazza San Francesco, 2</t>
  </si>
  <si>
    <t>info@bebsanfrancesco.it</t>
  </si>
  <si>
    <t>www.bebsanfrancesco.it</t>
  </si>
  <si>
    <t>0587 722155</t>
  </si>
  <si>
    <t>B &amp; B PIETRA D'ACQUA</t>
  </si>
  <si>
    <t>S.P. del Monte Serra, 9</t>
  </si>
  <si>
    <t>pietradacqua@tiscali.it</t>
  </si>
  <si>
    <t>www.bed-and-breakfast.it</t>
  </si>
  <si>
    <t>338 2055308</t>
  </si>
  <si>
    <t>MOLINO DEL ROTONE</t>
  </si>
  <si>
    <t>Via Sarzanese-Valdera - Molino del Rotone</t>
  </si>
  <si>
    <t>info@molinodelrotone.it</t>
  </si>
  <si>
    <t>0587 723147</t>
  </si>
  <si>
    <t>MAESTRACCIO</t>
  </si>
  <si>
    <t>LocalitÃ  Maestraccio - - Cascine di Buti</t>
  </si>
  <si>
    <t>rizza@leonet.it</t>
  </si>
  <si>
    <t>0587 749373</t>
  </si>
  <si>
    <t>PAMPA</t>
  </si>
  <si>
    <t>Piazza Garibaldi, 14</t>
  </si>
  <si>
    <t>melissa.ill@hotmail.it</t>
  </si>
  <si>
    <t>+39 3479318071</t>
  </si>
  <si>
    <t>www.molinodelrotone.it</t>
  </si>
  <si>
    <t>347 2546320</t>
  </si>
  <si>
    <t>LUNGOMONTE PISANO</t>
  </si>
  <si>
    <t>S.P. del Monte Serra - San Bernardo</t>
  </si>
  <si>
    <t>Calci</t>
  </si>
  <si>
    <t>c.lungomontepisano@alice.it</t>
  </si>
  <si>
    <t>050 937630</t>
  </si>
  <si>
    <t>I FELLONI</t>
  </si>
  <si>
    <t>Via Culminezza, 1 - La Fellonica - Tre Colli</t>
  </si>
  <si>
    <t>info@ifelloni.it</t>
  </si>
  <si>
    <t>www.ifelloni.it</t>
  </si>
  <si>
    <t>050 938665</t>
  </si>
  <si>
    <t>VILLA ROSSELMINI</t>
  </si>
  <si>
    <t>Via Rosselmini, 10</t>
  </si>
  <si>
    <t>villarosselmini@gmail.com</t>
  </si>
  <si>
    <t>www.villarosselmini.com</t>
  </si>
  <si>
    <t>VILLA BUIERI</t>
  </si>
  <si>
    <t>Via Centofanti, 29 - Via Certosa, 2 - Rezzano</t>
  </si>
  <si>
    <t>info@agriturismovillabuieri.com</t>
  </si>
  <si>
    <t>www.agriturismovillabuieri.com</t>
  </si>
  <si>
    <t>050 937492</t>
  </si>
  <si>
    <t>FATTORIA LA PIEVE</t>
  </si>
  <si>
    <t>Via della Propositura, 6 - Le Pescini</t>
  </si>
  <si>
    <t>tommasofabbrini@yahoo.it</t>
  </si>
  <si>
    <t>050 938481</t>
  </si>
  <si>
    <t>AL PALAZZACCIO</t>
  </si>
  <si>
    <t>Strada Vicinale del Seminario, 11</t>
  </si>
  <si>
    <t>info@alpalazzaccio.com</t>
  </si>
  <si>
    <t>www.alpalazzaccio.com</t>
  </si>
  <si>
    <t>050934189-3383129540</t>
  </si>
  <si>
    <t>TERRA E AROMA LA CERTOSA CALCI</t>
  </si>
  <si>
    <t>Roma, 77</t>
  </si>
  <si>
    <t>laurachiellini@gmail.com</t>
  </si>
  <si>
    <t>338 8905207</t>
  </si>
  <si>
    <t>PESCIOLI MASSIMO</t>
  </si>
  <si>
    <t>Piazza della Repubblica, 1 - - La Pieve</t>
  </si>
  <si>
    <t>050 938024</t>
  </si>
  <si>
    <t>VILLA SCORZI</t>
  </si>
  <si>
    <t>S.P. Lungomonte Pisano, 2</t>
  </si>
  <si>
    <t>info@villascorzi.com</t>
  </si>
  <si>
    <t>www.villascorzi.it</t>
  </si>
  <si>
    <t>331 1390129</t>
  </si>
  <si>
    <t>Via Roma, 38</t>
  </si>
  <si>
    <t>antonellicarlo1976@gmail.com</t>
  </si>
  <si>
    <t>050 938521</t>
  </si>
  <si>
    <t>GLI OLIVI B &amp; B</t>
  </si>
  <si>
    <t>Via Francesco Ruschi, 174 - - Pontegrande</t>
  </si>
  <si>
    <t>info@gliolivi.it</t>
  </si>
  <si>
    <t>www.gliolivi.it</t>
  </si>
  <si>
    <t>050 938248</t>
  </si>
  <si>
    <t>RAFFAELE ELMI</t>
  </si>
  <si>
    <t>Via Santa Caterina, 2 - Castelmaggiore</t>
  </si>
  <si>
    <t>santa-caterina@tiscali.it</t>
  </si>
  <si>
    <t>050 938231</t>
  </si>
  <si>
    <t>B &amp; B IL MOLENDINO</t>
  </si>
  <si>
    <t>Via Nicosia, 1 - Nicosia</t>
  </si>
  <si>
    <t>info@ilmolendino.com</t>
  </si>
  <si>
    <t>www.ilmolendino.com</t>
  </si>
  <si>
    <t>050 934259</t>
  </si>
  <si>
    <t>BED &amp; BREAKFAST IL TORRENTE</t>
  </si>
  <si>
    <t>Via Francesco Ruschi, 74</t>
  </si>
  <si>
    <t>info@iltorrente.eu</t>
  </si>
  <si>
    <t>www.iltorrente.eu</t>
  </si>
  <si>
    <t>346 3113563</t>
  </si>
  <si>
    <t>BED AND BREAKFAST I LIGUSTRI</t>
  </si>
  <si>
    <t>Via Calzeziane, 13 - - Cappetta</t>
  </si>
  <si>
    <t>iligustri@katamail.com</t>
  </si>
  <si>
    <t>www.iligustri.it.gg</t>
  </si>
  <si>
    <t>050 938151 - 333 7497334</t>
  </si>
  <si>
    <t>PODERE VAL DI VICO</t>
  </si>
  <si>
    <t>Via Val di Vico, 9 - La Gabella</t>
  </si>
  <si>
    <t>bertifabrizio1965@libero.it</t>
  </si>
  <si>
    <t>050 937631 - 338 7440175</t>
  </si>
  <si>
    <t>Via Eugenio III, 5 - - Montemagno</t>
  </si>
  <si>
    <t>050 939150</t>
  </si>
  <si>
    <t>DONNA ROSA</t>
  </si>
  <si>
    <t>Via del Sedio, 11 - - Montemagno</t>
  </si>
  <si>
    <t>info@holidaysdonnarosa.com</t>
  </si>
  <si>
    <t>www.holidaysdonnarosa.com</t>
  </si>
  <si>
    <t>339 6441680</t>
  </si>
  <si>
    <t>L'AIA DI MONTEMAGNO</t>
  </si>
  <si>
    <t>Via Poggio di Montemagno, 9 - Montemagno</t>
  </si>
  <si>
    <t>eli_cecca@yahoo.it</t>
  </si>
  <si>
    <t>www.aiadimontemagno.it</t>
  </si>
  <si>
    <t>328 4648630</t>
  </si>
  <si>
    <t>DAVINI ROOM</t>
  </si>
  <si>
    <t>Lungomonte Pisano 39/B - La Gabella</t>
  </si>
  <si>
    <t>daviniroom@gmail.com</t>
  </si>
  <si>
    <t>329 6506297</t>
  </si>
  <si>
    <t>CASA GATTI</t>
  </si>
  <si>
    <t>Venezia di Montemagno, 68 - Montemagno</t>
  </si>
  <si>
    <t>francesca.gat@gmail.com</t>
  </si>
  <si>
    <t>333 9071098</t>
  </si>
  <si>
    <t>San Piero, 29/B - La Corte</t>
  </si>
  <si>
    <t>m.grigore@alice.it</t>
  </si>
  <si>
    <t>339 6598568</t>
  </si>
  <si>
    <t>OASI SACRO CUORE</t>
  </si>
  <si>
    <t>Via del Seminario, 1</t>
  </si>
  <si>
    <t>oasisuore@gmail.com</t>
  </si>
  <si>
    <t>050 938431</t>
  </si>
  <si>
    <t>Bisantola 4/6 - Monte Serra</t>
  </si>
  <si>
    <t>rosadeiventi.monteserra@gmail.com</t>
  </si>
  <si>
    <t>www.rosadeiventimonteserra.it</t>
  </si>
  <si>
    <t>339 3771648</t>
  </si>
  <si>
    <t>FATTORIE TOSCANE</t>
  </si>
  <si>
    <t>Dei Monaci Certosini, 1 - Montecchio</t>
  </si>
  <si>
    <t>Calcinaia</t>
  </si>
  <si>
    <t>info@fattorietoscane.info</t>
  </si>
  <si>
    <t>0587 52534</t>
  </si>
  <si>
    <t>RAFFA NUNZIO</t>
  </si>
  <si>
    <t>Via Giuseppe Di Vittorio, 30</t>
  </si>
  <si>
    <t>info@cameredapiero.com</t>
  </si>
  <si>
    <t>338 1928334</t>
  </si>
  <si>
    <t>PIERACCI VERONICA</t>
  </si>
  <si>
    <t>G. Di ittorio, 30 - Calcinaia</t>
  </si>
  <si>
    <t>G. di Vittorio, 30</t>
  </si>
  <si>
    <t>www.cameredapiero.com</t>
  </si>
  <si>
    <t>CALAMIDORO HOTEL</t>
  </si>
  <si>
    <t>Via del Tiglio, 143</t>
  </si>
  <si>
    <t>calamidoro@calamidoro.com</t>
  </si>
  <si>
    <t>www.calamidoro.com</t>
  </si>
  <si>
    <t>0587 297111</t>
  </si>
  <si>
    <t>SANTO PIETRO</t>
  </si>
  <si>
    <t>S.R.T. 439 Sarzanese-Valdera - Vallicelle Il Bosco</t>
  </si>
  <si>
    <t>Capannoli</t>
  </si>
  <si>
    <t>info@agriturismo-santopietro.it</t>
  </si>
  <si>
    <t>www.agriturismo-santopietro.it</t>
  </si>
  <si>
    <t>0587 606144</t>
  </si>
  <si>
    <t>VILLA FATTORIA ZEIRO</t>
  </si>
  <si>
    <t>Via Torre 2/2</t>
  </si>
  <si>
    <t>0587 609029</t>
  </si>
  <si>
    <t>RIPA D'ERA</t>
  </si>
  <si>
    <t>Risorgimento, 15</t>
  </si>
  <si>
    <t>ripadera@gmail.com</t>
  </si>
  <si>
    <t>348 2855766</t>
  </si>
  <si>
    <t>TENUTA IL PINO</t>
  </si>
  <si>
    <t>Provinciale Belvedere, 29 - Santo Pietro</t>
  </si>
  <si>
    <t>tenutailpino@tiscali.it</t>
  </si>
  <si>
    <t>www.tenutailpino.com</t>
  </si>
  <si>
    <t>0587 607273</t>
  </si>
  <si>
    <t>TENUTA QUARRATA</t>
  </si>
  <si>
    <t>S.P. Santo Pietro Belvedere, 26 - Quarrata - Santo Pietro Belvedere</t>
  </si>
  <si>
    <t>info@tenutaquarrata.it</t>
  </si>
  <si>
    <t>www.tenutaquarrata.it</t>
  </si>
  <si>
    <t>0587 606261</t>
  </si>
  <si>
    <t>VILLA EUROPA MEUBLE</t>
  </si>
  <si>
    <t>Via Volterrana, 326</t>
  </si>
  <si>
    <t>info@villaeuropameuble.it</t>
  </si>
  <si>
    <t>www.villaeuropameuble.it</t>
  </si>
  <si>
    <t>0587 609426</t>
  </si>
  <si>
    <t>BIO B&amp;B LA FANCIULLACCIA</t>
  </si>
  <si>
    <t>LocalitÃ  Fonte a Valle, 64/1 - - Santo Pietro Belvedere</t>
  </si>
  <si>
    <t>info@lafanciullaccia.it</t>
  </si>
  <si>
    <t>www.lafanciullaccia.it</t>
  </si>
  <si>
    <t>0587 606105</t>
  </si>
  <si>
    <t>Via Volterrana - Podere San Tommaso</t>
  </si>
  <si>
    <t>info@lasorgentesrl.it</t>
  </si>
  <si>
    <t>www.lasorgentesrl.it</t>
  </si>
  <si>
    <t>0587 607410</t>
  </si>
  <si>
    <t>Via del Poggio, 2 - Il Poggio</t>
  </si>
  <si>
    <t>Casale Marittimo</t>
  </si>
  <si>
    <t>info@ilpoggioagriturismo.it</t>
  </si>
  <si>
    <t>www.ilpoggioagriturismo.it</t>
  </si>
  <si>
    <t>0586 652308</t>
  </si>
  <si>
    <t>CHIAVICONE</t>
  </si>
  <si>
    <t>Via Pereta, 31 - Chiavicone</t>
  </si>
  <si>
    <t>info@agriturismochiavicone.com</t>
  </si>
  <si>
    <t>www.agriturismochiavicone.com</t>
  </si>
  <si>
    <t>0586 677307</t>
  </si>
  <si>
    <t>LE FORNACINE</t>
  </si>
  <si>
    <t>Via del Poggio, 12 - Il Poggio</t>
  </si>
  <si>
    <t>info@agriturismofornacine.com</t>
  </si>
  <si>
    <t>www.agriturismofornacine.com</t>
  </si>
  <si>
    <t>0586 653013</t>
  </si>
  <si>
    <t>POGGIO SIMONE</t>
  </si>
  <si>
    <t>Via Cecinese, 51 - Le Preselle</t>
  </si>
  <si>
    <t>ketty.verani@gmail.com</t>
  </si>
  <si>
    <t>0586 639022</t>
  </si>
  <si>
    <t>FATTORIA DELLA GIOIOSA</t>
  </si>
  <si>
    <t>Via Nardini, 14 - Il Poderino</t>
  </si>
  <si>
    <t>info@fattoriadellagioiosa.it</t>
  </si>
  <si>
    <t>www.fattoriadellagioiosa.it</t>
  </si>
  <si>
    <t>334 3840188</t>
  </si>
  <si>
    <t>IL PICCOLO PODERE DEL POGGIO</t>
  </si>
  <si>
    <t>LocalitÃ  Il Poggio</t>
  </si>
  <si>
    <t>piccolopoderedelpoggio@gmail.com</t>
  </si>
  <si>
    <t>www.piccolopoderedelpoggio.it</t>
  </si>
  <si>
    <t>0586 652356</t>
  </si>
  <si>
    <t>LOCANDE LE VOLTE</t>
  </si>
  <si>
    <t>Via Roma, 61</t>
  </si>
  <si>
    <t>info@locandalevolte.com</t>
  </si>
  <si>
    <t>www.locandalevolte.com</t>
  </si>
  <si>
    <t>0586 652018</t>
  </si>
  <si>
    <t>VALLE GAIA</t>
  </si>
  <si>
    <t>Via Cecinese, 87 - La Casetta</t>
  </si>
  <si>
    <t>info@vallegaia.it</t>
  </si>
  <si>
    <t>www.vallegaia.it</t>
  </si>
  <si>
    <t>0586 681236</t>
  </si>
  <si>
    <t>BORGO IL POGGETTO</t>
  </si>
  <si>
    <t>Via Cecinese, 70</t>
  </si>
  <si>
    <t>borgoilpoggetto@gmail.com</t>
  </si>
  <si>
    <t>www.borgoilpoggettoresidence.com</t>
  </si>
  <si>
    <t>320 3809677</t>
  </si>
  <si>
    <t>TENUTA RICRIO</t>
  </si>
  <si>
    <t>Via Camminata, 2A - Camperi - Ricrio</t>
  </si>
  <si>
    <t>paola@tenutaricrio.it</t>
  </si>
  <si>
    <t>www.tenutaricrio.it</t>
  </si>
  <si>
    <t>IL MORETO</t>
  </si>
  <si>
    <t>Cecinese, 17 - Moreto</t>
  </si>
  <si>
    <t>ilmoretovacanze@gmail.com</t>
  </si>
  <si>
    <t>www.casavacanzeilmoreto.com</t>
  </si>
  <si>
    <t>328 3097094</t>
  </si>
  <si>
    <t>Via Cecinese, 87</t>
  </si>
  <si>
    <t>www.la-casetta.it</t>
  </si>
  <si>
    <t>IL MELETTO</t>
  </si>
  <si>
    <t>di Sessana 5 - Casciana Alta</t>
  </si>
  <si>
    <t>Casciana Terme</t>
  </si>
  <si>
    <t>uinfo@ilmeletto.it</t>
  </si>
  <si>
    <t>www.ilmeletto.it</t>
  </si>
  <si>
    <t>339 5622236</t>
  </si>
  <si>
    <t>LA MORICCIA</t>
  </si>
  <si>
    <t>La Cascina di Moriccia</t>
  </si>
  <si>
    <t>lamoriccia@hotmail.it</t>
  </si>
  <si>
    <t>333 1283042</t>
  </si>
  <si>
    <t>PINZALE</t>
  </si>
  <si>
    <t>Via Torta, 5 - - Latignano</t>
  </si>
  <si>
    <t>Cascina</t>
  </si>
  <si>
    <t>home@agriturismopinzale.it</t>
  </si>
  <si>
    <t>www.agriturismopinzale.it</t>
  </si>
  <si>
    <t>333 3588143</t>
  </si>
  <si>
    <t>Via Rio Pozzale, 4/5 - Latignano</t>
  </si>
  <si>
    <t>agriturismo@ilchiassetto.it</t>
  </si>
  <si>
    <t>www.ilchiassetto.it</t>
  </si>
  <si>
    <t>050 780027</t>
  </si>
  <si>
    <t>LA REGINA</t>
  </si>
  <si>
    <t>di Macerata 304 - - Santo Stefano a Macerata</t>
  </si>
  <si>
    <t>info@agriturismolaregina.it</t>
  </si>
  <si>
    <t>agriturismolaregina.it</t>
  </si>
  <si>
    <t>050 749202</t>
  </si>
  <si>
    <t>di Mezzo Nord 223 - San Casciano</t>
  </si>
  <si>
    <t>paolo@zalum.it</t>
  </si>
  <si>
    <t>050 743124</t>
  </si>
  <si>
    <t>I GIARDINI DI BEATRICE</t>
  </si>
  <si>
    <t>Titignano 82/C - Titignano</t>
  </si>
  <si>
    <t>info@bbigiardinidibeatrice.it</t>
  </si>
  <si>
    <t>333 3947807</t>
  </si>
  <si>
    <t>CASA BETULLA</t>
  </si>
  <si>
    <t>Di Scorno, 43 - Titignano</t>
  </si>
  <si>
    <t>casabetullapisa@gmail.com</t>
  </si>
  <si>
    <t>327 2073675</t>
  </si>
  <si>
    <t>IL GIARDINO DELLA PIEVE</t>
  </si>
  <si>
    <t>Via Barbaiano, 127-129 - San Casciano - San Frediano a Settimo</t>
  </si>
  <si>
    <t>info@ilgiardinodellapieve.com</t>
  </si>
  <si>
    <t>www.ilgiardinodellapieve.com</t>
  </si>
  <si>
    <t>050 711396</t>
  </si>
  <si>
    <t>DA CINDY</t>
  </si>
  <si>
    <t>Via Renzo Giusti</t>
  </si>
  <si>
    <t>bbcindy@hotmail.it</t>
  </si>
  <si>
    <t>LA CONVENIENZA</t>
  </si>
  <si>
    <t>Palazzi Nord, 130 - San Casciano</t>
  </si>
  <si>
    <t>laconvenienza@libero.it</t>
  </si>
  <si>
    <t>www.laconvenienza.it</t>
  </si>
  <si>
    <t>349 6183837</t>
  </si>
  <si>
    <t>AL GIRAMONDO</t>
  </si>
  <si>
    <t>Tosco Romagnola, 1739 - San Prospero</t>
  </si>
  <si>
    <t>amministrate@athenaimpresa.com</t>
  </si>
  <si>
    <t>338 7272237</t>
  </si>
  <si>
    <t>EURO HOTEL</t>
  </si>
  <si>
    <t>Viale Europa, 6</t>
  </si>
  <si>
    <t>info@eurohotelpisa.it</t>
  </si>
  <si>
    <t>www.eurohotelpisa.it</t>
  </si>
  <si>
    <t>050 710494</t>
  </si>
  <si>
    <t>VILLA MAYA</t>
  </si>
  <si>
    <t>Via Piccina, 12 - Latignano</t>
  </si>
  <si>
    <t>info@villamaya.it</t>
  </si>
  <si>
    <t>www.villamaya.it</t>
  </si>
  <si>
    <t>050 780463</t>
  </si>
  <si>
    <t>B &amp; B GLICINE E LUNA</t>
  </si>
  <si>
    <t>Via di Mezzo Nord, 370 - San Lorenzo alle Corti</t>
  </si>
  <si>
    <t>info@bbglicineeluna.it</t>
  </si>
  <si>
    <t>www.bbglicineeluna.it</t>
  </si>
  <si>
    <t>050 777821</t>
  </si>
  <si>
    <t>CASA CONFORTI</t>
  </si>
  <si>
    <t>Via Visignano Sud, 21/3 - Visignano - Navacchio</t>
  </si>
  <si>
    <t>340 2914872</t>
  </si>
  <si>
    <t>MIMOSA B&amp;B</t>
  </si>
  <si>
    <t>Via Luigi Preite, 17 - - Casciavola</t>
  </si>
  <si>
    <t>sgradassi@yahoo.it</t>
  </si>
  <si>
    <t>050 775388</t>
  </si>
  <si>
    <t>B&amp;B NATURAE</t>
  </si>
  <si>
    <t>Via di Pettori, 69 - Pettori</t>
  </si>
  <si>
    <t>info@bbnaturae.com</t>
  </si>
  <si>
    <t>www.bbnaturae.com</t>
  </si>
  <si>
    <t>050 773008 - 339 7338363</t>
  </si>
  <si>
    <t>CASA FORMICA</t>
  </si>
  <si>
    <t>Via Nuova, 21 - Ripoli</t>
  </si>
  <si>
    <t>info@casaformica.it</t>
  </si>
  <si>
    <t>www.bbcasaformica.com</t>
  </si>
  <si>
    <t>Via Fossi Doppi, 89 - - Santo Stefano a Macerata</t>
  </si>
  <si>
    <t>info@bbilcantuccio.it</t>
  </si>
  <si>
    <t>www.bbilcantuccio.it</t>
  </si>
  <si>
    <t>392 8687071</t>
  </si>
  <si>
    <t>IL LIMONE</t>
  </si>
  <si>
    <t>Via di Quarto Ovest, 69 - Titignano</t>
  </si>
  <si>
    <t>info@casaillimone.com</t>
  </si>
  <si>
    <t>www.casaillimone.com</t>
  </si>
  <si>
    <t>050 770078</t>
  </si>
  <si>
    <t>LE STANZE DI RUI</t>
  </si>
  <si>
    <t>Navacchio</t>
  </si>
  <si>
    <t>info@villanorma.it</t>
  </si>
  <si>
    <t>www.villanorma.it</t>
  </si>
  <si>
    <t>050 776354</t>
  </si>
  <si>
    <t>ARNO SUITES</t>
  </si>
  <si>
    <t>Via Santa Lucia, 2 - - Ripoli</t>
  </si>
  <si>
    <t>info@arnosuites.com</t>
  </si>
  <si>
    <t>www.arnosuites.com</t>
  </si>
  <si>
    <t>348 0180121</t>
  </si>
  <si>
    <t>RUSTICO LA PIOPPETA</t>
  </si>
  <si>
    <t>Rio Pozzale, 129</t>
  </si>
  <si>
    <t>info@rusticolapioppeta.it</t>
  </si>
  <si>
    <t>www.rusticolapioppeta.it</t>
  </si>
  <si>
    <t>393 4580927</t>
  </si>
  <si>
    <t>A PISA DA VINCENZO</t>
  </si>
  <si>
    <t>Modda, 79 - San Giorgio</t>
  </si>
  <si>
    <t>apisadavincenzo@libero.it</t>
  </si>
  <si>
    <t>www.apisadavincenzo.it</t>
  </si>
  <si>
    <t>349 5939760</t>
  </si>
  <si>
    <t>IL CORTILE TRANQUILLO</t>
  </si>
  <si>
    <t>G. Guelfi, 24 - Casciavola</t>
  </si>
  <si>
    <t>alcortiletranquillo@gmail.com</t>
  </si>
  <si>
    <t>335-1216757</t>
  </si>
  <si>
    <t>LA CASA DI GIOVANNI</t>
  </si>
  <si>
    <t>di Mezzo Nord, 372 - - San Lorenzo alle Corti</t>
  </si>
  <si>
    <t>studiolegalepcmc@gmail.com</t>
  </si>
  <si>
    <t>392 4851152</t>
  </si>
  <si>
    <t>LA DIMORA DI PIERA</t>
  </si>
  <si>
    <t>Rodolfo Berretta, 120 p. 1 - San lorenzo alle Corti</t>
  </si>
  <si>
    <t>ale.conti86@gmail.com</t>
  </si>
  <si>
    <t>338 8735869</t>
  </si>
  <si>
    <t>COUNTRY HOUSE</t>
  </si>
  <si>
    <t>Laiano di Sotto, 7 - Laiano</t>
  </si>
  <si>
    <t>laurins2012@gmail.com</t>
  </si>
  <si>
    <t>349 8704244</t>
  </si>
  <si>
    <t>IN BATTAGLINO</t>
  </si>
  <si>
    <t>Battaglino, 1 - San Giorgio a Bibbiano</t>
  </si>
  <si>
    <t>eugenio.pirani@alice.it</t>
  </si>
  <si>
    <t>349 8676609</t>
  </si>
  <si>
    <t>AFFITTACAMERE PINUCCIA</t>
  </si>
  <si>
    <t>della Vittoria, 173 - p.T</t>
  </si>
  <si>
    <t>pinuccia.mel58@yahoo.it</t>
  </si>
  <si>
    <t>050 703775</t>
  </si>
  <si>
    <t>LA CASA DI BEA</t>
  </si>
  <si>
    <t>Calamandrei Piero, 36 - San Lorenzo alle Corti</t>
  </si>
  <si>
    <t>morgantiadriano@gmail.com</t>
  </si>
  <si>
    <t>338 9090939</t>
  </si>
  <si>
    <t>BeB LA TORRETTA</t>
  </si>
  <si>
    <t>BeB L'ARTE</t>
  </si>
  <si>
    <t>THE PALACE</t>
  </si>
  <si>
    <t>Via Tosco-Romagnola, 614</t>
  </si>
  <si>
    <t>immobiliarelaf@gmail.com</t>
  </si>
  <si>
    <t>www.thepalace.it</t>
  </si>
  <si>
    <t>334 6502753</t>
  </si>
  <si>
    <t>LA CITTA' DEL TEATRO</t>
  </si>
  <si>
    <t>Via Tosco Romagnola, 256</t>
  </si>
  <si>
    <t>amministrazione.resp@lacittadelteatro.it</t>
  </si>
  <si>
    <t>www.lacittadelteatro.it</t>
  </si>
  <si>
    <t>050 744298</t>
  </si>
  <si>
    <t>PONZIANI GIOIELLO E ULIVIERO</t>
  </si>
  <si>
    <t>Via della Repubblica, 97 - - Orentano</t>
  </si>
  <si>
    <t>Castelfranco di Sotto</t>
  </si>
  <si>
    <t>info@agriturismoponziani.it</t>
  </si>
  <si>
    <t>www.agriturismoponziani.it</t>
  </si>
  <si>
    <t>0583 23619</t>
  </si>
  <si>
    <t>DAI NONNI</t>
  </si>
  <si>
    <t>Via Ponticelli, 163 - - Orentano</t>
  </si>
  <si>
    <t>dai_nonni@alice.it</t>
  </si>
  <si>
    <t>328 8310771 - 339 7806818</t>
  </si>
  <si>
    <t>ULIVI</t>
  </si>
  <si>
    <t>Via Ulivi, 53 - Guerrazzi - Villa Campanile</t>
  </si>
  <si>
    <t>glenda.denisi@libero.it</t>
  </si>
  <si>
    <t>342 0549024</t>
  </si>
  <si>
    <t>CASALDIPEPPE - B&amp;B</t>
  </si>
  <si>
    <t>della Repubblica, 132/D - - Orentano</t>
  </si>
  <si>
    <t>casaldipeppe@gmail.com</t>
  </si>
  <si>
    <t>0583 23144</t>
  </si>
  <si>
    <t>CORTE MEDICINO RESORT</t>
  </si>
  <si>
    <t>Via Tullio Cristiani, 154/A - Medicino - Orentano</t>
  </si>
  <si>
    <t>lorenabooking@gmail.com</t>
  </si>
  <si>
    <t>www.cortemedicino.com</t>
  </si>
  <si>
    <t>0583 23054</t>
  </si>
  <si>
    <t>VILLA NICCOLAI</t>
  </si>
  <si>
    <t>Via delle Fontine, 26 - Orentano</t>
  </si>
  <si>
    <t>info@villaniccolai.com</t>
  </si>
  <si>
    <t>www.villaniccolai.com</t>
  </si>
  <si>
    <t>0583 23646</t>
  </si>
  <si>
    <t>VILLA COLOMBAI</t>
  </si>
  <si>
    <t>Via Martiri della LibertÃ , 78 - Colombai - Orentano</t>
  </si>
  <si>
    <t>info@villacolombai.com</t>
  </si>
  <si>
    <t>www.villacolombai.com</t>
  </si>
  <si>
    <t>0583 239212</t>
  </si>
  <si>
    <t>BORGO AI LECCI</t>
  </si>
  <si>
    <t>Martiri della LibertÃ , 68 - Colombai - Orentano</t>
  </si>
  <si>
    <t>franco.barghini@gmail.com</t>
  </si>
  <si>
    <t>0583 23387</t>
  </si>
  <si>
    <t>VILLA GOURMET</t>
  </si>
  <si>
    <t>dei Nencini 161 - Oretano</t>
  </si>
  <si>
    <t>info@deartuscany.com</t>
  </si>
  <si>
    <t>www.villagourmet.it</t>
  </si>
  <si>
    <t>VILLA MELAI</t>
  </si>
  <si>
    <t>Via Delle Fontine 42 - - Orentano</t>
  </si>
  <si>
    <t>villamelai@gmail.com</t>
  </si>
  <si>
    <t>www.villamelai.altervista.org</t>
  </si>
  <si>
    <t>0583 23383</t>
  </si>
  <si>
    <t>IL FIORDALISO</t>
  </si>
  <si>
    <t>Largo Carlo Alberto, 5</t>
  </si>
  <si>
    <t>terravisiontravel@legalmail.it</t>
  </si>
  <si>
    <t>www.thazitalia.com</t>
  </si>
  <si>
    <t>06 97610631</t>
  </si>
  <si>
    <t>LA VIOLA</t>
  </si>
  <si>
    <t>Gioberti, 13</t>
  </si>
  <si>
    <t>CASE DI CORTE</t>
  </si>
  <si>
    <t>Lido Duranti, 2/ Via Nencini, 7 - - Orentano</t>
  </si>
  <si>
    <t>casedicorte.resort@libero.it</t>
  </si>
  <si>
    <t>0583 23572</t>
  </si>
  <si>
    <t>CORTE TOMMASI</t>
  </si>
  <si>
    <t>Via Giovanni XXIII, 56/C - - Orentano</t>
  </si>
  <si>
    <t>info@cortetommasitoscana.it</t>
  </si>
  <si>
    <t>www.cortetommasitoscana.it</t>
  </si>
  <si>
    <t>0583 23332</t>
  </si>
  <si>
    <t>CASE NUOVE</t>
  </si>
  <si>
    <t>Via Matassina, 3 - Case Nuove</t>
  </si>
  <si>
    <t>Castellina Marittima</t>
  </si>
  <si>
    <t>agrigeri@tin.it</t>
  </si>
  <si>
    <t>050 699672</t>
  </si>
  <si>
    <t>Via Serrantica Casone, 2 - I Rinchiusi</t>
  </si>
  <si>
    <t>francarli@virgilio.it</t>
  </si>
  <si>
    <t>050 695256</t>
  </si>
  <si>
    <t>LE MACCHIE</t>
  </si>
  <si>
    <t>Via Aia Vecchia, 6 - Le Macchie</t>
  </si>
  <si>
    <t>agricolalemacchie@gmail.com</t>
  </si>
  <si>
    <t>www.agricolalemacchie.weebly.com</t>
  </si>
  <si>
    <t>349 5508509</t>
  </si>
  <si>
    <t>NONNA EMMA</t>
  </si>
  <si>
    <t>Via Aia Vecchia, 33 - Le Badie</t>
  </si>
  <si>
    <t>franco1926@gmail.com</t>
  </si>
  <si>
    <t>050 699639</t>
  </si>
  <si>
    <t>LE TASSINAIE</t>
  </si>
  <si>
    <t>Bagnoli n. 25 - Terriccio</t>
  </si>
  <si>
    <t>letassinaie@gmail.com</t>
  </si>
  <si>
    <t>331 6402609</t>
  </si>
  <si>
    <t>LE BADIE</t>
  </si>
  <si>
    <t>Aia Vecchia n. 6</t>
  </si>
  <si>
    <t>info@agriturismolebadie.it</t>
  </si>
  <si>
    <t>www.agriturismolebadie.it</t>
  </si>
  <si>
    <t>050 699895</t>
  </si>
  <si>
    <t>CASTELLO DEL TERRICCIO</t>
  </si>
  <si>
    <t>Bagnoli - Terriccio</t>
  </si>
  <si>
    <t>info@terriccio.it</t>
  </si>
  <si>
    <t>050 699709</t>
  </si>
  <si>
    <t>GESSETA</t>
  </si>
  <si>
    <t>Roma, 82</t>
  </si>
  <si>
    <t>laradg@hotmail.it</t>
  </si>
  <si>
    <t>370 3294392</t>
  </si>
  <si>
    <t>LA MATASSINA BED AND BREAKFAST</t>
  </si>
  <si>
    <t>Matassina, 26 - Le Badie</t>
  </si>
  <si>
    <t>info@lamatassinabb.com</t>
  </si>
  <si>
    <t>www.lamatassinabb.com</t>
  </si>
  <si>
    <t>345 5916394</t>
  </si>
  <si>
    <t>LA BAITA</t>
  </si>
  <si>
    <t>EMILIA - Castellina M.ma - Le Badie</t>
  </si>
  <si>
    <t>ivonio1@interfree.it</t>
  </si>
  <si>
    <t>339 6286711</t>
  </si>
  <si>
    <t>IL POGGIO DI FIORE</t>
  </si>
  <si>
    <t>E. Berlinguer n. 37 - Malandrone</t>
  </si>
  <si>
    <t>ilpoggiodifiore@gmail.com</t>
  </si>
  <si>
    <t>www.ilpoggiodifiore.com</t>
  </si>
  <si>
    <t>344 0799647</t>
  </si>
  <si>
    <t>HOTEL RISTORANTE IL POGGETTO</t>
  </si>
  <si>
    <t>Via dei Giardini, 1</t>
  </si>
  <si>
    <t>info@ilpoggetto.it</t>
  </si>
  <si>
    <t>www.ilpoggetto.it</t>
  </si>
  <si>
    <t>050 695205 - 345 3322076</t>
  </si>
  <si>
    <t>Via Emilia, 7 - Le Badie</t>
  </si>
  <si>
    <t>info@lebadie.it</t>
  </si>
  <si>
    <t>www.lebadie.it</t>
  </si>
  <si>
    <t>050 699824</t>
  </si>
  <si>
    <t>HOSTERIA IL MALANDRONE</t>
  </si>
  <si>
    <t>Via Emilia, 115 - Malandrone</t>
  </si>
  <si>
    <t>hosteriailmalandrone@yahoo.it</t>
  </si>
  <si>
    <t>www.hosteriaalmalandrone.com</t>
  </si>
  <si>
    <t>050 699723</t>
  </si>
  <si>
    <t>TENUTA LA LUPA COUNTRY HOTEL</t>
  </si>
  <si>
    <t>Via Roma, 110 - Le Badie</t>
  </si>
  <si>
    <t>info@tenutalalupa.com</t>
  </si>
  <si>
    <t>www.tenutalalupa.com</t>
  </si>
  <si>
    <t>050 699711</t>
  </si>
  <si>
    <t>BED AND BREAKFAST VAL DI LUPA</t>
  </si>
  <si>
    <t>Matassina, 23 - - Le Badie</t>
  </si>
  <si>
    <t>carla.bussiani@gmail.com</t>
  </si>
  <si>
    <t>www.valdilupasquarespace.com</t>
  </si>
  <si>
    <t>347 0764223</t>
  </si>
  <si>
    <t>VILLA IL POGGIO</t>
  </si>
  <si>
    <t>Aia Vecchia 12/A - Le Badie</t>
  </si>
  <si>
    <t>fontana.omni@tiscali.it</t>
  </si>
  <si>
    <t>393 8192398</t>
  </si>
  <si>
    <t>TULIPANO</t>
  </si>
  <si>
    <t>IL TULIPANO</t>
  </si>
  <si>
    <t>LA LEPRAIA</t>
  </si>
  <si>
    <t>Del Commercio, 80/A</t>
  </si>
  <si>
    <t>vasilemacsim@alice.it</t>
  </si>
  <si>
    <t>348 8251370</t>
  </si>
  <si>
    <t>IL PAVONE</t>
  </si>
  <si>
    <t>LocalitÃ  Madonna al Piano - - Collonzolo</t>
  </si>
  <si>
    <t>Castelnuovo di Val di Cecina</t>
  </si>
  <si>
    <t>info@agriturismoilpavone.net</t>
  </si>
  <si>
    <t>www.agriturismoilpavone.net</t>
  </si>
  <si>
    <t>0588 20505</t>
  </si>
  <si>
    <t>IL COLLONZOLO</t>
  </si>
  <si>
    <t>LocalitÃ  Valle del Pavone</t>
  </si>
  <si>
    <t>info@collonzolo.it</t>
  </si>
  <si>
    <t>www.collonzolo.it</t>
  </si>
  <si>
    <t>0588 20628</t>
  </si>
  <si>
    <t>IL CANTINO</t>
  </si>
  <si>
    <t>S.P. Paganina, 17 - Il Cantino - Montecastelli Pisano</t>
  </si>
  <si>
    <t>acallaioli@libero.it</t>
  </si>
  <si>
    <t>0588 28803</t>
  </si>
  <si>
    <t>LE CERINAIE</t>
  </si>
  <si>
    <t>S.P. di Montecastelli - Podere Le Cerinaie, 23</t>
  </si>
  <si>
    <t>info@lecerinaie.it</t>
  </si>
  <si>
    <t>www.lecerinaie.it</t>
  </si>
  <si>
    <t>0588 20485</t>
  </si>
  <si>
    <t>PODERE SAN NICOLÃ’</t>
  </si>
  <si>
    <t>Podere San NicolÃ², 7 - - Montecastelli Pisano</t>
  </si>
  <si>
    <t>cbacci56@gmail.com</t>
  </si>
  <si>
    <t>www.agriturismosannicolo.it</t>
  </si>
  <si>
    <t>328 2254782</t>
  </si>
  <si>
    <t>CENTOPINO</t>
  </si>
  <si>
    <t>Podere Centopino - Centopino</t>
  </si>
  <si>
    <t>leonardocambi@hotmail.com</t>
  </si>
  <si>
    <t>www.agriturismocentopino.it</t>
  </si>
  <si>
    <t>0588 20428</t>
  </si>
  <si>
    <t>MONNA</t>
  </si>
  <si>
    <t>LocalitÃ  Monna</t>
  </si>
  <si>
    <t>avv.gioia.centonze@gmail.com</t>
  </si>
  <si>
    <t>0566-57956</t>
  </si>
  <si>
    <t>AGRITURISMO SANTA CATERINA</t>
  </si>
  <si>
    <t>Podere Santa Caterina, 83</t>
  </si>
  <si>
    <t>info@agriturismo-santacaterina.it</t>
  </si>
  <si>
    <t>www.agriturismo-santacaterina.it</t>
  </si>
  <si>
    <t>0588 20524</t>
  </si>
  <si>
    <t>MULINO DEL DEFIZIO</t>
  </si>
  <si>
    <t>LocalitÃ  Mulino del Defizio</t>
  </si>
  <si>
    <t>info@agriturismomulinodeldefizio.it</t>
  </si>
  <si>
    <t>0588 20294</t>
  </si>
  <si>
    <t>PODERE PINO DI SOPRA</t>
  </si>
  <si>
    <t>Podere Pino di Sopra - - Sasso Pisano</t>
  </si>
  <si>
    <t>info@agriturismopinodisopra.it</t>
  </si>
  <si>
    <t>www.agriturismopinodisopra.it</t>
  </si>
  <si>
    <t>328 0025500</t>
  </si>
  <si>
    <t>FATTORIA SAN PAOLO</t>
  </si>
  <si>
    <t>Podere Casetto, 33 - - Montecastelli Pisano</t>
  </si>
  <si>
    <t>info@fattoriasanpaolo.it</t>
  </si>
  <si>
    <t>www.fattoriasanpaolo.it</t>
  </si>
  <si>
    <t>347 3389336</t>
  </si>
  <si>
    <t>CASTELLO DI BUCIGNANO</t>
  </si>
  <si>
    <t>Castello Medievale di Bucignano - Montecastelli Pisano</t>
  </si>
  <si>
    <t>agribenessere@gmail.co</t>
  </si>
  <si>
    <t>www.toscanarelax.it</t>
  </si>
  <si>
    <t>0588 28816</t>
  </si>
  <si>
    <t>LE FRANATE</t>
  </si>
  <si>
    <t>Podere Le Franate, 141</t>
  </si>
  <si>
    <t>patriziabaroni25@gmail.com</t>
  </si>
  <si>
    <t>0588 20540</t>
  </si>
  <si>
    <t>CALAFERNE</t>
  </si>
  <si>
    <t>Podere Calaferne - Calaferne</t>
  </si>
  <si>
    <t>calaferneagriristoro@gmail.com</t>
  </si>
  <si>
    <t>328 8181885</t>
  </si>
  <si>
    <t>PAGLIAORE B &amp; B</t>
  </si>
  <si>
    <t>Podere Pagliaore, 175</t>
  </si>
  <si>
    <t>poderepagliaore@gmail.com</t>
  </si>
  <si>
    <t>www.pagliaore.it</t>
  </si>
  <si>
    <t>347 3202050</t>
  </si>
  <si>
    <t>HOTEL DEI CONTI</t>
  </si>
  <si>
    <t>Via Antonio Gramsci, 53</t>
  </si>
  <si>
    <t>info@hoteldeiconti.com</t>
  </si>
  <si>
    <t>www.hoteldeiconti.com</t>
  </si>
  <si>
    <t>0588 23039</t>
  </si>
  <si>
    <t>LE PIETRAIE</t>
  </si>
  <si>
    <t>Podere Pietraie, 15 - Montecastelli</t>
  </si>
  <si>
    <t>montecastelli@hotmail.com</t>
  </si>
  <si>
    <t>VECCHIA LOCANDA</t>
  </si>
  <si>
    <t>Gramsci, 8</t>
  </si>
  <si>
    <t>danielaaugustin@hotmail.it</t>
  </si>
  <si>
    <t>0588 20723</t>
  </si>
  <si>
    <t>PORRINE</t>
  </si>
  <si>
    <t>LocalitÃ  Le Porrine - - Sasso Pisano</t>
  </si>
  <si>
    <t>paola.vitali3@tiscali.it</t>
  </si>
  <si>
    <t>www.porrine.com</t>
  </si>
  <si>
    <t>0588 20614</t>
  </si>
  <si>
    <t>LA GROTTA</t>
  </si>
  <si>
    <t>Via Bucignana - Montecastelli Pisano</t>
  </si>
  <si>
    <t>vacanzelagrotta@yahoo.it</t>
  </si>
  <si>
    <t>www.lagrottadimontecastelli.com</t>
  </si>
  <si>
    <t>0588 20756</t>
  </si>
  <si>
    <t>VILLA PALLINI</t>
  </si>
  <si>
    <t>Via delle Valli del Pavone e Cecina</t>
  </si>
  <si>
    <t>markpirex@gmail.com</t>
  </si>
  <si>
    <t>340 8761571</t>
  </si>
  <si>
    <t>LE PELAGHE</t>
  </si>
  <si>
    <t>LocalitÃ  Cerbaiola, 55 - - Montecastelli Pisano</t>
  </si>
  <si>
    <t>info@lacerbaiola.com</t>
  </si>
  <si>
    <t>www.lacerbaiola.com</t>
  </si>
  <si>
    <t>345 5047144</t>
  </si>
  <si>
    <t>ROSAVITA DI MONTEVASO</t>
  </si>
  <si>
    <t>Via Castellinese, 141 - Montevaso</t>
  </si>
  <si>
    <t>Chianni</t>
  </si>
  <si>
    <t>montevaso@tin.it</t>
  </si>
  <si>
    <t>0587 647589</t>
  </si>
  <si>
    <t>LA PRATACCIA DI MONTEVASO</t>
  </si>
  <si>
    <t>Via Campagna di Chianni, 150 - Podere Prataccia</t>
  </si>
  <si>
    <t>prataccia@tin.it</t>
  </si>
  <si>
    <t>www.prataccia.it</t>
  </si>
  <si>
    <t>0587 648004</t>
  </si>
  <si>
    <t>PODERE LECCETA</t>
  </si>
  <si>
    <t>Podere Lecceta, 203 - Riparossa</t>
  </si>
  <si>
    <t>agriturismo@poderelecceta.com</t>
  </si>
  <si>
    <t>www.poderelecceta.com</t>
  </si>
  <si>
    <t>0587 647511</t>
  </si>
  <si>
    <t>CORIGLIANO FABIO</t>
  </si>
  <si>
    <t>Campagna di Chianni, 163</t>
  </si>
  <si>
    <t>0587 648076</t>
  </si>
  <si>
    <t>POGGIO AI LUPI</t>
  </si>
  <si>
    <t>Podere I Renicci - I Renicci</t>
  </si>
  <si>
    <t>info@agriturismopoggioailupi.com</t>
  </si>
  <si>
    <t>0587 648163</t>
  </si>
  <si>
    <t>Via Montevaso - Il Poderino - Rivalto</t>
  </si>
  <si>
    <t>info@agriturismoilpoderino.it</t>
  </si>
  <si>
    <t>www.agriturismoilpoderino.it</t>
  </si>
  <si>
    <t>324 8823846</t>
  </si>
  <si>
    <t>PODERE CASCIANO</t>
  </si>
  <si>
    <t>Podere Casciano, 79</t>
  </si>
  <si>
    <t>info@poderecasciano.it</t>
  </si>
  <si>
    <t>www.poderecasciano.it</t>
  </si>
  <si>
    <t>348 2505757</t>
  </si>
  <si>
    <t>DUE PONTI</t>
  </si>
  <si>
    <t>S.P. per Miemo, 105 - La Sterza 2Âª</t>
  </si>
  <si>
    <t>info@agriturismodueponti.it</t>
  </si>
  <si>
    <t>www.agriturismodueponti.it</t>
  </si>
  <si>
    <t>349 4667591</t>
  </si>
  <si>
    <t>LocalitÃ  La Villa, 227</t>
  </si>
  <si>
    <t>info@poderelavilla.it</t>
  </si>
  <si>
    <t>www.poderelavilla.it</t>
  </si>
  <si>
    <t>349 6768258</t>
  </si>
  <si>
    <t>MONTEVASO</t>
  </si>
  <si>
    <t>S.P. del Montevaso, km 17,500</t>
  </si>
  <si>
    <t>agriturismo@montevaso.it</t>
  </si>
  <si>
    <t>www.montevaso.it</t>
  </si>
  <si>
    <t>0587 647617</t>
  </si>
  <si>
    <t>L'OLIVETA DI RIVALTO</t>
  </si>
  <si>
    <t>Del Ruscello, 2 - - Rivalto</t>
  </si>
  <si>
    <t>gellipaolo@tiscali.it</t>
  </si>
  <si>
    <t>335 7803084</t>
  </si>
  <si>
    <t>LE VECCHIE CANTINE</t>
  </si>
  <si>
    <t>Via Farini, 14 - 2Â° piano</t>
  </si>
  <si>
    <t>info@levecchiecantine.it</t>
  </si>
  <si>
    <t>www.levecchiecantine.it</t>
  </si>
  <si>
    <t>0587 648164</t>
  </si>
  <si>
    <t>ALBERGO DIFFUSO LA RIPADORO</t>
  </si>
  <si>
    <t>Piazza Gramsci, 15 - - Rivalto</t>
  </si>
  <si>
    <t>rachele@laripadoro.it</t>
  </si>
  <si>
    <t>www.laripadoro.it</t>
  </si>
  <si>
    <t>347 6265919</t>
  </si>
  <si>
    <t>105 PODERE LA STERZA</t>
  </si>
  <si>
    <t>S.P. per Miemo - Podere La Sterza</t>
  </si>
  <si>
    <t>info@poderelasterza.com</t>
  </si>
  <si>
    <t>www.poderelasterza.com</t>
  </si>
  <si>
    <t>0587 647635</t>
  </si>
  <si>
    <t>PODERE CASAVECCHIA</t>
  </si>
  <si>
    <t>Via Campagna, 157</t>
  </si>
  <si>
    <t>info@poderecasavecchia.it</t>
  </si>
  <si>
    <t>luisamonico@hotmail.com</t>
  </si>
  <si>
    <t>349 5773202</t>
  </si>
  <si>
    <t>PODERE LA SVOLTA</t>
  </si>
  <si>
    <t>Campagna di Chianni, 131 - Garetto</t>
  </si>
  <si>
    <t>poderelasvolta@gmail.com</t>
  </si>
  <si>
    <t>www.poderelasvolta.it</t>
  </si>
  <si>
    <t>Via Farini, 14</t>
  </si>
  <si>
    <t>CASALE LA COLLINA</t>
  </si>
  <si>
    <t>Strada Vicinale della Collina, 23 - Pieve di Rivalto</t>
  </si>
  <si>
    <t>info@casalelacollina.it</t>
  </si>
  <si>
    <t>www.casalelacollina.it</t>
  </si>
  <si>
    <t>0586 444567</t>
  </si>
  <si>
    <t>LE POLLE DI MELETRO</t>
  </si>
  <si>
    <t>LocalitÃ  Poggio Meletro - Rivalto</t>
  </si>
  <si>
    <t>info@lepolledimeletro.it</t>
  </si>
  <si>
    <t>www.lepolledimeletro.it</t>
  </si>
  <si>
    <t>333 8497947</t>
  </si>
  <si>
    <t>Castellinese, 54 - La Cella</t>
  </si>
  <si>
    <t>leonardo.studiomagni@gmail.com</t>
  </si>
  <si>
    <t>335 7128749</t>
  </si>
  <si>
    <t>BORGO IN CHIANNI</t>
  </si>
  <si>
    <t>Via di Forcalqueiret - La Cella</t>
  </si>
  <si>
    <t>chianni@sabianco.it</t>
  </si>
  <si>
    <t>www.borgoinchianni.it</t>
  </si>
  <si>
    <t>0587 647524</t>
  </si>
  <si>
    <t>POGGIO AL TESORO</t>
  </si>
  <si>
    <t>Crespina</t>
  </si>
  <si>
    <t>TORRE A CENAIA</t>
  </si>
  <si>
    <t>Delle Colline Livornesi, 63 - Cenaia</t>
  </si>
  <si>
    <t>info@torreacenaia.it</t>
  </si>
  <si>
    <t>050 643739</t>
  </si>
  <si>
    <t>LE PANTANE</t>
  </si>
  <si>
    <t>Via Pantane, 6</t>
  </si>
  <si>
    <t>Fauglia</t>
  </si>
  <si>
    <t>info@lepantane.com</t>
  </si>
  <si>
    <t>www.lepantane.com</t>
  </si>
  <si>
    <t>050 650718</t>
  </si>
  <si>
    <t>POGGIO DEI MICHELAZZI</t>
  </si>
  <si>
    <t>Via Botra, 1 - Fauglia</t>
  </si>
  <si>
    <t>poggiodeimichelazzi@yahoo.it</t>
  </si>
  <si>
    <t>050 650649</t>
  </si>
  <si>
    <t>FATTORIA UCCELLIERA</t>
  </si>
  <si>
    <t>Via Pontita, 26</t>
  </si>
  <si>
    <t>agriturismo@uccelliera.com</t>
  </si>
  <si>
    <t>www.uccelliera.com</t>
  </si>
  <si>
    <t>050 650414</t>
  </si>
  <si>
    <t>BETHSAID</t>
  </si>
  <si>
    <t>Via delle Fornacelle, 10 - Poggetti</t>
  </si>
  <si>
    <t>info@agriturismobethsaid.com</t>
  </si>
  <si>
    <t>www.agriturismobethsaid.com</t>
  </si>
  <si>
    <t>050 659206</t>
  </si>
  <si>
    <t>TENUTA GIUSTINIANI</t>
  </si>
  <si>
    <t>Via Puntoni, 1</t>
  </si>
  <si>
    <t>info@tenutagiustiniani.com</t>
  </si>
  <si>
    <t>www.tenutagiustiniani.com</t>
  </si>
  <si>
    <t>050 659262</t>
  </si>
  <si>
    <t>TENUTA POGGIO ALLA FARNIA</t>
  </si>
  <si>
    <t>Via Poggio alla Farnia, 22 - Poggio alla Farnia</t>
  </si>
  <si>
    <t>tenutafarnia@tiscali.it</t>
  </si>
  <si>
    <t>www.agriturfarnia.it</t>
  </si>
  <si>
    <t>050 650624</t>
  </si>
  <si>
    <t>LA CANTINA DEL PODERE DEI BONI</t>
  </si>
  <si>
    <t>Via del Cerrone</t>
  </si>
  <si>
    <t>lacantina@email.it</t>
  </si>
  <si>
    <t>050 644056</t>
  </si>
  <si>
    <t>PODERE DI MEZZASTRADA</t>
  </si>
  <si>
    <t>Via San Regolo, 28 - Podere Mezzastrada - Luciana</t>
  </si>
  <si>
    <t>filippi.enri@tiscali.it</t>
  </si>
  <si>
    <t>347 3652877</t>
  </si>
  <si>
    <t>GLI ARCHI</t>
  </si>
  <si>
    <t>Via Poggio alla Farnia, 6 - Poggio alla Farnia</t>
  </si>
  <si>
    <t>russosabino1@hotmail.com</t>
  </si>
  <si>
    <t>www.gliarchi.it</t>
  </si>
  <si>
    <t>info@gliarchi.it</t>
  </si>
  <si>
    <t>Via della Colombaia , 24</t>
  </si>
  <si>
    <t>info@colombaia.eu</t>
  </si>
  <si>
    <t>www.colombaia.eu</t>
  </si>
  <si>
    <t>340 2848781</t>
  </si>
  <si>
    <t>ELISINA</t>
  </si>
  <si>
    <t>delle Colline, 68 - Valtriano</t>
  </si>
  <si>
    <t>bar.elisina@gmail.com</t>
  </si>
  <si>
    <t>347 4635192</t>
  </si>
  <si>
    <t>FATTORIA LAVIOSA</t>
  </si>
  <si>
    <t>Via Poggio alla Farnia, 1</t>
  </si>
  <si>
    <t>info@fattorialaviosa.com</t>
  </si>
  <si>
    <t>340 2319213</t>
  </si>
  <si>
    <t>Via della Colombaia, 24</t>
  </si>
  <si>
    <t>050 659212</t>
  </si>
  <si>
    <t>D &amp; D HOTEL</t>
  </si>
  <si>
    <t>Strada Statale, 206 - Vallicella</t>
  </si>
  <si>
    <t>info@saragollasrl.it</t>
  </si>
  <si>
    <t>www.dd-hotel.it</t>
  </si>
  <si>
    <t>050 659151</t>
  </si>
  <si>
    <t>CASA CAMELIA</t>
  </si>
  <si>
    <t>Del Cerrone, 2/C - - Valtriano</t>
  </si>
  <si>
    <t>margherita_92@hotmail.it</t>
  </si>
  <si>
    <t>338 2376394</t>
  </si>
  <si>
    <t>Santo Regolo, 19/21</t>
  </si>
  <si>
    <t>federicaamici1985@gmail.com</t>
  </si>
  <si>
    <t>345 1471088</t>
  </si>
  <si>
    <t>MASSERIA LE QUERCIOLE</t>
  </si>
  <si>
    <t>PODERE S. ANTONIO</t>
  </si>
  <si>
    <t>Via Casaferri, 119</t>
  </si>
  <si>
    <t>info@poderesantantonio.net</t>
  </si>
  <si>
    <t>www.poderesantantonio.net</t>
  </si>
  <si>
    <t>050 659213</t>
  </si>
  <si>
    <t>PODERE LE RANE FELICI</t>
  </si>
  <si>
    <t>Via Filippo Mazzei, 17 - Valtriano</t>
  </si>
  <si>
    <t>mariagrazia@podereleranefelici.it</t>
  </si>
  <si>
    <t>www.podereleranefelici.it</t>
  </si>
  <si>
    <t>050 643460</t>
  </si>
  <si>
    <t>FIORALICE</t>
  </si>
  <si>
    <t>Privata Poggio Pallone, 4 - Il Deserto</t>
  </si>
  <si>
    <t>info@fioralice.it</t>
  </si>
  <si>
    <t>340 9565168</t>
  </si>
  <si>
    <t>Via Pontita, 8</t>
  </si>
  <si>
    <t>info@villaconti.it</t>
  </si>
  <si>
    <t>www.villaconti.it</t>
  </si>
  <si>
    <t>050 650392</t>
  </si>
  <si>
    <t>LE CANNE</t>
  </si>
  <si>
    <t>Via Le Canne - - Casino di Terra</t>
  </si>
  <si>
    <t>Guardistallo</t>
  </si>
  <si>
    <t>christian.landolt@lecanne.com</t>
  </si>
  <si>
    <t>Via delle Cerretelle, 21</t>
  </si>
  <si>
    <t>LE CASETTE</t>
  </si>
  <si>
    <t>Via del Poggetto, 13</t>
  </si>
  <si>
    <t>lecasette@tiscali.it</t>
  </si>
  <si>
    <t>www.lecasetteagriturismo.it</t>
  </si>
  <si>
    <t>0586 655040</t>
  </si>
  <si>
    <t>VALDICECINA</t>
  </si>
  <si>
    <t>Via della Camminata 2A - Ricrio</t>
  </si>
  <si>
    <t>www.agricolavaldicecina.com</t>
  </si>
  <si>
    <t>AGRICAMPEGGIO LA CORSA</t>
  </si>
  <si>
    <t>S.P. del Poggetto, 16</t>
  </si>
  <si>
    <t>carlo.careglio@gmail.com</t>
  </si>
  <si>
    <t>333 4716196</t>
  </si>
  <si>
    <t>S. STEFANO</t>
  </si>
  <si>
    <t>Via delle Cerretelle, 9</t>
  </si>
  <si>
    <t>elena.tarchi@gmail.com</t>
  </si>
  <si>
    <t>0586 650505</t>
  </si>
  <si>
    <t>POGGIO ALLE VOLPI</t>
  </si>
  <si>
    <t>delle Cerretelle 37 - Guardistallo</t>
  </si>
  <si>
    <t>laura@studio-gennai.it</t>
  </si>
  <si>
    <t>LOCANDA LE GIUNCHE</t>
  </si>
  <si>
    <t>Via della Camminata - Ricrio</t>
  </si>
  <si>
    <t>info@locandalegiunche.it</t>
  </si>
  <si>
    <t>www.locandalegiunche.it</t>
  </si>
  <si>
    <t>0586 652073</t>
  </si>
  <si>
    <t>Via del Poggetto, 45</t>
  </si>
  <si>
    <t>info@ilborgocv.it</t>
  </si>
  <si>
    <t>www.ilborgocv.it</t>
  </si>
  <si>
    <t>0586 655088</t>
  </si>
  <si>
    <t>IL BORGO - CENTRO VACANZE</t>
  </si>
  <si>
    <t>Via Camminata, 2/a - Ricrio</t>
  </si>
  <si>
    <t>Della Camminata, 3 - Ricrio</t>
  </si>
  <si>
    <t>russo.carmen@hotmail.it</t>
  </si>
  <si>
    <t>Via Palestro, 107</t>
  </si>
  <si>
    <t>info@villa-elena.com</t>
  </si>
  <si>
    <t>www.villa-elena.com</t>
  </si>
  <si>
    <t>0586 655035</t>
  </si>
  <si>
    <t>S.P. del Poggetto, 53 - Sugheroni</t>
  </si>
  <si>
    <t>info@residenceilparadiso.it</t>
  </si>
  <si>
    <t>www.residenceilparadiso.it</t>
  </si>
  <si>
    <t>0586 651934</t>
  </si>
  <si>
    <t>LA MANDRIOLA</t>
  </si>
  <si>
    <t>S.S. 439, km 85,300 - La Mandriola</t>
  </si>
  <si>
    <t>Lajatico</t>
  </si>
  <si>
    <t>lamandriola@lamandriola.com</t>
  </si>
  <si>
    <t>www.lamandriola.com</t>
  </si>
  <si>
    <t>0587 642040</t>
  </si>
  <si>
    <t>Podere Colle, 109</t>
  </si>
  <si>
    <t>info@agriturismotrieste.com</t>
  </si>
  <si>
    <t>www.agriturismotrieste.com</t>
  </si>
  <si>
    <t>0587 643169</t>
  </si>
  <si>
    <t>IL CERRO - SAN FRANCESCO</t>
  </si>
  <si>
    <t>Via Nuova per Orciatico, km 2 - Orciatico</t>
  </si>
  <si>
    <t>pgualandi@tin.it</t>
  </si>
  <si>
    <t>www.gualandi.org</t>
  </si>
  <si>
    <t>0587 641003 - 06 336</t>
  </si>
  <si>
    <t>LA CASANUOVA</t>
  </si>
  <si>
    <t>Podere Casanuova, 47 - Spedaletto</t>
  </si>
  <si>
    <t>saby.ma@inwind.it</t>
  </si>
  <si>
    <t>www.lacasanuova.com</t>
  </si>
  <si>
    <t>0587 643196</t>
  </si>
  <si>
    <t>BELLAVISTA TOSCANA</t>
  </si>
  <si>
    <t>Via Aldo Moro, 11 - Bellavista</t>
  </si>
  <si>
    <t>bellavistatoscanasenior@gmail.com</t>
  </si>
  <si>
    <t>www.agriturismobellavistatoscana.com</t>
  </si>
  <si>
    <t>SIGNORINI</t>
  </si>
  <si>
    <t>Podere Fecciano, 23 - Fecciano - Orciatico</t>
  </si>
  <si>
    <t>info@agriturismosignorini.it</t>
  </si>
  <si>
    <t>www.agriturismosignorini.it</t>
  </si>
  <si>
    <t>0587 641020</t>
  </si>
  <si>
    <t>IL NOCE</t>
  </si>
  <si>
    <t>PODERE FECCIANO - - ORCIATICO</t>
  </si>
  <si>
    <t>info@agriturismoilnoce.net</t>
  </si>
  <si>
    <t>www.agriturismoilnoce.net</t>
  </si>
  <si>
    <t>0587 641162</t>
  </si>
  <si>
    <t>RAGONCINO</t>
  </si>
  <si>
    <t>Podere Ragoncino</t>
  </si>
  <si>
    <t>info@villaopera.it</t>
  </si>
  <si>
    <t>337 923968</t>
  </si>
  <si>
    <t>LA VALLATA</t>
  </si>
  <si>
    <t>La Vallata</t>
  </si>
  <si>
    <t>info@lavallatalajatico.it</t>
  </si>
  <si>
    <t>www.lavallatalajatico.it</t>
  </si>
  <si>
    <t>0587 640017</t>
  </si>
  <si>
    <t>Del Mulino, 63</t>
  </si>
  <si>
    <t>info@aziendabocelli.com</t>
  </si>
  <si>
    <t>0587 643027</t>
  </si>
  <si>
    <t>Mannari, 4 - - Orciatico</t>
  </si>
  <si>
    <t>foscolo.nucci@uslnordovest.toscana.it</t>
  </si>
  <si>
    <t>347 9529020</t>
  </si>
  <si>
    <t>IL MARAMALDO</t>
  </si>
  <si>
    <t>Piazzetta di Borgo, 1 - Lajatico</t>
  </si>
  <si>
    <t>ilmaramaldolajatico@gmail.com</t>
  </si>
  <si>
    <t>www.ilmaramaldo.it</t>
  </si>
  <si>
    <t>0587 642024</t>
  </si>
  <si>
    <t>PODERINO SAN CRISTOFORO</t>
  </si>
  <si>
    <t>Strada Regionale, 439 km. 88 - Poderino</t>
  </si>
  <si>
    <t>albergo_poderino@hotmail.com</t>
  </si>
  <si>
    <t>www.poderino-toscana.it</t>
  </si>
  <si>
    <t>0587 640011</t>
  </si>
  <si>
    <t>Via Castellana, 24 - Orciatico</t>
  </si>
  <si>
    <t>jalbrec@tin.it</t>
  </si>
  <si>
    <t>0587 641009</t>
  </si>
  <si>
    <t>CASA D'ERA</t>
  </si>
  <si>
    <t>S.C. Bellavista, 10 - S. Andrea</t>
  </si>
  <si>
    <t>casadera@casadera.it</t>
  </si>
  <si>
    <t>www.casadera.it</t>
  </si>
  <si>
    <t>335 331781</t>
  </si>
  <si>
    <t>TENUTA CHIUDENDONE</t>
  </si>
  <si>
    <t>Vallicelle, 2</t>
  </si>
  <si>
    <t>Palaia</t>
  </si>
  <si>
    <t>info@tenutachiudendone.com</t>
  </si>
  <si>
    <t>www.tenutachiudendone.com</t>
  </si>
  <si>
    <t>0587 622103</t>
  </si>
  <si>
    <t>CASA VACANZE ROLANDA</t>
  </si>
  <si>
    <t>Via Giuseppe Garibaldi, 57</t>
  </si>
  <si>
    <t>info@casavacanzerolanda.com</t>
  </si>
  <si>
    <t>www.casavacanzerolanda.com</t>
  </si>
  <si>
    <t>0587 643227 - 334 7990436</t>
  </si>
  <si>
    <t>IL BORGO DEL SILENZIO</t>
  </si>
  <si>
    <t>SP 45 - Piembonati - Orciatico</t>
  </si>
  <si>
    <t>info@borgodelsilenzio.it</t>
  </si>
  <si>
    <t>www.ilborgodelsilenzio.it</t>
  </si>
  <si>
    <t>335 7259230</t>
  </si>
  <si>
    <t>FATTORIA SORBAIANO</t>
  </si>
  <si>
    <t>Via Sorbaiano, 39 - Sorbaiano</t>
  </si>
  <si>
    <t>Montecatini Val di Cecina</t>
  </si>
  <si>
    <t>info@sorbaiano.it</t>
  </si>
  <si>
    <t>0588 028054</t>
  </si>
  <si>
    <t>POGGIO AI MONTI</t>
  </si>
  <si>
    <t>LocalitÃ  Poggio ai Monti, 35 - Querceto</t>
  </si>
  <si>
    <t>barbara.sozzi@alice.it</t>
  </si>
  <si>
    <t>www.poggioaimonti/gabi.it</t>
  </si>
  <si>
    <t>347 7955102</t>
  </si>
  <si>
    <t>BORGO DI CASAGLIA</t>
  </si>
  <si>
    <t>Via Casaglia, 1 - Casino di Terra</t>
  </si>
  <si>
    <t>borgodicasaglia@alice.it</t>
  </si>
  <si>
    <t>0588 36000</t>
  </si>
  <si>
    <t>PODERNUOVO</t>
  </si>
  <si>
    <t>Via Podernuovo, 49 - Podernuovo - Ponteginori</t>
  </si>
  <si>
    <t>fiusca73@yahoo.it</t>
  </si>
  <si>
    <t>0588 37456</t>
  </si>
  <si>
    <t>FATTORIA MOCAJO</t>
  </si>
  <si>
    <t>Mocajo - Casino di Terra</t>
  </si>
  <si>
    <t>info@mocajo.com</t>
  </si>
  <si>
    <t>www.mocajo.com</t>
  </si>
  <si>
    <t>0588 36080</t>
  </si>
  <si>
    <t>PODERE S. MAURIZIO (LE SELVE)</t>
  </si>
  <si>
    <t>Podere Le Selve - Casino di Terra - Gello</t>
  </si>
  <si>
    <t>info@sanmaurizio.com</t>
  </si>
  <si>
    <t>www.sanmaurizio.com</t>
  </si>
  <si>
    <t>0588 36012</t>
  </si>
  <si>
    <t>LA LECCIA</t>
  </si>
  <si>
    <t>Podere Terrarossa, 1 - La Leccia - Ponteginori</t>
  </si>
  <si>
    <t>elisabettamontagnani@gmail.com</t>
  </si>
  <si>
    <t>0588 37252</t>
  </si>
  <si>
    <t>CAVALLINO</t>
  </si>
  <si>
    <t>LocalitÃ  Cavallino, 98 - Cavallino</t>
  </si>
  <si>
    <t>cavallino.ig@libero.it</t>
  </si>
  <si>
    <t>0588 30095</t>
  </si>
  <si>
    <t>IL CATRINO</t>
  </si>
  <si>
    <t>S.S. 68, km 20 - Il Catrino - 335 6012578</t>
  </si>
  <si>
    <t>info@agriturismoilcatrino.com</t>
  </si>
  <si>
    <t>www.agriturismoilcatrino.com</t>
  </si>
  <si>
    <t>0588 37438</t>
  </si>
  <si>
    <t>LA PROVINCA - PODERNUOVO</t>
  </si>
  <si>
    <t>LocalitÃ  Podernuovo, 20/A</t>
  </si>
  <si>
    <t>provinca@libero.it</t>
  </si>
  <si>
    <t>www.agriturismolaprovinca.it</t>
  </si>
  <si>
    <t>0588 30081</t>
  </si>
  <si>
    <t>LA SCHEZZA</t>
  </si>
  <si>
    <t>Podere La Schezza, 48 - Ponteginori - laschezza@hotmail.com</t>
  </si>
  <si>
    <t>info@laschezza.com</t>
  </si>
  <si>
    <t>www.laschezza.com</t>
  </si>
  <si>
    <t>349 0781676</t>
  </si>
  <si>
    <t>PODERE VIGNA</t>
  </si>
  <si>
    <t>Podere Vigna - Gello - Ponteginori</t>
  </si>
  <si>
    <t>info@tuscanyholidays.com</t>
  </si>
  <si>
    <t>tuscanyholidays.com/vigna</t>
  </si>
  <si>
    <t>0588 37459</t>
  </si>
  <si>
    <t>CASA VECCHIA</t>
  </si>
  <si>
    <t>Podere San Giacomo, 64 - Gello - Ponteginori</t>
  </si>
  <si>
    <t>info@casa-vecchia.it</t>
  </si>
  <si>
    <t>www.casa-vecchia.it</t>
  </si>
  <si>
    <t>0588 37185</t>
  </si>
  <si>
    <t>S.S. 68, km 25 - Casanova</t>
  </si>
  <si>
    <t>info@casanovagriturismo.com</t>
  </si>
  <si>
    <t>www.casanovagriturismo.com</t>
  </si>
  <si>
    <t>0588 37217</t>
  </si>
  <si>
    <t>AIONE</t>
  </si>
  <si>
    <t>Aione, 49 - Aione</t>
  </si>
  <si>
    <t>samuelamarchetti@gmail.com</t>
  </si>
  <si>
    <t>329 7551195</t>
  </si>
  <si>
    <t>BURCHIANTI  LAURA</t>
  </si>
  <si>
    <t>Via Colmate, 16 - Colmate</t>
  </si>
  <si>
    <t>info@agriturismolecolmate.it</t>
  </si>
  <si>
    <t>0588 36082</t>
  </si>
  <si>
    <t>PALARETA</t>
  </si>
  <si>
    <t>LocalitÃ  Palareta, 18 - Palareta</t>
  </si>
  <si>
    <t>info@agriturismopalareta.it</t>
  </si>
  <si>
    <t>www.agriturismopalareta.it</t>
  </si>
  <si>
    <t>0588 30184</t>
  </si>
  <si>
    <t>SANTA CHIARA</t>
  </si>
  <si>
    <t>Via della Camminata - Castello di Querceto - Querceto</t>
  </si>
  <si>
    <t>info@agriturismo-santachiara.it</t>
  </si>
  <si>
    <t>www.agriturismo-santachiara.it</t>
  </si>
  <si>
    <t>0588 37498</t>
  </si>
  <si>
    <t>PODERE GABBRETINO</t>
  </si>
  <si>
    <t>Podere Gabbretino</t>
  </si>
  <si>
    <t>0031 650206792</t>
  </si>
  <si>
    <t>IL CANTERINO</t>
  </si>
  <si>
    <t>Podere San Giuseppe, 80 - Casino di Terra</t>
  </si>
  <si>
    <t>emilianocicconofri@virgilio.it</t>
  </si>
  <si>
    <t>www.ilcanterino.it</t>
  </si>
  <si>
    <t>0588 36053</t>
  </si>
  <si>
    <t>La Bacchettona</t>
  </si>
  <si>
    <t>info@agriturismolaspiga.it</t>
  </si>
  <si>
    <t>www.agriturismolaspiga.it</t>
  </si>
  <si>
    <t>0588 44310</t>
  </si>
  <si>
    <t>PODERE CALVAIOLA</t>
  </si>
  <si>
    <t>PodereCalvaiola - Casino di Terra</t>
  </si>
  <si>
    <t>info@poderecalvaiola.it</t>
  </si>
  <si>
    <t>www.poderecalvaiola.it</t>
  </si>
  <si>
    <t>335 1252412</t>
  </si>
  <si>
    <t>SAN PIETRO E VALLE DORATA</t>
  </si>
  <si>
    <t>SP 32 - Montecatini val di Cecina - 348 8842002</t>
  </si>
  <si>
    <t>www.lucestraia.it</t>
  </si>
  <si>
    <t>0588 44602</t>
  </si>
  <si>
    <t>VAL DI STERZA</t>
  </si>
  <si>
    <t>dei 4 Comuni 22</t>
  </si>
  <si>
    <t>agr.valdisterza@gmail.com</t>
  </si>
  <si>
    <t>BIOLI</t>
  </si>
  <si>
    <t>Via dei 4 Comuni 22 - Querceto</t>
  </si>
  <si>
    <t>gbioli@gmail.com</t>
  </si>
  <si>
    <t>LA BANDITA</t>
  </si>
  <si>
    <t>la Bandita 45 - Querceto</t>
  </si>
  <si>
    <t>info@agriturismolabandita.com</t>
  </si>
  <si>
    <t>www.agriturismolabandita.com</t>
  </si>
  <si>
    <t>LE QUERCE</t>
  </si>
  <si>
    <t>Podere la Schezza - - Querceto</t>
  </si>
  <si>
    <t>info@agriturismoquerce.com</t>
  </si>
  <si>
    <t>328 4771027</t>
  </si>
  <si>
    <t>AGRIRISTORO MONTORNESE</t>
  </si>
  <si>
    <t>LocalitÃ  Montornese, 73</t>
  </si>
  <si>
    <t>347-8718870</t>
  </si>
  <si>
    <t>PODERE MURLO</t>
  </si>
  <si>
    <t>Podere Murlo, 24</t>
  </si>
  <si>
    <t>maurapasquini@gmail.com</t>
  </si>
  <si>
    <t>333 4992570</t>
  </si>
  <si>
    <t>TENUTA TEGOLAIA</t>
  </si>
  <si>
    <t>Podere San Maurizio snc</t>
  </si>
  <si>
    <t>SS 68 della Val di Cecina - Casino di Terra</t>
  </si>
  <si>
    <t>www.relaisbelvedere.it</t>
  </si>
  <si>
    <t>IN BORGO</t>
  </si>
  <si>
    <t>Via del Risorgimento, 2 - Montecatini Val di Cecina</t>
  </si>
  <si>
    <t>affittacamereinborgo@alice.it</t>
  </si>
  <si>
    <t>0588 30214</t>
  </si>
  <si>
    <t>IL CHIESINO</t>
  </si>
  <si>
    <t>PODERE BELLAVISTA</t>
  </si>
  <si>
    <t>Vicolo della Terrazza, 6 - Querceto - Ponteginori</t>
  </si>
  <si>
    <t>info@castelloginoridiquerceto.it</t>
  </si>
  <si>
    <t>www.castelloginoridiquerceto.it</t>
  </si>
  <si>
    <t>0588 37472</t>
  </si>
  <si>
    <t>CASE DI GELLO</t>
  </si>
  <si>
    <t>Via Gello</t>
  </si>
  <si>
    <t>casedigello@casedigello.com</t>
  </si>
  <si>
    <t>www.casedigello.com</t>
  </si>
  <si>
    <t>339 8713588</t>
  </si>
  <si>
    <t>BORGO DI MONTEMURLO</t>
  </si>
  <si>
    <t>Via Camminata - Montemurlo</t>
  </si>
  <si>
    <t>info@borgodimontemurlo.it</t>
  </si>
  <si>
    <t>0588 36120</t>
  </si>
  <si>
    <t>IL GIRASOLE DI RINALDI MARTA</t>
  </si>
  <si>
    <t>LocalitÃ  Vaccareccia</t>
  </si>
  <si>
    <t>info@casavacanzeilgirasole.it</t>
  </si>
  <si>
    <t>www.casavacanzeilgirasole.it</t>
  </si>
  <si>
    <t>0588 37451</t>
  </si>
  <si>
    <t>PODERE FONTEMIGLIARI DI LUCAS LEDER</t>
  </si>
  <si>
    <t>Podere Fontemigliari</t>
  </si>
  <si>
    <t>tuscanyholiday@gmail.com</t>
  </si>
  <si>
    <t>0588 30392</t>
  </si>
  <si>
    <t>FRANCESCA LISCI - L'ATTESA</t>
  </si>
  <si>
    <t>Querceto - Ponteginori</t>
  </si>
  <si>
    <t>RELAIS POGGIO DEL MELOGRANO</t>
  </si>
  <si>
    <t>LocalitÃ  I Fondi</t>
  </si>
  <si>
    <t>info@relaispoggiodelmelograno.com</t>
  </si>
  <si>
    <t>0588 30427</t>
  </si>
  <si>
    <t>FATTORIA SANTA MARIA</t>
  </si>
  <si>
    <t>S.P. dei Tre Comuni, 131 - Il Palazzo - info@fattoriasantamaria.it</t>
  </si>
  <si>
    <t>Montescudaio</t>
  </si>
  <si>
    <t>alessiaviv@yahoo.it</t>
  </si>
  <si>
    <t>www.fattoriasantamaria.it</t>
  </si>
  <si>
    <t>340 3659040</t>
  </si>
  <si>
    <t>LA PRUGNOLA</t>
  </si>
  <si>
    <t>Via delle Vedove, 2 - Le Vedove</t>
  </si>
  <si>
    <t>info@laprugnola.it</t>
  </si>
  <si>
    <t>www.laprugnola.it</t>
  </si>
  <si>
    <t>0586 1970320</t>
  </si>
  <si>
    <t>LA SERRA DEL PINO</t>
  </si>
  <si>
    <t>Via della Ceciaia</t>
  </si>
  <si>
    <t>info@laserradelpino.com</t>
  </si>
  <si>
    <t>0586 650437</t>
  </si>
  <si>
    <t>Via delle Colline, 26-28 - Le Colline</t>
  </si>
  <si>
    <t>info@agriturismolecolline.it</t>
  </si>
  <si>
    <t>www.agriturismolecolline.it</t>
  </si>
  <si>
    <t>0586 650045</t>
  </si>
  <si>
    <t>PODERE CERRONI</t>
  </si>
  <si>
    <t>S.P. dei Tre Comuni - Cerroni</t>
  </si>
  <si>
    <t>info@agriturismocerroni.it</t>
  </si>
  <si>
    <t>www.gabi.it/cerroni</t>
  </si>
  <si>
    <t>0586 650148</t>
  </si>
  <si>
    <t>TRE OLMI</t>
  </si>
  <si>
    <t>S.P. dei Tre Comuni, 40 - Prati di Fiorino</t>
  </si>
  <si>
    <t>andrea.bracci@fastwebnet.it</t>
  </si>
  <si>
    <t>0586 685193</t>
  </si>
  <si>
    <t>CHIUSAPERI</t>
  </si>
  <si>
    <t>Via delle Mandriacce, 1</t>
  </si>
  <si>
    <t>chiusaperi@libero.it</t>
  </si>
  <si>
    <t>335 8481808</t>
  </si>
  <si>
    <t>FONTEMORSI</t>
  </si>
  <si>
    <t>Via delle Colline</t>
  </si>
  <si>
    <t>info@fontemorsi.it</t>
  </si>
  <si>
    <t>www.fontemorsi.it</t>
  </si>
  <si>
    <t>0583 349006</t>
  </si>
  <si>
    <t>PODERE S. RITA</t>
  </si>
  <si>
    <t>S.P. dei Tre Comuni, 97 - Cerroni</t>
  </si>
  <si>
    <t>info@agriturismopoderesantarita.it</t>
  </si>
  <si>
    <t>www.poderesantarita.com</t>
  </si>
  <si>
    <t>0586 650293</t>
  </si>
  <si>
    <t>LE COLLINE DI SOPRA</t>
  </si>
  <si>
    <t>Delle Colline, 17</t>
  </si>
  <si>
    <t>info@collinedisopra.com</t>
  </si>
  <si>
    <t>0586 650377</t>
  </si>
  <si>
    <t>NONNA MARA</t>
  </si>
  <si>
    <t>Provinciale dei Tre Comuni 74/B</t>
  </si>
  <si>
    <t>alessandro.nanni70@hotmail.it</t>
  </si>
  <si>
    <t xml:space="preserve">ANTICA FATTORIA SAN GIOVANNI </t>
  </si>
  <si>
    <t>LocalitÃ  San Giovanni, 13-17</t>
  </si>
  <si>
    <t>info@anticafattoriasangiovanni.it</t>
  </si>
  <si>
    <t>0586 650083</t>
  </si>
  <si>
    <t>SGHERRI GIOVANNA - VILLA LAVINIA</t>
  </si>
  <si>
    <t>Via Aldo Moro, 19 - Fiorino</t>
  </si>
  <si>
    <t>info@villalavinia.it</t>
  </si>
  <si>
    <t>www.villalavinia.it</t>
  </si>
  <si>
    <t>0586 681950</t>
  </si>
  <si>
    <t>PODERE I MELOGRANI</t>
  </si>
  <si>
    <t>Via delle Basse, 14</t>
  </si>
  <si>
    <t>alice@podere-imelograni.it</t>
  </si>
  <si>
    <t>www.podere-imelograni.it</t>
  </si>
  <si>
    <t>0586 650422</t>
  </si>
  <si>
    <t>CAMPEGGIO MONTESCUDAIO</t>
  </si>
  <si>
    <t>Via del Poggetto, km. 2</t>
  </si>
  <si>
    <t>info@camping-montescudaio.it</t>
  </si>
  <si>
    <t>www.camping-montescudaio.it</t>
  </si>
  <si>
    <t>0586 683477</t>
  </si>
  <si>
    <t>IL POGGIALI</t>
  </si>
  <si>
    <t>LocalitÃ  Casa Giustri, 2</t>
  </si>
  <si>
    <t>info@tuscanyselection.com</t>
  </si>
  <si>
    <t>www.poderepoggiali.com</t>
  </si>
  <si>
    <t>335 336658</t>
  </si>
  <si>
    <t>MONTESCUDAIO VACANZE</t>
  </si>
  <si>
    <t>S.P. dei Tre Comuni, 87</t>
  </si>
  <si>
    <t>info@villacelestemontescudaio.it</t>
  </si>
  <si>
    <t>www.villacelestemontescudaio.it</t>
  </si>
  <si>
    <t>0586 687807</t>
  </si>
  <si>
    <t>FATTORIA LA STECCAIA</t>
  </si>
  <si>
    <t>Via Pianetto, 8 - Pianetto</t>
  </si>
  <si>
    <t>info@fattorialasteccaia.it</t>
  </si>
  <si>
    <t>www.fattorialasteccaia.it</t>
  </si>
  <si>
    <t>IL RAPPO D'ORO</t>
  </si>
  <si>
    <t>LocalitÃ  Rio del Sole, 85</t>
  </si>
  <si>
    <t>info@ilrappodoro.it</t>
  </si>
  <si>
    <t>www.ilrappodoro.it</t>
  </si>
  <si>
    <t>0586 651711</t>
  </si>
  <si>
    <t>CASAVERDE</t>
  </si>
  <si>
    <t>Prov.le Dei Tre Comuni, 80</t>
  </si>
  <si>
    <t>casaverdevacanze@gmail.com</t>
  </si>
  <si>
    <t>345 4400191</t>
  </si>
  <si>
    <t>RESIDENCE HOTEL LE FONTANELLE</t>
  </si>
  <si>
    <t>Delle Fontanelle, 2</t>
  </si>
  <si>
    <t>info@tuscanyresidence.it</t>
  </si>
  <si>
    <t>www.tuscanyresidence.it</t>
  </si>
  <si>
    <t>347 6276226</t>
  </si>
  <si>
    <t>VILLAGGIO MONTESCUDAIO</t>
  </si>
  <si>
    <t>PRATELLA</t>
  </si>
  <si>
    <t>Via della Badia, 19 - Pratella</t>
  </si>
  <si>
    <t>Monteverdi Marittimo</t>
  </si>
  <si>
    <t>info@agripratella.com</t>
  </si>
  <si>
    <t>www.agripratella.com</t>
  </si>
  <si>
    <t>0565 784325</t>
  </si>
  <si>
    <t>VILLETTA DI MONTERUFOLI</t>
  </si>
  <si>
    <t>Via Volterrana, 20 - Villetta Monterufoli - Canneto</t>
  </si>
  <si>
    <t>info@villettadimonterufoli.it</t>
  </si>
  <si>
    <t>www.villettadimonterufoli.it</t>
  </si>
  <si>
    <t>0565 784282</t>
  </si>
  <si>
    <t>PODERE S. AGNESE</t>
  </si>
  <si>
    <t>Via della Badia, 17</t>
  </si>
  <si>
    <t>mirko@agrisantagnese.it</t>
  </si>
  <si>
    <t>www.agrisantagnese.it</t>
  </si>
  <si>
    <t>0565 784172</t>
  </si>
  <si>
    <t>I LECCI</t>
  </si>
  <si>
    <t>Via De Larderel, 22 - - Canneto</t>
  </si>
  <si>
    <t>info@ilecciagriturismo.com</t>
  </si>
  <si>
    <t>0565 784156</t>
  </si>
  <si>
    <t>PODERE CAFAGGIO</t>
  </si>
  <si>
    <t>S.P. del Lodano</t>
  </si>
  <si>
    <t>info@tenutadivaira.com</t>
  </si>
  <si>
    <t>www.poderecafaggio.com</t>
  </si>
  <si>
    <t>LA CASA DEI SOGNI B &amp; B</t>
  </si>
  <si>
    <t>Via IV Novembre, 29</t>
  </si>
  <si>
    <t>lotti-claudio@libero.it</t>
  </si>
  <si>
    <t>0565 784327 - 333 8839497</t>
  </si>
  <si>
    <t>LE MIGNOLE</t>
  </si>
  <si>
    <t>Via Castagnetana, 3</t>
  </si>
  <si>
    <t>pigliagiorgio@gmail.com</t>
  </si>
  <si>
    <t>0565 784202 - 333 2976064</t>
  </si>
  <si>
    <t>RELAIS BORGO IL MASSERA</t>
  </si>
  <si>
    <t>S.P. 20 del Lodano, km 4 - Il Mulino</t>
  </si>
  <si>
    <t>info@borgoilmassera.com</t>
  </si>
  <si>
    <t>www.borgoilmassera.com</t>
  </si>
  <si>
    <t>0586 661449</t>
  </si>
  <si>
    <t>L'ANTICA CARBONAIA</t>
  </si>
  <si>
    <t>Del Castelluccio, 30 - Gualda</t>
  </si>
  <si>
    <t>edil5imm@gmail.com</t>
  </si>
  <si>
    <t>www.anticacarbonaia.com</t>
  </si>
  <si>
    <t>348 3903803</t>
  </si>
  <si>
    <t>LE TERRE DI TOSCANA</t>
  </si>
  <si>
    <t>Via Val di Cornia, 15 Bis - Pratella</t>
  </si>
  <si>
    <t>info@leterreditoscana.it</t>
  </si>
  <si>
    <t>www.leterreditoscana.it</t>
  </si>
  <si>
    <t>333 3438363 - 339 8507681</t>
  </si>
  <si>
    <t>RELAIS I PIASTRONI</t>
  </si>
  <si>
    <t>Via del Podere - I Piastroni</t>
  </si>
  <si>
    <t>info@ipiastroni.com</t>
  </si>
  <si>
    <t>www.ipiastroni.com</t>
  </si>
  <si>
    <t>0565 784311</t>
  </si>
  <si>
    <t>BRAMASOLE E GINESTRA</t>
  </si>
  <si>
    <t>Via Montalto, 2</t>
  </si>
  <si>
    <t>Montopoli in Val D'Arno</t>
  </si>
  <si>
    <t>bramasole@libero.it</t>
  </si>
  <si>
    <t>www.agriturismobramasole.it</t>
  </si>
  <si>
    <t>0571 466521</t>
  </si>
  <si>
    <t>LA CAPINERA</t>
  </si>
  <si>
    <t>Via Uliveta, 8</t>
  </si>
  <si>
    <t>d.erika@libero.it</t>
  </si>
  <si>
    <t>www.lacapinera.it</t>
  </si>
  <si>
    <t>0571 360757</t>
  </si>
  <si>
    <t>MAJNONI BALDOVINETTI</t>
  </si>
  <si>
    <t>Via Mazzana, 1 - Marti</t>
  </si>
  <si>
    <t>genka@villas-in-tuscany.com</t>
  </si>
  <si>
    <t>www.ville-in-toscana.it</t>
  </si>
  <si>
    <t>0571 461883</t>
  </si>
  <si>
    <t>COSTA AL BAGNO</t>
  </si>
  <si>
    <t>Via Uliveta, 10</t>
  </si>
  <si>
    <t>pasqualetti.elisa@libero.it</t>
  </si>
  <si>
    <t>338 3002002</t>
  </si>
  <si>
    <t>Via Baronci, 6 - Marti</t>
  </si>
  <si>
    <t>info@agriturismoilcorbezzolo.com</t>
  </si>
  <si>
    <t>agriturismoilcorbezzolo.com</t>
  </si>
  <si>
    <t>0571 461666</t>
  </si>
  <si>
    <t>PODERE MAZZANA</t>
  </si>
  <si>
    <t>Via Mazzana, 32 - Mazzana - Marti</t>
  </si>
  <si>
    <t>podere.mazzana@yahoo.it</t>
  </si>
  <si>
    <t>www.poderemazzana.it</t>
  </si>
  <si>
    <t>368 3619013</t>
  </si>
  <si>
    <t>MONTEPATTI</t>
  </si>
  <si>
    <t>Via Ricavo Varramista, 22 - - Marti</t>
  </si>
  <si>
    <t>info@caterinamosoni.it</t>
  </si>
  <si>
    <t>340 2234085</t>
  </si>
  <si>
    <t>VITALBA</t>
  </si>
  <si>
    <t>San Lorenzo n. 7</t>
  </si>
  <si>
    <t>info@agriturismovitalba.it</t>
  </si>
  <si>
    <t>www.agriturismovitalba.it</t>
  </si>
  <si>
    <t>0571 449019</t>
  </si>
  <si>
    <t>FATTORIA VARRAMISTA</t>
  </si>
  <si>
    <t>RICAVO - Varramista - Castel del Bosco</t>
  </si>
  <si>
    <t>info@varramista.it</t>
  </si>
  <si>
    <t>www.varramista.it</t>
  </si>
  <si>
    <t>0571 44711</t>
  </si>
  <si>
    <t>PODERE SAN GIOVANNI</t>
  </si>
  <si>
    <t>Malvecchiaia, 32 - - Marti</t>
  </si>
  <si>
    <t>poderesangiovanni32@gmail.com</t>
  </si>
  <si>
    <t>0571 468071</t>
  </si>
  <si>
    <t>PODERE COSTALBAGNOLA CULLA</t>
  </si>
  <si>
    <t>Via Costalbagno</t>
  </si>
  <si>
    <t>info@costalbagno.it</t>
  </si>
  <si>
    <t>0571 466086</t>
  </si>
  <si>
    <t>LA ROTONDA</t>
  </si>
  <si>
    <t>Via Tosco-Romagnola Ovest, 30 - - Capanne</t>
  </si>
  <si>
    <t>larotondamnt@libero.it</t>
  </si>
  <si>
    <t>QUATTRO GIGLI</t>
  </si>
  <si>
    <t>Piazza Michele da Montopoli, 2/A</t>
  </si>
  <si>
    <t>info@quattrogigli.it</t>
  </si>
  <si>
    <t>www.quattrogigli.it</t>
  </si>
  <si>
    <t>0571 466878</t>
  </si>
  <si>
    <t>STAZIONE</t>
  </si>
  <si>
    <t>Via Cavour, 36/38 - San Romano</t>
  </si>
  <si>
    <t>info@hotel-stazione.it</t>
  </si>
  <si>
    <t>www.hotel-stazione.it</t>
  </si>
  <si>
    <t>0571 459174 45792</t>
  </si>
  <si>
    <t>DOVERI MARCO</t>
  </si>
  <si>
    <t>Via Raffaello, 8 - - Castel del Bosco</t>
  </si>
  <si>
    <t>ldoveri@libero.it</t>
  </si>
  <si>
    <t>www.casadeipini.it</t>
  </si>
  <si>
    <t>0571 468038</t>
  </si>
  <si>
    <t>IL MOSCONDORO B&amp;B</t>
  </si>
  <si>
    <t>Via Musciano, 220 - Marti</t>
  </si>
  <si>
    <t>info@bebilmoscondoro.it</t>
  </si>
  <si>
    <t>www.bebilmoscondoro.it</t>
  </si>
  <si>
    <t>0571 467587</t>
  </si>
  <si>
    <t>BORGO CREATIVO B &amp; B</t>
  </si>
  <si>
    <t>Via Francesco Guicciardini, 48-50</t>
  </si>
  <si>
    <t>annamaria@arteemestieri.com</t>
  </si>
  <si>
    <t>www.arteemestieri.com</t>
  </si>
  <si>
    <t>0571 466937</t>
  </si>
  <si>
    <t>IL GITANO</t>
  </si>
  <si>
    <t>Via Musciano 145/147 - Marti</t>
  </si>
  <si>
    <t>renzod38@gmail.com</t>
  </si>
  <si>
    <t>0571 461023</t>
  </si>
  <si>
    <t>VILLA VAIANO</t>
  </si>
  <si>
    <t>Vaiano, 10 - Casteldelbosco</t>
  </si>
  <si>
    <t>marrossa13@gmail.com</t>
  </si>
  <si>
    <t>0571 481863</t>
  </si>
  <si>
    <t>AMARTI</t>
  </si>
  <si>
    <t>Via Fontanelle, 10 - Marti</t>
  </si>
  <si>
    <t>info@podereamarti.it</t>
  </si>
  <si>
    <t>www.podereamarti.it</t>
  </si>
  <si>
    <t>0571 461981</t>
  </si>
  <si>
    <t>TOSCANA VILLAGE</t>
  </si>
  <si>
    <t>Via Fornoli, 9</t>
  </si>
  <si>
    <t>info@toscanavillage.com</t>
  </si>
  <si>
    <t>www.toscanavillage.com</t>
  </si>
  <si>
    <t>0571 449032</t>
  </si>
  <si>
    <t>APPARTAMENTI STAZIONE</t>
  </si>
  <si>
    <t>Via Sottomonte, 1/3/5 - San Romano</t>
  </si>
  <si>
    <t>f.bernardeschi@leonet.it</t>
  </si>
  <si>
    <t>www.hotel.stazione.it</t>
  </si>
  <si>
    <t>338 9448068</t>
  </si>
  <si>
    <t>IL GELSO</t>
  </si>
  <si>
    <t>Via Bulignano, 7</t>
  </si>
  <si>
    <t>mariclaa@hotmail.it</t>
  </si>
  <si>
    <t>www.casavacanzeilgelso.com</t>
  </si>
  <si>
    <t>348 0040687</t>
  </si>
  <si>
    <t>LARI SANDRA</t>
  </si>
  <si>
    <t>Via Malvecchiaia, 34 - - Marti</t>
  </si>
  <si>
    <t>r.salvadori@acque.net</t>
  </si>
  <si>
    <t>0571 481922</t>
  </si>
  <si>
    <t>COLLINE TOSCANE</t>
  </si>
  <si>
    <t>Via Fornoli, 34 - Fornoli</t>
  </si>
  <si>
    <t>info@colline-toscane.com</t>
  </si>
  <si>
    <t>www.colline-toscane.com</t>
  </si>
  <si>
    <t>0571 466820</t>
  </si>
  <si>
    <t>CASA VACANZE IL GALLO</t>
  </si>
  <si>
    <t>di Fonoli, 60/64</t>
  </si>
  <si>
    <t>casavacanzeilgallo@gmail.com</t>
  </si>
  <si>
    <t>www.casavacanzeilgallo.it</t>
  </si>
  <si>
    <t>349 8198438</t>
  </si>
  <si>
    <t>QUERCIA FURIA</t>
  </si>
  <si>
    <t>S.P. Sud, 7</t>
  </si>
  <si>
    <t>Orciano Pisano</t>
  </si>
  <si>
    <t>podere@querciafuria.it</t>
  </si>
  <si>
    <t>www.querciafuria.it</t>
  </si>
  <si>
    <t>050 683045</t>
  </si>
  <si>
    <t>SAN GERVASIO</t>
  </si>
  <si>
    <t>Dei Cipressi, 13 - San Gervasio</t>
  </si>
  <si>
    <t>info@sangervasio.com</t>
  </si>
  <si>
    <t>www.sangervasio.com</t>
  </si>
  <si>
    <t>0587 483360</t>
  </si>
  <si>
    <t>Via Montacchita Centro, 52 - - Forcoli</t>
  </si>
  <si>
    <t>0587 629425</t>
  </si>
  <si>
    <t>LA CERBANA</t>
  </si>
  <si>
    <t>Via delle Colline per Legoli, 35 - La Cerbana</t>
  </si>
  <si>
    <t>info@lacerbana.com</t>
  </si>
  <si>
    <t>www.lacerbana.com</t>
  </si>
  <si>
    <t>0587 632058</t>
  </si>
  <si>
    <t>FATTORIA DI COLLEOLI</t>
  </si>
  <si>
    <t>Cerreto 9 - Colleoli</t>
  </si>
  <si>
    <t>info@colleoli.com</t>
  </si>
  <si>
    <t>www.colleoli.com</t>
  </si>
  <si>
    <t>0587 622010</t>
  </si>
  <si>
    <t>Via Antonio Vivaldi, 1 - Gello</t>
  </si>
  <si>
    <t>info@agriturismoilprato.com</t>
  </si>
  <si>
    <t>www.agriturismoilprato.com</t>
  </si>
  <si>
    <t>0587 622076</t>
  </si>
  <si>
    <t>VILLA LENA</t>
  </si>
  <si>
    <t>S.C. di Toiano, 20 - Toiano</t>
  </si>
  <si>
    <t>host@villa-lena.it</t>
  </si>
  <si>
    <t>www.villa-lena.it</t>
  </si>
  <si>
    <t>0587 083112</t>
  </si>
  <si>
    <t>PODERE SAN GIORGIO</t>
  </si>
  <si>
    <t>Via Grotta al Leccio</t>
  </si>
  <si>
    <t>info@poderesangiorgio.com</t>
  </si>
  <si>
    <t>www.poderesangiorgio.com</t>
  </si>
  <si>
    <t>349 2214509</t>
  </si>
  <si>
    <t>Via Carbonaia - Carbonaia</t>
  </si>
  <si>
    <t>carbonaia.agriturismo@gmail.com</t>
  </si>
  <si>
    <t>0587 657092</t>
  </si>
  <si>
    <t>Via Grotta al Leccio, 37 - La Palazzina</t>
  </si>
  <si>
    <t>info@lapalazzina.net</t>
  </si>
  <si>
    <t>www.lapalazzina.net</t>
  </si>
  <si>
    <t>345 3349162</t>
  </si>
  <si>
    <t>IL GINESTRAIO</t>
  </si>
  <si>
    <t>Via delle Colline, 74 - - Montefoscoli</t>
  </si>
  <si>
    <t>ginestraio@interfree.it</t>
  </si>
  <si>
    <t>340 5330073</t>
  </si>
  <si>
    <t>LE TOMBE</t>
  </si>
  <si>
    <t>Podere Le Tombe, 5 - - Toiano</t>
  </si>
  <si>
    <t>lucalai876@gmail.com</t>
  </si>
  <si>
    <t>0587 632050</t>
  </si>
  <si>
    <t>Via Castellare, 35/A - San Gervasio</t>
  </si>
  <si>
    <t>lequerceagriturismo@gmail.com</t>
  </si>
  <si>
    <t>www.agriturismolequerce.com</t>
  </si>
  <si>
    <t>329 5924001</t>
  </si>
  <si>
    <t>PODERE DELLA COLLINA</t>
  </si>
  <si>
    <t>S.P. delle Colline - Toiano</t>
  </si>
  <si>
    <t>info@poderedellacollina.it</t>
  </si>
  <si>
    <t>www.poderedellacollina.it</t>
  </si>
  <si>
    <t>0587 632020</t>
  </si>
  <si>
    <t>PODERE MONTEVIZZANO</t>
  </si>
  <si>
    <t>Via Murella - La Murelle</t>
  </si>
  <si>
    <t>giordanovaglini@gmail.com</t>
  </si>
  <si>
    <t>335 445476</t>
  </si>
  <si>
    <t>FATTORIA CASANOVA</t>
  </si>
  <si>
    <t>Panoramica - LocalitÃ  Colleoli</t>
  </si>
  <si>
    <t>info@fattoriacasanova.com</t>
  </si>
  <si>
    <t>www.fattoriacasanova.com</t>
  </si>
  <si>
    <t>0587 622040</t>
  </si>
  <si>
    <t>COLLEOLI</t>
  </si>
  <si>
    <t>LocalitÃ  Colleoli</t>
  </si>
  <si>
    <t>info@agriturismocolleoli.com</t>
  </si>
  <si>
    <t>www.agriturismocolleoli.it</t>
  </si>
  <si>
    <t>0587 622621</t>
  </si>
  <si>
    <t>PODERE MONTEMARI</t>
  </si>
  <si>
    <t>Via delle Pieve - Colleoli</t>
  </si>
  <si>
    <t>forgionemarco@gmail.com</t>
  </si>
  <si>
    <t>www.agriturismomontemari.it</t>
  </si>
  <si>
    <t>393 2207252</t>
  </si>
  <si>
    <t>CASA NUOVA</t>
  </si>
  <si>
    <t>LocalitÃ  Collelungo</t>
  </si>
  <si>
    <t>arditi@inwind.it</t>
  </si>
  <si>
    <t>339 6582535</t>
  </si>
  <si>
    <t>Via Fonte Gello, 13 - Gello</t>
  </si>
  <si>
    <t>info@ilpoderelacasa.it</t>
  </si>
  <si>
    <t>www.ilpoderelacasa.it</t>
  </si>
  <si>
    <t>0587 622741</t>
  </si>
  <si>
    <t>PODERE CHIAROMONTE</t>
  </si>
  <si>
    <t>Via Nuova - La Piaggia, 15 - Forcoli</t>
  </si>
  <si>
    <t>info@poderechiaromonte.it</t>
  </si>
  <si>
    <t>www.poderechiaromonte.it</t>
  </si>
  <si>
    <t>0587 466103</t>
  </si>
  <si>
    <t>Via San Gervasio, 37 - La Fornace</t>
  </si>
  <si>
    <t>info@lafornaceagriturismo.it</t>
  </si>
  <si>
    <t>www.lafornaceagriturismo.it</t>
  </si>
  <si>
    <t>349 2390526</t>
  </si>
  <si>
    <t>BORGO DI ALICA</t>
  </si>
  <si>
    <t>Via De Gasperi, 36 - Alica</t>
  </si>
  <si>
    <t>info@borgodialica.it</t>
  </si>
  <si>
    <t>0587 629626</t>
  </si>
  <si>
    <t>Podere San Francesco - - Toiano</t>
  </si>
  <si>
    <t>knechtlecristina@gmail.com</t>
  </si>
  <si>
    <t>366 2703619</t>
  </si>
  <si>
    <t>IL GIARDINO DEI SEMPLICI</t>
  </si>
  <si>
    <t>Dello Scasso, 69 - Partino - Palaia</t>
  </si>
  <si>
    <t>info@ilgiardinodeisemplicionlus.it</t>
  </si>
  <si>
    <t>ilgiardinodeisemplicionlus.it</t>
  </si>
  <si>
    <t>342 9214313</t>
  </si>
  <si>
    <t>GHERARDINI</t>
  </si>
  <si>
    <t>della Pieve - Il Monticino</t>
  </si>
  <si>
    <t>marcogherardini1967@gmail.com</t>
  </si>
  <si>
    <t>342 0581343</t>
  </si>
  <si>
    <t>L'ANTICA VALLE</t>
  </si>
  <si>
    <t>Di Grotta al Leccio, 17</t>
  </si>
  <si>
    <t>anticavalle1@gmail.com</t>
  </si>
  <si>
    <t>349 5198778</t>
  </si>
  <si>
    <t>AL TEMPIO DI MINERVA</t>
  </si>
  <si>
    <t>La Sala, 19 - - Montefoscoli</t>
  </si>
  <si>
    <t>ritaisabeloliveira@gmail.com</t>
  </si>
  <si>
    <t>348 4529575</t>
  </si>
  <si>
    <t>LUNA TOSCANA</t>
  </si>
  <si>
    <t>del Pantano, 6</t>
  </si>
  <si>
    <t>334 2686994</t>
  </si>
  <si>
    <t>USIGLIAN DEL VESCOVO</t>
  </si>
  <si>
    <t>Usigliano, 26</t>
  </si>
  <si>
    <t>www.usigliandelvescovo.it</t>
  </si>
  <si>
    <t>0587 622138</t>
  </si>
  <si>
    <t>ANTICO CASALE DI TOIANO</t>
  </si>
  <si>
    <t>Ripezzano, 19</t>
  </si>
  <si>
    <t>mlotti2@virgilio.it</t>
  </si>
  <si>
    <t>329 3992222</t>
  </si>
  <si>
    <t>LA CA'SOLARE</t>
  </si>
  <si>
    <t>Delle Colline per Legoli, 11</t>
  </si>
  <si>
    <t>lacasolare@gmail.com</t>
  </si>
  <si>
    <t>328 0440394</t>
  </si>
  <si>
    <t>IL LOGHINO</t>
  </si>
  <si>
    <t>Loghino, 46 - Il Loghino</t>
  </si>
  <si>
    <t>profetirenzo@libero.it</t>
  </si>
  <si>
    <t>agriturismoilloghino.yolasite.com</t>
  </si>
  <si>
    <t>340 3141002</t>
  </si>
  <si>
    <t>AQUADIVINA FARM</t>
  </si>
  <si>
    <t>Agliati</t>
  </si>
  <si>
    <t>329 1498322</t>
  </si>
  <si>
    <t>ANTICA DIMORA LEONES</t>
  </si>
  <si>
    <t>Via della Rocca, 2</t>
  </si>
  <si>
    <t>info@leones-palaia.it</t>
  </si>
  <si>
    <t>www.leones-palaia.it</t>
  </si>
  <si>
    <t>0587 622024</t>
  </si>
  <si>
    <t>IL TINAIO</t>
  </si>
  <si>
    <t>Galileo galilei, 4 - Partino</t>
  </si>
  <si>
    <t>adrianamagaz@hotmail.com.ar</t>
  </si>
  <si>
    <t>0587 622021</t>
  </si>
  <si>
    <t>B&amp;B PARTINO DI PALAIA</t>
  </si>
  <si>
    <t>Galileo Galilei, 19</t>
  </si>
  <si>
    <t>info@bbpartinodipalaia.it</t>
  </si>
  <si>
    <t>www.bbpartinodipalaia.it</t>
  </si>
  <si>
    <t>0587 791320</t>
  </si>
  <si>
    <t>MONTECHIARI</t>
  </si>
  <si>
    <t>Via Fonte Vecchia, 21 - LocalitÃ  Montechiari - Forcoli</t>
  </si>
  <si>
    <t>info@albergo-montechiari.it</t>
  </si>
  <si>
    <t>www.albergo-montechiari.it</t>
  </si>
  <si>
    <t>0587 629514</t>
  </si>
  <si>
    <t>BORGO DI COLLEOLI</t>
  </si>
  <si>
    <t>Via Panoramica, 20 - Borgo di Colleoli</t>
  </si>
  <si>
    <t>reception@borgodicolleoliresort.com</t>
  </si>
  <si>
    <t>www.karmagroup.com</t>
  </si>
  <si>
    <t>0587 622524</t>
  </si>
  <si>
    <t>VALLIMONTI VACANZE</t>
  </si>
  <si>
    <t>Podere Vallimonti, 12 - Gello</t>
  </si>
  <si>
    <t>lando.santerini@santerinimacchine.it</t>
  </si>
  <si>
    <t>0587 622135</t>
  </si>
  <si>
    <t>ORCHIDEA BED AND BREAKFAST</t>
  </si>
  <si>
    <t>www.palaiaparadise.com</t>
  </si>
  <si>
    <t>338 1525672</t>
  </si>
  <si>
    <t>CASTELLARE</t>
  </si>
  <si>
    <t>LocalitÃ  Castellare, 30</t>
  </si>
  <si>
    <t>malenanucci@hotmail.it</t>
  </si>
  <si>
    <t>347 6310423</t>
  </si>
  <si>
    <t>APPARTAMENTI LA ROCCA</t>
  </si>
  <si>
    <t>Piazza del Municipio, 5 - Palaia</t>
  </si>
  <si>
    <t>info@a-larocca.it</t>
  </si>
  <si>
    <t>www.a-larocca.it</t>
  </si>
  <si>
    <t>0587 622148 - 349 5550093</t>
  </si>
  <si>
    <t>PODERE A BISCONDOLA</t>
  </si>
  <si>
    <t>S.P. Palaiese Partino, 1</t>
  </si>
  <si>
    <t>simona.barsotti@poste.it</t>
  </si>
  <si>
    <t>340 2759290 - 377 1315943</t>
  </si>
  <si>
    <t>B&amp;B PODERE LA PERGOLA</t>
  </si>
  <si>
    <t>Dei Cipressi, 25 (ex via Della Chiesa) - San Gervasio</t>
  </si>
  <si>
    <t>caroline@carolines-toscana.com</t>
  </si>
  <si>
    <t>0587-628041</t>
  </si>
  <si>
    <t xml:space="preserve">PODERE LA PIEVE </t>
  </si>
  <si>
    <t>Usigliano, 6</t>
  </si>
  <si>
    <t>ilariafederico@tiscali.it</t>
  </si>
  <si>
    <t>0587 622230</t>
  </si>
  <si>
    <t>TENUTA SANTA CHIARA</t>
  </si>
  <si>
    <t>Santa Chiara, 5</t>
  </si>
  <si>
    <t>tenuta.schiara@gmail.com</t>
  </si>
  <si>
    <t>335 5626872</t>
  </si>
  <si>
    <t>GREEN TUSCANY</t>
  </si>
  <si>
    <t>PODERE IL LECCIONE</t>
  </si>
  <si>
    <t>Via comunale della Costa Vecchia, 274</t>
  </si>
  <si>
    <t>federica.bigazzi@virgilio.it</t>
  </si>
  <si>
    <t>www.podereleccione.com</t>
  </si>
  <si>
    <t>0587 622239</t>
  </si>
  <si>
    <t>BORGO DI COLLEOLI RESORT</t>
  </si>
  <si>
    <t>Panoramica, 20 - LocalitÃ  Colleoli</t>
  </si>
  <si>
    <t>irene@borgodicolleoliresort.com</t>
  </si>
  <si>
    <t>www.borgocolleoli.com</t>
  </si>
  <si>
    <t>0587 622382</t>
  </si>
  <si>
    <t>FATTORIA VILLA SALETTA</t>
  </si>
  <si>
    <t>Via Riccardi,3 - Villa Saletta</t>
  </si>
  <si>
    <t>info@villasaletta.com</t>
  </si>
  <si>
    <t>www.villasaletta.com</t>
  </si>
  <si>
    <t>0587 628121</t>
  </si>
  <si>
    <t>VILLA LARINO</t>
  </si>
  <si>
    <t>Strada Vicinale di Figuretta - Larino - Alica</t>
  </si>
  <si>
    <t>antonellacarpenito@tiscali.it</t>
  </si>
  <si>
    <t>www.villalarino.it</t>
  </si>
  <si>
    <t>0571 467707</t>
  </si>
  <si>
    <t>CASA FRANCIA</t>
  </si>
  <si>
    <t>Via Grotta al Leccio, 44</t>
  </si>
  <si>
    <t>simonetta.rainieri@casafrancia-palaia.com</t>
  </si>
  <si>
    <t>www.casafrancia-palaia.com</t>
  </si>
  <si>
    <t>347 8513978</t>
  </si>
  <si>
    <t>OSTELLO TOSCANA NASCOSTA</t>
  </si>
  <si>
    <t>Capannacce, 130 - Le Capannacce - Chiecinella</t>
  </si>
  <si>
    <t>capannacce@gmail.com</t>
  </si>
  <si>
    <t>www.toscananascosta.it</t>
  </si>
  <si>
    <t>0587 622039</t>
  </si>
  <si>
    <t>PODERE CANALE</t>
  </si>
  <si>
    <t>Via di Celli, 50 - Podere Canale - Montelopio</t>
  </si>
  <si>
    <t>Peccioli</t>
  </si>
  <si>
    <t>info@agriturismocanale.it</t>
  </si>
  <si>
    <t>www.agriturismocanale.it</t>
  </si>
  <si>
    <t>0587 697138</t>
  </si>
  <si>
    <t>PODERE CHIASSO GHERARDO</t>
  </si>
  <si>
    <t>Via San Sebastiano, 50</t>
  </si>
  <si>
    <t>info@chiassogherardo.com</t>
  </si>
  <si>
    <t>www.chiassogherardo.com</t>
  </si>
  <si>
    <t>0587 635228</t>
  </si>
  <si>
    <t>TENUTA DI PRATELLO</t>
  </si>
  <si>
    <t>Via di Libbiano, 70 - Libbiano - Legoli</t>
  </si>
  <si>
    <t>tenuta@pratello.it</t>
  </si>
  <si>
    <t>www.pratello.it</t>
  </si>
  <si>
    <t>0587 630024</t>
  </si>
  <si>
    <t>Via San Martino, 6 - Montelopio</t>
  </si>
  <si>
    <t>vittorio@mazzettidalbertis.com</t>
  </si>
  <si>
    <t>347 6495127</t>
  </si>
  <si>
    <t>DIACCERONI</t>
  </si>
  <si>
    <t>Podere Diacceroni, 41 - Fabbrica</t>
  </si>
  <si>
    <t>info@agriturismodiacceroni.com</t>
  </si>
  <si>
    <t>www.agriturismodiacceroni.com</t>
  </si>
  <si>
    <t>0588 33244</t>
  </si>
  <si>
    <t>PODERE SCARMAINO</t>
  </si>
  <si>
    <t>Via della Bonifica, 171 - Fabbrica di Peccioli</t>
  </si>
  <si>
    <t>floriddia@libero.it</t>
  </si>
  <si>
    <t>www.agriturismo-pratini.com</t>
  </si>
  <si>
    <t>0587 697184</t>
  </si>
  <si>
    <t>PODERE PRATINI</t>
  </si>
  <si>
    <t>Via della Bonifica, 160 - Pratini - Fabbrica</t>
  </si>
  <si>
    <t>info@agriturismo-pratini.com</t>
  </si>
  <si>
    <t>0587 697280</t>
  </si>
  <si>
    <t>Via della Colombaia, 57 - - Ghizzano</t>
  </si>
  <si>
    <t>info@casanova-agriturismo.com</t>
  </si>
  <si>
    <t>www.casanova-agriturismo.com</t>
  </si>
  <si>
    <t>0587 420181</t>
  </si>
  <si>
    <t>IL GATTERO</t>
  </si>
  <si>
    <t>Via di Montelopio, 48 - Fabbrica</t>
  </si>
  <si>
    <t>info@gattero.it</t>
  </si>
  <si>
    <t>www.gattero.it</t>
  </si>
  <si>
    <t>0586 803257</t>
  </si>
  <si>
    <t>LE PALAIE</t>
  </si>
  <si>
    <t>Comunale per Fabbrica - Palaie - Fabbrica</t>
  </si>
  <si>
    <t>agriturismo@lepalaie.it</t>
  </si>
  <si>
    <t>www.lepalaie.it</t>
  </si>
  <si>
    <t>0587 697299</t>
  </si>
  <si>
    <t>TENUTA DI GHIZZANO</t>
  </si>
  <si>
    <t>Via della Chiesa, 4 - - Ghizzano</t>
  </si>
  <si>
    <t>info@tenutadighizzano.com</t>
  </si>
  <si>
    <t>www.tenutadighizzano.com</t>
  </si>
  <si>
    <t>0587 630096</t>
  </si>
  <si>
    <t>I MORICCI</t>
  </si>
  <si>
    <t>Via di Ripassaia, 10 - - Fabbrica</t>
  </si>
  <si>
    <t>info@imoricci.it</t>
  </si>
  <si>
    <t>www.imoricci.it</t>
  </si>
  <si>
    <t>328 2371069</t>
  </si>
  <si>
    <t>LA CANTINA</t>
  </si>
  <si>
    <t>Via della Bianca, 47 - Podere La Cantina</t>
  </si>
  <si>
    <t>agriturismolacantina@libero.it</t>
  </si>
  <si>
    <t>0587 609208</t>
  </si>
  <si>
    <t>PODERE CASA ROSSA</t>
  </si>
  <si>
    <t>Podere Casa Rossa</t>
  </si>
  <si>
    <t>info@agriturismo-casarossa.com</t>
  </si>
  <si>
    <t>320 6757154</t>
  </si>
  <si>
    <t>COLLE VERDE</t>
  </si>
  <si>
    <t>S.P. delle Colline - Podere Cucule - Legoli</t>
  </si>
  <si>
    <t>agriturismo@agriturismocolleverde.com</t>
  </si>
  <si>
    <t>www.agriturismocolleverde.com</t>
  </si>
  <si>
    <t>0587 632147</t>
  </si>
  <si>
    <t>DI NATALE ROBERTO</t>
  </si>
  <si>
    <t>carulli.giuseppina@alice.it</t>
  </si>
  <si>
    <t>0588 33210</t>
  </si>
  <si>
    <t>Via della Bonifica, 150</t>
  </si>
  <si>
    <t>danieledina@libero.it</t>
  </si>
  <si>
    <t>www.agriturismo-casarossa.it</t>
  </si>
  <si>
    <t>333 5491691</t>
  </si>
  <si>
    <t>PODERE PELAGACCIO</t>
  </si>
  <si>
    <t>LocalitÃ  Montelopio</t>
  </si>
  <si>
    <t>info@agriturismopelagaccio.com</t>
  </si>
  <si>
    <t>www.agriturismopelagaccio.com</t>
  </si>
  <si>
    <t>0588 84064</t>
  </si>
  <si>
    <t>MONTEFALCONI</t>
  </si>
  <si>
    <t>Via della Bonifica - Montefalconi - Montelopio</t>
  </si>
  <si>
    <t>sanmartinosnc@live.it</t>
  </si>
  <si>
    <t>0586 097212</t>
  </si>
  <si>
    <t>PODERE ATRETO</t>
  </si>
  <si>
    <t>Via di Legoli, 50 - Podere Atreto - Legoli</t>
  </si>
  <si>
    <t>disanto.mario@virgilio.it</t>
  </si>
  <si>
    <t>0587 632134</t>
  </si>
  <si>
    <t>GINEVRA VENEROSI PESCIOLINI</t>
  </si>
  <si>
    <t>Via Santa Maria - Podere Castagneto - Ghizzano</t>
  </si>
  <si>
    <t>ginevra.venerosi@tenutadighizzano.com</t>
  </si>
  <si>
    <t>0587 630211</t>
  </si>
  <si>
    <t>SAN FERDINANDO</t>
  </si>
  <si>
    <t>S.C. di Ghizzano, 95 - Ghizzano - masi@promoter.it</t>
  </si>
  <si>
    <t>piero@poderesanferdinando.it</t>
  </si>
  <si>
    <t>www.poderesanferdinando.it</t>
  </si>
  <si>
    <t>335 6478376</t>
  </si>
  <si>
    <t>ANTICA FORNACE</t>
  </si>
  <si>
    <t>Via Comunale - Cedri</t>
  </si>
  <si>
    <t>info@lanticafornace.com</t>
  </si>
  <si>
    <t>www.lanticafornace.com</t>
  </si>
  <si>
    <t>347 5461527</t>
  </si>
  <si>
    <t>PODERE IL MOLINO</t>
  </si>
  <si>
    <t>Via Comunale di Ripassaia, 31 - - Fabbrica</t>
  </si>
  <si>
    <t>samumonta@gmail.com</t>
  </si>
  <si>
    <t>www.ilpoderemolino.it</t>
  </si>
  <si>
    <t>0587 697309</t>
  </si>
  <si>
    <t>LA MACCHIA</t>
  </si>
  <si>
    <t>Via Comunale per Fabbrica, 91</t>
  </si>
  <si>
    <t>info@agriturismolamacchia.it</t>
  </si>
  <si>
    <t>www.agriturismolamacchia.it</t>
  </si>
  <si>
    <t>0587 635783</t>
  </si>
  <si>
    <t>PODERE BORGARUCCIO</t>
  </si>
  <si>
    <t>Via del Molino, 122-124</t>
  </si>
  <si>
    <t>info@podereborgaruccio.it</t>
  </si>
  <si>
    <t>www.podereborgaruccio.it</t>
  </si>
  <si>
    <t>334 5272729</t>
  </si>
  <si>
    <t>MONTE CASONE</t>
  </si>
  <si>
    <t>Via Di Monti, 58 - Ghizzano</t>
  </si>
  <si>
    <t>info@montecasone.com</t>
  </si>
  <si>
    <t>0587 630091</t>
  </si>
  <si>
    <t>PODERE RENAIO</t>
  </si>
  <si>
    <t>Via Comunale di Legoli - Legoli</t>
  </si>
  <si>
    <t>vanni.letizia@yahoo.it</t>
  </si>
  <si>
    <t>345 1881219</t>
  </si>
  <si>
    <t>SAN LUIGI</t>
  </si>
  <si>
    <t>Via di Murti, 11 - - Ghizzano</t>
  </si>
  <si>
    <t>az.agricolasanluigi@libero.it</t>
  </si>
  <si>
    <t>347 0899275</t>
  </si>
  <si>
    <t>LA PIAPPINA</t>
  </si>
  <si>
    <t>Di Ghizzano</t>
  </si>
  <si>
    <t>amministrazione@biscottini.it</t>
  </si>
  <si>
    <t>0587 672000</t>
  </si>
  <si>
    <t>CAMPERA</t>
  </si>
  <si>
    <t>Di Monti, 61 - Podere Campera - Ghizzano</t>
  </si>
  <si>
    <t>martinicavallero@gmail.com</t>
  </si>
  <si>
    <t>346 6071077</t>
  </si>
  <si>
    <t>POGGIO NOVELLO</t>
  </si>
  <si>
    <t>Del Molino, 45</t>
  </si>
  <si>
    <t>cardiemo@alice.it</t>
  </si>
  <si>
    <t>347 6790090</t>
  </si>
  <si>
    <t>AL TERRENO</t>
  </si>
  <si>
    <t>Delle Colline, 8</t>
  </si>
  <si>
    <t>angelikaschneider@mac.com</t>
  </si>
  <si>
    <t>333 9955615</t>
  </si>
  <si>
    <t>PODERE BONRIPOSO</t>
  </si>
  <si>
    <t>Delle Colline, 20 - - Legoli</t>
  </si>
  <si>
    <t>info@poderebonriposo.it</t>
  </si>
  <si>
    <t>www.poderebonriposo.it</t>
  </si>
  <si>
    <t>320 7285439</t>
  </si>
  <si>
    <t>PORTAVALDERA</t>
  </si>
  <si>
    <t>Via Giorgio De Chirico, 6 - La Fila</t>
  </si>
  <si>
    <t>info@hotelportavaldera.it</t>
  </si>
  <si>
    <t>www.hotelportavaldera.it</t>
  </si>
  <si>
    <t>0587 672102 36</t>
  </si>
  <si>
    <t>VILLA ORSINI</t>
  </si>
  <si>
    <t>Via Poggio al Pino, 71</t>
  </si>
  <si>
    <t>angelotaccetti@tiscali.it</t>
  </si>
  <si>
    <t>0587 635386</t>
  </si>
  <si>
    <t>A CASA DI LIZZY BED E BREAKFAST</t>
  </si>
  <si>
    <t>Via di Montelopio, 13 - - Fabbrica</t>
  </si>
  <si>
    <t>lizzysironi@gmail.com</t>
  </si>
  <si>
    <t>www.acasadilizzy.it</t>
  </si>
  <si>
    <t>0587 697509</t>
  </si>
  <si>
    <t>MARINELA</t>
  </si>
  <si>
    <t>GLI ARISTOGATTI</t>
  </si>
  <si>
    <t>Santa Maria, 21 - - Ghizzano</t>
  </si>
  <si>
    <t>francescavp@tenutadighizzano.com</t>
  </si>
  <si>
    <t>346 2108857</t>
  </si>
  <si>
    <t>SOLE E LAVANDA</t>
  </si>
  <si>
    <t>Di Ghizzano, 50 - - Ghizzano</t>
  </si>
  <si>
    <t>lupesgianina@yahoo.it</t>
  </si>
  <si>
    <t>GEORGIA'S HOME</t>
  </si>
  <si>
    <t>San Martino, 1</t>
  </si>
  <si>
    <t>georgiafrancia@virgilio.it</t>
  </si>
  <si>
    <t>345 5720199</t>
  </si>
  <si>
    <t>BORGO MEDIEVALE DI PECCIOLI</t>
  </si>
  <si>
    <t>Mazzini 71</t>
  </si>
  <si>
    <t>info@hotelpeccioli.it</t>
  </si>
  <si>
    <t>www.hotelpeccioli.it</t>
  </si>
  <si>
    <t>LAGO LE TAMERICI</t>
  </si>
  <si>
    <t>Via del Viadotto, 1/A - Coltano</t>
  </si>
  <si>
    <t>Pisa</t>
  </si>
  <si>
    <t>info@lagoletamerici.it</t>
  </si>
  <si>
    <t>www.lagoletamerici.it</t>
  </si>
  <si>
    <t>050 989130</t>
  </si>
  <si>
    <t>LA FATTORIA DI TIRRENIA COUNTRY RESORT</t>
  </si>
  <si>
    <t>Via Porcari, 14 - Calambrone</t>
  </si>
  <si>
    <t>info@lafattoriaditirrenia.it</t>
  </si>
  <si>
    <t>www.lafattoriaditirrenia.it</t>
  </si>
  <si>
    <t>050 30098</t>
  </si>
  <si>
    <t>LOCANDA LA LANTERNA</t>
  </si>
  <si>
    <t>Via Santa Maria, 113</t>
  </si>
  <si>
    <t>info@locandalalanterna.com</t>
  </si>
  <si>
    <t>www.locandalalanterna.com</t>
  </si>
  <si>
    <t>050 830305</t>
  </si>
  <si>
    <t>PATTARO SILVANA</t>
  </si>
  <si>
    <t>Via Carlo Salomone Cammeo, 55 - 2Â° piano</t>
  </si>
  <si>
    <t>info@affittacamerebolondi.it</t>
  </si>
  <si>
    <t>www.affittacamerebolondi.it</t>
  </si>
  <si>
    <t>050 862093</t>
  </si>
  <si>
    <t>RINALDI ANTONIETTA</t>
  </si>
  <si>
    <t>Vicolo del Ruschi, 7</t>
  </si>
  <si>
    <t>IACONA MARIA</t>
  </si>
  <si>
    <t>Via Renato Fucini, 4</t>
  </si>
  <si>
    <t>studioceibotrini@gmail.com</t>
  </si>
  <si>
    <t>050 580647</t>
  </si>
  <si>
    <t>LOCANDA IL BARROCCIO</t>
  </si>
  <si>
    <t>Via Aurelia Sud, 39 - Stagno</t>
  </si>
  <si>
    <t>saglimbene.ale@tin.it</t>
  </si>
  <si>
    <t>050 988006</t>
  </si>
  <si>
    <t>BOLONDI WALTER</t>
  </si>
  <si>
    <t>Via Carlo Salomone Cammeo, 55 - 1Â° piano</t>
  </si>
  <si>
    <t>LOCANDA DEL TURISTA</t>
  </si>
  <si>
    <t>Piazza Arcivescovado, angolo Via Corta</t>
  </si>
  <si>
    <t>info@ilturista.net</t>
  </si>
  <si>
    <t>050 560932</t>
  </si>
  <si>
    <t>LA LOCANDA DI GIORGIA</t>
  </si>
  <si>
    <t>Via San Biagio, 36 - Cisanello</t>
  </si>
  <si>
    <t>lalocandadigiada@gmail.com</t>
  </si>
  <si>
    <t>050 9711151</t>
  </si>
  <si>
    <t>5 KEYS</t>
  </si>
  <si>
    <t>Via Carlo Cattaneo, 120</t>
  </si>
  <si>
    <t>svnforlano@gmail.com</t>
  </si>
  <si>
    <t>050 3147257</t>
  </si>
  <si>
    <t>Via delle Torri, 6 - Cisanello</t>
  </si>
  <si>
    <t>letorribb@gmail.com</t>
  </si>
  <si>
    <t>050 9711697</t>
  </si>
  <si>
    <t>RESORT VILLA PRIMAVERA</t>
  </si>
  <si>
    <t>Via Bonanno Pisano, 28</t>
  </si>
  <si>
    <t>info@hotelvillaprimavera.it</t>
  </si>
  <si>
    <t>www.hotelvillaprimavera.it</t>
  </si>
  <si>
    <t>050 23537</t>
  </si>
  <si>
    <t>MICHELE GUEST HOUSE</t>
  </si>
  <si>
    <t>Via Amerigo Vespucci, 103</t>
  </si>
  <si>
    <t>info@guest-house.it</t>
  </si>
  <si>
    <t>www.guest-house.it</t>
  </si>
  <si>
    <t>333 6011287</t>
  </si>
  <si>
    <t>VILLA THERESA</t>
  </si>
  <si>
    <t>Via della Foglia, 13</t>
  </si>
  <si>
    <t>studioquesse@libero.it</t>
  </si>
  <si>
    <t>www.villatheresa.it</t>
  </si>
  <si>
    <t>050 49159</t>
  </si>
  <si>
    <t>A CASA DI MARCELLA</t>
  </si>
  <si>
    <t>Via Italo Simon, 19 p.1 int. 2 - - Cisanello</t>
  </si>
  <si>
    <t>acasadimarcella@gmail.com</t>
  </si>
  <si>
    <t>050 3820181</t>
  </si>
  <si>
    <t>LA PAPAYA</t>
  </si>
  <si>
    <t>Via Don Mander, 10 - Marina di Pisa</t>
  </si>
  <si>
    <t>salmanzi@tin.it</t>
  </si>
  <si>
    <t>www.bblapapaya.it</t>
  </si>
  <si>
    <t>050 34148</t>
  </si>
  <si>
    <t>ANTICA LOCANDA SAN RANIERI</t>
  </si>
  <si>
    <t>Via Risorti, 3 - P. 1 Int. C</t>
  </si>
  <si>
    <t>info@anticalocandasanranieri.com</t>
  </si>
  <si>
    <t>anticalocandasanranieri.com</t>
  </si>
  <si>
    <t>050 552567</t>
  </si>
  <si>
    <t>Via Risorti, 3 - P. 2 Int. D</t>
  </si>
  <si>
    <t>Piazza Andrea del Sarto, 2</t>
  </si>
  <si>
    <t>montagnaniraffaele@gmail.com</t>
  </si>
  <si>
    <t>050 533060</t>
  </si>
  <si>
    <t>AFFITTACAMERE ELISA</t>
  </si>
  <si>
    <t>Via Paradisa, 14 - Cisanello</t>
  </si>
  <si>
    <t>affittacamerelisa@alice.it</t>
  </si>
  <si>
    <t>050 544661</t>
  </si>
  <si>
    <t>LIVE 09/1</t>
  </si>
  <si>
    <t>Via Fiorentina, 568 F sub 7 int. 1</t>
  </si>
  <si>
    <t>info@live09.it</t>
  </si>
  <si>
    <t>050 980327 - 328 5711338</t>
  </si>
  <si>
    <t>LIVE 09/2</t>
  </si>
  <si>
    <t>Via Fiorentina, 568 F sub 8 int. 2</t>
  </si>
  <si>
    <t>050 980327</t>
  </si>
  <si>
    <t>LIVE 09/3</t>
  </si>
  <si>
    <t>Via Fiorentina, 568 F sub 9 int. 3</t>
  </si>
  <si>
    <t>GATE 52</t>
  </si>
  <si>
    <t>Via dell'Aeroporto, 52</t>
  </si>
  <si>
    <t>info@gate52pisarooms.it</t>
  </si>
  <si>
    <t>www.gate52pisarooms.it</t>
  </si>
  <si>
    <t>050 5201706</t>
  </si>
  <si>
    <t>BeB BORGO LARGO 51</t>
  </si>
  <si>
    <t>Via Guglielmo Oberdan, 51 - Pisa</t>
  </si>
  <si>
    <t>info@borgolargo51.com</t>
  </si>
  <si>
    <t>www.borgolargo51.com</t>
  </si>
  <si>
    <t>050 578432</t>
  </si>
  <si>
    <t>BESIDE PISA AIRPORT</t>
  </si>
  <si>
    <t>Via dell'Aeroporto, 48 - - San Giusto</t>
  </si>
  <si>
    <t>besidepisaairport@gmail.com</t>
  </si>
  <si>
    <t>050 3141747</t>
  </si>
  <si>
    <t>Via San Biagio, 43 - Cisanello</t>
  </si>
  <si>
    <t>info@dolcenottepisa.it</t>
  </si>
  <si>
    <t>www.dolcenottepisa.it</t>
  </si>
  <si>
    <t>050 544482</t>
  </si>
  <si>
    <t>GIARDINO D'INVERNO</t>
  </si>
  <si>
    <t>Via Castinelli, 1 - Cisanello</t>
  </si>
  <si>
    <t>info@sanranierihotel.com</t>
  </si>
  <si>
    <t>www.sanranierihotel.com</t>
  </si>
  <si>
    <t>050 971951</t>
  </si>
  <si>
    <t>LA CORTE DI STELIO  B&amp;B</t>
  </si>
  <si>
    <t>Via S. Agostino, 285 - San Giusto</t>
  </si>
  <si>
    <t>info@lacortedistelio.it</t>
  </si>
  <si>
    <t>www.lacortedistelio.it</t>
  </si>
  <si>
    <t>050 2200092</t>
  </si>
  <si>
    <t>LUMIERE</t>
  </si>
  <si>
    <t>Via Leopoldo Pilla, 46 - Sant'Ermete</t>
  </si>
  <si>
    <t>lumiere_2011@libero.it</t>
  </si>
  <si>
    <t>www.bblumiere.net</t>
  </si>
  <si>
    <t>345 1398465</t>
  </si>
  <si>
    <t>A CASA DOINA AIRPORT</t>
  </si>
  <si>
    <t>Via San Giusto 4, p.t., int. 1</t>
  </si>
  <si>
    <t>info@bbacasadoina.it</t>
  </si>
  <si>
    <t>www.bbacasadoina.it</t>
  </si>
  <si>
    <t>050 5201596</t>
  </si>
  <si>
    <t>TUSCANY GALLERY  B&amp;B</t>
  </si>
  <si>
    <t>Via Amerigo Vespucci, 96, piano1Â°</t>
  </si>
  <si>
    <t>AFFITTACAMERE ELISA 2</t>
  </si>
  <si>
    <t>Via Castinelli 37/39 - Cisanello</t>
  </si>
  <si>
    <t>AFFITTACAMERE  LO SPAGNOLO</t>
  </si>
  <si>
    <t>Via Aldo Moro, 42 - Porta a Mare</t>
  </si>
  <si>
    <t>info@makatavi.com</t>
  </si>
  <si>
    <t>www.makatavi.com</t>
  </si>
  <si>
    <t>331 5482828</t>
  </si>
  <si>
    <t>WINDOW TO THE TOWER</t>
  </si>
  <si>
    <t>Via Santa Maria, 165</t>
  </si>
  <si>
    <t>windowtothetower@gmail.com</t>
  </si>
  <si>
    <t>www.windowtothetower.com</t>
  </si>
  <si>
    <t>050 8667157</t>
  </si>
  <si>
    <t>I LIMONI B&amp;B</t>
  </si>
  <si>
    <t>Via A. Volpi, 15, p.t</t>
  </si>
  <si>
    <t>ilimonibedandbreakfast@hotmail.it</t>
  </si>
  <si>
    <t>www.ilimonibedandbreakfast.it</t>
  </si>
  <si>
    <t>050 577139</t>
  </si>
  <si>
    <t>L'ETRUSCO HOUSE</t>
  </si>
  <si>
    <t>Via San Jacopo, 153</t>
  </si>
  <si>
    <t>A DUE PASSI DAL TRENO</t>
  </si>
  <si>
    <t>Viale Benedetto Croce, 13 piano 1Â°</t>
  </si>
  <si>
    <t>aduepassidaltreno@gmail.com</t>
  </si>
  <si>
    <t>www.aduepassidaltreno.it</t>
  </si>
  <si>
    <t>345 3491218</t>
  </si>
  <si>
    <t>A DUE PASSI DAL CENTRO</t>
  </si>
  <si>
    <t>Via Giovanni Randaccio, 21/A</t>
  </si>
  <si>
    <t>aduepassidalcentro@gmail.com</t>
  </si>
  <si>
    <t>www.aduepassidalcentro.it</t>
  </si>
  <si>
    <t>DORMIRE A CISANELLO</t>
  </si>
  <si>
    <t>Via di Mezzana, 19 - p.1Â° - Cisanello</t>
  </si>
  <si>
    <t>info@dormireacisanello.it</t>
  </si>
  <si>
    <t>www.dormireacisanello.it</t>
  </si>
  <si>
    <t>331 1230137</t>
  </si>
  <si>
    <t>IL GELSOMINO</t>
  </si>
  <si>
    <t>Via Paolo VI, 9</t>
  </si>
  <si>
    <t>gelsomino.cisanello@gmail.com</t>
  </si>
  <si>
    <t>339 1703198</t>
  </si>
  <si>
    <t>DAGLINGEGNERI</t>
  </si>
  <si>
    <t>Via Fausta Giani Cecchini, 8</t>
  </si>
  <si>
    <t>info@daglingegneri.com</t>
  </si>
  <si>
    <t>www.daglingegneri.com</t>
  </si>
  <si>
    <t>050-579869</t>
  </si>
  <si>
    <t>RELAX CISANELLO</t>
  </si>
  <si>
    <t>Via di Mezzana, 17 - Pisa</t>
  </si>
  <si>
    <t>info@relaxcisanello.it</t>
  </si>
  <si>
    <t>www.relaxcisanello.it</t>
  </si>
  <si>
    <t>348 9043327</t>
  </si>
  <si>
    <t>DELLE TRE DONZELLE</t>
  </si>
  <si>
    <t>Via Trieste, 1</t>
  </si>
  <si>
    <t>info@delletredonzelle.it</t>
  </si>
  <si>
    <t>www.delletredonzelle.it</t>
  </si>
  <si>
    <t>335 7441261</t>
  </si>
  <si>
    <t>IL CAMPANILE B&amp;B</t>
  </si>
  <si>
    <t>Piazza Arcivescovado, 16</t>
  </si>
  <si>
    <t>info@ilcampanile.pisa.it</t>
  </si>
  <si>
    <t>www.ilcampanile.pisa.it</t>
  </si>
  <si>
    <t>050 563040</t>
  </si>
  <si>
    <t>B&amp;B ANTICA PIAZZA DEI MIRACOLI</t>
  </si>
  <si>
    <t>Via Ferdinando Capponi, 1</t>
  </si>
  <si>
    <t>info@anticapiazzamiracoli.it</t>
  </si>
  <si>
    <t>www.anticapiazzamiracoli.it</t>
  </si>
  <si>
    <t>050 3196186</t>
  </si>
  <si>
    <t>CERTE NOTTI</t>
  </si>
  <si>
    <t>Via G. Montanelli, 248</t>
  </si>
  <si>
    <t>info@certenottibb.it</t>
  </si>
  <si>
    <t>334 7509168</t>
  </si>
  <si>
    <t>ZIMMER CASA FURRER</t>
  </si>
  <si>
    <t>Via dei Biancospini, 38 - - Tirrenia</t>
  </si>
  <si>
    <t>casafurrer@gmail.com</t>
  </si>
  <si>
    <t>www.casavacanza-mare-pisa.it</t>
  </si>
  <si>
    <t>050 37645</t>
  </si>
  <si>
    <t>dei Salici, 6 - Tirrenia</t>
  </si>
  <si>
    <t>mariachiara.luongo@gmail.com</t>
  </si>
  <si>
    <t>www.aurora-tirrenia.com</t>
  </si>
  <si>
    <t>339 7500004</t>
  </si>
  <si>
    <t>BBC OF CHRISTIAN</t>
  </si>
  <si>
    <t>Via Cesare Battisti, 3 p.5</t>
  </si>
  <si>
    <t>info@bbchristianpisa.it</t>
  </si>
  <si>
    <t>www.bbchristianpisa.it</t>
  </si>
  <si>
    <t>050 501387</t>
  </si>
  <si>
    <t>WELCOME</t>
  </si>
  <si>
    <t>Matteucci, 30 A/B</t>
  </si>
  <si>
    <t>info@welcomebedandbreakfast.it</t>
  </si>
  <si>
    <t>347 7730237</t>
  </si>
  <si>
    <t>LA PAPAYA 2</t>
  </si>
  <si>
    <t>Maiorca, 93 - Marina di Pisa - 56128</t>
  </si>
  <si>
    <t>RELAIS LE ORTENSIE</t>
  </si>
  <si>
    <t>Via delle Torri, 7 - Cisanello</t>
  </si>
  <si>
    <t>info@relaisleortensie.it</t>
  </si>
  <si>
    <t>www.relaisleortensie.it</t>
  </si>
  <si>
    <t>340 6344297</t>
  </si>
  <si>
    <t>SALUS 1</t>
  </si>
  <si>
    <t>Viale delle Cascine, 152/C - Ingresso 1 - Barbaricina</t>
  </si>
  <si>
    <t>madonna.raffaele@cemes-spa.com</t>
  </si>
  <si>
    <t>SALUS 2</t>
  </si>
  <si>
    <t>Viale delle Cascine, 152/C - Ingresso 2 - Barbaricina</t>
  </si>
  <si>
    <t>050 542845</t>
  </si>
  <si>
    <t>SALUS 3</t>
  </si>
  <si>
    <t>Viale delle Cascine, 152/C - Ingresso 3 - Barbaricina</t>
  </si>
  <si>
    <t>ROSSO DI SERA 1</t>
  </si>
  <si>
    <t>Via Mino Rosi, 12 - int. 1</t>
  </si>
  <si>
    <t>info@rossodiseratuscany.it</t>
  </si>
  <si>
    <t>050 555260</t>
  </si>
  <si>
    <t>ROSSO DI SERA 2</t>
  </si>
  <si>
    <t>CUORE DI PISA</t>
  </si>
  <si>
    <t>Piazza San Frediano</t>
  </si>
  <si>
    <t>info@bedbreakfastcuoredipisa.com</t>
  </si>
  <si>
    <t>www.bedbreakfastcuoredipisa.com</t>
  </si>
  <si>
    <t>050 577521</t>
  </si>
  <si>
    <t>LA PAPAYA 3</t>
  </si>
  <si>
    <t>Maiorca, 45 - Marina di Pisa</t>
  </si>
  <si>
    <t>B &amp; B AUDREY AND ME</t>
  </si>
  <si>
    <t>Via Amerigo Vespucci m. 74</t>
  </si>
  <si>
    <t>tina@audreyandme.it</t>
  </si>
  <si>
    <t>audreyandme.it</t>
  </si>
  <si>
    <t>050 23033</t>
  </si>
  <si>
    <t>AFFITTACAMERE DELFO</t>
  </si>
  <si>
    <t>Montello 16</t>
  </si>
  <si>
    <t>delfopisa@gmail.com</t>
  </si>
  <si>
    <t>www.delfopisa.com</t>
  </si>
  <si>
    <t>MAISON DEI MIRACOLI</t>
  </si>
  <si>
    <t>Derna, 31</t>
  </si>
  <si>
    <t>info@maisondeimiracoli.com</t>
  </si>
  <si>
    <t>www.maisondeimiracoli.com</t>
  </si>
  <si>
    <t>392 5374651</t>
  </si>
  <si>
    <t>ALIANTE AFFITTACAMERE 1</t>
  </si>
  <si>
    <t>Via Montanelli 19 P.3</t>
  </si>
  <si>
    <t>info@bbaliante.it</t>
  </si>
  <si>
    <t>393 9344285</t>
  </si>
  <si>
    <t>IL TOSCANO - ANITA</t>
  </si>
  <si>
    <t>Piazza Arcivescovado, 13 Piano Primo</t>
  </si>
  <si>
    <t>amministrazione@ristoranteiltoscano.it</t>
  </si>
  <si>
    <t>www.iltoscanobnb.it</t>
  </si>
  <si>
    <t>050 555858</t>
  </si>
  <si>
    <t>GEOGLOBE GUEST HOUSE</t>
  </si>
  <si>
    <t>E. Sighieri, 17 p.1</t>
  </si>
  <si>
    <t>paolo.l@tin.it</t>
  </si>
  <si>
    <t>050 543352</t>
  </si>
  <si>
    <t>B&amp;B DA TOSCA</t>
  </si>
  <si>
    <t>Di Mezzana, 17 - Cisanello</t>
  </si>
  <si>
    <t>info@datosca.it</t>
  </si>
  <si>
    <t>www.datosca.it</t>
  </si>
  <si>
    <t>331 9839794</t>
  </si>
  <si>
    <t>RESIDENZA CISANELLO</t>
  </si>
  <si>
    <t>Di Mezzana, 17 Piano 2Â° Int. 6 - Cisanello</t>
  </si>
  <si>
    <t>050 578035</t>
  </si>
  <si>
    <t>LA CASA DI UGO BY ROSELLA</t>
  </si>
  <si>
    <t>San Biagio, 42 - Cisanello</t>
  </si>
  <si>
    <t>lacasadiugo1@alice.it</t>
  </si>
  <si>
    <t>www.affittacamerelacasadiugo.it</t>
  </si>
  <si>
    <t>050 570874</t>
  </si>
  <si>
    <t>LA LOCANDA DI GIADA</t>
  </si>
  <si>
    <t>San Biagio, 31 - Cisanello</t>
  </si>
  <si>
    <t>S.MARCO</t>
  </si>
  <si>
    <t>Dell'Omodarme, 46</t>
  </si>
  <si>
    <t>lauramuller@interfree.it</t>
  </si>
  <si>
    <t>333 5079708</t>
  </si>
  <si>
    <t>B&amp;B I BOTTAI</t>
  </si>
  <si>
    <t>San Frediano, 5</t>
  </si>
  <si>
    <t>info@ibottai.it</t>
  </si>
  <si>
    <t>050 8667599</t>
  </si>
  <si>
    <t>RELAIS CENTROSTORICO 1? piano</t>
  </si>
  <si>
    <t>Corso Italia, 26 p. 1? int. 2</t>
  </si>
  <si>
    <t>info@centrostoricopisa.it</t>
  </si>
  <si>
    <t>www.centrostoricopisa.it</t>
  </si>
  <si>
    <t>050 45231</t>
  </si>
  <si>
    <t>RELAIS CENTROSTORICO 2? piano</t>
  </si>
  <si>
    <t>Corso Italia, 26 p. 2? int 3</t>
  </si>
  <si>
    <t>RELAIS CENTROSTORICO p. 3</t>
  </si>
  <si>
    <t>Corso Italia, 26 p. 3- int.4</t>
  </si>
  <si>
    <t>B&amp;B ESTER</t>
  </si>
  <si>
    <t>Via Santa Caterina nÂ°2</t>
  </si>
  <si>
    <t>info@bedandbreakfastester.it</t>
  </si>
  <si>
    <t>www.bedandbreakfastester.it</t>
  </si>
  <si>
    <t>346 5836454</t>
  </si>
  <si>
    <t>IL TOSCANO -  BARBARA</t>
  </si>
  <si>
    <t>Piazza Arcivescovado, 13 - 1Â° piano</t>
  </si>
  <si>
    <t>BED &amp; TOWER</t>
  </si>
  <si>
    <t>Santa Maria, 77</t>
  </si>
  <si>
    <t>bedandtowerpisa@gmail.com</t>
  </si>
  <si>
    <t>www.bedandtower.com</t>
  </si>
  <si>
    <t>389 3116049</t>
  </si>
  <si>
    <t>VILLINO ERMIONE</t>
  </si>
  <si>
    <t>Via F. Barbolani, 22 P.1Â° - Marina di Pisa</t>
  </si>
  <si>
    <t>info@villinoermione.it</t>
  </si>
  <si>
    <t>www.villinoermione.it</t>
  </si>
  <si>
    <t>338 1372085</t>
  </si>
  <si>
    <t>B&amp;B COLOMBO</t>
  </si>
  <si>
    <t>Cristoforo Colombo, 65 piano 6, int.18</t>
  </si>
  <si>
    <t>colombobbpisa@outlook.it</t>
  </si>
  <si>
    <t>GIANNA'S ROOMS</t>
  </si>
  <si>
    <t>San Donnino, 8</t>
  </si>
  <si>
    <t>giannasrooms@gmail.com</t>
  </si>
  <si>
    <t>VILLINO ERMIONE 2</t>
  </si>
  <si>
    <t>F. Barbolani, 20 - acceso da via della Sirenetta , 2 - Marina di Pisa</t>
  </si>
  <si>
    <t>Piazza Saffi, 4</t>
  </si>
  <si>
    <t>info@ilgiramondo.pisa.it</t>
  </si>
  <si>
    <t>www.ilgiramondo.pisa.it</t>
  </si>
  <si>
    <t>RELAIS PACINOTTI APARTMENTS &amp; SUITES IN PISA</t>
  </si>
  <si>
    <t>Don Gaetano Boschi, 24</t>
  </si>
  <si>
    <t>info@relaispacinotti.com</t>
  </si>
  <si>
    <t>www.relaispacinotti.com</t>
  </si>
  <si>
    <t>050 555043</t>
  </si>
  <si>
    <t>PISA TOWER SEPARATE BUILDING</t>
  </si>
  <si>
    <t>Piazza del Sarto, 1, p.1 int 1</t>
  </si>
  <si>
    <t>info@hotelpisatower.com</t>
  </si>
  <si>
    <t>www.hotelpisatower.com</t>
  </si>
  <si>
    <t>050 5200019</t>
  </si>
  <si>
    <t>CHRISTIAN BED &amp; BREAKFAST</t>
  </si>
  <si>
    <t>Cesare Battisti, 3 - p.4</t>
  </si>
  <si>
    <t>DA GUENDALINA</t>
  </si>
  <si>
    <t>Luigi Bianchi, 98 - Pisa</t>
  </si>
  <si>
    <t>david.martinelli@live.it</t>
  </si>
  <si>
    <t>340 2844251</t>
  </si>
  <si>
    <t>B&amp;B IL GHIRO 1</t>
  </si>
  <si>
    <t>Enrico Malatesta, 4 - Riglione</t>
  </si>
  <si>
    <t>bebilghiro@gmail.com</t>
  </si>
  <si>
    <t>342 1877002</t>
  </si>
  <si>
    <t>B&amp;B IL GHIRO 2</t>
  </si>
  <si>
    <t>Enrico Malatesta, 4 int.2 - Riglione</t>
  </si>
  <si>
    <t>B&amp;B IL GHIRO</t>
  </si>
  <si>
    <t>Enrico Malatesta, 4 int 3 - Riglione</t>
  </si>
  <si>
    <t>Di Mezzana, 19 p.2 - Cisanello</t>
  </si>
  <si>
    <t>info@beblequattrostagioni.com</t>
  </si>
  <si>
    <t>www.beblequattrostagioni.com</t>
  </si>
  <si>
    <t>340 1004029</t>
  </si>
  <si>
    <t>HOLIDAY PISA GARE</t>
  </si>
  <si>
    <t>Filippo Corridoni, 60 Piano Terra - Pisa</t>
  </si>
  <si>
    <t>info@convention.pisa.it</t>
  </si>
  <si>
    <t>www.convention.pisa.it</t>
  </si>
  <si>
    <t>050 7916426</t>
  </si>
  <si>
    <t>CERBONI, 130 - Pisa - S. Giusto</t>
  </si>
  <si>
    <t>acasadilucia130@gmail.com</t>
  </si>
  <si>
    <t>338 2874582</t>
  </si>
  <si>
    <t>B&amp;B IL PESCATORE</t>
  </si>
  <si>
    <t>Barbolani, 67 - Marina di Pisa</t>
  </si>
  <si>
    <t>info@ilpescatore.toscana.it</t>
  </si>
  <si>
    <t>340 9200827</t>
  </si>
  <si>
    <t>LADY ROSE BED &amp; BREAKFAST</t>
  </si>
  <si>
    <t>Fratti, 14</t>
  </si>
  <si>
    <t>bb.ladyrose@gmail.com</t>
  </si>
  <si>
    <t>www.ladyrose.net</t>
  </si>
  <si>
    <t>050 2201003</t>
  </si>
  <si>
    <t>BARTOLUCCI GABRIELE AFFITTACAMERE</t>
  </si>
  <si>
    <t>Benedetto Croce, 13 p.4</t>
  </si>
  <si>
    <t>gabriele.bartolucci@gmail.com</t>
  </si>
  <si>
    <t>349 7372492</t>
  </si>
  <si>
    <t>FIVE ROSES BED&amp;BREAKFAST</t>
  </si>
  <si>
    <t>Corso Italia, 156</t>
  </si>
  <si>
    <t>info@fiveroses.it</t>
  </si>
  <si>
    <t>www.fiveroses.it</t>
  </si>
  <si>
    <t>338 3871673</t>
  </si>
  <si>
    <t>A CASA DI BITTA</t>
  </si>
  <si>
    <t>Mazzini, 90 p.3</t>
  </si>
  <si>
    <t>acasadibitta@gmail.com</t>
  </si>
  <si>
    <t>331 1487006</t>
  </si>
  <si>
    <t>RETRO B&amp;B</t>
  </si>
  <si>
    <t>Santa Caterina, 14 - Pisa</t>
  </si>
  <si>
    <t>domenica.franzo@gmail.com</t>
  </si>
  <si>
    <t>320 8174489</t>
  </si>
  <si>
    <t>AFFITTACAMERE LA CANDELARIA</t>
  </si>
  <si>
    <t>Piave, 43 p.3</t>
  </si>
  <si>
    <t>marcellasilvana.papa@gmail.com</t>
  </si>
  <si>
    <t>328 9049395</t>
  </si>
  <si>
    <t>LA PEONIA</t>
  </si>
  <si>
    <t>San Jacopo, 151</t>
  </si>
  <si>
    <t>338 3672779</t>
  </si>
  <si>
    <t>HOLIDAY PISA GARE 2</t>
  </si>
  <si>
    <t>F. Corridoni, 60 Primo Piano - Pisa</t>
  </si>
  <si>
    <t>LIBERI DI SOGNARE</t>
  </si>
  <si>
    <t>Enrico Da Tedice, 2</t>
  </si>
  <si>
    <t>dariogadducci@liberidisognare.com</t>
  </si>
  <si>
    <t>www.liberidisognare.com</t>
  </si>
  <si>
    <t>347 7187108</t>
  </si>
  <si>
    <t>I DUE BORGHI</t>
  </si>
  <si>
    <t>Vicolo Del Tinti, 13 p. 1</t>
  </si>
  <si>
    <t>info@bbdueborghi.com</t>
  </si>
  <si>
    <t>www.bbdueborghi.com</t>
  </si>
  <si>
    <t>349 6002348</t>
  </si>
  <si>
    <t>NEAR IT ALL</t>
  </si>
  <si>
    <t>Via F. Corridoni, 60 int. 3</t>
  </si>
  <si>
    <t>info@terminal.pisa.it</t>
  </si>
  <si>
    <t>www.terminal.pisa.it</t>
  </si>
  <si>
    <t>348 3144321</t>
  </si>
  <si>
    <t>NEAR IT ALL 2</t>
  </si>
  <si>
    <t>Via F. Corridoni, 60 int. 4</t>
  </si>
  <si>
    <t>GIALEL PISA</t>
  </si>
  <si>
    <t>Luigi Galvani, 1 p.4</t>
  </si>
  <si>
    <t>gialelpisa@gmail.com</t>
  </si>
  <si>
    <t>050 8730488</t>
  </si>
  <si>
    <t>AWESHOME TOWER GUEST HOUSE</t>
  </si>
  <si>
    <t>Delle Cascine, 56</t>
  </si>
  <si>
    <t>booking@aweshome.it</t>
  </si>
  <si>
    <t>www.aweshomeitaly.com</t>
  </si>
  <si>
    <t>393 8255314</t>
  </si>
  <si>
    <t>TOWER'S GARDEN</t>
  </si>
  <si>
    <t>Pietro Da Pisa, 6</t>
  </si>
  <si>
    <t>giulia_bargagna@yahoo.it</t>
  </si>
  <si>
    <t>www.towersgarden.com</t>
  </si>
  <si>
    <t>IL CIELO DI LUCIO</t>
  </si>
  <si>
    <t>Paradisa, 5</t>
  </si>
  <si>
    <t>info@ilcielodilucio.it</t>
  </si>
  <si>
    <t>www.ilcielodilucio.it</t>
  </si>
  <si>
    <t>050 7916222</t>
  </si>
  <si>
    <t>I DUE BORGHI 2</t>
  </si>
  <si>
    <t>Vicolo del Tinti, 13 p. 2, 3</t>
  </si>
  <si>
    <t>SOGGIORNO DA OSCAR</t>
  </si>
  <si>
    <t>Di Mezzana, 17 interno 3</t>
  </si>
  <si>
    <t>f.grandi@gmail.com</t>
  </si>
  <si>
    <t>333 2621123</t>
  </si>
  <si>
    <t>LIKE HOME</t>
  </si>
  <si>
    <t>Di Mezzana, 13/A</t>
  </si>
  <si>
    <t>info@affittacamerelikehome.com</t>
  </si>
  <si>
    <t>www.affittacamerelikehome.com</t>
  </si>
  <si>
    <t>375 5612365</t>
  </si>
  <si>
    <t>B&amp;B PISA CENTER</t>
  </si>
  <si>
    <t>Alessandro Della Spina, 32</t>
  </si>
  <si>
    <t>massimo.celestino@ordineingegneripisa.it</t>
  </si>
  <si>
    <t>339 6938531</t>
  </si>
  <si>
    <t>I DUE BORGHI 3</t>
  </si>
  <si>
    <t>Vicolo Del Tinti, 13 p. 2 e p. 3</t>
  </si>
  <si>
    <t>bb.dueborghi3@gmail.com</t>
  </si>
  <si>
    <t>327 9404785</t>
  </si>
  <si>
    <t>MAISON DI SOPRA</t>
  </si>
  <si>
    <t>Via Derna, 31</t>
  </si>
  <si>
    <t>maisondisopra@gmail.com</t>
  </si>
  <si>
    <t>329 1563293</t>
  </si>
  <si>
    <t>STAZIONE22</t>
  </si>
  <si>
    <t>Piazza Della Stazione, 22</t>
  </si>
  <si>
    <t>stazione22@gmail.com</t>
  </si>
  <si>
    <t>329 1066065</t>
  </si>
  <si>
    <t>IL MATTINO HA L'ORO IN BOCCA</t>
  </si>
  <si>
    <t>Cisanello, 55</t>
  </si>
  <si>
    <t>info@ilmattinopisa.it</t>
  </si>
  <si>
    <t>ilmattinopisa.it</t>
  </si>
  <si>
    <t>050 542769</t>
  </si>
  <si>
    <t>TIME OUT</t>
  </si>
  <si>
    <t>Santa Maria, 50 p.1</t>
  </si>
  <si>
    <t>timeoutpisa@gmail.com</t>
  </si>
  <si>
    <t>349 5819255</t>
  </si>
  <si>
    <t>HANGING GARDEN</t>
  </si>
  <si>
    <t>Lasrgo Ciro Menotti, 7</t>
  </si>
  <si>
    <t>francesco.cascone@aweshome.it</t>
  </si>
  <si>
    <t>328 3545208</t>
  </si>
  <si>
    <t>NIGHT AND DAY</t>
  </si>
  <si>
    <t>Lungarno Mediceo, 40</t>
  </si>
  <si>
    <t>nightanddaypisa@gmail.com</t>
  </si>
  <si>
    <t>ALIANTE AFFITTACAMERE 2</t>
  </si>
  <si>
    <t>Via Montanelli 19 P.2</t>
  </si>
  <si>
    <t>389 1671184</t>
  </si>
  <si>
    <t>PALAZZO CINI LUXURY ROOMS IN PISA</t>
  </si>
  <si>
    <t>Manzoni, 12</t>
  </si>
  <si>
    <t>info@palazzocinipisa.com</t>
  </si>
  <si>
    <t>www.palazzocinipisa.com</t>
  </si>
  <si>
    <t>050 501125</t>
  </si>
  <si>
    <t>LE LOGGE</t>
  </si>
  <si>
    <t>Titta Ruffo, 2</t>
  </si>
  <si>
    <t>info@leloggepisa.it</t>
  </si>
  <si>
    <t>392 3519212</t>
  </si>
  <si>
    <t>HOME SWEET HOME B&amp;B</t>
  </si>
  <si>
    <t>Martiri delle Ardeatine, 18</t>
  </si>
  <si>
    <t>homesweethomepisa.it</t>
  </si>
  <si>
    <t>050 7916234</t>
  </si>
  <si>
    <t>B&amp;B SOLELUNA</t>
  </si>
  <si>
    <t>Putignano, 282/D - - Putignano</t>
  </si>
  <si>
    <t>info@soleluna.pisa.it</t>
  </si>
  <si>
    <t>www.soleluna.pisa.it</t>
  </si>
  <si>
    <t>050 8935133</t>
  </si>
  <si>
    <t>BAZEEL HOSTEL</t>
  </si>
  <si>
    <t>Piazza Garibaldi, 12 - p.2</t>
  </si>
  <si>
    <t>info@bazeel.it</t>
  </si>
  <si>
    <t>340 2881113</t>
  </si>
  <si>
    <t>B&amp;B ARISTON PISA TOWER</t>
  </si>
  <si>
    <t>Via Cardinale Maffi, 21</t>
  </si>
  <si>
    <t>info@aristonpisatower.it</t>
  </si>
  <si>
    <t>www.bebaristonpisatower.it</t>
  </si>
  <si>
    <t>335 5797968</t>
  </si>
  <si>
    <t>IL  VICOLETTO</t>
  </si>
  <si>
    <t>Trieste, 1</t>
  </si>
  <si>
    <t>bebilvicoletto@gmail.com</t>
  </si>
  <si>
    <t>www.bbilvicoletto.wordpress.com</t>
  </si>
  <si>
    <t>328 6115619</t>
  </si>
  <si>
    <t>PISACENTRO 2</t>
  </si>
  <si>
    <t>Galleria Gramsci, 14 p. 5</t>
  </si>
  <si>
    <t>affittacamerepisacentro@gmail.com</t>
  </si>
  <si>
    <t>393 3325926</t>
  </si>
  <si>
    <t>PISACENTRO 1</t>
  </si>
  <si>
    <t>Galleria Gramsci, 14 p. 4</t>
  </si>
  <si>
    <t>giorgio.dellasanta@libero.it</t>
  </si>
  <si>
    <t>LE CIEL D'ORPHEE</t>
  </si>
  <si>
    <t>Dante Grassini, 6</t>
  </si>
  <si>
    <t>info@leaningtower.pisa.it</t>
  </si>
  <si>
    <t>www.leaningtower.pisa.it</t>
  </si>
  <si>
    <t>Carlo Del prete, 4</t>
  </si>
  <si>
    <t>michele.marsi@tiscali.it</t>
  </si>
  <si>
    <t>347 1224060</t>
  </si>
  <si>
    <t>GLI ARLECCHINI</t>
  </si>
  <si>
    <t>Manzoni, 14</t>
  </si>
  <si>
    <t>info@bbcaterina.it</t>
  </si>
  <si>
    <t>342 8032012</t>
  </si>
  <si>
    <t>DIMORA NOBILIARE</t>
  </si>
  <si>
    <t>Santa Maria , 19 p. 2</t>
  </si>
  <si>
    <t>www.dimoranobiliare.it</t>
  </si>
  <si>
    <t>050 8667249</t>
  </si>
  <si>
    <t>WANDERLUST</t>
  </si>
  <si>
    <t>Giuseppe di Vittorio, 5</t>
  </si>
  <si>
    <t>wanderlustbbb@gmail.com</t>
  </si>
  <si>
    <t>www.wanderlustbbb.it</t>
  </si>
  <si>
    <t>328 9214725</t>
  </si>
  <si>
    <t>IL MERLO</t>
  </si>
  <si>
    <t>Felice Tribolati, 11 p.1</t>
  </si>
  <si>
    <t>affittacamereilmerlo@gmail.com</t>
  </si>
  <si>
    <t>389 9976490</t>
  </si>
  <si>
    <t>IL CIELO DI LUCIO 4</t>
  </si>
  <si>
    <t>Paradisa 5B - p.1</t>
  </si>
  <si>
    <t>050 7916219</t>
  </si>
  <si>
    <t>LA DEA</t>
  </si>
  <si>
    <t>Di Mezzana, 7 p.T - 1Â°p - Cisanello</t>
  </si>
  <si>
    <t>ladea2018@gmail.com</t>
  </si>
  <si>
    <t>333 7556651</t>
  </si>
  <si>
    <t>FIDANZA GIULIA</t>
  </si>
  <si>
    <t>Pratale, 25</t>
  </si>
  <si>
    <t>giulia.fidanza@yahoo.it</t>
  </si>
  <si>
    <t>328 8234133</t>
  </si>
  <si>
    <t>IL CARDINALE ROOMS IN PISA</t>
  </si>
  <si>
    <t>Cardinale Maffi, 36/B</t>
  </si>
  <si>
    <t>silviamaddaloni@hotmail.it</t>
  </si>
  <si>
    <t>050 552133</t>
  </si>
  <si>
    <t>HOLIDAY HOUSE OSPEDALE</t>
  </si>
  <si>
    <t>Di Padule 15-17 - Cisanello</t>
  </si>
  <si>
    <t>info@ospedale.pisa.it</t>
  </si>
  <si>
    <t>www.ospedale.pisa.it</t>
  </si>
  <si>
    <t>050 541659</t>
  </si>
  <si>
    <t>LA DIMORA</t>
  </si>
  <si>
    <t>San Bernardo, 22</t>
  </si>
  <si>
    <t>ladimora2012@gmail.com</t>
  </si>
  <si>
    <t>347 0792363</t>
  </si>
  <si>
    <t>TORRE DI PISA 1</t>
  </si>
  <si>
    <t>Viale delle Cascine, 52 - p.t</t>
  </si>
  <si>
    <t>info@bbpisatower.com</t>
  </si>
  <si>
    <t>www.bbpisatower.com</t>
  </si>
  <si>
    <t>050 5203593</t>
  </si>
  <si>
    <t>STYLISH CENTRAL CHOCOL. APT</t>
  </si>
  <si>
    <t>del Poschi, 15 - p.3</t>
  </si>
  <si>
    <t>hudson.laura.28@gmail.com</t>
  </si>
  <si>
    <t>329 8586716</t>
  </si>
  <si>
    <t>RELAIS LOREBIAN</t>
  </si>
  <si>
    <t>Pietro Cuppari, 69</t>
  </si>
  <si>
    <t>info@relaislorebian.it</t>
  </si>
  <si>
    <t>www.relaislorebian.it</t>
  </si>
  <si>
    <t>050 7917371</t>
  </si>
  <si>
    <t>DUOMO HOUSE</t>
  </si>
  <si>
    <t>Di Pratale, 1 - p.5</t>
  </si>
  <si>
    <t>duomohousepisa@gmail.com</t>
  </si>
  <si>
    <t>391 7659584</t>
  </si>
  <si>
    <t>SWEET HOUSE</t>
  </si>
  <si>
    <t>Volturno, 12 p.t e p.1</t>
  </si>
  <si>
    <t>sweethousepisa@gmail.com</t>
  </si>
  <si>
    <t>NH  PISA</t>
  </si>
  <si>
    <t>nhpisa@nh-hotels.com</t>
  </si>
  <si>
    <t>www.nh-hotels.it/hotel/nh-pisa</t>
  </si>
  <si>
    <t>050 43290</t>
  </si>
  <si>
    <t>GRAND HOTEL DUOMO</t>
  </si>
  <si>
    <t>Via Santa Maria, 94</t>
  </si>
  <si>
    <t>info@grandhotelduomo.it</t>
  </si>
  <si>
    <t>www.grandhotelduomo.it</t>
  </si>
  <si>
    <t>050 825088</t>
  </si>
  <si>
    <t>MERCURE TIRRENIA GREEN PARK</t>
  </si>
  <si>
    <t>Via Magnolie, 4 - Calambrone - Tirrenia</t>
  </si>
  <si>
    <t>hb2s1@accor.com</t>
  </si>
  <si>
    <t>www.greenparkresort.com</t>
  </si>
  <si>
    <t>050 3135711</t>
  </si>
  <si>
    <t>CAPITOL</t>
  </si>
  <si>
    <t>Via Enrico Fermi, 13</t>
  </si>
  <si>
    <t>info@hotelcapitol.pisa.it</t>
  </si>
  <si>
    <t>www.hotelcapitol.pisa.it</t>
  </si>
  <si>
    <t>050 49597</t>
  </si>
  <si>
    <t>Viale Antonio Gramsci Galleria B, 14</t>
  </si>
  <si>
    <t>info@hotellapace.it</t>
  </si>
  <si>
    <t>www.hotellapace.it</t>
  </si>
  <si>
    <t>050 29351 - 050 29352</t>
  </si>
  <si>
    <t>Via Bonanno Pisano, 111</t>
  </si>
  <si>
    <t>info@hotelroma.pisa.it</t>
  </si>
  <si>
    <t>www.hotelroma.pisa.it</t>
  </si>
  <si>
    <t>050 554488</t>
  </si>
  <si>
    <t>ROYAL VICTORIA HOTEL</t>
  </si>
  <si>
    <t>Lungarno Antonio Pacinotti, 12</t>
  </si>
  <si>
    <t>post@royalvictoria.it</t>
  </si>
  <si>
    <t>www.royalvictoria.it</t>
  </si>
  <si>
    <t>050 940111</t>
  </si>
  <si>
    <t>TERMINUS &amp; PLAZA</t>
  </si>
  <si>
    <t>Via Cristoforo Colombo, 45</t>
  </si>
  <si>
    <t>direzione@terminusplaza.it</t>
  </si>
  <si>
    <t>www.terminusplaza.it</t>
  </si>
  <si>
    <t>050 500303</t>
  </si>
  <si>
    <t>HOTEL TOURING PISA SAS</t>
  </si>
  <si>
    <t>Via Giacomo Puccini, 24</t>
  </si>
  <si>
    <t>info@hoteltouringpisa.it</t>
  </si>
  <si>
    <t>www.hoteltouringpisa.it</t>
  </si>
  <si>
    <t>050 46374</t>
  </si>
  <si>
    <t>VILLA KINZICA</t>
  </si>
  <si>
    <t>Piazza Arcivescovado, 2</t>
  </si>
  <si>
    <t>info@hotelvillakinzica.com</t>
  </si>
  <si>
    <t>www.hotelvillakinzica.com</t>
  </si>
  <si>
    <t>050 560419</t>
  </si>
  <si>
    <t>AMALFITANA</t>
  </si>
  <si>
    <t>Via Roma, 44</t>
  </si>
  <si>
    <t>info@hotelamalfitana.it</t>
  </si>
  <si>
    <t>www.hotelamalfitana.it</t>
  </si>
  <si>
    <t>050 29000</t>
  </si>
  <si>
    <t>HOTEL BOLOGNA</t>
  </si>
  <si>
    <t>Via Giuseppe Mazzini, 57</t>
  </si>
  <si>
    <t>info@hotelbologna.pisa.it</t>
  </si>
  <si>
    <t>www.hotelbologna.pisa.it</t>
  </si>
  <si>
    <t>050 502120</t>
  </si>
  <si>
    <t>CECILE</t>
  </si>
  <si>
    <t>Via Alessandro Volta, 17</t>
  </si>
  <si>
    <t>hotelcecile@virgilio.it</t>
  </si>
  <si>
    <t>www.hotelcecile.it</t>
  </si>
  <si>
    <t>050 29328</t>
  </si>
  <si>
    <t>Via Cesare Battisti, 17 - Pisa</t>
  </si>
  <si>
    <t>info@hotellatorrepisa.it</t>
  </si>
  <si>
    <t>www.hotellatorrepisa.it</t>
  </si>
  <si>
    <t>050 7212730</t>
  </si>
  <si>
    <t>Via Filippo Corridoni, 103</t>
  </si>
  <si>
    <t>info@hotelmoderno.pisa.it</t>
  </si>
  <si>
    <t>www.hotelmoderno.pisa.it</t>
  </si>
  <si>
    <t>050 25021</t>
  </si>
  <si>
    <t>Via Alessandro Manzoni, 22</t>
  </si>
  <si>
    <t>info@hotel-astor.eu</t>
  </si>
  <si>
    <t>www.hotelastor.pisa.it</t>
  </si>
  <si>
    <t>050 44551</t>
  </si>
  <si>
    <t>VILLA PRIMAVERA</t>
  </si>
  <si>
    <t>Via Bonanno Pisano, 43</t>
  </si>
  <si>
    <t>HOTEL MARIA</t>
  </si>
  <si>
    <t>Via Pietro Mascagni, 24</t>
  </si>
  <si>
    <t>hotelmariapisa@gmail.com</t>
  </si>
  <si>
    <t>www.hotelroseto.it</t>
  </si>
  <si>
    <t>050 42596</t>
  </si>
  <si>
    <t>DI STEFANO</t>
  </si>
  <si>
    <t>Via Sant'Apollonia, 35</t>
  </si>
  <si>
    <t>hds@email.it</t>
  </si>
  <si>
    <t>www.hoteldistefano.it</t>
  </si>
  <si>
    <t>050 553559</t>
  </si>
  <si>
    <t>Via Santa Maria, 12</t>
  </si>
  <si>
    <t>francescapra@alice.it</t>
  </si>
  <si>
    <t>339 1743810</t>
  </si>
  <si>
    <t>HOTEL LEONARDO</t>
  </si>
  <si>
    <t>Via Tavoleria, 17</t>
  </si>
  <si>
    <t>info@hotelleonardopisa.it</t>
  </si>
  <si>
    <t>www.hotelleonardopisa.it</t>
  </si>
  <si>
    <t>050 579946 050 579819</t>
  </si>
  <si>
    <t>Via Don Gaetano Boschi, 31</t>
  </si>
  <si>
    <t>helvetiapisatower@gmail.com</t>
  </si>
  <si>
    <t>www.pensionehelvetiapisa.com</t>
  </si>
  <si>
    <t>050 542154</t>
  </si>
  <si>
    <t>HOTEL MILANO</t>
  </si>
  <si>
    <t>Via Pietro Mascagni, 14</t>
  </si>
  <si>
    <t>info@hotelmilanopisa.it</t>
  </si>
  <si>
    <t>www.hotelmilanopisa.it</t>
  </si>
  <si>
    <t>050 23162</t>
  </si>
  <si>
    <t>Via del Castelletto, 28</t>
  </si>
  <si>
    <t>info@rinascentehotel.com</t>
  </si>
  <si>
    <t>www.rinascentehotel.com</t>
  </si>
  <si>
    <t>050 580460</t>
  </si>
  <si>
    <t>HOTEL MANZI</t>
  </si>
  <si>
    <t>Via Repubblica Pisana, 25 - Marina di Pisa</t>
  </si>
  <si>
    <t>info@hotelmanzi.it</t>
  </si>
  <si>
    <t>www.hotelmanzi.it</t>
  </si>
  <si>
    <t>050 36626 - 050 36593</t>
  </si>
  <si>
    <t>Via Emilia, 450 - Ospedaletto</t>
  </si>
  <si>
    <t>albergo.emilia.snc@gmail.com</t>
  </si>
  <si>
    <t>050 985828</t>
  </si>
  <si>
    <t>BERNARDINI</t>
  </si>
  <si>
    <t>Via di Fossa Nuova, 7 - Stagno</t>
  </si>
  <si>
    <t>hotelbernardini@virgilio.it</t>
  </si>
  <si>
    <t>050 988030</t>
  </si>
  <si>
    <t>GRAND HOTEL CONTINENTAL</t>
  </si>
  <si>
    <t>Largo Belvedere, 26 - Tirrenia</t>
  </si>
  <si>
    <t>info@grandhotelcontinental.it</t>
  </si>
  <si>
    <t>www.grandhotelcontinental.it</t>
  </si>
  <si>
    <t>050 37031</t>
  </si>
  <si>
    <t>GRAND HOTEL GOLF</t>
  </si>
  <si>
    <t>Via dell'Edera, 29 - Tirrenia</t>
  </si>
  <si>
    <t>info@grandhotelgolftirrenia.it</t>
  </si>
  <si>
    <t>www.grandhotelgolftirrenia.it</t>
  </si>
  <si>
    <t>050 957018</t>
  </si>
  <si>
    <t>Via delle Felci, 38 - Tirrenia</t>
  </si>
  <si>
    <t>bristol@bristol.it</t>
  </si>
  <si>
    <t>www.bristol.it</t>
  </si>
  <si>
    <t>050 37161</t>
  </si>
  <si>
    <t>BALEARI PARK HOTEL</t>
  </si>
  <si>
    <t>Viale del Tirreno, 13 - Tirrenia</t>
  </si>
  <si>
    <t>info@lebaleari.it</t>
  </si>
  <si>
    <t>traveleurope.it/hg-htm</t>
  </si>
  <si>
    <t>050 37497</t>
  </si>
  <si>
    <t>Via dei Gattici, 81 - Tirrenia</t>
  </si>
  <si>
    <t>info@medithotel.it</t>
  </si>
  <si>
    <t>www.medithotel.it</t>
  </si>
  <si>
    <t>050 37446</t>
  </si>
  <si>
    <t>MEDUSA</t>
  </si>
  <si>
    <t>Via degli Oleandri, 37-39 - Tirrenia</t>
  </si>
  <si>
    <t>info@hotelmedusa.com</t>
  </si>
  <si>
    <t>www.hotelmedusa.com</t>
  </si>
  <si>
    <t>050 37125</t>
  </si>
  <si>
    <t>Via dei Gattici, 15 - Tirrenia</t>
  </si>
  <si>
    <t>info@hotelitaliatirrenia.it</t>
  </si>
  <si>
    <t>www.hotelitaliatirrenia.it</t>
  </si>
  <si>
    <t>050 37720</t>
  </si>
  <si>
    <t>IL CAVALIERE NERO</t>
  </si>
  <si>
    <t>Viale del Tirreno, 189 - Tirrenia</t>
  </si>
  <si>
    <t>cavalierenero@tavoledisangiorgio.com</t>
  </si>
  <si>
    <t>www.tavoledisangiorgio.com</t>
  </si>
  <si>
    <t>050 37509</t>
  </si>
  <si>
    <t>RIVIERA BLU</t>
  </si>
  <si>
    <t>Viale del Tirreno, 15 - Tirrenia</t>
  </si>
  <si>
    <t>info@rivierablu.it</t>
  </si>
  <si>
    <t>www.rivierablu.it</t>
  </si>
  <si>
    <t>050 37146</t>
  </si>
  <si>
    <t>Viale del Tirreno, 217 - Tirrenia</t>
  </si>
  <si>
    <t>eurohotel@katamail.com</t>
  </si>
  <si>
    <t>www.eurohotel-tirrenia.com</t>
  </si>
  <si>
    <t>050 33028</t>
  </si>
  <si>
    <t>Viale del Tirreno, 171 - Tirrenia</t>
  </si>
  <si>
    <t>hvittoriatirrenia@gmail.com</t>
  </si>
  <si>
    <t>050 37451</t>
  </si>
  <si>
    <t>CONSOLI DEL MARE</t>
  </si>
  <si>
    <t>Via dei Biancospini, 30 - Tirrenia</t>
  </si>
  <si>
    <t>info@hotelconsolidelmare.it</t>
  </si>
  <si>
    <t>www.hotelconsolidelmare.it</t>
  </si>
  <si>
    <t>050 37056</t>
  </si>
  <si>
    <t>Viale del Tirreno, 227 - Tirrenia</t>
  </si>
  <si>
    <t>info@hotelfloridatirrenia.com</t>
  </si>
  <si>
    <t>www.hotelfloridatirrenia.com</t>
  </si>
  <si>
    <t>050 37236</t>
  </si>
  <si>
    <t>Piazza Giuseppe Toniolo, 20</t>
  </si>
  <si>
    <t>info@hotelminervapisa.it</t>
  </si>
  <si>
    <t>www.hotelminerva.pisa.it</t>
  </si>
  <si>
    <t>050 501081</t>
  </si>
  <si>
    <t>FRANCESCO</t>
  </si>
  <si>
    <t>Via Santa Maria, 129</t>
  </si>
  <si>
    <t>info@hotelfrancesco.com</t>
  </si>
  <si>
    <t>www.hotelfrancesco.com</t>
  </si>
  <si>
    <t>050 551280</t>
  </si>
  <si>
    <t>VERDI</t>
  </si>
  <si>
    <t>Piazza della Repubblica, 5-6</t>
  </si>
  <si>
    <t>hotelverdi@sirius.pisa.it</t>
  </si>
  <si>
    <t>www.verdihotel.it</t>
  </si>
  <si>
    <t>050 598947</t>
  </si>
  <si>
    <t>RELAIS DELL'OROLOGIO</t>
  </si>
  <si>
    <t>Via della Faggiola, 12-14</t>
  </si>
  <si>
    <t>info@hotelrelaisorologio.com</t>
  </si>
  <si>
    <t>www.relaisdellorologio.it</t>
  </si>
  <si>
    <t>050 8056138</t>
  </si>
  <si>
    <t>B&amp;B HOTEL PISA</t>
  </si>
  <si>
    <t>Via Giovanni Gronchi Ang. Via Scornigiana, 1 - Ospedaletto</t>
  </si>
  <si>
    <t>pisa@hotelbb.com</t>
  </si>
  <si>
    <t>www.hotel-bb.com/it/hotel/pisa.htm</t>
  </si>
  <si>
    <t>050 988181</t>
  </si>
  <si>
    <t>REPUBBLICA MARINARA</t>
  </si>
  <si>
    <t>Via Carlo Matteucci, 81</t>
  </si>
  <si>
    <t>info@hotelrm.it</t>
  </si>
  <si>
    <t>hotelrepubblicamarinara.it</t>
  </si>
  <si>
    <t>050 3870100</t>
  </si>
  <si>
    <t>ALESSANDRO DELLA SPINA</t>
  </si>
  <si>
    <t>Via Alessandro della Spina, 5-7-9</t>
  </si>
  <si>
    <t>info@hoteldellaspina.it</t>
  </si>
  <si>
    <t>www.hoteldellaspina.it</t>
  </si>
  <si>
    <t>050 502777</t>
  </si>
  <si>
    <t>AC HOTEL PISA</t>
  </si>
  <si>
    <t>Via delle Torri, 20 - Cisanello</t>
  </si>
  <si>
    <t>acpisa@ac-hotels.com</t>
  </si>
  <si>
    <t>www.achotels.marriott.com</t>
  </si>
  <si>
    <t>050 575395</t>
  </si>
  <si>
    <t>GRAND HOTEL BONANNO</t>
  </si>
  <si>
    <t>Via Carlo Francesco Gabba, 17</t>
  </si>
  <si>
    <t>info@grandhotelbonanno.it</t>
  </si>
  <si>
    <t>www.grandhotelbonanno.it</t>
  </si>
  <si>
    <t>050 524030</t>
  </si>
  <si>
    <t>SOGGIORNO ATHENA</t>
  </si>
  <si>
    <t>Via Risorgimento, 42</t>
  </si>
  <si>
    <t>info@hotelathenapisa.it</t>
  </si>
  <si>
    <t>www.hotelathenapisa.it</t>
  </si>
  <si>
    <t>050 550887</t>
  </si>
  <si>
    <t>HOTEL GALILEI</t>
  </si>
  <si>
    <t>Via Darsena, 1</t>
  </si>
  <si>
    <t>info@hotelgalileipisa.it</t>
  </si>
  <si>
    <t>www.hotelgalileipisa.it</t>
  </si>
  <si>
    <t>050 507111</t>
  </si>
  <si>
    <t>Via Roma, 37</t>
  </si>
  <si>
    <t>info@hotelnovecento.pisa.it</t>
  </si>
  <si>
    <t>www.hotelnovecento.eu</t>
  </si>
  <si>
    <t>050 500323</t>
  </si>
  <si>
    <t>SAN RANIERI HOTEL</t>
  </si>
  <si>
    <t>Via Filippo Mazzei, 2 - Cisanello</t>
  </si>
  <si>
    <t>TERRANOVA</t>
  </si>
  <si>
    <t>Via Carlo Cattaneo, 142-144</t>
  </si>
  <si>
    <t>info@albergoterranova.com</t>
  </si>
  <si>
    <t>www.albergoterranova.com</t>
  </si>
  <si>
    <t>050 500694 - 331 6327796</t>
  </si>
  <si>
    <t>ALLEGROITALIA PISA TOWER PLAZA</t>
  </si>
  <si>
    <t>Via Caduti del Lavoro, 46</t>
  </si>
  <si>
    <t>infopisa@allegroitalia.it</t>
  </si>
  <si>
    <t>www.allegroitalia.it</t>
  </si>
  <si>
    <t>050 7846444</t>
  </si>
  <si>
    <t>PISA TOWER DEPENDANCE</t>
  </si>
  <si>
    <t>Piazza Manin, 9</t>
  </si>
  <si>
    <t>329 4557744</t>
  </si>
  <si>
    <t>PISA TOWER MAIN HOTEL</t>
  </si>
  <si>
    <t>Andrea Pisano, 23</t>
  </si>
  <si>
    <t>VILLA TOWER INN</t>
  </si>
  <si>
    <t>Bonanno Pisano, 62</t>
  </si>
  <si>
    <t>booking@villatowerinn.pisa.it</t>
  </si>
  <si>
    <t>www.villatowerinn.net</t>
  </si>
  <si>
    <t>050 9913217</t>
  </si>
  <si>
    <t>TORRI</t>
  </si>
  <si>
    <t>Delle Torri, 4 - Pisa</t>
  </si>
  <si>
    <t>329 0525542</t>
  </si>
  <si>
    <t>LOCANDA LA BOTTEGA DEL PARCO</t>
  </si>
  <si>
    <t>Delle Colombaie, 1</t>
  </si>
  <si>
    <t>ilristorolabottega@gmail.com</t>
  </si>
  <si>
    <t>050 503744</t>
  </si>
  <si>
    <t>VILLA ALBA</t>
  </si>
  <si>
    <t>Via Bonanno Pisano, 77</t>
  </si>
  <si>
    <t>alba.villa@virgilio.it</t>
  </si>
  <si>
    <t>050 563226</t>
  </si>
  <si>
    <t>STAMPACCHIA ENRICO</t>
  </si>
  <si>
    <t>Via Cristoforo Colombo, 28</t>
  </si>
  <si>
    <t>enrico.stampacchia@katamail.com</t>
  </si>
  <si>
    <t>050 24403</t>
  </si>
  <si>
    <t>AFFITTACAMERE DI GIADA</t>
  </si>
  <si>
    <t>Via San Biagio, 31/A piano Terra/Primo - Cisanello</t>
  </si>
  <si>
    <t>CASA ARUNA</t>
  </si>
  <si>
    <t>Via Santa Apollonia, 7</t>
  </si>
  <si>
    <t>arunaji1@hotmail.com</t>
  </si>
  <si>
    <t>utenti.lycos.it/aruna</t>
  </si>
  <si>
    <t>333 4629065</t>
  </si>
  <si>
    <t>bianuccisandra@gmail.com</t>
  </si>
  <si>
    <t>340 5563217</t>
  </si>
  <si>
    <t>B&amp;B DA LEO</t>
  </si>
  <si>
    <t>Viale Francesco Bonaini, 16</t>
  </si>
  <si>
    <t>info@bedandbreakfast-pisacentro.com</t>
  </si>
  <si>
    <t>050 502757</t>
  </si>
  <si>
    <t>DEL SEPPIA DEA GRAZIA</t>
  </si>
  <si>
    <t>Via Ranieri Grassi, 17 - Cisanello</t>
  </si>
  <si>
    <t>dantebonamici@tim.it</t>
  </si>
  <si>
    <t>050 970595</t>
  </si>
  <si>
    <t>Via di Vietta, 41 - Cisanello</t>
  </si>
  <si>
    <t>info@bblepiagge.it</t>
  </si>
  <si>
    <t>www.bblepiagge.it</t>
  </si>
  <si>
    <t>347 8891586</t>
  </si>
  <si>
    <t>CASAMIA</t>
  </si>
  <si>
    <t>Via Pietro da Pisa, 13</t>
  </si>
  <si>
    <t>lillimori@yahoo.it</t>
  </si>
  <si>
    <t>050 42229</t>
  </si>
  <si>
    <t>B&amp;B GIADA</t>
  </si>
  <si>
    <t>Viale Francesco Bonaini, 41</t>
  </si>
  <si>
    <t>info@bedandbreakfastgiada.it</t>
  </si>
  <si>
    <t>www.bedandbreakfastgiada.it</t>
  </si>
  <si>
    <t>050 27371</t>
  </si>
  <si>
    <t>L'ARCHIVOLTO</t>
  </si>
  <si>
    <t>Via Curtatone e Montanara, 11/2</t>
  </si>
  <si>
    <t>ando.78@hotmail.it</t>
  </si>
  <si>
    <t>347 6865378</t>
  </si>
  <si>
    <t>Via Pietro Gobetti, 22</t>
  </si>
  <si>
    <t>info@lacoccinellaffittacamere.it</t>
  </si>
  <si>
    <t>www.lacoccinellaffittacamere.it</t>
  </si>
  <si>
    <t>349 7474508</t>
  </si>
  <si>
    <t>LA GALLERIA</t>
  </si>
  <si>
    <t>Viale Antonio Gramsci galleria A, 3</t>
  </si>
  <si>
    <t>050 960171</t>
  </si>
  <si>
    <t>PODERE OSLAVIA</t>
  </si>
  <si>
    <t>Via del Biscottino, 2 - - Coltano</t>
  </si>
  <si>
    <t>info@podereoslavia.com</t>
  </si>
  <si>
    <t>www.podereoslavia.com</t>
  </si>
  <si>
    <t>050 989053</t>
  </si>
  <si>
    <t>ILTON B &amp; B</t>
  </si>
  <si>
    <t>Via di Mezzana, 19 - p.5Â° - Cisanello</t>
  </si>
  <si>
    <t>info@ilton.it</t>
  </si>
  <si>
    <t>335 5305339</t>
  </si>
  <si>
    <t>LE DONZELLE DI VETTOVAGLIE</t>
  </si>
  <si>
    <t>Vicolo delle Donzelle, 3</t>
  </si>
  <si>
    <t>niccolain@hotmail.com</t>
  </si>
  <si>
    <t>329 8026760</t>
  </si>
  <si>
    <t>IACOBELLI CAMERE</t>
  </si>
  <si>
    <t>Via Nino Bixio, 7</t>
  </si>
  <si>
    <t>iacobelli.sandro@gmail.com</t>
  </si>
  <si>
    <t>050 40705</t>
  </si>
  <si>
    <t>A DUE PASSI DALLE DUNE</t>
  </si>
  <si>
    <t>Via dei Castagni, 16/A - Tirrenia</t>
  </si>
  <si>
    <t>ciutimariagloria@hotmail.it</t>
  </si>
  <si>
    <t>050 32703</t>
  </si>
  <si>
    <t>Via Matteo Marangoni, 16 - Le Maggiola</t>
  </si>
  <si>
    <t>ml.chincarini@alice.it</t>
  </si>
  <si>
    <t>050 820526 - 340 4177337</t>
  </si>
  <si>
    <t>B &amp; B SAN MICHELE</t>
  </si>
  <si>
    <t>Via Cosimo Ridolfi, 24</t>
  </si>
  <si>
    <t>info@bedandbreakfastsanmichele.com</t>
  </si>
  <si>
    <t>www.bedandbreakfastsanmichele.com</t>
  </si>
  <si>
    <t>050 570267</t>
  </si>
  <si>
    <t>LA BICOCCA</t>
  </si>
  <si>
    <t>Via Silvio Luschi, 14</t>
  </si>
  <si>
    <t>labicocca.pisa@gmail.com</t>
  </si>
  <si>
    <t>335 6678867</t>
  </si>
  <si>
    <t>ROMEO B &amp; B</t>
  </si>
  <si>
    <t>Via Amerigo Vespucci, 63 piano 2Â°</t>
  </si>
  <si>
    <t>gianpiero.arba@yahoo.it</t>
  </si>
  <si>
    <t>320 1893955</t>
  </si>
  <si>
    <t>WALKING STREET</t>
  </si>
  <si>
    <t>Corso Italia, 58</t>
  </si>
  <si>
    <t>marcotrogu@hotmail.com</t>
  </si>
  <si>
    <t>393 0648737</t>
  </si>
  <si>
    <t>B &amp; B GUERRAZZI</t>
  </si>
  <si>
    <t>Via Francesco da Buti, 4 - piano 1Â°</t>
  </si>
  <si>
    <t>bbguerrazzipisa@gmail.com</t>
  </si>
  <si>
    <t>050 21383</t>
  </si>
  <si>
    <t>BREZZA DI PRIMAVERA</t>
  </si>
  <si>
    <t>Di Mezzana, 17, piano 3Â° - Cisanello</t>
  </si>
  <si>
    <t>info@brezzadiprimavera.it</t>
  </si>
  <si>
    <t>333 4932781</t>
  </si>
  <si>
    <t>B&amp;B SCOTTO</t>
  </si>
  <si>
    <t>Viale Antonio Gramsci, 14 Galleria A, p.7 int.20</t>
  </si>
  <si>
    <t>liroy74@libero.it</t>
  </si>
  <si>
    <t>346 3408982</t>
  </si>
  <si>
    <t>LA CASA DI GIO'</t>
  </si>
  <si>
    <t>Via di Mezzana, 17 - piano 3 interno 9 - Cisanello</t>
  </si>
  <si>
    <t>s.gaffi67@gmail.com</t>
  </si>
  <si>
    <t>366 4874666</t>
  </si>
  <si>
    <t>Viale delle Cascine, 52-A, piano primo</t>
  </si>
  <si>
    <t>info@bbmaria.it</t>
  </si>
  <si>
    <t>www.bbmaria.it</t>
  </si>
  <si>
    <t>050 5201171</t>
  </si>
  <si>
    <t>DA FRANCO</t>
  </si>
  <si>
    <t>Via italo Simon, 23, piano 5Â°, int. 20 - Cisanello</t>
  </si>
  <si>
    <t>franju1_@hotmail.com</t>
  </si>
  <si>
    <t>348 7743050</t>
  </si>
  <si>
    <t>TIENI IL TEMPO</t>
  </si>
  <si>
    <t>Via Livenza 25</t>
  </si>
  <si>
    <t>info@bbtieniiltempo.com</t>
  </si>
  <si>
    <t>www.bbtieniiltempo.com</t>
  </si>
  <si>
    <t>345 3350411</t>
  </si>
  <si>
    <t>L'ANTICO SOGNO</t>
  </si>
  <si>
    <t>Via San Michele degli Scalzi nÂ° 101, p.2Â°, int. 4</t>
  </si>
  <si>
    <t>lauramonetti@gmail.com</t>
  </si>
  <si>
    <t>050 571256</t>
  </si>
  <si>
    <t>B&amp;B DA DEBORA</t>
  </si>
  <si>
    <t>Via Ferrari, 18, p.2Â° int 4 - Sant'Ermete</t>
  </si>
  <si>
    <t>bebdadebora@libero.it</t>
  </si>
  <si>
    <t>www.bebdadebora-pisa.it</t>
  </si>
  <si>
    <t>347 1734575</t>
  </si>
  <si>
    <t>NOVANTANOVE B&amp;B</t>
  </si>
  <si>
    <t>Via Cesare Battisti, 99</t>
  </si>
  <si>
    <t>info@novantanove-pisa.it</t>
  </si>
  <si>
    <t>www.novantanove-pisa.it</t>
  </si>
  <si>
    <t>340 5468497</t>
  </si>
  <si>
    <t>B&amp;B LA PERGOLETTA</t>
  </si>
  <si>
    <t>Via Oratoio 23 / A - Oratoio</t>
  </si>
  <si>
    <t>pignieri@alice.it</t>
  </si>
  <si>
    <t>347 3880644</t>
  </si>
  <si>
    <t>B&amp;B ARCOBALENO</t>
  </si>
  <si>
    <t>Via Fabio Filzi, 19</t>
  </si>
  <si>
    <t>info@bbarcobaleno.it</t>
  </si>
  <si>
    <t>www.bbarcobaleno.it</t>
  </si>
  <si>
    <t>050 8312110</t>
  </si>
  <si>
    <t>LA CICALA</t>
  </si>
  <si>
    <t>Via Maiorca, 32 - - Marina di Pisa</t>
  </si>
  <si>
    <t>alevirgili@tin.it</t>
  </si>
  <si>
    <t>050 35811</t>
  </si>
  <si>
    <t>Via dei pioppi n 23 - Tirrenia</t>
  </si>
  <si>
    <t>info@bbverdemare.com</t>
  </si>
  <si>
    <t>www.bbverdemare.com</t>
  </si>
  <si>
    <t>348 3308815</t>
  </si>
  <si>
    <t>AFFITTACAMERE CISANELLO</t>
  </si>
  <si>
    <t>Via Piero Di Puccio 6, p.t., int.1</t>
  </si>
  <si>
    <t>info@bb-cisanello-pisa.com</t>
  </si>
  <si>
    <t>affittacamere-cisanello-pisa.com</t>
  </si>
  <si>
    <t>050 864590</t>
  </si>
  <si>
    <t>Vie delle Bocchette, 11 - Pisa</t>
  </si>
  <si>
    <t>stefania68jane@hotmail.it</t>
  </si>
  <si>
    <t>327 5705210</t>
  </si>
  <si>
    <t>CISANELLO HOUSE</t>
  </si>
  <si>
    <t>Via San Biagio, 29/B, p.4Â°, int. 14 - Cisanello</t>
  </si>
  <si>
    <t>info@cisanellohouse.it</t>
  </si>
  <si>
    <t>www.cisanellohouse.it</t>
  </si>
  <si>
    <t>338 8826707</t>
  </si>
  <si>
    <t>B&amp;B BELLEVILLE</t>
  </si>
  <si>
    <t>Via Francesco Rismondo, 18</t>
  </si>
  <si>
    <t>info@bbpisabelleville.it</t>
  </si>
  <si>
    <t>www.bed-and-breakfast-belleville.com</t>
  </si>
  <si>
    <t>050 550834</t>
  </si>
  <si>
    <t>LA CASA DELL'OLMO</t>
  </si>
  <si>
    <t>B&amp;B FRANCESCO</t>
  </si>
  <si>
    <t>Francesco de Pinedo, 3</t>
  </si>
  <si>
    <t>bedandbreakfast-francesco@hotmail.it</t>
  </si>
  <si>
    <t>050 9910097</t>
  </si>
  <si>
    <t>GIORNO E NOTTE</t>
  </si>
  <si>
    <t>di Mezzana, 5</t>
  </si>
  <si>
    <t>anacondiamo@hotmail.it</t>
  </si>
  <si>
    <t>050 980931</t>
  </si>
  <si>
    <t>RELAIS PARADISE</t>
  </si>
  <si>
    <t>Damiano Chiesa 10 - Pisa</t>
  </si>
  <si>
    <t>info@relaisparadise.it</t>
  </si>
  <si>
    <t>www.relaisparadise.it</t>
  </si>
  <si>
    <t>050 550183</t>
  </si>
  <si>
    <t>TALUKDAR</t>
  </si>
  <si>
    <t>Cristoforo Colombo 1</t>
  </si>
  <si>
    <t>info@roomspisa.com_talukdarjewel@pec.it</t>
  </si>
  <si>
    <t>RANIERI FLAT</t>
  </si>
  <si>
    <t>Ludovico Coccapani 5</t>
  </si>
  <si>
    <t>ranierisalvadorini@gmail.com</t>
  </si>
  <si>
    <t>VILLA LE ROSE</t>
  </si>
  <si>
    <t>Via Immaginetta 12F - Putignano</t>
  </si>
  <si>
    <t>villalerose12@gmail.it</t>
  </si>
  <si>
    <t>334 9890042</t>
  </si>
  <si>
    <t>THE ORANGE HOUSE</t>
  </si>
  <si>
    <t>C.Colombo n. 48</t>
  </si>
  <si>
    <t>theorangehousepisa@gmail.com</t>
  </si>
  <si>
    <t>328 4613532</t>
  </si>
  <si>
    <t>VILLA COLOMBINI</t>
  </si>
  <si>
    <t>Bonanno, 93</t>
  </si>
  <si>
    <t>villacolombini@yahoo.it</t>
  </si>
  <si>
    <t>050 8312326</t>
  </si>
  <si>
    <t xml:space="preserve">IL SORRISO </t>
  </si>
  <si>
    <t>di Mezzana, 13/A P.5 - Cisanello</t>
  </si>
  <si>
    <t>ramacciotti.alessandro@gmail.com</t>
  </si>
  <si>
    <t>391 4851470</t>
  </si>
  <si>
    <t>THE PRIME BED AND BREAKFAST</t>
  </si>
  <si>
    <t>Alessandro da Morrona, 10 piano II int. 3</t>
  </si>
  <si>
    <t>bajwa.it@gmail.com</t>
  </si>
  <si>
    <t>050 8932106</t>
  </si>
  <si>
    <t>AFFITTA A CISANELLO</t>
  </si>
  <si>
    <t>F. Pardi, 16 p.1Â° int.2</t>
  </si>
  <si>
    <t>affittacisanello@gmail.com</t>
  </si>
  <si>
    <t>347 2592234</t>
  </si>
  <si>
    <t>L'ELICRISO</t>
  </si>
  <si>
    <t>Cisanello, 85 p. 1Â° - Cisanello</t>
  </si>
  <si>
    <t>lelicriso@gmail.com</t>
  </si>
  <si>
    <t>349 8486711</t>
  </si>
  <si>
    <t>PISA RELAIS</t>
  </si>
  <si>
    <t>Brodolini, 12</t>
  </si>
  <si>
    <t>info@pisarelais.it</t>
  </si>
  <si>
    <t>www.bedandbreakfastpisarelais.it</t>
  </si>
  <si>
    <t>335 5794 968</t>
  </si>
  <si>
    <t xml:space="preserve">AIDA B&amp;B </t>
  </si>
  <si>
    <t>G. Montanelli, 37</t>
  </si>
  <si>
    <t>virginiatumbarello@gmail.com</t>
  </si>
  <si>
    <t>www.aidabeb.com</t>
  </si>
  <si>
    <t>389 5404207</t>
  </si>
  <si>
    <t>Rosellini, 78</t>
  </si>
  <si>
    <t>bebmyosotispisa@gmail.com</t>
  </si>
  <si>
    <t>339 3423140</t>
  </si>
  <si>
    <t>A POCHI PASSI AFFITTACAMERE</t>
  </si>
  <si>
    <t>Di Mezzana, 11 p. 3Â° - Cisanello</t>
  </si>
  <si>
    <t>apochipassiaffittacamere@gmail.com</t>
  </si>
  <si>
    <t>338 1559223</t>
  </si>
  <si>
    <t>Via Vespucci, 103</t>
  </si>
  <si>
    <t>B&amp;B ALLA TORRE CON VISTA</t>
  </si>
  <si>
    <t>Vecchia Di Barbaricina, 15/B</t>
  </si>
  <si>
    <t>vallhonrat@libero.it</t>
  </si>
  <si>
    <t>050 29209</t>
  </si>
  <si>
    <t>VILLA GINI</t>
  </si>
  <si>
    <t>Benedetto Croce, 21</t>
  </si>
  <si>
    <t>robe.gini@gmail.com</t>
  </si>
  <si>
    <t>050 20326</t>
  </si>
  <si>
    <t>BEHIND THE STATION</t>
  </si>
  <si>
    <t>Quarantola 8/A</t>
  </si>
  <si>
    <t>behindthestationbandb@gmail.com</t>
  </si>
  <si>
    <t>050 3195515</t>
  </si>
  <si>
    <t>AFFITTACAMERE DI VALTER PARDINI</t>
  </si>
  <si>
    <t>Santa Maria, 37 piano 3Â°</t>
  </si>
  <si>
    <t>valterpardini@gmail.com</t>
  </si>
  <si>
    <t>340 4093733</t>
  </si>
  <si>
    <t>SANTA CATERINA D'ALESSANDRIA</t>
  </si>
  <si>
    <t>San Zeno, 1</t>
  </si>
  <si>
    <t>info@bebsantacaterinadalessandria.it</t>
  </si>
  <si>
    <t>www.bebsantacaterinadalessandria.it</t>
  </si>
  <si>
    <t>050 550250</t>
  </si>
  <si>
    <t>CASTINELLI HOUSE</t>
  </si>
  <si>
    <t>R. Castinelli, 1</t>
  </si>
  <si>
    <t>piccini.cinzia@tiscali.it</t>
  </si>
  <si>
    <t>349 0903758</t>
  </si>
  <si>
    <t>LA CASETTA DI FILIPPO E CHIARA</t>
  </si>
  <si>
    <t>E. di Tedice, 12</t>
  </si>
  <si>
    <t>filippocristiani@gmail.com</t>
  </si>
  <si>
    <t>0571 466045</t>
  </si>
  <si>
    <t>LUCKY HOUSE BED AND BREAKFAST</t>
  </si>
  <si>
    <t>Marconi, 35</t>
  </si>
  <si>
    <t>luckyhousepisa@gmail.com</t>
  </si>
  <si>
    <t>338 1361746</t>
  </si>
  <si>
    <t>LA CASERMINA</t>
  </si>
  <si>
    <t>Di Gello, 67</t>
  </si>
  <si>
    <t>lacasermina@gmail.com</t>
  </si>
  <si>
    <t>050 550300</t>
  </si>
  <si>
    <t>STAZIONE PISA CENTRO</t>
  </si>
  <si>
    <t>Corridoni, 115 - p.T. int. 1</t>
  </si>
  <si>
    <t>info@affittacamere-centro-pisa.com</t>
  </si>
  <si>
    <t>www.affittacamere-centro-pisa.com</t>
  </si>
  <si>
    <t>050-3820147</t>
  </si>
  <si>
    <t>IL DON</t>
  </si>
  <si>
    <t>Viale Gramsci n.19 p 2 int 6</t>
  </si>
  <si>
    <t>giulio.paolillo@gmail.com</t>
  </si>
  <si>
    <t>328 8399764</t>
  </si>
  <si>
    <t>LITTLE BEARS</t>
  </si>
  <si>
    <t>Giuseppe Saragat, 5 - Pisa</t>
  </si>
  <si>
    <t>saxsel@alice.it</t>
  </si>
  <si>
    <t>338 4057122</t>
  </si>
  <si>
    <t>ORANGE TREE ROOM</t>
  </si>
  <si>
    <t>San Zeno, 47</t>
  </si>
  <si>
    <t>ber.marta@tiscali.it</t>
  </si>
  <si>
    <t>338 8167136</t>
  </si>
  <si>
    <t>BB STEFY</t>
  </si>
  <si>
    <t>Di Mezzana, 19 - Pisa</t>
  </si>
  <si>
    <t>info@bbstefypisa.it</t>
  </si>
  <si>
    <t>www.bbstefypisa.it</t>
  </si>
  <si>
    <t>380 3455352</t>
  </si>
  <si>
    <t>CONTESSA</t>
  </si>
  <si>
    <t>Contessa Matilde, 54 - PISA</t>
  </si>
  <si>
    <t>info@bedandbreakfastpisatower.com</t>
  </si>
  <si>
    <t>bedandbreakfastpisatower.com</t>
  </si>
  <si>
    <t>392 6472085</t>
  </si>
  <si>
    <t>QUEEN</t>
  </si>
  <si>
    <t>San Biagio, 50 - - Cisanello</t>
  </si>
  <si>
    <t>queen.pisa@libero.it</t>
  </si>
  <si>
    <t>340 1719668</t>
  </si>
  <si>
    <t>L'OLIVO B&amp;B</t>
  </si>
  <si>
    <t>Corridoni, 7 p.1 int.1</t>
  </si>
  <si>
    <t>martinameoli@hotmail.com</t>
  </si>
  <si>
    <t>320 9349649</t>
  </si>
  <si>
    <t>G. Montanelli, 105/i</t>
  </si>
  <si>
    <t>mywaypisa@gmail.com</t>
  </si>
  <si>
    <t>ATELIER LU - APARTMENT DESIGN</t>
  </si>
  <si>
    <t>Santa Caterina, 8 p.2</t>
  </si>
  <si>
    <t>luci.salvetti@gmail.com</t>
  </si>
  <si>
    <t>340 3930569</t>
  </si>
  <si>
    <t>ECO PISA TOWER</t>
  </si>
  <si>
    <t>Piave, 10</t>
  </si>
  <si>
    <t>ecopisatower@gmail.com</t>
  </si>
  <si>
    <t>347 1874513</t>
  </si>
  <si>
    <t>LA PIAGGETTA B&amp;B</t>
  </si>
  <si>
    <t>Di Piaggetta, 5</t>
  </si>
  <si>
    <t>beblapiaggetta@gmail.com</t>
  </si>
  <si>
    <t>320 1758763</t>
  </si>
  <si>
    <t>A DUE PASSI DALLA TORRE</t>
  </si>
  <si>
    <t>Bonanno Pisano, 21</t>
  </si>
  <si>
    <t>andrea.mazzocchi@alice.it</t>
  </si>
  <si>
    <t>339 2098540</t>
  </si>
  <si>
    <t>B&amp;B GREEN HOME</t>
  </si>
  <si>
    <t>Di Goletta, 49/B - S. Giusto</t>
  </si>
  <si>
    <t>mikeleforti@gmail.com</t>
  </si>
  <si>
    <t>331 3300733</t>
  </si>
  <si>
    <t>B&amp;B SANTA BONA</t>
  </si>
  <si>
    <t>Lungarno Mediceo, 47 - Pisa</t>
  </si>
  <si>
    <t>bbsantabona.pisa@gmail.com</t>
  </si>
  <si>
    <t>www.bbsantabona.it</t>
  </si>
  <si>
    <t>349 6343068</t>
  </si>
  <si>
    <t>LE GONDOLE DI PISA</t>
  </si>
  <si>
    <t>Santa Marta, 92</t>
  </si>
  <si>
    <t>legondoledipisa@gmail.com</t>
  </si>
  <si>
    <t>331 3654723</t>
  </si>
  <si>
    <t>HALIL AKAY</t>
  </si>
  <si>
    <t>F. Corridoni, 134</t>
  </si>
  <si>
    <t>halilakay@hotmail.com</t>
  </si>
  <si>
    <t>347 2243811</t>
  </si>
  <si>
    <t>VILLA MARTINA</t>
  </si>
  <si>
    <t>Bonanno Pisano, 23</t>
  </si>
  <si>
    <t>bebvillamartina@gmail.com</t>
  </si>
  <si>
    <t>TOWER VIEW GUESTHOUSE</t>
  </si>
  <si>
    <t>Antonio Gramsci, 3</t>
  </si>
  <si>
    <t>shozabgull@gmail.com</t>
  </si>
  <si>
    <t>329 9459910</t>
  </si>
  <si>
    <t>ADUEPASSI</t>
  </si>
  <si>
    <t>Quarantola, 8</t>
  </si>
  <si>
    <t>mante0677@gmail.com</t>
  </si>
  <si>
    <t>347 7621843</t>
  </si>
  <si>
    <t>LAURI LOFT</t>
  </si>
  <si>
    <t>Santa Caterina, 2</t>
  </si>
  <si>
    <t>info@lauriloft.it</t>
  </si>
  <si>
    <t>349 6111596</t>
  </si>
  <si>
    <t>DOLCI SOGNI</t>
  </si>
  <si>
    <t>Immaginetta, 12 p.1 - Putignano</t>
  </si>
  <si>
    <t>graziatoscani60@gmail.com</t>
  </si>
  <si>
    <t>392 2972559</t>
  </si>
  <si>
    <t>GUESTHOUSE CORRIDONI</t>
  </si>
  <si>
    <t>LA PISANINA</t>
  </si>
  <si>
    <t>San Giuseppe, 14</t>
  </si>
  <si>
    <t>pd.fischer@tiscali.it</t>
  </si>
  <si>
    <t>333 3427554</t>
  </si>
  <si>
    <t>BUTTERFLY INN</t>
  </si>
  <si>
    <t>Barattularia, 8</t>
  </si>
  <si>
    <t>red.carpet.079@gmail.com</t>
  </si>
  <si>
    <t>393 4648913</t>
  </si>
  <si>
    <t>CASA DORA</t>
  </si>
  <si>
    <t>Santa Maria, 121</t>
  </si>
  <si>
    <t>francesca@mindproject.com</t>
  </si>
  <si>
    <t>320 7525054</t>
  </si>
  <si>
    <t>SMILE TOWER HOUSE</t>
  </si>
  <si>
    <t>Pietrasantina, 117</t>
  </si>
  <si>
    <t>eleonora.benzon@gmail.com</t>
  </si>
  <si>
    <t>348 7753334</t>
  </si>
  <si>
    <t>RAINBOW ROOMS</t>
  </si>
  <si>
    <t>XXIV Maggio, 6/A p.2</t>
  </si>
  <si>
    <t>rainbowroomspisa@gmail.com</t>
  </si>
  <si>
    <t>www.rainbowrooms.it</t>
  </si>
  <si>
    <t>050 564506</t>
  </si>
  <si>
    <t>UNDER THE BRIDGE</t>
  </si>
  <si>
    <t>Benozzo Gozzoli, 5 - Putignano</t>
  </si>
  <si>
    <t>michele.milion@gmail.com</t>
  </si>
  <si>
    <t>347 7210177</t>
  </si>
  <si>
    <t>VERY NEAR THE TOWER</t>
  </si>
  <si>
    <t>Santa Maria, 78 p.1</t>
  </si>
  <si>
    <t>sabiannaklein@gmail.com</t>
  </si>
  <si>
    <t>389 2320250</t>
  </si>
  <si>
    <t>DI CORSA</t>
  </si>
  <si>
    <t>Nocelli, 20 - Pierdicino - Riglione</t>
  </si>
  <si>
    <t>daniele@diemme.it</t>
  </si>
  <si>
    <t>335 7243010</t>
  </si>
  <si>
    <t>AMMAR AFFITTACAMERE</t>
  </si>
  <si>
    <t>Elvezio Cerboni, 98</t>
  </si>
  <si>
    <t>waelamm96@yahoo.it</t>
  </si>
  <si>
    <t>339 1187289</t>
  </si>
  <si>
    <t>A CASA DI PIERO</t>
  </si>
  <si>
    <t>Di Mezzana, 17 p. 2 int. 5 - Cisanello</t>
  </si>
  <si>
    <t>366 7410279</t>
  </si>
  <si>
    <t>VILLA REGINA B&amp;B</t>
  </si>
  <si>
    <t>XXIV Maggio, 30</t>
  </si>
  <si>
    <t>villareginapisa@gmail.com</t>
  </si>
  <si>
    <t>www.villareginapisa.it</t>
  </si>
  <si>
    <t>327 6259852</t>
  </si>
  <si>
    <t>CAMILLA</t>
  </si>
  <si>
    <t>Via San francesco, 45</t>
  </si>
  <si>
    <t>info@bbdicamilla.it</t>
  </si>
  <si>
    <t>335 6607657</t>
  </si>
  <si>
    <t>43 SUITES</t>
  </si>
  <si>
    <t>Piave, 43 p.1</t>
  </si>
  <si>
    <t>43suites@gmail.com</t>
  </si>
  <si>
    <t>349 1353193</t>
  </si>
  <si>
    <t>STADTZENTRUM</t>
  </si>
  <si>
    <t>A. Gramsci, 14 p.2</t>
  </si>
  <si>
    <t>stadtzentrumpisa@gmail.com</t>
  </si>
  <si>
    <t>328 3999350</t>
  </si>
  <si>
    <t>B&amp;B BIANCHI 64</t>
  </si>
  <si>
    <t>Luigi Bianchi, 64</t>
  </si>
  <si>
    <t>pisabianchi64@gmail.com</t>
  </si>
  <si>
    <t>327 9204641</t>
  </si>
  <si>
    <t>B&amp;B MAYFLOWERS</t>
  </si>
  <si>
    <t>Italo Simon 15 - Cisanello</t>
  </si>
  <si>
    <t>saracino.stefano97@gmail.com</t>
  </si>
  <si>
    <t>333 6535971</t>
  </si>
  <si>
    <t>IL PORTICATO</t>
  </si>
  <si>
    <t>Castagnolo, 44 - San Piero a Grado</t>
  </si>
  <si>
    <t>info@ilporticato.it</t>
  </si>
  <si>
    <t>www.ilporticato.it</t>
  </si>
  <si>
    <t>050 3142502</t>
  </si>
  <si>
    <t>Luigi Galvani, 1 p. 2</t>
  </si>
  <si>
    <t>BIBI AFFITTACAMERE</t>
  </si>
  <si>
    <t>Del Brennero, 4</t>
  </si>
  <si>
    <t>bibiaffittacamere@gmail.com</t>
  </si>
  <si>
    <t>328 1888808</t>
  </si>
  <si>
    <t>BeB ALEX</t>
  </si>
  <si>
    <t>S. Agostino, 257</t>
  </si>
  <si>
    <t>bebalexpisa@gmail.com</t>
  </si>
  <si>
    <t>338 1395000</t>
  </si>
  <si>
    <t>AFFITTACAMERE MAGNOLIA COMFORT &amp; ROOMS</t>
  </si>
  <si>
    <t>Viale delle Cascine, 2</t>
  </si>
  <si>
    <t>info@magnoliaroomspisa.com</t>
  </si>
  <si>
    <t>050 5201882</t>
  </si>
  <si>
    <t>PAMPERO &amp; CATONA HOUSE</t>
  </si>
  <si>
    <t>Amerigo Vespucci, 20 p.2 int.3</t>
  </si>
  <si>
    <t>steve74@inwind.it</t>
  </si>
  <si>
    <t>349 2680530</t>
  </si>
  <si>
    <t>ART  B&amp;B</t>
  </si>
  <si>
    <t>Largo Cataldo 3 piano terra int.2</t>
  </si>
  <si>
    <t>art.bnb.pisa@gmail.com</t>
  </si>
  <si>
    <t>www.artbebpisa.it</t>
  </si>
  <si>
    <t>393 0450404</t>
  </si>
  <si>
    <t>B&amp;OFFICE STUDIO 2</t>
  </si>
  <si>
    <t>Canavari, 7/9 p.T</t>
  </si>
  <si>
    <t>roberta1916@live.it</t>
  </si>
  <si>
    <t>ANTIQUE ROOMS</t>
  </si>
  <si>
    <t>Leopoldo Pilla, 11</t>
  </si>
  <si>
    <t>wasi352@gmail.com</t>
  </si>
  <si>
    <t>331 9147859</t>
  </si>
  <si>
    <t>NICE &amp; NEAR  TOWER</t>
  </si>
  <si>
    <t>Giuseppe Cesare Abba, 1 p.3</t>
  </si>
  <si>
    <t>appartamentipisa@gmail.com</t>
  </si>
  <si>
    <t>331 5904412</t>
  </si>
  <si>
    <t>A COLAZIONE DA TIFFANY</t>
  </si>
  <si>
    <t>Lungarno San Giovanni al Gatano, 8</t>
  </si>
  <si>
    <t>info@colazionedatiffany.pisa.it</t>
  </si>
  <si>
    <t>333 1312258</t>
  </si>
  <si>
    <t>NIRVANA HOUSE PISA</t>
  </si>
  <si>
    <t>C. Colombo, 65 p.2Â°</t>
  </si>
  <si>
    <t>nirvanahousepisa@gmail.com</t>
  </si>
  <si>
    <t>379 1994143</t>
  </si>
  <si>
    <t>BISCUIT AFFITTACAMERE</t>
  </si>
  <si>
    <t>I. Possenti, 39 p. terra</t>
  </si>
  <si>
    <t>biscuitbnb@gmail.com</t>
  </si>
  <si>
    <t>CENTRAL TOWER</t>
  </si>
  <si>
    <t>Contessa Matilde, 32 p.1</t>
  </si>
  <si>
    <t>pisalodge@gmail.com</t>
  </si>
  <si>
    <t>389 7866019</t>
  </si>
  <si>
    <t>ATTICO SULLA TORRE</t>
  </si>
  <si>
    <t>Della Faggiola, 13</t>
  </si>
  <si>
    <t>atticosullatorre@gmail.com</t>
  </si>
  <si>
    <t>www.atticosullatorre.it</t>
  </si>
  <si>
    <t>328 8918505</t>
  </si>
  <si>
    <t>di Mezzana, 15 - Cisanello</t>
  </si>
  <si>
    <t>andrea.spadaccia@gmail.com</t>
  </si>
  <si>
    <t>335 264767</t>
  </si>
  <si>
    <t>23 BED &amp; BREAKFAST A</t>
  </si>
  <si>
    <t>23 BED &amp; BREAKFAST B</t>
  </si>
  <si>
    <t>L&amp;L BED&amp;BREAKFAST</t>
  </si>
  <si>
    <t>B&amp;B LA SICILIA A TAVOLA</t>
  </si>
  <si>
    <t>LA LU DI LUISA FOCOSI</t>
  </si>
  <si>
    <t>B&amp;B TORRE DI PISA 2</t>
  </si>
  <si>
    <t>RINASCIMENTO</t>
  </si>
  <si>
    <t>B&amp;B GREEN'S HARMONY</t>
  </si>
  <si>
    <t>B&amp;B CASA MARCONI</t>
  </si>
  <si>
    <t>B&amp;B TRAMONTANA</t>
  </si>
  <si>
    <t>B&amp;B LA CASTELLINA</t>
  </si>
  <si>
    <t>MEMU B&amp;B</t>
  </si>
  <si>
    <t>PENS. SUORE FRANCESCANE OSP. S. CHIARA</t>
  </si>
  <si>
    <t>Via della Faggiola, 27</t>
  </si>
  <si>
    <t>istituto.francescane@alice.it</t>
  </si>
  <si>
    <t>050 561814</t>
  </si>
  <si>
    <t>PENSIONATO UNIVERSITARIO SAN GIUSEPPE</t>
  </si>
  <si>
    <t>Via San Francesco, 47</t>
  </si>
  <si>
    <t>pensionato.sangiuseppepisa@gmail.com</t>
  </si>
  <si>
    <t>050 540033 050 577735</t>
  </si>
  <si>
    <t>PENSIONATO UNIVERSITARIO SANTA MARTA</t>
  </si>
  <si>
    <t>Via Tavoleria, 11</t>
  </si>
  <si>
    <t>pensionatounivs.marta@virgilio.it</t>
  </si>
  <si>
    <t>050 580590 - 3341396297</t>
  </si>
  <si>
    <t>CASA PER FERIE PADRE AGOSTINO</t>
  </si>
  <si>
    <t>Via San Bernardo, 25</t>
  </si>
  <si>
    <t>suorecasamadre@yahoo.it</t>
  </si>
  <si>
    <t>www.istitutosuorefigliedinazareth.it</t>
  </si>
  <si>
    <t>050 502245</t>
  </si>
  <si>
    <t>Via Pungilupo, 25/A - Cisanello</t>
  </si>
  <si>
    <t>info@betaniapisa.com</t>
  </si>
  <si>
    <t>www.betaniapisa.it</t>
  </si>
  <si>
    <t>050 579869</t>
  </si>
  <si>
    <t>ISTITUTO MARIA AUSILIATRICE PENSIONATO UNIVERSITAR</t>
  </si>
  <si>
    <t>Via San Tommaso, 2</t>
  </si>
  <si>
    <t>collegio.pisa@fmails.it</t>
  </si>
  <si>
    <t>050 8312195</t>
  </si>
  <si>
    <t>PENSIONATO UNIVERSITARIO LANTERI</t>
  </si>
  <si>
    <t>Via San Michele degli Scalzi, 50</t>
  </si>
  <si>
    <t>direttore@istitutolanteri.it</t>
  </si>
  <si>
    <t>www.istitutolanteri.it</t>
  </si>
  <si>
    <t>050 31281</t>
  </si>
  <si>
    <t>PENSIONATO UNIVERSITARIO G. TONIOLO</t>
  </si>
  <si>
    <t>Via San Zeno, 8</t>
  </si>
  <si>
    <t>direzione@pensionatotoniolo.it</t>
  </si>
  <si>
    <t>www.pensionatotoniolo.it</t>
  </si>
  <si>
    <t>050 569111</t>
  </si>
  <si>
    <t>PENSIONATO UNIVERSITARIO FIGLIE DI SAN FRANCESCO</t>
  </si>
  <si>
    <t>Via Andrea Pisano, 56</t>
  </si>
  <si>
    <t>ist.figliedisanfrancesco@gmail.com</t>
  </si>
  <si>
    <t>050 562059</t>
  </si>
  <si>
    <t>PENSIONATO UNIVERSITARIO FIGLIE DI SAN GIUSEPPE</t>
  </si>
  <si>
    <t>Via Pietro Cuppari, 22 - Pisa</t>
  </si>
  <si>
    <t>casapadrefprinetti@libero.it</t>
  </si>
  <si>
    <t>050 570273</t>
  </si>
  <si>
    <t>IL REDENTORE</t>
  </si>
  <si>
    <t>Via dei Giacinti, 4 - Calambrone</t>
  </si>
  <si>
    <t>info@casaferieilredentore.it</t>
  </si>
  <si>
    <t>050 37109</t>
  </si>
  <si>
    <t>PENSIONATO STUDENTESCO CAPPUCCINI S HALL</t>
  </si>
  <si>
    <t>Via dei Cappuccini, 4</t>
  </si>
  <si>
    <t>cappuccini@aforismatoscana.net</t>
  </si>
  <si>
    <t>www.aforisma.toscana.net</t>
  </si>
  <si>
    <t>050 6130320</t>
  </si>
  <si>
    <t>SANTA CROCE IN FOSSABANDA</t>
  </si>
  <si>
    <t>info@fossabanda.it</t>
  </si>
  <si>
    <t>www.fossabanda.it</t>
  </si>
  <si>
    <t>050 970911</t>
  </si>
  <si>
    <t>IL CENACOLO</t>
  </si>
  <si>
    <t>Via Mons. Danilo Aiazzi, 4 (ex Via del Casone) - Calambrone</t>
  </si>
  <si>
    <t>info.cenacolo@gmail.com</t>
  </si>
  <si>
    <t>www.ilcenacolo.org</t>
  </si>
  <si>
    <t>050 37245</t>
  </si>
  <si>
    <t>CASA PER FERIE REGINA MUNDI</t>
  </si>
  <si>
    <t>Viale del Tirreno, 62 - Calambrone</t>
  </si>
  <si>
    <t>reginamundi@tin.it</t>
  </si>
  <si>
    <t>www.reginamundicif.it</t>
  </si>
  <si>
    <t>050 37129</t>
  </si>
  <si>
    <t>OLYMPIC BEACH</t>
  </si>
  <si>
    <t>Via delle Orchidee, 44 - Tirrenia</t>
  </si>
  <si>
    <t>info@centroletorri.it</t>
  </si>
  <si>
    <t>www.olympichotels.it</t>
  </si>
  <si>
    <t>050 32270</t>
  </si>
  <si>
    <t>CASA SAN DOMENICO</t>
  </si>
  <si>
    <t>Via Uguccione della Faggiola, 26</t>
  </si>
  <si>
    <t>casasandomenico@yahoo.it</t>
  </si>
  <si>
    <t>050 561858</t>
  </si>
  <si>
    <t>CENTRO DI PREPARAZIONE OLIMPICA DI TIRRENIA (PI)</t>
  </si>
  <si>
    <t>Via Vione dei Vannini - Tirrenia</t>
  </si>
  <si>
    <t>cpotirrenia@coni.it</t>
  </si>
  <si>
    <t>050 39400</t>
  </si>
  <si>
    <t>SANTA BARBARA - VIGILI DEL FUOCO</t>
  </si>
  <si>
    <t>Viale del Tirreno, 68 - Calambrone</t>
  </si>
  <si>
    <t>centro.tirrenia@vigilfuoco.it</t>
  </si>
  <si>
    <t>050 37136</t>
  </si>
  <si>
    <t>Via dei Porcari, 1 - Calambrone</t>
  </si>
  <si>
    <t>info@ilfabbricone.it</t>
  </si>
  <si>
    <t>0574 581376</t>
  </si>
  <si>
    <t>CASA SAN TOMMASO</t>
  </si>
  <si>
    <t>Via San Tommaso, 13</t>
  </si>
  <si>
    <t>info@santommasopisa.com</t>
  </si>
  <si>
    <t>050 830782</t>
  </si>
  <si>
    <t>Via Tavoleria, 7</t>
  </si>
  <si>
    <t>FORESTERIA SCUOLA SUPERIORE SANT'ANNA</t>
  </si>
  <si>
    <t>Via GiosuÃ¨ Carducci, 27-29</t>
  </si>
  <si>
    <t>foresteria@sssup.it</t>
  </si>
  <si>
    <t>050 883731</t>
  </si>
  <si>
    <t>RESIDENCE LE BENEDETTINE</t>
  </si>
  <si>
    <t>Lungarno Sidney Sonnino n. 18</t>
  </si>
  <si>
    <t>info@residence.unipi.it</t>
  </si>
  <si>
    <t>www.residence.unipi.it</t>
  </si>
  <si>
    <t>050 28257</t>
  </si>
  <si>
    <t>SAINT MICHAEL</t>
  </si>
  <si>
    <t>Via della Bigattiera, 24 - Tirrenia</t>
  </si>
  <si>
    <t>info@campingstmichael.it</t>
  </si>
  <si>
    <t>www.campingstmichael.it</t>
  </si>
  <si>
    <t>050 33041- 33103</t>
  </si>
  <si>
    <t>TORRE PENDENTE</t>
  </si>
  <si>
    <t>Viale delle Cascine, 86</t>
  </si>
  <si>
    <t>francesco@campingtorrependente.com</t>
  </si>
  <si>
    <t>www.campingtorrependente.com</t>
  </si>
  <si>
    <t>050 561704</t>
  </si>
  <si>
    <t>PINETA</t>
  </si>
  <si>
    <t>Via delle Mimose, 12 - Calambrone</t>
  </si>
  <si>
    <t>info@camping-pineta.it</t>
  </si>
  <si>
    <t>www.camping-pineta.it</t>
  </si>
  <si>
    <t>050 32038</t>
  </si>
  <si>
    <t>MARE E SOLE</t>
  </si>
  <si>
    <t>Viale del Tirreno - Calambrone</t>
  </si>
  <si>
    <t>info@campingmareesole.it</t>
  </si>
  <si>
    <t>www.campingmareesole.it</t>
  </si>
  <si>
    <t>050 32757</t>
  </si>
  <si>
    <t>Via Litoranea, 7 - Marina di Pisa</t>
  </si>
  <si>
    <t>campinternazionale@alice.it</t>
  </si>
  <si>
    <t>www.campeggiointernazionale.com</t>
  </si>
  <si>
    <t>050 35211</t>
  </si>
  <si>
    <t>EGISTO'S</t>
  </si>
  <si>
    <t>Via Fiorentina, 317-313 - - Riglione</t>
  </si>
  <si>
    <t>luperinimmobiliare@gmail.com</t>
  </si>
  <si>
    <t>BEVERLY PARK</t>
  </si>
  <si>
    <t>Via degli Oleandri, 59 - Tirrenia</t>
  </si>
  <si>
    <t>info@beverlypark.it</t>
  </si>
  <si>
    <t>www.beverlypark.it</t>
  </si>
  <si>
    <t>050 32025</t>
  </si>
  <si>
    <t>OASI DEL MARE</t>
  </si>
  <si>
    <t>Viale del Tirreno, 88 - Calambrone</t>
  </si>
  <si>
    <t>info@oasidelmare.it</t>
  </si>
  <si>
    <t>www.oasidelmare.it</t>
  </si>
  <si>
    <t>050 33605</t>
  </si>
  <si>
    <t>LE NAVI ANTICHE</t>
  </si>
  <si>
    <t>Via Ranuccio Bianchi Bandinelli, 23</t>
  </si>
  <si>
    <t>www.naviantiche.com</t>
  </si>
  <si>
    <t>CISANELLO APPARTAMENTI TERESA</t>
  </si>
  <si>
    <t>Via di Mezzana, 1 - Cisanello</t>
  </si>
  <si>
    <t>www.cisanelloappartamentiteresa.com</t>
  </si>
  <si>
    <t>333 4446692</t>
  </si>
  <si>
    <t>VACANZE TOSCANE SAS</t>
  </si>
  <si>
    <t>Via San Giuseppe, 4</t>
  </si>
  <si>
    <t>DAVO'S HOME</t>
  </si>
  <si>
    <t>Via Paolo VI, 2A - P. 2Â° INT. 18 E 19 - Cisanello</t>
  </si>
  <si>
    <t>davohome@libero.it</t>
  </si>
  <si>
    <t>050 40720 - 328 3056657</t>
  </si>
  <si>
    <t>DORMIRE A PISA</t>
  </si>
  <si>
    <t>Via Italo Simon, 31 P. 3Â° INT. 10 - Cisanello</t>
  </si>
  <si>
    <t>dormireapisa@alice.it</t>
  </si>
  <si>
    <t>340 6253212</t>
  </si>
  <si>
    <t>Via di Mezzana, 1 - piano 1 int. 2 - Cisanello</t>
  </si>
  <si>
    <t>info@ilquadrifogliopisa.com</t>
  </si>
  <si>
    <t>www.ilquadrifogliopisa.com</t>
  </si>
  <si>
    <t>393 2773958</t>
  </si>
  <si>
    <t>Via di Mezzana, 3 - piano 2 int. 8 - Cisanello</t>
  </si>
  <si>
    <t>A CASA DI ALICE</t>
  </si>
  <si>
    <t>Via Domenico Sartori, 5 - Cisanello</t>
  </si>
  <si>
    <t>alice26507@libero.it</t>
  </si>
  <si>
    <t>www.acasadialicepisa.weebly.com</t>
  </si>
  <si>
    <t>373 5290461 moglie</t>
  </si>
  <si>
    <t>DA DANIELA</t>
  </si>
  <si>
    <t>Via Domenico Sartori, 3, piano 2, int. 9 - Cisanello</t>
  </si>
  <si>
    <t>simonellis@tiscali.it</t>
  </si>
  <si>
    <t>050 572502</t>
  </si>
  <si>
    <t>AFFITTI BREVI PISA</t>
  </si>
  <si>
    <t>Via Italo Bargagna, 50 - Cisanello</t>
  </si>
  <si>
    <t>www.affittibrevipisa.com</t>
  </si>
  <si>
    <t>Via di Cisanello, 32/G - Cisanello</t>
  </si>
  <si>
    <t>Via Luigi Pera, 10 - Cisanello</t>
  </si>
  <si>
    <t>CASE REGINA</t>
  </si>
  <si>
    <t>Viale del Tirreno, 82 B/C/D/N/S/T/U - Calambrone</t>
  </si>
  <si>
    <t>info@resortreginadelmare.it</t>
  </si>
  <si>
    <t>www.reginadelmare.it</t>
  </si>
  <si>
    <t>050 30144</t>
  </si>
  <si>
    <t>BEVERLY PARK 2</t>
  </si>
  <si>
    <t>050 37667</t>
  </si>
  <si>
    <t>Via di Mezzana, 3 - piano 3 int. 11 - Cisanello</t>
  </si>
  <si>
    <t>CASA CERES</t>
  </si>
  <si>
    <t>Il QUADRIFOGLIO</t>
  </si>
  <si>
    <t>Via di Mezzana, 1 - p. 2Â°, int. 6 - Cisanello</t>
  </si>
  <si>
    <t>050 543479</t>
  </si>
  <si>
    <t>LANFRANCHI SUITE</t>
  </si>
  <si>
    <t>Lanfranchi, 8</t>
  </si>
  <si>
    <t>cortelanfranchi@gmail.com</t>
  </si>
  <si>
    <t>BORGO SUITE</t>
  </si>
  <si>
    <t>Vernagalli, 29</t>
  </si>
  <si>
    <t>pisaflat@gmail.com</t>
  </si>
  <si>
    <t>050 934072</t>
  </si>
  <si>
    <t>PARK HOUSE MURALES</t>
  </si>
  <si>
    <t>Quarantola, 36</t>
  </si>
  <si>
    <t>parkhousemurales@alice.it</t>
  </si>
  <si>
    <t>339 4840897</t>
  </si>
  <si>
    <t>CASA VACANZE ROBERTA</t>
  </si>
  <si>
    <t>Pungilupo, 11/Via Paolo VI, 8 - Cisanello</t>
  </si>
  <si>
    <t>roberta.mancini68@gmail.com</t>
  </si>
  <si>
    <t>334 9248979</t>
  </si>
  <si>
    <t>APPARTAMENTI PISA</t>
  </si>
  <si>
    <t>Paolo VI, 9 piani IV, V e VI</t>
  </si>
  <si>
    <t>di Mezzana. 7/A p.4Â° - int13 - Cisanello</t>
  </si>
  <si>
    <t>CONFORT ZONE</t>
  </si>
  <si>
    <t>Dei Gattici, 36 - Tirrenia</t>
  </si>
  <si>
    <t>zucchellieventi@gmail.com</t>
  </si>
  <si>
    <t>050 564227</t>
  </si>
  <si>
    <t>MORFEO APPARTAMENTI</t>
  </si>
  <si>
    <t>Via I. Simon, 23 p.1 - Cisanello</t>
  </si>
  <si>
    <t>morfeocisanello@gmail.com</t>
  </si>
  <si>
    <t>www.bebcisanello.it</t>
  </si>
  <si>
    <t>340 9323290</t>
  </si>
  <si>
    <t>Italo Simon, 27 - Cisanello</t>
  </si>
  <si>
    <t>Paradisa, 16 - Cisanello</t>
  </si>
  <si>
    <t>ilgirasolepisa@gmail.com</t>
  </si>
  <si>
    <t>www.ilgirasolepisa.it</t>
  </si>
  <si>
    <t>347 6065732</t>
  </si>
  <si>
    <t>PISA CENTRUM MODERN APPARTMENTS</t>
  </si>
  <si>
    <t>Trieste, 7-9 - Pisa</t>
  </si>
  <si>
    <t>pisaplareservation@gmail.com</t>
  </si>
  <si>
    <t>334 2855142</t>
  </si>
  <si>
    <t>APPARTAMENTI RACHELE</t>
  </si>
  <si>
    <t>L. Pera, 12</t>
  </si>
  <si>
    <t>rachele.tagliamonte@gmail.com</t>
  </si>
  <si>
    <t>349-8469653</t>
  </si>
  <si>
    <t>APPARTAMENTI RACHELE 2</t>
  </si>
  <si>
    <t>I. Simon, 21 - 19</t>
  </si>
  <si>
    <t>349 8469653</t>
  </si>
  <si>
    <t>PAMPURIO</t>
  </si>
  <si>
    <t>Piazza del Pozzetto, 7 - Pisa</t>
  </si>
  <si>
    <t>sassettilorenza@gmail.com</t>
  </si>
  <si>
    <t>338 7291090</t>
  </si>
  <si>
    <t>VITTORIO EMANUELE II</t>
  </si>
  <si>
    <t>Viale Del Tirreno, 76 - Tirrenia - Calambrone</t>
  </si>
  <si>
    <t>prenotazioni@uappala.com</t>
  </si>
  <si>
    <t>0586 409875</t>
  </si>
  <si>
    <t>SANCASCIANI</t>
  </si>
  <si>
    <t>S. Casciani, 2C</t>
  </si>
  <si>
    <t>carmen.monaco968@gmail.com</t>
  </si>
  <si>
    <t>333 6631820</t>
  </si>
  <si>
    <t>ALLOGGI ARIANNA</t>
  </si>
  <si>
    <t xml:space="preserve">Paolo VI, 7 p.5 int. 38 </t>
  </si>
  <si>
    <t>TOSELLI SUITE</t>
  </si>
  <si>
    <t>DA UGOLINO</t>
  </si>
  <si>
    <t>Enrico Novelli detto Yambo, 7 int. 4</t>
  </si>
  <si>
    <t>giulia.bus@hotmail.it</t>
  </si>
  <si>
    <t>346 4912652</t>
  </si>
  <si>
    <t>HOLIDAY HOUSE VILLA ELENA</t>
  </si>
  <si>
    <t>Poderi del Pino, 5 - - Barbaricina</t>
  </si>
  <si>
    <t>libero.loni@gmail.com</t>
  </si>
  <si>
    <t>348 7411130</t>
  </si>
  <si>
    <t>LUNGARNO BELLAVISTA PENTHOUSE</t>
  </si>
  <si>
    <t>Lungarno Gambacorti, 26 p. 4</t>
  </si>
  <si>
    <t>amministrazione@aweshome.it</t>
  </si>
  <si>
    <t>www.aweshome.it</t>
  </si>
  <si>
    <t>APPARTAMENTO TOSCA 1</t>
  </si>
  <si>
    <t>Italo Simon, 31 p.1</t>
  </si>
  <si>
    <t>CASA VACANZE IL TOSCANO</t>
  </si>
  <si>
    <t>Piazza Arcivescovado, 13 p. 2</t>
  </si>
  <si>
    <t xml:space="preserve">APPARTAMENTO TOSCA </t>
  </si>
  <si>
    <t>Italo Simon, 25 p.4 - Cisanello</t>
  </si>
  <si>
    <t>CASA APOLLONIA</t>
  </si>
  <si>
    <t>Santa Apollonia, 20</t>
  </si>
  <si>
    <t>francescopustorino@gmail.com</t>
  </si>
  <si>
    <t>050 532707</t>
  </si>
  <si>
    <t>WELCHOME APPARTAMENTO CISANELLO</t>
  </si>
  <si>
    <t>Italo Simon, 25</t>
  </si>
  <si>
    <t>welchome.locazioni@libero.it</t>
  </si>
  <si>
    <t>392 0163361</t>
  </si>
  <si>
    <t>APPARTAMENTI ANGELICA</t>
  </si>
  <si>
    <t>Italo Simon, 19-21</t>
  </si>
  <si>
    <t>cisanelloappartamenti@gmail.com</t>
  </si>
  <si>
    <t>338 2961060</t>
  </si>
  <si>
    <t>L'ANTICA PISA</t>
  </si>
  <si>
    <t>Turati, 14 p.4 int 11</t>
  </si>
  <si>
    <t>checcomalas@hotmail.it</t>
  </si>
  <si>
    <t>329 4757491</t>
  </si>
  <si>
    <t>SECONDOPIANO 53</t>
  </si>
  <si>
    <t>Filippo Turati, 53 p.2?</t>
  </si>
  <si>
    <t>secondopiano53@gmail.com</t>
  </si>
  <si>
    <t>333 2449985</t>
  </si>
  <si>
    <t>LUNA APARTMENT</t>
  </si>
  <si>
    <t>Italo Simon, 21</t>
  </si>
  <si>
    <t>APPARTAMENTO PER VACANZE</t>
  </si>
  <si>
    <t>Del Tirreno, 74 - Calambrone</t>
  </si>
  <si>
    <t>lorenzoranzani@yahoo.co.uk</t>
  </si>
  <si>
    <t>340 0009186</t>
  </si>
  <si>
    <t>TESTAMATTA</t>
  </si>
  <si>
    <t>Lungarno Mediceo, 16 p.2</t>
  </si>
  <si>
    <t>francesco.vannuccini96@gmail.com</t>
  </si>
  <si>
    <t>333 8546761</t>
  </si>
  <si>
    <t>HOSTEL PISA</t>
  </si>
  <si>
    <t>Via Filippo Corridoni, 29</t>
  </si>
  <si>
    <t>hostelpisa@gmail.com</t>
  </si>
  <si>
    <t>www.hostelpisa.it</t>
  </si>
  <si>
    <t>050 5201841</t>
  </si>
  <si>
    <t>HOSTEL PISA TOWER</t>
  </si>
  <si>
    <t>Via Piave, 4</t>
  </si>
  <si>
    <t>info@hostelpisatower.it</t>
  </si>
  <si>
    <t>www.hostelpisatower.it</t>
  </si>
  <si>
    <t>050 830926</t>
  </si>
  <si>
    <t>GIOVANNI PAOLO II</t>
  </si>
  <si>
    <t>Via dei Porcari n. 2/4 - Calambrone</t>
  </si>
  <si>
    <t>info@gipiduepisa.it</t>
  </si>
  <si>
    <t>www.gipiduepisa.it</t>
  </si>
  <si>
    <t>050 37334</t>
  </si>
  <si>
    <t>PISA TRAIN STATION HOSTEL</t>
  </si>
  <si>
    <t>Mascagni, 12</t>
  </si>
  <si>
    <t>pisatrainstationhostel@gmail.com</t>
  </si>
  <si>
    <t>www.pisatrainstationhostel.com</t>
  </si>
  <si>
    <t>050 3197028</t>
  </si>
  <si>
    <t>MARINA AZZURRA</t>
  </si>
  <si>
    <t>Viale del Tirreno, 371 - Calambrone</t>
  </si>
  <si>
    <t>stefano.salvadorini@consabit.it</t>
  </si>
  <si>
    <t>www.facebook.com/consabit.it</t>
  </si>
  <si>
    <t>0586 810025</t>
  </si>
  <si>
    <t>LA COCCINELLA ROOMS</t>
  </si>
  <si>
    <t>Pietro Mascagni, 12 - p.2</t>
  </si>
  <si>
    <t>info.lacoccinellarooms@gmail.com</t>
  </si>
  <si>
    <t>www.lacoccinellarooms.it</t>
  </si>
  <si>
    <t>320 8772654</t>
  </si>
  <si>
    <t>RELAIS SASSETTI</t>
  </si>
  <si>
    <t>Via San Francesco, 69</t>
  </si>
  <si>
    <t>info@relaissassetti.it</t>
  </si>
  <si>
    <t>www.relaissassetti.it</t>
  </si>
  <si>
    <t>329 8770611</t>
  </si>
  <si>
    <t>RELAIS I MIRACOLI</t>
  </si>
  <si>
    <t>Via Santa Maria, 187</t>
  </si>
  <si>
    <t>info@relaisimiracoli.it</t>
  </si>
  <si>
    <t>www.relaisimiracoli.it</t>
  </si>
  <si>
    <t>050 560572</t>
  </si>
  <si>
    <t>7 ROOMS RELAIS</t>
  </si>
  <si>
    <t>Santa Maria, 83</t>
  </si>
  <si>
    <t>info@7roomspisa.it</t>
  </si>
  <si>
    <t>www.7rooms.it</t>
  </si>
  <si>
    <t>050 9912004</t>
  </si>
  <si>
    <t>Via Italo Bargagna, 44 - Cisanello</t>
  </si>
  <si>
    <t>residence@isolaverde.com</t>
  </si>
  <si>
    <t>www.isolaverde.com</t>
  </si>
  <si>
    <t>050 315519</t>
  </si>
  <si>
    <t>TULIPAN</t>
  </si>
  <si>
    <t>Via Pietrasantina, 103</t>
  </si>
  <si>
    <t>tulipan@residencetulipan.it</t>
  </si>
  <si>
    <t>050 557502</t>
  </si>
  <si>
    <t>RESIDENCE DOMUS</t>
  </si>
  <si>
    <t>Via La Tinta, 11-13</t>
  </si>
  <si>
    <t>info@residencedomus.it</t>
  </si>
  <si>
    <t>www.residencedomus.it</t>
  </si>
  <si>
    <t>050 2201404 - 412 - 049</t>
  </si>
  <si>
    <t>SAN ROSSORE</t>
  </si>
  <si>
    <t>Via del Capannone, 4/B - Barbaricina</t>
  </si>
  <si>
    <t>info@residencesanrossore.it</t>
  </si>
  <si>
    <t>www.residencesanrossore.it</t>
  </si>
  <si>
    <t>050 525206</t>
  </si>
  <si>
    <t>VILLAGGIO SOLIDAGO</t>
  </si>
  <si>
    <t>Viale del Tirreno, 86/A - Calambrone</t>
  </si>
  <si>
    <t>dagatsrl@gmail.com</t>
  </si>
  <si>
    <t>www.villaggiosolidago.com</t>
  </si>
  <si>
    <t>050 3899028</t>
  </si>
  <si>
    <t>L'INCANTO DI BOCCADARNO</t>
  </si>
  <si>
    <t>Via Francesco Barbolani - Marina di Pisa</t>
  </si>
  <si>
    <t>boccadarno@tiscali.it</t>
  </si>
  <si>
    <t>www.lincantodiboccadarno.it</t>
  </si>
  <si>
    <t>050 311084-6 - 347 4554426</t>
  </si>
  <si>
    <t>ORCHIDEA MARINA</t>
  </si>
  <si>
    <t>Viale del Tirreno, 283 - Tirrenia</t>
  </si>
  <si>
    <t>info@orchideamarina.it</t>
  </si>
  <si>
    <t>www.orchideamarina.it</t>
  </si>
  <si>
    <t>050 37087</t>
  </si>
  <si>
    <t>BOBOBA VILLAGE</t>
  </si>
  <si>
    <t>Via Litoranea, 5-7 - Marina di Pisa</t>
  </si>
  <si>
    <t>info@bobobavillage.it</t>
  </si>
  <si>
    <t>www.bobobavillage.it</t>
  </si>
  <si>
    <t>050 35964</t>
  </si>
  <si>
    <t>CONTINENTAL RESORT</t>
  </si>
  <si>
    <t>Viale del Tirreno, 22 - Tirrenia</t>
  </si>
  <si>
    <t>info@continentalresort.it</t>
  </si>
  <si>
    <t>www.continentalresort.it</t>
  </si>
  <si>
    <t>050 30590</t>
  </si>
  <si>
    <t>COSMOPOLITAN GOLF &amp; BEACH RESORT</t>
  </si>
  <si>
    <t>Via Pisorno, 60 - Tirrenia</t>
  </si>
  <si>
    <t>info@cosmopolitanresort.it</t>
  </si>
  <si>
    <t>www.cosmopolitangolf.it</t>
  </si>
  <si>
    <t>050 33633</t>
  </si>
  <si>
    <t>PRINCIPI DI PIEMONTE</t>
  </si>
  <si>
    <t>Viale del Tirreno, 76 - Calambrone</t>
  </si>
  <si>
    <t>info@resortprincipidipiemonte.com</t>
  </si>
  <si>
    <t>www.resortprincipidipiemonte.com</t>
  </si>
  <si>
    <t>050 32420</t>
  </si>
  <si>
    <t>RESORT REGINA DEL MARE</t>
  </si>
  <si>
    <t>Viale del Tirreno, 82 - Calambrone</t>
  </si>
  <si>
    <t>info@resortreginadelmare.com</t>
  </si>
  <si>
    <t>Viale del Tirreno, 3 - Tirrenia</t>
  </si>
  <si>
    <t>studiofelline@alice.it</t>
  </si>
  <si>
    <t>050 524041</t>
  </si>
  <si>
    <t>RESIDENCE MIRAMARE</t>
  </si>
  <si>
    <t>Viale del Tirreno, 12 - Tirrenia</t>
  </si>
  <si>
    <t>info@miramareresort.it</t>
  </si>
  <si>
    <t>www.miramareresort.it</t>
  </si>
  <si>
    <t>050 37221</t>
  </si>
  <si>
    <t>BLUESHADES APARTHOTEL</t>
  </si>
  <si>
    <t>P.Pardi 19 - Pisa</t>
  </si>
  <si>
    <t>info@blueshades.it</t>
  </si>
  <si>
    <t>www.blueshades.it</t>
  </si>
  <si>
    <t>050 40500</t>
  </si>
  <si>
    <t>RESIDENCE ANTICHE NAVI PISANE</t>
  </si>
  <si>
    <t>Ranuccio Bianchi Bandinelli, 6</t>
  </si>
  <si>
    <t>info@residenceantichenavipisane.it</t>
  </si>
  <si>
    <t>www.residenceantichenavipisane.it</t>
  </si>
  <si>
    <t>050 563117</t>
  </si>
  <si>
    <t>Via Padre Agostino da Montefeltro, 37 - Marina di Pisa</t>
  </si>
  <si>
    <t>050 36615</t>
  </si>
  <si>
    <t>Viale del Tirreno 32 - - Tirrenia</t>
  </si>
  <si>
    <t>bagnoalma@gmail.com</t>
  </si>
  <si>
    <t>050 37218</t>
  </si>
  <si>
    <t>Via Litoranea, 50 - Marina di Pisa</t>
  </si>
  <si>
    <t>acconci.a@libero.it</t>
  </si>
  <si>
    <t>050 36806</t>
  </si>
  <si>
    <t>Via Litoranea, 56 - Marina di Pisa</t>
  </si>
  <si>
    <t>050 36582</t>
  </si>
  <si>
    <t>Via Litoranea, 42 - Marina di Pisa</t>
  </si>
  <si>
    <t>050 35426</t>
  </si>
  <si>
    <t>AZZURRO</t>
  </si>
  <si>
    <t>Via Litoranea, 48 - Marina di Pisa</t>
  </si>
  <si>
    <t>bagnoazzurro@gmail.com</t>
  </si>
  <si>
    <t>050 36131</t>
  </si>
  <si>
    <t>Via Litoranea, 28 - Marina di Pisa</t>
  </si>
  <si>
    <t>luca.geo.pi@iol.it</t>
  </si>
  <si>
    <t>050 35086</t>
  </si>
  <si>
    <t>CALYPSO</t>
  </si>
  <si>
    <t>Viale del Tirreno, 8-10 - - Tirrenia</t>
  </si>
  <si>
    <t>050 37683</t>
  </si>
  <si>
    <t>Viale del Tirreno, 16 - Tirrenia</t>
  </si>
  <si>
    <t>fabioga60@libero.it</t>
  </si>
  <si>
    <t>050 32105</t>
  </si>
  <si>
    <t>Via Litoranea, 36 - - Marina di Pisa</t>
  </si>
  <si>
    <t>050 36619</t>
  </si>
  <si>
    <t>Viale del Tirreno, 50 - Tirrenia</t>
  </si>
  <si>
    <t>titan1974@hotmail.it</t>
  </si>
  <si>
    <t>050 37491</t>
  </si>
  <si>
    <t>Viale del Tirreno, 38 - Tirrenia</t>
  </si>
  <si>
    <t>b.europatirrenia@gmail.com</t>
  </si>
  <si>
    <t>www.bagnoeuropa.com</t>
  </si>
  <si>
    <t>050 37074</t>
  </si>
  <si>
    <t>Viale del Tirreno, 52 - - Tirrenia</t>
  </si>
  <si>
    <t>emsim@iol.it</t>
  </si>
  <si>
    <t>050 37378</t>
  </si>
  <si>
    <t>Viale del Tirreno, 44 - - Tirrenia</t>
  </si>
  <si>
    <t>valeriorossi3@tin.it</t>
  </si>
  <si>
    <t>050 37085</t>
  </si>
  <si>
    <t>FORESTA</t>
  </si>
  <si>
    <t>Via Litoranea, 2 - Marina di Pisa</t>
  </si>
  <si>
    <t>info@ristoranteforesta.it</t>
  </si>
  <si>
    <t>050 35082</t>
  </si>
  <si>
    <t>FORTUNA</t>
  </si>
  <si>
    <t>Via Litoranea, 34 - Marina di Pisa</t>
  </si>
  <si>
    <t>info@bagnofortuna.it</t>
  </si>
  <si>
    <t>050 35283</t>
  </si>
  <si>
    <t>GIOIELLO</t>
  </si>
  <si>
    <t>Via Litoranea, 52 - Marina di Pisa</t>
  </si>
  <si>
    <t>050 35648</t>
  </si>
  <si>
    <t>Viale del Tirreno, 40 - Tirrenia</t>
  </si>
  <si>
    <t>info@grandhotelgolf.it</t>
  </si>
  <si>
    <t>www.grandhotelgolf.it</t>
  </si>
  <si>
    <t>050 37484</t>
  </si>
  <si>
    <t>GORGONA</t>
  </si>
  <si>
    <t>Via Tullio Crosio, 14 - Marina di Pisa</t>
  </si>
  <si>
    <t>stefano_sb@yahoo.it</t>
  </si>
  <si>
    <t>050 35351</t>
  </si>
  <si>
    <t>IL GRECALE</t>
  </si>
  <si>
    <t>Via P. Agostino da Montefeltro, 24/A - Marina di Pisa</t>
  </si>
  <si>
    <t>giuliovaltriani@yahoo.it</t>
  </si>
  <si>
    <t>050 35904</t>
  </si>
  <si>
    <t>HOASY</t>
  </si>
  <si>
    <t>Viale del Tirreno, 10 - Tirrenia</t>
  </si>
  <si>
    <t>050 30112</t>
  </si>
  <si>
    <t>Via Litoranea, 54 - - Marina di Pisa</t>
  </si>
  <si>
    <t>virginiaiaco@gmail.com</t>
  </si>
  <si>
    <t>050 35893</t>
  </si>
  <si>
    <t>Piazza Belvedere, 44 - Tirrenia</t>
  </si>
  <si>
    <t>info@bagnoimperiale.it</t>
  </si>
  <si>
    <t>050 37673</t>
  </si>
  <si>
    <t>Via Litoranea 46 - Marina di Pisa</t>
  </si>
  <si>
    <t>bagnoimpero@me.com</t>
  </si>
  <si>
    <t>050 36861</t>
  </si>
  <si>
    <t>Via Litoranea, 10 - Marina di Pisa</t>
  </si>
  <si>
    <t>info@ristorantebagnoitalia.it</t>
  </si>
  <si>
    <t>050 34095</t>
  </si>
  <si>
    <t>Viale del Tirreno, 4 - Tirrenia</t>
  </si>
  <si>
    <t>caboto59@libero.it</t>
  </si>
  <si>
    <t>050 37385</t>
  </si>
  <si>
    <t>050 37571</t>
  </si>
  <si>
    <t>LA PLAYA FELICE</t>
  </si>
  <si>
    <t>Viale del Tirreno, 100 - Calambrone</t>
  </si>
  <si>
    <t>bernardelligabriella@gmail.com</t>
  </si>
  <si>
    <t>050 32355</t>
  </si>
  <si>
    <t>Via Padre Agostino da Montefeltro, 12 - Marina di Pisa</t>
  </si>
  <si>
    <t>050 311157</t>
  </si>
  <si>
    <t>Viale del Tirreno, 102 - Calambrone</t>
  </si>
  <si>
    <t>martinellifranco@tiscali.it</t>
  </si>
  <si>
    <t>050 33204</t>
  </si>
  <si>
    <t>Viale del Tirreno, 46 - Tirrenia</t>
  </si>
  <si>
    <t>info@bagnolaura.net</t>
  </si>
  <si>
    <t>www.tirrenia.vacanze.it</t>
  </si>
  <si>
    <t>050 30414</t>
  </si>
  <si>
    <t>LIDO CALAMBRONE</t>
  </si>
  <si>
    <t>Viale del Tirreno, 98 - Calambrone</t>
  </si>
  <si>
    <t>rodolfo.r@hotmail.it</t>
  </si>
  <si>
    <t>050 30196</t>
  </si>
  <si>
    <t>LIDO TIRRENIA</t>
  </si>
  <si>
    <t>Viale del Tirreno, 2 - Tirrenia</t>
  </si>
  <si>
    <t>manlio.giannessi@alice.it</t>
  </si>
  <si>
    <t>050 37143</t>
  </si>
  <si>
    <t>LOMI</t>
  </si>
  <si>
    <t>Viale del Tirreno, 36 - Tirrenia</t>
  </si>
  <si>
    <t>050 37170</t>
  </si>
  <si>
    <t>Viale del Tirreno, 58 - Tirrenia</t>
  </si>
  <si>
    <t>info@bagnoluana.it</t>
  </si>
  <si>
    <t>050 37567</t>
  </si>
  <si>
    <t>LUISA</t>
  </si>
  <si>
    <t>Via Litoranea, 22 - Marina di Pisa</t>
  </si>
  <si>
    <t>050 36852</t>
  </si>
  <si>
    <t>MADDALENA</t>
  </si>
  <si>
    <t>Viale del Tirreno, 48 - Tirrenia</t>
  </si>
  <si>
    <t>sand48madd@gmail.com</t>
  </si>
  <si>
    <t>050 37225</t>
  </si>
  <si>
    <t>fabr.fontani@tiscali.ti</t>
  </si>
  <si>
    <t>340 3218865</t>
  </si>
  <si>
    <t>MARCO POLO</t>
  </si>
  <si>
    <t>Via Litoranea, 30 - Marina di Pisa</t>
  </si>
  <si>
    <t>bagnomarcopolo@libero.it</t>
  </si>
  <si>
    <t>www.bagnomarcopolo.it</t>
  </si>
  <si>
    <t>050 36803</t>
  </si>
  <si>
    <t>BAGNO MARTA</t>
  </si>
  <si>
    <t>donatifra@tin.it</t>
  </si>
  <si>
    <t>050 36592</t>
  </si>
  <si>
    <t>michela.palla@alice.it</t>
  </si>
  <si>
    <t>050 37130</t>
  </si>
  <si>
    <t>MELORIA</t>
  </si>
  <si>
    <t>Viale del Tirreno, 60 - Tirrenia</t>
  </si>
  <si>
    <t>fabri.fontani@tiscali.it</t>
  </si>
  <si>
    <t>050 37201</t>
  </si>
  <si>
    <t>Viale del Tirreno, 14 - Tirrenia</t>
  </si>
  <si>
    <t>MIRASOLE</t>
  </si>
  <si>
    <t>Via Litoranea, 38 - - Marina di Pisa</t>
  </si>
  <si>
    <t>050 35750</t>
  </si>
  <si>
    <t>Viale del Tirreno, 8 - Tirrenia</t>
  </si>
  <si>
    <t>alessandralupi64@gmail.com</t>
  </si>
  <si>
    <t>050 30589</t>
  </si>
  <si>
    <t>Viale del Tirreno, 42 - - Tirrenia</t>
  </si>
  <si>
    <t>lisiu2804@gmail.com</t>
  </si>
  <si>
    <t>050 37051</t>
  </si>
  <si>
    <t>NIRVANA</t>
  </si>
  <si>
    <t>Viale del Tirreno, 92 - Calambrone</t>
  </si>
  <si>
    <t>taniatampu@alice.it</t>
  </si>
  <si>
    <t>050 37042</t>
  </si>
  <si>
    <t>PIA</t>
  </si>
  <si>
    <t>Via Litoranea 16 - - Marina di Pisa</t>
  </si>
  <si>
    <t>info@piaparati.it</t>
  </si>
  <si>
    <t>www.piaparati.it</t>
  </si>
  <si>
    <t>050 36491</t>
  </si>
  <si>
    <t>Via Litoranea, 40 - - Marina di Pisa</t>
  </si>
  <si>
    <t>bagnoprimavera@libero.it</t>
  </si>
  <si>
    <t>050 35302</t>
  </si>
  <si>
    <t>Viale del Tirreno, 28 - - Tirrenia</t>
  </si>
  <si>
    <t>050 37134</t>
  </si>
  <si>
    <t>ROSA</t>
  </si>
  <si>
    <t>Viale del Tirreno, 54 - Tirrenia</t>
  </si>
  <si>
    <t>ili22@libero.it</t>
  </si>
  <si>
    <t>050 384162</t>
  </si>
  <si>
    <t>ROSALBA</t>
  </si>
  <si>
    <t>Viale del Tirreno, 56 - Tirrenia</t>
  </si>
  <si>
    <t>info@bagnorosalba.it</t>
  </si>
  <si>
    <t>www.bagnorosalba.it</t>
  </si>
  <si>
    <t>050 37096</t>
  </si>
  <si>
    <t>SARDEGNA</t>
  </si>
  <si>
    <t>Via Litoranea, 26 - - Marina di Pisa</t>
  </si>
  <si>
    <t>bagnosardegna@gmail.com</t>
  </si>
  <si>
    <t>050 311193</t>
  </si>
  <si>
    <t>SIRIA</t>
  </si>
  <si>
    <t>Viale del Tirreno, 34 - Tirrenia</t>
  </si>
  <si>
    <t>fontans@tin.it</t>
  </si>
  <si>
    <t>050 37726</t>
  </si>
  <si>
    <t>STELLA POLARE</t>
  </si>
  <si>
    <t>Via Litoranea, 14 - Marina di Pisa</t>
  </si>
  <si>
    <t>050 35035</t>
  </si>
  <si>
    <t>Viale del Tirreno, 18 - - Tirrenia</t>
  </si>
  <si>
    <t>sighieri@tiscali.it</t>
  </si>
  <si>
    <t>www.bagnotirrenia.it</t>
  </si>
  <si>
    <t>050 37061</t>
  </si>
  <si>
    <t>TOTO</t>
  </si>
  <si>
    <t>Via Padre Agostino da Montefeltro, 35 - Marina di Pisa</t>
  </si>
  <si>
    <t>laperlacafe@virgilio.it</t>
  </si>
  <si>
    <t>050 34045</t>
  </si>
  <si>
    <t>linda.wisdom@tiscali.it</t>
  </si>
  <si>
    <t>050 311101</t>
  </si>
  <si>
    <t>Viale del Tirreno, 20 - Tirrenia</t>
  </si>
  <si>
    <t>bagnovenere@gmail.com</t>
  </si>
  <si>
    <t>050 37311</t>
  </si>
  <si>
    <t>BAGNO VITTORIA</t>
  </si>
  <si>
    <t>Via Litoranea 32 - - Marina di Pisa</t>
  </si>
  <si>
    <t>info@bagnovittoria.com</t>
  </si>
  <si>
    <t>www.bagnovittoria.com</t>
  </si>
  <si>
    <t>050 35506</t>
  </si>
  <si>
    <t>Viale del Tirreno, 30 - Tirrenia</t>
  </si>
  <si>
    <t>info@bagnovittoria.it</t>
  </si>
  <si>
    <t>www.bagnovittoria.it</t>
  </si>
  <si>
    <t>050 37452</t>
  </si>
  <si>
    <t>Via Litoranea, 24 - Marina di Pisa</t>
  </si>
  <si>
    <t>050 36208</t>
  </si>
  <si>
    <t>UAPPALA   IL BAGNO</t>
  </si>
  <si>
    <t>Viale del Tirreno, 82 - - Calambrone</t>
  </si>
  <si>
    <t>info@bagnouappala.com</t>
  </si>
  <si>
    <t>www.bagnouappala.it</t>
  </si>
  <si>
    <t>050 32026</t>
  </si>
  <si>
    <t>COSMOPOLITAN BEACH</t>
  </si>
  <si>
    <t>village@cosmopolitangolf.it</t>
  </si>
  <si>
    <t>PARROCCHIA SAN RANIERI AL CEP (EX SUORE IMMACOLATI</t>
  </si>
  <si>
    <t>r.federighi@libero.it</t>
  </si>
  <si>
    <t>329 1530235</t>
  </si>
  <si>
    <t>BAGNO SOCIALE ARCI CALAMBRONE</t>
  </si>
  <si>
    <t>Viale del Tirreno, 72/Bis - Calambrone</t>
  </si>
  <si>
    <t>bagnosociale@gmail.com</t>
  </si>
  <si>
    <t>050 32467</t>
  </si>
  <si>
    <t>ETRURIA - ASSOCIAZ. DOPOLAVORO FERROV. LIVORNO</t>
  </si>
  <si>
    <t>vivaldi@sdsdistribuzione.com</t>
  </si>
  <si>
    <t>PARROCCHIA SAN RANIERI AL CEP (ex Salesiani)</t>
  </si>
  <si>
    <t>050 963077 - 329 1530235</t>
  </si>
  <si>
    <t>BIG FISH</t>
  </si>
  <si>
    <t>Via Litoranea 68 - Marina di Pisa</t>
  </si>
  <si>
    <t>info@lalbabigfish.com</t>
  </si>
  <si>
    <t>www.lalbabigfish.com</t>
  </si>
  <si>
    <t>050 3144656</t>
  </si>
  <si>
    <t>FATTORIA DEL BULERA</t>
  </si>
  <si>
    <t>Via San Dalmazio - Bulera - San Dalmazio</t>
  </si>
  <si>
    <t>Pomarance</t>
  </si>
  <si>
    <t>info@agriturismoacquaviva.com</t>
  </si>
  <si>
    <t>www.agriturismoacquaviva.com</t>
  </si>
  <si>
    <t>0588 65279</t>
  </si>
  <si>
    <t>LocalitÃ  Cerreto - - Montegemoli</t>
  </si>
  <si>
    <t>info@bioagriturismoilcerreto.it</t>
  </si>
  <si>
    <t>www.ilcerreto.it</t>
  </si>
  <si>
    <t>0588 64213</t>
  </si>
  <si>
    <t>PODERE SANTA LINA</t>
  </si>
  <si>
    <t>Via vicinale di Santa Lina - Podere Santa Lina - agrisantalina@inwind.it(nuovo)</t>
  </si>
  <si>
    <t>piero@santalina.com</t>
  </si>
  <si>
    <t>www.santalina.com</t>
  </si>
  <si>
    <t>0588 65234</t>
  </si>
  <si>
    <t>Podere San Carlo</t>
  </si>
  <si>
    <t>info@sancarloagriturismo.it</t>
  </si>
  <si>
    <t>www.sancarloagriturismo.it</t>
  </si>
  <si>
    <t>0588 65349</t>
  </si>
  <si>
    <t>POGGIAMONTI</t>
  </si>
  <si>
    <t>Podere Poggiamonti, 67</t>
  </si>
  <si>
    <t>dellomopaolo@virgilio.it</t>
  </si>
  <si>
    <t>0588 64429</t>
  </si>
  <si>
    <t>FATTORIA DI MONTEGEMOLI</t>
  </si>
  <si>
    <t>Via Il Monte, 23 - - Montegemoli</t>
  </si>
  <si>
    <t>sara.cantini@hotmail.it</t>
  </si>
  <si>
    <t>0588 61064</t>
  </si>
  <si>
    <t>IL PRATONE</t>
  </si>
  <si>
    <t>Podere Samantha, 74 - - Montegemoli</t>
  </si>
  <si>
    <t>info@agriturismoilpratone.it</t>
  </si>
  <si>
    <t>www.agriturismoilpratone.it</t>
  </si>
  <si>
    <t>0588 64372</t>
  </si>
  <si>
    <t>PODERE L'APPARITA</t>
  </si>
  <si>
    <t>Podere Apparita, 9 - - San Dalmazio</t>
  </si>
  <si>
    <t>info@apparita.it</t>
  </si>
  <si>
    <t>www.apparita.it</t>
  </si>
  <si>
    <t>0588 66085</t>
  </si>
  <si>
    <t>Podere San Giovanni di Cecina, 229/A - Macie</t>
  </si>
  <si>
    <t>info@agriturismolacarraia.com</t>
  </si>
  <si>
    <t>www.agriturismolacarraia.com</t>
  </si>
  <si>
    <t>328 4770994</t>
  </si>
  <si>
    <t>AGRITURISMO LE SELVOLE</t>
  </si>
  <si>
    <t>Podere Selvole - - Micciano</t>
  </si>
  <si>
    <t>info@leselvole.it</t>
  </si>
  <si>
    <t>www.leselvole.it</t>
  </si>
  <si>
    <t>0588 61033</t>
  </si>
  <si>
    <t>PIAN DI ZANO</t>
  </si>
  <si>
    <t>Via del Palagetto, 230 - Podere Pian di Zano</t>
  </si>
  <si>
    <t>piandizano@inwind.it</t>
  </si>
  <si>
    <t>www.piandizano.it</t>
  </si>
  <si>
    <t>0588 64368</t>
  </si>
  <si>
    <t>PODERE ORCIMANNI</t>
  </si>
  <si>
    <t>Podere Conte Ruggero, 58 - Canova - Montegemoli</t>
  </si>
  <si>
    <t>zagagliasauro@hotmail.it</t>
  </si>
  <si>
    <t>0588 61162</t>
  </si>
  <si>
    <t>PODERE COLOMBAIA</t>
  </si>
  <si>
    <t>Podere Colombaia, 74 - - San Dalmazio</t>
  </si>
  <si>
    <t>p.calastri@email.it</t>
  </si>
  <si>
    <t>0588 66055</t>
  </si>
  <si>
    <t>AGRICAMPEGGIO PODERNUOVO BP</t>
  </si>
  <si>
    <t>Podere Podernuovo, 51 - Pomarance</t>
  </si>
  <si>
    <t>podernuovo@inwind.it</t>
  </si>
  <si>
    <t>www.podernuovobp.it</t>
  </si>
  <si>
    <t>0588 63029</t>
  </si>
  <si>
    <t>FATTORIA DI LIBBIANO</t>
  </si>
  <si>
    <t>Fattoria di Libbiano, 20 - Libbiano</t>
  </si>
  <si>
    <t>fattoriadilibbiano@libero.it</t>
  </si>
  <si>
    <t>www.lafattoriadilibbiano.net</t>
  </si>
  <si>
    <t>3283210098-329879912</t>
  </si>
  <si>
    <t>SENIGAGLIESI MAURIZIO E FIGLI</t>
  </si>
  <si>
    <t>Fattoria di Libbiano - Libbiano</t>
  </si>
  <si>
    <t>0588 61078</t>
  </si>
  <si>
    <t>FATTORIA DI STATIANO</t>
  </si>
  <si>
    <t>Via di Micciano - Statiano - Micciano</t>
  </si>
  <si>
    <t>info@agriturismostatiano.com</t>
  </si>
  <si>
    <t>www.agriturismostatiano.com</t>
  </si>
  <si>
    <t>0588 61153</t>
  </si>
  <si>
    <t>Podere Le Capanne - - San Dalmazio</t>
  </si>
  <si>
    <t>alessandro.de.carolis@alice.it</t>
  </si>
  <si>
    <t>www.agriturismolecapanne.it</t>
  </si>
  <si>
    <t>0588 66012</t>
  </si>
  <si>
    <t>PODERE FONTE MARTINO</t>
  </si>
  <si>
    <t>Via Volterrana, 31</t>
  </si>
  <si>
    <t>info@fontemartino.it</t>
  </si>
  <si>
    <t>www.fontemartino.it</t>
  </si>
  <si>
    <t>0588 62070</t>
  </si>
  <si>
    <t>PODERNUOVO RELAIS GUADO AL SOLE</t>
  </si>
  <si>
    <t>LocalitÃ  Sant'Ippolito</t>
  </si>
  <si>
    <t>info@relaisguadoalsole.com</t>
  </si>
  <si>
    <t>www.relaisguadoalsole.com</t>
  </si>
  <si>
    <t>0588 67854</t>
  </si>
  <si>
    <t>LA FATTORIA DI VALENTINA</t>
  </si>
  <si>
    <t>Podere San Girolamo, 141 - I Pulitini</t>
  </si>
  <si>
    <t>info@lafattoriadivalentina.it</t>
  </si>
  <si>
    <t>www.lafattoriadivalentina.com</t>
  </si>
  <si>
    <t>328 8240727</t>
  </si>
  <si>
    <t>Podere Il Santo, 177</t>
  </si>
  <si>
    <t>antonio.agricoltura@gmail.com</t>
  </si>
  <si>
    <t>www.agriturismitoscana.org</t>
  </si>
  <si>
    <t>339 4144259</t>
  </si>
  <si>
    <t>IL QUERCETO</t>
  </si>
  <si>
    <t>Via Volterrana - Podere Querceto</t>
  </si>
  <si>
    <t>info@ilquercetodipomarance.it</t>
  </si>
  <si>
    <t>www.ilquercetodipomarance.it</t>
  </si>
  <si>
    <t>0588 64012</t>
  </si>
  <si>
    <t>IL VIALE</t>
  </si>
  <si>
    <t>Podere San Federigo - San Federigo</t>
  </si>
  <si>
    <t>yurisalvadori@gmail.com</t>
  </si>
  <si>
    <t>www.agriturismoilviale.it</t>
  </si>
  <si>
    <t>0588 64689</t>
  </si>
  <si>
    <t>PIETRAPOSA</t>
  </si>
  <si>
    <t>Volterrana - Pomarance</t>
  </si>
  <si>
    <t>info@poderepietraposa.com</t>
  </si>
  <si>
    <t>www.poderepietraposa.com</t>
  </si>
  <si>
    <t>340 5712585</t>
  </si>
  <si>
    <t>SANTA  ANTONIETTA</t>
  </si>
  <si>
    <t>Podere S. Antonietta</t>
  </si>
  <si>
    <t>luciano.coppetta@tiscali.it</t>
  </si>
  <si>
    <t>www.santaantonietta.it</t>
  </si>
  <si>
    <t>340 8530158</t>
  </si>
  <si>
    <t>INCANTO DEL FIUME</t>
  </si>
  <si>
    <t>Via Volterrana, 178 - Podere Palagino</t>
  </si>
  <si>
    <t>info@agriturismo-incantodelfiume.com</t>
  </si>
  <si>
    <t>www.agriturismo-incantodelfiume.com</t>
  </si>
  <si>
    <t>0588 62164</t>
  </si>
  <si>
    <t>I TRE ARCHI</t>
  </si>
  <si>
    <t>Podere I Gessi, 142</t>
  </si>
  <si>
    <t>info@agriturismoitrearchi.it</t>
  </si>
  <si>
    <t>www.agriturismoitrearchi.it</t>
  </si>
  <si>
    <t>0588 62138</t>
  </si>
  <si>
    <t>PODERE S. TOMMASO</t>
  </si>
  <si>
    <t>Podere San Tommaso, 148</t>
  </si>
  <si>
    <t>info@santommaso.com</t>
  </si>
  <si>
    <t>www.santommaso.com</t>
  </si>
  <si>
    <t>0588 65174</t>
  </si>
  <si>
    <t>LE ROCCAIE</t>
  </si>
  <si>
    <t>Podere Le Roccaie - - Montecerboli</t>
  </si>
  <si>
    <t>azienda.crapolu@libero.it</t>
  </si>
  <si>
    <t>339 5443403</t>
  </si>
  <si>
    <t>PODERE IL BOTRUCCIO</t>
  </si>
  <si>
    <t>Via Sarzanese Valdera - Botruccio</t>
  </si>
  <si>
    <t>info@poderedelbotruccio.it</t>
  </si>
  <si>
    <t>www.poderedelbotruccio.it</t>
  </si>
  <si>
    <t>0588 64390</t>
  </si>
  <si>
    <t>L'ACANTO</t>
  </si>
  <si>
    <t>Podere San Domenico - Fontebagni</t>
  </si>
  <si>
    <t>monica.acanto13@gmail.com</t>
  </si>
  <si>
    <t>0588 61075</t>
  </si>
  <si>
    <t>L'IMPOSTO</t>
  </si>
  <si>
    <t>Podere Imposto</t>
  </si>
  <si>
    <t>info@agriturismoimposto.it</t>
  </si>
  <si>
    <t>www.agriturismoimposto.com</t>
  </si>
  <si>
    <t>335 1594460</t>
  </si>
  <si>
    <t>S. CHIARA</t>
  </si>
  <si>
    <t>Podere Santa Chiara - Cerreto</t>
  </si>
  <si>
    <t>info@agriturismosantachiara.net</t>
  </si>
  <si>
    <t>www.agriturismosantachiara.net</t>
  </si>
  <si>
    <t>0588 64186</t>
  </si>
  <si>
    <t>STILANO</t>
  </si>
  <si>
    <t>Podere Stilano, 104</t>
  </si>
  <si>
    <t>info@agriturismostilano.it</t>
  </si>
  <si>
    <t>www.agriturismostilano.it</t>
  </si>
  <si>
    <t>329 1790408</t>
  </si>
  <si>
    <t>SANTA PALMIRA</t>
  </si>
  <si>
    <t>Podere Santa Palmira</t>
  </si>
  <si>
    <t>c.molinari@tele2.it</t>
  </si>
  <si>
    <t>www.santapalmira.eu</t>
  </si>
  <si>
    <t>0588 61198</t>
  </si>
  <si>
    <t>SANTA EMILIA</t>
  </si>
  <si>
    <t>Podere Santa Emilia, 46</t>
  </si>
  <si>
    <t>info@santemilia.it</t>
  </si>
  <si>
    <t>www.santemilia.it</t>
  </si>
  <si>
    <t>320 6969319</t>
  </si>
  <si>
    <t>I CASALI</t>
  </si>
  <si>
    <t>I Casali 36 - Podere I Casali - Micciano</t>
  </si>
  <si>
    <t>info@icasalitoscana.it</t>
  </si>
  <si>
    <t>www.icasalitoscana.it</t>
  </si>
  <si>
    <t>346 3817792</t>
  </si>
  <si>
    <t>PODERE PALAZZONE</t>
  </si>
  <si>
    <t>Via del Palagetto, 57 - Palazzone</t>
  </si>
  <si>
    <t>podere.palazzone@toscanaonhorseback.com</t>
  </si>
  <si>
    <t>www.toscanaonhorseback.com</t>
  </si>
  <si>
    <t>0588 65351</t>
  </si>
  <si>
    <t>SAN GUGLIELMO</t>
  </si>
  <si>
    <t>Podere San Guglielmo, 30 - Lagoni Rossi - Lustignano</t>
  </si>
  <si>
    <t>holidays@agriturismosanguglielmo.it</t>
  </si>
  <si>
    <t>www.agriturismosanguglielmo.it</t>
  </si>
  <si>
    <t>0588 75053</t>
  </si>
  <si>
    <t>LA LANDUCCIA</t>
  </si>
  <si>
    <t>Casetta del Moratti, 19 - La Landuccia - Libbiano</t>
  </si>
  <si>
    <t>info@agriturismolalanduccia.it</t>
  </si>
  <si>
    <t>www.agriturismolalanduccia.it</t>
  </si>
  <si>
    <t>0588 61058</t>
  </si>
  <si>
    <t>AGRICAMPEGGIO IL COLONO</t>
  </si>
  <si>
    <t>S.P. 47, km 0,600 - Scorzanera</t>
  </si>
  <si>
    <t>info@agricampeggioilcolono.it</t>
  </si>
  <si>
    <t>www.agricampeggioilcolono.it</t>
  </si>
  <si>
    <t>328 2167048</t>
  </si>
  <si>
    <t>MASSO DELLE FANCIULLE</t>
  </si>
  <si>
    <t>Strada delle Macie, Podere S.Luisa, 180</t>
  </si>
  <si>
    <t>massimogazzarri@yahoo.it</t>
  </si>
  <si>
    <t>www.massodellefanciulle.it</t>
  </si>
  <si>
    <t>0588 65267</t>
  </si>
  <si>
    <t>Podere Casettina, 61</t>
  </si>
  <si>
    <t>agriturismo.rosadeiventi@virgilio.it</t>
  </si>
  <si>
    <t>0588 64700</t>
  </si>
  <si>
    <t>TENUTA LA ROCCA DI SILLANO</t>
  </si>
  <si>
    <t>Provinciale n. 189 - San Dalmazio</t>
  </si>
  <si>
    <t>roccasillano@gmail.com</t>
  </si>
  <si>
    <t>328 2751168</t>
  </si>
  <si>
    <t>COLLISTANZA</t>
  </si>
  <si>
    <t>Podere Collistanza - Collistanza - Serrazzano</t>
  </si>
  <si>
    <t>347 7009712</t>
  </si>
  <si>
    <t>VIGNA DANTE</t>
  </si>
  <si>
    <t>Vigna Dante, snc - Lustignano</t>
  </si>
  <si>
    <t>ventosara86@gmail.com</t>
  </si>
  <si>
    <t>328 1123215</t>
  </si>
  <si>
    <t>AIA AI LECCIONI</t>
  </si>
  <si>
    <t>Podere Aia ai Leccioni - - Micciano</t>
  </si>
  <si>
    <t>diego.a.zaffaroni@gmail.com</t>
  </si>
  <si>
    <t>347 0528601</t>
  </si>
  <si>
    <t>PEPOLI VINCENZO</t>
  </si>
  <si>
    <t>Via Mario Bardini, 34</t>
  </si>
  <si>
    <t>BELCANTO B &amp; B</t>
  </si>
  <si>
    <t>Via Enrico Fermi, 12 - - Montecerboli</t>
  </si>
  <si>
    <t>info@ilbelcanto.com</t>
  </si>
  <si>
    <t>www.ilbelcanto.com</t>
  </si>
  <si>
    <t>0588 67260</t>
  </si>
  <si>
    <t>RISTORANTE DA PIETRO</t>
  </si>
  <si>
    <t>Vigna Dante, 47</t>
  </si>
  <si>
    <t>ughetta.bonta@gmail.com</t>
  </si>
  <si>
    <t>0588 60268</t>
  </si>
  <si>
    <t>LA BURRAIA</t>
  </si>
  <si>
    <t>Via Giuseppe Garibaldi, 40</t>
  </si>
  <si>
    <t>info@hotellaburraia.com</t>
  </si>
  <si>
    <t>www.hotellaburraia.com</t>
  </si>
  <si>
    <t>0588 65617</t>
  </si>
  <si>
    <t>B&amp;B LA RONDINELLA</t>
  </si>
  <si>
    <t>Enrico Fermi, 27/C - Montecerboli</t>
  </si>
  <si>
    <t>ferrifara@gmail.com</t>
  </si>
  <si>
    <t>377 2462908</t>
  </si>
  <si>
    <t>B&amp;B PODERE PALLARESINO</t>
  </si>
  <si>
    <t>Podere Pallaresino, 101 - Serrazzano</t>
  </si>
  <si>
    <t>emiliomazzinghi@gmail.com</t>
  </si>
  <si>
    <t>333 1913827</t>
  </si>
  <si>
    <t>ROGHETA</t>
  </si>
  <si>
    <t>RELAIS POGGIO AL VENTO</t>
  </si>
  <si>
    <t>S.C. del Cerreto, 174 - La Casa</t>
  </si>
  <si>
    <t>info@relaispoggioalvento.com</t>
  </si>
  <si>
    <t>www.relaispoggioalvento.com</t>
  </si>
  <si>
    <t>0586 699066</t>
  </si>
  <si>
    <t>Via di Micciano, 47 - Le Valli</t>
  </si>
  <si>
    <t>info@levalli.ch</t>
  </si>
  <si>
    <t>www.levalli-toscana.com</t>
  </si>
  <si>
    <t>0588 61196</t>
  </si>
  <si>
    <t>IL MONASTERO</t>
  </si>
  <si>
    <t>Via Castello, 194/A - San Dalmazio</t>
  </si>
  <si>
    <t>info@ilmonastero.com</t>
  </si>
  <si>
    <t>www.ilmonastero.com</t>
  </si>
  <si>
    <t>0588 66039</t>
  </si>
  <si>
    <t>RESIDENCE SAN FRANCESCO</t>
  </si>
  <si>
    <t>LocalitÃ  Poggiamnoti, 50 - Poggiamonti</t>
  </si>
  <si>
    <t>riccardogaraffi@gmail.com</t>
  </si>
  <si>
    <t>www.residencesanfrancesco.com</t>
  </si>
  <si>
    <t>347 6328109</t>
  </si>
  <si>
    <t>MARCHESE DI CAMUGLIANO</t>
  </si>
  <si>
    <t>Via di Camugliano, 17 - Camugliano</t>
  </si>
  <si>
    <t>Ponsacco</t>
  </si>
  <si>
    <t>info@camugliano.com</t>
  </si>
  <si>
    <t>www.camugliano.com</t>
  </si>
  <si>
    <t>0587 733293</t>
  </si>
  <si>
    <t>Via del Poggino, 15 - San Martino</t>
  </si>
  <si>
    <t>info@agriturismosanmartino.it</t>
  </si>
  <si>
    <t>www.agriturismosanmartino.it</t>
  </si>
  <si>
    <t>0587 732949</t>
  </si>
  <si>
    <t>PODERE SPAZZAVENTO</t>
  </si>
  <si>
    <t>Via del Poggino, 14 - Poggino</t>
  </si>
  <si>
    <t>info@poderespazzavento.it</t>
  </si>
  <si>
    <t>www.poderespazzavento.it</t>
  </si>
  <si>
    <t>0587 733175</t>
  </si>
  <si>
    <t>L'ARIETE 4 SRL - AFFITTACAMERE</t>
  </si>
  <si>
    <t>Via La Pieve, 9/A</t>
  </si>
  <si>
    <t>arieteponsacco@gmail.com</t>
  </si>
  <si>
    <t>0587 731177</t>
  </si>
  <si>
    <t>B&amp;B CATHERINA</t>
  </si>
  <si>
    <t>Via R. Sanzio, 64</t>
  </si>
  <si>
    <t>lbalducci@tin.it</t>
  </si>
  <si>
    <t>0587 732771</t>
  </si>
  <si>
    <t>LE COLOMBAIE COUNTRY RESORT</t>
  </si>
  <si>
    <t>Via Donizetti, 4/A - Le Colombaie</t>
  </si>
  <si>
    <t>info@lecolombaiecountryresort.com</t>
  </si>
  <si>
    <t>www.lecolombaiecountryresort.com</t>
  </si>
  <si>
    <t>0587 734743</t>
  </si>
  <si>
    <t>VISAYA B&amp;B</t>
  </si>
  <si>
    <t>P. Borsellino, 18</t>
  </si>
  <si>
    <t>info@visaya.it</t>
  </si>
  <si>
    <t>347 7031420</t>
  </si>
  <si>
    <t>ENRICO E CESARE</t>
  </si>
  <si>
    <t>Via Antonio Gramsci, 2/3/4</t>
  </si>
  <si>
    <t>enricoecesaresrl@libero.it</t>
  </si>
  <si>
    <t>0587 731305</t>
  </si>
  <si>
    <t>RESORT CASALE LE TORRI</t>
  </si>
  <si>
    <t>Via Peschiera, 4 - I Poggini</t>
  </si>
  <si>
    <t>info@resortcasaleletorri.restaurant</t>
  </si>
  <si>
    <t>www.resortcasaleletorri.it</t>
  </si>
  <si>
    <t>0587 733713</t>
  </si>
  <si>
    <t>BRICHOTEL</t>
  </si>
  <si>
    <t>Via Firenze, 1</t>
  </si>
  <si>
    <t>info@brichotel.it</t>
  </si>
  <si>
    <t>www.brichotel.it</t>
  </si>
  <si>
    <t>0587 731142</t>
  </si>
  <si>
    <t>IL TOSCANO</t>
  </si>
  <si>
    <t>Via Bruno Buozzi, 20</t>
  </si>
  <si>
    <t>lischisusanna@gmail.com</t>
  </si>
  <si>
    <t>342 10063711</t>
  </si>
  <si>
    <t>SUSANNA AFFITTACAMERE</t>
  </si>
  <si>
    <t>320 4110594</t>
  </si>
  <si>
    <t>GREENRIVER</t>
  </si>
  <si>
    <t>Via Renato Fucini, 2</t>
  </si>
  <si>
    <t>gorimirko@hotmail.it</t>
  </si>
  <si>
    <t>www.greenriver.netne.net</t>
  </si>
  <si>
    <t>349 8643696</t>
  </si>
  <si>
    <t>CASA MARTINI</t>
  </si>
  <si>
    <t>Via Gramsci 137</t>
  </si>
  <si>
    <t>info@casa-martini.eu</t>
  </si>
  <si>
    <t>casa-martini.eu</t>
  </si>
  <si>
    <t>CASA CORINA</t>
  </si>
  <si>
    <t>Curtatone e Montanara, 9</t>
  </si>
  <si>
    <t>r.ricci.net@tiscali.it</t>
  </si>
  <si>
    <t>328 8364923</t>
  </si>
  <si>
    <t>CASALE LE TORRI</t>
  </si>
  <si>
    <t>info@resortcasaleletorri.it</t>
  </si>
  <si>
    <t>FATTORIA S. LUCIA</t>
  </si>
  <si>
    <t>Via San Gervasio, 4</t>
  </si>
  <si>
    <t>Pontedera</t>
  </si>
  <si>
    <t>agriturismo@fattoriasantalucia.it</t>
  </si>
  <si>
    <t>0587 482099</t>
  </si>
  <si>
    <t>LE VALLICELLE</t>
  </si>
  <si>
    <t>Via delle Vallicelle, 2 - La Rotta</t>
  </si>
  <si>
    <t>levallicelle@virgilio.it</t>
  </si>
  <si>
    <t>0587 484861</t>
  </si>
  <si>
    <t>MONTECASTELLO</t>
  </si>
  <si>
    <t>Via della Valle - - Montecastello</t>
  </si>
  <si>
    <t>info@agriturismo-montecastello.com</t>
  </si>
  <si>
    <t>www.agriturismo-montecastello.com</t>
  </si>
  <si>
    <t>335 6072700</t>
  </si>
  <si>
    <t>AGRITURISMO DUE COMUNI</t>
  </si>
  <si>
    <t>di San Gervasio, 48</t>
  </si>
  <si>
    <t>info@duecomuni.com</t>
  </si>
  <si>
    <t>347 1288531</t>
  </si>
  <si>
    <t>VAL DI LAMA</t>
  </si>
  <si>
    <t>Val di Lama - - Montecastello</t>
  </si>
  <si>
    <t>r.signorini@valdilama.it</t>
  </si>
  <si>
    <t>www.valdilama.it</t>
  </si>
  <si>
    <t>0587 420680</t>
  </si>
  <si>
    <t>TENUTA ISABELLA</t>
  </si>
  <si>
    <t>Del Bientinese, 7</t>
  </si>
  <si>
    <t>IL PICCOLO ROOMS</t>
  </si>
  <si>
    <t>Viale Rinaldo Piaggio, 58</t>
  </si>
  <si>
    <t>info@ilpiccolorooms.it</t>
  </si>
  <si>
    <t>www.ilpiccolorooms.it</t>
  </si>
  <si>
    <t>333 2500345</t>
  </si>
  <si>
    <t>DOMUS</t>
  </si>
  <si>
    <t>Via Enrico De Nicola, 56</t>
  </si>
  <si>
    <t>domusaffittacamere@gmail.com</t>
  </si>
  <si>
    <t>339 3804710</t>
  </si>
  <si>
    <t>IL CHIESINO SAS AFFITTACAMERE LA QUIETE</t>
  </si>
  <si>
    <t>Via Salvo D'Acquisto, 40/B - Il Chiesino</t>
  </si>
  <si>
    <t>info@ilchiesino.it</t>
  </si>
  <si>
    <t>www.ilchiesino.it</t>
  </si>
  <si>
    <t>0587 54716</t>
  </si>
  <si>
    <t>AL ROSSO DI SERA</t>
  </si>
  <si>
    <t>Via del Popolo, 133 - - S. LUCIA</t>
  </si>
  <si>
    <t>info@alrossodisera.it</t>
  </si>
  <si>
    <t>www.alrossodisera.it</t>
  </si>
  <si>
    <t>0587 293019 - 335 5340253</t>
  </si>
  <si>
    <t>LA PICCOLA LANTERNA</t>
  </si>
  <si>
    <t>Via di Gello Ovest, 3 - Campagna Pardossi</t>
  </si>
  <si>
    <t>info@lapiccolalanterna.it</t>
  </si>
  <si>
    <t>www.lapiccolalanterna.it</t>
  </si>
  <si>
    <t>0587 932021</t>
  </si>
  <si>
    <t>LA COLLINA DEGLI ULIVI AFFITTACAMERE</t>
  </si>
  <si>
    <t>XXV Aprile, 54 - Treggiaia</t>
  </si>
  <si>
    <t>silviapuccioni@yahoo.it</t>
  </si>
  <si>
    <t>www.lacollinadegliulivi.net</t>
  </si>
  <si>
    <t>info@lacollinadegliulivi.net</t>
  </si>
  <si>
    <t>IL VIALE AFFITTACAMERE B&amp;B</t>
  </si>
  <si>
    <t>Viale IV Novembre, 12</t>
  </si>
  <si>
    <t>info@ilviale-bb.it</t>
  </si>
  <si>
    <t>0587 292295</t>
  </si>
  <si>
    <t>Via Dante Alighieri, 52</t>
  </si>
  <si>
    <t>info@larotondahotel.it</t>
  </si>
  <si>
    <t>www.larotondahotel.it</t>
  </si>
  <si>
    <t>0587 52287 - 54313</t>
  </si>
  <si>
    <t>Via Belfiore, 4</t>
  </si>
  <si>
    <t>info@albergolapacepontedera.it</t>
  </si>
  <si>
    <t>www.albergolapacepontedera.it</t>
  </si>
  <si>
    <t>0587 52339</t>
  </si>
  <si>
    <t>ARMONIA</t>
  </si>
  <si>
    <t>Piazza Caduti Divisione Acqui, Cefalonia e CorfÃ¹, 11</t>
  </si>
  <si>
    <t>reception@hotelarmonia.it</t>
  </si>
  <si>
    <t>www.hotelarmonia.it</t>
  </si>
  <si>
    <t>0587 278511</t>
  </si>
  <si>
    <t>IL FALCHETTO</t>
  </si>
  <si>
    <t>Piazza Caduti Divisione Acqui, Cefalonia e CorfÃ¹, 3</t>
  </si>
  <si>
    <t>info@hotelfalchetto.it</t>
  </si>
  <si>
    <t>www.hotelfalchetto.it</t>
  </si>
  <si>
    <t>0587 212113 - 0587 212183</t>
  </si>
  <si>
    <t>TOWER INN PISA VALDERA</t>
  </si>
  <si>
    <t>AREA DI SERVIZIO GELLO Km 56- SGC FI-PI-LI</t>
  </si>
  <si>
    <t>booking@hotelpisavaldera.com</t>
  </si>
  <si>
    <t>www.towerinnhotels.it</t>
  </si>
  <si>
    <t>0587 731246</t>
  </si>
  <si>
    <t>LA SCOIATTOLA</t>
  </si>
  <si>
    <t>Via di Valle, 19 - I Fabbri - Treggiaia</t>
  </si>
  <si>
    <t>aldoiaco@tiscali.it</t>
  </si>
  <si>
    <t>www.lascoiattola.it</t>
  </si>
  <si>
    <t>0587 476080</t>
  </si>
  <si>
    <t>ANTICO BORGO DA NADIA B &amp; B</t>
  </si>
  <si>
    <t>Via San Bartolomeo, 34 - Treggiaia</t>
  </si>
  <si>
    <t>danadia.anticoborgo@yahoo.it</t>
  </si>
  <si>
    <t>www.danadia.it</t>
  </si>
  <si>
    <t>0587 735338 - 339 5469914</t>
  </si>
  <si>
    <t>DA DONNA ROSA</t>
  </si>
  <si>
    <t>delle vecchie scuole 4, ex via santa Lucia Sud - Pontedera - Gello</t>
  </si>
  <si>
    <t>info@dadonnarosa.it</t>
  </si>
  <si>
    <t>www.dadonnarosa.it</t>
  </si>
  <si>
    <t>3407031420-3406974708</t>
  </si>
  <si>
    <t>BED &amp; BREAKFAST IL RUSCELLO</t>
  </si>
  <si>
    <t>Del Bosco, 30 - Pontedera</t>
  </si>
  <si>
    <t>adjany@libero.it</t>
  </si>
  <si>
    <t>Della Pineta, 50/A - - Montecastello</t>
  </si>
  <si>
    <t>info@affittacamereiltulipano.it</t>
  </si>
  <si>
    <t>www.affittacamereiltulipano.it</t>
  </si>
  <si>
    <t>339 3805120</t>
  </si>
  <si>
    <t>Della Casa Bianca, 18 - I Fabbri - Treggiaia</t>
  </si>
  <si>
    <t>mirella_signorini@libero.it</t>
  </si>
  <si>
    <t>0587-476455</t>
  </si>
  <si>
    <t>Brigate Partigiane, 25</t>
  </si>
  <si>
    <t>casarosa.alice@gmail.com</t>
  </si>
  <si>
    <t>MINACCIATI ORIETTA</t>
  </si>
  <si>
    <t>Dei Mille, 24 - La Rotta</t>
  </si>
  <si>
    <t>346 2458227</t>
  </si>
  <si>
    <t>Delle Castelline, 27</t>
  </si>
  <si>
    <t>maxturini@gmail.com</t>
  </si>
  <si>
    <t>335 7556937</t>
  </si>
  <si>
    <t>LE TRE RANE</t>
  </si>
  <si>
    <t>PODERE LE COLOMBAIE</t>
  </si>
  <si>
    <t>Via delle Colombaie, 1 - - Montecastello</t>
  </si>
  <si>
    <t>montecastellovacanze@alice.it</t>
  </si>
  <si>
    <t>0587 483290</t>
  </si>
  <si>
    <t>Via del Popolo, 137-139-141</t>
  </si>
  <si>
    <t>335 5340253</t>
  </si>
  <si>
    <t>ARMONIA APARTMENTS</t>
  </si>
  <si>
    <t>Corso Principe Amedeo, 53/55</t>
  </si>
  <si>
    <t>amministrazione@hotelarmonia.it</t>
  </si>
  <si>
    <t>APPARTAMENTO PONTEDERA</t>
  </si>
  <si>
    <t>Tosco Romagnola, 114/C</t>
  </si>
  <si>
    <t>appartamento.pontedera@gmail.com</t>
  </si>
  <si>
    <t>328 9577682</t>
  </si>
  <si>
    <t>Toscoromagnola,m 594 - La Rotta</t>
  </si>
  <si>
    <t>sara.nardini@email.it</t>
  </si>
  <si>
    <t>347 6585213</t>
  </si>
  <si>
    <t>LA COLLINA DEGLI ULIVI</t>
  </si>
  <si>
    <t>XXV Aprile, 54 C/D - Treggiaia</t>
  </si>
  <si>
    <t>392 0588752</t>
  </si>
  <si>
    <t>LE SODOLE COUNTRY RESORT &amp; GOLF</t>
  </si>
  <si>
    <t>Via delle Sodole, 1 - Le Sodole</t>
  </si>
  <si>
    <t>info@lesodole.it</t>
  </si>
  <si>
    <t>www.lesodole.it</t>
  </si>
  <si>
    <t>331 3472782</t>
  </si>
  <si>
    <t>AMALIA LAGHI</t>
  </si>
  <si>
    <t>Via Prunacce - Laghi Braccini - Pietroconti</t>
  </si>
  <si>
    <t>LE SERRE</t>
  </si>
  <si>
    <t>Le Serre, 72 - Le Serre - San Martino</t>
  </si>
  <si>
    <t>Riparbella</t>
  </si>
  <si>
    <t>mail@leserrebio.it</t>
  </si>
  <si>
    <t>www.leserrebio.it</t>
  </si>
  <si>
    <t>0586 699100</t>
  </si>
  <si>
    <t>IL BADALO</t>
  </si>
  <si>
    <t>LocalitÃ  Badalo, 13 - Badalo</t>
  </si>
  <si>
    <t>gincarloseghi@alice.it</t>
  </si>
  <si>
    <t>www.agriturismoilbadalo.com</t>
  </si>
  <si>
    <t>0586 699261 - 680005</t>
  </si>
  <si>
    <t>LA PIEVE VECCHIA</t>
  </si>
  <si>
    <t>La Pieve Vecchia, 12 - La Pieve Vecchia</t>
  </si>
  <si>
    <t>lapievevecchia@gmail.com</t>
  </si>
  <si>
    <t>0586 632199</t>
  </si>
  <si>
    <t>LA MELATINA</t>
  </si>
  <si>
    <t>S.R.T. 68, km 11,200 - La Melatina</t>
  </si>
  <si>
    <t>info@lamelatina.it</t>
  </si>
  <si>
    <t>www.lamelatina.it</t>
  </si>
  <si>
    <t>0586 698122</t>
  </si>
  <si>
    <t>LocalitÃ  Porcarecce</t>
  </si>
  <si>
    <t>pafr-giardino@comune.riparbella.pi.it</t>
  </si>
  <si>
    <t>LE PELLICCE</t>
  </si>
  <si>
    <t>Via Le Pellicce, 35 - Le Pellicce</t>
  </si>
  <si>
    <t>agriturismolepellicce@gmail.com</t>
  </si>
  <si>
    <t>www.agriturismolepellicce.com/</t>
  </si>
  <si>
    <t>0586 699158</t>
  </si>
  <si>
    <t>LE TEGOLE</t>
  </si>
  <si>
    <t>Podere Le Tegole</t>
  </si>
  <si>
    <t>postmaster@letegole.it</t>
  </si>
  <si>
    <t>www.letegole.it</t>
  </si>
  <si>
    <t>338 3003467</t>
  </si>
  <si>
    <t>ALMA TERRA</t>
  </si>
  <si>
    <t>Podere Le Vignacce - Sorbugnano</t>
  </si>
  <si>
    <t>info@almaterracavalli.it</t>
  </si>
  <si>
    <t>www.agriturismolevignacce.it</t>
  </si>
  <si>
    <t>0586-699316</t>
  </si>
  <si>
    <t>ELISABETH J. BAUMGARTNER</t>
  </si>
  <si>
    <t>SERRA DESTRI</t>
  </si>
  <si>
    <t>e.baumgartner@tiscali.it</t>
  </si>
  <si>
    <t>0586 1880735</t>
  </si>
  <si>
    <t>SETTEMBRINI LUANA</t>
  </si>
  <si>
    <t>Scopiccio n. 54</t>
  </si>
  <si>
    <t>pietrobottazzi@gmail.com</t>
  </si>
  <si>
    <t>338 6955520</t>
  </si>
  <si>
    <t>POGGETTINI</t>
  </si>
  <si>
    <t>loc. Poggettini 6</t>
  </si>
  <si>
    <t>poggettini@yahoo.it</t>
  </si>
  <si>
    <t>PARCO RESIDENZIALE NOCOLINO</t>
  </si>
  <si>
    <t>Nocolino</t>
  </si>
  <si>
    <t>alessandro.salatino@libero.it</t>
  </si>
  <si>
    <t>PAKRAVAN-PAPI</t>
  </si>
  <si>
    <t>Commercio Nocolino - Ortacavoli</t>
  </si>
  <si>
    <t>pakravan.papi@gmail.com</t>
  </si>
  <si>
    <t>www.pakravan-papi.it</t>
  </si>
  <si>
    <t>0586 786076</t>
  </si>
  <si>
    <t>LA SUGHERA</t>
  </si>
  <si>
    <t>Salaiola - La Sughera - La Fagiolaia</t>
  </si>
  <si>
    <t>348 6613548</t>
  </si>
  <si>
    <t>LE PIANE</t>
  </si>
  <si>
    <t>Le Piane</t>
  </si>
  <si>
    <t>lepianeagriturismo@gmail.com</t>
  </si>
  <si>
    <t>0586 698200</t>
  </si>
  <si>
    <t>PODERE NUTI</t>
  </si>
  <si>
    <t>LocalitÃ  Altagrata snc - Altagrata</t>
  </si>
  <si>
    <t>info@laregola.com</t>
  </si>
  <si>
    <t>0588 81363</t>
  </si>
  <si>
    <t>AGRIRESIDENCE DEBBIARE</t>
  </si>
  <si>
    <t>Ortacavoli 7/8 - Ortacavoli</t>
  </si>
  <si>
    <t>info@agriresidencedebbiare.com</t>
  </si>
  <si>
    <t>www.agriresidencedebbiare.com</t>
  </si>
  <si>
    <t>0586 699209</t>
  </si>
  <si>
    <t>ANTICO BORGO SAN MARTINO</t>
  </si>
  <si>
    <t>LocalitÃ  San Martino</t>
  </si>
  <si>
    <t>info@anticoborgosanmartino.it</t>
  </si>
  <si>
    <t>www.anticoborgosanmartino.it</t>
  </si>
  <si>
    <t>0586 696010</t>
  </si>
  <si>
    <t>VILLA PARADISO</t>
  </si>
  <si>
    <t>Via del Commercio - Nocolino</t>
  </si>
  <si>
    <t>info@hotelvillaparadiso.net</t>
  </si>
  <si>
    <t>www.hotelvillaparadiso.net</t>
  </si>
  <si>
    <t>0586 698129</t>
  </si>
  <si>
    <t>RESORT SAN MARTINO E SPA</t>
  </si>
  <si>
    <t>San Martino</t>
  </si>
  <si>
    <t>sanmartino@uappala.com</t>
  </si>
  <si>
    <t>www.resortsanmartino.com</t>
  </si>
  <si>
    <t>0586 1881243</t>
  </si>
  <si>
    <t>BeB OCA GIULIVA</t>
  </si>
  <si>
    <t>SR 68, 20</t>
  </si>
  <si>
    <t>info@ocagiuliva.it</t>
  </si>
  <si>
    <t>www.ocagiuliva.it</t>
  </si>
  <si>
    <t>0586 1881220</t>
  </si>
  <si>
    <t>IL DOCCINO</t>
  </si>
  <si>
    <t>S.C. Chiannerina - Doccino</t>
  </si>
  <si>
    <t>AGRIRESIDENCE IL DOCCINO</t>
  </si>
  <si>
    <t>Via Chiannerina - Doccino</t>
  </si>
  <si>
    <t>ANTICO BORGO SAN MARTINO - IL GRANAIO</t>
  </si>
  <si>
    <t>info@residenceilgranaio.it</t>
  </si>
  <si>
    <t>329 2304736</t>
  </si>
  <si>
    <t>Via La Pieve Vecchia, 12 - La Pieve Vecchia</t>
  </si>
  <si>
    <t>IL CASOLARE VAL DI MARE</t>
  </si>
  <si>
    <t>LocalitÃ  Val di Mare</t>
  </si>
  <si>
    <t>info@casolarevaldimare.com</t>
  </si>
  <si>
    <t>www.casolarevaldimare.com</t>
  </si>
  <si>
    <t>0586 696051</t>
  </si>
  <si>
    <t>BORGO SAN PECORAIO</t>
  </si>
  <si>
    <t>LocalitÃ  San Pecoraio</t>
  </si>
  <si>
    <t>info@borgosanpecoraio.it</t>
  </si>
  <si>
    <t>www.borgosanpecoraio.it</t>
  </si>
  <si>
    <t>0586 696046</t>
  </si>
  <si>
    <t>CASALE PUNDARIKA</t>
  </si>
  <si>
    <t>LocalitÃ  Cordazingoli, 18</t>
  </si>
  <si>
    <t>info@pundarika.it</t>
  </si>
  <si>
    <t>www.pundarika.it</t>
  </si>
  <si>
    <t>0586 1836749</t>
  </si>
  <si>
    <t>CASALE AL PINO</t>
  </si>
  <si>
    <t>LocalitÃ  San Martino, 9</t>
  </si>
  <si>
    <t>lopez.fa@tiscali.it</t>
  </si>
  <si>
    <t>www.casalealpino.com</t>
  </si>
  <si>
    <t>0586 696016</t>
  </si>
  <si>
    <t>BORGO FELCIAIONE</t>
  </si>
  <si>
    <t>LocalitÃ  Felciaione</t>
  </si>
  <si>
    <t>info@felciaione.it</t>
  </si>
  <si>
    <t>www.felciaione.it</t>
  </si>
  <si>
    <t>LA DOTTORINA</t>
  </si>
  <si>
    <t>10.6</t>
  </si>
  <si>
    <t>La Dottorina</t>
  </si>
  <si>
    <t>romano.biondi@libero.it</t>
  </si>
  <si>
    <t>320 3544082</t>
  </si>
  <si>
    <t>POGGIO DI NOCOLA</t>
  </si>
  <si>
    <t>Del Commercio - Nocolino</t>
  </si>
  <si>
    <t>cesa.costruzioniedili@gmail.com</t>
  </si>
  <si>
    <t>0586 018126</t>
  </si>
  <si>
    <t>La Pieve Vecchia, 12</t>
  </si>
  <si>
    <t>Felciaione</t>
  </si>
  <si>
    <t>FONTE ALLA LEPRE</t>
  </si>
  <si>
    <t>Via Val di Lopia 5 - Aiuccia, 5</t>
  </si>
  <si>
    <t>info@fonteallalepre.com</t>
  </si>
  <si>
    <t>www.fonteallalepre.com</t>
  </si>
  <si>
    <t>VACANZE VERDI TERENZANA</t>
  </si>
  <si>
    <t>Terenzana</t>
  </si>
  <si>
    <t>terenzana@web.de</t>
  </si>
  <si>
    <t>www.terenzana.de</t>
  </si>
  <si>
    <t>333 5724179</t>
  </si>
  <si>
    <t>LA PISANA</t>
  </si>
  <si>
    <t>Via Paganini, 6 - Colignola - amministrazione@lapisana.it</t>
  </si>
  <si>
    <t>San Giuliano Terme</t>
  </si>
  <si>
    <t>info@lapisana.it</t>
  </si>
  <si>
    <t>www.lapisana.it</t>
  </si>
  <si>
    <t>050 870442</t>
  </si>
  <si>
    <t>SCARPELLI SIRIANA (LE CAPANNE)</t>
  </si>
  <si>
    <t>La Capanna, 12 - Rigoli</t>
  </si>
  <si>
    <t>info@lecapanne.it</t>
  </si>
  <si>
    <t>www.lecapanne.it</t>
  </si>
  <si>
    <t>050 818392</t>
  </si>
  <si>
    <t>MUCCHIETO</t>
  </si>
  <si>
    <t>S.S. dell'Abetone e del Brennero, 64 - - Rigoli</t>
  </si>
  <si>
    <t>info@mucchieto.it</t>
  </si>
  <si>
    <t>www.mucchieto.it</t>
  </si>
  <si>
    <t>050 850252</t>
  </si>
  <si>
    <t>ANTICA DOGANA</t>
  </si>
  <si>
    <t>S.S. dell'Abetone e del Brennero, 7 - Gello</t>
  </si>
  <si>
    <t>anticadogana@alice.it</t>
  </si>
  <si>
    <t>www.antica-dogana.com</t>
  </si>
  <si>
    <t>050 820041</t>
  </si>
  <si>
    <t>Via Monticello, 1 - La Grotta</t>
  </si>
  <si>
    <t>info@agriturismo-lagrotta.com</t>
  </si>
  <si>
    <t>www.agriturismo-lagrotta.com</t>
  </si>
  <si>
    <t>050 818622</t>
  </si>
  <si>
    <t>IL LEOPOLDINO</t>
  </si>
  <si>
    <t>Il Corvo, 1 - Pugnano</t>
  </si>
  <si>
    <t>illeopoldino@hotmail.it</t>
  </si>
  <si>
    <t>www.illeopoldino.it</t>
  </si>
  <si>
    <t>328 6971055</t>
  </si>
  <si>
    <t>LA PIAGGIA</t>
  </si>
  <si>
    <t>Via Toniolo 238/A - - Campo</t>
  </si>
  <si>
    <t>bblapiaggia@yahoo.it</t>
  </si>
  <si>
    <t>www.lapiaggia.pisa.it</t>
  </si>
  <si>
    <t>338 7293179</t>
  </si>
  <si>
    <t>AGRICAMPEGGIO LA VALLE</t>
  </si>
  <si>
    <t>Statale Abetone 476/B - La Valle - Ripafratta</t>
  </si>
  <si>
    <t>info@agricampeggiolavalle.it</t>
  </si>
  <si>
    <t>www.agricampeggiolavalle.it</t>
  </si>
  <si>
    <t>349 1370750</t>
  </si>
  <si>
    <t>FATTORIA L'OLMETTO</t>
  </si>
  <si>
    <t>Che Guevara, 132 - Pontasserchio</t>
  </si>
  <si>
    <t>fattoriaolmetto@gmail.com</t>
  </si>
  <si>
    <t>338 5060874</t>
  </si>
  <si>
    <t>LA LUCERTOLA</t>
  </si>
  <si>
    <t>Via di Cavina, 14 - San Paolo - Pugnano</t>
  </si>
  <si>
    <t>luisa.riddiford@gmail.com</t>
  </si>
  <si>
    <t>www.lucertola.info</t>
  </si>
  <si>
    <t>348 5660959</t>
  </si>
  <si>
    <t>S.S. dell'Abetone e del Brennero, 246/B - Pugnano</t>
  </si>
  <si>
    <t>050 850101</t>
  </si>
  <si>
    <t>PISA HOLIDAYS B &amp; B</t>
  </si>
  <si>
    <t>Via Filippo Turati, 103 - - Arena Metato</t>
  </si>
  <si>
    <t>info@pisaholidays.it</t>
  </si>
  <si>
    <t>www.pisaholidays.it</t>
  </si>
  <si>
    <t>335 6183306</t>
  </si>
  <si>
    <t>VILLA ALTA</t>
  </si>
  <si>
    <t>Via Statale Abetone, 110 - Rigoli</t>
  </si>
  <si>
    <t>info@villaalta.it</t>
  </si>
  <si>
    <t>www.villaalta.it</t>
  </si>
  <si>
    <t>050 7846976</t>
  </si>
  <si>
    <t>PODERE SAN PAOLO</t>
  </si>
  <si>
    <t>Santa Elena 13 - Asciano Pisano</t>
  </si>
  <si>
    <t>barattapaola@yahoo.it</t>
  </si>
  <si>
    <t>www.podere-sanpaolo.com</t>
  </si>
  <si>
    <t>CASA FISCHER B&amp;B</t>
  </si>
  <si>
    <t>Pasteur, 18 - Pontasserchio</t>
  </si>
  <si>
    <t>info@bbcasafischer.com</t>
  </si>
  <si>
    <t>www.bbcasafischer.com</t>
  </si>
  <si>
    <t>050 864979</t>
  </si>
  <si>
    <t>CRIBO' BB</t>
  </si>
  <si>
    <t>Sciabolino, 9</t>
  </si>
  <si>
    <t>info@cribo.net</t>
  </si>
  <si>
    <t>www.bbcribopisalucca.it</t>
  </si>
  <si>
    <t>050 817328</t>
  </si>
  <si>
    <t>VILLA ALTA COTTAGE</t>
  </si>
  <si>
    <t>S.S. Abetone, 110 - Rigoli</t>
  </si>
  <si>
    <t>CASALE LE ROSE</t>
  </si>
  <si>
    <t>Delle Rose, 42 - - Colignola</t>
  </si>
  <si>
    <t>info@casalelerose.com</t>
  </si>
  <si>
    <t>348 3817236</t>
  </si>
  <si>
    <t>APPARTAMENTO MORENO</t>
  </si>
  <si>
    <t>Niccolini, 15 p.1</t>
  </si>
  <si>
    <t>331 7457509</t>
  </si>
  <si>
    <t>BAGNI DI PISA PALACE &amp; SPA</t>
  </si>
  <si>
    <t>Largo Shelley, 18</t>
  </si>
  <si>
    <t>info@bagnidipisa.com</t>
  </si>
  <si>
    <t>www.bagnidipisa.com</t>
  </si>
  <si>
    <t>050 88501</t>
  </si>
  <si>
    <t>AIRONE PISA PARK HOTEL</t>
  </si>
  <si>
    <t>Via Sant'Elena, 4 - La Figuretta - Asciano</t>
  </si>
  <si>
    <t>info@hotelpisa.it</t>
  </si>
  <si>
    <t>www.hotelpisa.it</t>
  </si>
  <si>
    <t>050 822284</t>
  </si>
  <si>
    <t>AIRONE PISA PARK HOTEL (DIPENDENZA)</t>
  </si>
  <si>
    <t>LOCANDA S. AGATA</t>
  </si>
  <si>
    <t>S.S. dell'Abetone e del Brennero KM 5+812 - Gello</t>
  </si>
  <si>
    <t>info@locandasantagata.it</t>
  </si>
  <si>
    <t>www.locandasantagata.it</t>
  </si>
  <si>
    <t>050 820328</t>
  </si>
  <si>
    <t>CASALE LA STERPAIA FORESTERIA VERDE</t>
  </si>
  <si>
    <t>Parco di San Rossore - localit?? La Sterpaia</t>
  </si>
  <si>
    <t>sterpaia@paimturismo.it</t>
  </si>
  <si>
    <t>www.casalelasterpaia.it</t>
  </si>
  <si>
    <t>050 533601</t>
  </si>
  <si>
    <t>VILLA POSCHI RISTORANTE E RELAIS</t>
  </si>
  <si>
    <t>S.S. Abetone, 212 - Pugnano</t>
  </si>
  <si>
    <t>info@villaposchi.it</t>
  </si>
  <si>
    <t>www.villaposchi.it</t>
  </si>
  <si>
    <t>050 850105</t>
  </si>
  <si>
    <t>B &amp; B TOMMY</t>
  </si>
  <si>
    <t>Via Pasquale Pardi, 18 - Campo</t>
  </si>
  <si>
    <t>info@bebtommy.com</t>
  </si>
  <si>
    <t>www.bebtommy.com</t>
  </si>
  <si>
    <t>050 871154 - 335 5935637</t>
  </si>
  <si>
    <t>OASI B &amp; B</t>
  </si>
  <si>
    <t>Via di Palazzetto, 7/A - - Gello</t>
  </si>
  <si>
    <t>petrongolomarisa@gmail.com</t>
  </si>
  <si>
    <t>www.villaoasipisa.it</t>
  </si>
  <si>
    <t>050 817111 - 340 7067025</t>
  </si>
  <si>
    <t>LA DIMORA DEL BASSOTTO</t>
  </si>
  <si>
    <t>Ulisse dini, 71-73 - Gello</t>
  </si>
  <si>
    <t>info@ladimoradelbassotto.it</t>
  </si>
  <si>
    <t>www.ladimoradelbassotto.it</t>
  </si>
  <si>
    <t>050 818167</t>
  </si>
  <si>
    <t>ALFIERI B&amp;B</t>
  </si>
  <si>
    <t>Via Vittorio Alfieri, 10 - Ghezzano</t>
  </si>
  <si>
    <t>www.bb-cisanello-pisa.com</t>
  </si>
  <si>
    <t>050 864590 - 320 3489946</t>
  </si>
  <si>
    <t>LA VILLA DEL SERCHIO</t>
  </si>
  <si>
    <t>Via Statale Abetone 300 - LocalitÃ  Ripafratta - Ripafratta</t>
  </si>
  <si>
    <t>d.martinengo@hotmail.it</t>
  </si>
  <si>
    <t>340 0050441</t>
  </si>
  <si>
    <t>FLAMINGO</t>
  </si>
  <si>
    <t>Luxemburg 109 - Orzignano</t>
  </si>
  <si>
    <t>giadina_2@hotmail.it</t>
  </si>
  <si>
    <t>338 1359692</t>
  </si>
  <si>
    <t>IL CASALE RELAIS AFFITTACAMERE</t>
  </si>
  <si>
    <t>Che Guevara, 165 - San Martino a Ulmiano</t>
  </si>
  <si>
    <t>casalerelais@gmail.com</t>
  </si>
  <si>
    <t>348 5543514</t>
  </si>
  <si>
    <t>THE GREEN LANCERS</t>
  </si>
  <si>
    <t>Ippolito Nievo, 12 - Gello</t>
  </si>
  <si>
    <t>thegreenlancers@gmail.com</t>
  </si>
  <si>
    <t>393 6638806</t>
  </si>
  <si>
    <t>APPARTAMENTO PISA LUCCA</t>
  </si>
  <si>
    <t>B. Cellini, 7 - - Orzignano</t>
  </si>
  <si>
    <t>elisa.antoci@gmail.com</t>
  </si>
  <si>
    <t>338 3830776</t>
  </si>
  <si>
    <t>VILLA ANNAMARIA</t>
  </si>
  <si>
    <t>S.S. Abetone, 146 - Molina di Quosa</t>
  </si>
  <si>
    <t>zeppi@villaannamaria.com</t>
  </si>
  <si>
    <t>www.villaannamaria.com</t>
  </si>
  <si>
    <t>050 850139</t>
  </si>
  <si>
    <t>LA CASA DEL POZZO</t>
  </si>
  <si>
    <t>Antonello da Messina 7 - Molina di Quosa</t>
  </si>
  <si>
    <t>chiara995@gmail.com</t>
  </si>
  <si>
    <t>339 7897805</t>
  </si>
  <si>
    <t>B&amp;B IL PRUNO</t>
  </si>
  <si>
    <t>G. Di Vittorio, 7 - - Orzignano</t>
  </si>
  <si>
    <t>beb@ilpruno.com</t>
  </si>
  <si>
    <t>www.ilpruno.com</t>
  </si>
  <si>
    <t>345 0140601</t>
  </si>
  <si>
    <t>B&amp;B DA MAX</t>
  </si>
  <si>
    <t>Di Palazzetto, 7</t>
  </si>
  <si>
    <t>alfamax90@gmail.com</t>
  </si>
  <si>
    <t>347 5726649</t>
  </si>
  <si>
    <t>ANTICA DIMORA</t>
  </si>
  <si>
    <t>DI Campolungo, 14 - Gello</t>
  </si>
  <si>
    <t>info@anticadimorapisa.it</t>
  </si>
  <si>
    <t>320 7606166</t>
  </si>
  <si>
    <t>LUCA'S HOME IN TUSCANY</t>
  </si>
  <si>
    <t>Cavour, 30 - Arena Metato</t>
  </si>
  <si>
    <t>info@lucashome.it</t>
  </si>
  <si>
    <t>www.lucashome.it</t>
  </si>
  <si>
    <t>339 6294484</t>
  </si>
  <si>
    <t>IL GIARDINO DEI FIORI</t>
  </si>
  <si>
    <t>Carraia Bassa, 7 - Arena Metato</t>
  </si>
  <si>
    <t>ilgiardinodeifiori2@gmail.com</t>
  </si>
  <si>
    <t>339 2227279</t>
  </si>
  <si>
    <t>B&amp;B RELAIS DI CORINNE</t>
  </si>
  <si>
    <t>RESIDENZA UNIVERSITARIA I PRATICELLI</t>
  </si>
  <si>
    <t>Via Berchet, 40 - - Ghezzano</t>
  </si>
  <si>
    <t>info@ipraticelli.it</t>
  </si>
  <si>
    <t>www.ipraticelli.it</t>
  </si>
  <si>
    <t>050 87581</t>
  </si>
  <si>
    <t>COMPLESSO PIAGGERTA</t>
  </si>
  <si>
    <t>Piaggerta - San Rossore</t>
  </si>
  <si>
    <t>info@dormirenelparco.it</t>
  </si>
  <si>
    <t>www.dormirenelparco.it</t>
  </si>
  <si>
    <t>050 779404</t>
  </si>
  <si>
    <t>CASALE LA STERPAIA</t>
  </si>
  <si>
    <t>Via Sterpaia, 16 - Parco di San Rossore</t>
  </si>
  <si>
    <t>www.paimturismo.it</t>
  </si>
  <si>
    <t>EDEN PARK RESORT</t>
  </si>
  <si>
    <t>Via dell'Argine, 6/B - - Colignola</t>
  </si>
  <si>
    <t>info@edenparkpisa.it</t>
  </si>
  <si>
    <t>www.edenparkpisa.it</t>
  </si>
  <si>
    <t>050 870252</t>
  </si>
  <si>
    <t>TENUTA DI MONTALTO</t>
  </si>
  <si>
    <t>Via Vaghera, 25 - Montalto - 335-8480491</t>
  </si>
  <si>
    <t>San Miniato</t>
  </si>
  <si>
    <t>info@agriturismomontalto.com</t>
  </si>
  <si>
    <t>www.agriturismomontalto.com</t>
  </si>
  <si>
    <t>0571 466459</t>
  </si>
  <si>
    <t>AGLIONI</t>
  </si>
  <si>
    <t>Via Gello, 12 - Aglioni - Cusignano</t>
  </si>
  <si>
    <t>info@aglioni.it</t>
  </si>
  <si>
    <t>www.aglioni.it</t>
  </si>
  <si>
    <t>0571 408041</t>
  </si>
  <si>
    <t>FATTORIA SAN GORO</t>
  </si>
  <si>
    <t>Via San Goro, 11 - San Goro</t>
  </si>
  <si>
    <t>mararoani@libero.it</t>
  </si>
  <si>
    <t>PODERE SOTTOGELLO</t>
  </si>
  <si>
    <t>Via della Pieve - - Corazzano</t>
  </si>
  <si>
    <t>agriturismo@sottogello.it</t>
  </si>
  <si>
    <t>333 6931196</t>
  </si>
  <si>
    <t>Via Castelfiorentino, 5 - - Calenzano</t>
  </si>
  <si>
    <t>info@agriturismobellavista.it</t>
  </si>
  <si>
    <t>www.agriturismobellavista.it</t>
  </si>
  <si>
    <t>0571 464737</t>
  </si>
  <si>
    <t>MARRUCOLA</t>
  </si>
  <si>
    <t>Via Calenzano, 40</t>
  </si>
  <si>
    <t>info@marrucola.it</t>
  </si>
  <si>
    <t>www.marrucola.it</t>
  </si>
  <si>
    <t>0571 418306</t>
  </si>
  <si>
    <t>FATTORIA DI SCALETTA</t>
  </si>
  <si>
    <t>Via Asmara, 37</t>
  </si>
  <si>
    <t>info@fattoriascaletta.it</t>
  </si>
  <si>
    <t>www.bartolinibaldelli.it</t>
  </si>
  <si>
    <t>055 2313403</t>
  </si>
  <si>
    <t>PIETRETA</t>
  </si>
  <si>
    <t>Via San Regolo, 86 - Pietreta - La Serra</t>
  </si>
  <si>
    <t>info@pietreta.com</t>
  </si>
  <si>
    <t>www.pietreta.com</t>
  </si>
  <si>
    <t>335 8440377</t>
  </si>
  <si>
    <t>CAFAGGIO</t>
  </si>
  <si>
    <t>Via Cafaggio, 10 - Cafaggio</t>
  </si>
  <si>
    <t>info@agriturismocafaggio.it</t>
  </si>
  <si>
    <t>www.agriturismocafaggio.it</t>
  </si>
  <si>
    <t>0571 408228</t>
  </si>
  <si>
    <t>COLLEBRUNACCHI</t>
  </si>
  <si>
    <t>Via di Gello, 32 - Collebrunacchi</t>
  </si>
  <si>
    <t>info@fattoriacollebrunacchi.com</t>
  </si>
  <si>
    <t>0571 409513</t>
  </si>
  <si>
    <t>SANTA BARBARA COUNTRY HOUSE</t>
  </si>
  <si>
    <t>Via XXIV Maggio, 83 - Santa Barbara - La Serra</t>
  </si>
  <si>
    <t>info@santabarbaracountryhouse.it</t>
  </si>
  <si>
    <t>www.santabarbaracountryhouse.it</t>
  </si>
  <si>
    <t>335 6340595</t>
  </si>
  <si>
    <t>SETTESOLDI</t>
  </si>
  <si>
    <t>Via Barbinaia, 2 - Bucciano</t>
  </si>
  <si>
    <t>sergiosett@gmail.com</t>
  </si>
  <si>
    <t>www.settesoldi.it</t>
  </si>
  <si>
    <t>0571 460018</t>
  </si>
  <si>
    <t>Via Gargozzi, 28</t>
  </si>
  <si>
    <t>info@podere-ilgiardino.it</t>
  </si>
  <si>
    <t>www.podere-ilgiardino.it</t>
  </si>
  <si>
    <t>347 1279203</t>
  </si>
  <si>
    <t>IL PARETAIO</t>
  </si>
  <si>
    <t>Via Calenzano, 5 - - info@ilparetaio.net</t>
  </si>
  <si>
    <t>ilparetaio@libero.it</t>
  </si>
  <si>
    <t>www.ilparetaio.net</t>
  </si>
  <si>
    <t>0571 409713</t>
  </si>
  <si>
    <t>GERMAGNANA</t>
  </si>
  <si>
    <t>Via Montebicchieri, 40/C - Stibbio - Ponte a Egola</t>
  </si>
  <si>
    <t>info@agriturismogermagnana.it</t>
  </si>
  <si>
    <t>www.agriturismogermagnana.it</t>
  </si>
  <si>
    <t>339-7265830</t>
  </si>
  <si>
    <t>CASALE LA CANIGIANA</t>
  </si>
  <si>
    <t>Via San Maiano, 7</t>
  </si>
  <si>
    <t>info@agriturismocasalelacanigiana.it</t>
  </si>
  <si>
    <t>www.agriturismocasalelacanigiana.it</t>
  </si>
  <si>
    <t>0571 408003</t>
  </si>
  <si>
    <t>TENUTA IL CASALE</t>
  </si>
  <si>
    <t>Via Casale n 3 - Cusignano</t>
  </si>
  <si>
    <t>la.tassinari@tiscali.it</t>
  </si>
  <si>
    <t>www.casaledisanminiato.com</t>
  </si>
  <si>
    <t>0571 409408</t>
  </si>
  <si>
    <t>FATTORIA DI CORAZZANO</t>
  </si>
  <si>
    <t>Via Massaua, 4 - - Corazzano</t>
  </si>
  <si>
    <t>carlo@fattoriadicorazzano.it</t>
  </si>
  <si>
    <t>www.fattoriadicorazzano.it</t>
  </si>
  <si>
    <t>0571 1601037</t>
  </si>
  <si>
    <t>CASA BINI</t>
  </si>
  <si>
    <t>Via Meleto, 9 - Meleto</t>
  </si>
  <si>
    <t>info@casabini.com</t>
  </si>
  <si>
    <t>www.casabini.com</t>
  </si>
  <si>
    <t>335 431100</t>
  </si>
  <si>
    <t>VILLA DI MORIOLO</t>
  </si>
  <si>
    <t>Via Volterrana, 7 - Moriolo</t>
  </si>
  <si>
    <t>info@villadimoriolo.it</t>
  </si>
  <si>
    <t>ww.villadimoriolo.it</t>
  </si>
  <si>
    <t>0571 464822</t>
  </si>
  <si>
    <t>AGRITURISMO RUEG</t>
  </si>
  <si>
    <t>Gello, 53 - Gello - Corniano</t>
  </si>
  <si>
    <t>az.bio.gello@gmail.com</t>
  </si>
  <si>
    <t>www.bioagricola-gello.it</t>
  </si>
  <si>
    <t>0571 408085</t>
  </si>
  <si>
    <t>AGRISOLE</t>
  </si>
  <si>
    <t>La Serra, 64 - La Serra</t>
  </si>
  <si>
    <t>info@agri-sole.it</t>
  </si>
  <si>
    <t>www.agri-sole.it</t>
  </si>
  <si>
    <t>0571 409825</t>
  </si>
  <si>
    <t>CASA COLLINA</t>
  </si>
  <si>
    <t>Corniano, 10 - Corniano - donatella.cecconi@alice.it</t>
  </si>
  <si>
    <t>casa.collina@yahoo.com</t>
  </si>
  <si>
    <t>0571 408111</t>
  </si>
  <si>
    <t>SASSA AL SOLE HORSES</t>
  </si>
  <si>
    <t>Zara, 186</t>
  </si>
  <si>
    <t>info@sassaalsole.com</t>
  </si>
  <si>
    <t>www.sassaalsole.com</t>
  </si>
  <si>
    <t>0571 460490</t>
  </si>
  <si>
    <t>PODERI BARNINI</t>
  </si>
  <si>
    <t>Di Bucciano - BUCCIANO</t>
  </si>
  <si>
    <t>poderibarnini@barnypell.com</t>
  </si>
  <si>
    <t>0571 32405</t>
  </si>
  <si>
    <t>CARPARETO</t>
  </si>
  <si>
    <t>San Giovanni Battista, 153</t>
  </si>
  <si>
    <t>carpareto@libero.it</t>
  </si>
  <si>
    <t>www.carpareto.it</t>
  </si>
  <si>
    <t>0571 485000</t>
  </si>
  <si>
    <t>LA DIMORA DEL VOLPAIO</t>
  </si>
  <si>
    <t>S. Quintino, 12</t>
  </si>
  <si>
    <t>loretta.dalloro72@gmail.com</t>
  </si>
  <si>
    <t>334 1603575</t>
  </si>
  <si>
    <t>AZIENDA AGRICOLA FIORE GIUSEPPE</t>
  </si>
  <si>
    <t>Calenzano, 5</t>
  </si>
  <si>
    <t>bazzanilucia@gmail.com</t>
  </si>
  <si>
    <t>0571 409723</t>
  </si>
  <si>
    <t>SOGGIORNO DIMORA DEL GRIFO</t>
  </si>
  <si>
    <t>Via Cesare Battisti, 31</t>
  </si>
  <si>
    <t>dimoradelgrifo@yahoo.it</t>
  </si>
  <si>
    <t>347 5369930</t>
  </si>
  <si>
    <t>RISTORANTE COLLEBRUNACCHI</t>
  </si>
  <si>
    <t>Via Collebrunacchi, 6/B - - Cusignano</t>
  </si>
  <si>
    <t>info@collebrunacchi.it</t>
  </si>
  <si>
    <t>www.collebrunacchi.it</t>
  </si>
  <si>
    <t>0571 409601</t>
  </si>
  <si>
    <t>TENUTA SAN GIOVANNI (ex VILLA BUONAPARTE)</t>
  </si>
  <si>
    <t>Via Massaua, 11 - Corazzano</t>
  </si>
  <si>
    <t>tenutasangiovannisas@gmail.com</t>
  </si>
  <si>
    <t>339 3712643</t>
  </si>
  <si>
    <t>REVERY</t>
  </si>
  <si>
    <t>Via Paesante - Pellicciano</t>
  </si>
  <si>
    <t>reveryholiday@yahoo.it</t>
  </si>
  <si>
    <t>www.revery.it</t>
  </si>
  <si>
    <t>0571 409823</t>
  </si>
  <si>
    <t>GENOVINI</t>
  </si>
  <si>
    <t>Via Balconevisi, 2 - 12 - Genovini</t>
  </si>
  <si>
    <t>rist.genovini@libero.it</t>
  </si>
  <si>
    <t>0571 460116</t>
  </si>
  <si>
    <t>VAL DI PERETA</t>
  </si>
  <si>
    <t>Via Roma 68</t>
  </si>
  <si>
    <t>affittacamerevaldipereta@yahoo.it</t>
  </si>
  <si>
    <t>349 5421352</t>
  </si>
  <si>
    <t>POLIALLOTMENTS</t>
  </si>
  <si>
    <t>G. Carducci, 2</t>
  </si>
  <si>
    <t>affittacameresanminiato@gmail.com</t>
  </si>
  <si>
    <t>353-3890839</t>
  </si>
  <si>
    <t>Piazza del Castello, 3</t>
  </si>
  <si>
    <t>info@hotelmiravallesanminiato.it</t>
  </si>
  <si>
    <t>www.hotelmiravallesanminiato.it</t>
  </si>
  <si>
    <t>0571 419904</t>
  </si>
  <si>
    <t>CAFFE DELL'OROLOGIO</t>
  </si>
  <si>
    <t>Via della Spira, 1 - - Ponte a Egola</t>
  </si>
  <si>
    <t>terreni.orologio@gmail.com</t>
  </si>
  <si>
    <t>0571 498922</t>
  </si>
  <si>
    <t>VILLA SONNINO</t>
  </si>
  <si>
    <t>Via Castelvecchio, 9-11 - La Catena</t>
  </si>
  <si>
    <t>villa@villasonnino.com</t>
  </si>
  <si>
    <t>www.villasonnino.com</t>
  </si>
  <si>
    <t>0571 484033</t>
  </si>
  <si>
    <t>LOCANDA SAN LORENZO DI CRISTIANI FRANCA</t>
  </si>
  <si>
    <t>Via Antonio Gramsci, 313 - Giuncheto - Ponte A Egola</t>
  </si>
  <si>
    <t>info@locandasanlorenzo.com</t>
  </si>
  <si>
    <t>www.locandasanlorenzo.com</t>
  </si>
  <si>
    <t>0571 450122</t>
  </si>
  <si>
    <t>SAN MINIATO</t>
  </si>
  <si>
    <t>Via Aldo Moro, 2</t>
  </si>
  <si>
    <t>info@hotelsanminiato.com</t>
  </si>
  <si>
    <t>www.hotelsanminiato.com</t>
  </si>
  <si>
    <t>0571 418904</t>
  </si>
  <si>
    <t>IL MURACCIO</t>
  </si>
  <si>
    <t>Via Francesco Sforza, 23 - Cigoli</t>
  </si>
  <si>
    <t>davide.pagliai73@tiscali.it</t>
  </si>
  <si>
    <t>333 8369233</t>
  </si>
  <si>
    <t>FORNACINO B&amp;B</t>
  </si>
  <si>
    <t>Fornacino, 58 - La Serra</t>
  </si>
  <si>
    <t>info@fornacino.com</t>
  </si>
  <si>
    <t>www.fornacino.com</t>
  </si>
  <si>
    <t>0571 462006</t>
  </si>
  <si>
    <t>Via G. B. Landeschi, 50 - Sant'Angelo - La Scala</t>
  </si>
  <si>
    <t>silviamaritan@yahoo.it</t>
  </si>
  <si>
    <t>www.lapiccionaia.net</t>
  </si>
  <si>
    <t>349 4100280</t>
  </si>
  <si>
    <t>VANNUCCI FIORELLA</t>
  </si>
  <si>
    <t>Tosco Romagnola Est 536 - SAN MINIATO</t>
  </si>
  <si>
    <t>info@darina.it</t>
  </si>
  <si>
    <t>0571 43367-418231</t>
  </si>
  <si>
    <t>I' POGGIOLO DI SAN MINIATO</t>
  </si>
  <si>
    <t>Via Poggio a Pino, 6 A - Ponte a Elsa</t>
  </si>
  <si>
    <t>bbipoggiolo@libero.it</t>
  </si>
  <si>
    <t>bbsanminiato.com</t>
  </si>
  <si>
    <t>331 8543921</t>
  </si>
  <si>
    <t>B&amp;B PANE E ROSE</t>
  </si>
  <si>
    <t>Gargozzi, 14</t>
  </si>
  <si>
    <t>info@panerose.com</t>
  </si>
  <si>
    <t>www.panerose.com</t>
  </si>
  <si>
    <t>0571 460166</t>
  </si>
  <si>
    <t>Via Cusignano 36C - Cusignano</t>
  </si>
  <si>
    <t>laloggiaholidays@gmail.com</t>
  </si>
  <si>
    <t>0571 408276</t>
  </si>
  <si>
    <t>ALLE COLLINE TOSCANA BED &amp; BREAKFAST</t>
  </si>
  <si>
    <t>Via Cavour, 26/A</t>
  </si>
  <si>
    <t>giampaologallerini@virgilio.it</t>
  </si>
  <si>
    <t>0571 42185</t>
  </si>
  <si>
    <t>B&amp;B LA SERRA</t>
  </si>
  <si>
    <t>Via XXIV Maggio , 85 - - La Serra</t>
  </si>
  <si>
    <t>info@bedandbreakfastlaserra.it</t>
  </si>
  <si>
    <t>www.bedandbreakfastlaserra.it</t>
  </si>
  <si>
    <t>393 3216653</t>
  </si>
  <si>
    <t>BEB REGINA</t>
  </si>
  <si>
    <t>Gargozzi, 30</t>
  </si>
  <si>
    <t>bebregina@gmail.com</t>
  </si>
  <si>
    <t>348 6972506</t>
  </si>
  <si>
    <t>Fornace Vecchia n. 21</t>
  </si>
  <si>
    <t>info@bblacastellana.eu</t>
  </si>
  <si>
    <t>www.bblacastellana.eu</t>
  </si>
  <si>
    <t>0571-401107</t>
  </si>
  <si>
    <t>CASALE L'ULIVETA</t>
  </si>
  <si>
    <t>San Quintino 6/I - San Quintino</t>
  </si>
  <si>
    <t>giampaolotafi@tiscali.it</t>
  </si>
  <si>
    <t>ROOMINTUSCANY</t>
  </si>
  <si>
    <t>Via Barbinaia n. 16 - Bucciano - La Serra</t>
  </si>
  <si>
    <t>info@roomintuscany.it</t>
  </si>
  <si>
    <t>www.roomtuscany.it</t>
  </si>
  <si>
    <t>338 2183783</t>
  </si>
  <si>
    <t>IL BARBAGIANNI</t>
  </si>
  <si>
    <t>Buecchio, 4 - Balconevisi</t>
  </si>
  <si>
    <t>ilbarbagianni5@gmail.com</t>
  </si>
  <si>
    <t>0571-1656221</t>
  </si>
  <si>
    <t>LA SOSTA HOSPITALE DEL PELLEGRINO</t>
  </si>
  <si>
    <t>Gargozzi, 34 - Gargozzi</t>
  </si>
  <si>
    <t>lhospitaledelpellegrino@gmail.com</t>
  </si>
  <si>
    <t>393 4995126</t>
  </si>
  <si>
    <t>CASA ELEFANTE</t>
  </si>
  <si>
    <t>Tosco Romagnola Est, 688 - - San Miniato Basso</t>
  </si>
  <si>
    <t>alessandra.castaldi1@gmail.com</t>
  </si>
  <si>
    <t>349 6193318</t>
  </si>
  <si>
    <t>B&amp;B LA ROCCA</t>
  </si>
  <si>
    <t>San Miniatese, 35</t>
  </si>
  <si>
    <t>info@laroccavacancy.it</t>
  </si>
  <si>
    <t>www.laroccavacancy.it</t>
  </si>
  <si>
    <t>0571 1962611</t>
  </si>
  <si>
    <t>CASINA DI DARIO</t>
  </si>
  <si>
    <t>IV Novembre, 23</t>
  </si>
  <si>
    <t>darioprometea@gmail.com</t>
  </si>
  <si>
    <t>www.booking.com/casinadidario</t>
  </si>
  <si>
    <t>348 3351663</t>
  </si>
  <si>
    <t>BeB MANGIAFUOCO</t>
  </si>
  <si>
    <t>Covina, 8 - La Scala</t>
  </si>
  <si>
    <t>bebmangiafuoco@gmail.com</t>
  </si>
  <si>
    <t>www.bebmangiafuoco.com</t>
  </si>
  <si>
    <t>331 4814994</t>
  </si>
  <si>
    <t>POGGIO DELLE CAPRE</t>
  </si>
  <si>
    <t>Mugnana e Scorno, 9 - - Moriolo</t>
  </si>
  <si>
    <t>poggiodellecapre@gmail.com</t>
  </si>
  <si>
    <t>335 254813</t>
  </si>
  <si>
    <t>Ranci, 5 - Calenzano</t>
  </si>
  <si>
    <t>graziagrazia54@hotmail.com</t>
  </si>
  <si>
    <t>0571 409718</t>
  </si>
  <si>
    <t>CASA FONTE DI BACCO</t>
  </si>
  <si>
    <t>Del Castello, 21 - Balconevisi</t>
  </si>
  <si>
    <t>italozingoni@libero.it</t>
  </si>
  <si>
    <t>349 2198181</t>
  </si>
  <si>
    <t>B&amp;B LA TOSCANINA</t>
  </si>
  <si>
    <t>Vecchia del Mulino, 22 int. 2</t>
  </si>
  <si>
    <t>valentinaterreni@yahoo.it</t>
  </si>
  <si>
    <t>339 8745389</t>
  </si>
  <si>
    <t>AB ROOM</t>
  </si>
  <si>
    <t>Savonarola, 11 - Ponte a Egola</t>
  </si>
  <si>
    <t>abrooms11@gmail.com</t>
  </si>
  <si>
    <t>340 6938978</t>
  </si>
  <si>
    <t>MONTALBANO</t>
  </si>
  <si>
    <t>S. Regolo, 26 - - La Serra</t>
  </si>
  <si>
    <t>cameremontalbano@gmail.com</t>
  </si>
  <si>
    <t>339 4653718</t>
  </si>
  <si>
    <t>I MERLI</t>
  </si>
  <si>
    <t>Ribaldinga, 32</t>
  </si>
  <si>
    <t>giuntic64@gmail.com</t>
  </si>
  <si>
    <t>338 4332427</t>
  </si>
  <si>
    <t>B&amp;B CASA DALMA</t>
  </si>
  <si>
    <t>LE MAMMOLE</t>
  </si>
  <si>
    <t>FONDAZIONE CONSERVATORIO SANTA CHIARA</t>
  </si>
  <si>
    <t>Via Roma, 15</t>
  </si>
  <si>
    <t>segreteria@fcsc.it</t>
  </si>
  <si>
    <t>www.fcsc.it</t>
  </si>
  <si>
    <t>0571 43050</t>
  </si>
  <si>
    <t>BUCCIANO</t>
  </si>
  <si>
    <t>Via Bucciano, 23 - Bucciano - La Serra</t>
  </si>
  <si>
    <t>info@borgobucciano.it</t>
  </si>
  <si>
    <t>www.borgobucciano.it</t>
  </si>
  <si>
    <t>0571 460470</t>
  </si>
  <si>
    <t>MAMMA SANTINA 2</t>
  </si>
  <si>
    <t>Via San Quintino, 8/D</t>
  </si>
  <si>
    <t>info@etruriadomus.com</t>
  </si>
  <si>
    <t>0571 946738</t>
  </si>
  <si>
    <t>CASA VACANZE JESSICA</t>
  </si>
  <si>
    <t>C. Salvadori, 9 - Stibbio</t>
  </si>
  <si>
    <t>claudiacanigiani@yahoo.it</t>
  </si>
  <si>
    <t>www.casavacanzejessica.it</t>
  </si>
  <si>
    <t>347 0551536</t>
  </si>
  <si>
    <t>ROSSI GIOVANNI</t>
  </si>
  <si>
    <t>Cusignano, 11/A - - Cusignano</t>
  </si>
  <si>
    <t>giovanni.rossi88@virgilio.it</t>
  </si>
  <si>
    <t>340 4007954</t>
  </si>
  <si>
    <t>NONNA NORMA</t>
  </si>
  <si>
    <t>Pietro Rondoni, 11</t>
  </si>
  <si>
    <t>casavacanzenonnanorma@gmail.com</t>
  </si>
  <si>
    <t>www.nonnanormacasavacanze.it</t>
  </si>
  <si>
    <t>0571 43717</t>
  </si>
  <si>
    <t>CASA VALLIPRATA</t>
  </si>
  <si>
    <t>Di Bucciano, 3/C - Bucciano</t>
  </si>
  <si>
    <t>sestinidaniele@gmail.com</t>
  </si>
  <si>
    <t>BUECCHIO INN</t>
  </si>
  <si>
    <t>Buecchio, 56 - Buecchio</t>
  </si>
  <si>
    <t>buecchioinn@gmail.com</t>
  </si>
  <si>
    <t>339 6558158</t>
  </si>
  <si>
    <t>FONTEVIVO  72</t>
  </si>
  <si>
    <t>Fontevivo, 72</t>
  </si>
  <si>
    <t>info@fontevivo72.it</t>
  </si>
  <si>
    <t>www.fontevivo72.it</t>
  </si>
  <si>
    <t>0571 419803</t>
  </si>
  <si>
    <t>OSTELLO SAN  MINIATO</t>
  </si>
  <si>
    <t>Piazza Mazzini snc</t>
  </si>
  <si>
    <t>ostellosanminiato@gmail.com</t>
  </si>
  <si>
    <t>www.ostellosanminiato.com</t>
  </si>
  <si>
    <t>TOSCANA EVENTI SRL</t>
  </si>
  <si>
    <t>San Bartolomeo 68/70/72</t>
  </si>
  <si>
    <t>info@morf-associati.it</t>
  </si>
  <si>
    <t>0571 386057</t>
  </si>
  <si>
    <t>CORNIANO VACANZE</t>
  </si>
  <si>
    <t>Via di Corniano - Corniano</t>
  </si>
  <si>
    <t>karl.scharmann@horizonte-reisen.de</t>
  </si>
  <si>
    <t>0571 408086</t>
  </si>
  <si>
    <t>ANTICA SOSTA DI CORNIANO</t>
  </si>
  <si>
    <t>Via di Corniano, 8</t>
  </si>
  <si>
    <t>info@anticasostadicorniano.it</t>
  </si>
  <si>
    <t>www.anticasostadicorniano.it</t>
  </si>
  <si>
    <t>392 7169344</t>
  </si>
  <si>
    <t>PORTO ALLE LENZE</t>
  </si>
  <si>
    <t>Via Porto alle Lenze, 36 - Staffoli</t>
  </si>
  <si>
    <t>Santa Croce sull'Arno</t>
  </si>
  <si>
    <t>portoallelenze@libero.it</t>
  </si>
  <si>
    <t>0571-37517</t>
  </si>
  <si>
    <t>Via Antonio Gramsci, 1B</t>
  </si>
  <si>
    <t>info@sancarlohotel.it</t>
  </si>
  <si>
    <t>www.sancarlohotel.it</t>
  </si>
  <si>
    <t>0571 30296</t>
  </si>
  <si>
    <t>LA VECCHIA FORNACE</t>
  </si>
  <si>
    <t>Piazza Tazio Nuvolari, 1</t>
  </si>
  <si>
    <t>lavecchiafornacesantacroce@gmail.com</t>
  </si>
  <si>
    <t>0571 33099</t>
  </si>
  <si>
    <t>AR' CERRI</t>
  </si>
  <si>
    <t>Cesare Battisti, 10</t>
  </si>
  <si>
    <t>info@arcerri.it</t>
  </si>
  <si>
    <t>www.arcerri.it</t>
  </si>
  <si>
    <t>338 9547908</t>
  </si>
  <si>
    <t>LE CANNELLE</t>
  </si>
  <si>
    <t>Via del Commercio Nord, 20 - Le Cannelle</t>
  </si>
  <si>
    <t>Santa Luce</t>
  </si>
  <si>
    <t>info@agriturismolecannelle.it</t>
  </si>
  <si>
    <t>www.agriturismolecannelle.it</t>
  </si>
  <si>
    <t>339 8742864</t>
  </si>
  <si>
    <t>PODERE DEL GELSO</t>
  </si>
  <si>
    <t>Via Citerna, 4 - Pomaia</t>
  </si>
  <si>
    <t>info@agriturismoilgelso.com</t>
  </si>
  <si>
    <t>www.agriturismoilgelso.com</t>
  </si>
  <si>
    <t>349-1385836</t>
  </si>
  <si>
    <t>MONTASPRO (CITI CLAUDIO)</t>
  </si>
  <si>
    <t>Via, 2 Giugno, 5 - Monteaspro</t>
  </si>
  <si>
    <t>info@agriturismomontaspro.it</t>
  </si>
  <si>
    <t>www.agriturismomontaspro.it</t>
  </si>
  <si>
    <t>050 685916</t>
  </si>
  <si>
    <t>LE VIGNACCE</t>
  </si>
  <si>
    <t>Via Villamagra, 13 - Podere Le Vignacce</t>
  </si>
  <si>
    <t>levignacce@yahoo.com</t>
  </si>
  <si>
    <t>www.agriturismo.com/levignacce</t>
  </si>
  <si>
    <t>0362 942006</t>
  </si>
  <si>
    <t>BANDINACCI</t>
  </si>
  <si>
    <t>Via della Lespa - Bandinacci - Pomaia</t>
  </si>
  <si>
    <t>info@agriturismo-bandinacci.it</t>
  </si>
  <si>
    <t>www.agriturismo-bandinacci.it</t>
  </si>
  <si>
    <t>050 685725</t>
  </si>
  <si>
    <t>MANDRIATO</t>
  </si>
  <si>
    <t>Via Aione, 30 - Pieve di Santa Luce</t>
  </si>
  <si>
    <t>agriturismomandriato@gmail.com</t>
  </si>
  <si>
    <t>www.toscanafamilyholidays.com</t>
  </si>
  <si>
    <t>050-685638</t>
  </si>
  <si>
    <t>LA LESPA</t>
  </si>
  <si>
    <t>Via della Lespa, 38 - Bandinacci - Pomaia</t>
  </si>
  <si>
    <t>info@lalespa.it</t>
  </si>
  <si>
    <t>www.lalespa.it</t>
  </si>
  <si>
    <t>agrilalespa@gmail.co</t>
  </si>
  <si>
    <t>Via di Casimarsi, 8 - - Pastina</t>
  </si>
  <si>
    <t>info@poderecortesi.it</t>
  </si>
  <si>
    <t>www.agriturismoilmulinaccio.com</t>
  </si>
  <si>
    <t>050 684001</t>
  </si>
  <si>
    <t>LA CONTEA</t>
  </si>
  <si>
    <t>Via del Poggio, 3 - Contea - Pieve di Santa Luce</t>
  </si>
  <si>
    <t>info@agriturismolacontea.it</t>
  </si>
  <si>
    <t>www.agriturismolacontea.it</t>
  </si>
  <si>
    <t>050 685648</t>
  </si>
  <si>
    <t>FOSSEDERI</t>
  </si>
  <si>
    <t>Via del Lago, 2 - - Pieve di Santa Luce</t>
  </si>
  <si>
    <t>info@agriturismofossederi.com</t>
  </si>
  <si>
    <t>www.agriturismofossederi.com</t>
  </si>
  <si>
    <t>338 1943093</t>
  </si>
  <si>
    <t>dei Poggioli, 12 A</t>
  </si>
  <si>
    <t>an-toedany@live.it</t>
  </si>
  <si>
    <t>050 685796</t>
  </si>
  <si>
    <t>PODERE IL FORNACINO</t>
  </si>
  <si>
    <t>Via del Commercio Nord, 11</t>
  </si>
  <si>
    <t>podereilfornacino@yahoo.com</t>
  </si>
  <si>
    <t>www.podereilfornacino.org</t>
  </si>
  <si>
    <t>346 7816850</t>
  </si>
  <si>
    <t>LA GHIRAIA</t>
  </si>
  <si>
    <t>Via di Franata, 16 - Pastina</t>
  </si>
  <si>
    <t>info@laghiraia.it</t>
  </si>
  <si>
    <t>050 685652</t>
  </si>
  <si>
    <t>AGRITURISMO DEI SETTEVENTI</t>
  </si>
  <si>
    <t>San Bartolomeo - - Pastina</t>
  </si>
  <si>
    <t>azagricsetteventi@gmail.com</t>
  </si>
  <si>
    <t>335 7274567</t>
  </si>
  <si>
    <t>Via della Lespa, 14 - Pomaia</t>
  </si>
  <si>
    <t>evatorri@virgilio.it</t>
  </si>
  <si>
    <t>www.poderelalespa.it</t>
  </si>
  <si>
    <t>329 9462225</t>
  </si>
  <si>
    <t>LA LOCANDA DEL BARBAGIANNI</t>
  </si>
  <si>
    <t>Ribientini - Pastina</t>
  </si>
  <si>
    <t>info@locandadelbarbagianni.com</t>
  </si>
  <si>
    <t>www.locandadelbarbagianni.com</t>
  </si>
  <si>
    <t>050 685983</t>
  </si>
  <si>
    <t>LA GOZZETTA</t>
  </si>
  <si>
    <t>Via delle Colline, 8 - Pieve di Santa Luce</t>
  </si>
  <si>
    <t>info@lagozzetta.it</t>
  </si>
  <si>
    <t>www.lagozzetta.it</t>
  </si>
  <si>
    <t>050 685814</t>
  </si>
  <si>
    <t>PODERE IL MULINO</t>
  </si>
  <si>
    <t>Via di Moltreto 4</t>
  </si>
  <si>
    <t>info@poderilmulino.it</t>
  </si>
  <si>
    <t>www.podereilmulino.it</t>
  </si>
  <si>
    <t>347 2108763</t>
  </si>
  <si>
    <t>Il MONTELLETTO - COUNTRY HOUSE</t>
  </si>
  <si>
    <t>Di Moltreto, 2 - - Pieve Santa Luce</t>
  </si>
  <si>
    <t>info@ilmontelletto.it</t>
  </si>
  <si>
    <t>www.ilmontelletto.com</t>
  </si>
  <si>
    <t>050 0986318</t>
  </si>
  <si>
    <t>B&amp;B PODERE CASA BIANCA</t>
  </si>
  <si>
    <t>Rosignanina, 91</t>
  </si>
  <si>
    <t>beb.poderecasabianca@gmail.com</t>
  </si>
  <si>
    <t>329 1988343</t>
  </si>
  <si>
    <t>ANIMALUCE</t>
  </si>
  <si>
    <t>ISTITUTO LAMA TZONG KHAPA</t>
  </si>
  <si>
    <t>Poggiberna, 15 - Pomaia</t>
  </si>
  <si>
    <t>amministrazione@iltk.it</t>
  </si>
  <si>
    <t>www.iltk.org</t>
  </si>
  <si>
    <t>050 685654</t>
  </si>
  <si>
    <t>MACCHIA AL PINO</t>
  </si>
  <si>
    <t>Via di Macchia al Pino, 1-3 - Pomaia</t>
  </si>
  <si>
    <t>contatti@macchialpino.it</t>
  </si>
  <si>
    <t>www.macchialpino.it</t>
  </si>
  <si>
    <t>335-445906</t>
  </si>
  <si>
    <t>Via Rosignanina, 12</t>
  </si>
  <si>
    <t>info@sangiorgiotoscana.it</t>
  </si>
  <si>
    <t>www.agriturismosangiorgiotoscana.it</t>
  </si>
  <si>
    <t>347 6677880 - 338 4216310</t>
  </si>
  <si>
    <t>TOSCANA FAMILY HOLIDAYS</t>
  </si>
  <si>
    <t>Via delle Colline, 4 - - Pieve di Santa Luce</t>
  </si>
  <si>
    <t>info@toscanafamilyholidays.com</t>
  </si>
  <si>
    <t>050 685978</t>
  </si>
  <si>
    <t>Via Poggiberna, 14 - - Pomaia</t>
  </si>
  <si>
    <t>info@lapievedipomaia.com</t>
  </si>
  <si>
    <t>www.lapievedipomaia.com</t>
  </si>
  <si>
    <t>339 8887302</t>
  </si>
  <si>
    <t>ARIETE</t>
  </si>
  <si>
    <t>BORGO DI POMAIA</t>
  </si>
  <si>
    <t>Via Poggiberna n. 38 - LocalitÃ  Pomaia</t>
  </si>
  <si>
    <t>amministrazione@borgodipomaia.it</t>
  </si>
  <si>
    <t>www.borgodipomaia.it</t>
  </si>
  <si>
    <t>050 685035</t>
  </si>
  <si>
    <t>PICCI HOUSE</t>
  </si>
  <si>
    <t>Poggiberna, 38 - Pomaia</t>
  </si>
  <si>
    <t>VILLA BARBARA</t>
  </si>
  <si>
    <t>Antonio Gramsci, 7</t>
  </si>
  <si>
    <t>info@toscana-villabarbara.it</t>
  </si>
  <si>
    <t>www.toscana-villabarbara.it</t>
  </si>
  <si>
    <t>335 7626610</t>
  </si>
  <si>
    <t>OSTELLO DELLA GIOVENTU DI SANTA LUCE</t>
  </si>
  <si>
    <t>342 1488252</t>
  </si>
  <si>
    <t>LA PIEVE DI POMAIA</t>
  </si>
  <si>
    <t>Via Poggiberna, 38 - Pomaia</t>
  </si>
  <si>
    <t>lapievedipomaia@nexusgestioni.it</t>
  </si>
  <si>
    <t>www.nexushotels.it</t>
  </si>
  <si>
    <t>B&amp;B IL RAMAIOLO</t>
  </si>
  <si>
    <t>Via Francesca, 307 - - Ponticelli</t>
  </si>
  <si>
    <t>Santa Maria a Monte</t>
  </si>
  <si>
    <t>info@ilramaiolo.it</t>
  </si>
  <si>
    <t>www.ilramaiolo.it</t>
  </si>
  <si>
    <t>0587 706752</t>
  </si>
  <si>
    <t>LA CALANDRUCCIA B&amp;B</t>
  </si>
  <si>
    <t>Via Rimozzo, 2 - - Montecalvoli</t>
  </si>
  <si>
    <t>info@lacalandruccia.it</t>
  </si>
  <si>
    <t>www.lacalandruccia.it</t>
  </si>
  <si>
    <t>0587-748120</t>
  </si>
  <si>
    <t>CENTRO NEIDE</t>
  </si>
  <si>
    <t>S.P. Francesca Nord, 144 - Ponticelli</t>
  </si>
  <si>
    <t>info@hotelrisveglio.it</t>
  </si>
  <si>
    <t>0587 704015</t>
  </si>
  <si>
    <t>BORGO IL POETA</t>
  </si>
  <si>
    <t>Provinciale Francesca, 248 - Ponticelli</t>
  </si>
  <si>
    <t>poeta@hotelilpoeta.it</t>
  </si>
  <si>
    <t>www.hotelilpoeta.it</t>
  </si>
  <si>
    <t>0587 709090</t>
  </si>
  <si>
    <t>IL CASOLARE DI BONCI</t>
  </si>
  <si>
    <t>Via Bonci, 5 - Cerretti</t>
  </si>
  <si>
    <t>info@casolaredibonci.it</t>
  </si>
  <si>
    <t>www.casolaredibonci.it</t>
  </si>
  <si>
    <t>328 3243699</t>
  </si>
  <si>
    <t>CASA CERRETTI</t>
  </si>
  <si>
    <t>Via Mariani, 1 - Cerretti</t>
  </si>
  <si>
    <t>baggianimario@hotmail.com</t>
  </si>
  <si>
    <t>0587 473273</t>
  </si>
  <si>
    <t>LE CONFINA</t>
  </si>
  <si>
    <t>Via di Bientina, 317</t>
  </si>
  <si>
    <t>sonia.rosellini@hotmail.it</t>
  </si>
  <si>
    <t>0587 714510</t>
  </si>
  <si>
    <t>FANTERIA ANTONELLA</t>
  </si>
  <si>
    <t>Via di Bientina, 285</t>
  </si>
  <si>
    <t>a.fanteria@tiscali.it</t>
  </si>
  <si>
    <t>0587 714463 - 349 6400015</t>
  </si>
  <si>
    <t>Cerretti n.123</t>
  </si>
  <si>
    <t>manuelepanno@gmail.com</t>
  </si>
  <si>
    <t>338 8143553</t>
  </si>
  <si>
    <t>B&amp;B MONICA</t>
  </si>
  <si>
    <t>San Michele, 20</t>
  </si>
  <si>
    <t>monicamori53@libero.it</t>
  </si>
  <si>
    <t>333 2079724</t>
  </si>
  <si>
    <t>PODERE DI VALLI</t>
  </si>
  <si>
    <t>B&amp;B SANTA MARIA</t>
  </si>
  <si>
    <t>FORTEZZA DI POZZO</t>
  </si>
  <si>
    <t>Via Pozzo, 17</t>
  </si>
  <si>
    <t>info@fortezzadipozzo.it</t>
  </si>
  <si>
    <t>www.fortezzadipozzo.it</t>
  </si>
  <si>
    <t>0587 709053</t>
  </si>
  <si>
    <t>Lungomonte, 164 p.T</t>
  </si>
  <si>
    <t>reception@poderedivalli.it</t>
  </si>
  <si>
    <t>0587 707484</t>
  </si>
  <si>
    <t>COLLEVERDE</t>
  </si>
  <si>
    <t>Via Colle Verde, 20 - Casanova</t>
  </si>
  <si>
    <t>Terricciola</t>
  </si>
  <si>
    <t>info@colleverdeagriturismo.it</t>
  </si>
  <si>
    <t>www.colleverdeagriturismo.it</t>
  </si>
  <si>
    <t>366 4531699 Silvia</t>
  </si>
  <si>
    <t>VALLORSI</t>
  </si>
  <si>
    <t>Via della Cascina, 19 - Vallorsi - Morrona</t>
  </si>
  <si>
    <t>vallorsi@vallorsi.it</t>
  </si>
  <si>
    <t>www.vallorsi.it</t>
  </si>
  <si>
    <t>0587 658470</t>
  </si>
  <si>
    <t>IL SELVINO</t>
  </si>
  <si>
    <t>Via Pieve de' Pitti, 1/3 - La Sterza</t>
  </si>
  <si>
    <t>ilselvino@ilselvino.com</t>
  </si>
  <si>
    <t>www.ilselvino.it</t>
  </si>
  <si>
    <t>0587 670132</t>
  </si>
  <si>
    <t>BADIA DI MORRONA</t>
  </si>
  <si>
    <t>Via di Badia, 8 - Morrona</t>
  </si>
  <si>
    <t>agriturismo@badiadimorrona.it</t>
  </si>
  <si>
    <t>www.badiadimorrona.it</t>
  </si>
  <si>
    <t>0587-655137</t>
  </si>
  <si>
    <t>LA CERRETELLA</t>
  </si>
  <si>
    <t>Provinciale per Miemo, 2</t>
  </si>
  <si>
    <t>info@lacerretella.it</t>
  </si>
  <si>
    <t>www.lacerretella.it</t>
  </si>
  <si>
    <t>0565 703760</t>
  </si>
  <si>
    <t>I LEMMI</t>
  </si>
  <si>
    <t>Via Lemmi, 8 - Chientina - Soiana</t>
  </si>
  <si>
    <t>jvgiugli@tin.it</t>
  </si>
  <si>
    <t>0587 654185</t>
  </si>
  <si>
    <t>FATTORIA DI FIBBIANO</t>
  </si>
  <si>
    <t>Via di Fibbiano, 2 - - reception@fattoria-fibbiano.it</t>
  </si>
  <si>
    <t>info@fattoria-fibbiano.it</t>
  </si>
  <si>
    <t>www.fattoria-fibbiano.it</t>
  </si>
  <si>
    <t>0587 635677</t>
  </si>
  <si>
    <t>PODERE COSTANTINO</t>
  </si>
  <si>
    <t>Via Podernuovo, 7 - Podernuovo - Morrona</t>
  </si>
  <si>
    <t>poderecostantino@hotmail.it</t>
  </si>
  <si>
    <t>www.agriturismopoderecostantino.it</t>
  </si>
  <si>
    <t>0587 655198</t>
  </si>
  <si>
    <t>TERRE DI TOSCANA</t>
  </si>
  <si>
    <t>Via Boccanera, 14 - Casina Baldereschi - Stibbiolo</t>
  </si>
  <si>
    <t>prenota@terretoscana.it</t>
  </si>
  <si>
    <t>www.terretoscana.it</t>
  </si>
  <si>
    <t>0587 654085</t>
  </si>
  <si>
    <t>VALLE ANTICA</t>
  </si>
  <si>
    <t>Via Terricciolese, 10</t>
  </si>
  <si>
    <t>valleantica@tiscali.it</t>
  </si>
  <si>
    <t>web.tiscali.it/valleantica</t>
  </si>
  <si>
    <t>0587 658335</t>
  </si>
  <si>
    <t>PIEVE DE' PITTI</t>
  </si>
  <si>
    <t>Via Pieve de' Pitti, 7 - Pieve a Pitti</t>
  </si>
  <si>
    <t>stay@pievedepitti.it</t>
  </si>
  <si>
    <t>www.pievedepitti.it</t>
  </si>
  <si>
    <t>0587 635724</t>
  </si>
  <si>
    <t>AGRICAMPEGGIO YUPTALA</t>
  </si>
  <si>
    <t>Via Lemmi, 15 - Chientina - Soiana</t>
  </si>
  <si>
    <t>info@agricampeggioyuptala.it</t>
  </si>
  <si>
    <t>www.agricampeggioyuptala.it</t>
  </si>
  <si>
    <t>340 8989755</t>
  </si>
  <si>
    <t>CASTELVECCHIO</t>
  </si>
  <si>
    <t>Via del Monte 34</t>
  </si>
  <si>
    <t>info@agricastelvecchio.it</t>
  </si>
  <si>
    <t>www.agricastelvecchio.it</t>
  </si>
  <si>
    <t>0587 658318</t>
  </si>
  <si>
    <t>PODERE CASETTA ROSSA</t>
  </si>
  <si>
    <t>Via San Marco, 18 - San Marco</t>
  </si>
  <si>
    <t>studioicp@virgilio.it</t>
  </si>
  <si>
    <t>0587 734609</t>
  </si>
  <si>
    <t>PODERE LA FORNACE</t>
  </si>
  <si>
    <t>Via della Cascina - Podere La Fornace</t>
  </si>
  <si>
    <t>lafornacelocanda@gmail.com</t>
  </si>
  <si>
    <t>0587 656018</t>
  </si>
  <si>
    <t>CASALE PODERNOVO-TENUTA PODERNOVO</t>
  </si>
  <si>
    <t>Podernovo, 13</t>
  </si>
  <si>
    <t>info@casalepodernovo.it</t>
  </si>
  <si>
    <t>www.casalepodernovo.it</t>
  </si>
  <si>
    <t>0587 656040</t>
  </si>
  <si>
    <t>LOCANDA DEGLI ARTISTI</t>
  </si>
  <si>
    <t>Degli Artisti, 20 - Casanova</t>
  </si>
  <si>
    <t>emanueladegliartisti@gmail.com</t>
  </si>
  <si>
    <t>0587-653049</t>
  </si>
  <si>
    <t>PODERE CORNIANO</t>
  </si>
  <si>
    <t>Podernuovo, 11 - Corniano - Morrona</t>
  </si>
  <si>
    <t>info@poderecorniano.it</t>
  </si>
  <si>
    <t>www.poderecorniano.it</t>
  </si>
  <si>
    <t>348 8131383</t>
  </si>
  <si>
    <t>B&amp;B CASA MAGNOLIA</t>
  </si>
  <si>
    <t>dei Lecci, 9 - - Morrona</t>
  </si>
  <si>
    <t>stefaniabigiotti@alice.it</t>
  </si>
  <si>
    <t>0587 656025</t>
  </si>
  <si>
    <t>Via Volterrana, 306 - La Sterza</t>
  </si>
  <si>
    <t>ristorante@dapasquino.it</t>
  </si>
  <si>
    <t>0587 674000</t>
  </si>
  <si>
    <t>CASA BUCAIA</t>
  </si>
  <si>
    <t>Via Generale Martini, 13A</t>
  </si>
  <si>
    <t>info@casabucaia.it</t>
  </si>
  <si>
    <t>www.casabucaia.it</t>
  </si>
  <si>
    <t>0587-658395</t>
  </si>
  <si>
    <t xml:space="preserve">B&amp;B DHARMA </t>
  </si>
  <si>
    <t>Piazza Matteotti, 17</t>
  </si>
  <si>
    <t>dharmaterricciola@gmail.com</t>
  </si>
  <si>
    <t>www.bedandbreakfastdharmaterricciola.wordpress.com</t>
  </si>
  <si>
    <t>349 3663396</t>
  </si>
  <si>
    <t>SERMONT</t>
  </si>
  <si>
    <t>Corte Gherardi Del Testa, 1</t>
  </si>
  <si>
    <t>chiaragalligani74@gmail.com</t>
  </si>
  <si>
    <t>392 3748689</t>
  </si>
  <si>
    <t>B&amp;B STELLA</t>
  </si>
  <si>
    <t>Volterrana, 449 - - La Rosa</t>
  </si>
  <si>
    <t>b.crecchi47@alice.it</t>
  </si>
  <si>
    <t>0587 635409</t>
  </si>
  <si>
    <t>CAMERE - ROOMS - ZIMMER DA MASSIMO</t>
  </si>
  <si>
    <t>del Chianti, 92 - - Soiana</t>
  </si>
  <si>
    <t>m.dipacco@tiscali.it</t>
  </si>
  <si>
    <t>0587 654107</t>
  </si>
  <si>
    <t>L'OSPITERIA</t>
  </si>
  <si>
    <t>Del Chianti, 31 C - - MORRONA</t>
  </si>
  <si>
    <t>giadamorrona@gmail.com</t>
  </si>
  <si>
    <t>328 7562202</t>
  </si>
  <si>
    <t>CINZIA'S HOUSE</t>
  </si>
  <si>
    <t>Sandro Pertini, 26 - - Soiana</t>
  </si>
  <si>
    <t>cinzia.giachetti@gmail.com</t>
  </si>
  <si>
    <t>0587 654147</t>
  </si>
  <si>
    <t>BORGO FAJANI</t>
  </si>
  <si>
    <t>Via degli Artisti, 15 - Casanova</t>
  </si>
  <si>
    <t>alfredini@email.it</t>
  </si>
  <si>
    <t>www.borgofajani.it</t>
  </si>
  <si>
    <t>339 1365994</t>
  </si>
  <si>
    <t>CASA VACANZE MAGNOLIA</t>
  </si>
  <si>
    <t>Del Monte, 14</t>
  </si>
  <si>
    <t>stefaniabigiotti@alice. it</t>
  </si>
  <si>
    <t>casavacanzemagnolia.wixsite.com</t>
  </si>
  <si>
    <t>IL CASALE DI SARA</t>
  </si>
  <si>
    <t>della Cascina - Taneto - Morrona</t>
  </si>
  <si>
    <t>carlamalventi@gmail.com</t>
  </si>
  <si>
    <t>www.ilcasaledisara.com</t>
  </si>
  <si>
    <t>335 7633429</t>
  </si>
  <si>
    <t>FATTORIA DI MIGLIARINO</t>
  </si>
  <si>
    <t>Via dei Pini, 255 - Migliarino Pisano</t>
  </si>
  <si>
    <t>Vecchiano</t>
  </si>
  <si>
    <t>info@fattoriadimigliarino.it</t>
  </si>
  <si>
    <t>www.fattoriadimigliarino.it</t>
  </si>
  <si>
    <t>050 804096-804042</t>
  </si>
  <si>
    <t>Via Concetto Marchesi 37 - Spazzavento - Filettole</t>
  </si>
  <si>
    <t>info@agriturismospazzavento.it</t>
  </si>
  <si>
    <t>www.agriturismospazzavento.it</t>
  </si>
  <si>
    <t>050 808825</t>
  </si>
  <si>
    <t>LA FIORAIA</t>
  </si>
  <si>
    <t>Via Concetto Marchesi, 21 - - Filettole</t>
  </si>
  <si>
    <t>adalberto.giazotto@pi.infn.it</t>
  </si>
  <si>
    <t>347 3718870</t>
  </si>
  <si>
    <t>B &amp; B LE TAGLIATE</t>
  </si>
  <si>
    <t>Via del Mare, 16 - Migliarino Pisano</t>
  </si>
  <si>
    <t>gabriella@letagliate.it</t>
  </si>
  <si>
    <t>www.letagliate.it</t>
  </si>
  <si>
    <t>050 803248</t>
  </si>
  <si>
    <t>Via dei Pini, 40 / 42 - - Migliarino Pisano</t>
  </si>
  <si>
    <t>info@igirasolimigliarino.it</t>
  </si>
  <si>
    <t>www.igirasolimigliarino.it</t>
  </si>
  <si>
    <t>050 804087</t>
  </si>
  <si>
    <t>LA RUOTA</t>
  </si>
  <si>
    <t>Aurelia, 3 - La Bufalina</t>
  </si>
  <si>
    <t>347 8754876</t>
  </si>
  <si>
    <t>LA VILLETTA D'ANGOLO</t>
  </si>
  <si>
    <t>Ferruccio Parri, 20 - Migliarino Pisano</t>
  </si>
  <si>
    <t>esther.paolicchi@virgilio.it</t>
  </si>
  <si>
    <t>331 4008563</t>
  </si>
  <si>
    <t>SILVIA</t>
  </si>
  <si>
    <t>Argine Vecchio, 135</t>
  </si>
  <si>
    <t>barsilvia@sirius.pisa.it</t>
  </si>
  <si>
    <t>338 8548244</t>
  </si>
  <si>
    <t>MEDITUR HOTEL PISA</t>
  </si>
  <si>
    <t>Via Aurelia, 42 - Migliarino Pisano</t>
  </si>
  <si>
    <t>info@mediturhotelpisa.it</t>
  </si>
  <si>
    <t>www.mediturhotels.it</t>
  </si>
  <si>
    <t>050 8008100</t>
  </si>
  <si>
    <t>DA  CARLA</t>
  </si>
  <si>
    <t>Via di Pruniccio, 12 - - Migliarino Pisano</t>
  </si>
  <si>
    <t>valentini.malloggi@alice.it</t>
  </si>
  <si>
    <t>050 804074</t>
  </si>
  <si>
    <t>MARRONE IVO EGISTO</t>
  </si>
  <si>
    <t>Via Alessandro Manzoni, 9 - - Migliarino Pisano</t>
  </si>
  <si>
    <t>affittacameredaivo@gmail.com</t>
  </si>
  <si>
    <t>050 804159</t>
  </si>
  <si>
    <t>CASA TOGNETTI DI GIULIA SALAMINO</t>
  </si>
  <si>
    <t>Via Pratavecchie, 82 - Migliarino Pisano</t>
  </si>
  <si>
    <t>gsalamino@gmail.com</t>
  </si>
  <si>
    <t>www.casatognetti.it</t>
  </si>
  <si>
    <t>050 804682</t>
  </si>
  <si>
    <t>CASA GENTILI B &amp; B</t>
  </si>
  <si>
    <t>Via dei Molini, 14 - - Avane</t>
  </si>
  <si>
    <t>casagentili.info@gmail.com</t>
  </si>
  <si>
    <t>050-868317</t>
  </si>
  <si>
    <t>CASINA AL MONTE</t>
  </si>
  <si>
    <t>Via Argine Vecchio, 2</t>
  </si>
  <si>
    <t>silviaceriegi@gmail.com</t>
  </si>
  <si>
    <t>casavacanzatoscana.piczo.com</t>
  </si>
  <si>
    <t>328 0161268</t>
  </si>
  <si>
    <t>B&amp;B LE ZIZZOLE</t>
  </si>
  <si>
    <t>Via dei Pini, 150 - Migliarino Pisano</t>
  </si>
  <si>
    <t>bb.lezizzole.pisa@email.it</t>
  </si>
  <si>
    <t>www.bblezizzole.it</t>
  </si>
  <si>
    <t>050 804541</t>
  </si>
  <si>
    <t>PIETRA A PADULE</t>
  </si>
  <si>
    <t>BORGO DI PRATAVECCHIE</t>
  </si>
  <si>
    <t>Via di Pratavecchie - - Migliarino</t>
  </si>
  <si>
    <t>info@pratavecchie.it</t>
  </si>
  <si>
    <t>www.pratavecchie.it</t>
  </si>
  <si>
    <t>LE MANDRIE DI SOTTO</t>
  </si>
  <si>
    <t>Via di Verruca - Le Mandrie di Sotto</t>
  </si>
  <si>
    <t>Vicopisano</t>
  </si>
  <si>
    <t>info@lemandriedisotto.it</t>
  </si>
  <si>
    <t>www.lemandriedisotto.it</t>
  </si>
  <si>
    <t>328 8068881</t>
  </si>
  <si>
    <t>CAMPO DEI LUPI</t>
  </si>
  <si>
    <t>Via Campo dei Lupi - Campo dei Lupi</t>
  </si>
  <si>
    <t>campodeilupi@virgilio.it</t>
  </si>
  <si>
    <t>340 9634803</t>
  </si>
  <si>
    <t>IL FRANTOIO DI VICOPISANO</t>
  </si>
  <si>
    <t>Palazzetto, 5 - San Jacopo</t>
  </si>
  <si>
    <t>info@vicopisanolio.it</t>
  </si>
  <si>
    <t>www.vicopisanolio.it</t>
  </si>
  <si>
    <t>050 796005</t>
  </si>
  <si>
    <t>GIANNINI LIDIA</t>
  </si>
  <si>
    <t>S.P. Vicarese, 123 - Uliveto Terme</t>
  </si>
  <si>
    <t>050 788093</t>
  </si>
  <si>
    <t>Via Magellano, 116 - San Giovanni alla Vena</t>
  </si>
  <si>
    <t>info@villamariaonline.com</t>
  </si>
  <si>
    <t>www.villamariaonline.com</t>
  </si>
  <si>
    <t>050 798840</t>
  </si>
  <si>
    <t>VILLA FIONA</t>
  </si>
  <si>
    <t>Le Risaie, 1</t>
  </si>
  <si>
    <t>info@villafiona.it</t>
  </si>
  <si>
    <t>www.villafiona.it</t>
  </si>
  <si>
    <t>339 7334031</t>
  </si>
  <si>
    <t>BORGO SAN JACOPO</t>
  </si>
  <si>
    <t>San Jacopo</t>
  </si>
  <si>
    <t>marcellapergami@gmail.com</t>
  </si>
  <si>
    <t>CASALE VILLANOVA</t>
  </si>
  <si>
    <t>Prov. Vicarese, 5C - Caprona</t>
  </si>
  <si>
    <t>info@casalevillanova.it</t>
  </si>
  <si>
    <t>www.casalevillanova.it</t>
  </si>
  <si>
    <t>370 3566680</t>
  </si>
  <si>
    <t>LENZI'S B &amp; B</t>
  </si>
  <si>
    <t>Viale Armando Diaz, 83</t>
  </si>
  <si>
    <t>lenzi.massimo@gmail.com</t>
  </si>
  <si>
    <t>www.lenzi.pisa.it</t>
  </si>
  <si>
    <t>050 799015</t>
  </si>
  <si>
    <t>AFFITTACAMERE STELLA</t>
  </si>
  <si>
    <t>S.P. per Fornacette, 6 - San Giovanni alla Vena</t>
  </si>
  <si>
    <t>stella@lagraficapisana.it</t>
  </si>
  <si>
    <t>www.beb.it</t>
  </si>
  <si>
    <t>380 3280904</t>
  </si>
  <si>
    <t>LORE E SARA</t>
  </si>
  <si>
    <t>Via Loris Baroni, 2</t>
  </si>
  <si>
    <t>arivellinivicopisano@virgilio.it</t>
  </si>
  <si>
    <t>www.arivellini.it</t>
  </si>
  <si>
    <t>329 0848317</t>
  </si>
  <si>
    <t>Via della Verruca, 9 - Ceppato</t>
  </si>
  <si>
    <t>info@casapatrizia.net</t>
  </si>
  <si>
    <t>casapatrizia.net</t>
  </si>
  <si>
    <t>050 798444</t>
  </si>
  <si>
    <t>VILLA DOMINI B &amp; B</t>
  </si>
  <si>
    <t>Via Pietro Nenni, 5A - Lugnano</t>
  </si>
  <si>
    <t>vittoriolazzeretti@tiscalinet.it</t>
  </si>
  <si>
    <t>www.villadomini.it</t>
  </si>
  <si>
    <t>050-703772</t>
  </si>
  <si>
    <t>CASA LAMI B&amp;B</t>
  </si>
  <si>
    <t>Via Cesare Battisti, 18 - - Lugnano</t>
  </si>
  <si>
    <t>info@casalami.it</t>
  </si>
  <si>
    <t>www.casalami.it</t>
  </si>
  <si>
    <t>050 702094 - 333 5240140</t>
  </si>
  <si>
    <t>VILLA PETRI B&amp;B</t>
  </si>
  <si>
    <t>Via delle Cave, 7 - Caprona</t>
  </si>
  <si>
    <t>villa_petri@libero.it</t>
  </si>
  <si>
    <t>339 3300173</t>
  </si>
  <si>
    <t>LocalitÃ  Noce, 42-44 - Uliveto Terme</t>
  </si>
  <si>
    <t>posta@villa-rita.it</t>
  </si>
  <si>
    <t>www.villa-rita.it</t>
  </si>
  <si>
    <t>050 788053 - 340 5308858</t>
  </si>
  <si>
    <t>B &amp; B ALLA CASCINA DI FRAGGIGI</t>
  </si>
  <si>
    <t>Via Serezza, 1</t>
  </si>
  <si>
    <t>cascinadifraggigi@tiscali.it</t>
  </si>
  <si>
    <t>050 798346</t>
  </si>
  <si>
    <t>CASA COLOMBA</t>
  </si>
  <si>
    <t>Via Lante, 84</t>
  </si>
  <si>
    <t>carakidd1@hotmail.com</t>
  </si>
  <si>
    <t>www.apartments-in-tuscany.co.uk</t>
  </si>
  <si>
    <t>050 799104</t>
  </si>
  <si>
    <t>LE CARABATTOLE</t>
  </si>
  <si>
    <t>Via Butese nÂ° 1</t>
  </si>
  <si>
    <t>info@lecarabattole.com</t>
  </si>
  <si>
    <t>www.lecarabattole.com</t>
  </si>
  <si>
    <t>334 8936933 - 338 7758725</t>
  </si>
  <si>
    <t>VILLA SEREZZA</t>
  </si>
  <si>
    <t>LOC. SEREZZA</t>
  </si>
  <si>
    <t>villaserezza@gmail.com</t>
  </si>
  <si>
    <t>328 6872323</t>
  </si>
  <si>
    <t>CASA DUE TORRI</t>
  </si>
  <si>
    <t>Via del Riale, 9</t>
  </si>
  <si>
    <t>antonionappi@iol.it</t>
  </si>
  <si>
    <t>050 796004</t>
  </si>
  <si>
    <t>VILLAMOROSA</t>
  </si>
  <si>
    <t>Via Dante Alighieri 3 - - Caprona</t>
  </si>
  <si>
    <t>info@villamorosa.com</t>
  </si>
  <si>
    <t>www.villamorosa.com</t>
  </si>
  <si>
    <t>050 788510</t>
  </si>
  <si>
    <t>Via dei Mulini 15 - - Noce</t>
  </si>
  <si>
    <t>ardeliolandi@hotmail.it</t>
  </si>
  <si>
    <t>0587 723291</t>
  </si>
  <si>
    <t>LIMONAIA</t>
  </si>
  <si>
    <t>Via della Valle n.9b - - Cucigliana</t>
  </si>
  <si>
    <t>alicia.balestra@hotmail.it</t>
  </si>
  <si>
    <t>050 798487</t>
  </si>
  <si>
    <t>Via Settembre N. 39 - 41 - Uliveto Terme</t>
  </si>
  <si>
    <t>antonino.casali@gmail.com</t>
  </si>
  <si>
    <t>347 6142636</t>
  </si>
  <si>
    <t>LA POESIA DI BELVEDERE</t>
  </si>
  <si>
    <t>Caselle, 3 - Belvedere</t>
  </si>
  <si>
    <t>debiase.silvia@outlook.com</t>
  </si>
  <si>
    <t>050 799870</t>
  </si>
  <si>
    <t>MARIA BATONI</t>
  </si>
  <si>
    <t>Via Piave, 61 - Cucigliana</t>
  </si>
  <si>
    <t>amministrazione.addolorata@suoreaddolorata.it</t>
  </si>
  <si>
    <t>050 25249</t>
  </si>
  <si>
    <t>CASA DELL'OROLOGIO</t>
  </si>
  <si>
    <t>Lante, 44</t>
  </si>
  <si>
    <t>davide@nicksmusic.it</t>
  </si>
  <si>
    <t>niccolairbt@gmail.com</t>
  </si>
  <si>
    <t>050 798230</t>
  </si>
  <si>
    <t>CASA BELLAVISTA</t>
  </si>
  <si>
    <t>LANTE, 46</t>
  </si>
  <si>
    <t>PALAZZO PRETORIO HOMES</t>
  </si>
  <si>
    <t>Del Pretorio, 23</t>
  </si>
  <si>
    <t>luvenservizi@gmail.com</t>
  </si>
  <si>
    <t>324 8966974</t>
  </si>
  <si>
    <t>PODERE SAN LORENZO</t>
  </si>
  <si>
    <t>Via Allori, 80 - Strada</t>
  </si>
  <si>
    <t>Volterra</t>
  </si>
  <si>
    <t>info@agriturismosanlorenzo.it</t>
  </si>
  <si>
    <t>www.agriturismosanlorenzo.it</t>
  </si>
  <si>
    <t>0588 39080</t>
  </si>
  <si>
    <t>ORGIAGLIA</t>
  </si>
  <si>
    <t>Tenuta Orgiaglia, 20 - Ponsano</t>
  </si>
  <si>
    <t>info@orgiaglia.it</t>
  </si>
  <si>
    <t>www.orgiaglia.it</t>
  </si>
  <si>
    <t>0588 35029</t>
  </si>
  <si>
    <t>SANTA VITTORIA</t>
  </si>
  <si>
    <t>Via San Cipriano - Molino d'Era</t>
  </si>
  <si>
    <t>info@agriturismosantavittoria.com</t>
  </si>
  <si>
    <t>www.agriturismosantavittoria.com</t>
  </si>
  <si>
    <t>0588 33071</t>
  </si>
  <si>
    <t>Podere San Michele - - Ulignano</t>
  </si>
  <si>
    <t>info@agriturismosanmichele.it</t>
  </si>
  <si>
    <t>www.agriturismosanmichele.it</t>
  </si>
  <si>
    <t>0588 42062</t>
  </si>
  <si>
    <t>MONTAPERTI</t>
  </si>
  <si>
    <t>Podere Montaperti III, 58 - Montaperti</t>
  </si>
  <si>
    <t>lucia.sarperi@alice.it</t>
  </si>
  <si>
    <t>0588-88935</t>
  </si>
  <si>
    <t>LISCHETO</t>
  </si>
  <si>
    <t>S.P. del Monte Volterrano - LocalitÃ  San Giusto</t>
  </si>
  <si>
    <t>booking@agrilischeto.com</t>
  </si>
  <si>
    <t>www.agrilischeto.com</t>
  </si>
  <si>
    <t>0588-30403</t>
  </si>
  <si>
    <t>BARBAIANO</t>
  </si>
  <si>
    <t>Podere Barbaiano - Mazzolla - poderebarbaiano@gmail.com</t>
  </si>
  <si>
    <t>poderebarbaiano@gmail.com</t>
  </si>
  <si>
    <t>www.barbaiano.it</t>
  </si>
  <si>
    <t>0588 35060</t>
  </si>
  <si>
    <t>PODERE FRAGGINA</t>
  </si>
  <si>
    <t>Podere Fraggina - Le Balze</t>
  </si>
  <si>
    <t>info@fraggina.it</t>
  </si>
  <si>
    <t>www.fraggina.it</t>
  </si>
  <si>
    <t>0588 81130</t>
  </si>
  <si>
    <t>FILETTRO</t>
  </si>
  <si>
    <t>Strada Vicinale di Cerbaiola</t>
  </si>
  <si>
    <t>info@filettro.com</t>
  </si>
  <si>
    <t>www.filettro.com</t>
  </si>
  <si>
    <t>0588 87885</t>
  </si>
  <si>
    <t>PODERE RUFFILLI</t>
  </si>
  <si>
    <t>Podere Solaio, 26 - Villamagna</t>
  </si>
  <si>
    <t>www.agriturismopratini.it</t>
  </si>
  <si>
    <t>0588 33031 - 0587 697184</t>
  </si>
  <si>
    <t>SAN LEONE</t>
  </si>
  <si>
    <t>Podere San Leone - SR 439 dir. km 8 - Villamagna</t>
  </si>
  <si>
    <t>agriturismosanleone@gmail.com</t>
  </si>
  <si>
    <t>www.agriturismo.it/it/agriturismi/toscana/pisa/sanleone-0290232/index.html</t>
  </si>
  <si>
    <t>348 7626717</t>
  </si>
  <si>
    <t>IL PICCHIO</t>
  </si>
  <si>
    <t>Podere Il Picchio - Spicchiaiola</t>
  </si>
  <si>
    <t>info@podereilpicchio.com</t>
  </si>
  <si>
    <t>www.podereilpicchio.com</t>
  </si>
  <si>
    <t>338 3320525</t>
  </si>
  <si>
    <t>FORNELLO</t>
  </si>
  <si>
    <t>Via San Cipriano - Fornello</t>
  </si>
  <si>
    <t>info@agriturismofornello.com</t>
  </si>
  <si>
    <t>www.agriturismofornello.com</t>
  </si>
  <si>
    <t>0588 85546</t>
  </si>
  <si>
    <t>ESCAIA</t>
  </si>
  <si>
    <t>Podere Escaia - Ulignano</t>
  </si>
  <si>
    <t>holiday@escaia.it</t>
  </si>
  <si>
    <t>www.escaia.it</t>
  </si>
  <si>
    <t>0588 87237</t>
  </si>
  <si>
    <t>Podere La Torricella - Spicchiaiola</t>
  </si>
  <si>
    <t>giaferti@libero.it</t>
  </si>
  <si>
    <t>www.agriturismolatorricella.com</t>
  </si>
  <si>
    <t>0588 39036</t>
  </si>
  <si>
    <t>Podere Casa al Bosco - La Nera</t>
  </si>
  <si>
    <t>info@agriturismocasaalbosco.com</t>
  </si>
  <si>
    <t>www.agriturismocasaalbosco.com</t>
  </si>
  <si>
    <t>0588 42134</t>
  </si>
  <si>
    <t>PODERE CAFAGGIOLO</t>
  </si>
  <si>
    <t>Podere Cafaggiolo - Ulignano</t>
  </si>
  <si>
    <t>agriturismocafaggiolo@gmail.com</t>
  </si>
  <si>
    <t>0588 87479</t>
  </si>
  <si>
    <t>VILLA DI MONTAPERTI</t>
  </si>
  <si>
    <t>S.S. 439 dir., km 11 - Montaperti</t>
  </si>
  <si>
    <t>info@montaperti.com</t>
  </si>
  <si>
    <t>www.montaperti.com</t>
  </si>
  <si>
    <t>348 4925865</t>
  </si>
  <si>
    <t>VILLA DI SCOPICCI</t>
  </si>
  <si>
    <t>LocalitÃ  Scopicci - Ulignano</t>
  </si>
  <si>
    <t>carlo57@interfree.it</t>
  </si>
  <si>
    <t>www.villadiscopicci.com</t>
  </si>
  <si>
    <t>0588 87652</t>
  </si>
  <si>
    <t>I PRATI</t>
  </si>
  <si>
    <t>Podere I Prati - Villamagna</t>
  </si>
  <si>
    <t>agr.campana@virgilio.it</t>
  </si>
  <si>
    <t>0588 33169</t>
  </si>
  <si>
    <t>PODERE CASALLARIO</t>
  </si>
  <si>
    <t>LocalitÃ  Le Guadalupe</t>
  </si>
  <si>
    <t>casallario@agriturismocasallario.it</t>
  </si>
  <si>
    <t>www.agriturismocasallario.it</t>
  </si>
  <si>
    <t>329 9262787</t>
  </si>
  <si>
    <t>CUCINI LORIANO</t>
  </si>
  <si>
    <t>LocalitÃ  Sasso Gianni - Spicchiaiola</t>
  </si>
  <si>
    <t>info@ilpinoagriturismo.com</t>
  </si>
  <si>
    <t>www.ilpinoagriturismo.com</t>
  </si>
  <si>
    <t>0588 35009</t>
  </si>
  <si>
    <t>PODERE RASTRELLO</t>
  </si>
  <si>
    <t>Podere Rastrello, 16 - Spicchiaiola</t>
  </si>
  <si>
    <t>elisasardegna@hotmail.it</t>
  </si>
  <si>
    <t>www.agrirastrello.com</t>
  </si>
  <si>
    <t>0588 35010</t>
  </si>
  <si>
    <t>BELLARIA</t>
  </si>
  <si>
    <t>Podere Bellaria - - Cozzano</t>
  </si>
  <si>
    <t>info@agriturismobellaria.com</t>
  </si>
  <si>
    <t>www.agriturismobellaria.com</t>
  </si>
  <si>
    <t>0588-42085</t>
  </si>
  <si>
    <t>CASTELLO</t>
  </si>
  <si>
    <t>Via del Monte Volterrano - La Bacchettona</t>
  </si>
  <si>
    <t>info@agriturismocastello.net</t>
  </si>
  <si>
    <t>www.agriturismocastello.net</t>
  </si>
  <si>
    <t>328 4482529</t>
  </si>
  <si>
    <t>VILLA MARMINI</t>
  </si>
  <si>
    <t>vIA San Michele , 25 - Villa Marmini II - 320-1165129</t>
  </si>
  <si>
    <t>info@villa-marmini.com</t>
  </si>
  <si>
    <t>www.agriturismo-volterra.com</t>
  </si>
  <si>
    <t>0588 85042</t>
  </si>
  <si>
    <t>MEZZOMONTE</t>
  </si>
  <si>
    <t>Podere Mezzomonte n.94 - - Villamagna</t>
  </si>
  <si>
    <t>dianoragabellini@alice.it</t>
  </si>
  <si>
    <t>0588 33037</t>
  </si>
  <si>
    <t>PODERE  ZOCCOLINO</t>
  </si>
  <si>
    <t>Via Zoccolo, 30 - Villamagna - agriturismozoccolino@gmail.com</t>
  </si>
  <si>
    <t>info@agriturismo-zoccolino.com</t>
  </si>
  <si>
    <t>www.agriturismo-zoccolino.com</t>
  </si>
  <si>
    <t>0588 33120</t>
  </si>
  <si>
    <t>FONTESETTIMENA</t>
  </si>
  <si>
    <t>Podere Torricella, 65 - Sant'Anastasio - sandracalledda@interfree.it</t>
  </si>
  <si>
    <t>info@fontesettimena.it</t>
  </si>
  <si>
    <t>www.fontesettimena.it</t>
  </si>
  <si>
    <t>348 3222085</t>
  </si>
  <si>
    <t>CILLIERI - CASINA NOVA</t>
  </si>
  <si>
    <t>LocalitÃ  Santa Margherita, 36</t>
  </si>
  <si>
    <t>ggazzarri@tiscali.it</t>
  </si>
  <si>
    <t>www.casinanova.it</t>
  </si>
  <si>
    <t>0588 85849</t>
  </si>
  <si>
    <t>PODERE BELLOSGUARDO</t>
  </si>
  <si>
    <t>Podere Bellosguardo, 60 - - Villamagna</t>
  </si>
  <si>
    <t>ivocapri@tin.it</t>
  </si>
  <si>
    <t>www.poderebellosguardo.com</t>
  </si>
  <si>
    <t>0588 33118</t>
  </si>
  <si>
    <t>SAN GIUSEPPE</t>
  </si>
  <si>
    <t>Podere San Giuseppe, 37/A</t>
  </si>
  <si>
    <t>info@agriturismo-sangiuseppe.it</t>
  </si>
  <si>
    <t>www.agriturismo-sangiuseppe.it</t>
  </si>
  <si>
    <t>0588 30189</t>
  </si>
  <si>
    <t>PALAZZINO</t>
  </si>
  <si>
    <t>Podere Palazzino, 32 - Pignano</t>
  </si>
  <si>
    <t>info@agriturismoilpalazzino.it</t>
  </si>
  <si>
    <t>www.agriturismoilpalazzino.it</t>
  </si>
  <si>
    <t>347 1514796</t>
  </si>
  <si>
    <t>Podere Sestri II, 20/1 - - Villamagna</t>
  </si>
  <si>
    <t>info@agriturismolafonte.org</t>
  </si>
  <si>
    <t>www.agriturismolafonte.org</t>
  </si>
  <si>
    <t>347 1145291</t>
  </si>
  <si>
    <t>SERRASPINA</t>
  </si>
  <si>
    <t>Podere Serraspina, 35 - San Giusto</t>
  </si>
  <si>
    <t>info@serraspina.it</t>
  </si>
  <si>
    <t>www.serraspina.it</t>
  </si>
  <si>
    <t>0588 30188</t>
  </si>
  <si>
    <t>VILLA FELICE</t>
  </si>
  <si>
    <t>Podere Monteterzino - Mazzolla</t>
  </si>
  <si>
    <t>pinapeddio@tiscali.it</t>
  </si>
  <si>
    <t>www.agriturismovillafelice.com</t>
  </si>
  <si>
    <t>0588 39017</t>
  </si>
  <si>
    <t>PODERE POGGIARELLO</t>
  </si>
  <si>
    <t>Podere Poggiarello - Palagione - Roncolla</t>
  </si>
  <si>
    <t>info@agriturismopoggiarello.com</t>
  </si>
  <si>
    <t>www.agriturismopoggiarello.com</t>
  </si>
  <si>
    <t>058835035 3299490306</t>
  </si>
  <si>
    <t>PODERE GRIGNANO</t>
  </si>
  <si>
    <t>Via di Pignano, 28 - Podere Grignano</t>
  </si>
  <si>
    <t>cherob68@tiscali.it</t>
  </si>
  <si>
    <t>www.poderegrignano.com</t>
  </si>
  <si>
    <t>0588 35053</t>
  </si>
  <si>
    <t>PODERE BATAZZONE</t>
  </si>
  <si>
    <t>Strada Vicinale del Batazzone - Mazzolla</t>
  </si>
  <si>
    <t>villanovia@villanovia.it</t>
  </si>
  <si>
    <t>www.villanovia.it</t>
  </si>
  <si>
    <t>335 7828278</t>
  </si>
  <si>
    <t>AZIENDA AGRITURISTICA PODERE CASA ALL'OLMO</t>
  </si>
  <si>
    <t>Podere Casa all'Olmo, 109 - - Saline di Volterra</t>
  </si>
  <si>
    <t>info@casallolmo.it</t>
  </si>
  <si>
    <t>www.casallolmo.it</t>
  </si>
  <si>
    <t>335 5923916</t>
  </si>
  <si>
    <t>VILLA DI VALLE</t>
  </si>
  <si>
    <t>Via Villa di Valle, 78 - San Michele</t>
  </si>
  <si>
    <t>info@villadivalle.com</t>
  </si>
  <si>
    <t>www.villadivalle.com</t>
  </si>
  <si>
    <t>0588 85712 - 333 4862132</t>
  </si>
  <si>
    <t>BORGO PIGNANO</t>
  </si>
  <si>
    <t>Via Borgo Pignano - Pignano</t>
  </si>
  <si>
    <t>info@borgopignano.com</t>
  </si>
  <si>
    <t>www.borgopignano.com</t>
  </si>
  <si>
    <t>0588 35032</t>
  </si>
  <si>
    <t>PODERE PRETENZANO</t>
  </si>
  <si>
    <t>Via Consorziata di Pretenzano - Podere Pretenzano - San Cipriano</t>
  </si>
  <si>
    <t>info@agriturismopretenzano.it</t>
  </si>
  <si>
    <t>www.agriturismopretenzano.it</t>
  </si>
  <si>
    <t>347 4111797(Neda)</t>
  </si>
  <si>
    <t>SANTA BRUNA</t>
  </si>
  <si>
    <t>Podere Santa Bruna - Spicchiaiola</t>
  </si>
  <si>
    <t>info@santabruna.it</t>
  </si>
  <si>
    <t>www.santabruna.it</t>
  </si>
  <si>
    <t>348 2479357</t>
  </si>
  <si>
    <t>S. VALENTINO</t>
  </si>
  <si>
    <t>Podere S. Valentino - - Villamagna</t>
  </si>
  <si>
    <t>info@agriturismosanvalentino.com</t>
  </si>
  <si>
    <t>0588 33051</t>
  </si>
  <si>
    <t>SAN GIACOMO</t>
  </si>
  <si>
    <t>Podere Fognano, S. Cipriano, 62 - S. Cipriano</t>
  </si>
  <si>
    <t>info@agriturismovolterra.net</t>
  </si>
  <si>
    <t>www.agriturismovolterra.net</t>
  </si>
  <si>
    <t>0588 86093</t>
  </si>
  <si>
    <t>MANNAIONI</t>
  </si>
  <si>
    <t>Podere Mesciatico, 36 - S. Alessandro</t>
  </si>
  <si>
    <t>mannaagri@libero.it</t>
  </si>
  <si>
    <t>348 4329001</t>
  </si>
  <si>
    <t>MARCAMPO</t>
  </si>
  <si>
    <t>Podere Marcampo, 30 - San Cipriano</t>
  </si>
  <si>
    <t>info@agriturismo-marcampo.com</t>
  </si>
  <si>
    <t>www.agriturismo-marcampo.com</t>
  </si>
  <si>
    <t>0588 85393</t>
  </si>
  <si>
    <t>PODERE COIANO</t>
  </si>
  <si>
    <t>Podere Coiano, 17 - - S. Cipriano</t>
  </si>
  <si>
    <t>morando.giovannini@alice.it</t>
  </si>
  <si>
    <t>www.vacanzepoderecoiano.it</t>
  </si>
  <si>
    <t>0588 88688 - 347 6450334</t>
  </si>
  <si>
    <t>PODERE CAMPAINI</t>
  </si>
  <si>
    <t>Podere Colombaino - Villamagna</t>
  </si>
  <si>
    <t>info@poderecampaini.com</t>
  </si>
  <si>
    <t>www.poderecampaini.com</t>
  </si>
  <si>
    <t>CASALE GIULIA</t>
  </si>
  <si>
    <t>S.P. Pisana - La Stregaia</t>
  </si>
  <si>
    <t>info@casalegiulia.it</t>
  </si>
  <si>
    <t>www.casalegiulia.it</t>
  </si>
  <si>
    <t>0588 85368</t>
  </si>
  <si>
    <t>CASASELLATE</t>
  </si>
  <si>
    <t>LocalitÃ  Casavecchia 96/A - Mazzolla</t>
  </si>
  <si>
    <t>info@casasellate.it</t>
  </si>
  <si>
    <t>www.casasellate.it</t>
  </si>
  <si>
    <t>327 2217879</t>
  </si>
  <si>
    <t>IL RIFUGIO DEI SOGNI</t>
  </si>
  <si>
    <t>Podere Giardino 71 - Villa</t>
  </si>
  <si>
    <t>mario-busato@hotmail.com</t>
  </si>
  <si>
    <t>www.ilrifugiodeisogni.com</t>
  </si>
  <si>
    <t>0588 80227</t>
  </si>
  <si>
    <t>Podere Granaio, Podere il Monte - - Villamagna</t>
  </si>
  <si>
    <t>info@ilrosetoagriturismo.com</t>
  </si>
  <si>
    <t>www.ilrosetoagriturismo.com</t>
  </si>
  <si>
    <t>0588 33050</t>
  </si>
  <si>
    <t>FATTORIE INGHIRAMI</t>
  </si>
  <si>
    <t>Via vicinale della Zambra - Scornello</t>
  </si>
  <si>
    <t>info@fattorieinghirami.com</t>
  </si>
  <si>
    <t>www.fattorieinghirami.com</t>
  </si>
  <si>
    <t>339 6122623</t>
  </si>
  <si>
    <t>PANIERACCI</t>
  </si>
  <si>
    <t>Podere Panieracci - - Villamagna</t>
  </si>
  <si>
    <t>347 3556029</t>
  </si>
  <si>
    <t>COLOMBAIONE</t>
  </si>
  <si>
    <t>Podere Colombaino, 54</t>
  </si>
  <si>
    <t>www.villaopera.it</t>
  </si>
  <si>
    <t>0588 81317</t>
  </si>
  <si>
    <t>VILLA OPERA</t>
  </si>
  <si>
    <t>SP. 16 Monte Volterrano Km. 5900 - Cipresso - 333-7944330 reception</t>
  </si>
  <si>
    <t>VILLE DI TOSCANA</t>
  </si>
  <si>
    <t>Villamagna - Peruccio</t>
  </si>
  <si>
    <t>info@villeditoscana.it</t>
  </si>
  <si>
    <t>www.villeditoscana.it</t>
  </si>
  <si>
    <t>PODERE POGGIO ALLA PALLA</t>
  </si>
  <si>
    <t>Podere Poggio alla Palla - Ariano</t>
  </si>
  <si>
    <t>bonetti.nicoletta@gmail.com</t>
  </si>
  <si>
    <t>366 4240271</t>
  </si>
  <si>
    <t>LA VECCHIA FONTE</t>
  </si>
  <si>
    <t>del Crocifisso - Fonte Secca</t>
  </si>
  <si>
    <t>lavecchiafonte@gmail.com</t>
  </si>
  <si>
    <t>0588 80143</t>
  </si>
  <si>
    <t>POMPILIA</t>
  </si>
  <si>
    <t>Podere Sestri, 18 - Villamagna</t>
  </si>
  <si>
    <t>infocampana@libero.it</t>
  </si>
  <si>
    <t>LA FORNACCHIA</t>
  </si>
  <si>
    <t>vicinale Allori - San Girolamo</t>
  </si>
  <si>
    <t>cosiandrea49@gmail.com</t>
  </si>
  <si>
    <t>0588 85848</t>
  </si>
  <si>
    <t>LA MIRANDOLA</t>
  </si>
  <si>
    <t>Podere Mirandola, 74</t>
  </si>
  <si>
    <t>info@lamirandola.it</t>
  </si>
  <si>
    <t>www.lamirandola.it</t>
  </si>
  <si>
    <t>349 7842455</t>
  </si>
  <si>
    <t>PODERE CASANOVA VILLA</t>
  </si>
  <si>
    <t>Podere Casanova, 37 - Villa</t>
  </si>
  <si>
    <t>villaetruscavolterra@hotmail.it</t>
  </si>
  <si>
    <t>0588 86094</t>
  </si>
  <si>
    <t>POD. PODERINO</t>
  </si>
  <si>
    <t>laquietevolterra@gmail.com</t>
  </si>
  <si>
    <t>0588 35148</t>
  </si>
  <si>
    <t>L'ALLUMIERE</t>
  </si>
  <si>
    <t>Podere Santa Lucia, 37/A</t>
  </si>
  <si>
    <t>info.allumiere@gmail.com</t>
  </si>
  <si>
    <t>338 4449544</t>
  </si>
  <si>
    <t>PODERE LE CAPANNE</t>
  </si>
  <si>
    <t>Podere Le Capanne</t>
  </si>
  <si>
    <t>dario.gio84@gmail.com</t>
  </si>
  <si>
    <t>347 3137202</t>
  </si>
  <si>
    <t>PODERE PAVONE</t>
  </si>
  <si>
    <t>Podere Pavone, 145/C</t>
  </si>
  <si>
    <t>fucileviola@libero.it</t>
  </si>
  <si>
    <t>328 7410659</t>
  </si>
  <si>
    <t>EREDI DI SPINELLI DUILIO</t>
  </si>
  <si>
    <t>LocalitÃ  Spicchiaiola</t>
  </si>
  <si>
    <t>mauro_spinelli@virgilio.it</t>
  </si>
  <si>
    <t>0588 85420</t>
  </si>
  <si>
    <t>RENZI</t>
  </si>
  <si>
    <t>Piazza Martiri della Liberta, 8</t>
  </si>
  <si>
    <t>info@rossialabastri.com</t>
  </si>
  <si>
    <t>www.camere-renzi.com</t>
  </si>
  <si>
    <t>0588 86106 - 0588 86133</t>
  </si>
  <si>
    <t>LA TORRE AFFITTACAMERE</t>
  </si>
  <si>
    <t>Via Guarnacci, 47</t>
  </si>
  <si>
    <t>laura.bartaloni@gmail.com</t>
  </si>
  <si>
    <t>0588 80036</t>
  </si>
  <si>
    <t>VILLA RIODDI</t>
  </si>
  <si>
    <t>S.P. del Monte Volterrano</t>
  </si>
  <si>
    <t>info@hotelvillarioddi.it</t>
  </si>
  <si>
    <t>www.hotelvillarioddi.it</t>
  </si>
  <si>
    <t>0588 88053</t>
  </si>
  <si>
    <t>SEMINARIO VESCOVILE</t>
  </si>
  <si>
    <t>PODERE LE PERGOLE</t>
  </si>
  <si>
    <t>Podere Le Pergole - Valle di Sotto</t>
  </si>
  <si>
    <t>andrea.pepi@katamail.com</t>
  </si>
  <si>
    <t>0588 88292</t>
  </si>
  <si>
    <t>VILLA OTIUM BED &amp; BREAKFAST RESTAURANT GRILL</t>
  </si>
  <si>
    <t>Podere Colombaia - San Cipriano</t>
  </si>
  <si>
    <t>info@villaotium.it</t>
  </si>
  <si>
    <t>www.villaotium.it</t>
  </si>
  <si>
    <t>0588 88575</t>
  </si>
  <si>
    <t>GIARDINO DEI PRIORI</t>
  </si>
  <si>
    <t>Don Minzoni, 36</t>
  </si>
  <si>
    <t>giardino.deipriori@gmail.com</t>
  </si>
  <si>
    <t>340 5944068</t>
  </si>
  <si>
    <t>INCANTO SUL POGGIO</t>
  </si>
  <si>
    <t>Podere Monteterzi III Roncolla, 45</t>
  </si>
  <si>
    <t>incantosulpoggio@gmail.com</t>
  </si>
  <si>
    <t>PODERE SANTA CRISTINA</t>
  </si>
  <si>
    <t>pod. Santa Cristina - San Girolamo</t>
  </si>
  <si>
    <t>deri.francy@libero.it</t>
  </si>
  <si>
    <t>347 5927740</t>
  </si>
  <si>
    <t>VOLTERRA B&amp;B</t>
  </si>
  <si>
    <t>Franceschini, 10</t>
  </si>
  <si>
    <t>volterrabeb@libero.it</t>
  </si>
  <si>
    <t>328 0581142</t>
  </si>
  <si>
    <t>SAN LINO</t>
  </si>
  <si>
    <t>Via San Lino, 26</t>
  </si>
  <si>
    <t>info@hotelsanlino.com</t>
  </si>
  <si>
    <t>www.hotelsanlino.net</t>
  </si>
  <si>
    <t>0588 85250</t>
  </si>
  <si>
    <t>Via dei Marchesi, 11</t>
  </si>
  <si>
    <t>info@hotelnazionale-volterra.it</t>
  </si>
  <si>
    <t>www.hotelnazionale-volterra.it</t>
  </si>
  <si>
    <t>0588 86284</t>
  </si>
  <si>
    <t>VILLA NENCINI  SRL</t>
  </si>
  <si>
    <t>Borgo Santo Stefano, 55</t>
  </si>
  <si>
    <t>info@villanencini.it</t>
  </si>
  <si>
    <t>www.villanencini.it</t>
  </si>
  <si>
    <t>0588 86386</t>
  </si>
  <si>
    <t>AFRICA</t>
  </si>
  <si>
    <t>Borgo Lisci, 8 - Saline di Volterra</t>
  </si>
  <si>
    <t>info@albergoafrica.com</t>
  </si>
  <si>
    <t>www.albergoafrica.com</t>
  </si>
  <si>
    <t>0588 44193</t>
  </si>
  <si>
    <t>S. ELISA</t>
  </si>
  <si>
    <t>S.S. 68, km 36,500</t>
  </si>
  <si>
    <t>villaelisavolterra@libero.it</t>
  </si>
  <si>
    <t>0588 80034</t>
  </si>
  <si>
    <t>Via del Monte Volterrano</t>
  </si>
  <si>
    <t>IL VECCHIO MULINO</t>
  </si>
  <si>
    <t>Via del Molino, 25 - Saline di Volterra</t>
  </si>
  <si>
    <t>ilvecchiomulinosaline@gmail.com</t>
  </si>
  <si>
    <t>0588 44199</t>
  </si>
  <si>
    <t>PARK HOTEL LE FONTI</t>
  </si>
  <si>
    <t>Via di Fontecorrenti, 8</t>
  </si>
  <si>
    <t>info@parkhotellefonti.com</t>
  </si>
  <si>
    <t>www.parkhotellefonti.com</t>
  </si>
  <si>
    <t>0588 85219</t>
  </si>
  <si>
    <t>Via Guarnacci, 24-28</t>
  </si>
  <si>
    <t>staff@hotel-lalocanda.com</t>
  </si>
  <si>
    <t>www.hotel-lalocanda.com</t>
  </si>
  <si>
    <t>0588 81547</t>
  </si>
  <si>
    <t>ANTICA BADIA</t>
  </si>
  <si>
    <t>Via Padre Eugenio Barsanti, 33</t>
  </si>
  <si>
    <t>info@anticabadia.it</t>
  </si>
  <si>
    <t>www.anticabadia.it</t>
  </si>
  <si>
    <t>0588 81600</t>
  </si>
  <si>
    <t>RELAIS IL PALAGETTO</t>
  </si>
  <si>
    <t>Podere Il Palagetto - Cozzano</t>
  </si>
  <si>
    <t>info@ilpalagetto.com</t>
  </si>
  <si>
    <t>www.ilpalagetto.com</t>
  </si>
  <si>
    <t>0588 42221</t>
  </si>
  <si>
    <t>RELAIS IL PALAGETTO - DIPENDENZA</t>
  </si>
  <si>
    <t>Via Giacomo Matteotti, 32</t>
  </si>
  <si>
    <t>info@albergoetruria.it</t>
  </si>
  <si>
    <t>www.albergoetruria.it</t>
  </si>
  <si>
    <t>0588 87377</t>
  </si>
  <si>
    <t>HOTEL FORESTERIA VOLTERRA</t>
  </si>
  <si>
    <t>Borgo San Lazzero - San Girolamo</t>
  </si>
  <si>
    <t>info@foresteriavolterra.it</t>
  </si>
  <si>
    <t>www.foresteriavolterra.it</t>
  </si>
  <si>
    <t>0588 80050</t>
  </si>
  <si>
    <t>SIAF SCUOLA INTERNAZIONALE DI ALTA FORMAZIONE</t>
  </si>
  <si>
    <t>Via del Monte Volterrano - Il Cipresso</t>
  </si>
  <si>
    <t>info@siafvolterra.eu</t>
  </si>
  <si>
    <t>www.siafvolterra.eu</t>
  </si>
  <si>
    <t>0588 81266</t>
  </si>
  <si>
    <t>MANDALA TRE QUERCE CASTELLACCIA</t>
  </si>
  <si>
    <t>Podere Castellaccia - Via Spicchiaiola</t>
  </si>
  <si>
    <t>mandalatrequerce@gmail.com</t>
  </si>
  <si>
    <t>www.mandalatrequerce.com</t>
  </si>
  <si>
    <t>amministrazione.dariospagna@aol.com</t>
  </si>
  <si>
    <t>MANDALA TRE QUERCE CASORELLI</t>
  </si>
  <si>
    <t>Podere Castellaccia - Spicchiaiola</t>
  </si>
  <si>
    <t>349 4306010</t>
  </si>
  <si>
    <t>CAVALLINO  BLU</t>
  </si>
  <si>
    <t>S.R. 68 km 35,300 - S. Paolo, 98</t>
  </si>
  <si>
    <t>info@hotelcavallinovolterra.com</t>
  </si>
  <si>
    <t>hotelcavallino.com</t>
  </si>
  <si>
    <t>0588 086060</t>
  </si>
  <si>
    <t>ALBERGO DIFFUSO MAZZOLLA</t>
  </si>
  <si>
    <t>Villaggio Mazzola, 15 - - Mazzola</t>
  </si>
  <si>
    <t>info@albergodiffusovolterra.com</t>
  </si>
  <si>
    <t>0588 85371</t>
  </si>
  <si>
    <t>PODERE PIAN DEI GELSI</t>
  </si>
  <si>
    <t>San Michele Podere Pian Dei Gelsi, 53</t>
  </si>
  <si>
    <t>casa.giannelli@tiscali.it</t>
  </si>
  <si>
    <t>328 4699107</t>
  </si>
  <si>
    <t>DA CORINNA</t>
  </si>
  <si>
    <t>Scorcio della Stazione, 5</t>
  </si>
  <si>
    <t>corinnavitrium@gmail.com</t>
  </si>
  <si>
    <t>340 2271856</t>
  </si>
  <si>
    <t>BORGO DELLA SPERANZA</t>
  </si>
  <si>
    <t>LE GINEPRAIE</t>
  </si>
  <si>
    <t>B&amp;B LA PECORA NERA</t>
  </si>
  <si>
    <t>B&amp;B LA PRIMAVERA</t>
  </si>
  <si>
    <t>VILLA LOGHINO</t>
  </si>
  <si>
    <t>IL VILE</t>
  </si>
  <si>
    <t>Strada Vicinale di Venzano - - Mazzolla</t>
  </si>
  <si>
    <t>zollercari@alice.it</t>
  </si>
  <si>
    <t>VILLA PALAGIONE - CENTRO INTERCULTURALE</t>
  </si>
  <si>
    <t>LocalitÃ  Palagione</t>
  </si>
  <si>
    <t>info@villa-palagione.org</t>
  </si>
  <si>
    <t>www.villa-palagione.org</t>
  </si>
  <si>
    <t>0588 39014</t>
  </si>
  <si>
    <t>Via di Mandringa</t>
  </si>
  <si>
    <t>campinglebalze@hotmail.it</t>
  </si>
  <si>
    <t>www.campinglebalze.com</t>
  </si>
  <si>
    <t>0588 87880</t>
  </si>
  <si>
    <t>IL PORTONE</t>
  </si>
  <si>
    <t>Via Porta Diana, 28</t>
  </si>
  <si>
    <t>info@residenceilportone.com</t>
  </si>
  <si>
    <t>www.residenceilportone.com</t>
  </si>
  <si>
    <t>0588 87813</t>
  </si>
  <si>
    <t>VOLTERRA PROGETTO CASA</t>
  </si>
  <si>
    <t>Via Comunale, 71 - Mazzolla</t>
  </si>
  <si>
    <t>0588 81582</t>
  </si>
  <si>
    <t>LA COLOMBAINA</t>
  </si>
  <si>
    <t>LocalitÃ  Pignano</t>
  </si>
  <si>
    <t>info@lacolombaina.it</t>
  </si>
  <si>
    <t>www.lacolombaina.it</t>
  </si>
  <si>
    <t>347 7226212</t>
  </si>
  <si>
    <t>Via Poggio Gennaio, 60 - La Nera - Prato d'Era</t>
  </si>
  <si>
    <t>info@villaloghino.com</t>
  </si>
  <si>
    <t>www.villaloghino.com</t>
  </si>
  <si>
    <t>0588 42026</t>
  </si>
  <si>
    <t>WAGNER WOLFGANG</t>
  </si>
  <si>
    <t>LocalitÃ  Ponsano</t>
  </si>
  <si>
    <t>wolf52@interfree.it</t>
  </si>
  <si>
    <t>www.toscanaurlaub.de</t>
  </si>
  <si>
    <t>0588 35052</t>
  </si>
  <si>
    <t>PODERE SPICCHIAIOLONA</t>
  </si>
  <si>
    <t>Podere Spicchiaiolona</t>
  </si>
  <si>
    <t>eleonorachiarugi@gmail.com</t>
  </si>
  <si>
    <t>0588-323203</t>
  </si>
  <si>
    <t>PODERE ULIMETO PESCIOLINI</t>
  </si>
  <si>
    <t>S.S. 439 - San Girolamo</t>
  </si>
  <si>
    <t>ilariabibbiani@yahoo.it</t>
  </si>
  <si>
    <t>www.podereulimetopesciolini.com</t>
  </si>
  <si>
    <t>339 3914596 (Ilaria)</t>
  </si>
  <si>
    <t>Podere Le Ginepraie - Pignano</t>
  </si>
  <si>
    <t>info@leginepraie.com</t>
  </si>
  <si>
    <t>www.leginepraie.com</t>
  </si>
  <si>
    <t>0588 35113</t>
  </si>
  <si>
    <t>Strada Vicinale Ulignano</t>
  </si>
  <si>
    <t>info@borgodellasperanza.it</t>
  </si>
  <si>
    <t>www.borgodellasperanza.it</t>
  </si>
  <si>
    <t>0588 086113</t>
  </si>
  <si>
    <t>S. R. 15, km 12,300</t>
  </si>
  <si>
    <t>info@casedepocavolterra.com</t>
  </si>
  <si>
    <t>0588 85721</t>
  </si>
  <si>
    <t>Podere San Biagio - Montese</t>
  </si>
  <si>
    <t>castero.srl@tiscali.it</t>
  </si>
  <si>
    <t>VILLA ALLE MONACHE</t>
  </si>
  <si>
    <t>Di Villa Alle Monache - Casa alle Monache</t>
  </si>
  <si>
    <t>office@tuscanyforever.it</t>
  </si>
  <si>
    <t>www.tuscanyforever.it</t>
  </si>
  <si>
    <t>366 9789507</t>
  </si>
  <si>
    <t>CASA VOLATERRA TUSCANY COUNTRY HOUSE</t>
  </si>
  <si>
    <t>S.R. 439 dir. Km 7.400 - Podere San Paolo - Villamagna</t>
  </si>
  <si>
    <t>info@casavolaterra.it</t>
  </si>
  <si>
    <t>www.casavolaterra.it</t>
  </si>
  <si>
    <t>328 0619647</t>
  </si>
  <si>
    <t>VILLA MASCAGNI</t>
  </si>
  <si>
    <t>Amm. Inghirami, 5</t>
  </si>
  <si>
    <t>www.casedepocavolterra.com</t>
  </si>
  <si>
    <t>OSTELLO DELLA GIOVENTU' VOLTERRA</t>
  </si>
  <si>
    <t>Via del Teatro, 4</t>
  </si>
  <si>
    <t>info@ostellovolterra.it</t>
  </si>
  <si>
    <t>www.ostellovolterra.it</t>
  </si>
  <si>
    <t>0588 86613</t>
  </si>
  <si>
    <t>Test Connectis</t>
  </si>
  <si>
    <t>mattia@connectisweb.com</t>
  </si>
  <si>
    <t>VILLA SENSANO</t>
  </si>
  <si>
    <t>Sensano</t>
  </si>
  <si>
    <t>info.sensano@ipermediale.it</t>
  </si>
  <si>
    <t>www.villasensano.it</t>
  </si>
  <si>
    <t>348 7739278</t>
  </si>
  <si>
    <t>AGRITURISMO ARCOBALENO</t>
  </si>
  <si>
    <t xml:space="preserve"> - Catagliano, 61 - </t>
  </si>
  <si>
    <t>Anghiari</t>
  </si>
  <si>
    <t>AR</t>
  </si>
  <si>
    <t>arcobaleno@sleepeat.it</t>
  </si>
  <si>
    <t>www.arcobaleno.sleepeat.it</t>
  </si>
  <si>
    <t>0575 70670</t>
  </si>
  <si>
    <t xml:space="preserve"> - Toppole, 42 - </t>
  </si>
  <si>
    <t>info@cafaggio.it</t>
  </si>
  <si>
    <t>www.cafaggio.it</t>
  </si>
  <si>
    <t>0575 749025</t>
  </si>
  <si>
    <t>TORRICELLA</t>
  </si>
  <si>
    <t xml:space="preserve"> - Torricella - Santo Stefano, 8</t>
  </si>
  <si>
    <t>0575 787447</t>
  </si>
  <si>
    <t>CASTELLO DI PIANETTOLE</t>
  </si>
  <si>
    <t xml:space="preserve"> - Pianettole, 88 - </t>
  </si>
  <si>
    <t>0575 749342</t>
  </si>
  <si>
    <t xml:space="preserve"> - S. Lorenzo, 38 - Il Sasso</t>
  </si>
  <si>
    <t>agrisasso@alice.it</t>
  </si>
  <si>
    <t>www.agriturismoilsasso.it</t>
  </si>
  <si>
    <t>0575 787078</t>
  </si>
  <si>
    <t>PODERE INFRANCIANI</t>
  </si>
  <si>
    <t xml:space="preserve"> - Infranciani-San Lorenzo - </t>
  </si>
  <si>
    <t>podereinfranciani@gmail.com</t>
  </si>
  <si>
    <t>www.podereinfranciani.it</t>
  </si>
  <si>
    <t>PODERE IL CERRO</t>
  </si>
  <si>
    <t xml:space="preserve"> - Tortigliano - </t>
  </si>
  <si>
    <t>info@borgodelsenatore.it</t>
  </si>
  <si>
    <t>www.borgodelsenatore.it</t>
  </si>
  <si>
    <t>0575 749045</t>
  </si>
  <si>
    <t>LE RONDINELLE</t>
  </si>
  <si>
    <t xml:space="preserve"> - Bagnaia, 49 - Catigliano</t>
  </si>
  <si>
    <t>claudioventurini2@virgilio.it</t>
  </si>
  <si>
    <t>0575 916998</t>
  </si>
  <si>
    <t>VAL DELLA PIEVE</t>
  </si>
  <si>
    <t xml:space="preserve">Via della Fossa, 8 </t>
  </si>
  <si>
    <t>info@agriturismovaldellapieve.it</t>
  </si>
  <si>
    <t>www.agriturismovaldellapieve.it</t>
  </si>
  <si>
    <t>0575 788593</t>
  </si>
  <si>
    <t>AGRITURISMO LA SCARPAIA</t>
  </si>
  <si>
    <t xml:space="preserve">Via Tavernelle, 95 </t>
  </si>
  <si>
    <t>info@lascarpaia.it</t>
  </si>
  <si>
    <t>0575 723258</t>
  </si>
  <si>
    <t>AGRITURISMO CENTRO EQUESTRE PONTE ALLA PIERA</t>
  </si>
  <si>
    <t xml:space="preserve"> - Casale, 21/H - </t>
  </si>
  <si>
    <t>info@montemercole.it</t>
  </si>
  <si>
    <t>www.montemercole.it</t>
  </si>
  <si>
    <t>0575 723281</t>
  </si>
  <si>
    <t xml:space="preserve">Via San  Lorenzo, 51 </t>
  </si>
  <si>
    <t>cesaboldo@tiscali.it</t>
  </si>
  <si>
    <t>0575 7893696</t>
  </si>
  <si>
    <t>AGRITURISMO TALAMONCHI</t>
  </si>
  <si>
    <t xml:space="preserve">Scheggia 93 - Scheggia - </t>
  </si>
  <si>
    <t>villadelpoggio@gmail.com</t>
  </si>
  <si>
    <t>PODERE LA FONTE</t>
  </si>
  <si>
    <t xml:space="preserve"> - Tubbiano - </t>
  </si>
  <si>
    <t>info@ortobono.com</t>
  </si>
  <si>
    <t>www.ortobono.com</t>
  </si>
  <si>
    <t>FATTORIA CALDESONI</t>
  </si>
  <si>
    <t xml:space="preserve"> - Caldesoni, 14 - Casale</t>
  </si>
  <si>
    <t>info@agriturismocaldesoni.it</t>
  </si>
  <si>
    <t>www.agriturismocaldesoni.it</t>
  </si>
  <si>
    <t>0575 788504</t>
  </si>
  <si>
    <t>AGRITURISMO MAFUCCIO</t>
  </si>
  <si>
    <t xml:space="preserve"> - Mafuccio - Ponte alla Piera</t>
  </si>
  <si>
    <t xml:space="preserve">Via Vittorio Veneto, 46 </t>
  </si>
  <si>
    <t>Arezzo</t>
  </si>
  <si>
    <t>hotelchimera46@gmail.com</t>
  </si>
  <si>
    <t>0575 902494</t>
  </si>
  <si>
    <t>LA CASACCIA -AZ.AGR.PODERE I LASTRI</t>
  </si>
  <si>
    <t xml:space="preserve"> - Loc. San Lorenzo - </t>
  </si>
  <si>
    <t>inf@lacasacciaagriturismo.it</t>
  </si>
  <si>
    <t>www.lacasacciaagriturismo.it</t>
  </si>
  <si>
    <t>PIOMBONI LUCIO</t>
  </si>
  <si>
    <t xml:space="preserve"> - Scheggia, 43 - </t>
  </si>
  <si>
    <t>anticopostodiristoro@anghiari.it</t>
  </si>
  <si>
    <t>www.anticopostodiristoro.it</t>
  </si>
  <si>
    <t>0575 723000</t>
  </si>
  <si>
    <t>RELAIS LA COMMENDA</t>
  </si>
  <si>
    <t xml:space="preserve"> - Commenda, 6 - Tavernelle</t>
  </si>
  <si>
    <t>info@relaislacommenda.com</t>
  </si>
  <si>
    <t>www.relaislacommenda.com</t>
  </si>
  <si>
    <t>0575 723356</t>
  </si>
  <si>
    <t>LOCANDA DEL VIANDANTE</t>
  </si>
  <si>
    <t xml:space="preserve"> - Cerreto, 11 - Ponte alla Piera,</t>
  </si>
  <si>
    <t>info@locandadelviandante.com</t>
  </si>
  <si>
    <t>www.locandadelviandante.com</t>
  </si>
  <si>
    <t>0575 723016</t>
  </si>
  <si>
    <t>IL CARDO RESORT</t>
  </si>
  <si>
    <t xml:space="preserve"> - San Lorenzo, 108 - </t>
  </si>
  <si>
    <t>info@ilcardotoscana.it</t>
  </si>
  <si>
    <t>www.ilcardotoscana.it</t>
  </si>
  <si>
    <t>0575 789699</t>
  </si>
  <si>
    <t>LOCANDA AL CASTELLO DI SORCI</t>
  </si>
  <si>
    <t xml:space="preserve">Via Di san Lorenzo </t>
  </si>
  <si>
    <t>info@castellodisorci.it</t>
  </si>
  <si>
    <t>www.castellodisorci.it</t>
  </si>
  <si>
    <t>0575 789066</t>
  </si>
  <si>
    <t>LOCANDA DEL VIANDANTE-VALLE DI SOPRA</t>
  </si>
  <si>
    <t>VALLE DI SOPRA 71 - PONTE ALLA PIERA - PONTE ALLA PIERA</t>
  </si>
  <si>
    <t>0575/723016</t>
  </si>
  <si>
    <t>LA MERIDIANA</t>
  </si>
  <si>
    <t xml:space="preserve">Piazza IV Novembre, 8 </t>
  </si>
  <si>
    <t>info@hotellameridiana.it</t>
  </si>
  <si>
    <t>www.hotellameridiana.it</t>
  </si>
  <si>
    <t>0575 788102</t>
  </si>
  <si>
    <t xml:space="preserve">Via Motina, 136/A - Motina - </t>
  </si>
  <si>
    <t>0575 789222</t>
  </si>
  <si>
    <t>ANGHIARI HOTEL</t>
  </si>
  <si>
    <t xml:space="preserve">Via della Battaglia, 16 </t>
  </si>
  <si>
    <t>info@anghiarihotel.it</t>
  </si>
  <si>
    <t>www.anghiarihotel.it</t>
  </si>
  <si>
    <t>0575 749206</t>
  </si>
  <si>
    <t>B&amp;B COLIGNOLA</t>
  </si>
  <si>
    <t>Scheggia - Colignola, 74</t>
  </si>
  <si>
    <t>gianpol@interfree.it</t>
  </si>
  <si>
    <t>www.colignola.it</t>
  </si>
  <si>
    <t>0575 749172</t>
  </si>
  <si>
    <t>B&amp;B IL GIARDINO NASCOSTO</t>
  </si>
  <si>
    <t xml:space="preserve">Via delle Mura di Sopra, 60 </t>
  </si>
  <si>
    <t>bbilgiardinonascosto@libero.it</t>
  </si>
  <si>
    <t>www.ilgiardinonascosto.com</t>
  </si>
  <si>
    <t>B&amp;B VIGNA DEL POGGIO</t>
  </si>
  <si>
    <t xml:space="preserve">Via Fasto Vagnetti, 4 </t>
  </si>
  <si>
    <t>enricomontini@alice.it</t>
  </si>
  <si>
    <t>www.vignadelpoggio.it</t>
  </si>
  <si>
    <t>0575 789466</t>
  </si>
  <si>
    <t>B&amp;B FATTORIA CILLE</t>
  </si>
  <si>
    <t xml:space="preserve"> - Cille - La Scheggia, 31</t>
  </si>
  <si>
    <t>info@fattoriailcastellaccio.com</t>
  </si>
  <si>
    <t>www.fattoriailcastellaccio.com</t>
  </si>
  <si>
    <t>0575 723152</t>
  </si>
  <si>
    <t>CASA VANESSA</t>
  </si>
  <si>
    <t xml:space="preserve">di Montebello n.13 </t>
  </si>
  <si>
    <t>houlderv@aol.com</t>
  </si>
  <si>
    <t>+ 44 7879 415 408</t>
  </si>
  <si>
    <t xml:space="preserve">Dei Tintori, 34 - TAVERNELLE - </t>
  </si>
  <si>
    <t>1416beb@gmail.com</t>
  </si>
  <si>
    <t>beb1416.wixsite.com</t>
  </si>
  <si>
    <t>0575 / 723361</t>
  </si>
  <si>
    <t>B&amp;B ANTICA DIMORA DEL PELLEGRINO</t>
  </si>
  <si>
    <t xml:space="preserve"> - Ponte alla Piera - Bagnolo, 14</t>
  </si>
  <si>
    <t>info@anticadimoradelpellegrino.com</t>
  </si>
  <si>
    <t>www.anticadimoradelpellegrino.com</t>
  </si>
  <si>
    <t>0575 1787036</t>
  </si>
  <si>
    <t>NERO GIOCONDA AFFITTACAMERE</t>
  </si>
  <si>
    <t xml:space="preserve">Via del Castello Antico n.14/16 </t>
  </si>
  <si>
    <t>nerogioconda@libero.it</t>
  </si>
  <si>
    <t>www.nerogioconda.weebly.com</t>
  </si>
  <si>
    <t>0575 789446</t>
  </si>
  <si>
    <t>LA BRECCIA DI ANGHIARI</t>
  </si>
  <si>
    <t xml:space="preserve"> - La Breccia - Tavernelle, 113</t>
  </si>
  <si>
    <t>marisa@labrecciadianghiari.it</t>
  </si>
  <si>
    <t>www.labrecciadianghiari.it</t>
  </si>
  <si>
    <t>0575 788535</t>
  </si>
  <si>
    <t>AFFITTACAMERE BELLAVISTA</t>
  </si>
  <si>
    <t xml:space="preserve">Via Bozia, 6 </t>
  </si>
  <si>
    <t>rosannalodovici@gmail.com</t>
  </si>
  <si>
    <t>affittacamereanghiari.it</t>
  </si>
  <si>
    <t>333 9115379</t>
  </si>
  <si>
    <t>CASA DELL'ANGELO</t>
  </si>
  <si>
    <t xml:space="preserve">Delle Mura di Sopra n. 26 - Anghiari - </t>
  </si>
  <si>
    <t>stefanosanticioli@libero.it</t>
  </si>
  <si>
    <t>338 236932</t>
  </si>
  <si>
    <t>AFFITTACAMERE KIRSTY PATON</t>
  </si>
  <si>
    <t xml:space="preserve">Fraz. Catigliano n. 30 </t>
  </si>
  <si>
    <t>kirstypaton@gmail.com</t>
  </si>
  <si>
    <t>333 1419030</t>
  </si>
  <si>
    <t>IL BASTIONE</t>
  </si>
  <si>
    <t xml:space="preserve">Via Mura di Sopra, 26 </t>
  </si>
  <si>
    <t>sassolinistefano@gmail.com</t>
  </si>
  <si>
    <t>339 3825591</t>
  </si>
  <si>
    <t xml:space="preserve">Del Comune n. 14 </t>
  </si>
  <si>
    <t>mauroenada@alice.it</t>
  </si>
  <si>
    <t>349 3749319</t>
  </si>
  <si>
    <t>CASA BUSATTI</t>
  </si>
  <si>
    <t xml:space="preserve">Via Mazzini 14 </t>
  </si>
  <si>
    <t>0575 788013</t>
  </si>
  <si>
    <t xml:space="preserve">CASA LE STROSCE </t>
  </si>
  <si>
    <t xml:space="preserve">Infrantoio, 9 </t>
  </si>
  <si>
    <t>ilgigliorosso@hotmail.it</t>
  </si>
  <si>
    <t>333 3230241</t>
  </si>
  <si>
    <t>IL GRANDUCA AFFITTACAMERE</t>
  </si>
  <si>
    <t xml:space="preserve">Taglieschi n. 15 </t>
  </si>
  <si>
    <t>granducaffittacamere@gmail.com</t>
  </si>
  <si>
    <t>338 3239499</t>
  </si>
  <si>
    <t>CASINA DI ALI' E MAMMA'</t>
  </si>
  <si>
    <t xml:space="preserve">Giordano Bruno </t>
  </si>
  <si>
    <t>daniele.pierini84@gmail.com</t>
  </si>
  <si>
    <t>CA' DI MAURIZIO</t>
  </si>
  <si>
    <t xml:space="preserve">Giacomo Matteotti n. 151 - Anghiari - </t>
  </si>
  <si>
    <t>cadimaurizio151@gmail.com</t>
  </si>
  <si>
    <t>+39 3385076067</t>
  </si>
  <si>
    <t>VILLA CARDETO B&amp;B</t>
  </si>
  <si>
    <t xml:space="preserve">Toppole 103 - Scoiano - </t>
  </si>
  <si>
    <t>info@villa-cardeto.it</t>
  </si>
  <si>
    <t>www.villa-cardeto.it</t>
  </si>
  <si>
    <t>0575 / 70286</t>
  </si>
  <si>
    <t>I BASTIONI</t>
  </si>
  <si>
    <t xml:space="preserve">Via Castello Antico, 10 </t>
  </si>
  <si>
    <t>anghiari@ibastioni.it</t>
  </si>
  <si>
    <t>www.ibastioni.it</t>
  </si>
  <si>
    <t>0575 789669</t>
  </si>
  <si>
    <t>LA SCHEGGINA</t>
  </si>
  <si>
    <t xml:space="preserve"> - La Scheggia,92 - </t>
  </si>
  <si>
    <t>info@caselascheggia.it</t>
  </si>
  <si>
    <t>www.caselascheggia.it</t>
  </si>
  <si>
    <t>LA SCHEGGIA HOLIDAY</t>
  </si>
  <si>
    <t xml:space="preserve">Via La Scheggia, 92 - La Scheggia - </t>
  </si>
  <si>
    <t>055 643443</t>
  </si>
  <si>
    <t>Motina, 122 Il Colle</t>
  </si>
  <si>
    <t>rossella.cop@virgilio.it</t>
  </si>
  <si>
    <t>0575 789836</t>
  </si>
  <si>
    <t xml:space="preserve"> - San Lorenzo ,108 - </t>
  </si>
  <si>
    <t>CASA VACANZE VILLA MARIA</t>
  </si>
  <si>
    <t xml:space="preserve">Via San Lorenzo, 34 </t>
  </si>
  <si>
    <t>info@casavacanzevillamaria.it</t>
  </si>
  <si>
    <t>www.casavacanzevillamaria.it</t>
  </si>
  <si>
    <t>0575 1780054</t>
  </si>
  <si>
    <t>APPARTAMENTO IL LOTO</t>
  </si>
  <si>
    <t xml:space="preserve">Taglieschi 11 </t>
  </si>
  <si>
    <t>amministrazione@roxteamviaggi.it</t>
  </si>
  <si>
    <t>www.roxteam.it</t>
  </si>
  <si>
    <t>035 217105</t>
  </si>
  <si>
    <t>LOCANDA DEL VIANDANTE -LE VALLI</t>
  </si>
  <si>
    <t xml:space="preserve">Ponte alla Piera 70 - Ponte alla Piera - </t>
  </si>
  <si>
    <t>RIFUGIO DEL MUSICISTA</t>
  </si>
  <si>
    <t xml:space="preserve">Trieste 27 </t>
  </si>
  <si>
    <t>tracey@itcasa.it</t>
  </si>
  <si>
    <t>www.itcasa.it</t>
  </si>
  <si>
    <t>0575 1481502</t>
  </si>
  <si>
    <t>VILLA VITTORIA D'ANGHIARI</t>
  </si>
  <si>
    <t xml:space="preserve"> - Loc. Tortigliano n. 140 - </t>
  </si>
  <si>
    <t>simona@studiofp.net</t>
  </si>
  <si>
    <t>www.emmavillas.com</t>
  </si>
  <si>
    <t>075 8521631</t>
  </si>
  <si>
    <t>LA VIALLA</t>
  </si>
  <si>
    <t xml:space="preserve">Via di Meliciano, 26 - Meliciano - </t>
  </si>
  <si>
    <t>0575 477811</t>
  </si>
  <si>
    <t>BADIA FICAROLO</t>
  </si>
  <si>
    <t xml:space="preserve"> - Palazzo del Pero, 57 - </t>
  </si>
  <si>
    <t>info@agriturismobadiaficarolo.com</t>
  </si>
  <si>
    <t>www.agriturismobadiaficarolo.com</t>
  </si>
  <si>
    <t>0575 369254</t>
  </si>
  <si>
    <t>LA FABBRICA</t>
  </si>
  <si>
    <t>Via S.Maria alla Rassinata, 46 - La Fabbrica - Palazzo del Pero</t>
  </si>
  <si>
    <t>0575 319012</t>
  </si>
  <si>
    <t>BARONE ALBERGOTTI</t>
  </si>
  <si>
    <t xml:space="preserve"> - Ceciliano, 78 - </t>
  </si>
  <si>
    <t>ilpoderaccio@interfree.it</t>
  </si>
  <si>
    <t>www.villaalbergotti.com</t>
  </si>
  <si>
    <t>0575 320017</t>
  </si>
  <si>
    <t>BUCCIA NERA</t>
  </si>
  <si>
    <t xml:space="preserve">LOCALITA CAMPRIANO 9 - Campriano, 9 - </t>
  </si>
  <si>
    <t>info@buccianera.it</t>
  </si>
  <si>
    <t>www.buccianera.it</t>
  </si>
  <si>
    <t>0575 361613</t>
  </si>
  <si>
    <t>LA CELLA DI MAGNANINI MASSIMO</t>
  </si>
  <si>
    <t xml:space="preserve">Via Fontebranda, 47 - La Cella - </t>
  </si>
  <si>
    <t>agriturismo.massimomagnanini@gmail.com</t>
  </si>
  <si>
    <t>www.magnaninimassimo.it</t>
  </si>
  <si>
    <t>0575 27627</t>
  </si>
  <si>
    <t>IL PALAZZO</t>
  </si>
  <si>
    <t xml:space="preserve"> - Libbia di Tregozzano - </t>
  </si>
  <si>
    <t>ilpalazzo@ilpalazzo.toscana.it</t>
  </si>
  <si>
    <t>www.ilpalazzo.toscana.it</t>
  </si>
  <si>
    <t>0575 315016</t>
  </si>
  <si>
    <t>IL PASQUALINO</t>
  </si>
  <si>
    <t xml:space="preserve"> - Vitiano, 177 - </t>
  </si>
  <si>
    <t>0575 352126</t>
  </si>
  <si>
    <t>TENUTA DI VITIANO</t>
  </si>
  <si>
    <t>Via dei Rossi, 93 - Vitiano - Vitiano</t>
  </si>
  <si>
    <t>info@tenutadivitiano.com</t>
  </si>
  <si>
    <t>www.tenutadivitiano.com</t>
  </si>
  <si>
    <t>0575 603128</t>
  </si>
  <si>
    <t>AGRITURISMO RANCACCIO</t>
  </si>
  <si>
    <t xml:space="preserve">Ranco, 12 - Pieve a Ranco, 12 - </t>
  </si>
  <si>
    <t>rancaccio@gmail.com</t>
  </si>
  <si>
    <t>www.rancaccio.com</t>
  </si>
  <si>
    <t>FATTORIA SAN FABIANO</t>
  </si>
  <si>
    <t xml:space="preserve"> - San Fabiano, 33 - </t>
  </si>
  <si>
    <t>info@tenutesanfabiano.it</t>
  </si>
  <si>
    <t>www.fattoriasanfabiano.it</t>
  </si>
  <si>
    <t>0575 24566</t>
  </si>
  <si>
    <t>ANTECCHIA SRL</t>
  </si>
  <si>
    <t xml:space="preserve"> - Campriano, 44 - </t>
  </si>
  <si>
    <t>agriantecchia@yahoo.it</t>
  </si>
  <si>
    <t>www.antecchia.it</t>
  </si>
  <si>
    <t>0575 361711</t>
  </si>
  <si>
    <t>PODERE DI POMAIO</t>
  </si>
  <si>
    <t xml:space="preserve"> - Pomaio, 19 - </t>
  </si>
  <si>
    <t>info@pomaio.it</t>
  </si>
  <si>
    <t>www.pomaio.it</t>
  </si>
  <si>
    <t>0575 371400</t>
  </si>
  <si>
    <t>AGRITURISMO CA' LUCANO</t>
  </si>
  <si>
    <t xml:space="preserve"> - San Donnino, 252 - Palazzo del Pero</t>
  </si>
  <si>
    <t>info@calucano.com</t>
  </si>
  <si>
    <t>www.calucano.com</t>
  </si>
  <si>
    <t>0575 369428</t>
  </si>
  <si>
    <t>VILLA CILNIA</t>
  </si>
  <si>
    <t xml:space="preserve">Via Montoncello, 27 - Bagnoro - </t>
  </si>
  <si>
    <t>info@villacilnia.it</t>
  </si>
  <si>
    <t>www.villacilnia.com</t>
  </si>
  <si>
    <t>0575 365606</t>
  </si>
  <si>
    <t>IL CASTELLUCCIO DI ELISA E ROBERTO</t>
  </si>
  <si>
    <t xml:space="preserve"> - Badia San Veriano, 7 - </t>
  </si>
  <si>
    <t>info@ilcastelluccio.net</t>
  </si>
  <si>
    <t>www.ilcastelluccio.net</t>
  </si>
  <si>
    <t>0575 360524</t>
  </si>
  <si>
    <t>AGRITURISMO FATTORIA LA STRISCIA</t>
  </si>
  <si>
    <t xml:space="preserve">Via dei Cappuccini, 3 - La Striscia - </t>
  </si>
  <si>
    <t>lastriscia@hotmail.it</t>
  </si>
  <si>
    <t>www.lastriscia.com</t>
  </si>
  <si>
    <t>0575 26740</t>
  </si>
  <si>
    <t>FATTORIA DI GRATENA</t>
  </si>
  <si>
    <t xml:space="preserve"> - Pieve a Maiano - </t>
  </si>
  <si>
    <t>gratena@katamail.com</t>
  </si>
  <si>
    <t>www.gratena.it</t>
  </si>
  <si>
    <t>0575 368664</t>
  </si>
  <si>
    <t>PODERE DELLE QUERCI</t>
  </si>
  <si>
    <t xml:space="preserve"> - Poggio Ciliegio, 37 - Vitiano</t>
  </si>
  <si>
    <t>podere.querci@libero.it</t>
  </si>
  <si>
    <t>VILLA TOPPOLE</t>
  </si>
  <si>
    <t xml:space="preserve"> - Badia San Veriano, 12 - Molin Nuovo</t>
  </si>
  <si>
    <t>info@villatoppole.it</t>
  </si>
  <si>
    <t>www.villatoppole.it</t>
  </si>
  <si>
    <t>0575 916909</t>
  </si>
  <si>
    <t>VILLA VIVARELLI</t>
  </si>
  <si>
    <t xml:space="preserve">Via dei Rossi, 92 - Vitiano - </t>
  </si>
  <si>
    <t>info@villavivarelli.com</t>
  </si>
  <si>
    <t>www.villavivarelli.com</t>
  </si>
  <si>
    <t>0575 22085</t>
  </si>
  <si>
    <t>RELAIS LA TORRE</t>
  </si>
  <si>
    <t xml:space="preserve"> - Chiassa Superiore, 360 - </t>
  </si>
  <si>
    <t>info@relaislatorre.it</t>
  </si>
  <si>
    <t>0575 361722</t>
  </si>
  <si>
    <t>ALLEGRO AGRITURISMO ARGIANO</t>
  </si>
  <si>
    <t>Via Peneto - Argiano</t>
  </si>
  <si>
    <t>censinisilvano@libero.it</t>
  </si>
  <si>
    <t>0575 370168 - 3358019252</t>
  </si>
  <si>
    <t>CASA DI BEA</t>
  </si>
  <si>
    <t xml:space="preserve"> - Libbia, 28 - </t>
  </si>
  <si>
    <t>casadibea@yahoo.it</t>
  </si>
  <si>
    <t>RESIDENZA CA DE FRATI</t>
  </si>
  <si>
    <t xml:space="preserve">Arturo Chiari, 75 - Arezzo - </t>
  </si>
  <si>
    <t>info@cadefrati.com</t>
  </si>
  <si>
    <t>www.cadefrati.com</t>
  </si>
  <si>
    <t>0575 909137</t>
  </si>
  <si>
    <t xml:space="preserve"> - Il Cipresso - Rigutino</t>
  </si>
  <si>
    <t>info@ilcipresso.com</t>
  </si>
  <si>
    <t>www.ilcipresso.com</t>
  </si>
  <si>
    <t>AGRITURISMO KOMOTE</t>
  </si>
  <si>
    <t xml:space="preserve"> - SAN ZENO, 62 - </t>
  </si>
  <si>
    <t>realcoro@tin.it</t>
  </si>
  <si>
    <t>www.komote.it</t>
  </si>
  <si>
    <t>0575 99559</t>
  </si>
  <si>
    <t>AGRITURISMO ROSSODISERA</t>
  </si>
  <si>
    <t xml:space="preserve">Via Libbia, 9 - Il Vento - </t>
  </si>
  <si>
    <t>crisve@inwind.it</t>
  </si>
  <si>
    <t>0575 361164</t>
  </si>
  <si>
    <t>FATTORIA DI GRAGNONE</t>
  </si>
  <si>
    <t xml:space="preserve"> - Gragnone, 47 - </t>
  </si>
  <si>
    <t>info@gragnone.it</t>
  </si>
  <si>
    <t>www.fattoriadigragnone.it</t>
  </si>
  <si>
    <t>0575 365312</t>
  </si>
  <si>
    <t>AGRITURISMO IL COLLE</t>
  </si>
  <si>
    <t xml:space="preserve"> - Il Colle, 77 - </t>
  </si>
  <si>
    <t>www.agriturismoilcollearezzo.it</t>
  </si>
  <si>
    <t>LE TRE QUERCE</t>
  </si>
  <si>
    <t xml:space="preserve"> - Muciafora,12 - Giovi</t>
  </si>
  <si>
    <t>serenirossella@gmail.com</t>
  </si>
  <si>
    <t>338 9226354</t>
  </si>
  <si>
    <t>LE 3 ROSE</t>
  </si>
  <si>
    <t xml:space="preserve">Via Libbia, 22/E </t>
  </si>
  <si>
    <t>ciottoli.c@alice.it</t>
  </si>
  <si>
    <t>www.le3rose.it</t>
  </si>
  <si>
    <t>0575 361208</t>
  </si>
  <si>
    <t>CASAFREDDA</t>
  </si>
  <si>
    <t xml:space="preserve"> - Ceciliano, 82 - </t>
  </si>
  <si>
    <t>info@villa-casafredda.com</t>
  </si>
  <si>
    <t>www.villa-casafredda.com</t>
  </si>
  <si>
    <t>0575 320674</t>
  </si>
  <si>
    <t>AGRITURISMO CASA DELLA QUERCIA</t>
  </si>
  <si>
    <t xml:space="preserve">Via San Cassiano - Caldesi - </t>
  </si>
  <si>
    <t>0575 369389</t>
  </si>
  <si>
    <t>AGRITURISMO VILLALBA</t>
  </si>
  <si>
    <t xml:space="preserve">San Marco Villalba, 9 - Villalba - </t>
  </si>
  <si>
    <t>bbagriturismovillalba@alice.it</t>
  </si>
  <si>
    <t>www.agriturismovillalba.it</t>
  </si>
  <si>
    <t>0575 365808</t>
  </si>
  <si>
    <t>AGRITURISMO GLI OPPI</t>
  </si>
  <si>
    <t xml:space="preserve">Via Degli Oppi, 151 - Vitiano - </t>
  </si>
  <si>
    <t>agricolacheli@libero.</t>
  </si>
  <si>
    <t>0575 979236</t>
  </si>
  <si>
    <t>CASA BIVIGNANO</t>
  </si>
  <si>
    <t xml:space="preserve"> - Bivignano, 6 - </t>
  </si>
  <si>
    <t>casa@bivignano.com</t>
  </si>
  <si>
    <t>www.bivignano.com</t>
  </si>
  <si>
    <t>0575 916937</t>
  </si>
  <si>
    <t>CASALE SELVETELLA</t>
  </si>
  <si>
    <t xml:space="preserve"> - Loc. Rigutino - Casale Selvetella</t>
  </si>
  <si>
    <t>TAVERNI SILVIA</t>
  </si>
  <si>
    <t xml:space="preserve"> - S. Firenze, 29/A - </t>
  </si>
  <si>
    <t>silviataverni@gmail.com</t>
  </si>
  <si>
    <t xml:space="preserve"> - Saccione,10 - </t>
  </si>
  <si>
    <t>magnanenzi48@gmail.com</t>
  </si>
  <si>
    <t>www.vasari.arezzo.com</t>
  </si>
  <si>
    <t>LA TORRE DI VIGNALE</t>
  </si>
  <si>
    <t xml:space="preserve"> - Vignale,272 - </t>
  </si>
  <si>
    <t>CASTELLO DI RIGUTINELLI</t>
  </si>
  <si>
    <t xml:space="preserve"> - Sassaia di Rigutino, 53 - </t>
  </si>
  <si>
    <t>info@ilcastellodirigutinelli.it</t>
  </si>
  <si>
    <t>www.ilcastellodirigutinelli.it</t>
  </si>
  <si>
    <t>BORGO NUOVO DI MULINELLI</t>
  </si>
  <si>
    <t xml:space="preserve"> - Mulinelli, 40 - </t>
  </si>
  <si>
    <t>fabriziogargiani@gmail.com</t>
  </si>
  <si>
    <t>338 1136737</t>
  </si>
  <si>
    <t>FATTORIA TABARRINO</t>
  </si>
  <si>
    <t xml:space="preserve"> - Indicatore, 103 - </t>
  </si>
  <si>
    <t>tabarrino102@gmail.com</t>
  </si>
  <si>
    <t>www.tabarrino.it</t>
  </si>
  <si>
    <t>334 3869174</t>
  </si>
  <si>
    <t>FATTORIA LA LAMA</t>
  </si>
  <si>
    <t xml:space="preserve">Loc. Chiani 63/a - Chiani - </t>
  </si>
  <si>
    <t>ritapepe59@gmail.com</t>
  </si>
  <si>
    <t>www.fattorialalama.it</t>
  </si>
  <si>
    <t>0575 363612</t>
  </si>
  <si>
    <t>BORGO USCIANO</t>
  </si>
  <si>
    <t xml:space="preserve">Ugo Viviani, 85 </t>
  </si>
  <si>
    <t>edblur90@gmail.com</t>
  </si>
  <si>
    <t>www.anticoborgousciano.it</t>
  </si>
  <si>
    <t>AGRITURISMO VILLA FRASSINETA</t>
  </si>
  <si>
    <t xml:space="preserve"> - Frassineto, 24 - </t>
  </si>
  <si>
    <t>info@villafrassineta.it</t>
  </si>
  <si>
    <t>www.villafrassineta.it</t>
  </si>
  <si>
    <t>POGGIO PELLICCIAIA</t>
  </si>
  <si>
    <t xml:space="preserve">loc. Ruscello, 67 </t>
  </si>
  <si>
    <t>cianchielisa@gmail.com</t>
  </si>
  <si>
    <t>poggipellicciaia.it</t>
  </si>
  <si>
    <t>IL LECCIO E LE ROSE</t>
  </si>
  <si>
    <t xml:space="preserve">Loc. Tregozzano 98 - 96 - Arezzo - </t>
  </si>
  <si>
    <t>illeccioelerose@gmail.com</t>
  </si>
  <si>
    <t>0575 361044</t>
  </si>
  <si>
    <t>Residenza Paradisea</t>
  </si>
  <si>
    <t xml:space="preserve">Igino Cocchi 13 </t>
  </si>
  <si>
    <t>info@residenzaparadisea.it</t>
  </si>
  <si>
    <t>www.residenzaparadisea.it</t>
  </si>
  <si>
    <t>Tregognano 2</t>
  </si>
  <si>
    <t xml:space="preserve"> - Loc. Scopetone, 17/C - </t>
  </si>
  <si>
    <t>0575/45854</t>
  </si>
  <si>
    <t>AGRITURISMO VILLA ROSA ANTICA DIMORA 2</t>
  </si>
  <si>
    <t xml:space="preserve">Loc. Policiano, 196 </t>
  </si>
  <si>
    <t>info@anticadimora.net</t>
  </si>
  <si>
    <t>www.anticadimora.net</t>
  </si>
  <si>
    <t>CUPRENA</t>
  </si>
  <si>
    <t xml:space="preserve"> - Marcena n. 59 - </t>
  </si>
  <si>
    <t>info@cuprena.it</t>
  </si>
  <si>
    <t>cuprena.it</t>
  </si>
  <si>
    <t>0575 / 362896</t>
  </si>
  <si>
    <t>ANNO1000</t>
  </si>
  <si>
    <t xml:space="preserve"> - Castagnolo - Pieve a Ranco n.16</t>
  </si>
  <si>
    <t>gertvanhiel@yahoo.com</t>
  </si>
  <si>
    <t>www.anno1000resort.com</t>
  </si>
  <si>
    <t>PODERE POGGIO MENDICO</t>
  </si>
  <si>
    <t xml:space="preserve">Via Poggio Mendico n. 7 - Arezzo - </t>
  </si>
  <si>
    <t>chiaramun@yahoo.it3</t>
  </si>
  <si>
    <t>www.poggiomendico.it</t>
  </si>
  <si>
    <t>333 2756555</t>
  </si>
  <si>
    <t>UNO VERDE</t>
  </si>
  <si>
    <t xml:space="preserve"> - S.Giuliano 50/D - S. Giuliano</t>
  </si>
  <si>
    <t>unoverde@hotmail.com</t>
  </si>
  <si>
    <t>0575/363993</t>
  </si>
  <si>
    <t>I DUE GIGLI</t>
  </si>
  <si>
    <t xml:space="preserve">Via Cavour, 170 </t>
  </si>
  <si>
    <t>info@iduegigli.it</t>
  </si>
  <si>
    <t>www.iduegigli.it</t>
  </si>
  <si>
    <t>VILLA ROSSI MATTEI</t>
  </si>
  <si>
    <t xml:space="preserve">Via Castelsecco, 11 </t>
  </si>
  <si>
    <t>lilianamasieri@hotmail.com</t>
  </si>
  <si>
    <t>www.villarossimattei.com</t>
  </si>
  <si>
    <t>3383934921/3494675488</t>
  </si>
  <si>
    <t>L' OLIVO</t>
  </si>
  <si>
    <t xml:space="preserve"> - Antria, 45 - </t>
  </si>
  <si>
    <t>rodgiova@hotmail.com</t>
  </si>
  <si>
    <t>B&amp;B ANTICA PIEVE</t>
  </si>
  <si>
    <t xml:space="preserve">Strada Vicinale Gambreggia, 176 - Vitiano - </t>
  </si>
  <si>
    <t>info@ristoranteanticapieve.eu</t>
  </si>
  <si>
    <t>www.ristoranteanticapieve.eu</t>
  </si>
  <si>
    <t>0575 979658</t>
  </si>
  <si>
    <t>B&amp;B LA CASA DELLE ROSE</t>
  </si>
  <si>
    <t xml:space="preserve"> - Antria, 28 - </t>
  </si>
  <si>
    <t>info@casadellerose.eu</t>
  </si>
  <si>
    <t>www.casadellerose.eu</t>
  </si>
  <si>
    <t>0575 315225</t>
  </si>
  <si>
    <t>ISTITUTO AGAZZI</t>
  </si>
  <si>
    <t xml:space="preserve">Via Agazzi, 160 - Agazzi - </t>
  </si>
  <si>
    <t>sbruni@istitutoagazzi.it</t>
  </si>
  <si>
    <t>www.istitutoagazzi.it</t>
  </si>
  <si>
    <t>0575 91511</t>
  </si>
  <si>
    <t>B&amp;B LA SCUDERIA</t>
  </si>
  <si>
    <t xml:space="preserve">Dei Mori,  52 - San Zeno - </t>
  </si>
  <si>
    <t>info@la-scuderia.it</t>
  </si>
  <si>
    <t>www.la-scuderia.it</t>
  </si>
  <si>
    <t>0575 998776</t>
  </si>
  <si>
    <t>B&amp;B CAMERACAFFE' SUL LAGO</t>
  </si>
  <si>
    <t xml:space="preserve">Via Dei Platani, 40 </t>
  </si>
  <si>
    <t>info@cameracaffe.net</t>
  </si>
  <si>
    <t>www.cameracaffe.net</t>
  </si>
  <si>
    <t>B&amp;B ANTICA TRATTORIA AL PRINCIPE 2</t>
  </si>
  <si>
    <t xml:space="preserve">Piazza Giovi, 6 - Giovi - </t>
  </si>
  <si>
    <t>info@bebalprincipe.it</t>
  </si>
  <si>
    <t>www.bebalprincipe.it</t>
  </si>
  <si>
    <t>0575 362046</t>
  </si>
  <si>
    <t>B&amp;B ANTICA TRATTORIA IL PRINCIPE 3</t>
  </si>
  <si>
    <t>LA LOCANDA DI GIULIA</t>
  </si>
  <si>
    <t xml:space="preserve">Scopetone, 31 - Fonte di Scala - </t>
  </si>
  <si>
    <t>info@lalocandadigiulia.it</t>
  </si>
  <si>
    <t>www.lalocandadigiulia.it</t>
  </si>
  <si>
    <t>0577 360002</t>
  </si>
  <si>
    <t>LA LOCANDA DI GIULIA 1</t>
  </si>
  <si>
    <t xml:space="preserve">Via Scopeto, 26 - Fonte di Scala - </t>
  </si>
  <si>
    <t>LA LOCANDA DI GIULIA 2</t>
  </si>
  <si>
    <t xml:space="preserve">Via Scopeto, 25 - Fonte di Scala - </t>
  </si>
  <si>
    <t xml:space="preserve"> - La Valle, 95 - Pratantico</t>
  </si>
  <si>
    <t>0575 368576</t>
  </si>
  <si>
    <t>LA VALLE DI MONNA LISA</t>
  </si>
  <si>
    <t xml:space="preserve"> - La Valle - Pratantico, 95</t>
  </si>
  <si>
    <t>COUNTRY-HILL B&amp;B</t>
  </si>
  <si>
    <t xml:space="preserve"> - San Severo, 12 - </t>
  </si>
  <si>
    <t>countryhillbandb@libero.it</t>
  </si>
  <si>
    <t>0575 080057</t>
  </si>
  <si>
    <t>52 CENTO B&amp;B</t>
  </si>
  <si>
    <t xml:space="preserve">Piazza Guido Monaco, 9 </t>
  </si>
  <si>
    <t>info@52cento.it</t>
  </si>
  <si>
    <t>www.52cento.it</t>
  </si>
  <si>
    <t>B&amp;B IL CASTELLUCCIO</t>
  </si>
  <si>
    <t xml:space="preserve">A. Caponnetto 18 </t>
  </si>
  <si>
    <t>beb@ilcastelluccio.com</t>
  </si>
  <si>
    <t>beb.ilcastelluccio.com</t>
  </si>
  <si>
    <t xml:space="preserve">Padre Caprara 2 - Arezzo - </t>
  </si>
  <si>
    <t>casamiaguesthouses@gmail.com</t>
  </si>
  <si>
    <t>www.casamiatuscany.it</t>
  </si>
  <si>
    <t>333 8208558</t>
  </si>
  <si>
    <t>LE BILODOLE</t>
  </si>
  <si>
    <t xml:space="preserve"> - Cincelli 11 - </t>
  </si>
  <si>
    <t>info@bilodole.it</t>
  </si>
  <si>
    <t>www.bilodole.it</t>
  </si>
  <si>
    <t>0575 364655</t>
  </si>
  <si>
    <t xml:space="preserve"> - Cincelli 11/A - </t>
  </si>
  <si>
    <t>MYROOM OLD TOWN AREZZO</t>
  </si>
  <si>
    <t xml:space="preserve">Cavour 50 </t>
  </si>
  <si>
    <t>arezzo@myroomnetwork.com</t>
  </si>
  <si>
    <t>ALLEGRA TOSCANA</t>
  </si>
  <si>
    <t xml:space="preserve">Corso Italia 75 </t>
  </si>
  <si>
    <t>allegratoscana@gmail.com</t>
  </si>
  <si>
    <t>www.allegratoscana.altervista.org</t>
  </si>
  <si>
    <t>37712539581 / 3398999296</t>
  </si>
  <si>
    <t xml:space="preserve">G.Marconi 9/A - Arezzo - </t>
  </si>
  <si>
    <t>giuliogasperini@libero.it</t>
  </si>
  <si>
    <t>www.poggiodelsolearezzo.it</t>
  </si>
  <si>
    <t>AFFITTACAMERE GELSI</t>
  </si>
  <si>
    <t xml:space="preserve">Dei Platani 10 </t>
  </si>
  <si>
    <t>affittacamere@gmail.com</t>
  </si>
  <si>
    <t>VILLA GHIANDAI</t>
  </si>
  <si>
    <t>contact@villaghiandai.com</t>
  </si>
  <si>
    <t>www.villaghiandai.com</t>
  </si>
  <si>
    <t>0575 901147</t>
  </si>
  <si>
    <t>B&amp;B VIA ROMA 25</t>
  </si>
  <si>
    <t xml:space="preserve">Via Roma 25 </t>
  </si>
  <si>
    <t>info@viaroma25arezzo.it</t>
  </si>
  <si>
    <t>www.viaroma25arezzo.it</t>
  </si>
  <si>
    <t>B&amp;B ATTICO 147</t>
  </si>
  <si>
    <t xml:space="preserve">Trento Trieste 147 </t>
  </si>
  <si>
    <t>chiaramun@yahoo.it</t>
  </si>
  <si>
    <t>www.attico147.it</t>
  </si>
  <si>
    <t>B&amp;B SANT'AGOSTINO</t>
  </si>
  <si>
    <t xml:space="preserve">Margaritone 55 </t>
  </si>
  <si>
    <t>terrazzaarezzo@alice.it</t>
  </si>
  <si>
    <t>B&amp;B FORESTERIA TOSCANA</t>
  </si>
  <si>
    <t xml:space="preserve">Dei Platani 32 </t>
  </si>
  <si>
    <t>B&amp;B LA TERRAZZA</t>
  </si>
  <si>
    <t xml:space="preserve">G.Monaco  25 </t>
  </si>
  <si>
    <t>B&amp;B CENTO PASSI DAL DUOMO</t>
  </si>
  <si>
    <t xml:space="preserve">De Montetini, 13 </t>
  </si>
  <si>
    <t>info@centopassidalduomo.it</t>
  </si>
  <si>
    <t>www.centopassidalduomo.it</t>
  </si>
  <si>
    <t>0575/250048</t>
  </si>
  <si>
    <t xml:space="preserve">A. dal Borro 82/1 </t>
  </si>
  <si>
    <t>0575/51470</t>
  </si>
  <si>
    <t>LA CASA DEI NONNI</t>
  </si>
  <si>
    <t xml:space="preserve">A. dal Borro 82 </t>
  </si>
  <si>
    <t>giacomo@lacasadeinonni.net</t>
  </si>
  <si>
    <t>B&amp;B SAN LORENTINO HOUSE</t>
  </si>
  <si>
    <t xml:space="preserve">MARCO PERENNIO 67/A - AREZZO - </t>
  </si>
  <si>
    <t>info@sanlorentinohouse.com</t>
  </si>
  <si>
    <t>www.sanlorentinohouse.com</t>
  </si>
  <si>
    <t>0575/1611286</t>
  </si>
  <si>
    <t>AFFITTACAMERA DAL BORRO</t>
  </si>
  <si>
    <t xml:space="preserve">A. dal Borro, 14/b </t>
  </si>
  <si>
    <t>vittorionicchi@libero.it</t>
  </si>
  <si>
    <t>MYROOM A UN PASSO DAL CENTRO</t>
  </si>
  <si>
    <t xml:space="preserve">BOLOGNA, 2 </t>
  </si>
  <si>
    <t>GHIBELLINO</t>
  </si>
  <si>
    <t xml:space="preserve">CAVOUR, 59 - AREZZO - </t>
  </si>
  <si>
    <t>ghibellinoarezzo@gmail.com</t>
  </si>
  <si>
    <t>B&amp;B ANTICHE MURA</t>
  </si>
  <si>
    <t xml:space="preserve">Piaggia di Murello n. 33 </t>
  </si>
  <si>
    <t>info@antichemura.info</t>
  </si>
  <si>
    <t>www.antichemura.info</t>
  </si>
  <si>
    <t>0575 20410</t>
  </si>
  <si>
    <t>CAMERA CAFFE CENTRO B&amp;B</t>
  </si>
  <si>
    <t xml:space="preserve">GUIDO MONACO 92 4 PIANO                         AR </t>
  </si>
  <si>
    <t>centro@cameracaffe.net</t>
  </si>
  <si>
    <t>GUIDO MONACO  92 6 PIANO AR</t>
  </si>
  <si>
    <t>AFFITTACAMERE LA NUVOLA</t>
  </si>
  <si>
    <t xml:space="preserve">DEI GELSI N. 40 - AREZZO - </t>
  </si>
  <si>
    <t>lanuvola.arezzo@gmail.com</t>
  </si>
  <si>
    <t>B&amp;B CASAMIA SUITE</t>
  </si>
  <si>
    <t xml:space="preserve">San Lorentino, 33 </t>
  </si>
  <si>
    <t>info@casamiasuite.it</t>
  </si>
  <si>
    <t>www.casamiasuite.it</t>
  </si>
  <si>
    <t>BORGOMAESTRO B&amp;B</t>
  </si>
  <si>
    <t xml:space="preserve">Garibaldi, 80 </t>
  </si>
  <si>
    <t>dario.valente17@gmail.com</t>
  </si>
  <si>
    <t>0575 1832128</t>
  </si>
  <si>
    <t>B&amp;B ICONIC</t>
  </si>
  <si>
    <t xml:space="preserve">Andrea della Robbia, 175 - Santa Firmina Arezzo - </t>
  </si>
  <si>
    <t>info@iconicresort.com</t>
  </si>
  <si>
    <t>www.iconicresort.com</t>
  </si>
  <si>
    <t>0575 964100</t>
  </si>
  <si>
    <t>B&amp;B MAESTA' DI CUDINO</t>
  </si>
  <si>
    <t xml:space="preserve">Via Molin Bianco 15/6 </t>
  </si>
  <si>
    <t>info@maestacudinoarezzo.com</t>
  </si>
  <si>
    <t>www.maestacudinoarezzo.com</t>
  </si>
  <si>
    <t>331 4227166</t>
  </si>
  <si>
    <t>MAISON NARDONE</t>
  </si>
  <si>
    <t xml:space="preserve">Via Cavour,133 </t>
  </si>
  <si>
    <t>0575 350240</t>
  </si>
  <si>
    <t>TERRA D' AREZZO</t>
  </si>
  <si>
    <t>Piazza di Murello, 4 - Arezzo - Arezzo</t>
  </si>
  <si>
    <t>terradarezzo@libero.it</t>
  </si>
  <si>
    <t>348 2265210</t>
  </si>
  <si>
    <t>CASA MIRKO B&amp;B</t>
  </si>
  <si>
    <t xml:space="preserve">Via Masaccio, 12 </t>
  </si>
  <si>
    <t>waltercapocci@gmail.com</t>
  </si>
  <si>
    <t>348 3340313</t>
  </si>
  <si>
    <t>LOCANDA DI SANTANTIMO</t>
  </si>
  <si>
    <t xml:space="preserve"> - Chiassa Vico 90 - Chiassa Superiore</t>
  </si>
  <si>
    <t>locandadisantantimo@gmail.com</t>
  </si>
  <si>
    <t>locandadisantantimo.com</t>
  </si>
  <si>
    <t>0575 361734</t>
  </si>
  <si>
    <t>LA PICCOLA CORTE</t>
  </si>
  <si>
    <t xml:space="preserve">Via del Saracino, 22 - Arezzo - </t>
  </si>
  <si>
    <t>info@lapiccolacortesuite.com</t>
  </si>
  <si>
    <t>lapiccolacortesuite.com</t>
  </si>
  <si>
    <t>338 5421803</t>
  </si>
  <si>
    <t>SWEET TUSCANY - CAVOUR</t>
  </si>
  <si>
    <t xml:space="preserve">Via Cavour n. 115 </t>
  </si>
  <si>
    <t>sweettuscanyarezzo@gmail.com</t>
  </si>
  <si>
    <t>www.sweet-tuscany.com</t>
  </si>
  <si>
    <t>393 0909912</t>
  </si>
  <si>
    <t xml:space="preserve">mannini, 25 - Arezzo - </t>
  </si>
  <si>
    <t>www.allegratoscanaaltervista.org</t>
  </si>
  <si>
    <t>LE RIME DI ALESSIO CASTELLANI</t>
  </si>
  <si>
    <t xml:space="preserve">Via dei Gelsi n.44 - Arezzo - </t>
  </si>
  <si>
    <t>alessio.castellani1@gmail.com</t>
  </si>
  <si>
    <t>392 1111551</t>
  </si>
  <si>
    <t>AFFITTACAMERE MINO DA POPPI</t>
  </si>
  <si>
    <t xml:space="preserve">Via Mino Da Poppi n. 18/2 </t>
  </si>
  <si>
    <t>romizi@ymail.com</t>
  </si>
  <si>
    <t>333 7841386</t>
  </si>
  <si>
    <t>RINATHOS GUEST HOUSE</t>
  </si>
  <si>
    <t xml:space="preserve"> - Arezzo - </t>
  </si>
  <si>
    <t>info@rinathos.it</t>
  </si>
  <si>
    <t>www.rinathos.it</t>
  </si>
  <si>
    <t>393 4091736</t>
  </si>
  <si>
    <t>B&amp;B LA CASA DI ANNA</t>
  </si>
  <si>
    <t xml:space="preserve">Via Vittorio Veneto 33/14 </t>
  </si>
  <si>
    <t>contatti@lacasadianna.info</t>
  </si>
  <si>
    <t>www.lacasadianna.info</t>
  </si>
  <si>
    <t>0575 1612614</t>
  </si>
  <si>
    <t>LA NUVOLA AFFITTACAMERE</t>
  </si>
  <si>
    <t xml:space="preserve">Via dei Gelsi 36 - Arezzo - </t>
  </si>
  <si>
    <t>331 2658958</t>
  </si>
  <si>
    <t>AFFITTACAMERE I GELSI</t>
  </si>
  <si>
    <t xml:space="preserve">Via dei Gelsi 11 - interno A - Arezzo - </t>
  </si>
  <si>
    <t>affittacamere.gelsi@gmail.com</t>
  </si>
  <si>
    <t>393 1539220</t>
  </si>
  <si>
    <t xml:space="preserve">Via dei Gelsi 11 - interno B - Arezzo - </t>
  </si>
  <si>
    <t xml:space="preserve">Via dei Gelsi 17 - interno C - Arezzo - </t>
  </si>
  <si>
    <t xml:space="preserve">Via dei Gelsi 17 - interno D - Arezzo - </t>
  </si>
  <si>
    <t>AREZZO NEL CUORE</t>
  </si>
  <si>
    <t xml:space="preserve">Piazza San Michele - Arezzo - </t>
  </si>
  <si>
    <t>0575 361005</t>
  </si>
  <si>
    <t>HOTEL CONTINENTALE</t>
  </si>
  <si>
    <t xml:space="preserve">Piazza Guido Monaco, 7 </t>
  </si>
  <si>
    <t>info@hotelcontinentale.com</t>
  </si>
  <si>
    <t>www.hotelcontinentale.com</t>
  </si>
  <si>
    <t>0575 20251</t>
  </si>
  <si>
    <t xml:space="preserve">Via A. Fleming, 39 </t>
  </si>
  <si>
    <t>etrusco@etruscohotel.it</t>
  </si>
  <si>
    <t>www.etruscohotel.it</t>
  </si>
  <si>
    <t>0575 984066</t>
  </si>
  <si>
    <t>HOTEL MINERVA</t>
  </si>
  <si>
    <t xml:space="preserve">Via Fiorentina, 4/6 </t>
  </si>
  <si>
    <t>info@hotel-minerva.it</t>
  </si>
  <si>
    <t>www.hotel-minerva.it</t>
  </si>
  <si>
    <t>0575 370390</t>
  </si>
  <si>
    <t>CECCO DI ACQUISTI JACOPO E C. SNC</t>
  </si>
  <si>
    <t xml:space="preserve">C .so Italia, 215 </t>
  </si>
  <si>
    <t>info@hotelcecco.com</t>
  </si>
  <si>
    <t>www.hotelcecco.com</t>
  </si>
  <si>
    <t>0575 20986</t>
  </si>
  <si>
    <t>PIERO DELLA FRANCESCA</t>
  </si>
  <si>
    <t xml:space="preserve">Romana, 20/22 </t>
  </si>
  <si>
    <t>info@hotelpierodellafrancesca.it</t>
  </si>
  <si>
    <t>www.hotelpierodellafrancesca.it</t>
  </si>
  <si>
    <t>0575 901333</t>
  </si>
  <si>
    <t>ALBERGO LA TOSCANA</t>
  </si>
  <si>
    <t xml:space="preserve">Via M. Perennio, 56 </t>
  </si>
  <si>
    <t>info@albergolatoscana.com</t>
  </si>
  <si>
    <t>www.albergolatoscana.com</t>
  </si>
  <si>
    <t>0575 21692</t>
  </si>
  <si>
    <t>CASA VOLPI</t>
  </si>
  <si>
    <t xml:space="preserve">Via Simone Martini, 29 </t>
  </si>
  <si>
    <t>info@casavolpi.com</t>
  </si>
  <si>
    <t>www.casavolpi.com</t>
  </si>
  <si>
    <t>0575 354364</t>
  </si>
  <si>
    <t xml:space="preserve">Via Giovanni Verga, 4 </t>
  </si>
  <si>
    <t>info@hotelsanmarcoarezzo.it</t>
  </si>
  <si>
    <t>www.hotelsanmarcoarezzo.it</t>
  </si>
  <si>
    <t>0575 903322</t>
  </si>
  <si>
    <t>GRAZIELLA PATIO HOTEL</t>
  </si>
  <si>
    <t xml:space="preserve">Via Cavour, 23 </t>
  </si>
  <si>
    <t>info@hotelpatio.it</t>
  </si>
  <si>
    <t>www.hotelpatio.it</t>
  </si>
  <si>
    <t>0575 401962</t>
  </si>
  <si>
    <t>HOTEL PLANET INTERNATIONAL SRL</t>
  </si>
  <si>
    <t xml:space="preserve">Strada Regionale 71, n. 161 - Rigutino Est - </t>
  </si>
  <si>
    <t>hotelplanetinternational@gmail.com</t>
  </si>
  <si>
    <t>www.hotelplanet.arezzo.it</t>
  </si>
  <si>
    <t>0575 97971</t>
  </si>
  <si>
    <t>AC HOTEL</t>
  </si>
  <si>
    <t xml:space="preserve">Via Einstein, 4 </t>
  </si>
  <si>
    <t>acarezzo@ac-hotels.com</t>
  </si>
  <si>
    <t>www.marriott.com</t>
  </si>
  <si>
    <t>0575 382287</t>
  </si>
  <si>
    <t xml:space="preserve"> - Il Matto, 44/45 - Olmo</t>
  </si>
  <si>
    <t>info@hotellecapanne.com</t>
  </si>
  <si>
    <t>www.hotellecapanne.com</t>
  </si>
  <si>
    <t>0575 959634</t>
  </si>
  <si>
    <t>BADIA DI POMAIO</t>
  </si>
  <si>
    <t xml:space="preserve">Loc. Pomaio n. 4 </t>
  </si>
  <si>
    <t>info@badiadipomaio.com</t>
  </si>
  <si>
    <t>www.badiadipomaio.com</t>
  </si>
  <si>
    <t>0575 353210</t>
  </si>
  <si>
    <t>GARDEN HOTEL</t>
  </si>
  <si>
    <t xml:space="preserve">Battifolle, 36/B </t>
  </si>
  <si>
    <t>info@gardenhotelarezzo.com</t>
  </si>
  <si>
    <t>www.gardenhotelarezzo.com</t>
  </si>
  <si>
    <t>0575 363363</t>
  </si>
  <si>
    <t>GALILEO PALACE HOTEL</t>
  </si>
  <si>
    <t xml:space="preserve">Strada  Regionale 71 - Rigutino Est, 183 - </t>
  </si>
  <si>
    <t>info@galileopalace.it</t>
  </si>
  <si>
    <t>www.galileopalace.it</t>
  </si>
  <si>
    <t>0575 979291</t>
  </si>
  <si>
    <t>HOTEL L'ARETINO</t>
  </si>
  <si>
    <t xml:space="preserve">Via Madonna del Prato, 83 </t>
  </si>
  <si>
    <t>hotelaretino@gmail.com</t>
  </si>
  <si>
    <t>www.hotelaretino.it</t>
  </si>
  <si>
    <t>0575 294003</t>
  </si>
  <si>
    <t>IL CASALE DI PIEVE A QUARTO</t>
  </si>
  <si>
    <t xml:space="preserve"> - Pieve a Quarto 2 - </t>
  </si>
  <si>
    <t>info@ristoranteilcasaledipieveaquarto.com</t>
  </si>
  <si>
    <t>ristoranteilcasaledipieveaquarto.com</t>
  </si>
  <si>
    <t>0575 1824194</t>
  </si>
  <si>
    <t>LOCANDA DI SAN PIER PICCOLO srl</t>
  </si>
  <si>
    <t xml:space="preserve">Bicchieraia 32 </t>
  </si>
  <si>
    <t>francesco.dicostanzo@gmail.com</t>
  </si>
  <si>
    <t>www.locandasanpierpiccolo.it</t>
  </si>
  <si>
    <t>0575 20792</t>
  </si>
  <si>
    <t>AREZZO SPORT COLLEGE</t>
  </si>
  <si>
    <t xml:space="preserve">Di Castelsecco 8H </t>
  </si>
  <si>
    <t>info@arezzosportcollege.it</t>
  </si>
  <si>
    <t>www.arezzosportcollege.it</t>
  </si>
  <si>
    <t>0575 21643</t>
  </si>
  <si>
    <t>AFFITTACAMERE SANTO SPIRITO</t>
  </si>
  <si>
    <t xml:space="preserve">Via Ticino, 3 </t>
  </si>
  <si>
    <t>paolo.musticchio@gmail.com</t>
  </si>
  <si>
    <t>www.futuriatoscana.com</t>
  </si>
  <si>
    <t>B&amp;B LE CANNUCCE</t>
  </si>
  <si>
    <t>Il Torrino, 10</t>
  </si>
  <si>
    <t>buck@lecannucce.com</t>
  </si>
  <si>
    <t>www.lecannucce.com</t>
  </si>
  <si>
    <t>B&amp;B DOLCE ETRURIA</t>
  </si>
  <si>
    <t xml:space="preserve">Via Benedetto Croce, 26 - Pescaiola - </t>
  </si>
  <si>
    <t>dolce.etruria@virgilio.it</t>
  </si>
  <si>
    <t>www.dolceetruria.it</t>
  </si>
  <si>
    <t>0575 352437</t>
  </si>
  <si>
    <t>B&amp;B VILLA TACCO</t>
  </si>
  <si>
    <t>Podere La Casina, 285 - Quarata</t>
  </si>
  <si>
    <t>dicocco73@yahoo.co.jp</t>
  </si>
  <si>
    <t>it.geocities.com/bbarezzo/</t>
  </si>
  <si>
    <t>0575 364476</t>
  </si>
  <si>
    <t>FRANCESCO REDI</t>
  </si>
  <si>
    <t xml:space="preserve">Via Francesco Redi, 3/G </t>
  </si>
  <si>
    <t>omeromugnai@francescoredi.com</t>
  </si>
  <si>
    <t>www.francescoredi.com</t>
  </si>
  <si>
    <t>0575 350198</t>
  </si>
  <si>
    <t>CASA LIVENZA</t>
  </si>
  <si>
    <t>Via Orciolaia, 14</t>
  </si>
  <si>
    <t>info@casalivenza.it</t>
  </si>
  <si>
    <t>www.casalivenza.it</t>
  </si>
  <si>
    <t>0575 355252</t>
  </si>
  <si>
    <t>ELDA COUNTRY HOUSE B&amp;B</t>
  </si>
  <si>
    <t xml:space="preserve"> - Chiassa Superiore, 224 - </t>
  </si>
  <si>
    <t>eldacountryhouse@tiscali.it</t>
  </si>
  <si>
    <t>www.eldacountryhouse.it</t>
  </si>
  <si>
    <t>0575 361768</t>
  </si>
  <si>
    <t>B&amp;B LA TABACCAIA</t>
  </si>
  <si>
    <t xml:space="preserve">Via Molin Bianco, 8 </t>
  </si>
  <si>
    <t>info@latabaccaia.com</t>
  </si>
  <si>
    <t>www.latabaccaia.com</t>
  </si>
  <si>
    <t>B&amp;B CAVALLI &amp; CO.</t>
  </si>
  <si>
    <t>Via Rossini, 18</t>
  </si>
  <si>
    <t>info@gruppocavalli.it</t>
  </si>
  <si>
    <t>www.gruppocavalli.it</t>
  </si>
  <si>
    <t>0575 381838 - 3496306741</t>
  </si>
  <si>
    <t>B&amp;B LA CHIMERA</t>
  </si>
  <si>
    <t xml:space="preserve">Via del Saracino, 8 </t>
  </si>
  <si>
    <t>0575 354105</t>
  </si>
  <si>
    <t>B&amp;B LE MURA</t>
  </si>
  <si>
    <t xml:space="preserve">Via Tarlati, 97 </t>
  </si>
  <si>
    <t>bblemura@libero.it</t>
  </si>
  <si>
    <t>B&amp;B LA CASA DI ELIDE</t>
  </si>
  <si>
    <t xml:space="preserve">Via Alessandro Dal Borro, 51/D - Pescaiola - </t>
  </si>
  <si>
    <t>grujon.dorothee@libero.it</t>
  </si>
  <si>
    <t>B&amp;B LORIANA</t>
  </si>
  <si>
    <t xml:space="preserve">Via Libia, 9 </t>
  </si>
  <si>
    <t>B&amp;B GIUSY</t>
  </si>
  <si>
    <t xml:space="preserve">Via Di Meliciano, 21 - Meliciano - </t>
  </si>
  <si>
    <t>info@giusybb.it</t>
  </si>
  <si>
    <t>www.giusybb.it</t>
  </si>
  <si>
    <t>B&amp;B DOMUS AURORAE</t>
  </si>
  <si>
    <t xml:space="preserve"> - Scopeto, 8 - Pieve al Bagnoro</t>
  </si>
  <si>
    <t>domus.aurorae@alice.it</t>
  </si>
  <si>
    <t>www.bed-and-breakfast-arezzo.it</t>
  </si>
  <si>
    <t>B&amp;B A CASA TUA</t>
  </si>
  <si>
    <t xml:space="preserve">Via Montale, 85 </t>
  </si>
  <si>
    <t>simone-alessio@libero.it</t>
  </si>
  <si>
    <t>www.bed-and-breakfastarezzo.beepworld.it</t>
  </si>
  <si>
    <t>B&amp;B IL GLICINE</t>
  </si>
  <si>
    <t xml:space="preserve"> - Pozzo Nuovo, 37 - Patrignone</t>
  </si>
  <si>
    <t>il-glicine@hotmail.it</t>
  </si>
  <si>
    <t>www.ilglicinebedandbreakfast.it</t>
  </si>
  <si>
    <t>0575 321264</t>
  </si>
  <si>
    <t>B&amp;B LA TRACCIA</t>
  </si>
  <si>
    <t xml:space="preserve">Via Crispi, </t>
  </si>
  <si>
    <t>pfonnesu@hotmail.it</t>
  </si>
  <si>
    <t>www.latraccia-arezzo.it</t>
  </si>
  <si>
    <t>0575 1653648</t>
  </si>
  <si>
    <t>B&amp;B IL GIGLIO D'ORO</t>
  </si>
  <si>
    <t xml:space="preserve">Via Piero Della Francesca, 35 </t>
  </si>
  <si>
    <t>info@gigliodoro.com</t>
  </si>
  <si>
    <t>www.gigliodoro.com</t>
  </si>
  <si>
    <t>VILLA IL MELO</t>
  </si>
  <si>
    <t xml:space="preserve">Via Cerfone, 21 - Palazzo del Pero - </t>
  </si>
  <si>
    <t>stefania@villailmelo.it</t>
  </si>
  <si>
    <t>www.villailmelo.it</t>
  </si>
  <si>
    <t>0575 080574</t>
  </si>
  <si>
    <t>B&amp;B PETRARCA</t>
  </si>
  <si>
    <t xml:space="preserve">Via Vittorio Veneto, 101 </t>
  </si>
  <si>
    <t>info@bebpetrarca.it</t>
  </si>
  <si>
    <t>www.bebpetrarca.it</t>
  </si>
  <si>
    <t>0575 942196</t>
  </si>
  <si>
    <t>B&amp;B ORTO DI CORNELIO</t>
  </si>
  <si>
    <t xml:space="preserve"> - Cincelli, 22 - </t>
  </si>
  <si>
    <t>ivana.ducci@gmail.com</t>
  </si>
  <si>
    <t>0575 364249</t>
  </si>
  <si>
    <t xml:space="preserve">Guido Monaco,92 </t>
  </si>
  <si>
    <t>fstatuti@hotmail.it</t>
  </si>
  <si>
    <t>www.alsettimocieloarezzo.it</t>
  </si>
  <si>
    <t>LA SPIGA D' ORO</t>
  </si>
  <si>
    <t xml:space="preserve">Filippo Lippi 55 </t>
  </si>
  <si>
    <t>luvi71@icloud.com</t>
  </si>
  <si>
    <t>B&amp;B LA CASA DEI GELSOMINI</t>
  </si>
  <si>
    <t xml:space="preserve">Cheren 4 </t>
  </si>
  <si>
    <t>gabriella.angioli@gmail.com</t>
  </si>
  <si>
    <t>B&amp;B DA PIERO E PAOLA</t>
  </si>
  <si>
    <t xml:space="preserve">Localit? Libbia n 38 </t>
  </si>
  <si>
    <t>dapieroepaola@gmail.com</t>
  </si>
  <si>
    <t>www.dapieroepaola.it</t>
  </si>
  <si>
    <t>AFFITTACAMERE CECILIANO</t>
  </si>
  <si>
    <t xml:space="preserve"> - Ceciliano, 9/a - </t>
  </si>
  <si>
    <t>aldoribo@gmail.com</t>
  </si>
  <si>
    <t>B&amp;B VAL DI COLLE</t>
  </si>
  <si>
    <t xml:space="preserve">Loc. Scopeto, 22 </t>
  </si>
  <si>
    <t>bebvaldicolle@gmail.com</t>
  </si>
  <si>
    <t>B&amp;B ANTICA CITTADELLA</t>
  </si>
  <si>
    <t xml:space="preserve">Giuseppe Mazzini n.15 </t>
  </si>
  <si>
    <t>antica.cittadella@gmail.com</t>
  </si>
  <si>
    <t>anticacittadella.it</t>
  </si>
  <si>
    <t>AFFITTACAMERE SANTO SPIRITO 2</t>
  </si>
  <si>
    <t xml:space="preserve">Ticino, 3 </t>
  </si>
  <si>
    <t>marcocapulli@hotmail.com/santospirito@futuriatoscana.com</t>
  </si>
  <si>
    <t>3494922782/3401402679</t>
  </si>
  <si>
    <t>VILLA SABRINA</t>
  </si>
  <si>
    <t xml:space="preserve"> - Venere, 3/E - </t>
  </si>
  <si>
    <t>villasabrina@mail.com</t>
  </si>
  <si>
    <t>bbvillasabrina.wixsite.com/villasabrina</t>
  </si>
  <si>
    <t>349 3674987-345 4605884</t>
  </si>
  <si>
    <t>B&amp;B LA MUSA</t>
  </si>
  <si>
    <t xml:space="preserve">Vittorio Veneto, 58 - AREZZO - </t>
  </si>
  <si>
    <t>infolamusaarezzo@gmail.com</t>
  </si>
  <si>
    <t>0575 901563</t>
  </si>
  <si>
    <t>B&amp;B Il NOCCIOLO di Palazzi Giselda</t>
  </si>
  <si>
    <t xml:space="preserve">Ripa di Olmo, 12 </t>
  </si>
  <si>
    <t>palazzigiselda@yahoo.it</t>
  </si>
  <si>
    <t>0575/99358</t>
  </si>
  <si>
    <t>B&amp;B PALAZZO LUZZI-SERRAGLI</t>
  </si>
  <si>
    <t xml:space="preserve">San Niccolo n.57 </t>
  </si>
  <si>
    <t>vannuccicarlo@gmail.com</t>
  </si>
  <si>
    <t>www.palazzoluzzi-serragli.com.spazioweb.it</t>
  </si>
  <si>
    <t>0575 21461</t>
  </si>
  <si>
    <t>B&amp;B BELLA DI CECILIANO</t>
  </si>
  <si>
    <t xml:space="preserve">Loc. Ceciliano, 86 - Ceciliano - </t>
  </si>
  <si>
    <t>bella@belladiceciliano.it</t>
  </si>
  <si>
    <t>www.belladiceciliano.it</t>
  </si>
  <si>
    <t>345 4424979</t>
  </si>
  <si>
    <t>B&amp;B IL RIFUGIO DEL VIANDANTE</t>
  </si>
  <si>
    <t xml:space="preserve">Via San Domenico, 58 </t>
  </si>
  <si>
    <t>info@ilrifugiodelviandante.it</t>
  </si>
  <si>
    <t>www.ilrifugiodelviandante.it</t>
  </si>
  <si>
    <t>0575 27874</t>
  </si>
  <si>
    <t xml:space="preserve">Via G. Garibaldi, 200 </t>
  </si>
  <si>
    <t>info@beblacortearezzo.it</t>
  </si>
  <si>
    <t>www.beblacortearezzo.it</t>
  </si>
  <si>
    <t>0575 355714</t>
  </si>
  <si>
    <t>BORGO DEL CONTADINO B&amp;B</t>
  </si>
  <si>
    <t xml:space="preserve">Via Verga n? 33 </t>
  </si>
  <si>
    <t>michela.rillo@virgilio.it</t>
  </si>
  <si>
    <t>347 0383395</t>
  </si>
  <si>
    <t>In Centro</t>
  </si>
  <si>
    <t xml:space="preserve">Piazza Guido Monaco 10 </t>
  </si>
  <si>
    <t>francescocardini1@gmail.com</t>
  </si>
  <si>
    <t>Il Corso</t>
  </si>
  <si>
    <t xml:space="preserve">Corso Italia, 139 </t>
  </si>
  <si>
    <t>affittacamereilcorso@gmail.com</t>
  </si>
  <si>
    <t>348/3637200</t>
  </si>
  <si>
    <t>PALAZZO BOSTOLI</t>
  </si>
  <si>
    <t xml:space="preserve">Via Mazzini, 1 </t>
  </si>
  <si>
    <t>info@palazzobostoli.it</t>
  </si>
  <si>
    <t>www.palazzobostoli.it</t>
  </si>
  <si>
    <t>334 1490558</t>
  </si>
  <si>
    <t>B&amp;B LORY'S HOUSE</t>
  </si>
  <si>
    <t xml:space="preserve">Via Montanara n.13 </t>
  </si>
  <si>
    <t>loryhouse@virgilio.it</t>
  </si>
  <si>
    <t>www.loryshouse.it</t>
  </si>
  <si>
    <t>IL GIGLIONE</t>
  </si>
  <si>
    <t xml:space="preserve"> - Misciano, 14 - </t>
  </si>
  <si>
    <t>ilgiglione@gmail.com</t>
  </si>
  <si>
    <t>0575 1840612</t>
  </si>
  <si>
    <t>B&amp;B ORTALI COUNTRY HOUSE</t>
  </si>
  <si>
    <t>Via Ortali, 550 - Quarata - Quarata</t>
  </si>
  <si>
    <t>info@ortali.it</t>
  </si>
  <si>
    <t>www.ortali.it</t>
  </si>
  <si>
    <t>0575 364705</t>
  </si>
  <si>
    <t>B&amp;B  Fattoria La Parita</t>
  </si>
  <si>
    <t xml:space="preserve">Loc. Gratena n. 25 </t>
  </si>
  <si>
    <t>fattorialaparita@gmail.com</t>
  </si>
  <si>
    <t>Casa Lilly</t>
  </si>
  <si>
    <t xml:space="preserve">Giotto 55 </t>
  </si>
  <si>
    <t>barbara.rossi70@gmail.com</t>
  </si>
  <si>
    <t>CASINA STELLA B&amp;B</t>
  </si>
  <si>
    <t>Via di Castelsecco n.36/A - Arezzo - Arezzo</t>
  </si>
  <si>
    <t>sarafrancioli@gmail.com</t>
  </si>
  <si>
    <t>www.casinastella.it</t>
  </si>
  <si>
    <t>335 1373368</t>
  </si>
  <si>
    <t>VILLA CRISTOFOLETTI</t>
  </si>
  <si>
    <t xml:space="preserve"> - Ceciliano, 14 - </t>
  </si>
  <si>
    <t>cristofoletti.egidio3@gmail.com</t>
  </si>
  <si>
    <t>335 8284762</t>
  </si>
  <si>
    <t>L'ARCO DI SAN ROCCO</t>
  </si>
  <si>
    <t xml:space="preserve"> - Giovi Le cave, 68 - </t>
  </si>
  <si>
    <t>marjac3@inwind.it</t>
  </si>
  <si>
    <t>331 1337961</t>
  </si>
  <si>
    <t>GARDEN B&amp;B</t>
  </si>
  <si>
    <t xml:space="preserve">Via Tortelli, 11 </t>
  </si>
  <si>
    <t>info@gardenarezzo.it</t>
  </si>
  <si>
    <t>www.gardenarezzo.it</t>
  </si>
  <si>
    <t>0575 27030</t>
  </si>
  <si>
    <t>B&amp;B La Pieve</t>
  </si>
  <si>
    <t xml:space="preserve">Della Bicchieraia, 14 </t>
  </si>
  <si>
    <t>lapieve.arezzo@libero.it</t>
  </si>
  <si>
    <t>www.beblapieve.com</t>
  </si>
  <si>
    <t>0575 1658717</t>
  </si>
  <si>
    <t xml:space="preserve"> - Loc. Agazzi n. 46 - </t>
  </si>
  <si>
    <t>il.leccio@virgilio.it</t>
  </si>
  <si>
    <t>0575 966149</t>
  </si>
  <si>
    <t>LA GHIRLANDA B&amp;B</t>
  </si>
  <si>
    <t xml:space="preserve">Via della Ghirlanda, 21 </t>
  </si>
  <si>
    <t>laghirlandabb@gmail.com</t>
  </si>
  <si>
    <t>www.laghirlandabb.it</t>
  </si>
  <si>
    <t>335 6272306</t>
  </si>
  <si>
    <t>B&amp;B DA LELLA</t>
  </si>
  <si>
    <t xml:space="preserve">Loc. Bagnoro 59/C </t>
  </si>
  <si>
    <t>lella628282@gmail.com</t>
  </si>
  <si>
    <t>339 8827759</t>
  </si>
  <si>
    <t>L' ELFO</t>
  </si>
  <si>
    <t xml:space="preserve">Loc. Chiani n. 16 </t>
  </si>
  <si>
    <t>riccardomattioli@inwind.it</t>
  </si>
  <si>
    <t>0575 960383</t>
  </si>
  <si>
    <t>LE TRE CIVETTE</t>
  </si>
  <si>
    <t xml:space="preserve">Loc. Bagnoro 59/D </t>
  </si>
  <si>
    <t>alfonsoversari@gmail.com</t>
  </si>
  <si>
    <t>338 6898865</t>
  </si>
  <si>
    <t>STANZA NEL CUORE DI AREZZO</t>
  </si>
  <si>
    <t xml:space="preserve">Via Oberdan, 81 - Arezzo - </t>
  </si>
  <si>
    <t>benebaq@libero.it</t>
  </si>
  <si>
    <t>340 9200420</t>
  </si>
  <si>
    <t>B&amp;B LA VILLA</t>
  </si>
  <si>
    <t xml:space="preserve">Il Matto, 50 </t>
  </si>
  <si>
    <t>beblavillaar@gmail.com</t>
  </si>
  <si>
    <t>0575 / 959158</t>
  </si>
  <si>
    <t>DOMENICA B.M.G.</t>
  </si>
  <si>
    <t xml:space="preserve"> - Ruscello 62/B - Ruscello</t>
  </si>
  <si>
    <t>menchinibmg@gmail.com</t>
  </si>
  <si>
    <t>0575 363067</t>
  </si>
  <si>
    <t>DODOROOMS</t>
  </si>
  <si>
    <t xml:space="preserve">Via Filippo Lippi n? 37 - Arezzo - </t>
  </si>
  <si>
    <t>dodoroomsar@gmail.com</t>
  </si>
  <si>
    <t>paginafacebookdodorooms</t>
  </si>
  <si>
    <t>335 6259965</t>
  </si>
  <si>
    <t>BioBenessere B&amp;B</t>
  </si>
  <si>
    <t xml:space="preserve">Via Nazario Sauro, 18 - Arezzo - </t>
  </si>
  <si>
    <t>info@biobenesserebnb.bio</t>
  </si>
  <si>
    <t>www.biobenesserebnb.bio</t>
  </si>
  <si>
    <t>338 9600663</t>
  </si>
  <si>
    <t>B&amp;B LA LEOPOLDINA</t>
  </si>
  <si>
    <t xml:space="preserve">Via Amerigo Vespucci, 104 - Arezzo - </t>
  </si>
  <si>
    <t>lorenzomaria_mancini@outlook.it</t>
  </si>
  <si>
    <t>0575 908381</t>
  </si>
  <si>
    <t>CASA LO SCOPETONE</t>
  </si>
  <si>
    <t xml:space="preserve">Loc. Scopetone n.15/D </t>
  </si>
  <si>
    <t>casavacanzaloscopetone@gmail.com</t>
  </si>
  <si>
    <t>338 5281029</t>
  </si>
  <si>
    <t>VILLA NEL POGGIO</t>
  </si>
  <si>
    <t xml:space="preserve">Pieve a Maiano - Arezzo - </t>
  </si>
  <si>
    <t>B&amp;B CHIUSA DEI MONACI</t>
  </si>
  <si>
    <t xml:space="preserve">Via Molinara, 43/A - Ponte a Chiani - </t>
  </si>
  <si>
    <t>info@chiusadeimonaci.it</t>
  </si>
  <si>
    <t>www.chiusadeimonaci.it</t>
  </si>
  <si>
    <t>338 9021734</t>
  </si>
  <si>
    <t>FLOWER COTTAGE AFFITTACAMERE</t>
  </si>
  <si>
    <t xml:space="preserve"> - Loc. Rigutino - Sassaia, 21/C</t>
  </si>
  <si>
    <t>pieroperticai@gmail.com</t>
  </si>
  <si>
    <t>347 7454241</t>
  </si>
  <si>
    <t>3B BED &amp; BREAKFAST AREZZO</t>
  </si>
  <si>
    <t xml:space="preserve">Curtatone n. 42/44 </t>
  </si>
  <si>
    <t>misterfberardi@gmail.com</t>
  </si>
  <si>
    <t>0575 360756</t>
  </si>
  <si>
    <t>VILLA MEZZACOLLINA</t>
  </si>
  <si>
    <t xml:space="preserve">Mezzacollina - Battifolle - </t>
  </si>
  <si>
    <t>giuliana.brizzi@yahoo.it</t>
  </si>
  <si>
    <t>347 3652786</t>
  </si>
  <si>
    <t>OBERDAN</t>
  </si>
  <si>
    <t xml:space="preserve">Via Oberdan 69 </t>
  </si>
  <si>
    <t>multamaria@virgilio.it</t>
  </si>
  <si>
    <t xml:space="preserve">Fondaccio n.217 - Vitiano - </t>
  </si>
  <si>
    <t>ilmulino@ilmulino.ev</t>
  </si>
  <si>
    <t>www.ilmulino.ev/index.htm</t>
  </si>
  <si>
    <t>0575/97461</t>
  </si>
  <si>
    <t>RENATA</t>
  </si>
  <si>
    <t xml:space="preserve">Vittorio Veneto 66/b1 - Arezzo - </t>
  </si>
  <si>
    <t>renatapancini@hotmail.com</t>
  </si>
  <si>
    <t>airbeb</t>
  </si>
  <si>
    <t>0575 /908101</t>
  </si>
  <si>
    <t>B&amp;B COUNTRY DREAM HOUSE JENNY'S</t>
  </si>
  <si>
    <t xml:space="preserve">Loc. Bagnaia 1/D - Bagnaia - </t>
  </si>
  <si>
    <t>jenny@jennys.it</t>
  </si>
  <si>
    <t>340 3792165</t>
  </si>
  <si>
    <t>VILLA FLAVIA</t>
  </si>
  <si>
    <t xml:space="preserve">Vespucci, 32 - Arezzo - </t>
  </si>
  <si>
    <t>tetideidamia62@gmail.com</t>
  </si>
  <si>
    <t>338 2835536</t>
  </si>
  <si>
    <t>VILLA LUCE TUSCANY</t>
  </si>
  <si>
    <t xml:space="preserve"> - San Firenze n.20 - </t>
  </si>
  <si>
    <t>villalucetuscany@gmail.com</t>
  </si>
  <si>
    <t>348 8393433</t>
  </si>
  <si>
    <t>BIBI AREZZO B&amp;B</t>
  </si>
  <si>
    <t xml:space="preserve">Via Fontanella 9 </t>
  </si>
  <si>
    <t>info@boutiqueaccomodations.it</t>
  </si>
  <si>
    <t>www.bibiarezzo.it</t>
  </si>
  <si>
    <t>0575 1823466</t>
  </si>
  <si>
    <t>IL PICCOLO CAVOUR B&amp;B</t>
  </si>
  <si>
    <t xml:space="preserve">Via Cavour 108 </t>
  </si>
  <si>
    <t>info@ilpiccolocavourarezzo.it</t>
  </si>
  <si>
    <t>www.ilpiccolocavourarezzo.it</t>
  </si>
  <si>
    <t>B&amp;B TARUSSIO</t>
  </si>
  <si>
    <t xml:space="preserve">Via Isonzo 41 </t>
  </si>
  <si>
    <t>domenico_ange@yahoo.it</t>
  </si>
  <si>
    <t>www.bbtarussio.it</t>
  </si>
  <si>
    <t>0575 901035</t>
  </si>
  <si>
    <t>FONDAZIONE  ALIOTTI</t>
  </si>
  <si>
    <t xml:space="preserve">Via Chiassaia, 16 </t>
  </si>
  <si>
    <t>affittacamere.aliotti@virgilio.it</t>
  </si>
  <si>
    <t>www.aliotti.it</t>
  </si>
  <si>
    <t>0575 21291</t>
  </si>
  <si>
    <t xml:space="preserve"> - Ruscello, 100 - </t>
  </si>
  <si>
    <t>info@campingleginestre.it</t>
  </si>
  <si>
    <t>www.campingleginestre.it</t>
  </si>
  <si>
    <t>0575 363566</t>
  </si>
  <si>
    <t>LA CORTE DEL RE</t>
  </si>
  <si>
    <t>Via Borgunto, 5</t>
  </si>
  <si>
    <t>info@lacortedelre.com</t>
  </si>
  <si>
    <t>www.lacortedelre.com</t>
  </si>
  <si>
    <t>0575 401603</t>
  </si>
  <si>
    <t>LE GAGLIARDE</t>
  </si>
  <si>
    <t xml:space="preserve">Via delle Gagliarde, 17 </t>
  </si>
  <si>
    <t>info@residencelegagliarde.com</t>
  </si>
  <si>
    <t>www.residencelegagliarde.com</t>
  </si>
  <si>
    <t>0575 353326</t>
  </si>
  <si>
    <t>lilianamasieri@hotmail.it</t>
  </si>
  <si>
    <t>www.rossimattei.com</t>
  </si>
  <si>
    <t>CA' DEMARCE</t>
  </si>
  <si>
    <t xml:space="preserve">Stoppe Darca, 56 - La Giostra - </t>
  </si>
  <si>
    <t>info@cademarce.it</t>
  </si>
  <si>
    <t>www.cademarce.it</t>
  </si>
  <si>
    <t>075 8520045</t>
  </si>
  <si>
    <t>PALAZZO DEL PERO</t>
  </si>
  <si>
    <t>Palazzo del Pero, 61</t>
  </si>
  <si>
    <t>CASA VACANZE VIA FIORENTINA</t>
  </si>
  <si>
    <t xml:space="preserve">Via Fiorentina, 45 </t>
  </si>
  <si>
    <t>giannottistefano63@libero.it</t>
  </si>
  <si>
    <t>0575 302585</t>
  </si>
  <si>
    <t>IL PASCIONE</t>
  </si>
  <si>
    <t>Via Sette Ponti, 40/4</t>
  </si>
  <si>
    <t>info@ilpascione.it</t>
  </si>
  <si>
    <t>www.ilpascione.it</t>
  </si>
  <si>
    <t>0575 356128 - 3349557291</t>
  </si>
  <si>
    <t>HOLIDAY HOUSE ORTI REDI</t>
  </si>
  <si>
    <t xml:space="preserve">Via Francesco Redi, 17 </t>
  </si>
  <si>
    <t>stefano@studiorossi2003.it</t>
  </si>
  <si>
    <t>www.holidayhouseuseortiredi.it</t>
  </si>
  <si>
    <t>CASCINA GIRALLARGO</t>
  </si>
  <si>
    <t xml:space="preserve"> - Capanne, 57/C - </t>
  </si>
  <si>
    <t>cascinagirallargo@gmail.com</t>
  </si>
  <si>
    <t>www.cascinagirallargo.weebly.com</t>
  </si>
  <si>
    <t>VILLA POGGIO CUCULO</t>
  </si>
  <si>
    <t xml:space="preserve"> - Patrignone, 62 - </t>
  </si>
  <si>
    <t>boscoprima@montaini.it</t>
  </si>
  <si>
    <t>0575 911140</t>
  </si>
  <si>
    <t>ALL' ANTICO PRATO</t>
  </si>
  <si>
    <t xml:space="preserve"> - La Valle, 88-89/A - Pratantico</t>
  </si>
  <si>
    <t>info@allanticoprato.com</t>
  </si>
  <si>
    <t>www.arezzo-allanticoprato.com</t>
  </si>
  <si>
    <t>RESORT IL VIGNALE</t>
  </si>
  <si>
    <t xml:space="preserve"> - Loc.Il Vignale 18/D - </t>
  </si>
  <si>
    <t>info@resortilvignale.com</t>
  </si>
  <si>
    <t>www.resortilvignale.it</t>
  </si>
  <si>
    <t>0575 966396</t>
  </si>
  <si>
    <t>SUITE CIPRIA</t>
  </si>
  <si>
    <t xml:space="preserve">Piaggia del Murello 35 </t>
  </si>
  <si>
    <t>suite@antichemura.info</t>
  </si>
  <si>
    <t xml:space="preserve">Montione 76 </t>
  </si>
  <si>
    <t>www.allegratoscana.it</t>
  </si>
  <si>
    <t xml:space="preserve">SAN CLEMENTE 24 </t>
  </si>
  <si>
    <t xml:space="preserve">Scopetone 37 </t>
  </si>
  <si>
    <t>LOCANDA BELLAVITA DI STEFANO ZUMSTEIN</t>
  </si>
  <si>
    <t>SAN DOMENICO 23 A - AREZZO - AREZZO</t>
  </si>
  <si>
    <t>info@locandabellavita.com</t>
  </si>
  <si>
    <t>www.locandabellavita.com</t>
  </si>
  <si>
    <t>348 4701664</t>
  </si>
  <si>
    <t>SUITE 52</t>
  </si>
  <si>
    <t xml:space="preserve">Montegrappa, 52 </t>
  </si>
  <si>
    <t>suite52ar@gmail.com</t>
  </si>
  <si>
    <t>www.suite52.it</t>
  </si>
  <si>
    <t>0575/99246</t>
  </si>
  <si>
    <t>Casa Vacanze MICHELANGELO</t>
  </si>
  <si>
    <t xml:space="preserve">Padre Caprara, 10 - AREZZO - </t>
  </si>
  <si>
    <t>www.casavacanzemichelangelo.com</t>
  </si>
  <si>
    <t>CASA TORRE SMART</t>
  </si>
  <si>
    <t xml:space="preserve">Piaggia di San Lorenzo 2 - 4 - AREZZO - </t>
  </si>
  <si>
    <t>arnaldo.occhini@alice.it</t>
  </si>
  <si>
    <t>0575 964048</t>
  </si>
  <si>
    <t>CASA TORRE</t>
  </si>
  <si>
    <t xml:space="preserve">Piaggia di San Lorenzo n. 2 - AREZZO - </t>
  </si>
  <si>
    <t>LA TORRE DI LEO</t>
  </si>
  <si>
    <t xml:space="preserve">Pietramala 14 - AREZZO - </t>
  </si>
  <si>
    <t>latorredileo@gmail.com</t>
  </si>
  <si>
    <t>339 1044166</t>
  </si>
  <si>
    <t>LE BILODOLE - LA RONDINE</t>
  </si>
  <si>
    <t xml:space="preserve">Loc. Cincelli snc - Cincelli - </t>
  </si>
  <si>
    <t xml:space="preserve">Via San Lorentino, 36 </t>
  </si>
  <si>
    <t>APPARTAMENTO MARGHERITA</t>
  </si>
  <si>
    <t xml:space="preserve">Viale S. Margherita, 12 </t>
  </si>
  <si>
    <t>CASE VACANZE MIVA' DI PIU'</t>
  </si>
  <si>
    <t xml:space="preserve">Via Garibaldi, 42 - Arezzo - </t>
  </si>
  <si>
    <t>info@mivadipiu.com</t>
  </si>
  <si>
    <t>www.mivadipiu.com</t>
  </si>
  <si>
    <t>0575 352182</t>
  </si>
  <si>
    <t>Redi Nik Apartment</t>
  </si>
  <si>
    <t xml:space="preserve">dei Redi n. 24 </t>
  </si>
  <si>
    <t>arrangerconsultingsrl@pec.studiolisi.info</t>
  </si>
  <si>
    <t>www.redinikapartment.com</t>
  </si>
  <si>
    <t>VILLA I BOSSI</t>
  </si>
  <si>
    <t>Gragnone 44/46</t>
  </si>
  <si>
    <t>franvig@ats.it</t>
  </si>
  <si>
    <t>www.villaibossi.com</t>
  </si>
  <si>
    <t>0575 365642</t>
  </si>
  <si>
    <t>DIMORA DE' MEDICI</t>
  </si>
  <si>
    <t xml:space="preserve">Via Cavour, 105 </t>
  </si>
  <si>
    <t>0575 357322</t>
  </si>
  <si>
    <t>VILLA D'EPOCA CARNIANI</t>
  </si>
  <si>
    <t xml:space="preserve"> - Il Bivio, 22 - </t>
  </si>
  <si>
    <t>info@villadepocacarniani.it</t>
  </si>
  <si>
    <t>www.villadepocacarniani.it</t>
  </si>
  <si>
    <t xml:space="preserve">Il Castello - Rassinata n. 455 </t>
  </si>
  <si>
    <t>petreamioara@pec.it</t>
  </si>
  <si>
    <t>CA DE GUELFI</t>
  </si>
  <si>
    <t xml:space="preserve">Via San Clemente 2 </t>
  </si>
  <si>
    <t>cadeguelfi@gmail.com</t>
  </si>
  <si>
    <t>335 6393191 / 331 1025342</t>
  </si>
  <si>
    <t>RESIDENCE LE CORNIOLE</t>
  </si>
  <si>
    <t xml:space="preserve">Viale Michelangelo, 142 </t>
  </si>
  <si>
    <t>residencearezzo@gmail.com</t>
  </si>
  <si>
    <t>www.lecorniole.it</t>
  </si>
  <si>
    <t>0575 3730214</t>
  </si>
  <si>
    <t>RESIDENCE PELONI</t>
  </si>
  <si>
    <t xml:space="preserve">Polidori 50 </t>
  </si>
  <si>
    <t>info@residencepeloni.it</t>
  </si>
  <si>
    <t>www.residencepeloni.it</t>
  </si>
  <si>
    <t>0575 323613</t>
  </si>
  <si>
    <t>VILLA BURALI</t>
  </si>
  <si>
    <t xml:space="preserve">Ss. 71 Km.139+400 - POLICIANO - </t>
  </si>
  <si>
    <t>liana@serviziamministrativi.net</t>
  </si>
  <si>
    <t>www.villaburali.it</t>
  </si>
  <si>
    <t>0575 979045</t>
  </si>
  <si>
    <t xml:space="preserve"> - Caprile, 42/B - </t>
  </si>
  <si>
    <t>Badia Tedalda</t>
  </si>
  <si>
    <t>0575 713023</t>
  </si>
  <si>
    <t>PIAN DI BOTTA</t>
  </si>
  <si>
    <t xml:space="preserve">Via Guido Monaco, 13 </t>
  </si>
  <si>
    <t>info@agriturismo-piandibotta.com</t>
  </si>
  <si>
    <t>www.agriturismo-piandibotta.com</t>
  </si>
  <si>
    <t>0575 714346</t>
  </si>
  <si>
    <t>AGRITURISMO IL CASALONE</t>
  </si>
  <si>
    <t xml:space="preserve"> - Sampatrignano, 53 - </t>
  </si>
  <si>
    <t>tocci@selviturismo.it</t>
  </si>
  <si>
    <t>www.selviturismo.it</t>
  </si>
  <si>
    <t>AGRITURISMO RIFUGIO DI ANTONIO</t>
  </si>
  <si>
    <t xml:space="preserve"> - S. Patrignano,59 - </t>
  </si>
  <si>
    <t>rifugiodiantonio@gmail.com</t>
  </si>
  <si>
    <t>BARDESCHI</t>
  </si>
  <si>
    <t xml:space="preserve"> Pratieghi</t>
  </si>
  <si>
    <t>paolabrizzi@yahoo.it</t>
  </si>
  <si>
    <t>0575 713080</t>
  </si>
  <si>
    <t xml:space="preserve"> - Rofelle - </t>
  </si>
  <si>
    <t>piercastello@libero.it</t>
  </si>
  <si>
    <t>www.erbhosteria.it</t>
  </si>
  <si>
    <t>0575 714017</t>
  </si>
  <si>
    <t>OASI COCCHIOLA</t>
  </si>
  <si>
    <t>Cocchiola, 26/A</t>
  </si>
  <si>
    <t>info@oasicocchiola.com</t>
  </si>
  <si>
    <t>www.oasicocchiola.com</t>
  </si>
  <si>
    <t>0575 714403</t>
  </si>
  <si>
    <t>ALPE DELLA LUNA</t>
  </si>
  <si>
    <t xml:space="preserve">Piazza Leonardo Bonafede </t>
  </si>
  <si>
    <t>stefanoposto@libero.it</t>
  </si>
  <si>
    <t>www.nidodaquila.com</t>
  </si>
  <si>
    <t>0575 714308</t>
  </si>
  <si>
    <t>LOCANDA DEI DORI</t>
  </si>
  <si>
    <t xml:space="preserve">Maggiore n. 21/23 </t>
  </si>
  <si>
    <t>lalocandadeidori@libero.it</t>
  </si>
  <si>
    <t>lalocandadeidori.com</t>
  </si>
  <si>
    <t>0575/714347</t>
  </si>
  <si>
    <t>CENTRO MARANATHA</t>
  </si>
  <si>
    <t>Via Alto Marecchia, 21 - Il Podere - Svolta del Podere</t>
  </si>
  <si>
    <t>enricobetty.pasquini@gmail.com</t>
  </si>
  <si>
    <t>www.centromaranatha.it</t>
  </si>
  <si>
    <t>0575 713191</t>
  </si>
  <si>
    <t>PISCINA NERA</t>
  </si>
  <si>
    <t xml:space="preserve"> - Piscina Nera, 24 - </t>
  </si>
  <si>
    <t>info@prolocobadiatedalda.it</t>
  </si>
  <si>
    <t>www.prolocobadiatedalda.it</t>
  </si>
  <si>
    <t>0575 714013</t>
  </si>
  <si>
    <t>LA COLLINA DELLE STELLE</t>
  </si>
  <si>
    <t xml:space="preserve"> - Casanova, 63 - </t>
  </si>
  <si>
    <t>Bibbiena</t>
  </si>
  <si>
    <t>info@lacollinadellestelle.it</t>
  </si>
  <si>
    <t>www.lacollinadellestelle.it</t>
  </si>
  <si>
    <t>0575 594806</t>
  </si>
  <si>
    <t>CATARSENA</t>
  </si>
  <si>
    <t xml:space="preserve"> - Catarsena - Gressa</t>
  </si>
  <si>
    <t>info@agriturismocatarsena.it</t>
  </si>
  <si>
    <t>www.agriturismocatarsena.it</t>
  </si>
  <si>
    <t>0575 593589</t>
  </si>
  <si>
    <t>CASALE CAMALDA</t>
  </si>
  <si>
    <t xml:space="preserve"> - Castagnoli, 33 - Serravalle</t>
  </si>
  <si>
    <t>enniodallari@agriturismocamalda.it</t>
  </si>
  <si>
    <t>www.agriturismocamalda.it</t>
  </si>
  <si>
    <t>0575 519104</t>
  </si>
  <si>
    <t>TORRE DI MARENA</t>
  </si>
  <si>
    <t xml:space="preserve"> - Torre di Marena, 19 - Marena - </t>
  </si>
  <si>
    <t>info@torredimarena.it</t>
  </si>
  <si>
    <t>www.torredimarena.it</t>
  </si>
  <si>
    <t>0575 593656</t>
  </si>
  <si>
    <t>AGRITURISMO PODERI MINORI</t>
  </si>
  <si>
    <t xml:space="preserve"> - MARENA, 24 - </t>
  </si>
  <si>
    <t>0575 569772</t>
  </si>
  <si>
    <t>IL SOMMO DI BANZENA</t>
  </si>
  <si>
    <t xml:space="preserve"> - Banzena, 21 - </t>
  </si>
  <si>
    <t>I BIBBIENA</t>
  </si>
  <si>
    <t xml:space="preserve"> - C.S. Pezzilunghi, 21 - </t>
  </si>
  <si>
    <t>info@ilbibbiena.com</t>
  </si>
  <si>
    <t>www.ilbibbiena.com</t>
  </si>
  <si>
    <t>FATTORIA DI MARENA</t>
  </si>
  <si>
    <t xml:space="preserve">Via Fattoria di Marena - Marena - </t>
  </si>
  <si>
    <t>mail@fattoriamarena.it</t>
  </si>
  <si>
    <t>www.fattoriamarena.it</t>
  </si>
  <si>
    <t>0575 593655</t>
  </si>
  <si>
    <t>AGRITURISMO CASENTINO</t>
  </si>
  <si>
    <t xml:space="preserve"> - Ventrina, K 186,60 - Partina</t>
  </si>
  <si>
    <t>info@agriturismocasentino.it</t>
  </si>
  <si>
    <t>www.agriturismocasentino.it</t>
  </si>
  <si>
    <t>AGRITURISMO LA CASETTA DELL ERBE</t>
  </si>
  <si>
    <t xml:space="preserve"> - La Casetta, 96 - </t>
  </si>
  <si>
    <t>info@agriturismolacasettadelleerbe.it</t>
  </si>
  <si>
    <t>www.agriturismolacasettadelleerbe.it</t>
  </si>
  <si>
    <t>0575 592496</t>
  </si>
  <si>
    <t>RESORT LE ROSE</t>
  </si>
  <si>
    <t xml:space="preserve">Via Della Verna K 5 - Pianellone - </t>
  </si>
  <si>
    <t>info@agriturismoresortlerose.it</t>
  </si>
  <si>
    <t>www.agriturismoresortlerose.it</t>
  </si>
  <si>
    <t>0575 536661</t>
  </si>
  <si>
    <t>AGRITURISMO ANGIALDOLA</t>
  </si>
  <si>
    <t xml:space="preserve"> - Poggiolo - </t>
  </si>
  <si>
    <t>marziaromualdi@pec.it</t>
  </si>
  <si>
    <t>LA MAUSOLEA</t>
  </si>
  <si>
    <t>Case Sparse,32 - Mausolea - Soci</t>
  </si>
  <si>
    <t>0575 556002</t>
  </si>
  <si>
    <t>CASA AGRICOLA ROSSI</t>
  </si>
  <si>
    <t>Via Nazionale 28/30 - Bibbiena - Soci</t>
  </si>
  <si>
    <t>agricolacasarossi@gmail.com</t>
  </si>
  <si>
    <t>www.casaagricolarossi.it</t>
  </si>
  <si>
    <t>335 7367315 - 340 52</t>
  </si>
  <si>
    <t>AGRITURISMO ANTICHI SENTIERI</t>
  </si>
  <si>
    <t>Pian del Ponte, 85 - Serravalle - Pian del Ponte</t>
  </si>
  <si>
    <t>info@antichi-sentieri.it</t>
  </si>
  <si>
    <t>wwwantichi-sentieri.it</t>
  </si>
  <si>
    <t>334 5687389</t>
  </si>
  <si>
    <t>MONETI CORDOVANI ROSA</t>
  </si>
  <si>
    <t>Via Coselschi, 29 - Serravalle</t>
  </si>
  <si>
    <t>0575 51 9162</t>
  </si>
  <si>
    <t>MOLIN DI GABRINO</t>
  </si>
  <si>
    <t>C.S. di Banzena, 95</t>
  </si>
  <si>
    <t>info@molindigabrino.it</t>
  </si>
  <si>
    <t>www.molindigabrino.it</t>
  </si>
  <si>
    <t>0575 536265</t>
  </si>
  <si>
    <t>Fattoria di Gello</t>
  </si>
  <si>
    <t xml:space="preserve"> - Loc. Gello, n. 9 - Gello</t>
  </si>
  <si>
    <t>IL GRIFO E IL SAMBUCO</t>
  </si>
  <si>
    <t xml:space="preserve"> - GELLO, 4 e - </t>
  </si>
  <si>
    <t>BROGI</t>
  </si>
  <si>
    <t xml:space="preserve">Piazza S. Mazzoni, 7 </t>
  </si>
  <si>
    <t>0575 536222</t>
  </si>
  <si>
    <t xml:space="preserve">Piazza Palagi, 2 - Bibbiena Stazione - </t>
  </si>
  <si>
    <t>info@hotelgiardinobibbiena.com</t>
  </si>
  <si>
    <t>www.hotelgiardinobibbiena.com</t>
  </si>
  <si>
    <t>0575 593194</t>
  </si>
  <si>
    <t xml:space="preserve">Cappucci </t>
  </si>
  <si>
    <t>info@borgoantico-bibbiena.com</t>
  </si>
  <si>
    <t>www.borgoantico-bibbiena.com</t>
  </si>
  <si>
    <t>0575 536445</t>
  </si>
  <si>
    <t>HOTEL LE GRETI</t>
  </si>
  <si>
    <t xml:space="preserve">Via Privata le Greti - Soci - </t>
  </si>
  <si>
    <t>info@legreti.it</t>
  </si>
  <si>
    <t>www.legreti.it</t>
  </si>
  <si>
    <t>0575 561744</t>
  </si>
  <si>
    <t>B&amp;B  LA COLLINA</t>
  </si>
  <si>
    <t xml:space="preserve">Via Centro Farneta, 12 - Soci - </t>
  </si>
  <si>
    <t>info@bblacollina.com</t>
  </si>
  <si>
    <t>www.bblacollina.com</t>
  </si>
  <si>
    <t>0575 560258</t>
  </si>
  <si>
    <t>B&amp;B I Due Portali</t>
  </si>
  <si>
    <t xml:space="preserve">Dovizi,  15 </t>
  </si>
  <si>
    <t>samantabertelli@yahoo.com</t>
  </si>
  <si>
    <t>www.bedandbreakfastidueportali.it</t>
  </si>
  <si>
    <t>CASENTINO'S WAYPOINT APARTMENT</t>
  </si>
  <si>
    <t xml:space="preserve">Nucleo Casamicciola, 26 - Bibbiena - </t>
  </si>
  <si>
    <t>lattarivalentina@gmail.com</t>
  </si>
  <si>
    <t>340 6971479</t>
  </si>
  <si>
    <t>SCATOLINI MARIA CRISTINA</t>
  </si>
  <si>
    <t xml:space="preserve"> - La Fabbrichina - Partina</t>
  </si>
  <si>
    <t>jbramanti@libero.it</t>
  </si>
  <si>
    <t>www.lafabbrichina.it</t>
  </si>
  <si>
    <t>MOLINO DI SERRAVALLE</t>
  </si>
  <si>
    <t xml:space="preserve">Il Molino 26 - Serravalle - </t>
  </si>
  <si>
    <t>info@ilmolinodiserravalle.it</t>
  </si>
  <si>
    <t>www.ilmolinodiserravalle.it</t>
  </si>
  <si>
    <t>CASA FIORITA</t>
  </si>
  <si>
    <t xml:space="preserve">Rosa Scoti Franceschi n. 2 </t>
  </si>
  <si>
    <t>casevacanzedeldovizi@gmail.com</t>
  </si>
  <si>
    <t>340 5393127</t>
  </si>
  <si>
    <t>LA PESCHIERA</t>
  </si>
  <si>
    <t xml:space="preserve"> - Peschiera, 6 - S. Leolino</t>
  </si>
  <si>
    <t>Bucine</t>
  </si>
  <si>
    <t>www.agriturismolapeschiera.com</t>
  </si>
  <si>
    <t>055 9789178</t>
  </si>
  <si>
    <t xml:space="preserve"> - La Casina dei Boschi, 52 - Mercatale V.no - Torre</t>
  </si>
  <si>
    <t>055 982435</t>
  </si>
  <si>
    <t>BORGO IESOLANA</t>
  </si>
  <si>
    <t xml:space="preserve">Loc. Iesolana </t>
  </si>
  <si>
    <t>info@iesolana.it</t>
  </si>
  <si>
    <t>www.iesolana.it</t>
  </si>
  <si>
    <t>055 992988</t>
  </si>
  <si>
    <t>MIGLIARINA</t>
  </si>
  <si>
    <t xml:space="preserve"> - Migliarina, 84 - Levane</t>
  </si>
  <si>
    <t>holiday@migliarina.it</t>
  </si>
  <si>
    <t>www.migliarina.it</t>
  </si>
  <si>
    <t>055 9789029</t>
  </si>
  <si>
    <t>FATTORIA LE GINESTRE</t>
  </si>
  <si>
    <t xml:space="preserve"> - Greti, 56 - S. Pancrazio</t>
  </si>
  <si>
    <t>info@agriturismoleginestre.eu</t>
  </si>
  <si>
    <t>www.agriturismoleginestre.eu</t>
  </si>
  <si>
    <t>055 9918032</t>
  </si>
  <si>
    <t>PODERE ASCIANA</t>
  </si>
  <si>
    <t>Strada Provinciale Procacci, 27 - Asciana - Capannole</t>
  </si>
  <si>
    <t>info@podereasciana.it</t>
  </si>
  <si>
    <t>www.podereasciana.it</t>
  </si>
  <si>
    <t>055 995700</t>
  </si>
  <si>
    <t>CASABIANCA</t>
  </si>
  <si>
    <t xml:space="preserve">Via Frosini, 14 </t>
  </si>
  <si>
    <t>info@fattoria-casabianca.it</t>
  </si>
  <si>
    <t>www.fattoria-casabianca.it</t>
  </si>
  <si>
    <t>055 9911265</t>
  </si>
  <si>
    <t>FATTORIA PETROLO</t>
  </si>
  <si>
    <t>Via Petrolo, 30 - Galatrona - Mercatale V.no</t>
  </si>
  <si>
    <t>petrolo@petrolo.it</t>
  </si>
  <si>
    <t>www.petrolo.it</t>
  </si>
  <si>
    <t>055 9911322</t>
  </si>
  <si>
    <t>CASTIGLIONE ALBERTI</t>
  </si>
  <si>
    <t>Castiglione Alberti - Badia Agnano</t>
  </si>
  <si>
    <t>055 9910320</t>
  </si>
  <si>
    <t>VILLA LA SELVA</t>
  </si>
  <si>
    <t xml:space="preserve"> - Montebenichi - </t>
  </si>
  <si>
    <t>info@villalaselva.it</t>
  </si>
  <si>
    <t>www.villalaselva.it</t>
  </si>
  <si>
    <t>055 998203</t>
  </si>
  <si>
    <t>CASA BISTINO</t>
  </si>
  <si>
    <t xml:space="preserve"> - Casa Bistino - Ambra</t>
  </si>
  <si>
    <t>info@casabistino.it</t>
  </si>
  <si>
    <t>www.casabistino.it</t>
  </si>
  <si>
    <t>055 996914</t>
  </si>
  <si>
    <t>Via La Selva Montebenichi</t>
  </si>
  <si>
    <t>055 998213</t>
  </si>
  <si>
    <t>FUNGHINI FILIPPO MARIA</t>
  </si>
  <si>
    <t>Via di Capannole, - Falceto - Ambra - Badia Agnano</t>
  </si>
  <si>
    <t>filippofunghini@icloud.com</t>
  </si>
  <si>
    <t>0575 356318</t>
  </si>
  <si>
    <t>IL SOLE VERDE</t>
  </si>
  <si>
    <t xml:space="preserve"> - Le Granchiaie, 24 - Mercatale V.no</t>
  </si>
  <si>
    <t>info@ilsoleverde.it</t>
  </si>
  <si>
    <t>www.ilsoleverde.it</t>
  </si>
  <si>
    <t>055 9911285</t>
  </si>
  <si>
    <t>L'INCROCIATA</t>
  </si>
  <si>
    <t xml:space="preserve"> - Incrociata, 24 - Pietraviva</t>
  </si>
  <si>
    <t>info@incrociata.it</t>
  </si>
  <si>
    <t>www.incrociata.it</t>
  </si>
  <si>
    <t>055 998173</t>
  </si>
  <si>
    <t>PODERE POGGIALTO</t>
  </si>
  <si>
    <t xml:space="preserve"> - Montebenichi - Podere Poggialto - </t>
  </si>
  <si>
    <t>duilio.mini@alice.it</t>
  </si>
  <si>
    <t>055 996638</t>
  </si>
  <si>
    <t>PRATO AL SOLE</t>
  </si>
  <si>
    <t xml:space="preserve">Via Il Prato, 51 - San Pancrazio - </t>
  </si>
  <si>
    <t>info@pratoalsole.it</t>
  </si>
  <si>
    <t>www.pratoalsole.it</t>
  </si>
  <si>
    <t>055 9955522</t>
  </si>
  <si>
    <t>Via Di Gavignano - Gavignano - Ambra</t>
  </si>
  <si>
    <t>ilcipresso@interfree.it</t>
  </si>
  <si>
    <t>www.gavignano.com</t>
  </si>
  <si>
    <t>055 9963320</t>
  </si>
  <si>
    <t>IL PONTE DI CARINO</t>
  </si>
  <si>
    <t xml:space="preserve">Via Fratelli Cervi, 81 - Mercatale V.no - </t>
  </si>
  <si>
    <t>serena@ilpontedicarino.it</t>
  </si>
  <si>
    <t>www.ilpontedicarino.it</t>
  </si>
  <si>
    <t>AGRITURISMO BORGO RAPALE</t>
  </si>
  <si>
    <t>Via del Castello, 8 Rapale</t>
  </si>
  <si>
    <t>fcioli@hotmail.com</t>
  </si>
  <si>
    <t>055 998252</t>
  </si>
  <si>
    <t>AGRITURISMO POGGIO CENNINA</t>
  </si>
  <si>
    <t xml:space="preserve"> - Poggio di Cennina, 10/11 - </t>
  </si>
  <si>
    <t>info@poggiocennina.it</t>
  </si>
  <si>
    <t>www.poggiocennina.it</t>
  </si>
  <si>
    <t>055 9912630</t>
  </si>
  <si>
    <t>PODERE LO SCARPELLINO</t>
  </si>
  <si>
    <t xml:space="preserve"> - Scarpellino, 3 - Badia Agnano</t>
  </si>
  <si>
    <t>info@loscarpellino.it</t>
  </si>
  <si>
    <t>www.loscarpellino.it</t>
  </si>
  <si>
    <t>055 942737</t>
  </si>
  <si>
    <t>LE MURA</t>
  </si>
  <si>
    <t xml:space="preserve"> - Il Casello, 31 - San Leolino</t>
  </si>
  <si>
    <t>info@agrilemura.it</t>
  </si>
  <si>
    <t>www.agrilemura.it</t>
  </si>
  <si>
    <t>I Sorbi, 28</t>
  </si>
  <si>
    <t>info@agriturismoisorbi.it</t>
  </si>
  <si>
    <t>055 992358</t>
  </si>
  <si>
    <t>CUPOLI</t>
  </si>
  <si>
    <t xml:space="preserve"> - Cupoli - Ambra</t>
  </si>
  <si>
    <t>iseotesti@alice.it</t>
  </si>
  <si>
    <t>0575 451059</t>
  </si>
  <si>
    <t>TENUTA LA CASTELLINA</t>
  </si>
  <si>
    <t xml:space="preserve"> - La castellina - </t>
  </si>
  <si>
    <t>simona.secciani@inwind.it</t>
  </si>
  <si>
    <t>0575 897309</t>
  </si>
  <si>
    <t>LA SELVACCIA</t>
  </si>
  <si>
    <t xml:space="preserve"> - La Selvaccia, 24 - </t>
  </si>
  <si>
    <t>laselvaccia@virgilio.it</t>
  </si>
  <si>
    <t>www.selvaccia.com</t>
  </si>
  <si>
    <t>055 998006</t>
  </si>
  <si>
    <t>I MORAIOLI</t>
  </si>
  <si>
    <t xml:space="preserve"> - Casino, 3/abc - Montebenichi</t>
  </si>
  <si>
    <t>fmattii@alice.it</t>
  </si>
  <si>
    <t>MONTE DI ROTA</t>
  </si>
  <si>
    <t xml:space="preserve"> - Monte di Rota - </t>
  </si>
  <si>
    <t>gianlucaustori@hotmail.com</t>
  </si>
  <si>
    <t>055 0601466</t>
  </si>
  <si>
    <t>AGRITURISMO   LE.GI.</t>
  </si>
  <si>
    <t xml:space="preserve"> - Selvaccia - Pietraviva</t>
  </si>
  <si>
    <t>letiziabellini60@gmail.com</t>
  </si>
  <si>
    <t>www.agriturismo.allevamentolegi.it</t>
  </si>
  <si>
    <t>0577 286273</t>
  </si>
  <si>
    <t>PIMPIETRI</t>
  </si>
  <si>
    <t xml:space="preserve"> - Loc. Pimpietri - </t>
  </si>
  <si>
    <t>AGRITURISMO POGGIO DEL FATTORE</t>
  </si>
  <si>
    <t xml:space="preserve"> - Loc. Poggio del Fattore - </t>
  </si>
  <si>
    <t>PALAZZO VANNESCHI</t>
  </si>
  <si>
    <t xml:space="preserve"> - Badia Agnano - </t>
  </si>
  <si>
    <t>claudiafung@tiscali.it</t>
  </si>
  <si>
    <t>347 2635112</t>
  </si>
  <si>
    <t>IL CASINO DEI BOSCHI</t>
  </si>
  <si>
    <t>Del Risorgimento n. 26 - Casino dei Boschi - Torre 77/C</t>
  </si>
  <si>
    <t>brogicristina@alice.it</t>
  </si>
  <si>
    <t>055 992824</t>
  </si>
  <si>
    <t>BORGO GERLINO</t>
  </si>
  <si>
    <t xml:space="preserve"> - Gerlino - </t>
  </si>
  <si>
    <t>info@borgogerlino.it</t>
  </si>
  <si>
    <t>www.borgogerlino.it</t>
  </si>
  <si>
    <t>030 657018</t>
  </si>
  <si>
    <t>VILLA IL MOLINO</t>
  </si>
  <si>
    <t xml:space="preserve"> - Pia di Rapale, 22 - </t>
  </si>
  <si>
    <t>etruscocris@hotmail.com055</t>
  </si>
  <si>
    <t>www.molinodelchianti.it</t>
  </si>
  <si>
    <t>055 0513411</t>
  </si>
  <si>
    <t>AGRITURISMO TONTENANO</t>
  </si>
  <si>
    <t xml:space="preserve"> - Tontenano - </t>
  </si>
  <si>
    <t>tontenano@gmail.com</t>
  </si>
  <si>
    <t>agriturismotontenano.it</t>
  </si>
  <si>
    <t>055 981411</t>
  </si>
  <si>
    <t>AGRICAMPEGGIO LA MADONNA</t>
  </si>
  <si>
    <t xml:space="preserve"> - La Madonna di Pogi - Pogi</t>
  </si>
  <si>
    <t>madonnadipogi@gmail.com</t>
  </si>
  <si>
    <t>www.madonnadipogi.it</t>
  </si>
  <si>
    <t>CASA GIOVANNINI</t>
  </si>
  <si>
    <t xml:space="preserve">Capitan Goro, 3 - Montebenichi - </t>
  </si>
  <si>
    <t>055 9910067</t>
  </si>
  <si>
    <t>LA CASA DI LIFE</t>
  </si>
  <si>
    <t xml:space="preserve"> - IL PALAZZO - </t>
  </si>
  <si>
    <t>IL VERRENO</t>
  </si>
  <si>
    <t>Podere Il Verreno - Ambra - Ambra</t>
  </si>
  <si>
    <t>liz@ilverreno.com</t>
  </si>
  <si>
    <t>www.ilverreno.com</t>
  </si>
  <si>
    <t>AGRITURISMO LA COLLINA</t>
  </si>
  <si>
    <t>Loc. La Collina, 6 - La Collina - Ambra</t>
  </si>
  <si>
    <t>info@chiantilacollina.it</t>
  </si>
  <si>
    <t>www.chiantilacollina.it</t>
  </si>
  <si>
    <t>VILLA CATOLA</t>
  </si>
  <si>
    <t xml:space="preserve">del Teatro n. 18 </t>
  </si>
  <si>
    <t>agricolacatola@gmail.com</t>
  </si>
  <si>
    <t>www.villacatola.it</t>
  </si>
  <si>
    <t>339 8870001</t>
  </si>
  <si>
    <t>AGRITURISMO VENCIA</t>
  </si>
  <si>
    <t xml:space="preserve"> - Vencia - Montebenichi 8 - </t>
  </si>
  <si>
    <t>andreagrandi1964@gmail.com</t>
  </si>
  <si>
    <t>335 6298308</t>
  </si>
  <si>
    <t>TENUTA LUPINARI</t>
  </si>
  <si>
    <t xml:space="preserve">Loc. Lupinari - San Leolino </t>
  </si>
  <si>
    <t>info@lupinari.com</t>
  </si>
  <si>
    <t>055 9911537</t>
  </si>
  <si>
    <t>LOCANDA LA QUERCE</t>
  </si>
  <si>
    <t xml:space="preserve">Via Aretina, 12 - La Querce - </t>
  </si>
  <si>
    <t>nepiangelo@gmail.com</t>
  </si>
  <si>
    <t>055 9788074</t>
  </si>
  <si>
    <t>B&amp;B CAMPO ALLE MONACHE</t>
  </si>
  <si>
    <t xml:space="preserve">Loc. Campo alle Monache 7 </t>
  </si>
  <si>
    <t>campoallemonache@gmail.com</t>
  </si>
  <si>
    <t>B&amp;B PODERE CASALI</t>
  </si>
  <si>
    <t>Podere Casali - San Pancrazio, 8</t>
  </si>
  <si>
    <t>055 9918001</t>
  </si>
  <si>
    <t>B&amp;B ANTICA FORNACE</t>
  </si>
  <si>
    <t xml:space="preserve">Guido Rossa, 50 - Levane - </t>
  </si>
  <si>
    <t>info@anticafornace.info</t>
  </si>
  <si>
    <t>www.anticafornace.info</t>
  </si>
  <si>
    <t>B&amp;B IL BOSSO DI TOSCANA</t>
  </si>
  <si>
    <t>Via Trento, 52 Badia Agnano</t>
  </si>
  <si>
    <t>info@ilbossoditoscana.it</t>
  </si>
  <si>
    <t>www.ilbossoditoscana.it</t>
  </si>
  <si>
    <t>328 5383126</t>
  </si>
  <si>
    <t>IL TASSO</t>
  </si>
  <si>
    <t>Via Vittorio Veneto 10 - Bucine - Pietraviva</t>
  </si>
  <si>
    <t>bartolini.66@virgilio.it</t>
  </si>
  <si>
    <t>055 998117</t>
  </si>
  <si>
    <t>BED &amp; BREAKFAST FRA I MESI</t>
  </si>
  <si>
    <t xml:space="preserve">Via Di Duddova 3 - Ambra - </t>
  </si>
  <si>
    <t>info@fraimesi.it</t>
  </si>
  <si>
    <t>www.fraimesi.it</t>
  </si>
  <si>
    <t>393 9887557</t>
  </si>
  <si>
    <t>CAMPING VILLAGE LA CHIOCCIOLA</t>
  </si>
  <si>
    <t>Via Giulio Cesare Int.14 - Bucine - Capannole</t>
  </si>
  <si>
    <t>campinglachiocciola@hotmail.it</t>
  </si>
  <si>
    <t>www.campinglachiocciola.it</t>
  </si>
  <si>
    <t>055 995776</t>
  </si>
  <si>
    <t>AZIENDA TURISTICA VALLESANTA</t>
  </si>
  <si>
    <t xml:space="preserve">Via San Martino, 20 - Duddova - </t>
  </si>
  <si>
    <t>info@borgovallesanta.it</t>
  </si>
  <si>
    <t>www.borgovallesanta.it</t>
  </si>
  <si>
    <t>055 9917112</t>
  </si>
  <si>
    <t>CASE VACANZE ZAMPI</t>
  </si>
  <si>
    <t>Via Casa Bistino, 46 - Casa Bistino - Badia a Ruoti</t>
  </si>
  <si>
    <t>info@casevacanzezampi.com</t>
  </si>
  <si>
    <t>www.casevacanzezampi.com</t>
  </si>
  <si>
    <t>CASA CORNACCHI</t>
  </si>
  <si>
    <t>info@cornacchi.com</t>
  </si>
  <si>
    <t>www.cornacchi.com</t>
  </si>
  <si>
    <t>055 998229</t>
  </si>
  <si>
    <t>CAMPITELLO</t>
  </si>
  <si>
    <t xml:space="preserve"> - Campitello, 84 - </t>
  </si>
  <si>
    <t>info@campitello-farmhouse.it</t>
  </si>
  <si>
    <t>www.campitello-farmhouse.it</t>
  </si>
  <si>
    <t>055 9912050</t>
  </si>
  <si>
    <t xml:space="preserve"> - La Casina - Pogi</t>
  </si>
  <si>
    <t>vecchiafornace@hotmail.it</t>
  </si>
  <si>
    <t>www.vecchiafornace.com</t>
  </si>
  <si>
    <t>055 9911349</t>
  </si>
  <si>
    <t xml:space="preserve"> - Pietraviva - </t>
  </si>
  <si>
    <t>miravalle@val.it</t>
  </si>
  <si>
    <t>CASA DAMIANI</t>
  </si>
  <si>
    <t>Loc. Montisoni - Montebenichi - Il Prato</t>
  </si>
  <si>
    <t>055 9910111</t>
  </si>
  <si>
    <t>VILLA PETREA</t>
  </si>
  <si>
    <t xml:space="preserve"> - Bellavista, 3 - </t>
  </si>
  <si>
    <t>info@villapetrea.com</t>
  </si>
  <si>
    <t>055 9912625</t>
  </si>
  <si>
    <t>VILLA GIUSTERNA</t>
  </si>
  <si>
    <t xml:space="preserve"> - Giusterna,4 - Montebenichi</t>
  </si>
  <si>
    <t>055 998013</t>
  </si>
  <si>
    <t>CEDRI ALTI</t>
  </si>
  <si>
    <t xml:space="preserve">Gavignano - Ambra - </t>
  </si>
  <si>
    <t>info@cedrialti.com</t>
  </si>
  <si>
    <t>www.cedrialti.com</t>
  </si>
  <si>
    <t>VILLA OLIMPIA</t>
  </si>
  <si>
    <t xml:space="preserve">Strada Provinciale, 20 - Ambra - </t>
  </si>
  <si>
    <t>info@traveltik.it</t>
  </si>
  <si>
    <t>347 1982515</t>
  </si>
  <si>
    <t>BORGO NUOVO SAN MARTINO</t>
  </si>
  <si>
    <t xml:space="preserve"> - La Casina - San Martino - Pietraviva</t>
  </si>
  <si>
    <t>info@borgosanmartino.com</t>
  </si>
  <si>
    <t>www.borgosanmartino.com</t>
  </si>
  <si>
    <t>055 996961</t>
  </si>
  <si>
    <t>IL VERRENO APARTMENTS</t>
  </si>
  <si>
    <t xml:space="preserve"> - Il Verreno, 67 - Ambra</t>
  </si>
  <si>
    <t>CASTELLETTO DI MONTEBENICHI</t>
  </si>
  <si>
    <t xml:space="preserve">Piazza Gorizia n. 19 - MONTEBENICHI - </t>
  </si>
  <si>
    <t>info@castelletto.it</t>
  </si>
  <si>
    <t>www.castelletto.it</t>
  </si>
  <si>
    <t>055 9910110</t>
  </si>
  <si>
    <t>CASA VACANZE FRANCIELLE</t>
  </si>
  <si>
    <t xml:space="preserve">Loc. Rimacini Rapale </t>
  </si>
  <si>
    <t>fran.ciellecoelho@icloud.com</t>
  </si>
  <si>
    <t>342 0948012</t>
  </si>
  <si>
    <t>POGGIO UGO RESIDENCE SRL</t>
  </si>
  <si>
    <t xml:space="preserve">Loc. Poggio Di Cennina, 22 - Bucine - </t>
  </si>
  <si>
    <t>info@poggiougo.it</t>
  </si>
  <si>
    <t>www.poggiougo.it</t>
  </si>
  <si>
    <t>055 9911506</t>
  </si>
  <si>
    <t>AL FRANTOIO</t>
  </si>
  <si>
    <t xml:space="preserve">Via II Giugno </t>
  </si>
  <si>
    <t>info@frantoiomaddii.it</t>
  </si>
  <si>
    <t>www.cavalfrantoio.it</t>
  </si>
  <si>
    <t>055 9789321</t>
  </si>
  <si>
    <t xml:space="preserve"> - Casa Rossa - Pieve San Giovanni</t>
  </si>
  <si>
    <t>Capolona</t>
  </si>
  <si>
    <t>inglesi7@yahoo.it</t>
  </si>
  <si>
    <t>0575 451093</t>
  </si>
  <si>
    <t>IL LEGATO</t>
  </si>
  <si>
    <t xml:space="preserve"> - Botti, 69-70/A - </t>
  </si>
  <si>
    <t>0575 488023</t>
  </si>
  <si>
    <t xml:space="preserve"> - Le Rocche, 101 - Bibbiano</t>
  </si>
  <si>
    <t>fattoria@fattorialerocche.it</t>
  </si>
  <si>
    <t>www.fattorialerocche.it</t>
  </si>
  <si>
    <t>0575 420643</t>
  </si>
  <si>
    <t>Le Palaie - Le Palaie - Le Palaie</t>
  </si>
  <si>
    <t>info@palaie.com</t>
  </si>
  <si>
    <t>www.palaie.com</t>
  </si>
  <si>
    <t>0575 420131</t>
  </si>
  <si>
    <t>CONTEA</t>
  </si>
  <si>
    <t xml:space="preserve">Contea, 305 - Contea - </t>
  </si>
  <si>
    <t>info@agriturismocontea.com</t>
  </si>
  <si>
    <t>www.agriturismocontea.com</t>
  </si>
  <si>
    <t>339 8891552</t>
  </si>
  <si>
    <t>IL POZZO</t>
  </si>
  <si>
    <t xml:space="preserve"> - Il Pozzo, 31/B - </t>
  </si>
  <si>
    <t>info@agripozzo.it</t>
  </si>
  <si>
    <t>www.agripozzo.it</t>
  </si>
  <si>
    <t>ALL'ANTICO SILBULE</t>
  </si>
  <si>
    <t xml:space="preserve"> - Serboli, 52 - Bbbiano</t>
  </si>
  <si>
    <t>a.silbule@alice.it</t>
  </si>
  <si>
    <t>www.anticosilbule.it</t>
  </si>
  <si>
    <t>RELAIS SANTA MARGHERITA</t>
  </si>
  <si>
    <t xml:space="preserve">Santa Margherita, 1 - Castelluccio - </t>
  </si>
  <si>
    <t>info@relais-santmargherita.com</t>
  </si>
  <si>
    <t>www.relais-santamargherita.com</t>
  </si>
  <si>
    <t>0575 451235</t>
  </si>
  <si>
    <t>LA BOCCA UNTA</t>
  </si>
  <si>
    <t xml:space="preserve"> - Bibbiano, 41 La Tagliata - </t>
  </si>
  <si>
    <t>0575 420240</t>
  </si>
  <si>
    <t>AZIENDA AGRITURISTICO VENATORIA BACIANO</t>
  </si>
  <si>
    <t xml:space="preserve"> - Stefanucci - </t>
  </si>
  <si>
    <t>info@baciano.it</t>
  </si>
  <si>
    <t>www.baciano.it</t>
  </si>
  <si>
    <t>0575 48382</t>
  </si>
  <si>
    <t>RELAIS BADIA DI CAMPOLEONE</t>
  </si>
  <si>
    <t xml:space="preserve">Loc. Castelluccio n.ro 38 </t>
  </si>
  <si>
    <t>salvadorialvaro@gmail.com</t>
  </si>
  <si>
    <t>badiacampoleone.it</t>
  </si>
  <si>
    <t>0575 24372</t>
  </si>
  <si>
    <t>B&amp;B IL PINO</t>
  </si>
  <si>
    <t xml:space="preserve"> - Il Pino, 29 - </t>
  </si>
  <si>
    <t>antoprestgiacomo@alice.it</t>
  </si>
  <si>
    <t>BED AND BREAKFAST IL PARADISO</t>
  </si>
  <si>
    <t xml:space="preserve"> - Il Paradiso, 306 - </t>
  </si>
  <si>
    <t>info@bbilparadiso.it</t>
  </si>
  <si>
    <t>www.bbilparadiso.it</t>
  </si>
  <si>
    <t>LA CASA NEL BOSCO</t>
  </si>
  <si>
    <t xml:space="preserve"> - LE PALINE 19 - </t>
  </si>
  <si>
    <t>silvanadibella0@gmail.com</t>
  </si>
  <si>
    <t>POGGIO ALLA CAPANNA</t>
  </si>
  <si>
    <t xml:space="preserve"> - Poggio alla Capanna - </t>
  </si>
  <si>
    <t>martinaballotti@libero.it</t>
  </si>
  <si>
    <t>339 5481777</t>
  </si>
  <si>
    <t>LAVANDA E ROSMARINO</t>
  </si>
  <si>
    <t xml:space="preserve"> - Il Cipresso 187 - Cenina</t>
  </si>
  <si>
    <t>info@lavandaerosmarino.it</t>
  </si>
  <si>
    <t>bnblavandaerosmarino.it</t>
  </si>
  <si>
    <t>339 2382335</t>
  </si>
  <si>
    <t>GIOSEFFI PAOLA PICCOLO ULIVO RANCH</t>
  </si>
  <si>
    <t xml:space="preserve"> - Ortelli II n.59 - Bibbiano</t>
  </si>
  <si>
    <t>piccolo.ulivo@alice.it</t>
  </si>
  <si>
    <t>338 2982557</t>
  </si>
  <si>
    <t>VILLA VEZZA</t>
  </si>
  <si>
    <t xml:space="preserve"> - Vezza, 49 - </t>
  </si>
  <si>
    <t>info@villavezza.com</t>
  </si>
  <si>
    <t>www.villavezza.com</t>
  </si>
  <si>
    <t>0575 422042</t>
  </si>
  <si>
    <t>SELVADONICA</t>
  </si>
  <si>
    <t>Selvadonica, 151/A - Selvadonica, 151/A - Caroni San Cristoforo</t>
  </si>
  <si>
    <t>Caprese Michelangelo</t>
  </si>
  <si>
    <t>info@selvadonica.it</t>
  </si>
  <si>
    <t>www.selvadonica.it</t>
  </si>
  <si>
    <t>328 4626644</t>
  </si>
  <si>
    <t>PRIELLO</t>
  </si>
  <si>
    <t xml:space="preserve"> - Priello, 244 - </t>
  </si>
  <si>
    <t>bz@priello.com</t>
  </si>
  <si>
    <t>www.priello.com</t>
  </si>
  <si>
    <t>0575 788103</t>
  </si>
  <si>
    <t>11.99</t>
  </si>
  <si>
    <t>Gregnano</t>
  </si>
  <si>
    <t>0575 599155</t>
  </si>
  <si>
    <t xml:space="preserve"> - Casina, 171 - Manzi</t>
  </si>
  <si>
    <t>info@agriturismolacasina.it</t>
  </si>
  <si>
    <t>www.agriturismolacasina.it</t>
  </si>
  <si>
    <t>0575 791083</t>
  </si>
  <si>
    <t>RANCOLI</t>
  </si>
  <si>
    <t xml:space="preserve"> - Rancoli, 262 - </t>
  </si>
  <si>
    <t>www.agriturismorancoli.it</t>
  </si>
  <si>
    <t>0575 793704</t>
  </si>
  <si>
    <t>TERRA DI MICHELANGELO</t>
  </si>
  <si>
    <t xml:space="preserve">Via San Polo, 70 </t>
  </si>
  <si>
    <t>info@terradimichelangelo.com</t>
  </si>
  <si>
    <t>www.terradimichelangelo.com</t>
  </si>
  <si>
    <t>0575 791055</t>
  </si>
  <si>
    <t>L'OVILE</t>
  </si>
  <si>
    <t xml:space="preserve"> - Gricigliano, 241 - </t>
  </si>
  <si>
    <t>0575 793563</t>
  </si>
  <si>
    <t>IL VIGNO</t>
  </si>
  <si>
    <t xml:space="preserve"> - Il Vigno, 262 - </t>
  </si>
  <si>
    <t>info@agriturismoilvigno.eu</t>
  </si>
  <si>
    <t>www.agriturismoilvigno.eu</t>
  </si>
  <si>
    <t>0575 792019</t>
  </si>
  <si>
    <t>IL BORGO DI FAETA</t>
  </si>
  <si>
    <t xml:space="preserve"> - Faeta, 109 - </t>
  </si>
  <si>
    <t>info@ilborgodifaeta.com</t>
  </si>
  <si>
    <t>www.ilborgodifaeta.com</t>
  </si>
  <si>
    <t>VILLA MICHELANGELO DI TOSCANA</t>
  </si>
  <si>
    <t xml:space="preserve"> - Marcena, 197 - </t>
  </si>
  <si>
    <t>relax@villaditoscana.com</t>
  </si>
  <si>
    <t>www.villaditoscana.com</t>
  </si>
  <si>
    <t>0575 797044</t>
  </si>
  <si>
    <t xml:space="preserve"> - Pratolino, 289/A - </t>
  </si>
  <si>
    <t>0575 793979</t>
  </si>
  <si>
    <t>BUCA DI MICHELANGELO</t>
  </si>
  <si>
    <t>Via Capoluogo, 51</t>
  </si>
  <si>
    <t>0575 793921</t>
  </si>
  <si>
    <t>IL FAGGETO</t>
  </si>
  <si>
    <t>Alpe Faggeta</t>
  </si>
  <si>
    <t>0575 793925</t>
  </si>
  <si>
    <t>B&amp;B IL VIGNO</t>
  </si>
  <si>
    <t xml:space="preserve"> - Il Vigno,262 - </t>
  </si>
  <si>
    <t>CASA CASTAGNO</t>
  </si>
  <si>
    <t xml:space="preserve">Via Valboncione,222 - Solciano - </t>
  </si>
  <si>
    <t>michellemeadows@btinternet.com</t>
  </si>
  <si>
    <t>CAMPO DEL LUPO</t>
  </si>
  <si>
    <t xml:space="preserve"> - Capanno del Lupo - </t>
  </si>
  <si>
    <t>time4tuscany@gmail.com</t>
  </si>
  <si>
    <t>0575 735732</t>
  </si>
  <si>
    <t xml:space="preserve">AFFITTACAMERE ANTONELLA </t>
  </si>
  <si>
    <t xml:space="preserve">Lama n. 25 - Lama - </t>
  </si>
  <si>
    <t>antonelladelsiena1@gmail.com</t>
  </si>
  <si>
    <t>328 7920310</t>
  </si>
  <si>
    <t>VILLA RADICATA</t>
  </si>
  <si>
    <t xml:space="preserve"> - Radicata 246 - </t>
  </si>
  <si>
    <t>ritakobrak1@aol.com</t>
  </si>
  <si>
    <t xml:space="preserve"> - Zenzano - </t>
  </si>
  <si>
    <t>dody.decker@libero.it</t>
  </si>
  <si>
    <t>0575 793886</t>
  </si>
  <si>
    <t>MICHELANGELO HOLIDAYS</t>
  </si>
  <si>
    <t>Via Colle San Polo, 85/86</t>
  </si>
  <si>
    <t>manionstephen@libero.it</t>
  </si>
  <si>
    <t>www.holidaysintuscany.co.uk</t>
  </si>
  <si>
    <t>0575 791245</t>
  </si>
  <si>
    <t>CASA SOVAGGIO</t>
  </si>
  <si>
    <t xml:space="preserve">Sovaggio 207/A - Sovaggio - </t>
  </si>
  <si>
    <t>filippo_romanin@yahoo.com</t>
  </si>
  <si>
    <t>339 3653183</t>
  </si>
  <si>
    <t>Via Fragaiolo</t>
  </si>
  <si>
    <t>0575 792092</t>
  </si>
  <si>
    <t>OSTELLO ZENZANO</t>
  </si>
  <si>
    <t>info@studiovichi.eu</t>
  </si>
  <si>
    <t>LA MONTANINA</t>
  </si>
  <si>
    <t xml:space="preserve">Via Zenna Montanina, 43 </t>
  </si>
  <si>
    <t>Castel Focognano</t>
  </si>
  <si>
    <t>montanina@gmail.com</t>
  </si>
  <si>
    <t>www.casafortuna.it</t>
  </si>
  <si>
    <t>AZ AGR. BONOMI DANTE DI SABATTI ROBERTO</t>
  </si>
  <si>
    <t xml:space="preserve">Castello, 18 </t>
  </si>
  <si>
    <t>FATTORIA DE' TOSCANI</t>
  </si>
  <si>
    <t xml:space="preserve">Ornina Bassa n. 109/A </t>
  </si>
  <si>
    <t>marialaura.starace@pec.agritel.it</t>
  </si>
  <si>
    <t>www.fattoriadetoscani.com</t>
  </si>
  <si>
    <t>0575/592410</t>
  </si>
  <si>
    <t>AGRITURISMO BORGO ORNINA</t>
  </si>
  <si>
    <t xml:space="preserve">Loc. Ornina </t>
  </si>
  <si>
    <t>info@casagiannino.com</t>
  </si>
  <si>
    <t>www.ornina.it</t>
  </si>
  <si>
    <t>338 2381000</t>
  </si>
  <si>
    <t>ZOCCOLA SIMONA</t>
  </si>
  <si>
    <t>Via Vittorio Emanuele, 61 - Rassina</t>
  </si>
  <si>
    <t>0575 591457</t>
  </si>
  <si>
    <t xml:space="preserve"> - Bonano n. 66 - </t>
  </si>
  <si>
    <t>bardelli1985@hotmail.com</t>
  </si>
  <si>
    <t>B&amp;B DA ADELE</t>
  </si>
  <si>
    <t xml:space="preserve"> - Pieve a Socana, 4 - </t>
  </si>
  <si>
    <t>info@daadele.it</t>
  </si>
  <si>
    <t>www.daadele.it</t>
  </si>
  <si>
    <t>0575 592439</t>
  </si>
  <si>
    <t>VILLA CARDA</t>
  </si>
  <si>
    <t xml:space="preserve"> - Farneto, 41 - </t>
  </si>
  <si>
    <t>info@villacarda.it</t>
  </si>
  <si>
    <t>www.mytuscanyaccommodation.com</t>
  </si>
  <si>
    <t>LA CAPRAIA</t>
  </si>
  <si>
    <t xml:space="preserve"> - La Capraia, 45 - Pulicciano</t>
  </si>
  <si>
    <t>Castelfranco di Sopra</t>
  </si>
  <si>
    <t>www.borgolacapraia.com.</t>
  </si>
  <si>
    <t>055 9149500</t>
  </si>
  <si>
    <t>PRATICINO</t>
  </si>
  <si>
    <t>Via Casina, 47 - Praticino - Pulicciano</t>
  </si>
  <si>
    <t>praticino@val.it</t>
  </si>
  <si>
    <t>www.praticino.it</t>
  </si>
  <si>
    <t>055 9149726</t>
  </si>
  <si>
    <t>LA CASELLA</t>
  </si>
  <si>
    <t>Della lama, 65 - Castelfranco - Lama</t>
  </si>
  <si>
    <t>info@agriturismolacasella.com</t>
  </si>
  <si>
    <t>www.agriturismolacasella.com</t>
  </si>
  <si>
    <t>055 9149440</t>
  </si>
  <si>
    <t>BORGO MOCALE</t>
  </si>
  <si>
    <t>Via Lama, 26 - Mocale - Lama</t>
  </si>
  <si>
    <t>info@borgomocale.it</t>
  </si>
  <si>
    <t>www.borgomocale.it</t>
  </si>
  <si>
    <t>055 9149302</t>
  </si>
  <si>
    <t>AGRITURISMO LE BALZE</t>
  </si>
  <si>
    <t xml:space="preserve"> - Riguzze, 23 - </t>
  </si>
  <si>
    <t>info@lebalze.it</t>
  </si>
  <si>
    <t>www.lebalze.it</t>
  </si>
  <si>
    <t>055 9149139</t>
  </si>
  <si>
    <t>IL BELLINI</t>
  </si>
  <si>
    <t xml:space="preserve"> - S. Godenzo - </t>
  </si>
  <si>
    <t>info@agriturismoilbellini.it</t>
  </si>
  <si>
    <t>www.agriturismoilbellini.it</t>
  </si>
  <si>
    <t>055 9149036</t>
  </si>
  <si>
    <t>CAMPIANO</t>
  </si>
  <si>
    <t xml:space="preserve">Via di Fiacchereto, 26 - Campiano - </t>
  </si>
  <si>
    <t>055 9149527</t>
  </si>
  <si>
    <t>SALA PICCOLA</t>
  </si>
  <si>
    <t xml:space="preserve">Via Poggi, 57 - Sala Piccola - </t>
  </si>
  <si>
    <t>salapiccola@virgilio.it</t>
  </si>
  <si>
    <t>www.homelidays.com</t>
  </si>
  <si>
    <t>055 9149921</t>
  </si>
  <si>
    <t>LA CASUCCIA</t>
  </si>
  <si>
    <t xml:space="preserve"> - San Godenzo - </t>
  </si>
  <si>
    <t>info@casuccia.it</t>
  </si>
  <si>
    <t>www.casuccia.it</t>
  </si>
  <si>
    <t>FATTORIA DI CERTIGNANO</t>
  </si>
  <si>
    <t xml:space="preserve"> - Certignano, 19 - </t>
  </si>
  <si>
    <t>info@certignano.it</t>
  </si>
  <si>
    <t>www.certignano.it</t>
  </si>
  <si>
    <t>055 969274</t>
  </si>
  <si>
    <t>PODERE GRANIA</t>
  </si>
  <si>
    <t xml:space="preserve">Grania, 46 - Grania - </t>
  </si>
  <si>
    <t>info@poderegrania.it</t>
  </si>
  <si>
    <t>www.poderegrania.it</t>
  </si>
  <si>
    <t>IL PRATO di De Antoni Mariateresa</t>
  </si>
  <si>
    <t xml:space="preserve"> - Loc. San Michele Il Prato, 27 - </t>
  </si>
  <si>
    <t>info@agriturismoilprato.net</t>
  </si>
  <si>
    <t>www.agriturismoilprato.net</t>
  </si>
  <si>
    <t>329 5460879</t>
  </si>
  <si>
    <t>CASA MORGIANO</t>
  </si>
  <si>
    <t xml:space="preserve">Lama, 38 - Morgiano - </t>
  </si>
  <si>
    <t>peterochs@libero.it</t>
  </si>
  <si>
    <t>www.morgiano.eu</t>
  </si>
  <si>
    <t>055 9148217</t>
  </si>
  <si>
    <t>Via Europa, 5/I</t>
  </si>
  <si>
    <t>055 9149026</t>
  </si>
  <si>
    <t>VILLA SMERALDO</t>
  </si>
  <si>
    <t xml:space="preserve"> - Faellina, 1 - </t>
  </si>
  <si>
    <t>giuliano.mannozzi@bcc.tin.it</t>
  </si>
  <si>
    <t>055 965463</t>
  </si>
  <si>
    <t>CASA LAMA</t>
  </si>
  <si>
    <t xml:space="preserve">Via Lama, 28 - Mocale - </t>
  </si>
  <si>
    <t>info@casalama.it</t>
  </si>
  <si>
    <t>www.casalama.it</t>
  </si>
  <si>
    <t>055 9148147</t>
  </si>
  <si>
    <t>MATTERAIA</t>
  </si>
  <si>
    <t xml:space="preserve"> - Pomponi - </t>
  </si>
  <si>
    <t>info@ponticellimatteraia.com</t>
  </si>
  <si>
    <t>www.ponticellimatteraia.com</t>
  </si>
  <si>
    <t xml:space="preserve"> - La Torre, 19 - La Capanna</t>
  </si>
  <si>
    <t>0575 572754</t>
  </si>
  <si>
    <t>AGRITURISMO QUATA</t>
  </si>
  <si>
    <t xml:space="preserve"> - Quata - </t>
  </si>
  <si>
    <t>paolosabatini@aruba.pec.it</t>
  </si>
  <si>
    <t>VILLA IL BORGO</t>
  </si>
  <si>
    <t>Case Sparse Borgo alla Collina, 35/B</t>
  </si>
  <si>
    <t>0575 500136</t>
  </si>
  <si>
    <t>DEI MORI LA MASSA</t>
  </si>
  <si>
    <t>Di Vertelli - Vertelli - Vertelli</t>
  </si>
  <si>
    <t>info@bnb.it</t>
  </si>
  <si>
    <t>www.lamassa.tuscany.it</t>
  </si>
  <si>
    <t>0575 572742</t>
  </si>
  <si>
    <t>B&amp;B SAN ROMOLO</t>
  </si>
  <si>
    <t xml:space="preserve"> - Bagni di Cetica - </t>
  </si>
  <si>
    <t>info@bagnodicetica.it</t>
  </si>
  <si>
    <t>www.bagnodicetica.it</t>
  </si>
  <si>
    <t>0575 555325</t>
  </si>
  <si>
    <t>B&amp;B FORNACINA</t>
  </si>
  <si>
    <t>C.S. Montanino, 47</t>
  </si>
  <si>
    <t>info@fornacina.com</t>
  </si>
  <si>
    <t>www.fornacina.com</t>
  </si>
  <si>
    <t>0575 550015</t>
  </si>
  <si>
    <t xml:space="preserve"> - Camorello, 64 - Cetica</t>
  </si>
  <si>
    <t>coibarmarieana@gmail.com</t>
  </si>
  <si>
    <t>327 4457331</t>
  </si>
  <si>
    <t>B.&amp;B. VISTA CASENTINO</t>
  </si>
  <si>
    <t xml:space="preserve"> - Fontana, 96 - Caiano</t>
  </si>
  <si>
    <t>info@vistacasentino.it</t>
  </si>
  <si>
    <t>www.vistacasentino.it</t>
  </si>
  <si>
    <t>339 5462272</t>
  </si>
  <si>
    <t>LA MAGNANA</t>
  </si>
  <si>
    <t>Strada Comunale di Cortina 36 - Garliano - La Magnana</t>
  </si>
  <si>
    <t>lamagnanacasentino@gmail.com</t>
  </si>
  <si>
    <t>339 7039064</t>
  </si>
  <si>
    <t>OASI SANT'ANNIBALE</t>
  </si>
  <si>
    <t xml:space="preserve">Nazionale 3 - Borgo alla Collina - </t>
  </si>
  <si>
    <t>fdzdirezioneborgo@alice.it</t>
  </si>
  <si>
    <t>www.figliedeldivinozelo.it</t>
  </si>
  <si>
    <t>0575 550033</t>
  </si>
  <si>
    <t>VILLA MONDELLO</t>
  </si>
  <si>
    <t xml:space="preserve">Via Nazionale, 86 </t>
  </si>
  <si>
    <t>info@villatoscanamondello.com</t>
  </si>
  <si>
    <t>www.villatoscanamondello.com</t>
  </si>
  <si>
    <t xml:space="preserve">Case sparse, 35/B - Borgo alla Collina - </t>
  </si>
  <si>
    <t>villa.borgoallacollina@gmail.com</t>
  </si>
  <si>
    <t>CASA VACANZE DIVINA</t>
  </si>
  <si>
    <t xml:space="preserve">Piazza Piave n. 25 - Strada in Casentino - </t>
  </si>
  <si>
    <t>info@bbmatelda.it</t>
  </si>
  <si>
    <t>www.bbmatelda.it</t>
  </si>
  <si>
    <t>329 9384585</t>
  </si>
  <si>
    <t>RESIDENCE BORGO CAIANO</t>
  </si>
  <si>
    <t xml:space="preserve"> - Caiano, 66/B - </t>
  </si>
  <si>
    <t>info@borgocaiano.com</t>
  </si>
  <si>
    <t>www.borgocaiano.com</t>
  </si>
  <si>
    <t>0575 553027</t>
  </si>
  <si>
    <t>POGGIO I</t>
  </si>
  <si>
    <t xml:space="preserve">Via Setteponti, 126 - Poggio - </t>
  </si>
  <si>
    <t>Castiglion Fibocchi</t>
  </si>
  <si>
    <t>info@poggioprimo.com</t>
  </si>
  <si>
    <t>www.poggioprimo.com</t>
  </si>
  <si>
    <t>0575 47061</t>
  </si>
  <si>
    <t>NONNO DANTE</t>
  </si>
  <si>
    <t xml:space="preserve"> - Valdarno Casentinese, 5 - </t>
  </si>
  <si>
    <t>ugolini@pec.coldiretti.it</t>
  </si>
  <si>
    <t>TENUTA CANTO ALLA MORAIA</t>
  </si>
  <si>
    <t xml:space="preserve">Sette Ponti 53 </t>
  </si>
  <si>
    <t>moraia@live.it</t>
  </si>
  <si>
    <t>www.tenutacantoallamoraia.com</t>
  </si>
  <si>
    <t>0575 47666</t>
  </si>
  <si>
    <t>CAPPANNELLE</t>
  </si>
  <si>
    <t xml:space="preserve">VECCHIA ARETINA, 5/7 - CASTIGLION FIBOCCHI - </t>
  </si>
  <si>
    <t>info@cappannelle.it</t>
  </si>
  <si>
    <t>www.cappannelle.it</t>
  </si>
  <si>
    <t>AGRITURISMO LA POSTA REALE</t>
  </si>
  <si>
    <t xml:space="preserve">Setteponti 122/D </t>
  </si>
  <si>
    <t>fattoriabellosguardo@gmail.com</t>
  </si>
  <si>
    <t>www.fattoriabellosguardo.com</t>
  </si>
  <si>
    <t>333 7411985</t>
  </si>
  <si>
    <t>LE QUATTRO PIETRE</t>
  </si>
  <si>
    <t xml:space="preserve">Via Setteponti, 8 - Casenuove - </t>
  </si>
  <si>
    <t>lequattropietre@alice.it</t>
  </si>
  <si>
    <t>0575 47588</t>
  </si>
  <si>
    <t>B&amp;B IL CASTELLO</t>
  </si>
  <si>
    <t xml:space="preserve">Fonte Vecchia 2 </t>
  </si>
  <si>
    <t>bedandbrekfastilcastello@gmail.com</t>
  </si>
  <si>
    <t>0575 042880</t>
  </si>
  <si>
    <t>LA LUNA NEL POZZO</t>
  </si>
  <si>
    <t xml:space="preserve"> - Gello Biscardo, 4 - </t>
  </si>
  <si>
    <t>info@lunanelpozzo.net</t>
  </si>
  <si>
    <t>www.lunanelpozzo.net</t>
  </si>
  <si>
    <t>LA LUNA NEL POZZO 2</t>
  </si>
  <si>
    <t xml:space="preserve"> - Gello Biscardo, 5 - </t>
  </si>
  <si>
    <t>0575 430021</t>
  </si>
  <si>
    <t>TUSCANY RESORT OCCHINI</t>
  </si>
  <si>
    <t xml:space="preserve">Setteponti 10/a </t>
  </si>
  <si>
    <t>staff@tuscanyresortocchini.it</t>
  </si>
  <si>
    <t>3338501422/3381907580</t>
  </si>
  <si>
    <t>LODOLAZZO</t>
  </si>
  <si>
    <t xml:space="preserve"> - Brolio, 69 - </t>
  </si>
  <si>
    <t>Castiglion Fiorentino</t>
  </si>
  <si>
    <t>info@lodolazzo.it</t>
  </si>
  <si>
    <t>www.lodolazzo.it</t>
  </si>
  <si>
    <t>0575 652220</t>
  </si>
  <si>
    <t>LE TRE ACQUE</t>
  </si>
  <si>
    <t xml:space="preserve"> - Montecchio Vesponi, 242 - </t>
  </si>
  <si>
    <t>0575 651256</t>
  </si>
  <si>
    <t>AGRITURISMO SAN SAVINO POGGIOLO</t>
  </si>
  <si>
    <t xml:space="preserve">Via S. Lucia, 89/A </t>
  </si>
  <si>
    <t>info@agriturismo-sansavino.it</t>
  </si>
  <si>
    <t>www.agriturismo-sansavino.it</t>
  </si>
  <si>
    <t>0575 651000</t>
  </si>
  <si>
    <t>LA PIEVUCCIA</t>
  </si>
  <si>
    <t>Santa Lucia 118 - Pievuccia - S.Lucia</t>
  </si>
  <si>
    <t>info@lapievuccia.it</t>
  </si>
  <si>
    <t>www.lapievuccia.it</t>
  </si>
  <si>
    <t>LA GUARDATA</t>
  </si>
  <si>
    <t xml:space="preserve">Via S. Lucia, 64 </t>
  </si>
  <si>
    <t>info@casaliinvaldichio.com</t>
  </si>
  <si>
    <t>www.casaliinvaldichio.com</t>
  </si>
  <si>
    <t>0575 650179</t>
  </si>
  <si>
    <t xml:space="preserve"> - Brolio, 68 - Brolio</t>
  </si>
  <si>
    <t>info@agriturismosanfrancesco.com</t>
  </si>
  <si>
    <t>www.agriturismosanfrancesco.com</t>
  </si>
  <si>
    <t>0575 652219</t>
  </si>
  <si>
    <t>CASALI IN VAL DI CHIO</t>
  </si>
  <si>
    <t xml:space="preserve">Via Santa Cristina, 16 </t>
  </si>
  <si>
    <t>LA MADONNINA</t>
  </si>
  <si>
    <t xml:space="preserve"> - Taragnano, 23 - S. Cristina</t>
  </si>
  <si>
    <t>agriturismolamadonnina@virgilio.it</t>
  </si>
  <si>
    <t>www.valledichio.it</t>
  </si>
  <si>
    <t>0575 650024</t>
  </si>
  <si>
    <t>IL CAMPO GRANDE</t>
  </si>
  <si>
    <t xml:space="preserve"> - Pieve di Chio, 128 A/B - </t>
  </si>
  <si>
    <t>info@ilcampogrande.com</t>
  </si>
  <si>
    <t>www.ilcampogrande.com</t>
  </si>
  <si>
    <t>0575 650177</t>
  </si>
  <si>
    <t xml:space="preserve"> - Pieve di Chio, 106 - </t>
  </si>
  <si>
    <t>info@lecapanne.com</t>
  </si>
  <si>
    <t>www.lecapanne.com</t>
  </si>
  <si>
    <t>0575 656500</t>
  </si>
  <si>
    <t>AGRITURISMO FONTE VINAGLIA</t>
  </si>
  <si>
    <t xml:space="preserve"> - Orzale, 26 - </t>
  </si>
  <si>
    <t>info@fontevinaglia.it</t>
  </si>
  <si>
    <t>www.fontevinaglia.it</t>
  </si>
  <si>
    <t>0575 657264</t>
  </si>
  <si>
    <t xml:space="preserve"> - Montecchio, 301/B - Pievuccia</t>
  </si>
  <si>
    <t>info@ilmoro.toscana.it</t>
  </si>
  <si>
    <t>ilmoro.toscana.it</t>
  </si>
  <si>
    <t>0575 651370</t>
  </si>
  <si>
    <t>AGRITURISMO VILLA ROSA ANTICA DIMORA</t>
  </si>
  <si>
    <t xml:space="preserve">Via Umbro Casentinese, 161 </t>
  </si>
  <si>
    <t xml:space="preserve">Loc. Montecchio 163 - Montecchio - </t>
  </si>
  <si>
    <t>lamaesta@tiscali.it</t>
  </si>
  <si>
    <t>www.agriturismotuscansun.com</t>
  </si>
  <si>
    <t>Via Senaia, 70 - Caprile</t>
  </si>
  <si>
    <t>0575 369078</t>
  </si>
  <si>
    <t>PODERE SANT'APOLLONIA</t>
  </si>
  <si>
    <t xml:space="preserve"> Castroncello, 47</t>
  </si>
  <si>
    <t>aer-agriturismo@simail.it</t>
  </si>
  <si>
    <t>www.glidingintuscany.it</t>
  </si>
  <si>
    <t>0575 652312</t>
  </si>
  <si>
    <t>PODERE IL BELVEDERE SU CORTONA</t>
  </si>
  <si>
    <t xml:space="preserve"> - Brolio, 64 - </t>
  </si>
  <si>
    <t>info@arezzobelvedere.com</t>
  </si>
  <si>
    <t>www.arezzobelvedere.com</t>
  </si>
  <si>
    <t>0575 1696155</t>
  </si>
  <si>
    <t xml:space="preserve"> - Santa Cristina, 26 - Taragnano</t>
  </si>
  <si>
    <t>info@lafenice.info</t>
  </si>
  <si>
    <t>www.lafenice.info</t>
  </si>
  <si>
    <t xml:space="preserve">Via Santa Lucia, 109 - Pievuccia - </t>
  </si>
  <si>
    <t>baldi@santalucia109.it</t>
  </si>
  <si>
    <t>www.santalucia109.it</t>
  </si>
  <si>
    <t>0575 659286</t>
  </si>
  <si>
    <t xml:space="preserve"> - Montecchio Vesponi, 128 - </t>
  </si>
  <si>
    <t>0575 651201</t>
  </si>
  <si>
    <t>Pieve di Chio, 78</t>
  </si>
  <si>
    <t>bernardini@tele2.it</t>
  </si>
  <si>
    <t>www.toscanadolce.com</t>
  </si>
  <si>
    <t>0575 650261</t>
  </si>
  <si>
    <t>S. ANGELO</t>
  </si>
  <si>
    <t xml:space="preserve"> - Brolio - </t>
  </si>
  <si>
    <t>info@s-angelo.it</t>
  </si>
  <si>
    <t>www.s-angelo.it</t>
  </si>
  <si>
    <t>0575 684061</t>
  </si>
  <si>
    <t>LA CROSTICCIA</t>
  </si>
  <si>
    <t>Cozzano, 19</t>
  </si>
  <si>
    <t>info@lacrosticcia.it</t>
  </si>
  <si>
    <t>www.lacrosticcia.it</t>
  </si>
  <si>
    <t>MONTETRUSCO</t>
  </si>
  <si>
    <t xml:space="preserve"> - Petreto, 21 - </t>
  </si>
  <si>
    <t>www.toscanaagriturismo.de</t>
  </si>
  <si>
    <t>0575 650326</t>
  </si>
  <si>
    <t>MULINO VECCHIO DEL CILONE</t>
  </si>
  <si>
    <t xml:space="preserve"> - S. Margherita, 25 - </t>
  </si>
  <si>
    <t>info@mulinodelcilone.it</t>
  </si>
  <si>
    <t>www.mulinodelcilone.it</t>
  </si>
  <si>
    <t>0575 650105</t>
  </si>
  <si>
    <t>BROLIO QUINTO</t>
  </si>
  <si>
    <t>Via della Patalecchia, 124 - Castiglion F.no - Brolio</t>
  </si>
  <si>
    <t>g.cecchi@brolioquinto.com</t>
  </si>
  <si>
    <t>www.brolioquinto.com</t>
  </si>
  <si>
    <t>BORGO TRA GLI OLIVI</t>
  </si>
  <si>
    <t xml:space="preserve"> - Montecchio, 115/116 - Riccardi</t>
  </si>
  <si>
    <t>info@borgotragliolivi.com</t>
  </si>
  <si>
    <t>www.borgotragliolivi.com</t>
  </si>
  <si>
    <t>0575 1786627</t>
  </si>
  <si>
    <t xml:space="preserve"> - Manciano, 160 - </t>
  </si>
  <si>
    <t>agriturismovillacecilia@gmail.com</t>
  </si>
  <si>
    <t>IL BELVEDERE DI ROCCAVO</t>
  </si>
  <si>
    <t xml:space="preserve">Via Santa Lucia, 91 </t>
  </si>
  <si>
    <t>floricola.papini@libero.it</t>
  </si>
  <si>
    <t>0575 651384</t>
  </si>
  <si>
    <t>IL BEL LAGHETTO</t>
  </si>
  <si>
    <t xml:space="preserve">Castroncello, 132 </t>
  </si>
  <si>
    <t>giovanna@ilbellaghetto.it</t>
  </si>
  <si>
    <t>www.ilbellaghetto.it</t>
  </si>
  <si>
    <t>VILLA SENAIA</t>
  </si>
  <si>
    <t xml:space="preserve"> - Noceta, 58/a - </t>
  </si>
  <si>
    <t>info@villasenaia.com</t>
  </si>
  <si>
    <t>www.villasenaia.com</t>
  </si>
  <si>
    <t>CASA PORTAGIOIA</t>
  </si>
  <si>
    <t xml:space="preserve">Loc. Pieve di Chio 56 - Loc. Pieve di Chio 56 - </t>
  </si>
  <si>
    <t>AGRITURISMO APPARITA</t>
  </si>
  <si>
    <t xml:space="preserve">Via Tommaso Porcacchi, 5 </t>
  </si>
  <si>
    <t>impresacapannini@hotmail.it</t>
  </si>
  <si>
    <t>0575 657167</t>
  </si>
  <si>
    <t>VILLA MADONNA DEL BAGNO</t>
  </si>
  <si>
    <t xml:space="preserve"> - Madonna del Bagno,161 - </t>
  </si>
  <si>
    <t>oreuropa@arline.net</t>
  </si>
  <si>
    <t>0575 680354</t>
  </si>
  <si>
    <t>AGRITURISMO CHICCA</t>
  </si>
  <si>
    <t xml:space="preserve">Umbro Casentinese 179 - Santa Lucia - </t>
  </si>
  <si>
    <t>marta.frappi@libero.it</t>
  </si>
  <si>
    <t>0575-658156</t>
  </si>
  <si>
    <t>AGRITURISMO DOLCI COLLINE</t>
  </si>
  <si>
    <t xml:space="preserve"> - Noceta, 39 - </t>
  </si>
  <si>
    <t>elena@dolcicolline.com</t>
  </si>
  <si>
    <t>www.dolcicolline.com</t>
  </si>
  <si>
    <t xml:space="preserve"> - Brolio, 43 - </t>
  </si>
  <si>
    <t>info@casadelfattore.it</t>
  </si>
  <si>
    <t>www.casadelfattore.it</t>
  </si>
  <si>
    <t>CASALE GALLERIA DI BROLIO</t>
  </si>
  <si>
    <t>della Patalecchia 129 - La Ginestra - Brolio</t>
  </si>
  <si>
    <t>luigi@perferi.com</t>
  </si>
  <si>
    <t>www.casalagalleriadibrolio.com</t>
  </si>
  <si>
    <t>LA VALLE INCANTATA</t>
  </si>
  <si>
    <t xml:space="preserve"> - Caprile 117 - Valle di Chio</t>
  </si>
  <si>
    <t>cristinagiusti80@gmail.com</t>
  </si>
  <si>
    <t>CA' DEL POGGIO</t>
  </si>
  <si>
    <t xml:space="preserve">Mammi, 9 </t>
  </si>
  <si>
    <t>lleeoo@hotmail.it</t>
  </si>
  <si>
    <t>0575/657581</t>
  </si>
  <si>
    <t>La Noceta</t>
  </si>
  <si>
    <t xml:space="preserve">Noceta 4/L </t>
  </si>
  <si>
    <t>lanoceta@libero.it</t>
  </si>
  <si>
    <t>AGRITURISMO PODERE I GIGLI</t>
  </si>
  <si>
    <t xml:space="preserve">Via della Patalecchia,58 </t>
  </si>
  <si>
    <t>info@agriturismopodereigigli.it</t>
  </si>
  <si>
    <t>www.agriturismopodereigigli.it</t>
  </si>
  <si>
    <t>360 507413</t>
  </si>
  <si>
    <t>CASA AGNELLI ABITAZIONE SOLIDALE AGRITURISTICA</t>
  </si>
  <si>
    <t>Castroncello 4 - Castroncello - Castroncello</t>
  </si>
  <si>
    <t>f.lliroggi@gmail.com</t>
  </si>
  <si>
    <t>www.f.lliroggi.it</t>
  </si>
  <si>
    <t>342 1372046</t>
  </si>
  <si>
    <t>ALBEROTONDO</t>
  </si>
  <si>
    <t>Via Aretina, 122</t>
  </si>
  <si>
    <t>0575 659282</t>
  </si>
  <si>
    <t>DOLCE RIPOSO SOTTO IL CASTELLO</t>
  </si>
  <si>
    <t xml:space="preserve"> - Montecchio, 34/A - </t>
  </si>
  <si>
    <t>www.dolceripososottoilcastello.it</t>
  </si>
  <si>
    <t>0575 657362</t>
  </si>
  <si>
    <t>LA CASA DI AMANDA</t>
  </si>
  <si>
    <t xml:space="preserve">San Michele 44 </t>
  </si>
  <si>
    <t>lacasadiamanda@pec.it</t>
  </si>
  <si>
    <t>SUITE SAN MICHELE</t>
  </si>
  <si>
    <t xml:space="preserve">Dante Alighieri, 32 </t>
  </si>
  <si>
    <t>info@suitesanmichele.it</t>
  </si>
  <si>
    <t>www.suitesanmichele.it</t>
  </si>
  <si>
    <t xml:space="preserve">Via Umbro Casentinese, 88 </t>
  </si>
  <si>
    <t>parkhotel@parkhotelarezzo.com</t>
  </si>
  <si>
    <t>www.parkhotelarezzo.com</t>
  </si>
  <si>
    <t>0575 658173</t>
  </si>
  <si>
    <t>HOTEL HELIANTHUS</t>
  </si>
  <si>
    <t xml:space="preserve"> - La Nave, 89 G - </t>
  </si>
  <si>
    <t>0575 684040</t>
  </si>
  <si>
    <t>VILLA SCHIATTI</t>
  </si>
  <si>
    <t xml:space="preserve"> - Montecchio, 131 - </t>
  </si>
  <si>
    <t>info@villaschiatti.it</t>
  </si>
  <si>
    <t>www.villaschiatti.it</t>
  </si>
  <si>
    <t>0575 651481</t>
  </si>
  <si>
    <t>RELAIS SAN PIETRO IN POLVANO</t>
  </si>
  <si>
    <t xml:space="preserve"> - Polvano, 3 - </t>
  </si>
  <si>
    <t>info@polvano.com</t>
  </si>
  <si>
    <t>www.polvano.com</t>
  </si>
  <si>
    <t>345 4949050</t>
  </si>
  <si>
    <t>RELAIS VILLA DE' MICHELANGIOLI</t>
  </si>
  <si>
    <t xml:space="preserve"> - Brolio, 75 - </t>
  </si>
  <si>
    <t>info@villademichelangioli.it</t>
  </si>
  <si>
    <t>www.villademichelangioli.it</t>
  </si>
  <si>
    <t>0575 652287</t>
  </si>
  <si>
    <t xml:space="preserve">Via Umbro Casentinese, 181 </t>
  </si>
  <si>
    <t>0575 658156</t>
  </si>
  <si>
    <t>B&amp;B LA CASA DEL FRATE</t>
  </si>
  <si>
    <t>Via Cavour, 59</t>
  </si>
  <si>
    <t>casadelfrate2004@libero.it</t>
  </si>
  <si>
    <t>www.lacasadelfrate.it</t>
  </si>
  <si>
    <t>0575 658973</t>
  </si>
  <si>
    <t>VIZIOTTAVO</t>
  </si>
  <si>
    <t xml:space="preserve">San Michele,69 </t>
  </si>
  <si>
    <t>info@viziottavo.com</t>
  </si>
  <si>
    <t>www.viziottavo.com</t>
  </si>
  <si>
    <t>0575 657319</t>
  </si>
  <si>
    <t>MULINO DELLA ZOPPO</t>
  </si>
  <si>
    <t xml:space="preserve"> - S. Cristina, 92 - </t>
  </si>
  <si>
    <t>jonti19@gmail.com</t>
  </si>
  <si>
    <t>0575 650324</t>
  </si>
  <si>
    <t>CASA TRAQUANDI</t>
  </si>
  <si>
    <t xml:space="preserve">Vicolo repente, 9 </t>
  </si>
  <si>
    <t>casatraquandi@gmail.com</t>
  </si>
  <si>
    <t>www.casatraquandi.com</t>
  </si>
  <si>
    <t>329/4199397</t>
  </si>
  <si>
    <t>IL FONTINO</t>
  </si>
  <si>
    <t xml:space="preserve">DELLA CASINA 112 - CASTIGLION FIORENTINO - </t>
  </si>
  <si>
    <t>grazia.vaghi.18@gmail.com</t>
  </si>
  <si>
    <t>0575 658522</t>
  </si>
  <si>
    <t>FANTOZZI CARLO</t>
  </si>
  <si>
    <t xml:space="preserve"> - Ristonchia,12 - </t>
  </si>
  <si>
    <t>carlo.fantomas@gmail.com</t>
  </si>
  <si>
    <t>338 5421885</t>
  </si>
  <si>
    <t>GUIDO'S HOUSE</t>
  </si>
  <si>
    <t xml:space="preserve">Pozzo Nuovo 47B </t>
  </si>
  <si>
    <t>fiammetta.santiccioli@gmail.com</t>
  </si>
  <si>
    <t xml:space="preserve"> - Montecchio 78 - </t>
  </si>
  <si>
    <t>martinaconti87@hotmail.it</t>
  </si>
  <si>
    <t>B&amp;B CASA BOTTI</t>
  </si>
  <si>
    <t xml:space="preserve">Della Casina n. 83 </t>
  </si>
  <si>
    <t>marinellabotti@gmail.com</t>
  </si>
  <si>
    <t>www.casabotti.it</t>
  </si>
  <si>
    <t>0575 659008</t>
  </si>
  <si>
    <t>CASA NONNA NEDA B&amp;B</t>
  </si>
  <si>
    <t xml:space="preserve">Via Santa Margherita, 24/A - Santa Margherita - </t>
  </si>
  <si>
    <t>barbara.bugialli@yahoo.it</t>
  </si>
  <si>
    <t>333 9097220</t>
  </si>
  <si>
    <t>ENZO</t>
  </si>
  <si>
    <t xml:space="preserve"> - S.Cristina 21/E - </t>
  </si>
  <si>
    <t>nisensi@gmail.com</t>
  </si>
  <si>
    <t>0575/650178</t>
  </si>
  <si>
    <t>CASALE LE COLONNE</t>
  </si>
  <si>
    <t xml:space="preserve">Via Pergognano, 22 </t>
  </si>
  <si>
    <t>esthersmit65@gmail.com</t>
  </si>
  <si>
    <t>biesfamilyintuscany.com</t>
  </si>
  <si>
    <t>334 2523332</t>
  </si>
  <si>
    <t>CASUPOLI</t>
  </si>
  <si>
    <t xml:space="preserve">Loc. Montecchio, 299 - Montecchio - </t>
  </si>
  <si>
    <t>luca.vilucchi@gmail.com</t>
  </si>
  <si>
    <t>339 3758511</t>
  </si>
  <si>
    <t>CASA DI MEZZACOSTA</t>
  </si>
  <si>
    <t xml:space="preserve">Di Ristonchia 20/A </t>
  </si>
  <si>
    <t>casadimezzacosta@gmail.com</t>
  </si>
  <si>
    <t>340 5143284</t>
  </si>
  <si>
    <t>CASALE A.D. 1234</t>
  </si>
  <si>
    <t xml:space="preserve">Loc. Cozzano, 73 </t>
  </si>
  <si>
    <t>casalead1234@gmail.com</t>
  </si>
  <si>
    <t>0575 21406</t>
  </si>
  <si>
    <t>VILLA MANCIANO</t>
  </si>
  <si>
    <t xml:space="preserve"> - Manciano, 180 - </t>
  </si>
  <si>
    <t>bestoftuscany@gmail.com</t>
  </si>
  <si>
    <t>www.bestoftuscany.it</t>
  </si>
  <si>
    <t>LA CARRECCIA</t>
  </si>
  <si>
    <t xml:space="preserve"> - Montecchio 281 - </t>
  </si>
  <si>
    <t>info@lacarreccia.it</t>
  </si>
  <si>
    <t>www.lacarreccia.it</t>
  </si>
  <si>
    <t>0575 651027</t>
  </si>
  <si>
    <t>VILLA IL LAGHETTO</t>
  </si>
  <si>
    <t xml:space="preserve">Dei Laghetti 127 - Castroncello - </t>
  </si>
  <si>
    <t>villaillaghetto@gmail.com</t>
  </si>
  <si>
    <t>www.illaghetti.it</t>
  </si>
  <si>
    <t>TORRE BADIOLA HOLIDAY HOME</t>
  </si>
  <si>
    <t xml:space="preserve">Via della Badiola n.1 - CASTIGLION FIORENTINO - </t>
  </si>
  <si>
    <t>info@studiosanchini.it</t>
  </si>
  <si>
    <t>0575 680366</t>
  </si>
  <si>
    <t>RESIDENCE LE SANTUCCE</t>
  </si>
  <si>
    <t xml:space="preserve">Via Trieste, 30 </t>
  </si>
  <si>
    <t>info@santucce.com</t>
  </si>
  <si>
    <t>www.santucce.com</t>
  </si>
  <si>
    <t>0575 659219</t>
  </si>
  <si>
    <t>RESIDENCE CONTE SERRISTORI</t>
  </si>
  <si>
    <t xml:space="preserve"> - MANCIANO, 225 - </t>
  </si>
  <si>
    <t>info@centroserristori.it</t>
  </si>
  <si>
    <t>www.centroserristori.it</t>
  </si>
  <si>
    <t>0575 653260</t>
  </si>
  <si>
    <t>BORGO DI CASIGNANO</t>
  </si>
  <si>
    <t xml:space="preserve"> - Casignano, 81 - Castelnuovo dei Sabbioni</t>
  </si>
  <si>
    <t>Cavriglia</t>
  </si>
  <si>
    <t>borgo.casignano@gmail.com</t>
  </si>
  <si>
    <t>www.casignano.com</t>
  </si>
  <si>
    <t>055 967090</t>
  </si>
  <si>
    <t>FATTORIA DI MELETO</t>
  </si>
  <si>
    <t xml:space="preserve">Viale Barberino, 21 - Meleto V.no - </t>
  </si>
  <si>
    <t>barberino@val.it</t>
  </si>
  <si>
    <t>www.villabarberino.it</t>
  </si>
  <si>
    <t>055 /961321</t>
  </si>
  <si>
    <t>LA FORRA</t>
  </si>
  <si>
    <t xml:space="preserve"> - La Forra - Montegonzi</t>
  </si>
  <si>
    <t>info@laforra.it</t>
  </si>
  <si>
    <t>www.laforra.it</t>
  </si>
  <si>
    <t>055 966091</t>
  </si>
  <si>
    <t>TRIBOLINA</t>
  </si>
  <si>
    <t xml:space="preserve">Via Chiantigiana, 397 - Monteripoli - </t>
  </si>
  <si>
    <t>baraldi41@yahoo.it</t>
  </si>
  <si>
    <t>055 9102263</t>
  </si>
  <si>
    <t>RIETINE</t>
  </si>
  <si>
    <t xml:space="preserve">Via Chiantigiana, 338 - Rietine - </t>
  </si>
  <si>
    <t>info@podererietine.it</t>
  </si>
  <si>
    <t>www.podererietine.it</t>
  </si>
  <si>
    <t>055 6813396</t>
  </si>
  <si>
    <t>IL CORTILE DI PRATOLINO</t>
  </si>
  <si>
    <t xml:space="preserve"> - Pratolino - Montegonzi</t>
  </si>
  <si>
    <t>janica@flelappe.it</t>
  </si>
  <si>
    <t>www.ilcortiledipratolino.it</t>
  </si>
  <si>
    <t>055 966731</t>
  </si>
  <si>
    <t>Via La Selva, 38 - Belvedere - Montegonzi</t>
  </si>
  <si>
    <t>055 901303</t>
  </si>
  <si>
    <t>POGGI DEL CHIANTI</t>
  </si>
  <si>
    <t xml:space="preserve">SP. 408 Strada KM 35, 300 Strada di Montevarchi - Morenllino - </t>
  </si>
  <si>
    <t>poggi@tuscan.cc</t>
  </si>
  <si>
    <t>www.tuscan.cc</t>
  </si>
  <si>
    <t xml:space="preserve"> - Canonica, 11 - </t>
  </si>
  <si>
    <t>info@villateresa.eu</t>
  </si>
  <si>
    <t>055/9166567</t>
  </si>
  <si>
    <t>FONTEBUSSI</t>
  </si>
  <si>
    <t xml:space="preserve"> - Fontebussi - </t>
  </si>
  <si>
    <t>info@fontebussi.com</t>
  </si>
  <si>
    <t>www.fontebussi.com</t>
  </si>
  <si>
    <t>055 916811</t>
  </si>
  <si>
    <t>IL SOLATIO</t>
  </si>
  <si>
    <t xml:space="preserve"> - S. Pancrazio, 62 - Solatio</t>
  </si>
  <si>
    <t>info@agriturismoilsolatio.it</t>
  </si>
  <si>
    <t>www.agriturismoilsolatio.it</t>
  </si>
  <si>
    <t>055 945204</t>
  </si>
  <si>
    <t>AGRITURISMO AMOLIV</t>
  </si>
  <si>
    <t xml:space="preserve"> - La Fratta - Massa Sabbioni</t>
  </si>
  <si>
    <t>info@amoliv.com</t>
  </si>
  <si>
    <t>www.amoliv.com</t>
  </si>
  <si>
    <t>TENUTA SAN JACOPO</t>
  </si>
  <si>
    <t xml:space="preserve"> - San Lorenzo - </t>
  </si>
  <si>
    <t>info@tenutasanjacopo.it</t>
  </si>
  <si>
    <t>www.tenutasanjacopo.it</t>
  </si>
  <si>
    <t>055 966003</t>
  </si>
  <si>
    <t>AZIENDA AGRITURISTICA BENI NATALE</t>
  </si>
  <si>
    <t xml:space="preserve"> - Caiano - </t>
  </si>
  <si>
    <t>natale.beni@inwind.it</t>
  </si>
  <si>
    <t>055 967682</t>
  </si>
  <si>
    <t>LE LAPPE</t>
  </si>
  <si>
    <t xml:space="preserve"> - Rimontoli - Montegonzi</t>
  </si>
  <si>
    <t>info@lelappe.it</t>
  </si>
  <si>
    <t>www.lelappe.it</t>
  </si>
  <si>
    <t>0575 0194647</t>
  </si>
  <si>
    <t>IL PIANO DI ERBOLI</t>
  </si>
  <si>
    <t xml:space="preserve"> - Erboli 165 - </t>
  </si>
  <si>
    <t>info@erbolifarm.it</t>
  </si>
  <si>
    <t>www.erbolifarm.it</t>
  </si>
  <si>
    <t>055 9166004</t>
  </si>
  <si>
    <t>AGRITURISMO IL CASALE</t>
  </si>
  <si>
    <t xml:space="preserve"> - IL Casale 259 - Grimoli</t>
  </si>
  <si>
    <t>info@casaleneri.it</t>
  </si>
  <si>
    <t>www.casaleneri.it</t>
  </si>
  <si>
    <t>055 9669609</t>
  </si>
  <si>
    <t>IL FAGGETO DI BATTISTA MINIO</t>
  </si>
  <si>
    <t xml:space="preserve"> - Faggeto, 84 - Montegonzi</t>
  </si>
  <si>
    <t>battistaminio@libero.it</t>
  </si>
  <si>
    <t>AGRITURISMO PIANELLO</t>
  </si>
  <si>
    <t xml:space="preserve"> - PIANELLO - MONTEGONZI</t>
  </si>
  <si>
    <t>andrea.cioncolini@gmail.com</t>
  </si>
  <si>
    <t>TRE FIORI</t>
  </si>
  <si>
    <t>Casignano 207 - Casignano - Castelnuovo Dei Sabbioni</t>
  </si>
  <si>
    <t>vprewo@yahoo.de</t>
  </si>
  <si>
    <t>LOCANDA CUCCUINI</t>
  </si>
  <si>
    <t xml:space="preserve">Via Caduti, 32 - Aia - </t>
  </si>
  <si>
    <t>locanda.cuccuini@gmail.com</t>
  </si>
  <si>
    <t>www.locanda-cuccuini.com</t>
  </si>
  <si>
    <t>055 9166419</t>
  </si>
  <si>
    <t>VILLA POGGIO DI GAVILLE</t>
  </si>
  <si>
    <t xml:space="preserve"> - Casellina, 28 - </t>
  </si>
  <si>
    <t>info@villapoggiodigaville.it</t>
  </si>
  <si>
    <t>www.villapoggiodigaville.it</t>
  </si>
  <si>
    <t>055 961955</t>
  </si>
  <si>
    <t xml:space="preserve">Loc.  Poggio alle Monache, 82 - CAVRIGLIA - </t>
  </si>
  <si>
    <t>stefanosacchetti@hotmail.com</t>
  </si>
  <si>
    <t>HOTEL DEL LAGO</t>
  </si>
  <si>
    <t xml:space="preserve">Via Diga, 45 - San Cipriano - </t>
  </si>
  <si>
    <t>hoteldellago@hotmail.com</t>
  </si>
  <si>
    <t>www.hoteldellago.info</t>
  </si>
  <si>
    <t>055 961596</t>
  </si>
  <si>
    <t>TAVERNA DEL LAGO</t>
  </si>
  <si>
    <t>Via Diga, 59 - S. Cipriano - Meleto</t>
  </si>
  <si>
    <t>055 961039</t>
  </si>
  <si>
    <t>B&amp;B TUSCHIANTY</t>
  </si>
  <si>
    <t>Via G. La Pira, 3 - Castelnuovo dei Sabbioni</t>
  </si>
  <si>
    <t>info@tuschianty.it</t>
  </si>
  <si>
    <t>www.tuschianty.it</t>
  </si>
  <si>
    <t>055 967265</t>
  </si>
  <si>
    <t>B&amp;B CASA BERNINI</t>
  </si>
  <si>
    <t>Via Volpi di Sotto, 159 - Massa Dei Sabbioni</t>
  </si>
  <si>
    <t>info@casabernini.it</t>
  </si>
  <si>
    <t>www.casabernini.it</t>
  </si>
  <si>
    <t>055 967664</t>
  </si>
  <si>
    <t>CASA ROBERTA</t>
  </si>
  <si>
    <t xml:space="preserve">del Giunco n.3 </t>
  </si>
  <si>
    <t>simone.brandani@tin.it</t>
  </si>
  <si>
    <t>BOMUS AREA</t>
  </si>
  <si>
    <t>Via Giorgio La Pira n.33 - Cavriglia - Castel Nuovo dei Sabbioni</t>
  </si>
  <si>
    <t>m.chiaretti@outlook.it</t>
  </si>
  <si>
    <t>339 6339772</t>
  </si>
  <si>
    <t>ALDINUCCI SANDRO</t>
  </si>
  <si>
    <t xml:space="preserve">Loc. Secciano, 176 - Secciano - </t>
  </si>
  <si>
    <t>aldinuccis@yahoo.it</t>
  </si>
  <si>
    <t>055 967639</t>
  </si>
  <si>
    <t>B&amp;B L'ULIVETO SUL CHIANTI</t>
  </si>
  <si>
    <t xml:space="preserve">Pietro Nenni n. 4 - Meleto - </t>
  </si>
  <si>
    <t>lucia.badii@gmail.com</t>
  </si>
  <si>
    <t>328 0338407</t>
  </si>
  <si>
    <t>TRAFONTI</t>
  </si>
  <si>
    <t xml:space="preserve"> - Trafonti n. 293 - </t>
  </si>
  <si>
    <t>riccardo.belardi@belardistudio.it</t>
  </si>
  <si>
    <t>335 267759</t>
  </si>
  <si>
    <t>A DUE PASSI DAL CHIANTI</t>
  </si>
  <si>
    <t xml:space="preserve">Loc. Caiano 166 </t>
  </si>
  <si>
    <t>robilacaiano@gmail.com</t>
  </si>
  <si>
    <t>335 7539476</t>
  </si>
  <si>
    <t xml:space="preserve">Via Diga, 45 - S.Cipriano - </t>
  </si>
  <si>
    <t>BORGO DI FONTEBUSSI</t>
  </si>
  <si>
    <t>PODERE VECCIALE</t>
  </si>
  <si>
    <t xml:space="preserve"> - Vecciale - </t>
  </si>
  <si>
    <t>laforra@val.it</t>
  </si>
  <si>
    <t>www.poderevecciale.it</t>
  </si>
  <si>
    <t>VILLA BARBERINO CAMPO ALLA FONTE</t>
  </si>
  <si>
    <t>info@villabarberino.it</t>
  </si>
  <si>
    <t>055 961813</t>
  </si>
  <si>
    <t>ERBOLI RESIDENCE</t>
  </si>
  <si>
    <t xml:space="preserve"> - Erboli, 166 - </t>
  </si>
  <si>
    <t>info@erboliresidence.it</t>
  </si>
  <si>
    <t>www.erboliresidence.comm</t>
  </si>
  <si>
    <t>055 966100</t>
  </si>
  <si>
    <t>IL COLOMBAIO</t>
  </si>
  <si>
    <t xml:space="preserve"> - Colombaio,   278 - </t>
  </si>
  <si>
    <t>ilcolombaio@gmail.com</t>
  </si>
  <si>
    <t>055 966037</t>
  </si>
  <si>
    <t>PODERE LE MURICCE</t>
  </si>
  <si>
    <t>loc. muriccia 9 - Muricce, 9 - Montegonzi</t>
  </si>
  <si>
    <t>francescobombardieri@yahoo.it</t>
  </si>
  <si>
    <t>349 2151408</t>
  </si>
  <si>
    <t xml:space="preserve"> - Muricce, 9 - Montegonzi</t>
  </si>
  <si>
    <t>VILLAGE CAMPING ORLANDO IN CHIANTI</t>
  </si>
  <si>
    <t xml:space="preserve">Cafaggiolo 170 - Piano Orlando - </t>
  </si>
  <si>
    <t>info@campingorlandoinchianti.it</t>
  </si>
  <si>
    <t>www.campingorlandoinchianti.it</t>
  </si>
  <si>
    <t>055 967422</t>
  </si>
  <si>
    <t>LA MENA</t>
  </si>
  <si>
    <t>C.S. 59/60 - Notteto,</t>
  </si>
  <si>
    <t>Chitignano</t>
  </si>
  <si>
    <t>0575 596732</t>
  </si>
  <si>
    <t>IL GAGLIOLFO</t>
  </si>
  <si>
    <t>Piazza Arrigucci, 24</t>
  </si>
  <si>
    <t>0575 596374</t>
  </si>
  <si>
    <t>DOCCIOLA</t>
  </si>
  <si>
    <t xml:space="preserve">Via Belardi, 6 </t>
  </si>
  <si>
    <t>hotelristorantedocciola@yahoo.it</t>
  </si>
  <si>
    <t>www.hotelristorantedocciola.it</t>
  </si>
  <si>
    <t>0575 596714</t>
  </si>
  <si>
    <t xml:space="preserve">Via Roma, 97 </t>
  </si>
  <si>
    <t>forbici81@yahoo.it</t>
  </si>
  <si>
    <t>MARIATERESA</t>
  </si>
  <si>
    <t xml:space="preserve">Via San Luigi, 1 </t>
  </si>
  <si>
    <t>florinda.mat@alice.it</t>
  </si>
  <si>
    <t>www.affittacamerecasentino.it</t>
  </si>
  <si>
    <t xml:space="preserve">Via Europa, 2 - Loc. Poggiolino - </t>
  </si>
  <si>
    <t>clarisse.chitignano@libero.it</t>
  </si>
  <si>
    <t>0575 596703</t>
  </si>
  <si>
    <t>TORRINI FLORA</t>
  </si>
  <si>
    <t xml:space="preserve"> - Casenuove, 13 - </t>
  </si>
  <si>
    <t>Chiusi della Verna</t>
  </si>
  <si>
    <t>info@agriturismoflora.com</t>
  </si>
  <si>
    <t>www.agriturismoflora.com</t>
  </si>
  <si>
    <t>0575 599175</t>
  </si>
  <si>
    <t>LA MOTTA</t>
  </si>
  <si>
    <t xml:space="preserve"> - La Motta, 53 - </t>
  </si>
  <si>
    <t>lamotta@agriturismolamotta.com</t>
  </si>
  <si>
    <t>www.agriturismolamotta.com</t>
  </si>
  <si>
    <t>0575 518089</t>
  </si>
  <si>
    <t>CASALFAVA</t>
  </si>
  <si>
    <t>Casalfava, 68</t>
  </si>
  <si>
    <t>casalfava@technet.it</t>
  </si>
  <si>
    <t>0575 511310</t>
  </si>
  <si>
    <t>IL DOCCIONE</t>
  </si>
  <si>
    <t xml:space="preserve"> - Doccione - Vallesanta</t>
  </si>
  <si>
    <t>doccione@gmail.com</t>
  </si>
  <si>
    <t>www.agriturismo.regione.toscana.it</t>
  </si>
  <si>
    <t>0575 518172</t>
  </si>
  <si>
    <t>AGRITURISMO NUOVA ERA S.S.</t>
  </si>
  <si>
    <t xml:space="preserve"> - Ronco, 6 - </t>
  </si>
  <si>
    <t>contatti@nuova-era.net</t>
  </si>
  <si>
    <t>www.nuova-era.net</t>
  </si>
  <si>
    <t>AGRITURISMO VEZZANO</t>
  </si>
  <si>
    <t xml:space="preserve"> - Vezzano, 8 - </t>
  </si>
  <si>
    <t>gacorse@gmail.com</t>
  </si>
  <si>
    <t>www.agriturismovezzano.it</t>
  </si>
  <si>
    <t>0575/532025</t>
  </si>
  <si>
    <t>ALBERGO BELLAVISTA</t>
  </si>
  <si>
    <t xml:space="preserve">Via San Francesco, 17 </t>
  </si>
  <si>
    <t>gilbertogabelli@gmail.com</t>
  </si>
  <si>
    <t>www.bellavistalbergo.com</t>
  </si>
  <si>
    <t>0575 599029</t>
  </si>
  <si>
    <t>ALBERGO LETIZIA</t>
  </si>
  <si>
    <t xml:space="preserve">Via Roma, 26 </t>
  </si>
  <si>
    <t>info@albergo-letizia.it</t>
  </si>
  <si>
    <t>www.hotel-letizia.net</t>
  </si>
  <si>
    <t>0575 599020</t>
  </si>
  <si>
    <t>DA GIOVANNA</t>
  </si>
  <si>
    <t xml:space="preserve">Via S. Francesco, 33 </t>
  </si>
  <si>
    <t>info@dagiovannahotel.com</t>
  </si>
  <si>
    <t>www.dagiovannahotel.com</t>
  </si>
  <si>
    <t>0575 599275</t>
  </si>
  <si>
    <t>LA VERNA</t>
  </si>
  <si>
    <t>info@albergolaverna.com</t>
  </si>
  <si>
    <t>www.albergolaverna.com</t>
  </si>
  <si>
    <t>0575 532129</t>
  </si>
  <si>
    <t>IL CAMMINO</t>
  </si>
  <si>
    <t xml:space="preserve">San Francesco, 24 </t>
  </si>
  <si>
    <t>andrea.ciabattini@alice.it</t>
  </si>
  <si>
    <t>0575/599391</t>
  </si>
  <si>
    <t>FRANCI SILVIA</t>
  </si>
  <si>
    <t xml:space="preserve"> Biforco n.18</t>
  </si>
  <si>
    <t>sepinia@libero.it</t>
  </si>
  <si>
    <t>0575/518167</t>
  </si>
  <si>
    <t>CASA OLIVIERA</t>
  </si>
  <si>
    <t xml:space="preserve"> - Corezzo, 14 - </t>
  </si>
  <si>
    <t>leylah.saroyan@gmail.com</t>
  </si>
  <si>
    <t>340 5589856</t>
  </si>
  <si>
    <t>REFETTORIO DEL PELLEGRINO</t>
  </si>
  <si>
    <t xml:space="preserve">Via Santuario Verna, 45 </t>
  </si>
  <si>
    <t>amministrazione@santuariolaverna.org</t>
  </si>
  <si>
    <t>www.santuariolaverna.org</t>
  </si>
  <si>
    <t>0575 5341</t>
  </si>
  <si>
    <t xml:space="preserve">Via S. Francesco, 15 </t>
  </si>
  <si>
    <t>0575 599015</t>
  </si>
  <si>
    <t>OASI SAN FRANCESCO</t>
  </si>
  <si>
    <t xml:space="preserve">Largo Mario Pichi, 53 </t>
  </si>
  <si>
    <t>oasiverna@gmail.com</t>
  </si>
  <si>
    <t>www.laverna.it</t>
  </si>
  <si>
    <t>0575 599014</t>
  </si>
  <si>
    <t xml:space="preserve">Via Michelangelo, 31 - Vezzano - </t>
  </si>
  <si>
    <t>info@campinglaverna.it</t>
  </si>
  <si>
    <t>www.campinglaverna.it</t>
  </si>
  <si>
    <t>0575 532121</t>
  </si>
  <si>
    <t>CASTELLO DI SARNA 3</t>
  </si>
  <si>
    <t xml:space="preserve">Via Sarna, 25 </t>
  </si>
  <si>
    <t>info@castellodisarna.it</t>
  </si>
  <si>
    <t>RIFUGIO DEL LUPO</t>
  </si>
  <si>
    <t xml:space="preserve"> - Fonte al Trogo - Biforco</t>
  </si>
  <si>
    <t>rifugiodellupo1@gmail.com</t>
  </si>
  <si>
    <t>www.ilrifugiodellupo.it</t>
  </si>
  <si>
    <t>0575 1840614</t>
  </si>
  <si>
    <t>CASA SANTICCHIO</t>
  </si>
  <si>
    <t>Casa Santicchio - Chiusi della Verna - Rimbocchi</t>
  </si>
  <si>
    <t>info@santicchio.org</t>
  </si>
  <si>
    <t>www.santicchio.org</t>
  </si>
  <si>
    <t>0575 1787586</t>
  </si>
  <si>
    <t>MALFIANO</t>
  </si>
  <si>
    <t xml:space="preserve">Via Di Malfiano, 27 - Malfiano - </t>
  </si>
  <si>
    <t>Civitella in Val di Chiana</t>
  </si>
  <si>
    <t>giuseppelucarelli@live.it</t>
  </si>
  <si>
    <t>0575 448070</t>
  </si>
  <si>
    <t>CAMPERCHI</t>
  </si>
  <si>
    <t xml:space="preserve">Via del Burrone, 38 - Morcaggiolo - </t>
  </si>
  <si>
    <t>info@camperchi.com</t>
  </si>
  <si>
    <t>www.camperchi.com</t>
  </si>
  <si>
    <t>0575 440281</t>
  </si>
  <si>
    <t>BUIAMONTE</t>
  </si>
  <si>
    <t xml:space="preserve">Via Buiamonte, 45 - Ciggiano - </t>
  </si>
  <si>
    <t>info@agriturismobuiamonte.it</t>
  </si>
  <si>
    <t>www.agriturismobuiamonte.it</t>
  </si>
  <si>
    <t>0575 440055</t>
  </si>
  <si>
    <t>CASALE IL CAGGIO</t>
  </si>
  <si>
    <t xml:space="preserve">Via del Caggio, 15 - Ciggiano - </t>
  </si>
  <si>
    <t>ilcaggio@agriturismo.com</t>
  </si>
  <si>
    <t>www.agriturismo.com/ilcaggio</t>
  </si>
  <si>
    <t>0575 440022</t>
  </si>
  <si>
    <t>LA LOCCAIA</t>
  </si>
  <si>
    <t xml:space="preserve">Via Di Loccaia, 23 - Ciggiano - </t>
  </si>
  <si>
    <t>info@laloccaia.it</t>
  </si>
  <si>
    <t>www.laloccaia.it</t>
  </si>
  <si>
    <t>0575 440098</t>
  </si>
  <si>
    <t xml:space="preserve">Via Vierucci, 50 - Oliveto - </t>
  </si>
  <si>
    <t>info@agriturismoleterrazze.it</t>
  </si>
  <si>
    <t>www.agriturismoleterrazze.it</t>
  </si>
  <si>
    <t>0575 443208</t>
  </si>
  <si>
    <t>MAIANO</t>
  </si>
  <si>
    <t>Maiano</t>
  </si>
  <si>
    <t>maiano4@inwind.it</t>
  </si>
  <si>
    <t>0575 440157</t>
  </si>
  <si>
    <t>PODERE DELLA CROCCHIA</t>
  </si>
  <si>
    <t xml:space="preserve">Via dei Lecci, 82 - Ciggiano - </t>
  </si>
  <si>
    <t>poderedellacrocchia@interfree.it</t>
  </si>
  <si>
    <t>www.poderedellacrocchia.it</t>
  </si>
  <si>
    <t>0575 440029</t>
  </si>
  <si>
    <t>LE CASE</t>
  </si>
  <si>
    <t xml:space="preserve"> - Chiasso Buio, 5/7 - Tegoleto</t>
  </si>
  <si>
    <t>bern@ntc.it</t>
  </si>
  <si>
    <t>www.agriturismolecase.it</t>
  </si>
  <si>
    <t>0575 27073</t>
  </si>
  <si>
    <t>LA ROGAIA</t>
  </si>
  <si>
    <t xml:space="preserve">Via delle Cannete, 21 - Touri - </t>
  </si>
  <si>
    <t>paolote@inwind.it</t>
  </si>
  <si>
    <t>www.larogaia.it</t>
  </si>
  <si>
    <t>0575 497803</t>
  </si>
  <si>
    <t>GELLO</t>
  </si>
  <si>
    <t xml:space="preserve">Via della Guardiola, 29/31 - Gello - </t>
  </si>
  <si>
    <t>gellotuscany@gmail.com</t>
  </si>
  <si>
    <t>www.gellotuscany.it</t>
  </si>
  <si>
    <t>0575 448156</t>
  </si>
  <si>
    <t>I GRANDI DI TOSCANA</t>
  </si>
  <si>
    <t xml:space="preserve">Via del Gargaiolo, 33 - Ciggiano - </t>
  </si>
  <si>
    <t>info@igrandiditoscana.com</t>
  </si>
  <si>
    <t>www.igrandiditoscana.com</t>
  </si>
  <si>
    <t>0575 440355</t>
  </si>
  <si>
    <t xml:space="preserve">Via Palazzone, 11 </t>
  </si>
  <si>
    <t>0575 896576</t>
  </si>
  <si>
    <t>AGRITURISMO CASA GALINA</t>
  </si>
  <si>
    <t xml:space="preserve">del Gargaiolo 3 - Ciggiano - </t>
  </si>
  <si>
    <t>info@casagalina.it</t>
  </si>
  <si>
    <t>www.casagalina.it</t>
  </si>
  <si>
    <t>I POGGILUNGHI</t>
  </si>
  <si>
    <t xml:space="preserve">Poggilunghi, 34 </t>
  </si>
  <si>
    <t>ipoggi@libero.it</t>
  </si>
  <si>
    <t>AGRITURISMO PODERE DEL GRICCIA</t>
  </si>
  <si>
    <t xml:space="preserve">Del Leprone, 60 </t>
  </si>
  <si>
    <t>info@poderedelgriccia.it</t>
  </si>
  <si>
    <t>www.poderedelgriccia.it</t>
  </si>
  <si>
    <t>333 5659939</t>
  </si>
  <si>
    <t>LA COLLINA TOSCANA</t>
  </si>
  <si>
    <t xml:space="preserve">Della Casina n.50 - Pieve A Maiano - </t>
  </si>
  <si>
    <t>lacollinatoscana@hotmail.it</t>
  </si>
  <si>
    <t>beblacollinatoscana.it</t>
  </si>
  <si>
    <t>LE BANDINELLE</t>
  </si>
  <si>
    <t xml:space="preserve">Via Malpertuso 14 </t>
  </si>
  <si>
    <t>info@lebandinelle.com</t>
  </si>
  <si>
    <t>PODERE IL RICCIO</t>
  </si>
  <si>
    <t>Via del Lago, 6/16 - Badia Al Pino</t>
  </si>
  <si>
    <t>info@podereilriccio.it</t>
  </si>
  <si>
    <t>www.podereilriccio.it</t>
  </si>
  <si>
    <t>0575 443405</t>
  </si>
  <si>
    <t>B&amp;B BARBAZZANO</t>
  </si>
  <si>
    <t xml:space="preserve">San Martino in poggio Barbazzano,102 </t>
  </si>
  <si>
    <t>barbazzano@gmail.com</t>
  </si>
  <si>
    <t>www.barbazzano.com</t>
  </si>
  <si>
    <t>0575 448134</t>
  </si>
  <si>
    <t>IL BORGO DI GEBBIA</t>
  </si>
  <si>
    <t xml:space="preserve">Via Di Gebbia,13 </t>
  </si>
  <si>
    <t>ilborgodgebbia@gmail.com</t>
  </si>
  <si>
    <t>0575 448136</t>
  </si>
  <si>
    <t>IL BACCELLINO</t>
  </si>
  <si>
    <t xml:space="preserve">Buiamonte 72 - Ciggiano - </t>
  </si>
  <si>
    <t>fabianofranco55@libero.it</t>
  </si>
  <si>
    <t>0575 440070</t>
  </si>
  <si>
    <t>B&amp;B POGGIO DEL DRAGO</t>
  </si>
  <si>
    <t xml:space="preserve">delle Mariette - Poggio del Drago - </t>
  </si>
  <si>
    <t>poggiodeldrago@gmail.com</t>
  </si>
  <si>
    <t>www.poggiodeldrago.it</t>
  </si>
  <si>
    <t>TUSCANY B&amp;B SUITE PINZOTTO</t>
  </si>
  <si>
    <t xml:space="preserve">Rodolfo Morandi n.46 - Albergo - </t>
  </si>
  <si>
    <t>gessicapalazzi72@gmail.com</t>
  </si>
  <si>
    <t>329 7237460</t>
  </si>
  <si>
    <t xml:space="preserve">Via Roma, 8 - Badia al Pino - </t>
  </si>
  <si>
    <t>info@albergo-laposta.it</t>
  </si>
  <si>
    <t>www.albergo-laposta.it</t>
  </si>
  <si>
    <t>0575 410527</t>
  </si>
  <si>
    <t>RELAIS LA SOLAIA</t>
  </si>
  <si>
    <t xml:space="preserve">Di Solaia,41 - Solaia - </t>
  </si>
  <si>
    <t>info@lasolaia.it</t>
  </si>
  <si>
    <t>www.lasolaia.it</t>
  </si>
  <si>
    <t>0575 440032</t>
  </si>
  <si>
    <t>B&amp;B VITAMINA MAGNUM</t>
  </si>
  <si>
    <t>Via delle Mura, 9 - Ciggiano</t>
  </si>
  <si>
    <t>0575 440262</t>
  </si>
  <si>
    <t>ANTICO BORGO</t>
  </si>
  <si>
    <t xml:space="preserve">Piazza Lazzeri, 22 </t>
  </si>
  <si>
    <t>info@antborgo.it</t>
  </si>
  <si>
    <t>www.antborgo.it</t>
  </si>
  <si>
    <t>B&amp;B  PALAZZO NINCI</t>
  </si>
  <si>
    <t xml:space="preserve">Piazza Don Alcide Lazzeri 1 - Civitella in Val di Chiana - </t>
  </si>
  <si>
    <t>palazzoninci@gmail.com</t>
  </si>
  <si>
    <t>www.palazzoninci.weebly.com</t>
  </si>
  <si>
    <t>CASA TERESA</t>
  </si>
  <si>
    <t xml:space="preserve">Delle Case n.54 - Pieve Al Toppo - </t>
  </si>
  <si>
    <t>raso.tera24@gmail.com</t>
  </si>
  <si>
    <t>0575 411085</t>
  </si>
  <si>
    <t>B&amp;B A CASA DEI VINCI</t>
  </si>
  <si>
    <t xml:space="preserve">Via della Fattoria, 10 - Tegoleto - </t>
  </si>
  <si>
    <t>borgognitiziana@gmail.com</t>
  </si>
  <si>
    <t>0575 410265</t>
  </si>
  <si>
    <t>CASALE IL GIGLIO</t>
  </si>
  <si>
    <t xml:space="preserve">Via Griccianella, 12 A/B - Ciggiano - </t>
  </si>
  <si>
    <t>giminute@tin.it</t>
  </si>
  <si>
    <t>www.casaleilgiglio.it</t>
  </si>
  <si>
    <t>0575 440338</t>
  </si>
  <si>
    <t>BARBAZZANO</t>
  </si>
  <si>
    <t xml:space="preserve">Via S. Martino in Poggio01/0, 102 - Barbazzano - </t>
  </si>
  <si>
    <t>CASA LA QUIETE</t>
  </si>
  <si>
    <t>Via delle Montalbe, 46 - Oliveto</t>
  </si>
  <si>
    <t>info@casalaquiete.it</t>
  </si>
  <si>
    <t>www.casalaquiete.it</t>
  </si>
  <si>
    <t>CASA VACANZE CRISPININO</t>
  </si>
  <si>
    <t xml:space="preserve">Via Della Guardiola, 62 </t>
  </si>
  <si>
    <t>stefano.bartolozzi@libero.it</t>
  </si>
  <si>
    <t>0577 630712</t>
  </si>
  <si>
    <t>IL BOCCATORTA</t>
  </si>
  <si>
    <t xml:space="preserve">Via Senese, 2 </t>
  </si>
  <si>
    <t>info@boccatorta.it</t>
  </si>
  <si>
    <t>www.boccatorta.it</t>
  </si>
  <si>
    <t>0575 410343</t>
  </si>
  <si>
    <t xml:space="preserve">Via Di Solaia, 41 - Solaia - </t>
  </si>
  <si>
    <t xml:space="preserve">Dante Alighieri 8 - Pieve al Toppo - </t>
  </si>
  <si>
    <t>morettiemorettisas@pec.it</t>
  </si>
  <si>
    <t>http.//casavacanze.arezzoedintorni.it</t>
  </si>
  <si>
    <t>PAGGI LEONARDO</t>
  </si>
  <si>
    <t xml:space="preserve">Di Mezzo n. 2 </t>
  </si>
  <si>
    <t>leonardopaggi41@gmail.com</t>
  </si>
  <si>
    <t>333 2112971</t>
  </si>
  <si>
    <t>COLLE</t>
  </si>
  <si>
    <t>Della Fattoria 78 - 80 - Civitella in val di Chiana - Tegoleto</t>
  </si>
  <si>
    <t>lfabiani557@gmail.com</t>
  </si>
  <si>
    <t>348 2412567</t>
  </si>
  <si>
    <t xml:space="preserve"> - Teverina, 14 - </t>
  </si>
  <si>
    <t>Cortona</t>
  </si>
  <si>
    <t>lecasellecortona@libero.it</t>
  </si>
  <si>
    <t>www.agriturismo.com/caselle</t>
  </si>
  <si>
    <t>0575 616004</t>
  </si>
  <si>
    <t>CA' DE CARLICCHI</t>
  </si>
  <si>
    <t xml:space="preserve">C.S. N 80 - Teverina </t>
  </si>
  <si>
    <t>info@carlicchi.it</t>
  </si>
  <si>
    <t>www.carlicchi.it</t>
  </si>
  <si>
    <t>0575 616141</t>
  </si>
  <si>
    <t>I PAGLIAI</t>
  </si>
  <si>
    <t xml:space="preserve"> - La Montalla, 23/A - 23/B - </t>
  </si>
  <si>
    <t>info@ipagliai.it</t>
  </si>
  <si>
    <t>www.ipagliai.it</t>
  </si>
  <si>
    <t>0575 603676</t>
  </si>
  <si>
    <t>BIETOLINI FRANCESCO</t>
  </si>
  <si>
    <t xml:space="preserve"> - N.A. Salcotto, 20 - S. Marco in Villa</t>
  </si>
  <si>
    <t>info@lecasedicecco.com</t>
  </si>
  <si>
    <t>www.lecasedicecco.com</t>
  </si>
  <si>
    <t>0575 62169</t>
  </si>
  <si>
    <t>VILLA ASSUNTA</t>
  </si>
  <si>
    <t xml:space="preserve">C.S. 105 - Bagnolo - </t>
  </si>
  <si>
    <t>0575 690061</t>
  </si>
  <si>
    <t>FATTORIA LE GIARE</t>
  </si>
  <si>
    <t>Loc. Fratticciola, 35 Fratticciola</t>
  </si>
  <si>
    <t>richieste@fattorialegiare.com</t>
  </si>
  <si>
    <t>www.fattorialegiare.com</t>
  </si>
  <si>
    <t>0575 810333</t>
  </si>
  <si>
    <t>BORGO ELENA</t>
  </si>
  <si>
    <t>Via Gualdiloreto, 468 - Cegliolo</t>
  </si>
  <si>
    <t>0575 604773</t>
  </si>
  <si>
    <t>PILARI</t>
  </si>
  <si>
    <t>C.S. Val di Pierle, 116 - Mercatale</t>
  </si>
  <si>
    <t>info@agriturismopilari.com</t>
  </si>
  <si>
    <t>www.agriturismopilari.com</t>
  </si>
  <si>
    <t>0575 619231</t>
  </si>
  <si>
    <t>AIOLA</t>
  </si>
  <si>
    <t>C.S. S. Pietro a Dame, 69 - Aiola - Falzano</t>
  </si>
  <si>
    <t>0575 616108</t>
  </si>
  <si>
    <t>AGRISALOTTO</t>
  </si>
  <si>
    <t>C.S. Burcinella, 88 S. Caterina</t>
  </si>
  <si>
    <t>info@agrisalotto.it</t>
  </si>
  <si>
    <t>www.agrisalotto.it</t>
  </si>
  <si>
    <t>0575 617417</t>
  </si>
  <si>
    <t>FONTELUNGA</t>
  </si>
  <si>
    <t xml:space="preserve">C.A, Montalla, 2 - Montalla - </t>
  </si>
  <si>
    <t>fontelunga@gmail.com</t>
  </si>
  <si>
    <t>www.fontelunga.it</t>
  </si>
  <si>
    <t>0575 613751</t>
  </si>
  <si>
    <t xml:space="preserve"> - Acquaviva, N.A. 9/A - </t>
  </si>
  <si>
    <t>info@acquavivafarm.it</t>
  </si>
  <si>
    <t>www.acquavivafarma.com</t>
  </si>
  <si>
    <t>0575 69024</t>
  </si>
  <si>
    <t>CASE SANT'ANNA</t>
  </si>
  <si>
    <t xml:space="preserve"> - C.S. Pietraia, 137 - </t>
  </si>
  <si>
    <t>info@casesantanna.com</t>
  </si>
  <si>
    <t>www.casesantanna.com</t>
  </si>
  <si>
    <t>0575 692015</t>
  </si>
  <si>
    <t>FATTORIA LANDRUCCI</t>
  </si>
  <si>
    <t>Landrucci, 125 - Terontola</t>
  </si>
  <si>
    <t>landagri@libero.it</t>
  </si>
  <si>
    <t>0575 67029</t>
  </si>
  <si>
    <t>CORTOREGGIO</t>
  </si>
  <si>
    <t xml:space="preserve"> - Cortoreggio - Terontola</t>
  </si>
  <si>
    <t>bmezzet@alice.it</t>
  </si>
  <si>
    <t>www.agriturismocortoreggio.com</t>
  </si>
  <si>
    <t>0575 678343</t>
  </si>
  <si>
    <t xml:space="preserve"> - Teverina, C.S. 24 - </t>
  </si>
  <si>
    <t>rossi.dadomenico@gmail.com</t>
  </si>
  <si>
    <t>www.dadomenico.com</t>
  </si>
  <si>
    <t>0575 616024</t>
  </si>
  <si>
    <t>SABATINI</t>
  </si>
  <si>
    <t xml:space="preserve"> - C.S. 565 - Tecognano - </t>
  </si>
  <si>
    <t>sabatugo@hotmail.com</t>
  </si>
  <si>
    <t>www.villaugo.com</t>
  </si>
  <si>
    <t>0575 638167</t>
  </si>
  <si>
    <t>AZIENDA AGRICOLA LE CASELLE</t>
  </si>
  <si>
    <t xml:space="preserve">N.A. Le Caselle, 10 - Pietraia - </t>
  </si>
  <si>
    <t>info@villasincortona.com</t>
  </si>
  <si>
    <t>www.villasincortona.com</t>
  </si>
  <si>
    <t>0575 630364</t>
  </si>
  <si>
    <t>L'ETRUSCA</t>
  </si>
  <si>
    <t>C.S. Tornia - Portole, 25</t>
  </si>
  <si>
    <t>www.letrusca.it</t>
  </si>
  <si>
    <t>0575 691006</t>
  </si>
  <si>
    <t xml:space="preserve">Via Di Manzano, 1001 - Camucia - </t>
  </si>
  <si>
    <t>info@agriturismoilborgo.com</t>
  </si>
  <si>
    <t>www.agriturismoilborgo.com</t>
  </si>
  <si>
    <t>0575 601165</t>
  </si>
  <si>
    <t>NOVOLE</t>
  </si>
  <si>
    <t xml:space="preserve"> - Novole - Montanare, 93</t>
  </si>
  <si>
    <t>mail@novole.com</t>
  </si>
  <si>
    <t>www.novole.com</t>
  </si>
  <si>
    <t>0575 614190</t>
  </si>
  <si>
    <t>MULINO A VENTO</t>
  </si>
  <si>
    <t xml:space="preserve">Case Sparse 183 </t>
  </si>
  <si>
    <t>mulinoavento@hotmail.com</t>
  </si>
  <si>
    <t>LA RENAIA</t>
  </si>
  <si>
    <t>C.S. 760 - Renaia - Montalla</t>
  </si>
  <si>
    <t>info@larenaia.it</t>
  </si>
  <si>
    <t>www.larenaia.it</t>
  </si>
  <si>
    <t>0575 26780</t>
  </si>
  <si>
    <t>IL CERRO</t>
  </si>
  <si>
    <t xml:space="preserve">C.S. Teverina, 135 - Casale - </t>
  </si>
  <si>
    <t>info@agriturismoilcerro.com</t>
  </si>
  <si>
    <t>www.agriturismoilcerro.com</t>
  </si>
  <si>
    <t>0575 617012</t>
  </si>
  <si>
    <t>Via Quaratola, 71 Creti di Cortona</t>
  </si>
  <si>
    <t>info@rosadeiventi.net</t>
  </si>
  <si>
    <t>www.rosadeiventi.net</t>
  </si>
  <si>
    <t>0575 610379</t>
  </si>
  <si>
    <t xml:space="preserve">C.S. Ronzano, 67 - Fratticciola - </t>
  </si>
  <si>
    <t>edoardoca@libero.it</t>
  </si>
  <si>
    <t>www.fattoriacantagallo.com</t>
  </si>
  <si>
    <t>0575 601188</t>
  </si>
  <si>
    <t>AGRITURISMO IL FRANTOIO</t>
  </si>
  <si>
    <t>C.S., 34 - S.Maria Nuova</t>
  </si>
  <si>
    <t>0575 612739</t>
  </si>
  <si>
    <t>VILLA AUGUSTO</t>
  </si>
  <si>
    <t xml:space="preserve">N.A. Salcotto, 20 </t>
  </si>
  <si>
    <t>info@villaaugusto.com</t>
  </si>
  <si>
    <t>www.villaaugusto.com</t>
  </si>
  <si>
    <t>0575 62254</t>
  </si>
  <si>
    <t>GIARRADEA</t>
  </si>
  <si>
    <t xml:space="preserve">C.A. Scanizza, 7 - Montanare - </t>
  </si>
  <si>
    <t>giarradea@technet.it</t>
  </si>
  <si>
    <t>0575 614183</t>
  </si>
  <si>
    <t>VILLA LA MORINA</t>
  </si>
  <si>
    <t>C.S 283 Montecchio Loto</t>
  </si>
  <si>
    <t>info@lamorinacortona.it</t>
  </si>
  <si>
    <t>www.lamorinacortona.it</t>
  </si>
  <si>
    <t>0575 618716</t>
  </si>
  <si>
    <t>CASA MONTANA</t>
  </si>
  <si>
    <t xml:space="preserve">C.S. Tornia, 28 - Portole - </t>
  </si>
  <si>
    <t>info@casamontana.it</t>
  </si>
  <si>
    <t>www.casamontana.it</t>
  </si>
  <si>
    <t>0575 691021</t>
  </si>
  <si>
    <t>CUIANO</t>
  </si>
  <si>
    <t>C.S. Val di Pierle, 150 - Mercatale - Cortona</t>
  </si>
  <si>
    <t>informazioni@pierle.com</t>
  </si>
  <si>
    <t>www.pierle.com</t>
  </si>
  <si>
    <t>339 7936753</t>
  </si>
  <si>
    <t>COLLE DEGLI ULIVI</t>
  </si>
  <si>
    <t xml:space="preserve">C.S. 471 - S.Pietro a Cegliolo - </t>
  </si>
  <si>
    <t xml:space="preserve">C.S. 105 - Montecchio - </t>
  </si>
  <si>
    <t>rosy.ilcasone@yahoo.it</t>
  </si>
  <si>
    <t>0575 67506</t>
  </si>
  <si>
    <t>AGRITURISMO AGRO CENTORIO</t>
  </si>
  <si>
    <t xml:space="preserve">C.S. 143 - Centoia - </t>
  </si>
  <si>
    <t>info@agrocentorio.com</t>
  </si>
  <si>
    <t>www.agrocentorio.com</t>
  </si>
  <si>
    <t>0575 613002</t>
  </si>
  <si>
    <t>SANT'EGIDIO</t>
  </si>
  <si>
    <t xml:space="preserve">C.S. Tornia, 478 - S. Egidio - </t>
  </si>
  <si>
    <t>agriturismos.egidio@alice.it</t>
  </si>
  <si>
    <t>0575 603509</t>
  </si>
  <si>
    <t>FONTOCCHIO</t>
  </si>
  <si>
    <t>Fontocchio, 1</t>
  </si>
  <si>
    <t>0575 603344</t>
  </si>
  <si>
    <t xml:space="preserve">C.S. S. Eusebio, 474 - S. P. Cegliolo - </t>
  </si>
  <si>
    <t>ilglicine@simail.it</t>
  </si>
  <si>
    <t>0575 612903</t>
  </si>
  <si>
    <t>LA TESA</t>
  </si>
  <si>
    <t xml:space="preserve">C.S. Ossaia, 127 - Terontola - </t>
  </si>
  <si>
    <t>info@latesa.com</t>
  </si>
  <si>
    <t>www.latesa.com</t>
  </si>
  <si>
    <t>0575 605102</t>
  </si>
  <si>
    <t>CASALE DELLA TORRE</t>
  </si>
  <si>
    <t xml:space="preserve">C.S. 192 - 192/A - Parterre - </t>
  </si>
  <si>
    <t>info@casaledellatorre.com</t>
  </si>
  <si>
    <t>www.casaledellatorre.com</t>
  </si>
  <si>
    <t>BIANCOSPINO</t>
  </si>
  <si>
    <t xml:space="preserve"> - Vaglie, 6 - 3/A - </t>
  </si>
  <si>
    <t>www.borgobiancospino.it</t>
  </si>
  <si>
    <t>0575 690015</t>
  </si>
  <si>
    <t>IL GIARDINO DEGLI ULIVI</t>
  </si>
  <si>
    <t xml:space="preserve">Via di Manzano, 1042 - Camucia - </t>
  </si>
  <si>
    <t>info@ilgiardinodegliulivi.net</t>
  </si>
  <si>
    <t>www.ilgiardinodegliulivi.net</t>
  </si>
  <si>
    <t>0575 606093</t>
  </si>
  <si>
    <t>CASALE RUFFIGNANO</t>
  </si>
  <si>
    <t xml:space="preserve">c.s. San Pietro a Dame, 90 </t>
  </si>
  <si>
    <t>0575 690046</t>
  </si>
  <si>
    <t>AGRITURISMO GIUSI E DARIO</t>
  </si>
  <si>
    <t xml:space="preserve"> - C.S. Novole, 154 - Montanare</t>
  </si>
  <si>
    <t>dipalma2006@simail.it</t>
  </si>
  <si>
    <t>0575 614213</t>
  </si>
  <si>
    <t xml:space="preserve"> - C.S. Teverina-Seano, 103 - </t>
  </si>
  <si>
    <t>lorena.rossi08@gmail.com</t>
  </si>
  <si>
    <t>0575 616018</t>
  </si>
  <si>
    <t>VILLA MARGHERITA</t>
  </si>
  <si>
    <t xml:space="preserve"> - Teverina, 8 - </t>
  </si>
  <si>
    <t>0575 616010</t>
  </si>
  <si>
    <t>VAL DI PRATO</t>
  </si>
  <si>
    <t xml:space="preserve">C.S. Bagnolo, 104 </t>
  </si>
  <si>
    <t>valdiprato104@inwind.it</t>
  </si>
  <si>
    <t>www.valdiprato.com</t>
  </si>
  <si>
    <t>0575 690054</t>
  </si>
  <si>
    <t xml:space="preserve">C.S. S. Pietro a Dame, 1 - Poggioni - </t>
  </si>
  <si>
    <t>0575 690021</t>
  </si>
  <si>
    <t>LE CASINE DEL PODERE MUSARONE</t>
  </si>
  <si>
    <t xml:space="preserve"> - Chianacce, 81/A-B - </t>
  </si>
  <si>
    <t>marcelli.luca@inwind.it</t>
  </si>
  <si>
    <t>0575 642096</t>
  </si>
  <si>
    <t xml:space="preserve"> - San Eusebio, 1194 - </t>
  </si>
  <si>
    <t>info@ilgelso.com</t>
  </si>
  <si>
    <t>www.ilgelso.com</t>
  </si>
  <si>
    <t>0575 62445</t>
  </si>
  <si>
    <t>LA FRAGOLA</t>
  </si>
  <si>
    <t xml:space="preserve"> - Chianacce, 131 - </t>
  </si>
  <si>
    <t>0575 610263</t>
  </si>
  <si>
    <t>VILLA IL TREBBIO</t>
  </si>
  <si>
    <t xml:space="preserve"> Ossaia, 24</t>
  </si>
  <si>
    <t>iltrebbio@libero.it</t>
  </si>
  <si>
    <t>www.villailtrebbio.it</t>
  </si>
  <si>
    <t>0575 67002</t>
  </si>
  <si>
    <t>VILLA GLORIA</t>
  </si>
  <si>
    <t xml:space="preserve"> - N.A. Vaglie, 4 - </t>
  </si>
  <si>
    <t>0575 690037</t>
  </si>
  <si>
    <t>AGRITURISMO COL DI LECCIO</t>
  </si>
  <si>
    <t>Tecognano, 562/A</t>
  </si>
  <si>
    <t>info@coldileccio.it</t>
  </si>
  <si>
    <t>www.coldileccio.it</t>
  </si>
  <si>
    <t>0575 638130</t>
  </si>
  <si>
    <t xml:space="preserve">C.S. Ronzano, 4 - Fratticciola - </t>
  </si>
  <si>
    <t>info@agriturismoilmandorlo.com</t>
  </si>
  <si>
    <t>www.agriturismoilmandorlo.com</t>
  </si>
  <si>
    <t>0575 617313</t>
  </si>
  <si>
    <t>ROCCA DI PIERLE</t>
  </si>
  <si>
    <t>C.A. Pierle, 20 Mercatale di Cortona</t>
  </si>
  <si>
    <t>info@roccadipierle.com</t>
  </si>
  <si>
    <t>www.roccadipierle.com</t>
  </si>
  <si>
    <t>0575 619378</t>
  </si>
  <si>
    <t>CORTONA RESORT LE TERRE DEI CAVALIERI</t>
  </si>
  <si>
    <t>C.S. Burcinella, 45/46 - Fratta - S. Caterina</t>
  </si>
  <si>
    <t>info@terredeicavalieri.com</t>
  </si>
  <si>
    <t>www.terredeicavalieri.com</t>
  </si>
  <si>
    <t>0575 958605</t>
  </si>
  <si>
    <t>PODERE OSSAIA</t>
  </si>
  <si>
    <t xml:space="preserve"> - C.S. Ossaia, 59 - </t>
  </si>
  <si>
    <t>podereossaia@libero.it</t>
  </si>
  <si>
    <t>www.podereossaia.com</t>
  </si>
  <si>
    <t>0575 67671</t>
  </si>
  <si>
    <t>TENUTA PIANELLI</t>
  </si>
  <si>
    <t>Case Sparse Valecchie, 20 Montanare</t>
  </si>
  <si>
    <t>karen@tenutapianelli.it</t>
  </si>
  <si>
    <t>www.tenutapianelli.it</t>
  </si>
  <si>
    <t>0575 614100</t>
  </si>
  <si>
    <t>AGRITURISMO LA SALA</t>
  </si>
  <si>
    <t xml:space="preserve">C.S. di Cignano, 47 - Borgonuovo - </t>
  </si>
  <si>
    <t>info@villaborgonuovo.it</t>
  </si>
  <si>
    <t>www.villaborgonuovo.it</t>
  </si>
  <si>
    <t>CASA DELIA</t>
  </si>
  <si>
    <t xml:space="preserve">C. S. Sodo, 29 </t>
  </si>
  <si>
    <t>p.bellucci@libero.it</t>
  </si>
  <si>
    <t>www.agriturismocasadelia.com</t>
  </si>
  <si>
    <t>0575 630175</t>
  </si>
  <si>
    <t>A CAVALLO IN VALDICHIANA</t>
  </si>
  <si>
    <t xml:space="preserve">C.S. Farneta di Cortona, 17 - Farneta - </t>
  </si>
  <si>
    <t>marica.calussi22@gmail.com</t>
  </si>
  <si>
    <t>0575 610048</t>
  </si>
  <si>
    <t>L'OLIVETO</t>
  </si>
  <si>
    <t xml:space="preserve"> - Cegliolo, 74 - </t>
  </si>
  <si>
    <t>info@agriturismoolivetocortona.it</t>
  </si>
  <si>
    <t>www.agriturismoolivetocortona.com</t>
  </si>
  <si>
    <t>0575 612814</t>
  </si>
  <si>
    <t>MAESTA' DEL SASSO</t>
  </si>
  <si>
    <t>C.S. il Sasso 223/A - Camucia - Camucia</t>
  </si>
  <si>
    <t>iacomifiorella@libero.it</t>
  </si>
  <si>
    <t>SANT'AGATA A CANTALENA</t>
  </si>
  <si>
    <t xml:space="preserve"> - Cantalena, 1/2 - </t>
  </si>
  <si>
    <t>info@agriturismosantagata.com</t>
  </si>
  <si>
    <t>www.agriturismosantagata.com</t>
  </si>
  <si>
    <t>0575 650217</t>
  </si>
  <si>
    <t>PODERE DELLA CHIESA</t>
  </si>
  <si>
    <t xml:space="preserve">C.S. 113 - Santa Maria Nuova - </t>
  </si>
  <si>
    <t>info@santamarianuova.com</t>
  </si>
  <si>
    <t>www.santamarianuova.com</t>
  </si>
  <si>
    <t>0575 603297</t>
  </si>
  <si>
    <t>CASALE GIRIFALCO</t>
  </si>
  <si>
    <t xml:space="preserve"> - S. Maria Nuova C.S., 9 - </t>
  </si>
  <si>
    <t>info@casalegirifalco.com</t>
  </si>
  <si>
    <t>www.casalegirifalco.com</t>
  </si>
  <si>
    <t>0575 601918</t>
  </si>
  <si>
    <t xml:space="preserve">N.A. Mencaglia, 19 </t>
  </si>
  <si>
    <t>info@ilcipressocortona.com</t>
  </si>
  <si>
    <t>www.ilcipressocortona.com</t>
  </si>
  <si>
    <t>0575 62703</t>
  </si>
  <si>
    <t>CA' DE NERCOLE</t>
  </si>
  <si>
    <t xml:space="preserve">C.S. Mercatale, 69/A - Mercatale - </t>
  </si>
  <si>
    <t>elsaperugini@libero.it</t>
  </si>
  <si>
    <t>0575 616072</t>
  </si>
  <si>
    <t>AGRITURISMO PRATOVALLE</t>
  </si>
  <si>
    <t xml:space="preserve">C.S. Creti, 41 </t>
  </si>
  <si>
    <t>info@pratovalle.com</t>
  </si>
  <si>
    <t>www.pratovalle.com</t>
  </si>
  <si>
    <t>0575 610088</t>
  </si>
  <si>
    <t>PODERE IL FITTO</t>
  </si>
  <si>
    <t xml:space="preserve">C.S. 126 Chianacce </t>
  </si>
  <si>
    <t>podereilfitto@mailtrust.it</t>
  </si>
  <si>
    <t>www.podereilfitto.com</t>
  </si>
  <si>
    <t>0575 648988</t>
  </si>
  <si>
    <t>AGRITURISMO CA' D' ARGELLA</t>
  </si>
  <si>
    <t xml:space="preserve">C.s. Valecchie, 68 </t>
  </si>
  <si>
    <t>info@cadargella.com</t>
  </si>
  <si>
    <t>www.cadargella.com</t>
  </si>
  <si>
    <t>0575 383242</t>
  </si>
  <si>
    <t>AGRITURISMO POGGIO DEL FABBRO</t>
  </si>
  <si>
    <t xml:space="preserve">C.S. San Pietro a Dame, 54 - S. Pietro a Dame - </t>
  </si>
  <si>
    <t>0575 690029</t>
  </si>
  <si>
    <t>MOLBENA</t>
  </si>
  <si>
    <t xml:space="preserve"> - Case Sperse, 104/A - Montanare</t>
  </si>
  <si>
    <t>molbena@gmail.com</t>
  </si>
  <si>
    <t>02 8692698</t>
  </si>
  <si>
    <t>AGRITURISMO IL TORRINO</t>
  </si>
  <si>
    <t xml:space="preserve"> - Le Contesse c.s. 220 - Il Torrino</t>
  </si>
  <si>
    <t>info@iltorrino.eu</t>
  </si>
  <si>
    <t>www.iltorrino.eu</t>
  </si>
  <si>
    <t>0575 901610</t>
  </si>
  <si>
    <t>AGRITURISMO MARGHERITA</t>
  </si>
  <si>
    <t xml:space="preserve">N.A. Cegliolo, 25 </t>
  </si>
  <si>
    <t>info@margheritaholidayhome.com</t>
  </si>
  <si>
    <t>www.margheritaholidayhome.com</t>
  </si>
  <si>
    <t>0575 612648</t>
  </si>
  <si>
    <t xml:space="preserve"> - Mercatale - S. Andrea di Sorbello</t>
  </si>
  <si>
    <t>lecapannine@gmail.com</t>
  </si>
  <si>
    <t>www.sommavilla.org</t>
  </si>
  <si>
    <t>IL PODERE DI NONNO FERNANDO</t>
  </si>
  <si>
    <t>N.A. Le Fosse, 11 San Lorenzo</t>
  </si>
  <si>
    <t>info@nonnofernando.it</t>
  </si>
  <si>
    <t>www.nonnofernando.it</t>
  </si>
  <si>
    <t>0575 692079</t>
  </si>
  <si>
    <t>AGRITURISMO LA FATTORIA</t>
  </si>
  <si>
    <t>Via La Villa, 32 Farneta</t>
  </si>
  <si>
    <t>info@lafattoriacortona.it</t>
  </si>
  <si>
    <t>AGRITURISMO LA PRIMULA</t>
  </si>
  <si>
    <t xml:space="preserve">Via Pietro da Cortona, 35 - Mercatale - </t>
  </si>
  <si>
    <t>mirko_perugini@yahoo.it</t>
  </si>
  <si>
    <t>0575 619131</t>
  </si>
  <si>
    <t>AGRITURISMO BORGO DEI CAVALIERI</t>
  </si>
  <si>
    <t xml:space="preserve"> - Terontola Alta, 62 - </t>
  </si>
  <si>
    <t>0575 678140</t>
  </si>
  <si>
    <t>AGRITURISMO LA BANDITA</t>
  </si>
  <si>
    <t xml:space="preserve">C.S. Centoia, 109 - Gabbiano - </t>
  </si>
  <si>
    <t>robertamencacci@alice.it</t>
  </si>
  <si>
    <t>0575 618703</t>
  </si>
  <si>
    <t>AGRITURISMO BELVEDERE</t>
  </si>
  <si>
    <t xml:space="preserve">C.S. Centoia,109 </t>
  </si>
  <si>
    <t>romina.mencacci@alice.it</t>
  </si>
  <si>
    <t>LA BALZEA</t>
  </si>
  <si>
    <t xml:space="preserve">C.S. Cegliolo, 10 </t>
  </si>
  <si>
    <t>info@labalzea.it</t>
  </si>
  <si>
    <t>www.labalzea.it</t>
  </si>
  <si>
    <t>VILLA LA COLOMBAIA</t>
  </si>
  <si>
    <t xml:space="preserve"> - C.A. Le Casine, 101 - </t>
  </si>
  <si>
    <t>info@lacolombaia.net</t>
  </si>
  <si>
    <t>www.lacolombaia.net</t>
  </si>
  <si>
    <t>AGRITURISMO IL RIFUGIO</t>
  </si>
  <si>
    <t xml:space="preserve"> - C.S. Montanare , 111 - </t>
  </si>
  <si>
    <t>chuck@sojourn-in-italy.com</t>
  </si>
  <si>
    <t>www.sojourn-in.italy.com</t>
  </si>
  <si>
    <t>0575 614452</t>
  </si>
  <si>
    <t>CASCINA ZEFFIRO</t>
  </si>
  <si>
    <t>N.A. La Dogana, 48/b Pergo</t>
  </si>
  <si>
    <t>angela@cascinazeffiro.it</t>
  </si>
  <si>
    <t>www.cascinazeffiro.it</t>
  </si>
  <si>
    <t>CORTE DELLE STELLE</t>
  </si>
  <si>
    <t xml:space="preserve"> - Creti, 38 - </t>
  </si>
  <si>
    <t>info@cortedellestelle.it</t>
  </si>
  <si>
    <t>www.cortedellestelle.it</t>
  </si>
  <si>
    <t>0575 610130</t>
  </si>
  <si>
    <t>AGRITURISMO VILLA RASENNA</t>
  </si>
  <si>
    <t>C.S , 700 Pergo</t>
  </si>
  <si>
    <t>louise.la.ripa@gmail.com</t>
  </si>
  <si>
    <t>0575 614118</t>
  </si>
  <si>
    <t>AGRITURISMO DA TONINO</t>
  </si>
  <si>
    <t xml:space="preserve">C.S. Val di Pierle 43/B </t>
  </si>
  <si>
    <t>pinuccia59@virgilio.it</t>
  </si>
  <si>
    <t>0575 619228</t>
  </si>
  <si>
    <t>CASALE FONTELUCCIA</t>
  </si>
  <si>
    <t xml:space="preserve">Santa Maria Nuova 118 </t>
  </si>
  <si>
    <t>info@casalefonteluccia.com</t>
  </si>
  <si>
    <t>AGRITURISMO TERRA DI CORTONA</t>
  </si>
  <si>
    <t>Pietraia 171 Pietraia</t>
  </si>
  <si>
    <t>info@terradicortona.com</t>
  </si>
  <si>
    <t>www.terradicortona.com</t>
  </si>
  <si>
    <t>0575/67471</t>
  </si>
  <si>
    <t>PODERE IL FALCO</t>
  </si>
  <si>
    <t>CASALE CINQUE VALLI</t>
  </si>
  <si>
    <t xml:space="preserve"> - C.S. Centoia, 11/A - </t>
  </si>
  <si>
    <t>AGRITURISMO AI CEDRI</t>
  </si>
  <si>
    <t xml:space="preserve"> - Case Sparse,711/A - Pergo</t>
  </si>
  <si>
    <t>0575 614379</t>
  </si>
  <si>
    <t>AGRITURISMO DESIDERIA</t>
  </si>
  <si>
    <t xml:space="preserve"> - C.S. Creti, 68 - Creti</t>
  </si>
  <si>
    <t>desideria@toscana@gmail.com</t>
  </si>
  <si>
    <t>ANTICA QUERCIA VERDE</t>
  </si>
  <si>
    <t xml:space="preserve">Case Sparse,67 - San Martino - </t>
  </si>
  <si>
    <t>info@anticaquerciaverde.com</t>
  </si>
  <si>
    <t>www.anticaquerciaverde.com</t>
  </si>
  <si>
    <t>0575 604330</t>
  </si>
  <si>
    <t>IL BARATTINO</t>
  </si>
  <si>
    <t xml:space="preserve"> - C.S. Petraia, 116 - </t>
  </si>
  <si>
    <t>info@agriturismo.cc</t>
  </si>
  <si>
    <t>www.agiturismo.cc</t>
  </si>
  <si>
    <t>BORGO SYRAH</t>
  </si>
  <si>
    <t xml:space="preserve">Strada di Manzano 15 - Manzano - </t>
  </si>
  <si>
    <t>info@tenimentidalessandro.it</t>
  </si>
  <si>
    <t>0575 618667</t>
  </si>
  <si>
    <t>FONTEDELVERDE</t>
  </si>
  <si>
    <t>C.S. San Pietro a Dame,101/A Bagnolo</t>
  </si>
  <si>
    <t>marco.poesini@alice.it</t>
  </si>
  <si>
    <t>0575 62696</t>
  </si>
  <si>
    <t>angela.bucaletti@me.com</t>
  </si>
  <si>
    <t>0575 601966</t>
  </si>
  <si>
    <t>VILLA IVANA</t>
  </si>
  <si>
    <t xml:space="preserve">C.S. Ossaia,51 - Ossaia - </t>
  </si>
  <si>
    <t>brunovanni@gmail.com</t>
  </si>
  <si>
    <t>www.villaivana.net</t>
  </si>
  <si>
    <t>0575 678458</t>
  </si>
  <si>
    <t>AGRITURISMO VALIANI</t>
  </si>
  <si>
    <t>C.S. San Martino Alto 405/b - Garfagna - San Martino</t>
  </si>
  <si>
    <t>alevaliani@gmail.com</t>
  </si>
  <si>
    <t>0575 612510</t>
  </si>
  <si>
    <t>VILLA LOGGIO</t>
  </si>
  <si>
    <t xml:space="preserve">Il Loggio, 24 - Camucia - </t>
  </si>
  <si>
    <t>info@villaloggio.com</t>
  </si>
  <si>
    <t>www.villaloggio.com</t>
  </si>
  <si>
    <t>0575 618305</t>
  </si>
  <si>
    <t>AGRITURISMO FONTELUCCIA</t>
  </si>
  <si>
    <t xml:space="preserve">Santa Maria Nuova - Voc. Fonteluccia 31 - </t>
  </si>
  <si>
    <t>info@aziendaagricolaristori.it</t>
  </si>
  <si>
    <t>www.aziendaagricolaristori.it</t>
  </si>
  <si>
    <t>0575 1596212</t>
  </si>
  <si>
    <t>MONASTERO SAN SILVESTRO</t>
  </si>
  <si>
    <t xml:space="preserve">N.A. Salcotto 25 </t>
  </si>
  <si>
    <t>info@monasterosansilvestro.it</t>
  </si>
  <si>
    <t>www.monasterosansilvestro.it</t>
  </si>
  <si>
    <t>0575 1483665</t>
  </si>
  <si>
    <t>CASALE IL CALCINAIO</t>
  </si>
  <si>
    <t xml:space="preserve"> - Calcinaio 243 - </t>
  </si>
  <si>
    <t>testini@alice.it</t>
  </si>
  <si>
    <t>www.ilcalcinaio.com</t>
  </si>
  <si>
    <t>0575 603482</t>
  </si>
  <si>
    <t>LA 500</t>
  </si>
  <si>
    <t xml:space="preserve"> - C.S. Cegliolo 82/c - </t>
  </si>
  <si>
    <t>vascono@alice.it</t>
  </si>
  <si>
    <t>www.italiatrail.com</t>
  </si>
  <si>
    <t>0575 612518</t>
  </si>
  <si>
    <t>AGRITURISMO BORGO ANTICO</t>
  </si>
  <si>
    <t xml:space="preserve">C.S.San Pietro a Dame 31 - Poggioni - </t>
  </si>
  <si>
    <t>s.zepponi@technet.it</t>
  </si>
  <si>
    <t>CASINA DEL BIBO</t>
  </si>
  <si>
    <t xml:space="preserve">C.A Fratticciola - Fratticciola 37 - </t>
  </si>
  <si>
    <t>casinadelbibo@gmail.com</t>
  </si>
  <si>
    <t>www.casinadelbibo.com</t>
  </si>
  <si>
    <t>0575 617306</t>
  </si>
  <si>
    <t>AGRITURISMO HENNI</t>
  </si>
  <si>
    <t>C.S. Ossaia 134 - Cortoreggio - Terontola</t>
  </si>
  <si>
    <t>IL GIARDINO DI DIANA</t>
  </si>
  <si>
    <t xml:space="preserve">C.S. Montecchio 363 - Manzano - </t>
  </si>
  <si>
    <t>danielaguerrini68@gmail.com</t>
  </si>
  <si>
    <t>LA FATTORIA DI NONNO BERTO</t>
  </si>
  <si>
    <t xml:space="preserve">C.S. S. Eusebio 1180 </t>
  </si>
  <si>
    <t>stefano.redi@alice.it</t>
  </si>
  <si>
    <t>BORGO VALECCHIE</t>
  </si>
  <si>
    <t xml:space="preserve">Valecchie 9 - Montanare - </t>
  </si>
  <si>
    <t>borgovalecchiecortona@gmail.com</t>
  </si>
  <si>
    <t>borgovalecchiecortona.com</t>
  </si>
  <si>
    <t>0575 614316</t>
  </si>
  <si>
    <t>C.S. Val di Pierle 22 - Mercatale - S.Donnino</t>
  </si>
  <si>
    <t>benedetta.gavazzi@gmail.com</t>
  </si>
  <si>
    <t>VAL DI PRATO GRANDE</t>
  </si>
  <si>
    <t>Agriturismo Dominus Domenico</t>
  </si>
  <si>
    <t>Pietraia di Cortona - Pietraia - Pietraia</t>
  </si>
  <si>
    <t>sarabaldetti@gmail.com</t>
  </si>
  <si>
    <t>LE BOSOLE</t>
  </si>
  <si>
    <t xml:space="preserve">c.s. Sorbello, 32 - S.Andrea di Sorbello - </t>
  </si>
  <si>
    <t>francescomatteis25@gmail.com</t>
  </si>
  <si>
    <t>339 5083914</t>
  </si>
  <si>
    <t>FATTORIA BISTECCA</t>
  </si>
  <si>
    <t>c.s. Ronzano, 20 - Ronzano - Ronzano</t>
  </si>
  <si>
    <t>info@fattoriabistecca.com</t>
  </si>
  <si>
    <t>fattoriabistecca.com</t>
  </si>
  <si>
    <t>339 4297524</t>
  </si>
  <si>
    <t>LE LIBELLULE</t>
  </si>
  <si>
    <t xml:space="preserve">C.S. S.PIETRO A DAME 20/A - POGGIONI - </t>
  </si>
  <si>
    <t>freedom2@aruba.it</t>
  </si>
  <si>
    <t>AGRITURISMO VILLA BORGO SAN PIETRO</t>
  </si>
  <si>
    <t xml:space="preserve">c.s. Il Borgo di Cegliolo n. 15 - S. Pietro a Cegliolo - </t>
  </si>
  <si>
    <t>info@hotelsanmichele.net</t>
  </si>
  <si>
    <t>0575 612402</t>
  </si>
  <si>
    <t>PODERE CERRETO</t>
  </si>
  <si>
    <t xml:space="preserve">C.S. Ronzano, 14 </t>
  </si>
  <si>
    <t>miro@fattorialegiare.com</t>
  </si>
  <si>
    <t>0575 638063</t>
  </si>
  <si>
    <t xml:space="preserve">Cignano 35 c.s. - Cignano - </t>
  </si>
  <si>
    <t>parza86@hotmail.it</t>
  </si>
  <si>
    <t>www.agriturismolaspiga.com</t>
  </si>
  <si>
    <t>346 1371540</t>
  </si>
  <si>
    <t>AGRITURISMO LE CELLE DI CORTONA</t>
  </si>
  <si>
    <t xml:space="preserve">Loc. Santa Maria Nuova </t>
  </si>
  <si>
    <t>gailli.vivai@alice.it</t>
  </si>
  <si>
    <t>www.agriturismolecelle.it</t>
  </si>
  <si>
    <t>339 5429375</t>
  </si>
  <si>
    <t>SOCIETA' AGRICOLA ARABIAN INSPIRATION</t>
  </si>
  <si>
    <t xml:space="preserve"> - Centoia - </t>
  </si>
  <si>
    <t>capacci.emilio@alice.it</t>
  </si>
  <si>
    <t>334 9050598</t>
  </si>
  <si>
    <t>PODERE PECIANO</t>
  </si>
  <si>
    <t xml:space="preserve">c.s. Cegliolo, Mezzavia 86 </t>
  </si>
  <si>
    <t>podere.peciano@libero.it</t>
  </si>
  <si>
    <t>347 3099253</t>
  </si>
  <si>
    <t>BORGO SOLAMORE DI ALESSANDRA SOLDI</t>
  </si>
  <si>
    <t xml:space="preserve">C.S. 122 Valecchie </t>
  </si>
  <si>
    <t>info@borgosolamore.it</t>
  </si>
  <si>
    <t>www.borgosolamore.com</t>
  </si>
  <si>
    <t>0575-614033</t>
  </si>
  <si>
    <t>LA CASA DEL NONNO BINGHERI</t>
  </si>
  <si>
    <t xml:space="preserve">c.s. Montecchio 11 </t>
  </si>
  <si>
    <t>moira.tavini@gmail.com</t>
  </si>
  <si>
    <t>339 7022270</t>
  </si>
  <si>
    <t>MIMMI</t>
  </si>
  <si>
    <t>Via Pietro da Cortona, 31 Mercatale di Cortona</t>
  </si>
  <si>
    <t>mimmiholiday@libero.it</t>
  </si>
  <si>
    <t>0575 619029</t>
  </si>
  <si>
    <t>IL SOLE DEL SODO</t>
  </si>
  <si>
    <t xml:space="preserve"> - C.S. Il Sodo, 5 - </t>
  </si>
  <si>
    <t>info@ilsoledelsodo.com</t>
  </si>
  <si>
    <t>www.ilsoledelsodo.com</t>
  </si>
  <si>
    <t>0575 612692</t>
  </si>
  <si>
    <t>B&amp;B DOLCE MARIA</t>
  </si>
  <si>
    <t xml:space="preserve">Via Ghini, 12 </t>
  </si>
  <si>
    <t>CASA BELLAVISTA B&amp;B</t>
  </si>
  <si>
    <t xml:space="preserve"> - Creti C.S. 40 - </t>
  </si>
  <si>
    <t>info@casabellavista.it</t>
  </si>
  <si>
    <t>www.casabellavista.it</t>
  </si>
  <si>
    <t>0575 610311</t>
  </si>
  <si>
    <t>B&amp;B VILLA VALENZA</t>
  </si>
  <si>
    <t xml:space="preserve">Viale  Passerini, 170/A </t>
  </si>
  <si>
    <t>info@villavalenza.it</t>
  </si>
  <si>
    <t>www.villavalenza.it</t>
  </si>
  <si>
    <t>0575 604813</t>
  </si>
  <si>
    <t>B&amp;B SEVEN</t>
  </si>
  <si>
    <t xml:space="preserve">C.S Cortona , 1189 - Sodo - </t>
  </si>
  <si>
    <t>resert@sevencortona.com</t>
  </si>
  <si>
    <t>www.sevencortona.com</t>
  </si>
  <si>
    <t>0575 630234</t>
  </si>
  <si>
    <t xml:space="preserve">Vicolo Petrella , 3 </t>
  </si>
  <si>
    <t>info@bebcortona.it</t>
  </si>
  <si>
    <t>www.bebcortona.it</t>
  </si>
  <si>
    <t>0575 604862</t>
  </si>
  <si>
    <t>CASALE ANTICO CARRO</t>
  </si>
  <si>
    <t xml:space="preserve">C.A. Montalla, 26 </t>
  </si>
  <si>
    <t>info@anticocarrocortona.it</t>
  </si>
  <si>
    <t>CORTONA SUITE</t>
  </si>
  <si>
    <t xml:space="preserve">Via Benedetti, 25 </t>
  </si>
  <si>
    <t>info@cortonasuite.it</t>
  </si>
  <si>
    <t>www.cortonasuite.it</t>
  </si>
  <si>
    <t xml:space="preserve">Via Ghibellina, 5/7 </t>
  </si>
  <si>
    <t>hotelitalia@planhotel.com</t>
  </si>
  <si>
    <t>www.hotelitaliacortona.com</t>
  </si>
  <si>
    <t>0575 630254</t>
  </si>
  <si>
    <t>B&amp;B LE GELOSIE</t>
  </si>
  <si>
    <t xml:space="preserve">Dardano, 6 </t>
  </si>
  <si>
    <t>info@legelosie.com</t>
  </si>
  <si>
    <t>www.legelosie.com</t>
  </si>
  <si>
    <t>0575 630005</t>
  </si>
  <si>
    <t>B&amp;B DEI PAPI</t>
  </si>
  <si>
    <t xml:space="preserve"> - Tavarnelle, 49 - </t>
  </si>
  <si>
    <t>info@cortonabbdeipapi.com</t>
  </si>
  <si>
    <t>www.cortonabbdeipapi.com</t>
  </si>
  <si>
    <t>PALAZZO TOMMASI</t>
  </si>
  <si>
    <t xml:space="preserve">Benedetti, 25 </t>
  </si>
  <si>
    <t>peter@palazzotommasi.com</t>
  </si>
  <si>
    <t>www.palazzotommasi.com</t>
  </si>
  <si>
    <t>0575 601654</t>
  </si>
  <si>
    <t>SEVEN ROOM B&amp;B</t>
  </si>
  <si>
    <t>Spedalvecchio 1189/1 - Il Molino 5 - Camucia</t>
  </si>
  <si>
    <t>info@sevencortona.it</t>
  </si>
  <si>
    <t>www.sevencortona.it</t>
  </si>
  <si>
    <t>0575 613894</t>
  </si>
  <si>
    <t>B&amp;B GABRI</t>
  </si>
  <si>
    <t xml:space="preserve"> - Riccio 47 - </t>
  </si>
  <si>
    <t>m.stablum@inwind.it</t>
  </si>
  <si>
    <t>www.gabri.stablum.info</t>
  </si>
  <si>
    <t>CASA CHILENNE B&amp;B</t>
  </si>
  <si>
    <t xml:space="preserve">Nazionale 65 </t>
  </si>
  <si>
    <t>info@casachilenne.com</t>
  </si>
  <si>
    <t>www.casachilenne.com</t>
  </si>
  <si>
    <t>0575 603320</t>
  </si>
  <si>
    <t>CORTONA CHARME</t>
  </si>
  <si>
    <t xml:space="preserve">Nazionale 42 </t>
  </si>
  <si>
    <t>info@cortonacharme.it</t>
  </si>
  <si>
    <t>www.cortonacharme.it</t>
  </si>
  <si>
    <t>CASA DEL LOGGIATO</t>
  </si>
  <si>
    <t xml:space="preserve">Passerini, 4 - Cortona - </t>
  </si>
  <si>
    <t>stefano.duranti@yahoo.it</t>
  </si>
  <si>
    <t>349 1844079</t>
  </si>
  <si>
    <t>LA LEOPOLDA</t>
  </si>
  <si>
    <t xml:space="preserve">Strada prov. delle Chianacce 66 - Le Chianacce - </t>
  </si>
  <si>
    <t>info@laleopolda.it</t>
  </si>
  <si>
    <t>348 9981357</t>
  </si>
  <si>
    <t>B&amp;B IL MELONE 1</t>
  </si>
  <si>
    <t xml:space="preserve">c.s. Sodo, 38 - Sodo - </t>
  </si>
  <si>
    <t>info@ilmelone.it</t>
  </si>
  <si>
    <t>www.borgoilmelone.it</t>
  </si>
  <si>
    <t>0575 603330</t>
  </si>
  <si>
    <t>B&amp;B IL MELONE 2</t>
  </si>
  <si>
    <t>B&amp;B IL MELONE 6</t>
  </si>
  <si>
    <t>B&amp;B IL MELONE 3</t>
  </si>
  <si>
    <t>B&amp;B IL MELONE 4</t>
  </si>
  <si>
    <t>B&amp;B IL MELONE 5</t>
  </si>
  <si>
    <t>DOMUS POGGIO SANT'ANGELO</t>
  </si>
  <si>
    <t xml:space="preserve">Case Sparse Farneta n.42 </t>
  </si>
  <si>
    <t>poggiosantangelo@domusvillage.it</t>
  </si>
  <si>
    <t>poggiosantangelo.domusvillage.it</t>
  </si>
  <si>
    <t>0575/1720117</t>
  </si>
  <si>
    <t>AFFITTACAMERE LE ROSE</t>
  </si>
  <si>
    <t xml:space="preserve">Case sparse, Sorbello - Sorbello - </t>
  </si>
  <si>
    <t>demorganltd@pec.it</t>
  </si>
  <si>
    <t>348 7090209</t>
  </si>
  <si>
    <t>OFF GRID FARMING IL RIFUGIO B&amp;B</t>
  </si>
  <si>
    <t xml:space="preserve">Loc. Case Ginezzo </t>
  </si>
  <si>
    <t>annalisa.puleo@lafabbricadelsole.it</t>
  </si>
  <si>
    <t>www.offgridfarming.it</t>
  </si>
  <si>
    <t>0575 /333085</t>
  </si>
  <si>
    <t>B&amp;B PODERE 1733</t>
  </si>
  <si>
    <t>c.s. Ronzano 44 Ronzano</t>
  </si>
  <si>
    <t>339 4264812</t>
  </si>
  <si>
    <t>HOTEL OASI</t>
  </si>
  <si>
    <t xml:space="preserve">Via Le Contesse, 1 </t>
  </si>
  <si>
    <t>info@hoteloasineumann.it</t>
  </si>
  <si>
    <t>www.hoteloasineumann.it</t>
  </si>
  <si>
    <t>0575 630354</t>
  </si>
  <si>
    <t>PORTOLE</t>
  </si>
  <si>
    <t>Via Umbro Cortonese, 39 - S.P. 34 - Portole - Tornia</t>
  </si>
  <si>
    <t>info@portole.it</t>
  </si>
  <si>
    <t>www.portole.it</t>
  </si>
  <si>
    <t>0575 691008</t>
  </si>
  <si>
    <t>HOTEL SAN LUCA</t>
  </si>
  <si>
    <t xml:space="preserve">Piazza Garibaldi, 2 </t>
  </si>
  <si>
    <t>info@sanlucacortona.com</t>
  </si>
  <si>
    <t>www.sanlucacortona.com</t>
  </si>
  <si>
    <t>0575 630460</t>
  </si>
  <si>
    <t xml:space="preserve">Via Guelfa, 15 </t>
  </si>
  <si>
    <t>www.hotelsanmichele.net</t>
  </si>
  <si>
    <t>0575 604348</t>
  </si>
  <si>
    <t>HOTEL RISTORANTE FARNETA</t>
  </si>
  <si>
    <t xml:space="preserve"> - Farneta, 3 - </t>
  </si>
  <si>
    <t>info@hotelfarneta.it</t>
  </si>
  <si>
    <t>www.hotelfarneta.it</t>
  </si>
  <si>
    <t>0575 610241</t>
  </si>
  <si>
    <t>RELAIS IL FALCONIERE</t>
  </si>
  <si>
    <t xml:space="preserve">San Martino a Bocena, 370 </t>
  </si>
  <si>
    <t>info@ilfalconiere.com</t>
  </si>
  <si>
    <t>www.ilfalconiere.com</t>
  </si>
  <si>
    <t>0575 612679</t>
  </si>
  <si>
    <t>LOCANDA I GRIFI</t>
  </si>
  <si>
    <t xml:space="preserve"> - Torreone, 6/7 - </t>
  </si>
  <si>
    <t>info@bartolomeimartini.it</t>
  </si>
  <si>
    <t>www.locandaigrifi.com</t>
  </si>
  <si>
    <t>0575 / 299928</t>
  </si>
  <si>
    <t>RELAIS LA CORTE DEI PAPI</t>
  </si>
  <si>
    <t xml:space="preserve">Via La Dogana, 12 - Pergo - </t>
  </si>
  <si>
    <t>info@lacortedeipapi.com</t>
  </si>
  <si>
    <t>www.lacortedeipapi.com</t>
  </si>
  <si>
    <t>0575 614109</t>
  </si>
  <si>
    <t>RELAIS VILLA PETRISCHIO</t>
  </si>
  <si>
    <t xml:space="preserve">Via del Petrischio, 25 - Farneta - </t>
  </si>
  <si>
    <t>info@villapetrischio.it</t>
  </si>
  <si>
    <t>www.villapetrischio.it</t>
  </si>
  <si>
    <t>0575 610316</t>
  </si>
  <si>
    <t>VILLA MARSILI</t>
  </si>
  <si>
    <t xml:space="preserve">Via G. Severini, 48 </t>
  </si>
  <si>
    <t>info@villamarsili.net</t>
  </si>
  <si>
    <t>www.villamarsili.net</t>
  </si>
  <si>
    <t>0575 605252</t>
  </si>
  <si>
    <t>LOCANDA IL MELONE</t>
  </si>
  <si>
    <t xml:space="preserve">Case Sparse 37 - Il Sodo - </t>
  </si>
  <si>
    <t>www.ilmelone.it</t>
  </si>
  <si>
    <t>RELAIS VILLA BALDELLI</t>
  </si>
  <si>
    <t xml:space="preserve"> - S. Pietro a Cegliolo, c.s. 420 - </t>
  </si>
  <si>
    <t>info@villabaldelli.it</t>
  </si>
  <si>
    <t>www.villabaldelli.it</t>
  </si>
  <si>
    <t>0575 612406</t>
  </si>
  <si>
    <t>LOCANDA DEL MOLINO</t>
  </si>
  <si>
    <t xml:space="preserve"> - N.A. Potassa, 8/9/10 - Montanare</t>
  </si>
  <si>
    <t>info@locandadelmolino.com</t>
  </si>
  <si>
    <t>www.locandadelmolino.com</t>
  </si>
  <si>
    <t>0575 614016</t>
  </si>
  <si>
    <t>CORTONA RESORT &amp; SPA</t>
  </si>
  <si>
    <t xml:space="preserve">Campaccio, 5 - Campaccio - </t>
  </si>
  <si>
    <t>info@cortonaresort.it</t>
  </si>
  <si>
    <t>www.cortonaresort.it</t>
  </si>
  <si>
    <t>0575 62154</t>
  </si>
  <si>
    <t>MONASTERO DI CORTONA HOTEL &amp; SPA</t>
  </si>
  <si>
    <t xml:space="preserve">Via del Salvatore snc </t>
  </si>
  <si>
    <t>info@monasterodicortona.com</t>
  </si>
  <si>
    <t>www.monasterodicortona.com</t>
  </si>
  <si>
    <t>0575 1785839</t>
  </si>
  <si>
    <t>B&amp;B PUPA</t>
  </si>
  <si>
    <t xml:space="preserve">C.S. Ossaia, 88 </t>
  </si>
  <si>
    <t>info@pupabb.it</t>
  </si>
  <si>
    <t>www.pupabb.it</t>
  </si>
  <si>
    <t>0575 67663</t>
  </si>
  <si>
    <t>B&amp;B CASA DI LEO</t>
  </si>
  <si>
    <t>C.S. Santa Caterina, 66</t>
  </si>
  <si>
    <t>0575 617115</t>
  </si>
  <si>
    <t>CIUFEGNI DINA</t>
  </si>
  <si>
    <t xml:space="preserve">Via N. A. Cerini, 1 </t>
  </si>
  <si>
    <t>info@casadinacortona.com</t>
  </si>
  <si>
    <t>0575 67439</t>
  </si>
  <si>
    <t>AFFITTACAMERE TORRESI</t>
  </si>
  <si>
    <t>N. A. Farinaio, 18 - Farinaio - Terontola</t>
  </si>
  <si>
    <t>torresiriccardo@ohtmail.it</t>
  </si>
  <si>
    <t>0575 67349</t>
  </si>
  <si>
    <t>TERZO DI DANCIANO</t>
  </si>
  <si>
    <t>Val di Pierle, 58 - Danciano - Mercatale</t>
  </si>
  <si>
    <t>info@terzodidanciano.it</t>
  </si>
  <si>
    <t>www.terzodidanciano.it</t>
  </si>
  <si>
    <t>0575 619358</t>
  </si>
  <si>
    <t>IL VILLINO DI CORTONA</t>
  </si>
  <si>
    <t xml:space="preserve">C.S. Montecchio, 272 - San Lorenzo - </t>
  </si>
  <si>
    <t>misalvie@inwind.it</t>
  </si>
  <si>
    <t>www.ilvillinodicortona.it</t>
  </si>
  <si>
    <t>LOCANDA PANE E VINO</t>
  </si>
  <si>
    <t xml:space="preserve">Via San Giovanni, 10 </t>
  </si>
  <si>
    <t>locanda@pane-vino.it</t>
  </si>
  <si>
    <t>www.pane-vino.it</t>
  </si>
  <si>
    <t>B&amp;B LE OCHE GRIGIE</t>
  </si>
  <si>
    <t xml:space="preserve">Via La Villa, 31 - Farneta - </t>
  </si>
  <si>
    <t>info@leochegrigie.it</t>
  </si>
  <si>
    <t>www.leochegrigie.it</t>
  </si>
  <si>
    <t>0575 610324</t>
  </si>
  <si>
    <t>CASA SOLELUNA B&amp;B</t>
  </si>
  <si>
    <t xml:space="preserve"> - San Martino a Bocena, 359 - </t>
  </si>
  <si>
    <t>cristina.nucciarelli@alice.it</t>
  </si>
  <si>
    <t>www.casasoleluna.com</t>
  </si>
  <si>
    <t>339 3489053</t>
  </si>
  <si>
    <t>ANTICA VILLA DEGLI ULIVI MDCXL</t>
  </si>
  <si>
    <t xml:space="preserve">N.A. Pergaccio n. 26 </t>
  </si>
  <si>
    <t>maxpergo@gmail.com</t>
  </si>
  <si>
    <t>331 2027320</t>
  </si>
  <si>
    <t xml:space="preserve">Vicolo Sellari, 10 </t>
  </si>
  <si>
    <t>michael19@inwind.it</t>
  </si>
  <si>
    <t>347 6669199</t>
  </si>
  <si>
    <t>CASA IL SALICE</t>
  </si>
  <si>
    <t xml:space="preserve">C.S. TORNIA N. 48 - PORTOLE - </t>
  </si>
  <si>
    <t>casailsalice@gmail.com</t>
  </si>
  <si>
    <t>0575 691031</t>
  </si>
  <si>
    <t>CASA ROBERTO</t>
  </si>
  <si>
    <t xml:space="preserve">Via Ghini,11 </t>
  </si>
  <si>
    <t>danykiko@tiscali.it</t>
  </si>
  <si>
    <t>347 1505270</t>
  </si>
  <si>
    <t>C.S. Cortona S.P. Cegliolo, 425 S.P. Cegliolo</t>
  </si>
  <si>
    <t>paolafischi@alice.it</t>
  </si>
  <si>
    <t>airbnb</t>
  </si>
  <si>
    <t>380 3143431</t>
  </si>
  <si>
    <t>CASA BIAGIOTTI</t>
  </si>
  <si>
    <t xml:space="preserve">N.A. San Eusebio n.22 </t>
  </si>
  <si>
    <t>loriano.biagiotti@alice.it</t>
  </si>
  <si>
    <t>0575 612709</t>
  </si>
  <si>
    <t>CASA KITA</t>
  </si>
  <si>
    <t xml:space="preserve">Vicolo degli Orti 7 </t>
  </si>
  <si>
    <t>casakita@gmail.com</t>
  </si>
  <si>
    <t>www.casakita.com</t>
  </si>
  <si>
    <t>0575 603760</t>
  </si>
  <si>
    <t>CASA ZENI</t>
  </si>
  <si>
    <t xml:space="preserve">Via Maccari, 21 </t>
  </si>
  <si>
    <t>info@casazeni.com</t>
  </si>
  <si>
    <t>www.casazeni.com</t>
  </si>
  <si>
    <t>338 8307737</t>
  </si>
  <si>
    <t xml:space="preserve">Torreone Belvedere c.s. 495/B - Torreone Belvedere - </t>
  </si>
  <si>
    <t>cianfri.ma@libero.it</t>
  </si>
  <si>
    <t>328 6540243</t>
  </si>
  <si>
    <t>IL POGGIO DEL SOLE</t>
  </si>
  <si>
    <t xml:space="preserve">C.S. Torreone n.497 - Torreone - </t>
  </si>
  <si>
    <t>info@ilpoggiodelsoletuscany.com</t>
  </si>
  <si>
    <t>0575/691009</t>
  </si>
  <si>
    <t>BERRETTINI 23</t>
  </si>
  <si>
    <t xml:space="preserve">Berrettini, 23 - Cortona - </t>
  </si>
  <si>
    <t>info@poggiodelsoletuscany.com</t>
  </si>
  <si>
    <t>0575 / 630318</t>
  </si>
  <si>
    <t>VILLA NOBILE B&amp;B</t>
  </si>
  <si>
    <t xml:space="preserve">c.s. Farneta 23 </t>
  </si>
  <si>
    <t>raffaele.villanobile@gmail.com</t>
  </si>
  <si>
    <t>339 8256617</t>
  </si>
  <si>
    <t>BED AND BREAKFAST SAN FRANCESCO</t>
  </si>
  <si>
    <t xml:space="preserve">Via Berrettini 6 </t>
  </si>
  <si>
    <t>sanfrancescobbcortona@gmail.com</t>
  </si>
  <si>
    <t>392 5269593</t>
  </si>
  <si>
    <t>BED AND BREAKFAST SAN FRANCESCO 1</t>
  </si>
  <si>
    <t xml:space="preserve">Via Moneti 4 </t>
  </si>
  <si>
    <t>B&amp;B LA VECCHIA SCUOLA</t>
  </si>
  <si>
    <t>Loc. Creti - Creti - Creti</t>
  </si>
  <si>
    <t>boffadecorso@gmail.com</t>
  </si>
  <si>
    <t>338 9001872</t>
  </si>
  <si>
    <t>B&amp;B IL GIARDINO DI ROMI</t>
  </si>
  <si>
    <t>Loc. Mengaccini 16 - Mengaccini - Mercatale</t>
  </si>
  <si>
    <t>romanaciubini@gmail.com</t>
  </si>
  <si>
    <t>www.ilgiardinodiromi.com</t>
  </si>
  <si>
    <t>0575 619182</t>
  </si>
  <si>
    <t>ISTITUTO SANTA CATERINA</t>
  </si>
  <si>
    <t xml:space="preserve">Via Santa Margherita, 47 </t>
  </si>
  <si>
    <t>0575 630343</t>
  </si>
  <si>
    <t xml:space="preserve">Via Gino Severini, 50 </t>
  </si>
  <si>
    <t>casabetania@hotmail.it</t>
  </si>
  <si>
    <t>www.casabetania.com</t>
  </si>
  <si>
    <t>0575 630423</t>
  </si>
  <si>
    <t>LA QUIETE AIGRENIS SRL</t>
  </si>
  <si>
    <t xml:space="preserve"> - Borgo Nuovo - Cortona</t>
  </si>
  <si>
    <t>gliarchielaquiete@gmail.com</t>
  </si>
  <si>
    <t>www.archiequiete.com</t>
  </si>
  <si>
    <t>0575 618568</t>
  </si>
  <si>
    <t>PODERE LA VECCHIA FORNACE</t>
  </si>
  <si>
    <t xml:space="preserve">Via Montecchio, 257 - S. Lorenzo - </t>
  </si>
  <si>
    <t>vecchiafornace2017@libero.it</t>
  </si>
  <si>
    <t>348 6542673</t>
  </si>
  <si>
    <t>CASA VACANZE CORYS</t>
  </si>
  <si>
    <t>Via Italo Scotoni, 41/A - Camucia</t>
  </si>
  <si>
    <t>info@corys.it</t>
  </si>
  <si>
    <t>www.corys.it</t>
  </si>
  <si>
    <t>0575 605141</t>
  </si>
  <si>
    <t>FATTORIA BORGONUOVO</t>
  </si>
  <si>
    <t xml:space="preserve">C.S. Farneta, 320 - Farneta - </t>
  </si>
  <si>
    <t>info@fattoriaborgonuovo.it</t>
  </si>
  <si>
    <t>www.fattoriaborgonuovo.it</t>
  </si>
  <si>
    <t>0575 610025</t>
  </si>
  <si>
    <t>SEVEN RESORT</t>
  </si>
  <si>
    <t>Via Spedalvecchio. 1189/A - Il Sodo - Camucia</t>
  </si>
  <si>
    <t>resort@sevencortona.com</t>
  </si>
  <si>
    <t>0575 631152</t>
  </si>
  <si>
    <t>CASA DEI PINI</t>
  </si>
  <si>
    <t xml:space="preserve"> - C.S., 10 - Creti</t>
  </si>
  <si>
    <t>info@casadeipini.com</t>
  </si>
  <si>
    <t>www.casadeipini.com</t>
  </si>
  <si>
    <t>0575 610402</t>
  </si>
  <si>
    <t>LA MUCCHIA</t>
  </si>
  <si>
    <t xml:space="preserve">C.S., 26 - La Mucchia - </t>
  </si>
  <si>
    <t>info@hometuscany.com</t>
  </si>
  <si>
    <t>www.hometuscany.com</t>
  </si>
  <si>
    <t>0575 604805</t>
  </si>
  <si>
    <t>CASALE CANTALENA</t>
  </si>
  <si>
    <t xml:space="preserve"> - Praci, 34 - Cantalena - </t>
  </si>
  <si>
    <t>SI. GLE CASA VACANZE</t>
  </si>
  <si>
    <t xml:space="preserve">Viale Passerini, 170/170 B </t>
  </si>
  <si>
    <t>VILLA FIORITA</t>
  </si>
  <si>
    <t xml:space="preserve">C.S. Centoia, 127 - Capezzine - </t>
  </si>
  <si>
    <t>www.lafiorita-farmhouse.it</t>
  </si>
  <si>
    <t>0575 613050</t>
  </si>
  <si>
    <t>HOLIDAY HOUSE AURORA</t>
  </si>
  <si>
    <t xml:space="preserve">I Scotoni, 43/A </t>
  </si>
  <si>
    <t>www.holidayhouseaurora.com</t>
  </si>
  <si>
    <t>0575 630601</t>
  </si>
  <si>
    <t>CASALE IL FALCO</t>
  </si>
  <si>
    <t xml:space="preserve">C.S. Creti,33/A - Creti - </t>
  </si>
  <si>
    <t>booking@essediesse.net</t>
  </si>
  <si>
    <t>www.casaleilfalci.it</t>
  </si>
  <si>
    <t>THE SMALL CASTLE</t>
  </si>
  <si>
    <t xml:space="preserve">Mazzuoli, 9 </t>
  </si>
  <si>
    <t>casa.celeste@alice.it</t>
  </si>
  <si>
    <t>THE ARCH</t>
  </si>
  <si>
    <t xml:space="preserve">Santucci, 8 </t>
  </si>
  <si>
    <t>IL CASALE DI LEDA</t>
  </si>
  <si>
    <t xml:space="preserve"> - Renaia, 6 - </t>
  </si>
  <si>
    <t>lorenza@carlinirestauri.com</t>
  </si>
  <si>
    <t>0575 603230</t>
  </si>
  <si>
    <t>POGGIO MARTINO</t>
  </si>
  <si>
    <t xml:space="preserve"> - Loc. Chianacce,102 - </t>
  </si>
  <si>
    <t>inf@poggiomartino.it</t>
  </si>
  <si>
    <t>www.poggiomartino.it</t>
  </si>
  <si>
    <t>DOMUS GHIBELLINAE APPARTAMENTO FONTE DI SAN BENEDE</t>
  </si>
  <si>
    <t xml:space="preserve">Vicolo Orselli 9 </t>
  </si>
  <si>
    <t>lemaceie@gmail.com</t>
  </si>
  <si>
    <t>CORTONA CHARME APARTMENTS</t>
  </si>
  <si>
    <t>IL COLLE DI CORTONA</t>
  </si>
  <si>
    <t>Darwin carlo Camucia</t>
  </si>
  <si>
    <t>info@ilcolledicortona.it</t>
  </si>
  <si>
    <t>www.ilcolledicortona.it</t>
  </si>
  <si>
    <t>APPARTAMENTO BALDELLI</t>
  </si>
  <si>
    <t xml:space="preserve">Piazzetta Baldelli </t>
  </si>
  <si>
    <t>irene.alunni@alice.it</t>
  </si>
  <si>
    <t xml:space="preserve">Torreone </t>
  </si>
  <si>
    <t>IL RATTOPPO</t>
  </si>
  <si>
    <t xml:space="preserve">Poggio Chianacce - Chianacce - </t>
  </si>
  <si>
    <t>info@ilrattoppo.it</t>
  </si>
  <si>
    <t>www.ilrattoppo.it</t>
  </si>
  <si>
    <t>0575 610259</t>
  </si>
  <si>
    <t>TUSCANY LIVING</t>
  </si>
  <si>
    <t xml:space="preserve"> - Pietraia, 46 - </t>
  </si>
  <si>
    <t>Lucignano</t>
  </si>
  <si>
    <t>marcoazanetti@hotmail.com</t>
  </si>
  <si>
    <t>LE RESIDENZE RISTORI</t>
  </si>
  <si>
    <t xml:space="preserve">del Giardino, 10 - Cortona - </t>
  </si>
  <si>
    <t>angelo.ristori@gmail.com</t>
  </si>
  <si>
    <t>www.leresidenzeristori.it</t>
  </si>
  <si>
    <t>LA NOSTRA ITALIA</t>
  </si>
  <si>
    <t xml:space="preserve"> - Creti - </t>
  </si>
  <si>
    <t>lanostraitalia@pec.it</t>
  </si>
  <si>
    <t>CASALE LA MADONNINA</t>
  </si>
  <si>
    <t xml:space="preserve">c.s.Ronzano (Fratticciola) snc - Ronzano - </t>
  </si>
  <si>
    <t>info@familysixestate.com</t>
  </si>
  <si>
    <t>02 531976</t>
  </si>
  <si>
    <t>CASALE 36</t>
  </si>
  <si>
    <t>c.s. Teverina, 15 - Teverina - Casale</t>
  </si>
  <si>
    <t>casale36@yahoo.it</t>
  </si>
  <si>
    <t>0575 616027</t>
  </si>
  <si>
    <t>BELLA CORTONA</t>
  </si>
  <si>
    <t xml:space="preserve">Loc. S. Caterina Burcinella c.s.43 </t>
  </si>
  <si>
    <t>vdelgen@tin.it</t>
  </si>
  <si>
    <t>081 7145769</t>
  </si>
  <si>
    <t>LA BELLA CORTONA</t>
  </si>
  <si>
    <t xml:space="preserve">C.S. 43 - Santa Caterina Burcinella - </t>
  </si>
  <si>
    <t>RESIDENCE MAINE</t>
  </si>
  <si>
    <t xml:space="preserve">Strada Comunale del Loto 113 - Montecchio - </t>
  </si>
  <si>
    <t>info@residencemaine.it</t>
  </si>
  <si>
    <t>www.residencemaine.it</t>
  </si>
  <si>
    <t>081 5127140</t>
  </si>
  <si>
    <t>VILLA FARNIA</t>
  </si>
  <si>
    <t>Via Farneta 334/B Farneta</t>
  </si>
  <si>
    <t>info@villafarnia.it</t>
  </si>
  <si>
    <t>338 9637251</t>
  </si>
  <si>
    <t>C.S. Creti, 11 - Creti - Creti</t>
  </si>
  <si>
    <t>338 8179144</t>
  </si>
  <si>
    <t>LA TORRE DEGLI ELCI</t>
  </si>
  <si>
    <t xml:space="preserve">Loc. San Pietro a Cegliolo, 47 </t>
  </si>
  <si>
    <t>info@villatorredeglielci.it</t>
  </si>
  <si>
    <t>villatorredeglielci.it</t>
  </si>
  <si>
    <t>0575 612644</t>
  </si>
  <si>
    <t>CORTONA CHARME LA CORTE</t>
  </si>
  <si>
    <t xml:space="preserve">NAZIONALE N. 42 </t>
  </si>
  <si>
    <t>OFF GRID FARMING MONTE GINEZZO</t>
  </si>
  <si>
    <t xml:space="preserve"> - Loc. Case Ginezzo - </t>
  </si>
  <si>
    <t>0575 333085</t>
  </si>
  <si>
    <t>LA CORTE ETRUSCA</t>
  </si>
  <si>
    <t xml:space="preserve">Via Monsigliolo 1139 - Monsigliolo - </t>
  </si>
  <si>
    <t>info@lacortetrusca.com</t>
  </si>
  <si>
    <t>www.lacortetrusca.com</t>
  </si>
  <si>
    <t>338 3465574/334 3311441</t>
  </si>
  <si>
    <t>VILLA SAN BIAGIO</t>
  </si>
  <si>
    <t xml:space="preserve">Via Monsigliolo 1104/A - Monsigliolo - </t>
  </si>
  <si>
    <t>CASA VACANZE SAN BENEDETTO</t>
  </si>
  <si>
    <t xml:space="preserve">Vicolo del Fosso 9 - Cortona - </t>
  </si>
  <si>
    <t>APPARTAMENTI BELVEDERE</t>
  </si>
  <si>
    <t xml:space="preserve">San Sebastiano, 31 - Cortona - </t>
  </si>
  <si>
    <t>info@belvedereapartments.it</t>
  </si>
  <si>
    <t>0575 617336</t>
  </si>
  <si>
    <t xml:space="preserve"> - S. Pietro a Cegliolo, 434 - </t>
  </si>
  <si>
    <t>info@ilcasale.com</t>
  </si>
  <si>
    <t>www.ilcasale.com</t>
  </si>
  <si>
    <t>0575 612531</t>
  </si>
  <si>
    <t>BORGO VAGLI</t>
  </si>
  <si>
    <t xml:space="preserve"> - VAGLI, 47 - MERCATALE</t>
  </si>
  <si>
    <t>0575 61961</t>
  </si>
  <si>
    <t>MENCHETTI</t>
  </si>
  <si>
    <t xml:space="preserve">Via Poggiarello, 15/ </t>
  </si>
  <si>
    <t>Foiano della Chiana</t>
  </si>
  <si>
    <t>info@agriturismomenchetti.com</t>
  </si>
  <si>
    <t>www.agriturismomenchetti.com</t>
  </si>
  <si>
    <t>0575 649015</t>
  </si>
  <si>
    <t>AGRITURISMO CISTERNELLA</t>
  </si>
  <si>
    <t xml:space="preserve"> - Cisternella, 8 - La Pace</t>
  </si>
  <si>
    <t>info@cisternella.com</t>
  </si>
  <si>
    <t>www.cisternella.com</t>
  </si>
  <si>
    <t>0575 648603</t>
  </si>
  <si>
    <t>IL POGGIARELLO</t>
  </si>
  <si>
    <t xml:space="preserve">Via di Lucignano, 100 </t>
  </si>
  <si>
    <t>tricu@libero.it</t>
  </si>
  <si>
    <t>www.poggiarello.it</t>
  </si>
  <si>
    <t>0575 648300</t>
  </si>
  <si>
    <t>FATTORIA S. VITTORIA</t>
  </si>
  <si>
    <t>Via Pagliericcio, 1 - Pozzo della Chiana</t>
  </si>
  <si>
    <t>agriturismo@fattoriasantavittoria.com</t>
  </si>
  <si>
    <t>www.fattoriasantavittoria.com</t>
  </si>
  <si>
    <t>0575 660430</t>
  </si>
  <si>
    <t>LA SPIGA D'ORO</t>
  </si>
  <si>
    <t xml:space="preserve">Via Telle, 1 - Santa Luce - </t>
  </si>
  <si>
    <t>info@agriturismolaspigadoro.it</t>
  </si>
  <si>
    <t>www.agriturismolaspigadoro.it</t>
  </si>
  <si>
    <t>0577 630807</t>
  </si>
  <si>
    <t>CASA CARLOTTA</t>
  </si>
  <si>
    <t xml:space="preserve">Via Di Mezzo, 1 </t>
  </si>
  <si>
    <t>massimilodovichi@alice.it</t>
  </si>
  <si>
    <t>www.casa-carlotta.it</t>
  </si>
  <si>
    <t>PARCO VENEREE</t>
  </si>
  <si>
    <t xml:space="preserve">Via di Cortona, 105/B </t>
  </si>
  <si>
    <t>VILLA SCANNAGALLO</t>
  </si>
  <si>
    <t>Calcinaio.116 Pozzo</t>
  </si>
  <si>
    <t>barbarabrini@virgilio.it</t>
  </si>
  <si>
    <t>www.scannagallo.it</t>
  </si>
  <si>
    <t>0575 66938</t>
  </si>
  <si>
    <t>LA LODOLA SOCIETA' AGRICOLA DI PORCU</t>
  </si>
  <si>
    <t xml:space="preserve">Piana 19 </t>
  </si>
  <si>
    <t>info@lalodola.com</t>
  </si>
  <si>
    <t>www.lalodola.com</t>
  </si>
  <si>
    <t>0575 649660</t>
  </si>
  <si>
    <t>VILLA FONTELUNGA</t>
  </si>
  <si>
    <t xml:space="preserve">Via Cunicchio, 5 - Pozzo - </t>
  </si>
  <si>
    <t>info@fontelunga.com</t>
  </si>
  <si>
    <t>www.fontelunga.com</t>
  </si>
  <si>
    <t>0575 660410</t>
  </si>
  <si>
    <t>SCANNAGALLO</t>
  </si>
  <si>
    <t xml:space="preserve">Via Di San Quirico,4/D - Pozzo della Chiana - </t>
  </si>
  <si>
    <t>info@luogoceleste.com</t>
  </si>
  <si>
    <t>www.luogoceleste.com</t>
  </si>
  <si>
    <t>CASALE CARDINI</t>
  </si>
  <si>
    <t xml:space="preserve">Della Selce 44 - Foiano della Chiana - </t>
  </si>
  <si>
    <t>jurriaan@smallwonders.eu</t>
  </si>
  <si>
    <t>www.smallwonders.eu</t>
  </si>
  <si>
    <t>0034 672401038</t>
  </si>
  <si>
    <t>LA CORTE DEGLI ULIVI</t>
  </si>
  <si>
    <t xml:space="preserve">Renaia n. 14 - Foiano Della Chiana - </t>
  </si>
  <si>
    <t>rosy.goracci@gmail.com</t>
  </si>
  <si>
    <t>HOTEL FORUM</t>
  </si>
  <si>
    <t xml:space="preserve"> - Farniole, 37 - </t>
  </si>
  <si>
    <t>info@hotelforum.biz</t>
  </si>
  <si>
    <t>www.hotelforum.biz</t>
  </si>
  <si>
    <t>0575 64071</t>
  </si>
  <si>
    <t>LA TOSCANINA DI CANAPONE LOCANDA</t>
  </si>
  <si>
    <t xml:space="preserve">Piazzale Garibaldi, 1 </t>
  </si>
  <si>
    <t>info@hotellatoscanina.it</t>
  </si>
  <si>
    <t>www.hotellatoscanina.it</t>
  </si>
  <si>
    <t>0575 640075</t>
  </si>
  <si>
    <t>HOTEL L' IMPERATRICE</t>
  </si>
  <si>
    <t xml:space="preserve">Piazza San Domenico, 2 </t>
  </si>
  <si>
    <t>info@hotelimperatrice.it</t>
  </si>
  <si>
    <t>www.hotelimperatrice.it</t>
  </si>
  <si>
    <t>0575 640990</t>
  </si>
  <si>
    <t>IL FALCO</t>
  </si>
  <si>
    <t xml:space="preserve">Via Salciaia n. 14 </t>
  </si>
  <si>
    <t>ilfalco1961@gmail.com</t>
  </si>
  <si>
    <t>SELVA DEGLI ULIVI</t>
  </si>
  <si>
    <t xml:space="preserve">Selva, 10 </t>
  </si>
  <si>
    <t>info@selvadegliulivi.it</t>
  </si>
  <si>
    <t>www.selvadegliulivi.it</t>
  </si>
  <si>
    <t>334 1736958</t>
  </si>
  <si>
    <t>LE FONTI DA GEGE B&amp;B</t>
  </si>
  <si>
    <t>Via Ponte al Ramo, 79 Pozzo della Chiana</t>
  </si>
  <si>
    <t>www.bbdagege.it</t>
  </si>
  <si>
    <t>0575 66956</t>
  </si>
  <si>
    <t>IL DORMIGLIONE</t>
  </si>
  <si>
    <t xml:space="preserve">Via Cesare Battisti, 69 </t>
  </si>
  <si>
    <t>paologavagni@gmail.com</t>
  </si>
  <si>
    <t>335 5470368</t>
  </si>
  <si>
    <t>CANTO DE' BACCI</t>
  </si>
  <si>
    <t xml:space="preserve">Via Quarata, 12 </t>
  </si>
  <si>
    <t>booking.cantodebacci@gmail.com</t>
  </si>
  <si>
    <t>333 9980222</t>
  </si>
  <si>
    <t>TUSCANY EXPERIENCE B&amp;B</t>
  </si>
  <si>
    <t xml:space="preserve">Via Cesare Battisti n. 30 </t>
  </si>
  <si>
    <t>tuscanyexperiencebnb@gmail.com</t>
  </si>
  <si>
    <t>tuscanyexperiencebnb.com</t>
  </si>
  <si>
    <t>339 3400588</t>
  </si>
  <si>
    <t>VILLA PONTI VILLA PIEVE</t>
  </si>
  <si>
    <t xml:space="preserve">Via Di Lucignano, 102 </t>
  </si>
  <si>
    <t>sales@villaiponti.com</t>
  </si>
  <si>
    <t>www.villaiponti.com</t>
  </si>
  <si>
    <t xml:space="preserve">Della Selce 44 - FOIANO DELLA CHIANA - </t>
  </si>
  <si>
    <t>LAURA CHE CREA HOME</t>
  </si>
  <si>
    <t xml:space="preserve">Benedetto Cairoli, 42 - Foiano Della Chiana - </t>
  </si>
  <si>
    <t>laurachecrea@gmail.com</t>
  </si>
  <si>
    <t>+ 39 3397974335</t>
  </si>
  <si>
    <t>FATTORIA ISOLA</t>
  </si>
  <si>
    <t xml:space="preserve">Via Vecchia Aretina, 70 - Fattoria Isola - </t>
  </si>
  <si>
    <t>Laterina</t>
  </si>
  <si>
    <t>fattoriaisoladilaterina@inwind.it</t>
  </si>
  <si>
    <t>www.fattoria-isola.com</t>
  </si>
  <si>
    <t>0575 89019</t>
  </si>
  <si>
    <t>TENUTA VITERETA</t>
  </si>
  <si>
    <t xml:space="preserve">Via Casanuova, 108/1 - Vitereta - </t>
  </si>
  <si>
    <t>vitereta@inwind.it</t>
  </si>
  <si>
    <t>www.tenutavitereta.com</t>
  </si>
  <si>
    <t>TOSCANA VERDE</t>
  </si>
  <si>
    <t xml:space="preserve">Via Penna, 2 </t>
  </si>
  <si>
    <t>info@toscanaverde.com</t>
  </si>
  <si>
    <t>www.toscanaverde.com</t>
  </si>
  <si>
    <t>0575 89571</t>
  </si>
  <si>
    <t>B&amp;B LA FINESTRA SUL BORGO</t>
  </si>
  <si>
    <t xml:space="preserve">C.so Italia 56 - LATERINA - </t>
  </si>
  <si>
    <t>info@tabernaartis.it</t>
  </si>
  <si>
    <t>www.lafinestrasulborgo.com</t>
  </si>
  <si>
    <t>LE FORNACI</t>
  </si>
  <si>
    <t xml:space="preserve">Via Valdascione 14 - Latereto - </t>
  </si>
  <si>
    <t>info@casavacanzelefornaci.it</t>
  </si>
  <si>
    <t>www.casavacanzelefornaci.it</t>
  </si>
  <si>
    <t>0575 895185</t>
  </si>
  <si>
    <t>CASA VACANZE ALTROVE</t>
  </si>
  <si>
    <t xml:space="preserve">Trento n. 3 - Laterina - </t>
  </si>
  <si>
    <t>altrove.laterina@gmail.com</t>
  </si>
  <si>
    <t>www.altrove-laterina.it</t>
  </si>
  <si>
    <t>BORGO SANTA MARIA IN VALLE</t>
  </si>
  <si>
    <t xml:space="preserve">Santa Maria in Valle n. 12 - Laterina - </t>
  </si>
  <si>
    <t>maruscacacioli@gmail.com</t>
  </si>
  <si>
    <t>+ 39 3490676780</t>
  </si>
  <si>
    <t xml:space="preserve">Via Setteponti Ponente, 24/D - Casellino - </t>
  </si>
  <si>
    <t>Loro Ciuffenna</t>
  </si>
  <si>
    <t>agriturismocasellino@alice.it</t>
  </si>
  <si>
    <t>www.agriturismocasellino.it</t>
  </si>
  <si>
    <t>055 969214</t>
  </si>
  <si>
    <t>PODERE LE COSTE</t>
  </si>
  <si>
    <t xml:space="preserve">Via Sette Ponti - Podere le Coste - </t>
  </si>
  <si>
    <t>poderelecoste@alice.it</t>
  </si>
  <si>
    <t>055 901382</t>
  </si>
  <si>
    <t>ODINA AGRITURISMO</t>
  </si>
  <si>
    <t xml:space="preserve"> - Odina, 2 - </t>
  </si>
  <si>
    <t>info@odina.it</t>
  </si>
  <si>
    <t>www.odina.it</t>
  </si>
  <si>
    <t>055 969304</t>
  </si>
  <si>
    <t xml:space="preserve">Via Setteponti Levane, 77/C - S. Giustino V.no - </t>
  </si>
  <si>
    <t>055 977504</t>
  </si>
  <si>
    <t>STOPPIELLI GIUSEPPE</t>
  </si>
  <si>
    <t>Via Setteponti Levante - Baciano - S. Giustino Valdarno</t>
  </si>
  <si>
    <t>250806@tiscali.it</t>
  </si>
  <si>
    <t>055 9703727</t>
  </si>
  <si>
    <t xml:space="preserve">Via Setteponti Ponente, 61 - Malva - </t>
  </si>
  <si>
    <t>stefano.rossi@pec.agritel.it</t>
  </si>
  <si>
    <t>055 969104</t>
  </si>
  <si>
    <t>CAFAGGIO I</t>
  </si>
  <si>
    <t xml:space="preserve"> - Cafaggio, 6 - Malva</t>
  </si>
  <si>
    <t>cafaggioprimo@gmail.com</t>
  </si>
  <si>
    <t>www.xoomer.virgilio.it</t>
  </si>
  <si>
    <t>055 9149352</t>
  </si>
  <si>
    <t>AGRITURISMO CASA SESTA</t>
  </si>
  <si>
    <t>Via Setteponti Levante 12/N - Loc. Sesta - Loc. Sesta</t>
  </si>
  <si>
    <t>info@casasesta.com</t>
  </si>
  <si>
    <t>www.casasesta.com</t>
  </si>
  <si>
    <t>POGGIO A RONCO</t>
  </si>
  <si>
    <t xml:space="preserve"> - Poggio a Ronco - San Giustino V.no</t>
  </si>
  <si>
    <t>gabrielebindi@alice.it</t>
  </si>
  <si>
    <t>www.poggioaronco.com</t>
  </si>
  <si>
    <t>055 901315</t>
  </si>
  <si>
    <t xml:space="preserve"> - Casavecchia - </t>
  </si>
  <si>
    <t>info@poggiolatana.it</t>
  </si>
  <si>
    <t>055 977763</t>
  </si>
  <si>
    <t>AGRITURISMO IL BORRO</t>
  </si>
  <si>
    <t xml:space="preserve"> - Il Borro, 1 - </t>
  </si>
  <si>
    <t>ilborro@ilborro.it</t>
  </si>
  <si>
    <t>www.ilborro.it</t>
  </si>
  <si>
    <t>055 977053</t>
  </si>
  <si>
    <t xml:space="preserve">Via Loro Campagna, 49/B </t>
  </si>
  <si>
    <t>elisa.bazzini@tin.it</t>
  </si>
  <si>
    <t>055 9172638</t>
  </si>
  <si>
    <t>AGRITURISMO CASA RONTA</t>
  </si>
  <si>
    <t xml:space="preserve">Via Setteponti Ponente,29/A </t>
  </si>
  <si>
    <t>celestinastefanel@gmail.com</t>
  </si>
  <si>
    <t>www.casarontagriturismo.com</t>
  </si>
  <si>
    <t>VILLA CASAFORTE</t>
  </si>
  <si>
    <t xml:space="preserve">Via Setteponti Ponente, 26/B </t>
  </si>
  <si>
    <t>AGRITURISMO SAN NICCOLO'</t>
  </si>
  <si>
    <t xml:space="preserve"> - Poggio di Loro, 85 - </t>
  </si>
  <si>
    <t>emanuelebadii@gmail.com</t>
  </si>
  <si>
    <t>339 8258590</t>
  </si>
  <si>
    <t>IL MORAIOLO</t>
  </si>
  <si>
    <t xml:space="preserve">Querceto,28 </t>
  </si>
  <si>
    <t>cnenci@gmail.com</t>
  </si>
  <si>
    <t>www.agriturismoilmoraiolo.it</t>
  </si>
  <si>
    <t>IL GATTO MATTO</t>
  </si>
  <si>
    <t xml:space="preserve">Querceto 25 </t>
  </si>
  <si>
    <t>SAGONA di CORROTTI DANIELE</t>
  </si>
  <si>
    <t xml:space="preserve">Via Loro Campagna 24/A - La Badia - </t>
  </si>
  <si>
    <t>info@sagona.it</t>
  </si>
  <si>
    <t>www.sagona.it</t>
  </si>
  <si>
    <t>370 3222170</t>
  </si>
  <si>
    <t>AGRITURISMO ARCA MONTANA</t>
  </si>
  <si>
    <t xml:space="preserve">Via Panoramica del Pratomagno 5 - Montelori - </t>
  </si>
  <si>
    <t>arcamontana@gmail.com</t>
  </si>
  <si>
    <t>0575 1596790</t>
  </si>
  <si>
    <t>AGRITURISMO PODERE BELLAVISTA</t>
  </si>
  <si>
    <t xml:space="preserve">Via Setteponti Ponente 32 </t>
  </si>
  <si>
    <t>bellavista.malva@gmail.com</t>
  </si>
  <si>
    <t>338 4038614</t>
  </si>
  <si>
    <t>DIMORA CASA EUGENIA</t>
  </si>
  <si>
    <t xml:space="preserve">Piazza Nannini, 2/A </t>
  </si>
  <si>
    <t>info@dimoracasaeugenia.com</t>
  </si>
  <si>
    <t>www.dimoracasaeugenia.com</t>
  </si>
  <si>
    <t>055 9171257</t>
  </si>
  <si>
    <t>VILLA CASSIA DI BACCANO</t>
  </si>
  <si>
    <t xml:space="preserve">Via Venezia, 111 - San Giustino V.No - </t>
  </si>
  <si>
    <t>info@villacassiadibaccano.it</t>
  </si>
  <si>
    <t>www.villacassiadibaccano.it</t>
  </si>
  <si>
    <t>055 9772310</t>
  </si>
  <si>
    <t xml:space="preserve"> - Pieravilla 81 - </t>
  </si>
  <si>
    <t>ginevra.ginanneschi@gmail.com</t>
  </si>
  <si>
    <t>VILLINO BLU</t>
  </si>
  <si>
    <t xml:space="preserve">Sette Ponti Ponente 5C </t>
  </si>
  <si>
    <t>villinoblu@gmail.com</t>
  </si>
  <si>
    <t>www.villinobu.it</t>
  </si>
  <si>
    <t>055 9172327</t>
  </si>
  <si>
    <t xml:space="preserve">Via A. De Gasperi, 28 </t>
  </si>
  <si>
    <t>gabriele@ilcipresso.it</t>
  </si>
  <si>
    <t>www.ilcipresso.it</t>
  </si>
  <si>
    <t>055 9172067</t>
  </si>
  <si>
    <t>FOX'S INN</t>
  </si>
  <si>
    <t>Via Girolamo Dal Borro, 2 S. Giustino Valdarno</t>
  </si>
  <si>
    <t>info@foxsinn.it</t>
  </si>
  <si>
    <t>www.foxsinn.it</t>
  </si>
  <si>
    <t>055 977046</t>
  </si>
  <si>
    <t>LOCANDA LE TRE FONTI</t>
  </si>
  <si>
    <t>Trappola, 48</t>
  </si>
  <si>
    <t>info@letrefonti.com</t>
  </si>
  <si>
    <t>www.letrefonti.com</t>
  </si>
  <si>
    <t>055 9173400</t>
  </si>
  <si>
    <t xml:space="preserve"> - Mulinaccio, 64 - </t>
  </si>
  <si>
    <t>duemmecart@tin.it</t>
  </si>
  <si>
    <t>www.mulinaccio.com</t>
  </si>
  <si>
    <t>055 9139278</t>
  </si>
  <si>
    <t>PODERE CASAROTTA</t>
  </si>
  <si>
    <t xml:space="preserve"> - Podere Casa Rotta - Malva</t>
  </si>
  <si>
    <t>poderecasarotta@gmail.com</t>
  </si>
  <si>
    <t>www.poderecasarotta.com</t>
  </si>
  <si>
    <t>ORMA DEL LUPO</t>
  </si>
  <si>
    <t xml:space="preserve"> Trappola n. 12</t>
  </si>
  <si>
    <t>info@alcedoambiente.com</t>
  </si>
  <si>
    <t>www.alcedoambiente.com</t>
  </si>
  <si>
    <t>393 8353089</t>
  </si>
  <si>
    <t>RELAIS VILLA BELPOGGIO</t>
  </si>
  <si>
    <t xml:space="preserve">Strada Setteponti Ponente, 40/A - Malva - </t>
  </si>
  <si>
    <t>info@villabelpoggio.it</t>
  </si>
  <si>
    <t>www.villabelpoggio.it</t>
  </si>
  <si>
    <t>055 9694411</t>
  </si>
  <si>
    <t>LA FERRIERA</t>
  </si>
  <si>
    <t xml:space="preserve">Via Ferriera, 4 </t>
  </si>
  <si>
    <t>info@laferriera.com</t>
  </si>
  <si>
    <t>www.laferriera.com</t>
  </si>
  <si>
    <t>055 9174006</t>
  </si>
  <si>
    <t>VILLA LA GROTTA</t>
  </si>
  <si>
    <t xml:space="preserve">Via di Sercognano n. 31 - San Giiustino Valdarno - </t>
  </si>
  <si>
    <t>info@villalagrotta.com</t>
  </si>
  <si>
    <t>www.villalagrotta.com</t>
  </si>
  <si>
    <t>055 9772299</t>
  </si>
  <si>
    <t>IL CROCIFISSO</t>
  </si>
  <si>
    <t>Crocifisso, 6</t>
  </si>
  <si>
    <t>agripromotecm@virgilio.it</t>
  </si>
  <si>
    <t>0575 836297</t>
  </si>
  <si>
    <t xml:space="preserve">Via S. Maria, 1 </t>
  </si>
  <si>
    <t>info@ilpino-agriturismo.it</t>
  </si>
  <si>
    <t>www.ilpino-agriturismo.it</t>
  </si>
  <si>
    <t>CEPINA</t>
  </si>
  <si>
    <t xml:space="preserve">Via Procacci, 107 </t>
  </si>
  <si>
    <t>info@cepina.com</t>
  </si>
  <si>
    <t>www.cepina.com</t>
  </si>
  <si>
    <t>339 5930224</t>
  </si>
  <si>
    <t>MAESTA' DEI MORI</t>
  </si>
  <si>
    <t xml:space="preserve"> - MaestÃ  dei Mori, 39 - </t>
  </si>
  <si>
    <t>0575 836082</t>
  </si>
  <si>
    <t>PODERE LA VILLETTA</t>
  </si>
  <si>
    <t xml:space="preserve"> - Villetta, 93 - </t>
  </si>
  <si>
    <t>info@poderelavilletta.it</t>
  </si>
  <si>
    <t>www.poderelavilletta.it</t>
  </si>
  <si>
    <t>0575 836580</t>
  </si>
  <si>
    <t>VICTOR AND ROSE</t>
  </si>
  <si>
    <t xml:space="preserve"> - Il Felceto, 107 - </t>
  </si>
  <si>
    <t>info@agriturismovictorandrose.com</t>
  </si>
  <si>
    <t>www.agriturismovictorandrose.com</t>
  </si>
  <si>
    <t>PODERE ARGENA</t>
  </si>
  <si>
    <t xml:space="preserve"> - Argena,123 - </t>
  </si>
  <si>
    <t>info@podereargena.it</t>
  </si>
  <si>
    <t>www.podereargena.it</t>
  </si>
  <si>
    <t>0575 847049</t>
  </si>
  <si>
    <t>CASAL GHERIGLIO</t>
  </si>
  <si>
    <t xml:space="preserve">Calcione, 10 - S. Maria - </t>
  </si>
  <si>
    <t>info@casalgheriglio.it</t>
  </si>
  <si>
    <t>www.casalgheriglio.it</t>
  </si>
  <si>
    <t>0575 836398</t>
  </si>
  <si>
    <t>AGRITURISMO LA NORINA</t>
  </si>
  <si>
    <t xml:space="preserve"> - Capecchio - </t>
  </si>
  <si>
    <t>info@agriturismolanora.it</t>
  </si>
  <si>
    <t>AGRITURISMO IL MOLINO</t>
  </si>
  <si>
    <t xml:space="preserve"> - Molino della Vescina - </t>
  </si>
  <si>
    <t>aziendalabadia@gmail.com</t>
  </si>
  <si>
    <t>0575 836385</t>
  </si>
  <si>
    <t>ELISABETH HOUSE</t>
  </si>
  <si>
    <t xml:space="preserve">Via del Giglio, 128 </t>
  </si>
  <si>
    <t>elisabethhouse.tuscany@gmail.com</t>
  </si>
  <si>
    <t>338 7499493</t>
  </si>
  <si>
    <t xml:space="preserve"> - Selve Di Sotto, 89/C - </t>
  </si>
  <si>
    <t>info@igirasoli.ar.it</t>
  </si>
  <si>
    <t>www.igirasoli.ar.it</t>
  </si>
  <si>
    <t>0575 819020</t>
  </si>
  <si>
    <t>DA TOTO'</t>
  </si>
  <si>
    <t xml:space="preserve">Piazza del Tribunale, 6 </t>
  </si>
  <si>
    <t>info@trattoriatoto.it</t>
  </si>
  <si>
    <t>www.trattoriatoto.it</t>
  </si>
  <si>
    <t>0575 836763</t>
  </si>
  <si>
    <t>B&amp;B I CAPPUCCINI</t>
  </si>
  <si>
    <t xml:space="preserve">Via Giuseppe Rigutini, 1 </t>
  </si>
  <si>
    <t>info@icappuccini.it</t>
  </si>
  <si>
    <t>www.icappuccini.it</t>
  </si>
  <si>
    <t>0575 836036</t>
  </si>
  <si>
    <t>GIARDINO DEI CIPRESSI</t>
  </si>
  <si>
    <t xml:space="preserve">DELLA CONCIA, 37 - LUCIGNANO - </t>
  </si>
  <si>
    <t>antoniocarlini@alice.it</t>
  </si>
  <si>
    <t>0575/ 837726</t>
  </si>
  <si>
    <t>AFFITTACAMERE MONTALGALLO</t>
  </si>
  <si>
    <t xml:space="preserve"> - Montalgallo n.69 - </t>
  </si>
  <si>
    <t>lafrancy076@gmail.com</t>
  </si>
  <si>
    <t>338 9847727</t>
  </si>
  <si>
    <t>FARNETA 86</t>
  </si>
  <si>
    <t xml:space="preserve"> - Farneta, 86 - Santa Maria</t>
  </si>
  <si>
    <t>carideo.fiorella@gmail.com</t>
  </si>
  <si>
    <t>0575 836869</t>
  </si>
  <si>
    <t>B&amp;B CASA PEI</t>
  </si>
  <si>
    <t xml:space="preserve">Roma n. 93 </t>
  </si>
  <si>
    <t>dinopei47@gmail.com</t>
  </si>
  <si>
    <t>0575 836088</t>
  </si>
  <si>
    <t>CROCE DI LUCIGNANO</t>
  </si>
  <si>
    <t xml:space="preserve">Pozzangone n. 65 - Croce di Lucignano - </t>
  </si>
  <si>
    <t>alessandro.calori66@gmail.com</t>
  </si>
  <si>
    <t>333 6691370</t>
  </si>
  <si>
    <t>CAMERA TERESA</t>
  </si>
  <si>
    <t xml:space="preserve">Via Giacomo Matteotti n.6 </t>
  </si>
  <si>
    <t>teresamancini@blu.it</t>
  </si>
  <si>
    <t>339 1389449</t>
  </si>
  <si>
    <t>FINESTRA SU LUCIGNANO</t>
  </si>
  <si>
    <t xml:space="preserve">Della Concia 31 - Lucignano - </t>
  </si>
  <si>
    <t>finestrasulucignano@gmail.com</t>
  </si>
  <si>
    <t>348 7351687</t>
  </si>
  <si>
    <t>LA LETIZIA</t>
  </si>
  <si>
    <t>Del Calcione n. 51 S.Maria</t>
  </si>
  <si>
    <t>antoniomarse@gmail.com</t>
  </si>
  <si>
    <t>0575 837440</t>
  </si>
  <si>
    <t>ANGOLO DIVINO</t>
  </si>
  <si>
    <t xml:space="preserve">Via Cavour, 12 - Pieve Vecchia - </t>
  </si>
  <si>
    <t>info@angolodivinotuscany.com</t>
  </si>
  <si>
    <t>www.angolodivinotuscany.com</t>
  </si>
  <si>
    <t>333 6543594</t>
  </si>
  <si>
    <t>SMIRANDOLA</t>
  </si>
  <si>
    <t xml:space="preserve"> - Smirandola 122 - </t>
  </si>
  <si>
    <t>bp.luca55@gmail.com</t>
  </si>
  <si>
    <t>348 8703339</t>
  </si>
  <si>
    <t>B&amp;B IL GIANDUIA</t>
  </si>
  <si>
    <t xml:space="preserve">Via Matteotti 24 </t>
  </si>
  <si>
    <t>info@ilgianduia.com</t>
  </si>
  <si>
    <t>www.bedandbreakfastilgianduia.com</t>
  </si>
  <si>
    <t>0575 048112</t>
  </si>
  <si>
    <t>Via del Calcione 52 Santa Maria</t>
  </si>
  <si>
    <t>alessio2324@gmail.com</t>
  </si>
  <si>
    <t>333 8799356</t>
  </si>
  <si>
    <t>PODERE LE CANTINE</t>
  </si>
  <si>
    <t xml:space="preserve"> - Le Cantine - </t>
  </si>
  <si>
    <t>info@lecantine.net</t>
  </si>
  <si>
    <t>www.lecantine.net</t>
  </si>
  <si>
    <t>0575 836389</t>
  </si>
  <si>
    <t xml:space="preserve"> - Orsino, 81 - </t>
  </si>
  <si>
    <t>info@villawanda@gmail.com</t>
  </si>
  <si>
    <t xml:space="preserve"> - Loc. Croce n.8 - </t>
  </si>
  <si>
    <t>villailpoggiolino@capaccioli.com</t>
  </si>
  <si>
    <t>www.villailpoggiolino.com</t>
  </si>
  <si>
    <t>IL CASSERO</t>
  </si>
  <si>
    <t>Via della Circonvallazione, 61</t>
  </si>
  <si>
    <t>ilcassero@ntc.it</t>
  </si>
  <si>
    <t>www.ilcassero-tuscany.com</t>
  </si>
  <si>
    <t>0575 836260</t>
  </si>
  <si>
    <t>IL QUERCIOLO</t>
  </si>
  <si>
    <t>Via Bosco Salviati, 5 Badicorte</t>
  </si>
  <si>
    <t>Marciano della Chiana</t>
  </si>
  <si>
    <t>info@ilquerciolobadicorte.com</t>
  </si>
  <si>
    <t>www.ilquerciolobadicorte.com</t>
  </si>
  <si>
    <t>0575 845545</t>
  </si>
  <si>
    <t>VILLA POGGIO LE VIGNACCE</t>
  </si>
  <si>
    <t xml:space="preserve"> - Vignacce, 1 - </t>
  </si>
  <si>
    <t>info@villapoggiolevignacce.com</t>
  </si>
  <si>
    <t>www.villapoggiolevignacce.com</t>
  </si>
  <si>
    <t>0575 845333</t>
  </si>
  <si>
    <t>PODERE CAGGIOLO</t>
  </si>
  <si>
    <t xml:space="preserve">Via Vignacce, 16 - Vignacce - </t>
  </si>
  <si>
    <t>info@poderecaggiolo.it</t>
  </si>
  <si>
    <t>www.poderecaggiolo.it</t>
  </si>
  <si>
    <t>AGRITURISMO BOSCHI SALVIATI</t>
  </si>
  <si>
    <t xml:space="preserve"> - Boschi Salviati, 30 - </t>
  </si>
  <si>
    <t>info@sanlucianovini.it</t>
  </si>
  <si>
    <t>0575 848518</t>
  </si>
  <si>
    <t>Via Culle, 13 Fraz. Badicorte</t>
  </si>
  <si>
    <t>ice233@libero.it</t>
  </si>
  <si>
    <t>0575 845324</t>
  </si>
  <si>
    <t>CASA ENRICA</t>
  </si>
  <si>
    <t xml:space="preserve">Via Fornaci, 9/A </t>
  </si>
  <si>
    <t>pittonantonella@gmail.com</t>
  </si>
  <si>
    <t xml:space="preserve">Via Paolo Borsellino n 5 </t>
  </si>
  <si>
    <t>bertocci.andrea@gmail.com</t>
  </si>
  <si>
    <t>347 6260389</t>
  </si>
  <si>
    <t>POGGIO ACUTO</t>
  </si>
  <si>
    <t xml:space="preserve"> - Poggio Acuto - </t>
  </si>
  <si>
    <t>Montemignaio</t>
  </si>
  <si>
    <t>info@agriturismopoggioacuto.it</t>
  </si>
  <si>
    <t>www.agriturismopoggioacuto.it</t>
  </si>
  <si>
    <t>0575 542318</t>
  </si>
  <si>
    <t xml:space="preserve">Via Roma, 2 - Castello - </t>
  </si>
  <si>
    <t>0575 542510</t>
  </si>
  <si>
    <t xml:space="preserve"> - Consuma, 61 - </t>
  </si>
  <si>
    <t>info@hotelmiramonti-ar.it</t>
  </si>
  <si>
    <t>www.hotelmiramonti-ar.it</t>
  </si>
  <si>
    <t>055 8306566</t>
  </si>
  <si>
    <t>RESIDENCE SBARAGLI</t>
  </si>
  <si>
    <t xml:space="preserve"> - Consuma, 1/3 - </t>
  </si>
  <si>
    <t>residencesbaragli.com</t>
  </si>
  <si>
    <t>055 8306500</t>
  </si>
  <si>
    <t>AGRITURISMO DRAGHI</t>
  </si>
  <si>
    <t xml:space="preserve"> - Pocaia, 64 - </t>
  </si>
  <si>
    <t>Monterchi</t>
  </si>
  <si>
    <t>info@agriturismodraghi.it</t>
  </si>
  <si>
    <t>www.agriturismodraghi.it</t>
  </si>
  <si>
    <t>339 3959147</t>
  </si>
  <si>
    <t>PALAZZO ROSADI</t>
  </si>
  <si>
    <t xml:space="preserve"> - Ripoli, 21 - </t>
  </si>
  <si>
    <t>rosado@palazzorosadi.com</t>
  </si>
  <si>
    <t>www.palazzorosadi.com</t>
  </si>
  <si>
    <t>CASA ALBERTI AGRITURISMO</t>
  </si>
  <si>
    <t xml:space="preserve"> - Scandolaia, 4 - 4/A - Le Ville - </t>
  </si>
  <si>
    <t>info@agriturismocasaalberti.it</t>
  </si>
  <si>
    <t>www.agriturismocasaalberti.it</t>
  </si>
  <si>
    <t>0575 70021</t>
  </si>
  <si>
    <t>CA' DE CELO</t>
  </si>
  <si>
    <t xml:space="preserve"> - Ripoli, 19 - </t>
  </si>
  <si>
    <t>MONTEMILIANO</t>
  </si>
  <si>
    <t xml:space="preserve"> - Montemiliano - Borgacciano, 44/3</t>
  </si>
  <si>
    <t>info@montemiliano.it</t>
  </si>
  <si>
    <t>www.montemiliano.it</t>
  </si>
  <si>
    <t>0575 709030</t>
  </si>
  <si>
    <t>AGRITURISMO CANTO DEGLI ALBERTI</t>
  </si>
  <si>
    <t xml:space="preserve"> - Pocaia, 28 - </t>
  </si>
  <si>
    <t>info@cantodeglialberti.com</t>
  </si>
  <si>
    <t>www.cantodeglialberti.com</t>
  </si>
  <si>
    <t>0575 70089</t>
  </si>
  <si>
    <t>Pieve vecchia, 12</t>
  </si>
  <si>
    <t>info@lapievevecchia.com</t>
  </si>
  <si>
    <t>www.lapievevecchia.com</t>
  </si>
  <si>
    <t>0575 709053</t>
  </si>
  <si>
    <t xml:space="preserve"> - RIPOLI , 30 - </t>
  </si>
  <si>
    <t>heightonpaul@gmail.com</t>
  </si>
  <si>
    <t>0575 / 709016</t>
  </si>
  <si>
    <t>CANTO DEGLI ALBERTI</t>
  </si>
  <si>
    <t>Pocaia, 28</t>
  </si>
  <si>
    <t>I BALDI DI TOSCANA</t>
  </si>
  <si>
    <t xml:space="preserve"> - Cerchiaie snc - </t>
  </si>
  <si>
    <t>VILLA BUGIANA</t>
  </si>
  <si>
    <t xml:space="preserve">Via Bugiana, 12 </t>
  </si>
  <si>
    <t>Monte San Savino</t>
  </si>
  <si>
    <t>tecchim@tiscali.it</t>
  </si>
  <si>
    <t>www.villabugiana.it</t>
  </si>
  <si>
    <t>0575 844564</t>
  </si>
  <si>
    <t>CASA CONTESSA FRANCESCA</t>
  </si>
  <si>
    <t xml:space="preserve"> - Gargonza, 30 - </t>
  </si>
  <si>
    <t>info@gargonza.it</t>
  </si>
  <si>
    <t>www.gargonza.it</t>
  </si>
  <si>
    <t>0575 847021</t>
  </si>
  <si>
    <t>TREE PLUS SOCIETA' AGRICOLA  A R .L.</t>
  </si>
  <si>
    <t>Podere Capraie 22 - Palazzuolo - Capraie</t>
  </si>
  <si>
    <t>info@treeplus.it</t>
  </si>
  <si>
    <t>www.montemaggioretuscany.it</t>
  </si>
  <si>
    <t>0575 847048-83</t>
  </si>
  <si>
    <t>PODERE BEVIGNANO</t>
  </si>
  <si>
    <t xml:space="preserve"> - Bevignano - Palazzuolo</t>
  </si>
  <si>
    <t>bevignano@ntc.it</t>
  </si>
  <si>
    <t>www.bevignano.it</t>
  </si>
  <si>
    <t>0575 847040</t>
  </si>
  <si>
    <t>PASTINA ALTA</t>
  </si>
  <si>
    <t xml:space="preserve"> - Pastina Alta, 125 - </t>
  </si>
  <si>
    <t>agripastina@gmail.com</t>
  </si>
  <si>
    <t>www.agripastina.it</t>
  </si>
  <si>
    <t>0575 843080</t>
  </si>
  <si>
    <t>S. LORENZO</t>
  </si>
  <si>
    <t xml:space="preserve"> - S. Lorenzo - </t>
  </si>
  <si>
    <t>0575 844950</t>
  </si>
  <si>
    <t>FORESTERIA IL GIARDINO</t>
  </si>
  <si>
    <t xml:space="preserve"> - Chiana, 255 - Alberoro</t>
  </si>
  <si>
    <t>info@foresteria.it</t>
  </si>
  <si>
    <t>www.foresteria.it</t>
  </si>
  <si>
    <t>0575 846044</t>
  </si>
  <si>
    <t>LA COLMATA</t>
  </si>
  <si>
    <t xml:space="preserve"> - Casenuove, 27 - </t>
  </si>
  <si>
    <t>info@lacolmata.com</t>
  </si>
  <si>
    <t>www.lacolmata.com</t>
  </si>
  <si>
    <t>0575 848892</t>
  </si>
  <si>
    <t>AL PODERE</t>
  </si>
  <si>
    <t xml:space="preserve">Via Crocifisso, 2 </t>
  </si>
  <si>
    <t>alpodere@hotmail.it</t>
  </si>
  <si>
    <t>www.alpodere.com</t>
  </si>
  <si>
    <t>0575 810481</t>
  </si>
  <si>
    <t>AZIENDA AGRITURISTICA SACCOCCI LICIA</t>
  </si>
  <si>
    <t xml:space="preserve">Via Santa Maria della Pace, 5 </t>
  </si>
  <si>
    <t>AGRITURISMO IL GIARDINO</t>
  </si>
  <si>
    <t>Via Don Riccardo Aguzzi, 61 Alberoro</t>
  </si>
  <si>
    <t>luca.basagni@gmail.com</t>
  </si>
  <si>
    <t>0575 848072</t>
  </si>
  <si>
    <t>AGRITURISMO LA SALCIAIA</t>
  </si>
  <si>
    <t xml:space="preserve"> - La Salciaia,668 - </t>
  </si>
  <si>
    <t>info@lasalciaia.it</t>
  </si>
  <si>
    <t>www.lasalciaia.it</t>
  </si>
  <si>
    <t xml:space="preserve">Via Bugiana, 30 - Santa Caterina - </t>
  </si>
  <si>
    <t>tanganelliantonella@gmail.com</t>
  </si>
  <si>
    <t>0575 844877</t>
  </si>
  <si>
    <t>VILLA VIOLI</t>
  </si>
  <si>
    <t xml:space="preserve"> - Barbaiano, 179/B - </t>
  </si>
  <si>
    <t>villavioli@gmail.com</t>
  </si>
  <si>
    <t>AGRITURISMO AGRIROSA</t>
  </si>
  <si>
    <t xml:space="preserve"> - loc. Rigo, 383/C - </t>
  </si>
  <si>
    <t>agrirosa@gmail.com</t>
  </si>
  <si>
    <t>agrirosa.altervista.org</t>
  </si>
  <si>
    <t>0575 849613</t>
  </si>
  <si>
    <t>CASALROSSO</t>
  </si>
  <si>
    <t xml:space="preserve"> - Somboli, 231 - </t>
  </si>
  <si>
    <t>info@casalrosso.it</t>
  </si>
  <si>
    <t>www.casalrosso.it</t>
  </si>
  <si>
    <t>AGRITURISMO IL CAPOVERSO</t>
  </si>
  <si>
    <t xml:space="preserve">Bugiana, 11/a - Bugiana - </t>
  </si>
  <si>
    <t>388/4505163</t>
  </si>
  <si>
    <t>AGRITURISMO CAVALBIANCO</t>
  </si>
  <si>
    <t xml:space="preserve">Procacci, 26 - Verniana - </t>
  </si>
  <si>
    <t>ilaria.marri88@gmail.com</t>
  </si>
  <si>
    <t>059 691376</t>
  </si>
  <si>
    <t>LA CASINA DEL BIONDO</t>
  </si>
  <si>
    <t xml:space="preserve">Loc. Meraviglia, 368 - Meraviglia - </t>
  </si>
  <si>
    <t>valeria-casini@alice.it</t>
  </si>
  <si>
    <t>338 7758843</t>
  </si>
  <si>
    <t>LA FATTORIA AL MONTE</t>
  </si>
  <si>
    <t xml:space="preserve">Doccio, 584 - Molino del Doccione - </t>
  </si>
  <si>
    <t>lafattoriaalmonte@gmail.com</t>
  </si>
  <si>
    <t>lafattoriaalmonte.flazio.com</t>
  </si>
  <si>
    <t>338 2963303</t>
  </si>
  <si>
    <t>Via S. Lorenzo - S. Lorenzo, 286</t>
  </si>
  <si>
    <t>morettini@morettini.it</t>
  </si>
  <si>
    <t>www.morettini.it</t>
  </si>
  <si>
    <t>0575 810344</t>
  </si>
  <si>
    <t>Via Don Riccardo Aguzzi - Alberoro</t>
  </si>
  <si>
    <t>www.lacasadelgiardino.it</t>
  </si>
  <si>
    <t>PODERE PENDOLINO</t>
  </si>
  <si>
    <t xml:space="preserve"> - Castellare, 14 - </t>
  </si>
  <si>
    <t>0575 849697</t>
  </si>
  <si>
    <t>DORMIVEGLIA B&amp;B DI PASQUINI SIMONA</t>
  </si>
  <si>
    <t xml:space="preserve">Via Aretina, 12 </t>
  </si>
  <si>
    <t>info@dormivegliabnb.it</t>
  </si>
  <si>
    <t>www.dormivegliabnb.it</t>
  </si>
  <si>
    <t>333 4300755</t>
  </si>
  <si>
    <t>IL MONTE</t>
  </si>
  <si>
    <t xml:space="preserve">Aldo  Moro n. 13 </t>
  </si>
  <si>
    <t>info@hotelilmonte.it</t>
  </si>
  <si>
    <t>www.hotelilmonte.it</t>
  </si>
  <si>
    <t>0575/844890</t>
  </si>
  <si>
    <t>DOMENICO</t>
  </si>
  <si>
    <t xml:space="preserve"> - Vertighe, 636 - </t>
  </si>
  <si>
    <t>info@domenicohotel.com</t>
  </si>
  <si>
    <t>www.domenicohotel.com</t>
  </si>
  <si>
    <t>0575 849373</t>
  </si>
  <si>
    <t>HOTEL SANGALLO</t>
  </si>
  <si>
    <t xml:space="preserve">P.zza V. Veneto, 16 </t>
  </si>
  <si>
    <t>sangallohotel@libero.it</t>
  </si>
  <si>
    <t>www.sangallohotel.it</t>
  </si>
  <si>
    <t>0575 810049</t>
  </si>
  <si>
    <t>HOTEL LA BADESSA</t>
  </si>
  <si>
    <t xml:space="preserve">Via Conte Cungi, 60 </t>
  </si>
  <si>
    <t>0575 844717</t>
  </si>
  <si>
    <t>LOGGE DEI MERCANTI</t>
  </si>
  <si>
    <t xml:space="preserve">Corso Sangallo, 40/42 </t>
  </si>
  <si>
    <t>info@loggedeimercanti.it</t>
  </si>
  <si>
    <t>www.loggedeimercanti.it</t>
  </si>
  <si>
    <t>0575 810710</t>
  </si>
  <si>
    <t xml:space="preserve">Via Aldo moro, 5 </t>
  </si>
  <si>
    <t>0575 844890</t>
  </si>
  <si>
    <t>B&amp;B LA COLONICA</t>
  </si>
  <si>
    <t xml:space="preserve">Via S. Angiolo, 25 </t>
  </si>
  <si>
    <t>info@lacolonica.it</t>
  </si>
  <si>
    <t>www.lacolonica.it</t>
  </si>
  <si>
    <t>0575 849593</t>
  </si>
  <si>
    <t>SOSSI</t>
  </si>
  <si>
    <t xml:space="preserve">Marzabotto, 1 - Montagnano - </t>
  </si>
  <si>
    <t>elisapec82@gmail.com</t>
  </si>
  <si>
    <t>B&amp;B CASA ALOE</t>
  </si>
  <si>
    <t xml:space="preserve">Procacci n. 65/A - Le Capanne - </t>
  </si>
  <si>
    <t>casaaloebeb@gmail.com</t>
  </si>
  <si>
    <t>www.casaaloe.it</t>
  </si>
  <si>
    <t>0575/849263</t>
  </si>
  <si>
    <t>B&amp;B CASA SUL POGGIO</t>
  </si>
  <si>
    <t>Loc. Poggio Fabbrelli, 129 Poggio Fabbrelli</t>
  </si>
  <si>
    <t>enrica.zampetti@gmail.com</t>
  </si>
  <si>
    <t>casasulpoggio.wordpress.com</t>
  </si>
  <si>
    <t>0575 1660107</t>
  </si>
  <si>
    <t>B&amp;B MOLIN DEL TOPO</t>
  </si>
  <si>
    <t xml:space="preserve">Procacci n. 32 </t>
  </si>
  <si>
    <t>info.molindeltopo@gmail.com</t>
  </si>
  <si>
    <t>www.molindeltopo.it</t>
  </si>
  <si>
    <t>335 8393048</t>
  </si>
  <si>
    <t>CHICCHIRICO'</t>
  </si>
  <si>
    <t xml:space="preserve"> - Butale n. 69 - </t>
  </si>
  <si>
    <t>335 5709410</t>
  </si>
  <si>
    <t>VILLA MERELLI</t>
  </si>
  <si>
    <t>Via Larga 228 Alberoro</t>
  </si>
  <si>
    <t>info@villamerelli.com</t>
  </si>
  <si>
    <t>www.villamerelli.com</t>
  </si>
  <si>
    <t>347 9456373</t>
  </si>
  <si>
    <t>NONNO GINO SUITE</t>
  </si>
  <si>
    <t xml:space="preserve">Rossa - Griccena n. 506/C - </t>
  </si>
  <si>
    <t>nonnoginosuite@gmail.com</t>
  </si>
  <si>
    <t>www.nonnoginosuite.it</t>
  </si>
  <si>
    <t>389 0947755</t>
  </si>
  <si>
    <t>B&amp;B PALAZZUOLO</t>
  </si>
  <si>
    <t xml:space="preserve">Ciruglio 32/A - Palazzuolo - </t>
  </si>
  <si>
    <t>claudiotinti2@gmail.com</t>
  </si>
  <si>
    <t>0575/847009</t>
  </si>
  <si>
    <t>CORTE DEGLI ARMONICI</t>
  </si>
  <si>
    <t xml:space="preserve">Rio Frangione n. 71 - Montagnone - </t>
  </si>
  <si>
    <t>ludovicabenedetti@alice.it</t>
  </si>
  <si>
    <t>www.cortedegliarmonici.com</t>
  </si>
  <si>
    <t>347 5876871</t>
  </si>
  <si>
    <t>TENUTA BRANCOLETA</t>
  </si>
  <si>
    <t xml:space="preserve">Loc. Peruzzo, 20/A, B, C - Montagnano - </t>
  </si>
  <si>
    <t>tenutabrancoleta@libero.it</t>
  </si>
  <si>
    <t>www.tenutabrancoleta.it</t>
  </si>
  <si>
    <t>TRE GIRASOLI</t>
  </si>
  <si>
    <t xml:space="preserve">Via Zanetti, 49 </t>
  </si>
  <si>
    <t>info@trgirasoli.it</t>
  </si>
  <si>
    <t>www.tregirasoli.it</t>
  </si>
  <si>
    <t>L'ORTENSIA</t>
  </si>
  <si>
    <t xml:space="preserve">Castiglia 15 </t>
  </si>
  <si>
    <t xml:space="preserve">Conte Cungi 15 </t>
  </si>
  <si>
    <t>CASTELLO DI GARGONZA</t>
  </si>
  <si>
    <t xml:space="preserve"> - Gargonza - Gargonza 3</t>
  </si>
  <si>
    <t xml:space="preserve"> - Gargonza - </t>
  </si>
  <si>
    <t>CASTAGNOLI</t>
  </si>
  <si>
    <t xml:space="preserve">Scrivia, 6 </t>
  </si>
  <si>
    <t>Montevarchi</t>
  </si>
  <si>
    <t>info@fattoriadirendola.it</t>
  </si>
  <si>
    <t>www.fattoriadirendola.it</t>
  </si>
  <si>
    <t>055 9707474</t>
  </si>
  <si>
    <t>AGRITURISMO CAMPIGLIONI</t>
  </si>
  <si>
    <t xml:space="preserve">Via Campiglioni - Campiglioni - </t>
  </si>
  <si>
    <t>info@campiglioni.it</t>
  </si>
  <si>
    <t>www.campiglioni.it</t>
  </si>
  <si>
    <t>055 9707057</t>
  </si>
  <si>
    <t>MONTASSI BRUSCOLAIO</t>
  </si>
  <si>
    <t xml:space="preserve">di  Montassino - Montassi e Bruscolaio - </t>
  </si>
  <si>
    <t>info@trattonaturale.it</t>
  </si>
  <si>
    <t>www.trattonaturale.it</t>
  </si>
  <si>
    <t>055 - 9102350</t>
  </si>
  <si>
    <t>LE POGGIOLE  SOC. AGR. SS.</t>
  </si>
  <si>
    <t xml:space="preserve"> - Poggio San Marco, 132 - </t>
  </si>
  <si>
    <t>fabio@apicolturabetti.it</t>
  </si>
  <si>
    <t>www.apicolturabetti.it</t>
  </si>
  <si>
    <t>055 9702198</t>
  </si>
  <si>
    <t>PODERE LUISA</t>
  </si>
  <si>
    <t xml:space="preserve"> - Rendola, 61 - </t>
  </si>
  <si>
    <t>info@podereluisa.it</t>
  </si>
  <si>
    <t>www.podereluisa.it</t>
  </si>
  <si>
    <t>055 9707334</t>
  </si>
  <si>
    <t>RENDOLA RIDING</t>
  </si>
  <si>
    <t>della Fonte 45 - Rendola - Rendola</t>
  </si>
  <si>
    <t>rendolariding@gmail.com</t>
  </si>
  <si>
    <t>www.rendolariding.it</t>
  </si>
  <si>
    <t>055 9707045</t>
  </si>
  <si>
    <t>PODERE LA ROTA</t>
  </si>
  <si>
    <t xml:space="preserve">Podere la Rota - Moncioni, 75 - </t>
  </si>
  <si>
    <t>public@larota.com</t>
  </si>
  <si>
    <t>055 9702225</t>
  </si>
  <si>
    <t>PODERE VILLOLE</t>
  </si>
  <si>
    <t xml:space="preserve">Via Villole, 80 </t>
  </si>
  <si>
    <t>villole@yahoo.de</t>
  </si>
  <si>
    <t>www.podere-villole.de</t>
  </si>
  <si>
    <t>VENTENA VECCHIA ANTICO FRANTOIO</t>
  </si>
  <si>
    <t>Di Moncioni, 151 Moncioni</t>
  </si>
  <si>
    <t>info@toscana-first.com</t>
  </si>
  <si>
    <t>www.toscano-first.com</t>
  </si>
  <si>
    <t>055 9702241</t>
  </si>
  <si>
    <t>AGRITURISMO VILLA LE VIGNE</t>
  </si>
  <si>
    <t xml:space="preserve">Via Caposelvi,  178 </t>
  </si>
  <si>
    <t>info@villalevigne.it</t>
  </si>
  <si>
    <t>www.villalevigne.it</t>
  </si>
  <si>
    <t>055 9707339</t>
  </si>
  <si>
    <t>SAN LEONARDO SRL</t>
  </si>
  <si>
    <t xml:space="preserve">Caposelvi 178 - Caposelvi - </t>
  </si>
  <si>
    <t>055 / 9707339</t>
  </si>
  <si>
    <t>SOC. AGR. LA FRASCHETTA</t>
  </si>
  <si>
    <t xml:space="preserve">Del Poggiolo, 35 - Moncioni - </t>
  </si>
  <si>
    <t>info@monciolo.com</t>
  </si>
  <si>
    <t>monciolo.com</t>
  </si>
  <si>
    <t>055 9702151</t>
  </si>
  <si>
    <t>PODERE GRUCCIA</t>
  </si>
  <si>
    <t xml:space="preserve">Via Ammiraglio Burzagli, 273 - Gruccia - </t>
  </si>
  <si>
    <t>info@poderegruccia.it</t>
  </si>
  <si>
    <t>www.poderegruccia.it</t>
  </si>
  <si>
    <t>055 9850472</t>
  </si>
  <si>
    <t>PALAZZO VASARRI</t>
  </si>
  <si>
    <t xml:space="preserve">Roma n. 13 </t>
  </si>
  <si>
    <t>palazzo@vasarri.it</t>
  </si>
  <si>
    <t>339 1033966</t>
  </si>
  <si>
    <t>PALAZZO MARI SUITE E ROOMS</t>
  </si>
  <si>
    <t xml:space="preserve">Poggio Bracciolini, 55 </t>
  </si>
  <si>
    <t>suitepalazzomari@gmail.com</t>
  </si>
  <si>
    <t>055 981737</t>
  </si>
  <si>
    <t>HOTEL DELTA</t>
  </si>
  <si>
    <t xml:space="preserve">Viale A. Diaz ang Via Puccini 30 </t>
  </si>
  <si>
    <t>www.hoteldelta.it</t>
  </si>
  <si>
    <t>055 982469</t>
  </si>
  <si>
    <t>HOTEL VALDARNO</t>
  </si>
  <si>
    <t xml:space="preserve">Via Nello Traquandi, 13/15 </t>
  </si>
  <si>
    <t>info@hotelvaldarno.net</t>
  </si>
  <si>
    <t>www.hotelvaldarno.net</t>
  </si>
  <si>
    <t>055 9103489</t>
  </si>
  <si>
    <t>RELAIS LA RAMUGINA</t>
  </si>
  <si>
    <t>Rendola, 89 Rendola</t>
  </si>
  <si>
    <t>055 9707713</t>
  </si>
  <si>
    <t>VILLA SASSOLINI SRL</t>
  </si>
  <si>
    <t xml:space="preserve">Piazza Ezio Rotondi 17 - Moncioni - </t>
  </si>
  <si>
    <t>info@villasassolini.it</t>
  </si>
  <si>
    <t>www.villasassolini.it</t>
  </si>
  <si>
    <t>055 9702246</t>
  </si>
  <si>
    <t>NESSUN LUOGO E' LONTANO</t>
  </si>
  <si>
    <t xml:space="preserve">Via Massimiliano Soldani, 3 </t>
  </si>
  <si>
    <t>nessunluogoel@gmail.com</t>
  </si>
  <si>
    <t>www.bbnessunluogoelontano.blogspot.com</t>
  </si>
  <si>
    <t xml:space="preserve">Via della Canonica, 15 - Moncioni - </t>
  </si>
  <si>
    <t>casamoncioni@gmail.com</t>
  </si>
  <si>
    <t>055 9702171</t>
  </si>
  <si>
    <t>VILLA GAETA</t>
  </si>
  <si>
    <t>di Ucerano n. 50 Moncioni</t>
  </si>
  <si>
    <t>brubore@gmail.com</t>
  </si>
  <si>
    <t>www.villagaeta.net</t>
  </si>
  <si>
    <t>+39 55 9702129</t>
  </si>
  <si>
    <t>TENUTA IL POGGIO</t>
  </si>
  <si>
    <t>Via Rendola, 47 - Rendola</t>
  </si>
  <si>
    <t>pharmaleader@virgilio.it</t>
  </si>
  <si>
    <t>www.tuscanynowcom</t>
  </si>
  <si>
    <t>055 9146380</t>
  </si>
  <si>
    <t>POGGIO CUCCULE</t>
  </si>
  <si>
    <t>Strada Vicinale di Poggio Cuccule, 99 - Ventena</t>
  </si>
  <si>
    <t>paolanoferi@libero.it</t>
  </si>
  <si>
    <t>www.poggiocuccule.it</t>
  </si>
  <si>
    <t>055 980917</t>
  </si>
  <si>
    <t>VILLAGGIO PARADISO</t>
  </si>
  <si>
    <t xml:space="preserve">Chiantigiana, 90/94 - Paradiaso - </t>
  </si>
  <si>
    <t>info@villaggioparadiso.it</t>
  </si>
  <si>
    <t>www.villaggioparadiso.it</t>
  </si>
  <si>
    <t>055 982779</t>
  </si>
  <si>
    <t>CACCIALUPI RAOUL</t>
  </si>
  <si>
    <t>Via F. Turati La Villa</t>
  </si>
  <si>
    <t>Ortignano Raggiolo</t>
  </si>
  <si>
    <t>caccialupi@virgilio.it</t>
  </si>
  <si>
    <t>www.agritur.caccialupi.it</t>
  </si>
  <si>
    <t>0575 594963</t>
  </si>
  <si>
    <t>IL GINESTRINO</t>
  </si>
  <si>
    <t>Il Ginestrino, 25</t>
  </si>
  <si>
    <t>info@ilginestrino.it</t>
  </si>
  <si>
    <t>www.ilginestrino.it</t>
  </si>
  <si>
    <t>0575 560213 - 3805275095</t>
  </si>
  <si>
    <t>AGRITURISMO FREGNAN DI SAROCCHI MARIA GRAZIA</t>
  </si>
  <si>
    <t xml:space="preserve">Loc. Il Ginestrino - Il Ginestrino - </t>
  </si>
  <si>
    <t>339 2951686</t>
  </si>
  <si>
    <t>IL CASTELLO DI CACCIALUPI NOVELLA</t>
  </si>
  <si>
    <t xml:space="preserve">Freschi </t>
  </si>
  <si>
    <t>casaortignano@gmail.com</t>
  </si>
  <si>
    <t>www.tosca-caccialupi.com</t>
  </si>
  <si>
    <t>B&amp;B LA CASA D'ARTISTA</t>
  </si>
  <si>
    <t xml:space="preserve">MOLINO 10 </t>
  </si>
  <si>
    <t>jolanakozarova@hotmail.it</t>
  </si>
  <si>
    <t>IL BORGO DEI CORSI</t>
  </si>
  <si>
    <t xml:space="preserve">Via Molino SNC - Raggiolo - </t>
  </si>
  <si>
    <t>info@borgodeicorsi.it</t>
  </si>
  <si>
    <t>www.borgodeicorsi.it</t>
  </si>
  <si>
    <t>0575 514428</t>
  </si>
  <si>
    <t>LE ANTICHE PIETRE</t>
  </si>
  <si>
    <t xml:space="preserve">Via Molino, 44/1 - Raggiolo - </t>
  </si>
  <si>
    <t>info@leantichepietre.it</t>
  </si>
  <si>
    <t>www.leantichepietre.it</t>
  </si>
  <si>
    <t xml:space="preserve">Via Molino, 44/2 - Raggiolo - </t>
  </si>
  <si>
    <t>CANTO DEL FIUME</t>
  </si>
  <si>
    <t xml:space="preserve">Coro n. 28 - Raggiolo - </t>
  </si>
  <si>
    <t>diellebianchini@gmail.com</t>
  </si>
  <si>
    <t>3703480879 3337114336</t>
  </si>
  <si>
    <t>FATTORIA MONTELUCCI</t>
  </si>
  <si>
    <t xml:space="preserve">Via Montelucci, 8 </t>
  </si>
  <si>
    <t>Pergine Valdarno</t>
  </si>
  <si>
    <t>info@montelucci.it</t>
  </si>
  <si>
    <t>www.montelucci.it</t>
  </si>
  <si>
    <t>0575 896525</t>
  </si>
  <si>
    <t>LA VIGNACCIA</t>
  </si>
  <si>
    <t xml:space="preserve">Via del Bandino, 3 - La Vignaccia - </t>
  </si>
  <si>
    <t>sorellesestini@gmail.com</t>
  </si>
  <si>
    <t>FATTORIA GHEZZI</t>
  </si>
  <si>
    <t xml:space="preserve"> - Pieve a Presciano - </t>
  </si>
  <si>
    <t>arturogh@tin.it</t>
  </si>
  <si>
    <t>www.arturoghezzi.it</t>
  </si>
  <si>
    <t>0575 897039</t>
  </si>
  <si>
    <t>CASTELLO DI MONTOZZI</t>
  </si>
  <si>
    <t xml:space="preserve"> - Castello di Montozzi, 13/15 - </t>
  </si>
  <si>
    <t>info@bartolinibaldelli.it</t>
  </si>
  <si>
    <t>0575 896468</t>
  </si>
  <si>
    <t>IL PALAZZO LA SPIGA</t>
  </si>
  <si>
    <t xml:space="preserve"> - Il Palazzo, 1 - </t>
  </si>
  <si>
    <t>info@ilpalazzolaspiga.com</t>
  </si>
  <si>
    <t>www.ilpalazzolaspiga.com</t>
  </si>
  <si>
    <t>055 9180004</t>
  </si>
  <si>
    <t>TENUTA AGRARIA LA PIEVE</t>
  </si>
  <si>
    <t xml:space="preserve">Piazza J. Ghezzi, 3 - Pieve a Presciano - </t>
  </si>
  <si>
    <t>info@tenutalapieve.it</t>
  </si>
  <si>
    <t>www.tenutalapieve.it</t>
  </si>
  <si>
    <t>0575 897038</t>
  </si>
  <si>
    <t>FATTORIA TRE LAGHI</t>
  </si>
  <si>
    <t xml:space="preserve"> - Borgo della Beatrice, 2/4 - Pieve a Presciano</t>
  </si>
  <si>
    <t>info@fattoriatrelaghi.it</t>
  </si>
  <si>
    <t>0575 20340</t>
  </si>
  <si>
    <t>AGRITURISMO PODERE BELLARIA</t>
  </si>
  <si>
    <t>Via di Presciano - Bellaria - Pieve a Presciano</t>
  </si>
  <si>
    <t>info@poderebellaria.com</t>
  </si>
  <si>
    <t>www.poderebellaria.com</t>
  </si>
  <si>
    <t>055 992706</t>
  </si>
  <si>
    <t>AGRITURISMO POGGIANTO</t>
  </si>
  <si>
    <t xml:space="preserve"> - Poggianto - </t>
  </si>
  <si>
    <t>info@dimoredipoggianto.it</t>
  </si>
  <si>
    <t>www.dimoredipoggianto.it</t>
  </si>
  <si>
    <t>AGRITURISMO POGGIOLUNGO</t>
  </si>
  <si>
    <t xml:space="preserve"> - Poggiolungo, 2 - </t>
  </si>
  <si>
    <t>info@poggio-lungo.it</t>
  </si>
  <si>
    <t>www.poggio-lungo.it</t>
  </si>
  <si>
    <t>055 995868</t>
  </si>
  <si>
    <t xml:space="preserve">Via Vallelunga, 75 </t>
  </si>
  <si>
    <t>max.boncompagni@tin.it</t>
  </si>
  <si>
    <t>www.lamaestatoscana.com</t>
  </si>
  <si>
    <t>0575 351538</t>
  </si>
  <si>
    <t>Via Nazionale, 32 Poggio Bagnoli</t>
  </si>
  <si>
    <t>ilcacciatorepoggio@yahoo.it</t>
  </si>
  <si>
    <t>www.albergoristoranteilcacciatore.it</t>
  </si>
  <si>
    <t>0575 896527</t>
  </si>
  <si>
    <t>B &amp; B THEMAH</t>
  </si>
  <si>
    <t xml:space="preserve"> - Montozzi, 6 - </t>
  </si>
  <si>
    <t>intuscany@gmail.com</t>
  </si>
  <si>
    <t>www.bbintuscany.com</t>
  </si>
  <si>
    <t>0575 896318</t>
  </si>
  <si>
    <t>B&amp;B LA PENSIONADA</t>
  </si>
  <si>
    <t xml:space="preserve">Via E. Fermi, 33 - Poggio Bagnoli - </t>
  </si>
  <si>
    <t>cripiattelli@gmail.com</t>
  </si>
  <si>
    <t>0575 896200</t>
  </si>
  <si>
    <t>ASSOCIAZIONE LA COLOMBAIA</t>
  </si>
  <si>
    <t>P.zza del Comune, 17</t>
  </si>
  <si>
    <t>connie57@alice.it</t>
  </si>
  <si>
    <t>www.colombaia.net</t>
  </si>
  <si>
    <t>0575 896358</t>
  </si>
  <si>
    <t>Via Migliari, 3 - Cugliano - Pieve a Presciano</t>
  </si>
  <si>
    <t>lelogge@gmail.com</t>
  </si>
  <si>
    <t>0575 897221</t>
  </si>
  <si>
    <t>CASA DI VIGNOLO</t>
  </si>
  <si>
    <t xml:space="preserve">Piazza del Comune, 8/3 </t>
  </si>
  <si>
    <t>booking@doccio.it</t>
  </si>
  <si>
    <t>www.novamenvillas.it</t>
  </si>
  <si>
    <t>346 5237013</t>
  </si>
  <si>
    <t>IL PIGIONALE</t>
  </si>
  <si>
    <t xml:space="preserve">Piazza Del Comune, 16 </t>
  </si>
  <si>
    <t xml:space="preserve">Piazza del Comune </t>
  </si>
  <si>
    <t>pat.bonanni@gmail.com</t>
  </si>
  <si>
    <t>055 489992</t>
  </si>
  <si>
    <t>L'OLIVETA</t>
  </si>
  <si>
    <t xml:space="preserve">Via del Colle 6 - Montozzi - </t>
  </si>
  <si>
    <t>3358137304/3385699833</t>
  </si>
  <si>
    <t>CASA VACANZE DENDERACCHI</t>
  </si>
  <si>
    <t xml:space="preserve"> - Denderacchi 1 - </t>
  </si>
  <si>
    <t>segreteria@agricolediocesane.it</t>
  </si>
  <si>
    <t>0575 4027454</t>
  </si>
  <si>
    <t>FATTORIA GRAVANELLA</t>
  </si>
  <si>
    <t xml:space="preserve">Via Setteponti, 59/A - Gravanella - </t>
  </si>
  <si>
    <t>info@gravanella.it</t>
  </si>
  <si>
    <t>www.gravanella.it</t>
  </si>
  <si>
    <t>055 960053</t>
  </si>
  <si>
    <t>LA CAPITATA</t>
  </si>
  <si>
    <t xml:space="preserve"> - Capitata, 60 - </t>
  </si>
  <si>
    <t>info@agriturismolacapitata.com</t>
  </si>
  <si>
    <t>www.agriturismolacapitata.com</t>
  </si>
  <si>
    <t>055 960365</t>
  </si>
  <si>
    <t>LA GREPPIA</t>
  </si>
  <si>
    <t xml:space="preserve"> - Montemassi, 48 - </t>
  </si>
  <si>
    <t>info@agriturismolagreppia.it</t>
  </si>
  <si>
    <t>www.agriturismolagreppia.com</t>
  </si>
  <si>
    <t>055 960679</t>
  </si>
  <si>
    <t>AGRITURISMO PODERE CAMPIGLIA</t>
  </si>
  <si>
    <t xml:space="preserve"> - Campiglia, 3 - </t>
  </si>
  <si>
    <t>poderecampiglia@libero.it</t>
  </si>
  <si>
    <t>www.podere-campiglia.it</t>
  </si>
  <si>
    <t>055 9631053</t>
  </si>
  <si>
    <t xml:space="preserve"> - Gespoli, 49 - </t>
  </si>
  <si>
    <t>agriturismoigelsi@libero.it</t>
  </si>
  <si>
    <t>www.agriturismoigelsi.com</t>
  </si>
  <si>
    <t>055 960360</t>
  </si>
  <si>
    <t>VILLA TREGGIANO</t>
  </si>
  <si>
    <t xml:space="preserve">Via di Casellina, 81 - Treggiano - </t>
  </si>
  <si>
    <t>mau.serena@tiscali.it</t>
  </si>
  <si>
    <t>055 960732</t>
  </si>
  <si>
    <t>B&amp;B GUARDALALUNA</t>
  </si>
  <si>
    <t xml:space="preserve">Via Marconi, 109 - Poggio Bonetti, 5 </t>
  </si>
  <si>
    <t>info@guardalaluna.com</t>
  </si>
  <si>
    <t>www.guardalaluna.com</t>
  </si>
  <si>
    <t>055 9631006</t>
  </si>
  <si>
    <t>POGGIO BONETTI HOLIDAY</t>
  </si>
  <si>
    <t xml:space="preserve">POGGIO BONETTI 4 </t>
  </si>
  <si>
    <t>al.casini76@gmail.com</t>
  </si>
  <si>
    <t>PODERE CHIANTINI</t>
  </si>
  <si>
    <t xml:space="preserve">Via Larga, 26 </t>
  </si>
  <si>
    <t>info@poderechiantini.it</t>
  </si>
  <si>
    <t>www.poderechiantini.it</t>
  </si>
  <si>
    <t>CASA COLONICA IL PRATO</t>
  </si>
  <si>
    <t xml:space="preserve"> - Il Prato 37 - Faella</t>
  </si>
  <si>
    <t>ilpratoapt@gmail.com</t>
  </si>
  <si>
    <t>VILLA MONNALISA</t>
  </si>
  <si>
    <t xml:space="preserve"> - Campiglia, 8 - </t>
  </si>
  <si>
    <t>villamonnalisa@virgilio.it</t>
  </si>
  <si>
    <t>055 960661</t>
  </si>
  <si>
    <t>MOGGINANO</t>
  </si>
  <si>
    <t xml:space="preserve"> - Mogginano, 34 - </t>
  </si>
  <si>
    <t>Pieve Santo Stefano</t>
  </si>
  <si>
    <t>fattoriadimogginano@virgilio.it</t>
  </si>
  <si>
    <t>www.mogginano.it</t>
  </si>
  <si>
    <t>0575 790107</t>
  </si>
  <si>
    <t xml:space="preserve"> - Il Poggio, 49 - Madonnuccia</t>
  </si>
  <si>
    <t>info@poggiotoscano.it</t>
  </si>
  <si>
    <t>www.poggiotoscano.it</t>
  </si>
  <si>
    <t>0575 741746</t>
  </si>
  <si>
    <t>ALBANESI RICCARDO</t>
  </si>
  <si>
    <t>Segalare, 48</t>
  </si>
  <si>
    <t>0575 797228</t>
  </si>
  <si>
    <t>FONTANDRONE</t>
  </si>
  <si>
    <t xml:space="preserve">Strada la Verna, 38 - Fontandrone - </t>
  </si>
  <si>
    <t>agriturismo@fontandrone.com</t>
  </si>
  <si>
    <t>www.fontandrone.com</t>
  </si>
  <si>
    <t>0575 799319</t>
  </si>
  <si>
    <t>CA' DI CERCHIONE</t>
  </si>
  <si>
    <t xml:space="preserve"> - Ca' Di Cerchione - Ville Di Roti</t>
  </si>
  <si>
    <t>cadicerchione@alice.it</t>
  </si>
  <si>
    <t>AGRITURISMO LE CAVIERE</t>
  </si>
  <si>
    <t xml:space="preserve"> - Le Caviere, 41 - Madonnuccia - </t>
  </si>
  <si>
    <t>middletonstaples@yahoo.it</t>
  </si>
  <si>
    <t>IL GHIANDAIO</t>
  </si>
  <si>
    <t xml:space="preserve">San Lorenzo </t>
  </si>
  <si>
    <t>info@ilghiandaio.it</t>
  </si>
  <si>
    <t>www.ilghiandaio.it</t>
  </si>
  <si>
    <t>0575 799200</t>
  </si>
  <si>
    <t>IL CAPANNINO</t>
  </si>
  <si>
    <t xml:space="preserve">Sigliano, 2 - Il Capannino - </t>
  </si>
  <si>
    <t>giuseppe_botindari@msn.com</t>
  </si>
  <si>
    <t>www.ilcapannino.it</t>
  </si>
  <si>
    <t>0575 1656511</t>
  </si>
  <si>
    <t>AGRITURISMO SEGALARE</t>
  </si>
  <si>
    <t xml:space="preserve"> - Segalare, 48 - </t>
  </si>
  <si>
    <t>LE CEREGNE DUE</t>
  </si>
  <si>
    <t xml:space="preserve">Le Ceregne 76 </t>
  </si>
  <si>
    <t>info@leceregne.it</t>
  </si>
  <si>
    <t>www.leceregne.it</t>
  </si>
  <si>
    <t>347 8439063</t>
  </si>
  <si>
    <t>DAGNANO BASSO SOC. AGR. I CEDRI SRL</t>
  </si>
  <si>
    <t xml:space="preserve">Dagnano Basso </t>
  </si>
  <si>
    <t>galascarmen@alice.it</t>
  </si>
  <si>
    <t>www.dagnanobasso.it</t>
  </si>
  <si>
    <t>338 6101569</t>
  </si>
  <si>
    <t>BAITA DELL'IMPERATORE</t>
  </si>
  <si>
    <t xml:space="preserve">Masini 6 - Valdazze - </t>
  </si>
  <si>
    <t>lazzerinisrls@pec.it</t>
  </si>
  <si>
    <t>0575 790132</t>
  </si>
  <si>
    <t>IL DIARIO</t>
  </si>
  <si>
    <t xml:space="preserve">Via Tiberina, 95 </t>
  </si>
  <si>
    <t>info@hotelildiario.it</t>
  </si>
  <si>
    <t>www.hotelildiario.it</t>
  </si>
  <si>
    <t>0575 799937</t>
  </si>
  <si>
    <t xml:space="preserve">Superstrada E45 - Km150 - Pierreggio - </t>
  </si>
  <si>
    <t>info@hotel-euro.it</t>
  </si>
  <si>
    <t>www.hotel-euro.it</t>
  </si>
  <si>
    <t>0575 797055</t>
  </si>
  <si>
    <t>HOTEL SANTO STEFANO</t>
  </si>
  <si>
    <t xml:space="preserve">Tiberina, 95 </t>
  </si>
  <si>
    <t>info@hotelsantostefanoarezzo.it</t>
  </si>
  <si>
    <t>www.hotelsantostefanoarezzo.it</t>
  </si>
  <si>
    <t>0575 797129</t>
  </si>
  <si>
    <t>I POGGI DI BELVEDERE</t>
  </si>
  <si>
    <t xml:space="preserve">Alpe, 48 </t>
  </si>
  <si>
    <t>338 6920093</t>
  </si>
  <si>
    <t>AFFITTACAMERE MAMBELLI</t>
  </si>
  <si>
    <t xml:space="preserve">Via Tiberina 50 - Pieve Santo Stefano - </t>
  </si>
  <si>
    <t>333 5806232</t>
  </si>
  <si>
    <t>GREY CAMPER</t>
  </si>
  <si>
    <t xml:space="preserve">Strada Laverna </t>
  </si>
  <si>
    <t>thegrigio@teletu.it</t>
  </si>
  <si>
    <t xml:space="preserve">Via Buiano 31 </t>
  </si>
  <si>
    <t>Poppi</t>
  </si>
  <si>
    <t>CA' LA FONTE</t>
  </si>
  <si>
    <t xml:space="preserve">Via Alpe, 11 - Passo di Viamaggio - </t>
  </si>
  <si>
    <t>calafonteimperatore@gmail.com</t>
  </si>
  <si>
    <t>www.calafonte.it</t>
  </si>
  <si>
    <t>LA CIVETTA</t>
  </si>
  <si>
    <t xml:space="preserve"> - La Civetta, 11 - </t>
  </si>
  <si>
    <t>info@lacivetta.it</t>
  </si>
  <si>
    <t>www.lacivetta.it</t>
  </si>
  <si>
    <t>STRUMI</t>
  </si>
  <si>
    <t>Strumi, 24</t>
  </si>
  <si>
    <t>info@strumi.it</t>
  </si>
  <si>
    <t>www.strumi.it</t>
  </si>
  <si>
    <t>0577 847048</t>
  </si>
  <si>
    <t xml:space="preserve">Via del Corniolo - Belvedere - </t>
  </si>
  <si>
    <t>info@fattoriadibelvedere.it</t>
  </si>
  <si>
    <t>www.fattoriadibelvedere.it</t>
  </si>
  <si>
    <t>0575 509244</t>
  </si>
  <si>
    <t>FATTORIA DI CELLI</t>
  </si>
  <si>
    <t xml:space="preserve"> - Celli - </t>
  </si>
  <si>
    <t>celli@elledi.it</t>
  </si>
  <si>
    <t>www.fattoriadicelli.com</t>
  </si>
  <si>
    <t>0575 529917</t>
  </si>
  <si>
    <t>IL BACILE</t>
  </si>
  <si>
    <t xml:space="preserve">Via Quorle, 12 - Quorle - </t>
  </si>
  <si>
    <t>bacile@inwind.it</t>
  </si>
  <si>
    <t>0575 529489</t>
  </si>
  <si>
    <t>BARGIONI LORA</t>
  </si>
  <si>
    <t xml:space="preserve"> - Tonacato - </t>
  </si>
  <si>
    <t>0575 583860</t>
  </si>
  <si>
    <t>VADI GIOVANNI</t>
  </si>
  <si>
    <t>www.casentino.toscana.it</t>
  </si>
  <si>
    <t>LA PIETRAIA</t>
  </si>
  <si>
    <t>Via Aretina, 63 - La Pietraia - La Pietraia</t>
  </si>
  <si>
    <t>info@lapietraia.com</t>
  </si>
  <si>
    <t>www.lapietraia.com</t>
  </si>
  <si>
    <t>0575 520562</t>
  </si>
  <si>
    <t>LA CASA BIANCA</t>
  </si>
  <si>
    <t xml:space="preserve">Via del Corniolo, 30 - Casa Bianca - </t>
  </si>
  <si>
    <t>adrianoricci@libero.it</t>
  </si>
  <si>
    <t>055 602165</t>
  </si>
  <si>
    <t xml:space="preserve"> - Filetto, 10 - Casaccia</t>
  </si>
  <si>
    <t>info@poderelacasaccia.it</t>
  </si>
  <si>
    <t>www.poderelacasaccia.it</t>
  </si>
  <si>
    <t>0575 550168</t>
  </si>
  <si>
    <t>ANTICO FIO</t>
  </si>
  <si>
    <t xml:space="preserve">Via Fio di Sopra - Fio di Sopra - </t>
  </si>
  <si>
    <t>info@anticofio.com</t>
  </si>
  <si>
    <t>www.anticofio.com</t>
  </si>
  <si>
    <t>0575 550186</t>
  </si>
  <si>
    <t>CASA OMBUTO</t>
  </si>
  <si>
    <t xml:space="preserve"> - Larniano, 21 - </t>
  </si>
  <si>
    <t>bel.sogno.srl@gmail.com</t>
  </si>
  <si>
    <t>0575 529871</t>
  </si>
  <si>
    <t>POGGIO A POPPI</t>
  </si>
  <si>
    <t xml:space="preserve"> - Via Magrete, 13 - </t>
  </si>
  <si>
    <t>info@poggioapoppi.it</t>
  </si>
  <si>
    <t>www.poggioapoppi.it</t>
  </si>
  <si>
    <t>0575 529886</t>
  </si>
  <si>
    <t>CASE D'ARNO DI SOTTO</t>
  </si>
  <si>
    <t>Falterona, 107 - Case d'Arno di Sotto - Porrena</t>
  </si>
  <si>
    <t>info@vacanze.toscana.it</t>
  </si>
  <si>
    <t>0575 504541</t>
  </si>
  <si>
    <t>LA FONTESPINA</t>
  </si>
  <si>
    <t xml:space="preserve">Via Roiesine, 55 - Fontespina - </t>
  </si>
  <si>
    <t>www.lafontespina.it</t>
  </si>
  <si>
    <t>0575 550319</t>
  </si>
  <si>
    <t>FATTORIA LA VECCHIA QUERCIA</t>
  </si>
  <si>
    <t xml:space="preserve">Via Colle Ascensione, 159 </t>
  </si>
  <si>
    <t>agriturismovecchiaquercia@gmail.com</t>
  </si>
  <si>
    <t>www.agriturismovecchiaquercia.it</t>
  </si>
  <si>
    <t xml:space="preserve">Pruneto - Poppi - </t>
  </si>
  <si>
    <t>www.vacanze.toscana.it</t>
  </si>
  <si>
    <t>AGRITURISMO MAGRETE</t>
  </si>
  <si>
    <t xml:space="preserve"> - Magrete, 12 - </t>
  </si>
  <si>
    <t>info@magrete.it</t>
  </si>
  <si>
    <t>www.magrete.it</t>
  </si>
  <si>
    <t>0575 527097</t>
  </si>
  <si>
    <t xml:space="preserve"> - Larniano, 19 - </t>
  </si>
  <si>
    <t>0575 529195</t>
  </si>
  <si>
    <t>AGRITURISMO PODERE IL CORNIOLINO</t>
  </si>
  <si>
    <t xml:space="preserve">Via Del Corniolo, 26 - Corniolino - </t>
  </si>
  <si>
    <t>info@podereilcorniolino.it</t>
  </si>
  <si>
    <t>www.podereilcorniolino.it</t>
  </si>
  <si>
    <t>0575 594168</t>
  </si>
  <si>
    <t>AGRITURISMO PIAN DI FILETTO POPPI</t>
  </si>
  <si>
    <t xml:space="preserve"> - Pian di Filetto, 8 - </t>
  </si>
  <si>
    <t>nuova@vestilbaby.it</t>
  </si>
  <si>
    <t>0575 560376</t>
  </si>
  <si>
    <t>VILLA GRICCENNE</t>
  </si>
  <si>
    <t xml:space="preserve"> - Griccenne - </t>
  </si>
  <si>
    <t>AGRITURISMO LA DOLCE VISTA</t>
  </si>
  <si>
    <t xml:space="preserve">Aretina Vecchia, 37 </t>
  </si>
  <si>
    <t>info@agriturismoladolcevita.it</t>
  </si>
  <si>
    <t>www.agriturismoladolcevita.it</t>
  </si>
  <si>
    <t>AGRITURISMO RIFUGIO DI SANTI</t>
  </si>
  <si>
    <t xml:space="preserve">di Camaldoli 32/a - Moggiona - </t>
  </si>
  <si>
    <t>lauragabrielli@pec.it</t>
  </si>
  <si>
    <t>www.rifugiodisanti.it</t>
  </si>
  <si>
    <t>IL CASOLARE</t>
  </si>
  <si>
    <t xml:space="preserve">Porrenese 11 - Porrena - </t>
  </si>
  <si>
    <t>az.agr.ilcasolare@gmail.com</t>
  </si>
  <si>
    <t>CAMPALDINO</t>
  </si>
  <si>
    <t xml:space="preserve">Via Roma, 93 - Ponte a Poppi - </t>
  </si>
  <si>
    <t>info@campaldino.it</t>
  </si>
  <si>
    <t>www.campaldino.it</t>
  </si>
  <si>
    <t>0575 529008</t>
  </si>
  <si>
    <t>CASENTINO</t>
  </si>
  <si>
    <t xml:space="preserve">P.zza Repubblica, 6 </t>
  </si>
  <si>
    <t>info@albergocasentino.it</t>
  </si>
  <si>
    <t>www.albergocasentino.it</t>
  </si>
  <si>
    <t>0575 529090</t>
  </si>
  <si>
    <t>FRANCIONI</t>
  </si>
  <si>
    <t>Via Falterona, 54-56 Porrena</t>
  </si>
  <si>
    <t>simone.acciai@alice.it</t>
  </si>
  <si>
    <t>0575 500039</t>
  </si>
  <si>
    <t>Via Nazionale, 8/10 Badia Prataglia</t>
  </si>
  <si>
    <t>boscoverde@technet.it</t>
  </si>
  <si>
    <t>www.badiaprataglia.com/alberghi/boscoverde</t>
  </si>
  <si>
    <t>0575 559017</t>
  </si>
  <si>
    <t>PENSIONE GIARDINO</t>
  </si>
  <si>
    <t xml:space="preserve">Via Nazionale, 15 - Badia Prataglia - </t>
  </si>
  <si>
    <t>hotelgiardino@tin.it</t>
  </si>
  <si>
    <t>0575 559016</t>
  </si>
  <si>
    <t>LA FORESTA</t>
  </si>
  <si>
    <t>Via Nazionale, 13 Badia Prataglia</t>
  </si>
  <si>
    <t>info@albergolaforesta.eu</t>
  </si>
  <si>
    <t>www.albergolaforesta.eu</t>
  </si>
  <si>
    <t>0575 559009</t>
  </si>
  <si>
    <t>Via Sassopiano, 41 Badia Prataglia</t>
  </si>
  <si>
    <t>torre@albergoristorantelatorre.com</t>
  </si>
  <si>
    <t>www.albergoristorantelatorre.com</t>
  </si>
  <si>
    <t>0575 559005</t>
  </si>
  <si>
    <t>CAMALDOLI</t>
  </si>
  <si>
    <t xml:space="preserve"> - Camaldoli - </t>
  </si>
  <si>
    <t>0575 556019</t>
  </si>
  <si>
    <t>LOCANDA DEI BARONI</t>
  </si>
  <si>
    <t xml:space="preserve"> - Camaldoli, 5 - </t>
  </si>
  <si>
    <t>locanda@itrebaroni.it</t>
  </si>
  <si>
    <t>wwwalberghicamaldoli.it</t>
  </si>
  <si>
    <t>0575 556015</t>
  </si>
  <si>
    <t>PARC HOTEL</t>
  </si>
  <si>
    <t>Via Roma, 214 Ponte a Poppi</t>
  </si>
  <si>
    <t>info@parchotel.it</t>
  </si>
  <si>
    <t>www.parchotel.it</t>
  </si>
  <si>
    <t>0575 529994</t>
  </si>
  <si>
    <t>Via Torricella, 14/16 Ponte a Poppi</t>
  </si>
  <si>
    <t>info@latorricella.com</t>
  </si>
  <si>
    <t>www.latorricella.com</t>
  </si>
  <si>
    <t>0575 527045</t>
  </si>
  <si>
    <t>I TRE BARONI</t>
  </si>
  <si>
    <t xml:space="preserve">Via di Camaldoli, 52 - Moggiona - </t>
  </si>
  <si>
    <t>info@itrebaroni.it</t>
  </si>
  <si>
    <t>www.itrebaroni.com</t>
  </si>
  <si>
    <t>0575 556204</t>
  </si>
  <si>
    <t xml:space="preserve">Piazza Bordoni 2-3-4 </t>
  </si>
  <si>
    <t>mail@poppi-sanlorenzo.com</t>
  </si>
  <si>
    <t>www.poppi-sanlorenzo.com</t>
  </si>
  <si>
    <t>0575 520176</t>
  </si>
  <si>
    <t>ALBERGO C.R.L.</t>
  </si>
  <si>
    <t xml:space="preserve"> - Torricella, 18 - </t>
  </si>
  <si>
    <t>CASA JOLE</t>
  </si>
  <si>
    <t xml:space="preserve">Fiorentina, 13 - Ponte a Poppi - </t>
  </si>
  <si>
    <t>marcotognarini@casentino.toscana.it</t>
  </si>
  <si>
    <t>331 2780953</t>
  </si>
  <si>
    <t>AFFITTACAMERE LA CASA ROSA DI ELISA</t>
  </si>
  <si>
    <t xml:space="preserve">Via dei Ciliegi, 28 - Poppi - </t>
  </si>
  <si>
    <t>claudiomaggi56@gmail.com</t>
  </si>
  <si>
    <t>AFFITTACAMERE PODERE LA CASINA</t>
  </si>
  <si>
    <t xml:space="preserve">Loc. Loscove, 6 </t>
  </si>
  <si>
    <t>info@lacasinapoppi.com</t>
  </si>
  <si>
    <t>www.lacasinapoppi.com</t>
  </si>
  <si>
    <t>333 3895132</t>
  </si>
  <si>
    <t>B&amp;B MATELDA</t>
  </si>
  <si>
    <t xml:space="preserve">Via Roma 228/E - Ponte a Poppi - </t>
  </si>
  <si>
    <t>OASI DEL DIVIN MAESTRO</t>
  </si>
  <si>
    <t xml:space="preserve"> - Montanino, 11 - </t>
  </si>
  <si>
    <t>oasidm@aruba.it</t>
  </si>
  <si>
    <t>www.pddm.it</t>
  </si>
  <si>
    <t>0575 556016</t>
  </si>
  <si>
    <t>CHALET DEL DIVIN MAESTRO</t>
  </si>
  <si>
    <t>DON ALBERIONE DEL DIVIN MAESTRO</t>
  </si>
  <si>
    <t xml:space="preserve"> - Montanino 11 - </t>
  </si>
  <si>
    <t>Via Camaldolese - Le Farnaie - Avena</t>
  </si>
  <si>
    <t>campinglapineta@aliceposta.it</t>
  </si>
  <si>
    <t>www.campinglapineta.net</t>
  </si>
  <si>
    <t>0575 529082</t>
  </si>
  <si>
    <t>CAMPING IL CAPANNO</t>
  </si>
  <si>
    <t xml:space="preserve"> - Capanno - Badia Prataglia</t>
  </si>
  <si>
    <t>FATTORIA DI CORSIGNANO</t>
  </si>
  <si>
    <t xml:space="preserve"> - Corsignano - Porena Alta</t>
  </si>
  <si>
    <t>info@borgocorsignano.it</t>
  </si>
  <si>
    <t>www.borgocorsignano.it</t>
  </si>
  <si>
    <t>0575 500294</t>
  </si>
  <si>
    <t>info@fattoriadicelli.it</t>
  </si>
  <si>
    <t>VILLA CONTESSA</t>
  </si>
  <si>
    <t>Via Vetriceta, 44 - Badia Prataglia</t>
  </si>
  <si>
    <t>villacontessa@badiaprataglia.com</t>
  </si>
  <si>
    <t>www.badiaprataglia.com/alberghi/villacontessa</t>
  </si>
  <si>
    <t>0575 559040</t>
  </si>
  <si>
    <t>PODERE SANT' ANGELO</t>
  </si>
  <si>
    <t xml:space="preserve">Strada Prov.Le dei Guazzi S.N. - Casa Ietta - </t>
  </si>
  <si>
    <t>agriturismo@poderesantangelo.it</t>
  </si>
  <si>
    <t>www.poderesantangelo.it</t>
  </si>
  <si>
    <t>0575 561912</t>
  </si>
  <si>
    <t>LA CAVA</t>
  </si>
  <si>
    <t xml:space="preserve"> - Becarino, 33 - </t>
  </si>
  <si>
    <t>info@lacava33.it</t>
  </si>
  <si>
    <t>www.lacava33.it</t>
  </si>
  <si>
    <t>0575 527085</t>
  </si>
  <si>
    <t>CASA MATELDA CONTESSA</t>
  </si>
  <si>
    <t xml:space="preserve">Roma 228/A - Poppi - </t>
  </si>
  <si>
    <t>LOCANDA CARBONILE</t>
  </si>
  <si>
    <t xml:space="preserve">Via Mandrioli, 2 - Badia Prataglia - </t>
  </si>
  <si>
    <t>casanova@rifugionelcasentino.it</t>
  </si>
  <si>
    <t>366 5849069</t>
  </si>
  <si>
    <t>ASQUA</t>
  </si>
  <si>
    <t xml:space="preserve">Via di Asqua, 12 - Camaldoli - </t>
  </si>
  <si>
    <t>asqua@asqua.it</t>
  </si>
  <si>
    <t>www.asqua.it</t>
  </si>
  <si>
    <t>339 5472913 / 339 5644292</t>
  </si>
  <si>
    <t>RIFUGIO ESCURSIONISTICO CASANOVA</t>
  </si>
  <si>
    <t xml:space="preserve"> - Casanova, 3 - Badia Prataglia</t>
  </si>
  <si>
    <t>www.rifugionelcasentino.it</t>
  </si>
  <si>
    <t>0575 559897</t>
  </si>
  <si>
    <t>IL CONTADO COUNTRY HOUSE &amp; SPA</t>
  </si>
  <si>
    <t xml:space="preserve">dei Pini 2/b </t>
  </si>
  <si>
    <t>info@contadospa.com</t>
  </si>
  <si>
    <t>www.contadospa.com</t>
  </si>
  <si>
    <t>0575/520134</t>
  </si>
  <si>
    <t xml:space="preserve">Strada Statale 70 - Ponticelli - </t>
  </si>
  <si>
    <t>Pratovecchio</t>
  </si>
  <si>
    <t>VILLAGGIO POPPIENA</t>
  </si>
  <si>
    <t xml:space="preserve"> S. Maria a Poppiena, 38</t>
  </si>
  <si>
    <t>agriturismo.poppiena@aruba.it</t>
  </si>
  <si>
    <t>www.agriturismopoppiena.com</t>
  </si>
  <si>
    <t>0575 581193</t>
  </si>
  <si>
    <t>LUCATELLO</t>
  </si>
  <si>
    <t xml:space="preserve"> - S. Donato, 24 - </t>
  </si>
  <si>
    <t>mauralucatello@tecnet.it</t>
  </si>
  <si>
    <t>www.agriturismolucatello.it</t>
  </si>
  <si>
    <t>0575 582231</t>
  </si>
  <si>
    <t>AGRITURISMO ROMENA RESIDENCE</t>
  </si>
  <si>
    <t>Romena, 15</t>
  </si>
  <si>
    <t>romenaresidence@libero.it</t>
  </si>
  <si>
    <t>www.romenaresidence.com</t>
  </si>
  <si>
    <t>0575 504642</t>
  </si>
  <si>
    <t>CAPANNINA</t>
  </si>
  <si>
    <t xml:space="preserve"> - Casalino, 39 - Valagnesi</t>
  </si>
  <si>
    <t>agriturismocapannina@libero.it</t>
  </si>
  <si>
    <t>www.agriturismocapannina.it</t>
  </si>
  <si>
    <t>0575 583191</t>
  </si>
  <si>
    <t>CASTAGNETO PICCI</t>
  </si>
  <si>
    <t>Via Romena, 17 - Castagneto Picci - Pieve di Romena</t>
  </si>
  <si>
    <t>fm.poltritanucci@gmail.com</t>
  </si>
  <si>
    <t>www.agritur-castagneto.com</t>
  </si>
  <si>
    <t>0575 504331</t>
  </si>
  <si>
    <t xml:space="preserve"> - Gaviserri, 1 - </t>
  </si>
  <si>
    <t>vacanze@agriturismolachiusa.com</t>
  </si>
  <si>
    <t>www.agriturismolachiusa.com</t>
  </si>
  <si>
    <t>0575 509066</t>
  </si>
  <si>
    <t>MONTEMEZZANO</t>
  </si>
  <si>
    <t xml:space="preserve"> - Gavisseri, 6 - </t>
  </si>
  <si>
    <t>infomontemezzano@aruba.it</t>
  </si>
  <si>
    <t>www.agriturismomontemezzano.it</t>
  </si>
  <si>
    <t>0575 509089</t>
  </si>
  <si>
    <t>PODERE FIUME</t>
  </si>
  <si>
    <t xml:space="preserve"> - Romena, 48 - </t>
  </si>
  <si>
    <t>info@poderefiume.it</t>
  </si>
  <si>
    <t>www.poderefiume.it</t>
  </si>
  <si>
    <t>0575 582088</t>
  </si>
  <si>
    <t>CASINA DEL PRATO</t>
  </si>
  <si>
    <t xml:space="preserve"> - S. Ala - </t>
  </si>
  <si>
    <t>IL PIANO</t>
  </si>
  <si>
    <t xml:space="preserve">Podere il Piano, 20 - Tartiglia - </t>
  </si>
  <si>
    <t>info@agriturismopodereilpiano.it</t>
  </si>
  <si>
    <t>www.agriturismopodereilpiano.it</t>
  </si>
  <si>
    <t>CASA PALLINO</t>
  </si>
  <si>
    <t xml:space="preserve"> - Di Gonzano - Casalino, 15</t>
  </si>
  <si>
    <t>lorenzo.linda@virgilio.it</t>
  </si>
  <si>
    <t>www.casapallino.com</t>
  </si>
  <si>
    <t>0575 509045</t>
  </si>
  <si>
    <t>CERRETO</t>
  </si>
  <si>
    <t xml:space="preserve"> - Campolombardo - </t>
  </si>
  <si>
    <t>sestini@agriturismocerreto.it</t>
  </si>
  <si>
    <t>www.agriturismocerreto.it</t>
  </si>
  <si>
    <t>0575 581060</t>
  </si>
  <si>
    <t>LE SELVE DI VALLOLMO</t>
  </si>
  <si>
    <t xml:space="preserve"> - Vallolmo - </t>
  </si>
  <si>
    <t>agriturismo@leselvedivallolmo.it</t>
  </si>
  <si>
    <t>www.leselvedivallolmo.it</t>
  </si>
  <si>
    <t>0575 550368</t>
  </si>
  <si>
    <t>AGRITURISMO VILLA BENFENATI</t>
  </si>
  <si>
    <t xml:space="preserve"> - Villa Benfenati - </t>
  </si>
  <si>
    <t>0575 504542</t>
  </si>
  <si>
    <t>PALAZZO DEL CASALINO</t>
  </si>
  <si>
    <t xml:space="preserve"> - Casalino, 48 - </t>
  </si>
  <si>
    <t>AGRITURISMO MANDRIOLI</t>
  </si>
  <si>
    <t xml:space="preserve">S. Maria a Poppiena - Ca Maggio - </t>
  </si>
  <si>
    <t>mandrioli3@gmail.com</t>
  </si>
  <si>
    <t>AGRITURISMO PODERE OMOMORTO</t>
  </si>
  <si>
    <t xml:space="preserve">Via Tartiglia, 33 - Omomorto - </t>
  </si>
  <si>
    <t>podereomomorto@gmail.com</t>
  </si>
  <si>
    <t>0575 581527</t>
  </si>
  <si>
    <t>AGRITURISMO PANARETA</t>
  </si>
  <si>
    <t xml:space="preserve">Via di Campolombardo, 43 </t>
  </si>
  <si>
    <t>maurizio.gabri@libero.it</t>
  </si>
  <si>
    <t>339 5470389</t>
  </si>
  <si>
    <t>AGRITURISMO IL RISTORO DI CERVOLI</t>
  </si>
  <si>
    <t>Via Fiorentina 38 - Cervoli - Romena</t>
  </si>
  <si>
    <t>cervoli@gmail.com</t>
  </si>
  <si>
    <t>0575 504337</t>
  </si>
  <si>
    <t>PODERE PIAN DI SELVA</t>
  </si>
  <si>
    <t>Via di Romena, 18 - Romena</t>
  </si>
  <si>
    <t>giorgio-soana@hotmail.com</t>
  </si>
  <si>
    <t>www.poderepiandiselva.it</t>
  </si>
  <si>
    <t>B&amp;B VALAGNESI</t>
  </si>
  <si>
    <t xml:space="preserve">Via Casalino, 28 - Valagnesi - </t>
  </si>
  <si>
    <t>info@agriresidencevalagnesi.com</t>
  </si>
  <si>
    <t>www.agriresidencevalagnesi.com</t>
  </si>
  <si>
    <t>0575 509038</t>
  </si>
  <si>
    <t>B&amp;B IL CAMINETTO</t>
  </si>
  <si>
    <t>Piazza Paolo Uccello, 39</t>
  </si>
  <si>
    <t>DA RONALD... A PIAN DEL PAPA</t>
  </si>
  <si>
    <t>Via Pian del Papa, 5 - Romena</t>
  </si>
  <si>
    <t>infotiscali@ronald.it</t>
  </si>
  <si>
    <t>www.ronald.it</t>
  </si>
  <si>
    <t>0575 582132</t>
  </si>
  <si>
    <t>VILLA CIOP</t>
  </si>
  <si>
    <t xml:space="preserve">Via Pancaldi, 29 </t>
  </si>
  <si>
    <t>daniela@lagiumella.it</t>
  </si>
  <si>
    <t>0575 582598</t>
  </si>
  <si>
    <t>CASA LANDINO</t>
  </si>
  <si>
    <t xml:space="preserve">Piazza Jacopo Landino, 31 </t>
  </si>
  <si>
    <t>paolo.fabiani@libero.it</t>
  </si>
  <si>
    <t>CASA MARTINO</t>
  </si>
  <si>
    <t>Strada Comunale n. 32/B - Casa Martino - Villa</t>
  </si>
  <si>
    <t>filippomenabeni@gmail.com</t>
  </si>
  <si>
    <t>0575/554010</t>
  </si>
  <si>
    <t>VILLA CAMPORNESI DI ANDREUCCI GIANNI</t>
  </si>
  <si>
    <t xml:space="preserve">Via Campornesi - Campornesi n. 23 - </t>
  </si>
  <si>
    <t>gianniandreucci71@hotmail.it</t>
  </si>
  <si>
    <t>339 6957065</t>
  </si>
  <si>
    <t>OSTELLO DEL LUPO STANCO</t>
  </si>
  <si>
    <t>Casalino, 80/A</t>
  </si>
  <si>
    <t>VALLEVERDE</t>
  </si>
  <si>
    <t xml:space="preserve">Via Montecarlo 15/A - Buca dei Falchi - </t>
  </si>
  <si>
    <t>San Giovanni Valdarno</t>
  </si>
  <si>
    <t>info@agriturismovalleverde.com</t>
  </si>
  <si>
    <t>www.agriturismovalleverde.com</t>
  </si>
  <si>
    <t>055 943628</t>
  </si>
  <si>
    <t>PODERE FILICAIA</t>
  </si>
  <si>
    <t xml:space="preserve"> - Vaccareccia, 1 - </t>
  </si>
  <si>
    <t>info@poderefilicaia.it</t>
  </si>
  <si>
    <t>www.poderefilicaia.it</t>
  </si>
  <si>
    <t>055 9123899</t>
  </si>
  <si>
    <t>CHI GIOCA</t>
  </si>
  <si>
    <t xml:space="preserve">Via Piave, 102 </t>
  </si>
  <si>
    <t>frosalifranco@alice.it</t>
  </si>
  <si>
    <t>055 9122640</t>
  </si>
  <si>
    <t>HOME HOPE</t>
  </si>
  <si>
    <t xml:space="preserve">Piero Calamandrei n.13 </t>
  </si>
  <si>
    <t>anna.maria.apg23@gmail.com</t>
  </si>
  <si>
    <t>B&amp;B CHIOSI ENZO</t>
  </si>
  <si>
    <t xml:space="preserve">Via Gruccia, 109 </t>
  </si>
  <si>
    <t>bbchiosi@virgilio.it</t>
  </si>
  <si>
    <t>055 940406</t>
  </si>
  <si>
    <t>AFFITTACAMERE VANNA</t>
  </si>
  <si>
    <t xml:space="preserve">Via Lungarno Risorgimento n. 72 </t>
  </si>
  <si>
    <t>bagnolesivanna@gmail.com</t>
  </si>
  <si>
    <t>PARROCCHIA SANTA TERESA D'AVILA- CASA PER FERIE BA</t>
  </si>
  <si>
    <t xml:space="preserve">Badiola 1 - Badiola - </t>
  </si>
  <si>
    <t>par.steresa.sgv@diocesi.arezzo.it</t>
  </si>
  <si>
    <t>www.santateresaoltrarno.it</t>
  </si>
  <si>
    <t>055 941522</t>
  </si>
  <si>
    <t xml:space="preserve">Mannozzi, 26 </t>
  </si>
  <si>
    <t>info@residencesangiovanni.com</t>
  </si>
  <si>
    <t>www.residencesangiovanni.com</t>
  </si>
  <si>
    <t>055 9110056</t>
  </si>
  <si>
    <t>LA CONCA</t>
  </si>
  <si>
    <t xml:space="preserve"> Paradiso, 16</t>
  </si>
  <si>
    <t>Sansepolcro</t>
  </si>
  <si>
    <t>info@laconca.it</t>
  </si>
  <si>
    <t>www.laconca.it</t>
  </si>
  <si>
    <t>0575 733301</t>
  </si>
  <si>
    <t>CALCINAIA SUL LAGO</t>
  </si>
  <si>
    <t>Via Francesco Redi, 23 - Montedoglio - Gragnano</t>
  </si>
  <si>
    <t>agriturismocalcinaia@tin.it</t>
  </si>
  <si>
    <t>www.wel.it/calcinaia</t>
  </si>
  <si>
    <t>0575 742777</t>
  </si>
  <si>
    <t xml:space="preserve"> - Rio II - Giardino, 44/B</t>
  </si>
  <si>
    <t>info@il-giardino.it</t>
  </si>
  <si>
    <t>www.il-giardino.it</t>
  </si>
  <si>
    <t>0575 734370</t>
  </si>
  <si>
    <t xml:space="preserve"> Trebbio, 19</t>
  </si>
  <si>
    <t>agritrebbio@iltrebbio.it</t>
  </si>
  <si>
    <t>www.iltrebbio.it</t>
  </si>
  <si>
    <t>0575 733973</t>
  </si>
  <si>
    <t>Montedoglio - Gragnano</t>
  </si>
  <si>
    <t>info@calcinaiasullago.it</t>
  </si>
  <si>
    <t>www.calcinaiasullago.it</t>
  </si>
  <si>
    <t>AVIORESORT PALAZZOLO</t>
  </si>
  <si>
    <t>Via di Palazzolo, 96 - Palazzolo</t>
  </si>
  <si>
    <t>info@pianteefiori.it</t>
  </si>
  <si>
    <t>www.avioresort.com</t>
  </si>
  <si>
    <t>0575 736527</t>
  </si>
  <si>
    <t>CONIC</t>
  </si>
  <si>
    <t xml:space="preserve"> - Sagnone Pillacchio - Trebbio</t>
  </si>
  <si>
    <t>0575 742274</t>
  </si>
  <si>
    <t>PODERE VIOLINO</t>
  </si>
  <si>
    <t xml:space="preserve"> - Gricignano, 99 - </t>
  </si>
  <si>
    <t>info@podereviolino.it</t>
  </si>
  <si>
    <t>www.podereviolino.it</t>
  </si>
  <si>
    <t>0575 720174</t>
  </si>
  <si>
    <t>ANTICO BORGO DE ROMOLINI</t>
  </si>
  <si>
    <t xml:space="preserve">dei Battitoni, 127 - Gricignano - </t>
  </si>
  <si>
    <t>info@anticoborgoderomolini.it</t>
  </si>
  <si>
    <t>www.anticoborgoderomolini.it</t>
  </si>
  <si>
    <t>0575 749988</t>
  </si>
  <si>
    <t>AGRITURISMO CASTIGLIONE</t>
  </si>
  <si>
    <t>Loc. Castiglione Basilica</t>
  </si>
  <si>
    <t>samuromeo72@gmail.com</t>
  </si>
  <si>
    <t>LOCANDA DEL GIGLIO</t>
  </si>
  <si>
    <t>Via Luca Pacioli, 60</t>
  </si>
  <si>
    <t>a.uccellini@tiscali.it</t>
  </si>
  <si>
    <t>www.fiorentino1807.it</t>
  </si>
  <si>
    <t>0575 742033</t>
  </si>
  <si>
    <t>LOCANDA DA VENTURA</t>
  </si>
  <si>
    <t xml:space="preserve">Via Aggiunti, 30 </t>
  </si>
  <si>
    <t>daventura@alice.it</t>
  </si>
  <si>
    <t>www.albergodaventura.it</t>
  </si>
  <si>
    <t>0575 742560</t>
  </si>
  <si>
    <t>LOCANDA GUIDI</t>
  </si>
  <si>
    <t xml:space="preserve">Via Luca Pacioli, 46 </t>
  </si>
  <si>
    <t>info@locandaguidi.com</t>
  </si>
  <si>
    <t>www.locandaguidi.com</t>
  </si>
  <si>
    <t>0575 741907</t>
  </si>
  <si>
    <t>LA CASA CHE SOGNA</t>
  </si>
  <si>
    <t xml:space="preserve">SAN PUCCIO, 34 </t>
  </si>
  <si>
    <t>info@lacasachesogna.it</t>
  </si>
  <si>
    <t>www.lacasachesogna.it</t>
  </si>
  <si>
    <t>ACCOGLIENZA FRANCESCANA MONTECASALE</t>
  </si>
  <si>
    <t xml:space="preserve">Frazione Basilica, 60/B - Montecasale - </t>
  </si>
  <si>
    <t>B&amp;B DEL LAGO</t>
  </si>
  <si>
    <t xml:space="preserve">Della Ginestra n. 14/a </t>
  </si>
  <si>
    <t>bebdellago@gmail.com</t>
  </si>
  <si>
    <t>333 9639099</t>
  </si>
  <si>
    <t>BORGO PALACE</t>
  </si>
  <si>
    <t xml:space="preserve">Via Senese Aretina, 80 </t>
  </si>
  <si>
    <t>palace@borgopalace.it</t>
  </si>
  <si>
    <t>www.borgopalace.it</t>
  </si>
  <si>
    <t>0575 736050</t>
  </si>
  <si>
    <t>LA BALESTRA</t>
  </si>
  <si>
    <t xml:space="preserve">Via dei Montefeltro, 29 </t>
  </si>
  <si>
    <t>balestra@labalestra.it</t>
  </si>
  <si>
    <t>www.labalestra.it</t>
  </si>
  <si>
    <t>0575 735151</t>
  </si>
  <si>
    <t>FIORENTINO</t>
  </si>
  <si>
    <t xml:space="preserve">Via Luca Pacioli, 56 </t>
  </si>
  <si>
    <t>info@albergofiorentino.com</t>
  </si>
  <si>
    <t>www.albergofiorentino.com</t>
  </si>
  <si>
    <t>0575 740350</t>
  </si>
  <si>
    <t>ORFEO</t>
  </si>
  <si>
    <t>Viale A. Diaz, 12</t>
  </si>
  <si>
    <t>0575 742287</t>
  </si>
  <si>
    <t>TAVERNA</t>
  </si>
  <si>
    <t xml:space="preserve">Via Anconetana </t>
  </si>
  <si>
    <t>alberisttaverna@libero.it</t>
  </si>
  <si>
    <t>0575 742575</t>
  </si>
  <si>
    <t>OROSCOPO</t>
  </si>
  <si>
    <t>Via Palmiro Togliatti, 68 Pieve Vecchia</t>
  </si>
  <si>
    <t>info@relaisoroscopo.com</t>
  </si>
  <si>
    <t>www.relaisoroscopo.com</t>
  </si>
  <si>
    <t>0575 734875</t>
  </si>
  <si>
    <t>RELAIS PALAZZO DI LUGLIO</t>
  </si>
  <si>
    <t xml:space="preserve"> Cignano, 35</t>
  </si>
  <si>
    <t>info@relaispalazzodiluglio.com</t>
  </si>
  <si>
    <t>www.relaispalazzodiluglio.com</t>
  </si>
  <si>
    <t>0575 750026</t>
  </si>
  <si>
    <t>B&amp;B LUIGI</t>
  </si>
  <si>
    <t>Via Giorgio La Pira, 17</t>
  </si>
  <si>
    <t>ginexstra@libero.it</t>
  </si>
  <si>
    <t>CASA MILA</t>
  </si>
  <si>
    <t xml:space="preserve">Via della Firenzuola, 49 </t>
  </si>
  <si>
    <t>info@casamila.it</t>
  </si>
  <si>
    <t>www.casamila.it</t>
  </si>
  <si>
    <t>0575 733477</t>
  </si>
  <si>
    <t>ALLA BATTUTA</t>
  </si>
  <si>
    <t>Montagna, 46 Montagna</t>
  </si>
  <si>
    <t>a.puleri@gmail.com</t>
  </si>
  <si>
    <t>www.allabattuta.it</t>
  </si>
  <si>
    <t>ROOMS RENT SANSEPOLCRO</t>
  </si>
  <si>
    <t xml:space="preserve">Via Raffaello Alessandro, 2 </t>
  </si>
  <si>
    <t>mattia.marrani96@gmail.com</t>
  </si>
  <si>
    <t>B&amp;B DOLCE ROSA</t>
  </si>
  <si>
    <t xml:space="preserve">Niccolo Aggiunti, 74 </t>
  </si>
  <si>
    <t>dolcerosacamere@gmail.com</t>
  </si>
  <si>
    <t>www.dolcerosa.it</t>
  </si>
  <si>
    <t>366 3973527</t>
  </si>
  <si>
    <t>PICCOLO SOGNO</t>
  </si>
  <si>
    <t xml:space="preserve">Frazione Montagna, 95 - Sansepolcro - </t>
  </si>
  <si>
    <t>info@piccolosogno.it</t>
  </si>
  <si>
    <t>www.piccolosogno.it</t>
  </si>
  <si>
    <t>0575 742839</t>
  </si>
  <si>
    <t>B&amp;B LA COLLINA DI PIERO</t>
  </si>
  <si>
    <t xml:space="preserve">Frazione Basilica, 85 </t>
  </si>
  <si>
    <t>lacollinadipiero@gmail.com</t>
  </si>
  <si>
    <t>366 8690831</t>
  </si>
  <si>
    <t xml:space="preserve"> - Il Palazzo - Montagna</t>
  </si>
  <si>
    <t>ilpalazzobb@gmail.com</t>
  </si>
  <si>
    <t>347 7817173</t>
  </si>
  <si>
    <t>B&amp;B CASA RENELLA</t>
  </si>
  <si>
    <t xml:space="preserve">San Puccio n. 25 </t>
  </si>
  <si>
    <t>gabrielladindelli@libero.it</t>
  </si>
  <si>
    <t>AGIO TORTO B&amp;B</t>
  </si>
  <si>
    <t xml:space="preserve">Via Agio Torto, 17 </t>
  </si>
  <si>
    <t>agiotorto@gmail.com</t>
  </si>
  <si>
    <t>347 7805143</t>
  </si>
  <si>
    <t>B&amp;B IL RITMO DEI PASSI</t>
  </si>
  <si>
    <t xml:space="preserve"> - Palazzo n. 54 - Montagna</t>
  </si>
  <si>
    <t>normabardossi@hotmail.it</t>
  </si>
  <si>
    <t>0575/736111</t>
  </si>
  <si>
    <t>ACCOGLIENZA PELLEGRINA SAN MARTINO VAL D'AFRA</t>
  </si>
  <si>
    <t xml:space="preserve"> Montagna 100</t>
  </si>
  <si>
    <t>info@sanmartinovaldafra.com</t>
  </si>
  <si>
    <t>0575 / 749364</t>
  </si>
  <si>
    <t>B&amp;B LA FIORA</t>
  </si>
  <si>
    <t xml:space="preserve">La Fiora n. 15 </t>
  </si>
  <si>
    <t>bedandbreakfastlafiora@gmail.com</t>
  </si>
  <si>
    <t>CASA MAFALDA</t>
  </si>
  <si>
    <t xml:space="preserve">Giuseppe Mazzini, 53 </t>
  </si>
  <si>
    <t>mafalda.sandra@gmail.com</t>
  </si>
  <si>
    <t>349 6604472</t>
  </si>
  <si>
    <t>SANTA MARIA DEI SERVI</t>
  </si>
  <si>
    <t xml:space="preserve">Piazza Andrea Dotti, 2 </t>
  </si>
  <si>
    <t>info@santamariadeiservi.it</t>
  </si>
  <si>
    <t>www.santamariadeiservi.it</t>
  </si>
  <si>
    <t>0575 742347</t>
  </si>
  <si>
    <t>IL CASTELLINO</t>
  </si>
  <si>
    <t>Montagna, 48/B</t>
  </si>
  <si>
    <t>info@ilcastellino.com</t>
  </si>
  <si>
    <t>www.ilcastellino.com</t>
  </si>
  <si>
    <t>0575 749379</t>
  </si>
  <si>
    <t>PORTA FIORENTINA</t>
  </si>
  <si>
    <t xml:space="preserve">Via del Campo Sportivo, 22 </t>
  </si>
  <si>
    <t>inf@portafiorentina.com</t>
  </si>
  <si>
    <t>www.portafiorentina.com</t>
  </si>
  <si>
    <t>0575 742065</t>
  </si>
  <si>
    <t>ANTICA TORRE MEDIOEVALE DI ANTONELLI ANDREA</t>
  </si>
  <si>
    <t xml:space="preserve">XX Settembre 85 </t>
  </si>
  <si>
    <t>antonelli.ing.andrea@pec.it</t>
  </si>
  <si>
    <t>0575 750304</t>
  </si>
  <si>
    <t xml:space="preserve">Della Fortezza, 46 - Sansepolcro - </t>
  </si>
  <si>
    <t>paolomanenti1@gmail.com</t>
  </si>
  <si>
    <t>338 4143007</t>
  </si>
  <si>
    <t>VILLA LA CASTELLACCIA</t>
  </si>
  <si>
    <t xml:space="preserve"> Montedoglio, 94</t>
  </si>
  <si>
    <t>info@villacastellaccia.it</t>
  </si>
  <si>
    <t>www.villalacastellaccia.com</t>
  </si>
  <si>
    <t>0575 743891</t>
  </si>
  <si>
    <t>PALAZZO MAGI</t>
  </si>
  <si>
    <t xml:space="preserve">XX Settembre, 160/162 </t>
  </si>
  <si>
    <t>info@hotelmagisansepolcro.it</t>
  </si>
  <si>
    <t>www.hotelmagisansepolcro.it</t>
  </si>
  <si>
    <t>0575 740477</t>
  </si>
  <si>
    <t>Via Ponte Presale - Belvedere - Palazi</t>
  </si>
  <si>
    <t>Sestino</t>
  </si>
  <si>
    <t>0575 774003</t>
  </si>
  <si>
    <t>SASSO SIMONE SIMONCELLO</t>
  </si>
  <si>
    <t xml:space="preserve">Via Petrella - Casa Barboni - </t>
  </si>
  <si>
    <t>edoardot@eutelia.com</t>
  </si>
  <si>
    <t>www.agriturismosassosimonesimoncello..it</t>
  </si>
  <si>
    <t>338 3302689</t>
  </si>
  <si>
    <t>AGRITURISMO IL QUERCIONE</t>
  </si>
  <si>
    <t xml:space="preserve"> - Civitello - </t>
  </si>
  <si>
    <t>info@agriturismoilquercione.it</t>
  </si>
  <si>
    <t>www.agriturismoilquercione.it</t>
  </si>
  <si>
    <t>CA' VALENZANO</t>
  </si>
  <si>
    <t xml:space="preserve">Lucemburgo 11 </t>
  </si>
  <si>
    <t>bosmie@gmail.com</t>
  </si>
  <si>
    <t>0722 721072</t>
  </si>
  <si>
    <t>APPENNINO HOTEL</t>
  </si>
  <si>
    <t xml:space="preserve"> - Camiano - </t>
  </si>
  <si>
    <t>info@appenninohotel.it</t>
  </si>
  <si>
    <t>www.appenninohotel.it</t>
  </si>
  <si>
    <t>CASA PER FERIE PALARETO</t>
  </si>
  <si>
    <t>San Gianni - Palareto - San Gianni</t>
  </si>
  <si>
    <t>info@sangianni.com</t>
  </si>
  <si>
    <t>www.sangianni.com</t>
  </si>
  <si>
    <t>339 3726135</t>
  </si>
  <si>
    <t>CA BARTOLO</t>
  </si>
  <si>
    <t xml:space="preserve"> Presciano</t>
  </si>
  <si>
    <t>carlo.silviaoo@gmail.com</t>
  </si>
  <si>
    <t>MONTERONE 19</t>
  </si>
  <si>
    <t xml:space="preserve"> - MONTERONE 19 - </t>
  </si>
  <si>
    <t>mauri.viviana@gmail.com</t>
  </si>
  <si>
    <t>CASA KURAJ</t>
  </si>
  <si>
    <t>San Donato n. 8 - Sestino - San Donato</t>
  </si>
  <si>
    <t>carlo.rossetti@libero.it</t>
  </si>
  <si>
    <t>335 5993140</t>
  </si>
  <si>
    <t>BORGO TRAMONTE</t>
  </si>
  <si>
    <t xml:space="preserve">Borgo Tramonte, 18 - Papiano - </t>
  </si>
  <si>
    <t>Stia</t>
  </si>
  <si>
    <t>info@borgotramonte.it</t>
  </si>
  <si>
    <t>www.borgotramonte.it</t>
  </si>
  <si>
    <t>0575 581404</t>
  </si>
  <si>
    <t>AGRITURISMO MONTERMOLI</t>
  </si>
  <si>
    <t xml:space="preserve">Loc. Porciano - Montermoli snc - Porciano - </t>
  </si>
  <si>
    <t>info@montermoli.com</t>
  </si>
  <si>
    <t>www.montermoli.com</t>
  </si>
  <si>
    <t>FALTERONA</t>
  </si>
  <si>
    <t>P.zza Tanucci, 85</t>
  </si>
  <si>
    <t>info@albergofalterona.it</t>
  </si>
  <si>
    <t>www.albergofalterona.it</t>
  </si>
  <si>
    <t>0575 504569</t>
  </si>
  <si>
    <t xml:space="preserve">Via Roma, 27 </t>
  </si>
  <si>
    <t>laforestahotel@gmail.com</t>
  </si>
  <si>
    <t>www.fattorialaforesta.it</t>
  </si>
  <si>
    <t>0575 504650</t>
  </si>
  <si>
    <t>CAMPING FALTERONA</t>
  </si>
  <si>
    <t xml:space="preserve"> - Montalto - </t>
  </si>
  <si>
    <t>info@campingfalterona.it</t>
  </si>
  <si>
    <t>www.campingfalterona.it</t>
  </si>
  <si>
    <t>0575 582360</t>
  </si>
  <si>
    <t xml:space="preserve">Di Casadino 11/13 </t>
  </si>
  <si>
    <t>info@appartamentivacanzelafagiana.it</t>
  </si>
  <si>
    <t>www.appartamentivacanzelafagiana.it</t>
  </si>
  <si>
    <t>BORGO DEL CASTELLO DI PORCIANO</t>
  </si>
  <si>
    <t xml:space="preserve"> - Porciano, 13 - </t>
  </si>
  <si>
    <t>www.castellodiporciano.com</t>
  </si>
  <si>
    <t>RIFUGIO ALPINO CASANOVA</t>
  </si>
  <si>
    <t xml:space="preserve"> - Casanva - </t>
  </si>
  <si>
    <t>info@rifugincasantino.it</t>
  </si>
  <si>
    <t>www.parks.it/rif/casanova</t>
  </si>
  <si>
    <t>.3311181136</t>
  </si>
  <si>
    <t>MAGNANI</t>
  </si>
  <si>
    <t xml:space="preserve"> - Calbenzano, 171/A - </t>
  </si>
  <si>
    <t>Subbiano</t>
  </si>
  <si>
    <t>LA CASINA DELLA BURRAIA</t>
  </si>
  <si>
    <t xml:space="preserve">Loc. Casina della Burraia 46 </t>
  </si>
  <si>
    <t>lacasinadellaburraia@libero.it</t>
  </si>
  <si>
    <t>www.casinadellaburraia.it</t>
  </si>
  <si>
    <t>0575 487193</t>
  </si>
  <si>
    <t>FORTE DI TREGOGNANO</t>
  </si>
  <si>
    <t xml:space="preserve"> - Tregognano - </t>
  </si>
  <si>
    <t>info@tregognano.com</t>
  </si>
  <si>
    <t>www.tregognano.com</t>
  </si>
  <si>
    <t>0575 45854</t>
  </si>
  <si>
    <t>LA VIGNA</t>
  </si>
  <si>
    <t xml:space="preserve"> - La Vigna, 198 - </t>
  </si>
  <si>
    <t>gallorodino@gallorodino.com</t>
  </si>
  <si>
    <t xml:space="preserve"> - La Villa, 49 - </t>
  </si>
  <si>
    <t>lavilla.agriturismo@gmail.com</t>
  </si>
  <si>
    <t>www.tuscanytoday.it</t>
  </si>
  <si>
    <t>0575 420440</t>
  </si>
  <si>
    <t>AGRITURISMO VAL DI POZZO</t>
  </si>
  <si>
    <t xml:space="preserve"> - Val di Pozzo, 111 - </t>
  </si>
  <si>
    <t>valdipozzo@gmail.com</t>
  </si>
  <si>
    <t>www.valdipozzo.com</t>
  </si>
  <si>
    <t>0575 421346</t>
  </si>
  <si>
    <t>FATTORIA DI BACIANO</t>
  </si>
  <si>
    <t xml:space="preserve"> - Le Rancole,194/B - </t>
  </si>
  <si>
    <t>info@borgodicaiano.it</t>
  </si>
  <si>
    <t>www.borgodicaiano.it</t>
  </si>
  <si>
    <t>TORRE DEL TARTUFO</t>
  </si>
  <si>
    <t xml:space="preserve">Torre del Tartufo - Il Podere 56 - </t>
  </si>
  <si>
    <t>bel.sogno@gmail.com</t>
  </si>
  <si>
    <t>0575 422066</t>
  </si>
  <si>
    <t xml:space="preserve">Castelluccio 92 - Vogognano - </t>
  </si>
  <si>
    <t>info@ilcastelluccio.com</t>
  </si>
  <si>
    <t>CASTELLO DI VALENZANO AGRITURISMO</t>
  </si>
  <si>
    <t xml:space="preserve">Loc. Valenzano 97 - Valenzano - </t>
  </si>
  <si>
    <t>marco@castellodivalenzano.it</t>
  </si>
  <si>
    <t>www.castellodivalenzano.it</t>
  </si>
  <si>
    <t>0575 487025</t>
  </si>
  <si>
    <t>AZIENDA AGRITURISTICA LE GRET</t>
  </si>
  <si>
    <t xml:space="preserve"> - Le Grete, 128 - </t>
  </si>
  <si>
    <t>agriturismolegret@gmail.com</t>
  </si>
  <si>
    <t>348 9217588</t>
  </si>
  <si>
    <t>VILLA BORGOGNI</t>
  </si>
  <si>
    <t xml:space="preserve"> - Castelnuovo, 36 - </t>
  </si>
  <si>
    <t>villa.borgogni@alice.it</t>
  </si>
  <si>
    <t>www.villaborgogni.net</t>
  </si>
  <si>
    <t>0575 488998</t>
  </si>
  <si>
    <t>LOCANDA DEL CANTO</t>
  </si>
  <si>
    <t xml:space="preserve"> - Pontecaliano,   121 - </t>
  </si>
  <si>
    <t>info@locandadelcanto.it</t>
  </si>
  <si>
    <t>www.locandadelcanto.it</t>
  </si>
  <si>
    <t>0575 420379</t>
  </si>
  <si>
    <t xml:space="preserve"> - Pontecaliano, 121 - </t>
  </si>
  <si>
    <t>DONATI PALACE</t>
  </si>
  <si>
    <t xml:space="preserve">Viale Europa 68 </t>
  </si>
  <si>
    <t>info@cortedelloca.it</t>
  </si>
  <si>
    <t>CASA TAVERNI</t>
  </si>
  <si>
    <t xml:space="preserve"> - Casa Geppino, 112 sub 4 - Falciano</t>
  </si>
  <si>
    <t>casataverni@gmail.com</t>
  </si>
  <si>
    <t>3407197880/3462153891</t>
  </si>
  <si>
    <t xml:space="preserve"> - Casa Geppino, 112 sub 5 - Falciano</t>
  </si>
  <si>
    <t>LA GRAVENNA</t>
  </si>
  <si>
    <t>S.S. Casentinese - La Gravenna</t>
  </si>
  <si>
    <t>info@lagravenna.it</t>
  </si>
  <si>
    <t>www.lagravenna.it</t>
  </si>
  <si>
    <t>0575 420682</t>
  </si>
  <si>
    <t>CHENNO</t>
  </si>
  <si>
    <t xml:space="preserve">Via Don Lorenzo Boschi, 31/33 </t>
  </si>
  <si>
    <t>info@chennoristorante.it</t>
  </si>
  <si>
    <t>www.chennoristorante.it</t>
  </si>
  <si>
    <t>0575 488002</t>
  </si>
  <si>
    <t>ALBERGO DIFFUSO    LA CORTE DELL'OCA</t>
  </si>
  <si>
    <t xml:space="preserve">Europa 16/18 </t>
  </si>
  <si>
    <t>www.cortedelloca.it</t>
  </si>
  <si>
    <t>0575 421336</t>
  </si>
  <si>
    <t>TORRE SANTA FLORA</t>
  </si>
  <si>
    <t xml:space="preserve">Ponte Caliano, 169 - Subbiano - </t>
  </si>
  <si>
    <t>info@torresantaflora.it</t>
  </si>
  <si>
    <t>www.torresantaflora.it</t>
  </si>
  <si>
    <t>0575 421045</t>
  </si>
  <si>
    <t>B&amp;B VILLANELLA</t>
  </si>
  <si>
    <t>La Costa, 165</t>
  </si>
  <si>
    <t>lavillanella@katamail.com</t>
  </si>
  <si>
    <t>www.villanella.it</t>
  </si>
  <si>
    <t>0575 48394</t>
  </si>
  <si>
    <t>B&amp;B TENUTA SAVORGNANO</t>
  </si>
  <si>
    <t xml:space="preserve"> - I Marzi, 5 - </t>
  </si>
  <si>
    <t>tenutasavorgnano@googlemail.com</t>
  </si>
  <si>
    <t>www.tenutasavorgnano.com</t>
  </si>
  <si>
    <t>0575 422010</t>
  </si>
  <si>
    <t>IL VECCHIO MOLINO B&amp;B</t>
  </si>
  <si>
    <t xml:space="preserve">Molino del Doccione - Molino del Doccione - </t>
  </si>
  <si>
    <t>BORGO GHIORA</t>
  </si>
  <si>
    <t xml:space="preserve"> - Ghiora, 184 - Falciano</t>
  </si>
  <si>
    <t>0575 489528</t>
  </si>
  <si>
    <t xml:space="preserve"> - Ponte Caliano, 169 - </t>
  </si>
  <si>
    <t>Di Bicciano, 25 - S. Lorenzo</t>
  </si>
  <si>
    <t>Talla</t>
  </si>
  <si>
    <t>0575 597562</t>
  </si>
  <si>
    <t>AGRITURISMO PODERE BASSO</t>
  </si>
  <si>
    <t xml:space="preserve"> - Casina di Casoli, 38 - </t>
  </si>
  <si>
    <t>0575 597783</t>
  </si>
  <si>
    <t>FATTORIA IL GINEPRO</t>
  </si>
  <si>
    <t xml:space="preserve"> - Angoia, 41 - </t>
  </si>
  <si>
    <t>info@fattoriailginepro.it</t>
  </si>
  <si>
    <t>fattoriailginepro.it</t>
  </si>
  <si>
    <t>0575 597534</t>
  </si>
  <si>
    <t>AGRITURISMO MOLIN VECCHIO SUL CAPRAIA</t>
  </si>
  <si>
    <t xml:space="preserve">Molin Vecchio sul Capraia </t>
  </si>
  <si>
    <t>0575 511280</t>
  </si>
  <si>
    <t>MILANESCHI VANESSA</t>
  </si>
  <si>
    <t xml:space="preserve"> - Casa Bianca - </t>
  </si>
  <si>
    <t>vanimila92@gmail.com</t>
  </si>
  <si>
    <t>ALBERGO RAINO' ANDREA</t>
  </si>
  <si>
    <t xml:space="preserve">Fonte Vecchia 5 - Faltona - </t>
  </si>
  <si>
    <t>rainoandrea@libero.it</t>
  </si>
  <si>
    <t>B&amp;B CASA LA SELVA</t>
  </si>
  <si>
    <t>Casa la Selva, 18 Bagno</t>
  </si>
  <si>
    <t>la_selva@virgilio.it</t>
  </si>
  <si>
    <t>0575 591468</t>
  </si>
  <si>
    <t>B&amp;B IL FORTINO</t>
  </si>
  <si>
    <t xml:space="preserve">Della Repubblica n. 52                                          Faltona </t>
  </si>
  <si>
    <t>miguel@bebilfortino.it</t>
  </si>
  <si>
    <t>bebilfortino.it</t>
  </si>
  <si>
    <t>0575/512852</t>
  </si>
  <si>
    <t>FONTE ALLO SQUARTO</t>
  </si>
  <si>
    <t xml:space="preserve"> - FONTE ALLO SQUARTO - </t>
  </si>
  <si>
    <t>fonteallosquarto@gmail.com</t>
  </si>
  <si>
    <t>PICCOLO CENTRO SPIRITUALE ANAHATA</t>
  </si>
  <si>
    <t xml:space="preserve">Via Forcone, 20 </t>
  </si>
  <si>
    <t>frizzulli@interfree.it</t>
  </si>
  <si>
    <t>0575 591515</t>
  </si>
  <si>
    <t>CIRCOLINO DI CAMPAGNA</t>
  </si>
  <si>
    <t xml:space="preserve">Via Setteponti Levante 3300/V - Paterna, 96 - </t>
  </si>
  <si>
    <t>Terranuova Bracciolini</t>
  </si>
  <si>
    <t>paterna@paterna.it</t>
  </si>
  <si>
    <t>www.paterna.it</t>
  </si>
  <si>
    <t>055 977052</t>
  </si>
  <si>
    <t>MOLINO LE GUALCHIERE</t>
  </si>
  <si>
    <t xml:space="preserve"> - Penna, 102 - </t>
  </si>
  <si>
    <t>molino@arkadiaonlus.it</t>
  </si>
  <si>
    <t>molinolgualchiere.it</t>
  </si>
  <si>
    <t>055 9172998</t>
  </si>
  <si>
    <t>IL PINO BIOAGRICOLTURA</t>
  </si>
  <si>
    <t xml:space="preserve"> Castiglion Ubertini, 78</t>
  </si>
  <si>
    <t>mail@ilpino.com</t>
  </si>
  <si>
    <t>www.ilpino.com</t>
  </si>
  <si>
    <t>055 9703807</t>
  </si>
  <si>
    <t>ANTICA VILLA POGGITAZZI</t>
  </si>
  <si>
    <t xml:space="preserve"> - Poggitazzi - </t>
  </si>
  <si>
    <t>info@poggitazzi.com</t>
  </si>
  <si>
    <t>www.poggitazzi.com</t>
  </si>
  <si>
    <t>055 969215</t>
  </si>
  <si>
    <t xml:space="preserve"> - Persignano, 118 - </t>
  </si>
  <si>
    <t>info@ilpoderaccio.com</t>
  </si>
  <si>
    <t>www.ilpoderaccio.com</t>
  </si>
  <si>
    <t>055 969218</t>
  </si>
  <si>
    <t>LA MORA</t>
  </si>
  <si>
    <t xml:space="preserve"> - Inferno, 1037 - </t>
  </si>
  <si>
    <t>info@agriturismolamora.it</t>
  </si>
  <si>
    <t>www.agriturismolamora.it</t>
  </si>
  <si>
    <t>TIBERIO</t>
  </si>
  <si>
    <t xml:space="preserve"> - Penna, 116/A - </t>
  </si>
  <si>
    <t>info@tiberiowine.com</t>
  </si>
  <si>
    <t>www.tiberiowine.com</t>
  </si>
  <si>
    <t>LO ZOLFINO</t>
  </si>
  <si>
    <t xml:space="preserve"> Penna, 123/B</t>
  </si>
  <si>
    <t>info@ilfagiolozolfino.it</t>
  </si>
  <si>
    <t>www.ilfagiolozolfino.it</t>
  </si>
  <si>
    <t>055 9705039</t>
  </si>
  <si>
    <t>TIR-NA-NOG</t>
  </si>
  <si>
    <t xml:space="preserve"> Cicogna, 152</t>
  </si>
  <si>
    <t>ti-na-nog.info@libero.it</t>
  </si>
  <si>
    <t>AGRITURISMO I LECCI</t>
  </si>
  <si>
    <t xml:space="preserve"> - Monticello 76/c - Castiglion Ubertini</t>
  </si>
  <si>
    <t>ms.galeazzi@libero.it</t>
  </si>
  <si>
    <t>02 97299372</t>
  </si>
  <si>
    <t>FATTORIA ROMIGNANO</t>
  </si>
  <si>
    <t xml:space="preserve"> - Ragaggiolo - Traiana</t>
  </si>
  <si>
    <t>AGRITURISMO TERRA ETRURIA</t>
  </si>
  <si>
    <t xml:space="preserve"> - Campolacconi - </t>
  </si>
  <si>
    <t>info@agricolacasini.it</t>
  </si>
  <si>
    <t>055 9171245</t>
  </si>
  <si>
    <t xml:space="preserve">Quarta Strada Lungarno </t>
  </si>
  <si>
    <t>infopoderesanlorenzo@gmail.com</t>
  </si>
  <si>
    <t>www.podereslorenzo.it</t>
  </si>
  <si>
    <t>055 9199176</t>
  </si>
  <si>
    <t>CAMPO DEL MONTE</t>
  </si>
  <si>
    <t>Comugni 51/53 - Comugni - Campogialli</t>
  </si>
  <si>
    <t>segreteria@campodelmonte.it</t>
  </si>
  <si>
    <t>www.campodelmonte.it</t>
  </si>
  <si>
    <t>055 482779</t>
  </si>
  <si>
    <t xml:space="preserve">Via Di Persignano,111 </t>
  </si>
  <si>
    <t>info@osteriailcasolare.it</t>
  </si>
  <si>
    <t>www.osteriailcasolare.it</t>
  </si>
  <si>
    <t>055 969390</t>
  </si>
  <si>
    <t>Sassomatto B&amp;B</t>
  </si>
  <si>
    <t>Frazione Campogialli n. 80 - Campogialli - Campogialli</t>
  </si>
  <si>
    <t>info@sassomatto.it</t>
  </si>
  <si>
    <t>www.sassomatto.it</t>
  </si>
  <si>
    <t>339 8566980 / 327 8108244</t>
  </si>
  <si>
    <t>B&amp;B VILLA LE FACEZIE</t>
  </si>
  <si>
    <t xml:space="preserve">Viale Piave n. 5 </t>
  </si>
  <si>
    <t>info@villalefacezie.it</t>
  </si>
  <si>
    <t>www.villalefacezie.it</t>
  </si>
  <si>
    <t>HOTEL MICHELANGELO</t>
  </si>
  <si>
    <t xml:space="preserve">Via Poggilupi, 580/A </t>
  </si>
  <si>
    <t>info@hotelmichelangelovaldarno.com</t>
  </si>
  <si>
    <t>www.hotelmichelangelovaldarno.com</t>
  </si>
  <si>
    <t>055 9738557</t>
  </si>
  <si>
    <t>HOTEL IL VIANDANTE</t>
  </si>
  <si>
    <t xml:space="preserve">Via Poggilupi, 668/C </t>
  </si>
  <si>
    <t>info@hotelilviandante.it</t>
  </si>
  <si>
    <t>www.hotelilviandante.it</t>
  </si>
  <si>
    <t>055 9194015</t>
  </si>
  <si>
    <t>HOTEL BREAK HOUSE</t>
  </si>
  <si>
    <t>Via Penna, 148 Penna</t>
  </si>
  <si>
    <t>info@break-house.it</t>
  </si>
  <si>
    <t>www.break-house.it</t>
  </si>
  <si>
    <t>055 9705424</t>
  </si>
  <si>
    <t>HOTEL ANTICA TABACCAIA</t>
  </si>
  <si>
    <t>Via Dell'Ascione,143 Cicogna</t>
  </si>
  <si>
    <t>anticatabaccaiaresort@gmail.com</t>
  </si>
  <si>
    <t>055 9194033</t>
  </si>
  <si>
    <t>SERENDIPITY HOUSE B&amp;B</t>
  </si>
  <si>
    <t xml:space="preserve">Via della Penna, 433 </t>
  </si>
  <si>
    <t>clod.chevalier@gmail.com</t>
  </si>
  <si>
    <t>055 9331432</t>
  </si>
  <si>
    <t>AFFITTACAMERE BIANCONI</t>
  </si>
  <si>
    <t>Del Poggiolo 1799/B Paperina</t>
  </si>
  <si>
    <t>rosalba.carrozzo@libero.it</t>
  </si>
  <si>
    <t>333 5959630</t>
  </si>
  <si>
    <t xml:space="preserve"> Montemarciano, 67/V</t>
  </si>
  <si>
    <t>info@residencelapiaggia.it</t>
  </si>
  <si>
    <t>www.residencelapioggia.it</t>
  </si>
  <si>
    <t>055 9174039</t>
  </si>
  <si>
    <t>IL CANTO DEL MAGGIO</t>
  </si>
  <si>
    <t xml:space="preserve">Fraz. Penna Alta, 30/D </t>
  </si>
  <si>
    <t>info@cantodelmaggio.com</t>
  </si>
  <si>
    <t>www.cantodelmaggio.com</t>
  </si>
  <si>
    <t>055 9705147</t>
  </si>
  <si>
    <t>PODERE GIARDINO</t>
  </si>
  <si>
    <t>Via Gangherete Cicogna, 75</t>
  </si>
  <si>
    <t>info@italianaccessori.com</t>
  </si>
  <si>
    <t>www.poderegiardino.net</t>
  </si>
  <si>
    <t>055 9199024</t>
  </si>
  <si>
    <t>VILLA IL COLTO</t>
  </si>
  <si>
    <t xml:space="preserve">Via Ville, 516 </t>
  </si>
  <si>
    <t>info@villailcolto.it</t>
  </si>
  <si>
    <t>www.villailcolto.it</t>
  </si>
  <si>
    <t>055 9738770</t>
  </si>
  <si>
    <t>PODERE IL DOCCIO</t>
  </si>
  <si>
    <t xml:space="preserve">Via Mulino del Doccio, 1 - CICOGNA - </t>
  </si>
  <si>
    <t>FATTORIA DELLA NAVE</t>
  </si>
  <si>
    <t xml:space="preserve">Via di Valcello - Cicogna - </t>
  </si>
  <si>
    <t>info@fattoriadellanave.it</t>
  </si>
  <si>
    <t>www.fattoriadellanave.it</t>
  </si>
  <si>
    <t>055 9703994</t>
  </si>
  <si>
    <t xml:space="preserve"> Castiglio degli Ubertini 49</t>
  </si>
  <si>
    <t>info@poggioallefonti.com</t>
  </si>
  <si>
    <t>www.poggioallefonti.com</t>
  </si>
  <si>
    <t>055 973199</t>
  </si>
  <si>
    <t>BUCA DELLE FATE</t>
  </si>
  <si>
    <t>Setteponti n.83 - Montemarciano - Montemarciano</t>
  </si>
  <si>
    <t>bucadellefate@virgilio.it</t>
  </si>
  <si>
    <t>338 1978850</t>
  </si>
  <si>
    <t>VILLA MARINA</t>
  </si>
  <si>
    <t xml:space="preserve">Via Mulino del Doccio, 5 - Cicogna - </t>
  </si>
  <si>
    <t>OSTELLO SAN BENEDETTO</t>
  </si>
  <si>
    <t xml:space="preserve">Fazia, 2 </t>
  </si>
  <si>
    <t>parrocchia.terranuova@tin.it</t>
  </si>
  <si>
    <t>Loc. Campogialli Campogialli</t>
  </si>
  <si>
    <t>info@ivillacassiadibaccano.it</t>
  </si>
  <si>
    <t>LOC. PODERE BIAGIOTTI</t>
  </si>
  <si>
    <t>Abbadia San Salvatore</t>
  </si>
  <si>
    <t>SI</t>
  </si>
  <si>
    <t>agriturismobiagiotti@gmail.com</t>
  </si>
  <si>
    <t>www.agriturismobiagiotti.com</t>
  </si>
  <si>
    <t>+39 0577 787172</t>
  </si>
  <si>
    <t>TREFOSSATA</t>
  </si>
  <si>
    <t>LOC. TREFOSSATA</t>
  </si>
  <si>
    <t>info@trefossata.it</t>
  </si>
  <si>
    <t>www.trefossata.it</t>
  </si>
  <si>
    <t>+39 0577 776204</t>
  </si>
  <si>
    <t>VITI GIORGIO</t>
  </si>
  <si>
    <t>VIA SAN ANGELO, 42</t>
  </si>
  <si>
    <t>systembasic@email.it</t>
  </si>
  <si>
    <t>www.affittacameresantangelo.it</t>
  </si>
  <si>
    <t>+39 0577 777193</t>
  </si>
  <si>
    <t>B&amp;B IL BIANCOSPINO</t>
  </si>
  <si>
    <t>VIA ADUA N. 33</t>
  </si>
  <si>
    <t>info@bbilbiancospino.com</t>
  </si>
  <si>
    <t>www.bbilbiancospino.com</t>
  </si>
  <si>
    <t>+39 3343445885</t>
  </si>
  <si>
    <t>HOTEL ADRIANA</t>
  </si>
  <si>
    <t>VIA SERDINI, 76</t>
  </si>
  <si>
    <t>hoteladriana@alice.it</t>
  </si>
  <si>
    <t>www.paginegialle.it/hoteladriana</t>
  </si>
  <si>
    <t>+39 0577 778116</t>
  </si>
  <si>
    <t>PICCOLO HOTEL AURORA</t>
  </si>
  <si>
    <t>VIA PISCINELLO, 51</t>
  </si>
  <si>
    <t>info@piccolohotelaurora.com</t>
  </si>
  <si>
    <t>www.piccolohotelaurora.com</t>
  </si>
  <si>
    <t>+39 0577 778173</t>
  </si>
  <si>
    <t>HOTEL GIARDINO</t>
  </si>
  <si>
    <t>VIA I MAGGIO, 63</t>
  </si>
  <si>
    <t>hotel.giardino@iol.it</t>
  </si>
  <si>
    <t>www.hotelgiardinoamiata.net</t>
  </si>
  <si>
    <t>+39 0577 778106</t>
  </si>
  <si>
    <t>VIA ROMA, 30</t>
  </si>
  <si>
    <t>info@albergoitaliamiata.com</t>
  </si>
  <si>
    <t>www.albergoitaliamiata.com</t>
  </si>
  <si>
    <t>+39 0577 778007</t>
  </si>
  <si>
    <t>HOTEL  K2</t>
  </si>
  <si>
    <t>VIA DEL LAGHETTO, 15</t>
  </si>
  <si>
    <t>hotelk2@hotelk2.net</t>
  </si>
  <si>
    <t>www.hotelk2.net</t>
  </si>
  <si>
    <t>+39 0577 778609</t>
  </si>
  <si>
    <t>VIA ADUA, 11</t>
  </si>
  <si>
    <t>info@bussolacaffe.com</t>
  </si>
  <si>
    <t>+39 0577 778037</t>
  </si>
  <si>
    <t>GAMBRINUS</t>
  </si>
  <si>
    <t>VIA ESASSETA, 38</t>
  </si>
  <si>
    <t>prenotazioni@hotelgambrinusamiata.com</t>
  </si>
  <si>
    <t>www.hotelgambrinusitalia.com</t>
  </si>
  <si>
    <t>+39 0577 778307</t>
  </si>
  <si>
    <t>ALBERGO RISTORANTE OLIMPIA</t>
  </si>
  <si>
    <t>VIA TRIESTE, 28/30/32</t>
  </si>
  <si>
    <t>info@albergoristoranteolimpia.it</t>
  </si>
  <si>
    <t>www.albergoristoranteolimpia.it</t>
  </si>
  <si>
    <t>+39 0577 778250</t>
  </si>
  <si>
    <t>VIA MATTEOTTI, 34</t>
  </si>
  <si>
    <t>albergo_roma@virgilio.it</t>
  </si>
  <si>
    <t>+39 0577 778015</t>
  </si>
  <si>
    <t>VIA MATTEOTTI, 19</t>
  </si>
  <si>
    <t>hotelsanmarcoabbadiassgmail.com</t>
  </si>
  <si>
    <t>+39 3661130988</t>
  </si>
  <si>
    <t>ALBERGO GENERALE CANTORE</t>
  </si>
  <si>
    <t>LOC. II RIFUGIO CANTORE, 70</t>
  </si>
  <si>
    <t>info@ilcantore.it</t>
  </si>
  <si>
    <t>www.ilcantore.it</t>
  </si>
  <si>
    <t>+39 0577 789789</t>
  </si>
  <si>
    <t>VIA VETTA AMIATA - LOC. PIANELLO</t>
  </si>
  <si>
    <t>info@albergolacapannina.it</t>
  </si>
  <si>
    <t>www.albergolacapannina.it</t>
  </si>
  <si>
    <t>+39 0577 789713</t>
  </si>
  <si>
    <t>SELLA</t>
  </si>
  <si>
    <t>LOC. PIANELLO</t>
  </si>
  <si>
    <t>info@albergosella.it</t>
  </si>
  <si>
    <t>www.albergosella.it</t>
  </si>
  <si>
    <t>+39 0577 789747</t>
  </si>
  <si>
    <t>PARCO EROSA</t>
  </si>
  <si>
    <t>VIA REMEDI, 108</t>
  </si>
  <si>
    <t>parcoerosa@parcoerosa.it</t>
  </si>
  <si>
    <t>www.parcoerosa.it</t>
  </si>
  <si>
    <t>+39 0577 776326</t>
  </si>
  <si>
    <t>VILLAGGIO ALBERGO RELAIS SAN LORENZO</t>
  </si>
  <si>
    <t>LOC. SAN LORENZO</t>
  </si>
  <si>
    <t>info@relaissanlorenzo.it</t>
  </si>
  <si>
    <t>www.relaissanlorenzo.it</t>
  </si>
  <si>
    <t>+39 0577 785003</t>
  </si>
  <si>
    <t>HOTEL FABBRINI</t>
  </si>
  <si>
    <t>VIA CAVOUR, 53</t>
  </si>
  <si>
    <t>hotelfabbrini@yahoo.it</t>
  </si>
  <si>
    <t>www.hotelfabbrini.com</t>
  </si>
  <si>
    <t>+39 0577 779911</t>
  </si>
  <si>
    <t>LA BOCCA DI BACCO</t>
  </si>
  <si>
    <t>VIA CELLINI, 19</t>
  </si>
  <si>
    <t>info@laboccadibacco.it/info@laboccadibacco.com</t>
  </si>
  <si>
    <t>www.laboccadibacco.it</t>
  </si>
  <si>
    <t>+39 0577 777624</t>
  </si>
  <si>
    <t>CESARETTI</t>
  </si>
  <si>
    <t>VIA TRENTO, 37/41</t>
  </si>
  <si>
    <t>albergocesaretti@gmail.com</t>
  </si>
  <si>
    <t>losteriadeilocandieri.weebly.com</t>
  </si>
  <si>
    <t>+39 0577 778198</t>
  </si>
  <si>
    <t>ALBERGO LA CROCE</t>
  </si>
  <si>
    <t>albergo.lacroce@gmail.com</t>
  </si>
  <si>
    <t>www.hotellacroce.it</t>
  </si>
  <si>
    <t>+39 0577 789748</t>
  </si>
  <si>
    <t>NISI DOMINUS</t>
  </si>
  <si>
    <t>VIA MENTANA, 31 - LOC. MONTANA</t>
  </si>
  <si>
    <t>francescomonachini@gmail.com</t>
  </si>
  <si>
    <t>+39 0577 778310</t>
  </si>
  <si>
    <t>CHALET GALLI</t>
  </si>
  <si>
    <t>LOC. CANTORE II? RIFUGIO 73</t>
  </si>
  <si>
    <t>info@chaletgalli.com</t>
  </si>
  <si>
    <t>www.chaletgalli.com</t>
  </si>
  <si>
    <t>+39 331 6871167</t>
  </si>
  <si>
    <t>AZ.AGR. MOCINE</t>
  </si>
  <si>
    <t>LOC. LOC. MOCINE</t>
  </si>
  <si>
    <t>Asciano</t>
  </si>
  <si>
    <t>valerio@mocine.it</t>
  </si>
  <si>
    <t>+39 0577 707075</t>
  </si>
  <si>
    <t>AZ.AGR.CASANOVA</t>
  </si>
  <si>
    <t>LOC. CASANOVA 137</t>
  </si>
  <si>
    <t>info@agriturismo-casanova.it</t>
  </si>
  <si>
    <t>www.agriturismo-casanova.it</t>
  </si>
  <si>
    <t>+39 0577 718324</t>
  </si>
  <si>
    <t>AZ.AGR.SCURCOLI</t>
  </si>
  <si>
    <t>LOC. CASE SPARSE</t>
  </si>
  <si>
    <t>mattiello@scurcoli.it</t>
  </si>
  <si>
    <t>www.scurcoli.it</t>
  </si>
  <si>
    <t>+39 0444 695209</t>
  </si>
  <si>
    <t>AZ.AGR.MONTE SANTE MARIE</t>
  </si>
  <si>
    <t>VIA MONTE SANTE MARIE, 1</t>
  </si>
  <si>
    <t>info@montesantemarie.it</t>
  </si>
  <si>
    <t>www.montesantemarie.it</t>
  </si>
  <si>
    <t>+39 0577 700020</t>
  </si>
  <si>
    <t>AZ.AGR.IL MOLINELLO</t>
  </si>
  <si>
    <t>LOC. MOLINELLO</t>
  </si>
  <si>
    <t>info@molinello.com</t>
  </si>
  <si>
    <t>www.molinello.com</t>
  </si>
  <si>
    <t>+39 0577 704791</t>
  </si>
  <si>
    <t>LA CAMPANA</t>
  </si>
  <si>
    <t>LOC. LA CAMPANA</t>
  </si>
  <si>
    <t>info@tenutalacampana.it</t>
  </si>
  <si>
    <t>www.tenutalacampana.it</t>
  </si>
  <si>
    <t>+39 0577 718103</t>
  </si>
  <si>
    <t>AZ. AGR. PIAN DI BARI</t>
  </si>
  <si>
    <t>VIA MONTE SANTE MARIE</t>
  </si>
  <si>
    <t>www.piandeibari.com</t>
  </si>
  <si>
    <t>+39 0577 355336</t>
  </si>
  <si>
    <t>AZ. AGR. PARADISO</t>
  </si>
  <si>
    <t>STRADA DEL PIANO, 32 - LOC. PARADISO</t>
  </si>
  <si>
    <t>info@agriturismoparadiso.it</t>
  </si>
  <si>
    <t>www.agriturismoparadiso.it</t>
  </si>
  <si>
    <t>+39 0577 718586</t>
  </si>
  <si>
    <t>AGRITURISMO BELLAVISTA</t>
  </si>
  <si>
    <t>STRADA DELLE FERRANESI</t>
  </si>
  <si>
    <t>cartaangelina@gmail.com</t>
  </si>
  <si>
    <t>www.facebook.com/agriturismo-bellavista</t>
  </si>
  <si>
    <t>+39 0577 817803</t>
  </si>
  <si>
    <t>AZ. AGR. CASABIANCA</t>
  </si>
  <si>
    <t>LOC. CASABIANCA</t>
  </si>
  <si>
    <t>casabianca@arubapec.it</t>
  </si>
  <si>
    <t>www.casabianca.it</t>
  </si>
  <si>
    <t>+39 0577 704362</t>
  </si>
  <si>
    <t>AZ. AGR.  LA COPPA</t>
  </si>
  <si>
    <t>PODERE LA COPPA, 74 - LOC. LA COPPA</t>
  </si>
  <si>
    <t>info@agriturismolacoppa.it</t>
  </si>
  <si>
    <t>+39 0577 719538</t>
  </si>
  <si>
    <t>S. LUCIA - CAPANNE</t>
  </si>
  <si>
    <t>LOC. MEDANE</t>
  </si>
  <si>
    <t>info@agriturismosantalucia.com</t>
  </si>
  <si>
    <t>www.agriturismosantalucia.com</t>
  </si>
  <si>
    <t>+39 0577 365892-366125</t>
  </si>
  <si>
    <t>MONTECACI</t>
  </si>
  <si>
    <t>LOC. MONTECACI</t>
  </si>
  <si>
    <t>info@agriturismomontecaci.it</t>
  </si>
  <si>
    <t>www.agriturismomontecaci.it</t>
  </si>
  <si>
    <t>+39 0577 719133</t>
  </si>
  <si>
    <t>MONTALCETO</t>
  </si>
  <si>
    <t>LOC. MONTALCETO</t>
  </si>
  <si>
    <t>info@agriturismoaiavecchia.com</t>
  </si>
  <si>
    <t>www.agriturismoaiavecchia.com</t>
  </si>
  <si>
    <t>+39 3474129100</t>
  </si>
  <si>
    <t>LE CHIARNE</t>
  </si>
  <si>
    <t>STRADA DELLE CHIARNE, 2</t>
  </si>
  <si>
    <t>+39 0577 700094</t>
  </si>
  <si>
    <t>AGRITURISMO STAFFOLINO</t>
  </si>
  <si>
    <t>PODERE STAFFOLINO - LOC. STAFFOLI - FRAZ. ARBIA SCALO</t>
  </si>
  <si>
    <t>sabinangel@libero.it</t>
  </si>
  <si>
    <t>www.agriturismostaffolisiena.it</t>
  </si>
  <si>
    <t>+39 0577 280076</t>
  </si>
  <si>
    <t>BORGO LA PIEVINA</t>
  </si>
  <si>
    <t>STRADA DELLA PIEVINA, 16 - LOC. PIEVINA</t>
  </si>
  <si>
    <t>medaglinid@gmail.com</t>
  </si>
  <si>
    <t>www.lapievina.it</t>
  </si>
  <si>
    <t>+39 338 6545605</t>
  </si>
  <si>
    <t>MONTE OLIVETO MAGGIORE</t>
  </si>
  <si>
    <t>VIA DELLE PIAZZE, 14 - FRAZ. CHIUSURE</t>
  </si>
  <si>
    <t>info@agriturismolepiazze.it</t>
  </si>
  <si>
    <t>www.agriturismolepiazze.it</t>
  </si>
  <si>
    <t>+39 3389959147</t>
  </si>
  <si>
    <t>SCHMITZ ELFRIEDE E TINTURINI</t>
  </si>
  <si>
    <t>LOC. BOLLANO</t>
  </si>
  <si>
    <t>+39 0577 707144</t>
  </si>
  <si>
    <t>SALTAFABBRO</t>
  </si>
  <si>
    <t>PODERE SALTAFABBRO - LOC. CHIUSURE</t>
  </si>
  <si>
    <t>saltafabbro@libero.it</t>
  </si>
  <si>
    <t>www.saltafabbro.com</t>
  </si>
  <si>
    <t>+39 0577 707077</t>
  </si>
  <si>
    <t>VIA PODERENUOVO, 172 - LOC. PODERNUOVO</t>
  </si>
  <si>
    <t>info@agriturismopodernuovo.com</t>
  </si>
  <si>
    <t>www.agriturismopodernuovo.com</t>
  </si>
  <si>
    <t>+39 0577 707108</t>
  </si>
  <si>
    <t>LOC. LOC. S. VITTORIO, 140</t>
  </si>
  <si>
    <t>info@poderinodiasciano.it</t>
  </si>
  <si>
    <t>www.poderinodiasciano.it</t>
  </si>
  <si>
    <t>+39 0577 718073</t>
  </si>
  <si>
    <t>AGRITURISMO CALIANO</t>
  </si>
  <si>
    <t>LOC. CALIANO</t>
  </si>
  <si>
    <t>info@agriturismocaliano.it</t>
  </si>
  <si>
    <t>www.agriturismocaliano.it</t>
  </si>
  <si>
    <t>+39 0577 719505</t>
  </si>
  <si>
    <t>AZIENDA AGRITURISTICA SAN SEBASTIANO</t>
  </si>
  <si>
    <t>STRADA DEL GIARDINO, 4 - FRAZ. CAMPARBOLI</t>
  </si>
  <si>
    <t>info@agriturismosansebastiano.it</t>
  </si>
  <si>
    <t>www.agriturismosansebastiano.it</t>
  </si>
  <si>
    <t>+39 3357697040</t>
  </si>
  <si>
    <t>AZ. AGR. LE CRETE</t>
  </si>
  <si>
    <t>STRADA DI VESCONA, 38 - LOC. VESCONA</t>
  </si>
  <si>
    <t>silvano.vigni@agriturismolecrete.it</t>
  </si>
  <si>
    <t>www.agriturismolecrete.it</t>
  </si>
  <si>
    <t>+39 0577 719310</t>
  </si>
  <si>
    <t>BACCOLENO</t>
  </si>
  <si>
    <t>LOC. BACCOLENO - FRAZ. CHIUSURE</t>
  </si>
  <si>
    <t>info@agriturismobaccoleno.it</t>
  </si>
  <si>
    <t>www.agriturismobaccoleno.it</t>
  </si>
  <si>
    <t>+39 0577 707079</t>
  </si>
  <si>
    <t>MONTECERCONI</t>
  </si>
  <si>
    <t>FRAZ. TORRE A CASTELLO</t>
  </si>
  <si>
    <t>info@montecerconi.com</t>
  </si>
  <si>
    <t>www.montecerconi.com</t>
  </si>
  <si>
    <t>+39 0577 700072</t>
  </si>
  <si>
    <t>AGRITURISMO PODERE ALBERESE</t>
  </si>
  <si>
    <t>PODERE ALBERESE - LOC. CASABIANCA</t>
  </si>
  <si>
    <t>info@poderealberese.it</t>
  </si>
  <si>
    <t>www.poderealberese.it</t>
  </si>
  <si>
    <t>+39 0577 705089</t>
  </si>
  <si>
    <t>COSTA MUCIGLIANI</t>
  </si>
  <si>
    <t>STRADA DI MUCIGLIANI, 22</t>
  </si>
  <si>
    <t>info@costamucigliani.it</t>
  </si>
  <si>
    <t>www.agriturismomucigliani.it</t>
  </si>
  <si>
    <t>+39 0577 718807</t>
  </si>
  <si>
    <t>PODERE FORNACI</t>
  </si>
  <si>
    <t>LOC. MONTE SANTE MARIE</t>
  </si>
  <si>
    <t>info@poderefornaci.it</t>
  </si>
  <si>
    <t>www.poderefornaci.it</t>
  </si>
  <si>
    <t>+39 0577 718744</t>
  </si>
  <si>
    <t>VILLA FOCAIE</t>
  </si>
  <si>
    <t>LOC. FOCAIE</t>
  </si>
  <si>
    <t>il_garbo@tin.it</t>
  </si>
  <si>
    <t>+39 0577 718878</t>
  </si>
  <si>
    <t>CERTINE</t>
  </si>
  <si>
    <t>VIA MONTE SANTE MARIE, 56</t>
  </si>
  <si>
    <t>info@agricertine.it</t>
  </si>
  <si>
    <t>www.agricertine.it</t>
  </si>
  <si>
    <t>+39 0577 700066</t>
  </si>
  <si>
    <t>L'ANTICO RITROVO</t>
  </si>
  <si>
    <t>S. P. 12, KM 12,700 - LOC. LOC. S. ARCANGELO</t>
  </si>
  <si>
    <t>info@anticoritrovo.com</t>
  </si>
  <si>
    <t>www.anticoritrovo.com</t>
  </si>
  <si>
    <t>+39 0577 718649</t>
  </si>
  <si>
    <t>LA LODOLA</t>
  </si>
  <si>
    <t>STRADA DELLE CHIARNE, 3 - LOC. ASCIANO LE CHIARNE</t>
  </si>
  <si>
    <t>info@lalodola.it</t>
  </si>
  <si>
    <t>www.lalodola.it</t>
  </si>
  <si>
    <t>+39 0577 726954</t>
  </si>
  <si>
    <t>PODERE AURORA</t>
  </si>
  <si>
    <t>VIA STRADA DI SALTEANO, 13 - LOC. LOC. SALTEANO - FRAZ. PODERE AURORA</t>
  </si>
  <si>
    <t>podereaurora@tiscali.it</t>
  </si>
  <si>
    <t>+39 338 8638328</t>
  </si>
  <si>
    <t>Az.Agr.Schifanoia dei Principi Pignatelli della Le</t>
  </si>
  <si>
    <t>PODERE SCHIFANOIA II - LOC. PALAZZO VENTURI</t>
  </si>
  <si>
    <t>aziendaprincipipignatelli@hotmail.it</t>
  </si>
  <si>
    <t>+39 338 4715542</t>
  </si>
  <si>
    <t>LOC. LOC. POGGIARELLO - FRAZ. FRAZ. CHIUSURE</t>
  </si>
  <si>
    <t>tenuta61@tenutailgiardino.191.it</t>
  </si>
  <si>
    <t>www.ilpoggiarelloagriturismo.com</t>
  </si>
  <si>
    <t>+39 3493578103</t>
  </si>
  <si>
    <t>AGRITURISMO CARPINETO</t>
  </si>
  <si>
    <t>LOC. LOC. CARPINETO, 99 - FRAZ. FRAZ. CHIUSURE</t>
  </si>
  <si>
    <t>info@agriturismocarpineto.com</t>
  </si>
  <si>
    <t>+39 338 6489967</t>
  </si>
  <si>
    <t>Bellaria</t>
  </si>
  <si>
    <t>VIA LE CHIARNE, 57 - LOC. PODERE BELLARIA</t>
  </si>
  <si>
    <t>info@poderebellaria.it</t>
  </si>
  <si>
    <t>www.poderebellaria.it</t>
  </si>
  <si>
    <t>+39 0577 719561</t>
  </si>
  <si>
    <t>AGRITURISMO NECI</t>
  </si>
  <si>
    <t>LOC. LOC. NECI - FRAZ. BOLLANO</t>
  </si>
  <si>
    <t>neci@mezz.biz</t>
  </si>
  <si>
    <t>+39 06 57301448</t>
  </si>
  <si>
    <t>AGRITURISMO REGOLI PIER GIANNI</t>
  </si>
  <si>
    <t>LOC. LA COSTA</t>
  </si>
  <si>
    <t>costaregoli@gmail.com</t>
  </si>
  <si>
    <t>www.cretesenesi.com</t>
  </si>
  <si>
    <t>+39 0577 717296</t>
  </si>
  <si>
    <t>DIPINTURE</t>
  </si>
  <si>
    <t>GROTTOLI N. 36</t>
  </si>
  <si>
    <t>isabi.guerrini@gmail.com</t>
  </si>
  <si>
    <t>+39 05771912422</t>
  </si>
  <si>
    <t>BED &amp; BREAKFAST SANTA CATERINA 3</t>
  </si>
  <si>
    <t>VIA LAURETANA, 41 - LOC. SANTA CATERINA</t>
  </si>
  <si>
    <t>info.casasantacaterina@gmail.com</t>
  </si>
  <si>
    <t>www.casavacanzescaterina.com</t>
  </si>
  <si>
    <t>+39 333 6408389</t>
  </si>
  <si>
    <t>B&amp;B. ALLE LOGGE DI SOTTO</t>
  </si>
  <si>
    <t>LOC. PIEVINA</t>
  </si>
  <si>
    <t>contact@alleloggedisotto.it</t>
  </si>
  <si>
    <t>www.alleloggedisotto.it</t>
  </si>
  <si>
    <t>+39 0577 717199</t>
  </si>
  <si>
    <t>LOCANDA AMOR DIVINO</t>
  </si>
  <si>
    <t>VIA CORSO MATTEOTTI, 128</t>
  </si>
  <si>
    <t>infoamordivino@gmail.com</t>
  </si>
  <si>
    <t>+39 0577 1656607</t>
  </si>
  <si>
    <t>B &amp; B Le Crete</t>
  </si>
  <si>
    <t>LOC. LOC. MEZZAVIA, 17</t>
  </si>
  <si>
    <t>info@lecretevacanze.it</t>
  </si>
  <si>
    <t>+39 3487326602</t>
  </si>
  <si>
    <t>Tuscany Luxury Rent</t>
  </si>
  <si>
    <t>STRADA DI LEONINA N.1</t>
  </si>
  <si>
    <t>www.welchomeinitaly.com</t>
  </si>
  <si>
    <t>+39 0577 275425</t>
  </si>
  <si>
    <t>FERRANESI 1 B&amp;B</t>
  </si>
  <si>
    <t>STRADA DELLE FERRANESI N. 9</t>
  </si>
  <si>
    <t>johny@ferranesi.com</t>
  </si>
  <si>
    <t>www.ferranesi.com</t>
  </si>
  <si>
    <t>+39 3334356356</t>
  </si>
  <si>
    <t>FERRANESI 2 B&amp;B</t>
  </si>
  <si>
    <t>IL BERSAGLIERE</t>
  </si>
  <si>
    <t>VIA ROMA, 41</t>
  </si>
  <si>
    <t>info@hotellapace.net</t>
  </si>
  <si>
    <t>www.hotellapace.net</t>
  </si>
  <si>
    <t>+39 0577 718629</t>
  </si>
  <si>
    <t>casabianca@casabianca.it</t>
  </si>
  <si>
    <t>RELAIS CASTELLO DI LEONINA</t>
  </si>
  <si>
    <t>STRADA DI LEONINA, 5 - LOC. LEONINA</t>
  </si>
  <si>
    <t>castello@paradisehotels.it</t>
  </si>
  <si>
    <t>www.castelloleonina.com</t>
  </si>
  <si>
    <t>+39 0577 716088</t>
  </si>
  <si>
    <t>LOC. CASANOVA PANSARINE</t>
  </si>
  <si>
    <t>info@montapertihotel.com</t>
  </si>
  <si>
    <t>www.montapertihotel.com</t>
  </si>
  <si>
    <t>+39 0577 36741</t>
  </si>
  <si>
    <t>HOTEL LA PACE</t>
  </si>
  <si>
    <t>VIA ROMA, 10</t>
  </si>
  <si>
    <t>+39 0577 718629 0577 710028</t>
  </si>
  <si>
    <t>PICCOLO HOTEL S. VALENTINO</t>
  </si>
  <si>
    <t>S.P. 451 DI MONTEOLIVETO</t>
  </si>
  <si>
    <t>info@piccolohotelsanvalentino.com</t>
  </si>
  <si>
    <t>www.piccolohotelsanvalentino.com</t>
  </si>
  <si>
    <t>+39 0577 707153</t>
  </si>
  <si>
    <t>AFFITTACAMERE GRANIA</t>
  </si>
  <si>
    <t>+39 0577 718784</t>
  </si>
  <si>
    <t>B&amp;B LE LOGGE DI SOPRA</t>
  </si>
  <si>
    <t>LOC. LE LOGGE DI SOPRA, 13</t>
  </si>
  <si>
    <t>info@leloggedisopra.it</t>
  </si>
  <si>
    <t>www.leloggedisopra.it</t>
  </si>
  <si>
    <t>+39 0577 718885</t>
  </si>
  <si>
    <t>PIEVE DEI PRETI</t>
  </si>
  <si>
    <t>STRADA DELLA PIEVE DEI PRETI, 6</t>
  </si>
  <si>
    <t>massimilianougolini@gmail.com</t>
  </si>
  <si>
    <t>+39 0577 716114</t>
  </si>
  <si>
    <t>B&amp;B PODERE LE CALCINAIE</t>
  </si>
  <si>
    <t>PODERE LE CALCINAIE, 59 - LOC. CHIUSURE</t>
  </si>
  <si>
    <t>smngambelli@gmail.com</t>
  </si>
  <si>
    <t>www.poderelecalcinaie.it</t>
  </si>
  <si>
    <t>+39 3207809954</t>
  </si>
  <si>
    <t>B &amp; B ARNANO</t>
  </si>
  <si>
    <t>LOC. PODERE ARNANO</t>
  </si>
  <si>
    <t>+39 0577 704232</t>
  </si>
  <si>
    <t>IADEVAIA MICHELE</t>
  </si>
  <si>
    <t>VIA LEONINI SPLANDOLE</t>
  </si>
  <si>
    <t>miadevaia@inwind.it</t>
  </si>
  <si>
    <t>+39 0577 364487</t>
  </si>
  <si>
    <t>CASALCICCIA</t>
  </si>
  <si>
    <t>PODERE CASALCICCIA - LOC. VESCONA - FRAZ. FONTANELLE</t>
  </si>
  <si>
    <t>poderecasalciccia@gmail.com</t>
  </si>
  <si>
    <t>+39 328 7273186</t>
  </si>
  <si>
    <t>ANTICA PRIORA DI MONTECONTIERI</t>
  </si>
  <si>
    <t>VIA MONTECONTIERI, 2 - LOC. LOC. PALAZZO VENTURI</t>
  </si>
  <si>
    <t>silvypozzi@gmail.com</t>
  </si>
  <si>
    <t>+39 338 2353478</t>
  </si>
  <si>
    <t>B&amp;B CHERIE'</t>
  </si>
  <si>
    <t>VIA MARCHE, 9 - LOC. ARBIA</t>
  </si>
  <si>
    <t>rdaviddi@gmail.com</t>
  </si>
  <si>
    <t>+39 349 6695260 - 348 4223327</t>
  </si>
  <si>
    <t>BOLSININA BASSA</t>
  </si>
  <si>
    <t>LOC. BOLSININA BASSA, 27</t>
  </si>
  <si>
    <t>bolsinina@bolsinina.com</t>
  </si>
  <si>
    <t>www.bolsinina.com</t>
  </si>
  <si>
    <t>+39 0577 718477</t>
  </si>
  <si>
    <t>LE CRETE VACANZE</t>
  </si>
  <si>
    <t>LOC. MEZZAVIA , 17</t>
  </si>
  <si>
    <t>www.lecretevacanze.it</t>
  </si>
  <si>
    <t>+39 0577 284509</t>
  </si>
  <si>
    <t>CASA VACANZE IL FORNACINO</t>
  </si>
  <si>
    <t>LOC. IL FORNACINO</t>
  </si>
  <si>
    <t>info@ilcasolare.net</t>
  </si>
  <si>
    <t>+39 0577 719487</t>
  </si>
  <si>
    <t>CASA VACANZE S. CATERINA 1</t>
  </si>
  <si>
    <t>VIA LAURETANA ANTICA, 41 - LOC. S CATERINA</t>
  </si>
  <si>
    <t>PODERE FINERRI</t>
  </si>
  <si>
    <t>LOC. FINERRI, 7</t>
  </si>
  <si>
    <t>info@thelazyolive.it</t>
  </si>
  <si>
    <t>www.thelazyolive.it</t>
  </si>
  <si>
    <t>+39 0577 704475</t>
  </si>
  <si>
    <t>RESIDENZA D'EPOCA RELAIS TENUTA PALAZZACCIO</t>
  </si>
  <si>
    <t>S.P. 451 - LOC. PALAZZACCIO</t>
  </si>
  <si>
    <t>info@palazzaccio.it</t>
  </si>
  <si>
    <t>www.palazzaccio.it</t>
  </si>
  <si>
    <t>+39 0577 718600</t>
  </si>
  <si>
    <t>CASAVACANZE VESTA 2000</t>
  </si>
  <si>
    <t>STRADA DI SALTEANO, 9 - LOC. SALTEANO</t>
  </si>
  <si>
    <t>info@poderevesta.it</t>
  </si>
  <si>
    <t>www.poderevesta.it</t>
  </si>
  <si>
    <t>+39 0577 385800</t>
  </si>
  <si>
    <t>AZ.AGR.PIANO DI SOPRA</t>
  </si>
  <si>
    <t>LOC. PIANO DI SOPRA</t>
  </si>
  <si>
    <t>Buonconvento</t>
  </si>
  <si>
    <t>+39 0577 806046</t>
  </si>
  <si>
    <t>PIEVE SPRENNA</t>
  </si>
  <si>
    <t>VIA PIEVE A SPRENNA - LOC. SERAVALLE</t>
  </si>
  <si>
    <t>info@pievesprenna.com</t>
  </si>
  <si>
    <t>www.pievesprenna.com</t>
  </si>
  <si>
    <t>+39 0577 808422</t>
  </si>
  <si>
    <t>PIAMPETRUCCI</t>
  </si>
  <si>
    <t>S.P. 103 - LOC. PIAMPETRUCCI , 53 - FRAZ. BIBBIANO</t>
  </si>
  <si>
    <t>piampetrucci@aruba.it</t>
  </si>
  <si>
    <t>www.agriturismo-piampetrucci.it</t>
  </si>
  <si>
    <t>+39 0577 808304</t>
  </si>
  <si>
    <t>FATTORIA PIEVE A SALTI</t>
  </si>
  <si>
    <t>LOC. PODERE CAPRILI</t>
  </si>
  <si>
    <t>info@pieveasalti.it</t>
  </si>
  <si>
    <t>www.pieveasalti.it</t>
  </si>
  <si>
    <t>+39 0577 807244</t>
  </si>
  <si>
    <t>AZ.AGR.LA RIPOLINA</t>
  </si>
  <si>
    <t>LOC. PIEVE DI PIANA</t>
  </si>
  <si>
    <t>info@laripolina.it</t>
  </si>
  <si>
    <t>www.laripolina.it</t>
  </si>
  <si>
    <t>+39 0577807145</t>
  </si>
  <si>
    <t>AZ.AGR.POGGIO ALLE ROSE</t>
  </si>
  <si>
    <t>LOC. PIANA</t>
  </si>
  <si>
    <t>elisabetta.cresti@gmail.com</t>
  </si>
  <si>
    <t>www.poggioallerose.it</t>
  </si>
  <si>
    <t>+39 0577 270219 333638844</t>
  </si>
  <si>
    <t>AZ.AGR. SANTA MARCELLA</t>
  </si>
  <si>
    <t>LOC. SANTA MARCELLA</t>
  </si>
  <si>
    <t>bonghi87@hotmail.it</t>
  </si>
  <si>
    <t>+39 0577 814176</t>
  </si>
  <si>
    <t>CASALI DI BIBBIANO S.R.L. SOCIETA' AGRICOLA</t>
  </si>
  <si>
    <t>LOC. CASALONE - FRAZ. BIBBIANO</t>
  </si>
  <si>
    <t>casalidibibbiano@tiscali.it</t>
  </si>
  <si>
    <t>+39 0577 809093</t>
  </si>
  <si>
    <t>QUARANTALLINA</t>
  </si>
  <si>
    <t>PODERE QUARANTALLINA, 97</t>
  </si>
  <si>
    <t>info@quarantallina.com</t>
  </si>
  <si>
    <t>www.quarantallina.com</t>
  </si>
  <si>
    <t>+39 0577 808365</t>
  </si>
  <si>
    <t>AZ.AGR.FERRETTI ELIO</t>
  </si>
  <si>
    <t>PODERE CORTICELLA - LOC. BIBBIANO, 2</t>
  </si>
  <si>
    <t>ferrebattuto@tiscali.it</t>
  </si>
  <si>
    <t>+39 0577 808319</t>
  </si>
  <si>
    <t>LOC. SERRAVALLE</t>
  </si>
  <si>
    <t>info@sanlorenzoagriturismo.it</t>
  </si>
  <si>
    <t>www.sanlorenzoagriturismo.it</t>
  </si>
  <si>
    <t>+39 0577 808435</t>
  </si>
  <si>
    <t>FATTORIA SANT'ANTONIO</t>
  </si>
  <si>
    <t>PODERE SAN'ANTONIO - LOC. RESTA</t>
  </si>
  <si>
    <t>info@fattoriasantantonio.it</t>
  </si>
  <si>
    <t>www.fattoriasantantonio.it</t>
  </si>
  <si>
    <t>+39 347 8715252</t>
  </si>
  <si>
    <t>PODERE CUNINA</t>
  </si>
  <si>
    <t>LOC. PODERE CUNINA DI SOPRA - FRAZ. RESTA</t>
  </si>
  <si>
    <t>poderecunina@gmail.com</t>
  </si>
  <si>
    <t>www.agriturismopoderecunina.com</t>
  </si>
  <si>
    <t>+39 0577 809008</t>
  </si>
  <si>
    <t>PODERE SEGALARI, 29 - FRAZ. FRAZ. BIBBIANO</t>
  </si>
  <si>
    <t>agrileccio@gmail.com</t>
  </si>
  <si>
    <t>+39 0577 808277</t>
  </si>
  <si>
    <t>AGRITURISMO GIUNCHETO</t>
  </si>
  <si>
    <t>PODERE GIUNCHETO</t>
  </si>
  <si>
    <t>+39 0577 808295</t>
  </si>
  <si>
    <t>AZ- AGR. MONTESOLI DI VENTURINI DEL GRECO GHINO</t>
  </si>
  <si>
    <t>CASTELNUOVO TANCREDI VILLA, 93</t>
  </si>
  <si>
    <t>montesoli@virgilio.it</t>
  </si>
  <si>
    <t>+39 0577 806090</t>
  </si>
  <si>
    <t>AZ. AGR. CASTELNUOVO TANCREDI</t>
  </si>
  <si>
    <t>LOC. LOC. CASTELNUOVO TANCREDI VILLA, 93</t>
  </si>
  <si>
    <t>info@castelnuovotancredi.it</t>
  </si>
  <si>
    <t>LOC. POD. MOLINO</t>
  </si>
  <si>
    <t>caterina.deandreis@alice.it</t>
  </si>
  <si>
    <t>+39 0577 808342</t>
  </si>
  <si>
    <t>PERCENNA</t>
  </si>
  <si>
    <t>PERCENNA - LOC. BUONCONVENTO</t>
  </si>
  <si>
    <t>info@agriturismopercenna.com</t>
  </si>
  <si>
    <t>+39 3474235978</t>
  </si>
  <si>
    <t>AGRITURISMO PODERE SALICOTTO</t>
  </si>
  <si>
    <t>LOC. LOC. SALICOTTI 73</t>
  </si>
  <si>
    <t>info@poderesalicotto.com</t>
  </si>
  <si>
    <t>www.poderesalicotto.com</t>
  </si>
  <si>
    <t>+39 0577 809087</t>
  </si>
  <si>
    <t>Agriturismo Il Poggino</t>
  </si>
  <si>
    <t>LOC. IL POGGINO</t>
  </si>
  <si>
    <t>info@villailpoggino.com</t>
  </si>
  <si>
    <t>+39 335285174</t>
  </si>
  <si>
    <t>TERRE  DI  LUCE</t>
  </si>
  <si>
    <t>LOC. LOC. PIEVE DI PIANA</t>
  </si>
  <si>
    <t>crestifrancesco@libero.it</t>
  </si>
  <si>
    <t>+39 0577533202</t>
  </si>
  <si>
    <t>FINOCCHIETO</t>
  </si>
  <si>
    <t>PODERE FINOCCHIETO 43/A - LOC. BORGO FINOCCHIETO - FRAZ. BIBBIANO</t>
  </si>
  <si>
    <t>office@borgofinocchieto.com</t>
  </si>
  <si>
    <t>www.borgofinocchieto.com</t>
  </si>
  <si>
    <t>+39 0577 80981</t>
  </si>
  <si>
    <t>Villa San Luigi</t>
  </si>
  <si>
    <t>PODERE SAN LUIGI, 81</t>
  </si>
  <si>
    <t>rotaru_fulgutza@yahoo.com</t>
  </si>
  <si>
    <t>+39 3355274958</t>
  </si>
  <si>
    <t>VIA SOCCINI, 14</t>
  </si>
  <si>
    <t>info@hotelghibellino.com</t>
  </si>
  <si>
    <t>+39 0577 806021</t>
  </si>
  <si>
    <t>HOTEL GHIBELLINO</t>
  </si>
  <si>
    <t>VIA DANTE ALIGHIERI, 1</t>
  </si>
  <si>
    <t>info@hotelghibellino.it</t>
  </si>
  <si>
    <t>www.hotelghibellino.it</t>
  </si>
  <si>
    <t>+39 0577 809112-14</t>
  </si>
  <si>
    <t>BENOCCI MASSIMO</t>
  </si>
  <si>
    <t>VIA CASSIA, 115 - LOC. POD IL CHIUSONE</t>
  </si>
  <si>
    <t>ambra.benocci@yahoo.it</t>
  </si>
  <si>
    <t>+39 0577 806357</t>
  </si>
  <si>
    <t>AFFITTACAMERE NON PROFESSIONALE CALIANI</t>
  </si>
  <si>
    <t>PIAZZA MATTEOTTI, 6</t>
  </si>
  <si>
    <t>affittacamere.caliani@yahoo.it</t>
  </si>
  <si>
    <t>+39 338 5725294</t>
  </si>
  <si>
    <t>POD. CROCIFISSO</t>
  </si>
  <si>
    <t>VIA CASSIA NORD, 210</t>
  </si>
  <si>
    <t>info@ilcrocifisso.com</t>
  </si>
  <si>
    <t>+39 0577 806100</t>
  </si>
  <si>
    <t>Da Re Christian</t>
  </si>
  <si>
    <t>VIA SOCCINI, 1</t>
  </si>
  <si>
    <t>christian.dare74@gmail.com</t>
  </si>
  <si>
    <t>+39 348 3403897</t>
  </si>
  <si>
    <t>SOGGIORNI IN CAMPAGNA</t>
  </si>
  <si>
    <t>PODERE ARMENA, 44 - LOC. ARMENA</t>
  </si>
  <si>
    <t>info@fattoriaarmena.com</t>
  </si>
  <si>
    <t>+39 3483191753</t>
  </si>
  <si>
    <t>POGGIO ALLE ROSE</t>
  </si>
  <si>
    <t>VIA PIANA SNC - LOC. RIPOLINO</t>
  </si>
  <si>
    <t>elisabetta.cresti@poggioallerose.com</t>
  </si>
  <si>
    <t>www.poggioallerose.com</t>
  </si>
  <si>
    <t>+39 0577 270219</t>
  </si>
  <si>
    <t>BORGO FINOCCHIETO</t>
  </si>
  <si>
    <t>LOC. BIBBIANO</t>
  </si>
  <si>
    <t>info@borgofinocchieto.com</t>
  </si>
  <si>
    <t>CASA VACANZE FORNACE</t>
  </si>
  <si>
    <t>PODERE FORNACE PALAZZONE, 94</t>
  </si>
  <si>
    <t>info@casavacanzefornace.it</t>
  </si>
  <si>
    <t>www.casavacanzefornace.it</t>
  </si>
  <si>
    <t>+39 0577 806017</t>
  </si>
  <si>
    <t>PODERE CASALUNGA</t>
  </si>
  <si>
    <t>LOC. CASALUNGA</t>
  </si>
  <si>
    <t>podcasalunga@tiscali.it</t>
  </si>
  <si>
    <t>www.poderecasalunga.com</t>
  </si>
  <si>
    <t>+39 0577 329060</t>
  </si>
  <si>
    <t>CASA ROMANELLI</t>
  </si>
  <si>
    <t>VIA SOCCINI, 4</t>
  </si>
  <si>
    <t>m.letiziaromanelli@alice.it</t>
  </si>
  <si>
    <t>+39 0577 806058</t>
  </si>
  <si>
    <t>VILLA ARMENA RESORT</t>
  </si>
  <si>
    <t>LOC. ARMENA</t>
  </si>
  <si>
    <t>info@villaarmena.com</t>
  </si>
  <si>
    <t>www.villaarmena.com</t>
  </si>
  <si>
    <t>+39 0577 808433</t>
  </si>
  <si>
    <t>AZ.AGR.TORRE DOGANIERA</t>
  </si>
  <si>
    <t>PODERE LA CROCE, 63 - FRAZ. PIEVESCOLA</t>
  </si>
  <si>
    <t>Casole d'Elsa</t>
  </si>
  <si>
    <t>info@torredoganiera.it</t>
  </si>
  <si>
    <t>www.torredoganiera.it</t>
  </si>
  <si>
    <t>+39 0577 960071</t>
  </si>
  <si>
    <t>AZ.AGR.CORBINO</t>
  </si>
  <si>
    <t>VIA CASOLANI, 6</t>
  </si>
  <si>
    <t>estevan@libero.it</t>
  </si>
  <si>
    <t>+39 0577 948715</t>
  </si>
  <si>
    <t>AZ. AGR. IL POGGIO</t>
  </si>
  <si>
    <t>LOC. IL POGGIO - FRAZ. CAVALLANO</t>
  </si>
  <si>
    <t>marcomontano@virgilio.it</t>
  </si>
  <si>
    <t>+39 0577 948496</t>
  </si>
  <si>
    <t>AZ.AGR. BRACALETO</t>
  </si>
  <si>
    <t>PODERE BRACALETO - FRAZ. FRAZ. PIEVESCOLA</t>
  </si>
  <si>
    <t>info@agriturismobracaleto.it</t>
  </si>
  <si>
    <t>+39 0577 960019</t>
  </si>
  <si>
    <t>COOPERATIVA RURALE CASOLESE POD. CANNETO E POD. PE</t>
  </si>
  <si>
    <t>LOC. IL PIANO</t>
  </si>
  <si>
    <t>info@ilcanneto.net</t>
  </si>
  <si>
    <t>www.ilcanneto.net</t>
  </si>
  <si>
    <t>+39 0577 948343</t>
  </si>
  <si>
    <t>ERTA</t>
  </si>
  <si>
    <t>PODERE ERTA - LOC. PODERE ERTA - FRAZ. MONTEGUIDI</t>
  </si>
  <si>
    <t>info@erta.it</t>
  </si>
  <si>
    <t>www.erta.it</t>
  </si>
  <si>
    <t>+39 0577 574261</t>
  </si>
  <si>
    <t>CASALE DEL BOSCO</t>
  </si>
  <si>
    <t>PODERE CASALE DEL BOSCO, 121</t>
  </si>
  <si>
    <t>info@casaledelbosco.com</t>
  </si>
  <si>
    <t>www.casaledelbosco.com</t>
  </si>
  <si>
    <t>+39 00393284287470</t>
  </si>
  <si>
    <t>PODERE GRECINELLA</t>
  </si>
  <si>
    <t>LOC. GRECINELLA</t>
  </si>
  <si>
    <t>grecinella@tin.it</t>
  </si>
  <si>
    <t>www.grecinella.com</t>
  </si>
  <si>
    <t>+39 0577 948271</t>
  </si>
  <si>
    <t>PODERE ORNETINO</t>
  </si>
  <si>
    <t>LOC. LOC. ORNETINO, 137</t>
  </si>
  <si>
    <t>info@ornetino.it</t>
  </si>
  <si>
    <t>www.ornetino.it</t>
  </si>
  <si>
    <t>+39 339 1876283</t>
  </si>
  <si>
    <t>AZ.AGR. SCORGIANO</t>
  </si>
  <si>
    <t>LOC. LOC. SCORGIANO, 19</t>
  </si>
  <si>
    <t>mail@scorgiano.it</t>
  </si>
  <si>
    <t>www.scorgiano.it</t>
  </si>
  <si>
    <t>+39 0577 301242</t>
  </si>
  <si>
    <t>TENUTA BICHI BORGHESI - SCORGIANO</t>
  </si>
  <si>
    <t>VIA CASA RUFINI - LOC. LOC. SCORGIANO, 52</t>
  </si>
  <si>
    <t>info@bichiborghesi.it</t>
  </si>
  <si>
    <t>www.bichiborghesi.it</t>
  </si>
  <si>
    <t>+39 0577 301020</t>
  </si>
  <si>
    <t>IL TESORINO</t>
  </si>
  <si>
    <t>LOC. CASA A CORTI</t>
  </si>
  <si>
    <t>info@vivere-toscana.it</t>
  </si>
  <si>
    <t>www.vivere_toscana.it</t>
  </si>
  <si>
    <t>+39 0566-860000</t>
  </si>
  <si>
    <t>GLI ARCANGELI</t>
  </si>
  <si>
    <t>PODERE AVERE - LOC. LOC. PIEVESCOLA</t>
  </si>
  <si>
    <t>info@gliarcangeli.com</t>
  </si>
  <si>
    <t>+39 0577 960284</t>
  </si>
  <si>
    <t>PODERE I CASALI</t>
  </si>
  <si>
    <t>info@agriturismoicasali.com</t>
  </si>
  <si>
    <t>+39 0577 948477</t>
  </si>
  <si>
    <t>PODERE ACQUAVIVA</t>
  </si>
  <si>
    <t>PODERE ACQUAVIVA, 3</t>
  </si>
  <si>
    <t>agriturismoacquaviva@yahoo.it</t>
  </si>
  <si>
    <t>+39 0577 948405</t>
  </si>
  <si>
    <t>AGRITURISMO CIEL SERENO</t>
  </si>
  <si>
    <t>PODERE CETINAGLIA</t>
  </si>
  <si>
    <t>beatrice@cielsereno.com</t>
  </si>
  <si>
    <t>www.cielsereno.com</t>
  </si>
  <si>
    <t>+39 0577 963013</t>
  </si>
  <si>
    <t>AGRITURISMO SAN GIOVANNI</t>
  </si>
  <si>
    <t>LOC. CASASELLATE, 15</t>
  </si>
  <si>
    <t>info@tenutabarbagallo.com</t>
  </si>
  <si>
    <t>www.tenutabarbagallo.com</t>
  </si>
  <si>
    <t>+39 0577 .948686</t>
  </si>
  <si>
    <t>AGRITURISMO  SOLAIO</t>
  </si>
  <si>
    <t>LOC. LOC. SOLAIO</t>
  </si>
  <si>
    <t>info@agriturismosolaio.it</t>
  </si>
  <si>
    <t>+39 0577 948608</t>
  </si>
  <si>
    <t>LA MONTAGNOLA  DI PALUDI GABBRIELLO</t>
  </si>
  <si>
    <t>PODERE LA FORNACE - FRAZ. PIEVESCOLA</t>
  </si>
  <si>
    <t>info@apicolturalamontagnola.it</t>
  </si>
  <si>
    <t>www.apicolturalamontagnola.it</t>
  </si>
  <si>
    <t>+39 339 3779050</t>
  </si>
  <si>
    <t>L'AGRESTO</t>
  </si>
  <si>
    <t>PODERE AGRESTO II 70 - LOC. AGRESTO</t>
  </si>
  <si>
    <t>agresto_casole@libero.it</t>
  </si>
  <si>
    <t>www.agriturismoagresto.com</t>
  </si>
  <si>
    <t>+39 0577 948572</t>
  </si>
  <si>
    <t>AGRITURISMO PODERE TRE MULINI</t>
  </si>
  <si>
    <t>PODERE TRE MULINI - LOC. CETINAGLIA</t>
  </si>
  <si>
    <t>info@poderetremulini.it</t>
  </si>
  <si>
    <t>www.poderetremulini.it</t>
  </si>
  <si>
    <t>+39 0577 963910</t>
  </si>
  <si>
    <t>AGRITURISMO CERRECCHIA</t>
  </si>
  <si>
    <t>S.P. 101 - LOC. MONTAGNOLA - FRAZ. CERRECCHIA</t>
  </si>
  <si>
    <t>dario.ciampoli@ciodue.it</t>
  </si>
  <si>
    <t>www.cerrecchia.it</t>
  </si>
  <si>
    <t>+39 0577 960062</t>
  </si>
  <si>
    <t>AGRITURISMO PIETTORRI</t>
  </si>
  <si>
    <t>VIA STRADA PROVINCIALE, 29 - LOC. LOC. PIETTORRI - FRAZ. FRAZ. MONTEGUIDI</t>
  </si>
  <si>
    <t>monteguidi@gmail.com</t>
  </si>
  <si>
    <t>+39 339 8134360</t>
  </si>
  <si>
    <t>AGRITURISMO TIMIGNANO</t>
  </si>
  <si>
    <t>LOC. LOC. MONTEGUIDI - FRAZ. FRAZ. TIMIGNANO</t>
  </si>
  <si>
    <t>tuscanydirect@libero.it</t>
  </si>
  <si>
    <t>+39 349 1565884</t>
  </si>
  <si>
    <t>AGRITURISMO BELLASPETTO</t>
  </si>
  <si>
    <t>LOC. BELLASPETTO - FRAZ. PIEVESCOLA</t>
  </si>
  <si>
    <t>angelalambresa@studiobartalucci.it</t>
  </si>
  <si>
    <t>+39 0577929777</t>
  </si>
  <si>
    <t>QUERCEBRUNELLI</t>
  </si>
  <si>
    <t>PODERE QUERCEBRUNELLI, 119</t>
  </si>
  <si>
    <t>damiano.cocchiola@gmail.com</t>
  </si>
  <si>
    <t>+39 3384271996</t>
  </si>
  <si>
    <t>L'ORTO IN TAVOLA di Fontanelli Cecilia</t>
  </si>
  <si>
    <t>LOC. LAMA N. 77</t>
  </si>
  <si>
    <t>lortointavola@yahoo.it</t>
  </si>
  <si>
    <t>AZIENDA AGRITURISTICA MARIANI DANIELA</t>
  </si>
  <si>
    <t>VIALE PRIMAVERA N. 2 - LOC. MONTEGUIDI</t>
  </si>
  <si>
    <t>dani.mariani@alice.it</t>
  </si>
  <si>
    <t>+39 3383061346</t>
  </si>
  <si>
    <t>AGRITURISMO CASA PODERE MONTI</t>
  </si>
  <si>
    <t>LOC. PODERE MONTI, 13/A</t>
  </si>
  <si>
    <t>federicaianniciello@pec.it</t>
  </si>
  <si>
    <t>+39 0577948618</t>
  </si>
  <si>
    <t>AGRITURISMO SCAPARZI</t>
  </si>
  <si>
    <t>LOC. SCAPARZI</t>
  </si>
  <si>
    <t>gerardolotrecchiano@gmail.com</t>
  </si>
  <si>
    <t>+39 05771503299</t>
  </si>
  <si>
    <t>Affittacamere il Colombaio</t>
  </si>
  <si>
    <t>S.P. 27 - CAVALLANO - LOC. IL COLOMBAIO</t>
  </si>
  <si>
    <t>booking@ilcolombaio.it</t>
  </si>
  <si>
    <t>www.ilcolombaio.it</t>
  </si>
  <si>
    <t>+39 3299120533</t>
  </si>
  <si>
    <t>AFFITTACAMERE B&amp;B PODERE LA CIABATTA 4</t>
  </si>
  <si>
    <t>LOC. PODERE LA CIABATTA</t>
  </si>
  <si>
    <t>info@podereciabatta.com</t>
  </si>
  <si>
    <t>www.podereciabatta.com</t>
  </si>
  <si>
    <t>+39 0577948381</t>
  </si>
  <si>
    <t>B&amp;B PODERE LA CIABATTA 6</t>
  </si>
  <si>
    <t>+39 0577 948381</t>
  </si>
  <si>
    <t>B&amp;B PODERE LA CIABATTA 10</t>
  </si>
  <si>
    <t>B&amp;B IL CANTO DEL GALLO</t>
  </si>
  <si>
    <t>VIA SAN DONATO, 72</t>
  </si>
  <si>
    <t>info@cantodelgallocasole.it</t>
  </si>
  <si>
    <t>www.cantodelgallocasole.it</t>
  </si>
  <si>
    <t>+39 0577 948478</t>
  </si>
  <si>
    <t>MALVASIA</t>
  </si>
  <si>
    <t>LOC. MUCELLENA</t>
  </si>
  <si>
    <t>mucellena@yahoo.it</t>
  </si>
  <si>
    <t>+39 0577 1481031</t>
  </si>
  <si>
    <t>SANGIOVESE</t>
  </si>
  <si>
    <t>CANAIOLO</t>
  </si>
  <si>
    <t>LOC. MUCELLENA SNC</t>
  </si>
  <si>
    <t>HOTEL TERRE DI CASOLE</t>
  </si>
  <si>
    <t>S.P. 4</t>
  </si>
  <si>
    <t>info@hotelterredicasole.it</t>
  </si>
  <si>
    <t>www.hotelterredicasole.it</t>
  </si>
  <si>
    <t>+39 0577 963042</t>
  </si>
  <si>
    <t>AQUAVIVA</t>
  </si>
  <si>
    <t>LOC. ACQUAVIVA, 65</t>
  </si>
  <si>
    <t>aquaviva@hotel-aquaviva.it</t>
  </si>
  <si>
    <t>www.hotel-aquaviva.it</t>
  </si>
  <si>
    <t>+39 05771489025</t>
  </si>
  <si>
    <t>ALBERGO LA SELVA</t>
  </si>
  <si>
    <t>PODERE PAGLIANO, 22 - LOC. COTORNIANO</t>
  </si>
  <si>
    <t>hotel.laselva@yahoo.it</t>
  </si>
  <si>
    <t>www.hotel-laselva.com</t>
  </si>
  <si>
    <t>+39 0577 960235</t>
  </si>
  <si>
    <t>ALBERGO LA SELVA DIP.</t>
  </si>
  <si>
    <t>PODERE PAGLIANO,22 - LOC. COTORNIANO</t>
  </si>
  <si>
    <t>HOTEL CASTELLO DI CASOLE</t>
  </si>
  <si>
    <t>LOC. QUERCETO</t>
  </si>
  <si>
    <t>reception@castellodicasole.com</t>
  </si>
  <si>
    <t>www.castellodicasole.com</t>
  </si>
  <si>
    <t>+39 0577 961501</t>
  </si>
  <si>
    <t>CASA  PER FERIE OSHO MIASTO</t>
  </si>
  <si>
    <t>PODERE SAN GIORGIO, 16</t>
  </si>
  <si>
    <t>oshomiasto@oshomiasto.it</t>
  </si>
  <si>
    <t>+39 0577 960124</t>
  </si>
  <si>
    <t>CENTRO D'ARTE VERROCCHIO</t>
  </si>
  <si>
    <t>VIA S. MICHELE, 16</t>
  </si>
  <si>
    <t>+39 0577 948312</t>
  </si>
  <si>
    <t>CAMPEGGIO OSHO MIASTO</t>
  </si>
  <si>
    <t>PODERE SAN GIORGIO,16</t>
  </si>
  <si>
    <t>www.oshomiasto.it</t>
  </si>
  <si>
    <t>+39 0577960124</t>
  </si>
  <si>
    <t>S.P. 27 - CAVALLANO - LOC. COLOMBAIO</t>
  </si>
  <si>
    <t>info@ilcolombaio.it</t>
  </si>
  <si>
    <t>LOC. LOC. LA PERGOLA, 65</t>
  </si>
  <si>
    <t>lapergola@gemini-lapergola.it</t>
  </si>
  <si>
    <t>www.gemini-lapergola.it</t>
  </si>
  <si>
    <t>+39 0577 948714</t>
  </si>
  <si>
    <t>CASA VACANZE RIPOSTENA</t>
  </si>
  <si>
    <t>LOC. RIPOSTENA</t>
  </si>
  <si>
    <t>ripostena@gmail.com</t>
  </si>
  <si>
    <t>www.ripostena.it</t>
  </si>
  <si>
    <t>+39 339 1860588</t>
  </si>
  <si>
    <t>LE MASCIE Country House</t>
  </si>
  <si>
    <t>STRADA PER RADI - LOC. LE MASCIE - FRAZ. PIEVESCOLA</t>
  </si>
  <si>
    <t>info@lemascie.it</t>
  </si>
  <si>
    <t>www.lemascie.it</t>
  </si>
  <si>
    <t>+39 3463946090</t>
  </si>
  <si>
    <t>BORGO IL VILLINO</t>
  </si>
  <si>
    <t>FRAZ. PIEVESCOLA</t>
  </si>
  <si>
    <t>info@borgoilvillino.com</t>
  </si>
  <si>
    <t>www.borgoilvillino.com</t>
  </si>
  <si>
    <t>+39 0577 961043</t>
  </si>
  <si>
    <t>VIA CASOLANI, 52</t>
  </si>
  <si>
    <t>casavacanzeanna@yahoo.it</t>
  </si>
  <si>
    <t>+39 3398951987</t>
  </si>
  <si>
    <t>ERCDC</t>
  </si>
  <si>
    <t>isabella@castellodicasole.com</t>
  </si>
  <si>
    <t>+39 0577967527</t>
  </si>
  <si>
    <t>CASALE REFOLI</t>
  </si>
  <si>
    <t>PODERE CETINAGLIA 22 - LOC. PODERE CETINAGLIA</t>
  </si>
  <si>
    <t>info@casalerefoli.it</t>
  </si>
  <si>
    <t>www.casalerefoli.it</t>
  </si>
  <si>
    <t>+39 0577948710</t>
  </si>
  <si>
    <t>CASA VACANZE SCOPETO</t>
  </si>
  <si>
    <t>LOC. SCOPETO</t>
  </si>
  <si>
    <t>info@vacanzescopeto.it</t>
  </si>
  <si>
    <t>www.vacanzescopeto.it</t>
  </si>
  <si>
    <t>+39 0577 971240</t>
  </si>
  <si>
    <t>PODERE LE MAGGIANE</t>
  </si>
  <si>
    <t>PODERE LA CASINA LE MAGGIANE</t>
  </si>
  <si>
    <t>info@poderelemaggiane.it</t>
  </si>
  <si>
    <t>+39 3470119949 - 3334139556</t>
  </si>
  <si>
    <t>GIGLIOLA HOUSE</t>
  </si>
  <si>
    <t>PODERE CASANOVA - FRAZ. PIEVESCOLA</t>
  </si>
  <si>
    <t>gigliolapapa@simail.it</t>
  </si>
  <si>
    <t>+39 0577 960063</t>
  </si>
  <si>
    <t>PODERE LA CIABATTA</t>
  </si>
  <si>
    <t>Casa Vacanze Di Leo Linda</t>
  </si>
  <si>
    <t>+39 0577928696</t>
  </si>
  <si>
    <t>VILLA MARETTA</t>
  </si>
  <si>
    <t>LOC. PODERE CIVIERI 10</t>
  </si>
  <si>
    <t>loretacortigiano@outlook.it</t>
  </si>
  <si>
    <t>+39 0577 928438</t>
  </si>
  <si>
    <t>VILLA VALE DI SERCHI LAURA</t>
  </si>
  <si>
    <t>PIAZZA ISOLA DEL GIGLIO N.6</t>
  </si>
  <si>
    <t>info@villavale.com</t>
  </si>
  <si>
    <t>www.villavale.com</t>
  </si>
  <si>
    <t>+39 3357523831</t>
  </si>
  <si>
    <t>TRMI</t>
  </si>
  <si>
    <t>VARIE UBICAZIONI TRA LOC. QUERCETO E FRAZ. MENSANO</t>
  </si>
  <si>
    <t>conciergeteam@casalidicasole.com</t>
  </si>
  <si>
    <t>www.casalidicasole.com</t>
  </si>
  <si>
    <t>+39 0577 967502</t>
  </si>
  <si>
    <t>TORRE DEI SERVITI</t>
  </si>
  <si>
    <t>VIA ARINGHIERI, 29</t>
  </si>
  <si>
    <t>info@torredeiserviti.com</t>
  </si>
  <si>
    <t>www.torredeiserviti.com</t>
  </si>
  <si>
    <t>+39 0577 949069</t>
  </si>
  <si>
    <t>BORGO AL CERRO</t>
  </si>
  <si>
    <t>LOC. CASANOVA</t>
  </si>
  <si>
    <t>info@borgoalcerro.com</t>
  </si>
  <si>
    <t>www.borgoalcerro.com</t>
  </si>
  <si>
    <t>+39 0577 949004</t>
  </si>
  <si>
    <t>ANTICA FONTE RESORT</t>
  </si>
  <si>
    <t>info@anticafonteresort.it</t>
  </si>
  <si>
    <t>www.anticafonteresort.it</t>
  </si>
  <si>
    <t>+39 0577 949118</t>
  </si>
  <si>
    <t xml:space="preserve">RTA VILLA MUCELLENA </t>
  </si>
  <si>
    <t>QUERCETO</t>
  </si>
  <si>
    <t>VIA QUERCETO, 9 - LOC. QUERCETO</t>
  </si>
  <si>
    <t>Castellina in Chianti</t>
  </si>
  <si>
    <t>info@querceto.com</t>
  </si>
  <si>
    <t>www.querceto.com</t>
  </si>
  <si>
    <t>+39 0577 733590</t>
  </si>
  <si>
    <t>AZ.AGR.ANTICO PODERE CASANOVA 41</t>
  </si>
  <si>
    <t>PODERE CASANOVA - LOC. LA PIAZZA</t>
  </si>
  <si>
    <t>casanova@poderecasanova.com</t>
  </si>
  <si>
    <t>+39 0577 749756</t>
  </si>
  <si>
    <t>TENUTA DI LILLIANO DI GIULIO RUSPOLI</t>
  </si>
  <si>
    <t>LOC. LILLIANO, 8</t>
  </si>
  <si>
    <t>info@lilliano.it</t>
  </si>
  <si>
    <t>www.lilliano.com</t>
  </si>
  <si>
    <t>+39 0577 743070</t>
  </si>
  <si>
    <t>CAGGIO</t>
  </si>
  <si>
    <t>LOC. CAGGIO</t>
  </si>
  <si>
    <t>hospitality@mazzei.it</t>
  </si>
  <si>
    <t>+39 0577 73571</t>
  </si>
  <si>
    <t>AZ.AGR.LA FORESTA</t>
  </si>
  <si>
    <t>LOC. LOC. LA FORESTA - FRAZ. S. LEONINO</t>
  </si>
  <si>
    <t>laforesta.agriturismo@gmail.com</t>
  </si>
  <si>
    <t>www.agriturismolaforesta.it</t>
  </si>
  <si>
    <t>+39 0577 40484</t>
  </si>
  <si>
    <t>CASINA DI CORNIA</t>
  </si>
  <si>
    <t>LOC. CORNIA, 113</t>
  </si>
  <si>
    <t>info@casinadicornia.com</t>
  </si>
  <si>
    <t>www.casinadicornia.com</t>
  </si>
  <si>
    <t>+39 0577 743052</t>
  </si>
  <si>
    <t>PODERE SAGNA</t>
  </si>
  <si>
    <t>poderesagna@inwind.it</t>
  </si>
  <si>
    <t>www.poderesagna.com</t>
  </si>
  <si>
    <t>+39 0577 740493</t>
  </si>
  <si>
    <t>SAN FABIANO  CALCINAIA</t>
  </si>
  <si>
    <t>LOC. CELLOLE</t>
  </si>
  <si>
    <t>info@sanfabianocalcinaia.com</t>
  </si>
  <si>
    <t>www.sanfabianocalcinaia.it</t>
  </si>
  <si>
    <t>+39 0577 979232</t>
  </si>
  <si>
    <t>AZ.AGR.CASAVECCHIA ALLA PIAZZA</t>
  </si>
  <si>
    <t>VIA LA PIAZZA, 37</t>
  </si>
  <si>
    <t>buondonno@chianticlassico.com</t>
  </si>
  <si>
    <t>www.buondonno.com</t>
  </si>
  <si>
    <t>+39 0577 749754</t>
  </si>
  <si>
    <t>AGRITURISMO ELEIVA AL COGNO</t>
  </si>
  <si>
    <t>LOC. COGNO,46</t>
  </si>
  <si>
    <t>fslepercq@gmail.com</t>
  </si>
  <si>
    <t>+39 348 2649809</t>
  </si>
  <si>
    <t>AZIENDA  AGRICOLA CASAFRASSI</t>
  </si>
  <si>
    <t>VIA CHIANTIGIANA - LOC. CASAFRASSI</t>
  </si>
  <si>
    <t>info@casafrassi.it</t>
  </si>
  <si>
    <t>www.casafrassi.it</t>
  </si>
  <si>
    <t>+39 0577 740621</t>
  </si>
  <si>
    <t>AZ.AGR.FATTORIA NITTARDI</t>
  </si>
  <si>
    <t>VIA NITTARDI, 76 - LOC. NITTARDI</t>
  </si>
  <si>
    <t>info@nittardi.com</t>
  </si>
  <si>
    <t>www.chianticlassico.com</t>
  </si>
  <si>
    <t>+39 0577 740269</t>
  </si>
  <si>
    <t>PODERE COLLELUNGO</t>
  </si>
  <si>
    <t>LOC. COLLELUNGO</t>
  </si>
  <si>
    <t>info@collelungo.com</t>
  </si>
  <si>
    <t>www.collelungo.com</t>
  </si>
  <si>
    <t>+39 334 2556193</t>
  </si>
  <si>
    <t>FATTORIA LA CASTELLINA</t>
  </si>
  <si>
    <t>LOC. FERROZZOLA, 1</t>
  </si>
  <si>
    <t>info@lacastellina.it</t>
  </si>
  <si>
    <t>www.lacastellina.it</t>
  </si>
  <si>
    <t>+39 0577 741186</t>
  </si>
  <si>
    <t>AZ.AGR.POGGETTO</t>
  </si>
  <si>
    <t>PODERE POGGETTO - LOC. CISPIANO, 5</t>
  </si>
  <si>
    <t>poggetto2004@yahoo.it</t>
  </si>
  <si>
    <t>www.agriturismopoggetto.it</t>
  </si>
  <si>
    <t>+39 0577 741001</t>
  </si>
  <si>
    <t>FATTORIA DI VEGI</t>
  </si>
  <si>
    <t>LOC. VEGI</t>
  </si>
  <si>
    <t>vegi@vegi.it</t>
  </si>
  <si>
    <t>www.vegi.it</t>
  </si>
  <si>
    <t>+39 0577 743255</t>
  </si>
  <si>
    <t>CASTELLO LA LECCIA SOCIETA' AGRICOLA S.R.L.</t>
  </si>
  <si>
    <t>LOC. LA LECCIA</t>
  </si>
  <si>
    <t>info@castellolaleccia.com</t>
  </si>
  <si>
    <t>www.castellolaleccia.com</t>
  </si>
  <si>
    <t>+39 0577 743148</t>
  </si>
  <si>
    <t>FATTORIA SAN GIORGIO ALLA PIAZZA</t>
  </si>
  <si>
    <t>LOC. LOC. PIAZZA E MONTECASTELLI</t>
  </si>
  <si>
    <t>sangiorgioallapiazza@gmail.com</t>
  </si>
  <si>
    <t>+39 0577 733560</t>
  </si>
  <si>
    <t>AZ. AGR. CIGNAN ROSSO</t>
  </si>
  <si>
    <t>LOC. CIGNAN ROSSO</t>
  </si>
  <si>
    <t>cignanrosso@inwind.it</t>
  </si>
  <si>
    <t>+39 0577 743030</t>
  </si>
  <si>
    <t>FATTORIA TREGOLE SOC.SEMPLICE</t>
  </si>
  <si>
    <t>LOC. LOC. TREGOLE, 86</t>
  </si>
  <si>
    <t>info@fattoria-tregole.com</t>
  </si>
  <si>
    <t>www.fattoria-tregole.com</t>
  </si>
  <si>
    <t>+39 0577 740991</t>
  </si>
  <si>
    <t>AGRITURISMO ROCCA</t>
  </si>
  <si>
    <t>LOC. ROCCA, 4</t>
  </si>
  <si>
    <t>aziendarocca@alice.it</t>
  </si>
  <si>
    <t>www.agriturismorocca.it</t>
  </si>
  <si>
    <t>+39 0577 740814</t>
  </si>
  <si>
    <t>CIGNAN BIANCO</t>
  </si>
  <si>
    <t>VIA CIGNANBIANCO - LOC. LILLIANO</t>
  </si>
  <si>
    <t>info@cignanbianco.it</t>
  </si>
  <si>
    <t>www.cignanbianco.it</t>
  </si>
  <si>
    <t>+39 0577 743053</t>
  </si>
  <si>
    <t>PODERI VAL VERDE</t>
  </si>
  <si>
    <t>VIA CASANOVA DI RICAVO, 41 - LOC. CASANOVA DI RICAVO</t>
  </si>
  <si>
    <t>info@poderivalverde.it</t>
  </si>
  <si>
    <t>+39 0577 740266</t>
  </si>
  <si>
    <t>AZ.AGR. IL  MASSETO</t>
  </si>
  <si>
    <t>PIAZZA DI SOPRA, 31</t>
  </si>
  <si>
    <t>info@masseto.it</t>
  </si>
  <si>
    <t>www.masseto.it</t>
  </si>
  <si>
    <t>+39 0577 733553</t>
  </si>
  <si>
    <t>FATTORIA DI CAMPALLI</t>
  </si>
  <si>
    <t>VIA LOC. CASETTO DI CAMPALLI - LOC. LOC. CAMPALLI</t>
  </si>
  <si>
    <t>lacortedicampalli@yahoo.it</t>
  </si>
  <si>
    <t>+39 0577 743037</t>
  </si>
  <si>
    <t>IL PIAZZALE</t>
  </si>
  <si>
    <t>VIA PIAZZOLE, 45 - LOC. LE PIAZZOLE</t>
  </si>
  <si>
    <t>filipposan@tiscali.it</t>
  </si>
  <si>
    <t>+39 0577 743009</t>
  </si>
  <si>
    <t>SETRIOLO</t>
  </si>
  <si>
    <t>LOC. SETRIOLO, 61</t>
  </si>
  <si>
    <t>info@setriolo.com</t>
  </si>
  <si>
    <t>www.setriolo.com</t>
  </si>
  <si>
    <t>+39 0577 743079</t>
  </si>
  <si>
    <t>AZIENDA AGRICOLA CASTAGNOLI</t>
  </si>
  <si>
    <t>LOC. LOC. CASTAGNOLI</t>
  </si>
  <si>
    <t>info@provvedi.com</t>
  </si>
  <si>
    <t>+39 0577 740456</t>
  </si>
  <si>
    <t>TENUTA DI BIBBIANO</t>
  </si>
  <si>
    <t>VIA BIBBIANO, 76 - LOC. LOC. BIBBIANO</t>
  </si>
  <si>
    <t>info@bibbiano.com</t>
  </si>
  <si>
    <t>www.tenutadibibbiano.it</t>
  </si>
  <si>
    <t>+39 0577 743065</t>
  </si>
  <si>
    <t>LOC. MACINE</t>
  </si>
  <si>
    <t>+39 055 8072796</t>
  </si>
  <si>
    <t>AZIENDA AGRICOLA CASALTA</t>
  </si>
  <si>
    <t>LOC. LOC. CASALTA</t>
  </si>
  <si>
    <t>info@albergoilcolombaio.it</t>
  </si>
  <si>
    <t>www.albergoilcolombaio.it</t>
  </si>
  <si>
    <t>+39 0577 740444</t>
  </si>
  <si>
    <t>ROCCA DI CISPIANO</t>
  </si>
  <si>
    <t>LOC. ARCO DI CISPIANO</t>
  </si>
  <si>
    <t>info@roccadicispiano.com</t>
  </si>
  <si>
    <t>www.roccadicispiano.com</t>
  </si>
  <si>
    <t>+39 0577 741290</t>
  </si>
  <si>
    <t>BORGO DI PIETRAFITTA</t>
  </si>
  <si>
    <t>LOC. PIETRAFITTA, 46</t>
  </si>
  <si>
    <t>info@borgopietrafitta.com</t>
  </si>
  <si>
    <t>www.borgopietrafitta.com</t>
  </si>
  <si>
    <t>+39 0577 741390</t>
  </si>
  <si>
    <t>CASANUOVA DI PIETRAFITTA</t>
  </si>
  <si>
    <t>LOC. PODERE CASANUOVA DI PIETRAFITTA</t>
  </si>
  <si>
    <t>info@podere-casanuova.it</t>
  </si>
  <si>
    <t>www.podere-casanuova.it</t>
  </si>
  <si>
    <t>+39 339 5486557</t>
  </si>
  <si>
    <t>CAMPOPERI</t>
  </si>
  <si>
    <t>LOC. CASALE 93</t>
  </si>
  <si>
    <t>info@casaledellosparviero.it</t>
  </si>
  <si>
    <t>www.casaledellosparviero.it</t>
  </si>
  <si>
    <t>+39 0577 743228</t>
  </si>
  <si>
    <t>IL CELLESE</t>
  </si>
  <si>
    <t>LOC. IL CELLESE</t>
  </si>
  <si>
    <t>info@ilcellese.it</t>
  </si>
  <si>
    <t>www.ilcellese.it</t>
  </si>
  <si>
    <t>+39 338-6524653</t>
  </si>
  <si>
    <t>AGRITURISMO LE CASE</t>
  </si>
  <si>
    <t>LOC. LE CASE</t>
  </si>
  <si>
    <t>isodi@tin.it</t>
  </si>
  <si>
    <t>+39 0577 740490 -7442903</t>
  </si>
  <si>
    <t>AGRITURISMO QUATTROSTRADE</t>
  </si>
  <si>
    <t>LOC. QUATTROVIE</t>
  </si>
  <si>
    <t>agriturismo.4strade@gmail.com</t>
  </si>
  <si>
    <t>www.agriturismo4strade.it</t>
  </si>
  <si>
    <t>+39 0577 743125</t>
  </si>
  <si>
    <t>AGRITURISMO CONCADORO</t>
  </si>
  <si>
    <t>LOC. LOC. CASA AL BOSCO</t>
  </si>
  <si>
    <t>info@aziendaconcadoro.it</t>
  </si>
  <si>
    <t>+39 0577 741285</t>
  </si>
  <si>
    <t>GODENANO DI MEZZO</t>
  </si>
  <si>
    <t>LOC. LOC. PALAZZINA, 3</t>
  </si>
  <si>
    <t>info@godenanodimezzo.com</t>
  </si>
  <si>
    <t>+39 0577 740737</t>
  </si>
  <si>
    <t>LOC. LOC. SAN NICCOLO</t>
  </si>
  <si>
    <t>speruzzi@castellare.it</t>
  </si>
  <si>
    <t>+39 0577 742903</t>
  </si>
  <si>
    <t>CAPANNA DELLE COZZOLE</t>
  </si>
  <si>
    <t>LOC. LOC. FIORAIE, 6</t>
  </si>
  <si>
    <t>mariagrazia.neri@gmail.com</t>
  </si>
  <si>
    <t>+39 3385331478</t>
  </si>
  <si>
    <t>LAVANDA DEL CHIANTI</t>
  </si>
  <si>
    <t>LOC. CASALVENTO, 35</t>
  </si>
  <si>
    <t>lavandadelchianti@libero.it</t>
  </si>
  <si>
    <t>www.lavandadelchianti.com</t>
  </si>
  <si>
    <t>+39 338 7143751</t>
  </si>
  <si>
    <t>PODERE TRAMONTI SOCIETA' AGRICOLA SRL</t>
  </si>
  <si>
    <t>LOC. TRAMONTI</t>
  </si>
  <si>
    <t>daniela@poderetramonti.it</t>
  </si>
  <si>
    <t>+39 335 8187619</t>
  </si>
  <si>
    <t>POGGIO AMORELLI</t>
  </si>
  <si>
    <t>LOC. POGGIO AMORELLI</t>
  </si>
  <si>
    <t>poggioamorelli@libero.it</t>
  </si>
  <si>
    <t>www.vinopoggioamorelli.com</t>
  </si>
  <si>
    <t>+39 0577 741373</t>
  </si>
  <si>
    <t>AGRITURISMO FONTE LA VALLE</t>
  </si>
  <si>
    <t>LOC. LOC. LE PIGNE</t>
  </si>
  <si>
    <t>ilaria@studiosafiforzoni.it</t>
  </si>
  <si>
    <t>+39 0577742915</t>
  </si>
  <si>
    <t>TERRA GIOCONDA</t>
  </si>
  <si>
    <t>LOC. LE GARLE</t>
  </si>
  <si>
    <t>migliorinimonica@yahoo.it</t>
  </si>
  <si>
    <t>+39 0577356643</t>
  </si>
  <si>
    <t>PIEMAGGIO</t>
  </si>
  <si>
    <t>LOC.FIORAIE 1</t>
  </si>
  <si>
    <t>info@piemaggio.com</t>
  </si>
  <si>
    <t>+39 0577740658</t>
  </si>
  <si>
    <t>AGRITURISMO  TENUTE  RUFFINO</t>
  </si>
  <si>
    <t>VIA STRADA PROVINCIALE, 130 DI CASTAGNOLI - LOC. LOC. GRETOLE</t>
  </si>
  <si>
    <t>silvia.frosali@rubino.it</t>
  </si>
  <si>
    <t>+39 055 6499711</t>
  </si>
  <si>
    <t>AGRITURISMO FRANCESCA</t>
  </si>
  <si>
    <t>LOC. CIGNAN BIANCO</t>
  </si>
  <si>
    <t>pippo1096@hotmail.it</t>
  </si>
  <si>
    <t>+39 0577743033</t>
  </si>
  <si>
    <t>LOC. IL VILLINO</t>
  </si>
  <si>
    <t>tommasobracco@gmail.com</t>
  </si>
  <si>
    <t>+39 055561447</t>
  </si>
  <si>
    <t>IL SORBO</t>
  </si>
  <si>
    <t>LOC. POGGIO AL SORBO</t>
  </si>
  <si>
    <t>studio.mazza@gmail.com</t>
  </si>
  <si>
    <t>+39 0577 602293</t>
  </si>
  <si>
    <t>AGRITURISMO RICUDDA</t>
  </si>
  <si>
    <t>LOC. LOC. RICUDDA</t>
  </si>
  <si>
    <t>+39 0577740454</t>
  </si>
  <si>
    <t>CACCIARINI SANDRA</t>
  </si>
  <si>
    <t>LOC. CAVALLARINO 15</t>
  </si>
  <si>
    <t>sandra.cacciarini@gmail.com</t>
  </si>
  <si>
    <t>+39 0577 740530</t>
  </si>
  <si>
    <t>VIA FIORENTINA, 34</t>
  </si>
  <si>
    <t>info@villacristinachianti.com</t>
  </si>
  <si>
    <t>www.villacristinachianti.com</t>
  </si>
  <si>
    <t>+39 0577 741410</t>
  </si>
  <si>
    <t>ANGIOLINI LAURA</t>
  </si>
  <si>
    <t>LOC. PALAZZOLO</t>
  </si>
  <si>
    <t>laura@chianticharme.it</t>
  </si>
  <si>
    <t>+39 3405979266</t>
  </si>
  <si>
    <t>B&amp;B LOCANDA LA CAPANNUCCIA</t>
  </si>
  <si>
    <t>LOC. LA CAPANNUCCIA, 53</t>
  </si>
  <si>
    <t>info@lacapannuccia.it</t>
  </si>
  <si>
    <t>+39 0577 741183</t>
  </si>
  <si>
    <t>POGGINO</t>
  </si>
  <si>
    <t>LOC. POGGINO - FRAZ. FONTERUTOLI</t>
  </si>
  <si>
    <t>poggino@hotmail.it</t>
  </si>
  <si>
    <t>www.poggino.net</t>
  </si>
  <si>
    <t>+39 0577 740226</t>
  </si>
  <si>
    <t>POGGINO UNO</t>
  </si>
  <si>
    <t>B&amp;B RESIDENZIA DEL SOGNO 1</t>
  </si>
  <si>
    <t>LOC. PIETRAFITTA, 51</t>
  </si>
  <si>
    <t>mail@residenziadelsogno.com</t>
  </si>
  <si>
    <t>www.residenziadelsogno.com</t>
  </si>
  <si>
    <t>+39 0577 741394</t>
  </si>
  <si>
    <t>ROSETO</t>
  </si>
  <si>
    <t>GIUSEPPE VERDI, 23</t>
  </si>
  <si>
    <t>www.fonterutoli.it</t>
  </si>
  <si>
    <t>+39 0577 735790</t>
  </si>
  <si>
    <t>FATTORIA</t>
  </si>
  <si>
    <t>OTTONE III DI SASSONIA</t>
  </si>
  <si>
    <t>CARPENTIERE</t>
  </si>
  <si>
    <t>VIA PUCCINI N. 3 - LOC. FONTERUTOLI</t>
  </si>
  <si>
    <t>www.fonterutoli.com</t>
  </si>
  <si>
    <t>GLICINE GRANDE</t>
  </si>
  <si>
    <t>VIA PUCCINI N. 11 - LOC. FONTERUTOLI</t>
  </si>
  <si>
    <t>www.mazzei.it</t>
  </si>
  <si>
    <t>VIA PUCCINI N. 19 - LOC. FONTERUTOLI</t>
  </si>
  <si>
    <t>GLICINE PICCOLO</t>
  </si>
  <si>
    <t>VIA PUCCINI N. 9 - LOC. LOC. FONTERUTOLI</t>
  </si>
  <si>
    <t>MARIANI B&amp;B DI SERENA MARIANI</t>
  </si>
  <si>
    <t>VIALE DELLA RIMEMBRANZA 70 - LOC. CASTELLINA IN CHIANTI</t>
  </si>
  <si>
    <t>info@bbmariani.it</t>
  </si>
  <si>
    <t>www.bbmariani.it</t>
  </si>
  <si>
    <t>+39 0577 740897</t>
  </si>
  <si>
    <t>LOCANDA LA CASINA DI LILLIANO</t>
  </si>
  <si>
    <t>LOC. CASINA DI LILLIANO , 36-37</t>
  </si>
  <si>
    <t>info@lacasinadililliano.com</t>
  </si>
  <si>
    <t>www.lacasinadililliano.com</t>
  </si>
  <si>
    <t>+39 0577 740745</t>
  </si>
  <si>
    <t>CASA LANDI N.27</t>
  </si>
  <si>
    <t>LOC. SAN MARTINO N. 27</t>
  </si>
  <si>
    <t>remolandi@alice.it</t>
  </si>
  <si>
    <t>www.casalandi.com</t>
  </si>
  <si>
    <t>+39 0577 740902</t>
  </si>
  <si>
    <t>CASA LANDI N. 25/1</t>
  </si>
  <si>
    <t>LOC. SAN MARTINO N. 25/1</t>
  </si>
  <si>
    <t>PODERE PALAZZOLO</t>
  </si>
  <si>
    <t>LOC. LOC. PALAZZOLO</t>
  </si>
  <si>
    <t>www.chianticharme.it</t>
  </si>
  <si>
    <t>Casa Landi n. 29</t>
  </si>
  <si>
    <t>LOC. SAN MARTINO N. 29</t>
  </si>
  <si>
    <t>B&amp;B RESIDENZIA DEL SOGNO 2</t>
  </si>
  <si>
    <t>LOC. PIETRAFITTA, 50</t>
  </si>
  <si>
    <t>BELVEDERE DI SAN LEONINO</t>
  </si>
  <si>
    <t>LOC. SAN LEONINO, 23</t>
  </si>
  <si>
    <t>info@hotelsanleonino.com</t>
  </si>
  <si>
    <t>www.hotelsanleonino.com</t>
  </si>
  <si>
    <t>+39 0577 740887</t>
  </si>
  <si>
    <t>HOTEL SALIVOLPI</t>
  </si>
  <si>
    <t>VIA FIORENTINA, 89 - LOC. SALIVOLPI</t>
  </si>
  <si>
    <t>info@hotelsalivolpi.com</t>
  </si>
  <si>
    <t>www.hotelsalivolpi.com</t>
  </si>
  <si>
    <t>+39 0577 740484</t>
  </si>
  <si>
    <t>HOTEL VILLA CASALECCHI</t>
  </si>
  <si>
    <t>LOC. CASALECCHI</t>
  </si>
  <si>
    <t>amministrazione@hotelvillacasalecchi.com</t>
  </si>
  <si>
    <t>www.hotelvillacasalecchi.com</t>
  </si>
  <si>
    <t>+39 0577 740240</t>
  </si>
  <si>
    <t>VILLAGGIO ALBERGO TENUTA DI RICAVO</t>
  </si>
  <si>
    <t>LOC. RICAVO, 4</t>
  </si>
  <si>
    <t>ricavo@ricavo.com</t>
  </si>
  <si>
    <t>www.ricavo.com</t>
  </si>
  <si>
    <t>+39 0577 740221</t>
  </si>
  <si>
    <t>CASAFRASSI</t>
  </si>
  <si>
    <t>VIA CHIANTIGIANA, 4 - LOC. CASAFRASSI</t>
  </si>
  <si>
    <t>VIA CHIANTIGIANA, 29-IL COLOMBAIO</t>
  </si>
  <si>
    <t>HOTEL VILLA CASALECCHI - DIPENDENZA</t>
  </si>
  <si>
    <t>PALAZZO SQUARCIALUPI</t>
  </si>
  <si>
    <t>VIA FERRUCCIO, 22-26</t>
  </si>
  <si>
    <t>info@palazzosquarcialupi.com</t>
  </si>
  <si>
    <t>www.squarcialupirelaxinchianti.com</t>
  </si>
  <si>
    <t>LOCANDA LE PIAZZE</t>
  </si>
  <si>
    <t>LOC. LE PIAZZE, 41</t>
  </si>
  <si>
    <t>info@locandalepiazze.it</t>
  </si>
  <si>
    <t>www.locandalepiazze.it</t>
  </si>
  <si>
    <t>+39 0577 743190</t>
  </si>
  <si>
    <t>PALAZZO BIANCIARDI</t>
  </si>
  <si>
    <t>VIA FERRUCCIO, 32</t>
  </si>
  <si>
    <t>info@palazzobianciardi.com</t>
  </si>
  <si>
    <t>www.palazzobianciardi.com</t>
  </si>
  <si>
    <t>+39 0577 740368</t>
  </si>
  <si>
    <t>LA FIABA</t>
  </si>
  <si>
    <t>VIA MOLIN NUOVO, 66</t>
  </si>
  <si>
    <t>centrocalza1@tiscali.it</t>
  </si>
  <si>
    <t>+39 339 378 9205</t>
  </si>
  <si>
    <t>LA ROVERELLA B&amp;B</t>
  </si>
  <si>
    <t>LOC. LOC. LA ROVERELLA, N. 18</t>
  </si>
  <si>
    <t>adriano.boldi@alice.it</t>
  </si>
  <si>
    <t>+39 0577 740844</t>
  </si>
  <si>
    <t>LUXOR</t>
  </si>
  <si>
    <t>LOC. TRASQUA</t>
  </si>
  <si>
    <t>info@luxorcamping.com</t>
  </si>
  <si>
    <t>www.luxorcamping.com</t>
  </si>
  <si>
    <t>+39 0577 743047</t>
  </si>
  <si>
    <t>SCHWEIZER MAX - IL PALAGIONE</t>
  </si>
  <si>
    <t>LOC. PALAGIONE</t>
  </si>
  <si>
    <t>ilpalagione@gmail.com</t>
  </si>
  <si>
    <t>+39 0577 741130</t>
  </si>
  <si>
    <t>MOLINO DI BOMBI</t>
  </si>
  <si>
    <t>LOC. MOLINO DI BOMBI, 69-72</t>
  </si>
  <si>
    <t>info@molinodibombi.it</t>
  </si>
  <si>
    <t>www.molinodibombi.it</t>
  </si>
  <si>
    <t>+39 348 3023771</t>
  </si>
  <si>
    <t>CASA DI CAMPAGNA LA MIRANDOLA</t>
  </si>
  <si>
    <t>STRADA DI RENCINE, 52 - LOC. MIRANDOLA</t>
  </si>
  <si>
    <t>casalamirandola@virgilio.it</t>
  </si>
  <si>
    <t>+39 0577 743254</t>
  </si>
  <si>
    <t>RESIDENZIA DEL SOGNO 3</t>
  </si>
  <si>
    <t>VILLA MONTESASSI IN CHIANTI</t>
  </si>
  <si>
    <t>VIA LA PIAZZA BRACACCIOLO, 27</t>
  </si>
  <si>
    <t>info@villacristinachianti.it</t>
  </si>
  <si>
    <t>+39 393 0442100</t>
  </si>
  <si>
    <t>CASANOVINA</t>
  </si>
  <si>
    <t>LOC. CASANOVINA, 22/1 E 23</t>
  </si>
  <si>
    <t>casanovinavacanze@gmail.com</t>
  </si>
  <si>
    <t>+39 335 7830855</t>
  </si>
  <si>
    <t>RESIDENZA CORNINO</t>
  </si>
  <si>
    <t>LOC. CORGNINO 116</t>
  </si>
  <si>
    <t>info@bellatoscana.se</t>
  </si>
  <si>
    <t>+39 +39 393 0442100</t>
  </si>
  <si>
    <t>PODERE GABBIANUZZO</t>
  </si>
  <si>
    <t>LOC. LOC. GABBIANUZZO</t>
  </si>
  <si>
    <t>eweytjens@gmail.com</t>
  </si>
  <si>
    <t>+39 0032-475968611</t>
  </si>
  <si>
    <t>APPARTAMENTO BACCO</t>
  </si>
  <si>
    <t>DELLA ROCCA 11</t>
  </si>
  <si>
    <t>+39 0577 741110</t>
  </si>
  <si>
    <t>BORGO SICELLE RESIDENCE</t>
  </si>
  <si>
    <t>LOC. SICELLE, 59/60</t>
  </si>
  <si>
    <t>info@borgosicelle.it</t>
  </si>
  <si>
    <t>www.borgosicelle.it</t>
  </si>
  <si>
    <t>+39 0577 749737</t>
  </si>
  <si>
    <t>RELAIS RISERVA DI FIZZANO</t>
  </si>
  <si>
    <t>LOC. FIZZANO - LOC. FIZZANO</t>
  </si>
  <si>
    <t>riservadifizzano@roccadellemacie.com</t>
  </si>
  <si>
    <t>www.riservadifizzano.com</t>
  </si>
  <si>
    <t>+39 0577 7371</t>
  </si>
  <si>
    <t>MOLINO DI QUERCEGROSSA</t>
  </si>
  <si>
    <t>VIA CHIANTIGIANA</t>
  </si>
  <si>
    <t>Castelnuovo Berardenga</t>
  </si>
  <si>
    <t>mulinoquercegrossa@libero.it</t>
  </si>
  <si>
    <t>www.mulinodiquercegrossa.it</t>
  </si>
  <si>
    <t>+39 0577 328129</t>
  </si>
  <si>
    <t>PODERE LA NICCHIA</t>
  </si>
  <si>
    <t>VIA GUISTRIGONA, 19</t>
  </si>
  <si>
    <t>guistri@hotmail.com</t>
  </si>
  <si>
    <t>+39 0577 355308</t>
  </si>
  <si>
    <t>LE LODOLINE</t>
  </si>
  <si>
    <t>VIA FATT. LE LODOLINE - LOC. VAGLIAGLI</t>
  </si>
  <si>
    <t>segreteria@studioannamasi.it</t>
  </si>
  <si>
    <t>+39 0577 322319</t>
  </si>
  <si>
    <t>MONTALTO</t>
  </si>
  <si>
    <t>S.C. DI MONTALTO - LOC. MONTALTO</t>
  </si>
  <si>
    <t>info@montalto.it</t>
  </si>
  <si>
    <t>www.montalto.it</t>
  </si>
  <si>
    <t>+39 0577 355675</t>
  </si>
  <si>
    <t>POGGIO BONELLI</t>
  </si>
  <si>
    <t>LOC. LOC. POGGIO BONELLI</t>
  </si>
  <si>
    <t>info@poggiobonelli.it</t>
  </si>
  <si>
    <t>www.poggiobonelli.it</t>
  </si>
  <si>
    <t>+39 0577 355382</t>
  </si>
  <si>
    <t>FELSINA</t>
  </si>
  <si>
    <t>VIA DEL CHIANTI, 11 - LOC. FELSINA</t>
  </si>
  <si>
    <t>info@felsina.it</t>
  </si>
  <si>
    <t>+39 0577 355117</t>
  </si>
  <si>
    <t>LE PICI</t>
  </si>
  <si>
    <t>LOC. LE PICI</t>
  </si>
  <si>
    <t>fattorialepici@gmail.com</t>
  </si>
  <si>
    <t>www.casavacanzachianti.it</t>
  </si>
  <si>
    <t>+39 0577 359081</t>
  </si>
  <si>
    <t>PODERI DI MISCIANELLO</t>
  </si>
  <si>
    <t>FRAZ. PONTE A BOZZONE</t>
  </si>
  <si>
    <t>info@miscianello.it</t>
  </si>
  <si>
    <t>www.miscianello.it</t>
  </si>
  <si>
    <t>+39 0577 356840</t>
  </si>
  <si>
    <t>AZ AGR. CASALGALLO</t>
  </si>
  <si>
    <t>VIA CHIANTI CLASSICO, 5-QUERCEGROSSA</t>
  </si>
  <si>
    <t>casalgallo@libero.it</t>
  </si>
  <si>
    <t>www.casalgallo.it</t>
  </si>
  <si>
    <t>+39 0577 328008</t>
  </si>
  <si>
    <t>AZ. AGR.  MONACIANO</t>
  </si>
  <si>
    <t>LOC. MONACIANO,16 - FRAZ. PIANELLA</t>
  </si>
  <si>
    <t>info@monaciano.com</t>
  </si>
  <si>
    <t>www.monaciano.com</t>
  </si>
  <si>
    <t>+39 0577 356805</t>
  </si>
  <si>
    <t>CAIANO</t>
  </si>
  <si>
    <t>LOC. LOC. CAIANO</t>
  </si>
  <si>
    <t>caianosrl@iol.it</t>
  </si>
  <si>
    <t>+39 0577 355244</t>
  </si>
  <si>
    <t>SAN MARCELLO</t>
  </si>
  <si>
    <t>STRADA DI CATIGNANO, 5 - FRAZ. PIANELLA</t>
  </si>
  <si>
    <t>fiammabracci@tele2.it</t>
  </si>
  <si>
    <t>www.agriturismosanmarcello.it</t>
  </si>
  <si>
    <t>+39 0577 356795</t>
  </si>
  <si>
    <t>VILLA DIEVOLE</t>
  </si>
  <si>
    <t>VIA DIEVOLE, 6 - LOC. LOC. DIEVOLE - FRAZ. FRAZ. VAGLIAGLI</t>
  </si>
  <si>
    <t>villa.dievole@dievole.it</t>
  </si>
  <si>
    <t>www.dievole.it</t>
  </si>
  <si>
    <t>+39 0577 322613</t>
  </si>
  <si>
    <t>AZ.AGR. CASTELL'IN VILLA</t>
  </si>
  <si>
    <t>PODERE LA GAZZARA</t>
  </si>
  <si>
    <t>info@castellinvilla.com</t>
  </si>
  <si>
    <t>www.castellinvilla.com</t>
  </si>
  <si>
    <t>+39 0577 362050</t>
  </si>
  <si>
    <t>VIA POGGIARELLO, 64-QUERCEGROSSA</t>
  </si>
  <si>
    <t>niclalinfante@gmail.com</t>
  </si>
  <si>
    <t>RENIERI SRL -  SOCIETA' AGRICOLA</t>
  </si>
  <si>
    <t>LOC. BOSSI IN CHIANTI</t>
  </si>
  <si>
    <t>info@castellodibossi.it</t>
  </si>
  <si>
    <t>www.castellodibossi.it</t>
  </si>
  <si>
    <t>+39 0577 359330</t>
  </si>
  <si>
    <t>ALLEGRETTI</t>
  </si>
  <si>
    <t>LOC. PACINA, 1</t>
  </si>
  <si>
    <t>edilagh@tin.it</t>
  </si>
  <si>
    <t>www.agrariallegretti.it</t>
  </si>
  <si>
    <t>+39 0577 355756</t>
  </si>
  <si>
    <t>CINUZZA</t>
  </si>
  <si>
    <t>PODERE CINUZZA - LOC. GUISTRIGONA</t>
  </si>
  <si>
    <t>info@agriturismocinuzza.it</t>
  </si>
  <si>
    <t>+39 0577 355084</t>
  </si>
  <si>
    <t>AZ.AGR.IL COLOMBAIO</t>
  </si>
  <si>
    <t>VIA DELLE SALMERIE - LOC. PIEVASCIATA</t>
  </si>
  <si>
    <t>claudio.salvini@libero.it</t>
  </si>
  <si>
    <t>+39 0577 356874</t>
  </si>
  <si>
    <t>AGRITURISMO LIGURE</t>
  </si>
  <si>
    <t>S.P. 111 SUD, 22</t>
  </si>
  <si>
    <t>baldinikatia2@gmail.com</t>
  </si>
  <si>
    <t>+39 0577 369054</t>
  </si>
  <si>
    <t>LA COLONNA</t>
  </si>
  <si>
    <t>LOC. SAN FELICE</t>
  </si>
  <si>
    <t>rdm@borgosanfelice.it</t>
  </si>
  <si>
    <t>www.agricolasanfelice.it</t>
  </si>
  <si>
    <t>+39 0577 3991</t>
  </si>
  <si>
    <t>LOC. CORSIGNANO - FRAZ. VAGLIAGLI</t>
  </si>
  <si>
    <t>info@tenutacorsignano.it</t>
  </si>
  <si>
    <t>www.tenutacorsignano.it</t>
  </si>
  <si>
    <t>+39 0577 322545</t>
  </si>
  <si>
    <t>TORRE ANTICA</t>
  </si>
  <si>
    <t>S.C. CERRETO, 16 - LOC. CASANUOVA</t>
  </si>
  <si>
    <t>retreats@lopoci.com</t>
  </si>
  <si>
    <t>www.agriturismotorreantica.it</t>
  </si>
  <si>
    <t>+39 0577 357179</t>
  </si>
  <si>
    <t>Belvedere 2050 srl Az.Agricola</t>
  </si>
  <si>
    <t>LOC. MONACIANO - FRAZ. PIANELLA</t>
  </si>
  <si>
    <t>AGRITURISMO PACININA</t>
  </si>
  <si>
    <t>LOC. PACININA</t>
  </si>
  <si>
    <t>pacinatiezzi@gmail.com</t>
  </si>
  <si>
    <t>www.pacina.it</t>
  </si>
  <si>
    <t>+39 0577 352040</t>
  </si>
  <si>
    <t>PODERE LE BONCIE</t>
  </si>
  <si>
    <t>LOC. LE BONCIE - FRAZ. SAN FELICE</t>
  </si>
  <si>
    <t>info@leboncie.it</t>
  </si>
  <si>
    <t>+39 0577 359383</t>
  </si>
  <si>
    <t>AZ. AGR. CANONICA A CERRETO</t>
  </si>
  <si>
    <t>LOC. CANONICA A CERRETO</t>
  </si>
  <si>
    <t>agriturismo@canonicacerreto.it</t>
  </si>
  <si>
    <t>www.canonicacerreto.it</t>
  </si>
  <si>
    <t>+39 0577 363261</t>
  </si>
  <si>
    <t>AGRITURISMO LO STRETTOIO</t>
  </si>
  <si>
    <t>LOC. STELLINO</t>
  </si>
  <si>
    <t>angioletta@lostrettoio.it</t>
  </si>
  <si>
    <t>+39 0577 355042</t>
  </si>
  <si>
    <t>CENTRO IPPICO DELLA BERARDENGA</t>
  </si>
  <si>
    <t>LOC. SANTA MARGHERITA</t>
  </si>
  <si>
    <t>info@chiantiriding.it</t>
  </si>
  <si>
    <t>www.chiantiriding.it</t>
  </si>
  <si>
    <t>+39 0577 355071</t>
  </si>
  <si>
    <t>AGRITURISMO OLIVIERA</t>
  </si>
  <si>
    <t>S.P. 102 - FRAZ. VAGLIAGLI</t>
  </si>
  <si>
    <t>sandro.bandini@alice.it</t>
  </si>
  <si>
    <t>www.oliviera.it</t>
  </si>
  <si>
    <t>+39 0577 322687</t>
  </si>
  <si>
    <t>AZ. AGR. FORNACI DI SOTTO</t>
  </si>
  <si>
    <t>S.P. 62 - LOC. FORNACI DI SOTTO</t>
  </si>
  <si>
    <t>fornacidisotto@aruba.it</t>
  </si>
  <si>
    <t>www.fornacidisotto.it</t>
  </si>
  <si>
    <t>+39 0577 355011</t>
  </si>
  <si>
    <t>AGR. PODERE SAN PAOLO</t>
  </si>
  <si>
    <t>VIA SAN PAOLO, 12 - FRAZ. PIANELLA</t>
  </si>
  <si>
    <t>sanpaolo12@interfree.it</t>
  </si>
  <si>
    <t>www.agriturismosanpaolo.it</t>
  </si>
  <si>
    <t>+39 0577 363003</t>
  </si>
  <si>
    <t>CASTELLO DI BOSSI</t>
  </si>
  <si>
    <t>agriturismo@castellodibossi.it</t>
  </si>
  <si>
    <t>AZ. AGR. LE MACIE</t>
  </si>
  <si>
    <t>S.P. 9, 52 - FRAZ. VAGLIAGLI</t>
  </si>
  <si>
    <t>info@lemacie.it</t>
  </si>
  <si>
    <t>www.lemacie.it</t>
  </si>
  <si>
    <t>+39 0577 322428</t>
  </si>
  <si>
    <t>S.C. DI SCOPETO, 5 - LOC. BELLAVISTA</t>
  </si>
  <si>
    <t>symonamartelli@alice.it</t>
  </si>
  <si>
    <t>+39 0577 356622</t>
  </si>
  <si>
    <t>SELVOLE</t>
  </si>
  <si>
    <t>LOC. SELVOLE - FRAZ. VAGLIAGLI</t>
  </si>
  <si>
    <t>guido@selvole.com</t>
  </si>
  <si>
    <t>www.selvole.com</t>
  </si>
  <si>
    <t>+39 0577 322662</t>
  </si>
  <si>
    <t>AGRITURISMO SAN FABIO</t>
  </si>
  <si>
    <t>LOC. SAN FABIO</t>
  </si>
  <si>
    <t>info@agriturismosanfabio.com</t>
  </si>
  <si>
    <t>www.agriturismosanfabio.com</t>
  </si>
  <si>
    <t>+39 0577 355252</t>
  </si>
  <si>
    <t>PODERE FORNACINO</t>
  </si>
  <si>
    <t>S.C. DI SCOPETO, 18 - LOC. VAGLIAGLI</t>
  </si>
  <si>
    <t>caparzo@caparzo.com</t>
  </si>
  <si>
    <t>www.borgoscopeto.com</t>
  </si>
  <si>
    <t>+39 0577 322729</t>
  </si>
  <si>
    <t>PODERE CAMPOVECCHIO</t>
  </si>
  <si>
    <t>LOC. PODERE CAMPOVECCHIO SNC</t>
  </si>
  <si>
    <t>orietta@campovecchio.com</t>
  </si>
  <si>
    <t>www.campovecchio.com</t>
  </si>
  <si>
    <t>+39 055-9180117</t>
  </si>
  <si>
    <t>AGRITURISMO PALAZZETTI</t>
  </si>
  <si>
    <t>S.P. 62, N. 11 - LOC. PALAZZETTI</t>
  </si>
  <si>
    <t>info@agriturismopalazzetti.it</t>
  </si>
  <si>
    <t>www.agriturismopalazzetti.it</t>
  </si>
  <si>
    <t>+39 0577 353143</t>
  </si>
  <si>
    <t>AGRITURISMO AMINA</t>
  </si>
  <si>
    <t>LOC. CORSIGNANO</t>
  </si>
  <si>
    <t>agriturismoamina@gmail.com</t>
  </si>
  <si>
    <t>www.agriturismoamina.it</t>
  </si>
  <si>
    <t>+39 0577 322547</t>
  </si>
  <si>
    <t>PODERE CALCINAIA</t>
  </si>
  <si>
    <t>STRADA DI CALCINAIA, 5 - LOC. CALCINAIA</t>
  </si>
  <si>
    <t>dinodonatini@gmail.com</t>
  </si>
  <si>
    <t>www.poderecalcinaia.it</t>
  </si>
  <si>
    <t>+39 3925961252</t>
  </si>
  <si>
    <t>S.P. 111 SUD, 6 - LOC. MONTAPERTI</t>
  </si>
  <si>
    <t>info@montaperti.it</t>
  </si>
  <si>
    <t>www.montaperti.it</t>
  </si>
  <si>
    <t>+39 0577 369038</t>
  </si>
  <si>
    <t>AGRITURISMO AGRICOLA TATTONI VILLA A SESTA</t>
  </si>
  <si>
    <t>S.S. 484 N. 26 - LOC. VILLA A SESTA</t>
  </si>
  <si>
    <t>agricola@villasesta.com</t>
  </si>
  <si>
    <t>www.villasesta.com</t>
  </si>
  <si>
    <t>+39 0577 359014</t>
  </si>
  <si>
    <t>IL PIAGGIONE DI CURCIO CAMILLA</t>
  </si>
  <si>
    <t>LOC. SERRAVALLE - FRAZ. VAGLIAGLI</t>
  </si>
  <si>
    <t>camillacurcio@libero.it</t>
  </si>
  <si>
    <t>+39 335399125</t>
  </si>
  <si>
    <t>AGR. VILLA SANTA MARIA</t>
  </si>
  <si>
    <t>LOC. LOC. STELLINO - FRAZ. SANTA MARIA</t>
  </si>
  <si>
    <t>luciano.fabbri4@gmail.com</t>
  </si>
  <si>
    <t>+39 3664826586</t>
  </si>
  <si>
    <t>IL CAGGIO</t>
  </si>
  <si>
    <t>STR.PROV. 73 N. 2 - LOC. IL CAGGIO</t>
  </si>
  <si>
    <t>nano.haller@gmail.com</t>
  </si>
  <si>
    <t>+39 0577 359160</t>
  </si>
  <si>
    <t>PONTIGNANELLO</t>
  </si>
  <si>
    <t>LOC. PONTIGNANELLO - FRAZ. CASTELNUOVO BERARDENGA</t>
  </si>
  <si>
    <t>fabiobecatti@virgilio.it</t>
  </si>
  <si>
    <t>+39 0577 356747</t>
  </si>
  <si>
    <t>FATTORIA LE PIETRE VIVE DI MONTAPERTI</t>
  </si>
  <si>
    <t>STRADA DI MONTEAPERTACCIO, 1 - LOC. LOC. MONTEAPERTI</t>
  </si>
  <si>
    <t>info@lepietrevive.it</t>
  </si>
  <si>
    <t>www.lepietrevive.it</t>
  </si>
  <si>
    <t>+39 333 4663208</t>
  </si>
  <si>
    <t>VIA DEGLI ETRUSCHI, 6 - FRAZ. FRAZ. SAN GUSM</t>
  </si>
  <si>
    <t>sales@casaccia.com</t>
  </si>
  <si>
    <t>www.casaccia.com</t>
  </si>
  <si>
    <t>+39 0577 359071</t>
  </si>
  <si>
    <t>PODERE LA MADONNA</t>
  </si>
  <si>
    <t>SC SCOPETO 14</t>
  </si>
  <si>
    <t>lauragatterelli@libero.it</t>
  </si>
  <si>
    <t>+39 0577 356679</t>
  </si>
  <si>
    <t>PODERE SAN QUIRICO</t>
  </si>
  <si>
    <t>VIA DEL PARADISO, 3</t>
  </si>
  <si>
    <t>info@poderesanquirico.it</t>
  </si>
  <si>
    <t>www.poderesanquirico.it</t>
  </si>
  <si>
    <t>+39 0577 355206</t>
  </si>
  <si>
    <t>AGRITURISMO VAGNONI GIUSEPPE</t>
  </si>
  <si>
    <t>S.P. 484 SUD, 8 - LOC. MELARIANO - FRAZ. SESTANO</t>
  </si>
  <si>
    <t>vagnonigiuseppe48@gmail.com</t>
  </si>
  <si>
    <t>+39 0577 368010</t>
  </si>
  <si>
    <t>SAN PIERO</t>
  </si>
  <si>
    <t>LOC. LOC. I ROSPI SAN PIERO</t>
  </si>
  <si>
    <t>palmiroquinci@tiscali.it</t>
  </si>
  <si>
    <t>+39 3451094858</t>
  </si>
  <si>
    <t>AGRITURISMO VALLEPICCIOLA</t>
  </si>
  <si>
    <t>S.P. N. 9 DI PIEVASCIATA N. 21</t>
  </si>
  <si>
    <t>vanda.mugnaini@vallepicciola.com</t>
  </si>
  <si>
    <t>+39 05771698718</t>
  </si>
  <si>
    <t>STRADA STATALE 484 SUD - LOC. VILLA A SESTA</t>
  </si>
  <si>
    <t>info@vinolecciebrocchi.it</t>
  </si>
  <si>
    <t>+39 0577352002</t>
  </si>
  <si>
    <t>AGRITURISMO SERRAVALLE</t>
  </si>
  <si>
    <t>s.ethauda@gmail.com</t>
  </si>
  <si>
    <t>+39 0577322621</t>
  </si>
  <si>
    <t>BORGO  ARGIANO</t>
  </si>
  <si>
    <t>LOC. ARGIANO</t>
  </si>
  <si>
    <t>dario@borgoargiano.com</t>
  </si>
  <si>
    <t>+39 0577363535</t>
  </si>
  <si>
    <t>B&amp;B CASA LUCIA  A</t>
  </si>
  <si>
    <t>VIA CORSIGNANO, 4/A - LOC. CORSIGNANO</t>
  </si>
  <si>
    <t>info@casalucia.it</t>
  </si>
  <si>
    <t>www.casalucia.it</t>
  </si>
  <si>
    <t>+39 0577 322508</t>
  </si>
  <si>
    <t>CASA LUCIA</t>
  </si>
  <si>
    <t>VIA CORSIGNANO, 5 - LOC. CORSIGNANO</t>
  </si>
  <si>
    <t>B&amp;B VILLA DI SOTTO A</t>
  </si>
  <si>
    <t>LOC. VILLA A SESTA</t>
  </si>
  <si>
    <t>info@villadisotto.it</t>
  </si>
  <si>
    <t>www.villadisotto.it</t>
  </si>
  <si>
    <t>+39 347-9327090</t>
  </si>
  <si>
    <t>IL POZZO DELLA CITERNA</t>
  </si>
  <si>
    <t>VIA ELIA MAZZEI, 19</t>
  </si>
  <si>
    <t>info@ilpozzodellaciterna.it</t>
  </si>
  <si>
    <t>www.ilpozzodellaciterna.it</t>
  </si>
  <si>
    <t>+39 0577 355337</t>
  </si>
  <si>
    <t>B&amp;B VILLA DI SOTTO              (B)</t>
  </si>
  <si>
    <t>VIA S. CATERINA, 4 - LOC. VILLA A SESTA</t>
  </si>
  <si>
    <t>+39 0577 330220</t>
  </si>
  <si>
    <t>VILLA CURINA</t>
  </si>
  <si>
    <t>S.P. 62, 24 - LOC. CURINA</t>
  </si>
  <si>
    <t>info@villacurina.it</t>
  </si>
  <si>
    <t>www.villacurina.it</t>
  </si>
  <si>
    <t>+39 0577 355630</t>
  </si>
  <si>
    <t>B&amp;B VILLA DI SOTTO  (C)</t>
  </si>
  <si>
    <t>B&amp;B ANTICO CASALE SAN LORENZO</t>
  </si>
  <si>
    <t>S.P. 102 - FRAZ. VAGLIAGLI , 22</t>
  </si>
  <si>
    <t>info@casalesanlorenzo.com</t>
  </si>
  <si>
    <t>+39 0577 322780</t>
  </si>
  <si>
    <t>B&amp;B VILLA VERONICA</t>
  </si>
  <si>
    <t>S.P. 102 N. 3 - LOC. LOC. COLOMBAIO</t>
  </si>
  <si>
    <t>info@villaveronica.it</t>
  </si>
  <si>
    <t>www.villaveronica.it</t>
  </si>
  <si>
    <t>+39 0577 52054</t>
  </si>
  <si>
    <t>B&amp;B VILLA VERONICA 2</t>
  </si>
  <si>
    <t>S.P. 102 - LOC. COLOMBAIO N 3</t>
  </si>
  <si>
    <t>VILLA BRIGNOLE 1</t>
  </si>
  <si>
    <t>VIA DEI GHIBELLINI, 18</t>
  </si>
  <si>
    <t>info@villabrignolemonteaperti.it</t>
  </si>
  <si>
    <t>www.villabrignolemonteaperti.it</t>
  </si>
  <si>
    <t>+39 0577 369232</t>
  </si>
  <si>
    <t>LA PERGOLA DEL CHIANTI</t>
  </si>
  <si>
    <t>BRUNO BONCI ,14 - LOC. VAGLIAGLI</t>
  </si>
  <si>
    <t>+39 0577 322544</t>
  </si>
  <si>
    <t>B&amp;B CHIANTI DESIGN</t>
  </si>
  <si>
    <t>STRADA DI VITIGNANO, 1 - LOC. PIANELLA - FRAZ. VITIGNANO</t>
  </si>
  <si>
    <t>info@chiantibbdesign.it</t>
  </si>
  <si>
    <t>www.chiantibbdesign.it</t>
  </si>
  <si>
    <t>+39 3356772102</t>
  </si>
  <si>
    <t>B&amp;B VILLA FAULE</t>
  </si>
  <si>
    <t>STRADA DI TOGNANA N. 5 - LOC. CORSIGNANO</t>
  </si>
  <si>
    <t>villafaule@gmail.com</t>
  </si>
  <si>
    <t>www.villafaule.it</t>
  </si>
  <si>
    <t>+39 057744849</t>
  </si>
  <si>
    <t>B&amp;B VILLA BYRON</t>
  </si>
  <si>
    <t>LOC. SANTA MARGHERITA LA SUVERA</t>
  </si>
  <si>
    <t>cristinabif1@gmail.com</t>
  </si>
  <si>
    <t>+39 348 8200848</t>
  </si>
  <si>
    <t>B&amp;B VILLA DI SOTTO D</t>
  </si>
  <si>
    <t>SANTA CATERINA 32 - LOC. VILLA A SESTA</t>
  </si>
  <si>
    <t>B&amp;B L'AGRIFOGLIO</t>
  </si>
  <si>
    <t>STRADA REGIONALE 222 N. 1</t>
  </si>
  <si>
    <t>gemmabutini@hotmail.it</t>
  </si>
  <si>
    <t>+39 392 3777079</t>
  </si>
  <si>
    <t>HOTEL BORGO SAN FELICE</t>
  </si>
  <si>
    <t>info@borgosanfelice.it</t>
  </si>
  <si>
    <t>www.borgosanfelice.com</t>
  </si>
  <si>
    <t>+39 0577 3964</t>
  </si>
  <si>
    <t>RELAIS VILLA ARCENO</t>
  </si>
  <si>
    <t>LOC. ARCENO - FRAZ. SAN GUSMÃ©</t>
  </si>
  <si>
    <t>mail@relaisvillarceno.com</t>
  </si>
  <si>
    <t>www.relaisvillarceno.com</t>
  </si>
  <si>
    <t>+39 0577 359292</t>
  </si>
  <si>
    <t>CASALI DELL'AIOLA</t>
  </si>
  <si>
    <t>S.P. 54 - LOC. VAGLIAGLI</t>
  </si>
  <si>
    <t>casali_aiola@hotmail.com</t>
  </si>
  <si>
    <t>www.aiola.net</t>
  </si>
  <si>
    <t>+39 0577 322797</t>
  </si>
  <si>
    <t>HOTEL POSTA DEL CHIANTI</t>
  </si>
  <si>
    <t>LOC. COLONNA DEL GRILLO</t>
  </si>
  <si>
    <t>info@postadelchianti.it</t>
  </si>
  <si>
    <t>www.postadelchianti.it</t>
  </si>
  <si>
    <t>+39 0577 353000</t>
  </si>
  <si>
    <t>HOTEL LA LOGGIA</t>
  </si>
  <si>
    <t>S.P. 222 CHIANTIGIANA - LOC. LOC. MACIALLINA - FRAZ. QUERCEGROSSA</t>
  </si>
  <si>
    <t>info@villagloria.cloud</t>
  </si>
  <si>
    <t>www.villagloria.cloud</t>
  </si>
  <si>
    <t>+39 0577 329066</t>
  </si>
  <si>
    <t>HOTEL LA PISTA</t>
  </si>
  <si>
    <t>STRADA VICINALE VALDIBIENA, 3</t>
  </si>
  <si>
    <t>info@gokart-siena.it</t>
  </si>
  <si>
    <t>www.gokart-siena.com</t>
  </si>
  <si>
    <t>+39 0577 352075</t>
  </si>
  <si>
    <t>HOTEL LE FONTANELLE</t>
  </si>
  <si>
    <t>S.P. 408 - KM 14,7</t>
  </si>
  <si>
    <t>info@hotelfontanelle.com</t>
  </si>
  <si>
    <t>www.hotelfontanelle.com</t>
  </si>
  <si>
    <t>+39 0577 35751</t>
  </si>
  <si>
    <t>BORGO SCOPETO RELAIS</t>
  </si>
  <si>
    <t>STRADA COMUNALE, 14 - FRAZ. VAGLIAGLI</t>
  </si>
  <si>
    <t>info@borgoscopetorelais.it</t>
  </si>
  <si>
    <t>www.borgoscopetorelais.it</t>
  </si>
  <si>
    <t>+39 0577 32001</t>
  </si>
  <si>
    <t>EVA LEINER</t>
  </si>
  <si>
    <t>S.P. , 7 - LOC. PODERE CERNANO</t>
  </si>
  <si>
    <t>office@casa-cernano.com</t>
  </si>
  <si>
    <t>DE MICCOLI ANTONIO</t>
  </si>
  <si>
    <t>STRADA DI ARCENO, 4</t>
  </si>
  <si>
    <t>ademiccoli2012@gmail.com</t>
  </si>
  <si>
    <t>+39 0577 289164</t>
  </si>
  <si>
    <t>CALDAROLA  ARIANNA B&amp;B</t>
  </si>
  <si>
    <t>LOC. PONTE A BOZZONE</t>
  </si>
  <si>
    <t>info@ilgirasoledisiena.com</t>
  </si>
  <si>
    <t>www.ilgirasoledisiena.com</t>
  </si>
  <si>
    <t>+39 0577 356758</t>
  </si>
  <si>
    <t>B&amp;B CASA CERTOSA</t>
  </si>
  <si>
    <t>VIA PONTIGNANELLO, 4</t>
  </si>
  <si>
    <t>nada.valentini@alice.it</t>
  </si>
  <si>
    <t>www.casacertosa.it</t>
  </si>
  <si>
    <t>+39 0577 357800</t>
  </si>
  <si>
    <t>AFFITTACAMERE ACQUA BORRA</t>
  </si>
  <si>
    <t>S.P. 111 SUD N. 8 - LOC. IL GIARDINO</t>
  </si>
  <si>
    <t>marina.kapni@gmail.com</t>
  </si>
  <si>
    <t>+39 3488005569</t>
  </si>
  <si>
    <t>MULINO PIERMAGGIORE</t>
  </si>
  <si>
    <t>STRADA DI CERRETO, 26</t>
  </si>
  <si>
    <t>brunarampa@gmail.com</t>
  </si>
  <si>
    <t>+39 339 5344680</t>
  </si>
  <si>
    <t>B&amp;B IL GIARDINO DI CRISTINA</t>
  </si>
  <si>
    <t>DEI FIORI 45 - LOC. VAGLIAGLI</t>
  </si>
  <si>
    <t>ilgiardinodicristina@gmail.com</t>
  </si>
  <si>
    <t>www.ilgiardinodicristina.com</t>
  </si>
  <si>
    <t>+39 0577 321019</t>
  </si>
  <si>
    <t>LA DIMORA DEL CONTE</t>
  </si>
  <si>
    <t>STRADA DEL CHIANTINO 9 - LOC. GUISTRIGONA</t>
  </si>
  <si>
    <t>ladimora@dimoradelconte-tuscany.com</t>
  </si>
  <si>
    <t>dimoradelconte-tuscany.com</t>
  </si>
  <si>
    <t>+39 0577355740</t>
  </si>
  <si>
    <t>RESIDENCE CASTELLO DI ORGIALE</t>
  </si>
  <si>
    <t>LOC. ORGIALE</t>
  </si>
  <si>
    <t>castello.orgiale@libero.it</t>
  </si>
  <si>
    <t>www.castellodiorgiale.it</t>
  </si>
  <si>
    <t>+39 0577 352017</t>
  </si>
  <si>
    <t>CASTELLO DI MONTALTO</t>
  </si>
  <si>
    <t>reception@montalto.eu</t>
  </si>
  <si>
    <t>+39 05771912126</t>
  </si>
  <si>
    <t>LE VECCHIE FORNACI</t>
  </si>
  <si>
    <t>S.P. 111 - FRAZ. SAN PIETRO IN BARCA</t>
  </si>
  <si>
    <t>info.turistico@siena2000immobiliare.it</t>
  </si>
  <si>
    <t>www.vecchiefornaci.tk</t>
  </si>
  <si>
    <t>+39 0577 217970</t>
  </si>
  <si>
    <t>CASA VACANZE LE ROCCHE</t>
  </si>
  <si>
    <t>LOC. VALIANO</t>
  </si>
  <si>
    <t>lerocchedivaliano@gmail.com</t>
  </si>
  <si>
    <t>www.lerocchevaliano.it</t>
  </si>
  <si>
    <t>+39 0577 327438</t>
  </si>
  <si>
    <t>L'AIOLINA</t>
  </si>
  <si>
    <t>S.P. 102 - LOC. AIOLINA - FRAZ. VAGLIAGLI</t>
  </si>
  <si>
    <t>info@aiolina.com</t>
  </si>
  <si>
    <t>www.aiolina.com</t>
  </si>
  <si>
    <t>+39 0577 321004</t>
  </si>
  <si>
    <t>PICCHIO DELLA TINAIA</t>
  </si>
  <si>
    <t>VIA GEGGIANO, 4/A</t>
  </si>
  <si>
    <t>info@picchiodellatinaia.it</t>
  </si>
  <si>
    <t>www.picchiodellatinaia.it</t>
  </si>
  <si>
    <t>+39 3496351462</t>
  </si>
  <si>
    <t>OASI DEL GRILLO</t>
  </si>
  <si>
    <t>info@oasidelgrillo.it</t>
  </si>
  <si>
    <t>www.oasidelgrillo.it</t>
  </si>
  <si>
    <t>+39 0577 355762</t>
  </si>
  <si>
    <t>BORGO VILLA A SESTA</t>
  </si>
  <si>
    <t>VIA VILLA A SESTA - LOC. VILLA A SESTA</t>
  </si>
  <si>
    <t>+39 347 9327090</t>
  </si>
  <si>
    <t>S.P. 222 - LOC. MACIALLINA</t>
  </si>
  <si>
    <t>ARCO AL POGGIO</t>
  </si>
  <si>
    <t>STRADA POGGIO, 6 - LOC. VILLA ARCENO</t>
  </si>
  <si>
    <t>arcoalpoggio@gmail.com</t>
  </si>
  <si>
    <t>+39 02 - 84253990</t>
  </si>
  <si>
    <t>VILLA BRIGNOLE</t>
  </si>
  <si>
    <t>VIA DEI GHIBELLINI, 18 - LOC. LOC. MONTEAPERTI</t>
  </si>
  <si>
    <t>CASA CANTINIERE</t>
  </si>
  <si>
    <t>LOC. LOC. SAN FELICE</t>
  </si>
  <si>
    <t>VILLA DI MONACIANO</t>
  </si>
  <si>
    <t>LOC. LOC. MONACIANO</t>
  </si>
  <si>
    <t>CASALE ROSENNANO</t>
  </si>
  <si>
    <t>S.C. 24 - LOC. ROSENNANO</t>
  </si>
  <si>
    <t>info@casalerosennano.it</t>
  </si>
  <si>
    <t>www.casalerosennano.it</t>
  </si>
  <si>
    <t>+39 0577 359314</t>
  </si>
  <si>
    <t>LE BALZE DI ROSENNANO</t>
  </si>
  <si>
    <t>LOC. ROSENNANO</t>
  </si>
  <si>
    <t>seba@mosterts.it</t>
  </si>
  <si>
    <t>www.rosennano.it</t>
  </si>
  <si>
    <t>+39 3332214640</t>
  </si>
  <si>
    <t>VIA DEL PALAZZACCIO 9 - LOC. ARCENO</t>
  </si>
  <si>
    <t>arcenorentals@gmail.com</t>
  </si>
  <si>
    <t>www.arcenorentalsclub.com</t>
  </si>
  <si>
    <t>+39 0284253990</t>
  </si>
  <si>
    <t>CHIUSARELLA</t>
  </si>
  <si>
    <t>STRADA DEI MACCHIONI GUGLIA - LOC. ARCENO</t>
  </si>
  <si>
    <t>CERTOSA DI PONTIGNANO</t>
  </si>
  <si>
    <t>LOC. PONTIGNANO,5</t>
  </si>
  <si>
    <t>info@lacertosadipontignano.com</t>
  </si>
  <si>
    <t>www.lacertosadipontignano.com</t>
  </si>
  <si>
    <t>+39 05771521104</t>
  </si>
  <si>
    <t>LOC. PONTIGNANO,5 - FRAZ. VAGLIAGLI</t>
  </si>
  <si>
    <t>+39 0577 1521104</t>
  </si>
  <si>
    <t>RESIDENCE FATTORIA DI CATIGNANO</t>
  </si>
  <si>
    <t>VIA DI CATIGNANO, 25 - LOC. CATIGNANO</t>
  </si>
  <si>
    <t>villacatignano@gmail.com</t>
  </si>
  <si>
    <t>www.fattoriacatignano.it</t>
  </si>
  <si>
    <t>+39 0577 356744</t>
  </si>
  <si>
    <t>RESIDENCE VILLA CATIGNANO</t>
  </si>
  <si>
    <t>VIA DI CATIGNANO, 23 - LOC. CATIGNANO</t>
  </si>
  <si>
    <t>reservations@villacatignano.it</t>
  </si>
  <si>
    <t>RESIDENCE VILLA CURINA RESORT</t>
  </si>
  <si>
    <t>LOC. LOC. I LECCI</t>
  </si>
  <si>
    <t>Castiglione d'Orcia</t>
  </si>
  <si>
    <t>info@villalapalazzetta.com</t>
  </si>
  <si>
    <t>www.carpinaia.it</t>
  </si>
  <si>
    <t>+39 349 8358037</t>
  </si>
  <si>
    <t>AZ.AGR. LA RIMBECCA</t>
  </si>
  <si>
    <t>LOC. LOC. LA RIMBECCA - FRAZ. GALLINA</t>
  </si>
  <si>
    <t>info@larimbecca.com</t>
  </si>
  <si>
    <t>www.larimbecca.com</t>
  </si>
  <si>
    <t>+39 0577 880104</t>
  </si>
  <si>
    <t>AZ.AGR.POGGIO ISTIANO</t>
  </si>
  <si>
    <t>VIA POGGIO AMIATA - FRAZ. GALLINA</t>
  </si>
  <si>
    <t>info@poggioistiano.it</t>
  </si>
  <si>
    <t>www.poggiostiano.it</t>
  </si>
  <si>
    <t>+39 0577 887046</t>
  </si>
  <si>
    <t>AZ.AGR.POGGIO COVILI</t>
  </si>
  <si>
    <t>S.S. 2 CASSIA KM. 178</t>
  </si>
  <si>
    <t>info@poggiocovili.com</t>
  </si>
  <si>
    <t>www.poggiocovili.com</t>
  </si>
  <si>
    <t>+39 0577 887106</t>
  </si>
  <si>
    <t>POGGIO AL VENTO</t>
  </si>
  <si>
    <t>VIA POGGIO AL VENTO, 7</t>
  </si>
  <si>
    <t>poggioalvento@virgilio.it</t>
  </si>
  <si>
    <t>www.poggioalvento.net</t>
  </si>
  <si>
    <t>+39 0577 897384</t>
  </si>
  <si>
    <t>AZ.AGR.GROSSOLA</t>
  </si>
  <si>
    <t>VIA GROSSOLA, 4 - LOC. POD. GROSSOLA</t>
  </si>
  <si>
    <t>info@agriturismogrossola.it</t>
  </si>
  <si>
    <t>www.agriturismogrossola.it</t>
  </si>
  <si>
    <t>+39 0577 887537</t>
  </si>
  <si>
    <t>AZ.AGR.PASSALACQUA</t>
  </si>
  <si>
    <t>S.S. CASSIA KM. 172,8 - FRAZ. GALLINA</t>
  </si>
  <si>
    <t>info@agriturismopassalacqua.it</t>
  </si>
  <si>
    <t>www.agriturismopassalacqua.it</t>
  </si>
  <si>
    <t>+39 0577 880129</t>
  </si>
  <si>
    <t>AZ.AGR. AIOLE</t>
  </si>
  <si>
    <t>PODERE AIOLE</t>
  </si>
  <si>
    <t>noella@agriturismo-aiole.com</t>
  </si>
  <si>
    <t>www.agriturismo-aiole.com</t>
  </si>
  <si>
    <t>+39 0577 887454</t>
  </si>
  <si>
    <t>AZ.AGR.PODERE LA MOIANA</t>
  </si>
  <si>
    <t>LOC. RIPA D'ORCIA - FRAZ. CERRETELLO</t>
  </si>
  <si>
    <t>pivafabio@yahoo.it</t>
  </si>
  <si>
    <t>+39 0577 897395</t>
  </si>
  <si>
    <t>LE ROGHETA</t>
  </si>
  <si>
    <t>LOC. LOC. LE ROGHETA - FRAZ. CAMPIGLIA D'ORCIA</t>
  </si>
  <si>
    <t>info@agriturismolerogheta.it</t>
  </si>
  <si>
    <t>+39 388 8227829</t>
  </si>
  <si>
    <t>AGRITURISMO IL POZZO</t>
  </si>
  <si>
    <t>C.S. IL POZZO, 49</t>
  </si>
  <si>
    <t>antonellaformichi@gmail.com</t>
  </si>
  <si>
    <t>+39 0577 887210</t>
  </si>
  <si>
    <t>AZ. AGR. SANT'ANSANO</t>
  </si>
  <si>
    <t>PODERE S. ANSANO - LOC. GALLINA</t>
  </si>
  <si>
    <t>info@santansano.com</t>
  </si>
  <si>
    <t>+39 0577 880248</t>
  </si>
  <si>
    <t>LA VALLE DEL SOLE</t>
  </si>
  <si>
    <t>PODERE S. QUIRICO</t>
  </si>
  <si>
    <t>info@lavalledelsole.com</t>
  </si>
  <si>
    <t>www.lavalledelsole.com</t>
  </si>
  <si>
    <t>+39 0577 888918</t>
  </si>
  <si>
    <t>AZ. AGR. S. MARCELLO</t>
  </si>
  <si>
    <t>PODERE S. MARCELLO, 44</t>
  </si>
  <si>
    <t>info@poderesanmarcello.it</t>
  </si>
  <si>
    <t>www.poderesanmarcello.it</t>
  </si>
  <si>
    <t>+39 0577 887101</t>
  </si>
  <si>
    <t>AGRITURISMO IL COLOMBAIOLO</t>
  </si>
  <si>
    <t>PODERE COLOMBAIOLO, 1</t>
  </si>
  <si>
    <t>info@agriturismoilcolombaiol.it</t>
  </si>
  <si>
    <t>+39 338 4762930</t>
  </si>
  <si>
    <t>CASE SPARSE LE PIANE</t>
  </si>
  <si>
    <t>info@lepianetoscana.com</t>
  </si>
  <si>
    <t>www.lepianetoscane.com</t>
  </si>
  <si>
    <t>+39 0577 888969</t>
  </si>
  <si>
    <t>LOC. IL POZZO II , 47</t>
  </si>
  <si>
    <t>+39 0577 848646</t>
  </si>
  <si>
    <t>AGRITURISMO BINDOZZINO</t>
  </si>
  <si>
    <t>PODERE BINDOZZINO - LOC. POGGIO ROSA</t>
  </si>
  <si>
    <t>info@bindozzino.com</t>
  </si>
  <si>
    <t>+39 3398803073</t>
  </si>
  <si>
    <t>IL GRANAIO DELLA FONTE</t>
  </si>
  <si>
    <t>C.S. LA FONTE, 13</t>
  </si>
  <si>
    <t>agriturismo@granaiodellafonte.it</t>
  </si>
  <si>
    <t>www.granaiodellafonte.it</t>
  </si>
  <si>
    <t>+39 3386050565</t>
  </si>
  <si>
    <t>MONTECUCCO</t>
  </si>
  <si>
    <t>VIA MONTECUCCO, 7</t>
  </si>
  <si>
    <t>atognozzimoreni@libero.it</t>
  </si>
  <si>
    <t>+39 0577 873812</t>
  </si>
  <si>
    <t>PODER NUOVO</t>
  </si>
  <si>
    <t>LOC. LOC. PODER NUOVO - FRAZ. GALLINA</t>
  </si>
  <si>
    <t>d.rappuoli@tiscali.it</t>
  </si>
  <si>
    <t>www.agriturismopodernuovo.it</t>
  </si>
  <si>
    <t>+39 0578 52066</t>
  </si>
  <si>
    <t>LA MOIANA 1756</t>
  </si>
  <si>
    <t>C.S. PODERE ROSSELLO - LOC. RIPA D'ORCIA</t>
  </si>
  <si>
    <t>info@rosselloweb.it</t>
  </si>
  <si>
    <t>www.rosselloweb.it</t>
  </si>
  <si>
    <t>+39 0577 897233</t>
  </si>
  <si>
    <t>AGRITURISMO I SAVELLI</t>
  </si>
  <si>
    <t>VIA STRADA DEL POZZO - LOC. LOC. QUERCIOLE II - FRAZ. GALLINA</t>
  </si>
  <si>
    <t>agriturismoisavelli@gmail.com</t>
  </si>
  <si>
    <t>www.isavelli.it</t>
  </si>
  <si>
    <t>+39 0577 880266</t>
  </si>
  <si>
    <t>AGRITURISMO LA PIAGGIA</t>
  </si>
  <si>
    <t>VIA PIAGGIA</t>
  </si>
  <si>
    <t>karin.simi@virgilio.it</t>
  </si>
  <si>
    <t>www.agriturismolapiaggia.com</t>
  </si>
  <si>
    <t>+39 3385816241</t>
  </si>
  <si>
    <t>PODERE PERELLI</t>
  </si>
  <si>
    <t>STRADA DEI PERELLI S.N.C. - LOC. CASE SPARSE</t>
  </si>
  <si>
    <t>info@podereperelli.it</t>
  </si>
  <si>
    <t>www.podereperelli.it</t>
  </si>
  <si>
    <t>+39 0577 887576</t>
  </si>
  <si>
    <t>AGRITURISMO LE MULINA</t>
  </si>
  <si>
    <t>LOC. LE MULINA</t>
  </si>
  <si>
    <t>agriturismolemuline@libero.it</t>
  </si>
  <si>
    <t>www.poderelemulina.it</t>
  </si>
  <si>
    <t>+39 339-6973415</t>
  </si>
  <si>
    <t>AGRITURISMO CASA SELENE</t>
  </si>
  <si>
    <t>VIA GIGLIANELLO, 23</t>
  </si>
  <si>
    <t>soniacatocci@gmail.com</t>
  </si>
  <si>
    <t>www.agriturismo-casaselene.it</t>
  </si>
  <si>
    <t>+39 0577 887242</t>
  </si>
  <si>
    <t>AGRITURISMO SAN PIETRO</t>
  </si>
  <si>
    <t>PODERE S. PIETRO, 7</t>
  </si>
  <si>
    <t>uliviericarla@virgilio.it</t>
  </si>
  <si>
    <t>+39 0577 887203</t>
  </si>
  <si>
    <t>LOC. LOC. IL PODERINO</t>
  </si>
  <si>
    <t>agriturismoilpoderinocampiglia@gmail.com</t>
  </si>
  <si>
    <t>+39 334 3063461</t>
  </si>
  <si>
    <t>OFFICINA DELLA NATURA</t>
  </si>
  <si>
    <t>LOC. PIAN DI META</t>
  </si>
  <si>
    <t>malintoppo@hotmail.com</t>
  </si>
  <si>
    <t>www.officinadellanatura.it</t>
  </si>
  <si>
    <t>+39 0577 888930-898244</t>
  </si>
  <si>
    <t>IL PRATONE DI PERUGINI ANNA</t>
  </si>
  <si>
    <t>LOC. IL PRATONE</t>
  </si>
  <si>
    <t>info@ilpratone.com</t>
  </si>
  <si>
    <t>www.ilpratone.com</t>
  </si>
  <si>
    <t>+39 0577 887197 cia</t>
  </si>
  <si>
    <t>SANTA FRANCESCA</t>
  </si>
  <si>
    <t>FIUME 46 - FRAZ. CAMPIGLIA D'ORCIA</t>
  </si>
  <si>
    <t>info@santafrancesca.it</t>
  </si>
  <si>
    <t>www.santafrancesca.it</t>
  </si>
  <si>
    <t>+39 0577 872616</t>
  </si>
  <si>
    <t>PIAN DI META VECCHIA</t>
  </si>
  <si>
    <t>C.S. PIAN DI META N. 34</t>
  </si>
  <si>
    <t>agriturismopiandimetavecchia@gmail.com</t>
  </si>
  <si>
    <t>www.agriturismopiandimetavecchia.com</t>
  </si>
  <si>
    <t>+39 347 4978027</t>
  </si>
  <si>
    <t>AGRITURISMO IL NOCE</t>
  </si>
  <si>
    <t>C.S. LA FONTE N. 13</t>
  </si>
  <si>
    <t>info@agriturismoilnoce.it</t>
  </si>
  <si>
    <t>www.agriturismoilnoce.it</t>
  </si>
  <si>
    <t>+39 0577 887491</t>
  </si>
  <si>
    <t>AGRITURISMO AL CANOPO</t>
  </si>
  <si>
    <t>CASE SPARSE LE FOSSE, 17</t>
  </si>
  <si>
    <t>agriturismoalcanopo@yahoo.it</t>
  </si>
  <si>
    <t>+39 0577 887518</t>
  </si>
  <si>
    <t>AGRITURISMO PIANCARLETTI</t>
  </si>
  <si>
    <t>LOC. LOC. PIANCARLETTI</t>
  </si>
  <si>
    <t>pisaneschig@alice.it</t>
  </si>
  <si>
    <t>+39 335 8017753</t>
  </si>
  <si>
    <t>AGRITURISMO CASELLA</t>
  </si>
  <si>
    <t>CASE SPARSE CASELLINA, 8</t>
  </si>
  <si>
    <t>info@casellamanetti.it</t>
  </si>
  <si>
    <t>www.casellamanetti.it</t>
  </si>
  <si>
    <t>+39 3294005010</t>
  </si>
  <si>
    <t>CASA DEL CAPITANO</t>
  </si>
  <si>
    <t>DELLA BONARIA N. 16</t>
  </si>
  <si>
    <t>fedebiagiotti@gmail.com</t>
  </si>
  <si>
    <t>+39 0577887597</t>
  </si>
  <si>
    <t>La Tana del Bianconiglio</t>
  </si>
  <si>
    <t>C.S. MANZINE 89 - LOC. GALLINA</t>
  </si>
  <si>
    <t>ludolomb@hotmail.com</t>
  </si>
  <si>
    <t>+39 3493522378</t>
  </si>
  <si>
    <t>COUNTRY HOUSE - AGRITURISMO LA COLOMBELLA</t>
  </si>
  <si>
    <t>LOC. MONTIERI</t>
  </si>
  <si>
    <t>lorenzo.venturini@peritiagrari.pro</t>
  </si>
  <si>
    <t>+39 3273536910</t>
  </si>
  <si>
    <t>AGRITURISMO LA PODERINA</t>
  </si>
  <si>
    <t>LOC. LA PODERINA</t>
  </si>
  <si>
    <t>info@poderina.it</t>
  </si>
  <si>
    <t>+39 0577887197</t>
  </si>
  <si>
    <t>AGRITURISMO IL PALAZZO</t>
  </si>
  <si>
    <t>VIA IL PALAZZO - LOC. LOC. PIETRINERI - FRAZ. BAGNI S. FILIPPO</t>
  </si>
  <si>
    <t>posta@agriturismoilpalazzo.it</t>
  </si>
  <si>
    <t>www.agriturismoilpalazzo.it</t>
  </si>
  <si>
    <t>+39 0577 872741</t>
  </si>
  <si>
    <t>AGRITURISMO LOCANDA IN TUSCANY</t>
  </si>
  <si>
    <t>CASE SPARSE MORO FIACCHI 13</t>
  </si>
  <si>
    <t>locandaintuscany@pec.it</t>
  </si>
  <si>
    <t>+39 05771700221</t>
  </si>
  <si>
    <t>AGRITURISMO IL CAVALLEGGERO</t>
  </si>
  <si>
    <t>LOC. C.S. MARTINA</t>
  </si>
  <si>
    <t>info@ilcavalleggero.it</t>
  </si>
  <si>
    <t>+39 3399817276</t>
  </si>
  <si>
    <t>CASTELLO DI RIPA D'ORCIA</t>
  </si>
  <si>
    <t>LOC. RIPA D'ORCIA</t>
  </si>
  <si>
    <t>info@castelloripadorcia.com</t>
  </si>
  <si>
    <t>www.ripadorcia.it</t>
  </si>
  <si>
    <t>+39 0577 897376</t>
  </si>
  <si>
    <t>I TRE RIONI</t>
  </si>
  <si>
    <t>VIA CAMPOTONDO, 3</t>
  </si>
  <si>
    <t>itrerioni@aruba.it</t>
  </si>
  <si>
    <t>www.itrerioni.com</t>
  </si>
  <si>
    <t>+39 0577 872015</t>
  </si>
  <si>
    <t>ALBA FIORITA</t>
  </si>
  <si>
    <t>DELLE QUERCIOLE,8 - FRAZ. GALLINA</t>
  </si>
  <si>
    <t>lalocandadifonteallavena@gmail.com</t>
  </si>
  <si>
    <t>+39 3407079401</t>
  </si>
  <si>
    <t>B&amp;B FOSSO BIANCO</t>
  </si>
  <si>
    <t>SAN FILIPPO 22 - LOC. BAGNI SAN FILIPPO</t>
  </si>
  <si>
    <t>info@bbfossobianco.it</t>
  </si>
  <si>
    <t>+39 3923449596</t>
  </si>
  <si>
    <t>B&amp;B BELSENTIERO</t>
  </si>
  <si>
    <t>CASE SPARSE MOLINACCIO, 8</t>
  </si>
  <si>
    <t>info@belsentiero.com</t>
  </si>
  <si>
    <t>www.belsantiero.com</t>
  </si>
  <si>
    <t>+39 0577 872050</t>
  </si>
  <si>
    <t>HOTEL BAR RISTORANTE  LE ROCCHE</t>
  </si>
  <si>
    <t>VIA SENESE, 10</t>
  </si>
  <si>
    <t>lerocche@live.com</t>
  </si>
  <si>
    <t>+39 340 3848700</t>
  </si>
  <si>
    <t>ALBERGO TERME SAN FILIPPO</t>
  </si>
  <si>
    <t>LOC. BAGNI S. FILIPPO</t>
  </si>
  <si>
    <t>info@termesanfilippo.it</t>
  </si>
  <si>
    <t>www.termesanfilippo.com</t>
  </si>
  <si>
    <t>+39 0577 872982</t>
  </si>
  <si>
    <t>OSTERIA DELL'ORCIA</t>
  </si>
  <si>
    <t>PODERE OSTERIA, 15 - LOC. LOC. CASE SPARSE</t>
  </si>
  <si>
    <t>info@osteriadellorcia.com</t>
  </si>
  <si>
    <t>www.osteriadellorcia.com</t>
  </si>
  <si>
    <t>+39 0577 887111</t>
  </si>
  <si>
    <t>LA ROCCHETTINA</t>
  </si>
  <si>
    <t>VIA BORGO MAESTRO, 18</t>
  </si>
  <si>
    <t>larocchettina@gmail.com</t>
  </si>
  <si>
    <t>www.affittacamerelarocchettina.it</t>
  </si>
  <si>
    <t>+39 0577 887410</t>
  </si>
  <si>
    <t>IL POLLAIO</t>
  </si>
  <si>
    <t>VIA CASSIA, 69</t>
  </si>
  <si>
    <t>wizard73@libero.it</t>
  </si>
  <si>
    <t>+39 3478587994</t>
  </si>
  <si>
    <t>B&amp;B   BBBAGNI</t>
  </si>
  <si>
    <t>VIA SAN FILIPPO, 41</t>
  </si>
  <si>
    <t>fabrizio.mozzoni@libero.it</t>
  </si>
  <si>
    <t>www.bbbagni.it</t>
  </si>
  <si>
    <t>+39 348 2305602</t>
  </si>
  <si>
    <t>IL VECCHIETTA</t>
  </si>
  <si>
    <t>DEL CASSERO N. 10</t>
  </si>
  <si>
    <t>ilvecchietta@virgilio.it</t>
  </si>
  <si>
    <t>+39 3382262248</t>
  </si>
  <si>
    <t>B&amp;B DA NONNA ORNELLA</t>
  </si>
  <si>
    <t>LOC. C.S. LE QUERCIOLE N. 9 - FRAZ. GALLINA</t>
  </si>
  <si>
    <t>diva.orfei@gmail.com</t>
  </si>
  <si>
    <t>+39 392 8084706</t>
  </si>
  <si>
    <t>LE DUE TORRI</t>
  </si>
  <si>
    <t>DELLA BONARIA N. 2</t>
  </si>
  <si>
    <t>giada_guidotti@yahoo.it</t>
  </si>
  <si>
    <t>+39 3495089426</t>
  </si>
  <si>
    <t>IL TIGLIOLO</t>
  </si>
  <si>
    <t>LOC. TIGLIOLO</t>
  </si>
  <si>
    <t>info@iltigliolo.it</t>
  </si>
  <si>
    <t>www.iltigliolo.it</t>
  </si>
  <si>
    <t>+39 347 7173287</t>
  </si>
  <si>
    <t>CAMPOTONDO</t>
  </si>
  <si>
    <t>FRAZ. CAMPIGLIA D'ORCIA</t>
  </si>
  <si>
    <t>campotondo@virgilio.it</t>
  </si>
  <si>
    <t>www.campotondo.it</t>
  </si>
  <si>
    <t>+39 0577 872634</t>
  </si>
  <si>
    <t>VIA DEL BOLLORE, 22 - 26</t>
  </si>
  <si>
    <t>rsgest@hitecservice.it</t>
  </si>
  <si>
    <t>www.casavacanzesanfrancesco.it</t>
  </si>
  <si>
    <t>+39 0577 -872950</t>
  </si>
  <si>
    <t>ROSAMARIA</t>
  </si>
  <si>
    <t>LOC. PODERNUOVO - FRAZ. GALLINA</t>
  </si>
  <si>
    <t>laura.scalabrelli@gmail.com</t>
  </si>
  <si>
    <t>+39 3482924855</t>
  </si>
  <si>
    <t>PIAZZA IL VECCHIETTA, 5</t>
  </si>
  <si>
    <t>volterrani.paolo@gmail.com</t>
  </si>
  <si>
    <t>+39 0577 887288</t>
  </si>
  <si>
    <t>CAIO ALTO</t>
  </si>
  <si>
    <t>S.P. 321 - LOC. CAIO ALTO</t>
  </si>
  <si>
    <t>Cetona</t>
  </si>
  <si>
    <t>info@badiola-caioalto.com</t>
  </si>
  <si>
    <t>www.badiola-caioalto.com</t>
  </si>
  <si>
    <t>+39 05781901554</t>
  </si>
  <si>
    <t>LOC. SPAZZAVENTO - FRAZ. PIAZZE</t>
  </si>
  <si>
    <t>info@spazzavento.com</t>
  </si>
  <si>
    <t>www.spazzavento.com</t>
  </si>
  <si>
    <t>+39 0578 226551</t>
  </si>
  <si>
    <t>AZ.AGR.PODERE PORNELLETO</t>
  </si>
  <si>
    <t>Traversa S.S. 321 Est 6,</t>
  </si>
  <si>
    <t>info@agriturismopornelleto.it</t>
  </si>
  <si>
    <t>www.pornelleto.it</t>
  </si>
  <si>
    <t>+39 340 8942310</t>
  </si>
  <si>
    <t>AZ.AGR.PODERE SAN GIOVANNI</t>
  </si>
  <si>
    <t>STRADA DEL PATARGNONE, 12</t>
  </si>
  <si>
    <t>info@casagiovanni.it</t>
  </si>
  <si>
    <t>www.casagiovanni.it</t>
  </si>
  <si>
    <t>+39 0578 238251</t>
  </si>
  <si>
    <t>AZ. AGR.PIANDISETTE E OLIVO</t>
  </si>
  <si>
    <t>S.P. 43 - LOC. PIAZZE</t>
  </si>
  <si>
    <t>rinaldi.g@jumpy.it</t>
  </si>
  <si>
    <t>+39 0578 244026</t>
  </si>
  <si>
    <t>AGRITURISMO CASA VECCHIA</t>
  </si>
  <si>
    <t>S.S. 321 EST, 53</t>
  </si>
  <si>
    <t>agricasavecchia@tiscali.it</t>
  </si>
  <si>
    <t>www.agriturismocasavecchia.it</t>
  </si>
  <si>
    <t>+39 0578 238383</t>
  </si>
  <si>
    <t>AGRITURISMO SOVANA</t>
  </si>
  <si>
    <t>S.S. 321 SUD STRADA DEL POLACCO KM15</t>
  </si>
  <si>
    <t>info@campingcetona.it</t>
  </si>
  <si>
    <t>www.campingcetona.cjb.net</t>
  </si>
  <si>
    <t>+39 3492334359</t>
  </si>
  <si>
    <t>PODERE PALAZZO BELLO E CHIETENO</t>
  </si>
  <si>
    <t>STRADA DEI POGGI 10 - LOC. SPAGNOLETTO</t>
  </si>
  <si>
    <t>p.bello@libero.it</t>
  </si>
  <si>
    <t>www.traveltoscana.com</t>
  </si>
  <si>
    <t>+39 0578 244052</t>
  </si>
  <si>
    <t>PODERE VALLOCCHIO</t>
  </si>
  <si>
    <t>VIA DI BELVEDERE - LOC. VALLOCCHIO</t>
  </si>
  <si>
    <t>pansolli@libero.it</t>
  </si>
  <si>
    <t>www.vallocchio.it</t>
  </si>
  <si>
    <t>+39 0578 238034</t>
  </si>
  <si>
    <t>PIANDISETTE</t>
  </si>
  <si>
    <t>PODERE PIANDISETTE ALTO - FRAZ. PIAZZE</t>
  </si>
  <si>
    <t>info@piandisettealto.it</t>
  </si>
  <si>
    <t>+39 339 1212737</t>
  </si>
  <si>
    <t>BORGO MATERO</t>
  </si>
  <si>
    <t>S.S. 321 SUD 63 - LOC. LOC. MATERO - FRAZ. FRAZ. PIAZZE</t>
  </si>
  <si>
    <t>angelaromei2015@gmail.com</t>
  </si>
  <si>
    <t>www.borgomatero.it</t>
  </si>
  <si>
    <t>+39 0578 244034</t>
  </si>
  <si>
    <t>IL CAIO DI STEFANI STEFANO</t>
  </si>
  <si>
    <t>S.S. 321 SUD, 12</t>
  </si>
  <si>
    <t>ilcaiocetona@virgilio.it</t>
  </si>
  <si>
    <t>www.ilcaio.it</t>
  </si>
  <si>
    <t>+39 0578 238452</t>
  </si>
  <si>
    <t>AGRITURISMO LA CASETTA</t>
  </si>
  <si>
    <t>STRADA DI PIAN DI SETTE</t>
  </si>
  <si>
    <t>pat.ba2004@libero.it</t>
  </si>
  <si>
    <t>+39 0578 238609</t>
  </si>
  <si>
    <t>SAN FRANCESCO SRL</t>
  </si>
  <si>
    <t>LOC. SAN FRANCESCO</t>
  </si>
  <si>
    <t>mauriziofortini58@gmail.com</t>
  </si>
  <si>
    <t>+39 0578 64856</t>
  </si>
  <si>
    <t>AGRITURISMO COCCIANO</t>
  </si>
  <si>
    <t>STRADA DI FONTERUCOLA, 1 - LOC. CETONA</t>
  </si>
  <si>
    <t>info@agriturismococciano.com</t>
  </si>
  <si>
    <t>www.agriturismococciano.com</t>
  </si>
  <si>
    <t>+39 0578 238346</t>
  </si>
  <si>
    <t>CAMPOSERVOLI</t>
  </si>
  <si>
    <t>VIA CAMPOSERVOLI - LOC. LOC. CAMPOSERVOLI - FRAZ. FRAZ. LE PIAZZE</t>
  </si>
  <si>
    <t>valentina@camporsevoli.it</t>
  </si>
  <si>
    <t>www.camposervoli.it</t>
  </si>
  <si>
    <t>Agriturismo dal Campo al Tavolo</t>
  </si>
  <si>
    <t>S.S. 321 SUD N. 30 - LOC. LA MOLLA DI SOTTO</t>
  </si>
  <si>
    <t>info@suziesyard.com</t>
  </si>
  <si>
    <t>+39 0578239025</t>
  </si>
  <si>
    <t>AGRITURISMO TUSCAN SOUL</t>
  </si>
  <si>
    <t>STRADA DEI POGGI E DI FONTE ALLA SPINA, 2</t>
  </si>
  <si>
    <t>tuscansoul@legalmail.it</t>
  </si>
  <si>
    <t>+39 0578239129</t>
  </si>
  <si>
    <t>IL FIENILE</t>
  </si>
  <si>
    <t>VIA DEI POGGI, 2 INT. 3</t>
  </si>
  <si>
    <t>info@bb-poderelamaccia.com</t>
  </si>
  <si>
    <t>www.bb-poderelamaccia.com</t>
  </si>
  <si>
    <t>+39 0578 237029</t>
  </si>
  <si>
    <t>LA LOCANDA DI CETONA</t>
  </si>
  <si>
    <t>PIAZZA BALESTRIERI, 6</t>
  </si>
  <si>
    <t>info@locandadicetona.com</t>
  </si>
  <si>
    <t>www.locandadicetona.com</t>
  </si>
  <si>
    <t>+39 0578 237075</t>
  </si>
  <si>
    <t>LA LOCANDA DI CETONA 1</t>
  </si>
  <si>
    <t>PIAZZA GARIBALDI, 30 - I PIANO</t>
  </si>
  <si>
    <t>LA LOCANDA DI CETONA 2</t>
  </si>
  <si>
    <t>PIAZZA GARIBALDI, 30 - II PIANO</t>
  </si>
  <si>
    <t>B&amp;B Locanda Toscanini  2</t>
  </si>
  <si>
    <t>PIAZZA TOSCANINI, 3</t>
  </si>
  <si>
    <t>info@locandatoscanini.it</t>
  </si>
  <si>
    <t>+39 0578 20308</t>
  </si>
  <si>
    <t>B&amp;B locanda toscanini 1</t>
  </si>
  <si>
    <t>PIAZZA TOSCANINI , 3</t>
  </si>
  <si>
    <t>+39 0578 -20308</t>
  </si>
  <si>
    <t>B&amp;B TERRA DELLA LANTERNA</t>
  </si>
  <si>
    <t>VIA DEL POLACCO, 75 S.S.321 - LOC. PODERE PALAZZOLO</t>
  </si>
  <si>
    <t>gingerale@yandex.ru</t>
  </si>
  <si>
    <t>ARCO NATURALE COUNTRY HOUSE</t>
  </si>
  <si>
    <t>VIA S.S.321 EST, 34 - LOC. BENEFIZIO</t>
  </si>
  <si>
    <t>info@arco-naturale.it</t>
  </si>
  <si>
    <t>www.arco-naturale.it</t>
  </si>
  <si>
    <t>+39 0578 21444</t>
  </si>
  <si>
    <t>RAPERONZOLO</t>
  </si>
  <si>
    <t>STRADA DI PATARGNONE 10</t>
  </si>
  <si>
    <t>valeria.mancini@gmail.com</t>
  </si>
  <si>
    <t>www.casa-raperonzolo.it</t>
  </si>
  <si>
    <t>+39 3332635762</t>
  </si>
  <si>
    <t>LA CAMERA DI PIAZZA</t>
  </si>
  <si>
    <t>PIAZZA SAN MICHELE ARCANGELO, 5</t>
  </si>
  <si>
    <t>jek.pangi@libero.it</t>
  </si>
  <si>
    <t>+39 347 0660458</t>
  </si>
  <si>
    <t>PODERE SAN FRANCESCO</t>
  </si>
  <si>
    <t>LOC. PODERE S. FRANCESCO</t>
  </si>
  <si>
    <t>massimo.morga@staffitalia.it</t>
  </si>
  <si>
    <t>+39 027259241</t>
  </si>
  <si>
    <t>PODERE SANTO STEFANO</t>
  </si>
  <si>
    <t>LOC. PODERE SANTO STEFANO</t>
  </si>
  <si>
    <t>CASA LA TARTARUGA</t>
  </si>
  <si>
    <t>DELLE GORE, 2 - LOC. FONTE ALLA NOCE</t>
  </si>
  <si>
    <t>LA COCCIARA</t>
  </si>
  <si>
    <t>VIA SAN SEBASTIANO, 18</t>
  </si>
  <si>
    <t>info@ostellocetona.it</t>
  </si>
  <si>
    <t>www.ostellocetona.it</t>
  </si>
  <si>
    <t>+39 0578 237104 - 238052</t>
  </si>
  <si>
    <t>ROCCA DI CETONA</t>
  </si>
  <si>
    <t>VIA VOLPINI, 36</t>
  </si>
  <si>
    <t>cecsrl@alice.it</t>
  </si>
  <si>
    <t>www.roccadicetona.it</t>
  </si>
  <si>
    <t>+39 0578 238038</t>
  </si>
  <si>
    <t>LA FRATERIA DI PADRE ELIGIO</t>
  </si>
  <si>
    <t>SAN FRANCESCO 2 - LOC. CETONA</t>
  </si>
  <si>
    <t>info@lafrateria.it</t>
  </si>
  <si>
    <t>www.lafrateria.it/home.htm</t>
  </si>
  <si>
    <t>+39 0578 238261</t>
  </si>
  <si>
    <t>AZ.AGR.CAMPO CONTILE</t>
  </si>
  <si>
    <t>VIA MADONNA DELLA ROSA, 38</t>
  </si>
  <si>
    <t>Chianciano Terme</t>
  </si>
  <si>
    <t>info@campocontile.it</t>
  </si>
  <si>
    <t>+39 O578 30308</t>
  </si>
  <si>
    <t>AZ.AGR. PALAZZO BANDINO</t>
  </si>
  <si>
    <t>VIA DELLE STIGLIANESI, 6</t>
  </si>
  <si>
    <t>palazzobandino@valerianigroup.com</t>
  </si>
  <si>
    <t>www.palazzobandino.it</t>
  </si>
  <si>
    <t>+39 0578 61199</t>
  </si>
  <si>
    <t>TERRA D'ARCOIRIS</t>
  </si>
  <si>
    <t>STRADA DELLA MAGLIANELLA 5</t>
  </si>
  <si>
    <t>info@terradarcoiris.com</t>
  </si>
  <si>
    <t>www.terradarcoiris.it</t>
  </si>
  <si>
    <t>+39 0578 60270</t>
  </si>
  <si>
    <t>PODERE GELLINO</t>
  </si>
  <si>
    <t>VIA DELLE CAVINE E VALLI, 67</t>
  </si>
  <si>
    <t>domenico.tarantola@libero.it</t>
  </si>
  <si>
    <t>+39 0578 31135</t>
  </si>
  <si>
    <t>AZ. AGR. CHIARENTANA</t>
  </si>
  <si>
    <t>STRADA DELLA VITTORIA, 61 - LOC. CHIARENTANA-SASSAIA-CASACCIA</t>
  </si>
  <si>
    <t>info@chiarentana.com</t>
  </si>
  <si>
    <t>+39 0578 69101</t>
  </si>
  <si>
    <t>VIA DELLA MARTINELLA, 7</t>
  </si>
  <si>
    <t>agri.casarossa@libero.it</t>
  </si>
  <si>
    <t>+39 0578 31320</t>
  </si>
  <si>
    <t>AGRITURISMO PODERE LA SELVA</t>
  </si>
  <si>
    <t>VIA FOCE E FORNACE, 25</t>
  </si>
  <si>
    <t>rcaldesi@libero.it</t>
  </si>
  <si>
    <t>+39 0578 69103</t>
  </si>
  <si>
    <t>LA BOSCHETTINA</t>
  </si>
  <si>
    <t>STRADA DELLA CHIANA, 49</t>
  </si>
  <si>
    <t>agriturismolaboschettina@virgilio.it</t>
  </si>
  <si>
    <t>www.agriturismolaboschettina.it</t>
  </si>
  <si>
    <t>+39 0578 30158</t>
  </si>
  <si>
    <t>LA PROVENCA</t>
  </si>
  <si>
    <t>STRADA D. VITTORIA, 51 - LOC. LA FOCE</t>
  </si>
  <si>
    <t>info@laprovenca.it</t>
  </si>
  <si>
    <t>www.laprovenca.it</t>
  </si>
  <si>
    <t>+39 0578 62768</t>
  </si>
  <si>
    <t>PODERE I PRATI</t>
  </si>
  <si>
    <t>STRADA DELLA FOCE E FORNACE, 24</t>
  </si>
  <si>
    <t>info@i-prati.com</t>
  </si>
  <si>
    <t>www.i-prati.com</t>
  </si>
  <si>
    <t>+39 338 4654165</t>
  </si>
  <si>
    <t>LA GRENCAIA</t>
  </si>
  <si>
    <t>VIA STRADA VICINALE PODERE GRECAIA - LOC. POD. GRECAIA</t>
  </si>
  <si>
    <t>info@lagrencaia.it</t>
  </si>
  <si>
    <t>www.lagrencaia.it</t>
  </si>
  <si>
    <t>+39 328 3188890</t>
  </si>
  <si>
    <t>PODERE IL BIANCOSPINO</t>
  </si>
  <si>
    <t>STRADA CAVINE E VALLI N 50</t>
  </si>
  <si>
    <t>info@podereilbiancospino.it</t>
  </si>
  <si>
    <t>www.podereilbiancospino.it</t>
  </si>
  <si>
    <t>+39 3488140703</t>
  </si>
  <si>
    <t>HUMILE</t>
  </si>
  <si>
    <t>STRADA DELLA CHIANA N 39</t>
  </si>
  <si>
    <t>farm.bertelli@gmail.com</t>
  </si>
  <si>
    <t>www.agriturismohumile.com</t>
  </si>
  <si>
    <t>+39 057830039</t>
  </si>
  <si>
    <t>I PODERI</t>
  </si>
  <si>
    <t>LOC. PODERE PODERUCCIO</t>
  </si>
  <si>
    <t>amministrazione@ipoderi.it</t>
  </si>
  <si>
    <t>+39 3393525834</t>
  </si>
  <si>
    <t>I  GIRASOLI</t>
  </si>
  <si>
    <t>CAVINE E VALLI, 69 - LOC. PODERE GELLO</t>
  </si>
  <si>
    <t>silvio.giacomini@gmail.com</t>
  </si>
  <si>
    <t>+39 0308621083</t>
  </si>
  <si>
    <t>FONTELECCINO</t>
  </si>
  <si>
    <t>STRADA DELLA CHIANA</t>
  </si>
  <si>
    <t>agriturismofonteleccino@gmail.com</t>
  </si>
  <si>
    <t>+39 3482413744</t>
  </si>
  <si>
    <t>AGRITURISMO .PODERE LA PIETRICCIA DI MAZZETTI STEF</t>
  </si>
  <si>
    <t>MADONNA DELLA ROSA, 121</t>
  </si>
  <si>
    <t>info@lapietriccia.com</t>
  </si>
  <si>
    <t>+39 3478919001</t>
  </si>
  <si>
    <t>AGRITURISMO MONTAUTO</t>
  </si>
  <si>
    <t>STRADA DELLA GRENCAIA - LOC. LA FOCE,1</t>
  </si>
  <si>
    <t>info@lafoce.com</t>
  </si>
  <si>
    <t>+39 057869101</t>
  </si>
  <si>
    <t>ROGHI FATIMA</t>
  </si>
  <si>
    <t>VIA PIAVE, 58</t>
  </si>
  <si>
    <t>faty49@alice.it</t>
  </si>
  <si>
    <t>+39 0578 60356</t>
  </si>
  <si>
    <t>AGGRAVI MONICA</t>
  </si>
  <si>
    <t>STRADA DI FONTEGUERRA, 19</t>
  </si>
  <si>
    <t>locandadegliartisti@tiscali.it</t>
  </si>
  <si>
    <t>www.locandadegliartisti.com</t>
  </si>
  <si>
    <t>+39 0578 30473</t>
  </si>
  <si>
    <t>LA VITTORIA 10 LA SOGLIA DELLA VALDORCIA</t>
  </si>
  <si>
    <t>STRADA DELLA VITTORIA N. 10 - LOC. CHIANCIANO TERME</t>
  </si>
  <si>
    <t>info@lavittoria10.com</t>
  </si>
  <si>
    <t>+39 0578 64837</t>
  </si>
  <si>
    <t>B&amp;B ANTICA QUERCIA</t>
  </si>
  <si>
    <t>DEL CASTAGNOLO, 8</t>
  </si>
  <si>
    <t>info@anticaquerciaespa.com</t>
  </si>
  <si>
    <t>www.anticaquerciaespa.com</t>
  </si>
  <si>
    <t>+39 05781902033</t>
  </si>
  <si>
    <t>HOTEL ALEXANDER PALME</t>
  </si>
  <si>
    <t>VIA B. BUOZZI, 76</t>
  </si>
  <si>
    <t>info@alexanderpalme.it</t>
  </si>
  <si>
    <t>www.alexanderpalme.it</t>
  </si>
  <si>
    <t>+39 0578 64010</t>
  </si>
  <si>
    <t>VIALE DELLA LIBERTA',512</t>
  </si>
  <si>
    <t>ambasciatori@barbettihotels.it</t>
  </si>
  <si>
    <t>www.barbettihotels.it</t>
  </si>
  <si>
    <t>+39 0578 64371</t>
  </si>
  <si>
    <t>ALBERGO HOTEL CONTINENTALE</t>
  </si>
  <si>
    <t>PIAZZA ITALIA, 56</t>
  </si>
  <si>
    <t>info@hotelcontinentale.it</t>
  </si>
  <si>
    <t>www.hotelcontinentale.it</t>
  </si>
  <si>
    <t>+39 0578 63272</t>
  </si>
  <si>
    <t>GRANDE ALBERGO FORTUNA</t>
  </si>
  <si>
    <t>VIA DELLA VALLE, 76</t>
  </si>
  <si>
    <t>info@fortunaresort.it</t>
  </si>
  <si>
    <t>www.fortunaresort.it</t>
  </si>
  <si>
    <t>+39 0578 62149</t>
  </si>
  <si>
    <t>GRAND  HOTEL BOSTON</t>
  </si>
  <si>
    <t>PIAZZA ITALIA, 5</t>
  </si>
  <si>
    <t>info@grandhotelboston.it</t>
  </si>
  <si>
    <t>www.grandhotelboston.it</t>
  </si>
  <si>
    <t>+39 0578 61150</t>
  </si>
  <si>
    <t>GRAND HOTEL CAPITOL GARIBALDI</t>
  </si>
  <si>
    <t>VIALE DELLA LIBERTÃ , 492</t>
  </si>
  <si>
    <t>info@capitolchianciano.it</t>
  </si>
  <si>
    <t>www.capitolchianciano.it</t>
  </si>
  <si>
    <t>+39 0578 64681</t>
  </si>
  <si>
    <t>GRAND  HOTEL EXCELSIOR</t>
  </si>
  <si>
    <t>VIA S. AGNESE, 6</t>
  </si>
  <si>
    <t>direzione@grandhotelexcelsior.it</t>
  </si>
  <si>
    <t>www.grandhotelexcelsior.it</t>
  </si>
  <si>
    <t>+39 0578 64351</t>
  </si>
  <si>
    <t>GRAND  HOTEL MILANO</t>
  </si>
  <si>
    <t>VIALE ROMA, 46</t>
  </si>
  <si>
    <t>info@ghmilano.it</t>
  </si>
  <si>
    <t>www.ghmilano.it</t>
  </si>
  <si>
    <t>+39 0578 63227</t>
  </si>
  <si>
    <t>PIAZZA ITALIA, 2</t>
  </si>
  <si>
    <t>info@hotelplazachianciano.it</t>
  </si>
  <si>
    <t>www.hotelplazachianciano.it</t>
  </si>
  <si>
    <t>+39 0578 63518 - 0578 63264</t>
  </si>
  <si>
    <t>GRAND  HOTEL TERME</t>
  </si>
  <si>
    <t>PIAZZA ITALIA, 8</t>
  </si>
  <si>
    <t>terme@paradisehotels.it</t>
  </si>
  <si>
    <t>www.grand-hotel-terme-chianciano.com</t>
  </si>
  <si>
    <t>+39 0578 63254</t>
  </si>
  <si>
    <t>HOTEL MAJESTIC</t>
  </si>
  <si>
    <t>VIA BRUNO BUOZZI, 70</t>
  </si>
  <si>
    <t>tourismservice.italy@gmail.com</t>
  </si>
  <si>
    <t>www.hotelbusinesscenterservice.com</t>
  </si>
  <si>
    <t>+39 0578 62042</t>
  </si>
  <si>
    <t>VIA LE PIANE 146</t>
  </si>
  <si>
    <t>info@hotel-michelangelo.it</t>
  </si>
  <si>
    <t>www.hotel-michelangelo.it</t>
  </si>
  <si>
    <t>+39 0578 64004</t>
  </si>
  <si>
    <t>VIALE GUIDO BACCELLI, 10</t>
  </si>
  <si>
    <t>info@hotelmodernochianciano.com</t>
  </si>
  <si>
    <t>www.hotelmodernochianciano.com</t>
  </si>
  <si>
    <t>+39 0578 63754</t>
  </si>
  <si>
    <t>HOTEL PRESIDENT</t>
  </si>
  <si>
    <t>VIA G. BACCELLI, 260</t>
  </si>
  <si>
    <t>info@hotelpresidentchiancianoterme.it</t>
  </si>
  <si>
    <t>www.hotelpresidentchiancianoterme.it</t>
  </si>
  <si>
    <t>+39 0578 64131</t>
  </si>
  <si>
    <t>ARDEA</t>
  </si>
  <si>
    <t>VIA PIAVE, 12</t>
  </si>
  <si>
    <t>ardeahtl@libero.it</t>
  </si>
  <si>
    <t>www.ardeahotel.it</t>
  </si>
  <si>
    <t>+39 0578 63783</t>
  </si>
  <si>
    <t>VIA RONCACCI, 15</t>
  </si>
  <si>
    <t>info@albergoastoria.net</t>
  </si>
  <si>
    <t>www.albergoastoria.net</t>
  </si>
  <si>
    <t>+39 0578 61324</t>
  </si>
  <si>
    <t>VIA PO', 13</t>
  </si>
  <si>
    <t>info@aurorachianciano.com</t>
  </si>
  <si>
    <t>www.aurorachianciano.com</t>
  </si>
  <si>
    <t>+39 0578 63617</t>
  </si>
  <si>
    <t>VIA VERDI, 57</t>
  </si>
  <si>
    <t>info@hotelbellariachianciano.com</t>
  </si>
  <si>
    <t>www.hotelbellariachianciano.com</t>
  </si>
  <si>
    <t>+39 0578 64691</t>
  </si>
  <si>
    <t>HOTEL BOSCO</t>
  </si>
  <si>
    <t>VIA C. MARCHESI, 83</t>
  </si>
  <si>
    <t>info@hotelbosco.it</t>
  </si>
  <si>
    <t>www.hotelbosco.it</t>
  </si>
  <si>
    <t>+39 0578 64307</t>
  </si>
  <si>
    <t>HOTEL CARLTON</t>
  </si>
  <si>
    <t>VIA U. FOSCOLO, 21</t>
  </si>
  <si>
    <t>hotelcarltonelite@gmail.com</t>
  </si>
  <si>
    <t>www.hotelcarltonelite.it</t>
  </si>
  <si>
    <t>+39 0578 64395</t>
  </si>
  <si>
    <t>CHIANCIANO</t>
  </si>
  <si>
    <t>VIA B. BUOZZI, 51</t>
  </si>
  <si>
    <t>hotelchianciano@libero.it</t>
  </si>
  <si>
    <t>www.hotelchianciano.com</t>
  </si>
  <si>
    <t>+39 0578 63649</t>
  </si>
  <si>
    <t>ANGIOLINO</t>
  </si>
  <si>
    <t>VIA SABATINI, 43</t>
  </si>
  <si>
    <t>info@hotelangiolino.it</t>
  </si>
  <si>
    <t>www.hotelangiolino.it</t>
  </si>
  <si>
    <t>+39 0578 63715</t>
  </si>
  <si>
    <t>ALBERGO COLUMBIA</t>
  </si>
  <si>
    <t>VIALE G. BACCELLI, 107</t>
  </si>
  <si>
    <t>cozzilepri@alice.it</t>
  </si>
  <si>
    <t>+39 3396991382</t>
  </si>
  <si>
    <t>HOTEL CRISTALLO</t>
  </si>
  <si>
    <t>VIA LOMBARDIA, 35</t>
  </si>
  <si>
    <t>info@hotelcristallo.biz</t>
  </si>
  <si>
    <t>www.hotelcristallo.biz</t>
  </si>
  <si>
    <t>+39 0578 64051- 64052</t>
  </si>
  <si>
    <t>VIA ADIGE, 31</t>
  </si>
  <si>
    <t>hcristina@tin.it</t>
  </si>
  <si>
    <t>www.hotelcristinachiancianoterme.it</t>
  </si>
  <si>
    <t>+39 0578 60552</t>
  </si>
  <si>
    <t>VIA G. BACCELLI, 165</t>
  </si>
  <si>
    <t>tourismservice.nicolosi@gmail.com</t>
  </si>
  <si>
    <t>+39 0578 63349</t>
  </si>
  <si>
    <t>VIA DELLA VALLE, 52</t>
  </si>
  <si>
    <t>info@hotelfirenze.it</t>
  </si>
  <si>
    <t>www.hotelfirenze.si.it</t>
  </si>
  <si>
    <t>+39 0578 63706</t>
  </si>
  <si>
    <t>HOTEL ATTICO</t>
  </si>
  <si>
    <t>VIA MANZONI, 5</t>
  </si>
  <si>
    <t>info@hotelattico.net</t>
  </si>
  <si>
    <t>www.hotelattico.net</t>
  </si>
  <si>
    <t>+39 0578 60738</t>
  </si>
  <si>
    <t>IGEA</t>
  </si>
  <si>
    <t>VIALE DELLA LIBERTÃ , 280</t>
  </si>
  <si>
    <t>+39 0578 63256</t>
  </si>
  <si>
    <t>ALBERGO IRIS</t>
  </si>
  <si>
    <t>VIA DEI COLLI, 82</t>
  </si>
  <si>
    <t>reservationiris@milton-hotels.com</t>
  </si>
  <si>
    <t>+39 0578 63369</t>
  </si>
  <si>
    <t>VIA LE PIANE, 98</t>
  </si>
  <si>
    <t>hotel.gina@libero.it</t>
  </si>
  <si>
    <t>+39 0578 64076</t>
  </si>
  <si>
    <t>ALBERGO IRMA SRL</t>
  </si>
  <si>
    <t>VIALE DELLA LIBERTA, 302</t>
  </si>
  <si>
    <t>albergoirma@libero.it</t>
  </si>
  <si>
    <t>+39 3928453917</t>
  </si>
  <si>
    <t>HERMITAGE HOTEL</t>
  </si>
  <si>
    <t>VIA P. INGEGNOLI, 39</t>
  </si>
  <si>
    <t>booking.hermitagehotel@gmail.com</t>
  </si>
  <si>
    <t>www.hermitagehotel.it</t>
  </si>
  <si>
    <t>+39 0578 62606</t>
  </si>
  <si>
    <t>LE SORGENTI</t>
  </si>
  <si>
    <t>VIALE G. BACCELLI, 42</t>
  </si>
  <si>
    <t>info@albergolesorgenti.it</t>
  </si>
  <si>
    <t>www.albergolesorgenti.it</t>
  </si>
  <si>
    <t>+39 0578 64056</t>
  </si>
  <si>
    <t>MACERINA</t>
  </si>
  <si>
    <t>VIA MACERINA, 27</t>
  </si>
  <si>
    <t>+39 0578 64040</t>
  </si>
  <si>
    <t>VIA DELLA LIBERTA', 478</t>
  </si>
  <si>
    <t>info@hotel-montecarlo.it</t>
  </si>
  <si>
    <t>www.hotel-montecarlo.it</t>
  </si>
  <si>
    <t>+39 0578 63903</t>
  </si>
  <si>
    <t>VIA A. VOLTA, 44</t>
  </si>
  <si>
    <t>panoramaalbergo@tiscali.it</t>
  </si>
  <si>
    <t>www.hotelpanoramachianciano.it</t>
  </si>
  <si>
    <t>+39 0578 63606</t>
  </si>
  <si>
    <t>VIA RONCACCI, 3</t>
  </si>
  <si>
    <t>info@parkhotelchianciano.it</t>
  </si>
  <si>
    <t>www.parkhotelchianciano.it</t>
  </si>
  <si>
    <t>+39 0578 63603</t>
  </si>
  <si>
    <t>VIALE ROMA, 56</t>
  </si>
  <si>
    <t>patria@barbettihotels.it</t>
  </si>
  <si>
    <t>www.barbettihotels.it/patria</t>
  </si>
  <si>
    <t>+39 0578 64506</t>
  </si>
  <si>
    <t>VIA U. FOSCOLO, 5</t>
  </si>
  <si>
    <t>info@htlposta.it</t>
  </si>
  <si>
    <t>www.htlposta.it</t>
  </si>
  <si>
    <t>+39 0578 63171</t>
  </si>
  <si>
    <t>HOTEL QUISISANA</t>
  </si>
  <si>
    <t>VIA G. BACCELLI, 50</t>
  </si>
  <si>
    <t>info@hotelquisisanachianciano.it</t>
  </si>
  <si>
    <t>www.hotelquisisanachianciano.it</t>
  </si>
  <si>
    <t>+39 0578 61155</t>
  </si>
  <si>
    <t>VILLA RICCI</t>
  </si>
  <si>
    <t>VIA G. DI VITTORIO, 51</t>
  </si>
  <si>
    <t>info@hotelvillaricci.it</t>
  </si>
  <si>
    <t>www.hotelvillaricci.it</t>
  </si>
  <si>
    <t>+39 0578 63906</t>
  </si>
  <si>
    <t>VIALE DELLA LIBERTÃ , 454</t>
  </si>
  <si>
    <t>www.albergosangiorgio.it</t>
  </si>
  <si>
    <t>+39 0578 64012</t>
  </si>
  <si>
    <t>HOTEL SAN PAOLO</t>
  </si>
  <si>
    <t>VIA P. INGEGNOLI, 22</t>
  </si>
  <si>
    <t>chiancianosanpaolohotel@gmail.com</t>
  </si>
  <si>
    <t>+39 0578 60221- 64889</t>
  </si>
  <si>
    <t>SANREMO</t>
  </si>
  <si>
    <t>VIA P. INGEGNOLI, 21</t>
  </si>
  <si>
    <t>albergosanremo@libero.it</t>
  </si>
  <si>
    <t>www.albergosanremo.net</t>
  </si>
  <si>
    <t>+39 0578 63301</t>
  </si>
  <si>
    <t>VIA DEI COLLI, 50</t>
  </si>
  <si>
    <t>info@hotel-santachiara.it</t>
  </si>
  <si>
    <t>www.hotel-santachiara.it</t>
  </si>
  <si>
    <t>+39 0578 63312</t>
  </si>
  <si>
    <t>ALBERGO SESTRIERE</t>
  </si>
  <si>
    <t>VIA PIRANDELLO, 2</t>
  </si>
  <si>
    <t>info@nuovohotelsestriere.it</t>
  </si>
  <si>
    <t>+39 392 1312629</t>
  </si>
  <si>
    <t>HOTEL SOLE</t>
  </si>
  <si>
    <t>VIA DELLE ROSE, 4</t>
  </si>
  <si>
    <t>hsole@libero.it</t>
  </si>
  <si>
    <t>www.hotelsolechiancianoterme.it</t>
  </si>
  <si>
    <t>+39 0578 60194</t>
  </si>
  <si>
    <t>VIALE G. BACCELLI, 95</t>
  </si>
  <si>
    <t>info@albergouniverso.com</t>
  </si>
  <si>
    <t>www.albergouniverso.com</t>
  </si>
  <si>
    <t>+39 0578 64608</t>
  </si>
  <si>
    <t>HOTEL AGGRAVI</t>
  </si>
  <si>
    <t>VIA G. DI VITTORIO, 118</t>
  </si>
  <si>
    <t>info@hotelaggravichianciano.it</t>
  </si>
  <si>
    <t>www.hotelaggravichianciano.it</t>
  </si>
  <si>
    <t>+39 0578 64032</t>
  </si>
  <si>
    <t>VIALE BACCELLI, 140</t>
  </si>
  <si>
    <t>bellavista.chianciano@tin.it</t>
  </si>
  <si>
    <t>www.ctnet.it/albergo/bellavista</t>
  </si>
  <si>
    <t>+39 0578 63741</t>
  </si>
  <si>
    <t>VIA VENETO, 7</t>
  </si>
  <si>
    <t>golfhotel@cretedisiena.com</t>
  </si>
  <si>
    <t>www.golfhotelchianciano.com</t>
  </si>
  <si>
    <t>+39 0578 63321</t>
  </si>
  <si>
    <t>DEL BUONO</t>
  </si>
  <si>
    <t>VIA G.BACCELLI, 224</t>
  </si>
  <si>
    <t>info@hoteldelbuono.com</t>
  </si>
  <si>
    <t>www.hoteldelbuono.com</t>
  </si>
  <si>
    <t>+39 0578 63017</t>
  </si>
  <si>
    <t>VIA PO, 27</t>
  </si>
  <si>
    <t>hotelvillaedelweiss@virgilio.it</t>
  </si>
  <si>
    <t>www.hotelvillaedelweiss.it</t>
  </si>
  <si>
    <t>+39 0578321246</t>
  </si>
  <si>
    <t>HOTEL EDEN</t>
  </si>
  <si>
    <t>VIA TICINO, 2</t>
  </si>
  <si>
    <t>hoteledenchianciano@gmail.com</t>
  </si>
  <si>
    <t>www.eden-chianciano.it</t>
  </si>
  <si>
    <t>+39 0578 64061</t>
  </si>
  <si>
    <t>info@ecohoteledy.com</t>
  </si>
  <si>
    <t>www.ecohoteledy.com</t>
  </si>
  <si>
    <t>+39 0578 63327</t>
  </si>
  <si>
    <t>VIA G. BACCELLI, 194</t>
  </si>
  <si>
    <t>albergoelenachianciano@gmail.com</t>
  </si>
  <si>
    <t>+39 0578 64068</t>
  </si>
  <si>
    <t>VIA EMILIA, 18</t>
  </si>
  <si>
    <t>albergo.giglio@libero.it</t>
  </si>
  <si>
    <t>www.hotel-giglio.net</t>
  </si>
  <si>
    <t>+39 0578 63657</t>
  </si>
  <si>
    <t>HOTEL GLORIA</t>
  </si>
  <si>
    <t>VIALE DELLA LIBERTA, 170</t>
  </si>
  <si>
    <t>info@miralaghi.it</t>
  </si>
  <si>
    <t>www.hotelgloriachiancianoterme.com</t>
  </si>
  <si>
    <t>+39 0578 64546</t>
  </si>
  <si>
    <t>HOTEL LA LUCCIOLA</t>
  </si>
  <si>
    <t>VIALE G. BACCELLI, 84</t>
  </si>
  <si>
    <t>hotellalucciola@yahoo.it</t>
  </si>
  <si>
    <t>www.hotellalucciolachianciano.it</t>
  </si>
  <si>
    <t>+39 0578 64257</t>
  </si>
  <si>
    <t>VIA EMILIA, 8</t>
  </si>
  <si>
    <t>albergolaprimula@libero.it</t>
  </si>
  <si>
    <t>+39 0578 63434</t>
  </si>
  <si>
    <t>VIA ALFIERI, 36</t>
  </si>
  <si>
    <t>info@albergoleonardo.it</t>
  </si>
  <si>
    <t>www.albergoleonardo.it</t>
  </si>
  <si>
    <t>+39 0578 63861</t>
  </si>
  <si>
    <t>LORY</t>
  </si>
  <si>
    <t>VIALE G. DI VITTORIO, 286</t>
  </si>
  <si>
    <t>info@hotellory.net</t>
  </si>
  <si>
    <t>www.hotellory.net</t>
  </si>
  <si>
    <t>+39 0578 63704</t>
  </si>
  <si>
    <t>VIA PIAVE, 49</t>
  </si>
  <si>
    <t>alessioalberati@libero.it</t>
  </si>
  <si>
    <t>+39 0578 63638</t>
  </si>
  <si>
    <t>VIA G. BACCELLI, 174</t>
  </si>
  <si>
    <t>info@albergomartini.it</t>
  </si>
  <si>
    <t>www.albergomartini.it</t>
  </si>
  <si>
    <t>+39 0578 63632</t>
  </si>
  <si>
    <t>MASSARELLI</t>
  </si>
  <si>
    <t>VIA MACERINA, 34</t>
  </si>
  <si>
    <t>hotelmanagementesuppliessrls@gmail.com</t>
  </si>
  <si>
    <t>www.hotelmassarelli.it</t>
  </si>
  <si>
    <t>+39 0578 62745</t>
  </si>
  <si>
    <t>NANDA</t>
  </si>
  <si>
    <t>VIA TAGLIAMENTO, 9</t>
  </si>
  <si>
    <t>hotel.nanda@libero.it</t>
  </si>
  <si>
    <t>www.hotelnanda.com</t>
  </si>
  <si>
    <t>+39 0578 63571</t>
  </si>
  <si>
    <t>HOTEL NOBILE</t>
  </si>
  <si>
    <t>VIA DEI COLLI, 57</t>
  </si>
  <si>
    <t>info@hotelnobile.it</t>
  </si>
  <si>
    <t>www.hotelnobile.it</t>
  </si>
  <si>
    <t>+39 0578 62657</t>
  </si>
  <si>
    <t>ALBERGO NISI</t>
  </si>
  <si>
    <t>VIA G. VERDI</t>
  </si>
  <si>
    <t>info@hotel-fc.it</t>
  </si>
  <si>
    <t>www.hotel-fc.it</t>
  </si>
  <si>
    <t>+39 0578 64593</t>
  </si>
  <si>
    <t>V.LE DELLA LIBERTA', 132</t>
  </si>
  <si>
    <t>pensionepaola@libero.it</t>
  </si>
  <si>
    <t>+39 0578 64696</t>
  </si>
  <si>
    <t>PERUGINA</t>
  </si>
  <si>
    <t>VIA ADIGE, 34</t>
  </si>
  <si>
    <t>info@hotelperugina.com</t>
  </si>
  <si>
    <t>www.hotelperugina.it</t>
  </si>
  <si>
    <t>+39 0578 64952</t>
  </si>
  <si>
    <t>VIA MARCHESI, 79</t>
  </si>
  <si>
    <t>info@hotelreali.it</t>
  </si>
  <si>
    <t>www.hotelreali.it</t>
  </si>
  <si>
    <t>+39 0578 63686</t>
  </si>
  <si>
    <t>VIA G. BACCELLI, 119</t>
  </si>
  <si>
    <t>hotelrinascente@libero.it</t>
  </si>
  <si>
    <t>www.hotelrinascente.com</t>
  </si>
  <si>
    <t>+39 0578 64641</t>
  </si>
  <si>
    <t>RISORGIMENTO</t>
  </si>
  <si>
    <t>VIA G. BACCELLI, 133</t>
  </si>
  <si>
    <t>info@risorgimentohotel.com</t>
  </si>
  <si>
    <t>www.risorgimentohotel.com</t>
  </si>
  <si>
    <t>+39 0578 63845</t>
  </si>
  <si>
    <t>ROSATI</t>
  </si>
  <si>
    <t>VIA DEL GIGLIO, 22</t>
  </si>
  <si>
    <t>info@albergorosati.com</t>
  </si>
  <si>
    <t>www.albergorosati.com</t>
  </si>
  <si>
    <t>+39 0578 63425</t>
  </si>
  <si>
    <t>VIALE G. BACCELLI, 154</t>
  </si>
  <si>
    <t>infosalus@albergolesorgenti.it</t>
  </si>
  <si>
    <t>www.albergosaluschianciano.com</t>
  </si>
  <si>
    <t>+39 0578 63375</t>
  </si>
  <si>
    <t>SANT'ANTONIO</t>
  </si>
  <si>
    <t>VIALE LOMBARDIA, 64</t>
  </si>
  <si>
    <t>info@albergosantantonio.com</t>
  </si>
  <si>
    <t>www.albergosantantonio.com</t>
  </si>
  <si>
    <t>+39 0578 63049</t>
  </si>
  <si>
    <t>VIA ARNO, 64</t>
  </si>
  <si>
    <t>info@hotel-santacaterina.it</t>
  </si>
  <si>
    <t>www.hotel-santacaterina.it</t>
  </si>
  <si>
    <t>+39 0578 31333</t>
  </si>
  <si>
    <t>SANTA RITA</t>
  </si>
  <si>
    <t>VIA G.BACCELLI, 208</t>
  </si>
  <si>
    <t>info@hotelsantarita.it</t>
  </si>
  <si>
    <t>www.hotelsantarita.it</t>
  </si>
  <si>
    <t>+39 0578 64095</t>
  </si>
  <si>
    <t>SATURNO</t>
  </si>
  <si>
    <t>VIA ALFIERI, 23</t>
  </si>
  <si>
    <t>hsaturno.fri@gmail.com</t>
  </si>
  <si>
    <t>www.hotelsaturno.it</t>
  </si>
  <si>
    <t>+39 0578 64647</t>
  </si>
  <si>
    <t>VIA G. CARDUCCI, 39</t>
  </si>
  <si>
    <t>+39 0578 64327</t>
  </si>
  <si>
    <t>HOTEL STELLA D'ORO</t>
  </si>
  <si>
    <t>VIALE DELLA LIBERT??N. 428</t>
  </si>
  <si>
    <t>info@stelladoro.it</t>
  </si>
  <si>
    <t>www.stelladoro.it</t>
  </si>
  <si>
    <t>+39 334-1553860</t>
  </si>
  <si>
    <t>TRASIMENO</t>
  </si>
  <si>
    <t>VIA G.CARDUCCI, 22</t>
  </si>
  <si>
    <t>albergotrasimeno@virgilio.it</t>
  </si>
  <si>
    <t>+39 0578 63607</t>
  </si>
  <si>
    <t>VILLA DIONORI</t>
  </si>
  <si>
    <t>VIA G.CARDUCCI, 5</t>
  </si>
  <si>
    <t>villadionori@libero.it</t>
  </si>
  <si>
    <t>+39 0578 63358</t>
  </si>
  <si>
    <t>PIAZZA INDIPENDENZA, 9</t>
  </si>
  <si>
    <t>hotelvillagiulia@cretedisiena.com</t>
  </si>
  <si>
    <t>www.albergovillagiulia.it</t>
  </si>
  <si>
    <t>+39 0578 63664</t>
  </si>
  <si>
    <t>VIA PIAVE, 37</t>
  </si>
  <si>
    <t>info@hotelvillaluca.it</t>
  </si>
  <si>
    <t>www.hotelvillaluca.it</t>
  </si>
  <si>
    <t>+39 0578 63964</t>
  </si>
  <si>
    <t>VIA MACERINA, 19</t>
  </si>
  <si>
    <t>info@villamariachianciano.it</t>
  </si>
  <si>
    <t>www.villamariachianciano.it</t>
  </si>
  <si>
    <t>+39 0578 63003</t>
  </si>
  <si>
    <t>VIA DELLA VALLE, 30</t>
  </si>
  <si>
    <t>info@albergovillamarina.net</t>
  </si>
  <si>
    <t>www.hotelvillamarina.net</t>
  </si>
  <si>
    <t>+39 057863601</t>
  </si>
  <si>
    <t>VILLA ROSSELLA</t>
  </si>
  <si>
    <t>VIA G. CARDUCCI, 7</t>
  </si>
  <si>
    <t>info@hotelvillarossella.it</t>
  </si>
  <si>
    <t>www.hotelvillarossella.it</t>
  </si>
  <si>
    <t>+39 0578 63602</t>
  </si>
  <si>
    <t>PIAZZA INDIPENDENZA, 11</t>
  </si>
  <si>
    <t>info@hoteltirrenia.it</t>
  </si>
  <si>
    <t>www.hoteltirrenia.it</t>
  </si>
  <si>
    <t>+39 0578 63958</t>
  </si>
  <si>
    <t>VIA OMBRONE, 44</t>
  </si>
  <si>
    <t>info@pensioneandrea.it</t>
  </si>
  <si>
    <t>www.pensioneandrea.it</t>
  </si>
  <si>
    <t>+39 0578 63559</t>
  </si>
  <si>
    <t>LA ROSETTA</t>
  </si>
  <si>
    <t>VIA C. MARCHESI, 20</t>
  </si>
  <si>
    <t>info@albergolarosetta.it</t>
  </si>
  <si>
    <t>www.albergolarosetta.it</t>
  </si>
  <si>
    <t>+39 0578 64057</t>
  </si>
  <si>
    <t>VIA G. CARDUCCI, 36</t>
  </si>
  <si>
    <t>luciacarpini@tiscali.it</t>
  </si>
  <si>
    <t>+39 0578 64505</t>
  </si>
  <si>
    <t>MARYSTELLA</t>
  </si>
  <si>
    <t>VIA VENETO, 12-18</t>
  </si>
  <si>
    <t>info@marystella.it</t>
  </si>
  <si>
    <t>www.marystella.it</t>
  </si>
  <si>
    <t>+39 0578 64509</t>
  </si>
  <si>
    <t>VIALE LOMBARDIA, 43</t>
  </si>
  <si>
    <t>hotel.mizar@libero.it</t>
  </si>
  <si>
    <t>www.hotelmizar.com</t>
  </si>
  <si>
    <t>+39 0578 61023</t>
  </si>
  <si>
    <t>VIA G.PASCOLI, 22</t>
  </si>
  <si>
    <t>info@albergotoscana.com</t>
  </si>
  <si>
    <t>www.albergotoscana.com</t>
  </si>
  <si>
    <t>+39 0578 64657</t>
  </si>
  <si>
    <t>VIALE DELLA LIBERTA, 286</t>
  </si>
  <si>
    <t>www.hoteltriestechianciano.it</t>
  </si>
  <si>
    <t>+39 0578 61151</t>
  </si>
  <si>
    <t>VILLA CANAPINI</t>
  </si>
  <si>
    <t>VIA OMBRONE, 42</t>
  </si>
  <si>
    <t>robertacanapini1953@libero.it</t>
  </si>
  <si>
    <t>+39 0578 60432</t>
  </si>
  <si>
    <t>VILLA CROCIANI</t>
  </si>
  <si>
    <t>VIA DELLA VALLE, 13</t>
  </si>
  <si>
    <t>villacrociani@libero.it</t>
  </si>
  <si>
    <t>+39 0578 63379</t>
  </si>
  <si>
    <t>VIA G.PASCOLI, 52</t>
  </si>
  <si>
    <t>www.chiancianopoolhotels.it/hotelvillaluisa</t>
  </si>
  <si>
    <t>+39 0578 63667</t>
  </si>
  <si>
    <t>VIA DEL GIGLIO, 32</t>
  </si>
  <si>
    <t>info@hotelvittoriachianciano.com</t>
  </si>
  <si>
    <t>www.hotelvittoriachianciano.it</t>
  </si>
  <si>
    <t>+39 0578 63429</t>
  </si>
  <si>
    <t>VILLA ANDREUCCI</t>
  </si>
  <si>
    <t>VIA DEI COLLI, 12</t>
  </si>
  <si>
    <t>info@albergoandreucci.it</t>
  </si>
  <si>
    <t>www.albergoandreucci.it</t>
  </si>
  <si>
    <t>+39 0578 60240</t>
  </si>
  <si>
    <t>LUCA DIPENDENZA</t>
  </si>
  <si>
    <t>VIA PIAVE,, 29</t>
  </si>
  <si>
    <t>HOTEL MONICA</t>
  </si>
  <si>
    <t>VIA G. BACCELLI, 188</t>
  </si>
  <si>
    <t>direzione@hotel-monica.it</t>
  </si>
  <si>
    <t>www.hotel-monica.it</t>
  </si>
  <si>
    <t>+39 0578 63105</t>
  </si>
  <si>
    <t>MACERINA  DIPENDENZA</t>
  </si>
  <si>
    <t>PIAZZA ITALIA, 80</t>
  </si>
  <si>
    <t>grand.hotel@libero.it</t>
  </si>
  <si>
    <t>www.grandhotelchianciano.it</t>
  </si>
  <si>
    <t>+39 0578 63333</t>
  </si>
  <si>
    <t>GRAND HOTEL ADMIRAL PALACE CONGRESS &amp; BEAUTY</t>
  </si>
  <si>
    <t>VIALE UMBRIA 2-18</t>
  </si>
  <si>
    <t>info@admiralpalace.it</t>
  </si>
  <si>
    <t>www.admiralpalace.it</t>
  </si>
  <si>
    <t>+39 0578 63297</t>
  </si>
  <si>
    <t>ASTRA</t>
  </si>
  <si>
    <t>VIA LOMBARDIA, 39</t>
  </si>
  <si>
    <t>info@hotelastra.biz</t>
  </si>
  <si>
    <t>+39 0578 61127</t>
  </si>
  <si>
    <t>HOTEL AVE</t>
  </si>
  <si>
    <t>VIA PIAVE, 27</t>
  </si>
  <si>
    <t>info@albergoave.com</t>
  </si>
  <si>
    <t>www.hotelave.it</t>
  </si>
  <si>
    <t>+39 0578 63619</t>
  </si>
  <si>
    <t>HOTEL ARISTON</t>
  </si>
  <si>
    <t>VIALE G. BACCELLI, 168</t>
  </si>
  <si>
    <t>info@hotel-ariston.it</t>
  </si>
  <si>
    <t>www.hotel-ariston.it</t>
  </si>
  <si>
    <t>+39 0578 63671</t>
  </si>
  <si>
    <t>HOTEL RAFFAELLO</t>
  </si>
  <si>
    <t>VIA DEI MONTI, 3</t>
  </si>
  <si>
    <t>info@hotelraffaello.si.it</t>
  </si>
  <si>
    <t>www.hotelraffaello.si.it</t>
  </si>
  <si>
    <t>+39 0578 657000</t>
  </si>
  <si>
    <t>VIA P. INGEGNOLI,4</t>
  </si>
  <si>
    <t>info@villagaiahotel@gmail.com</t>
  </si>
  <si>
    <t>www.albergovillagaia.it</t>
  </si>
  <si>
    <t>+39 0578 63071</t>
  </si>
  <si>
    <t>HOTEL GARDEN</t>
  </si>
  <si>
    <t>VIA LE PIANE, 82</t>
  </si>
  <si>
    <t>info@hotelgardenchianciano.it</t>
  </si>
  <si>
    <t>www.hotelgardenchianciano.it</t>
  </si>
  <si>
    <t>+39 0578 63608</t>
  </si>
  <si>
    <t>HOTEL ARNO</t>
  </si>
  <si>
    <t>VIALE G. BACCELLI, 216</t>
  </si>
  <si>
    <t>info@hotelarnochianciano.it</t>
  </si>
  <si>
    <t>www.hotelarnochianciano.it</t>
  </si>
  <si>
    <t>+39 0578 64206</t>
  </si>
  <si>
    <t>HOTEL SUISSE</t>
  </si>
  <si>
    <t>VIA LE PIANE, 62</t>
  </si>
  <si>
    <t>hotelsuissechianciano@gmail.com</t>
  </si>
  <si>
    <t>www.hotelsuissechianciano.com</t>
  </si>
  <si>
    <t>+39 057860192</t>
  </si>
  <si>
    <t>BACCELLI, 22</t>
  </si>
  <si>
    <t>g.sorrentino@hotelmediterraneo-chianciano.it</t>
  </si>
  <si>
    <t>www.hotelmediterraneochiancianoterme.it</t>
  </si>
  <si>
    <t>+39 0578 64256</t>
  </si>
  <si>
    <t>DEL GIGLIO N.42</t>
  </si>
  <si>
    <t>+39 057863429</t>
  </si>
  <si>
    <t>HOTEL MARGHERITA</t>
  </si>
  <si>
    <t>VIALE LOMBARDIA 2</t>
  </si>
  <si>
    <t>plzpatrizio@libero.it</t>
  </si>
  <si>
    <t>+39 057862672</t>
  </si>
  <si>
    <t>VIA G. PASCOLI N. 35</t>
  </si>
  <si>
    <t>info@nuovoalbergorex.it</t>
  </si>
  <si>
    <t>www.nuovoalbergorex.it</t>
  </si>
  <si>
    <t>+39 0578 61241</t>
  </si>
  <si>
    <t>ARTS CLUB</t>
  </si>
  <si>
    <t>VIA DELLA VALLE N. 46</t>
  </si>
  <si>
    <t>info@artsclubchianciano.com</t>
  </si>
  <si>
    <t>+39 0578 60732</t>
  </si>
  <si>
    <t>HOTEL POSTA DIPENDENZA</t>
  </si>
  <si>
    <t>VIA UGO FOSCOLO N. 48</t>
  </si>
  <si>
    <t>FALSETTI DORINA</t>
  </si>
  <si>
    <t>STRADA DELLA VITTORIA, 35</t>
  </si>
  <si>
    <t>gyanrohi@yahoo.it</t>
  </si>
  <si>
    <t>+39 0578 64486</t>
  </si>
  <si>
    <t>GIANNOTTI GIOVANNA</t>
  </si>
  <si>
    <t>VIA GARIBALDI, 10</t>
  </si>
  <si>
    <t>terrosistefano@gmail.com</t>
  </si>
  <si>
    <t>+39 0578 31239</t>
  </si>
  <si>
    <t>B&amp;B ASPETTANDOMANI</t>
  </si>
  <si>
    <t>VIA ISONZO, 46/A</t>
  </si>
  <si>
    <t>aspettandomani@hotmail.it</t>
  </si>
  <si>
    <t>+39 3485157493</t>
  </si>
  <si>
    <t>DALLA VIA MIRIA</t>
  </si>
  <si>
    <t>VIA C. MARCHESI, 25</t>
  </si>
  <si>
    <t>miria.dallavia@gmail.com</t>
  </si>
  <si>
    <t>+39 0578 60024</t>
  </si>
  <si>
    <t>AL CASALE</t>
  </si>
  <si>
    <t>VIA CAVINE E VALLI, 36</t>
  </si>
  <si>
    <t>alcasalechianciano@yahoo.it</t>
  </si>
  <si>
    <t>+39 0578 320103</t>
  </si>
  <si>
    <t>CIRCOLO SOTTOUFFICIALI MARINA MILITARE</t>
  </si>
  <si>
    <t>VIA G. DI VITTORIO, 11</t>
  </si>
  <si>
    <t>circolosottufficialichianciano@gmail.com</t>
  </si>
  <si>
    <t>+39 0578 64155</t>
  </si>
  <si>
    <t>IL MAGGIOLINO</t>
  </si>
  <si>
    <t>VIA PIRANDELLO, 14</t>
  </si>
  <si>
    <t>ilmaggiolino@pdp.it</t>
  </si>
  <si>
    <t>+39 057860492</t>
  </si>
  <si>
    <t>VIA DELLA VALLE, 1</t>
  </si>
  <si>
    <t>PALAZZO DELL'OPERA</t>
  </si>
  <si>
    <t>VIA A. CASINI, 28</t>
  </si>
  <si>
    <t>info@palazzodellopera.com</t>
  </si>
  <si>
    <t>www.palazzodellopera.com</t>
  </si>
  <si>
    <t>+39 0578 30344</t>
  </si>
  <si>
    <t>POGGIO DELLE ROSE</t>
  </si>
  <si>
    <t>STRADA DEI VEPRI, 4</t>
  </si>
  <si>
    <t>info@poggiodellerose.com</t>
  </si>
  <si>
    <t>www.poggiodellerose.com</t>
  </si>
  <si>
    <t>+39 0578 320098</t>
  </si>
  <si>
    <t>LE BALZE ROSSE</t>
  </si>
  <si>
    <t>STRADA DELLE VOLPAIE 56 - LOC. CHIANCIANO TERME</t>
  </si>
  <si>
    <t>monia.carlini@yahoo.it</t>
  </si>
  <si>
    <t>+39 3313749926 3471006589</t>
  </si>
  <si>
    <t>CASA VACANZE MIRALAGHI</t>
  </si>
  <si>
    <t>VIALE DELLA LIBERT? N. 194</t>
  </si>
  <si>
    <t>+39 057864546</t>
  </si>
  <si>
    <t>TRABALZINI NICOLO'</t>
  </si>
  <si>
    <t>VIALE EMILIA 33/C</t>
  </si>
  <si>
    <t>nicobico@hotmail.it</t>
  </si>
  <si>
    <t>www.chiancianolettings.it</t>
  </si>
  <si>
    <t>+39 3386923548</t>
  </si>
  <si>
    <t>I FUCOLI</t>
  </si>
  <si>
    <t>VIA G. PASCOLI, 1</t>
  </si>
  <si>
    <t>residenceifucoli@gmail.com</t>
  </si>
  <si>
    <t>+39 0578 63787</t>
  </si>
  <si>
    <t>VIA G. GALILEI, 78</t>
  </si>
  <si>
    <t>matmatley@tiscalinet.it</t>
  </si>
  <si>
    <t>+39 0578 64924</t>
  </si>
  <si>
    <t>RESIDENCE FIORE</t>
  </si>
  <si>
    <t>VIALE G. BACCELLI 238</t>
  </si>
  <si>
    <t>laura@studioassociatomarchetti.it</t>
  </si>
  <si>
    <t>+39 057863317</t>
  </si>
  <si>
    <t>CANDIA RESIDENCE</t>
  </si>
  <si>
    <t>VIA TEVERE, 125</t>
  </si>
  <si>
    <t>info@candiaresidence.it</t>
  </si>
  <si>
    <t>www.candiaresidence.it</t>
  </si>
  <si>
    <t>+39 0578 64483</t>
  </si>
  <si>
    <t>R.T.A. VENERE</t>
  </si>
  <si>
    <t>VIALE G. BACCELLI, 242</t>
  </si>
  <si>
    <t>info@rvenere.it</t>
  </si>
  <si>
    <t>www.rvenere.it</t>
  </si>
  <si>
    <t>+39 0578 62126</t>
  </si>
  <si>
    <t>SANT'AGNESE</t>
  </si>
  <si>
    <t>VIA G.PASCOLI, 54</t>
  </si>
  <si>
    <t>AZ.AGR.TASSINAIOLA</t>
  </si>
  <si>
    <t>PODERE TASSINAIOLA STRADA COMUNALE DI FRASSINI</t>
  </si>
  <si>
    <t>Chiusdino</t>
  </si>
  <si>
    <t>tassinaiola.agriturismo@gmail.com</t>
  </si>
  <si>
    <t>www.atraveo.it</t>
  </si>
  <si>
    <t>+39 0564 415114</t>
  </si>
  <si>
    <t>AZ.AGR.POGGIO CORBO</t>
  </si>
  <si>
    <t>LOC. MONTALCINELLO</t>
  </si>
  <si>
    <t>arianna.traf95@gmail.com</t>
  </si>
  <si>
    <t>+39 0577 798096</t>
  </si>
  <si>
    <t>AZ. AGR. LA CHIUSA</t>
  </si>
  <si>
    <t>LOC. LA CHIUSA, 5</t>
  </si>
  <si>
    <t>info@agriturismolachiusa.it</t>
  </si>
  <si>
    <t>www.agriturismolachiusa.it</t>
  </si>
  <si>
    <t>+39 0577 750204</t>
  </si>
  <si>
    <t>COOPERATIVA S.GALGANO</t>
  </si>
  <si>
    <t>LOC. SAN GALGANO</t>
  </si>
  <si>
    <t>info@sangalgano.it</t>
  </si>
  <si>
    <t>www.sangalgano.it</t>
  </si>
  <si>
    <t>+39 0577 756292</t>
  </si>
  <si>
    <t>IL FONDACO</t>
  </si>
  <si>
    <t>PODERE SAN GIUSEPPE, 123</t>
  </si>
  <si>
    <t>giuseppe.burroni@libero.it</t>
  </si>
  <si>
    <t>+39 0577 752962</t>
  </si>
  <si>
    <t>AZ. AGR. LA PREDIERA</t>
  </si>
  <si>
    <t>PODERE LA PREDIERA, 6</t>
  </si>
  <si>
    <t>cerembold@gmail.com</t>
  </si>
  <si>
    <t>+39 0577 750605</t>
  </si>
  <si>
    <t>LA CAPPELLA DI MONTESIEPI</t>
  </si>
  <si>
    <t>ilabracconeri@hotmail.com</t>
  </si>
  <si>
    <t>www.lacappelladimontesiepi.com</t>
  </si>
  <si>
    <t>+39 0577 756743</t>
  </si>
  <si>
    <t>AGRITURISMO CASAPICCINI</t>
  </si>
  <si>
    <t>LOC. CASAPICCINI - FRAZ. PALAZZETTO</t>
  </si>
  <si>
    <t>franco-piccini@alice.it</t>
  </si>
  <si>
    <t>www.agriturismo-casapiccini.com</t>
  </si>
  <si>
    <t>+39 0577 750285</t>
  </si>
  <si>
    <t>LOC. LA PIEVE, 7 - FRAZ. MONTALCINELLO</t>
  </si>
  <si>
    <t>turismogalgani@gmail.com</t>
  </si>
  <si>
    <t>www.turismogalgani.altervista.org</t>
  </si>
  <si>
    <t>+39 0577 798014</t>
  </si>
  <si>
    <t>AZ. AGR. IL MULINO DELLE PILE</t>
  </si>
  <si>
    <t>LOC. MULINO DELLE PILE</t>
  </si>
  <si>
    <t>info@agriturismoilmulino.com</t>
  </si>
  <si>
    <t>www.agriturismoilmulino.com</t>
  </si>
  <si>
    <t>+39 0577 750688</t>
  </si>
  <si>
    <t>VIA PALAZZETTO - LOC. CIGLIARESE</t>
  </si>
  <si>
    <t>info@lequerce.info</t>
  </si>
  <si>
    <t>www.lequerce.info</t>
  </si>
  <si>
    <t>+39 0577 750668</t>
  </si>
  <si>
    <t>VILLA IL NOCETO</t>
  </si>
  <si>
    <t>maurizio@villailnoceto.it</t>
  </si>
  <si>
    <t>www.villailnoceto.it</t>
  </si>
  <si>
    <t>+39 393 0042782</t>
  </si>
  <si>
    <t>TENUTA SPANNOCCHIA</t>
  </si>
  <si>
    <t>LOC. SPANNOCCHIA</t>
  </si>
  <si>
    <t>reservations@spannocchia.org</t>
  </si>
  <si>
    <t>www.spannocchia.com</t>
  </si>
  <si>
    <t>+39 0577 75261</t>
  </si>
  <si>
    <t>PODERE CASTELLARE - FRAZ. MONTALCINELLO</t>
  </si>
  <si>
    <t>info@agriturismoilcastellare.it</t>
  </si>
  <si>
    <t>www.agriturismoilcastellare.it</t>
  </si>
  <si>
    <t>+39 0577 798020</t>
  </si>
  <si>
    <t>MONTOMOLI GIOVANNA</t>
  </si>
  <si>
    <t>LOC. COLLEPETRUCCI - FRAZ. CICIANO</t>
  </si>
  <si>
    <t>collepetrucci@virgilio.it</t>
  </si>
  <si>
    <t>+39 0577 750457</t>
  </si>
  <si>
    <t>AZ. AGR. GALGANI GIACOMINO</t>
  </si>
  <si>
    <t>VIA A. GRAMSCI, 8 - LOC. MONTALCINELLO</t>
  </si>
  <si>
    <t>agriturismobotralta@libero.it</t>
  </si>
  <si>
    <t>www.agriturismobotralta.com</t>
  </si>
  <si>
    <t>+39 0577 798017</t>
  </si>
  <si>
    <t>SANTINI CRISTINA</t>
  </si>
  <si>
    <t>LOC. FRASSINI</t>
  </si>
  <si>
    <t>luca.calossi@tiscali.it</t>
  </si>
  <si>
    <t>+39 0577 756280</t>
  </si>
  <si>
    <t>PODERE LE QUERCI</t>
  </si>
  <si>
    <t>LOC. LE QUERCI</t>
  </si>
  <si>
    <t>le-querci@libero.it</t>
  </si>
  <si>
    <t>+39 0577 750654</t>
  </si>
  <si>
    <t>PODERE SANT EUGENIO</t>
  </si>
  <si>
    <t>VIA CHIUSDINESE, 116 - LOC. MACARRINO</t>
  </si>
  <si>
    <t>cristiana.benucci@libero.it</t>
  </si>
  <si>
    <t>+39 335 5614842</t>
  </si>
  <si>
    <t>PODERE SAN TOMMASO DI PETER PAUL SCHEITERLE</t>
  </si>
  <si>
    <t>FRAZ. CICIANO</t>
  </si>
  <si>
    <t>peter.scheiterle@gmx.de</t>
  </si>
  <si>
    <t>+39 0577 750696</t>
  </si>
  <si>
    <t>PODERE DI SANTA MARIA</t>
  </si>
  <si>
    <t>LOC. CUCINATO - FRAZ. CICIANO</t>
  </si>
  <si>
    <t>info@poderedisantamaria.it</t>
  </si>
  <si>
    <t>www.poderedisantamaria.it</t>
  </si>
  <si>
    <t>+39 3471937052</t>
  </si>
  <si>
    <t>TIRISONDOLA - COLLE PUCCIOLI</t>
  </si>
  <si>
    <t>LOC. PODERE COLLE PUCCIOLI, 24</t>
  </si>
  <si>
    <t>thomasliepsner@googlemail.com</t>
  </si>
  <si>
    <t>+39 0577 750737</t>
  </si>
  <si>
    <t>PODERE LA FORNACE DI SAN GALGANO</t>
  </si>
  <si>
    <t>LOC. LOC. FROSINI, 53/B</t>
  </si>
  <si>
    <t>st.sacchi@gmail.com</t>
  </si>
  <si>
    <t>www.fornacesangalgano.com</t>
  </si>
  <si>
    <t>+39 347 0831810</t>
  </si>
  <si>
    <t>TENUTA DI PAPENA</t>
  </si>
  <si>
    <t>LOC. LOC. PAPENA - FRAZ. FABIOLADEAMICIS@GMAIL.COM</t>
  </si>
  <si>
    <t>info@tenutadipapena.it</t>
  </si>
  <si>
    <t>www.tenutadipapena.it</t>
  </si>
  <si>
    <t>+39 0577 799022</t>
  </si>
  <si>
    <t>FATTORIA LE PLANAIE</t>
  </si>
  <si>
    <t>FATTORIA LE PLANAIE - LOC. LOC. PENTOLINA - FRAZ. FROSINI</t>
  </si>
  <si>
    <t>info@leplanaie.it</t>
  </si>
  <si>
    <t>www.leplanaie.it</t>
  </si>
  <si>
    <t>+39 3287157208</t>
  </si>
  <si>
    <t>Podere Il Bosco</t>
  </si>
  <si>
    <t>LOC. PODERE IL BOSCO</t>
  </si>
  <si>
    <t>info@poderebosco.com</t>
  </si>
  <si>
    <t>+39 3337380827</t>
  </si>
  <si>
    <t>I PIANALI</t>
  </si>
  <si>
    <t>LOC. I PIANALI - LOC. PIANALI</t>
  </si>
  <si>
    <t>info@ipianali.com</t>
  </si>
  <si>
    <t>www.ipianali.com</t>
  </si>
  <si>
    <t>+39 3495274260</t>
  </si>
  <si>
    <t>Agriturismo Ferrupaia</t>
  </si>
  <si>
    <t>LOC. LOC. FRASSINI, 134</t>
  </si>
  <si>
    <t>+39 3388022583</t>
  </si>
  <si>
    <t>LIDO SANTINI N? 4 - LOC. CHIUSDINO</t>
  </si>
  <si>
    <t>info@lapalazzinadichiusdino.it</t>
  </si>
  <si>
    <t>+39 0577 751131</t>
  </si>
  <si>
    <t>LA FATTORIA MONTALCINELLO</t>
  </si>
  <si>
    <t>PIAZZA DELLA CISTERNA N.4 - FRAZ. MONTALCINELLO</t>
  </si>
  <si>
    <t>r.lafattoria@libero.it</t>
  </si>
  <si>
    <t>+39 3388311669</t>
  </si>
  <si>
    <t>LOC. PALAZZETTO, 57</t>
  </si>
  <si>
    <t>albergoilpalazzetto@libero.it</t>
  </si>
  <si>
    <t>+39 0577 751160</t>
  </si>
  <si>
    <t>Relais Borgo Santo Pietro</t>
  </si>
  <si>
    <t>BORGO SANTO PIETRO, 110 - LOC. LOC. PALAZZETTO</t>
  </si>
  <si>
    <t>info@borgosantopietro.com</t>
  </si>
  <si>
    <t>www.borgosantopietro.com</t>
  </si>
  <si>
    <t>+39 0577751222</t>
  </si>
  <si>
    <t>ISABELLE AUBERT</t>
  </si>
  <si>
    <t>VIA MASSETANA, 5 - LOC. CICIANO</t>
  </si>
  <si>
    <t>info@daigalli.com</t>
  </si>
  <si>
    <t>www.daigalli.com</t>
  </si>
  <si>
    <t>+39 0577 750206</t>
  </si>
  <si>
    <t>COMBS LAURA</t>
  </si>
  <si>
    <t>VIA DI FRASSINI, 5</t>
  </si>
  <si>
    <t>+39 0577 46459-335 6925802</t>
  </si>
  <si>
    <t>LA FORNACE DI SAN GALGANO</t>
  </si>
  <si>
    <t>VIA LA FORNACE 53B - LOC. LOC. FROSINI</t>
  </si>
  <si>
    <t>www.fornacesangalgano.it</t>
  </si>
  <si>
    <t>ECOTURISMO  LA CASA GIALLA</t>
  </si>
  <si>
    <t>LOC. CETINE, 128</t>
  </si>
  <si>
    <t>cetine@cetine.com</t>
  </si>
  <si>
    <t>www.cetine.com</t>
  </si>
  <si>
    <t>+39 0577 799063</t>
  </si>
  <si>
    <t>HAPIMAG PENTOLINA</t>
  </si>
  <si>
    <t>LOC. LOC. PENTOLINA, 77</t>
  </si>
  <si>
    <t>pentolina@hapimag.com</t>
  </si>
  <si>
    <t>+39 0577 754100</t>
  </si>
  <si>
    <t>LA BADIOLA</t>
  </si>
  <si>
    <t>S.P. , 326 - LOC. GIOVANCORSO</t>
  </si>
  <si>
    <t>Chiusi</t>
  </si>
  <si>
    <t>+39 0578 1901554</t>
  </si>
  <si>
    <t>PODERE DELLA BRUCIATA</t>
  </si>
  <si>
    <t>VIA CASELLE BASSE, 26</t>
  </si>
  <si>
    <t>info@agriturismodellabruciata.com</t>
  </si>
  <si>
    <t>www.agriturismodellabruciata.com</t>
  </si>
  <si>
    <t>+39 0578 798330</t>
  </si>
  <si>
    <t>POGGIO CASALE</t>
  </si>
  <si>
    <t>LOC. POGGIO CASALE</t>
  </si>
  <si>
    <t>santandrea@poggiallago.it</t>
  </si>
  <si>
    <t>www.poggiallago.it</t>
  </si>
  <si>
    <t>+39 0578 222123</t>
  </si>
  <si>
    <t>POGGIO PILELLA</t>
  </si>
  <si>
    <t>LOC. PILELLA, 2</t>
  </si>
  <si>
    <t>poggiopilella@poggiallago.it</t>
  </si>
  <si>
    <t>+39 0578 223074</t>
  </si>
  <si>
    <t>LA DOLCIANELLA</t>
  </si>
  <si>
    <t>LOC. DOLCIANELLO, 231</t>
  </si>
  <si>
    <t>dolcianella@gmail.com</t>
  </si>
  <si>
    <t>+39 338 1723734</t>
  </si>
  <si>
    <t>AZ. AGR. SAN GREGORIO DI LUCIOLI P.S.S SOC. AGRICO</t>
  </si>
  <si>
    <t>LOC. SAN GREGORIO</t>
  </si>
  <si>
    <t>export@vinisangregorio.it</t>
  </si>
  <si>
    <t>www.vinisangregorio.it</t>
  </si>
  <si>
    <t>+39 0578 275020</t>
  </si>
  <si>
    <t>AGRITURISMO POGGIO PIGLIA</t>
  </si>
  <si>
    <t>LOC. POGGIO PIGLIA - FRAZ. MACCIANO</t>
  </si>
  <si>
    <t>info@poggiopiglia.com</t>
  </si>
  <si>
    <t>www.poggiopiglia.com</t>
  </si>
  <si>
    <t>+39 0578 274286</t>
  </si>
  <si>
    <t>PODERE S. ANDREA</t>
  </si>
  <si>
    <t>VIA STRADA VICINALE DI VILLA BIANCHI, 17 PODERE S. ANDREA - LOC. LOC. DOLCIANO</t>
  </si>
  <si>
    <t>matteo@brivio-sforza.it</t>
  </si>
  <si>
    <t>+39 02 86914681</t>
  </si>
  <si>
    <t>PARCO DEL PRINCIPE</t>
  </si>
  <si>
    <t>LOC. POGGIO ALLA VILLA - FRAZ. MACCIANO</t>
  </si>
  <si>
    <t>info@parcodelprincipe.it</t>
  </si>
  <si>
    <t>+39 3345383506</t>
  </si>
  <si>
    <t>Buoni o del Buono Maria Pia</t>
  </si>
  <si>
    <t>LOC. LOC. POD. SAN CARLO</t>
  </si>
  <si>
    <t>info@ricavo.it</t>
  </si>
  <si>
    <t>www.ricavo.it</t>
  </si>
  <si>
    <t>+39 0578 274565</t>
  </si>
  <si>
    <t>MANCIANGROSSO</t>
  </si>
  <si>
    <t>LOC. MACCIANGROSSO SNC</t>
  </si>
  <si>
    <t>vintis@macciangrosso.it</t>
  </si>
  <si>
    <t>+39 0578274198</t>
  </si>
  <si>
    <t>MACCHIE SAN VINCENZO</t>
  </si>
  <si>
    <t>LOC. PODERE SAN VINCENZO</t>
  </si>
  <si>
    <t>info@macchiesanvincenzo.it</t>
  </si>
  <si>
    <t>www.macchiesanvincenzo.it</t>
  </si>
  <si>
    <t>+39 05783366</t>
  </si>
  <si>
    <t>AGRITURISMO VILLA FEBEA</t>
  </si>
  <si>
    <t>LOC. PALAZZO TOSONI</t>
  </si>
  <si>
    <t>poderebaiocco@gmail.com</t>
  </si>
  <si>
    <t>+39 3343356374</t>
  </si>
  <si>
    <t>POGGIO ULIVO</t>
  </si>
  <si>
    <t>LOC. MACCIANO</t>
  </si>
  <si>
    <t>diegozuccari@tiscali.it</t>
  </si>
  <si>
    <t>+39 347.5052072</t>
  </si>
  <si>
    <t>B&amp;B AL GIARDINO DEGLI ETRUSCHI</t>
  </si>
  <si>
    <t>LOC. DOLCIANELLO , 32</t>
  </si>
  <si>
    <t>info@algiardinodeglietruschi.it</t>
  </si>
  <si>
    <t>www.algiardinodeglietruschi.it</t>
  </si>
  <si>
    <t>+39 0578 20213</t>
  </si>
  <si>
    <t>B&amp;B L'ALBERO DI GAMELI</t>
  </si>
  <si>
    <t>VIA NUCLEO ABITATO GIOVANCORSO, 26 - LOC. GIOVANCORSO</t>
  </si>
  <si>
    <t>info@gameli.it</t>
  </si>
  <si>
    <t>www.gameli.it</t>
  </si>
  <si>
    <t>+39 0578 226310</t>
  </si>
  <si>
    <t>B&amp;B RESIDENZA DEI RICCI</t>
  </si>
  <si>
    <t>LAVINIA N. 13 - LOC. CHIUSI CITT</t>
  </si>
  <si>
    <t>francesco.m.ricci@gmail.com</t>
  </si>
  <si>
    <t>+39 0578226317</t>
  </si>
  <si>
    <t>B&amp;B MACCIANGROSSO</t>
  </si>
  <si>
    <t>LOC. MACCIANGROSSO - LOC. MACCIANGROSSO</t>
  </si>
  <si>
    <t>massimovinti@gmail.com</t>
  </si>
  <si>
    <t>+39 3397690464</t>
  </si>
  <si>
    <t>LA PICCOLA LOCANDA</t>
  </si>
  <si>
    <t>L. DA VINCI, 26</t>
  </si>
  <si>
    <t>stefanopoggiani@alice.it</t>
  </si>
  <si>
    <t>+39 0578 21958</t>
  </si>
  <si>
    <t>LA SFINGE</t>
  </si>
  <si>
    <t>VIA MARCONI, 2</t>
  </si>
  <si>
    <t>info@albergolasfinge.it</t>
  </si>
  <si>
    <t>www.albergolasfinge.com</t>
  </si>
  <si>
    <t>+39 0578 20157</t>
  </si>
  <si>
    <t>I LONGOBARDI</t>
  </si>
  <si>
    <t>VIA LEONARDO DA VINCI, 59</t>
  </si>
  <si>
    <t>paolo.paolucci@virgilio.it</t>
  </si>
  <si>
    <t>+39 0578 20115</t>
  </si>
  <si>
    <t>ALBERGO LA ROSETTA</t>
  </si>
  <si>
    <t>VIA MAMELI, 53 - LOC. CHIUSI SCALO</t>
  </si>
  <si>
    <t>albergolarosettachiusi@gmail.com</t>
  </si>
  <si>
    <t>www.albergolarosetta.business.site</t>
  </si>
  <si>
    <t>+39 0578 20077</t>
  </si>
  <si>
    <t>HOTEL BELMONDO</t>
  </si>
  <si>
    <t>S.S. 146 DI CHIANCIANO - FRAZ. MACCIANO</t>
  </si>
  <si>
    <t>info@hotelbelmondo.it</t>
  </si>
  <si>
    <t>+39 0578 274123</t>
  </si>
  <si>
    <t>LA FATTORIA DI NONNA RAFFAELLA</t>
  </si>
  <si>
    <t>LOC. LAGO DI CHIUSI</t>
  </si>
  <si>
    <t>contabilitastpergamo@gmail.com</t>
  </si>
  <si>
    <t>+39 0578 1965233</t>
  </si>
  <si>
    <t>S.S. 146 - LOC. QUERCE AL PINO</t>
  </si>
  <si>
    <t>info@hotelristoranteilpino.it</t>
  </si>
  <si>
    <t>+39 0578 274428</t>
  </si>
  <si>
    <t>ISMAELE</t>
  </si>
  <si>
    <t>VIA DEI TULIPANI, 2 - LOC. QUERCE AL PINO</t>
  </si>
  <si>
    <t>info@hotelismaele.it</t>
  </si>
  <si>
    <t>www.hotelismaele.it</t>
  </si>
  <si>
    <t>+39 0578 274077</t>
  </si>
  <si>
    <t>HOTEL ROSATI</t>
  </si>
  <si>
    <t>LOC. QUERCE AL PINO</t>
  </si>
  <si>
    <t>info@hotelrosati.it</t>
  </si>
  <si>
    <t>www.hotelrosati.it</t>
  </si>
  <si>
    <t>+39 0578 274408</t>
  </si>
  <si>
    <t>IL PATRIARCA</t>
  </si>
  <si>
    <t>info@ilpatriarca.it</t>
  </si>
  <si>
    <t>www.ilpatriarca.it</t>
  </si>
  <si>
    <t>+39 0578 274407</t>
  </si>
  <si>
    <t>PIAZZA DANTE ALIGHIERI, 3</t>
  </si>
  <si>
    <t>hotelcentralechiusi@libero.it</t>
  </si>
  <si>
    <t>www.hotelcentrale.altervista.org</t>
  </si>
  <si>
    <t>+39 0578 20118</t>
  </si>
  <si>
    <t>VILLA HOTEL DEL SOLE</t>
  </si>
  <si>
    <t>VIA DELLE ROSE, 7 - FRAZ. QUERCE AL PINO</t>
  </si>
  <si>
    <t>info@villahoteldelsole.com</t>
  </si>
  <si>
    <t>www.villahoteldelsole.com</t>
  </si>
  <si>
    <t>+39 0578 274175</t>
  </si>
  <si>
    <t>TERRA ETRUSCA</t>
  </si>
  <si>
    <t>VIA ARUNTE N. 25</t>
  </si>
  <si>
    <t>tiztac69@gmail.com</t>
  </si>
  <si>
    <t>+39 0578 263243</t>
  </si>
  <si>
    <t>VILLA GIUSEPPE B&amp;B</t>
  </si>
  <si>
    <t>VIA GALILEO GALILEI, 12</t>
  </si>
  <si>
    <t>info@villagiuseppe.net</t>
  </si>
  <si>
    <t>www.villagiuseppe.net</t>
  </si>
  <si>
    <t>+39 0578 1900539</t>
  </si>
  <si>
    <t>POGGIO CANTARELLO VACANZE</t>
  </si>
  <si>
    <t>P. CANTARELLO, 94 - LOC. MACCIANO</t>
  </si>
  <si>
    <t>poggiocantarello@alice.it</t>
  </si>
  <si>
    <t>www.poggiocantarello.it</t>
  </si>
  <si>
    <t>+39 0578 274139</t>
  </si>
  <si>
    <t>B&amp;B BECCATI QUESTO</t>
  </si>
  <si>
    <t>VIA ASCANIO DEI, 18</t>
  </si>
  <si>
    <t>bebbeccatiquesto@virgilio.it</t>
  </si>
  <si>
    <t>+39 0578 228026</t>
  </si>
  <si>
    <t>VILLA LICIA</t>
  </si>
  <si>
    <t>VIA VILLA RECANATI N. 153-157</t>
  </si>
  <si>
    <t>info@villalicia.it</t>
  </si>
  <si>
    <t>+39 0578 274043</t>
  </si>
  <si>
    <t>B&amp;B LA VIRGOLA</t>
  </si>
  <si>
    <t>VIA LEONARDO DA VINCI, 22 - LOC. LOC. STAZIONE</t>
  </si>
  <si>
    <t>bblavirgola@gmail.com</t>
  </si>
  <si>
    <t>www.bbvirgola.it</t>
  </si>
  <si>
    <t>+39 3249959429</t>
  </si>
  <si>
    <t>B&amp;B LA VINCA</t>
  </si>
  <si>
    <t>VIA FONTEPINELLA, 186</t>
  </si>
  <si>
    <t>luanascipioni@libero.it</t>
  </si>
  <si>
    <t>www.lavinca.it</t>
  </si>
  <si>
    <t>+39 0578 274358</t>
  </si>
  <si>
    <t>RESIDENZA LA COLLINA</t>
  </si>
  <si>
    <t>MARCO SFORZA 12 - LOC. CHIUSI</t>
  </si>
  <si>
    <t>fabrizio@elettromercanti.it</t>
  </si>
  <si>
    <t>+39 0578227916</t>
  </si>
  <si>
    <t>IL POGGIO DI PIERO E MARIA</t>
  </si>
  <si>
    <t>LOC. POGGIO CANTARELLO 92</t>
  </si>
  <si>
    <t>poggiocantarello@gmail.com</t>
  </si>
  <si>
    <t>+39 0578274426</t>
  </si>
  <si>
    <t>B&amp;B POGGIO BELVEDERE</t>
  </si>
  <si>
    <t>LOC. PERAIO, 187 - LOC. QUERCE AL PINO</t>
  </si>
  <si>
    <t>lilifanica77@gmail.com</t>
  </si>
  <si>
    <t>+39 366 4105414</t>
  </si>
  <si>
    <t>DOLCE VITA</t>
  </si>
  <si>
    <t>LOC. POGGIO CANTARELLO 99 - FRAZ. MACCIANO</t>
  </si>
  <si>
    <t>carerinagoracci12@gmail.com</t>
  </si>
  <si>
    <t>+39 3425455561</t>
  </si>
  <si>
    <t>LA FATTORIA  DI NONNA RAFFAELLA</t>
  </si>
  <si>
    <t>LOC. PACCIANESE, 48</t>
  </si>
  <si>
    <t>VIA SBARCHINO - LOC. LAGO DI CHIUSI</t>
  </si>
  <si>
    <t>pescedoro@virgilio.it</t>
  </si>
  <si>
    <t>+39 0578 21403</t>
  </si>
  <si>
    <t>BORGO DOLCIANO</t>
  </si>
  <si>
    <t>L.OC. DOLCIANO 3</t>
  </si>
  <si>
    <t>info@borgodolciano.it</t>
  </si>
  <si>
    <t>www.borgodolciano.it</t>
  </si>
  <si>
    <t>+39 0578 263297</t>
  </si>
  <si>
    <t>LOC. MONTEBELLO</t>
  </si>
  <si>
    <t>info@aziendaagricolaitri.it</t>
  </si>
  <si>
    <t>www.aziendaagricolaitri.it</t>
  </si>
  <si>
    <t>+39 02 76007430</t>
  </si>
  <si>
    <t>POGGIO RENZO</t>
  </si>
  <si>
    <t>LOC. POGGIO RENZO</t>
  </si>
  <si>
    <t>PODERE SIONNE</t>
  </si>
  <si>
    <t>STR. VIC. DEL SIONNE 166 - LOC. CHIUSI - FRAZ. QUERCE AL PINO</t>
  </si>
  <si>
    <t>poderesionne@gmail.com</t>
  </si>
  <si>
    <t>www.poderesionne.com</t>
  </si>
  <si>
    <t>+39 3477810027</t>
  </si>
  <si>
    <t>MACCIANGROSSO</t>
  </si>
  <si>
    <t>AZ.AGR.FATTORIA BELVEDERE</t>
  </si>
  <si>
    <t>LOC. BELVEDERE</t>
  </si>
  <si>
    <t>Colle di Val d'Elsa</t>
  </si>
  <si>
    <t>chiantif@tin.it</t>
  </si>
  <si>
    <t>www.fattoriabelvedere.com</t>
  </si>
  <si>
    <t>+39 0577 920009</t>
  </si>
  <si>
    <t>BARDEGGIANO</t>
  </si>
  <si>
    <t>LOC. BARDEGGIANO, 30</t>
  </si>
  <si>
    <t>info@bardeggiano.it</t>
  </si>
  <si>
    <t>www.bardeggiano.it</t>
  </si>
  <si>
    <t>+39 0577 929742</t>
  </si>
  <si>
    <t>AGRITURISMO LA PIEVE</t>
  </si>
  <si>
    <t>LOC. LA PIEVE N. 28 - FRAZ. CAMPIGLIA-CONEO</t>
  </si>
  <si>
    <t>info@agriturismocharmetoscana.com</t>
  </si>
  <si>
    <t>www.agriturismocharmetoscana.com</t>
  </si>
  <si>
    <t>+39 0577 959121</t>
  </si>
  <si>
    <t>AZ.AGR. CASALE</t>
  </si>
  <si>
    <t>VIA CASALE, 3</t>
  </si>
  <si>
    <t>casalewines@temainf.it</t>
  </si>
  <si>
    <t>+39 0577 929718</t>
  </si>
  <si>
    <t>AZ.AGR.CERCIGNANO</t>
  </si>
  <si>
    <t>LOC. CERCIGNANO</t>
  </si>
  <si>
    <t>info@cercignano.com</t>
  </si>
  <si>
    <t>www.cercignano.com</t>
  </si>
  <si>
    <t>+39 0577 959123</t>
  </si>
  <si>
    <t>CAMPIGLIA-DOMETAIA</t>
  </si>
  <si>
    <t>FRAZ. CAMPIGLIA , 31</t>
  </si>
  <si>
    <t>+39 0577 959129</t>
  </si>
  <si>
    <t>TENUTA DI MENSANELLO DI roncucci neri</t>
  </si>
  <si>
    <t>LOC. LOC. MENSANELLO, 34</t>
  </si>
  <si>
    <t>info@mensanello.com</t>
  </si>
  <si>
    <t>www.mensanello.com</t>
  </si>
  <si>
    <t>+39 0577 971080</t>
  </si>
  <si>
    <t>AZ.AGR.VALLEBUONA</t>
  </si>
  <si>
    <t>VIA VALLEBUONA</t>
  </si>
  <si>
    <t>gianfranco.baccellini@gmail.com</t>
  </si>
  <si>
    <t>LOC. LA FORNACE, 38</t>
  </si>
  <si>
    <t>info@fornace.com</t>
  </si>
  <si>
    <t>www.fornace.com</t>
  </si>
  <si>
    <t>+39 0577 922677</t>
  </si>
  <si>
    <t>FATTORIA NERBONA</t>
  </si>
  <si>
    <t>LOC. NERBONA, 107</t>
  </si>
  <si>
    <t>info@nerbona.com</t>
  </si>
  <si>
    <t>www.nerbona.com</t>
  </si>
  <si>
    <t>+39 0577 971066</t>
  </si>
  <si>
    <t>SANT'ULIVIERI DI GANOZZI REMO</t>
  </si>
  <si>
    <t>S. ULIVIERI - FRAZ. BORGATELLO</t>
  </si>
  <si>
    <t>info@santulivieri.it</t>
  </si>
  <si>
    <t>www.santulivieri.it</t>
  </si>
  <si>
    <t>+39 0577 959081</t>
  </si>
  <si>
    <t>AGR. I PIANACCI</t>
  </si>
  <si>
    <t>LOC. LOC. PIANACCI, 49</t>
  </si>
  <si>
    <t>+39 0577 928027</t>
  </si>
  <si>
    <t>AZ.AGR.LE VILLE</t>
  </si>
  <si>
    <t>VIA LA CANONICA - LOC. LE VILLE</t>
  </si>
  <si>
    <t>amministrazione@gruppofontani.it</t>
  </si>
  <si>
    <t>www.agriturismoleville.it</t>
  </si>
  <si>
    <t>+39 055 2478630</t>
  </si>
  <si>
    <t>I BORRACCI</t>
  </si>
  <si>
    <t>LOC. I BORRACCI - FRAZ. LE GRAZIE</t>
  </si>
  <si>
    <t>emanueladei@libero.it</t>
  </si>
  <si>
    <t>+39 0577 958039</t>
  </si>
  <si>
    <t>LE BERINGHE</t>
  </si>
  <si>
    <t>STRADA DI MENSANELLO - LOC. LOC. LE BERINGHE</t>
  </si>
  <si>
    <t>+39 0577 972004</t>
  </si>
  <si>
    <t>AGRITURISMO IL FAETINO</t>
  </si>
  <si>
    <t>LOC. IL FAETINO, 136/7</t>
  </si>
  <si>
    <t>info@ilfaetino.it</t>
  </si>
  <si>
    <t>www.ilfaetino.it</t>
  </si>
  <si>
    <t>+39 3389723784</t>
  </si>
  <si>
    <t>MONTORNELLO</t>
  </si>
  <si>
    <t>LOC. FABBRICCIANO - FRAZ. BORGATELLO</t>
  </si>
  <si>
    <t>fabbianimauro@email.it</t>
  </si>
  <si>
    <t>+39 0577 922047</t>
  </si>
  <si>
    <t>TAVERNA DI BIBBIANO</t>
  </si>
  <si>
    <t>LOC. LOC. BIBBIANO - FRAZ. LA TAVERNA</t>
  </si>
  <si>
    <t>info@tavernadibibbiano.it</t>
  </si>
  <si>
    <t>www.tavernadibibbiano.it</t>
  </si>
  <si>
    <t>+39 0577 959164</t>
  </si>
  <si>
    <t>CASA VERNIANO di BERNARDI ROBERTA</t>
  </si>
  <si>
    <t>LOC. VERNIANO DI SOPRA</t>
  </si>
  <si>
    <t>info@verniano.com</t>
  </si>
  <si>
    <t>+39 0577 908295</t>
  </si>
  <si>
    <t>BORGO SANTINOVO</t>
  </si>
  <si>
    <t>LOC. SANTINOVO</t>
  </si>
  <si>
    <t>info@borgosantinovo.it</t>
  </si>
  <si>
    <t>www.borgosantinovo.it</t>
  </si>
  <si>
    <t>+39 3396349753</t>
  </si>
  <si>
    <t>AZ. AGR. IL CAGGIO DI SOTTO</t>
  </si>
  <si>
    <t>IL CAGGIO DI SOTTO - FRAZ. LANO</t>
  </si>
  <si>
    <t>arrigucci@hotmail.it</t>
  </si>
  <si>
    <t>www.caggiodisotto.com</t>
  </si>
  <si>
    <t>+39 0577 971255</t>
  </si>
  <si>
    <t>AGRITURISMO IL CASINO</t>
  </si>
  <si>
    <t>LOC. LOC. CASINO DI SCARNA, 21/C</t>
  </si>
  <si>
    <t>marcolaurentini@interfree.it</t>
  </si>
  <si>
    <t>+39 0577 908346</t>
  </si>
  <si>
    <t>AGRITURISMO LE CONIA</t>
  </si>
  <si>
    <t>LOC. LOC. CONEO LE CONIE</t>
  </si>
  <si>
    <t>leconia@libero.it</t>
  </si>
  <si>
    <t>+39 328 9517256</t>
  </si>
  <si>
    <t>AGRITURISMO LA SEGOLINA</t>
  </si>
  <si>
    <t>PODERE LA SEGOLINA, 3 - LOC. LOC. S. ANTONIO</t>
  </si>
  <si>
    <t>info@lasegolina.it</t>
  </si>
  <si>
    <t>www.lasegolina.com</t>
  </si>
  <si>
    <t>+39 0577 905026</t>
  </si>
  <si>
    <t>CRESTA ROSSA</t>
  </si>
  <si>
    <t>LOC. BOSCONA</t>
  </si>
  <si>
    <t>info@crestarossaboscona.it</t>
  </si>
  <si>
    <t>www.crestarossaboscona.it</t>
  </si>
  <si>
    <t>+39 0577 1698245</t>
  </si>
  <si>
    <t>il cavolo a merenda</t>
  </si>
  <si>
    <t>STRADA DELLE LELLERE</t>
  </si>
  <si>
    <t>info@ilcavoloamerenda.com</t>
  </si>
  <si>
    <t>+39 3480959280</t>
  </si>
  <si>
    <t>Agriturismo Podere Campinovi</t>
  </si>
  <si>
    <t>LOC. CAMPINOVI</t>
  </si>
  <si>
    <t>info@poderecampinovi.it</t>
  </si>
  <si>
    <t>+39 3483775710</t>
  </si>
  <si>
    <t>FONTEMAGGIO</t>
  </si>
  <si>
    <t>LOC. IL POGGIO, 93 - FRAZ. CAMPIGLIA</t>
  </si>
  <si>
    <t>info@fontemaggio.com</t>
  </si>
  <si>
    <t>+39 3356162273</t>
  </si>
  <si>
    <t>MUGNANO</t>
  </si>
  <si>
    <t>LOC. MUGNANO - FRAZ. CAMPIGLIA</t>
  </si>
  <si>
    <t>info@fattoriadimugnano.com</t>
  </si>
  <si>
    <t>+39 0577 959023</t>
  </si>
  <si>
    <t>VIA XX SETTEMBRE, 50/52</t>
  </si>
  <si>
    <t>arnolfo@arnolfo.com</t>
  </si>
  <si>
    <t>www.arnolfo.com</t>
  </si>
  <si>
    <t>+39 0577 920549</t>
  </si>
  <si>
    <t>RESIDENZA ANTICA CANONICA</t>
  </si>
  <si>
    <t>LOC. LA CANONICA</t>
  </si>
  <si>
    <t>info@anticacanonica.com</t>
  </si>
  <si>
    <t>www.anticacanonica.com</t>
  </si>
  <si>
    <t>+39 0577 920458</t>
  </si>
  <si>
    <t>LE TRE PERLE B&amp;B</t>
  </si>
  <si>
    <t>VIA PIEVE IN PIANO, 23</t>
  </si>
  <si>
    <t>elisabetta@letreperle.com</t>
  </si>
  <si>
    <t>www.letreperle.com</t>
  </si>
  <si>
    <t>+39 0577 921489</t>
  </si>
  <si>
    <t>VILLA LA COCCINELLA</t>
  </si>
  <si>
    <t>VIA XXV APRILE, 62</t>
  </si>
  <si>
    <t>info@villalacoccinella.it</t>
  </si>
  <si>
    <t>+39 3332013474</t>
  </si>
  <si>
    <t>ARNOLFO B&amp;B 1</t>
  </si>
  <si>
    <t>VIA F. CAMPANA, 53</t>
  </si>
  <si>
    <t>arnolfo@temainf.it</t>
  </si>
  <si>
    <t>www.arnolfobb.it</t>
  </si>
  <si>
    <t>+39 0577 922020</t>
  </si>
  <si>
    <t>ARNOLFO B&amp;B 2</t>
  </si>
  <si>
    <t>VIA DEL CAMPANA, 51</t>
  </si>
  <si>
    <t>ARNOLFO B&amp;B 3</t>
  </si>
  <si>
    <t>VIA F. CAMPANA, 51A</t>
  </si>
  <si>
    <t>AFFITTACAMERE MUGNANO 2</t>
  </si>
  <si>
    <t>VOLTERRANA - S.S.68 - LOC. LOC. MUGNANO - FRAZ. CAMPIGLIA</t>
  </si>
  <si>
    <t>www.fattoriadimugnano.com</t>
  </si>
  <si>
    <t>+39 0577959023</t>
  </si>
  <si>
    <t>AFFITTACAMERE PIEVE DI SAN MARTINO</t>
  </si>
  <si>
    <t>LOC. LOC. LANO</t>
  </si>
  <si>
    <t>pievedisanmartino@libero.it</t>
  </si>
  <si>
    <t>+39 0577 972005</t>
  </si>
  <si>
    <t>B&amp;B PODERE FONTERNACCIA</t>
  </si>
  <si>
    <t>LOC. FONTERNA QUARTAIA 121/A</t>
  </si>
  <si>
    <t>poderefonternaccia.colle@gmail.com</t>
  </si>
  <si>
    <t>www.poderefonternaccia.com</t>
  </si>
  <si>
    <t>+39 0577971202</t>
  </si>
  <si>
    <t>Guest House Il Giardino</t>
  </si>
  <si>
    <t>VICOLO DELLA MISERICORDIA 8</t>
  </si>
  <si>
    <t>info@spreadyourwings.it</t>
  </si>
  <si>
    <t>www.spreadyourwings.it</t>
  </si>
  <si>
    <t>+39 0577940568</t>
  </si>
  <si>
    <t>LA VECCHIA CARTIERA</t>
  </si>
  <si>
    <t>VIA OBERDAN, 5-7-9</t>
  </si>
  <si>
    <t>info@lavecchiacartiera.it</t>
  </si>
  <si>
    <t>www.lavecchiacartiera.it</t>
  </si>
  <si>
    <t>+39 0577 921107</t>
  </si>
  <si>
    <t>RELAIS DELLA ROVERE</t>
  </si>
  <si>
    <t>VIA PIEMONTE, 10 - LOC. LA BADIA</t>
  </si>
  <si>
    <t>info@relaisdellarovere.it</t>
  </si>
  <si>
    <t>www.relaisdellarovere.it</t>
  </si>
  <si>
    <t>+39 0577 924696</t>
  </si>
  <si>
    <t>RELAIS DELLA ROVERE DIPENDENZA</t>
  </si>
  <si>
    <t>HOTEL IL PIETRETO</t>
  </si>
  <si>
    <t>IL PIETRETO N. 73 - LOC. LOC. IL PIETRETO - FRAZ. GRACCIANO D'ELSA</t>
  </si>
  <si>
    <t>info@hotelpietreto.it</t>
  </si>
  <si>
    <t>www.hotelpietreto.it</t>
  </si>
  <si>
    <t>+39 0577 928838</t>
  </si>
  <si>
    <t>VILLA SABOLINI</t>
  </si>
  <si>
    <t>LOC. MENSANELLO</t>
  </si>
  <si>
    <t>info@villasabolini.it</t>
  </si>
  <si>
    <t>www.villasabolini.it</t>
  </si>
  <si>
    <t>+39 0577 972001</t>
  </si>
  <si>
    <t>PALAZZO SAN LORENZO</t>
  </si>
  <si>
    <t>VIA GRACCO DEL SECCO, 113</t>
  </si>
  <si>
    <t>info@palazzosanlorenzo.it</t>
  </si>
  <si>
    <t>www.palazzosanlorenzo.it</t>
  </si>
  <si>
    <t>+39 0577 923675</t>
  </si>
  <si>
    <t>HOTEL PALAZZO RENIERI</t>
  </si>
  <si>
    <t>VIA FRANCESCO CAMPANA, 6</t>
  </si>
  <si>
    <t>info@palazzorenieri.it</t>
  </si>
  <si>
    <t>www.palazzorenieri.it</t>
  </si>
  <si>
    <t>+39 05771793131</t>
  </si>
  <si>
    <t>VIA GRAMSCI, 18</t>
  </si>
  <si>
    <t>+39 0577 920331</t>
  </si>
  <si>
    <t>AFFITTACAMERE SELVAMAGGIO</t>
  </si>
  <si>
    <t>VIA SELVAMAGGIO, 72/A - LOC. S ANTONIO</t>
  </si>
  <si>
    <t>+39 0577 922797</t>
  </si>
  <si>
    <t>LOC. PAGANICO - LE GRAZIE</t>
  </si>
  <si>
    <t>sarabacc@gmail.com</t>
  </si>
  <si>
    <t>+39 0577 959803</t>
  </si>
  <si>
    <t>IL CAGGIO DI SOTTO</t>
  </si>
  <si>
    <t>LOC. LOC. IL CAGGIO - FRAZ. LANO</t>
  </si>
  <si>
    <t>LA PICCOLA PIEVE</t>
  </si>
  <si>
    <t>LOC. LOC. PIEVE A ELSA.92</t>
  </si>
  <si>
    <t>piccolapieve@gmail.com</t>
  </si>
  <si>
    <t>+39 0577 929745</t>
  </si>
  <si>
    <t>EASY ROOM</t>
  </si>
  <si>
    <t>PIAZZA BARTOLOMEO SCALA, 12</t>
  </si>
  <si>
    <t>barbaramalara@libero.it</t>
  </si>
  <si>
    <t>+39 347 3806758</t>
  </si>
  <si>
    <t>SEMINARIO VESCOVILE SACRO CUORE</t>
  </si>
  <si>
    <t>VIA SAN FRANCESCO, 4</t>
  </si>
  <si>
    <t>tabor@arcidiocesi.siena.it</t>
  </si>
  <si>
    <t>+39 0577 920040</t>
  </si>
  <si>
    <t>SPORT VILLAGE LA BADIA</t>
  </si>
  <si>
    <t>LIGURIA 1</t>
  </si>
  <si>
    <t>info@sportvillagelabadia.it</t>
  </si>
  <si>
    <t>+39 3475903720</t>
  </si>
  <si>
    <t>LA PIEVE DI SAN MARTINO</t>
  </si>
  <si>
    <t>LOC. LANO</t>
  </si>
  <si>
    <t>info@pievedisanmartino.it</t>
  </si>
  <si>
    <t>CASE VACANZE DI CERCIGNANO</t>
  </si>
  <si>
    <t>LOC. CERCIGNANO, 3</t>
  </si>
  <si>
    <t>LOC. CANONICA - LE VILLE</t>
  </si>
  <si>
    <t>info@agriturismoleville.it</t>
  </si>
  <si>
    <t>LA TORRE DI SAN BIAGIO</t>
  </si>
  <si>
    <t>VIA LIPPI, 35</t>
  </si>
  <si>
    <t>bacci48@hotmail.com</t>
  </si>
  <si>
    <t>+39 0577 959461</t>
  </si>
  <si>
    <t>PACINI ROMANO CASA VACANZE</t>
  </si>
  <si>
    <t>LOC. COLLINA III</t>
  </si>
  <si>
    <t>casavacanzelacollina@gmail.com</t>
  </si>
  <si>
    <t>+39 0577 920461</t>
  </si>
  <si>
    <t>CASA VACANZE SAN GIUSEPPE</t>
  </si>
  <si>
    <t>LOC. COLLALTO</t>
  </si>
  <si>
    <t>info@poderesangiuseppe.it</t>
  </si>
  <si>
    <t>www.poderesangiuseppe.it</t>
  </si>
  <si>
    <t>+39 0577 920030</t>
  </si>
  <si>
    <t>PODERE IL CAGGIO - LOC. LANO</t>
  </si>
  <si>
    <t>CASA VACANZE SAN GIUSEPPE 2</t>
  </si>
  <si>
    <t>LOC. COLLATO</t>
  </si>
  <si>
    <t>LOC. BARDEGGIANO , 30</t>
  </si>
  <si>
    <t>VIA DELLA RIMEMBRANZA - VIA DELLA PORTA VECCHIA, VIA GRACCO DEL SECCO</t>
  </si>
  <si>
    <t>VIA GRACCO DEL SECCO, 15</t>
  </si>
  <si>
    <t>info@dietrolemura.it</t>
  </si>
  <si>
    <t>+39 0577 924118</t>
  </si>
  <si>
    <t>RUSTICO CAVERNOSO</t>
  </si>
  <si>
    <t>VIA DEL MADONNINO , 36 - LOC. CASTEL SAN GIMIGNANO</t>
  </si>
  <si>
    <t>anto-mae@hotmail.it</t>
  </si>
  <si>
    <t>+39 0577 928667</t>
  </si>
  <si>
    <t>VIA GRACCO DEL SECCO, 51</t>
  </si>
  <si>
    <t>lamiatoscana@alice.it</t>
  </si>
  <si>
    <t>www.lamiatoscana.it</t>
  </si>
  <si>
    <t>+39 0571 668191</t>
  </si>
  <si>
    <t>CASA DEL COLLE</t>
  </si>
  <si>
    <t>DEL CASTELLO, 46</t>
  </si>
  <si>
    <t>info@casadelcolle.it</t>
  </si>
  <si>
    <t>www.casadelcolle.it</t>
  </si>
  <si>
    <t>+39 3928320851</t>
  </si>
  <si>
    <t>rifugio escursionistico Rifugio del Colle</t>
  </si>
  <si>
    <t>XXV APRILE N. 104 104/A</t>
  </si>
  <si>
    <t>f.arcucci@forti.it</t>
  </si>
  <si>
    <t>+39 0565-1935269</t>
  </si>
  <si>
    <t>IL PALAZZO PACINI 2</t>
  </si>
  <si>
    <t>VIA GRACCO DEL SECCO, 14 - LOC. COLLE DI VAL D'ELSA - FRAZ. SIENA</t>
  </si>
  <si>
    <t>info@palazzopacini.com</t>
  </si>
  <si>
    <t>www.palazzopacini.com</t>
  </si>
  <si>
    <t>+39 0577924080</t>
  </si>
  <si>
    <t>Il Palazzo Pacini 1</t>
  </si>
  <si>
    <t>GRACCO DEL SECCO,14 - LOC. COLLE DI VAL D'ELSA - FRAZ. SIENA</t>
  </si>
  <si>
    <t>TANA DE' LEPRI</t>
  </si>
  <si>
    <t>VIA SUB. S. CATERINA</t>
  </si>
  <si>
    <t>info@tanadelepri.com</t>
  </si>
  <si>
    <t>www.tanadelepri.com</t>
  </si>
  <si>
    <t>+39 0577 958961</t>
  </si>
  <si>
    <t>AZ.AGR. CASTELLO DI CACCHIANO</t>
  </si>
  <si>
    <t>LOC. CACCHIANO - FRAZ. MONTI IN CHIANTI</t>
  </si>
  <si>
    <t>Gaiole in Chianti</t>
  </si>
  <si>
    <t>cacchiano@chianticlassico.com</t>
  </si>
  <si>
    <t>+39 0577 747018</t>
  </si>
  <si>
    <t>AZIENDA AGRICOLA DI FIETRI SARL</t>
  </si>
  <si>
    <t>LOC. FIETRI</t>
  </si>
  <si>
    <t>info@fietri.com</t>
  </si>
  <si>
    <t>www.fietri.com</t>
  </si>
  <si>
    <t>+39 0577 734048</t>
  </si>
  <si>
    <t>AZ.AGR.PODERE SANTA CRISTINA</t>
  </si>
  <si>
    <t>FRAZ. MONTI IN CHIANTI</t>
  </si>
  <si>
    <t>santacristina89@gmail.com</t>
  </si>
  <si>
    <t>+39 0577 747153</t>
  </si>
  <si>
    <t>AZ.AGR.LE SELVE 2</t>
  </si>
  <si>
    <t>LOC. LE SELVE</t>
  </si>
  <si>
    <t>+39 0577 738196</t>
  </si>
  <si>
    <t>BADIA A COLTIBUONO</t>
  </si>
  <si>
    <t>LOC. BADIA A COLTIBUONO</t>
  </si>
  <si>
    <t>badia@coltibuono.com</t>
  </si>
  <si>
    <t>www.coltibuono.com</t>
  </si>
  <si>
    <t>+39 0577 74481</t>
  </si>
  <si>
    <t>CASTELLO DI TORNANO</t>
  </si>
  <si>
    <t>LOC. TORNANO</t>
  </si>
  <si>
    <t>info@castelloditornano.it</t>
  </si>
  <si>
    <t>www.castelloditornano.it</t>
  </si>
  <si>
    <t>+39 0577 746067</t>
  </si>
  <si>
    <t>LA MANDRIA</t>
  </si>
  <si>
    <t>VIA LA MANDRIA - LOC. LECCHI</t>
  </si>
  <si>
    <t>isabel.schilling@lamandria.de</t>
  </si>
  <si>
    <t>www.lamandria.com</t>
  </si>
  <si>
    <t>+39 0577 749579</t>
  </si>
  <si>
    <t>LOC. LOC. CASA AL VENTO</t>
  </si>
  <si>
    <t>info@borgocasaalvento.com</t>
  </si>
  <si>
    <t>www.borgocasaalvento.com</t>
  </si>
  <si>
    <t>+39 0577 749068</t>
  </si>
  <si>
    <t>LA CAPANNA DI PORCELLINA</t>
  </si>
  <si>
    <t>LOC. PORCELLINA - MONTI IN CHIANTI</t>
  </si>
  <si>
    <t>info@agriturismoporcellina.it</t>
  </si>
  <si>
    <t>www.agriturismoporcellina.it</t>
  </si>
  <si>
    <t>+39 0577 747195</t>
  </si>
  <si>
    <t>I COLLI E AGRESTO</t>
  </si>
  <si>
    <t>LOC. LOC. LA MADONNA</t>
  </si>
  <si>
    <t>b.manganelli@ricasoli.it</t>
  </si>
  <si>
    <t>www.ricasoli.it</t>
  </si>
  <si>
    <t>+39 0577 7301</t>
  </si>
  <si>
    <t>LE TRAPPOLINE</t>
  </si>
  <si>
    <t>LOC. TRAPPOLINE - FRAZ. MONTI IN C</t>
  </si>
  <si>
    <t>info@letrappoline.it</t>
  </si>
  <si>
    <t>www.letrappoline.it</t>
  </si>
  <si>
    <t>+39 0577 747012</t>
  </si>
  <si>
    <t>AZ.AGR.MONTEROTONDO</t>
  </si>
  <si>
    <t>LOC. MONTEROTONDO</t>
  </si>
  <si>
    <t>info@agriturismomonterotondo.net</t>
  </si>
  <si>
    <t>www.agriturismomonterotondo.net</t>
  </si>
  <si>
    <t>+39 0577 749089</t>
  </si>
  <si>
    <t>AZ.AGR. PODERE ENZOLI-LA MASSA</t>
  </si>
  <si>
    <t>LOC. ENZOLI - LA MASSA</t>
  </si>
  <si>
    <t>+39 0577 738201</t>
  </si>
  <si>
    <t>IL COLOMBAIO DI CENCIO</t>
  </si>
  <si>
    <t>LOC. CORNIA</t>
  </si>
  <si>
    <t>toscana4dreaming@gmx.de</t>
  </si>
  <si>
    <t>www.toscana4dreaming.com</t>
  </si>
  <si>
    <t>+39 0577 747303</t>
  </si>
  <si>
    <t>SOLE DI SESTA</t>
  </si>
  <si>
    <t>LOC. LOC. MONTI DI MEZZO</t>
  </si>
  <si>
    <t>info@soledisesta.com</t>
  </si>
  <si>
    <t>+39 0577 747023</t>
  </si>
  <si>
    <t>AZ. AGR. CIONA</t>
  </si>
  <si>
    <t>PODERE CIONA - LOC. MONTEGROSSI</t>
  </si>
  <si>
    <t>info@podereciona.com</t>
  </si>
  <si>
    <t>www.podereciona.com</t>
  </si>
  <si>
    <t>+39 0577 749127</t>
  </si>
  <si>
    <t>CASTELLO DI MELETO</t>
  </si>
  <si>
    <t>VIA MELETO - LOC. CASTELLO DI MELETO</t>
  </si>
  <si>
    <t>booking@castellomeleto.it</t>
  </si>
  <si>
    <t>www.castellomeleto.it</t>
  </si>
  <si>
    <t>+39 0577 749129</t>
  </si>
  <si>
    <t>LUCIGNANO II</t>
  </si>
  <si>
    <t>LOC. LUCIGNANO SECONDO</t>
  </si>
  <si>
    <t>info@lucignanosecondo.it</t>
  </si>
  <si>
    <t>www.lucignanosecondo.it</t>
  </si>
  <si>
    <t>+39 3888039290</t>
  </si>
  <si>
    <t>CASANOVA DI RICAVO</t>
  </si>
  <si>
    <t>LOC. LECCHI IN CHIANTI</t>
  </si>
  <si>
    <t>info@casanovadiricavo.com</t>
  </si>
  <si>
    <t>www.casanovadiricavo.com</t>
  </si>
  <si>
    <t>+39 0577 746013</t>
  </si>
  <si>
    <t>LE MICCINE</t>
  </si>
  <si>
    <t>S.S. TRAVERSA CHIANTIGIANA</t>
  </si>
  <si>
    <t>mail@lemiccine.com</t>
  </si>
  <si>
    <t>www.lemiccine.com</t>
  </si>
  <si>
    <t>+39 0577 749526</t>
  </si>
  <si>
    <t>LA MACINAIA</t>
  </si>
  <si>
    <t>PODERE MACINAIA - FRAZ. SAN VINCENTI</t>
  </si>
  <si>
    <t>roberto@studiotanzini.com</t>
  </si>
  <si>
    <t>+39 0577 734101</t>
  </si>
  <si>
    <t>IL COLLE DI SAN MARCELLINO</t>
  </si>
  <si>
    <t>LOC. IL COLLE - FRAZ. MONTI IN CHIANTI</t>
  </si>
  <si>
    <t>palazzino@chianticlassico.com</t>
  </si>
  <si>
    <t>www.podereilpalazzino.it</t>
  </si>
  <si>
    <t>+39 0577 747008</t>
  </si>
  <si>
    <t>L'ANTICA FORNACE DI RIDOLFO</t>
  </si>
  <si>
    <t>LOC. CASTAGNOLI</t>
  </si>
  <si>
    <t>info@cantalici.it</t>
  </si>
  <si>
    <t>www.cantalici.it</t>
  </si>
  <si>
    <t>+39 0577 731038</t>
  </si>
  <si>
    <t>VINCI - ELDORADO</t>
  </si>
  <si>
    <t>LOC. LOC. LA VOLTA</t>
  </si>
  <si>
    <t>info@agriturismo-vinci.com</t>
  </si>
  <si>
    <t>+39 0577 749559</t>
  </si>
  <si>
    <t>CASTELLO DI AMA</t>
  </si>
  <si>
    <t>LOC. LOC. AMA - FRAZ. LECCHI IN CHIANTI</t>
  </si>
  <si>
    <t>info@castellodiama.com</t>
  </si>
  <si>
    <t>www.castellodiama.com</t>
  </si>
  <si>
    <t>+39 0577 746031</t>
  </si>
  <si>
    <t>CASANUOVA DI AMA</t>
  </si>
  <si>
    <t>LOC. LOC. CASANUOVA DI AMA</t>
  </si>
  <si>
    <t>bencini.yuri@libero.it</t>
  </si>
  <si>
    <t>+39 0577 746119</t>
  </si>
  <si>
    <t>BIO AGRITURISMO REGGIOLI</t>
  </si>
  <si>
    <t>LOC. LOC. REGGIOLI, 34</t>
  </si>
  <si>
    <t>luna.negra@libero.it</t>
  </si>
  <si>
    <t>+39 393 4131582</t>
  </si>
  <si>
    <t>AZ. AGR. MATTEOLI</t>
  </si>
  <si>
    <t>SAN SANO, 113</t>
  </si>
  <si>
    <t>aziendaagricolamatteoli@yahoo.it</t>
  </si>
  <si>
    <t>+39 02 57403395</t>
  </si>
  <si>
    <t>Le Macie</t>
  </si>
  <si>
    <t>LOC. LOC. MONTI IN CHIANTI</t>
  </si>
  <si>
    <t>studio@consultigteam.biz</t>
  </si>
  <si>
    <t>+39 0574 24984</t>
  </si>
  <si>
    <t>Riecine</t>
  </si>
  <si>
    <t>LOC. RIECINE SNC</t>
  </si>
  <si>
    <t>info@riecine.com</t>
  </si>
  <si>
    <t>www</t>
  </si>
  <si>
    <t>+39 0577749098</t>
  </si>
  <si>
    <t>AGRITURISMO PODERE TERRENA</t>
  </si>
  <si>
    <t>LOC. TERRENA, 38</t>
  </si>
  <si>
    <t>elimarangoni@gmail.com</t>
  </si>
  <si>
    <t>+39 3665326223</t>
  </si>
  <si>
    <t>LA CANONICA DI SAN VINCENTI</t>
  </si>
  <si>
    <t>LOC. SAN VINCENTI - LA CANONICA</t>
  </si>
  <si>
    <t>roberto@studiotanzini.it</t>
  </si>
  <si>
    <t>+39 0577 738364</t>
  </si>
  <si>
    <t>MONTELUCCI</t>
  </si>
  <si>
    <t>LOC. LOC. MONTELUCCI - FRAZ. FRAZ. MONTEGROSSI</t>
  </si>
  <si>
    <t>simonamilanini@libero.it</t>
  </si>
  <si>
    <t>+39 347 3358707</t>
  </si>
  <si>
    <t>BORRATELLA AGRITURISMO</t>
  </si>
  <si>
    <t>LOC. BORRATELLA - LOC. GAIOLE IN CHIANTI</t>
  </si>
  <si>
    <t>borratellassa@pec.it</t>
  </si>
  <si>
    <t>+39 0577740500</t>
  </si>
  <si>
    <t>AGRITURISMO  MONTELODOLI</t>
  </si>
  <si>
    <t>LOC. MONTELODOLI</t>
  </si>
  <si>
    <t>lelia_scarfiotti@yahoo.it</t>
  </si>
  <si>
    <t>+39 3393927349</t>
  </si>
  <si>
    <t>BORGORICAVO</t>
  </si>
  <si>
    <t>LOC. LOC. RICAVO</t>
  </si>
  <si>
    <t>hdpsolution@libero.it</t>
  </si>
  <si>
    <t>+39 0577749666</t>
  </si>
  <si>
    <t>AGRITURISMO  CROCINO IN CHIANTI</t>
  </si>
  <si>
    <t>VIA BELLARIA,5 - LOC. LOC. LECCHI</t>
  </si>
  <si>
    <t>alessandra.ciminata@gmail.com</t>
  </si>
  <si>
    <t>+39 3889243416</t>
  </si>
  <si>
    <t>B&amp;B BORGO ARGENINA</t>
  </si>
  <si>
    <t>LOC. ARGENINA , 30</t>
  </si>
  <si>
    <t>info@borgoargenina.it</t>
  </si>
  <si>
    <t>www.borgoargenina.it</t>
  </si>
  <si>
    <t>+39 0577 747117</t>
  </si>
  <si>
    <t>MOCI</t>
  </si>
  <si>
    <t>LOC. MOCI DI SOPRA</t>
  </si>
  <si>
    <t>mopick@gmx.net</t>
  </si>
  <si>
    <t>www.monika-carlo-paul.com</t>
  </si>
  <si>
    <t>+39 0577 746083</t>
  </si>
  <si>
    <t>BORGO MONTEFIENALI</t>
  </si>
  <si>
    <t>LOC. MONTEFIENALI</t>
  </si>
  <si>
    <t>+39 3286616499</t>
  </si>
  <si>
    <t>B&amp;B ANTICHE RIME</t>
  </si>
  <si>
    <t>LOC. LOC. SAN MARTINO AL VENTO, 18</t>
  </si>
  <si>
    <t>anticherime@gmail.com</t>
  </si>
  <si>
    <t>+39 0577 731901</t>
  </si>
  <si>
    <t>B&amp;B VILLA VISTARENNI</t>
  </si>
  <si>
    <t>LOC. VISTARENNI</t>
  </si>
  <si>
    <t>info@villavistarenni.com</t>
  </si>
  <si>
    <t>www.villavistarenni.com</t>
  </si>
  <si>
    <t>+39 0577 738476</t>
  </si>
  <si>
    <t>B&amp;B CAVARCHINO</t>
  </si>
  <si>
    <t>VIA VERTINE, 12 - LOC. CAVARCHINO</t>
  </si>
  <si>
    <t>info@cavarchino.it</t>
  </si>
  <si>
    <t>www.cavarchino.it</t>
  </si>
  <si>
    <t>+39 0577 744025</t>
  </si>
  <si>
    <t>B&amp;B PALAZZO DEL CHIANTI RELAIS SUB 3</t>
  </si>
  <si>
    <t>LOC. SAN SANO</t>
  </si>
  <si>
    <t>segreteria@lucehotels.it</t>
  </si>
  <si>
    <t>www.lucehotels.it</t>
  </si>
  <si>
    <t>+39 0577280714</t>
  </si>
  <si>
    <t>B&amp;B PALAZZO DEL CHIANTI RELAIS SUB 5</t>
  </si>
  <si>
    <t>B&amp;B EROICO</t>
  </si>
  <si>
    <t>G. MARCONI 19 - LOC. GAIOLE IN CHIANTI</t>
  </si>
  <si>
    <t>monicalapis@icloud.com</t>
  </si>
  <si>
    <t>eroicochianti.it</t>
  </si>
  <si>
    <t>+39 3894862285</t>
  </si>
  <si>
    <t>ALBERGO CASTELLO DI SPALTENNA</t>
  </si>
  <si>
    <t>LOC. SPALTENNA, 13</t>
  </si>
  <si>
    <t>info@spaltenna.it</t>
  </si>
  <si>
    <t>www.spaltenna.it</t>
  </si>
  <si>
    <t>+39 0577 749483</t>
  </si>
  <si>
    <t>HOTEL RESIDENCE SAN SANO</t>
  </si>
  <si>
    <t>info@sansanohotel.it</t>
  </si>
  <si>
    <t>www.sansanohotel.it</t>
  </si>
  <si>
    <t>+39 0577 1698022</t>
  </si>
  <si>
    <t>11.5</t>
  </si>
  <si>
    <t>LOC. MONTELUCO TV</t>
  </si>
  <si>
    <t>lapineta71@gmail.com</t>
  </si>
  <si>
    <t>+39 0577 734007</t>
  </si>
  <si>
    <t>L'ULTIMO MULINO</t>
  </si>
  <si>
    <t>LOC. LA RIPRESA DI VISTARENNI</t>
  </si>
  <si>
    <t>info@ultimomulino.it</t>
  </si>
  <si>
    <t>www.ultimomulino.it</t>
  </si>
  <si>
    <t>+39 0577 738520</t>
  </si>
  <si>
    <t>LA FONTE DEL CIECO</t>
  </si>
  <si>
    <t>VIA RICASOLI, 18</t>
  </si>
  <si>
    <t>maxdraghi@gmail.com</t>
  </si>
  <si>
    <t>+39 3473508536</t>
  </si>
  <si>
    <t>HOTEL LE POZZE DI LECCHI</t>
  </si>
  <si>
    <t>LOC. MOLINACCIO</t>
  </si>
  <si>
    <t>info@lepozzedilecchi.it</t>
  </si>
  <si>
    <t>www.lepozzedilecchi.it</t>
  </si>
  <si>
    <t>+39 0577 746212</t>
  </si>
  <si>
    <t>HOTEL LE NOCI</t>
  </si>
  <si>
    <t>LOC. PODERE LE NOCI</t>
  </si>
  <si>
    <t>info@lodgingchianti.it</t>
  </si>
  <si>
    <t>+39 0577 738124</t>
  </si>
  <si>
    <t>HOTEL LE CORTA DI SAN GIUSTO</t>
  </si>
  <si>
    <t>LOC. LE CORTA</t>
  </si>
  <si>
    <t>info@lecorta.com</t>
  </si>
  <si>
    <t>www.lecorta.it</t>
  </si>
  <si>
    <t>+39 0577 739027</t>
  </si>
  <si>
    <t>RELAIS VILLA ALBIZI</t>
  </si>
  <si>
    <t>VIA MONTEFIENALI, 5 - FRAZ. MONTEFIENALI</t>
  </si>
  <si>
    <t>info@germanacostruzioni.it</t>
  </si>
  <si>
    <t>+39 055 9199615</t>
  </si>
  <si>
    <t>B&amp;B IL POGGERINO</t>
  </si>
  <si>
    <t>VIA POGGIO S. POLO, 3</t>
  </si>
  <si>
    <t>annalena.caldara@gmail.com</t>
  </si>
  <si>
    <t>+39 0577 746154</t>
  </si>
  <si>
    <t>LA CANONICA DI NUSENNA</t>
  </si>
  <si>
    <t>LOC. NUSENNA 1</t>
  </si>
  <si>
    <t>simoneponti@gmail.com</t>
  </si>
  <si>
    <t>+39 3358338346</t>
  </si>
  <si>
    <t>BORGO MONTEBUONI</t>
  </si>
  <si>
    <t>LOC. MONTEBUONI</t>
  </si>
  <si>
    <t>sabina@ppmcompany.net</t>
  </si>
  <si>
    <t>+39 340 7931009</t>
  </si>
  <si>
    <t>LANDMARK (AGNOLIN LUIGI)</t>
  </si>
  <si>
    <t>VIA CASABIANCA, 25</t>
  </si>
  <si>
    <t>allecantine@libero.it</t>
  </si>
  <si>
    <t>+39 0577 744008</t>
  </si>
  <si>
    <t>LANDMARK  GRUPPO II</t>
  </si>
  <si>
    <t>PIEVE MARSINA</t>
  </si>
  <si>
    <t>LOC. ARGENINA</t>
  </si>
  <si>
    <t>info@pievemarsina.com</t>
  </si>
  <si>
    <t>www.pievemarsina.com</t>
  </si>
  <si>
    <t>+39 0577 1606120</t>
  </si>
  <si>
    <t>BORGO ARGENINA</t>
  </si>
  <si>
    <t>LOC. ARGENINA, 3</t>
  </si>
  <si>
    <t>+39 345 3537673</t>
  </si>
  <si>
    <t>SAN POLO IN ROSSO</t>
  </si>
  <si>
    <t>LOC. SAN POLO IN ROSSO</t>
  </si>
  <si>
    <t>info@sanpolo.it</t>
  </si>
  <si>
    <t>www.san-polo.net</t>
  </si>
  <si>
    <t>+39 0577 746045</t>
  </si>
  <si>
    <t>CASTELLO DI  STARDA</t>
  </si>
  <si>
    <t>LOC. STARDA</t>
  </si>
  <si>
    <t>info@castellodistarda.it</t>
  </si>
  <si>
    <t>www.castellodistarda.it</t>
  </si>
  <si>
    <t>+39 0577744017</t>
  </si>
  <si>
    <t>VILLA VISTARENNI</t>
  </si>
  <si>
    <t>IL CARLINO D'ORO</t>
  </si>
  <si>
    <t>LOC. SAN REGOLO</t>
  </si>
  <si>
    <t>carlinovacanze@libero.it</t>
  </si>
  <si>
    <t>+39 0577 747136</t>
  </si>
  <si>
    <t>CASA GUIGGIANI</t>
  </si>
  <si>
    <t>VIA SAN PIETRO, 2 - LOC. CASTAGNOLI</t>
  </si>
  <si>
    <t>info@sofiavillas.com</t>
  </si>
  <si>
    <t>www.sofiavillas.com</t>
  </si>
  <si>
    <t>+39 0577 749666</t>
  </si>
  <si>
    <t>IL CAMPUCCIO DI SAN REGOLO</t>
  </si>
  <si>
    <t>amministrazione@chanceviaggievacanze.it</t>
  </si>
  <si>
    <t>www.sanregolo.it</t>
  </si>
  <si>
    <t>+39 3406050831</t>
  </si>
  <si>
    <t>CASA VACANZE SAN REGOLO</t>
  </si>
  <si>
    <t>LOC. SAN REGOLO SNC</t>
  </si>
  <si>
    <t>www.apartments_in_chianti.com</t>
  </si>
  <si>
    <t>+39 0577 747801</t>
  </si>
  <si>
    <t>VERTINE</t>
  </si>
  <si>
    <t>VERTINE, 42</t>
  </si>
  <si>
    <t>info@ilrifugioinchianti.it</t>
  </si>
  <si>
    <t>www.casavacanzeinchianti.it</t>
  </si>
  <si>
    <t>+39 0577 749310</t>
  </si>
  <si>
    <t>BORGO GAIOLE</t>
  </si>
  <si>
    <t>VIA TOGLIATTI, 1 - LOC. LOC. BORGO DI GAIOLE</t>
  </si>
  <si>
    <t>info@aniasrl.it</t>
  </si>
  <si>
    <t>+39 0577 52771</t>
  </si>
  <si>
    <t>MASTRO DI CANTINA</t>
  </si>
  <si>
    <t>LOC. LOC. SANSANO</t>
  </si>
  <si>
    <t>info@chiantiservice.com</t>
  </si>
  <si>
    <t>Borgo di Gaiole app. G12-G28-G35</t>
  </si>
  <si>
    <t>VIA TOGLIATTI, 1</t>
  </si>
  <si>
    <t>info@alberina.com</t>
  </si>
  <si>
    <t>www.alberina.com</t>
  </si>
  <si>
    <t>+39 0577 983425</t>
  </si>
  <si>
    <t>BORGO DI GAIOLE APP. G22</t>
  </si>
  <si>
    <t>info@chiantigeneralservice.com</t>
  </si>
  <si>
    <t>Borgo di Gaiole app. G6</t>
  </si>
  <si>
    <t>info@leragnaie.com</t>
  </si>
  <si>
    <t>La Capanna della Dudda</t>
  </si>
  <si>
    <t>LOC. LA DUDDA, 61</t>
  </si>
  <si>
    <t>chianti-telaio@alice.it</t>
  </si>
  <si>
    <t>www.chianti-telaio.eu</t>
  </si>
  <si>
    <t>+39 0577747854</t>
  </si>
  <si>
    <t>Borgo di Gaiole app G7-H4-H5-H7-H8-H9</t>
  </si>
  <si>
    <t>BORGO SAN VINCENTI A</t>
  </si>
  <si>
    <t>LOC. SAN VINCENTI</t>
  </si>
  <si>
    <t>sanvincenti.holidays@gmail.com</t>
  </si>
  <si>
    <t>+39 3476089963</t>
  </si>
  <si>
    <t>BORGO SAN VINCENTI B</t>
  </si>
  <si>
    <t>Az. agr.  IL COCCO</t>
  </si>
  <si>
    <t>LOC. VILLA A TOLLI</t>
  </si>
  <si>
    <t>Montalcino</t>
  </si>
  <si>
    <t>coccobindi@gmail.com</t>
  </si>
  <si>
    <t>www.ilcocco.it</t>
  </si>
  <si>
    <t>+39 0577 848650</t>
  </si>
  <si>
    <t>POGGIARELLINO</t>
  </si>
  <si>
    <t>LOC. POGGIARELLINO</t>
  </si>
  <si>
    <t>info@poggiarellino.it</t>
  </si>
  <si>
    <t>www.poggiarellino.it</t>
  </si>
  <si>
    <t>+39 0577 848726</t>
  </si>
  <si>
    <t>AZ.AGR.LA CROCIONA</t>
  </si>
  <si>
    <t>LOC. LA CROCE, 15</t>
  </si>
  <si>
    <t>lacrociona@lacrociona.com</t>
  </si>
  <si>
    <t>www.lacrociona.com</t>
  </si>
  <si>
    <t>+39 0577 848007</t>
  </si>
  <si>
    <t>FATTORIA DEI BARBI</t>
  </si>
  <si>
    <t>LOC. LOC. PODERNOVI, 170</t>
  </si>
  <si>
    <t>info@fattoriadeibarbi.it</t>
  </si>
  <si>
    <t>www.fattoriadeibarbi.it</t>
  </si>
  <si>
    <t>+39 0577 841211</t>
  </si>
  <si>
    <t>CENTRO AGRITURISTICO LA CROCE</t>
  </si>
  <si>
    <t>LOC. LA CROCE</t>
  </si>
  <si>
    <t>padelletti_claudia@yahoo.it</t>
  </si>
  <si>
    <t>claudia.padelletti@pec.agritel.it</t>
  </si>
  <si>
    <t>+39 3470677287</t>
  </si>
  <si>
    <t>BORGO VILLA A TOLLI</t>
  </si>
  <si>
    <t>tonimatteucci@virgilio.it</t>
  </si>
  <si>
    <t>+39 0577 848498</t>
  </si>
  <si>
    <t>AZ. AGR. CASA COLSERENO</t>
  </si>
  <si>
    <t>PODERE COLSERENO, 31</t>
  </si>
  <si>
    <t>info@colsereno.it</t>
  </si>
  <si>
    <t>www.colsereno.it</t>
  </si>
  <si>
    <t>+39 0577 847030</t>
  </si>
  <si>
    <t>AZ.AGR.VERBENA</t>
  </si>
  <si>
    <t>PODERE I VERBI, 152</t>
  </si>
  <si>
    <t>aziendaverbena@tiscali.it</t>
  </si>
  <si>
    <t>www.aziendaverbena.it</t>
  </si>
  <si>
    <t>+39 0577 846035</t>
  </si>
  <si>
    <t>AZ. AGR. FERRO</t>
  </si>
  <si>
    <t>LOC. LOC. PODERE FERRO, 101</t>
  </si>
  <si>
    <t>info@ferromontalcino.com</t>
  </si>
  <si>
    <t>+39 0577 848372</t>
  </si>
  <si>
    <t>LE BENDUCCE</t>
  </si>
  <si>
    <t>PODERE BENDUCCE, 29</t>
  </si>
  <si>
    <t>benducce@alice.it</t>
  </si>
  <si>
    <t>+39 0577 848665</t>
  </si>
  <si>
    <t>AGRITURISMO LE CHIUSE</t>
  </si>
  <si>
    <t>LOC. LE CHIUSE - FRAZ. PULLERA</t>
  </si>
  <si>
    <t>info@lechiuse.com</t>
  </si>
  <si>
    <t>www.lechiuse.com</t>
  </si>
  <si>
    <t>+39 0577 846064</t>
  </si>
  <si>
    <t>CASELLA PIANACCI</t>
  </si>
  <si>
    <t>PODERE CASELLA - FRAZ. TORRENIERI</t>
  </si>
  <si>
    <t>sauro.armini@alice.it</t>
  </si>
  <si>
    <t>+39 0577 834291</t>
  </si>
  <si>
    <t>VILLETTA  CAPRILI</t>
  </si>
  <si>
    <t>VIA CAPRILI, 268 - LOC. S RESTITUITA</t>
  </si>
  <si>
    <t>info@caprili.it</t>
  </si>
  <si>
    <t>www.caprili.it</t>
  </si>
  <si>
    <t>+39 0577 848566</t>
  </si>
  <si>
    <t>LA PALAZZETTA</t>
  </si>
  <si>
    <t>LOC. PODERE PALAZZETTA - FRAZ. CASTELNUOVO ABATE</t>
  </si>
  <si>
    <t>palazzettafanti@gmail.com</t>
  </si>
  <si>
    <t>+39 0577 835531</t>
  </si>
  <si>
    <t>AZ. AGR. POGGIARELLI</t>
  </si>
  <si>
    <t>LOC. LOC. MANNELLA, 322</t>
  </si>
  <si>
    <t>info@cortonesimontalcino.it</t>
  </si>
  <si>
    <t>+39 0577 847126</t>
  </si>
  <si>
    <t>AGRITURISMO PODERE SALICUTTI</t>
  </si>
  <si>
    <t>PODERE SALICUTTI, 174</t>
  </si>
  <si>
    <t>info@poderesalicutti.it</t>
  </si>
  <si>
    <t>www.poderesalicutti.it</t>
  </si>
  <si>
    <t>+39 0577 847003</t>
  </si>
  <si>
    <t>LA RASINA</t>
  </si>
  <si>
    <t>LOC. RASINA, 132</t>
  </si>
  <si>
    <t>larasina@larasina.it</t>
  </si>
  <si>
    <t>www.larasina.it</t>
  </si>
  <si>
    <t>+39 0577 848536</t>
  </si>
  <si>
    <t>AGRITURISMO PODERE SAN CARLO</t>
  </si>
  <si>
    <t>PODERE SAN CARLO</t>
  </si>
  <si>
    <t>info@aziendapeccicelestino.com</t>
  </si>
  <si>
    <t>www.aziendapeccicelestino.com</t>
  </si>
  <si>
    <t>+39 0577 847046</t>
  </si>
  <si>
    <t>AGRITURISMO PIOMBAIA</t>
  </si>
  <si>
    <t>PODERE PIOMBAIA</t>
  </si>
  <si>
    <t>piombaia@libero.it</t>
  </si>
  <si>
    <t>www.piombaia.it</t>
  </si>
  <si>
    <t>+39 0577 848645</t>
  </si>
  <si>
    <t>AGRITURISMO SOLARIA</t>
  </si>
  <si>
    <t>PODERE CAPANNA, 102</t>
  </si>
  <si>
    <t>solaria@solariacencioni.com</t>
  </si>
  <si>
    <t>www.solariacencioni.com</t>
  </si>
  <si>
    <t>+39 0577 849426</t>
  </si>
  <si>
    <t>AGR. VILLA CASANUOVA</t>
  </si>
  <si>
    <t>LOC. CASANUOVA</t>
  </si>
  <si>
    <t>service@villacasanuova.com</t>
  </si>
  <si>
    <t>www.villacasanuova.com</t>
  </si>
  <si>
    <t>+39 0577835641</t>
  </si>
  <si>
    <t>IL PARADISO DI FRASSINA</t>
  </si>
  <si>
    <t>LOC. FRASSINA, 41</t>
  </si>
  <si>
    <t>info@alparadisodifrassina.it</t>
  </si>
  <si>
    <t>www.alparadisodifrassina.it</t>
  </si>
  <si>
    <t>+39 0577 839031</t>
  </si>
  <si>
    <t>VENTOLAIO DI FANTI LUIGI</t>
  </si>
  <si>
    <t>LOC. VENTOLAIO</t>
  </si>
  <si>
    <t>info@ventolaio.it</t>
  </si>
  <si>
    <t>+39 0577 835779</t>
  </si>
  <si>
    <t>SOCCORSO</t>
  </si>
  <si>
    <t>LOC. PODERE SOCCORSO</t>
  </si>
  <si>
    <t>tiezzie@tiscali.it</t>
  </si>
  <si>
    <t>www.tiezzivini.it</t>
  </si>
  <si>
    <t>+39 0577 848187</t>
  </si>
  <si>
    <t>LOC. SANTA MARIA, 298</t>
  </si>
  <si>
    <t>santamariasnc@libero.it</t>
  </si>
  <si>
    <t>www.santemarie.it</t>
  </si>
  <si>
    <t>+39 0577 847081</t>
  </si>
  <si>
    <t>AZ. AGR. LE RAGNAIE</t>
  </si>
  <si>
    <t>PODERE RAGNAIE, 264</t>
  </si>
  <si>
    <t>www.leragnaie.com</t>
  </si>
  <si>
    <t>+39 0577 848639</t>
  </si>
  <si>
    <t>COL DI LAMO POD. GROSSETO</t>
  </si>
  <si>
    <t>PODERE GROSSETO, 28 - FRAZ. TORRENIERI</t>
  </si>
  <si>
    <t>info@coldilamo.com</t>
  </si>
  <si>
    <t>www.coldilamo.it</t>
  </si>
  <si>
    <t>+39 0577 834433</t>
  </si>
  <si>
    <t>CAPARZO PODERE LA CASA</t>
  </si>
  <si>
    <t>LOC. CAPARZO</t>
  </si>
  <si>
    <t>www.caparzo.com</t>
  </si>
  <si>
    <t>+39 0577 848390</t>
  </si>
  <si>
    <t>POSTA L'ORCIAIA DI ARGIANO</t>
  </si>
  <si>
    <t>LOC. SANT'ANGELO IN COLLE</t>
  </si>
  <si>
    <t>postalorciaia@argiano.net</t>
  </si>
  <si>
    <t>www.argiano.net</t>
  </si>
  <si>
    <t>+39 0577 839143</t>
  </si>
  <si>
    <t>AZIENDA AGRITURISTICA S. FILIPPO</t>
  </si>
  <si>
    <t>LOC. S FILIPPO, 134</t>
  </si>
  <si>
    <t>info@sanfilippomontalcino.com</t>
  </si>
  <si>
    <t>www.sanfilippomontalcino.it</t>
  </si>
  <si>
    <t>+39 0577 847176</t>
  </si>
  <si>
    <t>PODERE CANALICCHIO DI SOPRA</t>
  </si>
  <si>
    <t>PODERE CANALICCHIO DI SOPRA - LOC. CASACCIA</t>
  </si>
  <si>
    <t>info@canalicchiodisoprawinerelais.it</t>
  </si>
  <si>
    <t>www.canalicchiodisoprawinerelais.it</t>
  </si>
  <si>
    <t>+39 0577 848316</t>
  </si>
  <si>
    <t>ANTICA GRANCIA DI QUERCECCHIO</t>
  </si>
  <si>
    <t>LOC. QUERCECCHIO, 7</t>
  </si>
  <si>
    <t>quercecchio@inwind.it</t>
  </si>
  <si>
    <t>www.quercecchio.it</t>
  </si>
  <si>
    <t>+39 0577 839148</t>
  </si>
  <si>
    <t>AZ. AGR. LA CASELLA</t>
  </si>
  <si>
    <t>LOC. LA CASELLA</t>
  </si>
  <si>
    <t>info@lacasellamontalcino.com</t>
  </si>
  <si>
    <t>www.lacasellamontalcino.com</t>
  </si>
  <si>
    <t>+39 0577 834552</t>
  </si>
  <si>
    <t>CANAPACCIA</t>
  </si>
  <si>
    <t>LOC. LOC. CANAPACCIA - FRAZ. TORRENIERI</t>
  </si>
  <si>
    <t>canapaccia@live.it</t>
  </si>
  <si>
    <t>www.poderecanapaccia.com</t>
  </si>
  <si>
    <t>+39 0577 834547</t>
  </si>
  <si>
    <t>TERRE DI SALCETA</t>
  </si>
  <si>
    <t>VIA PODERNOVO SALCETA, 374</t>
  </si>
  <si>
    <t>+39 0577 839051</t>
  </si>
  <si>
    <t>FRAZ. S.ANGELO IN COLLE</t>
  </si>
  <si>
    <t>info@poderegiardino.it</t>
  </si>
  <si>
    <t>www.poderegiardino.it</t>
  </si>
  <si>
    <t>+39 340 7031201</t>
  </si>
  <si>
    <t>AGRITURISMO COLLESASSI</t>
  </si>
  <si>
    <t>PODERE RISVEGLIO, 68 - FRAZ. TORRENIERI</t>
  </si>
  <si>
    <t>info@agriturismocollesassi.it</t>
  </si>
  <si>
    <t>www.agriturismocollesassi.it</t>
  </si>
  <si>
    <t>+39 0577 834086</t>
  </si>
  <si>
    <t>DONDOLINI GIGLIOLA</t>
  </si>
  <si>
    <t>PODERE CASELLA, 77</t>
  </si>
  <si>
    <t>fineschi91@gmail.it</t>
  </si>
  <si>
    <t>+39 0577 848388</t>
  </si>
  <si>
    <t>PODERNOVONE</t>
  </si>
  <si>
    <t>LOC. PODERNOVONE, 157</t>
  </si>
  <si>
    <t>laura.brunelli@giannibrunelli.it</t>
  </si>
  <si>
    <t>www.giannibrunelli.it</t>
  </si>
  <si>
    <t>+39 0577 849337</t>
  </si>
  <si>
    <t>LOC. CAPANNACCE-S.ANGELO IN COLLE</t>
  </si>
  <si>
    <t>info@ilpoggione.it</t>
  </si>
  <si>
    <t>www.ilpoggione.it</t>
  </si>
  <si>
    <t>+39 0577 .844029</t>
  </si>
  <si>
    <t>PODERE SAN GIUSEPPE, 35 - FRAZ. C.ABATE</t>
  </si>
  <si>
    <t>info@stelladicampalto.it</t>
  </si>
  <si>
    <t>www.stelladicampalto.com</t>
  </si>
  <si>
    <t>+39 0577 835754</t>
  </si>
  <si>
    <t>COTTIMELLINO</t>
  </si>
  <si>
    <t>LOC. POD. COTTIMELLINO, 89</t>
  </si>
  <si>
    <t>info@cottimellino.it</t>
  </si>
  <si>
    <t>+39 0577 846136</t>
  </si>
  <si>
    <t>AGRITURISMO PODERE COLLODI</t>
  </si>
  <si>
    <t>LOC. PODERE COLLODI</t>
  </si>
  <si>
    <t>info@agriturismocollodi.it</t>
  </si>
  <si>
    <t>www.agriturismocollodi.it</t>
  </si>
  <si>
    <t>+39 366 4373534</t>
  </si>
  <si>
    <t>AGRITURISMO BARTOLI GIUSTI</t>
  </si>
  <si>
    <t>LOC. COMUNALI</t>
  </si>
  <si>
    <t>comunali@bartoligiusti.it</t>
  </si>
  <si>
    <t>www.bartoligiusti.it</t>
  </si>
  <si>
    <t>+39 0577 846171</t>
  </si>
  <si>
    <t>AZ. AGR. LA MAGIA DI FABIAN SCHWARZ</t>
  </si>
  <si>
    <t>PODERE LA MAGIA, 53 - LOC. LOC. LA MAGIA</t>
  </si>
  <si>
    <t>info@fattorialamagia.it</t>
  </si>
  <si>
    <t>www.fattorialamagia.it</t>
  </si>
  <si>
    <t>+39 0577 835667</t>
  </si>
  <si>
    <t>Agriturismo La Fornacella</t>
  </si>
  <si>
    <t>PODERE FORNACELLA, 155</t>
  </si>
  <si>
    <t>marcociacci@hotmail.it</t>
  </si>
  <si>
    <t>+39 0577 849024</t>
  </si>
  <si>
    <t>TENUTA LA FUGA</t>
  </si>
  <si>
    <t>PODERE SCOPETO, 53 - LOC. MONTALCINO - FRAZ. CAMIGNANO</t>
  </si>
  <si>
    <t>villas@tenutefolonari.com</t>
  </si>
  <si>
    <t>+39 0577 816039</t>
  </si>
  <si>
    <t>PODERUCCIO</t>
  </si>
  <si>
    <t>PODERE PODERUCCIO - LOC. LOC. FIESOLE</t>
  </si>
  <si>
    <t>info@casanovadineri.com</t>
  </si>
  <si>
    <t>+39 0577 834455</t>
  </si>
  <si>
    <t>FATTORIA AL MELETO</t>
  </si>
  <si>
    <t>PODERE MELETO, 27 - FRAZ. TORRENIERI</t>
  </si>
  <si>
    <t>info@cordellavini.it</t>
  </si>
  <si>
    <t>www.cordellavini.it</t>
  </si>
  <si>
    <t>+39 3470422815</t>
  </si>
  <si>
    <t>TENUTE DI CASTELGIOCONDO E DI LUCE DELLA VITE</t>
  </si>
  <si>
    <t>LOC. LOC. CASTELGIOCONDO</t>
  </si>
  <si>
    <t>tecas@frescobaldi.it</t>
  </si>
  <si>
    <t>+39 0577 841320</t>
  </si>
  <si>
    <t>COLLE AL MATRICHESE</t>
  </si>
  <si>
    <t>LOC. LOC. COLLE AL MATRICHESE</t>
  </si>
  <si>
    <t>info@costanti.it</t>
  </si>
  <si>
    <t>+39 0577 848195</t>
  </si>
  <si>
    <t>PACENTI FRANCO</t>
  </si>
  <si>
    <t>LOC. CNALICCHIO DI SOPRA, 6</t>
  </si>
  <si>
    <t>info@canalicchiofrancopacenti.it</t>
  </si>
  <si>
    <t>www.canalicchiofrancopacenti.it</t>
  </si>
  <si>
    <t>+39 0577 849277</t>
  </si>
  <si>
    <t>Biondi Santi Jacopo - Greppo</t>
  </si>
  <si>
    <t>VILLA GREPPO - LOC. MONTALCINO</t>
  </si>
  <si>
    <t>chiara.machetti@biondisanti.it</t>
  </si>
  <si>
    <t>+39 0577848238</t>
  </si>
  <si>
    <t>AZ. AGR. ANDREA BONACCHI</t>
  </si>
  <si>
    <t>LOC. LOC. MOLINO DEL PIANO</t>
  </si>
  <si>
    <t>info@bonacchi.it</t>
  </si>
  <si>
    <t>+39 0573 735457</t>
  </si>
  <si>
    <t>CORTE DEI VENTI</t>
  </si>
  <si>
    <t>LOC. LOC. PIANCORNELLO - FRAZ. MONTALCINO</t>
  </si>
  <si>
    <t>clara@cortedeiventi.com</t>
  </si>
  <si>
    <t>+39 347 3653718</t>
  </si>
  <si>
    <t>COL D'ORCIA</t>
  </si>
  <si>
    <t>PODERE SAN GIUSEPPE</t>
  </si>
  <si>
    <t>info@coldorcia.it</t>
  </si>
  <si>
    <t>+39 0577 80891</t>
  </si>
  <si>
    <t>AGRITURISMO VILLA FONTE LATTAIA</t>
  </si>
  <si>
    <t>LOC. LOC. FONTE LATTAIA</t>
  </si>
  <si>
    <t>info@terralsole.com</t>
  </si>
  <si>
    <t>www.terralsole.com</t>
  </si>
  <si>
    <t>+39 0577 835764</t>
  </si>
  <si>
    <t>Poggio Rubino</t>
  </si>
  <si>
    <t>VIA DELLA SORGENTE</t>
  </si>
  <si>
    <t>info@poggiorubino.com</t>
  </si>
  <si>
    <t>+39 05771698133</t>
  </si>
  <si>
    <t>PODERE SPERETA</t>
  </si>
  <si>
    <t>VIA PODERE SPERETA</t>
  </si>
  <si>
    <t>agriturismospereta@gmail.com</t>
  </si>
  <si>
    <t>+39 0577834455</t>
  </si>
  <si>
    <t>LA TERRAZZA DEL CUCCULO</t>
  </si>
  <si>
    <t>LOC. BENDUCCE TORNESI, 207 - LOC. BENDUCCE</t>
  </si>
  <si>
    <t>tornesi@alice.it</t>
  </si>
  <si>
    <t>www.brunellotornesi.it</t>
  </si>
  <si>
    <t>+39 0577.848689</t>
  </si>
  <si>
    <t>Piancornello</t>
  </si>
  <si>
    <t>LOC. PIANCORNELLO</t>
  </si>
  <si>
    <t>piancornello@libero.it</t>
  </si>
  <si>
    <t>+39 3495997260</t>
  </si>
  <si>
    <t>AGRITURISMO FRIGGIALI</t>
  </si>
  <si>
    <t>LOC. FRIGGIALI</t>
  </si>
  <si>
    <t>promo@tenutafriggialiepietranera.it</t>
  </si>
  <si>
    <t>www.tenutafriggialiepietranera.it</t>
  </si>
  <si>
    <t>+39 0577 849454</t>
  </si>
  <si>
    <t>PODERE BRIZIO</t>
  </si>
  <si>
    <t>LOC. PODERE BRIZIO 67 - LOC. PODERE BRIZIO</t>
  </si>
  <si>
    <t>reservations@poderebrizio.it</t>
  </si>
  <si>
    <t>www.poderebrizio.it</t>
  </si>
  <si>
    <t>+39 0577 041072</t>
  </si>
  <si>
    <t>Demetra</t>
  </si>
  <si>
    <t>PODERE LA BUCA</t>
  </si>
  <si>
    <t>immacordella@yahoo.it</t>
  </si>
  <si>
    <t>+39 3314180759</t>
  </si>
  <si>
    <t>AGRITURISMO FANTI</t>
  </si>
  <si>
    <t>LOC. LOC. PODERE PALAZZO, 14</t>
  </si>
  <si>
    <t>info@tenutafanti.it</t>
  </si>
  <si>
    <t>www.tenutafanti.it</t>
  </si>
  <si>
    <t>+39 0577 835795</t>
  </si>
  <si>
    <t>Agriturismo Fraschetta</t>
  </si>
  <si>
    <t>LOC. LOC. PODERE BENDUCCE</t>
  </si>
  <si>
    <t>agriturismofraschetta@gmail.com</t>
  </si>
  <si>
    <t>+39 0577 835619</t>
  </si>
  <si>
    <t>Mulino di Argiano</t>
  </si>
  <si>
    <t>alessia@pallarielabora.it</t>
  </si>
  <si>
    <t>+39 333 1804054</t>
  </si>
  <si>
    <t>Agriturismo Castiglion del Bosco</t>
  </si>
  <si>
    <t>LOC. LOC. CASTIGLION DEL BOSCO</t>
  </si>
  <si>
    <t>wine@castigliondelbosco.com</t>
  </si>
  <si>
    <t>+39 0577 1913750</t>
  </si>
  <si>
    <t>Capanna</t>
  </si>
  <si>
    <t>LOC. LOC. CAPANNA, 333</t>
  </si>
  <si>
    <t>info@capannasuites.com</t>
  </si>
  <si>
    <t>www.capannamontalcino.com</t>
  </si>
  <si>
    <t>+39 0577 1697732</t>
  </si>
  <si>
    <t>Az. Agr. Nostravita</t>
  </si>
  <si>
    <t>PODERE NOSTRA SIGNORA DELLA VITA N. 229B</t>
  </si>
  <si>
    <t>info@nostravita.it</t>
  </si>
  <si>
    <t>+39 0577 848487</t>
  </si>
  <si>
    <t>agriturismo Ridolfi</t>
  </si>
  <si>
    <t>LOC. MERCATALI</t>
  </si>
  <si>
    <t>info@ridolfimontalcino.it</t>
  </si>
  <si>
    <t>+39 0577849250</t>
  </si>
  <si>
    <t>Villa San Giovanni a Semiti</t>
  </si>
  <si>
    <t>SOCCORSO SALONI 33 - LOC. PODERE SEMITI</t>
  </si>
  <si>
    <t>fuligni@pec.coldiretti.it</t>
  </si>
  <si>
    <t>+39 0577848710</t>
  </si>
  <si>
    <t>AGRITURISMO POGGIO DI SOTTO</t>
  </si>
  <si>
    <t>LOC. POGGIO DI SOTTO</t>
  </si>
  <si>
    <t>collemassari.spa@legalmail.it</t>
  </si>
  <si>
    <t>+39 0564990496</t>
  </si>
  <si>
    <t>AGRITURISMO MONSOLE</t>
  </si>
  <si>
    <t>LOC. MONTECHIARI</t>
  </si>
  <si>
    <t>pira.carmela@legalmail.it</t>
  </si>
  <si>
    <t>+39 3495563182</t>
  </si>
  <si>
    <t>IL BURELLINO</t>
  </si>
  <si>
    <t>STRADA DEI CANALI SNC</t>
  </si>
  <si>
    <t>info@ilburellino.it</t>
  </si>
  <si>
    <t>CASTELLO DI ROMITORIO</t>
  </si>
  <si>
    <t>LOC. ROMITORIO , 279</t>
  </si>
  <si>
    <t>info@castelloromitorio.com</t>
  </si>
  <si>
    <t>+39 0577 847212</t>
  </si>
  <si>
    <t>luce di vino</t>
  </si>
  <si>
    <t>LOC. PODERE BEL VEDERE</t>
  </si>
  <si>
    <t>director@tenutapiandelleginestre.it</t>
  </si>
  <si>
    <t>+39 05771698712</t>
  </si>
  <si>
    <t>BENOCCI LORENZO</t>
  </si>
  <si>
    <t>LOC. CASTELNUOVO DELL'ABATE</t>
  </si>
  <si>
    <t>santantimolocanda@gmail.com</t>
  </si>
  <si>
    <t>www.locandasantantimo.it</t>
  </si>
  <si>
    <t>+39 0577 835615</t>
  </si>
  <si>
    <t>VIA DELLE SCUOLE</t>
  </si>
  <si>
    <t>ristoranteilmoro@hotmail.it</t>
  </si>
  <si>
    <t>+39 0577 849384</t>
  </si>
  <si>
    <t>AFFITTACAMERE MARIUCCIA</t>
  </si>
  <si>
    <t>PIAZZA DEL POPOLO, 28</t>
  </si>
  <si>
    <t>fulvia.soda@gmail.com</t>
  </si>
  <si>
    <t>+39 0577849212</t>
  </si>
  <si>
    <t>VIA COSTA DELLE CASERME, 4</t>
  </si>
  <si>
    <t>hotelgiglio@tin.it</t>
  </si>
  <si>
    <t>www.gigliohotel.com</t>
  </si>
  <si>
    <t>+39 0577 848666</t>
  </si>
  <si>
    <t>IL BARLANZONE</t>
  </si>
  <si>
    <t>VIA RICASOLI, 33</t>
  </si>
  <si>
    <t>info@barlanzone.com</t>
  </si>
  <si>
    <t>www.barlanzone.com</t>
  </si>
  <si>
    <t>+39 0577 846120</t>
  </si>
  <si>
    <t>VIA BANDI, 1 - LOC. MONTALCINO</t>
  </si>
  <si>
    <t>sara53024@gmail.com</t>
  </si>
  <si>
    <t>+39 3479413725</t>
  </si>
  <si>
    <t>IL SOGNO DEL MUSICISTA</t>
  </si>
  <si>
    <t>VIA SPAGNI, 51</t>
  </si>
  <si>
    <t>info@ilsognodelmusicista.it</t>
  </si>
  <si>
    <t>www.ilsognodelmusicista.it</t>
  </si>
  <si>
    <t>+39 3403959158</t>
  </si>
  <si>
    <t>IL RIFUGIO D'ALTRI TEMPI</t>
  </si>
  <si>
    <t>PIAZZALE FORTEZZA, 3</t>
  </si>
  <si>
    <t>info@ilrifugiomontalcino.it</t>
  </si>
  <si>
    <t>www.ilrifugiomontalcino.it</t>
  </si>
  <si>
    <t>+39 0577 -849178</t>
  </si>
  <si>
    <t>B&amp;B DEL MUSICO</t>
  </si>
  <si>
    <t>VIA RICASOLI, 21</t>
  </si>
  <si>
    <t>info@musico.pro</t>
  </si>
  <si>
    <t>+39 0577 848411 -849106</t>
  </si>
  <si>
    <t>B &amp; B DA IDOLINA DI SODA FULVIA</t>
  </si>
  <si>
    <t>MAZZINI 65</t>
  </si>
  <si>
    <t>info@bebidolina.com</t>
  </si>
  <si>
    <t>+39 0577848732</t>
  </si>
  <si>
    <t>POD.MONTECAPRILI</t>
  </si>
  <si>
    <t>andrea.giacetti@me.com</t>
  </si>
  <si>
    <t>www.suiteartista.it</t>
  </si>
  <si>
    <t>+39 0577835518</t>
  </si>
  <si>
    <t>PODERE MONTECAPRILI</t>
  </si>
  <si>
    <t>POD. MONTECAPRILI</t>
  </si>
  <si>
    <t>SPAGNI N. 37</t>
  </si>
  <si>
    <t>ilpoggio.montalcino@gmail.com</t>
  </si>
  <si>
    <t>DROGHERIA FRANCI</t>
  </si>
  <si>
    <t>PIAZZALE FORTEZZA, 7</t>
  </si>
  <si>
    <t>info@enotecafranci.com</t>
  </si>
  <si>
    <t>+39 0577 848191</t>
  </si>
  <si>
    <t>LE SCALETTE DI PIAZZA</t>
  </si>
  <si>
    <t>VIA SCALE BANDI N.6 - LOC. MONTALCINO</t>
  </si>
  <si>
    <t>iinfo@scalettedipiazza.it</t>
  </si>
  <si>
    <t>www.scalettedipiazza.it</t>
  </si>
  <si>
    <t>+39 0577847151</t>
  </si>
  <si>
    <t>B&amp;B L'AFFACCIO</t>
  </si>
  <si>
    <t>PIAZZA GARIBALDI 19</t>
  </si>
  <si>
    <t>beb@affaccio.com</t>
  </si>
  <si>
    <t>www.affaccio.com</t>
  </si>
  <si>
    <t>+39 3489295051</t>
  </si>
  <si>
    <t>CASA DEGLI ORSI</t>
  </si>
  <si>
    <t>SPAGNI, 20</t>
  </si>
  <si>
    <t>antoniopierangioli@gmail.com</t>
  </si>
  <si>
    <t>+39 347 3655364</t>
  </si>
  <si>
    <t>A Tuscan View</t>
  </si>
  <si>
    <t>MOGLIO 80</t>
  </si>
  <si>
    <t>www.bebdaidolina.com</t>
  </si>
  <si>
    <t>+39 0577226005</t>
  </si>
  <si>
    <t>B&amp;B SOPRA L'OSTICCIO</t>
  </si>
  <si>
    <t>VIA MATTEOTTI, 25</t>
  </si>
  <si>
    <t>info@sopralosticcio.it</t>
  </si>
  <si>
    <t>www.sopralosticcio.it</t>
  </si>
  <si>
    <t>+39 0577 848182</t>
  </si>
  <si>
    <t>PIAZZA CAVOUR, 4</t>
  </si>
  <si>
    <t>albergogiardino@paradisodimontalcino.com</t>
  </si>
  <si>
    <t>www.albergoilgiardino.it</t>
  </si>
  <si>
    <t>+39 371 4261838</t>
  </si>
  <si>
    <t>ALBERGO IL GIGLIO</t>
  </si>
  <si>
    <t>SOCCORSO SALONI, 5</t>
  </si>
  <si>
    <t>info@gigliohotel.com</t>
  </si>
  <si>
    <t>+39 0577 848167</t>
  </si>
  <si>
    <t>ALBERGO RISTORANTE AL BRUNELLO DI MONTALCINO</t>
  </si>
  <si>
    <t>TRAVERSA OSTICCIO</t>
  </si>
  <si>
    <t>info@hotelalbrunello.it</t>
  </si>
  <si>
    <t>www.hotelalbrunello.it</t>
  </si>
  <si>
    <t>+39 0577 849304</t>
  </si>
  <si>
    <t>HOTEL DEI CAPITANI</t>
  </si>
  <si>
    <t>VIA LAPINI, 6</t>
  </si>
  <si>
    <t>info@deicapitani.it</t>
  </si>
  <si>
    <t>www.deicapitani.it</t>
  </si>
  <si>
    <t>+39 0577 847227</t>
  </si>
  <si>
    <t>HOTEL DEI CAPITANI DIPENDENZA</t>
  </si>
  <si>
    <t>SI MONTALCINO Hotel&amp;Restaurant</t>
  </si>
  <si>
    <t>VIA OSTICCIO, 19</t>
  </si>
  <si>
    <t>info@simontalcinohotel.it</t>
  </si>
  <si>
    <t>+39 0577 848668</t>
  </si>
  <si>
    <t>HOTEL VECCHIA OLIVIERA</t>
  </si>
  <si>
    <t>PORTA CERBAIA ANGOLO VIA LANDI</t>
  </si>
  <si>
    <t>info@vecchiaoliviera.com</t>
  </si>
  <si>
    <t>www.vecchiaoliviera.com</t>
  </si>
  <si>
    <t>+39 0577 846028</t>
  </si>
  <si>
    <t>CASTELLO DI VELONA</t>
  </si>
  <si>
    <t>LOC. LA VELONA - FRAZ. CASTELNUOVO DELL'ABATE</t>
  </si>
  <si>
    <t>info@castellodivelona.it</t>
  </si>
  <si>
    <t>www.castellodivelona.it</t>
  </si>
  <si>
    <t>+39 0577 839002</t>
  </si>
  <si>
    <t>CASTELLO BANFI - IL BORGO</t>
  </si>
  <si>
    <t>LOC. POGGIO ALLE MURA</t>
  </si>
  <si>
    <t>borgo@castellobanfi.it</t>
  </si>
  <si>
    <t>www.castellobanfiilborgo.com</t>
  </si>
  <si>
    <t>+39 0577 877700</t>
  </si>
  <si>
    <t>ROSEWOOD CASTIGLION DEL BOSCO</t>
  </si>
  <si>
    <t>LOC. CASTIGLION DEL BOSCO</t>
  </si>
  <si>
    <t>castigliondelboscohotel@legalmail.it</t>
  </si>
  <si>
    <t>www.castigliondelbosco.com</t>
  </si>
  <si>
    <t>+39 0577 1913240</t>
  </si>
  <si>
    <t>B&amp;B PALAZZINA CESIRA</t>
  </si>
  <si>
    <t>VIA S.SALONI, 2</t>
  </si>
  <si>
    <t>p.cesira@tin.it</t>
  </si>
  <si>
    <t>+39 0577 846055</t>
  </si>
  <si>
    <t>CASABINDI</t>
  </si>
  <si>
    <t>PODERE IL COCCO, 54</t>
  </si>
  <si>
    <t>casabindi@gmail.com</t>
  </si>
  <si>
    <t>+39 0848650577</t>
  </si>
  <si>
    <t>FONTE AULENTE</t>
  </si>
  <si>
    <t>FGA PODERE PESCAIA, 112 - LOC. MONTALCINO</t>
  </si>
  <si>
    <t>michelangelop1@alice.it</t>
  </si>
  <si>
    <t>+39 0577 849016</t>
  </si>
  <si>
    <t>L'INCANTO</t>
  </si>
  <si>
    <t>PIAZZA TOGLIATTI 39/3</t>
  </si>
  <si>
    <t>stasia.2y@gmail.com</t>
  </si>
  <si>
    <t>+39 3385988230</t>
  </si>
  <si>
    <t>Colombaio in Colle</t>
  </si>
  <si>
    <t>LOC. COLOMBAIO 97</t>
  </si>
  <si>
    <t>rossi4485@gmail.com</t>
  </si>
  <si>
    <t>+39 338 7514837</t>
  </si>
  <si>
    <t>IL CANTUCCIO DI ALINA</t>
  </si>
  <si>
    <t>CIALDINI, 21</t>
  </si>
  <si>
    <t>ilcantucciodialina@libero.it</t>
  </si>
  <si>
    <t>+39 347 - 0412281</t>
  </si>
  <si>
    <t xml:space="preserve"> PELLEGRINAIO DEL POGGIO</t>
  </si>
  <si>
    <t>CESARE BATTISTI 37 - LOC. TORRENIERI</t>
  </si>
  <si>
    <t>giuseppe.antichi@libero.it</t>
  </si>
  <si>
    <t>+39 3487372473</t>
  </si>
  <si>
    <t>FORESTERIA PRESIDIO DI MONTALCINO</t>
  </si>
  <si>
    <t>PRATO OSPEDALE, 6</t>
  </si>
  <si>
    <t>alberto.casorelli.siena@uslsudest.toscana.it</t>
  </si>
  <si>
    <t>+39 0577 536985</t>
  </si>
  <si>
    <t>OCRA - Officina Creativa dell'Abitare</t>
  </si>
  <si>
    <t>BOLDRINI N. 4</t>
  </si>
  <si>
    <t>ocra@scuolapermanenteabitare.org</t>
  </si>
  <si>
    <t>+39 0577847065</t>
  </si>
  <si>
    <t>PIOMBAIA</t>
  </si>
  <si>
    <t>LOC. CROCINA 1</t>
  </si>
  <si>
    <t>agriturismo@piombaia.com</t>
  </si>
  <si>
    <t>+39 366 1364941</t>
  </si>
  <si>
    <t>VILLA TUSCO</t>
  </si>
  <si>
    <t>VIA ROMANA, 6 - LOC. TORRENIERI</t>
  </si>
  <si>
    <t>rebeccastefanelli06@gmail.com</t>
  </si>
  <si>
    <t>+39 0577 846021</t>
  </si>
  <si>
    <t>VILLA S. MARIA</t>
  </si>
  <si>
    <t>VIA LANDI, 33</t>
  </si>
  <si>
    <t>info@residencesantamaria.com</t>
  </si>
  <si>
    <t>www.residencesantamaria.com</t>
  </si>
  <si>
    <t>+39 041 990508</t>
  </si>
  <si>
    <t>RESIDENZA PALAZZO SALONI</t>
  </si>
  <si>
    <t>VIA SOCCORSO SALONI, 31</t>
  </si>
  <si>
    <t>info@palazzosaloni.it</t>
  </si>
  <si>
    <t>www.padelletti.it</t>
  </si>
  <si>
    <t>+39 0577 849509</t>
  </si>
  <si>
    <t>I CAPPUCCINI DI MONTALCINO</t>
  </si>
  <si>
    <t>PODERE SARAGIOLO - LOC. CAPPUCCINI</t>
  </si>
  <si>
    <t>riccardo@beccatiquello.com</t>
  </si>
  <si>
    <t>+39 335 8335003</t>
  </si>
  <si>
    <t>ROSEWOOD VILLE CASTIGLION DEL BOSCO</t>
  </si>
  <si>
    <t>c.chiuppesi@castigliondelbosco.com</t>
  </si>
  <si>
    <t>PORTA VECCHIA</t>
  </si>
  <si>
    <t>DELLA PORTA, 2 - FRAZ. S.ANGELO IN COLLE</t>
  </si>
  <si>
    <t>ferretti_minocci@hotmail.com</t>
  </si>
  <si>
    <t>+39 0577844155</t>
  </si>
  <si>
    <t>VILLA LA FORTEZZA</t>
  </si>
  <si>
    <t>PIAZZALE FORTEZZA N.9</t>
  </si>
  <si>
    <t>CASA BURELLI</t>
  </si>
  <si>
    <t>LAPINI 26</t>
  </si>
  <si>
    <t>info@scalettedipiazza.it</t>
  </si>
  <si>
    <t>PODERE IL LAMPO</t>
  </si>
  <si>
    <t>LOC. IL LAMPO 227</t>
  </si>
  <si>
    <t>cecilia.pianigiani@winemaking.it</t>
  </si>
  <si>
    <t>+39 0577848251</t>
  </si>
  <si>
    <t>VIA SAN GIOVANNI 29 - LOC. TORRENIERI</t>
  </si>
  <si>
    <t>i2cipressi@gmail.com</t>
  </si>
  <si>
    <t>+39 0577834407</t>
  </si>
  <si>
    <t>ROCCI AL 17</t>
  </si>
  <si>
    <t>VIA ROCCI, 17</t>
  </si>
  <si>
    <t>margherita.pantani@libero.it</t>
  </si>
  <si>
    <t>+39 3381951407</t>
  </si>
  <si>
    <t>LA CASA DI GELDA</t>
  </si>
  <si>
    <t>BORGO DI SOTTO, 2</t>
  </si>
  <si>
    <t>info@borghettomontalcino.com</t>
  </si>
  <si>
    <t>+39 3881161210</t>
  </si>
  <si>
    <t>CASTELBRUNELLO RESIDENCE</t>
  </si>
  <si>
    <t>DEL FERRALINO - LOC. S. ANGELO IN COLLE</t>
  </si>
  <si>
    <t>info@castelbrunello.com</t>
  </si>
  <si>
    <t>www.castelbrunello.com</t>
  </si>
  <si>
    <t>+39 0577 843037</t>
  </si>
  <si>
    <t>AZ.AGR.CASAGRANDE</t>
  </si>
  <si>
    <t>VIA MARTIENA, 40 - LOC. MARTIENA</t>
  </si>
  <si>
    <t>Montepulciano</t>
  </si>
  <si>
    <t>info@casagrande.siena.it</t>
  </si>
  <si>
    <t>+39 0578 756030</t>
  </si>
  <si>
    <t>AZ.AGR.IL SERRAGLIO</t>
  </si>
  <si>
    <t>VIA DELLA MONTAGNA, 11</t>
  </si>
  <si>
    <t>info@ilserraglio.it</t>
  </si>
  <si>
    <t>www.ilserraglio.it</t>
  </si>
  <si>
    <t>+39 0578 798239</t>
  </si>
  <si>
    <t>AZ. AGR. METINA</t>
  </si>
  <si>
    <t>VIA SETINAIOLA, 8 - LOC. CERVOGNANO</t>
  </si>
  <si>
    <t>info@metina.it</t>
  </si>
  <si>
    <t>www.metina.it</t>
  </si>
  <si>
    <t>+39 0578 767418</t>
  </si>
  <si>
    <t>SAN RAFFAELE</t>
  </si>
  <si>
    <t>LOC. LA GRACCIA, 1/A</t>
  </si>
  <si>
    <t>Poggibonsi</t>
  </si>
  <si>
    <t>+39 3334168369</t>
  </si>
  <si>
    <t>SOCIETA AGRICOLA NOBILE DI CORSI GIULIANA</t>
  </si>
  <si>
    <t>S.S. 146 KM 24+100</t>
  </si>
  <si>
    <t>info@agriturismonobile.it</t>
  </si>
  <si>
    <t>www.agriturismonobile.it</t>
  </si>
  <si>
    <t>+39 0578 757398</t>
  </si>
  <si>
    <t>AGRITURISMO PODERE PALAZZOLO</t>
  </si>
  <si>
    <t>VIA DEI CANNETI, 26/A - LOC. SAN BIAGIO</t>
  </si>
  <si>
    <t>info@agriturismobiagi.it</t>
  </si>
  <si>
    <t>www.agriturismobiagi.it</t>
  </si>
  <si>
    <t>+39 0578 757728</t>
  </si>
  <si>
    <t>LE CAGGIOLE</t>
  </si>
  <si>
    <t>S.P. 12 - LOC. CAGGIOLE</t>
  </si>
  <si>
    <t>info@agriturismolecaggiole.it</t>
  </si>
  <si>
    <t>www.agriturismolecaggiole.it</t>
  </si>
  <si>
    <t>+39 0578 716614</t>
  </si>
  <si>
    <t>AZ.AGR.POGGIO ETRUSCO</t>
  </si>
  <si>
    <t>VIA DEL PELAGO 11 - LOC. FONTECORNINO - FRAZ. S.ALBINO</t>
  </si>
  <si>
    <t>info@poggio-etrusco.com</t>
  </si>
  <si>
    <t>www.poggio-etrusco.com</t>
  </si>
  <si>
    <t>+39 0578 798370</t>
  </si>
  <si>
    <t>AZ.AGR.LE DUE CHIARINE</t>
  </si>
  <si>
    <t>VIA POZZOLESE, 61 - FRAZ. ACQUAVIVA</t>
  </si>
  <si>
    <t>info@leduechiarine.it</t>
  </si>
  <si>
    <t>www.leduechiarine.it</t>
  </si>
  <si>
    <t>+39 0578 767282</t>
  </si>
  <si>
    <t>AZ.AGR. IL CASALONE</t>
  </si>
  <si>
    <t>VIA DELLA MONTAGNA, 19 - LOC. CASALONE</t>
  </si>
  <si>
    <t>ilcasalone@libero.it</t>
  </si>
  <si>
    <t>www.ilcasalone.it</t>
  </si>
  <si>
    <t>+39 0578 799291</t>
  </si>
  <si>
    <t>LE COLOMBELLINE</t>
  </si>
  <si>
    <t>VIA DELLE COLOMBELLINE</t>
  </si>
  <si>
    <t>www.valerianigroup.com</t>
  </si>
  <si>
    <t>AZ.AGR.LA FRATERNITA</t>
  </si>
  <si>
    <t>VIA DELLA FRATERNITA, 4</t>
  </si>
  <si>
    <t>info@agriturismolafraternita.it</t>
  </si>
  <si>
    <t>www.agriturismolafraternita.it</t>
  </si>
  <si>
    <t>+39 0578 758215</t>
  </si>
  <si>
    <t>LA CRETA</t>
  </si>
  <si>
    <t>VIA DELLA BOCCIA, 10</t>
  </si>
  <si>
    <t>info@lacreta.it</t>
  </si>
  <si>
    <t>www.lacreta.it</t>
  </si>
  <si>
    <t>+39 0578 716364</t>
  </si>
  <si>
    <t>AZ.AGR.CASA PARLATO</t>
  </si>
  <si>
    <t>VIA DELLE COROLLE, 9 - LOC. COROLLE</t>
  </si>
  <si>
    <t>nicparlato@gmail.com</t>
  </si>
  <si>
    <t>+39 0578 716322</t>
  </si>
  <si>
    <t>DIONORA</t>
  </si>
  <si>
    <t>VIA DI POGGIANO, 9</t>
  </si>
  <si>
    <t>info@dionora.it</t>
  </si>
  <si>
    <t>www.dionora.it</t>
  </si>
  <si>
    <t>+39 0578 717496</t>
  </si>
  <si>
    <t>AZ. AGR. SANGUINETO</t>
  </si>
  <si>
    <t>LOC. SANGUINETO, 1 - FRAZ. ACQUAVIVA</t>
  </si>
  <si>
    <t>info@sanguineto.it</t>
  </si>
  <si>
    <t>www.sanguineto.it</t>
  </si>
  <si>
    <t>+39 0578 768011</t>
  </si>
  <si>
    <t>AGRITURISMO IL PANTANO</t>
  </si>
  <si>
    <t>S.S. 326 OVEST - LOC. PANTANO - FRAZ. ABBADIA DI MONTEPULCIANO</t>
  </si>
  <si>
    <t>tenutapantano@libero.it</t>
  </si>
  <si>
    <t>www.tenutapantano.it</t>
  </si>
  <si>
    <t>+39 0578 708755</t>
  </si>
  <si>
    <t>AZ. AGR. FUCILE</t>
  </si>
  <si>
    <t>VIA DI TORRITA, 2</t>
  </si>
  <si>
    <t>info@poderefucile.com</t>
  </si>
  <si>
    <t>www.poderefucile.com</t>
  </si>
  <si>
    <t>+39 347 2695637</t>
  </si>
  <si>
    <t>STABBIANO</t>
  </si>
  <si>
    <t>VIA CASTAGNI, 24 - LOC. STABBIANO</t>
  </si>
  <si>
    <t>catino51@aliceposta.it</t>
  </si>
  <si>
    <t>+39 0578 716043</t>
  </si>
  <si>
    <t>AGRITURISMO VIA DELLA STELLA</t>
  </si>
  <si>
    <t>VIA DELLA STELLA, 37 - LOC. LOC. VALIANO</t>
  </si>
  <si>
    <t>info@viadellastella.it</t>
  </si>
  <si>
    <t>www.viadellastella.it</t>
  </si>
  <si>
    <t>+39 0578 724255</t>
  </si>
  <si>
    <t>FATTORIA TERRAROSSA</t>
  </si>
  <si>
    <t>LOC. TERRAROSSA - FRAZ. VALIANO</t>
  </si>
  <si>
    <t>info@terrarossa.it</t>
  </si>
  <si>
    <t>www.terrarossa.it</t>
  </si>
  <si>
    <t>+39 0578 724051 3476478390</t>
  </si>
  <si>
    <t>AZ.AGR.IL GREPPO</t>
  </si>
  <si>
    <t>VIA DEI GREPPI, 47</t>
  </si>
  <si>
    <t>info@ilgreppo.it</t>
  </si>
  <si>
    <t>www.ilgreppo.it</t>
  </si>
  <si>
    <t>+39 0578 707112</t>
  </si>
  <si>
    <t>IL POGGIARONE</t>
  </si>
  <si>
    <t>VIA DI TORRITA, 21 - FRAZ. ABBADIA</t>
  </si>
  <si>
    <t>salvatore.zizi@gmail.com</t>
  </si>
  <si>
    <t>+39 0578 716291</t>
  </si>
  <si>
    <t>PESCAIA</t>
  </si>
  <si>
    <t>VIA PESCAIA, 8 - LOC. SAN BIAGIO</t>
  </si>
  <si>
    <t>agriturismopescaia@libero.it</t>
  </si>
  <si>
    <t>www.agriturismopescaia.it</t>
  </si>
  <si>
    <t>+39 0578 757605</t>
  </si>
  <si>
    <t>AGR. CANNETO</t>
  </si>
  <si>
    <t>VIA DEI CANNETI, 14</t>
  </si>
  <si>
    <t>cantina@canneto.it</t>
  </si>
  <si>
    <t>+39 0578 757737</t>
  </si>
  <si>
    <t>AZ. AGR. NIBBIANO</t>
  </si>
  <si>
    <t>VIA DELLE COROLLE, 1 - LOC. NIBBIANO</t>
  </si>
  <si>
    <t>info@nibbiano.com</t>
  </si>
  <si>
    <t>www.nibbiano.com</t>
  </si>
  <si>
    <t>+39 0578 758340</t>
  </si>
  <si>
    <t>VIA DELLA MONTAGNA, 2</t>
  </si>
  <si>
    <t>+39 0578 798358</t>
  </si>
  <si>
    <t>IL MOLINACCIO</t>
  </si>
  <si>
    <t>VIA ANTICA CHIUSINA, 12</t>
  </si>
  <si>
    <t>info@ilmolinaccio.com</t>
  </si>
  <si>
    <t>www.ilmolinaccio.com</t>
  </si>
  <si>
    <t>+39 333 2300170</t>
  </si>
  <si>
    <t>VILLA CICOLINA</t>
  </si>
  <si>
    <t>S.P. 11</t>
  </si>
  <si>
    <t>info@villacicolina.it</t>
  </si>
  <si>
    <t>www.villacicolina.it</t>
  </si>
  <si>
    <t>+39 0578 758620</t>
  </si>
  <si>
    <t>AGRITURISMO PODERE LAMBERTO</t>
  </si>
  <si>
    <t>VIA DEI POGGIARDELLI, 16</t>
  </si>
  <si>
    <t>info@poderelamberto.com</t>
  </si>
  <si>
    <t>www.poderelamberto.com</t>
  </si>
  <si>
    <t>+39 0578 64601</t>
  </si>
  <si>
    <t>AGR. S. UBERTO</t>
  </si>
  <si>
    <t>LOC. POGGIARDELLI, 5</t>
  </si>
  <si>
    <t>marialessandragelli@gmail.com</t>
  </si>
  <si>
    <t>+39 0578 814272</t>
  </si>
  <si>
    <t>FRATERIA DI SAN BENEDETTO</t>
  </si>
  <si>
    <t>STRADA PER CHIANCIANO, 25</t>
  </si>
  <si>
    <t>frateriasanbenedetto@libero.it</t>
  </si>
  <si>
    <t>www.s.benedetto.it</t>
  </si>
  <si>
    <t>+39 0578 757649</t>
  </si>
  <si>
    <t>PODERE LA ROCCA</t>
  </si>
  <si>
    <t>VIA DEI GREPPI, 38 - FRAZ. ABBADIA</t>
  </si>
  <si>
    <t>info@poderelarocca.it</t>
  </si>
  <si>
    <t>+39 3492543382 388890998</t>
  </si>
  <si>
    <t>AZ. AGRIT. BORGO DEL MOLINELLO</t>
  </si>
  <si>
    <t>VIA DI CAMAIONE, 2 - LOC. S ALBINO</t>
  </si>
  <si>
    <t>borgodelmolinello@libero.it</t>
  </si>
  <si>
    <t>www.borgodelmolinello.it</t>
  </si>
  <si>
    <t>+39 0578 799322</t>
  </si>
  <si>
    <t>PODERE MONTI  -  PIETRA DEL DIAVOLO - CROCE DI FEB</t>
  </si>
  <si>
    <t>PODERE MONTI - PIETRA DEL DIAVOLO - CROCE DI FEBO</t>
  </si>
  <si>
    <t>info@poderemonti.it</t>
  </si>
  <si>
    <t>www.poderemonti.it</t>
  </si>
  <si>
    <t>+39 0578 799337</t>
  </si>
  <si>
    <t>VIA DI MARTIENA, 3</t>
  </si>
  <si>
    <t>info@fattoriasanmartino.it</t>
  </si>
  <si>
    <t>www.fattoriasanmartino.it</t>
  </si>
  <si>
    <t>+39 0578 717463</t>
  </si>
  <si>
    <t>AGRITURISMO VALDIPIATTA</t>
  </si>
  <si>
    <t>VIA CIARLIANA 25/A - FRAZ. GRACCIANO</t>
  </si>
  <si>
    <t>info@valdipiatta.it</t>
  </si>
  <si>
    <t>www.agriturismovaldipiatta.it</t>
  </si>
  <si>
    <t>+39 0578 757930</t>
  </si>
  <si>
    <t>PODERE FONTECASTELLO</t>
  </si>
  <si>
    <t>VIA ACQUAPUZZOLA, 3</t>
  </si>
  <si>
    <t>info@fontecastello.it</t>
  </si>
  <si>
    <t>+39 0578 716831</t>
  </si>
  <si>
    <t>VIA ANTICA CHIUSINA</t>
  </si>
  <si>
    <t>info@agriturismoilsasso.toscana.it</t>
  </si>
  <si>
    <t>+39 0578 767429</t>
  </si>
  <si>
    <t>BOSSONA</t>
  </si>
  <si>
    <t>VIA DI BOSSONA, 5</t>
  </si>
  <si>
    <t>info@agriturismobossona.it</t>
  </si>
  <si>
    <t>www.agriturismobossona.it</t>
  </si>
  <si>
    <t>+39 0578 756082</t>
  </si>
  <si>
    <t>VIA STRADA PER PIENZA</t>
  </si>
  <si>
    <t>agriturismoriccarelli@montepulciano.com</t>
  </si>
  <si>
    <t>www.ilgirasole.montepulciano.com</t>
  </si>
  <si>
    <t>+39 0578 716076</t>
  </si>
  <si>
    <t>AZ.AGR. POGGIO PAGANO</t>
  </si>
  <si>
    <t>VIA DEL TERMINE, 5 - LOC. ARGIANO</t>
  </si>
  <si>
    <t>info@tenutadiargiano.it</t>
  </si>
  <si>
    <t>www.tenutadiargiano.it</t>
  </si>
  <si>
    <t>+39 328 0920878</t>
  </si>
  <si>
    <t>TENUTA DI ARGIANO</t>
  </si>
  <si>
    <t>VIA POGGIO PAGANO, 14 - FRAZ. ACQUAVIVA</t>
  </si>
  <si>
    <t>+39 3384294166</t>
  </si>
  <si>
    <t>AGRITURISMO SAN GALLO</t>
  </si>
  <si>
    <t>VIA DELLE COLOMBELLE, 7</t>
  </si>
  <si>
    <t>info@agriturismosangallo.com</t>
  </si>
  <si>
    <t>www.agriturismosangallo.com</t>
  </si>
  <si>
    <t>+39 0578 758330</t>
  </si>
  <si>
    <t>LA BRUCIATA</t>
  </si>
  <si>
    <t>VIA DEL TERMINE, 9 - LOC. POGGIANO</t>
  </si>
  <si>
    <t>info@agriturismolabruciata.it</t>
  </si>
  <si>
    <t>www.agriturismolabruciata.it</t>
  </si>
  <si>
    <t>+39 0578 757704</t>
  </si>
  <si>
    <t>VILLA  GRAZIANELLA</t>
  </si>
  <si>
    <t>VIA GRAZIANELLA, 5 - LOC. LOC. ACQUAVIVA - FRAZ. FRAZ. ARGIANO</t>
  </si>
  <si>
    <t>saverio.campria@tenutedelcerro.it</t>
  </si>
  <si>
    <t>www.villagrazianella.it</t>
  </si>
  <si>
    <t>+39 0578 767722</t>
  </si>
  <si>
    <t>I FUOCHI</t>
  </si>
  <si>
    <t>VIA DEI FUOCHI - FRAZ. VALIANO</t>
  </si>
  <si>
    <t>annalucia75@libero.it</t>
  </si>
  <si>
    <t>www.ifuochi.toscana.it</t>
  </si>
  <si>
    <t>+39 0578 724002</t>
  </si>
  <si>
    <t>VIA FONTE AL VESCOVO, 3</t>
  </si>
  <si>
    <t>sanpietroagriturismo@virgilio.it</t>
  </si>
  <si>
    <t>+39 0577 271822</t>
  </si>
  <si>
    <t>MANONERA</t>
  </si>
  <si>
    <t>LOC. MANONERA</t>
  </si>
  <si>
    <t>lamanonera@libero.it</t>
  </si>
  <si>
    <t>+39 0578 798305</t>
  </si>
  <si>
    <t>AGRITURISMO DEI</t>
  </si>
  <si>
    <t>LA CIARLIANA, 23 - LOC. LA CIARLIANA</t>
  </si>
  <si>
    <t>info@cantinedei.com</t>
  </si>
  <si>
    <t>www.cantinedei.com</t>
  </si>
  <si>
    <t>+39 0578 716878</t>
  </si>
  <si>
    <t>AGRITURISMO PALAZZO DEI DIAVOLI</t>
  </si>
  <si>
    <t>VIA DELLE COLOMBELLE, 3</t>
  </si>
  <si>
    <t>palazzodiavoli@email.it</t>
  </si>
  <si>
    <t>www.agriturismoilpalazzdeidiavoli.it</t>
  </si>
  <si>
    <t>+39 0578 716565</t>
  </si>
  <si>
    <t>IL SABATO DEL VILLAGGIO</t>
  </si>
  <si>
    <t>S.S. 326 EST, 160/A - FRAZ. TRE BERTE</t>
  </si>
  <si>
    <t>lauracapitini@gmail.com</t>
  </si>
  <si>
    <t>+39 3921065324</t>
  </si>
  <si>
    <t>AGRITURISMO PACIFICO</t>
  </si>
  <si>
    <t>VIA DELLE CETINE, 6</t>
  </si>
  <si>
    <t>info@agriturismopacifico.com</t>
  </si>
  <si>
    <t>+39 0578 716784</t>
  </si>
  <si>
    <t>AGRITURISMO IL CANTASTORIE</t>
  </si>
  <si>
    <t>VIA CUPA, 5 - FRAZ. ACQUAVIVA</t>
  </si>
  <si>
    <t>info@crociani.it</t>
  </si>
  <si>
    <t>www.crociani.it/cantastorie</t>
  </si>
  <si>
    <t>+39 0578 757919</t>
  </si>
  <si>
    <t>ARDENE</t>
  </si>
  <si>
    <t>VIA DI VALARDEGNA, 7</t>
  </si>
  <si>
    <t>info@agriturismoardene.it</t>
  </si>
  <si>
    <t>www.agriturismoardene.it</t>
  </si>
  <si>
    <t>+39 0578 758648</t>
  </si>
  <si>
    <t>AZ.AGR. LA VALIANA DI CECILIA DELLA GIOVAMPAOLA</t>
  </si>
  <si>
    <t>VIA DELLA STELLA, 25 - FRAZ. VALIANO</t>
  </si>
  <si>
    <t>info@lavaliana.it-ceciliadg@libero.it</t>
  </si>
  <si>
    <t>www.lavaliana.it</t>
  </si>
  <si>
    <t>+39 0578 767308</t>
  </si>
  <si>
    <t>CASA DI BACCO</t>
  </si>
  <si>
    <t>VIA DELLA FORNACE, 16 - LOC. VALIANO</t>
  </si>
  <si>
    <t>info@casadibacco.net</t>
  </si>
  <si>
    <t>www.casadibacco.net</t>
  </si>
  <si>
    <t>+39 0578724056 3388054069</t>
  </si>
  <si>
    <t>VIA DI PESCAIA, 3</t>
  </si>
  <si>
    <t>+39 0578 716964</t>
  </si>
  <si>
    <t>PODERE IL GIARDINETTO</t>
  </si>
  <si>
    <t>VIA DI MARTIENA, 33</t>
  </si>
  <si>
    <t>arte@studioarte.it</t>
  </si>
  <si>
    <t>+39 0578 716923</t>
  </si>
  <si>
    <t>LA CORTE DEL CAVALIERINO</t>
  </si>
  <si>
    <t>LOC. POGGIANO</t>
  </si>
  <si>
    <t>info@cortecavalierino.it</t>
  </si>
  <si>
    <t>www.agriturismocortecavalierino.it</t>
  </si>
  <si>
    <t>+39 366-9311051</t>
  </si>
  <si>
    <t>AGRITURISMO LA PIEVINA</t>
  </si>
  <si>
    <t>VIA DI TOTONA, 32</t>
  </si>
  <si>
    <t>info@agriturismolapievina.it</t>
  </si>
  <si>
    <t>www.agriturismolapievina.it</t>
  </si>
  <si>
    <t>+39 0578 758283</t>
  </si>
  <si>
    <t>VILLA MAZZI</t>
  </si>
  <si>
    <t>STRADA DI PIENZA, 32</t>
  </si>
  <si>
    <t>info@villamazzi.it</t>
  </si>
  <si>
    <t>www.villamazzi.it</t>
  </si>
  <si>
    <t>+39 0578 758431</t>
  </si>
  <si>
    <t>POLIZIANO</t>
  </si>
  <si>
    <t>VIA FONTAGO, 1 - FRAZ. MONTEP. STAZIONE</t>
  </si>
  <si>
    <t>stefania@carlettipoliziano.com</t>
  </si>
  <si>
    <t>+39 0578 738171</t>
  </si>
  <si>
    <t>AGRITURISMO POGGIO GOLO</t>
  </si>
  <si>
    <t>DI POGGIO GOLO</t>
  </si>
  <si>
    <t>c.barzan@icloud.com</t>
  </si>
  <si>
    <t>+39 333 5694838</t>
  </si>
  <si>
    <t>VIA DEI GREPPI, 10 - FRAZ. ABBADIA</t>
  </si>
  <si>
    <t>info@agriturismocolleverde.net</t>
  </si>
  <si>
    <t>www.agriturismocolleverde.net</t>
  </si>
  <si>
    <t>+39 0578 707081</t>
  </si>
  <si>
    <t>IL CAMPINO</t>
  </si>
  <si>
    <t>S.S. 146 SUD, 12 - FRAZ. S.ALBINO</t>
  </si>
  <si>
    <t>marzio@bccmp.com</t>
  </si>
  <si>
    <t>+39 3483331025</t>
  </si>
  <si>
    <t>AGRITURISMO SAN BENEDETTO DOGANA</t>
  </si>
  <si>
    <t>PER CHIANCIANO, 27/A</t>
  </si>
  <si>
    <t>bio@sanbenedettodogana.it</t>
  </si>
  <si>
    <t>+39 339 7316695</t>
  </si>
  <si>
    <t>AGRITURISMO IL SALARCO</t>
  </si>
  <si>
    <t>GRACCIANELLO, 9 - LOC. GRACCIANO</t>
  </si>
  <si>
    <t>laura.bailhache@libero.it</t>
  </si>
  <si>
    <t>+39 0578 716526</t>
  </si>
  <si>
    <t>AGRITURISMO CASA CERVOGNANO</t>
  </si>
  <si>
    <t>VIA POGGIO GOLO, 12 - LOC. LOC. CERVOGNANO</t>
  </si>
  <si>
    <t>poderecervognano@alice.it</t>
  </si>
  <si>
    <t>+39 0578 768050</t>
  </si>
  <si>
    <t>AZ. AGR. COGNANELLO</t>
  </si>
  <si>
    <t>LOC. LOC. BERTILLE, 3</t>
  </si>
  <si>
    <t>info@agriturismo.cognanello.it</t>
  </si>
  <si>
    <t>www.agriturismocognanello.it</t>
  </si>
  <si>
    <t>+39 0578 757834</t>
  </si>
  <si>
    <t>VIA DI ARGIANO - LOC. LOC. ARGIANO</t>
  </si>
  <si>
    <t>mauriziodalpino@yahoo.it</t>
  </si>
  <si>
    <t>+39 335 7043517</t>
  </si>
  <si>
    <t>TERRA ROSSA, 5 - FRAZ. VALIANO</t>
  </si>
  <si>
    <t>palazzovecchio@vinonobile.it</t>
  </si>
  <si>
    <t>www.vinonobile.it</t>
  </si>
  <si>
    <t>+39 0578 724170</t>
  </si>
  <si>
    <t>AGRITURISMO SALCHETO</t>
  </si>
  <si>
    <t>VIA DI VILLA BIANCA, 15</t>
  </si>
  <si>
    <t>visit@salcheto.it</t>
  </si>
  <si>
    <t>www.salcheto.it</t>
  </si>
  <si>
    <t>+39 0578 799031</t>
  </si>
  <si>
    <t>VIA LAURETANA SUD, 63 - LOC. LOC. VALIANO</t>
  </si>
  <si>
    <t>info@lerondinelle.net</t>
  </si>
  <si>
    <t>+39 0578 724064</t>
  </si>
  <si>
    <t>VIA DI SANGUINETO, 2</t>
  </si>
  <si>
    <t>sanguineto@tin.it</t>
  </si>
  <si>
    <t>www.sanguineto.com</t>
  </si>
  <si>
    <t>+39 0578 767782</t>
  </si>
  <si>
    <t>AGRICAMPEGGIO BELMONDO</t>
  </si>
  <si>
    <t>VIA DELLE CAGGIOLE PRIME</t>
  </si>
  <si>
    <t>coop.veltha@gmail.com</t>
  </si>
  <si>
    <t>+39 333 3372411</t>
  </si>
  <si>
    <t>LE STRINGAIE</t>
  </si>
  <si>
    <t>VIA CASELLE, 5 - FRAZ. FRAZ. STAZIONE</t>
  </si>
  <si>
    <t>lestringaie@libero.it</t>
  </si>
  <si>
    <t>www.lestringaie.it</t>
  </si>
  <si>
    <t>+39 0578 708676</t>
  </si>
  <si>
    <t>AGRITURISMO CICOLINA</t>
  </si>
  <si>
    <t>PROVINCIALE, 4</t>
  </si>
  <si>
    <t>az.cicolina@libero.it</t>
  </si>
  <si>
    <t>www.villacicolina.it/</t>
  </si>
  <si>
    <t>+39 0578 787620</t>
  </si>
  <si>
    <t>PALAZZOLO DELLA QUERCE</t>
  </si>
  <si>
    <t>VIA DI MARTIENA, 42</t>
  </si>
  <si>
    <t>info@palazzolodellaquerce.it</t>
  </si>
  <si>
    <t>+39 0578 717519</t>
  </si>
  <si>
    <t>AGRITURISMO LA TABACCAIA</t>
  </si>
  <si>
    <t>VIA DEL SANTO, 60 - FRAZ. ACQUAVIVA</t>
  </si>
  <si>
    <t>rocco.r@libero.it</t>
  </si>
  <si>
    <t>+39 0578 767217</t>
  </si>
  <si>
    <t>LA CHICCHERIA</t>
  </si>
  <si>
    <t>VIA DELLA COSTITUZIONE, 37 - LOC. LOC. ABBADIA</t>
  </si>
  <si>
    <t>sabrinatosi17@gmail.com</t>
  </si>
  <si>
    <t>+39 0578 708036</t>
  </si>
  <si>
    <t>LA TERRA</t>
  </si>
  <si>
    <t>VIA DI PETRIGNANO, 2 - LOC. LOC. IL PILASTRO - FRAZ. FRAZ. VALIANO</t>
  </si>
  <si>
    <t>pietropaolodessi@gmail.com</t>
  </si>
  <si>
    <t>www.agriturismolaterra.it</t>
  </si>
  <si>
    <t>+39 0578 1998000</t>
  </si>
  <si>
    <t>TENUTA LA BRACCESCA</t>
  </si>
  <si>
    <t>DELLA STELLA 10 - FRAZ. VALIANO</t>
  </si>
  <si>
    <t>labraccesca@antinori.it</t>
  </si>
  <si>
    <t>+39 0578724252</t>
  </si>
  <si>
    <t>LE TERRE DI NUNZIO</t>
  </si>
  <si>
    <t>VIA VALARDEGNA, 13</t>
  </si>
  <si>
    <t>studio@cdlriccarelli.it</t>
  </si>
  <si>
    <t>+39 0578 717080</t>
  </si>
  <si>
    <t>LA BUCA VECCHIA</t>
  </si>
  <si>
    <t>VIA STRADA PER PIENZA, 38</t>
  </si>
  <si>
    <t>info@labucavecchia.it</t>
  </si>
  <si>
    <t>+39 333 3371801</t>
  </si>
  <si>
    <t>BOSSONCINA</t>
  </si>
  <si>
    <t>DI BOSSONA SN</t>
  </si>
  <si>
    <t>rachelebarbieri@alice.it</t>
  </si>
  <si>
    <t>+39 3396669136</t>
  </si>
  <si>
    <t>CASINA DI PACINA</t>
  </si>
  <si>
    <t>DEI GREPPI N 25 - FRAZ. ABBADIA</t>
  </si>
  <si>
    <t>agriturismopacina@hotmail.com</t>
  </si>
  <si>
    <t>+39 3487786203</t>
  </si>
  <si>
    <t>I ROSETI</t>
  </si>
  <si>
    <t>DI TOTONA N 23</t>
  </si>
  <si>
    <t>info@agriturismoiroseti.it</t>
  </si>
  <si>
    <t>+39 3287533266</t>
  </si>
  <si>
    <t>Fattoria della Talosa</t>
  </si>
  <si>
    <t>DELLA TALOSA N. 8</t>
  </si>
  <si>
    <t>shop@talosa.it</t>
  </si>
  <si>
    <t>www.talosa.it</t>
  </si>
  <si>
    <t>+39 0578757929</t>
  </si>
  <si>
    <t>DI CASA ROSSA N 2</t>
  </si>
  <si>
    <t>annesi.laura@gmail.com</t>
  </si>
  <si>
    <t>+39 3386338398</t>
  </si>
  <si>
    <t>POGGIANO LA FORNACE</t>
  </si>
  <si>
    <t>STRADA PER PIENZA, 43</t>
  </si>
  <si>
    <t>giordanomenconi@gmail.com</t>
  </si>
  <si>
    <t>+39 337 700682</t>
  </si>
  <si>
    <t>VILLA MANVI</t>
  </si>
  <si>
    <t>VILLA BIANCA 13/15</t>
  </si>
  <si>
    <t>p_manvi@hotmail.com</t>
  </si>
  <si>
    <t>+39 3927464727</t>
  </si>
  <si>
    <t>Villa Nottola</t>
  </si>
  <si>
    <t>S.S. 326 DI RAPOLANO N. 9/A - LOC. NOTTOLA</t>
  </si>
  <si>
    <t>info@villadinottola.com</t>
  </si>
  <si>
    <t>www.villadinottola.com</t>
  </si>
  <si>
    <t>+39 0578708549</t>
  </si>
  <si>
    <t>Fattoria Le Capezzine</t>
  </si>
  <si>
    <t>COLONICA NN 1-4 - LOC. CAPEZZINE - FRAZ. VALIANO</t>
  </si>
  <si>
    <t>info@avignonesi.it</t>
  </si>
  <si>
    <t>www.avignonesi.it</t>
  </si>
  <si>
    <t>+39 0578 724304</t>
  </si>
  <si>
    <t>bossona country house</t>
  </si>
  <si>
    <t>VIA DI BOSSONA</t>
  </si>
  <si>
    <t>m.tosi@hotmail.it</t>
  </si>
  <si>
    <t>+39 3403461294</t>
  </si>
  <si>
    <t>AZ. AGR. METINELLA</t>
  </si>
  <si>
    <t>DI FONTELELLERA, 21A</t>
  </si>
  <si>
    <t>+39 3669129999</t>
  </si>
  <si>
    <t>AGRITURISMO LA CHIACCHIERA</t>
  </si>
  <si>
    <t>POGGIO GOLO, 12</t>
  </si>
  <si>
    <t>manciantiemanuela@cia.legalmail.it</t>
  </si>
  <si>
    <t>+39 3477969531</t>
  </si>
  <si>
    <t>PODERE FORNACE</t>
  </si>
  <si>
    <t>LOC. LOC.PODERE FORNACE - FRAZ. VALIANO</t>
  </si>
  <si>
    <t>+39 0578738171</t>
  </si>
  <si>
    <t>AGRITURISMO  ICARIO</t>
  </si>
  <si>
    <t>DELLE PIETROSE, 2</t>
  </si>
  <si>
    <t>info@icario.it</t>
  </si>
  <si>
    <t>+39 0578756030</t>
  </si>
  <si>
    <t>VILLA  ADUA</t>
  </si>
  <si>
    <t>VIA DELLE TOMBE, 6 - LOC. ABBADIA</t>
  </si>
  <si>
    <t>pierantozzi@live.it</t>
  </si>
  <si>
    <t>+39 3341346916</t>
  </si>
  <si>
    <t>MEUBLE' IL RICCIO B&amp;B</t>
  </si>
  <si>
    <t>VIA TALOSA, 21 - II PIANO</t>
  </si>
  <si>
    <t>info@ilriccio.net</t>
  </si>
  <si>
    <t>www.ilriccio.net</t>
  </si>
  <si>
    <t>+39 0578 757713</t>
  </si>
  <si>
    <t>CAMERE  BELLAVISTA</t>
  </si>
  <si>
    <t>VIA RICCI, 25</t>
  </si>
  <si>
    <t>info@camerebellavista.it</t>
  </si>
  <si>
    <t>www.camerebellavista.it</t>
  </si>
  <si>
    <t>+39 3478232314-3382291964</t>
  </si>
  <si>
    <t>GIANNOTTI ENZO</t>
  </si>
  <si>
    <t>VIA DEI FIORI, 5 - FRAZ. S. ALBINO</t>
  </si>
  <si>
    <t>affitacameregiannotti@gmail.com</t>
  </si>
  <si>
    <t>www.affittacameregiannotti.it</t>
  </si>
  <si>
    <t>+39 0578 798022</t>
  </si>
  <si>
    <t>CITTINO</t>
  </si>
  <si>
    <t>VICOLO DELLA VIA NUOVA, 2</t>
  </si>
  <si>
    <t>+39 0578 757335</t>
  </si>
  <si>
    <t>MEUBLE'  L'AGNOLO</t>
  </si>
  <si>
    <t>VIA DI GRACCIANO NEL CORSO, 63</t>
  </si>
  <si>
    <t>lagnolo@hotmail.it</t>
  </si>
  <si>
    <t>+39 0578 757095</t>
  </si>
  <si>
    <t>PECORARO ISOLINA</t>
  </si>
  <si>
    <t>VIA POGGIANO, 21</t>
  </si>
  <si>
    <t>casale.poggiano@libero.it</t>
  </si>
  <si>
    <t>www.poggiano.it</t>
  </si>
  <si>
    <t>+39 0578 716446</t>
  </si>
  <si>
    <t>ORTAGLIA</t>
  </si>
  <si>
    <t>S.S. PER PIENZA, 29 - LOC. ORTAGLIA</t>
  </si>
  <si>
    <t>tuscany@ortaglia.it</t>
  </si>
  <si>
    <t>www.relaisortaglia.com</t>
  </si>
  <si>
    <t>+39 391 1639887</t>
  </si>
  <si>
    <t>SAVINI STEFANIA</t>
  </si>
  <si>
    <t>VIA DI POGGIANO, 7 - LOC. POGGIANO</t>
  </si>
  <si>
    <t>info@villapoggiano.com</t>
  </si>
  <si>
    <t>www.villapoggiano.com</t>
  </si>
  <si>
    <t>+39 0578 758292</t>
  </si>
  <si>
    <t>VILLA NOTTOLA</t>
  </si>
  <si>
    <t>S.S. 326 DI RAPOLANO N. 9/A - LOC. MONTEPULCIANO - FRAZ. GRACCIANO</t>
  </si>
  <si>
    <t>CAMERE BELLAVISTA  B</t>
  </si>
  <si>
    <t>info@camereballavista.it</t>
  </si>
  <si>
    <t>RELAIS SAN BRUNO</t>
  </si>
  <si>
    <t>VIA DI PESCAIA, 5/7</t>
  </si>
  <si>
    <t>info@sanbrunorelais.com</t>
  </si>
  <si>
    <t>www.sanbrunorelais.com</t>
  </si>
  <si>
    <t>+39 0578 716222</t>
  </si>
  <si>
    <t>LA LOCANDA DI SAN FRANCESCO</t>
  </si>
  <si>
    <t>PIAZZA SAN FRANCESCO, 5</t>
  </si>
  <si>
    <t>info@locandasanfrancesco.it</t>
  </si>
  <si>
    <t>www.locandasanfrancesco.it</t>
  </si>
  <si>
    <t>+39 0578 758725</t>
  </si>
  <si>
    <t>L'ORTO DI PANZA</t>
  </si>
  <si>
    <t>SAN SABA, 10 - FRAZ. ABBADIA</t>
  </si>
  <si>
    <t>info@lortodipanza.it</t>
  </si>
  <si>
    <t>www.bed-breakfastlortodipanza.com</t>
  </si>
  <si>
    <t>+39 0578 707239</t>
  </si>
  <si>
    <t>DIMORA NEL CORSO</t>
  </si>
  <si>
    <t>VIA DI GRACCIANO DEL CORSO, 33</t>
  </si>
  <si>
    <t>info@montepulcianovacanza.it</t>
  </si>
  <si>
    <t>www.montepulcianovacanza.it</t>
  </si>
  <si>
    <t>+39 351 5905982</t>
  </si>
  <si>
    <t>LE CONTRADE 1</t>
  </si>
  <si>
    <t>VIA PI? AL SASSO, 84</t>
  </si>
  <si>
    <t>albergoterrazza@libero.it</t>
  </si>
  <si>
    <t>+39 0578 757440</t>
  </si>
  <si>
    <t>IL RICCIO SUITE B&amp;B</t>
  </si>
  <si>
    <t>VIA TALOSA, 21 - I PIANO</t>
  </si>
  <si>
    <t>PODERE POGGIO AL SOLE</t>
  </si>
  <si>
    <t>VIA DELLE PIETROSE, 5</t>
  </si>
  <si>
    <t>manola.calabresi@gmail.com</t>
  </si>
  <si>
    <t>www.poderepoggioalsole.it</t>
  </si>
  <si>
    <t>+39 0578 717015</t>
  </si>
  <si>
    <t>CANTINE MEDICEE</t>
  </si>
  <si>
    <t>VIALE 1 MAGGIO, 6</t>
  </si>
  <si>
    <t>fattoriapulcino@mailtrust.it</t>
  </si>
  <si>
    <t>www.fattoriapulcino.it</t>
  </si>
  <si>
    <t>+39 0578 758711</t>
  </si>
  <si>
    <t>FONTERONCONE</t>
  </si>
  <si>
    <t>DI BOSSONA 1</t>
  </si>
  <si>
    <t>info@fonteroncone.it</t>
  </si>
  <si>
    <t>+39 0578716484</t>
  </si>
  <si>
    <t>HOTEL PANORAMIC</t>
  </si>
  <si>
    <t>VIA DI VILLA BIANCA, 8</t>
  </si>
  <si>
    <t>hotelpanoramicsas@libero.it</t>
  </si>
  <si>
    <t>www.hotelpanoramic.com</t>
  </si>
  <si>
    <t>+39 0578 798398- 0578 798394</t>
  </si>
  <si>
    <t>BORGO BUIO, 7</t>
  </si>
  <si>
    <t>info@ilborghetto.it</t>
  </si>
  <si>
    <t>www.ilborghetto.it</t>
  </si>
  <si>
    <t>+39 0578 757535</t>
  </si>
  <si>
    <t>VIA SAN DONATO, 14</t>
  </si>
  <si>
    <t>albergoduomo@libero.it</t>
  </si>
  <si>
    <t>www.albergoduomomontepulciano.it</t>
  </si>
  <si>
    <t>+39 0578 757473</t>
  </si>
  <si>
    <t>PIAZZA G. SAVONAROLA, 18</t>
  </si>
  <si>
    <t>info@albergoilmarzocco.it</t>
  </si>
  <si>
    <t>www.albergomarzocco.it</t>
  </si>
  <si>
    <t>+39 0578 757262</t>
  </si>
  <si>
    <t>LA SIESTA</t>
  </si>
  <si>
    <t>VIA DEI FIORI, 19 - FRAZ. S. ALBINO</t>
  </si>
  <si>
    <t>info@hotel-lasiesta.it</t>
  </si>
  <si>
    <t>www.hotel-lasiesta.it</t>
  </si>
  <si>
    <t>+39 0578 798080</t>
  </si>
  <si>
    <t>HOTEL TRE STELLE</t>
  </si>
  <si>
    <t>VIA TERME SUD, 115 - FRAZ. S. ALBINO</t>
  </si>
  <si>
    <t>info@albergotrestelle.com</t>
  </si>
  <si>
    <t>www.albergotrestelle.com</t>
  </si>
  <si>
    <t>+39 0578 798078 -798008</t>
  </si>
  <si>
    <t>VILLA AMBRA</t>
  </si>
  <si>
    <t>S.S. 146 SUD, 8 - FRAZ. S. ALBINO</t>
  </si>
  <si>
    <t>info@villaambra.com</t>
  </si>
  <si>
    <t>www.villaambra.com</t>
  </si>
  <si>
    <t>+39 0578 798055</t>
  </si>
  <si>
    <t>HOTEL MARVIN</t>
  </si>
  <si>
    <t>VIA DEI TULIPANI, 12 - FRAZ. S.ALBINO</t>
  </si>
  <si>
    <t>info@hotelmarvin.it</t>
  </si>
  <si>
    <t>+39 0578 798009</t>
  </si>
  <si>
    <t>SANGALLO</t>
  </si>
  <si>
    <t>VIA DEI FIORI, 30 - FRAZ. S. ALBINO</t>
  </si>
  <si>
    <t>info@albergosangallo.it</t>
  </si>
  <si>
    <t>www.albergosangallo.it</t>
  </si>
  <si>
    <t>+39 0578 799095</t>
  </si>
  <si>
    <t>I DUE CIGNI</t>
  </si>
  <si>
    <t>VIA DEL CIPRESSO, 2 - FRAZ. S. ALBINO</t>
  </si>
  <si>
    <t>info@albergoiduecigni.it</t>
  </si>
  <si>
    <t>www.albergoiduecigni.it</t>
  </si>
  <si>
    <t>+39 0578 798224</t>
  </si>
  <si>
    <t>IL GRIFO HOTEL</t>
  </si>
  <si>
    <t>LOC. AREA DI SERVIZIO MONTEPULCIANO</t>
  </si>
  <si>
    <t>info@hotelgrifo.it</t>
  </si>
  <si>
    <t>www.hotelgrifo.it</t>
  </si>
  <si>
    <t>+39 0578 738702</t>
  </si>
  <si>
    <t>S.S. 326 EST, 156 - LOC. TRE BERTE</t>
  </si>
  <si>
    <t>info@hotel-tiziana.com</t>
  </si>
  <si>
    <t>www.hotel-tiziana.com</t>
  </si>
  <si>
    <t>+39 0578 767760</t>
  </si>
  <si>
    <t>HOTEL GRANDUCATO</t>
  </si>
  <si>
    <t>VIA DELLE LETTERE, 62</t>
  </si>
  <si>
    <t>granducato@lenni.it</t>
  </si>
  <si>
    <t>www.hotelgranducato.it</t>
  </si>
  <si>
    <t>+39 0578 758610</t>
  </si>
  <si>
    <t>BORGO TRE ROSE</t>
  </si>
  <si>
    <t>VIA I PALAZZI, 5 - FRAZ. VALIANO</t>
  </si>
  <si>
    <t>borgotrerose@angelini.it</t>
  </si>
  <si>
    <t>www.borgotrerose.it</t>
  </si>
  <si>
    <t>+39 0578 72491</t>
  </si>
  <si>
    <t>ALBERGO SAN BIAGIO</t>
  </si>
  <si>
    <t>VIA SAN BARTOLOMEO, 2</t>
  </si>
  <si>
    <t>info@albergosanbiagio.it</t>
  </si>
  <si>
    <t>www.albergosanbiagio.it</t>
  </si>
  <si>
    <t>+39 0578 717233</t>
  </si>
  <si>
    <t>IL BORGHETTO DIP.</t>
  </si>
  <si>
    <t>BORGO BUIO, 13</t>
  </si>
  <si>
    <t>VIA PIÃ¨ AL SASSO, 16</t>
  </si>
  <si>
    <t>www.laterrazzadimontepulciano.com</t>
  </si>
  <si>
    <t>ALBERGO IL RONDO'</t>
  </si>
  <si>
    <t>VIA DI MARTIENA, 9</t>
  </si>
  <si>
    <t>info@albergoilrondo.com</t>
  </si>
  <si>
    <t>www.albergoilrondo.com</t>
  </si>
  <si>
    <t>+39 0578 716899</t>
  </si>
  <si>
    <t>VILLA POGGIANO</t>
  </si>
  <si>
    <t>DI POGGIANO, 7</t>
  </si>
  <si>
    <t>VILLA POGGIANO DIPENDENZA</t>
  </si>
  <si>
    <t>ETRURIA RESORT &amp; NATURAL SPA</t>
  </si>
  <si>
    <t>VIA E. BERNABEI, 32</t>
  </si>
  <si>
    <t>info@etruriaresort.it</t>
  </si>
  <si>
    <t>www.etruriaresort.it</t>
  </si>
  <si>
    <t>+39 0578 757082</t>
  </si>
  <si>
    <t>BRUZZICHELLI MANUELA</t>
  </si>
  <si>
    <t>VIA DELLE LETTERE, 16</t>
  </si>
  <si>
    <t>manu.bruzzi@alice.it</t>
  </si>
  <si>
    <t>www.albergabici.it</t>
  </si>
  <si>
    <t>+39 0578 716851</t>
  </si>
  <si>
    <t>ALBERGHINI MARIA ELENA</t>
  </si>
  <si>
    <t>I PALAZZI</t>
  </si>
  <si>
    <t>VIA PALAZZI, 1 - FRAZ. VALIANO</t>
  </si>
  <si>
    <t>utopiacp@libero.it</t>
  </si>
  <si>
    <t>+39 0578 724217</t>
  </si>
  <si>
    <t>ZELA DI MAGGIO</t>
  </si>
  <si>
    <t>RESISTENZA, 259</t>
  </si>
  <si>
    <t>info@zeladimaggio.it</t>
  </si>
  <si>
    <t>zeladimaggio.it</t>
  </si>
  <si>
    <t>+39 0578 708057</t>
  </si>
  <si>
    <t>B&amp;B OSTRO</t>
  </si>
  <si>
    <t>VIA CADUTI SUL LAVORO, 21</t>
  </si>
  <si>
    <t>marco.cacioli@gmail.com</t>
  </si>
  <si>
    <t>+39 0578 -716842</t>
  </si>
  <si>
    <t>VIA DI VOLTAIA NEL CORSO, 5</t>
  </si>
  <si>
    <t>gcelata@teletu.it</t>
  </si>
  <si>
    <t>www.beblelogge.it</t>
  </si>
  <si>
    <t>+39 0578 757416</t>
  </si>
  <si>
    <t>LA CORTE SEGRETA</t>
  </si>
  <si>
    <t>VIA BORGO BUIO, 3</t>
  </si>
  <si>
    <t>info@lacortesegreta.com</t>
  </si>
  <si>
    <t>www.lacortesegreta.com</t>
  </si>
  <si>
    <t>+39 3338178202</t>
  </si>
  <si>
    <t>GARDEN HOUSE</t>
  </si>
  <si>
    <t>VIA DEL POLIZIANO, 40</t>
  </si>
  <si>
    <t>info@apartmentsinmontepulciano.com</t>
  </si>
  <si>
    <t>www.apartmentsinmontepulciano.com</t>
  </si>
  <si>
    <t>B&amp;B AL VECCHIO FORNO</t>
  </si>
  <si>
    <t>VIALE PIERO CALAMANDREI, 44 - LOC. MONTEPULCIANO</t>
  </si>
  <si>
    <t>poderepalazzolo@gmail.com</t>
  </si>
  <si>
    <t>+39 0578 758361</t>
  </si>
  <si>
    <t>B&amp;B LA CASA DI ASSUNTA</t>
  </si>
  <si>
    <t>DEL CENTRO ETRUSCO N.16 - FRAZ. ACQUAVIVA DI MONTEPULCIANO</t>
  </si>
  <si>
    <t>bias55@hotmail.com</t>
  </si>
  <si>
    <t>+39 3473609744</t>
  </si>
  <si>
    <t>B&amp;B LA FENICE</t>
  </si>
  <si>
    <t>S.S. 326 OVEST, 26 - LOC. NOTTOLA - FRAZ. GRACCIANO</t>
  </si>
  <si>
    <t>lafenice.eg@gmail.com</t>
  </si>
  <si>
    <t>+39 342 9192497</t>
  </si>
  <si>
    <t>BORGO TRE ROSE SRL</t>
  </si>
  <si>
    <t>VIA DEI PALAZZI, 5 - FRAZ. VALIANO</t>
  </si>
  <si>
    <t>BORGO DELLE MORE</t>
  </si>
  <si>
    <t>VIA MONTENERO, 18 - FRAZ. ACQUAVIVA</t>
  </si>
  <si>
    <t>info@borgodellemore.com</t>
  </si>
  <si>
    <t>www.borgodellemore.com</t>
  </si>
  <si>
    <t>+39 0578 768166</t>
  </si>
  <si>
    <t>VIA DELLA MONTAGNA, 6/8</t>
  </si>
  <si>
    <t>info@santantonio.it</t>
  </si>
  <si>
    <t>www.santantonio.it</t>
  </si>
  <si>
    <t>+39 0578 799365</t>
  </si>
  <si>
    <t>CASAVACANZE VILLA SAN BARTOLOMEO</t>
  </si>
  <si>
    <t>VIA SAN BARTOLOMEO, 14</t>
  </si>
  <si>
    <t>studioassociatomaggi@gmail.com</t>
  </si>
  <si>
    <t>LE MURICCE 2</t>
  </si>
  <si>
    <t>VIA BASCIANO, 24 - LOC. BASCIANO</t>
  </si>
  <si>
    <t>Monteriggioni</t>
  </si>
  <si>
    <t>jademans@tin.it</t>
  </si>
  <si>
    <t>+39 0577 327208</t>
  </si>
  <si>
    <t>S.S. 326, DI RAPOLANO, 9/A - LOC. BIVIO DI NOTTOLA - FRAZ. GRACCIANO</t>
  </si>
  <si>
    <t>+39 0578 708549</t>
  </si>
  <si>
    <t>I CHIARI</t>
  </si>
  <si>
    <t>VIA DEL LAGO, 3 - FRAZ. ACQUAVIVA</t>
  </si>
  <si>
    <t>casavacanzeichiari@gmail.com</t>
  </si>
  <si>
    <t>www.ichiari.it</t>
  </si>
  <si>
    <t>+39 0578 767325</t>
  </si>
  <si>
    <t>MONTORIO</t>
  </si>
  <si>
    <t>STRADA PER PIENZA, 2</t>
  </si>
  <si>
    <t>info@montorio.com</t>
  </si>
  <si>
    <t>+39 0578 717442</t>
  </si>
  <si>
    <t>LA CASA DELLE QUERCE</t>
  </si>
  <si>
    <t>LOC. CERVOGNANO - FRAZ. ACQUAVIVA</t>
  </si>
  <si>
    <t>info@lacasadellequerce.it</t>
  </si>
  <si>
    <t>www.lacasadellequerce.it</t>
  </si>
  <si>
    <t>+39 0578 767789</t>
  </si>
  <si>
    <t>ANTICO PODERE</t>
  </si>
  <si>
    <t>VIA DIETRO AL FOSSO, 4 - FRAZ. VALIANO</t>
  </si>
  <si>
    <t>info@anticopoderevaliano.it</t>
  </si>
  <si>
    <t>www.anticopoderevaliano.it</t>
  </si>
  <si>
    <t>+39 3358167464</t>
  </si>
  <si>
    <t>POGGIO OLIVO</t>
  </si>
  <si>
    <t>info@poggioolivo.it</t>
  </si>
  <si>
    <t>www.poggioolivo.it</t>
  </si>
  <si>
    <t>BORGO DEL FAGGIO 2</t>
  </si>
  <si>
    <t>DI FONTELELLERA - FRAZ. S.ALBINO</t>
  </si>
  <si>
    <t>L' ORTO DI PANZA</t>
  </si>
  <si>
    <t>drfelix@libero.it</t>
  </si>
  <si>
    <t>www.casavacanzeilpino.com</t>
  </si>
  <si>
    <t>+39 0578 738828</t>
  </si>
  <si>
    <t>BORGO DEI 7 TIGLI</t>
  </si>
  <si>
    <t>SAMBUONO - LOC. ASCIANELLO</t>
  </si>
  <si>
    <t>info@borgosettetigli.it</t>
  </si>
  <si>
    <t>www.borgosettetigli.it</t>
  </si>
  <si>
    <t>+39 0461 826600</t>
  </si>
  <si>
    <t>POLITIAN APARTAMENTS</t>
  </si>
  <si>
    <t>VIA DEL POLIZIANO, 34/40</t>
  </si>
  <si>
    <t>apartments@politian.com</t>
  </si>
  <si>
    <t>www.politian.com</t>
  </si>
  <si>
    <t>+39 0578 716624</t>
  </si>
  <si>
    <t>BELLARMINO</t>
  </si>
  <si>
    <t>VIA SAN DONATO, 10</t>
  </si>
  <si>
    <t>info@appartamentibellarmino.com</t>
  </si>
  <si>
    <t>www.appartamentibellarmino.com</t>
  </si>
  <si>
    <t>+39 0578 758858</t>
  </si>
  <si>
    <t>PODERE RAFFAELLO</t>
  </si>
  <si>
    <t>DEL LAGO 14 - FRAZ. ACQUAVIVA</t>
  </si>
  <si>
    <t>info@podereraffaello.com</t>
  </si>
  <si>
    <t>+39 0665746283 - 0578 766022</t>
  </si>
  <si>
    <t>BORGO POGGIARDELLI</t>
  </si>
  <si>
    <t>VIA DEI CAPPUCCINI 4/A</t>
  </si>
  <si>
    <t>borgopoggiardelli@gmail.com</t>
  </si>
  <si>
    <t>www.borgopoggiardelli.altervista.org</t>
  </si>
  <si>
    <t>+39 3498499690</t>
  </si>
  <si>
    <t>Krochmal Margrethe Maria Karolina</t>
  </si>
  <si>
    <t>VIA LAURETANA NORD 82</t>
  </si>
  <si>
    <t>banditella@gmail.com</t>
  </si>
  <si>
    <t>+39 3495557623</t>
  </si>
  <si>
    <t>VILLA PAOLA</t>
  </si>
  <si>
    <t>PORTELLA DELLA GINESTRA 5</t>
  </si>
  <si>
    <t>censaleantonella@gmail.com</t>
  </si>
  <si>
    <t>www.villapaolamontepulciano.it</t>
  </si>
  <si>
    <t>+39 3290744480</t>
  </si>
  <si>
    <t>FORESTERIA LA CASETTA</t>
  </si>
  <si>
    <t>VIA DEL LAGO , 10 - LOC. LA CASETTA</t>
  </si>
  <si>
    <t>info@amicilagodimontepulciano.it</t>
  </si>
  <si>
    <t>www.amicilagodimontepulciano.it</t>
  </si>
  <si>
    <t>+39 0578 767343</t>
  </si>
  <si>
    <t>CONTUCCI RESIDENZE D'EPOCA</t>
  </si>
  <si>
    <t>PIAZZA GRANDE, 13</t>
  </si>
  <si>
    <t>info@residenzecontucci.it</t>
  </si>
  <si>
    <t>www.residenzecontucci.it</t>
  </si>
  <si>
    <t>+39 0578 757006</t>
  </si>
  <si>
    <t>OSTERIA DEL BORGO</t>
  </si>
  <si>
    <t>VIA RICCI, 5</t>
  </si>
  <si>
    <t>osteriadelborgomontepulciano@gmail.com</t>
  </si>
  <si>
    <t>+39 0578 716799</t>
  </si>
  <si>
    <t>RESIDENZA FABRONI - PALAZZO VENTURI</t>
  </si>
  <si>
    <t>VIA DI GRACCIANO NEL CORSO N. 12</t>
  </si>
  <si>
    <t>info@residenzafabroni.it</t>
  </si>
  <si>
    <t>www.residenzafabroni.it</t>
  </si>
  <si>
    <t>+39 0578 757071</t>
  </si>
  <si>
    <t>IL TOSCO di Dionori Clori</t>
  </si>
  <si>
    <t>VIA DEL POLIZIANO,13</t>
  </si>
  <si>
    <t>info@iltosco.eu</t>
  </si>
  <si>
    <t>www.iltosco.eu</t>
  </si>
  <si>
    <t>+39 0578757083</t>
  </si>
  <si>
    <t>RESIDENZA PALAZZO TARUGI</t>
  </si>
  <si>
    <t>VIA DI GRACCIANO NEL CORSO 82</t>
  </si>
  <si>
    <t>info@residenzapalazzotarugi.it</t>
  </si>
  <si>
    <t>www.residenzapalazzotarugi.it</t>
  </si>
  <si>
    <t>+39 0578 756024</t>
  </si>
  <si>
    <t>DIMORA DELL'ERBE</t>
  </si>
  <si>
    <t>VIA DI VOLTAIA NEL CORSO N. 1</t>
  </si>
  <si>
    <t>info@dimoradellerbe.it</t>
  </si>
  <si>
    <t>www.dimoradellerbe.it</t>
  </si>
  <si>
    <t>+39 0578717295</t>
  </si>
  <si>
    <t>PALAZZO AVIGNONESI SEC. XVI</t>
  </si>
  <si>
    <t>DI GRACCIANO NEL CORSO 91 - LOC. MONTEPULCIANO</t>
  </si>
  <si>
    <t>cinziasorlini@gmail.com</t>
  </si>
  <si>
    <t>+39 3334055955</t>
  </si>
  <si>
    <t>IL PICCOLO RESIDENCE</t>
  </si>
  <si>
    <t>VIA G. GALILEI, 14-16 - FRAZ. ACQUAVIVA</t>
  </si>
  <si>
    <t>paolo@langoloilpiccoloresidence.it</t>
  </si>
  <si>
    <t>www.langoloilpiccoloresidence.it</t>
  </si>
  <si>
    <t>+39 0578 767791</t>
  </si>
  <si>
    <t>LE MANZINAIE</t>
  </si>
  <si>
    <t>LAURETANA NORD N. 31 - FRAZ. STAZIONE</t>
  </si>
  <si>
    <t>info@lemanzinaie.it</t>
  </si>
  <si>
    <t>www.lemanzinaie.it</t>
  </si>
  <si>
    <t>+39 3471200022</t>
  </si>
  <si>
    <t>GAVINA DI SOPRA</t>
  </si>
  <si>
    <t>ST. DI CASABOCCI, 34 - FRAZ. S. COLOMBA</t>
  </si>
  <si>
    <t>agriturismolagavina@gmail.com</t>
  </si>
  <si>
    <t>+39 0577 317046</t>
  </si>
  <si>
    <t>LE PARATE DI  CASTEL PIETRAIO</t>
  </si>
  <si>
    <t>STRADA DI STROVE, 35-37</t>
  </si>
  <si>
    <t>info@castelpietraio.it</t>
  </si>
  <si>
    <t>www.castelpietraio.it</t>
  </si>
  <si>
    <t>+39 0577 300020</t>
  </si>
  <si>
    <t>LA FARNETA</t>
  </si>
  <si>
    <t>VIA DI UOPINI, 62 - FRAZ. UOPINI</t>
  </si>
  <si>
    <t>la_farneta@libero.it</t>
  </si>
  <si>
    <t>+39 0577 52475</t>
  </si>
  <si>
    <t>AZ. AGR. IL SAMBUCO</t>
  </si>
  <si>
    <t>VIA UOPINI, 55</t>
  </si>
  <si>
    <t>agriturismoilsambuco@gmail.com</t>
  </si>
  <si>
    <t>www.ilsambuco.si.it</t>
  </si>
  <si>
    <t>+39 0577 1653011</t>
  </si>
  <si>
    <t>GAVINA DI SOTTO</t>
  </si>
  <si>
    <t>CASABOCCI 42 - LOC. S COLOMBA-GAVINA</t>
  </si>
  <si>
    <t>cambiflora@hotmail.com</t>
  </si>
  <si>
    <t>+39 0577 317172</t>
  </si>
  <si>
    <t>STRADA LA MAGIONE - FRAZ. QUERCEGROSSA</t>
  </si>
  <si>
    <t>info@agriturismolamagione.it</t>
  </si>
  <si>
    <t>www.agriturismolamagione.it</t>
  </si>
  <si>
    <t>+39 0577 328051</t>
  </si>
  <si>
    <t>NOVELLETO</t>
  </si>
  <si>
    <t>STRADA DI BRACCIANO, 1 - LOC. NOVELLETO</t>
  </si>
  <si>
    <t>gaia.romanello@novelleto.it</t>
  </si>
  <si>
    <t>www.novelleto.it</t>
  </si>
  <si>
    <t>+39 0577 318407</t>
  </si>
  <si>
    <t>S.P. 222 CHIANTIGIANA, 115</t>
  </si>
  <si>
    <t>agriturismo.poderino@bcc.tin.it</t>
  </si>
  <si>
    <t>+39 0577 328036</t>
  </si>
  <si>
    <t>FATTORIA LA MURAGLIA</t>
  </si>
  <si>
    <t>VIA UOPINI, 11 - LOC. LA MURAGLIA</t>
  </si>
  <si>
    <t>info@fattorialamuraglia.it</t>
  </si>
  <si>
    <t>www.fattorialamuraglia.it</t>
  </si>
  <si>
    <t>+39 3441712105</t>
  </si>
  <si>
    <t>AZ.AGR. IL COLOMBAIO</t>
  </si>
  <si>
    <t>LOC. ABBADIA ISOLA</t>
  </si>
  <si>
    <t>info@fattoriailcolombaio.com</t>
  </si>
  <si>
    <t>www.fattoriailcolombaio.com</t>
  </si>
  <si>
    <t>+39 0577 306143</t>
  </si>
  <si>
    <t>TABIANO DI CALAFIORE SALVATORE</t>
  </si>
  <si>
    <t>STRADA DI BASCIANO, 16</t>
  </si>
  <si>
    <t>agriturismo.tabiano@gmail.com</t>
  </si>
  <si>
    <t>www.poderetabiano.it</t>
  </si>
  <si>
    <t>+39 349-5278267</t>
  </si>
  <si>
    <t>STRADA DELLE BADESSE, 6</t>
  </si>
  <si>
    <t>ilcasalino@hotmail.com</t>
  </si>
  <si>
    <t>+39 3473506200</t>
  </si>
  <si>
    <t>AZ. AGR. STOMENNANO</t>
  </si>
  <si>
    <t>LOC. STOMENNANO</t>
  </si>
  <si>
    <t>info@stomennano.it</t>
  </si>
  <si>
    <t>www.stomennano.it</t>
  </si>
  <si>
    <t>+39 0577 304033</t>
  </si>
  <si>
    <t>S. LUIGI E TRE MADONNE</t>
  </si>
  <si>
    <t>STRADA DI BELLARIA - LOC. S COLOMBA</t>
  </si>
  <si>
    <t>info@agriturismotremadonne.it</t>
  </si>
  <si>
    <t>+39 0577 317160</t>
  </si>
  <si>
    <t>FATTORIA LORNANO</t>
  </si>
  <si>
    <t>LOC. LORNANO, 12</t>
  </si>
  <si>
    <t>lornano@lornano.it</t>
  </si>
  <si>
    <t>www.lornano.it</t>
  </si>
  <si>
    <t>+39 0577 309059-309111</t>
  </si>
  <si>
    <t>VILLA MONTECASTELLO</t>
  </si>
  <si>
    <t>STRADA DI PIEVE A CASTELLO, 10</t>
  </si>
  <si>
    <t>info@montecastelli.com</t>
  </si>
  <si>
    <t>www.montecastelli.it</t>
  </si>
  <si>
    <t>+39 0577 300036</t>
  </si>
  <si>
    <t>STRADA DI SCORGIANO, 10 - LOC. SCORGIANO</t>
  </si>
  <si>
    <t>AZ. AGRICOLA SCORGIANO</t>
  </si>
  <si>
    <t>LOC. SCORGIANO, 4</t>
  </si>
  <si>
    <t>PODERE SAMMONTI</t>
  </si>
  <si>
    <t>PODERE SAMMONTI - LOC. SCORGIANO</t>
  </si>
  <si>
    <t>info@agriturismosammonti.it</t>
  </si>
  <si>
    <t>+39 0577 301123</t>
  </si>
  <si>
    <t>AGRITURISMO IL CILIEGIO</t>
  </si>
  <si>
    <t>VIA UOPINI, 94 - LOC. BADESSE</t>
  </si>
  <si>
    <t>info@ilciliegio.com</t>
  </si>
  <si>
    <t>www.ilciliegio.com</t>
  </si>
  <si>
    <t>+39 0577 309055</t>
  </si>
  <si>
    <t>IL POGGIO DI RICIANO</t>
  </si>
  <si>
    <t>STRADA DELLA CHIOCCIOLA, 3</t>
  </si>
  <si>
    <t>studiofiglia@libero.it</t>
  </si>
  <si>
    <t>+39 3402315383</t>
  </si>
  <si>
    <t>AGRITURISMO LE GALLOZZOLE</t>
  </si>
  <si>
    <t>VIA DEI SELVOLINI</t>
  </si>
  <si>
    <t>legallozzole@tenuteborghi.it</t>
  </si>
  <si>
    <t>www.agriturismolegallozzole.it</t>
  </si>
  <si>
    <t>+39 0577 329496</t>
  </si>
  <si>
    <t>LA ROCCA DELLA MAGIONE</t>
  </si>
  <si>
    <t>VIA STRADA DELLA MAGIONE, 7 - FRAZ. FRAZ. QUERCEGROSSA</t>
  </si>
  <si>
    <t>info@laroccadellamagione.it</t>
  </si>
  <si>
    <t>+39 0577 328215</t>
  </si>
  <si>
    <t>BORGO DE' BRANDI</t>
  </si>
  <si>
    <t>LOC. LOC. CAMINATA, 3</t>
  </si>
  <si>
    <t>info@borgodebrandi.com</t>
  </si>
  <si>
    <t>www.borgodebrandi.it</t>
  </si>
  <si>
    <t>+39 05771698703</t>
  </si>
  <si>
    <t>Ebbio Agriturismo</t>
  </si>
  <si>
    <t>DEL GALLINAIO 9 - LOC. PODERE EBBIO</t>
  </si>
  <si>
    <t>ebbio.agriturismo@gmail.com</t>
  </si>
  <si>
    <t>+39 3914307022</t>
  </si>
  <si>
    <t>POGGIO AI LAGHI</t>
  </si>
  <si>
    <t>STRADA DI SANT.ANTONIO 56</t>
  </si>
  <si>
    <t>donato.cocchiola@geopec.it</t>
  </si>
  <si>
    <t>+39 0577741373</t>
  </si>
  <si>
    <t>FATTORIA CASTELLO DI MONTERIGGIONI</t>
  </si>
  <si>
    <t>STRADA DELLE TORRI CIMATE,2</t>
  </si>
  <si>
    <t>tommasobattignani@pec.it</t>
  </si>
  <si>
    <t>+39 3282229911</t>
  </si>
  <si>
    <t>LA MAGIA</t>
  </si>
  <si>
    <t>STRADA DI RICIANO N. 2</t>
  </si>
  <si>
    <t>ste.cucco@gmail.com</t>
  </si>
  <si>
    <t>+39 3334869394</t>
  </si>
  <si>
    <t>AREZZINI MARIA</t>
  </si>
  <si>
    <t>GIOVANNI XXIII, 22 - LOC. MONTARIOSO</t>
  </si>
  <si>
    <t>+39 0577 393403</t>
  </si>
  <si>
    <t>BENOCCI GIORGIO</t>
  </si>
  <si>
    <t>VIA DELLE REGIONI, 5 - LOC. COLOMBAIO</t>
  </si>
  <si>
    <t>+39 0577 588009</t>
  </si>
  <si>
    <t>VIA UOPINI, 13 - LOC. UOPINI</t>
  </si>
  <si>
    <t>info@sienaholidays.com</t>
  </si>
  <si>
    <t>www.sienaholidays.com</t>
  </si>
  <si>
    <t>+39 0577 51987</t>
  </si>
  <si>
    <t>IL SAMBUCO 1</t>
  </si>
  <si>
    <t>VIA UOPINI, 51</t>
  </si>
  <si>
    <t>ales.lorenzini@gmail.com</t>
  </si>
  <si>
    <t>+39 3488327202</t>
  </si>
  <si>
    <t>CAMERE DENTRO IL CASTELLO</t>
  </si>
  <si>
    <t>VIA I MAGGIO, 19 - LOC. MONTERIGGIONI</t>
  </si>
  <si>
    <t>info@ilpiccolocastello.com</t>
  </si>
  <si>
    <t>www.ilpiccolocastello.com</t>
  </si>
  <si>
    <t>+39 0577 304370</t>
  </si>
  <si>
    <t>AFFITTACAMERE IN PIAZZA</t>
  </si>
  <si>
    <t>federicameini@live.it</t>
  </si>
  <si>
    <t>+39 0577 304651</t>
  </si>
  <si>
    <t>VIA CARPINETA, 2 - LOC. S COLOMBA</t>
  </si>
  <si>
    <t>villaicedri@hotmail.com</t>
  </si>
  <si>
    <t>+39 0577 317078</t>
  </si>
  <si>
    <t>LA ROTONDA IN CHIANTI</t>
  </si>
  <si>
    <t>CANTONIERA, 1 - LOC. LORNANO</t>
  </si>
  <si>
    <t>matteoticci@hotmail.it</t>
  </si>
  <si>
    <t>+39 3396339944</t>
  </si>
  <si>
    <t>B&amp;B CEPPO</t>
  </si>
  <si>
    <t>VIA CASSIA NORD, 1 - LOC. IL CEPPO</t>
  </si>
  <si>
    <t>info@bedandbreakfastilceppo.it</t>
  </si>
  <si>
    <t>www.bedandbreakfastilceppo.it</t>
  </si>
  <si>
    <t>+39 0577 .593387</t>
  </si>
  <si>
    <t>MONTERIGGIONI CASTELLO</t>
  </si>
  <si>
    <t>VIA 1Â° MAGGIO, 8</t>
  </si>
  <si>
    <t>monteriggionicastello@hotmail.com</t>
  </si>
  <si>
    <t>www.monteriggionicastello.net</t>
  </si>
  <si>
    <t>+39 0577 304217</t>
  </si>
  <si>
    <t>LA MAISON DE L'HOTEL MONTERIGGIONI</t>
  </si>
  <si>
    <t>VIA I MAGGIO, 13 - FRAZ. CASTELLO</t>
  </si>
  <si>
    <t>info@hotelmonteriggioni.net</t>
  </si>
  <si>
    <t>www.hotelmonteriggioni.net</t>
  </si>
  <si>
    <t>+39 0577 305009</t>
  </si>
  <si>
    <t>IL CEPPO</t>
  </si>
  <si>
    <t>STRADA DEL PECORILE - LOC. IL CEPPO</t>
  </si>
  <si>
    <t>+39 0577 593387</t>
  </si>
  <si>
    <t>B&amp;B GALLINAIO</t>
  </si>
  <si>
    <t>STRADA DEL GALLINAIO, 5</t>
  </si>
  <si>
    <t>info@gallinaio.it</t>
  </si>
  <si>
    <t>www.gallinaio.it</t>
  </si>
  <si>
    <t>+39 0577 304751</t>
  </si>
  <si>
    <t>B&amp;B BORGO GALLINAIO</t>
  </si>
  <si>
    <t>S.M. AFFITTACAMERE ABBADIA</t>
  </si>
  <si>
    <t>LOC. ABBADIA ISOLA, 16</t>
  </si>
  <si>
    <t>info@smaffittacamere.it</t>
  </si>
  <si>
    <t>www.smaffittacamere.it</t>
  </si>
  <si>
    <t>+39 0577 301042</t>
  </si>
  <si>
    <t>LE MURICCE</t>
  </si>
  <si>
    <t>LE MURICCE 3</t>
  </si>
  <si>
    <t>VIA BASCIANO, 24 - LOC. LOC. BASCIANO</t>
  </si>
  <si>
    <t>AFFITTACAMERE LA PIAZZA</t>
  </si>
  <si>
    <t>info@inpiazzamonteriggioni.it</t>
  </si>
  <si>
    <t>+39 3318334588</t>
  </si>
  <si>
    <t>S.M. AFFITTACAMERE L'ARCO</t>
  </si>
  <si>
    <t>S.M. AFFITTACAMERE LA BADIA</t>
  </si>
  <si>
    <t>LOC. LOC. ABBADIA ISOLA, 16</t>
  </si>
  <si>
    <t>B&amp;B FATTORIA IL CASONE 2</t>
  </si>
  <si>
    <t>STRADA DI GABBRICCE, 24/A - LOC. CASONE</t>
  </si>
  <si>
    <t>fattoriailcasone@hotmail.com</t>
  </si>
  <si>
    <t>+39 3385493385</t>
  </si>
  <si>
    <t>LA SIGNORIA 1212</t>
  </si>
  <si>
    <t>1 MAGGIO N. 19</t>
  </si>
  <si>
    <t>lucedomus2016@gmail.com</t>
  </si>
  <si>
    <t>+39 3662727221</t>
  </si>
  <si>
    <t>B&amp;B CASA IL CIPRESSO</t>
  </si>
  <si>
    <t>STRDA DI GABRICCE 30</t>
  </si>
  <si>
    <t>barstazione@hotmail.com</t>
  </si>
  <si>
    <t>+39 3331156273</t>
  </si>
  <si>
    <t>LA CANONICA DI SAN MICHELE</t>
  </si>
  <si>
    <t>STRADA DI FUNGAIA 11</t>
  </si>
  <si>
    <t>robargentini@gmail.com</t>
  </si>
  <si>
    <t>www.lacanonicadisanmichele.it</t>
  </si>
  <si>
    <t>+39 0577 317514</t>
  </si>
  <si>
    <t>B&amp;B TORRE DELLA SIGNORIA</t>
  </si>
  <si>
    <t>STRADA DELLA VILLA N. 7</t>
  </si>
  <si>
    <t>+39 057 280714</t>
  </si>
  <si>
    <t>B&amp;B PODERE LORNANINO</t>
  </si>
  <si>
    <t>LORNANO</t>
  </si>
  <si>
    <t>info@bottegadilornano.it</t>
  </si>
  <si>
    <t>+39 0577309146</t>
  </si>
  <si>
    <t>CASA SULLA FRANCIGENA</t>
  </si>
  <si>
    <t>STRADA DI BRACCIANO, 24</t>
  </si>
  <si>
    <t>alessia.gozzi@libero.it</t>
  </si>
  <si>
    <t>+39 338 - 7395994</t>
  </si>
  <si>
    <t>HOTEL ANNA SIENA NORD</t>
  </si>
  <si>
    <t>S.S. 222, 1 - LOC. SIENA NORD</t>
  </si>
  <si>
    <t>info@annahotel.it</t>
  </si>
  <si>
    <t>www.annahotel.it</t>
  </si>
  <si>
    <t>+39 0577 51371 594756</t>
  </si>
  <si>
    <t>ALBERGO CASALTA</t>
  </si>
  <si>
    <t>VIA XVII MARZO N. 22 - LOC. LOC. STROVE</t>
  </si>
  <si>
    <t>amministrazione@casaltahotel.com</t>
  </si>
  <si>
    <t>www.casaltahotel.com</t>
  </si>
  <si>
    <t>+39 0577 301002</t>
  </si>
  <si>
    <t>HOTEL MONTERIGGIONI</t>
  </si>
  <si>
    <t>VIA I MAGGIO, 4 - FRAZ. CASTELLO</t>
  </si>
  <si>
    <t>ALBERGO I PLATANI</t>
  </si>
  <si>
    <t>VIA DELL'ABBADIA, 2 - LOC. LA TOGNAZZA</t>
  </si>
  <si>
    <t>info@sienahoteliplatani.com</t>
  </si>
  <si>
    <t>www.sienahoteliplatani.com</t>
  </si>
  <si>
    <t>+39 0577 319003</t>
  </si>
  <si>
    <t>HOTEL IL PICCOLO CASTELLO</t>
  </si>
  <si>
    <t>VIA COLLIGIANA, 8 - LOC. MONTERIGGIONI</t>
  </si>
  <si>
    <t>+39 0577 307300</t>
  </si>
  <si>
    <t>IL BRUCO</t>
  </si>
  <si>
    <t>STRADA DI BASCIANO, 11 - FRAZ. BADESSE</t>
  </si>
  <si>
    <t>+39 0577 327213</t>
  </si>
  <si>
    <t>STRADA DI SANTA COLOMBA</t>
  </si>
  <si>
    <t>info@ilcasale.biz</t>
  </si>
  <si>
    <t>www.ilcasale.biz</t>
  </si>
  <si>
    <t>+39 0577 317196</t>
  </si>
  <si>
    <t>VIA CASABOCCI, 1 - LOC. S COLOMBA</t>
  </si>
  <si>
    <t>angelailgiardino@libero.it</t>
  </si>
  <si>
    <t>+39 +39 0577 967082</t>
  </si>
  <si>
    <t>OLIE INGO HANS</t>
  </si>
  <si>
    <t>VIA G. MATTEOTTI, 7</t>
  </si>
  <si>
    <t>www.inpiazzamonteriggioni.it</t>
  </si>
  <si>
    <t>+39 3474924357</t>
  </si>
  <si>
    <t>IL LUPO AZZURRO</t>
  </si>
  <si>
    <t>DEI GERANI, 6 - LOC. S. DALMAZIO</t>
  </si>
  <si>
    <t>info@lupoazzurro.com</t>
  </si>
  <si>
    <t>www.lupoazzurro.com</t>
  </si>
  <si>
    <t>+39 0577 50154</t>
  </si>
  <si>
    <t>SANTA CHIARA B&amp;B</t>
  </si>
  <si>
    <t>STRADA DI SANTA CHIARA, 2</t>
  </si>
  <si>
    <t>rosymacc@gmail.com</t>
  </si>
  <si>
    <t>www.santachiarabedandbreakfast.co.cc</t>
  </si>
  <si>
    <t>+39 0577 309120</t>
  </si>
  <si>
    <t>FATTORIA IL CASONE</t>
  </si>
  <si>
    <t>STRADA PROVINCIALE COLLIGIANA 26</t>
  </si>
  <si>
    <t>claudio.angio@hotmail.com</t>
  </si>
  <si>
    <t>+39 338 5493385</t>
  </si>
  <si>
    <t>NONNA CATE</t>
  </si>
  <si>
    <t>VIA STRADA DELLA FERROVIA, 12</t>
  </si>
  <si>
    <t>guazzinicarlo@virgilio.it</t>
  </si>
  <si>
    <t>+39 3404098354 - 3382250152</t>
  </si>
  <si>
    <t>IL VECCHIO NOCE</t>
  </si>
  <si>
    <t>STRADA DELLA VILLA N 25</t>
  </si>
  <si>
    <t>alessandro.bondi@hotmail.i</t>
  </si>
  <si>
    <t>+39 3939874044</t>
  </si>
  <si>
    <t>B&amp;B TORRE DELLA CHIOCCIOLA</t>
  </si>
  <si>
    <t>STRADADELLA CHIOCCIOLA 18 B</t>
  </si>
  <si>
    <t>info@torredellachiocciola.it</t>
  </si>
  <si>
    <t>www.torredellachiocciola.it</t>
  </si>
  <si>
    <t>+39 0577 319800</t>
  </si>
  <si>
    <t>CASA GIUBILEO</t>
  </si>
  <si>
    <t>VIA DEL GIUBILEO - LOC. CASA GIUBILEO</t>
  </si>
  <si>
    <t>info@ilboscofuoritempo.it</t>
  </si>
  <si>
    <t>+39 347 7408642</t>
  </si>
  <si>
    <t>CASA S.ANSANO - CASA TERZANI</t>
  </si>
  <si>
    <t>STRADA DI MONTARIOSO, 35</t>
  </si>
  <si>
    <t>info@villamontarioso.com</t>
  </si>
  <si>
    <t>+39 0577 588526</t>
  </si>
  <si>
    <t>S.MARIA ASSUNTA</t>
  </si>
  <si>
    <t>PIAZZA ROMA, 23</t>
  </si>
  <si>
    <t>parrocchiadicristore@gmail.com</t>
  </si>
  <si>
    <t>www.monteriggioniviafrancigena.it</t>
  </si>
  <si>
    <t>+39 0577 304214</t>
  </si>
  <si>
    <t>VILLA MONTARIOSO</t>
  </si>
  <si>
    <t>www.villamontarioso.com</t>
  </si>
  <si>
    <t>CRISTO RE</t>
  </si>
  <si>
    <t>ITALIA N. 33 CASTELLINA SCALO</t>
  </si>
  <si>
    <t>dondoriano@live.it</t>
  </si>
  <si>
    <t>+39 0577304214</t>
  </si>
  <si>
    <t>VIA UOPINI, 11 - LOC. UOPINI</t>
  </si>
  <si>
    <t>laia@sienaholidays.com</t>
  </si>
  <si>
    <t>LA CAMINATA</t>
  </si>
  <si>
    <t>MONTERIGGIONI SUITE</t>
  </si>
  <si>
    <t>STRADA DI STROVE 2 - LOC. ABBADIA ISOLA</t>
  </si>
  <si>
    <t>info@monteriggionisuite.com</t>
  </si>
  <si>
    <t>www.monteriggionisuite.com</t>
  </si>
  <si>
    <t>+39 0577 301168</t>
  </si>
  <si>
    <t>PODERE LORNANINO</t>
  </si>
  <si>
    <t>LOC. LOC. LORNANINO</t>
  </si>
  <si>
    <t>www.bottegadilornano.it</t>
  </si>
  <si>
    <t>+39 0577 309146</t>
  </si>
  <si>
    <t>CASTEL PIETRAIO</t>
  </si>
  <si>
    <t>STRADA DI STROVE, 33</t>
  </si>
  <si>
    <t>PIEVE A CASTELLO</t>
  </si>
  <si>
    <t>LOC. PIEVE A CASTELLO</t>
  </si>
  <si>
    <t>sofia@hurtadotaylor.com</t>
  </si>
  <si>
    <t>+39 0577300921</t>
  </si>
  <si>
    <t>RELAIS LA COSTA DIMORA STORICA</t>
  </si>
  <si>
    <t>STRADA DI RICIANO 32 - LOC. LOCALITA' COLLE CIUPI</t>
  </si>
  <si>
    <t>info@relaislacosta.it</t>
  </si>
  <si>
    <t>www.relaislacosta.it</t>
  </si>
  <si>
    <t>+39 0577967085</t>
  </si>
  <si>
    <t>LA RESIDENZA DELLE BADESSE</t>
  </si>
  <si>
    <t>VIA DELLA RESISTENZA, 67</t>
  </si>
  <si>
    <t>info@laresidenzadellebadesse.it</t>
  </si>
  <si>
    <t>www.laresidenzadellebadesse.it</t>
  </si>
  <si>
    <t>+39 0577 310000</t>
  </si>
  <si>
    <t>SIENA RESIDENCE</t>
  </si>
  <si>
    <t>VIA DEL POZZO, 3 - LOC. LOC. SAN MARTINO</t>
  </si>
  <si>
    <t>hotelsiena@hotelsiena.it</t>
  </si>
  <si>
    <t>www.hotelsiena.it</t>
  </si>
  <si>
    <t>+39 0577 318023</t>
  </si>
  <si>
    <t>SAN LUIGI RESIDENCE</t>
  </si>
  <si>
    <t>VIA DELLA CERRETA, 7 - LOC. STROVE</t>
  </si>
  <si>
    <t>info@borgosanluigi.it</t>
  </si>
  <si>
    <t>www.borgosanluigi.it</t>
  </si>
  <si>
    <t>+39 0577 301055</t>
  </si>
  <si>
    <t>R.T.A. CASTELBIGOZZI</t>
  </si>
  <si>
    <t>STRADA DI BIGOZZI, 13 - LOC. STROVE</t>
  </si>
  <si>
    <t>info@castellobigozzi.it</t>
  </si>
  <si>
    <t>www.castellobigozzi.it</t>
  </si>
  <si>
    <t>+39 0577 300000</t>
  </si>
  <si>
    <t>ANTICO BORGO POGGIARELLO</t>
  </si>
  <si>
    <t>STRADA DI SAN MONTI, 12-14</t>
  </si>
  <si>
    <t>info@poggiarello.com</t>
  </si>
  <si>
    <t>www.poggiarello.com</t>
  </si>
  <si>
    <t>+39 0577 301003</t>
  </si>
  <si>
    <t>AZ. AGR. FATTORIA DI CORSANO</t>
  </si>
  <si>
    <t>STRADA RADI-VILLE DI CORSANO</t>
  </si>
  <si>
    <t>Monteroni d'Arbia</t>
  </si>
  <si>
    <t>info@fattoriadicorsano.com</t>
  </si>
  <si>
    <t>www.fattoriadicorsano.com</t>
  </si>
  <si>
    <t>+39 0577 377119</t>
  </si>
  <si>
    <t>AGRITURISMO SAN GIORGIO</t>
  </si>
  <si>
    <t>S.P. PER RADI, 5866 - LOC. SAN GIORGIO</t>
  </si>
  <si>
    <t>info@san-giorgio.net</t>
  </si>
  <si>
    <t>www.san-giorgio.net</t>
  </si>
  <si>
    <t>+39 0577 378147</t>
  </si>
  <si>
    <t>STRADA RADI-SIENA, 5118/A</t>
  </si>
  <si>
    <t>info@agriturismobelvedere.com</t>
  </si>
  <si>
    <t>www.agriturismobelvedere.com</t>
  </si>
  <si>
    <t>+39 0577 378063</t>
  </si>
  <si>
    <t>VALLONE ANTONINO</t>
  </si>
  <si>
    <t>STRADA RADI-VESCOVADO, 1863/A</t>
  </si>
  <si>
    <t>turismoverde@libero.it</t>
  </si>
  <si>
    <t>+39 0577 373265</t>
  </si>
  <si>
    <t>AGRITURISMO ANDREINI</t>
  </si>
  <si>
    <t>STRADA RADI CORSANO 2778 - FRAZ. VILLE DI CORSANO</t>
  </si>
  <si>
    <t>info@agriturismoandreini.it</t>
  </si>
  <si>
    <t>www.agriturismoandreini.it</t>
  </si>
  <si>
    <t>+39 0577 377117</t>
  </si>
  <si>
    <t>VILLE PETRONI</t>
  </si>
  <si>
    <t>TRAVERSA MAGISTRATO, 1747</t>
  </si>
  <si>
    <t>info@villepetroni.com</t>
  </si>
  <si>
    <t>www.villepetroni.com</t>
  </si>
  <si>
    <t>+39 3356108592</t>
  </si>
  <si>
    <t>VILLA  GIUNCHETO</t>
  </si>
  <si>
    <t>LOC. LOC. GIUNCHETO</t>
  </si>
  <si>
    <t>enniopolito@virgilio.it</t>
  </si>
  <si>
    <t>+39 333 6029042</t>
  </si>
  <si>
    <t>AGRITURISMO SAN FABIANO</t>
  </si>
  <si>
    <t>VIA SAN MARTINO, 168 - LOC. SAN FABIANO</t>
  </si>
  <si>
    <t>info@sanfabiano.com</t>
  </si>
  <si>
    <t>www.sanfabiano.com</t>
  </si>
  <si>
    <t>+39 0577 372079</t>
  </si>
  <si>
    <t>AGRITURISMO POCIANO</t>
  </si>
  <si>
    <t>STRADA RADI-VESCOVADO, 1863/C - LOC. LOC. POCIANO</t>
  </si>
  <si>
    <t>info@pociano.it</t>
  </si>
  <si>
    <t>+39 338 1447370</t>
  </si>
  <si>
    <t>PRIORI LEONARDO</t>
  </si>
  <si>
    <t>VIA DI VILLACANINA, 1202 - LOC. ARBIOLA</t>
  </si>
  <si>
    <t>leonardopriori@libero.it</t>
  </si>
  <si>
    <t>www.agriturismopriori.it</t>
  </si>
  <si>
    <t>+39 0577 385288</t>
  </si>
  <si>
    <t>FATTORIA DI RADI</t>
  </si>
  <si>
    <t>VIA DELLA FATTORIA, 93/C - LOC. LOC. RADI</t>
  </si>
  <si>
    <t>info@fattoriadiradi.com</t>
  </si>
  <si>
    <t>www.fattoriadiradi.com</t>
  </si>
  <si>
    <t>+39 0577 373276</t>
  </si>
  <si>
    <t>AZ.AGR. GLI ARCHI DI CORSANELLO</t>
  </si>
  <si>
    <t>STRADA RADI - CORSANO S 978</t>
  </si>
  <si>
    <t>info@gliarchidicorsanello.it</t>
  </si>
  <si>
    <t>www.gliarchidicorsanello.it</t>
  </si>
  <si>
    <t>+39 0577 365039</t>
  </si>
  <si>
    <t>VIA CAGGIOLO, 1345</t>
  </si>
  <si>
    <t>agri.sangiovanni@email.it</t>
  </si>
  <si>
    <t>+39 0577 375361</t>
  </si>
  <si>
    <t>LA ROVERELLA</t>
  </si>
  <si>
    <t>VIA CORSANO- GROTTI, 7 B</t>
  </si>
  <si>
    <t>gramach@virgilio.it</t>
  </si>
  <si>
    <t>www.agriturismolaroverellasiena.it</t>
  </si>
  <si>
    <t>+39 0577 377198</t>
  </si>
  <si>
    <t>SUVIGNANO</t>
  </si>
  <si>
    <t>STRADA MONTERONI VESCOVADO, 2759</t>
  </si>
  <si>
    <t>suvignano@tin.it</t>
  </si>
  <si>
    <t>www.suvignano.it</t>
  </si>
  <si>
    <t>+39 0577 375246</t>
  </si>
  <si>
    <t>SANNA ANTONIO PIETRO E PAOLO</t>
  </si>
  <si>
    <t>STRADA RADI-SIENA, 6149</t>
  </si>
  <si>
    <t>fllisanna@libero.it</t>
  </si>
  <si>
    <t>www.fratellisanna.it</t>
  </si>
  <si>
    <t>+39 0577 378007</t>
  </si>
  <si>
    <t>CASANOVA DI LUCIGNANO</t>
  </si>
  <si>
    <t>VIA SIGNORINI, 382</t>
  </si>
  <si>
    <t>info@casanovalucignano.it</t>
  </si>
  <si>
    <t>www.casanovalucignano.it</t>
  </si>
  <si>
    <t>+39 3478655278</t>
  </si>
  <si>
    <t>CASTELLO DI GROTTI</t>
  </si>
  <si>
    <t>STRADA DEL CASTELLO, 333 - LOC. GROTTI - FRAZ. VILLE DI CORSANO</t>
  </si>
  <si>
    <t>mail@castellodigrotti.it</t>
  </si>
  <si>
    <t>www.castellodigrotti.it</t>
  </si>
  <si>
    <t>+39 335 6142181 337 458860</t>
  </si>
  <si>
    <t>AGR.BURRONI E CICCONE VITTORIA</t>
  </si>
  <si>
    <t>VIA DEL POGGIARELLO, 34/B</t>
  </si>
  <si>
    <t>az.burronicicconevittoria@gmail.com</t>
  </si>
  <si>
    <t>+39 0577 374034</t>
  </si>
  <si>
    <t>AGRITURISMO SANTA MARGHERITA</t>
  </si>
  <si>
    <t>DEL COLLE, 711 - LOC. VILLE DI CORSANO</t>
  </si>
  <si>
    <t>santamargherita@tin.it</t>
  </si>
  <si>
    <t>www.poderesantamargherita.it</t>
  </si>
  <si>
    <t>+39 0577 377101</t>
  </si>
  <si>
    <t>PODERE CORSANELLO</t>
  </si>
  <si>
    <t>LOC. PODERE CORSANELLO</t>
  </si>
  <si>
    <t>info@latorredicorsanello.it</t>
  </si>
  <si>
    <t>+39 0577 594784</t>
  </si>
  <si>
    <t>Torre di Sant'Ansano</t>
  </si>
  <si>
    <t>STR. RADI-VILLE DI CORSANO,3309/E</t>
  </si>
  <si>
    <t>torredisantansano@gmail.com</t>
  </si>
  <si>
    <t>+39 0577 377135</t>
  </si>
  <si>
    <t>Pulcianese</t>
  </si>
  <si>
    <t>STRADA VILLE DI CORSANO - CASCIANO DI MURLO 1107 - LOC. VILLE DI CORSANO</t>
  </si>
  <si>
    <t>info@pulcianese.it</t>
  </si>
  <si>
    <t>www.pulcianese.it</t>
  </si>
  <si>
    <t>+39 0577 377050</t>
  </si>
  <si>
    <t>MONACI MARIO</t>
  </si>
  <si>
    <t>VIA ROMA, 229</t>
  </si>
  <si>
    <t>m.affittacamere@virgilio.it</t>
  </si>
  <si>
    <t>+39 0577 375245</t>
  </si>
  <si>
    <t>B&amp;B IL POZZO DI RADI di Sanetti Daniela</t>
  </si>
  <si>
    <t>VIA CENTRO DI RADI, 474</t>
  </si>
  <si>
    <t>osteriailpozzo@interfree.it</t>
  </si>
  <si>
    <t>www.ilpozzodiradi.it</t>
  </si>
  <si>
    <t>+39 0577 385743</t>
  </si>
  <si>
    <t>B&amp;B IL CANTO DEL SOLE</t>
  </si>
  <si>
    <t>VIA VILLA CANINA, 1292 - LOC. CUNA</t>
  </si>
  <si>
    <t>info@ilcantodelsole.com</t>
  </si>
  <si>
    <t>www.ilcantodelsole.com</t>
  </si>
  <si>
    <t>+39 0577 375127</t>
  </si>
  <si>
    <t>B&amp;B PODERE IL CASINO</t>
  </si>
  <si>
    <t>B &amp; B Villa Corsanello</t>
  </si>
  <si>
    <t>STRADA DI RADI - LOC. VILLA DI CORSANO, 3978/0</t>
  </si>
  <si>
    <t>info@corsanello.it</t>
  </si>
  <si>
    <t>www.corsanello.it</t>
  </si>
  <si>
    <t>+39 3402828584</t>
  </si>
  <si>
    <t>La Collina</t>
  </si>
  <si>
    <t>STRADA VILLE DI CORSANO, 4199</t>
  </si>
  <si>
    <t>info@levalline.it</t>
  </si>
  <si>
    <t>+39 0577 595023</t>
  </si>
  <si>
    <t>Il Laghetto</t>
  </si>
  <si>
    <t>STRADA VILLE DI CORSANO, 41 -99</t>
  </si>
  <si>
    <t>megissrl@pec.it</t>
  </si>
  <si>
    <t>LA STALLA DI SAN PIERINO</t>
  </si>
  <si>
    <t>DI TERZININA 2133E - LOC. CAGGIOLO</t>
  </si>
  <si>
    <t>recidencesanpierino@libero.it</t>
  </si>
  <si>
    <t>+39 3389960410</t>
  </si>
  <si>
    <t>LA CAPANNA DI SAN PIERINO</t>
  </si>
  <si>
    <t>DI TERZININA 2133/E - LOC. CAGGIOLO</t>
  </si>
  <si>
    <t>recidancesanpierino@libero.it</t>
  </si>
  <si>
    <t>IL POZZO DI SAN PIERINO</t>
  </si>
  <si>
    <t>VIA DI LUCIGNANO, 105</t>
  </si>
  <si>
    <t>hotelborgoantico@yahoo.it</t>
  </si>
  <si>
    <t>www.hotelborgoantico.com</t>
  </si>
  <si>
    <t>+39 0577 374688</t>
  </si>
  <si>
    <t>HOTEL MILLE MIGLIA</t>
  </si>
  <si>
    <t>VIA CASSIA SUD M. 654/A</t>
  </si>
  <si>
    <t>info@hotelmillemiglia.it</t>
  </si>
  <si>
    <t>www.hotelmillemiglia.it</t>
  </si>
  <si>
    <t>+39 0577 372227</t>
  </si>
  <si>
    <t>HOTEL MORE DI CUNA</t>
  </si>
  <si>
    <t>VIA CASSIA NORD 1444 - LOC. MORE DI CUNA</t>
  </si>
  <si>
    <t>info@hotelmoredicuna.it</t>
  </si>
  <si>
    <t>www.hotelmoredicuna.it</t>
  </si>
  <si>
    <t>+39 0577 385166</t>
  </si>
  <si>
    <t>VIA ROMA, 59</t>
  </si>
  <si>
    <t>roccmess66@virgilio.it</t>
  </si>
  <si>
    <t>+39 0577 375115</t>
  </si>
  <si>
    <t>CASE VACANZA MONACI</t>
  </si>
  <si>
    <t>VIA ROMA, 229, 215</t>
  </si>
  <si>
    <t>SAN GIOVANNI IN POGGIO</t>
  </si>
  <si>
    <t>VIA DI SAN MARTINO, 2775/B</t>
  </si>
  <si>
    <t>info@sangiovanniinpoggio.com</t>
  </si>
  <si>
    <t>+39 335 8107326</t>
  </si>
  <si>
    <t>ALLA PIEVE DI LUCIGNANO</t>
  </si>
  <si>
    <t>VIA DEL CASTELLO N.157 - LOC. LUCIGNANO</t>
  </si>
  <si>
    <t>pievedilucignano@gmail.com</t>
  </si>
  <si>
    <t>+39 0577375025</t>
  </si>
  <si>
    <t>Podere Panico</t>
  </si>
  <si>
    <t>DI SAN MARTINO N. 2291 - LOC. PODERE PANICO</t>
  </si>
  <si>
    <t>cortofra@gmail.com</t>
  </si>
  <si>
    <t>poderepanico.com</t>
  </si>
  <si>
    <t>+39 331-6522460</t>
  </si>
  <si>
    <t>TENUTA DI CORSANO</t>
  </si>
  <si>
    <t>STRADA DI RADI - FRAZ. VILLE DI CORSANO</t>
  </si>
  <si>
    <t>tenutadicorsano@gmail.com</t>
  </si>
  <si>
    <t>+39 0577 377184</t>
  </si>
  <si>
    <t>Castello di San Fabiano</t>
  </si>
  <si>
    <t>DI SAN MARTINO 1000A - LOC. SAN FABIANO</t>
  </si>
  <si>
    <t>info@sanfabianosiena.com</t>
  </si>
  <si>
    <t>www.sanfabianosiena.com</t>
  </si>
  <si>
    <t>+39 0577 374682</t>
  </si>
  <si>
    <t>Le Valline</t>
  </si>
  <si>
    <t>STRADA DELLE VILLE DI CORSANO-SIENA N. 41-99 - FRAZ. VILLE DI CORSANO</t>
  </si>
  <si>
    <t>megissrl@gmail.com</t>
  </si>
  <si>
    <t>+39 0577 1919499 0577595023</t>
  </si>
  <si>
    <t>AZ.AGR. PODERE LA RIPA</t>
  </si>
  <si>
    <t>PODERE LA RIPA - LOC. TOCCHI</t>
  </si>
  <si>
    <t>Monticiano</t>
  </si>
  <si>
    <t>info@castelloditocchi.it</t>
  </si>
  <si>
    <t>www.castelloditocchi.it</t>
  </si>
  <si>
    <t>+39 0577 757102</t>
  </si>
  <si>
    <t>AGRICAMPING  LE FONTANELLE</t>
  </si>
  <si>
    <t>LOC. FONTANELLE, 32</t>
  </si>
  <si>
    <t>info@lefontanelle.biz</t>
  </si>
  <si>
    <t>www.lefontanelle.biz</t>
  </si>
  <si>
    <t>+39 0577 758103</t>
  </si>
  <si>
    <t>IL CAMPONE</t>
  </si>
  <si>
    <t>LOC. CAMPONE</t>
  </si>
  <si>
    <t>info@ilcamponeagriturismo.it</t>
  </si>
  <si>
    <t>+39 0577 756506</t>
  </si>
  <si>
    <t>LE CAPANNE di Fiaschi Viola</t>
  </si>
  <si>
    <t>VIA DELL'ARCO, 4 - LOC. IESA</t>
  </si>
  <si>
    <t>info@agriturismolecapanne.eu</t>
  </si>
  <si>
    <t>www.agriturismolecapanne.eu</t>
  </si>
  <si>
    <t>+39 0577 756432 - 3382674850</t>
  </si>
  <si>
    <t>AZ. AGR. CELLINI IVA</t>
  </si>
  <si>
    <t>PODERE CANALUZZO</t>
  </si>
  <si>
    <t>info@canaluzzo.it</t>
  </si>
  <si>
    <t>www.canaluzzo.it</t>
  </si>
  <si>
    <t>+39 0577 751201</t>
  </si>
  <si>
    <t>PODERE LECCETRO</t>
  </si>
  <si>
    <t>PODERE LECCETRO - LOC. TOCCHI</t>
  </si>
  <si>
    <t>agriturismo@podereleccetro.it</t>
  </si>
  <si>
    <t>www.podereleccetro.it</t>
  </si>
  <si>
    <t>+39 0577 757083</t>
  </si>
  <si>
    <t>VIA XXV APRILE</t>
  </si>
  <si>
    <t>LOC. LOC. IL SANTO - FRAZ. IESA</t>
  </si>
  <si>
    <t>info@fattoriailsanto.it</t>
  </si>
  <si>
    <t>www.fattoriailsanto.it</t>
  </si>
  <si>
    <t>+39 0577 757107</t>
  </si>
  <si>
    <t>AZ. AGR. MARRONETO</t>
  </si>
  <si>
    <t>VIA LAMA 13 - FRAZ. IESA</t>
  </si>
  <si>
    <t>az.agr.marroneto@virgilio.it</t>
  </si>
  <si>
    <t>www.marroneto.it</t>
  </si>
  <si>
    <t>+39 0577 758903</t>
  </si>
  <si>
    <t>AZ. AGR. IL PODERNOVO DI MONTICIANO</t>
  </si>
  <si>
    <t>LOC. PODERNOVO DI MONTICIANO - LOC. LOC. PODERNOVO, 35</t>
  </si>
  <si>
    <t>info@villapodernovo.it</t>
  </si>
  <si>
    <t>www.villapodernovo.it</t>
  </si>
  <si>
    <t>+39 0577 756611</t>
  </si>
  <si>
    <t>ORTO DEL NIGI</t>
  </si>
  <si>
    <t>LOC. LOC. SOLAIA, 3 - FRAZ. IESA</t>
  </si>
  <si>
    <t>info@ortodelnigi.com</t>
  </si>
  <si>
    <t>+39 0577 758162</t>
  </si>
  <si>
    <t>PODERE MARRONETO</t>
  </si>
  <si>
    <t>VIA AIA, 20 - LOC. IESA</t>
  </si>
  <si>
    <t>az.agr.peccioli@gmail.com</t>
  </si>
  <si>
    <t>AGRITURISMO CASETTA DELLA PINA</t>
  </si>
  <si>
    <t>VIA SENESE, 10 - LOC. LOC. CASETTA DELLA PINA</t>
  </si>
  <si>
    <t>info@agriturismocasettadellapina.com</t>
  </si>
  <si>
    <t>www.agriturismocasettadellapina.com</t>
  </si>
  <si>
    <t>+39 0577 756650</t>
  </si>
  <si>
    <t>AGRITURISMO LA ROGGIOLA</t>
  </si>
  <si>
    <t>VIA DEL POGGETTO, 35</t>
  </si>
  <si>
    <t>agriturismolaroggiola@gmail.com</t>
  </si>
  <si>
    <t>+39 3409673822</t>
  </si>
  <si>
    <t>LA GRANCIA DEL SANTO</t>
  </si>
  <si>
    <t>LOC. IL SANTO</t>
  </si>
  <si>
    <t>+39 3462442816</t>
  </si>
  <si>
    <t>ALBERGO DA VESTRO</t>
  </si>
  <si>
    <t>VIA SENESE, 4</t>
  </si>
  <si>
    <t>info@davestro.it</t>
  </si>
  <si>
    <t>www.davestro.it</t>
  </si>
  <si>
    <t>+39 0577 756618</t>
  </si>
  <si>
    <t>LA LOCANDA DEL PONTE</t>
  </si>
  <si>
    <t>LOC. PONTE A MACERETO, SNC - LOC. PONTE A MACERETO</t>
  </si>
  <si>
    <t>info@locandadelponte.it</t>
  </si>
  <si>
    <t>www.locandadelponte.it</t>
  </si>
  <si>
    <t>+39 0577 757108</t>
  </si>
  <si>
    <t>ALBERGO IMPOSTO</t>
  </si>
  <si>
    <t>LOC. IL SANTO - FRAZ. IESA</t>
  </si>
  <si>
    <t>hotelimposto@gmail.com</t>
  </si>
  <si>
    <t>+39 05771503243</t>
  </si>
  <si>
    <t>HOTEL AL PICCHETTO</t>
  </si>
  <si>
    <t>S.S. 223 - LOC. PONTE A MACERETO</t>
  </si>
  <si>
    <t>carpellasrlamm@gmail.com</t>
  </si>
  <si>
    <t>www.alpicchetto.webnode.it</t>
  </si>
  <si>
    <t>+39 0577 757017</t>
  </si>
  <si>
    <t>DIMORA TIPICA TOSCANA DI BANI ANNA</t>
  </si>
  <si>
    <t>VIA A. BARAZZUOLI, 46</t>
  </si>
  <si>
    <t>monticiano19@libero.it</t>
  </si>
  <si>
    <t>CECCARELLI CLAUDIO</t>
  </si>
  <si>
    <t>PODERE LA VALLE - FRAZ. TOCCHI</t>
  </si>
  <si>
    <t>marygrego@tin.it</t>
  </si>
  <si>
    <t>www.geocities.com/costanzaboschetti</t>
  </si>
  <si>
    <t>+39 0577 757049</t>
  </si>
  <si>
    <t>Vicolo degli Orti</t>
  </si>
  <si>
    <t>DELLA FONTI , 16</t>
  </si>
  <si>
    <t>b.piccioni@virgilio.it</t>
  </si>
  <si>
    <t>+39 0577 756541</t>
  </si>
  <si>
    <t>Bravi</t>
  </si>
  <si>
    <t>VIA DELLA FONTE, 28</t>
  </si>
  <si>
    <t>casavacanzabravi@gmail.com</t>
  </si>
  <si>
    <t>homeway-airbnb-booking</t>
  </si>
  <si>
    <t>+39 338 3868506 - 393 5445223</t>
  </si>
  <si>
    <t>CENTRO REG. DI ADDESTRAMENTO LA PINETA DI TOCCHI</t>
  </si>
  <si>
    <t>S.P. 32 A DELLE PINETE, 16</t>
  </si>
  <si>
    <t>segreteria.lapineta@dream-italia.net</t>
  </si>
  <si>
    <t>+39 0577 758700</t>
  </si>
  <si>
    <t>CASA VACANZE POGGIO AL PALIO</t>
  </si>
  <si>
    <t>LOC. SAN LORENZO A MERSE</t>
  </si>
  <si>
    <t>info@poggioalpalio.it</t>
  </si>
  <si>
    <t>www.poggioalpalio.it</t>
  </si>
  <si>
    <t>+39 0577 757808</t>
  </si>
  <si>
    <t>GIARDINO, 11 - LOC. SCALVAIA</t>
  </si>
  <si>
    <t>info@casavacanzelapergola.it</t>
  </si>
  <si>
    <t>www.casavacanzelapergola.it</t>
  </si>
  <si>
    <t>+39 335 1423941</t>
  </si>
  <si>
    <t>POGGIO AL CASONE SOLAIA</t>
  </si>
  <si>
    <t>SOLAIA, 21 - LOC. IESA</t>
  </si>
  <si>
    <t>anna@arcenorentalsclub.com</t>
  </si>
  <si>
    <t>+39 338 8715006</t>
  </si>
  <si>
    <t>LOC. MONTEPESCINI - FRAZ. CASCIANO</t>
  </si>
  <si>
    <t>Murlo</t>
  </si>
  <si>
    <t>infoagriturismo@fattoriacasabianca.it</t>
  </si>
  <si>
    <t>www.fattoriacasabianca.it</t>
  </si>
  <si>
    <t>+39 0577 811033</t>
  </si>
  <si>
    <t>AZIENDA AGRICOLA CAMPOPALAZZI</t>
  </si>
  <si>
    <t>STRADA MONTEPESCINI</t>
  </si>
  <si>
    <t>info@campopalazzi.it</t>
  </si>
  <si>
    <t>www.campopalazzi.it</t>
  </si>
  <si>
    <t>AZ.AGR.LA PALAZZINA</t>
  </si>
  <si>
    <t>S.P. DI MURLO, 24 - FRAZ. VESCOVADO</t>
  </si>
  <si>
    <t>info.lapalazzina@gmail.com</t>
  </si>
  <si>
    <t>www.lapalazzina.com</t>
  </si>
  <si>
    <t>+39 0577 817776</t>
  </si>
  <si>
    <t>AZ.AGR.MONTORGIALINO - MURLO</t>
  </si>
  <si>
    <t>VIA MONTEPERTUSO, 24</t>
  </si>
  <si>
    <t>info@montorgialino.com</t>
  </si>
  <si>
    <t>www.montorgialino.com</t>
  </si>
  <si>
    <t>+39 0577 814373</t>
  </si>
  <si>
    <t>AZ.AGR.TENUTA DELLA SELVA</t>
  </si>
  <si>
    <t>VIA STRADA VILLE DI CORSANO-CASCIANO 2041</t>
  </si>
  <si>
    <t>fabio@tenutaselva.it</t>
  </si>
  <si>
    <t>www.tenutadellaselva.it</t>
  </si>
  <si>
    <t>+39 0577 377063</t>
  </si>
  <si>
    <t>I PIANELLI</t>
  </si>
  <si>
    <t>S.P. 33 DI MURLO - LOC. I PIANELLI</t>
  </si>
  <si>
    <t>info@ipianelli.com</t>
  </si>
  <si>
    <t>www.ipianelli.com</t>
  </si>
  <si>
    <t>+39 0577 814291</t>
  </si>
  <si>
    <t>AZ.AGR.EREDI MASCIELLO MICHELANGELO</t>
  </si>
  <si>
    <t>VIA ARNIANO, 5 - LOC. BAGNOLO</t>
  </si>
  <si>
    <t>lucia.agriturismobagnolo@gmail.com</t>
  </si>
  <si>
    <t>+39 0577 814194</t>
  </si>
  <si>
    <t>AZ.AGR.PODERE VIGNALI</t>
  </si>
  <si>
    <t>VIA PER BUONCONVENTO, 8 - LOC. VIGNALI</t>
  </si>
  <si>
    <t>podere.vignali@tin.it</t>
  </si>
  <si>
    <t>www.poderevignali.com</t>
  </si>
  <si>
    <t>+39 0577 814368</t>
  </si>
  <si>
    <t>AZ.AGR. VIAMAGGIO</t>
  </si>
  <si>
    <t>FRAZ. CASCIANO DI MURLO</t>
  </si>
  <si>
    <t>info@viamaggio.com</t>
  </si>
  <si>
    <t>www.viamaggio.com</t>
  </si>
  <si>
    <t>+39 0577 811127</t>
  </si>
  <si>
    <t>AGRITURISMO L'OLIVELLO</t>
  </si>
  <si>
    <t>PODERE OLIVELLO</t>
  </si>
  <si>
    <t>marina.vanni@alice.it</t>
  </si>
  <si>
    <t>www.olivellomurlo.it</t>
  </si>
  <si>
    <t>+39 0577 374084</t>
  </si>
  <si>
    <t>VIA DEI MACELLI, 20 - FRAZ. VESCOVADO</t>
  </si>
  <si>
    <t>fracassirossano@hotmail.it</t>
  </si>
  <si>
    <t>+39 0577 814340</t>
  </si>
  <si>
    <t>AGRITURISMO FRANGIOSO</t>
  </si>
  <si>
    <t>S.P. DI CASCIANO, 16 - LOC. MURLO</t>
  </si>
  <si>
    <t>agrifrangioso@libero.it</t>
  </si>
  <si>
    <t>+39 0577 817713</t>
  </si>
  <si>
    <t>LE VERZURE</t>
  </si>
  <si>
    <t>VIA MAREMMANA, 80 - FRAZ. LA BEFA</t>
  </si>
  <si>
    <t>info@leverzure.it</t>
  </si>
  <si>
    <t>+39 3357260888</t>
  </si>
  <si>
    <t>LA BUSCA</t>
  </si>
  <si>
    <t>LOC. LA BUSCA, 1</t>
  </si>
  <si>
    <t>agriturismo@labusca.it</t>
  </si>
  <si>
    <t>www.labusca.it</t>
  </si>
  <si>
    <t>+39 0577 814210</t>
  </si>
  <si>
    <t>AZ.AGR. CIPRIANI LUCIA</t>
  </si>
  <si>
    <t>LOC. CASCIANO DI MURLO - FRAZ. FONTAZZI</t>
  </si>
  <si>
    <t>lucia@fontazzi.it</t>
  </si>
  <si>
    <t>www.fontazzi.it</t>
  </si>
  <si>
    <t>+39 0577 48416</t>
  </si>
  <si>
    <t>STRADA MAREMMANA, 10 - LOC. LA BEFA</t>
  </si>
  <si>
    <t>info@ilpalazzotto.com</t>
  </si>
  <si>
    <t>www.ilpalazzotto.com</t>
  </si>
  <si>
    <t>+39 0577 808310</t>
  </si>
  <si>
    <t>RESIDENCE VILLA ANGELINI</t>
  </si>
  <si>
    <t>VIA DELLE RIMEMBRANZE, 10 - FRAZ. VESCOVADO</t>
  </si>
  <si>
    <t>info@villaangelini.it</t>
  </si>
  <si>
    <t>+39 0577 045045</t>
  </si>
  <si>
    <t>B&amp;B COUNTRYHOUSE SUITES &amp;APT VESCOVADO</t>
  </si>
  <si>
    <t>VIA TINONI, 34</t>
  </si>
  <si>
    <t>jacopo.norelli@hotmail.it</t>
  </si>
  <si>
    <t>+39 333 7461729</t>
  </si>
  <si>
    <t>L'ALBERGO DI MURLO</t>
  </si>
  <si>
    <t>VIA MARTIRI DEL RIGOSECCO, 1</t>
  </si>
  <si>
    <t>info@albergodimurlo.com</t>
  </si>
  <si>
    <t>www.albergodimurlo.com</t>
  </si>
  <si>
    <t>+39 0577 814662</t>
  </si>
  <si>
    <t>ALBERGO DI MURLO DIP.</t>
  </si>
  <si>
    <t>VIA MARTIRI DI RIGOSECCO, 1</t>
  </si>
  <si>
    <t>+39 0577 814033</t>
  </si>
  <si>
    <t>BORGO LA BAGNAIA</t>
  </si>
  <si>
    <t>S.S. 223 SI-GR KM 56 - LOC. BAGNAIA</t>
  </si>
  <si>
    <t>saylb_labagnaiaresort@hilton.com</t>
  </si>
  <si>
    <t>www.curiocollection3.hilton.com</t>
  </si>
  <si>
    <t>+39 0577 813000</t>
  </si>
  <si>
    <t>VILLA RIGHINO</t>
  </si>
  <si>
    <t>VIA LAMA - LOC. VESCOVADO</t>
  </si>
  <si>
    <t>info@villarighino.com</t>
  </si>
  <si>
    <t>CASACASCIANO</t>
  </si>
  <si>
    <t>VIA MONTEMIRELLO, 31 - FRAZ. CASCIANO</t>
  </si>
  <si>
    <t>info@casacasciano.it</t>
  </si>
  <si>
    <t>www.casacasciano.it</t>
  </si>
  <si>
    <t>+39 0577 817458</t>
  </si>
  <si>
    <t>ALBA CHIARA</t>
  </si>
  <si>
    <t>DELLE SOLINE, 25</t>
  </si>
  <si>
    <t>giorgio.fontani@virgilio.it</t>
  </si>
  <si>
    <t>+39 3483577307</t>
  </si>
  <si>
    <t>LE SOLINE</t>
  </si>
  <si>
    <t>VIA DELLE SOLINE, 51</t>
  </si>
  <si>
    <t>camping@lesoline.it</t>
  </si>
  <si>
    <t>www.lesoline.it</t>
  </si>
  <si>
    <t>+39 0577 817410</t>
  </si>
  <si>
    <t>CASENOVOLE</t>
  </si>
  <si>
    <t>PODERE CASENOVOLE SNC</t>
  </si>
  <si>
    <t>p.belfiori@eupromotions.it</t>
  </si>
  <si>
    <t>www.tuscanibylubea.com</t>
  </si>
  <si>
    <t>+39 0236696511</t>
  </si>
  <si>
    <t>Casa Vacanze Mattei</t>
  </si>
  <si>
    <t>E. BERLINGUER 19 - LOC. POGGIO BRUCOLI</t>
  </si>
  <si>
    <t>natycrocco@gmail.com</t>
  </si>
  <si>
    <t>www.airbnb.it-//-www.booking.com</t>
  </si>
  <si>
    <t>+39 3388035149</t>
  </si>
  <si>
    <t>Casa Vacanze Mattei 1</t>
  </si>
  <si>
    <t>E. BERLINGUER N. 27 - LOC. POGGIO BRUCOLI</t>
  </si>
  <si>
    <t>+39 3388035149 3397064594</t>
  </si>
  <si>
    <t>WP RELAIS</t>
  </si>
  <si>
    <t>VIA POMPANA, 16</t>
  </si>
  <si>
    <t>sabrina.capponi@wlavori.com</t>
  </si>
  <si>
    <t>www.wprelais.com</t>
  </si>
  <si>
    <t>+39 340 3560500</t>
  </si>
  <si>
    <t>BOSCO DELLA SPINA</t>
  </si>
  <si>
    <t>VIA TINAIA, 13 - LOC. LUPOMPESI</t>
  </si>
  <si>
    <t>info@boscodellaspina.it</t>
  </si>
  <si>
    <t>www.boscodellaspina.com</t>
  </si>
  <si>
    <t>+39 0577 814605</t>
  </si>
  <si>
    <t>PODERE DEI VENTI</t>
  </si>
  <si>
    <t>LOC. PODERE DEI VENTI</t>
  </si>
  <si>
    <t>Piancastagnaio</t>
  </si>
  <si>
    <t>info@poderedeiventi.it</t>
  </si>
  <si>
    <t>www.poderedeiventi.it</t>
  </si>
  <si>
    <t>+39 0577 785126</t>
  </si>
  <si>
    <t>PODERE S. ERNESTO</t>
  </si>
  <si>
    <t>VIA VALLE, 217 - LOC. LOC. POD. S ERNESTO</t>
  </si>
  <si>
    <t>+39 0577 786732</t>
  </si>
  <si>
    <t>AGRITURISMO CERRETALE</t>
  </si>
  <si>
    <t>VIA VALLE PODERE CERRETALE</t>
  </si>
  <si>
    <t>info@cerretale.it</t>
  </si>
  <si>
    <t>www.cerretale.it</t>
  </si>
  <si>
    <t>+39 3393212507</t>
  </si>
  <si>
    <t>I CASCETTI</t>
  </si>
  <si>
    <t>LOC. I CASCETTI</t>
  </si>
  <si>
    <t>icascetti@tiscali.it</t>
  </si>
  <si>
    <t>+39 0577 785125</t>
  </si>
  <si>
    <t>AGRITURISMO SAN FILIPPO</t>
  </si>
  <si>
    <t>LOC. POD SAN FILIPPO</t>
  </si>
  <si>
    <t>agriturismodanfilipp@libero.it</t>
  </si>
  <si>
    <t>ilpigelleto@gmail.com</t>
  </si>
  <si>
    <t>+39 0577 786782</t>
  </si>
  <si>
    <t>SANT' APOLLINARE</t>
  </si>
  <si>
    <t>LOC. S,P. 20 SNC</t>
  </si>
  <si>
    <t>agriturismosenese@gmail.com</t>
  </si>
  <si>
    <t>www.agriturismosantapollinare.it</t>
  </si>
  <si>
    <t>+39 320 0711146 338 6646897</t>
  </si>
  <si>
    <t>PODERE ROCCONE</t>
  </si>
  <si>
    <t>LOC. PODERE SAN FRANCESCO</t>
  </si>
  <si>
    <t>info@roccone.it</t>
  </si>
  <si>
    <t>www.roccone.it</t>
  </si>
  <si>
    <t>+39 3471210927</t>
  </si>
  <si>
    <t>PENSIONE RISTORANTE  ANNA</t>
  </si>
  <si>
    <t>VIA GRAMSCI, 6</t>
  </si>
  <si>
    <t>info@annaristorante.com</t>
  </si>
  <si>
    <t>+39 0577 786061</t>
  </si>
  <si>
    <t>HOTEL DEL BOSCO</t>
  </si>
  <si>
    <t>VIA GROSSETANA, 475</t>
  </si>
  <si>
    <t>info@hoteldelbosco.net</t>
  </si>
  <si>
    <t>+39 0577 786090</t>
  </si>
  <si>
    <t>HOTEL PICCOLO MONDO</t>
  </si>
  <si>
    <t>VIA QUARANTA, 376</t>
  </si>
  <si>
    <t>info@piccolomondohotel.eu</t>
  </si>
  <si>
    <t>+39 0577 785100</t>
  </si>
  <si>
    <t>ALBERGO RAGNO D'ORO</t>
  </si>
  <si>
    <t>VIALE GRAMSCI, 811</t>
  </si>
  <si>
    <t>info@albergoragnodoro.it</t>
  </si>
  <si>
    <t>+39 0577 784130</t>
  </si>
  <si>
    <t>B&amp;B LA CASA DI MA</t>
  </si>
  <si>
    <t>A. GRAMSCI, 987</t>
  </si>
  <si>
    <t>lacasadima@libero.com</t>
  </si>
  <si>
    <t>+39 338 4033765</t>
  </si>
  <si>
    <t>CONVENTO SAN BARTOLOMEO</t>
  </si>
  <si>
    <t>VIALE VESPA 368</t>
  </si>
  <si>
    <t>info@conventosanbartolomeo.com</t>
  </si>
  <si>
    <t>www.conventosanbartolomeo.com</t>
  </si>
  <si>
    <t>+39 0577787120</t>
  </si>
  <si>
    <t>AZ.AGR.BARBI</t>
  </si>
  <si>
    <t>MONTELLO, 26 - FRAZ. MONTICCHIELLO</t>
  </si>
  <si>
    <t>Pienza</t>
  </si>
  <si>
    <t>barbivilmo@libero.it</t>
  </si>
  <si>
    <t>www.agriturismobarbi.it</t>
  </si>
  <si>
    <t>+39 338 7705202</t>
  </si>
  <si>
    <t>AZ.AGR.COSONA</t>
  </si>
  <si>
    <t>VIA COSONA, 1 - LOC. COSONA</t>
  </si>
  <si>
    <t>aziendacosona@libero.it</t>
  </si>
  <si>
    <t>www.cosona.toscana.nu</t>
  </si>
  <si>
    <t>+39 0578 748508</t>
  </si>
  <si>
    <t>NARDI ILARIO</t>
  </si>
  <si>
    <t>CASELLA TARUGI, 8 - LOC. LA VITTORIA</t>
  </si>
  <si>
    <t>nardistef@libero.it</t>
  </si>
  <si>
    <t>www.cretedisiena.com</t>
  </si>
  <si>
    <t>+39 0578 755100</t>
  </si>
  <si>
    <t>LE TRAVERSE</t>
  </si>
  <si>
    <t>PODERE LE TRAVERSE, 30</t>
  </si>
  <si>
    <t>info@letraverse.it</t>
  </si>
  <si>
    <t>www.letraverse.it</t>
  </si>
  <si>
    <t>+39 0578 748198</t>
  </si>
  <si>
    <t>AZ.AGR.LUCIGNANELLO</t>
  </si>
  <si>
    <t>PODERE LUCIGNANELLO</t>
  </si>
  <si>
    <t>informazioni@lucignanello.it</t>
  </si>
  <si>
    <t>www.lucignanello.it</t>
  </si>
  <si>
    <t>+39 0578 708306</t>
  </si>
  <si>
    <t>AGRITURISMO MONTELORO</t>
  </si>
  <si>
    <t>S.P. 88 - LOC. MONTELORO</t>
  </si>
  <si>
    <t>+39 06 5911283</t>
  </si>
  <si>
    <t>AZ.AGR.SANT'ANNA IN CAMPRENA</t>
  </si>
  <si>
    <t>DON FLORI</t>
  </si>
  <si>
    <t>info@camprena.it</t>
  </si>
  <si>
    <t>www.camprena.it</t>
  </si>
  <si>
    <t>+39 0578 748037</t>
  </si>
  <si>
    <t>AZ. AGR. SANTO PIETRO</t>
  </si>
  <si>
    <t>VIA SANTO PIETRO, 29</t>
  </si>
  <si>
    <t>info@tenutasantopietro.com</t>
  </si>
  <si>
    <t>www.tenutasantopietro.com</t>
  </si>
  <si>
    <t>+39 0578 754151</t>
  </si>
  <si>
    <t>S.P. 71 PER S.ANNA IN CAMPRENA</t>
  </si>
  <si>
    <t>agricerreto@libero.it</t>
  </si>
  <si>
    <t>www.agriturismocerreto.com</t>
  </si>
  <si>
    <t>+39 0578 749121</t>
  </si>
  <si>
    <t>AZ.AGR.LE CHECCHE</t>
  </si>
  <si>
    <t>LOC. LE CHECCHE</t>
  </si>
  <si>
    <t>info@lechecche.it</t>
  </si>
  <si>
    <t>www.lechecche.it</t>
  </si>
  <si>
    <t>+39 0578 755044</t>
  </si>
  <si>
    <t>AGRITURISMO PODERE TERRAPILLE E PODERE MOGGIAGLIE</t>
  </si>
  <si>
    <t>LOC. TERRAPILLE</t>
  </si>
  <si>
    <t>agriturismoterrapille@gmail.com</t>
  </si>
  <si>
    <t>www.terrapille.it</t>
  </si>
  <si>
    <t>+39 338 9204470</t>
  </si>
  <si>
    <t>AZ.AGR.STAGNINO</t>
  </si>
  <si>
    <t>LOC. SCHIACCIONE, 28</t>
  </si>
  <si>
    <t>info@agriturismostagnino.com</t>
  </si>
  <si>
    <t>www.agriturismostagnino.com</t>
  </si>
  <si>
    <t>+39 0578 748476</t>
  </si>
  <si>
    <t>PODERE LAMONE</t>
  </si>
  <si>
    <t>VIA LAMONE, 65 - FRAZ. MONTICCHIELLO</t>
  </si>
  <si>
    <t>agri.lamone@libero.it</t>
  </si>
  <si>
    <t>www.lamone.it</t>
  </si>
  <si>
    <t>+39 0578 755074</t>
  </si>
  <si>
    <t>PODERE TORRI, 148 - LOC. LOC. SPEDALETTO</t>
  </si>
  <si>
    <t>agriturismotorrevecchia@gmail.com</t>
  </si>
  <si>
    <t>+39 0578 748493</t>
  </si>
  <si>
    <t>PODERE CASAFRATI</t>
  </si>
  <si>
    <t>VIA CASAFRATI, 25</t>
  </si>
  <si>
    <t>casafrati@libero.it</t>
  </si>
  <si>
    <t>www.casafrati.toscana.nu</t>
  </si>
  <si>
    <t>+39 0578 749061</t>
  </si>
  <si>
    <t>AGRITURISMO CASALPIANO</t>
  </si>
  <si>
    <t>CASA DEL PIANO, 28</t>
  </si>
  <si>
    <t>agrcasalpiano@libero.it</t>
  </si>
  <si>
    <t>www.agriturismocasalpiano.it</t>
  </si>
  <si>
    <t>+39 0578 755060</t>
  </si>
  <si>
    <t>AZ.AGR. IL CASALE</t>
  </si>
  <si>
    <t>PODERE IL CASALE, N. 64</t>
  </si>
  <si>
    <t>amministrazione@podereilcasale.it</t>
  </si>
  <si>
    <t>www.podereilcasale.com</t>
  </si>
  <si>
    <t>+39 0578 755109</t>
  </si>
  <si>
    <t>AZ. AGR. SELVOLI</t>
  </si>
  <si>
    <t>LOC. SELVOLI</t>
  </si>
  <si>
    <t>selvoli@dada.it</t>
  </si>
  <si>
    <t>www.selvoli.com</t>
  </si>
  <si>
    <t>+39 3939410053</t>
  </si>
  <si>
    <t>LA FOCE</t>
  </si>
  <si>
    <t>BELVEDERE PICCOLO E GRANDE</t>
  </si>
  <si>
    <t>CASAPICCHIATA</t>
  </si>
  <si>
    <t>VIA S.P.N 18 KM 6+6 - LOC. SPEDALETTO</t>
  </si>
  <si>
    <t>casapicchiata@cretedisiena.com</t>
  </si>
  <si>
    <t>www.casapicchiata.it</t>
  </si>
  <si>
    <t>+39 0578 748485</t>
  </si>
  <si>
    <t>AZ. AGR. CHIASSAIE</t>
  </si>
  <si>
    <t>FRAZ. MONTICCHIELLO</t>
  </si>
  <si>
    <t>info@agriturismochiassaie.it</t>
  </si>
  <si>
    <t>+39 0578 755079</t>
  </si>
  <si>
    <t>AGRITURISMO PODERE OSTERIA</t>
  </si>
  <si>
    <t>CASTELLO DI SPEDALETTO - RES. D'EPOCA</t>
  </si>
  <si>
    <t>agri.spedaletto@libero.it</t>
  </si>
  <si>
    <t>www.castellodispedaletto.it</t>
  </si>
  <si>
    <t>AGRITURISMO LUNADORO</t>
  </si>
  <si>
    <t>LOC. LUNADORO</t>
  </si>
  <si>
    <t>info@lunadoro.com</t>
  </si>
  <si>
    <t>www.lunadoro.com</t>
  </si>
  <si>
    <t>+39 0578 748154</t>
  </si>
  <si>
    <t>PALAZZO MASSAINI</t>
  </si>
  <si>
    <t>CAVARCIANO - LOC. PALAZZO MASSAINI</t>
  </si>
  <si>
    <t>stefano1971@gmail.com</t>
  </si>
  <si>
    <t>+39 0578 748504</t>
  </si>
  <si>
    <t>MARINELLO</t>
  </si>
  <si>
    <t>PODERE CASALE, 32</t>
  </si>
  <si>
    <t>agriturismomarinello@alice.it</t>
  </si>
  <si>
    <t>www.agriturismomarinello.it</t>
  </si>
  <si>
    <t>+39 0578 748484</t>
  </si>
  <si>
    <t>PIAN DI MAGGIO</t>
  </si>
  <si>
    <t>VIA POD. PIANDIMAGGIO - LOC. SPEDALETTO</t>
  </si>
  <si>
    <t>info@piandimaggio.com</t>
  </si>
  <si>
    <t>www.piandimaggio.com</t>
  </si>
  <si>
    <t>+39 339 8332532</t>
  </si>
  <si>
    <t>AGRITURISMO SANTA MARIA</t>
  </si>
  <si>
    <t>PODERE SANTA MARIA, 10 - FRAZ. MONTICCHIELLO</t>
  </si>
  <si>
    <t>info@santamariapienza.it</t>
  </si>
  <si>
    <t>www.santamariapienza.it</t>
  </si>
  <si>
    <t>+39 0578 755080</t>
  </si>
  <si>
    <t>VIA DELLA MONTAGNA - FRAZ. MONTICCHIELLO</t>
  </si>
  <si>
    <t>info@lemacchie.it</t>
  </si>
  <si>
    <t>www.lemacchie.it</t>
  </si>
  <si>
    <t>+39 06 83798776</t>
  </si>
  <si>
    <t>TERRE DI NANO</t>
  </si>
  <si>
    <t>LOC. NANO, 57 - FRAZ. MONTICCHIELLO</t>
  </si>
  <si>
    <t>info@terredinano.com</t>
  </si>
  <si>
    <t>www.terredinano.com</t>
  </si>
  <si>
    <t>+39 0578 755263</t>
  </si>
  <si>
    <t>RODELLOSSO</t>
  </si>
  <si>
    <t>VIA G. SANTI, 10</t>
  </si>
  <si>
    <t>rodellosso@libero.it</t>
  </si>
  <si>
    <t>+39 3489309950</t>
  </si>
  <si>
    <t>BONELLINO VECCHIO</t>
  </si>
  <si>
    <t>PODERE BONELLINO VECCHIO, 105</t>
  </si>
  <si>
    <t>info@agriturismobonellinovecchio.it</t>
  </si>
  <si>
    <t>www.agriturismobonellinovecchio.it</t>
  </si>
  <si>
    <t>+39 0578 749112</t>
  </si>
  <si>
    <t>AZIENDA AGRITURISTICA COLOMBAIOLO</t>
  </si>
  <si>
    <t>PODERE COLOMBAIOLO, 12</t>
  </si>
  <si>
    <t>colombaiolo@libero.it</t>
  </si>
  <si>
    <t>www.ilcolombaiolo.it</t>
  </si>
  <si>
    <t>+39 0578 748338</t>
  </si>
  <si>
    <t>AGRITURISMO SAN GIULIO DI CROCIANI ALICE</t>
  </si>
  <si>
    <t>PODERE SAN GIULIO</t>
  </si>
  <si>
    <t>info@agriturismosangiulio.it</t>
  </si>
  <si>
    <t>+39 338 1822214</t>
  </si>
  <si>
    <t>PODERE PODERUCCIO</t>
  </si>
  <si>
    <t>LOC. PODERUCCIO</t>
  </si>
  <si>
    <t>poderuccio@gmail.com</t>
  </si>
  <si>
    <t>+39 0564 950585</t>
  </si>
  <si>
    <t>AGRITURISMO IL CASALINO</t>
  </si>
  <si>
    <t>PODERE CASALINO, 33</t>
  </si>
  <si>
    <t>info@agriturismoilcasalino.it</t>
  </si>
  <si>
    <t>www.agriturismoilcasalino.it</t>
  </si>
  <si>
    <t>+39 3387529147</t>
  </si>
  <si>
    <t>AGRITURISMO BONELLO</t>
  </si>
  <si>
    <t>S.P. 146 - LOC. BONELLO</t>
  </si>
  <si>
    <t>info@bonello.eu</t>
  </si>
  <si>
    <t>www.bonello.eu</t>
  </si>
  <si>
    <t>+39 0578 749928</t>
  </si>
  <si>
    <t>LOC. LOC. PODERE CASANOVA</t>
  </si>
  <si>
    <t>bussumichele75@gmail.com</t>
  </si>
  <si>
    <t>www.poderecasanova.it</t>
  </si>
  <si>
    <t>+39 339 8233677</t>
  </si>
  <si>
    <t>VIA CASTELLO DI SPEDALETTO</t>
  </si>
  <si>
    <t>www.ilcastellospedaletto.it</t>
  </si>
  <si>
    <t>+39 0578 748517</t>
  </si>
  <si>
    <t>BAGNOLO</t>
  </si>
  <si>
    <t>PODERE BAGNOLO</t>
  </si>
  <si>
    <t>ilbagnolo@gmail.com</t>
  </si>
  <si>
    <t>www.bagnolo.toscana.nu</t>
  </si>
  <si>
    <t>+39 339 6569632</t>
  </si>
  <si>
    <t>AGRITURISMO PODERE MACCHIONE</t>
  </si>
  <si>
    <t>S. PER TREQUANDA - LOC. IL MACCHIONE</t>
  </si>
  <si>
    <t>info@fattoriafregoli.it</t>
  </si>
  <si>
    <t>www.fattoriafregoli.it</t>
  </si>
  <si>
    <t>+39 0578 748534</t>
  </si>
  <si>
    <t>CAPRACCIONI</t>
  </si>
  <si>
    <t>PODERE CAPRACCIONI E BAGNOLO</t>
  </si>
  <si>
    <t>capraccioni@gmail.com</t>
  </si>
  <si>
    <t>+39 3335242116</t>
  </si>
  <si>
    <t>TERRA BIANCA</t>
  </si>
  <si>
    <t>PODERE TERRA BIANCA</t>
  </si>
  <si>
    <t>saltbd@gmail.com</t>
  </si>
  <si>
    <t>+39 +44 7825 554837</t>
  </si>
  <si>
    <t>PODERE POZZO - LOC. COSONA</t>
  </si>
  <si>
    <t>alessandro@ilpozzotoscano.com</t>
  </si>
  <si>
    <t>www.agriturismodueterre.com</t>
  </si>
  <si>
    <t>+39 0578 749518</t>
  </si>
  <si>
    <t>DA THABY</t>
  </si>
  <si>
    <t>LOC. LOC. CASALPRATO</t>
  </si>
  <si>
    <t>info@agriturismo-thaby.it</t>
  </si>
  <si>
    <t>www.casalprato.com</t>
  </si>
  <si>
    <t>+39 0578 757819</t>
  </si>
  <si>
    <t>AGRITURISMO PALAZZO DI PAPA</t>
  </si>
  <si>
    <t>PODERE PALAZZO DI PAPA</t>
  </si>
  <si>
    <t>info@palazzidelpapa.it</t>
  </si>
  <si>
    <t>+39 0578 755037</t>
  </si>
  <si>
    <t>AGRITURISMO PIANOIA</t>
  </si>
  <si>
    <t>VIA PIANOIA, 56 - FRAZ. MONTICCHIELLO</t>
  </si>
  <si>
    <t>info@agriturismopianoia.com</t>
  </si>
  <si>
    <t>www.agriturismopianoia.com</t>
  </si>
  <si>
    <t>+39 0578 755140</t>
  </si>
  <si>
    <t>AGRITURISMO FONTE SENESI</t>
  </si>
  <si>
    <t>info@fontesenesi.it</t>
  </si>
  <si>
    <t>+39 3382878680</t>
  </si>
  <si>
    <t>PODERE CASELLINA</t>
  </si>
  <si>
    <t>VIA CASELLINA, 18 - FRAZ. MONTICCHIELLO</t>
  </si>
  <si>
    <t>info@agriturismolacasellina.it</t>
  </si>
  <si>
    <t>www.agriturismolacasellina.it</t>
  </si>
  <si>
    <t>+39 0578 755165</t>
  </si>
  <si>
    <t>PODERE SPEDALONE</t>
  </si>
  <si>
    <t>rogarazza@hotmail.com</t>
  </si>
  <si>
    <t>+39 338 7052912</t>
  </si>
  <si>
    <t>POGGIO TOBRUK</t>
  </si>
  <si>
    <t>PODERE TOBRUK</t>
  </si>
  <si>
    <t>info@tobruk.it</t>
  </si>
  <si>
    <t>www.tobruk.it</t>
  </si>
  <si>
    <t>+39 0577 897231</t>
  </si>
  <si>
    <t>PODERE SAN GREGORIO</t>
  </si>
  <si>
    <t>PODERE SAN GREGORIO, 7</t>
  </si>
  <si>
    <t>info@poderesangregorio.it</t>
  </si>
  <si>
    <t>www.poderesangregorio.it</t>
  </si>
  <si>
    <t>+39 0578 748378</t>
  </si>
  <si>
    <t>LUCCIOLA BELLA</t>
  </si>
  <si>
    <t>LOC. LA FOCE</t>
  </si>
  <si>
    <t>info@lucciolabella.it</t>
  </si>
  <si>
    <t>www.lucciolabella.it</t>
  </si>
  <si>
    <t>+39 0578 52035</t>
  </si>
  <si>
    <t>PODERE COLLOSODO</t>
  </si>
  <si>
    <t>info@collosodo.it</t>
  </si>
  <si>
    <t>+39 0578 755205</t>
  </si>
  <si>
    <t>PODERE STROZZAVOLPI</t>
  </si>
  <si>
    <t>PODERE STROZZAVOLPI, 114</t>
  </si>
  <si>
    <t>+39 3486555743</t>
  </si>
  <si>
    <t>LE FONTANELLE E LO SPINO</t>
  </si>
  <si>
    <t>SPINARELLO, 43 - FRAZ. MONTICCHIELLO</t>
  </si>
  <si>
    <t>lefontanelle@valdorcia.it</t>
  </si>
  <si>
    <t>www.agriturismovaldorcia.it</t>
  </si>
  <si>
    <t>+39 0578 755096</t>
  </si>
  <si>
    <t>FATTORIA PIANPORCINO DI BUSSU GIUSEPPE</t>
  </si>
  <si>
    <t>PODERE PIANPORCINO, 109</t>
  </si>
  <si>
    <t>info@fattoriapianporcino.it</t>
  </si>
  <si>
    <t>www.fattoriapianporcino.it</t>
  </si>
  <si>
    <t>+39 0578 754012</t>
  </si>
  <si>
    <t>AGRITURISMO TORRE DI SAN GUGLIELMO</t>
  </si>
  <si>
    <t>LOC. TORRE DI SAN GUGLIELMO</t>
  </si>
  <si>
    <t>+39 0578 748420</t>
  </si>
  <si>
    <t>LOC. POD. FONTE BERTUSI DI SOPRA 73</t>
  </si>
  <si>
    <t>info@lafonte.toscana.it</t>
  </si>
  <si>
    <t>www.lafonte.toscana.it</t>
  </si>
  <si>
    <t>+39 0578 749142</t>
  </si>
  <si>
    <t>PODERE FORNACI N. 46 - LOC. PONTICELLI</t>
  </si>
  <si>
    <t>lacollinadipienza@gmail.com</t>
  </si>
  <si>
    <t>www.lacollinadipienza.it</t>
  </si>
  <si>
    <t>+39 0578 749124</t>
  </si>
  <si>
    <t>CAMPO ALLA PIANA</t>
  </si>
  <si>
    <t>PODERE CAMPO ALLA PIANA, 3</t>
  </si>
  <si>
    <t>campoallapiana@gmail.com</t>
  </si>
  <si>
    <t>+39 0578 755063</t>
  </si>
  <si>
    <t>MORO DI SAN GIOVANNI</t>
  </si>
  <si>
    <t>PODERE MALAFIORE</t>
  </si>
  <si>
    <t>info@ilmorodisangiovanni.com</t>
  </si>
  <si>
    <t>+39 392 9014656</t>
  </si>
  <si>
    <t>CASENUOVE DI MONTICCHIELLO</t>
  </si>
  <si>
    <t>PODERE CASANUOVA - LOC. LOC. MONTICCHIELLO</t>
  </si>
  <si>
    <t>sstefano200@live.it</t>
  </si>
  <si>
    <t>+39 335 343286</t>
  </si>
  <si>
    <t>IPERBOLE COUNTRY HOUSE</t>
  </si>
  <si>
    <t>PODERE PALAZZONE - LOC. LOC. PIANOIA - FRAZ. MONTICCHIELLO</t>
  </si>
  <si>
    <t>mailoliva@yahoo.it</t>
  </si>
  <si>
    <t>+39 342 3879657</t>
  </si>
  <si>
    <t>CASTELLETTO</t>
  </si>
  <si>
    <t>LOC. PODERE CASTELLETTO</t>
  </si>
  <si>
    <t>obeliouga69@gmail.com</t>
  </si>
  <si>
    <t>info@poderecastelletto.com</t>
  </si>
  <si>
    <t>+39 0578 267252</t>
  </si>
  <si>
    <t>I CIPRESSINI</t>
  </si>
  <si>
    <t>STRADA PROV.LE DI CHIANCIANO 146, N98</t>
  </si>
  <si>
    <t>thiagobernabeiranieri@gmail.com</t>
  </si>
  <si>
    <t>+39 3388167278</t>
  </si>
  <si>
    <t>A440 IN TUSCANY</t>
  </si>
  <si>
    <t>PODERE PORCIANO SNC</t>
  </si>
  <si>
    <t>+39 0577 803129</t>
  </si>
  <si>
    <t>AGRITURISMO SORBELLE</t>
  </si>
  <si>
    <t>P.ZZA IRMA RICHTER ANGHEBEN, 8</t>
  </si>
  <si>
    <t>monteloro@libero.it</t>
  </si>
  <si>
    <t>+39 3392275373</t>
  </si>
  <si>
    <t>AGRITURISMO PODERE APPARITA</t>
  </si>
  <si>
    <t>PODERE APPARITA - LOC. MONTICCHIELLO</t>
  </si>
  <si>
    <t>agriturismoapparita@gmail.com</t>
  </si>
  <si>
    <t>+39 3388636834</t>
  </si>
  <si>
    <t>AGRITURISMO PODERE PIETRAMONTI</t>
  </si>
  <si>
    <t>LOC. LOC. PODERE PIETRAMONTI, 66</t>
  </si>
  <si>
    <t>nadiabanno@yahoo.com</t>
  </si>
  <si>
    <t>+39 00447790178476</t>
  </si>
  <si>
    <t>PODERE OSTERIA</t>
  </si>
  <si>
    <t>PODERE OSTERIA - LOC. SPEDALETTO</t>
  </si>
  <si>
    <t>info@podereosteria.it</t>
  </si>
  <si>
    <t>www.podereosteria.it</t>
  </si>
  <si>
    <t>+39 340 5043914</t>
  </si>
  <si>
    <t>AGRITURISMO RIPOSATI</t>
  </si>
  <si>
    <t>PODERE AGOGNA N. 21</t>
  </si>
  <si>
    <t>podereagogna@mailtrust.it</t>
  </si>
  <si>
    <t>+39 349 8942510</t>
  </si>
  <si>
    <t>AGRITURISMO  CHIANCIANELLO</t>
  </si>
  <si>
    <t>LOC. PODERE CHIANCIANELLO, 92</t>
  </si>
  <si>
    <t>agriturismo.chiancianello@gmail.com</t>
  </si>
  <si>
    <t>+39 3485679250</t>
  </si>
  <si>
    <t>RISTORANTE DAL FALCO</t>
  </si>
  <si>
    <t>VIA DANTE ALIGHIERI, 3</t>
  </si>
  <si>
    <t>ristorantedalfalcopienza@hotmail.it</t>
  </si>
  <si>
    <t>+39 0578 748551</t>
  </si>
  <si>
    <t>B&amp;B LA SARACINA</t>
  </si>
  <si>
    <t>S.S. 146 KM. 29,7 - LOC. LA SARACINA</t>
  </si>
  <si>
    <t>info@lasaracina.it</t>
  </si>
  <si>
    <t>www.lasaracina.it</t>
  </si>
  <si>
    <t>+39 0578 748022</t>
  </si>
  <si>
    <t>GOZZANTE</t>
  </si>
  <si>
    <t>CORSO ROSSELLINO, 23</t>
  </si>
  <si>
    <t>lailapasquetti@libero.it</t>
  </si>
  <si>
    <t>+39 3349923004</t>
  </si>
  <si>
    <t>SAN GREGORIO</t>
  </si>
  <si>
    <t>VIA DELLA MADONNINA, 4</t>
  </si>
  <si>
    <t>info@pienza.net</t>
  </si>
  <si>
    <t>www.pienza.net</t>
  </si>
  <si>
    <t>+39 0578 748059</t>
  </si>
  <si>
    <t>Camere Andrei</t>
  </si>
  <si>
    <t>VIA CIRCONVALLAZIONE, 7 - LOC. PIENZA</t>
  </si>
  <si>
    <t>info@camereandrei.it</t>
  </si>
  <si>
    <t>www.camereandrei.it</t>
  </si>
  <si>
    <t>+39 3805285394</t>
  </si>
  <si>
    <t>AFFITTACAMERE DEL CORSO</t>
  </si>
  <si>
    <t>CORSO ROSSELLINO, 99</t>
  </si>
  <si>
    <t>www.affittacameredelcorso.it</t>
  </si>
  <si>
    <t>+39 0578 748550</t>
  </si>
  <si>
    <t>IL GIARDINO SEGRETO I</t>
  </si>
  <si>
    <t>VIA CONDOTTI, 13</t>
  </si>
  <si>
    <t>giardino-segreto@libero.it</t>
  </si>
  <si>
    <t>www.ilgiardinosegretopienza.it</t>
  </si>
  <si>
    <t>+39 0578 748539</t>
  </si>
  <si>
    <t>IL GIARDINO SEGRETO  II</t>
  </si>
  <si>
    <t>MAURO E CHIARA</t>
  </si>
  <si>
    <t>VIA DELLA VALLE, 4</t>
  </si>
  <si>
    <t>luciaciacci58@libero.it</t>
  </si>
  <si>
    <t>www.mauroechiara.toscana.it</t>
  </si>
  <si>
    <t>+39 0578 748468</t>
  </si>
  <si>
    <t>B&amp;B FONTE BERTUSI    GLICINE/FONTE</t>
  </si>
  <si>
    <t>PODERE FONTE BERTUSI</t>
  </si>
  <si>
    <t>info@fontebertusi.it</t>
  </si>
  <si>
    <t>www.fontebertusi.it</t>
  </si>
  <si>
    <t>+39 0578 748077</t>
  </si>
  <si>
    <t>B&amp;B FONTE BERTUSI    IL MANDORLO/MANSARDA</t>
  </si>
  <si>
    <t>B&amp;B FONTE BERTUSI      IL CIPRESSO</t>
  </si>
  <si>
    <t>ANTICA LOCANDA</t>
  </si>
  <si>
    <t>CORSO IL ROSSELLINO, 72</t>
  </si>
  <si>
    <t>amministrazione@lucehotels.it</t>
  </si>
  <si>
    <t>www.anticalocandapienza.it</t>
  </si>
  <si>
    <t>SUITES IN PIENZA LA CITTA' IDEALE</t>
  </si>
  <si>
    <t>PIAZZA SAN CARLO BORROMEO, 4</t>
  </si>
  <si>
    <t>info@lucehotels.it</t>
  </si>
  <si>
    <t>LA VITE</t>
  </si>
  <si>
    <t>VIA DOGALI, 29</t>
  </si>
  <si>
    <t>caterina.lavite@gmail.com</t>
  </si>
  <si>
    <t>www.pienzavacanze.it</t>
  </si>
  <si>
    <t>+39 0578 748181</t>
  </si>
  <si>
    <t>VIA DELLO SPEDALE, 1 - LOC. MONTICCHIELLO</t>
  </si>
  <si>
    <t>rist.laporta@libero.it</t>
  </si>
  <si>
    <t>www.osterialaporta.it</t>
  </si>
  <si>
    <t>+39 0578 755163</t>
  </si>
  <si>
    <t>LA BANDITA 1</t>
  </si>
  <si>
    <t>POD. LA BANDITA - LOC. LUCCIOLABELLA</t>
  </si>
  <si>
    <t>info@la-bandita.com</t>
  </si>
  <si>
    <t>www.la-bandita.com</t>
  </si>
  <si>
    <t>+39 3939510111</t>
  </si>
  <si>
    <t>B&amp;B  ROSSELLINO</t>
  </si>
  <si>
    <t>CORSO ROSSELLINO 97 - LOC. PIENZA CENTRO STORICO</t>
  </si>
  <si>
    <t>rossellino@rossellino.it</t>
  </si>
  <si>
    <t>www.rossellino.it</t>
  </si>
  <si>
    <t>+39 +39 0578749911</t>
  </si>
  <si>
    <t>LA BANDITA 2</t>
  </si>
  <si>
    <t>CAPPELLI VERONICA A</t>
  </si>
  <si>
    <t>MARIO MENCATELLI - PIANO TERRA - LOC. PIENZA</t>
  </si>
  <si>
    <t>+39 3332055743</t>
  </si>
  <si>
    <t>CAPPELLI VERONICA B</t>
  </si>
  <si>
    <t>MARIO MENCATELLI - PRIMO PIANO - LOC. PIENZA</t>
  </si>
  <si>
    <t>LA CHIOCARELLA</t>
  </si>
  <si>
    <t>VIA DELLA CHIOCARELLA 9</t>
  </si>
  <si>
    <t>la-chiocarella@live.it</t>
  </si>
  <si>
    <t>+39 0578748663</t>
  </si>
  <si>
    <t>LA BELLAVITA</t>
  </si>
  <si>
    <t>DELLA CHIOCHINA 1</t>
  </si>
  <si>
    <t>lorella@studioravagni.com</t>
  </si>
  <si>
    <t>+39 0577897247</t>
  </si>
  <si>
    <t>OLIVIERA PIENZA</t>
  </si>
  <si>
    <t>CONDOTTI, 4B</t>
  </si>
  <si>
    <t>oliviera.camere@gmail.com</t>
  </si>
  <si>
    <t>+39 329 1064892</t>
  </si>
  <si>
    <t>IN TOSCANA CAMERE</t>
  </si>
  <si>
    <t>VIA SAN LUIGI, 35 - FRAZ. MONTICCHIELLO</t>
  </si>
  <si>
    <t>info@intoscanacamere.it</t>
  </si>
  <si>
    <t>www.intoscanacamere.it</t>
  </si>
  <si>
    <t>+39 333 5206525</t>
  </si>
  <si>
    <t>B&amp;B RELAIS VAL D'ORCIA</t>
  </si>
  <si>
    <t>S.P.53 KM 17,6 - LOC. PODERE TRIBBIOLI, 5</t>
  </si>
  <si>
    <t>info@relaisvaldorcia.com</t>
  </si>
  <si>
    <t>www.relaisvaldorcia.com</t>
  </si>
  <si>
    <t>+39 335 6032064</t>
  </si>
  <si>
    <t>B&amp;B INCANTO</t>
  </si>
  <si>
    <t>VIA DOGALI, 12</t>
  </si>
  <si>
    <t>incantopienza@gmail.com</t>
  </si>
  <si>
    <t>+39 338 - 6823484</t>
  </si>
  <si>
    <t>B&amp;B L'OLMO 1</t>
  </si>
  <si>
    <t>PODERE OMMIO, 27</t>
  </si>
  <si>
    <t>olmo@olmopienza.it</t>
  </si>
  <si>
    <t>www.olmopienza.it</t>
  </si>
  <si>
    <t>+39 0578 755133</t>
  </si>
  <si>
    <t>B&amp;B L'OLMO 2</t>
  </si>
  <si>
    <t>B&amp;B Relais Il Mastio di Spedaletto</t>
  </si>
  <si>
    <t>LOC. LOC. SPEDALETTO 152 INT. 6 X</t>
  </si>
  <si>
    <t>cristinabenocci@libero.it</t>
  </si>
  <si>
    <t>+39 338 7051506 - 3395495868</t>
  </si>
  <si>
    <t>HOTEL CORSIGNANO</t>
  </si>
  <si>
    <t>VIA DELLA MADONNINA ,11</t>
  </si>
  <si>
    <t>info@hotelcorsignano.it</t>
  </si>
  <si>
    <t>www.hotelcorsignano.it</t>
  </si>
  <si>
    <t>+39 0578 748501</t>
  </si>
  <si>
    <t>RELAIS IL CHIOSTRO DI PIENZA</t>
  </si>
  <si>
    <t>CORSO IL ROSSELLINO, 26</t>
  </si>
  <si>
    <t>info@relaisilchiostrodipienza.com</t>
  </si>
  <si>
    <t>www.relaisilchiostrodipienza.com</t>
  </si>
  <si>
    <t>+39 0578 748129</t>
  </si>
  <si>
    <t>HOTEL RUTILIANO</t>
  </si>
  <si>
    <t>VIA DELLA MADONNINA, 18</t>
  </si>
  <si>
    <t>info@albergorutiliano.it</t>
  </si>
  <si>
    <t>www.albergorutiliano.it</t>
  </si>
  <si>
    <t>+39 0578 749408</t>
  </si>
  <si>
    <t>PICCOLO HOTEL LA VALLE</t>
  </si>
  <si>
    <t>VIA DI CIRCONVALLAZIONE, 7/INT.3</t>
  </si>
  <si>
    <t>info@piccolohotellavalle.it</t>
  </si>
  <si>
    <t>www.piccolohotellavalle.it</t>
  </si>
  <si>
    <t>+39 0578 749402</t>
  </si>
  <si>
    <t>ARCA DI PIENZA</t>
  </si>
  <si>
    <t>VIA SAN GREGORIO, 19 A/B/C</t>
  </si>
  <si>
    <t>gloriabernini63@gmail.com</t>
  </si>
  <si>
    <t>+39 3453506458</t>
  </si>
  <si>
    <t>LA CASA DI ADELINA</t>
  </si>
  <si>
    <t>P.ZA S. MARTINO,3 - FRAZ. MONTICCHIELLO</t>
  </si>
  <si>
    <t>info@lacasadiadelina.it</t>
  </si>
  <si>
    <t>www.lacasadiadelina.it</t>
  </si>
  <si>
    <t>+39 0578 755167</t>
  </si>
  <si>
    <t>IL GIGLIO</t>
  </si>
  <si>
    <t>VIA DEL GIGLIO, 6</t>
  </si>
  <si>
    <t>info@camereilgigliopienza.it</t>
  </si>
  <si>
    <t>www.camereilgigliopienza.it</t>
  </si>
  <si>
    <t>+39 3384859041</t>
  </si>
  <si>
    <t>VIA VERDE, 1</t>
  </si>
  <si>
    <t>vasco.formichi@alice.it</t>
  </si>
  <si>
    <t>+39 0578 748137</t>
  </si>
  <si>
    <t>B&amp;B LA LOCANDA DEL CANTONIERE</t>
  </si>
  <si>
    <t>S.P. 53 - LOC. SPEDALETTO</t>
  </si>
  <si>
    <t>info@osteriadelcardinale.it</t>
  </si>
  <si>
    <t>+39 0577 899945</t>
  </si>
  <si>
    <t>B&amp;B ALDIFUORIDELTEMPO</t>
  </si>
  <si>
    <t>VIA SAN LUIGI, 31 - LOC. MONTICCHIELLO</t>
  </si>
  <si>
    <t>info@aldifuorideltempo.com</t>
  </si>
  <si>
    <t>www.aldifuorideltempo.com</t>
  </si>
  <si>
    <t>+39 0578 755212</t>
  </si>
  <si>
    <t>AFFITTACAMERE MARIAGABRIELLA</t>
  </si>
  <si>
    <t>VIA CAPPELLI, 6 - LOC. LOC. MONTICCHIELLO - FRAZ. MONTICCHIELLO</t>
  </si>
  <si>
    <t>info@affittacameremariagabriella.it</t>
  </si>
  <si>
    <t>www.affittacameremariagabriella.it</t>
  </si>
  <si>
    <t>+39 0578 755107</t>
  </si>
  <si>
    <t>FONTE BERTUSI</t>
  </si>
  <si>
    <t>PIAZZA S.AGATA - FRAZ. MONTICCHIELLO</t>
  </si>
  <si>
    <t>LA LUNA DI MIELE</t>
  </si>
  <si>
    <t>SAN CARLO N 9 - LOC. PIENZA CENTRO STORICO</t>
  </si>
  <si>
    <t>lunamiele@lunamiele.it</t>
  </si>
  <si>
    <t>www.lunamiele.it</t>
  </si>
  <si>
    <t>PODERE LA BANDITA</t>
  </si>
  <si>
    <t>www.l-bandita.com</t>
  </si>
  <si>
    <t>+39 0578 749005</t>
  </si>
  <si>
    <t>FORESTERIA DEL TEATRO POVERO</t>
  </si>
  <si>
    <t>VIA DI MEZZO 25 - LOC. MONTICCHIELLO</t>
  </si>
  <si>
    <t>info@teatropovero.it</t>
  </si>
  <si>
    <t>www.teatropovero.it</t>
  </si>
  <si>
    <t>+39 0578755118</t>
  </si>
  <si>
    <t>SMALL LOVELY HOUSE IN PIENZA</t>
  </si>
  <si>
    <t>PIAZZA SAN CARLO 9</t>
  </si>
  <si>
    <t>PODERE IL CASTELLETTO</t>
  </si>
  <si>
    <t>PODERE CASTELLETTO S.N.C. - FRAZ. MONTICCHIELLO</t>
  </si>
  <si>
    <t>+39 339 3432270</t>
  </si>
  <si>
    <t>GLORIAS SUNNY PLACE</t>
  </si>
  <si>
    <t>II? RISORGIMENTO ITALIANO , 12</t>
  </si>
  <si>
    <t>+39 345 3506458</t>
  </si>
  <si>
    <t xml:space="preserve">VILLA POLIFLORA  PANORAMA </t>
  </si>
  <si>
    <t>VIA MARINO CAPPELLI, 11 - LOC. MONTICCHIELLO</t>
  </si>
  <si>
    <t>info@villapoliflora.it</t>
  </si>
  <si>
    <t>www.villapoliflora.it</t>
  </si>
  <si>
    <t>+39 334 3184535</t>
  </si>
  <si>
    <t>VILLA POLIFLORA GARDEN</t>
  </si>
  <si>
    <t>MARINO CAPPELLI, 11 - LOC. MONTICCHIELLO</t>
  </si>
  <si>
    <t>+39 334 - 3184535</t>
  </si>
  <si>
    <t>LA BANDITA TOWNHOUSE</t>
  </si>
  <si>
    <t>CORSO IL ROSSELLINO N. 111</t>
  </si>
  <si>
    <t>LA TORRE DI CARLO</t>
  </si>
  <si>
    <t>VIA DEL FORTE 10 - LOC. PIENZA - FRAZ. MONTICCHIELLO</t>
  </si>
  <si>
    <t>imm.tulipano@libero.it</t>
  </si>
  <si>
    <t>www.latorredicarlo.com</t>
  </si>
  <si>
    <t>+39 3334368923</t>
  </si>
  <si>
    <t>SAN GREGORIO  RESIDENCE</t>
  </si>
  <si>
    <t>FATTORIA SPADAIO  E PIECORTO</t>
  </si>
  <si>
    <t>LOC. LOC. PIECORTO</t>
  </si>
  <si>
    <t>spadaiopiecorto@tiscali.it</t>
  </si>
  <si>
    <t>www.spadaioepiecorto.it</t>
  </si>
  <si>
    <t>+39 055 8072915</t>
  </si>
  <si>
    <t>PODERE MONTECUCCHERI</t>
  </si>
  <si>
    <t>LOC. LOC. MONTECUCCARI</t>
  </si>
  <si>
    <t>info@montecuccheri.com</t>
  </si>
  <si>
    <t>+39 0577 988069</t>
  </si>
  <si>
    <t>AZ.AGR. PODERE VERNIANELLO</t>
  </si>
  <si>
    <t>LOC. LE BUCHE, 5 - FRAZ. CEDDA</t>
  </si>
  <si>
    <t>info@vernianello.it</t>
  </si>
  <si>
    <t>www.vernianello.it</t>
  </si>
  <si>
    <t>+39 0577 989006</t>
  </si>
  <si>
    <t>AZ.AGR.FATTORIA DI CINCIANO</t>
  </si>
  <si>
    <t>LOC. CINCIANO, 2</t>
  </si>
  <si>
    <t>info@cinciano.it</t>
  </si>
  <si>
    <t>www.cinciano.it</t>
  </si>
  <si>
    <t>+39 0577 936588</t>
  </si>
  <si>
    <t>SOCIETA' AGRICOLA SALETTA DI TICCI ANDREA E MASSIM</t>
  </si>
  <si>
    <t>VIA FONTANA, 13 - LOC. SALETTA</t>
  </si>
  <si>
    <t>agriturismo.saletta@virgilio.it</t>
  </si>
  <si>
    <t>+39 0577 930949</t>
  </si>
  <si>
    <t>AZ. AGR. MONTALPRUNO</t>
  </si>
  <si>
    <t>LOC. MONTALPRUNO</t>
  </si>
  <si>
    <t>montalpruno@montalpruno.com</t>
  </si>
  <si>
    <t>www.montalpruno.com</t>
  </si>
  <si>
    <t>+39 0577 930468</t>
  </si>
  <si>
    <t>AGR. GIUSTI PIETRO</t>
  </si>
  <si>
    <t>LOC. TERENZANO 1</t>
  </si>
  <si>
    <t>cia.siena@cia.legalmail.it</t>
  </si>
  <si>
    <t>+39 0577 -988059</t>
  </si>
  <si>
    <t>IL TORRIONE DI ROCCA DELLE MACIE</t>
  </si>
  <si>
    <t>LOC. IL TORRIONE</t>
  </si>
  <si>
    <t>www.roccadellemacie.com</t>
  </si>
  <si>
    <t>AZ.AGR. LA STROLLA</t>
  </si>
  <si>
    <t>LOC. LA STROLLA</t>
  </si>
  <si>
    <t>guglielmucci@libero.it</t>
  </si>
  <si>
    <t>www.agriturismolastrolla.it</t>
  </si>
  <si>
    <t>+39 0577 989121</t>
  </si>
  <si>
    <t>AZ.AGR.LE CANTINE</t>
  </si>
  <si>
    <t>LOC. LE CANTINE , 2</t>
  </si>
  <si>
    <t>lecantine@libero.it</t>
  </si>
  <si>
    <t>+39 0577 937762</t>
  </si>
  <si>
    <t>PODERE LA FRASCHETTA</t>
  </si>
  <si>
    <t>LOC. AGRESTO, 12</t>
  </si>
  <si>
    <t>info@poderelafraschetta.com</t>
  </si>
  <si>
    <t>www.poderelafraschetta.com</t>
  </si>
  <si>
    <t>+39 0577 934388 0577 981</t>
  </si>
  <si>
    <t>TENUTA CROCE DI BIBBIANO</t>
  </si>
  <si>
    <t>LOC. BIBBIANO, 1/3</t>
  </si>
  <si>
    <t>rossiestermaria@gmail.com</t>
  </si>
  <si>
    <t>www.crocedibibbiano.it</t>
  </si>
  <si>
    <t>+39 0577 958918</t>
  </si>
  <si>
    <t>PODERE VAL DI GALLO</t>
  </si>
  <si>
    <t>LOC. GAVIGNANO</t>
  </si>
  <si>
    <t>valdigallo@email.it</t>
  </si>
  <si>
    <t>+39 0577 937736</t>
  </si>
  <si>
    <t>TENUTA IL TRESTO DI RONCUCCI NERI</t>
  </si>
  <si>
    <t>LOC. IL TRESTO</t>
  </si>
  <si>
    <t>info@iltresto.com</t>
  </si>
  <si>
    <t>www.iltresto.com</t>
  </si>
  <si>
    <t>+39 0577 989155</t>
  </si>
  <si>
    <t>I MELOGRANI DEL CHIANTI</t>
  </si>
  <si>
    <t>LOC. TALCIONA, 4</t>
  </si>
  <si>
    <t>info@imelogranidelchianti.com</t>
  </si>
  <si>
    <t>www.imelogranidelchianti.com</t>
  </si>
  <si>
    <t>+39 0577 989062</t>
  </si>
  <si>
    <t>AGRITURISMO LA MORAIA</t>
  </si>
  <si>
    <t>LOC. TALCIONA, 37</t>
  </si>
  <si>
    <t>info@lamoraia.it</t>
  </si>
  <si>
    <t>www.lamoraia.it</t>
  </si>
  <si>
    <t>+39 335 6002485</t>
  </si>
  <si>
    <t>FATTORIA LE FONTI</t>
  </si>
  <si>
    <t>LOC. LOC. LE FONTI - FRAZ. SAN GIORGIO</t>
  </si>
  <si>
    <t>info@fattoria-lefonti.it</t>
  </si>
  <si>
    <t>www.fattoria-lefonti.it</t>
  </si>
  <si>
    <t>+39 0577 935690</t>
  </si>
  <si>
    <t>CASTELLO DI BADIA</t>
  </si>
  <si>
    <t>CASTELLO DI BADIA - LOC. LOC. BADIA</t>
  </si>
  <si>
    <t>nicola@castellodibadia.com</t>
  </si>
  <si>
    <t>+39 0577 938699</t>
  </si>
  <si>
    <t>Agriturismo Le Buche</t>
  </si>
  <si>
    <t>LOC. LE BUCHE, 4</t>
  </si>
  <si>
    <t>gabriele.lebuche@gmail.com</t>
  </si>
  <si>
    <t>www.lebuche.it</t>
  </si>
  <si>
    <t>+39 3472537713</t>
  </si>
  <si>
    <t>AGRITURISMO FRANCIGENA</t>
  </si>
  <si>
    <t>VIA ROMANA, 3 - FRAZ. FRAZ. STAGGIA</t>
  </si>
  <si>
    <t>infofrancigena@gmail.com</t>
  </si>
  <si>
    <t>+39 0577 931001</t>
  </si>
  <si>
    <t>LOC. LOC. CASASTIERI</t>
  </si>
  <si>
    <t>sonia.guglie@gmail.com</t>
  </si>
  <si>
    <t>+39 0577 979640</t>
  </si>
  <si>
    <t>agriturismo villa vianci</t>
  </si>
  <si>
    <t>LOC. SANTA LUCIA , 3</t>
  </si>
  <si>
    <t>info@villavianci.com</t>
  </si>
  <si>
    <t>+39 3492831362</t>
  </si>
  <si>
    <t>AGRITURISMO MONTEMORLI</t>
  </si>
  <si>
    <t>LOC. MONTEMORLI, 9</t>
  </si>
  <si>
    <t>montemorli@legalmail.it</t>
  </si>
  <si>
    <t>+39 3331119399</t>
  </si>
  <si>
    <t>VILLA DEL PINO</t>
  </si>
  <si>
    <t>LOC. PINO N.1</t>
  </si>
  <si>
    <t>stefaniacinci@gmail.com</t>
  </si>
  <si>
    <t>www.villadelpino.it</t>
  </si>
  <si>
    <t>+39 3351318288</t>
  </si>
  <si>
    <t>b&amp;b PODERE MANCINO</t>
  </si>
  <si>
    <t>LOC. POGGI DI VILLORE 10 - LOC. POGGIBONSI</t>
  </si>
  <si>
    <t>info.poderemancino@gmail.com</t>
  </si>
  <si>
    <t>www.poderemancino.weebly.com</t>
  </si>
  <si>
    <t>+39 0577936232</t>
  </si>
  <si>
    <t>HOTEL ALCIDE</t>
  </si>
  <si>
    <t>VIALE MARCONI, 67/A</t>
  </si>
  <si>
    <t>info@hotelalcide.com</t>
  </si>
  <si>
    <t>www.hotelalcide.com</t>
  </si>
  <si>
    <t>+39 0577 937501</t>
  </si>
  <si>
    <t>VIA SENESE, 293</t>
  </si>
  <si>
    <t>info@hotel-europa.it</t>
  </si>
  <si>
    <t>www.hotel-europa.it</t>
  </si>
  <si>
    <t>+39 0577 933402</t>
  </si>
  <si>
    <t>VIA TRENTO, 36</t>
  </si>
  <si>
    <t>info@albergo-italia.it</t>
  </si>
  <si>
    <t>www.albergo-italia.it</t>
  </si>
  <si>
    <t>+39 0577 936142</t>
  </si>
  <si>
    <t>VILLA SAN LUCCHESE</t>
  </si>
  <si>
    <t>LOC. SAN LUCCHESE, 5</t>
  </si>
  <si>
    <t>info@villasanlucchese.com</t>
  </si>
  <si>
    <t>www.villasanlucchese.com</t>
  </si>
  <si>
    <t>+39 0577 937119</t>
  </si>
  <si>
    <t>RESIDENZA D'EPOCA VILLA LECCHI</t>
  </si>
  <si>
    <t>Loc. Lecchi Di Staggia - Fraz. Staggia Senese</t>
  </si>
  <si>
    <t>amministrazione@villalecchi.com</t>
  </si>
  <si>
    <t>www.villalecchi.com</t>
  </si>
  <si>
    <t>+39 0577 930090</t>
  </si>
  <si>
    <t>HOTEL TOSCANA AMBASSADOR</t>
  </si>
  <si>
    <t>VIA SALCETO, 11</t>
  </si>
  <si>
    <t>info@toscana-ambassador.it</t>
  </si>
  <si>
    <t>www.toscana-ambassador.com</t>
  </si>
  <si>
    <t>+39 0577 982922</t>
  </si>
  <si>
    <t>HOTEL VILLA LECCHI DIP  A</t>
  </si>
  <si>
    <t>FRAZ. STAGGIA SENESE</t>
  </si>
  <si>
    <t>VILLA SAN GIORGIO</t>
  </si>
  <si>
    <t>LOC. CINCIANO, 5</t>
  </si>
  <si>
    <t>info@hotelvillasangiorgio.it</t>
  </si>
  <si>
    <t>www.hotelvillasangiorgio.it</t>
  </si>
  <si>
    <t>+39 0577 989190</t>
  </si>
  <si>
    <t>BORGO TALCIONA</t>
  </si>
  <si>
    <t>LOC. TALCIONA, 18</t>
  </si>
  <si>
    <t>maridatalciona@yahoo.it</t>
  </si>
  <si>
    <t>+39 0577 989087</t>
  </si>
  <si>
    <t>B&amp;B IL CASALE</t>
  </si>
  <si>
    <t>LOC. ORNETO, 5</t>
  </si>
  <si>
    <t>ilcasale_m@libero.it</t>
  </si>
  <si>
    <t>www.agriturismo.com/ilcasale</t>
  </si>
  <si>
    <t>+39 0577 988315</t>
  </si>
  <si>
    <t>LOC. VALLI, 1</t>
  </si>
  <si>
    <t>levalli@infinito.it</t>
  </si>
  <si>
    <t>+39 0577 988304</t>
  </si>
  <si>
    <t>POGGIAGRILLI</t>
  </si>
  <si>
    <t>LOC. POGGIAGRILLI, 23 - FRAZ. GAVIGNANO</t>
  </si>
  <si>
    <t>poggiagrilli@yahoo.it</t>
  </si>
  <si>
    <t>poggiagrilli.it</t>
  </si>
  <si>
    <t>+39 0577 980206</t>
  </si>
  <si>
    <t>VIA BEATO ANGELICO, 38</t>
  </si>
  <si>
    <t>info@ilmasso.it</t>
  </si>
  <si>
    <t>+39 0577 980011</t>
  </si>
  <si>
    <t>CASA CARRAI</t>
  </si>
  <si>
    <t>VIA ALESSANDRO MANZONI, 20</t>
  </si>
  <si>
    <t>carrai.strangefamily@gmail.com</t>
  </si>
  <si>
    <t>airbnb-booking</t>
  </si>
  <si>
    <t>+39 3475144726</t>
  </si>
  <si>
    <t>Antonio &amp; Francesca</t>
  </si>
  <si>
    <t>ALFIO TICCI 3 - FRAZ. STAGGIA SENESE</t>
  </si>
  <si>
    <t>riccicarla92@gmail.com</t>
  </si>
  <si>
    <t>+39 0577930118</t>
  </si>
  <si>
    <t>BARTALI JONATHA</t>
  </si>
  <si>
    <t>LOC. CASTAGNETO</t>
  </si>
  <si>
    <t>bartalijonatha@gmail.com</t>
  </si>
  <si>
    <t>+39 320 - 0198100</t>
  </si>
  <si>
    <t>B&amp;B CASA RAZZOLINI</t>
  </si>
  <si>
    <t>VIALE MARCONI 167</t>
  </si>
  <si>
    <t>studiocresta@studiocommercialecresta.it</t>
  </si>
  <si>
    <t>+39 3298630893</t>
  </si>
  <si>
    <t>LA CASA DI ROSSY</t>
  </si>
  <si>
    <t>VIA 4 LUGLIO 39 - LOC. STAGGIA SENESE</t>
  </si>
  <si>
    <t>rossana.mariani@yhoo.it</t>
  </si>
  <si>
    <t>+39 3383683421</t>
  </si>
  <si>
    <t>La Bella e la Bestia</t>
  </si>
  <si>
    <t>4 LUGLIO N 5 - LOC. STAGGIA</t>
  </si>
  <si>
    <t>cate.corradini@gmail.com</t>
  </si>
  <si>
    <t>+39 3407272267</t>
  </si>
  <si>
    <t>LE CINQUE STAGIONI</t>
  </si>
  <si>
    <t>VIA CESARE BATTISTI 16</t>
  </si>
  <si>
    <t>chiara.fabene@gmail.com</t>
  </si>
  <si>
    <t>www.lecinquestagioni.it</t>
  </si>
  <si>
    <t>+39 328 3569246</t>
  </si>
  <si>
    <t>CANTINI FABIO</t>
  </si>
  <si>
    <t>info@podereoliveta.it</t>
  </si>
  <si>
    <t>+39 0577 981417</t>
  </si>
  <si>
    <t>MAESTRINI DEBORA</t>
  </si>
  <si>
    <t>LOC. PIANUZZO, 5 - FRAZ. STAGGIA SENESE</t>
  </si>
  <si>
    <t>info@lafiumara.com</t>
  </si>
  <si>
    <t>www.lafiumara.com</t>
  </si>
  <si>
    <t>+39 0577 304961</t>
  </si>
  <si>
    <t>VENTURINI VALTER</t>
  </si>
  <si>
    <t>+39 3356002485</t>
  </si>
  <si>
    <t>LOC. IL PINO,5</t>
  </si>
  <si>
    <t>info@podereilpino.it</t>
  </si>
  <si>
    <t>www.podereilpino.it</t>
  </si>
  <si>
    <t>+39 0577 980700</t>
  </si>
  <si>
    <t>PALAZZO ALLE MURA</t>
  </si>
  <si>
    <t>VIA ROMANA, 4 - LOC. STAGGIA SENESE</t>
  </si>
  <si>
    <t>info@palazzoallemura.it</t>
  </si>
  <si>
    <t>www.palazzoallemura.it</t>
  </si>
  <si>
    <t>+39 333 8195306</t>
  </si>
  <si>
    <t>IL CASALE DI VILLORE</t>
  </si>
  <si>
    <t>LOC. LOC. VILLORE, 2</t>
  </si>
  <si>
    <t>info@villore.it</t>
  </si>
  <si>
    <t>www.villore.it</t>
  </si>
  <si>
    <t>+39 0577 989069</t>
  </si>
  <si>
    <t>LOC. SPEDALETTO, 8 - S MARGHERITA</t>
  </si>
  <si>
    <t>info@santamargheritavacanze.com</t>
  </si>
  <si>
    <t>www.santamargheritavacanze.com</t>
  </si>
  <si>
    <t>+39 0557 979235</t>
  </si>
  <si>
    <t>ANTICO BORGO DI SORNANO</t>
  </si>
  <si>
    <t>LOC. SORNANO</t>
  </si>
  <si>
    <t>alessandrocalamassi@gmail.com</t>
  </si>
  <si>
    <t>www.anticoborgodisornano.it</t>
  </si>
  <si>
    <t>+39 0577 941811</t>
  </si>
  <si>
    <t>VIA ELLERONE - LOC. S GIORGIO</t>
  </si>
  <si>
    <t>info@villasangiorgio.it</t>
  </si>
  <si>
    <t>www.villasangiorgio.it</t>
  </si>
  <si>
    <t>+39 055 8075407</t>
  </si>
  <si>
    <t>PALAZZO SARDELLI</t>
  </si>
  <si>
    <t>VIA STRADA PRIVATA SARDELLI, 2</t>
  </si>
  <si>
    <t>erreeffe69@alice.it</t>
  </si>
  <si>
    <t>www.palazzosardelli.it</t>
  </si>
  <si>
    <t>+39 055365074</t>
  </si>
  <si>
    <t>VILLA ELLERONE</t>
  </si>
  <si>
    <t>LOC. LOCALIT? ELLERONE</t>
  </si>
  <si>
    <t>cecconi.marta@gmail.com</t>
  </si>
  <si>
    <t>+39 3402661421</t>
  </si>
  <si>
    <t>CASA AI CARFINI</t>
  </si>
  <si>
    <t>LOC. LOC. LA STROLLA, 5</t>
  </si>
  <si>
    <t>info@casaaicarfini.com</t>
  </si>
  <si>
    <t>www.casaaicarfini.com</t>
  </si>
  <si>
    <t>+39 347 3217165</t>
  </si>
  <si>
    <t>LOC. TALCIONA, 6</t>
  </si>
  <si>
    <t>LE ROSE DEL CHIANTI</t>
  </si>
  <si>
    <t>VIA MONTEFALCONI 8</t>
  </si>
  <si>
    <t>cinzia@edillame.it</t>
  </si>
  <si>
    <t>www.lerosedelchianti.it</t>
  </si>
  <si>
    <t>+39 055 - 8078037</t>
  </si>
  <si>
    <t>VILLA VALIANI</t>
  </si>
  <si>
    <t>LOC. LOC. SORNANO N. 16/E</t>
  </si>
  <si>
    <t>info@villavaliani.com</t>
  </si>
  <si>
    <t>+39 0577 980380</t>
  </si>
  <si>
    <t>VILLA VADA</t>
  </si>
  <si>
    <t>LOC. VADA N 1</t>
  </si>
  <si>
    <t>paolatorina@libero.it</t>
  </si>
  <si>
    <t>+39 3498236830</t>
  </si>
  <si>
    <t>PODERE RISOINO</t>
  </si>
  <si>
    <t>LOC. LOC.MALTRAVERSO N.19</t>
  </si>
  <si>
    <t>podererisoino@gmail.com</t>
  </si>
  <si>
    <t>+39 3472466432</t>
  </si>
  <si>
    <t>VILLA DONELLA</t>
  </si>
  <si>
    <t>VIA LE LAME</t>
  </si>
  <si>
    <t>villadonella@gmail.com</t>
  </si>
  <si>
    <t>+39 0577 939569</t>
  </si>
  <si>
    <t xml:space="preserve">AZ. AGR. POGGERINO SOC. AGR. DI PIERO E BENEDETTA </t>
  </si>
  <si>
    <t>LOC. LOC. POGGERINO, 6</t>
  </si>
  <si>
    <t>Radda in Chianti</t>
  </si>
  <si>
    <t>info@poggerino.com</t>
  </si>
  <si>
    <t>www.poggerino.com</t>
  </si>
  <si>
    <t>+39 0577 738958</t>
  </si>
  <si>
    <t>AZ.AGR. POD. VAL DELLE CORTI</t>
  </si>
  <si>
    <t>info@valdellecorti.it</t>
  </si>
  <si>
    <t>www.valdellecorti.it</t>
  </si>
  <si>
    <t>+39 0577 738215</t>
  </si>
  <si>
    <t>PODERE TERRENO ALLA VIA DELLA VOLPAIA</t>
  </si>
  <si>
    <t>VIA DELLA VOLPAIA - LOC. TERRENO C.S. 21</t>
  </si>
  <si>
    <t>info@podereterreno.it</t>
  </si>
  <si>
    <t>www.podereterreno.it</t>
  </si>
  <si>
    <t>+39 0577 057719</t>
  </si>
  <si>
    <t>TENUTE DI CASTELVECCHI</t>
  </si>
  <si>
    <t>LOC. CASTELVECCHI</t>
  </si>
  <si>
    <t>castelvecchi@castelvecchi.com</t>
  </si>
  <si>
    <t>+39 0577 738050</t>
  </si>
  <si>
    <t>AZ.AGR.LE BONATTE</t>
  </si>
  <si>
    <t>LOC. LE BONATTE, 77</t>
  </si>
  <si>
    <t>gioia@chiantinet.it</t>
  </si>
  <si>
    <t>www.lebonatte.it</t>
  </si>
  <si>
    <t>+39 0577 738783</t>
  </si>
  <si>
    <t>AZ.AGR. MALPENSATA</t>
  </si>
  <si>
    <t>LOC. LOC. MALPENSATA, 131</t>
  </si>
  <si>
    <t>info@malpensata.com</t>
  </si>
  <si>
    <t>www.malpensata.com</t>
  </si>
  <si>
    <t>+39 0577 738394</t>
  </si>
  <si>
    <t>AZ AGR CASTELLO DI VOLPAIA</t>
  </si>
  <si>
    <t>LOC. LLOC. VOLPAIA</t>
  </si>
  <si>
    <t>info@volpaia.com</t>
  </si>
  <si>
    <t>www.volpaia.com</t>
  </si>
  <si>
    <t>+39 0577 738066</t>
  </si>
  <si>
    <t>AZ.AGR.CANVALLE</t>
  </si>
  <si>
    <t>LOC. S LUIGI</t>
  </si>
  <si>
    <t>canvalle@chiantinet.it</t>
  </si>
  <si>
    <t>+39 0577 739228</t>
  </si>
  <si>
    <t>LIVERNANO</t>
  </si>
  <si>
    <t>VIA LIVERNANO, 67/A - LOC. LIVERNANO</t>
  </si>
  <si>
    <t>info@livernano.it</t>
  </si>
  <si>
    <t>www.livernano.it</t>
  </si>
  <si>
    <t>+39 0577 738353</t>
  </si>
  <si>
    <t>AZ.AGR.SANTA MARIA</t>
  </si>
  <si>
    <t>VIA SANTA MARIA, 12</t>
  </si>
  <si>
    <t>ciappielia@virgilio.it</t>
  </si>
  <si>
    <t>+39 0577 738065</t>
  </si>
  <si>
    <t>AZ.AGR. ANTICO PODERE DEL GUALDO</t>
  </si>
  <si>
    <t>S.C. DELLA BADIOLA - LOC. IL GUALDO</t>
  </si>
  <si>
    <t>ilgualdo@yahoo.it</t>
  </si>
  <si>
    <t>www.ilgualdo.com</t>
  </si>
  <si>
    <t>+39 334 9750410</t>
  </si>
  <si>
    <t>SOCIETA' AGRICOLA IMMOBILIARE POCI S.S.</t>
  </si>
  <si>
    <t>LOC. POCI</t>
  </si>
  <si>
    <t>retreat@locpoci.com</t>
  </si>
  <si>
    <t>+39 0577 738386</t>
  </si>
  <si>
    <t>PORNANINO</t>
  </si>
  <si>
    <t>LOC. PORNANINO, 72</t>
  </si>
  <si>
    <t>francesca@pornanino.com</t>
  </si>
  <si>
    <t>www.pornanino.com</t>
  </si>
  <si>
    <t>+39 0577 541105</t>
  </si>
  <si>
    <t>AZ. AGR. LA PENISOLA</t>
  </si>
  <si>
    <t>LOC. LA PENISOLA</t>
  </si>
  <si>
    <t>info@chianticashmeregoatfarm.com</t>
  </si>
  <si>
    <t>www.chianticashmeregoatfarm.com</t>
  </si>
  <si>
    <t>+39 0577 738080</t>
  </si>
  <si>
    <t>AZ. AGR. MURICCIAGLIA</t>
  </si>
  <si>
    <t>LOC. MURICCIAGLIA</t>
  </si>
  <si>
    <t>mimma.ferrando@me.com</t>
  </si>
  <si>
    <t>www.muricciaglia.chiantionline.com</t>
  </si>
  <si>
    <t>+39 0577 742919</t>
  </si>
  <si>
    <t>AZ. AGR. MONTERAPONI</t>
  </si>
  <si>
    <t>LOC. MONTERAPONI</t>
  </si>
  <si>
    <t>monteraponi@gmail.com</t>
  </si>
  <si>
    <t>www.monteraponi.it</t>
  </si>
  <si>
    <t>+39 0577 738208</t>
  </si>
  <si>
    <t>AZ. AGR. CAMPACCIO</t>
  </si>
  <si>
    <t>VIA IL CAMPACCIO, 26 - LOC. LA VILLA</t>
  </si>
  <si>
    <t>campaccio@inwind.it</t>
  </si>
  <si>
    <t>+39 0577 738598</t>
  </si>
  <si>
    <t>AGRITURISMO CEPERANO DI SOLDANI</t>
  </si>
  <si>
    <t>LOC. CEPERANO</t>
  </si>
  <si>
    <t>sarsolda@tin.it</t>
  </si>
  <si>
    <t>+39 0577 738023</t>
  </si>
  <si>
    <t>AZIENDA AGRICOLA LE FRASCHETTE</t>
  </si>
  <si>
    <t>LOC. LE FRASCHETTE</t>
  </si>
  <si>
    <t>fabio@industriapacema.com</t>
  </si>
  <si>
    <t>+39 0577 738106</t>
  </si>
  <si>
    <t>POGGIO PETROIO</t>
  </si>
  <si>
    <t>VIA DELLA MALPENSATA, 30 - LOC. PETROIO</t>
  </si>
  <si>
    <t>+39 02 90960931</t>
  </si>
  <si>
    <t>AGRITURISMO LA PETRAIA</t>
  </si>
  <si>
    <t>LOC. LA PETRAIA</t>
  </si>
  <si>
    <t>info@lapetraia.com</t>
  </si>
  <si>
    <t>www.lapetraia.com</t>
  </si>
  <si>
    <t>+39 0577 738582</t>
  </si>
  <si>
    <t>PODERE TEGLINE</t>
  </si>
  <si>
    <t>VIA CASA LA GALLINA, 80/A</t>
  </si>
  <si>
    <t>info@agriturismo-tegline.com</t>
  </si>
  <si>
    <t>www.agriturismo-tegline.com</t>
  </si>
  <si>
    <t>+39 0577 733547</t>
  </si>
  <si>
    <t>CAPOVENTO</t>
  </si>
  <si>
    <t>VIA DELLA BADIOLA - LOC. CAPOVENTO,34</t>
  </si>
  <si>
    <t>info@capovento.it</t>
  </si>
  <si>
    <t>www.capovento.it</t>
  </si>
  <si>
    <t>+39 0577 740755</t>
  </si>
  <si>
    <t>AGRITURISMO CAPARSA</t>
  </si>
  <si>
    <t>LOC. LOC. CAPARSA</t>
  </si>
  <si>
    <t>caparsa@caparsa.it</t>
  </si>
  <si>
    <t>www.caparsa.it</t>
  </si>
  <si>
    <t>+39 0577 738174</t>
  </si>
  <si>
    <t>MONTERINALDI</t>
  </si>
  <si>
    <t>VIA CHIANTIGIANA, 75 - LOC. LOC. PESANELLA - FRAZ. FRAZ. LUCARELLI</t>
  </si>
  <si>
    <t>info@monterinaldi.it</t>
  </si>
  <si>
    <t>www.monterinaldi.it</t>
  </si>
  <si>
    <t>+39 0577 733533</t>
  </si>
  <si>
    <t>AGRITURISMO CAMPOREMPOLI</t>
  </si>
  <si>
    <t>LOC. CAMPOREMPOLI,132</t>
  </si>
  <si>
    <t>svdayalavalva@yahoo.fr</t>
  </si>
  <si>
    <t>+39 0577 733565</t>
  </si>
  <si>
    <t>LOC. IL COLLE</t>
  </si>
  <si>
    <t>ediluca@amarantecapital.com</t>
  </si>
  <si>
    <t>+39 0577 738352</t>
  </si>
  <si>
    <t>Fattoria di Montemaggio</t>
  </si>
  <si>
    <t>LOC. MONTEMAGGIO</t>
  </si>
  <si>
    <t>info@montemaggio.com</t>
  </si>
  <si>
    <t>+39 0577 738323</t>
  </si>
  <si>
    <t>Agriturismo Le Selvole di Radda in Chianti</t>
  </si>
  <si>
    <t>LOC. LE SELVOLE,36</t>
  </si>
  <si>
    <t>selvole@chiantinet.it</t>
  </si>
  <si>
    <t>+39 0577 738070</t>
  </si>
  <si>
    <t>LOC. CASINO DI VESCINE</t>
  </si>
  <si>
    <t>studio@infoceda.it</t>
  </si>
  <si>
    <t>+39 0577 741169</t>
  </si>
  <si>
    <t>AGRITURISMO  LE MADRI DEL CHIANTI</t>
  </si>
  <si>
    <t>lburlina@paladin.it</t>
  </si>
  <si>
    <t>+39 0424768167</t>
  </si>
  <si>
    <t>Podere Ferrale</t>
  </si>
  <si>
    <t>CASE SPARSE 56 - LOC. PODERE FERRALE</t>
  </si>
  <si>
    <t>info@podereferrale.com</t>
  </si>
  <si>
    <t>+39 3883045141</t>
  </si>
  <si>
    <t>Agriturismo Borgo il Bonagino</t>
  </si>
  <si>
    <t>LOC. IL BONAGINO SP.2 BIS N.63/64</t>
  </si>
  <si>
    <t>agricola@borgoilbonagino.it</t>
  </si>
  <si>
    <t>+39 0577 738862</t>
  </si>
  <si>
    <t>BRANCAIA</t>
  </si>
  <si>
    <t>LOC. LOC.POPPI, 42</t>
  </si>
  <si>
    <t>daniele@brancaia.it</t>
  </si>
  <si>
    <t>+39 0577.774207</t>
  </si>
  <si>
    <t xml:space="preserve">TENUTA LO SPUGNO </t>
  </si>
  <si>
    <t>LOC. LO SPUGNO</t>
  </si>
  <si>
    <t>lospugn@pec.it</t>
  </si>
  <si>
    <t>+39 0577738364</t>
  </si>
  <si>
    <t>CORTEDOMINA DI MICOL BONORA</t>
  </si>
  <si>
    <t>CASE SPARSE - LOC. LO SPICCHIO, 54</t>
  </si>
  <si>
    <t>staff@cortedomina.it</t>
  </si>
  <si>
    <t>+39 350 0643424</t>
  </si>
  <si>
    <t>Istine societ? agricola semplice</t>
  </si>
  <si>
    <t>CASE SPARSE ISTINE 28B E 28C</t>
  </si>
  <si>
    <t>info@istine.it</t>
  </si>
  <si>
    <t>+39 3355822165</t>
  </si>
  <si>
    <t>TENUTA CARLEONE DI CASTIGLIONI S.R.L.</t>
  </si>
  <si>
    <t>CASE SPARSE PIANVECCHIO</t>
  </si>
  <si>
    <t>valentina@carleone.it</t>
  </si>
  <si>
    <t>+39 3470723233</t>
  </si>
  <si>
    <t>BERNARDONI GIOVANNINO       A</t>
  </si>
  <si>
    <t>VIA ROMA, 8</t>
  </si>
  <si>
    <t>giochianti@katamail.com</t>
  </si>
  <si>
    <t>+39 0577 738056</t>
  </si>
  <si>
    <t>PISTOLESI ELIO</t>
  </si>
  <si>
    <t>VICOLO DEGLI ARCHI, 6</t>
  </si>
  <si>
    <t>+39 0577 498124</t>
  </si>
  <si>
    <t>BERNARDONI GIOVANNINO        B</t>
  </si>
  <si>
    <t>VIA POZZO DEI BIRRI, 6</t>
  </si>
  <si>
    <t>+39 0577 735601</t>
  </si>
  <si>
    <t>BROGI NISE</t>
  </si>
  <si>
    <t>LOC. CAMPO AGLI ULIVI, 5</t>
  </si>
  <si>
    <t>campo_agli_olivi@hotmail.com</t>
  </si>
  <si>
    <t>+39 0577 738074</t>
  </si>
  <si>
    <t>ROSSINELLI MASSIMO</t>
  </si>
  <si>
    <t>VIA ROMA, 33</t>
  </si>
  <si>
    <t>info@palazzoleopoldo.it</t>
  </si>
  <si>
    <t>www.palazzoleopoldo.it</t>
  </si>
  <si>
    <t>+39 0577 735605</t>
  </si>
  <si>
    <t>B&amp;B VILLA SANT'UBERTO</t>
  </si>
  <si>
    <t>CASE SPARSE SANT'UBERTO, 33</t>
  </si>
  <si>
    <t>villasantuberto@virgilio.it</t>
  </si>
  <si>
    <t>www.villasantuberto.it</t>
  </si>
  <si>
    <t>+39 0577 741088</t>
  </si>
  <si>
    <t>LA BOTTEGA DI GIOVANNINO</t>
  </si>
  <si>
    <t>VIA ROMA, 2</t>
  </si>
  <si>
    <t>www.labottegadigiovannino.it</t>
  </si>
  <si>
    <t>+39 0577 738076</t>
  </si>
  <si>
    <t>MOLINO DEL PONTE</t>
  </si>
  <si>
    <t>LOC. MOLINO DEL PONTE - FRAZ. LUCARELLI</t>
  </si>
  <si>
    <t>info@molinodelponte.com</t>
  </si>
  <si>
    <t>+39 0577 928254</t>
  </si>
  <si>
    <t>IL CORNINO</t>
  </si>
  <si>
    <t>LOC. IL CORNINO, 31/A</t>
  </si>
  <si>
    <t>+39 0577 738193</t>
  </si>
  <si>
    <t>CAMPO AGLI OLIVI 1</t>
  </si>
  <si>
    <t>VIA DEL CONVENTO</t>
  </si>
  <si>
    <t>Palazzo Leopoldo La Residenza Via Roma, 23</t>
  </si>
  <si>
    <t>ROMA 23</t>
  </si>
  <si>
    <t>Palazzo Leopoldo  Chiasso Dei Portici, 10</t>
  </si>
  <si>
    <t>CHIASSO DEI PORTICI 10</t>
  </si>
  <si>
    <t>+39 0577735606</t>
  </si>
  <si>
    <t>RELAIS VIGNALE</t>
  </si>
  <si>
    <t>VIA PIANIGIANI, 9</t>
  </si>
  <si>
    <t>vignale@vignale.it</t>
  </si>
  <si>
    <t>www.vignale.it</t>
  </si>
  <si>
    <t>+39 0577 738300</t>
  </si>
  <si>
    <t>ALBERGO VILLA MIRANDA</t>
  </si>
  <si>
    <t>S.S. 429 - LOC. LA VILLA</t>
  </si>
  <si>
    <t>info@villamiranda.it</t>
  </si>
  <si>
    <t>www.villamiranda.it</t>
  </si>
  <si>
    <t>+39 0577 738021</t>
  </si>
  <si>
    <t>IL BORGO DI VESCINE</t>
  </si>
  <si>
    <t>LOC. VESCINE</t>
  </si>
  <si>
    <t>info@vescine.it</t>
  </si>
  <si>
    <t>www.vescine.it</t>
  </si>
  <si>
    <t>+39 0577 741144</t>
  </si>
  <si>
    <t>CASE SPARSE MONTANINO, 45 - LOC. MONTANINO</t>
  </si>
  <si>
    <t>info@lalocanda.it</t>
  </si>
  <si>
    <t>www.lalocanda.it</t>
  </si>
  <si>
    <t>+39 0577 738832</t>
  </si>
  <si>
    <t>VILLA CASTELVECCHI</t>
  </si>
  <si>
    <t>HOTEL  LE VIGNE</t>
  </si>
  <si>
    <t>LOC. PODERE LE VIGNE</t>
  </si>
  <si>
    <t>ristorantehotel.levigne@gmail.com</t>
  </si>
  <si>
    <t>+39 0577 738301</t>
  </si>
  <si>
    <t>RELAIS SANTA CRISTINA</t>
  </si>
  <si>
    <t>LOC. SANTA CRISTINA - FRAZ. LA VILLA</t>
  </si>
  <si>
    <t>info@relaissantacristina.com</t>
  </si>
  <si>
    <t>www.relaissantacristina.it</t>
  </si>
  <si>
    <t>HOTEL PALAZZO SAN NICCOLO'</t>
  </si>
  <si>
    <t>VIA ROMA, 16 - LOC. RADDA IN CHIANTI</t>
  </si>
  <si>
    <t>info@hotelsanniccolo.com</t>
  </si>
  <si>
    <t>www.hotelsanniccolo.com</t>
  </si>
  <si>
    <t>+39 0577 735666</t>
  </si>
  <si>
    <t>RESIDENZA D'EPOCA BORGO SAN FEDELE</t>
  </si>
  <si>
    <t>VIA SAN FEDELE, 1 - LOC. SAN FEDELE</t>
  </si>
  <si>
    <t>info@borgosanfedele.com</t>
  </si>
  <si>
    <t>www.borgosanfedele.com</t>
  </si>
  <si>
    <t>+39 0577 735668</t>
  </si>
  <si>
    <t>VILLA CAMPOMAGGIO</t>
  </si>
  <si>
    <t>LOC. CAMPOMAGGIO</t>
  </si>
  <si>
    <t>info@hotelvillacampomaggio.it</t>
  </si>
  <si>
    <t>www.hotelvillacampomaggio.it</t>
  </si>
  <si>
    <t>+39 0577 738981</t>
  </si>
  <si>
    <t>MY ONE HOTEL</t>
  </si>
  <si>
    <t>LA CALVANA, 138</t>
  </si>
  <si>
    <t>radda@myonehotel.it</t>
  </si>
  <si>
    <t>www.myonehotel.it</t>
  </si>
  <si>
    <t>+39 0577 73511</t>
  </si>
  <si>
    <t>Hotel Palazzo Leopoldo</t>
  </si>
  <si>
    <t>VIA ROMA 37 41 35</t>
  </si>
  <si>
    <t>FATTORIA CASTELVECCHI</t>
  </si>
  <si>
    <t>LOC. LOC. IL CORNINO 31,31B,31C</t>
  </si>
  <si>
    <t>info@ilcornino.it</t>
  </si>
  <si>
    <t>VILLA VERCENNI E CASA DI SOPRA</t>
  </si>
  <si>
    <t>LOC. LOC. VERCENNI, 45/46</t>
  </si>
  <si>
    <t>johnlouismeis@gmail.com</t>
  </si>
  <si>
    <t>+39 0577 738932</t>
  </si>
  <si>
    <t>Villa Campomaggio Vacancy Rental</t>
  </si>
  <si>
    <t>ALDO MORO SNC - LOC. CAMPOMAGGIO</t>
  </si>
  <si>
    <t>direzione@hotelvillacampomaggio.it</t>
  </si>
  <si>
    <t>IL GUALDO</t>
  </si>
  <si>
    <t>C.S. IL GUALDO - LOC. IL GUALDO</t>
  </si>
  <si>
    <t>+39 3425641734</t>
  </si>
  <si>
    <t>RESORT OLMO</t>
  </si>
  <si>
    <t>CAMPOMAGGIO 66 - FRAZ. LUCARELLI</t>
  </si>
  <si>
    <t>info@resortolmo.it</t>
  </si>
  <si>
    <t>www.resortolmo.it</t>
  </si>
  <si>
    <t>+39 3393094463</t>
  </si>
  <si>
    <t>TRENTO E TRIESTE N 4</t>
  </si>
  <si>
    <t>Il Paggino</t>
  </si>
  <si>
    <t>LOC. CASE SPARSE IL PAGGINO</t>
  </si>
  <si>
    <t>ilpaggino@gmail.com</t>
  </si>
  <si>
    <t>+39 3333411220</t>
  </si>
  <si>
    <t>VILLA VIVAIO</t>
  </si>
  <si>
    <t>CASE SPARSE - LOC. VIVAIO</t>
  </si>
  <si>
    <t>elena.tredici@bdo.it</t>
  </si>
  <si>
    <t>www.villavivaio.com</t>
  </si>
  <si>
    <t>+39 06 697630838</t>
  </si>
  <si>
    <t>AGRITURISMO CASA TONIETTI</t>
  </si>
  <si>
    <t>PODERE CASATONIETTI</t>
  </si>
  <si>
    <t>Radicofani</t>
  </si>
  <si>
    <t>contact@agriturismocasatonietti.it</t>
  </si>
  <si>
    <t>www.agriturismocasatonietti.it</t>
  </si>
  <si>
    <t>+39 0578 55876</t>
  </si>
  <si>
    <t>PIETRE  BIANCHE</t>
  </si>
  <si>
    <t>PODERE POZZUOLO</t>
  </si>
  <si>
    <t>agripozzuolo@libero.it</t>
  </si>
  <si>
    <t>www.agripozzuolo.com</t>
  </si>
  <si>
    <t>+39 0578 55885</t>
  </si>
  <si>
    <t>AGRITURISMO CERRETO PIANO</t>
  </si>
  <si>
    <t>LOC. SCALDASOLE</t>
  </si>
  <si>
    <t>agr.cerretopiano@gmail.com</t>
  </si>
  <si>
    <t>www.cerretopiano.com</t>
  </si>
  <si>
    <t>+39 0577 779966</t>
  </si>
  <si>
    <t>LA MONTALLA</t>
  </si>
  <si>
    <t>P.ZA DELLA TORRE, 1-CONTIGNANO</t>
  </si>
  <si>
    <t>poggiomuziarelli@gmail.com</t>
  </si>
  <si>
    <t>www.lamontalla.com</t>
  </si>
  <si>
    <t>+39 057852707</t>
  </si>
  <si>
    <t>AGRITURISMO PODERE CASANO</t>
  </si>
  <si>
    <t>LOC. PODERE CASANO</t>
  </si>
  <si>
    <t>info@poderecasano.it</t>
  </si>
  <si>
    <t>www.poderecasano.it</t>
  </si>
  <si>
    <t>+39 0578 52107</t>
  </si>
  <si>
    <t>LA SELVELLA</t>
  </si>
  <si>
    <t>LOC. LA SELVELLA</t>
  </si>
  <si>
    <t>selvella@selvella.com</t>
  </si>
  <si>
    <t>+39 0578 55555</t>
  </si>
  <si>
    <t>PIANDIGORO</t>
  </si>
  <si>
    <t>PODERE PIANDIGORO - LOC. LE VIGNE</t>
  </si>
  <si>
    <t>info@piandigoro.it</t>
  </si>
  <si>
    <t>+39 335 6972893</t>
  </si>
  <si>
    <t>PODERE PANTANO</t>
  </si>
  <si>
    <t>info@poderepantano.it</t>
  </si>
  <si>
    <t>www.poderepantano.it</t>
  </si>
  <si>
    <t>+39 0578 55772</t>
  </si>
  <si>
    <t>AZ. AGR. BORGO DI CASTELVECCHIO</t>
  </si>
  <si>
    <t>VIA CASTELVECCHIO - LOC. CONTIGNANO</t>
  </si>
  <si>
    <t>info@borgodicastelvecchio.com</t>
  </si>
  <si>
    <t>www.borgodicastelvecchio.com</t>
  </si>
  <si>
    <t>+39 0578 52165</t>
  </si>
  <si>
    <t>PODERE SCAGNOLO</t>
  </si>
  <si>
    <t>scagnolo@libero.it</t>
  </si>
  <si>
    <t>+39 0578 55900</t>
  </si>
  <si>
    <t>SAN LUCIANO</t>
  </si>
  <si>
    <t>PODERE CEPPETELLE, 20</t>
  </si>
  <si>
    <t>+39 0578 55933</t>
  </si>
  <si>
    <t>STERPOSI DI CARRONE ANTONELLO</t>
  </si>
  <si>
    <t>PODERE STERPOSI, 31</t>
  </si>
  <si>
    <t>antonellocarrone@libero.it</t>
  </si>
  <si>
    <t>www.agriturismosterposi.it</t>
  </si>
  <si>
    <t>+39 338 5699622</t>
  </si>
  <si>
    <t>POGGIO IMPERIALE</t>
  </si>
  <si>
    <t>S.P. 478 - LOC. LOC. PALAZZINA DEL CALCINAIO</t>
  </si>
  <si>
    <t>carlasofia2008@yahoo.it</t>
  </si>
  <si>
    <t>+39 0578 55939</t>
  </si>
  <si>
    <t>AZ. AGR. REGGIANO</t>
  </si>
  <si>
    <t>LOC. REGGIANO - FRAZ. CONTIGNANO</t>
  </si>
  <si>
    <t>+39 0578 52131</t>
  </si>
  <si>
    <t>LOC. LA CASTELLINA</t>
  </si>
  <si>
    <t>poderecastellina@gmail.com</t>
  </si>
  <si>
    <t>+39 348 4530712</t>
  </si>
  <si>
    <t>AGRITURISMO CORVAIA</t>
  </si>
  <si>
    <t>PODERE CORVAIA</t>
  </si>
  <si>
    <t>tara.nyrop@gmail.com</t>
  </si>
  <si>
    <t>+39 0578 55577</t>
  </si>
  <si>
    <t>VIA DELLA CROCE, 11 - FRAZ. CONTIGNANO</t>
  </si>
  <si>
    <t>puccio2p@libero.it</t>
  </si>
  <si>
    <t>www.poderesangiorgio.net</t>
  </si>
  <si>
    <t>+39 339 5418528</t>
  </si>
  <si>
    <t>mario.tz67@gmail.com</t>
  </si>
  <si>
    <t>+39 3475441130</t>
  </si>
  <si>
    <t>Agriturismo Casetta Isabella</t>
  </si>
  <si>
    <t>CASETTA ISABELLA - LOC. LE VIGNE</t>
  </si>
  <si>
    <t>infocasettaisabella@gmail.com</t>
  </si>
  <si>
    <t>+39 0577778094</t>
  </si>
  <si>
    <t>FATTORIA LA PALAZZINA</t>
  </si>
  <si>
    <t>LOC. LE VIGNE - LA PALAZZINA</t>
  </si>
  <si>
    <t>info@fattorialapalazzina.com</t>
  </si>
  <si>
    <t>+39 0577899009</t>
  </si>
  <si>
    <t>FRANCI FIORELLA</t>
  </si>
  <si>
    <t>VIA DEL BORGO, 24-26</t>
  </si>
  <si>
    <t>+39 0578 52000</t>
  </si>
  <si>
    <t>LA FATTORIA BELLANDI</t>
  </si>
  <si>
    <t>DEL BORGO N.4 - FRAZ. CONTIGNANO</t>
  </si>
  <si>
    <t>info@lafattoriabellandi.it</t>
  </si>
  <si>
    <t>www.lafattoriabellandi.it</t>
  </si>
  <si>
    <t>+39 057852146</t>
  </si>
  <si>
    <t>B&amp;B  PIETRETA</t>
  </si>
  <si>
    <t>STRADA MADONNA DELLE VIGNE SNC</t>
  </si>
  <si>
    <t>info@pietreta.it</t>
  </si>
  <si>
    <t>www.poderepietreta.it</t>
  </si>
  <si>
    <t>+39 057855995</t>
  </si>
  <si>
    <t>ALBERGO LA TORRE</t>
  </si>
  <si>
    <t>VIA MATTEOTTI, 7</t>
  </si>
  <si>
    <t>albergolatorreradicofani@gmail.com</t>
  </si>
  <si>
    <t>+39 0578 55943</t>
  </si>
  <si>
    <t>CASA AL TREGGIA</t>
  </si>
  <si>
    <t>PODERE CASA AL TREGGIA</t>
  </si>
  <si>
    <t>leduequerce@tiscali.it</t>
  </si>
  <si>
    <t>www.casaaltreggia.com</t>
  </si>
  <si>
    <t>+39 055 680498</t>
  </si>
  <si>
    <t>STRADA SANTA MARIA DELLE VIGNE SNC</t>
  </si>
  <si>
    <t>RIFUGIO COMUNALE ALCEO GESTRI</t>
  </si>
  <si>
    <t>PIAZZA ANITA GARIBALDI N. 2</t>
  </si>
  <si>
    <t>infostelloradicofani@libero.it</t>
  </si>
  <si>
    <t>+39 3315291556</t>
  </si>
  <si>
    <t>AZ.AGR.MATERNO</t>
  </si>
  <si>
    <t>VIA GATTERESI</t>
  </si>
  <si>
    <t>Radicondoli</t>
  </si>
  <si>
    <t>mariapaola.fratiglioni@tin.it</t>
  </si>
  <si>
    <t>www.agriturismomaterno.it</t>
  </si>
  <si>
    <t>+39 0577 679238</t>
  </si>
  <si>
    <t>AZIENDA AGRICOLA  PORCIGNANO</t>
  </si>
  <si>
    <t>PODERE PORCIGNANO - LOC. BELLAVISTA, 18 BIS</t>
  </si>
  <si>
    <t>info@boscagliasrl.it</t>
  </si>
  <si>
    <t>www.g.boscaglia.it</t>
  </si>
  <si>
    <t>+39 05771697692</t>
  </si>
  <si>
    <t>PODERE LA FONTE, 4</t>
  </si>
  <si>
    <t>info@poderelafonte.com</t>
  </si>
  <si>
    <t>www.poderelafonte.com</t>
  </si>
  <si>
    <t>+39 0577 790797</t>
  </si>
  <si>
    <t>AZ.AGR.LA RAGNANA</t>
  </si>
  <si>
    <t>LOC. RAGNANA</t>
  </si>
  <si>
    <t>laragnana@alice.it</t>
  </si>
  <si>
    <t>+39 0577 790746</t>
  </si>
  <si>
    <t>AZ.AGR.BELLAVISTA</t>
  </si>
  <si>
    <t>LOC. BELLAVISTA, 18 - FRAZ. BELFORTE</t>
  </si>
  <si>
    <t>studioquercini@virgilio.it</t>
  </si>
  <si>
    <t>www.agribellavista.it</t>
  </si>
  <si>
    <t>+39 0577 793051</t>
  </si>
  <si>
    <t>AZ.AGR.SAN DOMENICO</t>
  </si>
  <si>
    <t>PODERE SAN DOMENICO</t>
  </si>
  <si>
    <t>alnitak2503@hotmail.com</t>
  </si>
  <si>
    <t>+39 0577 790536</t>
  </si>
  <si>
    <t>AZ. AGR. LA RIPA</t>
  </si>
  <si>
    <t>PODERE LA RIPA, 10 - FRAZ. BELFORTE</t>
  </si>
  <si>
    <t>grazianocheri@gmail.com</t>
  </si>
  <si>
    <t>www.agriturismolaripa.it</t>
  </si>
  <si>
    <t>+39 0577 793181</t>
  </si>
  <si>
    <t>PODERE IL GIGLIO</t>
  </si>
  <si>
    <t>PODERE IL GIGLIO, 28</t>
  </si>
  <si>
    <t>info@podereilgiglio.com</t>
  </si>
  <si>
    <t>www.podereilgiglio.com</t>
  </si>
  <si>
    <t>+39 0577 790598</t>
  </si>
  <si>
    <t>VIA DELLA MADONNA, 6 - LOC. IL COLOMBAIO</t>
  </si>
  <si>
    <t>carainigi@libero.it</t>
  </si>
  <si>
    <t>+39 0577 790763</t>
  </si>
  <si>
    <t>LE BOLLI</t>
  </si>
  <si>
    <t>LOC. PODERE BOLLI, 63</t>
  </si>
  <si>
    <t>info@lebolli.it</t>
  </si>
  <si>
    <t>www.lebolli.it</t>
  </si>
  <si>
    <t>+39 335 5309086</t>
  </si>
  <si>
    <t>LOC. LOC. PODERE IL COLLE</t>
  </si>
  <si>
    <t>francescadelogu@libero.it</t>
  </si>
  <si>
    <t>+39 0577 790678</t>
  </si>
  <si>
    <t>AGRITURISMO COSTARELLA</t>
  </si>
  <si>
    <t>LOC. COSTARELLA</t>
  </si>
  <si>
    <t>costarella1756@virgilio.it</t>
  </si>
  <si>
    <t>www.poderecostarella.it</t>
  </si>
  <si>
    <t>+39 0577 574959</t>
  </si>
  <si>
    <t>LA MARCIGLIANA</t>
  </si>
  <si>
    <t>VIA VITTORIO VENETO, 3</t>
  </si>
  <si>
    <t>marcigliana@virgilio.it</t>
  </si>
  <si>
    <t>+39 0577 790679</t>
  </si>
  <si>
    <t>SAN PIERINO</t>
  </si>
  <si>
    <t>LOC. LOC. SAN PIERINO</t>
  </si>
  <si>
    <t>sanpierino@hotmail.com</t>
  </si>
  <si>
    <t>+39 0577 790687</t>
  </si>
  <si>
    <t>PODERE COLOMBAIOLO</t>
  </si>
  <si>
    <t>LOC. COLOMBAIOLO</t>
  </si>
  <si>
    <t>info@colombaiolo.it</t>
  </si>
  <si>
    <t>www.colombaiolo.it</t>
  </si>
  <si>
    <t>+39 030 715114</t>
  </si>
  <si>
    <t>FATTORIA DI ANQUA</t>
  </si>
  <si>
    <t>LOC. ANQUA</t>
  </si>
  <si>
    <t>antonella.candelieri@studioneritanini.com</t>
  </si>
  <si>
    <t>+39 335606524</t>
  </si>
  <si>
    <t>AZ. AGRITURISTICA LE COSTAGLIE</t>
  </si>
  <si>
    <t>VIA G. ROSSA, 9 - LOC. LE COSTAGLIE</t>
  </si>
  <si>
    <t>villalecostaglie@libero.it</t>
  </si>
  <si>
    <t>+39 0577 790562</t>
  </si>
  <si>
    <t>LOC. LA COLOMBAIA</t>
  </si>
  <si>
    <t>inter-post@libero.it</t>
  </si>
  <si>
    <t>www.poderelacolombaia.com</t>
  </si>
  <si>
    <t>+39 3292149821</t>
  </si>
  <si>
    <t>AGRITURISMO PAUGNANO</t>
  </si>
  <si>
    <t>LOC. PODERE PAUGNANO</t>
  </si>
  <si>
    <t>giovanniporcu1@virgilio.it</t>
  </si>
  <si>
    <t>+39 0577 793027</t>
  </si>
  <si>
    <t>CASTELLO DI FOSINI</t>
  </si>
  <si>
    <t>LOC. LOC. FOSINI</t>
  </si>
  <si>
    <t>agriturismocastellodifosini@live.com</t>
  </si>
  <si>
    <t>+39 0577 532025</t>
  </si>
  <si>
    <t>PARVUS FLOS</t>
  </si>
  <si>
    <t>PODERE SAN MARCO</t>
  </si>
  <si>
    <t>parvusflos2003@libero.it</t>
  </si>
  <si>
    <t>+39 0577 792901</t>
  </si>
  <si>
    <t>PODERE LE CANTERIE</t>
  </si>
  <si>
    <t>STRADA DI PENNANINO 34</t>
  </si>
  <si>
    <t>erminio.angeloni@gmail.com</t>
  </si>
  <si>
    <t>+39 3358271790</t>
  </si>
  <si>
    <t>IL  VECCHIO  MULINO</t>
  </si>
  <si>
    <t>LOC. MOLINO DI BELLAVISTA , 7</t>
  </si>
  <si>
    <t>idea@harmonicplan.com</t>
  </si>
  <si>
    <t>+39 3495355685</t>
  </si>
  <si>
    <t>B&amp;B IL BEL CANTO 2</t>
  </si>
  <si>
    <t>PODERE CASANOVA, 10</t>
  </si>
  <si>
    <t>ilbelcanto@me.com</t>
  </si>
  <si>
    <t>www.belcanto-beb.it</t>
  </si>
  <si>
    <t>+39 0577 793165</t>
  </si>
  <si>
    <t>B&amp;B IL BEL CANTO 5</t>
  </si>
  <si>
    <t>PODERE CASANUOVA, 10 INT. 2</t>
  </si>
  <si>
    <t>www.belcanto-bed.it</t>
  </si>
  <si>
    <t>VERDE OASI</t>
  </si>
  <si>
    <t>VIA G. ROSSA, 18</t>
  </si>
  <si>
    <t>info@verdeoasi.it</t>
  </si>
  <si>
    <t>www.verdeoasi.it</t>
  </si>
  <si>
    <t>+39 0577 790760</t>
  </si>
  <si>
    <t>HOTEL GIOGLIANO DI CAVICCHIOLI FEDERICA</t>
  </si>
  <si>
    <t>STRADA DI GIOGLIANO, 29 - LOC. GIOGLIANO</t>
  </si>
  <si>
    <t>federicacavicchioli@libero.it</t>
  </si>
  <si>
    <t>+39 335 1333888</t>
  </si>
  <si>
    <t>ROSIGNANO B&amp;B</t>
  </si>
  <si>
    <t>PODERE ROSIGNANO, 56</t>
  </si>
  <si>
    <t>rosalba.calo.55@alice.it</t>
  </si>
  <si>
    <t>+39 339 4444809</t>
  </si>
  <si>
    <t>CONVENTO DELL'OSSERVANZA</t>
  </si>
  <si>
    <t>LOC. CONVENTO DI SAN FRANCESCO, 2</t>
  </si>
  <si>
    <t>admin@radiconventosservanza.it</t>
  </si>
  <si>
    <t>+39 0577 790738</t>
  </si>
  <si>
    <t>LOC. S. CROCE</t>
  </si>
  <si>
    <t>ilpoggiosrl06@gmail.com</t>
  </si>
  <si>
    <t>LOC. SOLAIO</t>
  </si>
  <si>
    <t>casavacanzelerondini@alice.it</t>
  </si>
  <si>
    <t>www.vacanzelerondini.it</t>
  </si>
  <si>
    <t>+39 0577 304143</t>
  </si>
  <si>
    <t>CASA VACANZE IL CASETTINO</t>
  </si>
  <si>
    <t>LOC. CASETTINO, 23</t>
  </si>
  <si>
    <t>info@casettino.com</t>
  </si>
  <si>
    <t>www.casettino.com</t>
  </si>
  <si>
    <t>+39 0577 790672</t>
  </si>
  <si>
    <t>CASA ROSANNA</t>
  </si>
  <si>
    <t>VIA G.ROSSA, 8</t>
  </si>
  <si>
    <t>cambi.cesare@gmail.com</t>
  </si>
  <si>
    <t>+39 0577 790581</t>
  </si>
  <si>
    <t>BORGHETTO POGGIO BIANCO</t>
  </si>
  <si>
    <t>PODERE POGGIO BIANCO - LOC. LOC. FALSINI</t>
  </si>
  <si>
    <t>+39 030 - 3757062</t>
  </si>
  <si>
    <t>settesanti@libero.it</t>
  </si>
  <si>
    <t>+39 055 5000259</t>
  </si>
  <si>
    <t>CASA DI LEO</t>
  </si>
  <si>
    <t>VIA DEL MORO, 3</t>
  </si>
  <si>
    <t>leoieva@virgilio.it</t>
  </si>
  <si>
    <t>+39 3355626122</t>
  </si>
  <si>
    <t>PACINI di Hipting Giovanna</t>
  </si>
  <si>
    <t>PIAZZA MATTEOTTI, 13-14</t>
  </si>
  <si>
    <t>+39 0577 790744</t>
  </si>
  <si>
    <t>PIAZZA GRAMSCI, 6</t>
  </si>
  <si>
    <t>+39 0577730633</t>
  </si>
  <si>
    <t>LOCANDA CUGNANELLO</t>
  </si>
  <si>
    <t>LOC. PODERE CUGNANELLO</t>
  </si>
  <si>
    <t>riedmiller.m@gmail.com</t>
  </si>
  <si>
    <t>+39 0577 791031</t>
  </si>
  <si>
    <t>AZ. AGR. PODERE PERETO</t>
  </si>
  <si>
    <t>FRAZ. SERRE DI RAPOLANO</t>
  </si>
  <si>
    <t>Rapolano Terme</t>
  </si>
  <si>
    <t>info@poderepereto.it</t>
  </si>
  <si>
    <t>www.poderepereto.it</t>
  </si>
  <si>
    <t>+39 0577 704371</t>
  </si>
  <si>
    <t>AZ. AGR.  PODERE DEL PERETO</t>
  </si>
  <si>
    <t>info@poderedelpereto</t>
  </si>
  <si>
    <t>+39 0577 704719</t>
  </si>
  <si>
    <t>VILLA  BUONINSEGNA</t>
  </si>
  <si>
    <t>LOC. BUONINSEGNA</t>
  </si>
  <si>
    <t>info@buoninsegna.it</t>
  </si>
  <si>
    <t>www.buoninsegna.com</t>
  </si>
  <si>
    <t>+39 0577 724380</t>
  </si>
  <si>
    <t>AZ.AGR  ISCHIETO</t>
  </si>
  <si>
    <t>VIA SENTINO - FRAZ. SERRE DI RAPOLANO</t>
  </si>
  <si>
    <t>info@ischieto.it</t>
  </si>
  <si>
    <t>www.ischieto.it</t>
  </si>
  <si>
    <t>+39 3476369678</t>
  </si>
  <si>
    <t>AZ.AGR. PODERE LE COSTE</t>
  </si>
  <si>
    <t>LOC. S. GIMIGNANELLO</t>
  </si>
  <si>
    <t>luigi@agricoste.it</t>
  </si>
  <si>
    <t>AZIENDA AGRITURISTICA CHIASSALE</t>
  </si>
  <si>
    <t>PODERE CHIASSALE</t>
  </si>
  <si>
    <t>danilo@ilchiassale.it</t>
  </si>
  <si>
    <t>www.ilchiassale.it</t>
  </si>
  <si>
    <t>+39 0577 704619</t>
  </si>
  <si>
    <t>CASTELLO DI MODANELLA SRL</t>
  </si>
  <si>
    <t>LOC. MODANELLA</t>
  </si>
  <si>
    <t>info@modanella.com</t>
  </si>
  <si>
    <t>www.castellodimodanella.it</t>
  </si>
  <si>
    <t>+39 0577 704604</t>
  </si>
  <si>
    <t>AGRITURISMO TREE PLUS</t>
  </si>
  <si>
    <t>LOC. STRONCOLI - LOC. CORTINOVA MARROCCO</t>
  </si>
  <si>
    <t>+39 0575 847048</t>
  </si>
  <si>
    <t>AZIENDA AGRITURISTICA TENUTA ARMAIOLO</t>
  </si>
  <si>
    <t>LOC. ARMAIOLO</t>
  </si>
  <si>
    <t>info@armaiolo.it</t>
  </si>
  <si>
    <t>www.armaiolo.it</t>
  </si>
  <si>
    <t>+39 0577 724323</t>
  </si>
  <si>
    <t>AZIENDA AGRITURISTICA CECCHERINI MARIA PIA</t>
  </si>
  <si>
    <t>PODERE SANTA BARBARA, 97</t>
  </si>
  <si>
    <t>info@santabarbara-siena.it</t>
  </si>
  <si>
    <t>+39 0577 704736</t>
  </si>
  <si>
    <t>IL FORNACINO</t>
  </si>
  <si>
    <t>LOC. IL FORNACINO - FRAZ. ARMAIOLO</t>
  </si>
  <si>
    <t>info@ilfornacino.com</t>
  </si>
  <si>
    <t>www.il fornacino.com</t>
  </si>
  <si>
    <t>+39 0577 724189</t>
  </si>
  <si>
    <t>AZ. AGR. IL MONTE</t>
  </si>
  <si>
    <t>VIA DEL MONTE, 51 - FRAZ. SERRE DI RAPOLANO</t>
  </si>
  <si>
    <t>roberta.boscagli@gmail.com</t>
  </si>
  <si>
    <t>+39 0577 704436</t>
  </si>
  <si>
    <t>BRACONI LAURA</t>
  </si>
  <si>
    <t>LOC. CAMUGNANO</t>
  </si>
  <si>
    <t>robertaline@teletu.it</t>
  </si>
  <si>
    <t>+39 0577 704404</t>
  </si>
  <si>
    <t>IL SOLAIO</t>
  </si>
  <si>
    <t>LOC. PODERE SOLAIO</t>
  </si>
  <si>
    <t>carlottafrancini@libero.it</t>
  </si>
  <si>
    <t>+39 338 2966625</t>
  </si>
  <si>
    <t>AZIENDA AGRITURISTICA MONTAUTO</t>
  </si>
  <si>
    <t>LOC. MONTAUTO</t>
  </si>
  <si>
    <t>giancarlo@montauto.it</t>
  </si>
  <si>
    <t>www.montauto.it</t>
  </si>
  <si>
    <t>+39 075 5720867</t>
  </si>
  <si>
    <t>SAN BERNARDINO DEL LAGO</t>
  </si>
  <si>
    <t>PODERE SAN BERNARDINO S.P. N. 50 - LOC. S. GIMIGNANELLO</t>
  </si>
  <si>
    <t>info@san-bernardino.it</t>
  </si>
  <si>
    <t>www.san-bernardino.it</t>
  </si>
  <si>
    <t>+39 0577 704541</t>
  </si>
  <si>
    <t>AGRITURISMO SAN LORENZO</t>
  </si>
  <si>
    <t>LOC. SAN LORENZO - FRAZ. SERRE DI RAPOLANO</t>
  </si>
  <si>
    <t>info@agriturismosanlorenzo.eu</t>
  </si>
  <si>
    <t>www.agriturismosanlorenzo.eu</t>
  </si>
  <si>
    <t>+39 331 3442978</t>
  </si>
  <si>
    <t>MONTEMARTINO</t>
  </si>
  <si>
    <t>LOC. MONTEMARTINO</t>
  </si>
  <si>
    <t>info@montemartino.si.it</t>
  </si>
  <si>
    <t>+39 333 6785856</t>
  </si>
  <si>
    <t>MOLINO DELLA LODOLA</t>
  </si>
  <si>
    <t>S.C. SAN PATERNO - LOC. POD. LA CASA</t>
  </si>
  <si>
    <t>www.molinodellalodola.com</t>
  </si>
  <si>
    <t>IL BOSCO E LA LUNA</t>
  </si>
  <si>
    <t>PODERE IL CUCULO - LOC. LOC. SAN GIUSTINO</t>
  </si>
  <si>
    <t>lucacambi7@gmail.com</t>
  </si>
  <si>
    <t>+39 338 7374718</t>
  </si>
  <si>
    <t>AGRITURISMO PODERE CAPANNACCE</t>
  </si>
  <si>
    <t>PODERE CAPANNACCE - LOC. LOC. CAPANNACCE</t>
  </si>
  <si>
    <t>agricapannacce@gmail.com</t>
  </si>
  <si>
    <t>+39 3334423788</t>
  </si>
  <si>
    <t>SCANNANO</t>
  </si>
  <si>
    <t>PODERE SCANNANO - LOC. LOC. SCANNANO - FRAZ. SERRE DI RAPOLANO</t>
  </si>
  <si>
    <t>agriturismoscannano@gmail.com</t>
  </si>
  <si>
    <t>www.agriturismoscannano.it</t>
  </si>
  <si>
    <t>+39 0577 705014</t>
  </si>
  <si>
    <t>BORGHETTO IL MONTINO</t>
  </si>
  <si>
    <t>PODERE IL MONTINO</t>
  </si>
  <si>
    <t>info@borghettoilmontino.it</t>
  </si>
  <si>
    <t>www.borghettoilmontino.it</t>
  </si>
  <si>
    <t>+39 0577 704801</t>
  </si>
  <si>
    <t>Agriturismo L'Olivo</t>
  </si>
  <si>
    <t>VIA AIACCIA - LOC. LOC. SERRE DI RAPOLANO</t>
  </si>
  <si>
    <t>agriturismololivo@gmail.com</t>
  </si>
  <si>
    <t>+39 3482857336</t>
  </si>
  <si>
    <t>PODERE LA SELVA</t>
  </si>
  <si>
    <t>LOC. SENTINO - FRAZ. SERRE DI RAPOLANO</t>
  </si>
  <si>
    <t>sabrab.92@gmail.com</t>
  </si>
  <si>
    <t>+39 3343854748</t>
  </si>
  <si>
    <t>TENUTA IL TASSO DI CARMI VALERIA</t>
  </si>
  <si>
    <t>LOC. SAN GIMIGNANELLO</t>
  </si>
  <si>
    <t>tenutailtasso@gmail.com</t>
  </si>
  <si>
    <t>+39 3483820542</t>
  </si>
  <si>
    <t>BORGO ANTICO FICAIOLE</t>
  </si>
  <si>
    <t>LOC. FICAIOLE</t>
  </si>
  <si>
    <t>ficaiole@inwind.it</t>
  </si>
  <si>
    <t>www.ficaiole.it</t>
  </si>
  <si>
    <t>+39 0577 679636</t>
  </si>
  <si>
    <t>CASTELLO DELLE SERRE</t>
  </si>
  <si>
    <t>PIAZZA XX SETTEMBRE, 1 - FRAZ. SERRE</t>
  </si>
  <si>
    <t>info@castellodelleserre.com</t>
  </si>
  <si>
    <t>www.castellodelleserre.com</t>
  </si>
  <si>
    <t>+39 0577 705018</t>
  </si>
  <si>
    <t>CASA TITTY</t>
  </si>
  <si>
    <t>VIA FRASCHETTA, 22 - FRAZ. SERRE DI RAP</t>
  </si>
  <si>
    <t>info@casatitty.com</t>
  </si>
  <si>
    <t>www.casatitty.com</t>
  </si>
  <si>
    <t>+39 0577 704073</t>
  </si>
  <si>
    <t>LA DIMORA DELLE TERME</t>
  </si>
  <si>
    <t>VIA PROVINCIALE NORD 68</t>
  </si>
  <si>
    <t>massaipaolo44@gmail.com</t>
  </si>
  <si>
    <t>+39 348 3852739</t>
  </si>
  <si>
    <t>B&amp;B LA DIMORA DEI TRIBBI</t>
  </si>
  <si>
    <t>PULZELLI, 4/B</t>
  </si>
  <si>
    <t>+39 348 - 3852739</t>
  </si>
  <si>
    <t>ALLE TERME B&amp;B</t>
  </si>
  <si>
    <t>SAN SEBASTIANO , 27</t>
  </si>
  <si>
    <t>info@alle-terme.com</t>
  </si>
  <si>
    <t>www.alle-terme.com</t>
  </si>
  <si>
    <t>+39 0577 725043</t>
  </si>
  <si>
    <t>B&amp;B ACETYLENE</t>
  </si>
  <si>
    <t>S.P. NORD, 7</t>
  </si>
  <si>
    <t>info@c2h2.it</t>
  </si>
  <si>
    <t>www.c2h2.it</t>
  </si>
  <si>
    <t>+39 391 1848286</t>
  </si>
  <si>
    <t>TERME SAN GIOVANNI</t>
  </si>
  <si>
    <t>VIA TERME SAN GIOVANNI, 52</t>
  </si>
  <si>
    <t>info@termesangiovanni.it</t>
  </si>
  <si>
    <t>www.termesangiovanni.it</t>
  </si>
  <si>
    <t>+39 0577 724030</t>
  </si>
  <si>
    <t>HOTEL 2 MARI</t>
  </si>
  <si>
    <t>VIA GIOTTO, 1 - LOC. BAGNI FREDDI</t>
  </si>
  <si>
    <t>amministrrazione@hotel2mari.com</t>
  </si>
  <si>
    <t>www.hotel2mari.com</t>
  </si>
  <si>
    <t>+39 0577 724070</t>
  </si>
  <si>
    <t>GRAND HOTEL SERRE</t>
  </si>
  <si>
    <t>LOC. LOC. CROCEVIE - FRAZ. SERRE</t>
  </si>
  <si>
    <t>mail@hotelserre.it</t>
  </si>
  <si>
    <t>www.hotelserre.it</t>
  </si>
  <si>
    <t>+39 0577 704777</t>
  </si>
  <si>
    <t>ALBERGO DA ANNITA</t>
  </si>
  <si>
    <t>LOC. TERME SAN GIOVANNI, 52</t>
  </si>
  <si>
    <t>info@annita.it</t>
  </si>
  <si>
    <t>www.annita.it</t>
  </si>
  <si>
    <t>+39 335 5891293</t>
  </si>
  <si>
    <t>LATICASTELLI COUNTRY RELAIX</t>
  </si>
  <si>
    <t>LOC. LATICASTELLI</t>
  </si>
  <si>
    <t>laticastelli@yahoo.com</t>
  </si>
  <si>
    <t>www.laticastelli.com</t>
  </si>
  <si>
    <t>+39 0577 724419</t>
  </si>
  <si>
    <t>BENEDETTI LUCIA</t>
  </si>
  <si>
    <t>VIA MATTEOTTI, 5 - FRAZ. SERRE DI RAP</t>
  </si>
  <si>
    <t>luciabenedetti00@gmail.com</t>
  </si>
  <si>
    <t>+39 0577 704765</t>
  </si>
  <si>
    <t>B&amp;B A CASA DI ROSY</t>
  </si>
  <si>
    <t>LOC. PODERE SOLAIO, 18 - FRAZ. SERRE</t>
  </si>
  <si>
    <t>acasadirosy@live.it</t>
  </si>
  <si>
    <t>+39 3498340850</t>
  </si>
  <si>
    <t>AFFITTACAMERE LA SPAGNA</t>
  </si>
  <si>
    <t>RESISTENZA, 10</t>
  </si>
  <si>
    <t>cuccoroberto@gmail.com</t>
  </si>
  <si>
    <t>www.affittacamerelaspagna.com</t>
  </si>
  <si>
    <t>+39 3666673761</t>
  </si>
  <si>
    <t>ANTICA CASA I SUCINELLI</t>
  </si>
  <si>
    <t>VIA SALAIA , 7 - FRAZ. SERRE</t>
  </si>
  <si>
    <t>anticacasaisucinelli@gmail.com</t>
  </si>
  <si>
    <t>+39 3938784958</t>
  </si>
  <si>
    <t>B&amp;B IL CAPPERO</t>
  </si>
  <si>
    <t>VIA AIACCIA , 15</t>
  </si>
  <si>
    <t>bb-ilcappero@hotmail.com</t>
  </si>
  <si>
    <t>+39 0577 704430</t>
  </si>
  <si>
    <t>SAN SEBASTIANO,29</t>
  </si>
  <si>
    <t>+39 0577725043</t>
  </si>
  <si>
    <t>LA MURATA</t>
  </si>
  <si>
    <t>LOC. LA MURATA</t>
  </si>
  <si>
    <t>n.petreni@gmail.com</t>
  </si>
  <si>
    <t>+39 0577724367</t>
  </si>
  <si>
    <t>SELVAPIANA VACANZE</t>
  </si>
  <si>
    <t>LOC. SELVAPIANA, 99</t>
  </si>
  <si>
    <t>podereselvapiana99@gmail.com</t>
  </si>
  <si>
    <t>www.selvapianavacanze.it</t>
  </si>
  <si>
    <t>+39 0577 704335</t>
  </si>
  <si>
    <t>BOSCO DI SOTTO</t>
  </si>
  <si>
    <t>LOC. PODERE CASAROTTA, 91</t>
  </si>
  <si>
    <t>boscodisotto@hotmail.com</t>
  </si>
  <si>
    <t>+39 345 2205415</t>
  </si>
  <si>
    <t>ARMAIOLO RELAX</t>
  </si>
  <si>
    <t>LOC. ARMAIOLO 10 - LOC. ARMAIOLO</t>
  </si>
  <si>
    <t>settina62@gmail.com</t>
  </si>
  <si>
    <t>+39 0577724319</t>
  </si>
  <si>
    <t>LA FORNACE, 69 - FRAZ. ARMAIOLO</t>
  </si>
  <si>
    <t>roberto.biancucci@yahoo.it</t>
  </si>
  <si>
    <t>+39 3381272043</t>
  </si>
  <si>
    <t>AFFITTACAMERE OLIMPIA</t>
  </si>
  <si>
    <t>PROVINCIALE NORD,130</t>
  </si>
  <si>
    <t>olimpia.spanu@gmail.com</t>
  </si>
  <si>
    <t>+39 3345940847</t>
  </si>
  <si>
    <t>B&amp;B STELLA DEL GERMANO</t>
  </si>
  <si>
    <t>POD. SAN GIOVANNI,56 - FRAZ. SERRE DI RAPOLANO</t>
  </si>
  <si>
    <t>info@stelladelgermano.com</t>
  </si>
  <si>
    <t>wwwstelladelgermano.com</t>
  </si>
  <si>
    <t>+39 +39 3468794346</t>
  </si>
  <si>
    <t>San Francesco</t>
  </si>
  <si>
    <t>LOC. PODERE FONTEMAGGIO 25</t>
  </si>
  <si>
    <t>giorgio.scali.87@gmail.com</t>
  </si>
  <si>
    <t>+39 0577704543</t>
  </si>
  <si>
    <t>B&amp;B LE TERME A DUE PASSI</t>
  </si>
  <si>
    <t>VIA TRIESTE N. 23</t>
  </si>
  <si>
    <t>andreaiorlano@libero.it</t>
  </si>
  <si>
    <t>+39 3384040706</t>
  </si>
  <si>
    <t>SOSTA I PINI</t>
  </si>
  <si>
    <t>massimofalcia@libero.it</t>
  </si>
  <si>
    <t>+39 0577 725101</t>
  </si>
  <si>
    <t>CASTELLO DI MODANELLA</t>
  </si>
  <si>
    <t>www.modanella.com</t>
  </si>
  <si>
    <t>LA CHIUSELLA</t>
  </si>
  <si>
    <t>VIA ARMAIOLO, 64</t>
  </si>
  <si>
    <t>lachiusellarapolanot@alice.it</t>
  </si>
  <si>
    <t>+39 0571 668088</t>
  </si>
  <si>
    <t>CASA VACANZE PODERE SANT'ALESSANDRO</t>
  </si>
  <si>
    <t>info@santalessandro.com</t>
  </si>
  <si>
    <t>www.santalessandro.com</t>
  </si>
  <si>
    <t>+39 0577 704573-3492129899</t>
  </si>
  <si>
    <t>CARTONI ADRIANO</t>
  </si>
  <si>
    <t>VIA FIUME, 27</t>
  </si>
  <si>
    <t>info@appartamentileterme.it</t>
  </si>
  <si>
    <t>www.appartamentileterme.it</t>
  </si>
  <si>
    <t>+39 0577 724148</t>
  </si>
  <si>
    <t>CASA VACANZE LA LAMA</t>
  </si>
  <si>
    <t>TRIESTE 93</t>
  </si>
  <si>
    <t>pierpaolo.giomarelli@gmail.com</t>
  </si>
  <si>
    <t>+39 057820764</t>
  </si>
  <si>
    <t>CASA VACANZE BAROTTOLI</t>
  </si>
  <si>
    <t>STRADA DEL ROMITO 2 - LOC. PODERE BAROTTOLI</t>
  </si>
  <si>
    <t>info@barottoli.com</t>
  </si>
  <si>
    <t>www.barottoli.it</t>
  </si>
  <si>
    <t>+39 3667436009</t>
  </si>
  <si>
    <t>ANTICO GRANAIONE</t>
  </si>
  <si>
    <t>FRATELLI ROSSELLI SN - LOC. SERRE DI RAPOLANO</t>
  </si>
  <si>
    <t>ancaraniamedeo@libero.it</t>
  </si>
  <si>
    <t>www.anticogranaione.com</t>
  </si>
  <si>
    <t>+39 0577236016</t>
  </si>
  <si>
    <t>AZ.AGR. IL  FITTO</t>
  </si>
  <si>
    <t>ROMA, 46</t>
  </si>
  <si>
    <t>San Casciano dei Bagni</t>
  </si>
  <si>
    <t>ilfitto@gmail.com</t>
  </si>
  <si>
    <t>+39 0578 58170</t>
  </si>
  <si>
    <t>AZ.AGR.FRATELLI MORI</t>
  </si>
  <si>
    <t>LOC. FATTORIA E PODERNOVO</t>
  </si>
  <si>
    <t>moriagritur@libero.it</t>
  </si>
  <si>
    <t>+39 0578 56010</t>
  </si>
  <si>
    <t>AZ.AGR.IL POGGIO</t>
  </si>
  <si>
    <t>LOC. LOC. IL POGGIO , 292 - FRAZ. CELLE SUL RIGO</t>
  </si>
  <si>
    <t>info@ilpoggio.net</t>
  </si>
  <si>
    <t>www.ilpoggio.net</t>
  </si>
  <si>
    <t>+39 0578 53748</t>
  </si>
  <si>
    <t>AZ.AGR.LE RADICI NATURA E BENESSERE</t>
  </si>
  <si>
    <t>PODERE LE RADICI</t>
  </si>
  <si>
    <t>leradici@leradici.it</t>
  </si>
  <si>
    <t>www.leradici.it</t>
  </si>
  <si>
    <t>+39 0578 56033 38</t>
  </si>
  <si>
    <t>PALAZZONE E PORNELLO</t>
  </si>
  <si>
    <t>VIA PIANA, 15 - LOC. LOC. PALAZZONE</t>
  </si>
  <si>
    <t>donatellarossi67@libero.it</t>
  </si>
  <si>
    <t>+39 0578 56006</t>
  </si>
  <si>
    <t>AZ.AGR.MURATELLE</t>
  </si>
  <si>
    <t>VIA MONTAGNA, 1</t>
  </si>
  <si>
    <t>scabassi54@gmail.com</t>
  </si>
  <si>
    <t>+39 0578 58203</t>
  </si>
  <si>
    <t>AGR.MORI GIACOMO</t>
  </si>
  <si>
    <t>PIAZZA PERTINI, 8 - FRAZ. PALAZZONE</t>
  </si>
  <si>
    <t>giacomo.mori@libero.it</t>
  </si>
  <si>
    <t>www.giacomomori.it</t>
  </si>
  <si>
    <t>+39 0578 227005</t>
  </si>
  <si>
    <t>PODERE SAN POLIDORO</t>
  </si>
  <si>
    <t>S.S. DEL POLACCO - LOC. SAN POLIDORO</t>
  </si>
  <si>
    <t>+39 0578 58015</t>
  </si>
  <si>
    <t>AZ. AGR. FORCONATE</t>
  </si>
  <si>
    <t>PODERE FORCONATE - LOC. LE PIAZZE - FRAZ. FRAZ. PALAZZONE</t>
  </si>
  <si>
    <t>eredilodovisi@tiscali.it</t>
  </si>
  <si>
    <t>www.piandisettealto.it</t>
  </si>
  <si>
    <t>AGR. SAN FRANCESCO</t>
  </si>
  <si>
    <t>LOC. LE FORCONATE - FRAZ. PALAZZONE</t>
  </si>
  <si>
    <t>PODERE S.LORENZO</t>
  </si>
  <si>
    <t>FRAZ. CELLE SUL RIGO</t>
  </si>
  <si>
    <t>pomponiserena@hotmail.com</t>
  </si>
  <si>
    <t>www.agrariapomponi.it</t>
  </si>
  <si>
    <t>+39 0578 53740</t>
  </si>
  <si>
    <t>LOC. BAGNO GRANDE</t>
  </si>
  <si>
    <t>info@auroragriturismo.it</t>
  </si>
  <si>
    <t>www.auroragriturismo.it</t>
  </si>
  <si>
    <t>+39 0578 58372</t>
  </si>
  <si>
    <t>PODERE AMANTINO</t>
  </si>
  <si>
    <t>PODERE AMANTINO - FRAZ. PALAZZONE</t>
  </si>
  <si>
    <t>avvenireservizi@virgilio.it</t>
  </si>
  <si>
    <t>+39 0577 51680</t>
  </si>
  <si>
    <t>Eredi di Francesco Bologna</t>
  </si>
  <si>
    <t>LOC. LOC. MONTEFREDDO, 216 - FRAZ. PALAZZONE</t>
  </si>
  <si>
    <t>agriturismo.acerona@gmail.com</t>
  </si>
  <si>
    <t>+39 0578 56003</t>
  </si>
  <si>
    <t>PODERNOVO</t>
  </si>
  <si>
    <t>VIA DELLA PACE, 7 - LOC. PODERNOVO</t>
  </si>
  <si>
    <t>giuliodevo@gmail.com</t>
  </si>
  <si>
    <t>+39 0578 58025</t>
  </si>
  <si>
    <t>AZ. AGR. DOMUS ETRUSCA</t>
  </si>
  <si>
    <t>PODERE MADONNA DEL PIANTO, 210 - FRAZ. PALAZZONE</t>
  </si>
  <si>
    <t>info@domusetrusca.it</t>
  </si>
  <si>
    <t>www.domusetrusca.it</t>
  </si>
  <si>
    <t>+39 0578 56199</t>
  </si>
  <si>
    <t>TORRICELLA DI ERMANNO GERONZI</t>
  </si>
  <si>
    <t>CASSIA, 66 - LOC. CELLE SUL RIGO - FRAZ. TORRICELLA</t>
  </si>
  <si>
    <t>info@agriturismotorricella.it</t>
  </si>
  <si>
    <t>www.agriturismotorricella.it</t>
  </si>
  <si>
    <t>+39 0578337279 3460065932</t>
  </si>
  <si>
    <t>AZ. AGR. CASAFABBRINI</t>
  </si>
  <si>
    <t>PODERE CEPPETTO - LOC. MONTEFREDDO - FRAZ. PALAZZONE</t>
  </si>
  <si>
    <t>casafabbrini@gmail.com</t>
  </si>
  <si>
    <t>www.casafabbrini.it</t>
  </si>
  <si>
    <t>+39 0578 56130</t>
  </si>
  <si>
    <t>AGRITURISMO I COLLOMICI</t>
  </si>
  <si>
    <t>LOC. LOC. COLLOMICI-VITTORIA, 190 - FRAZ. CELLE SUL RIGO</t>
  </si>
  <si>
    <t>m.fastelli@alice.it</t>
  </si>
  <si>
    <t>+39 0578 53624</t>
  </si>
  <si>
    <t>AGRITURISMO CAMPOTORNO</t>
  </si>
  <si>
    <t>PODERE CAMPOTORNO - LOC. LOC. CAMPOTORNO - FRAZ. PALAZZONE</t>
  </si>
  <si>
    <t>info@poderecampotorno.it</t>
  </si>
  <si>
    <t>+39 340 5080803</t>
  </si>
  <si>
    <t>AGRITURISMO GORI STEFANIA</t>
  </si>
  <si>
    <t>LOC. LOC. MACETONA - FRAZ. CELLE SUL RIGO</t>
  </si>
  <si>
    <t>auriste@cheapnet.it</t>
  </si>
  <si>
    <t>+39 0578 58153</t>
  </si>
  <si>
    <t>AGRITURISMO MACETONA DI GORI BARBARA</t>
  </si>
  <si>
    <t>gor.barbara@alice.it</t>
  </si>
  <si>
    <t>+39 0577 366511</t>
  </si>
  <si>
    <t>TENUTA MACETONA</t>
  </si>
  <si>
    <t>VIA MACETONA, 207 - FRAZ. FRAZ. CELLE SUL RIGO</t>
  </si>
  <si>
    <t>info@tenutamacetona.com</t>
  </si>
  <si>
    <t>www.tenutamacetona.com</t>
  </si>
  <si>
    <t>+39 347 6478359</t>
  </si>
  <si>
    <t>ASSOLATINA</t>
  </si>
  <si>
    <t>PODERE ASSOLATINA 14 - LOC. CELLE SUL RIGO</t>
  </si>
  <si>
    <t>info@assolatina.com</t>
  </si>
  <si>
    <t>+39 3450398334</t>
  </si>
  <si>
    <t>PODERE PODERUCCIO O MADONNA LA SANTA</t>
  </si>
  <si>
    <t>michelemeloni@libero.it</t>
  </si>
  <si>
    <t>+39 057856178</t>
  </si>
  <si>
    <t>B &amp; B PALAZZO PALESA</t>
  </si>
  <si>
    <t>VIA G. CARDUCCI, 30 - FRAZ. CELLE SUL RIGO</t>
  </si>
  <si>
    <t>info@palazzopalesa.it</t>
  </si>
  <si>
    <t>www.palazzopalesa.it</t>
  </si>
  <si>
    <t>+39 0578 53741</t>
  </si>
  <si>
    <t>B&amp;B VILLA VETRICHINA</t>
  </si>
  <si>
    <t>PODERE VETRICHINA DI SOPRA, 446</t>
  </si>
  <si>
    <t>info@villavetrichina.it</t>
  </si>
  <si>
    <t>www.villavetrichina.it</t>
  </si>
  <si>
    <t>+39 0578 59011</t>
  </si>
  <si>
    <t>B&amp;B CASA ROSA</t>
  </si>
  <si>
    <t>B&amp;B IL VILLINO</t>
  </si>
  <si>
    <t>+39 0578 859011</t>
  </si>
  <si>
    <t>B&amp;B FONTEVERDE LIVING APPART. 1</t>
  </si>
  <si>
    <t>GALILEO GALILEI, 7 - LOC. SAN CASCIANO DEI BAGNI</t>
  </si>
  <si>
    <t>ftvliving@gmail.com</t>
  </si>
  <si>
    <t>www.fonteverde-living.com</t>
  </si>
  <si>
    <t>+39 0578 58098</t>
  </si>
  <si>
    <t>B&amp;B FONTEVERDE LIVING APPART. 6</t>
  </si>
  <si>
    <t>FATTORIA SAN DONATO</t>
  </si>
  <si>
    <t>LOC. LOC. SAN DONATO, 6</t>
  </si>
  <si>
    <t>San Gimignano</t>
  </si>
  <si>
    <t>info@sandonato.it</t>
  </si>
  <si>
    <t>www.sandonato.it</t>
  </si>
  <si>
    <t>+39 0577 941616</t>
  </si>
  <si>
    <t>B&amp;B FONTEVERDE LIVING APPART. 7</t>
  </si>
  <si>
    <t>B&amp;B FONTEVERDE LIVING APPART. 8</t>
  </si>
  <si>
    <t>B&amp;B FONTEVERDE LIVING APPART. 9</t>
  </si>
  <si>
    <t>B&amp;B FONTEVERDE LIVING APPART. 10</t>
  </si>
  <si>
    <t>B&amp;B FONTEVERDE LIVING APPART. 11</t>
  </si>
  <si>
    <t>B&amp;B FONTEVERDE LIVING APPART. 12</t>
  </si>
  <si>
    <t>B&amp;B FONTEVERDE LIVING APPART. 15</t>
  </si>
  <si>
    <t>B&amp;B MADONNA DEL CARMINE</t>
  </si>
  <si>
    <t>XXV APRILE, 31 - LOC. PALAZZONE</t>
  </si>
  <si>
    <t>madonna.delcarmine@alice.it</t>
  </si>
  <si>
    <t>www.madonnadelcarmine.it</t>
  </si>
  <si>
    <t>+39 0578 56210</t>
  </si>
  <si>
    <t>B&amp;B IL PODERE DEGLI ARTISTI</t>
  </si>
  <si>
    <t>VIA AURELIO MANNI, 6</t>
  </si>
  <si>
    <t>info@ilpoderedegliartisti.com</t>
  </si>
  <si>
    <t>www.ilpoderedegliartisti.com</t>
  </si>
  <si>
    <t>+39 057858128</t>
  </si>
  <si>
    <t>B&amp;B CASA PIZZINELLI</t>
  </si>
  <si>
    <t>VIA DELLA PACE, 7</t>
  </si>
  <si>
    <t>giuliodlv@gmail.com</t>
  </si>
  <si>
    <t>+39 320 8162450</t>
  </si>
  <si>
    <t>VIA ROMA, 38</t>
  </si>
  <si>
    <t>info@albergolafontanella.com</t>
  </si>
  <si>
    <t>www.albergolafontanella.com</t>
  </si>
  <si>
    <t>+39 0578 58300</t>
  </si>
  <si>
    <t>ALBERGO LA PACE</t>
  </si>
  <si>
    <t>VIA DEL TEATRO, 5 - FRAZ. CELLE SUL RIGO</t>
  </si>
  <si>
    <t>canestriemanuela@gmail.com</t>
  </si>
  <si>
    <t>+39 0578 53716</t>
  </si>
  <si>
    <t>SETTE QUERCE</t>
  </si>
  <si>
    <t>VIALE MANCIATI, 2/5</t>
  </si>
  <si>
    <t>info@settequerce.it</t>
  </si>
  <si>
    <t>www.settequerce.it</t>
  </si>
  <si>
    <t>+39 0578 58174</t>
  </si>
  <si>
    <t>FONTEVERDE TUSCAN RESORT AND SPA</t>
  </si>
  <si>
    <t>LOC. TERME, 1</t>
  </si>
  <si>
    <t>info@fonteverdespa.com</t>
  </si>
  <si>
    <t>www.fonteverdespa.com</t>
  </si>
  <si>
    <t>+39 0578 57241</t>
  </si>
  <si>
    <t>PODERE PIAN DEL RIGO, 252 - LOC. PONTE A RIGO</t>
  </si>
  <si>
    <t>inutarelli@gmail.com</t>
  </si>
  <si>
    <t>+39 3899230556</t>
  </si>
  <si>
    <t>GIOVANNA'S HOUSE</t>
  </si>
  <si>
    <t>G. MAZZINI 14 - FRAZ. PALAZZONE</t>
  </si>
  <si>
    <t>mariannagallinella1@gmail.com</t>
  </si>
  <si>
    <t>+39 3385472219</t>
  </si>
  <si>
    <t>BORGO FIGHINE</t>
  </si>
  <si>
    <t>LOC. FIGHINE CASTELLO</t>
  </si>
  <si>
    <t>info@fighine.it</t>
  </si>
  <si>
    <t>www.fighine.it</t>
  </si>
  <si>
    <t>+39 057856158</t>
  </si>
  <si>
    <t>VIA IL POGGIO, 292 - LOC. IL POGGIO - FRAZ. CELLE SUL RIGO</t>
  </si>
  <si>
    <t>AGRITURISMO CASANOVA DI PESCILLE</t>
  </si>
  <si>
    <t>LOC. PESCILLE</t>
  </si>
  <si>
    <t>info@casanovadipescille.com</t>
  </si>
  <si>
    <t>www.casanovadipescille.com</t>
  </si>
  <si>
    <t>+39 0577 941902</t>
  </si>
  <si>
    <t>AZ.AGR.IL MONCHINO</t>
  </si>
  <si>
    <t>LOC. CASALE, 12</t>
  </si>
  <si>
    <t>az.agr.monchino@libero.it</t>
  </si>
  <si>
    <t>+39 0577 941136</t>
  </si>
  <si>
    <t>AGRITURISMO CESANI VINCENZO</t>
  </si>
  <si>
    <t>PIAZZETTA, 82/D - LOC. LOC. PANCOLE</t>
  </si>
  <si>
    <t>info@agriturismocesani.it</t>
  </si>
  <si>
    <t>www.agriturismocesani.it</t>
  </si>
  <si>
    <t>+39 0577 955084</t>
  </si>
  <si>
    <t>AZ.AGR.IL PARADISO DI CAPPELLI GRAZIELLA</t>
  </si>
  <si>
    <t>LOC. LOC. STRADA, 21 A</t>
  </si>
  <si>
    <t>poderidelparadiso@cappelligraziella.191.it</t>
  </si>
  <si>
    <t>+39 0577 941500</t>
  </si>
  <si>
    <t>AZ.AGR.F.LLI VAGNONI</t>
  </si>
  <si>
    <t>LOC. PANCOLE, 82</t>
  </si>
  <si>
    <t>info@fratellivagnoni.com</t>
  </si>
  <si>
    <t>www.fratellivagnoni.com</t>
  </si>
  <si>
    <t>+39 0577 955077</t>
  </si>
  <si>
    <t>AZ.AGR.BORGO MONTAUTO</t>
  </si>
  <si>
    <t>info@borgomontauto.com</t>
  </si>
  <si>
    <t>www.borgomontauto.com</t>
  </si>
  <si>
    <t>+39 0577 941054</t>
  </si>
  <si>
    <t>FATTORIA POGGIO ALLORO</t>
  </si>
  <si>
    <t>VIA S. ANDREA, 23</t>
  </si>
  <si>
    <t>info@fattoriapoggioalloro.com</t>
  </si>
  <si>
    <t>www.fattoriapoggioalloro.com</t>
  </si>
  <si>
    <t>+39 0577 950153</t>
  </si>
  <si>
    <t>AZ. AGR. SANTA CROCE</t>
  </si>
  <si>
    <t>LOC. SANTA CROCE</t>
  </si>
  <si>
    <t>info@agriturismosantacroce.it</t>
  </si>
  <si>
    <t>www.agriturismosantacroce.it</t>
  </si>
  <si>
    <t>+39 0577 943073</t>
  </si>
  <si>
    <t>FATTORIA VOLTRONA</t>
  </si>
  <si>
    <t>LOC. MONTAUTO, 50</t>
  </si>
  <si>
    <t>info@voltrona.com</t>
  </si>
  <si>
    <t>www.voltrona.com</t>
  </si>
  <si>
    <t>+39 0577 943152</t>
  </si>
  <si>
    <t>AGR. F.LLI POLLINA</t>
  </si>
  <si>
    <t>LOC. CORTENNANO</t>
  </si>
  <si>
    <t>info@agriturismopollina.it</t>
  </si>
  <si>
    <t>+39 0577 941242</t>
  </si>
  <si>
    <t>PODERE POGGIO AI CIELI</t>
  </si>
  <si>
    <t>VIA SANTA MARIA, 21 B - LOC. S MARIA</t>
  </si>
  <si>
    <t>info@poggioaicieli.it</t>
  </si>
  <si>
    <t>www.poggioaicieli.it</t>
  </si>
  <si>
    <t>+39 0577 950312</t>
  </si>
  <si>
    <t>PODERE ARCANGELO DI CANCHI MARIA</t>
  </si>
  <si>
    <t>VIA CAPEZZANO, 26</t>
  </si>
  <si>
    <t>info@poderearcangelo.it</t>
  </si>
  <si>
    <t>www.poderearcangelo.it</t>
  </si>
  <si>
    <t>+39 0577 944404</t>
  </si>
  <si>
    <t>AZ. AGR. PODERE CAPPELLA</t>
  </si>
  <si>
    <t>VIA MONTEOLIVETO, 20 - LOC. LIGNITE</t>
  </si>
  <si>
    <t>poderecappella@virgilio.it</t>
  </si>
  <si>
    <t>www.poderecappella.altervista.org</t>
  </si>
  <si>
    <t>+39 0577 941615</t>
  </si>
  <si>
    <t>AZ.AGR.IL PODERINO - LA FIDANZA</t>
  </si>
  <si>
    <t>montenidoli@valdelsa.net</t>
  </si>
  <si>
    <t>www.montenidoli.com</t>
  </si>
  <si>
    <t>+39 0577 941565</t>
  </si>
  <si>
    <t>AGRITURISMO LA VIGNA</t>
  </si>
  <si>
    <t>RACCIANO LE VIGNE - LOC. SANTA MARIA</t>
  </si>
  <si>
    <t>moragiuseppe@libero.it</t>
  </si>
  <si>
    <t>+39 0577 950045</t>
  </si>
  <si>
    <t>LA MORMORAIA</t>
  </si>
  <si>
    <t>LOC. S. ANDREA, 15</t>
  </si>
  <si>
    <t>info@mormoraia.it</t>
  </si>
  <si>
    <t>www.mormoraia.it</t>
  </si>
  <si>
    <t>+39 0577 940096</t>
  </si>
  <si>
    <t>AGRITURISMO LA ROCCAIA</t>
  </si>
  <si>
    <t>LOC. S. MARIA, 2/B</t>
  </si>
  <si>
    <t>info@laroccaia.com</t>
  </si>
  <si>
    <t>www.laroccaia.com</t>
  </si>
  <si>
    <t>+39 0577950049</t>
  </si>
  <si>
    <t>IL MATTONE</t>
  </si>
  <si>
    <t>LOC. IL MATTONE, 7</t>
  </si>
  <si>
    <t>ilmattone@freedomland.it</t>
  </si>
  <si>
    <t>www.agriturismoilmattone.it</t>
  </si>
  <si>
    <t>+39 0577 950075</t>
  </si>
  <si>
    <t>AZ.AGR.CASA ALLE VACCHE</t>
  </si>
  <si>
    <t>LOC. LUCIGNANO, 73/A - FRAZ. PANCOLE</t>
  </si>
  <si>
    <t>info@casaallevacche.it</t>
  </si>
  <si>
    <t>www.casaallevacche.it</t>
  </si>
  <si>
    <t>+39 0577 955103</t>
  </si>
  <si>
    <t>AZ.AGR. IL PIANO</t>
  </si>
  <si>
    <t>LOC. MONTAUTO - FRAZ. IL PIANO</t>
  </si>
  <si>
    <t>fattoriailpiano@hotmail.com</t>
  </si>
  <si>
    <t>+39 0577 940551</t>
  </si>
  <si>
    <t>AZ.AGR. POGGIACOLLE</t>
  </si>
  <si>
    <t>STRADA DI MONTAUTO, 58</t>
  </si>
  <si>
    <t>info@poggiacolle.it</t>
  </si>
  <si>
    <t>www.poggiacolle.com</t>
  </si>
  <si>
    <t>+39 0577 941537</t>
  </si>
  <si>
    <t>AZ.AGR.TENUTA TORCIANO</t>
  </si>
  <si>
    <t>VIA CROCETTA, 18 - LOC. ULIGNANO</t>
  </si>
  <si>
    <t>p.giachi@torciano.com</t>
  </si>
  <si>
    <t>www.torciano.com</t>
  </si>
  <si>
    <t>+39 0577 950055</t>
  </si>
  <si>
    <t>AZ.AGR. IL PALAGIONE</t>
  </si>
  <si>
    <t>ilpalagione@registerpec.it</t>
  </si>
  <si>
    <t>www.ilpalagione.com</t>
  </si>
  <si>
    <t>+39 3482653281</t>
  </si>
  <si>
    <t>AZ.AGR.CAPANNETTINO</t>
  </si>
  <si>
    <t>LOC. LARNIANO, 9</t>
  </si>
  <si>
    <t>paolovispi@inwind.it</t>
  </si>
  <si>
    <t>+39 0577 946033</t>
  </si>
  <si>
    <t>AZ.AGR.POGGIO MULETI</t>
  </si>
  <si>
    <t>LOC. S. ANDREA, 17</t>
  </si>
  <si>
    <t>info@poggiomuleti.it</t>
  </si>
  <si>
    <t>www.poggiomuleti.it</t>
  </si>
  <si>
    <t>+39 055 8073166</t>
  </si>
  <si>
    <t>AZ.AGR.CAMPOCHIARENTI</t>
  </si>
  <si>
    <t>LOC. CAMPOCHIARENTI, 15</t>
  </si>
  <si>
    <t>info@campochiarenti.it</t>
  </si>
  <si>
    <t>www.campochiarenti.it</t>
  </si>
  <si>
    <t>+39 0577 933754</t>
  </si>
  <si>
    <t>AGRITURISMO NATURA E SALUTE FATTORIA VAGLI</t>
  </si>
  <si>
    <t>FATTORIA VAGLI, 14 - LOC. LIBBIANO</t>
  </si>
  <si>
    <t>info@naturaesalute.it</t>
  </si>
  <si>
    <t>www.naturaesalute.it</t>
  </si>
  <si>
    <t>+39 0577 946025</t>
  </si>
  <si>
    <t>VIA PRETOIA, 53A - LOC. S. BENEDETTO</t>
  </si>
  <si>
    <t>info@melograno.si.it</t>
  </si>
  <si>
    <t>www.melograno.si.it</t>
  </si>
  <si>
    <t>+39 0577 944751</t>
  </si>
  <si>
    <t>FATTORIA DI PANCOLE</t>
  </si>
  <si>
    <t>LOC. PANCOLE</t>
  </si>
  <si>
    <t>info@fattoriadipancole.it</t>
  </si>
  <si>
    <t>www.fattoriadipancole.it</t>
  </si>
  <si>
    <t>+39 0577 955078</t>
  </si>
  <si>
    <t>VILLA  PALAGETTO</t>
  </si>
  <si>
    <t>LOC. MONTEOLIVETO, 46</t>
  </si>
  <si>
    <t>ariannafioravanti@palagetto.it</t>
  </si>
  <si>
    <t>+39 0577 943090</t>
  </si>
  <si>
    <t>AZ. AGR. FATTORIA DI PIETRAFITTA</t>
  </si>
  <si>
    <t>info@pietrafitta.com</t>
  </si>
  <si>
    <t>www.pietrafitta.com</t>
  </si>
  <si>
    <t>+39 0577 943200</t>
  </si>
  <si>
    <t>AZ. AGR. LA LAZZARONA</t>
  </si>
  <si>
    <t>LOC. S ANDREA, 19</t>
  </si>
  <si>
    <t>info@lazzarona.it</t>
  </si>
  <si>
    <t>+39 347-8597597</t>
  </si>
  <si>
    <t>BIOAGRITURISMO PODERE PRETOIA</t>
  </si>
  <si>
    <t>LOC. S. BENEDETTO</t>
  </si>
  <si>
    <t>pretoia@libero.it</t>
  </si>
  <si>
    <t>www.poderepretoia.com</t>
  </si>
  <si>
    <t>+39 0577 944972</t>
  </si>
  <si>
    <t>IL CASOLARE DI BUCCIANO</t>
  </si>
  <si>
    <t>LOC. RACCIANO BUCCIANO, 14</t>
  </si>
  <si>
    <t>info@casolaredibucciano.com</t>
  </si>
  <si>
    <t>+39 0577 940189</t>
  </si>
  <si>
    <t>FATTORIA DI FUGNANO</t>
  </si>
  <si>
    <t>VIA FUGNANO, 52 - LOC. LOC. FUGNANO</t>
  </si>
  <si>
    <t>info@fattoriadifugnano.com</t>
  </si>
  <si>
    <t>www.fattoriadifugnano.com</t>
  </si>
  <si>
    <t>+39 0577 940012</t>
  </si>
  <si>
    <t>AZ.AGR.VILLA DEL MONTE</t>
  </si>
  <si>
    <t>VIA CANONICA, 6</t>
  </si>
  <si>
    <t>villadelmonte@interfree.it</t>
  </si>
  <si>
    <t>www.villadelmonte.com</t>
  </si>
  <si>
    <t>+39 0577 944925</t>
  </si>
  <si>
    <t>AZ.AGR. IL VECCHIO MANEGGIO</t>
  </si>
  <si>
    <t>LOC. S. ANDREA, 22 - FRAZ. ULIGNANO</t>
  </si>
  <si>
    <t>info@ilvecchiomaneggio.com</t>
  </si>
  <si>
    <t>www.ilvecchiomaneggio.com</t>
  </si>
  <si>
    <t>+39 0577 950232</t>
  </si>
  <si>
    <t>MACINATICO I</t>
  </si>
  <si>
    <t>LOC. SAN BENEDETTO-MACINATICO, 56</t>
  </si>
  <si>
    <t>azienda@macinatico.com</t>
  </si>
  <si>
    <t>www.macinatico1.it</t>
  </si>
  <si>
    <t>+39 0577 945026</t>
  </si>
  <si>
    <t>AZ. AGR. LA BUCA DI MONTAUTO</t>
  </si>
  <si>
    <t>LOC. LA BUCA DI MONTAUTO</t>
  </si>
  <si>
    <t>info@labucadimontauto.com</t>
  </si>
  <si>
    <t>www.labucadimontauto.com</t>
  </si>
  <si>
    <t>+39 0577 940407</t>
  </si>
  <si>
    <t>AZ.AGR.BORGO ANTICO</t>
  </si>
  <si>
    <t>VIA SAN DONATO, 21/A - LOC. POGGIACOLLE</t>
  </si>
  <si>
    <t>info@borgantico.it</t>
  </si>
  <si>
    <t>www.borgoantico.it</t>
  </si>
  <si>
    <t>+39 0577 940296</t>
  </si>
  <si>
    <t>IL COLOMBAIO DI SANTA CHIARA</t>
  </si>
  <si>
    <t>LOC. IL COLOMBAIO DI SANTA CHIARA - FRAZ. LOC. SAN DONATO</t>
  </si>
  <si>
    <t>info@colombaiosantachiara.it</t>
  </si>
  <si>
    <t>www.colombaiosantachiara.it</t>
  </si>
  <si>
    <t>+39 0577 942004</t>
  </si>
  <si>
    <t>SASSI BIANCHI</t>
  </si>
  <si>
    <t>VIA CORNOCCHIO, 26 - LOC. LOC. SASSI BIANCHI</t>
  </si>
  <si>
    <t>info@sassibianchi.com</t>
  </si>
  <si>
    <t>www.sassibianchi.com</t>
  </si>
  <si>
    <t>+39 328 8603181</t>
  </si>
  <si>
    <t>FORTEZZA DE' CORTESI</t>
  </si>
  <si>
    <t>LOC. LOC. MONTAUTO - MONTI, 26</t>
  </si>
  <si>
    <t>info@fortezzacortesi.com</t>
  </si>
  <si>
    <t>www.fortezzacortesi.com</t>
  </si>
  <si>
    <t>+39 0577 940123</t>
  </si>
  <si>
    <t>VIA FUGNANO, 55 - LOC. LOC. CELLOLE</t>
  </si>
  <si>
    <t>info@rampadifugnano.it</t>
  </si>
  <si>
    <t>www.rampadifugnano.it</t>
  </si>
  <si>
    <t>+39 0577 941655</t>
  </si>
  <si>
    <t>FATTORIE DI SANTO PIETRO</t>
  </si>
  <si>
    <t>LOC. SANTO PIETRO - FRAZ. PANCOLE</t>
  </si>
  <si>
    <t>info@santopietro.it</t>
  </si>
  <si>
    <t>www.santopietro.it</t>
  </si>
  <si>
    <t>+39 0577 955081</t>
  </si>
  <si>
    <t>PODERE LO SPADINO</t>
  </si>
  <si>
    <t>VIA S. ANDREA, 3/A</t>
  </si>
  <si>
    <t>info@lospadino.com</t>
  </si>
  <si>
    <t>www.lospadino.com</t>
  </si>
  <si>
    <t>+39 3338242689</t>
  </si>
  <si>
    <t>LA MARRONAIA</t>
  </si>
  <si>
    <t>LOC. STRADA-PODERE LA MARRONAIA, 14</t>
  </si>
  <si>
    <t>info@marronaia.com</t>
  </si>
  <si>
    <t>www.marronaia.com</t>
  </si>
  <si>
    <t>+39 0577 907265</t>
  </si>
  <si>
    <t>VIA LA PIAZZETTA, 49 - LOC. PANCOLE</t>
  </si>
  <si>
    <t>info@lapiazzetta-agriturismo.com</t>
  </si>
  <si>
    <t>www.lapiazzetta-agriturismo.com</t>
  </si>
  <si>
    <t>+39 0577 955082</t>
  </si>
  <si>
    <t>LOC. CANONICA</t>
  </si>
  <si>
    <t>maronifabrizio@libero.it</t>
  </si>
  <si>
    <t>www.agriturismololmo.it</t>
  </si>
  <si>
    <t>+39 0577 944979</t>
  </si>
  <si>
    <t>AZ. AGR. RACCIANELLO</t>
  </si>
  <si>
    <t>LOC. RACCIANO</t>
  </si>
  <si>
    <t>info@raccianello.it</t>
  </si>
  <si>
    <t>www.raccianello.it</t>
  </si>
  <si>
    <t>+39 0577 941099</t>
  </si>
  <si>
    <t>VIA BACCANELLA, 15</t>
  </si>
  <si>
    <t>ilcolto@virgilio.it</t>
  </si>
  <si>
    <t>www.ilcolto.com</t>
  </si>
  <si>
    <t>+39 0577 940595</t>
  </si>
  <si>
    <t>VILLINO DEL GRILLO</t>
  </si>
  <si>
    <t>VIA PULICCIANO, 29 - LOC. CANONICA</t>
  </si>
  <si>
    <t>info@villinodelgrillo.it</t>
  </si>
  <si>
    <t>www.villinodelgrillo.it</t>
  </si>
  <si>
    <t>+39 0577 944806</t>
  </si>
  <si>
    <t>LA COLLINA DEI LECCI</t>
  </si>
  <si>
    <t>LOC. SAN DONATO, 21</t>
  </si>
  <si>
    <t>info@lacollinadeilecci.com</t>
  </si>
  <si>
    <t>www.lacollinadeilecci.com</t>
  </si>
  <si>
    <t>+39 0577 941777</t>
  </si>
  <si>
    <t>PODERI ARCANGELO DI MORA SANDRA</t>
  </si>
  <si>
    <t>info@poderiarcangelo.it</t>
  </si>
  <si>
    <t>www.poderiarcangelo.it</t>
  </si>
  <si>
    <t>AGRITURISMO ECOLOGICO I VECCHI LECCI</t>
  </si>
  <si>
    <t>PODERE POGGIO ALLE FONTI, 7</t>
  </si>
  <si>
    <t>info@ivecchilecci.it</t>
  </si>
  <si>
    <t>+39 0577 953043</t>
  </si>
  <si>
    <t>VIA DEL MATTONE, 15</t>
  </si>
  <si>
    <t>info@agriturismoilgirasole.com</t>
  </si>
  <si>
    <t>www.agriturismoilgirasole.com</t>
  </si>
  <si>
    <t>+39 0577 950005</t>
  </si>
  <si>
    <t>LA TORRACCIA DI CHIUSI</t>
  </si>
  <si>
    <t>info@torracciadichiusi.it</t>
  </si>
  <si>
    <t>www.torracciadichiusi.it</t>
  </si>
  <si>
    <t>+39 0577 941972</t>
  </si>
  <si>
    <t>LE VOLPAIE II DI DE DEVITIS MARIA VITTORIA</t>
  </si>
  <si>
    <t>LOC. SAN BENEDETTO, 40</t>
  </si>
  <si>
    <t>info@levolpaie.it</t>
  </si>
  <si>
    <t>www.levolpaie.it</t>
  </si>
  <si>
    <t>+39 0577 944990</t>
  </si>
  <si>
    <t>AZ. AGR. POLVERAIA</t>
  </si>
  <si>
    <t>LOC. LOC. MONTAUTO, 54</t>
  </si>
  <si>
    <t>polveraia@tiscali.it</t>
  </si>
  <si>
    <t>www.agriturismopolveraia.it</t>
  </si>
  <si>
    <t>+39 0577 941114</t>
  </si>
  <si>
    <t>GUARDASTELLE</t>
  </si>
  <si>
    <t>LOC. SOVESTRO</t>
  </si>
  <si>
    <t>guardastelle@legalmail.it</t>
  </si>
  <si>
    <t>+39 3285918333</t>
  </si>
  <si>
    <t>FATTORIA ABBAZIA MONTE OLIVETO SARL</t>
  </si>
  <si>
    <t>LOC. MONTEOLIVETO, 15</t>
  </si>
  <si>
    <t>info@monteoliveto.it</t>
  </si>
  <si>
    <t>www.monteoliveto.it</t>
  </si>
  <si>
    <t>+39 0577 907136</t>
  </si>
  <si>
    <t>IL CASTAGNOLINO</t>
  </si>
  <si>
    <t>LOC. PANCOLE CASTAGNOLINO, 34</t>
  </si>
  <si>
    <t>info@agriturismoilcastagnolino.com</t>
  </si>
  <si>
    <t>www.agriturismoilcastagnolino.com</t>
  </si>
  <si>
    <t>+39 0577 955063</t>
  </si>
  <si>
    <t>LE FONTI DI SANTA LUCIA</t>
  </si>
  <si>
    <t>LOC. LE FONTI DI SANTA LUCIA - FRAZ. SANTA LUCIA</t>
  </si>
  <si>
    <t>www.fontemaggio.com</t>
  </si>
  <si>
    <t>+39 0577 959658</t>
  </si>
  <si>
    <t>CASA DEI GIRASOLI</t>
  </si>
  <si>
    <t>LOC. STRADA</t>
  </si>
  <si>
    <t>info@casagirasoli.com</t>
  </si>
  <si>
    <t>www.casagirasoli.com</t>
  </si>
  <si>
    <t>+39 347 4493374</t>
  </si>
  <si>
    <t>AGRITURISMO RANZA</t>
  </si>
  <si>
    <t>LOC. RANZA</t>
  </si>
  <si>
    <t>info@agriturismoranza.it</t>
  </si>
  <si>
    <t>www.agriturismoranza.it</t>
  </si>
  <si>
    <t>AZ. AGR. VILLA SANTA MARIA</t>
  </si>
  <si>
    <t>LOC. SANTA MARIA, 38/C</t>
  </si>
  <si>
    <t>villa-santamaria@libero.it</t>
  </si>
  <si>
    <t>www.villa-santamaria.com</t>
  </si>
  <si>
    <t>+39 0577 944874</t>
  </si>
  <si>
    <t>AZ. AGR. PODERE MAGIONE</t>
  </si>
  <si>
    <t>LOC. S MARIA, 45</t>
  </si>
  <si>
    <t>info@poderemagione.it</t>
  </si>
  <si>
    <t>www.poderemagione.it</t>
  </si>
  <si>
    <t>+39 0577 950156</t>
  </si>
  <si>
    <t>BORGO TOLLENA WINE RESORT</t>
  </si>
  <si>
    <t>LOC. TOLLENA</t>
  </si>
  <si>
    <t>info@borgotollena.it</t>
  </si>
  <si>
    <t>www.borgotollena.it</t>
  </si>
  <si>
    <t>+39 0577 907213</t>
  </si>
  <si>
    <t>AGRIVILLA I PINI</t>
  </si>
  <si>
    <t>LOC. SANTA MARGHERITA, 37</t>
  </si>
  <si>
    <t>welcome@ipinitoscana.com</t>
  </si>
  <si>
    <t>www.ipinitoscana.com</t>
  </si>
  <si>
    <t>+39 0577 940650</t>
  </si>
  <si>
    <t>IL SANGIOVESE</t>
  </si>
  <si>
    <t>MONTAUTO-POLVERAIA, 55</t>
  </si>
  <si>
    <t>vannisrl@libero.it</t>
  </si>
  <si>
    <t>+39 3357431800</t>
  </si>
  <si>
    <t>PODERE LA LASTRA</t>
  </si>
  <si>
    <t>LOC. RACCIANO LA LASTRA, 24</t>
  </si>
  <si>
    <t>poderelalastra@email.it</t>
  </si>
  <si>
    <t>www.poderelalastra.it</t>
  </si>
  <si>
    <t>+39 329 3948897</t>
  </si>
  <si>
    <t>PODERE LA LUCCIOLAIA</t>
  </si>
  <si>
    <t>PODERE SAN LORENZO, 30 - LOC. REMIGNOLI</t>
  </si>
  <si>
    <t>info@palagetto.it</t>
  </si>
  <si>
    <t>AGRITURISMO TORRE PRIMA</t>
  </si>
  <si>
    <t>contact@torreprima.com</t>
  </si>
  <si>
    <t>www.agriturismotorreprima.com</t>
  </si>
  <si>
    <t>+39 344 1387144</t>
  </si>
  <si>
    <t>AGR. TORRE PRIMA HOLIDAYS</t>
  </si>
  <si>
    <t>pollinagiuseppina@libero.it</t>
  </si>
  <si>
    <t>+39 347 1748064</t>
  </si>
  <si>
    <t>PODERE LE  SODOLE</t>
  </si>
  <si>
    <t>LOC. LOC. CELLOLE POD. LE SODOLE</t>
  </si>
  <si>
    <t>PODERE MONTESE</t>
  </si>
  <si>
    <t>LOC. CELLOLE MONTESE, 57</t>
  </si>
  <si>
    <t>info@poderemontese.net</t>
  </si>
  <si>
    <t>+39 3207446839</t>
  </si>
  <si>
    <t>PODERE SANTA LUCIA</t>
  </si>
  <si>
    <t>LOC. LOC. SANTA LUCIA</t>
  </si>
  <si>
    <t>info@poderesantalucia.it</t>
  </si>
  <si>
    <t>+39 347 5637009</t>
  </si>
  <si>
    <t>PODERE CASOLARE DI REMIGNOLI</t>
  </si>
  <si>
    <t>LOC. LOC. REMIGNOLI, 26</t>
  </si>
  <si>
    <t>info@remignoli.com</t>
  </si>
  <si>
    <t>www.remignoli.com</t>
  </si>
  <si>
    <t>+39 348 6615984</t>
  </si>
  <si>
    <t>AI VECCHI TEMPI</t>
  </si>
  <si>
    <t>LOC. PONTE MATTONI, 29/D - LOC. MONTEOLIVETO</t>
  </si>
  <si>
    <t>raffaelascialo64@gmail.com</t>
  </si>
  <si>
    <t>+39 328 1539798</t>
  </si>
  <si>
    <t>PODERE REMIGNOLI</t>
  </si>
  <si>
    <t>PODERE REMIGNOLI, 28 - LOC. LOC. REMIGNOLI</t>
  </si>
  <si>
    <t>remignoli@hotmail.com</t>
  </si>
  <si>
    <t>www.podereremignoli.it</t>
  </si>
  <si>
    <t>+39 0577 288521</t>
  </si>
  <si>
    <t>ANTICO CASOLARE</t>
  </si>
  <si>
    <t>LOC. CASANERA, 1 (VIA VECCHIA)</t>
  </si>
  <si>
    <t>info@antico-casolare.it</t>
  </si>
  <si>
    <t>+39 0577 940755</t>
  </si>
  <si>
    <t>PARETAIO</t>
  </si>
  <si>
    <t>LOC. S. BENEDETTO, 7</t>
  </si>
  <si>
    <t>info@villaaia.it</t>
  </si>
  <si>
    <t>www.villaaia.it</t>
  </si>
  <si>
    <t>+39 0577 944839</t>
  </si>
  <si>
    <t>TENUTA FORNACELLE</t>
  </si>
  <si>
    <t>LOC. LOC. SAN BENEDETTO, 46</t>
  </si>
  <si>
    <t>tenutafornacelle@libero.it</t>
  </si>
  <si>
    <t>www.fornacelle.com</t>
  </si>
  <si>
    <t>+39 0577 944958</t>
  </si>
  <si>
    <t>FORNACELLE</t>
  </si>
  <si>
    <t>info@fornacelle.com</t>
  </si>
  <si>
    <t>+39 0577 937351</t>
  </si>
  <si>
    <t>VALLEBUIA</t>
  </si>
  <si>
    <t>VIA VALLEBUIA, 13 - LOC. LOC. MONTAUTO</t>
  </si>
  <si>
    <t>info@pereto.eu</t>
  </si>
  <si>
    <t>www.pereto.eu</t>
  </si>
  <si>
    <t>+39 075 9306157</t>
  </si>
  <si>
    <t>Buon Appetito! Cook it, Eat it</t>
  </si>
  <si>
    <t>LOC. CASALE, 26</t>
  </si>
  <si>
    <t>info@cappellasantandrea.it</t>
  </si>
  <si>
    <t>www.cappellasantandrea.it</t>
  </si>
  <si>
    <t>+39 0577 940456</t>
  </si>
  <si>
    <t>PODERE VIGNA DEL SOLE</t>
  </si>
  <si>
    <t>LOC. CASALE N. 27</t>
  </si>
  <si>
    <t>info@poderevignadelsole.com</t>
  </si>
  <si>
    <t>www.poderevignadelsole.com</t>
  </si>
  <si>
    <t>+39 0577940363</t>
  </si>
  <si>
    <t>Il Segreto di Pietrafitta</t>
  </si>
  <si>
    <t>LOC. CORTENNANO 56/57</t>
  </si>
  <si>
    <t>info@ilsegretodipietrafitta.com</t>
  </si>
  <si>
    <t>www.ilsegretodipietrafitta.com</t>
  </si>
  <si>
    <t>+39 0577940016</t>
  </si>
  <si>
    <t>Agriturismo PANIZZI</t>
  </si>
  <si>
    <t>LOC. SANTA MARGHERITA 34</t>
  </si>
  <si>
    <t>panizzi@panizzi.it</t>
  </si>
  <si>
    <t>www.panizzi.it</t>
  </si>
  <si>
    <t>+39 0577 941576</t>
  </si>
  <si>
    <t>Fattoria Antonella</t>
  </si>
  <si>
    <t>VIA DELLA SCALA 14 - LOC. ULIGNANO</t>
  </si>
  <si>
    <t>info@fattoriaantonella.it</t>
  </si>
  <si>
    <t>+39 3668196021</t>
  </si>
  <si>
    <t>TENUTA DECIMO</t>
  </si>
  <si>
    <t>LOC. DECIMO, 38 - FRAZ. CASTEL SAN GIMIGNANO</t>
  </si>
  <si>
    <t>info@decimo.it</t>
  </si>
  <si>
    <t>www.decimo.it</t>
  </si>
  <si>
    <t>+39 0577 953119</t>
  </si>
  <si>
    <t>CAPANNA 1826</t>
  </si>
  <si>
    <t>LOC. LOC. SAN BENEDETTO, 4</t>
  </si>
  <si>
    <t>info@agrisanbenedetto.com</t>
  </si>
  <si>
    <t>+39 0577 944987</t>
  </si>
  <si>
    <t>Agriturismo Fontaleoni</t>
  </si>
  <si>
    <t>LOC. SANTA MARIA, 39</t>
  </si>
  <si>
    <t>+39 0577950193</t>
  </si>
  <si>
    <t>CASA LUCII</t>
  </si>
  <si>
    <t>LOC. LOC. SANTA MARIA, 50</t>
  </si>
  <si>
    <t>info@casalucii.it</t>
  </si>
  <si>
    <t>+39 05777271855 giulia</t>
  </si>
  <si>
    <t>LOC. SANTA MARIA 42</t>
  </si>
  <si>
    <t>consegne@tapgrafiche.com</t>
  </si>
  <si>
    <t>+39 338-8702423</t>
  </si>
  <si>
    <t>La tenuta di Castelvecchio</t>
  </si>
  <si>
    <t>LOC. LOC. IL CAGGIO</t>
  </si>
  <si>
    <t>info@tenutadicastelvecchio.it</t>
  </si>
  <si>
    <t>+39 0577 940585</t>
  </si>
  <si>
    <t>La Locanda dell'Artista</t>
  </si>
  <si>
    <t>LOC. CANONICA LUCIGNANO</t>
  </si>
  <si>
    <t>amministrazione@famitex.it</t>
  </si>
  <si>
    <t>+39 0577946026</t>
  </si>
  <si>
    <t>Il Poggetto</t>
  </si>
  <si>
    <t>LOC. SAN BENEDETTO, 48</t>
  </si>
  <si>
    <t>info@podereilpoggetto.com</t>
  </si>
  <si>
    <t>tlepri@pec.agriturismoilpoggetto.it</t>
  </si>
  <si>
    <t>+39 0571652131</t>
  </si>
  <si>
    <t>ACASADIDONA</t>
  </si>
  <si>
    <t>LOC. SAN BENEDETTO 17/B</t>
  </si>
  <si>
    <t>acasadidona@pec.it</t>
  </si>
  <si>
    <t>info@acasadidona.com</t>
  </si>
  <si>
    <t>+39 0577944406</t>
  </si>
  <si>
    <t>Pugiano</t>
  </si>
  <si>
    <t>LOC. PUGIANO, 18</t>
  </si>
  <si>
    <t>giovannifarina04@gmail.com</t>
  </si>
  <si>
    <t>+39 3475527068</t>
  </si>
  <si>
    <t>PANCOLINA</t>
  </si>
  <si>
    <t>LOC. PANCOLE - OLMO, 77</t>
  </si>
  <si>
    <t>petra.stuprich@hotmail.it</t>
  </si>
  <si>
    <t>+39 3289618340</t>
  </si>
  <si>
    <t>LE  ROTE</t>
  </si>
  <si>
    <t>LOC. LOCALIT? PONTE ALLE RUOTE</t>
  </si>
  <si>
    <t>jennifer_83@live.nl</t>
  </si>
  <si>
    <t>+39 366 4991380</t>
  </si>
  <si>
    <t>AFFITTACAMERE BUSINI ROSSI CARLA</t>
  </si>
  <si>
    <t>VIA INNOCENTI, 12</t>
  </si>
  <si>
    <t>info@rossicarla.it</t>
  </si>
  <si>
    <t>www.rossicarla.it</t>
  </si>
  <si>
    <t>+39 0577 907282</t>
  </si>
  <si>
    <t>B&amp;B PRIMETTA HOUSE</t>
  </si>
  <si>
    <t>VIA G. MATTEOTTI, 39</t>
  </si>
  <si>
    <t>primettahouse@virgilio.it</t>
  </si>
  <si>
    <t>+39 0577 940121</t>
  </si>
  <si>
    <t>NACCI DUCCIO</t>
  </si>
  <si>
    <t>VIA S. STEFANO, 6</t>
  </si>
  <si>
    <t>info@duccionacci.it</t>
  </si>
  <si>
    <t>www.duccionacci.it</t>
  </si>
  <si>
    <t>+39 0577 940842</t>
  </si>
  <si>
    <t>VIA PIANDORNELLA</t>
  </si>
  <si>
    <t>rbrtbgn@gmail.com</t>
  </si>
  <si>
    <t>+39 0577 940270</t>
  </si>
  <si>
    <t>CASA MILENA DI BIGAZZI CRISTINA</t>
  </si>
  <si>
    <t>VIA G. MATTEOTTI, 3</t>
  </si>
  <si>
    <t>+39 347-7297782 - 3477750729</t>
  </si>
  <si>
    <t>GRONCHI ROSANNA</t>
  </si>
  <si>
    <t>VIA MONTEOLIVETO, 19/A</t>
  </si>
  <si>
    <t>casafloreliasangimignano@gmail.com</t>
  </si>
  <si>
    <t>www.florelia.com</t>
  </si>
  <si>
    <t>+39 0577 940049</t>
  </si>
  <si>
    <t>B &amp; B LA FORNACE DI RACCIANO</t>
  </si>
  <si>
    <t>LOC. RACCIANO, 6</t>
  </si>
  <si>
    <t>info@lafornacediracciano.it</t>
  </si>
  <si>
    <t>www.lafornacediracciano.it</t>
  </si>
  <si>
    <t>+39 0577 942156</t>
  </si>
  <si>
    <t>AFFITTACAMERE ARCO DI GORO</t>
  </si>
  <si>
    <t>VIA SANTO STEFANO, 9</t>
  </si>
  <si>
    <t>www.accommodation-sangimignano.com</t>
  </si>
  <si>
    <t>+39 0577 955041</t>
  </si>
  <si>
    <t>ALLA CASA DE' POTENTI       A</t>
  </si>
  <si>
    <t>VIA DELLE VERGINI, 6</t>
  </si>
  <si>
    <t>maurizio3333@virgilio.it</t>
  </si>
  <si>
    <t>www.casadeipotenti.com</t>
  </si>
  <si>
    <t>+39 327 1833950</t>
  </si>
  <si>
    <t>ALLA  CASA DEI POTENTI          B</t>
  </si>
  <si>
    <t>PIAZZA DELLE ERBE, 1</t>
  </si>
  <si>
    <t>casadeipotenti.com</t>
  </si>
  <si>
    <t>+39 0577 943190</t>
  </si>
  <si>
    <t>VIA CANONICA, 4 - LOC. IL MONTE</t>
  </si>
  <si>
    <t>bergamasco@la-fonte.com</t>
  </si>
  <si>
    <t>www.la-fonte.com</t>
  </si>
  <si>
    <t>+39 0577 944845</t>
  </si>
  <si>
    <t>PESCINI MAURO</t>
  </si>
  <si>
    <t>VIA SAN MATTEO, 44</t>
  </si>
  <si>
    <t>famigliapescini@interfree.it</t>
  </si>
  <si>
    <t>+39 0577 941011</t>
  </si>
  <si>
    <t>B&amp;B IL CASALE DEL COTONE</t>
  </si>
  <si>
    <t>S.P. PER CERTALDO - LOC. IL COTONE, 59</t>
  </si>
  <si>
    <t>info@casaledelcotone.com</t>
  </si>
  <si>
    <t>www.casaledelcotone.com</t>
  </si>
  <si>
    <t>+39 0577 943236</t>
  </si>
  <si>
    <t>B&amp;B DA  ROSETTA</t>
  </si>
  <si>
    <t>VIA DELLE ROMITE, 15</t>
  </si>
  <si>
    <t>donnanobile72@gmail.com</t>
  </si>
  <si>
    <t>+39 3477856352</t>
  </si>
  <si>
    <t>CHITI MELANIA</t>
  </si>
  <si>
    <t>VIA SAN GIOVANNI, 43</t>
  </si>
  <si>
    <t>info@affittacamerechitimelania.it</t>
  </si>
  <si>
    <t>www.affittacamerechitimelania.it</t>
  </si>
  <si>
    <t>+39 0577 941140</t>
  </si>
  <si>
    <t>BED &amp; BREAKFAST VILLA ALBA</t>
  </si>
  <si>
    <t>VIA DANTE, 15</t>
  </si>
  <si>
    <t>info@villaalbasangimignano.it</t>
  </si>
  <si>
    <t>+39 0577 940841</t>
  </si>
  <si>
    <t>LA LOCANDA DI QUERCECCHIO</t>
  </si>
  <si>
    <t>VIA QUERCECCHIO</t>
  </si>
  <si>
    <t>senesi@sangiroom.it</t>
  </si>
  <si>
    <t>+39 0577 907172</t>
  </si>
  <si>
    <t>MOSCHI ENRICO</t>
  </si>
  <si>
    <t>LOC. CELLOLE, 28</t>
  </si>
  <si>
    <t>enricomoschi@virgilio.it</t>
  </si>
  <si>
    <t>+39 0577 941005</t>
  </si>
  <si>
    <t>Bead &amp; Breakfast PODERE SANT'ELENA</t>
  </si>
  <si>
    <t>LOC. RACCIANO, 42/A</t>
  </si>
  <si>
    <t>info@poderesantelena.com</t>
  </si>
  <si>
    <t>www.poderesantelena.com</t>
  </si>
  <si>
    <t>+39 0577 941962</t>
  </si>
  <si>
    <t>BEVILACQUA NICOLA (LA MANDRAGOLA)</t>
  </si>
  <si>
    <t>VIA DIACCETO, 23</t>
  </si>
  <si>
    <t>info@locandalamandragola.it</t>
  </si>
  <si>
    <t>www.locandalamandragola.it</t>
  </si>
  <si>
    <t>+39 0577 940454</t>
  </si>
  <si>
    <t>B&amp;B I COPPI</t>
  </si>
  <si>
    <t>VIA DANTE, 12 - LOC. BELVEDERE</t>
  </si>
  <si>
    <t>bbicoppi@tiscali.it</t>
  </si>
  <si>
    <t>www.icoppi.com</t>
  </si>
  <si>
    <t>+39 0577 941597</t>
  </si>
  <si>
    <t>BARBAGALLO PAOLO</t>
  </si>
  <si>
    <t>STRADA PER MONTI - CANNETA</t>
  </si>
  <si>
    <t>villasantalucia@libero.it</t>
  </si>
  <si>
    <t>+39 0577 948522</t>
  </si>
  <si>
    <t>DAINI DANIELA</t>
  </si>
  <si>
    <t>VIA SAN MATTEO, 3</t>
  </si>
  <si>
    <t>info@nomipesciolini.com</t>
  </si>
  <si>
    <t>www.casalatorre.com</t>
  </si>
  <si>
    <t>+39 0577 942084</t>
  </si>
  <si>
    <t xml:space="preserve">PALAZZO AL TORRIONE - Bed &amp; Breakfast  DI INDIANI </t>
  </si>
  <si>
    <t>VIA BERIGNANO, 76</t>
  </si>
  <si>
    <t>palazzoaltorrione@palazzoaltorrione.com</t>
  </si>
  <si>
    <t>www.palazzoaltorrione.com</t>
  </si>
  <si>
    <t>+39 0577 940480</t>
  </si>
  <si>
    <t>BED &amp; BREAKFAST PONTE A NAPPO 1</t>
  </si>
  <si>
    <t>VIA VECCHIA, 66 - LOC. PONTE A NAPPO</t>
  </si>
  <si>
    <t>TERRE ROSSE D</t>
  </si>
  <si>
    <t>LOC. SAN DONATO, 12 P 1</t>
  </si>
  <si>
    <t>info@hotelterrerosse.com</t>
  </si>
  <si>
    <t>+39 0577 907046</t>
  </si>
  <si>
    <t>VIA VECCHIA, 1 - LOC. CASA NERA</t>
  </si>
  <si>
    <t>affittacamereilfienile@hotmail.com</t>
  </si>
  <si>
    <t>www.affittacamereilfienile.it</t>
  </si>
  <si>
    <t>PALAZZO AL TORRIONE  2 - Bed &amp; Breakfast</t>
  </si>
  <si>
    <t>VIA BERIGNANO, 80</t>
  </si>
  <si>
    <t>BED &amp; BREAKFAST ANTICA DIMORA</t>
  </si>
  <si>
    <t>LOC. SAN DONATO</t>
  </si>
  <si>
    <t>info@antica-dimora.it</t>
  </si>
  <si>
    <t>www.antica-dimora.it</t>
  </si>
  <si>
    <t>+39 0577 992292</t>
  </si>
  <si>
    <t>PODERE SAN LUIGI</t>
  </si>
  <si>
    <t>LOC. SANTO PIETRO, 89</t>
  </si>
  <si>
    <t>info@poderesanluigi.it</t>
  </si>
  <si>
    <t>+39 0577 955116</t>
  </si>
  <si>
    <t>B&amp;B ANTICO</t>
  </si>
  <si>
    <t>LOC. IL CARDINO, 35/C</t>
  </si>
  <si>
    <t>info@ilcardino.it</t>
  </si>
  <si>
    <t>www.ilcardino.it</t>
  </si>
  <si>
    <t>+39 0577 953024</t>
  </si>
  <si>
    <t>B&amp;B IL CARDINO</t>
  </si>
  <si>
    <t>B&amp;B BORGO</t>
  </si>
  <si>
    <t>BERGAMASCO MARIA</t>
  </si>
  <si>
    <t>B &amp; B IL PALAZZO DI MESSER BROGIO</t>
  </si>
  <si>
    <t>LOC. RACCIANO-LA FORNACE, 2</t>
  </si>
  <si>
    <t>PELACCHI BRUNELLO</t>
  </si>
  <si>
    <t>LOC. SANTA MARIA - CASE NUOVE</t>
  </si>
  <si>
    <t>studio3snc@libero.it</t>
  </si>
  <si>
    <t>+39 0571 668019</t>
  </si>
  <si>
    <t>PIETRA ANTICA</t>
  </si>
  <si>
    <t>LOC. SAN BENEDETTO 12</t>
  </si>
  <si>
    <t>pietra.antica@virgilio.it</t>
  </si>
  <si>
    <t>www.pietraantica.it</t>
  </si>
  <si>
    <t>+39 0577 944836</t>
  </si>
  <si>
    <t>B&amp;B  SAN BENEDETTO IL ROSOLACCIO</t>
  </si>
  <si>
    <t>VIA SAN BENEDETTO - LOC. CAPEZZANO</t>
  </si>
  <si>
    <t>info@rosolaccio.com</t>
  </si>
  <si>
    <t>www.rosolaccio.com</t>
  </si>
  <si>
    <t>+39 0577 944465</t>
  </si>
  <si>
    <t>BED &amp; BREAKFAST BELLAVISTA 1</t>
  </si>
  <si>
    <t>LOC. RACCIANO, 43</t>
  </si>
  <si>
    <t>info@poderebellavista.net</t>
  </si>
  <si>
    <t>www.poderebellavista.net</t>
  </si>
  <si>
    <t>+39 0577 941946</t>
  </si>
  <si>
    <t>BED &amp; BREAKFAST  BELLAVISTA 2</t>
  </si>
  <si>
    <t>LOCANDA IL PINO</t>
  </si>
  <si>
    <t>VIA CELLOLESE, 4/8</t>
  </si>
  <si>
    <t>locanda@ristoranteilpino.it</t>
  </si>
  <si>
    <t>+39 0577 940028</t>
  </si>
  <si>
    <t>BED &amp; BREAKFAST BELLAVISTA 3</t>
  </si>
  <si>
    <t>BED &amp; BREAKFAST BELLAVISTA 4</t>
  </si>
  <si>
    <t>POGGETTO DI MONTESE</t>
  </si>
  <si>
    <t>LOC. CELLOLE- MONTESE, 40/A</t>
  </si>
  <si>
    <t>info@poggettodimontese.net</t>
  </si>
  <si>
    <t>www.poggettodimontese.net</t>
  </si>
  <si>
    <t>+39 0577 941673</t>
  </si>
  <si>
    <t>VIA FONTE, 5-CASTELSANGIMIGNANO</t>
  </si>
  <si>
    <t>info@hotellevolpaie.it</t>
  </si>
  <si>
    <t>hotellevolpaie.it</t>
  </si>
  <si>
    <t>+39 0577 953140</t>
  </si>
  <si>
    <t>PALAZZO  MARI</t>
  </si>
  <si>
    <t>VIA SAN PIERO, 1</t>
  </si>
  <si>
    <t>info@palazzomari.it</t>
  </si>
  <si>
    <t>www.palazzomari.it</t>
  </si>
  <si>
    <t>+39 3402217900</t>
  </si>
  <si>
    <t>IL CASALE DEL COTONE 2</t>
  </si>
  <si>
    <t>LOC. IL COTONE, 59</t>
  </si>
  <si>
    <t>AFFITTACAMERE PODERE DEGLI OLIVI 1Â°</t>
  </si>
  <si>
    <t>LOC. MONTEOLIVETO, 39</t>
  </si>
  <si>
    <t>info@poderedegliolivi.it</t>
  </si>
  <si>
    <t>+39 0577 907058</t>
  </si>
  <si>
    <t>PODERE DEGLI OLIVI 2</t>
  </si>
  <si>
    <t>LOC. MONTEOLIVETO</t>
  </si>
  <si>
    <t>VILLA BACIOLO 1</t>
  </si>
  <si>
    <t>LOC. SAN DONATO, 24 - FRAZ. BACIOLO</t>
  </si>
  <si>
    <t>info@villabaciolo.com</t>
  </si>
  <si>
    <t>www.villabaciolo.com</t>
  </si>
  <si>
    <t>+39 0577 942233</t>
  </si>
  <si>
    <t>B&amp;B VILLA BACIOLO 2</t>
  </si>
  <si>
    <t>B&amp;B VILLA BACIOLO 3</t>
  </si>
  <si>
    <t>BED &amp; BREAKFAST IL CASTAGNOLO</t>
  </si>
  <si>
    <t>info@castagnolo.it</t>
  </si>
  <si>
    <t>+39 0577 955047</t>
  </si>
  <si>
    <t>LA CAPANNA DI SOVESTRO</t>
  </si>
  <si>
    <t>LOC. SOVESTRO, 29</t>
  </si>
  <si>
    <t>info@lacapannadisovestro.com</t>
  </si>
  <si>
    <t>+39 0577 941190</t>
  </si>
  <si>
    <t>PODERE LE RETINE</t>
  </si>
  <si>
    <t>LOC. S. LUCIA LE RETINE , 39/A</t>
  </si>
  <si>
    <t>roby70@recoverypc.it</t>
  </si>
  <si>
    <t>www.podereretine.com</t>
  </si>
  <si>
    <t>+39 0577 941589</t>
  </si>
  <si>
    <t>B&amp;B IL CASOLARE DI LIBBIANO</t>
  </si>
  <si>
    <t>LOC. LIBBIANO , 3</t>
  </si>
  <si>
    <t>bucciarelli.a@gmail.com</t>
  </si>
  <si>
    <t>www.ilcasolaredilibbiano.it</t>
  </si>
  <si>
    <t>+39 0577 946002</t>
  </si>
  <si>
    <t>VILLA DEL SOLE</t>
  </si>
  <si>
    <t>LOC. CELLOLE MONTESE, 39/A</t>
  </si>
  <si>
    <t>villadelsole@live.it</t>
  </si>
  <si>
    <t>www.villadelsolesangimignano.it</t>
  </si>
  <si>
    <t>+39 0577 940601</t>
  </si>
  <si>
    <t>B&amp;B IL CASALE DEL COTONE 3</t>
  </si>
  <si>
    <t>S.P. PER CERTALDO - LOC. IL COTONE 61</t>
  </si>
  <si>
    <t>B&amp;B  ROCCA DEGLI OLIVI</t>
  </si>
  <si>
    <t>S.P. PER CERTALDO - LOC. IL COTONE, 58</t>
  </si>
  <si>
    <t>m.martelli@hotmail.it</t>
  </si>
  <si>
    <t>+39 0577 907142</t>
  </si>
  <si>
    <t>B&amp;B PONTE A NAPPO</t>
  </si>
  <si>
    <t>VIA VECCHIA, 66</t>
  </si>
  <si>
    <t>+39 0577 907262</t>
  </si>
  <si>
    <t>VIA ROCCA, 3</t>
  </si>
  <si>
    <t>info@duccionaccirooms.it</t>
  </si>
  <si>
    <t>www.asangimignano.com</t>
  </si>
  <si>
    <t>+39 0577 940306</t>
  </si>
  <si>
    <t>AFFITTACAMERE LA SCALETTA</t>
  </si>
  <si>
    <t>CEPPARELLI, 17</t>
  </si>
  <si>
    <t>+39 0577 907282 - 0577 955041</t>
  </si>
  <si>
    <t>BED &amp; BREAKFAST TERRE ROSSE A</t>
  </si>
  <si>
    <t>LOC. SAN DONATO, 12 PT</t>
  </si>
  <si>
    <t>BED &amp; BREAKFAST TERRE ROSSE B</t>
  </si>
  <si>
    <t>TERRE ROSSE C</t>
  </si>
  <si>
    <t>LOC. SAN DONATO 12 P.1?</t>
  </si>
  <si>
    <t>B&amp;B AL VECCHIO SPEDALE</t>
  </si>
  <si>
    <t>DELLE ROMITE, 25</t>
  </si>
  <si>
    <t>LOC. LOC. MONTEOLIVETO</t>
  </si>
  <si>
    <t>fusaia@valdelsa.net</t>
  </si>
  <si>
    <t>+39 0577 941100</t>
  </si>
  <si>
    <t>IL VECCHIO CIPRESSO</t>
  </si>
  <si>
    <t>LOC. LOC. MONTOLIVETO - SOVESTRO, 29/A</t>
  </si>
  <si>
    <t>luca.c1976@yahoo.it</t>
  </si>
  <si>
    <t>+39 347 9821260</t>
  </si>
  <si>
    <t>Donna Nobile</t>
  </si>
  <si>
    <t>DELLE ROMITE, 17</t>
  </si>
  <si>
    <t>MOSCHI ELISA</t>
  </si>
  <si>
    <t>LOC. LOC. CELLOLE - LE CASE, 28</t>
  </si>
  <si>
    <t>Il Crinale</t>
  </si>
  <si>
    <t>LOC. S. MARIA - S. LORENZO , 56</t>
  </si>
  <si>
    <t>info@ilcrinale.com</t>
  </si>
  <si>
    <t>www.ilcrinale.com</t>
  </si>
  <si>
    <t>+39 348- 3501222</t>
  </si>
  <si>
    <t>Bed &amp; Breakfast Il Castagnolo 2</t>
  </si>
  <si>
    <t>LOC. LOC. PANCOLE - IL CASTAGNOLO , N. 30/30A/31</t>
  </si>
  <si>
    <t>Affittacamere Leonetto</t>
  </si>
  <si>
    <t>LOC. LOC. PANCOLE, 11</t>
  </si>
  <si>
    <t>info@hotellerenaie.it</t>
  </si>
  <si>
    <t>+39 0577 955044</t>
  </si>
  <si>
    <t>Al Pozzo dei Desideri</t>
  </si>
  <si>
    <t>PIAZZA DELLA CISTERNA, 32</t>
  </si>
  <si>
    <t>info@alpozzodeidesideri.it</t>
  </si>
  <si>
    <t>www.alpozzodeidesideri.it</t>
  </si>
  <si>
    <t>+39 0577 -907199</t>
  </si>
  <si>
    <t>Bed &amp; Breakfast  Podere Sant'Elena II</t>
  </si>
  <si>
    <t>LOC. RACCIANO, 42</t>
  </si>
  <si>
    <t>La Depandance del Casolare</t>
  </si>
  <si>
    <t>LOC. LOC. LIBBIANO, 2</t>
  </si>
  <si>
    <t>info@casolaredilibbiano.it</t>
  </si>
  <si>
    <t>AFFITTACAMERE PODERE BELLAVISTA 5</t>
  </si>
  <si>
    <t>LA VECCHIA CORTE</t>
  </si>
  <si>
    <t>Donna Nobile 2</t>
  </si>
  <si>
    <t>VIA DELLE ROMITE. 21</t>
  </si>
  <si>
    <t>donnanobile.it</t>
  </si>
  <si>
    <t>CASALCHINO</t>
  </si>
  <si>
    <t>LOC. CASALCHINO, 22</t>
  </si>
  <si>
    <t>casalchino@virgilio.it</t>
  </si>
  <si>
    <t>+39 0577 946044</t>
  </si>
  <si>
    <t>LE ORTENSIE</t>
  </si>
  <si>
    <t>LOC. ROCCAIA SANTA MARIA</t>
  </si>
  <si>
    <t>michele.tabani@alice.it</t>
  </si>
  <si>
    <t>+39 3482636962</t>
  </si>
  <si>
    <t>VILLA IRIS</t>
  </si>
  <si>
    <t>LOC. LOC. S. ANDREA MELAGRANI</t>
  </si>
  <si>
    <t>lucia.fratini@autlook.com</t>
  </si>
  <si>
    <t>+39 055 8078686</t>
  </si>
  <si>
    <t>BED &amp; BREAKFAST  PALAZZO TORTOLI</t>
  </si>
  <si>
    <t>PIAZZA DELLA CISTERNA, 22</t>
  </si>
  <si>
    <t>www.bed-and-breakfast-san-gimignano.com</t>
  </si>
  <si>
    <t>VILLA DEL SOLE 1</t>
  </si>
  <si>
    <t>LOC. CELLOLE MONTESE, 39</t>
  </si>
  <si>
    <t>+39 0577940297</t>
  </si>
  <si>
    <t>LE PIETRE FOCAIE</t>
  </si>
  <si>
    <t>LOC. LE CELLOLE, 73</t>
  </si>
  <si>
    <t>info@pietrefocaie.com</t>
  </si>
  <si>
    <t>www.pietrefocaie.com</t>
  </si>
  <si>
    <t>+39 0577940191</t>
  </si>
  <si>
    <t>A SPASSO NEL TEMPO</t>
  </si>
  <si>
    <t>VIA G.MATTEOTTI 8</t>
  </si>
  <si>
    <t>info@aspassoneltempo.net</t>
  </si>
  <si>
    <t>+39 3336022748</t>
  </si>
  <si>
    <t>B&amp;B IL CORBEZZOLO</t>
  </si>
  <si>
    <t>LOC. RACCIANO, 2</t>
  </si>
  <si>
    <t>B&amp;B LA CORNICE</t>
  </si>
  <si>
    <t>VIA DON MINZONI 4</t>
  </si>
  <si>
    <t>info@insangimignano.com</t>
  </si>
  <si>
    <t>+39 3394678363</t>
  </si>
  <si>
    <t>Il Feudo</t>
  </si>
  <si>
    <t>PIAZZALE MARTIRI DI MONTEMAGGIO, 1</t>
  </si>
  <si>
    <t>ilfeudosangimignano@gmail.com</t>
  </si>
  <si>
    <t>+39 0577941307</t>
  </si>
  <si>
    <t>Villa Oliveta</t>
  </si>
  <si>
    <t>VIA G: MATTEOTTI N. 45</t>
  </si>
  <si>
    <t>andrea.perko@outlook.com</t>
  </si>
  <si>
    <t>+39 3488700876</t>
  </si>
  <si>
    <t>B&amp;B Ridolfi</t>
  </si>
  <si>
    <t>PIAZZA CISTERNA N. 30</t>
  </si>
  <si>
    <t>+39 0577 940568</t>
  </si>
  <si>
    <t>B&amp;B Borgo Fontaccia Relax</t>
  </si>
  <si>
    <t>LOC. LA FONTACCIA</t>
  </si>
  <si>
    <t>info@borgofontaccia.eu</t>
  </si>
  <si>
    <t>www.borgofontaccia.it</t>
  </si>
  <si>
    <t>+39 340 6862948</t>
  </si>
  <si>
    <t>B&amp;B Borgo Fontaccia</t>
  </si>
  <si>
    <t>+39 3406862948</t>
  </si>
  <si>
    <t>VIA SAN GIOVANNI, 91</t>
  </si>
  <si>
    <t>info@hotelbelsoggiorno.it</t>
  </si>
  <si>
    <t>www.hotelbelsoggiorno.it</t>
  </si>
  <si>
    <t>+39 0577 940375</t>
  </si>
  <si>
    <t>HOTEL RELAIS CAPPUCCINA</t>
  </si>
  <si>
    <t>LOC. LA CAPPUCCINA, 46/A</t>
  </si>
  <si>
    <t>info@lacappuccina.com</t>
  </si>
  <si>
    <t>www.lacappuccina.com</t>
  </si>
  <si>
    <t>+39 0577 940381</t>
  </si>
  <si>
    <t>LA CISTERNA</t>
  </si>
  <si>
    <t>PIAZZA DELLA CISTERNA, 23</t>
  </si>
  <si>
    <t>info@hotelcisterna.it</t>
  </si>
  <si>
    <t>www.hotelcisterna.it</t>
  </si>
  <si>
    <t>+39 0577 940328</t>
  </si>
  <si>
    <t>ALBERGO LEON BIANCO</t>
  </si>
  <si>
    <t>PIAZZA DELLA CISTERNA, 13</t>
  </si>
  <si>
    <t>info@leonbianco.com</t>
  </si>
  <si>
    <t>www.leonbianco.com</t>
  </si>
  <si>
    <t>+39 0577 941294</t>
  </si>
  <si>
    <t>HOTEL LE RENAIE</t>
  </si>
  <si>
    <t>LOC. PANCOLE N. 10/B</t>
  </si>
  <si>
    <t>www.hotellerenaie.it</t>
  </si>
  <si>
    <t>HOTEL PESCILLE</t>
  </si>
  <si>
    <t>info@pescille.it</t>
  </si>
  <si>
    <t>www.pescille.it</t>
  </si>
  <si>
    <t>+39 0577 940186</t>
  </si>
  <si>
    <t>HOTEL RISTORANTE DA GRAZIANO</t>
  </si>
  <si>
    <t>VIA G. MATTEOTTI, 39/A</t>
  </si>
  <si>
    <t>info@hoteldagraziano.it</t>
  </si>
  <si>
    <t>wwww.hoteldagraziano.it</t>
  </si>
  <si>
    <t>+39 0577 940101</t>
  </si>
  <si>
    <t>RELAIS SANTA CHIARA</t>
  </si>
  <si>
    <t>VIA MATTEOTTI, 15 - LOC. SANTA CHIARA</t>
  </si>
  <si>
    <t>info@rsc.it</t>
  </si>
  <si>
    <t>www.rsc.it</t>
  </si>
  <si>
    <t>+39 0577 940701</t>
  </si>
  <si>
    <t>HOTEL VILLA SAN PAOLO</t>
  </si>
  <si>
    <t>S.P. PER CERTALDO - LOC. CASIN</t>
  </si>
  <si>
    <t>info@villasanpaolo.com</t>
  </si>
  <si>
    <t>www.villasanpaolo.com</t>
  </si>
  <si>
    <t>+39 0577 955100</t>
  </si>
  <si>
    <t>HOTEL L'ANTICO POZZO</t>
  </si>
  <si>
    <t>VIA SAN MATTEO, 87</t>
  </si>
  <si>
    <t>info@anticopozzo.com</t>
  </si>
  <si>
    <t>www.anticopozzo.com</t>
  </si>
  <si>
    <t>+39 0577 942014</t>
  </si>
  <si>
    <t>HOTEL VILLA BELVEDERE</t>
  </si>
  <si>
    <t>VIA DANTE ALIGHIERI, 148</t>
  </si>
  <si>
    <t>info@hotelvillabelvedere.net</t>
  </si>
  <si>
    <t>www.hotelvillabelvedere.net</t>
  </si>
  <si>
    <t>+39 0577 940539</t>
  </si>
  <si>
    <t>HOTEL SAN MICHELE</t>
  </si>
  <si>
    <t>VIA STRADA, 14</t>
  </si>
  <si>
    <t>info@sanmichelehotel.it</t>
  </si>
  <si>
    <t>www.sanmichelehotel.it</t>
  </si>
  <si>
    <t>+39 0577 940596</t>
  </si>
  <si>
    <t>LE VOLPAIE</t>
  </si>
  <si>
    <t>VIA NUOVA - FRAZ. CASTEL SAN GIMIGNANO</t>
  </si>
  <si>
    <t>www.hotellevolpaie.it</t>
  </si>
  <si>
    <t>HOTEL SOVESTRO</t>
  </si>
  <si>
    <t>LOC. SOVESTRO , 63</t>
  </si>
  <si>
    <t>info@hotelsovestro.com</t>
  </si>
  <si>
    <t>www.hotelsovestro.com</t>
  </si>
  <si>
    <t>+39 0577 943153</t>
  </si>
  <si>
    <t>HOTEL LA COLLEGIATA</t>
  </si>
  <si>
    <t>LOC. STRADA, 27</t>
  </si>
  <si>
    <t>info@lacollegiata.it</t>
  </si>
  <si>
    <t>www.lacollegiata.it</t>
  </si>
  <si>
    <t>+39 0577 943201</t>
  </si>
  <si>
    <t>VIA MONTEULIVETO - LOC. SOVESTRO, 32</t>
  </si>
  <si>
    <t>info@albergolecolline.com</t>
  </si>
  <si>
    <t>www.sangimignano.com/le colline</t>
  </si>
  <si>
    <t>+39 0577 940225</t>
  </si>
  <si>
    <t>HOTEL CASOLARE LE TERRE ROSSE</t>
  </si>
  <si>
    <t>www.hotelterrerosse.com</t>
  </si>
  <si>
    <t>HOTEL VECCHIO ASILO</t>
  </si>
  <si>
    <t>VIA DELLE TORRI, 4 - FRAZ. ULIGNANO</t>
  </si>
  <si>
    <t>info@vecchioasilo.it</t>
  </si>
  <si>
    <t>www.vecchioasilo.it</t>
  </si>
  <si>
    <t>+39 0577 950032</t>
  </si>
  <si>
    <t>VILLA DUCCI</t>
  </si>
  <si>
    <t>LOC. SAN BIAGIO</t>
  </si>
  <si>
    <t>info@villaducci.com</t>
  </si>
  <si>
    <t>www.villaducci.com</t>
  </si>
  <si>
    <t>+39 0577907024</t>
  </si>
  <si>
    <t>LOC. CELLOLE - LOC. COLLEMUCIOLI, 6</t>
  </si>
  <si>
    <t>carlaviani@libero.it</t>
  </si>
  <si>
    <t>+39 0577 955032</t>
  </si>
  <si>
    <t>PODERE VITTORIA</t>
  </si>
  <si>
    <t>LOC. CIUCIANO-RANZA, 24</t>
  </si>
  <si>
    <t>az.ag.latorrediranza@hotmail.it</t>
  </si>
  <si>
    <t>+39 0577 941535</t>
  </si>
  <si>
    <t>BED &amp;  BREAKFAST LA RONDINE</t>
  </si>
  <si>
    <t>VIA VECCHIA, 60/C - LOC. LA BUCA</t>
  </si>
  <si>
    <t>claudia.c@valdelsa.net</t>
  </si>
  <si>
    <t>+39 0577 941872</t>
  </si>
  <si>
    <t>AFFITTACAMERE PODERE IL CAGGIO</t>
  </si>
  <si>
    <t>VIA LARNIANO IL CAGGIO, 13/C</t>
  </si>
  <si>
    <t>podereilcaggio@libero.it</t>
  </si>
  <si>
    <t>+39 336-706308</t>
  </si>
  <si>
    <t>BED &amp; BREAKFAST LOCANDA VIANI</t>
  </si>
  <si>
    <t>LOC. LAZZERETTO, 44</t>
  </si>
  <si>
    <t>info@locandaviani.it</t>
  </si>
  <si>
    <t>+39 0577 940295</t>
  </si>
  <si>
    <t>L'EDERA 1</t>
  </si>
  <si>
    <t>VIA G. MATTEOTTI, 29</t>
  </si>
  <si>
    <t>+39 0577 940592</t>
  </si>
  <si>
    <t>GAMBERUCCI EVELINA</t>
  </si>
  <si>
    <t>VIA MAINARDI, 6</t>
  </si>
  <si>
    <t>gabriele.nencioni@libero.it</t>
  </si>
  <si>
    <t>+39 0577 940137</t>
  </si>
  <si>
    <t>VECCHIA 60/B - LOC. CORTENNANO</t>
  </si>
  <si>
    <t>lacasina.bucalossi@libero.it</t>
  </si>
  <si>
    <t>+39 0577 941417</t>
  </si>
  <si>
    <t>CASA IN PIETRA DI MONTAUTO</t>
  </si>
  <si>
    <t>MONTAUTO, 7/5</t>
  </si>
  <si>
    <t>+39 0577 907062</t>
  </si>
  <si>
    <t>CASA LA TORRE</t>
  </si>
  <si>
    <t>VICOLO DELLE VERGINI, 2</t>
  </si>
  <si>
    <t>filippo.mari@tin.it</t>
  </si>
  <si>
    <t>+39 0577 942087</t>
  </si>
  <si>
    <t>La Casa di Giovanna</t>
  </si>
  <si>
    <t>VIA SAN GIOVANNI, 58</t>
  </si>
  <si>
    <t>aandreuccetti@gmail.com</t>
  </si>
  <si>
    <t>+39 0577 940419</t>
  </si>
  <si>
    <t>MARTHA'S</t>
  </si>
  <si>
    <t>eldesirmou@gmail.com</t>
  </si>
  <si>
    <t>+39 345 2893658</t>
  </si>
  <si>
    <t>CASA MARIA GUEST HOUSE</t>
  </si>
  <si>
    <t>LOC. SAN BENEDETTO BASSO 13 - LOC. SAN BENEDETTO</t>
  </si>
  <si>
    <t>casamariaguesthouse@gmail.com</t>
  </si>
  <si>
    <t>+39 3249547906</t>
  </si>
  <si>
    <t>Miranda</t>
  </si>
  <si>
    <t>VIA DEL PESCAIOLO, 5 - LOC. LOC. CANONICA - BADIA A ELMI</t>
  </si>
  <si>
    <t>+39 0577 944505</t>
  </si>
  <si>
    <t>POGGIO LEO</t>
  </si>
  <si>
    <t>LOC. CORTENNANO SOVESTRO</t>
  </si>
  <si>
    <t>studio@studiopaolomonti.com</t>
  </si>
  <si>
    <t>+39 3382527682</t>
  </si>
  <si>
    <t>PICIACCHI PATRIZIA</t>
  </si>
  <si>
    <t>LOC. CIUCIANO-PUGIANELLO</t>
  </si>
  <si>
    <t>+39 333 3441588</t>
  </si>
  <si>
    <t>PAPINI</t>
  </si>
  <si>
    <t>LUCIGNANO, 47 - LOC. CANONICA</t>
  </si>
  <si>
    <t>frincio@gmail.com</t>
  </si>
  <si>
    <t>+39 340 3843618</t>
  </si>
  <si>
    <t>Mattia's Apartment</t>
  </si>
  <si>
    <t>LOC. SAN BENEDETTO</t>
  </si>
  <si>
    <t>fabriziov1@virgilio.it</t>
  </si>
  <si>
    <t>+39 3482548227</t>
  </si>
  <si>
    <t>La Toscanina</t>
  </si>
  <si>
    <t>SOVESTRO , 32</t>
  </si>
  <si>
    <t>AREA DI SOSTA SANTA CHIARA</t>
  </si>
  <si>
    <t>LOC. LA FORNACE SNC</t>
  </si>
  <si>
    <t>areasostasantachiara@libero.it</t>
  </si>
  <si>
    <t>+39 0577 943037</t>
  </si>
  <si>
    <t>FORESTERIA DEL MONASTERO DI S. GIROLAMO</t>
  </si>
  <si>
    <t>VIA FOLGORE, 32</t>
  </si>
  <si>
    <t>monasterosangimignano@gmail.com</t>
  </si>
  <si>
    <t>www.monasterosangirolamo.it</t>
  </si>
  <si>
    <t>+39 0577 940573</t>
  </si>
  <si>
    <t>IL BOSCHETTO DI PIEMMA</t>
  </si>
  <si>
    <t>LOC. SANTA LUCIA 38/C</t>
  </si>
  <si>
    <t>info@boschettodipiemma.it</t>
  </si>
  <si>
    <t>www.boschettodipiemma.it</t>
  </si>
  <si>
    <t>+39 0577 907134</t>
  </si>
  <si>
    <t>CASALE GREGORIANO LEDINO</t>
  </si>
  <si>
    <t>VIA BARBIANO, 12 - LOC. S. LUCIA</t>
  </si>
  <si>
    <t>info@casalegregoriano.com</t>
  </si>
  <si>
    <t>+39 0577 941343</t>
  </si>
  <si>
    <t>IL COLTRO</t>
  </si>
  <si>
    <t>LOC. LA RIPA - ULIGNANO</t>
  </si>
  <si>
    <t>info@ilcoltro.it</t>
  </si>
  <si>
    <t>+39 0577 950255</t>
  </si>
  <si>
    <t>FATTORIA GUICCIARDINI</t>
  </si>
  <si>
    <t>VIALE GARIBALDI, 2/A</t>
  </si>
  <si>
    <t>info@guicciardini.com</t>
  </si>
  <si>
    <t>www.guicciardini.com</t>
  </si>
  <si>
    <t>+39 0577 907185</t>
  </si>
  <si>
    <t>CASA VACANZE RANZA</t>
  </si>
  <si>
    <t>LOC. RANZA, 25</t>
  </si>
  <si>
    <t>info@casavacanzeranza.com</t>
  </si>
  <si>
    <t>+39 0577 942116</t>
  </si>
  <si>
    <t>TENUTA DI DECIMO - LOC. DECIMO - FRAZ. CASTEL SAN GIMIGNANO</t>
  </si>
  <si>
    <t>decimo@decimo.it</t>
  </si>
  <si>
    <t>CASA LARI</t>
  </si>
  <si>
    <t>info@casalari.it</t>
  </si>
  <si>
    <t>www.casalari.it</t>
  </si>
  <si>
    <t>+39 0577 955017</t>
  </si>
  <si>
    <t>CASTELLO DI FULIGNANO</t>
  </si>
  <si>
    <t>LOC. CASAGLIA - FRAZ. FULIGNANO</t>
  </si>
  <si>
    <t>direzione@castellodifulignano.it</t>
  </si>
  <si>
    <t>www.castellodifulignano.it</t>
  </si>
  <si>
    <t>+39 0577 981664</t>
  </si>
  <si>
    <t>PODERE IL GIOIELLO</t>
  </si>
  <si>
    <t>LOC. GUAZZATOIO</t>
  </si>
  <si>
    <t>p.gioiello@valdelsa.net</t>
  </si>
  <si>
    <t>+39 0577 940862</t>
  </si>
  <si>
    <t>LOC. CORTENNANO, 21-23</t>
  </si>
  <si>
    <t>info@ilborghettotuscanholidays.com</t>
  </si>
  <si>
    <t>www.ilborghettotuscanholidays.com</t>
  </si>
  <si>
    <t>+39 0577 941780</t>
  </si>
  <si>
    <t>I BORGHI DI BORGHI SIMONE &amp; C. S.N.C.</t>
  </si>
  <si>
    <t>VIA DI PANCOLE, 23</t>
  </si>
  <si>
    <t>info@iborghi.it</t>
  </si>
  <si>
    <t>www.iborghi.it</t>
  </si>
  <si>
    <t>+39 339-2682589</t>
  </si>
  <si>
    <t>PODERE CASANUOVA</t>
  </si>
  <si>
    <t>info@poderecasanuova.com</t>
  </si>
  <si>
    <t>www.poderecasanuova.com</t>
  </si>
  <si>
    <t>+39 0577 941458</t>
  </si>
  <si>
    <t>PODERE LE MACINE</t>
  </si>
  <si>
    <t>VIA BACCANELLA, 3</t>
  </si>
  <si>
    <t>info@poderelemacine.it</t>
  </si>
  <si>
    <t>+39 3478410348</t>
  </si>
  <si>
    <t>VILLA PALAGETTO</t>
  </si>
  <si>
    <t>VIA MONTEOLIVETO, 46</t>
  </si>
  <si>
    <t>info@agriturismoniccolai.it</t>
  </si>
  <si>
    <t>www.agriturismoniccolai.it</t>
  </si>
  <si>
    <t>+39 0577 943097</t>
  </si>
  <si>
    <t>PODERE LA TESA</t>
  </si>
  <si>
    <t>LOC. GUAZZATOIO - LA TESA</t>
  </si>
  <si>
    <t>n.ceccarelli@alice.it</t>
  </si>
  <si>
    <t>www.poderelatesa.com</t>
  </si>
  <si>
    <t>+39 0577 940349</t>
  </si>
  <si>
    <t>POGGILUGLIO</t>
  </si>
  <si>
    <t>VIA S. MARGHERITA - LOC. POGGILUGLIO</t>
  </si>
  <si>
    <t>francesco@segis.it</t>
  </si>
  <si>
    <t>www.poggiluglio.com</t>
  </si>
  <si>
    <t>+39 0577 941397</t>
  </si>
  <si>
    <t>APPARTAMENTI BUSINI ROSSI  CARLA</t>
  </si>
  <si>
    <t>VIA DEL CASTELLO, 2</t>
  </si>
  <si>
    <t>IL BORGHETTINO</t>
  </si>
  <si>
    <t>VIA BONDA</t>
  </si>
  <si>
    <t>info@ilborghettino.com</t>
  </si>
  <si>
    <t>www.ilborghettino.com</t>
  </si>
  <si>
    <t>+39 +39 338 3133005</t>
  </si>
  <si>
    <t>VIA IL CAGGIO, 13/B - LOC. LARNIANO</t>
  </si>
  <si>
    <t>fronzaroli@email.it</t>
  </si>
  <si>
    <t>+39 335 472134</t>
  </si>
  <si>
    <t>VILLA PALLERO</t>
  </si>
  <si>
    <t>VIA POGGIO PALLERO, 1 - LOC. CIUCIANO</t>
  </si>
  <si>
    <t>tommasofrancalanci@commercialisti.fi.it</t>
  </si>
  <si>
    <t>CASE ROSSE</t>
  </si>
  <si>
    <t>VIA SANTA MARIA - LOC. ULIGNANO, 40</t>
  </si>
  <si>
    <t>info@caserosse.com</t>
  </si>
  <si>
    <t>+39 0577 950004</t>
  </si>
  <si>
    <t>VECCHIO FIENILE DI GHIZZANI DANIELE</t>
  </si>
  <si>
    <t>S.P. 127 ULIGNANO, 127 - LOC. CASALE, 32/A</t>
  </si>
  <si>
    <t>info@vecchiofienileinsangimignano.it</t>
  </si>
  <si>
    <t>+39 3391535937</t>
  </si>
  <si>
    <t>SAN MICHELE RESORT</t>
  </si>
  <si>
    <t>LOC. SAN BENEDETTO, 37</t>
  </si>
  <si>
    <t>michelesan@libero.it</t>
  </si>
  <si>
    <t>+39 0577 944970</t>
  </si>
  <si>
    <t>IL MELAGRANO</t>
  </si>
  <si>
    <t>LOC. I MELAGRANI, N. 31/B</t>
  </si>
  <si>
    <t>stefanofaraoni@gmail.com</t>
  </si>
  <si>
    <t>+39 0577 942252</t>
  </si>
  <si>
    <t>PODERE LE GROTTE</t>
  </si>
  <si>
    <t>PANCOLE, 26</t>
  </si>
  <si>
    <t>info@poderelegrotte.com</t>
  </si>
  <si>
    <t>www.poderelegrotte.com</t>
  </si>
  <si>
    <t>+39 0577 955001</t>
  </si>
  <si>
    <t>CASA VACANZE LE FONTANELLE</t>
  </si>
  <si>
    <t>LOC. FONTANELLE - RANZA</t>
  </si>
  <si>
    <t>www.lefontanelleholidays.com</t>
  </si>
  <si>
    <t>+39 055-8068030</t>
  </si>
  <si>
    <t>LOC. SAN BENEDETTO, 12</t>
  </si>
  <si>
    <t>www.pietrantica.it</t>
  </si>
  <si>
    <t>VILLASCHIANTI</t>
  </si>
  <si>
    <t>S.C. DI MONTEFALCONI - LOC. LOC. SANTAMARIA</t>
  </si>
  <si>
    <t>info@villaschianti.com</t>
  </si>
  <si>
    <t>www.villaschianti.com</t>
  </si>
  <si>
    <t>+39 3398578522</t>
  </si>
  <si>
    <t>APPARTAMENTO FABIO 2</t>
  </si>
  <si>
    <t>VIA DELLE VERGINI, 2</t>
  </si>
  <si>
    <t>info@appartamentifabio.com</t>
  </si>
  <si>
    <t>+39 347 7219951</t>
  </si>
  <si>
    <t>LOC. LE CASE, 28 - CELLOLE</t>
  </si>
  <si>
    <t>LA ROCCAIA</t>
  </si>
  <si>
    <t>LOC. LA ROCCAIA</t>
  </si>
  <si>
    <t>www.casolaredilibbiano.it</t>
  </si>
  <si>
    <t>LA CHICCA DE LA BUCA DI MONTAUTO</t>
  </si>
  <si>
    <t>LOC. LOC. LA BUCA - IL CASINO</t>
  </si>
  <si>
    <t>+39 3479834556</t>
  </si>
  <si>
    <t>VILLA LA FRANCIGENA</t>
  </si>
  <si>
    <t>LOC. LOC. SANTO PIETRO - FRAZ. PANCOLE</t>
  </si>
  <si>
    <t>villalafrancigena@live.it</t>
  </si>
  <si>
    <t>+39 0571 - 680147</t>
  </si>
  <si>
    <t>RIPABELLA</t>
  </si>
  <si>
    <t>SANTA MARIA RIPA, 74</t>
  </si>
  <si>
    <t>cristina@ripabella.com</t>
  </si>
  <si>
    <t>www.ripabella.com</t>
  </si>
  <si>
    <t>+39 0577 951001</t>
  </si>
  <si>
    <t>Margherita</t>
  </si>
  <si>
    <t>VIA SANTO STEFANO, 17</t>
  </si>
  <si>
    <t>stefyb67@hotmail.com</t>
  </si>
  <si>
    <t>+39 3388500864</t>
  </si>
  <si>
    <t>Antico Borgo De' Frati</t>
  </si>
  <si>
    <t>info@anticoborgodefrati.com</t>
  </si>
  <si>
    <t>www.anticoborgodefrati.com</t>
  </si>
  <si>
    <t>+39 3402461110</t>
  </si>
  <si>
    <t>PIAZZA DELLE ERBE 6 - LOC. SAN GIMIGNANO</t>
  </si>
  <si>
    <t>+39 3288603181</t>
  </si>
  <si>
    <t>LA CORTE D'ORO</t>
  </si>
  <si>
    <t>DELLA VERGINE 2</t>
  </si>
  <si>
    <t>+39 333 2307518</t>
  </si>
  <si>
    <t>CASA DEL GIARDINO</t>
  </si>
  <si>
    <t>SANTO STEFANO, 31</t>
  </si>
  <si>
    <t>mariocasadelgiardino@gmail.com</t>
  </si>
  <si>
    <t>+39 0577939569</t>
  </si>
  <si>
    <t>CASA BARDI</t>
  </si>
  <si>
    <t>MAINARDI, 12</t>
  </si>
  <si>
    <t>info@bardiapartments.com</t>
  </si>
  <si>
    <t>www.bardiapartments.com</t>
  </si>
  <si>
    <t>+39 0577 940144</t>
  </si>
  <si>
    <t>SANGI STUDIO APARTAMENT DI CALVANI ENRICO</t>
  </si>
  <si>
    <t>PIAZZA DELLE ERBE N. 12</t>
  </si>
  <si>
    <t>apt.sangistudio@gmail.com</t>
  </si>
  <si>
    <t>+39 3408347906</t>
  </si>
  <si>
    <t>D!MORA</t>
  </si>
  <si>
    <t>DELLA ROCCA 2/A</t>
  </si>
  <si>
    <t>info@divineria.it</t>
  </si>
  <si>
    <t>+39 3496653960</t>
  </si>
  <si>
    <t>BETTI HOUSE</t>
  </si>
  <si>
    <t>MONTAUTO 21A - FRAZ. BELVEDERE</t>
  </si>
  <si>
    <t>iacopo.becattelli@gmail.com</t>
  </si>
  <si>
    <t>+39 3493683165 - 3921901134</t>
  </si>
  <si>
    <t>APPARTAMENTO DELLA SCALA</t>
  </si>
  <si>
    <t>VIA PALESTRO, 2</t>
  </si>
  <si>
    <t>FUGNANO N. 36/A</t>
  </si>
  <si>
    <t>elisamannozzi.14@gmail.com</t>
  </si>
  <si>
    <t>+39 3476795420</t>
  </si>
  <si>
    <t>IL ROSOLACCIO</t>
  </si>
  <si>
    <t>LOC. SAN BENEDETTO - CAPEZZANO</t>
  </si>
  <si>
    <t>Casanova di Larniano</t>
  </si>
  <si>
    <t>LOC. LOC. LARNIANO, 21</t>
  </si>
  <si>
    <t>info@casanovadilarniano.com</t>
  </si>
  <si>
    <t>+39 3287070216</t>
  </si>
  <si>
    <t>Il Balcone di Rina</t>
  </si>
  <si>
    <t>BAGNAIA 5 - LOC. SAN GIMIGNANO</t>
  </si>
  <si>
    <t>+39 0558073210</t>
  </si>
  <si>
    <t>CASAGIOVANNI DI MENDITTO GINO</t>
  </si>
  <si>
    <t>G.MATTEOTTI N.14</t>
  </si>
  <si>
    <t>mgw@libero.it</t>
  </si>
  <si>
    <t>+39 3332553519</t>
  </si>
  <si>
    <t>Casa Vacanze Borgo Fontaccia</t>
  </si>
  <si>
    <t>LOC. FONTACCIA</t>
  </si>
  <si>
    <t>Deluxe Romantic Apartment</t>
  </si>
  <si>
    <t>VICOLO DI DIACCETO, 9</t>
  </si>
  <si>
    <t>eldalettieri@libero.it</t>
  </si>
  <si>
    <t>+39 335 6662544</t>
  </si>
  <si>
    <t>Casa Vacanze Sotto le Mura di Leonardo</t>
  </si>
  <si>
    <t>BAGNAIA, 5</t>
  </si>
  <si>
    <t>bichi823@gmail.com</t>
  </si>
  <si>
    <t>+39 3472764192</t>
  </si>
  <si>
    <t>RESIDENZA D'EPOCA LEON BIANCO</t>
  </si>
  <si>
    <t>PALAZZO BUONACCORSI</t>
  </si>
  <si>
    <t>VIA S.MATTEO, 95</t>
  </si>
  <si>
    <t>info@palazzobuonaccorsi.it</t>
  </si>
  <si>
    <t>www.palazzobuonaccorsi.it</t>
  </si>
  <si>
    <t>+39 3498079349</t>
  </si>
  <si>
    <t>TORRE SALVUCCI MAGGIORE</t>
  </si>
  <si>
    <t>PIAZZA DELLE ERBE, 12</t>
  </si>
  <si>
    <t>torresalvucci@gmail.com</t>
  </si>
  <si>
    <t>+39 320 15 63 234</t>
  </si>
  <si>
    <t>Casa Torre Margherita</t>
  </si>
  <si>
    <t>SAN MATTEO N.58</t>
  </si>
  <si>
    <t>info@casatorremargherita.it</t>
  </si>
  <si>
    <t>www.casatorremargherita.it</t>
  </si>
  <si>
    <t>+39 0577 940709</t>
  </si>
  <si>
    <t>LUCIGNANELLO BANDINI</t>
  </si>
  <si>
    <t>LOC. LUCIGNANO D'ASSO</t>
  </si>
  <si>
    <t>San Giovanni d'Asso</t>
  </si>
  <si>
    <t>info@borgolucignanello.com</t>
  </si>
  <si>
    <t>www.borgolucignanello.com</t>
  </si>
  <si>
    <t>+39 0577 803068-62</t>
  </si>
  <si>
    <t>AZ.AGR.LA ROMITA</t>
  </si>
  <si>
    <t>VIA UMBERTO I, 144 - FRAZ. MONTISI</t>
  </si>
  <si>
    <t>romita@romita.it</t>
  </si>
  <si>
    <t>www.romita.it</t>
  </si>
  <si>
    <t>+39 0577 845186</t>
  </si>
  <si>
    <t>AZ.AGR.FATTORIA PIEVE A SALTI</t>
  </si>
  <si>
    <t>S.P. LA PIEVE A SALTI</t>
  </si>
  <si>
    <t>AZ.AGR.FATTORIA LA CANONICA</t>
  </si>
  <si>
    <t>PODERE LA CANONICA</t>
  </si>
  <si>
    <t>info@canonicaholiday.com</t>
  </si>
  <si>
    <t>www.canonicaholiday.com</t>
  </si>
  <si>
    <t>+39 0577 834338</t>
  </si>
  <si>
    <t>AZ.AGR.LA GRANCIA</t>
  </si>
  <si>
    <t>VIA UMBERTO IÂ°, 8 - LOC. MONTISI</t>
  </si>
  <si>
    <t>g.g04@libero.it</t>
  </si>
  <si>
    <t>www.lagrancia.net</t>
  </si>
  <si>
    <t>+39 0577 845041</t>
  </si>
  <si>
    <t>AZ.AGR. VILLA AMEDEA</t>
  </si>
  <si>
    <t>LOC. LE FONTI , 1</t>
  </si>
  <si>
    <t>villa.amedea@alice.it</t>
  </si>
  <si>
    <t>www.agriturismovillaamedea.it</t>
  </si>
  <si>
    <t>+39 0577 803159</t>
  </si>
  <si>
    <t>AZ.AGR.SAN MARTINO</t>
  </si>
  <si>
    <t>VIA UMBERTO 1, 138 - LOC. MONTISI</t>
  </si>
  <si>
    <t>sanmartinomontisi@gmail.com</t>
  </si>
  <si>
    <t>+39 0577 845172</t>
  </si>
  <si>
    <t>AZ.AGR.TROVE</t>
  </si>
  <si>
    <t>LOC. TROVE, 21</t>
  </si>
  <si>
    <t>poderetrove@outlook.com</t>
  </si>
  <si>
    <t>+39 0577 803196</t>
  </si>
  <si>
    <t>AZ. AGR. VERGELLE</t>
  </si>
  <si>
    <t>LOC. VERGELLE</t>
  </si>
  <si>
    <t>info@vergelle.it</t>
  </si>
  <si>
    <t>www.vergelle.it</t>
  </si>
  <si>
    <t>+39 0577 834046</t>
  </si>
  <si>
    <t>I LOGHI</t>
  </si>
  <si>
    <t>LOC. LOC. I LOGHI</t>
  </si>
  <si>
    <t>agriturismo.loghi@alice.it</t>
  </si>
  <si>
    <t>+39 0577 374255</t>
  </si>
  <si>
    <t>BOMBINA</t>
  </si>
  <si>
    <t>TRAVERSA DEI MONTI, 184 - LOC. MONTISI</t>
  </si>
  <si>
    <t>info@agriturismobombina.it</t>
  </si>
  <si>
    <t>www.agriturismobombina.it</t>
  </si>
  <si>
    <t>+39 0577 803130</t>
  </si>
  <si>
    <t>LA VECCHIA CAMERA</t>
  </si>
  <si>
    <t>LOC. PODERE CAMERA</t>
  </si>
  <si>
    <t>lavecchiacamera@libero.it</t>
  </si>
  <si>
    <t>www.lavecchiacamera.it</t>
  </si>
  <si>
    <t>+39 0577 834424</t>
  </si>
  <si>
    <t>PODERE OLIVELLO - LOC. OLIVELLO</t>
  </si>
  <si>
    <t>info@podereolivello.it</t>
  </si>
  <si>
    <t>www.podereolivello.it</t>
  </si>
  <si>
    <t>+39 0577 834354</t>
  </si>
  <si>
    <t>IL POGGIO DI SANNA FELICE</t>
  </si>
  <si>
    <t>VIA DEGLI ORTALI, 1 - FRAZ. MONTISI</t>
  </si>
  <si>
    <t>info@montisi.it</t>
  </si>
  <si>
    <t>www.poggiomontisi.it</t>
  </si>
  <si>
    <t>+39 0577 845056</t>
  </si>
  <si>
    <t>PODERE BOSCO</t>
  </si>
  <si>
    <t>+39 0577 834600</t>
  </si>
  <si>
    <t>PIERI MASSIMILIANO</t>
  </si>
  <si>
    <t>PODERE OLIMENA</t>
  </si>
  <si>
    <t>podlimena@gmail.com</t>
  </si>
  <si>
    <t>+39 3470787582</t>
  </si>
  <si>
    <t>SAN LUIGI DI SALVATORE MARIA PIA</t>
  </si>
  <si>
    <t>PODERE SAN LUIGI, 58</t>
  </si>
  <si>
    <t>marco.lorenzetti-y2k7@poste.it</t>
  </si>
  <si>
    <t>+39 0577 803071</t>
  </si>
  <si>
    <t>VIA STRADA VICINALE DEL MORO, 14</t>
  </si>
  <si>
    <t>ROMITORIO</t>
  </si>
  <si>
    <t>LOC. PODERE ROMITORIO,45 - FRAZ. MONTISI</t>
  </si>
  <si>
    <t>massimo.monti@avignonesi.it</t>
  </si>
  <si>
    <t>+39 0578 70741</t>
  </si>
  <si>
    <t>AGRITURISMO IL COLOMBAIO DI MOMO</t>
  </si>
  <si>
    <t>PODERE IL COLOMBAIO 3 - FRAZ. MONTISI</t>
  </si>
  <si>
    <t>momobrubeck@hotmai.com</t>
  </si>
  <si>
    <t>ilcolombaiodimomo.it</t>
  </si>
  <si>
    <t>+39 338 8709516</t>
  </si>
  <si>
    <t>Agriturismo LA CONSUMA</t>
  </si>
  <si>
    <t>PIAZZA V. EMANUELE II N. 22</t>
  </si>
  <si>
    <t>fedesorge@hotmail.com</t>
  </si>
  <si>
    <t>+39 0577 222355</t>
  </si>
  <si>
    <t>IL TRIBBIO</t>
  </si>
  <si>
    <t>LOC. TRIBBIO</t>
  </si>
  <si>
    <t>lorerise@gmail.com</t>
  </si>
  <si>
    <t>+39 0577 802970</t>
  </si>
  <si>
    <t>Agritutrismo Torricella</t>
  </si>
  <si>
    <t>LOC. PODERE TORRICELLA</t>
  </si>
  <si>
    <t>mcarmela50@gmail.com</t>
  </si>
  <si>
    <t>+39 0577 806332</t>
  </si>
  <si>
    <t>VILLAGGIO ALBERGO PIEVE A SALTI</t>
  </si>
  <si>
    <t>S.P. PIEVE A SALTI - LOC. POD CAPRILI</t>
  </si>
  <si>
    <t>LA LOCANDA DI MONTISI</t>
  </si>
  <si>
    <t>VIA UMBERTO I, 39 - LOC. MONTISI</t>
  </si>
  <si>
    <t>info@lalocandadimontisi.it</t>
  </si>
  <si>
    <t>www.lalocandadimontisi.it</t>
  </si>
  <si>
    <t>+39 0577 1700278</t>
  </si>
  <si>
    <t>LA LOCANDA DEL CASTELLO</t>
  </si>
  <si>
    <t>PIAZZA VITTORIO EMANUELE II, 4</t>
  </si>
  <si>
    <t>info@lalocandadelcastello.com</t>
  </si>
  <si>
    <t>www.lalocandadelcastello.com</t>
  </si>
  <si>
    <t>+39 0577 802939</t>
  </si>
  <si>
    <t>VILLAGGIO ALBERGO L'ABBEVERATOIO</t>
  </si>
  <si>
    <t>TRAVERSA DEI MONTI, 38</t>
  </si>
  <si>
    <t>info@abbeveratoio.com</t>
  </si>
  <si>
    <t>www.abbeveratoio.com</t>
  </si>
  <si>
    <t>+39 0577 802911</t>
  </si>
  <si>
    <t>CAMPO MORO</t>
  </si>
  <si>
    <t>VIA UMBERTO I, 48 - FRAZ. MONTISI</t>
  </si>
  <si>
    <t>+39 0577 845195</t>
  </si>
  <si>
    <t>VILLA MADDALENA</t>
  </si>
  <si>
    <t>VIA UMBERTO 1, N. 134</t>
  </si>
  <si>
    <t>marcia@gamblehadley.com</t>
  </si>
  <si>
    <t>+39 0577 845918</t>
  </si>
  <si>
    <t>CAMPING IL TRECCOLO</t>
  </si>
  <si>
    <t>TRAVERSA DEI MONTI - LOC. MONTERONGRIFFOLI</t>
  </si>
  <si>
    <t>sosviti@gmail.com</t>
  </si>
  <si>
    <t>www.camping-iltreccolo.it</t>
  </si>
  <si>
    <t>+39 3392728805</t>
  </si>
  <si>
    <t>STRADA VICINALE MONTE LANDI VODICE</t>
  </si>
  <si>
    <t>TORRE DELLA CELLA</t>
  </si>
  <si>
    <t>PODERE CELLA - LOC. MONTISI</t>
  </si>
  <si>
    <t>catherine@niessen.cc</t>
  </si>
  <si>
    <t>+39 1491612770</t>
  </si>
  <si>
    <t>Montelandi</t>
  </si>
  <si>
    <t>PODERE MONTELANDI N. 89 - LOC. MONTELANDI</t>
  </si>
  <si>
    <t>michael@eddershaws.com</t>
  </si>
  <si>
    <t>www.montelandi.com</t>
  </si>
  <si>
    <t>+39 3487381038</t>
  </si>
  <si>
    <t>PODERE FERRANINO</t>
  </si>
  <si>
    <t>LOC. FERRANO, 129</t>
  </si>
  <si>
    <t>mccobbp@gmail.com</t>
  </si>
  <si>
    <t>www.villaferrano.com</t>
  </si>
  <si>
    <t>+39 333-272-5343</t>
  </si>
  <si>
    <t>+39 0577 803068-803062</t>
  </si>
  <si>
    <t>AZ.AGR.RIGUARDINO</t>
  </si>
  <si>
    <t>LOC. LOC. PODERE RIGUARDINO</t>
  </si>
  <si>
    <t>San Quirico d'Orcia</t>
  </si>
  <si>
    <t>valdorciagricola@pec.it</t>
  </si>
  <si>
    <t>+39 0577 897562</t>
  </si>
  <si>
    <t>IL RIGO</t>
  </si>
  <si>
    <t>VIA D. ALIGHIERI, 24 - LOC. CASABIANCA</t>
  </si>
  <si>
    <t>info@agriturismoilrigo.com</t>
  </si>
  <si>
    <t>www.agriturismoilrigo.com</t>
  </si>
  <si>
    <t>+39 0577 897291</t>
  </si>
  <si>
    <t>AZ.AGR.COLLE S.ALFREDO</t>
  </si>
  <si>
    <t>LOC. LOC. COLLE S. ALFREDO</t>
  </si>
  <si>
    <t>AZ.AGR.SCANNELLI DI ROCCHI GIUSEPPA</t>
  </si>
  <si>
    <t>FRAZ. A N. 140 - LOC. PODERE SCANNELLI</t>
  </si>
  <si>
    <t>scannelli@libero.it</t>
  </si>
  <si>
    <t>+39 0577 834193</t>
  </si>
  <si>
    <t>LOC. LA BUCA</t>
  </si>
  <si>
    <t>info@agriturismolabuca.it</t>
  </si>
  <si>
    <t>www.agriturismolabuca.it</t>
  </si>
  <si>
    <t>+39 0577 897078</t>
  </si>
  <si>
    <t>AZ. AGR. LE QUERCIOLE</t>
  </si>
  <si>
    <t>VIA DANTE ALIGHIERI, 106/B</t>
  </si>
  <si>
    <t>aziendalequerciole@tiscali.it</t>
  </si>
  <si>
    <t>www.agriturismolequerciole.net</t>
  </si>
  <si>
    <t>+39 0577 887209</t>
  </si>
  <si>
    <t>PALAZZO CONTI A</t>
  </si>
  <si>
    <t>LOC. PODERE PALAZZO CONTI</t>
  </si>
  <si>
    <t>info@palazzoconti.eu</t>
  </si>
  <si>
    <t>www.pconti.toscana.nu</t>
  </si>
  <si>
    <t>+39 339 4118870</t>
  </si>
  <si>
    <t>AGRITURISMO  PODERINO</t>
  </si>
  <si>
    <t>LOC. LOC. PODERINO</t>
  </si>
  <si>
    <t>info@agriturismopoderino.it</t>
  </si>
  <si>
    <t>www.agriturismopoderino.it</t>
  </si>
  <si>
    <t>+39 0577 898096</t>
  </si>
  <si>
    <t>PALAZZO CONTI  B</t>
  </si>
  <si>
    <t>LOC. PODERE PALAZZO CONTI B</t>
  </si>
  <si>
    <t>palazzocontib@tiscalinet.it</t>
  </si>
  <si>
    <t>www.palazzoconti.it</t>
  </si>
  <si>
    <t>+39 338 4756647</t>
  </si>
  <si>
    <t>AZ. AGR. BAGNAIA</t>
  </si>
  <si>
    <t>LOC. LOC. BAGNAIA</t>
  </si>
  <si>
    <t>info@agriturismobagnaia.it</t>
  </si>
  <si>
    <t>www.agriturismobagnaia.it</t>
  </si>
  <si>
    <t>+39 0577 898272</t>
  </si>
  <si>
    <t>BELLADONNA SAS DI SIMONELLI LEONARDO &amp; C</t>
  </si>
  <si>
    <t>VILLA MALINTOPPO</t>
  </si>
  <si>
    <t>www.simonellisanti.it</t>
  </si>
  <si>
    <t>+39 0577 898244</t>
  </si>
  <si>
    <t>COLLINE DI VIGNONI</t>
  </si>
  <si>
    <t>LOC. PODERI SCHIVANOIA, DISPERATA E RIGO - FRAZ. FRAZ. VIGNONI</t>
  </si>
  <si>
    <t>collinedivignoni@gmail.com</t>
  </si>
  <si>
    <t>www.collinedivignoni.toscana.nu</t>
  </si>
  <si>
    <t>+39 0577 897543</t>
  </si>
  <si>
    <t>AZ. AGR. LA COMMENDA</t>
  </si>
  <si>
    <t>LOC. COMMENDA</t>
  </si>
  <si>
    <t>c.barabino@tin.it</t>
  </si>
  <si>
    <t>+39 0564 933637</t>
  </si>
  <si>
    <t>AZ. AGR. PODER ORIABIANCA</t>
  </si>
  <si>
    <t>LOC. PODERE ORIABIANCA, 131</t>
  </si>
  <si>
    <t>laspisa.cruciano@alice.it</t>
  </si>
  <si>
    <t>+39 0577 897787</t>
  </si>
  <si>
    <t>AZ.AGR. CANTAGALLI</t>
  </si>
  <si>
    <t>LOC. CANTAGALLI</t>
  </si>
  <si>
    <t>ricca.fe@tin.it</t>
  </si>
  <si>
    <t>+39 3395278275</t>
  </si>
  <si>
    <t>PODERE SPAGLIARDA</t>
  </si>
  <si>
    <t>PODERE SPAGLIARDA - FRAZ. B N.12</t>
  </si>
  <si>
    <t>info@spagliarda.com</t>
  </si>
  <si>
    <t>www.spagliarda.com</t>
  </si>
  <si>
    <t>+39 +39 06 9410228 339 1032379</t>
  </si>
  <si>
    <t>LOC. LOC. PODERE COLOMBAIO, 28</t>
  </si>
  <si>
    <t>fabio.martini5@teletu.it</t>
  </si>
  <si>
    <t>+39 0577 897791</t>
  </si>
  <si>
    <t>ANTICO PODERE LA MARTINELLA</t>
  </si>
  <si>
    <t>LOC. POD. LA MARTINELLA</t>
  </si>
  <si>
    <t>rossanobindi@libero.it</t>
  </si>
  <si>
    <t>www.anticopoderelamartinella.it</t>
  </si>
  <si>
    <t>+39 388 4962767</t>
  </si>
  <si>
    <t>AGRITURISMO VEGLIENA</t>
  </si>
  <si>
    <t>PODERE VEGLIENA</t>
  </si>
  <si>
    <t>infovegliena@gmail.com</t>
  </si>
  <si>
    <t>+39 3317938814 - 3317938685</t>
  </si>
  <si>
    <t>LA LOCANDA DEL LOGGIATO</t>
  </si>
  <si>
    <t>PIAZZA MORETTO, 3 - LOC. BAGNI VIGNONI</t>
  </si>
  <si>
    <t>locanda@loggiato.it</t>
  </si>
  <si>
    <t>www.loggiato.it</t>
  </si>
  <si>
    <t>+39 0577 888925</t>
  </si>
  <si>
    <t>B&amp;B CASA CAMALDOLI</t>
  </si>
  <si>
    <t>VIA DANTE ALIGHIERI, 7</t>
  </si>
  <si>
    <t>info@capitanocollection.com</t>
  </si>
  <si>
    <t>+39 0577 899028</t>
  </si>
  <si>
    <t>B&amp;B CASA LEMMI</t>
  </si>
  <si>
    <t>VIA DANTE ALIGHIERI, 29 - 29A</t>
  </si>
  <si>
    <t>albertobrunelli68@gmail.com</t>
  </si>
  <si>
    <t>www.casalemmi.com</t>
  </si>
  <si>
    <t>+39 335382663</t>
  </si>
  <si>
    <t>B&amp;B L'ANTICA SOSTA</t>
  </si>
  <si>
    <t>VIA DANTE ALIGHIERI, 145</t>
  </si>
  <si>
    <t>info@anticasosta.eu</t>
  </si>
  <si>
    <t>+39 3389333820</t>
  </si>
  <si>
    <t>LOCANDA LOGGIATO</t>
  </si>
  <si>
    <t>PIAZZA DELLE SORGENTI, 35</t>
  </si>
  <si>
    <t>B&amp;B L' ORCIA</t>
  </si>
  <si>
    <t>VIA DANTE ALIGHIERI, N. 49</t>
  </si>
  <si>
    <t>info@affittacamerelorcia.it</t>
  </si>
  <si>
    <t>www.affittacamerelorcia.it</t>
  </si>
  <si>
    <t>+39 0577 897122</t>
  </si>
  <si>
    <t>B &amp; B   L' ORTO DELLE TERME</t>
  </si>
  <si>
    <t>VIA DEI MULINI 18 - FRAZ. BAGNO VIGNONI</t>
  </si>
  <si>
    <t>info@albergoleterme.it</t>
  </si>
  <si>
    <t>+39 0577 888335</t>
  </si>
  <si>
    <t>B&amp;B PALAZZO LEMMI</t>
  </si>
  <si>
    <t>VIA DANTE ALIGHIERI, 27</t>
  </si>
  <si>
    <t>www.palazzolemmi.com</t>
  </si>
  <si>
    <t>LA SCALA 1572</t>
  </si>
  <si>
    <t>POLIZIANO, 15</t>
  </si>
  <si>
    <t>lascala1572@gmail.com</t>
  </si>
  <si>
    <t>www.lascala1572.com</t>
  </si>
  <si>
    <t>LOCANDA DEL SORRISO</t>
  </si>
  <si>
    <t>DIOMEDE LEONI, 6</t>
  </si>
  <si>
    <t>locandadelsorriso@alice.it</t>
  </si>
  <si>
    <t>www.locandadelsorriso.it</t>
  </si>
  <si>
    <t>+39 0577898059</t>
  </si>
  <si>
    <t>B&amp;B LORENZO</t>
  </si>
  <si>
    <t>DANTE ALIGHIERI N.119</t>
  </si>
  <si>
    <t>info@palazzodelcapitano.com</t>
  </si>
  <si>
    <t>+39 0577899028</t>
  </si>
  <si>
    <t>B&amp;B MARCO</t>
  </si>
  <si>
    <t>B&amp;B MATTEO</t>
  </si>
  <si>
    <t>VIA DANTE ALIGHIERI 119</t>
  </si>
  <si>
    <t>C'ERA UNA VOLTA DI FABBRINI ALESSANDRA</t>
  </si>
  <si>
    <t>DANTE ALIGHIERI, 91</t>
  </si>
  <si>
    <t>alessandra.fabbrini@icloud.com</t>
  </si>
  <si>
    <t>+39 3926665089</t>
  </si>
  <si>
    <t>CASA MAC &amp; ROSE DI MACCARI LILIAN IRENE ANGELA</t>
  </si>
  <si>
    <t>LIPPO VANNI N.13</t>
  </si>
  <si>
    <t>info@casamacrose.it</t>
  </si>
  <si>
    <t>www.casamacrose.it</t>
  </si>
  <si>
    <t>+39 05771698625</t>
  </si>
  <si>
    <t>LOCANDA DEL PORCELLUM</t>
  </si>
  <si>
    <t>PIAZZA SORGENTI, 9</t>
  </si>
  <si>
    <t>info@osterialocandaporcellum.it</t>
  </si>
  <si>
    <t>+39 0577 887032</t>
  </si>
  <si>
    <t>HOTEL POSTA MARCUCCI</t>
  </si>
  <si>
    <t>VIA ARA URCEA, 43 - FRAZ. BAGNO VIGNONI</t>
  </si>
  <si>
    <t>info@hotelpostamarcucci.it</t>
  </si>
  <si>
    <t>www.hotelpostamarcucci.it</t>
  </si>
  <si>
    <t>+39 0577 887112</t>
  </si>
  <si>
    <t>ALBERGO  LE TERME</t>
  </si>
  <si>
    <t>LOC. BAGNO VIGNONI</t>
  </si>
  <si>
    <t>www.albergoleterme.it</t>
  </si>
  <si>
    <t>+39 0577 887150</t>
  </si>
  <si>
    <t>ALBERGO IL GARIBALDI</t>
  </si>
  <si>
    <t>VIA CASSIA KM 17</t>
  </si>
  <si>
    <t>ristoranteilgaribaldi@virgilio.it</t>
  </si>
  <si>
    <t>www.ilgaribaldi.org</t>
  </si>
  <si>
    <t>+39 0577 898315</t>
  </si>
  <si>
    <t>RELAIS PALAZZO DEL CAPITANO - RES. D'EPOCA</t>
  </si>
  <si>
    <t>VIA POLIZIANO, 18</t>
  </si>
  <si>
    <t>www.palazzodelcapitano.com</t>
  </si>
  <si>
    <t>HOTEL ADLER THERMAE</t>
  </si>
  <si>
    <t>STRADA DI BAGNO VIGNONI, 1</t>
  </si>
  <si>
    <t>info@adler-thermae.com</t>
  </si>
  <si>
    <t>www.adler-thermae.com</t>
  </si>
  <si>
    <t>+39 0577 889000</t>
  </si>
  <si>
    <t>VIA SANTA CATERINA, 43</t>
  </si>
  <si>
    <t>info@hotelpalazzuolo.it</t>
  </si>
  <si>
    <t>www.hotelpalazzuolo.it</t>
  </si>
  <si>
    <t>+39 0577 897080</t>
  </si>
  <si>
    <t>VIA DEI CANNETI, 27</t>
  </si>
  <si>
    <t>villailcedro@gmail.com</t>
  </si>
  <si>
    <t>+39 342 6219272</t>
  </si>
  <si>
    <t>IL RIFUGIO DEGLI ARTISTI</t>
  </si>
  <si>
    <t>VIA POLIZIANO, 7</t>
  </si>
  <si>
    <t>rifugiodegliartisti@gmail.com</t>
  </si>
  <si>
    <t>+39 3460808580</t>
  </si>
  <si>
    <t>LA COLLEGIATA</t>
  </si>
  <si>
    <t>DELLE CARBONAIE 18</t>
  </si>
  <si>
    <t>srsaletti@libero.it</t>
  </si>
  <si>
    <t>+39 3407967934</t>
  </si>
  <si>
    <t>LA COLLEGIATA VIA DANTE 22</t>
  </si>
  <si>
    <t>DANTE ALIGHIERI 22</t>
  </si>
  <si>
    <t>COUNTRY HOUSE CERRECCHIO</t>
  </si>
  <si>
    <t>STRADA CERRECCHIO</t>
  </si>
  <si>
    <t>cerrecchio@inwind.it</t>
  </si>
  <si>
    <t>+39 347 5842682</t>
  </si>
  <si>
    <t>I MULINI</t>
  </si>
  <si>
    <t>V. DEI MULINI, 18 - FRAZ. BAGNO VIGNONI</t>
  </si>
  <si>
    <t>info@casavacanzaimulini.it</t>
  </si>
  <si>
    <t>www.casavacanzaimulini.it</t>
  </si>
  <si>
    <t>NOTE IN VAL D'ORCIA</t>
  </si>
  <si>
    <t>GARIBALDI N. 26</t>
  </si>
  <si>
    <t>wwwilsognodelmusicista.it</t>
  </si>
  <si>
    <t>CASA DEL BERNINI</t>
  </si>
  <si>
    <t>DANTE ALIGHIERI 71</t>
  </si>
  <si>
    <t>+39 3453506450</t>
  </si>
  <si>
    <t>PICHLER ULRIKE</t>
  </si>
  <si>
    <t>VIA DANTE ALIGHIERI 82/B</t>
  </si>
  <si>
    <t>ulli.pichler@alice.it</t>
  </si>
  <si>
    <t>+39 3346481179</t>
  </si>
  <si>
    <t>CASA LUPA</t>
  </si>
  <si>
    <t>PICCOLOMINI, 15 - LOC. BAGNO VIGNONI</t>
  </si>
  <si>
    <t>albergo@postamarcucci.it</t>
  </si>
  <si>
    <t>www.postamarcucci.it</t>
  </si>
  <si>
    <t>+39 0577887112</t>
  </si>
  <si>
    <t>RESIDENCE HILL</t>
  </si>
  <si>
    <t>XX SETTEMBRE, 9</t>
  </si>
  <si>
    <t>reservation@residencehill.it</t>
  </si>
  <si>
    <t>+39 348 2046135</t>
  </si>
  <si>
    <t>CASA DELLA FONTE</t>
  </si>
  <si>
    <t>VIA DANTE ALIGHIERI, 137</t>
  </si>
  <si>
    <t>lucaravagni96@libero.it</t>
  </si>
  <si>
    <t>+39 333 3050916</t>
  </si>
  <si>
    <t>PALAZZO DEL PELLEGRINO</t>
  </si>
  <si>
    <t>DANTE ALIGHIERI, 33</t>
  </si>
  <si>
    <t>palazzodelpellegrino@gmail.com</t>
  </si>
  <si>
    <t>+39 0577 899728</t>
  </si>
  <si>
    <t>SARNA RESIDENCE</t>
  </si>
  <si>
    <t>STRADA DI RIPA D'ORCIA, 1</t>
  </si>
  <si>
    <t>info@sarnaresidence.it</t>
  </si>
  <si>
    <t>www.sarnaresidence.it</t>
  </si>
  <si>
    <t>+39 0577 898307</t>
  </si>
  <si>
    <t>S.P. 146 PER CHIANCIANO, 6/C - LOC. CASANOVA</t>
  </si>
  <si>
    <t>info@residencecasanova.it</t>
  </si>
  <si>
    <t>www.residencecasanova.it</t>
  </si>
  <si>
    <t>+39 0577 898177</t>
  </si>
  <si>
    <t>AGRITURISMO MOGGIANO</t>
  </si>
  <si>
    <t>VIA MOGGIANO, 3</t>
  </si>
  <si>
    <t>Sarteano</t>
  </si>
  <si>
    <t>galli.l@inwind.it</t>
  </si>
  <si>
    <t>www.spazioinwind.libero.it/moggiano</t>
  </si>
  <si>
    <t>+39 0578 265349</t>
  </si>
  <si>
    <t>AZ.AGR.SANT'ANGELO</t>
  </si>
  <si>
    <t>VIA DI CHIANCIANO, 120</t>
  </si>
  <si>
    <t>info@santangeloagriturismo.it</t>
  </si>
  <si>
    <t>www.santangeloagriturismo.it</t>
  </si>
  <si>
    <t>+39 0578 265927</t>
  </si>
  <si>
    <t>AGRITURISMO LA SOVANA</t>
  </si>
  <si>
    <t>VIA DI CHIUSI, 37 - LOC. POD. SOVANA</t>
  </si>
  <si>
    <t>info@lasovana.com</t>
  </si>
  <si>
    <t>www.lasovana.com</t>
  </si>
  <si>
    <t>+39 0578 274086</t>
  </si>
  <si>
    <t>AZ.AGR.TRE CASE</t>
  </si>
  <si>
    <t>VIA DELLA FOCE E FORNACE, 23</t>
  </si>
  <si>
    <t>info@winetrecase.it</t>
  </si>
  <si>
    <t>+39 0578 238682</t>
  </si>
  <si>
    <t>TENUTA DI SPINETO</t>
  </si>
  <si>
    <t>MOLINO DI SPINETO, 8</t>
  </si>
  <si>
    <t>info@abbaziadispineto.com</t>
  </si>
  <si>
    <t>www.tuscanyandvillas.com</t>
  </si>
  <si>
    <t>+39 0578 23271</t>
  </si>
  <si>
    <t>PALAZZO DI PIERO</t>
  </si>
  <si>
    <t>VIA PALAZZO DI PIERO</t>
  </si>
  <si>
    <t>info@palazzodipiero.com</t>
  </si>
  <si>
    <t>+39 0577 347723</t>
  </si>
  <si>
    <t>AGR. BELVEDERE</t>
  </si>
  <si>
    <t>VIA FORNACE TORRACCIA, 16</t>
  </si>
  <si>
    <t>agritbelvedere@libero.it</t>
  </si>
  <si>
    <t>+39 0578 265841</t>
  </si>
  <si>
    <t>AZ. AGR. NOCE TORTA</t>
  </si>
  <si>
    <t>VIA DI CHIANCIANO, 12 - LOC. NOCE TORTA</t>
  </si>
  <si>
    <t>info@nocetorta.com</t>
  </si>
  <si>
    <t>www.nocetorta.com</t>
  </si>
  <si>
    <t>+39 0578 268039</t>
  </si>
  <si>
    <t>CHIARENTANA</t>
  </si>
  <si>
    <t>PODERE LA GONZOLA - LOC. LA FOCE</t>
  </si>
  <si>
    <t>AZ.AGR. SAN BARTOLOMEO</t>
  </si>
  <si>
    <t>VIA DEI CAPPUCCINI</t>
  </si>
  <si>
    <t>marco@san-bartolomeo.it</t>
  </si>
  <si>
    <t>+39 0578 238334</t>
  </si>
  <si>
    <t>AZ. AGR. STIGLIANO</t>
  </si>
  <si>
    <t>VIA DI STIGLIANO - LOC. STRADA PER SARTEANO</t>
  </si>
  <si>
    <t>info@agriturismo-stigliano.com</t>
  </si>
  <si>
    <t>www.agriturismo-stigliano.com</t>
  </si>
  <si>
    <t>+39 348 0455287</t>
  </si>
  <si>
    <t>FORNACINA</t>
  </si>
  <si>
    <t>VIA DI CHIANCIANO, 15 - LOC. FORNACINA</t>
  </si>
  <si>
    <t>+39 0578 266737</t>
  </si>
  <si>
    <t>IL BORGO DEL LUPO</t>
  </si>
  <si>
    <t>LOC. LOC. FONTE VETRIANA</t>
  </si>
  <si>
    <t>info@agriturismoilborgodellupo.com</t>
  </si>
  <si>
    <t>+39 0578 265211</t>
  </si>
  <si>
    <t>SFERRACAVALLI</t>
  </si>
  <si>
    <t>LOC. SFERRACAVALLI, 4</t>
  </si>
  <si>
    <t>antonello.cicaloni@aliceposta.it</t>
  </si>
  <si>
    <t>+39 0578 265334</t>
  </si>
  <si>
    <t>AGRITURISMO CACCIAMICI E CONTE UGO</t>
  </si>
  <si>
    <t>LOC. S. PIERO IN CAMPO</t>
  </si>
  <si>
    <t>rappuoli@valdorcia.it</t>
  </si>
  <si>
    <t>www.cacciamici.it</t>
  </si>
  <si>
    <t>+39 0578 754006</t>
  </si>
  <si>
    <t>VALLE BUIA</t>
  </si>
  <si>
    <t>LOC. PODERE VALLE BUIA</t>
  </si>
  <si>
    <t>dedda.marisa07@gmail.com</t>
  </si>
  <si>
    <t>+39 0578 265191</t>
  </si>
  <si>
    <t>AGRITURISMO S. APOLLINARE</t>
  </si>
  <si>
    <t>STRADA PER CHIANCIANO, 104</t>
  </si>
  <si>
    <t>jjmrsarteano@imcomail.net</t>
  </si>
  <si>
    <t>www.balzarini.it</t>
  </si>
  <si>
    <t>+39 0578 265835</t>
  </si>
  <si>
    <t>PODERE CASA BACCANO</t>
  </si>
  <si>
    <t>VAL D'ORCIA, 4 - LOC. POD. CASA BACCANO</t>
  </si>
  <si>
    <t>info@tuscanyequestrian.com</t>
  </si>
  <si>
    <t>www.agriturismocasabaccano.it</t>
  </si>
  <si>
    <t>+39 328 3164918</t>
  </si>
  <si>
    <t>PODERE IL SASSO</t>
  </si>
  <si>
    <t>Loc. Loc. Podere il Sasso</t>
  </si>
  <si>
    <t>d.mazzuoli@libero.it</t>
  </si>
  <si>
    <t>+39 393 0198800</t>
  </si>
  <si>
    <t>TERRA QUERCUS</t>
  </si>
  <si>
    <t>VIA DEL MANDOLETO, 12 - LOC. LOC. MANDOLETO II</t>
  </si>
  <si>
    <t>info@terraquercus.it</t>
  </si>
  <si>
    <t>+39 0578 266492</t>
  </si>
  <si>
    <t>TENUTA AIOLA</t>
  </si>
  <si>
    <t>STRADA PER RADICOFANI, 478 - LOC. MUFFATO,ALBINAIA, MONTICCHIA DI SOTTO</t>
  </si>
  <si>
    <t>tenutaaiola@virgilio.it</t>
  </si>
  <si>
    <t>+39 0578265098</t>
  </si>
  <si>
    <t>POGGIO MORI</t>
  </si>
  <si>
    <t>CASELFAVA, 18</t>
  </si>
  <si>
    <t>mail@poggiomori.com</t>
  </si>
  <si>
    <t>www.poggiomori.com</t>
  </si>
  <si>
    <t>+39 0578274681</t>
  </si>
  <si>
    <t>AGRITURISMO LE ANFORE</t>
  </si>
  <si>
    <t>ORIATO N. 2 - LOC. PODERE LE ANFORE</t>
  </si>
  <si>
    <t>info@le-anfore.it</t>
  </si>
  <si>
    <t>www.le-anfore.it</t>
  </si>
  <si>
    <t>+39 0578267252</t>
  </si>
  <si>
    <t>Le Buche Wine Resort &amp; SPA</t>
  </si>
  <si>
    <t>STRADA VICINALE DELLE BUCHE N. 25</t>
  </si>
  <si>
    <t>booking@lebucheresort.com</t>
  </si>
  <si>
    <t>www.lebucheresort.com</t>
  </si>
  <si>
    <t>+39 0578 274066</t>
  </si>
  <si>
    <t>Borgo Poggio Bianco</t>
  </si>
  <si>
    <t>DI CHIANCIANO SARTEANO KM 3,3 - SP 19 - LOC. POGGIO BIANCO</t>
  </si>
  <si>
    <t>info@borgopoggiobianco.com</t>
  </si>
  <si>
    <t>borgopoggiobianco.com</t>
  </si>
  <si>
    <t>+39 0578268021</t>
  </si>
  <si>
    <t>BOSSOLINO</t>
  </si>
  <si>
    <t>DI CHIANCIANO N. 47 - LOC. PODERE BOSSOLINO</t>
  </si>
  <si>
    <t>borrelli.010@gmail.com</t>
  </si>
  <si>
    <t>+39 3395951068</t>
  </si>
  <si>
    <t>AGRITURISMO  CASA OLINTO</t>
  </si>
  <si>
    <t>DEL POGGIONE 7</t>
  </si>
  <si>
    <t>agricolapoggione@mypecmail.com</t>
  </si>
  <si>
    <t>+39 3480363867</t>
  </si>
  <si>
    <t>AGRITURISMO TENUTA ASTRONE</t>
  </si>
  <si>
    <t>STRADA VICINALE PALAZZO DI PIRRO, 13</t>
  </si>
  <si>
    <t>info@tenutaastrone.it</t>
  </si>
  <si>
    <t>VIA PALAZZO DI PIERO, 1</t>
  </si>
  <si>
    <t>info@anticadimora.it</t>
  </si>
  <si>
    <t>www.anticadimora.it</t>
  </si>
  <si>
    <t>+39 0578 266111</t>
  </si>
  <si>
    <t>VIA MONTE BIANCO, 2</t>
  </si>
  <si>
    <t>info@albergolalanterna.com</t>
  </si>
  <si>
    <t>www.albergolalanterna.com</t>
  </si>
  <si>
    <t>+39 0578 265300</t>
  </si>
  <si>
    <t>LA TORRE AI MARI</t>
  </si>
  <si>
    <t>VIA DEI MARI, 31 - LOC. I MARI</t>
  </si>
  <si>
    <t>info@latorreaimari.it</t>
  </si>
  <si>
    <t>www.latorreaimari.it</t>
  </si>
  <si>
    <t>+39 0578 265370</t>
  </si>
  <si>
    <t>RESIDENZA SANTA CHIARA</t>
  </si>
  <si>
    <t>PIAZZA S.CHIARA, 30</t>
  </si>
  <si>
    <t>info@conventosantachiara.it</t>
  </si>
  <si>
    <t>www.conventosantachiara.it</t>
  </si>
  <si>
    <t>+39 0578 266849</t>
  </si>
  <si>
    <t>LA GUSTEA HOTEL &amp; CUCINA</t>
  </si>
  <si>
    <t>VIA ADIGE, 19</t>
  </si>
  <si>
    <t>info@lagustea.com</t>
  </si>
  <si>
    <t>www.lagustea.com</t>
  </si>
  <si>
    <t>+39 0578 265636</t>
  </si>
  <si>
    <t>HOTEL AL PARCO</t>
  </si>
  <si>
    <t>VIA DI CHIANCIANO, 96</t>
  </si>
  <si>
    <t>info@nocetorta.it</t>
  </si>
  <si>
    <t>www.nocetorta.it</t>
  </si>
  <si>
    <t>ALBERGO AI LECCI IN CENTRO</t>
  </si>
  <si>
    <t>PIAZZA DOMENICO BARGAGLI N. 04</t>
  </si>
  <si>
    <t>info@aileccincentro.it</t>
  </si>
  <si>
    <t>www.aileccincentro.it</t>
  </si>
  <si>
    <t>+39 0578 1901392</t>
  </si>
  <si>
    <t>ALBERGO DIFFUSO MONTEVERDI</t>
  </si>
  <si>
    <t>VIA DEL POGGIOLO N. 1-5-7 - FRAZ. CASTIGLIONECELLO DEL TRINORO</t>
  </si>
  <si>
    <t>concierge@monteverdituscany.com</t>
  </si>
  <si>
    <t>www.monteverdituscany.com</t>
  </si>
  <si>
    <t>+39 0578 268146</t>
  </si>
  <si>
    <t>B&amp;B IL PISOLINO DEL GRIFONI</t>
  </si>
  <si>
    <t>VIA DEI FIORI, 1</t>
  </si>
  <si>
    <t>ilpisolinodelgrifoni@libero.it</t>
  </si>
  <si>
    <t>+39 0578 266075</t>
  </si>
  <si>
    <t>FATTORINI SERENELLA</t>
  </si>
  <si>
    <t>VIA DI CHIUSI, 17</t>
  </si>
  <si>
    <t>l_pascucci@libero.it</t>
  </si>
  <si>
    <t>www.poderesanguglielmo.com</t>
  </si>
  <si>
    <t>+39 0578 265027</t>
  </si>
  <si>
    <t>VILLA LEONARDO</t>
  </si>
  <si>
    <t>ORIATO,15</t>
  </si>
  <si>
    <t>trestorechiusi@outlook.com</t>
  </si>
  <si>
    <t>+39 3496187820</t>
  </si>
  <si>
    <t>CAMPEGGIO DELLE PISCINE</t>
  </si>
  <si>
    <t>VIA CAMPO DEI FIORI, 30</t>
  </si>
  <si>
    <t>info@parcodellepiscine.it</t>
  </si>
  <si>
    <t>www.parcodellepiscine.it</t>
  </si>
  <si>
    <t>+39 0578 269711</t>
  </si>
  <si>
    <t>VIA MOLINO DI SPINETO, 8 - LOC. SPINETO</t>
  </si>
  <si>
    <t>IL BORGO DEL GRILLO</t>
  </si>
  <si>
    <t>VIA SAN GIULIANO CASA BEBI</t>
  </si>
  <si>
    <t>info@borgodelgrillo.it</t>
  </si>
  <si>
    <t>www.borgodelgrillo.it</t>
  </si>
  <si>
    <t>+39 3453604304</t>
  </si>
  <si>
    <t>romagnoli@monteverdituscany.com</t>
  </si>
  <si>
    <t>VILLA AIOLA</t>
  </si>
  <si>
    <t>STRADA PROVINCIALE PER RADICOFANI, 478</t>
  </si>
  <si>
    <t>+39 0578265501</t>
  </si>
  <si>
    <t>RIFUGIO ESCURSIONISTICO DI PIETRAPORCIANA</t>
  </si>
  <si>
    <t>FORNACE TORRACCIA SNC - LOC. PIERAPORCIANA - FRAZ. CASTIGLIONCELLO DEL TRINOLO</t>
  </si>
  <si>
    <t>terraepace@gmail.com</t>
  </si>
  <si>
    <t>+39 327 3481619</t>
  </si>
  <si>
    <t>IL COLLE DI BURRONI GIANCARLO</t>
  </si>
  <si>
    <t>STRADA DEL TINAIO, 13 - LOC. RUFFOLO</t>
  </si>
  <si>
    <t>Siena</t>
  </si>
  <si>
    <t>ilcolle@interfree.it</t>
  </si>
  <si>
    <t>+39 0577 364795</t>
  </si>
  <si>
    <t>AGRITURISMO I PIANALI</t>
  </si>
  <si>
    <t>STRADA DI LECCETO, 1 - LOC. I PIANALI</t>
  </si>
  <si>
    <t>barbarb65@gmail.com</t>
  </si>
  <si>
    <t>+39 0577 314516</t>
  </si>
  <si>
    <t>VILLA AGOSTOLI</t>
  </si>
  <si>
    <t>STRADA DEGLI AGOSTOLI, 109</t>
  </si>
  <si>
    <t>villaagostoli@gmail.com</t>
  </si>
  <si>
    <t>www.villaagostoli.it</t>
  </si>
  <si>
    <t>+39 0577 44392</t>
  </si>
  <si>
    <t>AZ.AGR.IL PODERACCIO</t>
  </si>
  <si>
    <t>STRADA DEL CASTAGNO, 1</t>
  </si>
  <si>
    <t>info@poderaccio.com</t>
  </si>
  <si>
    <t>+39 0577 593292</t>
  </si>
  <si>
    <t>AGRITURISMO LA SELVA</t>
  </si>
  <si>
    <t>VIA PIAN DEL LAGO, 19</t>
  </si>
  <si>
    <t>info@agriturismolaselva.it</t>
  </si>
  <si>
    <t>+39 0577 318559</t>
  </si>
  <si>
    <t>AGRITURISMO EMMA E SETTIMIA</t>
  </si>
  <si>
    <t>STRADA DEL RUFFOLO, 79</t>
  </si>
  <si>
    <t>emmasettimia@gmail.com</t>
  </si>
  <si>
    <t>+39 0577385304 globalsi</t>
  </si>
  <si>
    <t>LA GROTTA DI MONTECCHINO</t>
  </si>
  <si>
    <t>FRAZ. S. ANDREA A MONTECCHIO</t>
  </si>
  <si>
    <t>info@montecchino.it</t>
  </si>
  <si>
    <t>www.montecchino.it</t>
  </si>
  <si>
    <t>+39 0577 394250</t>
  </si>
  <si>
    <t>AZ. AGR. FULLINO BIANCO</t>
  </si>
  <si>
    <t>VIA PETRICCIO E BELRIGUARDO, 166</t>
  </si>
  <si>
    <t>sapienzasanto42@libero.it</t>
  </si>
  <si>
    <t>+39 0577 318060</t>
  </si>
  <si>
    <t>AGRITURISMO LA TORRETTA</t>
  </si>
  <si>
    <t>STRADA DI SANT'APOLLINARE, 6</t>
  </si>
  <si>
    <t>info@siena-agriturismo.it</t>
  </si>
  <si>
    <t>www.siena-agriturismo.it</t>
  </si>
  <si>
    <t>+39 0577 392166</t>
  </si>
  <si>
    <t>AZ. AGR. CERTANO</t>
  </si>
  <si>
    <t>STRADA DI CERTANO, 18 - FRAZ. COSTALPINO</t>
  </si>
  <si>
    <t>info@borgovillacertano.com</t>
  </si>
  <si>
    <t>www.borgovillacertano.com</t>
  </si>
  <si>
    <t>+39 0577 349108</t>
  </si>
  <si>
    <t xml:space="preserve">SOC. AGR. BAGNO A SORRA DI FANCIULLI E. e L. SOC. </t>
  </si>
  <si>
    <t>STRADA DEGLI AGOSTOLI, 65</t>
  </si>
  <si>
    <t>fanciulli@bagnassorra.com</t>
  </si>
  <si>
    <t>www.bagnassorra.com</t>
  </si>
  <si>
    <t>+39 0577 393252</t>
  </si>
  <si>
    <t>MALAFRASCA</t>
  </si>
  <si>
    <t>STRADA CHIANTIGIANA, 109</t>
  </si>
  <si>
    <t>e.salvini@pec.it</t>
  </si>
  <si>
    <t>+39 0577 45212</t>
  </si>
  <si>
    <t>VILLA  CASELUNGHE</t>
  </si>
  <si>
    <t>VIA LE TOLFE, 9</t>
  </si>
  <si>
    <t>info@caselunghe.it</t>
  </si>
  <si>
    <t>www.caselunghe.it</t>
  </si>
  <si>
    <t>+39 0577 288403</t>
  </si>
  <si>
    <t>AZ. AGR. VICO D'ARBIA E LARNIANO</t>
  </si>
  <si>
    <t>STRADA PIEVE A BOZZONE, 88</t>
  </si>
  <si>
    <t>vicodarbia@gmail.com</t>
  </si>
  <si>
    <t>+39 0577 369034</t>
  </si>
  <si>
    <t>FRANCES' LODGE</t>
  </si>
  <si>
    <t>STRADA DI VALDIPUGNA, 2</t>
  </si>
  <si>
    <t>booking@franceslodge.eu</t>
  </si>
  <si>
    <t>www.franceslodge.it</t>
  </si>
  <si>
    <t>+39 0577 42379</t>
  </si>
  <si>
    <t>AGR. TERRA ROSSA</t>
  </si>
  <si>
    <t>VIA FORNICCHIAIA , 7-9-11 - LOC. COSTALPINO</t>
  </si>
  <si>
    <t>martina.tozzi94@yahoo.it</t>
  </si>
  <si>
    <t>www.terrarossaagriturismosiena.com</t>
  </si>
  <si>
    <t>+39 3386489823</t>
  </si>
  <si>
    <t>AGRITURISMO LA PRODAIA</t>
  </si>
  <si>
    <t>STRADA DI MONASTERO, 49</t>
  </si>
  <si>
    <t>info@laprodaia.com</t>
  </si>
  <si>
    <t>www.laprodaia.com</t>
  </si>
  <si>
    <t>+39 0577 394193</t>
  </si>
  <si>
    <t>CASOLARE LA VIGNA</t>
  </si>
  <si>
    <t>STRADA DI FORNICCHIAIA, 2</t>
  </si>
  <si>
    <t>mariotticinzia@gmail.com</t>
  </si>
  <si>
    <t>www.casolarelavigna.it</t>
  </si>
  <si>
    <t>+39 0577 283311</t>
  </si>
  <si>
    <t>COLOMBAIOLO</t>
  </si>
  <si>
    <t>STRADA DEL COLOMBAIOLO, 3</t>
  </si>
  <si>
    <t>info@colombaiolo.com</t>
  </si>
  <si>
    <t>www.colombaiolo.com</t>
  </si>
  <si>
    <t>+39 0577 332453</t>
  </si>
  <si>
    <t>MARCIANO</t>
  </si>
  <si>
    <t>VIA STRADA DELLA BEFANA, 5 - LOC. LOC. MARCIANO</t>
  </si>
  <si>
    <t>staff@marciano.it</t>
  </si>
  <si>
    <t>www.agriturismomarciano.it</t>
  </si>
  <si>
    <t>+39 0577 47737</t>
  </si>
  <si>
    <t>STRADA DI FOGLIANO, 35</t>
  </si>
  <si>
    <t>info@agriturismoilpoggiarello.com</t>
  </si>
  <si>
    <t>www.agriturismoilpoggiarello.com</t>
  </si>
  <si>
    <t>+39 0577 347264</t>
  </si>
  <si>
    <t>CASE GRANDI</t>
  </si>
  <si>
    <t>S.S 73 PONENTE, 151 - FRAZ. COSTALPINO</t>
  </si>
  <si>
    <t>casegrandi@hotmail.it</t>
  </si>
  <si>
    <t>+39 0577 393017</t>
  </si>
  <si>
    <t>LA PODERINA ALLE TOLFE</t>
  </si>
  <si>
    <t>STRADE DELLE TOLFE, 15</t>
  </si>
  <si>
    <t>info@lapoderina.com</t>
  </si>
  <si>
    <t>www.lapoderina.com</t>
  </si>
  <si>
    <t>+39 3475369955</t>
  </si>
  <si>
    <t>VIA CERTOSA, 151</t>
  </si>
  <si>
    <t>info@agriturismolacollina.eu</t>
  </si>
  <si>
    <t>www.agriturismolacollina.eu</t>
  </si>
  <si>
    <t>+39 0577 378524</t>
  </si>
  <si>
    <t>AGRITURISMO ALLEVAMENTO RENACCINO</t>
  </si>
  <si>
    <t>STRADA DI RENACCIO, 20</t>
  </si>
  <si>
    <t>allevamentorenaccino@yahoo.it</t>
  </si>
  <si>
    <t>www.agriturismoallevamentorenaccino.it</t>
  </si>
  <si>
    <t>+39 0577 378062</t>
  </si>
  <si>
    <t>AGRITURISMO POD. CAMOLLIA</t>
  </si>
  <si>
    <t>STRADA DI GINESTRETO, 9</t>
  </si>
  <si>
    <t>podere_camollia@alice.it</t>
  </si>
  <si>
    <t>www.poderecamollia.com</t>
  </si>
  <si>
    <t>+39 3348460461</t>
  </si>
  <si>
    <t>AZ. AGR. CASTEL DI PUGNA</t>
  </si>
  <si>
    <t>VAL DI PUGNA 12/14</t>
  </si>
  <si>
    <t>eventi@castelpugna.com</t>
  </si>
  <si>
    <t>www.castelpugna.com</t>
  </si>
  <si>
    <t>+39 0577 270058</t>
  </si>
  <si>
    <t>VILLA IL POGGIOLO</t>
  </si>
  <si>
    <t>S.S. 73 PONENTE, 125 - LOC. LOC. IL POGGIOLO - FRAZ. COSTALPINO</t>
  </si>
  <si>
    <t>enricomanzi@hotmail.it</t>
  </si>
  <si>
    <t>+39 0577 394012</t>
  </si>
  <si>
    <t>IL PODERE DELLA STREGA</t>
  </si>
  <si>
    <t>STRADA DELL'ASCARELLO, 6 - LOC. POGGIO AI PINI</t>
  </si>
  <si>
    <t>letizia@poderelastrega.it</t>
  </si>
  <si>
    <t>+39 0577 43646</t>
  </si>
  <si>
    <t>AGRITURISMO IL CASTAGNO</t>
  </si>
  <si>
    <t>STRADA DEL CASTAGNO, 2</t>
  </si>
  <si>
    <t>ginevra.rusconi@gmail.com</t>
  </si>
  <si>
    <t>www.villailcastagno.it</t>
  </si>
  <si>
    <t>+39 0577 975865</t>
  </si>
  <si>
    <t>AGRITURISMO IL PODERACCIO</t>
  </si>
  <si>
    <t>STRADA DEL RUFFOLO, 71 - LOC. LOC. RUFFOLO - FRAZ. FRAZ. PODERACCIO</t>
  </si>
  <si>
    <t>parrini.tommaso@libero.it</t>
  </si>
  <si>
    <t>+39 3358236178</t>
  </si>
  <si>
    <t>PODERE MONTECHIARINO</t>
  </si>
  <si>
    <t>STRADA MONTECHIARINO, 35 - LOC. LOC. MONTECHIARO</t>
  </si>
  <si>
    <t>mario.machetti@gmail.com</t>
  </si>
  <si>
    <t>www.montechiarino.it</t>
  </si>
  <si>
    <t>+39 338 4002456</t>
  </si>
  <si>
    <t>AGRITURISMI TOSCANI</t>
  </si>
  <si>
    <t>STRADA DI MONTECHIARO, 54 - LOC. LOC. FERRAIOLO</t>
  </si>
  <si>
    <t>porcianimarcolucca@gmail.com</t>
  </si>
  <si>
    <t>+39 335 7321515</t>
  </si>
  <si>
    <t>MONTALBUCCIO I</t>
  </si>
  <si>
    <t>VIA STRADA DI MONTALBUCCIO, 124</t>
  </si>
  <si>
    <t>claudio.milanesi@me.com</t>
  </si>
  <si>
    <t>sofia.cinotti@pec.agritel.it</t>
  </si>
  <si>
    <t>+39 0577 42517</t>
  </si>
  <si>
    <t>AGRITURISMO TORRE ALLE TOLFE</t>
  </si>
  <si>
    <t>STRADA DELLE TOLFE 12</t>
  </si>
  <si>
    <t>info@letolfe.it</t>
  </si>
  <si>
    <t>www.latorrealletolfe.com</t>
  </si>
  <si>
    <t>+39 05772551</t>
  </si>
  <si>
    <t>MONTECHIARO</t>
  </si>
  <si>
    <t>STRADA DI MONTECHIARO 3 - LOC. SIENA</t>
  </si>
  <si>
    <t>montechiaro@msn.com</t>
  </si>
  <si>
    <t>www.terredellagrigia.com</t>
  </si>
  <si>
    <t>+39 0577363016</t>
  </si>
  <si>
    <t>AGRITURISMO IL VECCHIO TINAIO</t>
  </si>
  <si>
    <t>VIA DI VIGLIANO, 17 - LOC. SAN ROCCO A PILLI</t>
  </si>
  <si>
    <t>simonepacchierotti73@gmail.com</t>
  </si>
  <si>
    <t>+39 3476846224</t>
  </si>
  <si>
    <t>SANTA10</t>
  </si>
  <si>
    <t>STRADA DI SANTA REGINA, 12</t>
  </si>
  <si>
    <t>gianni@santa10.it</t>
  </si>
  <si>
    <t>+39 347 3307771</t>
  </si>
  <si>
    <t>TENUTA DI LARNIANONE</t>
  </si>
  <si>
    <t>STRADA DI LARNIANO, 33</t>
  </si>
  <si>
    <t>info@tenutalarnianone.it-anna.morfini@gmail.com</t>
  </si>
  <si>
    <t>www.tenutalarnianone.it</t>
  </si>
  <si>
    <t>+39 0577.221042</t>
  </si>
  <si>
    <t>LA TORRE DI MONSINDOLI</t>
  </si>
  <si>
    <t>STRADA DI MONSIDOLI, 41 - LOC. MONSIDOLI</t>
  </si>
  <si>
    <t>p.pellicciotti@tin.it</t>
  </si>
  <si>
    <t>www.latorredimonsidoli.it</t>
  </si>
  <si>
    <t>+39 0577 594642</t>
  </si>
  <si>
    <t>AGRI HOUSE TRE POZZI</t>
  </si>
  <si>
    <t>S.S. 73 PONENTE, 149</t>
  </si>
  <si>
    <t>aziendailleccio@gmail.com</t>
  </si>
  <si>
    <t>+39 3402692304</t>
  </si>
  <si>
    <t>San Fedele</t>
  </si>
  <si>
    <t>MONTALBUCCIO, 132 SS 101 KM 4.7 MONTEMAGGIO - LOC. MONTALBUCCIO</t>
  </si>
  <si>
    <t>sanfedelesiena@gmail.com</t>
  </si>
  <si>
    <t>+39 3356814606</t>
  </si>
  <si>
    <t>STRADA DI LARNIANO 43 - LOC. LARNIANONE</t>
  </si>
  <si>
    <t>lavinia.anselmi@gmail.com</t>
  </si>
  <si>
    <t>+39 0577 221042</t>
  </si>
  <si>
    <t>AGRITURISMO IL LAVANDETO</t>
  </si>
  <si>
    <t>MASSETANA ROMANA, 76</t>
  </si>
  <si>
    <t>emilio.rondini@geopec.it</t>
  </si>
  <si>
    <t>+39 3485176710</t>
  </si>
  <si>
    <t>LA LASTRA DI RENATO SPANU</t>
  </si>
  <si>
    <t>STRADA DELLA BEFANA, 5</t>
  </si>
  <si>
    <t>renato.spanu@pec.it</t>
  </si>
  <si>
    <t>+39 3357064035</t>
  </si>
  <si>
    <t>VILLA BELLARIA</t>
  </si>
  <si>
    <t>STRADA DI BELLARIA 3</t>
  </si>
  <si>
    <t>edoardotulini@gmail.com</t>
  </si>
  <si>
    <t>+39 3455823324</t>
  </si>
  <si>
    <t>BELLA  ITALIA</t>
  </si>
  <si>
    <t>STRADA CHIANTIGIANA, 137</t>
  </si>
  <si>
    <t>info@agrobaffetti.it</t>
  </si>
  <si>
    <t>+39 057746459</t>
  </si>
  <si>
    <t>STRADA DEGLI AGOSTOLI, 103</t>
  </si>
  <si>
    <t>diamanted@aol.com</t>
  </si>
  <si>
    <t>+39 3358469248</t>
  </si>
  <si>
    <t>VILLA LE TORTORE</t>
  </si>
  <si>
    <t>BECCARINI CRESCENZI, 5</t>
  </si>
  <si>
    <t>CASALBERGO DI CHECCACCI MARIA GRAZIA</t>
  </si>
  <si>
    <t>VIA CAMILLO BENSO DI CAVOUR, 76</t>
  </si>
  <si>
    <t>info@casalbergo.net</t>
  </si>
  <si>
    <t>www.casalbergo.net</t>
  </si>
  <si>
    <t>+39 0577 281458</t>
  </si>
  <si>
    <t>ANSELMI FRANCA</t>
  </si>
  <si>
    <t>VIA BANCHI DI SOTTO, 35</t>
  </si>
  <si>
    <t>franca@mediasi.it</t>
  </si>
  <si>
    <t>+39 0577 50716-0577 50616</t>
  </si>
  <si>
    <t>B&amp;B CASALBERGO</t>
  </si>
  <si>
    <t>VIA DEL PARADISO, 54</t>
  </si>
  <si>
    <t>AFFITTACAMERE NICCOLINI</t>
  </si>
  <si>
    <t>VIA VITTORIO EMANUELE, 1</t>
  </si>
  <si>
    <t>nik18acqua@libero.it</t>
  </si>
  <si>
    <t>+39 0577 49381</t>
  </si>
  <si>
    <t>MUZZI MARIA PIA</t>
  </si>
  <si>
    <t>VIA SALICOTTO, 108</t>
  </si>
  <si>
    <t>michele.gabbrielli@gmail.com</t>
  </si>
  <si>
    <t>+39 0577 44690</t>
  </si>
  <si>
    <t>SILEI LIDIA</t>
  </si>
  <si>
    <t>VIA ANTONIO VIVALDI, 20 - INT. 1</t>
  </si>
  <si>
    <t>+39 0577 223840</t>
  </si>
  <si>
    <t>CAINI GIULIO 1</t>
  </si>
  <si>
    <t>VIA E. FERMI, 20</t>
  </si>
  <si>
    <t>giuliocaini@gmail.com</t>
  </si>
  <si>
    <t>+39 3397873890</t>
  </si>
  <si>
    <t>DEL BRAVO ALESSANDRO 2</t>
  </si>
  <si>
    <t>VIA PAOLO MASCAGNI, 2 - LOC. SIENA</t>
  </si>
  <si>
    <t>delbravo.camere@gmail.com</t>
  </si>
  <si>
    <t>+39 349 6369284</t>
  </si>
  <si>
    <t>DEL BRAVO ALESSANDRO 4</t>
  </si>
  <si>
    <t>VIA PAOLO MASCAGNI, 4</t>
  </si>
  <si>
    <t>VIA DEI MONTANINI, 132 INT.12 SCALA A</t>
  </si>
  <si>
    <t>maria.arezzini@libero.it</t>
  </si>
  <si>
    <t>GUIDOTTI CATIA</t>
  </si>
  <si>
    <t>STRADA DI MARCIANO, 46</t>
  </si>
  <si>
    <t>+39 0577 43182</t>
  </si>
  <si>
    <t>ROSSI BENEDETTO SANTUARIO S. CATERINA</t>
  </si>
  <si>
    <t>VIA DEL TIRATOIO, 15</t>
  </si>
  <si>
    <t>info@hotelalmadomus.it</t>
  </si>
  <si>
    <t>+39 0577 44177</t>
  </si>
  <si>
    <t>B&amp;B CASALE VIRGILI DI SIMONE VIRGILI</t>
  </si>
  <si>
    <t>STRADA CASSIA NORD, 55</t>
  </si>
  <si>
    <t>info@casalevirgili.it</t>
  </si>
  <si>
    <t>www.casalevirgili.it</t>
  </si>
  <si>
    <t>+39 0577 51652</t>
  </si>
  <si>
    <t>SOGGIORNO LO STELLINO 2</t>
  </si>
  <si>
    <t>VIA FIORENTINA, 95</t>
  </si>
  <si>
    <t>SOGGIORNO LO STELLINO 1</t>
  </si>
  <si>
    <t>AFFITTACAMERE IL POZZO</t>
  </si>
  <si>
    <t>VIA CASSIA SUD, 302B</t>
  </si>
  <si>
    <t>info@ilpozzosiena.com</t>
  </si>
  <si>
    <t>VIA FIORENTINA, 48 - LOC. SIENA</t>
  </si>
  <si>
    <t>info@hotelarcobaleno.com</t>
  </si>
  <si>
    <t>www.hotelarcobaleno.com</t>
  </si>
  <si>
    <t>+39 0577 271092</t>
  </si>
  <si>
    <t>B&amp;B PALAZZO  MASI</t>
  </si>
  <si>
    <t>CASATO DI SOTTO, 29</t>
  </si>
  <si>
    <t>info@palazzomasi.it</t>
  </si>
  <si>
    <t>www.palazzomasi.it</t>
  </si>
  <si>
    <t>+39 349-6009155</t>
  </si>
  <si>
    <t>XENIA 3</t>
  </si>
  <si>
    <t>VIA S. CATERINA, 10</t>
  </si>
  <si>
    <t>lnatulan@hotmail.com</t>
  </si>
  <si>
    <t>xenia.eu</t>
  </si>
  <si>
    <t>+39 0577 286633</t>
  </si>
  <si>
    <t>SOGGIORNO LO STELLINO</t>
  </si>
  <si>
    <t>VIA FIORENTINA, 95, INTERNO 5</t>
  </si>
  <si>
    <t>LE AQUILE</t>
  </si>
  <si>
    <t>VIA DELLE CAMPANE, 4</t>
  </si>
  <si>
    <t>leaquile.siena@gmail.com</t>
  </si>
  <si>
    <t>+39 389 8348935</t>
  </si>
  <si>
    <t>B&amp;B L'ALBERGACCIO</t>
  </si>
  <si>
    <t>STRADA CASSIA SUD, 162</t>
  </si>
  <si>
    <t>info@albergaccio.com</t>
  </si>
  <si>
    <t>www.albergaccio.com</t>
  </si>
  <si>
    <t>+39 349-4621729</t>
  </si>
  <si>
    <t>B&amp;B CIAMPOLI GIANNI</t>
  </si>
  <si>
    <t>STRADA DI MONTALBUCCIO, 29</t>
  </si>
  <si>
    <t>info@podereilpero.it</t>
  </si>
  <si>
    <t>+39 0577 236361</t>
  </si>
  <si>
    <t>AFFITTACAMERE CIPRIANI</t>
  </si>
  <si>
    <t>STRADA DEI TUFI, 56</t>
  </si>
  <si>
    <t>info@poderelevigne.it</t>
  </si>
  <si>
    <t>www.poderelevigne.it</t>
  </si>
  <si>
    <t>+39 0577 286952</t>
  </si>
  <si>
    <t>TESTA ALESSANDRO</t>
  </si>
  <si>
    <t>VIA GARIBALDI, 43</t>
  </si>
  <si>
    <t>papery10@yahoo.it</t>
  </si>
  <si>
    <t>+39 338-3429421</t>
  </si>
  <si>
    <t>CARLO FELICE</t>
  </si>
  <si>
    <t>VIA DI SAN PIETRO, 12</t>
  </si>
  <si>
    <t>jacarla@libero.it</t>
  </si>
  <si>
    <t>ARCOBALENO 1</t>
  </si>
  <si>
    <t>VIA FIORENTINA, 32 INT. 1 - LOC. SIENA</t>
  </si>
  <si>
    <t>Affittacamere IRIS</t>
  </si>
  <si>
    <t>VIALE CAVOUR, 134</t>
  </si>
  <si>
    <t>iris02@tiscali.it</t>
  </si>
  <si>
    <t>www.soggiornoiris.com</t>
  </si>
  <si>
    <t>+39 328-9352867</t>
  </si>
  <si>
    <t>SAN FRANCESCO 1</t>
  </si>
  <si>
    <t>VICOLO DEGLI ORBACHI, 2</t>
  </si>
  <si>
    <t>laturisticasiena@gmail.com</t>
  </si>
  <si>
    <t>+39 3470408155</t>
  </si>
  <si>
    <t>IL PETTIROSSO</t>
  </si>
  <si>
    <t>VIA PETRICCIO BELRIGUARDO, 97</t>
  </si>
  <si>
    <t>info@ilpettirossodisiena.com</t>
  </si>
  <si>
    <t>www.ilpettirossodisiena.com</t>
  </si>
  <si>
    <t>+39 0577 318172</t>
  </si>
  <si>
    <t>VIA PISPINI, 121</t>
  </si>
  <si>
    <t>giacomoenia@gmail.com</t>
  </si>
  <si>
    <t>+39 0577 270643</t>
  </si>
  <si>
    <t>CECCHERINI ATTILIO</t>
  </si>
  <si>
    <t>VIA DIACCETO, 22</t>
  </si>
  <si>
    <t>sienarooms@hotmail.com</t>
  </si>
  <si>
    <t>www.sienarooms.info</t>
  </si>
  <si>
    <t>+39 0577 44902</t>
  </si>
  <si>
    <t>B&amp;B  GLI ARCHI</t>
  </si>
  <si>
    <t>VIA PETRICCIO BELRIGUARDO, 98</t>
  </si>
  <si>
    <t>info@affittacameregliarchi.com</t>
  </si>
  <si>
    <t>www.affittacameregliarchi.com</t>
  </si>
  <si>
    <t>+39 0577 51733</t>
  </si>
  <si>
    <t>CASA DI ANTONELLA</t>
  </si>
  <si>
    <t>VIA DELLE TERME, 72</t>
  </si>
  <si>
    <t>r-e-d@libero.it</t>
  </si>
  <si>
    <t>+39 339 3004883</t>
  </si>
  <si>
    <t>DIMORA MARCIANO MINIRESIDENCE</t>
  </si>
  <si>
    <t>STRADA DI MARCIANO, 13</t>
  </si>
  <si>
    <t>dimoramarciano@virgilio.it</t>
  </si>
  <si>
    <t>www.dimoramarciano.it</t>
  </si>
  <si>
    <t>+39 0577 272521</t>
  </si>
  <si>
    <t>SEI ELLE</t>
  </si>
  <si>
    <t>STRADA DI GINESTRETO, 11</t>
  </si>
  <si>
    <t>leonardocentini@virgilio.it</t>
  </si>
  <si>
    <t>+39 0577 348335</t>
  </si>
  <si>
    <t>B&amp;B ANTICA RESIDENZA CICOGNA</t>
  </si>
  <si>
    <t>VIA DEI TERMINI, 67</t>
  </si>
  <si>
    <t>info@anticaresidenzacicogna.it</t>
  </si>
  <si>
    <t>www.anticaresidenzacicogna.it</t>
  </si>
  <si>
    <t>+39 0577 285613</t>
  </si>
  <si>
    <t>B&amp;B CASA VIRGILI 1</t>
  </si>
  <si>
    <t>CASA VIRGILI 2</t>
  </si>
  <si>
    <t>STRADA CASSIA NORD, 55 INT. 2</t>
  </si>
  <si>
    <t>MAZZUOLI ALFREDO</t>
  </si>
  <si>
    <t>VIA SALLUSTIO BANDINI, 39</t>
  </si>
  <si>
    <t>mazzuolicalzature@gmail.com</t>
  </si>
  <si>
    <t>+39 0577 280074</t>
  </si>
  <si>
    <t>FINESCHI PAOLA</t>
  </si>
  <si>
    <t>VIA DEL CIPRESSO, 2</t>
  </si>
  <si>
    <t>paolafineschi@gmail.com</t>
  </si>
  <si>
    <t>+39 0577 287805</t>
  </si>
  <si>
    <t>Affittacamere LA PRIMULA</t>
  </si>
  <si>
    <t>VIA PORTA GIUSTIZIA, 4 INTERNO 1</t>
  </si>
  <si>
    <t>info@soggiornoprimula.com</t>
  </si>
  <si>
    <t>www.soggiornolaprimula.com</t>
  </si>
  <si>
    <t>B&amp;B ALLE DUE PORTE</t>
  </si>
  <si>
    <t>VIA STALLOREGGI, 51</t>
  </si>
  <si>
    <t>alledueportesiena@gmail.com</t>
  </si>
  <si>
    <t>+39 0577 287670</t>
  </si>
  <si>
    <t>B&amp;B LA CASA DEL CONTE</t>
  </si>
  <si>
    <t>VIA STALLOREGGI, 19</t>
  </si>
  <si>
    <t>info@bbsienaincentro.com</t>
  </si>
  <si>
    <t>www.bbsienaincentro.com</t>
  </si>
  <si>
    <t>+39 0577 43041</t>
  </si>
  <si>
    <t>XENIA 1</t>
  </si>
  <si>
    <t>XENIA 2</t>
  </si>
  <si>
    <t>BBB&amp;B</t>
  </si>
  <si>
    <t>VIA ESTERNA FONTEBRANDA, 66</t>
  </si>
  <si>
    <t>b.benanchi@gmail.com</t>
  </si>
  <si>
    <t>www.bbbeb.it</t>
  </si>
  <si>
    <t>+39 +39 3355325492</t>
  </si>
  <si>
    <t>B&amp;B GLI ARCHI 2</t>
  </si>
  <si>
    <t>VIA PETRICCIO BELRIGUARDO, 96</t>
  </si>
  <si>
    <t>B&amp;B LA VERBENA</t>
  </si>
  <si>
    <t>STRADA DELLA TRESSA 4C - LOC. CORONCINA</t>
  </si>
  <si>
    <t>info@laverbenasiena.it</t>
  </si>
  <si>
    <t>www.laverbenasiena.it</t>
  </si>
  <si>
    <t>+39 0577 379109</t>
  </si>
  <si>
    <t>A CASA MASTACCHI</t>
  </si>
  <si>
    <t>VIA CAMOLLIA, 52</t>
  </si>
  <si>
    <t>claudio.mastacchi@libero.it</t>
  </si>
  <si>
    <t>www.casamastacchi.it</t>
  </si>
  <si>
    <t>+39 0577280655</t>
  </si>
  <si>
    <t>FONTANI GABRIELE</t>
  </si>
  <si>
    <t>VIALE CAVOUR, 75</t>
  </si>
  <si>
    <t>bebvillafiorita@gmail.com</t>
  </si>
  <si>
    <t>+39 0577 270034</t>
  </si>
  <si>
    <t>I TERZI 1</t>
  </si>
  <si>
    <t>VIA DEI TERMINI, 13 INT. 6</t>
  </si>
  <si>
    <t>info@terzidisiena.it</t>
  </si>
  <si>
    <t>www.terzidisiena.it</t>
  </si>
  <si>
    <t>+39 3396699143</t>
  </si>
  <si>
    <t>I TERZI 2</t>
  </si>
  <si>
    <t>VIA DEI TERMINI, 13 INT. 7</t>
  </si>
  <si>
    <t>B&amp;B CAMOLLIA</t>
  </si>
  <si>
    <t>BIAGIO DI MONTLUC 29</t>
  </si>
  <si>
    <t>bb-camollia@libero.it</t>
  </si>
  <si>
    <t>www.bb-camollia.it</t>
  </si>
  <si>
    <t>+39 0577 247831</t>
  </si>
  <si>
    <t>B&amp;B CAMOLLIA 2</t>
  </si>
  <si>
    <t>VIA PIAVE 4 INT. 1</t>
  </si>
  <si>
    <t>B&amp;B PARADISO  n. 4</t>
  </si>
  <si>
    <t>VIA DEL PARADISO, 4 INT. 6</t>
  </si>
  <si>
    <t>info@paradiso4.com</t>
  </si>
  <si>
    <t>www.paradiso4.com</t>
  </si>
  <si>
    <t>+39 0577 271348</t>
  </si>
  <si>
    <t>B&amp;B LA COPERTA RICAMATA</t>
  </si>
  <si>
    <t>VIA GARIBALDI, 46 INT. 4</t>
  </si>
  <si>
    <t>sugherini@libero.it</t>
  </si>
  <si>
    <t>www.lacopertaricamata.it</t>
  </si>
  <si>
    <t>+39 0577 43657</t>
  </si>
  <si>
    <t>B&amp;B PALAZZO BULGARINI</t>
  </si>
  <si>
    <t>VIA PANTANETO, 93 - LOC. SIENA</t>
  </si>
  <si>
    <t>info@bbpalazzobulgarini.com</t>
  </si>
  <si>
    <t>www.bbpalazzobulgarini.com</t>
  </si>
  <si>
    <t>+39 333 3115284</t>
  </si>
  <si>
    <t>LO STELLINO 3</t>
  </si>
  <si>
    <t>VIA FIORENTINA, 95 INT. 3</t>
  </si>
  <si>
    <t>B&amp;B IL CALDUCCIO</t>
  </si>
  <si>
    <t>VIA DEI TUFI, 50 - LOC. SIENA</t>
  </si>
  <si>
    <t>elisapacciani@libero.it</t>
  </si>
  <si>
    <t>www.ilcalduccio.it</t>
  </si>
  <si>
    <t>+39 3332661586</t>
  </si>
  <si>
    <t>AIA MATTONATA RELAIS</t>
  </si>
  <si>
    <t>STRADA DEL CERAIOLO, 1</t>
  </si>
  <si>
    <t>info@aiamattonata.it</t>
  </si>
  <si>
    <t>www.aiamattonata.it</t>
  </si>
  <si>
    <t>+39 0577 392073</t>
  </si>
  <si>
    <t>ANTICA RESIDENZA CICOGNA 2</t>
  </si>
  <si>
    <t>VIA DELLE TERME, 76</t>
  </si>
  <si>
    <t>B&amp;B DEI ROSSI</t>
  </si>
  <si>
    <t>DEI ROSSI, 77 INT. 5</t>
  </si>
  <si>
    <t>BED &amp; BREAKFAST CASA DI ALFREDO</t>
  </si>
  <si>
    <t>L.F.SOCINO, 4</t>
  </si>
  <si>
    <t>anto.landi@libero.it</t>
  </si>
  <si>
    <t>+39 0577 222696</t>
  </si>
  <si>
    <t>B&amp;B GLI ARCHI 3</t>
  </si>
  <si>
    <t>STRADA PETRICCIO E BELRIGUARDO, 94</t>
  </si>
  <si>
    <t>VILLA HOSPITALITY 2</t>
  </si>
  <si>
    <t>VIA DI PESCAIA, 4 INT. 2</t>
  </si>
  <si>
    <t>info@sienahospitality.com</t>
  </si>
  <si>
    <t>+39 0578 280794</t>
  </si>
  <si>
    <t>VILLA HOSPITALITY 1</t>
  </si>
  <si>
    <t>VIA DI PESCAIA, 4 INT. 1</t>
  </si>
  <si>
    <t>+39 0577 280794</t>
  </si>
  <si>
    <t>LE CAMERE DI LIVIA di Giovanelli Morgana Giulia</t>
  </si>
  <si>
    <t>SAN MARTINO, 12</t>
  </si>
  <si>
    <t>info@lecameredilivia.com</t>
  </si>
  <si>
    <t>www.lecameredilivia.com</t>
  </si>
  <si>
    <t>+39 0577 236288</t>
  </si>
  <si>
    <t>RESIDENCE PARADISO 1</t>
  </si>
  <si>
    <t>VIA DEL PARADISO, 16 - INT. 3</t>
  </si>
  <si>
    <t>info@residenceparadiso.siena.it</t>
  </si>
  <si>
    <t>www.residenceparadiso.siena.it</t>
  </si>
  <si>
    <t>+39 0577 1115918</t>
  </si>
  <si>
    <t>RESIDENCE PARADISO 2</t>
  </si>
  <si>
    <t>VIA DEL PARADISO, 16 INT. 4</t>
  </si>
  <si>
    <t>RESIDENCE CIOMPI A</t>
  </si>
  <si>
    <t>VIA DEL PORRIONE 91 INT. A</t>
  </si>
  <si>
    <t>e.ciompi@libero.it</t>
  </si>
  <si>
    <t>+39 0577 222613</t>
  </si>
  <si>
    <t>RESIDENCE CIOMPI B</t>
  </si>
  <si>
    <t>VIA DEL PORRIONE, 91 - INT. B</t>
  </si>
  <si>
    <t>PIAZZA PARADISO</t>
  </si>
  <si>
    <t>VIA STALLOREGGI, 38, INT. 4</t>
  </si>
  <si>
    <t>B&amp;B DUCCIO BUONINSEGNA</t>
  </si>
  <si>
    <t>VIA STALLOREGGI , N. 89</t>
  </si>
  <si>
    <t>quattrocantonisiena@gmail.com</t>
  </si>
  <si>
    <t>www.quattrocantonisiena.it</t>
  </si>
  <si>
    <t>+39 339 5757617 - 338 1414094</t>
  </si>
  <si>
    <t>B. &amp; B. LE CHIARINE</t>
  </si>
  <si>
    <t>VIA PANNILUNGHI, 14</t>
  </si>
  <si>
    <t>info@lechiarine.it</t>
  </si>
  <si>
    <t>www.lechiarine.it</t>
  </si>
  <si>
    <t>+39 0577 1655067</t>
  </si>
  <si>
    <t>RESIDENZA LA GALLUZZA</t>
  </si>
  <si>
    <t>VIA DELLA GALLUZZA 7, INT. 2</t>
  </si>
  <si>
    <t>info@residenzalagalluzza.it</t>
  </si>
  <si>
    <t>www.residenzalagalluzza.it</t>
  </si>
  <si>
    <t>+39 0577 50630</t>
  </si>
  <si>
    <t>B&amp;B CASA DEL CASTELLO</t>
  </si>
  <si>
    <t>VIA CASTELVECCHIO, 19 INT. 1</t>
  </si>
  <si>
    <t>CASA DI ROBERTO</t>
  </si>
  <si>
    <t>VIA PIAVE 4</t>
  </si>
  <si>
    <t>+39 0577 532923</t>
  </si>
  <si>
    <t>B&amp;B LA FLORA</t>
  </si>
  <si>
    <t>VIA DI MONASTERO BASSO, 23</t>
  </si>
  <si>
    <t>info@bb-laflora.it</t>
  </si>
  <si>
    <t>www.bb-laflora.it</t>
  </si>
  <si>
    <t>+39 0577 349529</t>
  </si>
  <si>
    <t>B&amp;B IL CORSO</t>
  </si>
  <si>
    <t>BANCHI DI SOPRA, 6</t>
  </si>
  <si>
    <t>infoilcorso@gmail.com</t>
  </si>
  <si>
    <t>+39 0577 284248</t>
  </si>
  <si>
    <t>B&amp;B LE LUPE</t>
  </si>
  <si>
    <t>VIA GARIBALDI, 70</t>
  </si>
  <si>
    <t>bblelupesiena@gmail.com</t>
  </si>
  <si>
    <t>www.bblelupe.it</t>
  </si>
  <si>
    <t>+39 3488639539</t>
  </si>
  <si>
    <t>B&amp;B CASA CENTI</t>
  </si>
  <si>
    <t>VIA VALLE PIATTA, 6</t>
  </si>
  <si>
    <t>info@casacenti.it</t>
  </si>
  <si>
    <t>www.casacenti.it</t>
  </si>
  <si>
    <t>+39 3392156827</t>
  </si>
  <si>
    <t>VIA GIACOMO DI MINO, 1</t>
  </si>
  <si>
    <t>lettiasiena@hotmail.it</t>
  </si>
  <si>
    <t>+39 0577 982717</t>
  </si>
  <si>
    <t>BUONENOTTI</t>
  </si>
  <si>
    <t>MARCIANO 23 - LOC. SIENA</t>
  </si>
  <si>
    <t>foralessandra@gmail.com</t>
  </si>
  <si>
    <t>www.bonenottibeb.com</t>
  </si>
  <si>
    <t>+39 3280945503</t>
  </si>
  <si>
    <t>B&amp;B CASA DI OSIO</t>
  </si>
  <si>
    <t>MONTANINI, 66 - LOC. SIENA</t>
  </si>
  <si>
    <t>info@casadiosio.com</t>
  </si>
  <si>
    <t>www.casadiosio.com</t>
  </si>
  <si>
    <t>+39 342 5989555</t>
  </si>
  <si>
    <t>FINESCHI PAOLA 1</t>
  </si>
  <si>
    <t>DEL CIPRESSO 2 INTERNO 1</t>
  </si>
  <si>
    <t>+39 329-1688694</t>
  </si>
  <si>
    <t>B&amp;B IL SENESINO</t>
  </si>
  <si>
    <t>VIA GARIBALDI, 2</t>
  </si>
  <si>
    <t>anselmicaterina@gmail.com</t>
  </si>
  <si>
    <t>+39 3471388228</t>
  </si>
  <si>
    <t>B&amp;B I TETTI DI SIENA</t>
  </si>
  <si>
    <t>VIA DEL PARADISO N.21</t>
  </si>
  <si>
    <t>tettidisiena@gmail.com</t>
  </si>
  <si>
    <t>itettidisiena.it</t>
  </si>
  <si>
    <t>+39 057746343</t>
  </si>
  <si>
    <t>B&amp;B CAMOLLIA SUITES</t>
  </si>
  <si>
    <t>VITTORIO EMANUELE 1 - LOC. SIENA</t>
  </si>
  <si>
    <t>www.camollia-suites.it</t>
  </si>
  <si>
    <t>B&amp;B MARIACHIARA LICCIARDELLO</t>
  </si>
  <si>
    <t>VIA D. GIULIOTTI NR 14 - LOC. SIENA</t>
  </si>
  <si>
    <t>info@villazara.net</t>
  </si>
  <si>
    <t>www.villazara.net</t>
  </si>
  <si>
    <t>+39 3203238491</t>
  </si>
  <si>
    <t>B&amp;B COUNTRY LODGE</t>
  </si>
  <si>
    <t>VIA FIORENTINA N.35</t>
  </si>
  <si>
    <t>info@bnbsiena.it</t>
  </si>
  <si>
    <t>+39 3388759025</t>
  </si>
  <si>
    <t>VIA DEL SOLE N. 8 INT. 1</t>
  </si>
  <si>
    <t>info@villadelsolesiena.com</t>
  </si>
  <si>
    <t>+39 0577 275860 - 0577 223522</t>
  </si>
  <si>
    <t>VILLA DEL SOLE 2</t>
  </si>
  <si>
    <t>VIA DEL SOLE N. 8 INT. 2</t>
  </si>
  <si>
    <t>B&amp;B SIENA CHARME</t>
  </si>
  <si>
    <t>SCACCIAPENSIERI 11</t>
  </si>
  <si>
    <t>info@sienacharme.it</t>
  </si>
  <si>
    <t>www.sienacharme.it</t>
  </si>
  <si>
    <t>+39 339 7920902</t>
  </si>
  <si>
    <t>B&amp;B LA SAPIENZA</t>
  </si>
  <si>
    <t>VIA CAMPOREGIO 5</t>
  </si>
  <si>
    <t>luce01.lh@gmail.com</t>
  </si>
  <si>
    <t>+39 0577 1700253</t>
  </si>
  <si>
    <t>B&amp;B SIENA GALLERY</t>
  </si>
  <si>
    <t>VIA BANCHI DI SOPRA, 31 - LOC. SIENA</t>
  </si>
  <si>
    <t>www.sienagallery.it</t>
  </si>
  <si>
    <t>B&amp;B COUNTRY LODGE 2</t>
  </si>
  <si>
    <t>B&amp;B PALAZZO DEL MAGNIFICO</t>
  </si>
  <si>
    <t>MONNA AGNESE 22</t>
  </si>
  <si>
    <t>info@palazzodelmagnifico.it</t>
  </si>
  <si>
    <t>www.palazzodelmagnifico.it</t>
  </si>
  <si>
    <t>+39 3897853750</t>
  </si>
  <si>
    <t>L'ALFIERE</t>
  </si>
  <si>
    <t>VIA DEL COMUNE 15 - LOC. SIENA</t>
  </si>
  <si>
    <t>info.alfiere@gmail.com</t>
  </si>
  <si>
    <t>+39 3494081546</t>
  </si>
  <si>
    <t>PALAZZO GIORGI</t>
  </si>
  <si>
    <t>VICOLO DEL BARGELLO 5 - LOC. SIENA</t>
  </si>
  <si>
    <t>palazzogiorgi.siena@gmail.com</t>
  </si>
  <si>
    <t>CAMERE D'EPOCA</t>
  </si>
  <si>
    <t>SAN PIETRO, 76 INT. 4</t>
  </si>
  <si>
    <t>cameradepocasiena@gmail.com</t>
  </si>
  <si>
    <t>www.camereagriturismosiena.it</t>
  </si>
  <si>
    <t>+39 340 1284031</t>
  </si>
  <si>
    <t>B&amp;B IL POZZO DI SANT'ANDREA</t>
  </si>
  <si>
    <t>STRADA DI MONTECCHINO 6 INT. 2</t>
  </si>
  <si>
    <t>ilpozzodisantandrea@gmail.com</t>
  </si>
  <si>
    <t>+39 3397742715</t>
  </si>
  <si>
    <t>ARTURO PANNILUNGHI, 9</t>
  </si>
  <si>
    <t>lachiccasiena@gmail.com</t>
  </si>
  <si>
    <t>www.lachiccasiena.com</t>
  </si>
  <si>
    <t>+39 0577280215</t>
  </si>
  <si>
    <t>VILLA TUSCANY SIENA</t>
  </si>
  <si>
    <t>STRADA DI SANTA MARIA A TRESSA 33 - LOC. SIENA</t>
  </si>
  <si>
    <t>info@villatuscanysiena.com</t>
  </si>
  <si>
    <t>+39 0577 532982</t>
  </si>
  <si>
    <t>VILLA TUSCANY SIENA 2</t>
  </si>
  <si>
    <t>+39 0577532982</t>
  </si>
  <si>
    <t>B&amp;B SIENA VIP</t>
  </si>
  <si>
    <t>DEL COSTONE 11 - LOC. SIENA</t>
  </si>
  <si>
    <t>info@sienavip.it</t>
  </si>
  <si>
    <t>sienavip.it</t>
  </si>
  <si>
    <t>+39 3351403212</t>
  </si>
  <si>
    <t>LE LOGGE LUXURY ROOMS B&amp;B</t>
  </si>
  <si>
    <t>LE LOGGE DEL PAPA, 1 - LOC. SIENA</t>
  </si>
  <si>
    <t>info@leleggeluxuryrooms.it</t>
  </si>
  <si>
    <t>www.leloggeluxuryrooms.it</t>
  </si>
  <si>
    <t>+39 3318873312</t>
  </si>
  <si>
    <t>B&amp;B CASA DI OSIO PORTA ROMANA 2</t>
  </si>
  <si>
    <t>VIA FIERAVECCHIA, 9 - INT. 5</t>
  </si>
  <si>
    <t>B&amp;B ALL'OMBRA DELLA TORRE</t>
  </si>
  <si>
    <t>DEL PORRIONE 110</t>
  </si>
  <si>
    <t>trapassi75@yahoo</t>
  </si>
  <si>
    <t>+39 3273248318</t>
  </si>
  <si>
    <t>4 CANTONI</t>
  </si>
  <si>
    <t>VIA SAN PIETRO 30 - LOC. SIENA</t>
  </si>
  <si>
    <t>+39 3394882887</t>
  </si>
  <si>
    <t>VOLTE ALTE 25/B - LOC. VOLTE ALTE</t>
  </si>
  <si>
    <t>rizzo.rosolino@virgilio.it</t>
  </si>
  <si>
    <t>+39 3495545342</t>
  </si>
  <si>
    <t>CASA PAGLIAI</t>
  </si>
  <si>
    <t>STRADA MONTECCHIO A GINESTRETO 6</t>
  </si>
  <si>
    <t>casapagliai@gmail.com</t>
  </si>
  <si>
    <t>+39 0577394113</t>
  </si>
  <si>
    <t>IL BELLO 2016 PICCOLO B&amp;B IN SIENA</t>
  </si>
  <si>
    <t>DI BECCHERIA 23 - LOC. SIENA</t>
  </si>
  <si>
    <t>ilbello2016@lucehotels.it</t>
  </si>
  <si>
    <t>B&amp;B BIRBO</t>
  </si>
  <si>
    <t>VIA DEI TERMINI N.63 - LOC. SIENA</t>
  </si>
  <si>
    <t>info@birbosiena.it</t>
  </si>
  <si>
    <t>www.birbosiena.it</t>
  </si>
  <si>
    <t>+39 0577288921</t>
  </si>
  <si>
    <t>VILLA  PICCOLA SIENA 1</t>
  </si>
  <si>
    <t>PETRICCIO BELRIGUARDO 7 - LOC. SIENA</t>
  </si>
  <si>
    <t>info@villapiccolasiena.com</t>
  </si>
  <si>
    <t>www.villapiccolasiena.com</t>
  </si>
  <si>
    <t>+39 0577588044</t>
  </si>
  <si>
    <t>VILLA  PICCOLA SIENA 2</t>
  </si>
  <si>
    <t>B&amp;B PAOLO E GABRIELE</t>
  </si>
  <si>
    <t>VIA DEL PARADISO , 21 INT. 3</t>
  </si>
  <si>
    <t>paoloegabriele2017@gmail.com</t>
  </si>
  <si>
    <t>+39 3407824100</t>
  </si>
  <si>
    <t>PORRIHOME</t>
  </si>
  <si>
    <t>DEL PORRIONE 70 - LOC. SIENA</t>
  </si>
  <si>
    <t>porrihome70@gmail.com</t>
  </si>
  <si>
    <t>+39 3332272953</t>
  </si>
  <si>
    <t>B&amp;B IL POZZO DI SANT'ANDREA.1</t>
  </si>
  <si>
    <t>STRADA DI MONTECCHINO N. 6 INT. 1</t>
  </si>
  <si>
    <t>BED AND BREAKFAST B&amp;B FONTE DEI TUFI 1</t>
  </si>
  <si>
    <t>STRADA DEI TUFI 59 - LOC. SIENA</t>
  </si>
  <si>
    <t>info@fontedeitufi.com</t>
  </si>
  <si>
    <t>www.fontedeitufi.com</t>
  </si>
  <si>
    <t>+39 0577 280683</t>
  </si>
  <si>
    <t>BED AND BREAKFAST B&amp;B FONTE DEI TUFI 2</t>
  </si>
  <si>
    <t>STRADA DEI TUFI 61 - LOC. SIENA</t>
  </si>
  <si>
    <t>+39 0577280683</t>
  </si>
  <si>
    <t>BED AND BREAKFAST B&amp;B FONTE DEI TUFI 3</t>
  </si>
  <si>
    <t>STRADA DEI TUFI 63 - LOC. SIENA</t>
  </si>
  <si>
    <t>AFFITTACAMERE LA STRAMBA</t>
  </si>
  <si>
    <t>STRADA DEI TUFI, 66</t>
  </si>
  <si>
    <t>lastrambasiena@gmail.com</t>
  </si>
  <si>
    <t>www.lastrambasiena.com</t>
  </si>
  <si>
    <t>+39 0577271897</t>
  </si>
  <si>
    <t>BED AND BREAKFAST  DOMUS IL PALIO B&amp;B</t>
  </si>
  <si>
    <t>VIALE SARDEGNA N. 25 - LOC. SIENA</t>
  </si>
  <si>
    <t>info@domusilpalio.it</t>
  </si>
  <si>
    <t>www.domusilpalio.it</t>
  </si>
  <si>
    <t>+39 3483707648</t>
  </si>
  <si>
    <t>BED AND BREAKFAST  DOMUS IL PALIO DI SIENA  B&amp;B</t>
  </si>
  <si>
    <t>VIALE SARDEGNA N. 27 - LOC. SIENA</t>
  </si>
  <si>
    <t>107 CIELO</t>
  </si>
  <si>
    <t>VIA CAMOLLIA 107 - LOC. SIENA</t>
  </si>
  <si>
    <t>CAINI GIULIO 2</t>
  </si>
  <si>
    <t>VIA E. FERMI, 18</t>
  </si>
  <si>
    <t>LA BICCHERNA</t>
  </si>
  <si>
    <t>VIA DI VALLEROZZI, 42</t>
  </si>
  <si>
    <t>www.labiccherna.it</t>
  </si>
  <si>
    <t>+39 349 4081546</t>
  </si>
  <si>
    <t>CASATO 37</t>
  </si>
  <si>
    <t>VIA CASATO DI SOPRA, 37</t>
  </si>
  <si>
    <t>info@rinidiabio.it</t>
  </si>
  <si>
    <t>www.rinidiabio.it</t>
  </si>
  <si>
    <t>+39 0577 347413</t>
  </si>
  <si>
    <t>FONTE GAIA EXPERIENCE</t>
  </si>
  <si>
    <t>VIA FONTEBRANDA , 50</t>
  </si>
  <si>
    <t>fontegaiaexperience@gmail.com</t>
  </si>
  <si>
    <t>www.fontegaiaexperience.com</t>
  </si>
  <si>
    <t>+39 333-7050288</t>
  </si>
  <si>
    <t>APPARTAMENTI SIENA CENTRO</t>
  </si>
  <si>
    <t>DEI MONTANINI, 110</t>
  </si>
  <si>
    <t>info@palazzogiorgi.com</t>
  </si>
  <si>
    <t>BED AND BREAKFAST VILLA SANT'ANDREA</t>
  </si>
  <si>
    <t>STRADA GROSSETANA N. 61</t>
  </si>
  <si>
    <t>santandreasiena@gmail.com</t>
  </si>
  <si>
    <t>villa.santandrea.2no.it</t>
  </si>
  <si>
    <t>+39 0577394068</t>
  </si>
  <si>
    <t>ERSOT LLC</t>
  </si>
  <si>
    <t>PIAZZETTA GRASSI, 5</t>
  </si>
  <si>
    <t>info@tuscansecretexperience.it</t>
  </si>
  <si>
    <t>www.equityresidences.com</t>
  </si>
  <si>
    <t>+39 392 4305540</t>
  </si>
  <si>
    <t>B&amp;B LE PIGNATTELLE</t>
  </si>
  <si>
    <t>CAMAPANSI 11</t>
  </si>
  <si>
    <t>francesco.emme@gmail.com</t>
  </si>
  <si>
    <t>+39 348 7665326</t>
  </si>
  <si>
    <t>B&amp;B CA' BIANCA</t>
  </si>
  <si>
    <t>STADA DI PIEVE A BOZZONE, 52</t>
  </si>
  <si>
    <t>roberto.colombo@commercialistinovara.eu</t>
  </si>
  <si>
    <t>+39 351 8898986</t>
  </si>
  <si>
    <t>VILLA SOCINI</t>
  </si>
  <si>
    <t>VIALE DON GIOVANNI MINZONI 5 INT. 1</t>
  </si>
  <si>
    <t>vittop88@hotmail.com</t>
  </si>
  <si>
    <t>+39 339 7371473</t>
  </si>
  <si>
    <t>BED AND BREAKFAST SALLUSTIO ROOMS</t>
  </si>
  <si>
    <t>PANTANETO 23</t>
  </si>
  <si>
    <t>info@sallustiorooms.com</t>
  </si>
  <si>
    <t>+39 3334178853</t>
  </si>
  <si>
    <t>B&amp;B  PALAZZO DEL PAPA</t>
  </si>
  <si>
    <t>VIA CASATO DI SOTTO, 15</t>
  </si>
  <si>
    <t>info@palazzodelpapa.com</t>
  </si>
  <si>
    <t>+39 334 7684005</t>
  </si>
  <si>
    <t>IL PALAZZETTO AFFITTACAMERE</t>
  </si>
  <si>
    <t>STRADA DEL LUCHERINO 31 / INT. 5</t>
  </si>
  <si>
    <t>info@ilpalazzetto.net</t>
  </si>
  <si>
    <t>+39 3394144353</t>
  </si>
  <si>
    <t>HOTEL ATHENA</t>
  </si>
  <si>
    <t>VIA P. MASCAGNI, 55</t>
  </si>
  <si>
    <t>info@hotelathena.com</t>
  </si>
  <si>
    <t>www.hotelathena.com</t>
  </si>
  <si>
    <t>+39 0577 286313</t>
  </si>
  <si>
    <t>NH EXCELSIOR</t>
  </si>
  <si>
    <t>PIAZZA LA LIZZA, 1</t>
  </si>
  <si>
    <t>nhexcelsior@nh-hotels.com</t>
  </si>
  <si>
    <t>www.nh-hotels.com</t>
  </si>
  <si>
    <t>+39 0577 382111</t>
  </si>
  <si>
    <t>VILLAGGIO ALBERGO VILLA SCACCIAPENSIERI</t>
  </si>
  <si>
    <t>STRADA DI SCACCIAPENSIERI, 10</t>
  </si>
  <si>
    <t>info@villascacciapensieri.it</t>
  </si>
  <si>
    <t>www.villascacciapensieri.it</t>
  </si>
  <si>
    <t>+39 0577 41441</t>
  </si>
  <si>
    <t>HOTEL DUOMO</t>
  </si>
  <si>
    <t>VIA STALLOREGGI, 38</t>
  </si>
  <si>
    <t>booking@hotelduomo.it</t>
  </si>
  <si>
    <t>www.hotelduomo.it</t>
  </si>
  <si>
    <t>+39 0577 289088</t>
  </si>
  <si>
    <t>HOTEL ITALIA</t>
  </si>
  <si>
    <t>VIALE CAVOUR, 67</t>
  </si>
  <si>
    <t>info@hotelitalia-siena.it</t>
  </si>
  <si>
    <t>www.hotelitalia-siena.it</t>
  </si>
  <si>
    <t>+39 0577 41177 44248</t>
  </si>
  <si>
    <t>VIA GARIBALDI, 72</t>
  </si>
  <si>
    <t>info@albergominerva.it</t>
  </si>
  <si>
    <t>www.albergominerva.it</t>
  </si>
  <si>
    <t>+39 0577 284474</t>
  </si>
  <si>
    <t>VIA B. PERUZZI, 19</t>
  </si>
  <si>
    <t>info@hotelmodernosiena.it</t>
  </si>
  <si>
    <t>www.hotelmodernosiena.it</t>
  </si>
  <si>
    <t>+39 0577 288453</t>
  </si>
  <si>
    <t>PENSIONE PALAZZO RAVIZZA</t>
  </si>
  <si>
    <t>VIA PIAN DEI MANTELLINI, 34</t>
  </si>
  <si>
    <t>grottanelli@palazzoravizza.it</t>
  </si>
  <si>
    <t>www.palazzoravizza.it</t>
  </si>
  <si>
    <t>+39 0577 280462</t>
  </si>
  <si>
    <t>HOTEL SANTA CATERINA</t>
  </si>
  <si>
    <t>VIA ENEA SILVIO PICCOLOMINI, 7</t>
  </si>
  <si>
    <t>info@hotelsantacaterinasiena.com</t>
  </si>
  <si>
    <t>www.hotelsantacaterinasiena.com</t>
  </si>
  <si>
    <t>+39 0577 221105</t>
  </si>
  <si>
    <t>HOTEL VICO ALTO</t>
  </si>
  <si>
    <t>VIA DELLE REGIONI, 26</t>
  </si>
  <si>
    <t>hotelvicoalto@tiscalinet.it</t>
  </si>
  <si>
    <t>www.hotelvicoalto.com</t>
  </si>
  <si>
    <t>+39 0577 333555 333613</t>
  </si>
  <si>
    <t>ALBERGO  CANNON D'ORO</t>
  </si>
  <si>
    <t>VIA MONTANINI, 28</t>
  </si>
  <si>
    <t>info@cannondoro.com</t>
  </si>
  <si>
    <t>www.cannondoro.com</t>
  </si>
  <si>
    <t>+39 0577 44321</t>
  </si>
  <si>
    <t>ALBERGO CENTRALE</t>
  </si>
  <si>
    <t>VIA CECCO ANGIOLIERI, 26</t>
  </si>
  <si>
    <t>hotelcentrale.siena@libero.it</t>
  </si>
  <si>
    <t>www.hotelcentralesiena.com</t>
  </si>
  <si>
    <t>+39 0577 223434</t>
  </si>
  <si>
    <t>CHIUSARELLI</t>
  </si>
  <si>
    <t>VIA CURTATONE, 15</t>
  </si>
  <si>
    <t>info@chiusarelli.com</t>
  </si>
  <si>
    <t>www.chiusarelli.com</t>
  </si>
  <si>
    <t>+39 0577 280562</t>
  </si>
  <si>
    <t>LOCANDA GARIBALDI</t>
  </si>
  <si>
    <t>VIA GIOVANNI DUPRÃ¨, 18</t>
  </si>
  <si>
    <t>locanda.garibaldi@virgilio.it</t>
  </si>
  <si>
    <t>+39 0577 284204</t>
  </si>
  <si>
    <t>ALBERGO LA PERLA</t>
  </si>
  <si>
    <t>VIA DELLE TERME, 25 - LOC. SIENA</t>
  </si>
  <si>
    <t>info@hotellaperlasiena.com</t>
  </si>
  <si>
    <t>www.hotellaperlasiena.com</t>
  </si>
  <si>
    <t>+39 0577 47144</t>
  </si>
  <si>
    <t>PICCOLO HOTEL ETRURIA</t>
  </si>
  <si>
    <t>VIA DELLE DONZELLE, 3</t>
  </si>
  <si>
    <t>info@hoteletruria.com</t>
  </si>
  <si>
    <t>www.hoteletruria.com</t>
  </si>
  <si>
    <t>+39 0577 288088</t>
  </si>
  <si>
    <t>ALBERGO TRE DONZELLE</t>
  </si>
  <si>
    <t>VIA DELLE DONZELLE, 5</t>
  </si>
  <si>
    <t>info@tredonzelle.com</t>
  </si>
  <si>
    <t>www.tredonzelle.com</t>
  </si>
  <si>
    <t>+39 0577 270390</t>
  </si>
  <si>
    <t>HOTEL ARCOBALENO</t>
  </si>
  <si>
    <t>VIA FIORENTINA, 32 INT. 2/40</t>
  </si>
  <si>
    <t>HOTEL EXECUTIVE</t>
  </si>
  <si>
    <t>VIA NAZARENO ORLANDI, 32</t>
  </si>
  <si>
    <t>info@executivehotelsiena.com</t>
  </si>
  <si>
    <t>www.executivehotelsiena.com</t>
  </si>
  <si>
    <t>+39 0577 331210</t>
  </si>
  <si>
    <t>VIA BALDASSARRE PERUZZI, 33</t>
  </si>
  <si>
    <t>info@hotelilgiardino.it</t>
  </si>
  <si>
    <t>www.hotelilgiardino.it</t>
  </si>
  <si>
    <t>+39 0577 285290</t>
  </si>
  <si>
    <t>HOTEL ANTICA TORRE</t>
  </si>
  <si>
    <t>VIA DI FIERAVECCHIA, 7</t>
  </si>
  <si>
    <t>anticatorre@email.it</t>
  </si>
  <si>
    <t>www.anticatorresiena.it</t>
  </si>
  <si>
    <t>+39 0577 222255</t>
  </si>
  <si>
    <t>SANTUARIO S. CATERINA- ALMA DOMUS</t>
  </si>
  <si>
    <t>VIA CAMPOREGIO, 37</t>
  </si>
  <si>
    <t>www.hotelalmadomus.it</t>
  </si>
  <si>
    <t>AI TUFI</t>
  </si>
  <si>
    <t>VIA MASSETANA ROMANA, 68</t>
  </si>
  <si>
    <t>info@hotelaitufi.com</t>
  </si>
  <si>
    <t>www.hotelaitufi.com</t>
  </si>
  <si>
    <t>+39 0577 283292</t>
  </si>
  <si>
    <t>VIA CUSTOZA, 2</t>
  </si>
  <si>
    <t>amministrazione@gardenhotel.it</t>
  </si>
  <si>
    <t>www.gardenhotel.it</t>
  </si>
  <si>
    <t>+39 0577 567111</t>
  </si>
  <si>
    <t>SANGALLO PARK HOTEL</t>
  </si>
  <si>
    <t>STRADA DI VICO ALTO, 2</t>
  </si>
  <si>
    <t>direzione@sangalloparkhotel.it</t>
  </si>
  <si>
    <t>www.sangalloparkhotel.it</t>
  </si>
  <si>
    <t>+39 0577 334149</t>
  </si>
  <si>
    <t>AL PALAZZO DEI PRIORI</t>
  </si>
  <si>
    <t>VIA MONTALBUCCIO, 31</t>
  </si>
  <si>
    <t>info@palazzodeipriori.it-alessandro.pescini@palazzodeipriori</t>
  </si>
  <si>
    <t>www.palazzodeipriori.it</t>
  </si>
  <si>
    <t>+39 0577 39871</t>
  </si>
  <si>
    <t>VIA BANCHI DI SOPRA, 85</t>
  </si>
  <si>
    <t>continental.si@starhotels.it</t>
  </si>
  <si>
    <t>www.grandhotelcontinentalsiena.com</t>
  </si>
  <si>
    <t>+39 0577 56011</t>
  </si>
  <si>
    <t>HOTEL PALAZZO DI VALLI</t>
  </si>
  <si>
    <t>VIA ENEA SILVIO PICCOLOMINI, 135</t>
  </si>
  <si>
    <t>informazioni@palazzodivalli.it</t>
  </si>
  <si>
    <t>www.palazzodivalli.it</t>
  </si>
  <si>
    <t>+39 0577 226102</t>
  </si>
  <si>
    <t>PALACE HOTEL DUE PONTI</t>
  </si>
  <si>
    <t>VIA EUROPA, 12 - LOC. DUE PONTI</t>
  </si>
  <si>
    <t>info@palacehoteldueponti.com</t>
  </si>
  <si>
    <t>www.palacehoteldueponti.com</t>
  </si>
  <si>
    <t>+39 0577 46055</t>
  </si>
  <si>
    <t>FOUR POINTS BY SHERATON SIENA</t>
  </si>
  <si>
    <t>Via Antonio Lombardi, 41</t>
  </si>
  <si>
    <t>info@fourpointssiena.com</t>
  </si>
  <si>
    <t>www.hoteldegliulivi.it</t>
  </si>
  <si>
    <t>+39 0577 5755</t>
  </si>
  <si>
    <t>VIA MASSETANA, 70</t>
  </si>
  <si>
    <t>info@sanmarcosiena.it</t>
  </si>
  <si>
    <t>www.sanmarcosiena.it</t>
  </si>
  <si>
    <t>+39 0577 271556</t>
  </si>
  <si>
    <t>HOTEL LA COLONNA</t>
  </si>
  <si>
    <t>STRADA DI PESCAIA, 73-75</t>
  </si>
  <si>
    <t>info@hotellacolonnasiena.it</t>
  </si>
  <si>
    <t>www.hotellacolonnasiena.it</t>
  </si>
  <si>
    <t>+39 0577 236303</t>
  </si>
  <si>
    <t>HOTEL PORTA ROMANA</t>
  </si>
  <si>
    <t>VIA ENEA SILVIO PICCOLOMINI, 35</t>
  </si>
  <si>
    <t>www.hotelportaromana.com</t>
  </si>
  <si>
    <t>+39 0577 42299</t>
  </si>
  <si>
    <t>VILLA ELDA BOUTIQUE HOTEL</t>
  </si>
  <si>
    <t>VIA XXIV MAGGIO, 10</t>
  </si>
  <si>
    <t>HOTEL PORTA ROMANA DIPENDENZA</t>
  </si>
  <si>
    <t>iamministrazione@lucehotels.it</t>
  </si>
  <si>
    <t>ALBERGO BERNINI</t>
  </si>
  <si>
    <t>VIA DELLA SAPIENZA, 15</t>
  </si>
  <si>
    <t>info@albergobernini.com</t>
  </si>
  <si>
    <t>www.albergobernini.com</t>
  </si>
  <si>
    <t>+39 0577 289047</t>
  </si>
  <si>
    <t>HOTEL PICCOLO CHIANTI</t>
  </si>
  <si>
    <t>STRADA DI CASTELLINA IN CHIANTI N. 20 - LOC. SIENA</t>
  </si>
  <si>
    <t>info@piccolochianti.it</t>
  </si>
  <si>
    <t>www.piccolochianti.it</t>
  </si>
  <si>
    <t>+39 057751138</t>
  </si>
  <si>
    <t>PALAZZETTO ROSSO</t>
  </si>
  <si>
    <t>VIA DEI ROSSI N. 38/42</t>
  </si>
  <si>
    <t>info@palazzettorosso.com</t>
  </si>
  <si>
    <t>www.palazzettorosso.com</t>
  </si>
  <si>
    <t>+39 0577 236197</t>
  </si>
  <si>
    <t>LA VILLA HOTEL</t>
  </si>
  <si>
    <t>VIALE VITTORIO VENETO 11 - LOC. SIENA</t>
  </si>
  <si>
    <t>info@lavilladistr.it</t>
  </si>
  <si>
    <t>www.lavilladistr.it</t>
  </si>
  <si>
    <t>+39 05771882806</t>
  </si>
  <si>
    <t>VITTORIA DESIGN HOTEL</t>
  </si>
  <si>
    <t>VIA GIROLAMO GIGLI, 1 - LOC. SIENA</t>
  </si>
  <si>
    <t>BASSI DAVID</t>
  </si>
  <si>
    <t>VIA CAVOUR, 76 INT., 5</t>
  </si>
  <si>
    <t>dadebox@gmail.com</t>
  </si>
  <si>
    <t>+39 3202173749</t>
  </si>
  <si>
    <t>LORENZONI PAOLO</t>
  </si>
  <si>
    <t>STRADA DI MONTECHIARO, 42</t>
  </si>
  <si>
    <t>giuliana.trapassi@gmail.com</t>
  </si>
  <si>
    <t>+39 3478545412</t>
  </si>
  <si>
    <t>TINELLI FRANCO</t>
  </si>
  <si>
    <t>VIA ENEA SILVIO PICCOLOMINI, 19/A</t>
  </si>
  <si>
    <t>daniela.passeri.siena@gmail.com</t>
  </si>
  <si>
    <t>+39 0577 48496</t>
  </si>
  <si>
    <t>MILANI SILVIA</t>
  </si>
  <si>
    <t>PIAZZETTA DUE PORTE, 4</t>
  </si>
  <si>
    <t>milanisilivia@virgilio.it</t>
  </si>
  <si>
    <t>+39 0577 46924</t>
  </si>
  <si>
    <t>LE CAMERINE DI SILVIA 2</t>
  </si>
  <si>
    <t>VIA ETTORE BASTIANINI, 1 INT. 3</t>
  </si>
  <si>
    <t>info@lecamerinedisilvia.com</t>
  </si>
  <si>
    <t>www.lecamerinedisilvia.com</t>
  </si>
  <si>
    <t>+39 0577 283036</t>
  </si>
  <si>
    <t>B&amp;B CASA CECCHI</t>
  </si>
  <si>
    <t>VIA STRADA ISTIETO, N. 71 INT. 2</t>
  </si>
  <si>
    <t>casacecchisiena@gmail.com</t>
  </si>
  <si>
    <t>+39 0577 378426</t>
  </si>
  <si>
    <t>B&amp;B POGGIO MALAVOLTI</t>
  </si>
  <si>
    <t>VIA DEL PARADISO, 21 INT. 5</t>
  </si>
  <si>
    <t>info@bbpoggiomalavolti.com</t>
  </si>
  <si>
    <t>www.bbpoggiomalavolti.com</t>
  </si>
  <si>
    <t>+39 0577 42384</t>
  </si>
  <si>
    <t>B&amp;B VACANZE SENESI</t>
  </si>
  <si>
    <t>VIALE VITTORIO EMANUELE II, 48 INT. 5</t>
  </si>
  <si>
    <t>pierro.carlo@hotmail.it</t>
  </si>
  <si>
    <t>www.vacanzesenesi.com</t>
  </si>
  <si>
    <t>+39 0577 43312</t>
  </si>
  <si>
    <t>SIENAPARTMENTS</t>
  </si>
  <si>
    <t>VIA CAMOLLIA, 52 INT.12</t>
  </si>
  <si>
    <t>etiop@hotmail.it</t>
  </si>
  <si>
    <t>www.sienapartments.com</t>
  </si>
  <si>
    <t>+39 3339858240</t>
  </si>
  <si>
    <t>RIPOSTENA</t>
  </si>
  <si>
    <t>STRADA DI BELLARIA, 2</t>
  </si>
  <si>
    <t>annalisamassone@libero.it</t>
  </si>
  <si>
    <t>+39 0577 314590</t>
  </si>
  <si>
    <t>Castello di Monteliscai</t>
  </si>
  <si>
    <t>STRADA CHIANTIGIANA, 68</t>
  </si>
  <si>
    <t>info@malafrasca.com</t>
  </si>
  <si>
    <t>+39 3492136889</t>
  </si>
  <si>
    <t>B&amp;B LA DIMORA DEI MONACI</t>
  </si>
  <si>
    <t>VIA PANTANETO , 101</t>
  </si>
  <si>
    <t>ladimoradeimonaci@gmail.com</t>
  </si>
  <si>
    <t>+39 3356140029</t>
  </si>
  <si>
    <t>CASA DI ANTONELLA 1</t>
  </si>
  <si>
    <t>VIA DELLE TERME, 72, INT. 2</t>
  </si>
  <si>
    <t>r.e.d@libero.it</t>
  </si>
  <si>
    <t>+39 3393004883</t>
  </si>
  <si>
    <t>ACHILLE SCLAVO 6 INT. 1</t>
  </si>
  <si>
    <t>monia.menci@gmail.com</t>
  </si>
  <si>
    <t>+39 3404771301</t>
  </si>
  <si>
    <t>ABBRACCIO</t>
  </si>
  <si>
    <t>VIA TOSCANA, 2</t>
  </si>
  <si>
    <t>margheritapetracci@yahoo.it</t>
  </si>
  <si>
    <t>+39 3202665677</t>
  </si>
  <si>
    <t>AI CANAPI</t>
  </si>
  <si>
    <t>VIA CIACCI, 17</t>
  </si>
  <si>
    <t>aicanapibb@gmail.com</t>
  </si>
  <si>
    <t>+39 3472624546</t>
  </si>
  <si>
    <t>B&amp;B SIMONETTA</t>
  </si>
  <si>
    <t>PIAZZETTA LUIGI BONELLI, 1</t>
  </si>
  <si>
    <t>simonetta.gianni@email.it</t>
  </si>
  <si>
    <t>+39 0577 318582</t>
  </si>
  <si>
    <t>B&amp;B PALAZZO DE' VECCHI</t>
  </si>
  <si>
    <t>DEL PORRIONE, 85 - LOC. SIENA</t>
  </si>
  <si>
    <t>info@palazzodevecchi.it</t>
  </si>
  <si>
    <t>www.palazzodevecchi.it</t>
  </si>
  <si>
    <t>B&amp;B VILLA BARBETTI</t>
  </si>
  <si>
    <t>STRADA PIEVE A BOZZONE, 101</t>
  </si>
  <si>
    <t>annabarbetti@fondiariasiena.com</t>
  </si>
  <si>
    <t>+39 335 1215182</t>
  </si>
  <si>
    <t>VILLA LE QUERCI</t>
  </si>
  <si>
    <t>STRADA DEI FUOCHI, 16/A</t>
  </si>
  <si>
    <t>stefanomarsili60@icloud.com</t>
  </si>
  <si>
    <t>+39 3357631936</t>
  </si>
  <si>
    <t xml:space="preserve">B&amp;B VILLA PAOLA SIENA DESIGN </t>
  </si>
  <si>
    <t>STRADA DEL VILLINO, 7 - LOC. SIENA</t>
  </si>
  <si>
    <t>villapaolasiena@gmail.com</t>
  </si>
  <si>
    <t>+39 339 6538076</t>
  </si>
  <si>
    <t>B&amp;B CASANOVA DI SOLAIA</t>
  </si>
  <si>
    <t>STRADA CHIANTIGIANA N. 135</t>
  </si>
  <si>
    <t>f.fineschisergardi@gmail.com</t>
  </si>
  <si>
    <t>+39 3343765453</t>
  </si>
  <si>
    <t>VILLA SOTTO COLLE</t>
  </si>
  <si>
    <t>STRADA DI PIEVE A BOZZONE 20</t>
  </si>
  <si>
    <t>salisburgo91@gmail.com</t>
  </si>
  <si>
    <t>+39 0577221056</t>
  </si>
  <si>
    <t>AFFITTACAMERE DEL PARADISO DI BASSI ALBERTO</t>
  </si>
  <si>
    <t>DEL PARADISO 21</t>
  </si>
  <si>
    <t>gabriele.bassi@live.com</t>
  </si>
  <si>
    <t>+39 0577288574</t>
  </si>
  <si>
    <t>AFFITTACAMERE SANTA MARIA DEGLI ANGELI</t>
  </si>
  <si>
    <t>VIA ENEA SILVIO PICCOLOMINI N. 55 INT. 6</t>
  </si>
  <si>
    <t>samuelelamendola@gmail.com</t>
  </si>
  <si>
    <t>+39 3920783305</t>
  </si>
  <si>
    <t>LA SAPIENZA DI AL</t>
  </si>
  <si>
    <t>DELLA SAPIENZA, 39</t>
  </si>
  <si>
    <t>lasapienzadial@gmail.com</t>
  </si>
  <si>
    <t>+39 339 - 4919474</t>
  </si>
  <si>
    <t>PIAGGIA DEL GIUGGIOLO N. 4</t>
  </si>
  <si>
    <t>beblastanzadeicolori@gmail.com</t>
  </si>
  <si>
    <t>+39 3939339293</t>
  </si>
  <si>
    <t>CASA SULLA VALLE</t>
  </si>
  <si>
    <t>VIA SALLUSTIO BANDINI, 51</t>
  </si>
  <si>
    <t>stefania.semplici04@gmail.com</t>
  </si>
  <si>
    <t>+39 335 6834157</t>
  </si>
  <si>
    <t>B&amp;B CA' BIANCA 2</t>
  </si>
  <si>
    <t>B&amp;B BNB PAOLINA</t>
  </si>
  <si>
    <t>MONASTERO DELLE MADONNA DELLE SUORE BENEDETTINE CI</t>
  </si>
  <si>
    <t>VIA BOLOGNA, 4 - LOC. ACQUACALDA</t>
  </si>
  <si>
    <t>carlarosaria.calo@gmail.com</t>
  </si>
  <si>
    <t>+39 0577 593534</t>
  </si>
  <si>
    <t>LA COMETA</t>
  </si>
  <si>
    <t>VIA DELLE REGIONI, 25</t>
  </si>
  <si>
    <t>parrocchiabeatataigi@libero.it</t>
  </si>
  <si>
    <t>+39 0577 593562-0577574825</t>
  </si>
  <si>
    <t>CASA PER FERIE SACRO CUORE DI GESU'</t>
  </si>
  <si>
    <t>VIA CAMPANSI N.31 - LOC. SIENA</t>
  </si>
  <si>
    <t>istituto@sacrocuoresiena.it</t>
  </si>
  <si>
    <t>www.sacrocuoresiena.it</t>
  </si>
  <si>
    <t>+39 0577 47241</t>
  </si>
  <si>
    <t>CASA PER FERIE S. FRANCESCO</t>
  </si>
  <si>
    <t>PIAZZA S. FRANCESCO, 6</t>
  </si>
  <si>
    <t>sacreparticole@yahoo.it</t>
  </si>
  <si>
    <t>+39 0577 49406</t>
  </si>
  <si>
    <t>IL CHIOSTRO DEL CARMINE</t>
  </si>
  <si>
    <t>VIA DELLA DIANA, 4</t>
  </si>
  <si>
    <t>direzioneamministrative@samahotels.it</t>
  </si>
  <si>
    <t>www.chiostrodelcarmine.com</t>
  </si>
  <si>
    <t>+39 0577 1658332</t>
  </si>
  <si>
    <t>RESIDENZA UNIVERSITARIA SAVINA PETRILLI</t>
  </si>
  <si>
    <t>VIA DEI BARONCELLI, 3</t>
  </si>
  <si>
    <t>casaperferiesavi@gmail.com</t>
  </si>
  <si>
    <t>+39 0577 47092</t>
  </si>
  <si>
    <t>CASA PER FERIE ALMA DOMUS</t>
  </si>
  <si>
    <t>VICOLO DEL TIRATOIO N 3 - LOC. SIENA</t>
  </si>
  <si>
    <t>casaperferiealmadomus@gmail.com</t>
  </si>
  <si>
    <t>+39 057744177</t>
  </si>
  <si>
    <t>CAMPING COLLEVERDE</t>
  </si>
  <si>
    <t>STRADA SCACCIAPENSIERI, 47</t>
  </si>
  <si>
    <t>info@sienacamping.com</t>
  </si>
  <si>
    <t>www.sienacamping.com</t>
  </si>
  <si>
    <t>+39 0577 334080</t>
  </si>
  <si>
    <t>LE MERIDIANE</t>
  </si>
  <si>
    <t>VIA FRACASSI, 3</t>
  </si>
  <si>
    <t>info@lemeridiane.com</t>
  </si>
  <si>
    <t>www.lemeridiane.com</t>
  </si>
  <si>
    <t>+39 0577 280000</t>
  </si>
  <si>
    <t>ALBERGACCIO</t>
  </si>
  <si>
    <t>STRADA CASSIA SUD, 158A</t>
  </si>
  <si>
    <t>+39 349 4621729</t>
  </si>
  <si>
    <t>CASA VACANZE IL CAMPO</t>
  </si>
  <si>
    <t>VIA SALICOTTO, 73</t>
  </si>
  <si>
    <t>info@vacanzeilcampo.it</t>
  </si>
  <si>
    <t>www.vacanzeilcampo.it</t>
  </si>
  <si>
    <t>+39 0577 226849</t>
  </si>
  <si>
    <t>CASA VACANZE IL CAMPO 2</t>
  </si>
  <si>
    <t>VIA DEL SAMBUCO 15 INT.4/ VIA SALICOTTO 62 INT.4/6 / VICOLO DELLE SCALELLE N.1 - N. 2 VIA DI SALICOTTO 73 INT. 3</t>
  </si>
  <si>
    <t>www.vacanzeilcampo.com</t>
  </si>
  <si>
    <t>BORGO VILLA RISI</t>
  </si>
  <si>
    <t>VIA CAPPUCCINI, 148</t>
  </si>
  <si>
    <t>info@borgovillarisi.it</t>
  </si>
  <si>
    <t>www.borgovillarisi.it</t>
  </si>
  <si>
    <t>+39 3356171485</t>
  </si>
  <si>
    <t>BORGO LA CHIUSA</t>
  </si>
  <si>
    <t>STRADA DELLE VOLTE ALTE, 25A - LOC. LOC. POD. LA CHIUSA</t>
  </si>
  <si>
    <t>STRADA GROSSETANA, 69</t>
  </si>
  <si>
    <t>info@casavacanzeloliveta.it</t>
  </si>
  <si>
    <t>www.casavacanzeloliveta.it</t>
  </si>
  <si>
    <t>+39 0577 1524544</t>
  </si>
  <si>
    <t>BORGO DEI FONDI</t>
  </si>
  <si>
    <t>STRADA DI BELLARIA, 8 - LOC. LOC. CASIN DEI FONDI</t>
  </si>
  <si>
    <t>borgodeifondi@gmail.com</t>
  </si>
  <si>
    <t>www.borgodeifondi.it</t>
  </si>
  <si>
    <t>+39 0577 982116</t>
  </si>
  <si>
    <t>STRADA CHIANTIGIANA, 125</t>
  </si>
  <si>
    <t>chiaragrossi71@gmail.com</t>
  </si>
  <si>
    <t>+39 3477922448</t>
  </si>
  <si>
    <t>LA RISALITA</t>
  </si>
  <si>
    <t>VIA B. PERUZZI N. 8 INT. 10</t>
  </si>
  <si>
    <t>larisalita10@gmail.com</t>
  </si>
  <si>
    <t>+39 338 9332268</t>
  </si>
  <si>
    <t>MANNINI ANNA MARIA</t>
  </si>
  <si>
    <t>VICOLO DEL BARGELLO 8 - LOC. SIENA</t>
  </si>
  <si>
    <t>francogal@alice.it</t>
  </si>
  <si>
    <t>+39 3355602801 3384524051</t>
  </si>
  <si>
    <t>STRADA DEL LUCHERINO, 31 - LOC. SIENA</t>
  </si>
  <si>
    <t>ilpalazzetto@ilpalazzetto.net</t>
  </si>
  <si>
    <t>www.ilpalazzetto.net</t>
  </si>
  <si>
    <t>APPARTAMENTO ALPHA</t>
  </si>
  <si>
    <t>VIALE CAMILLO BENSO DI CAVOUR 166</t>
  </si>
  <si>
    <t>numero12.apartments@gmail.com</t>
  </si>
  <si>
    <t>+39 3928295634</t>
  </si>
  <si>
    <t>NEL CUORE DI SIENA</t>
  </si>
  <si>
    <t>PIAZZA SAN GIOVANNI 11</t>
  </si>
  <si>
    <t>IL CONVENTINO DI MARCIANO</t>
  </si>
  <si>
    <t>STRADA DI MARCIANO 34, 36, 63</t>
  </si>
  <si>
    <t>conventinold@gmail.com</t>
  </si>
  <si>
    <t>+39 057747463</t>
  </si>
  <si>
    <t>CORONCINA LODGING</t>
  </si>
  <si>
    <t>S.S. CASSIA SUD 62</t>
  </si>
  <si>
    <t>lacoroncina62@gmail.com</t>
  </si>
  <si>
    <t>www.lacoroncina.com</t>
  </si>
  <si>
    <t>VALLEPIATTA HOUSE</t>
  </si>
  <si>
    <t>VALLEPIATTA 22</t>
  </si>
  <si>
    <t>info@sienaintour.com</t>
  </si>
  <si>
    <t>+39 3663604969</t>
  </si>
  <si>
    <t>LE CARROZZE</t>
  </si>
  <si>
    <t>FRANCIOSA 12</t>
  </si>
  <si>
    <t>lecarrozzesiena@gmail.com</t>
  </si>
  <si>
    <t>+39 3407077091</t>
  </si>
  <si>
    <t>CASA IN CONTRADA</t>
  </si>
  <si>
    <t>VIA SALICOTTO 56</t>
  </si>
  <si>
    <t>info@casaincontradasiena.com</t>
  </si>
  <si>
    <t>+39 3931997561</t>
  </si>
  <si>
    <t>SIENA VIP APARTMENTS</t>
  </si>
  <si>
    <t>VIA DI FONTEBRANDA N. 73</t>
  </si>
  <si>
    <t>www.sienavip.it</t>
  </si>
  <si>
    <t>+39 3395799323</t>
  </si>
  <si>
    <t>RINIDIA BIO S.R.L.</t>
  </si>
  <si>
    <t>CELSO CITTADINI N. 62</t>
  </si>
  <si>
    <t>+39 0577347313</t>
  </si>
  <si>
    <t>ARETE srl</t>
  </si>
  <si>
    <t>DI PANTANETO, 13</t>
  </si>
  <si>
    <t>piergaetano.rinnone@gmail.com</t>
  </si>
  <si>
    <t>+39 3497072456</t>
  </si>
  <si>
    <t>SIENA HOSTEL GUIDORICCIO</t>
  </si>
  <si>
    <t>VIA FIORENTINA, 89</t>
  </si>
  <si>
    <t>giacomotoscano@alice.it</t>
  </si>
  <si>
    <t>www.sienahostel.it</t>
  </si>
  <si>
    <t>+39 0577 1698177</t>
  </si>
  <si>
    <t>CASA DELLE BALIE - OSTELLO DI SANTA MARIA DELLA SC</t>
  </si>
  <si>
    <t>VICOLO DI SAN GIROLAMO, 2 - LOC. SIENA</t>
  </si>
  <si>
    <t>ostellosms@operalaboratori.com</t>
  </si>
  <si>
    <t>+39 0577286300</t>
  </si>
  <si>
    <t>RELAIS IL CASATO</t>
  </si>
  <si>
    <t>VIA CASATO DI SOPRA, 33</t>
  </si>
  <si>
    <t>info@relaisilcasato.it</t>
  </si>
  <si>
    <t>www.relaisilcasato.it</t>
  </si>
  <si>
    <t>+39 0577 236001</t>
  </si>
  <si>
    <t>PALAZZO COLI BIZZARRINI GIA' FRANCESCONI</t>
  </si>
  <si>
    <t>VIA A. GRAMSCI, 27</t>
  </si>
  <si>
    <t>info@residenzedepoca.com</t>
  </si>
  <si>
    <t>+39 0577 45445</t>
  </si>
  <si>
    <t>ALLA LIZZA</t>
  </si>
  <si>
    <t>VIA MONTANINI, 101</t>
  </si>
  <si>
    <t>residenzaallalizza@gmail.com</t>
  </si>
  <si>
    <t>www.sienaweb.it</t>
  </si>
  <si>
    <t>+39 0577 1653603</t>
  </si>
  <si>
    <t>VILLA IL BORGHETTO</t>
  </si>
  <si>
    <t>STRADA DEI TUFI, 64</t>
  </si>
  <si>
    <t>info@villailborghetto.com</t>
  </si>
  <si>
    <t>www.villailborghetto.com</t>
  </si>
  <si>
    <t>+39 0577 44512</t>
  </si>
  <si>
    <t>CAMPO REGIO RELAIS</t>
  </si>
  <si>
    <t>VIA DELLA SAPIENZA, 25</t>
  </si>
  <si>
    <t>relais@camporegio.com</t>
  </si>
  <si>
    <t>www.camporegio.com</t>
  </si>
  <si>
    <t>+39 0577 222073</t>
  </si>
  <si>
    <t>LOCANDA SAN MARTINO</t>
  </si>
  <si>
    <t>VIA SAN MARTINO, 14</t>
  </si>
  <si>
    <t>info@locandadisanmartinosiena.it</t>
  </si>
  <si>
    <t>www.locandadisanmartinosiena.it</t>
  </si>
  <si>
    <t>+39 0577 271366</t>
  </si>
  <si>
    <t>LA CASA DEL GIGLIO</t>
  </si>
  <si>
    <t>VIA DEL GIGLIO, 14</t>
  </si>
  <si>
    <t>+39 3312810136</t>
  </si>
  <si>
    <t>RESIDENZA D'EPOCA PALAZZO FINESCHI SERGARDI</t>
  </si>
  <si>
    <t>PIAN DE MANTELLINI, 26-28</t>
  </si>
  <si>
    <t>info@palazzofineschisergardi.it</t>
  </si>
  <si>
    <t>www.palazzofineschisergardi.com</t>
  </si>
  <si>
    <t>+39 0577 274062</t>
  </si>
  <si>
    <t>CASA DEI SERVI</t>
  </si>
  <si>
    <t>VIA VAL DI MONTONE, 8</t>
  </si>
  <si>
    <t>info@casadeiservi.it</t>
  </si>
  <si>
    <t>www.casadeiservi.it</t>
  </si>
  <si>
    <t>+39 0577 222107</t>
  </si>
  <si>
    <t>Residenza d'Epoca Alma Domus</t>
  </si>
  <si>
    <t>VIA CAMPOREGIO, 37 - LOC. SIENA</t>
  </si>
  <si>
    <t>residenzadepocaalmadomus@gmail.com</t>
  </si>
  <si>
    <t xml:space="preserve">RESIDENZA D'EPOCA PALAZZO COLI BIZZARRINI - ARCHI </t>
  </si>
  <si>
    <t>PIAZZA A.GRAMSCI 27 - LOC. SIENA</t>
  </si>
  <si>
    <t>www.residenzedepoca.com</t>
  </si>
  <si>
    <t>+39 057740209</t>
  </si>
  <si>
    <t>RELAIS CORTE DEI CAVALIERI</t>
  </si>
  <si>
    <t>CAMPANSI 30/34</t>
  </si>
  <si>
    <t>direzione@relaiscortedeicavalieri.it</t>
  </si>
  <si>
    <t>www.relaiscortedeicavalieri.it</t>
  </si>
  <si>
    <t>+39 0577 284105</t>
  </si>
  <si>
    <t>RELAIS DEGLI ANGELI</t>
  </si>
  <si>
    <t>DEI MONTANINI 83 - LOC. SIENA</t>
  </si>
  <si>
    <t>info@relaisdegliangeli.com</t>
  </si>
  <si>
    <t>www.relaisdegliangeli.com</t>
  </si>
  <si>
    <t>+39 0577222909</t>
  </si>
  <si>
    <t>RESIDENZA D'EPOCA PALAZZO BORGHESI</t>
  </si>
  <si>
    <t>VIA DI SAN PIETRO, 3</t>
  </si>
  <si>
    <t>info@residenzaborghesi.it</t>
  </si>
  <si>
    <t>www.residenzaborghesi.it</t>
  </si>
  <si>
    <t>+39 0577 289025</t>
  </si>
  <si>
    <t>VAL DI MONTONE 8</t>
  </si>
  <si>
    <t>lalocandadeiservi@gmail.com</t>
  </si>
  <si>
    <t>+39 0577 287435</t>
  </si>
  <si>
    <t>IL BATTISTERO</t>
  </si>
  <si>
    <t>PIAZZA SAN GIOVANNI N. 13</t>
  </si>
  <si>
    <t>battisterosiena@gmail.com</t>
  </si>
  <si>
    <t>www.battisterosiena.com</t>
  </si>
  <si>
    <t>CASATORRE DEI LEONI DIMORA STORICA</t>
  </si>
  <si>
    <t>DEL PORRIONE , 61</t>
  </si>
  <si>
    <t>katiagrandi@hotmail.it</t>
  </si>
  <si>
    <t>+39 0577 285710</t>
  </si>
  <si>
    <t>LA BARRIERA DI SAN LORENZO</t>
  </si>
  <si>
    <t>G. GARIBALDI N. 44 PIANO PRIMO</t>
  </si>
  <si>
    <t>info@barrieradisanlorenzo.it</t>
  </si>
  <si>
    <t>www.barrieradisanlorenzo.it</t>
  </si>
  <si>
    <t>+39 3914292729</t>
  </si>
  <si>
    <t>1550 RESIDENZA D'EPOCA PALAZZO PANNILINI</t>
  </si>
  <si>
    <t>VIA DEL CASATO DI SOPRA N. 59</t>
  </si>
  <si>
    <t>francesca.ghezzi2004@gmail.com</t>
  </si>
  <si>
    <t>+39 0577 601652</t>
  </si>
  <si>
    <t>RESIDENCE LE TOLFE</t>
  </si>
  <si>
    <t>STRADA DELLE TOLFE, 14</t>
  </si>
  <si>
    <t>www.letolfe.it</t>
  </si>
  <si>
    <t>+39 0577 2551</t>
  </si>
  <si>
    <t>ANGHEL RESIDENCE SIENA</t>
  </si>
  <si>
    <t>VIA PAOLO FRAJESE, 71</t>
  </si>
  <si>
    <t>anghelresidence@libero.it</t>
  </si>
  <si>
    <t>www.anghelresidence.com</t>
  </si>
  <si>
    <t>+39 0577 281676</t>
  </si>
  <si>
    <t>IL BORGO DI TERRENSANO</t>
  </si>
  <si>
    <t>STRADA DI TERRENSANO E BELCARO, 37</t>
  </si>
  <si>
    <t>info@borgoditerrensano.com</t>
  </si>
  <si>
    <t>+39 0577 393356</t>
  </si>
  <si>
    <t>BORGO GRONDAIE</t>
  </si>
  <si>
    <t>VIA DELLE GRONDAIE, 15</t>
  </si>
  <si>
    <t>hotel@borgogrondaie.com</t>
  </si>
  <si>
    <t>www.borgogrondaie.com</t>
  </si>
  <si>
    <t>+39 0577 332539</t>
  </si>
  <si>
    <t>ANTICA FONTE RESIDENZA DI SIENA</t>
  </si>
  <si>
    <t>STRADA DEL PETRICCIO E BELRIGUARDO, 164</t>
  </si>
  <si>
    <t>info@anticafonteresidenza.it</t>
  </si>
  <si>
    <t>www.anticafonteresidenza.it</t>
  </si>
  <si>
    <t>+39 0577 930589</t>
  </si>
  <si>
    <t>FULLINO NERO RTA DI MENCARELLI FEDERICO</t>
  </si>
  <si>
    <t>STRADA PETRICCIO E BELRIGUARDO, 166-168</t>
  </si>
  <si>
    <t>fullinonero@gmail.com</t>
  </si>
  <si>
    <t>www.fullinonero.it</t>
  </si>
  <si>
    <t>+39 0577 318426</t>
  </si>
  <si>
    <t>PORTA PISPINI RESIDENCE</t>
  </si>
  <si>
    <t>VIA BALDASSARRE PERUZZI, 33/B</t>
  </si>
  <si>
    <t>info@portapispiniresidence.com</t>
  </si>
  <si>
    <t>www.portapispiniresidence.com</t>
  </si>
  <si>
    <t>+39 0577 45100</t>
  </si>
  <si>
    <t>AZ.AGR.TENUTA LA FRATTA</t>
  </si>
  <si>
    <t>LOC. LA FRATTA, 5</t>
  </si>
  <si>
    <t>Sinalunga</t>
  </si>
  <si>
    <t>chianina@tenutalafratta.it</t>
  </si>
  <si>
    <t>www.lafratta.it</t>
  </si>
  <si>
    <t>+39 0577 679472</t>
  </si>
  <si>
    <t>AZ. AGR. LA GIUDA</t>
  </si>
  <si>
    <t>VIA CORRIDORE, 185 - FRAZ. GUAZZINO</t>
  </si>
  <si>
    <t>poderelagiuda@inwind.it</t>
  </si>
  <si>
    <t>www.poderelagiuda.it</t>
  </si>
  <si>
    <t>+39 0577 623418</t>
  </si>
  <si>
    <t>AGR. CASA ELISA</t>
  </si>
  <si>
    <t>VIA TORTE - LOC. LOC. TORTE - FRAZ. SCROFIANO</t>
  </si>
  <si>
    <t>info@casaelisa.net</t>
  </si>
  <si>
    <t>www.casaelisa.net</t>
  </si>
  <si>
    <t>+39 0577 660156 338 2430624</t>
  </si>
  <si>
    <t>PODERE BENEFIZIO</t>
  </si>
  <si>
    <t>LOC. VALLINA, 124 - FRAZ. RIGAIOLO</t>
  </si>
  <si>
    <t>info@agriturismobenefizio.com</t>
  </si>
  <si>
    <t>+39 0577 630575</t>
  </si>
  <si>
    <t>PODERE CASINA DI BALENA</t>
  </si>
  <si>
    <t>FRAZ. RIGOMAGNO</t>
  </si>
  <si>
    <t>martinimila@libero.it</t>
  </si>
  <si>
    <t>+39 0577 663613</t>
  </si>
  <si>
    <t>PODERE IL GORGO</t>
  </si>
  <si>
    <t>LOC. FONDI, 49 - FRAZ. BETTOLLE</t>
  </si>
  <si>
    <t>info@ilgorgo.it</t>
  </si>
  <si>
    <t>www.ilgorgo.it</t>
  </si>
  <si>
    <t>+39 0577 622093</t>
  </si>
  <si>
    <t>VIA POGGIO AL VENTO - FRAZ. RIGOMAGNO</t>
  </si>
  <si>
    <t>info@poggioalvento.com</t>
  </si>
  <si>
    <t>+39 0577 724793</t>
  </si>
  <si>
    <t>PODERE GIUNCARELLI II</t>
  </si>
  <si>
    <t>S.P. LAURETANA 154</t>
  </si>
  <si>
    <t>info@villa-panorama.it</t>
  </si>
  <si>
    <t>www.villa-panorama.it</t>
  </si>
  <si>
    <t>+39 0577 630520</t>
  </si>
  <si>
    <t>LA CASETTA NEL BOSCO</t>
  </si>
  <si>
    <t>LOC. PODERE LE MACCHIAINE DI SOPRA</t>
  </si>
  <si>
    <t>lacasettanelbosco@gmail.com</t>
  </si>
  <si>
    <t>+39 0577 6321195</t>
  </si>
  <si>
    <t>I POGGI GIALLI</t>
  </si>
  <si>
    <t>VIA POGGIGIALLI, 164 - FRAZ. GUAZZINO</t>
  </si>
  <si>
    <t>info@agriturismopoggigialli.com</t>
  </si>
  <si>
    <t>www.poggigialli.com</t>
  </si>
  <si>
    <t>+39 333 4953351</t>
  </si>
  <si>
    <t>OLMO ROSSO</t>
  </si>
  <si>
    <t>LOCALITA AMOROSA 26</t>
  </si>
  <si>
    <t>olmorosso.sinalunga@gmail.com</t>
  </si>
  <si>
    <t>+39 3928349123</t>
  </si>
  <si>
    <t>AGRITURISMO VILLA SCOPETELLO</t>
  </si>
  <si>
    <t>LOC. SCOPETELLO, 27</t>
  </si>
  <si>
    <t>sonja@amazingtuscany.com</t>
  </si>
  <si>
    <t>+39 3669739601</t>
  </si>
  <si>
    <t>RELAIS  MONTEMAGGIORE</t>
  </si>
  <si>
    <t>LOC. MONTEMAGGIORE - FRAZ. BETTOLLE</t>
  </si>
  <si>
    <t>boricchiric@libero.it</t>
  </si>
  <si>
    <t>+39 0577623406</t>
  </si>
  <si>
    <t>DA FORCILLO</t>
  </si>
  <si>
    <t>VIALE GRAMSCI, 5/7</t>
  </si>
  <si>
    <t>info@forcillo.it</t>
  </si>
  <si>
    <t>forcillo.it</t>
  </si>
  <si>
    <t>+39 0577 630102</t>
  </si>
  <si>
    <t>PEREZ ELISABETTA</t>
  </si>
  <si>
    <t>VIA DEL POGGIO, 316 - LOC. LOC. IL POGGIO</t>
  </si>
  <si>
    <t>info@studiodelmelcio.com</t>
  </si>
  <si>
    <t>+39 0577 630461</t>
  </si>
  <si>
    <t>CASAGNI GABRIELE</t>
  </si>
  <si>
    <t>VIA FORNACI, 29/B - LOC. FARNETELLA</t>
  </si>
  <si>
    <t>lafornace.affittacamere@gmail.com</t>
  </si>
  <si>
    <t>+39 0577 663726</t>
  </si>
  <si>
    <t>B&amp;B IL CASALE DEL MARCHESE</t>
  </si>
  <si>
    <t>LOC. BANDITA - FRAZ. BETTOLLE</t>
  </si>
  <si>
    <t>info@ilcasaledelmarchese.com</t>
  </si>
  <si>
    <t>wwwilcasaledelmarchese.com</t>
  </si>
  <si>
    <t>+39 0577 624795</t>
  </si>
  <si>
    <t>VIA XXI APRILE , 26 - FRAZ. BETTOLLE</t>
  </si>
  <si>
    <t>info@relaislaleopoldina.it</t>
  </si>
  <si>
    <t>www.relaislaleopoldina.it</t>
  </si>
  <si>
    <t>+39 0577 623447</t>
  </si>
  <si>
    <t>PICCOLO BORGO GAGNONI</t>
  </si>
  <si>
    <t>STRADA DEL CALCIONE - LOC. GAGNONI - FRAZ. RIGOMAGNO</t>
  </si>
  <si>
    <t>info@gagnoni.it</t>
  </si>
  <si>
    <t>www.gagnoni.it</t>
  </si>
  <si>
    <t>+39 3396858691</t>
  </si>
  <si>
    <t>L'ANTICO MOLINO</t>
  </si>
  <si>
    <t>LOC. LE FOLCI, 158 - FRAZ. RIGOMAGNO</t>
  </si>
  <si>
    <t>coopambiente@gmail.com</t>
  </si>
  <si>
    <t>+39 345 9472876</t>
  </si>
  <si>
    <t>BORGO TERROSI</t>
  </si>
  <si>
    <t>LOC. SANTARELLO, 147/B</t>
  </si>
  <si>
    <t>info@borgoterrosi.com</t>
  </si>
  <si>
    <t>www.borgoterrosi.com</t>
  </si>
  <si>
    <t>+39 3914344735</t>
  </si>
  <si>
    <t>B&amp;B ORTO DEGLI ULIVI</t>
  </si>
  <si>
    <t>BOITO 20 - FRAZ. GUAZZINO</t>
  </si>
  <si>
    <t>zklementowski@virgilio.it</t>
  </si>
  <si>
    <t>+39 0577623196</t>
  </si>
  <si>
    <t>La mansarda degli ulivi</t>
  </si>
  <si>
    <t>VICOLO XXV APRILE N. 1 - LOC. RIGOMAGNO</t>
  </si>
  <si>
    <t>annanocentini88@gmail.com</t>
  </si>
  <si>
    <t>+39 3476600106</t>
  </si>
  <si>
    <t>B&amp;B PODERE ABBAZIA</t>
  </si>
  <si>
    <t>LOC. PODERE ABBAZIA, 113 - FRAZ. GUAZZINO</t>
  </si>
  <si>
    <t>m.mungianu@alice.it</t>
  </si>
  <si>
    <t>+39 3316038969</t>
  </si>
  <si>
    <t>ALBERGO APOGEO</t>
  </si>
  <si>
    <t>CASELLO A1 VALDICHIANA, 1 - FRAZ. BETTOLLE</t>
  </si>
  <si>
    <t>info@hotelapogeo.it</t>
  </si>
  <si>
    <t>www.hotelapogeo.it</t>
  </si>
  <si>
    <t>+39 0577 624186</t>
  </si>
  <si>
    <t>LA BANDITA COUNTRY HOTEL</t>
  </si>
  <si>
    <t>BANDITA, 72 - FRAZ. BETTOLLE</t>
  </si>
  <si>
    <t>info@labanditacountryhotel.it</t>
  </si>
  <si>
    <t>www.labanditacountryhotel.it</t>
  </si>
  <si>
    <t>+39 0577 624649</t>
  </si>
  <si>
    <t>LOC. MULINELLI 193 - FRAZ. BETTOLLE</t>
  </si>
  <si>
    <t>info@albergolaforesteria.com</t>
  </si>
  <si>
    <t>www.albergolaforesteria.it</t>
  </si>
  <si>
    <t>+39 0577 623319</t>
  </si>
  <si>
    <t>SANTOROTTO</t>
  </si>
  <si>
    <t>VIA TRENTO, 171</t>
  </si>
  <si>
    <t>hotel@santorotto.it</t>
  </si>
  <si>
    <t>www.santorotto.it</t>
  </si>
  <si>
    <t>+39 0577 679012</t>
  </si>
  <si>
    <t>MASCAGNI ALESSANDRO</t>
  </si>
  <si>
    <t>PIAZZETTA ARNO, 6</t>
  </si>
  <si>
    <t>latorreintoscana@gmail.com</t>
  </si>
  <si>
    <t>+39 3394525251</t>
  </si>
  <si>
    <t>VERDE PINO</t>
  </si>
  <si>
    <t>VIA POGGIO, 134 - FRAZ. RIGOMAGNO</t>
  </si>
  <si>
    <t>+39 338-6600927</t>
  </si>
  <si>
    <t>PODERE PIEVINA</t>
  </si>
  <si>
    <t>PODERE PIEVINA, 38 - LOC. SINALUNGA</t>
  </si>
  <si>
    <t>info@poderepievina.it</t>
  </si>
  <si>
    <t>www.poderepievina.it</t>
  </si>
  <si>
    <t>+39 3471390581</t>
  </si>
  <si>
    <t>OGLIALORO EDUARDO</t>
  </si>
  <si>
    <t>PIAZZA ARNO, 1</t>
  </si>
  <si>
    <t>eduoglia88@gmail.com</t>
  </si>
  <si>
    <t>+39 0577 630485</t>
  </si>
  <si>
    <t>B&amp;B IL POZZO</t>
  </si>
  <si>
    <t>VIA GARDA, 72</t>
  </si>
  <si>
    <t>ilpozzo@lacasacheavanza.it</t>
  </si>
  <si>
    <t>+39 0577 678309</t>
  </si>
  <si>
    <t>PODERE ROMITORIO</t>
  </si>
  <si>
    <t>LOC. PODERE ROMITORIO 174 - FRAZ. SCROFIANO</t>
  </si>
  <si>
    <t>exele69@gmail.com</t>
  </si>
  <si>
    <t>+39 3922209891</t>
  </si>
  <si>
    <t>Il rifugio di Dante</t>
  </si>
  <si>
    <t>PIAVE 35</t>
  </si>
  <si>
    <t>ilrifugiodidante@outlook.com</t>
  </si>
  <si>
    <t>+39 351 2134287</t>
  </si>
  <si>
    <t>LOC. BASSOLUPAIO ,144 - FRAZ. RIGOMAGNO</t>
  </si>
  <si>
    <t>diego@ciminaghipress.com</t>
  </si>
  <si>
    <t>+39 335422441</t>
  </si>
  <si>
    <t>FIAMMETTA E MORANDA</t>
  </si>
  <si>
    <t>VIA UMBERTO 1 , N. 10 - FRAZ. RIGOMAGNO</t>
  </si>
  <si>
    <t>moranda.nocentini@gmail.com</t>
  </si>
  <si>
    <t>+39 331 9672239</t>
  </si>
  <si>
    <t>B&amp;B LA LANTERNA</t>
  </si>
  <si>
    <t>VIA TRIESTE , 164</t>
  </si>
  <si>
    <t>arriguccilaura@gmail.com</t>
  </si>
  <si>
    <t>+39 346 8043500</t>
  </si>
  <si>
    <t>PODERE FIORELLO</t>
  </si>
  <si>
    <t>S.P. LE TRAV. DEI MONTI, 25</t>
  </si>
  <si>
    <t>info@poderefiorello.it</t>
  </si>
  <si>
    <t>www.poderefiorello.it</t>
  </si>
  <si>
    <t>+39 3339538179</t>
  </si>
  <si>
    <t>VIA DEL POGGIO, 316</t>
  </si>
  <si>
    <t>info@villailpoggio.it</t>
  </si>
  <si>
    <t>FONTE DEL CASTAGNO</t>
  </si>
  <si>
    <t>VIA DELLE FONTI, 3A</t>
  </si>
  <si>
    <t>fontedelcastagno@gmail.com</t>
  </si>
  <si>
    <t>www.fontedelcastagno.it</t>
  </si>
  <si>
    <t>+39 0577 630255</t>
  </si>
  <si>
    <t>S. LA BANDITA, 199 - FRAZ. RIGOMAGNO</t>
  </si>
  <si>
    <t>info@poderelacasina.com</t>
  </si>
  <si>
    <t>www.poderelacasina.com</t>
  </si>
  <si>
    <t>+39 0577 663010</t>
  </si>
  <si>
    <t>IL CASALE DI MARRONE</t>
  </si>
  <si>
    <t>VIA CASELLE ALTE - FRAZ. BETTOLLE</t>
  </si>
  <si>
    <t>amministrazione@maglieriapapini.it</t>
  </si>
  <si>
    <t>www.ilcasaledimarrone.it</t>
  </si>
  <si>
    <t>+39 0577 624315</t>
  </si>
  <si>
    <t>IL CASALE DEL MARCHESE</t>
  </si>
  <si>
    <t>VIGNACCE</t>
  </si>
  <si>
    <t>LOC. VIGNACCE, 6 - FRAZ. BETTOLLE</t>
  </si>
  <si>
    <t>vignacce@gmail.com</t>
  </si>
  <si>
    <t>+39 0577 622140</t>
  </si>
  <si>
    <t>CALCIONE, 108 - FRAZ. RIGOMAGNO</t>
  </si>
  <si>
    <t>+39 0575-836983</t>
  </si>
  <si>
    <t>VILLA CASTELLETTO</t>
  </si>
  <si>
    <t>LOC. CASTELLETTO - FRAZ. RIGAIOLO</t>
  </si>
  <si>
    <t>info@villacastelletto.it</t>
  </si>
  <si>
    <t>+39 0577630208</t>
  </si>
  <si>
    <t>PODERE LA CEPPA</t>
  </si>
  <si>
    <t>STRADA PROVINCIALE LA CEPPA 7 - LOC. BETTOLLE</t>
  </si>
  <si>
    <t>consalvo47@hotmail.com</t>
  </si>
  <si>
    <t>+39 3476540325</t>
  </si>
  <si>
    <t>S.C. DI FARNETELLA</t>
  </si>
  <si>
    <t>mauropolvani26550@alice.it</t>
  </si>
  <si>
    <t>+39 333 9302498</t>
  </si>
  <si>
    <t>LA PIA DAMA</t>
  </si>
  <si>
    <t>LOC. LOC. IL POGGIOLO, 98</t>
  </si>
  <si>
    <t>info@lapiadama.it</t>
  </si>
  <si>
    <t>www.lapiadama.it</t>
  </si>
  <si>
    <t>+39 0577 632005</t>
  </si>
  <si>
    <t>MONTESTIGLIANO SRL SOC. AGRICOLA</t>
  </si>
  <si>
    <t>MONTESTIGLIANO - FRAZ. ROSIA</t>
  </si>
  <si>
    <t>Sovicille</t>
  </si>
  <si>
    <t>info@montestigliano.it</t>
  </si>
  <si>
    <t>www.montestigliano.it</t>
  </si>
  <si>
    <t>+39 0577 342013 342189</t>
  </si>
  <si>
    <t>PODERE LE CAGGIA</t>
  </si>
  <si>
    <t>STRADA INCROCIATI-BARETO, 13</t>
  </si>
  <si>
    <t>lecaggia@yahoo.it</t>
  </si>
  <si>
    <t>+39 339 4882887</t>
  </si>
  <si>
    <t>PODERE MONTIONI</t>
  </si>
  <si>
    <t>VIA ORGIA-MONTIONI - LOC. MONTIONI</t>
  </si>
  <si>
    <t>info@montioni.it</t>
  </si>
  <si>
    <t>www.montioni.it</t>
  </si>
  <si>
    <t>+39 0577 342016</t>
  </si>
  <si>
    <t>AGRITURISMO CASALGIANNI</t>
  </si>
  <si>
    <t>LOC. SIMIGNANO</t>
  </si>
  <si>
    <t>casaalgianni@hotmail.it</t>
  </si>
  <si>
    <t>+39 0577 311002</t>
  </si>
  <si>
    <t>PODERE GINESTRETO</t>
  </si>
  <si>
    <t>LOC. ANCAIANO</t>
  </si>
  <si>
    <t>am.citofilomarino@libero.it</t>
  </si>
  <si>
    <t>+39 0577 311025</t>
  </si>
  <si>
    <t>AZ.AGR.CASA AL CERRO</t>
  </si>
  <si>
    <t>FRAZ. ANCAIANO</t>
  </si>
  <si>
    <t>+39 0577 317165</t>
  </si>
  <si>
    <t>POGGIO SALVI</t>
  </si>
  <si>
    <t>LOC. LOC. POGGIO SALVI</t>
  </si>
  <si>
    <t>info@poggiosalvi.net</t>
  </si>
  <si>
    <t>www.poggiosalvi.net</t>
  </si>
  <si>
    <t>+39 0577 349443</t>
  </si>
  <si>
    <t>VIA DEI PRATINI, 1 - LOC. ORGIA</t>
  </si>
  <si>
    <t>AGR. PODERE OLMO</t>
  </si>
  <si>
    <t>PODERE OLMO - LOC. CERRETO SELVA</t>
  </si>
  <si>
    <t>gfineschi@hotmail.it</t>
  </si>
  <si>
    <t>AZIENDA AGR.DELL'ARNANO</t>
  </si>
  <si>
    <t>S.P. 101 DI MONTEMAGGIO, 1</t>
  </si>
  <si>
    <t>agri.arnano@tin.it</t>
  </si>
  <si>
    <t>www.agriarnano.com</t>
  </si>
  <si>
    <t>+39 0577 317157</t>
  </si>
  <si>
    <t>CASINO DI BAGNAIA</t>
  </si>
  <si>
    <t>FORTEGUERRI, 45 - FRAZ. SAN ROCCO</t>
  </si>
  <si>
    <t>massimodaidone72@gmail.com</t>
  </si>
  <si>
    <t>+39 3497176273</t>
  </si>
  <si>
    <t>AZIENDA AGRICOLA CELSA</t>
  </si>
  <si>
    <t>LOC. CELSA</t>
  </si>
  <si>
    <t>info@soseaz.it</t>
  </si>
  <si>
    <t>+39 0577 317002</t>
  </si>
  <si>
    <t>PODERE IL MORO</t>
  </si>
  <si>
    <t>VIA FORTEGUERRI, 47 - FRAZ. SAN ROCCO</t>
  </si>
  <si>
    <t>agriturismo@podereilmoro.com</t>
  </si>
  <si>
    <t>www.podereilmoro.com</t>
  </si>
  <si>
    <t>+39 0577 958142</t>
  </si>
  <si>
    <t>VIGLIANO</t>
  </si>
  <si>
    <t>POGGIO AL SOLE, 31 - LOC. S ROCCO</t>
  </si>
  <si>
    <t>info@guasconidivillamena.it</t>
  </si>
  <si>
    <t>+39 0577 347982</t>
  </si>
  <si>
    <t>AGR. MELETRO DI SAITA MONICA</t>
  </si>
  <si>
    <t>PODERE MELETRO-TEGOIA, 66 - LOC. ROSIA</t>
  </si>
  <si>
    <t>monicacasaita@virgilio.it</t>
  </si>
  <si>
    <t>+39 0577 345259</t>
  </si>
  <si>
    <t>AZ.AGR. FICARETO</t>
  </si>
  <si>
    <t>STRADA DI FICARETO, 6 - FRAZ. ANCAIANO</t>
  </si>
  <si>
    <t>info@ficareto.it</t>
  </si>
  <si>
    <t>www.podereficareto.it</t>
  </si>
  <si>
    <t>+39 0577 311020</t>
  </si>
  <si>
    <t>PODERE CAMPALFI</t>
  </si>
  <si>
    <t>PODERE CAMPALFI, 68 - LOC. BRENNA</t>
  </si>
  <si>
    <t>info@poderecampalfi.com</t>
  </si>
  <si>
    <t>www.poderecampalfi.com</t>
  </si>
  <si>
    <t>+39 0577 342125</t>
  </si>
  <si>
    <t>FATTORIA DI CAVAGLIONI</t>
  </si>
  <si>
    <t>VIA DEL POGGETTO, 1 - LOC. SAN ROCCO A PILLI</t>
  </si>
  <si>
    <t>info@anfamtos.com</t>
  </si>
  <si>
    <t>www.anfamtos.com</t>
  </si>
  <si>
    <t>AZ. AGR. IL CAGGIO</t>
  </si>
  <si>
    <t>VIA DELLA MURATA, 2 - FRAZ. ROSIA</t>
  </si>
  <si>
    <t>ilcaggio@interfree.it</t>
  </si>
  <si>
    <t>www.ilcaggio.it</t>
  </si>
  <si>
    <t>+39 0577 345506</t>
  </si>
  <si>
    <t>AZ.AGR. SIGNORINI GIANCARLO</t>
  </si>
  <si>
    <t>PODERE PARADISO - FRAZ. ORGIA</t>
  </si>
  <si>
    <t>slcerreto@gmail.com</t>
  </si>
  <si>
    <t>+39 0577 342046</t>
  </si>
  <si>
    <t>PODERE SANTA GIUDITTA</t>
  </si>
  <si>
    <t>S.P. DELLE VOLTE BASSE, 52 - LOC. LOC. VOLTE BASSE - FRAZ. FRAZ. SANTA GIUDITTA</t>
  </si>
  <si>
    <t>info@agriturismosantagiuditta.it</t>
  </si>
  <si>
    <t>www.agriturismosantagiuditta.it</t>
  </si>
  <si>
    <t>+39 0577 349024 - 349436</t>
  </si>
  <si>
    <t>AL PODERE DEL FARA</t>
  </si>
  <si>
    <t>VIA STRADA SARDESCA-CASANUOVA,14</t>
  </si>
  <si>
    <t>monica.fara@libero.it</t>
  </si>
  <si>
    <t>www.alpoderedelfara.com</t>
  </si>
  <si>
    <t>+39 0577 317158</t>
  </si>
  <si>
    <t>BORGO PERSONATINA DI FERNANDA BOCCA</t>
  </si>
  <si>
    <t>LOC. PERSONATINA, 257 - LOC. ANCAIANO - FRAZ. PERSONATINA</t>
  </si>
  <si>
    <t>info@borgopersonatina.com</t>
  </si>
  <si>
    <t>www.borgopersonatina.com</t>
  </si>
  <si>
    <t>+39 0577 315926</t>
  </si>
  <si>
    <t>Agriturismo La Taverna</t>
  </si>
  <si>
    <t>STRADA DEL CETINALE, 26 - LOC. CELSA</t>
  </si>
  <si>
    <t>info@tavernacelsa.it</t>
  </si>
  <si>
    <t>www.tavernacelsa.it</t>
  </si>
  <si>
    <t>+39 0577 317003</t>
  </si>
  <si>
    <t>LA COMUNE DI BAGNAIA SCARL</t>
  </si>
  <si>
    <t>BAGNAIA, 37 - FRAZ. ANCAIANO</t>
  </si>
  <si>
    <t>lacomune.bagnaia@libero.it</t>
  </si>
  <si>
    <t>LOC. LOC. SAN GIUSTO, 37</t>
  </si>
  <si>
    <t>agrisangiusto@gmail.com</t>
  </si>
  <si>
    <t>www.agrisangiusto.it</t>
  </si>
  <si>
    <t>+39 0577 314582</t>
  </si>
  <si>
    <t>RINIDIA BIO</t>
  </si>
  <si>
    <t>LOC. LE COLOMBAIE, 219 - LOC. S. ROCCO A PILLI</t>
  </si>
  <si>
    <t>iinfo@agriturismosiena.travel</t>
  </si>
  <si>
    <t>www.agriturismosiena.travel</t>
  </si>
  <si>
    <t>AGRITURISMO IL COLOMBINO</t>
  </si>
  <si>
    <t>PODERE COLOMBINO, 244 - LOC. LOC. BARONTOLI - FRAZ. SAN ROCCO A PILLI</t>
  </si>
  <si>
    <t>volpinoniebler@gmail.com</t>
  </si>
  <si>
    <t>+39 0577 341111</t>
  </si>
  <si>
    <t>AGRITURISMO POGGIO AI LEGNI</t>
  </si>
  <si>
    <t>LOC. LOC. POGGIO AI LEGNI</t>
  </si>
  <si>
    <t>info@poggioailegni.it</t>
  </si>
  <si>
    <t>+39 328 4658522</t>
  </si>
  <si>
    <t>Agriturismo La Villa</t>
  </si>
  <si>
    <t>STRADA DELLA VILLA 8 - LOC. SOVICILLE - FRAZ. SIMIGNANO</t>
  </si>
  <si>
    <t>peteaxthelm@gmail.com</t>
  </si>
  <si>
    <t>www.agriturismolavilla.com</t>
  </si>
  <si>
    <t>+39 3388954729</t>
  </si>
  <si>
    <t>CASA DI CAMPAGNA IN TOSCANA</t>
  </si>
  <si>
    <t>STRADA AEROPORTO DI AMPUGNANO</t>
  </si>
  <si>
    <t>casaditoscana@libero.it</t>
  </si>
  <si>
    <t>www.tuscanyland.com/casacamp/ccamp.html</t>
  </si>
  <si>
    <t>+39 0577 349247</t>
  </si>
  <si>
    <t>CATENI MARCELLO</t>
  </si>
  <si>
    <t>VIA DEI PRATINI, 19 - LOC. ORGIA</t>
  </si>
  <si>
    <t>ristorante.cateni@gmail.com</t>
  </si>
  <si>
    <t>www.dalcateniaorgia.it</t>
  </si>
  <si>
    <t>+39 0577 342028</t>
  </si>
  <si>
    <t>SCALI DANIELA</t>
  </si>
  <si>
    <t>VIA CAVOUR, 4-4B - FRAZ. VOLTE BASSE</t>
  </si>
  <si>
    <t>info@piaggiarella.it</t>
  </si>
  <si>
    <t>www.piaggiarella.it</t>
  </si>
  <si>
    <t>+39 0577 349090</t>
  </si>
  <si>
    <t>CASA DI TOSCANA</t>
  </si>
  <si>
    <t>VIA STRADA AEROPORTO DI AMPUGNANO</t>
  </si>
  <si>
    <t>B&amp;B PALAZZO A MERSE</t>
  </si>
  <si>
    <t>FRAZ. S. ROCCO A PILLI</t>
  </si>
  <si>
    <t>info@palazzomerse.it</t>
  </si>
  <si>
    <t>www.palazzomerse.it</t>
  </si>
  <si>
    <t>+39 0577 342063</t>
  </si>
  <si>
    <t>Tenuta La Santissima</t>
  </si>
  <si>
    <t>LOC. LA SANTISSIMA - LOC. PILLI - FRAZ. SAN ROCCO A PILLI</t>
  </si>
  <si>
    <t>info@tenutalasantissima.com</t>
  </si>
  <si>
    <t>www.tenutalasantissima.com/</t>
  </si>
  <si>
    <t>+39 0577 347300</t>
  </si>
  <si>
    <t>ALBERGO CASTELLO</t>
  </si>
  <si>
    <t>LOC. CASTELLO - FRAZ. SAN ROCCO A PILLI</t>
  </si>
  <si>
    <t>hcastello@hotel-castello.it</t>
  </si>
  <si>
    <t>www.hotel-castello.it</t>
  </si>
  <si>
    <t>+39 0577 347711</t>
  </si>
  <si>
    <t>HOTEL RELAIS BORGO DI TOIANO</t>
  </si>
  <si>
    <t>LOC. TOIANO</t>
  </si>
  <si>
    <t>toiano@hotelmodernosiena.it</t>
  </si>
  <si>
    <t>www.borgoditoiano.it</t>
  </si>
  <si>
    <t>+39 0577 314639</t>
  </si>
  <si>
    <t>HOTEL BORGO FILETTA</t>
  </si>
  <si>
    <t>S.S. 223 SIENA-GROSSETO KM 56</t>
  </si>
  <si>
    <t>saylb_fc@hilton.com</t>
  </si>
  <si>
    <t>www.labagnaiaresort.siena.curio.com</t>
  </si>
  <si>
    <t>RELAIS LE MACINE DI STIGLIANO</t>
  </si>
  <si>
    <t>STIGLIANO N. 89 - FRAZ. TORRI</t>
  </si>
  <si>
    <t>info@macinedistigliano.com</t>
  </si>
  <si>
    <t>www.macinedistigliano.com</t>
  </si>
  <si>
    <t>+39 0577 342274</t>
  </si>
  <si>
    <t>BOSCARINI MARA</t>
  </si>
  <si>
    <t>V. EUROPA, 83 - FRAZ. SAN ROCCO A PILLI</t>
  </si>
  <si>
    <t>+39 0577 394162</t>
  </si>
  <si>
    <t>B&amp;B CASA GIULIA</t>
  </si>
  <si>
    <t>STRADA DELLA CETINA, 9</t>
  </si>
  <si>
    <t>info@casagiulia.it</t>
  </si>
  <si>
    <t>www.casagiulia.it</t>
  </si>
  <si>
    <t>+39 0577 311116</t>
  </si>
  <si>
    <t>MUGELLI DANIELA</t>
  </si>
  <si>
    <t>VICOLO CANTINE, 1 - FRAZ. ROSIA - TORRI</t>
  </si>
  <si>
    <t>info@borgoditorri.it</t>
  </si>
  <si>
    <t>+39 0577 345669</t>
  </si>
  <si>
    <t>LORENZINI ROMANO</t>
  </si>
  <si>
    <t>LOC. COLOMBAIO II, 121</t>
  </si>
  <si>
    <t>romanolorenzini@yahoo.it</t>
  </si>
  <si>
    <t>+39 0577 314160</t>
  </si>
  <si>
    <t>B&amp;B CASALE IL COLOMBAIO DI TOIANO</t>
  </si>
  <si>
    <t>LOC. STRADA DI CALDANA, 4</t>
  </si>
  <si>
    <t>colombaioditoiano@libero.it</t>
  </si>
  <si>
    <t>www.casaleilcolombaio.com</t>
  </si>
  <si>
    <t>+39 0577 314222</t>
  </si>
  <si>
    <t>B&amp;B Palazzo a Merse Andrea</t>
  </si>
  <si>
    <t>LOC. LOC. PALAZZO A MERSE, 22</t>
  </si>
  <si>
    <t>B&amp;B Palazzo a Merse Margherita</t>
  </si>
  <si>
    <t>+39 0577 342900</t>
  </si>
  <si>
    <t>LOMA RANCIA</t>
  </si>
  <si>
    <t>VIA ORGIA LA RANCIA, 41E</t>
  </si>
  <si>
    <t>+39 0577 1645142</t>
  </si>
  <si>
    <t>B&amp;B VILLA  ALLEGRIA</t>
  </si>
  <si>
    <t>VIA PORTOGALLO,7 - LOC. CARPINETO</t>
  </si>
  <si>
    <t>villallegria.siena@gmail.com</t>
  </si>
  <si>
    <t>+39 0577392119</t>
  </si>
  <si>
    <t>CASALE SALADINI</t>
  </si>
  <si>
    <t>VIA BARONTOLI 315F - LOC. BARONTOLI</t>
  </si>
  <si>
    <t>simone.saladini@gmail.com</t>
  </si>
  <si>
    <t>+39 338 7259865</t>
  </si>
  <si>
    <t>UGO D'ORO</t>
  </si>
  <si>
    <t>VIA DI VIGLIANO N. 54 B - LOC. SAN ROCCO A PILLI</t>
  </si>
  <si>
    <t>sanrocco.cottage@gmail.com</t>
  </si>
  <si>
    <t>www.arbnb.it/rooms/23291787</t>
  </si>
  <si>
    <t>+39 3459329202</t>
  </si>
  <si>
    <t>LA MONTAGNOLA</t>
  </si>
  <si>
    <t>STRADA DELLA MONTAGNOLA, 139</t>
  </si>
  <si>
    <t>montagnolacamping@libero.it</t>
  </si>
  <si>
    <t>www.campinglamontagnola.it</t>
  </si>
  <si>
    <t>+39 0577 314473</t>
  </si>
  <si>
    <t>CASTELLO DEL POGGIARELLO DI STIGLIANO</t>
  </si>
  <si>
    <t>LOC. POGGIARELLO-STIGLIANO, 85</t>
  </si>
  <si>
    <t>stiglianopoggiarello@gmail.com</t>
  </si>
  <si>
    <t>www.castellodistigliano.it</t>
  </si>
  <si>
    <t>+39 348 6607639</t>
  </si>
  <si>
    <t>PODERE INCROCIATI</t>
  </si>
  <si>
    <t>LOC. INCROCIATI DI SOTTO N 45 - 47</t>
  </si>
  <si>
    <t>info@podereincrociati.it</t>
  </si>
  <si>
    <t>www.podereincrociati.it</t>
  </si>
  <si>
    <t>+39 0577 934755</t>
  </si>
  <si>
    <t>LOC. CASALTA - FRAZ. S. ROCCO A PILLI</t>
  </si>
  <si>
    <t>lucaie@tin.it</t>
  </si>
  <si>
    <t>www.casaletoscano.org</t>
  </si>
  <si>
    <t>+39 0577 348453</t>
  </si>
  <si>
    <t>BORGO DI BARIGIANINO</t>
  </si>
  <si>
    <t>LOC. BARIGIANINO, 5 - FRAZ. ROSIA</t>
  </si>
  <si>
    <t>borgodibarigianino@outlook.com</t>
  </si>
  <si>
    <t>www.barigianino.com</t>
  </si>
  <si>
    <t>+39 0577 345644</t>
  </si>
  <si>
    <t>I FATTORI</t>
  </si>
  <si>
    <t>Via Aurelia Km. 128 - - BORGO CARIGE</t>
  </si>
  <si>
    <t>Capalbio</t>
  </si>
  <si>
    <t>GR</t>
  </si>
  <si>
    <t>gntgnt@interfree.it</t>
  </si>
  <si>
    <t>0564 890237</t>
  </si>
  <si>
    <t>CASA VACANZE PALAZZO A MERSE</t>
  </si>
  <si>
    <t>LOC. PALAZZO A MERSE</t>
  </si>
  <si>
    <t>CASA VACANZE ROCCIA DI CERBAIA</t>
  </si>
  <si>
    <t>STRADA DI CERBAIA 7</t>
  </si>
  <si>
    <t>ponte@raifin.com</t>
  </si>
  <si>
    <t>www.rocciadicerbaia.com</t>
  </si>
  <si>
    <t>+39 0577 314698</t>
  </si>
  <si>
    <t>CASAVACANZE ARIANNA</t>
  </si>
  <si>
    <t>VIA TOM BENETOLLO, 23 - LOC. ROSIA</t>
  </si>
  <si>
    <t>info@arianna.siena.it</t>
  </si>
  <si>
    <t>www.arianna.siena.it</t>
  </si>
  <si>
    <t>+39 0577 342298</t>
  </si>
  <si>
    <t>PODERE SORTOIANO</t>
  </si>
  <si>
    <t>LOC. SORTOIANO - FRAZ. ANCAIANO</t>
  </si>
  <si>
    <t>poderesortoiano@alice.it</t>
  </si>
  <si>
    <t>+39 0577 369023</t>
  </si>
  <si>
    <t>IL RIFUGIO DEL FALCONIERE</t>
  </si>
  <si>
    <t>LOC. LOC. FABBRICACCIA N. 145 - FRAZ. SAN ROCCO A PILLI</t>
  </si>
  <si>
    <t>ilrifugiodelfalconiere@gmail.com</t>
  </si>
  <si>
    <t>+39 337 700690</t>
  </si>
  <si>
    <t>VILLA LECHNER RESIDENZA D'EPOCA</t>
  </si>
  <si>
    <t>PIAZZA MARCONI, 22</t>
  </si>
  <si>
    <t>andrea.lechner@virgilio.it</t>
  </si>
  <si>
    <t>www.villalechner.it</t>
  </si>
  <si>
    <t>+39 3920467113</t>
  </si>
  <si>
    <t>VILLA CETINALE</t>
  </si>
  <si>
    <t>STRADA DI CETINALE 9 - LOC. ANCAIANO</t>
  </si>
  <si>
    <t>villacetinale@gmail.com</t>
  </si>
  <si>
    <t>www.villacetinale.com</t>
  </si>
  <si>
    <t>+39 0577311147</t>
  </si>
  <si>
    <t>SAN LORENZO A LINARI</t>
  </si>
  <si>
    <t>LOC. LINARI, 220</t>
  </si>
  <si>
    <t>info@linari.it</t>
  </si>
  <si>
    <t>www.linari.it</t>
  </si>
  <si>
    <t>+39 0577 349333</t>
  </si>
  <si>
    <t>PALAZZO STIGLIANO</t>
  </si>
  <si>
    <t>LOC. LOC. TORRI 105 - FRAZ. STIGLIANO</t>
  </si>
  <si>
    <t>stmanager@hpb.co.uk</t>
  </si>
  <si>
    <t>+39 0577 343017</t>
  </si>
  <si>
    <t>IL PERO DI CETINALE</t>
  </si>
  <si>
    <t>LOC. CETINALE - FRAZ. ANCAIANO</t>
  </si>
  <si>
    <t>margherita@ilperodicetinale.com</t>
  </si>
  <si>
    <t>www.ilperodicetinale.com</t>
  </si>
  <si>
    <t>+39 0577 332490</t>
  </si>
  <si>
    <t>RESIDENCE PODERE OLMO</t>
  </si>
  <si>
    <t>VIA UCCIANINO - FRAZ. SAN ROCCO A PILLI</t>
  </si>
  <si>
    <t>info@podereolmo.it</t>
  </si>
  <si>
    <t>www.podereolmo.it</t>
  </si>
  <si>
    <t>+39 0577 346098</t>
  </si>
  <si>
    <t>BORGO IL POGGIACCIO</t>
  </si>
  <si>
    <t>S.P. MAREMMANA, 541 - LOC. POGGIACCIO</t>
  </si>
  <si>
    <t>info@borgoilpoggiaccio.it</t>
  </si>
  <si>
    <t>www.borgoilpoggiaccio.it</t>
  </si>
  <si>
    <t>+39 0577 344030</t>
  </si>
  <si>
    <t>CASALBOSCO</t>
  </si>
  <si>
    <t>LOC. LOC. CASALBOSCO</t>
  </si>
  <si>
    <t>Torrita di Siena</t>
  </si>
  <si>
    <t>info@casalbosco.it</t>
  </si>
  <si>
    <t>+39 0577 685446</t>
  </si>
  <si>
    <t>AZ. AGR. LE CAPANNE DI SOPRA</t>
  </si>
  <si>
    <t>LOC. CAPANNE, 80 - FRAZ. MONTEFOLLONICO</t>
  </si>
  <si>
    <t>capanne@capannedisopra.it</t>
  </si>
  <si>
    <t>www.capannedisopra.it</t>
  </si>
  <si>
    <t>+39 06 35341578</t>
  </si>
  <si>
    <t>AZ.AGR.MEZZE PIAGGE</t>
  </si>
  <si>
    <t>LOC. MEZZE PIAGGE</t>
  </si>
  <si>
    <t>marina.cirielli@lesalelle.it</t>
  </si>
  <si>
    <t>+39 0577 686662</t>
  </si>
  <si>
    <t>SAN TEODORO</t>
  </si>
  <si>
    <t>LOC. PODERE PECE - PECINO - FRAZ. MONTEFOLLONICO</t>
  </si>
  <si>
    <t>info@agriturismosanteodoro.com</t>
  </si>
  <si>
    <t>www.agriturismosanteodoro.com</t>
  </si>
  <si>
    <t>+39 0577 669575</t>
  </si>
  <si>
    <t>VALCELLE</t>
  </si>
  <si>
    <t>LOC. VALCELLE, 74</t>
  </si>
  <si>
    <t>info@valcelle.it</t>
  </si>
  <si>
    <t>www.valcelle.it</t>
  </si>
  <si>
    <t>+39 329 2256774</t>
  </si>
  <si>
    <t>AGR. BELAGAGGIO</t>
  </si>
  <si>
    <t>LOC. BELAGAGGIO - FRAZ. MONTEFOLLONICO</t>
  </si>
  <si>
    <t>info@belagaggio.it</t>
  </si>
  <si>
    <t>www.belagaggio.it</t>
  </si>
  <si>
    <t>+39 0577 669733</t>
  </si>
  <si>
    <t>AZ.AGR. PODERE PRATOVECCHIO</t>
  </si>
  <si>
    <t>FRAZ. MONTEFOLLONICO</t>
  </si>
  <si>
    <t>edorcaratto@supereva.it</t>
  </si>
  <si>
    <t>www.agriturismopratovecchio.it</t>
  </si>
  <si>
    <t>+39 0577 668020</t>
  </si>
  <si>
    <t>AGR.LE REGGE SANTA MARIA</t>
  </si>
  <si>
    <t>VIA S. MARIA, 52 - FRAZ. MONTEFOLLONICO</t>
  </si>
  <si>
    <t>info@lereggesantamaria.it</t>
  </si>
  <si>
    <t>www.lereggesantamaria.it</t>
  </si>
  <si>
    <t>+39 0577 669586</t>
  </si>
  <si>
    <t>AZ.AGR.PODERE ABBADIA</t>
  </si>
  <si>
    <t>podere.abbadia@libero.it</t>
  </si>
  <si>
    <t>+39 0577 669794</t>
  </si>
  <si>
    <t>COLLE DI MEZZO</t>
  </si>
  <si>
    <t>VIA DI COLLI, 22 - LOC. MONTEFOLLONICO</t>
  </si>
  <si>
    <t>info@colledimezzo.com</t>
  </si>
  <si>
    <t>www.colledimezzo.com</t>
  </si>
  <si>
    <t>+39 0577 669500</t>
  </si>
  <si>
    <t>REGGELLO</t>
  </si>
  <si>
    <t>VICINALE DELLE REGGE - LOC. POD REGGELLO - FRAZ. MONTEFOLLONICO</t>
  </si>
  <si>
    <t>lorenzo.calderisi@studiochimenti.it</t>
  </si>
  <si>
    <t>+39 0578758611</t>
  </si>
  <si>
    <t>LE SALELLE</t>
  </si>
  <si>
    <t>VIA DI CILIANO, 17</t>
  </si>
  <si>
    <t>IL COLLINO</t>
  </si>
  <si>
    <t>LOC. MORONE - FRAZ. MONTEFOLLONICO</t>
  </si>
  <si>
    <t>agriturismoilcollino@gmail.com</t>
  </si>
  <si>
    <t>+39 0577 669613</t>
  </si>
  <si>
    <t>AGRITURISMO  CETINE VECCHIE</t>
  </si>
  <si>
    <t>PODERE CETINE VECCHIE - LOC. LOC. PETRIOLO</t>
  </si>
  <si>
    <t>info@agritirismocetinevecchie.com</t>
  </si>
  <si>
    <t>www.cetinevecchie.it</t>
  </si>
  <si>
    <t>+39 3335637396</t>
  </si>
  <si>
    <t>I FIORI D'ACACIA</t>
  </si>
  <si>
    <t>VIA PANTANELLI - LOC. MADONNA, 141</t>
  </si>
  <si>
    <t>apemaiafv@alice.it</t>
  </si>
  <si>
    <t>www.ifioridacacia.it</t>
  </si>
  <si>
    <t>+39 0577 684287</t>
  </si>
  <si>
    <t>PALAZZO TORI</t>
  </si>
  <si>
    <t>VIA DI CILIANO - LOC. PALAZZO TORI</t>
  </si>
  <si>
    <t>palazzo.tori@email.it</t>
  </si>
  <si>
    <t>+39 0578 716445</t>
  </si>
  <si>
    <t>AGRITURISMO LA LUPAIA</t>
  </si>
  <si>
    <t>LOC. LUPAIA 74 - FRAZ. MONTEFOLLONICO</t>
  </si>
  <si>
    <t>info@lupaia.com</t>
  </si>
  <si>
    <t>www.lupaia.com</t>
  </si>
  <si>
    <t>+39 0577 668028</t>
  </si>
  <si>
    <t>LOC. PIETRABIANCA 140</t>
  </si>
  <si>
    <t>info@sienahouse.net</t>
  </si>
  <si>
    <t>www.sienahouse.net</t>
  </si>
  <si>
    <t>+39 0577624073</t>
  </si>
  <si>
    <t>FOLLONICO</t>
  </si>
  <si>
    <t>LOC. CASALE, 2 - FRAZ. MONTEFOLLONICO</t>
  </si>
  <si>
    <t>fabio@follonico.com</t>
  </si>
  <si>
    <t>www.follonico.com</t>
  </si>
  <si>
    <t>+39 0577 669773</t>
  </si>
  <si>
    <t>TENUTA VILLA ROCCHI</t>
  </si>
  <si>
    <t>PASSEGGIO GARIBALDI, 5</t>
  </si>
  <si>
    <t>info@tenutavillarocchi.it</t>
  </si>
  <si>
    <t>www.tenutavillarocchi.it</t>
  </si>
  <si>
    <t>+39 335476092</t>
  </si>
  <si>
    <t>AGRITURISMO IL GELSO</t>
  </si>
  <si>
    <t>FRIGNANO 71 - LOC. MONTEFOLLONICO</t>
  </si>
  <si>
    <t>info@casalicellini.it</t>
  </si>
  <si>
    <t>www.casalicellini.it</t>
  </si>
  <si>
    <t>+39 05771698201</t>
  </si>
  <si>
    <t>VILLA RENIELLA</t>
  </si>
  <si>
    <t>LOC. RENIELLA 85 - FRAZ. MONTEFOLLONICO</t>
  </si>
  <si>
    <t>hans@whalleyabbey.com</t>
  </si>
  <si>
    <t>+39 3395911262</t>
  </si>
  <si>
    <t>SARAGIOLINO</t>
  </si>
  <si>
    <t>LOC. SARAGIOLINO 50</t>
  </si>
  <si>
    <t>info@saragiolino.it</t>
  </si>
  <si>
    <t>ww.saragiolino.it</t>
  </si>
  <si>
    <t>+39 3391704668</t>
  </si>
  <si>
    <t>Agriturismo Petriolo</t>
  </si>
  <si>
    <t>PETRIOLO</t>
  </si>
  <si>
    <t>agricolatorritese@gmail.com</t>
  </si>
  <si>
    <t>+39 3472929916</t>
  </si>
  <si>
    <t>AGRITURISMO PODERE LA PAOLINA</t>
  </si>
  <si>
    <t>LOC. LA PAOLINA - FRAZ. MONTEFOLLONICO N.8</t>
  </si>
  <si>
    <t>info@lapaolina.eu</t>
  </si>
  <si>
    <t>poderelapaolina@pec.it</t>
  </si>
  <si>
    <t>+39 0577669513</t>
  </si>
  <si>
    <t>AGRITURISMO  PODERE  TRAFONTI</t>
  </si>
  <si>
    <t>LOC. PETRIOLO - FRAZ. MONTEFOLLONICO</t>
  </si>
  <si>
    <t>anotari@me.com</t>
  </si>
  <si>
    <t>trafonti@legalmail.it</t>
  </si>
  <si>
    <t>+39 3927637478</t>
  </si>
  <si>
    <t>AGRITURISMO POGGIO CASTAGNI</t>
  </si>
  <si>
    <t>LOC. PODERE POGGIO CASTAGNI</t>
  </si>
  <si>
    <t>m.cellini@casalicellini.it</t>
  </si>
  <si>
    <t>+39 3478045609</t>
  </si>
  <si>
    <t>AGRITURISMO  FICOPAZZO</t>
  </si>
  <si>
    <t>LOC. LE REGGE, 27</t>
  </si>
  <si>
    <t>info@lacosta.it</t>
  </si>
  <si>
    <t>+39 3338873007</t>
  </si>
  <si>
    <t>LOC. PODERE LA VIGNA</t>
  </si>
  <si>
    <t>info@agriturismolavigna.it</t>
  </si>
  <si>
    <t>+39 3401812203</t>
  </si>
  <si>
    <t>info@lachiusatuscany.com</t>
  </si>
  <si>
    <t>www.lachiusatuscany.com</t>
  </si>
  <si>
    <t>+39 0577 669668</t>
  </si>
  <si>
    <t>ANTICA DIMORA LE CONTRADE</t>
  </si>
  <si>
    <t>VIA OTTAVIO MAESTRI, 36</t>
  </si>
  <si>
    <t>info@adlecontrade.com</t>
  </si>
  <si>
    <t>www.adlecontrade.com</t>
  </si>
  <si>
    <t>+39 3333456665</t>
  </si>
  <si>
    <t>POGGIO SENESE</t>
  </si>
  <si>
    <t>COPPOLI,25/27 - LOC. MONTEFOLLONICO</t>
  </si>
  <si>
    <t>www.lacosta.it</t>
  </si>
  <si>
    <t>+39 0577 669488</t>
  </si>
  <si>
    <t>B&amp;B IL CONVENTO 2</t>
  </si>
  <si>
    <t>VIA PASSEGGIO GARIBALDI, 52</t>
  </si>
  <si>
    <t>info@convento-torrita.com</t>
  </si>
  <si>
    <t>www.convento-torrita.com</t>
  </si>
  <si>
    <t>+39 0577 684139</t>
  </si>
  <si>
    <t>B&amp;B IL CONVENTO 3</t>
  </si>
  <si>
    <t>B&amp;B TENUTA DI PETRIOLO</t>
  </si>
  <si>
    <t>PETRIOLO 116</t>
  </si>
  <si>
    <t>info@tenutadipetriolo.com</t>
  </si>
  <si>
    <t>tenutadipetriolo.com/</t>
  </si>
  <si>
    <t>+39 0303367955</t>
  </si>
  <si>
    <t>LA PICCOLA STAZIONE DI BURACCHI ANDREA</t>
  </si>
  <si>
    <t>VIA MAZZINI, 255</t>
  </si>
  <si>
    <t>info@albergolastazione.com</t>
  </si>
  <si>
    <t>www.albergolastazione.com</t>
  </si>
  <si>
    <t>+39 0577 685158</t>
  </si>
  <si>
    <t>TRAVERSA VALDICHIANA OVEST, 31</t>
  </si>
  <si>
    <t>marisa.stefanucci@tiscali.it</t>
  </si>
  <si>
    <t>+39 0577 686442</t>
  </si>
  <si>
    <t>VIA MADONNINA, 88 - FRAZ. MONTEFOLLONICO</t>
  </si>
  <si>
    <t>HOTEL ROTELLE</t>
  </si>
  <si>
    <t>LOC. ROTELLE, 158</t>
  </si>
  <si>
    <t>hotelrotelle@hotmail.com</t>
  </si>
  <si>
    <t>www.hotelrotelle.it</t>
  </si>
  <si>
    <t>+39 0496151770</t>
  </si>
  <si>
    <t>DELLA MADONNINA, 32/B - LOC. MONTEFOLLONICO</t>
  </si>
  <si>
    <t>putzulupaola@tiscali.it</t>
  </si>
  <si>
    <t>+39 338 4877259</t>
  </si>
  <si>
    <t>PODERE ALBERELLO</t>
  </si>
  <si>
    <t>LOC. ALBERELLO, 71</t>
  </si>
  <si>
    <t>info@poderealberello.com</t>
  </si>
  <si>
    <t>www.poderealberello.com</t>
  </si>
  <si>
    <t>+39 3393910265</t>
  </si>
  <si>
    <t>PIETRO NENNI N. 19 - LOC. TORRITA DI SIENA</t>
  </si>
  <si>
    <t>info@fullinonero.it</t>
  </si>
  <si>
    <t>www.lacivettavacanze.com/</t>
  </si>
  <si>
    <t>+39 0577318426</t>
  </si>
  <si>
    <t>LA COSTA B</t>
  </si>
  <si>
    <t>VIA COPPOLI, 11,13,15 - FRAZ. MONTEFOLLONICO</t>
  </si>
  <si>
    <t>FATTORIA  DEL  COLLE di DONATELLA CINELLI COLOMBIN</t>
  </si>
  <si>
    <t>Trequanda</t>
  </si>
  <si>
    <t>info@cinellicolombini.it</t>
  </si>
  <si>
    <t>www.cinellicolombini.it</t>
  </si>
  <si>
    <t>+39 0577 662108</t>
  </si>
  <si>
    <t>LOC. LOC. PODERE LA FONTE, 222</t>
  </si>
  <si>
    <t>info@lafonteditrequanda.it</t>
  </si>
  <si>
    <t>www.lafonteditrequanda.it</t>
  </si>
  <si>
    <t>+39 0577 662272</t>
  </si>
  <si>
    <t>AZ.AGR.TORRENIERI</t>
  </si>
  <si>
    <t>S.P. 71, 9 - LOC. PODERE TORRENIERI</t>
  </si>
  <si>
    <t>info@agriturismotorrenieri.it</t>
  </si>
  <si>
    <t>www.agriturismotorrenieri.it</t>
  </si>
  <si>
    <t>+39 0578 748112</t>
  </si>
  <si>
    <t>BELSEDERE</t>
  </si>
  <si>
    <t>LOC. BELSEDERE</t>
  </si>
  <si>
    <t>info@belsedere.com</t>
  </si>
  <si>
    <t>www.belsedere.com</t>
  </si>
  <si>
    <t>+39 3384064414</t>
  </si>
  <si>
    <t>AGRITURISMO ZAMPUGNA</t>
  </si>
  <si>
    <t>PODERE ZAMPUGNA GAETA - LOC. LE REGGE</t>
  </si>
  <si>
    <t>riccardoberna@libero.it</t>
  </si>
  <si>
    <t>www.leregge.com</t>
  </si>
  <si>
    <t>+39 0578 757319</t>
  </si>
  <si>
    <t>AZ. AGR. POZZARELLO</t>
  </si>
  <si>
    <t>POZZARELLO, 7 - FRAZ. PETROIO</t>
  </si>
  <si>
    <t>agripozzarello@libero.it</t>
  </si>
  <si>
    <t>www.agripozzarellotrequanda.it</t>
  </si>
  <si>
    <t>+39 0577 665149</t>
  </si>
  <si>
    <t>IL COLOMBAIOLO</t>
  </si>
  <si>
    <t>VIA COLOMBAIOLO 7/A - FRAZ. CASTELMUZIO</t>
  </si>
  <si>
    <t>ilcolombaiolo@libero.it</t>
  </si>
  <si>
    <t>www.colombaiolo.toscana.nu</t>
  </si>
  <si>
    <t>+39 0577 665333</t>
  </si>
  <si>
    <t>AZ.AGR. CASANUOVA</t>
  </si>
  <si>
    <t>G. MATTEOTTI 24 - FRAZ. CASTELMUZIO</t>
  </si>
  <si>
    <t>agrlacasanuova@tiscalinet.it</t>
  </si>
  <si>
    <t>www.lacasanuova.it</t>
  </si>
  <si>
    <t>+39 0577 665057</t>
  </si>
  <si>
    <t>MALABICCIA</t>
  </si>
  <si>
    <t>PODERE MALABICCIA, 44 - FRAZ. PETROIO</t>
  </si>
  <si>
    <t>malabiccia@mac.com</t>
  </si>
  <si>
    <t>www.malabiccia.com</t>
  </si>
  <si>
    <t>+39 0577 665174</t>
  </si>
  <si>
    <t>LA CHIUSA DEI MONACI</t>
  </si>
  <si>
    <t>FRAZ. CASTELMUZIO</t>
  </si>
  <si>
    <t>info@lachiusadeimonaci.it</t>
  </si>
  <si>
    <t>www.lachiusadeimonaci.it</t>
  </si>
  <si>
    <t>+39 0577 665027</t>
  </si>
  <si>
    <t>AGRITURISMO PASCIANELLA</t>
  </si>
  <si>
    <t>LOC. PASCIANELLA - FRAZ. CASTELMUZIO</t>
  </si>
  <si>
    <t>trillone@inwind.it</t>
  </si>
  <si>
    <t>www.pascianella.it</t>
  </si>
  <si>
    <t>+39 0577 665330</t>
  </si>
  <si>
    <t>AZ. AGRITURISTICA AMADRIADE</t>
  </si>
  <si>
    <t>LOC. CAPANNE, 82 C - LOC. PETROIO</t>
  </si>
  <si>
    <t>info@agriturismoamadriade.com</t>
  </si>
  <si>
    <t>www.agriturismoamadriade.com</t>
  </si>
  <si>
    <t>+39 3382083390-3403825021</t>
  </si>
  <si>
    <t>PODERE CARRAIA</t>
  </si>
  <si>
    <t>PODERE CARRAIA, 47 - LOC. PETROIO</t>
  </si>
  <si>
    <t>+39 0577 665208</t>
  </si>
  <si>
    <t>POMETTI DI POMETTI CARLOTTA</t>
  </si>
  <si>
    <t>LOC. LA SELVA</t>
  </si>
  <si>
    <t>info@pometti.it</t>
  </si>
  <si>
    <t>www.pometti.it</t>
  </si>
  <si>
    <t>+39 0577 47833</t>
  </si>
  <si>
    <t>AZ. AGR. TREQUANDA</t>
  </si>
  <si>
    <t>PODERE MONTECERRONI</t>
  </si>
  <si>
    <t>turismo@azienda-trequanda.it</t>
  </si>
  <si>
    <t>www.azienda-trequanda.it</t>
  </si>
  <si>
    <t>+39 0577 662001</t>
  </si>
  <si>
    <t>AGR. IL RENELLO</t>
  </si>
  <si>
    <t>PODERE RENELLO, 73</t>
  </si>
  <si>
    <t>info@renello.it</t>
  </si>
  <si>
    <t>www.renello.it</t>
  </si>
  <si>
    <t>+39 0577 669742</t>
  </si>
  <si>
    <t>LE CRETE</t>
  </si>
  <si>
    <t>PODERE SOLE, 9</t>
  </si>
  <si>
    <t>info@lecreteaziendagraria.it</t>
  </si>
  <si>
    <t>www.lecreteaziendagraria.it</t>
  </si>
  <si>
    <t>+39 0577 661929</t>
  </si>
  <si>
    <t>CASA DI CASTELLO</t>
  </si>
  <si>
    <t>VIA GAETANO MILANESI, 7 - LOC. LOC. CASTELMUZIO</t>
  </si>
  <si>
    <t>casadicastello@rko.it</t>
  </si>
  <si>
    <t>+39 328 2294202</t>
  </si>
  <si>
    <t>LOC. PODERE OLIVETO SNC</t>
  </si>
  <si>
    <t>fdekeuleneer@gmail.com</t>
  </si>
  <si>
    <t>+39 05771915274</t>
  </si>
  <si>
    <t>the lazy olive</t>
  </si>
  <si>
    <t>STRADA DELLA ROSA</t>
  </si>
  <si>
    <t>info@thelazyolive.com</t>
  </si>
  <si>
    <t>+39 3332194246</t>
  </si>
  <si>
    <t>LA  MOSCADELLA</t>
  </si>
  <si>
    <t>LOC. PODERE MOSCADELLA - FRAZ. CASTELMUZIO</t>
  </si>
  <si>
    <t>info@theisabellaexperience.com</t>
  </si>
  <si>
    <t>+39 0577665516</t>
  </si>
  <si>
    <t>CONTE MATTO</t>
  </si>
  <si>
    <t>VIA TAVERNE, 4</t>
  </si>
  <si>
    <t>info@contematto.it</t>
  </si>
  <si>
    <t>www.contematto.it</t>
  </si>
  <si>
    <t>+39 0577 662079</t>
  </si>
  <si>
    <t>B&amp;B IL GIUNCHETO</t>
  </si>
  <si>
    <t>STRADA PROVINCIALE 38, SNC - LOC. GIUNCHETO</t>
  </si>
  <si>
    <t>contatti@ilgiuncheto.it</t>
  </si>
  <si>
    <t>www.ilgiuncheto.it</t>
  </si>
  <si>
    <t>+39 0577662304</t>
  </si>
  <si>
    <t>B&amp;B THE CIGNELLA ESTATE 52 APP E2 SUB 24</t>
  </si>
  <si>
    <t>STRADA PROVINCIALE DEI RENELLI (SP57) - LOC. LOC. CIGNELLA</t>
  </si>
  <si>
    <t>info@cignella.com</t>
  </si>
  <si>
    <t>www.cignella.com</t>
  </si>
  <si>
    <t>+39 3333042415</t>
  </si>
  <si>
    <t>B&amp;B THE CIGNELLA ESTATE 52 APP B1 SUB 3</t>
  </si>
  <si>
    <t>STRADA PROVINCIALE DEI RENELLI (SP57) - LOC. CIGNELLA</t>
  </si>
  <si>
    <t>B&amp;B THE CIGNELLA ESTATE 52 APP B2 SUB 5</t>
  </si>
  <si>
    <t>B&amp;B THE CIGNELLA ESTATE 52 APP E1 SUB 22</t>
  </si>
  <si>
    <t>B&amp;B THE CIGNELLA ESTATE 52 APP F1 SUB 62</t>
  </si>
  <si>
    <t>B&amp;B THE CIGNELLA ESTATE 52 APP F2 SUB 64</t>
  </si>
  <si>
    <t>LOCANDA DI CASALMUSTIA</t>
  </si>
  <si>
    <t>P.ZA DELLA PIEVE, 3 - FRAZ. CASTELMUZIO</t>
  </si>
  <si>
    <t>info@locandadicasalmustia.com</t>
  </si>
  <si>
    <t>www.locandadicasalmustia.com</t>
  </si>
  <si>
    <t>+39 0577 665166</t>
  </si>
  <si>
    <t>B&amp;B LA CASA DI DINA</t>
  </si>
  <si>
    <t>SANTA MARIA DELLA SCALA, 19 - LOC. CASTELMUZIO</t>
  </si>
  <si>
    <t>robertaperugini@alice.it</t>
  </si>
  <si>
    <t>+39 3337325092</t>
  </si>
  <si>
    <t>CASINA VALLORECI</t>
  </si>
  <si>
    <t>PODERE VALLORECI, 40 - FRAZ. PETROIO</t>
  </si>
  <si>
    <t>angelo.capponi@hotmail.com</t>
  </si>
  <si>
    <t>www.carinavalloreci.com</t>
  </si>
  <si>
    <t>+39 0577 665359</t>
  </si>
  <si>
    <t>VIA PIAVE 6 - LOC. PETROIO</t>
  </si>
  <si>
    <t>studiogiovani@alice.it</t>
  </si>
  <si>
    <t>+39 346 8827459</t>
  </si>
  <si>
    <t>LA CASA DEI FIORDALISI</t>
  </si>
  <si>
    <t>IV NOVEMBRE, 39</t>
  </si>
  <si>
    <t>trekuanta@internationallawstudio.com</t>
  </si>
  <si>
    <t>www.ifiordalisi.com</t>
  </si>
  <si>
    <t>+39 055 480055</t>
  </si>
  <si>
    <t>CASA MORICCIANI</t>
  </si>
  <si>
    <t>VIA GAETANO MILANESI, 13 - LOC. CASTELMUZIO</t>
  </si>
  <si>
    <t>info@casamoricciani.com</t>
  </si>
  <si>
    <t>www.casamoricciani.com</t>
  </si>
  <si>
    <t>+39 0578 748083</t>
  </si>
  <si>
    <t>RESIDENZA DI CORSO MATTEOTTI</t>
  </si>
  <si>
    <t>CORSO MATTEOTTI, 4</t>
  </si>
  <si>
    <t>THE CIGNELLA ESTATE 52</t>
  </si>
  <si>
    <t>S.P. DEI RENELLI - LOC. LOC. CIGNELLA</t>
  </si>
  <si>
    <t>+39 333 3042415</t>
  </si>
  <si>
    <t>VILLA STABBICONI</t>
  </si>
  <si>
    <t>STABBICONI S.P. 38</t>
  </si>
  <si>
    <t>turchi.luigi@email.it</t>
  </si>
  <si>
    <t>+39 3382087242</t>
  </si>
  <si>
    <t>ABBADIA SICILLE</t>
  </si>
  <si>
    <t>STRADA PROVINCIALE 14 - LOC. ABBADIA SICILLE</t>
  </si>
  <si>
    <t>info@abbadiasicille.it</t>
  </si>
  <si>
    <t>www.abbadiasicille.it</t>
  </si>
  <si>
    <t>+39 0577665293</t>
  </si>
  <si>
    <t>PODERE DEI FRATI</t>
  </si>
  <si>
    <t>MONTELATERONE</t>
  </si>
  <si>
    <t>Arcidosso</t>
  </si>
  <si>
    <t>info@agriturismopoderefrati.it</t>
  </si>
  <si>
    <t>0564 966288</t>
  </si>
  <si>
    <t>LE PUSCINE</t>
  </si>
  <si>
    <t>BENEDETTINI - MONTELATERONE</t>
  </si>
  <si>
    <t>info@davenerio.com</t>
  </si>
  <si>
    <t>www.davenerio.com</t>
  </si>
  <si>
    <t>0564 955244 - 347 6440076</t>
  </si>
  <si>
    <t>I RONDINELLI</t>
  </si>
  <si>
    <t>DEL PONTE,21 - Podere I Rondinelli, 32</t>
  </si>
  <si>
    <t>info@agriturismorondinelli.it</t>
  </si>
  <si>
    <t>www.agriturismorondinelli.it</t>
  </si>
  <si>
    <t>0564 404047 - 333 3038142</t>
  </si>
  <si>
    <t>SORRIPE</t>
  </si>
  <si>
    <t>CASE ROSSE-SORRIPA - MONTELATERONE</t>
  </si>
  <si>
    <t>info@agriturismosorripe.it</t>
  </si>
  <si>
    <t>www.agriturismosorripe.it</t>
  </si>
  <si>
    <t>0564 964186</t>
  </si>
  <si>
    <t>PODERE LA PIEVE - STRIBUGLIANO</t>
  </si>
  <si>
    <t>info@fattorialapieve.it</t>
  </si>
  <si>
    <t>www.fattorialapieve.it</t>
  </si>
  <si>
    <t>0564 22649</t>
  </si>
  <si>
    <t>PRATONE</t>
  </si>
  <si>
    <t>Podere Pratone - - STRIBUGLIANO</t>
  </si>
  <si>
    <t>walter@pratone.it</t>
  </si>
  <si>
    <t>0564 962009 - 328 9710530</t>
  </si>
  <si>
    <t>PODERE PODERINA</t>
  </si>
  <si>
    <t>PODERE MARIANNINO</t>
  </si>
  <si>
    <t>MARIANNINO - STRIBUGLIANO</t>
  </si>
  <si>
    <t>agriturismo@mariannino.com</t>
  </si>
  <si>
    <t>www.mariannino.com</t>
  </si>
  <si>
    <t>0564 962176</t>
  </si>
  <si>
    <t>PODERE CARDETA</t>
  </si>
  <si>
    <t>PODERE CARDETA, 1</t>
  </si>
  <si>
    <t>info@casa-cardeta.com</t>
  </si>
  <si>
    <t>www.casa-cardeta.com</t>
  </si>
  <si>
    <t>0564 964284 - 339 1302506</t>
  </si>
  <si>
    <t>PIAN PERUGINO</t>
  </si>
  <si>
    <t>Pian Perugino, 28</t>
  </si>
  <si>
    <t>info@agriturismopianperugino.com</t>
  </si>
  <si>
    <t>www.agriturismopianperugino.com</t>
  </si>
  <si>
    <t>0564 967327 - 338 4649525</t>
  </si>
  <si>
    <t>S.P. 64 Cipressino Km. 28, 550 - MOLINO DEL PONTE</t>
  </si>
  <si>
    <t>molinodelponte@libero.it</t>
  </si>
  <si>
    <t>0564 957132 - 347 4981836</t>
  </si>
  <si>
    <t>PODERE CANANELLI</t>
  </si>
  <si>
    <t>ZANCONA, 1</t>
  </si>
  <si>
    <t>agriturismocananelli@yahoo.it</t>
  </si>
  <si>
    <t>www.agricananelli.it</t>
  </si>
  <si>
    <t>0564 966077 - 329 6094424</t>
  </si>
  <si>
    <t>LA GUINZA</t>
  </si>
  <si>
    <t>Monte Buceto - LA GUINZA</t>
  </si>
  <si>
    <t>infoguinza@gmail.com</t>
  </si>
  <si>
    <t>www.agriturismolaguinza.it</t>
  </si>
  <si>
    <t>320 6867246 - 320 3505418</t>
  </si>
  <si>
    <t>APPARITOIO</t>
  </si>
  <si>
    <t>APPARITOIO - MONTELATERONE</t>
  </si>
  <si>
    <t>info@apparitoio.com</t>
  </si>
  <si>
    <t>www.apparitoio.com</t>
  </si>
  <si>
    <t>0564 954160 - 338 5653507</t>
  </si>
  <si>
    <t>PODERE SANTA LUISA</t>
  </si>
  <si>
    <t>FORNACI</t>
  </si>
  <si>
    <t>elisabetta.minucci@alice.it</t>
  </si>
  <si>
    <t>www.agriturismoarcidosso.com</t>
  </si>
  <si>
    <t>0564 966220 - 333 6864918</t>
  </si>
  <si>
    <t>DA BEGNAME - TONELLI ILDA</t>
  </si>
  <si>
    <t>CASE BEGNAME - MONTE LATERONE</t>
  </si>
  <si>
    <t>0564 964034</t>
  </si>
  <si>
    <t>LA LOCANDA DEL PRETE DI INNOCENTI CARLO</t>
  </si>
  <si>
    <t>CASE PANARDI, 58</t>
  </si>
  <si>
    <t>0564 968059</t>
  </si>
  <si>
    <t>LOCANDA THALASSA B&amp;B</t>
  </si>
  <si>
    <t>Via Talassese, 94</t>
  </si>
  <si>
    <t>info@talassabeb.com</t>
  </si>
  <si>
    <t>www.thalassabeb.com</t>
  </si>
  <si>
    <t>0564 966299 - 320 3856868</t>
  </si>
  <si>
    <t>MERIGAR</t>
  </si>
  <si>
    <t>Via Lazzaretti, 110</t>
  </si>
  <si>
    <t>administration@dzogchen.it</t>
  </si>
  <si>
    <t>0564 966237 - 338 2506834</t>
  </si>
  <si>
    <t>PARK HOTEL COLLE DEGLI ANGELI</t>
  </si>
  <si>
    <t>AIUOLE</t>
  </si>
  <si>
    <t>info@parkhotelsparesort.com</t>
  </si>
  <si>
    <t>www.colledegliangeli.net</t>
  </si>
  <si>
    <t>0564 968436</t>
  </si>
  <si>
    <t>0564 967300</t>
  </si>
  <si>
    <t>Provinciale Aiuole, 24/26 - AIOLE</t>
  </si>
  <si>
    <t>info@hotellorena.net</t>
  </si>
  <si>
    <t>www.hotellorena.net</t>
  </si>
  <si>
    <t>0564 967162 - 366 2779489</t>
  </si>
  <si>
    <t>GATTO D'ORO</t>
  </si>
  <si>
    <t>AIA DEI VENTI</t>
  </si>
  <si>
    <t>lmarco86@msn.com</t>
  </si>
  <si>
    <t>0564 967074</t>
  </si>
  <si>
    <t>Via Risorgimento, 4</t>
  </si>
  <si>
    <t>0564 966406</t>
  </si>
  <si>
    <t>Via D.Lazzeretti, 47</t>
  </si>
  <si>
    <t>www.albergotoscana.it</t>
  </si>
  <si>
    <t>0564 966737 - 348 2413847</t>
  </si>
  <si>
    <t>CASA FORESTA</t>
  </si>
  <si>
    <t>FORESTA, 9</t>
  </si>
  <si>
    <t>0564 966292</t>
  </si>
  <si>
    <t>A CASA DI EMILIA AFFITTACAMERE</t>
  </si>
  <si>
    <t>Via delle Piane, 1</t>
  </si>
  <si>
    <t>emilia@emiliabedandbreakfast.com</t>
  </si>
  <si>
    <t>www.emiliabedandbreakfast.com</t>
  </si>
  <si>
    <t>0564 967397</t>
  </si>
  <si>
    <t>ILCANAPAIO</t>
  </si>
  <si>
    <t>Via La Valle - - MONTELATERONE</t>
  </si>
  <si>
    <t>327 3239683</t>
  </si>
  <si>
    <t>IL CANAPAIO</t>
  </si>
  <si>
    <t>B&amp;B HAREM</t>
  </si>
  <si>
    <t>CASA DI ZAMPERO, 1</t>
  </si>
  <si>
    <t>colombo.int@katamail.com</t>
  </si>
  <si>
    <t>www.bbharem.com</t>
  </si>
  <si>
    <t>334 1923380</t>
  </si>
  <si>
    <t>B&amp;B AMIATA</t>
  </si>
  <si>
    <t>Piazza Indipendenza 12 A</t>
  </si>
  <si>
    <t>info@bebamiata.it</t>
  </si>
  <si>
    <t>www.bebamiata.it</t>
  </si>
  <si>
    <t>0564 966689 - 368 990970</t>
  </si>
  <si>
    <t>Corso Toscana, 22</t>
  </si>
  <si>
    <t>340 2406935</t>
  </si>
  <si>
    <t>PODERE IL MANDORLINO</t>
  </si>
  <si>
    <t>OBIETTIVO AMIATA S.R.L. - C.A.V. TOSCANA</t>
  </si>
  <si>
    <t>Via D.Lazzeretti, 49</t>
  </si>
  <si>
    <t>0564 967486</t>
  </si>
  <si>
    <t>C.A.V. CAPENTI</t>
  </si>
  <si>
    <t>CAPENTI, 2</t>
  </si>
  <si>
    <t>info@capenti.it</t>
  </si>
  <si>
    <t>www.capenti.it</t>
  </si>
  <si>
    <t>0564 967355</t>
  </si>
  <si>
    <t>LA CHIESINA</t>
  </si>
  <si>
    <t>LA SERRA - ZANCONA</t>
  </si>
  <si>
    <t>bmc.costruzioni@alice.it</t>
  </si>
  <si>
    <t>393 9597449</t>
  </si>
  <si>
    <t>CASETTA IONE</t>
  </si>
  <si>
    <t>Via Talassese, 46</t>
  </si>
  <si>
    <t>info@thalassabeb.com</t>
  </si>
  <si>
    <t>Via della Cascata, 26 - BAGNOLI</t>
  </si>
  <si>
    <t>riccardo.raffi89@gmail.com</t>
  </si>
  <si>
    <t>335 5384001</t>
  </si>
  <si>
    <t>CASA VACANZA EMILIA</t>
  </si>
  <si>
    <t>Via delle Piane - BAGNOLI</t>
  </si>
  <si>
    <t>333 9849538</t>
  </si>
  <si>
    <t>Via Davide Lazzaretti</t>
  </si>
  <si>
    <t>peschieracoop@tiscali.it</t>
  </si>
  <si>
    <t>0564 953134</t>
  </si>
  <si>
    <t>MARRUCHETI, 29</t>
  </si>
  <si>
    <t>Campagnatico</t>
  </si>
  <si>
    <t>maristellamanini@hotmail.com</t>
  </si>
  <si>
    <t>www.casettamanini.it</t>
  </si>
  <si>
    <t>0564 999115 - 338 8962005</t>
  </si>
  <si>
    <t>Via Campagnatico, 39 - MANZINELLO</t>
  </si>
  <si>
    <t>0564 996423</t>
  </si>
  <si>
    <t>CASA MIGLIORINI - MONTORSAIO</t>
  </si>
  <si>
    <t>valchirio.bellini@alice.it</t>
  </si>
  <si>
    <t>0564 451584 - 347 1469283</t>
  </si>
  <si>
    <t>CASETTA MANINI</t>
  </si>
  <si>
    <t>FRAZIONE MARRUCHETI, 31</t>
  </si>
  <si>
    <t>cipresso@campagnatico.com</t>
  </si>
  <si>
    <t>www.campagnatico.com</t>
  </si>
  <si>
    <t>335 7435424</t>
  </si>
  <si>
    <t>CAMPINO</t>
  </si>
  <si>
    <t>MARRUCHETI, 11</t>
  </si>
  <si>
    <t>campino.agr@alice.it</t>
  </si>
  <si>
    <t>www.paginegialle.it/campino</t>
  </si>
  <si>
    <t>0564 998269</t>
  </si>
  <si>
    <t>PODERONE</t>
  </si>
  <si>
    <t>IL PODERONE</t>
  </si>
  <si>
    <t>info@poderone.com</t>
  </si>
  <si>
    <t>www.poderone.com</t>
  </si>
  <si>
    <t>0564 956470 - 348 8708456</t>
  </si>
  <si>
    <t>QUARTER HORSE ITALIA LE SECCHETE</t>
  </si>
  <si>
    <t>SECCHETE, 33 - MONTORSAIO</t>
  </si>
  <si>
    <t>q.horse@tiscalinet.it</t>
  </si>
  <si>
    <t>0564 997328 - 335 6853294</t>
  </si>
  <si>
    <t>GRANAI, 1</t>
  </si>
  <si>
    <t>villabellaria@libero.it</t>
  </si>
  <si>
    <t>www.villabellaria.it</t>
  </si>
  <si>
    <t>335 6097438</t>
  </si>
  <si>
    <t>Podere Santa Caterina - GRANAIONE - ARCILLE</t>
  </si>
  <si>
    <t>demoadriana1@gmail.com</t>
  </si>
  <si>
    <t>www.agriturismosantacaterina.it</t>
  </si>
  <si>
    <t>0564 998364 - 338 1966439</t>
  </si>
  <si>
    <t>MUSCHI ALTI</t>
  </si>
  <si>
    <t>MUSCHI ALTI - MARRUCHETI 70</t>
  </si>
  <si>
    <t>info@muschialti.it</t>
  </si>
  <si>
    <t>www.muschialti.it</t>
  </si>
  <si>
    <t>0564 998452 - 339 7079841</t>
  </si>
  <si>
    <t>MARRUCHETI,73 - STERTIGNANO</t>
  </si>
  <si>
    <t>marco585@live.it</t>
  </si>
  <si>
    <t>0564 452987 - 333 3338903</t>
  </si>
  <si>
    <t>CASA OLIVO</t>
  </si>
  <si>
    <t>S.P. delle Conce, 35</t>
  </si>
  <si>
    <t>info@casaolivo.com</t>
  </si>
  <si>
    <t>www.casaolivo.com</t>
  </si>
  <si>
    <t>0564 20614 - 338 9890113</t>
  </si>
  <si>
    <t>MARRUCHETI, 94</t>
  </si>
  <si>
    <t>aziendamontalto@tin.it</t>
  </si>
  <si>
    <t>www.aziendamontalto.it</t>
  </si>
  <si>
    <t>0564 1836762 - 335 6350857</t>
  </si>
  <si>
    <t>SCOPICCI</t>
  </si>
  <si>
    <t>CAMPAGNATICO 52</t>
  </si>
  <si>
    <t>marioalessandri@tiscali.it</t>
  </si>
  <si>
    <t>0564 996308 - 339 2184518</t>
  </si>
  <si>
    <t>S. AGOSTINO</t>
  </si>
  <si>
    <t>GRANAIONE, 90</t>
  </si>
  <si>
    <t>stefanobambagioni@alice.it</t>
  </si>
  <si>
    <t>339 5384108</t>
  </si>
  <si>
    <t>MARRUCHETI, 27</t>
  </si>
  <si>
    <t>info@agriturismoaiola.com</t>
  </si>
  <si>
    <t>www.agriturismoaiola.it</t>
  </si>
  <si>
    <t>338 6211042 - 338 6211042</t>
  </si>
  <si>
    <t>PODERE CASETTA VITTORI</t>
  </si>
  <si>
    <t>FORNACELLE - MONTORSAIO</t>
  </si>
  <si>
    <t>0564 998464</t>
  </si>
  <si>
    <t>PODERE REGINA, 45 - MONTORSAIO</t>
  </si>
  <si>
    <t>regina@ouverture.it</t>
  </si>
  <si>
    <t>www.agriturismoregina.com</t>
  </si>
  <si>
    <t>0564 996662 - 349 8427107</t>
  </si>
  <si>
    <t>IL PUNTO VERDE</t>
  </si>
  <si>
    <t>Podere S.Pietro, 23 - ARCILLE</t>
  </si>
  <si>
    <t>infonline@ilpuntoverde.grosseto.it</t>
  </si>
  <si>
    <t>www.ilpuntoverde.grosseto.it</t>
  </si>
  <si>
    <t>0564 1911550 - 380 3035619</t>
  </si>
  <si>
    <t>MARRUCHETI, 22/A E 22/D</t>
  </si>
  <si>
    <t>michela.zuffi@gmail.com</t>
  </si>
  <si>
    <t>0564 999126 - 338 3242845</t>
  </si>
  <si>
    <t>GREPPA BOVI</t>
  </si>
  <si>
    <t>GREPPA BOVI - MONTORSAIO</t>
  </si>
  <si>
    <t>fianna2010@libero.it</t>
  </si>
  <si>
    <t>338 2878433</t>
  </si>
  <si>
    <t>MARRUCHETI</t>
  </si>
  <si>
    <t>info@casalinoagriturismo.it</t>
  </si>
  <si>
    <t>www.casalinoagriturismo.it</t>
  </si>
  <si>
    <t>0564 999117 - 333 8125206</t>
  </si>
  <si>
    <t>MARRUCHETI, 105</t>
  </si>
  <si>
    <t>info@agriturismoilpozzo.com</t>
  </si>
  <si>
    <t>www.agriturismoilpozzo.com</t>
  </si>
  <si>
    <t>0564 999105 - 392 6449967</t>
  </si>
  <si>
    <t>SAN FILIPPO</t>
  </si>
  <si>
    <t>Via Sticcianese, 12/A - ARCILLE</t>
  </si>
  <si>
    <t>0564 998080 - 328 8722485</t>
  </si>
  <si>
    <t>SELVETTE</t>
  </si>
  <si>
    <t>STICCIANESE, 26 - ARCILLE</t>
  </si>
  <si>
    <t>podereselvette@gmail.com</t>
  </si>
  <si>
    <t>0564 998378 - 339 1584697</t>
  </si>
  <si>
    <t>FONTE MARINA ALTA</t>
  </si>
  <si>
    <t>FONTE MARINA ALTA - MONTORSAIO</t>
  </si>
  <si>
    <t>contab@studiolegalegiorgi.com</t>
  </si>
  <si>
    <t>0564 23143 - 328 6856182</t>
  </si>
  <si>
    <t>FONTEPIETRI SOCIETA SEMPLICE AGRICOLA</t>
  </si>
  <si>
    <t>FONTEPIETRI, 11/A</t>
  </si>
  <si>
    <t>info@agriturismofontepietri.it</t>
  </si>
  <si>
    <t>www.agriturismofontepietri.it</t>
  </si>
  <si>
    <t>0564 996562 - 393 9488698</t>
  </si>
  <si>
    <t>IL CASTELLO DI STERTIGNANO</t>
  </si>
  <si>
    <t>Podere Castello di Stertignano, 62 - MARRUCHETI</t>
  </si>
  <si>
    <t>r.cosimi@cia.grosseto.it</t>
  </si>
  <si>
    <t>0564 999110 - 339 4285068</t>
  </si>
  <si>
    <t>TAMANTINO</t>
  </si>
  <si>
    <t>Ponte Marina, 54/2 - TAMANTINO - CAMPAGNATICO</t>
  </si>
  <si>
    <t>agriturismotamantino@gmail.com</t>
  </si>
  <si>
    <t>www.agriturismotamantino.weebly.com</t>
  </si>
  <si>
    <t>0564 996425 - 346 3101193</t>
  </si>
  <si>
    <t>CASA DI MONIA</t>
  </si>
  <si>
    <t>POD.SECCHETE 19 - MONTORSAIO</t>
  </si>
  <si>
    <t>0564 997322</t>
  </si>
  <si>
    <t>Lungomare di Levante</t>
  </si>
  <si>
    <t>Castiglione della pescaia</t>
  </si>
  <si>
    <t>0564 933402</t>
  </si>
  <si>
    <t>Podere Belvedere, 12 - CERROSUGHERO - MONTORSAIO</t>
  </si>
  <si>
    <t>info@pieriniebrugi.it</t>
  </si>
  <si>
    <t>www.pieriniebrugi.it</t>
  </si>
  <si>
    <t>0564 997310 - 328 2266301</t>
  </si>
  <si>
    <t>OASI DEL PIANETTINO</t>
  </si>
  <si>
    <t>PIANETTO</t>
  </si>
  <si>
    <t>info@oasiilpianettino.it</t>
  </si>
  <si>
    <t>www.oasidelpianettino.it</t>
  </si>
  <si>
    <t>0564 998311 - 388 8920368</t>
  </si>
  <si>
    <t>SOCIETA' AGRICOLA SIBAL S.R.L.</t>
  </si>
  <si>
    <t>FRAZ. CAMPAGNATICO 59</t>
  </si>
  <si>
    <t>info@agrisibal.it</t>
  </si>
  <si>
    <t>www.agrisibal.it</t>
  </si>
  <si>
    <t>346 1782346</t>
  </si>
  <si>
    <t>NUOVO CASALE DEL SOLE</t>
  </si>
  <si>
    <t>www.nuovocasaledelsole.it</t>
  </si>
  <si>
    <t>328 5906494</t>
  </si>
  <si>
    <t>Podere 31 - IL PRATONE - MONTORSAIO</t>
  </si>
  <si>
    <t>roberto.mancini@linkwaue.eu</t>
  </si>
  <si>
    <t>www.ilpratone.it</t>
  </si>
  <si>
    <t>0564 712 - 339 52866474</t>
  </si>
  <si>
    <t>KENT LAILA</t>
  </si>
  <si>
    <t>Piangarzeto 119 - - MARRUCHETI</t>
  </si>
  <si>
    <t>kent_laila@tiscali.it</t>
  </si>
  <si>
    <t>0564 996479 - 338 9351263</t>
  </si>
  <si>
    <t>I PROFUMI DELL'ORTO</t>
  </si>
  <si>
    <t>Podere Sticcianese,18 - - ARCILLE</t>
  </si>
  <si>
    <t>iprofumidellorto@gamil.com</t>
  </si>
  <si>
    <t>3332311877 - 3332311877</t>
  </si>
  <si>
    <t>L'ANICHINO</t>
  </si>
  <si>
    <t>info@agribiolanichino.it</t>
  </si>
  <si>
    <t>stefanolenzi@pec.net</t>
  </si>
  <si>
    <t>333 2952432</t>
  </si>
  <si>
    <t>BELVEDERE DI COLLE PETRUCCIO</t>
  </si>
  <si>
    <t>MARRUCHETI, 69</t>
  </si>
  <si>
    <t>FONTE DI BRACA</t>
  </si>
  <si>
    <t>DELLE CAPANNE</t>
  </si>
  <si>
    <t>info@fontedibraca.it</t>
  </si>
  <si>
    <t>PODERE LA CIAIA</t>
  </si>
  <si>
    <t>GRANAIONE, 54/A</t>
  </si>
  <si>
    <t>poderelaciaia@virgilio.it</t>
  </si>
  <si>
    <t>www.poderelaciaia.it</t>
  </si>
  <si>
    <t>0564 998396</t>
  </si>
  <si>
    <t>FATTORIA DELLA SABATINA</t>
  </si>
  <si>
    <t>Via della Sabatina, 1 - SABATINA</t>
  </si>
  <si>
    <t>info@fattoriadellasabatina.com</t>
  </si>
  <si>
    <t>www.fattoriadellasabatina.com</t>
  </si>
  <si>
    <t>0564 998371 814138 814077</t>
  </si>
  <si>
    <t>LOCANDA DEL GLICINE</t>
  </si>
  <si>
    <t>Piazza Garibaldi, 6/8</t>
  </si>
  <si>
    <t>ilglicine@tin.it</t>
  </si>
  <si>
    <t>www.locandadelglicine.com</t>
  </si>
  <si>
    <t>0564 996490</t>
  </si>
  <si>
    <t>ALMA TOSCANA</t>
  </si>
  <si>
    <t>S.ANTONIO, 26A</t>
  </si>
  <si>
    <t>asilber@hotmail.it</t>
  </si>
  <si>
    <t>www.almatoscana.it</t>
  </si>
  <si>
    <t>333 8913075</t>
  </si>
  <si>
    <t>Via Marrucheti, 69/A - FONDONA - MARRUCHETI</t>
  </si>
  <si>
    <t>ruffosandro@hotmail.com</t>
  </si>
  <si>
    <t>338 1145163</t>
  </si>
  <si>
    <t>GHIACCIO BOSCO</t>
  </si>
  <si>
    <t>STRADA DELLA SGRILLA,4</t>
  </si>
  <si>
    <t>info@ghiacciobosco.com</t>
  </si>
  <si>
    <t>www.ghiacciobosco.com</t>
  </si>
  <si>
    <t>0564 620508 - 339 5662578</t>
  </si>
  <si>
    <t>FICONA,7 - PESCIA FIORENTINA</t>
  </si>
  <si>
    <t>agriricci@gmail.com</t>
  </si>
  <si>
    <t>0564 895012 - 340 4901659</t>
  </si>
  <si>
    <t>CAPALBIO DI RENAIOLI</t>
  </si>
  <si>
    <t>Via Pian del Quaranta, 2 - TORRE PALAZZI</t>
  </si>
  <si>
    <t>info@agriturismorenaioli.it</t>
  </si>
  <si>
    <t>www.agriturismorenaioli.it</t>
  </si>
  <si>
    <t>335 1005836</t>
  </si>
  <si>
    <t>VALLERANA</t>
  </si>
  <si>
    <t>Strada della Sgrilla, 23 - - VALLERANA</t>
  </si>
  <si>
    <t>info@agriturismo-vallerana.com</t>
  </si>
  <si>
    <t>www.agriturismo-vallerana.com</t>
  </si>
  <si>
    <t>0564 892025 - 329 6178979</t>
  </si>
  <si>
    <t>AGRIFOGLIO</t>
  </si>
  <si>
    <t>Strada del Giardino, 26 - GIARDINO - BORGO CARIGE</t>
  </si>
  <si>
    <t>info@capalbioagriturismo.it</t>
  </si>
  <si>
    <t>www.capalbioagriturismo.it</t>
  </si>
  <si>
    <t>0564 894010 - 338 3693620</t>
  </si>
  <si>
    <t>OASI BOTANICO NATURALISTICA CAPALBIACCIO</t>
  </si>
  <si>
    <t>BORGO CARIGE</t>
  </si>
  <si>
    <t>0564 864195</t>
  </si>
  <si>
    <t>ROSASPINA</t>
  </si>
  <si>
    <t>STRADA DELLA SGRILLA, 41 - VALLERANA</t>
  </si>
  <si>
    <t>postmaster@agriturismo-rosaspina.com</t>
  </si>
  <si>
    <t>www.agriturismo-rosaspina.com</t>
  </si>
  <si>
    <t>0564 620508</t>
  </si>
  <si>
    <t>LE COLLINE DI CAPALBIO</t>
  </si>
  <si>
    <t>Via Legaccioli, 1</t>
  </si>
  <si>
    <t>info@lecollinedicapalbio.it</t>
  </si>
  <si>
    <t>www.lecollindicapalbio.it</t>
  </si>
  <si>
    <t>0564 896330 - 347-5343913</t>
  </si>
  <si>
    <t>LA GRANDE QUERCIA</t>
  </si>
  <si>
    <t>STRADA AURELIA, 12 - - BORGO CARIGE</t>
  </si>
  <si>
    <t>simoniecapitani@pec.agritel.it</t>
  </si>
  <si>
    <t>0564 890397</t>
  </si>
  <si>
    <t>TILIA</t>
  </si>
  <si>
    <t>Via Valmarina, 37</t>
  </si>
  <si>
    <t>info@tilia.it</t>
  </si>
  <si>
    <t>www.tilia.it</t>
  </si>
  <si>
    <t>0564 896482 - 333 7361557</t>
  </si>
  <si>
    <t>Strada Madonna Nicola, 8 - - BORGO CARIGE</t>
  </si>
  <si>
    <t>info@sicomoro.net</t>
  </si>
  <si>
    <t>www.sicomoro.net</t>
  </si>
  <si>
    <t>0564 890194 - 328 8258937</t>
  </si>
  <si>
    <t>IL PORTICO</t>
  </si>
  <si>
    <t>Strada del 616, 2 - TORRE PALAZZI</t>
  </si>
  <si>
    <t>info@ilporticocapalbio.it</t>
  </si>
  <si>
    <t>0564 896694 - 347 3230335</t>
  </si>
  <si>
    <t>Strada Capalbio - Pescia Fiorentina, 15/17 - PESCIA FIORENTINA</t>
  </si>
  <si>
    <t>www.ilfontino.it</t>
  </si>
  <si>
    <t>06 491506 - 335 8437455</t>
  </si>
  <si>
    <t>LA FONTANELLA DEL GIARDINO</t>
  </si>
  <si>
    <t>Via Giardino, 28/B - GIARDINO</t>
  </si>
  <si>
    <t>fabio10117@virgilio.it</t>
  </si>
  <si>
    <t>0564 894021 - 339 54</t>
  </si>
  <si>
    <t>I POGGI DI GARAVICCHIO</t>
  </si>
  <si>
    <t>Strada del Chiarone, 6 - - PESCIA FIORENTINA</t>
  </si>
  <si>
    <t>poggidigaravicchio@hotmail.it</t>
  </si>
  <si>
    <t>338 2537380</t>
  </si>
  <si>
    <t>LA CASETTA DI VALLERANA</t>
  </si>
  <si>
    <t>Strada della Sgrilla, 21 - VALLERANA</t>
  </si>
  <si>
    <t>0564 620508 - 339 3855992</t>
  </si>
  <si>
    <t>POGGIO DOLCE</t>
  </si>
  <si>
    <t>Strada Villa Pinciana, 10 - POGGIO DOLCE</t>
  </si>
  <si>
    <t>poggiodolce@gmail.com</t>
  </si>
  <si>
    <t>0564 896473 - 320 1632427</t>
  </si>
  <si>
    <t>LE DUE QUERCE</t>
  </si>
  <si>
    <t>Via Valmarina - RADICATA</t>
  </si>
  <si>
    <t>katiamurgia@libero.it</t>
  </si>
  <si>
    <t>0564 896400</t>
  </si>
  <si>
    <t>PODERE 571</t>
  </si>
  <si>
    <t>Strada Aurelia-Capalbio, 4 - BORGO CARIGE</t>
  </si>
  <si>
    <t>info@podere571.it</t>
  </si>
  <si>
    <t>0564 890358 - 347 3894674</t>
  </si>
  <si>
    <t>IL CASALE DEGLI OLIVI</t>
  </si>
  <si>
    <t>Strada del Tiburzi, 4 - LE FORANE</t>
  </si>
  <si>
    <t>info@ilcasaledegliolivi.it</t>
  </si>
  <si>
    <t>www.ilcasaledegliolivi.it</t>
  </si>
  <si>
    <t>0564 896710 - 335 5888323</t>
  </si>
  <si>
    <t>CAVALLIN DEL PAPA</t>
  </si>
  <si>
    <t>Strada di Monte Forcato, 8 - VALLERONA</t>
  </si>
  <si>
    <t>ronca.gelso@hotmail.it</t>
  </si>
  <si>
    <t>0564 896392 - 339 8445329</t>
  </si>
  <si>
    <t>LA VECCHIA SDRISCIA</t>
  </si>
  <si>
    <t>LA SDRISCIA, 1</t>
  </si>
  <si>
    <t>info@lavecchiasdriscia.it</t>
  </si>
  <si>
    <t>0564 896558 - 333 6301994</t>
  </si>
  <si>
    <t>IL BOSSO</t>
  </si>
  <si>
    <t>Via Pedemontana, 14 - - BORGO CARIGE</t>
  </si>
  <si>
    <t>sanpelag@inwind.it</t>
  </si>
  <si>
    <t>www.capalbio.it/ilbosso</t>
  </si>
  <si>
    <t>0564 890191 - 38 9320536</t>
  </si>
  <si>
    <t>PRIVILEGE CAPALBIO</t>
  </si>
  <si>
    <t>Strada Valmarina, 6 - - CAPALBIO SCALO</t>
  </si>
  <si>
    <t>privilege.capalbio@alice.it</t>
  </si>
  <si>
    <t>0564 642907 - 329 33228681</t>
  </si>
  <si>
    <t>Piemonte, 6 - - CAPALBIO SCALO</t>
  </si>
  <si>
    <t>info@terraetrusca.it</t>
  </si>
  <si>
    <t>www.aziendaveronesi.com</t>
  </si>
  <si>
    <t>0564 898699 - 348 8884960</t>
  </si>
  <si>
    <t>ANTICA PINCIANA</t>
  </si>
  <si>
    <t>VILLA PINCIANA</t>
  </si>
  <si>
    <t>anticapinciana@gmail.com</t>
  </si>
  <si>
    <t>0564 896281 - 335 6251182</t>
  </si>
  <si>
    <t>RESORT LOCANDA ROSSA</t>
  </si>
  <si>
    <t>STRADA CAPALBIO-PESCIA FIORENTINA, 11B - - PESCIA FIORENTINA</t>
  </si>
  <si>
    <t>info@locandarossa.com</t>
  </si>
  <si>
    <t>www.locandarossa.com</t>
  </si>
  <si>
    <t>0564 890462 - 335 7314692</t>
  </si>
  <si>
    <t>MONTE ALZATO</t>
  </si>
  <si>
    <t>Strada Monte Alzato 2a</t>
  </si>
  <si>
    <t>agriturismomontealzato@gmail.com</t>
  </si>
  <si>
    <t>0564 893185 - 347 8502927</t>
  </si>
  <si>
    <t>IL PADULE</t>
  </si>
  <si>
    <t>STRADA LITORANEA, 71</t>
  </si>
  <si>
    <t>oresteegidi@libero.it</t>
  </si>
  <si>
    <t>333 2182278</t>
  </si>
  <si>
    <t>CASETTA DI VADOPIANO</t>
  </si>
  <si>
    <t>CENTRO L</t>
  </si>
  <si>
    <t>ale.latini.alex.@tiscali.it</t>
  </si>
  <si>
    <t>0564 890201 - 338 4389028</t>
  </si>
  <si>
    <t>Strada Legaccioli 1d</t>
  </si>
  <si>
    <t>info@colleverdecapalbio.it</t>
  </si>
  <si>
    <t>www.colleverdecapalbio.it</t>
  </si>
  <si>
    <t>338 8134896 - 340 3026471</t>
  </si>
  <si>
    <t>ARGENTARIO</t>
  </si>
  <si>
    <t>Strada del Giardino, 24 - GIARDINO</t>
  </si>
  <si>
    <t>agriturismoargentario@gmail.com</t>
  </si>
  <si>
    <t>0564 893252 - 338 3693620</t>
  </si>
  <si>
    <t>SAN MAURO</t>
  </si>
  <si>
    <t>Cava del Gesso - - BORGO CARIGE</t>
  </si>
  <si>
    <t>info@agriturismosanmauro.eu</t>
  </si>
  <si>
    <t>www.agriturismosanmauro.eu</t>
  </si>
  <si>
    <t>0564 896703 - 347 0512098</t>
  </si>
  <si>
    <t>POGGI ALTI</t>
  </si>
  <si>
    <t>Strada Campocane 12</t>
  </si>
  <si>
    <t>info@casaleilmirto.it</t>
  </si>
  <si>
    <t>www.poggialti.com</t>
  </si>
  <si>
    <t>06 3225568 - 327 2133839</t>
  </si>
  <si>
    <t>TENUTA VILLA PINCIANA</t>
  </si>
  <si>
    <t>Strada Villa Pinciana 2a</t>
  </si>
  <si>
    <t>info@villapinciana.com</t>
  </si>
  <si>
    <t>0564 896598 - 329 1670602</t>
  </si>
  <si>
    <t>Strada Carige Alta 15 - CARIGE ALTA - BORGO CARIGE</t>
  </si>
  <si>
    <t>ponte@agricolailponte.com</t>
  </si>
  <si>
    <t>www.agricolailponte.com</t>
  </si>
  <si>
    <t>06 8547928 - 333 4843966</t>
  </si>
  <si>
    <t>NATO CONTADINO</t>
  </si>
  <si>
    <t>Via dei 2 Pini, 1</t>
  </si>
  <si>
    <t>annarossianna65@gmail.com</t>
  </si>
  <si>
    <t>0564 890162 - 339 4203768</t>
  </si>
  <si>
    <t>CAPALBIO CAMPEGGIO RURALE</t>
  </si>
  <si>
    <t>Strada della Vittoria, 9 - TORBA</t>
  </si>
  <si>
    <t>info@enimas.it</t>
  </si>
  <si>
    <t>www.capalbiocampeggiorurale.it</t>
  </si>
  <si>
    <t>339 6588158</t>
  </si>
  <si>
    <t>RENAIONE</t>
  </si>
  <si>
    <t>Via della Tartana, 1 - - PUNTA ALA</t>
  </si>
  <si>
    <t>info@residencerenaione.it</t>
  </si>
  <si>
    <t>0564 924811</t>
  </si>
  <si>
    <t>LA VIGNA SUL MARE</t>
  </si>
  <si>
    <t>Strada Diaccialone - - PESCIA FIORENTINA</t>
  </si>
  <si>
    <t>m.masini@lavignasulmare.it</t>
  </si>
  <si>
    <t>www.lavignasulmare.it</t>
  </si>
  <si>
    <t>0564 23872 - 335 6621126</t>
  </si>
  <si>
    <t>LA CAPALBIOTTA</t>
  </si>
  <si>
    <t>SANTINAMI IRENE</t>
  </si>
  <si>
    <t>STRADA MONTREVERRO, 2</t>
  </si>
  <si>
    <t>ivana.gepasrl@libero.it</t>
  </si>
  <si>
    <t>VILLA ENLI</t>
  </si>
  <si>
    <t>STRADA CHIARONE - PESCIA FIORENTINA</t>
  </si>
  <si>
    <t>capalbio@villaenli.it</t>
  </si>
  <si>
    <t>studioassociatorps@pec.it</t>
  </si>
  <si>
    <t>0564 890291 - 347 3734594</t>
  </si>
  <si>
    <t>STRADA DEL GIARDINO, 58 - MORCOLA, 4</t>
  </si>
  <si>
    <t>daniela.pacchiarotti@gmail.com</t>
  </si>
  <si>
    <t>0564 881645 - 347 7093386</t>
  </si>
  <si>
    <t>IL CHIOSCO GIALLO</t>
  </si>
  <si>
    <t>ORIGLIOLO CENTRO C, 3</t>
  </si>
  <si>
    <t>d.delvecchio@hotmail.it</t>
  </si>
  <si>
    <t>320 7574080</t>
  </si>
  <si>
    <t>IL MENTUCCINO</t>
  </si>
  <si>
    <t>STRADA VALMARINA, 50 52</t>
  </si>
  <si>
    <t>0564 898470 - 328 0577820</t>
  </si>
  <si>
    <t>RADICATA</t>
  </si>
  <si>
    <t>info@radicata.it</t>
  </si>
  <si>
    <t>www.radicata.it</t>
  </si>
  <si>
    <t>0564 896761 - 338 6495029</t>
  </si>
  <si>
    <t>CERRO SUGHERO</t>
  </si>
  <si>
    <t>STRADA MARCHELLA 3/E</t>
  </si>
  <si>
    <t>gepasrl@arubapec.it</t>
  </si>
  <si>
    <t>ROSSI MAURIZIO</t>
  </si>
  <si>
    <t>Via Nuova, 11</t>
  </si>
  <si>
    <t>rossimaurizio@legalmail.it</t>
  </si>
  <si>
    <t>0564 896014</t>
  </si>
  <si>
    <t>VIA NUOVA</t>
  </si>
  <si>
    <t>bandb.vianuova@gmail.com</t>
  </si>
  <si>
    <t>331 3530123</t>
  </si>
  <si>
    <t>MIMOSA</t>
  </si>
  <si>
    <t>Via Torino, 34 - - BORGO CARIGE</t>
  </si>
  <si>
    <t>albergo.mimosa@tiscali.it</t>
  </si>
  <si>
    <t>www.capalbio.it/mimosa</t>
  </si>
  <si>
    <t>0564 890220</t>
  </si>
  <si>
    <t>I BRIGANTI DI CAPALBIO.IT</t>
  </si>
  <si>
    <t>CHIARONE SCALO, 5 - CHIARONE SCALO</t>
  </si>
  <si>
    <t>info@ibrigantidicapalbio.it</t>
  </si>
  <si>
    <t>www.ibrigantidicapalbio.it</t>
  </si>
  <si>
    <t>0564 890341 - 320 1142442</t>
  </si>
  <si>
    <t>Via Aurelia Km.125 - CASAL BRIZZI - BORGO CARIGE</t>
  </si>
  <si>
    <t>albergolatorricella@gmail.com</t>
  </si>
  <si>
    <t>0564 890083 - 3929992500</t>
  </si>
  <si>
    <t>AGRIALBERGO CAPALBIO</t>
  </si>
  <si>
    <t>Strada Della Sugherella, 3</t>
  </si>
  <si>
    <t>info@agrialbergo.it</t>
  </si>
  <si>
    <t>www.agrialbergo.it</t>
  </si>
  <si>
    <t>0564 898763</t>
  </si>
  <si>
    <t>CAPALBIO</t>
  </si>
  <si>
    <t>Strada Casal Nuovo, 24 - POGGETTI</t>
  </si>
  <si>
    <t>info@albergocapalbio.it</t>
  </si>
  <si>
    <t>www.albergocapalbio.it</t>
  </si>
  <si>
    <t>0564 899017</t>
  </si>
  <si>
    <t>Via Umbria, 22 - CAPALBIO SCALO</t>
  </si>
  <si>
    <t>info@albergodellago.it</t>
  </si>
  <si>
    <t>www.albergodellago.it</t>
  </si>
  <si>
    <t>0564 899039</t>
  </si>
  <si>
    <t>ALFEI QUINTO</t>
  </si>
  <si>
    <t>PESCIA FIORENTINA, 13</t>
  </si>
  <si>
    <t>0564 895041</t>
  </si>
  <si>
    <t>EMANUELA ALFEI</t>
  </si>
  <si>
    <t>Strada Pescia Fiorentina - Chiarone, 2 - PESCIA FIORENTINA</t>
  </si>
  <si>
    <t>emalfa.68@gmail.com</t>
  </si>
  <si>
    <t>0564 895071 - 329 1888432</t>
  </si>
  <si>
    <t>BIGIARINI GIULIA - IL CASALE DEI GIRASOLI</t>
  </si>
  <si>
    <t>Strada del 616, n.3 - TORRE PALAZZI</t>
  </si>
  <si>
    <t>info@ilcasaledeigirasoli.it</t>
  </si>
  <si>
    <t>www.ilcasaledeigirasoli.it</t>
  </si>
  <si>
    <t>0564 896122</t>
  </si>
  <si>
    <t>GUIDONI FOSCA</t>
  </si>
  <si>
    <t>Via Umbria, 3 - - CAPALBIO SCALO</t>
  </si>
  <si>
    <t>0564 898503</t>
  </si>
  <si>
    <t>MARINI LEONELLA</t>
  </si>
  <si>
    <t>Via Toscana, 36 - CAPALBIO SCALO</t>
  </si>
  <si>
    <t>0564 898565</t>
  </si>
  <si>
    <t>ANGIOLINI ALBANO</t>
  </si>
  <si>
    <t>Strada Valmarina, 36/B - TORRE PALAZZI</t>
  </si>
  <si>
    <t>infolacasetta@yahoo.it</t>
  </si>
  <si>
    <t>0564 896762</t>
  </si>
  <si>
    <t>ONORI OLIMPIA -LE TORRETTE ETRUSCHE</t>
  </si>
  <si>
    <t>Strada Pedemontana, 91</t>
  </si>
  <si>
    <t>338 8829581</t>
  </si>
  <si>
    <t>ALFEI FABRIZIO</t>
  </si>
  <si>
    <t>Strada per Pescia Fiorentina, 4/D - CHIARONE</t>
  </si>
  <si>
    <t>0564 895071</t>
  </si>
  <si>
    <t>VERONESI DANILO</t>
  </si>
  <si>
    <t>Via Piemonte, 6</t>
  </si>
  <si>
    <t>0564 898519</t>
  </si>
  <si>
    <t>CAMERE L'OLEANDRO</t>
  </si>
  <si>
    <t>S.P. del Cutignolo, 35</t>
  </si>
  <si>
    <t>dsegoni@fggsrl.it</t>
  </si>
  <si>
    <t>0564 896059</t>
  </si>
  <si>
    <t>CENSINI GINO</t>
  </si>
  <si>
    <t>Strada Della Sugherella, 3/A</t>
  </si>
  <si>
    <t>agrialbergo@gmail.com</t>
  </si>
  <si>
    <t>MAGGIULLI DANIELE</t>
  </si>
  <si>
    <t>Via Origlio, 82</t>
  </si>
  <si>
    <t>doroteamaggiulli@alice.it</t>
  </si>
  <si>
    <t>0564 898497</t>
  </si>
  <si>
    <t>IL CAMPEGGIO DI CAPALBIO</t>
  </si>
  <si>
    <t>Loc. Chiarone Graticciaia - GRATICCIAIA - CHIARONE</t>
  </si>
  <si>
    <t>info@ilcampeggiodicapalbio.it</t>
  </si>
  <si>
    <t>www.ilcampeggiodicapalbio.it</t>
  </si>
  <si>
    <t>0564 890101</t>
  </si>
  <si>
    <t>COSTA D'ARGENTO</t>
  </si>
  <si>
    <t>Via S.S.Aurelia Km.134 - MONTEALZATO - BORGO CARIGE</t>
  </si>
  <si>
    <t>info@costadargento.it</t>
  </si>
  <si>
    <t>www.costadargento.it</t>
  </si>
  <si>
    <t>0564 893007 - 338 7762569</t>
  </si>
  <si>
    <t>VILLAGGIO CAPALBIO</t>
  </si>
  <si>
    <t>I BRIGANTI DI CAPALBIO</t>
  </si>
  <si>
    <t>0564 642026</t>
  </si>
  <si>
    <t>VALLE DEL BUTTERO</t>
  </si>
  <si>
    <t>Via Silone, 21</t>
  </si>
  <si>
    <t>info@valledelbuttero.it</t>
  </si>
  <si>
    <t>www.valledelbuttero.it</t>
  </si>
  <si>
    <t>0564 896097 - 347 3419169</t>
  </si>
  <si>
    <t>LOCANDA ROSSA SUITES</t>
  </si>
  <si>
    <t>Strada Capalbio Pescia Fiorentina 11/C - - PESCIA FIORENTINA</t>
  </si>
  <si>
    <t>ULTIMA SPIAGGIA</t>
  </si>
  <si>
    <t>MARINA DEL CHIARONE</t>
  </si>
  <si>
    <t>info@ultimaspiaggia.com</t>
  </si>
  <si>
    <t>www.ultimaspiaggia.com</t>
  </si>
  <si>
    <t>0564 890295</t>
  </si>
  <si>
    <t>MACCHIATONDA</t>
  </si>
  <si>
    <t>MACCHIATONDA - CAPALBIO SCALO</t>
  </si>
  <si>
    <t>0564 898777</t>
  </si>
  <si>
    <t>FRIGIDAIRE</t>
  </si>
  <si>
    <t>La Torba n.1 - LA TORBA - CAPALBIO SCALO</t>
  </si>
  <si>
    <t>frigidaire@hotmail.it</t>
  </si>
  <si>
    <t>0564 893183 - 348 6938873</t>
  </si>
  <si>
    <t>RESORT CAPALBIO</t>
  </si>
  <si>
    <t>Strada Pedemontana</t>
  </si>
  <si>
    <t>info@villaggiocapalbio.it</t>
  </si>
  <si>
    <t>www.villaggiocapalbio.it</t>
  </si>
  <si>
    <t>PODERE DEL VESCOVO</t>
  </si>
  <si>
    <t>LOC. PODERE DEL VESCOVO - MONTENERO</t>
  </si>
  <si>
    <t>Castel del Piano</t>
  </si>
  <si>
    <t>agriturismo@poderedelvescovo.net</t>
  </si>
  <si>
    <t>www.poderedelvescovo.net</t>
  </si>
  <si>
    <t>0564 954224 - 348 9872682</t>
  </si>
  <si>
    <t>PODERE S. AGOSTINO - MONTENERO D'ORCIA</t>
  </si>
  <si>
    <t>info@agriturismosantagostino.it</t>
  </si>
  <si>
    <t>www.agriturismosantagostino.it</t>
  </si>
  <si>
    <t>0564 954024</t>
  </si>
  <si>
    <t>PODERE PETEGLIA</t>
  </si>
  <si>
    <t>POD. PETEGLIA - MONTENERO</t>
  </si>
  <si>
    <t>info@peteglia.com</t>
  </si>
  <si>
    <t>www.peteglia.com</t>
  </si>
  <si>
    <t>0564 954108 - 349 8335438</t>
  </si>
  <si>
    <t>PODERE DEI VENTI - LA MARRONA</t>
  </si>
  <si>
    <t>elisabetta.975@gmail.com</t>
  </si>
  <si>
    <t>0564 956566 - 347 9388472</t>
  </si>
  <si>
    <t>SAN PROCESSO</t>
  </si>
  <si>
    <t>Via del Gallaccino, 23 - SAN PROCESSO</t>
  </si>
  <si>
    <t>info@agriturismosanprocesso.it</t>
  </si>
  <si>
    <t>www.agriturismosanprocesso.it</t>
  </si>
  <si>
    <t>0564 955324 - 347 2363697</t>
  </si>
  <si>
    <t>PODERE ANTEATA</t>
  </si>
  <si>
    <t>PODERE ANTEATA - MONTEGIOVI</t>
  </si>
  <si>
    <t>info@anteata.it</t>
  </si>
  <si>
    <t>www.anteata.it</t>
  </si>
  <si>
    <t>0564 955086</t>
  </si>
  <si>
    <t>PODERE SAN VINCENZO</t>
  </si>
  <si>
    <t>I SODI</t>
  </si>
  <si>
    <t>sanvincenzo68@hotmail.com</t>
  </si>
  <si>
    <t>347 7947187</t>
  </si>
  <si>
    <t>TENUTA UMBINA</t>
  </si>
  <si>
    <t>PODERE PODERNUOVO 5/A</t>
  </si>
  <si>
    <t>umberto@timeintuscany.com</t>
  </si>
  <si>
    <t>0564 973151 - 347 7947187</t>
  </si>
  <si>
    <t>LA DRAGONA</t>
  </si>
  <si>
    <t>LA DRAGONA - MONTEGIOVI</t>
  </si>
  <si>
    <t>info@ladragona.com</t>
  </si>
  <si>
    <t>www.ladragona.com</t>
  </si>
  <si>
    <t>0564 967765 - 349 5317298</t>
  </si>
  <si>
    <t>LA FATA DEL SILENZIO</t>
  </si>
  <si>
    <t>Podere Serripoli 12/A - - MONTENERO</t>
  </si>
  <si>
    <t>info@robertatiberi.it</t>
  </si>
  <si>
    <t>0564 954064 - 335 5427957</t>
  </si>
  <si>
    <t>FAZZI MARISA</t>
  </si>
  <si>
    <t>Via Po', 5</t>
  </si>
  <si>
    <t>relaisamiata@virgilio.it</t>
  </si>
  <si>
    <t>www.affittacamere-sansina.it</t>
  </si>
  <si>
    <t>348 9144963</t>
  </si>
  <si>
    <t>IL CRISTALLO</t>
  </si>
  <si>
    <t>Via Pozzo Stella, 61 - PRATO DELLE MACINAIE</t>
  </si>
  <si>
    <t>info@ilcristallo.net</t>
  </si>
  <si>
    <t>www.ilcristallo.net</t>
  </si>
  <si>
    <t>0564 959001</t>
  </si>
  <si>
    <t>PODERE CELLANE</t>
  </si>
  <si>
    <t>ilquadrifoglio@quadrifoglioonlus.it</t>
  </si>
  <si>
    <t>327 8385096</t>
  </si>
  <si>
    <t>GRAND HOTEL IMPERO SPA RESORT</t>
  </si>
  <si>
    <t>Via Roma, 7</t>
  </si>
  <si>
    <t>info@hotelimperoresort.com</t>
  </si>
  <si>
    <t>www.hotelimperoresort.com</t>
  </si>
  <si>
    <t>0564 956429 - 335 6487219</t>
  </si>
  <si>
    <t>DA VENERIO</t>
  </si>
  <si>
    <t>Via Garibaldi, 18</t>
  </si>
  <si>
    <t>0564 955244</t>
  </si>
  <si>
    <t>Via Pozzo Stella, 24</t>
  </si>
  <si>
    <t>info@stella-hotel.it</t>
  </si>
  <si>
    <t>stella-hotel.it</t>
  </si>
  <si>
    <t>0564 955391 - 334 3712333</t>
  </si>
  <si>
    <t>PRATO DELLA CONTESSA</t>
  </si>
  <si>
    <t>info@hotelcontessa.it</t>
  </si>
  <si>
    <t>www.hotelcontessa.it</t>
  </si>
  <si>
    <t>0564 959000 - 348 7717280</t>
  </si>
  <si>
    <t>AGUA FRIA</t>
  </si>
  <si>
    <t>Via Roma, 23</t>
  </si>
  <si>
    <t>enrico.franceschelli@tin.it</t>
  </si>
  <si>
    <t>0564 933799 - 335 7796175</t>
  </si>
  <si>
    <t>LE MACINAIE</t>
  </si>
  <si>
    <t>Via Pozzo Stella, 57 - PRATO DELLE MACINAIE</t>
  </si>
  <si>
    <t>info@lemacinaie.it</t>
  </si>
  <si>
    <t>www.lemacinaie.com</t>
  </si>
  <si>
    <t>CORSINI MADDALENA</t>
  </si>
  <si>
    <t>0564 955177</t>
  </si>
  <si>
    <t>CLEMENCET FRANCOISE -PINZICALARI</t>
  </si>
  <si>
    <t>PINZICALARI</t>
  </si>
  <si>
    <t>frahelcle@gmail.com</t>
  </si>
  <si>
    <t>www.pinzicalari.it</t>
  </si>
  <si>
    <t>0564 956688</t>
  </si>
  <si>
    <t>SIGNORINI ANGELA</t>
  </si>
  <si>
    <t>Podere Pian di Bartalo, 3 - - MONTEGIOVI</t>
  </si>
  <si>
    <t>signoriniangela439@gmail.com</t>
  </si>
  <si>
    <t>347 4735012</t>
  </si>
  <si>
    <t>Via del Noceto, 9</t>
  </si>
  <si>
    <t>feldin@deruta.org</t>
  </si>
  <si>
    <t>www.deruta.org/ilnido</t>
  </si>
  <si>
    <t>348 0044109 0564 1836708</t>
  </si>
  <si>
    <t>CASALE LE PIETRE</t>
  </si>
  <si>
    <t>Podere Le Pietre, 15 - - MONTEGIOVI</t>
  </si>
  <si>
    <t>347 3815229</t>
  </si>
  <si>
    <t>CASA COLORE AFFITTACAMERE</t>
  </si>
  <si>
    <t>Piazza Rosa Guarnieri, 15</t>
  </si>
  <si>
    <t>elisa.niccologi@geopec.it</t>
  </si>
  <si>
    <t>333 1251882</t>
  </si>
  <si>
    <t>VILLA LE QUERCE</t>
  </si>
  <si>
    <t>Via Fosso degli Ebrei, 15</t>
  </si>
  <si>
    <t>grazia@scarpati.it</t>
  </si>
  <si>
    <t>0564 957469</t>
  </si>
  <si>
    <t>B&amp;B PODERE LEGNOTORTO</t>
  </si>
  <si>
    <t>PIAN DEL BALLO, 29</t>
  </si>
  <si>
    <t>poderelegnotorto@gmail.com</t>
  </si>
  <si>
    <t>335 7651381</t>
  </si>
  <si>
    <t>AMIATA</t>
  </si>
  <si>
    <t>Via Roma, 15 - MONTOTO</t>
  </si>
  <si>
    <t>info@amiata.org</t>
  </si>
  <si>
    <t>www.amiata.org</t>
  </si>
  <si>
    <t>0564 956260</t>
  </si>
  <si>
    <t>PODERE MAZZARELLE DI VALLERIANI ANDREA</t>
  </si>
  <si>
    <t>POD.MAZZARELLE</t>
  </si>
  <si>
    <t>poderemazzarelle@gmail.com</t>
  </si>
  <si>
    <t>328 5668216 - 320 2361470 - 0564 955706</t>
  </si>
  <si>
    <t>RESIDENCE TERRE GIALLE C.A.V.</t>
  </si>
  <si>
    <t>Via Terre Gialle, 1 - TERRE GIALLE</t>
  </si>
  <si>
    <t>info@terregialle.com</t>
  </si>
  <si>
    <t>www.terregialle.com</t>
  </si>
  <si>
    <t>0564 955740</t>
  </si>
  <si>
    <t>LE SASSAIE</t>
  </si>
  <si>
    <t>SASSAIE</t>
  </si>
  <si>
    <t>info@sassaie-toscana.com</t>
  </si>
  <si>
    <t>www.sassaie-toscana.com</t>
  </si>
  <si>
    <t>0564 973183 348 1523371 2</t>
  </si>
  <si>
    <t>CASALE MONTEBENDICO</t>
  </si>
  <si>
    <t>MONTEBENDICO - MONTEGIOVI</t>
  </si>
  <si>
    <t>info@montebendico.com</t>
  </si>
  <si>
    <t>CORNACCHINO</t>
  </si>
  <si>
    <t>Castell'Azzara</t>
  </si>
  <si>
    <t>info@cornacchino.it</t>
  </si>
  <si>
    <t>www.cornacchino.it</t>
  </si>
  <si>
    <t>0564 951582</t>
  </si>
  <si>
    <t>LA SFORZESCA PODERE CAPANNA</t>
  </si>
  <si>
    <t>agriturismolacapanna@libero.it</t>
  </si>
  <si>
    <t>0564 951066 - 338 9256068</t>
  </si>
  <si>
    <t>LA CONTEA DEGLI ANGELI</t>
  </si>
  <si>
    <t>LE PIANE SNC</t>
  </si>
  <si>
    <t>info@laconteadegliangeli.it</t>
  </si>
  <si>
    <t>www.laconteadegliangeli.it</t>
  </si>
  <si>
    <t>335 443016 - 339 8221816</t>
  </si>
  <si>
    <t>LE PAICCIOLE</t>
  </si>
  <si>
    <t>PODERE PAICCIOLE</t>
  </si>
  <si>
    <t>info@agriturismolepaicciole.com</t>
  </si>
  <si>
    <t>www.agriturismolepaicciole.com</t>
  </si>
  <si>
    <t>0564 960929 - 333 8757281</t>
  </si>
  <si>
    <t>BISCONTRI LITTORIANA</t>
  </si>
  <si>
    <t>Via G.Marconi, 3</t>
  </si>
  <si>
    <t>0564 951561</t>
  </si>
  <si>
    <t>PODERE LE GHIANDE</t>
  </si>
  <si>
    <t>Via Le Ghiande</t>
  </si>
  <si>
    <t>ghiande@ouverture.it</t>
  </si>
  <si>
    <t>www.ouverture.it/leghiande</t>
  </si>
  <si>
    <t>0564 951307</t>
  </si>
  <si>
    <t>L'ANCENDOLA</t>
  </si>
  <si>
    <t>Via Veneto, 5</t>
  </si>
  <si>
    <t>ancendola@libero.it</t>
  </si>
  <si>
    <t>www.castellazzaraonline.it</t>
  </si>
  <si>
    <t>0564 951148</t>
  </si>
  <si>
    <t>LE GHIANDE S.A.S.</t>
  </si>
  <si>
    <t>FURZI S.R.L. - LA ROSA DEI VENTI</t>
  </si>
  <si>
    <t>Via Martiri di Niccioleta</t>
  </si>
  <si>
    <t>furzisrl@tiscali.it</t>
  </si>
  <si>
    <t>0564 951584</t>
  </si>
  <si>
    <t>AGRITURIST PRILE</t>
  </si>
  <si>
    <t>ROMBAIA</t>
  </si>
  <si>
    <t>info@agrituristprile.it</t>
  </si>
  <si>
    <t>www.agrituristprile.it</t>
  </si>
  <si>
    <t>0564 944137 - 333 1942532</t>
  </si>
  <si>
    <t>LA ROMBAIA</t>
  </si>
  <si>
    <t>info@agriturismolarombaia.it</t>
  </si>
  <si>
    <t>www.agriturismolarombaia.it</t>
  </si>
  <si>
    <t>0564 944012 - 347 2628485</t>
  </si>
  <si>
    <t>BANDITA</t>
  </si>
  <si>
    <t>paomase@tin.it</t>
  </si>
  <si>
    <t>www.agriturismolevigne.it</t>
  </si>
  <si>
    <t>0564 939480 - 347 4390128</t>
  </si>
  <si>
    <t>PODERE S. GUGLIELMO</t>
  </si>
  <si>
    <t>brunoaccorsi@tiscalinet.it</t>
  </si>
  <si>
    <t>0564 939218 - 349 3417547</t>
  </si>
  <si>
    <t>IL MONTOTO</t>
  </si>
  <si>
    <t>PONTI DI BADIA</t>
  </si>
  <si>
    <t>cristinaolivetta@gmail.com</t>
  </si>
  <si>
    <t>www.greenmaremma.com</t>
  </si>
  <si>
    <t>0564 933438 - 339 3625746</t>
  </si>
  <si>
    <t>VAL DI NAPPO</t>
  </si>
  <si>
    <t>VAl DI NAPPO - PIAN DI ROCCA</t>
  </si>
  <si>
    <t>info@agriturismovaldinappo.it</t>
  </si>
  <si>
    <t>www.agriturismovaldinappo.it</t>
  </si>
  <si>
    <t>0564 941343 - 331 6458346</t>
  </si>
  <si>
    <t>PAVONE</t>
  </si>
  <si>
    <t>POZZIGNONI</t>
  </si>
  <si>
    <t>info@agriturismopavone.it</t>
  </si>
  <si>
    <t>www.agriturismopavone.it</t>
  </si>
  <si>
    <t>0564 939212 - 340 7585564</t>
  </si>
  <si>
    <t>PODERE CALABRIA</t>
  </si>
  <si>
    <t>ROCCAMARE - PAESETTO</t>
  </si>
  <si>
    <t>calabria@agriturismoalba.com</t>
  </si>
  <si>
    <t>www.agriturismoalba.com</t>
  </si>
  <si>
    <t>0564 424191 - 338 8814693</t>
  </si>
  <si>
    <t>RUGGERI PALMIRO E ANDREA</t>
  </si>
  <si>
    <t>PIAN DI ROCCA</t>
  </si>
  <si>
    <t>info@agriturismo-castiglione.com</t>
  </si>
  <si>
    <t>0564 947181 - 333 6170432</t>
  </si>
  <si>
    <t>GIUNCAINE AGRODOLCE</t>
  </si>
  <si>
    <t>Podere Giuncaine - PRILE</t>
  </si>
  <si>
    <t>info@agriturismolegiuncaine.com</t>
  </si>
  <si>
    <t>www.agriturismolegiuncaine.com</t>
  </si>
  <si>
    <t>0564 944142 - 338 75 - 338 7526757</t>
  </si>
  <si>
    <t>QUERCIOLAIE</t>
  </si>
  <si>
    <t>QUERCIOLAIE - BURIANO</t>
  </si>
  <si>
    <t>info@agriturismobarbini.it</t>
  </si>
  <si>
    <t>www.agriturismobarbini.it</t>
  </si>
  <si>
    <t>0564 492288</t>
  </si>
  <si>
    <t>FONTEVECCHIA</t>
  </si>
  <si>
    <t>FONTEVECCHIA - VETULONIA</t>
  </si>
  <si>
    <t>lamberto.bai@libero.it</t>
  </si>
  <si>
    <t>0564 948096 - 349 4676171</t>
  </si>
  <si>
    <t>IL MAESTRALE</t>
  </si>
  <si>
    <t>VAL DEL MELO - PIAN DI ROCCA</t>
  </si>
  <si>
    <t>info@ilmaestrale.com</t>
  </si>
  <si>
    <t>www.ilmaestrale.com</t>
  </si>
  <si>
    <t>0564 947180 - 331 4032137</t>
  </si>
  <si>
    <t>POGGIO AL SANTINO</t>
  </si>
  <si>
    <t>Poggio al Santino - AMPIO - TIRLI</t>
  </si>
  <si>
    <t>laura@tenuteperini.it</t>
  </si>
  <si>
    <t>www.poggioalsantino.it</t>
  </si>
  <si>
    <t>0564 071016 - 335 6063970</t>
  </si>
  <si>
    <t>S.AGOSTINO</t>
  </si>
  <si>
    <t>info@agriturismo-santagostino.com</t>
  </si>
  <si>
    <t>www.agriturismo-santagostino.com</t>
  </si>
  <si>
    <t>0564 947092 - 338 3347878</t>
  </si>
  <si>
    <t>AMPIO-ANDREINA</t>
  </si>
  <si>
    <t>info@agriturismocastiglione.com</t>
  </si>
  <si>
    <t>www.agriturismocastiglione.com</t>
  </si>
  <si>
    <t>0564 492829 - 333 7197599</t>
  </si>
  <si>
    <t>BOCCI</t>
  </si>
  <si>
    <t>info@agriturismobocci.it</t>
  </si>
  <si>
    <t>www.agriturismobocci.it</t>
  </si>
  <si>
    <t>0564 936521 - 339 3662403</t>
  </si>
  <si>
    <t>PIAN D'ALMA - PUNTA ALA</t>
  </si>
  <si>
    <t>poderesangiovanni@libero.it</t>
  </si>
  <si>
    <t>0564 922166 - 340 7967267</t>
  </si>
  <si>
    <t>PODERE GUADALMORTO</t>
  </si>
  <si>
    <t>CASETTE - VETULONIA</t>
  </si>
  <si>
    <t>339 8019066</t>
  </si>
  <si>
    <t>LA MERLA</t>
  </si>
  <si>
    <t>BOTRO SECCO</t>
  </si>
  <si>
    <t>info@agriturismolameria.it</t>
  </si>
  <si>
    <t>www.agriturismolameria.it</t>
  </si>
  <si>
    <t>0564 944094 - 339 4613081</t>
  </si>
  <si>
    <t>LA LUCIANA</t>
  </si>
  <si>
    <t>ANDREINA</t>
  </si>
  <si>
    <t>info@agriturismolaluciana.com</t>
  </si>
  <si>
    <t>www.agriturismolalucian.com</t>
  </si>
  <si>
    <t>393 9195642</t>
  </si>
  <si>
    <t>S.S. Strette - POGGETTI - PONTI BADIA</t>
  </si>
  <si>
    <t>danielefriani@alice.it</t>
  </si>
  <si>
    <t>0564 944162 - 333 9728672</t>
  </si>
  <si>
    <t>FATTORIA POGGIALBERI</t>
  </si>
  <si>
    <t>FATTORIA POGGIALBERI - BURIANO</t>
  </si>
  <si>
    <t>info@fattoriapoggialberi.it</t>
  </si>
  <si>
    <t>www.fattoriapoggialberi.it</t>
  </si>
  <si>
    <t>0564 949818 - 335 5463100</t>
  </si>
  <si>
    <t>SANTA GERMANA</t>
  </si>
  <si>
    <t>PODERE SANTA GERMANA, 56 - BURIANO</t>
  </si>
  <si>
    <t>agrisantagermana@virgilio.it</t>
  </si>
  <si>
    <t>www.agrisantagermana.it</t>
  </si>
  <si>
    <t>0564 949969 - 338 6990140</t>
  </si>
  <si>
    <t>LUCERNA DEL LAGO PRILE</t>
  </si>
  <si>
    <t>PRILE</t>
  </si>
  <si>
    <t>agriturismo@lucernadellagoprile.it</t>
  </si>
  <si>
    <t>www.lucernadellagoprile.it</t>
  </si>
  <si>
    <t>0564 944095 - 349 6105977</t>
  </si>
  <si>
    <t>CASETTA BANDINELLI</t>
  </si>
  <si>
    <t>S.P. Le del Bozzone, 72 Km.2, 6 - BURIANO</t>
  </si>
  <si>
    <t>agri.alba@tin.it</t>
  </si>
  <si>
    <t>0564 424191 - 347 8300608</t>
  </si>
  <si>
    <t>iamgiugiu@hotmail.it</t>
  </si>
  <si>
    <t>0564 941278</t>
  </si>
  <si>
    <t>RASPOLLINO - BURIANO</t>
  </si>
  <si>
    <t>iduecipressi@gmail.com</t>
  </si>
  <si>
    <t>0564 949961 - 339 7804158</t>
  </si>
  <si>
    <t>PIAN DEL SOLE</t>
  </si>
  <si>
    <t>Via del Paduletto - PIAN DI ROCCA</t>
  </si>
  <si>
    <t>azagrpiandelsole@libero.it</t>
  </si>
  <si>
    <t>0564 921175 - 349 5828659</t>
  </si>
  <si>
    <t>VAL BONA</t>
  </si>
  <si>
    <t>info@agriturismovalbona.it</t>
  </si>
  <si>
    <t>www.agriturismovalbona.it</t>
  </si>
  <si>
    <t>0564 939238 - 339 7155619</t>
  </si>
  <si>
    <t>PODERE IL LECCIO</t>
  </si>
  <si>
    <t>PIATTO LAVATO - BURIANO</t>
  </si>
  <si>
    <t>info@podereilleccio.com</t>
  </si>
  <si>
    <t>www.podereilleccio.com</t>
  </si>
  <si>
    <t>393 9717637</t>
  </si>
  <si>
    <t>PORTA AL COLLE</t>
  </si>
  <si>
    <t>STRADA PROV.LE N.3 DEL PADULE - PORTA AL COLLE - BURIANO</t>
  </si>
  <si>
    <t>info@portaalcolle.it</t>
  </si>
  <si>
    <t>www.portaalcolle.it</t>
  </si>
  <si>
    <t>329 1642714</t>
  </si>
  <si>
    <t>info@agriturismo-paradiso.net</t>
  </si>
  <si>
    <t>www.agriturismo-paradiso.it</t>
  </si>
  <si>
    <t>0564 934011 - 339 6522722</t>
  </si>
  <si>
    <t>POGGIALBERI</t>
  </si>
  <si>
    <t>POGGIALBERI - BURIANO</t>
  </si>
  <si>
    <t>andrea@poggialberi.net</t>
  </si>
  <si>
    <t>www.agriturismopoggialberi.com</t>
  </si>
  <si>
    <t>0564 948114 - 347 0898762</t>
  </si>
  <si>
    <t>IL PRINCIPE RANOCCHIO</t>
  </si>
  <si>
    <t>RASPOLLINO 55 - BURIANO</t>
  </si>
  <si>
    <t>info@ilprinciperanocchio.com</t>
  </si>
  <si>
    <t>www.ilprinciperanocchio.com</t>
  </si>
  <si>
    <t>0564 949967 - 338 7222738</t>
  </si>
  <si>
    <t>I POGGETTI</t>
  </si>
  <si>
    <t>muccinamare@yahoo.it</t>
  </si>
  <si>
    <t>0564 934520 - 349 4907198</t>
  </si>
  <si>
    <t>BADIA VECCHIA</t>
  </si>
  <si>
    <t>BADIA VECCHIA - VETULONIA</t>
  </si>
  <si>
    <t>info@badiavecchia.it</t>
  </si>
  <si>
    <t>0564 948062 - 328 1942243</t>
  </si>
  <si>
    <t>LA SASSICAIA</t>
  </si>
  <si>
    <t>S.P. 158 (Km.18+000) - PIAN DI ROCCA</t>
  </si>
  <si>
    <t>agriturismolasassicaia@gmail.com</t>
  </si>
  <si>
    <t>www.lasassicaiaagriturismo.it</t>
  </si>
  <si>
    <t>328 1716518</t>
  </si>
  <si>
    <t>alice_brilli@hotmail.it</t>
  </si>
  <si>
    <t>0564 947133 - 333 6332098</t>
  </si>
  <si>
    <t>TENUTA DELLE ROCCHETTE</t>
  </si>
  <si>
    <t>STRADA DELLE ROCCHETTE - FORTE DELLE ROCCHETTE - ROCCHETTE</t>
  </si>
  <si>
    <t>info@tenutarocchette.com</t>
  </si>
  <si>
    <t>www.tenutarocchette.com</t>
  </si>
  <si>
    <t>0564 941101 - 335 6534730</t>
  </si>
  <si>
    <t>LA SERRATA DI CACCIAGRANDE</t>
  </si>
  <si>
    <t>Strada V.le di Cacciagrande - AMPIO</t>
  </si>
  <si>
    <t>michele@cacciagrande.it</t>
  </si>
  <si>
    <t>www.cacciagrande.it</t>
  </si>
  <si>
    <t>0564 944119 - 340 1805051</t>
  </si>
  <si>
    <t>CASETTA DI VALENTINA</t>
  </si>
  <si>
    <t>PALAZZO PRILE</t>
  </si>
  <si>
    <t>valentina.crepaz@gmail.com</t>
  </si>
  <si>
    <t>0564 937274 - 338 3250357</t>
  </si>
  <si>
    <t>SERIGNANO ALLE ROCCHETTE</t>
  </si>
  <si>
    <t>ROCCHETTE</t>
  </si>
  <si>
    <t>agriturismo.serignano@hotmail.it</t>
  </si>
  <si>
    <t>www.serignanoallerocchette.weebly.com</t>
  </si>
  <si>
    <t>331 9981531</t>
  </si>
  <si>
    <t>BANDA COUNTRY</t>
  </si>
  <si>
    <t>ipoggetti@libero.it</t>
  </si>
  <si>
    <t>www.bandacountry.it</t>
  </si>
  <si>
    <t>333 2842882</t>
  </si>
  <si>
    <t>Podere 20 - LA STANZA - PIAN DI ROCCA</t>
  </si>
  <si>
    <t>marco.giuliarini@hotmail.it</t>
  </si>
  <si>
    <t>0564 947120 - 338 6034758</t>
  </si>
  <si>
    <t>BADIA AL FANGO</t>
  </si>
  <si>
    <t>BADIOLA VECCHIA</t>
  </si>
  <si>
    <t>0564 933637</t>
  </si>
  <si>
    <t>IL BACIARINO</t>
  </si>
  <si>
    <t>CASE DI SIENA - - VETULONIA</t>
  </si>
  <si>
    <t>temperani.andrea@gmail.com</t>
  </si>
  <si>
    <t>347 9344943</t>
  </si>
  <si>
    <t>BORGO BERNABEI</t>
  </si>
  <si>
    <t>LOC. SANTA VITTORIA</t>
  </si>
  <si>
    <t>info@borgobernabei.it</t>
  </si>
  <si>
    <t>www.borgobernabei.it</t>
  </si>
  <si>
    <t>393 9590049</t>
  </si>
  <si>
    <t>DIACCIA BOTRONA</t>
  </si>
  <si>
    <t>BOTRONA</t>
  </si>
  <si>
    <t>info@botrona.com</t>
  </si>
  <si>
    <t>0564 944220 - 339 6849414</t>
  </si>
  <si>
    <t>LE GUAZZE BONE</t>
  </si>
  <si>
    <t>Via Delle Stalle, 11 - - VETULONIA</t>
  </si>
  <si>
    <t>leguazzebone@gmail.com</t>
  </si>
  <si>
    <t>347 4345256</t>
  </si>
  <si>
    <t>LE MORTELLE</t>
  </si>
  <si>
    <t>AMPIO - TIRLI</t>
  </si>
  <si>
    <t>mortelle@antinori.it</t>
  </si>
  <si>
    <t>0564 944003</t>
  </si>
  <si>
    <t>LA VOLPE DELL'ULIVETO</t>
  </si>
  <si>
    <t>alessiomartini76@googlemail.com</t>
  </si>
  <si>
    <t>349 5100632 - 328 9552170</t>
  </si>
  <si>
    <t>TERRE DI CASTIGLIONE</t>
  </si>
  <si>
    <t>San Benedetto P? - PIAN DI ROCCA</t>
  </si>
  <si>
    <t>m.carnabuci@tavarelliassociati.it</t>
  </si>
  <si>
    <t>0564 939595 - 338 9220809</t>
  </si>
  <si>
    <t>CASETTA DELL' ULIVETO</t>
  </si>
  <si>
    <t>info@casettadelluliveto.it</t>
  </si>
  <si>
    <t>www.casettadelluliveto.it</t>
  </si>
  <si>
    <t>0564 949899 - 335 6119466</t>
  </si>
  <si>
    <t>VIGNAMURATA</t>
  </si>
  <si>
    <t>S.C. delle Strette - VIGNA MURATA</t>
  </si>
  <si>
    <t>info@vignamurata.it</t>
  </si>
  <si>
    <t>www.vignamurata.com</t>
  </si>
  <si>
    <t>333 1811609</t>
  </si>
  <si>
    <t>CASA ANDREINA</t>
  </si>
  <si>
    <t>info@casaandreina.it</t>
  </si>
  <si>
    <t>www.casaandreina.it</t>
  </si>
  <si>
    <t>0564 944087 - 333 6990969</t>
  </si>
  <si>
    <t>PODERE SAN GIROLAMO</t>
  </si>
  <si>
    <t>PODERE SAN GIROLAMO - BADIOLA</t>
  </si>
  <si>
    <t>info@psgtuscany.com</t>
  </si>
  <si>
    <t>329 6489798</t>
  </si>
  <si>
    <t>VIGNAGRANDE - VETULONIA</t>
  </si>
  <si>
    <t>alex.cazzaniga@libero.it</t>
  </si>
  <si>
    <t>335 6927749</t>
  </si>
  <si>
    <t>LE PETTEGOLE DEL BOSCHETTO</t>
  </si>
  <si>
    <t>PODERE SAN BIANCO - PONTI DI BADIA</t>
  </si>
  <si>
    <t>lucianaddottore@gmail.com</t>
  </si>
  <si>
    <t>lucianadeldottore@pec.it</t>
  </si>
  <si>
    <t>348 3369685</t>
  </si>
  <si>
    <t>PIAN DI ROCCA COUNTRY</t>
  </si>
  <si>
    <t>VAL DI NAPPO, 17 - PIAN DI ROCCA</t>
  </si>
  <si>
    <t>piandiroccacountry@gmail.com</t>
  </si>
  <si>
    <t>maragiuliani@pec.it</t>
  </si>
  <si>
    <t>339 6049357</t>
  </si>
  <si>
    <t>DA LIVIA</t>
  </si>
  <si>
    <t>Via Arenile, 2</t>
  </si>
  <si>
    <t>bblivia0@gmail.com</t>
  </si>
  <si>
    <t>www.bblivia.it</t>
  </si>
  <si>
    <t>334 5751125 - 392 1193636</t>
  </si>
  <si>
    <t>LOCANDA MOSSA DEI BARBARI</t>
  </si>
  <si>
    <t>Via del Romitorio - - BURIANO</t>
  </si>
  <si>
    <t>info@mossadeibarbari.it</t>
  </si>
  <si>
    <t>www.mossadeibarbari.it</t>
  </si>
  <si>
    <t>0564 948079 - 328 3026885</t>
  </si>
  <si>
    <t>ALUNNI BIAGIOTTI MATTEO</t>
  </si>
  <si>
    <t>poggiodiavolino@hotmail.it</t>
  </si>
  <si>
    <t>348 4000825</t>
  </si>
  <si>
    <t>LA FAZENDA DI BARABESI MARCELLA</t>
  </si>
  <si>
    <t>info@fazenda.it</t>
  </si>
  <si>
    <t>www.fazenda.it</t>
  </si>
  <si>
    <t>0564 937192 - 333 9956712</t>
  </si>
  <si>
    <t>B&amp;B LA DUCHESSA</t>
  </si>
  <si>
    <t>Le Case di Vetulonia - - VETULONIA</t>
  </si>
  <si>
    <t>info@laduchessa.org</t>
  </si>
  <si>
    <t>www.laduchessa.org</t>
  </si>
  <si>
    <t>339 8509993</t>
  </si>
  <si>
    <t>FATTORIA PIAN DI ROCCA</t>
  </si>
  <si>
    <t>Piazza della Vecchia Corte, 30/C - PIAN DI ROCCA</t>
  </si>
  <si>
    <t>info@fattoriapiandirocca.it</t>
  </si>
  <si>
    <t>www.fattoriapiandirocca.it</t>
  </si>
  <si>
    <t>0564 934507 - 328 4235771</t>
  </si>
  <si>
    <t>Via Ponte Giorgini, 29</t>
  </si>
  <si>
    <t>info@approdo.it</t>
  </si>
  <si>
    <t>www.approdo.it</t>
  </si>
  <si>
    <t>0564 933466</t>
  </si>
  <si>
    <t>RIVA DEL SOLE RESORT &amp; SPA</t>
  </si>
  <si>
    <t>booking@rivadelsole.it</t>
  </si>
  <si>
    <t>www.rivadelsole.it</t>
  </si>
  <si>
    <t>0564 928111</t>
  </si>
  <si>
    <t>KINDA</t>
  </si>
  <si>
    <t>Via Ansedonia, 21</t>
  </si>
  <si>
    <t>info@hotelkinda.it</t>
  </si>
  <si>
    <t>www.hotelkinda.it</t>
  </si>
  <si>
    <t>0564 937105 - 339 7772766</t>
  </si>
  <si>
    <t>HOTEL LUCERNA</t>
  </si>
  <si>
    <t>Via IV Novembre, 27</t>
  </si>
  <si>
    <t>info@hotellucerna.it</t>
  </si>
  <si>
    <t>www.hotellucerna.it</t>
  </si>
  <si>
    <t>0564 933620</t>
  </si>
  <si>
    <t>Via Vittorio Veneto, 35</t>
  </si>
  <si>
    <t>info@hotelmiramare.info</t>
  </si>
  <si>
    <t>www.hotelmiramare.info</t>
  </si>
  <si>
    <t>0564 933524</t>
  </si>
  <si>
    <t>Via Montecristo, 7</t>
  </si>
  <si>
    <t>info@hotel-castiglione.com</t>
  </si>
  <si>
    <t>www.hotel-castiglione.com</t>
  </si>
  <si>
    <t>0564 937081 - 338 8625775</t>
  </si>
  <si>
    <t>Via C.Colombo, 14</t>
  </si>
  <si>
    <t>hotelromacastiglione@tiscali.it</t>
  </si>
  <si>
    <t>www.castiglionepescaia.com</t>
  </si>
  <si>
    <t>0564 933542</t>
  </si>
  <si>
    <t>SABRINA</t>
  </si>
  <si>
    <t>Via D. Ricci, 12</t>
  </si>
  <si>
    <t>info@hotelsabrinaonline.it</t>
  </si>
  <si>
    <t>www.hotelsabrinaonline.it</t>
  </si>
  <si>
    <t>0564 933568</t>
  </si>
  <si>
    <t>ANFORA</t>
  </si>
  <si>
    <t>Via Sicilia, 4</t>
  </si>
  <si>
    <t>hotelanfora@hotelanfora.com</t>
  </si>
  <si>
    <t>www.hotelanfora.eu</t>
  </si>
  <si>
    <t>0564 937221 - 331 8983479</t>
  </si>
  <si>
    <t>Via Fratelli Bandiera, 19</t>
  </si>
  <si>
    <t>info@aurora-albergo.it</t>
  </si>
  <si>
    <t>www.aurora-albergo.it</t>
  </si>
  <si>
    <t>0564 933718</t>
  </si>
  <si>
    <t>IL GAMBERO</t>
  </si>
  <si>
    <t>Via Ansedonia, 29</t>
  </si>
  <si>
    <t>hotel.ilgambero@virgilio.it</t>
  </si>
  <si>
    <t>0564 937110</t>
  </si>
  <si>
    <t>MACCHIASCANDONA</t>
  </si>
  <si>
    <t>Via Castiglionese, 70 - MACCHIASCANDONA</t>
  </si>
  <si>
    <t>rabiti.giovanna@gmail.com</t>
  </si>
  <si>
    <t>0564 944127</t>
  </si>
  <si>
    <t>MIRELLA</t>
  </si>
  <si>
    <t>Via Sardegna, 7</t>
  </si>
  <si>
    <t>info@albergomirella.it</t>
  </si>
  <si>
    <t>www.albergomirella.it</t>
  </si>
  <si>
    <t>0564 933068</t>
  </si>
  <si>
    <t>PERLA</t>
  </si>
  <si>
    <t>Via Arenile, 3</t>
  </si>
  <si>
    <t>hotelperla12@hotmail.com</t>
  </si>
  <si>
    <t>www.hotelperla.net</t>
  </si>
  <si>
    <t>0564 938023</t>
  </si>
  <si>
    <t>Via Fratelli Bandiera, 18</t>
  </si>
  <si>
    <t>info@albergorossella.it</t>
  </si>
  <si>
    <t>www.albergorossella.it</t>
  </si>
  <si>
    <t>0564 933832 - 335 6641546</t>
  </si>
  <si>
    <t>C'ERA UNA VOLTA</t>
  </si>
  <si>
    <t>Via Balzini, 11</t>
  </si>
  <si>
    <t>info@hotelceraunavolta.com</t>
  </si>
  <si>
    <t>www.hotelceraunavolta.com</t>
  </si>
  <si>
    <t>0564 933652 - 334 9129116</t>
  </si>
  <si>
    <t>Via Ansedonia, 69</t>
  </si>
  <si>
    <t>info@hoteltirrenocastiglione.it</t>
  </si>
  <si>
    <t>www.hoteltirrenocastiglione.it</t>
  </si>
  <si>
    <t>0564 933796 - 338 7507539</t>
  </si>
  <si>
    <t>VILLA GINA</t>
  </si>
  <si>
    <t>Via Marconi, 51</t>
  </si>
  <si>
    <t>hotel.villa.gina@alice.it</t>
  </si>
  <si>
    <t>0564 933605</t>
  </si>
  <si>
    <t>LA PORTACCIA</t>
  </si>
  <si>
    <t>Via San Benedetto P?, 3</t>
  </si>
  <si>
    <t>info@laportaccia.net</t>
  </si>
  <si>
    <t>www.laportaccia.net</t>
  </si>
  <si>
    <t>0564 933825 - 377 1107081</t>
  </si>
  <si>
    <t>Via delle Formiche, 7</t>
  </si>
  <si>
    <t>info@scogliera.com</t>
  </si>
  <si>
    <t>www.scogliera.com</t>
  </si>
  <si>
    <t>0564 933504</t>
  </si>
  <si>
    <t>Via Castiglionese - PONTI DI BADIA</t>
  </si>
  <si>
    <t>ristorante.ponti.d.badia@it</t>
  </si>
  <si>
    <t>www.ristorantedibadia.it</t>
  </si>
  <si>
    <t>0564 944309 - 339 7208119</t>
  </si>
  <si>
    <t>CALA DEL PORTO</t>
  </si>
  <si>
    <t>Via Cala del Pozzo, Snc - - PUNTALA</t>
  </si>
  <si>
    <t>cala.puntaala@baglionihotels.com</t>
  </si>
  <si>
    <t>baglionihotels.com</t>
  </si>
  <si>
    <t>0564 922455</t>
  </si>
  <si>
    <t>GALLIA PALACE HOTEL</t>
  </si>
  <si>
    <t>Via Delle Sughere S.N.C. - - PUNTA ALA</t>
  </si>
  <si>
    <t>info@galliapalace.it</t>
  </si>
  <si>
    <t>www.galliapalace.it</t>
  </si>
  <si>
    <t>0564 922022</t>
  </si>
  <si>
    <t>ALLELUJA</t>
  </si>
  <si>
    <t>Via del Porto - - PUNTA ALA</t>
  </si>
  <si>
    <t>alleluja.puntaala@baglionihotels.com</t>
  </si>
  <si>
    <t>0564 922050</t>
  </si>
  <si>
    <t>ARLI HOTEL HIDE AWAY PUNTA ALA</t>
  </si>
  <si>
    <t>Via del Pozzino, 2 - - PUNTA ALA</t>
  </si>
  <si>
    <t>apa.arlihotel@gmail.com</t>
  </si>
  <si>
    <t>www.arlihotelpuntaala.com</t>
  </si>
  <si>
    <t>0564 923184 - 366 8925951</t>
  </si>
  <si>
    <t>PUNTA ALA</t>
  </si>
  <si>
    <t>Via del Pozzino, 5 - PUNTA ALA</t>
  </si>
  <si>
    <t>albergopuntaala@inwind.it</t>
  </si>
  <si>
    <t>www.puntaala.net/albergopuntaala</t>
  </si>
  <si>
    <t>0564 922646</t>
  </si>
  <si>
    <t>HOTEL ROCCAMARE</t>
  </si>
  <si>
    <t>Via delle Rocchette Snc - ROCCHETTE</t>
  </si>
  <si>
    <t>info@roccamare.it</t>
  </si>
  <si>
    <t>www.roccamare.it</t>
  </si>
  <si>
    <t>0564 941124</t>
  </si>
  <si>
    <t>TANA DEL CINGHIALE</t>
  </si>
  <si>
    <t>Via del Deposito SNC - - TIRLI</t>
  </si>
  <si>
    <t>info@tanadelcinghiale.it</t>
  </si>
  <si>
    <t>www.tanadelcinghiale.it</t>
  </si>
  <si>
    <t>0564 945810</t>
  </si>
  <si>
    <t>LOCANDA LA LUNA</t>
  </si>
  <si>
    <t>Via del Podere 8 - - TIRLI</t>
  </si>
  <si>
    <t>info@locanda-laluna.it</t>
  </si>
  <si>
    <t>www.locanda-laluna.it</t>
  </si>
  <si>
    <t>0564 945854</t>
  </si>
  <si>
    <t>PARK HOTEL ZIBELLINO</t>
  </si>
  <si>
    <t>info@parkhotelzibellino.com</t>
  </si>
  <si>
    <t>www.parkhotelzibellino.com</t>
  </si>
  <si>
    <t>0564 941152</t>
  </si>
  <si>
    <t>L'ANDANA -  TENUTA LA BADIOLA</t>
  </si>
  <si>
    <t>LOCALITA' BADIOLA</t>
  </si>
  <si>
    <t>info@andana.it</t>
  </si>
  <si>
    <t>www.andana.it</t>
  </si>
  <si>
    <t>0564 944800</t>
  </si>
  <si>
    <t>HOTEL VATLUNA</t>
  </si>
  <si>
    <t>Piazza Stefani, 11/12 - - VETULONIA</t>
  </si>
  <si>
    <t>info@hotelvatluna.com</t>
  </si>
  <si>
    <t>www.hotelvatluna.it</t>
  </si>
  <si>
    <t>0564 949601</t>
  </si>
  <si>
    <t>Via della Dogana Snc - - PUNTA ALA</t>
  </si>
  <si>
    <t>info@labussolapuntaala.it</t>
  </si>
  <si>
    <t>www.labussolapuntaala.it</t>
  </si>
  <si>
    <t>0564 922765 - 339 8429723</t>
  </si>
  <si>
    <t>GEROLDI MARIO</t>
  </si>
  <si>
    <t>Loc. Cacciagrande snc</t>
  </si>
  <si>
    <t>333 9088953</t>
  </si>
  <si>
    <t>TONINELLI ANDREA</t>
  </si>
  <si>
    <t>Via della Chiesa, 1 - - TIRLI</t>
  </si>
  <si>
    <t>toninelleandrea@hotmail.com</t>
  </si>
  <si>
    <t>www.allameria.com</t>
  </si>
  <si>
    <t>0564 945811</t>
  </si>
  <si>
    <t>CASA AMPIO</t>
  </si>
  <si>
    <t>monicaboschi@alice.it</t>
  </si>
  <si>
    <t>www.casaampio.com</t>
  </si>
  <si>
    <t>348 7926992</t>
  </si>
  <si>
    <t>info@lalocandieracastiglione.com</t>
  </si>
  <si>
    <t>lalocandieracastiglione.com</t>
  </si>
  <si>
    <t>0564 944238 - 333 3113500</t>
  </si>
  <si>
    <t>VAL DI DENSA</t>
  </si>
  <si>
    <t>PORTA A COLLE</t>
  </si>
  <si>
    <t>cristinaparronchi@tiscali.it</t>
  </si>
  <si>
    <t>333 2063049</t>
  </si>
  <si>
    <t>BISCHERI MICHELE</t>
  </si>
  <si>
    <t>Via dei Fiorai snc</t>
  </si>
  <si>
    <t>maremmabunkerboys@hotmail.com</t>
  </si>
  <si>
    <t>MARCHETTI LUCA</t>
  </si>
  <si>
    <t>Via Giuseppe Garibaldi, 45 - - VETULONIA</t>
  </si>
  <si>
    <t>LA CASA DELLA TARTARUGA B&amp;B</t>
  </si>
  <si>
    <t>Via della Tartaruga, 1</t>
  </si>
  <si>
    <t>lacasadellatartaruga@gmail.com</t>
  </si>
  <si>
    <t>www.lacasadellatartaruga.it</t>
  </si>
  <si>
    <t>333 2092992</t>
  </si>
  <si>
    <t>I RICORDI</t>
  </si>
  <si>
    <t>Piazza del Popolo, 3 - - TIRLI</t>
  </si>
  <si>
    <t>info@bbiricordi.it</t>
  </si>
  <si>
    <t>349 5216509 - 348 7744844</t>
  </si>
  <si>
    <t>FERNANDO DAMIANI</t>
  </si>
  <si>
    <t>Via Mandrie Lotto, 20 - - PUNTA ALA</t>
  </si>
  <si>
    <t>335 8448264</t>
  </si>
  <si>
    <t>VILLAGGIO LA VELA</t>
  </si>
  <si>
    <t>Via delle Collacchie - CASA MORA</t>
  </si>
  <si>
    <t>055 579279</t>
  </si>
  <si>
    <t>PUNTALA CAMPING RESORT</t>
  </si>
  <si>
    <t>info@campingpuntala.it</t>
  </si>
  <si>
    <t>www.campingpuntala.it</t>
  </si>
  <si>
    <t>0564 922294 -339 8816418</t>
  </si>
  <si>
    <t>BAIA VERDE</t>
  </si>
  <si>
    <t>CASETTA CIVININI - PUNTALA</t>
  </si>
  <si>
    <t>info@baiaverde.com</t>
  </si>
  <si>
    <t>www.baiaverde.com</t>
  </si>
  <si>
    <t>0564 921220</t>
  </si>
  <si>
    <t>CAMPING VILLAGE BAIA AZZURRA</t>
  </si>
  <si>
    <t>Via delle Rocchette - ROCCHETTE</t>
  </si>
  <si>
    <t>info@baiaazzurra.it</t>
  </si>
  <si>
    <t>www.baiaazzurra.it</t>
  </si>
  <si>
    <t>0564 941092 - 335 5918963</t>
  </si>
  <si>
    <t>MAREMMA SANS SOUCI</t>
  </si>
  <si>
    <t>CASA MORA</t>
  </si>
  <si>
    <t>info@maremmasanssouci.it</t>
  </si>
  <si>
    <t>www.maremmasanssouci.it</t>
  </si>
  <si>
    <t>0564 933765</t>
  </si>
  <si>
    <t>VILLAGE ROCCHETTE</t>
  </si>
  <si>
    <t>Via S.P.Rocchette, 62 - ROCCHETTE</t>
  </si>
  <si>
    <t>info@rocchette.com</t>
  </si>
  <si>
    <t>www.rocchette.com</t>
  </si>
  <si>
    <t>0564 941123 - 339 658620</t>
  </si>
  <si>
    <t>SANTAPOMATA</t>
  </si>
  <si>
    <t>S.P. delle Rocchette snc - ROCCHETTE</t>
  </si>
  <si>
    <t>info@campingsantapomata.it</t>
  </si>
  <si>
    <t>www.campingsantapomata.it</t>
  </si>
  <si>
    <t>0564 941037 - 333 1206633</t>
  </si>
  <si>
    <t>S.P.158 Km.26, 500 - LE MARZE</t>
  </si>
  <si>
    <t>info@campeggioetruria.net</t>
  </si>
  <si>
    <t>www.campeggioetruria.net</t>
  </si>
  <si>
    <t>0564 933483</t>
  </si>
  <si>
    <t>Via delle Rocchette snc - ROCCHETTE</t>
  </si>
  <si>
    <t>castiglionecampingvillage@clubdelsole.com</t>
  </si>
  <si>
    <t>www.stelladelmarecamping.it</t>
  </si>
  <si>
    <t>329 5362622</t>
  </si>
  <si>
    <t>IMMOBILIARE IPPOCAMPO S.R.L. 1</t>
  </si>
  <si>
    <t>Piazza Gramsci, 9</t>
  </si>
  <si>
    <t>info@maremmatoscana.it</t>
  </si>
  <si>
    <t>www.maremmatoscana.it</t>
  </si>
  <si>
    <t>0564 933468</t>
  </si>
  <si>
    <t>IMMOBILIARE IPPOCAMPO S.R.L. 2</t>
  </si>
  <si>
    <t>Via IV Novembre, 40</t>
  </si>
  <si>
    <t>0564 933467</t>
  </si>
  <si>
    <t>SCOGLIETTO 50 S.P.A.</t>
  </si>
  <si>
    <t>Via Breve, 1 - - PUNTA ALA</t>
  </si>
  <si>
    <t>info@scoglietto50.com</t>
  </si>
  <si>
    <t>www.scoglietto50.com</t>
  </si>
  <si>
    <t>0564 926511</t>
  </si>
  <si>
    <t>Via delle Rocchette - ROCCAMARE</t>
  </si>
  <si>
    <t>info@residencetoscana.com</t>
  </si>
  <si>
    <t>www.residencetoscana.com</t>
  </si>
  <si>
    <t>0564 492167</t>
  </si>
  <si>
    <t>Via Kennedy - RIVA DEL SOLE</t>
  </si>
  <si>
    <t>info@rivadelsole.it</t>
  </si>
  <si>
    <t>CIET S.R.L. - RESIDENCE SOLEMAREMMA</t>
  </si>
  <si>
    <t>Valle degli Ulivi - VALLE DELLE CANNUCCE</t>
  </si>
  <si>
    <t>info@solemaremma.it</t>
  </si>
  <si>
    <t>www.solemaremma.it</t>
  </si>
  <si>
    <t>0564 933634</t>
  </si>
  <si>
    <t>SOC. SO.F.I.S. SERVIZI S.R.L. IL POGGETTO</t>
  </si>
  <si>
    <t>info@hotelgranduca.com</t>
  </si>
  <si>
    <t>0564 453833</t>
  </si>
  <si>
    <t>IRIS S.A.S.</t>
  </si>
  <si>
    <t>Piazza O.Moni, 7</t>
  </si>
  <si>
    <t>info@iris-cav.it</t>
  </si>
  <si>
    <t>www.iris-cav.it</t>
  </si>
  <si>
    <t>0564 933639</t>
  </si>
  <si>
    <t>La Fornace - LE ROCCHETTE</t>
  </si>
  <si>
    <t>info@lavecchiafornace.it</t>
  </si>
  <si>
    <t>www.lavecchiafornace.it</t>
  </si>
  <si>
    <t>0564 933109 - 347 4040703</t>
  </si>
  <si>
    <t>TUSCANY HOLIDAY S.R.L. - RESIDENZA LE GALERE</t>
  </si>
  <si>
    <t>Strada Vicinale Capanne - PONTI DI BADIA</t>
  </si>
  <si>
    <t>info@legalere.it</t>
  </si>
  <si>
    <t>www.legalere.it</t>
  </si>
  <si>
    <t>338 9021302 - 338 5490775</t>
  </si>
  <si>
    <t>Via Balzini, 7</t>
  </si>
  <si>
    <t>info@appartamentimiramare.it</t>
  </si>
  <si>
    <t>www.appartamentimiramare.it</t>
  </si>
  <si>
    <t>0564 932545 - 335 1672197</t>
  </si>
  <si>
    <t>APPRODO CAV</t>
  </si>
  <si>
    <t>VILLA ANCORA</t>
  </si>
  <si>
    <t>Via Mazzini, 32</t>
  </si>
  <si>
    <t>info@appartamenti-ancora.it</t>
  </si>
  <si>
    <t>www.appartamenti-ancora.it</t>
  </si>
  <si>
    <t>0564 1768012</t>
  </si>
  <si>
    <t>CAV PICCOLO HOTEL</t>
  </si>
  <si>
    <t>Via Ansedonia, 10</t>
  </si>
  <si>
    <t>piccolo.hotel@virgilio.it</t>
  </si>
  <si>
    <t>VALBORGINA</t>
  </si>
  <si>
    <t>Strada del Poggetto snc - VALBORGINA</t>
  </si>
  <si>
    <t>valborgina@libero.it</t>
  </si>
  <si>
    <t>www.valborgina.com</t>
  </si>
  <si>
    <t>0564 939435</t>
  </si>
  <si>
    <t>OASITRAIPINI</t>
  </si>
  <si>
    <t>TARTANA/RENAIONE - PUNTA ALA</t>
  </si>
  <si>
    <t>349 4958952</t>
  </si>
  <si>
    <t>NATOUROASI</t>
  </si>
  <si>
    <t>335 6916624</t>
  </si>
  <si>
    <t>info@cavbrunella.it</t>
  </si>
  <si>
    <t>www.cavbrunella.it</t>
  </si>
  <si>
    <t>VILLA ETRURIA</t>
  </si>
  <si>
    <t>Consorzio Pineta Roccamare - ROCCAMARE LOTTO 58</t>
  </si>
  <si>
    <t>info@albama.it</t>
  </si>
  <si>
    <t>0564 27454</t>
  </si>
  <si>
    <t>SAN SIMONE</t>
  </si>
  <si>
    <t>Via di Mezzo, 2</t>
  </si>
  <si>
    <t>debora.guerrini@tiscali.it</t>
  </si>
  <si>
    <t>www.maremmaholidays.eu</t>
  </si>
  <si>
    <t>0564 934445 - 355 7718966</t>
  </si>
  <si>
    <t>HOLIDAY HOMES MARINA</t>
  </si>
  <si>
    <t>Via del Castello - - PUNTA ALA</t>
  </si>
  <si>
    <t>antoniapompamea@gmail.com</t>
  </si>
  <si>
    <t>335 5380056</t>
  </si>
  <si>
    <t>L'ACQUACOTTA</t>
  </si>
  <si>
    <t>infobbacquacotta@yahoo.it</t>
  </si>
  <si>
    <t>www.bbcastiglionedellapescaia.com</t>
  </si>
  <si>
    <t>0564 949118 - 334 8962370</t>
  </si>
  <si>
    <t>SOLEMAREMMA</t>
  </si>
  <si>
    <t>Viale Piemonte - VALLE DELLE CANNUCCE</t>
  </si>
  <si>
    <t>0564 933634 - 342 8511460 - 347 8803761</t>
  </si>
  <si>
    <t>ROCCAMARE 2</t>
  </si>
  <si>
    <t>Via del Gualdo, 2 - GUALDO - PUNTA ALA</t>
  </si>
  <si>
    <t>info@golfhotelpuntaala.it</t>
  </si>
  <si>
    <t>www.golfhotelpuntaala.it</t>
  </si>
  <si>
    <t>0564 9401</t>
  </si>
  <si>
    <t>Via Sauro, 1</t>
  </si>
  <si>
    <t>info@residence-corallo.it</t>
  </si>
  <si>
    <t>www.residence-corallo.it</t>
  </si>
  <si>
    <t>0564 933668</t>
  </si>
  <si>
    <t>REX - LO SCOGLIETTO</t>
  </si>
  <si>
    <t>Via delle Sughere, 1 - SCOGLIETTO, 50 - PUNTA ALA</t>
  </si>
  <si>
    <t>info@servizialberghierionline.it</t>
  </si>
  <si>
    <t>www.servizialberghierionline.it</t>
  </si>
  <si>
    <t>0564 923247 - 3801907812</t>
  </si>
  <si>
    <t>TECLINI</t>
  </si>
  <si>
    <t>Via Armellini, 7</t>
  </si>
  <si>
    <t>info@residenceteclini.it</t>
  </si>
  <si>
    <t>www.residenceteclini.it</t>
  </si>
  <si>
    <t>0564 933738</t>
  </si>
  <si>
    <t>Via Santa Maria, 3</t>
  </si>
  <si>
    <t>info@laterrazzadicastiglione.it</t>
  </si>
  <si>
    <t>www.laterrazzadicastiglione.it</t>
  </si>
  <si>
    <t>0564 933817 - 339 3091869</t>
  </si>
  <si>
    <t>Via Roma, 17</t>
  </si>
  <si>
    <t>bagnosirena.castiglione@gmail.com</t>
  </si>
  <si>
    <t>0564 935596 - 340 3250418</t>
  </si>
  <si>
    <t>Via della Dogana snc - - PUNTA ALA</t>
  </si>
  <si>
    <t>lavela@baglionihotels.com</t>
  </si>
  <si>
    <t>0564 072001</t>
  </si>
  <si>
    <t>S.P. 61 - - PUNTA ALA</t>
  </si>
  <si>
    <t>puntaalaquadrifoglio@tiscali.it</t>
  </si>
  <si>
    <t>www.bagnoquadrifoglio.it</t>
  </si>
  <si>
    <t>338 8014620</t>
  </si>
  <si>
    <t>0564 928977</t>
  </si>
  <si>
    <t>Via della Dogana - PUNTA ALA</t>
  </si>
  <si>
    <t>labussola@puntaala.net</t>
  </si>
  <si>
    <t>www.puntaala.net/labussola</t>
  </si>
  <si>
    <t>0564 922765</t>
  </si>
  <si>
    <t>GALLIA BEACH CLUB</t>
  </si>
  <si>
    <t>Via Della Dogana, s.n.c. - - PUNTA ALA</t>
  </si>
  <si>
    <t>SPORTING</t>
  </si>
  <si>
    <t>Via della Dogana, 2 - - PUNTA ALA</t>
  </si>
  <si>
    <t>puntahidalgo@hotmail.it</t>
  </si>
  <si>
    <t>0564 923275 - 333 6147794</t>
  </si>
  <si>
    <t>CAPEZZOLO</t>
  </si>
  <si>
    <t>Viale Kennedy</t>
  </si>
  <si>
    <t>bagno.capezzolo@gmail.com</t>
  </si>
  <si>
    <t>0564 933866 - 335 6631455</t>
  </si>
  <si>
    <t>massimilianomagrini@alice.it</t>
  </si>
  <si>
    <t>0564 933439</t>
  </si>
  <si>
    <t>PINETINA SUD</t>
  </si>
  <si>
    <t>Via Cerboli</t>
  </si>
  <si>
    <t>0564 938271</t>
  </si>
  <si>
    <t>PINETINA NORD</t>
  </si>
  <si>
    <t>Via Mascagni, 1</t>
  </si>
  <si>
    <t>0564 935454</t>
  </si>
  <si>
    <t>Via delle Rocchette - LE ROCCHETTE</t>
  </si>
  <si>
    <t>bagnorocchette@tin.it</t>
  </si>
  <si>
    <t>0564 941040</t>
  </si>
  <si>
    <t>Via delle Formiche, 100 - ARENILE DI LEVANTE</t>
  </si>
  <si>
    <t>339 443714</t>
  </si>
  <si>
    <t>IL FARO</t>
  </si>
  <si>
    <t>info@bagno-ilfaro.it</t>
  </si>
  <si>
    <t>0564 935106</t>
  </si>
  <si>
    <t>Viale Kennedy, 23</t>
  </si>
  <si>
    <t>info@lavallettabeach.com</t>
  </si>
  <si>
    <t>0564 935174</t>
  </si>
  <si>
    <t>TITO</t>
  </si>
  <si>
    <t>Lungomare di Levante snc</t>
  </si>
  <si>
    <t>info@bagnotito.it</t>
  </si>
  <si>
    <t>www.bagnotito.it</t>
  </si>
  <si>
    <t>0564 935697 - 333 3812881</t>
  </si>
  <si>
    <t>GRANCHIO</t>
  </si>
  <si>
    <t>Via Roma</t>
  </si>
  <si>
    <t>bagnogranchio@gmail.com</t>
  </si>
  <si>
    <t>0564 934648</t>
  </si>
  <si>
    <t>LE CANNUCCE</t>
  </si>
  <si>
    <t>Via Puccini, 18 - RIVA DEL SOLE</t>
  </si>
  <si>
    <t>info@bagnolecannucce.it</t>
  </si>
  <si>
    <t>www.bagnolecannucce.it</t>
  </si>
  <si>
    <t>0564 935246 - 366 4567647</t>
  </si>
  <si>
    <t>Via Roma 15</t>
  </si>
  <si>
    <t>bagnoperla58043@gmail.com</t>
  </si>
  <si>
    <t>0564 935409 - 339 2266264</t>
  </si>
  <si>
    <t>SOMALIA</t>
  </si>
  <si>
    <t>Via Roma, 25</t>
  </si>
  <si>
    <t>bagnosomaliasrl@gmail.com</t>
  </si>
  <si>
    <t>0564 934391 - 393 9126872</t>
  </si>
  <si>
    <t>Via Isola Clodia</t>
  </si>
  <si>
    <t>crucianiluc@virgilio.it</t>
  </si>
  <si>
    <t>0564 933613 - 3387006808</t>
  </si>
  <si>
    <t>Via Mascani - RIVA DEL SOLE</t>
  </si>
  <si>
    <t>0564 934418 - 333 8789872</t>
  </si>
  <si>
    <t>Via Roma snc</t>
  </si>
  <si>
    <t>bagnonettunosas@yahoo.it</t>
  </si>
  <si>
    <t>335 7062611</t>
  </si>
  <si>
    <t>0564 935365</t>
  </si>
  <si>
    <t>Via della Dogana - ROCCHETTE</t>
  </si>
  <si>
    <t>bagnobarlacapannina@virgilio.it</t>
  </si>
  <si>
    <t>339 1524762</t>
  </si>
  <si>
    <t>CASTIGLIONESE</t>
  </si>
  <si>
    <t>Via Pantelleria</t>
  </si>
  <si>
    <t>0564 938113</t>
  </si>
  <si>
    <t>0564 947115 - 330 633234</t>
  </si>
  <si>
    <t>Via Roma Snc</t>
  </si>
  <si>
    <t>attilioganozzi@alice.it</t>
  </si>
  <si>
    <t>www.bagnolavel.com</t>
  </si>
  <si>
    <t>0564 935335 - 338 7922862</t>
  </si>
  <si>
    <t>BEL MARE</t>
  </si>
  <si>
    <t>Via della Dogana, 1 - - PUNTA ALA</t>
  </si>
  <si>
    <t>0564 923339 335 6101160</t>
  </si>
  <si>
    <t>Via Kennedy snc - RIVA DEL SOLE</t>
  </si>
  <si>
    <t>marcochechi@me.com</t>
  </si>
  <si>
    <t>368 3875373</t>
  </si>
  <si>
    <t>LA TARTANA</t>
  </si>
  <si>
    <t>Via della Dogana - - PUNTA ALA</t>
  </si>
  <si>
    <t>bagnolatartana@hotmail.com</t>
  </si>
  <si>
    <t>www.puntaala.net/tartana</t>
  </si>
  <si>
    <t>0564 920567 - 338 3820983</t>
  </si>
  <si>
    <t>GYMNASIUM BEACH CLUB</t>
  </si>
  <si>
    <t>info@gymnasiumpuntaala.it</t>
  </si>
  <si>
    <t>www.puntaala.net/gimnasium</t>
  </si>
  <si>
    <t>0564 922113 - 339 8429723</t>
  </si>
  <si>
    <t>GOLF BEACH</t>
  </si>
  <si>
    <t>GUALDO - PUNTA ALA</t>
  </si>
  <si>
    <t>info@jshotels.it</t>
  </si>
  <si>
    <t>0541 620122</t>
  </si>
  <si>
    <t>PODERE LE PIANACCE</t>
  </si>
  <si>
    <t>PODERE LE PIANACCE - POGGI DEL SASSO</t>
  </si>
  <si>
    <t>Cinigiano</t>
  </si>
  <si>
    <t>agriturismopianacce@libero.it</t>
  </si>
  <si>
    <t>www.lepianacce.it</t>
  </si>
  <si>
    <t>0564 990479 - 320 7206860</t>
  </si>
  <si>
    <t>PODERE MALADINA - MONTICELLO AMIATA</t>
  </si>
  <si>
    <t>lepianore@libero.it</t>
  </si>
  <si>
    <t>www.lepianore.it</t>
  </si>
  <si>
    <t>0564 992812 - 335 5371513</t>
  </si>
  <si>
    <t>LA CAVA - POGGI DEL SASSO</t>
  </si>
  <si>
    <t>info@salustri.it</t>
  </si>
  <si>
    <t>www.salustri.it</t>
  </si>
  <si>
    <t>0564 990529</t>
  </si>
  <si>
    <t>S.P. 51 PODERE I PIANELLI - PORRONA</t>
  </si>
  <si>
    <t>brumos33@alice.it</t>
  </si>
  <si>
    <t>ipianelli.toscana.vivilacampagna.it</t>
  </si>
  <si>
    <t>0564 923020 - 392 6626877</t>
  </si>
  <si>
    <t>LE CALLE</t>
  </si>
  <si>
    <t>LA CAVA, 1 - POGGI DEL SASSO</t>
  </si>
  <si>
    <t>info@lecalle.it</t>
  </si>
  <si>
    <t>www.le-calle.it</t>
  </si>
  <si>
    <t>0564 990432 - 348 9307565</t>
  </si>
  <si>
    <t>SANT' ANNA</t>
  </si>
  <si>
    <t>agrisantanna@tiscalinet.it</t>
  </si>
  <si>
    <t>www.agrisantanna.com</t>
  </si>
  <si>
    <t>0564 990615 - 339 3460739</t>
  </si>
  <si>
    <t>LA BANDITACCIA</t>
  </si>
  <si>
    <t>BANDITACCIA,1 - MONTICELLO AMIATA</t>
  </si>
  <si>
    <t>info@banditaccia.com</t>
  </si>
  <si>
    <t>www.labanditaccia.com</t>
  </si>
  <si>
    <t>333 1295188</t>
  </si>
  <si>
    <t>LA VALLE DEGLI OLIVI</t>
  </si>
  <si>
    <t>PIANTAVERNA</t>
  </si>
  <si>
    <t>mery.ciacci@tin.it</t>
  </si>
  <si>
    <t>www.lavalledegliolivi.it</t>
  </si>
  <si>
    <t>0564 999013 - 333 7419203</t>
  </si>
  <si>
    <t>PODERE CHERZO</t>
  </si>
  <si>
    <t>PORRONA</t>
  </si>
  <si>
    <t>info@cherzo.it</t>
  </si>
  <si>
    <t>www.cherzo.it</t>
  </si>
  <si>
    <t>0564 993553 - 347 4127439</t>
  </si>
  <si>
    <t>PODERE CASETTA CORTILLA</t>
  </si>
  <si>
    <t>0564 999017</t>
  </si>
  <si>
    <t>CASTELLO DI VICARELLO</t>
  </si>
  <si>
    <t>VICARELLO - POGGI DEL SASSO</t>
  </si>
  <si>
    <t>info@vicarello.it</t>
  </si>
  <si>
    <t>www.vicarello.it</t>
  </si>
  <si>
    <t>0564 990447</t>
  </si>
  <si>
    <t>FATTORIA RANIERI</t>
  </si>
  <si>
    <t>TIBERINA</t>
  </si>
  <si>
    <t>info@agriturismomeridiana.com</t>
  </si>
  <si>
    <t>www.agriturismomeridiana.com</t>
  </si>
  <si>
    <t>339 7789827</t>
  </si>
  <si>
    <t>AZIENDA AGRICOLA I TERZI</t>
  </si>
  <si>
    <t>POGGI DEL SASSO</t>
  </si>
  <si>
    <t>www.iterzi.com</t>
  </si>
  <si>
    <t>0564 990683 611 - 360 601101</t>
  </si>
  <si>
    <t>cetine90@yahoo.it</t>
  </si>
  <si>
    <t>0577 835745 - 347 2985982</t>
  </si>
  <si>
    <t>PODERE BELLUMORI</t>
  </si>
  <si>
    <t>S.P. Le. 7 - - SASSO D'OMBRONE</t>
  </si>
  <si>
    <t>info@poderebellumori.it</t>
  </si>
  <si>
    <t>www.poderebellumori.it</t>
  </si>
  <si>
    <t>0564 990508 - 339 3735016</t>
  </si>
  <si>
    <t>PODERE S. CARLO - BORGO S. RITA</t>
  </si>
  <si>
    <t>0564 905097 - 328 1277156</t>
  </si>
  <si>
    <t>PODERE LE LAME</t>
  </si>
  <si>
    <t>agribiolelame@libero.it</t>
  </si>
  <si>
    <t>www.piaggedimontecucco.it</t>
  </si>
  <si>
    <t>0564 999025</t>
  </si>
  <si>
    <t>MONTECUCCO - POGGI DEL SASSO</t>
  </si>
  <si>
    <t>info@collemassari.it</t>
  </si>
  <si>
    <t>www.tenutadimontecucco.it</t>
  </si>
  <si>
    <t>0564 990496 - 335 429866</t>
  </si>
  <si>
    <t>LE FONDATE</t>
  </si>
  <si>
    <t>geom.pesciardi@tiscali.it</t>
  </si>
  <si>
    <t>0564 905721 - 333 7344123</t>
  </si>
  <si>
    <t>Via dei Molini, 13 - - PORTO ERCOLE</t>
  </si>
  <si>
    <t>Monte Argentario</t>
  </si>
  <si>
    <t>BANDITELLA</t>
  </si>
  <si>
    <t>agriturismo@labanditella.com</t>
  </si>
  <si>
    <t>www.labanditella.it</t>
  </si>
  <si>
    <t>0564 994613 - 338 9728341</t>
  </si>
  <si>
    <t>LE 4 STAGIONI</t>
  </si>
  <si>
    <t>PODERE LA FORNACE - PORRONA</t>
  </si>
  <si>
    <t>info@porrona.it</t>
  </si>
  <si>
    <t>www.porrona.it</t>
  </si>
  <si>
    <t>347 603494</t>
  </si>
  <si>
    <t>PIANIROSSI</t>
  </si>
  <si>
    <t>PODERE S.GENOVEFFA 1 - PORRONA</t>
  </si>
  <si>
    <t>hospitality@pianirossi.it</t>
  </si>
  <si>
    <t>366 9703430</t>
  </si>
  <si>
    <t>POLA, 7 - LA CAVA - POGGI DEL SASSO</t>
  </si>
  <si>
    <t>info@casaleilmoro.it</t>
  </si>
  <si>
    <t>www.casaleilmoro.it</t>
  </si>
  <si>
    <t>0564 411958 - 329 5995793</t>
  </si>
  <si>
    <t>L'ALBATRAIA</t>
  </si>
  <si>
    <t>PODERE S.MARTINO - POGGI DEL SASSO</t>
  </si>
  <si>
    <t>agrirabagli@virgilio.it</t>
  </si>
  <si>
    <t>0564 990735</t>
  </si>
  <si>
    <t>IL SELVATICO</t>
  </si>
  <si>
    <t>infoselvatico@gmail.com</t>
  </si>
  <si>
    <t>www.ilselvatico.it</t>
  </si>
  <si>
    <t>0564 990005 - 328 3161336</t>
  </si>
  <si>
    <t>CASTELLO DI COLLEMASSARI - PECORA VECCHIA</t>
  </si>
  <si>
    <t>POGGIO LA COMARE - POGGI DEL SASSO</t>
  </si>
  <si>
    <t>CORTE DI MAREMMA</t>
  </si>
  <si>
    <t>TERMINI CUOCO</t>
  </si>
  <si>
    <t>pawd@libero.it</t>
  </si>
  <si>
    <t>331 1576798</t>
  </si>
  <si>
    <t>POGGIO AL NINFALE</t>
  </si>
  <si>
    <t>S.P. 113 Montecucco - POD. S. AGOSTINO - MONTECUCCO</t>
  </si>
  <si>
    <t>agriturismo@ninfale.it</t>
  </si>
  <si>
    <t>www.ninfale.com</t>
  </si>
  <si>
    <t>0564 994644 - 339 7127437</t>
  </si>
  <si>
    <t>info@tenutadimontecucco.it</t>
  </si>
  <si>
    <t>www.collemassarihospitality.it</t>
  </si>
  <si>
    <t>0564 999029 - 335 429866</t>
  </si>
  <si>
    <t>FONTE TERNI</t>
  </si>
  <si>
    <t>PIAN DELLA FOSSA - MONTICELLO AMIATA</t>
  </si>
  <si>
    <t>alessandrobatani@live.it</t>
  </si>
  <si>
    <t>0564 992730 - 339 7338613</t>
  </si>
  <si>
    <t>PODERE ROTRECINE</t>
  </si>
  <si>
    <t>PODERE COLLE CASTAGNO</t>
  </si>
  <si>
    <t>stefan.giensenlibero.it</t>
  </si>
  <si>
    <t>PODERE IL PODERINO, 1</t>
  </si>
  <si>
    <t>POGGIO ALLA PIETRA 26</t>
  </si>
  <si>
    <t>PORRONA - APPARITA</t>
  </si>
  <si>
    <t>www.poggioallapietra26.it</t>
  </si>
  <si>
    <t>335 8446960</t>
  </si>
  <si>
    <t>LOCANDA LE SCUOLE</t>
  </si>
  <si>
    <t>Via Montecucco - - POGGI DEL SASSO</t>
  </si>
  <si>
    <t>0564 999029</t>
  </si>
  <si>
    <t>LOCANDA PODERE SANTO STEFANO</t>
  </si>
  <si>
    <t>info@poderesantostefano.it</t>
  </si>
  <si>
    <t>www.poderesantostefano.it</t>
  </si>
  <si>
    <t>0564 9021202</t>
  </si>
  <si>
    <t>CASTEL PORRONA RELAIS</t>
  </si>
  <si>
    <t>Via della Fiera, 1 - PORRONA</t>
  </si>
  <si>
    <t>info@castelporrona.it</t>
  </si>
  <si>
    <t>www.castelporrona.it</t>
  </si>
  <si>
    <t>0564 993206</t>
  </si>
  <si>
    <t>DIMORA SANTA MARGHERITA</t>
  </si>
  <si>
    <t>Podere Santa Margherita - - CASTIGLIONCELLO BANDINI</t>
  </si>
  <si>
    <t>info@dimorasantamargherita.it</t>
  </si>
  <si>
    <t>dimorasantamargherita.it</t>
  </si>
  <si>
    <t>348 2469599</t>
  </si>
  <si>
    <t>VILLA MAGRA</t>
  </si>
  <si>
    <t>Podere Villa Magna, 1</t>
  </si>
  <si>
    <t>sgaleno@tiscali.it</t>
  </si>
  <si>
    <t>0564 992815</t>
  </si>
  <si>
    <t>LUCHERINO</t>
  </si>
  <si>
    <t>LUCHERINO - MONTICELLO AMIATA</t>
  </si>
  <si>
    <t>info@campinglucherino.net</t>
  </si>
  <si>
    <t>www.campinglucherino.net</t>
  </si>
  <si>
    <t>0564 992975</t>
  </si>
  <si>
    <t>CASALE POZZUOLO S.R.L.</t>
  </si>
  <si>
    <t>Podere Pozzuolo - BORGO SANTA RITA</t>
  </si>
  <si>
    <t>info@casalepozzuolo.it</t>
  </si>
  <si>
    <t>www.casalepozzuolo.it</t>
  </si>
  <si>
    <t>0564 902019</t>
  </si>
  <si>
    <t>BARTALUCCI ANGELA - LA FONTE DEL SALCIO</t>
  </si>
  <si>
    <t>Via Circonvallazione, 20</t>
  </si>
  <si>
    <t>fontedelsalcio@gmail.com</t>
  </si>
  <si>
    <t>www.fontedelsalcio.com</t>
  </si>
  <si>
    <t>0564 993369</t>
  </si>
  <si>
    <t>CAPANNACCE</t>
  </si>
  <si>
    <t>info@lecapannacce.it</t>
  </si>
  <si>
    <t>www.lecapannacce.it</t>
  </si>
  <si>
    <t>0564 993224</t>
  </si>
  <si>
    <t>PODERE CARCERONI</t>
  </si>
  <si>
    <t>Via Vicarello - - POGGI DEL SASSO</t>
  </si>
  <si>
    <t>info@poderecarceroni.it</t>
  </si>
  <si>
    <t>www.poderecarceroni.it</t>
  </si>
  <si>
    <t>0564 990616</t>
  </si>
  <si>
    <t>PIATINA</t>
  </si>
  <si>
    <t>PODERE PIATINA - MONTEANTICO</t>
  </si>
  <si>
    <t>Civitella Paganico</t>
  </si>
  <si>
    <t>info@agriturismopiatina.it</t>
  </si>
  <si>
    <t>www.piatina.com</t>
  </si>
  <si>
    <t>0564 991037 - 346 5142855</t>
  </si>
  <si>
    <t>PIANACCINE</t>
  </si>
  <si>
    <t>Pianaccine, 66 - CASE SPARSE - MONTE ANTICO</t>
  </si>
  <si>
    <t>michele.begnardi@gmail.com</t>
  </si>
  <si>
    <t>0564 991058 - 366 8692814</t>
  </si>
  <si>
    <t>TENUTA DI PAGANICO</t>
  </si>
  <si>
    <t>della Stazione, 10 - PODERE ROGGETI - PAGANICO</t>
  </si>
  <si>
    <t>welcome@tenutadipaganico.it</t>
  </si>
  <si>
    <t>www.tenutadipaganico.it</t>
  </si>
  <si>
    <t>0564 905008 - 334 6296798</t>
  </si>
  <si>
    <t>Podere S. Chiara 38 - - MONTE ANTICO</t>
  </si>
  <si>
    <t>0564 991047</t>
  </si>
  <si>
    <t>IL POGGIALE - PARI</t>
  </si>
  <si>
    <t>info@ilpoggiale.it</t>
  </si>
  <si>
    <t>www.ilpoggiale.com</t>
  </si>
  <si>
    <t>06 36300407 - 347 6045501</t>
  </si>
  <si>
    <t>BAGNOLO - CIVITELLA MARITTIMA</t>
  </si>
  <si>
    <t>0564 564162</t>
  </si>
  <si>
    <t>Podere E.M. 279 N.78 - CASE SPARSE</t>
  </si>
  <si>
    <t>info@lesorgentibio.it</t>
  </si>
  <si>
    <t>www.lesorgentibio.it</t>
  </si>
  <si>
    <t>0564 905271 - 338 2516504</t>
  </si>
  <si>
    <t>LA PIEVANELLA</t>
  </si>
  <si>
    <t>LA PIEVANELLA - MONTE ANTICO</t>
  </si>
  <si>
    <t>inform@pievanella.com</t>
  </si>
  <si>
    <t>www.pievanella.com</t>
  </si>
  <si>
    <t>0564 991006</t>
  </si>
  <si>
    <t>LA STECCAIA</t>
  </si>
  <si>
    <t>STECCAIA ALTA - PAGANICO</t>
  </si>
  <si>
    <t>lasteccaiaalta@hotmail.com</t>
  </si>
  <si>
    <t>www.lasteccaiaalta.it</t>
  </si>
  <si>
    <t>0564 906059 - 348 7429576</t>
  </si>
  <si>
    <t>PODERE VIGNALI</t>
  </si>
  <si>
    <t>VIGNALI, 38 - PARI</t>
  </si>
  <si>
    <t>info@poderevignali.it</t>
  </si>
  <si>
    <t>www.poderevignali.it</t>
  </si>
  <si>
    <t>0564 908004</t>
  </si>
  <si>
    <t>IL PASSO DEGLI ULIVI</t>
  </si>
  <si>
    <t>info@antonellasalvini.it</t>
  </si>
  <si>
    <t>www.ilpassodegliulivi.it</t>
  </si>
  <si>
    <t>329 2283366</t>
  </si>
  <si>
    <t>LAMPUGNANO</t>
  </si>
  <si>
    <t>Via Senese Km.35 - LAMPUGNANO - CASAL DI PARI</t>
  </si>
  <si>
    <t>info@lampugnano.com</t>
  </si>
  <si>
    <t>www.lampugnano.com</t>
  </si>
  <si>
    <t>0564 908812</t>
  </si>
  <si>
    <t>CIVETTAIO</t>
  </si>
  <si>
    <t>CIVETTAIO - PAGANICO</t>
  </si>
  <si>
    <t>info@civettaio.it</t>
  </si>
  <si>
    <t>www.civettaio.it</t>
  </si>
  <si>
    <t>348 7029229</t>
  </si>
  <si>
    <t>PODERE MARRUCA</t>
  </si>
  <si>
    <t>PODERE LA MARRUCA 15 - - CIVITELLA MARITTIMA</t>
  </si>
  <si>
    <t>info@poderemarruca.com</t>
  </si>
  <si>
    <t>www.poderemarruca.com</t>
  </si>
  <si>
    <t>339 8723697</t>
  </si>
  <si>
    <t>ISOLA DELLE API</t>
  </si>
  <si>
    <t>FERCOLE - CASAL DI PARI</t>
  </si>
  <si>
    <t>isolapi@gmail.com</t>
  </si>
  <si>
    <t>www.isoladelleapi.it</t>
  </si>
  <si>
    <t>339 3413226 - 335 6943215</t>
  </si>
  <si>
    <t>VAL DI FARMA</t>
  </si>
  <si>
    <t>PODERE S. ANTONIO, 11 - PARI</t>
  </si>
  <si>
    <t>info@agriturismovaldifarma.it</t>
  </si>
  <si>
    <t>www.agriturismovaldifarma.it</t>
  </si>
  <si>
    <t>0564 908900 - 333 7524436</t>
  </si>
  <si>
    <t>PODERE RIPOLI</t>
  </si>
  <si>
    <t>Podere Ripoli, 17 - RIPOLI - CASALE DI PARI</t>
  </si>
  <si>
    <t>info@ripoli.it</t>
  </si>
  <si>
    <t>www.ripoli.it</t>
  </si>
  <si>
    <t>0564 908967 - 389 9957902</t>
  </si>
  <si>
    <t>MONTEVERDI S.A.S</t>
  </si>
  <si>
    <t>mariateresa@studiosantacroce.it</t>
  </si>
  <si>
    <t>0564 905352 - 339 7031065</t>
  </si>
  <si>
    <t>DOGANA</t>
  </si>
  <si>
    <t>info@poderesantamaria.net</t>
  </si>
  <si>
    <t>www.poderesantamaria.net</t>
  </si>
  <si>
    <t>0564 906082 - 335 5271098</t>
  </si>
  <si>
    <t>ANTICO CASALE L IMPOSTINO</t>
  </si>
  <si>
    <t>IMPOSTINO, 95 - CASAL DI PARI</t>
  </si>
  <si>
    <t>info@tenutaimpostino.it</t>
  </si>
  <si>
    <t>www.tenutaimpostino.it</t>
  </si>
  <si>
    <t>0564 900665 - 335 8239990</t>
  </si>
  <si>
    <t>IL CASALINO</t>
  </si>
  <si>
    <t>PODERE CASALINO 20 - PARI</t>
  </si>
  <si>
    <t>info@ilcasalino.com</t>
  </si>
  <si>
    <t>www.ilcasalino.com</t>
  </si>
  <si>
    <t>329 6906343</t>
  </si>
  <si>
    <t>MARIA ADELAIDE</t>
  </si>
  <si>
    <t>Podere Maria Adelaide - - CIVITELLA MARITTIMA</t>
  </si>
  <si>
    <t>info@agriturismomariaadelaide.com</t>
  </si>
  <si>
    <t>0564 905710 - 333 6311399</t>
  </si>
  <si>
    <t>LE CALDANELLE</t>
  </si>
  <si>
    <t>POD. CALDANELLE - SAN ANSANO - PARI</t>
  </si>
  <si>
    <t>annabernabeicesa@libero.it</t>
  </si>
  <si>
    <t>328 7289409</t>
  </si>
  <si>
    <t>PODERE ALBERGHINO</t>
  </si>
  <si>
    <t>MONTEANTICO</t>
  </si>
  <si>
    <t>0564 905253 - 349 8121011</t>
  </si>
  <si>
    <t>LE LAPOLE</t>
  </si>
  <si>
    <t>Podere Le Lapole - - PARI</t>
  </si>
  <si>
    <t>lelapole@lelapole.it</t>
  </si>
  <si>
    <t>www.lelapole.it</t>
  </si>
  <si>
    <t>0564 908658 - 346 2251089</t>
  </si>
  <si>
    <t>POGGIO LA BUCA</t>
  </si>
  <si>
    <t>Podere Poggio La Buca - - CIVITELLA M.MA</t>
  </si>
  <si>
    <t>gianfranco.reina@poggiolabuca.it</t>
  </si>
  <si>
    <t>www.poggiolabuca.it</t>
  </si>
  <si>
    <t>333 6660516 - 333 8093108</t>
  </si>
  <si>
    <t>IL LECCIONE</t>
  </si>
  <si>
    <t>Podere Leccione 20 - - MONTEANTICO</t>
  </si>
  <si>
    <t>info@aziendaagricolailleccione.it</t>
  </si>
  <si>
    <t>www.aziendaagricolailleccione.it</t>
  </si>
  <si>
    <t>0564 991015 - 347 9181503</t>
  </si>
  <si>
    <t>VIGNA FITTA</t>
  </si>
  <si>
    <t>Podere Picchetto n.16 - - CASAL DI PARI</t>
  </si>
  <si>
    <t>dari.debora@gmail.com</t>
  </si>
  <si>
    <t>328 5630550</t>
  </si>
  <si>
    <t>PIETRATONDA</t>
  </si>
  <si>
    <t>PIETRATONDA, 3 - PIETRATONDA</t>
  </si>
  <si>
    <t>info@pietratonda.com</t>
  </si>
  <si>
    <t>www.pietratonda.com</t>
  </si>
  <si>
    <t>0564 905207 - 335 5849228</t>
  </si>
  <si>
    <t>MONTACUTO</t>
  </si>
  <si>
    <t>MONTE ACUTO PARI</t>
  </si>
  <si>
    <t>nicolelafuenti@gmail.com</t>
  </si>
  <si>
    <t>335 7066895 - 339 8090573</t>
  </si>
  <si>
    <t>COSTAMARA NUOVA</t>
  </si>
  <si>
    <t>COSTAMARA NUOVE CASE SPARSE, 8</t>
  </si>
  <si>
    <t>info@terranera.it</t>
  </si>
  <si>
    <t>338 7816022</t>
  </si>
  <si>
    <t>POGGIO ALLA ROCCA</t>
  </si>
  <si>
    <t>MONTEACUTO, 1 - PARI</t>
  </si>
  <si>
    <t>poggiorocca@gmail.com</t>
  </si>
  <si>
    <t>www.poggioallarocca.it</t>
  </si>
  <si>
    <t>0564 908030 - 333 3453871</t>
  </si>
  <si>
    <t>PENNACCHINI EMILIA</t>
  </si>
  <si>
    <t>Piazza della Chiesa, 16 - - PARI</t>
  </si>
  <si>
    <t>0564 908887</t>
  </si>
  <si>
    <t>LOCANDA NEL CASSERO</t>
  </si>
  <si>
    <t>Via del Cassero, 29 - - CIVITELLA MARITTIMA</t>
  </si>
  <si>
    <t>info@locandanelcassero.com</t>
  </si>
  <si>
    <t>www.locandanelcassero.com</t>
  </si>
  <si>
    <t>0564 900680</t>
  </si>
  <si>
    <t>BRUNI BEATRICE</t>
  </si>
  <si>
    <t>Via Casa Guaitoli - - CASALE DI PARI</t>
  </si>
  <si>
    <t>info@casaguaitoli.it</t>
  </si>
  <si>
    <t>www.casaguaitoli.it</t>
  </si>
  <si>
    <t>0564 908921</t>
  </si>
  <si>
    <t>IL MOLINO DI PAGANICO</t>
  </si>
  <si>
    <t>Via della Stazione, 4 - - PAGANICO</t>
  </si>
  <si>
    <t>www.ilmolinodipaganico.com</t>
  </si>
  <si>
    <t>0564 906048 - 0564 453500</t>
  </si>
  <si>
    <t>LA CORTE DI ARDENGO</t>
  </si>
  <si>
    <t>Via del Borgo, 1 - - CIVITELLA MARITTIMA</t>
  </si>
  <si>
    <t>info@lacortediardengo.it</t>
  </si>
  <si>
    <t>www.lacortediardengo.it</t>
  </si>
  <si>
    <t>0564 900039 - 333 3604567</t>
  </si>
  <si>
    <t>VILLA PACE</t>
  </si>
  <si>
    <t>Via della Stazione, 27 - PAGANICO</t>
  </si>
  <si>
    <t>villa.pace@alice.it</t>
  </si>
  <si>
    <t>www.villa-pace.it</t>
  </si>
  <si>
    <t>LA CARPINETA</t>
  </si>
  <si>
    <t>S.S. 223 Km. 29,00 - CARPINETA - CIVITELLA MARITTIMA</t>
  </si>
  <si>
    <t>info@affittacamerelacarpineta.it</t>
  </si>
  <si>
    <t>www.affittacamerelacarpineta.it</t>
  </si>
  <si>
    <t>0564 900008 - 339 5329853</t>
  </si>
  <si>
    <t>Via della Madonnina, 1 - - PAGANICO</t>
  </si>
  <si>
    <t>albergolapace@yahoo.it</t>
  </si>
  <si>
    <t>www.albergolapace.com</t>
  </si>
  <si>
    <t>0564 905046</t>
  </si>
  <si>
    <t>RELAIS SANTA GENOVEFFA</t>
  </si>
  <si>
    <t>Podere Santa Genoveffa, 29 - - PAGANICO</t>
  </si>
  <si>
    <t>info@santagenoveffa.it</t>
  </si>
  <si>
    <t>www.santagenoveffa.it</t>
  </si>
  <si>
    <t>0564 905524</t>
  </si>
  <si>
    <t>CASTELLO DI MONTE ANTICO - MONTE ANTICO</t>
  </si>
  <si>
    <t>info@castellodimonteantico.it</t>
  </si>
  <si>
    <t>www.castellodimonteantico.it</t>
  </si>
  <si>
    <t>0564 991025</t>
  </si>
  <si>
    <t>IL CASTELLO DIP.</t>
  </si>
  <si>
    <t>RIFUGIO DA GIULIA</t>
  </si>
  <si>
    <t>STAZIONE, 11/A - PAGANICO</t>
  </si>
  <si>
    <t>albergo@rifugiodagiulia.it</t>
  </si>
  <si>
    <t>www.rifugiodagiulia.it</t>
  </si>
  <si>
    <t>0564 906092 - 906959</t>
  </si>
  <si>
    <t>LA CASA DEL FRANTOIANO</t>
  </si>
  <si>
    <t>Podere Chiusone, 33 - - PARI</t>
  </si>
  <si>
    <t>grabazzi@gmail.com</t>
  </si>
  <si>
    <t>347 1929134</t>
  </si>
  <si>
    <t>DIAN IVEA</t>
  </si>
  <si>
    <t>Viale della Stazione, 26</t>
  </si>
  <si>
    <t>iveadian@gmail.com</t>
  </si>
  <si>
    <t>0564 905734 - 339 5497213</t>
  </si>
  <si>
    <t>BETETTO ELEONORA</t>
  </si>
  <si>
    <t>LA PATASSA, 29</t>
  </si>
  <si>
    <t>info@pserena.it</t>
  </si>
  <si>
    <t>338 2351002</t>
  </si>
  <si>
    <t>IL CASALE DEI FIORI</t>
  </si>
  <si>
    <t>Podere Pianacce, 20</t>
  </si>
  <si>
    <t>donatella.caola@alice.it</t>
  </si>
  <si>
    <t>0564 906095 - 335 256620</t>
  </si>
  <si>
    <t>BIONDI FABIO</t>
  </si>
  <si>
    <t>Molino di Pari - MOLINO DI PARI SUL TORRENTE MERSE</t>
  </si>
  <si>
    <t>info@immobiliareombrone.it</t>
  </si>
  <si>
    <t>339 7313016</t>
  </si>
  <si>
    <t>A CASA DA GIO R GIA</t>
  </si>
  <si>
    <t>Via P. Leopoldo, 2</t>
  </si>
  <si>
    <t>catocciclaudia@gmail.com</t>
  </si>
  <si>
    <t>339 1433651</t>
  </si>
  <si>
    <t>CASETTA FRANCINI</t>
  </si>
  <si>
    <t>Podere Casetta Francini, 52 - - CIVITELLA MARITTIMA</t>
  </si>
  <si>
    <t>casettafrancini@yahoo.it</t>
  </si>
  <si>
    <t>www.casettafrancini.it</t>
  </si>
  <si>
    <t>0564 900637 - 328 0339757</t>
  </si>
  <si>
    <t>PODERE SECCHIETA</t>
  </si>
  <si>
    <t>Via Localit? Podere Secchieta II, 31 - CASENOVOLE - CASALE DI PARI</t>
  </si>
  <si>
    <t>danieled4@gmail.com</t>
  </si>
  <si>
    <t>www.poderesecchieta.com</t>
  </si>
  <si>
    <t>338 8958925</t>
  </si>
  <si>
    <t>ART AND GARDEN APPARTAMENTI</t>
  </si>
  <si>
    <t>MONTE ANTICO</t>
  </si>
  <si>
    <t>info@artandgarden.it</t>
  </si>
  <si>
    <t>www.artandgarden.it</t>
  </si>
  <si>
    <t>328 0252190 - 335 7063480</t>
  </si>
  <si>
    <t>COTTAGE VIOLAPO</t>
  </si>
  <si>
    <t>Loc. Pian dei Cerroni - - CIVITELLA MARITTIMA</t>
  </si>
  <si>
    <t>cottageviolapo@gmail.com</t>
  </si>
  <si>
    <t>MAISON VIOLAPO</t>
  </si>
  <si>
    <t>Podere Monte Curiano snc, Ex casa delle guardie - - MONTE ANTICO</t>
  </si>
  <si>
    <t>347 8030362</t>
  </si>
  <si>
    <t>PODERE LE PIANE, 72 - VALLEROTANA - ROSELLE</t>
  </si>
  <si>
    <t>Grosseto</t>
  </si>
  <si>
    <t>info@lepiane.it</t>
  </si>
  <si>
    <t>www.lepiane.it</t>
  </si>
  <si>
    <t>0564 401169 - 335 7168093</t>
  </si>
  <si>
    <t>CASA GUIDONI</t>
  </si>
  <si>
    <t>DEI PINI, 24 - PALAZZI</t>
  </si>
  <si>
    <t>Follonica</t>
  </si>
  <si>
    <t>info@casaguidoni.it</t>
  </si>
  <si>
    <t>www.casaguidoni.it</t>
  </si>
  <si>
    <t>0566 860039 - 320 6565814</t>
  </si>
  <si>
    <t>CANNAVOTA</t>
  </si>
  <si>
    <t>Aurelia, 122 - CANNAVOTA</t>
  </si>
  <si>
    <t>info@agriturismocannavota.it</t>
  </si>
  <si>
    <t>www.agriturismocannavota.it</t>
  </si>
  <si>
    <t>0566 52129 - 333 2212954</t>
  </si>
  <si>
    <t>SANT'ORSOLA</t>
  </si>
  <si>
    <t>Podere S.Orsola, 69 - PALAZZI</t>
  </si>
  <si>
    <t>info@agriturismosantorsola.it</t>
  </si>
  <si>
    <t>0566 860010 - 320 1577998</t>
  </si>
  <si>
    <t>POD.CAMPO DELLE SPIANATE, 78</t>
  </si>
  <si>
    <t>infocampofiorito@yahoo.it</t>
  </si>
  <si>
    <t>0566 54136 - 392 9153721</t>
  </si>
  <si>
    <t>VILLA ISA</t>
  </si>
  <si>
    <t>AURELIA, 114</t>
  </si>
  <si>
    <t>agriturismovillaisa@gmail.com</t>
  </si>
  <si>
    <t>fabriziobianchi63@pec.it</t>
  </si>
  <si>
    <t>DAL PASTORE</t>
  </si>
  <si>
    <t>DEI PINI, 24</t>
  </si>
  <si>
    <t>info@agriturismodalpastore.it</t>
  </si>
  <si>
    <t>giulio.guidoni@pec.agritel.it</t>
  </si>
  <si>
    <t>3206565814 - 3667469580</t>
  </si>
  <si>
    <t>LA DOLCE COLLINA</t>
  </si>
  <si>
    <t>LA BRACCATA</t>
  </si>
  <si>
    <t>FURIERA DI MONTIONI</t>
  </si>
  <si>
    <t>a.machetti@epap.conafec.it</t>
  </si>
  <si>
    <t>347 6223950</t>
  </si>
  <si>
    <t>LA GUGLIA</t>
  </si>
  <si>
    <t>Via Parri, 12</t>
  </si>
  <si>
    <t>349 0856947</t>
  </si>
  <si>
    <t>CASA MARGHERITA DI RIVA LUCIA</t>
  </si>
  <si>
    <t>Via Palermo, 49</t>
  </si>
  <si>
    <t>casamargheritafollonica@gmail.com</t>
  </si>
  <si>
    <t>0566 52611</t>
  </si>
  <si>
    <t>Via Bovio, 40</t>
  </si>
  <si>
    <t>info.casacarlotta@gmail.com</t>
  </si>
  <si>
    <t>0566 41075</t>
  </si>
  <si>
    <t>EDEN BEACH</t>
  </si>
  <si>
    <t>Via Italia, 187 - PRATORANIERI</t>
  </si>
  <si>
    <t>info@edenbeach.it</t>
  </si>
  <si>
    <t>www.edenbeach.it</t>
  </si>
  <si>
    <t>0566 42659 - 328 9621627</t>
  </si>
  <si>
    <t>VILLA SAN NICOLA B&amp;B</t>
  </si>
  <si>
    <t>Via dei Pioppi, 40</t>
  </si>
  <si>
    <t>info@villasannicola.com</t>
  </si>
  <si>
    <t>www.villasannicola.com</t>
  </si>
  <si>
    <t>0566 48195 - 320 7014490</t>
  </si>
  <si>
    <t>DOMUS SOCOLATAE</t>
  </si>
  <si>
    <t>Piazza Vittorio Veneto, 21</t>
  </si>
  <si>
    <t>domussocolatae@gmail.com</t>
  </si>
  <si>
    <t>www.domussocolatae.it</t>
  </si>
  <si>
    <t>0566 40429 - 335 7729407</t>
  </si>
  <si>
    <t>SLEEP</t>
  </si>
  <si>
    <t>Via Albereta, 19</t>
  </si>
  <si>
    <t>sleepbnbfollonica@gmail.com</t>
  </si>
  <si>
    <t>0566 454555</t>
  </si>
  <si>
    <t>DOMUS SOCOLATAE 2</t>
  </si>
  <si>
    <t>Via Bovio, 60</t>
  </si>
  <si>
    <t>domussocolatae.it</t>
  </si>
  <si>
    <t>MARCONI 1935</t>
  </si>
  <si>
    <t>Via Marconi, 2</t>
  </si>
  <si>
    <t>info@marconi1935.it</t>
  </si>
  <si>
    <t>www.marconi1935.it</t>
  </si>
  <si>
    <t>339 1536334</t>
  </si>
  <si>
    <t>MERIDIANO EOS</t>
  </si>
  <si>
    <t>Via Londra, 10 - 12</t>
  </si>
  <si>
    <t>mattiafratta98@gmail.com</t>
  </si>
  <si>
    <t>331 1337151</t>
  </si>
  <si>
    <t>GAGGIOLI ANNAMARIA B&amp;B VIALE ITALIA 22</t>
  </si>
  <si>
    <t>Viale Italia, 22</t>
  </si>
  <si>
    <t>bb@vialeitalia22.it</t>
  </si>
  <si>
    <t>www.vialeitalia22.it</t>
  </si>
  <si>
    <t>339 6819997</t>
  </si>
  <si>
    <t>VIALE ITALIA 22</t>
  </si>
  <si>
    <t>Via Bicocchi, 45</t>
  </si>
  <si>
    <t>ACQUAMARINA DI GUAZZI LORETTA</t>
  </si>
  <si>
    <t>Via Marconi, 19</t>
  </si>
  <si>
    <t>guazziloretta@hotmail.it</t>
  </si>
  <si>
    <t>335 5287326</t>
  </si>
  <si>
    <t>NAUTILUS 1 DI PUGGELLI CRISTIANA</t>
  </si>
  <si>
    <t>Via Rossini, 20</t>
  </si>
  <si>
    <t>cristiana@nautilusbbfollonica.it</t>
  </si>
  <si>
    <t>www.nautilusbbfollonica.it</t>
  </si>
  <si>
    <t>348 3585023</t>
  </si>
  <si>
    <t>NAUTILUS 2 PUGGELLI CRISTIANA</t>
  </si>
  <si>
    <t>Via ROSSINI, 20</t>
  </si>
  <si>
    <t>GOLFO DEL SOLE</t>
  </si>
  <si>
    <t>Viale Italia, 301 - PRATORANIERI</t>
  </si>
  <si>
    <t>info@golfodelsole.it</t>
  </si>
  <si>
    <t>www.golfodelsole.it</t>
  </si>
  <si>
    <t>0566 72111</t>
  </si>
  <si>
    <t>HOTEL AUSONIA</t>
  </si>
  <si>
    <t>Viale Matteotti, 74</t>
  </si>
  <si>
    <t>info@hotelausonia.it</t>
  </si>
  <si>
    <t>www.hotelausonia.it</t>
  </si>
  <si>
    <t>0566 40096</t>
  </si>
  <si>
    <t>Piazza V. Veneto, 10</t>
  </si>
  <si>
    <t>info@hotelgiardino.net</t>
  </si>
  <si>
    <t>www.hotelgiardino.net</t>
  </si>
  <si>
    <t>0566 41546</t>
  </si>
  <si>
    <t>LAMPADA DI ALADINO</t>
  </si>
  <si>
    <t>Via Firenze, 10</t>
  </si>
  <si>
    <t>info@lampadadialadino.it</t>
  </si>
  <si>
    <t>www.lampadadialadino.it</t>
  </si>
  <si>
    <t>0566 53535</t>
  </si>
  <si>
    <t>PARCO DEI PINI</t>
  </si>
  <si>
    <t>Via delle Collacchie, 7</t>
  </si>
  <si>
    <t>info@hotelparcodeipini.it</t>
  </si>
  <si>
    <t>www.hotelparcodeipini.it</t>
  </si>
  <si>
    <t>0566 53280 - 347 0168370</t>
  </si>
  <si>
    <t>SANTA VIRGINIA</t>
  </si>
  <si>
    <t>DOGANELLA 123 - ALBINIA</t>
  </si>
  <si>
    <t>Orbetello</t>
  </si>
  <si>
    <t>rvivarelli@hotmail.it</t>
  </si>
  <si>
    <t>348 9386145</t>
  </si>
  <si>
    <t>Piazza Guerrazzi, 2</t>
  </si>
  <si>
    <t>piccolomondohotel@alice.it</t>
  </si>
  <si>
    <t>www.piccolomondohotel.it</t>
  </si>
  <si>
    <t>0566 40361</t>
  </si>
  <si>
    <t>BELLA'MBRIANA</t>
  </si>
  <si>
    <t>Via Marconi, 12</t>
  </si>
  <si>
    <t>info@hotelfollonica.it</t>
  </si>
  <si>
    <t>www.hotelfollonica.it</t>
  </si>
  <si>
    <t>0566 48951</t>
  </si>
  <si>
    <t>Via Italia, 92</t>
  </si>
  <si>
    <t>info@hoteledenfollonica.it</t>
  </si>
  <si>
    <t>www.hoteledenfollonica.it</t>
  </si>
  <si>
    <t>0566 44644 - 347 1733194</t>
  </si>
  <si>
    <t>HOTEL DESIRE'</t>
  </si>
  <si>
    <t>Via Matteotti, 60</t>
  </si>
  <si>
    <t>desirefollonica@gmail.com</t>
  </si>
  <si>
    <t>0566 41528</t>
  </si>
  <si>
    <t>GOLFO</t>
  </si>
  <si>
    <t>Via Buozzi, 6</t>
  </si>
  <si>
    <t>info@albergogolfo.it</t>
  </si>
  <si>
    <t>www.albergogolfo.it</t>
  </si>
  <si>
    <t>0566 40129 - 333 6524420</t>
  </si>
  <si>
    <t>Viale Italia, 309 - PRATORANIERI</t>
  </si>
  <si>
    <t>info@hotelboschetto.it</t>
  </si>
  <si>
    <t>www.hotelboschetto.it</t>
  </si>
  <si>
    <t>0566 260123 - 346 5256207</t>
  </si>
  <si>
    <t>HOTEL LA PINETA</t>
  </si>
  <si>
    <t>Via delle Collacchie, 67</t>
  </si>
  <si>
    <t>info@lapinetafollonica.it</t>
  </si>
  <si>
    <t>www.lapinetahotel.com</t>
  </si>
  <si>
    <t>0566 52728</t>
  </si>
  <si>
    <t>Via Aurelia, 61 - RONDELLI</t>
  </si>
  <si>
    <t>info@hotelletiziafollonica.it</t>
  </si>
  <si>
    <t>www.letiziahotelfollonica.it</t>
  </si>
  <si>
    <t>0566 51351</t>
  </si>
  <si>
    <t>Viale Italia, 110 - PRATORANIERI</t>
  </si>
  <si>
    <t>info@hotellidofollonica.com</t>
  </si>
  <si>
    <t>0566 40456</t>
  </si>
  <si>
    <t>MAIDA</t>
  </si>
  <si>
    <t>Via Matteotti, 16</t>
  </si>
  <si>
    <t>lucyferd1223@gmail.com</t>
  </si>
  <si>
    <t>0566 40055</t>
  </si>
  <si>
    <t>Viale Italia, 84</t>
  </si>
  <si>
    <t>hotelmiramare@gmail.com</t>
  </si>
  <si>
    <t>www.hotelmiramare.eu</t>
  </si>
  <si>
    <t>0566 41521</t>
  </si>
  <si>
    <t>HOTEL ORCHIDEA</t>
  </si>
  <si>
    <t>Viale Italia, 41-43</t>
  </si>
  <si>
    <t>info@hotelorchideafollonica.it</t>
  </si>
  <si>
    <t>0566 40334</t>
  </si>
  <si>
    <t>PARRINI</t>
  </si>
  <si>
    <t>Viale Italia, 103</t>
  </si>
  <si>
    <t>info@parrinihotel.com</t>
  </si>
  <si>
    <t>www.parrinihotel.com</t>
  </si>
  <si>
    <t>0566 40293 - 338 7365725</t>
  </si>
  <si>
    <t>SABATINO</t>
  </si>
  <si>
    <t>Via Aurelia Km.226 , n. 113</t>
  </si>
  <si>
    <t>info@hotelsabatino.biz</t>
  </si>
  <si>
    <t>www.hotelsabatino.biz</t>
  </si>
  <si>
    <t>0566 51352</t>
  </si>
  <si>
    <t>Via Matteotti, 18</t>
  </si>
  <si>
    <t>MARTINI HOTEL</t>
  </si>
  <si>
    <t>Via Pratelli, 16</t>
  </si>
  <si>
    <t>info@martinihotelfollonica.it</t>
  </si>
  <si>
    <t>0566 43248</t>
  </si>
  <si>
    <t>I CINQUE PINI</t>
  </si>
  <si>
    <t>Via Litoranea, 150</t>
  </si>
  <si>
    <t>info@icinquepini.com</t>
  </si>
  <si>
    <t>www.icinquepini.follonica.it</t>
  </si>
  <si>
    <t>0566 028075 - 333 8689905</t>
  </si>
  <si>
    <t>BARTOLOZZI CHIARA - PODERE SAN GAETANO</t>
  </si>
  <si>
    <t>Via Amendola, 18</t>
  </si>
  <si>
    <t>chiarabartolozzi@ouverture.it</t>
  </si>
  <si>
    <t>328 1764746</t>
  </si>
  <si>
    <t>ANNIBALI SILVIA  - VILLA SILVIA</t>
  </si>
  <si>
    <t>Via Foscolo, 6</t>
  </si>
  <si>
    <t>villa.silvia@alice.it</t>
  </si>
  <si>
    <t>www.affittacamerevillasilvia.com</t>
  </si>
  <si>
    <t>366 5373704</t>
  </si>
  <si>
    <t>PESCEGATTO B&amp;B</t>
  </si>
  <si>
    <t>Via Emilia, 13H</t>
  </si>
  <si>
    <t>robertacanneri@gmail.com</t>
  </si>
  <si>
    <t>347 7831554</t>
  </si>
  <si>
    <t>LA MARATONDA</t>
  </si>
  <si>
    <t>Via Doninzetti, 29</t>
  </si>
  <si>
    <t>contatti@bbmaratondafollonica.it</t>
  </si>
  <si>
    <t>348 7587778</t>
  </si>
  <si>
    <t>LA CASA DI BIANCA</t>
  </si>
  <si>
    <t>Via Colombo, 25</t>
  </si>
  <si>
    <t>marco.legnaioli@gmail.com</t>
  </si>
  <si>
    <t>328 5944225</t>
  </si>
  <si>
    <t>CASA BRAJAN</t>
  </si>
  <si>
    <t>Via Pistoia, 3</t>
  </si>
  <si>
    <t>affittacamere.casabrjan@gmail.com</t>
  </si>
  <si>
    <t>347 7727017</t>
  </si>
  <si>
    <t>CASA ROSELLA</t>
  </si>
  <si>
    <t>Via Bovio, 42</t>
  </si>
  <si>
    <t>0564 56059</t>
  </si>
  <si>
    <t>IL CONTE</t>
  </si>
  <si>
    <t>Via Pacinotti, 1</t>
  </si>
  <si>
    <t>affittacamereilconte@gmail.com</t>
  </si>
  <si>
    <t>339 7375693</t>
  </si>
  <si>
    <t>MARIA LETIZIA DI TERRENI LUCREZIA</t>
  </si>
  <si>
    <t>Via Donizetti, 23</t>
  </si>
  <si>
    <t>347 8288723</t>
  </si>
  <si>
    <t>PEPE NERO RELAX</t>
  </si>
  <si>
    <t>Via LUCCA, 1</t>
  </si>
  <si>
    <t>info@pepenerorelax.com</t>
  </si>
  <si>
    <t>www.pepenerorelax.com</t>
  </si>
  <si>
    <t>348 3549347</t>
  </si>
  <si>
    <t>SOGGIORNO MARINO C.I.F. STELLA MARIS</t>
  </si>
  <si>
    <t>Via delle Collacchie, 4</t>
  </si>
  <si>
    <t>vincenzo.faleri@tesoro.it</t>
  </si>
  <si>
    <t>0566 53240 - 347 7627020</t>
  </si>
  <si>
    <t>PINETA DEL GOLFO</t>
  </si>
  <si>
    <t>Via delle Collacchie, 2</t>
  </si>
  <si>
    <t>info@pinetadelgolfo.it</t>
  </si>
  <si>
    <t>www.pinetadelgolfo.it</t>
  </si>
  <si>
    <t>0566 53369 - 328 3708577</t>
  </si>
  <si>
    <t>Via Don Sebastiano Leone snc - PRATORANIERI</t>
  </si>
  <si>
    <t>info@campeggiotahiti.it</t>
  </si>
  <si>
    <t>www.campeggiotahiti.it</t>
  </si>
  <si>
    <t>0566 260255</t>
  </si>
  <si>
    <t>Via Isole Eolie snc</t>
  </si>
  <si>
    <t>info@campingfollonica.it</t>
  </si>
  <si>
    <t>www.campingfollonica.it</t>
  </si>
  <si>
    <t>0566 1913003</t>
  </si>
  <si>
    <t>FUTURA CAV</t>
  </si>
  <si>
    <t>Via Lago di Lugano, 3</t>
  </si>
  <si>
    <t>335 6654757</t>
  </si>
  <si>
    <t>DONDOLI MARINO - VALLE ONESTA</t>
  </si>
  <si>
    <t>VALLE ONESTA, 38</t>
  </si>
  <si>
    <t>marinodondoli@gmail.com</t>
  </si>
  <si>
    <t>0566 58059 - 338 4430680</t>
  </si>
  <si>
    <t>CAV LE DUNE</t>
  </si>
  <si>
    <t>Via Italia, 286 - PRATORANIERI</t>
  </si>
  <si>
    <t>info@ledunedifollonica.it</t>
  </si>
  <si>
    <t>www.ledunedifollonica.it</t>
  </si>
  <si>
    <t>0577 247406 - 333 9882789</t>
  </si>
  <si>
    <t>AZIZA VACANZE</t>
  </si>
  <si>
    <t>Viale Italia, 138-142 - PRATORANIERI</t>
  </si>
  <si>
    <t>info@azizavacanze.com</t>
  </si>
  <si>
    <t>www.azizavacanze.it</t>
  </si>
  <si>
    <t>0566 44441</t>
  </si>
  <si>
    <t xml:space="preserve">LA LUNA NEL GOLFO </t>
  </si>
  <si>
    <t>Via Litoranea, 1</t>
  </si>
  <si>
    <t>info@lalunanelgolfo.it</t>
  </si>
  <si>
    <t>www.lalunanelgolfo.it</t>
  </si>
  <si>
    <t>0566 266644 - 334 5010054</t>
  </si>
  <si>
    <t>Via Serri, 39</t>
  </si>
  <si>
    <t>info@residenceilsole.com</t>
  </si>
  <si>
    <t>0566 40344</t>
  </si>
  <si>
    <t>VALMARINA RESIDENCE</t>
  </si>
  <si>
    <t>Via Aurelia Nord, 10</t>
  </si>
  <si>
    <t>info@borgovalmarina.it</t>
  </si>
  <si>
    <t>www.borgovalmarina.it</t>
  </si>
  <si>
    <t>0566 260138 - 338 1081153</t>
  </si>
  <si>
    <t>BORGO VALMARINA</t>
  </si>
  <si>
    <t>0566 260138 - 338 1081963</t>
  </si>
  <si>
    <t>Viale Carducci</t>
  </si>
  <si>
    <t>alohabeach@live.it</t>
  </si>
  <si>
    <t>www.alohabeachfollonica.it</t>
  </si>
  <si>
    <t>0566 51454 - 329 6163563</t>
  </si>
  <si>
    <t>Viale Italia, 49</t>
  </si>
  <si>
    <t>marcopierini@alice.it</t>
  </si>
  <si>
    <t>bagno-roma.it</t>
  </si>
  <si>
    <t>0566 48035 - 339 6131995</t>
  </si>
  <si>
    <t>BAGNO CERBOLI</t>
  </si>
  <si>
    <t>Viale Italia, 221 - PRATORANIERI</t>
  </si>
  <si>
    <t>renzoferretti.cerboli@alice.it</t>
  </si>
  <si>
    <t>0566 42686 - 333 7345002</t>
  </si>
  <si>
    <t>SNOOPY</t>
  </si>
  <si>
    <t>Viale Italia - PRATORANIERI</t>
  </si>
  <si>
    <t>0566 41712</t>
  </si>
  <si>
    <t>GIARDINO BEACH</t>
  </si>
  <si>
    <t>Viale Italia, 303 - 305 - 307 - PRATORANIERI</t>
  </si>
  <si>
    <t>info@giardinobeach.it</t>
  </si>
  <si>
    <t>www.giardinobeach.it</t>
  </si>
  <si>
    <t>0566 260152 - 349 4216703</t>
  </si>
  <si>
    <t>BAGNO LA PINETA</t>
  </si>
  <si>
    <t>Spiaggia di Levante</t>
  </si>
  <si>
    <t>0566 52600</t>
  </si>
  <si>
    <t>BAGNO AFRICA</t>
  </si>
  <si>
    <t>0566 44132</t>
  </si>
  <si>
    <t>Via Italia, 309 - PRATORANIERI</t>
  </si>
  <si>
    <t>0566 260123</t>
  </si>
  <si>
    <t>BAGNO MIRAMARE</t>
  </si>
  <si>
    <t>Via Italia, 111</t>
  </si>
  <si>
    <t>0566 40237</t>
  </si>
  <si>
    <t>IL GOLFO</t>
  </si>
  <si>
    <t>Via Italia - PRATORANIERI</t>
  </si>
  <si>
    <t>info@marula.it</t>
  </si>
  <si>
    <t>0566 44049</t>
  </si>
  <si>
    <t>OMBRETTA</t>
  </si>
  <si>
    <t>S.S. delle Collacchie - SPIAGGIA LEVANTE</t>
  </si>
  <si>
    <t>info@bagnombretta.it</t>
  </si>
  <si>
    <t>www.bagnombretta.it</t>
  </si>
  <si>
    <t>0566 53953 - 338 4435000</t>
  </si>
  <si>
    <t>BAGNO ARGENTINA</t>
  </si>
  <si>
    <t>Via 2 Giugno, 5</t>
  </si>
  <si>
    <t>robertomerodi@interfree.it</t>
  </si>
  <si>
    <t>339 7474674</t>
  </si>
  <si>
    <t>BAGNO ELBA</t>
  </si>
  <si>
    <t>Via Spiaggia di Levante, 23</t>
  </si>
  <si>
    <t>info@bagnoelba.it</t>
  </si>
  <si>
    <t>bagnoelba.it</t>
  </si>
  <si>
    <t>335 6281071</t>
  </si>
  <si>
    <t>CABANA CUBANA</t>
  </si>
  <si>
    <t>Via Spiaggia di Levante</t>
  </si>
  <si>
    <t>0566 55773</t>
  </si>
  <si>
    <t>Viale Italia, 41</t>
  </si>
  <si>
    <t>Via Carducci Sn</t>
  </si>
  <si>
    <t>0566 263638 - 0566 44066</t>
  </si>
  <si>
    <t>BAGNI PARRINI</t>
  </si>
  <si>
    <t>Viale Italia, 97/99</t>
  </si>
  <si>
    <t>bagni.parrini.follonica@gmail.com</t>
  </si>
  <si>
    <t>0566 40198 - 329 6296973</t>
  </si>
  <si>
    <t>taniabergami@libero.it</t>
  </si>
  <si>
    <t>www.bagnotirrenia.com</t>
  </si>
  <si>
    <t>0566 53377 - 338 2796499</t>
  </si>
  <si>
    <t>BAGNO LA BRICIOLA</t>
  </si>
  <si>
    <t>info@bagnolabriciola.it</t>
  </si>
  <si>
    <t>www.bagnolabriciola.it</t>
  </si>
  <si>
    <t>0566 43309 - 340 4734998</t>
  </si>
  <si>
    <t>Viale Italia, 19/27</t>
  </si>
  <si>
    <t>334 3380622</t>
  </si>
  <si>
    <t>0566 40456 - 335 6003913</t>
  </si>
  <si>
    <t>Via Italia</t>
  </si>
  <si>
    <t>0566 42345 - 348 7742202</t>
  </si>
  <si>
    <t>Viale Italia, 187 - PRATORANIERI</t>
  </si>
  <si>
    <t>edenbeachfollonica@gmail.com</t>
  </si>
  <si>
    <t>Viale Italia S.N. - PRATORANIERI</t>
  </si>
  <si>
    <t>bagno.oasi@tin.it</t>
  </si>
  <si>
    <t>0566 260008</t>
  </si>
  <si>
    <t>TROPICANA BEACH</t>
  </si>
  <si>
    <t>Viale Italia, 211</t>
  </si>
  <si>
    <t>bagnotropicanabeach@yahoo.it</t>
  </si>
  <si>
    <t>www.tropicanabeach.eu</t>
  </si>
  <si>
    <t>338 4285278</t>
  </si>
  <si>
    <t>mariolari@libero.it</t>
  </si>
  <si>
    <t>www.bagnonettuno.net</t>
  </si>
  <si>
    <t>0566 261038</t>
  </si>
  <si>
    <t>Via delle Collacchie - SPIAGGIA LEVANTE</t>
  </si>
  <si>
    <t>BAIA MIA</t>
  </si>
  <si>
    <t>Via Italia, 219</t>
  </si>
  <si>
    <t>massimilianobertolai@libero.it</t>
  </si>
  <si>
    <t>334 7603935</t>
  </si>
  <si>
    <t>Viale Italia, 189 - PRATORANIERI</t>
  </si>
  <si>
    <t>info@ultimaspiaggiafollonica.it</t>
  </si>
  <si>
    <t>www.ultimaspiaggiafollonica.it</t>
  </si>
  <si>
    <t>0566 40173 - 340 3701425</t>
  </si>
  <si>
    <t>info@villaggiolamadonnina.it</t>
  </si>
  <si>
    <t>www.villaggiolamadonnina.it</t>
  </si>
  <si>
    <t>0566 260141</t>
  </si>
  <si>
    <t>Viale Italia, 340 - PRATORANIERI</t>
  </si>
  <si>
    <t>info@villaggioilgirasole.it</t>
  </si>
  <si>
    <t>www.villaggioilgirasole.it</t>
  </si>
  <si>
    <t>0566 260660</t>
  </si>
  <si>
    <t>MARE SI</t>
  </si>
  <si>
    <t>S.P. Vecchia Aurelia, km.45,600</t>
  </si>
  <si>
    <t>info@villaggiomaresi.it</t>
  </si>
  <si>
    <t>www.villaggiomaresi.it</t>
  </si>
  <si>
    <t>0566 41362 - 331 1089403</t>
  </si>
  <si>
    <t>BAIA TOSCANA 2</t>
  </si>
  <si>
    <t>Viale Italia 340 - PRATORANIERI</t>
  </si>
  <si>
    <t>ARNAIO</t>
  </si>
  <si>
    <t>PODERE ARNAIO - GIUNCARICO</t>
  </si>
  <si>
    <t>Gavorrano</t>
  </si>
  <si>
    <t>agriarnaio@katamail.com</t>
  </si>
  <si>
    <t>www.poderearnaio.it</t>
  </si>
  <si>
    <t>0566 88244 - 338 6740603</t>
  </si>
  <si>
    <t>PODERE LA CONCIA - GIUNCARICO</t>
  </si>
  <si>
    <t>agriturlaconcia@tiscali.it</t>
  </si>
  <si>
    <t>www.poderelaconcia.com</t>
  </si>
  <si>
    <t>0566 88297 - 339 8418532</t>
  </si>
  <si>
    <t>MONTEBELLI</t>
  </si>
  <si>
    <t>MOLINETTO - CALDANA</t>
  </si>
  <si>
    <t>info@montebelli.com</t>
  </si>
  <si>
    <t>www.montebelli.com</t>
  </si>
  <si>
    <t>0566 887100 - 366 4484268</t>
  </si>
  <si>
    <t>IL PODERINO - FILARE</t>
  </si>
  <si>
    <t>info@ilpoderino.it</t>
  </si>
  <si>
    <t>www.ilpoderino.it</t>
  </si>
  <si>
    <t>0566 844275</t>
  </si>
  <si>
    <t>Podere San Giuseppe - GLI SCOPAI - RAVI</t>
  </si>
  <si>
    <t>agr.laquercia@katamail.com</t>
  </si>
  <si>
    <t>xoomer.virgilio.it/agriturismolaquercia/</t>
  </si>
  <si>
    <t>0566 845242 - 347 8124319</t>
  </si>
  <si>
    <t>CUOR DI LUPO</t>
  </si>
  <si>
    <t>CASA BOLOGNESI, 17 - CALDANA</t>
  </si>
  <si>
    <t>info@agriturismocuordilupo.it</t>
  </si>
  <si>
    <t>www.agriturismocuordilupo.it</t>
  </si>
  <si>
    <t>335 8062363 - 0566 871038</t>
  </si>
  <si>
    <t>dei Pianetti, 6 - - BIVIO DI RAVI</t>
  </si>
  <si>
    <t>agriturismocasetta@gmail.com</t>
  </si>
  <si>
    <t>www.agriturismocasetta.it</t>
  </si>
  <si>
    <t>328 7344086</t>
  </si>
  <si>
    <t>PODERE POGGIO PELLICCIA</t>
  </si>
  <si>
    <t>POGGIO PELLICCIA, 11 - GIUNCARICO</t>
  </si>
  <si>
    <t>anna@poggiopelliccia.com</t>
  </si>
  <si>
    <t>www.poggiopelliccia.com</t>
  </si>
  <si>
    <t>0566 88912 - 377 4154157</t>
  </si>
  <si>
    <t>LE PIANE,8 - BAGNO DI GAVORRANO</t>
  </si>
  <si>
    <t>info@agriturismosangiuseppe.it</t>
  </si>
  <si>
    <t>www.agriturismosangiuseppe.it</t>
  </si>
  <si>
    <t>0566 844169 - 339 4894215</t>
  </si>
  <si>
    <t>FATTORIA DOGANELLE</t>
  </si>
  <si>
    <t>DOGANELLE, 5 - GIUNCARICO</t>
  </si>
  <si>
    <t>info@doganelle.it</t>
  </si>
  <si>
    <t>www.doganelle.it</t>
  </si>
  <si>
    <t>0566 88357 - 339 6722344</t>
  </si>
  <si>
    <t>POGGIO ALLE BIRBE</t>
  </si>
  <si>
    <t>S.P. Le del Filare, 11/A</t>
  </si>
  <si>
    <t>poggioallebirbe@libero.it</t>
  </si>
  <si>
    <t>xoomer.virgilio.it/poggioallebirbe</t>
  </si>
  <si>
    <t>0566 844873 - 335 8414154</t>
  </si>
  <si>
    <t>AGRIBIKE POGGIO ROSSINO</t>
  </si>
  <si>
    <t>Aurelia, 6 - PIANACCE - BIVIO RAVI</t>
  </si>
  <si>
    <t>fabfro@live.it</t>
  </si>
  <si>
    <t>www.agribike.sitonline.it</t>
  </si>
  <si>
    <t>0566 54651 - 335 6999826</t>
  </si>
  <si>
    <t>TENUTA CASTEANI</t>
  </si>
  <si>
    <t>Podere Fabbri - CASTEANI</t>
  </si>
  <si>
    <t>riccardo@casteani.it</t>
  </si>
  <si>
    <t>www.casteani.it</t>
  </si>
  <si>
    <t>0566 80060 - 334 8216364</t>
  </si>
  <si>
    <t>S.P. Aurelia Vecchia - PODERE S.ORAZIO, 9</t>
  </si>
  <si>
    <t>info@agriturismoilcipresso.com</t>
  </si>
  <si>
    <t>www.agriturismoilcipresso.com</t>
  </si>
  <si>
    <t>0564 438646 - 329 7034869</t>
  </si>
  <si>
    <t>VIGNE DI CALDANA</t>
  </si>
  <si>
    <t>BASSE, 32 - CALDANA</t>
  </si>
  <si>
    <t>info@levignedicaldana.it</t>
  </si>
  <si>
    <t>www.levignedicaldana.it</t>
  </si>
  <si>
    <t>0566 81843 - 335 5493400</t>
  </si>
  <si>
    <t>LUPO VECCHIO</t>
  </si>
  <si>
    <t>IL LUPO - GRILLI</t>
  </si>
  <si>
    <t>info@lupovecchio.it</t>
  </si>
  <si>
    <t>www.lupovecchio.it</t>
  </si>
  <si>
    <t>0566 88273 - 339 5817812</t>
  </si>
  <si>
    <t>PODERE MULINACCIO</t>
  </si>
  <si>
    <t>PODERE MULINACCIO - GIUNCARICO 12</t>
  </si>
  <si>
    <t>info@poderemulinaccio.com</t>
  </si>
  <si>
    <t>www.poderemulinaccio.com</t>
  </si>
  <si>
    <t>0564 1836782 - 333 3082475</t>
  </si>
  <si>
    <t>PODERE GOZZUTO</t>
  </si>
  <si>
    <t>Podere Gozzuto I - LA MENGA - BAGNO</t>
  </si>
  <si>
    <t>franzonigi@live.com</t>
  </si>
  <si>
    <t>www.agriturismo-gozzuto.it</t>
  </si>
  <si>
    <t>339 5374123</t>
  </si>
  <si>
    <t>WINE RESORT - CONTI DI SAN BONIFACIO - POGGIO DIVI</t>
  </si>
  <si>
    <t>CASTEANI, 1</t>
  </si>
  <si>
    <t>amministrazione@disanbonifacio.com</t>
  </si>
  <si>
    <t>www.contidisanbonifacio.com</t>
  </si>
  <si>
    <t>0566 80006 - 339 1101711</t>
  </si>
  <si>
    <t>CASA EDY</t>
  </si>
  <si>
    <t>POD.PIANETTI - GRILLI</t>
  </si>
  <si>
    <t>333 3276093</t>
  </si>
  <si>
    <t>PODERE SAN CRISTOFORO</t>
  </si>
  <si>
    <t>FORNI - BAGNO DI GAVORRANO</t>
  </si>
  <si>
    <t>davide.elisei@poderesancristoforo.it</t>
  </si>
  <si>
    <t>www.poderesancristoforo.it</t>
  </si>
  <si>
    <t>0566 844697 - 335 8212413</t>
  </si>
  <si>
    <t>CASA MONTECUCCO</t>
  </si>
  <si>
    <t>CASAMONTECUCCO, 13</t>
  </si>
  <si>
    <t>info@casamontecucco.it</t>
  </si>
  <si>
    <t>www.casamontecucco.it</t>
  </si>
  <si>
    <t>0566 80135 - 329 9543399</t>
  </si>
  <si>
    <t>LA MINIERA</t>
  </si>
  <si>
    <t>LA MINIERA 43 - RAVI</t>
  </si>
  <si>
    <t>info@agriturismolaminiera.it</t>
  </si>
  <si>
    <t>www.agriturismolaminiera.it</t>
  </si>
  <si>
    <t>0566 844112 - 338 9131369</t>
  </si>
  <si>
    <t>TRA VIGNE</t>
  </si>
  <si>
    <t>PODERE LE STRISCE - CASTEANI</t>
  </si>
  <si>
    <t>info@maremmalta.it</t>
  </si>
  <si>
    <t>www.maremmalta.it</t>
  </si>
  <si>
    <t>0566 80049 - 335 391197</t>
  </si>
  <si>
    <t>DIACCIONE</t>
  </si>
  <si>
    <t>DIACCIONE - GIUNCARICO</t>
  </si>
  <si>
    <t>s.tognoni@cia.grosseto.it</t>
  </si>
  <si>
    <t>340 5134635</t>
  </si>
  <si>
    <t>LA GUIDA</t>
  </si>
  <si>
    <t>Podere La Guida e Pod. Fontenuova - CASTEL DI PIETRA</t>
  </si>
  <si>
    <t>federico@moscatello.it</t>
  </si>
  <si>
    <t>055 475544 - 3398953623</t>
  </si>
  <si>
    <t>FATTORIA DI PIETRA</t>
  </si>
  <si>
    <t>CASTEL DI PIETRA</t>
  </si>
  <si>
    <t>info@fattoriadipietra.com</t>
  </si>
  <si>
    <t>www.fattoriadipietra.com</t>
  </si>
  <si>
    <t>335 8446154</t>
  </si>
  <si>
    <t>FATTORIA DI CASAVECCHIA</t>
  </si>
  <si>
    <t>CAMPOTONDELLO</t>
  </si>
  <si>
    <t>Podere Campotondello - CASTEANI</t>
  </si>
  <si>
    <t>campotondello@virgilio.it</t>
  </si>
  <si>
    <t>0566 80008 - 333 8365620 - 338 39</t>
  </si>
  <si>
    <t>CASTEANI</t>
  </si>
  <si>
    <t>salvadorivito@virgilio.it</t>
  </si>
  <si>
    <t>0566 80143</t>
  </si>
  <si>
    <t>S.S. Aurelia Vecchia Km. 15.920 - LA MAGIA - GIUNCARICO</t>
  </si>
  <si>
    <t>0564 27454 - 392 2964660</t>
  </si>
  <si>
    <t>CASTELLI</t>
  </si>
  <si>
    <t>Podere San Martino - - GIUNCARICO</t>
  </si>
  <si>
    <t>aziendacastelli@gmail.com</t>
  </si>
  <si>
    <t>0566 88042 - 339 3030260</t>
  </si>
  <si>
    <t>ALESSIA</t>
  </si>
  <si>
    <t>Loc. Casteani, 4 - CAMPOTONDELLO - CASTEANI</t>
  </si>
  <si>
    <t>chiaraealessia@tiscali.it</t>
  </si>
  <si>
    <t>0566 020105 - 333 7952992</t>
  </si>
  <si>
    <t>PODERE VALDO</t>
  </si>
  <si>
    <t>S.P. le Gavorranese 82 n. 49</t>
  </si>
  <si>
    <t>paolopetri83@yahoo.it</t>
  </si>
  <si>
    <t>0566 845046 - 328 3020622</t>
  </si>
  <si>
    <t>MAREMMA SAPORI</t>
  </si>
  <si>
    <t>PODERE FOLLONA</t>
  </si>
  <si>
    <t>ps@follona.de</t>
  </si>
  <si>
    <t>328 6863499</t>
  </si>
  <si>
    <t>PODERE SANTA CLORINDA</t>
  </si>
  <si>
    <t>Aurelia Vecchia - BIVIO DI RAVI</t>
  </si>
  <si>
    <t>meneghellopaola@gmail.com</t>
  </si>
  <si>
    <t>342 7605224</t>
  </si>
  <si>
    <t>GRIGLIERIA BIOTODO</t>
  </si>
  <si>
    <t>Podere S. Sebastiano, 1 - IL LUPO</t>
  </si>
  <si>
    <t>info@biotodo.com</t>
  </si>
  <si>
    <t>339 4795283</t>
  </si>
  <si>
    <t>SEQUERCIANI</t>
  </si>
  <si>
    <t>PODERE SEQUERCIANI - SEQUERCIANI</t>
  </si>
  <si>
    <t>info@sequerciani.it</t>
  </si>
  <si>
    <t>0566 0280503 - 335 1499764</t>
  </si>
  <si>
    <t>PODERE VIGNACARBONA</t>
  </si>
  <si>
    <t>VIGNACARBONA</t>
  </si>
  <si>
    <t>luigilodge@gmail.com</t>
  </si>
  <si>
    <t>nassinibarbara@sc-mtlpec.it</t>
  </si>
  <si>
    <t>0564 34161 - 347 2292955</t>
  </si>
  <si>
    <t>AKCELIK CEREN NADIRE</t>
  </si>
  <si>
    <t>MOLINETTO 6 AZ. AGRICOLA MONTEBE</t>
  </si>
  <si>
    <t>BAGNO DI GAVORRANO</t>
  </si>
  <si>
    <t>aziendasanguglielmo@gmail.com</t>
  </si>
  <si>
    <t>348 7441993</t>
  </si>
  <si>
    <t>ERBANERA</t>
  </si>
  <si>
    <t>GIUNCARICO CASE ERBANERA N. 16</t>
  </si>
  <si>
    <t>335 7055768</t>
  </si>
  <si>
    <t>SOCIETA' AGRICOLA LA FARETRA S.R.L.</t>
  </si>
  <si>
    <t>POGGETTONE, 10 - GRILLI</t>
  </si>
  <si>
    <t>BETSCHART REMO - COLLECAVALIERI</t>
  </si>
  <si>
    <t>COLLE BELLONCI - RAVI</t>
  </si>
  <si>
    <t>0566 81669</t>
  </si>
  <si>
    <t>BED &amp; BREAKFAST VALLE DEGLI ETRUSCHI</t>
  </si>
  <si>
    <t>Via Grosseto, 1 - - GRILLI</t>
  </si>
  <si>
    <t>postmaster@valledeglietruschi.com</t>
  </si>
  <si>
    <t>0566 028043 - 335 7007761</t>
  </si>
  <si>
    <t>Via Matteotti, 49/51</t>
  </si>
  <si>
    <t>info@albergobellavista.it</t>
  </si>
  <si>
    <t>www.albergobellavista.it</t>
  </si>
  <si>
    <t>0566 844440 - 338 2715921</t>
  </si>
  <si>
    <t>DA AUGUSTO</t>
  </si>
  <si>
    <t>Via Marconi, 101 - - BAGNO DI GAVORRANO</t>
  </si>
  <si>
    <t>albergo.augusto@tiscali.it</t>
  </si>
  <si>
    <t>www.albergoaugusto.it</t>
  </si>
  <si>
    <t>0566 844373</t>
  </si>
  <si>
    <t>MONTEBELLI COUNTRY HOTEL</t>
  </si>
  <si>
    <t>0566 887100</t>
  </si>
  <si>
    <t>AMATO FILOMENA - CASA SERENA</t>
  </si>
  <si>
    <t>Via Vittorio Veneto, 56/58</t>
  </si>
  <si>
    <t>0566 846143 339 1152337</t>
  </si>
  <si>
    <t>NEL GIARDINO DI ALICE</t>
  </si>
  <si>
    <t>Della Serra, 4</t>
  </si>
  <si>
    <t>info@bandbnelgiardinodialice.com</t>
  </si>
  <si>
    <t>www.nelgiardinodialice.com</t>
  </si>
  <si>
    <t>348 5573762</t>
  </si>
  <si>
    <t>B&amp;B IL CAVALLINONE</t>
  </si>
  <si>
    <t>Via del Cavallinone, 8 - - BAGNO DI GAVORRANO</t>
  </si>
  <si>
    <t>info@ilcavallinone.it</t>
  </si>
  <si>
    <t>www.ilcavallinone.it</t>
  </si>
  <si>
    <t>0566 845683 - 335 6538335</t>
  </si>
  <si>
    <t>DECAMERON</t>
  </si>
  <si>
    <t>Via della Piaggia, 5 - - CALDANA</t>
  </si>
  <si>
    <t>sandro.signori.boccaccio@gmail.com</t>
  </si>
  <si>
    <t>338 9125902</t>
  </si>
  <si>
    <t>STANZEL DAGMAR ELISABETH</t>
  </si>
  <si>
    <t>Podere la Zingherina, 40 - - RAVI</t>
  </si>
  <si>
    <t>335 6354687</t>
  </si>
  <si>
    <t>POGGIO SOFFIO DEL SILENZIO</t>
  </si>
  <si>
    <t>S.P. per Tatti, 53-56 - PODERE INNESTO - CASTEANI</t>
  </si>
  <si>
    <t>albatutor@hotmail.com</t>
  </si>
  <si>
    <t>347 1526072</t>
  </si>
  <si>
    <t>COLLE CAVALIERI</t>
  </si>
  <si>
    <t>COLLE BELLONCI - BIVIO RAVI</t>
  </si>
  <si>
    <t>stefania.capecchi@studioveninata.it</t>
  </si>
  <si>
    <t>PODERE LA VIGNA</t>
  </si>
  <si>
    <t>Podere la Vigna - CASTEL DI PIETRA</t>
  </si>
  <si>
    <t>www.moscatello.it</t>
  </si>
  <si>
    <t>055 475544 41</t>
  </si>
  <si>
    <t>CASTELLO DELLA PIA - PODERE EX SCUOLE</t>
  </si>
  <si>
    <t>CASTEL DI PIETRA - RIBOLLA</t>
  </si>
  <si>
    <t>elisabetta@moscatello.it</t>
  </si>
  <si>
    <t>055 475544</t>
  </si>
  <si>
    <t>MULINO DI MEZZO</t>
  </si>
  <si>
    <t>Podere Mulino di Mezzo, 16 - - RAVI</t>
  </si>
  <si>
    <t>salvatore@ferien-toscana.ch</t>
  </si>
  <si>
    <t>www.ferien-toscana.ch</t>
  </si>
  <si>
    <t>0566 81754 - 329 6153708</t>
  </si>
  <si>
    <t>VILLA CROCI LOREDANA</t>
  </si>
  <si>
    <t>I POGGETTI - GIUNCARICO</t>
  </si>
  <si>
    <t>info@villacroci.com</t>
  </si>
  <si>
    <t>www.villacroci.com</t>
  </si>
  <si>
    <t>PODERE LA TONA</t>
  </si>
  <si>
    <t>LA TONA - BAGNO DI GAVORRANO</t>
  </si>
  <si>
    <t>info@poderelatona.com</t>
  </si>
  <si>
    <t>0566 844757</t>
  </si>
  <si>
    <t>CASA PIETRASERENA</t>
  </si>
  <si>
    <t>Via della Pirite, 22 - - BAGNO DI GAVORRANO</t>
  </si>
  <si>
    <t>rinob@rinobernardini.it</t>
  </si>
  <si>
    <t>charlesfryer@aol.com</t>
  </si>
  <si>
    <t>CORDIAL RESIDENCE IL PELAGONE</t>
  </si>
  <si>
    <t>IL PELAGONE</t>
  </si>
  <si>
    <t>chpelagone@cordial.co.at</t>
  </si>
  <si>
    <t>www.cordial.at</t>
  </si>
  <si>
    <t>0566 820111</t>
  </si>
  <si>
    <t>IL CARPINE</t>
  </si>
  <si>
    <t>PODERE CARPINE, 30 - BANDITELLA - ALBERESE</t>
  </si>
  <si>
    <t>edoardodorato1981@gmail.com</t>
  </si>
  <si>
    <t>www.carpine.eu</t>
  </si>
  <si>
    <t>347 1843559 - 349 7374670</t>
  </si>
  <si>
    <t>LILLASTRO</t>
  </si>
  <si>
    <t>VALLEROTANA - ROSELLE</t>
  </si>
  <si>
    <t>info@lillastro.it</t>
  </si>
  <si>
    <t>www.lillastro.it</t>
  </si>
  <si>
    <t>0564 401171 - 340 5591336</t>
  </si>
  <si>
    <t>LA FATA</t>
  </si>
  <si>
    <t>S.P. le 59, 51 - - ALBERESE</t>
  </si>
  <si>
    <t>info@agriturismolafata.it</t>
  </si>
  <si>
    <t>www.agriturismolafata.it</t>
  </si>
  <si>
    <t>0564 407162 - 349 2113495</t>
  </si>
  <si>
    <t>MAGNABOSCHI</t>
  </si>
  <si>
    <t>BARBICATO, 86 - - ALBERESE</t>
  </si>
  <si>
    <t>info@magnaboschi.com</t>
  </si>
  <si>
    <t>www.magnaboschi.com</t>
  </si>
  <si>
    <t>0564 405200 - 349 1865977</t>
  </si>
  <si>
    <t>LA PULLEDRAIA DEL PODERE MONTEGRAPPA</t>
  </si>
  <si>
    <t>Strada del Mulinaccio, 10 - - ALBERESE</t>
  </si>
  <si>
    <t>prenotazioni@pulledraia.it</t>
  </si>
  <si>
    <t>www.pulledraia.it</t>
  </si>
  <si>
    <t>0564 407237 - 333 2236892</t>
  </si>
  <si>
    <t>PODERE MONTENERO</t>
  </si>
  <si>
    <t>Strada dei Magazzini, 38 - MAGAZZINI - ALBERESE</t>
  </si>
  <si>
    <t>chiaracanton77@gmail.com</t>
  </si>
  <si>
    <t>0564 407056</t>
  </si>
  <si>
    <t>LO STOLLO</t>
  </si>
  <si>
    <t>Strada di Vallemaggiore,182 - VALLEMAGGIORE - RISPESCIA</t>
  </si>
  <si>
    <t>momoscat@alice.it</t>
  </si>
  <si>
    <t>www.lostollo.it</t>
  </si>
  <si>
    <t>0564 405174 - 339 7813887</t>
  </si>
  <si>
    <t>QUERCESECCA</t>
  </si>
  <si>
    <t>STRADA DI QUERCESECCA - CASOTTO VENEZIA - MARINA DI GROSSETO</t>
  </si>
  <si>
    <t>info@quercesecca.it</t>
  </si>
  <si>
    <t>www.quercesecca.it</t>
  </si>
  <si>
    <t>0564 22017 - 339 6655927</t>
  </si>
  <si>
    <t>PIAN DI BARCA</t>
  </si>
  <si>
    <t>Strada Pian di Barca, 21</t>
  </si>
  <si>
    <t>info@piandibarca.it</t>
  </si>
  <si>
    <t>www.piandibarca.it</t>
  </si>
  <si>
    <t>0564 25763 - 339 7668814</t>
  </si>
  <si>
    <t>Strada Vecchia Aurelia Antica - - ALBERESE</t>
  </si>
  <si>
    <t>isonzo@ouverture.it</t>
  </si>
  <si>
    <t>www.podereisonzo.it</t>
  </si>
  <si>
    <t>339 7161682</t>
  </si>
  <si>
    <t>SALCINO</t>
  </si>
  <si>
    <t>Strada Vic.le San Carlo n. 86 - LA TRAPPOLA - MARINA DI GROSSETO</t>
  </si>
  <si>
    <t>info@agriturismosalcino.it</t>
  </si>
  <si>
    <t>www.agriturismosalcino.it</t>
  </si>
  <si>
    <t>0564 400148 - 339 6655358</t>
  </si>
  <si>
    <t>S. ANNUNZIATA</t>
  </si>
  <si>
    <t>1^ MAGGIO, 7 - - RISPESCIA</t>
  </si>
  <si>
    <t>info@santaannunziata.it</t>
  </si>
  <si>
    <t>www.santaannunziata.it</t>
  </si>
  <si>
    <t>0564 405112 - 348 8807561</t>
  </si>
  <si>
    <t>Barbicato, 4 Podere S. Lucia - - ALBERESE</t>
  </si>
  <si>
    <t>info@ilgelsomino.com</t>
  </si>
  <si>
    <t>www.ilgelsomino.com</t>
  </si>
  <si>
    <t>0564 405133 - 347 2990789</t>
  </si>
  <si>
    <t>PIGIANO</t>
  </si>
  <si>
    <t>VOMERE</t>
  </si>
  <si>
    <t>Podere Ex E.M. n. 295 Santa Maria - VALLEROTANA, 203 - ROSELLE</t>
  </si>
  <si>
    <t>ilvomere@tin.it</t>
  </si>
  <si>
    <t>0564 401057 - 348 6614995</t>
  </si>
  <si>
    <t>TAGLIAMENTO</t>
  </si>
  <si>
    <t>VALLEROTANA, 6 - - ROSELLE</t>
  </si>
  <si>
    <t>laginestra1981@libero.it</t>
  </si>
  <si>
    <t>www.aziendagrituristicalaginestra.it</t>
  </si>
  <si>
    <t>0564 401181 - 320 9718218</t>
  </si>
  <si>
    <t>MOLINO DEGLI ACQUISTI</t>
  </si>
  <si>
    <t>ACQUISTI - BRACCAGNI</t>
  </si>
  <si>
    <t>c.conti@molinodegliacquisti.com</t>
  </si>
  <si>
    <t>0564 329078 - 338 7751645</t>
  </si>
  <si>
    <t>PIAVE 2Â°</t>
  </si>
  <si>
    <t>Strada Vicinale degli Olivi, 9 - - ALBERESE</t>
  </si>
  <si>
    <t>piave2agriturismo@gmail.com</t>
  </si>
  <si>
    <t>0564 407206 - 329 2945788</t>
  </si>
  <si>
    <t>CARSO</t>
  </si>
  <si>
    <t>Via Sorbino, 41 - - ALBERESE</t>
  </si>
  <si>
    <t>agri.carso@gmail.com</t>
  </si>
  <si>
    <t>0564 407248 - 340 8510635</t>
  </si>
  <si>
    <t>ROMBON</t>
  </si>
  <si>
    <t>MAGAZZINI 68 - ALBERESE</t>
  </si>
  <si>
    <t>tonioloromeo@tiscali.it</t>
  </si>
  <si>
    <t>www.rombon.it</t>
  </si>
  <si>
    <t>347 7303110 - 347 37</t>
  </si>
  <si>
    <t>SAN GABRIELE</t>
  </si>
  <si>
    <t>STRADA BARBICATO, 24 - - ALBERESE</t>
  </si>
  <si>
    <t>sangrbriele24@gmail.com</t>
  </si>
  <si>
    <t>www.agrisangabriele.it</t>
  </si>
  <si>
    <t>0564 405203 - 342 3944904</t>
  </si>
  <si>
    <t>AL VERMIGLIANO</t>
  </si>
  <si>
    <t>del Sorbino, 54 - - ALBERESE</t>
  </si>
  <si>
    <t>info@alvermigliano.it</t>
  </si>
  <si>
    <t>www.alvermigliano.it</t>
  </si>
  <si>
    <t>0564 407106 - 340 4964851</t>
  </si>
  <si>
    <t>IL DUCHESCO</t>
  </si>
  <si>
    <t>STRADA PROV.LE 59, 29 - ALBERESE</t>
  </si>
  <si>
    <t>info@ilduchesco.it</t>
  </si>
  <si>
    <t>www.ilduchesco.it</t>
  </si>
  <si>
    <t>0564 407323 - 338 8462659</t>
  </si>
  <si>
    <t>SAN PIER D'ISONZO</t>
  </si>
  <si>
    <t>Via Barbicato - POGGIO PENNACCHIO - ALBERESE</t>
  </si>
  <si>
    <t>lambertociani@virgilio.it</t>
  </si>
  <si>
    <t>0564 400152 - 393 9163383</t>
  </si>
  <si>
    <t>FIUME</t>
  </si>
  <si>
    <t>Via Barbicato, 120 - - ALBERESE</t>
  </si>
  <si>
    <t>agriturismofiume@gmail.com</t>
  </si>
  <si>
    <t>www.agrifiume.it</t>
  </si>
  <si>
    <t>347 3390729</t>
  </si>
  <si>
    <t>LE DUE RUOTE COUNTRY RESORT</t>
  </si>
  <si>
    <t>STRADA ANTICA DOGANA, 44 - - ALBERESE</t>
  </si>
  <si>
    <t>info@ledueruoteresort.it</t>
  </si>
  <si>
    <t>www.ledueruoteresort.it</t>
  </si>
  <si>
    <t>0564 405361 - 339 2888822</t>
  </si>
  <si>
    <t>PODERE CIRENE</t>
  </si>
  <si>
    <t>GIUNCOLA, 46 - - RISPESCIA</t>
  </si>
  <si>
    <t>federico.mgaliuolo@alice.it</t>
  </si>
  <si>
    <t>www.agriturismocirene.com</t>
  </si>
  <si>
    <t>0564 405027 - 339 8204092</t>
  </si>
  <si>
    <t>ALBAROSA</t>
  </si>
  <si>
    <t>Via Pd.Ex E.M.761 - CASOTTO PESCATORI - MARINA DI GROSSETO</t>
  </si>
  <si>
    <t>albarosa@agriturismoalbarosa.it</t>
  </si>
  <si>
    <t>www.agriturismoalbarosa.it</t>
  </si>
  <si>
    <t>0564 404103 - 329 222421</t>
  </si>
  <si>
    <t>IL FONTANILE</t>
  </si>
  <si>
    <t>PODERE S. VINCENZO, 97 - CANOVA - MARINA DI GROSSETO</t>
  </si>
  <si>
    <t>info@ilfontanileagriturismo.it</t>
  </si>
  <si>
    <t>www.ilfontanileagriturismo.it</t>
  </si>
  <si>
    <t>0564 35268 - 333 6201333</t>
  </si>
  <si>
    <t>Via Cerretale, 101 - ALBERESE</t>
  </si>
  <si>
    <t>info@illeccio.it</t>
  </si>
  <si>
    <t>www.agriturismoilleccio.com</t>
  </si>
  <si>
    <t>0564 407291 - 347 4760142</t>
  </si>
  <si>
    <t>PODERE CASTELLACCIA</t>
  </si>
  <si>
    <t>STRADA GRILLESE 1, 28 - VIII ZONA</t>
  </si>
  <si>
    <t>info@poderecastellaccia.com</t>
  </si>
  <si>
    <t>www.poderecastellaccia.com</t>
  </si>
  <si>
    <t>0564 406012 - 349 4263272</t>
  </si>
  <si>
    <t>FATTORIA SAN VINCENZO</t>
  </si>
  <si>
    <t>Via Canova 3, 97 - - MARINA DI GROSSETO</t>
  </si>
  <si>
    <t>info@fattoriasanvincenzo.com</t>
  </si>
  <si>
    <t>www.fattoriasanvincenzo.com</t>
  </si>
  <si>
    <t>329 2093792</t>
  </si>
  <si>
    <t>ORTIGARA</t>
  </si>
  <si>
    <t>STRADA DEI MAGAZZINI, 44 - - ALBERESE</t>
  </si>
  <si>
    <t>ortigaras.s.a@gmail.com</t>
  </si>
  <si>
    <t>0564 407192 - 334 7441775</t>
  </si>
  <si>
    <t>Strada Com.Le di Montalcino, 73 - BARBARUTA</t>
  </si>
  <si>
    <t>info@maresole.it</t>
  </si>
  <si>
    <t>www.maresole.it</t>
  </si>
  <si>
    <t>0564 401048 - 338 6757198</t>
  </si>
  <si>
    <t>OMBRONE</t>
  </si>
  <si>
    <t>S.P. 40 - PRINCIPINA A MARE - MARINA DI GROSSETO</t>
  </si>
  <si>
    <t>info@ombrone.it</t>
  </si>
  <si>
    <t>www.ombrone.it</t>
  </si>
  <si>
    <t>0564 31179 - 348 7836491</t>
  </si>
  <si>
    <t>Podere 711 - BARBARUTA</t>
  </si>
  <si>
    <t>info@ilquadrifoglio99.it</t>
  </si>
  <si>
    <t>www.ilquadrifoglio99.it</t>
  </si>
  <si>
    <t>0564 401039 - 338 2099916</t>
  </si>
  <si>
    <t>VALLE GIARDINO</t>
  </si>
  <si>
    <t>VALLE GIARDINO - ALBERESE</t>
  </si>
  <si>
    <t>marcellastudiobausani@gmail.com</t>
  </si>
  <si>
    <t>347 7953831</t>
  </si>
  <si>
    <t>MERANO</t>
  </si>
  <si>
    <t>Strada Cerretale, 33 - - ALBERESE</t>
  </si>
  <si>
    <t>info@agriturismo-merano.com</t>
  </si>
  <si>
    <t>www.agriturismo-merano.com</t>
  </si>
  <si>
    <t>0564 407033 - 333 2346496</t>
  </si>
  <si>
    <t>ALLEGRO</t>
  </si>
  <si>
    <t>Strada Pianacce, 131 - - ALBERESE</t>
  </si>
  <si>
    <t>info@agriturismoallegro.com</t>
  </si>
  <si>
    <t>www.agriturismoallegro.com</t>
  </si>
  <si>
    <t>0564 407115 - 348 0386788</t>
  </si>
  <si>
    <t>MONTEPERTICA</t>
  </si>
  <si>
    <t>delle Pianacce, 147 - - ALBERESE</t>
  </si>
  <si>
    <t>info@agriturismomontepertica.com</t>
  </si>
  <si>
    <t>0564 407090 - 335 8042684</t>
  </si>
  <si>
    <t>CERNAIA N.700</t>
  </si>
  <si>
    <t>info@poderecernaia.it</t>
  </si>
  <si>
    <t>www.poderecernaia.it</t>
  </si>
  <si>
    <t>0564 404112 - 349 2513686</t>
  </si>
  <si>
    <t>VALLARSA</t>
  </si>
  <si>
    <t>Strada Antica Dogana, 74 - - ALBERESE</t>
  </si>
  <si>
    <t>info@agriturismovallarsa.it</t>
  </si>
  <si>
    <t>www.agriturismovallarsa.it</t>
  </si>
  <si>
    <t>0564 405159 - 347 3380168</t>
  </si>
  <si>
    <t>REDIPUGLIA</t>
  </si>
  <si>
    <t>VICINALE VECCHIA AURELIA, 31 - SPERGOLAIA - ALBERESE</t>
  </si>
  <si>
    <t>info@agriturismoredipuglia.com</t>
  </si>
  <si>
    <t>www.agriturismoredipuglia.com</t>
  </si>
  <si>
    <t>0564 407041 - 331 9693669</t>
  </si>
  <si>
    <t>LA SAVENELLA</t>
  </si>
  <si>
    <t>S.P. 109 PODERE EX E.M. 717 - BARBARUTA</t>
  </si>
  <si>
    <t>info@lasavenella.com</t>
  </si>
  <si>
    <t>www.lasavenella.com</t>
  </si>
  <si>
    <t>338 1537124 - emanuelagiannni@pec</t>
  </si>
  <si>
    <t>OSLAVIA</t>
  </si>
  <si>
    <t>S.P. Le 59 Km.9 - - ALBERESE</t>
  </si>
  <si>
    <t>info@alberese.net</t>
  </si>
  <si>
    <t>www.alberese.net</t>
  </si>
  <si>
    <t>0564 407116</t>
  </si>
  <si>
    <t>IL LAGHETTO</t>
  </si>
  <si>
    <t>INDIPENDENZA, 3 - VALLEMAGGIORE - RISPESCIA</t>
  </si>
  <si>
    <t>sergiobardi@studiogeoesse.it</t>
  </si>
  <si>
    <t>www.illaghetto.it</t>
  </si>
  <si>
    <t>0564 405402 - 389 9019920</t>
  </si>
  <si>
    <t>RAZZA DEL CASALONE</t>
  </si>
  <si>
    <t>Via Andrea del Sarto, 22</t>
  </si>
  <si>
    <t>maremmafarm@gmail.com</t>
  </si>
  <si>
    <t>www.razzadelcasalone.it</t>
  </si>
  <si>
    <t>0564 425404 - 335 308903</t>
  </si>
  <si>
    <t>Strada dei Ponti Neri, 100 - - ALBERESE</t>
  </si>
  <si>
    <t>info@lasughera.com</t>
  </si>
  <si>
    <t>www.lasughera.com</t>
  </si>
  <si>
    <t>0564 407040 - 333 3485055</t>
  </si>
  <si>
    <t>TOLMEZZO</t>
  </si>
  <si>
    <t>STRADA DEL BARBICATO, 76 - - ALBERESE</t>
  </si>
  <si>
    <t>agriturismo.tolmezzo@linkwave.eu</t>
  </si>
  <si>
    <t>0564 405222 - 339 4381789</t>
  </si>
  <si>
    <t>POGGIO PERI</t>
  </si>
  <si>
    <t>Strada Com.Le Grillese1, 35 - OTTAVA ZONA</t>
  </si>
  <si>
    <t>biscontimariabeatrice@email.it</t>
  </si>
  <si>
    <t>0564 405238 - 338 8165949</t>
  </si>
  <si>
    <t>Strada del Sorbino, 42 - POD. OPACCHIASELLA - ALBERESE</t>
  </si>
  <si>
    <t>luciana@agriturismolameridiana.info</t>
  </si>
  <si>
    <t>www.agriturismolameridiana.info</t>
  </si>
  <si>
    <t>0564 407175 - 349 3577989</t>
  </si>
  <si>
    <t>MONTE CENGIO</t>
  </si>
  <si>
    <t>ALBERESE</t>
  </si>
  <si>
    <t>agriturismontecengio.it</t>
  </si>
  <si>
    <t>0564 407109 - 347 7247193</t>
  </si>
  <si>
    <t>MELOGRANO</t>
  </si>
  <si>
    <t>Strada del Sorbino, 40 - - ALBERESE</t>
  </si>
  <si>
    <t>melograno1935@libero.it</t>
  </si>
  <si>
    <t>0564 407234</t>
  </si>
  <si>
    <t>ViVia osservatorio astronomico 206 - LAGHI - ROSELLE</t>
  </si>
  <si>
    <t>info@agriturismolamimosa.net</t>
  </si>
  <si>
    <t>www.agriturismolamimosa.net</t>
  </si>
  <si>
    <t>0564 402090 - 328 1163920</t>
  </si>
  <si>
    <t>GRADISCA</t>
  </si>
  <si>
    <t>Strada dei Ponti Neri n.150 - PONTI NERI - ALBERESE</t>
  </si>
  <si>
    <t>agiturismogradisca@gmail.com</t>
  </si>
  <si>
    <t>0564 405304 - 347 9392365</t>
  </si>
  <si>
    <t>TRE PINI</t>
  </si>
  <si>
    <t>Via Serenissima - FATTORIA STERPETO</t>
  </si>
  <si>
    <t>agriturismotrepini@libero.it</t>
  </si>
  <si>
    <t>0564 21735 - 335 6878305</t>
  </si>
  <si>
    <t>SASSO ROSSO</t>
  </si>
  <si>
    <t>PODERE SASSO ROSSO - ALBERESE</t>
  </si>
  <si>
    <t>dragoni.lucia@libero.it</t>
  </si>
  <si>
    <t>0564 407093 - 339 6460425</t>
  </si>
  <si>
    <t>CASALE DEGLI OLEANDRI</t>
  </si>
  <si>
    <t>Strada Principina 1, 22 - PRINCIPINA TERRA - MARINA DI GROSSETO</t>
  </si>
  <si>
    <t>guerrinopettinari@tiscali.it</t>
  </si>
  <si>
    <t>www.agriturismopettinari.it</t>
  </si>
  <si>
    <t>0564 400076 - 338 1250817</t>
  </si>
  <si>
    <t>Strada Grillese, 2, 51</t>
  </si>
  <si>
    <t>gliarchigr@tiscali.it</t>
  </si>
  <si>
    <t>www.agriturismogliarchi.it</t>
  </si>
  <si>
    <t>347 4796052</t>
  </si>
  <si>
    <t>PODERE ASTICO</t>
  </si>
  <si>
    <t>ANTICA DOGANA, 23 - - ALBERESE</t>
  </si>
  <si>
    <t>pierluigi.bottazzo@libero.it</t>
  </si>
  <si>
    <t>0564 405255 - 338 7633540</t>
  </si>
  <si>
    <t>S.P. 49, Podere 6 Busi - - ALBERESE</t>
  </si>
  <si>
    <t>info@agriturismoilmoro.it</t>
  </si>
  <si>
    <t>0564 407087 - 349 6964608</t>
  </si>
  <si>
    <t>SQUADRE BASSE, 652 - MARINA DI GROSSETO</t>
  </si>
  <si>
    <t>info@agriturismoduepalme.it</t>
  </si>
  <si>
    <t>www.agriturismoduepalme.it</t>
  </si>
  <si>
    <t>0564 404055 - 339 2353171</t>
  </si>
  <si>
    <t>VECCHIO FONTANILE</t>
  </si>
  <si>
    <t>STRADA VALLEROTANA DI POGGIO PELATO - VALLEROTANA - ROSELLE</t>
  </si>
  <si>
    <t>claudiazacchini@tiscali.it</t>
  </si>
  <si>
    <t>www.vecchiofontanile.it</t>
  </si>
  <si>
    <t>0564 401033 - 349 2574998</t>
  </si>
  <si>
    <t>MOLINACCIO</t>
  </si>
  <si>
    <t>Strada del Molinaccio, 42 - - ALBERESE</t>
  </si>
  <si>
    <t>molinaccio42@tiscali.it</t>
  </si>
  <si>
    <t>0564 407031 - 338 8743169</t>
  </si>
  <si>
    <t>Squadre Basse Podere 757 - CASOTTO PESCATORI</t>
  </si>
  <si>
    <t>federicophotos@yahoo.it</t>
  </si>
  <si>
    <t>0564 404234 - 348 0919615</t>
  </si>
  <si>
    <t>POGGIO DEGLI ULIVI</t>
  </si>
  <si>
    <t>STRADA DI VALLEGMAGGIORE, 174 - RISPESCIA - ALBERESE</t>
  </si>
  <si>
    <t>info@poggiodegliulivi.it</t>
  </si>
  <si>
    <t>www.poggiodegliulivi.it</t>
  </si>
  <si>
    <t>0564 4051134 - 338 92235756</t>
  </si>
  <si>
    <t>TENUTA POGGIALE</t>
  </si>
  <si>
    <t>LOC. IL POGGIALE - PRINCIPINA A TERRA</t>
  </si>
  <si>
    <t>laura.andreucci@tiscalinet.it</t>
  </si>
  <si>
    <t>www.tenutapoggiale.it</t>
  </si>
  <si>
    <t>0564 400108 - 338 6126216</t>
  </si>
  <si>
    <t>TENUTA SAN CARLO</t>
  </si>
  <si>
    <t>S.P. 40 DELLA TRAPPOLA, 147/A - - PRINCIPINA A MARE</t>
  </si>
  <si>
    <t>agriturismo@tenutasancarlo.com</t>
  </si>
  <si>
    <t>www.tenutasancarlo.com</t>
  </si>
  <si>
    <t>0564 31016 - 339 5422633</t>
  </si>
  <si>
    <t>Strada del Poggiale, 35</t>
  </si>
  <si>
    <t>luciano.sanna@tiscalinet.it</t>
  </si>
  <si>
    <t>www.agriturismo-ilpoderino.net</t>
  </si>
  <si>
    <t>0564 493493 - 333 9801315</t>
  </si>
  <si>
    <t>DA FRANCESCA</t>
  </si>
  <si>
    <t>Podere Ex E.M. 395 - IL CRISTO - MARINA DI GROSSETO</t>
  </si>
  <si>
    <t>emiliopraga4107@katamail.com</t>
  </si>
  <si>
    <t>0564 35672 - 338 8638733</t>
  </si>
  <si>
    <t>LE CHIOCCIOLAIE</t>
  </si>
  <si>
    <t>SQUADRE BASSE, 642</t>
  </si>
  <si>
    <t>lbartoli@gol.grosseto.it</t>
  </si>
  <si>
    <t>0564 34109</t>
  </si>
  <si>
    <t>VALSUGANA</t>
  </si>
  <si>
    <t>STRADA DEI PONTI NERI, 131/133 - - ALBERESE</t>
  </si>
  <si>
    <t>agriturismovalsugana@libero.it</t>
  </si>
  <si>
    <t>329 2945850</t>
  </si>
  <si>
    <t>CAPANNA ROSSA</t>
  </si>
  <si>
    <t>STRADA VICINALE DEL GRILLESE, 31 - GRILLESE</t>
  </si>
  <si>
    <t>agriturismocapannarossa@yahoo.it</t>
  </si>
  <si>
    <t>www.capannarossa.com</t>
  </si>
  <si>
    <t>0564 25376 - 338 8355474</t>
  </si>
  <si>
    <t>PONTE SALICA</t>
  </si>
  <si>
    <t>Podere Ponte Salica - LA SALICA - ROSELLE</t>
  </si>
  <si>
    <t>alessandro.brilli@tiscali.it</t>
  </si>
  <si>
    <t>339 7846040</t>
  </si>
  <si>
    <t>LE GERLETTE</t>
  </si>
  <si>
    <t>PODERE GERLETTE, 48 - GERLETTE - BRACCAGNI</t>
  </si>
  <si>
    <t>legerlette@libero.it</t>
  </si>
  <si>
    <t>www.legerlette.com</t>
  </si>
  <si>
    <t>0564 329423 - 338 8055343</t>
  </si>
  <si>
    <t>VECCHIO MULINO DI BRANCALETA</t>
  </si>
  <si>
    <t>BRANCALETA, 12 - ROSELLE</t>
  </si>
  <si>
    <t>vecchiomulinoroselle@tiscali.it</t>
  </si>
  <si>
    <t>0564 1911532 - 328 8110147</t>
  </si>
  <si>
    <t>LA POIANA</t>
  </si>
  <si>
    <t>VALLEMAGGIORE, 589 - RISPESCIA</t>
  </si>
  <si>
    <t>info@agriturismopoiana.com</t>
  </si>
  <si>
    <t>www.agriturismopoiana.com</t>
  </si>
  <si>
    <t>0564 405301 - 347 2524380</t>
  </si>
  <si>
    <t>POGGIO FALCO</t>
  </si>
  <si>
    <t>PODERE S. PIETRO - - BATIGNANO</t>
  </si>
  <si>
    <t>poggiofalco@hotmail.com</t>
  </si>
  <si>
    <t>www.poggiofalco.com</t>
  </si>
  <si>
    <t>0564 338256 - 392 3818255</t>
  </si>
  <si>
    <t>PRATO VERDE</t>
  </si>
  <si>
    <t>S.P. 40 LA TRAPPOLA, 159 - LA TRAPPOLA</t>
  </si>
  <si>
    <t>brunoromei@libero.it</t>
  </si>
  <si>
    <t>0564 400223 - 331 2404573</t>
  </si>
  <si>
    <t>ANDARLENTO</t>
  </si>
  <si>
    <t>Trappolaccia, 22 - TRAPPOLA - MARINA DI GROSSETO</t>
  </si>
  <si>
    <t>info@agriturismoandarlento.com</t>
  </si>
  <si>
    <t>www.agriturismoandarlento.com</t>
  </si>
  <si>
    <t>0564 452233 - 347 5767389</t>
  </si>
  <si>
    <t>IL GIARDINO DI SOFIA</t>
  </si>
  <si>
    <t>Strada Com.Le Cupi, 1 - ALBERESE</t>
  </si>
  <si>
    <t>info@ilgiardinodisofia.com</t>
  </si>
  <si>
    <t>www.ilgiardinodisofia.com</t>
  </si>
  <si>
    <t>0564 407024 - 349 66</t>
  </si>
  <si>
    <t>PODERE TERNOVA</t>
  </si>
  <si>
    <t>Via Vallegiardino, 23 - - ALBERESE</t>
  </si>
  <si>
    <t>info@agriturismoternova.it</t>
  </si>
  <si>
    <t>www.agriturismoternova.it</t>
  </si>
  <si>
    <t>0564 407306 - 347 3369815</t>
  </si>
  <si>
    <t>IL GAGGIOLO</t>
  </si>
  <si>
    <t>Strada Vallemaggiore - RISPESCIA</t>
  </si>
  <si>
    <t>info@ilgaggiolo.it</t>
  </si>
  <si>
    <t>www.ilgaggiolo.it</t>
  </si>
  <si>
    <t>0564 405342</t>
  </si>
  <si>
    <t>Via Antica Dogana, 66 - - ALBERESE</t>
  </si>
  <si>
    <t>info@agriturismotimavo.net</t>
  </si>
  <si>
    <t>www.agriturismotimavo.net</t>
  </si>
  <si>
    <t>338 7443630</t>
  </si>
  <si>
    <t>Pod.526 - CANOVA - MARINA DI GROSSETO</t>
  </si>
  <si>
    <t>info@agriturismostella.com</t>
  </si>
  <si>
    <t>www.agriturismostella.com</t>
  </si>
  <si>
    <t>331 7885843</t>
  </si>
  <si>
    <t>Strada del Poggiale, Podere 94 - POGGIALE - MARINA DI GROSSETO</t>
  </si>
  <si>
    <t>andreamilani10@virgilio.it</t>
  </si>
  <si>
    <t>www.agriturismoverde.com/grosseto/laspiga</t>
  </si>
  <si>
    <t>0564 404001 - 328 7018724</t>
  </si>
  <si>
    <t>IL RUSTICO</t>
  </si>
  <si>
    <t>Strada Chiocciolaia, 658 - CASOTTO PESCATORI</t>
  </si>
  <si>
    <t>valentina.berni@peritiagrari.pro</t>
  </si>
  <si>
    <t>www.il-rustico.it</t>
  </si>
  <si>
    <t>0564 418180 - 347 7436858</t>
  </si>
  <si>
    <t>IL TINO</t>
  </si>
  <si>
    <t>IL PAPAVERO</t>
  </si>
  <si>
    <t>CASOTTO PESCATORI POD.746</t>
  </si>
  <si>
    <t>agriturismoilpapavero@gmail.com</t>
  </si>
  <si>
    <t>www.papavero.it</t>
  </si>
  <si>
    <t>0564 404050 - 328 5329741</t>
  </si>
  <si>
    <t>PODERE BAGNOLO - ROSELLE</t>
  </si>
  <si>
    <t>info@agriturismoilbagnolo.com</t>
  </si>
  <si>
    <t>www.agriturismoilbagnolo.com</t>
  </si>
  <si>
    <t>0564 402246 - 347 8884787</t>
  </si>
  <si>
    <t>Via dello Sbirro - PODERE MARCHI IIÂ° - ROSELLE</t>
  </si>
  <si>
    <t>arcobalenoagriturismo@virgilio.it</t>
  </si>
  <si>
    <t>0564 403052</t>
  </si>
  <si>
    <t>LA GARDENIA</t>
  </si>
  <si>
    <t>Strada del Poggiale, 91 - - MARINA DI GROSSETO</t>
  </si>
  <si>
    <t>agriturismolagardenia@email.it</t>
  </si>
  <si>
    <t>www.agriturismolagardeniagrosseto.it</t>
  </si>
  <si>
    <t>0564 404021</t>
  </si>
  <si>
    <t>IL FORASACCO</t>
  </si>
  <si>
    <t>dei Laghi, 204 - - ROSELLE</t>
  </si>
  <si>
    <t>ilforasacco@ilforasacco.com</t>
  </si>
  <si>
    <t>www.agriturismoilforasacco.com</t>
  </si>
  <si>
    <t>0564 408157 - 328 9040877</t>
  </si>
  <si>
    <t>PODERE S. GIUSEPPE</t>
  </si>
  <si>
    <t>S. CARLO - MARINA DI GROSSETO</t>
  </si>
  <si>
    <t>0564 400081</t>
  </si>
  <si>
    <t>GIUNCOLA</t>
  </si>
  <si>
    <t>STRADA GIUNCOLA, 61 - GIUNCOLA - RISPESCIA</t>
  </si>
  <si>
    <t>info@giuncola.it</t>
  </si>
  <si>
    <t>www.giuncola.it</t>
  </si>
  <si>
    <t>0564 405922 - 335 6872981</t>
  </si>
  <si>
    <t>S.P. Le 16, 64 - VIII ZONA - MELOSELLA</t>
  </si>
  <si>
    <t>info@agriturismolafattoria.eu</t>
  </si>
  <si>
    <t>www.agriturismolafattoria.eu</t>
  </si>
  <si>
    <t>0564 405144 - 328 8145325</t>
  </si>
  <si>
    <t>Costiera, 15 - PODERE TRIESTE - MARINA DI GROSSETO</t>
  </si>
  <si>
    <t>le-rondini@hotmail.it</t>
  </si>
  <si>
    <t>www.agriturismolerondini.net</t>
  </si>
  <si>
    <t>0564 34064 - 327 7035890</t>
  </si>
  <si>
    <t>FALPER</t>
  </si>
  <si>
    <t>Strada Rugginosa, 30 - RUGGINOSA</t>
  </si>
  <si>
    <t>agriturismofalper@yahoo.com</t>
  </si>
  <si>
    <t>falper.altervista.org</t>
  </si>
  <si>
    <t>0564 467103</t>
  </si>
  <si>
    <t>GIARDINI DI VARRONE</t>
  </si>
  <si>
    <t>Strada Il Terzo, 1 - IL TERZO - ROSELLE</t>
  </si>
  <si>
    <t>agriturismo@giardinidivarrone.com</t>
  </si>
  <si>
    <t>www.agriturismogiardinidivarrone.com</t>
  </si>
  <si>
    <t>0564 457422 - 380 7513966</t>
  </si>
  <si>
    <t>ECHI D'ETRURIA</t>
  </si>
  <si>
    <t>S.P. 79 - POGGIO LA MOZZA</t>
  </si>
  <si>
    <t>info@echidetruria.com</t>
  </si>
  <si>
    <t>www.echidetruria.com</t>
  </si>
  <si>
    <t>0564 408377 - 334 5347339</t>
  </si>
  <si>
    <t>CORTE DEGLI ANGELI</t>
  </si>
  <si>
    <t>STRADA DEL POGGIALE, 82 - POGGIALE - MARINA DI GROSSETO</t>
  </si>
  <si>
    <t>elena28fedeli@gmail.com</t>
  </si>
  <si>
    <t>ww.agriturismogliangeli.it</t>
  </si>
  <si>
    <t>0564 404022 - 347 9769136</t>
  </si>
  <si>
    <t>Strada del Bottegone - - ROSELLE</t>
  </si>
  <si>
    <t>info@agriturismolegiare.it</t>
  </si>
  <si>
    <t>www.agriturismolegiare.it</t>
  </si>
  <si>
    <t>0564 401151 - 349 0743073</t>
  </si>
  <si>
    <t>STELLA BLU</t>
  </si>
  <si>
    <t>BANDITELLA II N.14 - ALBERESE</t>
  </si>
  <si>
    <t>info@stellablu.net</t>
  </si>
  <si>
    <t>www.stellablu.net</t>
  </si>
  <si>
    <t>0564 405140 - 339 6038780</t>
  </si>
  <si>
    <t>IL GIUGGIOLO</t>
  </si>
  <si>
    <t>Strada Trappolaccia, 31 - LA TRAPPOLA - MARINA DI GROSSETO</t>
  </si>
  <si>
    <t>info@ilgiuggiolo.it</t>
  </si>
  <si>
    <t>www.ilgiuggiolo.it</t>
  </si>
  <si>
    <t>328 7326555</t>
  </si>
  <si>
    <t>CASA ZELLA</t>
  </si>
  <si>
    <t>STRADA PROV.LE 59, N. 86 - ALBERESE</t>
  </si>
  <si>
    <t>federica.zella@libero.it</t>
  </si>
  <si>
    <t>0564 407184 - 333 1862926</t>
  </si>
  <si>
    <t>Via Del Molinaccio, 83 - - ALBERESE</t>
  </si>
  <si>
    <t>gianlucaminori@gmail.com</t>
  </si>
  <si>
    <t>www.agriturismocanale.com</t>
  </si>
  <si>
    <t>347 5850856</t>
  </si>
  <si>
    <t>LE TAMERICI</t>
  </si>
  <si>
    <t>Podere E.M, 434 S.P. 120 - PRINCIPINA TERRA</t>
  </si>
  <si>
    <t>office@italycongress.com</t>
  </si>
  <si>
    <t>0564 44141 - 333 4330647</t>
  </si>
  <si>
    <t>Strada di Vallemaggiore, 25 - - RISPESCIA</t>
  </si>
  <si>
    <t>info@agriturismo-larondine.it</t>
  </si>
  <si>
    <t>www.agriturismo-larondine.it</t>
  </si>
  <si>
    <t>0564 405004 - 349 0062011</t>
  </si>
  <si>
    <t>S.S. delle Collacchie - SAN GIOVANNI</t>
  </si>
  <si>
    <t>morenobernardini60@gmail.com</t>
  </si>
  <si>
    <t>0564 400009 - 347 6562175</t>
  </si>
  <si>
    <t>BAINSIZZA 2Â°</t>
  </si>
  <si>
    <t>SAGRADO</t>
  </si>
  <si>
    <t>Strada dei Ponti Neri, 113 - - ALBERESE</t>
  </si>
  <si>
    <t>sagrado113@tiscali.it</t>
  </si>
  <si>
    <t>0564 405129 - 328 6710515</t>
  </si>
  <si>
    <t>PODERE COLBERETTA</t>
  </si>
  <si>
    <t>Via di Valle Giardino, 1 - - ALBERESE</t>
  </si>
  <si>
    <t>f.maggiotto@alice.it</t>
  </si>
  <si>
    <t>www.colberetta.it</t>
  </si>
  <si>
    <t>0564 412800 - 347 7902276</t>
  </si>
  <si>
    <t>LE PIGNACCE</t>
  </si>
  <si>
    <t>Via San Carlo, 351 - - MARINA DI GROSSETO</t>
  </si>
  <si>
    <t>fabrizio@tv9italia.it</t>
  </si>
  <si>
    <t>0564 31357</t>
  </si>
  <si>
    <t>GIARDINO DI MAREMMA</t>
  </si>
  <si>
    <t>Strada Valle Giardino, 1 - - ALBERESE</t>
  </si>
  <si>
    <t>giardinomaremma@gmail.com</t>
  </si>
  <si>
    <t>www.ilgiardinodimaremma.it</t>
  </si>
  <si>
    <t>349 8139535 - 0564 407279</t>
  </si>
  <si>
    <t>Strada del Querciolo</t>
  </si>
  <si>
    <t>info@ilquerciolo.it</t>
  </si>
  <si>
    <t>www.ilquerciolo.it</t>
  </si>
  <si>
    <t>0564 400144 - 329 1621653</t>
  </si>
  <si>
    <t>PODERE COL MOSCHIN</t>
  </si>
  <si>
    <t>S.P. Le 59 - PODERE COL MOSCHIN, 35 - ALBERESE</t>
  </si>
  <si>
    <t>federica.duchini@libero.it</t>
  </si>
  <si>
    <t>0564 407112 - 328 9785302</t>
  </si>
  <si>
    <t>Via Vallemaggiore, 38 - - RISPESCIA</t>
  </si>
  <si>
    <t>spaghettifabiola@tiscali.it</t>
  </si>
  <si>
    <t>0564 405533 - 333 7713810</t>
  </si>
  <si>
    <t>VILLA PASSERINI</t>
  </si>
  <si>
    <t>ROSELLANA, 10 - - ROSELLE</t>
  </si>
  <si>
    <t>info@villapasserini.it</t>
  </si>
  <si>
    <t>www.villapasserini.it</t>
  </si>
  <si>
    <t>0564 402741</t>
  </si>
  <si>
    <t>TENUTA DEI PRINCIPI</t>
  </si>
  <si>
    <t>SQUADRE BASSE POD. 764 - MARINA DI GROSSETO</t>
  </si>
  <si>
    <t>contatti@tenutadeiprincipi.com</t>
  </si>
  <si>
    <t>www.tenutadeiprincipi.com</t>
  </si>
  <si>
    <t>0564 492335 - 328 7142526</t>
  </si>
  <si>
    <t>AGHI DI PINO</t>
  </si>
  <si>
    <t>Podere 762 - SQUADRE BASSE - MARINA DI GROSSETO</t>
  </si>
  <si>
    <t>info@aghidipino.com</t>
  </si>
  <si>
    <t>www.aghidipino.com</t>
  </si>
  <si>
    <t>0564 404089 - 347 4885097</t>
  </si>
  <si>
    <t>VALDO</t>
  </si>
  <si>
    <t>Strada San Carlo, 86 - TRAPPOLA - MARINA DI GROSSETO</t>
  </si>
  <si>
    <t>info@agriturismovaldo.com</t>
  </si>
  <si>
    <t>www.agriturismovaldo.com</t>
  </si>
  <si>
    <t>0564 400190 - 339 5286476339 52864</t>
  </si>
  <si>
    <t>amosunfer@gmail.com</t>
  </si>
  <si>
    <t>www.agriturismoilfontino.it</t>
  </si>
  <si>
    <t>0564 401037 - 347 3795731</t>
  </si>
  <si>
    <t>Podere Pidocchino - POGGIALE 90 - MARINA DI GROSSETO</t>
  </si>
  <si>
    <t>info@agriturismoiltiglio.com</t>
  </si>
  <si>
    <t>www.agriturismoiltiglio.com</t>
  </si>
  <si>
    <t>0564 404008 - 320 0569636</t>
  </si>
  <si>
    <t>LA SUGHERETA</t>
  </si>
  <si>
    <t>VERSEGGE - BRACCAGNI</t>
  </si>
  <si>
    <t>dilettaguicciardini@gmail.com</t>
  </si>
  <si>
    <t>www.poggioromano.it</t>
  </si>
  <si>
    <t>0564 329649</t>
  </si>
  <si>
    <t>PODERE VAL DI SLEME</t>
  </si>
  <si>
    <t>Strada del Molinaccio, 63 - PODERE VAL DI SLEME, 8 - ALBERESE</t>
  </si>
  <si>
    <t>info@agriturismovaldisleme.it</t>
  </si>
  <si>
    <t>www.agriturismovaldisleme.it</t>
  </si>
  <si>
    <t>0564 418180 - 392 6392699</t>
  </si>
  <si>
    <t>LE GRAZIE F2S</t>
  </si>
  <si>
    <t>PODERE EX E.M. 424 - PRINCIPINA A TERRA - PRINCIPINA</t>
  </si>
  <si>
    <t>info@agriturismolegrazie.com</t>
  </si>
  <si>
    <t>www.agriturismolegrazie.com</t>
  </si>
  <si>
    <t>339 6453887 - 329 8315332</t>
  </si>
  <si>
    <t>MONFENERA</t>
  </si>
  <si>
    <t>STRADA PONTI NERI, 63 - - ALBERESE</t>
  </si>
  <si>
    <t>paoloallegro66@yahoo.it</t>
  </si>
  <si>
    <t>0564 407231 - 335 5466987</t>
  </si>
  <si>
    <t>TURIN FABIO</t>
  </si>
  <si>
    <t>Strada del Barbicato - PODERE SAN MICHELE - ALBERESE</t>
  </si>
  <si>
    <t>angela.padovan@virgilio.it</t>
  </si>
  <si>
    <t>0564 405050 - 333 4909514</t>
  </si>
  <si>
    <t>MONTE CORNO</t>
  </si>
  <si>
    <t>Strada dei Ponti Neri, 69 - - ALBERESE</t>
  </si>
  <si>
    <t>mircobettiol10@gmail.com</t>
  </si>
  <si>
    <t>www.poderemontecorno.org</t>
  </si>
  <si>
    <t>347 3351061 - 347 9393534</t>
  </si>
  <si>
    <t>ABBEVERATOIO</t>
  </si>
  <si>
    <t>Strada Terza Podere 679 - SQUADRE BASSE</t>
  </si>
  <si>
    <t>gorigabriele@yahoo.it</t>
  </si>
  <si>
    <t>0564 451871 - 338 5690335</t>
  </si>
  <si>
    <t>BUONAVISTA</t>
  </si>
  <si>
    <t>VALLEMAGGIORE</t>
  </si>
  <si>
    <t>infotiscali@agriturismobuonavista.it</t>
  </si>
  <si>
    <t>www.agriturismobuonavista.it</t>
  </si>
  <si>
    <t>0564 413247 - 346 6281525</t>
  </si>
  <si>
    <t>IL MELOGRANO DI BANDITELLA</t>
  </si>
  <si>
    <t>Str.Cons.Banditella, 1, 26 - BANDITELLA - ALBERESE</t>
  </si>
  <si>
    <t>info@agriturismoilmelograno.eu</t>
  </si>
  <si>
    <t>www.agriturismoilmelograno.eu</t>
  </si>
  <si>
    <t>0564 405544 - 338 4065702</t>
  </si>
  <si>
    <t>PINGROSSINO - MARINA DI GROSSETO</t>
  </si>
  <si>
    <t>sanrocco@alice.it</t>
  </si>
  <si>
    <t>www.agriturismosanrocco.org</t>
  </si>
  <si>
    <t>0564 34588 - 347 0652157</t>
  </si>
  <si>
    <t>VOLTA DI SACCO</t>
  </si>
  <si>
    <t>Strada Volta di Sacco - PRATINI BASSI</t>
  </si>
  <si>
    <t>info@voltadisacco.it</t>
  </si>
  <si>
    <t>www.voltadisacco.it</t>
  </si>
  <si>
    <t>348 4025399</t>
  </si>
  <si>
    <t>PODERE CORTE ALLE ROSE</t>
  </si>
  <si>
    <t>S. VINCENZO D'ELBA, POD. 4014 - CASOTTO PESCATORI - MARINA DI GROSSETO</t>
  </si>
  <si>
    <t>mbenetello@corteallerose.com</t>
  </si>
  <si>
    <t>www.corteallerose.com</t>
  </si>
  <si>
    <t>0564 404105 - 393 1912201</t>
  </si>
  <si>
    <t>IL CANTINIERE</t>
  </si>
  <si>
    <t>Strada Mandrioli, 83 - VIII ZONA</t>
  </si>
  <si>
    <t>info@ilcantiniere.it</t>
  </si>
  <si>
    <t>www.ilcantiniere.it</t>
  </si>
  <si>
    <t>0564 405429 - 339 7523549</t>
  </si>
  <si>
    <t>LA SERRATA</t>
  </si>
  <si>
    <t>STRADA DEI PONTI NERI, 154 I/1 - - ALBERESE</t>
  </si>
  <si>
    <t>info@laserrata.it</t>
  </si>
  <si>
    <t>www.laserrata.it</t>
  </si>
  <si>
    <t>0564 405151 - 333 6723502</t>
  </si>
  <si>
    <t>IL MIGLIARINO</t>
  </si>
  <si>
    <t>Strada di Vallemaggiore, 86 - RISPESCIA</t>
  </si>
  <si>
    <t>info@ilmigliarino.it</t>
  </si>
  <si>
    <t>www.ilmigliarino.it</t>
  </si>
  <si>
    <t>0564 405108 - 338 5428088</t>
  </si>
  <si>
    <t>PAPAVERI E PAPERI</t>
  </si>
  <si>
    <t>S.S. 1, Aurelia 28 - - ALBERESE</t>
  </si>
  <si>
    <t>assuntacocci@tiscali.it</t>
  </si>
  <si>
    <t>0564 407257 - 392 7100351</t>
  </si>
  <si>
    <t>LA TRAPPOLA.POD.533</t>
  </si>
  <si>
    <t>info@agriturismoairone.it</t>
  </si>
  <si>
    <t>www.agriturismoairone.it</t>
  </si>
  <si>
    <t>0564 400037 - 349 2379425</t>
  </si>
  <si>
    <t>BEVERAGGIO</t>
  </si>
  <si>
    <t>Podere Beveraggio - QUERCESECCA, 350</t>
  </si>
  <si>
    <t>agenerali@tiscali.it</t>
  </si>
  <si>
    <t>0564 31254 - 347 9568396</t>
  </si>
  <si>
    <t>PRINCIPINA A TERRA - MARINA DI GROSSETO</t>
  </si>
  <si>
    <t>marcuccilaura@libero.it</t>
  </si>
  <si>
    <t>www.imelograni.info</t>
  </si>
  <si>
    <t>0564 400129 - 338 5498530</t>
  </si>
  <si>
    <t>LORENZONI ASSUNTINA</t>
  </si>
  <si>
    <t>Via Lago di Albano, 5</t>
  </si>
  <si>
    <t>granchino@inwind.it</t>
  </si>
  <si>
    <t>0564 20276</t>
  </si>
  <si>
    <t>IL PONI</t>
  </si>
  <si>
    <t>STRADA DEL QUERCIOLO, 62 - PIANETTO</t>
  </si>
  <si>
    <t>lucabaccetti@alice.it</t>
  </si>
  <si>
    <t>www.agriturismoilpony.it</t>
  </si>
  <si>
    <t>0564 49337 - 392 6180975</t>
  </si>
  <si>
    <t>LE FRASCHE</t>
  </si>
  <si>
    <t>Via del Molinaccio, 2 - - ALBERESE</t>
  </si>
  <si>
    <t>info@lefrasche.it</t>
  </si>
  <si>
    <t>www.lefrasche.it</t>
  </si>
  <si>
    <t>0564 407251 - 348 2342414</t>
  </si>
  <si>
    <t>BIOAGRITURISMO CORTE DEGLI ULIVI</t>
  </si>
  <si>
    <t>Strada dello Sbirro - MARRUCHETONE - ROSELLE</t>
  </si>
  <si>
    <t>agriturismo@cortedegliulivi.net</t>
  </si>
  <si>
    <t>www.cortedegliulivi.net</t>
  </si>
  <si>
    <t>0564 401217 - 335 6511774</t>
  </si>
  <si>
    <t>L'AIRONE CINERINO</t>
  </si>
  <si>
    <t>Squadre, 4 Podere 646 - SQUADRE BASSE</t>
  </si>
  <si>
    <t>azagrariacinerino@libero.it</t>
  </si>
  <si>
    <t>0564 404060 - 347 7017011</t>
  </si>
  <si>
    <t>Barbicato, 56 - ALBERESE</t>
  </si>
  <si>
    <t>info@agriturismo-girasole.com</t>
  </si>
  <si>
    <t>www.agriturismo-girasole.com</t>
  </si>
  <si>
    <t>338 7942308</t>
  </si>
  <si>
    <t>ALISEO</t>
  </si>
  <si>
    <t>CASOTTO PESCATORI, 637</t>
  </si>
  <si>
    <t>info@agriturismopieri.eu</t>
  </si>
  <si>
    <t>0564 404047 - 347 2743322</t>
  </si>
  <si>
    <t>IL CRISTO PODERE EX M 391 - MARINA DI GROSSETO</t>
  </si>
  <si>
    <t>info@agriturismogelsi.it</t>
  </si>
  <si>
    <t>www.agriturismogelsi.it</t>
  </si>
  <si>
    <t>0564 404097 - 339 7445090</t>
  </si>
  <si>
    <t>PODERE CAVA ZUCCHERINA</t>
  </si>
  <si>
    <t>DEL MARE, 35 - - ALBERESE</t>
  </si>
  <si>
    <t>nocchistefano65@gmail.com</t>
  </si>
  <si>
    <t>0564 407191 - 349 8353842</t>
  </si>
  <si>
    <t>PODERE POLA</t>
  </si>
  <si>
    <t>DEL SORBINO, 2-4-6 - - ALBERESE</t>
  </si>
  <si>
    <t>info@agriturismopola.it</t>
  </si>
  <si>
    <t>www.agriturismopola.com</t>
  </si>
  <si>
    <t>0564 407246 - 339 7297319</t>
  </si>
  <si>
    <t>S.P. 41 STRADA DELLO SBIRRO, 110 - VALLEROTANA</t>
  </si>
  <si>
    <t>giancarlo777@libero.it</t>
  </si>
  <si>
    <t>www.poderelafonte.net</t>
  </si>
  <si>
    <t>0564 401134 - 348 7900713</t>
  </si>
  <si>
    <t>I DUE CASALI</t>
  </si>
  <si>
    <t>DEI RUDERI - - ROSELLE</t>
  </si>
  <si>
    <t>prezzemolo2000@virgilio.it</t>
  </si>
  <si>
    <t>www.duecasali.it</t>
  </si>
  <si>
    <t>347 4499148</t>
  </si>
  <si>
    <t>LE GIUNCHIGLIE</t>
  </si>
  <si>
    <t>Strada del Mare, 51 - VACCARECCIA - ALBERESE</t>
  </si>
  <si>
    <t>legiunchiglie@gmail.com</t>
  </si>
  <si>
    <t>www.bioagriturismolegiunchiglie.com</t>
  </si>
  <si>
    <t>0564 490195 - 320 4189124</t>
  </si>
  <si>
    <t>DA GUIDO</t>
  </si>
  <si>
    <t>Pod.San Leopoldo - IL CRISTO</t>
  </si>
  <si>
    <t>agriturismo.daguido@libero.it</t>
  </si>
  <si>
    <t>0564 35601 - 340 2336060</t>
  </si>
  <si>
    <t>VENTO DI MAREMMA</t>
  </si>
  <si>
    <t>Strada della Canova - CANOVA 3 - MARINA DI GROSSETO</t>
  </si>
  <si>
    <t>info@ventodimaremma.com</t>
  </si>
  <si>
    <t>www.ventodimaremma.com</t>
  </si>
  <si>
    <t>0564 36205 - 392 9512606</t>
  </si>
  <si>
    <t>IL GERMOGLIO</t>
  </si>
  <si>
    <t>Squadre 3 - CASOTTO PESCATORI</t>
  </si>
  <si>
    <t>info@agriturismoilgermoglio.it</t>
  </si>
  <si>
    <t>www.agriturismoilgermoglio.it</t>
  </si>
  <si>
    <t>0564 404186 - 349 3509341</t>
  </si>
  <si>
    <t>LELLI ROBERTA</t>
  </si>
  <si>
    <t>Strada Rugginosa - RUGGINOSA</t>
  </si>
  <si>
    <t>r0b1@tiscali.it</t>
  </si>
  <si>
    <t>349 1670884</t>
  </si>
  <si>
    <t>FATTORIA DEI ROSSI</t>
  </si>
  <si>
    <t>PODERE ASCIANGHI - RISPESCIA</t>
  </si>
  <si>
    <t>info@agriturismofattoriadeirossi.it</t>
  </si>
  <si>
    <t>www.agriturismofattoriadeirossi.it</t>
  </si>
  <si>
    <t>0564 405424 - 347 3830398</t>
  </si>
  <si>
    <t>PODERE SAN GIORGINO</t>
  </si>
  <si>
    <t>Strada di Grancia, 40 - VIII ZONA</t>
  </si>
  <si>
    <t>agriturismosangiorgino@gmail.com</t>
  </si>
  <si>
    <t>0564 405353 - 328 2266241</t>
  </si>
  <si>
    <t>SQUARTAPAGLIA</t>
  </si>
  <si>
    <t>SQUARTAPAGLIA - MARINA DI GROSSETO</t>
  </si>
  <si>
    <t>nicoletta.vanelli@coopcisa.it</t>
  </si>
  <si>
    <t>0564 404137 - 339 2913366</t>
  </si>
  <si>
    <t>Strada S.Vincenzo d'Elba - CASOTTO PESCATORI - MARINA DI GROSSETO</t>
  </si>
  <si>
    <t>info@agriturismodalaura.it</t>
  </si>
  <si>
    <t>0564 404030 - 335 7465476</t>
  </si>
  <si>
    <t>VANNUCCINI LEOPOLDO</t>
  </si>
  <si>
    <t>Podere ex E.M. n.421 - PRINCIPINA TERRA</t>
  </si>
  <si>
    <t>info@agrituismoprincipina.it</t>
  </si>
  <si>
    <t>0564 455584 - 348 7695635</t>
  </si>
  <si>
    <t>VAL DEI CORRENTI</t>
  </si>
  <si>
    <t>S.P. 59 POD.SASSO ROSSO - - ALBERESE</t>
  </si>
  <si>
    <t>vieroandrea@gmail.com</t>
  </si>
  <si>
    <t>0564 25343 - 339 2922132</t>
  </si>
  <si>
    <t>IL CAMPO</t>
  </si>
  <si>
    <t>STRADA COMUNALE S. MARTINO, 112</t>
  </si>
  <si>
    <t>ilcipe61@gmail.com</t>
  </si>
  <si>
    <t>0564 25305 - 380 7255964</t>
  </si>
  <si>
    <t>IL PODERE DEI NICCHI</t>
  </si>
  <si>
    <t>Strada Vic.le del Poggiale, 2 - CASOTTO DEI PESCATORI - MARINA</t>
  </si>
  <si>
    <t>nicchio81@hotmail.it</t>
  </si>
  <si>
    <t>www.poderenicchi.com</t>
  </si>
  <si>
    <t>334 8917327 - 331 8820926</t>
  </si>
  <si>
    <t>LE QUERCI</t>
  </si>
  <si>
    <t>BARBARUTA, 718</t>
  </si>
  <si>
    <t>lequerci@alice.it</t>
  </si>
  <si>
    <t>329 7004128</t>
  </si>
  <si>
    <t>BORGO SAN GIULIANO</t>
  </si>
  <si>
    <t>dei Cipressi snc - - ROSELLE TERME</t>
  </si>
  <si>
    <t>info@ilborgoville.it</t>
  </si>
  <si>
    <t>www.borgosangiuliano.net</t>
  </si>
  <si>
    <t>0564 455970 - 349 2364755</t>
  </si>
  <si>
    <t>LA TRAPPOLA DEL SOLE</t>
  </si>
  <si>
    <t>Strada della Trappolaccia,48 - TRAPPOLA</t>
  </si>
  <si>
    <t>info@alpoggioloagriturismo.it</t>
  </si>
  <si>
    <t>www.latrappoladelsole.it</t>
  </si>
  <si>
    <t>335 7465475</t>
  </si>
  <si>
    <t>IL PESCO</t>
  </si>
  <si>
    <t>STERPETO POD. EX E.M. 418 - ROSELLE</t>
  </si>
  <si>
    <t>dra.gio@libero.it</t>
  </si>
  <si>
    <t>0564 412420 - 340 5430426</t>
  </si>
  <si>
    <t>MOLINO DELLA VOLTA</t>
  </si>
  <si>
    <t>La Valle, 303 - NOMADELFIA - BATIGNANO</t>
  </si>
  <si>
    <t>info@molinodellavolta.it</t>
  </si>
  <si>
    <t>www.molinodellavolta.it</t>
  </si>
  <si>
    <t>335 7501901</t>
  </si>
  <si>
    <t>LE FRASCHE 2</t>
  </si>
  <si>
    <t>STRADA PROV.LE 59 - - ALBERESE</t>
  </si>
  <si>
    <t>0564 407251</t>
  </si>
  <si>
    <t>LE TRE FONTI</t>
  </si>
  <si>
    <t>Strada dei Ruderi, 46 - - ROSELLE</t>
  </si>
  <si>
    <t>info@agriturismoletrefonti.it</t>
  </si>
  <si>
    <t>0564 403072 - 348 7006748</t>
  </si>
  <si>
    <t>LA TORTORELLA</t>
  </si>
  <si>
    <t>Strada Squadre 1 - CASOTTO PESCATORI 651</t>
  </si>
  <si>
    <t>luigiciccone54@gmail.com</t>
  </si>
  <si>
    <t>www.latortorella.com</t>
  </si>
  <si>
    <t>339 3932249</t>
  </si>
  <si>
    <t>IL SOLE E LA LUNA</t>
  </si>
  <si>
    <t>Strada Barbaruta 1 - Pod. EX E.M. 707 - BARBARUTA</t>
  </si>
  <si>
    <t>tizianafrangini@braccagni.net</t>
  </si>
  <si>
    <t>0564 401161 - 320 8440364</t>
  </si>
  <si>
    <t>CANALE 1</t>
  </si>
  <si>
    <t>Del Molinaccio 79 - - ALBERESE</t>
  </si>
  <si>
    <t>info@agriturismocanale.com</t>
  </si>
  <si>
    <t>349 4476199</t>
  </si>
  <si>
    <t>LE TOFANE</t>
  </si>
  <si>
    <t>Podere Le Tofane,4 - - ALBERESE</t>
  </si>
  <si>
    <t>franciolidaniele@tiscali.it</t>
  </si>
  <si>
    <t>0564 407110 - 334 9794870</t>
  </si>
  <si>
    <t>VILLA MARIA FRANCA</t>
  </si>
  <si>
    <t>Podere salcino - LA TRAPPOLA - PRINCIPINA</t>
  </si>
  <si>
    <t>giulia.gafa98@libero.it</t>
  </si>
  <si>
    <t>LA TERRA DEI NONNI</t>
  </si>
  <si>
    <t>SANTIN ANGELO GIOVANNI</t>
  </si>
  <si>
    <t>Strada dei magazzini 50 - - ALBERESE</t>
  </si>
  <si>
    <t>nereo.sant@gmail.com</t>
  </si>
  <si>
    <t>335 5740486</t>
  </si>
  <si>
    <t>IL GRILLESE</t>
  </si>
  <si>
    <t>Strada Com.le di Montalcino, 73</t>
  </si>
  <si>
    <t>francesca.ciucchi@alice.it</t>
  </si>
  <si>
    <t>www.ilgrillese.it</t>
  </si>
  <si>
    <t>347 7085525</t>
  </si>
  <si>
    <t>VAL DELLE ROSE</t>
  </si>
  <si>
    <t>STRADA PROV.LE 79 - POGGIO ALLA MOZZA</t>
  </si>
  <si>
    <t>info@valdellerose.it</t>
  </si>
  <si>
    <t>www.valdellerose.it</t>
  </si>
  <si>
    <t>0564 409062</t>
  </si>
  <si>
    <t>IL VECCHIO GRILLESE</t>
  </si>
  <si>
    <t>S.P. le 79 poggio la mozza 30 - LOC. 8 ZONA GRILLESE</t>
  </si>
  <si>
    <t>info@ilvecchiogrillese.it</t>
  </si>
  <si>
    <t>www.ilvecchiogrillese.it</t>
  </si>
  <si>
    <t>338 8742928 - 338 8742928</t>
  </si>
  <si>
    <t>PODERE RECCO</t>
  </si>
  <si>
    <t>delle Collacchie 401 - - PRINCIPINA TERRA</t>
  </si>
  <si>
    <t>info@immobiliareabm.it</t>
  </si>
  <si>
    <t>335 6194471</t>
  </si>
  <si>
    <t>CASA TERZERIE</t>
  </si>
  <si>
    <t>Podere Terzerie - VERSEGGE</t>
  </si>
  <si>
    <t>info@valdidonna.com</t>
  </si>
  <si>
    <t>www.valdidonna.com</t>
  </si>
  <si>
    <t>0564 329327 - 328 9317494</t>
  </si>
  <si>
    <t>LUNA RIDENS</t>
  </si>
  <si>
    <t>STR. PROV.LE 59 n.50 - - ALBERESE</t>
  </si>
  <si>
    <t>agriturismo.lunaridens@gmail.com</t>
  </si>
  <si>
    <t>valebellisario@pec.it</t>
  </si>
  <si>
    <t>329 3414025</t>
  </si>
  <si>
    <t>OASI DI SAN JACOPO</t>
  </si>
  <si>
    <t>STRADA MARRUCHETO, 19 - PODERE SAN JACOPO</t>
  </si>
  <si>
    <t>info@agriturismosanjacopo.it</t>
  </si>
  <si>
    <t>0564 465863 - 335 5722059</t>
  </si>
  <si>
    <t>CAFAGGIO DEGLI ACQUISTI</t>
  </si>
  <si>
    <t>IL GRANO DI BRAMANTE ssa di FAILLI E C.</t>
  </si>
  <si>
    <t>STRADA MARRUCHETO 3</t>
  </si>
  <si>
    <t>luca.failli@tiscali.it</t>
  </si>
  <si>
    <t>ilgranodibramante@pec.agritel.it</t>
  </si>
  <si>
    <t>329 2945761 - 388 9782701</t>
  </si>
  <si>
    <t>EL CAMINITO</t>
  </si>
  <si>
    <t>VALLEROTANA STRADA DI POGGIO PELATO</t>
  </si>
  <si>
    <t>maumaggi@hotmail.com</t>
  </si>
  <si>
    <t>SWEET COTTAGE</t>
  </si>
  <si>
    <t>STRADA PINGROSSINO,101 - MARINA DI GROSSETO</t>
  </si>
  <si>
    <t>info@sweet-cottage.com</t>
  </si>
  <si>
    <t>347 6450378</t>
  </si>
  <si>
    <t>LA MAREMMA</t>
  </si>
  <si>
    <t>Santerno, 19 - RUGGINOSA</t>
  </si>
  <si>
    <t>pegaso5631@gmail.com</t>
  </si>
  <si>
    <t>348 5296612</t>
  </si>
  <si>
    <t>POGGIO LUNGO</t>
  </si>
  <si>
    <t>STRADA POGGIO DI LUNGO,3</t>
  </si>
  <si>
    <t>info@poggiolungo.it</t>
  </si>
  <si>
    <t>0564 409268 - 3356194670</t>
  </si>
  <si>
    <t>LA FONTE DI MASSAI GIUSEPPINA</t>
  </si>
  <si>
    <t>STRADA VAL DI RIGO, 11 - POGGIO CAVALLO</t>
  </si>
  <si>
    <t>a.a.lafonte@alice.it</t>
  </si>
  <si>
    <t>www.lafontevaldirigo.it</t>
  </si>
  <si>
    <t>335 1427298</t>
  </si>
  <si>
    <t>L'ALLEGRA FATTORIA</t>
  </si>
  <si>
    <t>ARCIDOSSO,48</t>
  </si>
  <si>
    <t>enrico.sani@gmail.com</t>
  </si>
  <si>
    <t>0564 25346 - 339 6772594</t>
  </si>
  <si>
    <t>SAN MAMILIANO</t>
  </si>
  <si>
    <t>STRADA PROV.LE LA TRAPPOLA, 40</t>
  </si>
  <si>
    <t>ombrone@mypec.eu</t>
  </si>
  <si>
    <t>348 7836491</t>
  </si>
  <si>
    <t>principina@confagricoltura.legalmail.it</t>
  </si>
  <si>
    <t>329 4051329</t>
  </si>
  <si>
    <t>AGRIRISTORO LA SALICA</t>
  </si>
  <si>
    <t>BATIGNANESE,103 - ROSELLE</t>
  </si>
  <si>
    <t>marianna.dori@alice.it</t>
  </si>
  <si>
    <t>328 3781706</t>
  </si>
  <si>
    <t>LA BRADA TOSCANA</t>
  </si>
  <si>
    <t>PODERE CAPRARECCE STRADA DELLA VALLE, 56 - BATIGNANO</t>
  </si>
  <si>
    <t>caterina.ghetti@libero.it</t>
  </si>
  <si>
    <t>349 2116581</t>
  </si>
  <si>
    <t>SALVATI PASQUALE 2Â°</t>
  </si>
  <si>
    <t>Via A.Aleardi, 3 - GROSSETO</t>
  </si>
  <si>
    <t>salvati.pasquale29@gmail.com</t>
  </si>
  <si>
    <t>0564 455072 - 339 6741182</t>
  </si>
  <si>
    <t>SALVATI PASQUALE 1Â°</t>
  </si>
  <si>
    <t>Via Aurelia Nord, 113</t>
  </si>
  <si>
    <t>DA LEA DI VINCI MARCO</t>
  </si>
  <si>
    <t>Via Batignanese, 111/113 - - ROSELLE</t>
  </si>
  <si>
    <t>info@albergolea.it</t>
  </si>
  <si>
    <t>0564 402234</t>
  </si>
  <si>
    <t>IL MOLO</t>
  </si>
  <si>
    <t>Via Petrarca, 32 - - MARINA DI GROSSETO</t>
  </si>
  <si>
    <t>info@ilmolo.com</t>
  </si>
  <si>
    <t>0564 337815 - 347 5990575</t>
  </si>
  <si>
    <t>BORA BORA</t>
  </si>
  <si>
    <t>Via Senese, 194 - POGGIONE</t>
  </si>
  <si>
    <t>borabora_@live.it</t>
  </si>
  <si>
    <t>0564 451061</t>
  </si>
  <si>
    <t>CAVALIERE GRAZIA</t>
  </si>
  <si>
    <t>Via Col di Lana, 9</t>
  </si>
  <si>
    <t>0564 455072</t>
  </si>
  <si>
    <t>PEDRO</t>
  </si>
  <si>
    <t>Strada Marrucheto</t>
  </si>
  <si>
    <t>info@semascensori.it</t>
  </si>
  <si>
    <t>335 5225397 0564 452793</t>
  </si>
  <si>
    <t>MASCELLONI MIRIO &amp; MENGHINI SAS</t>
  </si>
  <si>
    <t>Via Lapini, 3 - - BRACCAGNI</t>
  </si>
  <si>
    <t>info@ristorantebernasconi.it</t>
  </si>
  <si>
    <t>0564 329058</t>
  </si>
  <si>
    <t>IL PORTICCIOLO</t>
  </si>
  <si>
    <t>francesca@ilmolo.it</t>
  </si>
  <si>
    <t>ELISABETTA VELTRONI</t>
  </si>
  <si>
    <t>AMORE DI MAREMMA - VILLA MIMOSA</t>
  </si>
  <si>
    <t>Strada del Grillese, 1/131</t>
  </si>
  <si>
    <t>amoredimaremma@gmail.com</t>
  </si>
  <si>
    <t>www.amoredimaremma.it</t>
  </si>
  <si>
    <t>348 7748818</t>
  </si>
  <si>
    <t>AMORE DI MAREMMA - VILLA OLEANDRO</t>
  </si>
  <si>
    <t>AMORE DI MAREMMA - VILLA OLIVO</t>
  </si>
  <si>
    <t>COUNTRY HOUSE ROSAEL</t>
  </si>
  <si>
    <t>S.P. le 59, n.123 - - ALBERESE</t>
  </si>
  <si>
    <t>info@countryhouserosae.com</t>
  </si>
  <si>
    <t>www.counrtyhouserosael.com</t>
  </si>
  <si>
    <t>335 259538 - 339 6788121</t>
  </si>
  <si>
    <t>PODERE TON DI CARLO - BRACCAGNI</t>
  </si>
  <si>
    <t>info@ilbarbagianni.eu</t>
  </si>
  <si>
    <t>www.ilbarbagianni.eu</t>
  </si>
  <si>
    <t>340 7986381</t>
  </si>
  <si>
    <t>TUSCANHISTORY GUEST HOUSE</t>
  </si>
  <si>
    <t>Piazza Ettore Socci, 2</t>
  </si>
  <si>
    <t>infosogeimm@gmail.com</t>
  </si>
  <si>
    <t>www.erahospitality.it</t>
  </si>
  <si>
    <t>344 2973652 - 320 3673122</t>
  </si>
  <si>
    <t>GEMINI DI BARGAGLI LOREDANA</t>
  </si>
  <si>
    <t>Via Mameli, 1</t>
  </si>
  <si>
    <t>danabar@libero.it</t>
  </si>
  <si>
    <t>0564 23009 - 335 6000987</t>
  </si>
  <si>
    <t>MAZZINI 78 DUE</t>
  </si>
  <si>
    <t>Via Mazzini, 78</t>
  </si>
  <si>
    <t>mazzini78gr@gmail.com</t>
  </si>
  <si>
    <t>0564 17992911 - 370 3156966</t>
  </si>
  <si>
    <t>MAZZINI 78</t>
  </si>
  <si>
    <t>BASTIANI GRAND HOTEL</t>
  </si>
  <si>
    <t>Piazza Gioberti, 64</t>
  </si>
  <si>
    <t>info@hotelbastiani.com</t>
  </si>
  <si>
    <t>www.hotelbastiani.com</t>
  </si>
  <si>
    <t>0564 20047</t>
  </si>
  <si>
    <t>S.P. Spadino, 154 - SPADINO, 19</t>
  </si>
  <si>
    <t>info@hotelilparco.com</t>
  </si>
  <si>
    <t>www.hotelilparco.com</t>
  </si>
  <si>
    <t>0564 24100</t>
  </si>
  <si>
    <t>Via Senese, 35</t>
  </si>
  <si>
    <t>info@hotelairone.eu</t>
  </si>
  <si>
    <t>www.hotelairone.eu</t>
  </si>
  <si>
    <t>0564 412441</t>
  </si>
  <si>
    <t>MAREMMA</t>
  </si>
  <si>
    <t>Via Fulceri De Calboli, 11</t>
  </si>
  <si>
    <t>hotelmaremma@tin.it</t>
  </si>
  <si>
    <t>www.hotelmaremma.it</t>
  </si>
  <si>
    <t>0564 22293</t>
  </si>
  <si>
    <t>NUOVA GROSSETO</t>
  </si>
  <si>
    <t>Piazza Marconi, 26</t>
  </si>
  <si>
    <t>nuovagrosseto@tin.it</t>
  </si>
  <si>
    <t>www.hotelnuovagrosseto.it</t>
  </si>
  <si>
    <t>0564 414105</t>
  </si>
  <si>
    <t>Via Piave, 22</t>
  </si>
  <si>
    <t>info@sanlorenzogrosseto.com</t>
  </si>
  <si>
    <t>www.sanlorenzogrosseto.com</t>
  </si>
  <si>
    <t>0564 27918</t>
  </si>
  <si>
    <t>LOLA PICCOLO HOTEL</t>
  </si>
  <si>
    <t>Via XXIV Maggio, 39 - - MARINA DI GROSSETO</t>
  </si>
  <si>
    <t>lolapiccolohotel@gmail.com</t>
  </si>
  <si>
    <t>www.lolahotel.it</t>
  </si>
  <si>
    <t>0564 34402 - 331 4326557</t>
  </si>
  <si>
    <t>ROSMARINA</t>
  </si>
  <si>
    <t>Via delle Colonie, 35 - - MARINA DI GROSSETO</t>
  </si>
  <si>
    <t>info@rosmarina.it</t>
  </si>
  <si>
    <t>www.hotelrosmarina.com</t>
  </si>
  <si>
    <t>0564 34408</t>
  </si>
  <si>
    <t>Via Giannutri, 15 - - MARINA DI GROSSETO</t>
  </si>
  <si>
    <t>info@albergo-ariston.it</t>
  </si>
  <si>
    <t>www.albergo-ariston.it</t>
  </si>
  <si>
    <t>0564 34062</t>
  </si>
  <si>
    <t>EDEN PARK HOTEL</t>
  </si>
  <si>
    <t>Via Giusti, Snc - - MARINA DI GROSSETO</t>
  </si>
  <si>
    <t>info@edenparkhotel.it</t>
  </si>
  <si>
    <t>www.edenparkhotel.it</t>
  </si>
  <si>
    <t>0564 330009</t>
  </si>
  <si>
    <t>Via dei Platani, 15 - - MARINA DI GROSSETO</t>
  </si>
  <si>
    <t>info@albergotrestelle.it</t>
  </si>
  <si>
    <t>www.albergotrestelle.it</t>
  </si>
  <si>
    <t>0564 34538</t>
  </si>
  <si>
    <t>HOTEL PRINCIPE</t>
  </si>
  <si>
    <t>Via dello Squalo, 100 - PRINCIPINA A MARE</t>
  </si>
  <si>
    <t>principe@aurumhotels.it</t>
  </si>
  <si>
    <t>www.aurumhotels.it/hotel-principe.html</t>
  </si>
  <si>
    <t>0564 31400</t>
  </si>
  <si>
    <t>Via del Pesce Persico, 2 - PRINCIPINA A MARE - MARINA DI GROSSETO</t>
  </si>
  <si>
    <t>grifone@ouverture.it</t>
  </si>
  <si>
    <t>www.grifonehotel.it</t>
  </si>
  <si>
    <t>0564 31197 - 335 100968</t>
  </si>
  <si>
    <t>RISPESCIA</t>
  </si>
  <si>
    <t>Via della Costituzione, 6 - RISPESCIA</t>
  </si>
  <si>
    <t>info@albergorispescia.com</t>
  </si>
  <si>
    <t>www.albergorispescia.com</t>
  </si>
  <si>
    <t>0564 405309</t>
  </si>
  <si>
    <t>DA LEA</t>
  </si>
  <si>
    <t>Via Batignanese, 111/113 - - ROSELLE TERME</t>
  </si>
  <si>
    <t>www.albergolea.it</t>
  </si>
  <si>
    <t>GRANDUCA</t>
  </si>
  <si>
    <t>Via Senese, 170</t>
  </si>
  <si>
    <t>reception@hotelgranduca.com</t>
  </si>
  <si>
    <t>www.hotelgranduca.com</t>
  </si>
  <si>
    <t>HOTEL FATTORIA LA PRINCIPINA</t>
  </si>
  <si>
    <t>S.P. 158 delle Collacchie, Km 40 - PRINCIPINA TERRA</t>
  </si>
  <si>
    <t>info@fattorialaprincipina.it</t>
  </si>
  <si>
    <t>www.fattorialaprincipina.it</t>
  </si>
  <si>
    <t>0564 44141</t>
  </si>
  <si>
    <t>DOROTY</t>
  </si>
  <si>
    <t>Via San Rocco, 391</t>
  </si>
  <si>
    <t>feedmesrl@gmail.com</t>
  </si>
  <si>
    <t>0564 400115</t>
  </si>
  <si>
    <t>TERME MARINE LEOPOLDO II</t>
  </si>
  <si>
    <t>Via IV Novembre, 133 - - MARINA DI GROSSETO</t>
  </si>
  <si>
    <t>info@termemarine.com</t>
  </si>
  <si>
    <t>www.termemarineleopoldo.com</t>
  </si>
  <si>
    <t>0564 010100 - 335 7061305</t>
  </si>
  <si>
    <t>Via della Letizia, 8 - - MARINA DI GROSSETO</t>
  </si>
  <si>
    <t>info@hotelbelmaretoscana.it</t>
  </si>
  <si>
    <t>www.dlfgrosseto.com</t>
  </si>
  <si>
    <t>0564 34483 - 339 6184790</t>
  </si>
  <si>
    <t>I CRESPI</t>
  </si>
  <si>
    <t>Via Aurelia Sud, 57</t>
  </si>
  <si>
    <t>info@hotelicrespi.it</t>
  </si>
  <si>
    <t>www.hotelicrespi.it</t>
  </si>
  <si>
    <t>0564 24770 - 333 3501544</t>
  </si>
  <si>
    <t>LUISSS</t>
  </si>
  <si>
    <t>S.P. 80 del Pollino n.163 int.11 - CASOTTO DEI PESCATORI</t>
  </si>
  <si>
    <t>luisss@virgilio.it</t>
  </si>
  <si>
    <t>www.albergoluisss.com</t>
  </si>
  <si>
    <t>0564 404165</t>
  </si>
  <si>
    <t>MYOSOTIS RESORT HOTEL</t>
  </si>
  <si>
    <t>Via della Costituzione 2 - - RISPESCIA</t>
  </si>
  <si>
    <t>myosotishotel@gmail.com</t>
  </si>
  <si>
    <t>www.myosotishotel.it</t>
  </si>
  <si>
    <t>0564405987 - 335 8192122</t>
  </si>
  <si>
    <t>DEL CICERO CLAUDIO</t>
  </si>
  <si>
    <t>Via Santa Maria Goretti - - RISPESCIA</t>
  </si>
  <si>
    <t>0564 405553</t>
  </si>
  <si>
    <t>DRAGONI RENZO - IL MELOGRANO</t>
  </si>
  <si>
    <t>339 1538744</t>
  </si>
  <si>
    <t>MANCUSO CALOGERA</t>
  </si>
  <si>
    <t>Via Senese, 62</t>
  </si>
  <si>
    <t>fab1600@outlook.com</t>
  </si>
  <si>
    <t>0564 492621 - 320 3845209</t>
  </si>
  <si>
    <t>PISAPIA CLAUDIO ANIELLO - B&amp;B MONTEPESCALI</t>
  </si>
  <si>
    <t>Vicolo del Volontario, 15 - - MONTEPESCALI</t>
  </si>
  <si>
    <t>laboratorio@italianpottery.it</t>
  </si>
  <si>
    <t>www.italianpottery.it/b_and_b/</t>
  </si>
  <si>
    <t>330 271961 0564 329673</t>
  </si>
  <si>
    <t>BOVO CLAUDIO</t>
  </si>
  <si>
    <t>S.P. 59 - - ALBERESE</t>
  </si>
  <si>
    <t>claudio.bovo@mefsrl.it</t>
  </si>
  <si>
    <t>0564 407305 348 3863699</t>
  </si>
  <si>
    <t>CAMPANI ELVIRA</t>
  </si>
  <si>
    <t>Strada del Sorbino, 1 - PODERE GORIZIA - ALBERESE</t>
  </si>
  <si>
    <t>poderegorizia@alice.it</t>
  </si>
  <si>
    <t>320 8274174</t>
  </si>
  <si>
    <t>AFFITTACAMERE FILADELFI</t>
  </si>
  <si>
    <t>Via dei Garibaldini, 123 - - BRACCAGNI</t>
  </si>
  <si>
    <t>simonefiladelfi@gmail.com</t>
  </si>
  <si>
    <t>0564 329013</t>
  </si>
  <si>
    <t>Via Del Pompiere, 2 - - ALBERESE</t>
  </si>
  <si>
    <t>morenoduchini@gmail.com</t>
  </si>
  <si>
    <t>333 5903781 - 0564 407015</t>
  </si>
  <si>
    <t>B&amp;B AT HOME IN MAREMMA</t>
  </si>
  <si>
    <t>Podere S. Anna, 222 - LAGHI</t>
  </si>
  <si>
    <t>info@athomeinmaremma.it</t>
  </si>
  <si>
    <t>0564 403017</t>
  </si>
  <si>
    <t>Podere Col di Lana, 41 - - ALBERESE</t>
  </si>
  <si>
    <t>347 5013294</t>
  </si>
  <si>
    <t>AL SOGNALIBRO</t>
  </si>
  <si>
    <t>F. Crispi, 9</t>
  </si>
  <si>
    <t>info@alsognalibro.it</t>
  </si>
  <si>
    <t>www.alsognalibro.it</t>
  </si>
  <si>
    <t>0564 23953 - 339 7098558</t>
  </si>
  <si>
    <t>DA CAROLINA</t>
  </si>
  <si>
    <t>Strada del Sorbino - Pod. Carso</t>
  </si>
  <si>
    <t>affittacamerecarolina@virgilio.it</t>
  </si>
  <si>
    <t>0564 407118</t>
  </si>
  <si>
    <t>B&amp;B FATTORIA AMORI</t>
  </si>
  <si>
    <t>Strada degli Acquisti 2, n.4</t>
  </si>
  <si>
    <t>fattoriamori@hotmail.it</t>
  </si>
  <si>
    <t>www.fattoriaamori.it</t>
  </si>
  <si>
    <t>0564 401165 - 393 9404349 - 393 9404260</t>
  </si>
  <si>
    <t>A CASA MIA</t>
  </si>
  <si>
    <t>Via Saffi, 5</t>
  </si>
  <si>
    <t>anniecolucci@hotmail.it</t>
  </si>
  <si>
    <t>0564 24969 - 329 5665733</t>
  </si>
  <si>
    <t>RICASOLI</t>
  </si>
  <si>
    <t>Via Ricasoli, 3</t>
  </si>
  <si>
    <t>info@bebviaricasoli.it</t>
  </si>
  <si>
    <t>0564 1726746 - 334 9209646</t>
  </si>
  <si>
    <t>WARM UP</t>
  </si>
  <si>
    <t>Via Albinoni, snc</t>
  </si>
  <si>
    <t>warmupgrosseto@gmail.com</t>
  </si>
  <si>
    <t>www.warmupgrosseto.it</t>
  </si>
  <si>
    <t>324 0772243</t>
  </si>
  <si>
    <t>S.P. 79 - POGGIO LA MOZZA OTTAVA ZONA</t>
  </si>
  <si>
    <t>carlottacasini@yahoo.it</t>
  </si>
  <si>
    <t>347 5160692</t>
  </si>
  <si>
    <t>NUVOLE IN VIAGGIO</t>
  </si>
  <si>
    <t>Via Del Geniere, 31 - - ALBERESE</t>
  </si>
  <si>
    <t>nuvoleinviaggio.alberese@gmail.com</t>
  </si>
  <si>
    <t>333 1083363</t>
  </si>
  <si>
    <t>PIERILU'</t>
  </si>
  <si>
    <t>Via Mazzini, 119</t>
  </si>
  <si>
    <t>affittacamerepierilu@gmail.com</t>
  </si>
  <si>
    <t>347 5101463</t>
  </si>
  <si>
    <t>GUEST HOUSE ROVERETO</t>
  </si>
  <si>
    <t>Podere Rovereto 68 - - ALBERESE</t>
  </si>
  <si>
    <t>lampredimanuela1962@gmail.com</t>
  </si>
  <si>
    <t>349 3444698</t>
  </si>
  <si>
    <t>Via Etruria, 4</t>
  </si>
  <si>
    <t>serevek@gmail.com</t>
  </si>
  <si>
    <t>388 118 6705</t>
  </si>
  <si>
    <t>PODERE SAN GIUSTINO</t>
  </si>
  <si>
    <t>Strada Grancia Sparapane, 465</t>
  </si>
  <si>
    <t>paola.causarano@libero.it</t>
  </si>
  <si>
    <t>327 7957551</t>
  </si>
  <si>
    <t>IL CRISTO - MARINA DI GROSSETO</t>
  </si>
  <si>
    <t>info@areasostaoasi.it</t>
  </si>
  <si>
    <t>www.areasostaoasi.it</t>
  </si>
  <si>
    <t>0564 36195</t>
  </si>
  <si>
    <t>OASI DI MAREMMA DI MAGNANI SARA</t>
  </si>
  <si>
    <t>S.P. delle Collacchie Km. 34,400 - PINGROSSINO - MARINA DI GROSSETO</t>
  </si>
  <si>
    <t>info@oasidimaremma.it</t>
  </si>
  <si>
    <t>www.oasidimaremma.it</t>
  </si>
  <si>
    <t>338 9508714 - 334 8696223</t>
  </si>
  <si>
    <t>MARINA RESORT-MARINA DI SAN ROCCO</t>
  </si>
  <si>
    <t>PORTO TURISTICO - MARINA DI GROSSETO</t>
  </si>
  <si>
    <t>info@portodellamaremma.it</t>
  </si>
  <si>
    <t>www.portodellamaremma.it</t>
  </si>
  <si>
    <t>0564 330075</t>
  </si>
  <si>
    <t>BONNE NUIT B&amp;B</t>
  </si>
  <si>
    <t>CASA BETANIA DEL SEMINARIO VESCOVILE</t>
  </si>
  <si>
    <t>Via Ferrucci, 11-13</t>
  </si>
  <si>
    <t>0564 449270</t>
  </si>
  <si>
    <t>ENAOLI - RISPESCIA</t>
  </si>
  <si>
    <t>info@legambienteilgirasole.it</t>
  </si>
  <si>
    <t>www.legambienteilgirasole.it</t>
  </si>
  <si>
    <t>0564 487711</t>
  </si>
  <si>
    <t>Via Mameli, 9</t>
  </si>
  <si>
    <t>economatogrosseto2@gmail.com</t>
  </si>
  <si>
    <t>0564 416413</t>
  </si>
  <si>
    <t>CIELOVERDE</t>
  </si>
  <si>
    <t>Via della Trappola, 181 - PRINCIPINA A MARE - MARINA DI GROSSETO</t>
  </si>
  <si>
    <t>info@cieloverde.it</t>
  </si>
  <si>
    <t>www.cieloverde.it</t>
  </si>
  <si>
    <t>0564 321611</t>
  </si>
  <si>
    <t>Via delle Colonie, 37 - ROSMARINA - MARINA DI GROSETO</t>
  </si>
  <si>
    <t>info@campingrosmarina.it</t>
  </si>
  <si>
    <t>www.campingrosmarina.it</t>
  </si>
  <si>
    <t>0564 36319</t>
  </si>
  <si>
    <t>Via Cavalleggeri - - MARINA DI GROSSETO</t>
  </si>
  <si>
    <t>info@campingilsole.it</t>
  </si>
  <si>
    <t>www.campingilsole.it</t>
  </si>
  <si>
    <t>0564 34344</t>
  </si>
  <si>
    <t>LE MARZE</t>
  </si>
  <si>
    <t>Via Strada Prov.le 158 Km.30+200 - - MARINA DI GROSSETO</t>
  </si>
  <si>
    <t>info@lemarze.it</t>
  </si>
  <si>
    <t>www.lemarze.it</t>
  </si>
  <si>
    <t>0564 35501</t>
  </si>
  <si>
    <t>PRINCIPINA</t>
  </si>
  <si>
    <t>Via del Dentice, 10 - PRINCIPINA A MARE</t>
  </si>
  <si>
    <t>info@principinacampeggio.it</t>
  </si>
  <si>
    <t>www.campeggioprincipina.it</t>
  </si>
  <si>
    <t>320 6126508</t>
  </si>
  <si>
    <t>Viale Montecristo, 72 - ROSMARINA - MARINA DI GROSSETO</t>
  </si>
  <si>
    <t>campingedenmaremma@gmail.com</t>
  </si>
  <si>
    <t>www.campingedenmaremma.it</t>
  </si>
  <si>
    <t>0564 35465 - 339 8708119</t>
  </si>
  <si>
    <t>LA CANOVA II</t>
  </si>
  <si>
    <t>S.P. Le 158 delle Collacchie Km.29 - CANOVA II - MARINA DI GROSSETO</t>
  </si>
  <si>
    <t>info@lacanova.com</t>
  </si>
  <si>
    <t>www.lacanova.com</t>
  </si>
  <si>
    <t>0564 35034 - 0564 35184</t>
  </si>
  <si>
    <t>Via Squadre Basse - CERNAIA</t>
  </si>
  <si>
    <t>info@granaio.it</t>
  </si>
  <si>
    <t>www.granaio.it</t>
  </si>
  <si>
    <t>0564 404214</t>
  </si>
  <si>
    <t>Via Aurelia Antica, 50 - STRADA DELLA TRAPPOLA, KM 1,7</t>
  </si>
  <si>
    <t>info@fattoriasanlorenzo.it</t>
  </si>
  <si>
    <t>www.fattoriasanlorenzo.it</t>
  </si>
  <si>
    <t>0564 24116 - 366 6285318</t>
  </si>
  <si>
    <t>I SALICI DEL PINGROSSO</t>
  </si>
  <si>
    <t>Via Pingrossino, 242 - - MARINA DI GROSSETO</t>
  </si>
  <si>
    <t>salici@alice.it</t>
  </si>
  <si>
    <t>www.maremmare.it</t>
  </si>
  <si>
    <t>347 0335984</t>
  </si>
  <si>
    <t>LE TERME</t>
  </si>
  <si>
    <t>Via Batignanese, 200 - - ROSELLE</t>
  </si>
  <si>
    <t>info.casavacanzeleterme@gmail.com</t>
  </si>
  <si>
    <t>0564 402205</t>
  </si>
  <si>
    <t>CASA PER VACANZE RISPESCIA</t>
  </si>
  <si>
    <t>Via della Costituzione, 4 - RISPESCIA</t>
  </si>
  <si>
    <t>Strada Marrucheto, 162 - POLLINO</t>
  </si>
  <si>
    <t>info@casavacanzearcobaleno.com</t>
  </si>
  <si>
    <t>www.casavacanzearcobaleno.com</t>
  </si>
  <si>
    <t>0564 491324</t>
  </si>
  <si>
    <t>MINOIA IVANO MARIO - IL GEKO</t>
  </si>
  <si>
    <t>Strada Squadre Basse 1, 83 - CASOTTO PESCATORI</t>
  </si>
  <si>
    <t>cavilgeko@gmail.com</t>
  </si>
  <si>
    <t>0564 404205</t>
  </si>
  <si>
    <t>CASALE S.STEFANO</t>
  </si>
  <si>
    <t>S.P. 40 La Trappola - PRINCIPINA A MARE</t>
  </si>
  <si>
    <t>info@casalesantostefano.it</t>
  </si>
  <si>
    <t>www.casalesantostefano.it</t>
  </si>
  <si>
    <t>0564 30149</t>
  </si>
  <si>
    <t>CERNAIA CAV</t>
  </si>
  <si>
    <t>CERNAIA, 62</t>
  </si>
  <si>
    <t>info@cernaiaresidence.it</t>
  </si>
  <si>
    <t>www.cernaiaresidence.it</t>
  </si>
  <si>
    <t>0564 329622</t>
  </si>
  <si>
    <t>RIO GRANDE</t>
  </si>
  <si>
    <t>Via Rio Piccolo, 53/82 - PRINCIPINA A MARE</t>
  </si>
  <si>
    <t>gestione.affitti@ilborgoville.it</t>
  </si>
  <si>
    <t>www.sportingclub-riogrande.it</t>
  </si>
  <si>
    <t>0564 455970 - 346 9677298</t>
  </si>
  <si>
    <t>ALBERESE MARE</t>
  </si>
  <si>
    <t>Via del Buttero, 4 - - ALBERESE</t>
  </si>
  <si>
    <t>chiricoelena@gmail.com</t>
  </si>
  <si>
    <t>www.maremmacase.com</t>
  </si>
  <si>
    <t>0564 22627 - 348 2414489</t>
  </si>
  <si>
    <t>ALBERESE VACANZE</t>
  </si>
  <si>
    <t>Via del Buttero, 2 - - ALBERESE</t>
  </si>
  <si>
    <t>info@alberesevacanze.it</t>
  </si>
  <si>
    <t>www.alberesevacanze.it</t>
  </si>
  <si>
    <t>0564 407309</t>
  </si>
  <si>
    <t>CAV LA TORRETTA</t>
  </si>
  <si>
    <t>Via Bengasi, 15</t>
  </si>
  <si>
    <t>renatomontanari@tele2.it</t>
  </si>
  <si>
    <t>www.cavlatorretta.com</t>
  </si>
  <si>
    <t>0564 071568</t>
  </si>
  <si>
    <t>RESIDENZA PRISCO</t>
  </si>
  <si>
    <t>Via IV Novembre, 59 - - MARINA DI GROSSETO</t>
  </si>
  <si>
    <t>info@iduepini.it</t>
  </si>
  <si>
    <t>0564 34607</t>
  </si>
  <si>
    <t>CASA VACANZE FATTORIA VECCHIA</t>
  </si>
  <si>
    <t>Fattoria Vecchia, 1028 - - RISPESCIA</t>
  </si>
  <si>
    <t>valeria.capoduri@gmail.com</t>
  </si>
  <si>
    <t>www.fattoriavecchia.com</t>
  </si>
  <si>
    <t>347 6913482</t>
  </si>
  <si>
    <t>SOFIS SERVIZI SRL</t>
  </si>
  <si>
    <t>Via del Rio Piccolo</t>
  </si>
  <si>
    <t>NON TI SCORDAR DI ME</t>
  </si>
  <si>
    <t>Via dello Scorfano, 13/B - PRINCIPINA A MARE</t>
  </si>
  <si>
    <t>0566 5519232</t>
  </si>
  <si>
    <t>INSOLITE</t>
  </si>
  <si>
    <t>contabilita@notaidettimenchetti.it</t>
  </si>
  <si>
    <t>349 8707291 - 339 1199577</t>
  </si>
  <si>
    <t>SOCCI APARTMENT</t>
  </si>
  <si>
    <t>06 65519503 - 344 2973652</t>
  </si>
  <si>
    <t>BORGO S. ANTONIO</t>
  </si>
  <si>
    <t>Via San Rocco, 465 - PRINCIPINA TERRA</t>
  </si>
  <si>
    <t>principina@fattoriaintoscana.it</t>
  </si>
  <si>
    <t>www.fattoriaintoscana.it</t>
  </si>
  <si>
    <t>Via Senese - COMMENDONE</t>
  </si>
  <si>
    <t>www.affittiborghetto.it</t>
  </si>
  <si>
    <t>0564 455970 - 334 3076623</t>
  </si>
  <si>
    <t>LA ROSA DI NETTUNO</t>
  </si>
  <si>
    <t>Via XXIV Maggio, 73 - MARINA DI GROSSETO</t>
  </si>
  <si>
    <t>info@larosadinettuno.it</t>
  </si>
  <si>
    <t>www.larosadinettuno.it</t>
  </si>
  <si>
    <t>0564 37362</t>
  </si>
  <si>
    <t>MAREBLU'</t>
  </si>
  <si>
    <t>Via dello Storione, 73/75 - PRINCIPINA A MARE - MARINA DI GROSSETO</t>
  </si>
  <si>
    <t>info@marebludimaremma.it</t>
  </si>
  <si>
    <t>www.marebludimaremma.it</t>
  </si>
  <si>
    <t>0564 31344</t>
  </si>
  <si>
    <t>RESIDENCE DELLE NAZIONI</t>
  </si>
  <si>
    <t>Viale Tirreno, 51 - PRINCIPINA A MARE - MARINA DI GROSSETO</t>
  </si>
  <si>
    <t>info@residencedellenazioni.it</t>
  </si>
  <si>
    <t>www.residencedellenazioni.it</t>
  </si>
  <si>
    <t>0564 31401 -340 5693632</t>
  </si>
  <si>
    <t>RESIDENCE LE CORTI</t>
  </si>
  <si>
    <t>Via degli Etruschi, 4/6 - ROSELLE TERME</t>
  </si>
  <si>
    <t>residencelecorti@email.it</t>
  </si>
  <si>
    <t>0564 403044</t>
  </si>
  <si>
    <t>VERDE PINETA</t>
  </si>
  <si>
    <t>Via del Muggine, 2 - PRINCIPINA A MARE</t>
  </si>
  <si>
    <t>verdepineta@freeinternet.it</t>
  </si>
  <si>
    <t>www.verdepineta.it</t>
  </si>
  <si>
    <t>0564 30064</t>
  </si>
  <si>
    <t>LA RUGGINOSA</t>
  </si>
  <si>
    <t>Via Aurelia Nord - Strada S.Luigi - RUGGINOSA</t>
  </si>
  <si>
    <t>nannetti.marco@tiscali.it</t>
  </si>
  <si>
    <t>www.larugginosa.it</t>
  </si>
  <si>
    <t>0564 467056</t>
  </si>
  <si>
    <t>LE VERSEGGE</t>
  </si>
  <si>
    <t>info@leversegge.it</t>
  </si>
  <si>
    <t>www.leversegge.it</t>
  </si>
  <si>
    <t>0564 324059</t>
  </si>
  <si>
    <t>CERNAIA</t>
  </si>
  <si>
    <t>CASA LIVIA</t>
  </si>
  <si>
    <t>Aurelia Antica Angolo Strada del Pozzino - STRADA DELLA TRAPPOLA, KM 1,7</t>
  </si>
  <si>
    <t>IL TOMBOLO</t>
  </si>
  <si>
    <t>S.P. Le della Trappola, 168 A - PRINCIPINA A MARE</t>
  </si>
  <si>
    <t>info@residenceiltombolo.it</t>
  </si>
  <si>
    <t>www.residenceiltombolo.it</t>
  </si>
  <si>
    <t>0564 32240</t>
  </si>
  <si>
    <t>MARTIN PESCATORE</t>
  </si>
  <si>
    <t>Via Castiglionese, 62/A</t>
  </si>
  <si>
    <t>info@residencemartinpescatore.it</t>
  </si>
  <si>
    <t>www.residence.martin.pescatore.it</t>
  </si>
  <si>
    <t>0564 497249 - 393 9740266</t>
  </si>
  <si>
    <t>RTA MEDITERRANEO</t>
  </si>
  <si>
    <t>VIa XXIV Maggio, 68 h - - MARINA DI GROSSETO</t>
  </si>
  <si>
    <t>mediterraneorta@gmail.com</t>
  </si>
  <si>
    <t>www.mediterraneorta.com</t>
  </si>
  <si>
    <t>0564 35446</t>
  </si>
  <si>
    <t>RESIDENZA PRINCIPINA</t>
  </si>
  <si>
    <t>Strada della Principina 3 - n.10 - PRINCIPINA TERRA</t>
  </si>
  <si>
    <t>residenzaprincipina@gmail.com</t>
  </si>
  <si>
    <t>www.residenzaprincipina.it</t>
  </si>
  <si>
    <t>0564 400231</t>
  </si>
  <si>
    <t>GUADALUPE TUSCANY RESORT</t>
  </si>
  <si>
    <t>Strada del Bozzone, 72 - - BRACCAGNI</t>
  </si>
  <si>
    <t>info@guadaluperesort.it</t>
  </si>
  <si>
    <t>www.guadaluperesort.it</t>
  </si>
  <si>
    <t>0564 329258</t>
  </si>
  <si>
    <t>VILLA ISABELLA</t>
  </si>
  <si>
    <t>info@residenzaisabella.it</t>
  </si>
  <si>
    <t>www.residenzaisabella.it</t>
  </si>
  <si>
    <t>0564 1835193 - 327 1725406</t>
  </si>
  <si>
    <t>ALTERNATIVE ENERGY'S RESIDENCE CASA DEL SOLE</t>
  </si>
  <si>
    <t>S.C. di San Martino, 175 int.1 - STERPETO</t>
  </si>
  <si>
    <t>rtacasadelsole@gmail.com</t>
  </si>
  <si>
    <t>0564 414055 - 335 7489547</t>
  </si>
  <si>
    <t>FILIPPO RE R.T.A.</t>
  </si>
  <si>
    <t>Strada dello Sbirro, 27 - - ROSELLE</t>
  </si>
  <si>
    <t>info@poderefilippore.it</t>
  </si>
  <si>
    <t>www.poderefilippore.it</t>
  </si>
  <si>
    <t>333 2577404</t>
  </si>
  <si>
    <t>San Rocco 465 - PRINCIPINA TERRA</t>
  </si>
  <si>
    <t>FATTORIA MAREMMANA</t>
  </si>
  <si>
    <t>Strada delle Strillaie, 28</t>
  </si>
  <si>
    <t>info@fattoriamaremmana.com</t>
  </si>
  <si>
    <t>www.fattoriamaremmana.com</t>
  </si>
  <si>
    <t>338 3990737</t>
  </si>
  <si>
    <t>I DUE PINI</t>
  </si>
  <si>
    <t>Via IV Novembre, 61 - - MARINA DI GROSSETO</t>
  </si>
  <si>
    <t>direzione@iduepini.it</t>
  </si>
  <si>
    <t>www.iduepini.it</t>
  </si>
  <si>
    <t>0564 34607 - 339 6596250</t>
  </si>
  <si>
    <t>Via Senese Sud n.40 - - BATIGNANO</t>
  </si>
  <si>
    <t>info@lecasine.com</t>
  </si>
  <si>
    <t>www.lecasine.com</t>
  </si>
  <si>
    <t>0564 338073</t>
  </si>
  <si>
    <t>FATTORIA SAN LORENZO IL POZZINO</t>
  </si>
  <si>
    <t>Aurelia Antica, 50 - STRADA DELLA TRAPPOLA, KM 1,7</t>
  </si>
  <si>
    <t>Via Bellini Angolo - Via IV Novembre - - MARINA DI GROSSETO</t>
  </si>
  <si>
    <t>affitti@immobiliarelamarina.it</t>
  </si>
  <si>
    <t>393 9302850</t>
  </si>
  <si>
    <t>BARBARUTA RESIDENZA TURISTICA</t>
  </si>
  <si>
    <t>S.P. le n.109, Podere Ex Ente Maremma n.737 - BARBARUTA</t>
  </si>
  <si>
    <t>barbaruta.rta@gmail.com</t>
  </si>
  <si>
    <t>333 6766067</t>
  </si>
  <si>
    <t>RESIDENZA FATTORIA LA PRINCIPINA</t>
  </si>
  <si>
    <t>ACQUA AZZURRA</t>
  </si>
  <si>
    <t>Via Pietro Maroncelli, 11 - - MARINA DI GROSSETO</t>
  </si>
  <si>
    <t>segreteria@rta-acquazzurra.it</t>
  </si>
  <si>
    <t>www.rta-acquazzurra.it</t>
  </si>
  <si>
    <t>0564 34651</t>
  </si>
  <si>
    <t>REFUGIUM TOSCANA COUNTRY HOUSE</t>
  </si>
  <si>
    <t>Via Squadre Basse, 3 - Podere 678 - CASOTTO DEI PESCATORI</t>
  </si>
  <si>
    <t>michael.kleinert@koeln.de</t>
  </si>
  <si>
    <t>347 3369969</t>
  </si>
  <si>
    <t>BAGNO PINETA</t>
  </si>
  <si>
    <t>Via Leopoldo di Lorena, 75 - - MARINA DI GROSSETO</t>
  </si>
  <si>
    <t>walter.78@libero.it</t>
  </si>
  <si>
    <t>www.pinetabeach.com</t>
  </si>
  <si>
    <t>0564 35435</t>
  </si>
  <si>
    <t>Via Serena, 4 - - MARINA DI GROSSETO</t>
  </si>
  <si>
    <t>info@bagnomobydick.it</t>
  </si>
  <si>
    <t>www.bagnomobydick.it</t>
  </si>
  <si>
    <t>0564 34263 - 338 5842158</t>
  </si>
  <si>
    <t>KURSAAL</t>
  </si>
  <si>
    <t>Via Ugo Foscolo, 55 - - MARINA DI GROSSETO</t>
  </si>
  <si>
    <t>chiarar51@gmail.com</t>
  </si>
  <si>
    <t>371 3939967</t>
  </si>
  <si>
    <t>BAGNO GABRY</t>
  </si>
  <si>
    <t>Lungomare Leopoldo II di Lorena, 23/25 - - MARINA DI GROSSETO</t>
  </si>
  <si>
    <t>simonagervasoni@gmail.com</t>
  </si>
  <si>
    <t>0564 34158</t>
  </si>
  <si>
    <t>Lungomare Leopoldo II di Lorena ang.Via Marradi - - MARINA DI GROSSETO</t>
  </si>
  <si>
    <t>info@larotondabeach.it</t>
  </si>
  <si>
    <t>www.larotondabeach.it</t>
  </si>
  <si>
    <t>339 1834194</t>
  </si>
  <si>
    <t>Lungomare Leopoldo II di Lorena, 23/25 - MARINA DI GROSSETO</t>
  </si>
  <si>
    <t>0564 34217</t>
  </si>
  <si>
    <t>BAGNO VACANZE</t>
  </si>
  <si>
    <t>Via Piave - - MARINA DI GROSSETO</t>
  </si>
  <si>
    <t>bagnovacanze@gmail.com</t>
  </si>
  <si>
    <t>0564 35096</t>
  </si>
  <si>
    <t>BAGNO TRE STELLE</t>
  </si>
  <si>
    <t>Via Letizia, 6 - - MARINA DI GROSSETO</t>
  </si>
  <si>
    <t>tizianobarsacchi@gmail.com</t>
  </si>
  <si>
    <t>www.bagnotrestelle.com</t>
  </si>
  <si>
    <t>0564 34343</t>
  </si>
  <si>
    <t>GRIFOMARE</t>
  </si>
  <si>
    <t>P.Le del Tirreno, 1 - PRINCIPINA A MARE</t>
  </si>
  <si>
    <t>andrea.barbini@fastwebnet.it</t>
  </si>
  <si>
    <t>0564 30226</t>
  </si>
  <si>
    <t>IL LIDO</t>
  </si>
  <si>
    <t>Lungomare Leopoldo II Lorena, 79 - - MARINA DI GROSSETO</t>
  </si>
  <si>
    <t>dakydog@tiscali.it</t>
  </si>
  <si>
    <t>www.stabilimentoillido.it</t>
  </si>
  <si>
    <t>0564 34385 - 329 3162613</t>
  </si>
  <si>
    <t>LUNGOMARE II DI LORENA, 93 - - MARINA DI GROSSETO</t>
  </si>
  <si>
    <t>bagnomiramare@gmail.com</t>
  </si>
  <si>
    <t>0564 34182</t>
  </si>
  <si>
    <t>DOPOLAVORO FERROVIARIO</t>
  </si>
  <si>
    <t>Via Letizia, 1 - - MARINA DI GROSSETO</t>
  </si>
  <si>
    <t>dlfgrosseto@dlf.it</t>
  </si>
  <si>
    <t>0564 23078</t>
  </si>
  <si>
    <t>Via T.Tasso, 41 - - MARINA DI GROSSETO</t>
  </si>
  <si>
    <t>fabio.tropical@libero.it</t>
  </si>
  <si>
    <t>0564 34492 - 349 3023611</t>
  </si>
  <si>
    <t>BAGNO GIGLIO</t>
  </si>
  <si>
    <t>Via Leopoldo II di Lorena, 95 - - MARINA DI GROSSETO</t>
  </si>
  <si>
    <t>info@bagnogiglio.it</t>
  </si>
  <si>
    <t>www.bagnogiglio.it</t>
  </si>
  <si>
    <t>0564 34591</t>
  </si>
  <si>
    <t>BAGNO DELLE NAZIONI</t>
  </si>
  <si>
    <t>Via Piazzale Tirreno, 10 - PRINCIPINA A MARE</t>
  </si>
  <si>
    <t>340 5693632</t>
  </si>
  <si>
    <t>CRAL POSTE GROSSETO</t>
  </si>
  <si>
    <t>Lungomare Leopoldo II, 47 - - MARINA DI GROSSETO</t>
  </si>
  <si>
    <t>cralposte.gr@tiscali.it</t>
  </si>
  <si>
    <t>0564 337811</t>
  </si>
  <si>
    <t>BERTINI</t>
  </si>
  <si>
    <t>Via T. Tasso, 25 - - MARINA DI GROSSETO</t>
  </si>
  <si>
    <t>0564 34309</t>
  </si>
  <si>
    <t>Lungomare Leopoldo II di Lorena, 55/57 - - MARINA DI GROSSETO</t>
  </si>
  <si>
    <t>info@bagnocapri.com</t>
  </si>
  <si>
    <t>www.bagnocapri.com</t>
  </si>
  <si>
    <t>0564 34133</t>
  </si>
  <si>
    <t>FARO</t>
  </si>
  <si>
    <t>LUNGOMARE II DI LORENA, 26 - - MARINA DI GROSSETO</t>
  </si>
  <si>
    <t>0564 34719</t>
  </si>
  <si>
    <t>IL GABBIANO AZZURRO</t>
  </si>
  <si>
    <t>Lungomare Leopoldo II di Lorena, 7 - - MARINA DI GROSSETO</t>
  </si>
  <si>
    <t>tomi-marco@libero.it</t>
  </si>
  <si>
    <t>347 2304376</t>
  </si>
  <si>
    <t>Via U. Foscolo, 43 - - MARINA DI GROSSETO</t>
  </si>
  <si>
    <t>0564 34266</t>
  </si>
  <si>
    <t>LA GONDOLETTA</t>
  </si>
  <si>
    <t>Via Leopoldo II di Lorena, 43/45 - - MARINA DI GROSSETO</t>
  </si>
  <si>
    <t>0564 34050 - 339 5654197</t>
  </si>
  <si>
    <t>Via Cadorna - Lungomare Leopoldo II di Lorena - - MARINA DI GROSSETO</t>
  </si>
  <si>
    <t>0564 34022 - 331 8398524</t>
  </si>
  <si>
    <t>MIO E TUO</t>
  </si>
  <si>
    <t>Lungomare Leopoldo II Lorena 63 - - MARINA DI GROSSETO</t>
  </si>
  <si>
    <t>infospiaggia@bagnomioetuo.it</t>
  </si>
  <si>
    <t>www.mioetuo.com</t>
  </si>
  <si>
    <t>0564 34281 - 334 2235452</t>
  </si>
  <si>
    <t>Via Eritrea - MARINA DI GROSSETO</t>
  </si>
  <si>
    <t>0564 34176</t>
  </si>
  <si>
    <t>Lungomare Leopoldo II di Lorena, 33/35 - - MARINA DI GROSSETO</t>
  </si>
  <si>
    <t>berialessandro@libero.it</t>
  </si>
  <si>
    <t>www.bagnonettunomarina.it</t>
  </si>
  <si>
    <t>0564 34469</t>
  </si>
  <si>
    <t>PAPERINO</t>
  </si>
  <si>
    <t>Lungomare Leopoldo II Lorena n.61 - - MARINA DI GROSSETO</t>
  </si>
  <si>
    <t>a_reali@yahoo.it</t>
  </si>
  <si>
    <t>0564 35202</t>
  </si>
  <si>
    <t>Via Vialeopoldo II di Lorena, 17-19-21 - MARINA DI GROSSETO</t>
  </si>
  <si>
    <t>0564 34587</t>
  </si>
  <si>
    <t>Lungomare Leopoldo II Lorena, 91 - - MARINA DI GROSSETO</t>
  </si>
  <si>
    <t>bagnorosmarina@gmail.com</t>
  </si>
  <si>
    <t>0564 34423 - 388 7040077</t>
  </si>
  <si>
    <t>Lungomare Leopoldo II di Lorena, 77 - - MARINA DI GROSSETO</t>
  </si>
  <si>
    <t>gallianoalbonetti@tiscali.it</t>
  </si>
  <si>
    <t>0564/34388</t>
  </si>
  <si>
    <t>Via Leopoldo di Lorena - - MARINA DI GROSSETO</t>
  </si>
  <si>
    <t>bagnostella@virgilio.it</t>
  </si>
  <si>
    <t>0564 34156</t>
  </si>
  <si>
    <t>P.Le Tirreno, 4 - PRINCIPINA A MARE</t>
  </si>
  <si>
    <t>0564 30208</t>
  </si>
  <si>
    <t>OSCAR</t>
  </si>
  <si>
    <t>Via Leopoldo II di Lorena, 69 - - MARINA DI GROSSETO</t>
  </si>
  <si>
    <t>0564 34261</t>
  </si>
  <si>
    <t>Lungomare Leopoldo II di Lorena, 47 - - MARINA DI GROSSETO</t>
  </si>
  <si>
    <t>info@bagnomoderno.it</t>
  </si>
  <si>
    <t>www.bagnomoderno.it</t>
  </si>
  <si>
    <t>347 3587897</t>
  </si>
  <si>
    <t>Via Ugo Foscolo, 53 - - MARINA DI GROSSETO</t>
  </si>
  <si>
    <t>info@dolcevitabeach.com</t>
  </si>
  <si>
    <t>392 7079694</t>
  </si>
  <si>
    <t>LANDINI ANGELO</t>
  </si>
  <si>
    <t>Piazza Gloriosa, 16 - - CASTELLO</t>
  </si>
  <si>
    <t>Isola del Giglio</t>
  </si>
  <si>
    <t>info@affittacamereisoladelgiglio.it</t>
  </si>
  <si>
    <t>www.affittacamereisoladelgiglio.it</t>
  </si>
  <si>
    <t>0564 806074 - 328 6972893</t>
  </si>
  <si>
    <t>GUERRA</t>
  </si>
  <si>
    <t>COLLECCHIO 43</t>
  </si>
  <si>
    <t>Magliano in Toscana</t>
  </si>
  <si>
    <t>maura.guerra@alice.it</t>
  </si>
  <si>
    <t>www.agriturismoguerra.it</t>
  </si>
  <si>
    <t>0564 596029 - 347 7289655</t>
  </si>
  <si>
    <t>B&amp;B AIRONE</t>
  </si>
  <si>
    <t>Contrada Santa Maria, 12/1 - - CASTELLO</t>
  </si>
  <si>
    <t>camereairone@hotmail.it</t>
  </si>
  <si>
    <t>www.isoladelgiglio.org</t>
  </si>
  <si>
    <t>0564 806076 - 348 3538085</t>
  </si>
  <si>
    <t>BANCALA' ANNA MARIA</t>
  </si>
  <si>
    <t>Via di Giuliano, 6 Int. 2 - GIGLIO PORTO - PORTO</t>
  </si>
  <si>
    <t>0564 809343</t>
  </si>
  <si>
    <t>LE POSTE DI SIMPLICIO</t>
  </si>
  <si>
    <t>Via di Mezzo Franco, 12 - - CAMPESE</t>
  </si>
  <si>
    <t>info@lepostedisemplicio.it</t>
  </si>
  <si>
    <t>www.lepostedisemplicio.it</t>
  </si>
  <si>
    <t>347 1744809 - 349 7884747</t>
  </si>
  <si>
    <t>BLU B&amp;B</t>
  </si>
  <si>
    <t>Via delle Cannelle - CANNELLE</t>
  </si>
  <si>
    <t>348 6506708</t>
  </si>
  <si>
    <t>CAMPESE</t>
  </si>
  <si>
    <t>Via della Torre, 18 - CAMPESE</t>
  </si>
  <si>
    <t>welcome@hotelcampese.com</t>
  </si>
  <si>
    <t>www.hotelcampese.com</t>
  </si>
  <si>
    <t>0564 804003 - 335 5476095</t>
  </si>
  <si>
    <t>DA GIOVANNI</t>
  </si>
  <si>
    <t>Via di Mezzo Franco, 10 - - CAMPESE</t>
  </si>
  <si>
    <t>albergodagiovanni@libero.com</t>
  </si>
  <si>
    <t>www.albergodagiovanni.com</t>
  </si>
  <si>
    <t>0564 804010 - 342 9768968</t>
  </si>
  <si>
    <t>GIARDINO DELLE PALME</t>
  </si>
  <si>
    <t>Via della Torre, 3 - CAMPESE</t>
  </si>
  <si>
    <t>info@giardinolepalme.it</t>
  </si>
  <si>
    <t>www.giardinolepalme.it</t>
  </si>
  <si>
    <t>0564 804037 - 349 7864709</t>
  </si>
  <si>
    <t>Provinciale 66 - CAMPESE</t>
  </si>
  <si>
    <t>albergo.lampara@libero.it</t>
  </si>
  <si>
    <t>www.lalampara.info</t>
  </si>
  <si>
    <t>0564 804022</t>
  </si>
  <si>
    <t>ARENELLA</t>
  </si>
  <si>
    <t>Via Arenella, 5 - ARENELLA - GIGLIO PORTO</t>
  </si>
  <si>
    <t>arenella@hotelarenella.com</t>
  </si>
  <si>
    <t>www.hotelarenella.com</t>
  </si>
  <si>
    <t>0564 809340</t>
  </si>
  <si>
    <t>CASTELLO MONTICELLO</t>
  </si>
  <si>
    <t>S.P. 74 - MONTICELLO - GIGLIO PORTO</t>
  </si>
  <si>
    <t>info@hotelcastellomonticello.com</t>
  </si>
  <si>
    <t>www.hotelcastellomonticello.com</t>
  </si>
  <si>
    <t>0564 809252</t>
  </si>
  <si>
    <t>SARACENO</t>
  </si>
  <si>
    <t>Via del Saraceno, 69 - - GIGLIO PORTO</t>
  </si>
  <si>
    <t>h.saraceno@tiscali.it</t>
  </si>
  <si>
    <t>www.saracenohotel.it</t>
  </si>
  <si>
    <t>0564 809006 - 335 6573094</t>
  </si>
  <si>
    <t>BAHAMAS</t>
  </si>
  <si>
    <t>Via Cardinale Oreglia, 22 - - GIGLIO PORTO</t>
  </si>
  <si>
    <t>info@bahamashotel.it</t>
  </si>
  <si>
    <t>www.hotelbahamas.net</t>
  </si>
  <si>
    <t>0564 809254</t>
  </si>
  <si>
    <t>DA RUGGERO</t>
  </si>
  <si>
    <t>Via del Saraceno, 90 - - GIGLIO PORTO</t>
  </si>
  <si>
    <t>daruggero@tin.it</t>
  </si>
  <si>
    <t>www.isoladelgiglio.biz</t>
  </si>
  <si>
    <t>0564 809121</t>
  </si>
  <si>
    <t>Via Thaon De Revel, 30 - - GIGLIO PORTO</t>
  </si>
  <si>
    <t>0564 809051 - 328 1482690</t>
  </si>
  <si>
    <t>PARDINI'S HERMITAGE HOTEL</t>
  </si>
  <si>
    <t>CALA DEGLI ALBERI</t>
  </si>
  <si>
    <t>info@hermit.it</t>
  </si>
  <si>
    <t>www.hermit.it</t>
  </si>
  <si>
    <t>0564 809034</t>
  </si>
  <si>
    <t>Via della Torre, 3 - - CAMPESE</t>
  </si>
  <si>
    <t>albergoilporticciolo@virgilio.it</t>
  </si>
  <si>
    <t>www.albergoilporticciolo.it</t>
  </si>
  <si>
    <t>0564 804221</t>
  </si>
  <si>
    <t>DUBBLO MARIA LIDIA</t>
  </si>
  <si>
    <t>Via Allume, 1 - CAMPESE</t>
  </si>
  <si>
    <t>CAVERO ROBERTO</t>
  </si>
  <si>
    <t>Via Le Cote, 4 - - GIGLIO PORTO</t>
  </si>
  <si>
    <t>lecote1@interfree.it</t>
  </si>
  <si>
    <t>GALASSI PIETRO</t>
  </si>
  <si>
    <t>SPALMATOIO - - ISOLA DI GIANNUTRI</t>
  </si>
  <si>
    <t>petergalassi@hotmail.it</t>
  </si>
  <si>
    <t>www.bbgiannutri07.it</t>
  </si>
  <si>
    <t>333 7847797</t>
  </si>
  <si>
    <t>FARO DEL FENAIO</t>
  </si>
  <si>
    <t>Strada Vicinale del Fenaio - PUNTA DI FENAIO</t>
  </si>
  <si>
    <t>snp.pinipaola@legalmail.it</t>
  </si>
  <si>
    <t>www.farodipuntafenaio.it</t>
  </si>
  <si>
    <t>348 7966959</t>
  </si>
  <si>
    <t>CASA DIANA</t>
  </si>
  <si>
    <t>S.P. per Campese - SPARAVIERI</t>
  </si>
  <si>
    <t>infobaiadelsole@gmail.com</t>
  </si>
  <si>
    <t>www.campingbaiadelsole.net</t>
  </si>
  <si>
    <t>0564 804036 - 346 7490650</t>
  </si>
  <si>
    <t>VILLA DELFI</t>
  </si>
  <si>
    <t>Via Cotton dei Nobil, 15 - - CAMPESE</t>
  </si>
  <si>
    <t>info@villadelfi.com</t>
  </si>
  <si>
    <t>www.villadelfi.com</t>
  </si>
  <si>
    <t>320 9011218</t>
  </si>
  <si>
    <t>CASA TOSCANA DI ANN TOVE VAALAND</t>
  </si>
  <si>
    <t>VILLA MANZONI</t>
  </si>
  <si>
    <t>S.P. 64 - - GIGLIO CAMPESE</t>
  </si>
  <si>
    <t>lorenzo.vincentini@libero.it</t>
  </si>
  <si>
    <t>336 84780091</t>
  </si>
  <si>
    <t>LAUDATO SII</t>
  </si>
  <si>
    <t>Via Circonvallazione, 24 - GIGLIO CASTELLO</t>
  </si>
  <si>
    <t>laudato.sii@hotmail.com</t>
  </si>
  <si>
    <t>www.cooplaudatosii.it</t>
  </si>
  <si>
    <t>329 1579586</t>
  </si>
  <si>
    <t>LO SCOGLIO</t>
  </si>
  <si>
    <t>Via di Mezzo Franco - - CAMPESE</t>
  </si>
  <si>
    <t>0564 804213</t>
  </si>
  <si>
    <t>BRANCALINO</t>
  </si>
  <si>
    <t>COLLECCHIO - FONTEBLANDA</t>
  </si>
  <si>
    <t>info@brancalino.it</t>
  </si>
  <si>
    <t>0564 596063 - 334 3631112</t>
  </si>
  <si>
    <t>podere le piane 37 - CUPI - MONTIANO</t>
  </si>
  <si>
    <t>pavin.avellino@alice.it</t>
  </si>
  <si>
    <t>www.lepiane1.it</t>
  </si>
  <si>
    <t>0564 589929</t>
  </si>
  <si>
    <t>PIAN DELL'OSA</t>
  </si>
  <si>
    <t>ZONA CUPI N.60 - MONTIANO</t>
  </si>
  <si>
    <t>alessandro.cipriani82@yahoo.it</t>
  </si>
  <si>
    <t>0564 589969</t>
  </si>
  <si>
    <t>CAPITINI</t>
  </si>
  <si>
    <t>S.P. Le Km.9.5 - APPARITA, 3 - MONTIANO</t>
  </si>
  <si>
    <t>fabio.capitini@tin.it</t>
  </si>
  <si>
    <t>www.agriturismocapitini.com</t>
  </si>
  <si>
    <t>0564 589940 - 333 7546856</t>
  </si>
  <si>
    <t>PUNTONI 1Â°</t>
  </si>
  <si>
    <t>PUNTONI, 74/A</t>
  </si>
  <si>
    <t>c.santini1965@gmail.com</t>
  </si>
  <si>
    <t>www.ipuntoni.it</t>
  </si>
  <si>
    <t>0564 592221 - 333 2526531</t>
  </si>
  <si>
    <t>PUNTONI 2Â°</t>
  </si>
  <si>
    <t>PUNTONI, 74</t>
  </si>
  <si>
    <t>s.santini@ipuntoni.it</t>
  </si>
  <si>
    <t>0564 592555 - 339 7998802</t>
  </si>
  <si>
    <t>SCALABRELLI</t>
  </si>
  <si>
    <t>SCALABRELLI, 3 - MONTIANO</t>
  </si>
  <si>
    <t>agriturismoscalabrelli@alice.it</t>
  </si>
  <si>
    <t>0564 589951 - 339 6780045</t>
  </si>
  <si>
    <t>COLLE DI LUPO, 43</t>
  </si>
  <si>
    <t>sonnini@tiscali.it</t>
  </si>
  <si>
    <t>www.agriturismodaremo.it</t>
  </si>
  <si>
    <t>0564 592408 - 349 7345178</t>
  </si>
  <si>
    <t>FUSINI</t>
  </si>
  <si>
    <t>COLLECCHIO, 38/A - FONTEBLANDA</t>
  </si>
  <si>
    <t>info@agriturismofusini.it</t>
  </si>
  <si>
    <t>www.agriturismofusini.it</t>
  </si>
  <si>
    <t>0564 596040 - 347 1164355</t>
  </si>
  <si>
    <t>PODERE MOLINO</t>
  </si>
  <si>
    <t>POGGIO MARGHERITA</t>
  </si>
  <si>
    <t>CUPI - MONTIANO</t>
  </si>
  <si>
    <t>ag.poggiomargherita@gmail.com</t>
  </si>
  <si>
    <t>0564 589586 - 347 4765070</t>
  </si>
  <si>
    <t>MALPASSO</t>
  </si>
  <si>
    <t>MALPASSO - MONTIANO</t>
  </si>
  <si>
    <t>peruginimarco89gmail.com</t>
  </si>
  <si>
    <t>0564 589794</t>
  </si>
  <si>
    <t>POGGIO ROSSINO</t>
  </si>
  <si>
    <t>Via Loc Poggio Rossino, 8 - POGGIO ROSSINO - MONTIANO</t>
  </si>
  <si>
    <t>info@poggiorossino.it</t>
  </si>
  <si>
    <t>www.poggiorossino.it</t>
  </si>
  <si>
    <t>0564 589758 - 335 5455613</t>
  </si>
  <si>
    <t>BOSCHETTO - MONTIANO</t>
  </si>
  <si>
    <t>agriturismo@boschettodimontiano.it</t>
  </si>
  <si>
    <t>www.boschettodimontiano.it</t>
  </si>
  <si>
    <t>0564 589621 - 339 1733296</t>
  </si>
  <si>
    <t>BONZALONE</t>
  </si>
  <si>
    <t>MAIANO LAVACCHIO - MONTIANO</t>
  </si>
  <si>
    <t>info@agriturismobonzalone.com</t>
  </si>
  <si>
    <t>www.agriturismobonzalone.com</t>
  </si>
  <si>
    <t>0564 503301 - 339 1020098</t>
  </si>
  <si>
    <t>POGGIO ALTO</t>
  </si>
  <si>
    <t>CUPI, 22 - MONTIANO</t>
  </si>
  <si>
    <t>tenutapoggioalto@libero.it</t>
  </si>
  <si>
    <t>www.tenutapoggioalto.it</t>
  </si>
  <si>
    <t>0564 589696</t>
  </si>
  <si>
    <t>OLIVETINO</t>
  </si>
  <si>
    <t>S.P. Le 9 Aione - TRE PONTI - MONTIANO</t>
  </si>
  <si>
    <t>agritur.olivetino@tiscalinet.it</t>
  </si>
  <si>
    <t>www.olivetino.it</t>
  </si>
  <si>
    <t>0564 507427 - 338 2112387</t>
  </si>
  <si>
    <t>ZONA CORSO, 12 - MONTIANO</t>
  </si>
  <si>
    <t>s.giusto@tiscalinet.it</t>
  </si>
  <si>
    <t>www.agriturismosangiusto.it</t>
  </si>
  <si>
    <t>0564 589803 - 329 8160058</t>
  </si>
  <si>
    <t>CAPPELLA DEL PRETE</t>
  </si>
  <si>
    <t>CAMPOSPILLO</t>
  </si>
  <si>
    <t>STERPETI, 18</t>
  </si>
  <si>
    <t>info@agriturismocampospillo.com</t>
  </si>
  <si>
    <t>www.agriturismocampospillo.com</t>
  </si>
  <si>
    <t>0564 592124 - 338 2261166</t>
  </si>
  <si>
    <t>0564 589967</t>
  </si>
  <si>
    <t>ERTHOLA</t>
  </si>
  <si>
    <t>Podere Patere - APPARITA, 4 - MONTIANO</t>
  </si>
  <si>
    <t>erthola@tiscali.it</t>
  </si>
  <si>
    <t>0564 589939 - 333 4910739</t>
  </si>
  <si>
    <t>POGGIO SASSINERI</t>
  </si>
  <si>
    <t>S. ANDREA, 9</t>
  </si>
  <si>
    <t>info@poggiosassineri.com</t>
  </si>
  <si>
    <t>www.poggiosassineri.com</t>
  </si>
  <si>
    <t>0564 592503 - 347 6840420</t>
  </si>
  <si>
    <t>MAZZUOLI GIANLUCA</t>
  </si>
  <si>
    <t>ZONA APPARITA, 7 POGGIO ROSSINO - MONTIANO</t>
  </si>
  <si>
    <t>0564 589755 - 328 1121135</t>
  </si>
  <si>
    <t>TENUTA AGRICOLA DELL'UCCELLINA PODERE GIULIA</t>
  </si>
  <si>
    <t>COLLECCHIO</t>
  </si>
  <si>
    <t>info@tenutauccellina.it</t>
  </si>
  <si>
    <t>www.tenutauccellina.it</t>
  </si>
  <si>
    <t>0564 597104</t>
  </si>
  <si>
    <t>TENUTA AGRICOLA DELL'UCCELLINA PODERE GIOBATTA</t>
  </si>
  <si>
    <t>PIANA ARBORELLO</t>
  </si>
  <si>
    <t>CARLINA, 68</t>
  </si>
  <si>
    <t>info@agriturismopianarborello.it</t>
  </si>
  <si>
    <t>www.agriturismopianarborello.it</t>
  </si>
  <si>
    <t>0564 592670 - 377 1160411</t>
  </si>
  <si>
    <t>GINO</t>
  </si>
  <si>
    <t>LA CARLINA, 59</t>
  </si>
  <si>
    <t>tucci77@tiscali.it</t>
  </si>
  <si>
    <t>www.agriturismogino.it</t>
  </si>
  <si>
    <t>0564 592276 - 347 3017446</t>
  </si>
  <si>
    <t>LA FATTORIA DI MAGLIANO S.R.L.</t>
  </si>
  <si>
    <t>STERPETI, 10</t>
  </si>
  <si>
    <t>info@fattoriadimagliano.it</t>
  </si>
  <si>
    <t>www.fattoriadimagliano.it</t>
  </si>
  <si>
    <t>0564 593040 - 333 8145419</t>
  </si>
  <si>
    <t>PIAN DEI PINI</t>
  </si>
  <si>
    <t>ilvignolo@tiscalinet.it</t>
  </si>
  <si>
    <t>www.piandeipini.com</t>
  </si>
  <si>
    <t>0564 589937 - 339 6774045</t>
  </si>
  <si>
    <t>LE COCCINELLE</t>
  </si>
  <si>
    <t>S.P., 94 S. Andrea - Marsiliana - PODERE MORELLE</t>
  </si>
  <si>
    <t>riccardodardia@virgilio.it</t>
  </si>
  <si>
    <t>0564 592034 - 380 3040819</t>
  </si>
  <si>
    <t>CASE CORDOVANI</t>
  </si>
  <si>
    <t>POGGIO CAPPONE,6</t>
  </si>
  <si>
    <t>casecordovani@email.it</t>
  </si>
  <si>
    <t>www.casecordovani.it</t>
  </si>
  <si>
    <t>0564 593007 - 333 1611122</t>
  </si>
  <si>
    <t>PODERE I SODI</t>
  </si>
  <si>
    <t>PERETA</t>
  </si>
  <si>
    <t>info@agriturismoisodi.it</t>
  </si>
  <si>
    <t>www.agriturismoisodi.it</t>
  </si>
  <si>
    <t>0564 505034 - 389 5128525</t>
  </si>
  <si>
    <t>FATTORIA LA CAPITANA</t>
  </si>
  <si>
    <t>Via della Capitana, 1</t>
  </si>
  <si>
    <t>info@lacapitana.it</t>
  </si>
  <si>
    <t>www.lacapitana.it</t>
  </si>
  <si>
    <t>0564 507770 - 348 3115243</t>
  </si>
  <si>
    <t>LA CARLINA</t>
  </si>
  <si>
    <t>Strada Carlina, 34</t>
  </si>
  <si>
    <t>info@lacarlina.it</t>
  </si>
  <si>
    <t>www.lacarlina.it</t>
  </si>
  <si>
    <t>0564 592272 - 349 4468358</t>
  </si>
  <si>
    <t>IL FICOMORO</t>
  </si>
  <si>
    <t>Strada Consortile della Carlina - LA CARLINA, 301</t>
  </si>
  <si>
    <t>ilficomoro@libero.it</t>
  </si>
  <si>
    <t>www.ilficomoro.it</t>
  </si>
  <si>
    <t>0564 592283 - 339 7999682</t>
  </si>
  <si>
    <t>PODERE CAVONE</t>
  </si>
  <si>
    <t>CUPI, 46 - MONTIANO</t>
  </si>
  <si>
    <t>giuseppceglia48gmail.com</t>
  </si>
  <si>
    <t>www.poderecavone.it</t>
  </si>
  <si>
    <t>0564 589979 - 347 2523164</t>
  </si>
  <si>
    <t>Pereta Est, 16 - S. ANDREA, 43 - PERETA</t>
  </si>
  <si>
    <t>agriturismolapieve@gmail.com</t>
  </si>
  <si>
    <t>0564 505147 - 338 3935078</t>
  </si>
  <si>
    <t>I TRE FOSSI</t>
  </si>
  <si>
    <t>S.ANDREA, 23</t>
  </si>
  <si>
    <t>nuccirossano@tin.it</t>
  </si>
  <si>
    <t>www.itrefossi.it</t>
  </si>
  <si>
    <t>0564 592491 - 335 6252895</t>
  </si>
  <si>
    <t>COLLE LUPO, 14</t>
  </si>
  <si>
    <t>agriturismo.lapalma@hotmail.it</t>
  </si>
  <si>
    <t>www.agriturismolapalma.com</t>
  </si>
  <si>
    <t>0564 871112 - 329 1870613</t>
  </si>
  <si>
    <t>BANDITELLA, 12</t>
  </si>
  <si>
    <t>lucianomartinelli@virgilio.it</t>
  </si>
  <si>
    <t>www.agriturismolemacinemartinelli</t>
  </si>
  <si>
    <t>0564 592304 - 331 324961</t>
  </si>
  <si>
    <t>VIGNAMAI</t>
  </si>
  <si>
    <t>SCALABRELLI - MONTIANO</t>
  </si>
  <si>
    <t>info@agriturismovignamai.it</t>
  </si>
  <si>
    <t>www.agriturismovignamai.it</t>
  </si>
  <si>
    <t>0564 589631 - 328 7572128</t>
  </si>
  <si>
    <t>PODERE AQUILONE</t>
  </si>
  <si>
    <t>S.P. Le San Donato - POGGIO AQUILONE</t>
  </si>
  <si>
    <t>info@romatoscana.it</t>
  </si>
  <si>
    <t>0564 596050</t>
  </si>
  <si>
    <t>PIETRA DORATA</t>
  </si>
  <si>
    <t>COLLE DI LUPO</t>
  </si>
  <si>
    <t>agr.pietradorata@tiscali.it</t>
  </si>
  <si>
    <t>0564 592464</t>
  </si>
  <si>
    <t>TENUTA IL QUINTO</t>
  </si>
  <si>
    <t>F. LLI TINTI</t>
  </si>
  <si>
    <t>LA CAPITANA - MONTIANO</t>
  </si>
  <si>
    <t>fratellitinti@interfree.it</t>
  </si>
  <si>
    <t>0564 507846</t>
  </si>
  <si>
    <t>QUARTO PODERE</t>
  </si>
  <si>
    <t>LA CARLA, 64</t>
  </si>
  <si>
    <t>agriturismo@quartopodere.it</t>
  </si>
  <si>
    <t>www.quartopodere.it</t>
  </si>
  <si>
    <t>0564 593075 - 333 3435372</t>
  </si>
  <si>
    <t>Colle di Lupo, 30</t>
  </si>
  <si>
    <t>agriturismopoggiotondo@virgilio.it</t>
  </si>
  <si>
    <t>0564 592413 - 328 4047774</t>
  </si>
  <si>
    <t>SERRATONE</t>
  </si>
  <si>
    <t>MAIANO LAVACCHIO</t>
  </si>
  <si>
    <t>info@serratone.com</t>
  </si>
  <si>
    <t>www.serratone.com</t>
  </si>
  <si>
    <t>0564 417461 - 329 9640971</t>
  </si>
  <si>
    <t>IL CANCELLONE</t>
  </si>
  <si>
    <t>POGGIO MAESTRINO, 9 - MONTIANO</t>
  </si>
  <si>
    <t>info@ilcancellone.it</t>
  </si>
  <si>
    <t>www.ilcancellone.it</t>
  </si>
  <si>
    <t>0564 589056 - 335 7856134</t>
  </si>
  <si>
    <t>LA CARLA, 20</t>
  </si>
  <si>
    <t>www.agriturismoiduepini.it</t>
  </si>
  <si>
    <t>0564 592237 - 339 7918989</t>
  </si>
  <si>
    <t>POGGIO BELLO</t>
  </si>
  <si>
    <t>APPARITA, 6 - MONTIANO</t>
  </si>
  <si>
    <t>agripoggiobello@hotmail.it</t>
  </si>
  <si>
    <t>www.agripoggiobello.it</t>
  </si>
  <si>
    <t>0564 589609 - 339 6932354</t>
  </si>
  <si>
    <t>Provinciale 161 - LA CARLA</t>
  </si>
  <si>
    <t>info@lafontetuscany.com</t>
  </si>
  <si>
    <t>www.lafontetuscany.com</t>
  </si>
  <si>
    <t>334 9563566</t>
  </si>
  <si>
    <t>PRATI DEGLI ORTI</t>
  </si>
  <si>
    <t>ZONA BESTIALE, 2/A - MONTIANO</t>
  </si>
  <si>
    <t>pratidegliorti@virgilio.it</t>
  </si>
  <si>
    <t>www.pratidegliorti.info</t>
  </si>
  <si>
    <t>339 1586156</t>
  </si>
  <si>
    <t>TORRI BASSE</t>
  </si>
  <si>
    <t>POD.LA SUGHERA, 10- COLLECCHIO</t>
  </si>
  <si>
    <t>info@torribasse.it</t>
  </si>
  <si>
    <t>www.torribasse.it</t>
  </si>
  <si>
    <t>LE SIEPI</t>
  </si>
  <si>
    <t>LA CARLINA, 73</t>
  </si>
  <si>
    <t>info@agriturismolesiepi.it</t>
  </si>
  <si>
    <t>www.agriturismolesiepi.it</t>
  </si>
  <si>
    <t>0564 592788 - - 340 5979356</t>
  </si>
  <si>
    <t>Provinciale, 1 - FONTACCIA - MONTIANO</t>
  </si>
  <si>
    <t>lascialfaridemaro@libero.it</t>
  </si>
  <si>
    <t>www.lafontaccia.com</t>
  </si>
  <si>
    <t>0574 433379 - 338 9464157</t>
  </si>
  <si>
    <t>POGGIO SASSETA</t>
  </si>
  <si>
    <t>ZONA APPARITA, 21 - MONTIANO</t>
  </si>
  <si>
    <t>info@agriturismopoggiosasseta.it</t>
  </si>
  <si>
    <t>www.agriturismopoggiosasseta.it</t>
  </si>
  <si>
    <t>0564 599881 - 333 3318230</t>
  </si>
  <si>
    <t>CUPIDO</t>
  </si>
  <si>
    <t>Podere S. Giuliano - CUPI,30 - MONTIANO</t>
  </si>
  <si>
    <t>info@agricupido.it</t>
  </si>
  <si>
    <t>www.agricupido.it</t>
  </si>
  <si>
    <t>0564 589973 - 338 9399104</t>
  </si>
  <si>
    <t>COLLECCHIO,12</t>
  </si>
  <si>
    <t>contefabiola76@gmail.com</t>
  </si>
  <si>
    <t>www.agriturismoilgiogo.net</t>
  </si>
  <si>
    <t>0564 597121 - 348 8038351</t>
  </si>
  <si>
    <t>TATTARINI</t>
  </si>
  <si>
    <t>Podere Giuncheto, 513 - COLLECCHIO</t>
  </si>
  <si>
    <t>agriturismotattarini@libero.it</t>
  </si>
  <si>
    <t>0564 596005 - 340 8702138</t>
  </si>
  <si>
    <t>AZIENDA AGRICOLA MONTIANO</t>
  </si>
  <si>
    <t>LUPINAIE - MONTIANO</t>
  </si>
  <si>
    <t>colpizzi@tiscalinet.it</t>
  </si>
  <si>
    <t>0564 589022</t>
  </si>
  <si>
    <t>VALLE DEL CONTE</t>
  </si>
  <si>
    <t>CUPI</t>
  </si>
  <si>
    <t>0564 597129 - 329 3678252</t>
  </si>
  <si>
    <t>MAZZALUPO</t>
  </si>
  <si>
    <t>info@mazzalupo.it</t>
  </si>
  <si>
    <t>www.mazzalupo.it</t>
  </si>
  <si>
    <t>0564 596004 - 347 0105955</t>
  </si>
  <si>
    <t>ripabella@libero.it</t>
  </si>
  <si>
    <t>www.ripabella.it</t>
  </si>
  <si>
    <t>0564 599104 - 335 470136</t>
  </si>
  <si>
    <t>BORGO FONTALE</t>
  </si>
  <si>
    <t>BESTIALE 26</t>
  </si>
  <si>
    <t>info@fontale.it</t>
  </si>
  <si>
    <t>www.fontale.it</t>
  </si>
  <si>
    <t>0564 599416 - 333 1075054</t>
  </si>
  <si>
    <t>POGGIO VICARINA</t>
  </si>
  <si>
    <t>IL BOSCHETTO - MONTIANO</t>
  </si>
  <si>
    <t>poggiovicarina@gmail.com</t>
  </si>
  <si>
    <t>0564 589528 - 338 1234890</t>
  </si>
  <si>
    <t>FONTELISA</t>
  </si>
  <si>
    <t>ZONA BESTIALE 3 - MONTIANO</t>
  </si>
  <si>
    <t>info@agriturismofontelisa.it</t>
  </si>
  <si>
    <t>www.agriturismofontelisa.it</t>
  </si>
  <si>
    <t>0564 589606 - 340 8885922</t>
  </si>
  <si>
    <t>SEVERINI</t>
  </si>
  <si>
    <t>COLLECCHIO 17</t>
  </si>
  <si>
    <t>info@agriturismoseverini.com</t>
  </si>
  <si>
    <t>www.agriturismoseverini.com</t>
  </si>
  <si>
    <t>347 6696937 - 342 1483317</t>
  </si>
  <si>
    <t>FATTORIA PALAZZACCIO</t>
  </si>
  <si>
    <t>PERETA OVEST</t>
  </si>
  <si>
    <t>info@agriturismoilpalazzaccio.eu</t>
  </si>
  <si>
    <t>www.agriturismoilpalazzaccio.eu</t>
  </si>
  <si>
    <t>0564 505186 - 339 7789827</t>
  </si>
  <si>
    <t>12 PENNELLI</t>
  </si>
  <si>
    <t>Podere Sterpeti, 47</t>
  </si>
  <si>
    <t>Cristina 347 9218831 - 338 5073304</t>
  </si>
  <si>
    <t>Zona Apparita n. 6 - - MONTIANO</t>
  </si>
  <si>
    <t>mauromoroni@tiscali.it</t>
  </si>
  <si>
    <t>0564 589754 - 338 1180911</t>
  </si>
  <si>
    <t>Alberese Scalo, 15 - COLLECCHIO</t>
  </si>
  <si>
    <t>agriturismopoderesantantonio@gmail.com</t>
  </si>
  <si>
    <t>www.poderesantantonio.info</t>
  </si>
  <si>
    <t>0564 597140 - 347 1859311</t>
  </si>
  <si>
    <t>VIVO S.S. AGRICOLA DI ANTONINI STEFANO E PISANI MI</t>
  </si>
  <si>
    <t>CARLINA, 69</t>
  </si>
  <si>
    <t>vivoss@pec.agritel.it</t>
  </si>
  <si>
    <t>0564 592695 - 349 7585040</t>
  </si>
  <si>
    <t>POGGIO CERASO</t>
  </si>
  <si>
    <t>STERPETI 27</t>
  </si>
  <si>
    <t>roberto.lamioni@yahoo.it</t>
  </si>
  <si>
    <t>0564 602037 - 347 6557408</t>
  </si>
  <si>
    <t>Strada consortile Carlina 29 - LA CARLINA</t>
  </si>
  <si>
    <t>raffaellacuccia@avvocatistc.it</t>
  </si>
  <si>
    <t>335 7083339 - 333 6988979</t>
  </si>
  <si>
    <t>TENUTA AMMIRAGLIA</t>
  </si>
  <si>
    <t>LOC. LA CAPITANA, 222 - MONTIANO</t>
  </si>
  <si>
    <t>mauro.innocenti@frescobaldi.it</t>
  </si>
  <si>
    <t>0564 50411</t>
  </si>
  <si>
    <t>L'AQUILONE</t>
  </si>
  <si>
    <t>LOC. CARLINA 38</t>
  </si>
  <si>
    <t>info@aquiloneintoscana.it</t>
  </si>
  <si>
    <t>www.aquiloneintoscana.it</t>
  </si>
  <si>
    <t>0564 592588 - 327 2083578</t>
  </si>
  <si>
    <t>LOCANDA DEI  CAVALIERI</t>
  </si>
  <si>
    <t>LA CARLINA, 69</t>
  </si>
  <si>
    <t>PODERE POGGIO ROSSINO</t>
  </si>
  <si>
    <t>MONTIANO</t>
  </si>
  <si>
    <t>COLLELUNGO DI MAREMMA</t>
  </si>
  <si>
    <t>Strada prov.le 79 poggio la mozza km. 12,70 - MAIANO LAVACCHIO</t>
  </si>
  <si>
    <t>peronalex@tiscali.it</t>
  </si>
  <si>
    <t>peronacialessandro@pec.it</t>
  </si>
  <si>
    <t>0564 503113</t>
  </si>
  <si>
    <t>POGGIOLIVI COUNTRY HOUSE</t>
  </si>
  <si>
    <t>CUPI,11</t>
  </si>
  <si>
    <t>info@poggiolivi.it</t>
  </si>
  <si>
    <t>339 6270344</t>
  </si>
  <si>
    <t>PODERE N. 8 SOCIETA' SEMPLICE AGRICOLA</t>
  </si>
  <si>
    <t>VALLE MAGGIORE PODERE N. 8 S.S.A</t>
  </si>
  <si>
    <t>info@poderenumero8.it</t>
  </si>
  <si>
    <t>328 3781790</t>
  </si>
  <si>
    <t>CASA DI CAMPAGNA</t>
  </si>
  <si>
    <t>MONTIANO ZONA CORSO, 21</t>
  </si>
  <si>
    <t>333 1237346</t>
  </si>
  <si>
    <t>Azienda agricola il bosco felice</t>
  </si>
  <si>
    <t>CIMA POGGI VALLEMAGGIORE</t>
  </si>
  <si>
    <t>0564 410612</t>
  </si>
  <si>
    <t>PODERE LE GRILLE</t>
  </si>
  <si>
    <t>PODERE LE GRILLE - ZONA CUPI, 37</t>
  </si>
  <si>
    <t>339 4677993</t>
  </si>
  <si>
    <t>LOCANDA DEI CAVALIERI</t>
  </si>
  <si>
    <t>ZONA CARLINA,69</t>
  </si>
  <si>
    <t>0564 503001</t>
  </si>
  <si>
    <t>AGRITURISMO GIUSTI</t>
  </si>
  <si>
    <t>Turati,1 int. 4 - PODERONE</t>
  </si>
  <si>
    <t>ginevra47@alice.it</t>
  </si>
  <si>
    <t>SOCIETA' AGRICOLA PODERE BOSCHETTO</t>
  </si>
  <si>
    <t>ZONA S. ANDREA, 7</t>
  </si>
  <si>
    <t>329 2573487</t>
  </si>
  <si>
    <t>CUPI HPD S.S. - LA CENTURINA</t>
  </si>
  <si>
    <t>ZONA CUPI, 50</t>
  </si>
  <si>
    <t>walter.fioramonti@gmail.com</t>
  </si>
  <si>
    <t>0331 914074</t>
  </si>
  <si>
    <t>SAN CRESCENZIO</t>
  </si>
  <si>
    <t>studio@raffaeleschiavoni.it</t>
  </si>
  <si>
    <t>335 5284435</t>
  </si>
  <si>
    <t>LE PICCOLE MACIE</t>
  </si>
  <si>
    <t>MONTIANO ZONA CORSO. 29</t>
  </si>
  <si>
    <t>visit@lepiccolemacie.com</t>
  </si>
  <si>
    <t>www.lepiccolemacie.com</t>
  </si>
  <si>
    <t>347 0546187</t>
  </si>
  <si>
    <t>VAL DI PICCHIO</t>
  </si>
  <si>
    <t>ZONA CUPI, 48 - MONTIANO</t>
  </si>
  <si>
    <t>marcomazzarelli90@gmail.com</t>
  </si>
  <si>
    <t>IL BALUARDO DI MASSIMO GIANNI</t>
  </si>
  <si>
    <t>Via IV Novembre, 8</t>
  </si>
  <si>
    <t>m.gianni@virgilio.it</t>
  </si>
  <si>
    <t>0564 592025</t>
  </si>
  <si>
    <t>LOCANDA DELLE MURA</t>
  </si>
  <si>
    <t>Piazza Marconi, 5</t>
  </si>
  <si>
    <t>info@locandadellemura.it</t>
  </si>
  <si>
    <t>www.locandadellemura.it</t>
  </si>
  <si>
    <t>0564 593048</t>
  </si>
  <si>
    <t>CASALE STERPETI</t>
  </si>
  <si>
    <t>ZONA STERPETI, 6 - CASALE STERPETI</t>
  </si>
  <si>
    <t>simonefabrizzi@gmail.com</t>
  </si>
  <si>
    <t>www.casalesterpeti.it</t>
  </si>
  <si>
    <t>0564 1835274 - 338 4958602</t>
  </si>
  <si>
    <t>CASALE STERPETI 2</t>
  </si>
  <si>
    <t>ZONA STERPETI, 6 - STERPETI</t>
  </si>
  <si>
    <t>info@casalesterpeti.it</t>
  </si>
  <si>
    <t>I BUTTERI</t>
  </si>
  <si>
    <t>S.P. 8 - - MONTIANO</t>
  </si>
  <si>
    <t>remobardi@libero.it</t>
  </si>
  <si>
    <t>0564 589824 - 333 5975288</t>
  </si>
  <si>
    <t>IL NESPOLO DI ALICE</t>
  </si>
  <si>
    <t>Via Garibaldi, 7</t>
  </si>
  <si>
    <t>giulia_emme@yahoo.it</t>
  </si>
  <si>
    <t>349 5241324</t>
  </si>
  <si>
    <t>LE CORNACCHIE</t>
  </si>
  <si>
    <t>Zona Corso, 8 - - MONTIANO</t>
  </si>
  <si>
    <t>affittacamerelecornacchie@yahoo.it</t>
  </si>
  <si>
    <t>0564 1836746 - 338 3843527</t>
  </si>
  <si>
    <t>LE TARTARUGHE B&amp;B</t>
  </si>
  <si>
    <t>Via XXIV Maggio, 31</t>
  </si>
  <si>
    <t>camimnc@gmail.com</t>
  </si>
  <si>
    <t>0564 592129 - 340 5397537</t>
  </si>
  <si>
    <t>Zona Poderone, 12 B</t>
  </si>
  <si>
    <t>erico@affittacamereartemisia.com</t>
  </si>
  <si>
    <t>320 4771800</t>
  </si>
  <si>
    <t>BED AND BREAKFAST TERRA MARE</t>
  </si>
  <si>
    <t>Via delle Case Nuove, 34</t>
  </si>
  <si>
    <t>info@bnbterramare.it</t>
  </si>
  <si>
    <t>347 5517740</t>
  </si>
  <si>
    <t>BELARDINELLI MARTA</t>
  </si>
  <si>
    <t>Piazza della Libert?, 4-7</t>
  </si>
  <si>
    <t>0564 592103</t>
  </si>
  <si>
    <t>POGGIO BESTIALE</t>
  </si>
  <si>
    <t>ZONA BESTIALE, 2 - MONTIANO</t>
  </si>
  <si>
    <t>raffa.macca@live.it</t>
  </si>
  <si>
    <t>339 3714091</t>
  </si>
  <si>
    <t>LA VECCHIA PESA</t>
  </si>
  <si>
    <t>Podere Scalabrelli, snc</t>
  </si>
  <si>
    <t>066 5519232</t>
  </si>
  <si>
    <t>SANTA MARIA IN BORRACCIA</t>
  </si>
  <si>
    <t>POGGIO CAPPONE, 9 A</t>
  </si>
  <si>
    <t>andrea.fanciulli@tin.it</t>
  </si>
  <si>
    <t>www.santamariahouse.it</t>
  </si>
  <si>
    <t>338 8282127</t>
  </si>
  <si>
    <t>BORGO MAGLIANO IL POGGIO</t>
  </si>
  <si>
    <t>Via Della Capitana, 15, A - STERPETI</t>
  </si>
  <si>
    <t>guest@borgomaglianoresort.com</t>
  </si>
  <si>
    <t>www.borgomaglianoresort.com</t>
  </si>
  <si>
    <t>0564 509042</t>
  </si>
  <si>
    <t>BORGO MAGLIANO RESORT</t>
  </si>
  <si>
    <t>STERPETI</t>
  </si>
  <si>
    <t>BORGO MAGLIANO RESORT - DIP</t>
  </si>
  <si>
    <t>PIAN DEI CASALI</t>
  </si>
  <si>
    <t>PIANETTI, 23 - MONTEMERANO</t>
  </si>
  <si>
    <t>Manciano</t>
  </si>
  <si>
    <t>info@piandeicasali.it</t>
  </si>
  <si>
    <t>www.piandeicasali.it</t>
  </si>
  <si>
    <t>0564 602625 - 347 8966906</t>
  </si>
  <si>
    <t>DA RENATO</t>
  </si>
  <si>
    <t>PIANETTI - MONTEMERANO</t>
  </si>
  <si>
    <t>agriturismodarenato@gmail.com</t>
  </si>
  <si>
    <t>0564 602959 - 339 8095748</t>
  </si>
  <si>
    <t>FATTORIA LE GUARDIOLE</t>
  </si>
  <si>
    <t>della Sgrilla, 16/A - PIANA DEI GENOVESI</t>
  </si>
  <si>
    <t>info@leguardiole.it</t>
  </si>
  <si>
    <t>www.leguardiole.it</t>
  </si>
  <si>
    <t>0564 609090</t>
  </si>
  <si>
    <t>CAPANNONE - MONTEMERANO</t>
  </si>
  <si>
    <t>agricapannone@gmail.com</t>
  </si>
  <si>
    <t>www.agriturismoilcapannone.it</t>
  </si>
  <si>
    <t>0564 602037 - 339 6579509</t>
  </si>
  <si>
    <t>L' ANTICA SOSTA</t>
  </si>
  <si>
    <t>MONDO NUOVO</t>
  </si>
  <si>
    <t>stefanonelli@tiscali.it</t>
  </si>
  <si>
    <t>www.anticasosta.com</t>
  </si>
  <si>
    <t>0564 629706 - 393 38466953</t>
  </si>
  <si>
    <t>AGRICARAVAN</t>
  </si>
  <si>
    <t>Cutignolo , 185 - - MARSILIANA</t>
  </si>
  <si>
    <t>adio.marretti@hotmail.it</t>
  </si>
  <si>
    <t>www.agricaravan.it</t>
  </si>
  <si>
    <t>0564 605029 - 335 1678294</t>
  </si>
  <si>
    <t>MARRUCHETONE VECCHIO</t>
  </si>
  <si>
    <t>POD. MARRUCHETONE VECCHIO,14 - MARSILIANA</t>
  </si>
  <si>
    <t>marruchetonevecchio@gmail.com</t>
  </si>
  <si>
    <t>www.marruchetonevecchio.com</t>
  </si>
  <si>
    <t>0564 609058 - 328 8025119</t>
  </si>
  <si>
    <t>CAVALLIN DEL BUFALO</t>
  </si>
  <si>
    <t>X CPIGLIOLA CAVALLIN B. 32 - IL PIANO</t>
  </si>
  <si>
    <t>cavallindelbufalo@tiscalinet.it</t>
  </si>
  <si>
    <t>www.agriturismocavallindelbufalo.com</t>
  </si>
  <si>
    <t>0564 620316 - 329 8228536</t>
  </si>
  <si>
    <t>Strada Scansanese, 10/11 - ACQUAVIVA - MONTEMERANO</t>
  </si>
  <si>
    <t>info@relaisvillaacquaviva.com</t>
  </si>
  <si>
    <t>www.relaisvillaacquaviva.com</t>
  </si>
  <si>
    <t>0564 602890 - 335 7509101</t>
  </si>
  <si>
    <t>LE MACCHIE ALTE</t>
  </si>
  <si>
    <t>MACCHIE ALTE - PODERI DI MONTEMERANO</t>
  </si>
  <si>
    <t>info@lemacchiealte.it</t>
  </si>
  <si>
    <t>www.lemacchiealte.it</t>
  </si>
  <si>
    <t>0564 620470 - 335 6000180</t>
  </si>
  <si>
    <t>POGGIO ALLE CALLE</t>
  </si>
  <si>
    <t>POGGIO ALLE CALLE - SATURNIA</t>
  </si>
  <si>
    <t>poglecalle@tiscali.it</t>
  </si>
  <si>
    <t>www.agriturismopoggioallecalle.com</t>
  </si>
  <si>
    <t>0564 602037 - 329 4954457</t>
  </si>
  <si>
    <t>LA BARONCELLA</t>
  </si>
  <si>
    <t>LOC. PRATINI, 1 - MONTEMERANO</t>
  </si>
  <si>
    <t>rita.cresini@tiscali.it</t>
  </si>
  <si>
    <t>www.labaroncella.it</t>
  </si>
  <si>
    <t>0564 602837 - 338 2688319</t>
  </si>
  <si>
    <t>GALEAZZI</t>
  </si>
  <si>
    <t>SPINICCI - MARSILIANA</t>
  </si>
  <si>
    <t>info@agriturismogaleazzi.com</t>
  </si>
  <si>
    <t>www.agriturismogaleazzi.com</t>
  </si>
  <si>
    <t>0564 605017 - 338 3080552</t>
  </si>
  <si>
    <t>FLYING BUTTERO</t>
  </si>
  <si>
    <t>S.SISTO - MARSILIANA</t>
  </si>
  <si>
    <t>afbuttero@gmail.com</t>
  </si>
  <si>
    <t>0564 606559 - 338 2411734</t>
  </si>
  <si>
    <t>PIAN DEL FRATE</t>
  </si>
  <si>
    <t>MONTAUTO</t>
  </si>
  <si>
    <t>p.sartucci@email.it</t>
  </si>
  <si>
    <t>www.agriturismopiandelfrate.com</t>
  </si>
  <si>
    <t>0564 627019 - 333 2211176</t>
  </si>
  <si>
    <t>DA LORENA</t>
  </si>
  <si>
    <t>PODERE, 359- SPINICCI - MARSILIANA</t>
  </si>
  <si>
    <t>info@agriturismodalorena.it</t>
  </si>
  <si>
    <t>www.agriturismodalorena.com</t>
  </si>
  <si>
    <t>0564 606595</t>
  </si>
  <si>
    <t>SAN LEONARDO</t>
  </si>
  <si>
    <t>VIGNAGRANDE - SATURNIA</t>
  </si>
  <si>
    <t>mail@saturnia.toscana.it</t>
  </si>
  <si>
    <t>www.saturnia.toscana.it</t>
  </si>
  <si>
    <t>335 6142181 - 337 458860</t>
  </si>
  <si>
    <t>LE SECCHETE</t>
  </si>
  <si>
    <t>DIACCIALETTI</t>
  </si>
  <si>
    <t>Podere Diaccialetti - CAMPIGLIOLA</t>
  </si>
  <si>
    <t>info@diaccialetti.it</t>
  </si>
  <si>
    <t>www.diaccialetti.it</t>
  </si>
  <si>
    <t>0564 620309 - 337 761625</t>
  </si>
  <si>
    <t>LE MURELLE COUNTRY RESORT</t>
  </si>
  <si>
    <t>info@agrimurelle.it</t>
  </si>
  <si>
    <t>www.agrimurelle.it</t>
  </si>
  <si>
    <t>0564 602941 - 346 0287083</t>
  </si>
  <si>
    <t>S.R. 74 Maremmana km.30,650 - VIGNE PASSINANO,13</t>
  </si>
  <si>
    <t>3querce@3querce.it</t>
  </si>
  <si>
    <t>www.3querce.it</t>
  </si>
  <si>
    <t>0564 625031 - 327 0165574</t>
  </si>
  <si>
    <t>CAMPI DEL POGGIO</t>
  </si>
  <si>
    <t>CAMPI DEL POGGIO, 159/A - POGGIO MURELLA</t>
  </si>
  <si>
    <t>0564 607924</t>
  </si>
  <si>
    <t>POGGIO FOCO</t>
  </si>
  <si>
    <t>poggiofoco.agricola@gmail.com</t>
  </si>
  <si>
    <t>www.poggiofoco.com</t>
  </si>
  <si>
    <t>0564 625064 - 335 7720058</t>
  </si>
  <si>
    <t>LA VECCHIA QUERCIA</t>
  </si>
  <si>
    <t>MARINELLA ROMITORIO - MONTEMERANO</t>
  </si>
  <si>
    <t>lavecchiaquerciaagriturismo@gmail.com</t>
  </si>
  <si>
    <t>www.agriturismolavecchiaquercia.com</t>
  </si>
  <si>
    <t>0564 602037 - 339 8513481</t>
  </si>
  <si>
    <t>PODERE POLVERIERA</t>
  </si>
  <si>
    <t>Podere Polveriera - PIANE DEL BAGNO - SATURNIA</t>
  </si>
  <si>
    <t>0564 602988</t>
  </si>
  <si>
    <t>POGGIO TORTOLLO</t>
  </si>
  <si>
    <t>S.P. Le 32 Km.4 - POGGIO TORTOLLO</t>
  </si>
  <si>
    <t>poggiotortollo@hotmail.com</t>
  </si>
  <si>
    <t>www.poggiotortollo.it</t>
  </si>
  <si>
    <t>0564 620209 - 348 3161242</t>
  </si>
  <si>
    <t>SPINICCI, 369 - MARSILIANA</t>
  </si>
  <si>
    <t>info@agriturismodapaola.com</t>
  </si>
  <si>
    <t>www.agriturismodapaola.com</t>
  </si>
  <si>
    <t>0564 605048 - 345 7898886</t>
  </si>
  <si>
    <t>LE CHIUSE</t>
  </si>
  <si>
    <t>le_chiuse@yahoo.it</t>
  </si>
  <si>
    <t>www.agriturismolechiuse.it</t>
  </si>
  <si>
    <t>0564 625060 - 335 6920736</t>
  </si>
  <si>
    <t>PIAN DI CATAVERNA</t>
  </si>
  <si>
    <t>PIAN DI CATAVERNA - SATURNIA</t>
  </si>
  <si>
    <t>agri.piandicataverna@yahoo.it</t>
  </si>
  <si>
    <t>www.agriturismopiandicataverna.com</t>
  </si>
  <si>
    <t>0564 601020 - 339 1475280</t>
  </si>
  <si>
    <t>Fonte Buia snc - FONTE BUIA - SATURNIA</t>
  </si>
  <si>
    <t>info@agriturismoiltorrione.it</t>
  </si>
  <si>
    <t>www.agriturismoiltorrione.com</t>
  </si>
  <si>
    <t>0564 620508 - 347 7275442</t>
  </si>
  <si>
    <t>PIAN DI PALMA - SATURNIA</t>
  </si>
  <si>
    <t>0564 601162</t>
  </si>
  <si>
    <t>MILLEFIORI</t>
  </si>
  <si>
    <t>PIANACCE</t>
  </si>
  <si>
    <t>agri.millefiori@yahoo.it</t>
  </si>
  <si>
    <t>www.agriturismomillefiori.com</t>
  </si>
  <si>
    <t>320 1141814</t>
  </si>
  <si>
    <t>LA FONTANINA</t>
  </si>
  <si>
    <t>Strada Regionale 74, n.97 - - MARSILIANA</t>
  </si>
  <si>
    <t>mariotti.lamberto@tiscali.it</t>
  </si>
  <si>
    <t>www.agrlafontanina.com</t>
  </si>
  <si>
    <t>0564 606468 - 329 1018969</t>
  </si>
  <si>
    <t>LA GRADA</t>
  </si>
  <si>
    <t>GUINZANO, 49 - MONTEMERANO</t>
  </si>
  <si>
    <t>lagrada@libero.it</t>
  </si>
  <si>
    <t>0564 602971 - 366 4804144</t>
  </si>
  <si>
    <t>POGGIO MARIO</t>
  </si>
  <si>
    <t>LE PESCHIERE, 30 - SATURNIA</t>
  </si>
  <si>
    <t>agripoggiomario@libero.it</t>
  </si>
  <si>
    <t>www.poggiomario.com</t>
  </si>
  <si>
    <t>0564 601139 - 338 9326658</t>
  </si>
  <si>
    <t>POGGIO CUCCO</t>
  </si>
  <si>
    <t>PODERE POGGIO CUCCO - PODERI DI MONTEMERANO</t>
  </si>
  <si>
    <t>info@poggiocucco.it</t>
  </si>
  <si>
    <t>www.poggiocucco.it</t>
  </si>
  <si>
    <t>333 4732160</t>
  </si>
  <si>
    <t>IL PLATANO</t>
  </si>
  <si>
    <t>PODERI DI SOPRA, 125/A - PODERI DI MONTEMERANO</t>
  </si>
  <si>
    <t>jessica.santarelli@coldiretti.it</t>
  </si>
  <si>
    <t>0564 629362</t>
  </si>
  <si>
    <t>dello Stadio - - MARSILIANA, 137</t>
  </si>
  <si>
    <t>agriturismolasiesta@tiscali.it</t>
  </si>
  <si>
    <t>www.agriturismolasiesta.com</t>
  </si>
  <si>
    <t>0564 606318 - 347 6969215</t>
  </si>
  <si>
    <t>CARPINETA</t>
  </si>
  <si>
    <t>agriturismocarpineta@libero.it</t>
  </si>
  <si>
    <t>0564 625127 - 338 8343547</t>
  </si>
  <si>
    <t>LA PELLEGRINA</t>
  </si>
  <si>
    <t>PIAN DI PALMA, 36 - SATURNIA</t>
  </si>
  <si>
    <t>agriturismolapellegrina@virgilio.it</t>
  </si>
  <si>
    <t>www.agriturismoitaliano.com</t>
  </si>
  <si>
    <t>0564 601161 - 320 3081945</t>
  </si>
  <si>
    <t>SANTA BARBERA</t>
  </si>
  <si>
    <t>S. BARBERA</t>
  </si>
  <si>
    <t>manuelameni@tiscalinet.it</t>
  </si>
  <si>
    <t>0564 629409 - 335 6398631</t>
  </si>
  <si>
    <t>FATTORIA DELL'ORSA MAGGIORE</t>
  </si>
  <si>
    <t>Via Fornacina, 19 - STELLATA II</t>
  </si>
  <si>
    <t>orsamaior@tiscali.it</t>
  </si>
  <si>
    <t>0564 628095 - 335 7376132</t>
  </si>
  <si>
    <t>POGGIO PETRELLA</t>
  </si>
  <si>
    <t>PODERI DI MONTEMERANO - MONTEMERANO</t>
  </si>
  <si>
    <t>poggiopetrella@gmail.com</t>
  </si>
  <si>
    <t>www.poggiopetrella.it</t>
  </si>
  <si>
    <t>0564 602901 - 338 2811742</t>
  </si>
  <si>
    <t>VILLA PENSIERO</t>
  </si>
  <si>
    <t>PIANETTI, 92 - MONTEMERANO</t>
  </si>
  <si>
    <t>massimolusini@tiscali.it</t>
  </si>
  <si>
    <t>www.villapensiero.com</t>
  </si>
  <si>
    <t>0564 450662 - 328 2487894</t>
  </si>
  <si>
    <t>NORIANINO</t>
  </si>
  <si>
    <t>Podere Norianino IIÂ° - MONTEMERANO - PODERI DI MONTEMERANO</t>
  </si>
  <si>
    <t>agriturismonorianino@yahoo.it</t>
  </si>
  <si>
    <t>www.agriturismonorianino.com</t>
  </si>
  <si>
    <t>0564 602915 - 333 6879688</t>
  </si>
  <si>
    <t>SGRILLOZZO - MARSILIANA</t>
  </si>
  <si>
    <t>dariovannu@hotmail.com</t>
  </si>
  <si>
    <t>www.agriturismoilfontanile.com</t>
  </si>
  <si>
    <t>328 7665918</t>
  </si>
  <si>
    <t>RIPAROSSA</t>
  </si>
  <si>
    <t>dei Cavallini, 18 - RIPAROSSA - MARSILIANA</t>
  </si>
  <si>
    <t>bessi.grazia@tiscali.it</t>
  </si>
  <si>
    <t>www.riparossa.it</t>
  </si>
  <si>
    <t>0564 606493 - 338 7758573</t>
  </si>
  <si>
    <t>POGGIO MORETTO</t>
  </si>
  <si>
    <t>Poggio Moretto, 34 - SGRILLA</t>
  </si>
  <si>
    <t>info@poggiomoretto.it</t>
  </si>
  <si>
    <t>www.poggiomoretto.it</t>
  </si>
  <si>
    <t>0564 602935 - 348 2825332</t>
  </si>
  <si>
    <t>LA LUNA E IL SOLE</t>
  </si>
  <si>
    <t>Quarto Albegna, 118 - - MARSILIANA</t>
  </si>
  <si>
    <t>info@agriturismolunaesole.it</t>
  </si>
  <si>
    <t>www.lunaesole.it</t>
  </si>
  <si>
    <t>0564 606526 - 349 5931331</t>
  </si>
  <si>
    <t>VALLE MARTINA</t>
  </si>
  <si>
    <t>PIANETTI DI MONTEMERANO - MONTEMERANO</t>
  </si>
  <si>
    <t>agriturismovallemartina@virgilio.it</t>
  </si>
  <si>
    <t>www.agriturismovallemartina.it</t>
  </si>
  <si>
    <t>0564 602989 - 328 1229130</t>
  </si>
  <si>
    <t>CASTELLUM AQUARUM</t>
  </si>
  <si>
    <t>LE MURELLE - POGGIO MURELLA</t>
  </si>
  <si>
    <t>equitazioneserena@sc-mtlpec.it</t>
  </si>
  <si>
    <t>www.asdequitazioneserena.it</t>
  </si>
  <si>
    <t>338 2258738</t>
  </si>
  <si>
    <t>PIAN DEL SORBO</t>
  </si>
  <si>
    <t>POGGIO DI TEO</t>
  </si>
  <si>
    <t>LA STELLATA, 14</t>
  </si>
  <si>
    <t>info@ilpoggioditeo.it</t>
  </si>
  <si>
    <t>www.ilpoggioditeo.it</t>
  </si>
  <si>
    <t>0564 620180 - 334 6778444</t>
  </si>
  <si>
    <t>IL MAGGIO</t>
  </si>
  <si>
    <t>Podere Casalino - LA STELLATA,31</t>
  </si>
  <si>
    <t>agriturismoilmaggio@gmail.com</t>
  </si>
  <si>
    <t>www.agriturismoilmaggio.com</t>
  </si>
  <si>
    <t>0564 628295 - 380 3157426</t>
  </si>
  <si>
    <t>POD.POLVERAIO - MONTEMERANO</t>
  </si>
  <si>
    <t>info@agriturismoilpoggiolo.com</t>
  </si>
  <si>
    <t>www.agriturismoilpoggiolo.com</t>
  </si>
  <si>
    <t>0564 602981 - 338 2850097</t>
  </si>
  <si>
    <t>CASALE DELL'ALDI</t>
  </si>
  <si>
    <t>Via Cavallini, 27 - LA SGRILLA</t>
  </si>
  <si>
    <t>info@agriturismocasaledellaldi.com</t>
  </si>
  <si>
    <t>www.agriturismocasaledellaldi.com</t>
  </si>
  <si>
    <t>0564 609198</t>
  </si>
  <si>
    <t>PIANETTI, 19 - MONTEMERANO</t>
  </si>
  <si>
    <t>agriturismoilgiardino@gmail.com</t>
  </si>
  <si>
    <t>www.agriturismoilgiardino.net</t>
  </si>
  <si>
    <t>335 7014513</t>
  </si>
  <si>
    <t>IL MERCANTE</t>
  </si>
  <si>
    <t>MERCANTE - S.MARTINO SUL FIORA</t>
  </si>
  <si>
    <t>0564 620508 - 349 7893768</t>
  </si>
  <si>
    <t>TENUTA CAVALLINI</t>
  </si>
  <si>
    <t>Arbia, 10 - SGRILLA</t>
  </si>
  <si>
    <t>az.cavallini@libero.it</t>
  </si>
  <si>
    <t>maria.maddalena.totarelli@geopec.it</t>
  </si>
  <si>
    <t>0564 609008 - 328 1235256</t>
  </si>
  <si>
    <t>QUARTO ALBEGNA, 131 - MARSILIANA</t>
  </si>
  <si>
    <t>info@agriturismosancarlo.com</t>
  </si>
  <si>
    <t>www.agriturismosancarlo.com</t>
  </si>
  <si>
    <t>0564 62058 - 338 1482122</t>
  </si>
  <si>
    <t>IL MONTICCHIO</t>
  </si>
  <si>
    <t>Podere Monticchio - - SAN MARTINO SUL FIORA</t>
  </si>
  <si>
    <t>www.agriturismonticchio.com</t>
  </si>
  <si>
    <t>0564 607819 - 347 3078906</t>
  </si>
  <si>
    <t>ELSA</t>
  </si>
  <si>
    <t>QUERCIALTA</t>
  </si>
  <si>
    <t>0564 609212</t>
  </si>
  <si>
    <t>LE CASCATELLE</t>
  </si>
  <si>
    <t>Strada Campigliola - MONTAUTO - PETRICCI</t>
  </si>
  <si>
    <t>info@laroccadeibriganti.it</t>
  </si>
  <si>
    <t>www.laroccadeibriganti.it</t>
  </si>
  <si>
    <t>0564 620083 - 338 8690049</t>
  </si>
  <si>
    <t>LA BELLANTIGLIA</t>
  </si>
  <si>
    <t>LA CAMPIGLIA - MONTEMERANO</t>
  </si>
  <si>
    <t>info@labellantiglia.it</t>
  </si>
  <si>
    <t>www.labellantiglia.it</t>
  </si>
  <si>
    <t>0564 465863 - 338 8405841</t>
  </si>
  <si>
    <t>CAMERA DEI LADRI</t>
  </si>
  <si>
    <t>QUARTO ALBEGNA, 116 - MARSILIANA</t>
  </si>
  <si>
    <t>marzio.bonucci@tiscali.it</t>
  </si>
  <si>
    <t>www.agriturismocameradeiladri.com</t>
  </si>
  <si>
    <t>0564 605100 - 334 3309707</t>
  </si>
  <si>
    <t>IL PUNTONCINO</t>
  </si>
  <si>
    <t>PINZUTO, 254 - MARSILIANA</t>
  </si>
  <si>
    <t>info@agriturismoilpuntoncino.it</t>
  </si>
  <si>
    <t>www.agriturismoilpuntoncino.it</t>
  </si>
  <si>
    <t>0564 606478 - 339 8751034</t>
  </si>
  <si>
    <t>LASCONE</t>
  </si>
  <si>
    <t>mirene@yhaoo.it</t>
  </si>
  <si>
    <t>www.agriturismopoggioalvento.com</t>
  </si>
  <si>
    <t>338 9265245</t>
  </si>
  <si>
    <t>agriturismoillaghetto@gmail.com</t>
  </si>
  <si>
    <t>www.agriturismoillaghetto.com</t>
  </si>
  <si>
    <t>0564 620357 - 329 1768617</t>
  </si>
  <si>
    <t>POGGIO SERMIGLIO</t>
  </si>
  <si>
    <t>Podere Poggio Sermiglio - PIAN DI PALMA - SATURNIA</t>
  </si>
  <si>
    <t>info@poggiosermiglio.it</t>
  </si>
  <si>
    <t>www.poggiosermiglio.it</t>
  </si>
  <si>
    <t>0564 601144 - 339 7297043</t>
  </si>
  <si>
    <t>MONTE SUGHERELLO</t>
  </si>
  <si>
    <t>agriturismomontesugherello@hotmail.it</t>
  </si>
  <si>
    <t>www.montesugherello.altervista.org</t>
  </si>
  <si>
    <t>0564 609104 - 333 2332825</t>
  </si>
  <si>
    <t>BARBICATE</t>
  </si>
  <si>
    <t>BARBICATE - SATURNIA</t>
  </si>
  <si>
    <t>agribarbicate@tiscali.it</t>
  </si>
  <si>
    <t>agribarbicate.it</t>
  </si>
  <si>
    <t>0564 601151 68 - 338 2145146</t>
  </si>
  <si>
    <t>SANTA GISELDA</t>
  </si>
  <si>
    <t>SATURNIA</t>
  </si>
  <si>
    <t>santagiselda@gmail.com</t>
  </si>
  <si>
    <t>0564 601146 - 339 4431369</t>
  </si>
  <si>
    <t>PRATACCIONE</t>
  </si>
  <si>
    <t>Via San Sisto - MARSILIANA</t>
  </si>
  <si>
    <t>www.agriturismoprataccioni.com</t>
  </si>
  <si>
    <t>0564 606396 - 338 6758505</t>
  </si>
  <si>
    <t>PODERE SANTA CROCE</t>
  </si>
  <si>
    <t>Santa Croce, 4 - PIANETTI DI MONTEMERANO - MONTEMERANO</t>
  </si>
  <si>
    <t>info@poderesantacroce.it</t>
  </si>
  <si>
    <t>www.poderesantacroce.it</t>
  </si>
  <si>
    <t>0564 602919 - 338 5762495</t>
  </si>
  <si>
    <t>LE FABBRE</t>
  </si>
  <si>
    <t>FATTORIA PIANETTI - LE FABBRE - MONTEMERANO</t>
  </si>
  <si>
    <t>lefabbre@tiscali.it</t>
  </si>
  <si>
    <t>www.fattoriapianetti.it</t>
  </si>
  <si>
    <t>0564 625116</t>
  </si>
  <si>
    <t>LA SVOLTA</t>
  </si>
  <si>
    <t>Strada Campigliola Km.13, 4</t>
  </si>
  <si>
    <t>agriturismolasvolta@gmail.com</t>
  </si>
  <si>
    <t>www.agriturismolasvolta.com</t>
  </si>
  <si>
    <t>0564 629362 - 349 7834595</t>
  </si>
  <si>
    <t>GUINZONI - CASALE NUOVO - MARSILIANA</t>
  </si>
  <si>
    <t>info@agriturismolasperanza.it</t>
  </si>
  <si>
    <t>www.agriturismolasperanza.it</t>
  </si>
  <si>
    <t>0564 818098 - 338 4114366</t>
  </si>
  <si>
    <t>OFFICINALI DI MONTAUTO</t>
  </si>
  <si>
    <t>brasini.michela@live.it</t>
  </si>
  <si>
    <t>www.officinalidimontauto.it</t>
  </si>
  <si>
    <t>0564 607799 - 329 9595670</t>
  </si>
  <si>
    <t>IL PINZUTO</t>
  </si>
  <si>
    <t>MARSILIANA</t>
  </si>
  <si>
    <t>info@ilpinzuto.it</t>
  </si>
  <si>
    <t>www.ilpinzuto.it</t>
  </si>
  <si>
    <t>0564 606477 - 348 3200354</t>
  </si>
  <si>
    <t>LA NOSTRA MAREMMA</t>
  </si>
  <si>
    <t>Marruchetone, 243 - SGRILLOZZO - MARSILIANA</t>
  </si>
  <si>
    <t>info@lanostramaremma.com</t>
  </si>
  <si>
    <t>www.lanostramaremma.com</t>
  </si>
  <si>
    <t>320 8084343</t>
  </si>
  <si>
    <t>QUERCIA ROSSA</t>
  </si>
  <si>
    <t>SANTARELLO, 89 - MONTEMERANO</t>
  </si>
  <si>
    <t>info@querciarossa.net</t>
  </si>
  <si>
    <t>www.querciarossa.net</t>
  </si>
  <si>
    <t>0564 629529 - 338 7280691</t>
  </si>
  <si>
    <t>CERRETA COUNTRY RELAIS</t>
  </si>
  <si>
    <t>Strada Ponte dell'Abbadia - ZONA PESCIA FIORENTINA</t>
  </si>
  <si>
    <t>info@relaiscerreta.com</t>
  </si>
  <si>
    <t>www.relaiscerreta.com</t>
  </si>
  <si>
    <t>0766 898146 - 330 289157</t>
  </si>
  <si>
    <t>CASETTA DEL PIANO</t>
  </si>
  <si>
    <t>CASETTA DEL PIANO, 55 - MARSILIANA</t>
  </si>
  <si>
    <t>casettadelpiano@alice.it</t>
  </si>
  <si>
    <t>0564 605023 - 340 5374565</t>
  </si>
  <si>
    <t>PICCARDINO</t>
  </si>
  <si>
    <t>AGRI E ARTE NERIANA</t>
  </si>
  <si>
    <t>II STELLATA-LA GORA</t>
  </si>
  <si>
    <t>info-agrieart@alice.it</t>
  </si>
  <si>
    <t>333 2951980</t>
  </si>
  <si>
    <t>PIANE DEL BAGNO</t>
  </si>
  <si>
    <t>Sassorosso, 85 - LE PIANE - POGGIO MURELLA</t>
  </si>
  <si>
    <t>www.pianedelbagno.it</t>
  </si>
  <si>
    <t>0564 607568 - 334 6180622</t>
  </si>
  <si>
    <t>L'OLEANDRO</t>
  </si>
  <si>
    <t>GUINZANO - MONTEMERANO</t>
  </si>
  <si>
    <t>denei@tiscali.it</t>
  </si>
  <si>
    <t>www.oleandroagrriturismo.com</t>
  </si>
  <si>
    <t>0564 602910 - 333 9716908</t>
  </si>
  <si>
    <t>NIBBIO REALE</t>
  </si>
  <si>
    <t>LE CROSTE II</t>
  </si>
  <si>
    <t>agri.nibbioreale@libero.it</t>
  </si>
  <si>
    <t>347 8219303</t>
  </si>
  <si>
    <t>IL SALICE</t>
  </si>
  <si>
    <t>QUARTO ALBEGNA - MARSILIANA</t>
  </si>
  <si>
    <t>giada0576@libero.it</t>
  </si>
  <si>
    <t>0564 605227 - 335 496675</t>
  </si>
  <si>
    <t>PALMO DI TERRA</t>
  </si>
  <si>
    <t>GUINZONI, 265 - GUINZONI - MARSILIANA</t>
  </si>
  <si>
    <t>palmoditerra@gmail.com</t>
  </si>
  <si>
    <t>www.palmoditerra.it</t>
  </si>
  <si>
    <t>348 2839917</t>
  </si>
  <si>
    <t>LA SEDE DI CARLO</t>
  </si>
  <si>
    <t>STERPETI - SATURNIA</t>
  </si>
  <si>
    <t>lasededicarlo@gmail.it</t>
  </si>
  <si>
    <t>www.lasededicarlo.com</t>
  </si>
  <si>
    <t>338 4964428 - 338 4964428</t>
  </si>
  <si>
    <t>MONTARLESE</t>
  </si>
  <si>
    <t>MONTARLESE SNC</t>
  </si>
  <si>
    <t>info@montarlese.it</t>
  </si>
  <si>
    <t>www.montarlese.it</t>
  </si>
  <si>
    <t>335 1218247</t>
  </si>
  <si>
    <t>CUTIGNOLO</t>
  </si>
  <si>
    <t>S.P. Capalbio - CASTELLO, 1 - MARSILIANA</t>
  </si>
  <si>
    <t>silva@pricipecorsini.com</t>
  </si>
  <si>
    <t>www.principecorsini.holidays.it</t>
  </si>
  <si>
    <t>0564 605060 - 348 4554554</t>
  </si>
  <si>
    <t>IL CANCELLO ROSSO</t>
  </si>
  <si>
    <t>LAPIAGGIA/S - MONTEMERANO</t>
  </si>
  <si>
    <t>info@ilcancellorosso.it</t>
  </si>
  <si>
    <t>0564 602917 - 347 7876158</t>
  </si>
  <si>
    <t>LA CHIOCCIOLA</t>
  </si>
  <si>
    <t>POGGIO MURELLA - PIATETTA</t>
  </si>
  <si>
    <t>info@agriturismolachiocciola.it</t>
  </si>
  <si>
    <t>0564 607742 - 349 4118258</t>
  </si>
  <si>
    <t>SARAGIOLO</t>
  </si>
  <si>
    <t>SARAGIOLO - MONTEMERANO</t>
  </si>
  <si>
    <t>info@agriturismosaragiolo.it</t>
  </si>
  <si>
    <t>www.agriturismosaragiolo.com</t>
  </si>
  <si>
    <t>0564 602021 - 338 2742675</t>
  </si>
  <si>
    <t>FONTENUOVA - SATURNIA</t>
  </si>
  <si>
    <t>archigruppo@gmail.com</t>
  </si>
  <si>
    <t>www.saturniagriturismofontenuova.it</t>
  </si>
  <si>
    <t>0564 601076 - 335 318850</t>
  </si>
  <si>
    <t>IL FIORE</t>
  </si>
  <si>
    <t>CUTIGNOLO - MARSILIANA</t>
  </si>
  <si>
    <t>andrea.bellumori@alice.it</t>
  </si>
  <si>
    <t>349 1322120 - 368 3909665</t>
  </si>
  <si>
    <t>Poggio alle Forche - PUNTONE - SATURNIA</t>
  </si>
  <si>
    <t>giulcio@yahoo.it</t>
  </si>
  <si>
    <t>0564 601106 - 328 7792873</t>
  </si>
  <si>
    <t>IL GROTTINO</t>
  </si>
  <si>
    <t>del Bivio, 19 - IL GROTTINO - POGGIO MURELLA</t>
  </si>
  <si>
    <t>ale.bi80@hotmail.it</t>
  </si>
  <si>
    <t>0564 602976 - 333 9516682</t>
  </si>
  <si>
    <t>IL RIALTO ALTO</t>
  </si>
  <si>
    <t>POGGIO BARONI</t>
  </si>
  <si>
    <t>Santa Croce - - MONTEMERANO</t>
  </si>
  <si>
    <t>leandrobrugi@yahoo.it</t>
  </si>
  <si>
    <t>www.poggiobaroni.com</t>
  </si>
  <si>
    <t>0564 602607 - 328 4667322</t>
  </si>
  <si>
    <t>LE STIACCE</t>
  </si>
  <si>
    <t>Provinciale, 5 - - SATURNIA</t>
  </si>
  <si>
    <t>mireal@libero.it</t>
  </si>
  <si>
    <t>www.poderelestiacce.com</t>
  </si>
  <si>
    <t>347 5973613 - 338 3039007</t>
  </si>
  <si>
    <t>FONTECANNELLE SNC - MONTEMERANO</t>
  </si>
  <si>
    <t>info@santantoniodisaturnia.com</t>
  </si>
  <si>
    <t>www.santantoniodisaturnia.com</t>
  </si>
  <si>
    <t>327 2251366 - 335 6327477</t>
  </si>
  <si>
    <t>I CAVALLINI</t>
  </si>
  <si>
    <t>LOC. CAVALLINI</t>
  </si>
  <si>
    <t>lpiccolominida@fattoriacavallini.it</t>
  </si>
  <si>
    <t>0564 609007 - 338 4316906</t>
  </si>
  <si>
    <t>LA CHIMERA D'ALBEGNA</t>
  </si>
  <si>
    <t>GUINZONI - MARSILIANA</t>
  </si>
  <si>
    <t>chimera2006@interfree.it</t>
  </si>
  <si>
    <t>0564 609218 - 348 7002179</t>
  </si>
  <si>
    <t>LA BUSATTINA</t>
  </si>
  <si>
    <t>LA BUSATTINA - SAN MARTINO SUL FIORA</t>
  </si>
  <si>
    <t>busattina@libero.it</t>
  </si>
  <si>
    <t>0564 607840 - 328 4922487</t>
  </si>
  <si>
    <t>POGGIO MIRABILE</t>
  </si>
  <si>
    <t>CIRCONVALLAZIONE SUD, 4 - POGGIO PINZO - MONTARLESE - PODERI DI MONTEMERANO</t>
  </si>
  <si>
    <t>s.nelli@epap.conafpec.it</t>
  </si>
  <si>
    <t>0564 1911378 - 338 4669536</t>
  </si>
  <si>
    <t>POGGIO DEL DRAGO</t>
  </si>
  <si>
    <t>DELLE FONTI, 4B - MONTEMERANO</t>
  </si>
  <si>
    <t>info@poggiodeldrago.com</t>
  </si>
  <si>
    <t>wwwpoggiodeldrago.com</t>
  </si>
  <si>
    <t>0564 620151 - 339 3599021</t>
  </si>
  <si>
    <t>SAN SISTO - MARSILIANA</t>
  </si>
  <si>
    <t>davide.salvini@gmail.com</t>
  </si>
  <si>
    <t>338 2194640 - 320 6038424</t>
  </si>
  <si>
    <t>I SICOMORI</t>
  </si>
  <si>
    <t>PODERI DI SOPRA 74/B - PODERI DI MONTEMERANO SATURNIA</t>
  </si>
  <si>
    <t>isicomori@gmail.com</t>
  </si>
  <si>
    <t>0564 4620508 - 338 2990569</t>
  </si>
  <si>
    <t>FATTORIA BENARIS</t>
  </si>
  <si>
    <t>QUARTO ALBEGNA</t>
  </si>
  <si>
    <t>389 9019920</t>
  </si>
  <si>
    <t>LA TALPA</t>
  </si>
  <si>
    <t>MARSLILIANA SPINICCI</t>
  </si>
  <si>
    <t>agriturismolatalpa@gmail.com</t>
  </si>
  <si>
    <t>sirbualina@sc-mtlpec</t>
  </si>
  <si>
    <t>331 2938376</t>
  </si>
  <si>
    <t>IL SARAGIOLO</t>
  </si>
  <si>
    <t>DELLA CHIESA, 7</t>
  </si>
  <si>
    <t>lacasadiluna@messaggipec.it</t>
  </si>
  <si>
    <t>366 1512085</t>
  </si>
  <si>
    <t>SELVA PIANA</t>
  </si>
  <si>
    <t>SELVA PIANA DI MONTECAVALLO</t>
  </si>
  <si>
    <t>335 5872806</t>
  </si>
  <si>
    <t>IL NIBBIO REALE</t>
  </si>
  <si>
    <t>PIAN DELL'OLMO</t>
  </si>
  <si>
    <t>MAREMMANA, 91</t>
  </si>
  <si>
    <t>LA PIANACCIA COUNTRY HOUSE</t>
  </si>
  <si>
    <t>V LA PIANACCIA VALLEFELCIOSA, 7</t>
  </si>
  <si>
    <t>valemilite@gmail.com</t>
  </si>
  <si>
    <t>cipa-at.grosseto@pec</t>
  </si>
  <si>
    <t>392 2841509</t>
  </si>
  <si>
    <t>ITTITURISMO SAN GIOVANNI</t>
  </si>
  <si>
    <t>III S. GIOVANNI N. 10</t>
  </si>
  <si>
    <t>POGGIO MONTE</t>
  </si>
  <si>
    <t>PODERE POGGIO MONTE, 25 - SAN MARTINO SUL FIORA</t>
  </si>
  <si>
    <t>LOCANDA DA CAINO</t>
  </si>
  <si>
    <t>Via Canonica, 3 - - MONTEMERANO</t>
  </si>
  <si>
    <t>info@dacaino.it</t>
  </si>
  <si>
    <t>www.dacaino.it</t>
  </si>
  <si>
    <t>0564 602817</t>
  </si>
  <si>
    <t>DA BIANCHINA DI SCALABRELLI</t>
  </si>
  <si>
    <t>S.P. 12/14 - - POGGIO CAPANNE</t>
  </si>
  <si>
    <t>dabianchina@gmail.com</t>
  </si>
  <si>
    <t>0564 607843</t>
  </si>
  <si>
    <t>B&amp;B LA PIAGGIA DI ANDRENACCI LUCIA</t>
  </si>
  <si>
    <t>Via E.Fermi, 21 - LA PIAGGIA - MONTEMERANO</t>
  </si>
  <si>
    <t>lucialapiaggia@gmail.com</t>
  </si>
  <si>
    <t>0564 602909 - 330 271846</t>
  </si>
  <si>
    <t>LE CAMERE DI MONIA SATURNIA</t>
  </si>
  <si>
    <t>Via Aldobrandeschi, 10/A - - SATURNIA</t>
  </si>
  <si>
    <t>info@lecameredimonia.com</t>
  </si>
  <si>
    <t>www.lecameredimonia.com</t>
  </si>
  <si>
    <t>0564 601034 - 339 5418668</t>
  </si>
  <si>
    <t>IL GIARDINO ETRUSCO</t>
  </si>
  <si>
    <t>Via G.Mazzini, 10 - - SATURNIA</t>
  </si>
  <si>
    <t>ilgiardinoetrusco@gmail.com</t>
  </si>
  <si>
    <t>0564 601345</t>
  </si>
  <si>
    <t>BENASSI ROBERTO &amp; C. - LA PIAZZA</t>
  </si>
  <si>
    <t>Via del Bivio, 16 - - MONTEMERANO</t>
  </si>
  <si>
    <t>osteriacacioevino@alice.it</t>
  </si>
  <si>
    <t>0564 602939</t>
  </si>
  <si>
    <t>S.R. 74 Maremmana km.30,650 - I'VIGNE PASSINANO - PODERINO</t>
  </si>
  <si>
    <t>0564 625031</t>
  </si>
  <si>
    <t>PIAN DEL MOLINO</t>
  </si>
  <si>
    <t>PIAN DEL MOLINO - SATURNIA</t>
  </si>
  <si>
    <t>mazzolifrancesco@gmail.com</t>
  </si>
  <si>
    <t>www.piandelmolino.it</t>
  </si>
  <si>
    <t>0564 601226</t>
  </si>
  <si>
    <t>LA RONDINELLA</t>
  </si>
  <si>
    <t>Via del Bivio, 19-21 - - MONTEMERANO</t>
  </si>
  <si>
    <t>tramontanaalida@legamail.it</t>
  </si>
  <si>
    <t>0564 602916</t>
  </si>
  <si>
    <t>CAFE' AU LAIT B&amp;B</t>
  </si>
  <si>
    <t>LocalitÃ  Case Ciani, 25 - - PODERI DI MONTEMERANO</t>
  </si>
  <si>
    <t>mar.sam@liberto.it</t>
  </si>
  <si>
    <t>0564 620662</t>
  </si>
  <si>
    <t>VILLA BAGNO SANTO</t>
  </si>
  <si>
    <t>CROCINA - SATURNIA</t>
  </si>
  <si>
    <t>bagnosantohotel@tin.it</t>
  </si>
  <si>
    <t>www.villabagnosanto.com</t>
  </si>
  <si>
    <t>0564 601320</t>
  </si>
  <si>
    <t>THIELE PETER KLAUS - HOLIDAY DA RITA E PETER</t>
  </si>
  <si>
    <t>QUERCIALTA, 36</t>
  </si>
  <si>
    <t>peter.thiele@tiscalinet.it</t>
  </si>
  <si>
    <t>im-sueden-der-toskana.de</t>
  </si>
  <si>
    <t>0564 609913 349 7313858</t>
  </si>
  <si>
    <t>ROSSI DI VILLANI RICCARDO &amp; C.</t>
  </si>
  <si>
    <t>Via A. Gramsci, 3</t>
  </si>
  <si>
    <t>info@hotelrossi.it</t>
  </si>
  <si>
    <t>www.hotelrossi.it</t>
  </si>
  <si>
    <t>0564 629248 - 339 340641</t>
  </si>
  <si>
    <t>FORCI FERNANDA - DA BRUNO</t>
  </si>
  <si>
    <t>338 9709795</t>
  </si>
  <si>
    <t>RELAIS NEL BORGO</t>
  </si>
  <si>
    <t>Via delle Piagge, 5</t>
  </si>
  <si>
    <t>info@relaisnelborgo.net</t>
  </si>
  <si>
    <t>www.relasinelborgo.net</t>
  </si>
  <si>
    <t>339 6912412</t>
  </si>
  <si>
    <t>Via Termine, 18 - - POGGIO MURELLA</t>
  </si>
  <si>
    <t>info@bedandbreakfastilcantuccio.com</t>
  </si>
  <si>
    <t>www.cameresaturnia.it</t>
  </si>
  <si>
    <t>0564 607973</t>
  </si>
  <si>
    <t>B &amp; B CASTAGNETI</t>
  </si>
  <si>
    <t>I CASTAGNETI - MONTEMERANO</t>
  </si>
  <si>
    <t>dimoraicastagneti@hotmail.it</t>
  </si>
  <si>
    <t>www.mikazul.it</t>
  </si>
  <si>
    <t>347 1863645</t>
  </si>
  <si>
    <t>LOCANDA ALL'ANDREAS</t>
  </si>
  <si>
    <t>Via Poderi di Montemerano, 31-32-33 - PODERI DI MONTEMERANO</t>
  </si>
  <si>
    <t>info@allandreas.com</t>
  </si>
  <si>
    <t>0564 629789</t>
  </si>
  <si>
    <t>SATURNIA BED &amp; BREAKFAST</t>
  </si>
  <si>
    <t>Via al Greppo - POGGIO MURELLA</t>
  </si>
  <si>
    <t>info@saturniaresidence.it</t>
  </si>
  <si>
    <t>www.saturniaresidence.it</t>
  </si>
  <si>
    <t>0564 607848 - 347 7470590</t>
  </si>
  <si>
    <t>Via CIRCONVALLAZIONE SUD, 43 - SATURNIA</t>
  </si>
  <si>
    <t>info@beblecascatelle.com</t>
  </si>
  <si>
    <t>www.beblecascatelle.com</t>
  </si>
  <si>
    <t>0564 620083</t>
  </si>
  <si>
    <t>B&amp;B VILLA GIULIA DI MASI LAURO</t>
  </si>
  <si>
    <t>STERPETI SNC - SATURNIA</t>
  </si>
  <si>
    <t>info@bebvillagiulia.com</t>
  </si>
  <si>
    <t>www.bebvillagiulia.com</t>
  </si>
  <si>
    <t>0564 601239 - 349 2194490</t>
  </si>
  <si>
    <t>IL RADUNO</t>
  </si>
  <si>
    <t>SPINICCI, 261 - MARSILIANA</t>
  </si>
  <si>
    <t>info@maxlelli.com</t>
  </si>
  <si>
    <t>www.ilraduno.com</t>
  </si>
  <si>
    <t>0564 609920</t>
  </si>
  <si>
    <t>CAMERONE - MARSILIANA</t>
  </si>
  <si>
    <t>bebilsogno@tiscali.it</t>
  </si>
  <si>
    <t>www.bebilsogno.com</t>
  </si>
  <si>
    <t>0564 606020 - 331 8718474</t>
  </si>
  <si>
    <t>I PODERI RANCH DI PEPI ANDREA</t>
  </si>
  <si>
    <t>CASACCE - PODERI DI MONTEMERANO</t>
  </si>
  <si>
    <t>info@ranchipoderi.it</t>
  </si>
  <si>
    <t>www.ranchipoderi.it</t>
  </si>
  <si>
    <t>0564 625122 - 329 3220299</t>
  </si>
  <si>
    <t>VILLA MAESTA'</t>
  </si>
  <si>
    <t>Via Case Ciani, 22 D - PODERI DI MONTEMERANO - MONTEMERANO</t>
  </si>
  <si>
    <t>trottolina_2009@libero.it</t>
  </si>
  <si>
    <t>331 7768122</t>
  </si>
  <si>
    <t>POGGIOBONO COUNTRY HOUSE</t>
  </si>
  <si>
    <t>SPINICCI SNC</t>
  </si>
  <si>
    <t>virginia@poggiobono.it</t>
  </si>
  <si>
    <t>www.poggiobono.it</t>
  </si>
  <si>
    <t>339 3882689</t>
  </si>
  <si>
    <t>B&amp;B BORGOVERA</t>
  </si>
  <si>
    <t>LA VOLPAIA</t>
  </si>
  <si>
    <t>info@borgovera.com</t>
  </si>
  <si>
    <t>www.borgovera.com</t>
  </si>
  <si>
    <t>338 6206210</t>
  </si>
  <si>
    <t>LA VILLA CAMERE</t>
  </si>
  <si>
    <t>Via Tarquinia snc - - MARSILIANA</t>
  </si>
  <si>
    <t>info@lavillamarsiliana.it</t>
  </si>
  <si>
    <t>www.lavillamarsiliana.it</t>
  </si>
  <si>
    <t>0564 606023 - 348 3541572</t>
  </si>
  <si>
    <t>B&amp;B ROSEMARIE</t>
  </si>
  <si>
    <t>Via Stellata, 46 - PIAN DI STELLATA</t>
  </si>
  <si>
    <t>info@rosemariebeb.it</t>
  </si>
  <si>
    <t>www.rosemariebeb.it</t>
  </si>
  <si>
    <t>349 3418950</t>
  </si>
  <si>
    <t>CAMERE SATURNIA</t>
  </si>
  <si>
    <t>Via ITALIA, 3 - - SATURNIA</t>
  </si>
  <si>
    <t>lecameredimonia.com</t>
  </si>
  <si>
    <t>IL BOSCACCIO</t>
  </si>
  <si>
    <t>Via P.Pascucci, 6</t>
  </si>
  <si>
    <t>0564 620283</t>
  </si>
  <si>
    <t>VILLA ACQUAVIVA</t>
  </si>
  <si>
    <t>0564 602890</t>
  </si>
  <si>
    <t>Via Enrico Fermi, 20 - - MONTEMERANO</t>
  </si>
  <si>
    <t>info@loliveto.it</t>
  </si>
  <si>
    <t>www.loliveto.it</t>
  </si>
  <si>
    <t>0564 602849</t>
  </si>
  <si>
    <t>LOCANDA LAUDOMIA</t>
  </si>
  <si>
    <t>Via Case Ciani, 1/3 - PODERI DI MONTEMERANO - MONTEMERANO</t>
  </si>
  <si>
    <t>mastrotittapizza@gmail.com</t>
  </si>
  <si>
    <t>www.mastrotittapizza.com</t>
  </si>
  <si>
    <t>0564 602653</t>
  </si>
  <si>
    <t>IL MIRAVALLE</t>
  </si>
  <si>
    <t>Via Antonio Gramsci, 42</t>
  </si>
  <si>
    <t>niclo.m@tiscalinet.it</t>
  </si>
  <si>
    <t>www.ilmiravalle.it</t>
  </si>
  <si>
    <t>0564 620245</t>
  </si>
  <si>
    <t>PELLEGRINI</t>
  </si>
  <si>
    <t>Via Armando Diaz - - SAN MARTINO SUL FIORA</t>
  </si>
  <si>
    <t>0564-607815</t>
  </si>
  <si>
    <t>0564 629248</t>
  </si>
  <si>
    <t>TERME DI SATURNIA</t>
  </si>
  <si>
    <t>Via della Follonata snc - SATURNIA TERME - SATURNIA</t>
  </si>
  <si>
    <t>info@termedisaturnia.it</t>
  </si>
  <si>
    <t>www.termedisaturnia.it</t>
  </si>
  <si>
    <t>0564 600111</t>
  </si>
  <si>
    <t>HOTEL VILLA CLODIA</t>
  </si>
  <si>
    <t>Via Italia, 43 - - SATURNIA</t>
  </si>
  <si>
    <t>info@hotelvillaclodia.com</t>
  </si>
  <si>
    <t>www.hotelvillaclodia.com</t>
  </si>
  <si>
    <t>0564 601212 - 335 6876461</t>
  </si>
  <si>
    <t>Via della Posta, 42 - - POGGIO MURELLA</t>
  </si>
  <si>
    <t>poggiobasso@hotmail.it</t>
  </si>
  <si>
    <t>0564 607820 - 0564 607953</t>
  </si>
  <si>
    <t>HOTEL SATURNIA</t>
  </si>
  <si>
    <t>Via Mazzini, 4 - - SATURNIA</t>
  </si>
  <si>
    <t>info@hotel-saturnia.it</t>
  </si>
  <si>
    <t>www.hotel-saturnia.it</t>
  </si>
  <si>
    <t>0564 601007</t>
  </si>
  <si>
    <t>LA STELLATA</t>
  </si>
  <si>
    <t>Via Pian del Bagno - - SATURNIA</t>
  </si>
  <si>
    <t>0564 602978</t>
  </si>
  <si>
    <t>BAGNO SANTO HOTEL</t>
  </si>
  <si>
    <t>www.bagnosantohotel.it</t>
  </si>
  <si>
    <t>RELAIS CIAVATTA</t>
  </si>
  <si>
    <t>CIAVATTA - MONTEMERANO</t>
  </si>
  <si>
    <t>ciavattarelais@gmail.com</t>
  </si>
  <si>
    <t>www.ciavatta.it</t>
  </si>
  <si>
    <t>0564 602657 - 329 4194005</t>
  </si>
  <si>
    <t>RELAIS CIAVATTA DIP.</t>
  </si>
  <si>
    <t>IL DAINO BIANCO COUNTRY HOTEL</t>
  </si>
  <si>
    <t>LE FONTANELLE SNC - PODERI DI MONTEMERANO</t>
  </si>
  <si>
    <t>info@ildainobianco.com</t>
  </si>
  <si>
    <t>ildainobianco.com</t>
  </si>
  <si>
    <t>0564 602762 - 335 1808990</t>
  </si>
  <si>
    <t>Loc. Poggio Alle Calle - SATURNIA</t>
  </si>
  <si>
    <t>info@leginestre.it</t>
  </si>
  <si>
    <t>www.leginestre.it</t>
  </si>
  <si>
    <t>0564 601024</t>
  </si>
  <si>
    <t>LE GINESTRE DIP.</t>
  </si>
  <si>
    <t>PONTICELLO - MONTEMERANO</t>
  </si>
  <si>
    <t>info@hotelilmelograno.it</t>
  </si>
  <si>
    <t>www.hotelilmelograno.it</t>
  </si>
  <si>
    <t>0564 602609 - 338 1003610</t>
  </si>
  <si>
    <t>LA FONTE DEL CERRO</t>
  </si>
  <si>
    <t>SP 10 della Follonata Km 3,500 - TERME DI SATURNIA - SATURNIA</t>
  </si>
  <si>
    <t>info@lafontedelcerro.it</t>
  </si>
  <si>
    <t>www.lafontedelcerro.com</t>
  </si>
  <si>
    <t>0564 602008 - 335 7587780</t>
  </si>
  <si>
    <t>IL BORGONUOVO</t>
  </si>
  <si>
    <t>Via Pietro Aldi, Snc</t>
  </si>
  <si>
    <t>info@ilborgonuovo.net</t>
  </si>
  <si>
    <t>www.ilborgonuovo.net</t>
  </si>
  <si>
    <t>0564 620035 - 334 2416484</t>
  </si>
  <si>
    <t>POGGIO BERTINO</t>
  </si>
  <si>
    <t>Via Poggio Bertino, 32 - PIANETTI - MONTEMERANO</t>
  </si>
  <si>
    <t>info@poggiobertino.com</t>
  </si>
  <si>
    <t>www.poggiobertino.com</t>
  </si>
  <si>
    <t>0564 602824 - 339 1402891</t>
  </si>
  <si>
    <t>SATURNIA TUSCANY HOTEL</t>
  </si>
  <si>
    <t>Via Marco Pantani - - POGGIO MURELLA</t>
  </si>
  <si>
    <t>info@saturniatuscanyhotel.com</t>
  </si>
  <si>
    <t>www.saturniatuscanyhotel.com</t>
  </si>
  <si>
    <t>0564 607611</t>
  </si>
  <si>
    <t>SATURNO FONTE PURA</t>
  </si>
  <si>
    <t>LA CROCINA - SATURNIA</t>
  </si>
  <si>
    <t>info@hotelsaturnofontepura.it</t>
  </si>
  <si>
    <t>www.hotelsaturnofontepura.it</t>
  </si>
  <si>
    <t>0564 601313</t>
  </si>
  <si>
    <t>PIETRICCIO ROSSO</t>
  </si>
  <si>
    <t>LOC. CAMPIGLIOLA</t>
  </si>
  <si>
    <t>pietricciorosso@gmail.com</t>
  </si>
  <si>
    <t>www.pietricciorosso.com</t>
  </si>
  <si>
    <t>339 7533665</t>
  </si>
  <si>
    <t>Viale Europa, 11</t>
  </si>
  <si>
    <t>info@camereilvigneto.it</t>
  </si>
  <si>
    <t>0564 620043 - 328 0308296</t>
  </si>
  <si>
    <t>B&amp;B VILLA ISA</t>
  </si>
  <si>
    <t>Via Circonvallazione Sud, 1/G</t>
  </si>
  <si>
    <t>fiorisa10@yahoo.it</t>
  </si>
  <si>
    <t>www.villaisa.net</t>
  </si>
  <si>
    <t>328 6248485 - 347 4715420</t>
  </si>
  <si>
    <t>FUSARI LUCIANO - AGRESTA B&amp;B</t>
  </si>
  <si>
    <t>Via Italia, 9 - - SATURNIA</t>
  </si>
  <si>
    <t>info@agrestasaturnia.it</t>
  </si>
  <si>
    <t>www.agrestasaturnia.it</t>
  </si>
  <si>
    <t>329 5810637</t>
  </si>
  <si>
    <t>LOCANDA IL CAMINETTO</t>
  </si>
  <si>
    <t>PODERE MONTIOLI, 43/B</t>
  </si>
  <si>
    <t>locanda@spighedimaremma.it</t>
  </si>
  <si>
    <t>349 5427580</t>
  </si>
  <si>
    <t>CASA LO SDRUCCIOLO</t>
  </si>
  <si>
    <t>Via Sdrucciolo di Via XX Settembre, 4</t>
  </si>
  <si>
    <t>casalosdrucciolo@virgilio.it</t>
  </si>
  <si>
    <t>0564 620410 -347 3504355</t>
  </si>
  <si>
    <t>CAMERE IL MEOCCIO</t>
  </si>
  <si>
    <t>MEOCCIO</t>
  </si>
  <si>
    <t>ilmeoccio@hotmail.it</t>
  </si>
  <si>
    <t>www.camereilmeocci.com</t>
  </si>
  <si>
    <t>0564 620503 - 320 1199290</t>
  </si>
  <si>
    <t>Via Circonvallazione Sud, n.1H</t>
  </si>
  <si>
    <t>S.P. Capalbio n.3 - - MARSILIANA</t>
  </si>
  <si>
    <t>mar.silvia@vodafone.it</t>
  </si>
  <si>
    <t>347 1242657</t>
  </si>
  <si>
    <t>CAMERE DI PAOLINO</t>
  </si>
  <si>
    <t>Via del Mattatoio, 3</t>
  </si>
  <si>
    <t>camerepaolino@katamail.com</t>
  </si>
  <si>
    <t>www.lecameredipaolino.it</t>
  </si>
  <si>
    <t>347 4737279 - 336 713893</t>
  </si>
  <si>
    <t>LA BIOCCA B &amp; B</t>
  </si>
  <si>
    <t>Via del Greppo, n.46 - - POGGIO MURELLA</t>
  </si>
  <si>
    <t>mdraghi74@tiscali.it</t>
  </si>
  <si>
    <t>340 5430280</t>
  </si>
  <si>
    <t>DA ROBERTO</t>
  </si>
  <si>
    <t>Via Case Ciani 22/d</t>
  </si>
  <si>
    <t>335 406064</t>
  </si>
  <si>
    <t>VILLA TUSCI</t>
  </si>
  <si>
    <t>S.P. 10 - POGGIO CAPANNE</t>
  </si>
  <si>
    <t>bookingtuscany@gmail.com</t>
  </si>
  <si>
    <t>344 2532243</t>
  </si>
  <si>
    <t>ZABARELLA BETTINA MARIA CLARA</t>
  </si>
  <si>
    <t>SCOPETI - SAN MARTINO SUL FIORA</t>
  </si>
  <si>
    <t>AREA ATTREZZATA CAMPER ROULOTTE</t>
  </si>
  <si>
    <t>Via della Peschiera - PROQUOIO - SATURNIA</t>
  </si>
  <si>
    <t>333 9344260</t>
  </si>
  <si>
    <t>VILLA GARDEN DEPANDANCE</t>
  </si>
  <si>
    <t>DA ZIA ROBY</t>
  </si>
  <si>
    <t>POGGIO ALLE QUERCE</t>
  </si>
  <si>
    <t>CIABATTA - MONTEMERANO</t>
  </si>
  <si>
    <t>0564 602568</t>
  </si>
  <si>
    <t>CIAVATTA</t>
  </si>
  <si>
    <t>IL GIARDINO DEL CENTRO STORICO</t>
  </si>
  <si>
    <t>Piazza Canzanelli, 10 - - MONTEMERANO</t>
  </si>
  <si>
    <t>d.mugnaioli@gmail.com</t>
  </si>
  <si>
    <t>0564 602861</t>
  </si>
  <si>
    <t>CAV MONICA</t>
  </si>
  <si>
    <t>Via Mazzini, 32/A - - SATURNIA</t>
  </si>
  <si>
    <t>affitmolino@laltramaremma.it</t>
  </si>
  <si>
    <t>www.laltramaremma.it</t>
  </si>
  <si>
    <t>COMPLESSO IL GORELLO</t>
  </si>
  <si>
    <t>Via delle Terme - - SATURNIA</t>
  </si>
  <si>
    <t>direzione@svep.it</t>
  </si>
  <si>
    <t>348 3330678</t>
  </si>
  <si>
    <t>CASALE FONTEROSA</t>
  </si>
  <si>
    <t>PRATINO - MONTEMERANO</t>
  </si>
  <si>
    <t>info@casalefonterosa.it</t>
  </si>
  <si>
    <t>www.casalefonterosa.it</t>
  </si>
  <si>
    <t>055 601441</t>
  </si>
  <si>
    <t>SANTI PAOLA - IL GIRASOLE</t>
  </si>
  <si>
    <t>Via del Bivio, 19 - PIANETTI - MONTEMERANO</t>
  </si>
  <si>
    <t>ilgirasolesaturnia@yahoo.it</t>
  </si>
  <si>
    <t>0564 602790 - 338 1406043</t>
  </si>
  <si>
    <t>RESIDENZA SASSI BIANCHI</t>
  </si>
  <si>
    <t>Via dei Sassi Bianchi - - POGGIO MURELLA</t>
  </si>
  <si>
    <t>sassibianchi@sestel.it</t>
  </si>
  <si>
    <t>www.sestel.it</t>
  </si>
  <si>
    <t>041 5230786</t>
  </si>
  <si>
    <t xml:space="preserve">FE' MONICA -  IL BORGO DELE CAPANNE </t>
  </si>
  <si>
    <t>BORGO VIGNA - POGGIO CAPANNE</t>
  </si>
  <si>
    <t>emanuele66@tiscalinet.it</t>
  </si>
  <si>
    <t>www.borgodellecapanne.net</t>
  </si>
  <si>
    <t>334 9411037</t>
  </si>
  <si>
    <t>CASE VACANZA LA DOLCE VITA</t>
  </si>
  <si>
    <t>www.casevacanzaladolcevita.com</t>
  </si>
  <si>
    <t>0564 629248 -333 2995924</t>
  </si>
  <si>
    <t>PRATINI DELLE STELLE</t>
  </si>
  <si>
    <t>Strada Marco Pantani - - POGGIO MURELLA</t>
  </si>
  <si>
    <t>PODERE PIETRACCIO</t>
  </si>
  <si>
    <t>NICCIOLETA</t>
  </si>
  <si>
    <t>Massa Marittima</t>
  </si>
  <si>
    <t>elena.garda@fastweb.it</t>
  </si>
  <si>
    <t>0125 1960342</t>
  </si>
  <si>
    <t>SANTA CROCE BARONI, 3 - MONTEMERANO</t>
  </si>
  <si>
    <t>leandro@poggiobaroni.com</t>
  </si>
  <si>
    <t>0564 602607 - 349 2983972</t>
  </si>
  <si>
    <t>POGGIO ROCCO</t>
  </si>
  <si>
    <t>POGGIO ROCCO - LE CALLE</t>
  </si>
  <si>
    <t>viocam@ymail.com</t>
  </si>
  <si>
    <t>320 4051323</t>
  </si>
  <si>
    <t>3 EMME APPALTI S.R.L</t>
  </si>
  <si>
    <t>LA TORRE SNC - POGGIO MURELLA</t>
  </si>
  <si>
    <t>info@termedisaturniaresidence.com</t>
  </si>
  <si>
    <t>www.termedisaturniaresidence.com</t>
  </si>
  <si>
    <t>06 4110416 - 335 8280221</t>
  </si>
  <si>
    <t>MELAROSA</t>
  </si>
  <si>
    <t>PONTICELLI - MONTEMERANO</t>
  </si>
  <si>
    <t>ercolanistella66@gmail.com</t>
  </si>
  <si>
    <t>380 7531558</t>
  </si>
  <si>
    <t>Via II Stellata, 24</t>
  </si>
  <si>
    <t>contm@lacommenda.it</t>
  </si>
  <si>
    <t>www.lacommenda.it</t>
  </si>
  <si>
    <t>0564 625070</t>
  </si>
  <si>
    <t>LE PISANELLE</t>
  </si>
  <si>
    <t>S.P. 32 Km.3, 8 - PISANELLE</t>
  </si>
  <si>
    <t>studiog.barbarito@libero.it</t>
  </si>
  <si>
    <t>www.lepisanelle.it</t>
  </si>
  <si>
    <t>0564 625162 - 339 2600177</t>
  </si>
  <si>
    <t>LA FONTE DEL  CERRO</t>
  </si>
  <si>
    <t>LA FONTE DEL CERRO - DIP</t>
  </si>
  <si>
    <t>I PRATINI</t>
  </si>
  <si>
    <t>Via Enrico Fermi Snc - - MONTEMERANO</t>
  </si>
  <si>
    <t>0564 602047</t>
  </si>
  <si>
    <t>TELLUS SATURNIA DI MARANI MONICA</t>
  </si>
  <si>
    <t>Giuseppe Mazzini, 40 - - SATURNIA</t>
  </si>
  <si>
    <t>saturniatellushotel@gmail.com</t>
  </si>
  <si>
    <t>www.saturniatellushotel.com</t>
  </si>
  <si>
    <t>0564 629607 - 338 4129138</t>
  </si>
  <si>
    <t>TESORINO</t>
  </si>
  <si>
    <t>TESORINO - VALPIANA</t>
  </si>
  <si>
    <t>info@agriturismotesorino.it</t>
  </si>
  <si>
    <t>www.agriturismotesorino.it</t>
  </si>
  <si>
    <t>0566 55606 - 333 4758692</t>
  </si>
  <si>
    <t>TENUTA DEL FONTINO</t>
  </si>
  <si>
    <t>TENUTA DEL FONTINO, 1</t>
  </si>
  <si>
    <t>info@tenutafontino.it</t>
  </si>
  <si>
    <t>www.tenutafontino.it</t>
  </si>
  <si>
    <t>0566 919232</t>
  </si>
  <si>
    <t>PODERE PIANIZZOLI</t>
  </si>
  <si>
    <t>Podere Pianizzoli - GHIRLANDA</t>
  </si>
  <si>
    <t>clarabanchi@libero.it</t>
  </si>
  <si>
    <t>0566 902461 - 347 9508892</t>
  </si>
  <si>
    <t>STERRATI</t>
  </si>
  <si>
    <t>PODERE STERRATI - VALPIANA</t>
  </si>
  <si>
    <t>renzofedi@yahoo.it</t>
  </si>
  <si>
    <t>0564 58900 - 329 9663599</t>
  </si>
  <si>
    <t>PODERE RIPARBELLA</t>
  </si>
  <si>
    <t>SOPRA PIAN DEI MUCINI - CARBONAIE</t>
  </si>
  <si>
    <t>riparbella@riparbella.com</t>
  </si>
  <si>
    <t>www.riparbella.com</t>
  </si>
  <si>
    <t>0566 915557</t>
  </si>
  <si>
    <t>GIOVANNA VECCHIONI TENUTA IL TESORINO</t>
  </si>
  <si>
    <t>Podere Tesorino - TESORINO</t>
  </si>
  <si>
    <t>0566 860000 - 335 5244483</t>
  </si>
  <si>
    <t>COLLEBERTO</t>
  </si>
  <si>
    <t>COLLE BERTO</t>
  </si>
  <si>
    <t>info@colleberto.it</t>
  </si>
  <si>
    <t>www.colleberto.it</t>
  </si>
  <si>
    <t>0566 919222</t>
  </si>
  <si>
    <t>SAN LINO - GILBERTO</t>
  </si>
  <si>
    <t>PODERE S. LINO, 16 - VALPIANA</t>
  </si>
  <si>
    <t>petricci@libero.it</t>
  </si>
  <si>
    <t>www.agriturismosanlino.it</t>
  </si>
  <si>
    <t>0566 919101 - 333 2221133</t>
  </si>
  <si>
    <t>PODERE SAN GIUSEPPE-MONTEBAMBOLI</t>
  </si>
  <si>
    <t>0566 866030 - 339 7155611</t>
  </si>
  <si>
    <t>POGGIO CORBELLO</t>
  </si>
  <si>
    <t>Poggio Corbello, 42 - ACCESA</t>
  </si>
  <si>
    <t>info@poggiocorbello.it</t>
  </si>
  <si>
    <t>www.poggiocorbello.it</t>
  </si>
  <si>
    <t>0566 919029 - 338 3009928</t>
  </si>
  <si>
    <t>PODERE SANTA ROSALIA</t>
  </si>
  <si>
    <t>Podere Santa Rosalia - MARSILIANA</t>
  </si>
  <si>
    <t>0566 919156</t>
  </si>
  <si>
    <t>VALENTINI</t>
  </si>
  <si>
    <t>Podere Fiordaliso, 69 - CURA NUOVA - VALPIANA</t>
  </si>
  <si>
    <t>info@agriturismo-valentini.it</t>
  </si>
  <si>
    <t>www.agriturismo-valentini.it</t>
  </si>
  <si>
    <t>0566 918058 - 393 35521666</t>
  </si>
  <si>
    <t>CASTELLO DELLA MARSILIANA</t>
  </si>
  <si>
    <t>PODERE LA CHIESA - MARSILIANA</t>
  </si>
  <si>
    <t>h.krojer@gmx.de</t>
  </si>
  <si>
    <t>www.castello-della-marsiliana.com</t>
  </si>
  <si>
    <t>0566 919167 - 331 3563158</t>
  </si>
  <si>
    <t>COLIBERTO</t>
  </si>
  <si>
    <t>info@coliberto.it</t>
  </si>
  <si>
    <t>www.coliberto.it</t>
  </si>
  <si>
    <t>0566 919039</t>
  </si>
  <si>
    <t>PODERE CORNACCHIA</t>
  </si>
  <si>
    <t>Podere Cornacchia, 59 - VALPIANA</t>
  </si>
  <si>
    <t>lacornacchia@virgilio.it</t>
  </si>
  <si>
    <t>www.poderecornacchia.it</t>
  </si>
  <si>
    <t>0566 919059 - 347 1874686</t>
  </si>
  <si>
    <t>BORGO DI MONTEBAMBOLI RELAIS DEL MONTEREGIO</t>
  </si>
  <si>
    <t>MONTEBAMBOLI</t>
  </si>
  <si>
    <t>info@montebamboli.it</t>
  </si>
  <si>
    <t>www.montebamboli.it</t>
  </si>
  <si>
    <t>0566 910046</t>
  </si>
  <si>
    <t>info@podereorto.it</t>
  </si>
  <si>
    <t>www.podereorto.it</t>
  </si>
  <si>
    <t>0566 919034 - 338 2245429</t>
  </si>
  <si>
    <t>IL BELVEDERE - COUNTRY HOUSES</t>
  </si>
  <si>
    <t>Podere Citerniella, 51 - PIAN DI MUCINI</t>
  </si>
  <si>
    <t>agriturismoilbelvedere@gmail.com</t>
  </si>
  <si>
    <t>www.agriturismobelvedere.it</t>
  </si>
  <si>
    <t>0566 902160 - 347 6609719</t>
  </si>
  <si>
    <t>PODERE LA CASCATA</t>
  </si>
  <si>
    <t>Podere La Cascata, 40 - MARSILIANA</t>
  </si>
  <si>
    <t>betty.bussotti@virgilio.it</t>
  </si>
  <si>
    <t>www.agriturismolacascata.com</t>
  </si>
  <si>
    <t>0566 919361 - 333 1089746</t>
  </si>
  <si>
    <t>PODERE SAN ROCCO</t>
  </si>
  <si>
    <t>PODERE SAN ROCCO, 19 - VALPIANA</t>
  </si>
  <si>
    <t>simonetta.oscar@gmail.com</t>
  </si>
  <si>
    <t>0566 919072 - 328 2592075</t>
  </si>
  <si>
    <t>CAMPO BARGELLO</t>
  </si>
  <si>
    <t>FONTINO, 9 POD. MONTEPOZZALINO</t>
  </si>
  <si>
    <t>info@campobargello.it</t>
  </si>
  <si>
    <t>www.campobargello.it</t>
  </si>
  <si>
    <t>055 8952775 - 333 3161183</t>
  </si>
  <si>
    <t>VILLA IL TESORO</t>
  </si>
  <si>
    <t>VALPIANA - IL TESORO</t>
  </si>
  <si>
    <t>welcome@villailtesoro.com</t>
  </si>
  <si>
    <t>www.villailtesoro.com</t>
  </si>
  <si>
    <t>055 5000850 - 392 8895011</t>
  </si>
  <si>
    <t>CASETTA BERTINI</t>
  </si>
  <si>
    <t>FONTINO FATTORIA FONTINO, 1</t>
  </si>
  <si>
    <t>info@tenutadelfontino.it</t>
  </si>
  <si>
    <t>POD.SAN GREGORIO, 36 - VALPIANA</t>
  </si>
  <si>
    <t>0566 918027 - 329 1922116</t>
  </si>
  <si>
    <t>PODERE BORGOGNANO</t>
  </si>
  <si>
    <t>info@borgognanofarmhouse.it</t>
  </si>
  <si>
    <t>www.borgognanofarmhouse.it</t>
  </si>
  <si>
    <t>0566 919226 - 334 6562417</t>
  </si>
  <si>
    <t>TENUTA I POGGETTI</t>
  </si>
  <si>
    <t>FATTORIA I POGGETTI, 45-CURA NUOVA - VALPIANA</t>
  </si>
  <si>
    <t>info@tenutapoggetti.com</t>
  </si>
  <si>
    <t>www.tenutapoggetti.com</t>
  </si>
  <si>
    <t>0566 919135 - 338 4302891</t>
  </si>
  <si>
    <t>PODERE MAMMOLETA</t>
  </si>
  <si>
    <t>MARSILIANA, 28</t>
  </si>
  <si>
    <t>mammoleta@yahoo.it</t>
  </si>
  <si>
    <t>0566 919165 - 339 5358966</t>
  </si>
  <si>
    <t>PODERE GEREMIA</t>
  </si>
  <si>
    <t>paradisim@libero.it</t>
  </si>
  <si>
    <t>0566 903423 - 333 7831733</t>
  </si>
  <si>
    <t>PODERE NICCIOLETA VECCHIA</t>
  </si>
  <si>
    <t>SERPIERI - NICCIOLETA</t>
  </si>
  <si>
    <t>niccioletavecchia@tiscali.it</t>
  </si>
  <si>
    <t>0566 902787 - 338 5779074</t>
  </si>
  <si>
    <t>PODERE VIGNA BRUNA</t>
  </si>
  <si>
    <t>TATTI</t>
  </si>
  <si>
    <t>0566 912915 - 339 3278228</t>
  </si>
  <si>
    <t>S. ANDREA</t>
  </si>
  <si>
    <t>POD.S.ANDREA, 36 - MONTEBAMBOLI</t>
  </si>
  <si>
    <t>info@agriristoro.com</t>
  </si>
  <si>
    <t>0566 910034 - 339 1956946</t>
  </si>
  <si>
    <t>CAMPO RUFFALDO</t>
  </si>
  <si>
    <t>PODERE CAMPO RUFFALDO, 103 - MARSILIANA</t>
  </si>
  <si>
    <t>camporuffaldo@gmail.com</t>
  </si>
  <si>
    <t>www.camporuffaldo.it</t>
  </si>
  <si>
    <t>0566 918081 - 339 8704370</t>
  </si>
  <si>
    <t>BAIA DEGLI ULIVI</t>
  </si>
  <si>
    <t>PODERE CASA PAOLINI, 60 - VALPIANA</t>
  </si>
  <si>
    <t>info@baiaulivi.it</t>
  </si>
  <si>
    <t>www.baiaulivi.it</t>
  </si>
  <si>
    <t>0566 903929 - 333 8070095</t>
  </si>
  <si>
    <t>CENTRO AGRICOLO MOLINPRESSO</t>
  </si>
  <si>
    <t>Zona Schiantapetto, 6 - MOLINPRESSO</t>
  </si>
  <si>
    <t>giampaoloblasi@gmail.com</t>
  </si>
  <si>
    <t>0566 903052 - 347 5473944</t>
  </si>
  <si>
    <t>BRAGLIA LEONARDO</t>
  </si>
  <si>
    <t>PODERE BRAGLIA,62 - CURA NUOVA</t>
  </si>
  <si>
    <t>braglialeonardo@gmail.com</t>
  </si>
  <si>
    <t>339 2589860</t>
  </si>
  <si>
    <t>COLLE PAOLI</t>
  </si>
  <si>
    <t>PRATA</t>
  </si>
  <si>
    <t>info@collepaoli.it</t>
  </si>
  <si>
    <t>www.collepaoli.it</t>
  </si>
  <si>
    <t>0566 901282 - 328 7663255</t>
  </si>
  <si>
    <t>PIAN DEL VESCOVO</t>
  </si>
  <si>
    <t>agriturismo@piandelvescovo.com</t>
  </si>
  <si>
    <t>www.piandelvescovo.com</t>
  </si>
  <si>
    <t>0566 901297 - 349 1438609</t>
  </si>
  <si>
    <t>IL SASSONE TENUTA DI MAREMMA</t>
  </si>
  <si>
    <t>Podere Sassone, 23 zona poggio curzio - COSTA SASSONE - PEROLLA</t>
  </si>
  <si>
    <t>info@ilsassone.it</t>
  </si>
  <si>
    <t>www.ilsassone.it</t>
  </si>
  <si>
    <t>0566 904230 - 335 8917423</t>
  </si>
  <si>
    <t>TENUTA LA TABACCAIA</t>
  </si>
  <si>
    <t>AGRICOLA FRASCHIERA</t>
  </si>
  <si>
    <t>FRASCHIERA - VALPIANA</t>
  </si>
  <si>
    <t>info@fraschiera.it</t>
  </si>
  <si>
    <t>www.fraschiera.it</t>
  </si>
  <si>
    <t>0566 919142 - 335 7556693</t>
  </si>
  <si>
    <t>PODERE ARONNA NUOVA - MALFATTI</t>
  </si>
  <si>
    <t>PODERE ARONNA NUOVA, 71</t>
  </si>
  <si>
    <t>fedifef7@fedia.it</t>
  </si>
  <si>
    <t>0566 919115 - 338 3721292</t>
  </si>
  <si>
    <t>GAZZELLA</t>
  </si>
  <si>
    <t>CURA NUOVA,50</t>
  </si>
  <si>
    <t>poderegazzella@tiscali.it</t>
  </si>
  <si>
    <t>agriturismolagazzella.com</t>
  </si>
  <si>
    <t>0566 918073 - 339 3671668</t>
  </si>
  <si>
    <t>IL DONZELLINO</t>
  </si>
  <si>
    <t>Podere Donzellino, 5 - PANORAMA</t>
  </si>
  <si>
    <t>olio@poderedonzellino.it</t>
  </si>
  <si>
    <t>www.poderedonzellino.it</t>
  </si>
  <si>
    <t>0566 904203 - 338 8454849</t>
  </si>
  <si>
    <t>SIEGIA'</t>
  </si>
  <si>
    <t>Pod.Il Grillame - CURA NUOVA</t>
  </si>
  <si>
    <t>info@lasiegia.it</t>
  </si>
  <si>
    <t>www.lasiegia.it</t>
  </si>
  <si>
    <t>0566 871030 - 348 5803196</t>
  </si>
  <si>
    <t>SANTA LAURA</t>
  </si>
  <si>
    <t>Fattoria Poggetti, 45 - CURANUOVA</t>
  </si>
  <si>
    <t>PODERE SANT'ANNA</t>
  </si>
  <si>
    <t>VIVOLI - - CURA NUOVA</t>
  </si>
  <si>
    <t>santannaqh@alice.it</t>
  </si>
  <si>
    <t>www.agriturismosantanna.com</t>
  </si>
  <si>
    <t>392 0040641</t>
  </si>
  <si>
    <t>podere san renato - CURANUOVA</t>
  </si>
  <si>
    <t>valledelsole@massamarittima.info</t>
  </si>
  <si>
    <t>www.valledelsole-maremma.com</t>
  </si>
  <si>
    <t>0566 918082 - 333 11363798</t>
  </si>
  <si>
    <t>VECCHIO PODERE SANT'ANNA</t>
  </si>
  <si>
    <t>Vivoli - CURA NUOVA - VALPIANA</t>
  </si>
  <si>
    <t>info@agrisantanna.it</t>
  </si>
  <si>
    <t>www.agrisantanna.it</t>
  </si>
  <si>
    <t>0566 918007 - 393 9024738</t>
  </si>
  <si>
    <t>CASETTA VALMORA</t>
  </si>
  <si>
    <t>fiorenza.fulceri@alice.it</t>
  </si>
  <si>
    <t>www.casettavalmora.com</t>
  </si>
  <si>
    <t>0566 919036 - 348 3868155</t>
  </si>
  <si>
    <t>LA CONCORDIA</t>
  </si>
  <si>
    <t>Podere Concordia n. 11 - CARBONAIE</t>
  </si>
  <si>
    <t>info@laconcordia.eu</t>
  </si>
  <si>
    <t>www.laconcordia.eu</t>
  </si>
  <si>
    <t>333 3703950</t>
  </si>
  <si>
    <t>LE MORAIOLE</t>
  </si>
  <si>
    <t>Podere il Caglio - MONTEBAMBOLI</t>
  </si>
  <si>
    <t>info@lemoraiole.it</t>
  </si>
  <si>
    <t>335 6509643</t>
  </si>
  <si>
    <t>LA MUCCAIA PODERE BIOLOGICO</t>
  </si>
  <si>
    <t>SCHIANTAPETTO</t>
  </si>
  <si>
    <t>amministrazione@lamuccaia.com</t>
  </si>
  <si>
    <t>www.lamuccaia.com</t>
  </si>
  <si>
    <t>0566 904183 - 393 9318777</t>
  </si>
  <si>
    <t>STELLA DI MAREMMA</t>
  </si>
  <si>
    <t>Podere Nuovo, 4 - BELVEDERE</t>
  </si>
  <si>
    <t>davide.burzacchini@gmail.com</t>
  </si>
  <si>
    <t>www.stelladimaremma.it</t>
  </si>
  <si>
    <t>0566 919223 - 348 8275590</t>
  </si>
  <si>
    <t>PRATO A BALDO NATURALMENTE</t>
  </si>
  <si>
    <t>Prato a Baldo - CICALINO</t>
  </si>
  <si>
    <t>mass@pratobaldo.it</t>
  </si>
  <si>
    <t>www.pratoabaldo.it</t>
  </si>
  <si>
    <t>333 4072161</t>
  </si>
  <si>
    <t>LA PICCOLA FATTORIA</t>
  </si>
  <si>
    <t>Podere S. Michele 22 - - VALPIANA</t>
  </si>
  <si>
    <t>micheleromagnoli81@libero.it</t>
  </si>
  <si>
    <t>349 5335078 - 339 1696420</t>
  </si>
  <si>
    <t>IL GIARDINO DEI CILIEGI</t>
  </si>
  <si>
    <t>Podere Scopeto, 42 - CURA NUOVA - VALPIANA</t>
  </si>
  <si>
    <t>clodiette@libero.it</t>
  </si>
  <si>
    <t>claudiapierini@pec.it</t>
  </si>
  <si>
    <t>336 007901</t>
  </si>
  <si>
    <t>IXTLAN AGRICAMPEGGIO</t>
  </si>
  <si>
    <t>Via del Pino s.n.c. - - TATTI</t>
  </si>
  <si>
    <t>ixtlan_agricamping@hotmail.com</t>
  </si>
  <si>
    <t>www.agricampingtatti.it</t>
  </si>
  <si>
    <t>348 6531189</t>
  </si>
  <si>
    <t>PODERE LE CASALINE DI SOPRA</t>
  </si>
  <si>
    <t>S.P. le 11 del pavone km.10</t>
  </si>
  <si>
    <t>bruno.tamburini@libero.it</t>
  </si>
  <si>
    <t>348 9994536</t>
  </si>
  <si>
    <t>CAMPOPIANO</t>
  </si>
  <si>
    <t>LOC. CAMPO PIANO</t>
  </si>
  <si>
    <t>guglielmoeboli@gmail.com</t>
  </si>
  <si>
    <t>www.poderecampopiano.eu</t>
  </si>
  <si>
    <t>338 6038557 - 338 2249531</t>
  </si>
  <si>
    <t>TENUTA IL CICALINO</t>
  </si>
  <si>
    <t>CICALINO, 3</t>
  </si>
  <si>
    <t>info@ilcicalino.it</t>
  </si>
  <si>
    <t>www.ilcicalino.it</t>
  </si>
  <si>
    <t>0566 902031 - 334 1191242</t>
  </si>
  <si>
    <t>S. Giovanni - IL CICALINO</t>
  </si>
  <si>
    <t>segreteria@agriturismo-lacolombaia.com</t>
  </si>
  <si>
    <t>366 2727221</t>
  </si>
  <si>
    <t>MONTEPOZZALINO</t>
  </si>
  <si>
    <t>PODERE MONTEPOZZALINO 8</t>
  </si>
  <si>
    <t>info@montepozzalino.it</t>
  </si>
  <si>
    <t>www.montepozzalino.it</t>
  </si>
  <si>
    <t>0566 6919244 - 331 9260011</t>
  </si>
  <si>
    <t>IL VECCHIO IMPOSTO</t>
  </si>
  <si>
    <t>SCHIANTAPETTO, 4</t>
  </si>
  <si>
    <t>agriturismo@ilvecchiomposto.it</t>
  </si>
  <si>
    <t>www.ilvecchioimposto.it</t>
  </si>
  <si>
    <t>0566 901604 - 339 1761779</t>
  </si>
  <si>
    <t>SCHIANTAPETTO,18</t>
  </si>
  <si>
    <t>linaxx912@virgilio.it</t>
  </si>
  <si>
    <t>0566901604 - 3391761779</t>
  </si>
  <si>
    <t>SONNELLINO IN MAREMMA</t>
  </si>
  <si>
    <t>Podere Ronne, 75</t>
  </si>
  <si>
    <t>daniele.fusi@coldiretti.it</t>
  </si>
  <si>
    <t>PODERE SAN LORENZO 1866</t>
  </si>
  <si>
    <t>PODERE SAN LORENZO, 32 - MONTEAMBOLI 32</t>
  </si>
  <si>
    <t>maritta@email.com</t>
  </si>
  <si>
    <t>333 6889386</t>
  </si>
  <si>
    <t>LE SEDICI</t>
  </si>
  <si>
    <t>PODERE LE SEDICI, 23/A</t>
  </si>
  <si>
    <t>lesedici@enotecailgrosso.it</t>
  </si>
  <si>
    <t>www.campagnamica.it</t>
  </si>
  <si>
    <t>348 0505056</t>
  </si>
  <si>
    <t>VALLORIA</t>
  </si>
  <si>
    <t>PODERE VALLORIA - SCHIANTAPETTO</t>
  </si>
  <si>
    <t>info@tenutavalloria.it</t>
  </si>
  <si>
    <t>329 4904040</t>
  </si>
  <si>
    <t>LOCANDA DELLA FATTORIA</t>
  </si>
  <si>
    <t>STRADA 439 SARZANESE VALDERA, 13 - BIVIO NICCIOLETA - PIAN DI MUCINI PODERE SANTA PATRIZIA</t>
  </si>
  <si>
    <t>347 3659471</t>
  </si>
  <si>
    <t>BELVEDERE, 38 - GHIRLANDA</t>
  </si>
  <si>
    <t>334 2137008</t>
  </si>
  <si>
    <t>AZIENDA AGRICOLA ROTA NERINA</t>
  </si>
  <si>
    <t>PODERE TERRA NERA 12A - VALPIANA</t>
  </si>
  <si>
    <t>pnora@libero.it</t>
  </si>
  <si>
    <t>0566 919087 - 333 9225281</t>
  </si>
  <si>
    <t>CAPANNI IVANO</t>
  </si>
  <si>
    <t>LA RIALLA</t>
  </si>
  <si>
    <t>339 6573759</t>
  </si>
  <si>
    <t>OCCHIPINTI</t>
  </si>
  <si>
    <t>VALPIANA - PODERE MIMOSA 65/C</t>
  </si>
  <si>
    <t>occhipintisergiogiovanni@legalmail.it</t>
  </si>
  <si>
    <t>335 5614169</t>
  </si>
  <si>
    <t>POGGIO BERNONE</t>
  </si>
  <si>
    <t>Via Poggio Bernone, 16 - CERRO BALESTRO - TATTI</t>
  </si>
  <si>
    <t>info@villatatti.it</t>
  </si>
  <si>
    <t>www.villatatti.it</t>
  </si>
  <si>
    <t>0566 914070 - 339 8479191</t>
  </si>
  <si>
    <t>CASA AURORA</t>
  </si>
  <si>
    <t>Corso della Liberta, 37</t>
  </si>
  <si>
    <t>manuelagoracci@virgilio.it</t>
  </si>
  <si>
    <t>www.camerecasaaurora.it</t>
  </si>
  <si>
    <t>0566 940131</t>
  </si>
  <si>
    <t>LA FATTORIA DI TATTI</t>
  </si>
  <si>
    <t>Via G. Matteotti, 10 - - TATTI</t>
  </si>
  <si>
    <t>fattoria@tattifattoria.it</t>
  </si>
  <si>
    <t>338 3949091</t>
  </si>
  <si>
    <t>DUCA DEL MARE</t>
  </si>
  <si>
    <t>Piazza D. Alighieri, 1/2</t>
  </si>
  <si>
    <t>info@ducadelmare.it</t>
  </si>
  <si>
    <t>www.ducadelmare.it</t>
  </si>
  <si>
    <t>0566 902284</t>
  </si>
  <si>
    <t>IL GIRIFALCO</t>
  </si>
  <si>
    <t>Via Massetana Nord, 25</t>
  </si>
  <si>
    <t>hotel@ilgirifalco.com</t>
  </si>
  <si>
    <t>www.ilgirifalco.com</t>
  </si>
  <si>
    <t>0566 902177</t>
  </si>
  <si>
    <t>Corso D.Liberta, 43</t>
  </si>
  <si>
    <t>hotelilsolesrl@virgilio.it</t>
  </si>
  <si>
    <t>www.ilsolehotel.it</t>
  </si>
  <si>
    <t>0566 901971</t>
  </si>
  <si>
    <t>VILLAGGIO MASSA VECCHIA</t>
  </si>
  <si>
    <t>MASSA VECCHIA, 23</t>
  </si>
  <si>
    <t>info@massavecchia.it</t>
  </si>
  <si>
    <t>www.massavecchia.it</t>
  </si>
  <si>
    <t>0566 903885</t>
  </si>
  <si>
    <t>BORGO LE PIANE</t>
  </si>
  <si>
    <t>Km.149.6 S.R.439 - LE PIANE</t>
  </si>
  <si>
    <t>info@borgolepiane.it</t>
  </si>
  <si>
    <t>www.borgolepiane.it</t>
  </si>
  <si>
    <t>0566 226006</t>
  </si>
  <si>
    <t>GALAS MARIANO - CASALE DEL SOLE</t>
  </si>
  <si>
    <t>PODERE CEPPETTI - PRATA</t>
  </si>
  <si>
    <t>marianogalas@tiscali.it</t>
  </si>
  <si>
    <t>335 8284463</t>
  </si>
  <si>
    <t>CIURLI MARCO</t>
  </si>
  <si>
    <t>Via Massetana, 13 - CURA NUOVA</t>
  </si>
  <si>
    <t>info@bblacura.it</t>
  </si>
  <si>
    <t>0566 918032</t>
  </si>
  <si>
    <t>Via Le Coste, 16-18</t>
  </si>
  <si>
    <t>danilo.beni@tiscali.it</t>
  </si>
  <si>
    <t>0566 902242</t>
  </si>
  <si>
    <t>LA DIMORA DEL BRIGANTE</t>
  </si>
  <si>
    <t>Via Mascagni, 3</t>
  </si>
  <si>
    <t>info@dimoradelbrigante.it</t>
  </si>
  <si>
    <t>www.dimoradelbrigante.it</t>
  </si>
  <si>
    <t>0566 902198</t>
  </si>
  <si>
    <t>CASA LARA</t>
  </si>
  <si>
    <t>Viale Fratti, 43</t>
  </si>
  <si>
    <t>fvswilli@gmail.com</t>
  </si>
  <si>
    <t>392 3221293</t>
  </si>
  <si>
    <t>BED &amp; BREAKFAST AL 32</t>
  </si>
  <si>
    <t>Via Ximenes, 32</t>
  </si>
  <si>
    <t>elena.maestrini.72@gmail.com</t>
  </si>
  <si>
    <t>347 8956290</t>
  </si>
  <si>
    <t>CASA DELLA PIA</t>
  </si>
  <si>
    <t>Via della Libert?, 15</t>
  </si>
  <si>
    <t>costanza.soprana@alice.it</t>
  </si>
  <si>
    <t>0566 940215 - 333 9777614</t>
  </si>
  <si>
    <t>LA CASA DI SAN BERNARDINO</t>
  </si>
  <si>
    <t>Via S. Francesco, 10/12</t>
  </si>
  <si>
    <t>info@domusbernardiniana.it</t>
  </si>
  <si>
    <t>www.domusbernardiniana.com</t>
  </si>
  <si>
    <t>0566 902641 - 340 6057110</t>
  </si>
  <si>
    <t>CASA MATER ECCLESIAE</t>
  </si>
  <si>
    <t>Via San Francesco, 10-12</t>
  </si>
  <si>
    <t>mater.ecclesiae.massa@gmail.com</t>
  </si>
  <si>
    <t>diocesimassamarittima.it</t>
  </si>
  <si>
    <t>0566 260327 - 334 1361385</t>
  </si>
  <si>
    <t>IL CONVENTO DI MONTEPOZZALI</t>
  </si>
  <si>
    <t>MONTEPOZZALI, 10</t>
  </si>
  <si>
    <t>info@montepozzali.it</t>
  </si>
  <si>
    <t>www.montepozzali.it</t>
  </si>
  <si>
    <t>0566 919410 - 339 4141222</t>
  </si>
  <si>
    <t>L'OSTELLO DI RIGALLORO S.N.C.</t>
  </si>
  <si>
    <t>RIGALLORO</t>
  </si>
  <si>
    <t>rigalloro@gmail.com</t>
  </si>
  <si>
    <t>www.rigalloro.com</t>
  </si>
  <si>
    <t>0566 940191 - 335 7001717</t>
  </si>
  <si>
    <t>FIN SRL - CASALE SAN GIOVANNI</t>
  </si>
  <si>
    <t>VIVOLI</t>
  </si>
  <si>
    <t>infocasalesangiovanni@gmail.com</t>
  </si>
  <si>
    <t>www.casalesangiovanni.it</t>
  </si>
  <si>
    <t>0566 918011 - 334 2427323</t>
  </si>
  <si>
    <t>CASALE ARONNE</t>
  </si>
  <si>
    <t>Podere Aronne n.37 - ACCESA</t>
  </si>
  <si>
    <t>info@casalearonne.it</t>
  </si>
  <si>
    <t>www.casalearonne.it</t>
  </si>
  <si>
    <t>0566 226831 - 335 8441135</t>
  </si>
  <si>
    <t>IL GIRIFALCO S.R.L. - VILLA PEGASO</t>
  </si>
  <si>
    <t>info@villapegaso.com</t>
  </si>
  <si>
    <t>www.villapegaso.com</t>
  </si>
  <si>
    <t>0566 902177 902339</t>
  </si>
  <si>
    <t>LA CURA</t>
  </si>
  <si>
    <t>Cura Nuova, 13 - CURA NUOVA</t>
  </si>
  <si>
    <t>www.bblacura.it</t>
  </si>
  <si>
    <t>0566 918032 - 347 3630665</t>
  </si>
  <si>
    <t>LA LOCANDA DEL MINATORE DI BARONTINI IURI</t>
  </si>
  <si>
    <t>Via Borgata Fenice Capanne snc</t>
  </si>
  <si>
    <t>info@lalocandadelminatore.it</t>
  </si>
  <si>
    <t>www.lalocandadelminatore.it</t>
  </si>
  <si>
    <t>0566 903742</t>
  </si>
  <si>
    <t>TERRA MADRE</t>
  </si>
  <si>
    <t>Via Moncini, 45</t>
  </si>
  <si>
    <t>terra@terramadreandco.it</t>
  </si>
  <si>
    <t>0566 903989 - 348 0320239</t>
  </si>
  <si>
    <t>PODERE LE CASCATELLE</t>
  </si>
  <si>
    <t>FORNI ACCESA</t>
  </si>
  <si>
    <t>info@poderecascatelle.it</t>
  </si>
  <si>
    <t>www.poderecascatelle.it</t>
  </si>
  <si>
    <t>333 9191867 - 377 4578760</t>
  </si>
  <si>
    <t>VILLA FERRINI</t>
  </si>
  <si>
    <t>Viale Antonio Fratti, 17</t>
  </si>
  <si>
    <t>cesare.toffoli@libero.it</t>
  </si>
  <si>
    <t>333 2048960</t>
  </si>
  <si>
    <t>AGRILETIZIA</t>
  </si>
  <si>
    <t>FORNI</t>
  </si>
  <si>
    <t>info@agriletizia.it</t>
  </si>
  <si>
    <t>www.agriletizia.it</t>
  </si>
  <si>
    <t>VILLETTA DELL' ORTINO</t>
  </si>
  <si>
    <t>Via Ortino, 3</t>
  </si>
  <si>
    <t>349 9081420</t>
  </si>
  <si>
    <t>leclarisse@libero.it</t>
  </si>
  <si>
    <t>0566 904016</t>
  </si>
  <si>
    <t>STRADA PROVINCIALE 49 - LA PESTA</t>
  </si>
  <si>
    <t>info@ostellomassamarittima.it</t>
  </si>
  <si>
    <t>0566 401115 - 334 6967229</t>
  </si>
  <si>
    <t>PALAZZO MALFATTI</t>
  </si>
  <si>
    <t>Via Moncini, 10</t>
  </si>
  <si>
    <t>palazzomalfatti@gmail.com</t>
  </si>
  <si>
    <t>www.palazzomalfattiresidenzadepoca.com</t>
  </si>
  <si>
    <t>0566 904181</t>
  </si>
  <si>
    <t>Corso A. Diaz, 63</t>
  </si>
  <si>
    <t>info@lafeniceparkhotel.it</t>
  </si>
  <si>
    <t>www.lafeniceparkhotel.it</t>
  </si>
  <si>
    <t>0566 903941</t>
  </si>
  <si>
    <t>MASSA ALTA</t>
  </si>
  <si>
    <t>Via Goldoni, 5</t>
  </si>
  <si>
    <t>info@massaalta.com</t>
  </si>
  <si>
    <t>0566 904237</t>
  </si>
  <si>
    <t>IL CARPIGNONE</t>
  </si>
  <si>
    <t>Via del Lago - LA PESTA</t>
  </si>
  <si>
    <t>info@ilcarpignone.it</t>
  </si>
  <si>
    <t>www.ilcarpignone.it</t>
  </si>
  <si>
    <t>0566 919511</t>
  </si>
  <si>
    <t>PODERE AQUILINO</t>
  </si>
  <si>
    <t>Via Aquilino - - PORTO ERCOLE</t>
  </si>
  <si>
    <t>MONTE ARGENTARIO</t>
  </si>
  <si>
    <t>info@agriturismomonteargentario.it</t>
  </si>
  <si>
    <t>www.agriturismomonteargentario.it</t>
  </si>
  <si>
    <t>0564 810641 - 392 8589879</t>
  </si>
  <si>
    <t>IL MOLINO</t>
  </si>
  <si>
    <t>Via dei Molini, 95 - - PORTO ERCOLE</t>
  </si>
  <si>
    <t>gertnieb@tin.it</t>
  </si>
  <si>
    <t>333 2654929</t>
  </si>
  <si>
    <t>VILLA AZZURRA - CAMERE</t>
  </si>
  <si>
    <t>Via Caravaggio, 93 - - PORTO ERCOLE</t>
  </si>
  <si>
    <t>0564 833037</t>
  </si>
  <si>
    <t>RELAIS COUNTRY LA MORTELLA B&amp;B</t>
  </si>
  <si>
    <t>Via Acquedotto Leopoldino, 54</t>
  </si>
  <si>
    <t>info@relaislamortella.it</t>
  </si>
  <si>
    <t>www.relaislamortella.it</t>
  </si>
  <si>
    <t>0564 813004</t>
  </si>
  <si>
    <t>Via Fortino, 2 - - PORTO SANTO STEFANO</t>
  </si>
  <si>
    <t>info@affittacamereilfortinoargentario.it</t>
  </si>
  <si>
    <t>www.affittacamereilfortinoargentario.it</t>
  </si>
  <si>
    <t>0564 812434</t>
  </si>
  <si>
    <t>A CASA DI ELI</t>
  </si>
  <si>
    <t>Strada della Feniglia snc - LA FENIGLIA</t>
  </si>
  <si>
    <t>acasadieli@yahoo.it</t>
  </si>
  <si>
    <t>www.acasadieli.it</t>
  </si>
  <si>
    <t>0564 833915 - 334 1886528</t>
  </si>
  <si>
    <t>LA CALETTA</t>
  </si>
  <si>
    <t>Via Guelfo Civinini, 4, 6 , 8 , 10 - - PORTO S. STEFANO</t>
  </si>
  <si>
    <t>info@hotelcaletta.it</t>
  </si>
  <si>
    <t>www.hotelcaletta.it</t>
  </si>
  <si>
    <t>0564 812939 - 333 1003793</t>
  </si>
  <si>
    <t>VILLA DOMIZIA</t>
  </si>
  <si>
    <t>S.P. Le 161, n. 40 - - SANTA LIBERATA</t>
  </si>
  <si>
    <t>info@villadomizia.it</t>
  </si>
  <si>
    <t>www.villadomizia.it</t>
  </si>
  <si>
    <t>0564 812735</t>
  </si>
  <si>
    <t>HOTEL VITTORIA</t>
  </si>
  <si>
    <t>Via del Sole, 103 - - PORTO S. STEFANO</t>
  </si>
  <si>
    <t>info@hvittoria.com</t>
  </si>
  <si>
    <t>www.hvittoria.com</t>
  </si>
  <si>
    <t>0564 1768171</t>
  </si>
  <si>
    <t>S.P. 161, 2 - - PORTO SANTO STEFANO</t>
  </si>
  <si>
    <t>belvedere@vivigrosseto.it</t>
  </si>
  <si>
    <t>www.belvedereargentario.it</t>
  </si>
  <si>
    <t>0564 812634 - 339 1806154</t>
  </si>
  <si>
    <t>BAIA D'ARGENTO</t>
  </si>
  <si>
    <t>S.P. Le 161 - POZZARELLO - PORTO S. STEFANO</t>
  </si>
  <si>
    <t>baiadargento@baiadargento.com</t>
  </si>
  <si>
    <t>www.baiadargento.com</t>
  </si>
  <si>
    <t>0564 812643</t>
  </si>
  <si>
    <t>ALFIERO</t>
  </si>
  <si>
    <t>Via Cuniberti, 12/14 - - PORTO S. STEFANO</t>
  </si>
  <si>
    <t>hotelalfiero@gmail.com</t>
  </si>
  <si>
    <t>www.hotelalfiero.com</t>
  </si>
  <si>
    <t>0564 814067</t>
  </si>
  <si>
    <t>POGANY ISABEL</t>
  </si>
  <si>
    <t>LE SCORPACCIATE, SNC</t>
  </si>
  <si>
    <t>isabelpogany@hotmail.com</t>
  </si>
  <si>
    <t>334 2830817</t>
  </si>
  <si>
    <t>PENSIONE WEEK END</t>
  </si>
  <si>
    <t>Via Martiri d'Ungheria, 3 - PORTO S.STEFANO</t>
  </si>
  <si>
    <t>info@pensioneweekend.it</t>
  </si>
  <si>
    <t>www.pensioneweekend.it</t>
  </si>
  <si>
    <t>0564 812580</t>
  </si>
  <si>
    <t>IL PELLICANO</t>
  </si>
  <si>
    <t>LOC.SBARCATELLO - PORTO ERCOLE</t>
  </si>
  <si>
    <t>info@pellicanohotel.com</t>
  </si>
  <si>
    <t>www.pellicanohotel.com</t>
  </si>
  <si>
    <t>0564 858111</t>
  </si>
  <si>
    <t>VILLA PORTUSO</t>
  </si>
  <si>
    <t>Via Poggio Portuso - - PORTO ERCOLE</t>
  </si>
  <si>
    <t>info@villaportuso.com</t>
  </si>
  <si>
    <t>www.villaportuso.com</t>
  </si>
  <si>
    <t>0564 834181 - 335 8334247</t>
  </si>
  <si>
    <t>DON PEDRO</t>
  </si>
  <si>
    <t>Via Panoramica, 7 - - PORTO ERCOLE</t>
  </si>
  <si>
    <t>info@hoteldonpedro.it</t>
  </si>
  <si>
    <t>www.hoteldonpedro.it</t>
  </si>
  <si>
    <t>0564 833914</t>
  </si>
  <si>
    <t>BI HOTEL</t>
  </si>
  <si>
    <t>Via Lungomare Andrea Doria, 23 - - PORTO ERCOLE</t>
  </si>
  <si>
    <t>info@bi-hotel.it</t>
  </si>
  <si>
    <t>www.bi-hotel.it</t>
  </si>
  <si>
    <t>0564 833055</t>
  </si>
  <si>
    <t>Via della Marina, 4 - - PORTO ERCOLE</t>
  </si>
  <si>
    <t>info@albergolaconchiglia.it</t>
  </si>
  <si>
    <t>www.albergolaconchiglia.it</t>
  </si>
  <si>
    <t>0564 833134 - 320 4674342</t>
  </si>
  <si>
    <t>ARGENTARIO GOLF RESORT &amp; SPA</t>
  </si>
  <si>
    <t>Via Acquedotto Leopoldino snc - LE PIANE - PORTO ERCOLE</t>
  </si>
  <si>
    <t>info@argentarioresort.it</t>
  </si>
  <si>
    <t>www.argentarioresort.com</t>
  </si>
  <si>
    <t>0564 810292</t>
  </si>
  <si>
    <t>A POINT PORTO ERCOLE RESORT &amp; SPA</t>
  </si>
  <si>
    <t>Via Tramontana snc, angolo Via Caravaggio - - PORTO ERCOLE</t>
  </si>
  <si>
    <t>reservation@apointportoercole.com</t>
  </si>
  <si>
    <t>www.apointhotelsresorts.com</t>
  </si>
  <si>
    <t>0564 833636</t>
  </si>
  <si>
    <t>BB ARGENTARIO HOTEL</t>
  </si>
  <si>
    <t>Via Panoramica, 239 - - PORTO SANTO STEFANO</t>
  </si>
  <si>
    <t>info@bbargentariohotel.it</t>
  </si>
  <si>
    <t>www.bbargentariohotel.it</t>
  </si>
  <si>
    <t>0564 332705 - 335 8201480</t>
  </si>
  <si>
    <t>LANDINI SILVE</t>
  </si>
  <si>
    <t>Via Del Grottone snc - GROTTONE DI CALA PICCOLA - PORTO SANTO STEFANO</t>
  </si>
  <si>
    <t>info@villinosabiana.com</t>
  </si>
  <si>
    <t>www.villinosabiana.com</t>
  </si>
  <si>
    <t>0564 825061 - 3505112371</t>
  </si>
  <si>
    <t>CALVETTI ALESSANDRA</t>
  </si>
  <si>
    <t>Via Poggio del Golfo, 10</t>
  </si>
  <si>
    <t>a.calvetti@libero.it</t>
  </si>
  <si>
    <t>056481432 328 1661200</t>
  </si>
  <si>
    <t>MAZZINI LUCIANO</t>
  </si>
  <si>
    <t>Via Panoramica, 62 - - PORTO SANTO STEFANO</t>
  </si>
  <si>
    <t>luciano.mazzini@gmail.com</t>
  </si>
  <si>
    <t>347 6787698</t>
  </si>
  <si>
    <t>PETTOELLO MARIO</t>
  </si>
  <si>
    <t>Via dei Tonni, 8 - - PORTO SANTO STEFANO</t>
  </si>
  <si>
    <t>m.pettoello@libero.it</t>
  </si>
  <si>
    <t>0564 812222 335 8232851</t>
  </si>
  <si>
    <t>SCIOLARI ALESSIO - IL GROTTONE</t>
  </si>
  <si>
    <t>GROTTONE SNC - PORTO SANTO STEFANO</t>
  </si>
  <si>
    <t>info@ilgrottone.com</t>
  </si>
  <si>
    <t>0564 825093 337 443438</t>
  </si>
  <si>
    <t>NAVARRO MOISE</t>
  </si>
  <si>
    <t>Via della Forconata - POZZARELLO</t>
  </si>
  <si>
    <t>info@navarrohill.it</t>
  </si>
  <si>
    <t>CERULLI ANNA MARIA</t>
  </si>
  <si>
    <t>LOCALIT? SAN PIETRO, SNC - PORTO S. STEFANO</t>
  </si>
  <si>
    <t>relax@lafontanina.com</t>
  </si>
  <si>
    <t>0564 825261 - 0564 825268</t>
  </si>
  <si>
    <t>RISPOLI SILVANA</t>
  </si>
  <si>
    <t>Via Ponente, 16 - - PORTO ERCOLE</t>
  </si>
  <si>
    <t>bebabeb4@g.mail.com</t>
  </si>
  <si>
    <t>bandbbeba.wordpress.com</t>
  </si>
  <si>
    <t>0564 830095</t>
  </si>
  <si>
    <t>BB VILLA FLORA</t>
  </si>
  <si>
    <t>Localit? Punta Nera, snc - - PORTO S. STEFANO</t>
  </si>
  <si>
    <t>alena2006@hotmail.it</t>
  </si>
  <si>
    <t>0564 815938</t>
  </si>
  <si>
    <t>B&amp;B LA CASA DI MARE</t>
  </si>
  <si>
    <t>Via Cuniberti, 32 - - PORTO S. STEFANO</t>
  </si>
  <si>
    <t>lacasadimare@gmail.com</t>
  </si>
  <si>
    <t>bblacasadimare.webr.ly/</t>
  </si>
  <si>
    <t>0564 812001</t>
  </si>
  <si>
    <t>MARIDA</t>
  </si>
  <si>
    <t>Via Sebastiano Caboto, 9 - POZZARELLO - PORTO S. STEFANO</t>
  </si>
  <si>
    <t>0564 818872</t>
  </si>
  <si>
    <t>IL CALETTO</t>
  </si>
  <si>
    <t>Via Dei Molini, 9</t>
  </si>
  <si>
    <t>ilcaletto@yahoo.it</t>
  </si>
  <si>
    <t>347 5241564</t>
  </si>
  <si>
    <t>BISTAZZONI ALBERTO</t>
  </si>
  <si>
    <t>Via Dei Tre Forti, 3 - - PORTO ERCOLE</t>
  </si>
  <si>
    <t>info@portoercole.org</t>
  </si>
  <si>
    <t>0564 835347 - 335 8156253</t>
  </si>
  <si>
    <t>ANASTASIA LUCIA</t>
  </si>
  <si>
    <t>SPACCAMONTAGNE / LA MARCHESA, SNC</t>
  </si>
  <si>
    <t>antares432000@yahoo.it</t>
  </si>
  <si>
    <t>335 446360</t>
  </si>
  <si>
    <t>TONIAZZI SABRINA</t>
  </si>
  <si>
    <t>Piazzale dei Rioni, 24 - - PORTO SANTO STEFANO</t>
  </si>
  <si>
    <t>s.toniazzi@alice.it</t>
  </si>
  <si>
    <t>0564 814600 - 348 0980707</t>
  </si>
  <si>
    <t>FENIGLIA</t>
  </si>
  <si>
    <t>Strada Feniglia - FENIGLIA - PORTO ERCOLE</t>
  </si>
  <si>
    <t>campingfeniglia@virgilio.it</t>
  </si>
  <si>
    <t>www.campingfeniglia.it</t>
  </si>
  <si>
    <t>0564 831090 - 392 9640592</t>
  </si>
  <si>
    <t>TERRAROSSA GOLF RESORT</t>
  </si>
  <si>
    <t>S.S. 160 - TERRAROSA</t>
  </si>
  <si>
    <t>info@terrarossagolfresort.it</t>
  </si>
  <si>
    <t>www.terrarossagolfresort.it</t>
  </si>
  <si>
    <t>HOTEL TORRE DI CALA PICCOLA</t>
  </si>
  <si>
    <t>CALA PICCOLA - PORTO SANTO STEFANO</t>
  </si>
  <si>
    <t>info@torredicalapiccola.com</t>
  </si>
  <si>
    <t>www.torredicalapiccola.com</t>
  </si>
  <si>
    <t>0564 825111</t>
  </si>
  <si>
    <t>Via Poggio Calvello - PORTO S.STEFANO - PORTO SANTO STEFANO</t>
  </si>
  <si>
    <t>0564 812647</t>
  </si>
  <si>
    <t>FILIPPO II</t>
  </si>
  <si>
    <t>POGGIO CALVELLO,17 - PORTO SANTO STEFANO</t>
  </si>
  <si>
    <t>info@filipposecondo.it</t>
  </si>
  <si>
    <t>www.filipposecondo.it</t>
  </si>
  <si>
    <t>0564 811611</t>
  </si>
  <si>
    <t>LE POSTE DEL PIANONE</t>
  </si>
  <si>
    <t>Via Strada del Pianone, 30 - - PORTO S. STEFANO</t>
  </si>
  <si>
    <t>reception@pianone.it</t>
  </si>
  <si>
    <t>www.pianone.it</t>
  </si>
  <si>
    <t>0564 812219</t>
  </si>
  <si>
    <t>LE POSTE DEL PIANONE - DIP</t>
  </si>
  <si>
    <t>Strada del Pianone, 30 - - PORTO S. STEFANO</t>
  </si>
  <si>
    <t>IL SOLE DELL'ARGENTARIO</t>
  </si>
  <si>
    <t>Via del Sole, 187 - - PORTO SANTO STEFANO</t>
  </si>
  <si>
    <t>info@soleargentario.it</t>
  </si>
  <si>
    <t>www.soleargentario.it</t>
  </si>
  <si>
    <t>0564 813463</t>
  </si>
  <si>
    <t>Via Civinini, 10 - - PORTO S. STEFANO</t>
  </si>
  <si>
    <t>direzione@hotelcaletta.it</t>
  </si>
  <si>
    <t>0564 812939</t>
  </si>
  <si>
    <t>DUE PINI</t>
  </si>
  <si>
    <t>Via Statale, 440 - LA SODA - PORTO S. STEFANO</t>
  </si>
  <si>
    <t>0564 814012</t>
  </si>
  <si>
    <t>IL GABBIANO DELLA CANTONIERA</t>
  </si>
  <si>
    <t>Via Cantoniera - CANTONIERA - PORTO S. STEFANO</t>
  </si>
  <si>
    <t>MAMMA LICIA</t>
  </si>
  <si>
    <t>FENIGLIA - PORTO ERCOLE</t>
  </si>
  <si>
    <t>freccianera59@tiscal.it</t>
  </si>
  <si>
    <t>www.mammalicia.it</t>
  </si>
  <si>
    <t>0564 834187</t>
  </si>
  <si>
    <t>LA FORMICA</t>
  </si>
  <si>
    <t>S.S. 440, 16 - POZZARELLO - PORTO S. STEFANO</t>
  </si>
  <si>
    <t>info@formicargentario.com</t>
  </si>
  <si>
    <t>www.formicargentario.com</t>
  </si>
  <si>
    <t>339 5857185 - 330 778283</t>
  </si>
  <si>
    <t>CALA PICCOLA</t>
  </si>
  <si>
    <t>Via della Cala - CALA PICCOLA - PORTO S.STEFANO</t>
  </si>
  <si>
    <t>stabilimentocp@gmail.com</t>
  </si>
  <si>
    <t>0564 825244</t>
  </si>
  <si>
    <t>IL TRIDENTE</t>
  </si>
  <si>
    <t>incordino@virgilio.it</t>
  </si>
  <si>
    <t>0564 834141 - 327 6204501</t>
  </si>
  <si>
    <t>BORGO PETRAIO</t>
  </si>
  <si>
    <t>S.P. Le delle Galleraie - PETRAIO - TRAVALE</t>
  </si>
  <si>
    <t>Montieri</t>
  </si>
  <si>
    <t>borgo.petraio@virgilio.it</t>
  </si>
  <si>
    <t>www.borgopetraio.it</t>
  </si>
  <si>
    <t>0566 997772 - 338 2047163</t>
  </si>
  <si>
    <t>Via San Michele, 6 - - BOCCHEGGIANO</t>
  </si>
  <si>
    <t>informazioni@agriturismosanmichele.biz</t>
  </si>
  <si>
    <t>www.agriturismosanmichele.biz</t>
  </si>
  <si>
    <t>0566 998156 - 333 9216441</t>
  </si>
  <si>
    <t>FONTEVERDI</t>
  </si>
  <si>
    <t>Verdi, 8 - PODERE BACIOLO - BOCCHEGGIANO</t>
  </si>
  <si>
    <t>eli.tomp@alice.it</t>
  </si>
  <si>
    <t>0566 998176 - 335 6640963</t>
  </si>
  <si>
    <t>GABELLINO DI SOTTO</t>
  </si>
  <si>
    <t>S.P. Le 162 - GABELLINO - BOCCHEGGIANO</t>
  </si>
  <si>
    <t>agriturismo.gabellinodisotto@gmail.com</t>
  </si>
  <si>
    <t>www.gabellinodisotto.it</t>
  </si>
  <si>
    <t>0566 998227 - 339 4467565</t>
  </si>
  <si>
    <t>LA MERIDIANA - LOCANDA IN MAREMMA</t>
  </si>
  <si>
    <t>S.P. 5 GALLERAIE - AUSCELLI</t>
  </si>
  <si>
    <t>direzione@lameridiana.net</t>
  </si>
  <si>
    <t>www.lameridiana.net</t>
  </si>
  <si>
    <t>0566 997018 - 333 3069000</t>
  </si>
  <si>
    <t>COLLI DI TRAVALE</t>
  </si>
  <si>
    <t>I COLLI - TRAVALE</t>
  </si>
  <si>
    <t>info@colliditravale.it</t>
  </si>
  <si>
    <t>www.colliditravale.it</t>
  </si>
  <si>
    <t>338 1861459</t>
  </si>
  <si>
    <t>PODERE I MONTI</t>
  </si>
  <si>
    <t>I MONTI - TRAVALE</t>
  </si>
  <si>
    <t>info@imontiagriturismo.com</t>
  </si>
  <si>
    <t>www.imontiagriturismo.com</t>
  </si>
  <si>
    <t>335 5487777</t>
  </si>
  <si>
    <t>info@montieriallevamenti.it</t>
  </si>
  <si>
    <t>www.montieriallevamenti.it</t>
  </si>
  <si>
    <t>0566 997773 - 335 6224426</t>
  </si>
  <si>
    <t>CASILAGO</t>
  </si>
  <si>
    <t>Via Garibaldi, 29 - CAGNANO</t>
  </si>
  <si>
    <t>0566 997773 - 329 3682672</t>
  </si>
  <si>
    <t>GABELLINO - BOCCHEGGIANO</t>
  </si>
  <si>
    <t>cinziatompe@hotmail.com</t>
  </si>
  <si>
    <t>www.poggiolo.com</t>
  </si>
  <si>
    <t>0566 998317 - 338 2099952</t>
  </si>
  <si>
    <t>Verdi - BOCIOLO - BOCCHEGGIANO,10</t>
  </si>
  <si>
    <t>IL FENICOTTERO B&amp;B</t>
  </si>
  <si>
    <t>Via del Rosso, 76</t>
  </si>
  <si>
    <t>ROCCA PRATAIA</t>
  </si>
  <si>
    <t>Podere Rocca Prataia - - BOCCHEGGIANO</t>
  </si>
  <si>
    <t>roccaprataia@posteo.de</t>
  </si>
  <si>
    <t>0566 998147 - 333 3168724</t>
  </si>
  <si>
    <t>MONTOMOLI ALDA</t>
  </si>
  <si>
    <t>Via IV Novembre, 14 - BORGO AL FANGO - TRAVALE</t>
  </si>
  <si>
    <t>feru@tiscali.it</t>
  </si>
  <si>
    <t>www.borgoalfango.it</t>
  </si>
  <si>
    <t>0566 997726</t>
  </si>
  <si>
    <t>B&amp;B POZZOLONE</t>
  </si>
  <si>
    <t>Strada delle Galleraie, 55 - PODERE POZZOLONE - TRAVALE</t>
  </si>
  <si>
    <t>info@pozzolone.it</t>
  </si>
  <si>
    <t>www.pozzolone.it</t>
  </si>
  <si>
    <t>0566 914314 - 339 8632535</t>
  </si>
  <si>
    <t>LA TAVERNA</t>
  </si>
  <si>
    <t>Via Barlettai, 37 - GERFALCO</t>
  </si>
  <si>
    <t>0566 992095</t>
  </si>
  <si>
    <t>LOCANDA DEL GABELLINO</t>
  </si>
  <si>
    <t>Via Senese - Provinciale 162 - GABELLINO - BOCCHEGGIANO</t>
  </si>
  <si>
    <t>gabellino@alice.it</t>
  </si>
  <si>
    <t>www.gabellino.eu</t>
  </si>
  <si>
    <t>0566 998200</t>
  </si>
  <si>
    <t>RIFUGIO PRATEGIANO</t>
  </si>
  <si>
    <t>Via Prategiano, 45</t>
  </si>
  <si>
    <t>info@prategiano.com</t>
  </si>
  <si>
    <t>www.hotelprategiano.it</t>
  </si>
  <si>
    <t>0566 997700 - 337 709022 - 345 0777066</t>
  </si>
  <si>
    <t>BUCALOSSI FEDERICO</t>
  </si>
  <si>
    <t>PODERE LA PERGOLA - TRAVALE</t>
  </si>
  <si>
    <t>federico.bucalossi@postacertificata.gov.it</t>
  </si>
  <si>
    <t>338 7530506 - 338 2257188</t>
  </si>
  <si>
    <t>Piazza Diaz, 11 - - BOCCHEGGIANO</t>
  </si>
  <si>
    <t>info@ilfruttetointoscana.it</t>
  </si>
  <si>
    <t>www.ilfruttetointoscana.it</t>
  </si>
  <si>
    <t>0566 998042</t>
  </si>
  <si>
    <t>CASA VACANZE PODERE RACHELE</t>
  </si>
  <si>
    <t>Podere Rachele</t>
  </si>
  <si>
    <t>368 3717260</t>
  </si>
  <si>
    <t>LA CASINA DI GERFALCO</t>
  </si>
  <si>
    <t>Via della Chiesa, 25</t>
  </si>
  <si>
    <t>john.vecchiarelli@libero.it</t>
  </si>
  <si>
    <t>335 716519</t>
  </si>
  <si>
    <t>Via Alduino Barlettai - - GERFALCO</t>
  </si>
  <si>
    <t>0566 992056</t>
  </si>
  <si>
    <t>S.S. AURELIA, 4/B Km 140,100 - PROVINCACCIA - ORBETELLO SCALO</t>
  </si>
  <si>
    <t>info@agriturismograzia.com</t>
  </si>
  <si>
    <t>www.agriturismograzia.com</t>
  </si>
  <si>
    <t>0564 881182 - 338 1317645</t>
  </si>
  <si>
    <t>LA VALENTINA</t>
  </si>
  <si>
    <t>STRADA VICINALE DEELLA VALENTINA, 12 - VALENTINA - TALAMONE</t>
  </si>
  <si>
    <t>info@agriturismolavalentina.it</t>
  </si>
  <si>
    <t>www.agriturismolavalentina.com</t>
  </si>
  <si>
    <t>0564 885355 - 338 2170888</t>
  </si>
  <si>
    <t>S.S. Aurelia 264 - LASCHI - FONTEBLANDA</t>
  </si>
  <si>
    <t>cantinasantalucia@gmail.com</t>
  </si>
  <si>
    <t>www.azsantalucia.it</t>
  </si>
  <si>
    <t>0564 885474 - 339 4458350</t>
  </si>
  <si>
    <t>PERETTI</t>
  </si>
  <si>
    <t>S.P. 144 Melosella, 13 - - FONTEBLANDA</t>
  </si>
  <si>
    <t>andrea@agriturismoperetti.it</t>
  </si>
  <si>
    <t>www.agriturismoperetti.it</t>
  </si>
  <si>
    <t>0564 885467 - 333 3625651</t>
  </si>
  <si>
    <t>DOGANELLA</t>
  </si>
  <si>
    <t>S.P. 160 Amiatina, 64 - DOGANELLA - ALBINIA</t>
  </si>
  <si>
    <t>moira.brilli@libero.it</t>
  </si>
  <si>
    <t>0564 878171 - 338 1094872</t>
  </si>
  <si>
    <t>S.P.81 OSA n.7 - - ALBINIA</t>
  </si>
  <si>
    <t>info.it@laselva-bio.eu</t>
  </si>
  <si>
    <t>www.laselva-bio.it</t>
  </si>
  <si>
    <t>0564 885669 - 331 4069156</t>
  </si>
  <si>
    <t>TENUTA LA PARRINA</t>
  </si>
  <si>
    <t>KM 146 STRADA VICINALE DELLA PARRINA, 8 - PARRINA - ALBINIA</t>
  </si>
  <si>
    <t>info@parrina.it</t>
  </si>
  <si>
    <t>www.parrina.it</t>
  </si>
  <si>
    <t>0564 862626 - 331 7544169</t>
  </si>
  <si>
    <t>TRE CERRI</t>
  </si>
  <si>
    <t>S.P. Le 81 Osa - TRE CERRI - ALBINIA</t>
  </si>
  <si>
    <t>3cerri@virgilio.it</t>
  </si>
  <si>
    <t>www.trecerri.it</t>
  </si>
  <si>
    <t>0564 885607 - 339 8880463</t>
  </si>
  <si>
    <t>PODERE DANTE</t>
  </si>
  <si>
    <t>Strada V.Le di Villa Trieste, 14 - GUINZONE - ALBINIA</t>
  </si>
  <si>
    <t>cini.g@libero.it</t>
  </si>
  <si>
    <t>335 6303622</t>
  </si>
  <si>
    <t>TORRE CAPITA</t>
  </si>
  <si>
    <t>Via Fornace Bartolini, 79 - - ALBINIA</t>
  </si>
  <si>
    <t>info@agriturismotorrecapita.com</t>
  </si>
  <si>
    <t>www.agriturismotorrecapita.com</t>
  </si>
  <si>
    <t>0564 870029</t>
  </si>
  <si>
    <t>BELLA VISTA</t>
  </si>
  <si>
    <t>QUERCIOLAIE - FONTEBLANDA</t>
  </si>
  <si>
    <t>info@agriturismovillamagra.it</t>
  </si>
  <si>
    <t>0564 885436</t>
  </si>
  <si>
    <t>POGGIO AQUILONE</t>
  </si>
  <si>
    <t>Strada Vic.Le delle Querciolaie, 1 - QUERCIOLAIE - FONTEBLANDA</t>
  </si>
  <si>
    <t>info@poggioaquilone.it</t>
  </si>
  <si>
    <t>www.poggioaquilone.it</t>
  </si>
  <si>
    <t>0564 885339 - 392 1164813</t>
  </si>
  <si>
    <t>LE SPIGHE</t>
  </si>
  <si>
    <t>S.P. 81 Osa. n.37 - SAN DONATO - ALBINIA</t>
  </si>
  <si>
    <t>info@agriturismolespighe.it</t>
  </si>
  <si>
    <t>www.agriturismolespighe.it</t>
  </si>
  <si>
    <t>0564 886325 - 338 1954350</t>
  </si>
  <si>
    <t>FATTORIA IL CASALONE</t>
  </si>
  <si>
    <t>S.S. Aurelia, 18</t>
  </si>
  <si>
    <t>amministrazione@pepilignanawine.com</t>
  </si>
  <si>
    <t>www.agriturismocasalone.com</t>
  </si>
  <si>
    <t>0564 862160</t>
  </si>
  <si>
    <t>S.P. Talamone Est, 58 - QUERCIOLAIE - FONTEBLANDA</t>
  </si>
  <si>
    <t>0564 885448</t>
  </si>
  <si>
    <t>LA MARTA</t>
  </si>
  <si>
    <t>STRADA VICINALE DELLA MIGLIORINA 3/B - LA MARTA - FONTEBLANDA</t>
  </si>
  <si>
    <t>info@lamarta.it</t>
  </si>
  <si>
    <t>www.lamarta.it</t>
  </si>
  <si>
    <t>0564 885426 - 349 5620746</t>
  </si>
  <si>
    <t>PENSIONE VERDE LUNA A</t>
  </si>
  <si>
    <t>Via Banti, 1</t>
  </si>
  <si>
    <t>albergoverdeluna@yahoo.it</t>
  </si>
  <si>
    <t>0564 862378</t>
  </si>
  <si>
    <t>LA GUGLIELMINA</t>
  </si>
  <si>
    <t>Via Aurelia Nord Km 145 - ORBETELLO SCALO</t>
  </si>
  <si>
    <t>la.guglielmina@tiscali.it</t>
  </si>
  <si>
    <t>www.laguglielmina.com</t>
  </si>
  <si>
    <t>0564 862681 - 338 2850809</t>
  </si>
  <si>
    <t>PODERE IL GHIRO</t>
  </si>
  <si>
    <t>Strada Vic.Le del Guinzone, 11 - - ALBINIA</t>
  </si>
  <si>
    <t>camilla.paci@fastwebnet.it</t>
  </si>
  <si>
    <t>www.podereilghiro.it</t>
  </si>
  <si>
    <t>0564 871502</t>
  </si>
  <si>
    <t>CASACCE - TALAMONE</t>
  </si>
  <si>
    <t>agriturismovallechiara@alice.it</t>
  </si>
  <si>
    <t>www.agriturismovallechiara.it</t>
  </si>
  <si>
    <t>0564 885617 - 347 4830911</t>
  </si>
  <si>
    <t>LA VALENTINA NUOVA</t>
  </si>
  <si>
    <t>VALENTINA - TALAMONE</t>
  </si>
  <si>
    <t>paola@lavalentinanuova.com</t>
  </si>
  <si>
    <t>www.lavalentinanuova.com</t>
  </si>
  <si>
    <t>347 4751811</t>
  </si>
  <si>
    <t>S.P. 160 Amiatina, 38 - - ALBINIA</t>
  </si>
  <si>
    <t>info@agriturismosanfrancesco.org</t>
  </si>
  <si>
    <t>www.agriturismo.sanfrancesco.org</t>
  </si>
  <si>
    <t>0564 878154 - 333 2623909</t>
  </si>
  <si>
    <t>Strada Martavello, 17 - QUERCIOLAIE - FONTEBLANDA</t>
  </si>
  <si>
    <t>az.lasorgente@tiscali.it</t>
  </si>
  <si>
    <t>www.agriturismolasorgente.net</t>
  </si>
  <si>
    <t>0564 885459 - 393 0954283</t>
  </si>
  <si>
    <t>LA FACENDA</t>
  </si>
  <si>
    <t>Strada Vicinale del Ramo, 24 - - ALBINIA</t>
  </si>
  <si>
    <t>info@lafacenda.it</t>
  </si>
  <si>
    <t>www.lafacenda.it</t>
  </si>
  <si>
    <t>0564 870454 - 333 4082063</t>
  </si>
  <si>
    <t>LA VALLE DELL' ALBEGNA</t>
  </si>
  <si>
    <t>Strada Vic.Le Camera dei Ladri, 23 - POLVEROSA - ALBINIA</t>
  </si>
  <si>
    <t>info@lavalledellalbegna.com</t>
  </si>
  <si>
    <t>0564 879004 - 348 3803242</t>
  </si>
  <si>
    <t>AL GIRASOLE</t>
  </si>
  <si>
    <t>S.P. Osa, 81, 23 - SAN DONATO - ALBINIA</t>
  </si>
  <si>
    <t>info@algirasole.it</t>
  </si>
  <si>
    <t>www.algirasole.it</t>
  </si>
  <si>
    <t>366 4030933 - 320 0859871</t>
  </si>
  <si>
    <t>POGGIO CAMPANA</t>
  </si>
  <si>
    <t>S.P. 56 San Donato, 10 - SAN DONATO - ALBINIA</t>
  </si>
  <si>
    <t>marielia@alice.it</t>
  </si>
  <si>
    <t>www.poggiocampana.it</t>
  </si>
  <si>
    <t>0564 878202 - 349 4690750</t>
  </si>
  <si>
    <t>AUNTI</t>
  </si>
  <si>
    <t>S.R. 74 Maremmana, 192 - AUNTI - ALBINIA</t>
  </si>
  <si>
    <t>agriturismoaunti@gmail.com</t>
  </si>
  <si>
    <t>www.agriturismoaunti.it</t>
  </si>
  <si>
    <t>0564 870190 - 338 5010020</t>
  </si>
  <si>
    <t>IL CARRUBO</t>
  </si>
  <si>
    <t>Strada Vic.le San Donato 36, 8/A - S.DONATO - ALBINIA</t>
  </si>
  <si>
    <t>marcellaleandri@gmail.it</t>
  </si>
  <si>
    <t>www.agriturismoilcarrubo.com</t>
  </si>
  <si>
    <t>0564 878163 - 347 0798895</t>
  </si>
  <si>
    <t>ALBERONE</t>
  </si>
  <si>
    <t>Strada V.Le di Polverosa, 1B - ALBERONE - POLVEROSA</t>
  </si>
  <si>
    <t>info@agriturismoalberone.com</t>
  </si>
  <si>
    <t>www.agriturismoalberone.com</t>
  </si>
  <si>
    <t>BURATTA SILVIO E SERGIO</t>
  </si>
  <si>
    <t>Strada V.Le delle Casacce - - TALAMONE</t>
  </si>
  <si>
    <t>agriturismo@buratta.com</t>
  </si>
  <si>
    <t>www.buratta.com</t>
  </si>
  <si>
    <t>0564 885614</t>
  </si>
  <si>
    <t>IL GIARDINO DELL'OSA</t>
  </si>
  <si>
    <t>STRADA VICINALE DEI CAVALLINI, 8 - CAVALLINI - ALBINIA</t>
  </si>
  <si>
    <t>info@ilgiardinodellosa.com</t>
  </si>
  <si>
    <t>ilgiardinodellosa.com</t>
  </si>
  <si>
    <t>0564 886352 - 340 8386856</t>
  </si>
  <si>
    <t>Stada Prov.Le 81 Osa, 25 - TRE CERRI - S.DONATO</t>
  </si>
  <si>
    <t>info@ilquadrifoglioagriturismo.it</t>
  </si>
  <si>
    <t>www.ilquadrifoglioagriturismo.it</t>
  </si>
  <si>
    <t>0564 412784 - 328 0339247</t>
  </si>
  <si>
    <t>IL TIZZANO</t>
  </si>
  <si>
    <t>Strada di Bonifica, 4 - S.DONATO - ALBINIA</t>
  </si>
  <si>
    <t>info@iltizzano.com</t>
  </si>
  <si>
    <t>www.iltizzano.com</t>
  </si>
  <si>
    <t>0564 87005 - 393 9118522</t>
  </si>
  <si>
    <t>FONTE TRILLA</t>
  </si>
  <si>
    <t>STRADA VICINALE, 36 - SAN DONATO - ALBINIA</t>
  </si>
  <si>
    <t>info@fontetrilla.it</t>
  </si>
  <si>
    <t>www.fontetrilla.it</t>
  </si>
  <si>
    <t>0564 878214 - 349 7182245</t>
  </si>
  <si>
    <t>Strada -Vic.Le di Villa Trieste.12 - GUINZONE - ALBINIA</t>
  </si>
  <si>
    <t>agriturismo.giardino@gmail.com</t>
  </si>
  <si>
    <t>www.giardinoalmare.com</t>
  </si>
  <si>
    <t>0564 870352 - 327 7035175</t>
  </si>
  <si>
    <t>LE CAPRARECCE</t>
  </si>
  <si>
    <t>S.P. le Cutignolo, 48 - LE CAPRARECCE - TALAMONE</t>
  </si>
  <si>
    <t>info@lecaprarecce.it</t>
  </si>
  <si>
    <t>www.lecaprarecce.it</t>
  </si>
  <si>
    <t>338 4695924</t>
  </si>
  <si>
    <t>SARO LUCIO</t>
  </si>
  <si>
    <t>S.P. 160 Amiatina, 17 - BARCA DEI GRAZI - ALBINIA</t>
  </si>
  <si>
    <t>0564 878262 - 347 3448718</t>
  </si>
  <si>
    <t>LE MANDRIANE</t>
  </si>
  <si>
    <t>Strada Vic.le San Donato, 36 - SAN DONATO - ALBINIA</t>
  </si>
  <si>
    <t>info@locandalemandriane.it</t>
  </si>
  <si>
    <t>www.locandalemandriane.it</t>
  </si>
  <si>
    <t>0564 878178 - 339 7334792</t>
  </si>
  <si>
    <t>LE ANCORE</t>
  </si>
  <si>
    <t>Strada Vic,le Cavallini, 4 - - ALBINIA</t>
  </si>
  <si>
    <t>agriturismoleancore@alice.it</t>
  </si>
  <si>
    <t>0564 885408 - 339 4492155</t>
  </si>
  <si>
    <t>BENGODI</t>
  </si>
  <si>
    <t>BENGODI ALTO - TALAMONACCIO</t>
  </si>
  <si>
    <t>agriturismobengodi@virgilio.it</t>
  </si>
  <si>
    <t>www.agriturismobengodi.com</t>
  </si>
  <si>
    <t>335 8333108</t>
  </si>
  <si>
    <t>LE COLLINE DEL PARCO</t>
  </si>
  <si>
    <t>Strada Vic.le Migliorina, 2 - - FONTEBLANDA</t>
  </si>
  <si>
    <t>lottipaolo1967@libero.it</t>
  </si>
  <si>
    <t>www.collinedelparco.com</t>
  </si>
  <si>
    <t>0564 620508 - 333 2882091</t>
  </si>
  <si>
    <t>VILLA TRIESTE</t>
  </si>
  <si>
    <t>Strada Vic.le Villa Trieste,10 - - ALBINIA</t>
  </si>
  <si>
    <t>info@agriturismovillatrieste.it</t>
  </si>
  <si>
    <t>www.agriturismovillatrieste.com</t>
  </si>
  <si>
    <t>0564 870837 - 347 3720189</t>
  </si>
  <si>
    <t>IL SOLENGO</t>
  </si>
  <si>
    <t>S.S. AURELIA 4B INT. 2 - PROVINCACCIA</t>
  </si>
  <si>
    <t>info@agriturismoilsolengo.it</t>
  </si>
  <si>
    <t>www.agriturismoilsolengo.it</t>
  </si>
  <si>
    <t>0564 862252 - 349 7477670</t>
  </si>
  <si>
    <t>SOCIETA' AGRICOLA RUSTICI GIUSEPPE E ANDREA S.S.</t>
  </si>
  <si>
    <t>STR. VIC. LA BARCA DEL GRAZI, 4 - LA BARCA DEL GRAZI - ALBINIA</t>
  </si>
  <si>
    <t>info@biologicorustici.it</t>
  </si>
  <si>
    <t>www.biologicorustici.it</t>
  </si>
  <si>
    <t>0564 878031 - 347 5438266</t>
  </si>
  <si>
    <t>PODERE DEL PRIORATO</t>
  </si>
  <si>
    <t>Strada del Priorato - PRIORATO - ALBINIA</t>
  </si>
  <si>
    <t>info@poderedelpriorato.it</t>
  </si>
  <si>
    <t>www.poderedelrpiorato.it</t>
  </si>
  <si>
    <t>0564 878392 - 338 4776387</t>
  </si>
  <si>
    <t>CANNELLE - TALAMONE</t>
  </si>
  <si>
    <t>info@clublecannelle.com</t>
  </si>
  <si>
    <t>www.clublecannelle.com</t>
  </si>
  <si>
    <t>0564 887020 - 338 4695924</t>
  </si>
  <si>
    <t>S. MARIA DEL GRANO</t>
  </si>
  <si>
    <t>S. MARIA - FONTEBLANDA</t>
  </si>
  <si>
    <t>federico.grazioli@agriconsulting.it</t>
  </si>
  <si>
    <t>06 3337343</t>
  </si>
  <si>
    <t>PARRINA DUE</t>
  </si>
  <si>
    <t>LOC. PARRINA - ALBINIA</t>
  </si>
  <si>
    <t>0564 862626 36</t>
  </si>
  <si>
    <t>S. R. 74 MAREMMANA - BARCA COLONNA - ALBINIA</t>
  </si>
  <si>
    <t>nocerabruno@hotmail.com</t>
  </si>
  <si>
    <t>366 1687586</t>
  </si>
  <si>
    <t>LA SCAPIGLIATA</t>
  </si>
  <si>
    <t>Strada Vic. dei bagnacci, 28 - - FONTEBLANDA</t>
  </si>
  <si>
    <t>info@lascapigliata.it</t>
  </si>
  <si>
    <t>www.lascapigliata.it</t>
  </si>
  <si>
    <t>0564 885519 - 346 2863952</t>
  </si>
  <si>
    <t>SOTTO AL POGGIO</t>
  </si>
  <si>
    <t>Strada del Giardini 1/b - GIARDINO</t>
  </si>
  <si>
    <t>lucloredana@gmail.com</t>
  </si>
  <si>
    <t>www.sottoalpoggio.it</t>
  </si>
  <si>
    <t>0564 881633 - 328 5772838</t>
  </si>
  <si>
    <t>POGGIO CILIEGIO</t>
  </si>
  <si>
    <t>POGGIO SUGHERINO 73</t>
  </si>
  <si>
    <t>info@poggiociliegio.it</t>
  </si>
  <si>
    <t>www.poggiociliegio.it</t>
  </si>
  <si>
    <t>335 7057743</t>
  </si>
  <si>
    <t>EL MOLINO</t>
  </si>
  <si>
    <t>S.S. AURELIA Km 161, VIII</t>
  </si>
  <si>
    <t>info@elmolino.it</t>
  </si>
  <si>
    <t>www.elmolino.it</t>
  </si>
  <si>
    <t>0564 1728760 - 346 5039661</t>
  </si>
  <si>
    <t>STRADA VICINALE DELLE CASACCE, 13</t>
  </si>
  <si>
    <t>capuccini.donata@libero.it</t>
  </si>
  <si>
    <t>0564 885613 - 338 3388622</t>
  </si>
  <si>
    <t>IL MAREMMELLO</t>
  </si>
  <si>
    <t>MAREMMELLO, 1/B</t>
  </si>
  <si>
    <t>davide.salvini@peritiagrari.pro</t>
  </si>
  <si>
    <t>0564 871159</t>
  </si>
  <si>
    <t>VILLA TALAMO</t>
  </si>
  <si>
    <t>GAETANO CAROTTI, 3 - FONTEBLANDA</t>
  </si>
  <si>
    <t>m.zampolli@gmail.com</t>
  </si>
  <si>
    <t>335 6381578</t>
  </si>
  <si>
    <t>PODERE LA RETOMADA</t>
  </si>
  <si>
    <t>STRADA VICINALE DELLE CANTINE, 9/A - SAN DONATO</t>
  </si>
  <si>
    <t>studio@progekta191.it</t>
  </si>
  <si>
    <t>PIANTE SOCIETA' AGRICOLA SOCIETA' SEMPLICE</t>
  </si>
  <si>
    <t>STRADA PROV.LE 160 AMIATINA, 42 - ALBINIA</t>
  </si>
  <si>
    <t>amministrazione@matespiante.com</t>
  </si>
  <si>
    <t>www.botanicaldrygarden.co</t>
  </si>
  <si>
    <t>0564 878308 - 335 6994627</t>
  </si>
  <si>
    <t>STRADA PROVINCIALE N. 81 OSA 10 - ORBETELLO</t>
  </si>
  <si>
    <t>leprini86@gmail.com</t>
  </si>
  <si>
    <t>0564 87055 - 348 2922720</t>
  </si>
  <si>
    <t>FATTORIA BIO DIDATTICA LA GIRANDOLA</t>
  </si>
  <si>
    <t>STRADA PROV.LE 160 AMIATINA, 23 - ALBINIA</t>
  </si>
  <si>
    <t>barzaglisilio@odcecgr.legalmail.it</t>
  </si>
  <si>
    <t>0564 458307</t>
  </si>
  <si>
    <t>BINETTI</t>
  </si>
  <si>
    <t>LE TRE AIE</t>
  </si>
  <si>
    <t>LOCALIT? LE TRE AIE</t>
  </si>
  <si>
    <t>info@le3aie.it</t>
  </si>
  <si>
    <t>MAREMMANI</t>
  </si>
  <si>
    <t>STRADA PROV.LE N. 160 AMIATINA, 24</t>
  </si>
  <si>
    <t>338 6366741</t>
  </si>
  <si>
    <t>PODEREDODICI</t>
  </si>
  <si>
    <t>STRADA VICINALE DI S. DONATO, 36 N. 1</t>
  </si>
  <si>
    <t>info@poderedodici.it</t>
  </si>
  <si>
    <t>www.poderedodici.it</t>
  </si>
  <si>
    <t>0564 41837666 - 349 2189039</t>
  </si>
  <si>
    <t>COLLE OLIVETO</t>
  </si>
  <si>
    <t>S.P. 160 AMIATINA, 33</t>
  </si>
  <si>
    <t>info@agriturismocolleoliveto.it</t>
  </si>
  <si>
    <t>370 3065054</t>
  </si>
  <si>
    <t>CIPRIANI LILIANA</t>
  </si>
  <si>
    <t>Via Prov.Le della Giannella, 184 - - ALBINIA</t>
  </si>
  <si>
    <t>anna.studiosedaco@gmail.com</t>
  </si>
  <si>
    <t>0564 820294</t>
  </si>
  <si>
    <t>IL TOMBOLO DI ROBERTO ROMUALDI</t>
  </si>
  <si>
    <t>Via Prov.Giannella, 180 - GIANNELLA - ALBINIA</t>
  </si>
  <si>
    <t>il-tombolo@libero.it</t>
  </si>
  <si>
    <t>0564 820162 - 392 6675597</t>
  </si>
  <si>
    <t>TONI AND JUDI</t>
  </si>
  <si>
    <t>Corso Italia, 112</t>
  </si>
  <si>
    <t>tony.romano1@virgilio.it</t>
  </si>
  <si>
    <t>www.pensionetoniejudi.it</t>
  </si>
  <si>
    <t>0564 867109 - 391 4370202</t>
  </si>
  <si>
    <t>PAGANELLI LAMBERTO</t>
  </si>
  <si>
    <t>Via S.S.Aurelia Km.140 - TORRE LE MONACHE - ORBETELLO SCALO</t>
  </si>
  <si>
    <t>ristorante.pitorsino@alice.it</t>
  </si>
  <si>
    <t>www.ristorantepitorsino.it</t>
  </si>
  <si>
    <t>0564 881433 - 333 9253891</t>
  </si>
  <si>
    <t>RICCI DONO</t>
  </si>
  <si>
    <t>Via Montianese, 1/2 - LA MARTA - FONTEBLANDA</t>
  </si>
  <si>
    <t>0564 885523</t>
  </si>
  <si>
    <t>PODERE 13</t>
  </si>
  <si>
    <t>S.P. Le 56 - SAN DONATO 18 - ALBINIA</t>
  </si>
  <si>
    <t>info@immobiliarepodere13srl.com</t>
  </si>
  <si>
    <t>www.immobiliarepodere13srl.com</t>
  </si>
  <si>
    <t>0564 878261</t>
  </si>
  <si>
    <t>BACHIOCCHI NICE</t>
  </si>
  <si>
    <t>SAN DONATO</t>
  </si>
  <si>
    <t>0564 878297</t>
  </si>
  <si>
    <t>MANTELLASSI MERY</t>
  </si>
  <si>
    <t>Via Lungolago Buozzi, 15</t>
  </si>
  <si>
    <t>info@lapineta-orbetello.it</t>
  </si>
  <si>
    <t>www.lapineta-orbetello.it</t>
  </si>
  <si>
    <t>0564 864126 - 329 2962623</t>
  </si>
  <si>
    <t>CLUB LE CANNELLE</t>
  </si>
  <si>
    <t>TALAMONE</t>
  </si>
  <si>
    <t>0564 887020</t>
  </si>
  <si>
    <t>BLUEBERRY HILLS</t>
  </si>
  <si>
    <t>Strada Vicinale di Villa Trieste, 9 - - ALBINIA</t>
  </si>
  <si>
    <t>info@blueberryhills.it</t>
  </si>
  <si>
    <t>0564 870279</t>
  </si>
  <si>
    <t>LUBRANO</t>
  </si>
  <si>
    <t>Via Mura di Levante, 44</t>
  </si>
  <si>
    <t>bruno.lubrano@tin.it</t>
  </si>
  <si>
    <t>www.lubranocamere.it</t>
  </si>
  <si>
    <t>0564 867039</t>
  </si>
  <si>
    <t>PENSIONE VERDE LUNA  B</t>
  </si>
  <si>
    <t>albergoverdeluna@aim.com</t>
  </si>
  <si>
    <t>www.albergoverdeluna.tk</t>
  </si>
  <si>
    <t>0564 867451</t>
  </si>
  <si>
    <t>Via Del Cannone, 1 - - TALAMONE</t>
  </si>
  <si>
    <t>marinadicarlo@alice.it</t>
  </si>
  <si>
    <t>www.bebgaribaldi.com</t>
  </si>
  <si>
    <t>393 2283540 - 329 2705266</t>
  </si>
  <si>
    <t>BED &amp; BREAKFAST TACCIOLI ALICE</t>
  </si>
  <si>
    <t>Strada Vicinale dei Poggi, 1/A</t>
  </si>
  <si>
    <t>alipippi@tiscali.it</t>
  </si>
  <si>
    <t>0564 863199 - 349 4674181</t>
  </si>
  <si>
    <t>L'ARSENALE B&amp;B DI COPPONI VITTORIO</t>
  </si>
  <si>
    <t>Piazza Antonio Mayer, 4</t>
  </si>
  <si>
    <t>338 2693416</t>
  </si>
  <si>
    <t>VILLA CAPO D'UOMO</t>
  </si>
  <si>
    <t>Via Cala di Forno, 55</t>
  </si>
  <si>
    <t>340 9999577</t>
  </si>
  <si>
    <t>CASA FIORAVANTI DI FIORAVANTI CECILIA</t>
  </si>
  <si>
    <t>Via Pascucci, 26 - - ALBINIA</t>
  </si>
  <si>
    <t>cecilia.fioravanti@gmail.com</t>
  </si>
  <si>
    <t>392 6566522</t>
  </si>
  <si>
    <t>DA MAX</t>
  </si>
  <si>
    <t>Corso Italia, 118</t>
  </si>
  <si>
    <t>affittacameredamax@hotmail.it</t>
  </si>
  <si>
    <t>345 9753773</t>
  </si>
  <si>
    <t>CORSO ITALIA 58</t>
  </si>
  <si>
    <t>paolaloda67@virgilio.it</t>
  </si>
  <si>
    <t>bedandbreakfastorbetellocorsoitalia58.it</t>
  </si>
  <si>
    <t>328 2150011</t>
  </si>
  <si>
    <t>I PRESIDI</t>
  </si>
  <si>
    <t>Via Mura di Levante, 34</t>
  </si>
  <si>
    <t>info@ipresidi.com</t>
  </si>
  <si>
    <t>www.ipresidi.com</t>
  </si>
  <si>
    <t>0564 867601</t>
  </si>
  <si>
    <t>Via Colombo, 2</t>
  </si>
  <si>
    <t>info@orbetellohotelsole.com</t>
  </si>
  <si>
    <t>www.hotelsoleorbetello.com</t>
  </si>
  <si>
    <t>0564 860410</t>
  </si>
  <si>
    <t>Via Etruria, 2 - NEGHELLI</t>
  </si>
  <si>
    <t>argentariosail@hotmail.com</t>
  </si>
  <si>
    <t>www.albergolaperla.it</t>
  </si>
  <si>
    <t>0564 863546</t>
  </si>
  <si>
    <t>PICCOLO PARIGI</t>
  </si>
  <si>
    <t>Corso Italia, 169 - ORBETELLO</t>
  </si>
  <si>
    <t>albergopiccoloparigi@hotmail.it</t>
  </si>
  <si>
    <t>www.albergopiccoloparigi.it</t>
  </si>
  <si>
    <t>0564 867233</t>
  </si>
  <si>
    <t>Via Paolieri, 27 - - ALBINIA</t>
  </si>
  <si>
    <t>info@hotelcorallo.it</t>
  </si>
  <si>
    <t>www.hotelcorallo.it</t>
  </si>
  <si>
    <t>0564 870065</t>
  </si>
  <si>
    <t>Via Aurelia Nord, 15 - - ALBINIA</t>
  </si>
  <si>
    <t>hoteldarenato@hotmail.it</t>
  </si>
  <si>
    <t>www.hoteldarenato.it</t>
  </si>
  <si>
    <t>0564 870030-870011</t>
  </si>
  <si>
    <t>VINICIO</t>
  </si>
  <si>
    <t>Via delle Mimose, 154 - - ANSEDONIA</t>
  </si>
  <si>
    <t>vinicio@ouverture.it</t>
  </si>
  <si>
    <t>www.vinicio.it</t>
  </si>
  <si>
    <t>0564 881220</t>
  </si>
  <si>
    <t>CORTE DEI BUTTERI</t>
  </si>
  <si>
    <t>S.Statale Aurelia 229/231 - OSA - FONTEBLANDA</t>
  </si>
  <si>
    <t>0564 885546</t>
  </si>
  <si>
    <t>CALA DI FORNO</t>
  </si>
  <si>
    <t>Piazza Uccellina, 10 - - FONTEBLANDA</t>
  </si>
  <si>
    <t>info@hotelcaladiforno.it</t>
  </si>
  <si>
    <t>www.hotelcaladiforno.it</t>
  </si>
  <si>
    <t>0564 885573</t>
  </si>
  <si>
    <t>ROMBINO</t>
  </si>
  <si>
    <t>Via Aurelia Antica, 40 - - FONTEBLANDA</t>
  </si>
  <si>
    <t>info@hotelrombino.it</t>
  </si>
  <si>
    <t>www.hotelrombino.it</t>
  </si>
  <si>
    <t>0564 885516</t>
  </si>
  <si>
    <t>TORRE DELL'OSA</t>
  </si>
  <si>
    <t>S.S. Aurelia Sud, Km. 156 - FONTEBLANDA</t>
  </si>
  <si>
    <t>info@torredellosa.it</t>
  </si>
  <si>
    <t>www.torredellosa.it</t>
  </si>
  <si>
    <t>0564 884953 - 0564 885584</t>
  </si>
  <si>
    <t>LIDO DI GIANNELLA</t>
  </si>
  <si>
    <t>S.P. Le di Giannella, 215 - GIANNELLA</t>
  </si>
  <si>
    <t>info@toscanazzurra.it</t>
  </si>
  <si>
    <t>www.toscanazzurra.it</t>
  </si>
  <si>
    <t>0564 821034</t>
  </si>
  <si>
    <t>S.P. Le di Giannella, 113 - GIANNELLA</t>
  </si>
  <si>
    <t>info@hotelvillaambra.com</t>
  </si>
  <si>
    <t>www.hotelvillaambra.com</t>
  </si>
  <si>
    <t>0564 820103</t>
  </si>
  <si>
    <t>S.P. Le di Giannella, 64/A - GIANNELLA</t>
  </si>
  <si>
    <t>info@villasmeraldo.com</t>
  </si>
  <si>
    <t>www.villasmeraldo.com</t>
  </si>
  <si>
    <t>0564 820072</t>
  </si>
  <si>
    <t>SS Aurelia Km.146, n. 204 - QUATTRO STRADE - ORBETELLO SCALO</t>
  </si>
  <si>
    <t>info@hotelilcacciatore.it</t>
  </si>
  <si>
    <t>www.hotelilcacciatore.it</t>
  </si>
  <si>
    <t>0564 862020</t>
  </si>
  <si>
    <t>VECCHIA MAREMMA</t>
  </si>
  <si>
    <t>Via Aurelia Km.146, 400 - QUATTROSTRADE - ORBETELLO SCALO</t>
  </si>
  <si>
    <t>info@vecchiamaremma.it</t>
  </si>
  <si>
    <t>www.vecchiamaremma.it</t>
  </si>
  <si>
    <t>0564 862147 - 0564 865105</t>
  </si>
  <si>
    <t>DREAM HOTEL</t>
  </si>
  <si>
    <t>Via Aurelia Nord Km.145, 68 - QUATTRO STRADE - ORBETELLO SCALO</t>
  </si>
  <si>
    <t>anticogusto@inwind.it</t>
  </si>
  <si>
    <t>www.anticogusto.com</t>
  </si>
  <si>
    <t>0564 862137</t>
  </si>
  <si>
    <t>CAPO D'UOMO</t>
  </si>
  <si>
    <t>Via Cala di Forno, 7 - - TALAMONE</t>
  </si>
  <si>
    <t>info@hotelcapoduomo.com</t>
  </si>
  <si>
    <t>www.hotelcapoduomo.com</t>
  </si>
  <si>
    <t>0564 887077</t>
  </si>
  <si>
    <t>IL TELAMONIO</t>
  </si>
  <si>
    <t>Piazza Garibaldi, 4 - - TALAMONE</t>
  </si>
  <si>
    <t>info@hoteliltelamonio.com</t>
  </si>
  <si>
    <t>www.hoteliltelamonio.com</t>
  </si>
  <si>
    <t>0564 887008</t>
  </si>
  <si>
    <t>Via Calabria, 33/35 - - ALBINIA</t>
  </si>
  <si>
    <t>info@la-rosa-dei-venti.it</t>
  </si>
  <si>
    <t>www.la-rosa-dei-venti.it</t>
  </si>
  <si>
    <t>0564870143 - 338 1954350</t>
  </si>
  <si>
    <t>BAIA DI TALAMONE</t>
  </si>
  <si>
    <t>Via della Marina, 23 - - TALAMONE</t>
  </si>
  <si>
    <t>info@hotelbaiaditalamone.it</t>
  </si>
  <si>
    <t>www.hotelbaiaditalamone.it</t>
  </si>
  <si>
    <t>0564 887310</t>
  </si>
  <si>
    <t>Via Francesco Zugiani, 6 - - ORBETELLO SCALO</t>
  </si>
  <si>
    <t>info@casalegliulivi.it</t>
  </si>
  <si>
    <t>www.casalegliulivi.it</t>
  </si>
  <si>
    <t>0564 864319 - 328 7211454</t>
  </si>
  <si>
    <t>LA LOCANDA DI ANSEDONIA</t>
  </si>
  <si>
    <t>Via Aurelia Km. 140, 5 - PITORSINO - ORBETELLO SCALO</t>
  </si>
  <si>
    <t>nicola.terni@gmail.com</t>
  </si>
  <si>
    <t>www.lalocandadiansedonia.it</t>
  </si>
  <si>
    <t>0564 881317</t>
  </si>
  <si>
    <t>S.S. Aurelia Km. 154 - VOLTONCINO - ALBINIA</t>
  </si>
  <si>
    <t>info@albergolepalme.it</t>
  </si>
  <si>
    <t>www.albergolepalme.it</t>
  </si>
  <si>
    <t>0564 870590</t>
  </si>
  <si>
    <t>LE QUERCIOLAIE</t>
  </si>
  <si>
    <t>S.P. le Talamone Est, 56 - LE QUERCIOLAIE - FONTEBLANDA</t>
  </si>
  <si>
    <t>hotel.lequerciolaie@virgilio.it</t>
  </si>
  <si>
    <t>www.hotelquerciolaie.it</t>
  </si>
  <si>
    <t>0564 886106</t>
  </si>
  <si>
    <t>Via Dante, 44</t>
  </si>
  <si>
    <t>info@sanbiagiorelais.com</t>
  </si>
  <si>
    <t>www.sanbiagiorelais.com</t>
  </si>
  <si>
    <t>0564 860543</t>
  </si>
  <si>
    <t>HOTEL FONTERMOSA</t>
  </si>
  <si>
    <t>S.S. Aurelia Km.156,40 - BAGNACCI - FONTEBLANDA</t>
  </si>
  <si>
    <t>info@fontermosa.it</t>
  </si>
  <si>
    <t>www.fontermosa.it</t>
  </si>
  <si>
    <t>0564 885689</t>
  </si>
  <si>
    <t>HOTEL DORY</t>
  </si>
  <si>
    <t>Strada Regionale 74 Maremmana, 130 - - ALBINIA</t>
  </si>
  <si>
    <t>info@doryhotel.it</t>
  </si>
  <si>
    <t>www.doryhotel.it</t>
  </si>
  <si>
    <t>0564 870029 - 348 7406217</t>
  </si>
  <si>
    <t>MAZZARANI LIVIO</t>
  </si>
  <si>
    <t>Via Albegna, 58 - - ALBINIA</t>
  </si>
  <si>
    <t>raee@tiscali.it</t>
  </si>
  <si>
    <t>0564 871244</t>
  </si>
  <si>
    <t>ROMUALDI ROLANDO</t>
  </si>
  <si>
    <t>S.P. di Giannellla - - ALBINIA</t>
  </si>
  <si>
    <t>emma.renieri@hotmail.it</t>
  </si>
  <si>
    <t>0564 820164</t>
  </si>
  <si>
    <t>LOCANDA LE MANDRIANE</t>
  </si>
  <si>
    <t>Strada Vicinale San Donato, 36 - SAN DONATO - ALBINIA</t>
  </si>
  <si>
    <t>0564 878178</t>
  </si>
  <si>
    <t>MANTELLASSI LEOPOLDO</t>
  </si>
  <si>
    <t>Via Aurelia Nord Km. 144 - - ORBETELLO SCALO</t>
  </si>
  <si>
    <t>0564 862139</t>
  </si>
  <si>
    <t>VILLA MARIEL B&amp;B</t>
  </si>
  <si>
    <t>S.P. della Giannella, 170</t>
  </si>
  <si>
    <t>c.bertelli@cheapnet.it</t>
  </si>
  <si>
    <t>0564 821005 - 329 297 1135</t>
  </si>
  <si>
    <t>CALDORI DAVID -CASALE 77</t>
  </si>
  <si>
    <t>Strada Vicinale Pilalti, 14</t>
  </si>
  <si>
    <t>info@caldori.it</t>
  </si>
  <si>
    <t>0564 867040</t>
  </si>
  <si>
    <t>MELCHIONDA VINCENZO GERARDO -CASA MELCHIONDA</t>
  </si>
  <si>
    <t>SILVESTRI MARIO -  IL PICCHIO VERDE</t>
  </si>
  <si>
    <t>Via Aurelia, 234 - TOPAIE, 234 - ALBINIA</t>
  </si>
  <si>
    <t>bbilpicchioverde@gmail.com</t>
  </si>
  <si>
    <t>www.bbilpicchioverde.com</t>
  </si>
  <si>
    <t>0564 870356 - 348 2215216</t>
  </si>
  <si>
    <t>MELCHIONDA MICHAEL</t>
  </si>
  <si>
    <t>Via degli Eucalipti - FONTEBLANDA</t>
  </si>
  <si>
    <t>0564 884938</t>
  </si>
  <si>
    <t>TIRIBOCCHI RICCARDO</t>
  </si>
  <si>
    <t>MAZZARANI VALENTINA</t>
  </si>
  <si>
    <t>Via Albegna, 64/A</t>
  </si>
  <si>
    <t>vale@tiscali.it</t>
  </si>
  <si>
    <t>TOME' IDA</t>
  </si>
  <si>
    <t>Via Curtatone, 1</t>
  </si>
  <si>
    <t>giudicasini@gmail.com</t>
  </si>
  <si>
    <t>0564 860696</t>
  </si>
  <si>
    <t>MANNO ANTONELLA</t>
  </si>
  <si>
    <t>S.S. Maremmana, 79 - - ALBINIA</t>
  </si>
  <si>
    <t>antonella@fratellimanno.it</t>
  </si>
  <si>
    <t>348 3770079</t>
  </si>
  <si>
    <t>TELLINI ROBERTO</t>
  </si>
  <si>
    <t>Via Palanca, 2</t>
  </si>
  <si>
    <t>DA MILENA DI ULISSE DOMENICO CIANCHETTI</t>
  </si>
  <si>
    <t>Via Montianese, 37 - - FONTEBLANDA</t>
  </si>
  <si>
    <t>ulissecianchetti@yahoo.it</t>
  </si>
  <si>
    <t>0564 885572 - 348 5108813</t>
  </si>
  <si>
    <t>B&amp;B GIULIANA DI TOGNONI DEBORAH</t>
  </si>
  <si>
    <t>SS Aurelia Sud km 138, n 238 - - ALBINIA</t>
  </si>
  <si>
    <t>info@bedandbreakfastgiuliana.it</t>
  </si>
  <si>
    <t>0564 870246 - 347 7566129</t>
  </si>
  <si>
    <t>BB ON THE BEACH</t>
  </si>
  <si>
    <t>Via della Giannella, 147 - GIANNELLA</t>
  </si>
  <si>
    <t>info@bbonthebeach.it</t>
  </si>
  <si>
    <t>www.bbonthebeach.it</t>
  </si>
  <si>
    <t>0564 820089 - 334 1447219</t>
  </si>
  <si>
    <t>Via Aldi 14/A - - ALBINIA</t>
  </si>
  <si>
    <t>lorella0967@hotmail.it</t>
  </si>
  <si>
    <t>0564 870257 - 3405190620</t>
  </si>
  <si>
    <t>Corso Italia, 157</t>
  </si>
  <si>
    <t>anticadimoraorbetello@gmail.com</t>
  </si>
  <si>
    <t>338 7510709</t>
  </si>
  <si>
    <t>B&amp;B CAPOLINEA AL MARE</t>
  </si>
  <si>
    <t>S.S. Aurelia Sud, 27</t>
  </si>
  <si>
    <t>capolinealmare@gmail.com</t>
  </si>
  <si>
    <t>338 6987248</t>
  </si>
  <si>
    <t>CASA IRIS</t>
  </si>
  <si>
    <t>Corso Italia, 3</t>
  </si>
  <si>
    <t>casairis@gmail.it</t>
  </si>
  <si>
    <t>www.casairisorbetello.com</t>
  </si>
  <si>
    <t>392 5298018</t>
  </si>
  <si>
    <t>B&amp;B SEA AND GARDEN</t>
  </si>
  <si>
    <t>S.S. AURELIA, N.54 - - ORBETELLO SCALO</t>
  </si>
  <si>
    <t>siciliacarmen@ymail.com</t>
  </si>
  <si>
    <t>393 9448948</t>
  </si>
  <si>
    <t>LANINI</t>
  </si>
  <si>
    <t>S.P. della Giannella - SANTA LIBERATA</t>
  </si>
  <si>
    <t>info@lanini.it</t>
  </si>
  <si>
    <t>360 709528 0564 820102</t>
  </si>
  <si>
    <t>CASALE WWF GIANNELLA</t>
  </si>
  <si>
    <t>S.P. 36 - km 4 - GIANNELLA - ALBINIA</t>
  </si>
  <si>
    <t>info@associazioneocchioinoasi.it</t>
  </si>
  <si>
    <t>0564 820297 - 340 3395260</t>
  </si>
  <si>
    <t>ORBETELLO CAMPING VILLAGE</t>
  </si>
  <si>
    <t>Via della Giannella, 166 - - ALBINIA</t>
  </si>
  <si>
    <t>info@orbetellocampingvillage.com</t>
  </si>
  <si>
    <t>www.orbetellocampingvillage.com</t>
  </si>
  <si>
    <t>0564 820201 - 349 5726457</t>
  </si>
  <si>
    <t>S.S. Aurelia Km.155 - CAMPO REGIO - ALBINIA</t>
  </si>
  <si>
    <t>info@campeggioacapulco.com</t>
  </si>
  <si>
    <t>www.campeggioacapulco.com</t>
  </si>
  <si>
    <t>0564 870165</t>
  </si>
  <si>
    <t>S.S. Aurelia Km.154 - VOLTONCINO - ALBINIA</t>
  </si>
  <si>
    <t>info@campingvillageafrica.it</t>
  </si>
  <si>
    <t>www.campingvillageafrica.it</t>
  </si>
  <si>
    <t>0564 870245 - 393 9647775</t>
  </si>
  <si>
    <t>ARGENTARIO CAMPING VILLAGE</t>
  </si>
  <si>
    <t>TORRE SALINE</t>
  </si>
  <si>
    <t>info@argentariocampingvillage.com</t>
  </si>
  <si>
    <t>www.argentariocampingvillage.com</t>
  </si>
  <si>
    <t>0564 870302</t>
  </si>
  <si>
    <t>COMUNALE GIANNELLA</t>
  </si>
  <si>
    <t>S.P. Giannella, 164 - TOMBOLO DI GIANNELLA</t>
  </si>
  <si>
    <t>info@giannellacamping.it</t>
  </si>
  <si>
    <t>www.giannellacamping.it</t>
  </si>
  <si>
    <t>0564 820054</t>
  </si>
  <si>
    <t>HAWAII</t>
  </si>
  <si>
    <t>S.S. Aurelia Km 154, 500 - CAMPO REGIO - ALBINIA</t>
  </si>
  <si>
    <t>info@campinghawaii.it</t>
  </si>
  <si>
    <t>www.campinghawaii.it</t>
  </si>
  <si>
    <t>0564 870164 - 338 1558168</t>
  </si>
  <si>
    <t>IL GABBIANO CAMPING VILLAGE</t>
  </si>
  <si>
    <t>S.S. Aurelia Km.152 - CAMPO REGIO - ALBINIA</t>
  </si>
  <si>
    <t>info@ilgabbianocampingvillage.com</t>
  </si>
  <si>
    <t>www.ilgabbianocampingvillage.com</t>
  </si>
  <si>
    <t>0564 870202</t>
  </si>
  <si>
    <t>Via S.S.Aurelia Km 152, 500 - VOLTONCINO - ALBINIA</t>
  </si>
  <si>
    <t>info@campingvillageoasi.it</t>
  </si>
  <si>
    <t>www.campingvillageoasi.it</t>
  </si>
  <si>
    <t>0564 870482 - 393 9222642</t>
  </si>
  <si>
    <t>TALAMONE CAMPING VILLAGE</t>
  </si>
  <si>
    <t>S.P. di Talamone ovest 2 - - TALAMONE</t>
  </si>
  <si>
    <t>info@talamonecampingvillage.com</t>
  </si>
  <si>
    <t>www.talamonecampingvillage.com</t>
  </si>
  <si>
    <t>0564 887026</t>
  </si>
  <si>
    <t>BOCCHE D'ALBEGNA</t>
  </si>
  <si>
    <t>TORRE SALINE - ALBINIA</t>
  </si>
  <si>
    <t>info@bocchedalbegna.com</t>
  </si>
  <si>
    <t>www.bocchedalbegna.com</t>
  </si>
  <si>
    <t>0564 870097</t>
  </si>
  <si>
    <t>CAMPO REGIO</t>
  </si>
  <si>
    <t>Via Aurelia, 209 - - ALBINIA</t>
  </si>
  <si>
    <t>info@campingcamporegio.it</t>
  </si>
  <si>
    <t>www.campingcamporegio.it</t>
  </si>
  <si>
    <t>0564 870163</t>
  </si>
  <si>
    <t>IDEAL</t>
  </si>
  <si>
    <t>Via S.S.Aurelia Km.156 - OSA - FONTEBLANDA</t>
  </si>
  <si>
    <t>campingideal@libero.it</t>
  </si>
  <si>
    <t>www.campeggioideal.it</t>
  </si>
  <si>
    <t>0564 885379 - 338 4490396</t>
  </si>
  <si>
    <t>MARINA CHIARA</t>
  </si>
  <si>
    <t>Via S.S.Aurelia Km.197 - VOLTONCINO - ALBINIA</t>
  </si>
  <si>
    <t>info@marinachiara.it</t>
  </si>
  <si>
    <t>www.marinachiara.it</t>
  </si>
  <si>
    <t>0564 870304 - 333 4599168</t>
  </si>
  <si>
    <t>VOLTONCINO</t>
  </si>
  <si>
    <t>Via S.S.Aurelia Km.199 - VOLTONCINO - ALBINIA</t>
  </si>
  <si>
    <t>info@voltoncino.it</t>
  </si>
  <si>
    <t>www.voltoncino.it</t>
  </si>
  <si>
    <t>0564 870158 - 333 4599168</t>
  </si>
  <si>
    <t>PODERE 13 CASA VACANZE</t>
  </si>
  <si>
    <t>S.P. 56 - SAN DONATO, 18 - ALBINIA</t>
  </si>
  <si>
    <t>0564 878261 - 337 704063</t>
  </si>
  <si>
    <t>CASA FICULLE</t>
  </si>
  <si>
    <t>S.P. le di Giannella, 210/212 - - ALBINIA</t>
  </si>
  <si>
    <t>info@casaficulle.it</t>
  </si>
  <si>
    <t>www.casaficulle.it</t>
  </si>
  <si>
    <t>0564 870275</t>
  </si>
  <si>
    <t>Via delle Saline, 7 - Strada Prov.le della Giannella - GIANNELLA</t>
  </si>
  <si>
    <t>0564 820058</t>
  </si>
  <si>
    <t>GIANNELLA</t>
  </si>
  <si>
    <t>S.P. 36 di Giannella, 158 - GIANNELLA</t>
  </si>
  <si>
    <t>0564 820005</t>
  </si>
  <si>
    <t>ARGENTARIO CASA VACANZE</t>
  </si>
  <si>
    <t>0564 8870302</t>
  </si>
  <si>
    <t>CASALI BOCCHE D'ALBEGNA</t>
  </si>
  <si>
    <t>SALINE - ALBINIA</t>
  </si>
  <si>
    <t>CASALE VOLTONCINO</t>
  </si>
  <si>
    <t>S.S. Aurelia Km. 152 - VOLTONCINO - ALBINIA</t>
  </si>
  <si>
    <t>info@casalevoltoncino.it</t>
  </si>
  <si>
    <t>www.casalevoltoncino.it</t>
  </si>
  <si>
    <t>333 4599168</t>
  </si>
  <si>
    <t>ARGENTARIO OSA VILLAGE</t>
  </si>
  <si>
    <t>S.S. Aurelia Km.156 - OSA - TALAMONE</t>
  </si>
  <si>
    <t>info@argentariosavillage.com</t>
  </si>
  <si>
    <t>www.argentariosavillage.com</t>
  </si>
  <si>
    <t>0564 885385</t>
  </si>
  <si>
    <t>PARK HOTEL RESIDENCE</t>
  </si>
  <si>
    <t>Via Volontari del Sangue, 1/A</t>
  </si>
  <si>
    <t>info@parkhotelresidence.com</t>
  </si>
  <si>
    <t>www.parkhotelresidence.com</t>
  </si>
  <si>
    <t>0564 863618</t>
  </si>
  <si>
    <t>Via delle Saline, 7 - GIANNELLA</t>
  </si>
  <si>
    <t>S.P. le di Giannella, 125 - GIANNELLA</t>
  </si>
  <si>
    <t>ARGENTARIO INTERNATIONAL VILLAGE</t>
  </si>
  <si>
    <t>S.P. della Giannella - ALBINIA</t>
  </si>
  <si>
    <t>TRIS HOTEL RTA</t>
  </si>
  <si>
    <t>Via Aurelia Km 145, 67 - CAMPOLUNGO - ORBETELLO SCALO</t>
  </si>
  <si>
    <t>info@hoteltris.it</t>
  </si>
  <si>
    <t>www.hoteltris.it</t>
  </si>
  <si>
    <t>0564 862500</t>
  </si>
  <si>
    <t>PODERE TURICCHIO</t>
  </si>
  <si>
    <t>Via Pantini - - ORBETELLO SCALO</t>
  </si>
  <si>
    <t>info@podereturicchio.it</t>
  </si>
  <si>
    <t>www.podereturicchio.it</t>
  </si>
  <si>
    <t>339 1419396</t>
  </si>
  <si>
    <t>S.S. Aurelia Km.152,800 - VOLTONCINO - ALBINIA</t>
  </si>
  <si>
    <t>info@pinetaresidence.it</t>
  </si>
  <si>
    <t>www.pinetaresidence.it</t>
  </si>
  <si>
    <t>0564 870499</t>
  </si>
  <si>
    <t>RESIDENZE TALAMONE R.T.A. IL PODERINO</t>
  </si>
  <si>
    <t>S.P. le Talamone ovest, 1 - - TALAMONE</t>
  </si>
  <si>
    <t>info@residencetalamone.it</t>
  </si>
  <si>
    <t>www.residencetalamone.it</t>
  </si>
  <si>
    <t>0564 885735</t>
  </si>
  <si>
    <t>LA POSTA DI TORRENOVA</t>
  </si>
  <si>
    <t>S.P. le 128 della Parrina, 56</t>
  </si>
  <si>
    <t>info@torrenova.eu</t>
  </si>
  <si>
    <t>www.torrenova.eu</t>
  </si>
  <si>
    <t>0564 862479</t>
  </si>
  <si>
    <t>BORGO VENECCA</t>
  </si>
  <si>
    <t>S.P. le di Talamone Est 28/A - - FONTEBLANDA</t>
  </si>
  <si>
    <t>info@borgovenecca.it</t>
  </si>
  <si>
    <t>www.borgovenecca.it</t>
  </si>
  <si>
    <t>0564 886306</t>
  </si>
  <si>
    <t>S.P. Giannella - GIANNELLA</t>
  </si>
  <si>
    <t>0564 820196</t>
  </si>
  <si>
    <t>AI DELFINI</t>
  </si>
  <si>
    <t>Via Laghetto Breschi - - ALBINIA</t>
  </si>
  <si>
    <t>0564 870351 - 338 2081828</t>
  </si>
  <si>
    <t>LA STREGA</t>
  </si>
  <si>
    <t>Loc. Ansedonia - LA TAGLIATA - ANSEDONIA</t>
  </si>
  <si>
    <t>0564 881233 - 339 7082901</t>
  </si>
  <si>
    <t>LA ZONCA</t>
  </si>
  <si>
    <t>0564 833558</t>
  </si>
  <si>
    <t>BRACCIO</t>
  </si>
  <si>
    <t>noenavoni@alice.it</t>
  </si>
  <si>
    <t>347 3311284</t>
  </si>
  <si>
    <t>BAGNO DELLE DONNE</t>
  </si>
  <si>
    <t>BACINO DELLE DONNE - TALAMONE</t>
  </si>
  <si>
    <t>0564 887327</t>
  </si>
  <si>
    <t>S.P. 36 della Giannella snc - GIANNELLA</t>
  </si>
  <si>
    <t>salati@grupposalati.it</t>
  </si>
  <si>
    <t>0564 820005 - 347 7020779</t>
  </si>
  <si>
    <t>TIRSENO</t>
  </si>
  <si>
    <t>S.P. per Talamone 16 - OSA - FONTEBLANDA</t>
  </si>
  <si>
    <t>info@bagnotirseno.it</t>
  </si>
  <si>
    <t>www.bagnotirseno.it</t>
  </si>
  <si>
    <t>0564 885379 - 371 164 3373</t>
  </si>
  <si>
    <t>S.P. della Giannella - GIANNELLA</t>
  </si>
  <si>
    <t>lidogiannella@virgilio.it</t>
  </si>
  <si>
    <t>0564 821084</t>
  </si>
  <si>
    <t>IL TRAMONTO</t>
  </si>
  <si>
    <t>S.P. di Giannella Km. 3 - GIANNELLA</t>
  </si>
  <si>
    <t>info@iltramontobeach.com</t>
  </si>
  <si>
    <t>www.iltramontobeach.com</t>
  </si>
  <si>
    <t>0564 820320</t>
  </si>
  <si>
    <t>LA CAPANNUCCIA</t>
  </si>
  <si>
    <t>ANSEDONIA</t>
  </si>
  <si>
    <t>0564 881314</t>
  </si>
  <si>
    <t>ANSEDONIA LIDO</t>
  </si>
  <si>
    <t>Via della Spiaggia - ANSEDONIA</t>
  </si>
  <si>
    <t>0564 881211</t>
  </si>
  <si>
    <t>S.P. 36 della Giannella, 231 - ALBINIA</t>
  </si>
  <si>
    <t>0564 820316</t>
  </si>
  <si>
    <t>CAMPING VILLAGE GOLFO DEGLI ETRUSCHI</t>
  </si>
  <si>
    <t>S.S. Aurelia Km 154, 200 - - ALBINIA</t>
  </si>
  <si>
    <t>info@villagegolfodeglietruschi.it</t>
  </si>
  <si>
    <t>www.villagegolfodeglietruschi.it</t>
  </si>
  <si>
    <t>0564 870547</t>
  </si>
  <si>
    <t>POGGIO DEL CASTAGNO</t>
  </si>
  <si>
    <t>PANTANO BASSO, 3346</t>
  </si>
  <si>
    <t>Pitigliano</t>
  </si>
  <si>
    <t>poggiodelcastagno@gmail.com</t>
  </si>
  <si>
    <t>www.poggiodelcastagno.net</t>
  </si>
  <si>
    <t>0564 615545 - 339 36744341</t>
  </si>
  <si>
    <t>Via Formica, 970 - FORMICA</t>
  </si>
  <si>
    <t>il@melograno.to</t>
  </si>
  <si>
    <t>www.melograno.to</t>
  </si>
  <si>
    <t>0564 615536 - 346 3512261</t>
  </si>
  <si>
    <t>PODERE BELLO</t>
  </si>
  <si>
    <t>Pantano Alto n. 2571A</t>
  </si>
  <si>
    <t>info@agriturismopoderebello.com</t>
  </si>
  <si>
    <t>www.agriturismopoderebello.com</t>
  </si>
  <si>
    <t>0564 616797 - 347 4189470</t>
  </si>
  <si>
    <t>IL GRILLO PARLANTE</t>
  </si>
  <si>
    <t>PANTANO</t>
  </si>
  <si>
    <t>francogri@virgilio.it</t>
  </si>
  <si>
    <t>www.agriturismoilgrilloparlante.com</t>
  </si>
  <si>
    <t>0564 615695 - 368 7266229</t>
  </si>
  <si>
    <t>FELCETONI</t>
  </si>
  <si>
    <t>Via Naioli, 2150 - FELCETONI, 13</t>
  </si>
  <si>
    <t>zagon@inwind.it</t>
  </si>
  <si>
    <t>339 8783808</t>
  </si>
  <si>
    <t>S.Maremmana,74 EST 433 - CASONE</t>
  </si>
  <si>
    <t>info@agriturismoeden.com</t>
  </si>
  <si>
    <t>www.agriturismoeden.com</t>
  </si>
  <si>
    <t>0564 614349 - 347 3729599</t>
  </si>
  <si>
    <t>Don F.Rossi, 29 - PANTANO</t>
  </si>
  <si>
    <t>agrisanmichele@alice.it</t>
  </si>
  <si>
    <t>www.agriturismosanmichele.eu</t>
  </si>
  <si>
    <t>0564 615720 - 335 7696993</t>
  </si>
  <si>
    <t>SOLIDOR</t>
  </si>
  <si>
    <t>POGGIO CAVALLUCCIO</t>
  </si>
  <si>
    <t>solidor@tiscali.it</t>
  </si>
  <si>
    <t>www.solidor.it</t>
  </si>
  <si>
    <t>0564 615126 - 338 7026705</t>
  </si>
  <si>
    <t>ILUNE</t>
  </si>
  <si>
    <t>S.P. di Sorano - CONATELLE, N. 2920 A</t>
  </si>
  <si>
    <t>ilune@ilune.it</t>
  </si>
  <si>
    <t>www.ilune.it</t>
  </si>
  <si>
    <t>0564 617173 - 333 4852630</t>
  </si>
  <si>
    <t>VALLE CUPA</t>
  </si>
  <si>
    <t>S.P. Le 25 Pitigliano - Farnese Km. 5, 800 - PIAN DI MORRANO</t>
  </si>
  <si>
    <t>paololorenzo.spicci@gmail.com</t>
  </si>
  <si>
    <t>www.agriturismovallecupa.eu</t>
  </si>
  <si>
    <t>0564 616456 - 339 1890941</t>
  </si>
  <si>
    <t>lapergola@hotmail.it</t>
  </si>
  <si>
    <t>www.agriturismolapergola.com</t>
  </si>
  <si>
    <t>0564 616741 - 329 3141830</t>
  </si>
  <si>
    <t>FRATENUTI</t>
  </si>
  <si>
    <t>LA ROCCACCIA</t>
  </si>
  <si>
    <t>G. Marconi, 9 - ROCCACCIA</t>
  </si>
  <si>
    <t>roccaccia@tiscalinet.it</t>
  </si>
  <si>
    <t>www.tenutaroccaccia.it</t>
  </si>
  <si>
    <t>0564 617020</t>
  </si>
  <si>
    <t>COLLINA, 57648/A</t>
  </si>
  <si>
    <t>info@lesorgentiagriturismo.com</t>
  </si>
  <si>
    <t>www.lesorgentiagriturismo.com</t>
  </si>
  <si>
    <t>349 7421391 - 347 0819484</t>
  </si>
  <si>
    <t>CERCHIO VERDE</t>
  </si>
  <si>
    <t>IL PIANO S.S. 74 MARAMMANA</t>
  </si>
  <si>
    <t>info@cerchioverde.it</t>
  </si>
  <si>
    <t>www.poggiodelleconche.com</t>
  </si>
  <si>
    <t>0564 6162098 - 393 9341161</t>
  </si>
  <si>
    <t>POGGIO SAN PIETRO</t>
  </si>
  <si>
    <t>SAN PIETRO,5780</t>
  </si>
  <si>
    <t>info@agriturismopoggiosanpietro.com</t>
  </si>
  <si>
    <t>www.agriturismopoggiosanpietro.com</t>
  </si>
  <si>
    <t>0564 616922 - 338 2254457</t>
  </si>
  <si>
    <t>TENIMENTI DELLA SPINOSA</t>
  </si>
  <si>
    <t>Strada del Bottinello - BOTTINELLO</t>
  </si>
  <si>
    <t>info@tenimentidellaspinosa.it</t>
  </si>
  <si>
    <t>www.tenimentidellaspinosa.it</t>
  </si>
  <si>
    <t>333 3399399</t>
  </si>
  <si>
    <t>POGGIOROTA</t>
  </si>
  <si>
    <t>POGGIO CONCEZIONE</t>
  </si>
  <si>
    <t>S.R. 74 Maremmana Ovest km.44 - LA FIORA - CORANO</t>
  </si>
  <si>
    <t>info@poggioconcezione.it</t>
  </si>
  <si>
    <t>www.poggioconcezione.it</t>
  </si>
  <si>
    <t>0564 617001 - 338 7039769</t>
  </si>
  <si>
    <t>POGGIO AL TUFO</t>
  </si>
  <si>
    <t>Strada Com.le della Formica 6199 - POGGIO CAVALLUCCIO</t>
  </si>
  <si>
    <t>agriturismo@poggioaltufo.it</t>
  </si>
  <si>
    <t>www.poggioaltufo.it</t>
  </si>
  <si>
    <t>0564 615420 - 349 5853445</t>
  </si>
  <si>
    <t>PIAN DE' SOMARI</t>
  </si>
  <si>
    <t>San Lorenzo e Belvedere - PANTANO</t>
  </si>
  <si>
    <t>347 3327638</t>
  </si>
  <si>
    <t>NAIOLI</t>
  </si>
  <si>
    <t>MELETELLO C.S. 785/A</t>
  </si>
  <si>
    <t>luca_roscini@yahoo.it</t>
  </si>
  <si>
    <t>340 0078319</t>
  </si>
  <si>
    <t>SR 74 Maremmana - COLLINA - 57148</t>
  </si>
  <si>
    <t>agriturismolacollina@libero.it</t>
  </si>
  <si>
    <t>www.agriturismo-lacollina.it</t>
  </si>
  <si>
    <t>393 9886976 - 393 9294523</t>
  </si>
  <si>
    <t>SAN PIETRO 2940</t>
  </si>
  <si>
    <t>basile83@me.com</t>
  </si>
  <si>
    <t>347 3569340</t>
  </si>
  <si>
    <t>IL PANTANO</t>
  </si>
  <si>
    <t>LOC. PANTANO, 6338</t>
  </si>
  <si>
    <t>oasipantano@cooperativalacometa.it</t>
  </si>
  <si>
    <t>www.cooperativalacometa.it</t>
  </si>
  <si>
    <t>338 2145122 - 336 4133233</t>
  </si>
  <si>
    <t>LOCANDA PANTANELLO</t>
  </si>
  <si>
    <t>info@pantanello.it</t>
  </si>
  <si>
    <t>www.pantanello.it</t>
  </si>
  <si>
    <t>0564 616715 - 320 0355305</t>
  </si>
  <si>
    <t>Strada Maremmana, 74 Ovest</t>
  </si>
  <si>
    <t>info@agriturismobellavistapitigliano.it</t>
  </si>
  <si>
    <t>0564 615334 - 349 5853445</t>
  </si>
  <si>
    <t>POGGIO DELLE CONCHE</t>
  </si>
  <si>
    <t>DEL BOTTINELLO KM 2 - POGGIO DELLE CONCHE</t>
  </si>
  <si>
    <t>mail@poggiodelleconche.com</t>
  </si>
  <si>
    <t>320 5309058 - 338 3373955</t>
  </si>
  <si>
    <t>L'ALTRO SAPORE</t>
  </si>
  <si>
    <t>CORANO S.S. 74 KM 45,7</t>
  </si>
  <si>
    <t>info@laltrosapore.com</t>
  </si>
  <si>
    <t>0564 617034 - 340 8158974</t>
  </si>
  <si>
    <t>BELLUMORI PAOLA</t>
  </si>
  <si>
    <t>S.S. 74 - LA FIORA</t>
  </si>
  <si>
    <t>paola.bellumori@alice.it</t>
  </si>
  <si>
    <t>0564 616069</t>
  </si>
  <si>
    <t>LOCANDA IL TUFO ROSA</t>
  </si>
  <si>
    <t>Piazza F. Petruccioli, 97</t>
  </si>
  <si>
    <t>info@iltuforosa.com</t>
  </si>
  <si>
    <t>www.iltuforosa.com</t>
  </si>
  <si>
    <t>0564 617019</t>
  </si>
  <si>
    <t>MAREMMA NEL TUFO</t>
  </si>
  <si>
    <t>S.S. 74 Km. 49, 271, Maremma Ovest - CORANO</t>
  </si>
  <si>
    <t>info@maremmaneltufo.com</t>
  </si>
  <si>
    <t>www.maremmaneltufo.com</t>
  </si>
  <si>
    <t>0564 614122 - 342 3282955</t>
  </si>
  <si>
    <t>RIVELA CRISTIANO - LA CASA DEGLI ARCHI</t>
  </si>
  <si>
    <t>Vicolo Antico Pretorio</t>
  </si>
  <si>
    <t>info@lacasadegliarchi.com</t>
  </si>
  <si>
    <t>www.lacasadegliarchi.com</t>
  </si>
  <si>
    <t>349 4986298</t>
  </si>
  <si>
    <t>LE CAMERE DEL CECCOTTINO</t>
  </si>
  <si>
    <t>Via Roma, 159</t>
  </si>
  <si>
    <t>info@ceccottino.com</t>
  </si>
  <si>
    <t>www.ceccottino.com</t>
  </si>
  <si>
    <t>0564 614273 - 393 9790069</t>
  </si>
  <si>
    <t>LA  TORRE</t>
  </si>
  <si>
    <t>Piazza Petruccioli, 6</t>
  </si>
  <si>
    <t>info@lamagicatorre.com</t>
  </si>
  <si>
    <t>www.lamagicatorre.com</t>
  </si>
  <si>
    <t>0564 616560 - 324 8622902</t>
  </si>
  <si>
    <t>Via Brodolini, 115</t>
  </si>
  <si>
    <t>info@villaetruria.it</t>
  </si>
  <si>
    <t>www.villaetruria.it</t>
  </si>
  <si>
    <t>0564 617172 - 335 5270432</t>
  </si>
  <si>
    <t>LA POSTA REGIA</t>
  </si>
  <si>
    <t>Piazza della Repubblica, 24</t>
  </si>
  <si>
    <t>GUASTINI</t>
  </si>
  <si>
    <t>Piazza F. Petruccioli, 16 e, 34</t>
  </si>
  <si>
    <t>htlguastini@gmail.com</t>
  </si>
  <si>
    <t>www.albergoguastini.it</t>
  </si>
  <si>
    <t>0564 616065 0564 614106</t>
  </si>
  <si>
    <t>RELAIS VALLE ORIENTINA</t>
  </si>
  <si>
    <t>VALLE ORIENTINA</t>
  </si>
  <si>
    <t>mail@valleorientina.it</t>
  </si>
  <si>
    <t>www.valleorientina.it</t>
  </si>
  <si>
    <t>0564 616611</t>
  </si>
  <si>
    <t>GUASTINI DIPENDENZA</t>
  </si>
  <si>
    <t>Piazza Petruccioli, 30</t>
  </si>
  <si>
    <t>PASQUALINI MARIA -AFFITTACAMERE NAIOLI</t>
  </si>
  <si>
    <t>Via Martiri della LibertÃ , 25/C</t>
  </si>
  <si>
    <t>info@camerepitigliano.com</t>
  </si>
  <si>
    <t>339 74688055 0564 614408</t>
  </si>
  <si>
    <t>SAVELLI BRUNO -AL MIMOSO</t>
  </si>
  <si>
    <t>S.P. per Farnese, 2347 - CRUCIGNANO</t>
  </si>
  <si>
    <t>0564 614929</t>
  </si>
  <si>
    <t>MALLONE DANIELA -BORGHETTO MEDIOEVALE</t>
  </si>
  <si>
    <t>Via San Francesco, 622</t>
  </si>
  <si>
    <t>danielaroma3@yahoo.it</t>
  </si>
  <si>
    <t>328 6638751</t>
  </si>
  <si>
    <t>ANTICO CASALE S. FLORA</t>
  </si>
  <si>
    <t>Via Farnese, 6727/C - PIAN DI MORRANO</t>
  </si>
  <si>
    <t>info@casalesantaflora.com</t>
  </si>
  <si>
    <t>www.casalesantaflora.com</t>
  </si>
  <si>
    <t>0564 616814</t>
  </si>
  <si>
    <t>LA CASA DEI CARRAI</t>
  </si>
  <si>
    <t>Via San Francesco, 54</t>
  </si>
  <si>
    <t>cinziataglia@gmail.com</t>
  </si>
  <si>
    <t>www.lacasadeicarrai.com</t>
  </si>
  <si>
    <t>0564 615171</t>
  </si>
  <si>
    <t>JESSICA</t>
  </si>
  <si>
    <t>Via Roma, 162</t>
  </si>
  <si>
    <t>pierluigichiappatoi@alice.it</t>
  </si>
  <si>
    <t>0564 614133 - 345 849684</t>
  </si>
  <si>
    <t>CARACCIOLO</t>
  </si>
  <si>
    <t>Via Don Francesco Rossi, 11</t>
  </si>
  <si>
    <t>caracciolopitigliano@gmail.com</t>
  </si>
  <si>
    <t>338 3437219</t>
  </si>
  <si>
    <t>NAIOLI N. 400</t>
  </si>
  <si>
    <t>naioli@libero.it</t>
  </si>
  <si>
    <t>333 8699219</t>
  </si>
  <si>
    <t>DIMOR 'A ' DI ANTONELLA ANTONUTTI</t>
  </si>
  <si>
    <t>Piazza della Repubblica, 46</t>
  </si>
  <si>
    <t>dimora.anto46@gmail.com</t>
  </si>
  <si>
    <t>328 6196069</t>
  </si>
  <si>
    <t>LA CASA DI POGGIO STROZZONI</t>
  </si>
  <si>
    <t>Via San Francesco 173 L</t>
  </si>
  <si>
    <t>ceccherinialessia@gmail.com</t>
  </si>
  <si>
    <t>328 9229833 - 347 9448700</t>
  </si>
  <si>
    <t>B&amp;B IL FICOLIVO</t>
  </si>
  <si>
    <t>CRUCIGNANO 1851/A</t>
  </si>
  <si>
    <t>info@ficolivo.com</t>
  </si>
  <si>
    <t>0564 617078 - 393 6024239</t>
  </si>
  <si>
    <t>CASA MARTA</t>
  </si>
  <si>
    <t>Via della Formica - BOTTINELLO</t>
  </si>
  <si>
    <t>info@casamarta.it</t>
  </si>
  <si>
    <t>www.casamarta.it</t>
  </si>
  <si>
    <t>0571 461400</t>
  </si>
  <si>
    <t>CASA VACANZE L'ORTICAIA</t>
  </si>
  <si>
    <t>Via Maremmana, 442 - CASONE DI PITIGLIANO</t>
  </si>
  <si>
    <t>info@lorticaia.com</t>
  </si>
  <si>
    <t>www.lorticaia.com</t>
  </si>
  <si>
    <t>0564 620363 - 335 5345958</t>
  </si>
  <si>
    <t>APPARTAMENTI LILU' DI PREDELLINI LUCIANO</t>
  </si>
  <si>
    <t>Strada Maremmana 74 Ovest - CORANO</t>
  </si>
  <si>
    <t>0564 614122</t>
  </si>
  <si>
    <t>LE CASETTE NEL BORGO</t>
  </si>
  <si>
    <t>Vicolo Velletri, 5</t>
  </si>
  <si>
    <t>lecasettenelborgo@outlook.it</t>
  </si>
  <si>
    <t>AIA DELLA COLONNA</t>
  </si>
  <si>
    <t>S.P. 112 - USI - S. CATERINA</t>
  </si>
  <si>
    <t>Roccalbegna</t>
  </si>
  <si>
    <t>info@aiacolonna.it</t>
  </si>
  <si>
    <t>www.aiacolonna.it</t>
  </si>
  <si>
    <t>0564 986110 - 349 5159863</t>
  </si>
  <si>
    <t>Podere Monte Bello - - SANTA CATERINA</t>
  </si>
  <si>
    <t>info@agriturismomontebello.it</t>
  </si>
  <si>
    <t>www.agriturismomontebello.it</t>
  </si>
  <si>
    <t>0564 980190 - 335 7026917</t>
  </si>
  <si>
    <t>CASA MASSINI</t>
  </si>
  <si>
    <t>Podere Case Massini - TRIANA</t>
  </si>
  <si>
    <t>a.dellangelo@asia-ngo.org</t>
  </si>
  <si>
    <t>0564 989180 - 338 6248372</t>
  </si>
  <si>
    <t>BIOAGRITURISTICA LE PIGNE</t>
  </si>
  <si>
    <t>PODERE LE PIGNE - CANA</t>
  </si>
  <si>
    <t>lepigne@aruba.it</t>
  </si>
  <si>
    <t>www.poderelepigne.it</t>
  </si>
  <si>
    <t>0564 982175 - 338 7031892</t>
  </si>
  <si>
    <t>PODERE AIA BRUCIATA - AIA BRUCIATA - CANA</t>
  </si>
  <si>
    <t>328 9549540</t>
  </si>
  <si>
    <t>CAPRA MATILDA</t>
  </si>
  <si>
    <t>PODERE CANCELLONE, III - SANTA CATERINA</t>
  </si>
  <si>
    <t>jasoncrompton@gmail.com</t>
  </si>
  <si>
    <t>www.agriturismocapramatilda.it</t>
  </si>
  <si>
    <t>0564 980123 - 334 3688956</t>
  </si>
  <si>
    <t>PODERE MICITTO</t>
  </si>
  <si>
    <t>Podere Micitto - USI - SANTA CATERINA</t>
  </si>
  <si>
    <t>agri.micitto@libero.it</t>
  </si>
  <si>
    <t>www.agriturismomicitto.it</t>
  </si>
  <si>
    <t>0564 986125 - 338 3452692</t>
  </si>
  <si>
    <t>TRIANA</t>
  </si>
  <si>
    <t>antonio@poderinoagriturismo.com</t>
  </si>
  <si>
    <t>0564 989234 - 347 7757790</t>
  </si>
  <si>
    <t>GLI STRAMBI</t>
  </si>
  <si>
    <t>Podere Casina Nuova - SANTA CATERINA</t>
  </si>
  <si>
    <t>agenzia@casainvetrinasrl.it</t>
  </si>
  <si>
    <t>www.agriturismoglistrambi.it</t>
  </si>
  <si>
    <t>328 9777440</t>
  </si>
  <si>
    <t>CASALE FONTANI</t>
  </si>
  <si>
    <t>CASA FONTANI - TRIANA</t>
  </si>
  <si>
    <t>info@casalefontani.it</t>
  </si>
  <si>
    <t>www.casalefontani.it</t>
  </si>
  <si>
    <t>0564 984070 - 333 6303874</t>
  </si>
  <si>
    <t>ECOAZIENDA TERRE BRUNE</t>
  </si>
  <si>
    <t>PODERE DI SANO - AGRO DI TRIANA</t>
  </si>
  <si>
    <t>info@terrebrune.it</t>
  </si>
  <si>
    <t>www.terrebrune.it</t>
  </si>
  <si>
    <t>366 4818479</t>
  </si>
  <si>
    <t>PODERE ORTO DI BOCCIO</t>
  </si>
  <si>
    <t>ORTO DI BOCCIO - CANA</t>
  </si>
  <si>
    <t>pifede@kontiki.it</t>
  </si>
  <si>
    <t>0564 982085 - 348 3547283</t>
  </si>
  <si>
    <t>PODERE LE SERRE</t>
  </si>
  <si>
    <t>PODERE LE SERRE I SALONI - S.CATERINA</t>
  </si>
  <si>
    <t>info@podereleserre.it</t>
  </si>
  <si>
    <t>www.podereleserre.it</t>
  </si>
  <si>
    <t>335 5938980 - 339 2822034</t>
  </si>
  <si>
    <t>PODERE FAETA</t>
  </si>
  <si>
    <t>STRADA DI FAETA - - VALLERONA</t>
  </si>
  <si>
    <t>poderefaeta@gmail.com</t>
  </si>
  <si>
    <t>www.poderefaeta.it</t>
  </si>
  <si>
    <t>335 7053601 - 349 7235741</t>
  </si>
  <si>
    <t>CASA DI HERMES</t>
  </si>
  <si>
    <t>Podere Aiole - SANTA CATERINA</t>
  </si>
  <si>
    <t>paolamagini@alice.it</t>
  </si>
  <si>
    <t>0564 980142 - 338 5842016</t>
  </si>
  <si>
    <t>LA ROCCA DELLE PIGNE</t>
  </si>
  <si>
    <t>POD. LE PIGNA SNC - CANA</t>
  </si>
  <si>
    <t>info@laroccadellepigne.it</t>
  </si>
  <si>
    <t>www.laroccadellepigne.it</t>
  </si>
  <si>
    <t>0564 980146 - 338 7031892</t>
  </si>
  <si>
    <t>PODERE GRISOSTOMO</t>
  </si>
  <si>
    <t>Podere S. Grisostomo - SANTA CATERINA</t>
  </si>
  <si>
    <t>0564 980039</t>
  </si>
  <si>
    <t>CANA</t>
  </si>
  <si>
    <t>info@villa-patrizia.com</t>
  </si>
  <si>
    <t>0564 982028 - 338 5882824</t>
  </si>
  <si>
    <t>BANDITA DEI BOVI</t>
  </si>
  <si>
    <t>PODERE NALDI - CANA</t>
  </si>
  <si>
    <t>0564 982404 - 338 6723147</t>
  </si>
  <si>
    <t>THE VIEW</t>
  </si>
  <si>
    <t>Via Giardino - - CANA</t>
  </si>
  <si>
    <t>info@maremmahouses.com</t>
  </si>
  <si>
    <t>348 6545957 - 333 9811185</t>
  </si>
  <si>
    <t>FATTORIA VECCHIA DEL BACCINELLO - CANA</t>
  </si>
  <si>
    <t>info@fattorialab.com</t>
  </si>
  <si>
    <t>www.fattorialab.com</t>
  </si>
  <si>
    <t>0564 1911343 - 335 8132790</t>
  </si>
  <si>
    <t>LOCANDA LA PIETRA</t>
  </si>
  <si>
    <t>Via XXIV Maggio, 68/B</t>
  </si>
  <si>
    <t>info@locandalapietra.it</t>
  </si>
  <si>
    <t>www.locandalapietra.it</t>
  </si>
  <si>
    <t>0564 989019</t>
  </si>
  <si>
    <t>PODERE SANT'ANGELO</t>
  </si>
  <si>
    <t>Podere Sant' Angelo - - TRIANA</t>
  </si>
  <si>
    <t>graham.bradford@libero.it</t>
  </si>
  <si>
    <t>www.poderesantangelo.com</t>
  </si>
  <si>
    <t>339 6229302</t>
  </si>
  <si>
    <t>Podere Bella Vista, 2 - BELLAVISTA - SANTA CATERINA</t>
  </si>
  <si>
    <t>arabella.rodriguez@btinternet.com</t>
  </si>
  <si>
    <t>www.poderebellavista.com</t>
  </si>
  <si>
    <t>349 5805090</t>
  </si>
  <si>
    <t>LA ROSA CANINA</t>
  </si>
  <si>
    <t>POGGIO LE CALDAIE - CANA</t>
  </si>
  <si>
    <t>0564 966765</t>
  </si>
  <si>
    <t>CAV NOCCIOLA</t>
  </si>
  <si>
    <t>S.P. Amiatina - BORGO IL PODERONE SNC - TRIANA</t>
  </si>
  <si>
    <t>riabita.mi@tiscali.it</t>
  </si>
  <si>
    <t>www.to-tuscany.com/poderone/nocciola</t>
  </si>
  <si>
    <t>335 8271293</t>
  </si>
  <si>
    <t>PERA E RIBES</t>
  </si>
  <si>
    <t>Borgo il Poderone Via Provinciale - - TRIANA</t>
  </si>
  <si>
    <t>marcorb66@gmail.com</t>
  </si>
  <si>
    <t>www.to-tuscany.com</t>
  </si>
  <si>
    <t>0564 987252 - 335 6800794</t>
  </si>
  <si>
    <t>CAV IL PODERONE</t>
  </si>
  <si>
    <t>NESPOLA</t>
  </si>
  <si>
    <t>Borgo Il Poderone sn - - TRIANA</t>
  </si>
  <si>
    <t>denzilclark@btconnect.com</t>
  </si>
  <si>
    <t>0044 2380402602</t>
  </si>
  <si>
    <t>MELA</t>
  </si>
  <si>
    <t>S.P. - - TRIANA</t>
  </si>
  <si>
    <t>info@chiantishareholding.com</t>
  </si>
  <si>
    <t>0564 987252</t>
  </si>
  <si>
    <t>PIEVE DI CAMININO</t>
  </si>
  <si>
    <t>S.P. 89 di Peruzzo - CAMININO - ROCCATEDERIGHI</t>
  </si>
  <si>
    <t>Roccastrada</t>
  </si>
  <si>
    <t>caminino@caminino.com</t>
  </si>
  <si>
    <t>www.caminino.com</t>
  </si>
  <si>
    <t>0564 569736 - 393 3356605</t>
  </si>
  <si>
    <t>PODERE BETTARELLO</t>
  </si>
  <si>
    <t>Podere Bettarello - - SASSOFORTINO</t>
  </si>
  <si>
    <t>info@bettarello.com</t>
  </si>
  <si>
    <t>www.bettarello.com</t>
  </si>
  <si>
    <t>338 7980860 - 0564 577582</t>
  </si>
  <si>
    <t>LA PORCARECCIA</t>
  </si>
  <si>
    <t>Via del Madonnino, 57 - MONTELATTAIA - STICCIANO SCALO</t>
  </si>
  <si>
    <t>info@laporcareccia.it</t>
  </si>
  <si>
    <t>www.laporcareccia.it</t>
  </si>
  <si>
    <t>339 6006179</t>
  </si>
  <si>
    <t>ARNAIONE</t>
  </si>
  <si>
    <t>ARNAIONE - STICCIANO SCALO</t>
  </si>
  <si>
    <t>info@arnaione.it</t>
  </si>
  <si>
    <t>www.arnaione.it</t>
  </si>
  <si>
    <t>328 1770592</t>
  </si>
  <si>
    <t>POGGIO OLIVETO</t>
  </si>
  <si>
    <t>VENTURI, 36</t>
  </si>
  <si>
    <t>info@poggiooliveto.it</t>
  </si>
  <si>
    <t>www.poggiooliveto.it</t>
  </si>
  <si>
    <t>0564 577257 - 335 7660049</t>
  </si>
  <si>
    <t>TENUTA MONTEMASSI</t>
  </si>
  <si>
    <t>Via Pannocchieschi, 6 - - MONTEMASSI</t>
  </si>
  <si>
    <t>info@agrimassi.com</t>
  </si>
  <si>
    <t>www.agrimassi.com</t>
  </si>
  <si>
    <t>0564 578268 - 338 2468417</t>
  </si>
  <si>
    <t>PAGIANO DI SOPRA</t>
  </si>
  <si>
    <t>PAGIANO DI SOPRA, 0 - ROCCATEDERIGHI</t>
  </si>
  <si>
    <t>patrizia.tonini@tiscali.it</t>
  </si>
  <si>
    <t>www.agripagiano.it</t>
  </si>
  <si>
    <t>0564 569629 - 388 4415520</t>
  </si>
  <si>
    <t>LA TISIGNANA</t>
  </si>
  <si>
    <t>TISIGNANA</t>
  </si>
  <si>
    <t>info@tisignana.it</t>
  </si>
  <si>
    <t>www.tisignana.it</t>
  </si>
  <si>
    <t>0564 564110 - 338 9392247</t>
  </si>
  <si>
    <t>Podere Poggiarello - PIANETTO</t>
  </si>
  <si>
    <t>info@ilpoggiarello.it</t>
  </si>
  <si>
    <t>www.ilpoggiarello.it</t>
  </si>
  <si>
    <t>0564 577223 - 339 4298822</t>
  </si>
  <si>
    <t>CAPRACOTTA</t>
  </si>
  <si>
    <t>Via Sassoscritto Podere 242 - - MONTEMASSI</t>
  </si>
  <si>
    <t>agritur.capracotta@alice.it</t>
  </si>
  <si>
    <t>www.capracottaweb.com</t>
  </si>
  <si>
    <t>0564 579509 - 338 4984240</t>
  </si>
  <si>
    <t>POGGIO MACINAIO</t>
  </si>
  <si>
    <t>PODERE MARIA</t>
  </si>
  <si>
    <t>castellucci@agriturismo-poggiomacinaio.it</t>
  </si>
  <si>
    <t>www.agriturismo-poggiomacinaio.it</t>
  </si>
  <si>
    <t>0564 579429 - 380 9030266</t>
  </si>
  <si>
    <t>PODERE RISTELLA</t>
  </si>
  <si>
    <t>Via Meleta Sud - - MONTEMASSI</t>
  </si>
  <si>
    <t>info@ristella.it</t>
  </si>
  <si>
    <t>www.ristella.it</t>
  </si>
  <si>
    <t>0564 578039 - 339 6378177</t>
  </si>
  <si>
    <t>TENUTA AIA VECCHIA</t>
  </si>
  <si>
    <t>POD.AIA VECCHIA - SASSOFORTINO</t>
  </si>
  <si>
    <t>info@tenuta-aia-vecchia.info</t>
  </si>
  <si>
    <t>www.tenuta-aia-vecchia.info</t>
  </si>
  <si>
    <t>0564 567444</t>
  </si>
  <si>
    <t>PAGIANO DEL RUGGERI</t>
  </si>
  <si>
    <t>S.P. del Peruzzo - PAGIANO - ROCCATEDERIGHI</t>
  </si>
  <si>
    <t>pagianodelruggeri@gmail.com</t>
  </si>
  <si>
    <t>0564 569600</t>
  </si>
  <si>
    <t>Via Asina, 345 - MONTELATTAIA - MONTEMASSI</t>
  </si>
  <si>
    <t>agrimimosa@tiscali.it</t>
  </si>
  <si>
    <t>0564 577020 - 329 6137918</t>
  </si>
  <si>
    <t>I CAMPETTI</t>
  </si>
  <si>
    <t>I CAMPETTI - RIBOLLA</t>
  </si>
  <si>
    <t>info@icampetti.it</t>
  </si>
  <si>
    <t>0564 579663 - 334 3146388</t>
  </si>
  <si>
    <t>SELVACCE - MONTEMASSI</t>
  </si>
  <si>
    <t>cinzia.le-sughere@tiscali.it</t>
  </si>
  <si>
    <t>0564 577541 - 339 4040364</t>
  </si>
  <si>
    <t>PIETRETO</t>
  </si>
  <si>
    <t>info@pietreto.it</t>
  </si>
  <si>
    <t>www.pietreto.it</t>
  </si>
  <si>
    <t>339 2859403 - 339 4376337</t>
  </si>
  <si>
    <t>PODERE GIOVANNELLO</t>
  </si>
  <si>
    <t>S.P. Le 157 - POD. GIOVANNELLO</t>
  </si>
  <si>
    <t>info@giovannello.com</t>
  </si>
  <si>
    <t>www.giovannello.com</t>
  </si>
  <si>
    <t>0564 563100 - 348 1537231</t>
  </si>
  <si>
    <t>PODERE VENELLE</t>
  </si>
  <si>
    <t>PODERE VENELLE - RIBOLLA</t>
  </si>
  <si>
    <t>info@levenelle.it</t>
  </si>
  <si>
    <t>www.levenelle.it</t>
  </si>
  <si>
    <t>0564 1836776 - 333 9057190</t>
  </si>
  <si>
    <t>LE LUPINAIE</t>
  </si>
  <si>
    <t>della Stazione - POD. CAPANNONE - ROCCASTRADA SCALO</t>
  </si>
  <si>
    <t>info@lelupinaie.it</t>
  </si>
  <si>
    <t>www.lelupinaie.it</t>
  </si>
  <si>
    <t>0564 563114 - 328 0378805</t>
  </si>
  <si>
    <t>VILLA SERRA</t>
  </si>
  <si>
    <t>IL SUGHERETO</t>
  </si>
  <si>
    <t>DEL SUGHERETO - - STICCIANO SCALO</t>
  </si>
  <si>
    <t>info@ilsughereto.it</t>
  </si>
  <si>
    <t>www.ilsughereto.it</t>
  </si>
  <si>
    <t>328 4047673 - 329 9623252</t>
  </si>
  <si>
    <t>BIOPRINCIPATO</t>
  </si>
  <si>
    <t>SELVACCE - STICCIANO SCALO</t>
  </si>
  <si>
    <t>prinicpato1@libero.it</t>
  </si>
  <si>
    <t>0564 577183 - 393 4649156</t>
  </si>
  <si>
    <t>CASA DEL CHIODO</t>
  </si>
  <si>
    <t>Via Oberdan, 8 - - PILONI</t>
  </si>
  <si>
    <t>casadelchiodo@virgilio.it</t>
  </si>
  <si>
    <t>0564 575487 - 340 5454651</t>
  </si>
  <si>
    <t>IL GIGLIO DI SANT'ANTONIO</t>
  </si>
  <si>
    <t>Via del Madonnino S.P. 19 Montemassi - STICCIANO SCALO - MONTEMASSI</t>
  </si>
  <si>
    <t>info@agriturismogigliosantantonio.it</t>
  </si>
  <si>
    <t>www.agriturismogigliosantantonio.it</t>
  </si>
  <si>
    <t>0564 577043 - 329 4210679</t>
  </si>
  <si>
    <t>IL GATTO</t>
  </si>
  <si>
    <t>PODERE BONDELA - ZONA STAZIONE</t>
  </si>
  <si>
    <t>agricolailgatto@libero.it</t>
  </si>
  <si>
    <t>347 0132922</t>
  </si>
  <si>
    <t>ADELAIDE'S COUNTRY HOUSE</t>
  </si>
  <si>
    <t>LITIANO - ARATRICE</t>
  </si>
  <si>
    <t>tenutadilitiano@gmail.com</t>
  </si>
  <si>
    <t>0564 567085 - 338 3739999</t>
  </si>
  <si>
    <t>VENTURI</t>
  </si>
  <si>
    <t>info@agrisanguglielmo.it</t>
  </si>
  <si>
    <t>0564 577581 - 388 1623844</t>
  </si>
  <si>
    <t>LA TABERNA DI LUPACAMA</t>
  </si>
  <si>
    <t>info@lupacama.com</t>
  </si>
  <si>
    <t>www.lupacama.com</t>
  </si>
  <si>
    <t>0564 465863 - 339 8689745</t>
  </si>
  <si>
    <t>SOCIETA' AGRICOLA SANT'ANNA</t>
  </si>
  <si>
    <t>Aurelia Nord, 60 - GROSSETO</t>
  </si>
  <si>
    <t>info@anticalocandasantanna.com</t>
  </si>
  <si>
    <t>www.anticalocandasantanna.com</t>
  </si>
  <si>
    <t>0564 1911385 - 328 2088159</t>
  </si>
  <si>
    <t>PODERE DEI MADDII</t>
  </si>
  <si>
    <t>dei Venturi snc</t>
  </si>
  <si>
    <t>poderedeimaddii@hotmail.it</t>
  </si>
  <si>
    <t>www.larosablu.areasiti.it</t>
  </si>
  <si>
    <t>0564 563331 - 349 5169371</t>
  </si>
  <si>
    <t>LA FANGAIA E FELICETI</t>
  </si>
  <si>
    <t>agriturismolalba@hotmail.it</t>
  </si>
  <si>
    <t>0564 23541 - 335 6985870</t>
  </si>
  <si>
    <t>IL CAMAIANO</t>
  </si>
  <si>
    <t>S.P. le Meleta - SASSOFORTINO</t>
  </si>
  <si>
    <t>ilcamaiano@gmail.com</t>
  </si>
  <si>
    <t>0564 569460 - 338 6657846</t>
  </si>
  <si>
    <t>IL BACUCCO</t>
  </si>
  <si>
    <t>Podere Bacucco</t>
  </si>
  <si>
    <t>nicole.heinzmann@hotmail.it</t>
  </si>
  <si>
    <t>0564 563005 - 347 0758048</t>
  </si>
  <si>
    <t>IL SELVELLO</t>
  </si>
  <si>
    <t>Delle Selvacce snc - MONTEMASSI</t>
  </si>
  <si>
    <t>info@ilselvello.com</t>
  </si>
  <si>
    <t>www.ilselvello.com</t>
  </si>
  <si>
    <t>0564 1836758 - 320 4638238</t>
  </si>
  <si>
    <t>LA PESCAIA - STICCIANO</t>
  </si>
  <si>
    <t>margheritaramella@yahoo.it</t>
  </si>
  <si>
    <t>333 1215174</t>
  </si>
  <si>
    <t>MEONI CINZIA</t>
  </si>
  <si>
    <t>dei Troscioni - - MONTEMASSI</t>
  </si>
  <si>
    <t>cinzia-meoni@libero.it</t>
  </si>
  <si>
    <t>328 924633</t>
  </si>
  <si>
    <t>TENUTA DI MARO</t>
  </si>
  <si>
    <t>PORCARECCIA - STICCIANO SCALO</t>
  </si>
  <si>
    <t>info@tenutadimaro.com</t>
  </si>
  <si>
    <t>www.tenutadimaro.com</t>
  </si>
  <si>
    <t>0564 1911329</t>
  </si>
  <si>
    <t>BORGO LA CIVITELLA</t>
  </si>
  <si>
    <t>Podere Civitella snc</t>
  </si>
  <si>
    <t>info@borgolacivitella.it</t>
  </si>
  <si>
    <t>www.borgolacivitella.it</t>
  </si>
  <si>
    <t>338 9362298</t>
  </si>
  <si>
    <t>IL CANAPINO</t>
  </si>
  <si>
    <t>Provinciale di Giuncarico</t>
  </si>
  <si>
    <t>ilcanapino@gmail.com</t>
  </si>
  <si>
    <t>335 8007975</t>
  </si>
  <si>
    <t>luciostoduto@gmail.com</t>
  </si>
  <si>
    <t>0564 45794</t>
  </si>
  <si>
    <t>LA RIBOLLA</t>
  </si>
  <si>
    <t>PODERE LA RIBOLLA SNC</t>
  </si>
  <si>
    <t>post@schwenkenbecher.de</t>
  </si>
  <si>
    <t>0564 578306 - 331 8879467</t>
  </si>
  <si>
    <t>info@agriturismobenvenuti.it</t>
  </si>
  <si>
    <t>www.agriturismobenvenuti.it</t>
  </si>
  <si>
    <t>347 4254149</t>
  </si>
  <si>
    <t>PODERE SASSOSCRITTO</t>
  </si>
  <si>
    <t>CAMPO AL CROGNOLO</t>
  </si>
  <si>
    <t>CAMPO AL CROGNOLO - SASSOFORTINO</t>
  </si>
  <si>
    <t>335 5249930</t>
  </si>
  <si>
    <t>MELETA</t>
  </si>
  <si>
    <t>AGRESTI</t>
  </si>
  <si>
    <t>info@aziendameleta.com</t>
  </si>
  <si>
    <t>327 7371790</t>
  </si>
  <si>
    <t>PERETI DI SOTTO</t>
  </si>
  <si>
    <t>DELLA REPUBBLICA, 48 - ROCCATEDERIGHI</t>
  </si>
  <si>
    <t>a.benassi79@gmail.com</t>
  </si>
  <si>
    <t>347 5663300</t>
  </si>
  <si>
    <t>CASA MAZZONI PODERE 2</t>
  </si>
  <si>
    <t>I MAZZONI</t>
  </si>
  <si>
    <t>info@casamazzoni.it</t>
  </si>
  <si>
    <t>www.casamazzoni.it</t>
  </si>
  <si>
    <t>0564 567488</t>
  </si>
  <si>
    <t>FERRARI NADA</t>
  </si>
  <si>
    <t>Via Trento, 13/15 - - ROCCATEDERIGHI</t>
  </si>
  <si>
    <t>info@trattoriadanada.com</t>
  </si>
  <si>
    <t>www.trattoriadanada.com</t>
  </si>
  <si>
    <t>0564 567226</t>
  </si>
  <si>
    <t>DA MOMO</t>
  </si>
  <si>
    <t>Via Cavour, 18 - - SASSOFORTINO</t>
  </si>
  <si>
    <t>bar-affittacamere-momo@live.it</t>
  </si>
  <si>
    <t>0564 569641</t>
  </si>
  <si>
    <t>MOLINO DI GIUGNANO</t>
  </si>
  <si>
    <t>info@giugnano.it</t>
  </si>
  <si>
    <t>www.giugnano.it</t>
  </si>
  <si>
    <t>0564 577278</t>
  </si>
  <si>
    <t>CASA MAZZONI PODERE 1</t>
  </si>
  <si>
    <t>MAZZONI - SASSOFORTINO</t>
  </si>
  <si>
    <t>ARMINI FEDERICA</t>
  </si>
  <si>
    <t>info@casarmini.it</t>
  </si>
  <si>
    <t>www.casarmini.it</t>
  </si>
  <si>
    <t>0564 900782 - 0564 564059</t>
  </si>
  <si>
    <t>PODERE LE QUERCE DI ERICA SEMPLICI &amp; C.</t>
  </si>
  <si>
    <t>S.P. Montemassi - PODERE OLIVASTRA</t>
  </si>
  <si>
    <t>info@poderelequerce.net</t>
  </si>
  <si>
    <t>www.poderelequerce.net</t>
  </si>
  <si>
    <t>335 6511195</t>
  </si>
  <si>
    <t>BORGO FONTE LUPO</t>
  </si>
  <si>
    <t>COLLE MUCCAIA, 6 - RIBOLLA</t>
  </si>
  <si>
    <t>barbara@borgofontelupo.it</t>
  </si>
  <si>
    <t>www.borgofontelupo.it</t>
  </si>
  <si>
    <t>0564 1761638 - 333 8121557</t>
  </si>
  <si>
    <t>IL BOSCAIOLO</t>
  </si>
  <si>
    <t>Via Senese, 18/20 - - TORNIELLA</t>
  </si>
  <si>
    <t>ilboscaiolo74@gmail.com</t>
  </si>
  <si>
    <t>0564 1768029 - 339 7297455</t>
  </si>
  <si>
    <t>SANT' UBERTO</t>
  </si>
  <si>
    <t>I PILONI - LE FABBRICHE</t>
  </si>
  <si>
    <t>info@hotelsantuberto.it</t>
  </si>
  <si>
    <t>www.hotelsantuberto.it</t>
  </si>
  <si>
    <t>0564 575466</t>
  </si>
  <si>
    <t>LA MELOSA RESORT</t>
  </si>
  <si>
    <t>S.P. 157 Km. 22 - ROCCASTRADA</t>
  </si>
  <si>
    <t>info@lamelosa.it</t>
  </si>
  <si>
    <t>www.lamelosa.it</t>
  </si>
  <si>
    <t>0564 563349</t>
  </si>
  <si>
    <t xml:space="preserve">MARINI PATRICK -CASA DOGANA B&amp;B </t>
  </si>
  <si>
    <t>Via Casa Dogana</t>
  </si>
  <si>
    <t>0564 577016</t>
  </si>
  <si>
    <t>TERRE DI MAREMMA B&amp;B</t>
  </si>
  <si>
    <t>Via Piccolomini, 6 - - STICCIANO ALTO</t>
  </si>
  <si>
    <t>anna.giangrande@libero.it</t>
  </si>
  <si>
    <t>348 6539549</t>
  </si>
  <si>
    <t>FERRI FEDERICO</t>
  </si>
  <si>
    <t>Via della Pace, 16/B - - TORNIELLA</t>
  </si>
  <si>
    <t>B&amp;B PODERE CAMAIANO</t>
  </si>
  <si>
    <t>Strada Vicinale di Camaiano - - SASSOFORTINO</t>
  </si>
  <si>
    <t>poderecamaiano@gmail.com</t>
  </si>
  <si>
    <t>www.poderecamaiano.it</t>
  </si>
  <si>
    <t>0564 1768322 - 335 6364485 - 347 0776639</t>
  </si>
  <si>
    <t>PODERE SCOPAIONE</t>
  </si>
  <si>
    <t>OLMINI - STICCIANO SCALO</t>
  </si>
  <si>
    <t>poderescopaione@hotmail.com</t>
  </si>
  <si>
    <t>www.poderescopaione.it</t>
  </si>
  <si>
    <t>333 5729714 0564 579553</t>
  </si>
  <si>
    <t>MAREMMA VILLAS</t>
  </si>
  <si>
    <t>SAN GIUSTO DI MEZZO - ROCCATEDERIGHI</t>
  </si>
  <si>
    <t>rosy@sangiustomaremma.com</t>
  </si>
  <si>
    <t>www.sangisutomaremma.com</t>
  </si>
  <si>
    <t>339 2258281</t>
  </si>
  <si>
    <t>Via Gorizia, 31 - - ROCCATEDERIGHI</t>
  </si>
  <si>
    <t>info@ilciliegioresidence.it</t>
  </si>
  <si>
    <t>www.ilciliegioresidence.it</t>
  </si>
  <si>
    <t>345 3277999</t>
  </si>
  <si>
    <t>Via Le Fabbriche - I PILONI</t>
  </si>
  <si>
    <t>VILLA SCARFI</t>
  </si>
  <si>
    <t>IL PADULETTO - STICCIANO SCALO</t>
  </si>
  <si>
    <t>info@villascarfi.it</t>
  </si>
  <si>
    <t>www.villascarfi.it</t>
  </si>
  <si>
    <t>340 9214712</t>
  </si>
  <si>
    <t>LA LEGGENDA</t>
  </si>
  <si>
    <t>FOSSO SERPENTAIO, 8 - SELVA</t>
  </si>
  <si>
    <t>Santa Fiora</t>
  </si>
  <si>
    <t>posta@agriturismolaleggenda.it</t>
  </si>
  <si>
    <t>www.agriturismolaleggenda.it</t>
  </si>
  <si>
    <t>0564 977720</t>
  </si>
  <si>
    <t>ASCHE</t>
  </si>
  <si>
    <t>PODERE ASCHE</t>
  </si>
  <si>
    <t>corinnamartellini@gmail.com</t>
  </si>
  <si>
    <t>www.podereasche.com</t>
  </si>
  <si>
    <t>0564 977546</t>
  </si>
  <si>
    <t>ANTEE</t>
  </si>
  <si>
    <t>POGGI LA BELLA, 22 - BAGNORE</t>
  </si>
  <si>
    <t>governimary@gmail.com</t>
  </si>
  <si>
    <t>0564 977032 - 334 3138356</t>
  </si>
  <si>
    <t>FIENILE DEL CANALONE</t>
  </si>
  <si>
    <t>CANALONE, 1 CASA DONOLINI, 9 - - LA SELVA</t>
  </si>
  <si>
    <t>dmarianna@virgilio.it</t>
  </si>
  <si>
    <t>www.agriturismocasadondolini.it</t>
  </si>
  <si>
    <t>0564 971122 - 329 4921402</t>
  </si>
  <si>
    <t>PODERE DI MAGGIO</t>
  </si>
  <si>
    <t>delle Vigne, 13 - - SELVA</t>
  </si>
  <si>
    <t>petermuts@inwind.it</t>
  </si>
  <si>
    <t>www.poderedimaggio.com</t>
  </si>
  <si>
    <t>0564 979060 - 348 3632421</t>
  </si>
  <si>
    <t>TERRA SANTA</t>
  </si>
  <si>
    <t>Via del Prato, 8 - - SELVA</t>
  </si>
  <si>
    <t>calvelligianluca@yahoo.it</t>
  </si>
  <si>
    <t>www.agriturismoterrasanta.com</t>
  </si>
  <si>
    <t>0564 951489 - 320 09</t>
  </si>
  <si>
    <t>LE CITTE</t>
  </si>
  <si>
    <t>Prov.le Azzarese - FORNACINA</t>
  </si>
  <si>
    <t>silvia.guerrero@libero.it</t>
  </si>
  <si>
    <t>0564 971107 - 333 8002259</t>
  </si>
  <si>
    <t>LA BELLA</t>
  </si>
  <si>
    <t>POGGI LA BELLA, 22/A</t>
  </si>
  <si>
    <t>agriturismolabella@tiscali.it</t>
  </si>
  <si>
    <t>338 6817630 - 333 7965293</t>
  </si>
  <si>
    <t>BALLERINI ILVIO</t>
  </si>
  <si>
    <t>Via Vetta, 6 - - BAGNOLO</t>
  </si>
  <si>
    <t>info@hotelfungo.com</t>
  </si>
  <si>
    <t>www.hotelfungo.com</t>
  </si>
  <si>
    <t>0564 953025</t>
  </si>
  <si>
    <t>B&amp;B CASA CELLI</t>
  </si>
  <si>
    <t>Via Sforza, 3</t>
  </si>
  <si>
    <t>casacellisantafiora@gmail.com</t>
  </si>
  <si>
    <t>www.casacellisantafiora.it</t>
  </si>
  <si>
    <t>0564 977520 - 334 3165028</t>
  </si>
  <si>
    <t>info@hoteledensantafiora.it</t>
  </si>
  <si>
    <t>0564 977126</t>
  </si>
  <si>
    <t>IL FUNGO</t>
  </si>
  <si>
    <t>Via dei Minatori, 10 - - BAGNOLO</t>
  </si>
  <si>
    <t>0564 953025 - 328 5582205</t>
  </si>
  <si>
    <t>HOTEL PRATUCCIO</t>
  </si>
  <si>
    <t>Via Fratelli Rosselli, 70 - BAGNOLO</t>
  </si>
  <si>
    <t>pratucciohotel@libero.it</t>
  </si>
  <si>
    <t>0564 953005</t>
  </si>
  <si>
    <t>GAIA</t>
  </si>
  <si>
    <t>Via F.Lll Cervi, 51 - - BAGNORE</t>
  </si>
  <si>
    <t>0564 977058</t>
  </si>
  <si>
    <t>HOTEL FIORA</t>
  </si>
  <si>
    <t>Via Roma, 8</t>
  </si>
  <si>
    <t>hotelsantafiora@gmail.com</t>
  </si>
  <si>
    <t>0564 878852 - 389 5510907</t>
  </si>
  <si>
    <t>IL CAMINETTO</t>
  </si>
  <si>
    <t>Via F. di Giulio 94 - 102 - - MARRONETO</t>
  </si>
  <si>
    <t>hotelilcaminetto@gmail.com</t>
  </si>
  <si>
    <t>0564 977788 - 389 7656975</t>
  </si>
  <si>
    <t>PINSI MASSIMO - L'OCONE</t>
  </si>
  <si>
    <t>Via Case Raspini, 4</t>
  </si>
  <si>
    <t>328 2759085</t>
  </si>
  <si>
    <t>B&amp;B CASE DEI BIGI</t>
  </si>
  <si>
    <t>Via Case Bigi, 22 - MARRONETO</t>
  </si>
  <si>
    <t>info@gregoriopiccoli.it</t>
  </si>
  <si>
    <t>www.gregoriopiccoli.it</t>
  </si>
  <si>
    <t>338 7110651</t>
  </si>
  <si>
    <t>ROSE &amp; ROSMARINO</t>
  </si>
  <si>
    <t>Via Case Raspini, 24</t>
  </si>
  <si>
    <t>328 9390575</t>
  </si>
  <si>
    <t>CASA VESTRI</t>
  </si>
  <si>
    <t>Via Fratelli Cervi, 130 - BAGNORE</t>
  </si>
  <si>
    <t>info@casavestri.it</t>
  </si>
  <si>
    <t>www.casavestri.it</t>
  </si>
  <si>
    <t>055 215183</t>
  </si>
  <si>
    <t>PODERE VERDICCHIO</t>
  </si>
  <si>
    <t>PODERE VERDICCHIO,70 - POMONTE</t>
  </si>
  <si>
    <t>Scansano</t>
  </si>
  <si>
    <t>info@agriturismoverdicchio.it</t>
  </si>
  <si>
    <t>0564 599047 - 339 1302013</t>
  </si>
  <si>
    <t>Podere Colombaio, 44 - MONTEPO - PANCOLE</t>
  </si>
  <si>
    <t>colombaio@tiscali.it</t>
  </si>
  <si>
    <t>0564 580294</t>
  </si>
  <si>
    <t>LA SENNA</t>
  </si>
  <si>
    <t>Via Prov.Le Grossetana, 7/A - LA SENNA - PANCOLE</t>
  </si>
  <si>
    <t>lasenna@libero.it</t>
  </si>
  <si>
    <t>0564 503117 - 333 7753476</t>
  </si>
  <si>
    <t>PERUCCI DI SOPRA</t>
  </si>
  <si>
    <t>Podere Perucci Di Sopra, 157 - - MONTORGIALI</t>
  </si>
  <si>
    <t>kperucci@alice.it</t>
  </si>
  <si>
    <t>www.peruccidisopra.com</t>
  </si>
  <si>
    <t>0564 580138 - 347 6082140</t>
  </si>
  <si>
    <t>DEI PECORAI - POD. NOVO</t>
  </si>
  <si>
    <t>RIPACCI</t>
  </si>
  <si>
    <t>associaunicorno@yahoo.it</t>
  </si>
  <si>
    <t>0564 507889 - 346 0091287</t>
  </si>
  <si>
    <t>STABBIATINI</t>
  </si>
  <si>
    <t>Podere Stabbiatini, 117 - PRESELLE - MONTORGIALI</t>
  </si>
  <si>
    <t>stabbiatini@gmail.com</t>
  </si>
  <si>
    <t>www.stabbiatini.it</t>
  </si>
  <si>
    <t>0564 580361</t>
  </si>
  <si>
    <t>PODERE BURIANO</t>
  </si>
  <si>
    <t>Podere Buriano 129 - BURIANO</t>
  </si>
  <si>
    <t>podere.buriano@alice.it</t>
  </si>
  <si>
    <t>0564 507080</t>
  </si>
  <si>
    <t>IL MARCIATOIO</t>
  </si>
  <si>
    <t>BIVIO AQUILAIA 342 - POMONTE</t>
  </si>
  <si>
    <t>info@ilmarciatoio.com</t>
  </si>
  <si>
    <t>www.ilmarciatoio.com</t>
  </si>
  <si>
    <t>0564 599075 - 349 6618855</t>
  </si>
  <si>
    <t>L'AGRICOLA</t>
  </si>
  <si>
    <t>LA CARLETTA</t>
  </si>
  <si>
    <t>PERUCCI DI SOTTO</t>
  </si>
  <si>
    <t>Podere Perucci di Sotto, 162 - - MONTORGIALI</t>
  </si>
  <si>
    <t>peruccisotto@interfree.it</t>
  </si>
  <si>
    <t>www.peruccidisotto.com</t>
  </si>
  <si>
    <t>348 2347370 - 342 7943343</t>
  </si>
  <si>
    <t>TRASUBBIE - PRESELLE</t>
  </si>
  <si>
    <t>info@agriturismo-laquercia.com</t>
  </si>
  <si>
    <t>www.agriturismo-laquercia.com</t>
  </si>
  <si>
    <t>0564 585029 - 338 3949091</t>
  </si>
  <si>
    <t>PODERE RIGOTORTO</t>
  </si>
  <si>
    <t>S.P. 17 La Voltina - RIGORTO - PRESELLE</t>
  </si>
  <si>
    <t>agriturismo.rigotorto@gmail.com</t>
  </si>
  <si>
    <t>www.agriturismorigotorto.altervista.org</t>
  </si>
  <si>
    <t>0564 585084 - 333 9727556</t>
  </si>
  <si>
    <t>VALLE CHIARA</t>
  </si>
  <si>
    <t>Podere Pagliaiolo, 300 - TORRICELLE - POMONTE</t>
  </si>
  <si>
    <t>info@agriturismovallechiara.com</t>
  </si>
  <si>
    <t>www.agriturismovallechiara.com</t>
  </si>
  <si>
    <t>0564 599022 - 339 2176338</t>
  </si>
  <si>
    <t>OLIVETELLO</t>
  </si>
  <si>
    <t>AQUILAIA, 267 - POMONTE</t>
  </si>
  <si>
    <t>0564 599137 - 333 4858506</t>
  </si>
  <si>
    <t>PODERE POGGIO AL TORO</t>
  </si>
  <si>
    <t>POGGIO AL TORO 157 - MURCI</t>
  </si>
  <si>
    <t>info@poggioaltoro.com</t>
  </si>
  <si>
    <t>www.poggioaltoro.com</t>
  </si>
  <si>
    <t>0564 1911576 - 339 6407307</t>
  </si>
  <si>
    <t>PODERE PODERUCCIO, 41/C - POGGIOFERRO</t>
  </si>
  <si>
    <t>agripoderuccio@gmail.com</t>
  </si>
  <si>
    <t>0564 1911344 - 328 8145267</t>
  </si>
  <si>
    <t>PODERE CARBONE</t>
  </si>
  <si>
    <t>Via, 3 - PODERE CARBONE, 243</t>
  </si>
  <si>
    <t>poderecarbone@libero.it</t>
  </si>
  <si>
    <t>www.podere-carbone.de</t>
  </si>
  <si>
    <t>0564 507922</t>
  </si>
  <si>
    <t>LA LOCANDIERA PODERE COLUMELLA</t>
  </si>
  <si>
    <t>MURCI COLUMELLA, 226 - POMONTE</t>
  </si>
  <si>
    <t>lalocandiera.quad@libero.it</t>
  </si>
  <si>
    <t>www.agriturismolalocandiera.com</t>
  </si>
  <si>
    <t>328 4120961</t>
  </si>
  <si>
    <t>VIGNA VECCHIA</t>
  </si>
  <si>
    <t>VACCARECCIA - POMONTE</t>
  </si>
  <si>
    <t>vigna.vecchia@tiscali.it</t>
  </si>
  <si>
    <t>www.vignavecchia-saturnia.it</t>
  </si>
  <si>
    <t>0564 599074 - 347 7272839</t>
  </si>
  <si>
    <t>GHIACCIO FORTE</t>
  </si>
  <si>
    <t>MONTE APERTO - POMONTE</t>
  </si>
  <si>
    <t>info@ghiaccioforte.it</t>
  </si>
  <si>
    <t>www.ghiaccioforte.it</t>
  </si>
  <si>
    <t>347 1759718</t>
  </si>
  <si>
    <t>I GRETACCI</t>
  </si>
  <si>
    <t>GRETACCI - POMONTE</t>
  </si>
  <si>
    <t>info@casacarlucci.it</t>
  </si>
  <si>
    <t>www.casacarlucci.it</t>
  </si>
  <si>
    <t>0564 599088 - 335 7557147</t>
  </si>
  <si>
    <t>MACCHIAPIANA</t>
  </si>
  <si>
    <t>SALAIOLO</t>
  </si>
  <si>
    <t>info@macchiapiana.it</t>
  </si>
  <si>
    <t>www.macchiapiana.it</t>
  </si>
  <si>
    <t>0564 507340 - 340 5773828</t>
  </si>
  <si>
    <t>IL GIRASOLE DEL TERZUOLO</t>
  </si>
  <si>
    <t>TERZUOLO - POMONTE</t>
  </si>
  <si>
    <t>info@pomonte.com</t>
  </si>
  <si>
    <t>www.pomonte.com</t>
  </si>
  <si>
    <t>0564 599060 - 338 7416326</t>
  </si>
  <si>
    <t>ULIVETO GRETACCI</t>
  </si>
  <si>
    <t>Podere Biancone, 264 - POMONTE</t>
  </si>
  <si>
    <t>agriturismoulivetogretacci@gmail.com</t>
  </si>
  <si>
    <t>www.ulivetogretacci.it</t>
  </si>
  <si>
    <t>348 3773724 - 0564 507275</t>
  </si>
  <si>
    <t>COLLE MEZZAGNO</t>
  </si>
  <si>
    <t>COLLE MEZZAGNO - PRESELLE</t>
  </si>
  <si>
    <t>info@agriturismocollemezzagno.it</t>
  </si>
  <si>
    <t>www.agriturismocollemezzagno.it</t>
  </si>
  <si>
    <t>0564 29569 - 335 8480661</t>
  </si>
  <si>
    <t>PODERE AIONE</t>
  </si>
  <si>
    <t>PODERE AIONE 87/A</t>
  </si>
  <si>
    <t>info@aione.it</t>
  </si>
  <si>
    <t>www.aione.it</t>
  </si>
  <si>
    <t>0564 507978</t>
  </si>
  <si>
    <t>BATICCI</t>
  </si>
  <si>
    <t>BATICCI - PANCOLE</t>
  </si>
  <si>
    <t>loriagra68@gmail.com</t>
  </si>
  <si>
    <t>0564 503142</t>
  </si>
  <si>
    <t>VEGA 444</t>
  </si>
  <si>
    <t>MADRECHIESA</t>
  </si>
  <si>
    <t>info@vega444.com</t>
  </si>
  <si>
    <t>www.vega444.com</t>
  </si>
  <si>
    <t>335 5921944</t>
  </si>
  <si>
    <t>CAMINO TONDO</t>
  </si>
  <si>
    <t>MADRE CHIESA - PRESELLE</t>
  </si>
  <si>
    <t>caminotondo@digitaltime.it</t>
  </si>
  <si>
    <t>www.caminotondo.com</t>
  </si>
  <si>
    <t>0564 937211 - 338 8395792</t>
  </si>
  <si>
    <t>IL VECCHIO FONTANILE</t>
  </si>
  <si>
    <t>PODERE CINCIALLEGRA - POMONTE</t>
  </si>
  <si>
    <t>gonnelli.saverio@tiscali.it</t>
  </si>
  <si>
    <t>www.ilvecchiofontanile.com</t>
  </si>
  <si>
    <t>0564 599217 - 338 4473404</t>
  </si>
  <si>
    <t>POD. TERMINE - POLVERAIA</t>
  </si>
  <si>
    <t>toscana@azienda-termine.com</t>
  </si>
  <si>
    <t>www.azienda-termine.com</t>
  </si>
  <si>
    <t>0564 580343</t>
  </si>
  <si>
    <t>POGGIO MARCUCCIO</t>
  </si>
  <si>
    <t>Via Torricelle, 222 - POMONTE</t>
  </si>
  <si>
    <t>info@ilfontaniledipoggiomarcuccio.com</t>
  </si>
  <si>
    <t>www.ilfontaniledipoggiomarcuccio.com</t>
  </si>
  <si>
    <t>0564 599178 - 338 3901170</t>
  </si>
  <si>
    <t>SAN LUDOVICO</t>
  </si>
  <si>
    <t>PODERE SAN LUDOVICO, 173 - MURCI</t>
  </si>
  <si>
    <t>agriturismosanludovico@hotmail.it</t>
  </si>
  <si>
    <t>0564 592707</t>
  </si>
  <si>
    <t>COSTA DELL' AIA VECCHIA</t>
  </si>
  <si>
    <t>Vicolo della Fonte, 12 -Podere Petrella - POLVERAIA</t>
  </si>
  <si>
    <t>339 4178028</t>
  </si>
  <si>
    <t>LOCANDA TERENZI</t>
  </si>
  <si>
    <t>MONTEDONICO</t>
  </si>
  <si>
    <t>info@terenzi.eu</t>
  </si>
  <si>
    <t>www.terenzi.eu</t>
  </si>
  <si>
    <t>0564 599601</t>
  </si>
  <si>
    <t>SALAIOLO 176</t>
  </si>
  <si>
    <t>SALAIOLO, 176</t>
  </si>
  <si>
    <t>azienda.periccioli@tiscali.it</t>
  </si>
  <si>
    <t>www.salaiolo176.com</t>
  </si>
  <si>
    <t>0564 599203 - 347 0804518</t>
  </si>
  <si>
    <t>GLI OLMI</t>
  </si>
  <si>
    <t>LA PODERINA, 41</t>
  </si>
  <si>
    <t>chiccoriva@gmail.com</t>
  </si>
  <si>
    <t>0564 508009 - 338 9508549</t>
  </si>
  <si>
    <t>PODERE FORANO</t>
  </si>
  <si>
    <t>PODERE FORANO - POMONTE</t>
  </si>
  <si>
    <t>michibignotto@virgilio.it</t>
  </si>
  <si>
    <t>0564 599230 - 333 9330749</t>
  </si>
  <si>
    <t>IL TROSCIONE</t>
  </si>
  <si>
    <t>PODERE MINELLI 69/C - - PANCOLE</t>
  </si>
  <si>
    <t>bioagricola@iltroscione.com</t>
  </si>
  <si>
    <t>www.iltroscione.com</t>
  </si>
  <si>
    <t>0564 503306 - 335 5996502</t>
  </si>
  <si>
    <t>AL GIRARROSTO</t>
  </si>
  <si>
    <t>PODERE SORGENTE, 135 - BIVIO - MONTORGIALI</t>
  </si>
  <si>
    <t>stefanocoscini@gmail.com</t>
  </si>
  <si>
    <t>0564 1768183</t>
  </si>
  <si>
    <t>AQUILAIA</t>
  </si>
  <si>
    <t>AQUILAIA - POMONTE</t>
  </si>
  <si>
    <t>agriturismoaquilaia@gmail.com</t>
  </si>
  <si>
    <t>www.agriturismoaquilaia.it</t>
  </si>
  <si>
    <t>0564 599050</t>
  </si>
  <si>
    <t>IL MANDORLO DI ANTONELLA</t>
  </si>
  <si>
    <t>Podere Lucchese, 96 - LE MANDORLAIE</t>
  </si>
  <si>
    <t>info@agriturismolagioia.com</t>
  </si>
  <si>
    <t>www.ilmandorlo-toscana.it</t>
  </si>
  <si>
    <t>0564 1760119 - 324 5459956</t>
  </si>
  <si>
    <t>DIACCIALONE</t>
  </si>
  <si>
    <t>DIACCIALONE 74/A - PRESELLE</t>
  </si>
  <si>
    <t>338 8395955 - 333 6744713</t>
  </si>
  <si>
    <t>I CASAMENTI</t>
  </si>
  <si>
    <t>POD.CASAMENTI 77 - - PRESELLE</t>
  </si>
  <si>
    <t>agriturismo@casamenti.it</t>
  </si>
  <si>
    <t>www.casamenti.it</t>
  </si>
  <si>
    <t>0564 1911346 - 328 7233561</t>
  </si>
  <si>
    <t>IL FANTONE</t>
  </si>
  <si>
    <t>FANTONE 132</t>
  </si>
  <si>
    <t>fantone@interfree.it</t>
  </si>
  <si>
    <t>www.fantone@it</t>
  </si>
  <si>
    <t>0564 519081 - 380 7581082</t>
  </si>
  <si>
    <t>SASSETA ALTA</t>
  </si>
  <si>
    <t>SASSETA ALTA 24</t>
  </si>
  <si>
    <t>info@sassetaalta.it</t>
  </si>
  <si>
    <t>www.sassetaalta.it</t>
  </si>
  <si>
    <t>0564 509124 - 338 7373966</t>
  </si>
  <si>
    <t>LE BIANCANELLE</t>
  </si>
  <si>
    <t>LA CUDERA</t>
  </si>
  <si>
    <t>Podere San Paolo - CASE SPARSE S. PAOLO - MONTORGIALI</t>
  </si>
  <si>
    <t>diegomariano@email.it</t>
  </si>
  <si>
    <t>www.agriturismolacudera.it</t>
  </si>
  <si>
    <t>392 4966124</t>
  </si>
  <si>
    <t>LO ZIRO</t>
  </si>
  <si>
    <t>Torricelle, 301 - - POMONTE</t>
  </si>
  <si>
    <t>alice.materazzi@gmail.com</t>
  </si>
  <si>
    <t>0564 599086 - 334 7547516</t>
  </si>
  <si>
    <t>VIGNABENEFIZIO</t>
  </si>
  <si>
    <t>C.S. Madrechiesa - PRESELLE TRASUBBIE 62 - ROSELLE</t>
  </si>
  <si>
    <t>info@vignabenefizio.it</t>
  </si>
  <si>
    <t>agriturismovignabenefizio@gmail.com</t>
  </si>
  <si>
    <t>0564 1911526 - 338 3377453</t>
  </si>
  <si>
    <t>PIAN DEL CROGNOLO</t>
  </si>
  <si>
    <t>PIAN DEL CROGNOLO - PANCOLE</t>
  </si>
  <si>
    <t>info@piandelcrognolo.it</t>
  </si>
  <si>
    <t>www.piandelcrognolo.it</t>
  </si>
  <si>
    <t>335 8184317</t>
  </si>
  <si>
    <t>IL RISVEGLIO</t>
  </si>
  <si>
    <t>Case Sparse Diaccio Vetta, 98 - MONTORGIALI - PRESELLE</t>
  </si>
  <si>
    <t>info@centroilrisveglio.it</t>
  </si>
  <si>
    <t>www.centroilrisveglio.it</t>
  </si>
  <si>
    <t>324 6926062</t>
  </si>
  <si>
    <t>PODERE SORGENTE</t>
  </si>
  <si>
    <t>BIVIO MONTORSALI</t>
  </si>
  <si>
    <t>info@ilsolesorgente.it</t>
  </si>
  <si>
    <t>0564580201 - 3476771547</t>
  </si>
  <si>
    <t>POGGIO ALL'OCA</t>
  </si>
  <si>
    <t>PODERE SANTA CROCE - BACCINELLO</t>
  </si>
  <si>
    <t>el.santori@gmail.com</t>
  </si>
  <si>
    <t>338 5271071</t>
  </si>
  <si>
    <t>BORGO DEI SALAIOLI</t>
  </si>
  <si>
    <t>CASE SPARSE SALAIOLO, 181</t>
  </si>
  <si>
    <t>arrigosavoini@yahoo.it</t>
  </si>
  <si>
    <t>www.borgodesalaioli.it</t>
  </si>
  <si>
    <t>GAT SOCIETA' AGRICOLA LE PIANE</t>
  </si>
  <si>
    <t>PODERE LE PIANE, 158</t>
  </si>
  <si>
    <t>info@gatscansano.it</t>
  </si>
  <si>
    <t>0564 410974 - 328 9849207</t>
  </si>
  <si>
    <t>IL NUOVO MERENDERO</t>
  </si>
  <si>
    <t>CROCINO - MONTORGIALI</t>
  </si>
  <si>
    <t>peritoagrariopierocorridori@pec.it</t>
  </si>
  <si>
    <t>331 7808003</t>
  </si>
  <si>
    <t>PODERE LA CARLETTA 80 - PRESELLE</t>
  </si>
  <si>
    <t>sante.massini@tiscalinet.it</t>
  </si>
  <si>
    <t>www.lacarletta.com</t>
  </si>
  <si>
    <t>339 3113569</t>
  </si>
  <si>
    <t>TERRA NERA</t>
  </si>
  <si>
    <t>BIVIO DI MONTORGIALI</t>
  </si>
  <si>
    <t>info@ilprofumodellaterra.com</t>
  </si>
  <si>
    <t>335 74969610</t>
  </si>
  <si>
    <t>VILLA PRESELLE</t>
  </si>
  <si>
    <t>STRADA PROV.LE SCANSANESE, 159 KM 60,700 N. 104</t>
  </si>
  <si>
    <t>elena@oagkelli.com</t>
  </si>
  <si>
    <t>370 375 8024</t>
  </si>
  <si>
    <t>ZECCA SUSANNA</t>
  </si>
  <si>
    <t>Podere Santa Teresa, 114 - PRESELLE - MONTORGIALI</t>
  </si>
  <si>
    <t>info@poderesantateresa.net</t>
  </si>
  <si>
    <t>www.poderesantateresa.net</t>
  </si>
  <si>
    <t>0564 585065 - 339 8877494</t>
  </si>
  <si>
    <t>CAMERE LA POSTA</t>
  </si>
  <si>
    <t>Piazza Garibaldi, 5</t>
  </si>
  <si>
    <t>paolab.h2o@gmail.com</t>
  </si>
  <si>
    <t>393 4358186</t>
  </si>
  <si>
    <t>LA LOCANDA DI TORQUATO</t>
  </si>
  <si>
    <t>Via del Corso, 10/14 - - MONTORGIALI</t>
  </si>
  <si>
    <t>info@lalocandaditorquato.it</t>
  </si>
  <si>
    <t>www.lalocandaditorquato.it</t>
  </si>
  <si>
    <t>0564 580170 331 7640822</t>
  </si>
  <si>
    <t>L'ASINO VOLA B&amp;B MURCI</t>
  </si>
  <si>
    <t>Via Centrale Nuova, 1 - - MURCI</t>
  </si>
  <si>
    <t>lasinovola@gmail.com</t>
  </si>
  <si>
    <t>lasinovolagmail.com</t>
  </si>
  <si>
    <t>0564 519063</t>
  </si>
  <si>
    <t>MORELLIANA 4 ROOMS</t>
  </si>
  <si>
    <t>Via della Botte, 20</t>
  </si>
  <si>
    <t>gaiacerrito@libero.it</t>
  </si>
  <si>
    <t>www.morelliana.it</t>
  </si>
  <si>
    <t>0564 507208 - 339 5368991</t>
  </si>
  <si>
    <t>LA SPIANATOIA</t>
  </si>
  <si>
    <t>laspianatoia@libero.it</t>
  </si>
  <si>
    <t>www.laspianatoia.it</t>
  </si>
  <si>
    <t>0564 507298</t>
  </si>
  <si>
    <t>SATURNIA COUNTRY CLUB</t>
  </si>
  <si>
    <t>POMONTE</t>
  </si>
  <si>
    <t>0564 599188</t>
  </si>
  <si>
    <t>ANTICO CASALE DI SCANSANO</t>
  </si>
  <si>
    <t>CASTAGNETA</t>
  </si>
  <si>
    <t>info@anticocasalediscansano.it</t>
  </si>
  <si>
    <t>www.anticocasalediscansano.it</t>
  </si>
  <si>
    <t>0564 507219</t>
  </si>
  <si>
    <t>ANTICO CASALE DI SCANSANO DIP.</t>
  </si>
  <si>
    <t>GEORGIANA PADULA</t>
  </si>
  <si>
    <t>Podere Crognoleta, 285 - - MURCI</t>
  </si>
  <si>
    <t>georgiana.padula@tiscali.it</t>
  </si>
  <si>
    <t>0564 519226</t>
  </si>
  <si>
    <t>SCANSANELLO B&amp;B</t>
  </si>
  <si>
    <t>Via Scansanello, 118 - KM 78 STRADA PROVINCIALE 160</t>
  </si>
  <si>
    <t>m.lauracorsini@virgilio.it</t>
  </si>
  <si>
    <t>329 8567741</t>
  </si>
  <si>
    <t>SALCEDO DIEGO MARIANO</t>
  </si>
  <si>
    <t>LOC. PODERE SAN PAOLO, 141 - MONTORGIALI</t>
  </si>
  <si>
    <t>BED &amp; BREAKFAST DI DE NATALE CESARE</t>
  </si>
  <si>
    <t>Via Marconi, 32</t>
  </si>
  <si>
    <t>edenatale@tiscali.it</t>
  </si>
  <si>
    <t>0564 509115</t>
  </si>
  <si>
    <t>BARDELLI PAOLA</t>
  </si>
  <si>
    <t>RIPACCI, 147</t>
  </si>
  <si>
    <t>paola.bardelli@tiscali.it</t>
  </si>
  <si>
    <t>334 3114252</t>
  </si>
  <si>
    <t>IL BORGO DEGLI ULIVI</t>
  </si>
  <si>
    <t>IMPOSTO</t>
  </si>
  <si>
    <t>Scarlino</t>
  </si>
  <si>
    <t>info@agriturismoilpino.it</t>
  </si>
  <si>
    <t>www.agriturismoilpino.it</t>
  </si>
  <si>
    <t>0566 37388</t>
  </si>
  <si>
    <t>LA BANCHELLA</t>
  </si>
  <si>
    <t>Podere S.Luigi - BANCHELLA - PUNTONE</t>
  </si>
  <si>
    <t>info@labanchella.it</t>
  </si>
  <si>
    <t>www.banchella.com</t>
  </si>
  <si>
    <t>0566 866070 - 334 9201799</t>
  </si>
  <si>
    <t>PODERE VALGATTOLINA</t>
  </si>
  <si>
    <t>VAL GATTOLINA - PIAN D'ALMA</t>
  </si>
  <si>
    <t>info@agriturismovalgattolina.com</t>
  </si>
  <si>
    <t>www.agriturismovalgattolina.com</t>
  </si>
  <si>
    <t>0566 41245 - 335 8097518</t>
  </si>
  <si>
    <t>LA VETRICELLA - SCARLINO SCALO</t>
  </si>
  <si>
    <t>lisamattia26@libero.it</t>
  </si>
  <si>
    <t>www.agriturismosantamarta.it</t>
  </si>
  <si>
    <t>320 7809880 - 339 3815435</t>
  </si>
  <si>
    <t>GLI ORTI</t>
  </si>
  <si>
    <t>info@agriturismogliorti.it</t>
  </si>
  <si>
    <t>www.agriturismogliorti.it</t>
  </si>
  <si>
    <t>0566 37141 - 335 482757</t>
  </si>
  <si>
    <t>IL PUPILLO</t>
  </si>
  <si>
    <t>Podere Pupillo, 16 - IL PUPILLO</t>
  </si>
  <si>
    <t>info@ilpupillo.com</t>
  </si>
  <si>
    <t>www.ilpupillo.com</t>
  </si>
  <si>
    <t>0566 37230</t>
  </si>
  <si>
    <t>Podere Casolino, 47 - - PUNTONE</t>
  </si>
  <si>
    <t>info@agriturismoiltramonto.it</t>
  </si>
  <si>
    <t>www.agriturismoiltramonto.it</t>
  </si>
  <si>
    <t>0566 866152 - 347 6433879</t>
  </si>
  <si>
    <t>COL DI SASSO SOC. SEMPLICE</t>
  </si>
  <si>
    <t>COL DI SASSO</t>
  </si>
  <si>
    <t>reservation@tenutacoldisasso.com</t>
  </si>
  <si>
    <t>www.tenutacoldisasso.com</t>
  </si>
  <si>
    <t>0566 37435</t>
  </si>
  <si>
    <t>PODERE SAN PIETRO</t>
  </si>
  <si>
    <t>0566 35017 - 335 6889866</t>
  </si>
  <si>
    <t>LA CIANELLA</t>
  </si>
  <si>
    <t>PODERE CIANELLA, 22</t>
  </si>
  <si>
    <t>info@lacianella.com</t>
  </si>
  <si>
    <t>www.lacianella.com</t>
  </si>
  <si>
    <t>0566 37002 - 338 1992710</t>
  </si>
  <si>
    <t>S.P. le del Puntone - BOTRONA</t>
  </si>
  <si>
    <t>agriturismosanluigi@gmail.com</t>
  </si>
  <si>
    <t>0566 918094 - 333 5810168</t>
  </si>
  <si>
    <t>AZIENDA AGRICOLA COL DI SASSO</t>
  </si>
  <si>
    <t>VEDETTA LODGES</t>
  </si>
  <si>
    <t>Poggio La Forcola 12</t>
  </si>
  <si>
    <t>info@bevedetta.com</t>
  </si>
  <si>
    <t>www.relaisvedetta.eu</t>
  </si>
  <si>
    <t>0566 37023 - 333 2004184</t>
  </si>
  <si>
    <t>PODERE CALZARESE, 14 - PIAN D'ALMA</t>
  </si>
  <si>
    <t>chiara.bizzarri@tiscali.it</t>
  </si>
  <si>
    <t>331 4320968</t>
  </si>
  <si>
    <t>IL CISPO</t>
  </si>
  <si>
    <t>331 5899155</t>
  </si>
  <si>
    <t>MADONNA DEL POGGIO</t>
  </si>
  <si>
    <t>S.P. Scarlinese, 84 - MADONNA DEL POGGIO</t>
  </si>
  <si>
    <t>info@madonnadelpoggio.it</t>
  </si>
  <si>
    <t>www.madonnadelpoggio.it</t>
  </si>
  <si>
    <t>0566 37021 - 347 1935332</t>
  </si>
  <si>
    <t>SCABRIS DI FARIOLI LILIA</t>
  </si>
  <si>
    <t>Via F. Agresti, 29A</t>
  </si>
  <si>
    <t>scabris1@virgilio.it</t>
  </si>
  <si>
    <t>www.ristorantescabris.it</t>
  </si>
  <si>
    <t>0566 37205</t>
  </si>
  <si>
    <t>B&amp;B SAN SEBASTIANO</t>
  </si>
  <si>
    <t>Strada vicinale Col di Sasso - BIAGIONI, 6</t>
  </si>
  <si>
    <t>francescomaccianti@libero.it</t>
  </si>
  <si>
    <t>www.bbsansebastiano.com</t>
  </si>
  <si>
    <t>0566 38049</t>
  </si>
  <si>
    <t>RELAIS VEDETTA</t>
  </si>
  <si>
    <t>PODERE VEDETTA - POGGIO LA FORCOLA, 12</t>
  </si>
  <si>
    <t>0566 37023 - 33320041847</t>
  </si>
  <si>
    <t>IL PUNTONE VECCHIO</t>
  </si>
  <si>
    <t>Via delle Collacchie, 21 - - PUNTONE</t>
  </si>
  <si>
    <t>info@vacanzepuntonevecchio.it</t>
  </si>
  <si>
    <t>www.vacanzepuntonevecchio.it</t>
  </si>
  <si>
    <t>0566 57567 - 335 5475012</t>
  </si>
  <si>
    <t>BOTRONA B&amp;B</t>
  </si>
  <si>
    <t>BOTRONA, 41</t>
  </si>
  <si>
    <t>info@botronabb.it</t>
  </si>
  <si>
    <t>www.botronabb.it</t>
  </si>
  <si>
    <t>339 2051015</t>
  </si>
  <si>
    <t>VEDETTA TOWNHOUSE B&amp;B</t>
  </si>
  <si>
    <t>Piazza Garibaldi, 12</t>
  </si>
  <si>
    <t>Via Forcola</t>
  </si>
  <si>
    <t>claudio.milani.ikyw@alice.it</t>
  </si>
  <si>
    <t>348 6401861</t>
  </si>
  <si>
    <t>HOTEL RODEO</t>
  </si>
  <si>
    <t>Via S.S.Aurelia Km.222, 6 - - SCARLINO SCALO</t>
  </si>
  <si>
    <t>info@hotelrodeo.it</t>
  </si>
  <si>
    <t>www.hotelrodeo.it</t>
  </si>
  <si>
    <t>0566 35072</t>
  </si>
  <si>
    <t>POGGIO VELLUTO</t>
  </si>
  <si>
    <t>DEL POTENTINO, 1 - POGGIO VELLUTO</t>
  </si>
  <si>
    <t>Seggiano</t>
  </si>
  <si>
    <t>giubar@libero.it</t>
  </si>
  <si>
    <t>0564 955491 - 348 6026785</t>
  </si>
  <si>
    <t>HOTEL LA DARSENA</t>
  </si>
  <si>
    <t>Via Dogana, 1 - - PUNTONE</t>
  </si>
  <si>
    <t>info@hoteladarsena.it</t>
  </si>
  <si>
    <t>www.hoteladarsena.it</t>
  </si>
  <si>
    <t>0566 37402</t>
  </si>
  <si>
    <t>PARCO DELLE CALE</t>
  </si>
  <si>
    <t>Lungomare Garibaldi, 4 - - PUNTONE</t>
  </si>
  <si>
    <t>info@parcodellecale.it</t>
  </si>
  <si>
    <t>www.parcodellecale.it</t>
  </si>
  <si>
    <t>0566 867009 - 339 1549532</t>
  </si>
  <si>
    <t>CORTE DEI TUSCI VILLAGE PALACE</t>
  </si>
  <si>
    <t>Strada delle Collacchie s.n.c. - S.P. 158 - PUNTONE</t>
  </si>
  <si>
    <t>cortedeitusci@geturhotels.com</t>
  </si>
  <si>
    <t>www.cortedeitusci.it</t>
  </si>
  <si>
    <t>0566 867014</t>
  </si>
  <si>
    <t>D'ARIENZO BIANCA</t>
  </si>
  <si>
    <t>Podere Balliccione, 25</t>
  </si>
  <si>
    <t>darbi2000@yahoo.it</t>
  </si>
  <si>
    <t>347 4011253</t>
  </si>
  <si>
    <t>LA MULATTIERA B&amp;B</t>
  </si>
  <si>
    <t>Podere San Luigi, 42 A</t>
  </si>
  <si>
    <t>sportmax@libero.it</t>
  </si>
  <si>
    <t>348 2690041</t>
  </si>
  <si>
    <t>BOCCADALMA</t>
  </si>
  <si>
    <t>Podere Binacco, 23 - PIA</t>
  </si>
  <si>
    <t>info@boccadalma.com</t>
  </si>
  <si>
    <t>www.boccadalma.com</t>
  </si>
  <si>
    <t>328 8396352</t>
  </si>
  <si>
    <t xml:space="preserve">MONDANESPOLE </t>
  </si>
  <si>
    <t>Podere Santa Patrizia N.21</t>
  </si>
  <si>
    <t>alessandra.laura80@gmail.com</t>
  </si>
  <si>
    <t>347 1683824</t>
  </si>
  <si>
    <t>BAIA DEI GABBIANI</t>
  </si>
  <si>
    <t>Via delle Collacchie - - PUNTONE</t>
  </si>
  <si>
    <t>amministrazione@baiadeigabbiani.info</t>
  </si>
  <si>
    <t>www.baiadeigabbiani.com</t>
  </si>
  <si>
    <t>0566 866158</t>
  </si>
  <si>
    <t>PIPER</t>
  </si>
  <si>
    <t>campingpiper@alice.it</t>
  </si>
  <si>
    <t>0566 866185</t>
  </si>
  <si>
    <t>RIVA DEI BUTTERI</t>
  </si>
  <si>
    <t>Via del Buttero, 2 - SALCIAINA</t>
  </si>
  <si>
    <t>info@rivadeibutteri.it</t>
  </si>
  <si>
    <t>www.rivadeibutteri.it</t>
  </si>
  <si>
    <t>0566 54006</t>
  </si>
  <si>
    <t>VALLICELLA</t>
  </si>
  <si>
    <t>info@vallicellaglampingresort.com</t>
  </si>
  <si>
    <t>www.vallicellaglampingresort.com</t>
  </si>
  <si>
    <t>0566 37229 - 349 6648499</t>
  </si>
  <si>
    <t>BICCHI</t>
  </si>
  <si>
    <t>Piazza Gramsci, 8 - - SCARLINO SCALO</t>
  </si>
  <si>
    <t>info@casa-vacanze-scarlino.com</t>
  </si>
  <si>
    <t>www.casa-vacanze-scarlino.com</t>
  </si>
  <si>
    <t>0566 35002</t>
  </si>
  <si>
    <t>BORGO ETRUSCO</t>
  </si>
  <si>
    <t>info@borgoetrusco.com</t>
  </si>
  <si>
    <t>www.borgoetrusco.com</t>
  </si>
  <si>
    <t>0566 37701</t>
  </si>
  <si>
    <t>CASA IN MAREMMA</t>
  </si>
  <si>
    <t>CASTELLINA</t>
  </si>
  <si>
    <t>info@casainmaremma.net</t>
  </si>
  <si>
    <t>www.casainmaremma.net</t>
  </si>
  <si>
    <t>0566 34041</t>
  </si>
  <si>
    <t>LE COSTE CASA VACANZE</t>
  </si>
  <si>
    <t>LE COSTE 20</t>
  </si>
  <si>
    <t>info@lecostecasavacanze.it</t>
  </si>
  <si>
    <t>www.lecostecasavacanze.it</t>
  </si>
  <si>
    <t>RESORT BAIA SCARLINO</t>
  </si>
  <si>
    <t>Lungomare Giuseppe Garibaldi s.n.c. - - PUNTONE</t>
  </si>
  <si>
    <t>reservation@marinadiscarlino.com</t>
  </si>
  <si>
    <t>www.resortbaiascarlino.com</t>
  </si>
  <si>
    <t>0566 866117 - 333 4905111</t>
  </si>
  <si>
    <t>MISTRAL RESIDENCE</t>
  </si>
  <si>
    <t>Piazza Dani snc</t>
  </si>
  <si>
    <t>ruspolo64@libero.it</t>
  </si>
  <si>
    <t>0566 866119 - 347 5340780</t>
  </si>
  <si>
    <t>RELAIS SAN DESIDERIO AI BIAGIONI</t>
  </si>
  <si>
    <t>Strada Vicinale Col di Sasso - BIAGIONI, 13</t>
  </si>
  <si>
    <t>francesca.bonissoni@gmail.com</t>
  </si>
  <si>
    <t>www.sandesiderioaibiagioni.it</t>
  </si>
  <si>
    <t>346 211 4518</t>
  </si>
  <si>
    <t>LA BECCANINA</t>
  </si>
  <si>
    <t>Strada Pro.le di Scarlino, 23</t>
  </si>
  <si>
    <t>paola.viani@marinadiscarlino.com</t>
  </si>
  <si>
    <t>0566 866117</t>
  </si>
  <si>
    <t>SWEET JAM</t>
  </si>
  <si>
    <t>FONTE AL CERRO - PUNTONE DI SCARLINO</t>
  </si>
  <si>
    <t>m_longobardi@hotmail.it</t>
  </si>
  <si>
    <t>328 0073187</t>
  </si>
  <si>
    <t>ALBERGUCCIO RANCH HOTEL</t>
  </si>
  <si>
    <t>IMPOSTO, 25</t>
  </si>
  <si>
    <t>ranchhotel@alice.it</t>
  </si>
  <si>
    <t>www.ranchhotel.it</t>
  </si>
  <si>
    <t>0566 37033 - 347 3743021</t>
  </si>
  <si>
    <t>I TUSCI</t>
  </si>
  <si>
    <t>Via delle Collacchie, SNC - S.P.158 - PUNTONE</t>
  </si>
  <si>
    <t>ABA VILLAGE</t>
  </si>
  <si>
    <t>Scarlinese, 60 - IL PUNTONE</t>
  </si>
  <si>
    <t>info@abavillage.it</t>
  </si>
  <si>
    <t>www.abavillage.it</t>
  </si>
  <si>
    <t>0566 866154 - 335 5251412</t>
  </si>
  <si>
    <t>LA RESIDENZA DEL GOLFO</t>
  </si>
  <si>
    <t>Via delle Collacchie - PUNTONE VECCHIO 22/A</t>
  </si>
  <si>
    <t>info@laresidenzadelgolfo.it</t>
  </si>
  <si>
    <t>www.laresidenzadelgolfo.it</t>
  </si>
  <si>
    <t>0566 028056</t>
  </si>
  <si>
    <t>OASI MAREMMA</t>
  </si>
  <si>
    <t>Via Del Fontino - CANONICA BICCHI</t>
  </si>
  <si>
    <t>info@oasimaremma.it</t>
  </si>
  <si>
    <t>www.oasimaremma.it</t>
  </si>
  <si>
    <t>0566 37374</t>
  </si>
  <si>
    <t>S.P. le, 60 - FONTINO</t>
  </si>
  <si>
    <t>info@fontino.it</t>
  </si>
  <si>
    <t>www.fontino.it</t>
  </si>
  <si>
    <t>0566 37029 - 393 9590124</t>
  </si>
  <si>
    <t>LE CASALINE</t>
  </si>
  <si>
    <t>LE CASALINE - PESCINA</t>
  </si>
  <si>
    <t>info@lecasaline.com</t>
  </si>
  <si>
    <t>www.lecasaline.com</t>
  </si>
  <si>
    <t>338 5814002</t>
  </si>
  <si>
    <t>VIGNONE</t>
  </si>
  <si>
    <t>VIGNONE, 2</t>
  </si>
  <si>
    <t>perieagleton@dsl.pipex.com</t>
  </si>
  <si>
    <t>0564 950569</t>
  </si>
  <si>
    <t>PODERE OMBIANCO</t>
  </si>
  <si>
    <t>OMBIANCO - PESCINA, 44 P2</t>
  </si>
  <si>
    <t>info.ombianco@gmail.com</t>
  </si>
  <si>
    <t>0564 950736 - 338 3617729</t>
  </si>
  <si>
    <t>PODERE VITABELLA/PALAZZETTO</t>
  </si>
  <si>
    <t>PALAZZETTO VECCHIO</t>
  </si>
  <si>
    <t>patrizia@st-esse.com</t>
  </si>
  <si>
    <t>392 2345484</t>
  </si>
  <si>
    <t>ANTICO CASALE IL POZZUOLO</t>
  </si>
  <si>
    <t>Provinciale 1 - POZZUOLO</t>
  </si>
  <si>
    <t>casalepozzuolo@libero.it</t>
  </si>
  <si>
    <t>www.anticocasalepozzuolo.it</t>
  </si>
  <si>
    <t>0564 950551 - 328 3910790</t>
  </si>
  <si>
    <t>LA SILVA</t>
  </si>
  <si>
    <t>PODERNUOVO, 4</t>
  </si>
  <si>
    <t>tenutalasilva@gmail.com</t>
  </si>
  <si>
    <t>www.agriturismolasilva.it</t>
  </si>
  <si>
    <t>0564 950603</t>
  </si>
  <si>
    <t>PODERE POGGIOBELLO</t>
  </si>
  <si>
    <t>PESCINA</t>
  </si>
  <si>
    <t>ldsave@tin.it</t>
  </si>
  <si>
    <t>www.agriturismopoggiobello.it</t>
  </si>
  <si>
    <t>0564 950542 - 368 7868976</t>
  </si>
  <si>
    <t>PODERE BELLAVISTA, 1</t>
  </si>
  <si>
    <t>info@agriturismo-bellavista.it</t>
  </si>
  <si>
    <t>www.agriturismo-bellavista.it</t>
  </si>
  <si>
    <t>348 7556267</t>
  </si>
  <si>
    <t>COLOMBAIO</t>
  </si>
  <si>
    <t>DELLA POSTA, 38 - COLOMBAIA</t>
  </si>
  <si>
    <t>info@poderecolombaio.net</t>
  </si>
  <si>
    <t>poderecolombaio.net</t>
  </si>
  <si>
    <t>0577 873635 - 331 4320084</t>
  </si>
  <si>
    <t>LUCA'S HOUSE</t>
  </si>
  <si>
    <t>PODERE ROSINA</t>
  </si>
  <si>
    <t>PODERE ROSINA, 11 - PIAN DI CERRINO</t>
  </si>
  <si>
    <t>fornasier_tarcisio@libero.it</t>
  </si>
  <si>
    <t>335 6661360</t>
  </si>
  <si>
    <t>PIAN DI BUGNANO</t>
  </si>
  <si>
    <t>Podere Castagnatello - PIAN DI BUGNANO</t>
  </si>
  <si>
    <t>nlibri@gmail.com</t>
  </si>
  <si>
    <t>www.littlechestnut-tuscany.com</t>
  </si>
  <si>
    <t>0564 950944 - 331 4265300</t>
  </si>
  <si>
    <t>LE CASE DELLA BUCA</t>
  </si>
  <si>
    <t>Pod.La Buca, 19</t>
  </si>
  <si>
    <t>casedellabuca@gmail.com</t>
  </si>
  <si>
    <t>www.casedellabuca.info</t>
  </si>
  <si>
    <t>0564 950443 - 339 7492100</t>
  </si>
  <si>
    <t>SUGARELLA</t>
  </si>
  <si>
    <t>villagaiaamm@gmail.com</t>
  </si>
  <si>
    <t>339 7492100</t>
  </si>
  <si>
    <t>GIARDINO DI POTENTINO</t>
  </si>
  <si>
    <t>Giardino di Potentino, 50/B</t>
  </si>
  <si>
    <t>maurizio.mariani8@tin.it</t>
  </si>
  <si>
    <t>0564 957271 - 331 9979012</t>
  </si>
  <si>
    <t>CASTAGNATELLO</t>
  </si>
  <si>
    <t>PIANDIBUGNANO</t>
  </si>
  <si>
    <t>ANTICO BORGO CASE MARCHI</t>
  </si>
  <si>
    <t>GUGNALI PAOLA</t>
  </si>
  <si>
    <t>LLOCALIT? COLOMBAIO DI POTENTINO, 5</t>
  </si>
  <si>
    <t>paolag.box@gmail.com</t>
  </si>
  <si>
    <t>339 7450235</t>
  </si>
  <si>
    <t>PODERE MONTALE</t>
  </si>
  <si>
    <t>POGGIO FERRO</t>
  </si>
  <si>
    <t>hospitality@poderemontale.it</t>
  </si>
  <si>
    <t>societaagricola@pec.laroccasrl.it</t>
  </si>
  <si>
    <t>CASE MARCHI, 10</t>
  </si>
  <si>
    <t>michy.nature.holidays@gmail.com</t>
  </si>
  <si>
    <t>338 5627940</t>
  </si>
  <si>
    <t>ANTICO BORGO B&amp;B</t>
  </si>
  <si>
    <t>Piazza Umberto I, 8</t>
  </si>
  <si>
    <t>info@anticoborgoseggiano.it</t>
  </si>
  <si>
    <t>www.antiborgoseggiano.it</t>
  </si>
  <si>
    <t>0564 950000 - 334 2312431</t>
  </si>
  <si>
    <t>SILENE</t>
  </si>
  <si>
    <t>Via Capo Vetra, 8 - PESCINA</t>
  </si>
  <si>
    <t>info@ilsilene.it</t>
  </si>
  <si>
    <t>www.ilsilene.it</t>
  </si>
  <si>
    <t>0564 950805</t>
  </si>
  <si>
    <t>TERRE D'ORCIA</t>
  </si>
  <si>
    <t>Via Poggio al Leccio, 18</t>
  </si>
  <si>
    <t>info@terredorcia.it</t>
  </si>
  <si>
    <t>www.terredorcia.it</t>
  </si>
  <si>
    <t>0564 950913</t>
  </si>
  <si>
    <t>LA SCOTTIGLIA</t>
  </si>
  <si>
    <t>PESCINA, 29</t>
  </si>
  <si>
    <t>info@lascottiglia.it</t>
  </si>
  <si>
    <t>www.lascottiglia.it</t>
  </si>
  <si>
    <t>0564 950993</t>
  </si>
  <si>
    <t>MAGINI MARIELLA  IL GIUGGIOLO</t>
  </si>
  <si>
    <t>Vicolo del Giuggiolo, 5</t>
  </si>
  <si>
    <t>mariellamagini@libero.it</t>
  </si>
  <si>
    <t>347 9353675</t>
  </si>
  <si>
    <t>DIMORA TOSCANA</t>
  </si>
  <si>
    <t>Via Dei Chiassi, 2</t>
  </si>
  <si>
    <t>RESIDENZA MONTALE</t>
  </si>
  <si>
    <t>Podere Montale, 1 - CASACCE</t>
  </si>
  <si>
    <t>0564 950529</t>
  </si>
  <si>
    <t>CASTELLO DI POTENTINO</t>
  </si>
  <si>
    <t>castellodipotentino@virgilio.it</t>
  </si>
  <si>
    <t>www.potentino.com</t>
  </si>
  <si>
    <t>0564 950014</t>
  </si>
  <si>
    <t>CASALE LA FIORITA</t>
  </si>
  <si>
    <t>LA FIORITA</t>
  </si>
  <si>
    <t>Sorano</t>
  </si>
  <si>
    <t>0564 633120</t>
  </si>
  <si>
    <t>AIA DEL TUFO</t>
  </si>
  <si>
    <t>Podere Poggio La Mezzadria, 8 - - SAN VALENTINO</t>
  </si>
  <si>
    <t>info@aiadeltufo.com</t>
  </si>
  <si>
    <t>www.aiadeltufo.com</t>
  </si>
  <si>
    <t>0564 634039 - 329 0805559</t>
  </si>
  <si>
    <t>PODERE CARBONAIO</t>
  </si>
  <si>
    <t>Podere Scopetone, 55 - - ELMO</t>
  </si>
  <si>
    <t>carbonaio@hotmail.com</t>
  </si>
  <si>
    <t>www.carbonaio.net</t>
  </si>
  <si>
    <t>0564 633229 - 328 6798056</t>
  </si>
  <si>
    <t>IL CAVONE</t>
  </si>
  <si>
    <t>PIAN DELLA MADONNA - SOVANA</t>
  </si>
  <si>
    <t>simona@ilcavone.it</t>
  </si>
  <si>
    <t>www.ilcavone.it</t>
  </si>
  <si>
    <t>0564 615346</t>
  </si>
  <si>
    <t>SOVANELLA</t>
  </si>
  <si>
    <t>Case Sparse - SOVANELLA - SOVANA</t>
  </si>
  <si>
    <t>sovanella@libero.it</t>
  </si>
  <si>
    <t>www.sovanella.it</t>
  </si>
  <si>
    <t>0564 616188 - 347 5024279</t>
  </si>
  <si>
    <t>PODERE TONIONI - SOVANA</t>
  </si>
  <si>
    <t>info@agriturismoilfontanile.it</t>
  </si>
  <si>
    <t>www.agriturismoilfontanile.it</t>
  </si>
  <si>
    <t>0564 615548 - 328 4531541</t>
  </si>
  <si>
    <t>LE GORE - MONTEBUONO</t>
  </si>
  <si>
    <t>lory.morgiani@agriturismo-legore.it</t>
  </si>
  <si>
    <t>www.agriturismo-legore.it</t>
  </si>
  <si>
    <t>0564 635431 - 347 0792289</t>
  </si>
  <si>
    <t>I PIANETTI DI SORANO - PODERE SAN VINCENZO.68 - SOVANA</t>
  </si>
  <si>
    <t>info@agriturismosanvincenzo.net</t>
  </si>
  <si>
    <t>www.agriturismosanvincenzo.net</t>
  </si>
  <si>
    <t>0564 615330 - 347 0178977</t>
  </si>
  <si>
    <t>LA VENARELLA</t>
  </si>
  <si>
    <t>La Vena, 6 - - ELMO CASE SPARSE LA VENA</t>
  </si>
  <si>
    <t>daniela260882@live.it</t>
  </si>
  <si>
    <t>www.agriturismolavenarella.it</t>
  </si>
  <si>
    <t>0564 633354 - 333 3061074</t>
  </si>
  <si>
    <t>IL VECCHIO FIENILE</t>
  </si>
  <si>
    <t>CASA CITERNO VECCHIO, 13 - MONTORIO</t>
  </si>
  <si>
    <t>ilvecchiofienile@libero.it</t>
  </si>
  <si>
    <t>www.vecchiofienile.com</t>
  </si>
  <si>
    <t>0564 638787 - 334 7563634</t>
  </si>
  <si>
    <t>CASA MARI</t>
  </si>
  <si>
    <t>CASA MARI, 22</t>
  </si>
  <si>
    <t>info@agriturismocasamari.it</t>
  </si>
  <si>
    <t>www.agriturismocasamari.it</t>
  </si>
  <si>
    <t>0564 615349 - 3405105237</t>
  </si>
  <si>
    <t>0564 638795 - - 339 2835201</t>
  </si>
  <si>
    <t>C.S. ARGO 20 - - MONTORIO</t>
  </si>
  <si>
    <t>beagalgano@hotmail.com</t>
  </si>
  <si>
    <t>0564 638789 - 335 6046242</t>
  </si>
  <si>
    <t>SANT' EGLE</t>
  </si>
  <si>
    <t>Case Sparse Sant'Egle, 18 - CASE SPARSE</t>
  </si>
  <si>
    <t>info@agriturismobiologicotoscana.it</t>
  </si>
  <si>
    <t>329 4250285</t>
  </si>
  <si>
    <t>RISERVO</t>
  </si>
  <si>
    <t>POD.S.ANGELO, 13 - - SAN QUIRICO</t>
  </si>
  <si>
    <t>info@riservo.it</t>
  </si>
  <si>
    <t>www.riservo.it</t>
  </si>
  <si>
    <t>0564 619023 - 333 2934486</t>
  </si>
  <si>
    <t>info@agriristoroladogana.com</t>
  </si>
  <si>
    <t>0564 617070 - 339 6724645</t>
  </si>
  <si>
    <t>PODERE DEL LEPRE</t>
  </si>
  <si>
    <t>POD. DEL LEPRE, 1 - - SAN QUIRICO</t>
  </si>
  <si>
    <t>info@agriturismopoderedellepre.com</t>
  </si>
  <si>
    <t>www.agriturismopoderedellepre.com</t>
  </si>
  <si>
    <t>0564 619104 - 338 3344399</t>
  </si>
  <si>
    <t>SCOPETONE</t>
  </si>
  <si>
    <t>Case Sparse - C.S. SCOPETONE VALLE BISOGNA - SAN QUIRICO</t>
  </si>
  <si>
    <t>339 1890941</t>
  </si>
  <si>
    <t>POGGIO CAVA</t>
  </si>
  <si>
    <t>I TRE CASALI</t>
  </si>
  <si>
    <t>Podere Vigna Martinucci - Ripa II, 55 - - SOVANA</t>
  </si>
  <si>
    <t>info@aitrecasali.eu</t>
  </si>
  <si>
    <t>www.aitracasali.eu</t>
  </si>
  <si>
    <t>349 7839869</t>
  </si>
  <si>
    <t>FONTE ETRUSCA</t>
  </si>
  <si>
    <t>GROTTE CAVALIERI - SOVANA</t>
  </si>
  <si>
    <t>gabrielecrociani1@alice.it</t>
  </si>
  <si>
    <t>0564 614255 - 338 8951209</t>
  </si>
  <si>
    <t>AZIENDA AGRICOLA LA CORTE DEL RE</t>
  </si>
  <si>
    <t>CORTE DEL RE, 24</t>
  </si>
  <si>
    <t>cortedelre@alice.it</t>
  </si>
  <si>
    <t>0564 617025 - 329 6504961</t>
  </si>
  <si>
    <t>PODERONE VECCHIO</t>
  </si>
  <si>
    <t>Case Sparse - PODERONE</t>
  </si>
  <si>
    <t>claudioguidantoni@virgilio.it</t>
  </si>
  <si>
    <t>349 6475642</t>
  </si>
  <si>
    <t>MONTORIO C.S. SAN BENEDETTO, 25</t>
  </si>
  <si>
    <t>0564 638777</t>
  </si>
  <si>
    <t>FATTORIA DEI CAVALIERI</t>
  </si>
  <si>
    <t>GROTTE CAVALIERI, 4</t>
  </si>
  <si>
    <t>scalabrelli.m@libero.it</t>
  </si>
  <si>
    <t>0564 615055 - 347 8899273</t>
  </si>
  <si>
    <t>PIAZZA DELLA REPUBBLICA, 18 - - S. QUIRICO</t>
  </si>
  <si>
    <t>ghezzi.rossana@raccocert.it</t>
  </si>
  <si>
    <t>339 3514298</t>
  </si>
  <si>
    <t>PIAZZA DELLA REPUBBLICA, 18 - S.QUIRICO</t>
  </si>
  <si>
    <t>ghezzi.rosanna@raccocert.it</t>
  </si>
  <si>
    <t>PAOLI FRANCESCO</t>
  </si>
  <si>
    <t>CORTE DEL RE</t>
  </si>
  <si>
    <t>francesco.paoli@pec.it</t>
  </si>
  <si>
    <t>320 6912579</t>
  </si>
  <si>
    <t>IL PICCIONE</t>
  </si>
  <si>
    <t>sabrinavetrano@yahoo.it</t>
  </si>
  <si>
    <t>www.casaleilpiccione.it</t>
  </si>
  <si>
    <t>338 3210342</t>
  </si>
  <si>
    <t>VETRANO GIOVANNA</t>
  </si>
  <si>
    <t>Via del Pretorio, 7 - - SOVANA</t>
  </si>
  <si>
    <t>info@pesna.it</t>
  </si>
  <si>
    <t>www.pesna.it</t>
  </si>
  <si>
    <t>339 4837529</t>
  </si>
  <si>
    <t>MORITTU PATRIZIA</t>
  </si>
  <si>
    <t>POD.PIAN CASALE - SOVANA</t>
  </si>
  <si>
    <t>info@piancasale.com</t>
  </si>
  <si>
    <t>www.piancasale.com</t>
  </si>
  <si>
    <t>347 3505230 - 0564 633665</t>
  </si>
  <si>
    <t>ROBERTO AFFITTACAMERE</t>
  </si>
  <si>
    <t>Piazza Del Pretorio, 8/B - SOVANA</t>
  </si>
  <si>
    <t>0564 614073</t>
  </si>
  <si>
    <t>LA LOCANDA DI ARTEMIDE</t>
  </si>
  <si>
    <t>CASE TESTI - - MONTEBUONO</t>
  </si>
  <si>
    <t>info@locandadiartemide.com</t>
  </si>
  <si>
    <t>www.locandadiartemide.com</t>
  </si>
  <si>
    <t>335 7316694 - 349 6891093</t>
  </si>
  <si>
    <t>LA BOTTE</t>
  </si>
  <si>
    <t>Strada Pitiglianese Km 19 n.7 - - MONTORIO DI SORANO</t>
  </si>
  <si>
    <t>info@albergoristorantelabotte.it</t>
  </si>
  <si>
    <t>www.albergoristorantelabotte.it</t>
  </si>
  <si>
    <t>329 7365739</t>
  </si>
  <si>
    <t>LA TAVERNA ETRUSCA</t>
  </si>
  <si>
    <t>Piazza del Pretorio, 16 - - SOVANA</t>
  </si>
  <si>
    <t>info@latavernaetrusca.it</t>
  </si>
  <si>
    <t>www.sovana.eu</t>
  </si>
  <si>
    <t>0564 616183 - 614113</t>
  </si>
  <si>
    <t>SCILLA</t>
  </si>
  <si>
    <t>Via Del Duomo, 5 - - SOVANA</t>
  </si>
  <si>
    <t>info@scilla-sovana.it</t>
  </si>
  <si>
    <t>0564 614329 - 340 9915560</t>
  </si>
  <si>
    <t>AGNELLI</t>
  </si>
  <si>
    <t>Piazza della Repubbica, 9 - - SAN QUIRICO</t>
  </si>
  <si>
    <t>info@lavecchiafonte.com</t>
  </si>
  <si>
    <t>www.lavecchiafonte.com</t>
  </si>
  <si>
    <t>0564 619015</t>
  </si>
  <si>
    <t>HOTEL DELLA FORTEZZA</t>
  </si>
  <si>
    <t>Piazza Cairoli, 5</t>
  </si>
  <si>
    <t>info@hoteldellafortezza.com</t>
  </si>
  <si>
    <t>www.hoteldellafortezza.com</t>
  </si>
  <si>
    <t>0564 633549 - 333 5377951</t>
  </si>
  <si>
    <t>LOCANDA ALDOBRANDESCHI</t>
  </si>
  <si>
    <t>Via del Ghetto, 20</t>
  </si>
  <si>
    <t>aldobrandeschi@libero.it</t>
  </si>
  <si>
    <t>www.finesettimana.it/aldobrandeschi</t>
  </si>
  <si>
    <t>0564 633441</t>
  </si>
  <si>
    <t>SOVANA HOTEL &amp; RESORT</t>
  </si>
  <si>
    <t>Via del Duomo, 66 - - SOVANA</t>
  </si>
  <si>
    <t>info@sovanahotel.it</t>
  </si>
  <si>
    <t>0564 617030 - 340 9915560</t>
  </si>
  <si>
    <t xml:space="preserve">DENCI STEFANIA -  IL PODERETTO </t>
  </si>
  <si>
    <t>PODERETTO - MONTEBUONO</t>
  </si>
  <si>
    <t>scalabrelli.s@alice.it</t>
  </si>
  <si>
    <t>0564 635349</t>
  </si>
  <si>
    <t>SCALABRELLI STEFANIA</t>
  </si>
  <si>
    <t>C.S. Capannone, 19 - PIANACCE, 10 - ELMO</t>
  </si>
  <si>
    <t>ilpittolo@libero.it</t>
  </si>
  <si>
    <t>0564 633715 - 338 1702895</t>
  </si>
  <si>
    <t>RAPPOLI PAOLO -SAN MARCO</t>
  </si>
  <si>
    <t>Via San Marco, 30/A</t>
  </si>
  <si>
    <t>pa.ra45@libero.it</t>
  </si>
  <si>
    <t>0564 633176</t>
  </si>
  <si>
    <t>DA LOREDANA</t>
  </si>
  <si>
    <t>Via San Marco, 34</t>
  </si>
  <si>
    <t>lorjana@libero.it</t>
  </si>
  <si>
    <t>0564 633467</t>
  </si>
  <si>
    <t>CITERNO VECCHIO</t>
  </si>
  <si>
    <t>POD. CITERNO VECCHIO, 12 - MONTORIO</t>
  </si>
  <si>
    <t>0564 638787 - 329 6921361</t>
  </si>
  <si>
    <t>MONTI VIRGILIO</t>
  </si>
  <si>
    <t>Via del Pianello, 1</t>
  </si>
  <si>
    <t>0564 633608</t>
  </si>
  <si>
    <t>MAZZIERI MARCELLO</t>
  </si>
  <si>
    <t>Corso I Prati, 83 - - ELMO</t>
  </si>
  <si>
    <t>affittacamere.i.prati@gmail.com</t>
  </si>
  <si>
    <t>0564 633635 - 329 3562737</t>
  </si>
  <si>
    <t>GROTTE DEI CAVALIERI, 11/13</t>
  </si>
  <si>
    <t>0564 626623</t>
  </si>
  <si>
    <t>PODERE PALAZZINA TOSCANA</t>
  </si>
  <si>
    <t>Via Palazzina, 21/A - - MONTORIO</t>
  </si>
  <si>
    <t>info@poderepalazzina.com</t>
  </si>
  <si>
    <t>www.poderepalazzina.com</t>
  </si>
  <si>
    <t>0564 638606 - 333 4519161</t>
  </si>
  <si>
    <t>LE TERRE DI MEZZO</t>
  </si>
  <si>
    <t>C.S. PODERE S. ANDREA, 8/A - SAN GIOVANNI DELLE CONTEE</t>
  </si>
  <si>
    <t>omela@quipo.it</t>
  </si>
  <si>
    <t>347 7090922</t>
  </si>
  <si>
    <t>POGGIO BA</t>
  </si>
  <si>
    <t>C.S. PIAN DELLA MADONNA, 17/A</t>
  </si>
  <si>
    <t>stefi.toso@gmail.com</t>
  </si>
  <si>
    <t>0566 615737 - 347 3639147</t>
  </si>
  <si>
    <t>DI FRANCESCO SIMONA</t>
  </si>
  <si>
    <t>Casa Pennacchi Montebuono, 12</t>
  </si>
  <si>
    <t>difrancesco.s@tiscali.it</t>
  </si>
  <si>
    <t>349 5311559</t>
  </si>
  <si>
    <t>LA FRATTA - CERRETO</t>
  </si>
  <si>
    <t>bruno.leaquile@alice.it</t>
  </si>
  <si>
    <t>www.lafrattabedrooms.com</t>
  </si>
  <si>
    <t>0564 633489 - 338 7018655</t>
  </si>
  <si>
    <t>347 7733792</t>
  </si>
  <si>
    <t>SCALABRELLI SIRIANO - HERMES</t>
  </si>
  <si>
    <t>Via Palazzetto, 26 - - ELMO</t>
  </si>
  <si>
    <t>hermesirio@libero.it</t>
  </si>
  <si>
    <t>328 4220743</t>
  </si>
  <si>
    <t>VILLAGGIO LE QUERCE</t>
  </si>
  <si>
    <t>Via San Marco, 58</t>
  </si>
  <si>
    <t>info@villaggiolequerce.com</t>
  </si>
  <si>
    <t>www.villaggiolequerce.com</t>
  </si>
  <si>
    <t>0564 632031 - 345 4909560</t>
  </si>
  <si>
    <t>PIANCASALE</t>
  </si>
  <si>
    <t>PIANCASALE - SOVANA</t>
  </si>
  <si>
    <t>0564 633665</t>
  </si>
  <si>
    <t>PODERE LE CHIUSE</t>
  </si>
  <si>
    <t>C.S. LE CHIUSE, 9 - LE CHIUSE - SOVANA</t>
  </si>
  <si>
    <t>lechiuse@soana.it</t>
  </si>
  <si>
    <t>www.soana.it</t>
  </si>
  <si>
    <t>338 7135301</t>
  </si>
  <si>
    <t>MIGLIANA</t>
  </si>
  <si>
    <t>MIGLIANA DI SOPRA - SAN QUIRICO</t>
  </si>
  <si>
    <t>paolo_de_paolis@libero.it</t>
  </si>
  <si>
    <t>TERME DI SORANO</t>
  </si>
  <si>
    <t>FILETTA</t>
  </si>
  <si>
    <t>info@termedisorano.it</t>
  </si>
  <si>
    <t>www.termedisorano.it</t>
  </si>
  <si>
    <t>0564 633306</t>
  </si>
  <si>
    <t>PODERE RISECCO</t>
  </si>
  <si>
    <t>FRASSINE</t>
  </si>
  <si>
    <t>Monterotondo Marittimo</t>
  </si>
  <si>
    <t>agriturismo.risecco@tiscali.it</t>
  </si>
  <si>
    <t>0566 910007</t>
  </si>
  <si>
    <t>SAN OTTAVIANO</t>
  </si>
  <si>
    <t>SAN OTTAVIANO, 47 - FRASSINE</t>
  </si>
  <si>
    <t>info@sanottaviano.it</t>
  </si>
  <si>
    <t>www.sanottaviano.it</t>
  </si>
  <si>
    <t>0566 910104 - 333 2160412</t>
  </si>
  <si>
    <t>Podere San Domenico - - FRASSINE</t>
  </si>
  <si>
    <t>info@agriturismo-sandomenico.com</t>
  </si>
  <si>
    <t>www.agriturismo-sandomenico.com</t>
  </si>
  <si>
    <t>334 3683709</t>
  </si>
  <si>
    <t>SOLFERINO</t>
  </si>
  <si>
    <t>PODERE SOLFERINO</t>
  </si>
  <si>
    <t>0566 916026 - 333 2515451</t>
  </si>
  <si>
    <t>CAMPAGNELLI</t>
  </si>
  <si>
    <t>CAMPAGNELLINO, 1</t>
  </si>
  <si>
    <t>emimacrini@yahoo.it</t>
  </si>
  <si>
    <t>www.agriturismocampagnellilit</t>
  </si>
  <si>
    <t>0566 916402 - 339 1591406</t>
  </si>
  <si>
    <t>LE CASTELLACCE</t>
  </si>
  <si>
    <t>PODERE LE CASTELLACCE</t>
  </si>
  <si>
    <t>castellacce2013@gmail.com</t>
  </si>
  <si>
    <t>www.lecastellacce.com</t>
  </si>
  <si>
    <t>0566 910141 - 335 1282078</t>
  </si>
  <si>
    <t>PODERE CASETTA</t>
  </si>
  <si>
    <t>PODERE CASETTA, 24</t>
  </si>
  <si>
    <t>casettabianchi@libero.it</t>
  </si>
  <si>
    <t>www.poderecasetta.it</t>
  </si>
  <si>
    <t>0566 916414 - 335 6844582</t>
  </si>
  <si>
    <t>PODERE S.PIETRO</t>
  </si>
  <si>
    <t>PODERE S. PIETRO, 22</t>
  </si>
  <si>
    <t>poderesanpietro@interfree.it</t>
  </si>
  <si>
    <t>0566 916302 - 335 7486712</t>
  </si>
  <si>
    <t>FATTORIA LA CAGNA,31</t>
  </si>
  <si>
    <t>info@lacontea.com</t>
  </si>
  <si>
    <t>www.lacontea.com</t>
  </si>
  <si>
    <t>0566 916035</t>
  </si>
  <si>
    <t>SOLANE DI SOTTO</t>
  </si>
  <si>
    <t>elena.manfridi@virgilio.it</t>
  </si>
  <si>
    <t>www.solanedisotto.biz</t>
  </si>
  <si>
    <t>0577 304685 - 338 1111069</t>
  </si>
  <si>
    <t>MEZZO POGGIO</t>
  </si>
  <si>
    <t>CAMPETROSO</t>
  </si>
  <si>
    <t>sararamieri@hotmail.com</t>
  </si>
  <si>
    <t>0566 910016 - 328 0717153</t>
  </si>
  <si>
    <t>PODERE MONTILEO</t>
  </si>
  <si>
    <t>FRASSINE PODERE MONTILEO</t>
  </si>
  <si>
    <t>info@agriturismomontileo.com</t>
  </si>
  <si>
    <t>www.agriturismomontileo.com</t>
  </si>
  <si>
    <t>333 687642</t>
  </si>
  <si>
    <t>I MASSONI</t>
  </si>
  <si>
    <t>0566 910104 - 331 9495805</t>
  </si>
  <si>
    <t>SERRAIOLA ALTA</t>
  </si>
  <si>
    <t>SERRAIOLA</t>
  </si>
  <si>
    <t>info@serraiola.com</t>
  </si>
  <si>
    <t>www.serraiola.com</t>
  </si>
  <si>
    <t>392 9297840</t>
  </si>
  <si>
    <t>TANDA GIUSEPPE E MARIO S.S.A.</t>
  </si>
  <si>
    <t>PODERE MURIGLIONI, 32</t>
  </si>
  <si>
    <t>mtanda@pec.coldiretti.it</t>
  </si>
  <si>
    <t>0566 917042 - 333 9617571</t>
  </si>
  <si>
    <t>PODERE CUCNANO</t>
  </si>
  <si>
    <t>PODERE CUGNAO</t>
  </si>
  <si>
    <t>LO STUCCHIO</t>
  </si>
  <si>
    <t>PODERE CASA ROSSI, 41 - FRASSINE</t>
  </si>
  <si>
    <t>delvivapsg@alice.it</t>
  </si>
  <si>
    <t>0565 220140 - 333 5086891</t>
  </si>
  <si>
    <t>PODERE RAMERINO</t>
  </si>
  <si>
    <t>Podere Ramerino - CAMPETROSO</t>
  </si>
  <si>
    <t>info@residenceramerino.com</t>
  </si>
  <si>
    <t>www.residenceramerino.com</t>
  </si>
  <si>
    <t>02 5469982 - 335 5214469</t>
  </si>
  <si>
    <t>CATABBIACCIO</t>
  </si>
  <si>
    <t>Fattoria Catabbiaccio - - CATABBIO</t>
  </si>
  <si>
    <t>Semproniano</t>
  </si>
  <si>
    <t>santarelli40@gmail.com</t>
  </si>
  <si>
    <t>wwww.agriturismocatabbiaccio.com</t>
  </si>
  <si>
    <t>0564 987064 - 340 8697087</t>
  </si>
  <si>
    <t>FATTORIA ETRUSCA</t>
  </si>
  <si>
    <t>TARTUCHINO IIÂ°</t>
  </si>
  <si>
    <t>fattoriaetrusca@tiscali.it</t>
  </si>
  <si>
    <t>www.fattoriaetrusca.com</t>
  </si>
  <si>
    <t>349 3577986</t>
  </si>
  <si>
    <t>POGGIO DELL' AIONE</t>
  </si>
  <si>
    <t>Turati, 2 - - CATABBIO</t>
  </si>
  <si>
    <t>poggioaione@gmail.com</t>
  </si>
  <si>
    <t>www.poggioaione.it</t>
  </si>
  <si>
    <t>0564 986389 - 338 1706919</t>
  </si>
  <si>
    <t>I MONTI</t>
  </si>
  <si>
    <t>info@agriturismoimonti.com</t>
  </si>
  <si>
    <t>www.agriturismoimonti.com</t>
  </si>
  <si>
    <t>0564 986118 - 338 6829644</t>
  </si>
  <si>
    <t>ARNO - FIBBIANELLO - PETRICCI</t>
  </si>
  <si>
    <t>info@agriturismoilcavallino.it</t>
  </si>
  <si>
    <t>www.agriturismoilcavallino.com</t>
  </si>
  <si>
    <t>0564 984108 - 338 8906873</t>
  </si>
  <si>
    <t>info@tenutacortevecchia.it</t>
  </si>
  <si>
    <t>www.tenutacortevecchia.it</t>
  </si>
  <si>
    <t>0564 984075 - 338 4776743</t>
  </si>
  <si>
    <t>LA MERIA</t>
  </si>
  <si>
    <t>PODERE LA MERLA - - CATABBIO</t>
  </si>
  <si>
    <t>info@lameria.it</t>
  </si>
  <si>
    <t>www.lameria.it</t>
  </si>
  <si>
    <t>0564 986906 - 339 6609647</t>
  </si>
  <si>
    <t>CASA FIBBIANELLO</t>
  </si>
  <si>
    <t>FIBBIANELLO</t>
  </si>
  <si>
    <t>casafibbianello@gmail.com</t>
  </si>
  <si>
    <t>www.casafibbianello.com</t>
  </si>
  <si>
    <t>0564 986169 - 338 1955716</t>
  </si>
  <si>
    <t>LA VALLE DEGLI ULIVI</t>
  </si>
  <si>
    <t>PODERE S. AMBROGIO - FIBBIANELLO</t>
  </si>
  <si>
    <t>lavalledegliulivi@gmail.com</t>
  </si>
  <si>
    <t>www.lavalledegliulivi.com</t>
  </si>
  <si>
    <t>0564 986918 - 333 6605915</t>
  </si>
  <si>
    <t>MERIGGIO</t>
  </si>
  <si>
    <t>MERIGGIO - CATABBIO</t>
  </si>
  <si>
    <t>iagri.lacastellina@virgilio.it</t>
  </si>
  <si>
    <t>www.agriturismomeriggio.com</t>
  </si>
  <si>
    <t>0564 987139 - 3477953811</t>
  </si>
  <si>
    <t>LA CONSERVA</t>
  </si>
  <si>
    <t>PODERE LA CONSERVA, 1 - ROCCHETTE DI FAZIO</t>
  </si>
  <si>
    <t>agriturismolaconserva@tiscali.it</t>
  </si>
  <si>
    <t>www.agriturismolaconserva.com</t>
  </si>
  <si>
    <t>0564 987209 - 340 5457241</t>
  </si>
  <si>
    <t>LA MARIANELLA</t>
  </si>
  <si>
    <t>LA MARIANELLA - CATABBIO</t>
  </si>
  <si>
    <t>mafer@virgilio.it</t>
  </si>
  <si>
    <t>347 8878048</t>
  </si>
  <si>
    <t>I LAPI</t>
  </si>
  <si>
    <t>GIANNACCIO - CATABBIO</t>
  </si>
  <si>
    <t>casata30@virgilio.it</t>
  </si>
  <si>
    <t>www.agriturismoilapi.it</t>
  </si>
  <si>
    <t>0564 986236 - 338 2331219</t>
  </si>
  <si>
    <t>MONTECCHIO</t>
  </si>
  <si>
    <t>MONTECCHIO DI SOPRA - ROCCHETTE DI FAZIO</t>
  </si>
  <si>
    <t>montecchiosaturnia@gmail.com</t>
  </si>
  <si>
    <t>www.montecchisaturnia.com</t>
  </si>
  <si>
    <t>0564 986939 - 333 6739073</t>
  </si>
  <si>
    <t>CASETTA TARTUCHINO</t>
  </si>
  <si>
    <t>SASSO CORBO</t>
  </si>
  <si>
    <t>SASSO CORBO - PETRICCI</t>
  </si>
  <si>
    <t>info@sassocorbo.com</t>
  </si>
  <si>
    <t>www.sassocorbo.com</t>
  </si>
  <si>
    <t>0564 1911355 - 366 285065</t>
  </si>
  <si>
    <t>SUGHERETELLO</t>
  </si>
  <si>
    <t>S.P. le 117 della Crocina, 1 - POD. SUGHERELLO - ROCCHETTE DI FAZIO</t>
  </si>
  <si>
    <t>info@allegriturismosugheretello.it</t>
  </si>
  <si>
    <t>393 1592643</t>
  </si>
  <si>
    <t>POGGIO MARIO s.s.a. di Anzidei Riccardo e Silvia R</t>
  </si>
  <si>
    <t>PODERE POGGIO MARIO, 1 - SEMPRONIANO</t>
  </si>
  <si>
    <t>ilcantineire@gmail.com</t>
  </si>
  <si>
    <t>347 6000916 - 348 8903582</t>
  </si>
  <si>
    <t>LA SORGENTE DEL RADICINO</t>
  </si>
  <si>
    <t>TOSCANA, 10</t>
  </si>
  <si>
    <t>info@lasorgentedelradicino.it</t>
  </si>
  <si>
    <t>Via della Bubbolina, 9</t>
  </si>
  <si>
    <t>info@ilborgodisempronio.it</t>
  </si>
  <si>
    <t>www.ilborgodisempronio.it</t>
  </si>
  <si>
    <t>0564 986226 - 348 6514830</t>
  </si>
  <si>
    <t>vale251192@hotmail.it</t>
  </si>
  <si>
    <t>0564 986137</t>
  </si>
  <si>
    <t>B&amp;B I GIARDINI PENSILI</t>
  </si>
  <si>
    <t>CORSO ITALIA, 43</t>
  </si>
  <si>
    <t>0564 986226 - 334 7907092</t>
  </si>
  <si>
    <t>REFINI MARCELLO</t>
  </si>
  <si>
    <t>Via della Pieve, 16</t>
  </si>
  <si>
    <t>m.refini@libero.it</t>
  </si>
  <si>
    <t>333 7895966</t>
  </si>
  <si>
    <t>LOCANDA LA PIEVE</t>
  </si>
  <si>
    <t>Via della SocietÃ  Operaia, 3</t>
  </si>
  <si>
    <t>info@locandalapieve.it</t>
  </si>
  <si>
    <t>www.locandalapieve.it</t>
  </si>
  <si>
    <t>LA CERINELLA</t>
  </si>
  <si>
    <t>Via La Cerinella Snc - MEZZAGNE - PETRICCI</t>
  </si>
  <si>
    <t>info@cerinella.it</t>
  </si>
  <si>
    <t>www.albergocerinella.it</t>
  </si>
  <si>
    <t>0564 984015</t>
  </si>
  <si>
    <t>ALFANO FELICE - L'ANGOLO DELL'UVA</t>
  </si>
  <si>
    <t>Corso Italia, 14</t>
  </si>
  <si>
    <t>CASA VACANZA LA CAPANNA</t>
  </si>
  <si>
    <t>info@casavacanzelacapanna.com</t>
  </si>
  <si>
    <t>www.casavacanzelacapanna.com</t>
  </si>
  <si>
    <t>0564 986274</t>
  </si>
  <si>
    <t>GELSOMINO DI FIBBIANELLO</t>
  </si>
  <si>
    <t>Via Toscana, 8</t>
  </si>
  <si>
    <t>IL BORGO DI SEMPRONIO</t>
  </si>
  <si>
    <t>Via del Pretorio, 3</t>
  </si>
  <si>
    <t>PIANA SECCA</t>
  </si>
  <si>
    <t>Via Piana Secca</t>
  </si>
  <si>
    <t>merk@interfree.it</t>
  </si>
  <si>
    <t>0564 987231 - 347 2129062</t>
  </si>
  <si>
    <t>Via della Meridiana, 2</t>
  </si>
  <si>
    <t>LO SCRIGNO</t>
  </si>
  <si>
    <t>Vicolo S. Giovanni, 6</t>
  </si>
  <si>
    <t>0564 986226</t>
  </si>
  <si>
    <t>CASA DEL SARTO</t>
  </si>
  <si>
    <t>Via Della Cisterna, 1</t>
  </si>
  <si>
    <t>Via Roma, 118-122 - - PETRICCI</t>
  </si>
  <si>
    <t>robepasqui@gmail.com</t>
  </si>
  <si>
    <t>homeaway-airbnb</t>
  </si>
  <si>
    <t>338 4203658</t>
  </si>
  <si>
    <t>Agriturismo Ponte alla Villa</t>
  </si>
  <si>
    <t>Via della Villa 18</t>
  </si>
  <si>
    <t>Cantagallo</t>
  </si>
  <si>
    <t>PO</t>
  </si>
  <si>
    <t>info@ponteallavilla.com</t>
  </si>
  <si>
    <t>www.ponteallavilla.com</t>
  </si>
  <si>
    <t>0574 956244</t>
  </si>
  <si>
    <t>Agriturismo Castiglioncello</t>
  </si>
  <si>
    <t>Via di Castiglioncello 21</t>
  </si>
  <si>
    <t>info@agriturismocastiglioncello.it</t>
  </si>
  <si>
    <t>www.agriturismocastiglioncello.it</t>
  </si>
  <si>
    <t>0574 981124</t>
  </si>
  <si>
    <t>Agriturismo Fonte de' piani</t>
  </si>
  <si>
    <t>LocalitÃ  Gavigno 9</t>
  </si>
  <si>
    <t>fontedepiani@gmail.com</t>
  </si>
  <si>
    <t>0574 940175</t>
  </si>
  <si>
    <t>Agriturismo Selvapiana di Rossini Simone</t>
  </si>
  <si>
    <t>Via Selvapiana 5</t>
  </si>
  <si>
    <t>rossini.simone@gmail.com</t>
  </si>
  <si>
    <t>Cascina di Spedaletto</t>
  </si>
  <si>
    <t>Via LocalitÃ  Cascina di Spedaletto 1</t>
  </si>
  <si>
    <t>0574 933046</t>
  </si>
  <si>
    <t>Rifugio di Cave</t>
  </si>
  <si>
    <t>info@rifugiolecave.it</t>
  </si>
  <si>
    <t>www.rifugiolecave.it</t>
  </si>
  <si>
    <t>Il Sollucchero</t>
  </si>
  <si>
    <t>Via della Rasa 7</t>
  </si>
  <si>
    <t>pacinirifugio@gmail.com</t>
  </si>
  <si>
    <t>Agriturismo La Fattoria di Capezzana</t>
  </si>
  <si>
    <t>Via Capezzana 100</t>
  </si>
  <si>
    <t>Carmignano</t>
  </si>
  <si>
    <t>capezzana@capezzana.it</t>
  </si>
  <si>
    <t>www.capezzana.it</t>
  </si>
  <si>
    <t>055 8706005</t>
  </si>
  <si>
    <t>Fattoria di Bacchereto</t>
  </si>
  <si>
    <t>Via Fontemorana 179</t>
  </si>
  <si>
    <t>fattoriadibacchereto@gmail.com</t>
  </si>
  <si>
    <t>Agriturismo Fuccioli II</t>
  </si>
  <si>
    <t>Via Granaio 1</t>
  </si>
  <si>
    <t>agrifuccioli2@hotmail.com</t>
  </si>
  <si>
    <t>www.fuccioli.it</t>
  </si>
  <si>
    <t>055 8712775</t>
  </si>
  <si>
    <t>Colline San Biagio</t>
  </si>
  <si>
    <t>Via San Biagio 6/8</t>
  </si>
  <si>
    <t>info@collinesanbiagio.it</t>
  </si>
  <si>
    <t>www.collinesanbiagio.it</t>
  </si>
  <si>
    <t>055 8717143</t>
  </si>
  <si>
    <t>Agriturismo La Borriana</t>
  </si>
  <si>
    <t>LocaliltÃ  Il Casino</t>
  </si>
  <si>
    <t>info@agriturismolaborriana.it</t>
  </si>
  <si>
    <t>www.agriturismolaborriana.it</t>
  </si>
  <si>
    <t>Podere Midolla di Rastrelli Antonella Giulia</t>
  </si>
  <si>
    <t>Via Santalluccio 5</t>
  </si>
  <si>
    <t>info@poderemidolla.com</t>
  </si>
  <si>
    <t>www.poderemidolla.com</t>
  </si>
  <si>
    <t>055 8717086</t>
  </si>
  <si>
    <t>Agriturismo Sottotono</t>
  </si>
  <si>
    <t>Via Poggio dei Colli 1-3</t>
  </si>
  <si>
    <t>info@agriturismosottotono.it</t>
  </si>
  <si>
    <t>www.agriturismosottotono.it</t>
  </si>
  <si>
    <t>055 8712158</t>
  </si>
  <si>
    <t>Casa Belvedere</t>
  </si>
  <si>
    <t>Via San Biagio 10</t>
  </si>
  <si>
    <t>info@agriturismocasabelvedere.it</t>
  </si>
  <si>
    <t>www.agriturismocasabelvedere.it</t>
  </si>
  <si>
    <t>055 8717301</t>
  </si>
  <si>
    <t>Fattoria il Vivaio</t>
  </si>
  <si>
    <t>Via Stazione 62</t>
  </si>
  <si>
    <t>info@villavittoria.info</t>
  </si>
  <si>
    <t>055 8719034</t>
  </si>
  <si>
    <t>Agriturismo Frigionaia</t>
  </si>
  <si>
    <t>Via Augusto Novelli 21</t>
  </si>
  <si>
    <t>info@frigionaia.it</t>
  </si>
  <si>
    <t>www.frigionaia.it</t>
  </si>
  <si>
    <t>055 8712384</t>
  </si>
  <si>
    <t>Franzoni Simone</t>
  </si>
  <si>
    <t>Via La Serra, 17</t>
  </si>
  <si>
    <t>Tenuta Cantagallo e Le Farnete di Dario Pierazzuol</t>
  </si>
  <si>
    <t>Via Macia 204</t>
  </si>
  <si>
    <t>info@tenutacantagallo.it</t>
  </si>
  <si>
    <t>0571 910078 594819</t>
  </si>
  <si>
    <t>Fattoria La Serra</t>
  </si>
  <si>
    <t>Via della Serra 13</t>
  </si>
  <si>
    <t>info@castelloricevimenti.it</t>
  </si>
  <si>
    <t>www.fattorialaserra.it</t>
  </si>
  <si>
    <t>B&amp;B Al 21</t>
  </si>
  <si>
    <t>Piazza G. Matteotti 21</t>
  </si>
  <si>
    <t>info@hotelvillasanmichele.com</t>
  </si>
  <si>
    <t>www.hotelvillasanmichele.com</t>
  </si>
  <si>
    <t>055 8715872</t>
  </si>
  <si>
    <t>Hotel Paggeria Medicea</t>
  </si>
  <si>
    <t>Viale Papa Giovanni XXIII 1</t>
  </si>
  <si>
    <t>hotel@artimino.com</t>
  </si>
  <si>
    <t>www.artimino.com</t>
  </si>
  <si>
    <t>055 875141</t>
  </si>
  <si>
    <t>Villa La Malva</t>
  </si>
  <si>
    <t>Via F.lli Buricchi 35</t>
  </si>
  <si>
    <t>info@villalamalva.it</t>
  </si>
  <si>
    <t>www.villalamalva.it</t>
  </si>
  <si>
    <t>055 8718101</t>
  </si>
  <si>
    <t>Hotel Villa S. Michele</t>
  </si>
  <si>
    <t>Piazza G. Matteotti 14</t>
  </si>
  <si>
    <t>338 6408750</t>
  </si>
  <si>
    <t>Imbrogno Aurelio</t>
  </si>
  <si>
    <t>Via La Nave 9</t>
  </si>
  <si>
    <t>elioimbrogno@tin.it</t>
  </si>
  <si>
    <t>Barco Mediceo B&amp;B in Toscana</t>
  </si>
  <si>
    <t>Via della Schezza 1</t>
  </si>
  <si>
    <t>info@barcomediceo.com</t>
  </si>
  <si>
    <t>www.barcomediceo.com</t>
  </si>
  <si>
    <t>055 8799004</t>
  </si>
  <si>
    <t>Casa Artimino</t>
  </si>
  <si>
    <t>Via della Chiesa 39</t>
  </si>
  <si>
    <t>carlopucci@hotmail.it</t>
  </si>
  <si>
    <t>055 8718136</t>
  </si>
  <si>
    <t>Donati Nada</t>
  </si>
  <si>
    <t>Via Sasso 5</t>
  </si>
  <si>
    <t>donati.nada@gmail.com</t>
  </si>
  <si>
    <t>www.affittacamereacarmignano.blogspot.com</t>
  </si>
  <si>
    <t>055 8799090</t>
  </si>
  <si>
    <t>Santa Cristina</t>
  </si>
  <si>
    <t>Piazza Santa Cristina</t>
  </si>
  <si>
    <t>m.magheri@tiscali.it</t>
  </si>
  <si>
    <t>www.residencesantacristina.it</t>
  </si>
  <si>
    <t>B&amp;B La Rocca</t>
  </si>
  <si>
    <t>Via di Castello 24</t>
  </si>
  <si>
    <t>isytoti@hotmail.com</t>
  </si>
  <si>
    <t>www.bnb-larocca.com</t>
  </si>
  <si>
    <t>Vipia</t>
  </si>
  <si>
    <t>Via Montefortini 80</t>
  </si>
  <si>
    <t>diviniacalogero@libero.it</t>
  </si>
  <si>
    <t>www.vipia.it</t>
  </si>
  <si>
    <t>055 8719259</t>
  </si>
  <si>
    <t>Casa mia</t>
  </si>
  <si>
    <t>Via M. Chiti 17</t>
  </si>
  <si>
    <t>B&amp;B La casa di Otello</t>
  </si>
  <si>
    <t>Via Froccina 2</t>
  </si>
  <si>
    <t>lacasadiotello@gmail.com</t>
  </si>
  <si>
    <t>La collina degli olivi</t>
  </si>
  <si>
    <t>Via Petraia 2</t>
  </si>
  <si>
    <t>tiziana.melosi@hotmail.it</t>
  </si>
  <si>
    <t>339 6709178</t>
  </si>
  <si>
    <t>B&amp;B L'infinito</t>
  </si>
  <si>
    <t>Via F. Bicchi 1 interno 5</t>
  </si>
  <si>
    <t>vella.silvana55@gmail.com</t>
  </si>
  <si>
    <t>Casa vacanze Artimino</t>
  </si>
  <si>
    <t>Via 5 Martiri 29</t>
  </si>
  <si>
    <t>Le Casacce di Pratelli Laura e C. s.a.s.</t>
  </si>
  <si>
    <t>Via Bruno Spinelli  33</t>
  </si>
  <si>
    <t>info@lecasacce.it</t>
  </si>
  <si>
    <t>www.lecasacce.it</t>
  </si>
  <si>
    <t>055 8718017</t>
  </si>
  <si>
    <t>Villa Il Granduca</t>
  </si>
  <si>
    <t>Via Macia</t>
  </si>
  <si>
    <t>info@villailgranduca.it</t>
  </si>
  <si>
    <t>www.villailgranduca.it</t>
  </si>
  <si>
    <t>055 8710235</t>
  </si>
  <si>
    <t>Case vacanza Pietramarina</t>
  </si>
  <si>
    <t>Via Provinciale del Montalbano 9/11</t>
  </si>
  <si>
    <t>latorrepietramarina@tiscali.it</t>
  </si>
  <si>
    <t>www.pietramarina.net</t>
  </si>
  <si>
    <t>055 8712057</t>
  </si>
  <si>
    <t>Appartamento La Casaccia</t>
  </si>
  <si>
    <t>Via Macia 144/5</t>
  </si>
  <si>
    <t>giagiasrl@gmail.com</t>
  </si>
  <si>
    <t>055 8719028</t>
  </si>
  <si>
    <t>La vecchia cava</t>
  </si>
  <si>
    <t>Via Stazione 120</t>
  </si>
  <si>
    <t>Villa di Castello</t>
  </si>
  <si>
    <t>Via di Castello 31/B</t>
  </si>
  <si>
    <t>villadicastello.carmignano@gmail.com</t>
  </si>
  <si>
    <t>Agriturismo San Giorgio</t>
  </si>
  <si>
    <t>Via Baronese 9</t>
  </si>
  <si>
    <t>Montemurlo</t>
  </si>
  <si>
    <t>info@agrisangiorgio.it</t>
  </si>
  <si>
    <t>www.agrisangiorgio.it</t>
  </si>
  <si>
    <t>0574 680827</t>
  </si>
  <si>
    <t>Agriturismo La Casaccia</t>
  </si>
  <si>
    <t>Via Javello 52</t>
  </si>
  <si>
    <t>info@fattoriajavello.it</t>
  </si>
  <si>
    <t>www.fattoriajavello.it</t>
  </si>
  <si>
    <t>0574 657000</t>
  </si>
  <si>
    <t>Bugossi Bruno</t>
  </si>
  <si>
    <t>Via Giunti 8</t>
  </si>
  <si>
    <t>marzio222@tin.it</t>
  </si>
  <si>
    <t>0574 790989</t>
  </si>
  <si>
    <t>Via Giunti 16</t>
  </si>
  <si>
    <t>Via Barzano 25</t>
  </si>
  <si>
    <t>B&amp;B San Carlo</t>
  </si>
  <si>
    <t>Via Montalese 354</t>
  </si>
  <si>
    <t>bbsancarlo@hotmail.it</t>
  </si>
  <si>
    <t>Affittacamere Leonardo</t>
  </si>
  <si>
    <t>Via Oste 166</t>
  </si>
  <si>
    <t>moreno.lazzara@alice.it</t>
  </si>
  <si>
    <t>Via G. Giunti 4-6</t>
  </si>
  <si>
    <t>Via Giotto 69</t>
  </si>
  <si>
    <t>Relais Villa Scarfantoni B&amp;B</t>
  </si>
  <si>
    <t>Via R. Scarpettini 302</t>
  </si>
  <si>
    <t>info@villascarfantoni.com</t>
  </si>
  <si>
    <t>www.villascarfantoni.com</t>
  </si>
  <si>
    <t>0574 790830</t>
  </si>
  <si>
    <t>B&amp;B I Glicini</t>
  </si>
  <si>
    <t>Via di Galceti 1/3</t>
  </si>
  <si>
    <t>info@iglicini.it</t>
  </si>
  <si>
    <t>www.iglicini.it</t>
  </si>
  <si>
    <t>0574 720578</t>
  </si>
  <si>
    <t>B&amp;B Arcobaleno</t>
  </si>
  <si>
    <t>Via Montalese 512</t>
  </si>
  <si>
    <t>0574 652097</t>
  </si>
  <si>
    <t xml:space="preserve">B&amp;B Borgo della Rocca </t>
  </si>
  <si>
    <t>Via della Rocca 24</t>
  </si>
  <si>
    <t>info@borgodellarocca.it</t>
  </si>
  <si>
    <t>www.borgodellarocca.it</t>
  </si>
  <si>
    <t>Bar Roberta s.n.c. di Spinelli Nicola &amp; C.</t>
  </si>
  <si>
    <t>Via Cancellieri 53</t>
  </si>
  <si>
    <t>Poggio a Caiano</t>
  </si>
  <si>
    <t>cateringroberta@hotmail.it</t>
  </si>
  <si>
    <t>055 877305</t>
  </si>
  <si>
    <t>Camere Anna Maria</t>
  </si>
  <si>
    <t>Via Statale 163</t>
  </si>
  <si>
    <t>loiaconofabiola@gmail.com</t>
  </si>
  <si>
    <t>Hotel Hermitage</t>
  </si>
  <si>
    <t>Via Ginepraia 112</t>
  </si>
  <si>
    <t>info@hotelhermitageprato.it</t>
  </si>
  <si>
    <t>www.hotelhermitageprato.it</t>
  </si>
  <si>
    <t>055 8777085</t>
  </si>
  <si>
    <t>Residenza de' Medici</t>
  </si>
  <si>
    <t>Piazza XX Settembre 12</t>
  </si>
  <si>
    <t>salvatorecacace574@gmail.com</t>
  </si>
  <si>
    <t>Casa Mia</t>
  </si>
  <si>
    <t>Via Cegoli 2/B</t>
  </si>
  <si>
    <t>andrea75xx@gmail.com</t>
  </si>
  <si>
    <t>#</t>
  </si>
  <si>
    <t>Villa Il Cerretino</t>
  </si>
  <si>
    <t>Via Mastrigalla 51</t>
  </si>
  <si>
    <t>info@villailcerretino.it</t>
  </si>
  <si>
    <t>www.villailcerretino.it</t>
  </si>
  <si>
    <t>055 87401</t>
  </si>
  <si>
    <t>La Rugea</t>
  </si>
  <si>
    <t>Via della Rugea 11/13</t>
  </si>
  <si>
    <t>Prato</t>
  </si>
  <si>
    <t>michela@larugea.it</t>
  </si>
  <si>
    <t>www.larugea.it</t>
  </si>
  <si>
    <t>0574 541112</t>
  </si>
  <si>
    <t>San Right Smart Farm</t>
  </si>
  <si>
    <t>Via Piazzanese 22</t>
  </si>
  <si>
    <t>info@sanright.it</t>
  </si>
  <si>
    <t>0574 630863</t>
  </si>
  <si>
    <t>Agriturismo La Terrazza</t>
  </si>
  <si>
    <t>Via Carteano 16</t>
  </si>
  <si>
    <t>agri.laterrazza@gmail.com</t>
  </si>
  <si>
    <t>www.laterrazzaagriturismo.com</t>
  </si>
  <si>
    <t>331 9769265</t>
  </si>
  <si>
    <t>Villa Rucellai</t>
  </si>
  <si>
    <t>Via di Canneto 18</t>
  </si>
  <si>
    <t>canneto@masternet.it</t>
  </si>
  <si>
    <t>www.villarucellai.com www.villarucellai.it</t>
  </si>
  <si>
    <t>0574 460392</t>
  </si>
  <si>
    <t>Via di Canneto 16</t>
  </si>
  <si>
    <t>Venticinque Angelo</t>
  </si>
  <si>
    <t>Via Tagliamento 49/B</t>
  </si>
  <si>
    <t xml:space="preserve">0574 463752 </t>
  </si>
  <si>
    <t>G.D. di Giusti Daniela &amp; C. s.a.s.</t>
  </si>
  <si>
    <t>Via Baccio del Bianco 8</t>
  </si>
  <si>
    <t>gdgiustidaniela@gmail.com</t>
  </si>
  <si>
    <t>Via Trieste 48</t>
  </si>
  <si>
    <t>Spinelli Anna Maria</t>
  </si>
  <si>
    <t>Via Stefano Vai 51</t>
  </si>
  <si>
    <t>335 6371736</t>
  </si>
  <si>
    <t>Bugossi Affittacamere</t>
  </si>
  <si>
    <t>Via Ceresio 12</t>
  </si>
  <si>
    <t>Via Stefano Vai  37</t>
  </si>
  <si>
    <t>Affittacamere Furnari di Furnari Biagio Tommaso</t>
  </si>
  <si>
    <t>Via Grazia Deledda 62</t>
  </si>
  <si>
    <t>tommaso.furnari@katamail.com</t>
  </si>
  <si>
    <t>Via Stefano Vai 49</t>
  </si>
  <si>
    <t>Al Duomo</t>
  </si>
  <si>
    <t>Via Firenzuola 23</t>
  </si>
  <si>
    <t>rodolfotomada@yahoo.it</t>
  </si>
  <si>
    <t>Il piccolo borgo</t>
  </si>
  <si>
    <t>Via del Ferro 388</t>
  </si>
  <si>
    <t xml:space="preserve">0574 643060 </t>
  </si>
  <si>
    <t>Accasa Bed &amp; Breakfast</t>
  </si>
  <si>
    <t>Viale Piave 35/37</t>
  </si>
  <si>
    <t>info@accasaprato.com</t>
  </si>
  <si>
    <t>www.accasaprato.com</t>
  </si>
  <si>
    <t xml:space="preserve">329 1581789 </t>
  </si>
  <si>
    <t>Accanto al centro bed and breakfast</t>
  </si>
  <si>
    <t>Viale Piave 37</t>
  </si>
  <si>
    <t>info@accantoalcentro.com</t>
  </si>
  <si>
    <t>www.accantoalcentro.com</t>
  </si>
  <si>
    <t>Affittacamere Bugossi Bruno</t>
  </si>
  <si>
    <t>Via Ciliani sulla Vella 15</t>
  </si>
  <si>
    <t xml:space="preserve">0574 790989 </t>
  </si>
  <si>
    <t>San Giorgio</t>
  </si>
  <si>
    <t>Via delle Miccine 58</t>
  </si>
  <si>
    <t>info@sangiorgioresidence.it</t>
  </si>
  <si>
    <t>www.sangiorgioresidence.it</t>
  </si>
  <si>
    <t>0574 640088</t>
  </si>
  <si>
    <t>Come a casa</t>
  </si>
  <si>
    <t>Via Serchio 14</t>
  </si>
  <si>
    <t>info@comeacasa.net</t>
  </si>
  <si>
    <t>www.comeacasa.net</t>
  </si>
  <si>
    <t>Quelli dello stinco s.n.c.</t>
  </si>
  <si>
    <t>Via S. Ippolito 16</t>
  </si>
  <si>
    <t>quellidellostinco@gmail.com</t>
  </si>
  <si>
    <t>0574 660500</t>
  </si>
  <si>
    <t>OZNE B&amp;B</t>
  </si>
  <si>
    <t xml:space="preserve">Via Garibaldi, 74 </t>
  </si>
  <si>
    <t>0574 1821051</t>
  </si>
  <si>
    <t>Via Ceresio 14</t>
  </si>
  <si>
    <t>Affittacamere Roma</t>
  </si>
  <si>
    <t>Via Carradori 1</t>
  </si>
  <si>
    <t>info@affittacamere-roma.it</t>
  </si>
  <si>
    <t>www.affittacamere-roma.it</t>
  </si>
  <si>
    <t>0574 31777</t>
  </si>
  <si>
    <t>Rooms Barbarossa</t>
  </si>
  <si>
    <t>Via Benedetto Cairoli 37</t>
  </si>
  <si>
    <t>info@roomsbarbarossa.it</t>
  </si>
  <si>
    <t>www.roomsbarbarossa.it</t>
  </si>
  <si>
    <t>San Giorgio 2</t>
  </si>
  <si>
    <t>Via della Commenda 9</t>
  </si>
  <si>
    <t>Villa Dani</t>
  </si>
  <si>
    <t>Via Cesare Battisti 3 int. 2</t>
  </si>
  <si>
    <t xml:space="preserve">Via Cesare Battisti 3 interno 1 </t>
  </si>
  <si>
    <t>Buonanotte Barbarossa</t>
  </si>
  <si>
    <t>Piazza S.M. delle Carceri 1</t>
  </si>
  <si>
    <t>info@buonanottebarbarossa.it</t>
  </si>
  <si>
    <t>www.buonanottebarbarossa.it</t>
  </si>
  <si>
    <t>Ozne B&amp;B di Massimiliano Pagano</t>
  </si>
  <si>
    <t>Via G. Garibaldi 74</t>
  </si>
  <si>
    <t>info@oznebedandbreakfast.it</t>
  </si>
  <si>
    <t>www.oznebedandbreakfast.it</t>
  </si>
  <si>
    <t>Locanda Le tre ville</t>
  </si>
  <si>
    <t>Via dei Confini 62</t>
  </si>
  <si>
    <t>locandatreville@gmail.com</t>
  </si>
  <si>
    <t>0574 843668</t>
  </si>
  <si>
    <t>Sol Levante</t>
  </si>
  <si>
    <t>Via Traversa del Crocifisso 26M</t>
  </si>
  <si>
    <t>0574 627103</t>
  </si>
  <si>
    <t>Via Traversa del Crocifisso 26L</t>
  </si>
  <si>
    <t>La Trinuzia</t>
  </si>
  <si>
    <t>Via Agnolo Firenzuola 47</t>
  </si>
  <si>
    <t>info@latrinuzia.it</t>
  </si>
  <si>
    <t>www.latrinuzia.it</t>
  </si>
  <si>
    <t>0574 623931</t>
  </si>
  <si>
    <t>Dimora 16 rooms &amp; garden</t>
  </si>
  <si>
    <t>Piazza San Francesco 16</t>
  </si>
  <si>
    <t>info@dimora16.com</t>
  </si>
  <si>
    <t>www.dimora16.com</t>
  </si>
  <si>
    <t>B&amp;B Le rose</t>
  </si>
  <si>
    <t>Via Fabio Filzi 126/7</t>
  </si>
  <si>
    <t>dagongguan168@gmail.com</t>
  </si>
  <si>
    <t>0574 228337</t>
  </si>
  <si>
    <t>Via Fabio Filzi 126/10</t>
  </si>
  <si>
    <t>0574 22837</t>
  </si>
  <si>
    <t>Quanfu</t>
  </si>
  <si>
    <t>Via Fabio Filzi 126/5 interno 1</t>
  </si>
  <si>
    <t>Via Fabio Filzi 126/5 interno 2</t>
  </si>
  <si>
    <t>Appartamenti Emilio</t>
  </si>
  <si>
    <t>Via delle Sacca 12 interno 4</t>
  </si>
  <si>
    <t>info@residenzemilio.com</t>
  </si>
  <si>
    <t>www.residenzemilio.com</t>
  </si>
  <si>
    <t>0574 040609</t>
  </si>
  <si>
    <t>Via delle Sacca 12 interno 3</t>
  </si>
  <si>
    <t>Residenze Massai</t>
  </si>
  <si>
    <t>Piazza S. Antonino 4</t>
  </si>
  <si>
    <t>studiomassai@conmet.it</t>
  </si>
  <si>
    <t>www.residenzemassai.it</t>
  </si>
  <si>
    <t>Villa Giove Rooms</t>
  </si>
  <si>
    <t>Via Buozzi 86</t>
  </si>
  <si>
    <t>castignanibusiness@gmail.com</t>
  </si>
  <si>
    <t>www.villagioverooms.com</t>
  </si>
  <si>
    <t>In Santa Trinita rooms &amp; apartments</t>
  </si>
  <si>
    <t>Via Carbonaia 13</t>
  </si>
  <si>
    <t>insantatrinita@gmail.com</t>
  </si>
  <si>
    <t>www.insantatrinita.com</t>
  </si>
  <si>
    <t>Podere La Contessa B&amp;B</t>
  </si>
  <si>
    <t>Via Bologna 539/G9</t>
  </si>
  <si>
    <t>info@poderelacontessa.it</t>
  </si>
  <si>
    <t>www.poderelacontessa.it</t>
  </si>
  <si>
    <t>Hotel President</t>
  </si>
  <si>
    <t>Via Simintendi 20</t>
  </si>
  <si>
    <t>info@hotelpresidentprato.com</t>
  </si>
  <si>
    <t>www.hotelpresidentprato.com</t>
  </si>
  <si>
    <t>0574 30251</t>
  </si>
  <si>
    <t>Hotel Flora</t>
  </si>
  <si>
    <t>Via B. Cairoli 31</t>
  </si>
  <si>
    <t>info@hotelflora.info</t>
  </si>
  <si>
    <t>www.hotelfloraprato.it</t>
  </si>
  <si>
    <t>0574 33521</t>
  </si>
  <si>
    <t>Hotel San Marco</t>
  </si>
  <si>
    <t>Piazza San Marco 48</t>
  </si>
  <si>
    <t>info@hotelsanmarcoprato.com</t>
  </si>
  <si>
    <t>www.hotelsanmarcoprato.com</t>
  </si>
  <si>
    <t>0574 21321</t>
  </si>
  <si>
    <t>Albergo Giardino</t>
  </si>
  <si>
    <t>Via Magnolfi 2/4/6</t>
  </si>
  <si>
    <t>info@giardinohotel.com</t>
  </si>
  <si>
    <t>www.giardinohotel.com</t>
  </si>
  <si>
    <t>0574 26189</t>
  </si>
  <si>
    <t>Albergo Il Giglio</t>
  </si>
  <si>
    <t>Piazza San Marco 14</t>
  </si>
  <si>
    <t>info@albergoilgiglio.it</t>
  </si>
  <si>
    <t>www.albergoilgiglio.it</t>
  </si>
  <si>
    <t>0574 37049</t>
  </si>
  <si>
    <t>Art Hotel Museo</t>
  </si>
  <si>
    <t>Viale della Repubblica 289</t>
  </si>
  <si>
    <t>info@arthotel-museo.it</t>
  </si>
  <si>
    <t>www.arthotel-museo.it</t>
  </si>
  <si>
    <t>0574 5787</t>
  </si>
  <si>
    <t>Hotel Palace</t>
  </si>
  <si>
    <t>Via Pier della Francesca 71</t>
  </si>
  <si>
    <t>info@palaceprato.it</t>
  </si>
  <si>
    <t>www.palaceprato.it</t>
  </si>
  <si>
    <t>0574 5671</t>
  </si>
  <si>
    <t>Hotel Toscana</t>
  </si>
  <si>
    <t>Piazza Giovanni Ciardi 3</t>
  </si>
  <si>
    <t>info@hoteltoscana.prato.it</t>
  </si>
  <si>
    <t>www.hoteltoscana.prato.it</t>
  </si>
  <si>
    <t>0574 28096</t>
  </si>
  <si>
    <t>Art Hotel Milano</t>
  </si>
  <si>
    <t>Via Tiziano 15</t>
  </si>
  <si>
    <t>mazzoni@arthotel-milano.it</t>
  </si>
  <si>
    <t>0574 23371</t>
  </si>
  <si>
    <t>Hotel Datini</t>
  </si>
  <si>
    <t>Viale G. Marconi 80</t>
  </si>
  <si>
    <t>info@hoteldatini.com</t>
  </si>
  <si>
    <t>www.hoteldatini.com</t>
  </si>
  <si>
    <t>0574 562348</t>
  </si>
  <si>
    <t>Charme Hotel</t>
  </si>
  <si>
    <t>Via delle Badie 228</t>
  </si>
  <si>
    <t>info@charmehotel.it</t>
  </si>
  <si>
    <t>www.charmehotel.it</t>
  </si>
  <si>
    <t>0574 550541</t>
  </si>
  <si>
    <t>Le Fontanelle</t>
  </si>
  <si>
    <t>Via Traversa il Crocifisso 7</t>
  </si>
  <si>
    <t>info@lefontanellehotel.it</t>
  </si>
  <si>
    <t>www.lefontanellehotel.it</t>
  </si>
  <si>
    <t>0574 730373</t>
  </si>
  <si>
    <t>Hotel Trendy</t>
  </si>
  <si>
    <t>Via Pistoiese 833</t>
  </si>
  <si>
    <t>info@hoteltrendyprato.it</t>
  </si>
  <si>
    <t>www.hoteltrendyprato.it</t>
  </si>
  <si>
    <t>0574 798422</t>
  </si>
  <si>
    <t>Wall art</t>
  </si>
  <si>
    <t>Viale della Repubblica 8</t>
  </si>
  <si>
    <t>info@wallart.it</t>
  </si>
  <si>
    <t>www.wallart.it</t>
  </si>
  <si>
    <t>0574 596600</t>
  </si>
  <si>
    <t>Albergo Giugni</t>
  </si>
  <si>
    <t>Piazza degli Innocenti 3</t>
  </si>
  <si>
    <t>info@albergogiugni.it</t>
  </si>
  <si>
    <t>www.albergogiugni.it</t>
  </si>
  <si>
    <t>0574 21286</t>
  </si>
  <si>
    <t>Hotel Suite 83</t>
  </si>
  <si>
    <t>Via del Molinuzzo 83</t>
  </si>
  <si>
    <t>info@hotelsuiteprato.it</t>
  </si>
  <si>
    <t>0574 621553</t>
  </si>
  <si>
    <t>Hotel Suite 93</t>
  </si>
  <si>
    <t>Via del Molinuzzo 93</t>
  </si>
  <si>
    <t>Prato Luxury Hotel</t>
  </si>
  <si>
    <t>via Paronese 116/10</t>
  </si>
  <si>
    <t>luxuryhotelprato@gmail.com</t>
  </si>
  <si>
    <t>0574 680097</t>
  </si>
  <si>
    <t>Dolce casa</t>
  </si>
  <si>
    <t>Via Lodi 15</t>
  </si>
  <si>
    <t>dolcecasa.prato@gmail.com</t>
  </si>
  <si>
    <t>0574 22986</t>
  </si>
  <si>
    <t>Hotel Enia</t>
  </si>
  <si>
    <t>Viale Montegrappa 124</t>
  </si>
  <si>
    <t>info@boutiquehotelenia.it</t>
  </si>
  <si>
    <t>0574 1632020</t>
  </si>
  <si>
    <t>Neri Carlo</t>
  </si>
  <si>
    <t>Via Marengo 38</t>
  </si>
  <si>
    <t>carloneri1957@gmail.com</t>
  </si>
  <si>
    <t>331 6335200</t>
  </si>
  <si>
    <t>Salamone Alessandro</t>
  </si>
  <si>
    <t>Via Jacopo da Lentini 17</t>
  </si>
  <si>
    <t>348 8997492</t>
  </si>
  <si>
    <t>Venticinque Roberto</t>
  </si>
  <si>
    <t>Via San Martino per Galceti 100</t>
  </si>
  <si>
    <t>Zhong Ou</t>
  </si>
  <si>
    <t>Via Toscana 68</t>
  </si>
  <si>
    <t>Soggiorni a Prato</t>
  </si>
  <si>
    <t>Via Paronese 5F</t>
  </si>
  <si>
    <t>B&amp;B Il Bacchino</t>
  </si>
  <si>
    <t>Piazza San Jacopo 6</t>
  </si>
  <si>
    <t>info@bebilbacchinoprato.com</t>
  </si>
  <si>
    <t>www.bebilbacchinoprato.com</t>
  </si>
  <si>
    <t>Old Flat di Daniele Fiorenza</t>
  </si>
  <si>
    <t>Via Santo Stefano 26</t>
  </si>
  <si>
    <t>fiordaniele66@gmail.com</t>
  </si>
  <si>
    <t>Giuliva Pietro</t>
  </si>
  <si>
    <t>Via Roma 452C</t>
  </si>
  <si>
    <t>pietrogiuliva@hotmail.it</t>
  </si>
  <si>
    <t>0574 549675</t>
  </si>
  <si>
    <t>Bed and Breakfast Serena</t>
  </si>
  <si>
    <t>Via di Cantagallo 264/A2</t>
  </si>
  <si>
    <t>serenabeb@gmail.com</t>
  </si>
  <si>
    <t>B&amp;B Locanda Giolica</t>
  </si>
  <si>
    <t>Via Giolica Alta 10</t>
  </si>
  <si>
    <t>veronicanesti72@gmail.com</t>
  </si>
  <si>
    <t>www.locandagiolica.it</t>
  </si>
  <si>
    <t>0574 591987</t>
  </si>
  <si>
    <t>Podere La Rondine</t>
  </si>
  <si>
    <t>Via della Rondine 28</t>
  </si>
  <si>
    <t>elisabettabertozzi@hotmail.it</t>
  </si>
  <si>
    <t>Giana Marradi</t>
  </si>
  <si>
    <t>Via Marradi 7</t>
  </si>
  <si>
    <t>giana.biagioni@yahoo.it</t>
  </si>
  <si>
    <t>Giana Cambioni</t>
  </si>
  <si>
    <t>Via Cambioni 19</t>
  </si>
  <si>
    <t>B&amp;B Il piccolo di Villa Fiorita</t>
  </si>
  <si>
    <t>Via L. Spallanzani 5</t>
  </si>
  <si>
    <t>ilpiccolodivillafiorita@gmail.com</t>
  </si>
  <si>
    <t>Affittacamere Misiag</t>
  </si>
  <si>
    <t>Via Vergaio Bivio 47</t>
  </si>
  <si>
    <t>392 4043055</t>
  </si>
  <si>
    <t>Marsella Emilio</t>
  </si>
  <si>
    <t>Via del Molinuzzo 23</t>
  </si>
  <si>
    <t>affittacamere.mar@yahoo.it</t>
  </si>
  <si>
    <t>Casa Novecento</t>
  </si>
  <si>
    <t>Via dei Ciliani 54</t>
  </si>
  <si>
    <t>casa900bellepoque@gmail.com</t>
  </si>
  <si>
    <t>Porta al Serraglio</t>
  </si>
  <si>
    <t>Via Filippo Strozzi 6</t>
  </si>
  <si>
    <t>Marta B&amp;B</t>
  </si>
  <si>
    <t>Via di Brugnano 5</t>
  </si>
  <si>
    <t>marta.infidi@gmail.com</t>
  </si>
  <si>
    <t>Affittacamere Biagioni Giana</t>
  </si>
  <si>
    <t>Piazza Mercatale 55</t>
  </si>
  <si>
    <t>Alessandro Maurizio</t>
  </si>
  <si>
    <t>Via Pagli, 3</t>
  </si>
  <si>
    <t>alessandro.maurizio@ymail.com</t>
  </si>
  <si>
    <t>Zhu Sheng Zhong</t>
  </si>
  <si>
    <t>Via Pistoiese 65</t>
  </si>
  <si>
    <t>151377713@qq.com</t>
  </si>
  <si>
    <t>Affittacamere Castagnoli</t>
  </si>
  <si>
    <t>Via Gaetano Magnolfi 48</t>
  </si>
  <si>
    <t>leonardomazzetti@hotmail.it</t>
  </si>
  <si>
    <t>Le spighe s.r.l.</t>
  </si>
  <si>
    <t>Via della Rugea 11</t>
  </si>
  <si>
    <t>sara@larugea.it</t>
  </si>
  <si>
    <t>Villa la grande quercia</t>
  </si>
  <si>
    <t>Via di Vallecchio 1</t>
  </si>
  <si>
    <t>cristinadesii@tiscali.it</t>
  </si>
  <si>
    <t>www.renttuscany.com</t>
  </si>
  <si>
    <t>Torre degli Ammannati Apartments</t>
  </si>
  <si>
    <t>Via Pugliesi 9/11</t>
  </si>
  <si>
    <t>info@torredegliammannati.it</t>
  </si>
  <si>
    <t>www.torredegliammannati.it</t>
  </si>
  <si>
    <t>0574 611087</t>
  </si>
  <si>
    <t>Residenza Ferrucci</t>
  </si>
  <si>
    <t>Via Francesco Ferrucci 95/D</t>
  </si>
  <si>
    <t>info@residenceferrucci.it</t>
  </si>
  <si>
    <t>www.residenceferrucci.it</t>
  </si>
  <si>
    <t>0574 592093</t>
  </si>
  <si>
    <t>Giugni 1</t>
  </si>
  <si>
    <t>Via Gaetano Magnolfi 40</t>
  </si>
  <si>
    <t>casevacanzegiugni@gmail.com</t>
  </si>
  <si>
    <t>-</t>
  </si>
  <si>
    <t>Giugni 2</t>
  </si>
  <si>
    <t>Via G. Magnolfi 40</t>
  </si>
  <si>
    <t>Piazza S. Antonino 6 int. 1</t>
  </si>
  <si>
    <t>info@residenzemassai.it</t>
  </si>
  <si>
    <t>334 3425870</t>
  </si>
  <si>
    <t>Mercatale Apartment</t>
  </si>
  <si>
    <t>Piazza Mercatale 156</t>
  </si>
  <si>
    <t>mercataleapartment@gmail.com</t>
  </si>
  <si>
    <t>www.mercataleapartment.com</t>
  </si>
  <si>
    <t>Datini Apartment</t>
  </si>
  <si>
    <t>Via Tinaia 12</t>
  </si>
  <si>
    <t>datiniapartment@gmail.com</t>
  </si>
  <si>
    <t>www.datiniapartment.com</t>
  </si>
  <si>
    <t>Piazza S. Antonino 6 int. 3</t>
  </si>
  <si>
    <t>Piazza S. Antonino 6 int. 2</t>
  </si>
  <si>
    <t>Galeotti Lorenzo</t>
  </si>
  <si>
    <t>Piazza del Collegio 7</t>
  </si>
  <si>
    <t>lorenzogaleotti78@gmail.com</t>
  </si>
  <si>
    <t>Magnolfi Nuovo</t>
  </si>
  <si>
    <t>Via Gobetti 79</t>
  </si>
  <si>
    <t>info@magnolfinuovo.it</t>
  </si>
  <si>
    <t>www.magnolfinuovoprato.it</t>
  </si>
  <si>
    <t>0574 442906</t>
  </si>
  <si>
    <t>Residence Paperino</t>
  </si>
  <si>
    <t>Via per le Calvane 33</t>
  </si>
  <si>
    <t>residencepaperino@virgilio.it</t>
  </si>
  <si>
    <t>0574 643307</t>
  </si>
  <si>
    <t>Residence Manassei</t>
  </si>
  <si>
    <t>Via Manassei 3/5/7</t>
  </si>
  <si>
    <t>info@residencemanassei.it</t>
  </si>
  <si>
    <t>www.residencemanassei.it</t>
  </si>
  <si>
    <t>0574 22717</t>
  </si>
  <si>
    <t>Wall Art Residence</t>
  </si>
  <si>
    <t>Viale della Repubblica 4- 6-8</t>
  </si>
  <si>
    <t>Residence Golf Hotel</t>
  </si>
  <si>
    <t>Via Traversa il Crocifisso 24N</t>
  </si>
  <si>
    <t>info@residencegolfhotel.it</t>
  </si>
  <si>
    <t>www.residencegolfhotel.it</t>
  </si>
  <si>
    <t>0574 621054</t>
  </si>
  <si>
    <t>Agriturismo Il Ponticello</t>
  </si>
  <si>
    <t>Via Nucleo Fabio 5</t>
  </si>
  <si>
    <t>Vaiano</t>
  </si>
  <si>
    <t>info@agrifabio.com</t>
  </si>
  <si>
    <t>www.agrifabio.com</t>
  </si>
  <si>
    <t>Villa Migliorati</t>
  </si>
  <si>
    <t>Via Savignano 1</t>
  </si>
  <si>
    <t>crisginan@alice.it</t>
  </si>
  <si>
    <t>0574 989498</t>
  </si>
  <si>
    <t>Affittacamere Tacconi Mario</t>
  </si>
  <si>
    <t>Via Emilio Bertini 27</t>
  </si>
  <si>
    <t xml:space="preserve">0574 983396 </t>
  </si>
  <si>
    <t>B&amp;B Casa Bartolini</t>
  </si>
  <si>
    <t>Via di Savignano 21</t>
  </si>
  <si>
    <t>info@casabartolini.net</t>
  </si>
  <si>
    <t>www.casabartolini.net</t>
  </si>
  <si>
    <t>0574 988188</t>
  </si>
  <si>
    <t xml:space="preserve"> B&amp;B Villa Organi di Binda Carolina</t>
  </si>
  <si>
    <t>Via Iseo 2</t>
  </si>
  <si>
    <t>carolinabinda@icloud.com</t>
  </si>
  <si>
    <t>333 5926752</t>
  </si>
  <si>
    <t>B&amp;B Il nido della rondine</t>
  </si>
  <si>
    <t>Via Cintelli 6</t>
  </si>
  <si>
    <t>cristina.rossomandi@gmail.com</t>
  </si>
  <si>
    <t>www.nidodellarondine.it</t>
  </si>
  <si>
    <t>B&amp;B Comeacasa</t>
  </si>
  <si>
    <t>Via Giovanni Pascoli 9</t>
  </si>
  <si>
    <t>bebcomeacasa@gmail.com</t>
  </si>
  <si>
    <t>0574 946084</t>
  </si>
  <si>
    <t>Gli oleandri B&amp;B</t>
  </si>
  <si>
    <t>Via Bruno Cialdini 2</t>
  </si>
  <si>
    <t>carmela.bigagli@gmail.com</t>
  </si>
  <si>
    <t>0574 984654</t>
  </si>
  <si>
    <t>Residence Filippo</t>
  </si>
  <si>
    <t>Via Val di Bisenzio 136B</t>
  </si>
  <si>
    <t>info@residencefilippo.it</t>
  </si>
  <si>
    <t>www.residencefilippo.it</t>
  </si>
  <si>
    <t>0574 984969</t>
  </si>
  <si>
    <t>Agriturismo Corboli</t>
  </si>
  <si>
    <t>Via Celle Corboli 62</t>
  </si>
  <si>
    <t>Vernio</t>
  </si>
  <si>
    <t>info@agriturismocorboli.it</t>
  </si>
  <si>
    <t>www.agriturismocorboli.it</t>
  </si>
  <si>
    <t>0574 938126</t>
  </si>
  <si>
    <t>Azienda agrituristica La Bonosa</t>
  </si>
  <si>
    <t>LocalitÃ  La Bonosa 93</t>
  </si>
  <si>
    <t>info@labonosa.it</t>
  </si>
  <si>
    <t>0574 957250</t>
  </si>
  <si>
    <t>Ginestreto di Corsini Paola Marusca</t>
  </si>
  <si>
    <t>Via Gavazzoli 13/B</t>
  </si>
  <si>
    <t>0574 981597</t>
  </si>
  <si>
    <t>Agriturismo Fonte al Romito</t>
  </si>
  <si>
    <t>La Badia 57</t>
  </si>
  <si>
    <t>0574 959468</t>
  </si>
  <si>
    <t>Ceraio</t>
  </si>
  <si>
    <t>Via Ceraio 1</t>
  </si>
  <si>
    <t>agriturismo.ceraio@gmail.com</t>
  </si>
  <si>
    <t>www.agriturismoceraio.it</t>
  </si>
  <si>
    <t>0574 938066</t>
  </si>
  <si>
    <t>Agriturismo Podere Marniano</t>
  </si>
  <si>
    <t>Via Vicinale di Marniano</t>
  </si>
  <si>
    <t>giuliagradi@yahoo.it</t>
  </si>
  <si>
    <t>Podere Sucini</t>
  </si>
  <si>
    <t>Podere Figliule di Maimone Andrea</t>
  </si>
  <si>
    <t>LocalitÃ  Figliule</t>
  </si>
  <si>
    <t>La quercia</t>
  </si>
  <si>
    <t xml:space="preserve">Via Poggiole </t>
  </si>
  <si>
    <t>laquerciadivernio@gmail.com</t>
  </si>
  <si>
    <t>Casa Masi</t>
  </si>
  <si>
    <t>Via di Celle Corboli 64</t>
  </si>
  <si>
    <t>akeno@tiscali.it</t>
  </si>
  <si>
    <t>Il Pozzo di Celle</t>
  </si>
  <si>
    <t>Via Celle 29/A</t>
  </si>
  <si>
    <t>info@ilpozzodicelle.it</t>
  </si>
  <si>
    <t>www.ilpozzodicelle.it</t>
  </si>
  <si>
    <t>0574 938087</t>
  </si>
  <si>
    <t>B&amp;B Da Gina</t>
  </si>
  <si>
    <t>Via Val di Bisenzio 112</t>
  </si>
  <si>
    <t>info@bbdagina.com</t>
  </si>
  <si>
    <t>www.bbdagina.com</t>
  </si>
  <si>
    <t>Casa Le Bandite</t>
  </si>
  <si>
    <t>LocalitÃ  Le Bandite 189</t>
  </si>
  <si>
    <t>info@casalebandite.com</t>
  </si>
  <si>
    <t>www.casalebandite.com</t>
  </si>
  <si>
    <t>0574 940184</t>
  </si>
  <si>
    <t>Poggio di Petto</t>
  </si>
  <si>
    <t>info@poggiodipetto.it</t>
  </si>
  <si>
    <t>www.poggiodipetto.it</t>
  </si>
  <si>
    <t>335 5618593</t>
  </si>
  <si>
    <t>Ambito</t>
  </si>
  <si>
    <t>Abetone Cutigliano</t>
  </si>
  <si>
    <t>Sillano Giuncugnano</t>
  </si>
  <si>
    <t>Castel San Niccolò</t>
  </si>
  <si>
    <t>Pian di Scò</t>
  </si>
  <si>
    <t>San Marcello Piteglio</t>
  </si>
  <si>
    <t>AAT0001</t>
  </si>
  <si>
    <t>AAT0006</t>
  </si>
  <si>
    <t>AAT0012</t>
  </si>
  <si>
    <t>AAT0013</t>
  </si>
  <si>
    <t>AAT0014</t>
  </si>
  <si>
    <t>AFR0003</t>
  </si>
  <si>
    <t>ALB0002</t>
  </si>
  <si>
    <t>ALB0003</t>
  </si>
  <si>
    <t>ALL0003</t>
  </si>
  <si>
    <t>ALL0006</t>
  </si>
  <si>
    <t>ALL0010</t>
  </si>
  <si>
    <t>ALL0011</t>
  </si>
  <si>
    <t>ALL0012</t>
  </si>
  <si>
    <t>CAV0001</t>
  </si>
  <si>
    <t>AAT0002</t>
  </si>
  <si>
    <t>AAT0005</t>
  </si>
  <si>
    <t>AAT0007</t>
  </si>
  <si>
    <t>AAT0008</t>
  </si>
  <si>
    <t>AFR0001</t>
  </si>
  <si>
    <t>ALL0001</t>
  </si>
  <si>
    <t>ALL0002</t>
  </si>
  <si>
    <t>ALB0142</t>
  </si>
  <si>
    <t>CAV0002</t>
  </si>
  <si>
    <t>CAV0003</t>
  </si>
  <si>
    <t>OST0001</t>
  </si>
  <si>
    <t>REP0001</t>
  </si>
  <si>
    <t>AFR0004</t>
  </si>
  <si>
    <t>AFR0006</t>
  </si>
  <si>
    <t>AFR0008</t>
  </si>
  <si>
    <t>AFR0009</t>
  </si>
  <si>
    <t>AFR0010</t>
  </si>
  <si>
    <t>AFR0011</t>
  </si>
  <si>
    <t>AFR0012</t>
  </si>
  <si>
    <t>AFR0013</t>
  </si>
  <si>
    <t>AFR0015</t>
  </si>
  <si>
    <t>AFR0016</t>
  </si>
  <si>
    <t>AFR0017</t>
  </si>
  <si>
    <t>AFR0018</t>
  </si>
  <si>
    <t>AFR0019</t>
  </si>
  <si>
    <t>AFR0020</t>
  </si>
  <si>
    <t>AFR0021</t>
  </si>
  <si>
    <t>ALB0005</t>
  </si>
  <si>
    <t>ALB0006</t>
  </si>
  <si>
    <t>ALB0014</t>
  </si>
  <si>
    <t>ALB0017</t>
  </si>
  <si>
    <t>ALB0019</t>
  </si>
  <si>
    <t>ALB0025</t>
  </si>
  <si>
    <t>ALB0027</t>
  </si>
  <si>
    <t>ALB0028</t>
  </si>
  <si>
    <t>ALB0029</t>
  </si>
  <si>
    <t>ALL0004</t>
  </si>
  <si>
    <t>ALL0005</t>
  </si>
  <si>
    <t>ALL0008</t>
  </si>
  <si>
    <t>ALL0014</t>
  </si>
  <si>
    <t>ALL0018</t>
  </si>
  <si>
    <t>ALL0019</t>
  </si>
  <si>
    <t>ALL0020</t>
  </si>
  <si>
    <t>ALL0021</t>
  </si>
  <si>
    <t>ALL0023</t>
  </si>
  <si>
    <t>ALL0025</t>
  </si>
  <si>
    <t>ALL0027</t>
  </si>
  <si>
    <t>ALL0028</t>
  </si>
  <si>
    <t>ALL0029</t>
  </si>
  <si>
    <t>ALL0031</t>
  </si>
  <si>
    <t>ALL0032</t>
  </si>
  <si>
    <t>ALL0033</t>
  </si>
  <si>
    <t>ALL0034</t>
  </si>
  <si>
    <t>ALL0035</t>
  </si>
  <si>
    <t>ALL0036</t>
  </si>
  <si>
    <t>ALL0037</t>
  </si>
  <si>
    <t>ALL0038</t>
  </si>
  <si>
    <t>BBI0001</t>
  </si>
  <si>
    <t>BBI0002</t>
  </si>
  <si>
    <t>CAM0001</t>
  </si>
  <si>
    <t>RAL0001</t>
  </si>
  <si>
    <t>STB0001</t>
  </si>
  <si>
    <t>STB0002</t>
  </si>
  <si>
    <t>STB0003</t>
  </si>
  <si>
    <t>STB0004</t>
  </si>
  <si>
    <t>STB0005</t>
  </si>
  <si>
    <t>STB0006</t>
  </si>
  <si>
    <t>STB0007</t>
  </si>
  <si>
    <t>STB0008</t>
  </si>
  <si>
    <t>STB0009</t>
  </si>
  <si>
    <t>STB0011</t>
  </si>
  <si>
    <t>STB0012</t>
  </si>
  <si>
    <t>STB0014</t>
  </si>
  <si>
    <t>STB0015</t>
  </si>
  <si>
    <t>STB0016</t>
  </si>
  <si>
    <t>STB0017</t>
  </si>
  <si>
    <t>STB0018</t>
  </si>
  <si>
    <t>STB0019</t>
  </si>
  <si>
    <t>STB0020</t>
  </si>
  <si>
    <t>STB0021</t>
  </si>
  <si>
    <t>STB0022</t>
  </si>
  <si>
    <t>STB0023</t>
  </si>
  <si>
    <t>STB0024</t>
  </si>
  <si>
    <t>STB0026</t>
  </si>
  <si>
    <t>STB0027</t>
  </si>
  <si>
    <t>STB0029</t>
  </si>
  <si>
    <t>STB0030</t>
  </si>
  <si>
    <t>STB0031</t>
  </si>
  <si>
    <t>STB0032</t>
  </si>
  <si>
    <t>STB0033</t>
  </si>
  <si>
    <t>STB0034</t>
  </si>
  <si>
    <t>STB0035</t>
  </si>
  <si>
    <t>STB0036</t>
  </si>
  <si>
    <t>STB0037</t>
  </si>
  <si>
    <t>STB0038</t>
  </si>
  <si>
    <t>STB0040</t>
  </si>
  <si>
    <t>STB0041</t>
  </si>
  <si>
    <t>STB0042</t>
  </si>
  <si>
    <t>STB0043</t>
  </si>
  <si>
    <t>STB0044</t>
  </si>
  <si>
    <t>STB0045</t>
  </si>
  <si>
    <t>STB0046</t>
  </si>
  <si>
    <t>AAT0003</t>
  </si>
  <si>
    <t>ALB0001</t>
  </si>
  <si>
    <t>AAT0004</t>
  </si>
  <si>
    <t>AAT0010</t>
  </si>
  <si>
    <t>AAT0011</t>
  </si>
  <si>
    <t>AAT0021</t>
  </si>
  <si>
    <t>AAT0022</t>
  </si>
  <si>
    <t>AAT0023</t>
  </si>
  <si>
    <t>AAT0024</t>
  </si>
  <si>
    <t>AAT0025</t>
  </si>
  <si>
    <t>AAT0026</t>
  </si>
  <si>
    <t>AFR0007</t>
  </si>
  <si>
    <t>ALB0008</t>
  </si>
  <si>
    <t>ALB0009</t>
  </si>
  <si>
    <t>ALB0010</t>
  </si>
  <si>
    <t>ALL0007</t>
  </si>
  <si>
    <t>CAF0001</t>
  </si>
  <si>
    <t>CAV0005</t>
  </si>
  <si>
    <t>CAV0006</t>
  </si>
  <si>
    <t>CAV0008</t>
  </si>
  <si>
    <t>AAT0009</t>
  </si>
  <si>
    <t>ALB0007</t>
  </si>
  <si>
    <t>AFR0014</t>
  </si>
  <si>
    <t>ALB0011</t>
  </si>
  <si>
    <t>ALB0018</t>
  </si>
  <si>
    <t>ALB0020</t>
  </si>
  <si>
    <t>ALB0022</t>
  </si>
  <si>
    <t>ALB0023</t>
  </si>
  <si>
    <t>ALB0024</t>
  </si>
  <si>
    <t>ALB0031</t>
  </si>
  <si>
    <t>ALB0032</t>
  </si>
  <si>
    <t>ALB0035</t>
  </si>
  <si>
    <t>ALB0036</t>
  </si>
  <si>
    <t>ALB0038</t>
  </si>
  <si>
    <t>ALB0039</t>
  </si>
  <si>
    <t>ALB0041</t>
  </si>
  <si>
    <t>ALB0050</t>
  </si>
  <si>
    <t>ALB0056</t>
  </si>
  <si>
    <t>ALB0058</t>
  </si>
  <si>
    <t>ALB0060</t>
  </si>
  <si>
    <t>ALB0062</t>
  </si>
  <si>
    <t>ALB0068</t>
  </si>
  <si>
    <t>ALB0070</t>
  </si>
  <si>
    <t>ALB0071</t>
  </si>
  <si>
    <t>ALB0073</t>
  </si>
  <si>
    <t>ALB0075</t>
  </si>
  <si>
    <t>ALB0077</t>
  </si>
  <si>
    <t>ALB0080</t>
  </si>
  <si>
    <t>ALB0083</t>
  </si>
  <si>
    <t>ALB0084</t>
  </si>
  <si>
    <t>ALB0089</t>
  </si>
  <si>
    <t>ALB0090</t>
  </si>
  <si>
    <t>ALB0093</t>
  </si>
  <si>
    <t>ALB0094</t>
  </si>
  <si>
    <t>ALB0102</t>
  </si>
  <si>
    <t>ALB0108</t>
  </si>
  <si>
    <t>ALB0110</t>
  </si>
  <si>
    <t>ALB0111</t>
  </si>
  <si>
    <t>ALB0115</t>
  </si>
  <si>
    <t>ALB0118</t>
  </si>
  <si>
    <t>ALB0120</t>
  </si>
  <si>
    <t>ALB0121</t>
  </si>
  <si>
    <t>ALB0122</t>
  </si>
  <si>
    <t>ALB0127</t>
  </si>
  <si>
    <t>ALB0138</t>
  </si>
  <si>
    <t>ALB0139</t>
  </si>
  <si>
    <t>ALB0141</t>
  </si>
  <si>
    <t>ALB0143</t>
  </si>
  <si>
    <t>ALB0145</t>
  </si>
  <si>
    <t>ALB0146</t>
  </si>
  <si>
    <t>ALB0147</t>
  </si>
  <si>
    <t>ALB0148</t>
  </si>
  <si>
    <t>ALL0009</t>
  </si>
  <si>
    <t>ALL0013</t>
  </si>
  <si>
    <t>ALL0026</t>
  </si>
  <si>
    <t>ALL0039</t>
  </si>
  <si>
    <t>ALL0041</t>
  </si>
  <si>
    <t>CAF0002</t>
  </si>
  <si>
    <t>CAF0003</t>
  </si>
  <si>
    <t>CAF0005</t>
  </si>
  <si>
    <t>CAF0006</t>
  </si>
  <si>
    <t>CAF0009</t>
  </si>
  <si>
    <t>CAF0010</t>
  </si>
  <si>
    <t>CAF0011</t>
  </si>
  <si>
    <t>CAF0012</t>
  </si>
  <si>
    <t>CAF0013</t>
  </si>
  <si>
    <t>CAM0002</t>
  </si>
  <si>
    <t>CAM0003</t>
  </si>
  <si>
    <t>CAM0004</t>
  </si>
  <si>
    <t>CAM0006</t>
  </si>
  <si>
    <t>CAM0007</t>
  </si>
  <si>
    <t>CAM0008</t>
  </si>
  <si>
    <t>CAM0009</t>
  </si>
  <si>
    <t>CAM0010</t>
  </si>
  <si>
    <t>CAM0012</t>
  </si>
  <si>
    <t>CAM0013</t>
  </si>
  <si>
    <t>CAM0014</t>
  </si>
  <si>
    <t>CAM0015</t>
  </si>
  <si>
    <t>CAM0016</t>
  </si>
  <si>
    <t>CAM0017</t>
  </si>
  <si>
    <t>CAM0019</t>
  </si>
  <si>
    <t>CAM0020</t>
  </si>
  <si>
    <t>CAM0021</t>
  </si>
  <si>
    <t>CAM0022</t>
  </si>
  <si>
    <t>CAM0023</t>
  </si>
  <si>
    <t>CAM0024</t>
  </si>
  <si>
    <t>CAM0025</t>
  </si>
  <si>
    <t>CAM0026</t>
  </si>
  <si>
    <t>CAM0028</t>
  </si>
  <si>
    <t>CAM0029</t>
  </si>
  <si>
    <t>CAM0030</t>
  </si>
  <si>
    <t>CAM0031</t>
  </si>
  <si>
    <t>CAM0032</t>
  </si>
  <si>
    <t>CAM0033</t>
  </si>
  <si>
    <t>CAM0034</t>
  </si>
  <si>
    <t>CAM0035</t>
  </si>
  <si>
    <t>CAM0036</t>
  </si>
  <si>
    <t>CAM0037</t>
  </si>
  <si>
    <t>CAV0004</t>
  </si>
  <si>
    <t>OST0002</t>
  </si>
  <si>
    <t>OST0004</t>
  </si>
  <si>
    <t>RAL0002</t>
  </si>
  <si>
    <t>RTA0001</t>
  </si>
  <si>
    <t>RTA0118</t>
  </si>
  <si>
    <t>RTA0119</t>
  </si>
  <si>
    <t>RTA0120</t>
  </si>
  <si>
    <t>RTA0121</t>
  </si>
  <si>
    <t>RTA0122</t>
  </si>
  <si>
    <t>RTA0123</t>
  </si>
  <si>
    <t>RTA0125</t>
  </si>
  <si>
    <t>RTA0126</t>
  </si>
  <si>
    <t>RTA0127</t>
  </si>
  <si>
    <t>STB0013</t>
  </si>
  <si>
    <t>STB0025</t>
  </si>
  <si>
    <t>STB0028</t>
  </si>
  <si>
    <t>STB0039</t>
  </si>
  <si>
    <t>STB0047</t>
  </si>
  <si>
    <t>STB0048</t>
  </si>
  <si>
    <t>STB0049</t>
  </si>
  <si>
    <t>STB0050</t>
  </si>
  <si>
    <t>STB0051</t>
  </si>
  <si>
    <t>STB0053</t>
  </si>
  <si>
    <t>STB0054</t>
  </si>
  <si>
    <t>STB0055</t>
  </si>
  <si>
    <t>STB0056</t>
  </si>
  <si>
    <t>STB0058</t>
  </si>
  <si>
    <t>STB0060</t>
  </si>
  <si>
    <t>STB0061</t>
  </si>
  <si>
    <t>STB0063</t>
  </si>
  <si>
    <t>STB0064</t>
  </si>
  <si>
    <t>STB0065</t>
  </si>
  <si>
    <t>STB0067</t>
  </si>
  <si>
    <t>STB0068</t>
  </si>
  <si>
    <t>STB0069</t>
  </si>
  <si>
    <t>STB0070</t>
  </si>
  <si>
    <t>STB0071</t>
  </si>
  <si>
    <t>STB0072</t>
  </si>
  <si>
    <t>STB0073</t>
  </si>
  <si>
    <t>STB0075</t>
  </si>
  <si>
    <t>STB0076</t>
  </si>
  <si>
    <t>STB0077</t>
  </si>
  <si>
    <t>STB0080</t>
  </si>
  <si>
    <t>STB0081</t>
  </si>
  <si>
    <t>STB0082</t>
  </si>
  <si>
    <t>STB0083</t>
  </si>
  <si>
    <t>STB0084</t>
  </si>
  <si>
    <t>STB0085</t>
  </si>
  <si>
    <t>STB0086</t>
  </si>
  <si>
    <t>STB0089</t>
  </si>
  <si>
    <t>STB0090</t>
  </si>
  <si>
    <t>STB0091</t>
  </si>
  <si>
    <t>STB0092</t>
  </si>
  <si>
    <t>STB0093</t>
  </si>
  <si>
    <t>STB0094</t>
  </si>
  <si>
    <t>STB0096</t>
  </si>
  <si>
    <t>STB0098</t>
  </si>
  <si>
    <t>STB0100</t>
  </si>
  <si>
    <t>STB0102</t>
  </si>
  <si>
    <t>STB0103</t>
  </si>
  <si>
    <t>STB0104</t>
  </si>
  <si>
    <t>STB0105</t>
  </si>
  <si>
    <t>STB0106</t>
  </si>
  <si>
    <t>STB0107</t>
  </si>
  <si>
    <t>STB0108</t>
  </si>
  <si>
    <t>STB0109</t>
  </si>
  <si>
    <t>STB0161</t>
  </si>
  <si>
    <t>STB0163</t>
  </si>
  <si>
    <t>STB0164</t>
  </si>
  <si>
    <t>STB0167</t>
  </si>
  <si>
    <t>STB0168</t>
  </si>
  <si>
    <t>STB0169</t>
  </si>
  <si>
    <t>STB0171</t>
  </si>
  <si>
    <t>STB0193</t>
  </si>
  <si>
    <t>STB0194</t>
  </si>
  <si>
    <t>STB0195</t>
  </si>
  <si>
    <t>STB0196</t>
  </si>
  <si>
    <t>STB0197</t>
  </si>
  <si>
    <t>STB0198</t>
  </si>
  <si>
    <t>STB0199</t>
  </si>
  <si>
    <t>AFR0002</t>
  </si>
  <si>
    <t>ALB0004</t>
  </si>
  <si>
    <t>ALB0012</t>
  </si>
  <si>
    <t>ALB0016</t>
  </si>
  <si>
    <t>RTA0003</t>
  </si>
  <si>
    <t>RTA0004</t>
  </si>
  <si>
    <t>RTA0005</t>
  </si>
  <si>
    <t>RTA0006</t>
  </si>
  <si>
    <t>RTA0007</t>
  </si>
  <si>
    <t>RTA0008</t>
  </si>
  <si>
    <t>RTA0011</t>
  </si>
  <si>
    <t>RTA0012</t>
  </si>
  <si>
    <t>STB0010</t>
  </si>
  <si>
    <t>AAT0017</t>
  </si>
  <si>
    <t>AAT0018</t>
  </si>
  <si>
    <t>AAT0020</t>
  </si>
  <si>
    <t>AFR0023</t>
  </si>
  <si>
    <t>AFR0035</t>
  </si>
  <si>
    <t>AFR0038</t>
  </si>
  <si>
    <t>AFR0039</t>
  </si>
  <si>
    <t>AFR0040</t>
  </si>
  <si>
    <t>BBI0038</t>
  </si>
  <si>
    <t>BBI0039</t>
  </si>
  <si>
    <t>BBN0001</t>
  </si>
  <si>
    <t>BBN0005</t>
  </si>
  <si>
    <t>CAV0007</t>
  </si>
  <si>
    <t>RES0005</t>
  </si>
  <si>
    <t>ALB0013</t>
  </si>
  <si>
    <t>AFR0005</t>
  </si>
  <si>
    <t>AFR0024</t>
  </si>
  <si>
    <t>ALL0015</t>
  </si>
  <si>
    <t>ALL0016</t>
  </si>
  <si>
    <t>ALL0017</t>
  </si>
  <si>
    <t>ALL0022</t>
  </si>
  <si>
    <t>ALL0024</t>
  </si>
  <si>
    <t>CAV0013</t>
  </si>
  <si>
    <t>CAV0015</t>
  </si>
  <si>
    <t>CAV0019</t>
  </si>
  <si>
    <t>CAV0021</t>
  </si>
  <si>
    <t>RAL0004</t>
  </si>
  <si>
    <t>AFR0022</t>
  </si>
  <si>
    <t>AFR0025</t>
  </si>
  <si>
    <t>AFR0029</t>
  </si>
  <si>
    <t>AFR0030</t>
  </si>
  <si>
    <t>AFR0031</t>
  </si>
  <si>
    <t>AFR0032</t>
  </si>
  <si>
    <t>AFR0034</t>
  </si>
  <si>
    <t>AFR0036</t>
  </si>
  <si>
    <t>AFR0037</t>
  </si>
  <si>
    <t>ALB0015</t>
  </si>
  <si>
    <t>ALB0026</t>
  </si>
  <si>
    <t>ALB0030</t>
  </si>
  <si>
    <t>ALB0045</t>
  </si>
  <si>
    <t>ALB0049</t>
  </si>
  <si>
    <t>ALB0063</t>
  </si>
  <si>
    <t>ALB0065</t>
  </si>
  <si>
    <t>ALB0076</t>
  </si>
  <si>
    <t>ALB0079</t>
  </si>
  <si>
    <t>ALB0091</t>
  </si>
  <si>
    <t>ALB0103</t>
  </si>
  <si>
    <t>ALB0123</t>
  </si>
  <si>
    <t>ALB0124</t>
  </si>
  <si>
    <t>ALB0137</t>
  </si>
  <si>
    <t>ALB0201</t>
  </si>
  <si>
    <t>ALB0202</t>
  </si>
  <si>
    <t>ALB0205</t>
  </si>
  <si>
    <t>ALB0206</t>
  </si>
  <si>
    <t>ALB0212</t>
  </si>
  <si>
    <t>ALB0213</t>
  </si>
  <si>
    <t>ALB0214</t>
  </si>
  <si>
    <t>ALB0216</t>
  </si>
  <si>
    <t>ALB0225</t>
  </si>
  <si>
    <t>ALB0226</t>
  </si>
  <si>
    <t>ALB0227</t>
  </si>
  <si>
    <t>ALB0231</t>
  </si>
  <si>
    <t>ALB0232</t>
  </si>
  <si>
    <t>ALB0233</t>
  </si>
  <si>
    <t>ALB0235</t>
  </si>
  <si>
    <t>ALB0236</t>
  </si>
  <si>
    <t>ALB0241</t>
  </si>
  <si>
    <t>ALB0245</t>
  </si>
  <si>
    <t>ALB0250</t>
  </si>
  <si>
    <t>ALB0251</t>
  </si>
  <si>
    <t>ALB0252</t>
  </si>
  <si>
    <t>ALB0253</t>
  </si>
  <si>
    <t>ALB0255</t>
  </si>
  <si>
    <t>ALB0258</t>
  </si>
  <si>
    <t>ALB0261</t>
  </si>
  <si>
    <t>ALB0263</t>
  </si>
  <si>
    <t>ALB0267</t>
  </si>
  <si>
    <t>ALB0268</t>
  </si>
  <si>
    <t>ALB0269</t>
  </si>
  <si>
    <t>ALB0270</t>
  </si>
  <si>
    <t>ALB0273</t>
  </si>
  <si>
    <t>ALB0274</t>
  </si>
  <si>
    <t>ALB0275</t>
  </si>
  <si>
    <t>ALB0276</t>
  </si>
  <si>
    <t>ALB0277</t>
  </si>
  <si>
    <t>ALB0279</t>
  </si>
  <si>
    <t>ALB0280</t>
  </si>
  <si>
    <t>ALB0281</t>
  </si>
  <si>
    <t>ALB0282</t>
  </si>
  <si>
    <t>ALB0283</t>
  </si>
  <si>
    <t>ALB0284</t>
  </si>
  <si>
    <t>BBI0025</t>
  </si>
  <si>
    <t>BBI0040</t>
  </si>
  <si>
    <t>BBI0041</t>
  </si>
  <si>
    <t>BBI0042</t>
  </si>
  <si>
    <t>BBI0043</t>
  </si>
  <si>
    <t>BBN0027</t>
  </si>
  <si>
    <t>BBN0029</t>
  </si>
  <si>
    <t>BBN0030</t>
  </si>
  <si>
    <t>BBN0033</t>
  </si>
  <si>
    <t>CAV0010</t>
  </si>
  <si>
    <t>CAV0011</t>
  </si>
  <si>
    <t>CAV0012</t>
  </si>
  <si>
    <t>CAV0014</t>
  </si>
  <si>
    <t>CAV0016</t>
  </si>
  <si>
    <t>CAV0017</t>
  </si>
  <si>
    <t>CAV0018</t>
  </si>
  <si>
    <t>CAV0020</t>
  </si>
  <si>
    <t>CAV0022</t>
  </si>
  <si>
    <t>CAV0023</t>
  </si>
  <si>
    <t>CAV0024</t>
  </si>
  <si>
    <t>CAV0025</t>
  </si>
  <si>
    <t>CAV0026</t>
  </si>
  <si>
    <t>CAV0027</t>
  </si>
  <si>
    <t>CAV0028</t>
  </si>
  <si>
    <t>RES0001</t>
  </si>
  <si>
    <t>STB0052</t>
  </si>
  <si>
    <t>STB0057</t>
  </si>
  <si>
    <t>STB0059</t>
  </si>
  <si>
    <t>STB0062</t>
  </si>
  <si>
    <t>STB0066</t>
  </si>
  <si>
    <t>STB0074</t>
  </si>
  <si>
    <t>STB0078</t>
  </si>
  <si>
    <t>STB0079</t>
  </si>
  <si>
    <t>STB0087</t>
  </si>
  <si>
    <t>STB0088</t>
  </si>
  <si>
    <t>STB0101</t>
  </si>
  <si>
    <t>AAT0015</t>
  </si>
  <si>
    <t>AAT0016</t>
  </si>
  <si>
    <t>BBI0004</t>
  </si>
  <si>
    <t>AAT0027</t>
  </si>
  <si>
    <t>AAT0028</t>
  </si>
  <si>
    <t>AAT0029</t>
  </si>
  <si>
    <t>AAT0030</t>
  </si>
  <si>
    <t>AAT0031</t>
  </si>
  <si>
    <t>AAT0032</t>
  </si>
  <si>
    <t>AAT0033</t>
  </si>
  <si>
    <t>AAT0034</t>
  </si>
  <si>
    <t>AAT0035</t>
  </si>
  <si>
    <t>AAT0036</t>
  </si>
  <si>
    <t>AAT0037</t>
  </si>
  <si>
    <t>AAT0038</t>
  </si>
  <si>
    <t>AAT0039</t>
  </si>
  <si>
    <t>AFR0033</t>
  </si>
  <si>
    <t>AFR0041</t>
  </si>
  <si>
    <t>BBI0032</t>
  </si>
  <si>
    <t>BBI0035</t>
  </si>
  <si>
    <t>BBI0036</t>
  </si>
  <si>
    <t>BBI0037</t>
  </si>
  <si>
    <t>CAV0029</t>
  </si>
  <si>
    <t>CAV0030</t>
  </si>
  <si>
    <t>CAV0031</t>
  </si>
  <si>
    <t>CAV0032</t>
  </si>
  <si>
    <t>CAV0033</t>
  </si>
  <si>
    <t>CAV0034</t>
  </si>
  <si>
    <t>OST0003</t>
  </si>
  <si>
    <t>REP0003</t>
  </si>
  <si>
    <t>BBI0003</t>
  </si>
  <si>
    <t>BBI0006</t>
  </si>
  <si>
    <t>BBI0008</t>
  </si>
  <si>
    <t>ALB0021</t>
  </si>
  <si>
    <t>ALB0034</t>
  </si>
  <si>
    <t>ALB0037</t>
  </si>
  <si>
    <t>ALB0040</t>
  </si>
  <si>
    <t>ALB0043</t>
  </si>
  <si>
    <t>ALB0046</t>
  </si>
  <si>
    <t>ALB0047</t>
  </si>
  <si>
    <t>ALB0053</t>
  </si>
  <si>
    <t>ALB0061</t>
  </si>
  <si>
    <t>ALB0072</t>
  </si>
  <si>
    <t>ALB0074</t>
  </si>
  <si>
    <t>ALB0092</t>
  </si>
  <si>
    <t>ALB0203</t>
  </si>
  <si>
    <t>ALB0207</t>
  </si>
  <si>
    <t>ALB0209</t>
  </si>
  <si>
    <t>ALB0210</t>
  </si>
  <si>
    <t>ALB0215</t>
  </si>
  <si>
    <t>ALB0217</t>
  </si>
  <si>
    <t>ALB0218</t>
  </si>
  <si>
    <t>ALB0220</t>
  </si>
  <si>
    <t>ALB0228</t>
  </si>
  <si>
    <t>ALB0229</t>
  </si>
  <si>
    <t>ALB0230</t>
  </si>
  <si>
    <t>ALB0238</t>
  </si>
  <si>
    <t>BBN0002</t>
  </si>
  <si>
    <t>BBN0003</t>
  </si>
  <si>
    <t>STB0095</t>
  </si>
  <si>
    <t>STB0097</t>
  </si>
  <si>
    <t>STB0099</t>
  </si>
  <si>
    <t>AFR0027</t>
  </si>
  <si>
    <t>AFR0046</t>
  </si>
  <si>
    <t>AFR0048</t>
  </si>
  <si>
    <t>AFR0050</t>
  </si>
  <si>
    <t>AFR0052</t>
  </si>
  <si>
    <t>AFR0053</t>
  </si>
  <si>
    <t>AFR0054</t>
  </si>
  <si>
    <t>AFR0057</t>
  </si>
  <si>
    <t>AFR0060</t>
  </si>
  <si>
    <t>AFR0063</t>
  </si>
  <si>
    <t>AFR0065</t>
  </si>
  <si>
    <t>AFR0066</t>
  </si>
  <si>
    <t>AFR0070</t>
  </si>
  <si>
    <t>AFR0071</t>
  </si>
  <si>
    <t>AFR0073</t>
  </si>
  <si>
    <t>AFR0077</t>
  </si>
  <si>
    <t>AFR0083</t>
  </si>
  <si>
    <t>AFR0089</t>
  </si>
  <si>
    <t>AFR0090</t>
  </si>
  <si>
    <t>AFR0093</t>
  </si>
  <si>
    <t>AFR0095</t>
  </si>
  <si>
    <t>AFR0097</t>
  </si>
  <si>
    <t>AFR0098</t>
  </si>
  <si>
    <t>AFR0099</t>
  </si>
  <si>
    <t>AFR0100</t>
  </si>
  <si>
    <t>AFR0104</t>
  </si>
  <si>
    <t>AFR0105</t>
  </si>
  <si>
    <t>AFR0109</t>
  </si>
  <si>
    <t>AFR0110</t>
  </si>
  <si>
    <t>AFR0111</t>
  </si>
  <si>
    <t>AFR0113</t>
  </si>
  <si>
    <t>AFR0116</t>
  </si>
  <si>
    <t>AFR0121</t>
  </si>
  <si>
    <t>AFR0124</t>
  </si>
  <si>
    <t>AFR0126</t>
  </si>
  <si>
    <t>AFR0127</t>
  </si>
  <si>
    <t>AFR0133</t>
  </si>
  <si>
    <t>AFR0136</t>
  </si>
  <si>
    <t>AFR0142</t>
  </si>
  <si>
    <t>AFR0147</t>
  </si>
  <si>
    <t>AFR0151</t>
  </si>
  <si>
    <t>AFR0152</t>
  </si>
  <si>
    <t>AFR0153</t>
  </si>
  <si>
    <t>AFR0164</t>
  </si>
  <si>
    <t>AFR0167</t>
  </si>
  <si>
    <t>AFR0175</t>
  </si>
  <si>
    <t>AFR0178</t>
  </si>
  <si>
    <t>AFR0179</t>
  </si>
  <si>
    <t>AFR0180</t>
  </si>
  <si>
    <t>AFR0181</t>
  </si>
  <si>
    <t>AFR0183</t>
  </si>
  <si>
    <t>AFR0184</t>
  </si>
  <si>
    <t>AFR0186</t>
  </si>
  <si>
    <t>AFR0188</t>
  </si>
  <si>
    <t>AFR0189</t>
  </si>
  <si>
    <t>AFR0192</t>
  </si>
  <si>
    <t>AFR0195</t>
  </si>
  <si>
    <t>AFR0196</t>
  </si>
  <si>
    <t>AFR0199</t>
  </si>
  <si>
    <t>AFR0204</t>
  </si>
  <si>
    <t>AFR0209</t>
  </si>
  <si>
    <t>AFR0214</t>
  </si>
  <si>
    <t>AFR0217</t>
  </si>
  <si>
    <t>AFR0220</t>
  </si>
  <si>
    <t>AFR0221</t>
  </si>
  <si>
    <t>AFR0222</t>
  </si>
  <si>
    <t>AFR0227</t>
  </si>
  <si>
    <t>AFR0228</t>
  </si>
  <si>
    <t>AFR0234</t>
  </si>
  <si>
    <t>AFR0237</t>
  </si>
  <si>
    <t>AFR0239</t>
  </si>
  <si>
    <t>AFR0240</t>
  </si>
  <si>
    <t>AFR0241</t>
  </si>
  <si>
    <t>AFR0244</t>
  </si>
  <si>
    <t>AFR0245</t>
  </si>
  <si>
    <t>AFR0246</t>
  </si>
  <si>
    <t>AFR0247</t>
  </si>
  <si>
    <t>AFR0249</t>
  </si>
  <si>
    <t>AFR0250</t>
  </si>
  <si>
    <t>AFR0253</t>
  </si>
  <si>
    <t>AFR0255</t>
  </si>
  <si>
    <t>AFR0256</t>
  </si>
  <si>
    <t>AFR0257</t>
  </si>
  <si>
    <t>AFR0258</t>
  </si>
  <si>
    <t>AFR0259</t>
  </si>
  <si>
    <t>AFR0260</t>
  </si>
  <si>
    <t>AFR0261</t>
  </si>
  <si>
    <t>AFR0262</t>
  </si>
  <si>
    <t>AFR0264</t>
  </si>
  <si>
    <t>AFR0265</t>
  </si>
  <si>
    <t>AFR0267</t>
  </si>
  <si>
    <t>AFR0268</t>
  </si>
  <si>
    <t>AFR0269</t>
  </si>
  <si>
    <t>ALB0044</t>
  </si>
  <si>
    <t>ALB0048</t>
  </si>
  <si>
    <t>ALB0051</t>
  </si>
  <si>
    <t>ALB0052</t>
  </si>
  <si>
    <t>ALB0054</t>
  </si>
  <si>
    <t>ALB0055</t>
  </si>
  <si>
    <t>ALL0030</t>
  </si>
  <si>
    <t>ALL0042</t>
  </si>
  <si>
    <t>ALL0044</t>
  </si>
  <si>
    <t>ALL0046</t>
  </si>
  <si>
    <t>ALL0047</t>
  </si>
  <si>
    <t>ALL0048</t>
  </si>
  <si>
    <t>ALL0049</t>
  </si>
  <si>
    <t>ALL0050</t>
  </si>
  <si>
    <t>ALL0052</t>
  </si>
  <si>
    <t>ALL0053</t>
  </si>
  <si>
    <t>ALL0054</t>
  </si>
  <si>
    <t>ALL0055</t>
  </si>
  <si>
    <t>ALL0056</t>
  </si>
  <si>
    <t>ALL0057</t>
  </si>
  <si>
    <t>ALL0058</t>
  </si>
  <si>
    <t>ALL0059</t>
  </si>
  <si>
    <t>ALL0060</t>
  </si>
  <si>
    <t>ALL0062</t>
  </si>
  <si>
    <t>ALL0063</t>
  </si>
  <si>
    <t>AST0001</t>
  </si>
  <si>
    <t>BBI0090</t>
  </si>
  <si>
    <t>BBI0171</t>
  </si>
  <si>
    <t>BBI0207</t>
  </si>
  <si>
    <t>BBI0239</t>
  </si>
  <si>
    <t>BBI0244</t>
  </si>
  <si>
    <t>BBI0255</t>
  </si>
  <si>
    <t>BBI0257</t>
  </si>
  <si>
    <t>BBI0259</t>
  </si>
  <si>
    <t>BBI0262</t>
  </si>
  <si>
    <t>BBI0263</t>
  </si>
  <si>
    <t>BBI0264</t>
  </si>
  <si>
    <t>BBI0267</t>
  </si>
  <si>
    <t>BBI0269</t>
  </si>
  <si>
    <t>BBI0271</t>
  </si>
  <si>
    <t>BBI0272</t>
  </si>
  <si>
    <t>BBI0273</t>
  </si>
  <si>
    <t>BBI0274</t>
  </si>
  <si>
    <t>BBI0275</t>
  </si>
  <si>
    <t>BBI0276</t>
  </si>
  <si>
    <t>BBI0277</t>
  </si>
  <si>
    <t>BBI0278</t>
  </si>
  <si>
    <t>BBN0004</t>
  </si>
  <si>
    <t>BBN0058</t>
  </si>
  <si>
    <t>BBN0059</t>
  </si>
  <si>
    <t>BBN0060</t>
  </si>
  <si>
    <t>BBN0061</t>
  </si>
  <si>
    <t>CAV0009</t>
  </si>
  <si>
    <t>CAV0036</t>
  </si>
  <si>
    <t>CAV0038</t>
  </si>
  <si>
    <t>CAV0039</t>
  </si>
  <si>
    <t>CAV0040</t>
  </si>
  <si>
    <t>CAV0043</t>
  </si>
  <si>
    <t>CAV0045</t>
  </si>
  <si>
    <t>CAV0046</t>
  </si>
  <si>
    <t>CAV0047</t>
  </si>
  <si>
    <t>CAV0049</t>
  </si>
  <si>
    <t>CAV0050</t>
  </si>
  <si>
    <t>CAV0051</t>
  </si>
  <si>
    <t>CAV0057</t>
  </si>
  <si>
    <t>CAV0058</t>
  </si>
  <si>
    <t>CAV0059</t>
  </si>
  <si>
    <t>CAV0060</t>
  </si>
  <si>
    <t>CAV0061</t>
  </si>
  <si>
    <t>CAV0062</t>
  </si>
  <si>
    <t>CAV0063</t>
  </si>
  <si>
    <t>CAV0066</t>
  </si>
  <si>
    <t>CAV0067</t>
  </si>
  <si>
    <t>CAV0069</t>
  </si>
  <si>
    <t>CAV0070</t>
  </si>
  <si>
    <t>CAV0072</t>
  </si>
  <si>
    <t>CAV0074</t>
  </si>
  <si>
    <t>CAV0075</t>
  </si>
  <si>
    <t>CAV0076</t>
  </si>
  <si>
    <t>CAV0077</t>
  </si>
  <si>
    <t>CAV0078</t>
  </si>
  <si>
    <t>CAV0080</t>
  </si>
  <si>
    <t>CAV0081</t>
  </si>
  <si>
    <t>CAV0082</t>
  </si>
  <si>
    <t>CAV0083</t>
  </si>
  <si>
    <t>CAV0084</t>
  </si>
  <si>
    <t>CAV0085</t>
  </si>
  <si>
    <t>CAV0086</t>
  </si>
  <si>
    <t>CAV0087</t>
  </si>
  <si>
    <t>REP0004</t>
  </si>
  <si>
    <t>REP0005</t>
  </si>
  <si>
    <t>REP0006</t>
  </si>
  <si>
    <t>BBN0016</t>
  </si>
  <si>
    <t>RES0002</t>
  </si>
  <si>
    <t>VIT0001</t>
  </si>
  <si>
    <t>AFR0026</t>
  </si>
  <si>
    <t>AFR0028</t>
  </si>
  <si>
    <t>AFR0043</t>
  </si>
  <si>
    <t>AFR0044</t>
  </si>
  <si>
    <t>AFR0045</t>
  </si>
  <si>
    <t>AFR0047</t>
  </si>
  <si>
    <t>ALB0033</t>
  </si>
  <si>
    <t>ALB0042</t>
  </si>
  <si>
    <t>ALB0069</t>
  </si>
  <si>
    <t>ALB0095</t>
  </si>
  <si>
    <t>ALB0098</t>
  </si>
  <si>
    <t>ALB0100</t>
  </si>
  <si>
    <t>ALB0140</t>
  </si>
  <si>
    <t>ALB0144</t>
  </si>
  <si>
    <t>ALB0151</t>
  </si>
  <si>
    <t>ALB0155</t>
  </si>
  <si>
    <t>ALB0157</t>
  </si>
  <si>
    <t>ALB0158</t>
  </si>
  <si>
    <t>ALB0160</t>
  </si>
  <si>
    <t>ALB0161</t>
  </si>
  <si>
    <t>ALB0166</t>
  </si>
  <si>
    <t>ALB0169</t>
  </si>
  <si>
    <t>ALB0170</t>
  </si>
  <si>
    <t>ALB0173</t>
  </si>
  <si>
    <t>ALB0174</t>
  </si>
  <si>
    <t>ALB0179</t>
  </si>
  <si>
    <t>ALB0180</t>
  </si>
  <si>
    <t>ALB0183</t>
  </si>
  <si>
    <t>ALB0184</t>
  </si>
  <si>
    <t>ALB0185</t>
  </si>
  <si>
    <t>ALB0186</t>
  </si>
  <si>
    <t>ALB0187</t>
  </si>
  <si>
    <t>ALB0190</t>
  </si>
  <si>
    <t>ALB0192</t>
  </si>
  <si>
    <t>ALB0194</t>
  </si>
  <si>
    <t>ALB0195</t>
  </si>
  <si>
    <t>ALB0196</t>
  </si>
  <si>
    <t>ALB0197</t>
  </si>
  <si>
    <t>ALB0198</t>
  </si>
  <si>
    <t>ALB0199</t>
  </si>
  <si>
    <t>ALB0200</t>
  </si>
  <si>
    <t>BBI0013</t>
  </si>
  <si>
    <t>BBI0014</t>
  </si>
  <si>
    <t>BBI0022</t>
  </si>
  <si>
    <t>BBI0023</t>
  </si>
  <si>
    <t>BBI0028</t>
  </si>
  <si>
    <t>BBI0029</t>
  </si>
  <si>
    <t>BBI0044</t>
  </si>
  <si>
    <t>BBI0046</t>
  </si>
  <si>
    <t>BBI0047</t>
  </si>
  <si>
    <t>BBI0048</t>
  </si>
  <si>
    <t>BBI0049</t>
  </si>
  <si>
    <t>BBI0050</t>
  </si>
  <si>
    <t>BBI0051</t>
  </si>
  <si>
    <t>BBN0028</t>
  </si>
  <si>
    <t>RTA0002</t>
  </si>
  <si>
    <t>RTA0014</t>
  </si>
  <si>
    <t>RTA0017</t>
  </si>
  <si>
    <t>RTA0018</t>
  </si>
  <si>
    <t>RTA0019</t>
  </si>
  <si>
    <t>RTA0020</t>
  </si>
  <si>
    <t>RTA0021</t>
  </si>
  <si>
    <t>RTA0024</t>
  </si>
  <si>
    <t>RTA0028</t>
  </si>
  <si>
    <t>RTA0030</t>
  </si>
  <si>
    <t>RTA0031</t>
  </si>
  <si>
    <t>RTA0033</t>
  </si>
  <si>
    <t>RTA0034</t>
  </si>
  <si>
    <t>RTA0035</t>
  </si>
  <si>
    <t>RTA0036</t>
  </si>
  <si>
    <t>RTA0037</t>
  </si>
  <si>
    <t>RAL0003</t>
  </si>
  <si>
    <t>AFR0042</t>
  </si>
  <si>
    <t>ALB0067</t>
  </si>
  <si>
    <t>ALB0086</t>
  </si>
  <si>
    <t>ALB0101</t>
  </si>
  <si>
    <t>ALB0105</t>
  </si>
  <si>
    <t>ALB0125</t>
  </si>
  <si>
    <t>ALB0131</t>
  </si>
  <si>
    <t>ALB0134</t>
  </si>
  <si>
    <t>ALB0135</t>
  </si>
  <si>
    <t>ALB0163</t>
  </si>
  <si>
    <t>ALB0164</t>
  </si>
  <si>
    <t>ALB0208</t>
  </si>
  <si>
    <t>ALB0219</t>
  </si>
  <si>
    <t>ALB0221</t>
  </si>
  <si>
    <t>ALB0222</t>
  </si>
  <si>
    <t>ALB0223</t>
  </si>
  <si>
    <t>ALB0224</t>
  </si>
  <si>
    <t>ALB0237</t>
  </si>
  <si>
    <t>ALB0242</t>
  </si>
  <si>
    <t>ALB0247</t>
  </si>
  <si>
    <t>ALB0248</t>
  </si>
  <si>
    <t>ALB0249</t>
  </si>
  <si>
    <t>ALB0254</t>
  </si>
  <si>
    <t>ALL0043</t>
  </si>
  <si>
    <t>BBI0045</t>
  </si>
  <si>
    <t>CAM0005</t>
  </si>
  <si>
    <t>STB0110</t>
  </si>
  <si>
    <t>STB0112</t>
  </si>
  <si>
    <t>STB0114</t>
  </si>
  <si>
    <t>STB0115</t>
  </si>
  <si>
    <t>STB0116</t>
  </si>
  <si>
    <t>STB0117</t>
  </si>
  <si>
    <t>STB0118</t>
  </si>
  <si>
    <t>STB0120</t>
  </si>
  <si>
    <t>STB0121</t>
  </si>
  <si>
    <t>STB0122</t>
  </si>
  <si>
    <t>STB0123</t>
  </si>
  <si>
    <t>STB0124</t>
  </si>
  <si>
    <t>STB0126</t>
  </si>
  <si>
    <t>STB0127</t>
  </si>
  <si>
    <t>STB0128</t>
  </si>
  <si>
    <t>STB0129</t>
  </si>
  <si>
    <t>STB0130</t>
  </si>
  <si>
    <t>STB0131</t>
  </si>
  <si>
    <t>STB0132</t>
  </si>
  <si>
    <t>AAT0019</t>
  </si>
  <si>
    <t>REP0002</t>
  </si>
  <si>
    <t>ALB0057</t>
  </si>
  <si>
    <t>ALB0064</t>
  </si>
  <si>
    <t>ALB0066</t>
  </si>
  <si>
    <t>ALB0078</t>
  </si>
  <si>
    <t>ALB0082</t>
  </si>
  <si>
    <t>ALB0087</t>
  </si>
  <si>
    <t>ALB0088</t>
  </si>
  <si>
    <t>ALB0096</t>
  </si>
  <si>
    <t>ALB0097</t>
  </si>
  <si>
    <t>ALB0099</t>
  </si>
  <si>
    <t>ALB0104</t>
  </si>
  <si>
    <t>ALB0107</t>
  </si>
  <si>
    <t>ALB0109</t>
  </si>
  <si>
    <t>ALB0112</t>
  </si>
  <si>
    <t>ALB0114</t>
  </si>
  <si>
    <t>ALB0119</t>
  </si>
  <si>
    <t>ALB0128</t>
  </si>
  <si>
    <t>ALB0129</t>
  </si>
  <si>
    <t>ALB0130</t>
  </si>
  <si>
    <t>ALB0149</t>
  </si>
  <si>
    <t>ALB0150</t>
  </si>
  <si>
    <t>ALB0152</t>
  </si>
  <si>
    <t>ALB0153</t>
  </si>
  <si>
    <t>ALB0154</t>
  </si>
  <si>
    <t>ALB0159</t>
  </si>
  <si>
    <t>ALB0165</t>
  </si>
  <si>
    <t>ALB0167</t>
  </si>
  <si>
    <t>ALB0168</t>
  </si>
  <si>
    <t>ALB0171</t>
  </si>
  <si>
    <t>ALB0175</t>
  </si>
  <si>
    <t>ALB0176</t>
  </si>
  <si>
    <t>ALB0178</t>
  </si>
  <si>
    <t>ALB0188</t>
  </si>
  <si>
    <t>ALB0189</t>
  </si>
  <si>
    <t>ALB0191</t>
  </si>
  <si>
    <t>ALB0239</t>
  </si>
  <si>
    <t>ALB0243</t>
  </si>
  <si>
    <t>ALB0300</t>
  </si>
  <si>
    <t>ALB0301</t>
  </si>
  <si>
    <t>ALB0302</t>
  </si>
  <si>
    <t>ALB0303</t>
  </si>
  <si>
    <t>ALB0304</t>
  </si>
  <si>
    <t>ALB0305</t>
  </si>
  <si>
    <t>ALB0306</t>
  </si>
  <si>
    <t>ALB0308</t>
  </si>
  <si>
    <t>ALB0309</t>
  </si>
  <si>
    <t>ALB0310</t>
  </si>
  <si>
    <t>ALB0311</t>
  </si>
  <si>
    <t>ALB0312</t>
  </si>
  <si>
    <t>ALB0313</t>
  </si>
  <si>
    <t>ALB0314</t>
  </si>
  <si>
    <t>ALB0315</t>
  </si>
  <si>
    <t>ALB0316</t>
  </si>
  <si>
    <t>ALB0317</t>
  </si>
  <si>
    <t>ALB0318</t>
  </si>
  <si>
    <t>ALB0319</t>
  </si>
  <si>
    <t>ALB0320</t>
  </si>
  <si>
    <t>AAT0041</t>
  </si>
  <si>
    <t>AAT0042</t>
  </si>
  <si>
    <t>ALL0045</t>
  </si>
  <si>
    <t>ALL0051</t>
  </si>
  <si>
    <t>ALL0061</t>
  </si>
  <si>
    <t>ALL0064</t>
  </si>
  <si>
    <t>ALL0065</t>
  </si>
  <si>
    <t>ALL0066</t>
  </si>
  <si>
    <t>ALL0067</t>
  </si>
  <si>
    <t>ALL0068</t>
  </si>
  <si>
    <t>ALL0069</t>
  </si>
  <si>
    <t>ALL0072</t>
  </si>
  <si>
    <t>RES0003</t>
  </si>
  <si>
    <t>RES0004</t>
  </si>
  <si>
    <t>AAT0312</t>
  </si>
  <si>
    <t>AAT0313</t>
  </si>
  <si>
    <t>AAT0314</t>
  </si>
  <si>
    <t>AAT0315</t>
  </si>
  <si>
    <t>AAT0316</t>
  </si>
  <si>
    <t>AAT0317</t>
  </si>
  <si>
    <t>CAF0004</t>
  </si>
  <si>
    <t>CAF0007</t>
  </si>
  <si>
    <t>CAF0008</t>
  </si>
  <si>
    <t>AFR1004</t>
  </si>
  <si>
    <t>AAT0345</t>
  </si>
  <si>
    <t>AAT0347</t>
  </si>
  <si>
    <t>AAT0348</t>
  </si>
  <si>
    <t>AAT0349</t>
  </si>
  <si>
    <t>AAT0350</t>
  </si>
  <si>
    <t>AAT0351</t>
  </si>
  <si>
    <t>AAT0352</t>
  </si>
  <si>
    <t>AAT0353</t>
  </si>
  <si>
    <t>AAT0354</t>
  </si>
  <si>
    <t>AAT0356</t>
  </si>
  <si>
    <t>AAT0357</t>
  </si>
  <si>
    <t>AAT0360</t>
  </si>
  <si>
    <t>AAT0362</t>
  </si>
  <si>
    <t>AFR1003</t>
  </si>
  <si>
    <t>AFR1005</t>
  </si>
  <si>
    <t>AFR1013</t>
  </si>
  <si>
    <t>AFR1018</t>
  </si>
  <si>
    <t>AFR1019</t>
  </si>
  <si>
    <t>AFR1021</t>
  </si>
  <si>
    <t>AFR1027</t>
  </si>
  <si>
    <t>AFR1029</t>
  </si>
  <si>
    <t>AFR1033</t>
  </si>
  <si>
    <t>AFR1034</t>
  </si>
  <si>
    <t>AFR1037</t>
  </si>
  <si>
    <t>AFR1038</t>
  </si>
  <si>
    <t>AFR1042</t>
  </si>
  <si>
    <t>AFR1043</t>
  </si>
  <si>
    <t>AFR1044</t>
  </si>
  <si>
    <t>AFR1045</t>
  </si>
  <si>
    <t>AFR1046</t>
  </si>
  <si>
    <t>AFR1007</t>
  </si>
  <si>
    <t>AFR1010</t>
  </si>
  <si>
    <t>AFR1011</t>
  </si>
  <si>
    <t>AFR1012</t>
  </si>
  <si>
    <t>AFR1006</t>
  </si>
  <si>
    <t>AFR1009</t>
  </si>
  <si>
    <t>AFR1014</t>
  </si>
  <si>
    <t>AFR1015</t>
  </si>
  <si>
    <t>AFR1001</t>
  </si>
  <si>
    <t>AFR1008</t>
  </si>
  <si>
    <t>AFR1026</t>
  </si>
  <si>
    <t>AAT0040</t>
  </si>
  <si>
    <t>AAT0043</t>
  </si>
  <si>
    <t>AAT0044</t>
  </si>
  <si>
    <t>AFR1002</t>
  </si>
  <si>
    <t>AFR1023</t>
  </si>
  <si>
    <t>AFR1024</t>
  </si>
  <si>
    <t>AFR1025</t>
  </si>
  <si>
    <t>CAV0035</t>
  </si>
  <si>
    <t>CAV0042</t>
  </si>
  <si>
    <t>CAV0044</t>
  </si>
  <si>
    <t>AFR1016</t>
  </si>
  <si>
    <t>AFR1017</t>
  </si>
  <si>
    <t>AFR1020</t>
  </si>
  <si>
    <t>AFR1028</t>
  </si>
  <si>
    <t>AFR1030</t>
  </si>
  <si>
    <t>AFR1031</t>
  </si>
  <si>
    <t>AFR1051</t>
  </si>
  <si>
    <t>AFR1082</t>
  </si>
  <si>
    <t>AFR1118</t>
  </si>
  <si>
    <t>AFR1170</t>
  </si>
  <si>
    <t>AFR1184</t>
  </si>
  <si>
    <t>AFR1185</t>
  </si>
  <si>
    <t>AFR1231</t>
  </si>
  <si>
    <t>AFR1237</t>
  </si>
  <si>
    <t>AFR1243</t>
  </si>
  <si>
    <t>AFR1250</t>
  </si>
  <si>
    <t>AFR1252</t>
  </si>
  <si>
    <t>AFR1257</t>
  </si>
  <si>
    <t>AFR1273</t>
  </si>
  <si>
    <t>AFR1287</t>
  </si>
  <si>
    <t>AFR1291</t>
  </si>
  <si>
    <t>AFR1292</t>
  </si>
  <si>
    <t>AFR1295</t>
  </si>
  <si>
    <t>AFR1296</t>
  </si>
  <si>
    <t>AFR1302</t>
  </si>
  <si>
    <t>AFR1318</t>
  </si>
  <si>
    <t>AFR1320</t>
  </si>
  <si>
    <t>AFR1323</t>
  </si>
  <si>
    <t>AFR1325</t>
  </si>
  <si>
    <t>AFR1326</t>
  </si>
  <si>
    <t>AFR1328</t>
  </si>
  <si>
    <t>AFR1338</t>
  </si>
  <si>
    <t>AFR1339</t>
  </si>
  <si>
    <t>AFR1351</t>
  </si>
  <si>
    <t>AFR1352</t>
  </si>
  <si>
    <t>AFR1362</t>
  </si>
  <si>
    <t>AFR1364</t>
  </si>
  <si>
    <t>AFR1367</t>
  </si>
  <si>
    <t>AFR1371</t>
  </si>
  <si>
    <t>AFR1376</t>
  </si>
  <si>
    <t>AFR1380</t>
  </si>
  <si>
    <t>AFR1382</t>
  </si>
  <si>
    <t>AFR1383</t>
  </si>
  <si>
    <t>AFR1384</t>
  </si>
  <si>
    <t>AFR1391</t>
  </si>
  <si>
    <t>AFR1394</t>
  </si>
  <si>
    <t>AFR1396</t>
  </si>
  <si>
    <t>AFR1397</t>
  </si>
  <si>
    <t>AFR1401</t>
  </si>
  <si>
    <t>AFR1403</t>
  </si>
  <si>
    <t>AFR1404</t>
  </si>
  <si>
    <t>AFR1406</t>
  </si>
  <si>
    <t>AFR1410</t>
  </si>
  <si>
    <t>AFR1411</t>
  </si>
  <si>
    <t>AFR1412</t>
  </si>
  <si>
    <t>AFR1599</t>
  </si>
  <si>
    <t>AFR1605</t>
  </si>
  <si>
    <t>AFR1607</t>
  </si>
  <si>
    <t>AFR1744</t>
  </si>
  <si>
    <t>AFR1608</t>
  </si>
  <si>
    <t>AFR1610</t>
  </si>
  <si>
    <t>AFR1613</t>
  </si>
  <si>
    <t>AFR1614</t>
  </si>
  <si>
    <t>AFR1615</t>
  </si>
  <si>
    <t>AFR1618</t>
  </si>
  <si>
    <t>AFR1619</t>
  </si>
  <si>
    <t>AFR1620</t>
  </si>
  <si>
    <t>AFR1622</t>
  </si>
  <si>
    <t>AFR1624</t>
  </si>
  <si>
    <t>AFR1626</t>
  </si>
  <si>
    <t>AFR1627</t>
  </si>
  <si>
    <t>AFR1631</t>
  </si>
  <si>
    <t>AFR1632</t>
  </si>
  <si>
    <t>AFR1633</t>
  </si>
  <si>
    <t>AFR1636</t>
  </si>
  <si>
    <t>AFR1637</t>
  </si>
  <si>
    <t>AFR1639</t>
  </si>
  <si>
    <t>AFR1640</t>
  </si>
  <si>
    <t>AFR1641</t>
  </si>
  <si>
    <t>AFR1642</t>
  </si>
  <si>
    <t>AFR1644</t>
  </si>
  <si>
    <t>AFR1645</t>
  </si>
  <si>
    <t>AFR1650</t>
  </si>
  <si>
    <t>AFR1651</t>
  </si>
  <si>
    <t>AFR1654</t>
  </si>
  <si>
    <t>AFR1656</t>
  </si>
  <si>
    <t>AFR1658</t>
  </si>
  <si>
    <t>AFR1660</t>
  </si>
  <si>
    <t>AFR1661</t>
  </si>
  <si>
    <t>AFR1662</t>
  </si>
  <si>
    <t>AFR1663</t>
  </si>
  <si>
    <t>AFR1666</t>
  </si>
  <si>
    <t>AFR1667</t>
  </si>
  <si>
    <t>AFR1671</t>
  </si>
  <si>
    <t>AFR1672</t>
  </si>
  <si>
    <t>AFR1676</t>
  </si>
  <si>
    <t>AFR1678</t>
  </si>
  <si>
    <t>AFR1680</t>
  </si>
  <si>
    <t>AFR1683</t>
  </si>
  <si>
    <t>AFR1684</t>
  </si>
  <si>
    <t>AFR1688</t>
  </si>
  <si>
    <t>AFR1689</t>
  </si>
  <si>
    <t>AFR1690</t>
  </si>
  <si>
    <t>AFR1691</t>
  </si>
  <si>
    <t>AFR1692</t>
  </si>
  <si>
    <t>AFR1693</t>
  </si>
  <si>
    <t>AFR1697</t>
  </si>
  <si>
    <t>AFR1698</t>
  </si>
  <si>
    <t>AFR1699</t>
  </si>
  <si>
    <t>AFR1701</t>
  </si>
  <si>
    <t>AFR1703</t>
  </si>
  <si>
    <t>AFR1705</t>
  </si>
  <si>
    <t>AFR1706</t>
  </si>
  <si>
    <t>AFR1709</t>
  </si>
  <si>
    <t>AFR1710</t>
  </si>
  <si>
    <t>AFR1711</t>
  </si>
  <si>
    <t>AFR1712</t>
  </si>
  <si>
    <t>AFR1715</t>
  </si>
  <si>
    <t>AFR1717</t>
  </si>
  <si>
    <t>AFR1719</t>
  </si>
  <si>
    <t>AFR1720</t>
  </si>
  <si>
    <t>AFR1721</t>
  </si>
  <si>
    <t>AFR1723</t>
  </si>
  <si>
    <t>AFR1724</t>
  </si>
  <si>
    <t>AFR1727</t>
  </si>
  <si>
    <t>AFR1728</t>
  </si>
  <si>
    <t>AFR1729</t>
  </si>
  <si>
    <t>AFR1730</t>
  </si>
  <si>
    <t>AFR1731</t>
  </si>
  <si>
    <t>AFR1734</t>
  </si>
  <si>
    <t>AFR1745</t>
  </si>
  <si>
    <t>AFR1747</t>
  </si>
  <si>
    <t>AFR1749</t>
  </si>
  <si>
    <t>AFR1750</t>
  </si>
  <si>
    <t>AFR1754</t>
  </si>
  <si>
    <t>AFR1760</t>
  </si>
  <si>
    <t>AFR1764</t>
  </si>
  <si>
    <t>AFR1765</t>
  </si>
  <si>
    <t>AFR1766</t>
  </si>
  <si>
    <t>AFR1770</t>
  </si>
  <si>
    <t>AFR1771</t>
  </si>
  <si>
    <t>AFR1775</t>
  </si>
  <si>
    <t>AFR1776</t>
  </si>
  <si>
    <t>AFR1777</t>
  </si>
  <si>
    <t>AFR1779</t>
  </si>
  <si>
    <t>AFR1780</t>
  </si>
  <si>
    <t>AFR1788</t>
  </si>
  <si>
    <t>AFR1789</t>
  </si>
  <si>
    <t>AFR1791</t>
  </si>
  <si>
    <t>AFR1793</t>
  </si>
  <si>
    <t>AFR1796</t>
  </si>
  <si>
    <t>AFR1798</t>
  </si>
  <si>
    <t>AFR1800</t>
  </si>
  <si>
    <t>AFR1804</t>
  </si>
  <si>
    <t>AFR1806</t>
  </si>
  <si>
    <t>AFR1808</t>
  </si>
  <si>
    <t>AFR1809</t>
  </si>
  <si>
    <t>AFR1810</t>
  </si>
  <si>
    <t>AFR1813</t>
  </si>
  <si>
    <t>AFR1815</t>
  </si>
  <si>
    <t>AFR1816</t>
  </si>
  <si>
    <t>AFR1817</t>
  </si>
  <si>
    <t>AFR1818</t>
  </si>
  <si>
    <t>AFR1819</t>
  </si>
  <si>
    <t>AFR1820</t>
  </si>
  <si>
    <t>AFR1821</t>
  </si>
  <si>
    <t>AFR1823</t>
  </si>
  <si>
    <t>AFR1824</t>
  </si>
  <si>
    <t>AFR1825</t>
  </si>
  <si>
    <t>AFR1826</t>
  </si>
  <si>
    <t>AFR1827</t>
  </si>
  <si>
    <t>AFR1828</t>
  </si>
  <si>
    <t>AFR1829</t>
  </si>
  <si>
    <t>AFR1830</t>
  </si>
  <si>
    <t>AFR1831</t>
  </si>
  <si>
    <t>AFR1832</t>
  </si>
  <si>
    <t>AFR1833</t>
  </si>
  <si>
    <t>AFR1836</t>
  </si>
  <si>
    <t>AFR1839</t>
  </si>
  <si>
    <t>AFR1840</t>
  </si>
  <si>
    <t>AFR1841</t>
  </si>
  <si>
    <t>AFR1842</t>
  </si>
  <si>
    <t>AFR1845</t>
  </si>
  <si>
    <t>AFR1846</t>
  </si>
  <si>
    <t>AFR1847</t>
  </si>
  <si>
    <t>AFR1848</t>
  </si>
  <si>
    <t>AFR1851</t>
  </si>
  <si>
    <t>AFR1852</t>
  </si>
  <si>
    <t>AFR1853</t>
  </si>
  <si>
    <t>AFR1854</t>
  </si>
  <si>
    <t>AFR1855</t>
  </si>
  <si>
    <t>AFR1856</t>
  </si>
  <si>
    <t>AFR1858</t>
  </si>
  <si>
    <t>AFR1859</t>
  </si>
  <si>
    <t>AFR1861</t>
  </si>
  <si>
    <t>AFR1862</t>
  </si>
  <si>
    <t>AFR1864</t>
  </si>
  <si>
    <t>AFR1866</t>
  </si>
  <si>
    <t>AFR1867</t>
  </si>
  <si>
    <t>AFR1869</t>
  </si>
  <si>
    <t>AFR2189</t>
  </si>
  <si>
    <t>AFR1873</t>
  </si>
  <si>
    <t>AFR1874</t>
  </si>
  <si>
    <t>AFR1875</t>
  </si>
  <si>
    <t>AFR1876</t>
  </si>
  <si>
    <t>AFR1877</t>
  </si>
  <si>
    <t>AFR1878</t>
  </si>
  <si>
    <t>AFR1879</t>
  </si>
  <si>
    <t>AFR1880</t>
  </si>
  <si>
    <t>AFR1882</t>
  </si>
  <si>
    <t>AFR1884</t>
  </si>
  <si>
    <t>AFR1886</t>
  </si>
  <si>
    <t>AFR1887</t>
  </si>
  <si>
    <t>AFR1888</t>
  </si>
  <si>
    <t>AFR1889</t>
  </si>
  <si>
    <t>AFR1890</t>
  </si>
  <si>
    <t>AFR1891</t>
  </si>
  <si>
    <t>AFR1893</t>
  </si>
  <si>
    <t>AFR1896</t>
  </si>
  <si>
    <t>AFR1897</t>
  </si>
  <si>
    <t>AFR1898</t>
  </si>
  <si>
    <t>AFR1900</t>
  </si>
  <si>
    <t>AFR1901</t>
  </si>
  <si>
    <t>AFR1902</t>
  </si>
  <si>
    <t>AFR1903</t>
  </si>
  <si>
    <t>AFR2190</t>
  </si>
  <si>
    <t>AFR1905</t>
  </si>
  <si>
    <t>AFR1907</t>
  </si>
  <si>
    <t>AFR1908</t>
  </si>
  <si>
    <t>AFR1909</t>
  </si>
  <si>
    <t>AFR1911</t>
  </si>
  <si>
    <t>AFR1912</t>
  </si>
  <si>
    <t>AFR1913</t>
  </si>
  <si>
    <t>AFR1914</t>
  </si>
  <si>
    <t>AFR1916</t>
  </si>
  <si>
    <t>AFR1917</t>
  </si>
  <si>
    <t>AFR1918</t>
  </si>
  <si>
    <t>AFR1920</t>
  </si>
  <si>
    <t>AFR1921</t>
  </si>
  <si>
    <t>AFR1922</t>
  </si>
  <si>
    <t>AFR1924</t>
  </si>
  <si>
    <t>AFR1925</t>
  </si>
  <si>
    <t>AFR1929</t>
  </si>
  <si>
    <t>AFR1934</t>
  </si>
  <si>
    <t>AFR1935</t>
  </si>
  <si>
    <t>AFR1936</t>
  </si>
  <si>
    <t>AFR1937</t>
  </si>
  <si>
    <t>AFR1938</t>
  </si>
  <si>
    <t>AFR1940</t>
  </si>
  <si>
    <t>AFR1941</t>
  </si>
  <si>
    <t>AFR1944</t>
  </si>
  <si>
    <t>AFR1945</t>
  </si>
  <si>
    <t>AFR1947</t>
  </si>
  <si>
    <t>AFR1949</t>
  </si>
  <si>
    <t>AFR1950</t>
  </si>
  <si>
    <t>AFR1951</t>
  </si>
  <si>
    <t>AFR1952</t>
  </si>
  <si>
    <t>AFR1953</t>
  </si>
  <si>
    <t>AFR1954</t>
  </si>
  <si>
    <t>AFR1957</t>
  </si>
  <si>
    <t>AFR1959</t>
  </si>
  <si>
    <t>AFR1960</t>
  </si>
  <si>
    <t>AFR1962</t>
  </si>
  <si>
    <t>AFR1963</t>
  </si>
  <si>
    <t>AFR1964</t>
  </si>
  <si>
    <t>AFR1965</t>
  </si>
  <si>
    <t>AFR1966</t>
  </si>
  <si>
    <t>AFR1967</t>
  </si>
  <si>
    <t>AFR1969</t>
  </si>
  <si>
    <t>AFR1970</t>
  </si>
  <si>
    <t>AFR1971</t>
  </si>
  <si>
    <t>AFR1973</t>
  </si>
  <si>
    <t>AFR1974</t>
  </si>
  <si>
    <t>AFR1975</t>
  </si>
  <si>
    <t>AFR1976</t>
  </si>
  <si>
    <t>AFR1977</t>
  </si>
  <si>
    <t>AFR1979</t>
  </si>
  <si>
    <t>AFR1980</t>
  </si>
  <si>
    <t>AFR1982</t>
  </si>
  <si>
    <t>AFR1983</t>
  </si>
  <si>
    <t>AFR1984</t>
  </si>
  <si>
    <t>AFR1986</t>
  </si>
  <si>
    <t>AFR1987</t>
  </si>
  <si>
    <t>AFR1988</t>
  </si>
  <si>
    <t>AFR1989</t>
  </si>
  <si>
    <t>AFR1992</t>
  </si>
  <si>
    <t>AFR1993</t>
  </si>
  <si>
    <t>AFR1994</t>
  </si>
  <si>
    <t>AFR1995</t>
  </si>
  <si>
    <t>AFR1996</t>
  </si>
  <si>
    <t>AFR1999</t>
  </si>
  <si>
    <t>AFR2000</t>
  </si>
  <si>
    <t>AFR2001</t>
  </si>
  <si>
    <t>AFR2003</t>
  </si>
  <si>
    <t>AFR2004</t>
  </si>
  <si>
    <t>AFR2005</t>
  </si>
  <si>
    <t>AFR2006</t>
  </si>
  <si>
    <t>AFR2007</t>
  </si>
  <si>
    <t>AFR2008</t>
  </si>
  <si>
    <t>AFR2010</t>
  </si>
  <si>
    <t>AFR2011</t>
  </si>
  <si>
    <t>AFR2012</t>
  </si>
  <si>
    <t>AFR2013</t>
  </si>
  <si>
    <t>AFR2014</t>
  </si>
  <si>
    <t>AFR2015</t>
  </si>
  <si>
    <t>AFR2018</t>
  </si>
  <si>
    <t>AFR2019</t>
  </si>
  <si>
    <t>AFR2020</t>
  </si>
  <si>
    <t>AFR2021</t>
  </si>
  <si>
    <t>AFR2023</t>
  </si>
  <si>
    <t>AFR2025</t>
  </si>
  <si>
    <t>AFR2026</t>
  </si>
  <si>
    <t>AFR2029</t>
  </si>
  <si>
    <t>AFR2030</t>
  </si>
  <si>
    <t>AFR2032</t>
  </si>
  <si>
    <t>AFR2034</t>
  </si>
  <si>
    <t>AFR2035</t>
  </si>
  <si>
    <t>AFR2036</t>
  </si>
  <si>
    <t>AFR2037</t>
  </si>
  <si>
    <t>AFR2038</t>
  </si>
  <si>
    <t>AFR2039</t>
  </si>
  <si>
    <t>AFR2041</t>
  </si>
  <si>
    <t>AFR2042</t>
  </si>
  <si>
    <t>AFR2044</t>
  </si>
  <si>
    <t>AFR2045</t>
  </si>
  <si>
    <t>AFR2046</t>
  </si>
  <si>
    <t>AFR2048</t>
  </si>
  <si>
    <t>AFR2049</t>
  </si>
  <si>
    <t>AFR2050</t>
  </si>
  <si>
    <t>AFR2052</t>
  </si>
  <si>
    <t>AFR2053</t>
  </si>
  <si>
    <t>AFR2054</t>
  </si>
  <si>
    <t>AFR2055</t>
  </si>
  <si>
    <t>AFR2056</t>
  </si>
  <si>
    <t>AFR2057</t>
  </si>
  <si>
    <t>AFR2058</t>
  </si>
  <si>
    <t>AFR2059</t>
  </si>
  <si>
    <t>AFR2060</t>
  </si>
  <si>
    <t>AFR2063</t>
  </si>
  <si>
    <t>AFR2064</t>
  </si>
  <si>
    <t>AFR2065</t>
  </si>
  <si>
    <t>AFR2066</t>
  </si>
  <si>
    <t>AFR2067</t>
  </si>
  <si>
    <t>AFR2070</t>
  </si>
  <si>
    <t>AFR2071</t>
  </si>
  <si>
    <t>AFR2072</t>
  </si>
  <si>
    <t>AFR2073</t>
  </si>
  <si>
    <t>AFR2074</t>
  </si>
  <si>
    <t>AFR2075</t>
  </si>
  <si>
    <t>AFR2079</t>
  </si>
  <si>
    <t>AFR2080</t>
  </si>
  <si>
    <t>AFR2081</t>
  </si>
  <si>
    <t>AFR2083</t>
  </si>
  <si>
    <t>AFR2084</t>
  </si>
  <si>
    <t>AFR2085</t>
  </si>
  <si>
    <t>AFR2088</t>
  </si>
  <si>
    <t>AFR2089</t>
  </si>
  <si>
    <t>AFR2090</t>
  </si>
  <si>
    <t>AFR2091</t>
  </si>
  <si>
    <t>AFR2092</t>
  </si>
  <si>
    <t>AFR2093</t>
  </si>
  <si>
    <t>AFR2094</t>
  </si>
  <si>
    <t>AFR2096</t>
  </si>
  <si>
    <t>AFR2097</t>
  </si>
  <si>
    <t>AFR2098</t>
  </si>
  <si>
    <t>AFR2100</t>
  </si>
  <si>
    <t>AFR2101</t>
  </si>
  <si>
    <t>AFR2102</t>
  </si>
  <si>
    <t>AFR2106</t>
  </si>
  <si>
    <t>AFR2109</t>
  </si>
  <si>
    <t>AFR2111</t>
  </si>
  <si>
    <t>AFR2112</t>
  </si>
  <si>
    <t>AFR2113</t>
  </si>
  <si>
    <t>AFR2115</t>
  </si>
  <si>
    <t>AFR2117</t>
  </si>
  <si>
    <t>AFR2119</t>
  </si>
  <si>
    <t>AFR2120</t>
  </si>
  <si>
    <t>AFR2121</t>
  </si>
  <si>
    <t>AFR2123</t>
  </si>
  <si>
    <t>AFR2124</t>
  </si>
  <si>
    <t>AFR2125</t>
  </si>
  <si>
    <t>AFR2126</t>
  </si>
  <si>
    <t>AFR2127</t>
  </si>
  <si>
    <t>AFR2128</t>
  </si>
  <si>
    <t>AFR2129</t>
  </si>
  <si>
    <t>AFR2130</t>
  </si>
  <si>
    <t>AFR2131</t>
  </si>
  <si>
    <t>AFR2132</t>
  </si>
  <si>
    <t>AFR2133</t>
  </si>
  <si>
    <t>AFR2134</t>
  </si>
  <si>
    <t>AFR2135</t>
  </si>
  <si>
    <t>AFR2136</t>
  </si>
  <si>
    <t>AFR2138</t>
  </si>
  <si>
    <t>AFR2139</t>
  </si>
  <si>
    <t>AFR2140</t>
  </si>
  <si>
    <t>AFR2141</t>
  </si>
  <si>
    <t>AFR2142</t>
  </si>
  <si>
    <t>AFR2143</t>
  </si>
  <si>
    <t>AFR2144</t>
  </si>
  <si>
    <t>AFR2145</t>
  </si>
  <si>
    <t>AFR2147</t>
  </si>
  <si>
    <t>AFR2148</t>
  </si>
  <si>
    <t>AFR2149</t>
  </si>
  <si>
    <t>AFR2150</t>
  </si>
  <si>
    <t>AFR2151</t>
  </si>
  <si>
    <t>AFR2152</t>
  </si>
  <si>
    <t>AFR2153</t>
  </si>
  <si>
    <t>AFR2154</t>
  </si>
  <si>
    <t>AFR2155</t>
  </si>
  <si>
    <t>AFR2157</t>
  </si>
  <si>
    <t>AFR2158</t>
  </si>
  <si>
    <t>AFR2161</t>
  </si>
  <si>
    <t>AFR2163</t>
  </si>
  <si>
    <t>AFR2164</t>
  </si>
  <si>
    <t>AFR2165</t>
  </si>
  <si>
    <t>AFR2166</t>
  </si>
  <si>
    <t>AFR2167</t>
  </si>
  <si>
    <t>AFR2168</t>
  </si>
  <si>
    <t>AFR2169</t>
  </si>
  <si>
    <t>AFR2170</t>
  </si>
  <si>
    <t>AFR2171</t>
  </si>
  <si>
    <t>AFR2172</t>
  </si>
  <si>
    <t>AFR2173</t>
  </si>
  <si>
    <t>AFR2174</t>
  </si>
  <si>
    <t>AFR2175</t>
  </si>
  <si>
    <t>AFR2176</t>
  </si>
  <si>
    <t>AFR2177</t>
  </si>
  <si>
    <t>AFR2178</t>
  </si>
  <si>
    <t>AFR2179</t>
  </si>
  <si>
    <t>AFR2180</t>
  </si>
  <si>
    <t>AFR2181</t>
  </si>
  <si>
    <t>AFR2183</t>
  </si>
  <si>
    <t>AFR2184</t>
  </si>
  <si>
    <t>AFR2185</t>
  </si>
  <si>
    <t>AFR2186</t>
  </si>
  <si>
    <t>AFR2187</t>
  </si>
  <si>
    <t>AFR2188</t>
  </si>
  <si>
    <t>AFR2191</t>
  </si>
  <si>
    <t>AFR2193</t>
  </si>
  <si>
    <t>AFR2194</t>
  </si>
  <si>
    <t>AFR2196</t>
  </si>
  <si>
    <t>AFR2197</t>
  </si>
  <si>
    <t>AFR2198</t>
  </si>
  <si>
    <t>AFR2199</t>
  </si>
  <si>
    <t>AFR2200</t>
  </si>
  <si>
    <t>AFR2205</t>
  </si>
  <si>
    <t>AFR2207</t>
  </si>
  <si>
    <t>AFR2209</t>
  </si>
  <si>
    <t>AFR2210</t>
  </si>
  <si>
    <t>AFR2211</t>
  </si>
  <si>
    <t>AFR2212</t>
  </si>
  <si>
    <t>AFR2213</t>
  </si>
  <si>
    <t>AFR2214</t>
  </si>
  <si>
    <t>AFR2215</t>
  </si>
  <si>
    <t>AFR2216</t>
  </si>
  <si>
    <t>AFR2217</t>
  </si>
  <si>
    <t>AFR2218</t>
  </si>
  <si>
    <t>AFR2219</t>
  </si>
  <si>
    <t>AFR2220</t>
  </si>
  <si>
    <t>AFR2222</t>
  </si>
  <si>
    <t>AFR2223</t>
  </si>
  <si>
    <t>AFR2225</t>
  </si>
  <si>
    <t>AFR2226</t>
  </si>
  <si>
    <t>AFR2227</t>
  </si>
  <si>
    <t>AFR2228</t>
  </si>
  <si>
    <t>AFR2229</t>
  </si>
  <si>
    <t>AFR2230</t>
  </si>
  <si>
    <t>AFR2231</t>
  </si>
  <si>
    <t>AFR2233</t>
  </si>
  <si>
    <t>AFR2235</t>
  </si>
  <si>
    <t>AFR2237</t>
  </si>
  <si>
    <t>AFR2239</t>
  </si>
  <si>
    <t>AFR2242</t>
  </si>
  <si>
    <t>AFR2243</t>
  </si>
  <si>
    <t>AFR2244</t>
  </si>
  <si>
    <t>AFR2245</t>
  </si>
  <si>
    <t>AFR2246</t>
  </si>
  <si>
    <t>AFR2247</t>
  </si>
  <si>
    <t>AFR2248</t>
  </si>
  <si>
    <t>AFR2249</t>
  </si>
  <si>
    <t>AFR2251</t>
  </si>
  <si>
    <t>AFR2252</t>
  </si>
  <si>
    <t>AFR2254</t>
  </si>
  <si>
    <t>AFR2255</t>
  </si>
  <si>
    <t>AFR2256</t>
  </si>
  <si>
    <t>AFR2258</t>
  </si>
  <si>
    <t>AFR2259</t>
  </si>
  <si>
    <t>AFR2260</t>
  </si>
  <si>
    <t>AFR2261</t>
  </si>
  <si>
    <t>AFR2262</t>
  </si>
  <si>
    <t>AFR2263</t>
  </si>
  <si>
    <t>AFR2264</t>
  </si>
  <si>
    <t>AFR2265</t>
  </si>
  <si>
    <t>AFR2266</t>
  </si>
  <si>
    <t>AFR2267</t>
  </si>
  <si>
    <t>AFR2268</t>
  </si>
  <si>
    <t>AFR2269</t>
  </si>
  <si>
    <t>AFR2270</t>
  </si>
  <si>
    <t>AFR2271</t>
  </si>
  <si>
    <t>AFR2272</t>
  </si>
  <si>
    <t>AFR2273</t>
  </si>
  <si>
    <t>AFR2274</t>
  </si>
  <si>
    <t>AFR2275</t>
  </si>
  <si>
    <t>AFR2276</t>
  </si>
  <si>
    <t>AFR2277</t>
  </si>
  <si>
    <t>AFR2278</t>
  </si>
  <si>
    <t>AFR2279</t>
  </si>
  <si>
    <t>AFR2280</t>
  </si>
  <si>
    <t>AFR2281</t>
  </si>
  <si>
    <t>AFR2282</t>
  </si>
  <si>
    <t>AFR2283</t>
  </si>
  <si>
    <t>AFR2284</t>
  </si>
  <si>
    <t>AFR2286</t>
  </si>
  <si>
    <t>AFR2287</t>
  </si>
  <si>
    <t>AFR2288</t>
  </si>
  <si>
    <t>AFR2289</t>
  </si>
  <si>
    <t>AFR2290</t>
  </si>
  <si>
    <t>AFR2291</t>
  </si>
  <si>
    <t>AFR2292</t>
  </si>
  <si>
    <t>AFR2293</t>
  </si>
  <si>
    <t>AFR2295</t>
  </si>
  <si>
    <t>AFR2296</t>
  </si>
  <si>
    <t>AFR2297</t>
  </si>
  <si>
    <t>AFR2299</t>
  </si>
  <si>
    <t>AFR2300</t>
  </si>
  <si>
    <t>CAV0313</t>
  </si>
  <si>
    <t>AFR2301</t>
  </si>
  <si>
    <t>AFR2302</t>
  </si>
  <si>
    <t>AFR2303</t>
  </si>
  <si>
    <t>AFR2305</t>
  </si>
  <si>
    <t>AFR2306</t>
  </si>
  <si>
    <t>AFR2307</t>
  </si>
  <si>
    <t>AFR2308</t>
  </si>
  <si>
    <t>AFR2310</t>
  </si>
  <si>
    <t>AFR2311</t>
  </si>
  <si>
    <t>AFR2312</t>
  </si>
  <si>
    <t>AFR2314</t>
  </si>
  <si>
    <t>AFR2316</t>
  </si>
  <si>
    <t>AFR2317</t>
  </si>
  <si>
    <t>AFR2318</t>
  </si>
  <si>
    <t>AFR2319</t>
  </si>
  <si>
    <t>AFR2320</t>
  </si>
  <si>
    <t>AFR2321</t>
  </si>
  <si>
    <t>AFR2322</t>
  </si>
  <si>
    <t>AFR2323</t>
  </si>
  <si>
    <t>AFR2324</t>
  </si>
  <si>
    <t>AFR2325</t>
  </si>
  <si>
    <t>AFR2326</t>
  </si>
  <si>
    <t>AFR2327</t>
  </si>
  <si>
    <t>AFR2328</t>
  </si>
  <si>
    <t>AFR2329</t>
  </si>
  <si>
    <t>AFR2330</t>
  </si>
  <si>
    <t>AFR2331</t>
  </si>
  <si>
    <t>AFR2332</t>
  </si>
  <si>
    <t>AFR2333</t>
  </si>
  <si>
    <t>AFR2334</t>
  </si>
  <si>
    <t>AFR2335</t>
  </si>
  <si>
    <t>AFR2336</t>
  </si>
  <si>
    <t>AFR2338</t>
  </si>
  <si>
    <t>AFR2339</t>
  </si>
  <si>
    <t>AFR2340</t>
  </si>
  <si>
    <t>AFR2341</t>
  </si>
  <si>
    <t>AFR2342</t>
  </si>
  <si>
    <t>AFR2345</t>
  </si>
  <si>
    <t>AFR2346</t>
  </si>
  <si>
    <t>AFR2348</t>
  </si>
  <si>
    <t>AFR2349</t>
  </si>
  <si>
    <t>AFR2350</t>
  </si>
  <si>
    <t>AFR2351</t>
  </si>
  <si>
    <t>AFR2352</t>
  </si>
  <si>
    <t>AFR2353</t>
  </si>
  <si>
    <t>AFR2354</t>
  </si>
  <si>
    <t>AFR2355</t>
  </si>
  <si>
    <t>AFR2356</t>
  </si>
  <si>
    <t>AFR2357</t>
  </si>
  <si>
    <t>AFR2358</t>
  </si>
  <si>
    <t>AFR2359</t>
  </si>
  <si>
    <t>AFR2360</t>
  </si>
  <si>
    <t>AFR2361</t>
  </si>
  <si>
    <t>AFR2362</t>
  </si>
  <si>
    <t>AFR2364</t>
  </si>
  <si>
    <t>AFR2365</t>
  </si>
  <si>
    <t>AFR2366</t>
  </si>
  <si>
    <t>AFR2367</t>
  </si>
  <si>
    <t>AFR2368</t>
  </si>
  <si>
    <t>AFR2369</t>
  </si>
  <si>
    <t>AFR2370</t>
  </si>
  <si>
    <t>AFR2371</t>
  </si>
  <si>
    <t>AFR2372</t>
  </si>
  <si>
    <t>AFR2373</t>
  </si>
  <si>
    <t>AFR2374</t>
  </si>
  <si>
    <t>AFR2375</t>
  </si>
  <si>
    <t>AFR2376</t>
  </si>
  <si>
    <t>AFR2377</t>
  </si>
  <si>
    <t>AFR2378</t>
  </si>
  <si>
    <t>AFR2379</t>
  </si>
  <si>
    <t>AFR2380</t>
  </si>
  <si>
    <t>AFR2381</t>
  </si>
  <si>
    <t>AFR2382</t>
  </si>
  <si>
    <t>AFR2383</t>
  </si>
  <si>
    <t>AFR2384</t>
  </si>
  <si>
    <t>AFR2385</t>
  </si>
  <si>
    <t>AFR2387</t>
  </si>
  <si>
    <t>AFR2388</t>
  </si>
  <si>
    <t>AFR2389</t>
  </si>
  <si>
    <t>AFR2390</t>
  </si>
  <si>
    <t>AFR2391</t>
  </si>
  <si>
    <t>AFR2392</t>
  </si>
  <si>
    <t>AFR2393</t>
  </si>
  <si>
    <t>AFR2394</t>
  </si>
  <si>
    <t>AFR2395</t>
  </si>
  <si>
    <t>AFR2396</t>
  </si>
  <si>
    <t>AFR2397</t>
  </si>
  <si>
    <t>AFR2398</t>
  </si>
  <si>
    <t>AFR2399</t>
  </si>
  <si>
    <t>AFR2400</t>
  </si>
  <si>
    <t>AFR2401</t>
  </si>
  <si>
    <t>AFR2402</t>
  </si>
  <si>
    <t>AFR2403</t>
  </si>
  <si>
    <t>AFR2404</t>
  </si>
  <si>
    <t>AFR2405</t>
  </si>
  <si>
    <t>AFR2406</t>
  </si>
  <si>
    <t>AFR2407</t>
  </si>
  <si>
    <t>AFR2408</t>
  </si>
  <si>
    <t>AFR2409</t>
  </si>
  <si>
    <t>AFR2410</t>
  </si>
  <si>
    <t>AFR2411</t>
  </si>
  <si>
    <t>AFR2412</t>
  </si>
  <si>
    <t>AFR2413</t>
  </si>
  <si>
    <t>AFR2414</t>
  </si>
  <si>
    <t>AFR2415</t>
  </si>
  <si>
    <t>AFR2416</t>
  </si>
  <si>
    <t>AFR2417</t>
  </si>
  <si>
    <t>AFR2418</t>
  </si>
  <si>
    <t>AFR2419</t>
  </si>
  <si>
    <t>AFR2421</t>
  </si>
  <si>
    <t>AFR2422</t>
  </si>
  <si>
    <t>AFR2423</t>
  </si>
  <si>
    <t>AFR2424</t>
  </si>
  <si>
    <t>AFR2425</t>
  </si>
  <si>
    <t>AFR2426</t>
  </si>
  <si>
    <t>AFR2431</t>
  </si>
  <si>
    <t>AFR2432</t>
  </si>
  <si>
    <t>AFR2433</t>
  </si>
  <si>
    <t>AFR2434</t>
  </si>
  <si>
    <t>AFR2435</t>
  </si>
  <si>
    <t>AFR2436</t>
  </si>
  <si>
    <t>AFR2437</t>
  </si>
  <si>
    <t>AFR2438</t>
  </si>
  <si>
    <t>AFR2439</t>
  </si>
  <si>
    <t>AFR2440</t>
  </si>
  <si>
    <t>AFR2441</t>
  </si>
  <si>
    <t>AFR2442</t>
  </si>
  <si>
    <t>AFR2443</t>
  </si>
  <si>
    <t>AFR2444</t>
  </si>
  <si>
    <t>AFR2445</t>
  </si>
  <si>
    <t>AFR2446</t>
  </si>
  <si>
    <t>ALB0059</t>
  </si>
  <si>
    <t>ALB0081</t>
  </si>
  <si>
    <t>ALB0085</t>
  </si>
  <si>
    <t>ALB0113</t>
  </si>
  <si>
    <t>ALB0116</t>
  </si>
  <si>
    <t>ALB0117</t>
  </si>
  <si>
    <t>ALB0133</t>
  </si>
  <si>
    <t>ALB0156</t>
  </si>
  <si>
    <t>ALB0162</t>
  </si>
  <si>
    <t>ALB0177</t>
  </si>
  <si>
    <t>ALB0181</t>
  </si>
  <si>
    <t>ALB0193</t>
  </si>
  <si>
    <t>ALB0211</t>
  </si>
  <si>
    <t>ALB0240</t>
  </si>
  <si>
    <t>ALB0246</t>
  </si>
  <si>
    <t>ALB0262</t>
  </si>
  <si>
    <t>ALB0266</t>
  </si>
  <si>
    <t>ALB0271</t>
  </si>
  <si>
    <t>ALB0272</t>
  </si>
  <si>
    <t>ALL0120</t>
  </si>
  <si>
    <t>ALB0288</t>
  </si>
  <si>
    <t>ALB0290</t>
  </si>
  <si>
    <t>ALB0291</t>
  </si>
  <si>
    <t>ALB0292</t>
  </si>
  <si>
    <t>ALB0296</t>
  </si>
  <si>
    <t>ALB0299</t>
  </si>
  <si>
    <t>ALB0322</t>
  </si>
  <si>
    <t>ALB0326</t>
  </si>
  <si>
    <t>ALB0333</t>
  </si>
  <si>
    <t>ALB0334</t>
  </si>
  <si>
    <t>ALB0336</t>
  </si>
  <si>
    <t>ALB0337</t>
  </si>
  <si>
    <t>ALB0338</t>
  </si>
  <si>
    <t>ALB0339</t>
  </si>
  <si>
    <t>ALB0340</t>
  </si>
  <si>
    <t>ALB0341</t>
  </si>
  <si>
    <t>ALB0344</t>
  </si>
  <si>
    <t>ALB0349</t>
  </si>
  <si>
    <t>ALB0350</t>
  </si>
  <si>
    <t>ALB0352</t>
  </si>
  <si>
    <t>ALB0354</t>
  </si>
  <si>
    <t>ALB0355</t>
  </si>
  <si>
    <t>ALB0356</t>
  </si>
  <si>
    <t>ALB0357</t>
  </si>
  <si>
    <t>ALB0358</t>
  </si>
  <si>
    <t>ALB0359</t>
  </si>
  <si>
    <t>ALB0360</t>
  </si>
  <si>
    <t>ALB0361</t>
  </si>
  <si>
    <t>ALB0363</t>
  </si>
  <si>
    <t>ALB0365</t>
  </si>
  <si>
    <t>ALB0375</t>
  </si>
  <si>
    <t>ALB0376</t>
  </si>
  <si>
    <t>ALB0377</t>
  </si>
  <si>
    <t>ALB0378</t>
  </si>
  <si>
    <t>ALB0380</t>
  </si>
  <si>
    <t>ALB0381</t>
  </si>
  <si>
    <t>ALB0382</t>
  </si>
  <si>
    <t>ALB0383</t>
  </si>
  <si>
    <t>ALB0385</t>
  </si>
  <si>
    <t>ALB0386</t>
  </si>
  <si>
    <t>ALB0387</t>
  </si>
  <si>
    <t>ALB0389</t>
  </si>
  <si>
    <t>ALB0391</t>
  </si>
  <si>
    <t>ALB0393</t>
  </si>
  <si>
    <t>ALB0394</t>
  </si>
  <si>
    <t>ALB0395</t>
  </si>
  <si>
    <t>ALB0396</t>
  </si>
  <si>
    <t>ALB0397</t>
  </si>
  <si>
    <t>ALB0398</t>
  </si>
  <si>
    <t>ALB0399</t>
  </si>
  <si>
    <t>ALB0400</t>
  </si>
  <si>
    <t>ALB0401</t>
  </si>
  <si>
    <t>ALB0402</t>
  </si>
  <si>
    <t>ALB0403</t>
  </si>
  <si>
    <t>ALB0404</t>
  </si>
  <si>
    <t>ALB0405</t>
  </si>
  <si>
    <t>ALB0406</t>
  </si>
  <si>
    <t>ALB0408</t>
  </si>
  <si>
    <t>ALB0410</t>
  </si>
  <si>
    <t>ALB0411</t>
  </si>
  <si>
    <t>ALB0412</t>
  </si>
  <si>
    <t>ALB0413</t>
  </si>
  <si>
    <t>ALB0414</t>
  </si>
  <si>
    <t>ALB0415</t>
  </si>
  <si>
    <t>ALB0416</t>
  </si>
  <si>
    <t>ALB0417</t>
  </si>
  <si>
    <t>ALB0418</t>
  </si>
  <si>
    <t>ALB0419</t>
  </si>
  <si>
    <t>ALB0420</t>
  </si>
  <si>
    <t>ALB0421</t>
  </si>
  <si>
    <t>ALB0422</t>
  </si>
  <si>
    <t>ALB0423</t>
  </si>
  <si>
    <t>ALB0424</t>
  </si>
  <si>
    <t>ALB0425</t>
  </si>
  <si>
    <t>ALB0426</t>
  </si>
  <si>
    <t>ALB0428</t>
  </si>
  <si>
    <t>ALB0429</t>
  </si>
  <si>
    <t>ALB0431</t>
  </si>
  <si>
    <t>ALB0432</t>
  </si>
  <si>
    <t>ALB0433</t>
  </si>
  <si>
    <t>ALB0434</t>
  </si>
  <si>
    <t>ALB0435</t>
  </si>
  <si>
    <t>ALB0436</t>
  </si>
  <si>
    <t>ALB0437</t>
  </si>
  <si>
    <t>ALB0438</t>
  </si>
  <si>
    <t>ALB0440</t>
  </si>
  <si>
    <t>ALB0441</t>
  </si>
  <si>
    <t>ALB0442</t>
  </si>
  <si>
    <t>ALB0445</t>
  </si>
  <si>
    <t>ALB0446</t>
  </si>
  <si>
    <t>ALB0447</t>
  </si>
  <si>
    <t>ALB0448</t>
  </si>
  <si>
    <t>ALB0449</t>
  </si>
  <si>
    <t>ALB0450</t>
  </si>
  <si>
    <t>ALB0451</t>
  </si>
  <si>
    <t>ALB0452</t>
  </si>
  <si>
    <t>ALB0453</t>
  </si>
  <si>
    <t>ALB0454</t>
  </si>
  <si>
    <t>ALB0455</t>
  </si>
  <si>
    <t>ALB0456</t>
  </si>
  <si>
    <t>ALB0458</t>
  </si>
  <si>
    <t>ALB0466</t>
  </si>
  <si>
    <t>ALB0468</t>
  </si>
  <si>
    <t>ALB0469</t>
  </si>
  <si>
    <t>ALB0470</t>
  </si>
  <si>
    <t>ALB0471</t>
  </si>
  <si>
    <t>ALB0472</t>
  </si>
  <si>
    <t>ALB0473</t>
  </si>
  <si>
    <t>ALB0474</t>
  </si>
  <si>
    <t>ALB0476</t>
  </si>
  <si>
    <t>ALB0477</t>
  </si>
  <si>
    <t>ALB0478</t>
  </si>
  <si>
    <t>ALB0479</t>
  </si>
  <si>
    <t>ALB0480</t>
  </si>
  <si>
    <t>ALB0481</t>
  </si>
  <si>
    <t>ALB0482</t>
  </si>
  <si>
    <t>ALB0483</t>
  </si>
  <si>
    <t>ALB0484</t>
  </si>
  <si>
    <t>ALB0485</t>
  </si>
  <si>
    <t>ALB0487</t>
  </si>
  <si>
    <t>ALB0488</t>
  </si>
  <si>
    <t>ALL0415</t>
  </si>
  <si>
    <t>ALB0489</t>
  </si>
  <si>
    <t>ALB0490</t>
  </si>
  <si>
    <t>ALB0493</t>
  </si>
  <si>
    <t>ALB0494</t>
  </si>
  <si>
    <t>ALB0496</t>
  </si>
  <si>
    <t>ALB0497</t>
  </si>
  <si>
    <t>ALB0498</t>
  </si>
  <si>
    <t>ALB0499</t>
  </si>
  <si>
    <t>ALB0500</t>
  </si>
  <si>
    <t>ALB0501</t>
  </si>
  <si>
    <t>ALB0502</t>
  </si>
  <si>
    <t>ALB0503</t>
  </si>
  <si>
    <t>ALB0504</t>
  </si>
  <si>
    <t>ALB0505</t>
  </si>
  <si>
    <t>ALB0506</t>
  </si>
  <si>
    <t>ALB0507</t>
  </si>
  <si>
    <t>ALB0508</t>
  </si>
  <si>
    <t>ALB0511</t>
  </si>
  <si>
    <t>ALB0512</t>
  </si>
  <si>
    <t>ALB0513</t>
  </si>
  <si>
    <t>ALB0514</t>
  </si>
  <si>
    <t>ALB0515</t>
  </si>
  <si>
    <t>ALB0516</t>
  </si>
  <si>
    <t>ALB0517</t>
  </si>
  <si>
    <t>ALB0518</t>
  </si>
  <si>
    <t>ALB0519</t>
  </si>
  <si>
    <t>ALB0520</t>
  </si>
  <si>
    <t>ALB0521</t>
  </si>
  <si>
    <t>ALB0522</t>
  </si>
  <si>
    <t>ALB0523</t>
  </si>
  <si>
    <t>ALB0524</t>
  </si>
  <si>
    <t>ALB0525</t>
  </si>
  <si>
    <t>ALB0526</t>
  </si>
  <si>
    <t>ALB0527</t>
  </si>
  <si>
    <t>ALB0528</t>
  </si>
  <si>
    <t>ALB0529</t>
  </si>
  <si>
    <t>ALB0530</t>
  </si>
  <si>
    <t>ALB0531</t>
  </si>
  <si>
    <t>ALB0532</t>
  </si>
  <si>
    <t>ALB0533</t>
  </si>
  <si>
    <t>ALB0534</t>
  </si>
  <si>
    <t>ALB0535</t>
  </si>
  <si>
    <t>ALB0536</t>
  </si>
  <si>
    <t>ALB0537</t>
  </si>
  <si>
    <t>ALB0538</t>
  </si>
  <si>
    <t>ALB0539</t>
  </si>
  <si>
    <t>ALB0540</t>
  </si>
  <si>
    <t>ALB0541</t>
  </si>
  <si>
    <t>ALB0542</t>
  </si>
  <si>
    <t>ALB0543</t>
  </si>
  <si>
    <t>ALB0544</t>
  </si>
  <si>
    <t>ALB0545</t>
  </si>
  <si>
    <t>ALB0546</t>
  </si>
  <si>
    <t>ALB0547</t>
  </si>
  <si>
    <t>ALB0548</t>
  </si>
  <si>
    <t>ALB0549</t>
  </si>
  <si>
    <t>ALB0550</t>
  </si>
  <si>
    <t>ALB0551</t>
  </si>
  <si>
    <t>ALB0552</t>
  </si>
  <si>
    <t>ALB0553</t>
  </si>
  <si>
    <t>ALL0501</t>
  </si>
  <si>
    <t>ALL0070</t>
  </si>
  <si>
    <t>ALL0074</t>
  </si>
  <si>
    <t>ALL0077</t>
  </si>
  <si>
    <t>ALL0078</t>
  </si>
  <si>
    <t>ALL0083</t>
  </si>
  <si>
    <t>ALL0092</t>
  </si>
  <si>
    <t>ALL0093</t>
  </si>
  <si>
    <t>ALL0094</t>
  </si>
  <si>
    <t>ALL0102</t>
  </si>
  <si>
    <t>ALL0103</t>
  </si>
  <si>
    <t>ALL0105</t>
  </si>
  <si>
    <t>ALL0108</t>
  </si>
  <si>
    <t>ALL0109</t>
  </si>
  <si>
    <t>ALL0112</t>
  </si>
  <si>
    <t>ALL0113</t>
  </si>
  <si>
    <t>ALL0115</t>
  </si>
  <si>
    <t>ALL0127</t>
  </si>
  <si>
    <t>ALL0129</t>
  </si>
  <si>
    <t>ALL0134</t>
  </si>
  <si>
    <t>ALL0135</t>
  </si>
  <si>
    <t>ALL0136</t>
  </si>
  <si>
    <t>ALL0137</t>
  </si>
  <si>
    <t>ALL0138</t>
  </si>
  <si>
    <t>ALL0142</t>
  </si>
  <si>
    <t>ALL0145</t>
  </si>
  <si>
    <t>ALL0148</t>
  </si>
  <si>
    <t>ALL0151</t>
  </si>
  <si>
    <t>ALL0152</t>
  </si>
  <si>
    <t>ALL0156</t>
  </si>
  <si>
    <t>ALL0158</t>
  </si>
  <si>
    <t>ALL0159</t>
  </si>
  <si>
    <t>ALL0160</t>
  </si>
  <si>
    <t>ALL0163</t>
  </si>
  <si>
    <t>ALL0164</t>
  </si>
  <si>
    <t>ALL0169</t>
  </si>
  <si>
    <t>ALL0170</t>
  </si>
  <si>
    <t>ALL0171</t>
  </si>
  <si>
    <t>ALL0174</t>
  </si>
  <si>
    <t>ALL0185</t>
  </si>
  <si>
    <t>ALL0186</t>
  </si>
  <si>
    <t>ALL0189</t>
  </si>
  <si>
    <t>ALL0191</t>
  </si>
  <si>
    <t>ALL0192</t>
  </si>
  <si>
    <t>ALL0193</t>
  </si>
  <si>
    <t>ALL0198</t>
  </si>
  <si>
    <t>ALL0201</t>
  </si>
  <si>
    <t>ALL0202</t>
  </si>
  <si>
    <t>ALL0205</t>
  </si>
  <si>
    <t>ALL0206</t>
  </si>
  <si>
    <t>ALL0207</t>
  </si>
  <si>
    <t>ALL0210</t>
  </si>
  <si>
    <t>ALL0211</t>
  </si>
  <si>
    <t>ALL0212</t>
  </si>
  <si>
    <t>ALL0214</t>
  </si>
  <si>
    <t>ALL0216</t>
  </si>
  <si>
    <t>ALL0217</t>
  </si>
  <si>
    <t>ALL0218</t>
  </si>
  <si>
    <t>ALL0219</t>
  </si>
  <si>
    <t>ALL0227</t>
  </si>
  <si>
    <t>ALL0229</t>
  </si>
  <si>
    <t>ALL0231</t>
  </si>
  <si>
    <t>ALL0232</t>
  </si>
  <si>
    <t>ALL0233</t>
  </si>
  <si>
    <t>ALL0240</t>
  </si>
  <si>
    <t>ALL0241</t>
  </si>
  <si>
    <t>ALL0242</t>
  </si>
  <si>
    <t>ALL0243</t>
  </si>
  <si>
    <t>ALL0245</t>
  </si>
  <si>
    <t>ALL0247</t>
  </si>
  <si>
    <t>ALL0249</t>
  </si>
  <si>
    <t>ALL0250</t>
  </si>
  <si>
    <t>ALL0252</t>
  </si>
  <si>
    <t>ALL0256</t>
  </si>
  <si>
    <t>ALL0259</t>
  </si>
  <si>
    <t>ALL0263</t>
  </si>
  <si>
    <t>ALL0266</t>
  </si>
  <si>
    <t>ALL0268</t>
  </si>
  <si>
    <t>ALL0269</t>
  </si>
  <si>
    <t>ALL0270</t>
  </si>
  <si>
    <t>ALL0271</t>
  </si>
  <si>
    <t>ALL0273</t>
  </si>
  <si>
    <t>ALL0274</t>
  </si>
  <si>
    <t>ALL0277</t>
  </si>
  <si>
    <t>ALL0279</t>
  </si>
  <si>
    <t>ALL0280</t>
  </si>
  <si>
    <t>ALL0282</t>
  </si>
  <si>
    <t>ALL0283</t>
  </si>
  <si>
    <t>ALL0284</t>
  </si>
  <si>
    <t>ALL0285</t>
  </si>
  <si>
    <t>ALL0286</t>
  </si>
  <si>
    <t>ALL0288</t>
  </si>
  <si>
    <t>ALL0289</t>
  </si>
  <si>
    <t>ALL0290</t>
  </si>
  <si>
    <t>ALL0291</t>
  </si>
  <si>
    <t>ALL0292</t>
  </si>
  <si>
    <t>ALL0293</t>
  </si>
  <si>
    <t>ALL0297</t>
  </si>
  <si>
    <t>ALL0298</t>
  </si>
  <si>
    <t>ALL0300</t>
  </si>
  <si>
    <t>ALL0302</t>
  </si>
  <si>
    <t>ALL0305</t>
  </si>
  <si>
    <t>CAM0252</t>
  </si>
  <si>
    <t>ALL0307</t>
  </si>
  <si>
    <t>ALL0309</t>
  </si>
  <si>
    <t>ALL0310</t>
  </si>
  <si>
    <t>ALL0311</t>
  </si>
  <si>
    <t>ALL0313</t>
  </si>
  <si>
    <t>ALL0314</t>
  </si>
  <si>
    <t>ALL0315</t>
  </si>
  <si>
    <t>ALL0316</t>
  </si>
  <si>
    <t>ALL0317</t>
  </si>
  <si>
    <t>ALL0321</t>
  </si>
  <si>
    <t>ALL0325</t>
  </si>
  <si>
    <t>ALL0327</t>
  </si>
  <si>
    <t>ALL0330</t>
  </si>
  <si>
    <t>ALL0333</t>
  </si>
  <si>
    <t>ALL0334</t>
  </si>
  <si>
    <t>ALL0335</t>
  </si>
  <si>
    <t>ALL0336</t>
  </si>
  <si>
    <t>ALL0337</t>
  </si>
  <si>
    <t>ALL0338</t>
  </si>
  <si>
    <t>ALL0339</t>
  </si>
  <si>
    <t>ALL0340</t>
  </si>
  <si>
    <t>ALL0341</t>
  </si>
  <si>
    <t>ALL0342</t>
  </si>
  <si>
    <t>ALL0344</t>
  </si>
  <si>
    <t>ALL0345</t>
  </si>
  <si>
    <t>ALL0349</t>
  </si>
  <si>
    <t>ALL0350</t>
  </si>
  <si>
    <t>ALL0351</t>
  </si>
  <si>
    <t>ALL0352</t>
  </si>
  <si>
    <t>ALL0353</t>
  </si>
  <si>
    <t>ALL0354</t>
  </si>
  <si>
    <t>ALL0355</t>
  </si>
  <si>
    <t>ALL0356</t>
  </si>
  <si>
    <t>ALL0358</t>
  </si>
  <si>
    <t>ALL0359</t>
  </si>
  <si>
    <t>ALL0360</t>
  </si>
  <si>
    <t>ALL0361</t>
  </si>
  <si>
    <t>ALL0363</t>
  </si>
  <si>
    <t>ALL0364</t>
  </si>
  <si>
    <t>ALL0365</t>
  </si>
  <si>
    <t>ALL0368</t>
  </si>
  <si>
    <t>ALL0369</t>
  </si>
  <si>
    <t>ALL0370</t>
  </si>
  <si>
    <t>ALL0371</t>
  </si>
  <si>
    <t>ALL0372</t>
  </si>
  <si>
    <t>ALL0373</t>
  </si>
  <si>
    <t>ALL0375</t>
  </si>
  <si>
    <t>ALL0376</t>
  </si>
  <si>
    <t>ALL0378</t>
  </si>
  <si>
    <t>ALL0380</t>
  </si>
  <si>
    <t>ALL0381</t>
  </si>
  <si>
    <t>ALL0384</t>
  </si>
  <si>
    <t>ALL0385</t>
  </si>
  <si>
    <t>ALL0386</t>
  </si>
  <si>
    <t>ALL0387</t>
  </si>
  <si>
    <t>ALL0389</t>
  </si>
  <si>
    <t>ALL0390</t>
  </si>
  <si>
    <t>ALL0393</t>
  </si>
  <si>
    <t>ALL0400</t>
  </si>
  <si>
    <t>ALL0401</t>
  </si>
  <si>
    <t>ALL0402</t>
  </si>
  <si>
    <t>ALL0403</t>
  </si>
  <si>
    <t>ALL0405</t>
  </si>
  <si>
    <t>ALL0406</t>
  </si>
  <si>
    <t>ALL0408</t>
  </si>
  <si>
    <t>ALL0409</t>
  </si>
  <si>
    <t>ALL0411</t>
  </si>
  <si>
    <t>ALL0416</t>
  </si>
  <si>
    <t>ALL0417</t>
  </si>
  <si>
    <t>ALL0420</t>
  </si>
  <si>
    <t>ALL0421</t>
  </si>
  <si>
    <t>ALL0422</t>
  </si>
  <si>
    <t>ALL0423</t>
  </si>
  <si>
    <t>ALL0424</t>
  </si>
  <si>
    <t>ALL0425</t>
  </si>
  <si>
    <t>ALL0426</t>
  </si>
  <si>
    <t>ALL0428</t>
  </si>
  <si>
    <t>ALL0429</t>
  </si>
  <si>
    <t>ALL0430</t>
  </si>
  <si>
    <t>ALL0431</t>
  </si>
  <si>
    <t>ALL0434</t>
  </si>
  <si>
    <t>ALL0435</t>
  </si>
  <si>
    <t>ALL0436</t>
  </si>
  <si>
    <t>ALL0437</t>
  </si>
  <si>
    <t>ALL0438</t>
  </si>
  <si>
    <t>ALL0444</t>
  </si>
  <si>
    <t>ALL0445</t>
  </si>
  <si>
    <t>ALL0446</t>
  </si>
  <si>
    <t>ALL0447</t>
  </si>
  <si>
    <t>ALL0448</t>
  </si>
  <si>
    <t>ALL0450</t>
  </si>
  <si>
    <t>ALL0451</t>
  </si>
  <si>
    <t>ALL0452</t>
  </si>
  <si>
    <t>ALL0456</t>
  </si>
  <si>
    <t>ALL0458</t>
  </si>
  <si>
    <t>ALL0460</t>
  </si>
  <si>
    <t>ALL0461</t>
  </si>
  <si>
    <t>ALL0462</t>
  </si>
  <si>
    <t>ALL0463</t>
  </si>
  <si>
    <t>ALL0464</t>
  </si>
  <si>
    <t>ALL0465</t>
  </si>
  <si>
    <t>ALL0467</t>
  </si>
  <si>
    <t>ALL0468</t>
  </si>
  <si>
    <t>ALL0469</t>
  </si>
  <si>
    <t>ALL0471</t>
  </si>
  <si>
    <t>ALL0472</t>
  </si>
  <si>
    <t>ALL0473</t>
  </si>
  <si>
    <t>ALL0474</t>
  </si>
  <si>
    <t>ALL0475</t>
  </si>
  <si>
    <t>ALL0476</t>
  </si>
  <si>
    <t>ALL0477</t>
  </si>
  <si>
    <t>ALL0478</t>
  </si>
  <si>
    <t>ALL0480</t>
  </si>
  <si>
    <t>ALL0481</t>
  </si>
  <si>
    <t>ALL0482</t>
  </si>
  <si>
    <t>ALL0483</t>
  </si>
  <si>
    <t>ALL0484</t>
  </si>
  <si>
    <t>ALL0485</t>
  </si>
  <si>
    <t>ALL0486</t>
  </si>
  <si>
    <t>ALL0487</t>
  </si>
  <si>
    <t>ALL0488</t>
  </si>
  <si>
    <t>ALL0489</t>
  </si>
  <si>
    <t>ALL0491</t>
  </si>
  <si>
    <t>ALL0492</t>
  </si>
  <si>
    <t>ALL0493</t>
  </si>
  <si>
    <t>ALL0494</t>
  </si>
  <si>
    <t>ALL0495</t>
  </si>
  <si>
    <t>ALL0497</t>
  </si>
  <si>
    <t>ALL0500</t>
  </si>
  <si>
    <t>ALL0502</t>
  </si>
  <si>
    <t>ALL0504</t>
  </si>
  <si>
    <t>ALL0505</t>
  </si>
  <si>
    <t>CAF0014</t>
  </si>
  <si>
    <t>CAF0015</t>
  </si>
  <si>
    <t>CAF0016</t>
  </si>
  <si>
    <t>CAF0017</t>
  </si>
  <si>
    <t>CAF0020</t>
  </si>
  <si>
    <t>CAF0022</t>
  </si>
  <si>
    <t>CAF0024</t>
  </si>
  <si>
    <t>CAF0026</t>
  </si>
  <si>
    <t>CAF0027</t>
  </si>
  <si>
    <t>CAF0033</t>
  </si>
  <si>
    <t>CAF0036</t>
  </si>
  <si>
    <t>CAF0037</t>
  </si>
  <si>
    <t>CAF0038</t>
  </si>
  <si>
    <t>CAF0039</t>
  </si>
  <si>
    <t>CAF0040</t>
  </si>
  <si>
    <t>CAF0041</t>
  </si>
  <si>
    <t>CAF0042</t>
  </si>
  <si>
    <t>CAF0043</t>
  </si>
  <si>
    <t>CAF0045</t>
  </si>
  <si>
    <t>CAF0047</t>
  </si>
  <si>
    <t>CAF0048</t>
  </si>
  <si>
    <t>CAF0049</t>
  </si>
  <si>
    <t>CAF0050</t>
  </si>
  <si>
    <t>CAF0051</t>
  </si>
  <si>
    <t>CAF0052</t>
  </si>
  <si>
    <t>CAF0053</t>
  </si>
  <si>
    <t>CAF0054</t>
  </si>
  <si>
    <t>CAF0055</t>
  </si>
  <si>
    <t>CAF0056</t>
  </si>
  <si>
    <t>CAF0057</t>
  </si>
  <si>
    <t>CAV0041</t>
  </si>
  <si>
    <t>CAV0048</t>
  </si>
  <si>
    <t>CAV0052</t>
  </si>
  <si>
    <t>CAV0064</t>
  </si>
  <si>
    <t>CAV0065</t>
  </si>
  <si>
    <t>CAV0068</t>
  </si>
  <si>
    <t>CAV0071</t>
  </si>
  <si>
    <t>CAV0073</t>
  </si>
  <si>
    <t>CAV0079</t>
  </si>
  <si>
    <t>CAV0088</t>
  </si>
  <si>
    <t>CAV0090</t>
  </si>
  <si>
    <t>CAV0092</t>
  </si>
  <si>
    <t>CAV0093</t>
  </si>
  <si>
    <t>CAV0094</t>
  </si>
  <si>
    <t>CAV0095</t>
  </si>
  <si>
    <t>CAV0096</t>
  </si>
  <si>
    <t>CAV0098</t>
  </si>
  <si>
    <t>CAV0099</t>
  </si>
  <si>
    <t>CAV0101</t>
  </si>
  <si>
    <t>CAV0102</t>
  </si>
  <si>
    <t>CAV0103</t>
  </si>
  <si>
    <t>CAV0104</t>
  </si>
  <si>
    <t>CAV0106</t>
  </si>
  <si>
    <t>CAV0107</t>
  </si>
  <si>
    <t>CAV0108</t>
  </si>
  <si>
    <t>CAV0109</t>
  </si>
  <si>
    <t>CAV0110</t>
  </si>
  <si>
    <t>CAV0111</t>
  </si>
  <si>
    <t>CAV0112</t>
  </si>
  <si>
    <t>CAV0113</t>
  </si>
  <si>
    <t>CAV0114</t>
  </si>
  <si>
    <t>CAV0115</t>
  </si>
  <si>
    <t>CAV0119</t>
  </si>
  <si>
    <t>CAV0124</t>
  </si>
  <si>
    <t>CAV0125</t>
  </si>
  <si>
    <t>CAV0126</t>
  </si>
  <si>
    <t>CAV0127</t>
  </si>
  <si>
    <t>CAV0128</t>
  </si>
  <si>
    <t>CAV0129</t>
  </si>
  <si>
    <t>CAV0132</t>
  </si>
  <si>
    <t>CAV0133</t>
  </si>
  <si>
    <t>CAV0134</t>
  </si>
  <si>
    <t>CAV0135</t>
  </si>
  <si>
    <t>CAV0136</t>
  </si>
  <si>
    <t>CAV0137</t>
  </si>
  <si>
    <t>CAV0138</t>
  </si>
  <si>
    <t>CAV0139</t>
  </si>
  <si>
    <t>CAV0141</t>
  </si>
  <si>
    <t>CAV0142</t>
  </si>
  <si>
    <t>CAV0144</t>
  </si>
  <si>
    <t>CAV0145</t>
  </si>
  <si>
    <t>CAV0147</t>
  </si>
  <si>
    <t>CAV0148</t>
  </si>
  <si>
    <t>CAV0149</t>
  </si>
  <si>
    <t>CAV0151</t>
  </si>
  <si>
    <t>CAV0152</t>
  </si>
  <si>
    <t>CAV0155</t>
  </si>
  <si>
    <t>CAV0156</t>
  </si>
  <si>
    <t>CAV0157</t>
  </si>
  <si>
    <t>CAV0158</t>
  </si>
  <si>
    <t>CAV0159</t>
  </si>
  <si>
    <t>CAV0160</t>
  </si>
  <si>
    <t>CAV0161</t>
  </si>
  <si>
    <t>CAV0162</t>
  </si>
  <si>
    <t>CAV0163</t>
  </si>
  <si>
    <t>CAV0164</t>
  </si>
  <si>
    <t>CAV0165</t>
  </si>
  <si>
    <t>CAV0166</t>
  </si>
  <si>
    <t>CAV0167</t>
  </si>
  <si>
    <t>CAV0169</t>
  </si>
  <si>
    <t>CAV0170</t>
  </si>
  <si>
    <t>CAV0171</t>
  </si>
  <si>
    <t>CAV0172</t>
  </si>
  <si>
    <t>CAV0173</t>
  </si>
  <si>
    <t>CAV0174</t>
  </si>
  <si>
    <t>CAV0175</t>
  </si>
  <si>
    <t>CAV0177</t>
  </si>
  <si>
    <t>CAV0178</t>
  </si>
  <si>
    <t>CAV0179</t>
  </si>
  <si>
    <t>CAV0180</t>
  </si>
  <si>
    <t>CAV0181</t>
  </si>
  <si>
    <t>CAV0182</t>
  </si>
  <si>
    <t>CAV0183</t>
  </si>
  <si>
    <t>CAV0184</t>
  </si>
  <si>
    <t>CAV0185</t>
  </si>
  <si>
    <t>CAV0186</t>
  </si>
  <si>
    <t>CAV0187</t>
  </si>
  <si>
    <t>CAV0188</t>
  </si>
  <si>
    <t>CAV0189</t>
  </si>
  <si>
    <t>CAV0191</t>
  </si>
  <si>
    <t>CAV0192</t>
  </si>
  <si>
    <t>CAV0193</t>
  </si>
  <si>
    <t>CAV0194</t>
  </si>
  <si>
    <t>CAV0195</t>
  </si>
  <si>
    <t>CAV0196</t>
  </si>
  <si>
    <t>CAV0197</t>
  </si>
  <si>
    <t>CAV0198</t>
  </si>
  <si>
    <t>CAV0200</t>
  </si>
  <si>
    <t>CAV0203</t>
  </si>
  <si>
    <t>CAV0205</t>
  </si>
  <si>
    <t>CAV0206</t>
  </si>
  <si>
    <t>CAV0207</t>
  </si>
  <si>
    <t>CAV0208</t>
  </si>
  <si>
    <t>CAV0210</t>
  </si>
  <si>
    <t>CAV0211</t>
  </si>
  <si>
    <t>CAV0212</t>
  </si>
  <si>
    <t>CAV0213</t>
  </si>
  <si>
    <t>CAV0214</t>
  </si>
  <si>
    <t>CAV0216</t>
  </si>
  <si>
    <t>CAV0217</t>
  </si>
  <si>
    <t>CAV0220</t>
  </si>
  <si>
    <t>CAV0221</t>
  </si>
  <si>
    <t>CAV0222</t>
  </si>
  <si>
    <t>CAV0223</t>
  </si>
  <si>
    <t>CAV0224</t>
  </si>
  <si>
    <t>CAV0225</t>
  </si>
  <si>
    <t>CAV0227</t>
  </si>
  <si>
    <t>CAV0228</t>
  </si>
  <si>
    <t>CAV0229</t>
  </si>
  <si>
    <t>CAV0230</t>
  </si>
  <si>
    <t>CAV0231</t>
  </si>
  <si>
    <t>CAV0232</t>
  </si>
  <si>
    <t>CAV0233</t>
  </si>
  <si>
    <t>CAV0234</t>
  </si>
  <si>
    <t>CAV0235</t>
  </si>
  <si>
    <t>CAV0236</t>
  </si>
  <si>
    <t>CAV0237</t>
  </si>
  <si>
    <t>CAV0241</t>
  </si>
  <si>
    <t>CAV0242</t>
  </si>
  <si>
    <t>CAV0243</t>
  </si>
  <si>
    <t>CAV0244</t>
  </si>
  <si>
    <t>CAV0245</t>
  </si>
  <si>
    <t>CAV0246</t>
  </si>
  <si>
    <t>CAV0247</t>
  </si>
  <si>
    <t>CAV0248</t>
  </si>
  <si>
    <t>CAV0249</t>
  </si>
  <si>
    <t>CAV0250</t>
  </si>
  <si>
    <t>CAV0251</t>
  </si>
  <si>
    <t>CAV0252</t>
  </si>
  <si>
    <t>CAV0253</t>
  </si>
  <si>
    <t>CAV0254</t>
  </si>
  <si>
    <t>CAV0310</t>
  </si>
  <si>
    <t>CAV0255</t>
  </si>
  <si>
    <t>CAV0256</t>
  </si>
  <si>
    <t>CAV0257</t>
  </si>
  <si>
    <t>CAV0258</t>
  </si>
  <si>
    <t>CAV0259</t>
  </si>
  <si>
    <t>CAV0260</t>
  </si>
  <si>
    <t>CAV0261</t>
  </si>
  <si>
    <t>CAV0262</t>
  </si>
  <si>
    <t>CAV0263</t>
  </si>
  <si>
    <t>CAV0265</t>
  </si>
  <si>
    <t>CAV0266</t>
  </si>
  <si>
    <t>CAV0267</t>
  </si>
  <si>
    <t>CAV0268</t>
  </si>
  <si>
    <t>CAV0269</t>
  </si>
  <si>
    <t>CAV0270</t>
  </si>
  <si>
    <t>CAV0271</t>
  </si>
  <si>
    <t>CAV0272</t>
  </si>
  <si>
    <t>CAV0273</t>
  </si>
  <si>
    <t>CAV0274</t>
  </si>
  <si>
    <t>CAV0275</t>
  </si>
  <si>
    <t>CAV0276</t>
  </si>
  <si>
    <t>CAV0277</t>
  </si>
  <si>
    <t>CAV0278</t>
  </si>
  <si>
    <t>CAV0279</t>
  </si>
  <si>
    <t>CAV0280</t>
  </si>
  <si>
    <t>CAV0281</t>
  </si>
  <si>
    <t>CAV0282</t>
  </si>
  <si>
    <t>CAV0283</t>
  </si>
  <si>
    <t>CAV0284</t>
  </si>
  <si>
    <t>CAV0285</t>
  </si>
  <si>
    <t>CAV0286</t>
  </si>
  <si>
    <t>CAV0287</t>
  </si>
  <si>
    <t>CAV0288</t>
  </si>
  <si>
    <t>CAV0289</t>
  </si>
  <si>
    <t>CAV0291</t>
  </si>
  <si>
    <t>CAV0292</t>
  </si>
  <si>
    <t>CAV0293</t>
  </si>
  <si>
    <t>CAV0295</t>
  </si>
  <si>
    <t>CAV0296</t>
  </si>
  <si>
    <t>CAV0297</t>
  </si>
  <si>
    <t>CAV0298</t>
  </si>
  <si>
    <t>CAV0299</t>
  </si>
  <si>
    <t>CAV0300</t>
  </si>
  <si>
    <t>CAV0301</t>
  </si>
  <si>
    <t>CAV0302</t>
  </si>
  <si>
    <t>CAV0303</t>
  </si>
  <si>
    <t>CAV0304</t>
  </si>
  <si>
    <t>CAV0305</t>
  </si>
  <si>
    <t>CAV0307</t>
  </si>
  <si>
    <t>CAV0308</t>
  </si>
  <si>
    <t>CAV0309</t>
  </si>
  <si>
    <t>CAV0311</t>
  </si>
  <si>
    <t>CAV0312</t>
  </si>
  <si>
    <t>CAV0314</t>
  </si>
  <si>
    <t>CAV0315</t>
  </si>
  <si>
    <t>CAV0316</t>
  </si>
  <si>
    <t>CAV0317</t>
  </si>
  <si>
    <t>CAV0318</t>
  </si>
  <si>
    <t>CAV0319</t>
  </si>
  <si>
    <t>CAV0320</t>
  </si>
  <si>
    <t>CAV0321</t>
  </si>
  <si>
    <t>CAV0322</t>
  </si>
  <si>
    <t>CAV0323</t>
  </si>
  <si>
    <t>CAV0324</t>
  </si>
  <si>
    <t>CAV0325</t>
  </si>
  <si>
    <t>CAV0326</t>
  </si>
  <si>
    <t>CAV0328</t>
  </si>
  <si>
    <t>CAV0331</t>
  </si>
  <si>
    <t>CAV0332</t>
  </si>
  <si>
    <t>CAV0333</t>
  </si>
  <si>
    <t>CAV0334</t>
  </si>
  <si>
    <t>CAV0335</t>
  </si>
  <si>
    <t>CAV0336</t>
  </si>
  <si>
    <t>CAV0337</t>
  </si>
  <si>
    <t>CAV0338</t>
  </si>
  <si>
    <t>CAV0339</t>
  </si>
  <si>
    <t>CAV0340</t>
  </si>
  <si>
    <t>CAV0341</t>
  </si>
  <si>
    <t>CAV0343</t>
  </si>
  <si>
    <t>CAV0344</t>
  </si>
  <si>
    <t>CAV0345</t>
  </si>
  <si>
    <t>CAV0346</t>
  </si>
  <si>
    <t>CAV0347</t>
  </si>
  <si>
    <t>CAV0348</t>
  </si>
  <si>
    <t>CAV0349</t>
  </si>
  <si>
    <t>CAV0350</t>
  </si>
  <si>
    <t>CAV0351</t>
  </si>
  <si>
    <t>CAV0352</t>
  </si>
  <si>
    <t>CAV0353</t>
  </si>
  <si>
    <t>CAV0354</t>
  </si>
  <si>
    <t>CAV0355</t>
  </si>
  <si>
    <t>CAV0356</t>
  </si>
  <si>
    <t>CAV0357</t>
  </si>
  <si>
    <t>CAV0358</t>
  </si>
  <si>
    <t>CAV0359</t>
  </si>
  <si>
    <t>CAV0360</t>
  </si>
  <si>
    <t>CAV0361</t>
  </si>
  <si>
    <t>CAV0362</t>
  </si>
  <si>
    <t>CAV0363</t>
  </si>
  <si>
    <t>CAV0364</t>
  </si>
  <si>
    <t>CAV0365</t>
  </si>
  <si>
    <t>CAV0366</t>
  </si>
  <si>
    <t>CAV0367</t>
  </si>
  <si>
    <t>CAV0368</t>
  </si>
  <si>
    <t>CAV0369</t>
  </si>
  <si>
    <t>CAV0370</t>
  </si>
  <si>
    <t>CAV0371</t>
  </si>
  <si>
    <t>CAV0372</t>
  </si>
  <si>
    <t>CAV0376</t>
  </si>
  <si>
    <t>CAV0377</t>
  </si>
  <si>
    <t>CAV0378</t>
  </si>
  <si>
    <t>OST0006</t>
  </si>
  <si>
    <t>OST0007</t>
  </si>
  <si>
    <t>OST0008</t>
  </si>
  <si>
    <t>OST0010</t>
  </si>
  <si>
    <t>OST0011</t>
  </si>
  <si>
    <t>OST0012</t>
  </si>
  <si>
    <t>OST0013</t>
  </si>
  <si>
    <t>OST0014</t>
  </si>
  <si>
    <t>OST0015</t>
  </si>
  <si>
    <t>OST0017</t>
  </si>
  <si>
    <t>OST0018</t>
  </si>
  <si>
    <t>OST0019</t>
  </si>
  <si>
    <t>OST0020</t>
  </si>
  <si>
    <t>OST0021</t>
  </si>
  <si>
    <t>OST0022</t>
  </si>
  <si>
    <t>RES0021</t>
  </si>
  <si>
    <t>REP0008</t>
  </si>
  <si>
    <t>REP0009</t>
  </si>
  <si>
    <t>REP0012</t>
  </si>
  <si>
    <t>REP0014</t>
  </si>
  <si>
    <t>REP0015</t>
  </si>
  <si>
    <t>REP0016</t>
  </si>
  <si>
    <t>REP0017</t>
  </si>
  <si>
    <t>REP0019</t>
  </si>
  <si>
    <t>REP0021</t>
  </si>
  <si>
    <t>REP0022</t>
  </si>
  <si>
    <t>REP0024</t>
  </si>
  <si>
    <t>REP0025</t>
  </si>
  <si>
    <t>REP0026</t>
  </si>
  <si>
    <t>REP0027</t>
  </si>
  <si>
    <t>REP0028</t>
  </si>
  <si>
    <t>REP0029</t>
  </si>
  <si>
    <t>REP0030</t>
  </si>
  <si>
    <t>REP0031</t>
  </si>
  <si>
    <t>REP0032</t>
  </si>
  <si>
    <t>REP0033</t>
  </si>
  <si>
    <t>REP0034</t>
  </si>
  <si>
    <t>REP0036</t>
  </si>
  <si>
    <t>REP0037</t>
  </si>
  <si>
    <t>REP0038</t>
  </si>
  <si>
    <t>REP0039</t>
  </si>
  <si>
    <t>REP0040</t>
  </si>
  <si>
    <t>REP0041</t>
  </si>
  <si>
    <t>REP0042</t>
  </si>
  <si>
    <t>REP0043</t>
  </si>
  <si>
    <t>REP0044</t>
  </si>
  <si>
    <t>REP0045</t>
  </si>
  <si>
    <t>REP0046</t>
  </si>
  <si>
    <t>REP0049</t>
  </si>
  <si>
    <t>REP0052</t>
  </si>
  <si>
    <t>REP0053</t>
  </si>
  <si>
    <t>REP0054</t>
  </si>
  <si>
    <t>REP0055</t>
  </si>
  <si>
    <t>REP0056</t>
  </si>
  <si>
    <t>REP0058</t>
  </si>
  <si>
    <t>REP0059</t>
  </si>
  <si>
    <t>REP0060</t>
  </si>
  <si>
    <t>REP0061</t>
  </si>
  <si>
    <t>REP0063</t>
  </si>
  <si>
    <t>REP0065</t>
  </si>
  <si>
    <t>REP0066</t>
  </si>
  <si>
    <t>REP0067</t>
  </si>
  <si>
    <t>REP0068</t>
  </si>
  <si>
    <t>REP0069</t>
  </si>
  <si>
    <t>REP0072</t>
  </si>
  <si>
    <t>REP0073</t>
  </si>
  <si>
    <t>REP0074</t>
  </si>
  <si>
    <t>REP0075</t>
  </si>
  <si>
    <t>REP0076</t>
  </si>
  <si>
    <t>REP0077</t>
  </si>
  <si>
    <t>REP0078</t>
  </si>
  <si>
    <t>REP0080</t>
  </si>
  <si>
    <t>REP0081</t>
  </si>
  <si>
    <t>REP0082</t>
  </si>
  <si>
    <t>REP0083</t>
  </si>
  <si>
    <t>REP0084</t>
  </si>
  <si>
    <t>REP0085</t>
  </si>
  <si>
    <t>REP0086</t>
  </si>
  <si>
    <t>REP0087</t>
  </si>
  <si>
    <t>REP0088</t>
  </si>
  <si>
    <t>REP0089</t>
  </si>
  <si>
    <t>REP0090</t>
  </si>
  <si>
    <t>RES0007</t>
  </si>
  <si>
    <t>RES0008</t>
  </si>
  <si>
    <t>RES0010</t>
  </si>
  <si>
    <t>RES0011</t>
  </si>
  <si>
    <t>RES0013</t>
  </si>
  <si>
    <t>RES0016</t>
  </si>
  <si>
    <t>RES0017</t>
  </si>
  <si>
    <t>RES0019</t>
  </si>
  <si>
    <t>RES0022</t>
  </si>
  <si>
    <t>RES0023</t>
  </si>
  <si>
    <t>RES0024</t>
  </si>
  <si>
    <t>RES0025</t>
  </si>
  <si>
    <t>RES0026</t>
  </si>
  <si>
    <t>RES0027</t>
  </si>
  <si>
    <t>RES0028</t>
  </si>
  <si>
    <t>RES0030</t>
  </si>
  <si>
    <t>RES0031</t>
  </si>
  <si>
    <t>RES0032</t>
  </si>
  <si>
    <t>RES0033</t>
  </si>
  <si>
    <t>RES0034</t>
  </si>
  <si>
    <t>RES0038</t>
  </si>
  <si>
    <t>AAT0045</t>
  </si>
  <si>
    <t>AAT0047</t>
  </si>
  <si>
    <t>AAT0050</t>
  </si>
  <si>
    <t>AAT0051</t>
  </si>
  <si>
    <t>AAT0052</t>
  </si>
  <si>
    <t>AAT0053</t>
  </si>
  <si>
    <t>AAT0054</t>
  </si>
  <si>
    <t>AAT0056</t>
  </si>
  <si>
    <t>AAT0057</t>
  </si>
  <si>
    <t>AAT0058</t>
  </si>
  <si>
    <t>AAT0061</t>
  </si>
  <si>
    <t>AAT0062</t>
  </si>
  <si>
    <t>AAT0063</t>
  </si>
  <si>
    <t>AAT0065</t>
  </si>
  <si>
    <t>AAT0069</t>
  </si>
  <si>
    <t>AAT0070</t>
  </si>
  <si>
    <t>AAT0071</t>
  </si>
  <si>
    <t>AAT0072</t>
  </si>
  <si>
    <t>AAT0073</t>
  </si>
  <si>
    <t>AAT0074</t>
  </si>
  <si>
    <t>AAT0075</t>
  </si>
  <si>
    <t>AAT0076</t>
  </si>
  <si>
    <t>AAT0077</t>
  </si>
  <si>
    <t>AAT0078</t>
  </si>
  <si>
    <t>AAT0079</t>
  </si>
  <si>
    <t>AAT0081</t>
  </si>
  <si>
    <t>AAT0082</t>
  </si>
  <si>
    <t>AAT0083</t>
  </si>
  <si>
    <t>AAT0084</t>
  </si>
  <si>
    <t>AAT0086</t>
  </si>
  <si>
    <t>AAT0087</t>
  </si>
  <si>
    <t>AAT0088</t>
  </si>
  <si>
    <t>AAT0089</t>
  </si>
  <si>
    <t>AAT0090</t>
  </si>
  <si>
    <t>AAT0091</t>
  </si>
  <si>
    <t>AAT0092</t>
  </si>
  <si>
    <t>AAT0093</t>
  </si>
  <si>
    <t>AAT0094</t>
  </si>
  <si>
    <t>AAT0095</t>
  </si>
  <si>
    <t>AAT0096</t>
  </si>
  <si>
    <t>AAT0097</t>
  </si>
  <si>
    <t>AAT0098</t>
  </si>
  <si>
    <t>AAT0099</t>
  </si>
  <si>
    <t>AAT0100</t>
  </si>
  <si>
    <t>AAT0101</t>
  </si>
  <si>
    <t>AAT0103</t>
  </si>
  <si>
    <t>AAT0104</t>
  </si>
  <si>
    <t>AAT0105</t>
  </si>
  <si>
    <t>AAT0106</t>
  </si>
  <si>
    <t>AAT0107</t>
  </si>
  <si>
    <t>AAT0110</t>
  </si>
  <si>
    <t>AFR1039</t>
  </si>
  <si>
    <t>AFR1041</t>
  </si>
  <si>
    <t>AFR1049</t>
  </si>
  <si>
    <t>AFR1055</t>
  </si>
  <si>
    <t>AFR1061</t>
  </si>
  <si>
    <t>AFR1065</t>
  </si>
  <si>
    <t>AFR1066</t>
  </si>
  <si>
    <t>AFR1069</t>
  </si>
  <si>
    <t>AFR1070</t>
  </si>
  <si>
    <t>AFR1071</t>
  </si>
  <si>
    <t>AFR1072</t>
  </si>
  <si>
    <t>AFR1075</t>
  </si>
  <si>
    <t>AFR1076</t>
  </si>
  <si>
    <t>AFR1077</t>
  </si>
  <si>
    <t>AFR1078</t>
  </si>
  <si>
    <t>AFR1081</t>
  </si>
  <si>
    <t>AFR1083</t>
  </si>
  <si>
    <t>AFR1084</t>
  </si>
  <si>
    <t>AFR1085</t>
  </si>
  <si>
    <t>AFR1086</t>
  </si>
  <si>
    <t>AFR1087</t>
  </si>
  <si>
    <t>AFR1088</t>
  </si>
  <si>
    <t>AFR1090</t>
  </si>
  <si>
    <t>AFR1091</t>
  </si>
  <si>
    <t>AFR1092</t>
  </si>
  <si>
    <t>AFR1093</t>
  </si>
  <si>
    <t>AFR1094</t>
  </si>
  <si>
    <t>AFR1095</t>
  </si>
  <si>
    <t>AFR1096</t>
  </si>
  <si>
    <t>AFR1097</t>
  </si>
  <si>
    <t>AFR1098</t>
  </si>
  <si>
    <t>AFR1099</t>
  </si>
  <si>
    <t>AFR1100</t>
  </si>
  <si>
    <t>AFR1101</t>
  </si>
  <si>
    <t>ALL0071</t>
  </si>
  <si>
    <t>ALL0073</t>
  </si>
  <si>
    <t>ALL0075</t>
  </si>
  <si>
    <t>ALL0076</t>
  </si>
  <si>
    <t>ALL0079</t>
  </si>
  <si>
    <t>ALL0080</t>
  </si>
  <si>
    <t>ALL0081</t>
  </si>
  <si>
    <t>ALL0082</t>
  </si>
  <si>
    <t>CAV0053</t>
  </si>
  <si>
    <t>CAV0054</t>
  </si>
  <si>
    <t>CAV0055</t>
  </si>
  <si>
    <t>AFR1048</t>
  </si>
  <si>
    <t>AFR1050</t>
  </si>
  <si>
    <t>AFR1056</t>
  </si>
  <si>
    <t>AFR1058</t>
  </si>
  <si>
    <t>AFR1062</t>
  </si>
  <si>
    <t>AFR1063</t>
  </si>
  <si>
    <t>ALL0040</t>
  </si>
  <si>
    <t>AFR1032</t>
  </si>
  <si>
    <t>RAL0005</t>
  </si>
  <si>
    <t>AAT0046</t>
  </si>
  <si>
    <t>CAV0037</t>
  </si>
  <si>
    <t>CAV0056</t>
  </si>
  <si>
    <t>AAT0048</t>
  </si>
  <si>
    <t>AAT0049</t>
  </si>
  <si>
    <t>AAT0055</t>
  </si>
  <si>
    <t>AAT0059</t>
  </si>
  <si>
    <t>AAT0060</t>
  </si>
  <si>
    <t>AFR1022</t>
  </si>
  <si>
    <t>AFR1035</t>
  </si>
  <si>
    <t>AFR1036</t>
  </si>
  <si>
    <t>AST0002</t>
  </si>
  <si>
    <t>AST0004</t>
  </si>
  <si>
    <t>AST0006</t>
  </si>
  <si>
    <t>BBI0007</t>
  </si>
  <si>
    <t>BBI0010</t>
  </si>
  <si>
    <t>BBN0006</t>
  </si>
  <si>
    <t>CAM0011</t>
  </si>
  <si>
    <t>BBI0018</t>
  </si>
  <si>
    <t>BBI0019</t>
  </si>
  <si>
    <t>BBI0026</t>
  </si>
  <si>
    <t>BBI0027</t>
  </si>
  <si>
    <t>BBI0030</t>
  </si>
  <si>
    <t>BBN0012</t>
  </si>
  <si>
    <t>BBN0018</t>
  </si>
  <si>
    <t>BBN0019</t>
  </si>
  <si>
    <t>BBN0020</t>
  </si>
  <si>
    <t>BBN0021</t>
  </si>
  <si>
    <t>BBN0022</t>
  </si>
  <si>
    <t>BBN0023</t>
  </si>
  <si>
    <t>AAT0264</t>
  </si>
  <si>
    <t>AAT0265</t>
  </si>
  <si>
    <t>AFR0051</t>
  </si>
  <si>
    <t>AFR0058</t>
  </si>
  <si>
    <t>AFR0061</t>
  </si>
  <si>
    <t>CAM0043</t>
  </si>
  <si>
    <t>CAM0044</t>
  </si>
  <si>
    <t>CAM0089</t>
  </si>
  <si>
    <t>CAV0306</t>
  </si>
  <si>
    <t>RES0049</t>
  </si>
  <si>
    <t>RES0500</t>
  </si>
  <si>
    <t>RES0501</t>
  </si>
  <si>
    <t>RES0505</t>
  </si>
  <si>
    <t>RES0506</t>
  </si>
  <si>
    <t>RTA0022</t>
  </si>
  <si>
    <t>RTA0042</t>
  </si>
  <si>
    <t>AAT0269</t>
  </si>
  <si>
    <t>AAT0400</t>
  </si>
  <si>
    <t>AAT0401</t>
  </si>
  <si>
    <t>AAT0402</t>
  </si>
  <si>
    <t>AAT0403</t>
  </si>
  <si>
    <t>AAT0404</t>
  </si>
  <si>
    <t>AAT0405</t>
  </si>
  <si>
    <t>BBN0009</t>
  </si>
  <si>
    <t>BBN0010</t>
  </si>
  <si>
    <t>BBN0011</t>
  </si>
  <si>
    <t>CAM0040</t>
  </si>
  <si>
    <t>CAM0242</t>
  </si>
  <si>
    <t>CAM0243</t>
  </si>
  <si>
    <t>CAM0244</t>
  </si>
  <si>
    <t>CAM0245</t>
  </si>
  <si>
    <t>CAM0246</t>
  </si>
  <si>
    <t>CAM0247</t>
  </si>
  <si>
    <t>CAM0248</t>
  </si>
  <si>
    <t>CAM0249</t>
  </si>
  <si>
    <t>CAM0250</t>
  </si>
  <si>
    <t>CAM0251</t>
  </si>
  <si>
    <t>CAV0105</t>
  </si>
  <si>
    <t>CAV0190</t>
  </si>
  <si>
    <t>CAV0201</t>
  </si>
  <si>
    <t>CAV0202</t>
  </si>
  <si>
    <t>CAV0218</t>
  </si>
  <si>
    <t>CAV0226</t>
  </si>
  <si>
    <t>CAV0327</t>
  </si>
  <si>
    <t>CAV0342</t>
  </si>
  <si>
    <t>RES0252</t>
  </si>
  <si>
    <t>RES0253</t>
  </si>
  <si>
    <t>RES0254</t>
  </si>
  <si>
    <t>RES0255</t>
  </si>
  <si>
    <t>RES0258</t>
  </si>
  <si>
    <t>RES0259</t>
  </si>
  <si>
    <t>RES0351</t>
  </si>
  <si>
    <t>RES0353</t>
  </si>
  <si>
    <t>RTA0009</t>
  </si>
  <si>
    <t>RTA0010</t>
  </si>
  <si>
    <t>RTA0027</t>
  </si>
  <si>
    <t>RTA0032</t>
  </si>
  <si>
    <t>RTA0039</t>
  </si>
  <si>
    <t>RTA0045</t>
  </si>
  <si>
    <t>RTA0050</t>
  </si>
  <si>
    <t>RTA0051</t>
  </si>
  <si>
    <t>RTA0052</t>
  </si>
  <si>
    <t>RTA0054</t>
  </si>
  <si>
    <t>RTA0242</t>
  </si>
  <si>
    <t>RTA0243</t>
  </si>
  <si>
    <t>RTA0244</t>
  </si>
  <si>
    <t>RTA0246</t>
  </si>
  <si>
    <t>RTA0248</t>
  </si>
  <si>
    <t>RTA0305</t>
  </si>
  <si>
    <t>RTA0306</t>
  </si>
  <si>
    <t>RTA0307</t>
  </si>
  <si>
    <t>RTA0308</t>
  </si>
  <si>
    <t>AAT0102</t>
  </si>
  <si>
    <t>AAT0108</t>
  </si>
  <si>
    <t>AAT0202</t>
  </si>
  <si>
    <t>AAT0203</t>
  </si>
  <si>
    <t>AAT0204</t>
  </si>
  <si>
    <t>AAT0205</t>
  </si>
  <si>
    <t>AAT0206</t>
  </si>
  <si>
    <t>AAT0207</t>
  </si>
  <si>
    <t>AAT0114</t>
  </si>
  <si>
    <t>AAT0208</t>
  </si>
  <si>
    <t>AAT0209</t>
  </si>
  <si>
    <t>AAT0210</t>
  </si>
  <si>
    <t>AAT0211</t>
  </si>
  <si>
    <t>AAT0212</t>
  </si>
  <si>
    <t>AAT0213</t>
  </si>
  <si>
    <t>AAT0214</t>
  </si>
  <si>
    <t>AAT0215</t>
  </si>
  <si>
    <t>AAT0216</t>
  </si>
  <si>
    <t>AAT0217</t>
  </si>
  <si>
    <t>AAT0218</t>
  </si>
  <si>
    <t>AAT0219</t>
  </si>
  <si>
    <t>AAT0220</t>
  </si>
  <si>
    <t>AAT0221</t>
  </si>
  <si>
    <t>AAT0222</t>
  </si>
  <si>
    <t>AAT0223</t>
  </si>
  <si>
    <t>AAT0224</t>
  </si>
  <si>
    <t>AAT0225</t>
  </si>
  <si>
    <t>AAT0226</t>
  </si>
  <si>
    <t>AAT0227</t>
  </si>
  <si>
    <t>AAT0228</t>
  </si>
  <si>
    <t>AAT0229</t>
  </si>
  <si>
    <t>AAT0230</t>
  </si>
  <si>
    <t>AAT0231</t>
  </si>
  <si>
    <t>AAT0232</t>
  </si>
  <si>
    <t>AAT0233</t>
  </si>
  <si>
    <t>AAT0234</t>
  </si>
  <si>
    <t>AAT0235</t>
  </si>
  <si>
    <t>AAT0236</t>
  </si>
  <si>
    <t>AAT0237</t>
  </si>
  <si>
    <t>AAT0238</t>
  </si>
  <si>
    <t>AAT0239</t>
  </si>
  <si>
    <t>AAT0240</t>
  </si>
  <si>
    <t>AAT0241</t>
  </si>
  <si>
    <t>AAT0242</t>
  </si>
  <si>
    <t>AAT0243</t>
  </si>
  <si>
    <t>AAT0244</t>
  </si>
  <si>
    <t>AAT0245</t>
  </si>
  <si>
    <t>AAT0246</t>
  </si>
  <si>
    <t>AAT0247</t>
  </si>
  <si>
    <t>AAT0248</t>
  </si>
  <si>
    <t>AAT0249</t>
  </si>
  <si>
    <t>AAT0250</t>
  </si>
  <si>
    <t>AAT0251</t>
  </si>
  <si>
    <t>AAT0254</t>
  </si>
  <si>
    <t>BBI0021</t>
  </si>
  <si>
    <t>BBI0031</t>
  </si>
  <si>
    <t>VIT0002</t>
  </si>
  <si>
    <t>AAT0109</t>
  </si>
  <si>
    <t>AAT0111</t>
  </si>
  <si>
    <t>AAT0112</t>
  </si>
  <si>
    <t>AAT0113</t>
  </si>
  <si>
    <t>RTA0023</t>
  </si>
  <si>
    <t>RTA0025</t>
  </si>
  <si>
    <t>BBI0015</t>
  </si>
  <si>
    <t>AFR0055</t>
  </si>
  <si>
    <t>AFR0056</t>
  </si>
  <si>
    <t>AFR0059</t>
  </si>
  <si>
    <t>AFR0064</t>
  </si>
  <si>
    <t>BBI0024</t>
  </si>
  <si>
    <t>BBI0054</t>
  </si>
  <si>
    <t>BBI0063</t>
  </si>
  <si>
    <t>BBN0017</t>
  </si>
  <si>
    <t>BBN0031</t>
  </si>
  <si>
    <t>BBN0040</t>
  </si>
  <si>
    <t>BBN0044</t>
  </si>
  <si>
    <t>BBN0047</t>
  </si>
  <si>
    <t>BBN0053</t>
  </si>
  <si>
    <t>BBN0057</t>
  </si>
  <si>
    <t>BBN0062</t>
  </si>
  <si>
    <t>BBN0063</t>
  </si>
  <si>
    <t>BBN0065</t>
  </si>
  <si>
    <t>BBN0066</t>
  </si>
  <si>
    <t>BBN0067</t>
  </si>
  <si>
    <t>RTA0082</t>
  </si>
  <si>
    <t>RTA0083</t>
  </si>
  <si>
    <t>BBI0011</t>
  </si>
  <si>
    <t>BBI0055</t>
  </si>
  <si>
    <t>RTA0013</t>
  </si>
  <si>
    <t>AAT0116</t>
  </si>
  <si>
    <t>AAT0117</t>
  </si>
  <si>
    <t>AAT0118</t>
  </si>
  <si>
    <t>AAT0119</t>
  </si>
  <si>
    <t>AAT0120</t>
  </si>
  <si>
    <t>AAT0121</t>
  </si>
  <si>
    <t>AAT0122</t>
  </si>
  <si>
    <t>AAT0123</t>
  </si>
  <si>
    <t>AAT0124</t>
  </si>
  <si>
    <t>AAT0125</t>
  </si>
  <si>
    <t>AAT0126</t>
  </si>
  <si>
    <t>AAT0127</t>
  </si>
  <si>
    <t>AAT0128</t>
  </si>
  <si>
    <t>AAT0129</t>
  </si>
  <si>
    <t>AAT0130</t>
  </si>
  <si>
    <t>AAT0131</t>
  </si>
  <si>
    <t>AAT0132</t>
  </si>
  <si>
    <t>AAT0133</t>
  </si>
  <si>
    <t>AAT0134</t>
  </si>
  <si>
    <t>AAT0135</t>
  </si>
  <si>
    <t>AAT0136</t>
  </si>
  <si>
    <t>AAT0137</t>
  </si>
  <si>
    <t>AAT0138</t>
  </si>
  <si>
    <t>AAT0139</t>
  </si>
  <si>
    <t>AAT0140</t>
  </si>
  <si>
    <t>AAT0141</t>
  </si>
  <si>
    <t>AAT0142</t>
  </si>
  <si>
    <t>AAT0143</t>
  </si>
  <si>
    <t>AAT0144</t>
  </si>
  <si>
    <t>BBI0012</t>
  </si>
  <si>
    <t>BBN0008</t>
  </si>
  <si>
    <t>BBN0014</t>
  </si>
  <si>
    <t>CAV0117</t>
  </si>
  <si>
    <t>CAV0118</t>
  </si>
  <si>
    <t>CAV0120</t>
  </si>
  <si>
    <t>CAV0122</t>
  </si>
  <si>
    <t>VIT0004</t>
  </si>
  <si>
    <t>BBI0056</t>
  </si>
  <si>
    <t>CAM0027</t>
  </si>
  <si>
    <t>RTA0016</t>
  </si>
  <si>
    <t>AAT0085</t>
  </si>
  <si>
    <t>AFR0075</t>
  </si>
  <si>
    <t>AFR0078</t>
  </si>
  <si>
    <t>BBI0080</t>
  </si>
  <si>
    <t>BBN0013</t>
  </si>
  <si>
    <t>CAM0038</t>
  </si>
  <si>
    <t>CAM0039</t>
  </si>
  <si>
    <t>CAM0042</t>
  </si>
  <si>
    <t>RES0040</t>
  </si>
  <si>
    <t>RES0041</t>
  </si>
  <si>
    <t>RES0043</t>
  </si>
  <si>
    <t>BBI0017</t>
  </si>
  <si>
    <t>AAT0115</t>
  </si>
  <si>
    <t>BBI0058</t>
  </si>
  <si>
    <t>BBI0059</t>
  </si>
  <si>
    <t>BBN0024</t>
  </si>
  <si>
    <t>BBN0025</t>
  </si>
  <si>
    <t>BBN0032</t>
  </si>
  <si>
    <t>BBI0016</t>
  </si>
  <si>
    <t>RES0006</t>
  </si>
  <si>
    <t>RES0009</t>
  </si>
  <si>
    <t>RES0012</t>
  </si>
  <si>
    <t>RES0014</t>
  </si>
  <si>
    <t>AFR0107</t>
  </si>
  <si>
    <t>AFR0128</t>
  </si>
  <si>
    <t>AFR0129</t>
  </si>
  <si>
    <t>AFR0130</t>
  </si>
  <si>
    <t>AFR0134</t>
  </si>
  <si>
    <t>AFR0135</t>
  </si>
  <si>
    <t>AFR0138</t>
  </si>
  <si>
    <t>AFR0139</t>
  </si>
  <si>
    <t>AFR0140</t>
  </si>
  <si>
    <t>AFR0141</t>
  </si>
  <si>
    <t>AFR0145</t>
  </si>
  <si>
    <t>AFR0149</t>
  </si>
  <si>
    <t>AFR0165</t>
  </si>
  <si>
    <t>AFR0166</t>
  </si>
  <si>
    <t>AFR0170</t>
  </si>
  <si>
    <t>AFR0172</t>
  </si>
  <si>
    <t>AFR0176</t>
  </si>
  <si>
    <t>AFR0190</t>
  </si>
  <si>
    <t>AFR0194</t>
  </si>
  <si>
    <t>AFR0197</t>
  </si>
  <si>
    <t>AFR0200</t>
  </si>
  <si>
    <t>AFR0205</t>
  </si>
  <si>
    <t>AFR0206</t>
  </si>
  <si>
    <t>AFR0207</t>
  </si>
  <si>
    <t>AFR0210</t>
  </si>
  <si>
    <t>AFR0211</t>
  </si>
  <si>
    <t>AFR0212</t>
  </si>
  <si>
    <t>AFR0216</t>
  </si>
  <si>
    <t>AFR0219</t>
  </si>
  <si>
    <t>AFR0225</t>
  </si>
  <si>
    <t>AFR0232</t>
  </si>
  <si>
    <t>AFR0233</t>
  </si>
  <si>
    <t>AFR0238</t>
  </si>
  <si>
    <t>AFR0248</t>
  </si>
  <si>
    <t>AFR0252</t>
  </si>
  <si>
    <t>AFR0266</t>
  </si>
  <si>
    <t>AFR0273</t>
  </si>
  <si>
    <t>AFR0274</t>
  </si>
  <si>
    <t>AFR0275</t>
  </si>
  <si>
    <t>AFR0276</t>
  </si>
  <si>
    <t>AFR0280</t>
  </si>
  <si>
    <t>AFR0284</t>
  </si>
  <si>
    <t>AFR0289</t>
  </si>
  <si>
    <t>AFR0290</t>
  </si>
  <si>
    <t>AFR0291</t>
  </si>
  <si>
    <t>AFR0292</t>
  </si>
  <si>
    <t>AFR0295</t>
  </si>
  <si>
    <t>AFR0298</t>
  </si>
  <si>
    <t>AFR0300</t>
  </si>
  <si>
    <t>AFR0301</t>
  </si>
  <si>
    <t>AFR0302</t>
  </si>
  <si>
    <t>AFR0303</t>
  </si>
  <si>
    <t>AFR0305</t>
  </si>
  <si>
    <t>AFR0306</t>
  </si>
  <si>
    <t>AFR0307</t>
  </si>
  <si>
    <t>AFR0308</t>
  </si>
  <si>
    <t>AFR0311</t>
  </si>
  <si>
    <t>AFR0312</t>
  </si>
  <si>
    <t>AFR0314</t>
  </si>
  <si>
    <t>AFR0315</t>
  </si>
  <si>
    <t>AFR0316</t>
  </si>
  <si>
    <t>AFR0317</t>
  </si>
  <si>
    <t>AFR0318</t>
  </si>
  <si>
    <t>AFR0319</t>
  </si>
  <si>
    <t>AFR0320</t>
  </si>
  <si>
    <t>AFR0324</t>
  </si>
  <si>
    <t>AFR0325</t>
  </si>
  <si>
    <t>AFR0326</t>
  </si>
  <si>
    <t>AFR0327</t>
  </si>
  <si>
    <t>AFR0328</t>
  </si>
  <si>
    <t>AFR0329</t>
  </si>
  <si>
    <t>AFR0332</t>
  </si>
  <si>
    <t>AFR0333</t>
  </si>
  <si>
    <t>AFR0334</t>
  </si>
  <si>
    <t>AFR0335</t>
  </si>
  <si>
    <t>AFR0336</t>
  </si>
  <si>
    <t>AFR0337</t>
  </si>
  <si>
    <t>AFR0338</t>
  </si>
  <si>
    <t>AFR0339</t>
  </si>
  <si>
    <t>AFR0340</t>
  </si>
  <si>
    <t>AFR0342</t>
  </si>
  <si>
    <t>AFR0343</t>
  </si>
  <si>
    <t>AFR0344</t>
  </si>
  <si>
    <t>AFR0348</t>
  </si>
  <si>
    <t>AFR0351</t>
  </si>
  <si>
    <t>AFR0352</t>
  </si>
  <si>
    <t>AFR0353</t>
  </si>
  <si>
    <t>AFR0354</t>
  </si>
  <si>
    <t>AFR0355</t>
  </si>
  <si>
    <t>AFR0356</t>
  </si>
  <si>
    <t>AFR0357</t>
  </si>
  <si>
    <t>AFR0359</t>
  </si>
  <si>
    <t>AFR0361</t>
  </si>
  <si>
    <t>AFR0362</t>
  </si>
  <si>
    <t>AFR0363</t>
  </si>
  <si>
    <t>AFR0364</t>
  </si>
  <si>
    <t>AFR0365</t>
  </si>
  <si>
    <t>AFR0366</t>
  </si>
  <si>
    <t>AFR0368</t>
  </si>
  <si>
    <t>AFR0369</t>
  </si>
  <si>
    <t>AFR0371</t>
  </si>
  <si>
    <t>AFR0373</t>
  </si>
  <si>
    <t>AFR0374</t>
  </si>
  <si>
    <t>AFR0377</t>
  </si>
  <si>
    <t>AFR0380</t>
  </si>
  <si>
    <t>AFR0381</t>
  </si>
  <si>
    <t>AFR0382</t>
  </si>
  <si>
    <t>AFR0383</t>
  </si>
  <si>
    <t>AFR0384</t>
  </si>
  <si>
    <t>AFR0385</t>
  </si>
  <si>
    <t>AFR0386</t>
  </si>
  <si>
    <t>AFR0388</t>
  </si>
  <si>
    <t>AFR0389</t>
  </si>
  <si>
    <t>ALL0090</t>
  </si>
  <si>
    <t>ALL0091</t>
  </si>
  <si>
    <t>ALL0106</t>
  </si>
  <si>
    <t>ALL0118</t>
  </si>
  <si>
    <t>ALL0123</t>
  </si>
  <si>
    <t>ALL0128</t>
  </si>
  <si>
    <t>ALL0130</t>
  </si>
  <si>
    <t>ALL0132</t>
  </si>
  <si>
    <t>ALL0143</t>
  </si>
  <si>
    <t>ALL0146</t>
  </si>
  <si>
    <t>ALL0157</t>
  </si>
  <si>
    <t>ALL0161</t>
  </si>
  <si>
    <t>ALL0166</t>
  </si>
  <si>
    <t>ALL0172</t>
  </si>
  <si>
    <t>ALL0175</t>
  </si>
  <si>
    <t>ALL0180</t>
  </si>
  <si>
    <t>ALL0184</t>
  </si>
  <si>
    <t>ALL0188</t>
  </si>
  <si>
    <t>ALL0195</t>
  </si>
  <si>
    <t>ALL0197</t>
  </si>
  <si>
    <t>ALL0200</t>
  </si>
  <si>
    <t>ALL0215</t>
  </si>
  <si>
    <t>ALL0224</t>
  </si>
  <si>
    <t>ALL0225</t>
  </si>
  <si>
    <t>ALL0226</t>
  </si>
  <si>
    <t>ALL0236</t>
  </si>
  <si>
    <t>ALL0238</t>
  </si>
  <si>
    <t>ALL0248</t>
  </si>
  <si>
    <t>ALL0251</t>
  </si>
  <si>
    <t>ALL0253</t>
  </si>
  <si>
    <t>ALL0254</t>
  </si>
  <si>
    <t>ALL0255</t>
  </si>
  <si>
    <t>ALL0257</t>
  </si>
  <si>
    <t>ALL0260</t>
  </si>
  <si>
    <t>ALL0261</t>
  </si>
  <si>
    <t>ALL0262</t>
  </si>
  <si>
    <t>ALL0265</t>
  </si>
  <si>
    <t>ALL0275</t>
  </si>
  <si>
    <t>ALL0276</t>
  </si>
  <si>
    <t>ALL0287</t>
  </si>
  <si>
    <t>ALL0295</t>
  </si>
  <si>
    <t>ALL0303</t>
  </si>
  <si>
    <t>ALL0306</t>
  </si>
  <si>
    <t>ALL0308</t>
  </si>
  <si>
    <t>ALL0312</t>
  </si>
  <si>
    <t>ALL0319</t>
  </si>
  <si>
    <t>ALL0320</t>
  </si>
  <si>
    <t>ALL0322</t>
  </si>
  <si>
    <t>ALL0323</t>
  </si>
  <si>
    <t>ALL0324</t>
  </si>
  <si>
    <t>BBI0005</t>
  </si>
  <si>
    <t>BBI0009</t>
  </si>
  <si>
    <t>CAF0019</t>
  </si>
  <si>
    <t>CAF0021</t>
  </si>
  <si>
    <t>CAF0023</t>
  </si>
  <si>
    <t>CAF0030</t>
  </si>
  <si>
    <t>CAF0031</t>
  </si>
  <si>
    <t>CAF0032</t>
  </si>
  <si>
    <t>OST0005</t>
  </si>
  <si>
    <t>AAT0064</t>
  </si>
  <si>
    <t>AAT0067</t>
  </si>
  <si>
    <t>AAT0080</t>
  </si>
  <si>
    <t>AAT0068</t>
  </si>
  <si>
    <t>AFR0049</t>
  </si>
  <si>
    <t>AFR0062</t>
  </si>
  <si>
    <t>AFR0069</t>
  </si>
  <si>
    <t>AFR0072</t>
  </si>
  <si>
    <t>AFR0074</t>
  </si>
  <si>
    <t>AFR0076</t>
  </si>
  <si>
    <t>AFR0079</t>
  </si>
  <si>
    <t>AFR0080</t>
  </si>
  <si>
    <t>AFR0081</t>
  </si>
  <si>
    <t>AFR0082</t>
  </si>
  <si>
    <t>AFR0085</t>
  </si>
  <si>
    <t>AFR0086</t>
  </si>
  <si>
    <t>AFR0087</t>
  </si>
  <si>
    <t>AFR0088</t>
  </si>
  <si>
    <t>AFR0091</t>
  </si>
  <si>
    <t>AFR0092</t>
  </si>
  <si>
    <t>AFR0094</t>
  </si>
  <si>
    <t>AFR0096</t>
  </si>
  <si>
    <t>AFR0101</t>
  </si>
  <si>
    <t>AFR0102</t>
  </si>
  <si>
    <t>AFR0103</t>
  </si>
  <si>
    <t>ALL0084</t>
  </si>
  <si>
    <t>ALL0086</t>
  </si>
  <si>
    <t>ALL0089</t>
  </si>
  <si>
    <t>ALL0096</t>
  </si>
  <si>
    <t>ALL0097</t>
  </si>
  <si>
    <t>ALL0098</t>
  </si>
  <si>
    <t>ALL0099</t>
  </si>
  <si>
    <t>ALL0100</t>
  </si>
  <si>
    <t>ALL0101</t>
  </si>
  <si>
    <t>ALL0104</t>
  </si>
  <si>
    <t>ALL0107</t>
  </si>
  <si>
    <t>ALL0114</t>
  </si>
  <si>
    <t>ALL0117</t>
  </si>
  <si>
    <t>ALL0119</t>
  </si>
  <si>
    <t>ALL0122</t>
  </si>
  <si>
    <t>ALL0124</t>
  </si>
  <si>
    <t>ALL0125</t>
  </si>
  <si>
    <t>ALL0126</t>
  </si>
  <si>
    <t>REP0007</t>
  </si>
  <si>
    <t>AAT0066</t>
  </si>
  <si>
    <t>AAT0145</t>
  </si>
  <si>
    <t>AAT0146</t>
  </si>
  <si>
    <t>AAT0147</t>
  </si>
  <si>
    <t>AAT0148</t>
  </si>
  <si>
    <t>AAT0149</t>
  </si>
  <si>
    <t>AAT0150</t>
  </si>
  <si>
    <t>AAT0151</t>
  </si>
  <si>
    <t>AAT0152</t>
  </si>
  <si>
    <t>AAT0153</t>
  </si>
  <si>
    <t>AAT0154</t>
  </si>
  <si>
    <t>AAT0155</t>
  </si>
  <si>
    <t>AFR0112</t>
  </si>
  <si>
    <t>AFR0117</t>
  </si>
  <si>
    <t>ALB0136</t>
  </si>
  <si>
    <t>ALB0265</t>
  </si>
  <si>
    <t>ALB0285</t>
  </si>
  <si>
    <t>ALB0286</t>
  </si>
  <si>
    <t>ALB0289</t>
  </si>
  <si>
    <t>ALB0294</t>
  </si>
  <si>
    <t>ALB0295</t>
  </si>
  <si>
    <t>ALB0297</t>
  </si>
  <si>
    <t>ALB0298</t>
  </si>
  <si>
    <t>REP0020</t>
  </si>
  <si>
    <t>REP0023</t>
  </si>
  <si>
    <t>AAT0156</t>
  </si>
  <si>
    <t>AAT0157</t>
  </si>
  <si>
    <t>AAT0158</t>
  </si>
  <si>
    <t>AAT0159</t>
  </si>
  <si>
    <t>AFR0068</t>
  </si>
  <si>
    <t>AFR0132</t>
  </si>
  <si>
    <t>AFR0144</t>
  </si>
  <si>
    <t>AFR0158</t>
  </si>
  <si>
    <t>AFR0159</t>
  </si>
  <si>
    <t>AFR0160</t>
  </si>
  <si>
    <t>AFR0163</t>
  </si>
  <si>
    <t>AFR0168</t>
  </si>
  <si>
    <t>AFR0169</t>
  </si>
  <si>
    <t>AFR0182</t>
  </si>
  <si>
    <t>AFR0185</t>
  </si>
  <si>
    <t>AFR0202</t>
  </si>
  <si>
    <t>AFR0203</t>
  </si>
  <si>
    <t>AFR0215</t>
  </si>
  <si>
    <t>AFR0223</t>
  </si>
  <si>
    <t>AFR0224</t>
  </si>
  <si>
    <t>AFR0226</t>
  </si>
  <si>
    <t>AFR0230</t>
  </si>
  <si>
    <t>AFR0263</t>
  </si>
  <si>
    <t>AFR0277</t>
  </si>
  <si>
    <t>AFR0279</t>
  </si>
  <si>
    <t>AFR0282</t>
  </si>
  <si>
    <t>AFR0285</t>
  </si>
  <si>
    <t>AFR0286</t>
  </si>
  <si>
    <t>AFR0293</t>
  </si>
  <si>
    <t>AFR0294</t>
  </si>
  <si>
    <t>AFR0296</t>
  </si>
  <si>
    <t>AFR0299</t>
  </si>
  <si>
    <t>AFR0304</t>
  </si>
  <si>
    <t>CAV0089</t>
  </si>
  <si>
    <t>CAV0097</t>
  </si>
  <si>
    <t>AFR0213</t>
  </si>
  <si>
    <t>AFR0272</t>
  </si>
  <si>
    <t>AFR0322</t>
  </si>
  <si>
    <t>AFR0330</t>
  </si>
  <si>
    <t>AFR0376</t>
  </si>
  <si>
    <t>AFR0387</t>
  </si>
  <si>
    <t>AFR0394</t>
  </si>
  <si>
    <t>AFR0396</t>
  </si>
  <si>
    <t>AFR0400</t>
  </si>
  <si>
    <t>AFR0401</t>
  </si>
  <si>
    <t>AFR0404</t>
  </si>
  <si>
    <t>AFR0405</t>
  </si>
  <si>
    <t>AFR0425</t>
  </si>
  <si>
    <t>AFR0426</t>
  </si>
  <si>
    <t>AFR0436</t>
  </si>
  <si>
    <t>AFR0437</t>
  </si>
  <si>
    <t>AFR0438</t>
  </si>
  <si>
    <t>AFR0443</t>
  </si>
  <si>
    <t>AFR0445</t>
  </si>
  <si>
    <t>AFR0448</t>
  </si>
  <si>
    <t>AFR0449</t>
  </si>
  <si>
    <t>AFR0451</t>
  </si>
  <si>
    <t>AFR0452</t>
  </si>
  <si>
    <t>AFR0453</t>
  </si>
  <si>
    <t>AFR0454</t>
  </si>
  <si>
    <t>AFR0456</t>
  </si>
  <si>
    <t>AFR0461</t>
  </si>
  <si>
    <t>AFR0462</t>
  </si>
  <si>
    <t>AFR0464</t>
  </si>
  <si>
    <t>AFR0465</t>
  </si>
  <si>
    <t>AFR0469</t>
  </si>
  <si>
    <t>AFR0472</t>
  </si>
  <si>
    <t>AFR0476</t>
  </si>
  <si>
    <t>AFR0480</t>
  </si>
  <si>
    <t>AFR0481</t>
  </si>
  <si>
    <t>AFR0482</t>
  </si>
  <si>
    <t>AFR0483</t>
  </si>
  <si>
    <t>AFR0484</t>
  </si>
  <si>
    <t>AFR0487</t>
  </si>
  <si>
    <t>AFR0490</t>
  </si>
  <si>
    <t>AFR0491</t>
  </si>
  <si>
    <t>AFR0492</t>
  </si>
  <si>
    <t>AFR0493</t>
  </si>
  <si>
    <t>AFR0494</t>
  </si>
  <si>
    <t>AFR0498</t>
  </si>
  <si>
    <t>AFR0499</t>
  </si>
  <si>
    <t>AFR0500</t>
  </si>
  <si>
    <t>AFR0501</t>
  </si>
  <si>
    <t>AFR0502</t>
  </si>
  <si>
    <t>AFR0504</t>
  </si>
  <si>
    <t>AFR0506</t>
  </si>
  <si>
    <t>AFR0507</t>
  </si>
  <si>
    <t>AFR0508</t>
  </si>
  <si>
    <t>AFR0509</t>
  </si>
  <si>
    <t>AFR0510</t>
  </si>
  <si>
    <t>AFR0513</t>
  </si>
  <si>
    <t>AFR0515</t>
  </si>
  <si>
    <t>AFR0516</t>
  </si>
  <si>
    <t>AFR0517</t>
  </si>
  <si>
    <t>AFR0518</t>
  </si>
  <si>
    <t>AFR0522</t>
  </si>
  <si>
    <t>AFR0523</t>
  </si>
  <si>
    <t>AFR0527</t>
  </si>
  <si>
    <t>AFR0528</t>
  </si>
  <si>
    <t>AFR0529</t>
  </si>
  <si>
    <t>AFR0530</t>
  </si>
  <si>
    <t>AFR0531</t>
  </si>
  <si>
    <t>AFR0532</t>
  </si>
  <si>
    <t>AFR0533</t>
  </si>
  <si>
    <t>AFR0539</t>
  </si>
  <si>
    <t>AFR0541</t>
  </si>
  <si>
    <t>AFR0542</t>
  </si>
  <si>
    <t>AFR0543</t>
  </si>
  <si>
    <t>AFR0546</t>
  </si>
  <si>
    <t>AFR0547</t>
  </si>
  <si>
    <t>AFR0548</t>
  </si>
  <si>
    <t>AFR0550</t>
  </si>
  <si>
    <t>AFR0553</t>
  </si>
  <si>
    <t>AFR0554</t>
  </si>
  <si>
    <t>AFR0555</t>
  </si>
  <si>
    <t>AFR0557</t>
  </si>
  <si>
    <t>AFR0558</t>
  </si>
  <si>
    <t>AFR0560</t>
  </si>
  <si>
    <t>AFR0562</t>
  </si>
  <si>
    <t>AFR0564</t>
  </si>
  <si>
    <t>AFR0566</t>
  </si>
  <si>
    <t>AFR0567</t>
  </si>
  <si>
    <t>AFR0568</t>
  </si>
  <si>
    <t>AFR0569</t>
  </si>
  <si>
    <t>AFR0570</t>
  </si>
  <si>
    <t>AFR0571</t>
  </si>
  <si>
    <t>AFR0572</t>
  </si>
  <si>
    <t>AFR0574</t>
  </si>
  <si>
    <t>AFR0575</t>
  </si>
  <si>
    <t>AFR0579</t>
  </si>
  <si>
    <t>AFR0580</t>
  </si>
  <si>
    <t>AFR0581</t>
  </si>
  <si>
    <t>AFR0582</t>
  </si>
  <si>
    <t>AFR0584</t>
  </si>
  <si>
    <t>AFR0586</t>
  </si>
  <si>
    <t>AFR0587</t>
  </si>
  <si>
    <t>AFR0588</t>
  </si>
  <si>
    <t>AFR0589</t>
  </si>
  <si>
    <t>AFR0591</t>
  </si>
  <si>
    <t>AFR0592</t>
  </si>
  <si>
    <t>AFR0593</t>
  </si>
  <si>
    <t>AFR0594</t>
  </si>
  <si>
    <t>AFR0595</t>
  </si>
  <si>
    <t>AFR0599</t>
  </si>
  <si>
    <t>AFR0600</t>
  </si>
  <si>
    <t>AFR0601</t>
  </si>
  <si>
    <t>AFR0602</t>
  </si>
  <si>
    <t>AFR0603</t>
  </si>
  <si>
    <t>AFR0604</t>
  </si>
  <si>
    <t>AFR0606</t>
  </si>
  <si>
    <t>ALL0085</t>
  </si>
  <si>
    <t>ALL0088</t>
  </si>
  <si>
    <t>BBI1001</t>
  </si>
  <si>
    <t>BBI1002</t>
  </si>
  <si>
    <t>REP0010</t>
  </si>
  <si>
    <t>REP0011</t>
  </si>
  <si>
    <t>VIT0005</t>
  </si>
  <si>
    <t>VIT0006</t>
  </si>
  <si>
    <t>VIT0007</t>
  </si>
  <si>
    <t>AAT0160</t>
  </si>
  <si>
    <t>AAT0161</t>
  </si>
  <si>
    <t>AAT0162</t>
  </si>
  <si>
    <t>AAT0163</t>
  </si>
  <si>
    <t>AAT0164</t>
  </si>
  <si>
    <t>AAT0166</t>
  </si>
  <si>
    <t>AAT0167</t>
  </si>
  <si>
    <t>AAT0168</t>
  </si>
  <si>
    <t>AAT0169</t>
  </si>
  <si>
    <t>AAT0171</t>
  </si>
  <si>
    <t>AAT0172</t>
  </si>
  <si>
    <t>AAT0173</t>
  </si>
  <si>
    <t>AAT0174</t>
  </si>
  <si>
    <t>AAT0175</t>
  </si>
  <si>
    <t>AAT0176</t>
  </si>
  <si>
    <t>AAT0177</t>
  </si>
  <si>
    <t>AAT0178</t>
  </si>
  <si>
    <t>AAT0179</t>
  </si>
  <si>
    <t>AAT0181</t>
  </si>
  <si>
    <t>AAT0183</t>
  </si>
  <si>
    <t>AAT0184</t>
  </si>
  <si>
    <t>AAT0185</t>
  </si>
  <si>
    <t>AAT0186</t>
  </si>
  <si>
    <t>AAT0187</t>
  </si>
  <si>
    <t>AAT0188</t>
  </si>
  <si>
    <t>AAT0189</t>
  </si>
  <si>
    <t>AAT0190</t>
  </si>
  <si>
    <t>AAT0191</t>
  </si>
  <si>
    <t>AAT0192</t>
  </si>
  <si>
    <t>AAT0193</t>
  </si>
  <si>
    <t>AAT0194</t>
  </si>
  <si>
    <t>AAT0196</t>
  </si>
  <si>
    <t>AAT0197</t>
  </si>
  <si>
    <t>AAT0198</t>
  </si>
  <si>
    <t>AAT0200</t>
  </si>
  <si>
    <t>AAT0201</t>
  </si>
  <si>
    <t>AAT0252</t>
  </si>
  <si>
    <t>AAT0253</t>
  </si>
  <si>
    <t>AAT0255</t>
  </si>
  <si>
    <t>AAT0256</t>
  </si>
  <si>
    <t>AAT0257</t>
  </si>
  <si>
    <t>AAT0258</t>
  </si>
  <si>
    <t>AAT0259</t>
  </si>
  <si>
    <t>AAT0260</t>
  </si>
  <si>
    <t>AAT0261</t>
  </si>
  <si>
    <t>AST0003</t>
  </si>
  <si>
    <t>RTA0015</t>
  </si>
  <si>
    <t>RTA0026</t>
  </si>
  <si>
    <t>RTA0029</t>
  </si>
  <si>
    <t>AFR0106</t>
  </si>
  <si>
    <t>AFR0108</t>
  </si>
  <si>
    <t>AFR0114</t>
  </si>
  <si>
    <t>AFR0115</t>
  </si>
  <si>
    <t>Istat</t>
  </si>
  <si>
    <t>Ambito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</si>
</sst>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3" fontId="0" fillId="0" borderId="0" xfId="0" applyNumberFormat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MovimentoComuneAmbito2018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o-per-comune-ambito-201"/>
    </sheetNames>
    <sheetDataSet>
      <sheetData sheetId="0">
        <row r="2">
          <cell r="B2" t="str">
            <v>Abbadia San Salvatore</v>
          </cell>
          <cell r="C2">
            <v>52001</v>
          </cell>
          <cell r="D2" t="str">
            <v>Amiata</v>
          </cell>
        </row>
        <row r="3">
          <cell r="B3" t="str">
            <v>Abbadia San Salvatore</v>
          </cell>
          <cell r="C3">
            <v>52001</v>
          </cell>
          <cell r="D3" t="str">
            <v>Amiata</v>
          </cell>
        </row>
        <row r="4">
          <cell r="B4" t="str">
            <v>Abetone Cutigliano</v>
          </cell>
          <cell r="C4">
            <v>47023</v>
          </cell>
          <cell r="D4" t="str">
            <v>Pistoia e Montagna pistoiese</v>
          </cell>
        </row>
        <row r="5">
          <cell r="B5" t="str">
            <v>Abetone Cutigliano</v>
          </cell>
          <cell r="C5">
            <v>47023</v>
          </cell>
          <cell r="D5" t="str">
            <v>Pistoia e Montagna pistoiese</v>
          </cell>
        </row>
        <row r="6">
          <cell r="B6" t="str">
            <v>Agliana</v>
          </cell>
          <cell r="C6">
            <v>47002</v>
          </cell>
          <cell r="D6" t="str">
            <v>Pistoia e Montagna pistoiese</v>
          </cell>
        </row>
        <row r="7">
          <cell r="B7" t="str">
            <v>Agliana</v>
          </cell>
          <cell r="C7">
            <v>47002</v>
          </cell>
          <cell r="D7" t="str">
            <v>Pistoia e Montagna pistoiese</v>
          </cell>
        </row>
        <row r="8">
          <cell r="B8" t="str">
            <v>Altopascio</v>
          </cell>
          <cell r="C8">
            <v>46001</v>
          </cell>
          <cell r="D8" t="str">
            <v>Piana di Lucca</v>
          </cell>
        </row>
        <row r="9">
          <cell r="B9" t="str">
            <v>Altopascio</v>
          </cell>
          <cell r="C9">
            <v>46001</v>
          </cell>
          <cell r="D9" t="str">
            <v>Piana di Lucca</v>
          </cell>
        </row>
        <row r="10">
          <cell r="B10" t="str">
            <v>Anghiari</v>
          </cell>
          <cell r="C10">
            <v>51001</v>
          </cell>
          <cell r="D10" t="str">
            <v>Val tiberina</v>
          </cell>
        </row>
        <row r="11">
          <cell r="B11" t="str">
            <v>Anghiari</v>
          </cell>
          <cell r="C11">
            <v>51001</v>
          </cell>
          <cell r="D11" t="str">
            <v>Val tiberina</v>
          </cell>
        </row>
        <row r="12">
          <cell r="B12" t="str">
            <v>Arcidosso</v>
          </cell>
          <cell r="C12">
            <v>53001</v>
          </cell>
          <cell r="D12" t="str">
            <v>Amiata</v>
          </cell>
        </row>
        <row r="13">
          <cell r="B13" t="str">
            <v>Arcidosso</v>
          </cell>
          <cell r="C13">
            <v>53001</v>
          </cell>
          <cell r="D13" t="str">
            <v>Amiata</v>
          </cell>
        </row>
        <row r="14">
          <cell r="B14" t="str">
            <v>Arezzo</v>
          </cell>
          <cell r="C14">
            <v>51002</v>
          </cell>
          <cell r="D14" t="str">
            <v>Arezzo</v>
          </cell>
        </row>
        <row r="15">
          <cell r="B15" t="str">
            <v>Arezzo</v>
          </cell>
          <cell r="C15">
            <v>51002</v>
          </cell>
          <cell r="D15" t="str">
            <v>Arezzo</v>
          </cell>
        </row>
        <row r="16">
          <cell r="B16" t="str">
            <v>Asciano</v>
          </cell>
          <cell r="C16">
            <v>52002</v>
          </cell>
          <cell r="D16" t="str">
            <v>Terre di Siena</v>
          </cell>
        </row>
        <row r="17">
          <cell r="B17" t="str">
            <v>Asciano</v>
          </cell>
          <cell r="C17">
            <v>52002</v>
          </cell>
          <cell r="D17" t="str">
            <v>Terre di Siena</v>
          </cell>
        </row>
        <row r="18">
          <cell r="B18" t="str">
            <v>Aulla</v>
          </cell>
          <cell r="C18">
            <v>45001</v>
          </cell>
          <cell r="D18" t="str">
            <v>Lunigiana</v>
          </cell>
        </row>
        <row r="19">
          <cell r="B19" t="str">
            <v>Aulla</v>
          </cell>
          <cell r="C19">
            <v>45001</v>
          </cell>
          <cell r="D19" t="str">
            <v>Lunigiana</v>
          </cell>
        </row>
        <row r="20">
          <cell r="B20" t="str">
            <v>Badia Tedalda</v>
          </cell>
          <cell r="C20">
            <v>51003</v>
          </cell>
          <cell r="D20" t="str">
            <v>Val tiberina</v>
          </cell>
        </row>
        <row r="21">
          <cell r="B21" t="str">
            <v>Badia Tedalda</v>
          </cell>
          <cell r="C21">
            <v>51003</v>
          </cell>
          <cell r="D21" t="str">
            <v>Val tiberina</v>
          </cell>
        </row>
        <row r="22">
          <cell r="B22" t="str">
            <v>Bagni di Lucca</v>
          </cell>
          <cell r="C22">
            <v>46002</v>
          </cell>
          <cell r="D22" t="str">
            <v>Garfagnana e Media Valle del Serchio</v>
          </cell>
        </row>
        <row r="23">
          <cell r="B23" t="str">
            <v>Bagni di Lucca</v>
          </cell>
          <cell r="C23">
            <v>46002</v>
          </cell>
          <cell r="D23" t="str">
            <v>Garfagnana e Media Valle del Serchio</v>
          </cell>
        </row>
        <row r="24">
          <cell r="B24" t="str">
            <v>Bagno a Ripoli</v>
          </cell>
          <cell r="C24">
            <v>48001</v>
          </cell>
          <cell r="D24" t="str">
            <v>Firenze e area fiorentina</v>
          </cell>
        </row>
        <row r="25">
          <cell r="B25" t="str">
            <v>Bagno a Ripoli</v>
          </cell>
          <cell r="C25">
            <v>48001</v>
          </cell>
          <cell r="D25" t="str">
            <v>Firenze e area fiorentina</v>
          </cell>
        </row>
        <row r="26">
          <cell r="B26" t="str">
            <v>Bagnone</v>
          </cell>
          <cell r="C26">
            <v>45002</v>
          </cell>
          <cell r="D26" t="str">
            <v>Lunigiana</v>
          </cell>
        </row>
        <row r="27">
          <cell r="B27" t="str">
            <v>Bagnone</v>
          </cell>
          <cell r="C27">
            <v>45002</v>
          </cell>
          <cell r="D27" t="str">
            <v>Lunigiana</v>
          </cell>
        </row>
        <row r="28">
          <cell r="B28" t="str">
            <v>Barberino di Mugello</v>
          </cell>
          <cell r="C28">
            <v>48002</v>
          </cell>
          <cell r="D28" t="str">
            <v>Mugello</v>
          </cell>
        </row>
        <row r="29">
          <cell r="B29" t="str">
            <v>Barberino di Mugello</v>
          </cell>
          <cell r="C29">
            <v>48002</v>
          </cell>
          <cell r="D29" t="str">
            <v>Mugello</v>
          </cell>
        </row>
        <row r="30">
          <cell r="B30" t="str">
            <v>Barberino Tavarnelle</v>
          </cell>
          <cell r="C30">
            <v>48054</v>
          </cell>
          <cell r="D30" t="str">
            <v>Chianti</v>
          </cell>
        </row>
        <row r="31">
          <cell r="B31" t="str">
            <v>Barberino Tavarnelle</v>
          </cell>
          <cell r="C31">
            <v>48054</v>
          </cell>
          <cell r="D31" t="str">
            <v>Chianti</v>
          </cell>
        </row>
        <row r="32">
          <cell r="B32" t="str">
            <v>Barga</v>
          </cell>
          <cell r="C32">
            <v>46003</v>
          </cell>
          <cell r="D32" t="str">
            <v>Garfagnana e Media Valle del Serchio</v>
          </cell>
        </row>
        <row r="33">
          <cell r="B33" t="str">
            <v>Barga</v>
          </cell>
          <cell r="C33">
            <v>46003</v>
          </cell>
          <cell r="D33" t="str">
            <v>Garfagnana e Media Valle del Serchio</v>
          </cell>
        </row>
        <row r="34">
          <cell r="B34" t="str">
            <v>Bibbiena</v>
          </cell>
          <cell r="C34">
            <v>51004</v>
          </cell>
          <cell r="D34" t="str">
            <v>Casentino</v>
          </cell>
        </row>
        <row r="35">
          <cell r="B35" t="str">
            <v>Bibbiena</v>
          </cell>
          <cell r="C35">
            <v>51004</v>
          </cell>
          <cell r="D35" t="str">
            <v>Casentino</v>
          </cell>
        </row>
        <row r="36">
          <cell r="B36" t="str">
            <v>Bibbona</v>
          </cell>
          <cell r="C36">
            <v>49001</v>
          </cell>
          <cell r="D36" t="str">
            <v>Costa degli etruschi</v>
          </cell>
        </row>
        <row r="37">
          <cell r="B37" t="str">
            <v>Bibbona</v>
          </cell>
          <cell r="C37">
            <v>49001</v>
          </cell>
          <cell r="D37" t="str">
            <v>Costa degli etruschi</v>
          </cell>
        </row>
        <row r="38">
          <cell r="B38" t="str">
            <v>Bientina</v>
          </cell>
          <cell r="C38">
            <v>50001</v>
          </cell>
          <cell r="D38" t="str">
            <v>Terre di Pisa</v>
          </cell>
        </row>
        <row r="39">
          <cell r="B39" t="str">
            <v>Bientina</v>
          </cell>
          <cell r="C39">
            <v>50001</v>
          </cell>
          <cell r="D39" t="str">
            <v>Terre di Pisa</v>
          </cell>
        </row>
        <row r="40">
          <cell r="B40" t="str">
            <v>Borgo a Mozzano</v>
          </cell>
          <cell r="C40">
            <v>46004</v>
          </cell>
          <cell r="D40" t="str">
            <v>Garfagnana e Media Valle del Serchio</v>
          </cell>
        </row>
        <row r="41">
          <cell r="B41" t="str">
            <v>Borgo a Mozzano</v>
          </cell>
          <cell r="C41">
            <v>46004</v>
          </cell>
          <cell r="D41" t="str">
            <v>Garfagnana e Media Valle del Serchio</v>
          </cell>
        </row>
        <row r="42">
          <cell r="B42" t="str">
            <v>Borgo San Lorenzo</v>
          </cell>
          <cell r="C42">
            <v>48004</v>
          </cell>
          <cell r="D42" t="str">
            <v>Mugello</v>
          </cell>
        </row>
        <row r="43">
          <cell r="B43" t="str">
            <v>Borgo San Lorenzo</v>
          </cell>
          <cell r="C43">
            <v>48004</v>
          </cell>
          <cell r="D43" t="str">
            <v>Mugello</v>
          </cell>
        </row>
        <row r="44">
          <cell r="B44" t="str">
            <v>Bucine</v>
          </cell>
          <cell r="C44">
            <v>51005</v>
          </cell>
          <cell r="D44" t="str">
            <v>Valdarno aretino</v>
          </cell>
        </row>
        <row r="45">
          <cell r="B45" t="str">
            <v>Bucine</v>
          </cell>
          <cell r="C45">
            <v>51005</v>
          </cell>
          <cell r="D45" t="str">
            <v>Valdarno aretino</v>
          </cell>
        </row>
        <row r="46">
          <cell r="B46" t="str">
            <v>Buggiano</v>
          </cell>
          <cell r="C46">
            <v>47003</v>
          </cell>
          <cell r="D46" t="str">
            <v>Val di nievole</v>
          </cell>
        </row>
        <row r="47">
          <cell r="B47" t="str">
            <v>Buggiano</v>
          </cell>
          <cell r="C47">
            <v>47003</v>
          </cell>
          <cell r="D47" t="str">
            <v>Val di nievole</v>
          </cell>
        </row>
        <row r="48">
          <cell r="B48" t="str">
            <v>Buonconvento</v>
          </cell>
          <cell r="C48">
            <v>52003</v>
          </cell>
          <cell r="D48" t="str">
            <v>Terre di Siena</v>
          </cell>
        </row>
        <row r="49">
          <cell r="B49" t="str">
            <v>Buonconvento</v>
          </cell>
          <cell r="C49">
            <v>52003</v>
          </cell>
          <cell r="D49" t="str">
            <v>Terre di Siena</v>
          </cell>
        </row>
        <row r="50">
          <cell r="B50" t="str">
            <v>Buti</v>
          </cell>
          <cell r="C50">
            <v>50002</v>
          </cell>
          <cell r="D50" t="str">
            <v>Terre di Pisa</v>
          </cell>
        </row>
        <row r="51">
          <cell r="B51" t="str">
            <v>Buti</v>
          </cell>
          <cell r="C51">
            <v>50002</v>
          </cell>
          <cell r="D51" t="str">
            <v>Terre di Pisa</v>
          </cell>
        </row>
        <row r="52">
          <cell r="B52" t="str">
            <v>Calci</v>
          </cell>
          <cell r="C52">
            <v>50003</v>
          </cell>
          <cell r="D52" t="str">
            <v>Terre di Pisa</v>
          </cell>
        </row>
        <row r="53">
          <cell r="B53" t="str">
            <v>Calci</v>
          </cell>
          <cell r="C53">
            <v>50003</v>
          </cell>
          <cell r="D53" t="str">
            <v>Terre di Pisa</v>
          </cell>
        </row>
        <row r="54">
          <cell r="B54" t="str">
            <v>Calcinaia</v>
          </cell>
          <cell r="C54">
            <v>50004</v>
          </cell>
          <cell r="D54" t="str">
            <v>Terre di Pisa</v>
          </cell>
        </row>
        <row r="55">
          <cell r="B55" t="str">
            <v>Calcinaia</v>
          </cell>
          <cell r="C55">
            <v>50004</v>
          </cell>
          <cell r="D55" t="str">
            <v>Terre di Pisa</v>
          </cell>
        </row>
        <row r="56">
          <cell r="B56" t="str">
            <v>Calenzano</v>
          </cell>
          <cell r="C56">
            <v>48005</v>
          </cell>
          <cell r="D56" t="str">
            <v>Firenze e area fiorentina</v>
          </cell>
        </row>
        <row r="57">
          <cell r="B57" t="str">
            <v>Calenzano</v>
          </cell>
          <cell r="C57">
            <v>48005</v>
          </cell>
          <cell r="D57" t="str">
            <v>Firenze e area fiorentina</v>
          </cell>
        </row>
        <row r="58">
          <cell r="B58" t="str">
            <v>Camaiore</v>
          </cell>
          <cell r="C58">
            <v>46005</v>
          </cell>
          <cell r="D58" t="str">
            <v>Versilia</v>
          </cell>
        </row>
        <row r="59">
          <cell r="B59" t="str">
            <v>Camaiore</v>
          </cell>
          <cell r="C59">
            <v>46005</v>
          </cell>
          <cell r="D59" t="str">
            <v>Versilia</v>
          </cell>
        </row>
        <row r="60">
          <cell r="B60" t="str">
            <v>Campagnatico</v>
          </cell>
          <cell r="C60">
            <v>53002</v>
          </cell>
          <cell r="D60" t="str">
            <v>Maremma Area Sud</v>
          </cell>
        </row>
        <row r="61">
          <cell r="B61" t="str">
            <v>Campagnatico</v>
          </cell>
          <cell r="C61">
            <v>53002</v>
          </cell>
          <cell r="D61" t="str">
            <v>Maremma Area Sud</v>
          </cell>
        </row>
        <row r="62">
          <cell r="B62" t="str">
            <v>Campi Bisenzio</v>
          </cell>
          <cell r="C62">
            <v>48006</v>
          </cell>
          <cell r="D62" t="str">
            <v>Firenze e area fiorentina</v>
          </cell>
        </row>
        <row r="63">
          <cell r="B63" t="str">
            <v>Campi Bisenzio</v>
          </cell>
          <cell r="C63">
            <v>48006</v>
          </cell>
          <cell r="D63" t="str">
            <v>Firenze e area fiorentina</v>
          </cell>
        </row>
        <row r="64">
          <cell r="B64" t="str">
            <v>Campiglia Marittima</v>
          </cell>
          <cell r="C64">
            <v>49002</v>
          </cell>
          <cell r="D64" t="str">
            <v>Costa degli etruschi</v>
          </cell>
        </row>
        <row r="65">
          <cell r="B65" t="str">
            <v>Campiglia Marittima</v>
          </cell>
          <cell r="C65">
            <v>49002</v>
          </cell>
          <cell r="D65" t="str">
            <v>Costa degli etruschi</v>
          </cell>
        </row>
        <row r="66">
          <cell r="B66" t="str">
            <v>Campo nell'Elba</v>
          </cell>
          <cell r="C66">
            <v>49003</v>
          </cell>
          <cell r="D66" t="str">
            <v>Isola Elba</v>
          </cell>
        </row>
        <row r="67">
          <cell r="B67" t="str">
            <v>Campo nell'Elba</v>
          </cell>
          <cell r="C67">
            <v>49003</v>
          </cell>
          <cell r="D67" t="str">
            <v>Isola Elba</v>
          </cell>
        </row>
        <row r="68">
          <cell r="B68" t="str">
            <v>Camporgiano</v>
          </cell>
          <cell r="C68">
            <v>46006</v>
          </cell>
          <cell r="D68" t="str">
            <v>Garfagnana e Media Valle del Serchio</v>
          </cell>
        </row>
        <row r="69">
          <cell r="B69" t="str">
            <v>Camporgiano</v>
          </cell>
          <cell r="C69">
            <v>46006</v>
          </cell>
          <cell r="D69" t="str">
            <v>Garfagnana e Media Valle del Serchio</v>
          </cell>
        </row>
        <row r="70">
          <cell r="B70" t="str">
            <v>Cantagallo</v>
          </cell>
          <cell r="C70">
            <v>100001</v>
          </cell>
          <cell r="D70" t="str">
            <v>Prato e Val Bisenzio</v>
          </cell>
        </row>
        <row r="71">
          <cell r="B71" t="str">
            <v>Cantagallo</v>
          </cell>
          <cell r="C71">
            <v>100001</v>
          </cell>
          <cell r="D71" t="str">
            <v>Prato e Val Bisenzio</v>
          </cell>
        </row>
        <row r="72">
          <cell r="B72" t="str">
            <v>Capalbio</v>
          </cell>
          <cell r="C72">
            <v>53003</v>
          </cell>
          <cell r="D72" t="str">
            <v>Maremma Area Sud</v>
          </cell>
        </row>
        <row r="73">
          <cell r="B73" t="str">
            <v>Capalbio</v>
          </cell>
          <cell r="C73">
            <v>53003</v>
          </cell>
          <cell r="D73" t="str">
            <v>Maremma Area Sud</v>
          </cell>
        </row>
        <row r="74">
          <cell r="B74" t="str">
            <v>Capannoli</v>
          </cell>
          <cell r="C74">
            <v>50005</v>
          </cell>
          <cell r="D74" t="str">
            <v>Terre di Pisa</v>
          </cell>
        </row>
        <row r="75">
          <cell r="B75" t="str">
            <v>Capannoli</v>
          </cell>
          <cell r="C75">
            <v>50005</v>
          </cell>
          <cell r="D75" t="str">
            <v>Terre di Pisa</v>
          </cell>
        </row>
        <row r="76">
          <cell r="B76" t="str">
            <v>Capannori</v>
          </cell>
          <cell r="C76">
            <v>46007</v>
          </cell>
          <cell r="D76" t="str">
            <v>Piana di Lucca</v>
          </cell>
        </row>
        <row r="77">
          <cell r="B77" t="str">
            <v>Capannori</v>
          </cell>
          <cell r="C77">
            <v>46007</v>
          </cell>
          <cell r="D77" t="str">
            <v>Piana di Lucca</v>
          </cell>
        </row>
        <row r="78">
          <cell r="B78" t="str">
            <v>Capoliveri</v>
          </cell>
          <cell r="C78">
            <v>49004</v>
          </cell>
          <cell r="D78" t="str">
            <v>Isola Elba</v>
          </cell>
        </row>
        <row r="79">
          <cell r="B79" t="str">
            <v>Capoliveri</v>
          </cell>
          <cell r="C79">
            <v>49004</v>
          </cell>
          <cell r="D79" t="str">
            <v>Isola Elba</v>
          </cell>
        </row>
        <row r="80">
          <cell r="B80" t="str">
            <v>Capolona</v>
          </cell>
          <cell r="C80">
            <v>51006</v>
          </cell>
          <cell r="D80" t="str">
            <v>Arezzo</v>
          </cell>
        </row>
        <row r="81">
          <cell r="B81" t="str">
            <v>Capolona</v>
          </cell>
          <cell r="C81">
            <v>51006</v>
          </cell>
          <cell r="D81" t="str">
            <v>Arezzo</v>
          </cell>
        </row>
        <row r="82">
          <cell r="B82" t="str">
            <v>Capraia e Limite</v>
          </cell>
          <cell r="C82">
            <v>48008</v>
          </cell>
          <cell r="D82" t="str">
            <v>Empolese/Valdelsa</v>
          </cell>
        </row>
        <row r="83">
          <cell r="B83" t="str">
            <v>Capraia e Limite</v>
          </cell>
          <cell r="C83">
            <v>48008</v>
          </cell>
          <cell r="D83" t="str">
            <v>Empolese/Valdelsa</v>
          </cell>
        </row>
        <row r="84">
          <cell r="B84" t="str">
            <v>Capraia Isola</v>
          </cell>
          <cell r="C84">
            <v>49005</v>
          </cell>
          <cell r="D84" t="str">
            <v>Livorno</v>
          </cell>
        </row>
        <row r="85">
          <cell r="B85" t="str">
            <v>Capraia Isola</v>
          </cell>
          <cell r="C85">
            <v>49005</v>
          </cell>
          <cell r="D85" t="str">
            <v>Livorno</v>
          </cell>
        </row>
        <row r="86">
          <cell r="B86" t="str">
            <v>Caprese Michelangelo</v>
          </cell>
          <cell r="C86">
            <v>51007</v>
          </cell>
          <cell r="D86" t="str">
            <v>Val tiberina</v>
          </cell>
        </row>
        <row r="87">
          <cell r="B87" t="str">
            <v>Caprese Michelangelo</v>
          </cell>
          <cell r="C87">
            <v>51007</v>
          </cell>
          <cell r="D87" t="str">
            <v>Val tiberina</v>
          </cell>
        </row>
        <row r="88">
          <cell r="B88" t="str">
            <v>Careggine</v>
          </cell>
          <cell r="C88">
            <v>46008</v>
          </cell>
          <cell r="D88" t="str">
            <v>Garfagnana e Media Valle del Serchio</v>
          </cell>
        </row>
        <row r="89">
          <cell r="B89" t="str">
            <v>Careggine</v>
          </cell>
          <cell r="C89">
            <v>46008</v>
          </cell>
          <cell r="D89" t="str">
            <v>Garfagnana e Media Valle del Serchio</v>
          </cell>
        </row>
        <row r="90">
          <cell r="B90" t="str">
            <v>Carmignano</v>
          </cell>
          <cell r="C90">
            <v>100002</v>
          </cell>
          <cell r="D90" t="str">
            <v>Prato e Val Bisenzio</v>
          </cell>
        </row>
        <row r="91">
          <cell r="B91" t="str">
            <v>Carmignano</v>
          </cell>
          <cell r="C91">
            <v>100002</v>
          </cell>
          <cell r="D91" t="str">
            <v>Prato e Val Bisenzio</v>
          </cell>
        </row>
        <row r="92">
          <cell r="B92" t="str">
            <v>Carrara</v>
          </cell>
          <cell r="C92">
            <v>45003</v>
          </cell>
          <cell r="D92" t="str">
            <v>Riviera Apuana</v>
          </cell>
        </row>
        <row r="93">
          <cell r="B93" t="str">
            <v>Carrara</v>
          </cell>
          <cell r="C93">
            <v>45003</v>
          </cell>
          <cell r="D93" t="str">
            <v>Riviera Apuana</v>
          </cell>
        </row>
        <row r="94">
          <cell r="B94" t="str">
            <v>Casale Marittimo</v>
          </cell>
          <cell r="C94">
            <v>50006</v>
          </cell>
          <cell r="D94" t="str">
            <v>Costa degli etruschi</v>
          </cell>
        </row>
        <row r="95">
          <cell r="B95" t="str">
            <v>Casale Marittimo</v>
          </cell>
          <cell r="C95">
            <v>50006</v>
          </cell>
          <cell r="D95" t="str">
            <v>Costa degli etruschi</v>
          </cell>
        </row>
        <row r="96">
          <cell r="B96" t="str">
            <v>Casciana Terme Lari</v>
          </cell>
          <cell r="C96">
            <v>50040</v>
          </cell>
          <cell r="D96" t="str">
            <v>Terre di Pisa</v>
          </cell>
        </row>
        <row r="97">
          <cell r="B97" t="str">
            <v>Casciana Terme Lari</v>
          </cell>
          <cell r="C97">
            <v>50040</v>
          </cell>
          <cell r="D97" t="str">
            <v>Terre di Pisa</v>
          </cell>
        </row>
        <row r="98">
          <cell r="B98" t="str">
            <v>Cascina</v>
          </cell>
          <cell r="C98">
            <v>50008</v>
          </cell>
          <cell r="D98" t="str">
            <v>Terre di Pisa</v>
          </cell>
        </row>
        <row r="99">
          <cell r="B99" t="str">
            <v>Cascina</v>
          </cell>
          <cell r="C99">
            <v>50008</v>
          </cell>
          <cell r="D99" t="str">
            <v>Terre di Pisa</v>
          </cell>
        </row>
        <row r="100">
          <cell r="B100" t="str">
            <v>Casola in Lunigiana</v>
          </cell>
          <cell r="C100">
            <v>45004</v>
          </cell>
          <cell r="D100" t="str">
            <v>Lunigiana</v>
          </cell>
        </row>
        <row r="101">
          <cell r="B101" t="str">
            <v>Casola in Lunigiana</v>
          </cell>
          <cell r="C101">
            <v>45004</v>
          </cell>
          <cell r="D101" t="str">
            <v>Lunigiana</v>
          </cell>
        </row>
        <row r="102">
          <cell r="B102" t="str">
            <v>Casole d'Elsa</v>
          </cell>
          <cell r="C102">
            <v>52004</v>
          </cell>
          <cell r="D102" t="str">
            <v>Terre di Valdelsa ed Etruria Volterrana</v>
          </cell>
        </row>
        <row r="103">
          <cell r="B103" t="str">
            <v>Casole d'Elsa</v>
          </cell>
          <cell r="C103">
            <v>52004</v>
          </cell>
          <cell r="D103" t="str">
            <v>Terre di Valdelsa ed Etruria Volterrana</v>
          </cell>
        </row>
        <row r="104">
          <cell r="B104" t="str">
            <v>Castagneto Carducci</v>
          </cell>
          <cell r="C104">
            <v>49006</v>
          </cell>
          <cell r="D104" t="str">
            <v>Costa degli etruschi</v>
          </cell>
        </row>
        <row r="105">
          <cell r="B105" t="str">
            <v>Castagneto Carducci</v>
          </cell>
          <cell r="C105">
            <v>49006</v>
          </cell>
          <cell r="D105" t="str">
            <v>Costa degli etruschi</v>
          </cell>
        </row>
        <row r="106">
          <cell r="B106" t="str">
            <v>Castel del Piano</v>
          </cell>
          <cell r="C106">
            <v>53004</v>
          </cell>
          <cell r="D106" t="str">
            <v>Amiata</v>
          </cell>
        </row>
        <row r="107">
          <cell r="B107" t="str">
            <v>Castel del Piano</v>
          </cell>
          <cell r="C107">
            <v>53004</v>
          </cell>
          <cell r="D107" t="str">
            <v>Amiata</v>
          </cell>
        </row>
        <row r="108">
          <cell r="B108" t="str">
            <v>Castelfiorentino</v>
          </cell>
          <cell r="C108">
            <v>48010</v>
          </cell>
          <cell r="D108" t="str">
            <v>Empolese/Valdelsa</v>
          </cell>
        </row>
        <row r="109">
          <cell r="B109" t="str">
            <v>Castelfiorentino</v>
          </cell>
          <cell r="C109">
            <v>48010</v>
          </cell>
          <cell r="D109" t="str">
            <v>Empolese/Valdelsa</v>
          </cell>
        </row>
        <row r="110">
          <cell r="B110" t="str">
            <v>Castel Focognano</v>
          </cell>
          <cell r="C110">
            <v>51008</v>
          </cell>
          <cell r="D110" t="str">
            <v>Casentino</v>
          </cell>
        </row>
        <row r="111">
          <cell r="B111" t="str">
            <v>Castel Focognano</v>
          </cell>
          <cell r="C111">
            <v>51008</v>
          </cell>
          <cell r="D111" t="str">
            <v>Casentino</v>
          </cell>
        </row>
        <row r="112">
          <cell r="B112" t="str">
            <v>Castelfranco di Sotto</v>
          </cell>
          <cell r="C112">
            <v>50009</v>
          </cell>
          <cell r="D112" t="str">
            <v>Terre di Pisa</v>
          </cell>
        </row>
        <row r="113">
          <cell r="B113" t="str">
            <v>Castelfranco di Sotto</v>
          </cell>
          <cell r="C113">
            <v>50009</v>
          </cell>
          <cell r="D113" t="str">
            <v>Terre di Pisa</v>
          </cell>
        </row>
        <row r="114">
          <cell r="B114" t="str">
            <v>Castelfranco Piandisco_x001A_</v>
          </cell>
          <cell r="C114">
            <v>51040</v>
          </cell>
          <cell r="D114" t="str">
            <v>Valdarno aretino</v>
          </cell>
        </row>
        <row r="115">
          <cell r="B115" t="str">
            <v>Castelfranco Piandisco_x001A_</v>
          </cell>
          <cell r="C115">
            <v>51040</v>
          </cell>
          <cell r="D115" t="str">
            <v>Valdarno aretino</v>
          </cell>
        </row>
        <row r="116">
          <cell r="B116" t="str">
            <v>Castell'Azzara</v>
          </cell>
          <cell r="C116">
            <v>53005</v>
          </cell>
          <cell r="D116" t="str">
            <v>Amiata</v>
          </cell>
        </row>
        <row r="117">
          <cell r="B117" t="str">
            <v>Castell'Azzara</v>
          </cell>
          <cell r="C117">
            <v>53005</v>
          </cell>
          <cell r="D117" t="str">
            <v>Amiata</v>
          </cell>
        </row>
        <row r="118">
          <cell r="B118" t="str">
            <v>Castellina in Chianti</v>
          </cell>
          <cell r="C118">
            <v>52005</v>
          </cell>
          <cell r="D118" t="str">
            <v>Chianti</v>
          </cell>
        </row>
        <row r="119">
          <cell r="B119" t="str">
            <v>Castellina in Chianti</v>
          </cell>
          <cell r="C119">
            <v>52005</v>
          </cell>
          <cell r="D119" t="str">
            <v>Chianti</v>
          </cell>
        </row>
        <row r="120">
          <cell r="B120" t="str">
            <v>Castellina Marittima</v>
          </cell>
          <cell r="C120">
            <v>50010</v>
          </cell>
          <cell r="D120" t="str">
            <v>Costa degli etruschi</v>
          </cell>
        </row>
        <row r="121">
          <cell r="B121" t="str">
            <v>Castellina Marittima</v>
          </cell>
          <cell r="C121">
            <v>50010</v>
          </cell>
          <cell r="D121" t="str">
            <v>Costa degli etruschi</v>
          </cell>
        </row>
        <row r="122">
          <cell r="B122" t="str">
            <v>Castelnuovo Berardenga</v>
          </cell>
          <cell r="C122">
            <v>52006</v>
          </cell>
          <cell r="D122" t="str">
            <v>Chianti</v>
          </cell>
        </row>
        <row r="123">
          <cell r="B123" t="str">
            <v>Castelnuovo Berardenga</v>
          </cell>
          <cell r="C123">
            <v>52006</v>
          </cell>
          <cell r="D123" t="str">
            <v>Chianti</v>
          </cell>
        </row>
        <row r="124">
          <cell r="B124" t="str">
            <v>Castelnuovo di Garfagnana</v>
          </cell>
          <cell r="C124">
            <v>46009</v>
          </cell>
          <cell r="D124" t="str">
            <v>Garfagnana e Media Valle del Serchio</v>
          </cell>
        </row>
        <row r="125">
          <cell r="B125" t="str">
            <v>Castelnuovo di Garfagnana</v>
          </cell>
          <cell r="C125">
            <v>46009</v>
          </cell>
          <cell r="D125" t="str">
            <v>Garfagnana e Media Valle del Serchio</v>
          </cell>
        </row>
        <row r="126">
          <cell r="B126" t="str">
            <v>Castelnuovo di Val di Cecina</v>
          </cell>
          <cell r="C126">
            <v>50011</v>
          </cell>
          <cell r="D126" t="str">
            <v>Terre di Valdelsa ed Etruria Volterrana</v>
          </cell>
        </row>
        <row r="127">
          <cell r="B127" t="str">
            <v>Castelnuovo di Val di Cecina</v>
          </cell>
          <cell r="C127">
            <v>50011</v>
          </cell>
          <cell r="D127" t="str">
            <v>Terre di Valdelsa ed Etruria Volterrana</v>
          </cell>
        </row>
        <row r="128">
          <cell r="B128" t="str">
            <v>Castel San Niccol?</v>
          </cell>
          <cell r="C128">
            <v>51010</v>
          </cell>
          <cell r="D128" t="str">
            <v>Casentino</v>
          </cell>
        </row>
        <row r="129">
          <cell r="B129" t="str">
            <v>Castel San Niccol?</v>
          </cell>
          <cell r="C129">
            <v>51010</v>
          </cell>
          <cell r="D129" t="str">
            <v>Casentino</v>
          </cell>
        </row>
        <row r="130">
          <cell r="B130" t="str">
            <v>Castiglione della Pescaia</v>
          </cell>
          <cell r="C130">
            <v>53006</v>
          </cell>
          <cell r="D130" t="str">
            <v>Maremma Area Nord</v>
          </cell>
        </row>
        <row r="131">
          <cell r="B131" t="str">
            <v>Castiglione della Pescaia</v>
          </cell>
          <cell r="C131">
            <v>53006</v>
          </cell>
          <cell r="D131" t="str">
            <v>Maremma Area Nord</v>
          </cell>
        </row>
        <row r="132">
          <cell r="B132" t="str">
            <v>Castiglione di Garfagnana</v>
          </cell>
          <cell r="C132">
            <v>46010</v>
          </cell>
          <cell r="D132" t="str">
            <v>Garfagnana e Media Valle del Serchio</v>
          </cell>
        </row>
        <row r="133">
          <cell r="B133" t="str">
            <v>Castiglione di Garfagnana</v>
          </cell>
          <cell r="C133">
            <v>46010</v>
          </cell>
          <cell r="D133" t="str">
            <v>Garfagnana e Media Valle del Serchio</v>
          </cell>
        </row>
        <row r="134">
          <cell r="B134" t="str">
            <v>Castiglione d'Orcia</v>
          </cell>
          <cell r="C134">
            <v>52007</v>
          </cell>
          <cell r="D134" t="str">
            <v>Val d_x001A_Orcia</v>
          </cell>
        </row>
        <row r="135">
          <cell r="B135" t="str">
            <v>Castiglione d'Orcia</v>
          </cell>
          <cell r="C135">
            <v>52007</v>
          </cell>
          <cell r="D135" t="str">
            <v>Val d_x001A_Orcia</v>
          </cell>
        </row>
        <row r="136">
          <cell r="B136" t="str">
            <v>Castiglion Fibocchi</v>
          </cell>
          <cell r="C136">
            <v>51011</v>
          </cell>
          <cell r="D136" t="str">
            <v>Arezzo</v>
          </cell>
        </row>
        <row r="137">
          <cell r="B137" t="str">
            <v>Castiglion Fibocchi</v>
          </cell>
          <cell r="C137">
            <v>51011</v>
          </cell>
          <cell r="D137" t="str">
            <v>Arezzo</v>
          </cell>
        </row>
        <row r="138">
          <cell r="B138" t="str">
            <v>Castiglion Fiorentino</v>
          </cell>
          <cell r="C138">
            <v>51012</v>
          </cell>
          <cell r="D138" t="str">
            <v>Valdichiana Aretina</v>
          </cell>
        </row>
        <row r="139">
          <cell r="B139" t="str">
            <v>Castiglion Fiorentino</v>
          </cell>
          <cell r="C139">
            <v>51012</v>
          </cell>
          <cell r="D139" t="str">
            <v>Valdichiana Aretina</v>
          </cell>
        </row>
        <row r="140">
          <cell r="B140" t="str">
            <v>Cavriglia</v>
          </cell>
          <cell r="C140">
            <v>51013</v>
          </cell>
          <cell r="D140" t="str">
            <v>Valdarno aretino</v>
          </cell>
        </row>
        <row r="141">
          <cell r="B141" t="str">
            <v>Cavriglia</v>
          </cell>
          <cell r="C141">
            <v>51013</v>
          </cell>
          <cell r="D141" t="str">
            <v>Valdarno aretino</v>
          </cell>
        </row>
        <row r="142">
          <cell r="B142" t="str">
            <v>Cecina</v>
          </cell>
          <cell r="C142">
            <v>49007</v>
          </cell>
          <cell r="D142" t="str">
            <v>Costa degli etruschi</v>
          </cell>
        </row>
        <row r="143">
          <cell r="B143" t="str">
            <v>Cecina</v>
          </cell>
          <cell r="C143">
            <v>49007</v>
          </cell>
          <cell r="D143" t="str">
            <v>Costa degli etruschi</v>
          </cell>
        </row>
        <row r="144">
          <cell r="B144" t="str">
            <v>Cerreto Guidi</v>
          </cell>
          <cell r="C144">
            <v>48011</v>
          </cell>
          <cell r="D144" t="str">
            <v>Empolese/Valdelsa</v>
          </cell>
        </row>
        <row r="145">
          <cell r="B145" t="str">
            <v>Cerreto Guidi</v>
          </cell>
          <cell r="C145">
            <v>48011</v>
          </cell>
          <cell r="D145" t="str">
            <v>Empolese/Valdelsa</v>
          </cell>
        </row>
        <row r="146">
          <cell r="B146" t="str">
            <v>Certaldo</v>
          </cell>
          <cell r="C146">
            <v>48012</v>
          </cell>
          <cell r="D146" t="str">
            <v>Empolese/Valdelsa</v>
          </cell>
        </row>
        <row r="147">
          <cell r="B147" t="str">
            <v>Certaldo</v>
          </cell>
          <cell r="C147">
            <v>48012</v>
          </cell>
          <cell r="D147" t="str">
            <v>Empolese/Valdelsa</v>
          </cell>
        </row>
        <row r="148">
          <cell r="B148" t="str">
            <v>Cetona</v>
          </cell>
          <cell r="C148">
            <v>52008</v>
          </cell>
          <cell r="D148" t="str">
            <v>Valdichiana Senese</v>
          </cell>
        </row>
        <row r="149">
          <cell r="B149" t="str">
            <v>Cetona</v>
          </cell>
          <cell r="C149">
            <v>52008</v>
          </cell>
          <cell r="D149" t="str">
            <v>Valdichiana Senese</v>
          </cell>
        </row>
        <row r="150">
          <cell r="B150" t="str">
            <v>Chianciano Terme</v>
          </cell>
          <cell r="C150">
            <v>52009</v>
          </cell>
          <cell r="D150" t="str">
            <v>Valdichiana Senese</v>
          </cell>
        </row>
        <row r="151">
          <cell r="B151" t="str">
            <v>Chianciano Terme</v>
          </cell>
          <cell r="C151">
            <v>52009</v>
          </cell>
          <cell r="D151" t="str">
            <v>Valdichiana Senese</v>
          </cell>
        </row>
        <row r="152">
          <cell r="B152" t="str">
            <v>Chianni</v>
          </cell>
          <cell r="C152">
            <v>50012</v>
          </cell>
          <cell r="D152" t="str">
            <v>Terre di Pisa</v>
          </cell>
        </row>
        <row r="153">
          <cell r="B153" t="str">
            <v>Chianni</v>
          </cell>
          <cell r="C153">
            <v>50012</v>
          </cell>
          <cell r="D153" t="str">
            <v>Terre di Pisa</v>
          </cell>
        </row>
        <row r="154">
          <cell r="B154" t="str">
            <v>Chiesina Uzzanese</v>
          </cell>
          <cell r="C154">
            <v>47022</v>
          </cell>
          <cell r="D154" t="str">
            <v>Val di nievole</v>
          </cell>
        </row>
        <row r="155">
          <cell r="B155" t="str">
            <v>Chiesina Uzzanese</v>
          </cell>
          <cell r="C155">
            <v>47022</v>
          </cell>
          <cell r="D155" t="str">
            <v>Val di nievole</v>
          </cell>
        </row>
        <row r="156">
          <cell r="B156" t="str">
            <v>Chitignano</v>
          </cell>
          <cell r="C156">
            <v>51014</v>
          </cell>
          <cell r="D156" t="str">
            <v>Casentino</v>
          </cell>
        </row>
        <row r="157">
          <cell r="B157" t="str">
            <v>Chitignano</v>
          </cell>
          <cell r="C157">
            <v>51014</v>
          </cell>
          <cell r="D157" t="str">
            <v>Casentino</v>
          </cell>
        </row>
        <row r="158">
          <cell r="B158" t="str">
            <v>Chiusdino</v>
          </cell>
          <cell r="C158">
            <v>52010</v>
          </cell>
          <cell r="D158" t="str">
            <v>Terre di Siena</v>
          </cell>
        </row>
        <row r="159">
          <cell r="B159" t="str">
            <v>Chiusdino</v>
          </cell>
          <cell r="C159">
            <v>52010</v>
          </cell>
          <cell r="D159" t="str">
            <v>Terre di Siena</v>
          </cell>
        </row>
        <row r="160">
          <cell r="B160" t="str">
            <v>Chiusi</v>
          </cell>
          <cell r="C160">
            <v>52011</v>
          </cell>
          <cell r="D160" t="str">
            <v>Valdichiana Senese</v>
          </cell>
        </row>
        <row r="161">
          <cell r="B161" t="str">
            <v>Chiusi</v>
          </cell>
          <cell r="C161">
            <v>52011</v>
          </cell>
          <cell r="D161" t="str">
            <v>Valdichiana Senese</v>
          </cell>
        </row>
        <row r="162">
          <cell r="B162" t="str">
            <v>Chiusi della Verna</v>
          </cell>
          <cell r="C162">
            <v>51015</v>
          </cell>
          <cell r="D162" t="str">
            <v>Casentino</v>
          </cell>
        </row>
        <row r="163">
          <cell r="B163" t="str">
            <v>Chiusi della Verna</v>
          </cell>
          <cell r="C163">
            <v>51015</v>
          </cell>
          <cell r="D163" t="str">
            <v>Casentino</v>
          </cell>
        </row>
        <row r="164">
          <cell r="B164" t="str">
            <v>Cinigiano</v>
          </cell>
          <cell r="C164">
            <v>53007</v>
          </cell>
          <cell r="D164" t="str">
            <v>Maremma Area Sud</v>
          </cell>
        </row>
        <row r="165">
          <cell r="B165" t="str">
            <v>Cinigiano</v>
          </cell>
          <cell r="C165">
            <v>53007</v>
          </cell>
          <cell r="D165" t="str">
            <v>Maremma Area Sud</v>
          </cell>
        </row>
        <row r="166">
          <cell r="B166" t="str">
            <v>Civitella in Val di Chiana</v>
          </cell>
          <cell r="C166">
            <v>51016</v>
          </cell>
          <cell r="D166" t="str">
            <v>Valdichiana Aretina</v>
          </cell>
        </row>
        <row r="167">
          <cell r="B167" t="str">
            <v>Civitella in Val di Chiana</v>
          </cell>
          <cell r="C167">
            <v>51016</v>
          </cell>
          <cell r="D167" t="str">
            <v>Valdichiana Aretina</v>
          </cell>
        </row>
        <row r="168">
          <cell r="B168" t="str">
            <v>Civitella Paganico</v>
          </cell>
          <cell r="C168">
            <v>53008</v>
          </cell>
          <cell r="D168" t="str">
            <v>Maremma Area Sud</v>
          </cell>
        </row>
        <row r="169">
          <cell r="B169" t="str">
            <v>Civitella Paganico</v>
          </cell>
          <cell r="C169">
            <v>53008</v>
          </cell>
          <cell r="D169" t="str">
            <v>Maremma Area Sud</v>
          </cell>
        </row>
        <row r="170">
          <cell r="B170" t="str">
            <v>Colle di Val d'Elsa</v>
          </cell>
          <cell r="C170">
            <v>52012</v>
          </cell>
          <cell r="D170" t="str">
            <v>Terre di Valdelsa ed Etruria Volterrana</v>
          </cell>
        </row>
        <row r="171">
          <cell r="B171" t="str">
            <v>Colle di Val d'Elsa</v>
          </cell>
          <cell r="C171">
            <v>52012</v>
          </cell>
          <cell r="D171" t="str">
            <v>Terre di Valdelsa ed Etruria Volterrana</v>
          </cell>
        </row>
        <row r="172">
          <cell r="B172" t="str">
            <v>Collesalvetti</v>
          </cell>
          <cell r="C172">
            <v>49008</v>
          </cell>
          <cell r="D172" t="str">
            <v>Livorno</v>
          </cell>
        </row>
        <row r="173">
          <cell r="B173" t="str">
            <v>Collesalvetti</v>
          </cell>
          <cell r="C173">
            <v>49008</v>
          </cell>
          <cell r="D173" t="str">
            <v>Livorno</v>
          </cell>
        </row>
        <row r="174">
          <cell r="B174" t="str">
            <v>Comano</v>
          </cell>
          <cell r="C174">
            <v>45005</v>
          </cell>
          <cell r="D174" t="str">
            <v>Lunigiana</v>
          </cell>
        </row>
        <row r="175">
          <cell r="B175" t="str">
            <v>Comano</v>
          </cell>
          <cell r="C175">
            <v>45005</v>
          </cell>
          <cell r="D175" t="str">
            <v>Lunigiana</v>
          </cell>
        </row>
        <row r="176">
          <cell r="B176" t="str">
            <v>Coreglia Antelminelli</v>
          </cell>
          <cell r="C176">
            <v>46011</v>
          </cell>
          <cell r="D176" t="str">
            <v>Garfagnana e Media Valle del Serchio</v>
          </cell>
        </row>
        <row r="177">
          <cell r="B177" t="str">
            <v>Coreglia Antelminelli</v>
          </cell>
          <cell r="C177">
            <v>46011</v>
          </cell>
          <cell r="D177" t="str">
            <v>Garfagnana e Media Valle del Serchio</v>
          </cell>
        </row>
        <row r="178">
          <cell r="B178" t="str">
            <v>Cortona</v>
          </cell>
          <cell r="C178">
            <v>51017</v>
          </cell>
          <cell r="D178" t="str">
            <v>Valdichiana Aretina</v>
          </cell>
        </row>
        <row r="179">
          <cell r="B179" t="str">
            <v>Cortona</v>
          </cell>
          <cell r="C179">
            <v>51017</v>
          </cell>
          <cell r="D179" t="str">
            <v>Valdichiana Aretina</v>
          </cell>
        </row>
        <row r="180">
          <cell r="B180" t="str">
            <v>Crespina Lorenzana</v>
          </cell>
          <cell r="C180">
            <v>50041</v>
          </cell>
          <cell r="D180" t="str">
            <v>Terre di Pisa</v>
          </cell>
        </row>
        <row r="181">
          <cell r="B181" t="str">
            <v>Crespina Lorenzana</v>
          </cell>
          <cell r="C181">
            <v>50041</v>
          </cell>
          <cell r="D181" t="str">
            <v>Terre di Pisa</v>
          </cell>
        </row>
        <row r="182">
          <cell r="B182" t="str">
            <v>Dicomano</v>
          </cell>
          <cell r="C182">
            <v>48013</v>
          </cell>
          <cell r="D182" t="str">
            <v>Mugello</v>
          </cell>
        </row>
        <row r="183">
          <cell r="B183" t="str">
            <v>Dicomano</v>
          </cell>
          <cell r="C183">
            <v>48013</v>
          </cell>
          <cell r="D183" t="str">
            <v>Mugello</v>
          </cell>
        </row>
        <row r="184">
          <cell r="B184" t="str">
            <v>Empoli</v>
          </cell>
          <cell r="C184">
            <v>48014</v>
          </cell>
          <cell r="D184" t="str">
            <v>Empolese/Valdelsa</v>
          </cell>
        </row>
        <row r="185">
          <cell r="B185" t="str">
            <v>Empoli</v>
          </cell>
          <cell r="C185">
            <v>48014</v>
          </cell>
          <cell r="D185" t="str">
            <v>Empolese/Valdelsa</v>
          </cell>
        </row>
        <row r="186">
          <cell r="B186" t="str">
            <v>Fabbriche di Vergemoli</v>
          </cell>
          <cell r="C186">
            <v>46036</v>
          </cell>
          <cell r="D186" t="str">
            <v>Garfagnana e Media Valle del Serchio</v>
          </cell>
        </row>
        <row r="187">
          <cell r="B187" t="str">
            <v>Fabbriche di Vergemoli</v>
          </cell>
          <cell r="C187">
            <v>46036</v>
          </cell>
          <cell r="D187" t="str">
            <v>Garfagnana e Media Valle del Serchio</v>
          </cell>
        </row>
        <row r="188">
          <cell r="B188" t="str">
            <v>Fauglia</v>
          </cell>
          <cell r="C188">
            <v>50014</v>
          </cell>
          <cell r="D188" t="str">
            <v>Terre di Pisa</v>
          </cell>
        </row>
        <row r="189">
          <cell r="B189" t="str">
            <v>Fauglia</v>
          </cell>
          <cell r="C189">
            <v>50014</v>
          </cell>
          <cell r="D189" t="str">
            <v>Terre di Pisa</v>
          </cell>
        </row>
        <row r="190">
          <cell r="B190" t="str">
            <v>Fiesole</v>
          </cell>
          <cell r="C190">
            <v>48015</v>
          </cell>
          <cell r="D190" t="str">
            <v>Firenze e area fiorentina</v>
          </cell>
        </row>
        <row r="191">
          <cell r="B191" t="str">
            <v>Fiesole</v>
          </cell>
          <cell r="C191">
            <v>48015</v>
          </cell>
          <cell r="D191" t="str">
            <v>Firenze e area fiorentina</v>
          </cell>
        </row>
        <row r="192">
          <cell r="B192" t="str">
            <v>Figline e Incisa Valdarno</v>
          </cell>
          <cell r="C192">
            <v>48052</v>
          </cell>
          <cell r="D192" t="str">
            <v>Firenze e area fiorentina</v>
          </cell>
        </row>
        <row r="193">
          <cell r="B193" t="str">
            <v>Figline e Incisa Valdarno</v>
          </cell>
          <cell r="C193">
            <v>48052</v>
          </cell>
          <cell r="D193" t="str">
            <v>Firenze e area fiorentina</v>
          </cell>
        </row>
        <row r="194">
          <cell r="B194" t="str">
            <v>Filattiera</v>
          </cell>
          <cell r="C194">
            <v>45006</v>
          </cell>
          <cell r="D194" t="str">
            <v>Lunigiana</v>
          </cell>
        </row>
        <row r="195">
          <cell r="B195" t="str">
            <v>Filattiera</v>
          </cell>
          <cell r="C195">
            <v>45006</v>
          </cell>
          <cell r="D195" t="str">
            <v>Lunigiana</v>
          </cell>
        </row>
        <row r="196">
          <cell r="B196" t="str">
            <v>Firenze</v>
          </cell>
          <cell r="C196">
            <v>48017</v>
          </cell>
          <cell r="D196" t="str">
            <v>Firenze e area fiorentina</v>
          </cell>
        </row>
        <row r="197">
          <cell r="B197" t="str">
            <v>Firenze</v>
          </cell>
          <cell r="C197">
            <v>48017</v>
          </cell>
          <cell r="D197" t="str">
            <v>Firenze e area fiorentina</v>
          </cell>
        </row>
        <row r="198">
          <cell r="B198" t="str">
            <v>Firenzuola</v>
          </cell>
          <cell r="C198">
            <v>48018</v>
          </cell>
          <cell r="D198" t="str">
            <v>Mugello</v>
          </cell>
        </row>
        <row r="199">
          <cell r="B199" t="str">
            <v>Firenzuola</v>
          </cell>
          <cell r="C199">
            <v>48018</v>
          </cell>
          <cell r="D199" t="str">
            <v>Mugello</v>
          </cell>
        </row>
        <row r="200">
          <cell r="B200" t="str">
            <v>Fivizzano</v>
          </cell>
          <cell r="C200">
            <v>45007</v>
          </cell>
          <cell r="D200" t="str">
            <v>Lunigiana</v>
          </cell>
        </row>
        <row r="201">
          <cell r="B201" t="str">
            <v>Fivizzano</v>
          </cell>
          <cell r="C201">
            <v>45007</v>
          </cell>
          <cell r="D201" t="str">
            <v>Lunigiana</v>
          </cell>
        </row>
        <row r="202">
          <cell r="B202" t="str">
            <v>Foiano della Chiana</v>
          </cell>
          <cell r="C202">
            <v>51018</v>
          </cell>
          <cell r="D202" t="str">
            <v>Valdichiana Aretina</v>
          </cell>
        </row>
        <row r="203">
          <cell r="B203" t="str">
            <v>Foiano della Chiana</v>
          </cell>
          <cell r="C203">
            <v>51018</v>
          </cell>
          <cell r="D203" t="str">
            <v>Valdichiana Aretina</v>
          </cell>
        </row>
        <row r="204">
          <cell r="B204" t="str">
            <v>Follonica</v>
          </cell>
          <cell r="C204">
            <v>53009</v>
          </cell>
          <cell r="D204" t="str">
            <v>Maremma Area Nord</v>
          </cell>
        </row>
        <row r="205">
          <cell r="B205" t="str">
            <v>Follonica</v>
          </cell>
          <cell r="C205">
            <v>53009</v>
          </cell>
          <cell r="D205" t="str">
            <v>Maremma Area Nord</v>
          </cell>
        </row>
        <row r="206">
          <cell r="B206" t="str">
            <v>Forte dei Marmi</v>
          </cell>
          <cell r="C206">
            <v>46013</v>
          </cell>
          <cell r="D206" t="str">
            <v>Versilia</v>
          </cell>
        </row>
        <row r="207">
          <cell r="B207" t="str">
            <v>Forte dei Marmi</v>
          </cell>
          <cell r="C207">
            <v>46013</v>
          </cell>
          <cell r="D207" t="str">
            <v>Versilia</v>
          </cell>
        </row>
        <row r="208">
          <cell r="B208" t="str">
            <v>Fosciandora</v>
          </cell>
          <cell r="C208">
            <v>46014</v>
          </cell>
          <cell r="D208" t="str">
            <v>Garfagnana e Media Valle del Serchio</v>
          </cell>
        </row>
        <row r="209">
          <cell r="B209" t="str">
            <v>Fosciandora</v>
          </cell>
          <cell r="C209">
            <v>46014</v>
          </cell>
          <cell r="D209" t="str">
            <v>Garfagnana e Media Valle del Serchio</v>
          </cell>
        </row>
        <row r="210">
          <cell r="B210" t="str">
            <v>Fosdinovo</v>
          </cell>
          <cell r="C210">
            <v>45008</v>
          </cell>
          <cell r="D210" t="str">
            <v>Lunigiana</v>
          </cell>
        </row>
        <row r="211">
          <cell r="B211" t="str">
            <v>Fosdinovo</v>
          </cell>
          <cell r="C211">
            <v>45008</v>
          </cell>
          <cell r="D211" t="str">
            <v>Lunigiana</v>
          </cell>
        </row>
        <row r="212">
          <cell r="B212" t="str">
            <v>Fucecchio</v>
          </cell>
          <cell r="C212">
            <v>48019</v>
          </cell>
          <cell r="D212" t="str">
            <v>Empolese/Valdelsa</v>
          </cell>
        </row>
        <row r="213">
          <cell r="B213" t="str">
            <v>Fucecchio</v>
          </cell>
          <cell r="C213">
            <v>48019</v>
          </cell>
          <cell r="D213" t="str">
            <v>Empolese/Valdelsa</v>
          </cell>
        </row>
        <row r="214">
          <cell r="B214" t="str">
            <v>Gaiole in Chianti</v>
          </cell>
          <cell r="C214">
            <v>52013</v>
          </cell>
          <cell r="D214" t="str">
            <v>Chianti</v>
          </cell>
        </row>
        <row r="215">
          <cell r="B215" t="str">
            <v>Gaiole in Chianti</v>
          </cell>
          <cell r="C215">
            <v>52013</v>
          </cell>
          <cell r="D215" t="str">
            <v>Chianti</v>
          </cell>
        </row>
        <row r="216">
          <cell r="B216" t="str">
            <v>Gallicano</v>
          </cell>
          <cell r="C216">
            <v>46015</v>
          </cell>
          <cell r="D216" t="str">
            <v>Garfagnana e Media Valle del Serchio</v>
          </cell>
        </row>
        <row r="217">
          <cell r="B217" t="str">
            <v>Gallicano</v>
          </cell>
          <cell r="C217">
            <v>46015</v>
          </cell>
          <cell r="D217" t="str">
            <v>Garfagnana e Media Valle del Serchio</v>
          </cell>
        </row>
        <row r="218">
          <cell r="B218" t="str">
            <v>Gambassi Terme</v>
          </cell>
          <cell r="C218">
            <v>48020</v>
          </cell>
          <cell r="D218" t="str">
            <v>Empolese/Valdelsa</v>
          </cell>
        </row>
        <row r="219">
          <cell r="B219" t="str">
            <v>Gambassi Terme</v>
          </cell>
          <cell r="C219">
            <v>48020</v>
          </cell>
          <cell r="D219" t="str">
            <v>Empolese/Valdelsa</v>
          </cell>
        </row>
        <row r="220">
          <cell r="B220" t="str">
            <v>Gavorrano</v>
          </cell>
          <cell r="C220">
            <v>53010</v>
          </cell>
          <cell r="D220" t="str">
            <v>Maremma Area Nord</v>
          </cell>
        </row>
        <row r="221">
          <cell r="B221" t="str">
            <v>Gavorrano</v>
          </cell>
          <cell r="C221">
            <v>53010</v>
          </cell>
          <cell r="D221" t="str">
            <v>Maremma Area Nord</v>
          </cell>
        </row>
        <row r="222">
          <cell r="B222" t="str">
            <v>Greve in Chianti</v>
          </cell>
          <cell r="C222">
            <v>48021</v>
          </cell>
          <cell r="D222" t="str">
            <v>Chianti</v>
          </cell>
        </row>
        <row r="223">
          <cell r="B223" t="str">
            <v>Greve in Chianti</v>
          </cell>
          <cell r="C223">
            <v>48021</v>
          </cell>
          <cell r="D223" t="str">
            <v>Chianti</v>
          </cell>
        </row>
        <row r="224">
          <cell r="B224" t="str">
            <v>Grosseto</v>
          </cell>
          <cell r="C224">
            <v>53011</v>
          </cell>
          <cell r="D224" t="str">
            <v>Maremma Area Sud</v>
          </cell>
        </row>
        <row r="225">
          <cell r="B225" t="str">
            <v>Grosseto</v>
          </cell>
          <cell r="C225">
            <v>53011</v>
          </cell>
          <cell r="D225" t="str">
            <v>Maremma Area Sud</v>
          </cell>
        </row>
        <row r="226">
          <cell r="B226" t="str">
            <v>Guardistallo</v>
          </cell>
          <cell r="C226">
            <v>50015</v>
          </cell>
          <cell r="D226" t="str">
            <v>Costa degli etruschi</v>
          </cell>
        </row>
        <row r="227">
          <cell r="B227" t="str">
            <v>Guardistallo</v>
          </cell>
          <cell r="C227">
            <v>50015</v>
          </cell>
          <cell r="D227" t="str">
            <v>Costa degli etruschi</v>
          </cell>
        </row>
        <row r="228">
          <cell r="B228" t="str">
            <v>Impruneta</v>
          </cell>
          <cell r="C228">
            <v>48022</v>
          </cell>
          <cell r="D228" t="str">
            <v>Firenze e area fiorentina</v>
          </cell>
        </row>
        <row r="229">
          <cell r="B229" t="str">
            <v>Impruneta</v>
          </cell>
          <cell r="C229">
            <v>48022</v>
          </cell>
          <cell r="D229" t="str">
            <v>Firenze e area fiorentina</v>
          </cell>
        </row>
        <row r="230">
          <cell r="B230" t="str">
            <v>Isola del Giglio</v>
          </cell>
          <cell r="C230">
            <v>53012</v>
          </cell>
          <cell r="D230" t="str">
            <v>Maremma Area Sud</v>
          </cell>
        </row>
        <row r="231">
          <cell r="B231" t="str">
            <v>Isola del Giglio</v>
          </cell>
          <cell r="C231">
            <v>53012</v>
          </cell>
          <cell r="D231" t="str">
            <v>Maremma Area Sud</v>
          </cell>
        </row>
        <row r="232">
          <cell r="B232" t="str">
            <v>Lajatico</v>
          </cell>
          <cell r="C232">
            <v>50016</v>
          </cell>
          <cell r="D232" t="str">
            <v>Terre di Pisa</v>
          </cell>
        </row>
        <row r="233">
          <cell r="B233" t="str">
            <v>Lajatico</v>
          </cell>
          <cell r="C233">
            <v>50016</v>
          </cell>
          <cell r="D233" t="str">
            <v>Terre di Pisa</v>
          </cell>
        </row>
        <row r="234">
          <cell r="B234" t="str">
            <v>Lamporecchio</v>
          </cell>
          <cell r="C234">
            <v>47005</v>
          </cell>
          <cell r="D234" t="str">
            <v>Val di nievole</v>
          </cell>
        </row>
        <row r="235">
          <cell r="B235" t="str">
            <v>Lamporecchio</v>
          </cell>
          <cell r="C235">
            <v>47005</v>
          </cell>
          <cell r="D235" t="str">
            <v>Val di nievole</v>
          </cell>
        </row>
        <row r="236">
          <cell r="B236" t="str">
            <v>Larciano</v>
          </cell>
          <cell r="C236">
            <v>47006</v>
          </cell>
          <cell r="D236" t="str">
            <v>Val di nievole</v>
          </cell>
        </row>
        <row r="237">
          <cell r="B237" t="str">
            <v>Larciano</v>
          </cell>
          <cell r="C237">
            <v>47006</v>
          </cell>
          <cell r="D237" t="str">
            <v>Val di nievole</v>
          </cell>
        </row>
        <row r="238">
          <cell r="B238" t="str">
            <v>Lastra a Signa</v>
          </cell>
          <cell r="C238">
            <v>48024</v>
          </cell>
          <cell r="D238" t="str">
            <v>Firenze e area fiorentina</v>
          </cell>
        </row>
        <row r="239">
          <cell r="B239" t="str">
            <v>Lastra a Signa</v>
          </cell>
          <cell r="C239">
            <v>48024</v>
          </cell>
          <cell r="D239" t="str">
            <v>Firenze e area fiorentina</v>
          </cell>
        </row>
        <row r="240">
          <cell r="B240" t="str">
            <v>Laterina Pergine Valdarno</v>
          </cell>
          <cell r="C240">
            <v>51042</v>
          </cell>
          <cell r="D240" t="str">
            <v>Valdarno aretino</v>
          </cell>
        </row>
        <row r="241">
          <cell r="B241" t="str">
            <v>Laterina Pergine Valdarno</v>
          </cell>
          <cell r="C241">
            <v>51042</v>
          </cell>
          <cell r="D241" t="str">
            <v>Valdarno aretino</v>
          </cell>
        </row>
        <row r="242">
          <cell r="B242" t="str">
            <v>Licciana Nardi</v>
          </cell>
          <cell r="C242">
            <v>45009</v>
          </cell>
          <cell r="D242" t="str">
            <v>Lunigiana</v>
          </cell>
        </row>
        <row r="243">
          <cell r="B243" t="str">
            <v>Licciana Nardi</v>
          </cell>
          <cell r="C243">
            <v>45009</v>
          </cell>
          <cell r="D243" t="str">
            <v>Lunigiana</v>
          </cell>
        </row>
        <row r="244">
          <cell r="B244" t="str">
            <v>Livorno</v>
          </cell>
          <cell r="C244">
            <v>49009</v>
          </cell>
          <cell r="D244" t="str">
            <v>Livorno</v>
          </cell>
        </row>
        <row r="245">
          <cell r="B245" t="str">
            <v>Livorno</v>
          </cell>
          <cell r="C245">
            <v>49009</v>
          </cell>
          <cell r="D245" t="str">
            <v>Livorno</v>
          </cell>
        </row>
        <row r="246">
          <cell r="B246" t="str">
            <v>Londa</v>
          </cell>
          <cell r="C246">
            <v>48025</v>
          </cell>
          <cell r="D246" t="str">
            <v>Firenze e area fiorentina</v>
          </cell>
        </row>
        <row r="247">
          <cell r="B247" t="str">
            <v>Londa</v>
          </cell>
          <cell r="C247">
            <v>48025</v>
          </cell>
          <cell r="D247" t="str">
            <v>Firenze e area fiorentina</v>
          </cell>
        </row>
        <row r="248">
          <cell r="B248" t="str">
            <v>Loro Ciuffenna</v>
          </cell>
          <cell r="C248">
            <v>51020</v>
          </cell>
          <cell r="D248" t="str">
            <v>Valdarno aretino</v>
          </cell>
        </row>
        <row r="249">
          <cell r="B249" t="str">
            <v>Loro Ciuffenna</v>
          </cell>
          <cell r="C249">
            <v>51020</v>
          </cell>
          <cell r="D249" t="str">
            <v>Valdarno aretino</v>
          </cell>
        </row>
        <row r="250">
          <cell r="B250" t="str">
            <v>Lucca</v>
          </cell>
          <cell r="C250">
            <v>46017</v>
          </cell>
          <cell r="D250" t="str">
            <v>Piana di Lucca</v>
          </cell>
        </row>
        <row r="251">
          <cell r="B251" t="str">
            <v>Lucca</v>
          </cell>
          <cell r="C251">
            <v>46017</v>
          </cell>
          <cell r="D251" t="str">
            <v>Piana di Lucca</v>
          </cell>
        </row>
        <row r="252">
          <cell r="B252" t="str">
            <v>Lucignano</v>
          </cell>
          <cell r="C252">
            <v>51021</v>
          </cell>
          <cell r="D252" t="str">
            <v>Valdichiana Aretina</v>
          </cell>
        </row>
        <row r="253">
          <cell r="B253" t="str">
            <v>Lucignano</v>
          </cell>
          <cell r="C253">
            <v>51021</v>
          </cell>
          <cell r="D253" t="str">
            <v>Valdichiana Aretina</v>
          </cell>
        </row>
        <row r="254">
          <cell r="B254" t="str">
            <v>Magliano in Toscana</v>
          </cell>
          <cell r="C254">
            <v>53013</v>
          </cell>
          <cell r="D254" t="str">
            <v>Maremma Area Sud</v>
          </cell>
        </row>
        <row r="255">
          <cell r="B255" t="str">
            <v>Magliano in Toscana</v>
          </cell>
          <cell r="C255">
            <v>53013</v>
          </cell>
          <cell r="D255" t="str">
            <v>Maremma Area Sud</v>
          </cell>
        </row>
        <row r="256">
          <cell r="B256" t="str">
            <v>Manciano</v>
          </cell>
          <cell r="C256">
            <v>53014</v>
          </cell>
          <cell r="D256" t="str">
            <v>Maremma Area Sud</v>
          </cell>
        </row>
        <row r="257">
          <cell r="B257" t="str">
            <v>Manciano</v>
          </cell>
          <cell r="C257">
            <v>53014</v>
          </cell>
          <cell r="D257" t="str">
            <v>Maremma Area Sud</v>
          </cell>
        </row>
        <row r="258">
          <cell r="B258" t="str">
            <v>Marciana</v>
          </cell>
          <cell r="C258">
            <v>49010</v>
          </cell>
          <cell r="D258" t="str">
            <v>Isola Elba</v>
          </cell>
        </row>
        <row r="259">
          <cell r="B259" t="str">
            <v>Marciana</v>
          </cell>
          <cell r="C259">
            <v>49010</v>
          </cell>
          <cell r="D259" t="str">
            <v>Isola Elba</v>
          </cell>
        </row>
        <row r="260">
          <cell r="B260" t="str">
            <v>Marciana Marina</v>
          </cell>
          <cell r="C260">
            <v>49011</v>
          </cell>
          <cell r="D260" t="str">
            <v>Isola Elba</v>
          </cell>
        </row>
        <row r="261">
          <cell r="B261" t="str">
            <v>Marciana Marina</v>
          </cell>
          <cell r="C261">
            <v>49011</v>
          </cell>
          <cell r="D261" t="str">
            <v>Isola Elba</v>
          </cell>
        </row>
        <row r="262">
          <cell r="B262" t="str">
            <v>Marciano della Chiana</v>
          </cell>
          <cell r="C262">
            <v>51022</v>
          </cell>
          <cell r="D262" t="str">
            <v>Valdichiana Aretina</v>
          </cell>
        </row>
        <row r="263">
          <cell r="B263" t="str">
            <v>Marciano della Chiana</v>
          </cell>
          <cell r="C263">
            <v>51022</v>
          </cell>
          <cell r="D263" t="str">
            <v>Valdichiana Aretina</v>
          </cell>
        </row>
        <row r="264">
          <cell r="B264" t="str">
            <v>Marliana</v>
          </cell>
          <cell r="C264">
            <v>47007</v>
          </cell>
          <cell r="D264" t="str">
            <v>Pistoia e Montagna pistoiese</v>
          </cell>
        </row>
        <row r="265">
          <cell r="B265" t="str">
            <v>Marliana</v>
          </cell>
          <cell r="C265">
            <v>47007</v>
          </cell>
          <cell r="D265" t="str">
            <v>Pistoia e Montagna pistoiese</v>
          </cell>
        </row>
        <row r="266">
          <cell r="B266" t="str">
            <v>Marradi</v>
          </cell>
          <cell r="C266">
            <v>48026</v>
          </cell>
          <cell r="D266" t="str">
            <v>Mugello</v>
          </cell>
        </row>
        <row r="267">
          <cell r="B267" t="str">
            <v>Marradi</v>
          </cell>
          <cell r="C267">
            <v>48026</v>
          </cell>
          <cell r="D267" t="str">
            <v>Mugello</v>
          </cell>
        </row>
        <row r="268">
          <cell r="B268" t="str">
            <v>Massa</v>
          </cell>
          <cell r="C268">
            <v>45010</v>
          </cell>
          <cell r="D268" t="str">
            <v>Riviera Apuana</v>
          </cell>
        </row>
        <row r="269">
          <cell r="B269" t="str">
            <v>Massa</v>
          </cell>
          <cell r="C269">
            <v>45010</v>
          </cell>
          <cell r="D269" t="str">
            <v>Riviera Apuana</v>
          </cell>
        </row>
        <row r="270">
          <cell r="B270" t="str">
            <v>Massa e Cozzile</v>
          </cell>
          <cell r="C270">
            <v>47008</v>
          </cell>
          <cell r="D270" t="str">
            <v>Val di nievole</v>
          </cell>
        </row>
        <row r="271">
          <cell r="B271" t="str">
            <v>Massa e Cozzile</v>
          </cell>
          <cell r="C271">
            <v>47008</v>
          </cell>
          <cell r="D271" t="str">
            <v>Val di nievole</v>
          </cell>
        </row>
        <row r="272">
          <cell r="B272" t="str">
            <v>Massa Marittima</v>
          </cell>
          <cell r="C272">
            <v>53015</v>
          </cell>
          <cell r="D272" t="str">
            <v>Maremma Area Nord</v>
          </cell>
        </row>
        <row r="273">
          <cell r="B273" t="str">
            <v>Massa Marittima</v>
          </cell>
          <cell r="C273">
            <v>53015</v>
          </cell>
          <cell r="D273" t="str">
            <v>Maremma Area Nord</v>
          </cell>
        </row>
        <row r="274">
          <cell r="B274" t="str">
            <v>Massarosa</v>
          </cell>
          <cell r="C274">
            <v>46018</v>
          </cell>
          <cell r="D274" t="str">
            <v>Versilia</v>
          </cell>
        </row>
        <row r="275">
          <cell r="B275" t="str">
            <v>Massarosa</v>
          </cell>
          <cell r="C275">
            <v>46018</v>
          </cell>
          <cell r="D275" t="str">
            <v>Versilia</v>
          </cell>
        </row>
        <row r="276">
          <cell r="B276" t="str">
            <v>Minucciano</v>
          </cell>
          <cell r="C276">
            <v>46019</v>
          </cell>
          <cell r="D276" t="str">
            <v>Garfagnana e Media Valle del Serchio</v>
          </cell>
        </row>
        <row r="277">
          <cell r="B277" t="str">
            <v>Minucciano</v>
          </cell>
          <cell r="C277">
            <v>46019</v>
          </cell>
          <cell r="D277" t="str">
            <v>Garfagnana e Media Valle del Serchio</v>
          </cell>
        </row>
        <row r="278">
          <cell r="B278" t="str">
            <v>Molazzana</v>
          </cell>
          <cell r="C278">
            <v>46020</v>
          </cell>
          <cell r="D278" t="str">
            <v>Garfagnana e Media Valle del Serchio</v>
          </cell>
        </row>
        <row r="279">
          <cell r="B279" t="str">
            <v>Molazzana</v>
          </cell>
          <cell r="C279">
            <v>46020</v>
          </cell>
          <cell r="D279" t="str">
            <v>Garfagnana e Media Valle del Serchio</v>
          </cell>
        </row>
        <row r="280">
          <cell r="B280" t="str">
            <v>Monsummano Terme</v>
          </cell>
          <cell r="C280">
            <v>47009</v>
          </cell>
          <cell r="D280" t="str">
            <v>Val di nievole</v>
          </cell>
        </row>
        <row r="281">
          <cell r="B281" t="str">
            <v>Monsummano Terme</v>
          </cell>
          <cell r="C281">
            <v>47009</v>
          </cell>
          <cell r="D281" t="str">
            <v>Val di nievole</v>
          </cell>
        </row>
        <row r="282">
          <cell r="B282" t="str">
            <v>Montaione</v>
          </cell>
          <cell r="C282">
            <v>48027</v>
          </cell>
          <cell r="D282" t="str">
            <v>Empolese/Valdelsa</v>
          </cell>
        </row>
        <row r="283">
          <cell r="B283" t="str">
            <v>Montaione</v>
          </cell>
          <cell r="C283">
            <v>48027</v>
          </cell>
          <cell r="D283" t="str">
            <v>Empolese/Valdelsa</v>
          </cell>
        </row>
        <row r="284">
          <cell r="B284" t="str">
            <v>Montalcino</v>
          </cell>
          <cell r="C284">
            <v>52037</v>
          </cell>
          <cell r="D284" t="str">
            <v>Val d_x001A_Orcia</v>
          </cell>
        </row>
        <row r="285">
          <cell r="B285" t="str">
            <v>Montalcino</v>
          </cell>
          <cell r="C285">
            <v>52037</v>
          </cell>
          <cell r="D285" t="str">
            <v>Val d_x001A_Orcia</v>
          </cell>
        </row>
        <row r="286">
          <cell r="B286" t="str">
            <v>Montale</v>
          </cell>
          <cell r="C286">
            <v>47010</v>
          </cell>
          <cell r="D286" t="str">
            <v>Pistoia e Montagna pistoiese</v>
          </cell>
        </row>
        <row r="287">
          <cell r="B287" t="str">
            <v>Montale</v>
          </cell>
          <cell r="C287">
            <v>47010</v>
          </cell>
          <cell r="D287" t="str">
            <v>Pistoia e Montagna pistoiese</v>
          </cell>
        </row>
        <row r="288">
          <cell r="B288" t="str">
            <v>Monte Argentario</v>
          </cell>
          <cell r="C288">
            <v>53016</v>
          </cell>
          <cell r="D288" t="str">
            <v>Maremma Area Sud</v>
          </cell>
        </row>
        <row r="289">
          <cell r="B289" t="str">
            <v>Monte Argentario</v>
          </cell>
          <cell r="C289">
            <v>53016</v>
          </cell>
          <cell r="D289" t="str">
            <v>Maremma Area Sud</v>
          </cell>
        </row>
        <row r="290">
          <cell r="B290" t="str">
            <v>Montecarlo</v>
          </cell>
          <cell r="C290">
            <v>46021</v>
          </cell>
          <cell r="D290" t="str">
            <v>Piana di Lucca</v>
          </cell>
        </row>
        <row r="291">
          <cell r="B291" t="str">
            <v>Montecarlo</v>
          </cell>
          <cell r="C291">
            <v>46021</v>
          </cell>
          <cell r="D291" t="str">
            <v>Piana di Lucca</v>
          </cell>
        </row>
        <row r="292">
          <cell r="B292" t="str">
            <v>Montecatini Terme</v>
          </cell>
          <cell r="C292">
            <v>47011</v>
          </cell>
          <cell r="D292" t="str">
            <v>Val di nievole</v>
          </cell>
        </row>
        <row r="293">
          <cell r="B293" t="str">
            <v>Montecatini Terme</v>
          </cell>
          <cell r="C293">
            <v>47011</v>
          </cell>
          <cell r="D293" t="str">
            <v>Val di nievole</v>
          </cell>
        </row>
        <row r="294">
          <cell r="B294" t="str">
            <v>Montecatini Val di Cecina</v>
          </cell>
          <cell r="C294">
            <v>50019</v>
          </cell>
          <cell r="D294" t="str">
            <v>Terre di Valdelsa ed Etruria Volterrana</v>
          </cell>
        </row>
        <row r="295">
          <cell r="B295" t="str">
            <v>Montecatini Val di Cecina</v>
          </cell>
          <cell r="C295">
            <v>50019</v>
          </cell>
          <cell r="D295" t="str">
            <v>Terre di Valdelsa ed Etruria Volterrana</v>
          </cell>
        </row>
        <row r="296">
          <cell r="B296" t="str">
            <v>Montelupo Fiorentino</v>
          </cell>
          <cell r="C296">
            <v>48028</v>
          </cell>
          <cell r="D296" t="str">
            <v>Empolese/Valdelsa</v>
          </cell>
        </row>
        <row r="297">
          <cell r="B297" t="str">
            <v>Montelupo Fiorentino</v>
          </cell>
          <cell r="C297">
            <v>48028</v>
          </cell>
          <cell r="D297" t="str">
            <v>Empolese/Valdelsa</v>
          </cell>
        </row>
        <row r="298">
          <cell r="B298" t="str">
            <v>Montemignaio</v>
          </cell>
          <cell r="C298">
            <v>51023</v>
          </cell>
          <cell r="D298" t="str">
            <v>Casentino</v>
          </cell>
        </row>
        <row r="299">
          <cell r="B299" t="str">
            <v>Montemignaio</v>
          </cell>
          <cell r="C299">
            <v>51023</v>
          </cell>
          <cell r="D299" t="str">
            <v>Casentino</v>
          </cell>
        </row>
        <row r="300">
          <cell r="B300" t="str">
            <v>Montemurlo</v>
          </cell>
          <cell r="C300">
            <v>100003</v>
          </cell>
          <cell r="D300" t="str">
            <v>Prato e Val Bisenzio</v>
          </cell>
        </row>
        <row r="301">
          <cell r="B301" t="str">
            <v>Montemurlo</v>
          </cell>
          <cell r="C301">
            <v>100003</v>
          </cell>
          <cell r="D301" t="str">
            <v>Prato e Val Bisenzio</v>
          </cell>
        </row>
        <row r="302">
          <cell r="B302" t="str">
            <v>Montepulciano</v>
          </cell>
          <cell r="C302">
            <v>52015</v>
          </cell>
          <cell r="D302" t="str">
            <v>Valdichiana Senese</v>
          </cell>
        </row>
        <row r="303">
          <cell r="B303" t="str">
            <v>Montepulciano</v>
          </cell>
          <cell r="C303">
            <v>52015</v>
          </cell>
          <cell r="D303" t="str">
            <v>Valdichiana Senese</v>
          </cell>
        </row>
        <row r="304">
          <cell r="B304" t="str">
            <v>Monterchi</v>
          </cell>
          <cell r="C304">
            <v>51024</v>
          </cell>
          <cell r="D304" t="str">
            <v>Val tiberina</v>
          </cell>
        </row>
        <row r="305">
          <cell r="B305" t="str">
            <v>Monterchi</v>
          </cell>
          <cell r="C305">
            <v>51024</v>
          </cell>
          <cell r="D305" t="str">
            <v>Val tiberina</v>
          </cell>
        </row>
        <row r="306">
          <cell r="B306" t="str">
            <v>Monteriggioni</v>
          </cell>
          <cell r="C306">
            <v>52016</v>
          </cell>
          <cell r="D306" t="str">
            <v>Terre di Valdelsa ed Etruria Volterrana</v>
          </cell>
        </row>
        <row r="307">
          <cell r="B307" t="str">
            <v>Monteriggioni</v>
          </cell>
          <cell r="C307">
            <v>52016</v>
          </cell>
          <cell r="D307" t="str">
            <v>Terre di Valdelsa ed Etruria Volterrana</v>
          </cell>
        </row>
        <row r="308">
          <cell r="B308" t="str">
            <v>Monteroni d'Arbia</v>
          </cell>
          <cell r="C308">
            <v>52017</v>
          </cell>
          <cell r="D308" t="str">
            <v>Terre di Siena</v>
          </cell>
        </row>
        <row r="309">
          <cell r="B309" t="str">
            <v>Monteroni d'Arbia</v>
          </cell>
          <cell r="C309">
            <v>52017</v>
          </cell>
          <cell r="D309" t="str">
            <v>Terre di Siena</v>
          </cell>
        </row>
        <row r="310">
          <cell r="B310" t="str">
            <v>Monterotondo Marittimo</v>
          </cell>
          <cell r="C310">
            <v>53027</v>
          </cell>
          <cell r="D310" t="str">
            <v>Maremma Area Nord</v>
          </cell>
        </row>
        <row r="311">
          <cell r="B311" t="str">
            <v>Monterotondo Marittimo</v>
          </cell>
          <cell r="C311">
            <v>53027</v>
          </cell>
          <cell r="D311" t="str">
            <v>Maremma Area Nord</v>
          </cell>
        </row>
        <row r="312">
          <cell r="B312" t="str">
            <v>Monte San Savino</v>
          </cell>
          <cell r="C312">
            <v>51025</v>
          </cell>
          <cell r="D312" t="str">
            <v>Valdichiana Aretina</v>
          </cell>
        </row>
        <row r="313">
          <cell r="B313" t="str">
            <v>Monte San Savino</v>
          </cell>
          <cell r="C313">
            <v>51025</v>
          </cell>
          <cell r="D313" t="str">
            <v>Valdichiana Aretina</v>
          </cell>
        </row>
        <row r="314">
          <cell r="B314" t="str">
            <v>Montescudaio</v>
          </cell>
          <cell r="C314">
            <v>50020</v>
          </cell>
          <cell r="D314" t="str">
            <v>Costa degli etruschi</v>
          </cell>
        </row>
        <row r="315">
          <cell r="B315" t="str">
            <v>Montescudaio</v>
          </cell>
          <cell r="C315">
            <v>50020</v>
          </cell>
          <cell r="D315" t="str">
            <v>Costa degli etruschi</v>
          </cell>
        </row>
        <row r="316">
          <cell r="B316" t="str">
            <v>Montespertoli</v>
          </cell>
          <cell r="C316">
            <v>48030</v>
          </cell>
          <cell r="D316" t="str">
            <v>Empolese/Valdelsa</v>
          </cell>
        </row>
        <row r="317">
          <cell r="B317" t="str">
            <v>Montespertoli</v>
          </cell>
          <cell r="C317">
            <v>48030</v>
          </cell>
          <cell r="D317" t="str">
            <v>Empolese/Valdelsa</v>
          </cell>
        </row>
        <row r="318">
          <cell r="B318" t="str">
            <v>Montevarchi</v>
          </cell>
          <cell r="C318">
            <v>51026</v>
          </cell>
          <cell r="D318" t="str">
            <v>Valdarno aretino</v>
          </cell>
        </row>
        <row r="319">
          <cell r="B319" t="str">
            <v>Montevarchi</v>
          </cell>
          <cell r="C319">
            <v>51026</v>
          </cell>
          <cell r="D319" t="str">
            <v>Valdarno aretino</v>
          </cell>
        </row>
        <row r="320">
          <cell r="B320" t="str">
            <v>Monteverdi Marittimo</v>
          </cell>
          <cell r="C320">
            <v>50021</v>
          </cell>
          <cell r="D320" t="str">
            <v>Terre di Valdelsa ed Etruria Volterrana</v>
          </cell>
        </row>
        <row r="321">
          <cell r="B321" t="str">
            <v>Monteverdi Marittimo</v>
          </cell>
          <cell r="C321">
            <v>50021</v>
          </cell>
          <cell r="D321" t="str">
            <v>Terre di Valdelsa ed Etruria Volterrana</v>
          </cell>
        </row>
        <row r="322">
          <cell r="B322" t="str">
            <v>Monticiano</v>
          </cell>
          <cell r="C322">
            <v>52018</v>
          </cell>
          <cell r="D322" t="str">
            <v>Terre di Siena</v>
          </cell>
        </row>
        <row r="323">
          <cell r="B323" t="str">
            <v>Monticiano</v>
          </cell>
          <cell r="C323">
            <v>52018</v>
          </cell>
          <cell r="D323" t="str">
            <v>Terre di Siena</v>
          </cell>
        </row>
        <row r="324">
          <cell r="B324" t="str">
            <v>Montieri</v>
          </cell>
          <cell r="C324">
            <v>53017</v>
          </cell>
          <cell r="D324" t="str">
            <v>Maremma Area Nord</v>
          </cell>
        </row>
        <row r="325">
          <cell r="B325" t="str">
            <v>Montieri</v>
          </cell>
          <cell r="C325">
            <v>53017</v>
          </cell>
          <cell r="D325" t="str">
            <v>Maremma Area Nord</v>
          </cell>
        </row>
        <row r="326">
          <cell r="B326" t="str">
            <v>Montignoso</v>
          </cell>
          <cell r="C326">
            <v>45011</v>
          </cell>
          <cell r="D326" t="str">
            <v>Riviera Apuana</v>
          </cell>
        </row>
        <row r="327">
          <cell r="B327" t="str">
            <v>Montignoso</v>
          </cell>
          <cell r="C327">
            <v>45011</v>
          </cell>
          <cell r="D327" t="str">
            <v>Riviera Apuana</v>
          </cell>
        </row>
        <row r="328">
          <cell r="B328" t="str">
            <v>Montopoli in Val d'Arno</v>
          </cell>
          <cell r="C328">
            <v>50022</v>
          </cell>
          <cell r="D328" t="str">
            <v>Terre di Pisa</v>
          </cell>
        </row>
        <row r="329">
          <cell r="B329" t="str">
            <v>Montopoli in Val d'Arno</v>
          </cell>
          <cell r="C329">
            <v>50022</v>
          </cell>
          <cell r="D329" t="str">
            <v>Terre di Pisa</v>
          </cell>
        </row>
        <row r="330">
          <cell r="B330" t="str">
            <v>Mulazzo</v>
          </cell>
          <cell r="C330">
            <v>45012</v>
          </cell>
          <cell r="D330" t="str">
            <v>Lunigiana</v>
          </cell>
        </row>
        <row r="331">
          <cell r="B331" t="str">
            <v>Mulazzo</v>
          </cell>
          <cell r="C331">
            <v>45012</v>
          </cell>
          <cell r="D331" t="str">
            <v>Lunigiana</v>
          </cell>
        </row>
        <row r="332">
          <cell r="B332" t="str">
            <v>Murlo</v>
          </cell>
          <cell r="C332">
            <v>52019</v>
          </cell>
          <cell r="D332" t="str">
            <v>Terre di Siena</v>
          </cell>
        </row>
        <row r="333">
          <cell r="B333" t="str">
            <v>Murlo</v>
          </cell>
          <cell r="C333">
            <v>52019</v>
          </cell>
          <cell r="D333" t="str">
            <v>Terre di Siena</v>
          </cell>
        </row>
        <row r="334">
          <cell r="B334" t="str">
            <v>Orbetello</v>
          </cell>
          <cell r="C334">
            <v>53018</v>
          </cell>
          <cell r="D334" t="str">
            <v>Maremma Area Sud</v>
          </cell>
        </row>
        <row r="335">
          <cell r="B335" t="str">
            <v>Orbetello</v>
          </cell>
          <cell r="C335">
            <v>53018</v>
          </cell>
          <cell r="D335" t="str">
            <v>Maremma Area Sud</v>
          </cell>
        </row>
        <row r="336">
          <cell r="B336" t="str">
            <v>Orciano Pisano</v>
          </cell>
          <cell r="C336">
            <v>50023</v>
          </cell>
          <cell r="D336" t="str">
            <v>Terre di Pisa</v>
          </cell>
        </row>
        <row r="337">
          <cell r="B337" t="str">
            <v>Orciano Pisano</v>
          </cell>
          <cell r="C337">
            <v>50023</v>
          </cell>
          <cell r="D337" t="str">
            <v>Terre di Pisa</v>
          </cell>
        </row>
        <row r="338">
          <cell r="B338" t="str">
            <v>Ortignano Raggiolo</v>
          </cell>
          <cell r="C338">
            <v>51027</v>
          </cell>
          <cell r="D338" t="str">
            <v>Casentino</v>
          </cell>
        </row>
        <row r="339">
          <cell r="B339" t="str">
            <v>Ortignano Raggiolo</v>
          </cell>
          <cell r="C339">
            <v>51027</v>
          </cell>
          <cell r="D339" t="str">
            <v>Casentino</v>
          </cell>
        </row>
        <row r="340">
          <cell r="B340" t="str">
            <v>Palaia</v>
          </cell>
          <cell r="C340">
            <v>50024</v>
          </cell>
          <cell r="D340" t="str">
            <v>Terre di Pisa</v>
          </cell>
        </row>
        <row r="341">
          <cell r="B341" t="str">
            <v>Palaia</v>
          </cell>
          <cell r="C341">
            <v>50024</v>
          </cell>
          <cell r="D341" t="str">
            <v>Terre di Pisa</v>
          </cell>
        </row>
        <row r="342">
          <cell r="B342" t="str">
            <v>Palazzuolo sul Senio</v>
          </cell>
          <cell r="C342">
            <v>48031</v>
          </cell>
          <cell r="D342" t="str">
            <v>Mugello</v>
          </cell>
        </row>
        <row r="343">
          <cell r="B343" t="str">
            <v>Palazzuolo sul Senio</v>
          </cell>
          <cell r="C343">
            <v>48031</v>
          </cell>
          <cell r="D343" t="str">
            <v>Mugello</v>
          </cell>
        </row>
        <row r="344">
          <cell r="B344" t="str">
            <v>Peccioli</v>
          </cell>
          <cell r="C344">
            <v>50025</v>
          </cell>
          <cell r="D344" t="str">
            <v>Terre di Pisa</v>
          </cell>
        </row>
        <row r="345">
          <cell r="B345" t="str">
            <v>Peccioli</v>
          </cell>
          <cell r="C345">
            <v>50025</v>
          </cell>
          <cell r="D345" t="str">
            <v>Terre di Pisa</v>
          </cell>
        </row>
        <row r="346">
          <cell r="B346" t="str">
            <v>Pelago</v>
          </cell>
          <cell r="C346">
            <v>48032</v>
          </cell>
          <cell r="D346" t="str">
            <v>Firenze e area fiorentina</v>
          </cell>
        </row>
        <row r="347">
          <cell r="B347" t="str">
            <v>Pelago</v>
          </cell>
          <cell r="C347">
            <v>48032</v>
          </cell>
          <cell r="D347" t="str">
            <v>Firenze e area fiorentina</v>
          </cell>
        </row>
        <row r="348">
          <cell r="B348" t="str">
            <v>Pescaglia</v>
          </cell>
          <cell r="C348">
            <v>46022</v>
          </cell>
          <cell r="D348" t="str">
            <v>Garfagnana e Media Valle del Serchio</v>
          </cell>
        </row>
        <row r="349">
          <cell r="B349" t="str">
            <v>Pescaglia</v>
          </cell>
          <cell r="C349">
            <v>46022</v>
          </cell>
          <cell r="D349" t="str">
            <v>Garfagnana e Media Valle del Serchio</v>
          </cell>
        </row>
        <row r="350">
          <cell r="B350" t="str">
            <v>Pescia</v>
          </cell>
          <cell r="C350">
            <v>47012</v>
          </cell>
          <cell r="D350" t="str">
            <v>Val di nievole</v>
          </cell>
        </row>
        <row r="351">
          <cell r="B351" t="str">
            <v>Pescia</v>
          </cell>
          <cell r="C351">
            <v>47012</v>
          </cell>
          <cell r="D351" t="str">
            <v>Val di nievole</v>
          </cell>
        </row>
        <row r="352">
          <cell r="B352" t="str">
            <v>Piancastagnaio</v>
          </cell>
          <cell r="C352">
            <v>52020</v>
          </cell>
          <cell r="D352" t="str">
            <v>Amiata</v>
          </cell>
        </row>
        <row r="353">
          <cell r="B353" t="str">
            <v>Piancastagnaio</v>
          </cell>
          <cell r="C353">
            <v>52020</v>
          </cell>
          <cell r="D353" t="str">
            <v>Amiata</v>
          </cell>
        </row>
        <row r="354">
          <cell r="B354" t="str">
            <v>Piazza al Serchio</v>
          </cell>
          <cell r="C354">
            <v>46023</v>
          </cell>
          <cell r="D354" t="str">
            <v>Garfagnana e Media Valle del Serchio</v>
          </cell>
        </row>
        <row r="355">
          <cell r="B355" t="str">
            <v>Piazza al Serchio</v>
          </cell>
          <cell r="C355">
            <v>46023</v>
          </cell>
          <cell r="D355" t="str">
            <v>Garfagnana e Media Valle del Serchio</v>
          </cell>
        </row>
        <row r="356">
          <cell r="B356" t="str">
            <v>Pienza</v>
          </cell>
          <cell r="C356">
            <v>52021</v>
          </cell>
          <cell r="D356" t="str">
            <v>Val d_x001A_Orcia</v>
          </cell>
        </row>
        <row r="357">
          <cell r="B357" t="str">
            <v>Pienza</v>
          </cell>
          <cell r="C357">
            <v>52021</v>
          </cell>
          <cell r="D357" t="str">
            <v>Val d_x001A_Orcia</v>
          </cell>
        </row>
        <row r="358">
          <cell r="B358" t="str">
            <v>Pietrasanta</v>
          </cell>
          <cell r="C358">
            <v>46024</v>
          </cell>
          <cell r="D358" t="str">
            <v>Versilia</v>
          </cell>
        </row>
        <row r="359">
          <cell r="B359" t="str">
            <v>Pietrasanta</v>
          </cell>
          <cell r="C359">
            <v>46024</v>
          </cell>
          <cell r="D359" t="str">
            <v>Versilia</v>
          </cell>
        </row>
        <row r="360">
          <cell r="B360" t="str">
            <v>Pieve a Nievole</v>
          </cell>
          <cell r="C360">
            <v>47013</v>
          </cell>
          <cell r="D360" t="str">
            <v>Val di nievole</v>
          </cell>
        </row>
        <row r="361">
          <cell r="B361" t="str">
            <v>Pieve a Nievole</v>
          </cell>
          <cell r="C361">
            <v>47013</v>
          </cell>
          <cell r="D361" t="str">
            <v>Val di nievole</v>
          </cell>
        </row>
        <row r="362">
          <cell r="B362" t="str">
            <v>Pieve Fosciana</v>
          </cell>
          <cell r="C362">
            <v>46025</v>
          </cell>
          <cell r="D362" t="str">
            <v>Garfagnana e Media Valle del Serchio</v>
          </cell>
        </row>
        <row r="363">
          <cell r="B363" t="str">
            <v>Pieve Fosciana</v>
          </cell>
          <cell r="C363">
            <v>46025</v>
          </cell>
          <cell r="D363" t="str">
            <v>Garfagnana e Media Valle del Serchio</v>
          </cell>
        </row>
        <row r="364">
          <cell r="B364" t="str">
            <v>Pieve Santo Stefano</v>
          </cell>
          <cell r="C364">
            <v>51030</v>
          </cell>
          <cell r="D364" t="str">
            <v>Val tiberina</v>
          </cell>
        </row>
        <row r="365">
          <cell r="B365" t="str">
            <v>Pieve Santo Stefano</v>
          </cell>
          <cell r="C365">
            <v>51030</v>
          </cell>
          <cell r="D365" t="str">
            <v>Val tiberina</v>
          </cell>
        </row>
        <row r="366">
          <cell r="B366" t="str">
            <v>Piombino</v>
          </cell>
          <cell r="C366">
            <v>49012</v>
          </cell>
          <cell r="D366" t="str">
            <v>Costa degli etruschi</v>
          </cell>
        </row>
        <row r="367">
          <cell r="B367" t="str">
            <v>Piombino</v>
          </cell>
          <cell r="C367">
            <v>49012</v>
          </cell>
          <cell r="D367" t="str">
            <v>Costa degli etruschi</v>
          </cell>
        </row>
        <row r="368">
          <cell r="B368" t="str">
            <v>Pisa</v>
          </cell>
          <cell r="C368">
            <v>50026</v>
          </cell>
          <cell r="D368" t="str">
            <v>Terre di Pisa</v>
          </cell>
        </row>
        <row r="369">
          <cell r="B369" t="str">
            <v>Pisa</v>
          </cell>
          <cell r="C369">
            <v>50026</v>
          </cell>
          <cell r="D369" t="str">
            <v>Terre di Pisa</v>
          </cell>
        </row>
        <row r="370">
          <cell r="B370" t="str">
            <v>Pistoia</v>
          </cell>
          <cell r="C370">
            <v>47014</v>
          </cell>
          <cell r="D370" t="str">
            <v>Pistoia e Montagna pistoiese</v>
          </cell>
        </row>
        <row r="371">
          <cell r="B371" t="str">
            <v>Pistoia</v>
          </cell>
          <cell r="C371">
            <v>47014</v>
          </cell>
          <cell r="D371" t="str">
            <v>Pistoia e Montagna pistoiese</v>
          </cell>
        </row>
        <row r="372">
          <cell r="B372" t="str">
            <v>Pitigliano</v>
          </cell>
          <cell r="C372">
            <v>53019</v>
          </cell>
          <cell r="D372" t="str">
            <v>Maremma Area Sud</v>
          </cell>
        </row>
        <row r="373">
          <cell r="B373" t="str">
            <v>Pitigliano</v>
          </cell>
          <cell r="C373">
            <v>53019</v>
          </cell>
          <cell r="D373" t="str">
            <v>Maremma Area Sud</v>
          </cell>
        </row>
        <row r="374">
          <cell r="B374" t="str">
            <v>Podenzana</v>
          </cell>
          <cell r="C374">
            <v>45013</v>
          </cell>
          <cell r="D374" t="str">
            <v>Lunigiana</v>
          </cell>
        </row>
        <row r="375">
          <cell r="B375" t="str">
            <v>Podenzana</v>
          </cell>
          <cell r="C375">
            <v>45013</v>
          </cell>
          <cell r="D375" t="str">
            <v>Lunigiana</v>
          </cell>
        </row>
        <row r="376">
          <cell r="B376" t="str">
            <v>Poggibonsi</v>
          </cell>
          <cell r="C376">
            <v>52022</v>
          </cell>
          <cell r="D376" t="str">
            <v>Terre di Valdelsa ed Etruria Volterrana</v>
          </cell>
        </row>
        <row r="377">
          <cell r="B377" t="str">
            <v>Poggibonsi</v>
          </cell>
          <cell r="C377">
            <v>52022</v>
          </cell>
          <cell r="D377" t="str">
            <v>Terre di Valdelsa ed Etruria Volterrana</v>
          </cell>
        </row>
        <row r="378">
          <cell r="B378" t="str">
            <v>Poggio a Caiano</v>
          </cell>
          <cell r="C378">
            <v>100004</v>
          </cell>
          <cell r="D378" t="str">
            <v>Prato e Val Bisenzio</v>
          </cell>
        </row>
        <row r="379">
          <cell r="B379" t="str">
            <v>Poggio a Caiano</v>
          </cell>
          <cell r="C379">
            <v>100004</v>
          </cell>
          <cell r="D379" t="str">
            <v>Prato e Val Bisenzio</v>
          </cell>
        </row>
        <row r="380">
          <cell r="B380" t="str">
            <v>Pomarance</v>
          </cell>
          <cell r="C380">
            <v>50027</v>
          </cell>
          <cell r="D380" t="str">
            <v>Terre di Valdelsa ed Etruria Volterrana</v>
          </cell>
        </row>
        <row r="381">
          <cell r="B381" t="str">
            <v>Pomarance</v>
          </cell>
          <cell r="C381">
            <v>50027</v>
          </cell>
          <cell r="D381" t="str">
            <v>Terre di Valdelsa ed Etruria Volterrana</v>
          </cell>
        </row>
        <row r="382">
          <cell r="B382" t="str">
            <v>Ponsacco</v>
          </cell>
          <cell r="C382">
            <v>50028</v>
          </cell>
          <cell r="D382" t="str">
            <v>Terre di Pisa</v>
          </cell>
        </row>
        <row r="383">
          <cell r="B383" t="str">
            <v>Ponsacco</v>
          </cell>
          <cell r="C383">
            <v>50028</v>
          </cell>
          <cell r="D383" t="str">
            <v>Terre di Pisa</v>
          </cell>
        </row>
        <row r="384">
          <cell r="B384" t="str">
            <v>Pontassieve</v>
          </cell>
          <cell r="C384">
            <v>48033</v>
          </cell>
          <cell r="D384" t="str">
            <v>Firenze e area fiorentina</v>
          </cell>
        </row>
        <row r="385">
          <cell r="B385" t="str">
            <v>Pontassieve</v>
          </cell>
          <cell r="C385">
            <v>48033</v>
          </cell>
          <cell r="D385" t="str">
            <v>Firenze e area fiorentina</v>
          </cell>
        </row>
        <row r="386">
          <cell r="B386" t="str">
            <v>Ponte Buggianese</v>
          </cell>
          <cell r="C386">
            <v>47016</v>
          </cell>
          <cell r="D386" t="str">
            <v>Val di nievole</v>
          </cell>
        </row>
        <row r="387">
          <cell r="B387" t="str">
            <v>Ponte Buggianese</v>
          </cell>
          <cell r="C387">
            <v>47016</v>
          </cell>
          <cell r="D387" t="str">
            <v>Val di nievole</v>
          </cell>
        </row>
        <row r="388">
          <cell r="B388" t="str">
            <v>Pontedera</v>
          </cell>
          <cell r="C388">
            <v>50029</v>
          </cell>
          <cell r="D388" t="str">
            <v>Terre di Pisa</v>
          </cell>
        </row>
        <row r="389">
          <cell r="B389" t="str">
            <v>Pontedera</v>
          </cell>
          <cell r="C389">
            <v>50029</v>
          </cell>
          <cell r="D389" t="str">
            <v>Terre di Pisa</v>
          </cell>
        </row>
        <row r="390">
          <cell r="B390" t="str">
            <v>Pontremoli</v>
          </cell>
          <cell r="C390">
            <v>45014</v>
          </cell>
          <cell r="D390" t="str">
            <v>Lunigiana</v>
          </cell>
        </row>
        <row r="391">
          <cell r="B391" t="str">
            <v>Pontremoli</v>
          </cell>
          <cell r="C391">
            <v>45014</v>
          </cell>
          <cell r="D391" t="str">
            <v>Lunigiana</v>
          </cell>
        </row>
        <row r="392">
          <cell r="B392" t="str">
            <v>Poppi</v>
          </cell>
          <cell r="C392">
            <v>51031</v>
          </cell>
          <cell r="D392" t="str">
            <v>Casentino</v>
          </cell>
        </row>
        <row r="393">
          <cell r="B393" t="str">
            <v>Poppi</v>
          </cell>
          <cell r="C393">
            <v>51031</v>
          </cell>
          <cell r="D393" t="str">
            <v>Casentino</v>
          </cell>
        </row>
        <row r="394">
          <cell r="B394" t="str">
            <v>Porcari</v>
          </cell>
          <cell r="C394">
            <v>46026</v>
          </cell>
          <cell r="D394" t="str">
            <v>Piana di Lucca</v>
          </cell>
        </row>
        <row r="395">
          <cell r="B395" t="str">
            <v>Porcari</v>
          </cell>
          <cell r="C395">
            <v>46026</v>
          </cell>
          <cell r="D395" t="str">
            <v>Piana di Lucca</v>
          </cell>
        </row>
        <row r="396">
          <cell r="B396" t="str">
            <v>Porto Azzurro</v>
          </cell>
          <cell r="C396">
            <v>49013</v>
          </cell>
          <cell r="D396" t="str">
            <v>Isola Elba</v>
          </cell>
        </row>
        <row r="397">
          <cell r="B397" t="str">
            <v>Porto Azzurro</v>
          </cell>
          <cell r="C397">
            <v>49013</v>
          </cell>
          <cell r="D397" t="str">
            <v>Isola Elba</v>
          </cell>
        </row>
        <row r="398">
          <cell r="B398" t="str">
            <v>Portoferraio</v>
          </cell>
          <cell r="C398">
            <v>49014</v>
          </cell>
          <cell r="D398" t="str">
            <v>Isola Elba</v>
          </cell>
        </row>
        <row r="399">
          <cell r="B399" t="str">
            <v>Portoferraio</v>
          </cell>
          <cell r="C399">
            <v>49014</v>
          </cell>
          <cell r="D399" t="str">
            <v>Isola Elba</v>
          </cell>
        </row>
        <row r="400">
          <cell r="B400" t="str">
            <v>Prato</v>
          </cell>
          <cell r="C400">
            <v>100005</v>
          </cell>
          <cell r="D400" t="str">
            <v>Prato e Val Bisenzio</v>
          </cell>
        </row>
        <row r="401">
          <cell r="B401" t="str">
            <v>Prato</v>
          </cell>
          <cell r="C401">
            <v>100005</v>
          </cell>
          <cell r="D401" t="str">
            <v>Prato e Val Bisenzio</v>
          </cell>
        </row>
        <row r="402">
          <cell r="B402" t="str">
            <v>Pratovecchio Stia</v>
          </cell>
          <cell r="C402">
            <v>51041</v>
          </cell>
          <cell r="D402" t="str">
            <v>Casentino</v>
          </cell>
        </row>
        <row r="403">
          <cell r="B403" t="str">
            <v>Pratovecchio Stia</v>
          </cell>
          <cell r="C403">
            <v>51041</v>
          </cell>
          <cell r="D403" t="str">
            <v>Casentino</v>
          </cell>
        </row>
        <row r="404">
          <cell r="B404" t="str">
            <v>Quarrata</v>
          </cell>
          <cell r="C404">
            <v>47017</v>
          </cell>
          <cell r="D404" t="str">
            <v>Pistoia e Montagna pistoiese</v>
          </cell>
        </row>
        <row r="405">
          <cell r="B405" t="str">
            <v>Quarrata</v>
          </cell>
          <cell r="C405">
            <v>47017</v>
          </cell>
          <cell r="D405" t="str">
            <v>Pistoia e Montagna pistoiese</v>
          </cell>
        </row>
        <row r="406">
          <cell r="B406" t="str">
            <v>Radda in Chianti</v>
          </cell>
          <cell r="C406">
            <v>52023</v>
          </cell>
          <cell r="D406" t="str">
            <v>Chianti</v>
          </cell>
        </row>
        <row r="407">
          <cell r="B407" t="str">
            <v>Radda in Chianti</v>
          </cell>
          <cell r="C407">
            <v>52023</v>
          </cell>
          <cell r="D407" t="str">
            <v>Chianti</v>
          </cell>
        </row>
        <row r="408">
          <cell r="B408" t="str">
            <v>Radicofani</v>
          </cell>
          <cell r="C408">
            <v>52024</v>
          </cell>
          <cell r="D408" t="str">
            <v>Val d_x001A_Orcia</v>
          </cell>
        </row>
        <row r="409">
          <cell r="B409" t="str">
            <v>Radicofani</v>
          </cell>
          <cell r="C409">
            <v>52024</v>
          </cell>
          <cell r="D409" t="str">
            <v>Val d_x001A_Orcia</v>
          </cell>
        </row>
        <row r="410">
          <cell r="B410" t="str">
            <v>Radicondoli</v>
          </cell>
          <cell r="C410">
            <v>52025</v>
          </cell>
          <cell r="D410" t="str">
            <v>Terre di Valdelsa ed Etruria Volterrana</v>
          </cell>
        </row>
        <row r="411">
          <cell r="B411" t="str">
            <v>Radicondoli</v>
          </cell>
          <cell r="C411">
            <v>52025</v>
          </cell>
          <cell r="D411" t="str">
            <v>Terre di Valdelsa ed Etruria Volterrana</v>
          </cell>
        </row>
        <row r="412">
          <cell r="B412" t="str">
            <v>Rapolano Terme</v>
          </cell>
          <cell r="C412">
            <v>52026</v>
          </cell>
          <cell r="D412" t="str">
            <v>Terre di Siena</v>
          </cell>
        </row>
        <row r="413">
          <cell r="B413" t="str">
            <v>Rapolano Terme</v>
          </cell>
          <cell r="C413">
            <v>52026</v>
          </cell>
          <cell r="D413" t="str">
            <v>Terre di Siena</v>
          </cell>
        </row>
        <row r="414">
          <cell r="B414" t="str">
            <v>Reggello</v>
          </cell>
          <cell r="C414">
            <v>48035</v>
          </cell>
          <cell r="D414" t="str">
            <v>Firenze e area fiorentina</v>
          </cell>
        </row>
        <row r="415">
          <cell r="B415" t="str">
            <v>Reggello</v>
          </cell>
          <cell r="C415">
            <v>48035</v>
          </cell>
          <cell r="D415" t="str">
            <v>Firenze e area fiorentina</v>
          </cell>
        </row>
        <row r="416">
          <cell r="B416" t="str">
            <v>Rignano sull'Arno</v>
          </cell>
          <cell r="C416">
            <v>48036</v>
          </cell>
          <cell r="D416" t="str">
            <v>Firenze e area fiorentina</v>
          </cell>
        </row>
        <row r="417">
          <cell r="B417" t="str">
            <v>Rignano sull'Arno</v>
          </cell>
          <cell r="C417">
            <v>48036</v>
          </cell>
          <cell r="D417" t="str">
            <v>Firenze e area fiorentina</v>
          </cell>
        </row>
        <row r="418">
          <cell r="B418" t="str">
            <v>Rio</v>
          </cell>
          <cell r="C418">
            <v>49021</v>
          </cell>
          <cell r="D418" t="str">
            <v>Isola Elba</v>
          </cell>
        </row>
        <row r="419">
          <cell r="B419" t="str">
            <v>Rio</v>
          </cell>
          <cell r="C419">
            <v>49021</v>
          </cell>
          <cell r="D419" t="str">
            <v>Isola Elba</v>
          </cell>
        </row>
        <row r="420">
          <cell r="B420" t="str">
            <v>Riparbella</v>
          </cell>
          <cell r="C420">
            <v>50030</v>
          </cell>
          <cell r="D420" t="str">
            <v>Costa degli etruschi</v>
          </cell>
        </row>
        <row r="421">
          <cell r="B421" t="str">
            <v>Riparbella</v>
          </cell>
          <cell r="C421">
            <v>50030</v>
          </cell>
          <cell r="D421" t="str">
            <v>Costa degli etruschi</v>
          </cell>
        </row>
        <row r="422">
          <cell r="B422" t="str">
            <v>Roccalbegna</v>
          </cell>
          <cell r="C422">
            <v>53020</v>
          </cell>
          <cell r="D422" t="str">
            <v>Amiata</v>
          </cell>
        </row>
        <row r="423">
          <cell r="B423" t="str">
            <v>Roccalbegna</v>
          </cell>
          <cell r="C423">
            <v>53020</v>
          </cell>
          <cell r="D423" t="str">
            <v>Amiata</v>
          </cell>
        </row>
        <row r="424">
          <cell r="B424" t="str">
            <v>Roccastrada</v>
          </cell>
          <cell r="C424">
            <v>53021</v>
          </cell>
          <cell r="D424" t="str">
            <v>Maremma Area Nord</v>
          </cell>
        </row>
        <row r="425">
          <cell r="B425" t="str">
            <v>Roccastrada</v>
          </cell>
          <cell r="C425">
            <v>53021</v>
          </cell>
          <cell r="D425" t="str">
            <v>Maremma Area Nord</v>
          </cell>
        </row>
        <row r="426">
          <cell r="B426" t="str">
            <v>Rosignano Marittimo</v>
          </cell>
          <cell r="C426">
            <v>49017</v>
          </cell>
          <cell r="D426" t="str">
            <v>Costa degli etruschi</v>
          </cell>
        </row>
        <row r="427">
          <cell r="B427" t="str">
            <v>Rosignano Marittimo</v>
          </cell>
          <cell r="C427">
            <v>49017</v>
          </cell>
          <cell r="D427" t="str">
            <v>Costa degli etruschi</v>
          </cell>
        </row>
        <row r="428">
          <cell r="B428" t="str">
            <v>Rufina</v>
          </cell>
          <cell r="C428">
            <v>48037</v>
          </cell>
          <cell r="D428" t="str">
            <v>Firenze e area fiorentina</v>
          </cell>
        </row>
        <row r="429">
          <cell r="B429" t="str">
            <v>Rufina</v>
          </cell>
          <cell r="C429">
            <v>48037</v>
          </cell>
          <cell r="D429" t="str">
            <v>Firenze e area fiorentina</v>
          </cell>
        </row>
        <row r="430">
          <cell r="B430" t="str">
            <v>Sambuca Pistoiese</v>
          </cell>
          <cell r="C430">
            <v>47018</v>
          </cell>
          <cell r="D430" t="str">
            <v>Pistoia e Montagna pistoiese</v>
          </cell>
        </row>
        <row r="431">
          <cell r="B431" t="str">
            <v>Sambuca Pistoiese</v>
          </cell>
          <cell r="C431">
            <v>47018</v>
          </cell>
          <cell r="D431" t="str">
            <v>Pistoia e Montagna pistoiese</v>
          </cell>
        </row>
        <row r="432">
          <cell r="B432" t="str">
            <v>San Casciano dei Bagni</v>
          </cell>
          <cell r="C432">
            <v>52027</v>
          </cell>
          <cell r="D432" t="str">
            <v>Valdichiana Senese</v>
          </cell>
        </row>
        <row r="433">
          <cell r="B433" t="str">
            <v>San Casciano dei Bagni</v>
          </cell>
          <cell r="C433">
            <v>52027</v>
          </cell>
          <cell r="D433" t="str">
            <v>Valdichiana Senese</v>
          </cell>
        </row>
        <row r="434">
          <cell r="B434" t="str">
            <v>San Casciano in Val di Pesa</v>
          </cell>
          <cell r="C434">
            <v>48038</v>
          </cell>
          <cell r="D434" t="str">
            <v>Chianti</v>
          </cell>
        </row>
        <row r="435">
          <cell r="B435" t="str">
            <v>San Casciano in Val di Pesa</v>
          </cell>
          <cell r="C435">
            <v>48038</v>
          </cell>
          <cell r="D435" t="str">
            <v>Chianti</v>
          </cell>
        </row>
        <row r="436">
          <cell r="B436" t="str">
            <v>San Gimignano</v>
          </cell>
          <cell r="C436">
            <v>52028</v>
          </cell>
          <cell r="D436" t="str">
            <v>Terre di Valdelsa ed Etruria Volterrana</v>
          </cell>
        </row>
        <row r="437">
          <cell r="B437" t="str">
            <v>San Gimignano</v>
          </cell>
          <cell r="C437">
            <v>52028</v>
          </cell>
          <cell r="D437" t="str">
            <v>Terre di Valdelsa ed Etruria Volterrana</v>
          </cell>
        </row>
        <row r="438">
          <cell r="B438" t="str">
            <v>San Giovanni Valdarno</v>
          </cell>
          <cell r="C438">
            <v>51033</v>
          </cell>
          <cell r="D438" t="str">
            <v>Valdarno aretino</v>
          </cell>
        </row>
        <row r="439">
          <cell r="B439" t="str">
            <v>San Giovanni Valdarno</v>
          </cell>
          <cell r="C439">
            <v>51033</v>
          </cell>
          <cell r="D439" t="str">
            <v>Valdarno aretino</v>
          </cell>
        </row>
        <row r="440">
          <cell r="B440" t="str">
            <v>San Giuliano Terme</v>
          </cell>
          <cell r="C440">
            <v>50031</v>
          </cell>
          <cell r="D440" t="str">
            <v>Terre di Pisa</v>
          </cell>
        </row>
        <row r="441">
          <cell r="B441" t="str">
            <v>San Giuliano Terme</v>
          </cell>
          <cell r="C441">
            <v>50031</v>
          </cell>
          <cell r="D441" t="str">
            <v>Terre di Pisa</v>
          </cell>
        </row>
        <row r="442">
          <cell r="B442" t="str">
            <v>San Godenzo</v>
          </cell>
          <cell r="C442">
            <v>48039</v>
          </cell>
          <cell r="D442" t="str">
            <v>Mugello</v>
          </cell>
        </row>
        <row r="443">
          <cell r="B443" t="str">
            <v>San Godenzo</v>
          </cell>
          <cell r="C443">
            <v>48039</v>
          </cell>
          <cell r="D443" t="str">
            <v>Mugello</v>
          </cell>
        </row>
        <row r="444">
          <cell r="B444" t="str">
            <v>San Marcello Piteglio</v>
          </cell>
          <cell r="C444">
            <v>47024</v>
          </cell>
          <cell r="D444" t="str">
            <v>Pistoia e Montagna pistoiese</v>
          </cell>
        </row>
        <row r="445">
          <cell r="B445" t="str">
            <v>San Marcello Piteglio</v>
          </cell>
          <cell r="C445">
            <v>47024</v>
          </cell>
          <cell r="D445" t="str">
            <v>Pistoia e Montagna pistoiese</v>
          </cell>
        </row>
        <row r="446">
          <cell r="B446" t="str">
            <v>San Miniato</v>
          </cell>
          <cell r="C446">
            <v>50032</v>
          </cell>
          <cell r="D446" t="str">
            <v>Terre di Pisa</v>
          </cell>
        </row>
        <row r="447">
          <cell r="B447" t="str">
            <v>San Miniato</v>
          </cell>
          <cell r="C447">
            <v>50032</v>
          </cell>
          <cell r="D447" t="str">
            <v>Terre di Pisa</v>
          </cell>
        </row>
        <row r="448">
          <cell r="B448" t="str">
            <v>San Quirico d'Orcia</v>
          </cell>
          <cell r="C448">
            <v>52030</v>
          </cell>
          <cell r="D448" t="str">
            <v>Val d_x001A_Orcia</v>
          </cell>
        </row>
        <row r="449">
          <cell r="B449" t="str">
            <v>San Quirico d'Orcia</v>
          </cell>
          <cell r="C449">
            <v>52030</v>
          </cell>
          <cell r="D449" t="str">
            <v>Val d_x001A_Orcia</v>
          </cell>
        </row>
        <row r="450">
          <cell r="B450" t="str">
            <v>San Romano in Garfagnana</v>
          </cell>
          <cell r="C450">
            <v>46027</v>
          </cell>
          <cell r="D450" t="str">
            <v>Garfagnana e Media Valle del Serchio</v>
          </cell>
        </row>
        <row r="451">
          <cell r="B451" t="str">
            <v>San Romano in Garfagnana</v>
          </cell>
          <cell r="C451">
            <v>46027</v>
          </cell>
          <cell r="D451" t="str">
            <v>Garfagnana e Media Valle del Serchio</v>
          </cell>
        </row>
        <row r="452">
          <cell r="B452" t="str">
            <v>Sansepolcro</v>
          </cell>
          <cell r="C452">
            <v>51034</v>
          </cell>
          <cell r="D452" t="str">
            <v>Val tiberina</v>
          </cell>
        </row>
        <row r="453">
          <cell r="B453" t="str">
            <v>Sansepolcro</v>
          </cell>
          <cell r="C453">
            <v>51034</v>
          </cell>
          <cell r="D453" t="str">
            <v>Val tiberina</v>
          </cell>
        </row>
        <row r="454">
          <cell r="B454" t="str">
            <v>Santa Croce sull'Arno</v>
          </cell>
          <cell r="C454">
            <v>50033</v>
          </cell>
          <cell r="D454" t="str">
            <v>Terre di Pisa</v>
          </cell>
        </row>
        <row r="455">
          <cell r="B455" t="str">
            <v>Santa Croce sull'Arno</v>
          </cell>
          <cell r="C455">
            <v>50033</v>
          </cell>
          <cell r="D455" t="str">
            <v>Terre di Pisa</v>
          </cell>
        </row>
        <row r="456">
          <cell r="B456" t="str">
            <v>Santa Fiora</v>
          </cell>
          <cell r="C456">
            <v>53022</v>
          </cell>
          <cell r="D456" t="str">
            <v>Amiata</v>
          </cell>
        </row>
        <row r="457">
          <cell r="B457" t="str">
            <v>Santa Fiora</v>
          </cell>
          <cell r="C457">
            <v>53022</v>
          </cell>
          <cell r="D457" t="str">
            <v>Amiata</v>
          </cell>
        </row>
        <row r="458">
          <cell r="B458" t="str">
            <v>Santa Luce</v>
          </cell>
          <cell r="C458">
            <v>50034</v>
          </cell>
          <cell r="D458" t="str">
            <v>Costa degli etruschi</v>
          </cell>
        </row>
        <row r="459">
          <cell r="B459" t="str">
            <v>Santa Luce</v>
          </cell>
          <cell r="C459">
            <v>50034</v>
          </cell>
          <cell r="D459" t="str">
            <v>Costa degli etruschi</v>
          </cell>
        </row>
        <row r="460">
          <cell r="B460" t="str">
            <v>Santa Maria a Monte</v>
          </cell>
          <cell r="C460">
            <v>50035</v>
          </cell>
          <cell r="D460" t="str">
            <v>Terre di Pisa</v>
          </cell>
        </row>
        <row r="461">
          <cell r="B461" t="str">
            <v>Santa Maria a Monte</v>
          </cell>
          <cell r="C461">
            <v>50035</v>
          </cell>
          <cell r="D461" t="str">
            <v>Terre di Pisa</v>
          </cell>
        </row>
        <row r="462">
          <cell r="B462" t="str">
            <v>San Vincenzo</v>
          </cell>
          <cell r="C462">
            <v>49018</v>
          </cell>
          <cell r="D462" t="str">
            <v>Costa degli etruschi</v>
          </cell>
        </row>
        <row r="463">
          <cell r="B463" t="str">
            <v>San Vincenzo</v>
          </cell>
          <cell r="C463">
            <v>49018</v>
          </cell>
          <cell r="D463" t="str">
            <v>Costa degli etruschi</v>
          </cell>
        </row>
        <row r="464">
          <cell r="B464" t="str">
            <v>Sarteano</v>
          </cell>
          <cell r="C464">
            <v>52031</v>
          </cell>
          <cell r="D464" t="str">
            <v>Valdichiana Senese</v>
          </cell>
        </row>
        <row r="465">
          <cell r="B465" t="str">
            <v>Sarteano</v>
          </cell>
          <cell r="C465">
            <v>52031</v>
          </cell>
          <cell r="D465" t="str">
            <v>Valdichiana Senese</v>
          </cell>
        </row>
        <row r="466">
          <cell r="B466" t="str">
            <v>Sassetta</v>
          </cell>
          <cell r="C466">
            <v>49019</v>
          </cell>
          <cell r="D466" t="str">
            <v>Costa degli etruschi</v>
          </cell>
        </row>
        <row r="467">
          <cell r="B467" t="str">
            <v>Sassetta</v>
          </cell>
          <cell r="C467">
            <v>49019</v>
          </cell>
          <cell r="D467" t="str">
            <v>Costa degli etruschi</v>
          </cell>
        </row>
        <row r="468">
          <cell r="B468" t="str">
            <v>Scandicci</v>
          </cell>
          <cell r="C468">
            <v>48041</v>
          </cell>
          <cell r="D468" t="str">
            <v>Firenze e area fiorentina</v>
          </cell>
        </row>
        <row r="469">
          <cell r="B469" t="str">
            <v>Scandicci</v>
          </cell>
          <cell r="C469">
            <v>48041</v>
          </cell>
          <cell r="D469" t="str">
            <v>Firenze e area fiorentina</v>
          </cell>
        </row>
        <row r="470">
          <cell r="B470" t="str">
            <v>Scansano</v>
          </cell>
          <cell r="C470">
            <v>53023</v>
          </cell>
          <cell r="D470" t="str">
            <v>Maremma Area Sud</v>
          </cell>
        </row>
        <row r="471">
          <cell r="B471" t="str">
            <v>Scansano</v>
          </cell>
          <cell r="C471">
            <v>53023</v>
          </cell>
          <cell r="D471" t="str">
            <v>Maremma Area Sud</v>
          </cell>
        </row>
        <row r="472">
          <cell r="B472" t="str">
            <v>Scarlino</v>
          </cell>
          <cell r="C472">
            <v>53024</v>
          </cell>
          <cell r="D472" t="str">
            <v>Maremma Area Nord</v>
          </cell>
        </row>
        <row r="473">
          <cell r="B473" t="str">
            <v>Scarlino</v>
          </cell>
          <cell r="C473">
            <v>53024</v>
          </cell>
          <cell r="D473" t="str">
            <v>Maremma Area Nord</v>
          </cell>
        </row>
        <row r="474">
          <cell r="B474" t="str">
            <v>Scarperia e San Piero</v>
          </cell>
          <cell r="C474">
            <v>48053</v>
          </cell>
          <cell r="D474" t="str">
            <v>Mugello</v>
          </cell>
        </row>
        <row r="475">
          <cell r="B475" t="str">
            <v>Scarperia e San Piero</v>
          </cell>
          <cell r="C475">
            <v>48053</v>
          </cell>
          <cell r="D475" t="str">
            <v>Mugello</v>
          </cell>
        </row>
        <row r="476">
          <cell r="B476" t="str">
            <v>Seggiano</v>
          </cell>
          <cell r="C476">
            <v>53025</v>
          </cell>
          <cell r="D476" t="str">
            <v>Amiata</v>
          </cell>
        </row>
        <row r="477">
          <cell r="B477" t="str">
            <v>Seggiano</v>
          </cell>
          <cell r="C477">
            <v>53025</v>
          </cell>
          <cell r="D477" t="str">
            <v>Amiata</v>
          </cell>
        </row>
        <row r="478">
          <cell r="B478" t="str">
            <v>Semproniano</v>
          </cell>
          <cell r="C478">
            <v>53028</v>
          </cell>
          <cell r="D478" t="str">
            <v>Maremma Area Sud</v>
          </cell>
        </row>
        <row r="479">
          <cell r="B479" t="str">
            <v>Semproniano</v>
          </cell>
          <cell r="C479">
            <v>53028</v>
          </cell>
          <cell r="D479" t="str">
            <v>Maremma Area Sud</v>
          </cell>
        </row>
        <row r="480">
          <cell r="B480" t="str">
            <v>Seravezza</v>
          </cell>
          <cell r="C480">
            <v>46028</v>
          </cell>
          <cell r="D480" t="str">
            <v>Versilia</v>
          </cell>
        </row>
        <row r="481">
          <cell r="B481" t="str">
            <v>Seravezza</v>
          </cell>
          <cell r="C481">
            <v>46028</v>
          </cell>
          <cell r="D481" t="str">
            <v>Versilia</v>
          </cell>
        </row>
        <row r="482">
          <cell r="B482" t="str">
            <v>Serravalle Pistoiese</v>
          </cell>
          <cell r="C482">
            <v>47020</v>
          </cell>
          <cell r="D482" t="str">
            <v>Pistoia e Montagna pistoiese</v>
          </cell>
        </row>
        <row r="483">
          <cell r="B483" t="str">
            <v>Serravalle Pistoiese</v>
          </cell>
          <cell r="C483">
            <v>47020</v>
          </cell>
          <cell r="D483" t="str">
            <v>Pistoia e Montagna pistoiese</v>
          </cell>
        </row>
        <row r="484">
          <cell r="B484" t="str">
            <v>Sestino</v>
          </cell>
          <cell r="C484">
            <v>51035</v>
          </cell>
          <cell r="D484" t="str">
            <v>Val tiberina</v>
          </cell>
        </row>
        <row r="485">
          <cell r="B485" t="str">
            <v>Sestino</v>
          </cell>
          <cell r="C485">
            <v>51035</v>
          </cell>
          <cell r="D485" t="str">
            <v>Val tiberina</v>
          </cell>
        </row>
        <row r="486">
          <cell r="B486" t="str">
            <v>Sesto Fiorentino</v>
          </cell>
          <cell r="C486">
            <v>48043</v>
          </cell>
          <cell r="D486" t="str">
            <v>Firenze e area fiorentina</v>
          </cell>
        </row>
        <row r="487">
          <cell r="B487" t="str">
            <v>Sesto Fiorentino</v>
          </cell>
          <cell r="C487">
            <v>48043</v>
          </cell>
          <cell r="D487" t="str">
            <v>Firenze e area fiorentina</v>
          </cell>
        </row>
        <row r="488">
          <cell r="B488" t="str">
            <v>Siena</v>
          </cell>
          <cell r="C488">
            <v>52032</v>
          </cell>
          <cell r="D488" t="str">
            <v>Terre di Siena</v>
          </cell>
        </row>
        <row r="489">
          <cell r="B489" t="str">
            <v>Siena</v>
          </cell>
          <cell r="C489">
            <v>52032</v>
          </cell>
          <cell r="D489" t="str">
            <v>Terre di Siena</v>
          </cell>
        </row>
        <row r="490">
          <cell r="B490" t="str">
            <v>Signa</v>
          </cell>
          <cell r="C490">
            <v>48044</v>
          </cell>
          <cell r="D490" t="str">
            <v>Firenze e area fiorentina</v>
          </cell>
        </row>
        <row r="491">
          <cell r="B491" t="str">
            <v>Signa</v>
          </cell>
          <cell r="C491">
            <v>48044</v>
          </cell>
          <cell r="D491" t="str">
            <v>Firenze e area fiorentina</v>
          </cell>
        </row>
        <row r="492">
          <cell r="B492" t="str">
            <v>Sillano Giuncugnano</v>
          </cell>
          <cell r="C492">
            <v>46037</v>
          </cell>
          <cell r="D492" t="str">
            <v>Garfagnana e Media Valle del Serchio</v>
          </cell>
        </row>
        <row r="493">
          <cell r="B493" t="str">
            <v>Sillano Giuncugnano</v>
          </cell>
          <cell r="C493">
            <v>46037</v>
          </cell>
          <cell r="D493" t="str">
            <v>Garfagnana e Media Valle del Serchio</v>
          </cell>
        </row>
        <row r="494">
          <cell r="B494" t="str">
            <v>Sinalunga</v>
          </cell>
          <cell r="C494">
            <v>52033</v>
          </cell>
          <cell r="D494" t="str">
            <v>Valdichiana Senese</v>
          </cell>
        </row>
        <row r="495">
          <cell r="B495" t="str">
            <v>Sinalunga</v>
          </cell>
          <cell r="C495">
            <v>52033</v>
          </cell>
          <cell r="D495" t="str">
            <v>Valdichiana Senese</v>
          </cell>
        </row>
        <row r="496">
          <cell r="B496" t="str">
            <v>Sorano</v>
          </cell>
          <cell r="C496">
            <v>53026</v>
          </cell>
          <cell r="D496" t="str">
            <v>Maremma Area Sud</v>
          </cell>
        </row>
        <row r="497">
          <cell r="B497" t="str">
            <v>Sorano</v>
          </cell>
          <cell r="C497">
            <v>53026</v>
          </cell>
          <cell r="D497" t="str">
            <v>Maremma Area Sud</v>
          </cell>
        </row>
        <row r="498">
          <cell r="B498" t="str">
            <v>Sovicille</v>
          </cell>
          <cell r="C498">
            <v>52034</v>
          </cell>
          <cell r="D498" t="str">
            <v>Terre di Siena</v>
          </cell>
        </row>
        <row r="499">
          <cell r="B499" t="str">
            <v>Sovicille</v>
          </cell>
          <cell r="C499">
            <v>52034</v>
          </cell>
          <cell r="D499" t="str">
            <v>Terre di Siena</v>
          </cell>
        </row>
        <row r="500">
          <cell r="B500" t="str">
            <v>Stazzema</v>
          </cell>
          <cell r="C500">
            <v>46030</v>
          </cell>
          <cell r="D500" t="str">
            <v>Versilia</v>
          </cell>
        </row>
        <row r="501">
          <cell r="B501" t="str">
            <v>Stazzema</v>
          </cell>
          <cell r="C501">
            <v>46030</v>
          </cell>
          <cell r="D501" t="str">
            <v>Versilia</v>
          </cell>
        </row>
        <row r="502">
          <cell r="B502" t="str">
            <v>Subbiano</v>
          </cell>
          <cell r="C502">
            <v>51037</v>
          </cell>
          <cell r="D502" t="str">
            <v>Casentino</v>
          </cell>
        </row>
        <row r="503">
          <cell r="B503" t="str">
            <v>Subbiano</v>
          </cell>
          <cell r="C503">
            <v>51037</v>
          </cell>
          <cell r="D503" t="str">
            <v>Casentino</v>
          </cell>
        </row>
        <row r="504">
          <cell r="B504" t="str">
            <v>Suvereto</v>
          </cell>
          <cell r="C504">
            <v>49020</v>
          </cell>
          <cell r="D504" t="str">
            <v>Costa degli etruschi</v>
          </cell>
        </row>
        <row r="505">
          <cell r="B505" t="str">
            <v>Suvereto</v>
          </cell>
          <cell r="C505">
            <v>49020</v>
          </cell>
          <cell r="D505" t="str">
            <v>Costa degli etruschi</v>
          </cell>
        </row>
        <row r="506">
          <cell r="B506" t="str">
            <v>Talla</v>
          </cell>
          <cell r="C506">
            <v>51038</v>
          </cell>
          <cell r="D506" t="str">
            <v>Casentino</v>
          </cell>
        </row>
        <row r="507">
          <cell r="B507" t="str">
            <v>Talla</v>
          </cell>
          <cell r="C507">
            <v>51038</v>
          </cell>
          <cell r="D507" t="str">
            <v>Casentino</v>
          </cell>
        </row>
        <row r="508">
          <cell r="B508" t="str">
            <v>Terranuova Bracciolini</v>
          </cell>
          <cell r="C508">
            <v>51039</v>
          </cell>
          <cell r="D508" t="str">
            <v>Valdarno aretino</v>
          </cell>
        </row>
        <row r="509">
          <cell r="B509" t="str">
            <v>Terranuova Bracciolini</v>
          </cell>
          <cell r="C509">
            <v>51039</v>
          </cell>
          <cell r="D509" t="str">
            <v>Valdarno aretino</v>
          </cell>
        </row>
        <row r="510">
          <cell r="B510" t="str">
            <v>Terricciola</v>
          </cell>
          <cell r="C510">
            <v>50036</v>
          </cell>
          <cell r="D510" t="str">
            <v>Terre di Pisa</v>
          </cell>
        </row>
        <row r="511">
          <cell r="B511" t="str">
            <v>Terricciola</v>
          </cell>
          <cell r="C511">
            <v>50036</v>
          </cell>
          <cell r="D511" t="str">
            <v>Terre di Pisa</v>
          </cell>
        </row>
        <row r="512">
          <cell r="B512" t="str">
            <v>Torrita di Siena</v>
          </cell>
          <cell r="C512">
            <v>52035</v>
          </cell>
          <cell r="D512" t="str">
            <v>Valdichiana Senese</v>
          </cell>
        </row>
        <row r="513">
          <cell r="B513" t="str">
            <v>Torrita di Siena</v>
          </cell>
          <cell r="C513">
            <v>52035</v>
          </cell>
          <cell r="D513" t="str">
            <v>Valdichiana Senese</v>
          </cell>
        </row>
        <row r="514">
          <cell r="B514" t="str">
            <v>Trequanda</v>
          </cell>
          <cell r="C514">
            <v>52036</v>
          </cell>
          <cell r="D514" t="str">
            <v>Valdichiana Senese</v>
          </cell>
        </row>
        <row r="515">
          <cell r="B515" t="str">
            <v>Trequanda</v>
          </cell>
          <cell r="C515">
            <v>52036</v>
          </cell>
          <cell r="D515" t="str">
            <v>Valdichiana Senese</v>
          </cell>
        </row>
        <row r="516">
          <cell r="B516" t="str">
            <v>Tresana</v>
          </cell>
          <cell r="C516">
            <v>45015</v>
          </cell>
          <cell r="D516" t="str">
            <v>Lunigiana</v>
          </cell>
        </row>
        <row r="517">
          <cell r="B517" t="str">
            <v>Tresana</v>
          </cell>
          <cell r="C517">
            <v>45015</v>
          </cell>
          <cell r="D517" t="str">
            <v>Lunigiana</v>
          </cell>
        </row>
        <row r="518">
          <cell r="B518" t="str">
            <v>Uzzano</v>
          </cell>
          <cell r="C518">
            <v>47021</v>
          </cell>
          <cell r="D518" t="str">
            <v>Val di nievole</v>
          </cell>
        </row>
        <row r="519">
          <cell r="B519" t="str">
            <v>Uzzano</v>
          </cell>
          <cell r="C519">
            <v>47021</v>
          </cell>
          <cell r="D519" t="str">
            <v>Val di nievole</v>
          </cell>
        </row>
        <row r="520">
          <cell r="B520" t="str">
            <v>Vaglia</v>
          </cell>
          <cell r="C520">
            <v>48046</v>
          </cell>
          <cell r="D520" t="str">
            <v>Firenze e area fiorentina</v>
          </cell>
        </row>
        <row r="521">
          <cell r="B521" t="str">
            <v>Vaglia</v>
          </cell>
          <cell r="C521">
            <v>48046</v>
          </cell>
          <cell r="D521" t="str">
            <v>Firenze e area fiorentina</v>
          </cell>
        </row>
        <row r="522">
          <cell r="B522" t="str">
            <v>Vagli Sotto</v>
          </cell>
          <cell r="C522">
            <v>46031</v>
          </cell>
          <cell r="D522" t="str">
            <v>Garfagnana e Media Valle del Serchio</v>
          </cell>
        </row>
        <row r="523">
          <cell r="B523" t="str">
            <v>Vagli Sotto</v>
          </cell>
          <cell r="C523">
            <v>46031</v>
          </cell>
          <cell r="D523" t="str">
            <v>Garfagnana e Media Valle del Serchio</v>
          </cell>
        </row>
        <row r="524">
          <cell r="B524" t="str">
            <v>Vaiano</v>
          </cell>
          <cell r="C524">
            <v>100006</v>
          </cell>
          <cell r="D524" t="str">
            <v>Prato e Val Bisenzio</v>
          </cell>
        </row>
        <row r="525">
          <cell r="B525" t="str">
            <v>Vaiano</v>
          </cell>
          <cell r="C525">
            <v>100006</v>
          </cell>
          <cell r="D525" t="str">
            <v>Prato e Val Bisenzio</v>
          </cell>
        </row>
        <row r="526">
          <cell r="B526" t="str">
            <v>Vecchiano</v>
          </cell>
          <cell r="C526">
            <v>50037</v>
          </cell>
          <cell r="D526" t="str">
            <v>Terre di Pisa</v>
          </cell>
        </row>
        <row r="527">
          <cell r="B527" t="str">
            <v>Vecchiano</v>
          </cell>
          <cell r="C527">
            <v>50037</v>
          </cell>
          <cell r="D527" t="str">
            <v>Terre di Pisa</v>
          </cell>
        </row>
        <row r="528">
          <cell r="B528" t="str">
            <v>Vernio</v>
          </cell>
          <cell r="C528">
            <v>100007</v>
          </cell>
          <cell r="D528" t="str">
            <v>Prato e Val Bisenzio</v>
          </cell>
        </row>
        <row r="529">
          <cell r="B529" t="str">
            <v>Vernio</v>
          </cell>
          <cell r="C529">
            <v>100007</v>
          </cell>
          <cell r="D529" t="str">
            <v>Prato e Val Bisenzio</v>
          </cell>
        </row>
        <row r="530">
          <cell r="B530" t="str">
            <v>Viareggio</v>
          </cell>
          <cell r="C530">
            <v>46033</v>
          </cell>
          <cell r="D530" t="str">
            <v>Versilia</v>
          </cell>
        </row>
        <row r="531">
          <cell r="B531" t="str">
            <v>Viareggio</v>
          </cell>
          <cell r="C531">
            <v>46033</v>
          </cell>
          <cell r="D531" t="str">
            <v>Versilia</v>
          </cell>
        </row>
        <row r="532">
          <cell r="B532" t="str">
            <v>Vicchio</v>
          </cell>
          <cell r="C532">
            <v>48049</v>
          </cell>
          <cell r="D532" t="str">
            <v>Mugello</v>
          </cell>
        </row>
        <row r="533">
          <cell r="B533" t="str">
            <v>Vicchio</v>
          </cell>
          <cell r="C533">
            <v>48049</v>
          </cell>
          <cell r="D533" t="str">
            <v>Mugello</v>
          </cell>
        </row>
        <row r="534">
          <cell r="B534" t="str">
            <v>Vicopisano</v>
          </cell>
          <cell r="C534">
            <v>50038</v>
          </cell>
          <cell r="D534" t="str">
            <v>Terre di Pisa</v>
          </cell>
        </row>
        <row r="535">
          <cell r="B535" t="str">
            <v>Vicopisano</v>
          </cell>
          <cell r="C535">
            <v>50038</v>
          </cell>
          <cell r="D535" t="str">
            <v>Terre di Pisa</v>
          </cell>
        </row>
        <row r="536">
          <cell r="B536" t="str">
            <v>Villa Basilica</v>
          </cell>
          <cell r="C536">
            <v>46034</v>
          </cell>
          <cell r="D536" t="str">
            <v>Piana di Lucca</v>
          </cell>
        </row>
        <row r="537">
          <cell r="B537" t="str">
            <v>Villa Basilica</v>
          </cell>
          <cell r="C537">
            <v>46034</v>
          </cell>
          <cell r="D537" t="str">
            <v>Piana di Lucca</v>
          </cell>
        </row>
        <row r="538">
          <cell r="B538" t="str">
            <v>Villa Collemandina</v>
          </cell>
          <cell r="C538">
            <v>46035</v>
          </cell>
          <cell r="D538" t="str">
            <v>Garfagnana e Media Valle del Serchio</v>
          </cell>
        </row>
        <row r="539">
          <cell r="B539" t="str">
            <v>Villa Collemandina</v>
          </cell>
          <cell r="C539">
            <v>46035</v>
          </cell>
          <cell r="D539" t="str">
            <v>Garfagnana e Media Valle del Serchio</v>
          </cell>
        </row>
        <row r="540">
          <cell r="B540" t="str">
            <v>Villafranca in Lunigiana</v>
          </cell>
          <cell r="C540">
            <v>45016</v>
          </cell>
          <cell r="D540" t="str">
            <v>Lunigiana</v>
          </cell>
        </row>
        <row r="541">
          <cell r="B541" t="str">
            <v>Villafranca in Lunigiana</v>
          </cell>
          <cell r="C541">
            <v>45016</v>
          </cell>
          <cell r="D541" t="str">
            <v>Lunigiana</v>
          </cell>
        </row>
        <row r="542">
          <cell r="B542" t="str">
            <v>Vinci</v>
          </cell>
          <cell r="C542">
            <v>48050</v>
          </cell>
          <cell r="D542" t="str">
            <v>Empolese/Valdelsa</v>
          </cell>
        </row>
        <row r="543">
          <cell r="B543" t="str">
            <v>Vinci</v>
          </cell>
          <cell r="C543">
            <v>48050</v>
          </cell>
          <cell r="D543" t="str">
            <v>Empolese/Valdelsa</v>
          </cell>
        </row>
        <row r="544">
          <cell r="B544" t="str">
            <v>Volterra</v>
          </cell>
          <cell r="C544">
            <v>50039</v>
          </cell>
          <cell r="D544" t="str">
            <v>Terre di Valdelsa ed Etruria Volterrana</v>
          </cell>
        </row>
        <row r="545">
          <cell r="B545" t="str">
            <v>Volterra</v>
          </cell>
          <cell r="C545">
            <v>50039</v>
          </cell>
          <cell r="D545" t="str">
            <v>Terre di Valdelsa ed Etruria Volterrana</v>
          </cell>
        </row>
        <row r="546">
          <cell r="B546" t="str">
            <v>Zeri</v>
          </cell>
          <cell r="C546">
            <v>45017</v>
          </cell>
          <cell r="D546" t="str">
            <v>Lunigiana</v>
          </cell>
        </row>
        <row r="547">
          <cell r="B547" t="str">
            <v>Zeri</v>
          </cell>
          <cell r="C547">
            <v>45017</v>
          </cell>
          <cell r="D547" t="str">
            <v>Lunigiana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656"/>
  <sheetViews>
    <sheetView tabSelected="1" zoomScaleNormal="100" workbookViewId="0">
      <selection sqref="A1:Q16656"/>
    </sheetView>
  </sheetViews>
  <sheetFormatPr defaultRowHeight="15" x14ac:dyDescent="0.25"/>
  <cols>
    <col min="2" max="2" width="20.140625" customWidth="1"/>
    <col min="3" max="4" width="14.85546875" customWidth="1"/>
    <col min="5" max="6" width="9.85546875" customWidth="1"/>
    <col min="7" max="7" width="25.28515625" customWidth="1"/>
    <col min="8" max="8" width="13.28515625" customWidth="1"/>
    <col min="11" max="11" width="20" customWidth="1"/>
  </cols>
  <sheetData>
    <row r="1" spans="1:17" x14ac:dyDescent="0.25">
      <c r="A1" t="s">
        <v>0</v>
      </c>
      <c r="B1" t="s">
        <v>1</v>
      </c>
      <c r="C1" t="s">
        <v>2</v>
      </c>
      <c r="D1" t="s">
        <v>3</v>
      </c>
      <c r="E1" t="s">
        <v>66260</v>
      </c>
      <c r="F1" t="s">
        <v>66261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63007</v>
      </c>
      <c r="M1" t="s">
        <v>9</v>
      </c>
      <c r="N1" t="s">
        <v>10</v>
      </c>
      <c r="O1" t="s">
        <v>11</v>
      </c>
      <c r="P1" t="s">
        <v>12</v>
      </c>
      <c r="Q1" t="s">
        <v>13</v>
      </c>
    </row>
    <row r="2" spans="1:17" x14ac:dyDescent="0.25">
      <c r="A2">
        <v>14017</v>
      </c>
      <c r="B2" t="s">
        <v>14</v>
      </c>
      <c r="C2" s="1">
        <v>442270033</v>
      </c>
      <c r="D2" s="1">
        <v>1.00292237999999E+16</v>
      </c>
      <c r="E2">
        <v>45001</v>
      </c>
      <c r="F2" t="str">
        <f>VLOOKUP(E2,'[1]movimento-per-comune-ambito-201'!$C$2:$D$547,2,0)</f>
        <v>Lunigiana</v>
      </c>
      <c r="G2" t="s">
        <v>63013</v>
      </c>
      <c r="H2" t="s">
        <v>15</v>
      </c>
      <c r="I2" t="s">
        <v>16</v>
      </c>
      <c r="J2">
        <v>54011</v>
      </c>
      <c r="K2" t="s">
        <v>17</v>
      </c>
      <c r="L2" t="str">
        <f>VLOOKUP(K2,'[1]movimento-per-comune-ambito-201'!$B$2:$D$547,3,FALSE)</f>
        <v>Lunigiana</v>
      </c>
      <c r="M2" t="s">
        <v>18</v>
      </c>
      <c r="N2">
        <v>0</v>
      </c>
      <c r="O2" t="s">
        <v>19</v>
      </c>
    </row>
    <row r="3" spans="1:17" x14ac:dyDescent="0.25">
      <c r="A3">
        <v>13995</v>
      </c>
      <c r="B3" t="s">
        <v>20</v>
      </c>
      <c r="C3" s="1">
        <v>4.42320611E+16</v>
      </c>
      <c r="D3" s="1">
        <v>1.00497774999999E+16</v>
      </c>
      <c r="E3">
        <v>45001</v>
      </c>
      <c r="F3" t="str">
        <f>VLOOKUP(E3,'[1]movimento-per-comune-ambito-201'!$C$2:$D$547,2,0)</f>
        <v>Lunigiana</v>
      </c>
      <c r="G3" t="s">
        <v>63014</v>
      </c>
      <c r="H3" t="s">
        <v>15</v>
      </c>
      <c r="I3" t="s">
        <v>21</v>
      </c>
      <c r="J3">
        <v>54011</v>
      </c>
      <c r="K3" t="s">
        <v>17</v>
      </c>
      <c r="L3" t="str">
        <f>VLOOKUP(K3,'[1]movimento-per-comune-ambito-201'!$B$2:$D$547,3,FALSE)</f>
        <v>Lunigiana</v>
      </c>
      <c r="M3" t="s">
        <v>18</v>
      </c>
      <c r="N3">
        <v>0</v>
      </c>
      <c r="O3" t="s">
        <v>22</v>
      </c>
      <c r="P3" t="s">
        <v>23</v>
      </c>
      <c r="Q3" t="s">
        <v>24</v>
      </c>
    </row>
    <row r="4" spans="1:17" x14ac:dyDescent="0.25">
      <c r="A4">
        <v>13820</v>
      </c>
      <c r="B4" t="s">
        <v>25</v>
      </c>
      <c r="C4" s="1">
        <v>4.42256165E+16</v>
      </c>
      <c r="D4" s="1">
        <v>1.00181369999999E+16</v>
      </c>
      <c r="E4">
        <v>45001</v>
      </c>
      <c r="F4" t="str">
        <f>VLOOKUP(E4,'[1]movimento-per-comune-ambito-201'!$C$2:$D$547,2,0)</f>
        <v>Lunigiana</v>
      </c>
      <c r="G4" t="s">
        <v>63015</v>
      </c>
      <c r="H4" t="s">
        <v>15</v>
      </c>
      <c r="I4" t="s">
        <v>26</v>
      </c>
      <c r="J4">
        <v>54011</v>
      </c>
      <c r="K4" t="s">
        <v>17</v>
      </c>
      <c r="L4" t="str">
        <f>VLOOKUP(K4,'[1]movimento-per-comune-ambito-201'!$B$2:$D$547,3,FALSE)</f>
        <v>Lunigiana</v>
      </c>
      <c r="M4" t="s">
        <v>18</v>
      </c>
      <c r="N4">
        <v>0</v>
      </c>
      <c r="O4" t="s">
        <v>27</v>
      </c>
      <c r="P4" t="s">
        <v>28</v>
      </c>
      <c r="Q4" t="s">
        <v>29</v>
      </c>
    </row>
    <row r="5" spans="1:17" x14ac:dyDescent="0.25">
      <c r="A5">
        <v>13924</v>
      </c>
      <c r="B5" t="s">
        <v>30</v>
      </c>
      <c r="C5" s="1">
        <v>442166706</v>
      </c>
      <c r="D5" s="1">
        <v>9.9674972E+16</v>
      </c>
      <c r="E5">
        <v>45001</v>
      </c>
      <c r="F5" t="str">
        <f>VLOOKUP(E5,'[1]movimento-per-comune-ambito-201'!$C$2:$D$547,2,0)</f>
        <v>Lunigiana</v>
      </c>
      <c r="G5" t="s">
        <v>63016</v>
      </c>
      <c r="H5" t="s">
        <v>15</v>
      </c>
      <c r="I5" t="s">
        <v>31</v>
      </c>
      <c r="J5">
        <v>54011</v>
      </c>
      <c r="K5" t="s">
        <v>17</v>
      </c>
      <c r="L5" t="str">
        <f>VLOOKUP(K5,'[1]movimento-per-comune-ambito-201'!$B$2:$D$547,3,FALSE)</f>
        <v>Lunigiana</v>
      </c>
      <c r="M5" t="s">
        <v>18</v>
      </c>
      <c r="N5">
        <v>0</v>
      </c>
      <c r="Q5" t="s">
        <v>32</v>
      </c>
    </row>
    <row r="6" spans="1:17" x14ac:dyDescent="0.25">
      <c r="A6">
        <v>13843</v>
      </c>
      <c r="B6" t="s">
        <v>33</v>
      </c>
      <c r="C6" s="1">
        <v>442166706</v>
      </c>
      <c r="D6" s="1">
        <v>9.9674972E+16</v>
      </c>
      <c r="E6">
        <v>45001</v>
      </c>
      <c r="F6" t="str">
        <f>VLOOKUP(E6,'[1]movimento-per-comune-ambito-201'!$C$2:$D$547,2,0)</f>
        <v>Lunigiana</v>
      </c>
      <c r="G6" t="s">
        <v>63017</v>
      </c>
      <c r="H6" t="s">
        <v>15</v>
      </c>
      <c r="I6" t="s">
        <v>34</v>
      </c>
      <c r="J6">
        <v>54010</v>
      </c>
      <c r="K6" t="s">
        <v>17</v>
      </c>
      <c r="L6" t="str">
        <f>VLOOKUP(K6,'[1]movimento-per-comune-ambito-201'!$B$2:$D$547,3,FALSE)</f>
        <v>Lunigiana</v>
      </c>
      <c r="M6" t="s">
        <v>18</v>
      </c>
      <c r="N6">
        <v>0</v>
      </c>
      <c r="Q6" t="s">
        <v>35</v>
      </c>
    </row>
    <row r="7" spans="1:17" x14ac:dyDescent="0.25">
      <c r="A7">
        <v>13832</v>
      </c>
      <c r="B7" t="s">
        <v>36</v>
      </c>
      <c r="C7" s="1">
        <v>4.41741291E+16</v>
      </c>
      <c r="D7" s="1">
        <v>9.9122862999999904E+16</v>
      </c>
      <c r="E7">
        <v>45001</v>
      </c>
      <c r="F7" t="str">
        <f>VLOOKUP(E7,'[1]movimento-per-comune-ambito-201'!$C$2:$D$547,2,0)</f>
        <v>Lunigiana</v>
      </c>
      <c r="G7" t="s">
        <v>63018</v>
      </c>
      <c r="H7" t="s">
        <v>37</v>
      </c>
      <c r="I7" t="s">
        <v>38</v>
      </c>
      <c r="J7">
        <v>54011</v>
      </c>
      <c r="K7" t="s">
        <v>17</v>
      </c>
      <c r="L7" t="str">
        <f>VLOOKUP(K7,'[1]movimento-per-comune-ambito-201'!$B$2:$D$547,3,FALSE)</f>
        <v>Lunigiana</v>
      </c>
      <c r="M7" t="s">
        <v>18</v>
      </c>
      <c r="N7">
        <v>0</v>
      </c>
      <c r="Q7" t="s">
        <v>39</v>
      </c>
    </row>
    <row r="8" spans="1:17" x14ac:dyDescent="0.25">
      <c r="A8">
        <v>13783</v>
      </c>
      <c r="B8" t="s">
        <v>40</v>
      </c>
      <c r="C8" s="1">
        <v>4.4215124E+16</v>
      </c>
      <c r="D8" s="1">
        <v>9.9673911E+16</v>
      </c>
      <c r="E8">
        <v>45001</v>
      </c>
      <c r="F8" t="str">
        <f>VLOOKUP(E8,'[1]movimento-per-comune-ambito-201'!$C$2:$D$547,2,0)</f>
        <v>Lunigiana</v>
      </c>
      <c r="G8" t="s">
        <v>63019</v>
      </c>
      <c r="H8" t="s">
        <v>41</v>
      </c>
      <c r="I8" t="s">
        <v>42</v>
      </c>
      <c r="J8">
        <v>54011</v>
      </c>
      <c r="K8" t="s">
        <v>17</v>
      </c>
      <c r="L8" t="str">
        <f>VLOOKUP(K8,'[1]movimento-per-comune-ambito-201'!$B$2:$D$547,3,FALSE)</f>
        <v>Lunigiana</v>
      </c>
      <c r="M8" t="s">
        <v>18</v>
      </c>
      <c r="N8">
        <v>3</v>
      </c>
      <c r="O8" t="s">
        <v>43</v>
      </c>
      <c r="P8" t="s">
        <v>44</v>
      </c>
      <c r="Q8" t="s">
        <v>45</v>
      </c>
    </row>
    <row r="9" spans="1:17" x14ac:dyDescent="0.25">
      <c r="A9">
        <v>13717</v>
      </c>
      <c r="B9" t="s">
        <v>46</v>
      </c>
      <c r="C9" s="1">
        <v>442166706</v>
      </c>
      <c r="D9" s="1">
        <v>9.9674972E+16</v>
      </c>
      <c r="E9">
        <v>45001</v>
      </c>
      <c r="F9" t="str">
        <f>VLOOKUP(E9,'[1]movimento-per-comune-ambito-201'!$C$2:$D$547,2,0)</f>
        <v>Lunigiana</v>
      </c>
      <c r="G9" t="s">
        <v>63020</v>
      </c>
      <c r="H9" t="s">
        <v>41</v>
      </c>
      <c r="I9" t="s">
        <v>47</v>
      </c>
      <c r="J9">
        <v>54011</v>
      </c>
      <c r="K9" t="s">
        <v>17</v>
      </c>
      <c r="L9" t="str">
        <f>VLOOKUP(K9,'[1]movimento-per-comune-ambito-201'!$B$2:$D$547,3,FALSE)</f>
        <v>Lunigiana</v>
      </c>
      <c r="M9" t="s">
        <v>18</v>
      </c>
      <c r="N9">
        <v>2</v>
      </c>
      <c r="O9" t="s">
        <v>48</v>
      </c>
      <c r="P9" t="s">
        <v>49</v>
      </c>
      <c r="Q9" t="s">
        <v>50</v>
      </c>
    </row>
    <row r="10" spans="1:17" x14ac:dyDescent="0.25">
      <c r="A10">
        <v>13848</v>
      </c>
      <c r="B10" t="s">
        <v>51</v>
      </c>
      <c r="C10" s="1">
        <v>4.4205532599999904E+16</v>
      </c>
      <c r="D10" s="1">
        <v>9.9698068E+16</v>
      </c>
      <c r="E10">
        <v>45001</v>
      </c>
      <c r="F10" t="str">
        <f>VLOOKUP(E10,'[1]movimento-per-comune-ambito-201'!$C$2:$D$547,2,0)</f>
        <v>Lunigiana</v>
      </c>
      <c r="G10" t="s">
        <v>63021</v>
      </c>
      <c r="H10" t="s">
        <v>52</v>
      </c>
      <c r="I10" t="s">
        <v>53</v>
      </c>
      <c r="J10">
        <v>54010</v>
      </c>
      <c r="K10" t="s">
        <v>17</v>
      </c>
      <c r="L10" t="str">
        <f>VLOOKUP(K10,'[1]movimento-per-comune-ambito-201'!$B$2:$D$547,3,FALSE)</f>
        <v>Lunigiana</v>
      </c>
      <c r="M10" t="s">
        <v>18</v>
      </c>
      <c r="N10">
        <v>0</v>
      </c>
      <c r="O10" t="s">
        <v>54</v>
      </c>
      <c r="P10" t="s">
        <v>55</v>
      </c>
      <c r="Q10" t="s">
        <v>56</v>
      </c>
    </row>
    <row r="11" spans="1:17" x14ac:dyDescent="0.25">
      <c r="A11">
        <v>13803</v>
      </c>
      <c r="B11" t="s">
        <v>57</v>
      </c>
      <c r="C11" s="1">
        <v>4.42320611E+16</v>
      </c>
      <c r="D11" s="1">
        <v>1.00497774999999E+16</v>
      </c>
      <c r="E11">
        <v>45001</v>
      </c>
      <c r="F11" t="str">
        <f>VLOOKUP(E11,'[1]movimento-per-comune-ambito-201'!$C$2:$D$547,2,0)</f>
        <v>Lunigiana</v>
      </c>
      <c r="G11" t="s">
        <v>63022</v>
      </c>
      <c r="H11" t="s">
        <v>52</v>
      </c>
      <c r="I11" t="s">
        <v>58</v>
      </c>
      <c r="J11">
        <v>54011</v>
      </c>
      <c r="K11" t="s">
        <v>17</v>
      </c>
      <c r="L11" t="str">
        <f>VLOOKUP(K11,'[1]movimento-per-comune-ambito-201'!$B$2:$D$547,3,FALSE)</f>
        <v>Lunigiana</v>
      </c>
      <c r="M11" t="s">
        <v>18</v>
      </c>
      <c r="N11">
        <v>0</v>
      </c>
      <c r="O11" t="s">
        <v>59</v>
      </c>
      <c r="P11" t="s">
        <v>60</v>
      </c>
      <c r="Q11" t="s">
        <v>61</v>
      </c>
    </row>
    <row r="12" spans="1:17" x14ac:dyDescent="0.25">
      <c r="A12">
        <v>17369</v>
      </c>
      <c r="B12" t="s">
        <v>62</v>
      </c>
      <c r="C12" s="1">
        <v>442166706</v>
      </c>
      <c r="D12" s="1">
        <v>9.9674972E+16</v>
      </c>
      <c r="E12">
        <v>45001</v>
      </c>
      <c r="F12" t="str">
        <f>VLOOKUP(E12,'[1]movimento-per-comune-ambito-201'!$C$2:$D$547,2,0)</f>
        <v>Lunigiana</v>
      </c>
      <c r="G12" t="s">
        <v>63023</v>
      </c>
      <c r="H12" t="s">
        <v>52</v>
      </c>
      <c r="I12" t="s">
        <v>63</v>
      </c>
      <c r="J12">
        <v>54010</v>
      </c>
      <c r="K12" t="s">
        <v>17</v>
      </c>
      <c r="L12" t="str">
        <f>VLOOKUP(K12,'[1]movimento-per-comune-ambito-201'!$B$2:$D$547,3,FALSE)</f>
        <v>Lunigiana</v>
      </c>
      <c r="M12" t="s">
        <v>18</v>
      </c>
      <c r="N12">
        <v>0</v>
      </c>
      <c r="O12" t="s">
        <v>64</v>
      </c>
      <c r="Q12" t="s">
        <v>65</v>
      </c>
    </row>
    <row r="13" spans="1:17" x14ac:dyDescent="0.25">
      <c r="A13">
        <v>23136</v>
      </c>
      <c r="B13" t="s">
        <v>66</v>
      </c>
      <c r="C13" s="1">
        <v>4.4201907599999904E+16</v>
      </c>
      <c r="D13" s="1">
        <v>100239473</v>
      </c>
      <c r="E13">
        <v>45001</v>
      </c>
      <c r="F13" t="str">
        <f>VLOOKUP(E13,'[1]movimento-per-comune-ambito-201'!$C$2:$D$547,2,0)</f>
        <v>Lunigiana</v>
      </c>
      <c r="G13" t="s">
        <v>63024</v>
      </c>
      <c r="H13" t="s">
        <v>52</v>
      </c>
      <c r="I13" t="s">
        <v>67</v>
      </c>
      <c r="J13">
        <v>54011</v>
      </c>
      <c r="K13" t="s">
        <v>17</v>
      </c>
      <c r="L13" t="str">
        <f>VLOOKUP(K13,'[1]movimento-per-comune-ambito-201'!$B$2:$D$547,3,FALSE)</f>
        <v>Lunigiana</v>
      </c>
      <c r="M13" t="s">
        <v>18</v>
      </c>
      <c r="N13">
        <v>0</v>
      </c>
      <c r="O13" t="s">
        <v>68</v>
      </c>
      <c r="Q13" t="s">
        <v>69</v>
      </c>
    </row>
    <row r="14" spans="1:17" x14ac:dyDescent="0.25">
      <c r="A14">
        <v>21952</v>
      </c>
      <c r="B14" t="s">
        <v>70</v>
      </c>
      <c r="C14" s="1">
        <v>4.41741291E+16</v>
      </c>
      <c r="D14" s="1">
        <v>9.9122862999999904E+16</v>
      </c>
      <c r="E14">
        <v>45001</v>
      </c>
      <c r="F14" t="str">
        <f>VLOOKUP(E14,'[1]movimento-per-comune-ambito-201'!$C$2:$D$547,2,0)</f>
        <v>Lunigiana</v>
      </c>
      <c r="G14" t="s">
        <v>63025</v>
      </c>
      <c r="H14" t="s">
        <v>52</v>
      </c>
      <c r="I14" t="s">
        <v>71</v>
      </c>
      <c r="J14">
        <v>54011</v>
      </c>
      <c r="K14" t="s">
        <v>17</v>
      </c>
      <c r="L14" t="str">
        <f>VLOOKUP(K14,'[1]movimento-per-comune-ambito-201'!$B$2:$D$547,3,FALSE)</f>
        <v>Lunigiana</v>
      </c>
      <c r="M14" t="s">
        <v>18</v>
      </c>
      <c r="N14">
        <v>0</v>
      </c>
      <c r="O14" t="s">
        <v>72</v>
      </c>
      <c r="Q14" t="s">
        <v>73</v>
      </c>
    </row>
    <row r="15" spans="1:17" x14ac:dyDescent="0.25">
      <c r="A15">
        <v>13778</v>
      </c>
      <c r="B15" t="s">
        <v>74</v>
      </c>
      <c r="C15" s="1">
        <v>4.4206359999999904E+16</v>
      </c>
      <c r="D15" s="1">
        <v>9.97541E+16</v>
      </c>
      <c r="E15">
        <v>45001</v>
      </c>
      <c r="F15" t="str">
        <f>VLOOKUP(E15,'[1]movimento-per-comune-ambito-201'!$C$2:$D$547,2,0)</f>
        <v>Lunigiana</v>
      </c>
      <c r="G15" t="s">
        <v>63026</v>
      </c>
      <c r="H15" t="s">
        <v>75</v>
      </c>
      <c r="I15" t="s">
        <v>76</v>
      </c>
      <c r="J15">
        <v>54011</v>
      </c>
      <c r="K15" t="s">
        <v>17</v>
      </c>
      <c r="L15" t="str">
        <f>VLOOKUP(K15,'[1]movimento-per-comune-ambito-201'!$B$2:$D$547,3,FALSE)</f>
        <v>Lunigiana</v>
      </c>
      <c r="M15" t="s">
        <v>18</v>
      </c>
      <c r="N15">
        <v>0</v>
      </c>
      <c r="O15" t="s">
        <v>77</v>
      </c>
      <c r="Q15" t="s">
        <v>78</v>
      </c>
    </row>
    <row r="16" spans="1:17" x14ac:dyDescent="0.25">
      <c r="A16">
        <v>14053</v>
      </c>
      <c r="B16" t="s">
        <v>79</v>
      </c>
      <c r="C16" s="1">
        <v>4.43153196E+16</v>
      </c>
      <c r="D16" s="1">
        <v>9.9956531E+16</v>
      </c>
      <c r="E16">
        <v>45002</v>
      </c>
      <c r="F16" t="str">
        <f>VLOOKUP(E16,'[1]movimento-per-comune-ambito-201'!$C$2:$D$547,2,0)</f>
        <v>Lunigiana</v>
      </c>
      <c r="G16" t="s">
        <v>63027</v>
      </c>
      <c r="H16" t="s">
        <v>15</v>
      </c>
      <c r="I16" t="s">
        <v>80</v>
      </c>
      <c r="J16">
        <v>54021</v>
      </c>
      <c r="K16" t="s">
        <v>81</v>
      </c>
      <c r="L16" t="str">
        <f>VLOOKUP(K16,'[1]movimento-per-comune-ambito-201'!$B$2:$D$547,3,FALSE)</f>
        <v>Lunigiana</v>
      </c>
      <c r="M16" t="s">
        <v>18</v>
      </c>
      <c r="N16">
        <v>0</v>
      </c>
      <c r="O16" t="s">
        <v>82</v>
      </c>
      <c r="P16" t="s">
        <v>83</v>
      </c>
      <c r="Q16" t="s">
        <v>84</v>
      </c>
    </row>
    <row r="17" spans="1:17" x14ac:dyDescent="0.25">
      <c r="A17">
        <v>13771</v>
      </c>
      <c r="B17" t="s">
        <v>85</v>
      </c>
      <c r="C17" s="1">
        <v>4.4288141899999904E+16</v>
      </c>
      <c r="D17" s="1">
        <v>9.9982670999999904E+16</v>
      </c>
      <c r="E17">
        <v>45002</v>
      </c>
      <c r="F17" t="str">
        <f>VLOOKUP(E17,'[1]movimento-per-comune-ambito-201'!$C$2:$D$547,2,0)</f>
        <v>Lunigiana</v>
      </c>
      <c r="G17" t="s">
        <v>63028</v>
      </c>
      <c r="H17" t="s">
        <v>15</v>
      </c>
      <c r="J17">
        <v>54021</v>
      </c>
      <c r="K17" t="s">
        <v>81</v>
      </c>
      <c r="L17" t="str">
        <f>VLOOKUP(K17,'[1]movimento-per-comune-ambito-201'!$B$2:$D$547,3,FALSE)</f>
        <v>Lunigiana</v>
      </c>
      <c r="M17" t="s">
        <v>18</v>
      </c>
      <c r="N17">
        <v>0</v>
      </c>
    </row>
    <row r="18" spans="1:17" x14ac:dyDescent="0.25">
      <c r="A18">
        <v>13831</v>
      </c>
      <c r="B18" t="s">
        <v>86</v>
      </c>
      <c r="C18" s="1">
        <v>443171933</v>
      </c>
      <c r="D18" s="1">
        <v>1.00135929E+16</v>
      </c>
      <c r="E18">
        <v>45002</v>
      </c>
      <c r="F18" t="str">
        <f>VLOOKUP(E18,'[1]movimento-per-comune-ambito-201'!$C$2:$D$547,2,0)</f>
        <v>Lunigiana</v>
      </c>
      <c r="G18" t="s">
        <v>63014</v>
      </c>
      <c r="H18" t="s">
        <v>15</v>
      </c>
      <c r="I18" t="s">
        <v>87</v>
      </c>
      <c r="J18">
        <v>54021</v>
      </c>
      <c r="K18" t="s">
        <v>81</v>
      </c>
      <c r="L18" t="str">
        <f>VLOOKUP(K18,'[1]movimento-per-comune-ambito-201'!$B$2:$D$547,3,FALSE)</f>
        <v>Lunigiana</v>
      </c>
      <c r="M18" t="s">
        <v>18</v>
      </c>
      <c r="N18">
        <v>0</v>
      </c>
      <c r="O18" t="s">
        <v>88</v>
      </c>
      <c r="Q18" t="s">
        <v>89</v>
      </c>
    </row>
    <row r="19" spans="1:17" x14ac:dyDescent="0.25">
      <c r="A19">
        <v>20513</v>
      </c>
      <c r="B19" t="s">
        <v>90</v>
      </c>
      <c r="C19" s="1">
        <v>4.43146799E+16</v>
      </c>
      <c r="D19" s="1">
        <v>9.9945108E+16</v>
      </c>
      <c r="E19">
        <v>45002</v>
      </c>
      <c r="F19" t="str">
        <f>VLOOKUP(E19,'[1]movimento-per-comune-ambito-201'!$C$2:$D$547,2,0)</f>
        <v>Lunigiana</v>
      </c>
      <c r="G19" t="s">
        <v>63029</v>
      </c>
      <c r="H19" t="s">
        <v>15</v>
      </c>
      <c r="I19" t="s">
        <v>91</v>
      </c>
      <c r="J19">
        <v>54021</v>
      </c>
      <c r="K19" t="s">
        <v>81</v>
      </c>
      <c r="L19" t="str">
        <f>VLOOKUP(K19,'[1]movimento-per-comune-ambito-201'!$B$2:$D$547,3,FALSE)</f>
        <v>Lunigiana</v>
      </c>
      <c r="M19" t="s">
        <v>18</v>
      </c>
      <c r="N19">
        <v>0</v>
      </c>
      <c r="O19" t="s">
        <v>92</v>
      </c>
      <c r="P19" t="s">
        <v>93</v>
      </c>
      <c r="Q19" t="s">
        <v>94</v>
      </c>
    </row>
    <row r="20" spans="1:17" x14ac:dyDescent="0.25">
      <c r="A20">
        <v>22383</v>
      </c>
      <c r="B20" t="s">
        <v>95</v>
      </c>
      <c r="C20" s="1">
        <v>4.43146799E+16</v>
      </c>
      <c r="D20" s="1">
        <v>9.9945108E+16</v>
      </c>
      <c r="E20">
        <v>45002</v>
      </c>
      <c r="F20" t="str">
        <f>VLOOKUP(E20,'[1]movimento-per-comune-ambito-201'!$C$2:$D$547,2,0)</f>
        <v>Lunigiana</v>
      </c>
      <c r="G20" t="s">
        <v>63030</v>
      </c>
      <c r="H20" t="s">
        <v>15</v>
      </c>
      <c r="I20" t="s">
        <v>96</v>
      </c>
      <c r="J20">
        <v>54021</v>
      </c>
      <c r="K20" t="s">
        <v>81</v>
      </c>
      <c r="L20" t="str">
        <f>VLOOKUP(K20,'[1]movimento-per-comune-ambito-201'!$B$2:$D$547,3,FALSE)</f>
        <v>Lunigiana</v>
      </c>
      <c r="M20" t="s">
        <v>18</v>
      </c>
      <c r="N20">
        <v>0</v>
      </c>
      <c r="O20" t="s">
        <v>97</v>
      </c>
      <c r="Q20" t="s">
        <v>98</v>
      </c>
    </row>
    <row r="21" spans="1:17" x14ac:dyDescent="0.25">
      <c r="A21">
        <v>13829</v>
      </c>
      <c r="B21" t="s">
        <v>99</v>
      </c>
      <c r="C21" s="1">
        <v>4.43146799E+16</v>
      </c>
      <c r="D21" s="1">
        <v>9.9945108E+16</v>
      </c>
      <c r="E21">
        <v>45002</v>
      </c>
      <c r="F21" t="str">
        <f>VLOOKUP(E21,'[1]movimento-per-comune-ambito-201'!$C$2:$D$547,2,0)</f>
        <v>Lunigiana</v>
      </c>
      <c r="G21" t="s">
        <v>63031</v>
      </c>
      <c r="H21" t="s">
        <v>37</v>
      </c>
      <c r="I21" t="s">
        <v>100</v>
      </c>
      <c r="J21">
        <v>54021</v>
      </c>
      <c r="K21" t="s">
        <v>81</v>
      </c>
      <c r="L21" t="str">
        <f>VLOOKUP(K21,'[1]movimento-per-comune-ambito-201'!$B$2:$D$547,3,FALSE)</f>
        <v>Lunigiana</v>
      </c>
      <c r="M21" t="s">
        <v>18</v>
      </c>
      <c r="N21">
        <v>0</v>
      </c>
      <c r="Q21" t="s">
        <v>101</v>
      </c>
    </row>
    <row r="22" spans="1:17" x14ac:dyDescent="0.25">
      <c r="A22">
        <v>13920</v>
      </c>
      <c r="B22" t="s">
        <v>102</v>
      </c>
      <c r="C22" s="1">
        <v>4.43153196E+16</v>
      </c>
      <c r="D22" s="1">
        <v>9.9956531E+16</v>
      </c>
      <c r="E22">
        <v>45002</v>
      </c>
      <c r="F22" t="str">
        <f>VLOOKUP(E22,'[1]movimento-per-comune-ambito-201'!$C$2:$D$547,2,0)</f>
        <v>Lunigiana</v>
      </c>
      <c r="G22" t="s">
        <v>63032</v>
      </c>
      <c r="H22" t="s">
        <v>52</v>
      </c>
      <c r="I22" t="s">
        <v>103</v>
      </c>
      <c r="J22">
        <v>54021</v>
      </c>
      <c r="K22" t="s">
        <v>81</v>
      </c>
      <c r="L22" t="str">
        <f>VLOOKUP(K22,'[1]movimento-per-comune-ambito-201'!$B$2:$D$547,3,FALSE)</f>
        <v>Lunigiana</v>
      </c>
      <c r="M22" t="s">
        <v>18</v>
      </c>
      <c r="N22">
        <v>0</v>
      </c>
      <c r="O22" t="s">
        <v>104</v>
      </c>
      <c r="P22" t="s">
        <v>105</v>
      </c>
      <c r="Q22" t="s">
        <v>106</v>
      </c>
    </row>
    <row r="23" spans="1:17" x14ac:dyDescent="0.25">
      <c r="A23">
        <v>14024</v>
      </c>
      <c r="B23" t="s">
        <v>107</v>
      </c>
      <c r="C23" s="1">
        <v>4.43146799E+16</v>
      </c>
      <c r="D23" s="1">
        <v>9.9945108E+16</v>
      </c>
      <c r="E23">
        <v>45002</v>
      </c>
      <c r="F23" t="str">
        <f>VLOOKUP(E23,'[1]movimento-per-comune-ambito-201'!$C$2:$D$547,2,0)</f>
        <v>Lunigiana</v>
      </c>
      <c r="G23" t="s">
        <v>63033</v>
      </c>
      <c r="H23" t="s">
        <v>52</v>
      </c>
      <c r="I23" t="s">
        <v>108</v>
      </c>
      <c r="J23">
        <v>54021</v>
      </c>
      <c r="K23" t="s">
        <v>81</v>
      </c>
      <c r="L23" t="str">
        <f>VLOOKUP(K23,'[1]movimento-per-comune-ambito-201'!$B$2:$D$547,3,FALSE)</f>
        <v>Lunigiana</v>
      </c>
      <c r="M23" t="s">
        <v>18</v>
      </c>
      <c r="N23">
        <v>0</v>
      </c>
      <c r="O23" t="s">
        <v>109</v>
      </c>
      <c r="P23" t="s">
        <v>110</v>
      </c>
      <c r="Q23" t="s">
        <v>111</v>
      </c>
    </row>
    <row r="24" spans="1:17" x14ac:dyDescent="0.25">
      <c r="A24">
        <v>17069</v>
      </c>
      <c r="B24" t="s">
        <v>112</v>
      </c>
      <c r="C24" s="1">
        <v>4.40104449E+16</v>
      </c>
      <c r="D24" s="1">
        <v>1.00956306999999E+16</v>
      </c>
      <c r="E24">
        <v>45010</v>
      </c>
      <c r="F24" t="str">
        <f>VLOOKUP(E24,'[1]movimento-per-comune-ambito-201'!$C$2:$D$547,2,0)</f>
        <v>Riviera Apuana</v>
      </c>
      <c r="G24" t="s">
        <v>63034</v>
      </c>
      <c r="H24" t="s">
        <v>41</v>
      </c>
      <c r="I24" t="s">
        <v>113</v>
      </c>
      <c r="J24">
        <v>0</v>
      </c>
      <c r="K24" t="s">
        <v>114</v>
      </c>
      <c r="L24" t="str">
        <f>VLOOKUP(K24,'[1]movimento-per-comune-ambito-201'!$B$2:$D$547,3,FALSE)</f>
        <v>Riviera Apuana</v>
      </c>
      <c r="M24" t="s">
        <v>18</v>
      </c>
      <c r="N24">
        <v>0</v>
      </c>
      <c r="Q24">
        <v>390585240382</v>
      </c>
    </row>
    <row r="25" spans="1:17" x14ac:dyDescent="0.25">
      <c r="A25">
        <v>22438</v>
      </c>
      <c r="B25" t="s">
        <v>115</v>
      </c>
      <c r="C25" s="1">
        <v>4.43325904E+16</v>
      </c>
      <c r="D25" s="1">
        <v>9.9950694E+16</v>
      </c>
      <c r="E25">
        <v>45002</v>
      </c>
      <c r="F25" t="str">
        <f>VLOOKUP(E25,'[1]movimento-per-comune-ambito-201'!$C$2:$D$547,2,0)</f>
        <v>Lunigiana</v>
      </c>
      <c r="G25" t="s">
        <v>63021</v>
      </c>
      <c r="H25" t="s">
        <v>52</v>
      </c>
      <c r="I25" t="s">
        <v>116</v>
      </c>
      <c r="J25">
        <v>54021</v>
      </c>
      <c r="K25" t="s">
        <v>81</v>
      </c>
      <c r="L25" t="str">
        <f>VLOOKUP(K25,'[1]movimento-per-comune-ambito-201'!$B$2:$D$547,3,FALSE)</f>
        <v>Lunigiana</v>
      </c>
      <c r="M25" t="s">
        <v>18</v>
      </c>
      <c r="N25">
        <v>0</v>
      </c>
      <c r="O25" t="s">
        <v>117</v>
      </c>
      <c r="P25" t="s">
        <v>118</v>
      </c>
      <c r="Q25" t="s">
        <v>119</v>
      </c>
    </row>
    <row r="26" spans="1:17" x14ac:dyDescent="0.25">
      <c r="A26">
        <v>17872</v>
      </c>
      <c r="B26" t="s">
        <v>120</v>
      </c>
      <c r="C26" s="1">
        <v>4.43146799E+16</v>
      </c>
      <c r="D26" s="1">
        <v>9.9945108E+16</v>
      </c>
      <c r="E26">
        <v>45002</v>
      </c>
      <c r="F26" t="str">
        <f>VLOOKUP(E26,'[1]movimento-per-comune-ambito-201'!$C$2:$D$547,2,0)</f>
        <v>Lunigiana</v>
      </c>
      <c r="G26" t="s">
        <v>63035</v>
      </c>
      <c r="H26" t="s">
        <v>75</v>
      </c>
      <c r="I26" t="s">
        <v>121</v>
      </c>
      <c r="J26">
        <v>54021</v>
      </c>
      <c r="K26" t="s">
        <v>81</v>
      </c>
      <c r="L26" t="str">
        <f>VLOOKUP(K26,'[1]movimento-per-comune-ambito-201'!$B$2:$D$547,3,FALSE)</f>
        <v>Lunigiana</v>
      </c>
      <c r="M26" t="s">
        <v>18</v>
      </c>
      <c r="N26">
        <v>0</v>
      </c>
      <c r="O26" t="s">
        <v>122</v>
      </c>
      <c r="P26" t="s">
        <v>123</v>
      </c>
      <c r="Q26" t="s">
        <v>124</v>
      </c>
    </row>
    <row r="27" spans="1:17" x14ac:dyDescent="0.25">
      <c r="A27">
        <v>17870</v>
      </c>
      <c r="B27" t="s">
        <v>125</v>
      </c>
      <c r="C27" s="1">
        <v>4.43153196E+16</v>
      </c>
      <c r="D27" s="1">
        <v>9.9956531E+16</v>
      </c>
      <c r="E27">
        <v>45002</v>
      </c>
      <c r="F27" t="str">
        <f>VLOOKUP(E27,'[1]movimento-per-comune-ambito-201'!$C$2:$D$547,2,0)</f>
        <v>Lunigiana</v>
      </c>
      <c r="G27" t="s">
        <v>63036</v>
      </c>
      <c r="H27" t="s">
        <v>75</v>
      </c>
      <c r="I27" t="s">
        <v>126</v>
      </c>
      <c r="J27">
        <v>54021</v>
      </c>
      <c r="K27" t="s">
        <v>81</v>
      </c>
      <c r="L27" t="str">
        <f>VLOOKUP(K27,'[1]movimento-per-comune-ambito-201'!$B$2:$D$547,3,FALSE)</f>
        <v>Lunigiana</v>
      </c>
      <c r="M27" t="s">
        <v>18</v>
      </c>
      <c r="N27">
        <v>0</v>
      </c>
      <c r="O27" t="s">
        <v>127</v>
      </c>
      <c r="Q27" t="s">
        <v>128</v>
      </c>
    </row>
    <row r="28" spans="1:17" x14ac:dyDescent="0.25">
      <c r="A28">
        <v>17054</v>
      </c>
      <c r="B28" t="s">
        <v>129</v>
      </c>
      <c r="C28" s="1">
        <v>4.4315415E+16</v>
      </c>
      <c r="D28" s="1">
        <v>9994313</v>
      </c>
      <c r="E28">
        <v>45002</v>
      </c>
      <c r="F28" t="str">
        <f>VLOOKUP(E28,'[1]movimento-per-comune-ambito-201'!$C$2:$D$547,2,0)</f>
        <v>Lunigiana</v>
      </c>
      <c r="G28" t="s">
        <v>63037</v>
      </c>
      <c r="H28" t="s">
        <v>130</v>
      </c>
      <c r="I28" t="s">
        <v>131</v>
      </c>
      <c r="J28">
        <v>54021</v>
      </c>
      <c r="K28" t="s">
        <v>81</v>
      </c>
      <c r="L28" t="str">
        <f>VLOOKUP(K28,'[1]movimento-per-comune-ambito-201'!$B$2:$D$547,3,FALSE)</f>
        <v>Lunigiana</v>
      </c>
      <c r="M28" t="s">
        <v>18</v>
      </c>
      <c r="N28">
        <v>0</v>
      </c>
      <c r="O28" t="s">
        <v>132</v>
      </c>
    </row>
    <row r="29" spans="1:17" x14ac:dyDescent="0.25">
      <c r="A29">
        <v>13861</v>
      </c>
      <c r="B29" t="s">
        <v>133</v>
      </c>
      <c r="C29" s="1">
        <v>4.42972543563782E+16</v>
      </c>
      <c r="D29" s="1">
        <v>9.9942111968994096E+16</v>
      </c>
      <c r="E29">
        <v>45002</v>
      </c>
      <c r="F29" t="str">
        <f>VLOOKUP(E29,'[1]movimento-per-comune-ambito-201'!$C$2:$D$547,2,0)</f>
        <v>Lunigiana</v>
      </c>
      <c r="G29" t="s">
        <v>63038</v>
      </c>
      <c r="H29" t="s">
        <v>134</v>
      </c>
      <c r="I29" t="s">
        <v>135</v>
      </c>
      <c r="J29">
        <v>54021</v>
      </c>
      <c r="K29" t="s">
        <v>81</v>
      </c>
      <c r="L29" t="str">
        <f>VLOOKUP(K29,'[1]movimento-per-comune-ambito-201'!$B$2:$D$547,3,FALSE)</f>
        <v>Lunigiana</v>
      </c>
      <c r="M29" t="s">
        <v>18</v>
      </c>
      <c r="N29">
        <v>0</v>
      </c>
      <c r="O29" t="s">
        <v>136</v>
      </c>
      <c r="P29" t="s">
        <v>137</v>
      </c>
      <c r="Q29" t="s">
        <v>138</v>
      </c>
    </row>
    <row r="30" spans="1:17" x14ac:dyDescent="0.25">
      <c r="A30">
        <v>13966</v>
      </c>
      <c r="B30" t="s">
        <v>139</v>
      </c>
      <c r="C30" s="1">
        <v>4.40359679E+16</v>
      </c>
      <c r="D30" s="1">
        <v>100438256</v>
      </c>
      <c r="E30">
        <v>45003</v>
      </c>
      <c r="F30" t="str">
        <f>VLOOKUP(E30,'[1]movimento-per-comune-ambito-201'!$C$2:$D$547,2,0)</f>
        <v>Riviera Apuana</v>
      </c>
      <c r="G30" t="s">
        <v>63013</v>
      </c>
      <c r="H30" t="s">
        <v>15</v>
      </c>
      <c r="I30" t="s">
        <v>140</v>
      </c>
      <c r="J30">
        <v>54033</v>
      </c>
      <c r="K30" t="s">
        <v>141</v>
      </c>
      <c r="L30" t="str">
        <f>VLOOKUP(K30,'[1]movimento-per-comune-ambito-201'!$B$2:$D$547,3,FALSE)</f>
        <v>Riviera Apuana</v>
      </c>
      <c r="M30" t="s">
        <v>18</v>
      </c>
      <c r="N30">
        <v>0</v>
      </c>
      <c r="O30" t="s">
        <v>142</v>
      </c>
      <c r="P30" t="s">
        <v>143</v>
      </c>
      <c r="Q30" t="s">
        <v>144</v>
      </c>
    </row>
    <row r="31" spans="1:17" x14ac:dyDescent="0.25">
      <c r="A31">
        <v>13738</v>
      </c>
      <c r="B31" t="s">
        <v>145</v>
      </c>
      <c r="C31" s="1">
        <v>4.4079324499999904E+16</v>
      </c>
      <c r="D31" s="1">
        <v>1.00976769999999E+16</v>
      </c>
      <c r="E31">
        <v>45003</v>
      </c>
      <c r="F31" t="str">
        <f>VLOOKUP(E31,'[1]movimento-per-comune-ambito-201'!$C$2:$D$547,2,0)</f>
        <v>Riviera Apuana</v>
      </c>
      <c r="G31" t="s">
        <v>63039</v>
      </c>
      <c r="H31" t="s">
        <v>37</v>
      </c>
      <c r="I31" t="s">
        <v>146</v>
      </c>
      <c r="J31">
        <v>54036</v>
      </c>
      <c r="K31" t="s">
        <v>141</v>
      </c>
      <c r="L31" t="str">
        <f>VLOOKUP(K31,'[1]movimento-per-comune-ambito-201'!$B$2:$D$547,3,FALSE)</f>
        <v>Riviera Apuana</v>
      </c>
      <c r="M31" t="s">
        <v>18</v>
      </c>
      <c r="N31">
        <v>0</v>
      </c>
      <c r="O31" t="s">
        <v>147</v>
      </c>
      <c r="P31" t="s">
        <v>148</v>
      </c>
      <c r="Q31" t="s">
        <v>149</v>
      </c>
    </row>
    <row r="32" spans="1:17" x14ac:dyDescent="0.25">
      <c r="A32">
        <v>13804</v>
      </c>
      <c r="B32" t="s">
        <v>150</v>
      </c>
      <c r="C32" s="1">
        <v>4.40359679E+16</v>
      </c>
      <c r="D32" s="1">
        <v>100438256</v>
      </c>
      <c r="E32">
        <v>45003</v>
      </c>
      <c r="F32" t="str">
        <f>VLOOKUP(E32,'[1]movimento-per-comune-ambito-201'!$C$2:$D$547,2,0)</f>
        <v>Riviera Apuana</v>
      </c>
      <c r="G32" t="s">
        <v>63040</v>
      </c>
      <c r="H32" t="s">
        <v>37</v>
      </c>
      <c r="I32" t="s">
        <v>151</v>
      </c>
      <c r="J32">
        <v>54033</v>
      </c>
      <c r="K32" t="s">
        <v>141</v>
      </c>
      <c r="L32" t="str">
        <f>VLOOKUP(K32,'[1]movimento-per-comune-ambito-201'!$B$2:$D$547,3,FALSE)</f>
        <v>Riviera Apuana</v>
      </c>
      <c r="M32" t="s">
        <v>18</v>
      </c>
      <c r="N32">
        <v>0</v>
      </c>
      <c r="O32" t="s">
        <v>152</v>
      </c>
      <c r="P32" t="s">
        <v>153</v>
      </c>
      <c r="Q32" t="s">
        <v>154</v>
      </c>
    </row>
    <row r="33" spans="1:17" x14ac:dyDescent="0.25">
      <c r="A33">
        <v>17655</v>
      </c>
      <c r="B33" t="s">
        <v>155</v>
      </c>
      <c r="C33" s="1">
        <v>4.4079337E+16</v>
      </c>
      <c r="D33" s="1">
        <v>10101236</v>
      </c>
      <c r="E33">
        <v>45003</v>
      </c>
      <c r="F33" t="str">
        <f>VLOOKUP(E33,'[1]movimento-per-comune-ambito-201'!$C$2:$D$547,2,0)</f>
        <v>Riviera Apuana</v>
      </c>
      <c r="G33" t="s">
        <v>63041</v>
      </c>
      <c r="H33" t="s">
        <v>37</v>
      </c>
      <c r="I33" t="s">
        <v>156</v>
      </c>
      <c r="J33">
        <v>54033</v>
      </c>
      <c r="K33" t="s">
        <v>141</v>
      </c>
      <c r="L33" t="str">
        <f>VLOOKUP(K33,'[1]movimento-per-comune-ambito-201'!$B$2:$D$547,3,FALSE)</f>
        <v>Riviera Apuana</v>
      </c>
      <c r="M33" t="s">
        <v>18</v>
      </c>
      <c r="N33">
        <v>0</v>
      </c>
      <c r="O33" t="s">
        <v>157</v>
      </c>
      <c r="P33" t="s">
        <v>158</v>
      </c>
      <c r="Q33" t="s">
        <v>159</v>
      </c>
    </row>
    <row r="34" spans="1:17" x14ac:dyDescent="0.25">
      <c r="A34">
        <v>17873</v>
      </c>
      <c r="B34" t="s">
        <v>160</v>
      </c>
      <c r="C34" s="1">
        <v>4.4066940078432896E+16</v>
      </c>
      <c r="D34" s="1">
        <v>1.0075962090213E+16</v>
      </c>
      <c r="E34">
        <v>45003</v>
      </c>
      <c r="F34" t="str">
        <f>VLOOKUP(E34,'[1]movimento-per-comune-ambito-201'!$C$2:$D$547,2,0)</f>
        <v>Riviera Apuana</v>
      </c>
      <c r="G34" t="s">
        <v>63042</v>
      </c>
      <c r="H34" t="s">
        <v>37</v>
      </c>
      <c r="I34" t="s">
        <v>161</v>
      </c>
      <c r="J34">
        <v>54033</v>
      </c>
      <c r="K34" t="s">
        <v>141</v>
      </c>
      <c r="L34" t="str">
        <f>VLOOKUP(K34,'[1]movimento-per-comune-ambito-201'!$B$2:$D$547,3,FALSE)</f>
        <v>Riviera Apuana</v>
      </c>
      <c r="M34" t="s">
        <v>18</v>
      </c>
      <c r="N34">
        <v>0</v>
      </c>
      <c r="O34" t="s">
        <v>162</v>
      </c>
      <c r="P34" t="s">
        <v>163</v>
      </c>
      <c r="Q34" t="s">
        <v>164</v>
      </c>
    </row>
    <row r="35" spans="1:17" x14ac:dyDescent="0.25">
      <c r="A35">
        <v>17869</v>
      </c>
      <c r="B35" t="s">
        <v>165</v>
      </c>
      <c r="C35" s="1">
        <v>4.4044694999999904E+16</v>
      </c>
      <c r="D35" s="1">
        <v>1.0044282E+16</v>
      </c>
      <c r="E35">
        <v>45003</v>
      </c>
      <c r="F35" t="str">
        <f>VLOOKUP(E35,'[1]movimento-per-comune-ambito-201'!$C$2:$D$547,2,0)</f>
        <v>Riviera Apuana</v>
      </c>
      <c r="G35" t="s">
        <v>63043</v>
      </c>
      <c r="H35" t="s">
        <v>37</v>
      </c>
      <c r="I35" t="s">
        <v>166</v>
      </c>
      <c r="J35">
        <v>54033</v>
      </c>
      <c r="K35" t="s">
        <v>141</v>
      </c>
      <c r="L35" t="str">
        <f>VLOOKUP(K35,'[1]movimento-per-comune-ambito-201'!$B$2:$D$547,3,FALSE)</f>
        <v>Riviera Apuana</v>
      </c>
      <c r="M35" t="s">
        <v>18</v>
      </c>
      <c r="N35">
        <v>0</v>
      </c>
      <c r="O35" t="s">
        <v>167</v>
      </c>
      <c r="P35" t="s">
        <v>168</v>
      </c>
      <c r="Q35" t="s">
        <v>169</v>
      </c>
    </row>
    <row r="36" spans="1:17" x14ac:dyDescent="0.25">
      <c r="A36">
        <v>19099</v>
      </c>
      <c r="B36" t="s">
        <v>170</v>
      </c>
      <c r="C36" s="1">
        <v>4.4040665142997696E+16</v>
      </c>
      <c r="D36" s="1">
        <v>1.00349486169967E+16</v>
      </c>
      <c r="E36">
        <v>45003</v>
      </c>
      <c r="F36" t="str">
        <f>VLOOKUP(E36,'[1]movimento-per-comune-ambito-201'!$C$2:$D$547,2,0)</f>
        <v>Riviera Apuana</v>
      </c>
      <c r="G36" t="s">
        <v>63044</v>
      </c>
      <c r="H36" t="s">
        <v>37</v>
      </c>
      <c r="I36" t="s">
        <v>171</v>
      </c>
      <c r="J36">
        <v>54033</v>
      </c>
      <c r="K36" t="s">
        <v>141</v>
      </c>
      <c r="L36" t="str">
        <f>VLOOKUP(K36,'[1]movimento-per-comune-ambito-201'!$B$2:$D$547,3,FALSE)</f>
        <v>Riviera Apuana</v>
      </c>
      <c r="M36" t="s">
        <v>18</v>
      </c>
      <c r="N36">
        <v>0</v>
      </c>
      <c r="O36" t="s">
        <v>172</v>
      </c>
      <c r="P36" t="s">
        <v>173</v>
      </c>
      <c r="Q36" t="s">
        <v>174</v>
      </c>
    </row>
    <row r="37" spans="1:17" x14ac:dyDescent="0.25">
      <c r="A37">
        <v>19100</v>
      </c>
      <c r="B37" t="s">
        <v>175</v>
      </c>
      <c r="C37" s="1">
        <v>440359604</v>
      </c>
      <c r="D37" s="1">
        <v>10043816</v>
      </c>
      <c r="E37">
        <v>45003</v>
      </c>
      <c r="F37" t="str">
        <f>VLOOKUP(E37,'[1]movimento-per-comune-ambito-201'!$C$2:$D$547,2,0)</f>
        <v>Riviera Apuana</v>
      </c>
      <c r="G37" t="s">
        <v>63045</v>
      </c>
      <c r="H37" t="s">
        <v>37</v>
      </c>
      <c r="I37" t="s">
        <v>176</v>
      </c>
      <c r="J37">
        <v>54033</v>
      </c>
      <c r="K37" t="s">
        <v>141</v>
      </c>
      <c r="L37" t="str">
        <f>VLOOKUP(K37,'[1]movimento-per-comune-ambito-201'!$B$2:$D$547,3,FALSE)</f>
        <v>Riviera Apuana</v>
      </c>
      <c r="M37" t="s">
        <v>18</v>
      </c>
      <c r="N37">
        <v>0</v>
      </c>
      <c r="O37" t="s">
        <v>177</v>
      </c>
      <c r="P37" t="s">
        <v>178</v>
      </c>
      <c r="Q37" t="s">
        <v>179</v>
      </c>
    </row>
    <row r="38" spans="1:17" x14ac:dyDescent="0.25">
      <c r="A38">
        <v>19914</v>
      </c>
      <c r="B38" t="s">
        <v>180</v>
      </c>
      <c r="C38" s="1">
        <v>4.40827577E+16</v>
      </c>
      <c r="D38" s="1">
        <v>101037608</v>
      </c>
      <c r="E38">
        <v>45003</v>
      </c>
      <c r="F38" t="str">
        <f>VLOOKUP(E38,'[1]movimento-per-comune-ambito-201'!$C$2:$D$547,2,0)</f>
        <v>Riviera Apuana</v>
      </c>
      <c r="G38" t="s">
        <v>63046</v>
      </c>
      <c r="H38" t="s">
        <v>37</v>
      </c>
      <c r="I38" t="s">
        <v>181</v>
      </c>
      <c r="J38">
        <v>54033</v>
      </c>
      <c r="K38" t="s">
        <v>141</v>
      </c>
      <c r="L38" t="str">
        <f>VLOOKUP(K38,'[1]movimento-per-comune-ambito-201'!$B$2:$D$547,3,FALSE)</f>
        <v>Riviera Apuana</v>
      </c>
      <c r="M38" t="s">
        <v>18</v>
      </c>
      <c r="N38">
        <v>0</v>
      </c>
      <c r="O38" t="s">
        <v>182</v>
      </c>
      <c r="P38" t="s">
        <v>183</v>
      </c>
      <c r="Q38" t="s">
        <v>184</v>
      </c>
    </row>
    <row r="39" spans="1:17" x14ac:dyDescent="0.25">
      <c r="A39">
        <v>20412</v>
      </c>
      <c r="B39" t="s">
        <v>185</v>
      </c>
      <c r="C39" s="1">
        <v>440786473</v>
      </c>
      <c r="D39" s="1">
        <v>1.01244663999999E+16</v>
      </c>
      <c r="E39">
        <v>45003</v>
      </c>
      <c r="F39" t="str">
        <f>VLOOKUP(E39,'[1]movimento-per-comune-ambito-201'!$C$2:$D$547,2,0)</f>
        <v>Riviera Apuana</v>
      </c>
      <c r="G39" t="s">
        <v>63047</v>
      </c>
      <c r="H39" t="s">
        <v>37</v>
      </c>
      <c r="I39" t="s">
        <v>186</v>
      </c>
      <c r="J39">
        <v>54033</v>
      </c>
      <c r="K39" t="s">
        <v>141</v>
      </c>
      <c r="L39" t="str">
        <f>VLOOKUP(K39,'[1]movimento-per-comune-ambito-201'!$B$2:$D$547,3,FALSE)</f>
        <v>Riviera Apuana</v>
      </c>
      <c r="M39" t="s">
        <v>18</v>
      </c>
      <c r="N39">
        <v>0</v>
      </c>
      <c r="O39" t="s">
        <v>187</v>
      </c>
      <c r="P39" t="s">
        <v>188</v>
      </c>
      <c r="Q39" t="s">
        <v>189</v>
      </c>
    </row>
    <row r="40" spans="1:17" x14ac:dyDescent="0.25">
      <c r="A40">
        <v>21510</v>
      </c>
      <c r="B40" t="s">
        <v>190</v>
      </c>
      <c r="C40" s="1">
        <v>4.40359679E+16</v>
      </c>
      <c r="D40" s="1">
        <v>1.00438255999999E+16</v>
      </c>
      <c r="E40">
        <v>45003</v>
      </c>
      <c r="F40" t="str">
        <f>VLOOKUP(E40,'[1]movimento-per-comune-ambito-201'!$C$2:$D$547,2,0)</f>
        <v>Riviera Apuana</v>
      </c>
      <c r="G40" t="s">
        <v>63048</v>
      </c>
      <c r="H40" t="s">
        <v>37</v>
      </c>
      <c r="I40" t="s">
        <v>191</v>
      </c>
      <c r="J40">
        <v>54033</v>
      </c>
      <c r="K40" t="s">
        <v>141</v>
      </c>
      <c r="L40" t="str">
        <f>VLOOKUP(K40,'[1]movimento-per-comune-ambito-201'!$B$2:$D$547,3,FALSE)</f>
        <v>Riviera Apuana</v>
      </c>
      <c r="M40" t="s">
        <v>18</v>
      </c>
      <c r="N40">
        <v>0</v>
      </c>
      <c r="O40" t="s">
        <v>192</v>
      </c>
      <c r="P40" t="s">
        <v>193</v>
      </c>
      <c r="Q40" t="s">
        <v>194</v>
      </c>
    </row>
    <row r="41" spans="1:17" x14ac:dyDescent="0.25">
      <c r="A41">
        <v>23013</v>
      </c>
      <c r="B41" t="s">
        <v>195</v>
      </c>
      <c r="C41" s="1">
        <v>4.4079391E+16</v>
      </c>
      <c r="D41" s="1">
        <v>1.00979019999999E+16</v>
      </c>
      <c r="E41">
        <v>45003</v>
      </c>
      <c r="F41" t="str">
        <f>VLOOKUP(E41,'[1]movimento-per-comune-ambito-201'!$C$2:$D$547,2,0)</f>
        <v>Riviera Apuana</v>
      </c>
      <c r="G41" t="s">
        <v>63049</v>
      </c>
      <c r="H41" t="s">
        <v>37</v>
      </c>
      <c r="I41" t="s">
        <v>196</v>
      </c>
      <c r="J41">
        <v>54033</v>
      </c>
      <c r="K41" t="s">
        <v>141</v>
      </c>
      <c r="L41" t="str">
        <f>VLOOKUP(K41,'[1]movimento-per-comune-ambito-201'!$B$2:$D$547,3,FALSE)</f>
        <v>Riviera Apuana</v>
      </c>
      <c r="M41" t="s">
        <v>18</v>
      </c>
      <c r="N41">
        <v>0</v>
      </c>
      <c r="O41" t="s">
        <v>197</v>
      </c>
      <c r="P41" t="s">
        <v>198</v>
      </c>
      <c r="Q41" t="s">
        <v>199</v>
      </c>
    </row>
    <row r="42" spans="1:17" x14ac:dyDescent="0.25">
      <c r="A42">
        <v>23014</v>
      </c>
      <c r="B42" t="s">
        <v>200</v>
      </c>
      <c r="C42" s="1">
        <v>4.40407426E+16</v>
      </c>
      <c r="D42" s="1">
        <v>100350097</v>
      </c>
      <c r="E42">
        <v>45003</v>
      </c>
      <c r="F42" t="str">
        <f>VLOOKUP(E42,'[1]movimento-per-comune-ambito-201'!$C$2:$D$547,2,0)</f>
        <v>Riviera Apuana</v>
      </c>
      <c r="G42" t="s">
        <v>63050</v>
      </c>
      <c r="H42" t="s">
        <v>37</v>
      </c>
      <c r="I42" t="s">
        <v>201</v>
      </c>
      <c r="J42">
        <v>54033</v>
      </c>
      <c r="K42" t="s">
        <v>141</v>
      </c>
      <c r="L42" t="str">
        <f>VLOOKUP(K42,'[1]movimento-per-comune-ambito-201'!$B$2:$D$547,3,FALSE)</f>
        <v>Riviera Apuana</v>
      </c>
      <c r="M42" t="s">
        <v>18</v>
      </c>
      <c r="N42">
        <v>0</v>
      </c>
      <c r="O42" t="s">
        <v>172</v>
      </c>
      <c r="P42" t="s">
        <v>173</v>
      </c>
      <c r="Q42" t="s">
        <v>202</v>
      </c>
    </row>
    <row r="43" spans="1:17" x14ac:dyDescent="0.25">
      <c r="A43">
        <v>24464</v>
      </c>
      <c r="B43" t="s">
        <v>203</v>
      </c>
      <c r="C43" s="1">
        <v>4.40799086E+16</v>
      </c>
      <c r="D43" s="1">
        <v>100993022</v>
      </c>
      <c r="E43">
        <v>45003</v>
      </c>
      <c r="F43" t="str">
        <f>VLOOKUP(E43,'[1]movimento-per-comune-ambito-201'!$C$2:$D$547,2,0)</f>
        <v>Riviera Apuana</v>
      </c>
      <c r="G43" t="s">
        <v>63051</v>
      </c>
      <c r="H43" t="s">
        <v>37</v>
      </c>
      <c r="I43" t="s">
        <v>204</v>
      </c>
      <c r="J43">
        <v>54033</v>
      </c>
      <c r="K43" t="s">
        <v>141</v>
      </c>
      <c r="L43" t="str">
        <f>VLOOKUP(K43,'[1]movimento-per-comune-ambito-201'!$B$2:$D$547,3,FALSE)</f>
        <v>Riviera Apuana</v>
      </c>
      <c r="M43" t="s">
        <v>18</v>
      </c>
      <c r="N43">
        <v>0</v>
      </c>
      <c r="O43" t="s">
        <v>205</v>
      </c>
      <c r="Q43" t="s">
        <v>206</v>
      </c>
    </row>
    <row r="44" spans="1:17" x14ac:dyDescent="0.25">
      <c r="A44">
        <v>24859</v>
      </c>
      <c r="B44" t="s">
        <v>207</v>
      </c>
      <c r="C44" s="1">
        <v>4.40480395E+16</v>
      </c>
      <c r="D44" s="1">
        <v>100236106</v>
      </c>
      <c r="E44">
        <v>45003</v>
      </c>
      <c r="F44" t="str">
        <f>VLOOKUP(E44,'[1]movimento-per-comune-ambito-201'!$C$2:$D$547,2,0)</f>
        <v>Riviera Apuana</v>
      </c>
      <c r="G44" t="s">
        <v>63052</v>
      </c>
      <c r="H44" t="s">
        <v>37</v>
      </c>
      <c r="I44" t="s">
        <v>208</v>
      </c>
      <c r="J44">
        <v>54033</v>
      </c>
      <c r="K44" t="s">
        <v>141</v>
      </c>
      <c r="L44" t="str">
        <f>VLOOKUP(K44,'[1]movimento-per-comune-ambito-201'!$B$2:$D$547,3,FALSE)</f>
        <v>Riviera Apuana</v>
      </c>
      <c r="M44" t="s">
        <v>18</v>
      </c>
      <c r="N44">
        <v>0</v>
      </c>
      <c r="O44" t="s">
        <v>209</v>
      </c>
      <c r="P44" t="s">
        <v>210</v>
      </c>
      <c r="Q44" t="s">
        <v>211</v>
      </c>
    </row>
    <row r="45" spans="1:17" x14ac:dyDescent="0.25">
      <c r="A45">
        <v>25045</v>
      </c>
      <c r="B45" t="s">
        <v>212</v>
      </c>
      <c r="C45" s="1">
        <v>4.4059058999999904E+16</v>
      </c>
      <c r="D45" s="1">
        <v>10062187</v>
      </c>
      <c r="E45">
        <v>45003</v>
      </c>
      <c r="F45" t="str">
        <f>VLOOKUP(E45,'[1]movimento-per-comune-ambito-201'!$C$2:$D$547,2,0)</f>
        <v>Riviera Apuana</v>
      </c>
      <c r="G45" t="s">
        <v>63053</v>
      </c>
      <c r="H45" t="s">
        <v>37</v>
      </c>
      <c r="I45" t="s">
        <v>213</v>
      </c>
      <c r="J45">
        <v>54033</v>
      </c>
      <c r="K45" t="s">
        <v>141</v>
      </c>
      <c r="L45" t="str">
        <f>VLOOKUP(K45,'[1]movimento-per-comune-ambito-201'!$B$2:$D$547,3,FALSE)</f>
        <v>Riviera Apuana</v>
      </c>
      <c r="M45" t="s">
        <v>18</v>
      </c>
      <c r="N45">
        <v>0</v>
      </c>
      <c r="O45" t="s">
        <v>214</v>
      </c>
      <c r="Q45" t="s">
        <v>215</v>
      </c>
    </row>
    <row r="46" spans="1:17" x14ac:dyDescent="0.25">
      <c r="A46">
        <v>13706</v>
      </c>
      <c r="B46" t="s">
        <v>216</v>
      </c>
      <c r="C46" s="1">
        <v>4.4051132E+16</v>
      </c>
      <c r="D46" s="1">
        <v>1.00618861E+16</v>
      </c>
      <c r="E46">
        <v>45003</v>
      </c>
      <c r="F46" t="str">
        <f>VLOOKUP(E46,'[1]movimento-per-comune-ambito-201'!$C$2:$D$547,2,0)</f>
        <v>Riviera Apuana</v>
      </c>
      <c r="G46" t="s">
        <v>63020</v>
      </c>
      <c r="H46" t="s">
        <v>41</v>
      </c>
      <c r="I46" t="s">
        <v>217</v>
      </c>
      <c r="J46">
        <v>54033</v>
      </c>
      <c r="K46" t="s">
        <v>141</v>
      </c>
      <c r="L46" t="str">
        <f>VLOOKUP(K46,'[1]movimento-per-comune-ambito-201'!$B$2:$D$547,3,FALSE)</f>
        <v>Riviera Apuana</v>
      </c>
      <c r="M46" t="s">
        <v>18</v>
      </c>
      <c r="N46">
        <v>3</v>
      </c>
      <c r="O46" t="s">
        <v>218</v>
      </c>
      <c r="P46" t="s">
        <v>219</v>
      </c>
      <c r="Q46" t="s">
        <v>220</v>
      </c>
    </row>
    <row r="47" spans="1:17" x14ac:dyDescent="0.25">
      <c r="A47">
        <v>13963</v>
      </c>
      <c r="B47" t="s">
        <v>221</v>
      </c>
      <c r="C47" s="1">
        <v>4.40499499E+16</v>
      </c>
      <c r="D47" s="1">
        <v>1.00491899999999E+16</v>
      </c>
      <c r="E47">
        <v>45003</v>
      </c>
      <c r="F47" t="str">
        <f>VLOOKUP(E47,'[1]movimento-per-comune-ambito-201'!$C$2:$D$547,2,0)</f>
        <v>Riviera Apuana</v>
      </c>
      <c r="G47" t="s">
        <v>63054</v>
      </c>
      <c r="H47" t="s">
        <v>41</v>
      </c>
      <c r="I47" t="s">
        <v>222</v>
      </c>
      <c r="J47">
        <v>54033</v>
      </c>
      <c r="K47" t="s">
        <v>141</v>
      </c>
      <c r="L47" t="str">
        <f>VLOOKUP(K47,'[1]movimento-per-comune-ambito-201'!$B$2:$D$547,3,FALSE)</f>
        <v>Riviera Apuana</v>
      </c>
      <c r="M47" t="s">
        <v>18</v>
      </c>
      <c r="N47">
        <v>1</v>
      </c>
      <c r="O47" t="s">
        <v>223</v>
      </c>
      <c r="P47" t="s">
        <v>224</v>
      </c>
      <c r="Q47" t="s">
        <v>225</v>
      </c>
    </row>
    <row r="48" spans="1:17" x14ac:dyDescent="0.25">
      <c r="A48">
        <v>13704</v>
      </c>
      <c r="B48" t="s">
        <v>226</v>
      </c>
      <c r="C48" s="1">
        <v>4.40499499E+16</v>
      </c>
      <c r="D48" s="1">
        <v>1.00491899999999E+16</v>
      </c>
      <c r="E48">
        <v>45003</v>
      </c>
      <c r="F48" t="str">
        <f>VLOOKUP(E48,'[1]movimento-per-comune-ambito-201'!$C$2:$D$547,2,0)</f>
        <v>Riviera Apuana</v>
      </c>
      <c r="G48" t="s">
        <v>63055</v>
      </c>
      <c r="H48" t="s">
        <v>41</v>
      </c>
      <c r="I48" t="s">
        <v>227</v>
      </c>
      <c r="J48">
        <v>54033</v>
      </c>
      <c r="K48" t="s">
        <v>141</v>
      </c>
      <c r="L48" t="str">
        <f>VLOOKUP(K48,'[1]movimento-per-comune-ambito-201'!$B$2:$D$547,3,FALSE)</f>
        <v>Riviera Apuana</v>
      </c>
      <c r="M48" t="s">
        <v>18</v>
      </c>
      <c r="N48">
        <v>2</v>
      </c>
      <c r="O48" t="s">
        <v>228</v>
      </c>
      <c r="Q48" t="s">
        <v>229</v>
      </c>
    </row>
    <row r="49" spans="1:17" x14ac:dyDescent="0.25">
      <c r="A49">
        <v>13823</v>
      </c>
      <c r="B49" t="s">
        <v>230</v>
      </c>
      <c r="C49" s="1">
        <v>4.40380486E+16</v>
      </c>
      <c r="D49" s="1">
        <v>100340512</v>
      </c>
      <c r="E49">
        <v>45003</v>
      </c>
      <c r="F49" t="str">
        <f>VLOOKUP(E49,'[1]movimento-per-comune-ambito-201'!$C$2:$D$547,2,0)</f>
        <v>Riviera Apuana</v>
      </c>
      <c r="G49" t="s">
        <v>63056</v>
      </c>
      <c r="H49" t="s">
        <v>41</v>
      </c>
      <c r="I49" t="s">
        <v>231</v>
      </c>
      <c r="J49">
        <v>54033</v>
      </c>
      <c r="K49" t="s">
        <v>141</v>
      </c>
      <c r="L49" t="str">
        <f>VLOOKUP(K49,'[1]movimento-per-comune-ambito-201'!$B$2:$D$547,3,FALSE)</f>
        <v>Riviera Apuana</v>
      </c>
      <c r="M49" t="s">
        <v>18</v>
      </c>
      <c r="N49">
        <v>2</v>
      </c>
      <c r="O49" t="s">
        <v>232</v>
      </c>
      <c r="P49" t="s">
        <v>233</v>
      </c>
      <c r="Q49" t="s">
        <v>234</v>
      </c>
    </row>
    <row r="50" spans="1:17" x14ac:dyDescent="0.25">
      <c r="A50">
        <v>13961</v>
      </c>
      <c r="B50" t="s">
        <v>235</v>
      </c>
      <c r="C50" s="1">
        <v>4.4009639499999904E+16</v>
      </c>
      <c r="D50" s="1">
        <v>1.0100174E+16</v>
      </c>
      <c r="E50">
        <v>45003</v>
      </c>
      <c r="F50" t="str">
        <f>VLOOKUP(E50,'[1]movimento-per-comune-ambito-201'!$C$2:$D$547,2,0)</f>
        <v>Riviera Apuana</v>
      </c>
      <c r="G50" t="s">
        <v>63057</v>
      </c>
      <c r="H50" t="s">
        <v>41</v>
      </c>
      <c r="I50" t="s">
        <v>236</v>
      </c>
      <c r="J50">
        <v>54033</v>
      </c>
      <c r="K50" t="s">
        <v>141</v>
      </c>
      <c r="L50" t="str">
        <f>VLOOKUP(K50,'[1]movimento-per-comune-ambito-201'!$B$2:$D$547,3,FALSE)</f>
        <v>Riviera Apuana</v>
      </c>
      <c r="M50" t="s">
        <v>18</v>
      </c>
      <c r="N50">
        <v>3</v>
      </c>
      <c r="O50" t="s">
        <v>237</v>
      </c>
      <c r="P50" t="s">
        <v>238</v>
      </c>
      <c r="Q50" t="s">
        <v>239</v>
      </c>
    </row>
    <row r="51" spans="1:17" x14ac:dyDescent="0.25">
      <c r="A51">
        <v>13858</v>
      </c>
      <c r="B51" t="s">
        <v>240</v>
      </c>
      <c r="C51" s="1">
        <v>4.40359679E+16</v>
      </c>
      <c r="D51" s="1">
        <v>100438256</v>
      </c>
      <c r="E51">
        <v>45003</v>
      </c>
      <c r="F51" t="str">
        <f>VLOOKUP(E51,'[1]movimento-per-comune-ambito-201'!$C$2:$D$547,2,0)</f>
        <v>Riviera Apuana</v>
      </c>
      <c r="G51" t="s">
        <v>63058</v>
      </c>
      <c r="H51" t="s">
        <v>41</v>
      </c>
      <c r="I51" t="s">
        <v>241</v>
      </c>
      <c r="J51">
        <v>54033</v>
      </c>
      <c r="K51" t="s">
        <v>141</v>
      </c>
      <c r="L51" t="str">
        <f>VLOOKUP(K51,'[1]movimento-per-comune-ambito-201'!$B$2:$D$547,3,FALSE)</f>
        <v>Riviera Apuana</v>
      </c>
      <c r="M51" t="s">
        <v>18</v>
      </c>
      <c r="N51">
        <v>3</v>
      </c>
      <c r="O51" t="s">
        <v>242</v>
      </c>
      <c r="P51" t="s">
        <v>243</v>
      </c>
      <c r="Q51" t="s">
        <v>244</v>
      </c>
    </row>
    <row r="52" spans="1:17" x14ac:dyDescent="0.25">
      <c r="A52">
        <v>14005</v>
      </c>
      <c r="B52" t="s">
        <v>245</v>
      </c>
      <c r="C52" s="1">
        <v>4.4079337E+16</v>
      </c>
      <c r="D52" s="1">
        <v>10101236</v>
      </c>
      <c r="E52">
        <v>45003</v>
      </c>
      <c r="F52" t="str">
        <f>VLOOKUP(E52,'[1]movimento-per-comune-ambito-201'!$C$2:$D$547,2,0)</f>
        <v>Riviera Apuana</v>
      </c>
      <c r="G52" t="s">
        <v>63059</v>
      </c>
      <c r="H52" t="s">
        <v>41</v>
      </c>
      <c r="I52" t="s">
        <v>246</v>
      </c>
      <c r="J52">
        <v>54033</v>
      </c>
      <c r="K52" t="s">
        <v>141</v>
      </c>
      <c r="L52" t="str">
        <f>VLOOKUP(K52,'[1]movimento-per-comune-ambito-201'!$B$2:$D$547,3,FALSE)</f>
        <v>Riviera Apuana</v>
      </c>
      <c r="M52" t="s">
        <v>18</v>
      </c>
      <c r="N52">
        <v>1</v>
      </c>
      <c r="O52" t="s">
        <v>247</v>
      </c>
      <c r="P52" t="s">
        <v>248</v>
      </c>
      <c r="Q52" t="s">
        <v>249</v>
      </c>
    </row>
    <row r="53" spans="1:17" x14ac:dyDescent="0.25">
      <c r="A53">
        <v>13819</v>
      </c>
      <c r="B53" t="s">
        <v>250</v>
      </c>
      <c r="C53" s="1">
        <v>4.40359679E+16</v>
      </c>
      <c r="D53" s="1">
        <v>100438256</v>
      </c>
      <c r="E53">
        <v>45003</v>
      </c>
      <c r="F53" t="str">
        <f>VLOOKUP(E53,'[1]movimento-per-comune-ambito-201'!$C$2:$D$547,2,0)</f>
        <v>Riviera Apuana</v>
      </c>
      <c r="G53" t="s">
        <v>63060</v>
      </c>
      <c r="H53" t="s">
        <v>41</v>
      </c>
      <c r="I53" t="s">
        <v>251</v>
      </c>
      <c r="J53">
        <v>54033</v>
      </c>
      <c r="K53" t="s">
        <v>141</v>
      </c>
      <c r="L53" t="str">
        <f>VLOOKUP(K53,'[1]movimento-per-comune-ambito-201'!$B$2:$D$547,3,FALSE)</f>
        <v>Riviera Apuana</v>
      </c>
      <c r="M53" t="s">
        <v>18</v>
      </c>
      <c r="N53">
        <v>3</v>
      </c>
      <c r="O53" t="s">
        <v>252</v>
      </c>
      <c r="P53" t="s">
        <v>253</v>
      </c>
      <c r="Q53" t="s">
        <v>254</v>
      </c>
    </row>
    <row r="54" spans="1:17" x14ac:dyDescent="0.25">
      <c r="A54">
        <v>13977</v>
      </c>
      <c r="B54" t="s">
        <v>255</v>
      </c>
      <c r="C54" s="1">
        <v>4.4039980399999904E+16</v>
      </c>
      <c r="D54" s="1">
        <v>100331954</v>
      </c>
      <c r="E54">
        <v>45003</v>
      </c>
      <c r="F54" t="str">
        <f>VLOOKUP(E54,'[1]movimento-per-comune-ambito-201'!$C$2:$D$547,2,0)</f>
        <v>Riviera Apuana</v>
      </c>
      <c r="G54" t="s">
        <v>63061</v>
      </c>
      <c r="H54" t="s">
        <v>41</v>
      </c>
      <c r="I54" t="s">
        <v>256</v>
      </c>
      <c r="J54">
        <v>54033</v>
      </c>
      <c r="K54" t="s">
        <v>141</v>
      </c>
      <c r="L54" t="str">
        <f>VLOOKUP(K54,'[1]movimento-per-comune-ambito-201'!$B$2:$D$547,3,FALSE)</f>
        <v>Riviera Apuana</v>
      </c>
      <c r="M54" t="s">
        <v>18</v>
      </c>
      <c r="N54">
        <v>3</v>
      </c>
      <c r="O54" t="s">
        <v>257</v>
      </c>
      <c r="P54" t="s">
        <v>258</v>
      </c>
      <c r="Q54" t="s">
        <v>259</v>
      </c>
    </row>
    <row r="55" spans="1:17" x14ac:dyDescent="0.25">
      <c r="A55">
        <v>19095</v>
      </c>
      <c r="B55" t="s">
        <v>260</v>
      </c>
      <c r="C55" s="1">
        <v>440359604</v>
      </c>
      <c r="D55" s="1">
        <v>10043816</v>
      </c>
      <c r="E55">
        <v>45003</v>
      </c>
      <c r="F55" t="str">
        <f>VLOOKUP(E55,'[1]movimento-per-comune-ambito-201'!$C$2:$D$547,2,0)</f>
        <v>Riviera Apuana</v>
      </c>
      <c r="G55" t="s">
        <v>63062</v>
      </c>
      <c r="H55" t="s">
        <v>41</v>
      </c>
      <c r="I55" t="s">
        <v>261</v>
      </c>
      <c r="J55">
        <v>54033</v>
      </c>
      <c r="K55" t="s">
        <v>141</v>
      </c>
      <c r="L55" t="str">
        <f>VLOOKUP(K55,'[1]movimento-per-comune-ambito-201'!$B$2:$D$547,3,FALSE)</f>
        <v>Riviera Apuana</v>
      </c>
      <c r="M55" t="s">
        <v>18</v>
      </c>
      <c r="N55">
        <v>2</v>
      </c>
      <c r="O55" t="s">
        <v>262</v>
      </c>
      <c r="P55" t="s">
        <v>263</v>
      </c>
      <c r="Q55" t="s">
        <v>264</v>
      </c>
    </row>
    <row r="56" spans="1:17" x14ac:dyDescent="0.25">
      <c r="A56">
        <v>19104</v>
      </c>
      <c r="B56" t="s">
        <v>265</v>
      </c>
      <c r="C56" s="1">
        <v>4.4066611199999904E+16</v>
      </c>
      <c r="D56" s="1">
        <v>101241165</v>
      </c>
      <c r="E56">
        <v>45003</v>
      </c>
      <c r="F56" t="str">
        <f>VLOOKUP(E56,'[1]movimento-per-comune-ambito-201'!$C$2:$D$547,2,0)</f>
        <v>Riviera Apuana</v>
      </c>
      <c r="G56" t="s">
        <v>63033</v>
      </c>
      <c r="H56" t="s">
        <v>52</v>
      </c>
      <c r="I56" t="s">
        <v>266</v>
      </c>
      <c r="J56">
        <v>54033</v>
      </c>
      <c r="K56" t="s">
        <v>141</v>
      </c>
      <c r="L56" t="str">
        <f>VLOOKUP(K56,'[1]movimento-per-comune-ambito-201'!$B$2:$D$547,3,FALSE)</f>
        <v>Riviera Apuana</v>
      </c>
      <c r="M56" t="s">
        <v>18</v>
      </c>
      <c r="N56">
        <v>0</v>
      </c>
      <c r="O56" t="s">
        <v>109</v>
      </c>
      <c r="P56" t="s">
        <v>267</v>
      </c>
      <c r="Q56" t="s">
        <v>268</v>
      </c>
    </row>
    <row r="57" spans="1:17" x14ac:dyDescent="0.25">
      <c r="A57">
        <v>13885</v>
      </c>
      <c r="B57" t="s">
        <v>269</v>
      </c>
      <c r="C57" s="1">
        <v>4.4083190899999904E+16</v>
      </c>
      <c r="D57" s="1">
        <v>101164173</v>
      </c>
      <c r="E57">
        <v>45003</v>
      </c>
      <c r="F57" t="str">
        <f>VLOOKUP(E57,'[1]movimento-per-comune-ambito-201'!$C$2:$D$547,2,0)</f>
        <v>Riviera Apuana</v>
      </c>
      <c r="G57" t="s">
        <v>63021</v>
      </c>
      <c r="H57" t="s">
        <v>52</v>
      </c>
      <c r="I57" t="s">
        <v>270</v>
      </c>
      <c r="J57">
        <v>54033</v>
      </c>
      <c r="K57" t="s">
        <v>141</v>
      </c>
      <c r="L57" t="str">
        <f>VLOOKUP(K57,'[1]movimento-per-comune-ambito-201'!$B$2:$D$547,3,FALSE)</f>
        <v>Riviera Apuana</v>
      </c>
      <c r="M57" t="s">
        <v>18</v>
      </c>
      <c r="N57">
        <v>0</v>
      </c>
      <c r="O57" t="s">
        <v>271</v>
      </c>
      <c r="P57" t="s">
        <v>272</v>
      </c>
      <c r="Q57" t="s">
        <v>273</v>
      </c>
    </row>
    <row r="58" spans="1:17" x14ac:dyDescent="0.25">
      <c r="A58">
        <v>13939</v>
      </c>
      <c r="B58" t="s">
        <v>274</v>
      </c>
      <c r="C58" s="1">
        <v>4.4079324499999904E+16</v>
      </c>
      <c r="D58" s="1">
        <v>1.00976769999999E+16</v>
      </c>
      <c r="E58">
        <v>45003</v>
      </c>
      <c r="F58" t="str">
        <f>VLOOKUP(E58,'[1]movimento-per-comune-ambito-201'!$C$2:$D$547,2,0)</f>
        <v>Riviera Apuana</v>
      </c>
      <c r="G58" t="s">
        <v>63063</v>
      </c>
      <c r="H58" t="s">
        <v>52</v>
      </c>
      <c r="I58" t="s">
        <v>275</v>
      </c>
      <c r="J58">
        <v>54033</v>
      </c>
      <c r="K58" t="s">
        <v>141</v>
      </c>
      <c r="L58" t="str">
        <f>VLOOKUP(K58,'[1]movimento-per-comune-ambito-201'!$B$2:$D$547,3,FALSE)</f>
        <v>Riviera Apuana</v>
      </c>
      <c r="M58" t="s">
        <v>18</v>
      </c>
      <c r="N58">
        <v>0</v>
      </c>
      <c r="O58" t="s">
        <v>276</v>
      </c>
      <c r="P58" t="s">
        <v>277</v>
      </c>
      <c r="Q58" t="s">
        <v>278</v>
      </c>
    </row>
    <row r="59" spans="1:17" x14ac:dyDescent="0.25">
      <c r="A59">
        <v>14062</v>
      </c>
      <c r="B59" t="s">
        <v>279</v>
      </c>
      <c r="C59" s="1">
        <v>4.4066611199999904E+16</v>
      </c>
      <c r="D59" s="1">
        <v>101241165</v>
      </c>
      <c r="E59">
        <v>45003</v>
      </c>
      <c r="F59" t="str">
        <f>VLOOKUP(E59,'[1]movimento-per-comune-ambito-201'!$C$2:$D$547,2,0)</f>
        <v>Riviera Apuana</v>
      </c>
      <c r="G59" t="s">
        <v>63064</v>
      </c>
      <c r="H59" t="s">
        <v>52</v>
      </c>
      <c r="I59" t="s">
        <v>280</v>
      </c>
      <c r="J59">
        <v>54033</v>
      </c>
      <c r="K59" t="s">
        <v>141</v>
      </c>
      <c r="L59" t="str">
        <f>VLOOKUP(K59,'[1]movimento-per-comune-ambito-201'!$B$2:$D$547,3,FALSE)</f>
        <v>Riviera Apuana</v>
      </c>
      <c r="M59" t="s">
        <v>18</v>
      </c>
      <c r="N59">
        <v>0</v>
      </c>
      <c r="O59" t="s">
        <v>281</v>
      </c>
      <c r="P59" t="s">
        <v>282</v>
      </c>
      <c r="Q59" t="s">
        <v>283</v>
      </c>
    </row>
    <row r="60" spans="1:17" x14ac:dyDescent="0.25">
      <c r="A60">
        <v>14020</v>
      </c>
      <c r="B60" t="s">
        <v>284</v>
      </c>
      <c r="C60" s="1">
        <v>4.406875E+16</v>
      </c>
      <c r="D60" s="1">
        <v>10078011</v>
      </c>
      <c r="E60">
        <v>45003</v>
      </c>
      <c r="F60" t="str">
        <f>VLOOKUP(E60,'[1]movimento-per-comune-ambito-201'!$C$2:$D$547,2,0)</f>
        <v>Riviera Apuana</v>
      </c>
      <c r="G60" t="s">
        <v>63065</v>
      </c>
      <c r="H60" t="s">
        <v>52</v>
      </c>
      <c r="I60" t="s">
        <v>285</v>
      </c>
      <c r="J60">
        <v>54033</v>
      </c>
      <c r="K60" t="s">
        <v>141</v>
      </c>
      <c r="L60" t="str">
        <f>VLOOKUP(K60,'[1]movimento-per-comune-ambito-201'!$B$2:$D$547,3,FALSE)</f>
        <v>Riviera Apuana</v>
      </c>
      <c r="M60" t="s">
        <v>18</v>
      </c>
      <c r="N60">
        <v>0</v>
      </c>
      <c r="O60" t="s">
        <v>286</v>
      </c>
      <c r="P60" t="s">
        <v>287</v>
      </c>
      <c r="Q60" t="s">
        <v>288</v>
      </c>
    </row>
    <row r="61" spans="1:17" x14ac:dyDescent="0.25">
      <c r="A61">
        <v>17056</v>
      </c>
      <c r="B61" t="s">
        <v>289</v>
      </c>
      <c r="C61" s="1">
        <v>440504435</v>
      </c>
      <c r="D61" s="1">
        <v>100295202</v>
      </c>
      <c r="E61">
        <v>45003</v>
      </c>
      <c r="F61" t="str">
        <f>VLOOKUP(E61,'[1]movimento-per-comune-ambito-201'!$C$2:$D$547,2,0)</f>
        <v>Riviera Apuana</v>
      </c>
      <c r="G61" t="s">
        <v>63023</v>
      </c>
      <c r="H61" t="s">
        <v>52</v>
      </c>
      <c r="I61" t="s">
        <v>290</v>
      </c>
      <c r="J61">
        <v>54033</v>
      </c>
      <c r="K61" t="s">
        <v>141</v>
      </c>
      <c r="L61" t="str">
        <f>VLOOKUP(K61,'[1]movimento-per-comune-ambito-201'!$B$2:$D$547,3,FALSE)</f>
        <v>Riviera Apuana</v>
      </c>
      <c r="M61" t="s">
        <v>18</v>
      </c>
      <c r="N61">
        <v>0</v>
      </c>
      <c r="O61" t="s">
        <v>291</v>
      </c>
      <c r="Q61" t="s">
        <v>292</v>
      </c>
    </row>
    <row r="62" spans="1:17" x14ac:dyDescent="0.25">
      <c r="A62">
        <v>17371</v>
      </c>
      <c r="B62" t="s">
        <v>293</v>
      </c>
      <c r="C62" s="1">
        <v>4.4069626999999904E+16</v>
      </c>
      <c r="D62" s="1">
        <v>1.01148118999999E+16</v>
      </c>
      <c r="E62">
        <v>45003</v>
      </c>
      <c r="F62" t="str">
        <f>VLOOKUP(E62,'[1]movimento-per-comune-ambito-201'!$C$2:$D$547,2,0)</f>
        <v>Riviera Apuana</v>
      </c>
      <c r="G62" t="s">
        <v>63066</v>
      </c>
      <c r="H62" t="s">
        <v>52</v>
      </c>
      <c r="I62" t="s">
        <v>294</v>
      </c>
      <c r="J62">
        <v>54033</v>
      </c>
      <c r="K62" t="s">
        <v>141</v>
      </c>
      <c r="L62" t="str">
        <f>VLOOKUP(K62,'[1]movimento-per-comune-ambito-201'!$B$2:$D$547,3,FALSE)</f>
        <v>Riviera Apuana</v>
      </c>
      <c r="M62" t="s">
        <v>18</v>
      </c>
      <c r="N62">
        <v>0</v>
      </c>
      <c r="O62" t="s">
        <v>295</v>
      </c>
      <c r="P62" t="s">
        <v>296</v>
      </c>
      <c r="Q62" t="s">
        <v>297</v>
      </c>
    </row>
    <row r="63" spans="1:17" x14ac:dyDescent="0.25">
      <c r="A63">
        <v>19105</v>
      </c>
      <c r="B63" t="s">
        <v>298</v>
      </c>
      <c r="C63" s="1">
        <v>4.4079324499999904E+16</v>
      </c>
      <c r="D63" s="1">
        <v>1.00976769999999E+16</v>
      </c>
      <c r="E63">
        <v>45003</v>
      </c>
      <c r="F63" t="str">
        <f>VLOOKUP(E63,'[1]movimento-per-comune-ambito-201'!$C$2:$D$547,2,0)</f>
        <v>Riviera Apuana</v>
      </c>
      <c r="G63" t="s">
        <v>63067</v>
      </c>
      <c r="H63" t="s">
        <v>52</v>
      </c>
      <c r="I63" t="s">
        <v>299</v>
      </c>
      <c r="J63">
        <v>54033</v>
      </c>
      <c r="K63" t="s">
        <v>141</v>
      </c>
      <c r="L63" t="str">
        <f>VLOOKUP(K63,'[1]movimento-per-comune-ambito-201'!$B$2:$D$547,3,FALSE)</f>
        <v>Riviera Apuana</v>
      </c>
      <c r="M63" t="s">
        <v>18</v>
      </c>
      <c r="N63">
        <v>0</v>
      </c>
      <c r="O63" t="s">
        <v>300</v>
      </c>
      <c r="P63" t="s">
        <v>301</v>
      </c>
      <c r="Q63" t="s">
        <v>302</v>
      </c>
    </row>
    <row r="64" spans="1:17" x14ac:dyDescent="0.25">
      <c r="A64">
        <v>19106</v>
      </c>
      <c r="B64" t="s">
        <v>303</v>
      </c>
      <c r="C64" s="1">
        <v>440359604</v>
      </c>
      <c r="D64" s="1">
        <v>10043816</v>
      </c>
      <c r="E64">
        <v>45003</v>
      </c>
      <c r="F64" t="str">
        <f>VLOOKUP(E64,'[1]movimento-per-comune-ambito-201'!$C$2:$D$547,2,0)</f>
        <v>Riviera Apuana</v>
      </c>
      <c r="G64" t="s">
        <v>63068</v>
      </c>
      <c r="H64" t="s">
        <v>52</v>
      </c>
      <c r="I64" t="s">
        <v>304</v>
      </c>
      <c r="J64">
        <v>54033</v>
      </c>
      <c r="K64" t="s">
        <v>141</v>
      </c>
      <c r="L64" t="str">
        <f>VLOOKUP(K64,'[1]movimento-per-comune-ambito-201'!$B$2:$D$547,3,FALSE)</f>
        <v>Riviera Apuana</v>
      </c>
      <c r="M64" t="s">
        <v>18</v>
      </c>
      <c r="N64">
        <v>0</v>
      </c>
      <c r="O64" t="s">
        <v>305</v>
      </c>
      <c r="Q64" t="s">
        <v>306</v>
      </c>
    </row>
    <row r="65" spans="1:17" x14ac:dyDescent="0.25">
      <c r="A65">
        <v>19107</v>
      </c>
      <c r="B65" t="s">
        <v>307</v>
      </c>
      <c r="C65" s="1">
        <v>4.4079324499999904E+16</v>
      </c>
      <c r="D65" s="1">
        <v>1.00976769999999E+16</v>
      </c>
      <c r="E65">
        <v>45003</v>
      </c>
      <c r="F65" t="str">
        <f>VLOOKUP(E65,'[1]movimento-per-comune-ambito-201'!$C$2:$D$547,2,0)</f>
        <v>Riviera Apuana</v>
      </c>
      <c r="G65" t="s">
        <v>63069</v>
      </c>
      <c r="H65" t="s">
        <v>52</v>
      </c>
      <c r="I65" t="s">
        <v>308</v>
      </c>
      <c r="J65">
        <v>54033</v>
      </c>
      <c r="K65" t="s">
        <v>141</v>
      </c>
      <c r="L65" t="str">
        <f>VLOOKUP(K65,'[1]movimento-per-comune-ambito-201'!$B$2:$D$547,3,FALSE)</f>
        <v>Riviera Apuana</v>
      </c>
      <c r="M65" t="s">
        <v>18</v>
      </c>
      <c r="N65">
        <v>0</v>
      </c>
      <c r="O65" t="s">
        <v>309</v>
      </c>
      <c r="P65" t="s">
        <v>310</v>
      </c>
      <c r="Q65" t="s">
        <v>311</v>
      </c>
    </row>
    <row r="66" spans="1:17" x14ac:dyDescent="0.25">
      <c r="A66">
        <v>19108</v>
      </c>
      <c r="B66" t="s">
        <v>312</v>
      </c>
      <c r="C66" s="1">
        <v>440359604</v>
      </c>
      <c r="D66" s="1">
        <v>10043816</v>
      </c>
      <c r="E66">
        <v>45003</v>
      </c>
      <c r="F66" t="str">
        <f>VLOOKUP(E66,'[1]movimento-per-comune-ambito-201'!$C$2:$D$547,2,0)</f>
        <v>Riviera Apuana</v>
      </c>
      <c r="G66" t="s">
        <v>63070</v>
      </c>
      <c r="H66" t="s">
        <v>52</v>
      </c>
      <c r="I66" t="s">
        <v>313</v>
      </c>
      <c r="J66">
        <v>54033</v>
      </c>
      <c r="K66" t="s">
        <v>141</v>
      </c>
      <c r="L66" t="str">
        <f>VLOOKUP(K66,'[1]movimento-per-comune-ambito-201'!$B$2:$D$547,3,FALSE)</f>
        <v>Riviera Apuana</v>
      </c>
      <c r="M66" t="s">
        <v>18</v>
      </c>
      <c r="N66">
        <v>0</v>
      </c>
      <c r="O66" t="s">
        <v>314</v>
      </c>
      <c r="Q66" t="s">
        <v>315</v>
      </c>
    </row>
    <row r="67" spans="1:17" x14ac:dyDescent="0.25">
      <c r="A67">
        <v>19615</v>
      </c>
      <c r="B67" t="s">
        <v>316</v>
      </c>
      <c r="C67" s="1">
        <v>4.4075994999999904E+16</v>
      </c>
      <c r="D67" s="1">
        <v>1.0094822E+16</v>
      </c>
      <c r="E67">
        <v>45003</v>
      </c>
      <c r="F67" t="str">
        <f>VLOOKUP(E67,'[1]movimento-per-comune-ambito-201'!$C$2:$D$547,2,0)</f>
        <v>Riviera Apuana</v>
      </c>
      <c r="G67" t="s">
        <v>63071</v>
      </c>
      <c r="H67" t="s">
        <v>52</v>
      </c>
      <c r="I67" t="s">
        <v>317</v>
      </c>
      <c r="J67">
        <v>54033</v>
      </c>
      <c r="K67" t="s">
        <v>141</v>
      </c>
      <c r="L67" t="str">
        <f>VLOOKUP(K67,'[1]movimento-per-comune-ambito-201'!$B$2:$D$547,3,FALSE)</f>
        <v>Riviera Apuana</v>
      </c>
      <c r="M67" t="s">
        <v>18</v>
      </c>
      <c r="N67">
        <v>0</v>
      </c>
      <c r="O67" t="s">
        <v>318</v>
      </c>
      <c r="P67" t="s">
        <v>319</v>
      </c>
      <c r="Q67" t="s">
        <v>320</v>
      </c>
    </row>
    <row r="68" spans="1:17" x14ac:dyDescent="0.25">
      <c r="A68">
        <v>20024</v>
      </c>
      <c r="B68" t="s">
        <v>321</v>
      </c>
      <c r="C68" s="1">
        <v>4.4068029799999904E+16</v>
      </c>
      <c r="D68" s="1">
        <v>1007593159999990</v>
      </c>
      <c r="E68">
        <v>45003</v>
      </c>
      <c r="F68" t="str">
        <f>VLOOKUP(E68,'[1]movimento-per-comune-ambito-201'!$C$2:$D$547,2,0)</f>
        <v>Riviera Apuana</v>
      </c>
      <c r="G68" t="s">
        <v>63072</v>
      </c>
      <c r="H68" t="s">
        <v>52</v>
      </c>
      <c r="I68" t="s">
        <v>322</v>
      </c>
      <c r="J68">
        <v>54033</v>
      </c>
      <c r="K68" t="s">
        <v>141</v>
      </c>
      <c r="L68" t="str">
        <f>VLOOKUP(K68,'[1]movimento-per-comune-ambito-201'!$B$2:$D$547,3,FALSE)</f>
        <v>Riviera Apuana</v>
      </c>
      <c r="M68" t="s">
        <v>18</v>
      </c>
      <c r="N68">
        <v>0</v>
      </c>
      <c r="O68" t="s">
        <v>323</v>
      </c>
      <c r="P68" t="s">
        <v>324</v>
      </c>
      <c r="Q68" t="s">
        <v>325</v>
      </c>
    </row>
    <row r="69" spans="1:17" x14ac:dyDescent="0.25">
      <c r="A69">
        <v>21972</v>
      </c>
      <c r="B69" t="s">
        <v>326</v>
      </c>
      <c r="C69" s="1">
        <v>4.40359679E+16</v>
      </c>
      <c r="D69" s="1">
        <v>100438256</v>
      </c>
      <c r="E69">
        <v>45003</v>
      </c>
      <c r="F69" t="str">
        <f>VLOOKUP(E69,'[1]movimento-per-comune-ambito-201'!$C$2:$D$547,2,0)</f>
        <v>Riviera Apuana</v>
      </c>
      <c r="G69" t="s">
        <v>63073</v>
      </c>
      <c r="H69" t="s">
        <v>52</v>
      </c>
      <c r="I69" t="s">
        <v>327</v>
      </c>
      <c r="J69">
        <v>54033</v>
      </c>
      <c r="K69" t="s">
        <v>141</v>
      </c>
      <c r="L69" t="str">
        <f>VLOOKUP(K69,'[1]movimento-per-comune-ambito-201'!$B$2:$D$547,3,FALSE)</f>
        <v>Riviera Apuana</v>
      </c>
      <c r="M69" t="s">
        <v>18</v>
      </c>
      <c r="N69">
        <v>0</v>
      </c>
      <c r="O69" t="s">
        <v>328</v>
      </c>
      <c r="Q69" t="s">
        <v>329</v>
      </c>
    </row>
    <row r="70" spans="1:17" x14ac:dyDescent="0.25">
      <c r="A70">
        <v>23015</v>
      </c>
      <c r="B70" t="s">
        <v>330</v>
      </c>
      <c r="C70" s="1">
        <v>4.4065488899999904E+16</v>
      </c>
      <c r="D70" s="1">
        <v>1.00623058E+16</v>
      </c>
      <c r="E70">
        <v>45003</v>
      </c>
      <c r="F70" t="str">
        <f>VLOOKUP(E70,'[1]movimento-per-comune-ambito-201'!$C$2:$D$547,2,0)</f>
        <v>Riviera Apuana</v>
      </c>
      <c r="G70" t="s">
        <v>63074</v>
      </c>
      <c r="H70" t="s">
        <v>52</v>
      </c>
      <c r="I70" t="s">
        <v>331</v>
      </c>
      <c r="J70">
        <v>54033</v>
      </c>
      <c r="K70" t="s">
        <v>141</v>
      </c>
      <c r="L70" t="str">
        <f>VLOOKUP(K70,'[1]movimento-per-comune-ambito-201'!$B$2:$D$547,3,FALSE)</f>
        <v>Riviera Apuana</v>
      </c>
      <c r="M70" t="s">
        <v>18</v>
      </c>
      <c r="N70">
        <v>0</v>
      </c>
      <c r="O70" t="s">
        <v>332</v>
      </c>
      <c r="P70" t="s">
        <v>333</v>
      </c>
      <c r="Q70" t="s">
        <v>334</v>
      </c>
    </row>
    <row r="71" spans="1:17" x14ac:dyDescent="0.25">
      <c r="A71">
        <v>23016</v>
      </c>
      <c r="B71" t="s">
        <v>335</v>
      </c>
      <c r="C71" s="1">
        <v>4.40561894E+16</v>
      </c>
      <c r="D71" s="1">
        <v>1.0092942E+16</v>
      </c>
      <c r="E71">
        <v>45003</v>
      </c>
      <c r="F71" t="str">
        <f>VLOOKUP(E71,'[1]movimento-per-comune-ambito-201'!$C$2:$D$547,2,0)</f>
        <v>Riviera Apuana</v>
      </c>
      <c r="G71" t="s">
        <v>63075</v>
      </c>
      <c r="H71" t="s">
        <v>52</v>
      </c>
      <c r="I71" t="s">
        <v>336</v>
      </c>
      <c r="J71">
        <v>54033</v>
      </c>
      <c r="K71" t="s">
        <v>141</v>
      </c>
      <c r="L71" t="str">
        <f>VLOOKUP(K71,'[1]movimento-per-comune-ambito-201'!$B$2:$D$547,3,FALSE)</f>
        <v>Riviera Apuana</v>
      </c>
      <c r="M71" t="s">
        <v>18</v>
      </c>
      <c r="N71">
        <v>0</v>
      </c>
      <c r="O71" t="s">
        <v>337</v>
      </c>
      <c r="Q71" t="s">
        <v>338</v>
      </c>
    </row>
    <row r="72" spans="1:17" x14ac:dyDescent="0.25">
      <c r="A72">
        <v>23761</v>
      </c>
      <c r="B72" t="s">
        <v>339</v>
      </c>
      <c r="C72" s="1">
        <v>4.4046506999999904E+16</v>
      </c>
      <c r="D72" s="1">
        <v>10029572</v>
      </c>
      <c r="E72">
        <v>45003</v>
      </c>
      <c r="F72" t="str">
        <f>VLOOKUP(E72,'[1]movimento-per-comune-ambito-201'!$C$2:$D$547,2,0)</f>
        <v>Riviera Apuana</v>
      </c>
      <c r="G72" t="s">
        <v>63076</v>
      </c>
      <c r="H72" t="s">
        <v>52</v>
      </c>
      <c r="I72" t="s">
        <v>340</v>
      </c>
      <c r="J72">
        <v>54033</v>
      </c>
      <c r="K72" t="s">
        <v>141</v>
      </c>
      <c r="L72" t="str">
        <f>VLOOKUP(K72,'[1]movimento-per-comune-ambito-201'!$B$2:$D$547,3,FALSE)</f>
        <v>Riviera Apuana</v>
      </c>
      <c r="M72" t="s">
        <v>18</v>
      </c>
      <c r="N72">
        <v>0</v>
      </c>
      <c r="O72" t="s">
        <v>341</v>
      </c>
      <c r="Q72" t="s">
        <v>342</v>
      </c>
    </row>
    <row r="73" spans="1:17" x14ac:dyDescent="0.25">
      <c r="A73">
        <v>24184</v>
      </c>
      <c r="B73" t="s">
        <v>343</v>
      </c>
      <c r="C73" s="1">
        <v>4.4056767999999904E+16</v>
      </c>
      <c r="D73" s="1">
        <v>100912326</v>
      </c>
      <c r="E73">
        <v>45003</v>
      </c>
      <c r="F73" t="str">
        <f>VLOOKUP(E73,'[1]movimento-per-comune-ambito-201'!$C$2:$D$547,2,0)</f>
        <v>Riviera Apuana</v>
      </c>
      <c r="G73" t="s">
        <v>63077</v>
      </c>
      <c r="H73" t="s">
        <v>52</v>
      </c>
      <c r="I73" t="s">
        <v>344</v>
      </c>
      <c r="J73">
        <v>54033</v>
      </c>
      <c r="K73" t="s">
        <v>141</v>
      </c>
      <c r="L73" t="str">
        <f>VLOOKUP(K73,'[1]movimento-per-comune-ambito-201'!$B$2:$D$547,3,FALSE)</f>
        <v>Riviera Apuana</v>
      </c>
      <c r="M73" t="s">
        <v>18</v>
      </c>
      <c r="N73">
        <v>0</v>
      </c>
      <c r="O73" t="s">
        <v>345</v>
      </c>
      <c r="Q73" t="s">
        <v>346</v>
      </c>
    </row>
    <row r="74" spans="1:17" x14ac:dyDescent="0.25">
      <c r="A74">
        <v>24849</v>
      </c>
      <c r="B74" t="s">
        <v>347</v>
      </c>
      <c r="C74" s="1">
        <v>4.4085168E+16</v>
      </c>
      <c r="D74" s="1">
        <v>1015483</v>
      </c>
      <c r="E74">
        <v>45003</v>
      </c>
      <c r="F74" t="str">
        <f>VLOOKUP(E74,'[1]movimento-per-comune-ambito-201'!$C$2:$D$547,2,0)</f>
        <v>Riviera Apuana</v>
      </c>
      <c r="G74" t="s">
        <v>63078</v>
      </c>
      <c r="H74" t="s">
        <v>52</v>
      </c>
      <c r="I74" t="s">
        <v>348</v>
      </c>
      <c r="J74">
        <v>54033</v>
      </c>
      <c r="K74" t="s">
        <v>141</v>
      </c>
      <c r="L74" t="str">
        <f>VLOOKUP(K74,'[1]movimento-per-comune-ambito-201'!$B$2:$D$547,3,FALSE)</f>
        <v>Riviera Apuana</v>
      </c>
      <c r="M74" t="s">
        <v>18</v>
      </c>
      <c r="N74">
        <v>0</v>
      </c>
      <c r="O74" t="s">
        <v>349</v>
      </c>
      <c r="P74" t="s">
        <v>350</v>
      </c>
      <c r="Q74" t="s">
        <v>351</v>
      </c>
    </row>
    <row r="75" spans="1:17" x14ac:dyDescent="0.25">
      <c r="A75">
        <v>24860</v>
      </c>
      <c r="B75" t="s">
        <v>352</v>
      </c>
      <c r="C75" s="1">
        <v>4.40392269E+16</v>
      </c>
      <c r="D75" s="1">
        <v>10035857</v>
      </c>
      <c r="E75">
        <v>45003</v>
      </c>
      <c r="F75" t="str">
        <f>VLOOKUP(E75,'[1]movimento-per-comune-ambito-201'!$C$2:$D$547,2,0)</f>
        <v>Riviera Apuana</v>
      </c>
      <c r="G75" t="s">
        <v>63079</v>
      </c>
      <c r="H75" t="s">
        <v>52</v>
      </c>
      <c r="I75" t="s">
        <v>353</v>
      </c>
      <c r="J75">
        <v>54033</v>
      </c>
      <c r="K75" t="s">
        <v>141</v>
      </c>
      <c r="L75" t="str">
        <f>VLOOKUP(K75,'[1]movimento-per-comune-ambito-201'!$B$2:$D$547,3,FALSE)</f>
        <v>Riviera Apuana</v>
      </c>
      <c r="M75" t="s">
        <v>18</v>
      </c>
      <c r="N75">
        <v>0</v>
      </c>
      <c r="O75" t="s">
        <v>354</v>
      </c>
      <c r="Q75" t="s">
        <v>355</v>
      </c>
    </row>
    <row r="76" spans="1:17" x14ac:dyDescent="0.25">
      <c r="A76">
        <v>24861</v>
      </c>
      <c r="B76" t="s">
        <v>356</v>
      </c>
      <c r="C76" s="1">
        <v>440514005</v>
      </c>
      <c r="D76" s="1">
        <v>100797592</v>
      </c>
      <c r="E76">
        <v>45003</v>
      </c>
      <c r="F76" t="str">
        <f>VLOOKUP(E76,'[1]movimento-per-comune-ambito-201'!$C$2:$D$547,2,0)</f>
        <v>Riviera Apuana</v>
      </c>
      <c r="G76" t="s">
        <v>63080</v>
      </c>
      <c r="H76" t="s">
        <v>52</v>
      </c>
      <c r="I76" t="s">
        <v>357</v>
      </c>
      <c r="J76">
        <v>54033</v>
      </c>
      <c r="K76" t="s">
        <v>141</v>
      </c>
      <c r="L76" t="str">
        <f>VLOOKUP(K76,'[1]movimento-per-comune-ambito-201'!$B$2:$D$547,3,FALSE)</f>
        <v>Riviera Apuana</v>
      </c>
      <c r="M76" t="s">
        <v>18</v>
      </c>
      <c r="N76">
        <v>0</v>
      </c>
      <c r="Q76" t="s">
        <v>358</v>
      </c>
    </row>
    <row r="77" spans="1:17" x14ac:dyDescent="0.25">
      <c r="A77">
        <v>24862</v>
      </c>
      <c r="B77" t="s">
        <v>359</v>
      </c>
      <c r="C77" s="1">
        <v>4.4041339E+16</v>
      </c>
      <c r="D77" s="1">
        <v>100466456</v>
      </c>
      <c r="E77">
        <v>45003</v>
      </c>
      <c r="F77" t="str">
        <f>VLOOKUP(E77,'[1]movimento-per-comune-ambito-201'!$C$2:$D$547,2,0)</f>
        <v>Riviera Apuana</v>
      </c>
      <c r="G77" t="s">
        <v>63081</v>
      </c>
      <c r="H77" t="s">
        <v>52</v>
      </c>
      <c r="I77" t="s">
        <v>360</v>
      </c>
      <c r="J77">
        <v>54033</v>
      </c>
      <c r="K77" t="s">
        <v>141</v>
      </c>
      <c r="L77" t="str">
        <f>VLOOKUP(K77,'[1]movimento-per-comune-ambito-201'!$B$2:$D$547,3,FALSE)</f>
        <v>Riviera Apuana</v>
      </c>
      <c r="M77" t="s">
        <v>18</v>
      </c>
      <c r="N77">
        <v>0</v>
      </c>
      <c r="O77" t="s">
        <v>361</v>
      </c>
      <c r="Q77" t="s">
        <v>362</v>
      </c>
    </row>
    <row r="78" spans="1:17" x14ac:dyDescent="0.25">
      <c r="A78">
        <v>24863</v>
      </c>
      <c r="B78" t="s">
        <v>363</v>
      </c>
      <c r="C78" s="1">
        <v>4.4066968799999904E+16</v>
      </c>
      <c r="D78" s="1">
        <v>100502354</v>
      </c>
      <c r="E78">
        <v>45003</v>
      </c>
      <c r="F78" t="str">
        <f>VLOOKUP(E78,'[1]movimento-per-comune-ambito-201'!$C$2:$D$547,2,0)</f>
        <v>Riviera Apuana</v>
      </c>
      <c r="G78" t="s">
        <v>63082</v>
      </c>
      <c r="H78" t="s">
        <v>52</v>
      </c>
      <c r="I78" t="s">
        <v>364</v>
      </c>
      <c r="J78">
        <v>54033</v>
      </c>
      <c r="K78" t="s">
        <v>141</v>
      </c>
      <c r="L78" t="str">
        <f>VLOOKUP(K78,'[1]movimento-per-comune-ambito-201'!$B$2:$D$547,3,FALSE)</f>
        <v>Riviera Apuana</v>
      </c>
      <c r="M78" t="s">
        <v>18</v>
      </c>
      <c r="N78">
        <v>0</v>
      </c>
      <c r="O78" t="s">
        <v>365</v>
      </c>
      <c r="P78" t="s">
        <v>366</v>
      </c>
      <c r="Q78" t="s">
        <v>367</v>
      </c>
    </row>
    <row r="79" spans="1:17" x14ac:dyDescent="0.25">
      <c r="A79">
        <v>24942</v>
      </c>
      <c r="B79" t="s">
        <v>368</v>
      </c>
      <c r="C79" s="1">
        <v>4.40359679E+16</v>
      </c>
      <c r="D79" s="1">
        <v>100438256</v>
      </c>
      <c r="E79">
        <v>45003</v>
      </c>
      <c r="F79" t="str">
        <f>VLOOKUP(E79,'[1]movimento-per-comune-ambito-201'!$C$2:$D$547,2,0)</f>
        <v>Riviera Apuana</v>
      </c>
      <c r="G79" t="s">
        <v>63083</v>
      </c>
      <c r="H79" t="s">
        <v>52</v>
      </c>
      <c r="I79" t="s">
        <v>369</v>
      </c>
      <c r="J79">
        <v>54033</v>
      </c>
      <c r="K79" t="s">
        <v>141</v>
      </c>
      <c r="L79" t="str">
        <f>VLOOKUP(K79,'[1]movimento-per-comune-ambito-201'!$B$2:$D$547,3,FALSE)</f>
        <v>Riviera Apuana</v>
      </c>
      <c r="M79" t="s">
        <v>18</v>
      </c>
      <c r="N79">
        <v>0</v>
      </c>
      <c r="O79" t="s">
        <v>370</v>
      </c>
      <c r="P79" t="s">
        <v>371</v>
      </c>
      <c r="Q79" t="s">
        <v>372</v>
      </c>
    </row>
    <row r="80" spans="1:17" x14ac:dyDescent="0.25">
      <c r="A80">
        <v>26014</v>
      </c>
      <c r="B80" t="s">
        <v>373</v>
      </c>
      <c r="C80" s="1">
        <v>4.4079324499999904E+16</v>
      </c>
      <c r="D80" s="1">
        <v>1.00976769999999E+16</v>
      </c>
      <c r="E80">
        <v>45003</v>
      </c>
      <c r="F80" t="str">
        <f>VLOOKUP(E80,'[1]movimento-per-comune-ambito-201'!$C$2:$D$547,2,0)</f>
        <v>Riviera Apuana</v>
      </c>
      <c r="G80" t="s">
        <v>63084</v>
      </c>
      <c r="H80" t="s">
        <v>374</v>
      </c>
      <c r="J80">
        <v>54033</v>
      </c>
      <c r="K80" t="s">
        <v>141</v>
      </c>
      <c r="L80" t="str">
        <f>VLOOKUP(K80,'[1]movimento-per-comune-ambito-201'!$B$2:$D$547,3,FALSE)</f>
        <v>Riviera Apuana</v>
      </c>
      <c r="M80" t="s">
        <v>18</v>
      </c>
      <c r="N80">
        <v>0</v>
      </c>
    </row>
    <row r="81" spans="1:17" x14ac:dyDescent="0.25">
      <c r="A81">
        <v>26015</v>
      </c>
      <c r="B81" t="s">
        <v>375</v>
      </c>
      <c r="C81" s="1">
        <v>4.4079324499999904E+16</v>
      </c>
      <c r="D81" s="1">
        <v>1.00976769999999E+16</v>
      </c>
      <c r="E81">
        <v>45003</v>
      </c>
      <c r="F81" t="str">
        <f>VLOOKUP(E81,'[1]movimento-per-comune-ambito-201'!$C$2:$D$547,2,0)</f>
        <v>Riviera Apuana</v>
      </c>
      <c r="G81" t="s">
        <v>63085</v>
      </c>
      <c r="H81" t="s">
        <v>374</v>
      </c>
      <c r="J81">
        <v>54033</v>
      </c>
      <c r="K81" t="s">
        <v>141</v>
      </c>
      <c r="L81" t="str">
        <f>VLOOKUP(K81,'[1]movimento-per-comune-ambito-201'!$B$2:$D$547,3,FALSE)</f>
        <v>Riviera Apuana</v>
      </c>
      <c r="M81" t="s">
        <v>18</v>
      </c>
      <c r="N81">
        <v>0</v>
      </c>
    </row>
    <row r="82" spans="1:17" x14ac:dyDescent="0.25">
      <c r="A82">
        <v>13705</v>
      </c>
      <c r="B82" t="s">
        <v>216</v>
      </c>
      <c r="C82" s="1">
        <v>4.40459235E+16</v>
      </c>
      <c r="D82" s="1">
        <v>100226293</v>
      </c>
      <c r="E82">
        <v>45003</v>
      </c>
      <c r="F82" t="str">
        <f>VLOOKUP(E82,'[1]movimento-per-comune-ambito-201'!$C$2:$D$547,2,0)</f>
        <v>Riviera Apuana</v>
      </c>
      <c r="G82" t="s">
        <v>63086</v>
      </c>
      <c r="H82" t="s">
        <v>376</v>
      </c>
      <c r="I82" t="s">
        <v>377</v>
      </c>
      <c r="J82">
        <v>54033</v>
      </c>
      <c r="K82" t="s">
        <v>141</v>
      </c>
      <c r="L82" t="str">
        <f>VLOOKUP(K82,'[1]movimento-per-comune-ambito-201'!$B$2:$D$547,3,FALSE)</f>
        <v>Riviera Apuana</v>
      </c>
      <c r="M82" t="s">
        <v>18</v>
      </c>
      <c r="N82">
        <v>2</v>
      </c>
      <c r="O82" t="s">
        <v>378</v>
      </c>
      <c r="P82" t="s">
        <v>379</v>
      </c>
      <c r="Q82" t="s">
        <v>380</v>
      </c>
    </row>
    <row r="83" spans="1:17" x14ac:dyDescent="0.25">
      <c r="A83">
        <v>13793</v>
      </c>
      <c r="B83" t="s">
        <v>381</v>
      </c>
      <c r="C83" s="1">
        <v>4.4079324499999904E+16</v>
      </c>
      <c r="D83" s="1">
        <v>1.00976769999999E+16</v>
      </c>
      <c r="E83">
        <v>45003</v>
      </c>
      <c r="F83" t="str">
        <f>VLOOKUP(E83,'[1]movimento-per-comune-ambito-201'!$C$2:$D$547,2,0)</f>
        <v>Riviera Apuana</v>
      </c>
      <c r="G83" t="s">
        <v>63087</v>
      </c>
      <c r="H83" t="s">
        <v>382</v>
      </c>
      <c r="I83" t="s">
        <v>383</v>
      </c>
      <c r="J83">
        <v>54033</v>
      </c>
      <c r="K83" t="s">
        <v>141</v>
      </c>
      <c r="L83" t="str">
        <f>VLOOKUP(K83,'[1]movimento-per-comune-ambito-201'!$B$2:$D$547,3,FALSE)</f>
        <v>Riviera Apuana</v>
      </c>
      <c r="M83" t="s">
        <v>18</v>
      </c>
      <c r="N83">
        <v>0</v>
      </c>
      <c r="O83" t="s">
        <v>384</v>
      </c>
      <c r="Q83" t="s">
        <v>385</v>
      </c>
    </row>
    <row r="84" spans="1:17" x14ac:dyDescent="0.25">
      <c r="A84">
        <v>17491</v>
      </c>
      <c r="B84" t="s">
        <v>386</v>
      </c>
      <c r="C84" s="1">
        <v>4.40359679E+16</v>
      </c>
      <c r="D84" s="1">
        <v>100438256</v>
      </c>
      <c r="E84">
        <v>45003</v>
      </c>
      <c r="F84" t="str">
        <f>VLOOKUP(E84,'[1]movimento-per-comune-ambito-201'!$C$2:$D$547,2,0)</f>
        <v>Riviera Apuana</v>
      </c>
      <c r="G84" t="s">
        <v>63088</v>
      </c>
      <c r="H84" t="s">
        <v>387</v>
      </c>
      <c r="I84" t="s">
        <v>388</v>
      </c>
      <c r="J84">
        <v>54033</v>
      </c>
      <c r="K84" t="s">
        <v>141</v>
      </c>
      <c r="L84" t="str">
        <f>VLOOKUP(K84,'[1]movimento-per-comune-ambito-201'!$B$2:$D$547,3,FALSE)</f>
        <v>Riviera Apuana</v>
      </c>
      <c r="M84" t="s">
        <v>18</v>
      </c>
      <c r="N84">
        <v>0</v>
      </c>
      <c r="O84" t="s">
        <v>389</v>
      </c>
      <c r="Q84" t="s">
        <v>390</v>
      </c>
    </row>
    <row r="85" spans="1:17" x14ac:dyDescent="0.25">
      <c r="A85">
        <v>17471</v>
      </c>
      <c r="B85" t="s">
        <v>391</v>
      </c>
      <c r="C85" s="1">
        <v>4.40420292E+16</v>
      </c>
      <c r="D85" s="1">
        <v>100260061</v>
      </c>
      <c r="E85">
        <v>45003</v>
      </c>
      <c r="F85" t="str">
        <f>VLOOKUP(E85,'[1]movimento-per-comune-ambito-201'!$C$2:$D$547,2,0)</f>
        <v>Riviera Apuana</v>
      </c>
      <c r="G85" t="s">
        <v>63089</v>
      </c>
      <c r="H85" t="s">
        <v>387</v>
      </c>
      <c r="I85" t="s">
        <v>392</v>
      </c>
      <c r="J85">
        <v>54033</v>
      </c>
      <c r="K85" t="s">
        <v>141</v>
      </c>
      <c r="L85" t="str">
        <f>VLOOKUP(K85,'[1]movimento-per-comune-ambito-201'!$B$2:$D$547,3,FALSE)</f>
        <v>Riviera Apuana</v>
      </c>
      <c r="M85" t="s">
        <v>18</v>
      </c>
      <c r="N85">
        <v>0</v>
      </c>
      <c r="O85" t="s">
        <v>393</v>
      </c>
      <c r="Q85" t="s">
        <v>394</v>
      </c>
    </row>
    <row r="86" spans="1:17" x14ac:dyDescent="0.25">
      <c r="A86">
        <v>17622</v>
      </c>
      <c r="B86" t="s">
        <v>395</v>
      </c>
      <c r="C86" s="1">
        <v>4.40359679E+16</v>
      </c>
      <c r="D86" s="1">
        <v>100438256</v>
      </c>
      <c r="E86">
        <v>45003</v>
      </c>
      <c r="F86" t="str">
        <f>VLOOKUP(E86,'[1]movimento-per-comune-ambito-201'!$C$2:$D$547,2,0)</f>
        <v>Riviera Apuana</v>
      </c>
      <c r="G86" t="s">
        <v>63090</v>
      </c>
      <c r="H86" t="s">
        <v>387</v>
      </c>
      <c r="I86" t="s">
        <v>396</v>
      </c>
      <c r="J86">
        <v>54033</v>
      </c>
      <c r="K86" t="s">
        <v>141</v>
      </c>
      <c r="L86" t="str">
        <f>VLOOKUP(K86,'[1]movimento-per-comune-ambito-201'!$B$2:$D$547,3,FALSE)</f>
        <v>Riviera Apuana</v>
      </c>
      <c r="M86" t="s">
        <v>18</v>
      </c>
      <c r="N86">
        <v>0</v>
      </c>
      <c r="Q86" t="s">
        <v>397</v>
      </c>
    </row>
    <row r="87" spans="1:17" x14ac:dyDescent="0.25">
      <c r="A87">
        <v>17574</v>
      </c>
      <c r="B87" t="s">
        <v>398</v>
      </c>
      <c r="C87" s="1">
        <v>4.40359679E+16</v>
      </c>
      <c r="D87" s="1">
        <v>100438256</v>
      </c>
      <c r="E87">
        <v>45003</v>
      </c>
      <c r="F87" t="str">
        <f>VLOOKUP(E87,'[1]movimento-per-comune-ambito-201'!$C$2:$D$547,2,0)</f>
        <v>Riviera Apuana</v>
      </c>
      <c r="G87" t="s">
        <v>63091</v>
      </c>
      <c r="H87" t="s">
        <v>387</v>
      </c>
      <c r="I87" t="s">
        <v>399</v>
      </c>
      <c r="J87">
        <v>54033</v>
      </c>
      <c r="K87" t="s">
        <v>141</v>
      </c>
      <c r="L87" t="str">
        <f>VLOOKUP(K87,'[1]movimento-per-comune-ambito-201'!$B$2:$D$547,3,FALSE)</f>
        <v>Riviera Apuana</v>
      </c>
      <c r="M87" t="s">
        <v>18</v>
      </c>
      <c r="N87">
        <v>0</v>
      </c>
      <c r="O87" t="s">
        <v>400</v>
      </c>
      <c r="Q87" t="s">
        <v>401</v>
      </c>
    </row>
    <row r="88" spans="1:17" x14ac:dyDescent="0.25">
      <c r="A88">
        <v>17463</v>
      </c>
      <c r="B88" t="s">
        <v>402</v>
      </c>
      <c r="C88" s="1">
        <v>4.40380486E+16</v>
      </c>
      <c r="D88" s="1">
        <v>100340512</v>
      </c>
      <c r="E88">
        <v>45003</v>
      </c>
      <c r="F88" t="str">
        <f>VLOOKUP(E88,'[1]movimento-per-comune-ambito-201'!$C$2:$D$547,2,0)</f>
        <v>Riviera Apuana</v>
      </c>
      <c r="G88" t="s">
        <v>63092</v>
      </c>
      <c r="H88" t="s">
        <v>387</v>
      </c>
      <c r="I88" t="s">
        <v>403</v>
      </c>
      <c r="J88">
        <v>54033</v>
      </c>
      <c r="K88" t="s">
        <v>141</v>
      </c>
      <c r="L88" t="str">
        <f>VLOOKUP(K88,'[1]movimento-per-comune-ambito-201'!$B$2:$D$547,3,FALSE)</f>
        <v>Riviera Apuana</v>
      </c>
      <c r="M88" t="s">
        <v>18</v>
      </c>
      <c r="N88">
        <v>0</v>
      </c>
      <c r="O88" t="s">
        <v>404</v>
      </c>
      <c r="Q88" t="s">
        <v>405</v>
      </c>
    </row>
    <row r="89" spans="1:17" x14ac:dyDescent="0.25">
      <c r="A89">
        <v>17523</v>
      </c>
      <c r="B89" t="s">
        <v>406</v>
      </c>
      <c r="C89" s="1">
        <v>4.40359679E+16</v>
      </c>
      <c r="D89" s="1">
        <v>100438256</v>
      </c>
      <c r="E89">
        <v>45003</v>
      </c>
      <c r="F89" t="str">
        <f>VLOOKUP(E89,'[1]movimento-per-comune-ambito-201'!$C$2:$D$547,2,0)</f>
        <v>Riviera Apuana</v>
      </c>
      <c r="G89" t="s">
        <v>63093</v>
      </c>
      <c r="H89" t="s">
        <v>387</v>
      </c>
      <c r="I89" t="s">
        <v>407</v>
      </c>
      <c r="J89">
        <v>54033</v>
      </c>
      <c r="K89" t="s">
        <v>141</v>
      </c>
      <c r="L89" t="str">
        <f>VLOOKUP(K89,'[1]movimento-per-comune-ambito-201'!$B$2:$D$547,3,FALSE)</f>
        <v>Riviera Apuana</v>
      </c>
      <c r="M89" t="s">
        <v>18</v>
      </c>
      <c r="N89">
        <v>0</v>
      </c>
      <c r="O89" t="s">
        <v>408</v>
      </c>
      <c r="Q89" t="s">
        <v>409</v>
      </c>
    </row>
    <row r="90" spans="1:17" x14ac:dyDescent="0.25">
      <c r="A90">
        <v>17673</v>
      </c>
      <c r="B90" t="s">
        <v>410</v>
      </c>
      <c r="C90" s="1">
        <v>4.40359679E+16</v>
      </c>
      <c r="D90" s="1">
        <v>100438256</v>
      </c>
      <c r="E90">
        <v>45003</v>
      </c>
      <c r="F90" t="str">
        <f>VLOOKUP(E90,'[1]movimento-per-comune-ambito-201'!$C$2:$D$547,2,0)</f>
        <v>Riviera Apuana</v>
      </c>
      <c r="G90" t="s">
        <v>63094</v>
      </c>
      <c r="H90" t="s">
        <v>387</v>
      </c>
      <c r="I90" t="s">
        <v>411</v>
      </c>
      <c r="J90">
        <v>54033</v>
      </c>
      <c r="K90" t="s">
        <v>141</v>
      </c>
      <c r="L90" t="str">
        <f>VLOOKUP(K90,'[1]movimento-per-comune-ambito-201'!$B$2:$D$547,3,FALSE)</f>
        <v>Riviera Apuana</v>
      </c>
      <c r="M90" t="s">
        <v>18</v>
      </c>
      <c r="N90">
        <v>0</v>
      </c>
      <c r="O90" t="s">
        <v>412</v>
      </c>
      <c r="Q90" t="s">
        <v>413</v>
      </c>
    </row>
    <row r="91" spans="1:17" x14ac:dyDescent="0.25">
      <c r="A91">
        <v>17488</v>
      </c>
      <c r="B91" t="s">
        <v>414</v>
      </c>
      <c r="C91" s="1">
        <v>4.40414882E+16</v>
      </c>
      <c r="D91" s="1">
        <v>10026762</v>
      </c>
      <c r="E91">
        <v>45003</v>
      </c>
      <c r="F91" t="str">
        <f>VLOOKUP(E91,'[1]movimento-per-comune-ambito-201'!$C$2:$D$547,2,0)</f>
        <v>Riviera Apuana</v>
      </c>
      <c r="G91" t="s">
        <v>63095</v>
      </c>
      <c r="H91" t="s">
        <v>387</v>
      </c>
      <c r="I91" t="s">
        <v>392</v>
      </c>
      <c r="J91">
        <v>54033</v>
      </c>
      <c r="K91" t="s">
        <v>141</v>
      </c>
      <c r="L91" t="str">
        <f>VLOOKUP(K91,'[1]movimento-per-comune-ambito-201'!$B$2:$D$547,3,FALSE)</f>
        <v>Riviera Apuana</v>
      </c>
      <c r="M91" t="s">
        <v>18</v>
      </c>
      <c r="N91">
        <v>0</v>
      </c>
      <c r="O91" t="s">
        <v>415</v>
      </c>
      <c r="Q91" t="s">
        <v>416</v>
      </c>
    </row>
    <row r="92" spans="1:17" x14ac:dyDescent="0.25">
      <c r="A92">
        <v>17648</v>
      </c>
      <c r="B92" t="s">
        <v>417</v>
      </c>
      <c r="C92" s="1">
        <v>4.40407322E+16</v>
      </c>
      <c r="D92" s="1">
        <v>100286024</v>
      </c>
      <c r="E92">
        <v>45003</v>
      </c>
      <c r="F92" t="str">
        <f>VLOOKUP(E92,'[1]movimento-per-comune-ambito-201'!$C$2:$D$547,2,0)</f>
        <v>Riviera Apuana</v>
      </c>
      <c r="G92" t="s">
        <v>63096</v>
      </c>
      <c r="H92" t="s">
        <v>387</v>
      </c>
      <c r="I92" t="s">
        <v>418</v>
      </c>
      <c r="J92">
        <v>54033</v>
      </c>
      <c r="K92" t="s">
        <v>141</v>
      </c>
      <c r="L92" t="str">
        <f>VLOOKUP(K92,'[1]movimento-per-comune-ambito-201'!$B$2:$D$547,3,FALSE)</f>
        <v>Riviera Apuana</v>
      </c>
      <c r="M92" t="s">
        <v>18</v>
      </c>
      <c r="N92">
        <v>0</v>
      </c>
      <c r="Q92" t="s">
        <v>419</v>
      </c>
    </row>
    <row r="93" spans="1:17" x14ac:dyDescent="0.25">
      <c r="A93">
        <v>17464</v>
      </c>
      <c r="B93" t="s">
        <v>420</v>
      </c>
      <c r="C93" s="1">
        <v>4.4039389499999904E+16</v>
      </c>
      <c r="D93" s="1">
        <v>100302773</v>
      </c>
      <c r="E93">
        <v>45003</v>
      </c>
      <c r="F93" t="str">
        <f>VLOOKUP(E93,'[1]movimento-per-comune-ambito-201'!$C$2:$D$547,2,0)</f>
        <v>Riviera Apuana</v>
      </c>
      <c r="G93" t="s">
        <v>63097</v>
      </c>
      <c r="H93" t="s">
        <v>387</v>
      </c>
      <c r="I93" t="s">
        <v>421</v>
      </c>
      <c r="J93">
        <v>54033</v>
      </c>
      <c r="K93" t="s">
        <v>141</v>
      </c>
      <c r="L93" t="str">
        <f>VLOOKUP(K93,'[1]movimento-per-comune-ambito-201'!$B$2:$D$547,3,FALSE)</f>
        <v>Riviera Apuana</v>
      </c>
      <c r="M93" t="s">
        <v>18</v>
      </c>
      <c r="N93">
        <v>0</v>
      </c>
      <c r="O93" t="s">
        <v>422</v>
      </c>
      <c r="Q93" t="s">
        <v>423</v>
      </c>
    </row>
    <row r="94" spans="1:17" x14ac:dyDescent="0.25">
      <c r="A94">
        <v>17696</v>
      </c>
      <c r="B94" t="s">
        <v>424</v>
      </c>
      <c r="C94" s="1">
        <v>4.4041309099999904E+16</v>
      </c>
      <c r="D94" s="1">
        <v>1.00277229E+16</v>
      </c>
      <c r="E94">
        <v>45003</v>
      </c>
      <c r="F94" t="str">
        <f>VLOOKUP(E94,'[1]movimento-per-comune-ambito-201'!$C$2:$D$547,2,0)</f>
        <v>Riviera Apuana</v>
      </c>
      <c r="G94" t="s">
        <v>63098</v>
      </c>
      <c r="H94" t="s">
        <v>387</v>
      </c>
      <c r="I94" t="s">
        <v>425</v>
      </c>
      <c r="J94">
        <v>54033</v>
      </c>
      <c r="K94" t="s">
        <v>141</v>
      </c>
      <c r="L94" t="str">
        <f>VLOOKUP(K94,'[1]movimento-per-comune-ambito-201'!$B$2:$D$547,3,FALSE)</f>
        <v>Riviera Apuana</v>
      </c>
      <c r="M94" t="s">
        <v>18</v>
      </c>
      <c r="N94">
        <v>0</v>
      </c>
      <c r="O94" t="s">
        <v>426</v>
      </c>
      <c r="Q94" t="s">
        <v>427</v>
      </c>
    </row>
    <row r="95" spans="1:17" x14ac:dyDescent="0.25">
      <c r="A95">
        <v>17591</v>
      </c>
      <c r="B95" t="s">
        <v>428</v>
      </c>
      <c r="C95" s="1">
        <v>4.40359679E+16</v>
      </c>
      <c r="D95" s="1">
        <v>100438256</v>
      </c>
      <c r="E95">
        <v>45003</v>
      </c>
      <c r="F95" t="str">
        <f>VLOOKUP(E95,'[1]movimento-per-comune-ambito-201'!$C$2:$D$547,2,0)</f>
        <v>Riviera Apuana</v>
      </c>
      <c r="G95" t="s">
        <v>63099</v>
      </c>
      <c r="H95" t="s">
        <v>387</v>
      </c>
      <c r="I95" t="s">
        <v>429</v>
      </c>
      <c r="J95">
        <v>54033</v>
      </c>
      <c r="K95" t="s">
        <v>141</v>
      </c>
      <c r="L95" t="str">
        <f>VLOOKUP(K95,'[1]movimento-per-comune-ambito-201'!$B$2:$D$547,3,FALSE)</f>
        <v>Riviera Apuana</v>
      </c>
      <c r="M95" t="s">
        <v>18</v>
      </c>
      <c r="N95">
        <v>0</v>
      </c>
      <c r="Q95" t="s">
        <v>430</v>
      </c>
    </row>
    <row r="96" spans="1:17" x14ac:dyDescent="0.25">
      <c r="A96">
        <v>17606</v>
      </c>
      <c r="B96" t="s">
        <v>431</v>
      </c>
      <c r="C96" s="1">
        <v>4.4036736599999904E+16</v>
      </c>
      <c r="D96" s="1">
        <v>10041382</v>
      </c>
      <c r="E96">
        <v>45003</v>
      </c>
      <c r="F96" t="str">
        <f>VLOOKUP(E96,'[1]movimento-per-comune-ambito-201'!$C$2:$D$547,2,0)</f>
        <v>Riviera Apuana</v>
      </c>
      <c r="G96" t="s">
        <v>63100</v>
      </c>
      <c r="H96" t="s">
        <v>387</v>
      </c>
      <c r="I96" t="s">
        <v>432</v>
      </c>
      <c r="J96">
        <v>54033</v>
      </c>
      <c r="K96" t="s">
        <v>141</v>
      </c>
      <c r="L96" t="str">
        <f>VLOOKUP(K96,'[1]movimento-per-comune-ambito-201'!$B$2:$D$547,3,FALSE)</f>
        <v>Riviera Apuana</v>
      </c>
      <c r="M96" t="s">
        <v>18</v>
      </c>
      <c r="N96">
        <v>0</v>
      </c>
      <c r="O96" t="s">
        <v>433</v>
      </c>
      <c r="Q96" t="s">
        <v>434</v>
      </c>
    </row>
    <row r="97" spans="1:17" x14ac:dyDescent="0.25">
      <c r="A97">
        <v>17509</v>
      </c>
      <c r="B97" t="s">
        <v>435</v>
      </c>
      <c r="C97" s="1">
        <v>4.40359679E+16</v>
      </c>
      <c r="D97" s="1">
        <v>100438256</v>
      </c>
      <c r="E97">
        <v>45003</v>
      </c>
      <c r="F97" t="str">
        <f>VLOOKUP(E97,'[1]movimento-per-comune-ambito-201'!$C$2:$D$547,2,0)</f>
        <v>Riviera Apuana</v>
      </c>
      <c r="G97" t="s">
        <v>63101</v>
      </c>
      <c r="H97" t="s">
        <v>387</v>
      </c>
      <c r="I97" t="s">
        <v>436</v>
      </c>
      <c r="J97">
        <v>54033</v>
      </c>
      <c r="K97" t="s">
        <v>141</v>
      </c>
      <c r="L97" t="str">
        <f>VLOOKUP(K97,'[1]movimento-per-comune-ambito-201'!$B$2:$D$547,3,FALSE)</f>
        <v>Riviera Apuana</v>
      </c>
      <c r="M97" t="s">
        <v>18</v>
      </c>
      <c r="N97">
        <v>0</v>
      </c>
      <c r="O97" t="s">
        <v>437</v>
      </c>
      <c r="Q97" t="s">
        <v>438</v>
      </c>
    </row>
    <row r="98" spans="1:17" x14ac:dyDescent="0.25">
      <c r="A98">
        <v>17499</v>
      </c>
      <c r="B98" t="s">
        <v>439</v>
      </c>
      <c r="C98" s="1">
        <v>4.40359679E+16</v>
      </c>
      <c r="D98" s="1">
        <v>100438256</v>
      </c>
      <c r="E98">
        <v>45003</v>
      </c>
      <c r="F98" t="str">
        <f>VLOOKUP(E98,'[1]movimento-per-comune-ambito-201'!$C$2:$D$547,2,0)</f>
        <v>Riviera Apuana</v>
      </c>
      <c r="G98" t="s">
        <v>63102</v>
      </c>
      <c r="H98" t="s">
        <v>387</v>
      </c>
      <c r="I98" t="s">
        <v>440</v>
      </c>
      <c r="J98">
        <v>54033</v>
      </c>
      <c r="K98" t="s">
        <v>141</v>
      </c>
      <c r="L98" t="str">
        <f>VLOOKUP(K98,'[1]movimento-per-comune-ambito-201'!$B$2:$D$547,3,FALSE)</f>
        <v>Riviera Apuana</v>
      </c>
      <c r="M98" t="s">
        <v>18</v>
      </c>
      <c r="N98">
        <v>0</v>
      </c>
      <c r="O98" t="s">
        <v>441</v>
      </c>
      <c r="Q98" t="s">
        <v>442</v>
      </c>
    </row>
    <row r="99" spans="1:17" x14ac:dyDescent="0.25">
      <c r="A99">
        <v>17667</v>
      </c>
      <c r="B99" t="s">
        <v>443</v>
      </c>
      <c r="C99" s="1">
        <v>4.4036736599999904E+16</v>
      </c>
      <c r="D99" s="1">
        <v>10041382</v>
      </c>
      <c r="E99">
        <v>45003</v>
      </c>
      <c r="F99" t="str">
        <f>VLOOKUP(E99,'[1]movimento-per-comune-ambito-201'!$C$2:$D$547,2,0)</f>
        <v>Riviera Apuana</v>
      </c>
      <c r="G99" t="s">
        <v>63103</v>
      </c>
      <c r="H99" t="s">
        <v>387</v>
      </c>
      <c r="I99" t="s">
        <v>444</v>
      </c>
      <c r="J99">
        <v>54033</v>
      </c>
      <c r="K99" t="s">
        <v>141</v>
      </c>
      <c r="L99" t="str">
        <f>VLOOKUP(K99,'[1]movimento-per-comune-ambito-201'!$B$2:$D$547,3,FALSE)</f>
        <v>Riviera Apuana</v>
      </c>
      <c r="M99" t="s">
        <v>18</v>
      </c>
      <c r="N99">
        <v>0</v>
      </c>
      <c r="O99" t="s">
        <v>445</v>
      </c>
      <c r="Q99" t="s">
        <v>446</v>
      </c>
    </row>
    <row r="100" spans="1:17" x14ac:dyDescent="0.25">
      <c r="A100">
        <v>17663</v>
      </c>
      <c r="B100" t="s">
        <v>447</v>
      </c>
      <c r="C100" s="1">
        <v>4.4042377999999904E+16</v>
      </c>
      <c r="D100" s="1">
        <v>1.0025778E+16</v>
      </c>
      <c r="E100">
        <v>45003</v>
      </c>
      <c r="F100" t="str">
        <f>VLOOKUP(E100,'[1]movimento-per-comune-ambito-201'!$C$2:$D$547,2,0)</f>
        <v>Riviera Apuana</v>
      </c>
      <c r="G100" t="s">
        <v>63104</v>
      </c>
      <c r="H100" t="s">
        <v>387</v>
      </c>
      <c r="I100" t="s">
        <v>448</v>
      </c>
      <c r="J100">
        <v>54033</v>
      </c>
      <c r="K100" t="s">
        <v>141</v>
      </c>
      <c r="L100" t="str">
        <f>VLOOKUP(K100,'[1]movimento-per-comune-ambito-201'!$B$2:$D$547,3,FALSE)</f>
        <v>Riviera Apuana</v>
      </c>
      <c r="M100" t="s">
        <v>18</v>
      </c>
      <c r="N100">
        <v>0</v>
      </c>
      <c r="Q100" t="s">
        <v>449</v>
      </c>
    </row>
    <row r="101" spans="1:17" x14ac:dyDescent="0.25">
      <c r="A101">
        <v>17533</v>
      </c>
      <c r="B101" t="s">
        <v>240</v>
      </c>
      <c r="C101" s="1">
        <v>4.40359679E+16</v>
      </c>
      <c r="D101" s="1">
        <v>100438256</v>
      </c>
      <c r="E101">
        <v>45003</v>
      </c>
      <c r="F101" t="str">
        <f>VLOOKUP(E101,'[1]movimento-per-comune-ambito-201'!$C$2:$D$547,2,0)</f>
        <v>Riviera Apuana</v>
      </c>
      <c r="G101" t="s">
        <v>63105</v>
      </c>
      <c r="H101" t="s">
        <v>387</v>
      </c>
      <c r="I101" t="s">
        <v>450</v>
      </c>
      <c r="J101">
        <v>54033</v>
      </c>
      <c r="K101" t="s">
        <v>141</v>
      </c>
      <c r="L101" t="str">
        <f>VLOOKUP(K101,'[1]movimento-per-comune-ambito-201'!$B$2:$D$547,3,FALSE)</f>
        <v>Riviera Apuana</v>
      </c>
      <c r="M101" t="s">
        <v>18</v>
      </c>
      <c r="N101">
        <v>0</v>
      </c>
      <c r="O101" t="s">
        <v>451</v>
      </c>
      <c r="Q101" t="s">
        <v>452</v>
      </c>
    </row>
    <row r="102" spans="1:17" x14ac:dyDescent="0.25">
      <c r="A102">
        <v>17595</v>
      </c>
      <c r="B102" t="s">
        <v>453</v>
      </c>
      <c r="C102" s="1">
        <v>4.40359679E+16</v>
      </c>
      <c r="D102" s="1">
        <v>100438256</v>
      </c>
      <c r="E102">
        <v>45003</v>
      </c>
      <c r="F102" t="str">
        <f>VLOOKUP(E102,'[1]movimento-per-comune-ambito-201'!$C$2:$D$547,2,0)</f>
        <v>Riviera Apuana</v>
      </c>
      <c r="G102" t="s">
        <v>63106</v>
      </c>
      <c r="H102" t="s">
        <v>387</v>
      </c>
      <c r="I102" t="s">
        <v>454</v>
      </c>
      <c r="J102">
        <v>54033</v>
      </c>
      <c r="K102" t="s">
        <v>141</v>
      </c>
      <c r="L102" t="str">
        <f>VLOOKUP(K102,'[1]movimento-per-comune-ambito-201'!$B$2:$D$547,3,FALSE)</f>
        <v>Riviera Apuana</v>
      </c>
      <c r="M102" t="s">
        <v>18</v>
      </c>
      <c r="N102">
        <v>0</v>
      </c>
      <c r="O102" t="s">
        <v>455</v>
      </c>
      <c r="Q102" t="s">
        <v>456</v>
      </c>
    </row>
    <row r="103" spans="1:17" x14ac:dyDescent="0.25">
      <c r="A103">
        <v>17497</v>
      </c>
      <c r="B103" t="s">
        <v>457</v>
      </c>
      <c r="C103" s="1">
        <v>4.40385465E+16</v>
      </c>
      <c r="D103" s="1">
        <v>100318126</v>
      </c>
      <c r="E103">
        <v>45003</v>
      </c>
      <c r="F103" t="str">
        <f>VLOOKUP(E103,'[1]movimento-per-comune-ambito-201'!$C$2:$D$547,2,0)</f>
        <v>Riviera Apuana</v>
      </c>
      <c r="G103" t="s">
        <v>63107</v>
      </c>
      <c r="H103" t="s">
        <v>387</v>
      </c>
      <c r="I103" t="s">
        <v>458</v>
      </c>
      <c r="J103">
        <v>54033</v>
      </c>
      <c r="K103" t="s">
        <v>141</v>
      </c>
      <c r="L103" t="str">
        <f>VLOOKUP(K103,'[1]movimento-per-comune-ambito-201'!$B$2:$D$547,3,FALSE)</f>
        <v>Riviera Apuana</v>
      </c>
      <c r="M103" t="s">
        <v>18</v>
      </c>
      <c r="N103">
        <v>0</v>
      </c>
      <c r="O103" t="s">
        <v>459</v>
      </c>
      <c r="Q103" t="s">
        <v>460</v>
      </c>
    </row>
    <row r="104" spans="1:17" x14ac:dyDescent="0.25">
      <c r="A104">
        <v>17507</v>
      </c>
      <c r="B104" t="s">
        <v>461</v>
      </c>
      <c r="C104" s="1">
        <v>4.4041309099999904E+16</v>
      </c>
      <c r="D104" s="1">
        <v>1.00277229E+16</v>
      </c>
      <c r="E104">
        <v>45003</v>
      </c>
      <c r="F104" t="str">
        <f>VLOOKUP(E104,'[1]movimento-per-comune-ambito-201'!$C$2:$D$547,2,0)</f>
        <v>Riviera Apuana</v>
      </c>
      <c r="G104" t="s">
        <v>63108</v>
      </c>
      <c r="H104" t="s">
        <v>387</v>
      </c>
      <c r="I104" t="s">
        <v>462</v>
      </c>
      <c r="J104">
        <v>54033</v>
      </c>
      <c r="K104" t="s">
        <v>141</v>
      </c>
      <c r="L104" t="str">
        <f>VLOOKUP(K104,'[1]movimento-per-comune-ambito-201'!$B$2:$D$547,3,FALSE)</f>
        <v>Riviera Apuana</v>
      </c>
      <c r="M104" t="s">
        <v>18</v>
      </c>
      <c r="N104">
        <v>0</v>
      </c>
      <c r="O104" t="s">
        <v>463</v>
      </c>
      <c r="Q104" t="s">
        <v>464</v>
      </c>
    </row>
    <row r="105" spans="1:17" x14ac:dyDescent="0.25">
      <c r="A105">
        <v>17505</v>
      </c>
      <c r="B105" t="s">
        <v>465</v>
      </c>
      <c r="C105" s="1">
        <v>4.4079324499999904E+16</v>
      </c>
      <c r="D105" s="1">
        <v>1.00976769999999E+16</v>
      </c>
      <c r="E105">
        <v>45003</v>
      </c>
      <c r="F105" t="str">
        <f>VLOOKUP(E105,'[1]movimento-per-comune-ambito-201'!$C$2:$D$547,2,0)</f>
        <v>Riviera Apuana</v>
      </c>
      <c r="G105" t="s">
        <v>63109</v>
      </c>
      <c r="H105" t="s">
        <v>387</v>
      </c>
      <c r="I105" t="s">
        <v>466</v>
      </c>
      <c r="J105">
        <v>54036</v>
      </c>
      <c r="K105" t="s">
        <v>141</v>
      </c>
      <c r="L105" t="str">
        <f>VLOOKUP(K105,'[1]movimento-per-comune-ambito-201'!$B$2:$D$547,3,FALSE)</f>
        <v>Riviera Apuana</v>
      </c>
      <c r="M105" t="s">
        <v>18</v>
      </c>
      <c r="N105">
        <v>0</v>
      </c>
      <c r="Q105" t="s">
        <v>467</v>
      </c>
    </row>
    <row r="106" spans="1:17" x14ac:dyDescent="0.25">
      <c r="A106">
        <v>17600</v>
      </c>
      <c r="B106" t="s">
        <v>468</v>
      </c>
      <c r="C106" s="1">
        <v>4.40359679E+16</v>
      </c>
      <c r="D106" s="1">
        <v>100438256</v>
      </c>
      <c r="E106">
        <v>45003</v>
      </c>
      <c r="F106" t="str">
        <f>VLOOKUP(E106,'[1]movimento-per-comune-ambito-201'!$C$2:$D$547,2,0)</f>
        <v>Riviera Apuana</v>
      </c>
      <c r="G106" t="s">
        <v>63110</v>
      </c>
      <c r="H106" t="s">
        <v>387</v>
      </c>
      <c r="I106" t="s">
        <v>146</v>
      </c>
      <c r="J106">
        <v>54033</v>
      </c>
      <c r="K106" t="s">
        <v>141</v>
      </c>
      <c r="L106" t="str">
        <f>VLOOKUP(K106,'[1]movimento-per-comune-ambito-201'!$B$2:$D$547,3,FALSE)</f>
        <v>Riviera Apuana</v>
      </c>
      <c r="M106" t="s">
        <v>18</v>
      </c>
      <c r="N106">
        <v>0</v>
      </c>
      <c r="O106" t="s">
        <v>147</v>
      </c>
      <c r="Q106" t="s">
        <v>149</v>
      </c>
    </row>
    <row r="107" spans="1:17" x14ac:dyDescent="0.25">
      <c r="A107">
        <v>17592</v>
      </c>
      <c r="B107" t="s">
        <v>469</v>
      </c>
      <c r="C107" s="1">
        <v>4.4041477899999904E+16</v>
      </c>
      <c r="D107" s="1">
        <v>100272477</v>
      </c>
      <c r="E107">
        <v>45003</v>
      </c>
      <c r="F107" t="str">
        <f>VLOOKUP(E107,'[1]movimento-per-comune-ambito-201'!$C$2:$D$547,2,0)</f>
        <v>Riviera Apuana</v>
      </c>
      <c r="G107" t="s">
        <v>63111</v>
      </c>
      <c r="H107" t="s">
        <v>387</v>
      </c>
      <c r="I107" t="s">
        <v>470</v>
      </c>
      <c r="J107">
        <v>54033</v>
      </c>
      <c r="K107" t="s">
        <v>141</v>
      </c>
      <c r="L107" t="str">
        <f>VLOOKUP(K107,'[1]movimento-per-comune-ambito-201'!$B$2:$D$547,3,FALSE)</f>
        <v>Riviera Apuana</v>
      </c>
      <c r="M107" t="s">
        <v>18</v>
      </c>
      <c r="N107">
        <v>0</v>
      </c>
      <c r="Q107" t="s">
        <v>471</v>
      </c>
    </row>
    <row r="108" spans="1:17" x14ac:dyDescent="0.25">
      <c r="A108">
        <v>17628</v>
      </c>
      <c r="B108" t="s">
        <v>472</v>
      </c>
      <c r="C108" s="1">
        <v>4.4041595399999904E+16</v>
      </c>
      <c r="D108" s="1">
        <v>1.00266579999999E+16</v>
      </c>
      <c r="E108">
        <v>45003</v>
      </c>
      <c r="F108" t="str">
        <f>VLOOKUP(E108,'[1]movimento-per-comune-ambito-201'!$C$2:$D$547,2,0)</f>
        <v>Riviera Apuana</v>
      </c>
      <c r="G108" t="s">
        <v>63112</v>
      </c>
      <c r="H108" t="s">
        <v>387</v>
      </c>
      <c r="I108" t="s">
        <v>473</v>
      </c>
      <c r="J108">
        <v>54033</v>
      </c>
      <c r="K108" t="s">
        <v>141</v>
      </c>
      <c r="L108" t="str">
        <f>VLOOKUP(K108,'[1]movimento-per-comune-ambito-201'!$B$2:$D$547,3,FALSE)</f>
        <v>Riviera Apuana</v>
      </c>
      <c r="M108" t="s">
        <v>18</v>
      </c>
      <c r="N108">
        <v>0</v>
      </c>
      <c r="O108" t="s">
        <v>474</v>
      </c>
      <c r="Q108" t="s">
        <v>475</v>
      </c>
    </row>
    <row r="109" spans="1:17" x14ac:dyDescent="0.25">
      <c r="A109">
        <v>17490</v>
      </c>
      <c r="B109" t="s">
        <v>476</v>
      </c>
      <c r="C109" s="1">
        <v>4.4041595399999904E+16</v>
      </c>
      <c r="D109" s="1">
        <v>1.00266579999999E+16</v>
      </c>
      <c r="E109">
        <v>45003</v>
      </c>
      <c r="F109" t="str">
        <f>VLOOKUP(E109,'[1]movimento-per-comune-ambito-201'!$C$2:$D$547,2,0)</f>
        <v>Riviera Apuana</v>
      </c>
      <c r="G109" t="s">
        <v>63113</v>
      </c>
      <c r="H109" t="s">
        <v>387</v>
      </c>
      <c r="I109" t="s">
        <v>477</v>
      </c>
      <c r="J109">
        <v>54036</v>
      </c>
      <c r="K109" t="s">
        <v>141</v>
      </c>
      <c r="L109" t="str">
        <f>VLOOKUP(K109,'[1]movimento-per-comune-ambito-201'!$B$2:$D$547,3,FALSE)</f>
        <v>Riviera Apuana</v>
      </c>
      <c r="M109" t="s">
        <v>18</v>
      </c>
      <c r="N109">
        <v>0</v>
      </c>
      <c r="Q109" t="s">
        <v>478</v>
      </c>
    </row>
    <row r="110" spans="1:17" x14ac:dyDescent="0.25">
      <c r="A110">
        <v>17682</v>
      </c>
      <c r="B110" t="s">
        <v>479</v>
      </c>
      <c r="C110" s="1">
        <v>4.40387466E+16</v>
      </c>
      <c r="D110" s="1">
        <v>1.00314865999999E+16</v>
      </c>
      <c r="E110">
        <v>45003</v>
      </c>
      <c r="F110" t="str">
        <f>VLOOKUP(E110,'[1]movimento-per-comune-ambito-201'!$C$2:$D$547,2,0)</f>
        <v>Riviera Apuana</v>
      </c>
      <c r="G110" t="s">
        <v>63114</v>
      </c>
      <c r="H110" t="s">
        <v>387</v>
      </c>
      <c r="I110" t="s">
        <v>480</v>
      </c>
      <c r="J110">
        <v>54033</v>
      </c>
      <c r="K110" t="s">
        <v>141</v>
      </c>
      <c r="L110" t="str">
        <f>VLOOKUP(K110,'[1]movimento-per-comune-ambito-201'!$B$2:$D$547,3,FALSE)</f>
        <v>Riviera Apuana</v>
      </c>
      <c r="M110" t="s">
        <v>18</v>
      </c>
      <c r="N110">
        <v>0</v>
      </c>
      <c r="O110" t="s">
        <v>481</v>
      </c>
      <c r="Q110" t="s">
        <v>482</v>
      </c>
    </row>
    <row r="111" spans="1:17" x14ac:dyDescent="0.25">
      <c r="A111">
        <v>17623</v>
      </c>
      <c r="B111" t="s">
        <v>483</v>
      </c>
      <c r="C111" s="1">
        <v>4.40359679E+16</v>
      </c>
      <c r="D111" s="1">
        <v>100438256</v>
      </c>
      <c r="E111">
        <v>45003</v>
      </c>
      <c r="F111" t="str">
        <f>VLOOKUP(E111,'[1]movimento-per-comune-ambito-201'!$C$2:$D$547,2,0)</f>
        <v>Riviera Apuana</v>
      </c>
      <c r="G111" t="s">
        <v>63115</v>
      </c>
      <c r="H111" t="s">
        <v>387</v>
      </c>
      <c r="I111" t="s">
        <v>484</v>
      </c>
      <c r="J111">
        <v>54033</v>
      </c>
      <c r="K111" t="s">
        <v>141</v>
      </c>
      <c r="L111" t="str">
        <f>VLOOKUP(K111,'[1]movimento-per-comune-ambito-201'!$B$2:$D$547,3,FALSE)</f>
        <v>Riviera Apuana</v>
      </c>
      <c r="M111" t="s">
        <v>18</v>
      </c>
      <c r="N111">
        <v>0</v>
      </c>
      <c r="Q111" t="s">
        <v>485</v>
      </c>
    </row>
    <row r="112" spans="1:17" x14ac:dyDescent="0.25">
      <c r="A112">
        <v>17615</v>
      </c>
      <c r="B112" t="s">
        <v>486</v>
      </c>
      <c r="C112" s="1">
        <v>4.40359679E+16</v>
      </c>
      <c r="D112" s="1">
        <v>100438256</v>
      </c>
      <c r="E112">
        <v>45003</v>
      </c>
      <c r="F112" t="str">
        <f>VLOOKUP(E112,'[1]movimento-per-comune-ambito-201'!$C$2:$D$547,2,0)</f>
        <v>Riviera Apuana</v>
      </c>
      <c r="G112" t="s">
        <v>63116</v>
      </c>
      <c r="H112" t="s">
        <v>387</v>
      </c>
      <c r="I112" t="s">
        <v>487</v>
      </c>
      <c r="J112">
        <v>54033</v>
      </c>
      <c r="K112" t="s">
        <v>141</v>
      </c>
      <c r="L112" t="str">
        <f>VLOOKUP(K112,'[1]movimento-per-comune-ambito-201'!$B$2:$D$547,3,FALSE)</f>
        <v>Riviera Apuana</v>
      </c>
      <c r="M112" t="s">
        <v>18</v>
      </c>
      <c r="N112">
        <v>0</v>
      </c>
      <c r="O112" t="s">
        <v>488</v>
      </c>
      <c r="P112" t="s">
        <v>489</v>
      </c>
      <c r="Q112" t="s">
        <v>490</v>
      </c>
    </row>
    <row r="113" spans="1:17" x14ac:dyDescent="0.25">
      <c r="A113">
        <v>17589</v>
      </c>
      <c r="B113" t="s">
        <v>491</v>
      </c>
      <c r="C113" s="1">
        <v>4.40359679E+16</v>
      </c>
      <c r="D113" s="1">
        <v>100438256</v>
      </c>
      <c r="E113">
        <v>45003</v>
      </c>
      <c r="F113" t="str">
        <f>VLOOKUP(E113,'[1]movimento-per-comune-ambito-201'!$C$2:$D$547,2,0)</f>
        <v>Riviera Apuana</v>
      </c>
      <c r="G113" t="s">
        <v>63117</v>
      </c>
      <c r="H113" t="s">
        <v>387</v>
      </c>
      <c r="I113" t="s">
        <v>492</v>
      </c>
      <c r="J113">
        <v>54033</v>
      </c>
      <c r="K113" t="s">
        <v>141</v>
      </c>
      <c r="L113" t="str">
        <f>VLOOKUP(K113,'[1]movimento-per-comune-ambito-201'!$B$2:$D$547,3,FALSE)</f>
        <v>Riviera Apuana</v>
      </c>
      <c r="M113" t="s">
        <v>18</v>
      </c>
      <c r="N113">
        <v>0</v>
      </c>
      <c r="O113" t="s">
        <v>493</v>
      </c>
      <c r="Q113" t="s">
        <v>494</v>
      </c>
    </row>
    <row r="114" spans="1:17" x14ac:dyDescent="0.25">
      <c r="A114">
        <v>17642</v>
      </c>
      <c r="B114" t="s">
        <v>495</v>
      </c>
      <c r="C114" s="1">
        <v>4.4036736599999904E+16</v>
      </c>
      <c r="D114" s="1">
        <v>10041382</v>
      </c>
      <c r="E114">
        <v>45003</v>
      </c>
      <c r="F114" t="str">
        <f>VLOOKUP(E114,'[1]movimento-per-comune-ambito-201'!$C$2:$D$547,2,0)</f>
        <v>Riviera Apuana</v>
      </c>
      <c r="G114" t="s">
        <v>63118</v>
      </c>
      <c r="H114" t="s">
        <v>387</v>
      </c>
      <c r="I114" t="s">
        <v>496</v>
      </c>
      <c r="J114">
        <v>54033</v>
      </c>
      <c r="K114" t="s">
        <v>141</v>
      </c>
      <c r="L114" t="str">
        <f>VLOOKUP(K114,'[1]movimento-per-comune-ambito-201'!$B$2:$D$547,3,FALSE)</f>
        <v>Riviera Apuana</v>
      </c>
      <c r="M114" t="s">
        <v>18</v>
      </c>
      <c r="N114">
        <v>0</v>
      </c>
      <c r="O114" t="s">
        <v>497</v>
      </c>
      <c r="Q114" t="s">
        <v>498</v>
      </c>
    </row>
    <row r="115" spans="1:17" x14ac:dyDescent="0.25">
      <c r="A115">
        <v>17679</v>
      </c>
      <c r="B115" t="s">
        <v>499</v>
      </c>
      <c r="C115" s="1">
        <v>4.4042377999999904E+16</v>
      </c>
      <c r="D115" s="1">
        <v>1.0025778E+16</v>
      </c>
      <c r="E115">
        <v>45003</v>
      </c>
      <c r="F115" t="str">
        <f>VLOOKUP(E115,'[1]movimento-per-comune-ambito-201'!$C$2:$D$547,2,0)</f>
        <v>Riviera Apuana</v>
      </c>
      <c r="G115" t="s">
        <v>63119</v>
      </c>
      <c r="H115" t="s">
        <v>387</v>
      </c>
      <c r="I115" t="s">
        <v>500</v>
      </c>
      <c r="J115">
        <v>54036</v>
      </c>
      <c r="K115" t="s">
        <v>141</v>
      </c>
      <c r="L115" t="str">
        <f>VLOOKUP(K115,'[1]movimento-per-comune-ambito-201'!$B$2:$D$547,3,FALSE)</f>
        <v>Riviera Apuana</v>
      </c>
      <c r="M115" t="s">
        <v>18</v>
      </c>
      <c r="N115">
        <v>0</v>
      </c>
      <c r="O115" t="s">
        <v>501</v>
      </c>
      <c r="Q115" t="s">
        <v>502</v>
      </c>
    </row>
    <row r="116" spans="1:17" x14ac:dyDescent="0.25">
      <c r="A116">
        <v>17537</v>
      </c>
      <c r="B116" t="s">
        <v>503</v>
      </c>
      <c r="C116" s="1">
        <v>4.40378741E+16</v>
      </c>
      <c r="D116" s="1">
        <v>100350237</v>
      </c>
      <c r="E116">
        <v>45003</v>
      </c>
      <c r="F116" t="str">
        <f>VLOOKUP(E116,'[1]movimento-per-comune-ambito-201'!$C$2:$D$547,2,0)</f>
        <v>Riviera Apuana</v>
      </c>
      <c r="G116" t="s">
        <v>63120</v>
      </c>
      <c r="H116" t="s">
        <v>387</v>
      </c>
      <c r="I116" t="s">
        <v>504</v>
      </c>
      <c r="J116">
        <v>54033</v>
      </c>
      <c r="K116" t="s">
        <v>141</v>
      </c>
      <c r="L116" t="str">
        <f>VLOOKUP(K116,'[1]movimento-per-comune-ambito-201'!$B$2:$D$547,3,FALSE)</f>
        <v>Riviera Apuana</v>
      </c>
      <c r="M116" t="s">
        <v>18</v>
      </c>
      <c r="N116">
        <v>0</v>
      </c>
      <c r="Q116" t="s">
        <v>505</v>
      </c>
    </row>
    <row r="117" spans="1:17" x14ac:dyDescent="0.25">
      <c r="A117">
        <v>17590</v>
      </c>
      <c r="B117" t="s">
        <v>506</v>
      </c>
      <c r="C117" s="1">
        <v>4.4079324499999904E+16</v>
      </c>
      <c r="D117" s="1">
        <v>1.00976769999999E+16</v>
      </c>
      <c r="E117">
        <v>45003</v>
      </c>
      <c r="F117" t="str">
        <f>VLOOKUP(E117,'[1]movimento-per-comune-ambito-201'!$C$2:$D$547,2,0)</f>
        <v>Riviera Apuana</v>
      </c>
      <c r="G117" t="s">
        <v>63121</v>
      </c>
      <c r="H117" t="s">
        <v>387</v>
      </c>
      <c r="I117" t="s">
        <v>507</v>
      </c>
      <c r="J117">
        <v>54033</v>
      </c>
      <c r="K117" t="s">
        <v>141</v>
      </c>
      <c r="L117" t="str">
        <f>VLOOKUP(K117,'[1]movimento-per-comune-ambito-201'!$B$2:$D$547,3,FALSE)</f>
        <v>Riviera Apuana</v>
      </c>
      <c r="M117" t="s">
        <v>18</v>
      </c>
      <c r="N117">
        <v>0</v>
      </c>
      <c r="O117" t="s">
        <v>508</v>
      </c>
      <c r="Q117" t="s">
        <v>509</v>
      </c>
    </row>
    <row r="118" spans="1:17" x14ac:dyDescent="0.25">
      <c r="A118">
        <v>17566</v>
      </c>
      <c r="B118" t="s">
        <v>510</v>
      </c>
      <c r="C118" s="1">
        <v>4.40359679E+16</v>
      </c>
      <c r="D118" s="1">
        <v>100438256</v>
      </c>
      <c r="E118">
        <v>45003</v>
      </c>
      <c r="F118" t="str">
        <f>VLOOKUP(E118,'[1]movimento-per-comune-ambito-201'!$C$2:$D$547,2,0)</f>
        <v>Riviera Apuana</v>
      </c>
      <c r="G118" t="s">
        <v>63122</v>
      </c>
      <c r="H118" t="s">
        <v>387</v>
      </c>
      <c r="I118" t="s">
        <v>511</v>
      </c>
      <c r="J118">
        <v>54033</v>
      </c>
      <c r="K118" t="s">
        <v>141</v>
      </c>
      <c r="L118" t="str">
        <f>VLOOKUP(K118,'[1]movimento-per-comune-ambito-201'!$B$2:$D$547,3,FALSE)</f>
        <v>Riviera Apuana</v>
      </c>
      <c r="M118" t="s">
        <v>18</v>
      </c>
      <c r="N118">
        <v>0</v>
      </c>
      <c r="O118" t="s">
        <v>177</v>
      </c>
      <c r="Q118" t="s">
        <v>512</v>
      </c>
    </row>
    <row r="119" spans="1:17" x14ac:dyDescent="0.25">
      <c r="A119">
        <v>17644</v>
      </c>
      <c r="B119" t="s">
        <v>513</v>
      </c>
      <c r="C119" s="1">
        <v>4.40359679E+16</v>
      </c>
      <c r="D119" s="1">
        <v>100438256</v>
      </c>
      <c r="E119">
        <v>45003</v>
      </c>
      <c r="F119" t="str">
        <f>VLOOKUP(E119,'[1]movimento-per-comune-ambito-201'!$C$2:$D$547,2,0)</f>
        <v>Riviera Apuana</v>
      </c>
      <c r="G119" t="s">
        <v>63123</v>
      </c>
      <c r="H119" t="s">
        <v>387</v>
      </c>
      <c r="I119" t="s">
        <v>514</v>
      </c>
      <c r="J119">
        <v>54033</v>
      </c>
      <c r="K119" t="s">
        <v>141</v>
      </c>
      <c r="L119" t="str">
        <f>VLOOKUP(K119,'[1]movimento-per-comune-ambito-201'!$B$2:$D$547,3,FALSE)</f>
        <v>Riviera Apuana</v>
      </c>
      <c r="M119" t="s">
        <v>18</v>
      </c>
      <c r="N119">
        <v>0</v>
      </c>
      <c r="O119" t="s">
        <v>515</v>
      </c>
      <c r="P119" t="s">
        <v>516</v>
      </c>
      <c r="Q119" t="s">
        <v>517</v>
      </c>
    </row>
    <row r="120" spans="1:17" x14ac:dyDescent="0.25">
      <c r="A120">
        <v>17478</v>
      </c>
      <c r="B120" t="s">
        <v>250</v>
      </c>
      <c r="C120" s="1">
        <v>4.4036736599999904E+16</v>
      </c>
      <c r="D120" s="1">
        <v>10041382</v>
      </c>
      <c r="E120">
        <v>45003</v>
      </c>
      <c r="F120" t="str">
        <f>VLOOKUP(E120,'[1]movimento-per-comune-ambito-201'!$C$2:$D$547,2,0)</f>
        <v>Riviera Apuana</v>
      </c>
      <c r="G120" t="s">
        <v>63124</v>
      </c>
      <c r="H120" t="s">
        <v>387</v>
      </c>
      <c r="I120" t="s">
        <v>518</v>
      </c>
      <c r="J120">
        <v>54033</v>
      </c>
      <c r="K120" t="s">
        <v>141</v>
      </c>
      <c r="L120" t="str">
        <f>VLOOKUP(K120,'[1]movimento-per-comune-ambito-201'!$B$2:$D$547,3,FALSE)</f>
        <v>Riviera Apuana</v>
      </c>
      <c r="M120" t="s">
        <v>18</v>
      </c>
      <c r="N120">
        <v>0</v>
      </c>
      <c r="O120" t="s">
        <v>519</v>
      </c>
      <c r="Q120" t="s">
        <v>520</v>
      </c>
    </row>
    <row r="121" spans="1:17" x14ac:dyDescent="0.25">
      <c r="A121">
        <v>17484</v>
      </c>
      <c r="B121" t="s">
        <v>521</v>
      </c>
      <c r="C121" s="1">
        <v>4.40420292E+16</v>
      </c>
      <c r="D121" s="1">
        <v>100260061</v>
      </c>
      <c r="E121">
        <v>45003</v>
      </c>
      <c r="F121" t="str">
        <f>VLOOKUP(E121,'[1]movimento-per-comune-ambito-201'!$C$2:$D$547,2,0)</f>
        <v>Riviera Apuana</v>
      </c>
      <c r="G121" t="s">
        <v>63125</v>
      </c>
      <c r="H121" t="s">
        <v>387</v>
      </c>
      <c r="I121" t="s">
        <v>522</v>
      </c>
      <c r="J121">
        <v>54033</v>
      </c>
      <c r="K121" t="s">
        <v>141</v>
      </c>
      <c r="L121" t="str">
        <f>VLOOKUP(K121,'[1]movimento-per-comune-ambito-201'!$B$2:$D$547,3,FALSE)</f>
        <v>Riviera Apuana</v>
      </c>
      <c r="M121" t="s">
        <v>18</v>
      </c>
      <c r="N121">
        <v>0</v>
      </c>
      <c r="O121" t="s">
        <v>523</v>
      </c>
      <c r="Q121" t="s">
        <v>524</v>
      </c>
    </row>
    <row r="122" spans="1:17" x14ac:dyDescent="0.25">
      <c r="A122">
        <v>17687</v>
      </c>
      <c r="B122" t="s">
        <v>525</v>
      </c>
      <c r="C122" s="1">
        <v>440369727</v>
      </c>
      <c r="D122" s="1">
        <v>1.00339940999999E+16</v>
      </c>
      <c r="E122">
        <v>45003</v>
      </c>
      <c r="F122" t="str">
        <f>VLOOKUP(E122,'[1]movimento-per-comune-ambito-201'!$C$2:$D$547,2,0)</f>
        <v>Riviera Apuana</v>
      </c>
      <c r="G122" t="s">
        <v>63126</v>
      </c>
      <c r="H122" t="s">
        <v>387</v>
      </c>
      <c r="I122" t="s">
        <v>526</v>
      </c>
      <c r="J122">
        <v>54033</v>
      </c>
      <c r="K122" t="s">
        <v>141</v>
      </c>
      <c r="L122" t="str">
        <f>VLOOKUP(K122,'[1]movimento-per-comune-ambito-201'!$B$2:$D$547,3,FALSE)</f>
        <v>Riviera Apuana</v>
      </c>
      <c r="M122" t="s">
        <v>18</v>
      </c>
      <c r="N122">
        <v>0</v>
      </c>
      <c r="O122" t="s">
        <v>527</v>
      </c>
      <c r="Q122" t="s">
        <v>528</v>
      </c>
    </row>
    <row r="123" spans="1:17" x14ac:dyDescent="0.25">
      <c r="A123">
        <v>24302</v>
      </c>
      <c r="B123" t="s">
        <v>529</v>
      </c>
      <c r="C123" s="1">
        <v>4.4036736599999904E+16</v>
      </c>
      <c r="D123" s="1">
        <v>10041382</v>
      </c>
      <c r="E123">
        <v>45003</v>
      </c>
      <c r="F123" t="str">
        <f>VLOOKUP(E123,'[1]movimento-per-comune-ambito-201'!$C$2:$D$547,2,0)</f>
        <v>Riviera Apuana</v>
      </c>
      <c r="G123" t="s">
        <v>63127</v>
      </c>
      <c r="H123" t="s">
        <v>387</v>
      </c>
      <c r="I123" t="s">
        <v>530</v>
      </c>
      <c r="J123">
        <v>54033</v>
      </c>
      <c r="K123" t="s">
        <v>141</v>
      </c>
      <c r="L123" t="str">
        <f>VLOOKUP(K123,'[1]movimento-per-comune-ambito-201'!$B$2:$D$547,3,FALSE)</f>
        <v>Riviera Apuana</v>
      </c>
      <c r="M123" t="s">
        <v>18</v>
      </c>
      <c r="N123">
        <v>0</v>
      </c>
      <c r="Q123" t="s">
        <v>531</v>
      </c>
    </row>
    <row r="124" spans="1:17" x14ac:dyDescent="0.25">
      <c r="A124">
        <v>24314</v>
      </c>
      <c r="B124" t="s">
        <v>532</v>
      </c>
      <c r="C124" s="1">
        <v>4.4036736599999904E+16</v>
      </c>
      <c r="D124" s="1">
        <v>10041382</v>
      </c>
      <c r="E124">
        <v>45003</v>
      </c>
      <c r="F124" t="str">
        <f>VLOOKUP(E124,'[1]movimento-per-comune-ambito-201'!$C$2:$D$547,2,0)</f>
        <v>Riviera Apuana</v>
      </c>
      <c r="G124" t="s">
        <v>63128</v>
      </c>
      <c r="H124" t="s">
        <v>387</v>
      </c>
      <c r="I124" t="s">
        <v>533</v>
      </c>
      <c r="J124">
        <v>54033</v>
      </c>
      <c r="K124" t="s">
        <v>141</v>
      </c>
      <c r="L124" t="str">
        <f>VLOOKUP(K124,'[1]movimento-per-comune-ambito-201'!$B$2:$D$547,3,FALSE)</f>
        <v>Riviera Apuana</v>
      </c>
      <c r="M124" t="s">
        <v>18</v>
      </c>
      <c r="N124">
        <v>0</v>
      </c>
      <c r="O124" t="s">
        <v>534</v>
      </c>
      <c r="Q124" t="s">
        <v>535</v>
      </c>
    </row>
    <row r="125" spans="1:17" x14ac:dyDescent="0.25">
      <c r="A125">
        <v>13962</v>
      </c>
      <c r="B125" t="s">
        <v>536</v>
      </c>
      <c r="C125" s="1">
        <v>4.4175167899999904E+16</v>
      </c>
      <c r="D125" s="1">
        <v>1.01820302999999E+16</v>
      </c>
      <c r="E125">
        <v>45004</v>
      </c>
      <c r="F125" t="str">
        <f>VLOOKUP(E125,'[1]movimento-per-comune-ambito-201'!$C$2:$D$547,2,0)</f>
        <v>Lunigiana</v>
      </c>
      <c r="G125" t="s">
        <v>63013</v>
      </c>
      <c r="H125" t="s">
        <v>15</v>
      </c>
      <c r="I125" t="s">
        <v>537</v>
      </c>
      <c r="J125">
        <v>54014</v>
      </c>
      <c r="K125" t="s">
        <v>538</v>
      </c>
      <c r="L125" t="str">
        <f>VLOOKUP(K125,'[1]movimento-per-comune-ambito-201'!$B$2:$D$547,3,FALSE)</f>
        <v>Lunigiana</v>
      </c>
      <c r="M125" t="s">
        <v>18</v>
      </c>
      <c r="N125">
        <v>0</v>
      </c>
      <c r="Q125" t="s">
        <v>539</v>
      </c>
    </row>
    <row r="126" spans="1:17" x14ac:dyDescent="0.25">
      <c r="A126">
        <v>13933</v>
      </c>
      <c r="B126" t="s">
        <v>540</v>
      </c>
      <c r="C126" s="1">
        <v>4.41822573E+16</v>
      </c>
      <c r="D126" s="1">
        <v>1.01591213E+16</v>
      </c>
      <c r="E126">
        <v>45004</v>
      </c>
      <c r="F126" t="str">
        <f>VLOOKUP(E126,'[1]movimento-per-comune-ambito-201'!$C$2:$D$547,2,0)</f>
        <v>Lunigiana</v>
      </c>
      <c r="G126" t="s">
        <v>63129</v>
      </c>
      <c r="H126" t="s">
        <v>15</v>
      </c>
      <c r="I126" t="s">
        <v>541</v>
      </c>
      <c r="J126">
        <v>54014</v>
      </c>
      <c r="K126" t="s">
        <v>538</v>
      </c>
      <c r="L126" t="str">
        <f>VLOOKUP(K126,'[1]movimento-per-comune-ambito-201'!$B$2:$D$547,3,FALSE)</f>
        <v>Lunigiana</v>
      </c>
      <c r="M126" t="s">
        <v>18</v>
      </c>
      <c r="N126">
        <v>0</v>
      </c>
      <c r="O126" t="s">
        <v>542</v>
      </c>
      <c r="P126" t="s">
        <v>543</v>
      </c>
      <c r="Q126" t="s">
        <v>544</v>
      </c>
    </row>
    <row r="127" spans="1:17" x14ac:dyDescent="0.25">
      <c r="A127">
        <v>20254</v>
      </c>
      <c r="B127" t="s">
        <v>545</v>
      </c>
      <c r="C127" s="1">
        <v>4.4191039E+16</v>
      </c>
      <c r="D127" s="1">
        <v>10150599</v>
      </c>
      <c r="E127">
        <v>45004</v>
      </c>
      <c r="F127" t="str">
        <f>VLOOKUP(E127,'[1]movimento-per-comune-ambito-201'!$C$2:$D$547,2,0)</f>
        <v>Lunigiana</v>
      </c>
      <c r="G127" t="s">
        <v>63014</v>
      </c>
      <c r="H127" t="s">
        <v>15</v>
      </c>
      <c r="I127" t="s">
        <v>546</v>
      </c>
      <c r="J127">
        <v>54014</v>
      </c>
      <c r="K127" t="s">
        <v>538</v>
      </c>
      <c r="L127" t="str">
        <f>VLOOKUP(K127,'[1]movimento-per-comune-ambito-201'!$B$2:$D$547,3,FALSE)</f>
        <v>Lunigiana</v>
      </c>
      <c r="M127" t="s">
        <v>18</v>
      </c>
      <c r="N127">
        <v>0</v>
      </c>
      <c r="O127" t="s">
        <v>547</v>
      </c>
      <c r="P127" t="s">
        <v>548</v>
      </c>
      <c r="Q127" t="s">
        <v>549</v>
      </c>
    </row>
    <row r="128" spans="1:17" x14ac:dyDescent="0.25">
      <c r="A128">
        <v>24696</v>
      </c>
      <c r="B128" t="s">
        <v>550</v>
      </c>
      <c r="C128" s="1">
        <v>4.41997069E+16</v>
      </c>
      <c r="D128" s="1">
        <v>1.0176263E+16</v>
      </c>
      <c r="E128">
        <v>45004</v>
      </c>
      <c r="F128" t="str">
        <f>VLOOKUP(E128,'[1]movimento-per-comune-ambito-201'!$C$2:$D$547,2,0)</f>
        <v>Lunigiana</v>
      </c>
      <c r="G128" t="s">
        <v>63031</v>
      </c>
      <c r="H128" t="s">
        <v>37</v>
      </c>
      <c r="I128" t="s">
        <v>551</v>
      </c>
      <c r="J128">
        <v>54014</v>
      </c>
      <c r="K128" t="s">
        <v>538</v>
      </c>
      <c r="L128" t="str">
        <f>VLOOKUP(K128,'[1]movimento-per-comune-ambito-201'!$B$2:$D$547,3,FALSE)</f>
        <v>Lunigiana</v>
      </c>
      <c r="M128" t="s">
        <v>18</v>
      </c>
      <c r="N128">
        <v>0</v>
      </c>
      <c r="O128" t="s">
        <v>552</v>
      </c>
      <c r="P128" t="s">
        <v>553</v>
      </c>
      <c r="Q128" t="s">
        <v>554</v>
      </c>
    </row>
    <row r="129" spans="1:17" x14ac:dyDescent="0.25">
      <c r="A129">
        <v>14015</v>
      </c>
      <c r="B129" t="s">
        <v>555</v>
      </c>
      <c r="C129" s="1">
        <v>4.4200179599999904E+16</v>
      </c>
      <c r="D129" s="1">
        <v>101754775</v>
      </c>
      <c r="E129">
        <v>45004</v>
      </c>
      <c r="F129" t="str">
        <f>VLOOKUP(E129,'[1]movimento-per-comune-ambito-201'!$C$2:$D$547,2,0)</f>
        <v>Lunigiana</v>
      </c>
      <c r="G129" t="s">
        <v>63037</v>
      </c>
      <c r="H129" t="s">
        <v>130</v>
      </c>
      <c r="I129" t="s">
        <v>556</v>
      </c>
      <c r="J129">
        <v>54014</v>
      </c>
      <c r="K129" t="s">
        <v>538</v>
      </c>
      <c r="L129" t="str">
        <f>VLOOKUP(K129,'[1]movimento-per-comune-ambito-201'!$B$2:$D$547,3,FALSE)</f>
        <v>Lunigiana</v>
      </c>
      <c r="M129" t="s">
        <v>18</v>
      </c>
      <c r="N129">
        <v>0</v>
      </c>
      <c r="O129" t="s">
        <v>557</v>
      </c>
      <c r="P129" t="s">
        <v>558</v>
      </c>
      <c r="Q129" t="s">
        <v>559</v>
      </c>
    </row>
    <row r="130" spans="1:17" x14ac:dyDescent="0.25">
      <c r="A130">
        <v>13855</v>
      </c>
      <c r="B130" t="s">
        <v>560</v>
      </c>
      <c r="C130" s="1">
        <v>4.42915186E+16</v>
      </c>
      <c r="D130" s="1">
        <v>1.01301409E+16</v>
      </c>
      <c r="E130">
        <v>45005</v>
      </c>
      <c r="F130" t="str">
        <f>VLOOKUP(E130,'[1]movimento-per-comune-ambito-201'!$C$2:$D$547,2,0)</f>
        <v>Lunigiana</v>
      </c>
      <c r="G130" t="s">
        <v>63027</v>
      </c>
      <c r="H130" t="s">
        <v>15</v>
      </c>
      <c r="I130" t="s">
        <v>561</v>
      </c>
      <c r="J130">
        <v>54015</v>
      </c>
      <c r="K130" t="s">
        <v>562</v>
      </c>
      <c r="L130" t="str">
        <f>VLOOKUP(K130,'[1]movimento-per-comune-ambito-201'!$B$2:$D$547,3,FALSE)</f>
        <v>Lunigiana</v>
      </c>
      <c r="M130" t="s">
        <v>18</v>
      </c>
      <c r="N130">
        <v>0</v>
      </c>
      <c r="O130" t="s">
        <v>563</v>
      </c>
      <c r="P130" t="s">
        <v>564</v>
      </c>
      <c r="Q130" t="s">
        <v>565</v>
      </c>
    </row>
    <row r="131" spans="1:17" x14ac:dyDescent="0.25">
      <c r="A131">
        <v>14007</v>
      </c>
      <c r="B131" t="s">
        <v>566</v>
      </c>
      <c r="C131" s="1">
        <v>4.42915186E+16</v>
      </c>
      <c r="D131" s="1">
        <v>1.01301409E+16</v>
      </c>
      <c r="E131">
        <v>45005</v>
      </c>
      <c r="F131" t="str">
        <f>VLOOKUP(E131,'[1]movimento-per-comune-ambito-201'!$C$2:$D$547,2,0)</f>
        <v>Lunigiana</v>
      </c>
      <c r="G131" t="s">
        <v>63130</v>
      </c>
      <c r="H131" t="s">
        <v>41</v>
      </c>
      <c r="I131" t="s">
        <v>567</v>
      </c>
      <c r="J131">
        <v>54015</v>
      </c>
      <c r="K131" t="s">
        <v>562</v>
      </c>
      <c r="L131" t="str">
        <f>VLOOKUP(K131,'[1]movimento-per-comune-ambito-201'!$B$2:$D$547,3,FALSE)</f>
        <v>Lunigiana</v>
      </c>
      <c r="M131" t="s">
        <v>18</v>
      </c>
      <c r="N131">
        <v>3</v>
      </c>
      <c r="O131" t="s">
        <v>568</v>
      </c>
      <c r="P131" t="s">
        <v>569</v>
      </c>
      <c r="Q131" t="s">
        <v>570</v>
      </c>
    </row>
    <row r="132" spans="1:17" x14ac:dyDescent="0.25">
      <c r="A132">
        <v>13886</v>
      </c>
      <c r="B132" t="s">
        <v>571</v>
      </c>
      <c r="C132" s="1">
        <v>4.4297232759442496E+16</v>
      </c>
      <c r="D132" s="1">
        <v>1.01350298523902E+16</v>
      </c>
      <c r="E132">
        <v>45005</v>
      </c>
      <c r="F132" t="str">
        <f>VLOOKUP(E132,'[1]movimento-per-comune-ambito-201'!$C$2:$D$547,2,0)</f>
        <v>Lunigiana</v>
      </c>
      <c r="G132" t="s">
        <v>63019</v>
      </c>
      <c r="H132" t="s">
        <v>41</v>
      </c>
      <c r="I132" t="s">
        <v>572</v>
      </c>
      <c r="J132">
        <v>54015</v>
      </c>
      <c r="K132" t="s">
        <v>562</v>
      </c>
      <c r="L132" t="str">
        <f>VLOOKUP(K132,'[1]movimento-per-comune-ambito-201'!$B$2:$D$547,3,FALSE)</f>
        <v>Lunigiana</v>
      </c>
      <c r="M132" t="s">
        <v>18</v>
      </c>
      <c r="N132">
        <v>3</v>
      </c>
      <c r="O132" t="s">
        <v>573</v>
      </c>
      <c r="P132" t="s">
        <v>574</v>
      </c>
      <c r="Q132" t="s">
        <v>575</v>
      </c>
    </row>
    <row r="133" spans="1:17" x14ac:dyDescent="0.25">
      <c r="A133">
        <v>13772</v>
      </c>
      <c r="B133" t="s">
        <v>576</v>
      </c>
      <c r="C133" s="1">
        <v>4.4289222199999904E+16</v>
      </c>
      <c r="D133" s="1">
        <v>1.00995554999999E+16</v>
      </c>
      <c r="E133">
        <v>45005</v>
      </c>
      <c r="F133" t="str">
        <f>VLOOKUP(E133,'[1]movimento-per-comune-ambito-201'!$C$2:$D$547,2,0)</f>
        <v>Lunigiana</v>
      </c>
      <c r="G133" t="s">
        <v>63032</v>
      </c>
      <c r="H133" t="s">
        <v>52</v>
      </c>
      <c r="I133" t="s">
        <v>577</v>
      </c>
      <c r="J133">
        <v>54015</v>
      </c>
      <c r="K133" t="s">
        <v>562</v>
      </c>
      <c r="L133" t="str">
        <f>VLOOKUP(K133,'[1]movimento-per-comune-ambito-201'!$B$2:$D$547,3,FALSE)</f>
        <v>Lunigiana</v>
      </c>
      <c r="M133" t="s">
        <v>18</v>
      </c>
      <c r="N133">
        <v>0</v>
      </c>
      <c r="O133" t="s">
        <v>578</v>
      </c>
      <c r="Q133" t="s">
        <v>579</v>
      </c>
    </row>
    <row r="134" spans="1:17" x14ac:dyDescent="0.25">
      <c r="A134">
        <v>13837</v>
      </c>
      <c r="B134" t="s">
        <v>580</v>
      </c>
      <c r="C134" s="1">
        <v>4.4368952999999904E+16</v>
      </c>
      <c r="D134" s="1">
        <v>9.9576849E+16</v>
      </c>
      <c r="E134">
        <v>45006</v>
      </c>
      <c r="F134" t="str">
        <f>VLOOKUP(E134,'[1]movimento-per-comune-ambito-201'!$C$2:$D$547,2,0)</f>
        <v>Lunigiana</v>
      </c>
      <c r="G134" t="s">
        <v>63013</v>
      </c>
      <c r="H134" t="s">
        <v>15</v>
      </c>
      <c r="I134" t="s">
        <v>581</v>
      </c>
      <c r="J134">
        <v>54023</v>
      </c>
      <c r="K134" t="s">
        <v>582</v>
      </c>
      <c r="L134" t="str">
        <f>VLOOKUP(K134,'[1]movimento-per-comune-ambito-201'!$B$2:$D$547,3,FALSE)</f>
        <v>Lunigiana</v>
      </c>
      <c r="M134" t="s">
        <v>18</v>
      </c>
      <c r="N134">
        <v>0</v>
      </c>
      <c r="O134" t="s">
        <v>583</v>
      </c>
      <c r="P134" t="s">
        <v>584</v>
      </c>
      <c r="Q134" t="s">
        <v>585</v>
      </c>
    </row>
    <row r="135" spans="1:17" x14ac:dyDescent="0.25">
      <c r="A135">
        <v>13730</v>
      </c>
      <c r="B135" t="s">
        <v>586</v>
      </c>
      <c r="C135" s="1">
        <v>4.4332430299999904E+16</v>
      </c>
      <c r="D135" s="1">
        <v>9.9363288E+16</v>
      </c>
      <c r="E135">
        <v>45006</v>
      </c>
      <c r="F135" t="str">
        <f>VLOOKUP(E135,'[1]movimento-per-comune-ambito-201'!$C$2:$D$547,2,0)</f>
        <v>Lunigiana</v>
      </c>
      <c r="G135" t="s">
        <v>63027</v>
      </c>
      <c r="H135" t="s">
        <v>15</v>
      </c>
      <c r="I135" t="s">
        <v>587</v>
      </c>
      <c r="J135">
        <v>54023</v>
      </c>
      <c r="K135" t="s">
        <v>582</v>
      </c>
      <c r="L135" t="str">
        <f>VLOOKUP(K135,'[1]movimento-per-comune-ambito-201'!$B$2:$D$547,3,FALSE)</f>
        <v>Lunigiana</v>
      </c>
      <c r="M135" t="s">
        <v>18</v>
      </c>
      <c r="N135">
        <v>0</v>
      </c>
      <c r="O135" t="s">
        <v>588</v>
      </c>
      <c r="P135" t="s">
        <v>589</v>
      </c>
      <c r="Q135" t="s">
        <v>590</v>
      </c>
    </row>
    <row r="136" spans="1:17" x14ac:dyDescent="0.25">
      <c r="A136">
        <v>13917</v>
      </c>
      <c r="B136" t="s">
        <v>591</v>
      </c>
      <c r="C136" s="1">
        <v>4.4332430299999904E+16</v>
      </c>
      <c r="D136" s="1">
        <v>9.9363288E+16</v>
      </c>
      <c r="E136">
        <v>45006</v>
      </c>
      <c r="F136" t="str">
        <f>VLOOKUP(E136,'[1]movimento-per-comune-ambito-201'!$C$2:$D$547,2,0)</f>
        <v>Lunigiana</v>
      </c>
      <c r="G136" t="s">
        <v>63131</v>
      </c>
      <c r="H136" t="s">
        <v>15</v>
      </c>
      <c r="I136" t="s">
        <v>592</v>
      </c>
      <c r="J136">
        <v>54023</v>
      </c>
      <c r="K136" t="s">
        <v>582</v>
      </c>
      <c r="L136" t="str">
        <f>VLOOKUP(K136,'[1]movimento-per-comune-ambito-201'!$B$2:$D$547,3,FALSE)</f>
        <v>Lunigiana</v>
      </c>
      <c r="M136" t="s">
        <v>18</v>
      </c>
      <c r="N136">
        <v>0</v>
      </c>
      <c r="O136" t="s">
        <v>593</v>
      </c>
      <c r="P136" t="s">
        <v>594</v>
      </c>
      <c r="Q136" t="s">
        <v>595</v>
      </c>
    </row>
    <row r="137" spans="1:17" x14ac:dyDescent="0.25">
      <c r="A137">
        <v>17858</v>
      </c>
      <c r="B137" t="s">
        <v>596</v>
      </c>
      <c r="C137" s="1">
        <v>4.43499916E+16</v>
      </c>
      <c r="D137" s="1">
        <v>9.9086551E+16</v>
      </c>
      <c r="E137">
        <v>45006</v>
      </c>
      <c r="F137" t="str">
        <f>VLOOKUP(E137,'[1]movimento-per-comune-ambito-201'!$C$2:$D$547,2,0)</f>
        <v>Lunigiana</v>
      </c>
      <c r="G137" t="s">
        <v>63031</v>
      </c>
      <c r="H137" t="s">
        <v>37</v>
      </c>
      <c r="I137" t="s">
        <v>597</v>
      </c>
      <c r="J137">
        <v>54023</v>
      </c>
      <c r="K137" t="s">
        <v>582</v>
      </c>
      <c r="L137" t="str">
        <f>VLOOKUP(K137,'[1]movimento-per-comune-ambito-201'!$B$2:$D$547,3,FALSE)</f>
        <v>Lunigiana</v>
      </c>
      <c r="M137" t="s">
        <v>18</v>
      </c>
      <c r="N137">
        <v>0</v>
      </c>
      <c r="O137" t="s">
        <v>598</v>
      </c>
      <c r="P137" t="s">
        <v>599</v>
      </c>
      <c r="Q137" t="s">
        <v>600</v>
      </c>
    </row>
    <row r="138" spans="1:17" x14ac:dyDescent="0.25">
      <c r="A138">
        <v>14008</v>
      </c>
      <c r="B138" t="s">
        <v>601</v>
      </c>
      <c r="C138" s="1">
        <v>4.4332430299999904E+16</v>
      </c>
      <c r="D138" s="1">
        <v>9.9363288E+16</v>
      </c>
      <c r="E138">
        <v>45006</v>
      </c>
      <c r="F138" t="str">
        <f>VLOOKUP(E138,'[1]movimento-per-comune-ambito-201'!$C$2:$D$547,2,0)</f>
        <v>Lunigiana</v>
      </c>
      <c r="G138" t="s">
        <v>63032</v>
      </c>
      <c r="H138" t="s">
        <v>52</v>
      </c>
      <c r="I138" t="s">
        <v>602</v>
      </c>
      <c r="J138">
        <v>54023</v>
      </c>
      <c r="K138" t="s">
        <v>582</v>
      </c>
      <c r="L138" t="str">
        <f>VLOOKUP(K138,'[1]movimento-per-comune-ambito-201'!$B$2:$D$547,3,FALSE)</f>
        <v>Lunigiana</v>
      </c>
      <c r="M138" t="s">
        <v>18</v>
      </c>
      <c r="N138">
        <v>0</v>
      </c>
      <c r="O138" t="s">
        <v>603</v>
      </c>
      <c r="P138" t="s">
        <v>604</v>
      </c>
      <c r="Q138" t="s">
        <v>605</v>
      </c>
    </row>
    <row r="139" spans="1:17" x14ac:dyDescent="0.25">
      <c r="A139">
        <v>13709</v>
      </c>
      <c r="B139" t="s">
        <v>606</v>
      </c>
      <c r="C139" s="1">
        <v>44219147</v>
      </c>
      <c r="D139" s="1">
        <v>10082803</v>
      </c>
      <c r="E139">
        <v>45007</v>
      </c>
      <c r="F139" t="str">
        <f>VLOOKUP(E139,'[1]movimento-per-comune-ambito-201'!$C$2:$D$547,2,0)</f>
        <v>Lunigiana</v>
      </c>
      <c r="G139" t="s">
        <v>63013</v>
      </c>
      <c r="H139" t="s">
        <v>15</v>
      </c>
      <c r="I139" t="s">
        <v>607</v>
      </c>
      <c r="J139">
        <v>54013</v>
      </c>
      <c r="K139" t="s">
        <v>608</v>
      </c>
      <c r="L139" t="str">
        <f>VLOOKUP(K139,'[1]movimento-per-comune-ambito-201'!$B$2:$D$547,3,FALSE)</f>
        <v>Lunigiana</v>
      </c>
      <c r="M139" t="s">
        <v>18</v>
      </c>
      <c r="N139">
        <v>0</v>
      </c>
      <c r="O139" t="s">
        <v>609</v>
      </c>
      <c r="Q139" t="s">
        <v>610</v>
      </c>
    </row>
    <row r="140" spans="1:17" x14ac:dyDescent="0.25">
      <c r="A140">
        <v>13870</v>
      </c>
      <c r="B140" t="s">
        <v>611</v>
      </c>
      <c r="C140" s="1">
        <v>4.41822305E+16</v>
      </c>
      <c r="D140" s="1">
        <v>100298829</v>
      </c>
      <c r="E140">
        <v>45007</v>
      </c>
      <c r="F140" t="str">
        <f>VLOOKUP(E140,'[1]movimento-per-comune-ambito-201'!$C$2:$D$547,2,0)</f>
        <v>Lunigiana</v>
      </c>
      <c r="G140" t="s">
        <v>63129</v>
      </c>
      <c r="H140" t="s">
        <v>15</v>
      </c>
      <c r="I140" t="s">
        <v>612</v>
      </c>
      <c r="J140">
        <v>54013</v>
      </c>
      <c r="K140" t="s">
        <v>608</v>
      </c>
      <c r="L140" t="str">
        <f>VLOOKUP(K140,'[1]movimento-per-comune-ambito-201'!$B$2:$D$547,3,FALSE)</f>
        <v>Lunigiana</v>
      </c>
      <c r="M140" t="s">
        <v>18</v>
      </c>
      <c r="N140">
        <v>0</v>
      </c>
      <c r="O140" t="s">
        <v>613</v>
      </c>
      <c r="P140" t="s">
        <v>614</v>
      </c>
      <c r="Q140" t="s">
        <v>615</v>
      </c>
    </row>
    <row r="141" spans="1:17" x14ac:dyDescent="0.25">
      <c r="A141">
        <v>13965</v>
      </c>
      <c r="B141" t="s">
        <v>616</v>
      </c>
      <c r="C141" s="1">
        <v>4.42073344E+16</v>
      </c>
      <c r="D141" s="1">
        <v>1.00688372E+16</v>
      </c>
      <c r="E141">
        <v>45007</v>
      </c>
      <c r="F141" t="str">
        <f>VLOOKUP(E141,'[1]movimento-per-comune-ambito-201'!$C$2:$D$547,2,0)</f>
        <v>Lunigiana</v>
      </c>
      <c r="G141" t="s">
        <v>63131</v>
      </c>
      <c r="H141" t="s">
        <v>15</v>
      </c>
      <c r="I141" t="s">
        <v>617</v>
      </c>
      <c r="J141">
        <v>54013</v>
      </c>
      <c r="K141" t="s">
        <v>608</v>
      </c>
      <c r="L141" t="str">
        <f>VLOOKUP(K141,'[1]movimento-per-comune-ambito-201'!$B$2:$D$547,3,FALSE)</f>
        <v>Lunigiana</v>
      </c>
      <c r="M141" t="s">
        <v>18</v>
      </c>
      <c r="N141">
        <v>0</v>
      </c>
      <c r="O141" t="s">
        <v>618</v>
      </c>
      <c r="P141" t="s">
        <v>619</v>
      </c>
      <c r="Q141" t="s">
        <v>620</v>
      </c>
    </row>
    <row r="142" spans="1:17" x14ac:dyDescent="0.25">
      <c r="A142">
        <v>13883</v>
      </c>
      <c r="B142" t="s">
        <v>621</v>
      </c>
      <c r="C142" s="1">
        <v>442058672</v>
      </c>
      <c r="D142" s="1">
        <v>101067942</v>
      </c>
      <c r="E142">
        <v>45007</v>
      </c>
      <c r="F142" t="str">
        <f>VLOOKUP(E142,'[1]movimento-per-comune-ambito-201'!$C$2:$D$547,2,0)</f>
        <v>Lunigiana</v>
      </c>
      <c r="G142" t="s">
        <v>63029</v>
      </c>
      <c r="H142" t="s">
        <v>15</v>
      </c>
      <c r="I142" t="s">
        <v>622</v>
      </c>
      <c r="J142">
        <v>54013</v>
      </c>
      <c r="K142" t="s">
        <v>608</v>
      </c>
      <c r="L142" t="str">
        <f>VLOOKUP(K142,'[1]movimento-per-comune-ambito-201'!$B$2:$D$547,3,FALSE)</f>
        <v>Lunigiana</v>
      </c>
      <c r="M142" t="s">
        <v>18</v>
      </c>
      <c r="N142">
        <v>0</v>
      </c>
      <c r="Q142" t="s">
        <v>623</v>
      </c>
    </row>
    <row r="143" spans="1:17" x14ac:dyDescent="0.25">
      <c r="A143">
        <v>13985</v>
      </c>
      <c r="B143" t="s">
        <v>624</v>
      </c>
      <c r="C143" s="1">
        <v>4.41824501632566E+16</v>
      </c>
      <c r="D143" s="1">
        <v>1.00396156311035E+16</v>
      </c>
      <c r="E143">
        <v>45007</v>
      </c>
      <c r="F143" t="str">
        <f>VLOOKUP(E143,'[1]movimento-per-comune-ambito-201'!$C$2:$D$547,2,0)</f>
        <v>Lunigiana</v>
      </c>
      <c r="G143" t="s">
        <v>63030</v>
      </c>
      <c r="H143" t="s">
        <v>15</v>
      </c>
      <c r="I143" t="s">
        <v>625</v>
      </c>
      <c r="J143">
        <v>54013</v>
      </c>
      <c r="K143" t="s">
        <v>608</v>
      </c>
      <c r="L143" t="str">
        <f>VLOOKUP(K143,'[1]movimento-per-comune-ambito-201'!$B$2:$D$547,3,FALSE)</f>
        <v>Lunigiana</v>
      </c>
      <c r="M143" t="s">
        <v>18</v>
      </c>
      <c r="N143">
        <v>0</v>
      </c>
      <c r="O143" t="s">
        <v>626</v>
      </c>
      <c r="P143" t="s">
        <v>627</v>
      </c>
      <c r="Q143" t="s">
        <v>628</v>
      </c>
    </row>
    <row r="144" spans="1:17" x14ac:dyDescent="0.25">
      <c r="A144">
        <v>13882</v>
      </c>
      <c r="B144" t="s">
        <v>629</v>
      </c>
      <c r="C144" s="1">
        <v>4.4235207299999904E+16</v>
      </c>
      <c r="D144" s="1">
        <v>1.009035E+16</v>
      </c>
      <c r="E144">
        <v>45007</v>
      </c>
      <c r="F144" t="str">
        <f>VLOOKUP(E144,'[1]movimento-per-comune-ambito-201'!$C$2:$D$547,2,0)</f>
        <v>Lunigiana</v>
      </c>
      <c r="G144" t="s">
        <v>63132</v>
      </c>
      <c r="H144" t="s">
        <v>15</v>
      </c>
      <c r="I144" t="s">
        <v>630</v>
      </c>
      <c r="J144">
        <v>54013</v>
      </c>
      <c r="K144" t="s">
        <v>608</v>
      </c>
      <c r="L144" t="str">
        <f>VLOOKUP(K144,'[1]movimento-per-comune-ambito-201'!$B$2:$D$547,3,FALSE)</f>
        <v>Lunigiana</v>
      </c>
      <c r="M144" t="s">
        <v>18</v>
      </c>
      <c r="N144">
        <v>0</v>
      </c>
      <c r="O144" t="s">
        <v>631</v>
      </c>
      <c r="Q144" t="s">
        <v>632</v>
      </c>
    </row>
    <row r="145" spans="1:17" x14ac:dyDescent="0.25">
      <c r="A145">
        <v>13903</v>
      </c>
      <c r="B145" t="s">
        <v>633</v>
      </c>
      <c r="C145" s="1">
        <v>4.4220441E+16</v>
      </c>
      <c r="D145" s="1">
        <v>1.00792E+16</v>
      </c>
      <c r="E145">
        <v>45007</v>
      </c>
      <c r="F145" t="str">
        <f>VLOOKUP(E145,'[1]movimento-per-comune-ambito-201'!$C$2:$D$547,2,0)</f>
        <v>Lunigiana</v>
      </c>
      <c r="G145" t="s">
        <v>63133</v>
      </c>
      <c r="H145" t="s">
        <v>15</v>
      </c>
      <c r="I145" t="s">
        <v>634</v>
      </c>
      <c r="J145">
        <v>54013</v>
      </c>
      <c r="K145" t="s">
        <v>608</v>
      </c>
      <c r="L145" t="str">
        <f>VLOOKUP(K145,'[1]movimento-per-comune-ambito-201'!$B$2:$D$547,3,FALSE)</f>
        <v>Lunigiana</v>
      </c>
      <c r="M145" t="s">
        <v>18</v>
      </c>
      <c r="N145">
        <v>0</v>
      </c>
      <c r="O145" t="s">
        <v>635</v>
      </c>
      <c r="P145" t="s">
        <v>636</v>
      </c>
      <c r="Q145" t="s">
        <v>637</v>
      </c>
    </row>
    <row r="146" spans="1:17" x14ac:dyDescent="0.25">
      <c r="A146">
        <v>13734</v>
      </c>
      <c r="B146" t="s">
        <v>638</v>
      </c>
      <c r="C146" s="1">
        <v>4.4212608799999904E+16</v>
      </c>
      <c r="D146" s="1">
        <v>101463429</v>
      </c>
      <c r="E146">
        <v>45007</v>
      </c>
      <c r="F146" t="str">
        <f>VLOOKUP(E146,'[1]movimento-per-comune-ambito-201'!$C$2:$D$547,2,0)</f>
        <v>Lunigiana</v>
      </c>
      <c r="G146" t="s">
        <v>63015</v>
      </c>
      <c r="H146" t="s">
        <v>15</v>
      </c>
      <c r="I146" t="s">
        <v>639</v>
      </c>
      <c r="J146">
        <v>54013</v>
      </c>
      <c r="K146" t="s">
        <v>608</v>
      </c>
      <c r="L146" t="str">
        <f>VLOOKUP(K146,'[1]movimento-per-comune-ambito-201'!$B$2:$D$547,3,FALSE)</f>
        <v>Lunigiana</v>
      </c>
      <c r="M146" t="s">
        <v>18</v>
      </c>
      <c r="N146">
        <v>0</v>
      </c>
      <c r="O146" t="s">
        <v>640</v>
      </c>
      <c r="P146" t="s">
        <v>641</v>
      </c>
      <c r="Q146" t="s">
        <v>642</v>
      </c>
    </row>
    <row r="147" spans="1:17" x14ac:dyDescent="0.25">
      <c r="A147">
        <v>17059</v>
      </c>
      <c r="B147" t="s">
        <v>643</v>
      </c>
      <c r="C147" s="1">
        <v>4.4203650699999904E+16</v>
      </c>
      <c r="D147" s="1">
        <v>101114654</v>
      </c>
      <c r="E147">
        <v>45007</v>
      </c>
      <c r="F147" t="str">
        <f>VLOOKUP(E147,'[1]movimento-per-comune-ambito-201'!$C$2:$D$547,2,0)</f>
        <v>Lunigiana</v>
      </c>
      <c r="G147" t="s">
        <v>63134</v>
      </c>
      <c r="H147" t="s">
        <v>15</v>
      </c>
      <c r="I147" t="s">
        <v>644</v>
      </c>
      <c r="J147">
        <v>0</v>
      </c>
      <c r="K147" t="s">
        <v>608</v>
      </c>
      <c r="L147" t="str">
        <f>VLOOKUP(K147,'[1]movimento-per-comune-ambito-201'!$B$2:$D$547,3,FALSE)</f>
        <v>Lunigiana</v>
      </c>
      <c r="M147" t="s">
        <v>18</v>
      </c>
      <c r="N147">
        <v>0</v>
      </c>
      <c r="O147" t="s">
        <v>645</v>
      </c>
      <c r="Q147" t="s">
        <v>646</v>
      </c>
    </row>
    <row r="148" spans="1:17" x14ac:dyDescent="0.25">
      <c r="A148">
        <v>19302</v>
      </c>
      <c r="B148" t="s">
        <v>647</v>
      </c>
      <c r="C148" s="1">
        <v>44183059</v>
      </c>
      <c r="D148" s="1">
        <v>1.01197979999999E+16</v>
      </c>
      <c r="E148">
        <v>45007</v>
      </c>
      <c r="F148" t="str">
        <f>VLOOKUP(E148,'[1]movimento-per-comune-ambito-201'!$C$2:$D$547,2,0)</f>
        <v>Lunigiana</v>
      </c>
      <c r="G148" t="s">
        <v>63135</v>
      </c>
      <c r="H148" t="s">
        <v>15</v>
      </c>
      <c r="I148" t="s">
        <v>648</v>
      </c>
      <c r="J148">
        <v>54013</v>
      </c>
      <c r="K148" t="s">
        <v>608</v>
      </c>
      <c r="L148" t="str">
        <f>VLOOKUP(K148,'[1]movimento-per-comune-ambito-201'!$B$2:$D$547,3,FALSE)</f>
        <v>Lunigiana</v>
      </c>
      <c r="M148" t="s">
        <v>18</v>
      </c>
      <c r="N148">
        <v>0</v>
      </c>
      <c r="O148" t="s">
        <v>649</v>
      </c>
      <c r="P148" t="s">
        <v>650</v>
      </c>
      <c r="Q148" t="s">
        <v>651</v>
      </c>
    </row>
    <row r="149" spans="1:17" x14ac:dyDescent="0.25">
      <c r="A149">
        <v>19303</v>
      </c>
      <c r="B149" t="s">
        <v>652</v>
      </c>
      <c r="C149" s="1">
        <v>4.4238245599999904E+16</v>
      </c>
      <c r="D149" s="1">
        <v>1.01271606999999E+16</v>
      </c>
      <c r="E149">
        <v>45007</v>
      </c>
      <c r="F149" t="str">
        <f>VLOOKUP(E149,'[1]movimento-per-comune-ambito-201'!$C$2:$D$547,2,0)</f>
        <v>Lunigiana</v>
      </c>
      <c r="G149" t="s">
        <v>63136</v>
      </c>
      <c r="H149" t="s">
        <v>15</v>
      </c>
      <c r="I149" t="s">
        <v>653</v>
      </c>
      <c r="J149">
        <v>54013</v>
      </c>
      <c r="K149" t="s">
        <v>608</v>
      </c>
      <c r="L149" t="str">
        <f>VLOOKUP(K149,'[1]movimento-per-comune-ambito-201'!$B$2:$D$547,3,FALSE)</f>
        <v>Lunigiana</v>
      </c>
      <c r="M149" t="s">
        <v>18</v>
      </c>
      <c r="N149">
        <v>0</v>
      </c>
      <c r="O149" t="s">
        <v>654</v>
      </c>
      <c r="P149" t="s">
        <v>655</v>
      </c>
      <c r="Q149" t="s">
        <v>656</v>
      </c>
    </row>
    <row r="150" spans="1:17" x14ac:dyDescent="0.25">
      <c r="A150">
        <v>20332</v>
      </c>
      <c r="B150" t="s">
        <v>657</v>
      </c>
      <c r="C150" s="1">
        <v>4.42455431228238E+16</v>
      </c>
      <c r="D150" s="1">
        <v>1.01222483594833E+16</v>
      </c>
      <c r="E150">
        <v>45007</v>
      </c>
      <c r="F150" t="str">
        <f>VLOOKUP(E150,'[1]movimento-per-comune-ambito-201'!$C$2:$D$547,2,0)</f>
        <v>Lunigiana</v>
      </c>
      <c r="G150" t="s">
        <v>63137</v>
      </c>
      <c r="H150" t="s">
        <v>15</v>
      </c>
      <c r="I150" t="s">
        <v>658</v>
      </c>
      <c r="J150">
        <v>54013</v>
      </c>
      <c r="K150" t="s">
        <v>608</v>
      </c>
      <c r="L150" t="str">
        <f>VLOOKUP(K150,'[1]movimento-per-comune-ambito-201'!$B$2:$D$547,3,FALSE)</f>
        <v>Lunigiana</v>
      </c>
      <c r="M150" t="s">
        <v>18</v>
      </c>
      <c r="N150">
        <v>0</v>
      </c>
      <c r="O150" t="s">
        <v>659</v>
      </c>
      <c r="P150" t="s">
        <v>660</v>
      </c>
      <c r="Q150" t="s">
        <v>661</v>
      </c>
    </row>
    <row r="151" spans="1:17" x14ac:dyDescent="0.25">
      <c r="A151">
        <v>13790</v>
      </c>
      <c r="B151" t="s">
        <v>662</v>
      </c>
      <c r="C151" s="1">
        <v>4.4351593899999904E+16</v>
      </c>
      <c r="D151" s="1">
        <v>9.7738800999999904E+16</v>
      </c>
      <c r="E151">
        <v>45017</v>
      </c>
      <c r="F151" t="str">
        <f>VLOOKUP(E151,'[1]movimento-per-comune-ambito-201'!$C$2:$D$547,2,0)</f>
        <v>Lunigiana</v>
      </c>
      <c r="G151" t="s">
        <v>63013</v>
      </c>
      <c r="H151" t="s">
        <v>15</v>
      </c>
      <c r="I151" t="s">
        <v>663</v>
      </c>
      <c r="J151">
        <v>5029</v>
      </c>
      <c r="K151" t="s">
        <v>664</v>
      </c>
      <c r="L151" t="str">
        <f>VLOOKUP(K151,'[1]movimento-per-comune-ambito-201'!$B$2:$D$547,3,FALSE)</f>
        <v>Lunigiana</v>
      </c>
      <c r="M151" t="s">
        <v>18</v>
      </c>
      <c r="N151">
        <v>0</v>
      </c>
    </row>
    <row r="152" spans="1:17" x14ac:dyDescent="0.25">
      <c r="A152">
        <v>21905</v>
      </c>
      <c r="B152" t="s">
        <v>665</v>
      </c>
      <c r="C152" s="1">
        <v>4.4238245599999904E+16</v>
      </c>
      <c r="D152" s="1">
        <v>1.01271606999999E+16</v>
      </c>
      <c r="E152">
        <v>45007</v>
      </c>
      <c r="F152" t="str">
        <f>VLOOKUP(E152,'[1]movimento-per-comune-ambito-201'!$C$2:$D$547,2,0)</f>
        <v>Lunigiana</v>
      </c>
      <c r="G152" t="s">
        <v>63138</v>
      </c>
      <c r="H152" t="s">
        <v>15</v>
      </c>
      <c r="I152" t="s">
        <v>666</v>
      </c>
      <c r="J152">
        <v>54013</v>
      </c>
      <c r="K152" t="s">
        <v>608</v>
      </c>
      <c r="L152" t="str">
        <f>VLOOKUP(K152,'[1]movimento-per-comune-ambito-201'!$B$2:$D$547,3,FALSE)</f>
        <v>Lunigiana</v>
      </c>
      <c r="M152" t="s">
        <v>18</v>
      </c>
      <c r="N152">
        <v>0</v>
      </c>
      <c r="O152" t="s">
        <v>667</v>
      </c>
      <c r="P152" t="s">
        <v>668</v>
      </c>
      <c r="Q152" t="s">
        <v>669</v>
      </c>
    </row>
    <row r="153" spans="1:17" x14ac:dyDescent="0.25">
      <c r="A153">
        <v>22199</v>
      </c>
      <c r="B153" t="s">
        <v>670</v>
      </c>
      <c r="C153" s="1">
        <v>4.4238245599999904E+16</v>
      </c>
      <c r="D153" s="1">
        <v>1.01271606999999E+16</v>
      </c>
      <c r="E153">
        <v>45007</v>
      </c>
      <c r="F153" t="str">
        <f>VLOOKUP(E153,'[1]movimento-per-comune-ambito-201'!$C$2:$D$547,2,0)</f>
        <v>Lunigiana</v>
      </c>
      <c r="G153" t="s">
        <v>63139</v>
      </c>
      <c r="H153" t="s">
        <v>15</v>
      </c>
      <c r="I153" t="s">
        <v>671</v>
      </c>
      <c r="J153">
        <v>54013</v>
      </c>
      <c r="K153" t="s">
        <v>608</v>
      </c>
      <c r="L153" t="str">
        <f>VLOOKUP(K153,'[1]movimento-per-comune-ambito-201'!$B$2:$D$547,3,FALSE)</f>
        <v>Lunigiana</v>
      </c>
      <c r="M153" t="s">
        <v>18</v>
      </c>
      <c r="N153">
        <v>0</v>
      </c>
      <c r="O153" t="s">
        <v>672</v>
      </c>
      <c r="P153" t="s">
        <v>673</v>
      </c>
      <c r="Q153" t="s">
        <v>674</v>
      </c>
    </row>
    <row r="154" spans="1:17" x14ac:dyDescent="0.25">
      <c r="A154">
        <v>13822</v>
      </c>
      <c r="B154" t="s">
        <v>675</v>
      </c>
      <c r="C154" s="1">
        <v>4.4238245599999904E+16</v>
      </c>
      <c r="D154" s="1">
        <v>1.01271606999999E+16</v>
      </c>
      <c r="E154">
        <v>45007</v>
      </c>
      <c r="F154" t="str">
        <f>VLOOKUP(E154,'[1]movimento-per-comune-ambito-201'!$C$2:$D$547,2,0)</f>
        <v>Lunigiana</v>
      </c>
      <c r="G154" t="s">
        <v>63031</v>
      </c>
      <c r="H154" t="s">
        <v>37</v>
      </c>
      <c r="I154" t="s">
        <v>676</v>
      </c>
      <c r="J154">
        <v>54024</v>
      </c>
      <c r="K154" t="s">
        <v>608</v>
      </c>
      <c r="L154" t="str">
        <f>VLOOKUP(K154,'[1]movimento-per-comune-ambito-201'!$B$2:$D$547,3,FALSE)</f>
        <v>Lunigiana</v>
      </c>
      <c r="M154" t="s">
        <v>18</v>
      </c>
      <c r="N154">
        <v>0</v>
      </c>
      <c r="O154" t="s">
        <v>677</v>
      </c>
      <c r="P154" t="s">
        <v>678</v>
      </c>
      <c r="Q154" t="s">
        <v>679</v>
      </c>
    </row>
    <row r="155" spans="1:17" x14ac:dyDescent="0.25">
      <c r="A155">
        <v>13973</v>
      </c>
      <c r="B155" t="s">
        <v>680</v>
      </c>
      <c r="C155" s="1">
        <v>4.4167875E+16</v>
      </c>
      <c r="D155" s="1">
        <v>10152469</v>
      </c>
      <c r="E155">
        <v>45007</v>
      </c>
      <c r="F155" t="str">
        <f>VLOOKUP(E155,'[1]movimento-per-comune-ambito-201'!$C$2:$D$547,2,0)</f>
        <v>Lunigiana</v>
      </c>
      <c r="G155" t="s">
        <v>63040</v>
      </c>
      <c r="H155" t="s">
        <v>37</v>
      </c>
      <c r="I155" t="s">
        <v>681</v>
      </c>
      <c r="J155">
        <v>54013</v>
      </c>
      <c r="K155" t="s">
        <v>608</v>
      </c>
      <c r="L155" t="str">
        <f>VLOOKUP(K155,'[1]movimento-per-comune-ambito-201'!$B$2:$D$547,3,FALSE)</f>
        <v>Lunigiana</v>
      </c>
      <c r="M155" t="s">
        <v>18</v>
      </c>
      <c r="N155">
        <v>0</v>
      </c>
      <c r="Q155" t="s">
        <v>682</v>
      </c>
    </row>
    <row r="156" spans="1:17" x14ac:dyDescent="0.25">
      <c r="A156">
        <v>20369</v>
      </c>
      <c r="B156" t="s">
        <v>683</v>
      </c>
      <c r="C156" s="1">
        <v>4.42073344E+16</v>
      </c>
      <c r="D156" s="1">
        <v>1.00688372E+16</v>
      </c>
      <c r="E156">
        <v>45007</v>
      </c>
      <c r="F156" t="str">
        <f>VLOOKUP(E156,'[1]movimento-per-comune-ambito-201'!$C$2:$D$547,2,0)</f>
        <v>Lunigiana</v>
      </c>
      <c r="G156" t="s">
        <v>63140</v>
      </c>
      <c r="H156" t="s">
        <v>37</v>
      </c>
      <c r="I156" t="s">
        <v>684</v>
      </c>
      <c r="J156">
        <v>54013</v>
      </c>
      <c r="K156" t="s">
        <v>608</v>
      </c>
      <c r="L156" t="str">
        <f>VLOOKUP(K156,'[1]movimento-per-comune-ambito-201'!$B$2:$D$547,3,FALSE)</f>
        <v>Lunigiana</v>
      </c>
      <c r="M156" t="s">
        <v>18</v>
      </c>
      <c r="N156">
        <v>0</v>
      </c>
      <c r="O156" t="s">
        <v>685</v>
      </c>
    </row>
    <row r="157" spans="1:17" x14ac:dyDescent="0.25">
      <c r="A157">
        <v>26093</v>
      </c>
      <c r="B157" t="s">
        <v>686</v>
      </c>
      <c r="C157" s="1">
        <v>4.4169502999999904E+16</v>
      </c>
      <c r="D157" s="1">
        <v>10151992</v>
      </c>
      <c r="E157">
        <v>45007</v>
      </c>
      <c r="F157" t="str">
        <f>VLOOKUP(E157,'[1]movimento-per-comune-ambito-201'!$C$2:$D$547,2,0)</f>
        <v>Lunigiana</v>
      </c>
      <c r="G157" t="s">
        <v>63041</v>
      </c>
      <c r="H157" t="s">
        <v>37</v>
      </c>
      <c r="I157" t="s">
        <v>687</v>
      </c>
      <c r="J157">
        <v>54013</v>
      </c>
      <c r="K157" t="s">
        <v>608</v>
      </c>
      <c r="L157" t="str">
        <f>VLOOKUP(K157,'[1]movimento-per-comune-ambito-201'!$B$2:$D$547,3,FALSE)</f>
        <v>Lunigiana</v>
      </c>
      <c r="M157" t="s">
        <v>18</v>
      </c>
      <c r="N157">
        <v>0</v>
      </c>
      <c r="O157" t="s">
        <v>688</v>
      </c>
      <c r="Q157" t="s">
        <v>689</v>
      </c>
    </row>
    <row r="158" spans="1:17" x14ac:dyDescent="0.25">
      <c r="A158">
        <v>13756</v>
      </c>
      <c r="B158" t="s">
        <v>690</v>
      </c>
      <c r="C158" s="1">
        <v>4.42374993E+16</v>
      </c>
      <c r="D158" s="1">
        <v>1.01238807E+16</v>
      </c>
      <c r="E158">
        <v>45007</v>
      </c>
      <c r="F158" t="str">
        <f>VLOOKUP(E158,'[1]movimento-per-comune-ambito-201'!$C$2:$D$547,2,0)</f>
        <v>Lunigiana</v>
      </c>
      <c r="G158" t="s">
        <v>63130</v>
      </c>
      <c r="H158" t="s">
        <v>41</v>
      </c>
      <c r="J158">
        <v>54013</v>
      </c>
      <c r="K158" t="s">
        <v>608</v>
      </c>
      <c r="L158" t="str">
        <f>VLOOKUP(K158,'[1]movimento-per-comune-ambito-201'!$B$2:$D$547,3,FALSE)</f>
        <v>Lunigiana</v>
      </c>
      <c r="M158" t="s">
        <v>18</v>
      </c>
      <c r="N158">
        <v>2</v>
      </c>
    </row>
    <row r="159" spans="1:17" x14ac:dyDescent="0.25">
      <c r="A159">
        <v>13987</v>
      </c>
      <c r="B159" t="s">
        <v>691</v>
      </c>
      <c r="C159" s="1">
        <v>4.41662533E+16</v>
      </c>
      <c r="D159" s="1">
        <v>1.01230968E+16</v>
      </c>
      <c r="E159">
        <v>45007</v>
      </c>
      <c r="F159" t="str">
        <f>VLOOKUP(E159,'[1]movimento-per-comune-ambito-201'!$C$2:$D$547,2,0)</f>
        <v>Lunigiana</v>
      </c>
      <c r="G159" t="s">
        <v>63019</v>
      </c>
      <c r="H159" t="s">
        <v>41</v>
      </c>
      <c r="I159" t="s">
        <v>692</v>
      </c>
      <c r="J159">
        <v>54013</v>
      </c>
      <c r="K159" t="s">
        <v>608</v>
      </c>
      <c r="L159" t="str">
        <f>VLOOKUP(K159,'[1]movimento-per-comune-ambito-201'!$B$2:$D$547,3,FALSE)</f>
        <v>Lunigiana</v>
      </c>
      <c r="M159" t="s">
        <v>18</v>
      </c>
      <c r="N159">
        <v>2</v>
      </c>
      <c r="O159" t="s">
        <v>693</v>
      </c>
      <c r="P159" t="s">
        <v>694</v>
      </c>
      <c r="Q159" t="s">
        <v>695</v>
      </c>
    </row>
    <row r="160" spans="1:17" x14ac:dyDescent="0.25">
      <c r="A160">
        <v>14011</v>
      </c>
      <c r="B160" t="s">
        <v>696</v>
      </c>
      <c r="C160" s="1">
        <v>4.4238245599999904E+16</v>
      </c>
      <c r="D160" s="1">
        <v>1.01271606999999E+16</v>
      </c>
      <c r="E160">
        <v>45007</v>
      </c>
      <c r="F160" t="str">
        <f>VLOOKUP(E160,'[1]movimento-per-comune-ambito-201'!$C$2:$D$547,2,0)</f>
        <v>Lunigiana</v>
      </c>
      <c r="G160" t="s">
        <v>63020</v>
      </c>
      <c r="H160" t="s">
        <v>41</v>
      </c>
      <c r="I160" t="s">
        <v>697</v>
      </c>
      <c r="J160">
        <v>54013</v>
      </c>
      <c r="K160" t="s">
        <v>608</v>
      </c>
      <c r="L160" t="str">
        <f>VLOOKUP(K160,'[1]movimento-per-comune-ambito-201'!$B$2:$D$547,3,FALSE)</f>
        <v>Lunigiana</v>
      </c>
      <c r="M160" t="s">
        <v>18</v>
      </c>
      <c r="N160">
        <v>2</v>
      </c>
      <c r="O160" t="s">
        <v>698</v>
      </c>
      <c r="P160" t="s">
        <v>699</v>
      </c>
      <c r="Q160" t="s">
        <v>700</v>
      </c>
    </row>
    <row r="161" spans="1:17" x14ac:dyDescent="0.25">
      <c r="A161">
        <v>13840</v>
      </c>
      <c r="B161" t="s">
        <v>701</v>
      </c>
      <c r="C161" s="1">
        <v>4.42120649E+16</v>
      </c>
      <c r="D161" s="1">
        <v>100915745</v>
      </c>
      <c r="E161">
        <v>45007</v>
      </c>
      <c r="F161" t="str">
        <f>VLOOKUP(E161,'[1]movimento-per-comune-ambito-201'!$C$2:$D$547,2,0)</f>
        <v>Lunigiana</v>
      </c>
      <c r="G161" t="s">
        <v>63141</v>
      </c>
      <c r="H161" t="s">
        <v>41</v>
      </c>
      <c r="I161" t="s">
        <v>702</v>
      </c>
      <c r="J161">
        <v>54013</v>
      </c>
      <c r="K161" t="s">
        <v>608</v>
      </c>
      <c r="L161" t="str">
        <f>VLOOKUP(K161,'[1]movimento-per-comune-ambito-201'!$B$2:$D$547,3,FALSE)</f>
        <v>Lunigiana</v>
      </c>
      <c r="M161" t="s">
        <v>18</v>
      </c>
      <c r="N161">
        <v>2</v>
      </c>
      <c r="O161" t="s">
        <v>703</v>
      </c>
      <c r="P161" t="s">
        <v>704</v>
      </c>
      <c r="Q161" t="s">
        <v>705</v>
      </c>
    </row>
    <row r="162" spans="1:17" x14ac:dyDescent="0.25">
      <c r="A162">
        <v>14009</v>
      </c>
      <c r="B162" t="s">
        <v>706</v>
      </c>
      <c r="C162" s="1">
        <v>4.4238245599999904E+16</v>
      </c>
      <c r="D162" s="1">
        <v>1.01271606999999E+16</v>
      </c>
      <c r="E162">
        <v>45007</v>
      </c>
      <c r="F162" t="str">
        <f>VLOOKUP(E162,'[1]movimento-per-comune-ambito-201'!$C$2:$D$547,2,0)</f>
        <v>Lunigiana</v>
      </c>
      <c r="G162" t="s">
        <v>63142</v>
      </c>
      <c r="H162" t="s">
        <v>41</v>
      </c>
      <c r="I162" t="s">
        <v>707</v>
      </c>
      <c r="J162">
        <v>54013</v>
      </c>
      <c r="K162" t="s">
        <v>608</v>
      </c>
      <c r="L162" t="str">
        <f>VLOOKUP(K162,'[1]movimento-per-comune-ambito-201'!$B$2:$D$547,3,FALSE)</f>
        <v>Lunigiana</v>
      </c>
      <c r="M162" t="s">
        <v>18</v>
      </c>
      <c r="N162">
        <v>1</v>
      </c>
      <c r="O162" t="s">
        <v>708</v>
      </c>
      <c r="Q162" t="s">
        <v>709</v>
      </c>
    </row>
    <row r="163" spans="1:17" x14ac:dyDescent="0.25">
      <c r="A163">
        <v>13968</v>
      </c>
      <c r="B163" t="s">
        <v>710</v>
      </c>
      <c r="C163" s="1">
        <v>4.41705679E+16</v>
      </c>
      <c r="D163" s="1">
        <v>1.01559633999999E+16</v>
      </c>
      <c r="E163">
        <v>45007</v>
      </c>
      <c r="F163" t="str">
        <f>VLOOKUP(E163,'[1]movimento-per-comune-ambito-201'!$C$2:$D$547,2,0)</f>
        <v>Lunigiana</v>
      </c>
      <c r="G163" t="s">
        <v>63143</v>
      </c>
      <c r="H163" t="s">
        <v>41</v>
      </c>
      <c r="I163" t="s">
        <v>711</v>
      </c>
      <c r="J163">
        <v>54013</v>
      </c>
      <c r="K163" t="s">
        <v>608</v>
      </c>
      <c r="L163" t="str">
        <f>VLOOKUP(K163,'[1]movimento-per-comune-ambito-201'!$B$2:$D$547,3,FALSE)</f>
        <v>Lunigiana</v>
      </c>
      <c r="M163" t="s">
        <v>18</v>
      </c>
      <c r="N163">
        <v>1</v>
      </c>
      <c r="Q163" t="s">
        <v>712</v>
      </c>
    </row>
    <row r="164" spans="1:17" x14ac:dyDescent="0.25">
      <c r="A164">
        <v>17368</v>
      </c>
      <c r="B164" t="s">
        <v>713</v>
      </c>
      <c r="C164" s="1">
        <v>4.4238245599999904E+16</v>
      </c>
      <c r="D164" s="1">
        <v>1.01271606999999E+16</v>
      </c>
      <c r="E164">
        <v>45007</v>
      </c>
      <c r="F164" t="str">
        <f>VLOOKUP(E164,'[1]movimento-per-comune-ambito-201'!$C$2:$D$547,2,0)</f>
        <v>Lunigiana</v>
      </c>
      <c r="G164" t="s">
        <v>63032</v>
      </c>
      <c r="H164" t="s">
        <v>52</v>
      </c>
      <c r="I164" t="s">
        <v>714</v>
      </c>
      <c r="J164">
        <v>54013</v>
      </c>
      <c r="K164" t="s">
        <v>608</v>
      </c>
      <c r="L164" t="str">
        <f>VLOOKUP(K164,'[1]movimento-per-comune-ambito-201'!$B$2:$D$547,3,FALSE)</f>
        <v>Lunigiana</v>
      </c>
      <c r="M164" t="s">
        <v>18</v>
      </c>
      <c r="N164">
        <v>0</v>
      </c>
      <c r="O164" t="s">
        <v>715</v>
      </c>
      <c r="P164" t="s">
        <v>716</v>
      </c>
      <c r="Q164" t="s">
        <v>717</v>
      </c>
    </row>
    <row r="165" spans="1:17" x14ac:dyDescent="0.25">
      <c r="A165">
        <v>17379</v>
      </c>
      <c r="B165" t="s">
        <v>718</v>
      </c>
      <c r="C165" s="1">
        <v>4.4223590999999904E+16</v>
      </c>
      <c r="D165" s="1">
        <v>101476601</v>
      </c>
      <c r="E165">
        <v>45007</v>
      </c>
      <c r="F165" t="str">
        <f>VLOOKUP(E165,'[1]movimento-per-comune-ambito-201'!$C$2:$D$547,2,0)</f>
        <v>Lunigiana</v>
      </c>
      <c r="G165" t="s">
        <v>63033</v>
      </c>
      <c r="H165" t="s">
        <v>52</v>
      </c>
      <c r="I165" t="s">
        <v>719</v>
      </c>
      <c r="J165">
        <v>54013</v>
      </c>
      <c r="K165" t="s">
        <v>608</v>
      </c>
      <c r="L165" t="str">
        <f>VLOOKUP(K165,'[1]movimento-per-comune-ambito-201'!$B$2:$D$547,3,FALSE)</f>
        <v>Lunigiana</v>
      </c>
      <c r="M165" t="s">
        <v>18</v>
      </c>
      <c r="N165">
        <v>0</v>
      </c>
      <c r="O165" t="s">
        <v>720</v>
      </c>
      <c r="P165" t="s">
        <v>721</v>
      </c>
      <c r="Q165" t="s">
        <v>722</v>
      </c>
    </row>
    <row r="166" spans="1:17" x14ac:dyDescent="0.25">
      <c r="A166">
        <v>17381</v>
      </c>
      <c r="B166" t="s">
        <v>723</v>
      </c>
      <c r="C166" s="1">
        <v>442393888</v>
      </c>
      <c r="D166" s="1">
        <v>10127037</v>
      </c>
      <c r="E166">
        <v>45007</v>
      </c>
      <c r="F166" t="str">
        <f>VLOOKUP(E166,'[1]movimento-per-comune-ambito-201'!$C$2:$D$547,2,0)</f>
        <v>Lunigiana</v>
      </c>
      <c r="G166" t="s">
        <v>63021</v>
      </c>
      <c r="H166" t="s">
        <v>52</v>
      </c>
      <c r="I166" t="s">
        <v>724</v>
      </c>
      <c r="J166">
        <v>54013</v>
      </c>
      <c r="K166" t="s">
        <v>608</v>
      </c>
      <c r="L166" t="str">
        <f>VLOOKUP(K166,'[1]movimento-per-comune-ambito-201'!$B$2:$D$547,3,FALSE)</f>
        <v>Lunigiana</v>
      </c>
      <c r="M166" t="s">
        <v>18</v>
      </c>
      <c r="N166">
        <v>0</v>
      </c>
      <c r="O166" t="s">
        <v>725</v>
      </c>
      <c r="P166" t="s">
        <v>726</v>
      </c>
      <c r="Q166" t="s">
        <v>727</v>
      </c>
    </row>
    <row r="167" spans="1:17" x14ac:dyDescent="0.25">
      <c r="A167">
        <v>20260</v>
      </c>
      <c r="B167" t="s">
        <v>728</v>
      </c>
      <c r="C167" s="1">
        <v>4.42588513E+16</v>
      </c>
      <c r="D167" s="1">
        <v>100948981</v>
      </c>
      <c r="E167">
        <v>45007</v>
      </c>
      <c r="F167" t="str">
        <f>VLOOKUP(E167,'[1]movimento-per-comune-ambito-201'!$C$2:$D$547,2,0)</f>
        <v>Lunigiana</v>
      </c>
      <c r="G167" t="s">
        <v>63063</v>
      </c>
      <c r="H167" t="s">
        <v>52</v>
      </c>
      <c r="I167" t="s">
        <v>729</v>
      </c>
      <c r="J167">
        <v>54013</v>
      </c>
      <c r="K167" t="s">
        <v>608</v>
      </c>
      <c r="L167" t="str">
        <f>VLOOKUP(K167,'[1]movimento-per-comune-ambito-201'!$B$2:$D$547,3,FALSE)</f>
        <v>Lunigiana</v>
      </c>
      <c r="M167" t="s">
        <v>18</v>
      </c>
      <c r="N167">
        <v>0</v>
      </c>
      <c r="O167" t="s">
        <v>730</v>
      </c>
      <c r="P167" t="s">
        <v>731</v>
      </c>
      <c r="Q167" t="s">
        <v>732</v>
      </c>
    </row>
    <row r="168" spans="1:17" x14ac:dyDescent="0.25">
      <c r="A168">
        <v>20384</v>
      </c>
      <c r="B168" t="s">
        <v>733</v>
      </c>
      <c r="C168" s="1">
        <v>4.4245738E+16</v>
      </c>
      <c r="D168" s="1">
        <v>100658996</v>
      </c>
      <c r="E168">
        <v>45007</v>
      </c>
      <c r="F168" t="str">
        <f>VLOOKUP(E168,'[1]movimento-per-comune-ambito-201'!$C$2:$D$547,2,0)</f>
        <v>Lunigiana</v>
      </c>
      <c r="G168" t="s">
        <v>63064</v>
      </c>
      <c r="H168" t="s">
        <v>52</v>
      </c>
      <c r="I168" t="s">
        <v>734</v>
      </c>
      <c r="J168">
        <v>54013</v>
      </c>
      <c r="K168" t="s">
        <v>608</v>
      </c>
      <c r="L168" t="str">
        <f>VLOOKUP(K168,'[1]movimento-per-comune-ambito-201'!$B$2:$D$547,3,FALSE)</f>
        <v>Lunigiana</v>
      </c>
      <c r="M168" t="s">
        <v>18</v>
      </c>
      <c r="N168">
        <v>0</v>
      </c>
      <c r="O168" t="s">
        <v>735</v>
      </c>
      <c r="P168" t="s">
        <v>736</v>
      </c>
      <c r="Q168" t="s">
        <v>737</v>
      </c>
    </row>
    <row r="169" spans="1:17" x14ac:dyDescent="0.25">
      <c r="A169">
        <v>20914</v>
      </c>
      <c r="B169" t="s">
        <v>738</v>
      </c>
      <c r="C169" s="1">
        <v>4.42816434540948E+16</v>
      </c>
      <c r="D169" s="1">
        <v>1019848920268550</v>
      </c>
      <c r="E169">
        <v>45007</v>
      </c>
      <c r="F169" t="str">
        <f>VLOOKUP(E169,'[1]movimento-per-comune-ambito-201'!$C$2:$D$547,2,0)</f>
        <v>Lunigiana</v>
      </c>
      <c r="G169" t="s">
        <v>63022</v>
      </c>
      <c r="H169" t="s">
        <v>52</v>
      </c>
      <c r="I169" t="s">
        <v>739</v>
      </c>
      <c r="J169">
        <v>54013</v>
      </c>
      <c r="K169" t="s">
        <v>608</v>
      </c>
      <c r="L169" t="str">
        <f>VLOOKUP(K169,'[1]movimento-per-comune-ambito-201'!$B$2:$D$547,3,FALSE)</f>
        <v>Lunigiana</v>
      </c>
      <c r="M169" t="s">
        <v>18</v>
      </c>
      <c r="N169">
        <v>0</v>
      </c>
      <c r="O169" t="s">
        <v>740</v>
      </c>
      <c r="P169" t="s">
        <v>741</v>
      </c>
      <c r="Q169" t="s">
        <v>742</v>
      </c>
    </row>
    <row r="170" spans="1:17" x14ac:dyDescent="0.25">
      <c r="A170">
        <v>21417</v>
      </c>
      <c r="B170" t="s">
        <v>743</v>
      </c>
      <c r="C170" s="1">
        <v>4.41400244E+16</v>
      </c>
      <c r="D170" s="1">
        <v>101538705</v>
      </c>
      <c r="E170">
        <v>45007</v>
      </c>
      <c r="F170" t="str">
        <f>VLOOKUP(E170,'[1]movimento-per-comune-ambito-201'!$C$2:$D$547,2,0)</f>
        <v>Lunigiana</v>
      </c>
      <c r="G170" t="s">
        <v>63144</v>
      </c>
      <c r="H170" t="s">
        <v>52</v>
      </c>
      <c r="I170" t="s">
        <v>744</v>
      </c>
      <c r="J170">
        <v>54013</v>
      </c>
      <c r="K170" t="s">
        <v>608</v>
      </c>
      <c r="L170" t="str">
        <f>VLOOKUP(K170,'[1]movimento-per-comune-ambito-201'!$B$2:$D$547,3,FALSE)</f>
        <v>Lunigiana</v>
      </c>
      <c r="M170" t="s">
        <v>18</v>
      </c>
      <c r="N170">
        <v>0</v>
      </c>
      <c r="O170" t="s">
        <v>745</v>
      </c>
      <c r="Q170" t="s">
        <v>746</v>
      </c>
    </row>
    <row r="171" spans="1:17" x14ac:dyDescent="0.25">
      <c r="A171">
        <v>26016</v>
      </c>
      <c r="B171" t="s">
        <v>747</v>
      </c>
      <c r="C171" s="1">
        <v>4.41966541E+16</v>
      </c>
      <c r="D171" s="1">
        <v>1.01031201999999E+16</v>
      </c>
      <c r="E171">
        <v>45007</v>
      </c>
      <c r="F171" t="str">
        <f>VLOOKUP(E171,'[1]movimento-per-comune-ambito-201'!$C$2:$D$547,2,0)</f>
        <v>Lunigiana</v>
      </c>
      <c r="G171" t="s">
        <v>63084</v>
      </c>
      <c r="H171" t="s">
        <v>374</v>
      </c>
      <c r="J171">
        <v>54013</v>
      </c>
      <c r="K171" t="s">
        <v>608</v>
      </c>
      <c r="L171" t="str">
        <f>VLOOKUP(K171,'[1]movimento-per-comune-ambito-201'!$B$2:$D$547,3,FALSE)</f>
        <v>Lunigiana</v>
      </c>
      <c r="M171" t="s">
        <v>18</v>
      </c>
      <c r="N171">
        <v>0</v>
      </c>
    </row>
    <row r="172" spans="1:17" x14ac:dyDescent="0.25">
      <c r="A172">
        <v>19917</v>
      </c>
      <c r="B172" t="s">
        <v>748</v>
      </c>
      <c r="C172" s="1">
        <v>4.4226015799999904E+16</v>
      </c>
      <c r="D172" s="1">
        <v>101062694</v>
      </c>
      <c r="E172">
        <v>45007</v>
      </c>
      <c r="F172" t="str">
        <f>VLOOKUP(E172,'[1]movimento-per-comune-ambito-201'!$C$2:$D$547,2,0)</f>
        <v>Lunigiana</v>
      </c>
      <c r="G172" t="s">
        <v>63145</v>
      </c>
      <c r="H172" t="s">
        <v>749</v>
      </c>
      <c r="I172" t="s">
        <v>750</v>
      </c>
      <c r="J172">
        <v>54013</v>
      </c>
      <c r="K172" t="s">
        <v>608</v>
      </c>
      <c r="L172" t="str">
        <f>VLOOKUP(K172,'[1]movimento-per-comune-ambito-201'!$B$2:$D$547,3,FALSE)</f>
        <v>Lunigiana</v>
      </c>
      <c r="M172" t="s">
        <v>18</v>
      </c>
      <c r="N172">
        <v>0</v>
      </c>
      <c r="O172" t="s">
        <v>751</v>
      </c>
      <c r="Q172" t="s">
        <v>752</v>
      </c>
    </row>
    <row r="173" spans="1:17" x14ac:dyDescent="0.25">
      <c r="A173">
        <v>13798</v>
      </c>
      <c r="B173" t="s">
        <v>753</v>
      </c>
      <c r="C173" s="1">
        <v>4.42264763E+16</v>
      </c>
      <c r="D173" s="1">
        <v>101091143</v>
      </c>
      <c r="E173">
        <v>45007</v>
      </c>
      <c r="F173" t="str">
        <f>VLOOKUP(E173,'[1]movimento-per-comune-ambito-201'!$C$2:$D$547,2,0)</f>
        <v>Lunigiana</v>
      </c>
      <c r="G173" t="s">
        <v>63026</v>
      </c>
      <c r="H173" t="s">
        <v>75</v>
      </c>
      <c r="I173" t="s">
        <v>754</v>
      </c>
      <c r="J173">
        <v>54013</v>
      </c>
      <c r="K173" t="s">
        <v>608</v>
      </c>
      <c r="L173" t="str">
        <f>VLOOKUP(K173,'[1]movimento-per-comune-ambito-201'!$B$2:$D$547,3,FALSE)</f>
        <v>Lunigiana</v>
      </c>
      <c r="M173" t="s">
        <v>18</v>
      </c>
      <c r="N173">
        <v>0</v>
      </c>
      <c r="O173" t="s">
        <v>755</v>
      </c>
      <c r="Q173" t="s">
        <v>756</v>
      </c>
    </row>
    <row r="174" spans="1:17" x14ac:dyDescent="0.25">
      <c r="A174">
        <v>13947</v>
      </c>
      <c r="B174" t="s">
        <v>757</v>
      </c>
      <c r="C174" s="1">
        <v>4.42671299516694E+16</v>
      </c>
      <c r="D174" s="1">
        <v>1.01173567771911E+16</v>
      </c>
      <c r="E174">
        <v>45007</v>
      </c>
      <c r="F174" t="str">
        <f>VLOOKUP(E174,'[1]movimento-per-comune-ambito-201'!$C$2:$D$547,2,0)</f>
        <v>Lunigiana</v>
      </c>
      <c r="G174" t="s">
        <v>63035</v>
      </c>
      <c r="H174" t="s">
        <v>75</v>
      </c>
      <c r="I174" t="s">
        <v>758</v>
      </c>
      <c r="J174">
        <v>54013</v>
      </c>
      <c r="K174" t="s">
        <v>608</v>
      </c>
      <c r="L174" t="str">
        <f>VLOOKUP(K174,'[1]movimento-per-comune-ambito-201'!$B$2:$D$547,3,FALSE)</f>
        <v>Lunigiana</v>
      </c>
      <c r="M174" t="s">
        <v>18</v>
      </c>
      <c r="N174">
        <v>0</v>
      </c>
      <c r="O174" t="s">
        <v>759</v>
      </c>
      <c r="Q174" t="s">
        <v>760</v>
      </c>
    </row>
    <row r="175" spans="1:17" x14ac:dyDescent="0.25">
      <c r="A175">
        <v>17060</v>
      </c>
      <c r="B175" t="s">
        <v>761</v>
      </c>
      <c r="C175" s="1">
        <v>4.4192301999999904E+16</v>
      </c>
      <c r="D175" s="1">
        <v>1.0053392E+16</v>
      </c>
      <c r="E175">
        <v>45007</v>
      </c>
      <c r="F175" t="str">
        <f>VLOOKUP(E175,'[1]movimento-per-comune-ambito-201'!$C$2:$D$547,2,0)</f>
        <v>Lunigiana</v>
      </c>
      <c r="G175" t="s">
        <v>63036</v>
      </c>
      <c r="H175" t="s">
        <v>75</v>
      </c>
      <c r="I175" t="s">
        <v>762</v>
      </c>
      <c r="J175">
        <v>54013</v>
      </c>
      <c r="K175" t="s">
        <v>608</v>
      </c>
      <c r="L175" t="str">
        <f>VLOOKUP(K175,'[1]movimento-per-comune-ambito-201'!$B$2:$D$547,3,FALSE)</f>
        <v>Lunigiana</v>
      </c>
      <c r="M175" t="s">
        <v>18</v>
      </c>
      <c r="N175">
        <v>0</v>
      </c>
      <c r="O175" t="s">
        <v>763</v>
      </c>
      <c r="P175" t="s">
        <v>764</v>
      </c>
      <c r="Q175" t="s">
        <v>765</v>
      </c>
    </row>
    <row r="176" spans="1:17" x14ac:dyDescent="0.25">
      <c r="A176">
        <v>19930</v>
      </c>
      <c r="B176" t="s">
        <v>748</v>
      </c>
      <c r="C176" s="1">
        <v>4.4225604511248E+16</v>
      </c>
      <c r="D176" s="1">
        <v>1.01068585031798E+16</v>
      </c>
      <c r="E176">
        <v>45007</v>
      </c>
      <c r="F176" t="str">
        <f>VLOOKUP(E176,'[1]movimento-per-comune-ambito-201'!$C$2:$D$547,2,0)</f>
        <v>Lunigiana</v>
      </c>
      <c r="G176" t="s">
        <v>63146</v>
      </c>
      <c r="H176" t="s">
        <v>75</v>
      </c>
      <c r="I176" t="s">
        <v>750</v>
      </c>
      <c r="J176">
        <v>54013</v>
      </c>
      <c r="K176" t="s">
        <v>608</v>
      </c>
      <c r="L176" t="str">
        <f>VLOOKUP(K176,'[1]movimento-per-comune-ambito-201'!$B$2:$D$547,3,FALSE)</f>
        <v>Lunigiana</v>
      </c>
      <c r="M176" t="s">
        <v>18</v>
      </c>
      <c r="N176">
        <v>0</v>
      </c>
      <c r="O176" t="s">
        <v>751</v>
      </c>
      <c r="P176" t="s">
        <v>766</v>
      </c>
      <c r="Q176" t="s">
        <v>767</v>
      </c>
    </row>
    <row r="177" spans="1:17" x14ac:dyDescent="0.25">
      <c r="A177">
        <v>20079</v>
      </c>
      <c r="B177" t="s">
        <v>768</v>
      </c>
      <c r="C177" s="1">
        <v>4.4238245599999904E+16</v>
      </c>
      <c r="D177" s="1">
        <v>1.01271606999999E+16</v>
      </c>
      <c r="E177">
        <v>45007</v>
      </c>
      <c r="F177" t="str">
        <f>VLOOKUP(E177,'[1]movimento-per-comune-ambito-201'!$C$2:$D$547,2,0)</f>
        <v>Lunigiana</v>
      </c>
      <c r="G177" t="s">
        <v>63147</v>
      </c>
      <c r="H177" t="s">
        <v>75</v>
      </c>
      <c r="I177" t="s">
        <v>769</v>
      </c>
      <c r="J177">
        <v>54013</v>
      </c>
      <c r="K177" t="s">
        <v>608</v>
      </c>
      <c r="L177" t="str">
        <f>VLOOKUP(K177,'[1]movimento-per-comune-ambito-201'!$B$2:$D$547,3,FALSE)</f>
        <v>Lunigiana</v>
      </c>
      <c r="M177" t="s">
        <v>18</v>
      </c>
      <c r="N177">
        <v>0</v>
      </c>
      <c r="O177" t="s">
        <v>770</v>
      </c>
      <c r="Q177" t="s">
        <v>771</v>
      </c>
    </row>
    <row r="178" spans="1:17" x14ac:dyDescent="0.25">
      <c r="A178">
        <v>25190</v>
      </c>
      <c r="B178" t="s">
        <v>772</v>
      </c>
      <c r="C178" s="1">
        <v>441952444</v>
      </c>
      <c r="D178" s="1">
        <v>101103831</v>
      </c>
      <c r="E178">
        <v>45007</v>
      </c>
      <c r="F178" t="str">
        <f>VLOOKUP(E178,'[1]movimento-per-comune-ambito-201'!$C$2:$D$547,2,0)</f>
        <v>Lunigiana</v>
      </c>
      <c r="G178" t="s">
        <v>63148</v>
      </c>
      <c r="H178" t="s">
        <v>75</v>
      </c>
      <c r="I178" t="s">
        <v>773</v>
      </c>
      <c r="J178">
        <v>54013</v>
      </c>
      <c r="K178" t="s">
        <v>608</v>
      </c>
      <c r="L178" t="str">
        <f>VLOOKUP(K178,'[1]movimento-per-comune-ambito-201'!$B$2:$D$547,3,FALSE)</f>
        <v>Lunigiana</v>
      </c>
      <c r="M178" t="s">
        <v>18</v>
      </c>
      <c r="N178">
        <v>0</v>
      </c>
      <c r="O178" t="s">
        <v>774</v>
      </c>
      <c r="Q178" t="s">
        <v>775</v>
      </c>
    </row>
    <row r="179" spans="1:17" x14ac:dyDescent="0.25">
      <c r="A179">
        <v>13739</v>
      </c>
      <c r="B179" t="s">
        <v>776</v>
      </c>
      <c r="C179" s="1">
        <v>4.42368857E+16</v>
      </c>
      <c r="D179" s="1">
        <v>101227038</v>
      </c>
      <c r="E179">
        <v>45007</v>
      </c>
      <c r="F179" t="str">
        <f>VLOOKUP(E179,'[1]movimento-per-comune-ambito-201'!$C$2:$D$547,2,0)</f>
        <v>Lunigiana</v>
      </c>
      <c r="G179" t="s">
        <v>63037</v>
      </c>
      <c r="H179" t="s">
        <v>130</v>
      </c>
      <c r="I179" t="s">
        <v>777</v>
      </c>
      <c r="J179">
        <v>54013</v>
      </c>
      <c r="K179" t="s">
        <v>608</v>
      </c>
      <c r="L179" t="str">
        <f>VLOOKUP(K179,'[1]movimento-per-comune-ambito-201'!$B$2:$D$547,3,FALSE)</f>
        <v>Lunigiana</v>
      </c>
      <c r="M179" t="s">
        <v>18</v>
      </c>
      <c r="N179">
        <v>0</v>
      </c>
      <c r="O179" t="s">
        <v>778</v>
      </c>
      <c r="P179" t="s">
        <v>779</v>
      </c>
      <c r="Q179" t="s">
        <v>780</v>
      </c>
    </row>
    <row r="180" spans="1:17" x14ac:dyDescent="0.25">
      <c r="A180">
        <v>14039</v>
      </c>
      <c r="B180" t="s">
        <v>781</v>
      </c>
      <c r="C180" s="1">
        <v>4.41926666E+16</v>
      </c>
      <c r="D180" s="1">
        <v>1.01084628999999E+16</v>
      </c>
      <c r="E180">
        <v>45007</v>
      </c>
      <c r="F180" t="str">
        <f>VLOOKUP(E180,'[1]movimento-per-comune-ambito-201'!$C$2:$D$547,2,0)</f>
        <v>Lunigiana</v>
      </c>
      <c r="G180" t="s">
        <v>63038</v>
      </c>
      <c r="H180" t="s">
        <v>134</v>
      </c>
      <c r="I180" t="s">
        <v>782</v>
      </c>
      <c r="J180">
        <v>54013</v>
      </c>
      <c r="K180" t="s">
        <v>608</v>
      </c>
      <c r="L180" t="str">
        <f>VLOOKUP(K180,'[1]movimento-per-comune-ambito-201'!$B$2:$D$547,3,FALSE)</f>
        <v>Lunigiana</v>
      </c>
      <c r="M180" t="s">
        <v>18</v>
      </c>
      <c r="N180">
        <v>0</v>
      </c>
      <c r="O180" t="s">
        <v>783</v>
      </c>
      <c r="P180" t="s">
        <v>784</v>
      </c>
      <c r="Q180" t="s">
        <v>785</v>
      </c>
    </row>
    <row r="181" spans="1:17" x14ac:dyDescent="0.25">
      <c r="A181">
        <v>13834</v>
      </c>
      <c r="B181" t="s">
        <v>786</v>
      </c>
      <c r="C181" s="1">
        <v>441532257</v>
      </c>
      <c r="D181" s="1">
        <v>9.9801815999999904E+16</v>
      </c>
      <c r="E181">
        <v>45008</v>
      </c>
      <c r="F181" t="str">
        <f>VLOOKUP(E181,'[1]movimento-per-comune-ambito-201'!$C$2:$D$547,2,0)</f>
        <v>Lunigiana</v>
      </c>
      <c r="G181" t="s">
        <v>63027</v>
      </c>
      <c r="H181" t="s">
        <v>15</v>
      </c>
      <c r="I181" t="s">
        <v>787</v>
      </c>
      <c r="J181">
        <v>54035</v>
      </c>
      <c r="K181" t="s">
        <v>788</v>
      </c>
      <c r="L181" t="str">
        <f>VLOOKUP(K181,'[1]movimento-per-comune-ambito-201'!$B$2:$D$547,3,FALSE)</f>
        <v>Lunigiana</v>
      </c>
      <c r="M181" t="s">
        <v>18</v>
      </c>
      <c r="N181">
        <v>0</v>
      </c>
      <c r="O181" t="s">
        <v>789</v>
      </c>
      <c r="P181" t="s">
        <v>790</v>
      </c>
      <c r="Q181" t="s">
        <v>791</v>
      </c>
    </row>
    <row r="182" spans="1:17" x14ac:dyDescent="0.25">
      <c r="A182">
        <v>13950</v>
      </c>
      <c r="B182" t="s">
        <v>792</v>
      </c>
      <c r="C182" s="1">
        <v>4.4118392999999904E+16</v>
      </c>
      <c r="D182" s="1">
        <v>9.9998249999999904E+16</v>
      </c>
      <c r="E182">
        <v>45008</v>
      </c>
      <c r="F182" t="str">
        <f>VLOOKUP(E182,'[1]movimento-per-comune-ambito-201'!$C$2:$D$547,2,0)</f>
        <v>Lunigiana</v>
      </c>
      <c r="G182" t="s">
        <v>63129</v>
      </c>
      <c r="H182" t="s">
        <v>15</v>
      </c>
      <c r="I182" t="s">
        <v>793</v>
      </c>
      <c r="J182">
        <v>54035</v>
      </c>
      <c r="K182" t="s">
        <v>788</v>
      </c>
      <c r="L182" t="str">
        <f>VLOOKUP(K182,'[1]movimento-per-comune-ambito-201'!$B$2:$D$547,3,FALSE)</f>
        <v>Lunigiana</v>
      </c>
      <c r="M182" t="s">
        <v>18</v>
      </c>
      <c r="N182">
        <v>0</v>
      </c>
      <c r="O182" t="s">
        <v>794</v>
      </c>
      <c r="Q182" t="s">
        <v>795</v>
      </c>
    </row>
    <row r="183" spans="1:17" x14ac:dyDescent="0.25">
      <c r="A183">
        <v>13922</v>
      </c>
      <c r="B183" t="s">
        <v>796</v>
      </c>
      <c r="C183" s="1">
        <v>4.41268006E+16</v>
      </c>
      <c r="D183" s="1">
        <v>9.9844114E+16</v>
      </c>
      <c r="E183">
        <v>45008</v>
      </c>
      <c r="F183" t="str">
        <f>VLOOKUP(E183,'[1]movimento-per-comune-ambito-201'!$C$2:$D$547,2,0)</f>
        <v>Lunigiana</v>
      </c>
      <c r="G183" t="s">
        <v>63131</v>
      </c>
      <c r="H183" t="s">
        <v>15</v>
      </c>
      <c r="I183" t="s">
        <v>797</v>
      </c>
      <c r="J183">
        <v>54035</v>
      </c>
      <c r="K183" t="s">
        <v>788</v>
      </c>
      <c r="L183" t="str">
        <f>VLOOKUP(K183,'[1]movimento-per-comune-ambito-201'!$B$2:$D$547,3,FALSE)</f>
        <v>Lunigiana</v>
      </c>
      <c r="M183" t="s">
        <v>18</v>
      </c>
      <c r="N183">
        <v>0</v>
      </c>
    </row>
    <row r="184" spans="1:17" x14ac:dyDescent="0.25">
      <c r="A184">
        <v>14043</v>
      </c>
      <c r="B184" t="s">
        <v>798</v>
      </c>
      <c r="C184" s="1">
        <v>4.4143768199999904E+16</v>
      </c>
      <c r="D184" s="1">
        <v>9.9987387999999904E+16</v>
      </c>
      <c r="E184">
        <v>45008</v>
      </c>
      <c r="F184" t="str">
        <f>VLOOKUP(E184,'[1]movimento-per-comune-ambito-201'!$C$2:$D$547,2,0)</f>
        <v>Lunigiana</v>
      </c>
      <c r="G184" t="s">
        <v>63028</v>
      </c>
      <c r="H184" t="s">
        <v>15</v>
      </c>
      <c r="I184" t="s">
        <v>799</v>
      </c>
      <c r="J184">
        <v>54035</v>
      </c>
      <c r="K184" t="s">
        <v>788</v>
      </c>
      <c r="L184" t="str">
        <f>VLOOKUP(K184,'[1]movimento-per-comune-ambito-201'!$B$2:$D$547,3,FALSE)</f>
        <v>Lunigiana</v>
      </c>
      <c r="M184" t="s">
        <v>18</v>
      </c>
      <c r="N184">
        <v>0</v>
      </c>
      <c r="O184" t="s">
        <v>800</v>
      </c>
      <c r="P184" t="s">
        <v>801</v>
      </c>
      <c r="Q184" t="s">
        <v>802</v>
      </c>
    </row>
    <row r="185" spans="1:17" x14ac:dyDescent="0.25">
      <c r="A185">
        <v>13881</v>
      </c>
      <c r="B185" t="s">
        <v>803</v>
      </c>
      <c r="C185" s="1">
        <v>441532257</v>
      </c>
      <c r="D185" s="1">
        <v>9.9801815999999904E+16</v>
      </c>
      <c r="E185">
        <v>45008</v>
      </c>
      <c r="F185" t="str">
        <f>VLOOKUP(E185,'[1]movimento-per-comune-ambito-201'!$C$2:$D$547,2,0)</f>
        <v>Lunigiana</v>
      </c>
      <c r="G185" t="s">
        <v>63029</v>
      </c>
      <c r="H185" t="s">
        <v>15</v>
      </c>
      <c r="I185" t="s">
        <v>804</v>
      </c>
      <c r="J185">
        <v>54035</v>
      </c>
      <c r="K185" t="s">
        <v>788</v>
      </c>
      <c r="L185" t="str">
        <f>VLOOKUP(K185,'[1]movimento-per-comune-ambito-201'!$B$2:$D$547,3,FALSE)</f>
        <v>Lunigiana</v>
      </c>
      <c r="M185" t="s">
        <v>18</v>
      </c>
      <c r="N185">
        <v>0</v>
      </c>
      <c r="O185" t="s">
        <v>805</v>
      </c>
      <c r="P185" t="s">
        <v>806</v>
      </c>
      <c r="Q185" t="s">
        <v>807</v>
      </c>
    </row>
    <row r="186" spans="1:17" x14ac:dyDescent="0.25">
      <c r="A186">
        <v>13765</v>
      </c>
      <c r="B186" t="s">
        <v>808</v>
      </c>
      <c r="C186" s="1">
        <v>4.41162671E+16</v>
      </c>
      <c r="D186" s="1">
        <v>100100716</v>
      </c>
      <c r="E186">
        <v>45008</v>
      </c>
      <c r="F186" t="str">
        <f>VLOOKUP(E186,'[1]movimento-per-comune-ambito-201'!$C$2:$D$547,2,0)</f>
        <v>Lunigiana</v>
      </c>
      <c r="G186" t="s">
        <v>63030</v>
      </c>
      <c r="H186" t="s">
        <v>15</v>
      </c>
      <c r="I186" t="s">
        <v>809</v>
      </c>
      <c r="J186">
        <v>54035</v>
      </c>
      <c r="K186" t="s">
        <v>788</v>
      </c>
      <c r="L186" t="str">
        <f>VLOOKUP(K186,'[1]movimento-per-comune-ambito-201'!$B$2:$D$547,3,FALSE)</f>
        <v>Lunigiana</v>
      </c>
      <c r="M186" t="s">
        <v>18</v>
      </c>
      <c r="N186">
        <v>0</v>
      </c>
      <c r="O186" t="s">
        <v>810</v>
      </c>
      <c r="P186" t="s">
        <v>811</v>
      </c>
      <c r="Q186" t="s">
        <v>812</v>
      </c>
    </row>
    <row r="187" spans="1:17" x14ac:dyDescent="0.25">
      <c r="A187">
        <v>17061</v>
      </c>
      <c r="B187" t="s">
        <v>813</v>
      </c>
      <c r="C187" s="1">
        <v>4.4123947471622896E+16</v>
      </c>
      <c r="D187" s="1">
        <v>9.9967861175537104E+16</v>
      </c>
      <c r="E187">
        <v>45008</v>
      </c>
      <c r="F187" t="str">
        <f>VLOOKUP(E187,'[1]movimento-per-comune-ambito-201'!$C$2:$D$547,2,0)</f>
        <v>Lunigiana</v>
      </c>
      <c r="G187" t="s">
        <v>63149</v>
      </c>
      <c r="H187" t="s">
        <v>15</v>
      </c>
      <c r="I187" t="s">
        <v>814</v>
      </c>
      <c r="J187">
        <v>54035</v>
      </c>
      <c r="K187" t="s">
        <v>788</v>
      </c>
      <c r="L187" t="str">
        <f>VLOOKUP(K187,'[1]movimento-per-comune-ambito-201'!$B$2:$D$547,3,FALSE)</f>
        <v>Lunigiana</v>
      </c>
      <c r="M187" t="s">
        <v>18</v>
      </c>
      <c r="N187">
        <v>0</v>
      </c>
      <c r="O187" t="s">
        <v>815</v>
      </c>
      <c r="P187" t="s">
        <v>816</v>
      </c>
      <c r="Q187" t="s">
        <v>817</v>
      </c>
    </row>
    <row r="188" spans="1:17" x14ac:dyDescent="0.25">
      <c r="A188">
        <v>17936</v>
      </c>
      <c r="B188" t="s">
        <v>818</v>
      </c>
      <c r="C188" s="1">
        <v>4.4143768199999904E+16</v>
      </c>
      <c r="D188" s="1">
        <v>9.9987387999999904E+16</v>
      </c>
      <c r="E188">
        <v>45008</v>
      </c>
      <c r="F188" t="str">
        <f>VLOOKUP(E188,'[1]movimento-per-comune-ambito-201'!$C$2:$D$547,2,0)</f>
        <v>Lunigiana</v>
      </c>
      <c r="G188" t="s">
        <v>63132</v>
      </c>
      <c r="H188" t="s">
        <v>15</v>
      </c>
      <c r="I188" t="s">
        <v>819</v>
      </c>
      <c r="J188">
        <v>54035</v>
      </c>
      <c r="K188" t="s">
        <v>788</v>
      </c>
      <c r="L188" t="str">
        <f>VLOOKUP(K188,'[1]movimento-per-comune-ambito-201'!$B$2:$D$547,3,FALSE)</f>
        <v>Lunigiana</v>
      </c>
      <c r="M188" t="s">
        <v>18</v>
      </c>
      <c r="N188">
        <v>0</v>
      </c>
      <c r="O188" t="s">
        <v>820</v>
      </c>
      <c r="P188" t="s">
        <v>821</v>
      </c>
      <c r="Q188" t="s">
        <v>822</v>
      </c>
    </row>
    <row r="189" spans="1:17" x14ac:dyDescent="0.25">
      <c r="A189">
        <v>20526</v>
      </c>
      <c r="B189" t="s">
        <v>823</v>
      </c>
      <c r="C189" s="1">
        <v>4.4132454699999904E+16</v>
      </c>
      <c r="D189" s="1">
        <v>100172472</v>
      </c>
      <c r="E189">
        <v>45008</v>
      </c>
      <c r="F189" t="str">
        <f>VLOOKUP(E189,'[1]movimento-per-comune-ambito-201'!$C$2:$D$547,2,0)</f>
        <v>Lunigiana</v>
      </c>
      <c r="G189" t="s">
        <v>63133</v>
      </c>
      <c r="H189" t="s">
        <v>15</v>
      </c>
      <c r="I189" t="s">
        <v>824</v>
      </c>
      <c r="J189">
        <v>54035</v>
      </c>
      <c r="K189" t="s">
        <v>788</v>
      </c>
      <c r="L189" t="str">
        <f>VLOOKUP(K189,'[1]movimento-per-comune-ambito-201'!$B$2:$D$547,3,FALSE)</f>
        <v>Lunigiana</v>
      </c>
      <c r="M189" t="s">
        <v>18</v>
      </c>
      <c r="N189">
        <v>0</v>
      </c>
      <c r="O189" t="s">
        <v>825</v>
      </c>
      <c r="P189" t="s">
        <v>826</v>
      </c>
      <c r="Q189" t="s">
        <v>827</v>
      </c>
    </row>
    <row r="190" spans="1:17" x14ac:dyDescent="0.25">
      <c r="A190">
        <v>22687</v>
      </c>
      <c r="B190" t="s">
        <v>828</v>
      </c>
      <c r="C190" s="1">
        <v>4.41181374E+16</v>
      </c>
      <c r="D190" s="1">
        <v>9.9981615E+16</v>
      </c>
      <c r="E190">
        <v>45008</v>
      </c>
      <c r="F190" t="str">
        <f>VLOOKUP(E190,'[1]movimento-per-comune-ambito-201'!$C$2:$D$547,2,0)</f>
        <v>Lunigiana</v>
      </c>
      <c r="G190" t="s">
        <v>63150</v>
      </c>
      <c r="H190" t="s">
        <v>41</v>
      </c>
      <c r="I190" t="s">
        <v>829</v>
      </c>
      <c r="J190">
        <v>54035</v>
      </c>
      <c r="K190" t="s">
        <v>788</v>
      </c>
      <c r="L190" t="str">
        <f>VLOOKUP(K190,'[1]movimento-per-comune-ambito-201'!$B$2:$D$547,3,FALSE)</f>
        <v>Lunigiana</v>
      </c>
      <c r="M190" t="s">
        <v>18</v>
      </c>
      <c r="N190">
        <v>3</v>
      </c>
      <c r="O190" t="s">
        <v>830</v>
      </c>
      <c r="P190" t="s">
        <v>831</v>
      </c>
      <c r="Q190" t="s">
        <v>832</v>
      </c>
    </row>
    <row r="191" spans="1:17" x14ac:dyDescent="0.25">
      <c r="A191">
        <v>13981</v>
      </c>
      <c r="B191" t="s">
        <v>833</v>
      </c>
      <c r="C191" s="1">
        <v>4.4133273199999904E+16</v>
      </c>
      <c r="D191" s="1">
        <v>1.00176035999999E+16</v>
      </c>
      <c r="E191">
        <v>45008</v>
      </c>
      <c r="F191" t="str">
        <f>VLOOKUP(E191,'[1]movimento-per-comune-ambito-201'!$C$2:$D$547,2,0)</f>
        <v>Lunigiana</v>
      </c>
      <c r="G191" t="s">
        <v>63032</v>
      </c>
      <c r="H191" t="s">
        <v>52</v>
      </c>
      <c r="I191" t="s">
        <v>834</v>
      </c>
      <c r="J191">
        <v>54035</v>
      </c>
      <c r="K191" t="s">
        <v>788</v>
      </c>
      <c r="L191" t="str">
        <f>VLOOKUP(K191,'[1]movimento-per-comune-ambito-201'!$B$2:$D$547,3,FALSE)</f>
        <v>Lunigiana</v>
      </c>
      <c r="M191" t="s">
        <v>18</v>
      </c>
      <c r="N191">
        <v>0</v>
      </c>
      <c r="O191" t="s">
        <v>835</v>
      </c>
      <c r="P191" t="s">
        <v>836</v>
      </c>
      <c r="Q191" t="s">
        <v>837</v>
      </c>
    </row>
    <row r="192" spans="1:17" x14ac:dyDescent="0.25">
      <c r="A192">
        <v>17063</v>
      </c>
      <c r="B192" t="s">
        <v>838</v>
      </c>
      <c r="C192" s="1">
        <v>441332144</v>
      </c>
      <c r="D192" s="1">
        <v>9.9819867999999904E+16</v>
      </c>
      <c r="E192">
        <v>45008</v>
      </c>
      <c r="F192" t="str">
        <f>VLOOKUP(E192,'[1]movimento-per-comune-ambito-201'!$C$2:$D$547,2,0)</f>
        <v>Lunigiana</v>
      </c>
      <c r="G192" t="s">
        <v>63063</v>
      </c>
      <c r="H192" t="s">
        <v>52</v>
      </c>
      <c r="I192" t="s">
        <v>839</v>
      </c>
      <c r="J192">
        <v>54035</v>
      </c>
      <c r="K192" t="s">
        <v>788</v>
      </c>
      <c r="L192" t="str">
        <f>VLOOKUP(K192,'[1]movimento-per-comune-ambito-201'!$B$2:$D$547,3,FALSE)</f>
        <v>Lunigiana</v>
      </c>
      <c r="M192" t="s">
        <v>18</v>
      </c>
      <c r="N192">
        <v>0</v>
      </c>
      <c r="O192" t="s">
        <v>840</v>
      </c>
      <c r="Q192" t="s">
        <v>841</v>
      </c>
    </row>
    <row r="193" spans="1:17" x14ac:dyDescent="0.25">
      <c r="A193">
        <v>17064</v>
      </c>
      <c r="B193" t="s">
        <v>842</v>
      </c>
      <c r="C193" s="1">
        <v>4.41373089E+16</v>
      </c>
      <c r="D193" s="1">
        <v>100205261</v>
      </c>
      <c r="E193">
        <v>45008</v>
      </c>
      <c r="F193" t="str">
        <f>VLOOKUP(E193,'[1]movimento-per-comune-ambito-201'!$C$2:$D$547,2,0)</f>
        <v>Lunigiana</v>
      </c>
      <c r="G193" t="s">
        <v>63064</v>
      </c>
      <c r="H193" t="s">
        <v>52</v>
      </c>
      <c r="I193" t="s">
        <v>843</v>
      </c>
      <c r="J193">
        <v>54035</v>
      </c>
      <c r="K193" t="s">
        <v>788</v>
      </c>
      <c r="L193" t="str">
        <f>VLOOKUP(K193,'[1]movimento-per-comune-ambito-201'!$B$2:$D$547,3,FALSE)</f>
        <v>Lunigiana</v>
      </c>
      <c r="M193" t="s">
        <v>18</v>
      </c>
      <c r="N193">
        <v>0</v>
      </c>
      <c r="O193" t="s">
        <v>844</v>
      </c>
      <c r="Q193" t="s">
        <v>845</v>
      </c>
    </row>
    <row r="194" spans="1:17" x14ac:dyDescent="0.25">
      <c r="A194">
        <v>17377</v>
      </c>
      <c r="B194" t="s">
        <v>846</v>
      </c>
      <c r="C194" s="1">
        <v>4.4126950995085904E+16</v>
      </c>
      <c r="D194" s="1">
        <v>9.9843701720237696E+16</v>
      </c>
      <c r="E194">
        <v>45008</v>
      </c>
      <c r="F194" t="str">
        <f>VLOOKUP(E194,'[1]movimento-per-comune-ambito-201'!$C$2:$D$547,2,0)</f>
        <v>Lunigiana</v>
      </c>
      <c r="G194" t="s">
        <v>63022</v>
      </c>
      <c r="H194" t="s">
        <v>52</v>
      </c>
      <c r="I194" t="s">
        <v>847</v>
      </c>
      <c r="J194">
        <v>54035</v>
      </c>
      <c r="K194" t="s">
        <v>788</v>
      </c>
      <c r="L194" t="str">
        <f>VLOOKUP(K194,'[1]movimento-per-comune-ambito-201'!$B$2:$D$547,3,FALSE)</f>
        <v>Lunigiana</v>
      </c>
      <c r="M194" t="s">
        <v>18</v>
      </c>
      <c r="N194">
        <v>0</v>
      </c>
      <c r="O194" t="s">
        <v>848</v>
      </c>
      <c r="P194" t="s">
        <v>849</v>
      </c>
      <c r="Q194" t="s">
        <v>850</v>
      </c>
    </row>
    <row r="195" spans="1:17" x14ac:dyDescent="0.25">
      <c r="A195">
        <v>17866</v>
      </c>
      <c r="B195" t="s">
        <v>851</v>
      </c>
      <c r="C195" s="1">
        <v>4.4133273199999904E+16</v>
      </c>
      <c r="D195" s="1">
        <v>1.00176035999999E+16</v>
      </c>
      <c r="E195">
        <v>45008</v>
      </c>
      <c r="F195" t="str">
        <f>VLOOKUP(E195,'[1]movimento-per-comune-ambito-201'!$C$2:$D$547,2,0)</f>
        <v>Lunigiana</v>
      </c>
      <c r="G195" t="s">
        <v>63144</v>
      </c>
      <c r="H195" t="s">
        <v>52</v>
      </c>
      <c r="I195" t="s">
        <v>852</v>
      </c>
      <c r="J195">
        <v>54035</v>
      </c>
      <c r="K195" t="s">
        <v>788</v>
      </c>
      <c r="L195" t="str">
        <f>VLOOKUP(K195,'[1]movimento-per-comune-ambito-201'!$B$2:$D$547,3,FALSE)</f>
        <v>Lunigiana</v>
      </c>
      <c r="M195" t="s">
        <v>18</v>
      </c>
      <c r="N195">
        <v>0</v>
      </c>
      <c r="O195" t="s">
        <v>853</v>
      </c>
      <c r="P195" t="s">
        <v>854</v>
      </c>
      <c r="Q195" t="s">
        <v>855</v>
      </c>
    </row>
    <row r="196" spans="1:17" x14ac:dyDescent="0.25">
      <c r="A196">
        <v>17864</v>
      </c>
      <c r="B196" t="s">
        <v>856</v>
      </c>
      <c r="C196" s="1">
        <v>4.4109028899999904E+16</v>
      </c>
      <c r="D196" s="1">
        <v>9.9975156999999904E+16</v>
      </c>
      <c r="E196">
        <v>45008</v>
      </c>
      <c r="F196" t="str">
        <f>VLOOKUP(E196,'[1]movimento-per-comune-ambito-201'!$C$2:$D$547,2,0)</f>
        <v>Lunigiana</v>
      </c>
      <c r="G196" t="s">
        <v>63065</v>
      </c>
      <c r="H196" t="s">
        <v>52</v>
      </c>
      <c r="I196" t="s">
        <v>857</v>
      </c>
      <c r="J196">
        <v>54035</v>
      </c>
      <c r="K196" t="s">
        <v>788</v>
      </c>
      <c r="L196" t="str">
        <f>VLOOKUP(K196,'[1]movimento-per-comune-ambito-201'!$B$2:$D$547,3,FALSE)</f>
        <v>Lunigiana</v>
      </c>
      <c r="M196" t="s">
        <v>18</v>
      </c>
      <c r="N196">
        <v>0</v>
      </c>
      <c r="O196" t="s">
        <v>858</v>
      </c>
      <c r="P196" t="s">
        <v>859</v>
      </c>
      <c r="Q196" t="s">
        <v>860</v>
      </c>
    </row>
    <row r="197" spans="1:17" x14ac:dyDescent="0.25">
      <c r="A197">
        <v>19110</v>
      </c>
      <c r="B197" t="s">
        <v>861</v>
      </c>
      <c r="C197" s="1">
        <v>4.4132454699999904E+16</v>
      </c>
      <c r="D197" s="1">
        <v>100172472</v>
      </c>
      <c r="E197">
        <v>45008</v>
      </c>
      <c r="F197" t="str">
        <f>VLOOKUP(E197,'[1]movimento-per-comune-ambito-201'!$C$2:$D$547,2,0)</f>
        <v>Lunigiana</v>
      </c>
      <c r="G197" t="s">
        <v>63023</v>
      </c>
      <c r="H197" t="s">
        <v>52</v>
      </c>
      <c r="I197" t="s">
        <v>862</v>
      </c>
      <c r="J197">
        <v>54035</v>
      </c>
      <c r="K197" t="s">
        <v>788</v>
      </c>
      <c r="L197" t="str">
        <f>VLOOKUP(K197,'[1]movimento-per-comune-ambito-201'!$B$2:$D$547,3,FALSE)</f>
        <v>Lunigiana</v>
      </c>
      <c r="M197" t="s">
        <v>18</v>
      </c>
      <c r="N197">
        <v>0</v>
      </c>
      <c r="O197" t="s">
        <v>863</v>
      </c>
      <c r="P197" t="s">
        <v>864</v>
      </c>
      <c r="Q197" t="s">
        <v>865</v>
      </c>
    </row>
    <row r="198" spans="1:17" x14ac:dyDescent="0.25">
      <c r="A198">
        <v>24578</v>
      </c>
      <c r="B198" t="s">
        <v>866</v>
      </c>
      <c r="C198" s="1">
        <v>4.4137365E+16</v>
      </c>
      <c r="D198" s="1">
        <v>9.993925E+16</v>
      </c>
      <c r="E198">
        <v>45008</v>
      </c>
      <c r="F198" t="str">
        <f>VLOOKUP(E198,'[1]movimento-per-comune-ambito-201'!$C$2:$D$547,2,0)</f>
        <v>Lunigiana</v>
      </c>
      <c r="G198" t="s">
        <v>63024</v>
      </c>
      <c r="H198" t="s">
        <v>52</v>
      </c>
      <c r="I198" t="s">
        <v>867</v>
      </c>
      <c r="J198">
        <v>54035</v>
      </c>
      <c r="K198" t="s">
        <v>788</v>
      </c>
      <c r="L198" t="str">
        <f>VLOOKUP(K198,'[1]movimento-per-comune-ambito-201'!$B$2:$D$547,3,FALSE)</f>
        <v>Lunigiana</v>
      </c>
      <c r="M198" t="s">
        <v>18</v>
      </c>
      <c r="N198">
        <v>0</v>
      </c>
      <c r="O198" t="s">
        <v>868</v>
      </c>
      <c r="Q198" t="s">
        <v>869</v>
      </c>
    </row>
    <row r="199" spans="1:17" x14ac:dyDescent="0.25">
      <c r="A199">
        <v>26138</v>
      </c>
      <c r="B199" t="s">
        <v>870</v>
      </c>
      <c r="C199" s="1">
        <v>44124941</v>
      </c>
      <c r="D199" s="1">
        <v>9.9923829E+16</v>
      </c>
      <c r="E199">
        <v>45008</v>
      </c>
      <c r="F199" t="str">
        <f>VLOOKUP(E199,'[1]movimento-per-comune-ambito-201'!$C$2:$D$547,2,0)</f>
        <v>Lunigiana</v>
      </c>
      <c r="G199" t="s">
        <v>63025</v>
      </c>
      <c r="H199" t="s">
        <v>52</v>
      </c>
      <c r="I199" t="s">
        <v>871</v>
      </c>
      <c r="J199">
        <v>54035</v>
      </c>
      <c r="K199" t="s">
        <v>788</v>
      </c>
      <c r="L199" t="str">
        <f>VLOOKUP(K199,'[1]movimento-per-comune-ambito-201'!$B$2:$D$547,3,FALSE)</f>
        <v>Lunigiana</v>
      </c>
      <c r="M199" t="s">
        <v>18</v>
      </c>
      <c r="N199">
        <v>0</v>
      </c>
      <c r="O199" t="s">
        <v>872</v>
      </c>
      <c r="Q199" t="s">
        <v>873</v>
      </c>
    </row>
    <row r="200" spans="1:17" x14ac:dyDescent="0.25">
      <c r="A200">
        <v>26092</v>
      </c>
      <c r="B200" t="s">
        <v>874</v>
      </c>
      <c r="C200" s="1">
        <v>4.4132454699999904E+16</v>
      </c>
      <c r="D200" s="1">
        <v>100172472</v>
      </c>
      <c r="E200">
        <v>45008</v>
      </c>
      <c r="F200" t="str">
        <f>VLOOKUP(E200,'[1]movimento-per-comune-ambito-201'!$C$2:$D$547,2,0)</f>
        <v>Lunigiana</v>
      </c>
      <c r="G200" t="s">
        <v>63084</v>
      </c>
      <c r="H200" t="s">
        <v>374</v>
      </c>
      <c r="J200">
        <v>54035</v>
      </c>
      <c r="K200" t="s">
        <v>788</v>
      </c>
      <c r="L200" t="str">
        <f>VLOOKUP(K200,'[1]movimento-per-comune-ambito-201'!$B$2:$D$547,3,FALSE)</f>
        <v>Lunigiana</v>
      </c>
      <c r="M200" t="s">
        <v>18</v>
      </c>
      <c r="N200">
        <v>0</v>
      </c>
    </row>
    <row r="201" spans="1:17" x14ac:dyDescent="0.25">
      <c r="A201">
        <v>13925</v>
      </c>
      <c r="B201" t="s">
        <v>875</v>
      </c>
      <c r="C201" s="1">
        <v>4.41354138E+16</v>
      </c>
      <c r="D201" s="1">
        <v>10020946</v>
      </c>
      <c r="E201">
        <v>45008</v>
      </c>
      <c r="F201" t="str">
        <f>VLOOKUP(E201,'[1]movimento-per-comune-ambito-201'!$C$2:$D$547,2,0)</f>
        <v>Lunigiana</v>
      </c>
      <c r="G201" t="s">
        <v>63038</v>
      </c>
      <c r="H201" t="s">
        <v>134</v>
      </c>
      <c r="I201" t="s">
        <v>876</v>
      </c>
      <c r="J201">
        <v>54035</v>
      </c>
      <c r="K201" t="s">
        <v>788</v>
      </c>
      <c r="L201" t="str">
        <f>VLOOKUP(K201,'[1]movimento-per-comune-ambito-201'!$B$2:$D$547,3,FALSE)</f>
        <v>Lunigiana</v>
      </c>
      <c r="M201" t="s">
        <v>18</v>
      </c>
      <c r="N201">
        <v>0</v>
      </c>
      <c r="O201" t="s">
        <v>877</v>
      </c>
      <c r="P201" t="s">
        <v>878</v>
      </c>
      <c r="Q201" t="s">
        <v>879</v>
      </c>
    </row>
    <row r="202" spans="1:17" x14ac:dyDescent="0.25">
      <c r="A202">
        <v>14033</v>
      </c>
      <c r="B202" t="s">
        <v>880</v>
      </c>
      <c r="C202" s="1">
        <v>4.43176307E+16</v>
      </c>
      <c r="D202" s="1">
        <v>1.00665638E+16</v>
      </c>
      <c r="E202">
        <v>45009</v>
      </c>
      <c r="F202" t="str">
        <f>VLOOKUP(E202,'[1]movimento-per-comune-ambito-201'!$C$2:$D$547,2,0)</f>
        <v>Lunigiana</v>
      </c>
      <c r="G202" t="s">
        <v>63027</v>
      </c>
      <c r="H202" t="s">
        <v>15</v>
      </c>
      <c r="I202" t="s">
        <v>881</v>
      </c>
      <c r="J202">
        <v>54016</v>
      </c>
      <c r="K202" t="s">
        <v>882</v>
      </c>
      <c r="L202" t="str">
        <f>VLOOKUP(K202,'[1]movimento-per-comune-ambito-201'!$B$2:$D$547,3,FALSE)</f>
        <v>Lunigiana</v>
      </c>
      <c r="M202" t="s">
        <v>18</v>
      </c>
      <c r="N202">
        <v>0</v>
      </c>
      <c r="O202" t="s">
        <v>883</v>
      </c>
      <c r="P202" t="s">
        <v>884</v>
      </c>
      <c r="Q202" t="s">
        <v>885</v>
      </c>
    </row>
    <row r="203" spans="1:17" x14ac:dyDescent="0.25">
      <c r="A203">
        <v>13942</v>
      </c>
      <c r="B203" t="s">
        <v>886</v>
      </c>
      <c r="C203" s="1">
        <v>4.42600491E+16</v>
      </c>
      <c r="D203" s="1">
        <v>1.00019151999999E+16</v>
      </c>
      <c r="E203">
        <v>45009</v>
      </c>
      <c r="F203" t="str">
        <f>VLOOKUP(E203,'[1]movimento-per-comune-ambito-201'!$C$2:$D$547,2,0)</f>
        <v>Lunigiana</v>
      </c>
      <c r="G203" t="s">
        <v>63131</v>
      </c>
      <c r="H203" t="s">
        <v>15</v>
      </c>
      <c r="I203" t="s">
        <v>887</v>
      </c>
      <c r="J203">
        <v>54016</v>
      </c>
      <c r="K203" t="s">
        <v>882</v>
      </c>
      <c r="L203" t="str">
        <f>VLOOKUP(K203,'[1]movimento-per-comune-ambito-201'!$B$2:$D$547,3,FALSE)</f>
        <v>Lunigiana</v>
      </c>
      <c r="M203" t="s">
        <v>18</v>
      </c>
      <c r="N203">
        <v>0</v>
      </c>
      <c r="O203" t="s">
        <v>888</v>
      </c>
      <c r="P203" t="s">
        <v>889</v>
      </c>
      <c r="Q203" t="s">
        <v>890</v>
      </c>
    </row>
    <row r="204" spans="1:17" x14ac:dyDescent="0.25">
      <c r="A204">
        <v>14034</v>
      </c>
      <c r="B204" t="s">
        <v>891</v>
      </c>
      <c r="C204" s="1">
        <v>4.42489015E+16</v>
      </c>
      <c r="D204" s="1">
        <v>100202343</v>
      </c>
      <c r="E204">
        <v>45009</v>
      </c>
      <c r="F204" t="str">
        <f>VLOOKUP(E204,'[1]movimento-per-comune-ambito-201'!$C$2:$D$547,2,0)</f>
        <v>Lunigiana</v>
      </c>
      <c r="G204" t="s">
        <v>63028</v>
      </c>
      <c r="H204" t="s">
        <v>15</v>
      </c>
      <c r="I204" t="s">
        <v>892</v>
      </c>
      <c r="J204">
        <v>54016</v>
      </c>
      <c r="K204" t="s">
        <v>882</v>
      </c>
      <c r="L204" t="str">
        <f>VLOOKUP(K204,'[1]movimento-per-comune-ambito-201'!$B$2:$D$547,3,FALSE)</f>
        <v>Lunigiana</v>
      </c>
      <c r="M204" t="s">
        <v>18</v>
      </c>
      <c r="N204">
        <v>0</v>
      </c>
      <c r="O204" t="s">
        <v>893</v>
      </c>
      <c r="Q204" t="s">
        <v>894</v>
      </c>
    </row>
    <row r="205" spans="1:17" x14ac:dyDescent="0.25">
      <c r="A205">
        <v>14057</v>
      </c>
      <c r="B205" t="s">
        <v>895</v>
      </c>
      <c r="C205" s="1">
        <v>4.4267340799999904E+16</v>
      </c>
      <c r="D205" s="1">
        <v>1.00471549E+16</v>
      </c>
      <c r="E205">
        <v>45009</v>
      </c>
      <c r="F205" t="str">
        <f>VLOOKUP(E205,'[1]movimento-per-comune-ambito-201'!$C$2:$D$547,2,0)</f>
        <v>Lunigiana</v>
      </c>
      <c r="G205" t="s">
        <v>63029</v>
      </c>
      <c r="H205" t="s">
        <v>15</v>
      </c>
      <c r="I205" t="s">
        <v>896</v>
      </c>
      <c r="J205">
        <v>54016</v>
      </c>
      <c r="K205" t="s">
        <v>882</v>
      </c>
      <c r="L205" t="str">
        <f>VLOOKUP(K205,'[1]movimento-per-comune-ambito-201'!$B$2:$D$547,3,FALSE)</f>
        <v>Lunigiana</v>
      </c>
      <c r="M205" t="s">
        <v>18</v>
      </c>
      <c r="N205">
        <v>0</v>
      </c>
      <c r="O205" t="s">
        <v>897</v>
      </c>
      <c r="Q205" t="s">
        <v>898</v>
      </c>
    </row>
    <row r="206" spans="1:17" x14ac:dyDescent="0.25">
      <c r="A206">
        <v>14023</v>
      </c>
      <c r="B206" t="s">
        <v>899</v>
      </c>
      <c r="C206" s="1">
        <v>4.4317058299999904E+16</v>
      </c>
      <c r="D206" s="1">
        <v>1.00670227E+16</v>
      </c>
      <c r="E206">
        <v>45009</v>
      </c>
      <c r="F206" t="str">
        <f>VLOOKUP(E206,'[1]movimento-per-comune-ambito-201'!$C$2:$D$547,2,0)</f>
        <v>Lunigiana</v>
      </c>
      <c r="G206" t="s">
        <v>63030</v>
      </c>
      <c r="H206" t="s">
        <v>15</v>
      </c>
      <c r="I206" t="s">
        <v>900</v>
      </c>
      <c r="J206">
        <v>54016</v>
      </c>
      <c r="K206" t="s">
        <v>882</v>
      </c>
      <c r="L206" t="str">
        <f>VLOOKUP(K206,'[1]movimento-per-comune-ambito-201'!$B$2:$D$547,3,FALSE)</f>
        <v>Lunigiana</v>
      </c>
      <c r="M206" t="s">
        <v>18</v>
      </c>
      <c r="N206">
        <v>0</v>
      </c>
      <c r="O206" t="s">
        <v>901</v>
      </c>
      <c r="P206" t="s">
        <v>902</v>
      </c>
      <c r="Q206" t="s">
        <v>885</v>
      </c>
    </row>
    <row r="207" spans="1:17" x14ac:dyDescent="0.25">
      <c r="A207">
        <v>13975</v>
      </c>
      <c r="B207" t="s">
        <v>903</v>
      </c>
      <c r="C207" s="1">
        <v>4.4265369499999904E+16</v>
      </c>
      <c r="D207" s="1">
        <v>100391107</v>
      </c>
      <c r="E207">
        <v>45009</v>
      </c>
      <c r="F207" t="str">
        <f>VLOOKUP(E207,'[1]movimento-per-comune-ambito-201'!$C$2:$D$547,2,0)</f>
        <v>Lunigiana</v>
      </c>
      <c r="G207" t="s">
        <v>63149</v>
      </c>
      <c r="H207" t="s">
        <v>15</v>
      </c>
      <c r="I207" t="s">
        <v>904</v>
      </c>
      <c r="J207">
        <v>54019</v>
      </c>
      <c r="K207" t="s">
        <v>882</v>
      </c>
      <c r="L207" t="str">
        <f>VLOOKUP(K207,'[1]movimento-per-comune-ambito-201'!$B$2:$D$547,3,FALSE)</f>
        <v>Lunigiana</v>
      </c>
      <c r="M207" t="s">
        <v>18</v>
      </c>
      <c r="N207">
        <v>0</v>
      </c>
      <c r="O207" t="s">
        <v>905</v>
      </c>
      <c r="P207" t="s">
        <v>906</v>
      </c>
      <c r="Q207" t="s">
        <v>907</v>
      </c>
    </row>
    <row r="208" spans="1:17" x14ac:dyDescent="0.25">
      <c r="A208">
        <v>13996</v>
      </c>
      <c r="B208" t="s">
        <v>908</v>
      </c>
      <c r="C208" s="1">
        <v>4.42627313569054E+16</v>
      </c>
      <c r="D208" s="1">
        <v>1.00363916158676E+16</v>
      </c>
      <c r="E208">
        <v>45009</v>
      </c>
      <c r="F208" t="str">
        <f>VLOOKUP(E208,'[1]movimento-per-comune-ambito-201'!$C$2:$D$547,2,0)</f>
        <v>Lunigiana</v>
      </c>
      <c r="G208" t="s">
        <v>63132</v>
      </c>
      <c r="H208" t="s">
        <v>15</v>
      </c>
      <c r="I208" t="s">
        <v>909</v>
      </c>
      <c r="J208">
        <v>54016</v>
      </c>
      <c r="K208" t="s">
        <v>882</v>
      </c>
      <c r="L208" t="str">
        <f>VLOOKUP(K208,'[1]movimento-per-comune-ambito-201'!$B$2:$D$547,3,FALSE)</f>
        <v>Lunigiana</v>
      </c>
      <c r="M208" t="s">
        <v>18</v>
      </c>
      <c r="N208">
        <v>0</v>
      </c>
      <c r="O208" t="s">
        <v>910</v>
      </c>
      <c r="P208" t="s">
        <v>911</v>
      </c>
      <c r="Q208" t="s">
        <v>912</v>
      </c>
    </row>
    <row r="209" spans="1:17" x14ac:dyDescent="0.25">
      <c r="A209">
        <v>20680</v>
      </c>
      <c r="B209" t="s">
        <v>913</v>
      </c>
      <c r="C209" s="1">
        <v>4.4265369499999904E+16</v>
      </c>
      <c r="D209" s="1">
        <v>100391107</v>
      </c>
      <c r="E209">
        <v>45009</v>
      </c>
      <c r="F209" t="str">
        <f>VLOOKUP(E209,'[1]movimento-per-comune-ambito-201'!$C$2:$D$547,2,0)</f>
        <v>Lunigiana</v>
      </c>
      <c r="G209" t="s">
        <v>63133</v>
      </c>
      <c r="H209" t="s">
        <v>15</v>
      </c>
      <c r="I209" t="s">
        <v>914</v>
      </c>
      <c r="J209">
        <v>54016</v>
      </c>
      <c r="K209" t="s">
        <v>882</v>
      </c>
      <c r="L209" t="str">
        <f>VLOOKUP(K209,'[1]movimento-per-comune-ambito-201'!$B$2:$D$547,3,FALSE)</f>
        <v>Lunigiana</v>
      </c>
      <c r="M209" t="s">
        <v>18</v>
      </c>
      <c r="N209">
        <v>0</v>
      </c>
      <c r="O209" t="s">
        <v>901</v>
      </c>
      <c r="P209" t="s">
        <v>884</v>
      </c>
      <c r="Q209" t="s">
        <v>915</v>
      </c>
    </row>
    <row r="210" spans="1:17" x14ac:dyDescent="0.25">
      <c r="A210">
        <v>24325</v>
      </c>
      <c r="B210" t="s">
        <v>916</v>
      </c>
      <c r="C210" s="1">
        <v>4.4250329999999904E+16</v>
      </c>
      <c r="D210" s="1">
        <v>10022155</v>
      </c>
      <c r="E210">
        <v>45009</v>
      </c>
      <c r="F210" t="str">
        <f>VLOOKUP(E210,'[1]movimento-per-comune-ambito-201'!$C$2:$D$547,2,0)</f>
        <v>Lunigiana</v>
      </c>
      <c r="G210" t="s">
        <v>63130</v>
      </c>
      <c r="H210" t="s">
        <v>41</v>
      </c>
      <c r="I210" t="s">
        <v>917</v>
      </c>
      <c r="J210">
        <v>54016</v>
      </c>
      <c r="K210" t="s">
        <v>882</v>
      </c>
      <c r="L210" t="str">
        <f>VLOOKUP(K210,'[1]movimento-per-comune-ambito-201'!$B$2:$D$547,3,FALSE)</f>
        <v>Lunigiana</v>
      </c>
      <c r="M210" t="s">
        <v>18</v>
      </c>
      <c r="N210">
        <v>4</v>
      </c>
      <c r="O210" t="s">
        <v>918</v>
      </c>
      <c r="P210" t="s">
        <v>919</v>
      </c>
      <c r="Q210" t="s">
        <v>920</v>
      </c>
    </row>
    <row r="211" spans="1:17" x14ac:dyDescent="0.25">
      <c r="A211">
        <v>17065</v>
      </c>
      <c r="B211" t="s">
        <v>921</v>
      </c>
      <c r="C211" s="1">
        <v>4.42648383E+16</v>
      </c>
      <c r="D211" s="1">
        <v>1.00379818E+16</v>
      </c>
      <c r="E211">
        <v>45009</v>
      </c>
      <c r="F211" t="str">
        <f>VLOOKUP(E211,'[1]movimento-per-comune-ambito-201'!$C$2:$D$547,2,0)</f>
        <v>Lunigiana</v>
      </c>
      <c r="G211" t="s">
        <v>63033</v>
      </c>
      <c r="H211" t="s">
        <v>52</v>
      </c>
      <c r="I211" t="s">
        <v>922</v>
      </c>
      <c r="J211">
        <v>54016</v>
      </c>
      <c r="K211" t="s">
        <v>882</v>
      </c>
      <c r="L211" t="str">
        <f>VLOOKUP(K211,'[1]movimento-per-comune-ambito-201'!$B$2:$D$547,3,FALSE)</f>
        <v>Lunigiana</v>
      </c>
      <c r="M211" t="s">
        <v>18</v>
      </c>
      <c r="N211">
        <v>0</v>
      </c>
      <c r="O211" t="s">
        <v>923</v>
      </c>
      <c r="P211" t="s">
        <v>924</v>
      </c>
      <c r="Q211" t="s">
        <v>925</v>
      </c>
    </row>
    <row r="212" spans="1:17" x14ac:dyDescent="0.25">
      <c r="A212">
        <v>17859</v>
      </c>
      <c r="B212" t="s">
        <v>926</v>
      </c>
      <c r="C212" s="1">
        <v>443015361</v>
      </c>
      <c r="D212" s="1">
        <v>1.00732899E+16</v>
      </c>
      <c r="E212">
        <v>45009</v>
      </c>
      <c r="F212" t="str">
        <f>VLOOKUP(E212,'[1]movimento-per-comune-ambito-201'!$C$2:$D$547,2,0)</f>
        <v>Lunigiana</v>
      </c>
      <c r="G212" t="s">
        <v>63026</v>
      </c>
      <c r="H212" t="s">
        <v>75</v>
      </c>
      <c r="I212" t="s">
        <v>927</v>
      </c>
      <c r="J212">
        <v>54016</v>
      </c>
      <c r="K212" t="s">
        <v>882</v>
      </c>
      <c r="L212" t="str">
        <f>VLOOKUP(K212,'[1]movimento-per-comune-ambito-201'!$B$2:$D$547,3,FALSE)</f>
        <v>Lunigiana</v>
      </c>
      <c r="M212" t="s">
        <v>18</v>
      </c>
      <c r="N212">
        <v>0</v>
      </c>
      <c r="O212" t="s">
        <v>928</v>
      </c>
      <c r="P212" t="s">
        <v>929</v>
      </c>
      <c r="Q212" t="s">
        <v>930</v>
      </c>
    </row>
    <row r="213" spans="1:17" x14ac:dyDescent="0.25">
      <c r="A213">
        <v>13909</v>
      </c>
      <c r="B213" t="s">
        <v>931</v>
      </c>
      <c r="C213" s="1">
        <v>4.40354437E+16</v>
      </c>
      <c r="D213" s="1">
        <v>1.01393220999999E+16</v>
      </c>
      <c r="E213">
        <v>45010</v>
      </c>
      <c r="F213" t="str">
        <f>VLOOKUP(E213,'[1]movimento-per-comune-ambito-201'!$C$2:$D$547,2,0)</f>
        <v>Riviera Apuana</v>
      </c>
      <c r="G213" t="s">
        <v>63027</v>
      </c>
      <c r="H213" t="s">
        <v>15</v>
      </c>
      <c r="I213" t="s">
        <v>932</v>
      </c>
      <c r="J213">
        <v>54100</v>
      </c>
      <c r="K213" t="s">
        <v>114</v>
      </c>
      <c r="L213" t="str">
        <f>VLOOKUP(K213,'[1]movimento-per-comune-ambito-201'!$B$2:$D$547,3,FALSE)</f>
        <v>Riviera Apuana</v>
      </c>
      <c r="M213" t="s">
        <v>18</v>
      </c>
      <c r="N213">
        <v>0</v>
      </c>
    </row>
    <row r="214" spans="1:17" x14ac:dyDescent="0.25">
      <c r="A214">
        <v>20690</v>
      </c>
      <c r="B214" t="s">
        <v>933</v>
      </c>
      <c r="C214" s="1">
        <v>4.4015494352175504E+16</v>
      </c>
      <c r="D214" s="1">
        <v>1.0147089777307E+16</v>
      </c>
      <c r="E214">
        <v>45010</v>
      </c>
      <c r="F214" t="str">
        <f>VLOOKUP(E214,'[1]movimento-per-comune-ambito-201'!$C$2:$D$547,2,0)</f>
        <v>Riviera Apuana</v>
      </c>
      <c r="G214" t="s">
        <v>63129</v>
      </c>
      <c r="H214" t="s">
        <v>15</v>
      </c>
      <c r="I214" t="s">
        <v>934</v>
      </c>
      <c r="J214">
        <v>54100</v>
      </c>
      <c r="K214" t="s">
        <v>114</v>
      </c>
      <c r="L214" t="str">
        <f>VLOOKUP(K214,'[1]movimento-per-comune-ambito-201'!$B$2:$D$547,3,FALSE)</f>
        <v>Riviera Apuana</v>
      </c>
      <c r="M214" t="s">
        <v>18</v>
      </c>
      <c r="N214">
        <v>0</v>
      </c>
      <c r="O214" t="s">
        <v>935</v>
      </c>
      <c r="Q214" t="s">
        <v>936</v>
      </c>
    </row>
    <row r="215" spans="1:17" x14ac:dyDescent="0.25">
      <c r="A215">
        <v>13873</v>
      </c>
      <c r="B215" t="s">
        <v>937</v>
      </c>
      <c r="C215" s="1">
        <v>4.4026321199999904E+16</v>
      </c>
      <c r="D215" s="1">
        <v>1.00784123999999E+16</v>
      </c>
      <c r="E215">
        <v>45010</v>
      </c>
      <c r="F215" t="str">
        <f>VLOOKUP(E215,'[1]movimento-per-comune-ambito-201'!$C$2:$D$547,2,0)</f>
        <v>Riviera Apuana</v>
      </c>
      <c r="G215" t="s">
        <v>63031</v>
      </c>
      <c r="H215" t="s">
        <v>37</v>
      </c>
      <c r="I215" t="s">
        <v>938</v>
      </c>
      <c r="J215">
        <v>54100</v>
      </c>
      <c r="K215" t="s">
        <v>114</v>
      </c>
      <c r="L215" t="str">
        <f>VLOOKUP(K215,'[1]movimento-per-comune-ambito-201'!$B$2:$D$547,3,FALSE)</f>
        <v>Riviera Apuana</v>
      </c>
      <c r="M215" t="s">
        <v>18</v>
      </c>
      <c r="N215">
        <v>0</v>
      </c>
      <c r="O215" t="s">
        <v>939</v>
      </c>
      <c r="P215" t="s">
        <v>940</v>
      </c>
      <c r="Q215" t="s">
        <v>941</v>
      </c>
    </row>
    <row r="216" spans="1:17" x14ac:dyDescent="0.25">
      <c r="A216">
        <v>13901</v>
      </c>
      <c r="B216" t="s">
        <v>942</v>
      </c>
      <c r="C216" s="1">
        <v>4.40354437E+16</v>
      </c>
      <c r="D216" s="1">
        <v>1.01393220999999E+16</v>
      </c>
      <c r="E216">
        <v>45010</v>
      </c>
      <c r="F216" t="str">
        <f>VLOOKUP(E216,'[1]movimento-per-comune-ambito-201'!$C$2:$D$547,2,0)</f>
        <v>Riviera Apuana</v>
      </c>
      <c r="G216" t="s">
        <v>63040</v>
      </c>
      <c r="H216" t="s">
        <v>37</v>
      </c>
      <c r="I216" t="s">
        <v>943</v>
      </c>
      <c r="J216">
        <v>54100</v>
      </c>
      <c r="K216" t="s">
        <v>114</v>
      </c>
      <c r="L216" t="str">
        <f>VLOOKUP(K216,'[1]movimento-per-comune-ambito-201'!$B$2:$D$547,3,FALSE)</f>
        <v>Riviera Apuana</v>
      </c>
      <c r="M216" t="s">
        <v>18</v>
      </c>
      <c r="N216">
        <v>0</v>
      </c>
      <c r="O216" t="s">
        <v>944</v>
      </c>
      <c r="Q216" t="s">
        <v>945</v>
      </c>
    </row>
    <row r="217" spans="1:17" x14ac:dyDescent="0.25">
      <c r="A217">
        <v>13797</v>
      </c>
      <c r="B217" t="s">
        <v>946</v>
      </c>
      <c r="C217" s="1">
        <v>4.3994210099999904E+16</v>
      </c>
      <c r="D217" s="1">
        <v>1.01243934E+16</v>
      </c>
      <c r="E217">
        <v>45010</v>
      </c>
      <c r="F217" t="str">
        <f>VLOOKUP(E217,'[1]movimento-per-comune-ambito-201'!$C$2:$D$547,2,0)</f>
        <v>Riviera Apuana</v>
      </c>
      <c r="G217" t="s">
        <v>63140</v>
      </c>
      <c r="H217" t="s">
        <v>37</v>
      </c>
      <c r="I217" t="s">
        <v>947</v>
      </c>
      <c r="J217">
        <v>54100</v>
      </c>
      <c r="K217" t="s">
        <v>114</v>
      </c>
      <c r="L217" t="str">
        <f>VLOOKUP(K217,'[1]movimento-per-comune-ambito-201'!$B$2:$D$547,3,FALSE)</f>
        <v>Riviera Apuana</v>
      </c>
      <c r="M217" t="s">
        <v>18</v>
      </c>
      <c r="N217">
        <v>0</v>
      </c>
      <c r="O217" t="s">
        <v>948</v>
      </c>
      <c r="P217" t="s">
        <v>949</v>
      </c>
      <c r="Q217" t="s">
        <v>950</v>
      </c>
    </row>
    <row r="218" spans="1:17" x14ac:dyDescent="0.25">
      <c r="A218">
        <v>14058</v>
      </c>
      <c r="B218" t="s">
        <v>951</v>
      </c>
      <c r="C218" s="1">
        <v>4.4009278E+16</v>
      </c>
      <c r="D218" s="1">
        <v>101006553</v>
      </c>
      <c r="E218">
        <v>45010</v>
      </c>
      <c r="F218" t="str">
        <f>VLOOKUP(E218,'[1]movimento-per-comune-ambito-201'!$C$2:$D$547,2,0)</f>
        <v>Riviera Apuana</v>
      </c>
      <c r="G218" t="s">
        <v>63041</v>
      </c>
      <c r="H218" t="s">
        <v>37</v>
      </c>
      <c r="I218" t="s">
        <v>952</v>
      </c>
      <c r="J218">
        <v>54100</v>
      </c>
      <c r="K218" t="s">
        <v>114</v>
      </c>
      <c r="L218" t="str">
        <f>VLOOKUP(K218,'[1]movimento-per-comune-ambito-201'!$B$2:$D$547,3,FALSE)</f>
        <v>Riviera Apuana</v>
      </c>
      <c r="M218" t="s">
        <v>18</v>
      </c>
      <c r="N218">
        <v>0</v>
      </c>
      <c r="O218" t="s">
        <v>953</v>
      </c>
      <c r="P218" t="s">
        <v>954</v>
      </c>
      <c r="Q218" t="s">
        <v>955</v>
      </c>
    </row>
    <row r="219" spans="1:17" x14ac:dyDescent="0.25">
      <c r="A219">
        <v>13866</v>
      </c>
      <c r="B219" t="s">
        <v>956</v>
      </c>
      <c r="C219" s="1">
        <v>4.4009278E+16</v>
      </c>
      <c r="D219" s="1">
        <v>101006553</v>
      </c>
      <c r="E219">
        <v>45010</v>
      </c>
      <c r="F219" t="str">
        <f>VLOOKUP(E219,'[1]movimento-per-comune-ambito-201'!$C$2:$D$547,2,0)</f>
        <v>Riviera Apuana</v>
      </c>
      <c r="G219" t="s">
        <v>63042</v>
      </c>
      <c r="H219" t="s">
        <v>37</v>
      </c>
      <c r="I219" t="s">
        <v>957</v>
      </c>
      <c r="J219">
        <v>54100</v>
      </c>
      <c r="K219" t="s">
        <v>114</v>
      </c>
      <c r="L219" t="str">
        <f>VLOOKUP(K219,'[1]movimento-per-comune-ambito-201'!$B$2:$D$547,3,FALSE)</f>
        <v>Riviera Apuana</v>
      </c>
      <c r="M219" t="s">
        <v>18</v>
      </c>
      <c r="N219">
        <v>0</v>
      </c>
      <c r="O219" t="s">
        <v>953</v>
      </c>
      <c r="P219" t="s">
        <v>954</v>
      </c>
      <c r="Q219" t="s">
        <v>955</v>
      </c>
    </row>
    <row r="220" spans="1:17" x14ac:dyDescent="0.25">
      <c r="A220">
        <v>17068</v>
      </c>
      <c r="B220" t="s">
        <v>958</v>
      </c>
      <c r="C220" s="1">
        <v>4.40100995E+16</v>
      </c>
      <c r="D220" s="1">
        <v>1.00959553999999E+16</v>
      </c>
      <c r="E220">
        <v>45010</v>
      </c>
      <c r="F220" t="str">
        <f>VLOOKUP(E220,'[1]movimento-per-comune-ambito-201'!$C$2:$D$547,2,0)</f>
        <v>Riviera Apuana</v>
      </c>
      <c r="G220" t="s">
        <v>63046</v>
      </c>
      <c r="H220" t="s">
        <v>37</v>
      </c>
      <c r="I220" t="s">
        <v>959</v>
      </c>
      <c r="J220">
        <v>54100</v>
      </c>
      <c r="K220" t="s">
        <v>114</v>
      </c>
      <c r="L220" t="str">
        <f>VLOOKUP(K220,'[1]movimento-per-comune-ambito-201'!$B$2:$D$547,3,FALSE)</f>
        <v>Riviera Apuana</v>
      </c>
      <c r="M220" t="s">
        <v>18</v>
      </c>
      <c r="N220">
        <v>0</v>
      </c>
      <c r="O220" t="s">
        <v>960</v>
      </c>
      <c r="P220" t="s">
        <v>961</v>
      </c>
      <c r="Q220" t="s">
        <v>962</v>
      </c>
    </row>
    <row r="221" spans="1:17" x14ac:dyDescent="0.25">
      <c r="A221">
        <v>19101</v>
      </c>
      <c r="B221" t="s">
        <v>963</v>
      </c>
      <c r="C221" s="1">
        <v>440353943</v>
      </c>
      <c r="D221" s="1">
        <v>1.01393442999999E+16</v>
      </c>
      <c r="E221">
        <v>45010</v>
      </c>
      <c r="F221" t="str">
        <f>VLOOKUP(E221,'[1]movimento-per-comune-ambito-201'!$C$2:$D$547,2,0)</f>
        <v>Riviera Apuana</v>
      </c>
      <c r="G221" t="s">
        <v>63151</v>
      </c>
      <c r="H221" t="s">
        <v>37</v>
      </c>
      <c r="I221" t="s">
        <v>964</v>
      </c>
      <c r="J221">
        <v>54100</v>
      </c>
      <c r="K221" t="s">
        <v>114</v>
      </c>
      <c r="L221" t="str">
        <f>VLOOKUP(K221,'[1]movimento-per-comune-ambito-201'!$B$2:$D$547,3,FALSE)</f>
        <v>Riviera Apuana</v>
      </c>
      <c r="M221" t="s">
        <v>18</v>
      </c>
      <c r="N221">
        <v>0</v>
      </c>
      <c r="O221" t="s">
        <v>965</v>
      </c>
      <c r="P221" t="s">
        <v>966</v>
      </c>
      <c r="Q221" t="s">
        <v>967</v>
      </c>
    </row>
    <row r="222" spans="1:17" x14ac:dyDescent="0.25">
      <c r="A222">
        <v>22432</v>
      </c>
      <c r="B222" t="s">
        <v>968</v>
      </c>
      <c r="C222" s="1">
        <v>4.40273656E+16</v>
      </c>
      <c r="D222" s="1">
        <v>1.00687181999999E+16</v>
      </c>
      <c r="E222">
        <v>45010</v>
      </c>
      <c r="F222" t="str">
        <f>VLOOKUP(E222,'[1]movimento-per-comune-ambito-201'!$C$2:$D$547,2,0)</f>
        <v>Riviera Apuana</v>
      </c>
      <c r="G222" t="s">
        <v>63047</v>
      </c>
      <c r="H222" t="s">
        <v>37</v>
      </c>
      <c r="I222" t="s">
        <v>969</v>
      </c>
      <c r="J222">
        <v>54100</v>
      </c>
      <c r="K222" t="s">
        <v>114</v>
      </c>
      <c r="L222" t="str">
        <f>VLOOKUP(K222,'[1]movimento-per-comune-ambito-201'!$B$2:$D$547,3,FALSE)</f>
        <v>Riviera Apuana</v>
      </c>
      <c r="M222" t="s">
        <v>18</v>
      </c>
      <c r="N222">
        <v>0</v>
      </c>
      <c r="O222" t="s">
        <v>970</v>
      </c>
      <c r="Q222" t="s">
        <v>971</v>
      </c>
    </row>
    <row r="223" spans="1:17" x14ac:dyDescent="0.25">
      <c r="A223">
        <v>22433</v>
      </c>
      <c r="B223" t="s">
        <v>972</v>
      </c>
      <c r="C223" s="1">
        <v>4.40273656E+16</v>
      </c>
      <c r="D223" s="1">
        <v>1.00687181999999E+16</v>
      </c>
      <c r="E223">
        <v>45010</v>
      </c>
      <c r="F223" t="str">
        <f>VLOOKUP(E223,'[1]movimento-per-comune-ambito-201'!$C$2:$D$547,2,0)</f>
        <v>Riviera Apuana</v>
      </c>
      <c r="G223" t="s">
        <v>63048</v>
      </c>
      <c r="H223" t="s">
        <v>37</v>
      </c>
      <c r="I223" t="s">
        <v>969</v>
      </c>
      <c r="J223">
        <v>54100</v>
      </c>
      <c r="K223" t="s">
        <v>114</v>
      </c>
      <c r="L223" t="str">
        <f>VLOOKUP(K223,'[1]movimento-per-comune-ambito-201'!$B$2:$D$547,3,FALSE)</f>
        <v>Riviera Apuana</v>
      </c>
      <c r="M223" t="s">
        <v>18</v>
      </c>
      <c r="N223">
        <v>0</v>
      </c>
      <c r="O223" t="s">
        <v>970</v>
      </c>
      <c r="Q223" t="s">
        <v>971</v>
      </c>
    </row>
    <row r="224" spans="1:17" x14ac:dyDescent="0.25">
      <c r="A224">
        <v>23078</v>
      </c>
      <c r="B224" t="s">
        <v>973</v>
      </c>
      <c r="C224" s="1">
        <v>4.40148566E+16</v>
      </c>
      <c r="D224" s="1">
        <v>10105388</v>
      </c>
      <c r="E224">
        <v>45010</v>
      </c>
      <c r="F224" t="str">
        <f>VLOOKUP(E224,'[1]movimento-per-comune-ambito-201'!$C$2:$D$547,2,0)</f>
        <v>Riviera Apuana</v>
      </c>
      <c r="G224" t="s">
        <v>63049</v>
      </c>
      <c r="H224" t="s">
        <v>37</v>
      </c>
      <c r="I224" t="s">
        <v>974</v>
      </c>
      <c r="J224">
        <v>54100</v>
      </c>
      <c r="K224" t="s">
        <v>114</v>
      </c>
      <c r="L224" t="str">
        <f>VLOOKUP(K224,'[1]movimento-per-comune-ambito-201'!$B$2:$D$547,3,FALSE)</f>
        <v>Riviera Apuana</v>
      </c>
      <c r="M224" t="s">
        <v>18</v>
      </c>
      <c r="N224">
        <v>0</v>
      </c>
      <c r="O224" t="s">
        <v>975</v>
      </c>
      <c r="Q224" t="s">
        <v>976</v>
      </c>
    </row>
    <row r="225" spans="1:17" x14ac:dyDescent="0.25">
      <c r="A225">
        <v>23760</v>
      </c>
      <c r="B225" t="s">
        <v>977</v>
      </c>
      <c r="C225" s="1">
        <v>4.4016777099999904E+16</v>
      </c>
      <c r="D225" s="1">
        <v>100931394</v>
      </c>
      <c r="E225">
        <v>45010</v>
      </c>
      <c r="F225" t="str">
        <f>VLOOKUP(E225,'[1]movimento-per-comune-ambito-201'!$C$2:$D$547,2,0)</f>
        <v>Riviera Apuana</v>
      </c>
      <c r="G225" t="s">
        <v>63050</v>
      </c>
      <c r="H225" t="s">
        <v>37</v>
      </c>
      <c r="I225" t="s">
        <v>978</v>
      </c>
      <c r="J225">
        <v>54100</v>
      </c>
      <c r="K225" t="s">
        <v>114</v>
      </c>
      <c r="L225" t="str">
        <f>VLOOKUP(K225,'[1]movimento-per-comune-ambito-201'!$B$2:$D$547,3,FALSE)</f>
        <v>Riviera Apuana</v>
      </c>
      <c r="M225" t="s">
        <v>18</v>
      </c>
      <c r="N225">
        <v>0</v>
      </c>
      <c r="O225" t="s">
        <v>979</v>
      </c>
      <c r="Q225" t="s">
        <v>980</v>
      </c>
    </row>
    <row r="226" spans="1:17" x14ac:dyDescent="0.25">
      <c r="A226">
        <v>24301</v>
      </c>
      <c r="B226" t="s">
        <v>981</v>
      </c>
      <c r="C226" s="1">
        <v>4.4047055999999904E+16</v>
      </c>
      <c r="D226" s="1">
        <v>101621653</v>
      </c>
      <c r="E226">
        <v>45010</v>
      </c>
      <c r="F226" t="str">
        <f>VLOOKUP(E226,'[1]movimento-per-comune-ambito-201'!$C$2:$D$547,2,0)</f>
        <v>Riviera Apuana</v>
      </c>
      <c r="G226" t="s">
        <v>63051</v>
      </c>
      <c r="H226" t="s">
        <v>37</v>
      </c>
      <c r="I226" t="s">
        <v>982</v>
      </c>
      <c r="J226">
        <v>54100</v>
      </c>
      <c r="K226" t="s">
        <v>114</v>
      </c>
      <c r="L226" t="str">
        <f>VLOOKUP(K226,'[1]movimento-per-comune-ambito-201'!$B$2:$D$547,3,FALSE)</f>
        <v>Riviera Apuana</v>
      </c>
      <c r="M226" t="s">
        <v>18</v>
      </c>
      <c r="N226">
        <v>0</v>
      </c>
      <c r="O226" t="s">
        <v>983</v>
      </c>
      <c r="Q226" t="s">
        <v>984</v>
      </c>
    </row>
    <row r="227" spans="1:17" x14ac:dyDescent="0.25">
      <c r="A227">
        <v>24931</v>
      </c>
      <c r="B227" t="s">
        <v>985</v>
      </c>
      <c r="C227" s="1">
        <v>44016306</v>
      </c>
      <c r="D227" s="1">
        <v>10106275</v>
      </c>
      <c r="E227">
        <v>45010</v>
      </c>
      <c r="F227" t="str">
        <f>VLOOKUP(E227,'[1]movimento-per-comune-ambito-201'!$C$2:$D$547,2,0)</f>
        <v>Riviera Apuana</v>
      </c>
      <c r="G227" t="s">
        <v>63052</v>
      </c>
      <c r="H227" t="s">
        <v>37</v>
      </c>
      <c r="I227" t="s">
        <v>986</v>
      </c>
      <c r="J227">
        <v>54100</v>
      </c>
      <c r="K227" t="s">
        <v>114</v>
      </c>
      <c r="L227" t="str">
        <f>VLOOKUP(K227,'[1]movimento-per-comune-ambito-201'!$B$2:$D$547,3,FALSE)</f>
        <v>Riviera Apuana</v>
      </c>
      <c r="M227" t="s">
        <v>18</v>
      </c>
      <c r="N227">
        <v>0</v>
      </c>
      <c r="O227" t="s">
        <v>987</v>
      </c>
      <c r="P227" t="s">
        <v>988</v>
      </c>
      <c r="Q227" t="s">
        <v>989</v>
      </c>
    </row>
    <row r="228" spans="1:17" x14ac:dyDescent="0.25">
      <c r="A228">
        <v>13972</v>
      </c>
      <c r="B228" t="s">
        <v>990</v>
      </c>
      <c r="C228" s="1">
        <v>4.40354437E+16</v>
      </c>
      <c r="D228" s="1">
        <v>1.01393220999999E+16</v>
      </c>
      <c r="E228">
        <v>45010</v>
      </c>
      <c r="F228" t="str">
        <f>VLOOKUP(E228,'[1]movimento-per-comune-ambito-201'!$C$2:$D$547,2,0)</f>
        <v>Riviera Apuana</v>
      </c>
      <c r="G228" t="s">
        <v>63130</v>
      </c>
      <c r="H228" t="s">
        <v>41</v>
      </c>
      <c r="I228" t="s">
        <v>991</v>
      </c>
      <c r="J228">
        <v>54100</v>
      </c>
      <c r="K228" t="s">
        <v>114</v>
      </c>
      <c r="L228" t="str">
        <f>VLOOKUP(K228,'[1]movimento-per-comune-ambito-201'!$B$2:$D$547,3,FALSE)</f>
        <v>Riviera Apuana</v>
      </c>
      <c r="M228" t="s">
        <v>18</v>
      </c>
      <c r="N228">
        <v>3</v>
      </c>
      <c r="O228" t="s">
        <v>992</v>
      </c>
      <c r="P228" t="s">
        <v>993</v>
      </c>
      <c r="Q228" t="s">
        <v>994</v>
      </c>
    </row>
    <row r="229" spans="1:17" x14ac:dyDescent="0.25">
      <c r="A229">
        <v>13821</v>
      </c>
      <c r="B229" t="s">
        <v>995</v>
      </c>
      <c r="C229" s="1">
        <v>4.40354437E+16</v>
      </c>
      <c r="D229" s="1">
        <v>1.01393220999999E+16</v>
      </c>
      <c r="E229">
        <v>45010</v>
      </c>
      <c r="F229" t="str">
        <f>VLOOKUP(E229,'[1]movimento-per-comune-ambito-201'!$C$2:$D$547,2,0)</f>
        <v>Riviera Apuana</v>
      </c>
      <c r="G229" t="s">
        <v>63019</v>
      </c>
      <c r="H229" t="s">
        <v>41</v>
      </c>
      <c r="I229" t="s">
        <v>996</v>
      </c>
      <c r="J229">
        <v>54100</v>
      </c>
      <c r="K229" t="s">
        <v>114</v>
      </c>
      <c r="L229" t="str">
        <f>VLOOKUP(K229,'[1]movimento-per-comune-ambito-201'!$B$2:$D$547,3,FALSE)</f>
        <v>Riviera Apuana</v>
      </c>
      <c r="M229" t="s">
        <v>18</v>
      </c>
      <c r="N229">
        <v>3</v>
      </c>
      <c r="O229" t="s">
        <v>997</v>
      </c>
      <c r="P229" t="s">
        <v>998</v>
      </c>
      <c r="Q229" t="s">
        <v>999</v>
      </c>
    </row>
    <row r="230" spans="1:17" x14ac:dyDescent="0.25">
      <c r="A230">
        <v>14037</v>
      </c>
      <c r="B230" t="s">
        <v>1000</v>
      </c>
      <c r="C230" s="1">
        <v>4.4008243983761504E+16</v>
      </c>
      <c r="D230" s="1">
        <v>1.01000330275085E+16</v>
      </c>
      <c r="E230">
        <v>45010</v>
      </c>
      <c r="F230" t="str">
        <f>VLOOKUP(E230,'[1]movimento-per-comune-ambito-201'!$C$2:$D$547,2,0)</f>
        <v>Riviera Apuana</v>
      </c>
      <c r="G230" t="s">
        <v>63020</v>
      </c>
      <c r="H230" t="s">
        <v>41</v>
      </c>
      <c r="I230" t="s">
        <v>1001</v>
      </c>
      <c r="J230">
        <v>54100</v>
      </c>
      <c r="K230" t="s">
        <v>114</v>
      </c>
      <c r="L230" t="str">
        <f>VLOOKUP(K230,'[1]movimento-per-comune-ambito-201'!$B$2:$D$547,3,FALSE)</f>
        <v>Riviera Apuana</v>
      </c>
      <c r="M230" t="s">
        <v>18</v>
      </c>
      <c r="N230">
        <v>4</v>
      </c>
      <c r="O230" t="s">
        <v>1002</v>
      </c>
      <c r="P230" t="s">
        <v>1003</v>
      </c>
      <c r="Q230" t="s">
        <v>1004</v>
      </c>
    </row>
    <row r="231" spans="1:17" x14ac:dyDescent="0.25">
      <c r="A231">
        <v>14010</v>
      </c>
      <c r="B231" t="s">
        <v>453</v>
      </c>
      <c r="C231" s="1">
        <v>4.4007254269026096E+16</v>
      </c>
      <c r="D231" s="1">
        <v>1.01002120971679E+16</v>
      </c>
      <c r="E231">
        <v>45010</v>
      </c>
      <c r="F231" t="str">
        <f>VLOOKUP(E231,'[1]movimento-per-comune-ambito-201'!$C$2:$D$547,2,0)</f>
        <v>Riviera Apuana</v>
      </c>
      <c r="G231" t="s">
        <v>63054</v>
      </c>
      <c r="H231" t="s">
        <v>41</v>
      </c>
      <c r="I231" t="s">
        <v>1005</v>
      </c>
      <c r="J231">
        <v>54100</v>
      </c>
      <c r="K231" t="s">
        <v>114</v>
      </c>
      <c r="L231" t="str">
        <f>VLOOKUP(K231,'[1]movimento-per-comune-ambito-201'!$B$2:$D$547,3,FALSE)</f>
        <v>Riviera Apuana</v>
      </c>
      <c r="M231" t="s">
        <v>18</v>
      </c>
      <c r="N231">
        <v>4</v>
      </c>
      <c r="O231" t="s">
        <v>1006</v>
      </c>
      <c r="P231" t="s">
        <v>1007</v>
      </c>
      <c r="Q231" t="s">
        <v>1008</v>
      </c>
    </row>
    <row r="232" spans="1:17" x14ac:dyDescent="0.25">
      <c r="A232">
        <v>14068</v>
      </c>
      <c r="B232" t="s">
        <v>1009</v>
      </c>
      <c r="C232" s="1">
        <v>4.4010684258607504E+16</v>
      </c>
      <c r="D232" s="1">
        <v>1009742796421050</v>
      </c>
      <c r="E232">
        <v>45010</v>
      </c>
      <c r="F232" t="str">
        <f>VLOOKUP(E232,'[1]movimento-per-comune-ambito-201'!$C$2:$D$547,2,0)</f>
        <v>Riviera Apuana</v>
      </c>
      <c r="G232" t="s">
        <v>63055</v>
      </c>
      <c r="H232" t="s">
        <v>41</v>
      </c>
      <c r="I232" t="s">
        <v>1010</v>
      </c>
      <c r="J232">
        <v>54100</v>
      </c>
      <c r="K232" t="s">
        <v>114</v>
      </c>
      <c r="L232" t="str">
        <f>VLOOKUP(K232,'[1]movimento-per-comune-ambito-201'!$B$2:$D$547,3,FALSE)</f>
        <v>Riviera Apuana</v>
      </c>
      <c r="M232" t="s">
        <v>18</v>
      </c>
      <c r="N232">
        <v>3</v>
      </c>
      <c r="O232" t="s">
        <v>1011</v>
      </c>
      <c r="P232" t="s">
        <v>1012</v>
      </c>
      <c r="Q232" t="s">
        <v>1013</v>
      </c>
    </row>
    <row r="233" spans="1:17" x14ac:dyDescent="0.25">
      <c r="A233">
        <v>13792</v>
      </c>
      <c r="B233" t="s">
        <v>1014</v>
      </c>
      <c r="C233" s="1">
        <v>4.4009278E+16</v>
      </c>
      <c r="D233" s="1">
        <v>101006553</v>
      </c>
      <c r="E233">
        <v>45010</v>
      </c>
      <c r="F233" t="str">
        <f>VLOOKUP(E233,'[1]movimento-per-comune-ambito-201'!$C$2:$D$547,2,0)</f>
        <v>Riviera Apuana</v>
      </c>
      <c r="G233" t="s">
        <v>63150</v>
      </c>
      <c r="H233" t="s">
        <v>41</v>
      </c>
      <c r="I233" t="s">
        <v>1015</v>
      </c>
      <c r="J233">
        <v>54100</v>
      </c>
      <c r="K233" t="s">
        <v>114</v>
      </c>
      <c r="L233" t="str">
        <f>VLOOKUP(K233,'[1]movimento-per-comune-ambito-201'!$B$2:$D$547,3,FALSE)</f>
        <v>Riviera Apuana</v>
      </c>
      <c r="M233" t="s">
        <v>18</v>
      </c>
      <c r="N233">
        <v>3</v>
      </c>
      <c r="O233" t="s">
        <v>960</v>
      </c>
      <c r="P233" t="s">
        <v>961</v>
      </c>
      <c r="Q233" t="s">
        <v>962</v>
      </c>
    </row>
    <row r="234" spans="1:17" x14ac:dyDescent="0.25">
      <c r="A234">
        <v>14049</v>
      </c>
      <c r="B234" t="s">
        <v>1016</v>
      </c>
      <c r="C234" s="1">
        <v>4.4009278E+16</v>
      </c>
      <c r="D234" s="1">
        <v>101006553</v>
      </c>
      <c r="E234">
        <v>45010</v>
      </c>
      <c r="F234" t="str">
        <f>VLOOKUP(E234,'[1]movimento-per-comune-ambito-201'!$C$2:$D$547,2,0)</f>
        <v>Riviera Apuana</v>
      </c>
      <c r="G234" t="s">
        <v>63142</v>
      </c>
      <c r="H234" t="s">
        <v>41</v>
      </c>
      <c r="I234" t="s">
        <v>1017</v>
      </c>
      <c r="J234">
        <v>54100</v>
      </c>
      <c r="K234" t="s">
        <v>114</v>
      </c>
      <c r="L234" t="str">
        <f>VLOOKUP(K234,'[1]movimento-per-comune-ambito-201'!$B$2:$D$547,3,FALSE)</f>
        <v>Riviera Apuana</v>
      </c>
      <c r="M234" t="s">
        <v>18</v>
      </c>
      <c r="N234">
        <v>3</v>
      </c>
      <c r="O234" t="s">
        <v>1018</v>
      </c>
      <c r="P234" t="s">
        <v>1019</v>
      </c>
      <c r="Q234" t="s">
        <v>1020</v>
      </c>
    </row>
    <row r="235" spans="1:17" x14ac:dyDescent="0.25">
      <c r="A235">
        <v>13860</v>
      </c>
      <c r="B235" t="s">
        <v>1021</v>
      </c>
      <c r="C235" s="1">
        <v>4.40354437E+16</v>
      </c>
      <c r="D235" s="1">
        <v>1.01393220999999E+16</v>
      </c>
      <c r="E235">
        <v>45010</v>
      </c>
      <c r="F235" t="str">
        <f>VLOOKUP(E235,'[1]movimento-per-comune-ambito-201'!$C$2:$D$547,2,0)</f>
        <v>Riviera Apuana</v>
      </c>
      <c r="G235" t="s">
        <v>63143</v>
      </c>
      <c r="H235" t="s">
        <v>41</v>
      </c>
      <c r="I235" t="s">
        <v>1022</v>
      </c>
      <c r="J235">
        <v>54037</v>
      </c>
      <c r="K235" t="s">
        <v>114</v>
      </c>
      <c r="L235" t="str">
        <f>VLOOKUP(K235,'[1]movimento-per-comune-ambito-201'!$B$2:$D$547,3,FALSE)</f>
        <v>Riviera Apuana</v>
      </c>
      <c r="M235" t="s">
        <v>18</v>
      </c>
      <c r="N235">
        <v>3</v>
      </c>
      <c r="O235" t="s">
        <v>1023</v>
      </c>
      <c r="P235" t="s">
        <v>1024</v>
      </c>
      <c r="Q235" t="s">
        <v>1025</v>
      </c>
    </row>
    <row r="236" spans="1:17" x14ac:dyDescent="0.25">
      <c r="A236">
        <v>13906</v>
      </c>
      <c r="B236" t="s">
        <v>1026</v>
      </c>
      <c r="C236" s="1">
        <v>4.4009278E+16</v>
      </c>
      <c r="D236" s="1">
        <v>101006553</v>
      </c>
      <c r="E236">
        <v>45010</v>
      </c>
      <c r="F236" t="str">
        <f>VLOOKUP(E236,'[1]movimento-per-comune-ambito-201'!$C$2:$D$547,2,0)</f>
        <v>Riviera Apuana</v>
      </c>
      <c r="G236" t="s">
        <v>63152</v>
      </c>
      <c r="H236" t="s">
        <v>41</v>
      </c>
      <c r="I236" t="s">
        <v>1027</v>
      </c>
      <c r="J236">
        <v>54100</v>
      </c>
      <c r="K236" t="s">
        <v>114</v>
      </c>
      <c r="L236" t="str">
        <f>VLOOKUP(K236,'[1]movimento-per-comune-ambito-201'!$B$2:$D$547,3,FALSE)</f>
        <v>Riviera Apuana</v>
      </c>
      <c r="M236" t="s">
        <v>18</v>
      </c>
      <c r="N236">
        <v>3</v>
      </c>
      <c r="O236" t="s">
        <v>1028</v>
      </c>
      <c r="P236" t="s">
        <v>1029</v>
      </c>
      <c r="Q236" t="s">
        <v>1030</v>
      </c>
    </row>
    <row r="237" spans="1:17" x14ac:dyDescent="0.25">
      <c r="A237">
        <v>14004</v>
      </c>
      <c r="B237" t="s">
        <v>1031</v>
      </c>
      <c r="C237" s="1">
        <v>4.4009278E+16</v>
      </c>
      <c r="D237" s="1">
        <v>101006553</v>
      </c>
      <c r="E237">
        <v>45010</v>
      </c>
      <c r="F237" t="str">
        <f>VLOOKUP(E237,'[1]movimento-per-comune-ambito-201'!$C$2:$D$547,2,0)</f>
        <v>Riviera Apuana</v>
      </c>
      <c r="G237" t="s">
        <v>63057</v>
      </c>
      <c r="H237" t="s">
        <v>41</v>
      </c>
      <c r="I237" t="s">
        <v>1032</v>
      </c>
      <c r="J237">
        <v>54100</v>
      </c>
      <c r="K237" t="s">
        <v>114</v>
      </c>
      <c r="L237" t="str">
        <f>VLOOKUP(K237,'[1]movimento-per-comune-ambito-201'!$B$2:$D$547,3,FALSE)</f>
        <v>Riviera Apuana</v>
      </c>
      <c r="M237" t="s">
        <v>18</v>
      </c>
      <c r="N237">
        <v>4</v>
      </c>
      <c r="O237" t="s">
        <v>1033</v>
      </c>
      <c r="P237" t="s">
        <v>1034</v>
      </c>
      <c r="Q237" t="s">
        <v>1035</v>
      </c>
    </row>
    <row r="238" spans="1:17" x14ac:dyDescent="0.25">
      <c r="A238">
        <v>13971</v>
      </c>
      <c r="B238" t="s">
        <v>1036</v>
      </c>
      <c r="C238" s="1">
        <v>4.4009278E+16</v>
      </c>
      <c r="D238" s="1">
        <v>101006553</v>
      </c>
      <c r="E238">
        <v>45010</v>
      </c>
      <c r="F238" t="str">
        <f>VLOOKUP(E238,'[1]movimento-per-comune-ambito-201'!$C$2:$D$547,2,0)</f>
        <v>Riviera Apuana</v>
      </c>
      <c r="G238" t="s">
        <v>63153</v>
      </c>
      <c r="H238" t="s">
        <v>41</v>
      </c>
      <c r="I238" t="s">
        <v>1037</v>
      </c>
      <c r="J238">
        <v>54100</v>
      </c>
      <c r="K238" t="s">
        <v>114</v>
      </c>
      <c r="L238" t="str">
        <f>VLOOKUP(K238,'[1]movimento-per-comune-ambito-201'!$B$2:$D$547,3,FALSE)</f>
        <v>Riviera Apuana</v>
      </c>
      <c r="M238" t="s">
        <v>18</v>
      </c>
      <c r="N238">
        <v>2</v>
      </c>
      <c r="O238" t="s">
        <v>1038</v>
      </c>
      <c r="Q238" t="s">
        <v>1039</v>
      </c>
    </row>
    <row r="239" spans="1:17" x14ac:dyDescent="0.25">
      <c r="A239">
        <v>13762</v>
      </c>
      <c r="B239" t="s">
        <v>1040</v>
      </c>
      <c r="C239" s="1">
        <v>4.4009278E+16</v>
      </c>
      <c r="D239" s="1">
        <v>101006553</v>
      </c>
      <c r="E239">
        <v>45010</v>
      </c>
      <c r="F239" t="str">
        <f>VLOOKUP(E239,'[1]movimento-per-comune-ambito-201'!$C$2:$D$547,2,0)</f>
        <v>Riviera Apuana</v>
      </c>
      <c r="G239" t="s">
        <v>63058</v>
      </c>
      <c r="H239" t="s">
        <v>41</v>
      </c>
      <c r="I239" t="s">
        <v>1041</v>
      </c>
      <c r="J239">
        <v>54100</v>
      </c>
      <c r="K239" t="s">
        <v>114</v>
      </c>
      <c r="L239" t="str">
        <f>VLOOKUP(K239,'[1]movimento-per-comune-ambito-201'!$B$2:$D$547,3,FALSE)</f>
        <v>Riviera Apuana</v>
      </c>
      <c r="M239" t="s">
        <v>18</v>
      </c>
      <c r="N239">
        <v>3</v>
      </c>
      <c r="O239" t="s">
        <v>1042</v>
      </c>
      <c r="P239" t="s">
        <v>1043</v>
      </c>
      <c r="Q239" t="s">
        <v>1044</v>
      </c>
    </row>
    <row r="240" spans="1:17" x14ac:dyDescent="0.25">
      <c r="A240">
        <v>13712</v>
      </c>
      <c r="B240" t="s">
        <v>1045</v>
      </c>
      <c r="C240" s="1">
        <v>4.40046164E+16</v>
      </c>
      <c r="D240" s="1">
        <v>1.01080105E+16</v>
      </c>
      <c r="E240">
        <v>45010</v>
      </c>
      <c r="F240" t="str">
        <f>VLOOKUP(E240,'[1]movimento-per-comune-ambito-201'!$C$2:$D$547,2,0)</f>
        <v>Riviera Apuana</v>
      </c>
      <c r="G240" t="s">
        <v>63154</v>
      </c>
      <c r="H240" t="s">
        <v>41</v>
      </c>
      <c r="I240" t="s">
        <v>1046</v>
      </c>
      <c r="J240">
        <v>54037</v>
      </c>
      <c r="K240" t="s">
        <v>114</v>
      </c>
      <c r="L240" t="str">
        <f>VLOOKUP(K240,'[1]movimento-per-comune-ambito-201'!$B$2:$D$547,3,FALSE)</f>
        <v>Riviera Apuana</v>
      </c>
      <c r="M240" t="s">
        <v>18</v>
      </c>
      <c r="N240">
        <v>3</v>
      </c>
      <c r="Q240">
        <v>585240300</v>
      </c>
    </row>
    <row r="241" spans="1:17" x14ac:dyDescent="0.25">
      <c r="A241">
        <v>13839</v>
      </c>
      <c r="B241" t="s">
        <v>1045</v>
      </c>
      <c r="C241" s="1">
        <v>4.4009277999999904E+16</v>
      </c>
      <c r="D241" s="1">
        <v>1.01025435751464E+16</v>
      </c>
      <c r="E241">
        <v>45010</v>
      </c>
      <c r="F241" t="str">
        <f>VLOOKUP(E241,'[1]movimento-per-comune-ambito-201'!$C$2:$D$547,2,0)</f>
        <v>Riviera Apuana</v>
      </c>
      <c r="G241" t="s">
        <v>63155</v>
      </c>
      <c r="H241" t="s">
        <v>41</v>
      </c>
      <c r="I241" t="s">
        <v>1047</v>
      </c>
      <c r="J241">
        <v>54100</v>
      </c>
      <c r="K241" t="s">
        <v>114</v>
      </c>
      <c r="L241" t="str">
        <f>VLOOKUP(K241,'[1]movimento-per-comune-ambito-201'!$B$2:$D$547,3,FALSE)</f>
        <v>Riviera Apuana</v>
      </c>
      <c r="M241" t="s">
        <v>18</v>
      </c>
      <c r="N241">
        <v>3</v>
      </c>
      <c r="O241" t="s">
        <v>1048</v>
      </c>
      <c r="P241" t="s">
        <v>1049</v>
      </c>
      <c r="Q241" t="s">
        <v>1050</v>
      </c>
    </row>
    <row r="242" spans="1:17" x14ac:dyDescent="0.25">
      <c r="A242">
        <v>13859</v>
      </c>
      <c r="B242" t="s">
        <v>1051</v>
      </c>
      <c r="C242" s="1">
        <v>4.4004009E+16</v>
      </c>
      <c r="D242" s="1">
        <v>1.0108776E+16</v>
      </c>
      <c r="E242">
        <v>45010</v>
      </c>
      <c r="F242" t="str">
        <f>VLOOKUP(E242,'[1]movimento-per-comune-ambito-201'!$C$2:$D$547,2,0)</f>
        <v>Riviera Apuana</v>
      </c>
      <c r="G242" t="s">
        <v>63156</v>
      </c>
      <c r="H242" t="s">
        <v>41</v>
      </c>
      <c r="I242" t="s">
        <v>1052</v>
      </c>
      <c r="J242">
        <v>54100</v>
      </c>
      <c r="K242" t="s">
        <v>114</v>
      </c>
      <c r="L242" t="str">
        <f>VLOOKUP(K242,'[1]movimento-per-comune-ambito-201'!$B$2:$D$547,3,FALSE)</f>
        <v>Riviera Apuana</v>
      </c>
      <c r="M242" t="s">
        <v>18</v>
      </c>
      <c r="N242">
        <v>3</v>
      </c>
      <c r="O242" t="s">
        <v>1053</v>
      </c>
      <c r="P242" t="s">
        <v>1054</v>
      </c>
      <c r="Q242" t="s">
        <v>1055</v>
      </c>
    </row>
    <row r="243" spans="1:17" x14ac:dyDescent="0.25">
      <c r="A243">
        <v>13900</v>
      </c>
      <c r="B243" t="s">
        <v>1056</v>
      </c>
      <c r="C243" s="1">
        <v>4.40354437E+16</v>
      </c>
      <c r="D243" s="1">
        <v>1.01393220999999E+16</v>
      </c>
      <c r="E243">
        <v>45010</v>
      </c>
      <c r="F243" t="str">
        <f>VLOOKUP(E243,'[1]movimento-per-comune-ambito-201'!$C$2:$D$547,2,0)</f>
        <v>Riviera Apuana</v>
      </c>
      <c r="G243" t="s">
        <v>63157</v>
      </c>
      <c r="H243" t="s">
        <v>41</v>
      </c>
      <c r="I243" t="s">
        <v>1057</v>
      </c>
      <c r="J243">
        <v>54100</v>
      </c>
      <c r="K243" t="s">
        <v>114</v>
      </c>
      <c r="L243" t="str">
        <f>VLOOKUP(K243,'[1]movimento-per-comune-ambito-201'!$B$2:$D$547,3,FALSE)</f>
        <v>Riviera Apuana</v>
      </c>
      <c r="M243" t="s">
        <v>18</v>
      </c>
      <c r="N243">
        <v>3</v>
      </c>
      <c r="O243" t="s">
        <v>1058</v>
      </c>
      <c r="P243" t="s">
        <v>1059</v>
      </c>
      <c r="Q243" t="s">
        <v>1060</v>
      </c>
    </row>
    <row r="244" spans="1:17" x14ac:dyDescent="0.25">
      <c r="A244">
        <v>13766</v>
      </c>
      <c r="B244" t="s">
        <v>1061</v>
      </c>
      <c r="C244" s="1">
        <v>4.40354437E+16</v>
      </c>
      <c r="D244" s="1">
        <v>1.01393220999999E+16</v>
      </c>
      <c r="E244">
        <v>45010</v>
      </c>
      <c r="F244" t="str">
        <f>VLOOKUP(E244,'[1]movimento-per-comune-ambito-201'!$C$2:$D$547,2,0)</f>
        <v>Riviera Apuana</v>
      </c>
      <c r="G244" t="s">
        <v>63059</v>
      </c>
      <c r="H244" t="s">
        <v>41</v>
      </c>
      <c r="I244" t="s">
        <v>1062</v>
      </c>
      <c r="J244">
        <v>54037</v>
      </c>
      <c r="K244" t="s">
        <v>114</v>
      </c>
      <c r="L244" t="str">
        <f>VLOOKUP(K244,'[1]movimento-per-comune-ambito-201'!$B$2:$D$547,3,FALSE)</f>
        <v>Riviera Apuana</v>
      </c>
      <c r="M244" t="s">
        <v>18</v>
      </c>
      <c r="N244">
        <v>3</v>
      </c>
      <c r="O244" t="s">
        <v>1063</v>
      </c>
      <c r="P244" t="s">
        <v>1064</v>
      </c>
      <c r="Q244" t="s">
        <v>1065</v>
      </c>
    </row>
    <row r="245" spans="1:17" x14ac:dyDescent="0.25">
      <c r="A245">
        <v>13720</v>
      </c>
      <c r="B245" t="s">
        <v>1066</v>
      </c>
      <c r="C245" s="1">
        <v>4.40128459E+16</v>
      </c>
      <c r="D245" s="1">
        <v>1.00960031E+16</v>
      </c>
      <c r="E245">
        <v>45010</v>
      </c>
      <c r="F245" t="str">
        <f>VLOOKUP(E245,'[1]movimento-per-comune-ambito-201'!$C$2:$D$547,2,0)</f>
        <v>Riviera Apuana</v>
      </c>
      <c r="G245" t="s">
        <v>63158</v>
      </c>
      <c r="H245" t="s">
        <v>41</v>
      </c>
      <c r="I245" t="s">
        <v>1067</v>
      </c>
      <c r="J245">
        <v>54100</v>
      </c>
      <c r="K245" t="s">
        <v>114</v>
      </c>
      <c r="L245" t="str">
        <f>VLOOKUP(K245,'[1]movimento-per-comune-ambito-201'!$B$2:$D$547,3,FALSE)</f>
        <v>Riviera Apuana</v>
      </c>
      <c r="M245" t="s">
        <v>18</v>
      </c>
      <c r="N245">
        <v>3</v>
      </c>
      <c r="O245" t="s">
        <v>1068</v>
      </c>
      <c r="P245" t="s">
        <v>1069</v>
      </c>
      <c r="Q245" t="s">
        <v>1070</v>
      </c>
    </row>
    <row r="246" spans="1:17" x14ac:dyDescent="0.25">
      <c r="A246">
        <v>14040</v>
      </c>
      <c r="B246" t="s">
        <v>1071</v>
      </c>
      <c r="C246" s="1">
        <v>440208254</v>
      </c>
      <c r="D246" s="1">
        <v>100894507</v>
      </c>
      <c r="E246">
        <v>45010</v>
      </c>
      <c r="F246" t="str">
        <f>VLOOKUP(E246,'[1]movimento-per-comune-ambito-201'!$C$2:$D$547,2,0)</f>
        <v>Riviera Apuana</v>
      </c>
      <c r="G246" t="s">
        <v>63159</v>
      </c>
      <c r="H246" t="s">
        <v>41</v>
      </c>
      <c r="I246" t="s">
        <v>1072</v>
      </c>
      <c r="J246">
        <v>54100</v>
      </c>
      <c r="K246" t="s">
        <v>114</v>
      </c>
      <c r="L246" t="str">
        <f>VLOOKUP(K246,'[1]movimento-per-comune-ambito-201'!$B$2:$D$547,3,FALSE)</f>
        <v>Riviera Apuana</v>
      </c>
      <c r="M246" t="s">
        <v>18</v>
      </c>
      <c r="N246">
        <v>3</v>
      </c>
      <c r="O246" t="s">
        <v>1073</v>
      </c>
      <c r="P246" t="s">
        <v>1074</v>
      </c>
      <c r="Q246" t="s">
        <v>1075</v>
      </c>
    </row>
    <row r="247" spans="1:17" x14ac:dyDescent="0.25">
      <c r="A247">
        <v>13764</v>
      </c>
      <c r="B247" t="s">
        <v>1076</v>
      </c>
      <c r="C247" s="1">
        <v>4.4009278E+16</v>
      </c>
      <c r="D247" s="1">
        <v>101006553</v>
      </c>
      <c r="E247">
        <v>45010</v>
      </c>
      <c r="F247" t="str">
        <f>VLOOKUP(E247,'[1]movimento-per-comune-ambito-201'!$C$2:$D$547,2,0)</f>
        <v>Riviera Apuana</v>
      </c>
      <c r="G247" t="s">
        <v>63160</v>
      </c>
      <c r="H247" t="s">
        <v>41</v>
      </c>
      <c r="I247" t="s">
        <v>1077</v>
      </c>
      <c r="J247">
        <v>54100</v>
      </c>
      <c r="K247" t="s">
        <v>114</v>
      </c>
      <c r="L247" t="str">
        <f>VLOOKUP(K247,'[1]movimento-per-comune-ambito-201'!$B$2:$D$547,3,FALSE)</f>
        <v>Riviera Apuana</v>
      </c>
      <c r="M247" t="s">
        <v>18</v>
      </c>
      <c r="N247">
        <v>3</v>
      </c>
      <c r="O247" t="s">
        <v>1078</v>
      </c>
      <c r="P247" t="s">
        <v>1079</v>
      </c>
      <c r="Q247" t="s">
        <v>1080</v>
      </c>
    </row>
    <row r="248" spans="1:17" x14ac:dyDescent="0.25">
      <c r="A248">
        <v>13872</v>
      </c>
      <c r="B248" t="s">
        <v>1081</v>
      </c>
      <c r="C248" s="1">
        <v>4.4009278E+16</v>
      </c>
      <c r="D248" s="1">
        <v>101006553</v>
      </c>
      <c r="E248">
        <v>45010</v>
      </c>
      <c r="F248" t="str">
        <f>VLOOKUP(E248,'[1]movimento-per-comune-ambito-201'!$C$2:$D$547,2,0)</f>
        <v>Riviera Apuana</v>
      </c>
      <c r="G248" t="s">
        <v>63161</v>
      </c>
      <c r="H248" t="s">
        <v>41</v>
      </c>
      <c r="I248" t="s">
        <v>1082</v>
      </c>
      <c r="J248">
        <v>54100</v>
      </c>
      <c r="K248" t="s">
        <v>114</v>
      </c>
      <c r="L248" t="str">
        <f>VLOOKUP(K248,'[1]movimento-per-comune-ambito-201'!$B$2:$D$547,3,FALSE)</f>
        <v>Riviera Apuana</v>
      </c>
      <c r="M248" t="s">
        <v>18</v>
      </c>
      <c r="N248">
        <v>2</v>
      </c>
      <c r="O248" t="s">
        <v>1083</v>
      </c>
      <c r="P248" t="s">
        <v>1084</v>
      </c>
      <c r="Q248" t="s">
        <v>1085</v>
      </c>
    </row>
    <row r="249" spans="1:17" x14ac:dyDescent="0.25">
      <c r="A249">
        <v>14067</v>
      </c>
      <c r="B249" t="s">
        <v>1086</v>
      </c>
      <c r="C249" s="1">
        <v>4.40187433747154E+16</v>
      </c>
      <c r="D249" s="1">
        <v>1.00863075256347E+16</v>
      </c>
      <c r="E249">
        <v>45010</v>
      </c>
      <c r="F249" t="str">
        <f>VLOOKUP(E249,'[1]movimento-per-comune-ambito-201'!$C$2:$D$547,2,0)</f>
        <v>Riviera Apuana</v>
      </c>
      <c r="G249" t="s">
        <v>63162</v>
      </c>
      <c r="H249" t="s">
        <v>41</v>
      </c>
      <c r="I249" t="s">
        <v>1087</v>
      </c>
      <c r="J249">
        <v>54100</v>
      </c>
      <c r="K249" t="s">
        <v>114</v>
      </c>
      <c r="L249" t="str">
        <f>VLOOKUP(K249,'[1]movimento-per-comune-ambito-201'!$B$2:$D$547,3,FALSE)</f>
        <v>Riviera Apuana</v>
      </c>
      <c r="M249" t="s">
        <v>18</v>
      </c>
      <c r="N249">
        <v>3</v>
      </c>
      <c r="O249" t="s">
        <v>1088</v>
      </c>
      <c r="P249" t="s">
        <v>1089</v>
      </c>
      <c r="Q249" t="s">
        <v>1090</v>
      </c>
    </row>
    <row r="250" spans="1:17" x14ac:dyDescent="0.25">
      <c r="A250">
        <v>13749</v>
      </c>
      <c r="B250" t="s">
        <v>1091</v>
      </c>
      <c r="C250" s="1">
        <v>4.4011043064954896E+16</v>
      </c>
      <c r="D250" s="1">
        <v>1.00970149040222E+16</v>
      </c>
      <c r="E250">
        <v>45010</v>
      </c>
      <c r="F250" t="str">
        <f>VLOOKUP(E250,'[1]movimento-per-comune-ambito-201'!$C$2:$D$547,2,0)</f>
        <v>Riviera Apuana</v>
      </c>
      <c r="G250" t="s">
        <v>63163</v>
      </c>
      <c r="H250" t="s">
        <v>41</v>
      </c>
      <c r="I250" t="s">
        <v>1092</v>
      </c>
      <c r="J250">
        <v>54100</v>
      </c>
      <c r="K250" t="s">
        <v>114</v>
      </c>
      <c r="L250" t="str">
        <f>VLOOKUP(K250,'[1]movimento-per-comune-ambito-201'!$B$2:$D$547,3,FALSE)</f>
        <v>Riviera Apuana</v>
      </c>
      <c r="M250" t="s">
        <v>18</v>
      </c>
      <c r="N250">
        <v>3</v>
      </c>
      <c r="O250" t="s">
        <v>1093</v>
      </c>
      <c r="P250" t="s">
        <v>1094</v>
      </c>
      <c r="Q250" t="s">
        <v>1095</v>
      </c>
    </row>
    <row r="251" spans="1:17" x14ac:dyDescent="0.25">
      <c r="A251">
        <v>13892</v>
      </c>
      <c r="B251" t="s">
        <v>1096</v>
      </c>
      <c r="C251" s="1">
        <v>4.4009278E+16</v>
      </c>
      <c r="D251" s="1">
        <v>101006553</v>
      </c>
      <c r="E251">
        <v>45010</v>
      </c>
      <c r="F251" t="str">
        <f>VLOOKUP(E251,'[1]movimento-per-comune-ambito-201'!$C$2:$D$547,2,0)</f>
        <v>Riviera Apuana</v>
      </c>
      <c r="G251" t="s">
        <v>63164</v>
      </c>
      <c r="H251" t="s">
        <v>41</v>
      </c>
      <c r="I251" t="s">
        <v>1097</v>
      </c>
      <c r="J251">
        <v>54100</v>
      </c>
      <c r="K251" t="s">
        <v>114</v>
      </c>
      <c r="L251" t="str">
        <f>VLOOKUP(K251,'[1]movimento-per-comune-ambito-201'!$B$2:$D$547,3,FALSE)</f>
        <v>Riviera Apuana</v>
      </c>
      <c r="M251" t="s">
        <v>18</v>
      </c>
      <c r="N251">
        <v>3</v>
      </c>
      <c r="O251" t="s">
        <v>1098</v>
      </c>
      <c r="P251" t="s">
        <v>1099</v>
      </c>
      <c r="Q251" t="s">
        <v>1100</v>
      </c>
    </row>
    <row r="252" spans="1:17" x14ac:dyDescent="0.25">
      <c r="A252">
        <v>13787</v>
      </c>
      <c r="B252" t="s">
        <v>1101</v>
      </c>
      <c r="C252" s="1">
        <v>4.4009278E+16</v>
      </c>
      <c r="D252" s="1">
        <v>101006553</v>
      </c>
      <c r="E252">
        <v>45010</v>
      </c>
      <c r="F252" t="str">
        <f>VLOOKUP(E252,'[1]movimento-per-comune-ambito-201'!$C$2:$D$547,2,0)</f>
        <v>Riviera Apuana</v>
      </c>
      <c r="G252" t="s">
        <v>63165</v>
      </c>
      <c r="H252" t="s">
        <v>41</v>
      </c>
      <c r="I252" t="s">
        <v>1102</v>
      </c>
      <c r="J252">
        <v>54100</v>
      </c>
      <c r="K252" t="s">
        <v>114</v>
      </c>
      <c r="L252" t="str">
        <f>VLOOKUP(K252,'[1]movimento-per-comune-ambito-201'!$B$2:$D$547,3,FALSE)</f>
        <v>Riviera Apuana</v>
      </c>
      <c r="M252" t="s">
        <v>18</v>
      </c>
      <c r="N252">
        <v>3</v>
      </c>
      <c r="O252" t="s">
        <v>1103</v>
      </c>
      <c r="P252" t="s">
        <v>1104</v>
      </c>
      <c r="Q252" t="s">
        <v>1105</v>
      </c>
    </row>
    <row r="253" spans="1:17" x14ac:dyDescent="0.25">
      <c r="A253">
        <v>13955</v>
      </c>
      <c r="B253" t="s">
        <v>1106</v>
      </c>
      <c r="C253" s="1">
        <v>4.4009278E+16</v>
      </c>
      <c r="D253" s="1">
        <v>101006553</v>
      </c>
      <c r="E253">
        <v>45010</v>
      </c>
      <c r="F253" t="str">
        <f>VLOOKUP(E253,'[1]movimento-per-comune-ambito-201'!$C$2:$D$547,2,0)</f>
        <v>Riviera Apuana</v>
      </c>
      <c r="G253" t="s">
        <v>63166</v>
      </c>
      <c r="H253" t="s">
        <v>41</v>
      </c>
      <c r="I253" t="s">
        <v>1107</v>
      </c>
      <c r="J253">
        <v>54100</v>
      </c>
      <c r="K253" t="s">
        <v>114</v>
      </c>
      <c r="L253" t="str">
        <f>VLOOKUP(K253,'[1]movimento-per-comune-ambito-201'!$B$2:$D$547,3,FALSE)</f>
        <v>Riviera Apuana</v>
      </c>
      <c r="M253" t="s">
        <v>18</v>
      </c>
      <c r="N253">
        <v>2</v>
      </c>
      <c r="Q253" t="s">
        <v>1108</v>
      </c>
    </row>
    <row r="254" spans="1:17" x14ac:dyDescent="0.25">
      <c r="A254">
        <v>14041</v>
      </c>
      <c r="B254" t="s">
        <v>1109</v>
      </c>
      <c r="C254" s="1">
        <v>4.4009278E+16</v>
      </c>
      <c r="D254" s="1">
        <v>101006553</v>
      </c>
      <c r="E254">
        <v>45010</v>
      </c>
      <c r="F254" t="str">
        <f>VLOOKUP(E254,'[1]movimento-per-comune-ambito-201'!$C$2:$D$547,2,0)</f>
        <v>Riviera Apuana</v>
      </c>
      <c r="G254" t="s">
        <v>63167</v>
      </c>
      <c r="H254" t="s">
        <v>41</v>
      </c>
      <c r="I254" t="s">
        <v>1110</v>
      </c>
      <c r="J254">
        <v>54100</v>
      </c>
      <c r="K254" t="s">
        <v>114</v>
      </c>
      <c r="L254" t="str">
        <f>VLOOKUP(K254,'[1]movimento-per-comune-ambito-201'!$B$2:$D$547,3,FALSE)</f>
        <v>Riviera Apuana</v>
      </c>
      <c r="M254" t="s">
        <v>18</v>
      </c>
      <c r="N254">
        <v>3</v>
      </c>
      <c r="O254" t="s">
        <v>1111</v>
      </c>
      <c r="P254" t="s">
        <v>1112</v>
      </c>
      <c r="Q254" t="s">
        <v>1113</v>
      </c>
    </row>
    <row r="255" spans="1:17" x14ac:dyDescent="0.25">
      <c r="A255">
        <v>13833</v>
      </c>
      <c r="B255" t="s">
        <v>1114</v>
      </c>
      <c r="C255" s="1">
        <v>4.4009278E+16</v>
      </c>
      <c r="D255" s="1">
        <v>101006553</v>
      </c>
      <c r="E255">
        <v>45010</v>
      </c>
      <c r="F255" t="str">
        <f>VLOOKUP(E255,'[1]movimento-per-comune-ambito-201'!$C$2:$D$547,2,0)</f>
        <v>Riviera Apuana</v>
      </c>
      <c r="G255" t="s">
        <v>63168</v>
      </c>
      <c r="H255" t="s">
        <v>41</v>
      </c>
      <c r="I255" t="s">
        <v>1115</v>
      </c>
      <c r="J255">
        <v>54100</v>
      </c>
      <c r="K255" t="s">
        <v>114</v>
      </c>
      <c r="L255" t="str">
        <f>VLOOKUP(K255,'[1]movimento-per-comune-ambito-201'!$B$2:$D$547,3,FALSE)</f>
        <v>Riviera Apuana</v>
      </c>
      <c r="M255" t="s">
        <v>18</v>
      </c>
      <c r="N255">
        <v>1</v>
      </c>
      <c r="O255" t="s">
        <v>1116</v>
      </c>
      <c r="Q255" t="s">
        <v>1117</v>
      </c>
    </row>
    <row r="256" spans="1:17" x14ac:dyDescent="0.25">
      <c r="A256">
        <v>13991</v>
      </c>
      <c r="B256" t="s">
        <v>1118</v>
      </c>
      <c r="C256" s="1">
        <v>4.40354437E+16</v>
      </c>
      <c r="D256" s="1">
        <v>1.01393220999999E+16</v>
      </c>
      <c r="E256">
        <v>45010</v>
      </c>
      <c r="F256" t="str">
        <f>VLOOKUP(E256,'[1]movimento-per-comune-ambito-201'!$C$2:$D$547,2,0)</f>
        <v>Riviera Apuana</v>
      </c>
      <c r="G256" t="s">
        <v>63169</v>
      </c>
      <c r="H256" t="s">
        <v>41</v>
      </c>
      <c r="I256" t="s">
        <v>1119</v>
      </c>
      <c r="J256">
        <v>54100</v>
      </c>
      <c r="K256" t="s">
        <v>114</v>
      </c>
      <c r="L256" t="str">
        <f>VLOOKUP(K256,'[1]movimento-per-comune-ambito-201'!$B$2:$D$547,3,FALSE)</f>
        <v>Riviera Apuana</v>
      </c>
      <c r="M256" t="s">
        <v>18</v>
      </c>
      <c r="N256">
        <v>3</v>
      </c>
      <c r="O256" t="s">
        <v>1120</v>
      </c>
      <c r="P256" t="s">
        <v>1121</v>
      </c>
      <c r="Q256" t="s">
        <v>1122</v>
      </c>
    </row>
    <row r="257" spans="1:17" x14ac:dyDescent="0.25">
      <c r="A257">
        <v>13757</v>
      </c>
      <c r="B257" t="s">
        <v>1123</v>
      </c>
      <c r="C257" s="1">
        <v>4.4009278E+16</v>
      </c>
      <c r="D257" s="1">
        <v>101006553</v>
      </c>
      <c r="E257">
        <v>45010</v>
      </c>
      <c r="F257" t="str">
        <f>VLOOKUP(E257,'[1]movimento-per-comune-ambito-201'!$C$2:$D$547,2,0)</f>
        <v>Riviera Apuana</v>
      </c>
      <c r="G257" t="s">
        <v>63170</v>
      </c>
      <c r="H257" t="s">
        <v>41</v>
      </c>
      <c r="I257" t="s">
        <v>1124</v>
      </c>
      <c r="J257">
        <v>54100</v>
      </c>
      <c r="K257" t="s">
        <v>114</v>
      </c>
      <c r="L257" t="str">
        <f>VLOOKUP(K257,'[1]movimento-per-comune-ambito-201'!$B$2:$D$547,3,FALSE)</f>
        <v>Riviera Apuana</v>
      </c>
      <c r="M257" t="s">
        <v>18</v>
      </c>
      <c r="N257">
        <v>1</v>
      </c>
      <c r="O257" t="s">
        <v>1125</v>
      </c>
      <c r="Q257" t="s">
        <v>1126</v>
      </c>
    </row>
    <row r="258" spans="1:17" x14ac:dyDescent="0.25">
      <c r="A258">
        <v>13801</v>
      </c>
      <c r="B258" t="s">
        <v>1127</v>
      </c>
      <c r="C258" s="1">
        <v>4.4009278E+16</v>
      </c>
      <c r="D258" s="1">
        <v>101006553</v>
      </c>
      <c r="E258">
        <v>45010</v>
      </c>
      <c r="F258" t="str">
        <f>VLOOKUP(E258,'[1]movimento-per-comune-ambito-201'!$C$2:$D$547,2,0)</f>
        <v>Riviera Apuana</v>
      </c>
      <c r="G258" t="s">
        <v>63171</v>
      </c>
      <c r="H258" t="s">
        <v>41</v>
      </c>
      <c r="I258" t="s">
        <v>1128</v>
      </c>
      <c r="J258">
        <v>54100</v>
      </c>
      <c r="K258" t="s">
        <v>114</v>
      </c>
      <c r="L258" t="str">
        <f>VLOOKUP(K258,'[1]movimento-per-comune-ambito-201'!$B$2:$D$547,3,FALSE)</f>
        <v>Riviera Apuana</v>
      </c>
      <c r="M258" t="s">
        <v>18</v>
      </c>
      <c r="N258">
        <v>1</v>
      </c>
      <c r="O258" t="s">
        <v>1129</v>
      </c>
      <c r="P258" t="s">
        <v>1130</v>
      </c>
      <c r="Q258" t="s">
        <v>1131</v>
      </c>
    </row>
    <row r="259" spans="1:17" x14ac:dyDescent="0.25">
      <c r="A259">
        <v>13974</v>
      </c>
      <c r="B259" t="s">
        <v>1132</v>
      </c>
      <c r="C259" s="1">
        <v>440208254</v>
      </c>
      <c r="D259" s="1">
        <v>100894507</v>
      </c>
      <c r="E259">
        <v>45010</v>
      </c>
      <c r="F259" t="str">
        <f>VLOOKUP(E259,'[1]movimento-per-comune-ambito-201'!$C$2:$D$547,2,0)</f>
        <v>Riviera Apuana</v>
      </c>
      <c r="G259" t="s">
        <v>63172</v>
      </c>
      <c r="H259" t="s">
        <v>41</v>
      </c>
      <c r="I259" t="s">
        <v>1133</v>
      </c>
      <c r="J259">
        <v>54100</v>
      </c>
      <c r="K259" t="s">
        <v>114</v>
      </c>
      <c r="L259" t="str">
        <f>VLOOKUP(K259,'[1]movimento-per-comune-ambito-201'!$B$2:$D$547,3,FALSE)</f>
        <v>Riviera Apuana</v>
      </c>
      <c r="M259" t="s">
        <v>18</v>
      </c>
      <c r="N259">
        <v>1</v>
      </c>
      <c r="O259" t="s">
        <v>1134</v>
      </c>
      <c r="Q259" t="s">
        <v>1135</v>
      </c>
    </row>
    <row r="260" spans="1:17" x14ac:dyDescent="0.25">
      <c r="A260">
        <v>13894</v>
      </c>
      <c r="B260" t="s">
        <v>1136</v>
      </c>
      <c r="C260" s="1">
        <v>440087543</v>
      </c>
      <c r="D260" s="1">
        <v>101086668</v>
      </c>
      <c r="E260">
        <v>45010</v>
      </c>
      <c r="F260" t="str">
        <f>VLOOKUP(E260,'[1]movimento-per-comune-ambito-201'!$C$2:$D$547,2,0)</f>
        <v>Riviera Apuana</v>
      </c>
      <c r="G260" t="s">
        <v>63173</v>
      </c>
      <c r="H260" t="s">
        <v>41</v>
      </c>
      <c r="I260" t="s">
        <v>1137</v>
      </c>
      <c r="J260">
        <v>54100</v>
      </c>
      <c r="K260" t="s">
        <v>114</v>
      </c>
      <c r="L260" t="str">
        <f>VLOOKUP(K260,'[1]movimento-per-comune-ambito-201'!$B$2:$D$547,3,FALSE)</f>
        <v>Riviera Apuana</v>
      </c>
      <c r="M260" t="s">
        <v>18</v>
      </c>
      <c r="N260">
        <v>2</v>
      </c>
      <c r="O260" t="s">
        <v>1138</v>
      </c>
      <c r="P260" t="s">
        <v>1139</v>
      </c>
      <c r="Q260" t="s">
        <v>1140</v>
      </c>
    </row>
    <row r="261" spans="1:17" x14ac:dyDescent="0.25">
      <c r="A261">
        <v>13919</v>
      </c>
      <c r="B261" t="s">
        <v>1141</v>
      </c>
      <c r="C261" s="1">
        <v>4.4009278E+16</v>
      </c>
      <c r="D261" s="1">
        <v>101006553</v>
      </c>
      <c r="E261">
        <v>45010</v>
      </c>
      <c r="F261" t="str">
        <f>VLOOKUP(E261,'[1]movimento-per-comune-ambito-201'!$C$2:$D$547,2,0)</f>
        <v>Riviera Apuana</v>
      </c>
      <c r="G261" t="s">
        <v>63174</v>
      </c>
      <c r="H261" t="s">
        <v>41</v>
      </c>
      <c r="I261" t="s">
        <v>1142</v>
      </c>
      <c r="J261">
        <v>54100</v>
      </c>
      <c r="K261" t="s">
        <v>114</v>
      </c>
      <c r="L261" t="str">
        <f>VLOOKUP(K261,'[1]movimento-per-comune-ambito-201'!$B$2:$D$547,3,FALSE)</f>
        <v>Riviera Apuana</v>
      </c>
      <c r="M261" t="s">
        <v>18</v>
      </c>
      <c r="N261">
        <v>2</v>
      </c>
      <c r="Q261" t="s">
        <v>1143</v>
      </c>
    </row>
    <row r="262" spans="1:17" x14ac:dyDescent="0.25">
      <c r="A262">
        <v>13825</v>
      </c>
      <c r="B262" t="s">
        <v>465</v>
      </c>
      <c r="C262" s="1">
        <v>4.40354437E+16</v>
      </c>
      <c r="D262" s="1">
        <v>1.01393220999999E+16</v>
      </c>
      <c r="E262">
        <v>45010</v>
      </c>
      <c r="F262" t="str">
        <f>VLOOKUP(E262,'[1]movimento-per-comune-ambito-201'!$C$2:$D$547,2,0)</f>
        <v>Riviera Apuana</v>
      </c>
      <c r="G262" t="s">
        <v>63175</v>
      </c>
      <c r="H262" t="s">
        <v>41</v>
      </c>
      <c r="I262" t="s">
        <v>1144</v>
      </c>
      <c r="J262">
        <v>54100</v>
      </c>
      <c r="K262" t="s">
        <v>114</v>
      </c>
      <c r="L262" t="str">
        <f>VLOOKUP(K262,'[1]movimento-per-comune-ambito-201'!$B$2:$D$547,3,FALSE)</f>
        <v>Riviera Apuana</v>
      </c>
      <c r="M262" t="s">
        <v>18</v>
      </c>
      <c r="N262">
        <v>3</v>
      </c>
      <c r="O262" t="s">
        <v>1145</v>
      </c>
      <c r="Q262" t="s">
        <v>1146</v>
      </c>
    </row>
    <row r="263" spans="1:17" x14ac:dyDescent="0.25">
      <c r="A263">
        <v>13718</v>
      </c>
      <c r="B263" t="s">
        <v>1147</v>
      </c>
      <c r="C263" s="1">
        <v>4.40354437E+16</v>
      </c>
      <c r="D263" s="1">
        <v>1.01393220999999E+16</v>
      </c>
      <c r="E263">
        <v>45010</v>
      </c>
      <c r="F263" t="str">
        <f>VLOOKUP(E263,'[1]movimento-per-comune-ambito-201'!$C$2:$D$547,2,0)</f>
        <v>Riviera Apuana</v>
      </c>
      <c r="G263" t="s">
        <v>63176</v>
      </c>
      <c r="H263" t="s">
        <v>41</v>
      </c>
      <c r="I263" t="s">
        <v>1148</v>
      </c>
      <c r="J263">
        <v>54100</v>
      </c>
      <c r="K263" t="s">
        <v>114</v>
      </c>
      <c r="L263" t="str">
        <f>VLOOKUP(K263,'[1]movimento-per-comune-ambito-201'!$B$2:$D$547,3,FALSE)</f>
        <v>Riviera Apuana</v>
      </c>
      <c r="M263" t="s">
        <v>18</v>
      </c>
      <c r="N263">
        <v>3</v>
      </c>
      <c r="O263" t="s">
        <v>1149</v>
      </c>
      <c r="P263" t="s">
        <v>1150</v>
      </c>
      <c r="Q263" t="s">
        <v>1151</v>
      </c>
    </row>
    <row r="264" spans="1:17" x14ac:dyDescent="0.25">
      <c r="A264">
        <v>13982</v>
      </c>
      <c r="B264" t="s">
        <v>1152</v>
      </c>
      <c r="C264" s="1">
        <v>4.4001389260414496E+16</v>
      </c>
      <c r="D264" s="1">
        <v>1.01208007335662E+16</v>
      </c>
      <c r="E264">
        <v>45010</v>
      </c>
      <c r="F264" t="str">
        <f>VLOOKUP(E264,'[1]movimento-per-comune-ambito-201'!$C$2:$D$547,2,0)</f>
        <v>Riviera Apuana</v>
      </c>
      <c r="G264" t="s">
        <v>63177</v>
      </c>
      <c r="H264" t="s">
        <v>41</v>
      </c>
      <c r="I264" t="s">
        <v>1153</v>
      </c>
      <c r="J264">
        <v>54100</v>
      </c>
      <c r="K264" t="s">
        <v>114</v>
      </c>
      <c r="L264" t="str">
        <f>VLOOKUP(K264,'[1]movimento-per-comune-ambito-201'!$B$2:$D$547,3,FALSE)</f>
        <v>Riviera Apuana</v>
      </c>
      <c r="M264" t="s">
        <v>18</v>
      </c>
      <c r="N264">
        <v>3</v>
      </c>
      <c r="O264" t="s">
        <v>1154</v>
      </c>
      <c r="P264" t="s">
        <v>1155</v>
      </c>
      <c r="Q264" t="s">
        <v>1156</v>
      </c>
    </row>
    <row r="265" spans="1:17" x14ac:dyDescent="0.25">
      <c r="A265">
        <v>13785</v>
      </c>
      <c r="B265" t="s">
        <v>1157</v>
      </c>
      <c r="C265" s="1">
        <v>4.3995003287032896E+16</v>
      </c>
      <c r="D265" s="1">
        <v>1.01199451423278E+16</v>
      </c>
      <c r="E265">
        <v>45010</v>
      </c>
      <c r="F265" t="str">
        <f>VLOOKUP(E265,'[1]movimento-per-comune-ambito-201'!$C$2:$D$547,2,0)</f>
        <v>Riviera Apuana</v>
      </c>
      <c r="G265" t="s">
        <v>63178</v>
      </c>
      <c r="H265" t="s">
        <v>41</v>
      </c>
      <c r="I265" t="s">
        <v>1158</v>
      </c>
      <c r="J265">
        <v>54100</v>
      </c>
      <c r="K265" t="s">
        <v>114</v>
      </c>
      <c r="L265" t="str">
        <f>VLOOKUP(K265,'[1]movimento-per-comune-ambito-201'!$B$2:$D$547,3,FALSE)</f>
        <v>Riviera Apuana</v>
      </c>
      <c r="M265" t="s">
        <v>18</v>
      </c>
      <c r="N265">
        <v>4</v>
      </c>
      <c r="O265" t="s">
        <v>1159</v>
      </c>
      <c r="P265" t="s">
        <v>1160</v>
      </c>
      <c r="Q265" t="s">
        <v>1161</v>
      </c>
    </row>
    <row r="266" spans="1:17" x14ac:dyDescent="0.25">
      <c r="A266">
        <v>13789</v>
      </c>
      <c r="B266" t="s">
        <v>1162</v>
      </c>
      <c r="C266" s="1">
        <v>4.3992159999999904E+16</v>
      </c>
      <c r="D266" s="1">
        <v>1.0124121E+16</v>
      </c>
      <c r="E266">
        <v>45010</v>
      </c>
      <c r="F266" t="str">
        <f>VLOOKUP(E266,'[1]movimento-per-comune-ambito-201'!$C$2:$D$547,2,0)</f>
        <v>Riviera Apuana</v>
      </c>
      <c r="G266" t="s">
        <v>63179</v>
      </c>
      <c r="H266" t="s">
        <v>41</v>
      </c>
      <c r="I266" t="s">
        <v>1163</v>
      </c>
      <c r="J266">
        <v>54100</v>
      </c>
      <c r="K266" t="s">
        <v>114</v>
      </c>
      <c r="L266" t="str">
        <f>VLOOKUP(K266,'[1]movimento-per-comune-ambito-201'!$B$2:$D$547,3,FALSE)</f>
        <v>Riviera Apuana</v>
      </c>
      <c r="M266" t="s">
        <v>18</v>
      </c>
      <c r="N266">
        <v>3</v>
      </c>
      <c r="O266" t="s">
        <v>1164</v>
      </c>
      <c r="P266" t="s">
        <v>1165</v>
      </c>
      <c r="Q266" t="s">
        <v>1166</v>
      </c>
    </row>
    <row r="267" spans="1:17" x14ac:dyDescent="0.25">
      <c r="A267">
        <v>13842</v>
      </c>
      <c r="B267" t="s">
        <v>1167</v>
      </c>
      <c r="C267" s="1">
        <v>4.39909918388364E+16</v>
      </c>
      <c r="D267" s="1">
        <v>1.01365404439026E+16</v>
      </c>
      <c r="E267">
        <v>45010</v>
      </c>
      <c r="F267" t="str">
        <f>VLOOKUP(E267,'[1]movimento-per-comune-ambito-201'!$C$2:$D$547,2,0)</f>
        <v>Riviera Apuana</v>
      </c>
      <c r="G267" t="s">
        <v>63180</v>
      </c>
      <c r="H267" t="s">
        <v>41</v>
      </c>
      <c r="I267" t="s">
        <v>1168</v>
      </c>
      <c r="J267">
        <v>54100</v>
      </c>
      <c r="K267" t="s">
        <v>114</v>
      </c>
      <c r="L267" t="str">
        <f>VLOOKUP(K267,'[1]movimento-per-comune-ambito-201'!$B$2:$D$547,3,FALSE)</f>
        <v>Riviera Apuana</v>
      </c>
      <c r="M267" t="s">
        <v>18</v>
      </c>
      <c r="N267">
        <v>3</v>
      </c>
      <c r="O267" t="s">
        <v>1169</v>
      </c>
      <c r="P267" t="s">
        <v>1170</v>
      </c>
      <c r="Q267" t="s">
        <v>1171</v>
      </c>
    </row>
    <row r="268" spans="1:17" x14ac:dyDescent="0.25">
      <c r="A268">
        <v>13953</v>
      </c>
      <c r="B268" t="s">
        <v>1172</v>
      </c>
      <c r="C268" s="1">
        <v>4.40354437E+16</v>
      </c>
      <c r="D268" s="1">
        <v>1.01393220999999E+16</v>
      </c>
      <c r="E268">
        <v>45010</v>
      </c>
      <c r="F268" t="str">
        <f>VLOOKUP(E268,'[1]movimento-per-comune-ambito-201'!$C$2:$D$547,2,0)</f>
        <v>Riviera Apuana</v>
      </c>
      <c r="G268" t="s">
        <v>63181</v>
      </c>
      <c r="H268" t="s">
        <v>41</v>
      </c>
      <c r="I268" t="s">
        <v>1173</v>
      </c>
      <c r="J268">
        <v>54100</v>
      </c>
      <c r="K268" t="s">
        <v>114</v>
      </c>
      <c r="L268" t="str">
        <f>VLOOKUP(K268,'[1]movimento-per-comune-ambito-201'!$B$2:$D$547,3,FALSE)</f>
        <v>Riviera Apuana</v>
      </c>
      <c r="M268" t="s">
        <v>18</v>
      </c>
      <c r="N268">
        <v>3</v>
      </c>
      <c r="O268" t="s">
        <v>1174</v>
      </c>
      <c r="P268" t="s">
        <v>1175</v>
      </c>
      <c r="Q268" t="s">
        <v>1176</v>
      </c>
    </row>
    <row r="269" spans="1:17" x14ac:dyDescent="0.25">
      <c r="A269">
        <v>13970</v>
      </c>
      <c r="B269" t="s">
        <v>1177</v>
      </c>
      <c r="C269" s="1">
        <v>4.40354437E+16</v>
      </c>
      <c r="D269" s="1">
        <v>1.01393220999999E+16</v>
      </c>
      <c r="E269">
        <v>45010</v>
      </c>
      <c r="F269" t="str">
        <f>VLOOKUP(E269,'[1]movimento-per-comune-ambito-201'!$C$2:$D$547,2,0)</f>
        <v>Riviera Apuana</v>
      </c>
      <c r="G269" t="s">
        <v>63182</v>
      </c>
      <c r="H269" t="s">
        <v>41</v>
      </c>
      <c r="I269" t="s">
        <v>1178</v>
      </c>
      <c r="J269">
        <v>54100</v>
      </c>
      <c r="K269" t="s">
        <v>114</v>
      </c>
      <c r="L269" t="str">
        <f>VLOOKUP(K269,'[1]movimento-per-comune-ambito-201'!$B$2:$D$547,3,FALSE)</f>
        <v>Riviera Apuana</v>
      </c>
      <c r="M269" t="s">
        <v>18</v>
      </c>
      <c r="N269">
        <v>2</v>
      </c>
      <c r="O269" t="s">
        <v>1179</v>
      </c>
      <c r="P269" t="s">
        <v>1180</v>
      </c>
      <c r="Q269" t="s">
        <v>1181</v>
      </c>
    </row>
    <row r="270" spans="1:17" x14ac:dyDescent="0.25">
      <c r="A270">
        <v>14031</v>
      </c>
      <c r="B270" t="s">
        <v>1182</v>
      </c>
      <c r="C270" s="1">
        <v>4.40035103E+16</v>
      </c>
      <c r="D270" s="1">
        <v>1.01113677E+16</v>
      </c>
      <c r="E270">
        <v>45010</v>
      </c>
      <c r="F270" t="str">
        <f>VLOOKUP(E270,'[1]movimento-per-comune-ambito-201'!$C$2:$D$547,2,0)</f>
        <v>Riviera Apuana</v>
      </c>
      <c r="G270" t="s">
        <v>63183</v>
      </c>
      <c r="H270" t="s">
        <v>41</v>
      </c>
      <c r="I270" t="s">
        <v>1183</v>
      </c>
      <c r="J270">
        <v>54100</v>
      </c>
      <c r="K270" t="s">
        <v>114</v>
      </c>
      <c r="L270" t="str">
        <f>VLOOKUP(K270,'[1]movimento-per-comune-ambito-201'!$B$2:$D$547,3,FALSE)</f>
        <v>Riviera Apuana</v>
      </c>
      <c r="M270" t="s">
        <v>18</v>
      </c>
      <c r="N270">
        <v>2</v>
      </c>
      <c r="O270" t="s">
        <v>1184</v>
      </c>
      <c r="P270" t="s">
        <v>1185</v>
      </c>
      <c r="Q270" t="s">
        <v>1186</v>
      </c>
    </row>
    <row r="271" spans="1:17" x14ac:dyDescent="0.25">
      <c r="A271">
        <v>13719</v>
      </c>
      <c r="B271" t="s">
        <v>1187</v>
      </c>
      <c r="C271" s="1">
        <v>4.40354437E+16</v>
      </c>
      <c r="D271" s="1">
        <v>1.01393220999999E+16</v>
      </c>
      <c r="E271">
        <v>45010</v>
      </c>
      <c r="F271" t="str">
        <f>VLOOKUP(E271,'[1]movimento-per-comune-ambito-201'!$C$2:$D$547,2,0)</f>
        <v>Riviera Apuana</v>
      </c>
      <c r="G271" t="s">
        <v>63184</v>
      </c>
      <c r="H271" t="s">
        <v>41</v>
      </c>
      <c r="I271" t="s">
        <v>1188</v>
      </c>
      <c r="J271">
        <v>54100</v>
      </c>
      <c r="K271" t="s">
        <v>114</v>
      </c>
      <c r="L271" t="str">
        <f>VLOOKUP(K271,'[1]movimento-per-comune-ambito-201'!$B$2:$D$547,3,FALSE)</f>
        <v>Riviera Apuana</v>
      </c>
      <c r="M271" t="s">
        <v>18</v>
      </c>
      <c r="N271">
        <v>1</v>
      </c>
      <c r="O271" t="s">
        <v>1189</v>
      </c>
      <c r="Q271" t="s">
        <v>1190</v>
      </c>
    </row>
    <row r="272" spans="1:17" x14ac:dyDescent="0.25">
      <c r="A272">
        <v>13725</v>
      </c>
      <c r="B272" t="s">
        <v>1191</v>
      </c>
      <c r="C272" s="1">
        <v>4.3991611599999904E+16</v>
      </c>
      <c r="D272" s="1">
        <v>1.01299401E+16</v>
      </c>
      <c r="E272">
        <v>45010</v>
      </c>
      <c r="F272" t="str">
        <f>VLOOKUP(E272,'[1]movimento-per-comune-ambito-201'!$C$2:$D$547,2,0)</f>
        <v>Riviera Apuana</v>
      </c>
      <c r="G272" t="s">
        <v>63185</v>
      </c>
      <c r="H272" t="s">
        <v>41</v>
      </c>
      <c r="I272" t="s">
        <v>1192</v>
      </c>
      <c r="J272">
        <v>54100</v>
      </c>
      <c r="K272" t="s">
        <v>114</v>
      </c>
      <c r="L272" t="str">
        <f>VLOOKUP(K272,'[1]movimento-per-comune-ambito-201'!$B$2:$D$547,3,FALSE)</f>
        <v>Riviera Apuana</v>
      </c>
      <c r="M272" t="s">
        <v>18</v>
      </c>
      <c r="N272">
        <v>3</v>
      </c>
      <c r="O272" t="s">
        <v>1193</v>
      </c>
      <c r="Q272" t="s">
        <v>1194</v>
      </c>
    </row>
    <row r="273" spans="1:17" x14ac:dyDescent="0.25">
      <c r="A273">
        <v>13779</v>
      </c>
      <c r="B273" t="s">
        <v>1195</v>
      </c>
      <c r="C273" s="1">
        <v>4.3997787099999904E+16</v>
      </c>
      <c r="D273" s="1">
        <v>1.01165328999999E+16</v>
      </c>
      <c r="E273">
        <v>45010</v>
      </c>
      <c r="F273" t="str">
        <f>VLOOKUP(E273,'[1]movimento-per-comune-ambito-201'!$C$2:$D$547,2,0)</f>
        <v>Riviera Apuana</v>
      </c>
      <c r="G273" t="s">
        <v>63186</v>
      </c>
      <c r="H273" t="s">
        <v>41</v>
      </c>
      <c r="I273" t="s">
        <v>1196</v>
      </c>
      <c r="J273">
        <v>54100</v>
      </c>
      <c r="K273" t="s">
        <v>114</v>
      </c>
      <c r="L273" t="str">
        <f>VLOOKUP(K273,'[1]movimento-per-comune-ambito-201'!$B$2:$D$547,3,FALSE)</f>
        <v>Riviera Apuana</v>
      </c>
      <c r="M273" t="s">
        <v>18</v>
      </c>
      <c r="N273">
        <v>3</v>
      </c>
      <c r="O273" t="s">
        <v>1197</v>
      </c>
      <c r="Q273" t="s">
        <v>1198</v>
      </c>
    </row>
    <row r="274" spans="1:17" x14ac:dyDescent="0.25">
      <c r="A274">
        <v>13969</v>
      </c>
      <c r="B274" t="s">
        <v>1199</v>
      </c>
      <c r="C274" s="1">
        <v>4.40354437E+16</v>
      </c>
      <c r="D274" s="1">
        <v>1.01393220999999E+16</v>
      </c>
      <c r="E274">
        <v>45010</v>
      </c>
      <c r="F274" t="str">
        <f>VLOOKUP(E274,'[1]movimento-per-comune-ambito-201'!$C$2:$D$547,2,0)</f>
        <v>Riviera Apuana</v>
      </c>
      <c r="G274" t="s">
        <v>63187</v>
      </c>
      <c r="H274" t="s">
        <v>41</v>
      </c>
      <c r="I274" t="s">
        <v>1200</v>
      </c>
      <c r="J274">
        <v>54100</v>
      </c>
      <c r="K274" t="s">
        <v>114</v>
      </c>
      <c r="L274" t="str">
        <f>VLOOKUP(K274,'[1]movimento-per-comune-ambito-201'!$B$2:$D$547,3,FALSE)</f>
        <v>Riviera Apuana</v>
      </c>
      <c r="M274" t="s">
        <v>18</v>
      </c>
      <c r="N274">
        <v>3</v>
      </c>
      <c r="O274" t="s">
        <v>1201</v>
      </c>
      <c r="P274" t="s">
        <v>1202</v>
      </c>
      <c r="Q274" t="s">
        <v>1203</v>
      </c>
    </row>
    <row r="275" spans="1:17" x14ac:dyDescent="0.25">
      <c r="A275">
        <v>13773</v>
      </c>
      <c r="B275" t="s">
        <v>1204</v>
      </c>
      <c r="C275" s="1">
        <v>4.40354437E+16</v>
      </c>
      <c r="D275" s="1">
        <v>1.01393220999999E+16</v>
      </c>
      <c r="E275">
        <v>45010</v>
      </c>
      <c r="F275" t="str">
        <f>VLOOKUP(E275,'[1]movimento-per-comune-ambito-201'!$C$2:$D$547,2,0)</f>
        <v>Riviera Apuana</v>
      </c>
      <c r="G275" t="s">
        <v>63188</v>
      </c>
      <c r="H275" t="s">
        <v>41</v>
      </c>
      <c r="I275" t="s">
        <v>1205</v>
      </c>
      <c r="J275">
        <v>54100</v>
      </c>
      <c r="K275" t="s">
        <v>114</v>
      </c>
      <c r="L275" t="str">
        <f>VLOOKUP(K275,'[1]movimento-per-comune-ambito-201'!$B$2:$D$547,3,FALSE)</f>
        <v>Riviera Apuana</v>
      </c>
      <c r="M275" t="s">
        <v>18</v>
      </c>
      <c r="N275">
        <v>2</v>
      </c>
      <c r="O275" t="s">
        <v>1206</v>
      </c>
      <c r="Q275" t="s">
        <v>1207</v>
      </c>
    </row>
    <row r="276" spans="1:17" x14ac:dyDescent="0.25">
      <c r="A276">
        <v>14051</v>
      </c>
      <c r="B276" t="s">
        <v>1208</v>
      </c>
      <c r="C276" s="1">
        <v>4.40354437E+16</v>
      </c>
      <c r="D276" s="1">
        <v>1.01393220999999E+16</v>
      </c>
      <c r="E276">
        <v>45010</v>
      </c>
      <c r="F276" t="str">
        <f>VLOOKUP(E276,'[1]movimento-per-comune-ambito-201'!$C$2:$D$547,2,0)</f>
        <v>Riviera Apuana</v>
      </c>
      <c r="G276" t="s">
        <v>63189</v>
      </c>
      <c r="H276" t="s">
        <v>41</v>
      </c>
      <c r="I276" t="s">
        <v>1209</v>
      </c>
      <c r="J276">
        <v>54100</v>
      </c>
      <c r="K276" t="s">
        <v>114</v>
      </c>
      <c r="L276" t="str">
        <f>VLOOKUP(K276,'[1]movimento-per-comune-ambito-201'!$B$2:$D$547,3,FALSE)</f>
        <v>Riviera Apuana</v>
      </c>
      <c r="M276" t="s">
        <v>18</v>
      </c>
      <c r="N276">
        <v>3</v>
      </c>
      <c r="O276" t="s">
        <v>1210</v>
      </c>
      <c r="P276" t="s">
        <v>1211</v>
      </c>
      <c r="Q276" t="s">
        <v>1212</v>
      </c>
    </row>
    <row r="277" spans="1:17" x14ac:dyDescent="0.25">
      <c r="A277">
        <v>13818</v>
      </c>
      <c r="B277" t="s">
        <v>1213</v>
      </c>
      <c r="C277" s="1">
        <v>4.4007120899999904E+16</v>
      </c>
      <c r="D277" s="1">
        <v>101079031</v>
      </c>
      <c r="E277">
        <v>45010</v>
      </c>
      <c r="F277" t="str">
        <f>VLOOKUP(E277,'[1]movimento-per-comune-ambito-201'!$C$2:$D$547,2,0)</f>
        <v>Riviera Apuana</v>
      </c>
      <c r="G277" t="s">
        <v>63190</v>
      </c>
      <c r="H277" t="s">
        <v>41</v>
      </c>
      <c r="I277" t="s">
        <v>1214</v>
      </c>
      <c r="J277">
        <v>54037</v>
      </c>
      <c r="K277" t="s">
        <v>114</v>
      </c>
      <c r="L277" t="str">
        <f>VLOOKUP(K277,'[1]movimento-per-comune-ambito-201'!$B$2:$D$547,3,FALSE)</f>
        <v>Riviera Apuana</v>
      </c>
      <c r="M277" t="s">
        <v>18</v>
      </c>
      <c r="N277">
        <v>3</v>
      </c>
      <c r="Q277">
        <v>585869443240504</v>
      </c>
    </row>
    <row r="278" spans="1:17" x14ac:dyDescent="0.25">
      <c r="A278">
        <v>13941</v>
      </c>
      <c r="B278" t="s">
        <v>1213</v>
      </c>
      <c r="C278" s="1">
        <v>4.40410555075532E+16</v>
      </c>
      <c r="D278" s="1">
        <v>1016111433506010</v>
      </c>
      <c r="E278">
        <v>45010</v>
      </c>
      <c r="F278" t="str">
        <f>VLOOKUP(E278,'[1]movimento-per-comune-ambito-201'!$C$2:$D$547,2,0)</f>
        <v>Riviera Apuana</v>
      </c>
      <c r="G278" t="s">
        <v>63191</v>
      </c>
      <c r="H278" t="s">
        <v>41</v>
      </c>
      <c r="I278" t="s">
        <v>1215</v>
      </c>
      <c r="J278">
        <v>54100</v>
      </c>
      <c r="K278" t="s">
        <v>114</v>
      </c>
      <c r="L278" t="str">
        <f>VLOOKUP(K278,'[1]movimento-per-comune-ambito-201'!$B$2:$D$547,3,FALSE)</f>
        <v>Riviera Apuana</v>
      </c>
      <c r="M278" t="s">
        <v>18</v>
      </c>
      <c r="N278">
        <v>3</v>
      </c>
      <c r="O278" t="s">
        <v>1216</v>
      </c>
      <c r="P278" t="s">
        <v>1217</v>
      </c>
      <c r="Q278" t="s">
        <v>1218</v>
      </c>
    </row>
    <row r="279" spans="1:17" x14ac:dyDescent="0.25">
      <c r="A279">
        <v>14066</v>
      </c>
      <c r="B279" t="s">
        <v>1219</v>
      </c>
      <c r="C279" s="1">
        <v>4.4009278E+16</v>
      </c>
      <c r="D279" s="1">
        <v>101006553</v>
      </c>
      <c r="E279">
        <v>45010</v>
      </c>
      <c r="F279" t="str">
        <f>VLOOKUP(E279,'[1]movimento-per-comune-ambito-201'!$C$2:$D$547,2,0)</f>
        <v>Riviera Apuana</v>
      </c>
      <c r="G279" t="s">
        <v>63192</v>
      </c>
      <c r="H279" t="s">
        <v>41</v>
      </c>
      <c r="I279" t="s">
        <v>1220</v>
      </c>
      <c r="J279">
        <v>54100</v>
      </c>
      <c r="K279" t="s">
        <v>114</v>
      </c>
      <c r="L279" t="str">
        <f>VLOOKUP(K279,'[1]movimento-per-comune-ambito-201'!$B$2:$D$547,3,FALSE)</f>
        <v>Riviera Apuana</v>
      </c>
      <c r="M279" t="s">
        <v>18</v>
      </c>
      <c r="N279">
        <v>1</v>
      </c>
      <c r="O279" t="s">
        <v>1221</v>
      </c>
      <c r="P279" t="s">
        <v>1222</v>
      </c>
      <c r="Q279" t="s">
        <v>1223</v>
      </c>
    </row>
    <row r="280" spans="1:17" x14ac:dyDescent="0.25">
      <c r="A280">
        <v>13913</v>
      </c>
      <c r="B280" t="s">
        <v>1224</v>
      </c>
      <c r="C280" s="1">
        <v>4.4009278E+16</v>
      </c>
      <c r="D280" s="1">
        <v>101006553</v>
      </c>
      <c r="E280">
        <v>45010</v>
      </c>
      <c r="F280" t="str">
        <f>VLOOKUP(E280,'[1]movimento-per-comune-ambito-201'!$C$2:$D$547,2,0)</f>
        <v>Riviera Apuana</v>
      </c>
      <c r="G280" t="s">
        <v>63193</v>
      </c>
      <c r="H280" t="s">
        <v>41</v>
      </c>
      <c r="I280" t="s">
        <v>1225</v>
      </c>
      <c r="J280">
        <v>54100</v>
      </c>
      <c r="K280" t="s">
        <v>114</v>
      </c>
      <c r="L280" t="str">
        <f>VLOOKUP(K280,'[1]movimento-per-comune-ambito-201'!$B$2:$D$547,3,FALSE)</f>
        <v>Riviera Apuana</v>
      </c>
      <c r="M280" t="s">
        <v>18</v>
      </c>
      <c r="N280">
        <v>3</v>
      </c>
      <c r="O280" t="s">
        <v>1226</v>
      </c>
      <c r="P280" t="s">
        <v>1227</v>
      </c>
      <c r="Q280" t="s">
        <v>1228</v>
      </c>
    </row>
    <row r="281" spans="1:17" x14ac:dyDescent="0.25">
      <c r="A281">
        <v>13716</v>
      </c>
      <c r="B281" t="s">
        <v>1229</v>
      </c>
      <c r="C281" s="1">
        <v>4.39884976E+16</v>
      </c>
      <c r="D281" s="1">
        <v>101398203</v>
      </c>
      <c r="E281">
        <v>45010</v>
      </c>
      <c r="F281" t="str">
        <f>VLOOKUP(E281,'[1]movimento-per-comune-ambito-201'!$C$2:$D$547,2,0)</f>
        <v>Riviera Apuana</v>
      </c>
      <c r="G281" t="s">
        <v>63194</v>
      </c>
      <c r="H281" t="s">
        <v>41</v>
      </c>
      <c r="I281" t="s">
        <v>1230</v>
      </c>
      <c r="J281">
        <v>54100</v>
      </c>
      <c r="K281" t="s">
        <v>114</v>
      </c>
      <c r="L281" t="str">
        <f>VLOOKUP(K281,'[1]movimento-per-comune-ambito-201'!$B$2:$D$547,3,FALSE)</f>
        <v>Riviera Apuana</v>
      </c>
      <c r="M281" t="s">
        <v>18</v>
      </c>
      <c r="N281">
        <v>3</v>
      </c>
      <c r="O281" t="s">
        <v>404</v>
      </c>
      <c r="P281" t="s">
        <v>1231</v>
      </c>
      <c r="Q281" t="s">
        <v>1232</v>
      </c>
    </row>
    <row r="282" spans="1:17" x14ac:dyDescent="0.25">
      <c r="A282">
        <v>13935</v>
      </c>
      <c r="B282" t="s">
        <v>1233</v>
      </c>
      <c r="C282" s="1">
        <v>4.4009278E+16</v>
      </c>
      <c r="D282" s="1">
        <v>101006553</v>
      </c>
      <c r="E282">
        <v>45010</v>
      </c>
      <c r="F282" t="str">
        <f>VLOOKUP(E282,'[1]movimento-per-comune-ambito-201'!$C$2:$D$547,2,0)</f>
        <v>Riviera Apuana</v>
      </c>
      <c r="G282" t="s">
        <v>63195</v>
      </c>
      <c r="H282" t="s">
        <v>41</v>
      </c>
      <c r="I282" t="s">
        <v>1234</v>
      </c>
      <c r="J282">
        <v>54100</v>
      </c>
      <c r="K282" t="s">
        <v>114</v>
      </c>
      <c r="L282" t="str">
        <f>VLOOKUP(K282,'[1]movimento-per-comune-ambito-201'!$B$2:$D$547,3,FALSE)</f>
        <v>Riviera Apuana</v>
      </c>
      <c r="M282" t="s">
        <v>18</v>
      </c>
      <c r="N282">
        <v>2</v>
      </c>
      <c r="Q282" t="s">
        <v>1235</v>
      </c>
    </row>
    <row r="283" spans="1:17" x14ac:dyDescent="0.25">
      <c r="A283">
        <v>17376</v>
      </c>
      <c r="B283" t="s">
        <v>1236</v>
      </c>
      <c r="C283" s="1">
        <v>439970626</v>
      </c>
      <c r="D283" s="1">
        <v>1.01240368E+16</v>
      </c>
      <c r="E283">
        <v>45010</v>
      </c>
      <c r="F283" t="str">
        <f>VLOOKUP(E283,'[1]movimento-per-comune-ambito-201'!$C$2:$D$547,2,0)</f>
        <v>Riviera Apuana</v>
      </c>
      <c r="G283" t="s">
        <v>63196</v>
      </c>
      <c r="H283" t="s">
        <v>41</v>
      </c>
      <c r="I283" t="s">
        <v>1237</v>
      </c>
      <c r="J283">
        <v>54100</v>
      </c>
      <c r="K283" t="s">
        <v>114</v>
      </c>
      <c r="L283" t="str">
        <f>VLOOKUP(K283,'[1]movimento-per-comune-ambito-201'!$B$2:$D$547,3,FALSE)</f>
        <v>Riviera Apuana</v>
      </c>
      <c r="M283" t="s">
        <v>18</v>
      </c>
      <c r="N283">
        <v>4</v>
      </c>
      <c r="O283" t="s">
        <v>1238</v>
      </c>
      <c r="P283" t="s">
        <v>1239</v>
      </c>
      <c r="Q283" t="s">
        <v>1240</v>
      </c>
    </row>
    <row r="284" spans="1:17" x14ac:dyDescent="0.25">
      <c r="A284">
        <v>20743</v>
      </c>
      <c r="B284" t="s">
        <v>1241</v>
      </c>
      <c r="C284" s="1">
        <v>4.4009278E+16</v>
      </c>
      <c r="D284" s="1">
        <v>101006553</v>
      </c>
      <c r="E284">
        <v>45010</v>
      </c>
      <c r="F284" t="str">
        <f>VLOOKUP(E284,'[1]movimento-per-comune-ambito-201'!$C$2:$D$547,2,0)</f>
        <v>Riviera Apuana</v>
      </c>
      <c r="G284" t="s">
        <v>63197</v>
      </c>
      <c r="H284" t="s">
        <v>41</v>
      </c>
      <c r="I284" t="s">
        <v>1242</v>
      </c>
      <c r="J284">
        <v>54100</v>
      </c>
      <c r="K284" t="s">
        <v>114</v>
      </c>
      <c r="L284" t="str">
        <f>VLOOKUP(K284,'[1]movimento-per-comune-ambito-201'!$B$2:$D$547,3,FALSE)</f>
        <v>Riviera Apuana</v>
      </c>
      <c r="M284" t="s">
        <v>18</v>
      </c>
      <c r="N284">
        <v>1</v>
      </c>
      <c r="O284" t="s">
        <v>1243</v>
      </c>
      <c r="P284" t="s">
        <v>1244</v>
      </c>
      <c r="Q284" t="s">
        <v>1245</v>
      </c>
    </row>
    <row r="285" spans="1:17" x14ac:dyDescent="0.25">
      <c r="A285">
        <v>21259</v>
      </c>
      <c r="B285" t="s">
        <v>1246</v>
      </c>
      <c r="C285" s="1">
        <v>4.4009278E+16</v>
      </c>
      <c r="D285" s="1">
        <v>101006553</v>
      </c>
      <c r="E285">
        <v>45010</v>
      </c>
      <c r="F285" t="str">
        <f>VLOOKUP(E285,'[1]movimento-per-comune-ambito-201'!$C$2:$D$547,2,0)</f>
        <v>Riviera Apuana</v>
      </c>
      <c r="G285" t="s">
        <v>63198</v>
      </c>
      <c r="H285" t="s">
        <v>41</v>
      </c>
      <c r="I285" t="s">
        <v>1247</v>
      </c>
      <c r="J285">
        <v>54100</v>
      </c>
      <c r="K285" t="s">
        <v>114</v>
      </c>
      <c r="L285" t="str">
        <f>VLOOKUP(K285,'[1]movimento-per-comune-ambito-201'!$B$2:$D$547,3,FALSE)</f>
        <v>Riviera Apuana</v>
      </c>
      <c r="M285" t="s">
        <v>18</v>
      </c>
      <c r="N285">
        <v>2</v>
      </c>
      <c r="O285" t="s">
        <v>1248</v>
      </c>
      <c r="P285" t="s">
        <v>1249</v>
      </c>
      <c r="Q285" t="s">
        <v>1250</v>
      </c>
    </row>
    <row r="286" spans="1:17" x14ac:dyDescent="0.25">
      <c r="A286">
        <v>21610</v>
      </c>
      <c r="B286" t="s">
        <v>1251</v>
      </c>
      <c r="C286" s="1">
        <v>4.40354437E+16</v>
      </c>
      <c r="D286" s="1">
        <v>1.01393220999999E+16</v>
      </c>
      <c r="E286">
        <v>45010</v>
      </c>
      <c r="F286" t="str">
        <f>VLOOKUP(E286,'[1]movimento-per-comune-ambito-201'!$C$2:$D$547,2,0)</f>
        <v>Riviera Apuana</v>
      </c>
      <c r="G286" t="s">
        <v>63199</v>
      </c>
      <c r="H286" t="s">
        <v>41</v>
      </c>
      <c r="I286" t="s">
        <v>1252</v>
      </c>
      <c r="J286">
        <v>54100</v>
      </c>
      <c r="K286" t="s">
        <v>114</v>
      </c>
      <c r="L286" t="str">
        <f>VLOOKUP(K286,'[1]movimento-per-comune-ambito-201'!$B$2:$D$547,3,FALSE)</f>
        <v>Riviera Apuana</v>
      </c>
      <c r="M286" t="s">
        <v>18</v>
      </c>
      <c r="N286">
        <v>3</v>
      </c>
      <c r="O286" t="s">
        <v>1253</v>
      </c>
      <c r="P286" t="s">
        <v>1254</v>
      </c>
      <c r="Q286" t="s">
        <v>1255</v>
      </c>
    </row>
    <row r="287" spans="1:17" x14ac:dyDescent="0.25">
      <c r="A287">
        <v>24166</v>
      </c>
      <c r="B287" t="s">
        <v>1256</v>
      </c>
      <c r="C287" s="1">
        <v>4.4002451999999904E+16</v>
      </c>
      <c r="D287" s="1">
        <v>1.01123492E+16</v>
      </c>
      <c r="E287">
        <v>45010</v>
      </c>
      <c r="F287" t="str">
        <f>VLOOKUP(E287,'[1]movimento-per-comune-ambito-201'!$C$2:$D$547,2,0)</f>
        <v>Riviera Apuana</v>
      </c>
      <c r="G287" t="s">
        <v>63200</v>
      </c>
      <c r="H287" t="s">
        <v>41</v>
      </c>
      <c r="I287" t="s">
        <v>1257</v>
      </c>
      <c r="J287">
        <v>54100</v>
      </c>
      <c r="K287" t="s">
        <v>114</v>
      </c>
      <c r="L287" t="str">
        <f>VLOOKUP(K287,'[1]movimento-per-comune-ambito-201'!$B$2:$D$547,3,FALSE)</f>
        <v>Riviera Apuana</v>
      </c>
      <c r="M287" t="s">
        <v>18</v>
      </c>
      <c r="N287">
        <v>3</v>
      </c>
      <c r="O287" t="s">
        <v>1258</v>
      </c>
      <c r="P287" t="s">
        <v>1259</v>
      </c>
      <c r="Q287" t="s">
        <v>1260</v>
      </c>
    </row>
    <row r="288" spans="1:17" x14ac:dyDescent="0.25">
      <c r="A288">
        <v>13761</v>
      </c>
      <c r="B288" t="s">
        <v>1261</v>
      </c>
      <c r="C288" s="1">
        <v>4.40354437E+16</v>
      </c>
      <c r="D288" s="1">
        <v>1.01393220999999E+16</v>
      </c>
      <c r="E288">
        <v>45010</v>
      </c>
      <c r="F288" t="str">
        <f>VLOOKUP(E288,'[1]movimento-per-comune-ambito-201'!$C$2:$D$547,2,0)</f>
        <v>Riviera Apuana</v>
      </c>
      <c r="G288" t="s">
        <v>63033</v>
      </c>
      <c r="H288" t="s">
        <v>52</v>
      </c>
      <c r="I288" t="s">
        <v>1262</v>
      </c>
      <c r="J288">
        <v>54100</v>
      </c>
      <c r="K288" t="s">
        <v>114</v>
      </c>
      <c r="L288" t="str">
        <f>VLOOKUP(K288,'[1]movimento-per-comune-ambito-201'!$B$2:$D$547,3,FALSE)</f>
        <v>Riviera Apuana</v>
      </c>
      <c r="M288" t="s">
        <v>18</v>
      </c>
      <c r="N288">
        <v>0</v>
      </c>
      <c r="O288" t="s">
        <v>965</v>
      </c>
      <c r="P288" t="s">
        <v>1263</v>
      </c>
      <c r="Q288" t="s">
        <v>967</v>
      </c>
    </row>
    <row r="289" spans="1:17" x14ac:dyDescent="0.25">
      <c r="A289">
        <v>13802</v>
      </c>
      <c r="B289" t="s">
        <v>1264</v>
      </c>
      <c r="C289" s="1">
        <v>4.4076733099999904E+16</v>
      </c>
      <c r="D289" s="1">
        <v>101967669</v>
      </c>
      <c r="E289">
        <v>45010</v>
      </c>
      <c r="F289" t="str">
        <f>VLOOKUP(E289,'[1]movimento-per-comune-ambito-201'!$C$2:$D$547,2,0)</f>
        <v>Riviera Apuana</v>
      </c>
      <c r="G289" t="s">
        <v>63063</v>
      </c>
      <c r="H289" t="s">
        <v>52</v>
      </c>
      <c r="I289" t="s">
        <v>1265</v>
      </c>
      <c r="J289">
        <v>54100</v>
      </c>
      <c r="K289" t="s">
        <v>114</v>
      </c>
      <c r="L289" t="str">
        <f>VLOOKUP(K289,'[1]movimento-per-comune-ambito-201'!$B$2:$D$547,3,FALSE)</f>
        <v>Riviera Apuana</v>
      </c>
      <c r="M289" t="s">
        <v>18</v>
      </c>
      <c r="N289">
        <v>0</v>
      </c>
      <c r="O289" t="s">
        <v>1266</v>
      </c>
      <c r="Q289" t="s">
        <v>1267</v>
      </c>
    </row>
    <row r="290" spans="1:17" x14ac:dyDescent="0.25">
      <c r="A290">
        <v>13928</v>
      </c>
      <c r="B290" t="s">
        <v>1268</v>
      </c>
      <c r="C290" s="1">
        <v>4.40354437E+16</v>
      </c>
      <c r="D290" s="1">
        <v>1.01393220999999E+16</v>
      </c>
      <c r="E290">
        <v>45010</v>
      </c>
      <c r="F290" t="str">
        <f>VLOOKUP(E290,'[1]movimento-per-comune-ambito-201'!$C$2:$D$547,2,0)</f>
        <v>Riviera Apuana</v>
      </c>
      <c r="G290" t="s">
        <v>63064</v>
      </c>
      <c r="H290" t="s">
        <v>52</v>
      </c>
      <c r="I290" t="s">
        <v>1269</v>
      </c>
      <c r="J290">
        <v>54100</v>
      </c>
      <c r="K290" t="s">
        <v>114</v>
      </c>
      <c r="L290" t="str">
        <f>VLOOKUP(K290,'[1]movimento-per-comune-ambito-201'!$B$2:$D$547,3,FALSE)</f>
        <v>Riviera Apuana</v>
      </c>
      <c r="M290" t="s">
        <v>18</v>
      </c>
      <c r="N290">
        <v>0</v>
      </c>
      <c r="O290" t="s">
        <v>1270</v>
      </c>
      <c r="Q290" t="s">
        <v>1271</v>
      </c>
    </row>
    <row r="291" spans="1:17" x14ac:dyDescent="0.25">
      <c r="A291">
        <v>14070</v>
      </c>
      <c r="B291" t="s">
        <v>1272</v>
      </c>
      <c r="C291" s="1">
        <v>4.3990611899999904E+16</v>
      </c>
      <c r="D291" s="1">
        <v>101480017</v>
      </c>
      <c r="E291">
        <v>45010</v>
      </c>
      <c r="F291" t="str">
        <f>VLOOKUP(E291,'[1]movimento-per-comune-ambito-201'!$C$2:$D$547,2,0)</f>
        <v>Riviera Apuana</v>
      </c>
      <c r="G291" t="s">
        <v>63144</v>
      </c>
      <c r="H291" t="s">
        <v>52</v>
      </c>
      <c r="I291" t="s">
        <v>1273</v>
      </c>
      <c r="J291">
        <v>54100</v>
      </c>
      <c r="K291" t="s">
        <v>114</v>
      </c>
      <c r="L291" t="str">
        <f>VLOOKUP(K291,'[1]movimento-per-comune-ambito-201'!$B$2:$D$547,3,FALSE)</f>
        <v>Riviera Apuana</v>
      </c>
      <c r="M291" t="s">
        <v>18</v>
      </c>
      <c r="N291">
        <v>0</v>
      </c>
      <c r="O291" t="s">
        <v>1274</v>
      </c>
      <c r="Q291" t="s">
        <v>1275</v>
      </c>
    </row>
    <row r="292" spans="1:17" x14ac:dyDescent="0.25">
      <c r="A292">
        <v>17071</v>
      </c>
      <c r="B292" t="s">
        <v>1276</v>
      </c>
      <c r="C292" s="1">
        <v>4.3993184992776496E+16</v>
      </c>
      <c r="D292" s="1">
        <v>1.01468181610107E+16</v>
      </c>
      <c r="E292">
        <v>45010</v>
      </c>
      <c r="F292" t="str">
        <f>VLOOKUP(E292,'[1]movimento-per-comune-ambito-201'!$C$2:$D$547,2,0)</f>
        <v>Riviera Apuana</v>
      </c>
      <c r="G292" t="s">
        <v>63201</v>
      </c>
      <c r="H292" t="s">
        <v>52</v>
      </c>
      <c r="I292" t="s">
        <v>1277</v>
      </c>
      <c r="J292">
        <v>54100</v>
      </c>
      <c r="K292" t="s">
        <v>114</v>
      </c>
      <c r="L292" t="str">
        <f>VLOOKUP(K292,'[1]movimento-per-comune-ambito-201'!$B$2:$D$547,3,FALSE)</f>
        <v>Riviera Apuana</v>
      </c>
      <c r="M292" t="s">
        <v>18</v>
      </c>
      <c r="N292">
        <v>0</v>
      </c>
      <c r="O292" t="s">
        <v>1278</v>
      </c>
      <c r="P292" t="s">
        <v>1279</v>
      </c>
      <c r="Q292" t="s">
        <v>1280</v>
      </c>
    </row>
    <row r="293" spans="1:17" x14ac:dyDescent="0.25">
      <c r="A293">
        <v>17072</v>
      </c>
      <c r="B293" t="s">
        <v>1281</v>
      </c>
      <c r="C293" s="1">
        <v>4.39985422E+16</v>
      </c>
      <c r="D293" s="1">
        <v>101378802</v>
      </c>
      <c r="E293">
        <v>45010</v>
      </c>
      <c r="F293" t="str">
        <f>VLOOKUP(E293,'[1]movimento-per-comune-ambito-201'!$C$2:$D$547,2,0)</f>
        <v>Riviera Apuana</v>
      </c>
      <c r="G293" t="s">
        <v>63023</v>
      </c>
      <c r="H293" t="s">
        <v>52</v>
      </c>
      <c r="I293" t="s">
        <v>1282</v>
      </c>
      <c r="J293">
        <v>54100</v>
      </c>
      <c r="K293" t="s">
        <v>114</v>
      </c>
      <c r="L293" t="str">
        <f>VLOOKUP(K293,'[1]movimento-per-comune-ambito-201'!$B$2:$D$547,3,FALSE)</f>
        <v>Riviera Apuana</v>
      </c>
      <c r="M293" t="s">
        <v>18</v>
      </c>
      <c r="N293">
        <v>0</v>
      </c>
      <c r="O293" t="s">
        <v>1278</v>
      </c>
      <c r="Q293" t="s">
        <v>1280</v>
      </c>
    </row>
    <row r="294" spans="1:17" x14ac:dyDescent="0.25">
      <c r="A294">
        <v>17857</v>
      </c>
      <c r="B294" t="s">
        <v>1283</v>
      </c>
      <c r="C294" s="1">
        <v>4.40362803E+16</v>
      </c>
      <c r="D294" s="1">
        <v>1.01439043E+16</v>
      </c>
      <c r="E294">
        <v>45010</v>
      </c>
      <c r="F294" t="str">
        <f>VLOOKUP(E294,'[1]movimento-per-comune-ambito-201'!$C$2:$D$547,2,0)</f>
        <v>Riviera Apuana</v>
      </c>
      <c r="G294" t="s">
        <v>63025</v>
      </c>
      <c r="H294" t="s">
        <v>52</v>
      </c>
      <c r="I294" t="s">
        <v>1284</v>
      </c>
      <c r="J294">
        <v>54100</v>
      </c>
      <c r="K294" t="s">
        <v>114</v>
      </c>
      <c r="L294" t="str">
        <f>VLOOKUP(K294,'[1]movimento-per-comune-ambito-201'!$B$2:$D$547,3,FALSE)</f>
        <v>Riviera Apuana</v>
      </c>
      <c r="M294" t="s">
        <v>18</v>
      </c>
      <c r="N294">
        <v>0</v>
      </c>
      <c r="O294" t="s">
        <v>1285</v>
      </c>
      <c r="P294" t="s">
        <v>1286</v>
      </c>
      <c r="Q294" t="s">
        <v>1287</v>
      </c>
    </row>
    <row r="295" spans="1:17" x14ac:dyDescent="0.25">
      <c r="A295">
        <v>17828</v>
      </c>
      <c r="B295" t="s">
        <v>1288</v>
      </c>
      <c r="C295" s="1">
        <v>440208254</v>
      </c>
      <c r="D295" s="1">
        <v>100894507</v>
      </c>
      <c r="E295">
        <v>45010</v>
      </c>
      <c r="F295" t="str">
        <f>VLOOKUP(E295,'[1]movimento-per-comune-ambito-201'!$C$2:$D$547,2,0)</f>
        <v>Riviera Apuana</v>
      </c>
      <c r="G295" t="s">
        <v>63202</v>
      </c>
      <c r="H295" t="s">
        <v>52</v>
      </c>
      <c r="I295" t="s">
        <v>1289</v>
      </c>
      <c r="J295">
        <v>54100</v>
      </c>
      <c r="K295" t="s">
        <v>114</v>
      </c>
      <c r="L295" t="str">
        <f>VLOOKUP(K295,'[1]movimento-per-comune-ambito-201'!$B$2:$D$547,3,FALSE)</f>
        <v>Riviera Apuana</v>
      </c>
      <c r="M295" t="s">
        <v>18</v>
      </c>
      <c r="N295">
        <v>0</v>
      </c>
      <c r="O295" t="s">
        <v>1290</v>
      </c>
      <c r="Q295" t="s">
        <v>1291</v>
      </c>
    </row>
    <row r="296" spans="1:17" x14ac:dyDescent="0.25">
      <c r="A296">
        <v>17825</v>
      </c>
      <c r="B296" t="s">
        <v>1292</v>
      </c>
      <c r="C296" s="1">
        <v>4.4038665199999904E+16</v>
      </c>
      <c r="D296" s="1">
        <v>1.01441744E+16</v>
      </c>
      <c r="E296">
        <v>45010</v>
      </c>
      <c r="F296" t="str">
        <f>VLOOKUP(E296,'[1]movimento-per-comune-ambito-201'!$C$2:$D$547,2,0)</f>
        <v>Riviera Apuana</v>
      </c>
      <c r="G296" t="s">
        <v>63066</v>
      </c>
      <c r="H296" t="s">
        <v>52</v>
      </c>
      <c r="I296" t="s">
        <v>1293</v>
      </c>
      <c r="J296">
        <v>54100</v>
      </c>
      <c r="K296" t="s">
        <v>114</v>
      </c>
      <c r="L296" t="str">
        <f>VLOOKUP(K296,'[1]movimento-per-comune-ambito-201'!$B$2:$D$547,3,FALSE)</f>
        <v>Riviera Apuana</v>
      </c>
      <c r="M296" t="s">
        <v>18</v>
      </c>
      <c r="N296">
        <v>0</v>
      </c>
      <c r="O296" t="s">
        <v>1294</v>
      </c>
      <c r="Q296" t="s">
        <v>1295</v>
      </c>
    </row>
    <row r="297" spans="1:17" x14ac:dyDescent="0.25">
      <c r="A297">
        <v>21307</v>
      </c>
      <c r="B297" t="s">
        <v>1296</v>
      </c>
      <c r="C297" s="1">
        <v>440723439</v>
      </c>
      <c r="D297" s="1">
        <v>1.0171096E+16</v>
      </c>
      <c r="E297">
        <v>45010</v>
      </c>
      <c r="F297" t="str">
        <f>VLOOKUP(E297,'[1]movimento-per-comune-ambito-201'!$C$2:$D$547,2,0)</f>
        <v>Riviera Apuana</v>
      </c>
      <c r="G297" t="s">
        <v>63070</v>
      </c>
      <c r="H297" t="s">
        <v>52</v>
      </c>
      <c r="I297" t="s">
        <v>1297</v>
      </c>
      <c r="J297">
        <v>54100</v>
      </c>
      <c r="K297" t="s">
        <v>114</v>
      </c>
      <c r="L297" t="str">
        <f>VLOOKUP(K297,'[1]movimento-per-comune-ambito-201'!$B$2:$D$547,3,FALSE)</f>
        <v>Riviera Apuana</v>
      </c>
      <c r="M297" t="s">
        <v>18</v>
      </c>
      <c r="N297">
        <v>0</v>
      </c>
      <c r="O297" t="s">
        <v>1298</v>
      </c>
      <c r="P297" t="s">
        <v>1299</v>
      </c>
      <c r="Q297" t="s">
        <v>1300</v>
      </c>
    </row>
    <row r="298" spans="1:17" x14ac:dyDescent="0.25">
      <c r="A298">
        <v>21468</v>
      </c>
      <c r="B298" t="s">
        <v>1301</v>
      </c>
      <c r="C298" s="1">
        <v>4.40108261E+16</v>
      </c>
      <c r="D298" s="1">
        <v>101055008</v>
      </c>
      <c r="E298">
        <v>45010</v>
      </c>
      <c r="F298" t="str">
        <f>VLOOKUP(E298,'[1]movimento-per-comune-ambito-201'!$C$2:$D$547,2,0)</f>
        <v>Riviera Apuana</v>
      </c>
      <c r="G298" t="s">
        <v>63071</v>
      </c>
      <c r="H298" t="s">
        <v>52</v>
      </c>
      <c r="I298" t="s">
        <v>1302</v>
      </c>
      <c r="J298">
        <v>54100</v>
      </c>
      <c r="K298" t="s">
        <v>114</v>
      </c>
      <c r="L298" t="str">
        <f>VLOOKUP(K298,'[1]movimento-per-comune-ambito-201'!$B$2:$D$547,3,FALSE)</f>
        <v>Riviera Apuana</v>
      </c>
      <c r="M298" t="s">
        <v>18</v>
      </c>
      <c r="N298">
        <v>0</v>
      </c>
      <c r="O298" t="s">
        <v>1303</v>
      </c>
      <c r="P298" t="s">
        <v>1304</v>
      </c>
      <c r="Q298" t="s">
        <v>1305</v>
      </c>
    </row>
    <row r="299" spans="1:17" x14ac:dyDescent="0.25">
      <c r="A299">
        <v>21482</v>
      </c>
      <c r="B299" t="s">
        <v>1306</v>
      </c>
      <c r="C299" s="1">
        <v>4.40354437E+16</v>
      </c>
      <c r="D299" s="1">
        <v>1.01393220999999E+16</v>
      </c>
      <c r="E299">
        <v>45010</v>
      </c>
      <c r="F299" t="str">
        <f>VLOOKUP(E299,'[1]movimento-per-comune-ambito-201'!$C$2:$D$547,2,0)</f>
        <v>Riviera Apuana</v>
      </c>
      <c r="G299" t="s">
        <v>63072</v>
      </c>
      <c r="H299" t="s">
        <v>52</v>
      </c>
      <c r="I299" t="s">
        <v>1307</v>
      </c>
      <c r="J299">
        <v>54100</v>
      </c>
      <c r="K299" t="s">
        <v>114</v>
      </c>
      <c r="L299" t="str">
        <f>VLOOKUP(K299,'[1]movimento-per-comune-ambito-201'!$B$2:$D$547,3,FALSE)</f>
        <v>Riviera Apuana</v>
      </c>
      <c r="M299" t="s">
        <v>18</v>
      </c>
      <c r="N299">
        <v>0</v>
      </c>
      <c r="O299" t="s">
        <v>1308</v>
      </c>
      <c r="P299" t="s">
        <v>1309</v>
      </c>
      <c r="Q299" t="s">
        <v>1310</v>
      </c>
    </row>
    <row r="300" spans="1:17" x14ac:dyDescent="0.25">
      <c r="A300">
        <v>21483</v>
      </c>
      <c r="B300" t="s">
        <v>1311</v>
      </c>
      <c r="C300" s="1">
        <v>4.403983998504E+16</v>
      </c>
      <c r="D300" s="1">
        <v>1013378602059320</v>
      </c>
      <c r="E300">
        <v>45010</v>
      </c>
      <c r="F300" t="str">
        <f>VLOOKUP(E300,'[1]movimento-per-comune-ambito-201'!$C$2:$D$547,2,0)</f>
        <v>Riviera Apuana</v>
      </c>
      <c r="G300" t="s">
        <v>63203</v>
      </c>
      <c r="H300" t="s">
        <v>52</v>
      </c>
      <c r="I300" t="s">
        <v>1312</v>
      </c>
      <c r="J300">
        <v>54100</v>
      </c>
      <c r="K300" t="s">
        <v>114</v>
      </c>
      <c r="L300" t="str">
        <f>VLOOKUP(K300,'[1]movimento-per-comune-ambito-201'!$B$2:$D$547,3,FALSE)</f>
        <v>Riviera Apuana</v>
      </c>
      <c r="M300" t="s">
        <v>18</v>
      </c>
      <c r="N300">
        <v>0</v>
      </c>
      <c r="O300" t="s">
        <v>1313</v>
      </c>
      <c r="P300" t="s">
        <v>1314</v>
      </c>
      <c r="Q300" t="s">
        <v>1315</v>
      </c>
    </row>
    <row r="301" spans="1:17" x14ac:dyDescent="0.25">
      <c r="A301">
        <v>21555</v>
      </c>
      <c r="B301" t="s">
        <v>1316</v>
      </c>
      <c r="C301" s="1">
        <v>4.40354437E+16</v>
      </c>
      <c r="D301" s="1">
        <v>1.01393220999999E+16</v>
      </c>
      <c r="E301">
        <v>45010</v>
      </c>
      <c r="F301" t="str">
        <f>VLOOKUP(E301,'[1]movimento-per-comune-ambito-201'!$C$2:$D$547,2,0)</f>
        <v>Riviera Apuana</v>
      </c>
      <c r="G301" t="s">
        <v>63073</v>
      </c>
      <c r="H301" t="s">
        <v>52</v>
      </c>
      <c r="I301" t="s">
        <v>1317</v>
      </c>
      <c r="J301">
        <v>54100</v>
      </c>
      <c r="K301" t="s">
        <v>114</v>
      </c>
      <c r="L301" t="str">
        <f>VLOOKUP(K301,'[1]movimento-per-comune-ambito-201'!$B$2:$D$547,3,FALSE)</f>
        <v>Riviera Apuana</v>
      </c>
      <c r="M301" t="s">
        <v>18</v>
      </c>
      <c r="N301">
        <v>0</v>
      </c>
      <c r="O301" t="s">
        <v>1318</v>
      </c>
      <c r="Q301" t="s">
        <v>1319</v>
      </c>
    </row>
    <row r="302" spans="1:17" x14ac:dyDescent="0.25">
      <c r="A302">
        <v>21552</v>
      </c>
      <c r="B302" t="s">
        <v>1320</v>
      </c>
      <c r="C302" s="1">
        <v>4.4040540399999904E+16</v>
      </c>
      <c r="D302" s="1">
        <v>1.01354875999999E+16</v>
      </c>
      <c r="E302">
        <v>45010</v>
      </c>
      <c r="F302" t="str">
        <f>VLOOKUP(E302,'[1]movimento-per-comune-ambito-201'!$C$2:$D$547,2,0)</f>
        <v>Riviera Apuana</v>
      </c>
      <c r="G302" t="s">
        <v>63074</v>
      </c>
      <c r="H302" t="s">
        <v>52</v>
      </c>
      <c r="I302" t="s">
        <v>1321</v>
      </c>
      <c r="J302">
        <v>54100</v>
      </c>
      <c r="K302" t="s">
        <v>114</v>
      </c>
      <c r="L302" t="str">
        <f>VLOOKUP(K302,'[1]movimento-per-comune-ambito-201'!$B$2:$D$547,3,FALSE)</f>
        <v>Riviera Apuana</v>
      </c>
      <c r="M302" t="s">
        <v>18</v>
      </c>
      <c r="N302">
        <v>0</v>
      </c>
      <c r="O302" t="s">
        <v>1322</v>
      </c>
      <c r="P302" t="s">
        <v>1323</v>
      </c>
      <c r="Q302" t="s">
        <v>1324</v>
      </c>
    </row>
    <row r="303" spans="1:17" x14ac:dyDescent="0.25">
      <c r="A303">
        <v>22048</v>
      </c>
      <c r="B303" t="s">
        <v>1325</v>
      </c>
      <c r="C303" s="1">
        <v>4.40354437E+16</v>
      </c>
      <c r="D303" s="1">
        <v>1.01393220999999E+16</v>
      </c>
      <c r="E303">
        <v>45010</v>
      </c>
      <c r="F303" t="str">
        <f>VLOOKUP(E303,'[1]movimento-per-comune-ambito-201'!$C$2:$D$547,2,0)</f>
        <v>Riviera Apuana</v>
      </c>
      <c r="G303" t="s">
        <v>63075</v>
      </c>
      <c r="H303" t="s">
        <v>52</v>
      </c>
      <c r="I303" t="s">
        <v>1326</v>
      </c>
      <c r="J303">
        <v>54100</v>
      </c>
      <c r="K303" t="s">
        <v>114</v>
      </c>
      <c r="L303" t="str">
        <f>VLOOKUP(K303,'[1]movimento-per-comune-ambito-201'!$B$2:$D$547,3,FALSE)</f>
        <v>Riviera Apuana</v>
      </c>
      <c r="M303" t="s">
        <v>18</v>
      </c>
      <c r="N303">
        <v>0</v>
      </c>
      <c r="O303" t="s">
        <v>1327</v>
      </c>
      <c r="Q303" t="s">
        <v>1328</v>
      </c>
    </row>
    <row r="304" spans="1:17" x14ac:dyDescent="0.25">
      <c r="A304">
        <v>22289</v>
      </c>
      <c r="B304" t="s">
        <v>1329</v>
      </c>
      <c r="C304" s="1">
        <v>4.4009278E+16</v>
      </c>
      <c r="D304" s="1">
        <v>101006553</v>
      </c>
      <c r="E304">
        <v>45010</v>
      </c>
      <c r="F304" t="str">
        <f>VLOOKUP(E304,'[1]movimento-per-comune-ambito-201'!$C$2:$D$547,2,0)</f>
        <v>Riviera Apuana</v>
      </c>
      <c r="G304" t="s">
        <v>63076</v>
      </c>
      <c r="H304" t="s">
        <v>52</v>
      </c>
      <c r="I304" t="s">
        <v>1330</v>
      </c>
      <c r="J304">
        <v>54100</v>
      </c>
      <c r="K304" t="s">
        <v>114</v>
      </c>
      <c r="L304" t="str">
        <f>VLOOKUP(K304,'[1]movimento-per-comune-ambito-201'!$B$2:$D$547,3,FALSE)</f>
        <v>Riviera Apuana</v>
      </c>
      <c r="M304" t="s">
        <v>18</v>
      </c>
      <c r="N304">
        <v>0</v>
      </c>
      <c r="O304" t="s">
        <v>1331</v>
      </c>
      <c r="P304" t="s">
        <v>1332</v>
      </c>
      <c r="Q304" t="s">
        <v>1333</v>
      </c>
    </row>
    <row r="305" spans="1:17" x14ac:dyDescent="0.25">
      <c r="A305">
        <v>23762</v>
      </c>
      <c r="B305" t="s">
        <v>1334</v>
      </c>
      <c r="C305" s="1">
        <v>4.4035879999999904E+16</v>
      </c>
      <c r="D305" s="1">
        <v>1014024</v>
      </c>
      <c r="E305">
        <v>45010</v>
      </c>
      <c r="F305" t="str">
        <f>VLOOKUP(E305,'[1]movimento-per-comune-ambito-201'!$C$2:$D$547,2,0)</f>
        <v>Riviera Apuana</v>
      </c>
      <c r="G305" t="s">
        <v>63077</v>
      </c>
      <c r="H305" t="s">
        <v>52</v>
      </c>
      <c r="I305" t="s">
        <v>1335</v>
      </c>
      <c r="J305">
        <v>54100</v>
      </c>
      <c r="K305" t="s">
        <v>114</v>
      </c>
      <c r="L305" t="str">
        <f>VLOOKUP(K305,'[1]movimento-per-comune-ambito-201'!$B$2:$D$547,3,FALSE)</f>
        <v>Riviera Apuana</v>
      </c>
      <c r="M305" t="s">
        <v>18</v>
      </c>
      <c r="N305">
        <v>0</v>
      </c>
      <c r="O305" t="s">
        <v>1336</v>
      </c>
      <c r="Q305" t="s">
        <v>1337</v>
      </c>
    </row>
    <row r="306" spans="1:17" x14ac:dyDescent="0.25">
      <c r="A306">
        <v>23763</v>
      </c>
      <c r="B306" t="s">
        <v>1338</v>
      </c>
      <c r="C306" s="1">
        <v>4.4020961499999904E+16</v>
      </c>
      <c r="D306" s="1">
        <v>1.00951337999999E+16</v>
      </c>
      <c r="E306">
        <v>45010</v>
      </c>
      <c r="F306" t="str">
        <f>VLOOKUP(E306,'[1]movimento-per-comune-ambito-201'!$C$2:$D$547,2,0)</f>
        <v>Riviera Apuana</v>
      </c>
      <c r="G306" t="s">
        <v>63078</v>
      </c>
      <c r="H306" t="s">
        <v>52</v>
      </c>
      <c r="I306" t="s">
        <v>1339</v>
      </c>
      <c r="J306">
        <v>54100</v>
      </c>
      <c r="K306" t="s">
        <v>114</v>
      </c>
      <c r="L306" t="str">
        <f>VLOOKUP(K306,'[1]movimento-per-comune-ambito-201'!$B$2:$D$547,3,FALSE)</f>
        <v>Riviera Apuana</v>
      </c>
      <c r="M306" t="s">
        <v>18</v>
      </c>
      <c r="N306">
        <v>0</v>
      </c>
      <c r="O306" t="s">
        <v>1340</v>
      </c>
      <c r="P306" t="s">
        <v>1341</v>
      </c>
      <c r="Q306" t="s">
        <v>1342</v>
      </c>
    </row>
    <row r="307" spans="1:17" x14ac:dyDescent="0.25">
      <c r="A307">
        <v>23764</v>
      </c>
      <c r="B307" t="s">
        <v>1343</v>
      </c>
      <c r="C307" s="1">
        <v>4.40218806E+16</v>
      </c>
      <c r="D307" s="1">
        <v>1.01304979999999E+16</v>
      </c>
      <c r="E307">
        <v>45010</v>
      </c>
      <c r="F307" t="str">
        <f>VLOOKUP(E307,'[1]movimento-per-comune-ambito-201'!$C$2:$D$547,2,0)</f>
        <v>Riviera Apuana</v>
      </c>
      <c r="G307" t="s">
        <v>63079</v>
      </c>
      <c r="H307" t="s">
        <v>52</v>
      </c>
      <c r="I307" t="s">
        <v>1344</v>
      </c>
      <c r="J307">
        <v>54100</v>
      </c>
      <c r="K307" t="s">
        <v>114</v>
      </c>
      <c r="L307" t="str">
        <f>VLOOKUP(K307,'[1]movimento-per-comune-ambito-201'!$B$2:$D$547,3,FALSE)</f>
        <v>Riviera Apuana</v>
      </c>
      <c r="M307" t="s">
        <v>18</v>
      </c>
      <c r="N307">
        <v>0</v>
      </c>
      <c r="O307" t="s">
        <v>1345</v>
      </c>
      <c r="Q307" t="s">
        <v>1346</v>
      </c>
    </row>
    <row r="308" spans="1:17" x14ac:dyDescent="0.25">
      <c r="A308">
        <v>24000</v>
      </c>
      <c r="B308" t="s">
        <v>1347</v>
      </c>
      <c r="C308" s="1">
        <v>440437729</v>
      </c>
      <c r="D308" s="1">
        <v>101439143</v>
      </c>
      <c r="E308">
        <v>45010</v>
      </c>
      <c r="F308" t="str">
        <f>VLOOKUP(E308,'[1]movimento-per-comune-ambito-201'!$C$2:$D$547,2,0)</f>
        <v>Riviera Apuana</v>
      </c>
      <c r="G308" t="s">
        <v>63081</v>
      </c>
      <c r="H308" t="s">
        <v>52</v>
      </c>
      <c r="I308" t="s">
        <v>1348</v>
      </c>
      <c r="J308">
        <v>54100</v>
      </c>
      <c r="K308" t="s">
        <v>114</v>
      </c>
      <c r="L308" t="str">
        <f>VLOOKUP(K308,'[1]movimento-per-comune-ambito-201'!$B$2:$D$547,3,FALSE)</f>
        <v>Riviera Apuana</v>
      </c>
      <c r="M308" t="s">
        <v>18</v>
      </c>
      <c r="N308">
        <v>0</v>
      </c>
      <c r="O308" t="s">
        <v>1349</v>
      </c>
      <c r="P308" t="s">
        <v>1350</v>
      </c>
      <c r="Q308" t="s">
        <v>1351</v>
      </c>
    </row>
    <row r="309" spans="1:17" x14ac:dyDescent="0.25">
      <c r="A309">
        <v>24216</v>
      </c>
      <c r="B309" t="s">
        <v>1352</v>
      </c>
      <c r="C309" s="1">
        <v>4.4048470799999904E+16</v>
      </c>
      <c r="D309" s="1">
        <v>1.01400529E+16</v>
      </c>
      <c r="E309">
        <v>45010</v>
      </c>
      <c r="F309" t="str">
        <f>VLOOKUP(E309,'[1]movimento-per-comune-ambito-201'!$C$2:$D$547,2,0)</f>
        <v>Riviera Apuana</v>
      </c>
      <c r="G309" t="s">
        <v>63082</v>
      </c>
      <c r="H309" t="s">
        <v>52</v>
      </c>
      <c r="I309" t="s">
        <v>1353</v>
      </c>
      <c r="J309">
        <v>54100</v>
      </c>
      <c r="K309" t="s">
        <v>114</v>
      </c>
      <c r="L309" t="str">
        <f>VLOOKUP(K309,'[1]movimento-per-comune-ambito-201'!$B$2:$D$547,3,FALSE)</f>
        <v>Riviera Apuana</v>
      </c>
      <c r="M309" t="s">
        <v>18</v>
      </c>
      <c r="N309">
        <v>0</v>
      </c>
      <c r="O309" t="s">
        <v>1354</v>
      </c>
      <c r="Q309" t="s">
        <v>1355</v>
      </c>
    </row>
    <row r="310" spans="1:17" x14ac:dyDescent="0.25">
      <c r="A310">
        <v>24560</v>
      </c>
      <c r="B310" t="s">
        <v>1356</v>
      </c>
      <c r="C310" s="1">
        <v>4.4029191699999904E+16</v>
      </c>
      <c r="D310" s="1">
        <v>1.01394806E+16</v>
      </c>
      <c r="E310">
        <v>45010</v>
      </c>
      <c r="F310" t="str">
        <f>VLOOKUP(E310,'[1]movimento-per-comune-ambito-201'!$C$2:$D$547,2,0)</f>
        <v>Riviera Apuana</v>
      </c>
      <c r="G310" t="s">
        <v>63083</v>
      </c>
      <c r="H310" t="s">
        <v>52</v>
      </c>
      <c r="I310" t="s">
        <v>1357</v>
      </c>
      <c r="J310">
        <v>54100</v>
      </c>
      <c r="K310" t="s">
        <v>114</v>
      </c>
      <c r="L310" t="str">
        <f>VLOOKUP(K310,'[1]movimento-per-comune-ambito-201'!$B$2:$D$547,3,FALSE)</f>
        <v>Riviera Apuana</v>
      </c>
      <c r="M310" t="s">
        <v>18</v>
      </c>
      <c r="N310">
        <v>0</v>
      </c>
      <c r="O310" t="s">
        <v>1358</v>
      </c>
      <c r="P310" t="s">
        <v>1359</v>
      </c>
      <c r="Q310" t="s">
        <v>1360</v>
      </c>
    </row>
    <row r="311" spans="1:17" x14ac:dyDescent="0.25">
      <c r="A311">
        <v>24752</v>
      </c>
      <c r="B311" t="s">
        <v>1361</v>
      </c>
      <c r="C311" s="1">
        <v>44010866</v>
      </c>
      <c r="D311" s="1">
        <v>1.0094238E+16</v>
      </c>
      <c r="E311">
        <v>45010</v>
      </c>
      <c r="F311" t="str">
        <f>VLOOKUP(E311,'[1]movimento-per-comune-ambito-201'!$C$2:$D$547,2,0)</f>
        <v>Riviera Apuana</v>
      </c>
      <c r="G311" t="s">
        <v>63204</v>
      </c>
      <c r="H311" t="s">
        <v>52</v>
      </c>
      <c r="I311" t="s">
        <v>1362</v>
      </c>
      <c r="J311">
        <v>54100</v>
      </c>
      <c r="K311" t="s">
        <v>114</v>
      </c>
      <c r="L311" t="str">
        <f>VLOOKUP(K311,'[1]movimento-per-comune-ambito-201'!$B$2:$D$547,3,FALSE)</f>
        <v>Riviera Apuana</v>
      </c>
      <c r="M311" t="s">
        <v>18</v>
      </c>
      <c r="N311">
        <v>0</v>
      </c>
      <c r="O311" t="s">
        <v>1363</v>
      </c>
      <c r="P311" t="s">
        <v>1364</v>
      </c>
      <c r="Q311" t="s">
        <v>1365</v>
      </c>
    </row>
    <row r="312" spans="1:17" x14ac:dyDescent="0.25">
      <c r="A312">
        <v>24967</v>
      </c>
      <c r="B312" t="s">
        <v>1366</v>
      </c>
      <c r="C312" s="1">
        <v>4.4032893899999904E+16</v>
      </c>
      <c r="D312" s="1">
        <v>1.01246177999999E+16</v>
      </c>
      <c r="E312">
        <v>45010</v>
      </c>
      <c r="F312" t="str">
        <f>VLOOKUP(E312,'[1]movimento-per-comune-ambito-201'!$C$2:$D$547,2,0)</f>
        <v>Riviera Apuana</v>
      </c>
      <c r="G312" t="s">
        <v>63205</v>
      </c>
      <c r="H312" t="s">
        <v>52</v>
      </c>
      <c r="I312" t="s">
        <v>1367</v>
      </c>
      <c r="J312">
        <v>54100</v>
      </c>
      <c r="K312" t="s">
        <v>114</v>
      </c>
      <c r="L312" t="str">
        <f>VLOOKUP(K312,'[1]movimento-per-comune-ambito-201'!$B$2:$D$547,3,FALSE)</f>
        <v>Riviera Apuana</v>
      </c>
      <c r="M312" t="s">
        <v>18</v>
      </c>
      <c r="N312">
        <v>0</v>
      </c>
      <c r="O312" t="s">
        <v>1368</v>
      </c>
      <c r="P312" t="s">
        <v>1369</v>
      </c>
      <c r="Q312" t="s">
        <v>1370</v>
      </c>
    </row>
    <row r="313" spans="1:17" x14ac:dyDescent="0.25">
      <c r="A313">
        <v>13854</v>
      </c>
      <c r="B313" t="s">
        <v>1371</v>
      </c>
      <c r="C313" s="1">
        <v>4.40271751E+16</v>
      </c>
      <c r="D313" s="1">
        <v>100687935</v>
      </c>
      <c r="E313">
        <v>45010</v>
      </c>
      <c r="F313" t="str">
        <f>VLOOKUP(E313,'[1]movimento-per-comune-ambito-201'!$C$2:$D$547,2,0)</f>
        <v>Riviera Apuana</v>
      </c>
      <c r="G313" t="s">
        <v>63206</v>
      </c>
      <c r="H313" t="s">
        <v>749</v>
      </c>
      <c r="I313" t="s">
        <v>1372</v>
      </c>
      <c r="J313">
        <v>54100</v>
      </c>
      <c r="K313" t="s">
        <v>114</v>
      </c>
      <c r="L313" t="str">
        <f>VLOOKUP(K313,'[1]movimento-per-comune-ambito-201'!$B$2:$D$547,3,FALSE)</f>
        <v>Riviera Apuana</v>
      </c>
      <c r="M313" t="s">
        <v>18</v>
      </c>
      <c r="N313">
        <v>0</v>
      </c>
      <c r="O313" t="s">
        <v>1373</v>
      </c>
      <c r="Q313" t="s">
        <v>1374</v>
      </c>
    </row>
    <row r="314" spans="1:17" x14ac:dyDescent="0.25">
      <c r="A314">
        <v>13874</v>
      </c>
      <c r="B314" t="s">
        <v>1375</v>
      </c>
      <c r="C314" s="1">
        <v>4.40354437E+16</v>
      </c>
      <c r="D314" s="1">
        <v>1.01393220999999E+16</v>
      </c>
      <c r="E314">
        <v>45010</v>
      </c>
      <c r="F314" t="str">
        <f>VLOOKUP(E314,'[1]movimento-per-comune-ambito-201'!$C$2:$D$547,2,0)</f>
        <v>Riviera Apuana</v>
      </c>
      <c r="G314" t="s">
        <v>63207</v>
      </c>
      <c r="H314" t="s">
        <v>749</v>
      </c>
      <c r="I314" t="s">
        <v>1376</v>
      </c>
      <c r="J314">
        <v>54100</v>
      </c>
      <c r="K314" t="s">
        <v>114</v>
      </c>
      <c r="L314" t="str">
        <f>VLOOKUP(K314,'[1]movimento-per-comune-ambito-201'!$B$2:$D$547,3,FALSE)</f>
        <v>Riviera Apuana</v>
      </c>
      <c r="M314" t="s">
        <v>18</v>
      </c>
      <c r="N314">
        <v>0</v>
      </c>
      <c r="O314" t="s">
        <v>1377</v>
      </c>
      <c r="P314" t="s">
        <v>1378</v>
      </c>
      <c r="Q314" t="s">
        <v>1379</v>
      </c>
    </row>
    <row r="315" spans="1:17" x14ac:dyDescent="0.25">
      <c r="A315">
        <v>13993</v>
      </c>
      <c r="B315" t="s">
        <v>1380</v>
      </c>
      <c r="C315" s="1">
        <v>4.40354437E+16</v>
      </c>
      <c r="D315" s="1">
        <v>1.01393220999999E+16</v>
      </c>
      <c r="E315">
        <v>45010</v>
      </c>
      <c r="F315" t="str">
        <f>VLOOKUP(E315,'[1]movimento-per-comune-ambito-201'!$C$2:$D$547,2,0)</f>
        <v>Riviera Apuana</v>
      </c>
      <c r="G315" t="s">
        <v>63208</v>
      </c>
      <c r="H315" t="s">
        <v>749</v>
      </c>
      <c r="I315" t="s">
        <v>1381</v>
      </c>
      <c r="J315">
        <v>54100</v>
      </c>
      <c r="K315" t="s">
        <v>114</v>
      </c>
      <c r="L315" t="str">
        <f>VLOOKUP(K315,'[1]movimento-per-comune-ambito-201'!$B$2:$D$547,3,FALSE)</f>
        <v>Riviera Apuana</v>
      </c>
      <c r="M315" t="s">
        <v>18</v>
      </c>
      <c r="N315">
        <v>0</v>
      </c>
      <c r="O315" t="s">
        <v>1382</v>
      </c>
      <c r="Q315" t="s">
        <v>1383</v>
      </c>
    </row>
    <row r="316" spans="1:17" x14ac:dyDescent="0.25">
      <c r="A316">
        <v>13896</v>
      </c>
      <c r="B316" t="s">
        <v>1384</v>
      </c>
      <c r="C316" s="1">
        <v>4.4009278E+16</v>
      </c>
      <c r="D316" s="1">
        <v>101006553</v>
      </c>
      <c r="E316">
        <v>45010</v>
      </c>
      <c r="F316" t="str">
        <f>VLOOKUP(E316,'[1]movimento-per-comune-ambito-201'!$C$2:$D$547,2,0)</f>
        <v>Riviera Apuana</v>
      </c>
      <c r="G316" t="s">
        <v>63209</v>
      </c>
      <c r="H316" t="s">
        <v>749</v>
      </c>
      <c r="I316" t="s">
        <v>1385</v>
      </c>
      <c r="J316">
        <v>54100</v>
      </c>
      <c r="K316" t="s">
        <v>114</v>
      </c>
      <c r="L316" t="str">
        <f>VLOOKUP(K316,'[1]movimento-per-comune-ambito-201'!$B$2:$D$547,3,FALSE)</f>
        <v>Riviera Apuana</v>
      </c>
      <c r="M316" t="s">
        <v>18</v>
      </c>
      <c r="N316">
        <v>0</v>
      </c>
      <c r="O316" t="s">
        <v>1386</v>
      </c>
      <c r="P316" t="s">
        <v>1387</v>
      </c>
      <c r="Q316" t="s">
        <v>1388</v>
      </c>
    </row>
    <row r="317" spans="1:17" x14ac:dyDescent="0.25">
      <c r="A317">
        <v>13980</v>
      </c>
      <c r="B317" t="s">
        <v>1389</v>
      </c>
      <c r="C317" s="1">
        <v>4.4009278E+16</v>
      </c>
      <c r="D317" s="1">
        <v>101006553</v>
      </c>
      <c r="E317">
        <v>45010</v>
      </c>
      <c r="F317" t="str">
        <f>VLOOKUP(E317,'[1]movimento-per-comune-ambito-201'!$C$2:$D$547,2,0)</f>
        <v>Riviera Apuana</v>
      </c>
      <c r="G317" t="s">
        <v>63210</v>
      </c>
      <c r="H317" t="s">
        <v>749</v>
      </c>
      <c r="I317" t="s">
        <v>1390</v>
      </c>
      <c r="J317">
        <v>54100</v>
      </c>
      <c r="K317" t="s">
        <v>114</v>
      </c>
      <c r="L317" t="str">
        <f>VLOOKUP(K317,'[1]movimento-per-comune-ambito-201'!$B$2:$D$547,3,FALSE)</f>
        <v>Riviera Apuana</v>
      </c>
      <c r="M317" t="s">
        <v>18</v>
      </c>
      <c r="N317">
        <v>0</v>
      </c>
      <c r="O317" t="s">
        <v>1391</v>
      </c>
      <c r="P317" t="s">
        <v>1392</v>
      </c>
      <c r="Q317" t="s">
        <v>1393</v>
      </c>
    </row>
    <row r="318" spans="1:17" x14ac:dyDescent="0.25">
      <c r="A318">
        <v>13752</v>
      </c>
      <c r="B318" t="s">
        <v>1394</v>
      </c>
      <c r="C318" s="1">
        <v>4.4009278E+16</v>
      </c>
      <c r="D318" s="1">
        <v>101006553</v>
      </c>
      <c r="E318">
        <v>45010</v>
      </c>
      <c r="F318" t="str">
        <f>VLOOKUP(E318,'[1]movimento-per-comune-ambito-201'!$C$2:$D$547,2,0)</f>
        <v>Riviera Apuana</v>
      </c>
      <c r="G318" t="s">
        <v>63211</v>
      </c>
      <c r="H318" t="s">
        <v>749</v>
      </c>
      <c r="I318" t="s">
        <v>1395</v>
      </c>
      <c r="J318">
        <v>54100</v>
      </c>
      <c r="K318" t="s">
        <v>114</v>
      </c>
      <c r="L318" t="str">
        <f>VLOOKUP(K318,'[1]movimento-per-comune-ambito-201'!$B$2:$D$547,3,FALSE)</f>
        <v>Riviera Apuana</v>
      </c>
      <c r="M318" t="s">
        <v>18</v>
      </c>
      <c r="N318">
        <v>0</v>
      </c>
      <c r="Q318" t="s">
        <v>1396</v>
      </c>
    </row>
    <row r="319" spans="1:17" x14ac:dyDescent="0.25">
      <c r="A319">
        <v>13958</v>
      </c>
      <c r="B319" t="s">
        <v>1397</v>
      </c>
      <c r="C319" s="1">
        <v>4.40354437E+16</v>
      </c>
      <c r="D319" s="1">
        <v>1.01393220999999E+16</v>
      </c>
      <c r="E319">
        <v>45010</v>
      </c>
      <c r="F319" t="str">
        <f>VLOOKUP(E319,'[1]movimento-per-comune-ambito-201'!$C$2:$D$547,2,0)</f>
        <v>Riviera Apuana</v>
      </c>
      <c r="G319" t="s">
        <v>63212</v>
      </c>
      <c r="H319" t="s">
        <v>749</v>
      </c>
      <c r="I319" t="s">
        <v>1398</v>
      </c>
      <c r="J319">
        <v>54100</v>
      </c>
      <c r="K319" t="s">
        <v>114</v>
      </c>
      <c r="L319" t="str">
        <f>VLOOKUP(K319,'[1]movimento-per-comune-ambito-201'!$B$2:$D$547,3,FALSE)</f>
        <v>Riviera Apuana</v>
      </c>
      <c r="M319" t="s">
        <v>18</v>
      </c>
      <c r="N319">
        <v>0</v>
      </c>
      <c r="O319" t="s">
        <v>1399</v>
      </c>
      <c r="Q319" t="s">
        <v>1400</v>
      </c>
    </row>
    <row r="320" spans="1:17" x14ac:dyDescent="0.25">
      <c r="A320">
        <v>17380</v>
      </c>
      <c r="B320" t="s">
        <v>1401</v>
      </c>
      <c r="C320" s="1">
        <v>4.40354437E+16</v>
      </c>
      <c r="D320" s="1">
        <v>1.01393220999999E+16</v>
      </c>
      <c r="E320">
        <v>45010</v>
      </c>
      <c r="F320" t="str">
        <f>VLOOKUP(E320,'[1]movimento-per-comune-ambito-201'!$C$2:$D$547,2,0)</f>
        <v>Riviera Apuana</v>
      </c>
      <c r="G320" t="s">
        <v>63213</v>
      </c>
      <c r="H320" t="s">
        <v>749</v>
      </c>
      <c r="I320" t="s">
        <v>1402</v>
      </c>
      <c r="J320">
        <v>54100</v>
      </c>
      <c r="K320" t="s">
        <v>114</v>
      </c>
      <c r="L320" t="str">
        <f>VLOOKUP(K320,'[1]movimento-per-comune-ambito-201'!$B$2:$D$547,3,FALSE)</f>
        <v>Riviera Apuana</v>
      </c>
      <c r="M320" t="s">
        <v>18</v>
      </c>
      <c r="N320">
        <v>0</v>
      </c>
      <c r="O320" t="s">
        <v>1403</v>
      </c>
      <c r="Q320" t="s">
        <v>1404</v>
      </c>
    </row>
    <row r="321" spans="1:17" x14ac:dyDescent="0.25">
      <c r="A321">
        <v>23767</v>
      </c>
      <c r="B321" t="s">
        <v>1405</v>
      </c>
      <c r="C321" s="1">
        <v>4.4017778499999904E+16</v>
      </c>
      <c r="D321" s="1">
        <v>1.00832323E+16</v>
      </c>
      <c r="E321">
        <v>45010</v>
      </c>
      <c r="F321" t="str">
        <f>VLOOKUP(E321,'[1]movimento-per-comune-ambito-201'!$C$2:$D$547,2,0)</f>
        <v>Riviera Apuana</v>
      </c>
      <c r="G321" t="s">
        <v>63214</v>
      </c>
      <c r="H321" t="s">
        <v>749</v>
      </c>
      <c r="I321" t="s">
        <v>1406</v>
      </c>
      <c r="J321">
        <v>54100</v>
      </c>
      <c r="K321" t="s">
        <v>114</v>
      </c>
      <c r="L321" t="str">
        <f>VLOOKUP(K321,'[1]movimento-per-comune-ambito-201'!$B$2:$D$547,3,FALSE)</f>
        <v>Riviera Apuana</v>
      </c>
      <c r="M321" t="s">
        <v>18</v>
      </c>
      <c r="N321">
        <v>0</v>
      </c>
      <c r="O321" t="s">
        <v>1407</v>
      </c>
      <c r="P321" t="s">
        <v>1408</v>
      </c>
      <c r="Q321" t="s">
        <v>1409</v>
      </c>
    </row>
    <row r="322" spans="1:17" x14ac:dyDescent="0.25">
      <c r="A322">
        <v>13875</v>
      </c>
      <c r="B322" t="s">
        <v>1410</v>
      </c>
      <c r="C322" s="1">
        <v>4.40354437E+16</v>
      </c>
      <c r="D322" s="1">
        <v>1.01393220999999E+16</v>
      </c>
      <c r="E322">
        <v>45010</v>
      </c>
      <c r="F322" t="str">
        <f>VLOOKUP(E322,'[1]movimento-per-comune-ambito-201'!$C$2:$D$547,2,0)</f>
        <v>Riviera Apuana</v>
      </c>
      <c r="G322" t="s">
        <v>63086</v>
      </c>
      <c r="H322" t="s">
        <v>376</v>
      </c>
      <c r="I322" t="s">
        <v>1411</v>
      </c>
      <c r="J322">
        <v>54100</v>
      </c>
      <c r="K322" t="s">
        <v>114</v>
      </c>
      <c r="L322" t="str">
        <f>VLOOKUP(K322,'[1]movimento-per-comune-ambito-201'!$B$2:$D$547,3,FALSE)</f>
        <v>Riviera Apuana</v>
      </c>
      <c r="M322" t="s">
        <v>18</v>
      </c>
      <c r="N322">
        <v>3</v>
      </c>
      <c r="O322" t="s">
        <v>1412</v>
      </c>
      <c r="P322" t="s">
        <v>1413</v>
      </c>
      <c r="Q322" t="s">
        <v>1414</v>
      </c>
    </row>
    <row r="323" spans="1:17" x14ac:dyDescent="0.25">
      <c r="A323">
        <v>13902</v>
      </c>
      <c r="B323" t="s">
        <v>1415</v>
      </c>
      <c r="C323" s="1">
        <v>4.40354437E+16</v>
      </c>
      <c r="D323" s="1">
        <v>1.01393220999999E+16</v>
      </c>
      <c r="E323">
        <v>45010</v>
      </c>
      <c r="F323" t="str">
        <f>VLOOKUP(E323,'[1]movimento-per-comune-ambito-201'!$C$2:$D$547,2,0)</f>
        <v>Riviera Apuana</v>
      </c>
      <c r="G323" t="s">
        <v>63215</v>
      </c>
      <c r="H323" t="s">
        <v>376</v>
      </c>
      <c r="I323" t="s">
        <v>1416</v>
      </c>
      <c r="J323">
        <v>54100</v>
      </c>
      <c r="K323" t="s">
        <v>114</v>
      </c>
      <c r="L323" t="str">
        <f>VLOOKUP(K323,'[1]movimento-per-comune-ambito-201'!$B$2:$D$547,3,FALSE)</f>
        <v>Riviera Apuana</v>
      </c>
      <c r="M323" t="s">
        <v>18</v>
      </c>
      <c r="N323">
        <v>2</v>
      </c>
      <c r="O323" t="s">
        <v>1417</v>
      </c>
      <c r="P323" t="s">
        <v>1418</v>
      </c>
      <c r="Q323" t="s">
        <v>1419</v>
      </c>
    </row>
    <row r="324" spans="1:17" x14ac:dyDescent="0.25">
      <c r="A324">
        <v>13729</v>
      </c>
      <c r="B324" t="s">
        <v>1420</v>
      </c>
      <c r="C324" s="1">
        <v>4.40354437E+16</v>
      </c>
      <c r="D324" s="1">
        <v>1.01393220999999E+16</v>
      </c>
      <c r="E324">
        <v>45010</v>
      </c>
      <c r="F324" t="str">
        <f>VLOOKUP(E324,'[1]movimento-per-comune-ambito-201'!$C$2:$D$547,2,0)</f>
        <v>Riviera Apuana</v>
      </c>
      <c r="G324" t="s">
        <v>63216</v>
      </c>
      <c r="H324" t="s">
        <v>376</v>
      </c>
      <c r="I324" t="s">
        <v>1421</v>
      </c>
      <c r="J324">
        <v>54100</v>
      </c>
      <c r="K324" t="s">
        <v>114</v>
      </c>
      <c r="L324" t="str">
        <f>VLOOKUP(K324,'[1]movimento-per-comune-ambito-201'!$B$2:$D$547,3,FALSE)</f>
        <v>Riviera Apuana</v>
      </c>
      <c r="M324" t="s">
        <v>18</v>
      </c>
      <c r="N324">
        <v>3</v>
      </c>
      <c r="O324" t="s">
        <v>1422</v>
      </c>
      <c r="P324" t="s">
        <v>1423</v>
      </c>
      <c r="Q324" t="s">
        <v>1424</v>
      </c>
    </row>
    <row r="325" spans="1:17" x14ac:dyDescent="0.25">
      <c r="A325">
        <v>13847</v>
      </c>
      <c r="B325" t="s">
        <v>1425</v>
      </c>
      <c r="C325" s="1">
        <v>4.40354437E+16</v>
      </c>
      <c r="D325" s="1">
        <v>1.01393220999999E+16</v>
      </c>
      <c r="E325">
        <v>45010</v>
      </c>
      <c r="F325" t="str">
        <f>VLOOKUP(E325,'[1]movimento-per-comune-ambito-201'!$C$2:$D$547,2,0)</f>
        <v>Riviera Apuana</v>
      </c>
      <c r="G325" t="s">
        <v>63217</v>
      </c>
      <c r="H325" t="s">
        <v>376</v>
      </c>
      <c r="I325" t="s">
        <v>1426</v>
      </c>
      <c r="J325">
        <v>54100</v>
      </c>
      <c r="K325" t="s">
        <v>114</v>
      </c>
      <c r="L325" t="str">
        <f>VLOOKUP(K325,'[1]movimento-per-comune-ambito-201'!$B$2:$D$547,3,FALSE)</f>
        <v>Riviera Apuana</v>
      </c>
      <c r="M325" t="s">
        <v>18</v>
      </c>
      <c r="N325">
        <v>3</v>
      </c>
      <c r="O325" t="s">
        <v>1427</v>
      </c>
      <c r="P325" t="s">
        <v>1428</v>
      </c>
      <c r="Q325" t="s">
        <v>1429</v>
      </c>
    </row>
    <row r="326" spans="1:17" x14ac:dyDescent="0.25">
      <c r="A326">
        <v>14022</v>
      </c>
      <c r="B326" t="s">
        <v>1430</v>
      </c>
      <c r="C326" s="1">
        <v>4.40354437E+16</v>
      </c>
      <c r="D326" s="1">
        <v>1.01393220999999E+16</v>
      </c>
      <c r="E326">
        <v>45010</v>
      </c>
      <c r="F326" t="str">
        <f>VLOOKUP(E326,'[1]movimento-per-comune-ambito-201'!$C$2:$D$547,2,0)</f>
        <v>Riviera Apuana</v>
      </c>
      <c r="G326" t="s">
        <v>63218</v>
      </c>
      <c r="H326" t="s">
        <v>376</v>
      </c>
      <c r="I326" t="s">
        <v>1431</v>
      </c>
      <c r="J326">
        <v>54100</v>
      </c>
      <c r="K326" t="s">
        <v>114</v>
      </c>
      <c r="L326" t="str">
        <f>VLOOKUP(K326,'[1]movimento-per-comune-ambito-201'!$B$2:$D$547,3,FALSE)</f>
        <v>Riviera Apuana</v>
      </c>
      <c r="M326" t="s">
        <v>18</v>
      </c>
      <c r="N326">
        <v>3</v>
      </c>
      <c r="O326" t="s">
        <v>1432</v>
      </c>
      <c r="P326" t="s">
        <v>1433</v>
      </c>
      <c r="Q326" t="s">
        <v>1434</v>
      </c>
    </row>
    <row r="327" spans="1:17" x14ac:dyDescent="0.25">
      <c r="A327">
        <v>13735</v>
      </c>
      <c r="B327" t="s">
        <v>1435</v>
      </c>
      <c r="C327" s="1">
        <v>4.4030236E+16</v>
      </c>
      <c r="D327" s="1">
        <v>10073423</v>
      </c>
      <c r="E327">
        <v>45010</v>
      </c>
      <c r="F327" t="str">
        <f>VLOOKUP(E327,'[1]movimento-per-comune-ambito-201'!$C$2:$D$547,2,0)</f>
        <v>Riviera Apuana</v>
      </c>
      <c r="G327" t="s">
        <v>63219</v>
      </c>
      <c r="H327" t="s">
        <v>376</v>
      </c>
      <c r="I327" t="s">
        <v>1436</v>
      </c>
      <c r="J327">
        <v>54100</v>
      </c>
      <c r="K327" t="s">
        <v>114</v>
      </c>
      <c r="L327" t="str">
        <f>VLOOKUP(K327,'[1]movimento-per-comune-ambito-201'!$B$2:$D$547,3,FALSE)</f>
        <v>Riviera Apuana</v>
      </c>
      <c r="M327" t="s">
        <v>18</v>
      </c>
      <c r="N327">
        <v>3</v>
      </c>
      <c r="O327" t="s">
        <v>1437</v>
      </c>
      <c r="P327" t="s">
        <v>1438</v>
      </c>
      <c r="Q327" t="s">
        <v>1439</v>
      </c>
    </row>
    <row r="328" spans="1:17" x14ac:dyDescent="0.25">
      <c r="A328">
        <v>13853</v>
      </c>
      <c r="B328" t="s">
        <v>1016</v>
      </c>
      <c r="C328" s="1">
        <v>4.40354437E+16</v>
      </c>
      <c r="D328" s="1">
        <v>1.01393220999999E+16</v>
      </c>
      <c r="E328">
        <v>45010</v>
      </c>
      <c r="F328" t="str">
        <f>VLOOKUP(E328,'[1]movimento-per-comune-ambito-201'!$C$2:$D$547,2,0)</f>
        <v>Riviera Apuana</v>
      </c>
      <c r="G328" t="s">
        <v>63220</v>
      </c>
      <c r="H328" t="s">
        <v>376</v>
      </c>
      <c r="I328" t="s">
        <v>1440</v>
      </c>
      <c r="J328">
        <v>54100</v>
      </c>
      <c r="K328" t="s">
        <v>114</v>
      </c>
      <c r="L328" t="str">
        <f>VLOOKUP(K328,'[1]movimento-per-comune-ambito-201'!$B$2:$D$547,3,FALSE)</f>
        <v>Riviera Apuana</v>
      </c>
      <c r="M328" t="s">
        <v>18</v>
      </c>
      <c r="N328">
        <v>3</v>
      </c>
      <c r="O328" t="s">
        <v>1441</v>
      </c>
      <c r="P328" t="s">
        <v>1442</v>
      </c>
      <c r="Q328" t="s">
        <v>1443</v>
      </c>
    </row>
    <row r="329" spans="1:17" x14ac:dyDescent="0.25">
      <c r="A329">
        <v>13737</v>
      </c>
      <c r="B329" t="s">
        <v>1444</v>
      </c>
      <c r="C329" s="1">
        <v>4.40354437E+16</v>
      </c>
      <c r="D329" s="1">
        <v>1.01393220999999E+16</v>
      </c>
      <c r="E329">
        <v>45010</v>
      </c>
      <c r="F329" t="str">
        <f>VLOOKUP(E329,'[1]movimento-per-comune-ambito-201'!$C$2:$D$547,2,0)</f>
        <v>Riviera Apuana</v>
      </c>
      <c r="G329" t="s">
        <v>63221</v>
      </c>
      <c r="H329" t="s">
        <v>376</v>
      </c>
      <c r="I329" t="s">
        <v>1445</v>
      </c>
      <c r="J329">
        <v>54100</v>
      </c>
      <c r="K329" t="s">
        <v>114</v>
      </c>
      <c r="L329" t="str">
        <f>VLOOKUP(K329,'[1]movimento-per-comune-ambito-201'!$B$2:$D$547,3,FALSE)</f>
        <v>Riviera Apuana</v>
      </c>
      <c r="M329" t="s">
        <v>18</v>
      </c>
      <c r="N329">
        <v>3</v>
      </c>
      <c r="O329" t="s">
        <v>1446</v>
      </c>
      <c r="Q329" t="s">
        <v>1447</v>
      </c>
    </row>
    <row r="330" spans="1:17" x14ac:dyDescent="0.25">
      <c r="A330">
        <v>13948</v>
      </c>
      <c r="B330" t="s">
        <v>1448</v>
      </c>
      <c r="C330" s="1">
        <v>4.4028176E+16</v>
      </c>
      <c r="D330" s="1">
        <v>1.0080469E+16</v>
      </c>
      <c r="E330">
        <v>45010</v>
      </c>
      <c r="F330" t="str">
        <f>VLOOKUP(E330,'[1]movimento-per-comune-ambito-201'!$C$2:$D$547,2,0)</f>
        <v>Riviera Apuana</v>
      </c>
      <c r="G330" t="s">
        <v>63222</v>
      </c>
      <c r="H330" t="s">
        <v>376</v>
      </c>
      <c r="I330" t="s">
        <v>1449</v>
      </c>
      <c r="J330">
        <v>54100</v>
      </c>
      <c r="K330" t="s">
        <v>114</v>
      </c>
      <c r="L330" t="str">
        <f>VLOOKUP(K330,'[1]movimento-per-comune-ambito-201'!$B$2:$D$547,3,FALSE)</f>
        <v>Riviera Apuana</v>
      </c>
      <c r="M330" t="s">
        <v>18</v>
      </c>
      <c r="N330">
        <v>3</v>
      </c>
      <c r="O330" t="s">
        <v>1450</v>
      </c>
      <c r="P330" t="s">
        <v>1451</v>
      </c>
      <c r="Q330" t="s">
        <v>1452</v>
      </c>
    </row>
    <row r="331" spans="1:17" x14ac:dyDescent="0.25">
      <c r="A331">
        <v>13918</v>
      </c>
      <c r="B331" t="s">
        <v>1453</v>
      </c>
      <c r="C331" s="1">
        <v>4.40354437E+16</v>
      </c>
      <c r="D331" s="1">
        <v>1.01393220999999E+16</v>
      </c>
      <c r="E331">
        <v>45010</v>
      </c>
      <c r="F331" t="str">
        <f>VLOOKUP(E331,'[1]movimento-per-comune-ambito-201'!$C$2:$D$547,2,0)</f>
        <v>Riviera Apuana</v>
      </c>
      <c r="G331" t="s">
        <v>63223</v>
      </c>
      <c r="H331" t="s">
        <v>376</v>
      </c>
      <c r="I331" t="s">
        <v>1454</v>
      </c>
      <c r="J331">
        <v>54100</v>
      </c>
      <c r="K331" t="s">
        <v>114</v>
      </c>
      <c r="L331" t="str">
        <f>VLOOKUP(K331,'[1]movimento-per-comune-ambito-201'!$B$2:$D$547,3,FALSE)</f>
        <v>Riviera Apuana</v>
      </c>
      <c r="M331" t="s">
        <v>18</v>
      </c>
      <c r="N331">
        <v>3</v>
      </c>
      <c r="O331" t="s">
        <v>1455</v>
      </c>
      <c r="P331" t="s">
        <v>1456</v>
      </c>
      <c r="Q331" t="s">
        <v>1457</v>
      </c>
    </row>
    <row r="332" spans="1:17" x14ac:dyDescent="0.25">
      <c r="A332">
        <v>13750</v>
      </c>
      <c r="B332" t="s">
        <v>1458</v>
      </c>
      <c r="C332" s="1">
        <v>4.4009278E+16</v>
      </c>
      <c r="D332" s="1">
        <v>101006553</v>
      </c>
      <c r="E332">
        <v>45010</v>
      </c>
      <c r="F332" t="str">
        <f>VLOOKUP(E332,'[1]movimento-per-comune-ambito-201'!$C$2:$D$547,2,0)</f>
        <v>Riviera Apuana</v>
      </c>
      <c r="G332" t="s">
        <v>63224</v>
      </c>
      <c r="H332" t="s">
        <v>376</v>
      </c>
      <c r="I332" t="s">
        <v>1459</v>
      </c>
      <c r="J332">
        <v>54100</v>
      </c>
      <c r="K332" t="s">
        <v>114</v>
      </c>
      <c r="L332" t="str">
        <f>VLOOKUP(K332,'[1]movimento-per-comune-ambito-201'!$B$2:$D$547,3,FALSE)</f>
        <v>Riviera Apuana</v>
      </c>
      <c r="M332" t="s">
        <v>18</v>
      </c>
      <c r="N332">
        <v>3</v>
      </c>
      <c r="O332" t="s">
        <v>1460</v>
      </c>
      <c r="P332" t="s">
        <v>1461</v>
      </c>
      <c r="Q332" t="s">
        <v>1462</v>
      </c>
    </row>
    <row r="333" spans="1:17" x14ac:dyDescent="0.25">
      <c r="A333">
        <v>13897</v>
      </c>
      <c r="B333" t="s">
        <v>1463</v>
      </c>
      <c r="C333" s="1">
        <v>4.4030892999999904E+16</v>
      </c>
      <c r="D333" s="1">
        <v>1.00750949999999E+16</v>
      </c>
      <c r="E333">
        <v>45010</v>
      </c>
      <c r="F333" t="str">
        <f>VLOOKUP(E333,'[1]movimento-per-comune-ambito-201'!$C$2:$D$547,2,0)</f>
        <v>Riviera Apuana</v>
      </c>
      <c r="G333" t="s">
        <v>63225</v>
      </c>
      <c r="H333" t="s">
        <v>376</v>
      </c>
      <c r="I333" t="s">
        <v>1464</v>
      </c>
      <c r="J333">
        <v>54100</v>
      </c>
      <c r="K333" t="s">
        <v>114</v>
      </c>
      <c r="L333" t="str">
        <f>VLOOKUP(K333,'[1]movimento-per-comune-ambito-201'!$B$2:$D$547,3,FALSE)</f>
        <v>Riviera Apuana</v>
      </c>
      <c r="M333" t="s">
        <v>18</v>
      </c>
      <c r="N333">
        <v>3</v>
      </c>
      <c r="O333" t="s">
        <v>1465</v>
      </c>
      <c r="P333" t="s">
        <v>1466</v>
      </c>
      <c r="Q333" t="s">
        <v>1467</v>
      </c>
    </row>
    <row r="334" spans="1:17" x14ac:dyDescent="0.25">
      <c r="A334">
        <v>13808</v>
      </c>
      <c r="B334" t="s">
        <v>1468</v>
      </c>
      <c r="C334" s="1">
        <v>4.40354437E+16</v>
      </c>
      <c r="D334" s="1">
        <v>1.01393220999999E+16</v>
      </c>
      <c r="E334">
        <v>45010</v>
      </c>
      <c r="F334" t="str">
        <f>VLOOKUP(E334,'[1]movimento-per-comune-ambito-201'!$C$2:$D$547,2,0)</f>
        <v>Riviera Apuana</v>
      </c>
      <c r="G334" t="s">
        <v>63226</v>
      </c>
      <c r="H334" t="s">
        <v>376</v>
      </c>
      <c r="I334" t="s">
        <v>1469</v>
      </c>
      <c r="J334">
        <v>54100</v>
      </c>
      <c r="K334" t="s">
        <v>114</v>
      </c>
      <c r="L334" t="str">
        <f>VLOOKUP(K334,'[1]movimento-per-comune-ambito-201'!$B$2:$D$547,3,FALSE)</f>
        <v>Riviera Apuana</v>
      </c>
      <c r="M334" t="s">
        <v>18</v>
      </c>
      <c r="N334">
        <v>3</v>
      </c>
      <c r="O334" t="s">
        <v>1470</v>
      </c>
      <c r="P334" t="s">
        <v>1471</v>
      </c>
      <c r="Q334" t="s">
        <v>1472</v>
      </c>
    </row>
    <row r="335" spans="1:17" x14ac:dyDescent="0.25">
      <c r="A335">
        <v>13850</v>
      </c>
      <c r="B335" t="s">
        <v>1473</v>
      </c>
      <c r="C335" s="1">
        <v>4.40297994E+16</v>
      </c>
      <c r="D335" s="1">
        <v>100782404</v>
      </c>
      <c r="E335">
        <v>45010</v>
      </c>
      <c r="F335" t="str">
        <f>VLOOKUP(E335,'[1]movimento-per-comune-ambito-201'!$C$2:$D$547,2,0)</f>
        <v>Riviera Apuana</v>
      </c>
      <c r="G335" t="s">
        <v>63227</v>
      </c>
      <c r="H335" t="s">
        <v>376</v>
      </c>
      <c r="I335" t="s">
        <v>1474</v>
      </c>
      <c r="J335">
        <v>54100</v>
      </c>
      <c r="K335" t="s">
        <v>114</v>
      </c>
      <c r="L335" t="str">
        <f>VLOOKUP(K335,'[1]movimento-per-comune-ambito-201'!$B$2:$D$547,3,FALSE)</f>
        <v>Riviera Apuana</v>
      </c>
      <c r="M335" t="s">
        <v>18</v>
      </c>
      <c r="N335">
        <v>2</v>
      </c>
      <c r="O335" t="s">
        <v>1475</v>
      </c>
      <c r="P335" t="s">
        <v>1476</v>
      </c>
      <c r="Q335" t="s">
        <v>1477</v>
      </c>
    </row>
    <row r="336" spans="1:17" x14ac:dyDescent="0.25">
      <c r="A336">
        <v>14018</v>
      </c>
      <c r="B336" t="s">
        <v>1478</v>
      </c>
      <c r="C336" s="1">
        <v>4.40354437E+16</v>
      </c>
      <c r="D336" s="1">
        <v>1.01393220999999E+16</v>
      </c>
      <c r="E336">
        <v>45010</v>
      </c>
      <c r="F336" t="str">
        <f>VLOOKUP(E336,'[1]movimento-per-comune-ambito-201'!$C$2:$D$547,2,0)</f>
        <v>Riviera Apuana</v>
      </c>
      <c r="G336" t="s">
        <v>63228</v>
      </c>
      <c r="H336" t="s">
        <v>376</v>
      </c>
      <c r="I336" t="s">
        <v>1479</v>
      </c>
      <c r="J336">
        <v>54100</v>
      </c>
      <c r="K336" t="s">
        <v>114</v>
      </c>
      <c r="L336" t="str">
        <f>VLOOKUP(K336,'[1]movimento-per-comune-ambito-201'!$B$2:$D$547,3,FALSE)</f>
        <v>Riviera Apuana</v>
      </c>
      <c r="M336" t="s">
        <v>18</v>
      </c>
      <c r="N336">
        <v>3</v>
      </c>
      <c r="O336" t="s">
        <v>1480</v>
      </c>
      <c r="P336" t="s">
        <v>1481</v>
      </c>
      <c r="Q336" t="s">
        <v>1482</v>
      </c>
    </row>
    <row r="337" spans="1:17" x14ac:dyDescent="0.25">
      <c r="A337">
        <v>13763</v>
      </c>
      <c r="B337" t="s">
        <v>1483</v>
      </c>
      <c r="C337" s="1">
        <v>4.402597E+16</v>
      </c>
      <c r="D337" s="1">
        <v>1007968</v>
      </c>
      <c r="E337">
        <v>45010</v>
      </c>
      <c r="F337" t="str">
        <f>VLOOKUP(E337,'[1]movimento-per-comune-ambito-201'!$C$2:$D$547,2,0)</f>
        <v>Riviera Apuana</v>
      </c>
      <c r="G337" t="s">
        <v>63229</v>
      </c>
      <c r="H337" t="s">
        <v>376</v>
      </c>
      <c r="I337" t="s">
        <v>1484</v>
      </c>
      <c r="J337">
        <v>54100</v>
      </c>
      <c r="K337" t="s">
        <v>114</v>
      </c>
      <c r="L337" t="str">
        <f>VLOOKUP(K337,'[1]movimento-per-comune-ambito-201'!$B$2:$D$547,3,FALSE)</f>
        <v>Riviera Apuana</v>
      </c>
      <c r="M337" t="s">
        <v>18</v>
      </c>
      <c r="N337">
        <v>2</v>
      </c>
      <c r="Q337" t="s">
        <v>1485</v>
      </c>
    </row>
    <row r="338" spans="1:17" x14ac:dyDescent="0.25">
      <c r="A338">
        <v>13940</v>
      </c>
      <c r="B338" t="s">
        <v>1486</v>
      </c>
      <c r="C338" s="1">
        <v>4.40386917E+16</v>
      </c>
      <c r="D338" s="1">
        <v>1.01441887E+16</v>
      </c>
      <c r="E338">
        <v>45010</v>
      </c>
      <c r="F338" t="str">
        <f>VLOOKUP(E338,'[1]movimento-per-comune-ambito-201'!$C$2:$D$547,2,0)</f>
        <v>Riviera Apuana</v>
      </c>
      <c r="G338" t="s">
        <v>63230</v>
      </c>
      <c r="H338" t="s">
        <v>376</v>
      </c>
      <c r="I338" t="s">
        <v>1487</v>
      </c>
      <c r="J338">
        <v>54100</v>
      </c>
      <c r="K338" t="s">
        <v>114</v>
      </c>
      <c r="L338" t="str">
        <f>VLOOKUP(K338,'[1]movimento-per-comune-ambito-201'!$B$2:$D$547,3,FALSE)</f>
        <v>Riviera Apuana</v>
      </c>
      <c r="M338" t="s">
        <v>18</v>
      </c>
      <c r="N338">
        <v>3</v>
      </c>
      <c r="O338" t="s">
        <v>1488</v>
      </c>
      <c r="P338" t="s">
        <v>1489</v>
      </c>
      <c r="Q338" t="s">
        <v>1490</v>
      </c>
    </row>
    <row r="339" spans="1:17" x14ac:dyDescent="0.25">
      <c r="A339">
        <v>13988</v>
      </c>
      <c r="B339" t="s">
        <v>1491</v>
      </c>
      <c r="C339" s="1">
        <v>4.40354437E+16</v>
      </c>
      <c r="D339" s="1">
        <v>1.01393220999999E+16</v>
      </c>
      <c r="E339">
        <v>45010</v>
      </c>
      <c r="F339" t="str">
        <f>VLOOKUP(E339,'[1]movimento-per-comune-ambito-201'!$C$2:$D$547,2,0)</f>
        <v>Riviera Apuana</v>
      </c>
      <c r="G339" t="s">
        <v>63231</v>
      </c>
      <c r="H339" t="s">
        <v>376</v>
      </c>
      <c r="I339" t="s">
        <v>1492</v>
      </c>
      <c r="J339">
        <v>54100</v>
      </c>
      <c r="K339" t="s">
        <v>114</v>
      </c>
      <c r="L339" t="str">
        <f>VLOOKUP(K339,'[1]movimento-per-comune-ambito-201'!$B$2:$D$547,3,FALSE)</f>
        <v>Riviera Apuana</v>
      </c>
      <c r="M339" t="s">
        <v>18</v>
      </c>
      <c r="N339">
        <v>2</v>
      </c>
      <c r="O339" t="s">
        <v>1493</v>
      </c>
      <c r="P339" t="s">
        <v>1494</v>
      </c>
      <c r="Q339" t="s">
        <v>1495</v>
      </c>
    </row>
    <row r="340" spans="1:17" x14ac:dyDescent="0.25">
      <c r="A340">
        <v>13830</v>
      </c>
      <c r="B340" t="s">
        <v>1496</v>
      </c>
      <c r="C340" s="1">
        <v>4.40354437E+16</v>
      </c>
      <c r="D340" s="1">
        <v>1.01393220999999E+16</v>
      </c>
      <c r="E340">
        <v>45010</v>
      </c>
      <c r="F340" t="str">
        <f>VLOOKUP(E340,'[1]movimento-per-comune-ambito-201'!$C$2:$D$547,2,0)</f>
        <v>Riviera Apuana</v>
      </c>
      <c r="G340" t="s">
        <v>63232</v>
      </c>
      <c r="H340" t="s">
        <v>376</v>
      </c>
      <c r="I340" t="s">
        <v>1497</v>
      </c>
      <c r="J340">
        <v>54100</v>
      </c>
      <c r="K340" t="s">
        <v>114</v>
      </c>
      <c r="L340" t="str">
        <f>VLOOKUP(K340,'[1]movimento-per-comune-ambito-201'!$B$2:$D$547,3,FALSE)</f>
        <v>Riviera Apuana</v>
      </c>
      <c r="M340" t="s">
        <v>18</v>
      </c>
      <c r="N340">
        <v>2</v>
      </c>
      <c r="Q340" t="s">
        <v>1498</v>
      </c>
    </row>
    <row r="341" spans="1:17" x14ac:dyDescent="0.25">
      <c r="A341">
        <v>13747</v>
      </c>
      <c r="B341" t="s">
        <v>1499</v>
      </c>
      <c r="C341" s="1">
        <v>4.40354437E+16</v>
      </c>
      <c r="D341" s="1">
        <v>1.01393220999999E+16</v>
      </c>
      <c r="E341">
        <v>45010</v>
      </c>
      <c r="F341" t="str">
        <f>VLOOKUP(E341,'[1]movimento-per-comune-ambito-201'!$C$2:$D$547,2,0)</f>
        <v>Riviera Apuana</v>
      </c>
      <c r="G341" t="s">
        <v>63233</v>
      </c>
      <c r="H341" t="s">
        <v>376</v>
      </c>
      <c r="I341" t="s">
        <v>1500</v>
      </c>
      <c r="J341">
        <v>54100</v>
      </c>
      <c r="K341" t="s">
        <v>114</v>
      </c>
      <c r="L341" t="str">
        <f>VLOOKUP(K341,'[1]movimento-per-comune-ambito-201'!$B$2:$D$547,3,FALSE)</f>
        <v>Riviera Apuana</v>
      </c>
      <c r="M341" t="s">
        <v>18</v>
      </c>
      <c r="N341">
        <v>1</v>
      </c>
      <c r="O341" t="s">
        <v>1501</v>
      </c>
      <c r="Q341" t="s">
        <v>1502</v>
      </c>
    </row>
    <row r="342" spans="1:17" x14ac:dyDescent="0.25">
      <c r="A342">
        <v>14047</v>
      </c>
      <c r="B342" t="s">
        <v>1503</v>
      </c>
      <c r="C342" s="1">
        <v>4.40354437E+16</v>
      </c>
      <c r="D342" s="1">
        <v>1.01393220999999E+16</v>
      </c>
      <c r="E342">
        <v>45010</v>
      </c>
      <c r="F342" t="str">
        <f>VLOOKUP(E342,'[1]movimento-per-comune-ambito-201'!$C$2:$D$547,2,0)</f>
        <v>Riviera Apuana</v>
      </c>
      <c r="G342" t="s">
        <v>63234</v>
      </c>
      <c r="H342" t="s">
        <v>376</v>
      </c>
      <c r="I342" t="s">
        <v>1504</v>
      </c>
      <c r="J342">
        <v>54100</v>
      </c>
      <c r="K342" t="s">
        <v>114</v>
      </c>
      <c r="L342" t="str">
        <f>VLOOKUP(K342,'[1]movimento-per-comune-ambito-201'!$B$2:$D$547,3,FALSE)</f>
        <v>Riviera Apuana</v>
      </c>
      <c r="M342" t="s">
        <v>18</v>
      </c>
      <c r="N342">
        <v>3</v>
      </c>
      <c r="O342" t="s">
        <v>1505</v>
      </c>
      <c r="P342" t="s">
        <v>1506</v>
      </c>
      <c r="Q342" t="s">
        <v>1507</v>
      </c>
    </row>
    <row r="343" spans="1:17" x14ac:dyDescent="0.25">
      <c r="A343">
        <v>13997</v>
      </c>
      <c r="B343" t="s">
        <v>1508</v>
      </c>
      <c r="C343" s="1">
        <v>4.4025105E+16</v>
      </c>
      <c r="D343" s="1">
        <v>1007747</v>
      </c>
      <c r="E343">
        <v>45010</v>
      </c>
      <c r="F343" t="str">
        <f>VLOOKUP(E343,'[1]movimento-per-comune-ambito-201'!$C$2:$D$547,2,0)</f>
        <v>Riviera Apuana</v>
      </c>
      <c r="G343" t="s">
        <v>63235</v>
      </c>
      <c r="H343" t="s">
        <v>376</v>
      </c>
      <c r="I343" t="s">
        <v>1509</v>
      </c>
      <c r="J343">
        <v>54100</v>
      </c>
      <c r="K343" t="s">
        <v>114</v>
      </c>
      <c r="L343" t="str">
        <f>VLOOKUP(K343,'[1]movimento-per-comune-ambito-201'!$B$2:$D$547,3,FALSE)</f>
        <v>Riviera Apuana</v>
      </c>
      <c r="M343" t="s">
        <v>18</v>
      </c>
      <c r="N343">
        <v>2</v>
      </c>
      <c r="Q343" t="s">
        <v>1510</v>
      </c>
    </row>
    <row r="344" spans="1:17" x14ac:dyDescent="0.25">
      <c r="A344">
        <v>13878</v>
      </c>
      <c r="B344" t="s">
        <v>1511</v>
      </c>
      <c r="C344" s="1">
        <v>4.40243972E+16</v>
      </c>
      <c r="D344" s="1">
        <v>1.00821453E+16</v>
      </c>
      <c r="E344">
        <v>45010</v>
      </c>
      <c r="F344" t="str">
        <f>VLOOKUP(E344,'[1]movimento-per-comune-ambito-201'!$C$2:$D$547,2,0)</f>
        <v>Riviera Apuana</v>
      </c>
      <c r="G344" t="s">
        <v>63236</v>
      </c>
      <c r="H344" t="s">
        <v>376</v>
      </c>
      <c r="I344" t="s">
        <v>1512</v>
      </c>
      <c r="J344">
        <v>54100</v>
      </c>
      <c r="K344" t="s">
        <v>114</v>
      </c>
      <c r="L344" t="str">
        <f>VLOOKUP(K344,'[1]movimento-per-comune-ambito-201'!$B$2:$D$547,3,FALSE)</f>
        <v>Riviera Apuana</v>
      </c>
      <c r="M344" t="s">
        <v>18</v>
      </c>
      <c r="N344">
        <v>2</v>
      </c>
      <c r="O344" t="s">
        <v>1513</v>
      </c>
      <c r="P344" t="s">
        <v>1514</v>
      </c>
      <c r="Q344" t="s">
        <v>1515</v>
      </c>
    </row>
    <row r="345" spans="1:17" x14ac:dyDescent="0.25">
      <c r="A345">
        <v>13927</v>
      </c>
      <c r="B345" t="s">
        <v>1516</v>
      </c>
      <c r="C345" s="1">
        <v>4.4032885399999904E+16</v>
      </c>
      <c r="D345" s="1">
        <v>1.00727195999999E+16</v>
      </c>
      <c r="E345">
        <v>45010</v>
      </c>
      <c r="F345" t="str">
        <f>VLOOKUP(E345,'[1]movimento-per-comune-ambito-201'!$C$2:$D$547,2,0)</f>
        <v>Riviera Apuana</v>
      </c>
      <c r="G345" t="s">
        <v>63237</v>
      </c>
      <c r="H345" t="s">
        <v>376</v>
      </c>
      <c r="I345" t="s">
        <v>1517</v>
      </c>
      <c r="J345">
        <v>54100</v>
      </c>
      <c r="K345" t="s">
        <v>114</v>
      </c>
      <c r="L345" t="str">
        <f>VLOOKUP(K345,'[1]movimento-per-comune-ambito-201'!$B$2:$D$547,3,FALSE)</f>
        <v>Riviera Apuana</v>
      </c>
      <c r="M345" t="s">
        <v>18</v>
      </c>
      <c r="N345">
        <v>2</v>
      </c>
      <c r="O345" t="s">
        <v>1518</v>
      </c>
      <c r="Q345" t="s">
        <v>1519</v>
      </c>
    </row>
    <row r="346" spans="1:17" x14ac:dyDescent="0.25">
      <c r="A346">
        <v>13796</v>
      </c>
      <c r="B346" t="s">
        <v>1520</v>
      </c>
      <c r="C346" s="1">
        <v>4.40354437E+16</v>
      </c>
      <c r="D346" s="1">
        <v>1.01393220999999E+16</v>
      </c>
      <c r="E346">
        <v>45010</v>
      </c>
      <c r="F346" t="str">
        <f>VLOOKUP(E346,'[1]movimento-per-comune-ambito-201'!$C$2:$D$547,2,0)</f>
        <v>Riviera Apuana</v>
      </c>
      <c r="G346" t="s">
        <v>63238</v>
      </c>
      <c r="H346" t="s">
        <v>376</v>
      </c>
      <c r="I346" t="s">
        <v>1521</v>
      </c>
      <c r="J346">
        <v>54100</v>
      </c>
      <c r="K346" t="s">
        <v>114</v>
      </c>
      <c r="L346" t="str">
        <f>VLOOKUP(K346,'[1]movimento-per-comune-ambito-201'!$B$2:$D$547,3,FALSE)</f>
        <v>Riviera Apuana</v>
      </c>
      <c r="M346" t="s">
        <v>18</v>
      </c>
      <c r="N346">
        <v>2</v>
      </c>
      <c r="O346" t="s">
        <v>1522</v>
      </c>
      <c r="Q346" t="s">
        <v>467</v>
      </c>
    </row>
    <row r="347" spans="1:17" x14ac:dyDescent="0.25">
      <c r="A347">
        <v>13835</v>
      </c>
      <c r="B347" t="s">
        <v>1523</v>
      </c>
      <c r="C347" s="1">
        <v>4.40354437E+16</v>
      </c>
      <c r="D347" s="1">
        <v>1.01393220999999E+16</v>
      </c>
      <c r="E347">
        <v>45010</v>
      </c>
      <c r="F347" t="str">
        <f>VLOOKUP(E347,'[1]movimento-per-comune-ambito-201'!$C$2:$D$547,2,0)</f>
        <v>Riviera Apuana</v>
      </c>
      <c r="G347" t="s">
        <v>63239</v>
      </c>
      <c r="H347" t="s">
        <v>376</v>
      </c>
      <c r="I347" t="s">
        <v>1426</v>
      </c>
      <c r="J347">
        <v>54100</v>
      </c>
      <c r="K347" t="s">
        <v>114</v>
      </c>
      <c r="L347" t="str">
        <f>VLOOKUP(K347,'[1]movimento-per-comune-ambito-201'!$B$2:$D$547,3,FALSE)</f>
        <v>Riviera Apuana</v>
      </c>
      <c r="M347" t="s">
        <v>18</v>
      </c>
      <c r="N347">
        <v>2</v>
      </c>
      <c r="O347" t="s">
        <v>1524</v>
      </c>
      <c r="P347" t="s">
        <v>1525</v>
      </c>
      <c r="Q347" t="s">
        <v>1526</v>
      </c>
    </row>
    <row r="348" spans="1:17" x14ac:dyDescent="0.25">
      <c r="A348">
        <v>14061</v>
      </c>
      <c r="B348" t="s">
        <v>1527</v>
      </c>
      <c r="C348" s="1">
        <v>4.4019845699999904E+16</v>
      </c>
      <c r="D348" s="1">
        <v>1.00806558E+16</v>
      </c>
      <c r="E348">
        <v>45010</v>
      </c>
      <c r="F348" t="str">
        <f>VLOOKUP(E348,'[1]movimento-per-comune-ambito-201'!$C$2:$D$547,2,0)</f>
        <v>Riviera Apuana</v>
      </c>
      <c r="G348" t="s">
        <v>63240</v>
      </c>
      <c r="H348" t="s">
        <v>376</v>
      </c>
      <c r="I348" t="s">
        <v>1528</v>
      </c>
      <c r="J348">
        <v>54100</v>
      </c>
      <c r="K348" t="s">
        <v>114</v>
      </c>
      <c r="L348" t="str">
        <f>VLOOKUP(K348,'[1]movimento-per-comune-ambito-201'!$B$2:$D$547,3,FALSE)</f>
        <v>Riviera Apuana</v>
      </c>
      <c r="M348" t="s">
        <v>18</v>
      </c>
      <c r="N348">
        <v>2</v>
      </c>
      <c r="O348" t="s">
        <v>1529</v>
      </c>
      <c r="Q348" t="s">
        <v>1530</v>
      </c>
    </row>
    <row r="349" spans="1:17" x14ac:dyDescent="0.25">
      <c r="A349">
        <v>13844</v>
      </c>
      <c r="B349" t="s">
        <v>1531</v>
      </c>
      <c r="C349" s="1">
        <v>4.4028841999999904E+16</v>
      </c>
      <c r="D349" s="1">
        <v>10082144</v>
      </c>
      <c r="E349">
        <v>45010</v>
      </c>
      <c r="F349" t="str">
        <f>VLOOKUP(E349,'[1]movimento-per-comune-ambito-201'!$C$2:$D$547,2,0)</f>
        <v>Riviera Apuana</v>
      </c>
      <c r="G349" t="s">
        <v>63241</v>
      </c>
      <c r="H349" t="s">
        <v>376</v>
      </c>
      <c r="I349" t="s">
        <v>1532</v>
      </c>
      <c r="J349">
        <v>54100</v>
      </c>
      <c r="K349" t="s">
        <v>114</v>
      </c>
      <c r="L349" t="str">
        <f>VLOOKUP(K349,'[1]movimento-per-comune-ambito-201'!$B$2:$D$547,3,FALSE)</f>
        <v>Riviera Apuana</v>
      </c>
      <c r="M349" t="s">
        <v>18</v>
      </c>
      <c r="N349">
        <v>2</v>
      </c>
      <c r="O349" t="s">
        <v>1533</v>
      </c>
      <c r="P349" t="s">
        <v>1534</v>
      </c>
      <c r="Q349" t="s">
        <v>1535</v>
      </c>
    </row>
    <row r="350" spans="1:17" x14ac:dyDescent="0.25">
      <c r="A350">
        <v>13836</v>
      </c>
      <c r="B350" t="s">
        <v>1056</v>
      </c>
      <c r="C350" s="1">
        <v>4.4026827168836E+16</v>
      </c>
      <c r="D350" s="1">
        <v>1007009819666130</v>
      </c>
      <c r="E350">
        <v>45010</v>
      </c>
      <c r="F350" t="str">
        <f>VLOOKUP(E350,'[1]movimento-per-comune-ambito-201'!$C$2:$D$547,2,0)</f>
        <v>Riviera Apuana</v>
      </c>
      <c r="G350" t="s">
        <v>63242</v>
      </c>
      <c r="H350" t="s">
        <v>376</v>
      </c>
      <c r="I350" t="s">
        <v>1536</v>
      </c>
      <c r="J350">
        <v>54100</v>
      </c>
      <c r="K350" t="s">
        <v>114</v>
      </c>
      <c r="L350" t="str">
        <f>VLOOKUP(K350,'[1]movimento-per-comune-ambito-201'!$B$2:$D$547,3,FALSE)</f>
        <v>Riviera Apuana</v>
      </c>
      <c r="M350" t="s">
        <v>18</v>
      </c>
      <c r="N350">
        <v>3</v>
      </c>
      <c r="O350" t="s">
        <v>1537</v>
      </c>
      <c r="P350" t="s">
        <v>1538</v>
      </c>
      <c r="Q350" t="s">
        <v>1539</v>
      </c>
    </row>
    <row r="351" spans="1:17" x14ac:dyDescent="0.25">
      <c r="A351">
        <v>14048</v>
      </c>
      <c r="B351" t="s">
        <v>1540</v>
      </c>
      <c r="C351" s="1">
        <v>4.4024673399999904E+16</v>
      </c>
      <c r="D351" s="1">
        <v>100828408</v>
      </c>
      <c r="E351">
        <v>45010</v>
      </c>
      <c r="F351" t="str">
        <f>VLOOKUP(E351,'[1]movimento-per-comune-ambito-201'!$C$2:$D$547,2,0)</f>
        <v>Riviera Apuana</v>
      </c>
      <c r="G351" t="s">
        <v>63243</v>
      </c>
      <c r="H351" t="s">
        <v>376</v>
      </c>
      <c r="I351" t="s">
        <v>1541</v>
      </c>
      <c r="J351">
        <v>54100</v>
      </c>
      <c r="K351" t="s">
        <v>114</v>
      </c>
      <c r="L351" t="str">
        <f>VLOOKUP(K351,'[1]movimento-per-comune-ambito-201'!$B$2:$D$547,3,FALSE)</f>
        <v>Riviera Apuana</v>
      </c>
      <c r="M351" t="s">
        <v>18</v>
      </c>
      <c r="N351">
        <v>3</v>
      </c>
      <c r="O351" t="s">
        <v>1542</v>
      </c>
      <c r="Q351" t="s">
        <v>1543</v>
      </c>
    </row>
    <row r="352" spans="1:17" x14ac:dyDescent="0.25">
      <c r="A352">
        <v>13781</v>
      </c>
      <c r="B352" t="s">
        <v>1544</v>
      </c>
      <c r="C352" s="1">
        <v>4.4028852E+16</v>
      </c>
      <c r="D352" s="1">
        <v>1.00759399999999E+16</v>
      </c>
      <c r="E352">
        <v>45010</v>
      </c>
      <c r="F352" t="str">
        <f>VLOOKUP(E352,'[1]movimento-per-comune-ambito-201'!$C$2:$D$547,2,0)</f>
        <v>Riviera Apuana</v>
      </c>
      <c r="G352" t="s">
        <v>63244</v>
      </c>
      <c r="H352" t="s">
        <v>376</v>
      </c>
      <c r="I352" t="s">
        <v>1545</v>
      </c>
      <c r="J352">
        <v>54100</v>
      </c>
      <c r="K352" t="s">
        <v>114</v>
      </c>
      <c r="L352" t="str">
        <f>VLOOKUP(K352,'[1]movimento-per-comune-ambito-201'!$B$2:$D$547,3,FALSE)</f>
        <v>Riviera Apuana</v>
      </c>
      <c r="M352" t="s">
        <v>18</v>
      </c>
      <c r="N352">
        <v>3</v>
      </c>
      <c r="O352" t="s">
        <v>1546</v>
      </c>
      <c r="P352" t="s">
        <v>1547</v>
      </c>
      <c r="Q352" t="s">
        <v>1548</v>
      </c>
    </row>
    <row r="353" spans="1:17" x14ac:dyDescent="0.25">
      <c r="A353">
        <v>21495</v>
      </c>
      <c r="B353" t="s">
        <v>1549</v>
      </c>
      <c r="C353" s="1">
        <v>4.4009278E+16</v>
      </c>
      <c r="D353" s="1">
        <v>101006553</v>
      </c>
      <c r="E353">
        <v>45010</v>
      </c>
      <c r="F353" t="str">
        <f>VLOOKUP(E353,'[1]movimento-per-comune-ambito-201'!$C$2:$D$547,2,0)</f>
        <v>Riviera Apuana</v>
      </c>
      <c r="G353" t="s">
        <v>63245</v>
      </c>
      <c r="H353" t="s">
        <v>376</v>
      </c>
      <c r="I353" t="s">
        <v>1550</v>
      </c>
      <c r="J353">
        <v>54100</v>
      </c>
      <c r="K353" t="s">
        <v>114</v>
      </c>
      <c r="L353" t="str">
        <f>VLOOKUP(K353,'[1]movimento-per-comune-ambito-201'!$B$2:$D$547,3,FALSE)</f>
        <v>Riviera Apuana</v>
      </c>
      <c r="M353" t="s">
        <v>18</v>
      </c>
      <c r="N353">
        <v>4</v>
      </c>
      <c r="O353" t="s">
        <v>1551</v>
      </c>
      <c r="P353" t="s">
        <v>1552</v>
      </c>
      <c r="Q353" t="s">
        <v>1553</v>
      </c>
    </row>
    <row r="354" spans="1:17" x14ac:dyDescent="0.25">
      <c r="A354">
        <v>23766</v>
      </c>
      <c r="B354" t="s">
        <v>1554</v>
      </c>
      <c r="C354" s="1">
        <v>4.40271751E+16</v>
      </c>
      <c r="D354" s="1">
        <v>100687935</v>
      </c>
      <c r="E354">
        <v>45010</v>
      </c>
      <c r="F354" t="str">
        <f>VLOOKUP(E354,'[1]movimento-per-comune-ambito-201'!$C$2:$D$547,2,0)</f>
        <v>Riviera Apuana</v>
      </c>
      <c r="G354" t="s">
        <v>63246</v>
      </c>
      <c r="H354" t="s">
        <v>376</v>
      </c>
      <c r="I354" t="s">
        <v>1555</v>
      </c>
      <c r="J354">
        <v>54100</v>
      </c>
      <c r="K354" t="s">
        <v>114</v>
      </c>
      <c r="L354" t="str">
        <f>VLOOKUP(K354,'[1]movimento-per-comune-ambito-201'!$B$2:$D$547,3,FALSE)</f>
        <v>Riviera Apuana</v>
      </c>
      <c r="M354" t="s">
        <v>18</v>
      </c>
      <c r="N354">
        <v>1</v>
      </c>
      <c r="O354" t="s">
        <v>1556</v>
      </c>
      <c r="P354" t="s">
        <v>1557</v>
      </c>
      <c r="Q354" t="s">
        <v>1558</v>
      </c>
    </row>
    <row r="355" spans="1:17" x14ac:dyDescent="0.25">
      <c r="A355">
        <v>13888</v>
      </c>
      <c r="B355" t="s">
        <v>1559</v>
      </c>
      <c r="C355" s="1">
        <v>4.4035735001729104E+16</v>
      </c>
      <c r="D355" s="1">
        <v>1.01522358238037E+16</v>
      </c>
      <c r="E355">
        <v>45010</v>
      </c>
      <c r="F355" t="str">
        <f>VLOOKUP(E355,'[1]movimento-per-comune-ambito-201'!$C$2:$D$547,2,0)</f>
        <v>Riviera Apuana</v>
      </c>
      <c r="G355" t="s">
        <v>63247</v>
      </c>
      <c r="H355" t="s">
        <v>75</v>
      </c>
      <c r="I355" t="s">
        <v>1560</v>
      </c>
      <c r="J355">
        <v>54100</v>
      </c>
      <c r="K355" t="s">
        <v>114</v>
      </c>
      <c r="L355" t="str">
        <f>VLOOKUP(K355,'[1]movimento-per-comune-ambito-201'!$B$2:$D$547,3,FALSE)</f>
        <v>Riviera Apuana</v>
      </c>
      <c r="M355" t="s">
        <v>18</v>
      </c>
      <c r="N355">
        <v>0</v>
      </c>
      <c r="O355" t="s">
        <v>1561</v>
      </c>
      <c r="P355" t="s">
        <v>1562</v>
      </c>
      <c r="Q355" t="s">
        <v>1563</v>
      </c>
    </row>
    <row r="356" spans="1:17" x14ac:dyDescent="0.25">
      <c r="A356">
        <v>19116</v>
      </c>
      <c r="B356" t="s">
        <v>1564</v>
      </c>
      <c r="C356" s="1">
        <v>440353943</v>
      </c>
      <c r="D356" s="1">
        <v>1.01393442999999E+16</v>
      </c>
      <c r="E356">
        <v>45010</v>
      </c>
      <c r="F356" t="str">
        <f>VLOOKUP(E356,'[1]movimento-per-comune-ambito-201'!$C$2:$D$547,2,0)</f>
        <v>Riviera Apuana</v>
      </c>
      <c r="G356" t="s">
        <v>63146</v>
      </c>
      <c r="H356" t="s">
        <v>75</v>
      </c>
      <c r="I356" t="s">
        <v>1565</v>
      </c>
      <c r="J356">
        <v>54100</v>
      </c>
      <c r="K356" t="s">
        <v>114</v>
      </c>
      <c r="L356" t="str">
        <f>VLOOKUP(K356,'[1]movimento-per-comune-ambito-201'!$B$2:$D$547,3,FALSE)</f>
        <v>Riviera Apuana</v>
      </c>
      <c r="M356" t="s">
        <v>18</v>
      </c>
      <c r="N356">
        <v>0</v>
      </c>
      <c r="O356" t="s">
        <v>1566</v>
      </c>
      <c r="P356" t="s">
        <v>1567</v>
      </c>
      <c r="Q356" t="s">
        <v>1568</v>
      </c>
    </row>
    <row r="357" spans="1:17" x14ac:dyDescent="0.25">
      <c r="A357">
        <v>24866</v>
      </c>
      <c r="B357" t="s">
        <v>1569</v>
      </c>
      <c r="C357" s="1">
        <v>4.4010204999999904E+16</v>
      </c>
      <c r="D357" s="1">
        <v>1.01014145E+16</v>
      </c>
      <c r="E357">
        <v>45010</v>
      </c>
      <c r="F357" t="str">
        <f>VLOOKUP(E357,'[1]movimento-per-comune-ambito-201'!$C$2:$D$547,2,0)</f>
        <v>Riviera Apuana</v>
      </c>
      <c r="G357" t="s">
        <v>63147</v>
      </c>
      <c r="H357" t="s">
        <v>75</v>
      </c>
      <c r="I357" t="s">
        <v>1570</v>
      </c>
      <c r="J357">
        <v>54100</v>
      </c>
      <c r="K357" t="s">
        <v>114</v>
      </c>
      <c r="L357" t="str">
        <f>VLOOKUP(K357,'[1]movimento-per-comune-ambito-201'!$B$2:$D$547,3,FALSE)</f>
        <v>Riviera Apuana</v>
      </c>
      <c r="M357" t="s">
        <v>18</v>
      </c>
      <c r="N357">
        <v>0</v>
      </c>
      <c r="O357" t="s">
        <v>979</v>
      </c>
      <c r="Q357" t="s">
        <v>1571</v>
      </c>
    </row>
    <row r="358" spans="1:17" x14ac:dyDescent="0.25">
      <c r="A358">
        <v>13912</v>
      </c>
      <c r="B358" t="s">
        <v>1572</v>
      </c>
      <c r="C358" s="1">
        <v>4.40354437E+16</v>
      </c>
      <c r="D358" s="1">
        <v>1.01393220999999E+16</v>
      </c>
      <c r="E358">
        <v>45010</v>
      </c>
      <c r="F358" t="str">
        <f>VLOOKUP(E358,'[1]movimento-per-comune-ambito-201'!$C$2:$D$547,2,0)</f>
        <v>Riviera Apuana</v>
      </c>
      <c r="G358" t="s">
        <v>63037</v>
      </c>
      <c r="H358" t="s">
        <v>130</v>
      </c>
      <c r="I358" t="s">
        <v>1573</v>
      </c>
      <c r="J358">
        <v>54100</v>
      </c>
      <c r="K358" t="s">
        <v>114</v>
      </c>
      <c r="L358" t="str">
        <f>VLOOKUP(K358,'[1]movimento-per-comune-ambito-201'!$B$2:$D$547,3,FALSE)</f>
        <v>Riviera Apuana</v>
      </c>
      <c r="M358" t="s">
        <v>18</v>
      </c>
      <c r="N358">
        <v>0</v>
      </c>
      <c r="O358" t="s">
        <v>1574</v>
      </c>
      <c r="P358" t="s">
        <v>1575</v>
      </c>
      <c r="Q358" t="s">
        <v>1576</v>
      </c>
    </row>
    <row r="359" spans="1:17" x14ac:dyDescent="0.25">
      <c r="A359">
        <v>13794</v>
      </c>
      <c r="B359" t="s">
        <v>1577</v>
      </c>
      <c r="C359" s="1">
        <v>4.40354437E+16</v>
      </c>
      <c r="D359" s="1">
        <v>1.01393220999999E+16</v>
      </c>
      <c r="E359">
        <v>45010</v>
      </c>
      <c r="F359" t="str">
        <f>VLOOKUP(E359,'[1]movimento-per-comune-ambito-201'!$C$2:$D$547,2,0)</f>
        <v>Riviera Apuana</v>
      </c>
      <c r="G359" t="s">
        <v>63248</v>
      </c>
      <c r="H359" t="s">
        <v>130</v>
      </c>
      <c r="I359" t="s">
        <v>1578</v>
      </c>
      <c r="J359">
        <v>54100</v>
      </c>
      <c r="K359" t="s">
        <v>114</v>
      </c>
      <c r="L359" t="str">
        <f>VLOOKUP(K359,'[1]movimento-per-comune-ambito-201'!$B$2:$D$547,3,FALSE)</f>
        <v>Riviera Apuana</v>
      </c>
      <c r="M359" t="s">
        <v>18</v>
      </c>
      <c r="N359">
        <v>0</v>
      </c>
      <c r="O359" t="s">
        <v>1579</v>
      </c>
      <c r="P359" t="s">
        <v>1580</v>
      </c>
      <c r="Q359" t="s">
        <v>1581</v>
      </c>
    </row>
    <row r="360" spans="1:17" x14ac:dyDescent="0.25">
      <c r="A360">
        <v>23018</v>
      </c>
      <c r="B360" t="s">
        <v>1582</v>
      </c>
      <c r="C360" s="1">
        <v>4.40354693E+16</v>
      </c>
      <c r="D360" s="1">
        <v>101435935</v>
      </c>
      <c r="E360">
        <v>45010</v>
      </c>
      <c r="F360" t="str">
        <f>VLOOKUP(E360,'[1]movimento-per-comune-ambito-201'!$C$2:$D$547,2,0)</f>
        <v>Riviera Apuana</v>
      </c>
      <c r="G360" t="s">
        <v>63249</v>
      </c>
      <c r="H360" t="s">
        <v>130</v>
      </c>
      <c r="I360" t="s">
        <v>1583</v>
      </c>
      <c r="J360">
        <v>54100</v>
      </c>
      <c r="K360" t="s">
        <v>114</v>
      </c>
      <c r="L360" t="str">
        <f>VLOOKUP(K360,'[1]movimento-per-comune-ambito-201'!$B$2:$D$547,3,FALSE)</f>
        <v>Riviera Apuana</v>
      </c>
      <c r="M360" t="s">
        <v>18</v>
      </c>
      <c r="N360">
        <v>0</v>
      </c>
      <c r="O360" t="s">
        <v>1584</v>
      </c>
      <c r="P360" t="s">
        <v>1585</v>
      </c>
      <c r="Q360" t="s">
        <v>1586</v>
      </c>
    </row>
    <row r="361" spans="1:17" x14ac:dyDescent="0.25">
      <c r="A361">
        <v>14055</v>
      </c>
      <c r="B361" t="s">
        <v>1587</v>
      </c>
      <c r="C361" s="1">
        <v>4.40867682E+16</v>
      </c>
      <c r="D361" s="1">
        <v>102106809</v>
      </c>
      <c r="E361">
        <v>45010</v>
      </c>
      <c r="F361" t="str">
        <f>VLOOKUP(E361,'[1]movimento-per-comune-ambito-201'!$C$2:$D$547,2,0)</f>
        <v>Riviera Apuana</v>
      </c>
      <c r="G361" t="s">
        <v>63087</v>
      </c>
      <c r="H361" t="s">
        <v>382</v>
      </c>
      <c r="I361" t="s">
        <v>1588</v>
      </c>
      <c r="J361">
        <v>54100</v>
      </c>
      <c r="K361" t="s">
        <v>114</v>
      </c>
      <c r="L361" t="str">
        <f>VLOOKUP(K361,'[1]movimento-per-comune-ambito-201'!$B$2:$D$547,3,FALSE)</f>
        <v>Riviera Apuana</v>
      </c>
      <c r="M361" t="s">
        <v>18</v>
      </c>
      <c r="N361">
        <v>0</v>
      </c>
      <c r="O361" t="s">
        <v>1589</v>
      </c>
      <c r="P361" t="s">
        <v>1590</v>
      </c>
      <c r="Q361" t="s">
        <v>1591</v>
      </c>
    </row>
    <row r="362" spans="1:17" x14ac:dyDescent="0.25">
      <c r="A362">
        <v>13755</v>
      </c>
      <c r="B362" t="s">
        <v>1592</v>
      </c>
      <c r="C362" s="1">
        <v>4.40582958E+16</v>
      </c>
      <c r="D362" s="1">
        <v>101834983</v>
      </c>
      <c r="E362">
        <v>45010</v>
      </c>
      <c r="F362" t="str">
        <f>VLOOKUP(E362,'[1]movimento-per-comune-ambito-201'!$C$2:$D$547,2,0)</f>
        <v>Riviera Apuana</v>
      </c>
      <c r="G362" t="s">
        <v>63250</v>
      </c>
      <c r="H362" t="s">
        <v>382</v>
      </c>
      <c r="I362" t="s">
        <v>1593</v>
      </c>
      <c r="J362">
        <v>54100</v>
      </c>
      <c r="K362" t="s">
        <v>114</v>
      </c>
      <c r="L362" t="str">
        <f>VLOOKUP(K362,'[1]movimento-per-comune-ambito-201'!$B$2:$D$547,3,FALSE)</f>
        <v>Riviera Apuana</v>
      </c>
      <c r="M362" t="s">
        <v>18</v>
      </c>
      <c r="N362">
        <v>0</v>
      </c>
      <c r="O362" t="s">
        <v>1594</v>
      </c>
      <c r="P362" t="s">
        <v>1595</v>
      </c>
      <c r="Q362" t="s">
        <v>1596</v>
      </c>
    </row>
    <row r="363" spans="1:17" x14ac:dyDescent="0.25">
      <c r="A363">
        <v>14042</v>
      </c>
      <c r="B363" t="s">
        <v>1597</v>
      </c>
      <c r="C363" s="1">
        <v>4.3994308033388496E+16</v>
      </c>
      <c r="D363" s="1">
        <v>1.01240569353103E+16</v>
      </c>
      <c r="E363">
        <v>45010</v>
      </c>
      <c r="F363" t="str">
        <f>VLOOKUP(E363,'[1]movimento-per-comune-ambito-201'!$C$2:$D$547,2,0)</f>
        <v>Riviera Apuana</v>
      </c>
      <c r="G363" t="s">
        <v>63251</v>
      </c>
      <c r="H363" t="s">
        <v>1598</v>
      </c>
      <c r="I363" t="s">
        <v>1599</v>
      </c>
      <c r="J363">
        <v>54100</v>
      </c>
      <c r="K363" t="s">
        <v>114</v>
      </c>
      <c r="L363" t="str">
        <f>VLOOKUP(K363,'[1]movimento-per-comune-ambito-201'!$B$2:$D$547,3,FALSE)</f>
        <v>Riviera Apuana</v>
      </c>
      <c r="M363" t="s">
        <v>18</v>
      </c>
      <c r="N363">
        <v>4</v>
      </c>
      <c r="O363" t="s">
        <v>1600</v>
      </c>
      <c r="P363" t="s">
        <v>1601</v>
      </c>
      <c r="Q363" t="s">
        <v>1602</v>
      </c>
    </row>
    <row r="364" spans="1:17" x14ac:dyDescent="0.25">
      <c r="A364">
        <v>17073</v>
      </c>
      <c r="B364" t="s">
        <v>1603</v>
      </c>
      <c r="C364" s="1">
        <v>440100184</v>
      </c>
      <c r="D364" s="1">
        <v>101276788</v>
      </c>
      <c r="E364">
        <v>45010</v>
      </c>
      <c r="F364" t="str">
        <f>VLOOKUP(E364,'[1]movimento-per-comune-ambito-201'!$C$2:$D$547,2,0)</f>
        <v>Riviera Apuana</v>
      </c>
      <c r="G364" t="s">
        <v>63252</v>
      </c>
      <c r="H364" t="s">
        <v>1598</v>
      </c>
      <c r="I364" t="s">
        <v>1604</v>
      </c>
      <c r="J364">
        <v>54100</v>
      </c>
      <c r="K364" t="s">
        <v>114</v>
      </c>
      <c r="L364" t="str">
        <f>VLOOKUP(K364,'[1]movimento-per-comune-ambito-201'!$B$2:$D$547,3,FALSE)</f>
        <v>Riviera Apuana</v>
      </c>
      <c r="M364" t="s">
        <v>18</v>
      </c>
      <c r="N364">
        <v>2</v>
      </c>
      <c r="O364" t="s">
        <v>1605</v>
      </c>
      <c r="P364" t="s">
        <v>1606</v>
      </c>
      <c r="Q364" t="s">
        <v>1607</v>
      </c>
    </row>
    <row r="365" spans="1:17" x14ac:dyDescent="0.25">
      <c r="A365">
        <v>13838</v>
      </c>
      <c r="B365" t="s">
        <v>1608</v>
      </c>
      <c r="C365" s="1">
        <v>4.4002763999999904E+16</v>
      </c>
      <c r="D365" s="1">
        <v>1.01074949E+16</v>
      </c>
      <c r="E365">
        <v>45010</v>
      </c>
      <c r="F365" t="str">
        <f>VLOOKUP(E365,'[1]movimento-per-comune-ambito-201'!$C$2:$D$547,2,0)</f>
        <v>Riviera Apuana</v>
      </c>
      <c r="G365" t="s">
        <v>63253</v>
      </c>
      <c r="H365" t="s">
        <v>1598</v>
      </c>
      <c r="I365" t="s">
        <v>1609</v>
      </c>
      <c r="J365">
        <v>54100</v>
      </c>
      <c r="K365" t="s">
        <v>114</v>
      </c>
      <c r="L365" t="str">
        <f>VLOOKUP(K365,'[1]movimento-per-comune-ambito-201'!$B$2:$D$547,3,FALSE)</f>
        <v>Riviera Apuana</v>
      </c>
      <c r="M365" t="s">
        <v>18</v>
      </c>
      <c r="N365">
        <v>3</v>
      </c>
      <c r="O365" t="s">
        <v>1610</v>
      </c>
      <c r="P365" t="s">
        <v>1611</v>
      </c>
      <c r="Q365" t="s">
        <v>1612</v>
      </c>
    </row>
    <row r="366" spans="1:17" x14ac:dyDescent="0.25">
      <c r="A366">
        <v>14063</v>
      </c>
      <c r="B366" t="s">
        <v>1613</v>
      </c>
      <c r="C366" s="1">
        <v>4.4035443699999904E+16</v>
      </c>
      <c r="D366" s="1">
        <v>1.01393220999999E+16</v>
      </c>
      <c r="E366">
        <v>45010</v>
      </c>
      <c r="F366" t="str">
        <f>VLOOKUP(E366,'[1]movimento-per-comune-ambito-201'!$C$2:$D$547,2,0)</f>
        <v>Riviera Apuana</v>
      </c>
      <c r="G366" t="s">
        <v>63254</v>
      </c>
      <c r="H366" t="s">
        <v>1598</v>
      </c>
      <c r="I366" t="s">
        <v>1614</v>
      </c>
      <c r="J366">
        <v>54100</v>
      </c>
      <c r="K366" t="s">
        <v>114</v>
      </c>
      <c r="L366" t="str">
        <f>VLOOKUP(K366,'[1]movimento-per-comune-ambito-201'!$B$2:$D$547,3,FALSE)</f>
        <v>Riviera Apuana</v>
      </c>
      <c r="M366" t="s">
        <v>18</v>
      </c>
      <c r="N366">
        <v>2</v>
      </c>
      <c r="O366" t="s">
        <v>1615</v>
      </c>
      <c r="Q366" t="s">
        <v>1616</v>
      </c>
    </row>
    <row r="367" spans="1:17" x14ac:dyDescent="0.25">
      <c r="A367">
        <v>14006</v>
      </c>
      <c r="B367" t="s">
        <v>1617</v>
      </c>
      <c r="C367" s="1">
        <v>4.4009278E+16</v>
      </c>
      <c r="D367" s="1">
        <v>101006553</v>
      </c>
      <c r="E367">
        <v>45010</v>
      </c>
      <c r="F367" t="str">
        <f>VLOOKUP(E367,'[1]movimento-per-comune-ambito-201'!$C$2:$D$547,2,0)</f>
        <v>Riviera Apuana</v>
      </c>
      <c r="G367" t="s">
        <v>63255</v>
      </c>
      <c r="H367" t="s">
        <v>1598</v>
      </c>
      <c r="I367" t="s">
        <v>1618</v>
      </c>
      <c r="J367">
        <v>54100</v>
      </c>
      <c r="K367" t="s">
        <v>114</v>
      </c>
      <c r="L367" t="str">
        <f>VLOOKUP(K367,'[1]movimento-per-comune-ambito-201'!$B$2:$D$547,3,FALSE)</f>
        <v>Riviera Apuana</v>
      </c>
      <c r="M367" t="s">
        <v>18</v>
      </c>
      <c r="N367">
        <v>2</v>
      </c>
      <c r="O367" t="s">
        <v>1619</v>
      </c>
      <c r="P367" t="s">
        <v>1620</v>
      </c>
      <c r="Q367" t="s">
        <v>1621</v>
      </c>
    </row>
    <row r="368" spans="1:17" x14ac:dyDescent="0.25">
      <c r="A368">
        <v>14036</v>
      </c>
      <c r="B368" t="s">
        <v>1622</v>
      </c>
      <c r="C368" s="1">
        <v>4.39901793E+16</v>
      </c>
      <c r="D368" s="1">
        <v>1.01339073E+16</v>
      </c>
      <c r="E368">
        <v>45010</v>
      </c>
      <c r="F368" t="str">
        <f>VLOOKUP(E368,'[1]movimento-per-comune-ambito-201'!$C$2:$D$547,2,0)</f>
        <v>Riviera Apuana</v>
      </c>
      <c r="G368" t="s">
        <v>63256</v>
      </c>
      <c r="H368" t="s">
        <v>1598</v>
      </c>
      <c r="I368" t="s">
        <v>1623</v>
      </c>
      <c r="J368">
        <v>54100</v>
      </c>
      <c r="K368" t="s">
        <v>114</v>
      </c>
      <c r="L368" t="str">
        <f>VLOOKUP(K368,'[1]movimento-per-comune-ambito-201'!$B$2:$D$547,3,FALSE)</f>
        <v>Riviera Apuana</v>
      </c>
      <c r="M368" t="s">
        <v>18</v>
      </c>
      <c r="N368">
        <v>2</v>
      </c>
      <c r="Q368" t="s">
        <v>1624</v>
      </c>
    </row>
    <row r="369" spans="1:17" x14ac:dyDescent="0.25">
      <c r="A369">
        <v>13990</v>
      </c>
      <c r="B369" t="s">
        <v>1625</v>
      </c>
      <c r="C369" s="1">
        <v>4.40354437E+16</v>
      </c>
      <c r="D369" s="1">
        <v>1.01393220999999E+16</v>
      </c>
      <c r="E369">
        <v>45010</v>
      </c>
      <c r="F369" t="str">
        <f>VLOOKUP(E369,'[1]movimento-per-comune-ambito-201'!$C$2:$D$547,2,0)</f>
        <v>Riviera Apuana</v>
      </c>
      <c r="G369" t="s">
        <v>63257</v>
      </c>
      <c r="H369" t="s">
        <v>1598</v>
      </c>
      <c r="I369" t="s">
        <v>1626</v>
      </c>
      <c r="J369">
        <v>54100</v>
      </c>
      <c r="K369" t="s">
        <v>114</v>
      </c>
      <c r="L369" t="str">
        <f>VLOOKUP(K369,'[1]movimento-per-comune-ambito-201'!$B$2:$D$547,3,FALSE)</f>
        <v>Riviera Apuana</v>
      </c>
      <c r="M369" t="s">
        <v>18</v>
      </c>
      <c r="N369">
        <v>2</v>
      </c>
      <c r="O369" t="s">
        <v>1627</v>
      </c>
      <c r="P369" t="s">
        <v>1620</v>
      </c>
      <c r="Q369" t="s">
        <v>1628</v>
      </c>
    </row>
    <row r="370" spans="1:17" x14ac:dyDescent="0.25">
      <c r="A370">
        <v>19098</v>
      </c>
      <c r="B370" t="s">
        <v>1629</v>
      </c>
      <c r="C370" s="1">
        <v>440208254</v>
      </c>
      <c r="D370" s="1">
        <v>100894507</v>
      </c>
      <c r="E370">
        <v>45010</v>
      </c>
      <c r="F370" t="str">
        <f>VLOOKUP(E370,'[1]movimento-per-comune-ambito-201'!$C$2:$D$547,2,0)</f>
        <v>Riviera Apuana</v>
      </c>
      <c r="G370" t="s">
        <v>63258</v>
      </c>
      <c r="H370" t="s">
        <v>1598</v>
      </c>
      <c r="I370" t="s">
        <v>1630</v>
      </c>
      <c r="J370">
        <v>54100</v>
      </c>
      <c r="K370" t="s">
        <v>114</v>
      </c>
      <c r="L370" t="str">
        <f>VLOOKUP(K370,'[1]movimento-per-comune-ambito-201'!$B$2:$D$547,3,FALSE)</f>
        <v>Riviera Apuana</v>
      </c>
      <c r="M370" t="s">
        <v>18</v>
      </c>
      <c r="N370">
        <v>2</v>
      </c>
      <c r="O370" t="s">
        <v>1631</v>
      </c>
      <c r="P370" t="s">
        <v>1632</v>
      </c>
      <c r="Q370" t="s">
        <v>1633</v>
      </c>
    </row>
    <row r="371" spans="1:17" x14ac:dyDescent="0.25">
      <c r="A371">
        <v>19477</v>
      </c>
      <c r="B371" t="s">
        <v>1634</v>
      </c>
      <c r="C371" s="1">
        <v>439971192</v>
      </c>
      <c r="D371" s="1">
        <v>10118195</v>
      </c>
      <c r="E371">
        <v>45010</v>
      </c>
      <c r="F371" t="str">
        <f>VLOOKUP(E371,'[1]movimento-per-comune-ambito-201'!$C$2:$D$547,2,0)</f>
        <v>Riviera Apuana</v>
      </c>
      <c r="G371" t="s">
        <v>63259</v>
      </c>
      <c r="H371" t="s">
        <v>1598</v>
      </c>
      <c r="I371" t="s">
        <v>1635</v>
      </c>
      <c r="J371">
        <v>54100</v>
      </c>
      <c r="K371" t="s">
        <v>114</v>
      </c>
      <c r="L371" t="str">
        <f>VLOOKUP(K371,'[1]movimento-per-comune-ambito-201'!$B$2:$D$547,3,FALSE)</f>
        <v>Riviera Apuana</v>
      </c>
      <c r="M371" t="s">
        <v>18</v>
      </c>
      <c r="N371">
        <v>2</v>
      </c>
      <c r="O371" t="s">
        <v>1636</v>
      </c>
      <c r="P371" t="s">
        <v>1637</v>
      </c>
      <c r="Q371" t="s">
        <v>1638</v>
      </c>
    </row>
    <row r="372" spans="1:17" x14ac:dyDescent="0.25">
      <c r="A372">
        <v>19856</v>
      </c>
      <c r="B372" t="s">
        <v>1639</v>
      </c>
      <c r="C372" s="1">
        <v>4.40354437E+16</v>
      </c>
      <c r="D372" s="1">
        <v>1.01393220999999E+16</v>
      </c>
      <c r="E372">
        <v>45010</v>
      </c>
      <c r="F372" t="str">
        <f>VLOOKUP(E372,'[1]movimento-per-comune-ambito-201'!$C$2:$D$547,2,0)</f>
        <v>Riviera Apuana</v>
      </c>
      <c r="G372" t="s">
        <v>63260</v>
      </c>
      <c r="H372" t="s">
        <v>1598</v>
      </c>
      <c r="I372" t="s">
        <v>1640</v>
      </c>
      <c r="J372">
        <v>54100</v>
      </c>
      <c r="K372" t="s">
        <v>114</v>
      </c>
      <c r="L372" t="str">
        <f>VLOOKUP(K372,'[1]movimento-per-comune-ambito-201'!$B$2:$D$547,3,FALSE)</f>
        <v>Riviera Apuana</v>
      </c>
      <c r="M372" t="s">
        <v>18</v>
      </c>
      <c r="N372">
        <v>2</v>
      </c>
      <c r="O372" t="s">
        <v>1641</v>
      </c>
      <c r="Q372" t="s">
        <v>1642</v>
      </c>
    </row>
    <row r="373" spans="1:17" x14ac:dyDescent="0.25">
      <c r="A373">
        <v>17502</v>
      </c>
      <c r="B373" t="s">
        <v>1389</v>
      </c>
      <c r="C373" s="1">
        <v>4.4009278E+16</v>
      </c>
      <c r="D373" s="1">
        <v>101006553</v>
      </c>
      <c r="E373">
        <v>45010</v>
      </c>
      <c r="F373" t="str">
        <f>VLOOKUP(E373,'[1]movimento-per-comune-ambito-201'!$C$2:$D$547,2,0)</f>
        <v>Riviera Apuana</v>
      </c>
      <c r="G373" t="s">
        <v>63088</v>
      </c>
      <c r="H373" t="s">
        <v>387</v>
      </c>
      <c r="I373" t="s">
        <v>1390</v>
      </c>
      <c r="J373">
        <v>54100</v>
      </c>
      <c r="K373" t="s">
        <v>114</v>
      </c>
      <c r="L373" t="str">
        <f>VLOOKUP(K373,'[1]movimento-per-comune-ambito-201'!$B$2:$D$547,3,FALSE)</f>
        <v>Riviera Apuana</v>
      </c>
      <c r="M373" t="s">
        <v>18</v>
      </c>
      <c r="N373">
        <v>0</v>
      </c>
      <c r="O373" t="s">
        <v>1391</v>
      </c>
      <c r="Q373" t="s">
        <v>1393</v>
      </c>
    </row>
    <row r="374" spans="1:17" x14ac:dyDescent="0.25">
      <c r="A374">
        <v>17705</v>
      </c>
      <c r="B374" t="s">
        <v>1643</v>
      </c>
      <c r="C374" s="1">
        <v>4.4009278E+16</v>
      </c>
      <c r="D374" s="1">
        <v>101006553</v>
      </c>
      <c r="E374">
        <v>45010</v>
      </c>
      <c r="F374" t="str">
        <f>VLOOKUP(E374,'[1]movimento-per-comune-ambito-201'!$C$2:$D$547,2,0)</f>
        <v>Riviera Apuana</v>
      </c>
      <c r="G374" t="s">
        <v>63089</v>
      </c>
      <c r="H374" t="s">
        <v>387</v>
      </c>
      <c r="I374" t="s">
        <v>1644</v>
      </c>
      <c r="J374">
        <v>54100</v>
      </c>
      <c r="K374" t="s">
        <v>114</v>
      </c>
      <c r="L374" t="str">
        <f>VLOOKUP(K374,'[1]movimento-per-comune-ambito-201'!$B$2:$D$547,3,FALSE)</f>
        <v>Riviera Apuana</v>
      </c>
      <c r="M374" t="s">
        <v>18</v>
      </c>
      <c r="N374">
        <v>0</v>
      </c>
      <c r="O374" t="s">
        <v>1645</v>
      </c>
      <c r="Q374" t="s">
        <v>1646</v>
      </c>
    </row>
    <row r="375" spans="1:17" x14ac:dyDescent="0.25">
      <c r="A375">
        <v>17703</v>
      </c>
      <c r="B375" t="s">
        <v>1647</v>
      </c>
      <c r="C375" s="1">
        <v>4.4009278E+16</v>
      </c>
      <c r="D375" s="1">
        <v>101006553</v>
      </c>
      <c r="E375">
        <v>45010</v>
      </c>
      <c r="F375" t="str">
        <f>VLOOKUP(E375,'[1]movimento-per-comune-ambito-201'!$C$2:$D$547,2,0)</f>
        <v>Riviera Apuana</v>
      </c>
      <c r="G375" t="s">
        <v>63091</v>
      </c>
      <c r="H375" t="s">
        <v>387</v>
      </c>
      <c r="I375" t="s">
        <v>1648</v>
      </c>
      <c r="J375">
        <v>54100</v>
      </c>
      <c r="K375" t="s">
        <v>114</v>
      </c>
      <c r="L375" t="str">
        <f>VLOOKUP(K375,'[1]movimento-per-comune-ambito-201'!$B$2:$D$547,3,FALSE)</f>
        <v>Riviera Apuana</v>
      </c>
      <c r="M375" t="s">
        <v>18</v>
      </c>
      <c r="N375">
        <v>0</v>
      </c>
      <c r="O375" t="s">
        <v>1649</v>
      </c>
      <c r="Q375" t="s">
        <v>1650</v>
      </c>
    </row>
    <row r="376" spans="1:17" x14ac:dyDescent="0.25">
      <c r="A376">
        <v>17643</v>
      </c>
      <c r="B376" t="s">
        <v>1651</v>
      </c>
      <c r="C376" s="1">
        <v>4.39867806E+16</v>
      </c>
      <c r="D376" s="1">
        <v>101309714</v>
      </c>
      <c r="E376">
        <v>45010</v>
      </c>
      <c r="F376" t="str">
        <f>VLOOKUP(E376,'[1]movimento-per-comune-ambito-201'!$C$2:$D$547,2,0)</f>
        <v>Riviera Apuana</v>
      </c>
      <c r="G376" t="s">
        <v>63092</v>
      </c>
      <c r="H376" t="s">
        <v>387</v>
      </c>
      <c r="I376" t="s">
        <v>1652</v>
      </c>
      <c r="J376">
        <v>54100</v>
      </c>
      <c r="K376" t="s">
        <v>114</v>
      </c>
      <c r="L376" t="str">
        <f>VLOOKUP(K376,'[1]movimento-per-comune-ambito-201'!$B$2:$D$547,3,FALSE)</f>
        <v>Riviera Apuana</v>
      </c>
      <c r="M376" t="s">
        <v>18</v>
      </c>
      <c r="N376">
        <v>0</v>
      </c>
      <c r="O376" t="s">
        <v>1653</v>
      </c>
      <c r="Q376" t="s">
        <v>1654</v>
      </c>
    </row>
    <row r="377" spans="1:17" x14ac:dyDescent="0.25">
      <c r="A377">
        <v>17633</v>
      </c>
      <c r="B377" t="s">
        <v>1655</v>
      </c>
      <c r="C377" s="1">
        <v>4.3992277199999904E+16</v>
      </c>
      <c r="D377" s="1">
        <v>1.01232489999999E+16</v>
      </c>
      <c r="E377">
        <v>45010</v>
      </c>
      <c r="F377" t="str">
        <f>VLOOKUP(E377,'[1]movimento-per-comune-ambito-201'!$C$2:$D$547,2,0)</f>
        <v>Riviera Apuana</v>
      </c>
      <c r="G377" t="s">
        <v>63095</v>
      </c>
      <c r="H377" t="s">
        <v>387</v>
      </c>
      <c r="I377" t="s">
        <v>1656</v>
      </c>
      <c r="J377">
        <v>54100</v>
      </c>
      <c r="K377" t="s">
        <v>114</v>
      </c>
      <c r="L377" t="str">
        <f>VLOOKUP(K377,'[1]movimento-per-comune-ambito-201'!$B$2:$D$547,3,FALSE)</f>
        <v>Riviera Apuana</v>
      </c>
      <c r="M377" t="s">
        <v>18</v>
      </c>
      <c r="N377">
        <v>0</v>
      </c>
      <c r="O377" t="s">
        <v>1657</v>
      </c>
      <c r="Q377" t="s">
        <v>1658</v>
      </c>
    </row>
    <row r="378" spans="1:17" x14ac:dyDescent="0.25">
      <c r="A378">
        <v>17519</v>
      </c>
      <c r="B378" t="s">
        <v>1659</v>
      </c>
      <c r="C378" s="1">
        <v>4.39867806E+16</v>
      </c>
      <c r="D378" s="1">
        <v>101309714</v>
      </c>
      <c r="E378">
        <v>45010</v>
      </c>
      <c r="F378" t="str">
        <f>VLOOKUP(E378,'[1]movimento-per-comune-ambito-201'!$C$2:$D$547,2,0)</f>
        <v>Riviera Apuana</v>
      </c>
      <c r="G378" t="s">
        <v>63096</v>
      </c>
      <c r="H378" t="s">
        <v>387</v>
      </c>
      <c r="I378" t="s">
        <v>1660</v>
      </c>
      <c r="J378">
        <v>54100</v>
      </c>
      <c r="K378" t="s">
        <v>114</v>
      </c>
      <c r="L378" t="str">
        <f>VLOOKUP(K378,'[1]movimento-per-comune-ambito-201'!$B$2:$D$547,3,FALSE)</f>
        <v>Riviera Apuana</v>
      </c>
      <c r="M378" t="s">
        <v>18</v>
      </c>
      <c r="N378">
        <v>0</v>
      </c>
      <c r="O378" t="s">
        <v>1661</v>
      </c>
      <c r="Q378" t="s">
        <v>1662</v>
      </c>
    </row>
    <row r="379" spans="1:17" x14ac:dyDescent="0.25">
      <c r="A379">
        <v>17514</v>
      </c>
      <c r="B379" t="s">
        <v>1663</v>
      </c>
      <c r="C379" s="1">
        <v>4.4009278E+16</v>
      </c>
      <c r="D379" s="1">
        <v>101006553</v>
      </c>
      <c r="E379">
        <v>45010</v>
      </c>
      <c r="F379" t="str">
        <f>VLOOKUP(E379,'[1]movimento-per-comune-ambito-201'!$C$2:$D$547,2,0)</f>
        <v>Riviera Apuana</v>
      </c>
      <c r="G379" t="s">
        <v>63097</v>
      </c>
      <c r="H379" t="s">
        <v>387</v>
      </c>
      <c r="I379" t="s">
        <v>1664</v>
      </c>
      <c r="J379">
        <v>54100</v>
      </c>
      <c r="K379" t="s">
        <v>114</v>
      </c>
      <c r="L379" t="str">
        <f>VLOOKUP(K379,'[1]movimento-per-comune-ambito-201'!$B$2:$D$547,3,FALSE)</f>
        <v>Riviera Apuana</v>
      </c>
      <c r="M379" t="s">
        <v>18</v>
      </c>
      <c r="N379">
        <v>0</v>
      </c>
      <c r="O379" t="s">
        <v>1665</v>
      </c>
      <c r="Q379" t="s">
        <v>1666</v>
      </c>
    </row>
    <row r="380" spans="1:17" x14ac:dyDescent="0.25">
      <c r="A380">
        <v>17553</v>
      </c>
      <c r="B380" t="s">
        <v>1667</v>
      </c>
      <c r="C380" s="1">
        <v>4.4009278E+16</v>
      </c>
      <c r="D380" s="1">
        <v>101006553</v>
      </c>
      <c r="E380">
        <v>45010</v>
      </c>
      <c r="F380" t="str">
        <f>VLOOKUP(E380,'[1]movimento-per-comune-ambito-201'!$C$2:$D$547,2,0)</f>
        <v>Riviera Apuana</v>
      </c>
      <c r="G380" t="s">
        <v>63098</v>
      </c>
      <c r="H380" t="s">
        <v>387</v>
      </c>
      <c r="I380" t="s">
        <v>1668</v>
      </c>
      <c r="J380">
        <v>54100</v>
      </c>
      <c r="K380" t="s">
        <v>114</v>
      </c>
      <c r="L380" t="str">
        <f>VLOOKUP(K380,'[1]movimento-per-comune-ambito-201'!$B$2:$D$547,3,FALSE)</f>
        <v>Riviera Apuana</v>
      </c>
      <c r="M380" t="s">
        <v>18</v>
      </c>
      <c r="N380">
        <v>0</v>
      </c>
      <c r="O380" t="s">
        <v>1669</v>
      </c>
      <c r="Q380" t="s">
        <v>1670</v>
      </c>
    </row>
    <row r="381" spans="1:17" x14ac:dyDescent="0.25">
      <c r="A381">
        <v>17652</v>
      </c>
      <c r="B381" t="s">
        <v>1671</v>
      </c>
      <c r="C381" s="1">
        <v>4.4009082999999904E+16</v>
      </c>
      <c r="D381" s="1">
        <v>1.00974489999999E+16</v>
      </c>
      <c r="E381">
        <v>45010</v>
      </c>
      <c r="F381" t="str">
        <f>VLOOKUP(E381,'[1]movimento-per-comune-ambito-201'!$C$2:$D$547,2,0)</f>
        <v>Riviera Apuana</v>
      </c>
      <c r="G381" t="s">
        <v>63261</v>
      </c>
      <c r="H381" t="s">
        <v>387</v>
      </c>
      <c r="I381" t="s">
        <v>1672</v>
      </c>
      <c r="J381">
        <v>54100</v>
      </c>
      <c r="K381" t="s">
        <v>114</v>
      </c>
      <c r="L381" t="str">
        <f>VLOOKUP(K381,'[1]movimento-per-comune-ambito-201'!$B$2:$D$547,3,FALSE)</f>
        <v>Riviera Apuana</v>
      </c>
      <c r="M381" t="s">
        <v>18</v>
      </c>
      <c r="N381">
        <v>0</v>
      </c>
      <c r="O381" t="s">
        <v>1673</v>
      </c>
      <c r="Q381" t="s">
        <v>1674</v>
      </c>
    </row>
    <row r="382" spans="1:17" x14ac:dyDescent="0.25">
      <c r="A382">
        <v>17626</v>
      </c>
      <c r="B382" t="s">
        <v>1675</v>
      </c>
      <c r="C382" s="1">
        <v>4.4009278E+16</v>
      </c>
      <c r="D382" s="1">
        <v>101006553</v>
      </c>
      <c r="E382">
        <v>45010</v>
      </c>
      <c r="F382" t="str">
        <f>VLOOKUP(E382,'[1]movimento-per-comune-ambito-201'!$C$2:$D$547,2,0)</f>
        <v>Riviera Apuana</v>
      </c>
      <c r="G382" t="s">
        <v>63099</v>
      </c>
      <c r="H382" t="s">
        <v>387</v>
      </c>
      <c r="I382" t="s">
        <v>1676</v>
      </c>
      <c r="J382">
        <v>54100</v>
      </c>
      <c r="K382" t="s">
        <v>114</v>
      </c>
      <c r="L382" t="str">
        <f>VLOOKUP(K382,'[1]movimento-per-comune-ambito-201'!$B$2:$D$547,3,FALSE)</f>
        <v>Riviera Apuana</v>
      </c>
      <c r="M382" t="s">
        <v>18</v>
      </c>
      <c r="N382">
        <v>0</v>
      </c>
      <c r="O382" t="s">
        <v>1677</v>
      </c>
      <c r="Q382" t="s">
        <v>1678</v>
      </c>
    </row>
    <row r="383" spans="1:17" x14ac:dyDescent="0.25">
      <c r="A383">
        <v>17530</v>
      </c>
      <c r="B383" t="s">
        <v>1679</v>
      </c>
      <c r="C383" s="1">
        <v>4.4001296699999904E+16</v>
      </c>
      <c r="D383" s="1">
        <v>1.01090731999999E+16</v>
      </c>
      <c r="E383">
        <v>45010</v>
      </c>
      <c r="F383" t="str">
        <f>VLOOKUP(E383,'[1]movimento-per-comune-ambito-201'!$C$2:$D$547,2,0)</f>
        <v>Riviera Apuana</v>
      </c>
      <c r="G383" t="s">
        <v>63101</v>
      </c>
      <c r="H383" t="s">
        <v>387</v>
      </c>
      <c r="I383" t="s">
        <v>1680</v>
      </c>
      <c r="J383">
        <v>54100</v>
      </c>
      <c r="K383" t="s">
        <v>114</v>
      </c>
      <c r="L383" t="str">
        <f>VLOOKUP(K383,'[1]movimento-per-comune-ambito-201'!$B$2:$D$547,3,FALSE)</f>
        <v>Riviera Apuana</v>
      </c>
      <c r="M383" t="s">
        <v>18</v>
      </c>
      <c r="N383">
        <v>0</v>
      </c>
      <c r="O383" t="s">
        <v>1681</v>
      </c>
      <c r="Q383" t="s">
        <v>1682</v>
      </c>
    </row>
    <row r="384" spans="1:17" x14ac:dyDescent="0.25">
      <c r="A384">
        <v>17656</v>
      </c>
      <c r="B384" t="s">
        <v>1683</v>
      </c>
      <c r="C384" s="1">
        <v>4.3981129899999904E+16</v>
      </c>
      <c r="D384" s="1">
        <v>101382943</v>
      </c>
      <c r="E384">
        <v>45010</v>
      </c>
      <c r="F384" t="str">
        <f>VLOOKUP(E384,'[1]movimento-per-comune-ambito-201'!$C$2:$D$547,2,0)</f>
        <v>Riviera Apuana</v>
      </c>
      <c r="G384" t="s">
        <v>63102</v>
      </c>
      <c r="H384" t="s">
        <v>387</v>
      </c>
      <c r="I384" t="s">
        <v>1684</v>
      </c>
      <c r="J384">
        <v>54100</v>
      </c>
      <c r="K384" t="s">
        <v>114</v>
      </c>
      <c r="L384" t="str">
        <f>VLOOKUP(K384,'[1]movimento-per-comune-ambito-201'!$B$2:$D$547,3,FALSE)</f>
        <v>Riviera Apuana</v>
      </c>
      <c r="M384" t="s">
        <v>18</v>
      </c>
      <c r="N384">
        <v>0</v>
      </c>
      <c r="O384" t="s">
        <v>1685</v>
      </c>
      <c r="Q384" t="s">
        <v>1686</v>
      </c>
    </row>
    <row r="385" spans="1:17" x14ac:dyDescent="0.25">
      <c r="A385">
        <v>17681</v>
      </c>
      <c r="B385" t="s">
        <v>1687</v>
      </c>
      <c r="C385" s="1">
        <v>4.40354437E+16</v>
      </c>
      <c r="D385" s="1">
        <v>1.01393220999999E+16</v>
      </c>
      <c r="E385">
        <v>45010</v>
      </c>
      <c r="F385" t="str">
        <f>VLOOKUP(E385,'[1]movimento-per-comune-ambito-201'!$C$2:$D$547,2,0)</f>
        <v>Riviera Apuana</v>
      </c>
      <c r="G385" t="s">
        <v>63103</v>
      </c>
      <c r="H385" t="s">
        <v>387</v>
      </c>
      <c r="I385" t="s">
        <v>1688</v>
      </c>
      <c r="J385">
        <v>54100</v>
      </c>
      <c r="K385" t="s">
        <v>114</v>
      </c>
      <c r="L385" t="str">
        <f>VLOOKUP(K385,'[1]movimento-per-comune-ambito-201'!$B$2:$D$547,3,FALSE)</f>
        <v>Riviera Apuana</v>
      </c>
      <c r="M385" t="s">
        <v>18</v>
      </c>
      <c r="N385">
        <v>0</v>
      </c>
      <c r="O385" t="s">
        <v>1689</v>
      </c>
      <c r="P385" t="s">
        <v>1690</v>
      </c>
      <c r="Q385" t="s">
        <v>1691</v>
      </c>
    </row>
    <row r="386" spans="1:17" x14ac:dyDescent="0.25">
      <c r="A386">
        <v>17661</v>
      </c>
      <c r="B386" t="s">
        <v>1692</v>
      </c>
      <c r="C386" s="1">
        <v>4.4009278E+16</v>
      </c>
      <c r="D386" s="1">
        <v>101006553</v>
      </c>
      <c r="E386">
        <v>45010</v>
      </c>
      <c r="F386" t="str">
        <f>VLOOKUP(E386,'[1]movimento-per-comune-ambito-201'!$C$2:$D$547,2,0)</f>
        <v>Riviera Apuana</v>
      </c>
      <c r="G386" t="s">
        <v>63104</v>
      </c>
      <c r="H386" t="s">
        <v>387</v>
      </c>
      <c r="I386" t="s">
        <v>1693</v>
      </c>
      <c r="J386">
        <v>54100</v>
      </c>
      <c r="K386" t="s">
        <v>114</v>
      </c>
      <c r="L386" t="str">
        <f>VLOOKUP(K386,'[1]movimento-per-comune-ambito-201'!$B$2:$D$547,3,FALSE)</f>
        <v>Riviera Apuana</v>
      </c>
      <c r="M386" t="s">
        <v>18</v>
      </c>
      <c r="N386">
        <v>0</v>
      </c>
      <c r="Q386" t="s">
        <v>1694</v>
      </c>
    </row>
    <row r="387" spans="1:17" x14ac:dyDescent="0.25">
      <c r="A387">
        <v>17567</v>
      </c>
      <c r="B387" t="s">
        <v>1695</v>
      </c>
      <c r="C387" s="1">
        <v>4.40036337E+16</v>
      </c>
      <c r="D387" s="1">
        <v>1.01055180999999E+16</v>
      </c>
      <c r="E387">
        <v>45010</v>
      </c>
      <c r="F387" t="str">
        <f>VLOOKUP(E387,'[1]movimento-per-comune-ambito-201'!$C$2:$D$547,2,0)</f>
        <v>Riviera Apuana</v>
      </c>
      <c r="G387" t="s">
        <v>63105</v>
      </c>
      <c r="H387" t="s">
        <v>387</v>
      </c>
      <c r="I387" t="s">
        <v>1696</v>
      </c>
      <c r="J387">
        <v>54100</v>
      </c>
      <c r="K387" t="s">
        <v>114</v>
      </c>
      <c r="L387" t="str">
        <f>VLOOKUP(K387,'[1]movimento-per-comune-ambito-201'!$B$2:$D$547,3,FALSE)</f>
        <v>Riviera Apuana</v>
      </c>
      <c r="M387" t="s">
        <v>18</v>
      </c>
      <c r="N387">
        <v>0</v>
      </c>
      <c r="O387" t="s">
        <v>1697</v>
      </c>
      <c r="Q387" t="s">
        <v>1698</v>
      </c>
    </row>
    <row r="388" spans="1:17" x14ac:dyDescent="0.25">
      <c r="A388">
        <v>17571</v>
      </c>
      <c r="B388" t="s">
        <v>1699</v>
      </c>
      <c r="C388" s="1">
        <v>4.4009278E+16</v>
      </c>
      <c r="D388" s="1">
        <v>101006553</v>
      </c>
      <c r="E388">
        <v>45010</v>
      </c>
      <c r="F388" t="str">
        <f>VLOOKUP(E388,'[1]movimento-per-comune-ambito-201'!$C$2:$D$547,2,0)</f>
        <v>Riviera Apuana</v>
      </c>
      <c r="G388" t="s">
        <v>63106</v>
      </c>
      <c r="H388" t="s">
        <v>387</v>
      </c>
      <c r="I388" t="s">
        <v>1700</v>
      </c>
      <c r="J388">
        <v>54100</v>
      </c>
      <c r="K388" t="s">
        <v>114</v>
      </c>
      <c r="L388" t="str">
        <f>VLOOKUP(K388,'[1]movimento-per-comune-ambito-201'!$B$2:$D$547,3,FALSE)</f>
        <v>Riviera Apuana</v>
      </c>
      <c r="M388" t="s">
        <v>18</v>
      </c>
      <c r="N388">
        <v>0</v>
      </c>
      <c r="O388" t="s">
        <v>1701</v>
      </c>
      <c r="Q388" t="s">
        <v>1702</v>
      </c>
    </row>
    <row r="389" spans="1:17" x14ac:dyDescent="0.25">
      <c r="A389">
        <v>17529</v>
      </c>
      <c r="B389" t="s">
        <v>1703</v>
      </c>
      <c r="C389" s="1">
        <v>4.4009278E+16</v>
      </c>
      <c r="D389" s="1">
        <v>101006553</v>
      </c>
      <c r="E389">
        <v>45010</v>
      </c>
      <c r="F389" t="str">
        <f>VLOOKUP(E389,'[1]movimento-per-comune-ambito-201'!$C$2:$D$547,2,0)</f>
        <v>Riviera Apuana</v>
      </c>
      <c r="G389" t="s">
        <v>63108</v>
      </c>
      <c r="H389" t="s">
        <v>387</v>
      </c>
      <c r="I389" t="s">
        <v>1704</v>
      </c>
      <c r="J389">
        <v>54100</v>
      </c>
      <c r="K389" t="s">
        <v>114</v>
      </c>
      <c r="L389" t="str">
        <f>VLOOKUP(K389,'[1]movimento-per-comune-ambito-201'!$B$2:$D$547,3,FALSE)</f>
        <v>Riviera Apuana</v>
      </c>
      <c r="M389" t="s">
        <v>18</v>
      </c>
      <c r="N389">
        <v>0</v>
      </c>
      <c r="Q389" t="s">
        <v>1705</v>
      </c>
    </row>
    <row r="390" spans="1:17" x14ac:dyDescent="0.25">
      <c r="A390">
        <v>17546</v>
      </c>
      <c r="B390" t="s">
        <v>1706</v>
      </c>
      <c r="C390" s="1">
        <v>4.4008443999999904E+16</v>
      </c>
      <c r="D390" s="1">
        <v>1.00978379999999E+16</v>
      </c>
      <c r="E390">
        <v>45010</v>
      </c>
      <c r="F390" t="str">
        <f>VLOOKUP(E390,'[1]movimento-per-comune-ambito-201'!$C$2:$D$547,2,0)</f>
        <v>Riviera Apuana</v>
      </c>
      <c r="G390" t="s">
        <v>63109</v>
      </c>
      <c r="H390" t="s">
        <v>387</v>
      </c>
      <c r="I390" t="s">
        <v>1707</v>
      </c>
      <c r="J390">
        <v>54100</v>
      </c>
      <c r="K390" t="s">
        <v>114</v>
      </c>
      <c r="L390" t="str">
        <f>VLOOKUP(K390,'[1]movimento-per-comune-ambito-201'!$B$2:$D$547,3,FALSE)</f>
        <v>Riviera Apuana</v>
      </c>
      <c r="M390" t="s">
        <v>18</v>
      </c>
      <c r="N390">
        <v>0</v>
      </c>
      <c r="O390" t="s">
        <v>1708</v>
      </c>
      <c r="Q390" t="s">
        <v>1709</v>
      </c>
    </row>
    <row r="391" spans="1:17" x14ac:dyDescent="0.25">
      <c r="A391">
        <v>17588</v>
      </c>
      <c r="B391" t="s">
        <v>1710</v>
      </c>
      <c r="C391" s="1">
        <v>4.40354437E+16</v>
      </c>
      <c r="D391" s="1">
        <v>1.01393220999999E+16</v>
      </c>
      <c r="E391">
        <v>45010</v>
      </c>
      <c r="F391" t="str">
        <f>VLOOKUP(E391,'[1]movimento-per-comune-ambito-201'!$C$2:$D$547,2,0)</f>
        <v>Riviera Apuana</v>
      </c>
      <c r="G391" t="s">
        <v>63262</v>
      </c>
      <c r="H391" t="s">
        <v>387</v>
      </c>
      <c r="I391" t="s">
        <v>1664</v>
      </c>
      <c r="J391">
        <v>54010</v>
      </c>
      <c r="K391" t="s">
        <v>114</v>
      </c>
      <c r="L391" t="str">
        <f>VLOOKUP(K391,'[1]movimento-per-comune-ambito-201'!$B$2:$D$547,3,FALSE)</f>
        <v>Riviera Apuana</v>
      </c>
      <c r="M391" t="s">
        <v>18</v>
      </c>
      <c r="N391">
        <v>0</v>
      </c>
      <c r="O391" t="s">
        <v>1711</v>
      </c>
      <c r="Q391" t="s">
        <v>1712</v>
      </c>
    </row>
    <row r="392" spans="1:17" x14ac:dyDescent="0.25">
      <c r="A392">
        <v>17474</v>
      </c>
      <c r="B392" t="s">
        <v>1713</v>
      </c>
      <c r="C392" s="1">
        <v>4.40354437E+16</v>
      </c>
      <c r="D392" s="1">
        <v>1.01393220999999E+16</v>
      </c>
      <c r="E392">
        <v>45010</v>
      </c>
      <c r="F392" t="str">
        <f>VLOOKUP(E392,'[1]movimento-per-comune-ambito-201'!$C$2:$D$547,2,0)</f>
        <v>Riviera Apuana</v>
      </c>
      <c r="G392" t="s">
        <v>63110</v>
      </c>
      <c r="H392" t="s">
        <v>387</v>
      </c>
      <c r="I392" t="s">
        <v>1714</v>
      </c>
      <c r="J392">
        <v>54100</v>
      </c>
      <c r="K392" t="s">
        <v>114</v>
      </c>
      <c r="L392" t="str">
        <f>VLOOKUP(K392,'[1]movimento-per-comune-ambito-201'!$B$2:$D$547,3,FALSE)</f>
        <v>Riviera Apuana</v>
      </c>
      <c r="M392" t="s">
        <v>18</v>
      </c>
      <c r="N392">
        <v>0</v>
      </c>
      <c r="O392" t="s">
        <v>1715</v>
      </c>
      <c r="Q392" t="s">
        <v>1716</v>
      </c>
    </row>
    <row r="393" spans="1:17" x14ac:dyDescent="0.25">
      <c r="A393">
        <v>17630</v>
      </c>
      <c r="B393" t="s">
        <v>1717</v>
      </c>
      <c r="C393" s="1">
        <v>4.4009278E+16</v>
      </c>
      <c r="D393" s="1">
        <v>101006553</v>
      </c>
      <c r="E393">
        <v>45010</v>
      </c>
      <c r="F393" t="str">
        <f>VLOOKUP(E393,'[1]movimento-per-comune-ambito-201'!$C$2:$D$547,2,0)</f>
        <v>Riviera Apuana</v>
      </c>
      <c r="G393" t="s">
        <v>63111</v>
      </c>
      <c r="H393" t="s">
        <v>387</v>
      </c>
      <c r="I393" t="s">
        <v>1718</v>
      </c>
      <c r="J393">
        <v>54100</v>
      </c>
      <c r="K393" t="s">
        <v>114</v>
      </c>
      <c r="L393" t="str">
        <f>VLOOKUP(K393,'[1]movimento-per-comune-ambito-201'!$B$2:$D$547,3,FALSE)</f>
        <v>Riviera Apuana</v>
      </c>
      <c r="M393" t="s">
        <v>18</v>
      </c>
      <c r="N393">
        <v>0</v>
      </c>
      <c r="O393" t="s">
        <v>1719</v>
      </c>
      <c r="Q393" t="s">
        <v>1720</v>
      </c>
    </row>
    <row r="394" spans="1:17" x14ac:dyDescent="0.25">
      <c r="A394">
        <v>17689</v>
      </c>
      <c r="B394" t="s">
        <v>402</v>
      </c>
      <c r="C394" s="1">
        <v>4.4009278E+16</v>
      </c>
      <c r="D394" s="1">
        <v>101006553</v>
      </c>
      <c r="E394">
        <v>45010</v>
      </c>
      <c r="F394" t="str">
        <f>VLOOKUP(E394,'[1]movimento-per-comune-ambito-201'!$C$2:$D$547,2,0)</f>
        <v>Riviera Apuana</v>
      </c>
      <c r="G394" t="s">
        <v>63263</v>
      </c>
      <c r="H394" t="s">
        <v>387</v>
      </c>
      <c r="I394" t="s">
        <v>1721</v>
      </c>
      <c r="J394">
        <v>54100</v>
      </c>
      <c r="K394" t="s">
        <v>114</v>
      </c>
      <c r="L394" t="str">
        <f>VLOOKUP(K394,'[1]movimento-per-comune-ambito-201'!$B$2:$D$547,3,FALSE)</f>
        <v>Riviera Apuana</v>
      </c>
      <c r="M394" t="s">
        <v>18</v>
      </c>
      <c r="N394">
        <v>0</v>
      </c>
      <c r="O394" t="s">
        <v>1722</v>
      </c>
      <c r="Q394" t="s">
        <v>1723</v>
      </c>
    </row>
    <row r="395" spans="1:17" x14ac:dyDescent="0.25">
      <c r="A395">
        <v>17666</v>
      </c>
      <c r="B395" t="s">
        <v>1724</v>
      </c>
      <c r="C395" s="1">
        <v>4.4038665199999904E+16</v>
      </c>
      <c r="D395" s="1">
        <v>1.01441744E+16</v>
      </c>
      <c r="E395">
        <v>45010</v>
      </c>
      <c r="F395" t="str">
        <f>VLOOKUP(E395,'[1]movimento-per-comune-ambito-201'!$C$2:$D$547,2,0)</f>
        <v>Riviera Apuana</v>
      </c>
      <c r="G395" t="s">
        <v>63112</v>
      </c>
      <c r="H395" t="s">
        <v>387</v>
      </c>
      <c r="I395" t="s">
        <v>1725</v>
      </c>
      <c r="J395">
        <v>54037</v>
      </c>
      <c r="K395" t="s">
        <v>114</v>
      </c>
      <c r="L395" t="str">
        <f>VLOOKUP(K395,'[1]movimento-per-comune-ambito-201'!$B$2:$D$547,3,FALSE)</f>
        <v>Riviera Apuana</v>
      </c>
      <c r="M395" t="s">
        <v>18</v>
      </c>
      <c r="N395">
        <v>0</v>
      </c>
      <c r="Q395">
        <v>585246184</v>
      </c>
    </row>
    <row r="396" spans="1:17" x14ac:dyDescent="0.25">
      <c r="A396">
        <v>17524</v>
      </c>
      <c r="B396" t="s">
        <v>1724</v>
      </c>
      <c r="C396" s="1">
        <v>4.40271751E+16</v>
      </c>
      <c r="D396" s="1">
        <v>100687935</v>
      </c>
      <c r="E396">
        <v>45010</v>
      </c>
      <c r="F396" t="str">
        <f>VLOOKUP(E396,'[1]movimento-per-comune-ambito-201'!$C$2:$D$547,2,0)</f>
        <v>Riviera Apuana</v>
      </c>
      <c r="G396" t="s">
        <v>63113</v>
      </c>
      <c r="H396" t="s">
        <v>387</v>
      </c>
      <c r="I396" t="s">
        <v>1726</v>
      </c>
      <c r="J396">
        <v>54100</v>
      </c>
      <c r="K396" t="s">
        <v>114</v>
      </c>
      <c r="L396" t="str">
        <f>VLOOKUP(K396,'[1]movimento-per-comune-ambito-201'!$B$2:$D$547,3,FALSE)</f>
        <v>Riviera Apuana</v>
      </c>
      <c r="M396" t="s">
        <v>18</v>
      </c>
      <c r="N396">
        <v>0</v>
      </c>
      <c r="O396" t="s">
        <v>1727</v>
      </c>
      <c r="Q396" t="s">
        <v>1728</v>
      </c>
    </row>
    <row r="397" spans="1:17" x14ac:dyDescent="0.25">
      <c r="A397">
        <v>17654</v>
      </c>
      <c r="B397" t="s">
        <v>1729</v>
      </c>
      <c r="C397" s="1">
        <v>4.4009278E+16</v>
      </c>
      <c r="D397" s="1">
        <v>101006553</v>
      </c>
      <c r="E397">
        <v>45010</v>
      </c>
      <c r="F397" t="str">
        <f>VLOOKUP(E397,'[1]movimento-per-comune-ambito-201'!$C$2:$D$547,2,0)</f>
        <v>Riviera Apuana</v>
      </c>
      <c r="G397" t="s">
        <v>63114</v>
      </c>
      <c r="H397" t="s">
        <v>387</v>
      </c>
      <c r="I397" t="s">
        <v>1730</v>
      </c>
      <c r="J397">
        <v>54100</v>
      </c>
      <c r="K397" t="s">
        <v>114</v>
      </c>
      <c r="L397" t="str">
        <f>VLOOKUP(K397,'[1]movimento-per-comune-ambito-201'!$B$2:$D$547,3,FALSE)</f>
        <v>Riviera Apuana</v>
      </c>
      <c r="M397" t="s">
        <v>18</v>
      </c>
      <c r="N397">
        <v>0</v>
      </c>
      <c r="O397" t="s">
        <v>1731</v>
      </c>
      <c r="Q397" t="s">
        <v>1732</v>
      </c>
    </row>
    <row r="398" spans="1:17" x14ac:dyDescent="0.25">
      <c r="A398">
        <v>17480</v>
      </c>
      <c r="B398" t="s">
        <v>1733</v>
      </c>
      <c r="C398" s="1">
        <v>4.40354437E+16</v>
      </c>
      <c r="D398" s="1">
        <v>1.01393220999999E+16</v>
      </c>
      <c r="E398">
        <v>45010</v>
      </c>
      <c r="F398" t="str">
        <f>VLOOKUP(E398,'[1]movimento-per-comune-ambito-201'!$C$2:$D$547,2,0)</f>
        <v>Riviera Apuana</v>
      </c>
      <c r="G398" t="s">
        <v>63115</v>
      </c>
      <c r="H398" t="s">
        <v>387</v>
      </c>
      <c r="I398" t="s">
        <v>1734</v>
      </c>
      <c r="J398">
        <v>54100</v>
      </c>
      <c r="K398" t="s">
        <v>114</v>
      </c>
      <c r="L398" t="str">
        <f>VLOOKUP(K398,'[1]movimento-per-comune-ambito-201'!$B$2:$D$547,3,FALSE)</f>
        <v>Riviera Apuana</v>
      </c>
      <c r="M398" t="s">
        <v>18</v>
      </c>
      <c r="N398">
        <v>0</v>
      </c>
      <c r="O398" t="s">
        <v>1735</v>
      </c>
      <c r="Q398" t="s">
        <v>1736</v>
      </c>
    </row>
    <row r="399" spans="1:17" x14ac:dyDescent="0.25">
      <c r="A399">
        <v>17680</v>
      </c>
      <c r="B399" t="s">
        <v>1737</v>
      </c>
      <c r="C399" s="1">
        <v>4.40354437E+16</v>
      </c>
      <c r="D399" s="1">
        <v>1.01393220999999E+16</v>
      </c>
      <c r="E399">
        <v>45010</v>
      </c>
      <c r="F399" t="str">
        <f>VLOOKUP(E399,'[1]movimento-per-comune-ambito-201'!$C$2:$D$547,2,0)</f>
        <v>Riviera Apuana</v>
      </c>
      <c r="G399" t="s">
        <v>63116</v>
      </c>
      <c r="H399" t="s">
        <v>387</v>
      </c>
      <c r="I399" t="s">
        <v>1738</v>
      </c>
      <c r="J399">
        <v>54100</v>
      </c>
      <c r="K399" t="s">
        <v>114</v>
      </c>
      <c r="L399" t="str">
        <f>VLOOKUP(K399,'[1]movimento-per-comune-ambito-201'!$B$2:$D$547,3,FALSE)</f>
        <v>Riviera Apuana</v>
      </c>
      <c r="M399" t="s">
        <v>18</v>
      </c>
      <c r="N399">
        <v>0</v>
      </c>
      <c r="O399" t="s">
        <v>1739</v>
      </c>
      <c r="Q399" t="s">
        <v>1740</v>
      </c>
    </row>
    <row r="400" spans="1:17" x14ac:dyDescent="0.25">
      <c r="A400">
        <v>17486</v>
      </c>
      <c r="B400" t="s">
        <v>1741</v>
      </c>
      <c r="C400" s="1">
        <v>4.40270925E+16</v>
      </c>
      <c r="D400" s="1">
        <v>1.00696619999999E+16</v>
      </c>
      <c r="E400">
        <v>45010</v>
      </c>
      <c r="F400" t="str">
        <f>VLOOKUP(E400,'[1]movimento-per-comune-ambito-201'!$C$2:$D$547,2,0)</f>
        <v>Riviera Apuana</v>
      </c>
      <c r="G400" t="s">
        <v>63117</v>
      </c>
      <c r="H400" t="s">
        <v>387</v>
      </c>
      <c r="I400" t="s">
        <v>1742</v>
      </c>
      <c r="J400">
        <v>54100</v>
      </c>
      <c r="K400" t="s">
        <v>114</v>
      </c>
      <c r="L400" t="str">
        <f>VLOOKUP(K400,'[1]movimento-per-comune-ambito-201'!$B$2:$D$547,3,FALSE)</f>
        <v>Riviera Apuana</v>
      </c>
      <c r="M400" t="s">
        <v>18</v>
      </c>
      <c r="N400">
        <v>0</v>
      </c>
      <c r="O400" t="s">
        <v>1743</v>
      </c>
      <c r="Q400" t="s">
        <v>1744</v>
      </c>
    </row>
    <row r="401" spans="1:17" x14ac:dyDescent="0.25">
      <c r="A401">
        <v>17665</v>
      </c>
      <c r="B401" t="s">
        <v>1745</v>
      </c>
      <c r="C401" s="1">
        <v>4.40354437E+16</v>
      </c>
      <c r="D401" s="1">
        <v>1.01393220999999E+16</v>
      </c>
      <c r="E401">
        <v>45010</v>
      </c>
      <c r="F401" t="str">
        <f>VLOOKUP(E401,'[1]movimento-per-comune-ambito-201'!$C$2:$D$547,2,0)</f>
        <v>Riviera Apuana</v>
      </c>
      <c r="G401" t="s">
        <v>63118</v>
      </c>
      <c r="H401" t="s">
        <v>387</v>
      </c>
      <c r="I401" t="s">
        <v>1746</v>
      </c>
      <c r="J401">
        <v>54100</v>
      </c>
      <c r="K401" t="s">
        <v>114</v>
      </c>
      <c r="L401" t="str">
        <f>VLOOKUP(K401,'[1]movimento-per-comune-ambito-201'!$B$2:$D$547,3,FALSE)</f>
        <v>Riviera Apuana</v>
      </c>
      <c r="M401" t="s">
        <v>18</v>
      </c>
      <c r="N401">
        <v>0</v>
      </c>
      <c r="O401" t="s">
        <v>1747</v>
      </c>
      <c r="Q401" t="s">
        <v>1748</v>
      </c>
    </row>
    <row r="402" spans="1:17" x14ac:dyDescent="0.25">
      <c r="A402">
        <v>17607</v>
      </c>
      <c r="B402" t="s">
        <v>1749</v>
      </c>
      <c r="C402" s="1">
        <v>4.40354437E+16</v>
      </c>
      <c r="D402" s="1">
        <v>1.01393220999999E+16</v>
      </c>
      <c r="E402">
        <v>45010</v>
      </c>
      <c r="F402" t="str">
        <f>VLOOKUP(E402,'[1]movimento-per-comune-ambito-201'!$C$2:$D$547,2,0)</f>
        <v>Riviera Apuana</v>
      </c>
      <c r="G402" t="s">
        <v>63119</v>
      </c>
      <c r="H402" t="s">
        <v>387</v>
      </c>
      <c r="I402" t="s">
        <v>1750</v>
      </c>
      <c r="J402">
        <v>54100</v>
      </c>
      <c r="K402" t="s">
        <v>114</v>
      </c>
      <c r="L402" t="str">
        <f>VLOOKUP(K402,'[1]movimento-per-comune-ambito-201'!$B$2:$D$547,3,FALSE)</f>
        <v>Riviera Apuana</v>
      </c>
      <c r="M402" t="s">
        <v>18</v>
      </c>
      <c r="N402">
        <v>0</v>
      </c>
      <c r="O402" t="s">
        <v>1751</v>
      </c>
      <c r="P402" t="s">
        <v>1752</v>
      </c>
      <c r="Q402" t="s">
        <v>1753</v>
      </c>
    </row>
    <row r="403" spans="1:17" x14ac:dyDescent="0.25">
      <c r="A403">
        <v>17611</v>
      </c>
      <c r="B403" t="s">
        <v>1754</v>
      </c>
      <c r="C403" s="1">
        <v>4.40273942E+16</v>
      </c>
      <c r="D403" s="1">
        <v>1.00668624999999E+16</v>
      </c>
      <c r="E403">
        <v>45010</v>
      </c>
      <c r="F403" t="str">
        <f>VLOOKUP(E403,'[1]movimento-per-comune-ambito-201'!$C$2:$D$547,2,0)</f>
        <v>Riviera Apuana</v>
      </c>
      <c r="G403" t="s">
        <v>63120</v>
      </c>
      <c r="H403" t="s">
        <v>387</v>
      </c>
      <c r="I403" t="s">
        <v>1742</v>
      </c>
      <c r="J403">
        <v>54100</v>
      </c>
      <c r="K403" t="s">
        <v>114</v>
      </c>
      <c r="L403" t="str">
        <f>VLOOKUP(K403,'[1]movimento-per-comune-ambito-201'!$B$2:$D$547,3,FALSE)</f>
        <v>Riviera Apuana</v>
      </c>
      <c r="M403" t="s">
        <v>18</v>
      </c>
      <c r="N403">
        <v>0</v>
      </c>
      <c r="O403" t="s">
        <v>1743</v>
      </c>
      <c r="Q403" t="s">
        <v>1744</v>
      </c>
    </row>
    <row r="404" spans="1:17" x14ac:dyDescent="0.25">
      <c r="A404">
        <v>17473</v>
      </c>
      <c r="B404" t="s">
        <v>1755</v>
      </c>
      <c r="C404" s="1">
        <v>4.40354437E+16</v>
      </c>
      <c r="D404" s="1">
        <v>1.01393220999999E+16</v>
      </c>
      <c r="E404">
        <v>45010</v>
      </c>
      <c r="F404" t="str">
        <f>VLOOKUP(E404,'[1]movimento-per-comune-ambito-201'!$C$2:$D$547,2,0)</f>
        <v>Riviera Apuana</v>
      </c>
      <c r="G404" t="s">
        <v>63121</v>
      </c>
      <c r="H404" t="s">
        <v>387</v>
      </c>
      <c r="I404" t="s">
        <v>1756</v>
      </c>
      <c r="J404">
        <v>54100</v>
      </c>
      <c r="K404" t="s">
        <v>114</v>
      </c>
      <c r="L404" t="str">
        <f>VLOOKUP(K404,'[1]movimento-per-comune-ambito-201'!$B$2:$D$547,3,FALSE)</f>
        <v>Riviera Apuana</v>
      </c>
      <c r="M404" t="s">
        <v>18</v>
      </c>
      <c r="N404">
        <v>0</v>
      </c>
      <c r="O404" t="s">
        <v>1757</v>
      </c>
      <c r="Q404" t="s">
        <v>1758</v>
      </c>
    </row>
    <row r="405" spans="1:17" x14ac:dyDescent="0.25">
      <c r="A405">
        <v>17599</v>
      </c>
      <c r="B405" t="s">
        <v>1759</v>
      </c>
      <c r="C405" s="1">
        <v>4.4000915499999904E+16</v>
      </c>
      <c r="D405" s="1">
        <v>1.01094928999999E+16</v>
      </c>
      <c r="E405">
        <v>45010</v>
      </c>
      <c r="F405" t="str">
        <f>VLOOKUP(E405,'[1]movimento-per-comune-ambito-201'!$C$2:$D$547,2,0)</f>
        <v>Riviera Apuana</v>
      </c>
      <c r="G405" t="s">
        <v>63264</v>
      </c>
      <c r="H405" t="s">
        <v>387</v>
      </c>
      <c r="I405" t="s">
        <v>1760</v>
      </c>
      <c r="J405">
        <v>54100</v>
      </c>
      <c r="K405" t="s">
        <v>114</v>
      </c>
      <c r="L405" t="str">
        <f>VLOOKUP(K405,'[1]movimento-per-comune-ambito-201'!$B$2:$D$547,3,FALSE)</f>
        <v>Riviera Apuana</v>
      </c>
      <c r="M405" t="s">
        <v>18</v>
      </c>
      <c r="N405">
        <v>0</v>
      </c>
      <c r="O405" t="s">
        <v>1681</v>
      </c>
      <c r="Q405" t="s">
        <v>1682</v>
      </c>
    </row>
    <row r="406" spans="1:17" x14ac:dyDescent="0.25">
      <c r="A406">
        <v>17542</v>
      </c>
      <c r="B406" t="s">
        <v>1761</v>
      </c>
      <c r="C406" s="1">
        <v>4.40354437E+16</v>
      </c>
      <c r="D406" s="1">
        <v>1.01393220999999E+16</v>
      </c>
      <c r="E406">
        <v>45010</v>
      </c>
      <c r="F406" t="str">
        <f>VLOOKUP(E406,'[1]movimento-per-comune-ambito-201'!$C$2:$D$547,2,0)</f>
        <v>Riviera Apuana</v>
      </c>
      <c r="G406" t="s">
        <v>63124</v>
      </c>
      <c r="H406" t="s">
        <v>387</v>
      </c>
      <c r="I406" t="s">
        <v>1762</v>
      </c>
      <c r="J406">
        <v>54100</v>
      </c>
      <c r="K406" t="s">
        <v>114</v>
      </c>
      <c r="L406" t="str">
        <f>VLOOKUP(K406,'[1]movimento-per-comune-ambito-201'!$B$2:$D$547,3,FALSE)</f>
        <v>Riviera Apuana</v>
      </c>
      <c r="M406" t="s">
        <v>18</v>
      </c>
      <c r="N406">
        <v>0</v>
      </c>
      <c r="O406" t="s">
        <v>1763</v>
      </c>
      <c r="P406" t="s">
        <v>1764</v>
      </c>
      <c r="Q406" t="s">
        <v>1765</v>
      </c>
    </row>
    <row r="407" spans="1:17" x14ac:dyDescent="0.25">
      <c r="A407">
        <v>17501</v>
      </c>
      <c r="B407" t="s">
        <v>1766</v>
      </c>
      <c r="C407" s="1">
        <v>4.40009103E+16</v>
      </c>
      <c r="D407" s="1">
        <v>101094762</v>
      </c>
      <c r="E407">
        <v>45010</v>
      </c>
      <c r="F407" t="str">
        <f>VLOOKUP(E407,'[1]movimento-per-comune-ambito-201'!$C$2:$D$547,2,0)</f>
        <v>Riviera Apuana</v>
      </c>
      <c r="G407" t="s">
        <v>63125</v>
      </c>
      <c r="H407" t="s">
        <v>387</v>
      </c>
      <c r="I407" t="s">
        <v>1767</v>
      </c>
      <c r="J407">
        <v>54037</v>
      </c>
      <c r="K407" t="s">
        <v>114</v>
      </c>
      <c r="L407" t="str">
        <f>VLOOKUP(K407,'[1]movimento-per-comune-ambito-201'!$B$2:$D$547,3,FALSE)</f>
        <v>Riviera Apuana</v>
      </c>
      <c r="M407" t="s">
        <v>18</v>
      </c>
      <c r="N407">
        <v>0</v>
      </c>
      <c r="O407" t="s">
        <v>1768</v>
      </c>
      <c r="Q407" t="s">
        <v>1769</v>
      </c>
    </row>
    <row r="408" spans="1:17" x14ac:dyDescent="0.25">
      <c r="A408">
        <v>17470</v>
      </c>
      <c r="B408" t="s">
        <v>1770</v>
      </c>
      <c r="C408" s="1">
        <v>4.3996459E+16</v>
      </c>
      <c r="D408" s="1">
        <v>10116773</v>
      </c>
      <c r="E408">
        <v>45010</v>
      </c>
      <c r="F408" t="str">
        <f>VLOOKUP(E408,'[1]movimento-per-comune-ambito-201'!$C$2:$D$547,2,0)</f>
        <v>Riviera Apuana</v>
      </c>
      <c r="G408" t="s">
        <v>63126</v>
      </c>
      <c r="H408" t="s">
        <v>387</v>
      </c>
      <c r="I408" t="s">
        <v>1771</v>
      </c>
      <c r="J408">
        <v>54100</v>
      </c>
      <c r="K408" t="s">
        <v>114</v>
      </c>
      <c r="L408" t="str">
        <f>VLOOKUP(K408,'[1]movimento-per-comune-ambito-201'!$B$2:$D$547,3,FALSE)</f>
        <v>Riviera Apuana</v>
      </c>
      <c r="M408" t="s">
        <v>18</v>
      </c>
      <c r="N408">
        <v>0</v>
      </c>
      <c r="O408" t="s">
        <v>1772</v>
      </c>
      <c r="P408" t="s">
        <v>1773</v>
      </c>
      <c r="Q408" t="s">
        <v>1774</v>
      </c>
    </row>
    <row r="409" spans="1:17" x14ac:dyDescent="0.25">
      <c r="A409">
        <v>17637</v>
      </c>
      <c r="B409" t="s">
        <v>1775</v>
      </c>
      <c r="C409" s="1">
        <v>4.40354437E+16</v>
      </c>
      <c r="D409" s="1">
        <v>1.01393220999999E+16</v>
      </c>
      <c r="E409">
        <v>45010</v>
      </c>
      <c r="F409" t="str">
        <f>VLOOKUP(E409,'[1]movimento-per-comune-ambito-201'!$C$2:$D$547,2,0)</f>
        <v>Riviera Apuana</v>
      </c>
      <c r="G409" t="s">
        <v>63127</v>
      </c>
      <c r="H409" t="s">
        <v>387</v>
      </c>
      <c r="I409" t="s">
        <v>1776</v>
      </c>
      <c r="J409">
        <v>54100</v>
      </c>
      <c r="K409" t="s">
        <v>114</v>
      </c>
      <c r="L409" t="str">
        <f>VLOOKUP(K409,'[1]movimento-per-comune-ambito-201'!$B$2:$D$547,3,FALSE)</f>
        <v>Riviera Apuana</v>
      </c>
      <c r="M409" t="s">
        <v>18</v>
      </c>
      <c r="N409">
        <v>0</v>
      </c>
      <c r="O409" t="s">
        <v>1777</v>
      </c>
      <c r="P409" t="s">
        <v>1778</v>
      </c>
      <c r="Q409" t="s">
        <v>1779</v>
      </c>
    </row>
    <row r="410" spans="1:17" x14ac:dyDescent="0.25">
      <c r="A410">
        <v>17639</v>
      </c>
      <c r="B410" t="s">
        <v>1780</v>
      </c>
      <c r="C410" s="1">
        <v>4.40354437E+16</v>
      </c>
      <c r="D410" s="1">
        <v>1.01393220999999E+16</v>
      </c>
      <c r="E410">
        <v>45010</v>
      </c>
      <c r="F410" t="str">
        <f>VLOOKUP(E410,'[1]movimento-per-comune-ambito-201'!$C$2:$D$547,2,0)</f>
        <v>Riviera Apuana</v>
      </c>
      <c r="G410" t="s">
        <v>63128</v>
      </c>
      <c r="H410" t="s">
        <v>387</v>
      </c>
      <c r="I410" t="s">
        <v>1781</v>
      </c>
      <c r="J410">
        <v>54100</v>
      </c>
      <c r="K410" t="s">
        <v>114</v>
      </c>
      <c r="L410" t="str">
        <f>VLOOKUP(K410,'[1]movimento-per-comune-ambito-201'!$B$2:$D$547,3,FALSE)</f>
        <v>Riviera Apuana</v>
      </c>
      <c r="M410" t="s">
        <v>18</v>
      </c>
      <c r="N410">
        <v>0</v>
      </c>
    </row>
    <row r="411" spans="1:17" x14ac:dyDescent="0.25">
      <c r="A411">
        <v>17620</v>
      </c>
      <c r="B411" t="s">
        <v>1782</v>
      </c>
      <c r="C411" s="1">
        <v>4.3996737E+16</v>
      </c>
      <c r="D411" s="1">
        <v>10116818</v>
      </c>
      <c r="E411">
        <v>45010</v>
      </c>
      <c r="F411" t="str">
        <f>VLOOKUP(E411,'[1]movimento-per-comune-ambito-201'!$C$2:$D$547,2,0)</f>
        <v>Riviera Apuana</v>
      </c>
      <c r="G411" t="s">
        <v>63265</v>
      </c>
      <c r="H411" t="s">
        <v>387</v>
      </c>
      <c r="I411" t="s">
        <v>1783</v>
      </c>
      <c r="J411">
        <v>54100</v>
      </c>
      <c r="K411" t="s">
        <v>114</v>
      </c>
      <c r="L411" t="str">
        <f>VLOOKUP(K411,'[1]movimento-per-comune-ambito-201'!$B$2:$D$547,3,FALSE)</f>
        <v>Riviera Apuana</v>
      </c>
      <c r="M411" t="s">
        <v>18</v>
      </c>
      <c r="N411">
        <v>0</v>
      </c>
    </row>
    <row r="412" spans="1:17" x14ac:dyDescent="0.25">
      <c r="A412">
        <v>17508</v>
      </c>
      <c r="B412" t="s">
        <v>250</v>
      </c>
      <c r="C412" s="1">
        <v>4.4009278E+16</v>
      </c>
      <c r="D412" s="1">
        <v>101006553</v>
      </c>
      <c r="E412">
        <v>45010</v>
      </c>
      <c r="F412" t="str">
        <f>VLOOKUP(E412,'[1]movimento-per-comune-ambito-201'!$C$2:$D$547,2,0)</f>
        <v>Riviera Apuana</v>
      </c>
      <c r="G412" t="s">
        <v>63266</v>
      </c>
      <c r="H412" t="s">
        <v>387</v>
      </c>
      <c r="I412" t="s">
        <v>1784</v>
      </c>
      <c r="J412">
        <v>54100</v>
      </c>
      <c r="K412" t="s">
        <v>114</v>
      </c>
      <c r="L412" t="str">
        <f>VLOOKUP(K412,'[1]movimento-per-comune-ambito-201'!$B$2:$D$547,3,FALSE)</f>
        <v>Riviera Apuana</v>
      </c>
      <c r="M412" t="s">
        <v>18</v>
      </c>
      <c r="N412">
        <v>0</v>
      </c>
      <c r="O412" t="s">
        <v>1785</v>
      </c>
      <c r="Q412" t="s">
        <v>1786</v>
      </c>
    </row>
    <row r="413" spans="1:17" x14ac:dyDescent="0.25">
      <c r="A413">
        <v>17634</v>
      </c>
      <c r="B413" t="s">
        <v>1787</v>
      </c>
      <c r="C413" s="1">
        <v>439976804</v>
      </c>
      <c r="D413" s="1">
        <v>101154352</v>
      </c>
      <c r="E413">
        <v>45010</v>
      </c>
      <c r="F413" t="str">
        <f>VLOOKUP(E413,'[1]movimento-per-comune-ambito-201'!$C$2:$D$547,2,0)</f>
        <v>Riviera Apuana</v>
      </c>
      <c r="G413" t="s">
        <v>63267</v>
      </c>
      <c r="H413" t="s">
        <v>387</v>
      </c>
      <c r="I413" t="s">
        <v>1788</v>
      </c>
      <c r="J413">
        <v>54100</v>
      </c>
      <c r="K413" t="s">
        <v>114</v>
      </c>
      <c r="L413" t="str">
        <f>VLOOKUP(K413,'[1]movimento-per-comune-ambito-201'!$B$2:$D$547,3,FALSE)</f>
        <v>Riviera Apuana</v>
      </c>
      <c r="M413" t="s">
        <v>18</v>
      </c>
      <c r="N413">
        <v>0</v>
      </c>
      <c r="O413" t="s">
        <v>1789</v>
      </c>
      <c r="Q413" t="s">
        <v>1790</v>
      </c>
    </row>
    <row r="414" spans="1:17" x14ac:dyDescent="0.25">
      <c r="A414">
        <v>17596</v>
      </c>
      <c r="B414" t="s">
        <v>1021</v>
      </c>
      <c r="C414" s="1">
        <v>4.40354437E+16</v>
      </c>
      <c r="D414" s="1">
        <v>1.01393220999999E+16</v>
      </c>
      <c r="E414">
        <v>45010</v>
      </c>
      <c r="F414" t="str">
        <f>VLOOKUP(E414,'[1]movimento-per-comune-ambito-201'!$C$2:$D$547,2,0)</f>
        <v>Riviera Apuana</v>
      </c>
      <c r="G414" t="s">
        <v>63268</v>
      </c>
      <c r="H414" t="s">
        <v>387</v>
      </c>
      <c r="I414" t="s">
        <v>1791</v>
      </c>
      <c r="J414">
        <v>54100</v>
      </c>
      <c r="K414" t="s">
        <v>114</v>
      </c>
      <c r="L414" t="str">
        <f>VLOOKUP(K414,'[1]movimento-per-comune-ambito-201'!$B$2:$D$547,3,FALSE)</f>
        <v>Riviera Apuana</v>
      </c>
      <c r="M414" t="s">
        <v>18</v>
      </c>
      <c r="N414">
        <v>0</v>
      </c>
      <c r="O414" t="s">
        <v>1792</v>
      </c>
      <c r="Q414" t="s">
        <v>1793</v>
      </c>
    </row>
    <row r="415" spans="1:17" x14ac:dyDescent="0.25">
      <c r="A415">
        <v>17638</v>
      </c>
      <c r="B415" t="s">
        <v>1794</v>
      </c>
      <c r="C415" s="1">
        <v>4.39821795E+16</v>
      </c>
      <c r="D415" s="1">
        <v>101376537</v>
      </c>
      <c r="E415">
        <v>45010</v>
      </c>
      <c r="F415" t="str">
        <f>VLOOKUP(E415,'[1]movimento-per-comune-ambito-201'!$C$2:$D$547,2,0)</f>
        <v>Riviera Apuana</v>
      </c>
      <c r="G415" t="s">
        <v>63269</v>
      </c>
      <c r="H415" t="s">
        <v>387</v>
      </c>
      <c r="I415" t="s">
        <v>1795</v>
      </c>
      <c r="J415">
        <v>54100</v>
      </c>
      <c r="K415" t="s">
        <v>114</v>
      </c>
      <c r="L415" t="str">
        <f>VLOOKUP(K415,'[1]movimento-per-comune-ambito-201'!$B$2:$D$547,3,FALSE)</f>
        <v>Riviera Apuana</v>
      </c>
      <c r="M415" t="s">
        <v>18</v>
      </c>
      <c r="N415">
        <v>0</v>
      </c>
      <c r="O415" t="s">
        <v>1796</v>
      </c>
      <c r="Q415" t="s">
        <v>1797</v>
      </c>
    </row>
    <row r="416" spans="1:17" x14ac:dyDescent="0.25">
      <c r="A416">
        <v>17697</v>
      </c>
      <c r="B416" t="s">
        <v>1798</v>
      </c>
      <c r="C416" s="1">
        <v>4.40354437E+16</v>
      </c>
      <c r="D416" s="1">
        <v>1.01393220999999E+16</v>
      </c>
      <c r="E416">
        <v>45010</v>
      </c>
      <c r="F416" t="str">
        <f>VLOOKUP(E416,'[1]movimento-per-comune-ambito-201'!$C$2:$D$547,2,0)</f>
        <v>Riviera Apuana</v>
      </c>
      <c r="G416" t="s">
        <v>63270</v>
      </c>
      <c r="H416" t="s">
        <v>387</v>
      </c>
      <c r="I416" t="s">
        <v>1799</v>
      </c>
      <c r="J416">
        <v>54100</v>
      </c>
      <c r="K416" t="s">
        <v>114</v>
      </c>
      <c r="L416" t="str">
        <f>VLOOKUP(K416,'[1]movimento-per-comune-ambito-201'!$B$2:$D$547,3,FALSE)</f>
        <v>Riviera Apuana</v>
      </c>
      <c r="M416" t="s">
        <v>18</v>
      </c>
      <c r="N416">
        <v>0</v>
      </c>
      <c r="O416" t="s">
        <v>1796</v>
      </c>
      <c r="Q416" t="s">
        <v>1800</v>
      </c>
    </row>
    <row r="417" spans="1:17" x14ac:dyDescent="0.25">
      <c r="A417">
        <v>17543</v>
      </c>
      <c r="B417" t="s">
        <v>1191</v>
      </c>
      <c r="C417" s="1">
        <v>439885479</v>
      </c>
      <c r="D417" s="1">
        <v>101277521</v>
      </c>
      <c r="E417">
        <v>45010</v>
      </c>
      <c r="F417" t="str">
        <f>VLOOKUP(E417,'[1]movimento-per-comune-ambito-201'!$C$2:$D$547,2,0)</f>
        <v>Riviera Apuana</v>
      </c>
      <c r="G417" t="s">
        <v>63271</v>
      </c>
      <c r="H417" t="s">
        <v>387</v>
      </c>
      <c r="I417" t="s">
        <v>1801</v>
      </c>
      <c r="J417">
        <v>54100</v>
      </c>
      <c r="K417" t="s">
        <v>114</v>
      </c>
      <c r="L417" t="str">
        <f>VLOOKUP(K417,'[1]movimento-per-comune-ambito-201'!$B$2:$D$547,3,FALSE)</f>
        <v>Riviera Apuana</v>
      </c>
      <c r="M417" t="s">
        <v>18</v>
      </c>
      <c r="N417">
        <v>0</v>
      </c>
      <c r="O417" t="s">
        <v>1802</v>
      </c>
      <c r="Q417" t="s">
        <v>1803</v>
      </c>
    </row>
    <row r="418" spans="1:17" x14ac:dyDescent="0.25">
      <c r="A418">
        <v>17560</v>
      </c>
      <c r="B418" t="s">
        <v>1229</v>
      </c>
      <c r="C418" s="1">
        <v>4.40354437E+16</v>
      </c>
      <c r="D418" s="1">
        <v>1.01393220999999E+16</v>
      </c>
      <c r="E418">
        <v>45010</v>
      </c>
      <c r="F418" t="str">
        <f>VLOOKUP(E418,'[1]movimento-per-comune-ambito-201'!$C$2:$D$547,2,0)</f>
        <v>Riviera Apuana</v>
      </c>
      <c r="G418" t="s">
        <v>63272</v>
      </c>
      <c r="H418" t="s">
        <v>387</v>
      </c>
      <c r="I418" t="s">
        <v>1804</v>
      </c>
      <c r="J418">
        <v>54100</v>
      </c>
      <c r="K418" t="s">
        <v>114</v>
      </c>
      <c r="L418" t="str">
        <f>VLOOKUP(K418,'[1]movimento-per-comune-ambito-201'!$B$2:$D$547,3,FALSE)</f>
        <v>Riviera Apuana</v>
      </c>
      <c r="M418" t="s">
        <v>18</v>
      </c>
      <c r="N418">
        <v>0</v>
      </c>
      <c r="O418" t="s">
        <v>1805</v>
      </c>
      <c r="Q418" t="s">
        <v>1806</v>
      </c>
    </row>
    <row r="419" spans="1:17" x14ac:dyDescent="0.25">
      <c r="A419">
        <v>17702</v>
      </c>
      <c r="B419" t="s">
        <v>1000</v>
      </c>
      <c r="C419" s="1">
        <v>4.4008485999999904E+16</v>
      </c>
      <c r="D419" s="1">
        <v>100975407</v>
      </c>
      <c r="E419">
        <v>45010</v>
      </c>
      <c r="F419" t="str">
        <f>VLOOKUP(E419,'[1]movimento-per-comune-ambito-201'!$C$2:$D$547,2,0)</f>
        <v>Riviera Apuana</v>
      </c>
      <c r="G419" t="s">
        <v>63273</v>
      </c>
      <c r="H419" t="s">
        <v>387</v>
      </c>
      <c r="I419" t="s">
        <v>1807</v>
      </c>
      <c r="J419">
        <v>54100</v>
      </c>
      <c r="K419" t="s">
        <v>114</v>
      </c>
      <c r="L419" t="str">
        <f>VLOOKUP(K419,'[1]movimento-per-comune-ambito-201'!$B$2:$D$547,3,FALSE)</f>
        <v>Riviera Apuana</v>
      </c>
      <c r="M419" t="s">
        <v>18</v>
      </c>
      <c r="N419">
        <v>0</v>
      </c>
      <c r="O419" t="s">
        <v>1808</v>
      </c>
      <c r="Q419" t="s">
        <v>1809</v>
      </c>
    </row>
    <row r="420" spans="1:17" x14ac:dyDescent="0.25">
      <c r="A420">
        <v>17538</v>
      </c>
      <c r="B420" t="s">
        <v>1810</v>
      </c>
      <c r="C420" s="1">
        <v>4.4009278E+16</v>
      </c>
      <c r="D420" s="1">
        <v>101006553</v>
      </c>
      <c r="E420">
        <v>45010</v>
      </c>
      <c r="F420" t="str">
        <f>VLOOKUP(E420,'[1]movimento-per-comune-ambito-201'!$C$2:$D$547,2,0)</f>
        <v>Riviera Apuana</v>
      </c>
      <c r="G420" t="s">
        <v>63274</v>
      </c>
      <c r="H420" t="s">
        <v>387</v>
      </c>
      <c r="I420" t="s">
        <v>1811</v>
      </c>
      <c r="J420">
        <v>54100</v>
      </c>
      <c r="K420" t="s">
        <v>114</v>
      </c>
      <c r="L420" t="str">
        <f>VLOOKUP(K420,'[1]movimento-per-comune-ambito-201'!$B$2:$D$547,3,FALSE)</f>
        <v>Riviera Apuana</v>
      </c>
      <c r="M420" t="s">
        <v>18</v>
      </c>
      <c r="N420">
        <v>0</v>
      </c>
      <c r="Q420" t="s">
        <v>1812</v>
      </c>
    </row>
    <row r="421" spans="1:17" x14ac:dyDescent="0.25">
      <c r="A421">
        <v>17636</v>
      </c>
      <c r="B421" t="s">
        <v>1016</v>
      </c>
      <c r="C421" s="1">
        <v>440089355</v>
      </c>
      <c r="D421" s="1">
        <v>100973229</v>
      </c>
      <c r="E421">
        <v>45010</v>
      </c>
      <c r="F421" t="str">
        <f>VLOOKUP(E421,'[1]movimento-per-comune-ambito-201'!$C$2:$D$547,2,0)</f>
        <v>Riviera Apuana</v>
      </c>
      <c r="G421" t="s">
        <v>63275</v>
      </c>
      <c r="H421" t="s">
        <v>387</v>
      </c>
      <c r="I421" t="s">
        <v>1813</v>
      </c>
      <c r="J421">
        <v>54100</v>
      </c>
      <c r="K421" t="s">
        <v>114</v>
      </c>
      <c r="L421" t="str">
        <f>VLOOKUP(K421,'[1]movimento-per-comune-ambito-201'!$B$2:$D$547,3,FALSE)</f>
        <v>Riviera Apuana</v>
      </c>
      <c r="M421" t="s">
        <v>18</v>
      </c>
      <c r="N421">
        <v>0</v>
      </c>
      <c r="O421" t="s">
        <v>1814</v>
      </c>
      <c r="Q421" t="s">
        <v>1815</v>
      </c>
    </row>
    <row r="422" spans="1:17" x14ac:dyDescent="0.25">
      <c r="A422">
        <v>17657</v>
      </c>
      <c r="B422" t="s">
        <v>1816</v>
      </c>
      <c r="C422" s="1">
        <v>4.40004847E+16</v>
      </c>
      <c r="D422" s="1">
        <v>101100309</v>
      </c>
      <c r="E422">
        <v>45010</v>
      </c>
      <c r="F422" t="str">
        <f>VLOOKUP(E422,'[1]movimento-per-comune-ambito-201'!$C$2:$D$547,2,0)</f>
        <v>Riviera Apuana</v>
      </c>
      <c r="G422" t="s">
        <v>63276</v>
      </c>
      <c r="H422" t="s">
        <v>387</v>
      </c>
      <c r="I422" t="s">
        <v>1817</v>
      </c>
      <c r="J422">
        <v>54100</v>
      </c>
      <c r="K422" t="s">
        <v>114</v>
      </c>
      <c r="L422" t="str">
        <f>VLOOKUP(K422,'[1]movimento-per-comune-ambito-201'!$B$2:$D$547,3,FALSE)</f>
        <v>Riviera Apuana</v>
      </c>
      <c r="M422" t="s">
        <v>18</v>
      </c>
      <c r="N422">
        <v>0</v>
      </c>
      <c r="O422" t="s">
        <v>1818</v>
      </c>
      <c r="P422" t="s">
        <v>1819</v>
      </c>
      <c r="Q422" t="s">
        <v>1820</v>
      </c>
    </row>
    <row r="423" spans="1:17" x14ac:dyDescent="0.25">
      <c r="A423">
        <v>17485</v>
      </c>
      <c r="B423" t="s">
        <v>1821</v>
      </c>
      <c r="C423" s="1">
        <v>4.40354437E+16</v>
      </c>
      <c r="D423" s="1">
        <v>1.01393220999999E+16</v>
      </c>
      <c r="E423">
        <v>45010</v>
      </c>
      <c r="F423" t="str">
        <f>VLOOKUP(E423,'[1]movimento-per-comune-ambito-201'!$C$2:$D$547,2,0)</f>
        <v>Riviera Apuana</v>
      </c>
      <c r="G423" t="s">
        <v>63277</v>
      </c>
      <c r="H423" t="s">
        <v>387</v>
      </c>
      <c r="I423" t="s">
        <v>1700</v>
      </c>
      <c r="J423">
        <v>54100</v>
      </c>
      <c r="K423" t="s">
        <v>114</v>
      </c>
      <c r="L423" t="str">
        <f>VLOOKUP(K423,'[1]movimento-per-comune-ambito-201'!$B$2:$D$547,3,FALSE)</f>
        <v>Riviera Apuana</v>
      </c>
      <c r="M423" t="s">
        <v>18</v>
      </c>
      <c r="N423">
        <v>0</v>
      </c>
      <c r="O423" t="s">
        <v>1822</v>
      </c>
      <c r="Q423" t="s">
        <v>1823</v>
      </c>
    </row>
    <row r="424" spans="1:17" x14ac:dyDescent="0.25">
      <c r="A424">
        <v>17536</v>
      </c>
      <c r="B424" t="s">
        <v>465</v>
      </c>
      <c r="C424" s="1">
        <v>4.39876663E+16</v>
      </c>
      <c r="D424" s="1">
        <v>101299347</v>
      </c>
      <c r="E424">
        <v>45010</v>
      </c>
      <c r="F424" t="str">
        <f>VLOOKUP(E424,'[1]movimento-per-comune-ambito-201'!$C$2:$D$547,2,0)</f>
        <v>Riviera Apuana</v>
      </c>
      <c r="G424" t="s">
        <v>63278</v>
      </c>
      <c r="H424" t="s">
        <v>387</v>
      </c>
      <c r="I424" t="s">
        <v>1824</v>
      </c>
      <c r="J424">
        <v>54100</v>
      </c>
      <c r="K424" t="s">
        <v>114</v>
      </c>
      <c r="L424" t="str">
        <f>VLOOKUP(K424,'[1]movimento-per-comune-ambito-201'!$B$2:$D$547,3,FALSE)</f>
        <v>Riviera Apuana</v>
      </c>
      <c r="M424" t="s">
        <v>18</v>
      </c>
      <c r="N424">
        <v>0</v>
      </c>
      <c r="O424" t="s">
        <v>1825</v>
      </c>
      <c r="Q424" t="s">
        <v>1826</v>
      </c>
    </row>
    <row r="425" spans="1:17" x14ac:dyDescent="0.25">
      <c r="A425">
        <v>17563</v>
      </c>
      <c r="B425" t="s">
        <v>1827</v>
      </c>
      <c r="C425" s="1">
        <v>4.3995187999999904E+16</v>
      </c>
      <c r="D425" s="1">
        <v>1.0118455E+16</v>
      </c>
      <c r="E425">
        <v>45010</v>
      </c>
      <c r="F425" t="str">
        <f>VLOOKUP(E425,'[1]movimento-per-comune-ambito-201'!$C$2:$D$547,2,0)</f>
        <v>Riviera Apuana</v>
      </c>
      <c r="G425" t="s">
        <v>63279</v>
      </c>
      <c r="H425" t="s">
        <v>387</v>
      </c>
      <c r="I425" t="s">
        <v>1828</v>
      </c>
      <c r="J425">
        <v>54100</v>
      </c>
      <c r="K425" t="s">
        <v>114</v>
      </c>
      <c r="L425" t="str">
        <f>VLOOKUP(K425,'[1]movimento-per-comune-ambito-201'!$B$2:$D$547,3,FALSE)</f>
        <v>Riviera Apuana</v>
      </c>
      <c r="M425" t="s">
        <v>18</v>
      </c>
      <c r="N425">
        <v>0</v>
      </c>
      <c r="O425" t="s">
        <v>1829</v>
      </c>
      <c r="P425" t="s">
        <v>1830</v>
      </c>
      <c r="Q425" t="s">
        <v>1831</v>
      </c>
    </row>
    <row r="426" spans="1:17" x14ac:dyDescent="0.25">
      <c r="A426">
        <v>17479</v>
      </c>
      <c r="B426" t="s">
        <v>1832</v>
      </c>
      <c r="C426" s="1">
        <v>4.40354437E+16</v>
      </c>
      <c r="D426" s="1">
        <v>1.01393220999999E+16</v>
      </c>
      <c r="E426">
        <v>45010</v>
      </c>
      <c r="F426" t="str">
        <f>VLOOKUP(E426,'[1]movimento-per-comune-ambito-201'!$C$2:$D$547,2,0)</f>
        <v>Riviera Apuana</v>
      </c>
      <c r="G426" t="s">
        <v>63280</v>
      </c>
      <c r="H426" t="s">
        <v>387</v>
      </c>
      <c r="I426" t="s">
        <v>1833</v>
      </c>
      <c r="J426">
        <v>54100</v>
      </c>
      <c r="K426" t="s">
        <v>114</v>
      </c>
      <c r="L426" t="str">
        <f>VLOOKUP(K426,'[1]movimento-per-comune-ambito-201'!$B$2:$D$547,3,FALSE)</f>
        <v>Riviera Apuana</v>
      </c>
      <c r="M426" t="s">
        <v>18</v>
      </c>
      <c r="N426">
        <v>0</v>
      </c>
      <c r="O426" t="s">
        <v>1834</v>
      </c>
      <c r="Q426" t="s">
        <v>1835</v>
      </c>
    </row>
    <row r="427" spans="1:17" x14ac:dyDescent="0.25">
      <c r="A427">
        <v>17602</v>
      </c>
      <c r="B427" t="s">
        <v>1836</v>
      </c>
      <c r="C427" s="1">
        <v>4.4009082999999904E+16</v>
      </c>
      <c r="D427" s="1">
        <v>1.00974489999999E+16</v>
      </c>
      <c r="E427">
        <v>45010</v>
      </c>
      <c r="F427" t="str">
        <f>VLOOKUP(E427,'[1]movimento-per-comune-ambito-201'!$C$2:$D$547,2,0)</f>
        <v>Riviera Apuana</v>
      </c>
      <c r="G427" t="s">
        <v>63281</v>
      </c>
      <c r="H427" t="s">
        <v>387</v>
      </c>
      <c r="I427" t="s">
        <v>1837</v>
      </c>
      <c r="J427">
        <v>54100</v>
      </c>
      <c r="K427" t="s">
        <v>114</v>
      </c>
      <c r="L427" t="str">
        <f>VLOOKUP(K427,'[1]movimento-per-comune-ambito-201'!$B$2:$D$547,3,FALSE)</f>
        <v>Riviera Apuana</v>
      </c>
      <c r="M427" t="s">
        <v>18</v>
      </c>
      <c r="N427">
        <v>0</v>
      </c>
      <c r="O427" t="s">
        <v>1838</v>
      </c>
      <c r="Q427" t="s">
        <v>1839</v>
      </c>
    </row>
    <row r="428" spans="1:17" x14ac:dyDescent="0.25">
      <c r="A428">
        <v>17481</v>
      </c>
      <c r="B428" t="s">
        <v>1147</v>
      </c>
      <c r="C428" s="1">
        <v>4.3991977599999904E+16</v>
      </c>
      <c r="D428" s="1">
        <v>101237809</v>
      </c>
      <c r="E428">
        <v>45010</v>
      </c>
      <c r="F428" t="str">
        <f>VLOOKUP(E428,'[1]movimento-per-comune-ambito-201'!$C$2:$D$547,2,0)</f>
        <v>Riviera Apuana</v>
      </c>
      <c r="G428" t="s">
        <v>63282</v>
      </c>
      <c r="H428" t="s">
        <v>387</v>
      </c>
      <c r="I428" t="s">
        <v>1840</v>
      </c>
      <c r="J428">
        <v>54100</v>
      </c>
      <c r="K428" t="s">
        <v>114</v>
      </c>
      <c r="L428" t="str">
        <f>VLOOKUP(K428,'[1]movimento-per-comune-ambito-201'!$B$2:$D$547,3,FALSE)</f>
        <v>Riviera Apuana</v>
      </c>
      <c r="M428" t="s">
        <v>18</v>
      </c>
      <c r="N428">
        <v>0</v>
      </c>
      <c r="O428" t="s">
        <v>1841</v>
      </c>
      <c r="Q428" t="s">
        <v>1842</v>
      </c>
    </row>
    <row r="429" spans="1:17" x14ac:dyDescent="0.25">
      <c r="A429">
        <v>17664</v>
      </c>
      <c r="B429" t="s">
        <v>1843</v>
      </c>
      <c r="C429" s="1">
        <v>4.40354437E+16</v>
      </c>
      <c r="D429" s="1">
        <v>1.01393220999999E+16</v>
      </c>
      <c r="E429">
        <v>45010</v>
      </c>
      <c r="F429" t="str">
        <f>VLOOKUP(E429,'[1]movimento-per-comune-ambito-201'!$C$2:$D$547,2,0)</f>
        <v>Riviera Apuana</v>
      </c>
      <c r="G429" t="s">
        <v>63283</v>
      </c>
      <c r="H429" t="s">
        <v>387</v>
      </c>
      <c r="I429" t="s">
        <v>1844</v>
      </c>
      <c r="J429">
        <v>54100</v>
      </c>
      <c r="K429" t="s">
        <v>114</v>
      </c>
      <c r="L429" t="str">
        <f>VLOOKUP(K429,'[1]movimento-per-comune-ambito-201'!$B$2:$D$547,3,FALSE)</f>
        <v>Riviera Apuana</v>
      </c>
      <c r="M429" t="s">
        <v>18</v>
      </c>
      <c r="N429">
        <v>0</v>
      </c>
      <c r="Q429" t="s">
        <v>1845</v>
      </c>
    </row>
    <row r="430" spans="1:17" x14ac:dyDescent="0.25">
      <c r="A430">
        <v>17677</v>
      </c>
      <c r="B430" t="s">
        <v>1846</v>
      </c>
      <c r="C430" s="1">
        <v>4.4000990799999904E+16</v>
      </c>
      <c r="D430" s="1">
        <v>1.01097895999999E+16</v>
      </c>
      <c r="E430">
        <v>45010</v>
      </c>
      <c r="F430" t="str">
        <f>VLOOKUP(E430,'[1]movimento-per-comune-ambito-201'!$C$2:$D$547,2,0)</f>
        <v>Riviera Apuana</v>
      </c>
      <c r="G430" t="s">
        <v>63284</v>
      </c>
      <c r="H430" t="s">
        <v>387</v>
      </c>
      <c r="I430" t="s">
        <v>1847</v>
      </c>
      <c r="J430">
        <v>54100</v>
      </c>
      <c r="K430" t="s">
        <v>114</v>
      </c>
      <c r="L430" t="str">
        <f>VLOOKUP(K430,'[1]movimento-per-comune-ambito-201'!$B$2:$D$547,3,FALSE)</f>
        <v>Riviera Apuana</v>
      </c>
      <c r="M430" t="s">
        <v>18</v>
      </c>
      <c r="N430">
        <v>0</v>
      </c>
      <c r="O430" t="s">
        <v>1848</v>
      </c>
      <c r="Q430" t="s">
        <v>1849</v>
      </c>
    </row>
    <row r="431" spans="1:17" x14ac:dyDescent="0.25">
      <c r="A431">
        <v>17495</v>
      </c>
      <c r="B431" t="s">
        <v>1850</v>
      </c>
      <c r="C431" s="1">
        <v>4.40354437E+16</v>
      </c>
      <c r="D431" s="1">
        <v>1.01393220999999E+16</v>
      </c>
      <c r="E431">
        <v>45010</v>
      </c>
      <c r="F431" t="str">
        <f>VLOOKUP(E431,'[1]movimento-per-comune-ambito-201'!$C$2:$D$547,2,0)</f>
        <v>Riviera Apuana</v>
      </c>
      <c r="G431" t="s">
        <v>63285</v>
      </c>
      <c r="H431" t="s">
        <v>387</v>
      </c>
      <c r="I431" t="s">
        <v>1851</v>
      </c>
      <c r="J431">
        <v>54100</v>
      </c>
      <c r="K431" t="s">
        <v>114</v>
      </c>
      <c r="L431" t="str">
        <f>VLOOKUP(K431,'[1]movimento-per-comune-ambito-201'!$B$2:$D$547,3,FALSE)</f>
        <v>Riviera Apuana</v>
      </c>
      <c r="M431" t="s">
        <v>18</v>
      </c>
      <c r="N431">
        <v>0</v>
      </c>
      <c r="O431" t="s">
        <v>1852</v>
      </c>
      <c r="P431" t="s">
        <v>1853</v>
      </c>
      <c r="Q431" t="s">
        <v>1854</v>
      </c>
    </row>
    <row r="432" spans="1:17" x14ac:dyDescent="0.25">
      <c r="A432">
        <v>17469</v>
      </c>
      <c r="B432" t="s">
        <v>1855</v>
      </c>
      <c r="C432" s="1">
        <v>4.3981208299999904E+16</v>
      </c>
      <c r="D432" s="1">
        <v>1.01381707999999E+16</v>
      </c>
      <c r="E432">
        <v>45010</v>
      </c>
      <c r="F432" t="str">
        <f>VLOOKUP(E432,'[1]movimento-per-comune-ambito-201'!$C$2:$D$547,2,0)</f>
        <v>Riviera Apuana</v>
      </c>
      <c r="G432" t="s">
        <v>63286</v>
      </c>
      <c r="H432" t="s">
        <v>387</v>
      </c>
      <c r="I432" t="s">
        <v>1856</v>
      </c>
      <c r="J432">
        <v>54100</v>
      </c>
      <c r="K432" t="s">
        <v>114</v>
      </c>
      <c r="L432" t="str">
        <f>VLOOKUP(K432,'[1]movimento-per-comune-ambito-201'!$B$2:$D$547,3,FALSE)</f>
        <v>Riviera Apuana</v>
      </c>
      <c r="M432" t="s">
        <v>18</v>
      </c>
      <c r="N432">
        <v>0</v>
      </c>
      <c r="O432" t="s">
        <v>1857</v>
      </c>
      <c r="Q432" t="s">
        <v>1858</v>
      </c>
    </row>
    <row r="433" spans="1:17" x14ac:dyDescent="0.25">
      <c r="A433">
        <v>17565</v>
      </c>
      <c r="B433" t="s">
        <v>1859</v>
      </c>
      <c r="C433" s="1">
        <v>4.40354437E+16</v>
      </c>
      <c r="D433" s="1">
        <v>1.01393220999999E+16</v>
      </c>
      <c r="E433">
        <v>45010</v>
      </c>
      <c r="F433" t="str">
        <f>VLOOKUP(E433,'[1]movimento-per-comune-ambito-201'!$C$2:$D$547,2,0)</f>
        <v>Riviera Apuana</v>
      </c>
      <c r="G433" t="s">
        <v>63287</v>
      </c>
      <c r="H433" t="s">
        <v>387</v>
      </c>
      <c r="I433" t="s">
        <v>1860</v>
      </c>
      <c r="J433">
        <v>54039</v>
      </c>
      <c r="K433" t="s">
        <v>114</v>
      </c>
      <c r="L433" t="str">
        <f>VLOOKUP(K433,'[1]movimento-per-comune-ambito-201'!$B$2:$D$547,3,FALSE)</f>
        <v>Riviera Apuana</v>
      </c>
      <c r="M433" t="s">
        <v>18</v>
      </c>
      <c r="N433">
        <v>0</v>
      </c>
      <c r="O433" t="s">
        <v>1861</v>
      </c>
      <c r="P433" t="s">
        <v>1690</v>
      </c>
      <c r="Q433" t="s">
        <v>1862</v>
      </c>
    </row>
    <row r="434" spans="1:17" x14ac:dyDescent="0.25">
      <c r="A434">
        <v>17641</v>
      </c>
      <c r="B434" t="s">
        <v>1863</v>
      </c>
      <c r="C434" s="1">
        <v>4.40354437E+16</v>
      </c>
      <c r="D434" s="1">
        <v>1.01393220999999E+16</v>
      </c>
      <c r="E434">
        <v>45010</v>
      </c>
      <c r="F434" t="str">
        <f>VLOOKUP(E434,'[1]movimento-per-comune-ambito-201'!$C$2:$D$547,2,0)</f>
        <v>Riviera Apuana</v>
      </c>
      <c r="G434" t="s">
        <v>63288</v>
      </c>
      <c r="H434" t="s">
        <v>387</v>
      </c>
      <c r="I434" t="s">
        <v>1864</v>
      </c>
      <c r="J434">
        <v>54100</v>
      </c>
      <c r="K434" t="s">
        <v>114</v>
      </c>
      <c r="L434" t="str">
        <f>VLOOKUP(K434,'[1]movimento-per-comune-ambito-201'!$B$2:$D$547,3,FALSE)</f>
        <v>Riviera Apuana</v>
      </c>
      <c r="M434" t="s">
        <v>18</v>
      </c>
      <c r="N434">
        <v>0</v>
      </c>
      <c r="O434" t="s">
        <v>1865</v>
      </c>
      <c r="Q434" t="s">
        <v>1866</v>
      </c>
    </row>
    <row r="435" spans="1:17" x14ac:dyDescent="0.25">
      <c r="A435">
        <v>17610</v>
      </c>
      <c r="B435" t="s">
        <v>1867</v>
      </c>
      <c r="C435" s="1">
        <v>4.40354437E+16</v>
      </c>
      <c r="D435" s="1">
        <v>1.01393220999999E+16</v>
      </c>
      <c r="E435">
        <v>45010</v>
      </c>
      <c r="F435" t="str">
        <f>VLOOKUP(E435,'[1]movimento-per-comune-ambito-201'!$C$2:$D$547,2,0)</f>
        <v>Riviera Apuana</v>
      </c>
      <c r="G435" t="s">
        <v>63289</v>
      </c>
      <c r="H435" t="s">
        <v>387</v>
      </c>
      <c r="I435" t="s">
        <v>1868</v>
      </c>
      <c r="J435">
        <v>54100</v>
      </c>
      <c r="K435" t="s">
        <v>114</v>
      </c>
      <c r="L435" t="str">
        <f>VLOOKUP(K435,'[1]movimento-per-comune-ambito-201'!$B$2:$D$547,3,FALSE)</f>
        <v>Riviera Apuana</v>
      </c>
      <c r="M435" t="s">
        <v>18</v>
      </c>
      <c r="N435">
        <v>0</v>
      </c>
      <c r="O435" t="s">
        <v>1869</v>
      </c>
      <c r="P435" t="s">
        <v>1870</v>
      </c>
      <c r="Q435" t="s">
        <v>1871</v>
      </c>
    </row>
    <row r="436" spans="1:17" x14ac:dyDescent="0.25">
      <c r="A436">
        <v>17706</v>
      </c>
      <c r="B436" t="s">
        <v>1872</v>
      </c>
      <c r="C436" s="1">
        <v>4.4009278E+16</v>
      </c>
      <c r="D436" s="1">
        <v>101006553</v>
      </c>
      <c r="E436">
        <v>45010</v>
      </c>
      <c r="F436" t="str">
        <f>VLOOKUP(E436,'[1]movimento-per-comune-ambito-201'!$C$2:$D$547,2,0)</f>
        <v>Riviera Apuana</v>
      </c>
      <c r="G436" t="s">
        <v>63290</v>
      </c>
      <c r="H436" t="s">
        <v>387</v>
      </c>
      <c r="I436" t="s">
        <v>1873</v>
      </c>
      <c r="J436">
        <v>54100</v>
      </c>
      <c r="K436" t="s">
        <v>114</v>
      </c>
      <c r="L436" t="str">
        <f>VLOOKUP(K436,'[1]movimento-per-comune-ambito-201'!$B$2:$D$547,3,FALSE)</f>
        <v>Riviera Apuana</v>
      </c>
      <c r="M436" t="s">
        <v>18</v>
      </c>
      <c r="N436">
        <v>0</v>
      </c>
      <c r="O436" t="s">
        <v>1874</v>
      </c>
      <c r="Q436" t="s">
        <v>1875</v>
      </c>
    </row>
    <row r="437" spans="1:17" x14ac:dyDescent="0.25">
      <c r="A437">
        <v>17675</v>
      </c>
      <c r="B437" t="s">
        <v>1876</v>
      </c>
      <c r="C437" s="1">
        <v>4.40354437E+16</v>
      </c>
      <c r="D437" s="1">
        <v>1.01393220999999E+16</v>
      </c>
      <c r="E437">
        <v>45010</v>
      </c>
      <c r="F437" t="str">
        <f>VLOOKUP(E437,'[1]movimento-per-comune-ambito-201'!$C$2:$D$547,2,0)</f>
        <v>Riviera Apuana</v>
      </c>
      <c r="G437" t="s">
        <v>63291</v>
      </c>
      <c r="H437" t="s">
        <v>387</v>
      </c>
      <c r="I437" t="s">
        <v>1877</v>
      </c>
      <c r="J437">
        <v>54100</v>
      </c>
      <c r="K437" t="s">
        <v>114</v>
      </c>
      <c r="L437" t="str">
        <f>VLOOKUP(K437,'[1]movimento-per-comune-ambito-201'!$B$2:$D$547,3,FALSE)</f>
        <v>Riviera Apuana</v>
      </c>
      <c r="M437" t="s">
        <v>18</v>
      </c>
      <c r="N437">
        <v>0</v>
      </c>
      <c r="O437" t="s">
        <v>1878</v>
      </c>
      <c r="Q437" t="s">
        <v>1879</v>
      </c>
    </row>
    <row r="438" spans="1:17" x14ac:dyDescent="0.25">
      <c r="A438">
        <v>17608</v>
      </c>
      <c r="B438" t="s">
        <v>1880</v>
      </c>
      <c r="C438" s="1">
        <v>4.40354437E+16</v>
      </c>
      <c r="D438" s="1">
        <v>1.01393220999999E+16</v>
      </c>
      <c r="E438">
        <v>45010</v>
      </c>
      <c r="F438" t="str">
        <f>VLOOKUP(E438,'[1]movimento-per-comune-ambito-201'!$C$2:$D$547,2,0)</f>
        <v>Riviera Apuana</v>
      </c>
      <c r="G438" t="s">
        <v>63292</v>
      </c>
      <c r="H438" t="s">
        <v>387</v>
      </c>
      <c r="I438" t="s">
        <v>1881</v>
      </c>
      <c r="J438">
        <v>54100</v>
      </c>
      <c r="K438" t="s">
        <v>114</v>
      </c>
      <c r="L438" t="str">
        <f>VLOOKUP(K438,'[1]movimento-per-comune-ambito-201'!$B$2:$D$547,3,FALSE)</f>
        <v>Riviera Apuana</v>
      </c>
      <c r="M438" t="s">
        <v>18</v>
      </c>
      <c r="N438">
        <v>0</v>
      </c>
      <c r="Q438" t="s">
        <v>1882</v>
      </c>
    </row>
    <row r="439" spans="1:17" x14ac:dyDescent="0.25">
      <c r="A439">
        <v>17585</v>
      </c>
      <c r="B439" t="s">
        <v>1883</v>
      </c>
      <c r="C439" s="1">
        <v>4.40354437E+16</v>
      </c>
      <c r="D439" s="1">
        <v>1.01393220999999E+16</v>
      </c>
      <c r="E439">
        <v>45010</v>
      </c>
      <c r="F439" t="str">
        <f>VLOOKUP(E439,'[1]movimento-per-comune-ambito-201'!$C$2:$D$547,2,0)</f>
        <v>Riviera Apuana</v>
      </c>
      <c r="G439" t="s">
        <v>63293</v>
      </c>
      <c r="H439" t="s">
        <v>387</v>
      </c>
      <c r="I439" t="s">
        <v>1884</v>
      </c>
      <c r="J439">
        <v>54100</v>
      </c>
      <c r="K439" t="s">
        <v>114</v>
      </c>
      <c r="L439" t="str">
        <f>VLOOKUP(K439,'[1]movimento-per-comune-ambito-201'!$B$2:$D$547,3,FALSE)</f>
        <v>Riviera Apuana</v>
      </c>
      <c r="M439" t="s">
        <v>18</v>
      </c>
      <c r="N439">
        <v>0</v>
      </c>
      <c r="O439" t="s">
        <v>1885</v>
      </c>
      <c r="Q439" t="s">
        <v>1886</v>
      </c>
    </row>
    <row r="440" spans="1:17" x14ac:dyDescent="0.25">
      <c r="A440">
        <v>17504</v>
      </c>
      <c r="B440" t="s">
        <v>1887</v>
      </c>
      <c r="C440" s="1">
        <v>4.40354437E+16</v>
      </c>
      <c r="D440" s="1">
        <v>1.01393220999999E+16</v>
      </c>
      <c r="E440">
        <v>45010</v>
      </c>
      <c r="F440" t="str">
        <f>VLOOKUP(E440,'[1]movimento-per-comune-ambito-201'!$C$2:$D$547,2,0)</f>
        <v>Riviera Apuana</v>
      </c>
      <c r="G440" t="s">
        <v>63294</v>
      </c>
      <c r="H440" t="s">
        <v>387</v>
      </c>
      <c r="I440" t="s">
        <v>1888</v>
      </c>
      <c r="J440">
        <v>54100</v>
      </c>
      <c r="K440" t="s">
        <v>114</v>
      </c>
      <c r="L440" t="str">
        <f>VLOOKUP(K440,'[1]movimento-per-comune-ambito-201'!$B$2:$D$547,3,FALSE)</f>
        <v>Riviera Apuana</v>
      </c>
      <c r="M440" t="s">
        <v>18</v>
      </c>
      <c r="N440">
        <v>0</v>
      </c>
      <c r="O440" t="s">
        <v>1889</v>
      </c>
      <c r="Q440" t="s">
        <v>1890</v>
      </c>
    </row>
    <row r="441" spans="1:17" x14ac:dyDescent="0.25">
      <c r="A441">
        <v>17662</v>
      </c>
      <c r="B441" t="s">
        <v>1891</v>
      </c>
      <c r="C441" s="1">
        <v>4.40354437E+16</v>
      </c>
      <c r="D441" s="1">
        <v>1.01393220999999E+16</v>
      </c>
      <c r="E441">
        <v>45010</v>
      </c>
      <c r="F441" t="str">
        <f>VLOOKUP(E441,'[1]movimento-per-comune-ambito-201'!$C$2:$D$547,2,0)</f>
        <v>Riviera Apuana</v>
      </c>
      <c r="G441" t="s">
        <v>63295</v>
      </c>
      <c r="H441" t="s">
        <v>387</v>
      </c>
      <c r="I441" t="s">
        <v>1892</v>
      </c>
      <c r="J441">
        <v>54100</v>
      </c>
      <c r="K441" t="s">
        <v>114</v>
      </c>
      <c r="L441" t="str">
        <f>VLOOKUP(K441,'[1]movimento-per-comune-ambito-201'!$B$2:$D$547,3,FALSE)</f>
        <v>Riviera Apuana</v>
      </c>
      <c r="M441" t="s">
        <v>18</v>
      </c>
      <c r="N441">
        <v>0</v>
      </c>
      <c r="Q441" t="s">
        <v>1893</v>
      </c>
    </row>
    <row r="442" spans="1:17" x14ac:dyDescent="0.25">
      <c r="A442">
        <v>17678</v>
      </c>
      <c r="B442" t="s">
        <v>1894</v>
      </c>
      <c r="C442" s="1">
        <v>4.3991534199999904E+16</v>
      </c>
      <c r="D442" s="1">
        <v>101243996</v>
      </c>
      <c r="E442">
        <v>45010</v>
      </c>
      <c r="F442" t="str">
        <f>VLOOKUP(E442,'[1]movimento-per-comune-ambito-201'!$C$2:$D$547,2,0)</f>
        <v>Riviera Apuana</v>
      </c>
      <c r="G442" t="s">
        <v>63296</v>
      </c>
      <c r="H442" t="s">
        <v>387</v>
      </c>
      <c r="I442" t="s">
        <v>1895</v>
      </c>
      <c r="J442">
        <v>54100</v>
      </c>
      <c r="K442" t="s">
        <v>114</v>
      </c>
      <c r="L442" t="str">
        <f>VLOOKUP(K442,'[1]movimento-per-comune-ambito-201'!$B$2:$D$547,3,FALSE)</f>
        <v>Riviera Apuana</v>
      </c>
      <c r="M442" t="s">
        <v>18</v>
      </c>
      <c r="N442">
        <v>0</v>
      </c>
      <c r="Q442" t="s">
        <v>1896</v>
      </c>
    </row>
    <row r="443" spans="1:17" x14ac:dyDescent="0.25">
      <c r="A443">
        <v>17653</v>
      </c>
      <c r="B443" t="s">
        <v>1425</v>
      </c>
      <c r="C443" s="1">
        <v>4.39960304E+16</v>
      </c>
      <c r="D443" s="1">
        <v>101174234</v>
      </c>
      <c r="E443">
        <v>45010</v>
      </c>
      <c r="F443" t="str">
        <f>VLOOKUP(E443,'[1]movimento-per-comune-ambito-201'!$C$2:$D$547,2,0)</f>
        <v>Riviera Apuana</v>
      </c>
      <c r="G443" t="s">
        <v>63297</v>
      </c>
      <c r="H443" t="s">
        <v>387</v>
      </c>
      <c r="I443" t="s">
        <v>1897</v>
      </c>
      <c r="J443">
        <v>54100</v>
      </c>
      <c r="K443" t="s">
        <v>114</v>
      </c>
      <c r="L443" t="str">
        <f>VLOOKUP(K443,'[1]movimento-per-comune-ambito-201'!$B$2:$D$547,3,FALSE)</f>
        <v>Riviera Apuana</v>
      </c>
      <c r="M443" t="s">
        <v>18</v>
      </c>
      <c r="N443">
        <v>0</v>
      </c>
      <c r="O443" t="s">
        <v>1898</v>
      </c>
      <c r="Q443" t="s">
        <v>1899</v>
      </c>
    </row>
    <row r="444" spans="1:17" x14ac:dyDescent="0.25">
      <c r="A444">
        <v>17477</v>
      </c>
      <c r="B444" t="s">
        <v>1900</v>
      </c>
      <c r="C444" s="1">
        <v>4.40354437E+16</v>
      </c>
      <c r="D444" s="1">
        <v>1.01393220999999E+16</v>
      </c>
      <c r="E444">
        <v>45010</v>
      </c>
      <c r="F444" t="str">
        <f>VLOOKUP(E444,'[1]movimento-per-comune-ambito-201'!$C$2:$D$547,2,0)</f>
        <v>Riviera Apuana</v>
      </c>
      <c r="G444" t="s">
        <v>63298</v>
      </c>
      <c r="H444" t="s">
        <v>387</v>
      </c>
      <c r="I444" t="s">
        <v>1901</v>
      </c>
      <c r="J444">
        <v>54100</v>
      </c>
      <c r="K444" t="s">
        <v>114</v>
      </c>
      <c r="L444" t="str">
        <f>VLOOKUP(K444,'[1]movimento-per-comune-ambito-201'!$B$2:$D$547,3,FALSE)</f>
        <v>Riviera Apuana</v>
      </c>
      <c r="M444" t="s">
        <v>18</v>
      </c>
      <c r="N444">
        <v>0</v>
      </c>
      <c r="O444" t="s">
        <v>1902</v>
      </c>
      <c r="Q444" t="s">
        <v>1903</v>
      </c>
    </row>
    <row r="445" spans="1:17" x14ac:dyDescent="0.25">
      <c r="A445">
        <v>17616</v>
      </c>
      <c r="B445" t="s">
        <v>1904</v>
      </c>
      <c r="C445" s="1">
        <v>4.3992159999999904E+16</v>
      </c>
      <c r="D445" s="1">
        <v>1.0124121E+16</v>
      </c>
      <c r="E445">
        <v>45010</v>
      </c>
      <c r="F445" t="str">
        <f>VLOOKUP(E445,'[1]movimento-per-comune-ambito-201'!$C$2:$D$547,2,0)</f>
        <v>Riviera Apuana</v>
      </c>
      <c r="G445" t="s">
        <v>63299</v>
      </c>
      <c r="H445" t="s">
        <v>387</v>
      </c>
      <c r="I445" t="s">
        <v>1905</v>
      </c>
      <c r="J445">
        <v>54100</v>
      </c>
      <c r="K445" t="s">
        <v>114</v>
      </c>
      <c r="L445" t="str">
        <f>VLOOKUP(K445,'[1]movimento-per-comune-ambito-201'!$B$2:$D$547,3,FALSE)</f>
        <v>Riviera Apuana</v>
      </c>
      <c r="M445" t="s">
        <v>18</v>
      </c>
      <c r="N445">
        <v>0</v>
      </c>
      <c r="O445" t="s">
        <v>1906</v>
      </c>
      <c r="Q445" t="s">
        <v>1907</v>
      </c>
    </row>
    <row r="446" spans="1:17" x14ac:dyDescent="0.25">
      <c r="A446">
        <v>17617</v>
      </c>
      <c r="B446" t="s">
        <v>1908</v>
      </c>
      <c r="C446" s="1">
        <v>4.40354437E+16</v>
      </c>
      <c r="D446" s="1">
        <v>1.01393220999999E+16</v>
      </c>
      <c r="E446">
        <v>45010</v>
      </c>
      <c r="F446" t="str">
        <f>VLOOKUP(E446,'[1]movimento-per-comune-ambito-201'!$C$2:$D$547,2,0)</f>
        <v>Riviera Apuana</v>
      </c>
      <c r="G446" t="s">
        <v>63300</v>
      </c>
      <c r="H446" t="s">
        <v>387</v>
      </c>
      <c r="I446" t="s">
        <v>1909</v>
      </c>
      <c r="J446">
        <v>54100</v>
      </c>
      <c r="K446" t="s">
        <v>114</v>
      </c>
      <c r="L446" t="str">
        <f>VLOOKUP(K446,'[1]movimento-per-comune-ambito-201'!$B$2:$D$547,3,FALSE)</f>
        <v>Riviera Apuana</v>
      </c>
      <c r="M446" t="s">
        <v>18</v>
      </c>
      <c r="N446">
        <v>0</v>
      </c>
      <c r="O446" t="s">
        <v>1910</v>
      </c>
      <c r="Q446" t="s">
        <v>1911</v>
      </c>
    </row>
    <row r="447" spans="1:17" x14ac:dyDescent="0.25">
      <c r="A447">
        <v>17544</v>
      </c>
      <c r="B447" t="s">
        <v>1912</v>
      </c>
      <c r="C447" s="1">
        <v>4.399531E+16</v>
      </c>
      <c r="D447" s="1">
        <v>10118209</v>
      </c>
      <c r="E447">
        <v>45010</v>
      </c>
      <c r="F447" t="str">
        <f>VLOOKUP(E447,'[1]movimento-per-comune-ambito-201'!$C$2:$D$547,2,0)</f>
        <v>Riviera Apuana</v>
      </c>
      <c r="G447" t="s">
        <v>63301</v>
      </c>
      <c r="H447" t="s">
        <v>387</v>
      </c>
      <c r="I447" t="s">
        <v>1913</v>
      </c>
      <c r="J447">
        <v>54100</v>
      </c>
      <c r="K447" t="s">
        <v>114</v>
      </c>
      <c r="L447" t="str">
        <f>VLOOKUP(K447,'[1]movimento-per-comune-ambito-201'!$B$2:$D$547,3,FALSE)</f>
        <v>Riviera Apuana</v>
      </c>
      <c r="M447" t="s">
        <v>18</v>
      </c>
      <c r="N447">
        <v>0</v>
      </c>
      <c r="Q447" t="s">
        <v>1914</v>
      </c>
    </row>
    <row r="448" spans="1:17" x14ac:dyDescent="0.25">
      <c r="A448">
        <v>17576</v>
      </c>
      <c r="B448" t="s">
        <v>479</v>
      </c>
      <c r="C448" s="1">
        <v>4.4001680499999904E+16</v>
      </c>
      <c r="D448" s="1">
        <v>1.01086297999999E+16</v>
      </c>
      <c r="E448">
        <v>45010</v>
      </c>
      <c r="F448" t="str">
        <f>VLOOKUP(E448,'[1]movimento-per-comune-ambito-201'!$C$2:$D$547,2,0)</f>
        <v>Riviera Apuana</v>
      </c>
      <c r="G448" t="s">
        <v>63302</v>
      </c>
      <c r="H448" t="s">
        <v>387</v>
      </c>
      <c r="I448" t="s">
        <v>1915</v>
      </c>
      <c r="J448">
        <v>54100</v>
      </c>
      <c r="K448" t="s">
        <v>114</v>
      </c>
      <c r="L448" t="str">
        <f>VLOOKUP(K448,'[1]movimento-per-comune-ambito-201'!$B$2:$D$547,3,FALSE)</f>
        <v>Riviera Apuana</v>
      </c>
      <c r="M448" t="s">
        <v>18</v>
      </c>
      <c r="N448">
        <v>0</v>
      </c>
      <c r="O448" t="s">
        <v>1916</v>
      </c>
      <c r="Q448" t="s">
        <v>1917</v>
      </c>
    </row>
    <row r="449" spans="1:17" x14ac:dyDescent="0.25">
      <c r="A449">
        <v>17518</v>
      </c>
      <c r="B449" t="s">
        <v>1918</v>
      </c>
      <c r="C449" s="1">
        <v>4.40354437E+16</v>
      </c>
      <c r="D449" s="1">
        <v>1.01393220999999E+16</v>
      </c>
      <c r="E449">
        <v>45010</v>
      </c>
      <c r="F449" t="str">
        <f>VLOOKUP(E449,'[1]movimento-per-comune-ambito-201'!$C$2:$D$547,2,0)</f>
        <v>Riviera Apuana</v>
      </c>
      <c r="G449" t="s">
        <v>63303</v>
      </c>
      <c r="H449" t="s">
        <v>387</v>
      </c>
      <c r="I449" t="s">
        <v>1919</v>
      </c>
      <c r="J449">
        <v>54100</v>
      </c>
      <c r="K449" t="s">
        <v>114</v>
      </c>
      <c r="L449" t="str">
        <f>VLOOKUP(K449,'[1]movimento-per-comune-ambito-201'!$B$2:$D$547,3,FALSE)</f>
        <v>Riviera Apuana</v>
      </c>
      <c r="M449" t="s">
        <v>18</v>
      </c>
      <c r="N449">
        <v>0</v>
      </c>
      <c r="O449" t="s">
        <v>1920</v>
      </c>
      <c r="Q449" t="s">
        <v>1921</v>
      </c>
    </row>
    <row r="450" spans="1:17" x14ac:dyDescent="0.25">
      <c r="A450">
        <v>17670</v>
      </c>
      <c r="B450" t="s">
        <v>1922</v>
      </c>
      <c r="C450" s="1">
        <v>4.4003203399999904E+16</v>
      </c>
      <c r="D450" s="1">
        <v>1.01065825999999E+16</v>
      </c>
      <c r="E450">
        <v>45010</v>
      </c>
      <c r="F450" t="str">
        <f>VLOOKUP(E450,'[1]movimento-per-comune-ambito-201'!$C$2:$D$547,2,0)</f>
        <v>Riviera Apuana</v>
      </c>
      <c r="G450" t="s">
        <v>63304</v>
      </c>
      <c r="H450" t="s">
        <v>387</v>
      </c>
      <c r="I450" t="s">
        <v>1923</v>
      </c>
      <c r="J450">
        <v>54100</v>
      </c>
      <c r="K450" t="s">
        <v>114</v>
      </c>
      <c r="L450" t="str">
        <f>VLOOKUP(K450,'[1]movimento-per-comune-ambito-201'!$B$2:$D$547,3,FALSE)</f>
        <v>Riviera Apuana</v>
      </c>
      <c r="M450" t="s">
        <v>18</v>
      </c>
      <c r="N450">
        <v>0</v>
      </c>
      <c r="O450" t="s">
        <v>1924</v>
      </c>
      <c r="Q450" t="s">
        <v>1925</v>
      </c>
    </row>
    <row r="451" spans="1:17" x14ac:dyDescent="0.25">
      <c r="A451">
        <v>17594</v>
      </c>
      <c r="B451" t="s">
        <v>1172</v>
      </c>
      <c r="C451" s="1">
        <v>4.3992056599999904E+16</v>
      </c>
      <c r="D451" s="1">
        <v>1.01236757999999E+16</v>
      </c>
      <c r="E451">
        <v>45010</v>
      </c>
      <c r="F451" t="str">
        <f>VLOOKUP(E451,'[1]movimento-per-comune-ambito-201'!$C$2:$D$547,2,0)</f>
        <v>Riviera Apuana</v>
      </c>
      <c r="G451" t="s">
        <v>63305</v>
      </c>
      <c r="H451" t="s">
        <v>387</v>
      </c>
      <c r="I451" t="s">
        <v>1926</v>
      </c>
      <c r="J451">
        <v>54100</v>
      </c>
      <c r="K451" t="s">
        <v>114</v>
      </c>
      <c r="L451" t="str">
        <f>VLOOKUP(K451,'[1]movimento-per-comune-ambito-201'!$B$2:$D$547,3,FALSE)</f>
        <v>Riviera Apuana</v>
      </c>
      <c r="M451" t="s">
        <v>18</v>
      </c>
      <c r="N451">
        <v>0</v>
      </c>
      <c r="O451" t="s">
        <v>1927</v>
      </c>
      <c r="Q451" t="s">
        <v>1928</v>
      </c>
    </row>
    <row r="452" spans="1:17" x14ac:dyDescent="0.25">
      <c r="A452">
        <v>17534</v>
      </c>
      <c r="B452" t="s">
        <v>1929</v>
      </c>
      <c r="C452" s="1">
        <v>440057051</v>
      </c>
      <c r="D452" s="1">
        <v>101021562</v>
      </c>
      <c r="E452">
        <v>45010</v>
      </c>
      <c r="F452" t="str">
        <f>VLOOKUP(E452,'[1]movimento-per-comune-ambito-201'!$C$2:$D$547,2,0)</f>
        <v>Riviera Apuana</v>
      </c>
      <c r="G452" t="s">
        <v>63306</v>
      </c>
      <c r="H452" t="s">
        <v>387</v>
      </c>
      <c r="I452" t="s">
        <v>1930</v>
      </c>
      <c r="J452">
        <v>54100</v>
      </c>
      <c r="K452" t="s">
        <v>114</v>
      </c>
      <c r="L452" t="str">
        <f>VLOOKUP(K452,'[1]movimento-per-comune-ambito-201'!$B$2:$D$547,3,FALSE)</f>
        <v>Riviera Apuana</v>
      </c>
      <c r="M452" t="s">
        <v>18</v>
      </c>
      <c r="N452">
        <v>0</v>
      </c>
      <c r="O452" t="s">
        <v>1931</v>
      </c>
      <c r="Q452" t="s">
        <v>1932</v>
      </c>
    </row>
    <row r="453" spans="1:17" x14ac:dyDescent="0.25">
      <c r="A453">
        <v>17487</v>
      </c>
      <c r="B453" t="s">
        <v>1933</v>
      </c>
      <c r="C453" s="1">
        <v>439931074</v>
      </c>
      <c r="D453" s="1">
        <v>101224147</v>
      </c>
      <c r="E453">
        <v>45010</v>
      </c>
      <c r="F453" t="str">
        <f>VLOOKUP(E453,'[1]movimento-per-comune-ambito-201'!$C$2:$D$547,2,0)</f>
        <v>Riviera Apuana</v>
      </c>
      <c r="G453" t="s">
        <v>63307</v>
      </c>
      <c r="H453" t="s">
        <v>387</v>
      </c>
      <c r="I453" t="s">
        <v>1934</v>
      </c>
      <c r="J453">
        <v>54037</v>
      </c>
      <c r="K453" t="s">
        <v>114</v>
      </c>
      <c r="L453" t="str">
        <f>VLOOKUP(K453,'[1]movimento-per-comune-ambito-201'!$B$2:$D$547,3,FALSE)</f>
        <v>Riviera Apuana</v>
      </c>
      <c r="M453" t="s">
        <v>18</v>
      </c>
      <c r="N453">
        <v>1</v>
      </c>
      <c r="Q453">
        <v>585790573</v>
      </c>
    </row>
    <row r="454" spans="1:17" x14ac:dyDescent="0.25">
      <c r="A454">
        <v>17692</v>
      </c>
      <c r="B454" t="s">
        <v>1933</v>
      </c>
      <c r="C454" s="1">
        <v>4.40354437E+16</v>
      </c>
      <c r="D454" s="1">
        <v>1.01393220999999E+16</v>
      </c>
      <c r="E454">
        <v>45010</v>
      </c>
      <c r="F454" t="str">
        <f>VLOOKUP(E454,'[1]movimento-per-comune-ambito-201'!$C$2:$D$547,2,0)</f>
        <v>Riviera Apuana</v>
      </c>
      <c r="G454" t="s">
        <v>63308</v>
      </c>
      <c r="H454" t="s">
        <v>387</v>
      </c>
      <c r="I454" t="s">
        <v>1935</v>
      </c>
      <c r="J454">
        <v>54100</v>
      </c>
      <c r="K454" t="s">
        <v>114</v>
      </c>
      <c r="L454" t="str">
        <f>VLOOKUP(K454,'[1]movimento-per-comune-ambito-201'!$B$2:$D$547,3,FALSE)</f>
        <v>Riviera Apuana</v>
      </c>
      <c r="M454" t="s">
        <v>18</v>
      </c>
      <c r="N454">
        <v>0</v>
      </c>
      <c r="O454" t="s">
        <v>1936</v>
      </c>
      <c r="Q454" t="s">
        <v>1937</v>
      </c>
    </row>
    <row r="455" spans="1:17" x14ac:dyDescent="0.25">
      <c r="A455">
        <v>17551</v>
      </c>
      <c r="B455" t="s">
        <v>1938</v>
      </c>
      <c r="C455" s="1">
        <v>4.39844919E+16</v>
      </c>
      <c r="D455" s="1">
        <v>10134706</v>
      </c>
      <c r="E455">
        <v>45010</v>
      </c>
      <c r="F455" t="str">
        <f>VLOOKUP(E455,'[1]movimento-per-comune-ambito-201'!$C$2:$D$547,2,0)</f>
        <v>Riviera Apuana</v>
      </c>
      <c r="G455" t="s">
        <v>63309</v>
      </c>
      <c r="H455" t="s">
        <v>387</v>
      </c>
      <c r="I455" t="s">
        <v>1939</v>
      </c>
      <c r="J455">
        <v>54100</v>
      </c>
      <c r="K455" t="s">
        <v>114</v>
      </c>
      <c r="L455" t="str">
        <f>VLOOKUP(K455,'[1]movimento-per-comune-ambito-201'!$B$2:$D$547,3,FALSE)</f>
        <v>Riviera Apuana</v>
      </c>
      <c r="M455" t="s">
        <v>18</v>
      </c>
      <c r="N455">
        <v>0</v>
      </c>
      <c r="O455" t="s">
        <v>1940</v>
      </c>
      <c r="Q455" t="s">
        <v>1941</v>
      </c>
    </row>
    <row r="456" spans="1:17" x14ac:dyDescent="0.25">
      <c r="A456">
        <v>17612</v>
      </c>
      <c r="B456" t="s">
        <v>1942</v>
      </c>
      <c r="C456" s="1">
        <v>4.4009278E+16</v>
      </c>
      <c r="D456" s="1">
        <v>101006553</v>
      </c>
      <c r="E456">
        <v>45010</v>
      </c>
      <c r="F456" t="str">
        <f>VLOOKUP(E456,'[1]movimento-per-comune-ambito-201'!$C$2:$D$547,2,0)</f>
        <v>Riviera Apuana</v>
      </c>
      <c r="G456" t="s">
        <v>63310</v>
      </c>
      <c r="H456" t="s">
        <v>387</v>
      </c>
      <c r="I456" t="s">
        <v>1943</v>
      </c>
      <c r="J456">
        <v>54100</v>
      </c>
      <c r="K456" t="s">
        <v>114</v>
      </c>
      <c r="L456" t="str">
        <f>VLOOKUP(K456,'[1]movimento-per-comune-ambito-201'!$B$2:$D$547,3,FALSE)</f>
        <v>Riviera Apuana</v>
      </c>
      <c r="M456" t="s">
        <v>18</v>
      </c>
      <c r="N456">
        <v>0</v>
      </c>
      <c r="O456" t="s">
        <v>1944</v>
      </c>
      <c r="Q456" t="s">
        <v>1945</v>
      </c>
    </row>
    <row r="457" spans="1:17" x14ac:dyDescent="0.25">
      <c r="A457">
        <v>17569</v>
      </c>
      <c r="B457" t="s">
        <v>1946</v>
      </c>
      <c r="C457" s="1">
        <v>4.40354437E+16</v>
      </c>
      <c r="D457" s="1">
        <v>1.01393220999999E+16</v>
      </c>
      <c r="E457">
        <v>45010</v>
      </c>
      <c r="F457" t="str">
        <f>VLOOKUP(E457,'[1]movimento-per-comune-ambito-201'!$C$2:$D$547,2,0)</f>
        <v>Riviera Apuana</v>
      </c>
      <c r="G457" t="s">
        <v>63311</v>
      </c>
      <c r="H457" t="s">
        <v>387</v>
      </c>
      <c r="I457" t="s">
        <v>1947</v>
      </c>
      <c r="J457">
        <v>54037</v>
      </c>
      <c r="K457" t="s">
        <v>114</v>
      </c>
      <c r="L457" t="str">
        <f>VLOOKUP(K457,'[1]movimento-per-comune-ambito-201'!$B$2:$D$547,3,FALSE)</f>
        <v>Riviera Apuana</v>
      </c>
      <c r="M457" t="s">
        <v>18</v>
      </c>
      <c r="N457">
        <v>0</v>
      </c>
      <c r="Q457" t="s">
        <v>1948</v>
      </c>
    </row>
    <row r="458" spans="1:17" x14ac:dyDescent="0.25">
      <c r="A458">
        <v>17513</v>
      </c>
      <c r="B458" t="s">
        <v>1949</v>
      </c>
      <c r="C458" s="1">
        <v>4.3985094699999904E+16</v>
      </c>
      <c r="D458" s="1">
        <v>1.01335736999999E+16</v>
      </c>
      <c r="E458">
        <v>45010</v>
      </c>
      <c r="F458" t="str">
        <f>VLOOKUP(E458,'[1]movimento-per-comune-ambito-201'!$C$2:$D$547,2,0)</f>
        <v>Riviera Apuana</v>
      </c>
      <c r="G458" t="s">
        <v>63312</v>
      </c>
      <c r="H458" t="s">
        <v>387</v>
      </c>
      <c r="I458" t="s">
        <v>1950</v>
      </c>
      <c r="J458">
        <v>54100</v>
      </c>
      <c r="K458" t="s">
        <v>114</v>
      </c>
      <c r="L458" t="str">
        <f>VLOOKUP(K458,'[1]movimento-per-comune-ambito-201'!$B$2:$D$547,3,FALSE)</f>
        <v>Riviera Apuana</v>
      </c>
      <c r="M458" t="s">
        <v>18</v>
      </c>
      <c r="N458">
        <v>0</v>
      </c>
      <c r="O458" t="s">
        <v>1951</v>
      </c>
    </row>
    <row r="459" spans="1:17" x14ac:dyDescent="0.25">
      <c r="A459">
        <v>17559</v>
      </c>
      <c r="B459" t="s">
        <v>1952</v>
      </c>
      <c r="C459" s="1">
        <v>4.40076831E+16</v>
      </c>
      <c r="D459" s="1">
        <v>1.01006136E+16</v>
      </c>
      <c r="E459">
        <v>45010</v>
      </c>
      <c r="F459" t="str">
        <f>VLOOKUP(E459,'[1]movimento-per-comune-ambito-201'!$C$2:$D$547,2,0)</f>
        <v>Riviera Apuana</v>
      </c>
      <c r="G459" t="s">
        <v>63313</v>
      </c>
      <c r="H459" t="s">
        <v>387</v>
      </c>
      <c r="I459" t="s">
        <v>1953</v>
      </c>
      <c r="J459">
        <v>54100</v>
      </c>
      <c r="K459" t="s">
        <v>114</v>
      </c>
      <c r="L459" t="str">
        <f>VLOOKUP(K459,'[1]movimento-per-comune-ambito-201'!$B$2:$D$547,3,FALSE)</f>
        <v>Riviera Apuana</v>
      </c>
      <c r="M459" t="s">
        <v>18</v>
      </c>
      <c r="N459">
        <v>0</v>
      </c>
      <c r="O459" t="s">
        <v>1954</v>
      </c>
      <c r="Q459" t="s">
        <v>1955</v>
      </c>
    </row>
    <row r="460" spans="1:17" x14ac:dyDescent="0.25">
      <c r="A460">
        <v>17683</v>
      </c>
      <c r="B460" t="s">
        <v>1956</v>
      </c>
      <c r="C460" s="1">
        <v>4.4009278E+16</v>
      </c>
      <c r="D460" s="1">
        <v>101006553</v>
      </c>
      <c r="E460">
        <v>45010</v>
      </c>
      <c r="F460" t="str">
        <f>VLOOKUP(E460,'[1]movimento-per-comune-ambito-201'!$C$2:$D$547,2,0)</f>
        <v>Riviera Apuana</v>
      </c>
      <c r="G460" t="s">
        <v>63314</v>
      </c>
      <c r="H460" t="s">
        <v>387</v>
      </c>
      <c r="I460" t="s">
        <v>1957</v>
      </c>
      <c r="J460">
        <v>54100</v>
      </c>
      <c r="K460" t="s">
        <v>114</v>
      </c>
      <c r="L460" t="str">
        <f>VLOOKUP(K460,'[1]movimento-per-comune-ambito-201'!$B$2:$D$547,3,FALSE)</f>
        <v>Riviera Apuana</v>
      </c>
      <c r="M460" t="s">
        <v>18</v>
      </c>
      <c r="N460">
        <v>0</v>
      </c>
      <c r="Q460" t="s">
        <v>1958</v>
      </c>
    </row>
    <row r="461" spans="1:17" x14ac:dyDescent="0.25">
      <c r="A461">
        <v>17556</v>
      </c>
      <c r="B461" t="s">
        <v>1959</v>
      </c>
      <c r="C461" s="1">
        <v>4.40354437E+16</v>
      </c>
      <c r="D461" s="1">
        <v>1.01393220999999E+16</v>
      </c>
      <c r="E461">
        <v>45010</v>
      </c>
      <c r="F461" t="str">
        <f>VLOOKUP(E461,'[1]movimento-per-comune-ambito-201'!$C$2:$D$547,2,0)</f>
        <v>Riviera Apuana</v>
      </c>
      <c r="G461" t="s">
        <v>63315</v>
      </c>
      <c r="H461" t="s">
        <v>387</v>
      </c>
      <c r="I461" t="s">
        <v>1960</v>
      </c>
      <c r="J461">
        <v>54100</v>
      </c>
      <c r="K461" t="s">
        <v>114</v>
      </c>
      <c r="L461" t="str">
        <f>VLOOKUP(K461,'[1]movimento-per-comune-ambito-201'!$B$2:$D$547,3,FALSE)</f>
        <v>Riviera Apuana</v>
      </c>
      <c r="M461" t="s">
        <v>18</v>
      </c>
      <c r="N461">
        <v>0</v>
      </c>
      <c r="O461" t="s">
        <v>1961</v>
      </c>
      <c r="Q461" t="s">
        <v>1962</v>
      </c>
    </row>
    <row r="462" spans="1:17" x14ac:dyDescent="0.25">
      <c r="A462">
        <v>17550</v>
      </c>
      <c r="B462" t="s">
        <v>1963</v>
      </c>
      <c r="C462" s="1">
        <v>439931074</v>
      </c>
      <c r="D462" s="1">
        <v>101224147</v>
      </c>
      <c r="E462">
        <v>45010</v>
      </c>
      <c r="F462" t="str">
        <f>VLOOKUP(E462,'[1]movimento-per-comune-ambito-201'!$C$2:$D$547,2,0)</f>
        <v>Riviera Apuana</v>
      </c>
      <c r="G462" t="s">
        <v>63316</v>
      </c>
      <c r="H462" t="s">
        <v>387</v>
      </c>
      <c r="I462" t="s">
        <v>1934</v>
      </c>
      <c r="J462">
        <v>54100</v>
      </c>
      <c r="K462" t="s">
        <v>114</v>
      </c>
      <c r="L462" t="str">
        <f>VLOOKUP(K462,'[1]movimento-per-comune-ambito-201'!$B$2:$D$547,3,FALSE)</f>
        <v>Riviera Apuana</v>
      </c>
      <c r="M462" t="s">
        <v>18</v>
      </c>
      <c r="N462">
        <v>3</v>
      </c>
    </row>
    <row r="463" spans="1:17" x14ac:dyDescent="0.25">
      <c r="A463">
        <v>17604</v>
      </c>
      <c r="B463" t="s">
        <v>1021</v>
      </c>
      <c r="C463" s="1">
        <v>439931074</v>
      </c>
      <c r="D463" s="1">
        <v>101224147</v>
      </c>
      <c r="E463">
        <v>45010</v>
      </c>
      <c r="F463" t="str">
        <f>VLOOKUP(E463,'[1]movimento-per-comune-ambito-201'!$C$2:$D$547,2,0)</f>
        <v>Riviera Apuana</v>
      </c>
      <c r="G463" t="s">
        <v>63317</v>
      </c>
      <c r="H463" t="s">
        <v>387</v>
      </c>
      <c r="I463" t="s">
        <v>1934</v>
      </c>
      <c r="J463">
        <v>54039</v>
      </c>
      <c r="K463" t="s">
        <v>114</v>
      </c>
      <c r="L463" t="str">
        <f>VLOOKUP(K463,'[1]movimento-per-comune-ambito-201'!$B$2:$D$547,3,FALSE)</f>
        <v>Riviera Apuana</v>
      </c>
      <c r="M463" t="s">
        <v>18</v>
      </c>
      <c r="N463">
        <v>2</v>
      </c>
    </row>
    <row r="464" spans="1:17" x14ac:dyDescent="0.25">
      <c r="A464">
        <v>17547</v>
      </c>
      <c r="B464" t="s">
        <v>1021</v>
      </c>
      <c r="C464" s="1">
        <v>439931074</v>
      </c>
      <c r="D464" s="1">
        <v>101224147</v>
      </c>
      <c r="E464">
        <v>45010</v>
      </c>
      <c r="F464" t="str">
        <f>VLOOKUP(E464,'[1]movimento-per-comune-ambito-201'!$C$2:$D$547,2,0)</f>
        <v>Riviera Apuana</v>
      </c>
      <c r="G464" t="s">
        <v>63318</v>
      </c>
      <c r="H464" t="s">
        <v>387</v>
      </c>
      <c r="I464" t="s">
        <v>1964</v>
      </c>
      <c r="J464">
        <v>54037</v>
      </c>
      <c r="K464" t="s">
        <v>114</v>
      </c>
      <c r="L464" t="str">
        <f>VLOOKUP(K464,'[1]movimento-per-comune-ambito-201'!$B$2:$D$547,3,FALSE)</f>
        <v>Riviera Apuana</v>
      </c>
      <c r="M464" t="s">
        <v>18</v>
      </c>
      <c r="N464">
        <v>0</v>
      </c>
    </row>
    <row r="465" spans="1:17" x14ac:dyDescent="0.25">
      <c r="A465">
        <v>17627</v>
      </c>
      <c r="B465" t="s">
        <v>1965</v>
      </c>
      <c r="C465" s="1">
        <v>4.40354437E+16</v>
      </c>
      <c r="D465" s="1">
        <v>1.01393220999999E+16</v>
      </c>
      <c r="E465">
        <v>45010</v>
      </c>
      <c r="F465" t="str">
        <f>VLOOKUP(E465,'[1]movimento-per-comune-ambito-201'!$C$2:$D$547,2,0)</f>
        <v>Riviera Apuana</v>
      </c>
      <c r="G465" t="s">
        <v>63319</v>
      </c>
      <c r="H465" t="s">
        <v>387</v>
      </c>
      <c r="I465" t="s">
        <v>1966</v>
      </c>
      <c r="J465">
        <v>54100</v>
      </c>
      <c r="K465" t="s">
        <v>114</v>
      </c>
      <c r="L465" t="str">
        <f>VLOOKUP(K465,'[1]movimento-per-comune-ambito-201'!$B$2:$D$547,3,FALSE)</f>
        <v>Riviera Apuana</v>
      </c>
      <c r="M465" t="s">
        <v>18</v>
      </c>
      <c r="N465">
        <v>0</v>
      </c>
      <c r="O465" t="s">
        <v>1967</v>
      </c>
      <c r="Q465" t="s">
        <v>1968</v>
      </c>
    </row>
    <row r="466" spans="1:17" x14ac:dyDescent="0.25">
      <c r="A466">
        <v>17503</v>
      </c>
      <c r="B466" t="s">
        <v>1969</v>
      </c>
      <c r="C466" s="1">
        <v>439900801</v>
      </c>
      <c r="D466" s="1">
        <v>1.01264344E+16</v>
      </c>
      <c r="E466">
        <v>45010</v>
      </c>
      <c r="F466" t="str">
        <f>VLOOKUP(E466,'[1]movimento-per-comune-ambito-201'!$C$2:$D$547,2,0)</f>
        <v>Riviera Apuana</v>
      </c>
      <c r="G466" t="s">
        <v>63320</v>
      </c>
      <c r="H466" t="s">
        <v>387</v>
      </c>
      <c r="I466" t="s">
        <v>1970</v>
      </c>
      <c r="J466">
        <v>54100</v>
      </c>
      <c r="K466" t="s">
        <v>114</v>
      </c>
      <c r="L466" t="str">
        <f>VLOOKUP(K466,'[1]movimento-per-comune-ambito-201'!$B$2:$D$547,3,FALSE)</f>
        <v>Riviera Apuana</v>
      </c>
      <c r="M466" t="s">
        <v>18</v>
      </c>
      <c r="N466">
        <v>0</v>
      </c>
      <c r="O466" t="s">
        <v>1971</v>
      </c>
      <c r="Q466" t="s">
        <v>1972</v>
      </c>
    </row>
    <row r="467" spans="1:17" x14ac:dyDescent="0.25">
      <c r="A467">
        <v>17539</v>
      </c>
      <c r="B467" t="s">
        <v>1965</v>
      </c>
      <c r="C467" s="1">
        <v>4.3997271099999904E+16</v>
      </c>
      <c r="D467" s="1">
        <v>101161171</v>
      </c>
      <c r="E467">
        <v>45010</v>
      </c>
      <c r="F467" t="str">
        <f>VLOOKUP(E467,'[1]movimento-per-comune-ambito-201'!$C$2:$D$547,2,0)</f>
        <v>Riviera Apuana</v>
      </c>
      <c r="G467" t="s">
        <v>63321</v>
      </c>
      <c r="H467" t="s">
        <v>387</v>
      </c>
      <c r="I467" t="s">
        <v>1973</v>
      </c>
      <c r="J467">
        <v>54037</v>
      </c>
      <c r="K467" t="s">
        <v>114</v>
      </c>
      <c r="L467" t="str">
        <f>VLOOKUP(K467,'[1]movimento-per-comune-ambito-201'!$B$2:$D$547,3,FALSE)</f>
        <v>Riviera Apuana</v>
      </c>
      <c r="M467" t="s">
        <v>18</v>
      </c>
      <c r="N467">
        <v>1</v>
      </c>
      <c r="Q467">
        <v>3336892279</v>
      </c>
    </row>
    <row r="468" spans="1:17" x14ac:dyDescent="0.25">
      <c r="A468">
        <v>17472</v>
      </c>
      <c r="B468" t="s">
        <v>1974</v>
      </c>
      <c r="C468" s="1">
        <v>4.4009278E+16</v>
      </c>
      <c r="D468" s="1">
        <v>101006553</v>
      </c>
      <c r="E468">
        <v>45010</v>
      </c>
      <c r="F468" t="str">
        <f>VLOOKUP(E468,'[1]movimento-per-comune-ambito-201'!$C$2:$D$547,2,0)</f>
        <v>Riviera Apuana</v>
      </c>
      <c r="G468" t="s">
        <v>63322</v>
      </c>
      <c r="H468" t="s">
        <v>387</v>
      </c>
      <c r="I468" t="s">
        <v>1975</v>
      </c>
      <c r="J468">
        <v>54100</v>
      </c>
      <c r="K468" t="s">
        <v>114</v>
      </c>
      <c r="L468" t="str">
        <f>VLOOKUP(K468,'[1]movimento-per-comune-ambito-201'!$B$2:$D$547,3,FALSE)</f>
        <v>Riviera Apuana</v>
      </c>
      <c r="M468" t="s">
        <v>18</v>
      </c>
      <c r="N468">
        <v>0</v>
      </c>
      <c r="Q468" t="s">
        <v>1976</v>
      </c>
    </row>
    <row r="469" spans="1:17" x14ac:dyDescent="0.25">
      <c r="A469">
        <v>17548</v>
      </c>
      <c r="B469" t="s">
        <v>1977</v>
      </c>
      <c r="C469" s="1">
        <v>4.40354437E+16</v>
      </c>
      <c r="D469" s="1">
        <v>1.01393220999999E+16</v>
      </c>
      <c r="E469">
        <v>45010</v>
      </c>
      <c r="F469" t="str">
        <f>VLOOKUP(E469,'[1]movimento-per-comune-ambito-201'!$C$2:$D$547,2,0)</f>
        <v>Riviera Apuana</v>
      </c>
      <c r="G469" t="s">
        <v>63323</v>
      </c>
      <c r="H469" t="s">
        <v>387</v>
      </c>
      <c r="I469" t="s">
        <v>1978</v>
      </c>
      <c r="J469">
        <v>54100</v>
      </c>
      <c r="K469" t="s">
        <v>114</v>
      </c>
      <c r="L469" t="str">
        <f>VLOOKUP(K469,'[1]movimento-per-comune-ambito-201'!$B$2:$D$547,3,FALSE)</f>
        <v>Riviera Apuana</v>
      </c>
      <c r="M469" t="s">
        <v>18</v>
      </c>
      <c r="N469">
        <v>0</v>
      </c>
    </row>
    <row r="470" spans="1:17" x14ac:dyDescent="0.25">
      <c r="A470">
        <v>19908</v>
      </c>
      <c r="B470" t="s">
        <v>1979</v>
      </c>
      <c r="C470" s="1">
        <v>4.4009278E+16</v>
      </c>
      <c r="D470" s="1">
        <v>101006553</v>
      </c>
      <c r="E470">
        <v>45010</v>
      </c>
      <c r="F470" t="str">
        <f>VLOOKUP(E470,'[1]movimento-per-comune-ambito-201'!$C$2:$D$547,2,0)</f>
        <v>Riviera Apuana</v>
      </c>
      <c r="G470" t="s">
        <v>63324</v>
      </c>
      <c r="H470" t="s">
        <v>387</v>
      </c>
      <c r="I470" t="s">
        <v>1664</v>
      </c>
      <c r="J470">
        <v>54100</v>
      </c>
      <c r="K470" t="s">
        <v>114</v>
      </c>
      <c r="L470" t="str">
        <f>VLOOKUP(K470,'[1]movimento-per-comune-ambito-201'!$B$2:$D$547,3,FALSE)</f>
        <v>Riviera Apuana</v>
      </c>
      <c r="M470" t="s">
        <v>18</v>
      </c>
      <c r="N470">
        <v>0</v>
      </c>
      <c r="O470" t="s">
        <v>1399</v>
      </c>
      <c r="Q470" t="s">
        <v>1980</v>
      </c>
    </row>
    <row r="471" spans="1:17" x14ac:dyDescent="0.25">
      <c r="A471">
        <v>19909</v>
      </c>
      <c r="B471" t="s">
        <v>1981</v>
      </c>
      <c r="C471" s="1">
        <v>4.40354437E+16</v>
      </c>
      <c r="D471" s="1">
        <v>1.01393220999999E+16</v>
      </c>
      <c r="E471">
        <v>45010</v>
      </c>
      <c r="F471" t="str">
        <f>VLOOKUP(E471,'[1]movimento-per-comune-ambito-201'!$C$2:$D$547,2,0)</f>
        <v>Riviera Apuana</v>
      </c>
      <c r="G471" t="s">
        <v>63325</v>
      </c>
      <c r="H471" t="s">
        <v>387</v>
      </c>
      <c r="I471" t="s">
        <v>1982</v>
      </c>
      <c r="J471">
        <v>54100</v>
      </c>
      <c r="K471" t="s">
        <v>114</v>
      </c>
      <c r="L471" t="str">
        <f>VLOOKUP(K471,'[1]movimento-per-comune-ambito-201'!$B$2:$D$547,3,FALSE)</f>
        <v>Riviera Apuana</v>
      </c>
      <c r="M471" t="s">
        <v>18</v>
      </c>
      <c r="N471">
        <v>0</v>
      </c>
      <c r="O471" t="s">
        <v>1399</v>
      </c>
    </row>
    <row r="472" spans="1:17" x14ac:dyDescent="0.25">
      <c r="A472">
        <v>19910</v>
      </c>
      <c r="B472" t="s">
        <v>1397</v>
      </c>
      <c r="C472" s="1">
        <v>4.40354437E+16</v>
      </c>
      <c r="D472" s="1">
        <v>1.01393220999999E+16</v>
      </c>
      <c r="E472">
        <v>45010</v>
      </c>
      <c r="F472" t="str">
        <f>VLOOKUP(E472,'[1]movimento-per-comune-ambito-201'!$C$2:$D$547,2,0)</f>
        <v>Riviera Apuana</v>
      </c>
      <c r="G472" t="s">
        <v>63326</v>
      </c>
      <c r="H472" t="s">
        <v>387</v>
      </c>
      <c r="I472" t="s">
        <v>1983</v>
      </c>
      <c r="J472">
        <v>54100</v>
      </c>
      <c r="K472" t="s">
        <v>114</v>
      </c>
      <c r="L472" t="str">
        <f>VLOOKUP(K472,'[1]movimento-per-comune-ambito-201'!$B$2:$D$547,3,FALSE)</f>
        <v>Riviera Apuana</v>
      </c>
      <c r="M472" t="s">
        <v>18</v>
      </c>
      <c r="N472">
        <v>0</v>
      </c>
      <c r="O472" t="s">
        <v>1399</v>
      </c>
    </row>
    <row r="473" spans="1:17" x14ac:dyDescent="0.25">
      <c r="A473">
        <v>20059</v>
      </c>
      <c r="B473" t="s">
        <v>1572</v>
      </c>
      <c r="C473" s="1">
        <v>4.40270944E+16</v>
      </c>
      <c r="D473" s="1">
        <v>100698361</v>
      </c>
      <c r="E473">
        <v>45010</v>
      </c>
      <c r="F473" t="str">
        <f>VLOOKUP(E473,'[1]movimento-per-comune-ambito-201'!$C$2:$D$547,2,0)</f>
        <v>Riviera Apuana</v>
      </c>
      <c r="G473" t="s">
        <v>63327</v>
      </c>
      <c r="H473" t="s">
        <v>387</v>
      </c>
      <c r="I473" t="s">
        <v>1984</v>
      </c>
      <c r="J473">
        <v>54100</v>
      </c>
      <c r="K473" t="s">
        <v>114</v>
      </c>
      <c r="L473" t="str">
        <f>VLOOKUP(K473,'[1]movimento-per-comune-ambito-201'!$B$2:$D$547,3,FALSE)</f>
        <v>Riviera Apuana</v>
      </c>
      <c r="M473" t="s">
        <v>18</v>
      </c>
      <c r="N473">
        <v>0</v>
      </c>
      <c r="O473" t="s">
        <v>1574</v>
      </c>
      <c r="P473" t="s">
        <v>1575</v>
      </c>
      <c r="Q473" t="s">
        <v>1576</v>
      </c>
    </row>
    <row r="474" spans="1:17" x14ac:dyDescent="0.25">
      <c r="A474">
        <v>13895</v>
      </c>
      <c r="B474" t="s">
        <v>1985</v>
      </c>
      <c r="C474" s="1">
        <v>4.4012073174341904E+16</v>
      </c>
      <c r="D474" s="1">
        <v>1.01689302921295E+16</v>
      </c>
      <c r="E474">
        <v>45011</v>
      </c>
      <c r="F474" t="str">
        <f>VLOOKUP(E474,'[1]movimento-per-comune-ambito-201'!$C$2:$D$547,2,0)</f>
        <v>Riviera Apuana</v>
      </c>
      <c r="G474" t="s">
        <v>63013</v>
      </c>
      <c r="H474" t="s">
        <v>15</v>
      </c>
      <c r="I474" t="s">
        <v>1986</v>
      </c>
      <c r="J474">
        <v>54038</v>
      </c>
      <c r="K474" t="s">
        <v>1987</v>
      </c>
      <c r="L474" t="str">
        <f>VLOOKUP(K474,'[1]movimento-per-comune-ambito-201'!$B$2:$D$547,3,FALSE)</f>
        <v>Riviera Apuana</v>
      </c>
      <c r="M474" t="s">
        <v>18</v>
      </c>
      <c r="N474">
        <v>0</v>
      </c>
      <c r="O474" t="s">
        <v>1988</v>
      </c>
      <c r="P474" t="s">
        <v>1989</v>
      </c>
      <c r="Q474" t="s">
        <v>1990</v>
      </c>
    </row>
    <row r="475" spans="1:17" x14ac:dyDescent="0.25">
      <c r="A475">
        <v>13926</v>
      </c>
      <c r="B475" t="s">
        <v>1991</v>
      </c>
      <c r="C475" s="1">
        <v>4.4009851699999904E+16</v>
      </c>
      <c r="D475" s="1">
        <v>101524255</v>
      </c>
      <c r="E475">
        <v>45011</v>
      </c>
      <c r="F475" t="str">
        <f>VLOOKUP(E475,'[1]movimento-per-comune-ambito-201'!$C$2:$D$547,2,0)</f>
        <v>Riviera Apuana</v>
      </c>
      <c r="G475" t="s">
        <v>63328</v>
      </c>
      <c r="H475" t="s">
        <v>37</v>
      </c>
      <c r="I475" t="s">
        <v>1992</v>
      </c>
      <c r="J475">
        <v>54038</v>
      </c>
      <c r="K475" t="s">
        <v>1987</v>
      </c>
      <c r="L475" t="str">
        <f>VLOOKUP(K475,'[1]movimento-per-comune-ambito-201'!$B$2:$D$547,3,FALSE)</f>
        <v>Riviera Apuana</v>
      </c>
      <c r="M475" t="s">
        <v>18</v>
      </c>
      <c r="N475">
        <v>0</v>
      </c>
      <c r="O475" t="s">
        <v>1993</v>
      </c>
      <c r="P475" t="s">
        <v>1994</v>
      </c>
      <c r="Q475" t="s">
        <v>1995</v>
      </c>
    </row>
    <row r="476" spans="1:17" x14ac:dyDescent="0.25">
      <c r="A476">
        <v>19102</v>
      </c>
      <c r="B476" t="s">
        <v>1996</v>
      </c>
      <c r="C476" s="1">
        <v>4.3982832599999904E+16</v>
      </c>
      <c r="D476" s="1">
        <v>1.01505379999999E+16</v>
      </c>
      <c r="E476">
        <v>45011</v>
      </c>
      <c r="F476" t="str">
        <f>VLOOKUP(E476,'[1]movimento-per-comune-ambito-201'!$C$2:$D$547,2,0)</f>
        <v>Riviera Apuana</v>
      </c>
      <c r="G476" t="s">
        <v>63018</v>
      </c>
      <c r="H476" t="s">
        <v>37</v>
      </c>
      <c r="I476" t="s">
        <v>1997</v>
      </c>
      <c r="J476">
        <v>54038</v>
      </c>
      <c r="K476" t="s">
        <v>1987</v>
      </c>
      <c r="L476" t="str">
        <f>VLOOKUP(K476,'[1]movimento-per-comune-ambito-201'!$B$2:$D$547,3,FALSE)</f>
        <v>Riviera Apuana</v>
      </c>
      <c r="M476" t="s">
        <v>18</v>
      </c>
      <c r="N476">
        <v>0</v>
      </c>
      <c r="O476" t="s">
        <v>1998</v>
      </c>
      <c r="P476" t="s">
        <v>1999</v>
      </c>
      <c r="Q476" t="s">
        <v>2000</v>
      </c>
    </row>
    <row r="477" spans="1:17" x14ac:dyDescent="0.25">
      <c r="A477">
        <v>22666</v>
      </c>
      <c r="B477" t="s">
        <v>2001</v>
      </c>
      <c r="C477" s="1">
        <v>4.4007608599999904E+16</v>
      </c>
      <c r="D477" s="1">
        <v>101647233</v>
      </c>
      <c r="E477">
        <v>45011</v>
      </c>
      <c r="F477" t="str">
        <f>VLOOKUP(E477,'[1]movimento-per-comune-ambito-201'!$C$2:$D$547,2,0)</f>
        <v>Riviera Apuana</v>
      </c>
      <c r="G477" t="s">
        <v>63039</v>
      </c>
      <c r="H477" t="s">
        <v>37</v>
      </c>
      <c r="I477" t="s">
        <v>2002</v>
      </c>
      <c r="J477">
        <v>54038</v>
      </c>
      <c r="K477" t="s">
        <v>1987</v>
      </c>
      <c r="L477" t="str">
        <f>VLOOKUP(K477,'[1]movimento-per-comune-ambito-201'!$B$2:$D$547,3,FALSE)</f>
        <v>Riviera Apuana</v>
      </c>
      <c r="M477" t="s">
        <v>18</v>
      </c>
      <c r="N477">
        <v>0</v>
      </c>
      <c r="O477" t="s">
        <v>2003</v>
      </c>
      <c r="P477" t="s">
        <v>2004</v>
      </c>
      <c r="Q477" t="s">
        <v>2005</v>
      </c>
    </row>
    <row r="478" spans="1:17" x14ac:dyDescent="0.25">
      <c r="A478">
        <v>14016</v>
      </c>
      <c r="B478" t="s">
        <v>2006</v>
      </c>
      <c r="C478" s="1">
        <v>4.4016089E+16</v>
      </c>
      <c r="D478" s="1">
        <v>1.0170191E+16</v>
      </c>
      <c r="E478">
        <v>45011</v>
      </c>
      <c r="F478" t="str">
        <f>VLOOKUP(E478,'[1]movimento-per-comune-ambito-201'!$C$2:$D$547,2,0)</f>
        <v>Riviera Apuana</v>
      </c>
      <c r="G478" t="s">
        <v>63329</v>
      </c>
      <c r="H478" t="s">
        <v>41</v>
      </c>
      <c r="I478" t="s">
        <v>2007</v>
      </c>
      <c r="J478">
        <v>54038</v>
      </c>
      <c r="K478" t="s">
        <v>1987</v>
      </c>
      <c r="L478" t="str">
        <f>VLOOKUP(K478,'[1]movimento-per-comune-ambito-201'!$B$2:$D$547,3,FALSE)</f>
        <v>Riviera Apuana</v>
      </c>
      <c r="M478" t="s">
        <v>18</v>
      </c>
      <c r="N478">
        <v>3</v>
      </c>
      <c r="O478" t="s">
        <v>2008</v>
      </c>
      <c r="P478" t="s">
        <v>2009</v>
      </c>
      <c r="Q478" t="s">
        <v>2010</v>
      </c>
    </row>
    <row r="479" spans="1:17" x14ac:dyDescent="0.25">
      <c r="A479">
        <v>13862</v>
      </c>
      <c r="B479" t="s">
        <v>2011</v>
      </c>
      <c r="C479" s="1">
        <v>4.39828326E+16</v>
      </c>
      <c r="D479" s="1">
        <v>1.01505379999999E+16</v>
      </c>
      <c r="E479">
        <v>45011</v>
      </c>
      <c r="F479" t="str">
        <f>VLOOKUP(E479,'[1]movimento-per-comune-ambito-201'!$C$2:$D$547,2,0)</f>
        <v>Riviera Apuana</v>
      </c>
      <c r="G479" t="s">
        <v>63150</v>
      </c>
      <c r="H479" t="s">
        <v>41</v>
      </c>
      <c r="I479" t="s">
        <v>2012</v>
      </c>
      <c r="J479">
        <v>54038</v>
      </c>
      <c r="K479" t="s">
        <v>1987</v>
      </c>
      <c r="L479" t="str">
        <f>VLOOKUP(K479,'[1]movimento-per-comune-ambito-201'!$B$2:$D$547,3,FALSE)</f>
        <v>Riviera Apuana</v>
      </c>
      <c r="M479" t="s">
        <v>18</v>
      </c>
      <c r="N479">
        <v>3</v>
      </c>
      <c r="O479" t="s">
        <v>2013</v>
      </c>
      <c r="P479" t="s">
        <v>2014</v>
      </c>
      <c r="Q479" t="s">
        <v>2015</v>
      </c>
    </row>
    <row r="480" spans="1:17" x14ac:dyDescent="0.25">
      <c r="A480">
        <v>13715</v>
      </c>
      <c r="B480" t="s">
        <v>2016</v>
      </c>
      <c r="C480" s="1">
        <v>4.3978903929245504E+16</v>
      </c>
      <c r="D480" s="1">
        <v>1.01451015472412E+16</v>
      </c>
      <c r="E480">
        <v>45011</v>
      </c>
      <c r="F480" t="str">
        <f>VLOOKUP(E480,'[1]movimento-per-comune-ambito-201'!$C$2:$D$547,2,0)</f>
        <v>Riviera Apuana</v>
      </c>
      <c r="G480" t="s">
        <v>63330</v>
      </c>
      <c r="H480" t="s">
        <v>41</v>
      </c>
      <c r="I480" t="s">
        <v>2017</v>
      </c>
      <c r="J480">
        <v>54038</v>
      </c>
      <c r="K480" t="s">
        <v>1987</v>
      </c>
      <c r="L480" t="str">
        <f>VLOOKUP(K480,'[1]movimento-per-comune-ambito-201'!$B$2:$D$547,3,FALSE)</f>
        <v>Riviera Apuana</v>
      </c>
      <c r="M480" t="s">
        <v>18</v>
      </c>
      <c r="N480">
        <v>4</v>
      </c>
      <c r="O480" t="s">
        <v>2018</v>
      </c>
      <c r="P480" t="s">
        <v>2019</v>
      </c>
      <c r="Q480" t="s">
        <v>2020</v>
      </c>
    </row>
    <row r="481" spans="1:17" x14ac:dyDescent="0.25">
      <c r="A481">
        <v>13910</v>
      </c>
      <c r="B481" t="s">
        <v>2021</v>
      </c>
      <c r="C481" s="1">
        <v>4.3983675499999904E+16</v>
      </c>
      <c r="D481" s="1">
        <v>1.01587710999999E+16</v>
      </c>
      <c r="E481">
        <v>45011</v>
      </c>
      <c r="F481" t="str">
        <f>VLOOKUP(E481,'[1]movimento-per-comune-ambito-201'!$C$2:$D$547,2,0)</f>
        <v>Riviera Apuana</v>
      </c>
      <c r="G481" t="s">
        <v>63331</v>
      </c>
      <c r="H481" t="s">
        <v>41</v>
      </c>
      <c r="I481" t="s">
        <v>2022</v>
      </c>
      <c r="J481">
        <v>54038</v>
      </c>
      <c r="K481" t="s">
        <v>1987</v>
      </c>
      <c r="L481" t="str">
        <f>VLOOKUP(K481,'[1]movimento-per-comune-ambito-201'!$B$2:$D$547,3,FALSE)</f>
        <v>Riviera Apuana</v>
      </c>
      <c r="M481" t="s">
        <v>18</v>
      </c>
      <c r="N481">
        <v>3</v>
      </c>
      <c r="O481" t="s">
        <v>2023</v>
      </c>
      <c r="P481" t="s">
        <v>2024</v>
      </c>
      <c r="Q481" t="s">
        <v>2025</v>
      </c>
    </row>
    <row r="482" spans="1:17" x14ac:dyDescent="0.25">
      <c r="A482">
        <v>14030</v>
      </c>
      <c r="B482" t="s">
        <v>2026</v>
      </c>
      <c r="C482" s="1">
        <v>4.39828326E+16</v>
      </c>
      <c r="D482" s="1">
        <v>1.01505379999999E+16</v>
      </c>
      <c r="E482">
        <v>45011</v>
      </c>
      <c r="F482" t="str">
        <f>VLOOKUP(E482,'[1]movimento-per-comune-ambito-201'!$C$2:$D$547,2,0)</f>
        <v>Riviera Apuana</v>
      </c>
      <c r="G482" t="s">
        <v>63058</v>
      </c>
      <c r="H482" t="s">
        <v>41</v>
      </c>
      <c r="I482" t="s">
        <v>2027</v>
      </c>
      <c r="J482">
        <v>54038</v>
      </c>
      <c r="K482" t="s">
        <v>1987</v>
      </c>
      <c r="L482" t="str">
        <f>VLOOKUP(K482,'[1]movimento-per-comune-ambito-201'!$B$2:$D$547,3,FALSE)</f>
        <v>Riviera Apuana</v>
      </c>
      <c r="M482" t="s">
        <v>18</v>
      </c>
      <c r="N482">
        <v>3</v>
      </c>
      <c r="O482" t="s">
        <v>2028</v>
      </c>
      <c r="Q482" t="s">
        <v>2029</v>
      </c>
    </row>
    <row r="483" spans="1:17" x14ac:dyDescent="0.25">
      <c r="A483">
        <v>13921</v>
      </c>
      <c r="B483" t="s">
        <v>2030</v>
      </c>
      <c r="C483" s="1">
        <v>4.4016089E+16</v>
      </c>
      <c r="D483" s="1">
        <v>1.0170191E+16</v>
      </c>
      <c r="E483">
        <v>45011</v>
      </c>
      <c r="F483" t="str">
        <f>VLOOKUP(E483,'[1]movimento-per-comune-ambito-201'!$C$2:$D$547,2,0)</f>
        <v>Riviera Apuana</v>
      </c>
      <c r="G483" t="s">
        <v>63154</v>
      </c>
      <c r="H483" t="s">
        <v>41</v>
      </c>
      <c r="I483" t="s">
        <v>2031</v>
      </c>
      <c r="J483">
        <v>54030</v>
      </c>
      <c r="K483" t="s">
        <v>1987</v>
      </c>
      <c r="L483" t="str">
        <f>VLOOKUP(K483,'[1]movimento-per-comune-ambito-201'!$B$2:$D$547,3,FALSE)</f>
        <v>Riviera Apuana</v>
      </c>
      <c r="M483" t="s">
        <v>18</v>
      </c>
      <c r="N483">
        <v>2</v>
      </c>
      <c r="Q483">
        <v>309108</v>
      </c>
    </row>
    <row r="484" spans="1:17" x14ac:dyDescent="0.25">
      <c r="A484">
        <v>13812</v>
      </c>
      <c r="B484" t="s">
        <v>2030</v>
      </c>
      <c r="C484" s="1">
        <v>4.3980355199999904E+16</v>
      </c>
      <c r="D484" s="1">
        <v>101439456</v>
      </c>
      <c r="E484">
        <v>45011</v>
      </c>
      <c r="F484" t="str">
        <f>VLOOKUP(E484,'[1]movimento-per-comune-ambito-201'!$C$2:$D$547,2,0)</f>
        <v>Riviera Apuana</v>
      </c>
      <c r="G484" t="s">
        <v>63155</v>
      </c>
      <c r="H484" t="s">
        <v>41</v>
      </c>
      <c r="I484" t="s">
        <v>2032</v>
      </c>
      <c r="J484">
        <v>54038</v>
      </c>
      <c r="K484" t="s">
        <v>1987</v>
      </c>
      <c r="L484" t="str">
        <f>VLOOKUP(K484,'[1]movimento-per-comune-ambito-201'!$B$2:$D$547,3,FALSE)</f>
        <v>Riviera Apuana</v>
      </c>
      <c r="M484" t="s">
        <v>18</v>
      </c>
      <c r="N484">
        <v>2</v>
      </c>
      <c r="O484" t="s">
        <v>2033</v>
      </c>
      <c r="P484" t="s">
        <v>2034</v>
      </c>
      <c r="Q484" t="s">
        <v>2035</v>
      </c>
    </row>
    <row r="485" spans="1:17" x14ac:dyDescent="0.25">
      <c r="A485">
        <v>14060</v>
      </c>
      <c r="B485" t="s">
        <v>2036</v>
      </c>
      <c r="C485" s="1">
        <v>4.39828326E+16</v>
      </c>
      <c r="D485" s="1">
        <v>1.01505379999999E+16</v>
      </c>
      <c r="E485">
        <v>45011</v>
      </c>
      <c r="F485" t="str">
        <f>VLOOKUP(E485,'[1]movimento-per-comune-ambito-201'!$C$2:$D$547,2,0)</f>
        <v>Riviera Apuana</v>
      </c>
      <c r="G485" t="s">
        <v>63033</v>
      </c>
      <c r="H485" t="s">
        <v>52</v>
      </c>
      <c r="I485" t="s">
        <v>2037</v>
      </c>
      <c r="J485">
        <v>54030</v>
      </c>
      <c r="K485" t="s">
        <v>1987</v>
      </c>
      <c r="L485" t="str">
        <f>VLOOKUP(K485,'[1]movimento-per-comune-ambito-201'!$B$2:$D$547,3,FALSE)</f>
        <v>Riviera Apuana</v>
      </c>
      <c r="M485" t="s">
        <v>18</v>
      </c>
      <c r="N485">
        <v>0</v>
      </c>
      <c r="O485" t="s">
        <v>2038</v>
      </c>
      <c r="Q485" t="s">
        <v>2039</v>
      </c>
    </row>
    <row r="486" spans="1:17" x14ac:dyDescent="0.25">
      <c r="A486">
        <v>19112</v>
      </c>
      <c r="B486" t="s">
        <v>2040</v>
      </c>
      <c r="C486" s="1">
        <v>440112253</v>
      </c>
      <c r="D486" s="1">
        <v>1.0152938E+16</v>
      </c>
      <c r="E486">
        <v>45011</v>
      </c>
      <c r="F486" t="str">
        <f>VLOOKUP(E486,'[1]movimento-per-comune-ambito-201'!$C$2:$D$547,2,0)</f>
        <v>Riviera Apuana</v>
      </c>
      <c r="G486" t="s">
        <v>63064</v>
      </c>
      <c r="H486" t="s">
        <v>52</v>
      </c>
      <c r="I486" t="s">
        <v>2041</v>
      </c>
      <c r="J486">
        <v>54038</v>
      </c>
      <c r="K486" t="s">
        <v>1987</v>
      </c>
      <c r="L486" t="str">
        <f>VLOOKUP(K486,'[1]movimento-per-comune-ambito-201'!$B$2:$D$547,3,FALSE)</f>
        <v>Riviera Apuana</v>
      </c>
      <c r="M486" t="s">
        <v>18</v>
      </c>
      <c r="N486">
        <v>0</v>
      </c>
      <c r="O486" t="s">
        <v>2042</v>
      </c>
      <c r="P486" t="s">
        <v>2043</v>
      </c>
      <c r="Q486" t="s">
        <v>2044</v>
      </c>
    </row>
    <row r="487" spans="1:17" x14ac:dyDescent="0.25">
      <c r="A487">
        <v>21374</v>
      </c>
      <c r="B487" t="s">
        <v>2045</v>
      </c>
      <c r="C487" s="1">
        <v>4.4015832E+16</v>
      </c>
      <c r="D487" s="1">
        <v>10168723</v>
      </c>
      <c r="E487">
        <v>45011</v>
      </c>
      <c r="F487" t="str">
        <f>VLOOKUP(E487,'[1]movimento-per-comune-ambito-201'!$C$2:$D$547,2,0)</f>
        <v>Riviera Apuana</v>
      </c>
      <c r="G487" t="s">
        <v>63022</v>
      </c>
      <c r="H487" t="s">
        <v>52</v>
      </c>
      <c r="I487" t="s">
        <v>2046</v>
      </c>
      <c r="J487">
        <v>54038</v>
      </c>
      <c r="K487" t="s">
        <v>1987</v>
      </c>
      <c r="L487" t="str">
        <f>VLOOKUP(K487,'[1]movimento-per-comune-ambito-201'!$B$2:$D$547,3,FALSE)</f>
        <v>Riviera Apuana</v>
      </c>
      <c r="M487" t="s">
        <v>18</v>
      </c>
      <c r="N487">
        <v>0</v>
      </c>
      <c r="O487" t="s">
        <v>2047</v>
      </c>
      <c r="Q487" t="s">
        <v>2048</v>
      </c>
    </row>
    <row r="488" spans="1:17" x14ac:dyDescent="0.25">
      <c r="A488">
        <v>23765</v>
      </c>
      <c r="B488" t="s">
        <v>155</v>
      </c>
      <c r="C488" s="1">
        <v>4.3986677999999904E+16</v>
      </c>
      <c r="D488" s="1">
        <v>1.0154165E+16</v>
      </c>
      <c r="E488">
        <v>45011</v>
      </c>
      <c r="F488" t="str">
        <f>VLOOKUP(E488,'[1]movimento-per-comune-ambito-201'!$C$2:$D$547,2,0)</f>
        <v>Riviera Apuana</v>
      </c>
      <c r="G488" t="s">
        <v>63144</v>
      </c>
      <c r="H488" t="s">
        <v>52</v>
      </c>
      <c r="I488" t="s">
        <v>2049</v>
      </c>
      <c r="J488">
        <v>54038</v>
      </c>
      <c r="K488" t="s">
        <v>1987</v>
      </c>
      <c r="L488" t="str">
        <f>VLOOKUP(K488,'[1]movimento-per-comune-ambito-201'!$B$2:$D$547,3,FALSE)</f>
        <v>Riviera Apuana</v>
      </c>
      <c r="M488" t="s">
        <v>18</v>
      </c>
      <c r="N488">
        <v>0</v>
      </c>
      <c r="O488" t="s">
        <v>2050</v>
      </c>
      <c r="Q488" t="s">
        <v>2051</v>
      </c>
    </row>
    <row r="489" spans="1:17" x14ac:dyDescent="0.25">
      <c r="A489">
        <v>24864</v>
      </c>
      <c r="B489" t="s">
        <v>2052</v>
      </c>
      <c r="C489" s="1">
        <v>4.400936E+16</v>
      </c>
      <c r="D489" s="1">
        <v>10154978</v>
      </c>
      <c r="E489">
        <v>45011</v>
      </c>
      <c r="F489" t="str">
        <f>VLOOKUP(E489,'[1]movimento-per-comune-ambito-201'!$C$2:$D$547,2,0)</f>
        <v>Riviera Apuana</v>
      </c>
      <c r="G489" t="s">
        <v>63065</v>
      </c>
      <c r="H489" t="s">
        <v>52</v>
      </c>
      <c r="I489" t="s">
        <v>2053</v>
      </c>
      <c r="J489">
        <v>54038</v>
      </c>
      <c r="K489" t="s">
        <v>1987</v>
      </c>
      <c r="L489" t="str">
        <f>VLOOKUP(K489,'[1]movimento-per-comune-ambito-201'!$B$2:$D$547,3,FALSE)</f>
        <v>Riviera Apuana</v>
      </c>
      <c r="M489" t="s">
        <v>18</v>
      </c>
      <c r="N489">
        <v>0</v>
      </c>
      <c r="O489" t="s">
        <v>2054</v>
      </c>
      <c r="Q489" t="s">
        <v>2055</v>
      </c>
    </row>
    <row r="490" spans="1:17" x14ac:dyDescent="0.25">
      <c r="A490">
        <v>13795</v>
      </c>
      <c r="B490" t="s">
        <v>2056</v>
      </c>
      <c r="C490" s="1">
        <v>4.3982319599999904E+16</v>
      </c>
      <c r="D490" s="1">
        <v>101413715</v>
      </c>
      <c r="E490">
        <v>45011</v>
      </c>
      <c r="F490" t="str">
        <f>VLOOKUP(E490,'[1]movimento-per-comune-ambito-201'!$C$2:$D$547,2,0)</f>
        <v>Riviera Apuana</v>
      </c>
      <c r="G490" t="s">
        <v>63026</v>
      </c>
      <c r="H490" t="s">
        <v>75</v>
      </c>
      <c r="I490" t="s">
        <v>2057</v>
      </c>
      <c r="J490">
        <v>54038</v>
      </c>
      <c r="K490" t="s">
        <v>1987</v>
      </c>
      <c r="L490" t="str">
        <f>VLOOKUP(K490,'[1]movimento-per-comune-ambito-201'!$B$2:$D$547,3,FALSE)</f>
        <v>Riviera Apuana</v>
      </c>
      <c r="M490" t="s">
        <v>18</v>
      </c>
      <c r="N490">
        <v>0</v>
      </c>
      <c r="O490" t="s">
        <v>2058</v>
      </c>
      <c r="P490" t="s">
        <v>2059</v>
      </c>
      <c r="Q490" t="s">
        <v>2060</v>
      </c>
    </row>
    <row r="491" spans="1:17" x14ac:dyDescent="0.25">
      <c r="A491">
        <v>13809</v>
      </c>
      <c r="B491" t="s">
        <v>2061</v>
      </c>
      <c r="C491" s="1">
        <v>4.39820074579292E+16</v>
      </c>
      <c r="D491" s="1">
        <v>1.01408958435058E+16</v>
      </c>
      <c r="E491">
        <v>45011</v>
      </c>
      <c r="F491" t="str">
        <f>VLOOKUP(E491,'[1]movimento-per-comune-ambito-201'!$C$2:$D$547,2,0)</f>
        <v>Riviera Apuana</v>
      </c>
      <c r="G491" t="s">
        <v>63332</v>
      </c>
      <c r="H491" t="s">
        <v>1598</v>
      </c>
      <c r="I491" t="s">
        <v>2062</v>
      </c>
      <c r="J491">
        <v>54038</v>
      </c>
      <c r="K491" t="s">
        <v>1987</v>
      </c>
      <c r="L491" t="str">
        <f>VLOOKUP(K491,'[1]movimento-per-comune-ambito-201'!$B$2:$D$547,3,FALSE)</f>
        <v>Riviera Apuana</v>
      </c>
      <c r="M491" t="s">
        <v>18</v>
      </c>
      <c r="N491">
        <v>4</v>
      </c>
      <c r="O491" t="s">
        <v>2058</v>
      </c>
      <c r="P491" t="s">
        <v>2059</v>
      </c>
      <c r="Q491" t="s">
        <v>2060</v>
      </c>
    </row>
    <row r="492" spans="1:17" x14ac:dyDescent="0.25">
      <c r="A492">
        <v>13929</v>
      </c>
      <c r="B492" t="s">
        <v>2063</v>
      </c>
      <c r="C492" s="1">
        <v>439837536</v>
      </c>
      <c r="D492" s="1">
        <v>1.01497772E+16</v>
      </c>
      <c r="E492">
        <v>45011</v>
      </c>
      <c r="F492" t="str">
        <f>VLOOKUP(E492,'[1]movimento-per-comune-ambito-201'!$C$2:$D$547,2,0)</f>
        <v>Riviera Apuana</v>
      </c>
      <c r="G492" t="s">
        <v>63333</v>
      </c>
      <c r="H492" t="s">
        <v>1598</v>
      </c>
      <c r="I492" t="s">
        <v>2064</v>
      </c>
      <c r="J492">
        <v>54038</v>
      </c>
      <c r="K492" t="s">
        <v>1987</v>
      </c>
      <c r="L492" t="str">
        <f>VLOOKUP(K492,'[1]movimento-per-comune-ambito-201'!$B$2:$D$547,3,FALSE)</f>
        <v>Riviera Apuana</v>
      </c>
      <c r="M492" t="s">
        <v>18</v>
      </c>
      <c r="N492">
        <v>2</v>
      </c>
      <c r="O492" t="s">
        <v>2065</v>
      </c>
      <c r="P492" t="s">
        <v>2066</v>
      </c>
      <c r="Q492" t="s">
        <v>2067</v>
      </c>
    </row>
    <row r="493" spans="1:17" x14ac:dyDescent="0.25">
      <c r="A493">
        <v>13856</v>
      </c>
      <c r="B493" t="s">
        <v>2068</v>
      </c>
      <c r="C493" s="1">
        <v>4.3979659631573504E+16</v>
      </c>
      <c r="D493" s="1">
        <v>1.01451735819701E+16</v>
      </c>
      <c r="E493">
        <v>45011</v>
      </c>
      <c r="F493" t="str">
        <f>VLOOKUP(E493,'[1]movimento-per-comune-ambito-201'!$C$2:$D$547,2,0)</f>
        <v>Riviera Apuana</v>
      </c>
      <c r="G493" t="s">
        <v>63334</v>
      </c>
      <c r="H493" t="s">
        <v>1598</v>
      </c>
      <c r="I493" t="s">
        <v>2069</v>
      </c>
      <c r="J493">
        <v>54038</v>
      </c>
      <c r="K493" t="s">
        <v>1987</v>
      </c>
      <c r="L493" t="str">
        <f>VLOOKUP(K493,'[1]movimento-per-comune-ambito-201'!$B$2:$D$547,3,FALSE)</f>
        <v>Riviera Apuana</v>
      </c>
      <c r="M493" t="s">
        <v>18</v>
      </c>
      <c r="N493">
        <v>2</v>
      </c>
      <c r="O493" t="s">
        <v>2070</v>
      </c>
      <c r="P493" t="s">
        <v>2071</v>
      </c>
      <c r="Q493" t="s">
        <v>2072</v>
      </c>
    </row>
    <row r="494" spans="1:17" x14ac:dyDescent="0.25">
      <c r="A494">
        <v>13899</v>
      </c>
      <c r="B494" t="s">
        <v>2073</v>
      </c>
      <c r="C494" s="1">
        <v>4.39828326E+16</v>
      </c>
      <c r="D494" s="1">
        <v>1.01505379999999E+16</v>
      </c>
      <c r="E494">
        <v>45011</v>
      </c>
      <c r="F494" t="str">
        <f>VLOOKUP(E494,'[1]movimento-per-comune-ambito-201'!$C$2:$D$547,2,0)</f>
        <v>Riviera Apuana</v>
      </c>
      <c r="G494" t="s">
        <v>63335</v>
      </c>
      <c r="H494" t="s">
        <v>1598</v>
      </c>
      <c r="I494" t="s">
        <v>2074</v>
      </c>
      <c r="J494">
        <v>54038</v>
      </c>
      <c r="K494" t="s">
        <v>1987</v>
      </c>
      <c r="L494" t="str">
        <f>VLOOKUP(K494,'[1]movimento-per-comune-ambito-201'!$B$2:$D$547,3,FALSE)</f>
        <v>Riviera Apuana</v>
      </c>
      <c r="M494" t="s">
        <v>18</v>
      </c>
      <c r="N494">
        <v>2</v>
      </c>
      <c r="O494" t="s">
        <v>2075</v>
      </c>
      <c r="Q494" t="s">
        <v>2076</v>
      </c>
    </row>
    <row r="495" spans="1:17" x14ac:dyDescent="0.25">
      <c r="A495">
        <v>13721</v>
      </c>
      <c r="B495" t="s">
        <v>2077</v>
      </c>
      <c r="C495" s="1">
        <v>4.39859359E+16</v>
      </c>
      <c r="D495" s="1">
        <v>101467147</v>
      </c>
      <c r="E495">
        <v>45011</v>
      </c>
      <c r="F495" t="str">
        <f>VLOOKUP(E495,'[1]movimento-per-comune-ambito-201'!$C$2:$D$547,2,0)</f>
        <v>Riviera Apuana</v>
      </c>
      <c r="G495" t="s">
        <v>63336</v>
      </c>
      <c r="H495" t="s">
        <v>1598</v>
      </c>
      <c r="I495" t="s">
        <v>2078</v>
      </c>
      <c r="J495">
        <v>54038</v>
      </c>
      <c r="K495" t="s">
        <v>1987</v>
      </c>
      <c r="L495" t="str">
        <f>VLOOKUP(K495,'[1]movimento-per-comune-ambito-201'!$B$2:$D$547,3,FALSE)</f>
        <v>Riviera Apuana</v>
      </c>
      <c r="M495" t="s">
        <v>18</v>
      </c>
      <c r="N495">
        <v>2</v>
      </c>
      <c r="O495" t="s">
        <v>2079</v>
      </c>
      <c r="P495" t="s">
        <v>1620</v>
      </c>
      <c r="Q495" t="s">
        <v>2080</v>
      </c>
    </row>
    <row r="496" spans="1:17" x14ac:dyDescent="0.25">
      <c r="A496">
        <v>17855</v>
      </c>
      <c r="B496" t="s">
        <v>2081</v>
      </c>
      <c r="C496" s="1">
        <v>4.39828326E+16</v>
      </c>
      <c r="D496" s="1">
        <v>1.01505379999999E+16</v>
      </c>
      <c r="E496">
        <v>45011</v>
      </c>
      <c r="F496" t="str">
        <f>VLOOKUP(E496,'[1]movimento-per-comune-ambito-201'!$C$2:$D$547,2,0)</f>
        <v>Riviera Apuana</v>
      </c>
      <c r="G496" t="s">
        <v>63337</v>
      </c>
      <c r="H496" t="s">
        <v>1598</v>
      </c>
      <c r="I496" t="s">
        <v>2082</v>
      </c>
      <c r="J496">
        <v>54038</v>
      </c>
      <c r="K496" t="s">
        <v>1987</v>
      </c>
      <c r="L496" t="str">
        <f>VLOOKUP(K496,'[1]movimento-per-comune-ambito-201'!$B$2:$D$547,3,FALSE)</f>
        <v>Riviera Apuana</v>
      </c>
      <c r="M496" t="s">
        <v>18</v>
      </c>
      <c r="N496">
        <v>2</v>
      </c>
      <c r="O496" t="s">
        <v>2083</v>
      </c>
      <c r="P496" t="s">
        <v>2084</v>
      </c>
      <c r="Q496" t="s">
        <v>2085</v>
      </c>
    </row>
    <row r="497" spans="1:17" x14ac:dyDescent="0.25">
      <c r="A497">
        <v>13930</v>
      </c>
      <c r="B497" t="s">
        <v>2086</v>
      </c>
      <c r="C497" s="1">
        <v>4.3983675499999904E+16</v>
      </c>
      <c r="D497" s="1">
        <v>1.01587710999999E+16</v>
      </c>
      <c r="E497">
        <v>45011</v>
      </c>
      <c r="F497" t="str">
        <f>VLOOKUP(E497,'[1]movimento-per-comune-ambito-201'!$C$2:$D$547,2,0)</f>
        <v>Riviera Apuana</v>
      </c>
      <c r="G497" t="s">
        <v>63338</v>
      </c>
      <c r="H497" t="s">
        <v>1598</v>
      </c>
      <c r="I497" t="s">
        <v>2087</v>
      </c>
      <c r="J497">
        <v>54038</v>
      </c>
      <c r="K497" t="s">
        <v>1987</v>
      </c>
      <c r="L497" t="str">
        <f>VLOOKUP(K497,'[1]movimento-per-comune-ambito-201'!$B$2:$D$547,3,FALSE)</f>
        <v>Riviera Apuana</v>
      </c>
      <c r="M497" t="s">
        <v>18</v>
      </c>
      <c r="N497">
        <v>2</v>
      </c>
      <c r="O497" t="s">
        <v>2088</v>
      </c>
      <c r="P497" t="s">
        <v>2089</v>
      </c>
      <c r="Q497" t="s">
        <v>2090</v>
      </c>
    </row>
    <row r="498" spans="1:17" x14ac:dyDescent="0.25">
      <c r="A498">
        <v>17367</v>
      </c>
      <c r="B498" t="s">
        <v>2091</v>
      </c>
      <c r="C498" s="1">
        <v>4.4015595599999904E+16</v>
      </c>
      <c r="D498" s="1">
        <v>101559484</v>
      </c>
      <c r="E498">
        <v>45011</v>
      </c>
      <c r="F498" t="str">
        <f>VLOOKUP(E498,'[1]movimento-per-comune-ambito-201'!$C$2:$D$547,2,0)</f>
        <v>Riviera Apuana</v>
      </c>
      <c r="G498" t="s">
        <v>63339</v>
      </c>
      <c r="H498" t="s">
        <v>1598</v>
      </c>
      <c r="I498" t="s">
        <v>2092</v>
      </c>
      <c r="J498">
        <v>54038</v>
      </c>
      <c r="K498" t="s">
        <v>1987</v>
      </c>
      <c r="L498" t="str">
        <f>VLOOKUP(K498,'[1]movimento-per-comune-ambito-201'!$B$2:$D$547,3,FALSE)</f>
        <v>Riviera Apuana</v>
      </c>
      <c r="M498" t="s">
        <v>18</v>
      </c>
      <c r="N498">
        <v>2</v>
      </c>
      <c r="O498" t="s">
        <v>2093</v>
      </c>
      <c r="Q498" t="s">
        <v>2094</v>
      </c>
    </row>
    <row r="499" spans="1:17" x14ac:dyDescent="0.25">
      <c r="A499">
        <v>17686</v>
      </c>
      <c r="B499" t="s">
        <v>2095</v>
      </c>
      <c r="C499" s="1">
        <v>4.39828326E+16</v>
      </c>
      <c r="D499" s="1">
        <v>1.01505379999999E+16</v>
      </c>
      <c r="E499">
        <v>45011</v>
      </c>
      <c r="F499" t="str">
        <f>VLOOKUP(E499,'[1]movimento-per-comune-ambito-201'!$C$2:$D$547,2,0)</f>
        <v>Riviera Apuana</v>
      </c>
      <c r="G499" t="s">
        <v>63088</v>
      </c>
      <c r="H499" t="s">
        <v>387</v>
      </c>
      <c r="I499" t="s">
        <v>2096</v>
      </c>
      <c r="J499">
        <v>54038</v>
      </c>
      <c r="K499" t="s">
        <v>1987</v>
      </c>
      <c r="L499" t="str">
        <f>VLOOKUP(K499,'[1]movimento-per-comune-ambito-201'!$B$2:$D$547,3,FALSE)</f>
        <v>Riviera Apuana</v>
      </c>
      <c r="M499" t="s">
        <v>18</v>
      </c>
      <c r="N499">
        <v>0</v>
      </c>
      <c r="O499" t="s">
        <v>2097</v>
      </c>
      <c r="Q499" t="s">
        <v>2098</v>
      </c>
    </row>
    <row r="500" spans="1:17" x14ac:dyDescent="0.25">
      <c r="A500">
        <v>17688</v>
      </c>
      <c r="B500" t="s">
        <v>2099</v>
      </c>
      <c r="C500" s="1">
        <v>4.39828326E+16</v>
      </c>
      <c r="D500" s="1">
        <v>1.01505379999999E+16</v>
      </c>
      <c r="E500">
        <v>45011</v>
      </c>
      <c r="F500" t="str">
        <f>VLOOKUP(E500,'[1]movimento-per-comune-ambito-201'!$C$2:$D$547,2,0)</f>
        <v>Riviera Apuana</v>
      </c>
      <c r="G500" t="s">
        <v>63089</v>
      </c>
      <c r="H500" t="s">
        <v>387</v>
      </c>
      <c r="I500" t="s">
        <v>2100</v>
      </c>
      <c r="J500">
        <v>54038</v>
      </c>
      <c r="K500" t="s">
        <v>1987</v>
      </c>
      <c r="L500" t="str">
        <f>VLOOKUP(K500,'[1]movimento-per-comune-ambito-201'!$B$2:$D$547,3,FALSE)</f>
        <v>Riviera Apuana</v>
      </c>
      <c r="M500" t="s">
        <v>18</v>
      </c>
      <c r="N500">
        <v>0</v>
      </c>
      <c r="Q500" t="s">
        <v>2101</v>
      </c>
    </row>
    <row r="501" spans="1:17" x14ac:dyDescent="0.25">
      <c r="A501">
        <v>17650</v>
      </c>
      <c r="B501" t="s">
        <v>2102</v>
      </c>
      <c r="C501" s="1">
        <v>4.39828326E+16</v>
      </c>
      <c r="D501" s="1">
        <v>1.01505379999999E+16</v>
      </c>
      <c r="E501">
        <v>45011</v>
      </c>
      <c r="F501" t="str">
        <f>VLOOKUP(E501,'[1]movimento-per-comune-ambito-201'!$C$2:$D$547,2,0)</f>
        <v>Riviera Apuana</v>
      </c>
      <c r="G501" t="s">
        <v>63090</v>
      </c>
      <c r="H501" t="s">
        <v>387</v>
      </c>
      <c r="I501" t="s">
        <v>2103</v>
      </c>
      <c r="J501">
        <v>54038</v>
      </c>
      <c r="K501" t="s">
        <v>1987</v>
      </c>
      <c r="L501" t="str">
        <f>VLOOKUP(K501,'[1]movimento-per-comune-ambito-201'!$B$2:$D$547,3,FALSE)</f>
        <v>Riviera Apuana</v>
      </c>
      <c r="M501" t="s">
        <v>18</v>
      </c>
      <c r="N501">
        <v>0</v>
      </c>
      <c r="O501" t="s">
        <v>2104</v>
      </c>
      <c r="Q501" t="s">
        <v>2105</v>
      </c>
    </row>
    <row r="502" spans="1:17" x14ac:dyDescent="0.25">
      <c r="A502">
        <v>17482</v>
      </c>
      <c r="B502" t="s">
        <v>2106</v>
      </c>
      <c r="C502" s="1">
        <v>4.39828326E+16</v>
      </c>
      <c r="D502" s="1">
        <v>1.01505379999999E+16</v>
      </c>
      <c r="E502">
        <v>45011</v>
      </c>
      <c r="F502" t="str">
        <f>VLOOKUP(E502,'[1]movimento-per-comune-ambito-201'!$C$2:$D$547,2,0)</f>
        <v>Riviera Apuana</v>
      </c>
      <c r="G502" t="s">
        <v>63091</v>
      </c>
      <c r="H502" t="s">
        <v>387</v>
      </c>
      <c r="I502" t="s">
        <v>2107</v>
      </c>
      <c r="J502">
        <v>54038</v>
      </c>
      <c r="K502" t="s">
        <v>1987</v>
      </c>
      <c r="L502" t="str">
        <f>VLOOKUP(K502,'[1]movimento-per-comune-ambito-201'!$B$2:$D$547,3,FALSE)</f>
        <v>Riviera Apuana</v>
      </c>
      <c r="M502" t="s">
        <v>18</v>
      </c>
      <c r="N502">
        <v>0</v>
      </c>
      <c r="O502" t="s">
        <v>2108</v>
      </c>
      <c r="Q502" t="s">
        <v>2109</v>
      </c>
    </row>
    <row r="503" spans="1:17" x14ac:dyDescent="0.25">
      <c r="A503">
        <v>17483</v>
      </c>
      <c r="B503" t="s">
        <v>2110</v>
      </c>
      <c r="C503" s="1">
        <v>4.39828326E+16</v>
      </c>
      <c r="D503" s="1">
        <v>1.01505379999999E+16</v>
      </c>
      <c r="E503">
        <v>45011</v>
      </c>
      <c r="F503" t="str">
        <f>VLOOKUP(E503,'[1]movimento-per-comune-ambito-201'!$C$2:$D$547,2,0)</f>
        <v>Riviera Apuana</v>
      </c>
      <c r="G503" t="s">
        <v>63092</v>
      </c>
      <c r="H503" t="s">
        <v>387</v>
      </c>
      <c r="I503" t="s">
        <v>2111</v>
      </c>
      <c r="J503">
        <v>54038</v>
      </c>
      <c r="K503" t="s">
        <v>1987</v>
      </c>
      <c r="L503" t="str">
        <f>VLOOKUP(K503,'[1]movimento-per-comune-ambito-201'!$B$2:$D$547,3,FALSE)</f>
        <v>Riviera Apuana</v>
      </c>
      <c r="M503" t="s">
        <v>18</v>
      </c>
      <c r="N503">
        <v>0</v>
      </c>
      <c r="O503" t="s">
        <v>2112</v>
      </c>
      <c r="P503" t="s">
        <v>2113</v>
      </c>
      <c r="Q503" t="s">
        <v>2114</v>
      </c>
    </row>
    <row r="504" spans="1:17" x14ac:dyDescent="0.25">
      <c r="A504">
        <v>17659</v>
      </c>
      <c r="B504" t="s">
        <v>2115</v>
      </c>
      <c r="C504" s="1">
        <v>4.3978940399999904E+16</v>
      </c>
      <c r="D504" s="1">
        <v>101423199</v>
      </c>
      <c r="E504">
        <v>45011</v>
      </c>
      <c r="F504" t="str">
        <f>VLOOKUP(E504,'[1]movimento-per-comune-ambito-201'!$C$2:$D$547,2,0)</f>
        <v>Riviera Apuana</v>
      </c>
      <c r="G504" t="s">
        <v>63093</v>
      </c>
      <c r="H504" t="s">
        <v>387</v>
      </c>
      <c r="I504" t="s">
        <v>2116</v>
      </c>
      <c r="J504">
        <v>54038</v>
      </c>
      <c r="K504" t="s">
        <v>1987</v>
      </c>
      <c r="L504" t="str">
        <f>VLOOKUP(K504,'[1]movimento-per-comune-ambito-201'!$B$2:$D$547,3,FALSE)</f>
        <v>Riviera Apuana</v>
      </c>
      <c r="M504" t="s">
        <v>18</v>
      </c>
      <c r="N504">
        <v>0</v>
      </c>
      <c r="O504" t="s">
        <v>2117</v>
      </c>
      <c r="Q504" t="s">
        <v>2118</v>
      </c>
    </row>
    <row r="505" spans="1:17" x14ac:dyDescent="0.25">
      <c r="A505">
        <v>17577</v>
      </c>
      <c r="B505" t="s">
        <v>2119</v>
      </c>
      <c r="C505" s="1">
        <v>4.39790525E+16</v>
      </c>
      <c r="D505" s="1">
        <v>101419332</v>
      </c>
      <c r="E505">
        <v>45011</v>
      </c>
      <c r="F505" t="str">
        <f>VLOOKUP(E505,'[1]movimento-per-comune-ambito-201'!$C$2:$D$547,2,0)</f>
        <v>Riviera Apuana</v>
      </c>
      <c r="G505" t="s">
        <v>63094</v>
      </c>
      <c r="H505" t="s">
        <v>387</v>
      </c>
      <c r="I505" t="s">
        <v>2120</v>
      </c>
      <c r="J505">
        <v>54038</v>
      </c>
      <c r="K505" t="s">
        <v>1987</v>
      </c>
      <c r="L505" t="str">
        <f>VLOOKUP(K505,'[1]movimento-per-comune-ambito-201'!$B$2:$D$547,3,FALSE)</f>
        <v>Riviera Apuana</v>
      </c>
      <c r="M505" t="s">
        <v>18</v>
      </c>
      <c r="N505">
        <v>0</v>
      </c>
      <c r="O505" t="s">
        <v>2121</v>
      </c>
      <c r="Q505" t="s">
        <v>2122</v>
      </c>
    </row>
    <row r="506" spans="1:17" x14ac:dyDescent="0.25">
      <c r="A506">
        <v>17516</v>
      </c>
      <c r="B506" t="s">
        <v>2123</v>
      </c>
      <c r="C506" s="1">
        <v>4.3980502E+16</v>
      </c>
      <c r="D506" s="1">
        <v>10140062</v>
      </c>
      <c r="E506">
        <v>45011</v>
      </c>
      <c r="F506" t="str">
        <f>VLOOKUP(E506,'[1]movimento-per-comune-ambito-201'!$C$2:$D$547,2,0)</f>
        <v>Riviera Apuana</v>
      </c>
      <c r="G506" t="s">
        <v>63095</v>
      </c>
      <c r="H506" t="s">
        <v>387</v>
      </c>
      <c r="I506" t="s">
        <v>2124</v>
      </c>
      <c r="J506">
        <v>54038</v>
      </c>
      <c r="K506" t="s">
        <v>1987</v>
      </c>
      <c r="L506" t="str">
        <f>VLOOKUP(K506,'[1]movimento-per-comune-ambito-201'!$B$2:$D$547,3,FALSE)</f>
        <v>Riviera Apuana</v>
      </c>
      <c r="M506" t="s">
        <v>18</v>
      </c>
      <c r="N506">
        <v>0</v>
      </c>
      <c r="Q506" t="s">
        <v>2125</v>
      </c>
    </row>
    <row r="507" spans="1:17" x14ac:dyDescent="0.25">
      <c r="A507">
        <v>17700</v>
      </c>
      <c r="B507" t="s">
        <v>2126</v>
      </c>
      <c r="C507" s="1">
        <v>4.39828326E+16</v>
      </c>
      <c r="D507" s="1">
        <v>1.01505379999999E+16</v>
      </c>
      <c r="E507">
        <v>45011</v>
      </c>
      <c r="F507" t="str">
        <f>VLOOKUP(E507,'[1]movimento-per-comune-ambito-201'!$C$2:$D$547,2,0)</f>
        <v>Riviera Apuana</v>
      </c>
      <c r="G507" t="s">
        <v>63096</v>
      </c>
      <c r="H507" t="s">
        <v>387</v>
      </c>
      <c r="I507" t="s">
        <v>2127</v>
      </c>
      <c r="J507">
        <v>54038</v>
      </c>
      <c r="K507" t="s">
        <v>1987</v>
      </c>
      <c r="L507" t="str">
        <f>VLOOKUP(K507,'[1]movimento-per-comune-ambito-201'!$B$2:$D$547,3,FALSE)</f>
        <v>Riviera Apuana</v>
      </c>
      <c r="M507" t="s">
        <v>18</v>
      </c>
      <c r="N507">
        <v>0</v>
      </c>
      <c r="O507" t="s">
        <v>2128</v>
      </c>
      <c r="Q507" t="s">
        <v>2129</v>
      </c>
    </row>
    <row r="508" spans="1:17" x14ac:dyDescent="0.25">
      <c r="A508">
        <v>17552</v>
      </c>
      <c r="B508" t="s">
        <v>2016</v>
      </c>
      <c r="C508" s="1">
        <v>4.39828326E+16</v>
      </c>
      <c r="D508" s="1">
        <v>1.01505379999999E+16</v>
      </c>
      <c r="E508">
        <v>45011</v>
      </c>
      <c r="F508" t="str">
        <f>VLOOKUP(E508,'[1]movimento-per-comune-ambito-201'!$C$2:$D$547,2,0)</f>
        <v>Riviera Apuana</v>
      </c>
      <c r="G508" t="s">
        <v>63340</v>
      </c>
      <c r="H508" t="s">
        <v>387</v>
      </c>
      <c r="I508" t="s">
        <v>2130</v>
      </c>
      <c r="J508">
        <v>54038</v>
      </c>
      <c r="K508" t="s">
        <v>1987</v>
      </c>
      <c r="L508" t="str">
        <f>VLOOKUP(K508,'[1]movimento-per-comune-ambito-201'!$B$2:$D$547,3,FALSE)</f>
        <v>Riviera Apuana</v>
      </c>
      <c r="M508" t="s">
        <v>18</v>
      </c>
      <c r="N508">
        <v>0</v>
      </c>
      <c r="O508" t="s">
        <v>2131</v>
      </c>
      <c r="Q508" t="s">
        <v>2132</v>
      </c>
    </row>
    <row r="509" spans="1:17" x14ac:dyDescent="0.25">
      <c r="A509">
        <v>17526</v>
      </c>
      <c r="B509" t="s">
        <v>2133</v>
      </c>
      <c r="C509" s="1">
        <v>4.39828326E+16</v>
      </c>
      <c r="D509" s="1">
        <v>1.01505379999999E+16</v>
      </c>
      <c r="E509">
        <v>45011</v>
      </c>
      <c r="F509" t="str">
        <f>VLOOKUP(E509,'[1]movimento-per-comune-ambito-201'!$C$2:$D$547,2,0)</f>
        <v>Riviera Apuana</v>
      </c>
      <c r="G509" t="s">
        <v>63097</v>
      </c>
      <c r="H509" t="s">
        <v>387</v>
      </c>
      <c r="I509" t="s">
        <v>2134</v>
      </c>
      <c r="J509">
        <v>54038</v>
      </c>
      <c r="K509" t="s">
        <v>1987</v>
      </c>
      <c r="L509" t="str">
        <f>VLOOKUP(K509,'[1]movimento-per-comune-ambito-201'!$B$2:$D$547,3,FALSE)</f>
        <v>Riviera Apuana</v>
      </c>
      <c r="M509" t="s">
        <v>18</v>
      </c>
      <c r="N509">
        <v>0</v>
      </c>
      <c r="O509" t="s">
        <v>2135</v>
      </c>
      <c r="Q509" t="s">
        <v>2136</v>
      </c>
    </row>
    <row r="510" spans="1:17" x14ac:dyDescent="0.25">
      <c r="A510">
        <v>17691</v>
      </c>
      <c r="B510" t="s">
        <v>2137</v>
      </c>
      <c r="C510" s="1">
        <v>4.3977621999999904E+16</v>
      </c>
      <c r="D510" s="1">
        <v>10143127</v>
      </c>
      <c r="E510">
        <v>45011</v>
      </c>
      <c r="F510" t="str">
        <f>VLOOKUP(E510,'[1]movimento-per-comune-ambito-201'!$C$2:$D$547,2,0)</f>
        <v>Riviera Apuana</v>
      </c>
      <c r="G510" t="s">
        <v>63098</v>
      </c>
      <c r="H510" t="s">
        <v>387</v>
      </c>
      <c r="I510" t="s">
        <v>2138</v>
      </c>
      <c r="J510">
        <v>54038</v>
      </c>
      <c r="K510" t="s">
        <v>1987</v>
      </c>
      <c r="L510" t="str">
        <f>VLOOKUP(K510,'[1]movimento-per-comune-ambito-201'!$B$2:$D$547,3,FALSE)</f>
        <v>Riviera Apuana</v>
      </c>
      <c r="M510" t="s">
        <v>18</v>
      </c>
      <c r="N510">
        <v>0</v>
      </c>
      <c r="O510" t="s">
        <v>2139</v>
      </c>
      <c r="Q510" t="s">
        <v>2140</v>
      </c>
    </row>
    <row r="511" spans="1:17" x14ac:dyDescent="0.25">
      <c r="A511">
        <v>17647</v>
      </c>
      <c r="B511" t="s">
        <v>2141</v>
      </c>
      <c r="C511" s="1">
        <v>4.39828326E+16</v>
      </c>
      <c r="D511" s="1">
        <v>1.01505379999999E+16</v>
      </c>
      <c r="E511">
        <v>45011</v>
      </c>
      <c r="F511" t="str">
        <f>VLOOKUP(E511,'[1]movimento-per-comune-ambito-201'!$C$2:$D$547,2,0)</f>
        <v>Riviera Apuana</v>
      </c>
      <c r="G511" t="s">
        <v>63261</v>
      </c>
      <c r="H511" t="s">
        <v>387</v>
      </c>
      <c r="I511" t="s">
        <v>2142</v>
      </c>
      <c r="J511">
        <v>54038</v>
      </c>
      <c r="K511" t="s">
        <v>1987</v>
      </c>
      <c r="L511" t="str">
        <f>VLOOKUP(K511,'[1]movimento-per-comune-ambito-201'!$B$2:$D$547,3,FALSE)</f>
        <v>Riviera Apuana</v>
      </c>
      <c r="M511" t="s">
        <v>18</v>
      </c>
      <c r="N511">
        <v>0</v>
      </c>
      <c r="O511" t="s">
        <v>2143</v>
      </c>
      <c r="Q511" t="s">
        <v>2144</v>
      </c>
    </row>
    <row r="512" spans="1:17" x14ac:dyDescent="0.25">
      <c r="A512">
        <v>17699</v>
      </c>
      <c r="B512" t="s">
        <v>2145</v>
      </c>
      <c r="C512" s="1">
        <v>4.4024133599999904E+16</v>
      </c>
      <c r="D512" s="1">
        <v>1.01374717E+16</v>
      </c>
      <c r="E512">
        <v>45011</v>
      </c>
      <c r="F512" t="str">
        <f>VLOOKUP(E512,'[1]movimento-per-comune-ambito-201'!$C$2:$D$547,2,0)</f>
        <v>Riviera Apuana</v>
      </c>
      <c r="G512" t="s">
        <v>63099</v>
      </c>
      <c r="H512" t="s">
        <v>387</v>
      </c>
      <c r="I512" t="s">
        <v>2146</v>
      </c>
      <c r="J512">
        <v>0</v>
      </c>
      <c r="K512" t="s">
        <v>1987</v>
      </c>
      <c r="L512" t="str">
        <f>VLOOKUP(K512,'[1]movimento-per-comune-ambito-201'!$B$2:$D$547,3,FALSE)</f>
        <v>Riviera Apuana</v>
      </c>
      <c r="M512" t="s">
        <v>18</v>
      </c>
      <c r="N512">
        <v>3</v>
      </c>
      <c r="Q512">
        <v>585805252807860</v>
      </c>
    </row>
    <row r="513" spans="1:17" x14ac:dyDescent="0.25">
      <c r="A513">
        <v>17498</v>
      </c>
      <c r="B513" t="s">
        <v>2147</v>
      </c>
      <c r="C513" s="1">
        <v>4.39828326E+16</v>
      </c>
      <c r="D513" s="1">
        <v>1.01505379999999E+16</v>
      </c>
      <c r="E513">
        <v>45011</v>
      </c>
      <c r="F513" t="str">
        <f>VLOOKUP(E513,'[1]movimento-per-comune-ambito-201'!$C$2:$D$547,2,0)</f>
        <v>Riviera Apuana</v>
      </c>
      <c r="G513" t="s">
        <v>63100</v>
      </c>
      <c r="H513" t="s">
        <v>387</v>
      </c>
      <c r="I513" t="s">
        <v>2148</v>
      </c>
      <c r="J513">
        <v>54038</v>
      </c>
      <c r="K513" t="s">
        <v>1987</v>
      </c>
      <c r="L513" t="str">
        <f>VLOOKUP(K513,'[1]movimento-per-comune-ambito-201'!$B$2:$D$547,3,FALSE)</f>
        <v>Riviera Apuana</v>
      </c>
      <c r="M513" t="s">
        <v>18</v>
      </c>
      <c r="N513">
        <v>0</v>
      </c>
      <c r="O513" t="s">
        <v>2149</v>
      </c>
      <c r="P513" t="s">
        <v>2150</v>
      </c>
      <c r="Q513" t="s">
        <v>2151</v>
      </c>
    </row>
    <row r="514" spans="1:17" x14ac:dyDescent="0.25">
      <c r="A514">
        <v>13923</v>
      </c>
      <c r="B514" t="s">
        <v>2152</v>
      </c>
      <c r="C514" s="1">
        <v>4.4328729443186496E+16</v>
      </c>
      <c r="D514" s="1">
        <v>9.8999261856079104E+16</v>
      </c>
      <c r="E514">
        <v>45012</v>
      </c>
      <c r="F514" t="str">
        <f>VLOOKUP(E514,'[1]movimento-per-comune-ambito-201'!$C$2:$D$547,2,0)</f>
        <v>Lunigiana</v>
      </c>
      <c r="G514" t="s">
        <v>63013</v>
      </c>
      <c r="H514" t="s">
        <v>15</v>
      </c>
      <c r="I514" t="s">
        <v>2153</v>
      </c>
      <c r="J514">
        <v>54026</v>
      </c>
      <c r="K514" t="s">
        <v>2154</v>
      </c>
      <c r="L514" t="str">
        <f>VLOOKUP(K514,'[1]movimento-per-comune-ambito-201'!$B$2:$D$547,3,FALSE)</f>
        <v>Lunigiana</v>
      </c>
      <c r="M514" t="s">
        <v>18</v>
      </c>
      <c r="N514">
        <v>0</v>
      </c>
      <c r="O514" t="s">
        <v>2155</v>
      </c>
      <c r="P514" t="s">
        <v>2156</v>
      </c>
      <c r="Q514" t="s">
        <v>2157</v>
      </c>
    </row>
    <row r="515" spans="1:17" x14ac:dyDescent="0.25">
      <c r="A515">
        <v>13890</v>
      </c>
      <c r="B515" t="s">
        <v>2158</v>
      </c>
      <c r="C515" s="1">
        <v>4.42762073E+16</v>
      </c>
      <c r="D515" s="1">
        <v>9.934808E+16</v>
      </c>
      <c r="E515">
        <v>45012</v>
      </c>
      <c r="F515" t="str">
        <f>VLOOKUP(E515,'[1]movimento-per-comune-ambito-201'!$C$2:$D$547,2,0)</f>
        <v>Lunigiana</v>
      </c>
      <c r="G515" t="s">
        <v>63027</v>
      </c>
      <c r="H515" t="s">
        <v>15</v>
      </c>
      <c r="I515" t="s">
        <v>2159</v>
      </c>
      <c r="J515">
        <v>54026</v>
      </c>
      <c r="K515" t="s">
        <v>2154</v>
      </c>
      <c r="L515" t="str">
        <f>VLOOKUP(K515,'[1]movimento-per-comune-ambito-201'!$B$2:$D$547,3,FALSE)</f>
        <v>Lunigiana</v>
      </c>
      <c r="M515" t="s">
        <v>18</v>
      </c>
      <c r="N515">
        <v>0</v>
      </c>
      <c r="O515" t="s">
        <v>2160</v>
      </c>
      <c r="P515" t="s">
        <v>2161</v>
      </c>
      <c r="Q515" t="s">
        <v>2162</v>
      </c>
    </row>
    <row r="516" spans="1:17" x14ac:dyDescent="0.25">
      <c r="A516">
        <v>13770</v>
      </c>
      <c r="B516" t="s">
        <v>2163</v>
      </c>
      <c r="C516" s="1">
        <v>4.4329887999999904E+16</v>
      </c>
      <c r="D516" s="1">
        <v>9.8838369999999904E+16</v>
      </c>
      <c r="E516">
        <v>45012</v>
      </c>
      <c r="F516" t="str">
        <f>VLOOKUP(E516,'[1]movimento-per-comune-ambito-201'!$C$2:$D$547,2,0)</f>
        <v>Lunigiana</v>
      </c>
      <c r="G516" t="s">
        <v>63129</v>
      </c>
      <c r="H516" t="s">
        <v>15</v>
      </c>
      <c r="I516" t="s">
        <v>2164</v>
      </c>
      <c r="J516">
        <v>54026</v>
      </c>
      <c r="K516" t="s">
        <v>2154</v>
      </c>
      <c r="L516" t="str">
        <f>VLOOKUP(K516,'[1]movimento-per-comune-ambito-201'!$B$2:$D$547,3,FALSE)</f>
        <v>Lunigiana</v>
      </c>
      <c r="M516" t="s">
        <v>18</v>
      </c>
      <c r="N516">
        <v>0</v>
      </c>
      <c r="O516" t="s">
        <v>2165</v>
      </c>
      <c r="P516" t="s">
        <v>2166</v>
      </c>
      <c r="Q516" t="s">
        <v>2167</v>
      </c>
    </row>
    <row r="517" spans="1:17" x14ac:dyDescent="0.25">
      <c r="A517">
        <v>13964</v>
      </c>
      <c r="B517" t="s">
        <v>2168</v>
      </c>
      <c r="C517" s="1">
        <v>4.4267149699999904E+16</v>
      </c>
      <c r="D517" s="1">
        <v>9.9461583999999904E+16</v>
      </c>
      <c r="E517">
        <v>45012</v>
      </c>
      <c r="F517" t="str">
        <f>VLOOKUP(E517,'[1]movimento-per-comune-ambito-201'!$C$2:$D$547,2,0)</f>
        <v>Lunigiana</v>
      </c>
      <c r="G517" t="s">
        <v>63131</v>
      </c>
      <c r="H517" t="s">
        <v>15</v>
      </c>
      <c r="I517" t="s">
        <v>2169</v>
      </c>
      <c r="J517">
        <v>54026</v>
      </c>
      <c r="K517" t="s">
        <v>2154</v>
      </c>
      <c r="L517" t="str">
        <f>VLOOKUP(K517,'[1]movimento-per-comune-ambito-201'!$B$2:$D$547,3,FALSE)</f>
        <v>Lunigiana</v>
      </c>
      <c r="M517" t="s">
        <v>18</v>
      </c>
      <c r="N517">
        <v>0</v>
      </c>
      <c r="O517" t="s">
        <v>2170</v>
      </c>
      <c r="P517" t="s">
        <v>2171</v>
      </c>
      <c r="Q517" t="s">
        <v>2172</v>
      </c>
    </row>
    <row r="518" spans="1:17" x14ac:dyDescent="0.25">
      <c r="A518">
        <v>14025</v>
      </c>
      <c r="B518" t="s">
        <v>2173</v>
      </c>
      <c r="C518" s="1">
        <v>4.4314839399999904E+16</v>
      </c>
      <c r="D518" s="1">
        <v>9.8883557999999904E+16</v>
      </c>
      <c r="E518">
        <v>45012</v>
      </c>
      <c r="F518" t="str">
        <f>VLOOKUP(E518,'[1]movimento-per-comune-ambito-201'!$C$2:$D$547,2,0)</f>
        <v>Lunigiana</v>
      </c>
      <c r="G518" t="s">
        <v>63014</v>
      </c>
      <c r="H518" t="s">
        <v>15</v>
      </c>
      <c r="I518" t="s">
        <v>2174</v>
      </c>
      <c r="J518">
        <v>54026</v>
      </c>
      <c r="K518" t="s">
        <v>2154</v>
      </c>
      <c r="L518" t="str">
        <f>VLOOKUP(K518,'[1]movimento-per-comune-ambito-201'!$B$2:$D$547,3,FALSE)</f>
        <v>Lunigiana</v>
      </c>
      <c r="M518" t="s">
        <v>18</v>
      </c>
      <c r="N518">
        <v>0</v>
      </c>
      <c r="O518" t="s">
        <v>2175</v>
      </c>
      <c r="P518" t="s">
        <v>2176</v>
      </c>
      <c r="Q518" t="s">
        <v>2177</v>
      </c>
    </row>
    <row r="519" spans="1:17" x14ac:dyDescent="0.25">
      <c r="A519">
        <v>14056</v>
      </c>
      <c r="B519" t="s">
        <v>2178</v>
      </c>
      <c r="C519" s="1">
        <v>4.42799896314106E+16</v>
      </c>
      <c r="D519" s="1">
        <v>9927220344543450</v>
      </c>
      <c r="E519">
        <v>45012</v>
      </c>
      <c r="F519" t="str">
        <f>VLOOKUP(E519,'[1]movimento-per-comune-ambito-201'!$C$2:$D$547,2,0)</f>
        <v>Lunigiana</v>
      </c>
      <c r="G519" t="s">
        <v>63029</v>
      </c>
      <c r="H519" t="s">
        <v>15</v>
      </c>
      <c r="I519" t="s">
        <v>2179</v>
      </c>
      <c r="J519">
        <v>54026</v>
      </c>
      <c r="K519" t="s">
        <v>2154</v>
      </c>
      <c r="L519" t="str">
        <f>VLOOKUP(K519,'[1]movimento-per-comune-ambito-201'!$B$2:$D$547,3,FALSE)</f>
        <v>Lunigiana</v>
      </c>
      <c r="M519" t="s">
        <v>18</v>
      </c>
      <c r="N519">
        <v>0</v>
      </c>
      <c r="O519" t="s">
        <v>2180</v>
      </c>
      <c r="P519" t="s">
        <v>2181</v>
      </c>
      <c r="Q519" t="s">
        <v>2182</v>
      </c>
    </row>
    <row r="520" spans="1:17" x14ac:dyDescent="0.25">
      <c r="A520">
        <v>14054</v>
      </c>
      <c r="B520" t="s">
        <v>2183</v>
      </c>
      <c r="C520" s="1">
        <v>4.43133402300928E+16</v>
      </c>
      <c r="D520" s="1">
        <v>9.9122167366759808E+16</v>
      </c>
      <c r="E520">
        <v>45012</v>
      </c>
      <c r="F520" t="str">
        <f>VLOOKUP(E520,'[1]movimento-per-comune-ambito-201'!$C$2:$D$547,2,0)</f>
        <v>Lunigiana</v>
      </c>
      <c r="G520" t="s">
        <v>63130</v>
      </c>
      <c r="H520" t="s">
        <v>41</v>
      </c>
      <c r="I520" t="s">
        <v>2184</v>
      </c>
      <c r="J520">
        <v>54026</v>
      </c>
      <c r="K520" t="s">
        <v>2154</v>
      </c>
      <c r="L520" t="str">
        <f>VLOOKUP(K520,'[1]movimento-per-comune-ambito-201'!$B$2:$D$547,3,FALSE)</f>
        <v>Lunigiana</v>
      </c>
      <c r="M520" t="s">
        <v>18</v>
      </c>
      <c r="N520">
        <v>3</v>
      </c>
      <c r="O520" t="s">
        <v>2185</v>
      </c>
      <c r="P520" t="s">
        <v>2186</v>
      </c>
      <c r="Q520" t="s">
        <v>2187</v>
      </c>
    </row>
    <row r="521" spans="1:17" x14ac:dyDescent="0.25">
      <c r="A521">
        <v>13979</v>
      </c>
      <c r="B521" t="s">
        <v>2188</v>
      </c>
      <c r="C521" s="1">
        <v>4.4314681899999904E+16</v>
      </c>
      <c r="D521" s="1">
        <v>9.8895329E+16</v>
      </c>
      <c r="E521">
        <v>45012</v>
      </c>
      <c r="F521" t="str">
        <f>VLOOKUP(E521,'[1]movimento-per-comune-ambito-201'!$C$2:$D$547,2,0)</f>
        <v>Lunigiana</v>
      </c>
      <c r="G521" t="s">
        <v>63019</v>
      </c>
      <c r="H521" t="s">
        <v>41</v>
      </c>
      <c r="I521" t="s">
        <v>2189</v>
      </c>
      <c r="J521">
        <v>54026</v>
      </c>
      <c r="K521" t="s">
        <v>2154</v>
      </c>
      <c r="L521" t="str">
        <f>VLOOKUP(K521,'[1]movimento-per-comune-ambito-201'!$B$2:$D$547,3,FALSE)</f>
        <v>Lunigiana</v>
      </c>
      <c r="M521" t="s">
        <v>18</v>
      </c>
      <c r="N521">
        <v>2</v>
      </c>
      <c r="O521" t="s">
        <v>2190</v>
      </c>
      <c r="Q521" t="s">
        <v>2191</v>
      </c>
    </row>
    <row r="522" spans="1:17" x14ac:dyDescent="0.25">
      <c r="A522">
        <v>14012</v>
      </c>
      <c r="B522" t="s">
        <v>2192</v>
      </c>
      <c r="C522" s="1">
        <v>4.4320114099999904E+16</v>
      </c>
      <c r="D522" s="1">
        <v>9.8615031E+16</v>
      </c>
      <c r="E522">
        <v>45012</v>
      </c>
      <c r="F522" t="str">
        <f>VLOOKUP(E522,'[1]movimento-per-comune-ambito-201'!$C$2:$D$547,2,0)</f>
        <v>Lunigiana</v>
      </c>
      <c r="G522" t="s">
        <v>63020</v>
      </c>
      <c r="H522" t="s">
        <v>41</v>
      </c>
      <c r="I522" t="s">
        <v>2193</v>
      </c>
      <c r="J522">
        <v>54026</v>
      </c>
      <c r="K522" t="s">
        <v>2154</v>
      </c>
      <c r="L522" t="str">
        <f>VLOOKUP(K522,'[1]movimento-per-comune-ambito-201'!$B$2:$D$547,3,FALSE)</f>
        <v>Lunigiana</v>
      </c>
      <c r="M522" t="s">
        <v>18</v>
      </c>
      <c r="N522">
        <v>3</v>
      </c>
      <c r="O522" t="s">
        <v>2194</v>
      </c>
      <c r="P522" t="s">
        <v>2195</v>
      </c>
      <c r="Q522" t="s">
        <v>2196</v>
      </c>
    </row>
    <row r="523" spans="1:17" x14ac:dyDescent="0.25">
      <c r="A523">
        <v>13967</v>
      </c>
      <c r="B523" t="s">
        <v>2197</v>
      </c>
      <c r="C523" s="1">
        <v>4.4296785399999904E+16</v>
      </c>
      <c r="D523" s="1">
        <v>9.8429707E+16</v>
      </c>
      <c r="E523">
        <v>45012</v>
      </c>
      <c r="F523" t="str">
        <f>VLOOKUP(E523,'[1]movimento-per-comune-ambito-201'!$C$2:$D$547,2,0)</f>
        <v>Lunigiana</v>
      </c>
      <c r="G523" t="s">
        <v>63329</v>
      </c>
      <c r="H523" t="s">
        <v>41</v>
      </c>
      <c r="I523" t="s">
        <v>2198</v>
      </c>
      <c r="J523">
        <v>54026</v>
      </c>
      <c r="K523" t="s">
        <v>2154</v>
      </c>
      <c r="L523" t="str">
        <f>VLOOKUP(K523,'[1]movimento-per-comune-ambito-201'!$B$2:$D$547,3,FALSE)</f>
        <v>Lunigiana</v>
      </c>
      <c r="M523" t="s">
        <v>18</v>
      </c>
      <c r="N523">
        <v>2</v>
      </c>
      <c r="O523" t="s">
        <v>2199</v>
      </c>
      <c r="Q523" t="s">
        <v>2200</v>
      </c>
    </row>
    <row r="524" spans="1:17" x14ac:dyDescent="0.25">
      <c r="A524">
        <v>13915</v>
      </c>
      <c r="B524" t="s">
        <v>2201</v>
      </c>
      <c r="C524" s="1">
        <v>4.4306305399999904E+16</v>
      </c>
      <c r="D524" s="1">
        <v>9.9237186E+16</v>
      </c>
      <c r="E524">
        <v>45012</v>
      </c>
      <c r="F524" t="str">
        <f>VLOOKUP(E524,'[1]movimento-per-comune-ambito-201'!$C$2:$D$547,2,0)</f>
        <v>Lunigiana</v>
      </c>
      <c r="G524" t="s">
        <v>63032</v>
      </c>
      <c r="H524" t="s">
        <v>52</v>
      </c>
      <c r="J524">
        <v>54026</v>
      </c>
      <c r="K524" t="s">
        <v>2154</v>
      </c>
      <c r="L524" t="str">
        <f>VLOOKUP(K524,'[1]movimento-per-comune-ambito-201'!$B$2:$D$547,3,FALSE)</f>
        <v>Lunigiana</v>
      </c>
      <c r="M524" t="s">
        <v>18</v>
      </c>
      <c r="N524">
        <v>0</v>
      </c>
    </row>
    <row r="525" spans="1:17" x14ac:dyDescent="0.25">
      <c r="A525">
        <v>14072</v>
      </c>
      <c r="B525" t="s">
        <v>2202</v>
      </c>
      <c r="C525" s="1">
        <v>4.43152594E+16</v>
      </c>
      <c r="D525" s="1">
        <v>9.8898793E+16</v>
      </c>
      <c r="E525">
        <v>45012</v>
      </c>
      <c r="F525" t="str">
        <f>VLOOKUP(E525,'[1]movimento-per-comune-ambito-201'!$C$2:$D$547,2,0)</f>
        <v>Lunigiana</v>
      </c>
      <c r="G525" t="s">
        <v>63021</v>
      </c>
      <c r="H525" t="s">
        <v>52</v>
      </c>
      <c r="I525" t="s">
        <v>2203</v>
      </c>
      <c r="J525">
        <v>54026</v>
      </c>
      <c r="K525" t="s">
        <v>2154</v>
      </c>
      <c r="L525" t="str">
        <f>VLOOKUP(K525,'[1]movimento-per-comune-ambito-201'!$B$2:$D$547,3,FALSE)</f>
        <v>Lunigiana</v>
      </c>
      <c r="M525" t="s">
        <v>18</v>
      </c>
      <c r="N525">
        <v>0</v>
      </c>
      <c r="O525" t="s">
        <v>2204</v>
      </c>
      <c r="P525" t="s">
        <v>2205</v>
      </c>
      <c r="Q525" t="s">
        <v>2206</v>
      </c>
    </row>
    <row r="526" spans="1:17" x14ac:dyDescent="0.25">
      <c r="A526">
        <v>14071</v>
      </c>
      <c r="B526" t="s">
        <v>2207</v>
      </c>
      <c r="C526" s="1">
        <v>4.43152594E+16</v>
      </c>
      <c r="D526" s="1">
        <v>9.8898793E+16</v>
      </c>
      <c r="E526">
        <v>45012</v>
      </c>
      <c r="F526" t="str">
        <f>VLOOKUP(E526,'[1]movimento-per-comune-ambito-201'!$C$2:$D$547,2,0)</f>
        <v>Lunigiana</v>
      </c>
      <c r="G526" t="s">
        <v>63063</v>
      </c>
      <c r="H526" t="s">
        <v>52</v>
      </c>
      <c r="I526" t="s">
        <v>2208</v>
      </c>
      <c r="J526">
        <v>54026</v>
      </c>
      <c r="K526" t="s">
        <v>2154</v>
      </c>
      <c r="L526" t="str">
        <f>VLOOKUP(K526,'[1]movimento-per-comune-ambito-201'!$B$2:$D$547,3,FALSE)</f>
        <v>Lunigiana</v>
      </c>
      <c r="M526" t="s">
        <v>18</v>
      </c>
      <c r="N526">
        <v>0</v>
      </c>
      <c r="O526" t="s">
        <v>2209</v>
      </c>
      <c r="Q526" t="s">
        <v>2210</v>
      </c>
    </row>
    <row r="527" spans="1:17" x14ac:dyDescent="0.25">
      <c r="A527">
        <v>17862</v>
      </c>
      <c r="B527" t="s">
        <v>2211</v>
      </c>
      <c r="C527" s="1">
        <v>4.4314038052267504E+16</v>
      </c>
      <c r="D527" s="1">
        <v>9923701286315910</v>
      </c>
      <c r="E527">
        <v>45012</v>
      </c>
      <c r="F527" t="str">
        <f>VLOOKUP(E527,'[1]movimento-per-comune-ambito-201'!$C$2:$D$547,2,0)</f>
        <v>Lunigiana</v>
      </c>
      <c r="G527" t="s">
        <v>63064</v>
      </c>
      <c r="H527" t="s">
        <v>52</v>
      </c>
      <c r="I527" t="s">
        <v>2212</v>
      </c>
      <c r="J527">
        <v>54026</v>
      </c>
      <c r="K527" t="s">
        <v>2154</v>
      </c>
      <c r="L527" t="str">
        <f>VLOOKUP(K527,'[1]movimento-per-comune-ambito-201'!$B$2:$D$547,3,FALSE)</f>
        <v>Lunigiana</v>
      </c>
      <c r="M527" t="s">
        <v>18</v>
      </c>
      <c r="N527">
        <v>0</v>
      </c>
      <c r="O527" t="s">
        <v>2213</v>
      </c>
      <c r="P527" t="s">
        <v>2214</v>
      </c>
      <c r="Q527" t="s">
        <v>2215</v>
      </c>
    </row>
    <row r="528" spans="1:17" x14ac:dyDescent="0.25">
      <c r="A528">
        <v>17868</v>
      </c>
      <c r="B528" t="s">
        <v>2216</v>
      </c>
      <c r="C528" s="1">
        <v>443301734</v>
      </c>
      <c r="D528" s="1">
        <v>9.8836607999999904E+16</v>
      </c>
      <c r="E528">
        <v>45012</v>
      </c>
      <c r="F528" t="str">
        <f>VLOOKUP(E528,'[1]movimento-per-comune-ambito-201'!$C$2:$D$547,2,0)</f>
        <v>Lunigiana</v>
      </c>
      <c r="G528" t="s">
        <v>63022</v>
      </c>
      <c r="H528" t="s">
        <v>52</v>
      </c>
      <c r="I528" t="s">
        <v>2217</v>
      </c>
      <c r="J528">
        <v>54026</v>
      </c>
      <c r="K528" t="s">
        <v>2154</v>
      </c>
      <c r="L528" t="str">
        <f>VLOOKUP(K528,'[1]movimento-per-comune-ambito-201'!$B$2:$D$547,3,FALSE)</f>
        <v>Lunigiana</v>
      </c>
      <c r="M528" t="s">
        <v>18</v>
      </c>
      <c r="N528">
        <v>0</v>
      </c>
      <c r="O528" t="s">
        <v>2218</v>
      </c>
      <c r="P528" t="s">
        <v>2219</v>
      </c>
      <c r="Q528" t="s">
        <v>2220</v>
      </c>
    </row>
    <row r="529" spans="1:17" x14ac:dyDescent="0.25">
      <c r="A529">
        <v>19298</v>
      </c>
      <c r="B529" t="s">
        <v>2221</v>
      </c>
      <c r="C529" s="1">
        <v>4.4302351259424896E+16</v>
      </c>
      <c r="D529" s="1">
        <v>9.91574692176516E+16</v>
      </c>
      <c r="E529">
        <v>45012</v>
      </c>
      <c r="F529" t="str">
        <f>VLOOKUP(E529,'[1]movimento-per-comune-ambito-201'!$C$2:$D$547,2,0)</f>
        <v>Lunigiana</v>
      </c>
      <c r="G529" t="s">
        <v>63144</v>
      </c>
      <c r="H529" t="s">
        <v>52</v>
      </c>
      <c r="I529" t="s">
        <v>2222</v>
      </c>
      <c r="J529">
        <v>54026</v>
      </c>
      <c r="K529" t="s">
        <v>2154</v>
      </c>
      <c r="L529" t="str">
        <f>VLOOKUP(K529,'[1]movimento-per-comune-ambito-201'!$B$2:$D$547,3,FALSE)</f>
        <v>Lunigiana</v>
      </c>
      <c r="M529" t="s">
        <v>18</v>
      </c>
      <c r="N529">
        <v>0</v>
      </c>
      <c r="O529" t="s">
        <v>2223</v>
      </c>
      <c r="P529" t="s">
        <v>2224</v>
      </c>
      <c r="Q529" t="s">
        <v>2225</v>
      </c>
    </row>
    <row r="530" spans="1:17" x14ac:dyDescent="0.25">
      <c r="A530">
        <v>14074</v>
      </c>
      <c r="B530" t="s">
        <v>2226</v>
      </c>
      <c r="C530" s="1">
        <v>4.43152594E+16</v>
      </c>
      <c r="D530" s="1">
        <v>9.8898793E+16</v>
      </c>
      <c r="E530">
        <v>45012</v>
      </c>
      <c r="F530" t="str">
        <f>VLOOKUP(E530,'[1]movimento-per-comune-ambito-201'!$C$2:$D$547,2,0)</f>
        <v>Lunigiana</v>
      </c>
      <c r="G530" t="s">
        <v>63026</v>
      </c>
      <c r="H530" t="s">
        <v>75</v>
      </c>
      <c r="I530" t="s">
        <v>2227</v>
      </c>
      <c r="J530">
        <v>54026</v>
      </c>
      <c r="K530" t="s">
        <v>2154</v>
      </c>
      <c r="L530" t="str">
        <f>VLOOKUP(K530,'[1]movimento-per-comune-ambito-201'!$B$2:$D$547,3,FALSE)</f>
        <v>Lunigiana</v>
      </c>
      <c r="M530" t="s">
        <v>18</v>
      </c>
      <c r="N530">
        <v>0</v>
      </c>
      <c r="O530" t="s">
        <v>2228</v>
      </c>
      <c r="P530" t="s">
        <v>2229</v>
      </c>
      <c r="Q530" t="s">
        <v>2230</v>
      </c>
    </row>
    <row r="531" spans="1:17" x14ac:dyDescent="0.25">
      <c r="A531">
        <v>25754</v>
      </c>
      <c r="B531" t="s">
        <v>2231</v>
      </c>
      <c r="C531" s="1">
        <v>4.43152594E+16</v>
      </c>
      <c r="D531" s="1">
        <v>9.8898793E+16</v>
      </c>
      <c r="E531">
        <v>45012</v>
      </c>
      <c r="F531" t="str">
        <f>VLOOKUP(E531,'[1]movimento-per-comune-ambito-201'!$C$2:$D$547,2,0)</f>
        <v>Lunigiana</v>
      </c>
      <c r="G531" t="s">
        <v>63035</v>
      </c>
      <c r="H531" t="s">
        <v>75</v>
      </c>
      <c r="I531" t="s">
        <v>2232</v>
      </c>
      <c r="J531">
        <v>54026</v>
      </c>
      <c r="K531" t="s">
        <v>2154</v>
      </c>
      <c r="L531" t="str">
        <f>VLOOKUP(K531,'[1]movimento-per-comune-ambito-201'!$B$2:$D$547,3,FALSE)</f>
        <v>Lunigiana</v>
      </c>
      <c r="M531" t="s">
        <v>18</v>
      </c>
      <c r="N531">
        <v>0</v>
      </c>
      <c r="O531" t="s">
        <v>2233</v>
      </c>
      <c r="P531" t="s">
        <v>2234</v>
      </c>
      <c r="Q531" t="s">
        <v>2235</v>
      </c>
    </row>
    <row r="532" spans="1:17" x14ac:dyDescent="0.25">
      <c r="A532">
        <v>13879</v>
      </c>
      <c r="B532" t="s">
        <v>2236</v>
      </c>
      <c r="C532" s="1">
        <v>4.42095825E+16</v>
      </c>
      <c r="D532" s="1">
        <v>9.9250304E+16</v>
      </c>
      <c r="E532">
        <v>45013</v>
      </c>
      <c r="F532" t="str">
        <f>VLOOKUP(E532,'[1]movimento-per-comune-ambito-201'!$C$2:$D$547,2,0)</f>
        <v>Lunigiana</v>
      </c>
      <c r="G532" t="s">
        <v>63328</v>
      </c>
      <c r="H532" t="s">
        <v>37</v>
      </c>
      <c r="I532" t="s">
        <v>2237</v>
      </c>
      <c r="J532">
        <v>54010</v>
      </c>
      <c r="K532" t="s">
        <v>2238</v>
      </c>
      <c r="L532" t="str">
        <f>VLOOKUP(K532,'[1]movimento-per-comune-ambito-201'!$B$2:$D$547,3,FALSE)</f>
        <v>Lunigiana</v>
      </c>
      <c r="M532" t="s">
        <v>18</v>
      </c>
      <c r="N532">
        <v>0</v>
      </c>
      <c r="O532" t="s">
        <v>2239</v>
      </c>
      <c r="P532" t="s">
        <v>2240</v>
      </c>
      <c r="Q532" t="s">
        <v>2241</v>
      </c>
    </row>
    <row r="533" spans="1:17" x14ac:dyDescent="0.25">
      <c r="A533">
        <v>13957</v>
      </c>
      <c r="B533" t="s">
        <v>2242</v>
      </c>
      <c r="C533" s="1">
        <v>442077442</v>
      </c>
      <c r="D533" s="1">
        <v>9.9425769E+16</v>
      </c>
      <c r="E533">
        <v>45013</v>
      </c>
      <c r="F533" t="str">
        <f>VLOOKUP(E533,'[1]movimento-per-comune-ambito-201'!$C$2:$D$547,2,0)</f>
        <v>Lunigiana</v>
      </c>
      <c r="G533" t="s">
        <v>63130</v>
      </c>
      <c r="H533" t="s">
        <v>41</v>
      </c>
      <c r="I533" t="s">
        <v>2243</v>
      </c>
      <c r="J533">
        <v>54010</v>
      </c>
      <c r="K533" t="s">
        <v>2238</v>
      </c>
      <c r="L533" t="str">
        <f>VLOOKUP(K533,'[1]movimento-per-comune-ambito-201'!$B$2:$D$547,3,FALSE)</f>
        <v>Lunigiana</v>
      </c>
      <c r="M533" t="s">
        <v>18</v>
      </c>
      <c r="N533">
        <v>2</v>
      </c>
      <c r="O533" t="s">
        <v>2244</v>
      </c>
      <c r="Q533" t="s">
        <v>2245</v>
      </c>
    </row>
    <row r="534" spans="1:17" x14ac:dyDescent="0.25">
      <c r="A534">
        <v>13776</v>
      </c>
      <c r="B534" t="s">
        <v>2246</v>
      </c>
      <c r="C534" s="1">
        <v>4.4191146699999904E+16</v>
      </c>
      <c r="D534" s="1">
        <v>9.8635853E+16</v>
      </c>
      <c r="E534">
        <v>45013</v>
      </c>
      <c r="F534" t="str">
        <f>VLOOKUP(E534,'[1]movimento-per-comune-ambito-201'!$C$2:$D$547,2,0)</f>
        <v>Lunigiana</v>
      </c>
      <c r="G534" t="s">
        <v>63019</v>
      </c>
      <c r="H534" t="s">
        <v>41</v>
      </c>
      <c r="I534" t="s">
        <v>2247</v>
      </c>
      <c r="J534">
        <v>54010</v>
      </c>
      <c r="K534" t="s">
        <v>2238</v>
      </c>
      <c r="L534" t="str">
        <f>VLOOKUP(K534,'[1]movimento-per-comune-ambito-201'!$B$2:$D$547,3,FALSE)</f>
        <v>Lunigiana</v>
      </c>
      <c r="M534" t="s">
        <v>18</v>
      </c>
      <c r="N534">
        <v>3</v>
      </c>
      <c r="O534" t="s">
        <v>2248</v>
      </c>
      <c r="P534" t="s">
        <v>2249</v>
      </c>
      <c r="Q534" t="s">
        <v>2250</v>
      </c>
    </row>
    <row r="535" spans="1:17" x14ac:dyDescent="0.25">
      <c r="A535">
        <v>17528</v>
      </c>
      <c r="B535" t="s">
        <v>2251</v>
      </c>
      <c r="C535" s="1">
        <v>4.42073703E+16</v>
      </c>
      <c r="D535" s="1">
        <v>9.9431481E+16</v>
      </c>
      <c r="E535">
        <v>45013</v>
      </c>
      <c r="F535" t="str">
        <f>VLOOKUP(E535,'[1]movimento-per-comune-ambito-201'!$C$2:$D$547,2,0)</f>
        <v>Lunigiana</v>
      </c>
      <c r="G535" t="s">
        <v>63032</v>
      </c>
      <c r="H535" t="s">
        <v>52</v>
      </c>
      <c r="I535" t="s">
        <v>2252</v>
      </c>
      <c r="J535">
        <v>54010</v>
      </c>
      <c r="K535" t="s">
        <v>2238</v>
      </c>
      <c r="L535" t="str">
        <f>VLOOKUP(K535,'[1]movimento-per-comune-ambito-201'!$B$2:$D$547,3,FALSE)</f>
        <v>Lunigiana</v>
      </c>
      <c r="M535" t="s">
        <v>18</v>
      </c>
      <c r="N535">
        <v>0</v>
      </c>
      <c r="O535" t="s">
        <v>2253</v>
      </c>
      <c r="P535" t="s">
        <v>2254</v>
      </c>
      <c r="Q535" t="s">
        <v>2255</v>
      </c>
    </row>
    <row r="536" spans="1:17" x14ac:dyDescent="0.25">
      <c r="A536">
        <v>20512</v>
      </c>
      <c r="B536" t="s">
        <v>2256</v>
      </c>
      <c r="C536" s="1">
        <v>4.41936417E+16</v>
      </c>
      <c r="D536" s="1">
        <v>9.8602817999999904E+16</v>
      </c>
      <c r="E536">
        <v>45013</v>
      </c>
      <c r="F536" t="str">
        <f>VLOOKUP(E536,'[1]movimento-per-comune-ambito-201'!$C$2:$D$547,2,0)</f>
        <v>Lunigiana</v>
      </c>
      <c r="G536" t="s">
        <v>63033</v>
      </c>
      <c r="H536" t="s">
        <v>52</v>
      </c>
      <c r="I536" t="s">
        <v>2257</v>
      </c>
      <c r="J536">
        <v>54010</v>
      </c>
      <c r="K536" t="s">
        <v>2238</v>
      </c>
      <c r="L536" t="str">
        <f>VLOOKUP(K536,'[1]movimento-per-comune-ambito-201'!$B$2:$D$547,3,FALSE)</f>
        <v>Lunigiana</v>
      </c>
      <c r="M536" t="s">
        <v>18</v>
      </c>
      <c r="N536">
        <v>0</v>
      </c>
      <c r="O536" t="s">
        <v>2258</v>
      </c>
      <c r="Q536" t="s">
        <v>2259</v>
      </c>
    </row>
    <row r="537" spans="1:17" x14ac:dyDescent="0.25">
      <c r="A537">
        <v>19523</v>
      </c>
      <c r="B537" t="s">
        <v>2260</v>
      </c>
      <c r="C537" s="1">
        <v>4.42182193E+16</v>
      </c>
      <c r="D537" s="1">
        <v>9.876508E+16</v>
      </c>
      <c r="E537">
        <v>45013</v>
      </c>
      <c r="F537" t="str">
        <f>VLOOKUP(E537,'[1]movimento-per-comune-ambito-201'!$C$2:$D$547,2,0)</f>
        <v>Lunigiana</v>
      </c>
      <c r="G537" t="s">
        <v>63026</v>
      </c>
      <c r="H537" t="s">
        <v>75</v>
      </c>
      <c r="I537" t="s">
        <v>2261</v>
      </c>
      <c r="J537">
        <v>54010</v>
      </c>
      <c r="K537" t="s">
        <v>2238</v>
      </c>
      <c r="L537" t="str">
        <f>VLOOKUP(K537,'[1]movimento-per-comune-ambito-201'!$B$2:$D$547,3,FALSE)</f>
        <v>Lunigiana</v>
      </c>
      <c r="M537" t="s">
        <v>18</v>
      </c>
      <c r="N537">
        <v>0</v>
      </c>
      <c r="O537" t="s">
        <v>2262</v>
      </c>
      <c r="P537" t="s">
        <v>2263</v>
      </c>
      <c r="Q537" t="s">
        <v>2264</v>
      </c>
    </row>
    <row r="538" spans="1:17" x14ac:dyDescent="0.25">
      <c r="A538">
        <v>20719</v>
      </c>
      <c r="B538" t="s">
        <v>2265</v>
      </c>
      <c r="C538" s="1">
        <v>4.4191247182365296E+16</v>
      </c>
      <c r="D538" s="1">
        <v>9.8705895931152496E+16</v>
      </c>
      <c r="E538">
        <v>45013</v>
      </c>
      <c r="F538" t="str">
        <f>VLOOKUP(E538,'[1]movimento-per-comune-ambito-201'!$C$2:$D$547,2,0)</f>
        <v>Lunigiana</v>
      </c>
      <c r="G538" t="s">
        <v>63035</v>
      </c>
      <c r="H538" t="s">
        <v>75</v>
      </c>
      <c r="I538" t="s">
        <v>2266</v>
      </c>
      <c r="J538">
        <v>54010</v>
      </c>
      <c r="K538" t="s">
        <v>2238</v>
      </c>
      <c r="L538" t="str">
        <f>VLOOKUP(K538,'[1]movimento-per-comune-ambito-201'!$B$2:$D$547,3,FALSE)</f>
        <v>Lunigiana</v>
      </c>
      <c r="M538" t="s">
        <v>18</v>
      </c>
      <c r="N538">
        <v>0</v>
      </c>
      <c r="O538" t="s">
        <v>2267</v>
      </c>
      <c r="P538" t="s">
        <v>2268</v>
      </c>
      <c r="Q538" t="s">
        <v>2269</v>
      </c>
    </row>
    <row r="539" spans="1:17" x14ac:dyDescent="0.25">
      <c r="A539">
        <v>25182</v>
      </c>
      <c r="B539" t="s">
        <v>2270</v>
      </c>
      <c r="C539" s="1">
        <v>4.4209571599999904E+16</v>
      </c>
      <c r="D539" s="1">
        <v>9.9452612E+16</v>
      </c>
      <c r="E539">
        <v>45013</v>
      </c>
      <c r="F539" t="str">
        <f>VLOOKUP(E539,'[1]movimento-per-comune-ambito-201'!$C$2:$D$547,2,0)</f>
        <v>Lunigiana</v>
      </c>
      <c r="G539" t="s">
        <v>63247</v>
      </c>
      <c r="H539" t="s">
        <v>75</v>
      </c>
      <c r="I539" t="s">
        <v>2271</v>
      </c>
      <c r="J539">
        <v>54010</v>
      </c>
      <c r="K539" t="s">
        <v>2238</v>
      </c>
      <c r="L539" t="str">
        <f>VLOOKUP(K539,'[1]movimento-per-comune-ambito-201'!$B$2:$D$547,3,FALSE)</f>
        <v>Lunigiana</v>
      </c>
      <c r="M539" t="s">
        <v>18</v>
      </c>
      <c r="N539">
        <v>0</v>
      </c>
      <c r="O539" t="s">
        <v>2272</v>
      </c>
      <c r="P539" t="s">
        <v>2273</v>
      </c>
      <c r="Q539" t="s">
        <v>2274</v>
      </c>
    </row>
    <row r="540" spans="1:17" x14ac:dyDescent="0.25">
      <c r="A540">
        <v>13714</v>
      </c>
      <c r="B540" t="s">
        <v>2275</v>
      </c>
      <c r="C540" s="1">
        <v>4.4371290399999904E+16</v>
      </c>
      <c r="D540" s="1">
        <v>9.8815978999999904E+16</v>
      </c>
      <c r="E540">
        <v>45014</v>
      </c>
      <c r="F540" t="str">
        <f>VLOOKUP(E540,'[1]movimento-per-comune-ambito-201'!$C$2:$D$547,2,0)</f>
        <v>Lunigiana</v>
      </c>
      <c r="G540" t="s">
        <v>63013</v>
      </c>
      <c r="H540" t="s">
        <v>15</v>
      </c>
      <c r="I540" t="s">
        <v>2276</v>
      </c>
      <c r="J540">
        <v>54027</v>
      </c>
      <c r="K540" t="s">
        <v>2277</v>
      </c>
      <c r="L540" t="str">
        <f>VLOOKUP(K540,'[1]movimento-per-comune-ambito-201'!$B$2:$D$547,3,FALSE)</f>
        <v>Lunigiana</v>
      </c>
      <c r="M540" t="s">
        <v>18</v>
      </c>
      <c r="N540">
        <v>0</v>
      </c>
      <c r="O540" t="s">
        <v>2278</v>
      </c>
      <c r="Q540" t="s">
        <v>2279</v>
      </c>
    </row>
    <row r="541" spans="1:17" x14ac:dyDescent="0.25">
      <c r="A541">
        <v>13868</v>
      </c>
      <c r="B541" t="s">
        <v>2280</v>
      </c>
      <c r="C541" s="1">
        <v>4.4371290399999904E+16</v>
      </c>
      <c r="D541" s="1">
        <v>9.8815978999999904E+16</v>
      </c>
      <c r="E541">
        <v>45014</v>
      </c>
      <c r="F541" t="str">
        <f>VLOOKUP(E541,'[1]movimento-per-comune-ambito-201'!$C$2:$D$547,2,0)</f>
        <v>Lunigiana</v>
      </c>
      <c r="G541" t="s">
        <v>63131</v>
      </c>
      <c r="H541" t="s">
        <v>15</v>
      </c>
      <c r="I541" t="s">
        <v>2281</v>
      </c>
      <c r="J541">
        <v>54027</v>
      </c>
      <c r="K541" t="s">
        <v>2277</v>
      </c>
      <c r="L541" t="str">
        <f>VLOOKUP(K541,'[1]movimento-per-comune-ambito-201'!$B$2:$D$547,3,FALSE)</f>
        <v>Lunigiana</v>
      </c>
      <c r="M541" t="s">
        <v>18</v>
      </c>
      <c r="N541">
        <v>0</v>
      </c>
    </row>
    <row r="542" spans="1:17" x14ac:dyDescent="0.25">
      <c r="A542">
        <v>13877</v>
      </c>
      <c r="B542" t="s">
        <v>2282</v>
      </c>
      <c r="C542" s="1">
        <v>4.4371290399999904E+16</v>
      </c>
      <c r="D542" s="1">
        <v>9.8815978999999904E+16</v>
      </c>
      <c r="E542">
        <v>45014</v>
      </c>
      <c r="F542" t="str">
        <f>VLOOKUP(E542,'[1]movimento-per-comune-ambito-201'!$C$2:$D$547,2,0)</f>
        <v>Lunigiana</v>
      </c>
      <c r="G542" t="s">
        <v>63029</v>
      </c>
      <c r="H542" t="s">
        <v>15</v>
      </c>
      <c r="I542" t="s">
        <v>2283</v>
      </c>
      <c r="J542">
        <v>54027</v>
      </c>
      <c r="K542" t="s">
        <v>2277</v>
      </c>
      <c r="L542" t="str">
        <f>VLOOKUP(K542,'[1]movimento-per-comune-ambito-201'!$B$2:$D$547,3,FALSE)</f>
        <v>Lunigiana</v>
      </c>
      <c r="M542" t="s">
        <v>18</v>
      </c>
      <c r="N542">
        <v>0</v>
      </c>
      <c r="O542" t="s">
        <v>2284</v>
      </c>
      <c r="P542" t="s">
        <v>2285</v>
      </c>
      <c r="Q542" t="s">
        <v>2286</v>
      </c>
    </row>
    <row r="543" spans="1:17" x14ac:dyDescent="0.25">
      <c r="A543">
        <v>13998</v>
      </c>
      <c r="B543" t="s">
        <v>2287</v>
      </c>
      <c r="C543" s="1">
        <v>4.4346742399999904E+16</v>
      </c>
      <c r="D543" s="1">
        <v>9.878602E+16</v>
      </c>
      <c r="E543">
        <v>45014</v>
      </c>
      <c r="F543" t="str">
        <f>VLOOKUP(E543,'[1]movimento-per-comune-ambito-201'!$C$2:$D$547,2,0)</f>
        <v>Lunigiana</v>
      </c>
      <c r="G543" t="s">
        <v>63030</v>
      </c>
      <c r="H543" t="s">
        <v>15</v>
      </c>
      <c r="I543" t="s">
        <v>2288</v>
      </c>
      <c r="J543">
        <v>54027</v>
      </c>
      <c r="K543" t="s">
        <v>2277</v>
      </c>
      <c r="L543" t="str">
        <f>VLOOKUP(K543,'[1]movimento-per-comune-ambito-201'!$B$2:$D$547,3,FALSE)</f>
        <v>Lunigiana</v>
      </c>
      <c r="M543" t="s">
        <v>18</v>
      </c>
      <c r="N543">
        <v>0</v>
      </c>
      <c r="O543" t="s">
        <v>2289</v>
      </c>
      <c r="P543" t="s">
        <v>2290</v>
      </c>
      <c r="Q543" t="s">
        <v>2291</v>
      </c>
    </row>
    <row r="544" spans="1:17" x14ac:dyDescent="0.25">
      <c r="A544">
        <v>13816</v>
      </c>
      <c r="B544" t="s">
        <v>2292</v>
      </c>
      <c r="C544" s="1">
        <v>443870152</v>
      </c>
      <c r="D544" s="1">
        <v>9.8573894E+16</v>
      </c>
      <c r="E544">
        <v>45014</v>
      </c>
      <c r="F544" t="str">
        <f>VLOOKUP(E544,'[1]movimento-per-comune-ambito-201'!$C$2:$D$547,2,0)</f>
        <v>Lunigiana</v>
      </c>
      <c r="G544" t="s">
        <v>63149</v>
      </c>
      <c r="H544" t="s">
        <v>15</v>
      </c>
      <c r="I544" t="s">
        <v>2293</v>
      </c>
      <c r="J544">
        <v>54027</v>
      </c>
      <c r="K544" t="s">
        <v>2277</v>
      </c>
      <c r="L544" t="str">
        <f>VLOOKUP(K544,'[1]movimento-per-comune-ambito-201'!$B$2:$D$547,3,FALSE)</f>
        <v>Lunigiana</v>
      </c>
      <c r="M544" t="s">
        <v>18</v>
      </c>
      <c r="N544">
        <v>0</v>
      </c>
      <c r="O544" t="s">
        <v>2294</v>
      </c>
      <c r="P544" t="s">
        <v>2295</v>
      </c>
      <c r="Q544" t="s">
        <v>2296</v>
      </c>
    </row>
    <row r="545" spans="1:17" x14ac:dyDescent="0.25">
      <c r="A545">
        <v>14002</v>
      </c>
      <c r="B545" t="s">
        <v>2297</v>
      </c>
      <c r="C545" s="1">
        <v>4.43642328E+16</v>
      </c>
      <c r="D545" s="1">
        <v>9.9012404E+16</v>
      </c>
      <c r="E545">
        <v>45014</v>
      </c>
      <c r="F545" t="str">
        <f>VLOOKUP(E545,'[1]movimento-per-comune-ambito-201'!$C$2:$D$547,2,0)</f>
        <v>Lunigiana</v>
      </c>
      <c r="G545" t="s">
        <v>63132</v>
      </c>
      <c r="H545" t="s">
        <v>15</v>
      </c>
      <c r="I545" t="s">
        <v>2298</v>
      </c>
      <c r="J545">
        <v>54027</v>
      </c>
      <c r="K545" t="s">
        <v>2277</v>
      </c>
      <c r="L545" t="str">
        <f>VLOOKUP(K545,'[1]movimento-per-comune-ambito-201'!$B$2:$D$547,3,FALSE)</f>
        <v>Lunigiana</v>
      </c>
      <c r="M545" t="s">
        <v>18</v>
      </c>
      <c r="N545">
        <v>0</v>
      </c>
      <c r="O545" t="s">
        <v>2299</v>
      </c>
      <c r="P545" t="s">
        <v>2300</v>
      </c>
      <c r="Q545" t="s">
        <v>2301</v>
      </c>
    </row>
    <row r="546" spans="1:17" x14ac:dyDescent="0.25">
      <c r="A546">
        <v>13876</v>
      </c>
      <c r="B546" t="s">
        <v>2302</v>
      </c>
      <c r="C546" s="1">
        <v>4.4403871E+16</v>
      </c>
      <c r="D546" s="1">
        <v>9.8794743999999904E+16</v>
      </c>
      <c r="E546">
        <v>45014</v>
      </c>
      <c r="F546" t="str">
        <f>VLOOKUP(E546,'[1]movimento-per-comune-ambito-201'!$C$2:$D$547,2,0)</f>
        <v>Lunigiana</v>
      </c>
      <c r="G546" t="s">
        <v>63017</v>
      </c>
      <c r="H546" t="s">
        <v>15</v>
      </c>
      <c r="I546" t="s">
        <v>2303</v>
      </c>
      <c r="J546">
        <v>54027</v>
      </c>
      <c r="K546" t="s">
        <v>2277</v>
      </c>
      <c r="L546" t="str">
        <f>VLOOKUP(K546,'[1]movimento-per-comune-ambito-201'!$B$2:$D$547,3,FALSE)</f>
        <v>Lunigiana</v>
      </c>
      <c r="M546" t="s">
        <v>18</v>
      </c>
      <c r="N546">
        <v>0</v>
      </c>
      <c r="O546" t="s">
        <v>2304</v>
      </c>
      <c r="P546" t="s">
        <v>2305</v>
      </c>
      <c r="Q546" t="s">
        <v>2306</v>
      </c>
    </row>
    <row r="547" spans="1:17" x14ac:dyDescent="0.25">
      <c r="A547">
        <v>13937</v>
      </c>
      <c r="B547" t="s">
        <v>2307</v>
      </c>
      <c r="C547" s="1">
        <v>4.4371290399999904E+16</v>
      </c>
      <c r="D547" s="1">
        <v>9.8815978999999904E+16</v>
      </c>
      <c r="E547">
        <v>45014</v>
      </c>
      <c r="F547" t="str">
        <f>VLOOKUP(E547,'[1]movimento-per-comune-ambito-201'!$C$2:$D$547,2,0)</f>
        <v>Lunigiana</v>
      </c>
      <c r="G547" t="s">
        <v>63341</v>
      </c>
      <c r="H547" t="s">
        <v>15</v>
      </c>
      <c r="I547" t="s">
        <v>2308</v>
      </c>
      <c r="J547">
        <v>54027</v>
      </c>
      <c r="K547" t="s">
        <v>2277</v>
      </c>
      <c r="L547" t="str">
        <f>VLOOKUP(K547,'[1]movimento-per-comune-ambito-201'!$B$2:$D$547,3,FALSE)</f>
        <v>Lunigiana</v>
      </c>
      <c r="M547" t="s">
        <v>18</v>
      </c>
      <c r="N547">
        <v>0</v>
      </c>
      <c r="O547" t="s">
        <v>2309</v>
      </c>
      <c r="P547" t="s">
        <v>2310</v>
      </c>
      <c r="Q547" t="s">
        <v>2311</v>
      </c>
    </row>
    <row r="548" spans="1:17" x14ac:dyDescent="0.25">
      <c r="A548">
        <v>13824</v>
      </c>
      <c r="B548" t="s">
        <v>2312</v>
      </c>
      <c r="C548" s="1">
        <v>443870152</v>
      </c>
      <c r="D548" s="1">
        <v>9.8573894E+16</v>
      </c>
      <c r="E548">
        <v>45014</v>
      </c>
      <c r="F548" t="str">
        <f>VLOOKUP(E548,'[1]movimento-per-comune-ambito-201'!$C$2:$D$547,2,0)</f>
        <v>Lunigiana</v>
      </c>
      <c r="G548" t="s">
        <v>63342</v>
      </c>
      <c r="H548" t="s">
        <v>15</v>
      </c>
      <c r="I548" t="s">
        <v>2313</v>
      </c>
      <c r="J548">
        <v>54027</v>
      </c>
      <c r="K548" t="s">
        <v>2277</v>
      </c>
      <c r="L548" t="str">
        <f>VLOOKUP(K548,'[1]movimento-per-comune-ambito-201'!$B$2:$D$547,3,FALSE)</f>
        <v>Lunigiana</v>
      </c>
      <c r="M548" t="s">
        <v>18</v>
      </c>
      <c r="N548">
        <v>0</v>
      </c>
      <c r="O548" t="s">
        <v>2314</v>
      </c>
      <c r="P548" t="s">
        <v>2315</v>
      </c>
      <c r="Q548" t="s">
        <v>2316</v>
      </c>
    </row>
    <row r="549" spans="1:17" x14ac:dyDescent="0.25">
      <c r="A549">
        <v>13728</v>
      </c>
      <c r="B549" t="s">
        <v>2317</v>
      </c>
      <c r="C549" s="1">
        <v>4.44096426086632E+16</v>
      </c>
      <c r="D549" s="1">
        <v>9872889518737790</v>
      </c>
      <c r="E549">
        <v>45014</v>
      </c>
      <c r="F549" t="str">
        <f>VLOOKUP(E549,'[1]movimento-per-comune-ambito-201'!$C$2:$D$547,2,0)</f>
        <v>Lunigiana</v>
      </c>
      <c r="G549" t="s">
        <v>63343</v>
      </c>
      <c r="H549" t="s">
        <v>15</v>
      </c>
      <c r="I549" t="s">
        <v>2318</v>
      </c>
      <c r="J549">
        <v>54027</v>
      </c>
      <c r="K549" t="s">
        <v>2277</v>
      </c>
      <c r="L549" t="str">
        <f>VLOOKUP(K549,'[1]movimento-per-comune-ambito-201'!$B$2:$D$547,3,FALSE)</f>
        <v>Lunigiana</v>
      </c>
      <c r="M549" t="s">
        <v>18</v>
      </c>
      <c r="N549">
        <v>0</v>
      </c>
      <c r="O549" t="s">
        <v>2319</v>
      </c>
      <c r="P549" t="s">
        <v>2320</v>
      </c>
      <c r="Q549" t="s">
        <v>2321</v>
      </c>
    </row>
    <row r="550" spans="1:17" x14ac:dyDescent="0.25">
      <c r="A550">
        <v>17829</v>
      </c>
      <c r="B550" t="s">
        <v>2322</v>
      </c>
      <c r="C550" s="1">
        <v>4.43830724701624E+16</v>
      </c>
      <c r="D550" s="1">
        <v>9.8900985717773408E+16</v>
      </c>
      <c r="E550">
        <v>45014</v>
      </c>
      <c r="F550" t="str">
        <f>VLOOKUP(E550,'[1]movimento-per-comune-ambito-201'!$C$2:$D$547,2,0)</f>
        <v>Lunigiana</v>
      </c>
      <c r="G550" t="s">
        <v>63134</v>
      </c>
      <c r="H550" t="s">
        <v>15</v>
      </c>
      <c r="I550" t="s">
        <v>2323</v>
      </c>
      <c r="J550">
        <v>54027</v>
      </c>
      <c r="K550" t="s">
        <v>2277</v>
      </c>
      <c r="L550" t="str">
        <f>VLOOKUP(K550,'[1]movimento-per-comune-ambito-201'!$B$2:$D$547,3,FALSE)</f>
        <v>Lunigiana</v>
      </c>
      <c r="M550" t="s">
        <v>18</v>
      </c>
      <c r="N550">
        <v>0</v>
      </c>
      <c r="O550" t="s">
        <v>2324</v>
      </c>
      <c r="P550" t="s">
        <v>2325</v>
      </c>
      <c r="Q550" t="s">
        <v>2326</v>
      </c>
    </row>
    <row r="551" spans="1:17" x14ac:dyDescent="0.25">
      <c r="A551">
        <v>17826</v>
      </c>
      <c r="B551" t="s">
        <v>2327</v>
      </c>
      <c r="C551" s="1">
        <v>4.4346742399999904E+16</v>
      </c>
      <c r="D551" s="1">
        <v>9.878602E+16</v>
      </c>
      <c r="E551">
        <v>45014</v>
      </c>
      <c r="F551" t="str">
        <f>VLOOKUP(E551,'[1]movimento-per-comune-ambito-201'!$C$2:$D$547,2,0)</f>
        <v>Lunigiana</v>
      </c>
      <c r="G551" t="s">
        <v>63135</v>
      </c>
      <c r="H551" t="s">
        <v>15</v>
      </c>
      <c r="I551" t="s">
        <v>2328</v>
      </c>
      <c r="J551">
        <v>54027</v>
      </c>
      <c r="K551" t="s">
        <v>2277</v>
      </c>
      <c r="L551" t="str">
        <f>VLOOKUP(K551,'[1]movimento-per-comune-ambito-201'!$B$2:$D$547,3,FALSE)</f>
        <v>Lunigiana</v>
      </c>
      <c r="M551" t="s">
        <v>18</v>
      </c>
      <c r="N551">
        <v>0</v>
      </c>
      <c r="O551" t="s">
        <v>2329</v>
      </c>
      <c r="Q551" t="s">
        <v>2330</v>
      </c>
    </row>
    <row r="552" spans="1:17" x14ac:dyDescent="0.25">
      <c r="A552">
        <v>17831</v>
      </c>
      <c r="B552" t="s">
        <v>2331</v>
      </c>
      <c r="C552" s="1">
        <v>4.43418883E+16</v>
      </c>
      <c r="D552" s="1">
        <v>9.867086E+16</v>
      </c>
      <c r="E552">
        <v>45014</v>
      </c>
      <c r="F552" t="str">
        <f>VLOOKUP(E552,'[1]movimento-per-comune-ambito-201'!$C$2:$D$547,2,0)</f>
        <v>Lunigiana</v>
      </c>
      <c r="G552" t="s">
        <v>63136</v>
      </c>
      <c r="H552" t="s">
        <v>15</v>
      </c>
      <c r="I552" t="s">
        <v>2332</v>
      </c>
      <c r="J552">
        <v>54027</v>
      </c>
      <c r="K552" t="s">
        <v>2277</v>
      </c>
      <c r="L552" t="str">
        <f>VLOOKUP(K552,'[1]movimento-per-comune-ambito-201'!$B$2:$D$547,3,FALSE)</f>
        <v>Lunigiana</v>
      </c>
      <c r="M552" t="s">
        <v>18</v>
      </c>
      <c r="N552">
        <v>0</v>
      </c>
      <c r="O552" t="s">
        <v>2333</v>
      </c>
      <c r="P552" t="s">
        <v>2334</v>
      </c>
      <c r="Q552" t="s">
        <v>2335</v>
      </c>
    </row>
    <row r="553" spans="1:17" x14ac:dyDescent="0.25">
      <c r="A553">
        <v>20716</v>
      </c>
      <c r="B553" t="s">
        <v>2336</v>
      </c>
      <c r="C553" s="1">
        <v>4.43898414E+16</v>
      </c>
      <c r="D553" s="1">
        <v>9.9028603E+16</v>
      </c>
      <c r="E553">
        <v>45014</v>
      </c>
      <c r="F553" t="str">
        <f>VLOOKUP(E553,'[1]movimento-per-comune-ambito-201'!$C$2:$D$547,2,0)</f>
        <v>Lunigiana</v>
      </c>
      <c r="G553" t="s">
        <v>63137</v>
      </c>
      <c r="H553" t="s">
        <v>15</v>
      </c>
      <c r="I553" t="s">
        <v>2337</v>
      </c>
      <c r="J553">
        <v>54027</v>
      </c>
      <c r="K553" t="s">
        <v>2277</v>
      </c>
      <c r="L553" t="str">
        <f>VLOOKUP(K553,'[1]movimento-per-comune-ambito-201'!$B$2:$D$547,3,FALSE)</f>
        <v>Lunigiana</v>
      </c>
      <c r="M553" t="s">
        <v>18</v>
      </c>
      <c r="N553">
        <v>0</v>
      </c>
      <c r="O553" t="s">
        <v>2338</v>
      </c>
      <c r="Q553" t="s">
        <v>2339</v>
      </c>
    </row>
    <row r="554" spans="1:17" x14ac:dyDescent="0.25">
      <c r="A554">
        <v>21884</v>
      </c>
      <c r="B554" t="s">
        <v>2340</v>
      </c>
      <c r="C554" s="1">
        <v>4.4371290399999904E+16</v>
      </c>
      <c r="D554" s="1">
        <v>9.8815978999999904E+16</v>
      </c>
      <c r="E554">
        <v>45014</v>
      </c>
      <c r="F554" t="str">
        <f>VLOOKUP(E554,'[1]movimento-per-comune-ambito-201'!$C$2:$D$547,2,0)</f>
        <v>Lunigiana</v>
      </c>
      <c r="G554" t="s">
        <v>63138</v>
      </c>
      <c r="H554" t="s">
        <v>15</v>
      </c>
      <c r="I554" t="s">
        <v>2341</v>
      </c>
      <c r="J554">
        <v>54027</v>
      </c>
      <c r="K554" t="s">
        <v>2277</v>
      </c>
      <c r="L554" t="str">
        <f>VLOOKUP(K554,'[1]movimento-per-comune-ambito-201'!$B$2:$D$547,3,FALSE)</f>
        <v>Lunigiana</v>
      </c>
      <c r="M554" t="s">
        <v>18</v>
      </c>
      <c r="N554">
        <v>0</v>
      </c>
      <c r="Q554" t="s">
        <v>2342</v>
      </c>
    </row>
    <row r="555" spans="1:17" x14ac:dyDescent="0.25">
      <c r="A555">
        <v>14052</v>
      </c>
      <c r="B555" t="s">
        <v>2343</v>
      </c>
      <c r="C555" s="1">
        <v>4.44480027E+16</v>
      </c>
      <c r="D555" s="1">
        <v>9.9086431E+16</v>
      </c>
      <c r="E555">
        <v>45014</v>
      </c>
      <c r="F555" t="str">
        <f>VLOOKUP(E555,'[1]movimento-per-comune-ambito-201'!$C$2:$D$547,2,0)</f>
        <v>Lunigiana</v>
      </c>
      <c r="G555" t="s">
        <v>63031</v>
      </c>
      <c r="H555" t="s">
        <v>37</v>
      </c>
      <c r="I555" t="s">
        <v>2344</v>
      </c>
      <c r="J555">
        <v>54027</v>
      </c>
      <c r="K555" t="s">
        <v>2277</v>
      </c>
      <c r="L555" t="str">
        <f>VLOOKUP(K555,'[1]movimento-per-comune-ambito-201'!$B$2:$D$547,3,FALSE)</f>
        <v>Lunigiana</v>
      </c>
      <c r="M555" t="s">
        <v>18</v>
      </c>
      <c r="N555">
        <v>0</v>
      </c>
      <c r="O555" t="s">
        <v>2345</v>
      </c>
      <c r="P555" t="s">
        <v>2346</v>
      </c>
      <c r="Q555" t="s">
        <v>2347</v>
      </c>
    </row>
    <row r="556" spans="1:17" x14ac:dyDescent="0.25">
      <c r="A556">
        <v>13887</v>
      </c>
      <c r="B556" t="s">
        <v>2348</v>
      </c>
      <c r="C556" s="1">
        <v>4.4371290399999904E+16</v>
      </c>
      <c r="D556" s="1">
        <v>9.8815978999999904E+16</v>
      </c>
      <c r="E556">
        <v>45014</v>
      </c>
      <c r="F556" t="str">
        <f>VLOOKUP(E556,'[1]movimento-per-comune-ambito-201'!$C$2:$D$547,2,0)</f>
        <v>Lunigiana</v>
      </c>
      <c r="G556" t="s">
        <v>63328</v>
      </c>
      <c r="H556" t="s">
        <v>37</v>
      </c>
      <c r="I556" t="s">
        <v>2349</v>
      </c>
      <c r="J556">
        <v>54027</v>
      </c>
      <c r="K556" t="s">
        <v>2277</v>
      </c>
      <c r="L556" t="str">
        <f>VLOOKUP(K556,'[1]movimento-per-comune-ambito-201'!$B$2:$D$547,3,FALSE)</f>
        <v>Lunigiana</v>
      </c>
      <c r="M556" t="s">
        <v>18</v>
      </c>
      <c r="N556">
        <v>0</v>
      </c>
      <c r="Q556" t="s">
        <v>2350</v>
      </c>
    </row>
    <row r="557" spans="1:17" x14ac:dyDescent="0.25">
      <c r="A557">
        <v>13748</v>
      </c>
      <c r="B557" t="s">
        <v>2351</v>
      </c>
      <c r="C557" s="1">
        <v>4442085787638040</v>
      </c>
      <c r="D557" s="1">
        <v>9.9345092851806304E+16</v>
      </c>
      <c r="E557">
        <v>45014</v>
      </c>
      <c r="F557" t="str">
        <f>VLOOKUP(E557,'[1]movimento-per-comune-ambito-201'!$C$2:$D$547,2,0)</f>
        <v>Lunigiana</v>
      </c>
      <c r="G557" t="s">
        <v>63040</v>
      </c>
      <c r="H557" t="s">
        <v>37</v>
      </c>
      <c r="I557" t="s">
        <v>2352</v>
      </c>
      <c r="J557">
        <v>54027</v>
      </c>
      <c r="K557" t="s">
        <v>2277</v>
      </c>
      <c r="L557" t="str">
        <f>VLOOKUP(K557,'[1]movimento-per-comune-ambito-201'!$B$2:$D$547,3,FALSE)</f>
        <v>Lunigiana</v>
      </c>
      <c r="M557" t="s">
        <v>18</v>
      </c>
      <c r="N557">
        <v>0</v>
      </c>
      <c r="O557" t="s">
        <v>2353</v>
      </c>
      <c r="P557" t="s">
        <v>2354</v>
      </c>
      <c r="Q557" t="s">
        <v>2355</v>
      </c>
    </row>
    <row r="558" spans="1:17" x14ac:dyDescent="0.25">
      <c r="A558">
        <v>25781</v>
      </c>
      <c r="B558" t="s">
        <v>2356</v>
      </c>
      <c r="C558" s="1">
        <v>4.4447832599999904E+16</v>
      </c>
      <c r="D558" s="1">
        <v>9.9084711999999904E+16</v>
      </c>
      <c r="E558">
        <v>45014</v>
      </c>
      <c r="F558" t="str">
        <f>VLOOKUP(E558,'[1]movimento-per-comune-ambito-201'!$C$2:$D$547,2,0)</f>
        <v>Lunigiana</v>
      </c>
      <c r="G558" t="s">
        <v>63140</v>
      </c>
      <c r="H558" t="s">
        <v>37</v>
      </c>
      <c r="I558" t="s">
        <v>2357</v>
      </c>
      <c r="J558">
        <v>54027</v>
      </c>
      <c r="K558" t="s">
        <v>2277</v>
      </c>
      <c r="L558" t="str">
        <f>VLOOKUP(K558,'[1]movimento-per-comune-ambito-201'!$B$2:$D$547,3,FALSE)</f>
        <v>Lunigiana</v>
      </c>
      <c r="M558" t="s">
        <v>18</v>
      </c>
      <c r="N558">
        <v>0</v>
      </c>
      <c r="O558" t="s">
        <v>2358</v>
      </c>
      <c r="Q558" t="s">
        <v>2359</v>
      </c>
    </row>
    <row r="559" spans="1:17" x14ac:dyDescent="0.25">
      <c r="A559">
        <v>13746</v>
      </c>
      <c r="B559" t="s">
        <v>2360</v>
      </c>
      <c r="C559" s="1">
        <v>4.4375124599999904E+16</v>
      </c>
      <c r="D559" s="1">
        <v>98787208</v>
      </c>
      <c r="E559">
        <v>45014</v>
      </c>
      <c r="F559" t="str">
        <f>VLOOKUP(E559,'[1]movimento-per-comune-ambito-201'!$C$2:$D$547,2,0)</f>
        <v>Lunigiana</v>
      </c>
      <c r="G559" t="s">
        <v>63019</v>
      </c>
      <c r="H559" t="s">
        <v>41</v>
      </c>
      <c r="I559" t="s">
        <v>2361</v>
      </c>
      <c r="J559">
        <v>54027</v>
      </c>
      <c r="K559" t="s">
        <v>2277</v>
      </c>
      <c r="L559" t="str">
        <f>VLOOKUP(K559,'[1]movimento-per-comune-ambito-201'!$B$2:$D$547,3,FALSE)</f>
        <v>Lunigiana</v>
      </c>
      <c r="M559" t="s">
        <v>18</v>
      </c>
      <c r="N559">
        <v>3</v>
      </c>
      <c r="O559" t="s">
        <v>2362</v>
      </c>
      <c r="P559" t="s">
        <v>2363</v>
      </c>
      <c r="Q559" t="s">
        <v>2364</v>
      </c>
    </row>
    <row r="560" spans="1:17" x14ac:dyDescent="0.25">
      <c r="A560">
        <v>17074</v>
      </c>
      <c r="B560" t="s">
        <v>2365</v>
      </c>
      <c r="C560" s="1">
        <v>4.4385181043546096E+16</v>
      </c>
      <c r="D560" s="1">
        <v>9.8670744895935008E+16</v>
      </c>
      <c r="E560">
        <v>45014</v>
      </c>
      <c r="F560" t="str">
        <f>VLOOKUP(E560,'[1]movimento-per-comune-ambito-201'!$C$2:$D$547,2,0)</f>
        <v>Lunigiana</v>
      </c>
      <c r="G560" t="s">
        <v>63141</v>
      </c>
      <c r="H560" t="s">
        <v>41</v>
      </c>
      <c r="I560" t="s">
        <v>2366</v>
      </c>
      <c r="J560">
        <v>54027</v>
      </c>
      <c r="K560" t="s">
        <v>2277</v>
      </c>
      <c r="L560" t="str">
        <f>VLOOKUP(K560,'[1]movimento-per-comune-ambito-201'!$B$2:$D$547,3,FALSE)</f>
        <v>Lunigiana</v>
      </c>
      <c r="M560" t="s">
        <v>18</v>
      </c>
      <c r="N560">
        <v>4</v>
      </c>
      <c r="O560" t="s">
        <v>2367</v>
      </c>
      <c r="P560" t="s">
        <v>2368</v>
      </c>
      <c r="Q560" t="s">
        <v>2369</v>
      </c>
    </row>
    <row r="561" spans="1:17" x14ac:dyDescent="0.25">
      <c r="A561">
        <v>13810</v>
      </c>
      <c r="B561" t="s">
        <v>2370</v>
      </c>
      <c r="C561" s="1">
        <v>443781064</v>
      </c>
      <c r="D561" s="1">
        <v>9.882365E+16</v>
      </c>
      <c r="E561">
        <v>45014</v>
      </c>
      <c r="F561" t="str">
        <f>VLOOKUP(E561,'[1]movimento-per-comune-ambito-201'!$C$2:$D$547,2,0)</f>
        <v>Lunigiana</v>
      </c>
      <c r="G561" t="s">
        <v>63033</v>
      </c>
      <c r="H561" t="s">
        <v>52</v>
      </c>
      <c r="I561" t="s">
        <v>2371</v>
      </c>
      <c r="J561">
        <v>54027</v>
      </c>
      <c r="K561" t="s">
        <v>2277</v>
      </c>
      <c r="L561" t="str">
        <f>VLOOKUP(K561,'[1]movimento-per-comune-ambito-201'!$B$2:$D$547,3,FALSE)</f>
        <v>Lunigiana</v>
      </c>
      <c r="M561" t="s">
        <v>18</v>
      </c>
      <c r="N561">
        <v>0</v>
      </c>
      <c r="O561" t="s">
        <v>2372</v>
      </c>
      <c r="Q561" t="s">
        <v>2373</v>
      </c>
    </row>
    <row r="562" spans="1:17" x14ac:dyDescent="0.25">
      <c r="A562">
        <v>13743</v>
      </c>
      <c r="B562" t="s">
        <v>2374</v>
      </c>
      <c r="C562" s="1">
        <v>4.43755565E+16</v>
      </c>
      <c r="D562" s="1">
        <v>9.8783016999999904E+16</v>
      </c>
      <c r="E562">
        <v>45014</v>
      </c>
      <c r="F562" t="str">
        <f>VLOOKUP(E562,'[1]movimento-per-comune-ambito-201'!$C$2:$D$547,2,0)</f>
        <v>Lunigiana</v>
      </c>
      <c r="G562" t="s">
        <v>63021</v>
      </c>
      <c r="H562" t="s">
        <v>52</v>
      </c>
      <c r="I562" t="s">
        <v>2375</v>
      </c>
      <c r="J562">
        <v>54027</v>
      </c>
      <c r="K562" t="s">
        <v>2277</v>
      </c>
      <c r="L562" t="str">
        <f>VLOOKUP(K562,'[1]movimento-per-comune-ambito-201'!$B$2:$D$547,3,FALSE)</f>
        <v>Lunigiana</v>
      </c>
      <c r="M562" t="s">
        <v>18</v>
      </c>
      <c r="N562">
        <v>0</v>
      </c>
      <c r="O562" t="s">
        <v>2376</v>
      </c>
      <c r="P562" t="s">
        <v>2377</v>
      </c>
      <c r="Q562" t="s">
        <v>2378</v>
      </c>
    </row>
    <row r="563" spans="1:17" x14ac:dyDescent="0.25">
      <c r="A563">
        <v>17075</v>
      </c>
      <c r="B563" t="s">
        <v>2379</v>
      </c>
      <c r="C563" s="1">
        <v>444464651400816</v>
      </c>
      <c r="D563" s="1">
        <v>9.90964651107788E+16</v>
      </c>
      <c r="E563">
        <v>45014</v>
      </c>
      <c r="F563" t="str">
        <f>VLOOKUP(E563,'[1]movimento-per-comune-ambito-201'!$C$2:$D$547,2,0)</f>
        <v>Lunigiana</v>
      </c>
      <c r="G563" t="s">
        <v>63063</v>
      </c>
      <c r="H563" t="s">
        <v>52</v>
      </c>
      <c r="I563" t="s">
        <v>2380</v>
      </c>
      <c r="J563">
        <v>54027</v>
      </c>
      <c r="K563" t="s">
        <v>2277</v>
      </c>
      <c r="L563" t="str">
        <f>VLOOKUP(K563,'[1]movimento-per-comune-ambito-201'!$B$2:$D$547,3,FALSE)</f>
        <v>Lunigiana</v>
      </c>
      <c r="M563" t="s">
        <v>18</v>
      </c>
      <c r="N563">
        <v>0</v>
      </c>
      <c r="O563" t="s">
        <v>2381</v>
      </c>
      <c r="Q563" t="s">
        <v>2382</v>
      </c>
    </row>
    <row r="564" spans="1:17" x14ac:dyDescent="0.25">
      <c r="A564">
        <v>17372</v>
      </c>
      <c r="B564" t="s">
        <v>2383</v>
      </c>
      <c r="C564" s="1">
        <v>4.43418045E+16</v>
      </c>
      <c r="D564" s="1">
        <v>9.847685E+16</v>
      </c>
      <c r="E564">
        <v>45014</v>
      </c>
      <c r="F564" t="str">
        <f>VLOOKUP(E564,'[1]movimento-per-comune-ambito-201'!$C$2:$D$547,2,0)</f>
        <v>Lunigiana</v>
      </c>
      <c r="G564" t="s">
        <v>63064</v>
      </c>
      <c r="H564" t="s">
        <v>52</v>
      </c>
      <c r="I564" t="s">
        <v>2384</v>
      </c>
      <c r="J564">
        <v>54027</v>
      </c>
      <c r="K564" t="s">
        <v>2277</v>
      </c>
      <c r="L564" t="str">
        <f>VLOOKUP(K564,'[1]movimento-per-comune-ambito-201'!$B$2:$D$547,3,FALSE)</f>
        <v>Lunigiana</v>
      </c>
      <c r="M564" t="s">
        <v>18</v>
      </c>
      <c r="N564">
        <v>0</v>
      </c>
      <c r="O564" t="s">
        <v>2385</v>
      </c>
      <c r="P564" t="s">
        <v>2386</v>
      </c>
      <c r="Q564" t="s">
        <v>2387</v>
      </c>
    </row>
    <row r="565" spans="1:17" x14ac:dyDescent="0.25">
      <c r="A565">
        <v>24012</v>
      </c>
      <c r="B565" t="s">
        <v>2388</v>
      </c>
      <c r="C565" s="1">
        <v>4.43813669E+16</v>
      </c>
      <c r="D565" s="1">
        <v>9.8743902E+16</v>
      </c>
      <c r="E565">
        <v>45014</v>
      </c>
      <c r="F565" t="str">
        <f>VLOOKUP(E565,'[1]movimento-per-comune-ambito-201'!$C$2:$D$547,2,0)</f>
        <v>Lunigiana</v>
      </c>
      <c r="G565" t="s">
        <v>63065</v>
      </c>
      <c r="H565" t="s">
        <v>52</v>
      </c>
      <c r="I565" t="s">
        <v>2389</v>
      </c>
      <c r="J565">
        <v>54027</v>
      </c>
      <c r="K565" t="s">
        <v>2277</v>
      </c>
      <c r="L565" t="str">
        <f>VLOOKUP(K565,'[1]movimento-per-comune-ambito-201'!$B$2:$D$547,3,FALSE)</f>
        <v>Lunigiana</v>
      </c>
      <c r="M565" t="s">
        <v>18</v>
      </c>
      <c r="N565">
        <v>0</v>
      </c>
      <c r="O565" t="s">
        <v>2390</v>
      </c>
      <c r="P565" t="s">
        <v>2391</v>
      </c>
      <c r="Q565" t="s">
        <v>2392</v>
      </c>
    </row>
    <row r="566" spans="1:17" x14ac:dyDescent="0.25">
      <c r="A566">
        <v>26058</v>
      </c>
      <c r="B566" t="s">
        <v>2393</v>
      </c>
      <c r="C566" s="1">
        <v>4.4371290399999904E+16</v>
      </c>
      <c r="D566" s="1">
        <v>9.8815978999999904E+16</v>
      </c>
      <c r="E566">
        <v>45014</v>
      </c>
      <c r="F566" t="str">
        <f>VLOOKUP(E566,'[1]movimento-per-comune-ambito-201'!$C$2:$D$547,2,0)</f>
        <v>Lunigiana</v>
      </c>
      <c r="G566" t="s">
        <v>63084</v>
      </c>
      <c r="H566" t="s">
        <v>374</v>
      </c>
      <c r="J566">
        <v>54027</v>
      </c>
      <c r="K566" t="s">
        <v>2277</v>
      </c>
      <c r="L566" t="str">
        <f>VLOOKUP(K566,'[1]movimento-per-comune-ambito-201'!$B$2:$D$547,3,FALSE)</f>
        <v>Lunigiana</v>
      </c>
      <c r="M566" t="s">
        <v>18</v>
      </c>
      <c r="N566">
        <v>0</v>
      </c>
    </row>
    <row r="567" spans="1:17" x14ac:dyDescent="0.25">
      <c r="A567">
        <v>13951</v>
      </c>
      <c r="B567" t="s">
        <v>2394</v>
      </c>
      <c r="C567" s="1">
        <v>4.4254572799999904E+16</v>
      </c>
      <c r="D567" s="1">
        <v>9.9117791E+16</v>
      </c>
      <c r="E567">
        <v>45015</v>
      </c>
      <c r="F567" t="str">
        <f>VLOOKUP(E567,'[1]movimento-per-comune-ambito-201'!$C$2:$D$547,2,0)</f>
        <v>Lunigiana</v>
      </c>
      <c r="G567" t="s">
        <v>63129</v>
      </c>
      <c r="H567" t="s">
        <v>15</v>
      </c>
      <c r="I567" t="s">
        <v>2395</v>
      </c>
      <c r="J567">
        <v>54012</v>
      </c>
      <c r="K567" t="s">
        <v>2396</v>
      </c>
      <c r="L567" t="str">
        <f>VLOOKUP(K567,'[1]movimento-per-comune-ambito-201'!$B$2:$D$547,3,FALSE)</f>
        <v>Lunigiana</v>
      </c>
      <c r="M567" t="s">
        <v>18</v>
      </c>
      <c r="N567">
        <v>0</v>
      </c>
    </row>
    <row r="568" spans="1:17" x14ac:dyDescent="0.25">
      <c r="A568">
        <v>13992</v>
      </c>
      <c r="B568" t="s">
        <v>2397</v>
      </c>
      <c r="C568" s="1">
        <v>4.4240243599999904E+16</v>
      </c>
      <c r="D568" s="1">
        <v>9.9486033E+16</v>
      </c>
      <c r="E568">
        <v>45015</v>
      </c>
      <c r="F568" t="str">
        <f>VLOOKUP(E568,'[1]movimento-per-comune-ambito-201'!$C$2:$D$547,2,0)</f>
        <v>Lunigiana</v>
      </c>
      <c r="G568" t="s">
        <v>63028</v>
      </c>
      <c r="H568" t="s">
        <v>15</v>
      </c>
      <c r="I568" t="s">
        <v>2398</v>
      </c>
      <c r="J568">
        <v>54012</v>
      </c>
      <c r="K568" t="s">
        <v>2396</v>
      </c>
      <c r="L568" t="str">
        <f>VLOOKUP(K568,'[1]movimento-per-comune-ambito-201'!$B$2:$D$547,3,FALSE)</f>
        <v>Lunigiana</v>
      </c>
      <c r="M568" t="s">
        <v>18</v>
      </c>
      <c r="N568">
        <v>0</v>
      </c>
      <c r="Q568" t="s">
        <v>2399</v>
      </c>
    </row>
    <row r="569" spans="1:17" x14ac:dyDescent="0.25">
      <c r="A569">
        <v>25181</v>
      </c>
      <c r="B569" t="s">
        <v>2400</v>
      </c>
      <c r="C569" s="1">
        <v>4.4254572799999904E+16</v>
      </c>
      <c r="D569" s="1">
        <v>9.9117791E+16</v>
      </c>
      <c r="E569">
        <v>45015</v>
      </c>
      <c r="F569" t="str">
        <f>VLOOKUP(E569,'[1]movimento-per-comune-ambito-201'!$C$2:$D$547,2,0)</f>
        <v>Lunigiana</v>
      </c>
      <c r="G569" t="s">
        <v>63014</v>
      </c>
      <c r="H569" t="s">
        <v>15</v>
      </c>
      <c r="I569" t="s">
        <v>2401</v>
      </c>
      <c r="J569">
        <v>54012</v>
      </c>
      <c r="K569" t="s">
        <v>2396</v>
      </c>
      <c r="L569" t="str">
        <f>VLOOKUP(K569,'[1]movimento-per-comune-ambito-201'!$B$2:$D$547,3,FALSE)</f>
        <v>Lunigiana</v>
      </c>
      <c r="M569" t="s">
        <v>18</v>
      </c>
      <c r="N569">
        <v>5</v>
      </c>
      <c r="O569" t="s">
        <v>2402</v>
      </c>
      <c r="P569" t="s">
        <v>2403</v>
      </c>
      <c r="Q569" t="s">
        <v>2404</v>
      </c>
    </row>
    <row r="570" spans="1:17" x14ac:dyDescent="0.25">
      <c r="A570">
        <v>13769</v>
      </c>
      <c r="B570" t="s">
        <v>2405</v>
      </c>
      <c r="C570" s="1">
        <v>4.4241528099999904E+16</v>
      </c>
      <c r="D570" s="1">
        <v>9.9477531999999904E+16</v>
      </c>
      <c r="E570">
        <v>45015</v>
      </c>
      <c r="F570" t="str">
        <f>VLOOKUP(E570,'[1]movimento-per-comune-ambito-201'!$C$2:$D$547,2,0)</f>
        <v>Lunigiana</v>
      </c>
      <c r="G570" t="s">
        <v>63031</v>
      </c>
      <c r="H570" t="s">
        <v>37</v>
      </c>
      <c r="I570" t="s">
        <v>2406</v>
      </c>
      <c r="J570">
        <v>54012</v>
      </c>
      <c r="K570" t="s">
        <v>2396</v>
      </c>
      <c r="L570" t="str">
        <f>VLOOKUP(K570,'[1]movimento-per-comune-ambito-201'!$B$2:$D$547,3,FALSE)</f>
        <v>Lunigiana</v>
      </c>
      <c r="M570" t="s">
        <v>18</v>
      </c>
      <c r="N570">
        <v>0</v>
      </c>
    </row>
    <row r="571" spans="1:17" x14ac:dyDescent="0.25">
      <c r="A571">
        <v>13949</v>
      </c>
      <c r="B571" t="s">
        <v>1663</v>
      </c>
      <c r="C571" s="1">
        <v>4.4240243599999904E+16</v>
      </c>
      <c r="D571" s="1">
        <v>9.9486033E+16</v>
      </c>
      <c r="E571">
        <v>45015</v>
      </c>
      <c r="F571" t="str">
        <f>VLOOKUP(E571,'[1]movimento-per-comune-ambito-201'!$C$2:$D$547,2,0)</f>
        <v>Lunigiana</v>
      </c>
      <c r="G571" t="s">
        <v>63130</v>
      </c>
      <c r="H571" t="s">
        <v>41</v>
      </c>
      <c r="I571" t="s">
        <v>2407</v>
      </c>
      <c r="J571">
        <v>54012</v>
      </c>
      <c r="K571" t="s">
        <v>2396</v>
      </c>
      <c r="L571" t="str">
        <f>VLOOKUP(K571,'[1]movimento-per-comune-ambito-201'!$B$2:$D$547,3,FALSE)</f>
        <v>Lunigiana</v>
      </c>
      <c r="M571" t="s">
        <v>18</v>
      </c>
      <c r="N571">
        <v>3</v>
      </c>
      <c r="O571" t="s">
        <v>2408</v>
      </c>
      <c r="P571" t="s">
        <v>2409</v>
      </c>
      <c r="Q571" t="s">
        <v>2410</v>
      </c>
    </row>
    <row r="572" spans="1:17" x14ac:dyDescent="0.25">
      <c r="A572">
        <v>17373</v>
      </c>
      <c r="B572" t="s">
        <v>2411</v>
      </c>
      <c r="C572" s="1">
        <v>4.4255333299999904E+16</v>
      </c>
      <c r="D572" s="1">
        <v>9.9139073999999904E+16</v>
      </c>
      <c r="E572">
        <v>45015</v>
      </c>
      <c r="F572" t="str">
        <f>VLOOKUP(E572,'[1]movimento-per-comune-ambito-201'!$C$2:$D$547,2,0)</f>
        <v>Lunigiana</v>
      </c>
      <c r="G572" t="s">
        <v>63032</v>
      </c>
      <c r="H572" t="s">
        <v>52</v>
      </c>
      <c r="I572" t="s">
        <v>2412</v>
      </c>
      <c r="J572">
        <v>54012</v>
      </c>
      <c r="K572" t="s">
        <v>2396</v>
      </c>
      <c r="L572" t="str">
        <f>VLOOKUP(K572,'[1]movimento-per-comune-ambito-201'!$B$2:$D$547,3,FALSE)</f>
        <v>Lunigiana</v>
      </c>
      <c r="M572" t="s">
        <v>18</v>
      </c>
      <c r="N572">
        <v>0</v>
      </c>
      <c r="O572" t="s">
        <v>2413</v>
      </c>
      <c r="P572" t="s">
        <v>2414</v>
      </c>
      <c r="Q572" t="s">
        <v>2415</v>
      </c>
    </row>
    <row r="573" spans="1:17" x14ac:dyDescent="0.25">
      <c r="A573">
        <v>13703</v>
      </c>
      <c r="B573" t="s">
        <v>2416</v>
      </c>
      <c r="C573" s="1">
        <v>442951567</v>
      </c>
      <c r="D573" s="1">
        <v>9.9506484E+16</v>
      </c>
      <c r="E573">
        <v>45016</v>
      </c>
      <c r="F573" t="str">
        <f>VLOOKUP(E573,'[1]movimento-per-comune-ambito-201'!$C$2:$D$547,2,0)</f>
        <v>Lunigiana</v>
      </c>
      <c r="G573" t="s">
        <v>63131</v>
      </c>
      <c r="H573" t="s">
        <v>15</v>
      </c>
      <c r="I573" t="s">
        <v>2417</v>
      </c>
      <c r="J573">
        <v>54028</v>
      </c>
      <c r="K573" t="s">
        <v>2418</v>
      </c>
      <c r="L573" t="str">
        <f>VLOOKUP(K573,'[1]movimento-per-comune-ambito-201'!$B$2:$D$547,3,FALSE)</f>
        <v>Lunigiana</v>
      </c>
      <c r="M573" t="s">
        <v>18</v>
      </c>
      <c r="N573">
        <v>0</v>
      </c>
      <c r="O573" t="s">
        <v>2419</v>
      </c>
      <c r="P573" t="s">
        <v>2420</v>
      </c>
      <c r="Q573" t="s">
        <v>2421</v>
      </c>
    </row>
    <row r="574" spans="1:17" x14ac:dyDescent="0.25">
      <c r="A574">
        <v>14028</v>
      </c>
      <c r="B574" t="s">
        <v>2422</v>
      </c>
      <c r="C574" s="1">
        <v>4427216</v>
      </c>
      <c r="D574" s="1">
        <v>9.9900599999999904E+16</v>
      </c>
      <c r="E574">
        <v>45016</v>
      </c>
      <c r="F574" t="str">
        <f>VLOOKUP(E574,'[1]movimento-per-comune-ambito-201'!$C$2:$D$547,2,0)</f>
        <v>Lunigiana</v>
      </c>
      <c r="G574" t="s">
        <v>63029</v>
      </c>
      <c r="H574" t="s">
        <v>15</v>
      </c>
      <c r="I574" t="s">
        <v>2423</v>
      </c>
      <c r="J574">
        <v>54028</v>
      </c>
      <c r="K574" t="s">
        <v>2418</v>
      </c>
      <c r="L574" t="str">
        <f>VLOOKUP(K574,'[1]movimento-per-comune-ambito-201'!$B$2:$D$547,3,FALSE)</f>
        <v>Lunigiana</v>
      </c>
      <c r="M574" t="s">
        <v>18</v>
      </c>
      <c r="N574">
        <v>0</v>
      </c>
      <c r="O574" t="s">
        <v>2424</v>
      </c>
      <c r="P574" t="s">
        <v>2425</v>
      </c>
      <c r="Q574" t="s">
        <v>2426</v>
      </c>
    </row>
    <row r="575" spans="1:17" x14ac:dyDescent="0.25">
      <c r="A575">
        <v>13815</v>
      </c>
      <c r="B575" t="s">
        <v>2427</v>
      </c>
      <c r="C575" s="1">
        <v>442951567</v>
      </c>
      <c r="D575" s="1">
        <v>9.9506484E+16</v>
      </c>
      <c r="E575">
        <v>45016</v>
      </c>
      <c r="F575" t="str">
        <f>VLOOKUP(E575,'[1]movimento-per-comune-ambito-201'!$C$2:$D$547,2,0)</f>
        <v>Lunigiana</v>
      </c>
      <c r="G575" t="s">
        <v>63031</v>
      </c>
      <c r="H575" t="s">
        <v>37</v>
      </c>
      <c r="I575" t="s">
        <v>2428</v>
      </c>
      <c r="J575">
        <v>54027</v>
      </c>
      <c r="K575" t="s">
        <v>2418</v>
      </c>
      <c r="L575" t="str">
        <f>VLOOKUP(K575,'[1]movimento-per-comune-ambito-201'!$B$2:$D$547,3,FALSE)</f>
        <v>Lunigiana</v>
      </c>
      <c r="M575" t="s">
        <v>18</v>
      </c>
      <c r="N575">
        <v>0</v>
      </c>
      <c r="O575" t="s">
        <v>2429</v>
      </c>
      <c r="P575" t="s">
        <v>2430</v>
      </c>
      <c r="Q575" t="s">
        <v>2431</v>
      </c>
    </row>
    <row r="576" spans="1:17" x14ac:dyDescent="0.25">
      <c r="A576">
        <v>13759</v>
      </c>
      <c r="B576" t="s">
        <v>2432</v>
      </c>
      <c r="C576" s="1">
        <v>44340432</v>
      </c>
      <c r="D576" s="1">
        <v>9.9597119999999904E+16</v>
      </c>
      <c r="E576">
        <v>45016</v>
      </c>
      <c r="F576" t="str">
        <f>VLOOKUP(E576,'[1]movimento-per-comune-ambito-201'!$C$2:$D$547,2,0)</f>
        <v>Lunigiana</v>
      </c>
      <c r="G576" t="s">
        <v>63328</v>
      </c>
      <c r="H576" t="s">
        <v>37</v>
      </c>
      <c r="I576" t="s">
        <v>2433</v>
      </c>
      <c r="J576">
        <v>54028</v>
      </c>
      <c r="K576" t="s">
        <v>2418</v>
      </c>
      <c r="L576" t="str">
        <f>VLOOKUP(K576,'[1]movimento-per-comune-ambito-201'!$B$2:$D$547,3,FALSE)</f>
        <v>Lunigiana</v>
      </c>
      <c r="M576" t="s">
        <v>18</v>
      </c>
      <c r="N576">
        <v>0</v>
      </c>
      <c r="O576" t="s">
        <v>2434</v>
      </c>
      <c r="P576" t="s">
        <v>2435</v>
      </c>
      <c r="Q576" t="s">
        <v>2436</v>
      </c>
    </row>
    <row r="577" spans="1:17" x14ac:dyDescent="0.25">
      <c r="A577">
        <v>21591</v>
      </c>
      <c r="B577" t="s">
        <v>2437</v>
      </c>
      <c r="C577" s="1">
        <v>44304772</v>
      </c>
      <c r="D577" s="1">
        <v>9.9650207999999904E+16</v>
      </c>
      <c r="E577">
        <v>45016</v>
      </c>
      <c r="F577" t="str">
        <f>VLOOKUP(E577,'[1]movimento-per-comune-ambito-201'!$C$2:$D$547,2,0)</f>
        <v>Lunigiana</v>
      </c>
      <c r="G577" t="s">
        <v>63021</v>
      </c>
      <c r="H577" t="s">
        <v>52</v>
      </c>
      <c r="I577" t="s">
        <v>2438</v>
      </c>
      <c r="J577">
        <v>54028</v>
      </c>
      <c r="K577" t="s">
        <v>2418</v>
      </c>
      <c r="L577" t="str">
        <f>VLOOKUP(K577,'[1]movimento-per-comune-ambito-201'!$B$2:$D$547,3,FALSE)</f>
        <v>Lunigiana</v>
      </c>
      <c r="M577" t="s">
        <v>18</v>
      </c>
      <c r="N577">
        <v>0</v>
      </c>
      <c r="O577" t="s">
        <v>2439</v>
      </c>
      <c r="Q577" t="s">
        <v>2440</v>
      </c>
    </row>
    <row r="578" spans="1:17" x14ac:dyDescent="0.25">
      <c r="A578">
        <v>23017</v>
      </c>
      <c r="B578" t="s">
        <v>2441</v>
      </c>
      <c r="C578" s="1">
        <v>4.4297122999999904E+16</v>
      </c>
      <c r="D578" s="1">
        <v>9.9719946999999904E+16</v>
      </c>
      <c r="E578">
        <v>45016</v>
      </c>
      <c r="F578" t="str">
        <f>VLOOKUP(E578,'[1]movimento-per-comune-ambito-201'!$C$2:$D$547,2,0)</f>
        <v>Lunigiana</v>
      </c>
      <c r="G578" t="s">
        <v>63063</v>
      </c>
      <c r="H578" t="s">
        <v>52</v>
      </c>
      <c r="I578" t="s">
        <v>2442</v>
      </c>
      <c r="J578">
        <v>54028</v>
      </c>
      <c r="K578" t="s">
        <v>2418</v>
      </c>
      <c r="L578" t="str">
        <f>VLOOKUP(K578,'[1]movimento-per-comune-ambito-201'!$B$2:$D$547,3,FALSE)</f>
        <v>Lunigiana</v>
      </c>
      <c r="M578" t="s">
        <v>18</v>
      </c>
      <c r="N578">
        <v>0</v>
      </c>
      <c r="O578" t="s">
        <v>2443</v>
      </c>
      <c r="Q578" t="s">
        <v>2444</v>
      </c>
    </row>
    <row r="579" spans="1:17" x14ac:dyDescent="0.25">
      <c r="A579">
        <v>25753</v>
      </c>
      <c r="B579" t="s">
        <v>2445</v>
      </c>
      <c r="C579" s="1">
        <v>4.3843153999999904E+16</v>
      </c>
      <c r="D579" s="1">
        <v>105027901</v>
      </c>
      <c r="E579">
        <v>45016</v>
      </c>
      <c r="F579" t="str">
        <f>VLOOKUP(E579,'[1]movimento-per-comune-ambito-201'!$C$2:$D$547,2,0)</f>
        <v>Lunigiana</v>
      </c>
      <c r="G579" t="s">
        <v>63064</v>
      </c>
      <c r="H579" t="s">
        <v>52</v>
      </c>
      <c r="I579" t="s">
        <v>2446</v>
      </c>
      <c r="J579">
        <v>54028</v>
      </c>
      <c r="K579" t="s">
        <v>2418</v>
      </c>
      <c r="L579" t="str">
        <f>VLOOKUP(K579,'[1]movimento-per-comune-ambito-201'!$B$2:$D$547,3,FALSE)</f>
        <v>Lunigiana</v>
      </c>
      <c r="M579" t="s">
        <v>18</v>
      </c>
      <c r="N579">
        <v>0</v>
      </c>
      <c r="O579" t="s">
        <v>2447</v>
      </c>
      <c r="Q579" t="s">
        <v>2448</v>
      </c>
    </row>
    <row r="580" spans="1:17" x14ac:dyDescent="0.25">
      <c r="A580">
        <v>13869</v>
      </c>
      <c r="B580" t="s">
        <v>2449</v>
      </c>
      <c r="C580" s="1">
        <v>4.4308540999999904E+16</v>
      </c>
      <c r="D580" s="1">
        <v>9.9464824E+16</v>
      </c>
      <c r="E580">
        <v>45016</v>
      </c>
      <c r="F580" t="str">
        <f>VLOOKUP(E580,'[1]movimento-per-comune-ambito-201'!$C$2:$D$547,2,0)</f>
        <v>Lunigiana</v>
      </c>
      <c r="G580" t="s">
        <v>63086</v>
      </c>
      <c r="H580" t="s">
        <v>376</v>
      </c>
      <c r="I580" t="s">
        <v>2450</v>
      </c>
      <c r="J580">
        <v>54028</v>
      </c>
      <c r="K580" t="s">
        <v>2418</v>
      </c>
      <c r="L580" t="str">
        <f>VLOOKUP(K580,'[1]movimento-per-comune-ambito-201'!$B$2:$D$547,3,FALSE)</f>
        <v>Lunigiana</v>
      </c>
      <c r="M580" t="s">
        <v>18</v>
      </c>
      <c r="N580">
        <v>2</v>
      </c>
      <c r="O580" t="s">
        <v>2451</v>
      </c>
      <c r="P580" t="s">
        <v>2452</v>
      </c>
      <c r="Q580" t="s">
        <v>2453</v>
      </c>
    </row>
    <row r="581" spans="1:17" x14ac:dyDescent="0.25">
      <c r="A581">
        <v>17370</v>
      </c>
      <c r="B581" t="s">
        <v>2454</v>
      </c>
      <c r="C581" s="1">
        <v>4.43016141E+16</v>
      </c>
      <c r="D581" s="1">
        <v>9.9607627999999904E+16</v>
      </c>
      <c r="E581">
        <v>45016</v>
      </c>
      <c r="F581" t="str">
        <f>VLOOKUP(E581,'[1]movimento-per-comune-ambito-201'!$C$2:$D$547,2,0)</f>
        <v>Lunigiana</v>
      </c>
      <c r="G581" t="s">
        <v>63026</v>
      </c>
      <c r="H581" t="s">
        <v>75</v>
      </c>
      <c r="I581" t="s">
        <v>2455</v>
      </c>
      <c r="J581">
        <v>54028</v>
      </c>
      <c r="K581" t="s">
        <v>2418</v>
      </c>
      <c r="L581" t="str">
        <f>VLOOKUP(K581,'[1]movimento-per-comune-ambito-201'!$B$2:$D$547,3,FALSE)</f>
        <v>Lunigiana</v>
      </c>
      <c r="M581" t="s">
        <v>18</v>
      </c>
      <c r="N581">
        <v>0</v>
      </c>
      <c r="O581" t="s">
        <v>2456</v>
      </c>
      <c r="P581" t="s">
        <v>2457</v>
      </c>
      <c r="Q581" t="s">
        <v>2458</v>
      </c>
    </row>
    <row r="582" spans="1:17" x14ac:dyDescent="0.25">
      <c r="A582">
        <v>20126</v>
      </c>
      <c r="B582" t="s">
        <v>2459</v>
      </c>
      <c r="C582" s="1">
        <v>4.4348529999999904E+16</v>
      </c>
      <c r="D582" s="1">
        <v>9.7717027E+16</v>
      </c>
      <c r="E582">
        <v>45017</v>
      </c>
      <c r="F582" t="str">
        <f>VLOOKUP(E582,'[1]movimento-per-comune-ambito-201'!$C$2:$D$547,2,0)</f>
        <v>Lunigiana</v>
      </c>
      <c r="G582" t="s">
        <v>63131</v>
      </c>
      <c r="H582" t="s">
        <v>15</v>
      </c>
      <c r="I582" t="s">
        <v>2460</v>
      </c>
      <c r="J582">
        <v>54029</v>
      </c>
      <c r="K582" t="s">
        <v>664</v>
      </c>
      <c r="L582" t="str">
        <f>VLOOKUP(K582,'[1]movimento-per-comune-ambito-201'!$B$2:$D$547,3,FALSE)</f>
        <v>Lunigiana</v>
      </c>
      <c r="M582" t="s">
        <v>18</v>
      </c>
      <c r="N582">
        <v>0</v>
      </c>
      <c r="O582" t="s">
        <v>2461</v>
      </c>
      <c r="P582" t="s">
        <v>2462</v>
      </c>
      <c r="Q582" t="s">
        <v>2463</v>
      </c>
    </row>
    <row r="583" spans="1:17" x14ac:dyDescent="0.25">
      <c r="A583">
        <v>20645</v>
      </c>
      <c r="B583" t="s">
        <v>2464</v>
      </c>
      <c r="C583" s="1">
        <v>4.4355437999999904E+16</v>
      </c>
      <c r="D583" s="1">
        <v>9.7252448999999904E+16</v>
      </c>
      <c r="E583">
        <v>45017</v>
      </c>
      <c r="F583" t="str">
        <f>VLOOKUP(E583,'[1]movimento-per-comune-ambito-201'!$C$2:$D$547,2,0)</f>
        <v>Lunigiana</v>
      </c>
      <c r="G583" t="s">
        <v>63028</v>
      </c>
      <c r="H583" t="s">
        <v>15</v>
      </c>
      <c r="I583" t="s">
        <v>2465</v>
      </c>
      <c r="J583">
        <v>54029</v>
      </c>
      <c r="K583" t="s">
        <v>664</v>
      </c>
      <c r="L583" t="str">
        <f>VLOOKUP(K583,'[1]movimento-per-comune-ambito-201'!$B$2:$D$547,3,FALSE)</f>
        <v>Lunigiana</v>
      </c>
      <c r="M583" t="s">
        <v>18</v>
      </c>
      <c r="N583">
        <v>0</v>
      </c>
      <c r="O583" t="s">
        <v>2466</v>
      </c>
      <c r="Q583" t="s">
        <v>2467</v>
      </c>
    </row>
    <row r="584" spans="1:17" x14ac:dyDescent="0.25">
      <c r="A584">
        <v>20662</v>
      </c>
      <c r="B584" t="s">
        <v>2468</v>
      </c>
      <c r="C584" s="1">
        <v>4.43455828E+16</v>
      </c>
      <c r="D584" s="1">
        <v>97514889</v>
      </c>
      <c r="E584">
        <v>45017</v>
      </c>
      <c r="F584" t="str">
        <f>VLOOKUP(E584,'[1]movimento-per-comune-ambito-201'!$C$2:$D$547,2,0)</f>
        <v>Lunigiana</v>
      </c>
      <c r="G584" t="s">
        <v>63014</v>
      </c>
      <c r="H584" t="s">
        <v>15</v>
      </c>
      <c r="I584" t="s">
        <v>2469</v>
      </c>
      <c r="J584">
        <v>54029</v>
      </c>
      <c r="K584" t="s">
        <v>664</v>
      </c>
      <c r="L584" t="str">
        <f>VLOOKUP(K584,'[1]movimento-per-comune-ambito-201'!$B$2:$D$547,3,FALSE)</f>
        <v>Lunigiana</v>
      </c>
      <c r="M584" t="s">
        <v>18</v>
      </c>
      <c r="N584">
        <v>0</v>
      </c>
      <c r="O584" t="s">
        <v>2470</v>
      </c>
      <c r="Q584" t="s">
        <v>2471</v>
      </c>
    </row>
    <row r="585" spans="1:17" x14ac:dyDescent="0.25">
      <c r="A585">
        <v>13758</v>
      </c>
      <c r="B585" t="s">
        <v>2472</v>
      </c>
      <c r="C585" s="1">
        <v>443500424</v>
      </c>
      <c r="D585" s="1">
        <v>9.7387706E+16</v>
      </c>
      <c r="E585">
        <v>45017</v>
      </c>
      <c r="F585" t="str">
        <f>VLOOKUP(E585,'[1]movimento-per-comune-ambito-201'!$C$2:$D$547,2,0)</f>
        <v>Lunigiana</v>
      </c>
      <c r="G585" t="s">
        <v>63130</v>
      </c>
      <c r="H585" t="s">
        <v>41</v>
      </c>
      <c r="I585" t="s">
        <v>2473</v>
      </c>
      <c r="J585">
        <v>54029</v>
      </c>
      <c r="K585" t="s">
        <v>664</v>
      </c>
      <c r="L585" t="str">
        <f>VLOOKUP(K585,'[1]movimento-per-comune-ambito-201'!$B$2:$D$547,3,FALSE)</f>
        <v>Lunigiana</v>
      </c>
      <c r="M585" t="s">
        <v>18</v>
      </c>
      <c r="N585">
        <v>2</v>
      </c>
      <c r="O585" t="s">
        <v>2474</v>
      </c>
      <c r="Q585" t="s">
        <v>2475</v>
      </c>
    </row>
    <row r="586" spans="1:17" x14ac:dyDescent="0.25">
      <c r="A586">
        <v>13806</v>
      </c>
      <c r="B586" t="s">
        <v>2476</v>
      </c>
      <c r="C586" s="1">
        <v>4.43503291E+16</v>
      </c>
      <c r="D586" s="1">
        <v>9.7651831999999904E+16</v>
      </c>
      <c r="E586">
        <v>45017</v>
      </c>
      <c r="F586" t="str">
        <f>VLOOKUP(E586,'[1]movimento-per-comune-ambito-201'!$C$2:$D$547,2,0)</f>
        <v>Lunigiana</v>
      </c>
      <c r="G586" t="s">
        <v>63020</v>
      </c>
      <c r="H586" t="s">
        <v>41</v>
      </c>
      <c r="I586" t="s">
        <v>2477</v>
      </c>
      <c r="J586">
        <v>54029</v>
      </c>
      <c r="K586" t="s">
        <v>664</v>
      </c>
      <c r="L586" t="str">
        <f>VLOOKUP(K586,'[1]movimento-per-comune-ambito-201'!$B$2:$D$547,3,FALSE)</f>
        <v>Lunigiana</v>
      </c>
      <c r="M586" t="s">
        <v>18</v>
      </c>
      <c r="N586">
        <v>2</v>
      </c>
      <c r="O586" t="s">
        <v>2478</v>
      </c>
      <c r="Q586" t="s">
        <v>2479</v>
      </c>
    </row>
    <row r="587" spans="1:17" x14ac:dyDescent="0.25">
      <c r="A587">
        <v>22678</v>
      </c>
      <c r="B587" t="s">
        <v>2480</v>
      </c>
      <c r="C587" s="1">
        <v>443876311</v>
      </c>
      <c r="D587" s="1">
        <v>9.7531351999999904E+16</v>
      </c>
      <c r="E587">
        <v>45017</v>
      </c>
      <c r="F587" t="str">
        <f>VLOOKUP(E587,'[1]movimento-per-comune-ambito-201'!$C$2:$D$547,2,0)</f>
        <v>Lunigiana</v>
      </c>
      <c r="G587" t="s">
        <v>63152</v>
      </c>
      <c r="H587" t="s">
        <v>41</v>
      </c>
      <c r="I587" t="s">
        <v>2481</v>
      </c>
      <c r="J587">
        <v>54029</v>
      </c>
      <c r="K587" t="s">
        <v>664</v>
      </c>
      <c r="L587" t="str">
        <f>VLOOKUP(K587,'[1]movimento-per-comune-ambito-201'!$B$2:$D$547,3,FALSE)</f>
        <v>Lunigiana</v>
      </c>
      <c r="M587" t="s">
        <v>18</v>
      </c>
      <c r="N587">
        <v>2</v>
      </c>
      <c r="O587" t="s">
        <v>2482</v>
      </c>
      <c r="P587" t="s">
        <v>2483</v>
      </c>
      <c r="Q587" t="s">
        <v>2484</v>
      </c>
    </row>
    <row r="588" spans="1:17" x14ac:dyDescent="0.25">
      <c r="A588">
        <v>20432</v>
      </c>
      <c r="B588" t="s">
        <v>2485</v>
      </c>
      <c r="C588" s="1">
        <v>4.4323757499999904E+16</v>
      </c>
      <c r="D588" s="1">
        <v>9.7889578999999904E+16</v>
      </c>
      <c r="E588">
        <v>45017</v>
      </c>
      <c r="F588" t="str">
        <f>VLOOKUP(E588,'[1]movimento-per-comune-ambito-201'!$C$2:$D$547,2,0)</f>
        <v>Lunigiana</v>
      </c>
      <c r="G588" t="s">
        <v>63032</v>
      </c>
      <c r="H588" t="s">
        <v>52</v>
      </c>
      <c r="I588" t="s">
        <v>2486</v>
      </c>
      <c r="J588">
        <v>54029</v>
      </c>
      <c r="K588" t="s">
        <v>664</v>
      </c>
      <c r="L588" t="str">
        <f>VLOOKUP(K588,'[1]movimento-per-comune-ambito-201'!$B$2:$D$547,3,FALSE)</f>
        <v>Lunigiana</v>
      </c>
      <c r="M588" t="s">
        <v>18</v>
      </c>
      <c r="N588">
        <v>0</v>
      </c>
      <c r="O588" t="s">
        <v>2487</v>
      </c>
      <c r="Q588" t="s">
        <v>2488</v>
      </c>
    </row>
    <row r="589" spans="1:17" x14ac:dyDescent="0.25">
      <c r="A589">
        <v>13726</v>
      </c>
      <c r="B589" t="s">
        <v>2489</v>
      </c>
      <c r="C589" s="1">
        <v>4.43385541E+16</v>
      </c>
      <c r="D589" s="1">
        <v>9.7736198E+16</v>
      </c>
      <c r="E589">
        <v>45017</v>
      </c>
      <c r="F589" t="str">
        <f>VLOOKUP(E589,'[1]movimento-per-comune-ambito-201'!$C$2:$D$547,2,0)</f>
        <v>Lunigiana</v>
      </c>
      <c r="G589" t="s">
        <v>63086</v>
      </c>
      <c r="H589" t="s">
        <v>376</v>
      </c>
      <c r="I589" t="s">
        <v>2490</v>
      </c>
      <c r="J589">
        <v>54029</v>
      </c>
      <c r="K589" t="s">
        <v>664</v>
      </c>
      <c r="L589" t="str">
        <f>VLOOKUP(K589,'[1]movimento-per-comune-ambito-201'!$B$2:$D$547,3,FALSE)</f>
        <v>Lunigiana</v>
      </c>
      <c r="M589" t="s">
        <v>18</v>
      </c>
      <c r="N589">
        <v>1</v>
      </c>
      <c r="O589" t="s">
        <v>2491</v>
      </c>
      <c r="Q589" t="s">
        <v>2492</v>
      </c>
    </row>
    <row r="590" spans="1:17" x14ac:dyDescent="0.25">
      <c r="A590">
        <v>11758</v>
      </c>
      <c r="B590" t="s">
        <v>2493</v>
      </c>
      <c r="C590" s="1">
        <v>4.38227930458542E+16</v>
      </c>
      <c r="D590" s="1">
        <v>1.06461596488952E+16</v>
      </c>
      <c r="E590">
        <v>46001</v>
      </c>
      <c r="F590" t="str">
        <f>VLOOKUP(E590,'[1]movimento-per-comune-ambito-201'!$C$2:$D$547,2,0)</f>
        <v>Piana di Lucca</v>
      </c>
      <c r="G590" t="s">
        <v>63013</v>
      </c>
      <c r="H590" t="s">
        <v>15</v>
      </c>
      <c r="I590" t="s">
        <v>2494</v>
      </c>
      <c r="J590">
        <v>55010</v>
      </c>
      <c r="K590" t="s">
        <v>2495</v>
      </c>
      <c r="L590" t="str">
        <f>VLOOKUP(K590,'[1]movimento-per-comune-ambito-201'!$B$2:$D$547,3,FALSE)</f>
        <v>Piana di Lucca</v>
      </c>
      <c r="M590" t="s">
        <v>2496</v>
      </c>
      <c r="N590">
        <v>5</v>
      </c>
      <c r="O590" t="s">
        <v>2497</v>
      </c>
      <c r="P590" t="s">
        <v>2498</v>
      </c>
      <c r="Q590" t="s">
        <v>2499</v>
      </c>
    </row>
    <row r="591" spans="1:17" x14ac:dyDescent="0.25">
      <c r="A591">
        <v>11759</v>
      </c>
      <c r="B591" t="s">
        <v>2500</v>
      </c>
      <c r="C591" s="1">
        <v>43814484</v>
      </c>
      <c r="D591" s="1">
        <v>10674472</v>
      </c>
      <c r="E591">
        <v>46001</v>
      </c>
      <c r="F591" t="str">
        <f>VLOOKUP(E591,'[1]movimento-per-comune-ambito-201'!$C$2:$D$547,2,0)</f>
        <v>Piana di Lucca</v>
      </c>
      <c r="G591" t="s">
        <v>63027</v>
      </c>
      <c r="H591" t="s">
        <v>15</v>
      </c>
      <c r="I591" t="s">
        <v>2501</v>
      </c>
      <c r="J591">
        <v>55011</v>
      </c>
      <c r="K591" t="s">
        <v>2495</v>
      </c>
      <c r="L591" t="str">
        <f>VLOOKUP(K591,'[1]movimento-per-comune-ambito-201'!$B$2:$D$547,3,FALSE)</f>
        <v>Piana di Lucca</v>
      </c>
      <c r="M591" t="s">
        <v>2496</v>
      </c>
      <c r="N591">
        <v>4</v>
      </c>
      <c r="O591" t="s">
        <v>2502</v>
      </c>
      <c r="P591" t="s">
        <v>2503</v>
      </c>
    </row>
    <row r="592" spans="1:17" x14ac:dyDescent="0.25">
      <c r="A592">
        <v>11760</v>
      </c>
      <c r="B592" t="s">
        <v>2504</v>
      </c>
      <c r="C592" s="1">
        <v>4.38143383E+16</v>
      </c>
      <c r="D592" s="1">
        <v>1.06938606E+16</v>
      </c>
      <c r="E592">
        <v>46001</v>
      </c>
      <c r="F592" t="str">
        <f>VLOOKUP(E592,'[1]movimento-per-comune-ambito-201'!$C$2:$D$547,2,0)</f>
        <v>Piana di Lucca</v>
      </c>
      <c r="G592" t="s">
        <v>63129</v>
      </c>
      <c r="H592" t="s">
        <v>15</v>
      </c>
      <c r="I592" t="s">
        <v>2505</v>
      </c>
      <c r="J592">
        <v>55010</v>
      </c>
      <c r="K592" t="s">
        <v>2495</v>
      </c>
      <c r="L592" t="str">
        <f>VLOOKUP(K592,'[1]movimento-per-comune-ambito-201'!$B$2:$D$547,3,FALSE)</f>
        <v>Piana di Lucca</v>
      </c>
      <c r="M592" t="s">
        <v>2496</v>
      </c>
      <c r="N592">
        <v>3</v>
      </c>
      <c r="O592" t="s">
        <v>2506</v>
      </c>
      <c r="P592" t="s">
        <v>2507</v>
      </c>
      <c r="Q592" t="s">
        <v>2508</v>
      </c>
    </row>
    <row r="593" spans="1:17" x14ac:dyDescent="0.25">
      <c r="A593">
        <v>18045</v>
      </c>
      <c r="B593" t="s">
        <v>2509</v>
      </c>
      <c r="C593" s="1">
        <v>4.3838458151532E+16</v>
      </c>
      <c r="D593" s="1">
        <v>1.06802773475646E+16</v>
      </c>
      <c r="E593">
        <v>46001</v>
      </c>
      <c r="F593" t="str">
        <f>VLOOKUP(E593,'[1]movimento-per-comune-ambito-201'!$C$2:$D$547,2,0)</f>
        <v>Piana di Lucca</v>
      </c>
      <c r="G593" t="s">
        <v>63028</v>
      </c>
      <c r="H593" t="s">
        <v>15</v>
      </c>
      <c r="I593" t="s">
        <v>2510</v>
      </c>
      <c r="J593">
        <v>51100</v>
      </c>
      <c r="K593" t="s">
        <v>2495</v>
      </c>
      <c r="L593" t="str">
        <f>VLOOKUP(K593,'[1]movimento-per-comune-ambito-201'!$B$2:$D$547,3,FALSE)</f>
        <v>Piana di Lucca</v>
      </c>
      <c r="M593" t="s">
        <v>2496</v>
      </c>
      <c r="N593">
        <v>3</v>
      </c>
      <c r="O593" t="s">
        <v>2511</v>
      </c>
      <c r="P593" t="s">
        <v>2512</v>
      </c>
      <c r="Q593" t="s">
        <v>2513</v>
      </c>
    </row>
    <row r="594" spans="1:17" x14ac:dyDescent="0.25">
      <c r="A594">
        <v>21261</v>
      </c>
      <c r="B594" t="s">
        <v>2514</v>
      </c>
      <c r="C594" s="1">
        <v>4.38046099E+16</v>
      </c>
      <c r="D594" s="1">
        <v>10683838</v>
      </c>
      <c r="E594">
        <v>46001</v>
      </c>
      <c r="F594" t="str">
        <f>VLOOKUP(E594,'[1]movimento-per-comune-ambito-201'!$C$2:$D$547,2,0)</f>
        <v>Piana di Lucca</v>
      </c>
      <c r="G594" t="s">
        <v>63014</v>
      </c>
      <c r="H594" t="s">
        <v>15</v>
      </c>
      <c r="I594" t="s">
        <v>2515</v>
      </c>
      <c r="J594">
        <v>55011</v>
      </c>
      <c r="K594" t="s">
        <v>2495</v>
      </c>
      <c r="L594" t="str">
        <f>VLOOKUP(K594,'[1]movimento-per-comune-ambito-201'!$B$2:$D$547,3,FALSE)</f>
        <v>Piana di Lucca</v>
      </c>
      <c r="M594" t="s">
        <v>2496</v>
      </c>
      <c r="N594">
        <v>0</v>
      </c>
      <c r="O594" t="s">
        <v>2516</v>
      </c>
      <c r="Q594" t="s">
        <v>2517</v>
      </c>
    </row>
    <row r="595" spans="1:17" x14ac:dyDescent="0.25">
      <c r="A595">
        <v>11263</v>
      </c>
      <c r="B595" t="s">
        <v>2518</v>
      </c>
      <c r="C595" s="1">
        <v>438130673</v>
      </c>
      <c r="D595" s="1">
        <v>106777263</v>
      </c>
      <c r="E595">
        <v>46001</v>
      </c>
      <c r="F595" t="str">
        <f>VLOOKUP(E595,'[1]movimento-per-comune-ambito-201'!$C$2:$D$547,2,0)</f>
        <v>Piana di Lucca</v>
      </c>
      <c r="G595" t="s">
        <v>63328</v>
      </c>
      <c r="H595" t="s">
        <v>37</v>
      </c>
      <c r="I595" t="s">
        <v>2519</v>
      </c>
      <c r="J595">
        <v>55011</v>
      </c>
      <c r="K595" t="s">
        <v>2495</v>
      </c>
      <c r="L595" t="str">
        <f>VLOOKUP(K595,'[1]movimento-per-comune-ambito-201'!$B$2:$D$547,3,FALSE)</f>
        <v>Piana di Lucca</v>
      </c>
      <c r="M595" t="s">
        <v>2496</v>
      </c>
      <c r="N595">
        <v>0</v>
      </c>
      <c r="Q595" t="s">
        <v>2520</v>
      </c>
    </row>
    <row r="596" spans="1:17" x14ac:dyDescent="0.25">
      <c r="A596">
        <v>11264</v>
      </c>
      <c r="B596" t="s">
        <v>2521</v>
      </c>
      <c r="C596" s="1">
        <v>4.3816029899999904E+16</v>
      </c>
      <c r="D596" s="1">
        <v>106754999</v>
      </c>
      <c r="E596">
        <v>46001</v>
      </c>
      <c r="F596" t="str">
        <f>VLOOKUP(E596,'[1]movimento-per-comune-ambito-201'!$C$2:$D$547,2,0)</f>
        <v>Piana di Lucca</v>
      </c>
      <c r="G596" t="s">
        <v>63040</v>
      </c>
      <c r="H596" t="s">
        <v>37</v>
      </c>
      <c r="I596" t="s">
        <v>2522</v>
      </c>
      <c r="J596">
        <v>55011</v>
      </c>
      <c r="K596" t="s">
        <v>2495</v>
      </c>
      <c r="L596" t="str">
        <f>VLOOKUP(K596,'[1]movimento-per-comune-ambito-201'!$B$2:$D$547,3,FALSE)</f>
        <v>Piana di Lucca</v>
      </c>
      <c r="M596" t="s">
        <v>2496</v>
      </c>
      <c r="N596">
        <v>0</v>
      </c>
      <c r="Q596" t="s">
        <v>2523</v>
      </c>
    </row>
    <row r="597" spans="1:17" x14ac:dyDescent="0.25">
      <c r="A597">
        <v>11267</v>
      </c>
      <c r="B597" t="s">
        <v>2524</v>
      </c>
      <c r="C597" s="1">
        <v>4.3815928599999904E+16</v>
      </c>
      <c r="D597" s="1">
        <v>1.06743723999999E+16</v>
      </c>
      <c r="E597">
        <v>46001</v>
      </c>
      <c r="F597" t="str">
        <f>VLOOKUP(E597,'[1]movimento-per-comune-ambito-201'!$C$2:$D$547,2,0)</f>
        <v>Piana di Lucca</v>
      </c>
      <c r="G597" t="s">
        <v>63048</v>
      </c>
      <c r="H597" t="s">
        <v>37</v>
      </c>
      <c r="I597" t="s">
        <v>2525</v>
      </c>
      <c r="J597">
        <v>55011</v>
      </c>
      <c r="K597" t="s">
        <v>2495</v>
      </c>
      <c r="L597" t="str">
        <f>VLOOKUP(K597,'[1]movimento-per-comune-ambito-201'!$B$2:$D$547,3,FALSE)</f>
        <v>Piana di Lucca</v>
      </c>
      <c r="M597" t="s">
        <v>2496</v>
      </c>
      <c r="N597">
        <v>0</v>
      </c>
      <c r="Q597" t="s">
        <v>2523</v>
      </c>
    </row>
    <row r="598" spans="1:17" x14ac:dyDescent="0.25">
      <c r="A598">
        <v>18684</v>
      </c>
      <c r="B598" t="s">
        <v>2526</v>
      </c>
      <c r="C598" s="1">
        <v>4.3802148E+16</v>
      </c>
      <c r="D598" s="1">
        <v>1.07083569999999E+16</v>
      </c>
      <c r="E598">
        <v>46001</v>
      </c>
      <c r="F598" t="str">
        <f>VLOOKUP(E598,'[1]movimento-per-comune-ambito-201'!$C$2:$D$547,2,0)</f>
        <v>Piana di Lucca</v>
      </c>
      <c r="G598" t="s">
        <v>63344</v>
      </c>
      <c r="H598" t="s">
        <v>37</v>
      </c>
      <c r="I598" t="s">
        <v>2527</v>
      </c>
      <c r="J598">
        <v>55011</v>
      </c>
      <c r="K598" t="s">
        <v>2495</v>
      </c>
      <c r="L598" t="str">
        <f>VLOOKUP(K598,'[1]movimento-per-comune-ambito-201'!$B$2:$D$547,3,FALSE)</f>
        <v>Piana di Lucca</v>
      </c>
      <c r="M598" t="s">
        <v>2496</v>
      </c>
      <c r="N598">
        <v>0</v>
      </c>
      <c r="O598" t="s">
        <v>2528</v>
      </c>
      <c r="P598" t="s">
        <v>2529</v>
      </c>
    </row>
    <row r="599" spans="1:17" x14ac:dyDescent="0.25">
      <c r="A599">
        <v>23920</v>
      </c>
      <c r="B599" t="s">
        <v>2530</v>
      </c>
      <c r="C599" s="1">
        <v>4.3800623E+16</v>
      </c>
      <c r="D599" s="1">
        <v>1.0706255E+16</v>
      </c>
      <c r="E599">
        <v>46001</v>
      </c>
      <c r="F599" t="str">
        <f>VLOOKUP(E599,'[1]movimento-per-comune-ambito-201'!$C$2:$D$547,2,0)</f>
        <v>Piana di Lucca</v>
      </c>
      <c r="G599" t="s">
        <v>63345</v>
      </c>
      <c r="H599" t="s">
        <v>37</v>
      </c>
      <c r="I599" t="s">
        <v>2531</v>
      </c>
      <c r="J599">
        <v>55011</v>
      </c>
      <c r="K599" t="s">
        <v>2495</v>
      </c>
      <c r="L599" t="str">
        <f>VLOOKUP(K599,'[1]movimento-per-comune-ambito-201'!$B$2:$D$547,3,FALSE)</f>
        <v>Piana di Lucca</v>
      </c>
      <c r="M599" t="s">
        <v>2496</v>
      </c>
      <c r="N599">
        <v>0</v>
      </c>
      <c r="O599" t="s">
        <v>2532</v>
      </c>
      <c r="Q599" t="s">
        <v>2533</v>
      </c>
    </row>
    <row r="600" spans="1:17" x14ac:dyDescent="0.25">
      <c r="A600">
        <v>24718</v>
      </c>
      <c r="B600" t="s">
        <v>2534</v>
      </c>
      <c r="C600" s="1">
        <v>438368684</v>
      </c>
      <c r="D600" s="1">
        <v>1.06913503999999E+16</v>
      </c>
      <c r="E600">
        <v>46001</v>
      </c>
      <c r="F600" t="str">
        <f>VLOOKUP(E600,'[1]movimento-per-comune-ambito-201'!$C$2:$D$547,2,0)</f>
        <v>Piana di Lucca</v>
      </c>
      <c r="G600" t="s">
        <v>63346</v>
      </c>
      <c r="H600" t="s">
        <v>37</v>
      </c>
      <c r="I600" t="s">
        <v>2535</v>
      </c>
      <c r="J600">
        <v>55011</v>
      </c>
      <c r="K600" t="s">
        <v>2495</v>
      </c>
      <c r="L600" t="str">
        <f>VLOOKUP(K600,'[1]movimento-per-comune-ambito-201'!$B$2:$D$547,3,FALSE)</f>
        <v>Piana di Lucca</v>
      </c>
      <c r="M600" t="s">
        <v>2496</v>
      </c>
      <c r="N600">
        <v>0</v>
      </c>
      <c r="O600" t="s">
        <v>2536</v>
      </c>
      <c r="P600" t="s">
        <v>2537</v>
      </c>
      <c r="Q600" t="s">
        <v>2538</v>
      </c>
    </row>
    <row r="601" spans="1:17" x14ac:dyDescent="0.25">
      <c r="A601">
        <v>24871</v>
      </c>
      <c r="B601" t="s">
        <v>2539</v>
      </c>
      <c r="C601" s="1">
        <v>4.38146896E+16</v>
      </c>
      <c r="D601" s="1">
        <v>1.06732207999999E+16</v>
      </c>
      <c r="E601">
        <v>46001</v>
      </c>
      <c r="F601" t="str">
        <f>VLOOKUP(E601,'[1]movimento-per-comune-ambito-201'!$C$2:$D$547,2,0)</f>
        <v>Piana di Lucca</v>
      </c>
      <c r="G601" t="s">
        <v>63347</v>
      </c>
      <c r="H601" t="s">
        <v>37</v>
      </c>
      <c r="I601" t="s">
        <v>2540</v>
      </c>
      <c r="J601">
        <v>55011</v>
      </c>
      <c r="K601" t="s">
        <v>2495</v>
      </c>
      <c r="L601" t="str">
        <f>VLOOKUP(K601,'[1]movimento-per-comune-ambito-201'!$B$2:$D$547,3,FALSE)</f>
        <v>Piana di Lucca</v>
      </c>
      <c r="M601" t="s">
        <v>2496</v>
      </c>
      <c r="N601">
        <v>0</v>
      </c>
      <c r="O601" t="s">
        <v>2541</v>
      </c>
      <c r="P601" t="s">
        <v>2542</v>
      </c>
      <c r="Q601" t="s">
        <v>2543</v>
      </c>
    </row>
    <row r="602" spans="1:17" x14ac:dyDescent="0.25">
      <c r="A602">
        <v>24965</v>
      </c>
      <c r="B602" t="s">
        <v>2544</v>
      </c>
      <c r="C602" s="1">
        <v>4.3811044199999904E+16</v>
      </c>
      <c r="D602" s="1">
        <v>1.06782021999999E+16</v>
      </c>
      <c r="E602">
        <v>46001</v>
      </c>
      <c r="F602" t="str">
        <f>VLOOKUP(E602,'[1]movimento-per-comune-ambito-201'!$C$2:$D$547,2,0)</f>
        <v>Piana di Lucca</v>
      </c>
      <c r="G602" t="s">
        <v>63348</v>
      </c>
      <c r="H602" t="s">
        <v>37</v>
      </c>
      <c r="I602" t="s">
        <v>2545</v>
      </c>
      <c r="J602">
        <v>55011</v>
      </c>
      <c r="K602" t="s">
        <v>2495</v>
      </c>
      <c r="L602" t="str">
        <f>VLOOKUP(K602,'[1]movimento-per-comune-ambito-201'!$B$2:$D$547,3,FALSE)</f>
        <v>Piana di Lucca</v>
      </c>
      <c r="M602" t="s">
        <v>2496</v>
      </c>
      <c r="N602">
        <v>0</v>
      </c>
      <c r="O602" t="s">
        <v>2546</v>
      </c>
      <c r="Q602" t="s">
        <v>2547</v>
      </c>
    </row>
    <row r="603" spans="1:17" x14ac:dyDescent="0.25">
      <c r="A603">
        <v>8432</v>
      </c>
      <c r="B603" t="s">
        <v>2548</v>
      </c>
      <c r="C603" s="1">
        <v>4.3817045499999904E+16</v>
      </c>
      <c r="D603" s="1">
        <v>10670384</v>
      </c>
      <c r="E603">
        <v>46001</v>
      </c>
      <c r="F603" t="str">
        <f>VLOOKUP(E603,'[1]movimento-per-comune-ambito-201'!$C$2:$D$547,2,0)</f>
        <v>Piana di Lucca</v>
      </c>
      <c r="G603" t="s">
        <v>63329</v>
      </c>
      <c r="H603" t="s">
        <v>41</v>
      </c>
      <c r="I603" t="s">
        <v>2549</v>
      </c>
      <c r="J603">
        <v>55011</v>
      </c>
      <c r="K603" t="s">
        <v>2495</v>
      </c>
      <c r="L603" t="str">
        <f>VLOOKUP(K603,'[1]movimento-per-comune-ambito-201'!$B$2:$D$547,3,FALSE)</f>
        <v>Piana di Lucca</v>
      </c>
      <c r="M603" t="s">
        <v>2496</v>
      </c>
      <c r="N603">
        <v>1</v>
      </c>
      <c r="O603" t="s">
        <v>2550</v>
      </c>
      <c r="Q603" t="s">
        <v>2551</v>
      </c>
    </row>
    <row r="604" spans="1:17" x14ac:dyDescent="0.25">
      <c r="A604">
        <v>8434</v>
      </c>
      <c r="B604" t="s">
        <v>2552</v>
      </c>
      <c r="C604" s="1">
        <v>4.3831033099999904E+16</v>
      </c>
      <c r="D604" s="1">
        <v>1.06985154999999E+16</v>
      </c>
      <c r="E604">
        <v>46001</v>
      </c>
      <c r="F604" t="str">
        <f>VLOOKUP(E604,'[1]movimento-per-comune-ambito-201'!$C$2:$D$547,2,0)</f>
        <v>Piana di Lucca</v>
      </c>
      <c r="G604" t="s">
        <v>63054</v>
      </c>
      <c r="H604" t="s">
        <v>41</v>
      </c>
      <c r="I604" t="s">
        <v>2553</v>
      </c>
      <c r="J604">
        <v>55011</v>
      </c>
      <c r="K604" t="s">
        <v>2495</v>
      </c>
      <c r="L604" t="str">
        <f>VLOOKUP(K604,'[1]movimento-per-comune-ambito-201'!$B$2:$D$547,3,FALSE)</f>
        <v>Piana di Lucca</v>
      </c>
      <c r="M604" t="s">
        <v>2496</v>
      </c>
      <c r="N604">
        <v>3</v>
      </c>
      <c r="O604" t="s">
        <v>2554</v>
      </c>
      <c r="P604" t="s">
        <v>2555</v>
      </c>
      <c r="Q604" t="s">
        <v>2556</v>
      </c>
    </row>
    <row r="605" spans="1:17" x14ac:dyDescent="0.25">
      <c r="A605">
        <v>17994</v>
      </c>
      <c r="B605" t="s">
        <v>2557</v>
      </c>
      <c r="C605" s="1">
        <v>43814397</v>
      </c>
      <c r="D605" s="1">
        <v>10677894</v>
      </c>
      <c r="E605">
        <v>46001</v>
      </c>
      <c r="F605" t="str">
        <f>VLOOKUP(E605,'[1]movimento-per-comune-ambito-201'!$C$2:$D$547,2,0)</f>
        <v>Piana di Lucca</v>
      </c>
      <c r="G605" t="s">
        <v>63141</v>
      </c>
      <c r="H605" t="s">
        <v>41</v>
      </c>
      <c r="I605" t="s">
        <v>2558</v>
      </c>
      <c r="J605">
        <v>55011</v>
      </c>
      <c r="K605" t="s">
        <v>2495</v>
      </c>
      <c r="L605" t="str">
        <f>VLOOKUP(K605,'[1]movimento-per-comune-ambito-201'!$B$2:$D$547,3,FALSE)</f>
        <v>Piana di Lucca</v>
      </c>
      <c r="M605" t="s">
        <v>2496</v>
      </c>
      <c r="N605">
        <v>3</v>
      </c>
      <c r="O605" t="s">
        <v>2559</v>
      </c>
      <c r="P605" t="s">
        <v>2560</v>
      </c>
      <c r="Q605" t="s">
        <v>2561</v>
      </c>
    </row>
    <row r="606" spans="1:17" x14ac:dyDescent="0.25">
      <c r="A606">
        <v>23132</v>
      </c>
      <c r="B606" t="s">
        <v>2562</v>
      </c>
      <c r="C606" s="1">
        <v>4.3809955899999904E+16</v>
      </c>
      <c r="D606" s="1">
        <v>1.06797404999999E+16</v>
      </c>
      <c r="E606">
        <v>46001</v>
      </c>
      <c r="F606" t="str">
        <f>VLOOKUP(E606,'[1]movimento-per-comune-ambito-201'!$C$2:$D$547,2,0)</f>
        <v>Piana di Lucca</v>
      </c>
      <c r="G606" t="s">
        <v>63056</v>
      </c>
      <c r="H606" t="s">
        <v>41</v>
      </c>
      <c r="I606" t="s">
        <v>2563</v>
      </c>
      <c r="J606">
        <v>55011</v>
      </c>
      <c r="K606" t="s">
        <v>2495</v>
      </c>
      <c r="L606" t="str">
        <f>VLOOKUP(K606,'[1]movimento-per-comune-ambito-201'!$B$2:$D$547,3,FALSE)</f>
        <v>Piana di Lucca</v>
      </c>
      <c r="M606" t="s">
        <v>2496</v>
      </c>
      <c r="N606">
        <v>3</v>
      </c>
      <c r="O606" t="s">
        <v>2564</v>
      </c>
      <c r="P606" t="s">
        <v>2565</v>
      </c>
      <c r="Q606" t="s">
        <v>2566</v>
      </c>
    </row>
    <row r="607" spans="1:17" x14ac:dyDescent="0.25">
      <c r="A607">
        <v>11581</v>
      </c>
      <c r="B607" t="s">
        <v>2567</v>
      </c>
      <c r="C607" s="1">
        <v>43814484</v>
      </c>
      <c r="D607" s="1">
        <v>10674472</v>
      </c>
      <c r="E607">
        <v>46001</v>
      </c>
      <c r="F607" t="str">
        <f>VLOOKUP(E607,'[1]movimento-per-comune-ambito-201'!$C$2:$D$547,2,0)</f>
        <v>Piana di Lucca</v>
      </c>
      <c r="G607" t="s">
        <v>63032</v>
      </c>
      <c r="H607" t="s">
        <v>52</v>
      </c>
      <c r="I607" t="s">
        <v>2568</v>
      </c>
      <c r="J607">
        <v>55011</v>
      </c>
      <c r="K607" t="s">
        <v>2495</v>
      </c>
      <c r="L607" t="str">
        <f>VLOOKUP(K607,'[1]movimento-per-comune-ambito-201'!$B$2:$D$547,3,FALSE)</f>
        <v>Piana di Lucca</v>
      </c>
      <c r="M607" t="s">
        <v>2496</v>
      </c>
      <c r="N607">
        <v>0</v>
      </c>
      <c r="O607" t="s">
        <v>2532</v>
      </c>
      <c r="P607" t="s">
        <v>2569</v>
      </c>
      <c r="Q607" t="s">
        <v>2570</v>
      </c>
    </row>
    <row r="608" spans="1:17" x14ac:dyDescent="0.25">
      <c r="A608">
        <v>14235</v>
      </c>
      <c r="B608" t="s">
        <v>2571</v>
      </c>
      <c r="C608" s="1">
        <v>4.37971331E+16</v>
      </c>
      <c r="D608" s="1">
        <v>106984379</v>
      </c>
      <c r="E608">
        <v>46001</v>
      </c>
      <c r="F608" t="str">
        <f>VLOOKUP(E608,'[1]movimento-per-comune-ambito-201'!$C$2:$D$547,2,0)</f>
        <v>Piana di Lucca</v>
      </c>
      <c r="G608" t="s">
        <v>63033</v>
      </c>
      <c r="H608" t="s">
        <v>52</v>
      </c>
      <c r="I608" t="s">
        <v>2572</v>
      </c>
      <c r="J608">
        <v>55011</v>
      </c>
      <c r="K608" t="s">
        <v>2495</v>
      </c>
      <c r="L608" t="str">
        <f>VLOOKUP(K608,'[1]movimento-per-comune-ambito-201'!$B$2:$D$547,3,FALSE)</f>
        <v>Piana di Lucca</v>
      </c>
      <c r="M608" t="s">
        <v>2496</v>
      </c>
      <c r="N608">
        <v>0</v>
      </c>
      <c r="O608" t="s">
        <v>2573</v>
      </c>
      <c r="P608" t="s">
        <v>2574</v>
      </c>
    </row>
    <row r="609" spans="1:17" x14ac:dyDescent="0.25">
      <c r="A609">
        <v>20320</v>
      </c>
      <c r="B609" t="s">
        <v>2575</v>
      </c>
      <c r="C609" s="1">
        <v>4.3814852E+16</v>
      </c>
      <c r="D609" s="1">
        <v>1.0675641E+16</v>
      </c>
      <c r="E609">
        <v>46001</v>
      </c>
      <c r="F609" t="str">
        <f>VLOOKUP(E609,'[1]movimento-per-comune-ambito-201'!$C$2:$D$547,2,0)</f>
        <v>Piana di Lucca</v>
      </c>
      <c r="G609" t="s">
        <v>63021</v>
      </c>
      <c r="H609" t="s">
        <v>52</v>
      </c>
      <c r="I609" t="s">
        <v>2576</v>
      </c>
      <c r="J609">
        <v>55011</v>
      </c>
      <c r="K609" t="s">
        <v>2495</v>
      </c>
      <c r="L609" t="str">
        <f>VLOOKUP(K609,'[1]movimento-per-comune-ambito-201'!$B$2:$D$547,3,FALSE)</f>
        <v>Piana di Lucca</v>
      </c>
      <c r="M609" t="s">
        <v>2496</v>
      </c>
      <c r="N609">
        <v>0</v>
      </c>
      <c r="O609" t="s">
        <v>2577</v>
      </c>
      <c r="P609" t="s">
        <v>2578</v>
      </c>
      <c r="Q609" t="s">
        <v>2579</v>
      </c>
    </row>
    <row r="610" spans="1:17" x14ac:dyDescent="0.25">
      <c r="A610">
        <v>23932</v>
      </c>
      <c r="B610" t="s">
        <v>2580</v>
      </c>
      <c r="C610" s="1">
        <v>4.38106E+16</v>
      </c>
      <c r="D610" s="1">
        <v>10673543</v>
      </c>
      <c r="E610">
        <v>46001</v>
      </c>
      <c r="F610" t="str">
        <f>VLOOKUP(E610,'[1]movimento-per-comune-ambito-201'!$C$2:$D$547,2,0)</f>
        <v>Piana di Lucca</v>
      </c>
      <c r="G610" t="s">
        <v>63063</v>
      </c>
      <c r="H610" t="s">
        <v>52</v>
      </c>
      <c r="I610" t="s">
        <v>2581</v>
      </c>
      <c r="J610">
        <v>55011</v>
      </c>
      <c r="K610" t="s">
        <v>2495</v>
      </c>
      <c r="L610" t="str">
        <f>VLOOKUP(K610,'[1]movimento-per-comune-ambito-201'!$B$2:$D$547,3,FALSE)</f>
        <v>Piana di Lucca</v>
      </c>
      <c r="M610" t="s">
        <v>2496</v>
      </c>
      <c r="N610">
        <v>0</v>
      </c>
      <c r="O610" t="s">
        <v>2582</v>
      </c>
      <c r="Q610" t="s">
        <v>2583</v>
      </c>
    </row>
    <row r="611" spans="1:17" x14ac:dyDescent="0.25">
      <c r="A611">
        <v>24193</v>
      </c>
      <c r="B611" t="s">
        <v>2584</v>
      </c>
      <c r="C611" s="1">
        <v>4.3825028E+16</v>
      </c>
      <c r="D611" s="1">
        <v>1065517</v>
      </c>
      <c r="E611">
        <v>46001</v>
      </c>
      <c r="F611" t="str">
        <f>VLOOKUP(E611,'[1]movimento-per-comune-ambito-201'!$C$2:$D$547,2,0)</f>
        <v>Piana di Lucca</v>
      </c>
      <c r="G611" t="s">
        <v>63064</v>
      </c>
      <c r="H611" t="s">
        <v>52</v>
      </c>
      <c r="I611" t="s">
        <v>2585</v>
      </c>
      <c r="J611">
        <v>55011</v>
      </c>
      <c r="K611" t="s">
        <v>2495</v>
      </c>
      <c r="L611" t="str">
        <f>VLOOKUP(K611,'[1]movimento-per-comune-ambito-201'!$B$2:$D$547,3,FALSE)</f>
        <v>Piana di Lucca</v>
      </c>
      <c r="M611" t="s">
        <v>2496</v>
      </c>
      <c r="N611">
        <v>0</v>
      </c>
      <c r="O611" t="s">
        <v>2586</v>
      </c>
      <c r="Q611" t="s">
        <v>2587</v>
      </c>
    </row>
    <row r="612" spans="1:17" x14ac:dyDescent="0.25">
      <c r="A612">
        <v>24925</v>
      </c>
      <c r="B612" t="s">
        <v>2588</v>
      </c>
      <c r="C612" s="1">
        <v>4.3825608E+16</v>
      </c>
      <c r="D612" s="1">
        <v>1.0653892E+16</v>
      </c>
      <c r="E612">
        <v>46001</v>
      </c>
      <c r="F612" t="str">
        <f>VLOOKUP(E612,'[1]movimento-per-comune-ambito-201'!$C$2:$D$547,2,0)</f>
        <v>Piana di Lucca</v>
      </c>
      <c r="G612" t="s">
        <v>63022</v>
      </c>
      <c r="H612" t="s">
        <v>52</v>
      </c>
      <c r="I612" t="s">
        <v>2589</v>
      </c>
      <c r="J612">
        <v>55011</v>
      </c>
      <c r="K612" t="s">
        <v>2495</v>
      </c>
      <c r="L612" t="str">
        <f>VLOOKUP(K612,'[1]movimento-per-comune-ambito-201'!$B$2:$D$547,3,FALSE)</f>
        <v>Piana di Lucca</v>
      </c>
      <c r="M612" t="s">
        <v>2496</v>
      </c>
      <c r="N612">
        <v>0</v>
      </c>
      <c r="O612" t="s">
        <v>2590</v>
      </c>
      <c r="Q612" t="s">
        <v>2591</v>
      </c>
    </row>
    <row r="613" spans="1:17" x14ac:dyDescent="0.25">
      <c r="A613">
        <v>25072</v>
      </c>
      <c r="B613" t="s">
        <v>2534</v>
      </c>
      <c r="C613" s="1">
        <v>4.38369208E+16</v>
      </c>
      <c r="D613" s="1">
        <v>106912298</v>
      </c>
      <c r="E613">
        <v>46001</v>
      </c>
      <c r="F613" t="str">
        <f>VLOOKUP(E613,'[1]movimento-per-comune-ambito-201'!$C$2:$D$547,2,0)</f>
        <v>Piana di Lucca</v>
      </c>
      <c r="G613" t="s">
        <v>63349</v>
      </c>
      <c r="H613" t="s">
        <v>374</v>
      </c>
      <c r="I613" t="s">
        <v>2535</v>
      </c>
      <c r="J613">
        <v>55011</v>
      </c>
      <c r="K613" t="s">
        <v>2495</v>
      </c>
      <c r="L613" t="str">
        <f>VLOOKUP(K613,'[1]movimento-per-comune-ambito-201'!$B$2:$D$547,3,FALSE)</f>
        <v>Piana di Lucca</v>
      </c>
      <c r="M613" t="s">
        <v>2496</v>
      </c>
      <c r="N613">
        <v>0</v>
      </c>
      <c r="O613" t="s">
        <v>2536</v>
      </c>
      <c r="P613" t="s">
        <v>2537</v>
      </c>
      <c r="Q613" t="s">
        <v>2538</v>
      </c>
    </row>
    <row r="614" spans="1:17" x14ac:dyDescent="0.25">
      <c r="A614">
        <v>25073</v>
      </c>
      <c r="B614" t="s">
        <v>2539</v>
      </c>
      <c r="C614" s="1">
        <v>4.38146896E+16</v>
      </c>
      <c r="D614" s="1">
        <v>1.06732207999999E+16</v>
      </c>
      <c r="E614">
        <v>46001</v>
      </c>
      <c r="F614" t="str">
        <f>VLOOKUP(E614,'[1]movimento-per-comune-ambito-201'!$C$2:$D$547,2,0)</f>
        <v>Piana di Lucca</v>
      </c>
      <c r="G614" t="s">
        <v>63350</v>
      </c>
      <c r="H614" t="s">
        <v>374</v>
      </c>
      <c r="I614" t="s">
        <v>2540</v>
      </c>
      <c r="J614">
        <v>55011</v>
      </c>
      <c r="K614" t="s">
        <v>2495</v>
      </c>
      <c r="L614" t="str">
        <f>VLOOKUP(K614,'[1]movimento-per-comune-ambito-201'!$B$2:$D$547,3,FALSE)</f>
        <v>Piana di Lucca</v>
      </c>
      <c r="M614" t="s">
        <v>2496</v>
      </c>
      <c r="N614">
        <v>0</v>
      </c>
      <c r="O614" t="s">
        <v>2541</v>
      </c>
      <c r="P614" t="s">
        <v>2542</v>
      </c>
      <c r="Q614" t="s">
        <v>2543</v>
      </c>
    </row>
    <row r="615" spans="1:17" x14ac:dyDescent="0.25">
      <c r="A615">
        <v>25962</v>
      </c>
      <c r="B615" t="s">
        <v>2592</v>
      </c>
      <c r="C615" s="1">
        <v>438389217</v>
      </c>
      <c r="D615" s="1">
        <v>106923058</v>
      </c>
      <c r="E615">
        <v>46001</v>
      </c>
      <c r="F615" t="str">
        <f>VLOOKUP(E615,'[1]movimento-per-comune-ambito-201'!$C$2:$D$547,2,0)</f>
        <v>Piana di Lucca</v>
      </c>
      <c r="G615" t="s">
        <v>63351</v>
      </c>
      <c r="H615" t="s">
        <v>2593</v>
      </c>
      <c r="I615" t="s">
        <v>2594</v>
      </c>
      <c r="J615">
        <v>55011</v>
      </c>
      <c r="K615" t="s">
        <v>2495</v>
      </c>
      <c r="L615" t="str">
        <f>VLOOKUP(K615,'[1]movimento-per-comune-ambito-201'!$B$2:$D$547,3,FALSE)</f>
        <v>Piana di Lucca</v>
      </c>
      <c r="M615" t="s">
        <v>2496</v>
      </c>
      <c r="N615">
        <v>0</v>
      </c>
      <c r="O615" t="s">
        <v>2595</v>
      </c>
      <c r="Q615" t="s">
        <v>2596</v>
      </c>
    </row>
    <row r="616" spans="1:17" x14ac:dyDescent="0.25">
      <c r="A616">
        <v>25107</v>
      </c>
      <c r="B616" t="s">
        <v>2584</v>
      </c>
      <c r="C616" s="1">
        <v>4.3825028E+16</v>
      </c>
      <c r="D616" s="1">
        <v>1065517</v>
      </c>
      <c r="E616">
        <v>46001</v>
      </c>
      <c r="F616" t="str">
        <f>VLOOKUP(E616,'[1]movimento-per-comune-ambito-201'!$C$2:$D$547,2,0)</f>
        <v>Piana di Lucca</v>
      </c>
      <c r="G616" t="s">
        <v>63352</v>
      </c>
      <c r="H616" t="s">
        <v>2593</v>
      </c>
      <c r="I616" t="s">
        <v>2585</v>
      </c>
      <c r="J616">
        <v>55011</v>
      </c>
      <c r="K616" t="s">
        <v>2495</v>
      </c>
      <c r="L616" t="str">
        <f>VLOOKUP(K616,'[1]movimento-per-comune-ambito-201'!$B$2:$D$547,3,FALSE)</f>
        <v>Piana di Lucca</v>
      </c>
      <c r="M616" t="s">
        <v>2496</v>
      </c>
      <c r="N616">
        <v>0</v>
      </c>
      <c r="O616" t="s">
        <v>2586</v>
      </c>
      <c r="Q616" t="s">
        <v>2587</v>
      </c>
    </row>
    <row r="617" spans="1:17" x14ac:dyDescent="0.25">
      <c r="A617">
        <v>19586</v>
      </c>
      <c r="B617" t="s">
        <v>2597</v>
      </c>
      <c r="C617" s="1">
        <v>4.3800204999999904E+16</v>
      </c>
      <c r="D617" s="1">
        <v>10718197</v>
      </c>
      <c r="E617">
        <v>46001</v>
      </c>
      <c r="F617" t="str">
        <f>VLOOKUP(E617,'[1]movimento-per-comune-ambito-201'!$C$2:$D$547,2,0)</f>
        <v>Piana di Lucca</v>
      </c>
      <c r="G617" t="s">
        <v>63147</v>
      </c>
      <c r="H617" t="s">
        <v>75</v>
      </c>
      <c r="I617" t="s">
        <v>2598</v>
      </c>
      <c r="J617">
        <v>55011</v>
      </c>
      <c r="K617" t="s">
        <v>2495</v>
      </c>
      <c r="L617" t="str">
        <f>VLOOKUP(K617,'[1]movimento-per-comune-ambito-201'!$B$2:$D$547,3,FALSE)</f>
        <v>Piana di Lucca</v>
      </c>
      <c r="M617" t="s">
        <v>2496</v>
      </c>
      <c r="N617">
        <v>0</v>
      </c>
      <c r="O617" t="s">
        <v>2599</v>
      </c>
    </row>
    <row r="618" spans="1:17" x14ac:dyDescent="0.25">
      <c r="A618">
        <v>19869</v>
      </c>
      <c r="B618" t="s">
        <v>842</v>
      </c>
      <c r="C618" s="1">
        <v>4.38210757E+16</v>
      </c>
      <c r="D618" s="1">
        <v>1.06492897E+16</v>
      </c>
      <c r="E618">
        <v>46001</v>
      </c>
      <c r="F618" t="str">
        <f>VLOOKUP(E618,'[1]movimento-per-comune-ambito-201'!$C$2:$D$547,2,0)</f>
        <v>Piana di Lucca</v>
      </c>
      <c r="G618" t="s">
        <v>63353</v>
      </c>
      <c r="H618" t="s">
        <v>75</v>
      </c>
      <c r="I618" t="s">
        <v>2600</v>
      </c>
      <c r="J618">
        <v>55011</v>
      </c>
      <c r="K618" t="s">
        <v>2495</v>
      </c>
      <c r="L618" t="str">
        <f>VLOOKUP(K618,'[1]movimento-per-comune-ambito-201'!$B$2:$D$547,3,FALSE)</f>
        <v>Piana di Lucca</v>
      </c>
      <c r="M618" t="s">
        <v>2496</v>
      </c>
      <c r="N618">
        <v>0</v>
      </c>
      <c r="O618" t="s">
        <v>2601</v>
      </c>
      <c r="P618" t="s">
        <v>2602</v>
      </c>
      <c r="Q618" t="s">
        <v>2603</v>
      </c>
    </row>
    <row r="619" spans="1:17" x14ac:dyDescent="0.25">
      <c r="A619">
        <v>24213</v>
      </c>
      <c r="B619" t="s">
        <v>2604</v>
      </c>
      <c r="C619" s="1">
        <v>438210774</v>
      </c>
      <c r="D619" s="1">
        <v>106492714</v>
      </c>
      <c r="E619">
        <v>46001</v>
      </c>
      <c r="F619" t="str">
        <f>VLOOKUP(E619,'[1]movimento-per-comune-ambito-201'!$C$2:$D$547,2,0)</f>
        <v>Piana di Lucca</v>
      </c>
      <c r="G619" t="s">
        <v>63148</v>
      </c>
      <c r="H619" t="s">
        <v>75</v>
      </c>
      <c r="I619" t="s">
        <v>2605</v>
      </c>
      <c r="J619">
        <v>55022</v>
      </c>
      <c r="K619" t="s">
        <v>2495</v>
      </c>
      <c r="L619" t="str">
        <f>VLOOKUP(K619,'[1]movimento-per-comune-ambito-201'!$B$2:$D$547,3,FALSE)</f>
        <v>Piana di Lucca</v>
      </c>
      <c r="M619" t="s">
        <v>2496</v>
      </c>
      <c r="N619">
        <v>0</v>
      </c>
      <c r="O619" t="s">
        <v>2606</v>
      </c>
      <c r="P619" t="s">
        <v>2607</v>
      </c>
      <c r="Q619" t="s">
        <v>2608</v>
      </c>
    </row>
    <row r="620" spans="1:17" x14ac:dyDescent="0.25">
      <c r="A620">
        <v>23113</v>
      </c>
      <c r="B620" t="s">
        <v>2609</v>
      </c>
      <c r="C620" s="1">
        <v>4.3818676E+16</v>
      </c>
      <c r="D620" s="1">
        <v>106830347</v>
      </c>
      <c r="E620">
        <v>46001</v>
      </c>
      <c r="F620" t="str">
        <f>VLOOKUP(E620,'[1]movimento-per-comune-ambito-201'!$C$2:$D$547,2,0)</f>
        <v>Piana di Lucca</v>
      </c>
      <c r="G620" t="s">
        <v>63354</v>
      </c>
      <c r="H620" t="s">
        <v>2610</v>
      </c>
      <c r="I620" t="s">
        <v>2611</v>
      </c>
      <c r="J620">
        <v>55011</v>
      </c>
      <c r="K620" t="s">
        <v>2495</v>
      </c>
      <c r="L620" t="str">
        <f>VLOOKUP(K620,'[1]movimento-per-comune-ambito-201'!$B$2:$D$547,3,FALSE)</f>
        <v>Piana di Lucca</v>
      </c>
      <c r="M620" t="s">
        <v>2496</v>
      </c>
      <c r="N620">
        <v>2</v>
      </c>
      <c r="O620" t="s">
        <v>2612</v>
      </c>
      <c r="P620" t="s">
        <v>2613</v>
      </c>
      <c r="Q620" t="s">
        <v>2614</v>
      </c>
    </row>
    <row r="621" spans="1:17" x14ac:dyDescent="0.25">
      <c r="A621">
        <v>11763</v>
      </c>
      <c r="B621" t="s">
        <v>2472</v>
      </c>
      <c r="C621" s="1">
        <v>4.40007962E+16</v>
      </c>
      <c r="D621" s="1">
        <v>106056296</v>
      </c>
      <c r="E621">
        <v>46002</v>
      </c>
      <c r="F621" t="str">
        <f>VLOOKUP(E621,'[1]movimento-per-comune-ambito-201'!$C$2:$D$547,2,0)</f>
        <v>Garfagnana e Media Valle del Serchio</v>
      </c>
      <c r="G621" t="s">
        <v>63013</v>
      </c>
      <c r="H621" t="s">
        <v>15</v>
      </c>
      <c r="I621" t="s">
        <v>2615</v>
      </c>
      <c r="J621">
        <v>55022</v>
      </c>
      <c r="K621" t="s">
        <v>2616</v>
      </c>
      <c r="L621" t="str">
        <f>VLOOKUP(K621,'[1]movimento-per-comune-ambito-201'!$B$2:$D$547,3,FALSE)</f>
        <v>Garfagnana e Media Valle del Serchio</v>
      </c>
      <c r="M621" t="s">
        <v>2496</v>
      </c>
      <c r="N621">
        <v>4</v>
      </c>
      <c r="O621" t="s">
        <v>2617</v>
      </c>
      <c r="Q621" t="s">
        <v>2618</v>
      </c>
    </row>
    <row r="622" spans="1:17" x14ac:dyDescent="0.25">
      <c r="A622">
        <v>11765</v>
      </c>
      <c r="B622" t="s">
        <v>2619</v>
      </c>
      <c r="C622" s="1">
        <v>4.4034478399999904E+16</v>
      </c>
      <c r="D622" s="1">
        <v>106421799</v>
      </c>
      <c r="E622">
        <v>46002</v>
      </c>
      <c r="F622" t="str">
        <f>VLOOKUP(E622,'[1]movimento-per-comune-ambito-201'!$C$2:$D$547,2,0)</f>
        <v>Garfagnana e Media Valle del Serchio</v>
      </c>
      <c r="G622" t="s">
        <v>63027</v>
      </c>
      <c r="H622" t="s">
        <v>15</v>
      </c>
      <c r="I622" t="s">
        <v>2620</v>
      </c>
      <c r="J622">
        <v>55022</v>
      </c>
      <c r="K622" t="s">
        <v>2616</v>
      </c>
      <c r="L622" t="str">
        <f>VLOOKUP(K622,'[1]movimento-per-comune-ambito-201'!$B$2:$D$547,3,FALSE)</f>
        <v>Garfagnana e Media Valle del Serchio</v>
      </c>
      <c r="M622" t="s">
        <v>2496</v>
      </c>
      <c r="N622">
        <v>0</v>
      </c>
      <c r="O622" t="s">
        <v>2621</v>
      </c>
      <c r="Q622" t="s">
        <v>2622</v>
      </c>
    </row>
    <row r="623" spans="1:17" x14ac:dyDescent="0.25">
      <c r="A623">
        <v>11768</v>
      </c>
      <c r="B623" t="s">
        <v>2623</v>
      </c>
      <c r="C623" s="1">
        <v>4.4010888739910304E+16</v>
      </c>
      <c r="D623" s="1">
        <v>1.05656719207763E+16</v>
      </c>
      <c r="E623">
        <v>46002</v>
      </c>
      <c r="F623" t="str">
        <f>VLOOKUP(E623,'[1]movimento-per-comune-ambito-201'!$C$2:$D$547,2,0)</f>
        <v>Garfagnana e Media Valle del Serchio</v>
      </c>
      <c r="G623" t="s">
        <v>63131</v>
      </c>
      <c r="H623" t="s">
        <v>15</v>
      </c>
      <c r="I623" t="s">
        <v>2624</v>
      </c>
      <c r="J623">
        <v>55022</v>
      </c>
      <c r="K623" t="s">
        <v>2616</v>
      </c>
      <c r="L623" t="str">
        <f>VLOOKUP(K623,'[1]movimento-per-comune-ambito-201'!$B$2:$D$547,3,FALSE)</f>
        <v>Garfagnana e Media Valle del Serchio</v>
      </c>
      <c r="M623" t="s">
        <v>2496</v>
      </c>
      <c r="N623">
        <v>4</v>
      </c>
      <c r="O623" t="s">
        <v>2625</v>
      </c>
      <c r="P623" t="s">
        <v>2626</v>
      </c>
      <c r="Q623" t="s">
        <v>2627</v>
      </c>
    </row>
    <row r="624" spans="1:17" x14ac:dyDescent="0.25">
      <c r="A624">
        <v>11769</v>
      </c>
      <c r="B624" t="s">
        <v>2628</v>
      </c>
      <c r="C624" s="1">
        <v>440405467</v>
      </c>
      <c r="D624" s="1">
        <v>1.06687857E+16</v>
      </c>
      <c r="E624">
        <v>46002</v>
      </c>
      <c r="F624" t="str">
        <f>VLOOKUP(E624,'[1]movimento-per-comune-ambito-201'!$C$2:$D$547,2,0)</f>
        <v>Garfagnana e Media Valle del Serchio</v>
      </c>
      <c r="G624" t="s">
        <v>63028</v>
      </c>
      <c r="H624" t="s">
        <v>15</v>
      </c>
      <c r="I624" t="s">
        <v>2629</v>
      </c>
      <c r="J624">
        <v>55022</v>
      </c>
      <c r="K624" t="s">
        <v>2616</v>
      </c>
      <c r="L624" t="str">
        <f>VLOOKUP(K624,'[1]movimento-per-comune-ambito-201'!$B$2:$D$547,3,FALSE)</f>
        <v>Garfagnana e Media Valle del Serchio</v>
      </c>
      <c r="M624" t="s">
        <v>2496</v>
      </c>
      <c r="N624">
        <v>0</v>
      </c>
      <c r="O624" t="s">
        <v>2630</v>
      </c>
      <c r="P624" t="s">
        <v>2631</v>
      </c>
      <c r="Q624" t="s">
        <v>2632</v>
      </c>
    </row>
    <row r="625" spans="1:17" x14ac:dyDescent="0.25">
      <c r="A625">
        <v>11771</v>
      </c>
      <c r="B625" t="s">
        <v>2633</v>
      </c>
      <c r="C625" s="1">
        <v>4.4009030699999904E+16</v>
      </c>
      <c r="D625" s="1">
        <v>10612973</v>
      </c>
      <c r="E625">
        <v>46002</v>
      </c>
      <c r="F625" t="str">
        <f>VLOOKUP(E625,'[1]movimento-per-comune-ambito-201'!$C$2:$D$547,2,0)</f>
        <v>Garfagnana e Media Valle del Serchio</v>
      </c>
      <c r="G625" t="s">
        <v>63014</v>
      </c>
      <c r="H625" t="s">
        <v>15</v>
      </c>
      <c r="I625" t="s">
        <v>2634</v>
      </c>
      <c r="J625">
        <v>55022</v>
      </c>
      <c r="K625" t="s">
        <v>2616</v>
      </c>
      <c r="L625" t="str">
        <f>VLOOKUP(K625,'[1]movimento-per-comune-ambito-201'!$B$2:$D$547,3,FALSE)</f>
        <v>Garfagnana e Media Valle del Serchio</v>
      </c>
      <c r="M625" t="s">
        <v>2496</v>
      </c>
      <c r="N625">
        <v>5</v>
      </c>
      <c r="O625" t="s">
        <v>2635</v>
      </c>
      <c r="P625" t="s">
        <v>2636</v>
      </c>
      <c r="Q625" t="s">
        <v>2637</v>
      </c>
    </row>
    <row r="626" spans="1:17" x14ac:dyDescent="0.25">
      <c r="A626">
        <v>11774</v>
      </c>
      <c r="B626" t="s">
        <v>2638</v>
      </c>
      <c r="C626" s="1">
        <v>4.3998286999999904E+16</v>
      </c>
      <c r="D626" s="1">
        <v>1.05739674E+16</v>
      </c>
      <c r="E626">
        <v>46002</v>
      </c>
      <c r="F626" t="str">
        <f>VLOOKUP(E626,'[1]movimento-per-comune-ambito-201'!$C$2:$D$547,2,0)</f>
        <v>Garfagnana e Media Valle del Serchio</v>
      </c>
      <c r="G626" t="s">
        <v>63030</v>
      </c>
      <c r="H626" t="s">
        <v>15</v>
      </c>
      <c r="I626" t="s">
        <v>2639</v>
      </c>
      <c r="J626">
        <v>55022</v>
      </c>
      <c r="K626" t="s">
        <v>2616</v>
      </c>
      <c r="L626" t="str">
        <f>VLOOKUP(K626,'[1]movimento-per-comune-ambito-201'!$B$2:$D$547,3,FALSE)</f>
        <v>Garfagnana e Media Valle del Serchio</v>
      </c>
      <c r="M626" t="s">
        <v>2496</v>
      </c>
      <c r="N626">
        <v>2</v>
      </c>
      <c r="O626" t="s">
        <v>2640</v>
      </c>
      <c r="Q626" t="s">
        <v>2641</v>
      </c>
    </row>
    <row r="627" spans="1:17" x14ac:dyDescent="0.25">
      <c r="A627">
        <v>11775</v>
      </c>
      <c r="B627" t="s">
        <v>2642</v>
      </c>
      <c r="C627" s="1">
        <v>4.40620296E+16</v>
      </c>
      <c r="D627" s="1">
        <v>105935366</v>
      </c>
      <c r="E627">
        <v>46002</v>
      </c>
      <c r="F627" t="str">
        <f>VLOOKUP(E627,'[1]movimento-per-comune-ambito-201'!$C$2:$D$547,2,0)</f>
        <v>Garfagnana e Media Valle del Serchio</v>
      </c>
      <c r="G627" t="s">
        <v>63149</v>
      </c>
      <c r="H627" t="s">
        <v>15</v>
      </c>
      <c r="I627" t="s">
        <v>2643</v>
      </c>
      <c r="J627">
        <v>55022</v>
      </c>
      <c r="K627" t="s">
        <v>2616</v>
      </c>
      <c r="L627" t="str">
        <f>VLOOKUP(K627,'[1]movimento-per-comune-ambito-201'!$B$2:$D$547,3,FALSE)</f>
        <v>Garfagnana e Media Valle del Serchio</v>
      </c>
      <c r="M627" t="s">
        <v>2496</v>
      </c>
      <c r="N627">
        <v>4</v>
      </c>
      <c r="O627" t="s">
        <v>2644</v>
      </c>
      <c r="P627" t="s">
        <v>2645</v>
      </c>
      <c r="Q627" t="s">
        <v>2646</v>
      </c>
    </row>
    <row r="628" spans="1:17" x14ac:dyDescent="0.25">
      <c r="A628">
        <v>11776</v>
      </c>
      <c r="B628" t="s">
        <v>2647</v>
      </c>
      <c r="C628" s="1">
        <v>4.40048456E+16</v>
      </c>
      <c r="D628" s="1">
        <v>105559324</v>
      </c>
      <c r="E628">
        <v>46002</v>
      </c>
      <c r="F628" t="str">
        <f>VLOOKUP(E628,'[1]movimento-per-comune-ambito-201'!$C$2:$D$547,2,0)</f>
        <v>Garfagnana e Media Valle del Serchio</v>
      </c>
      <c r="G628" t="s">
        <v>63132</v>
      </c>
      <c r="H628" t="s">
        <v>15</v>
      </c>
      <c r="I628" t="s">
        <v>2648</v>
      </c>
      <c r="J628">
        <v>55022</v>
      </c>
      <c r="K628" t="s">
        <v>2616</v>
      </c>
      <c r="L628" t="str">
        <f>VLOOKUP(K628,'[1]movimento-per-comune-ambito-201'!$B$2:$D$547,3,FALSE)</f>
        <v>Garfagnana e Media Valle del Serchio</v>
      </c>
      <c r="M628" t="s">
        <v>2496</v>
      </c>
      <c r="N628">
        <v>3</v>
      </c>
      <c r="O628" t="s">
        <v>2649</v>
      </c>
      <c r="P628" t="s">
        <v>2650</v>
      </c>
    </row>
    <row r="629" spans="1:17" x14ac:dyDescent="0.25">
      <c r="A629">
        <v>14254</v>
      </c>
      <c r="B629" t="s">
        <v>2651</v>
      </c>
      <c r="C629" s="1">
        <v>4.4034478399999904E+16</v>
      </c>
      <c r="D629" s="1">
        <v>106421799</v>
      </c>
      <c r="E629">
        <v>46002</v>
      </c>
      <c r="F629" t="str">
        <f>VLOOKUP(E629,'[1]movimento-per-comune-ambito-201'!$C$2:$D$547,2,0)</f>
        <v>Garfagnana e Media Valle del Serchio</v>
      </c>
      <c r="G629" t="s">
        <v>63133</v>
      </c>
      <c r="H629" t="s">
        <v>15</v>
      </c>
      <c r="I629" t="s">
        <v>2652</v>
      </c>
      <c r="J629">
        <v>55022</v>
      </c>
      <c r="K629" t="s">
        <v>2616</v>
      </c>
      <c r="L629" t="str">
        <f>VLOOKUP(K629,'[1]movimento-per-comune-ambito-201'!$B$2:$D$547,3,FALSE)</f>
        <v>Garfagnana e Media Valle del Serchio</v>
      </c>
      <c r="M629" t="s">
        <v>2496</v>
      </c>
      <c r="N629">
        <v>0</v>
      </c>
      <c r="O629" t="s">
        <v>2653</v>
      </c>
    </row>
    <row r="630" spans="1:17" x14ac:dyDescent="0.25">
      <c r="A630">
        <v>17439</v>
      </c>
      <c r="B630" t="s">
        <v>2654</v>
      </c>
      <c r="C630" s="1">
        <v>440391732</v>
      </c>
      <c r="D630" s="1">
        <v>1.06699338E+16</v>
      </c>
      <c r="E630">
        <v>46002</v>
      </c>
      <c r="F630" t="str">
        <f>VLOOKUP(E630,'[1]movimento-per-comune-ambito-201'!$C$2:$D$547,2,0)</f>
        <v>Garfagnana e Media Valle del Serchio</v>
      </c>
      <c r="G630" t="s">
        <v>63015</v>
      </c>
      <c r="H630" t="s">
        <v>15</v>
      </c>
      <c r="I630" t="s">
        <v>2655</v>
      </c>
      <c r="J630">
        <v>55022</v>
      </c>
      <c r="K630" t="s">
        <v>2616</v>
      </c>
      <c r="L630" t="str">
        <f>VLOOKUP(K630,'[1]movimento-per-comune-ambito-201'!$B$2:$D$547,3,FALSE)</f>
        <v>Garfagnana e Media Valle del Serchio</v>
      </c>
      <c r="M630" t="s">
        <v>2496</v>
      </c>
      <c r="N630">
        <v>0</v>
      </c>
      <c r="O630" t="s">
        <v>2656</v>
      </c>
    </row>
    <row r="631" spans="1:17" x14ac:dyDescent="0.25">
      <c r="A631">
        <v>18395</v>
      </c>
      <c r="B631" t="s">
        <v>2657</v>
      </c>
      <c r="C631" s="1">
        <v>4.40196557E+16</v>
      </c>
      <c r="D631" s="1">
        <v>1.06150806E+16</v>
      </c>
      <c r="E631">
        <v>46002</v>
      </c>
      <c r="F631" t="str">
        <f>VLOOKUP(E631,'[1]movimento-per-comune-ambito-201'!$C$2:$D$547,2,0)</f>
        <v>Garfagnana e Media Valle del Serchio</v>
      </c>
      <c r="G631" t="s">
        <v>63016</v>
      </c>
      <c r="H631" t="s">
        <v>15</v>
      </c>
      <c r="I631" t="s">
        <v>2658</v>
      </c>
      <c r="J631">
        <v>55022</v>
      </c>
      <c r="K631" t="s">
        <v>2616</v>
      </c>
      <c r="L631" t="str">
        <f>VLOOKUP(K631,'[1]movimento-per-comune-ambito-201'!$B$2:$D$547,3,FALSE)</f>
        <v>Garfagnana e Media Valle del Serchio</v>
      </c>
      <c r="M631" t="s">
        <v>2496</v>
      </c>
      <c r="N631">
        <v>0</v>
      </c>
      <c r="O631" t="s">
        <v>2659</v>
      </c>
      <c r="Q631" t="s">
        <v>2660</v>
      </c>
    </row>
    <row r="632" spans="1:17" x14ac:dyDescent="0.25">
      <c r="A632">
        <v>20395</v>
      </c>
      <c r="B632" t="s">
        <v>2661</v>
      </c>
      <c r="C632" s="1">
        <v>4.3999015999999904E+16</v>
      </c>
      <c r="D632" s="1">
        <v>1.0605111E+16</v>
      </c>
      <c r="E632">
        <v>46002</v>
      </c>
      <c r="F632" t="str">
        <f>VLOOKUP(E632,'[1]movimento-per-comune-ambito-201'!$C$2:$D$547,2,0)</f>
        <v>Garfagnana e Media Valle del Serchio</v>
      </c>
      <c r="G632" t="s">
        <v>63017</v>
      </c>
      <c r="H632" t="s">
        <v>15</v>
      </c>
      <c r="I632" t="s">
        <v>2662</v>
      </c>
      <c r="J632">
        <v>55022</v>
      </c>
      <c r="K632" t="s">
        <v>2616</v>
      </c>
      <c r="L632" t="str">
        <f>VLOOKUP(K632,'[1]movimento-per-comune-ambito-201'!$B$2:$D$547,3,FALSE)</f>
        <v>Garfagnana e Media Valle del Serchio</v>
      </c>
      <c r="M632" t="s">
        <v>2496</v>
      </c>
      <c r="N632">
        <v>4</v>
      </c>
      <c r="O632" t="s">
        <v>2663</v>
      </c>
      <c r="Q632" t="s">
        <v>2664</v>
      </c>
    </row>
    <row r="633" spans="1:17" x14ac:dyDescent="0.25">
      <c r="A633">
        <v>11272</v>
      </c>
      <c r="B633" t="s">
        <v>2665</v>
      </c>
      <c r="C633" s="1">
        <v>4.4011949E+16</v>
      </c>
      <c r="D633" s="1">
        <v>1.05907795999999E+16</v>
      </c>
      <c r="E633">
        <v>46002</v>
      </c>
      <c r="F633" t="str">
        <f>VLOOKUP(E633,'[1]movimento-per-comune-ambito-201'!$C$2:$D$547,2,0)</f>
        <v>Garfagnana e Media Valle del Serchio</v>
      </c>
      <c r="G633" t="s">
        <v>63328</v>
      </c>
      <c r="H633" t="s">
        <v>37</v>
      </c>
      <c r="I633" t="s">
        <v>2666</v>
      </c>
      <c r="J633">
        <v>55050</v>
      </c>
      <c r="K633" t="s">
        <v>2616</v>
      </c>
      <c r="L633" t="str">
        <f>VLOOKUP(K633,'[1]movimento-per-comune-ambito-201'!$B$2:$D$547,3,FALSE)</f>
        <v>Garfagnana e Media Valle del Serchio</v>
      </c>
      <c r="M633" t="s">
        <v>2496</v>
      </c>
      <c r="N633">
        <v>0</v>
      </c>
      <c r="Q633" t="s">
        <v>2667</v>
      </c>
    </row>
    <row r="634" spans="1:17" x14ac:dyDescent="0.25">
      <c r="A634">
        <v>11273</v>
      </c>
      <c r="B634" t="s">
        <v>2668</v>
      </c>
      <c r="C634" s="1">
        <v>4.4011949E+16</v>
      </c>
      <c r="D634" s="1">
        <v>1.05907795999999E+16</v>
      </c>
      <c r="E634">
        <v>46002</v>
      </c>
      <c r="F634" t="str">
        <f>VLOOKUP(E634,'[1]movimento-per-comune-ambito-201'!$C$2:$D$547,2,0)</f>
        <v>Garfagnana e Media Valle del Serchio</v>
      </c>
      <c r="G634" t="s">
        <v>63039</v>
      </c>
      <c r="H634" t="s">
        <v>37</v>
      </c>
      <c r="I634" t="s">
        <v>2669</v>
      </c>
      <c r="J634">
        <v>55050</v>
      </c>
      <c r="K634" t="s">
        <v>2616</v>
      </c>
      <c r="L634" t="str">
        <f>VLOOKUP(K634,'[1]movimento-per-comune-ambito-201'!$B$2:$D$547,3,FALSE)</f>
        <v>Garfagnana e Media Valle del Serchio</v>
      </c>
      <c r="M634" t="s">
        <v>2496</v>
      </c>
      <c r="N634">
        <v>0</v>
      </c>
      <c r="Q634" t="s">
        <v>2670</v>
      </c>
    </row>
    <row r="635" spans="1:17" x14ac:dyDescent="0.25">
      <c r="A635">
        <v>8438</v>
      </c>
      <c r="B635" t="s">
        <v>2671</v>
      </c>
      <c r="C635" s="1">
        <v>4.4011949E+16</v>
      </c>
      <c r="D635" s="1">
        <v>1.05907795999999E+16</v>
      </c>
      <c r="E635">
        <v>46002</v>
      </c>
      <c r="F635" t="str">
        <f>VLOOKUP(E635,'[1]movimento-per-comune-ambito-201'!$C$2:$D$547,2,0)</f>
        <v>Garfagnana e Media Valle del Serchio</v>
      </c>
      <c r="G635" t="s">
        <v>63020</v>
      </c>
      <c r="H635" t="s">
        <v>41</v>
      </c>
      <c r="I635" t="s">
        <v>2672</v>
      </c>
      <c r="J635">
        <v>55021</v>
      </c>
      <c r="K635" t="s">
        <v>2616</v>
      </c>
      <c r="L635" t="str">
        <f>VLOOKUP(K635,'[1]movimento-per-comune-ambito-201'!$B$2:$D$547,3,FALSE)</f>
        <v>Garfagnana e Media Valle del Serchio</v>
      </c>
      <c r="M635" t="s">
        <v>2496</v>
      </c>
      <c r="N635">
        <v>3</v>
      </c>
      <c r="O635" t="s">
        <v>2673</v>
      </c>
      <c r="P635" t="s">
        <v>2674</v>
      </c>
      <c r="Q635" t="s">
        <v>2675</v>
      </c>
    </row>
    <row r="636" spans="1:17" x14ac:dyDescent="0.25">
      <c r="A636">
        <v>8440</v>
      </c>
      <c r="B636" t="s">
        <v>2676</v>
      </c>
      <c r="C636" s="1">
        <v>4.4008157799999904E+16</v>
      </c>
      <c r="D636" s="1">
        <v>1.05791841E+16</v>
      </c>
      <c r="E636">
        <v>46002</v>
      </c>
      <c r="F636" t="str">
        <f>VLOOKUP(E636,'[1]movimento-per-comune-ambito-201'!$C$2:$D$547,2,0)</f>
        <v>Garfagnana e Media Valle del Serchio</v>
      </c>
      <c r="G636" t="s">
        <v>63329</v>
      </c>
      <c r="H636" t="s">
        <v>41</v>
      </c>
      <c r="I636" t="s">
        <v>2677</v>
      </c>
      <c r="J636">
        <v>55021</v>
      </c>
      <c r="K636" t="s">
        <v>2616</v>
      </c>
      <c r="L636" t="str">
        <f>VLOOKUP(K636,'[1]movimento-per-comune-ambito-201'!$B$2:$D$547,3,FALSE)</f>
        <v>Garfagnana e Media Valle del Serchio</v>
      </c>
      <c r="M636" t="s">
        <v>2496</v>
      </c>
      <c r="N636">
        <v>3</v>
      </c>
      <c r="O636" t="s">
        <v>2678</v>
      </c>
      <c r="P636" t="s">
        <v>2679</v>
      </c>
      <c r="Q636" t="s">
        <v>2680</v>
      </c>
    </row>
    <row r="637" spans="1:17" x14ac:dyDescent="0.25">
      <c r="A637">
        <v>8445</v>
      </c>
      <c r="B637" t="s">
        <v>1425</v>
      </c>
      <c r="C637" s="1">
        <v>4.4011175299999904E+16</v>
      </c>
      <c r="D637" s="1">
        <v>105916017</v>
      </c>
      <c r="E637">
        <v>46002</v>
      </c>
      <c r="F637" t="str">
        <f>VLOOKUP(E637,'[1]movimento-per-comune-ambito-201'!$C$2:$D$547,2,0)</f>
        <v>Garfagnana e Media Valle del Serchio</v>
      </c>
      <c r="G637" t="s">
        <v>63141</v>
      </c>
      <c r="H637" t="s">
        <v>41</v>
      </c>
      <c r="I637" t="s">
        <v>2681</v>
      </c>
      <c r="J637">
        <v>55022</v>
      </c>
      <c r="K637" t="s">
        <v>2616</v>
      </c>
      <c r="L637" t="str">
        <f>VLOOKUP(K637,'[1]movimento-per-comune-ambito-201'!$B$2:$D$547,3,FALSE)</f>
        <v>Garfagnana e Media Valle del Serchio</v>
      </c>
      <c r="M637" t="s">
        <v>2496</v>
      </c>
      <c r="N637">
        <v>3</v>
      </c>
      <c r="O637" t="s">
        <v>2682</v>
      </c>
      <c r="Q637" t="s">
        <v>2683</v>
      </c>
    </row>
    <row r="638" spans="1:17" x14ac:dyDescent="0.25">
      <c r="A638">
        <v>8447</v>
      </c>
      <c r="B638" t="s">
        <v>1021</v>
      </c>
      <c r="C638" s="1">
        <v>4.40104273E+16</v>
      </c>
      <c r="D638" s="1">
        <v>105911074</v>
      </c>
      <c r="E638">
        <v>46002</v>
      </c>
      <c r="F638" t="str">
        <f>VLOOKUP(E638,'[1]movimento-per-comune-ambito-201'!$C$2:$D$547,2,0)</f>
        <v>Garfagnana e Media Valle del Serchio</v>
      </c>
      <c r="G638" t="s">
        <v>63142</v>
      </c>
      <c r="H638" t="s">
        <v>41</v>
      </c>
      <c r="I638" t="s">
        <v>2684</v>
      </c>
      <c r="J638">
        <v>55022</v>
      </c>
      <c r="K638" t="s">
        <v>2616</v>
      </c>
      <c r="L638" t="str">
        <f>VLOOKUP(K638,'[1]movimento-per-comune-ambito-201'!$B$2:$D$547,3,FALSE)</f>
        <v>Garfagnana e Media Valle del Serchio</v>
      </c>
      <c r="M638" t="s">
        <v>2496</v>
      </c>
      <c r="N638">
        <v>1</v>
      </c>
      <c r="O638" t="s">
        <v>2685</v>
      </c>
      <c r="Q638" t="s">
        <v>2686</v>
      </c>
    </row>
    <row r="639" spans="1:17" x14ac:dyDescent="0.25">
      <c r="A639">
        <v>8449</v>
      </c>
      <c r="B639" t="s">
        <v>2687</v>
      </c>
      <c r="C639" s="1">
        <v>4.4009397999999904E+16</v>
      </c>
      <c r="D639" s="1">
        <v>105900655</v>
      </c>
      <c r="E639">
        <v>46002</v>
      </c>
      <c r="F639" t="str">
        <f>VLOOKUP(E639,'[1]movimento-per-comune-ambito-201'!$C$2:$D$547,2,0)</f>
        <v>Garfagnana e Media Valle del Serchio</v>
      </c>
      <c r="G639" t="s">
        <v>63355</v>
      </c>
      <c r="H639" t="s">
        <v>41</v>
      </c>
      <c r="I639" t="s">
        <v>2688</v>
      </c>
      <c r="J639">
        <v>55022</v>
      </c>
      <c r="K639" t="s">
        <v>2616</v>
      </c>
      <c r="L639" t="str">
        <f>VLOOKUP(K639,'[1]movimento-per-comune-ambito-201'!$B$2:$D$547,3,FALSE)</f>
        <v>Garfagnana e Media Valle del Serchio</v>
      </c>
      <c r="M639" t="s">
        <v>2496</v>
      </c>
      <c r="N639">
        <v>3</v>
      </c>
      <c r="O639" t="s">
        <v>2689</v>
      </c>
      <c r="P639" t="s">
        <v>2690</v>
      </c>
      <c r="Q639" t="s">
        <v>2691</v>
      </c>
    </row>
    <row r="640" spans="1:17" x14ac:dyDescent="0.25">
      <c r="A640">
        <v>20467</v>
      </c>
      <c r="B640" t="s">
        <v>2692</v>
      </c>
      <c r="C640" s="1">
        <v>4.40109245E+16</v>
      </c>
      <c r="D640" s="1">
        <v>105916505</v>
      </c>
      <c r="E640">
        <v>46002</v>
      </c>
      <c r="F640" t="str">
        <f>VLOOKUP(E640,'[1]movimento-per-comune-ambito-201'!$C$2:$D$547,2,0)</f>
        <v>Garfagnana e Media Valle del Serchio</v>
      </c>
      <c r="G640" t="s">
        <v>63331</v>
      </c>
      <c r="H640" t="s">
        <v>41</v>
      </c>
      <c r="I640" t="s">
        <v>2693</v>
      </c>
      <c r="J640">
        <v>55021</v>
      </c>
      <c r="K640" t="s">
        <v>2616</v>
      </c>
      <c r="L640" t="str">
        <f>VLOOKUP(K640,'[1]movimento-per-comune-ambito-201'!$B$2:$D$547,3,FALSE)</f>
        <v>Garfagnana e Media Valle del Serchio</v>
      </c>
      <c r="M640" t="s">
        <v>2496</v>
      </c>
      <c r="N640">
        <v>3</v>
      </c>
      <c r="O640" t="s">
        <v>2694</v>
      </c>
      <c r="P640" t="s">
        <v>2695</v>
      </c>
      <c r="Q640" t="s">
        <v>2696</v>
      </c>
    </row>
    <row r="641" spans="1:17" x14ac:dyDescent="0.25">
      <c r="A641">
        <v>23063</v>
      </c>
      <c r="B641" t="s">
        <v>2697</v>
      </c>
      <c r="C641" s="1">
        <v>4.4013093099999904E+16</v>
      </c>
      <c r="D641" s="1">
        <v>105823485</v>
      </c>
      <c r="E641">
        <v>46002</v>
      </c>
      <c r="F641" t="str">
        <f>VLOOKUP(E641,'[1]movimento-per-comune-ambito-201'!$C$2:$D$547,2,0)</f>
        <v>Garfagnana e Media Valle del Serchio</v>
      </c>
      <c r="G641" t="s">
        <v>63057</v>
      </c>
      <c r="H641" t="s">
        <v>41</v>
      </c>
      <c r="I641" t="s">
        <v>2698</v>
      </c>
      <c r="J641">
        <v>55022</v>
      </c>
      <c r="K641" t="s">
        <v>2616</v>
      </c>
      <c r="L641" t="str">
        <f>VLOOKUP(K641,'[1]movimento-per-comune-ambito-201'!$B$2:$D$547,3,FALSE)</f>
        <v>Garfagnana e Media Valle del Serchio</v>
      </c>
      <c r="M641" t="s">
        <v>2496</v>
      </c>
      <c r="N641">
        <v>2</v>
      </c>
      <c r="O641" t="s">
        <v>2699</v>
      </c>
      <c r="Q641" t="s">
        <v>2700</v>
      </c>
    </row>
    <row r="642" spans="1:17" x14ac:dyDescent="0.25">
      <c r="A642">
        <v>11582</v>
      </c>
      <c r="B642" t="s">
        <v>2701</v>
      </c>
      <c r="C642" s="1">
        <v>4.4004595999999904E+16</v>
      </c>
      <c r="D642" s="1">
        <v>105835037</v>
      </c>
      <c r="E642">
        <v>46002</v>
      </c>
      <c r="F642" t="str">
        <f>VLOOKUP(E642,'[1]movimento-per-comune-ambito-201'!$C$2:$D$547,2,0)</f>
        <v>Garfagnana e Media Valle del Serchio</v>
      </c>
      <c r="G642" t="s">
        <v>63032</v>
      </c>
      <c r="H642" t="s">
        <v>52</v>
      </c>
      <c r="I642" t="s">
        <v>2702</v>
      </c>
      <c r="J642">
        <v>55022</v>
      </c>
      <c r="K642" t="s">
        <v>2616</v>
      </c>
      <c r="L642" t="str">
        <f>VLOOKUP(K642,'[1]movimento-per-comune-ambito-201'!$B$2:$D$547,3,FALSE)</f>
        <v>Garfagnana e Media Valle del Serchio</v>
      </c>
      <c r="M642" t="s">
        <v>2496</v>
      </c>
      <c r="N642">
        <v>0</v>
      </c>
      <c r="O642" t="s">
        <v>2703</v>
      </c>
      <c r="P642" t="s">
        <v>2704</v>
      </c>
      <c r="Q642">
        <v>3484703201</v>
      </c>
    </row>
    <row r="643" spans="1:17" x14ac:dyDescent="0.25">
      <c r="A643">
        <v>11584</v>
      </c>
      <c r="B643" t="s">
        <v>2705</v>
      </c>
      <c r="C643" s="1">
        <v>4.4011949E+16</v>
      </c>
      <c r="D643" s="1">
        <v>1.05907795999999E+16</v>
      </c>
      <c r="E643">
        <v>46002</v>
      </c>
      <c r="F643" t="str">
        <f>VLOOKUP(E643,'[1]movimento-per-comune-ambito-201'!$C$2:$D$547,2,0)</f>
        <v>Garfagnana e Media Valle del Serchio</v>
      </c>
      <c r="G643" t="s">
        <v>63033</v>
      </c>
      <c r="H643" t="s">
        <v>52</v>
      </c>
      <c r="I643" t="s">
        <v>2706</v>
      </c>
      <c r="J643">
        <v>55021</v>
      </c>
      <c r="K643" t="s">
        <v>2616</v>
      </c>
      <c r="L643" t="str">
        <f>VLOOKUP(K643,'[1]movimento-per-comune-ambito-201'!$B$2:$D$547,3,FALSE)</f>
        <v>Garfagnana e Media Valle del Serchio</v>
      </c>
      <c r="M643" t="s">
        <v>2496</v>
      </c>
      <c r="N643">
        <v>0</v>
      </c>
      <c r="O643" t="s">
        <v>2707</v>
      </c>
      <c r="P643" t="s">
        <v>2708</v>
      </c>
      <c r="Q643" t="s">
        <v>2709</v>
      </c>
    </row>
    <row r="644" spans="1:17" x14ac:dyDescent="0.25">
      <c r="A644">
        <v>11591</v>
      </c>
      <c r="B644" t="s">
        <v>2710</v>
      </c>
      <c r="C644" s="1">
        <v>4.4011949E+16</v>
      </c>
      <c r="D644" s="1">
        <v>1.05907795999999E+16</v>
      </c>
      <c r="E644">
        <v>46002</v>
      </c>
      <c r="F644" t="str">
        <f>VLOOKUP(E644,'[1]movimento-per-comune-ambito-201'!$C$2:$D$547,2,0)</f>
        <v>Garfagnana e Media Valle del Serchio</v>
      </c>
      <c r="G644" t="s">
        <v>63063</v>
      </c>
      <c r="H644" t="s">
        <v>52</v>
      </c>
      <c r="I644" t="s">
        <v>2711</v>
      </c>
      <c r="J644">
        <v>55050</v>
      </c>
      <c r="K644" t="s">
        <v>2616</v>
      </c>
      <c r="L644" t="str">
        <f>VLOOKUP(K644,'[1]movimento-per-comune-ambito-201'!$B$2:$D$547,3,FALSE)</f>
        <v>Garfagnana e Media Valle del Serchio</v>
      </c>
      <c r="M644" t="s">
        <v>2496</v>
      </c>
      <c r="N644">
        <v>0</v>
      </c>
      <c r="O644" t="s">
        <v>2712</v>
      </c>
      <c r="Q644" t="s">
        <v>2713</v>
      </c>
    </row>
    <row r="645" spans="1:17" x14ac:dyDescent="0.25">
      <c r="A645">
        <v>11593</v>
      </c>
      <c r="B645" t="s">
        <v>2714</v>
      </c>
      <c r="C645" s="1">
        <v>4.4038513358334496E+16</v>
      </c>
      <c r="D645" s="1">
        <v>1.06715627460326E+16</v>
      </c>
      <c r="E645">
        <v>46002</v>
      </c>
      <c r="F645" t="str">
        <f>VLOOKUP(E645,'[1]movimento-per-comune-ambito-201'!$C$2:$D$547,2,0)</f>
        <v>Garfagnana e Media Valle del Serchio</v>
      </c>
      <c r="G645" t="s">
        <v>63064</v>
      </c>
      <c r="H645" t="s">
        <v>52</v>
      </c>
      <c r="I645" t="s">
        <v>2715</v>
      </c>
      <c r="J645">
        <v>55050</v>
      </c>
      <c r="K645" t="s">
        <v>2616</v>
      </c>
      <c r="L645" t="str">
        <f>VLOOKUP(K645,'[1]movimento-per-comune-ambito-201'!$B$2:$D$547,3,FALSE)</f>
        <v>Garfagnana e Media Valle del Serchio</v>
      </c>
      <c r="M645" t="s">
        <v>2496</v>
      </c>
      <c r="N645">
        <v>0</v>
      </c>
      <c r="O645" t="s">
        <v>2716</v>
      </c>
      <c r="P645" t="s">
        <v>2717</v>
      </c>
      <c r="Q645" t="s">
        <v>2718</v>
      </c>
    </row>
    <row r="646" spans="1:17" x14ac:dyDescent="0.25">
      <c r="A646">
        <v>11594</v>
      </c>
      <c r="B646" t="s">
        <v>2719</v>
      </c>
      <c r="C646" s="1">
        <v>4.40145732E+16</v>
      </c>
      <c r="D646" s="1">
        <v>10594198</v>
      </c>
      <c r="E646">
        <v>46002</v>
      </c>
      <c r="F646" t="str">
        <f>VLOOKUP(E646,'[1]movimento-per-comune-ambito-201'!$C$2:$D$547,2,0)</f>
        <v>Garfagnana e Media Valle del Serchio</v>
      </c>
      <c r="G646" t="s">
        <v>63022</v>
      </c>
      <c r="H646" t="s">
        <v>52</v>
      </c>
      <c r="I646" t="s">
        <v>2720</v>
      </c>
      <c r="J646">
        <v>55022</v>
      </c>
      <c r="K646" t="s">
        <v>2616</v>
      </c>
      <c r="L646" t="str">
        <f>VLOOKUP(K646,'[1]movimento-per-comune-ambito-201'!$B$2:$D$547,3,FALSE)</f>
        <v>Garfagnana e Media Valle del Serchio</v>
      </c>
      <c r="M646" t="s">
        <v>2496</v>
      </c>
      <c r="N646">
        <v>0</v>
      </c>
      <c r="O646" t="s">
        <v>2721</v>
      </c>
      <c r="Q646" t="s">
        <v>2722</v>
      </c>
    </row>
    <row r="647" spans="1:17" x14ac:dyDescent="0.25">
      <c r="A647">
        <v>11596</v>
      </c>
      <c r="B647" t="s">
        <v>2723</v>
      </c>
      <c r="C647" s="1">
        <v>4.4009172399999904E+16</v>
      </c>
      <c r="D647" s="1">
        <v>1.05778079999999E+16</v>
      </c>
      <c r="E647">
        <v>46002</v>
      </c>
      <c r="F647" t="str">
        <f>VLOOKUP(E647,'[1]movimento-per-comune-ambito-201'!$C$2:$D$547,2,0)</f>
        <v>Garfagnana e Media Valle del Serchio</v>
      </c>
      <c r="G647" t="s">
        <v>63144</v>
      </c>
      <c r="H647" t="s">
        <v>52</v>
      </c>
      <c r="I647" t="s">
        <v>2724</v>
      </c>
      <c r="J647">
        <v>55022</v>
      </c>
      <c r="K647" t="s">
        <v>2616</v>
      </c>
      <c r="L647" t="str">
        <f>VLOOKUP(K647,'[1]movimento-per-comune-ambito-201'!$B$2:$D$547,3,FALSE)</f>
        <v>Garfagnana e Media Valle del Serchio</v>
      </c>
      <c r="M647" t="s">
        <v>2496</v>
      </c>
      <c r="N647">
        <v>0</v>
      </c>
      <c r="O647" t="s">
        <v>2725</v>
      </c>
      <c r="P647" t="s">
        <v>2726</v>
      </c>
      <c r="Q647" t="s">
        <v>2727</v>
      </c>
    </row>
    <row r="648" spans="1:17" x14ac:dyDescent="0.25">
      <c r="A648">
        <v>19928</v>
      </c>
      <c r="B648" t="s">
        <v>2728</v>
      </c>
      <c r="C648" s="1">
        <v>4.4006444999999904E+16</v>
      </c>
      <c r="D648" s="1">
        <v>1055992</v>
      </c>
      <c r="E648">
        <v>46002</v>
      </c>
      <c r="F648" t="str">
        <f>VLOOKUP(E648,'[1]movimento-per-comune-ambito-201'!$C$2:$D$547,2,0)</f>
        <v>Garfagnana e Media Valle del Serchio</v>
      </c>
      <c r="G648" t="s">
        <v>63065</v>
      </c>
      <c r="H648" t="s">
        <v>52</v>
      </c>
      <c r="I648" t="s">
        <v>2729</v>
      </c>
      <c r="J648">
        <v>55022</v>
      </c>
      <c r="K648" t="s">
        <v>2616</v>
      </c>
      <c r="L648" t="str">
        <f>VLOOKUP(K648,'[1]movimento-per-comune-ambito-201'!$B$2:$D$547,3,FALSE)</f>
        <v>Garfagnana e Media Valle del Serchio</v>
      </c>
      <c r="M648" t="s">
        <v>2496</v>
      </c>
      <c r="N648">
        <v>0</v>
      </c>
      <c r="O648" t="s">
        <v>2730</v>
      </c>
      <c r="P648" t="s">
        <v>2731</v>
      </c>
      <c r="Q648" t="s">
        <v>2732</v>
      </c>
    </row>
    <row r="649" spans="1:17" x14ac:dyDescent="0.25">
      <c r="A649">
        <v>24987</v>
      </c>
      <c r="B649" t="s">
        <v>2733</v>
      </c>
      <c r="C649" s="1">
        <v>4.40062232E+16</v>
      </c>
      <c r="D649" s="1">
        <v>1.05569223999999E+16</v>
      </c>
      <c r="E649">
        <v>46002</v>
      </c>
      <c r="F649" t="str">
        <f>VLOOKUP(E649,'[1]movimento-per-comune-ambito-201'!$C$2:$D$547,2,0)</f>
        <v>Garfagnana e Media Valle del Serchio</v>
      </c>
      <c r="G649" t="s">
        <v>63201</v>
      </c>
      <c r="H649" t="s">
        <v>52</v>
      </c>
      <c r="I649" t="s">
        <v>2734</v>
      </c>
      <c r="J649">
        <v>55022</v>
      </c>
      <c r="K649" t="s">
        <v>2616</v>
      </c>
      <c r="L649" t="str">
        <f>VLOOKUP(K649,'[1]movimento-per-comune-ambito-201'!$B$2:$D$547,3,FALSE)</f>
        <v>Garfagnana e Media Valle del Serchio</v>
      </c>
      <c r="M649" t="s">
        <v>2496</v>
      </c>
      <c r="N649">
        <v>0</v>
      </c>
      <c r="O649" t="s">
        <v>2735</v>
      </c>
      <c r="Q649" t="s">
        <v>2736</v>
      </c>
    </row>
    <row r="650" spans="1:17" x14ac:dyDescent="0.25">
      <c r="A650">
        <v>12326</v>
      </c>
      <c r="B650" t="s">
        <v>2737</v>
      </c>
      <c r="C650" s="1">
        <v>4.4017170399999904E+16</v>
      </c>
      <c r="D650" s="1">
        <v>1.0611973E+16</v>
      </c>
      <c r="E650">
        <v>46002</v>
      </c>
      <c r="F650" t="str">
        <f>VLOOKUP(E650,'[1]movimento-per-comune-ambito-201'!$C$2:$D$547,2,0)</f>
        <v>Garfagnana e Media Valle del Serchio</v>
      </c>
      <c r="G650" t="s">
        <v>63026</v>
      </c>
      <c r="H650" t="s">
        <v>75</v>
      </c>
      <c r="I650" t="s">
        <v>2738</v>
      </c>
      <c r="J650">
        <v>55022</v>
      </c>
      <c r="K650" t="s">
        <v>2616</v>
      </c>
      <c r="L650" t="str">
        <f>VLOOKUP(K650,'[1]movimento-per-comune-ambito-201'!$B$2:$D$547,3,FALSE)</f>
        <v>Garfagnana e Media Valle del Serchio</v>
      </c>
      <c r="M650" t="s">
        <v>2496</v>
      </c>
      <c r="N650">
        <v>0</v>
      </c>
      <c r="O650" t="s">
        <v>2739</v>
      </c>
      <c r="P650" t="s">
        <v>2740</v>
      </c>
    </row>
    <row r="651" spans="1:17" x14ac:dyDescent="0.25">
      <c r="A651">
        <v>14265</v>
      </c>
      <c r="B651" t="s">
        <v>2741</v>
      </c>
      <c r="C651" s="1">
        <v>4.4009128099999904E+16</v>
      </c>
      <c r="D651" s="1">
        <v>1.05875030999999E+16</v>
      </c>
      <c r="E651">
        <v>46002</v>
      </c>
      <c r="F651" t="str">
        <f>VLOOKUP(E651,'[1]movimento-per-comune-ambito-201'!$C$2:$D$547,2,0)</f>
        <v>Garfagnana e Media Valle del Serchio</v>
      </c>
      <c r="G651" t="s">
        <v>63035</v>
      </c>
      <c r="H651" t="s">
        <v>75</v>
      </c>
      <c r="I651" t="s">
        <v>2742</v>
      </c>
      <c r="J651">
        <v>55022</v>
      </c>
      <c r="K651" t="s">
        <v>2616</v>
      </c>
      <c r="L651" t="str">
        <f>VLOOKUP(K651,'[1]movimento-per-comune-ambito-201'!$B$2:$D$547,3,FALSE)</f>
        <v>Garfagnana e Media Valle del Serchio</v>
      </c>
      <c r="M651" t="s">
        <v>2496</v>
      </c>
      <c r="N651">
        <v>0</v>
      </c>
      <c r="O651" t="s">
        <v>2743</v>
      </c>
      <c r="P651" t="s">
        <v>2744</v>
      </c>
    </row>
    <row r="652" spans="1:17" x14ac:dyDescent="0.25">
      <c r="A652">
        <v>21362</v>
      </c>
      <c r="B652" t="s">
        <v>2745</v>
      </c>
      <c r="C652" s="1">
        <v>4.39974938E+16</v>
      </c>
      <c r="D652" s="1">
        <v>105749741</v>
      </c>
      <c r="E652">
        <v>46002</v>
      </c>
      <c r="F652" t="str">
        <f>VLOOKUP(E652,'[1]movimento-per-comune-ambito-201'!$C$2:$D$547,2,0)</f>
        <v>Garfagnana e Media Valle del Serchio</v>
      </c>
      <c r="G652" t="s">
        <v>63247</v>
      </c>
      <c r="H652" t="s">
        <v>75</v>
      </c>
      <c r="I652" t="s">
        <v>2746</v>
      </c>
      <c r="J652">
        <v>55022</v>
      </c>
      <c r="K652" t="s">
        <v>2616</v>
      </c>
      <c r="L652" t="str">
        <f>VLOOKUP(K652,'[1]movimento-per-comune-ambito-201'!$B$2:$D$547,3,FALSE)</f>
        <v>Garfagnana e Media Valle del Serchio</v>
      </c>
      <c r="M652" t="s">
        <v>2496</v>
      </c>
      <c r="N652">
        <v>0</v>
      </c>
      <c r="O652" t="s">
        <v>2747</v>
      </c>
      <c r="P652" t="s">
        <v>2748</v>
      </c>
      <c r="Q652" t="s">
        <v>2749</v>
      </c>
    </row>
    <row r="653" spans="1:17" x14ac:dyDescent="0.25">
      <c r="A653">
        <v>19899</v>
      </c>
      <c r="B653" t="s">
        <v>2750</v>
      </c>
      <c r="C653" s="1">
        <v>4.40638895E+16</v>
      </c>
      <c r="D653" s="1">
        <v>105942211</v>
      </c>
      <c r="E653">
        <v>46002</v>
      </c>
      <c r="F653" t="str">
        <f>VLOOKUP(E653,'[1]movimento-per-comune-ambito-201'!$C$2:$D$547,2,0)</f>
        <v>Garfagnana e Media Valle del Serchio</v>
      </c>
      <c r="G653" t="s">
        <v>63250</v>
      </c>
      <c r="H653" t="s">
        <v>382</v>
      </c>
      <c r="I653" t="s">
        <v>2751</v>
      </c>
      <c r="J653">
        <v>55022</v>
      </c>
      <c r="K653" t="s">
        <v>2616</v>
      </c>
      <c r="L653" t="str">
        <f>VLOOKUP(K653,'[1]movimento-per-comune-ambito-201'!$B$2:$D$547,3,FALSE)</f>
        <v>Garfagnana e Media Valle del Serchio</v>
      </c>
      <c r="M653" t="s">
        <v>2496</v>
      </c>
      <c r="N653">
        <v>0</v>
      </c>
      <c r="O653" t="s">
        <v>2752</v>
      </c>
      <c r="P653" t="s">
        <v>2753</v>
      </c>
      <c r="Q653" t="s">
        <v>2754</v>
      </c>
    </row>
    <row r="654" spans="1:17" x14ac:dyDescent="0.25">
      <c r="A654">
        <v>11779</v>
      </c>
      <c r="B654" t="s">
        <v>2755</v>
      </c>
      <c r="C654" s="1">
        <v>4.4082449199999904E+16</v>
      </c>
      <c r="D654" s="1">
        <v>10485609</v>
      </c>
      <c r="E654">
        <v>46003</v>
      </c>
      <c r="F654" t="str">
        <f>VLOOKUP(E654,'[1]movimento-per-comune-ambito-201'!$C$2:$D$547,2,0)</f>
        <v>Garfagnana e Media Valle del Serchio</v>
      </c>
      <c r="G654" t="s">
        <v>63027</v>
      </c>
      <c r="H654" t="s">
        <v>15</v>
      </c>
      <c r="I654" t="s">
        <v>2756</v>
      </c>
      <c r="J654">
        <v>55051</v>
      </c>
      <c r="K654" t="s">
        <v>2757</v>
      </c>
      <c r="L654" t="str">
        <f>VLOOKUP(K654,'[1]movimento-per-comune-ambito-201'!$B$2:$D$547,3,FALSE)</f>
        <v>Garfagnana e Media Valle del Serchio</v>
      </c>
      <c r="M654" t="s">
        <v>2496</v>
      </c>
      <c r="N654">
        <v>4</v>
      </c>
      <c r="O654" t="s">
        <v>2758</v>
      </c>
      <c r="P654" t="s">
        <v>2759</v>
      </c>
      <c r="Q654" t="s">
        <v>2760</v>
      </c>
    </row>
    <row r="655" spans="1:17" x14ac:dyDescent="0.25">
      <c r="A655">
        <v>11781</v>
      </c>
      <c r="B655" t="s">
        <v>2761</v>
      </c>
      <c r="C655" s="1">
        <v>4.40951789E+16</v>
      </c>
      <c r="D655" s="1">
        <v>1.04958677999999E+16</v>
      </c>
      <c r="E655">
        <v>46003</v>
      </c>
      <c r="F655" t="str">
        <f>VLOOKUP(E655,'[1]movimento-per-comune-ambito-201'!$C$2:$D$547,2,0)</f>
        <v>Garfagnana e Media Valle del Serchio</v>
      </c>
      <c r="G655" t="s">
        <v>63129</v>
      </c>
      <c r="H655" t="s">
        <v>15</v>
      </c>
      <c r="I655" t="s">
        <v>2762</v>
      </c>
      <c r="J655">
        <v>55051</v>
      </c>
      <c r="K655" t="s">
        <v>2757</v>
      </c>
      <c r="L655" t="str">
        <f>VLOOKUP(K655,'[1]movimento-per-comune-ambito-201'!$B$2:$D$547,3,FALSE)</f>
        <v>Garfagnana e Media Valle del Serchio</v>
      </c>
      <c r="M655" t="s">
        <v>2496</v>
      </c>
      <c r="N655">
        <v>0</v>
      </c>
      <c r="O655" t="s">
        <v>2763</v>
      </c>
      <c r="P655" t="s">
        <v>2764</v>
      </c>
      <c r="Q655" t="s">
        <v>2765</v>
      </c>
    </row>
    <row r="656" spans="1:17" x14ac:dyDescent="0.25">
      <c r="A656">
        <v>11782</v>
      </c>
      <c r="B656" t="s">
        <v>2766</v>
      </c>
      <c r="C656" s="1">
        <v>4.40860069E+16</v>
      </c>
      <c r="D656" s="1">
        <v>104731708</v>
      </c>
      <c r="E656">
        <v>46003</v>
      </c>
      <c r="F656" t="str">
        <f>VLOOKUP(E656,'[1]movimento-per-comune-ambito-201'!$C$2:$D$547,2,0)</f>
        <v>Garfagnana e Media Valle del Serchio</v>
      </c>
      <c r="G656" t="s">
        <v>63131</v>
      </c>
      <c r="H656" t="s">
        <v>15</v>
      </c>
      <c r="I656" t="s">
        <v>2767</v>
      </c>
      <c r="J656">
        <v>55051</v>
      </c>
      <c r="K656" t="s">
        <v>2757</v>
      </c>
      <c r="L656" t="str">
        <f>VLOOKUP(K656,'[1]movimento-per-comune-ambito-201'!$B$2:$D$547,3,FALSE)</f>
        <v>Garfagnana e Media Valle del Serchio</v>
      </c>
      <c r="M656" t="s">
        <v>2496</v>
      </c>
      <c r="N656">
        <v>5</v>
      </c>
      <c r="O656" t="s">
        <v>2768</v>
      </c>
      <c r="P656" t="s">
        <v>2769</v>
      </c>
      <c r="Q656" t="s">
        <v>2770</v>
      </c>
    </row>
    <row r="657" spans="1:17" x14ac:dyDescent="0.25">
      <c r="A657">
        <v>11784</v>
      </c>
      <c r="B657" t="s">
        <v>2771</v>
      </c>
      <c r="C657" s="1">
        <v>4.4070569499999904E+16</v>
      </c>
      <c r="D657" s="1">
        <v>105116437</v>
      </c>
      <c r="E657">
        <v>46003</v>
      </c>
      <c r="F657" t="str">
        <f>VLOOKUP(E657,'[1]movimento-per-comune-ambito-201'!$C$2:$D$547,2,0)</f>
        <v>Garfagnana e Media Valle del Serchio</v>
      </c>
      <c r="G657" t="s">
        <v>63028</v>
      </c>
      <c r="H657" t="s">
        <v>15</v>
      </c>
      <c r="I657" t="s">
        <v>2772</v>
      </c>
      <c r="J657">
        <v>55051</v>
      </c>
      <c r="K657" t="s">
        <v>2757</v>
      </c>
      <c r="L657" t="str">
        <f>VLOOKUP(K657,'[1]movimento-per-comune-ambito-201'!$B$2:$D$547,3,FALSE)</f>
        <v>Garfagnana e Media Valle del Serchio</v>
      </c>
      <c r="M657" t="s">
        <v>2496</v>
      </c>
      <c r="N657">
        <v>4</v>
      </c>
      <c r="O657" t="s">
        <v>2773</v>
      </c>
      <c r="P657" t="s">
        <v>2774</v>
      </c>
      <c r="Q657" t="s">
        <v>2775</v>
      </c>
    </row>
    <row r="658" spans="1:17" x14ac:dyDescent="0.25">
      <c r="A658">
        <v>11786</v>
      </c>
      <c r="B658" t="s">
        <v>2776</v>
      </c>
      <c r="C658" s="1">
        <v>4.4070569499999904E+16</v>
      </c>
      <c r="D658" s="1">
        <v>105116437</v>
      </c>
      <c r="E658">
        <v>46003</v>
      </c>
      <c r="F658" t="str">
        <f>VLOOKUP(E658,'[1]movimento-per-comune-ambito-201'!$C$2:$D$547,2,0)</f>
        <v>Garfagnana e Media Valle del Serchio</v>
      </c>
      <c r="G658" t="s">
        <v>63014</v>
      </c>
      <c r="H658" t="s">
        <v>15</v>
      </c>
      <c r="I658" t="s">
        <v>2772</v>
      </c>
      <c r="J658">
        <v>55051</v>
      </c>
      <c r="K658" t="s">
        <v>2757</v>
      </c>
      <c r="L658" t="str">
        <f>VLOOKUP(K658,'[1]movimento-per-comune-ambito-201'!$B$2:$D$547,3,FALSE)</f>
        <v>Garfagnana e Media Valle del Serchio</v>
      </c>
      <c r="M658" t="s">
        <v>2496</v>
      </c>
      <c r="N658">
        <v>4</v>
      </c>
      <c r="O658" t="s">
        <v>2773</v>
      </c>
      <c r="P658" t="s">
        <v>2774</v>
      </c>
      <c r="Q658" t="s">
        <v>2775</v>
      </c>
    </row>
    <row r="659" spans="1:17" x14ac:dyDescent="0.25">
      <c r="A659">
        <v>11788</v>
      </c>
      <c r="B659" t="s">
        <v>2777</v>
      </c>
      <c r="C659" s="1">
        <v>4.40860069E+16</v>
      </c>
      <c r="D659" s="1">
        <v>104731708</v>
      </c>
      <c r="E659">
        <v>46003</v>
      </c>
      <c r="F659" t="str">
        <f>VLOOKUP(E659,'[1]movimento-per-comune-ambito-201'!$C$2:$D$547,2,0)</f>
        <v>Garfagnana e Media Valle del Serchio</v>
      </c>
      <c r="G659" t="s">
        <v>63029</v>
      </c>
      <c r="H659" t="s">
        <v>15</v>
      </c>
      <c r="I659" t="s">
        <v>2778</v>
      </c>
      <c r="J659">
        <v>55051</v>
      </c>
      <c r="K659" t="s">
        <v>2757</v>
      </c>
      <c r="L659" t="str">
        <f>VLOOKUP(K659,'[1]movimento-per-comune-ambito-201'!$B$2:$D$547,3,FALSE)</f>
        <v>Garfagnana e Media Valle del Serchio</v>
      </c>
      <c r="M659" t="s">
        <v>2496</v>
      </c>
      <c r="N659">
        <v>0</v>
      </c>
      <c r="O659" t="s">
        <v>2779</v>
      </c>
      <c r="P659" t="s">
        <v>2780</v>
      </c>
    </row>
    <row r="660" spans="1:17" x14ac:dyDescent="0.25">
      <c r="A660">
        <v>11789</v>
      </c>
      <c r="B660" t="s">
        <v>2781</v>
      </c>
      <c r="C660" s="1">
        <v>4.4110549127241904E+16</v>
      </c>
      <c r="D660" s="1">
        <v>1.05198571085929E+16</v>
      </c>
      <c r="E660">
        <v>46003</v>
      </c>
      <c r="F660" t="str">
        <f>VLOOKUP(E660,'[1]movimento-per-comune-ambito-201'!$C$2:$D$547,2,0)</f>
        <v>Garfagnana e Media Valle del Serchio</v>
      </c>
      <c r="G660" t="s">
        <v>63030</v>
      </c>
      <c r="H660" t="s">
        <v>15</v>
      </c>
      <c r="I660" t="s">
        <v>2782</v>
      </c>
      <c r="J660">
        <v>55051</v>
      </c>
      <c r="K660" t="s">
        <v>2757</v>
      </c>
      <c r="L660" t="str">
        <f>VLOOKUP(K660,'[1]movimento-per-comune-ambito-201'!$B$2:$D$547,3,FALSE)</f>
        <v>Garfagnana e Media Valle del Serchio</v>
      </c>
      <c r="M660" t="s">
        <v>2496</v>
      </c>
      <c r="N660">
        <v>0</v>
      </c>
      <c r="O660" t="s">
        <v>2783</v>
      </c>
      <c r="Q660" t="s">
        <v>2784</v>
      </c>
    </row>
    <row r="661" spans="1:17" x14ac:dyDescent="0.25">
      <c r="A661">
        <v>14472</v>
      </c>
      <c r="B661" t="s">
        <v>2785</v>
      </c>
      <c r="C661" s="1">
        <v>440731647</v>
      </c>
      <c r="D661" s="1">
        <v>1.05183528E+16</v>
      </c>
      <c r="E661">
        <v>46003</v>
      </c>
      <c r="F661" t="str">
        <f>VLOOKUP(E661,'[1]movimento-per-comune-ambito-201'!$C$2:$D$547,2,0)</f>
        <v>Garfagnana e Media Valle del Serchio</v>
      </c>
      <c r="G661" t="s">
        <v>63149</v>
      </c>
      <c r="H661" t="s">
        <v>15</v>
      </c>
      <c r="I661" t="s">
        <v>2786</v>
      </c>
      <c r="J661">
        <v>55051</v>
      </c>
      <c r="K661" t="s">
        <v>2757</v>
      </c>
      <c r="L661" t="str">
        <f>VLOOKUP(K661,'[1]movimento-per-comune-ambito-201'!$B$2:$D$547,3,FALSE)</f>
        <v>Garfagnana e Media Valle del Serchio</v>
      </c>
      <c r="M661" t="s">
        <v>2496</v>
      </c>
      <c r="N661">
        <v>3</v>
      </c>
      <c r="O661" t="s">
        <v>2787</v>
      </c>
      <c r="Q661" t="s">
        <v>2788</v>
      </c>
    </row>
    <row r="662" spans="1:17" x14ac:dyDescent="0.25">
      <c r="A662">
        <v>17036</v>
      </c>
      <c r="B662" t="s">
        <v>2789</v>
      </c>
      <c r="C662" s="1">
        <v>4.4063301799999904E+16</v>
      </c>
      <c r="D662" s="1">
        <v>1.04737813E+16</v>
      </c>
      <c r="E662">
        <v>46003</v>
      </c>
      <c r="F662" t="str">
        <f>VLOOKUP(E662,'[1]movimento-per-comune-ambito-201'!$C$2:$D$547,2,0)</f>
        <v>Garfagnana e Media Valle del Serchio</v>
      </c>
      <c r="G662" t="s">
        <v>63132</v>
      </c>
      <c r="H662" t="s">
        <v>15</v>
      </c>
      <c r="I662" t="s">
        <v>2790</v>
      </c>
      <c r="J662">
        <v>55051</v>
      </c>
      <c r="K662" t="s">
        <v>2757</v>
      </c>
      <c r="L662" t="str">
        <f>VLOOKUP(K662,'[1]movimento-per-comune-ambito-201'!$B$2:$D$547,3,FALSE)</f>
        <v>Garfagnana e Media Valle del Serchio</v>
      </c>
      <c r="M662" t="s">
        <v>2496</v>
      </c>
      <c r="N662">
        <v>4</v>
      </c>
      <c r="O662" t="s">
        <v>2791</v>
      </c>
      <c r="Q662" t="s">
        <v>2792</v>
      </c>
    </row>
    <row r="663" spans="1:17" x14ac:dyDescent="0.25">
      <c r="A663">
        <v>21551</v>
      </c>
      <c r="B663" t="s">
        <v>2793</v>
      </c>
      <c r="C663" s="1">
        <v>4.40756341E+16</v>
      </c>
      <c r="D663" s="1">
        <v>1.04822833E+16</v>
      </c>
      <c r="E663">
        <v>46003</v>
      </c>
      <c r="F663" t="str">
        <f>VLOOKUP(E663,'[1]movimento-per-comune-ambito-201'!$C$2:$D$547,2,0)</f>
        <v>Garfagnana e Media Valle del Serchio</v>
      </c>
      <c r="G663" t="s">
        <v>63133</v>
      </c>
      <c r="H663" t="s">
        <v>15</v>
      </c>
      <c r="I663" t="s">
        <v>2794</v>
      </c>
      <c r="J663">
        <v>55051</v>
      </c>
      <c r="K663" t="s">
        <v>2757</v>
      </c>
      <c r="L663" t="str">
        <f>VLOOKUP(K663,'[1]movimento-per-comune-ambito-201'!$B$2:$D$547,3,FALSE)</f>
        <v>Garfagnana e Media Valle del Serchio</v>
      </c>
      <c r="M663" t="s">
        <v>2496</v>
      </c>
      <c r="N663">
        <v>0</v>
      </c>
      <c r="O663" t="s">
        <v>2795</v>
      </c>
    </row>
    <row r="664" spans="1:17" x14ac:dyDescent="0.25">
      <c r="A664">
        <v>11276</v>
      </c>
      <c r="B664" t="s">
        <v>2796</v>
      </c>
      <c r="C664" s="1">
        <v>4.4075333299999904E+16</v>
      </c>
      <c r="D664" s="1">
        <v>104818888</v>
      </c>
      <c r="E664">
        <v>46003</v>
      </c>
      <c r="F664" t="str">
        <f>VLOOKUP(E664,'[1]movimento-per-comune-ambito-201'!$C$2:$D$547,2,0)</f>
        <v>Garfagnana e Media Valle del Serchio</v>
      </c>
      <c r="G664" t="s">
        <v>63039</v>
      </c>
      <c r="H664" t="s">
        <v>37</v>
      </c>
      <c r="I664" t="s">
        <v>2797</v>
      </c>
      <c r="J664">
        <v>55052</v>
      </c>
      <c r="K664" t="s">
        <v>2757</v>
      </c>
      <c r="L664" t="str">
        <f>VLOOKUP(K664,'[1]movimento-per-comune-ambito-201'!$B$2:$D$547,3,FALSE)</f>
        <v>Garfagnana e Media Valle del Serchio</v>
      </c>
      <c r="M664" t="s">
        <v>2496</v>
      </c>
      <c r="N664">
        <v>0</v>
      </c>
      <c r="P664" t="s">
        <v>2798</v>
      </c>
      <c r="Q664" t="s">
        <v>2799</v>
      </c>
    </row>
    <row r="665" spans="1:17" x14ac:dyDescent="0.25">
      <c r="A665">
        <v>11277</v>
      </c>
      <c r="B665" t="s">
        <v>2800</v>
      </c>
      <c r="C665" s="1">
        <v>4.4066662E+16</v>
      </c>
      <c r="D665" s="1">
        <v>1.04544083E+16</v>
      </c>
      <c r="E665">
        <v>46003</v>
      </c>
      <c r="F665" t="str">
        <f>VLOOKUP(E665,'[1]movimento-per-comune-ambito-201'!$C$2:$D$547,2,0)</f>
        <v>Garfagnana e Media Valle del Serchio</v>
      </c>
      <c r="G665" t="s">
        <v>63356</v>
      </c>
      <c r="H665" t="s">
        <v>37</v>
      </c>
      <c r="I665" t="s">
        <v>2801</v>
      </c>
      <c r="J665">
        <v>55051</v>
      </c>
      <c r="K665" t="s">
        <v>2757</v>
      </c>
      <c r="L665" t="str">
        <f>VLOOKUP(K665,'[1]movimento-per-comune-ambito-201'!$B$2:$D$547,3,FALSE)</f>
        <v>Garfagnana e Media Valle del Serchio</v>
      </c>
      <c r="M665" t="s">
        <v>2496</v>
      </c>
      <c r="N665">
        <v>0</v>
      </c>
      <c r="O665" t="s">
        <v>2802</v>
      </c>
      <c r="P665" t="s">
        <v>2803</v>
      </c>
      <c r="Q665" t="s">
        <v>2804</v>
      </c>
    </row>
    <row r="666" spans="1:17" x14ac:dyDescent="0.25">
      <c r="A666">
        <v>11282</v>
      </c>
      <c r="B666" t="s">
        <v>2805</v>
      </c>
      <c r="C666" s="1">
        <v>4.4075333299999904E+16</v>
      </c>
      <c r="D666" s="1">
        <v>104818888</v>
      </c>
      <c r="E666">
        <v>46003</v>
      </c>
      <c r="F666" t="str">
        <f>VLOOKUP(E666,'[1]movimento-per-comune-ambito-201'!$C$2:$D$547,2,0)</f>
        <v>Garfagnana e Media Valle del Serchio</v>
      </c>
      <c r="G666" t="s">
        <v>63044</v>
      </c>
      <c r="H666" t="s">
        <v>37</v>
      </c>
      <c r="I666" t="s">
        <v>2806</v>
      </c>
      <c r="J666">
        <v>55051</v>
      </c>
      <c r="K666" t="s">
        <v>2757</v>
      </c>
      <c r="L666" t="str">
        <f>VLOOKUP(K666,'[1]movimento-per-comune-ambito-201'!$B$2:$D$547,3,FALSE)</f>
        <v>Garfagnana e Media Valle del Serchio</v>
      </c>
      <c r="M666" t="s">
        <v>2496</v>
      </c>
      <c r="N666">
        <v>0</v>
      </c>
      <c r="O666" t="s">
        <v>2807</v>
      </c>
      <c r="P666" t="s">
        <v>2808</v>
      </c>
      <c r="Q666" t="s">
        <v>2809</v>
      </c>
    </row>
    <row r="667" spans="1:17" x14ac:dyDescent="0.25">
      <c r="A667">
        <v>11286</v>
      </c>
      <c r="B667" t="s">
        <v>2810</v>
      </c>
      <c r="C667" s="1">
        <v>4.4073721399999904E+16</v>
      </c>
      <c r="D667" s="1">
        <v>104844589</v>
      </c>
      <c r="E667">
        <v>46003</v>
      </c>
      <c r="F667" t="str">
        <f>VLOOKUP(E667,'[1]movimento-per-comune-ambito-201'!$C$2:$D$547,2,0)</f>
        <v>Garfagnana e Media Valle del Serchio</v>
      </c>
      <c r="G667" t="s">
        <v>63047</v>
      </c>
      <c r="H667" t="s">
        <v>37</v>
      </c>
      <c r="I667" t="s">
        <v>2811</v>
      </c>
      <c r="J667">
        <v>55051</v>
      </c>
      <c r="K667" t="s">
        <v>2757</v>
      </c>
      <c r="L667" t="str">
        <f>VLOOKUP(K667,'[1]movimento-per-comune-ambito-201'!$B$2:$D$547,3,FALSE)</f>
        <v>Garfagnana e Media Valle del Serchio</v>
      </c>
      <c r="M667" t="s">
        <v>2496</v>
      </c>
      <c r="N667">
        <v>0</v>
      </c>
      <c r="O667" t="s">
        <v>2812</v>
      </c>
      <c r="P667" t="s">
        <v>2813</v>
      </c>
      <c r="Q667" t="s">
        <v>2814</v>
      </c>
    </row>
    <row r="668" spans="1:17" x14ac:dyDescent="0.25">
      <c r="A668">
        <v>11287</v>
      </c>
      <c r="B668" t="s">
        <v>2815</v>
      </c>
      <c r="C668" s="1">
        <v>4.40726796E+16</v>
      </c>
      <c r="D668" s="1">
        <v>1.04841742999999E+16</v>
      </c>
      <c r="E668">
        <v>46003</v>
      </c>
      <c r="F668" t="str">
        <f>VLOOKUP(E668,'[1]movimento-per-comune-ambito-201'!$C$2:$D$547,2,0)</f>
        <v>Garfagnana e Media Valle del Serchio</v>
      </c>
      <c r="G668" t="s">
        <v>63048</v>
      </c>
      <c r="H668" t="s">
        <v>37</v>
      </c>
      <c r="I668" t="s">
        <v>2816</v>
      </c>
      <c r="J668">
        <v>55051</v>
      </c>
      <c r="K668" t="s">
        <v>2757</v>
      </c>
      <c r="L668" t="str">
        <f>VLOOKUP(K668,'[1]movimento-per-comune-ambito-201'!$B$2:$D$547,3,FALSE)</f>
        <v>Garfagnana e Media Valle del Serchio</v>
      </c>
      <c r="M668" t="s">
        <v>2496</v>
      </c>
      <c r="N668">
        <v>0</v>
      </c>
      <c r="O668" t="s">
        <v>2817</v>
      </c>
      <c r="P668" t="s">
        <v>2818</v>
      </c>
      <c r="Q668" t="s">
        <v>2819</v>
      </c>
    </row>
    <row r="669" spans="1:17" x14ac:dyDescent="0.25">
      <c r="A669">
        <v>11288</v>
      </c>
      <c r="B669" t="s">
        <v>2820</v>
      </c>
      <c r="C669" s="1">
        <v>4.40726796E+16</v>
      </c>
      <c r="D669" s="1">
        <v>1.04841742999999E+16</v>
      </c>
      <c r="E669">
        <v>46003</v>
      </c>
      <c r="F669" t="str">
        <f>VLOOKUP(E669,'[1]movimento-per-comune-ambito-201'!$C$2:$D$547,2,0)</f>
        <v>Garfagnana e Media Valle del Serchio</v>
      </c>
      <c r="G669" t="s">
        <v>63049</v>
      </c>
      <c r="H669" t="s">
        <v>37</v>
      </c>
      <c r="I669" t="s">
        <v>2821</v>
      </c>
      <c r="J669">
        <v>55051</v>
      </c>
      <c r="K669" t="s">
        <v>2757</v>
      </c>
      <c r="L669" t="str">
        <f>VLOOKUP(K669,'[1]movimento-per-comune-ambito-201'!$B$2:$D$547,3,FALSE)</f>
        <v>Garfagnana e Media Valle del Serchio</v>
      </c>
      <c r="M669" t="s">
        <v>2496</v>
      </c>
      <c r="N669">
        <v>0</v>
      </c>
      <c r="O669" t="s">
        <v>2817</v>
      </c>
      <c r="P669" t="s">
        <v>2818</v>
      </c>
      <c r="Q669" t="s">
        <v>2819</v>
      </c>
    </row>
    <row r="670" spans="1:17" x14ac:dyDescent="0.25">
      <c r="A670">
        <v>18451</v>
      </c>
      <c r="B670" t="s">
        <v>2822</v>
      </c>
      <c r="C670" s="1">
        <v>4.40756341E+16</v>
      </c>
      <c r="D670" s="1">
        <v>1.04822833E+16</v>
      </c>
      <c r="E670">
        <v>46003</v>
      </c>
      <c r="F670" t="str">
        <f>VLOOKUP(E670,'[1]movimento-per-comune-ambito-201'!$C$2:$D$547,2,0)</f>
        <v>Garfagnana e Media Valle del Serchio</v>
      </c>
      <c r="G670" t="s">
        <v>63050</v>
      </c>
      <c r="H670" t="s">
        <v>37</v>
      </c>
      <c r="I670" t="s">
        <v>2823</v>
      </c>
      <c r="J670">
        <v>55051</v>
      </c>
      <c r="K670" t="s">
        <v>2757</v>
      </c>
      <c r="L670" t="str">
        <f>VLOOKUP(K670,'[1]movimento-per-comune-ambito-201'!$B$2:$D$547,3,FALSE)</f>
        <v>Garfagnana e Media Valle del Serchio</v>
      </c>
      <c r="M670" t="s">
        <v>2496</v>
      </c>
      <c r="N670">
        <v>0</v>
      </c>
      <c r="O670" t="s">
        <v>2824</v>
      </c>
      <c r="P670" t="s">
        <v>2825</v>
      </c>
      <c r="Q670" t="s">
        <v>2826</v>
      </c>
    </row>
    <row r="671" spans="1:17" x14ac:dyDescent="0.25">
      <c r="A671">
        <v>20531</v>
      </c>
      <c r="B671" t="s">
        <v>2827</v>
      </c>
      <c r="C671" s="1">
        <v>4.4074407E+16</v>
      </c>
      <c r="D671" s="1">
        <v>1.0481547E+16</v>
      </c>
      <c r="E671">
        <v>46003</v>
      </c>
      <c r="F671" t="str">
        <f>VLOOKUP(E671,'[1]movimento-per-comune-ambito-201'!$C$2:$D$547,2,0)</f>
        <v>Garfagnana e Media Valle del Serchio</v>
      </c>
      <c r="G671" t="s">
        <v>63052</v>
      </c>
      <c r="H671" t="s">
        <v>37</v>
      </c>
      <c r="I671" t="s">
        <v>2828</v>
      </c>
      <c r="J671">
        <v>55051</v>
      </c>
      <c r="K671" t="s">
        <v>2757</v>
      </c>
      <c r="L671" t="str">
        <f>VLOOKUP(K671,'[1]movimento-per-comune-ambito-201'!$B$2:$D$547,3,FALSE)</f>
        <v>Garfagnana e Media Valle del Serchio</v>
      </c>
      <c r="M671" t="s">
        <v>2496</v>
      </c>
      <c r="N671">
        <v>0</v>
      </c>
      <c r="O671" t="s">
        <v>2829</v>
      </c>
      <c r="P671" t="s">
        <v>2830</v>
      </c>
      <c r="Q671" t="s">
        <v>2831</v>
      </c>
    </row>
    <row r="672" spans="1:17" x14ac:dyDescent="0.25">
      <c r="A672">
        <v>24755</v>
      </c>
      <c r="B672" t="s">
        <v>2832</v>
      </c>
      <c r="C672" s="1">
        <v>4.40481454E+16</v>
      </c>
      <c r="D672" s="1">
        <v>104736805</v>
      </c>
      <c r="E672">
        <v>46003</v>
      </c>
      <c r="F672" t="str">
        <f>VLOOKUP(E672,'[1]movimento-per-comune-ambito-201'!$C$2:$D$547,2,0)</f>
        <v>Garfagnana e Media Valle del Serchio</v>
      </c>
      <c r="G672" t="s">
        <v>63344</v>
      </c>
      <c r="H672" t="s">
        <v>37</v>
      </c>
      <c r="I672" t="s">
        <v>2833</v>
      </c>
      <c r="J672">
        <v>55051</v>
      </c>
      <c r="K672" t="s">
        <v>2757</v>
      </c>
      <c r="L672" t="str">
        <f>VLOOKUP(K672,'[1]movimento-per-comune-ambito-201'!$B$2:$D$547,3,FALSE)</f>
        <v>Garfagnana e Media Valle del Serchio</v>
      </c>
      <c r="M672" t="s">
        <v>2496</v>
      </c>
      <c r="N672">
        <v>0</v>
      </c>
      <c r="O672" t="s">
        <v>2834</v>
      </c>
      <c r="Q672" t="s">
        <v>2835</v>
      </c>
    </row>
    <row r="673" spans="1:17" x14ac:dyDescent="0.25">
      <c r="A673">
        <v>24756</v>
      </c>
      <c r="B673" t="s">
        <v>2836</v>
      </c>
      <c r="C673" s="1">
        <v>4.40481454E+16</v>
      </c>
      <c r="D673" s="1">
        <v>104736805</v>
      </c>
      <c r="E673">
        <v>46003</v>
      </c>
      <c r="F673" t="str">
        <f>VLOOKUP(E673,'[1]movimento-per-comune-ambito-201'!$C$2:$D$547,2,0)</f>
        <v>Garfagnana e Media Valle del Serchio</v>
      </c>
      <c r="G673" t="s">
        <v>63357</v>
      </c>
      <c r="H673" t="s">
        <v>37</v>
      </c>
      <c r="I673" t="s">
        <v>2837</v>
      </c>
      <c r="J673">
        <v>55051</v>
      </c>
      <c r="K673" t="s">
        <v>2757</v>
      </c>
      <c r="L673" t="str">
        <f>VLOOKUP(K673,'[1]movimento-per-comune-ambito-201'!$B$2:$D$547,3,FALSE)</f>
        <v>Garfagnana e Media Valle del Serchio</v>
      </c>
      <c r="M673" t="s">
        <v>2496</v>
      </c>
      <c r="N673">
        <v>0</v>
      </c>
      <c r="O673" t="s">
        <v>2834</v>
      </c>
      <c r="Q673" t="s">
        <v>2838</v>
      </c>
    </row>
    <row r="674" spans="1:17" x14ac:dyDescent="0.25">
      <c r="A674">
        <v>8453</v>
      </c>
      <c r="B674" t="s">
        <v>2839</v>
      </c>
      <c r="C674" s="1">
        <v>4.40907946216386E+16</v>
      </c>
      <c r="D674" s="1">
        <v>1.04682556778625E+16</v>
      </c>
      <c r="E674">
        <v>46003</v>
      </c>
      <c r="F674" t="str">
        <f>VLOOKUP(E674,'[1]movimento-per-comune-ambito-201'!$C$2:$D$547,2,0)</f>
        <v>Garfagnana e Media Valle del Serchio</v>
      </c>
      <c r="G674" t="s">
        <v>63130</v>
      </c>
      <c r="H674" t="s">
        <v>41</v>
      </c>
      <c r="I674" t="s">
        <v>2840</v>
      </c>
      <c r="J674">
        <v>55051</v>
      </c>
      <c r="K674" t="s">
        <v>2757</v>
      </c>
      <c r="L674" t="str">
        <f>VLOOKUP(K674,'[1]movimento-per-comune-ambito-201'!$B$2:$D$547,3,FALSE)</f>
        <v>Garfagnana e Media Valle del Serchio</v>
      </c>
      <c r="M674" t="s">
        <v>2496</v>
      </c>
      <c r="N674">
        <v>4</v>
      </c>
      <c r="O674" t="s">
        <v>2841</v>
      </c>
      <c r="P674" t="s">
        <v>2842</v>
      </c>
      <c r="Q674" t="s">
        <v>2843</v>
      </c>
    </row>
    <row r="675" spans="1:17" x14ac:dyDescent="0.25">
      <c r="A675">
        <v>8457</v>
      </c>
      <c r="B675" t="s">
        <v>2844</v>
      </c>
      <c r="C675" s="1">
        <v>4.40753770260056E+16</v>
      </c>
      <c r="D675" s="1">
        <v>1.04824805259704E+16</v>
      </c>
      <c r="E675">
        <v>46003</v>
      </c>
      <c r="F675" t="str">
        <f>VLOOKUP(E675,'[1]movimento-per-comune-ambito-201'!$C$2:$D$547,2,0)</f>
        <v>Garfagnana e Media Valle del Serchio</v>
      </c>
      <c r="G675" t="s">
        <v>63020</v>
      </c>
      <c r="H675" t="s">
        <v>41</v>
      </c>
      <c r="I675" t="s">
        <v>2845</v>
      </c>
      <c r="J675">
        <v>55051</v>
      </c>
      <c r="K675" t="s">
        <v>2757</v>
      </c>
      <c r="L675" t="str">
        <f>VLOOKUP(K675,'[1]movimento-per-comune-ambito-201'!$B$2:$D$547,3,FALSE)</f>
        <v>Garfagnana e Media Valle del Serchio</v>
      </c>
      <c r="M675" t="s">
        <v>2496</v>
      </c>
      <c r="N675">
        <v>3</v>
      </c>
      <c r="O675" t="s">
        <v>2846</v>
      </c>
      <c r="P675" t="s">
        <v>2847</v>
      </c>
      <c r="Q675" t="s">
        <v>2848</v>
      </c>
    </row>
    <row r="676" spans="1:17" x14ac:dyDescent="0.25">
      <c r="A676">
        <v>8459</v>
      </c>
      <c r="B676" t="s">
        <v>2849</v>
      </c>
      <c r="C676" s="1">
        <v>4.4047052899999904E+16</v>
      </c>
      <c r="D676" s="1">
        <v>104755088</v>
      </c>
      <c r="E676">
        <v>46003</v>
      </c>
      <c r="F676" t="str">
        <f>VLOOKUP(E676,'[1]movimento-per-comune-ambito-201'!$C$2:$D$547,2,0)</f>
        <v>Garfagnana e Media Valle del Serchio</v>
      </c>
      <c r="G676" t="s">
        <v>63329</v>
      </c>
      <c r="H676" t="s">
        <v>41</v>
      </c>
      <c r="I676" t="s">
        <v>2850</v>
      </c>
      <c r="J676">
        <v>55051</v>
      </c>
      <c r="K676" t="s">
        <v>2757</v>
      </c>
      <c r="L676" t="str">
        <f>VLOOKUP(K676,'[1]movimento-per-comune-ambito-201'!$B$2:$D$547,3,FALSE)</f>
        <v>Garfagnana e Media Valle del Serchio</v>
      </c>
      <c r="M676" t="s">
        <v>2496</v>
      </c>
      <c r="N676">
        <v>2</v>
      </c>
      <c r="O676" t="s">
        <v>2851</v>
      </c>
      <c r="Q676" t="s">
        <v>2852</v>
      </c>
    </row>
    <row r="677" spans="1:17" x14ac:dyDescent="0.25">
      <c r="A677">
        <v>8460</v>
      </c>
      <c r="B677" t="s">
        <v>2472</v>
      </c>
      <c r="C677" s="1">
        <v>440903445</v>
      </c>
      <c r="D677" s="1">
        <v>104693744</v>
      </c>
      <c r="E677">
        <v>46003</v>
      </c>
      <c r="F677" t="str">
        <f>VLOOKUP(E677,'[1]movimento-per-comune-ambito-201'!$C$2:$D$547,2,0)</f>
        <v>Garfagnana e Media Valle del Serchio</v>
      </c>
      <c r="G677" t="s">
        <v>63055</v>
      </c>
      <c r="H677" t="s">
        <v>41</v>
      </c>
      <c r="I677" t="s">
        <v>2853</v>
      </c>
      <c r="J677">
        <v>55051</v>
      </c>
      <c r="K677" t="s">
        <v>2757</v>
      </c>
      <c r="L677" t="str">
        <f>VLOOKUP(K677,'[1]movimento-per-comune-ambito-201'!$B$2:$D$547,3,FALSE)</f>
        <v>Garfagnana e Media Valle del Serchio</v>
      </c>
      <c r="M677" t="s">
        <v>2496</v>
      </c>
      <c r="N677">
        <v>3</v>
      </c>
      <c r="O677" t="s">
        <v>2854</v>
      </c>
      <c r="P677" t="s">
        <v>2855</v>
      </c>
      <c r="Q677" t="s">
        <v>2856</v>
      </c>
    </row>
    <row r="678" spans="1:17" x14ac:dyDescent="0.25">
      <c r="A678">
        <v>8463</v>
      </c>
      <c r="B678" t="s">
        <v>2857</v>
      </c>
      <c r="C678" s="1">
        <v>4.4075333299999904E+16</v>
      </c>
      <c r="D678" s="1">
        <v>104818888</v>
      </c>
      <c r="E678">
        <v>46003</v>
      </c>
      <c r="F678" t="str">
        <f>VLOOKUP(E678,'[1]movimento-per-comune-ambito-201'!$C$2:$D$547,2,0)</f>
        <v>Garfagnana e Media Valle del Serchio</v>
      </c>
      <c r="G678" t="s">
        <v>63150</v>
      </c>
      <c r="H678" t="s">
        <v>41</v>
      </c>
      <c r="I678" t="s">
        <v>2858</v>
      </c>
      <c r="J678">
        <v>55051</v>
      </c>
      <c r="K678" t="s">
        <v>2757</v>
      </c>
      <c r="L678" t="str">
        <f>VLOOKUP(K678,'[1]movimento-per-comune-ambito-201'!$B$2:$D$547,3,FALSE)</f>
        <v>Garfagnana e Media Valle del Serchio</v>
      </c>
      <c r="M678" t="s">
        <v>2496</v>
      </c>
      <c r="N678">
        <v>3</v>
      </c>
      <c r="O678" t="s">
        <v>2859</v>
      </c>
      <c r="P678" t="s">
        <v>2855</v>
      </c>
      <c r="Q678" t="s">
        <v>2856</v>
      </c>
    </row>
    <row r="679" spans="1:17" x14ac:dyDescent="0.25">
      <c r="A679">
        <v>8465</v>
      </c>
      <c r="B679" t="s">
        <v>2860</v>
      </c>
      <c r="C679" s="1">
        <v>4.40735742E+16</v>
      </c>
      <c r="D679" s="1">
        <v>104851955</v>
      </c>
      <c r="E679">
        <v>46003</v>
      </c>
      <c r="F679" t="str">
        <f>VLOOKUP(E679,'[1]movimento-per-comune-ambito-201'!$C$2:$D$547,2,0)</f>
        <v>Garfagnana e Media Valle del Serchio</v>
      </c>
      <c r="G679" t="s">
        <v>63141</v>
      </c>
      <c r="H679" t="s">
        <v>41</v>
      </c>
      <c r="I679" t="s">
        <v>2861</v>
      </c>
      <c r="J679">
        <v>55051</v>
      </c>
      <c r="K679" t="s">
        <v>2757</v>
      </c>
      <c r="L679" t="str">
        <f>VLOOKUP(K679,'[1]movimento-per-comune-ambito-201'!$B$2:$D$547,3,FALSE)</f>
        <v>Garfagnana e Media Valle del Serchio</v>
      </c>
      <c r="M679" t="s">
        <v>2496</v>
      </c>
      <c r="N679">
        <v>2</v>
      </c>
      <c r="O679" t="s">
        <v>2862</v>
      </c>
      <c r="P679" t="s">
        <v>2863</v>
      </c>
      <c r="Q679" t="s">
        <v>2864</v>
      </c>
    </row>
    <row r="680" spans="1:17" x14ac:dyDescent="0.25">
      <c r="A680">
        <v>8469</v>
      </c>
      <c r="B680" t="s">
        <v>2865</v>
      </c>
      <c r="C680" s="1">
        <v>4.40748837204436E+16</v>
      </c>
      <c r="D680" s="1">
        <v>1.04792833328247E+16</v>
      </c>
      <c r="E680">
        <v>46003</v>
      </c>
      <c r="F680" t="str">
        <f>VLOOKUP(E680,'[1]movimento-per-comune-ambito-201'!$C$2:$D$547,2,0)</f>
        <v>Garfagnana e Media Valle del Serchio</v>
      </c>
      <c r="G680" t="s">
        <v>63143</v>
      </c>
      <c r="H680" t="s">
        <v>41</v>
      </c>
      <c r="I680" t="s">
        <v>2866</v>
      </c>
      <c r="J680">
        <v>55051</v>
      </c>
      <c r="K680" t="s">
        <v>2757</v>
      </c>
      <c r="L680" t="str">
        <f>VLOOKUP(K680,'[1]movimento-per-comune-ambito-201'!$B$2:$D$547,3,FALSE)</f>
        <v>Garfagnana e Media Valle del Serchio</v>
      </c>
      <c r="M680" t="s">
        <v>2496</v>
      </c>
      <c r="N680">
        <v>3</v>
      </c>
      <c r="O680" t="s">
        <v>2867</v>
      </c>
      <c r="P680" t="s">
        <v>2868</v>
      </c>
      <c r="Q680" t="s">
        <v>2869</v>
      </c>
    </row>
    <row r="681" spans="1:17" x14ac:dyDescent="0.25">
      <c r="A681">
        <v>20872</v>
      </c>
      <c r="B681" t="s">
        <v>1625</v>
      </c>
      <c r="C681" s="1">
        <v>4.40740745E+16</v>
      </c>
      <c r="D681" s="1">
        <v>1.04802601E+16</v>
      </c>
      <c r="E681">
        <v>46003</v>
      </c>
      <c r="F681" t="str">
        <f>VLOOKUP(E681,'[1]movimento-per-comune-ambito-201'!$C$2:$D$547,2,0)</f>
        <v>Garfagnana e Media Valle del Serchio</v>
      </c>
      <c r="G681" t="s">
        <v>63355</v>
      </c>
      <c r="H681" t="s">
        <v>41</v>
      </c>
      <c r="I681" t="s">
        <v>2870</v>
      </c>
      <c r="J681">
        <v>55051</v>
      </c>
      <c r="K681" t="s">
        <v>2757</v>
      </c>
      <c r="L681" t="str">
        <f>VLOOKUP(K681,'[1]movimento-per-comune-ambito-201'!$B$2:$D$547,3,FALSE)</f>
        <v>Garfagnana e Media Valle del Serchio</v>
      </c>
      <c r="M681" t="s">
        <v>2496</v>
      </c>
      <c r="N681">
        <v>3</v>
      </c>
      <c r="O681" t="s">
        <v>2829</v>
      </c>
      <c r="P681" t="s">
        <v>2830</v>
      </c>
      <c r="Q681" t="s">
        <v>2871</v>
      </c>
    </row>
    <row r="682" spans="1:17" x14ac:dyDescent="0.25">
      <c r="A682">
        <v>11597</v>
      </c>
      <c r="B682" t="s">
        <v>2872</v>
      </c>
      <c r="C682" s="1">
        <v>4.40951789E+16</v>
      </c>
      <c r="D682" s="1">
        <v>1.04958677999999E+16</v>
      </c>
      <c r="E682">
        <v>46003</v>
      </c>
      <c r="F682" t="str">
        <f>VLOOKUP(E682,'[1]movimento-per-comune-ambito-201'!$C$2:$D$547,2,0)</f>
        <v>Garfagnana e Media Valle del Serchio</v>
      </c>
      <c r="G682" t="s">
        <v>63032</v>
      </c>
      <c r="H682" t="s">
        <v>52</v>
      </c>
      <c r="I682" t="s">
        <v>2873</v>
      </c>
      <c r="J682">
        <v>55051</v>
      </c>
      <c r="K682" t="s">
        <v>2757</v>
      </c>
      <c r="L682" t="str">
        <f>VLOOKUP(K682,'[1]movimento-per-comune-ambito-201'!$B$2:$D$547,3,FALSE)</f>
        <v>Garfagnana e Media Valle del Serchio</v>
      </c>
      <c r="M682" t="s">
        <v>2496</v>
      </c>
      <c r="N682">
        <v>0</v>
      </c>
      <c r="O682" t="s">
        <v>2874</v>
      </c>
    </row>
    <row r="683" spans="1:17" x14ac:dyDescent="0.25">
      <c r="A683">
        <v>11602</v>
      </c>
      <c r="B683" t="s">
        <v>2875</v>
      </c>
      <c r="C683" s="1">
        <v>4.4075002099999904E+16</v>
      </c>
      <c r="D683" s="1">
        <v>104831343</v>
      </c>
      <c r="E683">
        <v>46003</v>
      </c>
      <c r="F683" t="str">
        <f>VLOOKUP(E683,'[1]movimento-per-comune-ambito-201'!$C$2:$D$547,2,0)</f>
        <v>Garfagnana e Media Valle del Serchio</v>
      </c>
      <c r="G683" t="s">
        <v>63064</v>
      </c>
      <c r="H683" t="s">
        <v>52</v>
      </c>
      <c r="I683" t="s">
        <v>2876</v>
      </c>
      <c r="J683">
        <v>55051</v>
      </c>
      <c r="K683" t="s">
        <v>2757</v>
      </c>
      <c r="L683" t="str">
        <f>VLOOKUP(K683,'[1]movimento-per-comune-ambito-201'!$B$2:$D$547,3,FALSE)</f>
        <v>Garfagnana e Media Valle del Serchio</v>
      </c>
      <c r="M683" t="s">
        <v>2496</v>
      </c>
      <c r="N683">
        <v>0</v>
      </c>
      <c r="O683" t="s">
        <v>2877</v>
      </c>
      <c r="Q683" t="s">
        <v>2878</v>
      </c>
    </row>
    <row r="684" spans="1:17" x14ac:dyDescent="0.25">
      <c r="A684">
        <v>11605</v>
      </c>
      <c r="B684" t="s">
        <v>2879</v>
      </c>
      <c r="C684" s="1">
        <v>4.4077987399999904E+16</v>
      </c>
      <c r="D684" s="1">
        <v>1.04540646E+16</v>
      </c>
      <c r="E684">
        <v>46003</v>
      </c>
      <c r="F684" t="str">
        <f>VLOOKUP(E684,'[1]movimento-per-comune-ambito-201'!$C$2:$D$547,2,0)</f>
        <v>Garfagnana e Media Valle del Serchio</v>
      </c>
      <c r="G684" t="s">
        <v>63144</v>
      </c>
      <c r="H684" t="s">
        <v>52</v>
      </c>
      <c r="I684" t="s">
        <v>2880</v>
      </c>
      <c r="J684">
        <v>55051</v>
      </c>
      <c r="K684" t="s">
        <v>2757</v>
      </c>
      <c r="L684" t="str">
        <f>VLOOKUP(K684,'[1]movimento-per-comune-ambito-201'!$B$2:$D$547,3,FALSE)</f>
        <v>Garfagnana e Media Valle del Serchio</v>
      </c>
      <c r="M684" t="s">
        <v>2496</v>
      </c>
      <c r="N684">
        <v>0</v>
      </c>
      <c r="O684" t="s">
        <v>2881</v>
      </c>
      <c r="Q684" t="s">
        <v>2882</v>
      </c>
    </row>
    <row r="685" spans="1:17" x14ac:dyDescent="0.25">
      <c r="A685">
        <v>11608</v>
      </c>
      <c r="B685" t="s">
        <v>2883</v>
      </c>
      <c r="C685" s="1">
        <v>4.40951789E+16</v>
      </c>
      <c r="D685" s="1">
        <v>1.04958677999999E+16</v>
      </c>
      <c r="E685">
        <v>46003</v>
      </c>
      <c r="F685" t="str">
        <f>VLOOKUP(E685,'[1]movimento-per-comune-ambito-201'!$C$2:$D$547,2,0)</f>
        <v>Garfagnana e Media Valle del Serchio</v>
      </c>
      <c r="G685" t="s">
        <v>63201</v>
      </c>
      <c r="H685" t="s">
        <v>52</v>
      </c>
      <c r="I685" t="s">
        <v>2884</v>
      </c>
      <c r="J685">
        <v>55051</v>
      </c>
      <c r="K685" t="s">
        <v>2757</v>
      </c>
      <c r="L685" t="str">
        <f>VLOOKUP(K685,'[1]movimento-per-comune-ambito-201'!$B$2:$D$547,3,FALSE)</f>
        <v>Garfagnana e Media Valle del Serchio</v>
      </c>
      <c r="M685" t="s">
        <v>2496</v>
      </c>
      <c r="N685">
        <v>0</v>
      </c>
      <c r="O685" t="s">
        <v>2885</v>
      </c>
      <c r="P685" t="s">
        <v>2886</v>
      </c>
      <c r="Q685" t="s">
        <v>2887</v>
      </c>
    </row>
    <row r="686" spans="1:17" x14ac:dyDescent="0.25">
      <c r="A686">
        <v>14236</v>
      </c>
      <c r="B686" t="s">
        <v>2888</v>
      </c>
      <c r="C686" s="1">
        <v>4.40756341E+16</v>
      </c>
      <c r="D686" s="1">
        <v>1.04822833E+16</v>
      </c>
      <c r="E686">
        <v>46003</v>
      </c>
      <c r="F686" t="str">
        <f>VLOOKUP(E686,'[1]movimento-per-comune-ambito-201'!$C$2:$D$547,2,0)</f>
        <v>Garfagnana e Media Valle del Serchio</v>
      </c>
      <c r="G686" t="s">
        <v>63023</v>
      </c>
      <c r="H686" t="s">
        <v>52</v>
      </c>
      <c r="I686" t="s">
        <v>2889</v>
      </c>
      <c r="J686">
        <v>55051</v>
      </c>
      <c r="K686" t="s">
        <v>2757</v>
      </c>
      <c r="L686" t="str">
        <f>VLOOKUP(K686,'[1]movimento-per-comune-ambito-201'!$B$2:$D$547,3,FALSE)</f>
        <v>Garfagnana e Media Valle del Serchio</v>
      </c>
      <c r="M686" t="s">
        <v>2496</v>
      </c>
      <c r="N686">
        <v>0</v>
      </c>
      <c r="O686" t="s">
        <v>2890</v>
      </c>
      <c r="P686" t="s">
        <v>2891</v>
      </c>
      <c r="Q686" t="s">
        <v>2892</v>
      </c>
    </row>
    <row r="687" spans="1:17" x14ac:dyDescent="0.25">
      <c r="A687">
        <v>15333</v>
      </c>
      <c r="B687" t="s">
        <v>2893</v>
      </c>
      <c r="C687" s="1">
        <v>4.4076502499999904E+16</v>
      </c>
      <c r="D687" s="1">
        <v>1.04945426E+16</v>
      </c>
      <c r="E687">
        <v>46003</v>
      </c>
      <c r="F687" t="str">
        <f>VLOOKUP(E687,'[1]movimento-per-comune-ambito-201'!$C$2:$D$547,2,0)</f>
        <v>Garfagnana e Media Valle del Serchio</v>
      </c>
      <c r="G687" t="s">
        <v>63024</v>
      </c>
      <c r="H687" t="s">
        <v>52</v>
      </c>
      <c r="I687" t="s">
        <v>2894</v>
      </c>
      <c r="J687">
        <v>55051</v>
      </c>
      <c r="K687" t="s">
        <v>2757</v>
      </c>
      <c r="L687" t="str">
        <f>VLOOKUP(K687,'[1]movimento-per-comune-ambito-201'!$B$2:$D$547,3,FALSE)</f>
        <v>Garfagnana e Media Valle del Serchio</v>
      </c>
      <c r="M687" t="s">
        <v>2496</v>
      </c>
      <c r="N687">
        <v>0</v>
      </c>
      <c r="O687" t="s">
        <v>2895</v>
      </c>
      <c r="P687" t="s">
        <v>2896</v>
      </c>
      <c r="Q687" t="s">
        <v>2897</v>
      </c>
    </row>
    <row r="688" spans="1:17" x14ac:dyDescent="0.25">
      <c r="A688">
        <v>18214</v>
      </c>
      <c r="B688" t="s">
        <v>2898</v>
      </c>
      <c r="C688" s="1">
        <v>4.40691903E+16</v>
      </c>
      <c r="D688" s="1">
        <v>104679156</v>
      </c>
      <c r="E688">
        <v>46003</v>
      </c>
      <c r="F688" t="str">
        <f>VLOOKUP(E688,'[1]movimento-per-comune-ambito-201'!$C$2:$D$547,2,0)</f>
        <v>Garfagnana e Media Valle del Serchio</v>
      </c>
      <c r="G688" t="s">
        <v>63358</v>
      </c>
      <c r="H688" t="s">
        <v>52</v>
      </c>
      <c r="I688" t="s">
        <v>2899</v>
      </c>
      <c r="J688">
        <v>55051</v>
      </c>
      <c r="K688" t="s">
        <v>2757</v>
      </c>
      <c r="L688" t="str">
        <f>VLOOKUP(K688,'[1]movimento-per-comune-ambito-201'!$B$2:$D$547,3,FALSE)</f>
        <v>Garfagnana e Media Valle del Serchio</v>
      </c>
      <c r="M688" t="s">
        <v>2496</v>
      </c>
      <c r="N688">
        <v>0</v>
      </c>
      <c r="O688" t="s">
        <v>2900</v>
      </c>
    </row>
    <row r="689" spans="1:17" x14ac:dyDescent="0.25">
      <c r="A689">
        <v>18463</v>
      </c>
      <c r="B689" t="s">
        <v>2901</v>
      </c>
      <c r="C689" s="1">
        <v>4.40756341E+16</v>
      </c>
      <c r="D689" s="1">
        <v>1.04822833E+16</v>
      </c>
      <c r="E689">
        <v>46003</v>
      </c>
      <c r="F689" t="str">
        <f>VLOOKUP(E689,'[1]movimento-per-comune-ambito-201'!$C$2:$D$547,2,0)</f>
        <v>Garfagnana e Media Valle del Serchio</v>
      </c>
      <c r="G689" t="s">
        <v>63359</v>
      </c>
      <c r="H689" t="s">
        <v>52</v>
      </c>
      <c r="I689" t="s">
        <v>2902</v>
      </c>
      <c r="J689">
        <v>55051</v>
      </c>
      <c r="K689" t="s">
        <v>2757</v>
      </c>
      <c r="L689" t="str">
        <f>VLOOKUP(K689,'[1]movimento-per-comune-ambito-201'!$B$2:$D$547,3,FALSE)</f>
        <v>Garfagnana e Media Valle del Serchio</v>
      </c>
      <c r="M689" t="s">
        <v>2496</v>
      </c>
      <c r="N689">
        <v>0</v>
      </c>
      <c r="O689" t="s">
        <v>2903</v>
      </c>
      <c r="Q689" t="s">
        <v>2904</v>
      </c>
    </row>
    <row r="690" spans="1:17" x14ac:dyDescent="0.25">
      <c r="A690">
        <v>18464</v>
      </c>
      <c r="B690" t="s">
        <v>2905</v>
      </c>
      <c r="C690" s="1">
        <v>4.40756341E+16</v>
      </c>
      <c r="D690" s="1">
        <v>1.04822833E+16</v>
      </c>
      <c r="E690">
        <v>46003</v>
      </c>
      <c r="F690" t="str">
        <f>VLOOKUP(E690,'[1]movimento-per-comune-ambito-201'!$C$2:$D$547,2,0)</f>
        <v>Garfagnana e Media Valle del Serchio</v>
      </c>
      <c r="G690" t="s">
        <v>63360</v>
      </c>
      <c r="H690" t="s">
        <v>52</v>
      </c>
      <c r="I690" t="s">
        <v>2906</v>
      </c>
      <c r="J690">
        <v>55051</v>
      </c>
      <c r="K690" t="s">
        <v>2757</v>
      </c>
      <c r="L690" t="str">
        <f>VLOOKUP(K690,'[1]movimento-per-comune-ambito-201'!$B$2:$D$547,3,FALSE)</f>
        <v>Garfagnana e Media Valle del Serchio</v>
      </c>
      <c r="M690" t="s">
        <v>2496</v>
      </c>
      <c r="N690">
        <v>0</v>
      </c>
      <c r="O690" t="s">
        <v>2907</v>
      </c>
    </row>
    <row r="691" spans="1:17" x14ac:dyDescent="0.25">
      <c r="A691">
        <v>19062</v>
      </c>
      <c r="B691" t="s">
        <v>2908</v>
      </c>
      <c r="C691" s="1">
        <v>4.40756341E+16</v>
      </c>
      <c r="D691" s="1">
        <v>1.04822833E+16</v>
      </c>
      <c r="E691">
        <v>46003</v>
      </c>
      <c r="F691" t="str">
        <f>VLOOKUP(E691,'[1]movimento-per-comune-ambito-201'!$C$2:$D$547,2,0)</f>
        <v>Garfagnana e Media Valle del Serchio</v>
      </c>
      <c r="G691" t="s">
        <v>63067</v>
      </c>
      <c r="H691" t="s">
        <v>52</v>
      </c>
      <c r="I691" t="s">
        <v>2909</v>
      </c>
      <c r="J691">
        <v>55051</v>
      </c>
      <c r="K691" t="s">
        <v>2757</v>
      </c>
      <c r="L691" t="str">
        <f>VLOOKUP(K691,'[1]movimento-per-comune-ambito-201'!$B$2:$D$547,3,FALSE)</f>
        <v>Garfagnana e Media Valle del Serchio</v>
      </c>
      <c r="M691" t="s">
        <v>2496</v>
      </c>
      <c r="N691">
        <v>0</v>
      </c>
      <c r="O691" t="s">
        <v>2910</v>
      </c>
      <c r="Q691" t="s">
        <v>2911</v>
      </c>
    </row>
    <row r="692" spans="1:17" x14ac:dyDescent="0.25">
      <c r="A692">
        <v>19578</v>
      </c>
      <c r="B692" t="s">
        <v>2912</v>
      </c>
      <c r="C692" s="1">
        <v>4.40756341E+16</v>
      </c>
      <c r="D692" s="1">
        <v>1.04822833E+16</v>
      </c>
      <c r="E692">
        <v>46003</v>
      </c>
      <c r="F692" t="str">
        <f>VLOOKUP(E692,'[1]movimento-per-comune-ambito-201'!$C$2:$D$547,2,0)</f>
        <v>Garfagnana e Media Valle del Serchio</v>
      </c>
      <c r="G692" t="s">
        <v>63068</v>
      </c>
      <c r="H692" t="s">
        <v>52</v>
      </c>
      <c r="I692" t="s">
        <v>2913</v>
      </c>
      <c r="J692">
        <v>55051</v>
      </c>
      <c r="K692" t="s">
        <v>2757</v>
      </c>
      <c r="L692" t="str">
        <f>VLOOKUP(K692,'[1]movimento-per-comune-ambito-201'!$B$2:$D$547,3,FALSE)</f>
        <v>Garfagnana e Media Valle del Serchio</v>
      </c>
      <c r="M692" t="s">
        <v>2496</v>
      </c>
      <c r="N692">
        <v>0</v>
      </c>
      <c r="Q692" t="s">
        <v>2914</v>
      </c>
    </row>
    <row r="693" spans="1:17" x14ac:dyDescent="0.25">
      <c r="A693">
        <v>19996</v>
      </c>
      <c r="B693" t="s">
        <v>2915</v>
      </c>
      <c r="C693" s="1">
        <v>4.40756341E+16</v>
      </c>
      <c r="D693" s="1">
        <v>1.04822833E+16</v>
      </c>
      <c r="E693">
        <v>46003</v>
      </c>
      <c r="F693" t="str">
        <f>VLOOKUP(E693,'[1]movimento-per-comune-ambito-201'!$C$2:$D$547,2,0)</f>
        <v>Garfagnana e Media Valle del Serchio</v>
      </c>
      <c r="G693" t="s">
        <v>63069</v>
      </c>
      <c r="H693" t="s">
        <v>52</v>
      </c>
      <c r="I693" t="s">
        <v>2916</v>
      </c>
      <c r="J693">
        <v>55051</v>
      </c>
      <c r="K693" t="s">
        <v>2757</v>
      </c>
      <c r="L693" t="str">
        <f>VLOOKUP(K693,'[1]movimento-per-comune-ambito-201'!$B$2:$D$547,3,FALSE)</f>
        <v>Garfagnana e Media Valle del Serchio</v>
      </c>
      <c r="M693" t="s">
        <v>2496</v>
      </c>
      <c r="N693">
        <v>0</v>
      </c>
      <c r="O693" t="s">
        <v>2917</v>
      </c>
      <c r="P693" t="s">
        <v>2918</v>
      </c>
      <c r="Q693" t="s">
        <v>2919</v>
      </c>
    </row>
    <row r="694" spans="1:17" x14ac:dyDescent="0.25">
      <c r="A694">
        <v>20049</v>
      </c>
      <c r="B694" t="s">
        <v>2920</v>
      </c>
      <c r="C694" s="1">
        <v>4.40756341E+16</v>
      </c>
      <c r="D694" s="1">
        <v>1.04822833E+16</v>
      </c>
      <c r="E694">
        <v>46003</v>
      </c>
      <c r="F694" t="str">
        <f>VLOOKUP(E694,'[1]movimento-per-comune-ambito-201'!$C$2:$D$547,2,0)</f>
        <v>Garfagnana e Media Valle del Serchio</v>
      </c>
      <c r="G694" t="s">
        <v>63070</v>
      </c>
      <c r="H694" t="s">
        <v>52</v>
      </c>
      <c r="I694" t="s">
        <v>2921</v>
      </c>
      <c r="J694">
        <v>55051</v>
      </c>
      <c r="K694" t="s">
        <v>2757</v>
      </c>
      <c r="L694" t="str">
        <f>VLOOKUP(K694,'[1]movimento-per-comune-ambito-201'!$B$2:$D$547,3,FALSE)</f>
        <v>Garfagnana e Media Valle del Serchio</v>
      </c>
      <c r="M694" t="s">
        <v>2496</v>
      </c>
      <c r="N694">
        <v>0</v>
      </c>
      <c r="Q694" t="s">
        <v>2922</v>
      </c>
    </row>
    <row r="695" spans="1:17" x14ac:dyDescent="0.25">
      <c r="A695">
        <v>20123</v>
      </c>
      <c r="B695" t="s">
        <v>2923</v>
      </c>
      <c r="C695" s="1">
        <v>4.40663715E+16</v>
      </c>
      <c r="D695" s="1">
        <v>1.04617774E+16</v>
      </c>
      <c r="E695">
        <v>46003</v>
      </c>
      <c r="F695" t="str">
        <f>VLOOKUP(E695,'[1]movimento-per-comune-ambito-201'!$C$2:$D$547,2,0)</f>
        <v>Garfagnana e Media Valle del Serchio</v>
      </c>
      <c r="G695" t="s">
        <v>63361</v>
      </c>
      <c r="H695" t="s">
        <v>52</v>
      </c>
      <c r="I695" t="s">
        <v>2924</v>
      </c>
      <c r="J695">
        <v>55051</v>
      </c>
      <c r="K695" t="s">
        <v>2757</v>
      </c>
      <c r="L695" t="str">
        <f>VLOOKUP(K695,'[1]movimento-per-comune-ambito-201'!$B$2:$D$547,3,FALSE)</f>
        <v>Garfagnana e Media Valle del Serchio</v>
      </c>
      <c r="M695" t="s">
        <v>2496</v>
      </c>
      <c r="N695">
        <v>0</v>
      </c>
      <c r="O695" t="s">
        <v>2925</v>
      </c>
      <c r="Q695" t="s">
        <v>2926</v>
      </c>
    </row>
    <row r="696" spans="1:17" x14ac:dyDescent="0.25">
      <c r="A696">
        <v>20309</v>
      </c>
      <c r="B696" t="s">
        <v>2927</v>
      </c>
      <c r="C696" s="1">
        <v>4.4076199E+16</v>
      </c>
      <c r="D696" s="1">
        <v>1045467</v>
      </c>
      <c r="E696">
        <v>46003</v>
      </c>
      <c r="F696" t="str">
        <f>VLOOKUP(E696,'[1]movimento-per-comune-ambito-201'!$C$2:$D$547,2,0)</f>
        <v>Garfagnana e Media Valle del Serchio</v>
      </c>
      <c r="G696" t="s">
        <v>63071</v>
      </c>
      <c r="H696" t="s">
        <v>52</v>
      </c>
      <c r="I696" t="s">
        <v>2928</v>
      </c>
      <c r="J696">
        <v>55051</v>
      </c>
      <c r="K696" t="s">
        <v>2757</v>
      </c>
      <c r="L696" t="str">
        <f>VLOOKUP(K696,'[1]movimento-per-comune-ambito-201'!$B$2:$D$547,3,FALSE)</f>
        <v>Garfagnana e Media Valle del Serchio</v>
      </c>
      <c r="M696" t="s">
        <v>2496</v>
      </c>
      <c r="N696">
        <v>0</v>
      </c>
      <c r="O696" t="s">
        <v>2929</v>
      </c>
      <c r="P696" t="s">
        <v>2930</v>
      </c>
      <c r="Q696" t="s">
        <v>2931</v>
      </c>
    </row>
    <row r="697" spans="1:17" x14ac:dyDescent="0.25">
      <c r="A697">
        <v>20383</v>
      </c>
      <c r="B697" t="s">
        <v>2932</v>
      </c>
      <c r="C697" s="1">
        <v>4.4072381399999904E+16</v>
      </c>
      <c r="D697" s="1">
        <v>104849896</v>
      </c>
      <c r="E697">
        <v>46003</v>
      </c>
      <c r="F697" t="str">
        <f>VLOOKUP(E697,'[1]movimento-per-comune-ambito-201'!$C$2:$D$547,2,0)</f>
        <v>Garfagnana e Media Valle del Serchio</v>
      </c>
      <c r="G697" t="s">
        <v>63362</v>
      </c>
      <c r="H697" t="s">
        <v>52</v>
      </c>
      <c r="I697" t="s">
        <v>2933</v>
      </c>
      <c r="J697">
        <v>55051</v>
      </c>
      <c r="K697" t="s">
        <v>2757</v>
      </c>
      <c r="L697" t="str">
        <f>VLOOKUP(K697,'[1]movimento-per-comune-ambito-201'!$B$2:$D$547,3,FALSE)</f>
        <v>Garfagnana e Media Valle del Serchio</v>
      </c>
      <c r="M697" t="s">
        <v>2496</v>
      </c>
      <c r="N697">
        <v>0</v>
      </c>
      <c r="Q697" t="s">
        <v>2934</v>
      </c>
    </row>
    <row r="698" spans="1:17" x14ac:dyDescent="0.25">
      <c r="A698">
        <v>12462</v>
      </c>
      <c r="B698" t="s">
        <v>2935</v>
      </c>
      <c r="C698" s="1">
        <v>4.41101505E+16</v>
      </c>
      <c r="D698" s="1">
        <v>1.05271618999999E+16</v>
      </c>
      <c r="E698">
        <v>46003</v>
      </c>
      <c r="F698" t="str">
        <f>VLOOKUP(E698,'[1]movimento-per-comune-ambito-201'!$C$2:$D$547,2,0)</f>
        <v>Garfagnana e Media Valle del Serchio</v>
      </c>
      <c r="G698" t="s">
        <v>63145</v>
      </c>
      <c r="H698" t="s">
        <v>749</v>
      </c>
      <c r="I698" t="s">
        <v>2936</v>
      </c>
      <c r="J698">
        <v>55051</v>
      </c>
      <c r="K698" t="s">
        <v>2757</v>
      </c>
      <c r="L698" t="str">
        <f>VLOOKUP(K698,'[1]movimento-per-comune-ambito-201'!$B$2:$D$547,3,FALSE)</f>
        <v>Garfagnana e Media Valle del Serchio</v>
      </c>
      <c r="M698" t="s">
        <v>2496</v>
      </c>
      <c r="N698">
        <v>0</v>
      </c>
      <c r="Q698">
        <v>3478444126</v>
      </c>
    </row>
    <row r="699" spans="1:17" x14ac:dyDescent="0.25">
      <c r="A699">
        <v>12327</v>
      </c>
      <c r="B699" t="s">
        <v>2937</v>
      </c>
      <c r="C699" s="1">
        <v>4.40810497443956E+16</v>
      </c>
      <c r="D699" s="1">
        <v>1.04739189147949E+16</v>
      </c>
      <c r="E699">
        <v>46003</v>
      </c>
      <c r="F699" t="str">
        <f>VLOOKUP(E699,'[1]movimento-per-comune-ambito-201'!$C$2:$D$547,2,0)</f>
        <v>Garfagnana e Media Valle del Serchio</v>
      </c>
      <c r="G699" t="s">
        <v>63026</v>
      </c>
      <c r="H699" t="s">
        <v>75</v>
      </c>
      <c r="I699" t="s">
        <v>2938</v>
      </c>
      <c r="J699">
        <v>55051</v>
      </c>
      <c r="K699" t="s">
        <v>2757</v>
      </c>
      <c r="L699" t="str">
        <f>VLOOKUP(K699,'[1]movimento-per-comune-ambito-201'!$B$2:$D$547,3,FALSE)</f>
        <v>Garfagnana e Media Valle del Serchio</v>
      </c>
      <c r="M699" t="s">
        <v>2496</v>
      </c>
      <c r="N699">
        <v>0</v>
      </c>
      <c r="O699" t="s">
        <v>2939</v>
      </c>
      <c r="P699" t="s">
        <v>2847</v>
      </c>
      <c r="Q699" t="s">
        <v>2940</v>
      </c>
    </row>
    <row r="700" spans="1:17" x14ac:dyDescent="0.25">
      <c r="A700">
        <v>12334</v>
      </c>
      <c r="B700" t="s">
        <v>2941</v>
      </c>
      <c r="C700" s="1">
        <v>4.4068162022440896E+16</v>
      </c>
      <c r="D700" s="1">
        <v>1.04555082321166E+16</v>
      </c>
      <c r="E700">
        <v>46003</v>
      </c>
      <c r="F700" t="str">
        <f>VLOOKUP(E700,'[1]movimento-per-comune-ambito-201'!$C$2:$D$547,2,0)</f>
        <v>Garfagnana e Media Valle del Serchio</v>
      </c>
      <c r="G700" t="s">
        <v>63147</v>
      </c>
      <c r="H700" t="s">
        <v>75</v>
      </c>
      <c r="I700" t="s">
        <v>2942</v>
      </c>
      <c r="J700">
        <v>55051</v>
      </c>
      <c r="K700" t="s">
        <v>2757</v>
      </c>
      <c r="L700" t="str">
        <f>VLOOKUP(K700,'[1]movimento-per-comune-ambito-201'!$B$2:$D$547,3,FALSE)</f>
        <v>Garfagnana e Media Valle del Serchio</v>
      </c>
      <c r="M700" t="s">
        <v>2496</v>
      </c>
      <c r="N700">
        <v>0</v>
      </c>
      <c r="O700" t="s">
        <v>2802</v>
      </c>
      <c r="P700" t="s">
        <v>2803</v>
      </c>
      <c r="Q700" t="s">
        <v>2804</v>
      </c>
    </row>
    <row r="701" spans="1:17" x14ac:dyDescent="0.25">
      <c r="A701">
        <v>12336</v>
      </c>
      <c r="B701" t="s">
        <v>2943</v>
      </c>
      <c r="C701" s="1">
        <v>4.40726796E+16</v>
      </c>
      <c r="D701" s="1">
        <v>1.04841742999999E+16</v>
      </c>
      <c r="E701">
        <v>46003</v>
      </c>
      <c r="F701" t="str">
        <f>VLOOKUP(E701,'[1]movimento-per-comune-ambito-201'!$C$2:$D$547,2,0)</f>
        <v>Garfagnana e Media Valle del Serchio</v>
      </c>
      <c r="G701" t="s">
        <v>63353</v>
      </c>
      <c r="H701" t="s">
        <v>75</v>
      </c>
      <c r="I701" t="s">
        <v>2944</v>
      </c>
      <c r="J701">
        <v>55051</v>
      </c>
      <c r="K701" t="s">
        <v>2757</v>
      </c>
      <c r="L701" t="str">
        <f>VLOOKUP(K701,'[1]movimento-per-comune-ambito-201'!$B$2:$D$547,3,FALSE)</f>
        <v>Garfagnana e Media Valle del Serchio</v>
      </c>
      <c r="M701" t="s">
        <v>2496</v>
      </c>
      <c r="N701">
        <v>0</v>
      </c>
      <c r="O701" t="s">
        <v>2945</v>
      </c>
      <c r="P701" t="s">
        <v>2818</v>
      </c>
      <c r="Q701" t="s">
        <v>2819</v>
      </c>
    </row>
    <row r="702" spans="1:17" x14ac:dyDescent="0.25">
      <c r="A702">
        <v>14267</v>
      </c>
      <c r="B702" t="s">
        <v>2302</v>
      </c>
      <c r="C702" s="1">
        <v>44080078</v>
      </c>
      <c r="D702" s="1">
        <v>1.05109568E+16</v>
      </c>
      <c r="E702">
        <v>46003</v>
      </c>
      <c r="F702" t="str">
        <f>VLOOKUP(E702,'[1]movimento-per-comune-ambito-201'!$C$2:$D$547,2,0)</f>
        <v>Garfagnana e Media Valle del Serchio</v>
      </c>
      <c r="G702" t="s">
        <v>63148</v>
      </c>
      <c r="H702" t="s">
        <v>75</v>
      </c>
      <c r="I702" t="s">
        <v>2946</v>
      </c>
      <c r="J702">
        <v>55051</v>
      </c>
      <c r="K702" t="s">
        <v>2757</v>
      </c>
      <c r="L702" t="str">
        <f>VLOOKUP(K702,'[1]movimento-per-comune-ambito-201'!$B$2:$D$547,3,FALSE)</f>
        <v>Garfagnana e Media Valle del Serchio</v>
      </c>
      <c r="M702" t="s">
        <v>2496</v>
      </c>
      <c r="N702">
        <v>0</v>
      </c>
      <c r="O702" t="s">
        <v>2947</v>
      </c>
      <c r="Q702">
        <v>346</v>
      </c>
    </row>
    <row r="703" spans="1:17" x14ac:dyDescent="0.25">
      <c r="A703">
        <v>18694</v>
      </c>
      <c r="B703" t="s">
        <v>2948</v>
      </c>
      <c r="C703" s="1">
        <v>4.4082852699999904E+16</v>
      </c>
      <c r="D703" s="1">
        <v>1.04664116E+16</v>
      </c>
      <c r="E703">
        <v>46003</v>
      </c>
      <c r="F703" t="str">
        <f>VLOOKUP(E703,'[1]movimento-per-comune-ambito-201'!$C$2:$D$547,2,0)</f>
        <v>Garfagnana e Media Valle del Serchio</v>
      </c>
      <c r="G703" t="s">
        <v>63363</v>
      </c>
      <c r="H703" t="s">
        <v>75</v>
      </c>
      <c r="I703" t="s">
        <v>2949</v>
      </c>
      <c r="J703">
        <v>55051</v>
      </c>
      <c r="K703" t="s">
        <v>2757</v>
      </c>
      <c r="L703" t="str">
        <f>VLOOKUP(K703,'[1]movimento-per-comune-ambito-201'!$B$2:$D$547,3,FALSE)</f>
        <v>Garfagnana e Media Valle del Serchio</v>
      </c>
      <c r="M703" t="s">
        <v>2496</v>
      </c>
      <c r="N703">
        <v>0</v>
      </c>
      <c r="O703" t="s">
        <v>2950</v>
      </c>
      <c r="P703" t="s">
        <v>2855</v>
      </c>
      <c r="Q703" t="s">
        <v>2856</v>
      </c>
    </row>
    <row r="704" spans="1:17" x14ac:dyDescent="0.25">
      <c r="A704">
        <v>20037</v>
      </c>
      <c r="B704" t="s">
        <v>2951</v>
      </c>
      <c r="C704" s="1">
        <v>4.4085128599999904E+16</v>
      </c>
      <c r="D704" s="1">
        <v>104796058</v>
      </c>
      <c r="E704">
        <v>46003</v>
      </c>
      <c r="F704" t="str">
        <f>VLOOKUP(E704,'[1]movimento-per-comune-ambito-201'!$C$2:$D$547,2,0)</f>
        <v>Garfagnana e Media Valle del Serchio</v>
      </c>
      <c r="G704" t="s">
        <v>63364</v>
      </c>
      <c r="H704" t="s">
        <v>75</v>
      </c>
      <c r="I704" t="s">
        <v>2952</v>
      </c>
      <c r="J704">
        <v>55051</v>
      </c>
      <c r="K704" t="s">
        <v>2757</v>
      </c>
      <c r="L704" t="str">
        <f>VLOOKUP(K704,'[1]movimento-per-comune-ambito-201'!$B$2:$D$547,3,FALSE)</f>
        <v>Garfagnana e Media Valle del Serchio</v>
      </c>
      <c r="M704" t="s">
        <v>2496</v>
      </c>
      <c r="N704">
        <v>0</v>
      </c>
      <c r="O704" t="s">
        <v>2953</v>
      </c>
      <c r="Q704" t="s">
        <v>2954</v>
      </c>
    </row>
    <row r="705" spans="1:17" x14ac:dyDescent="0.25">
      <c r="A705">
        <v>21239</v>
      </c>
      <c r="B705" t="s">
        <v>1625</v>
      </c>
      <c r="C705" s="1">
        <v>4.4074159999999904E+16</v>
      </c>
      <c r="D705" s="1">
        <v>10480307</v>
      </c>
      <c r="E705">
        <v>46003</v>
      </c>
      <c r="F705" t="str">
        <f>VLOOKUP(E705,'[1]movimento-per-comune-ambito-201'!$C$2:$D$547,2,0)</f>
        <v>Garfagnana e Media Valle del Serchio</v>
      </c>
      <c r="G705" t="s">
        <v>63365</v>
      </c>
      <c r="H705" t="s">
        <v>75</v>
      </c>
      <c r="I705" t="s">
        <v>2870</v>
      </c>
      <c r="J705">
        <v>55051</v>
      </c>
      <c r="K705" t="s">
        <v>2757</v>
      </c>
      <c r="L705" t="str">
        <f>VLOOKUP(K705,'[1]movimento-per-comune-ambito-201'!$B$2:$D$547,3,FALSE)</f>
        <v>Garfagnana e Media Valle del Serchio</v>
      </c>
      <c r="M705" t="s">
        <v>2496</v>
      </c>
      <c r="N705">
        <v>0</v>
      </c>
      <c r="O705" t="s">
        <v>2829</v>
      </c>
      <c r="P705" t="s">
        <v>2830</v>
      </c>
      <c r="Q705" t="s">
        <v>2831</v>
      </c>
    </row>
    <row r="706" spans="1:17" x14ac:dyDescent="0.25">
      <c r="A706">
        <v>22993</v>
      </c>
      <c r="B706" t="s">
        <v>2955</v>
      </c>
      <c r="C706" s="1">
        <v>4.4084502E+16</v>
      </c>
      <c r="D706" s="1">
        <v>1.04641769999999E+16</v>
      </c>
      <c r="E706">
        <v>46003</v>
      </c>
      <c r="F706" t="str">
        <f>VLOOKUP(E706,'[1]movimento-per-comune-ambito-201'!$C$2:$D$547,2,0)</f>
        <v>Garfagnana e Media Valle del Serchio</v>
      </c>
      <c r="G706" t="s">
        <v>63366</v>
      </c>
      <c r="H706" t="s">
        <v>75</v>
      </c>
      <c r="I706" t="s">
        <v>2956</v>
      </c>
      <c r="J706">
        <v>55051</v>
      </c>
      <c r="K706" t="s">
        <v>2757</v>
      </c>
      <c r="L706" t="str">
        <f>VLOOKUP(K706,'[1]movimento-per-comune-ambito-201'!$B$2:$D$547,3,FALSE)</f>
        <v>Garfagnana e Media Valle del Serchio</v>
      </c>
      <c r="M706" t="s">
        <v>2496</v>
      </c>
      <c r="N706">
        <v>0</v>
      </c>
      <c r="O706" t="s">
        <v>2957</v>
      </c>
      <c r="P706" t="s">
        <v>2958</v>
      </c>
      <c r="Q706" t="s">
        <v>2959</v>
      </c>
    </row>
    <row r="707" spans="1:17" x14ac:dyDescent="0.25">
      <c r="A707">
        <v>25039</v>
      </c>
      <c r="B707" t="s">
        <v>2960</v>
      </c>
      <c r="C707" s="1">
        <v>4.4131725799999904E+16</v>
      </c>
      <c r="D707" s="1">
        <v>105421724</v>
      </c>
      <c r="E707">
        <v>46003</v>
      </c>
      <c r="F707" t="str">
        <f>VLOOKUP(E707,'[1]movimento-per-comune-ambito-201'!$C$2:$D$547,2,0)</f>
        <v>Garfagnana e Media Valle del Serchio</v>
      </c>
      <c r="G707" t="s">
        <v>63367</v>
      </c>
      <c r="H707" t="s">
        <v>382</v>
      </c>
      <c r="I707" t="s">
        <v>2961</v>
      </c>
      <c r="J707">
        <v>55051</v>
      </c>
      <c r="K707" t="s">
        <v>2757</v>
      </c>
      <c r="L707" t="str">
        <f>VLOOKUP(K707,'[1]movimento-per-comune-ambito-201'!$B$2:$D$547,3,FALSE)</f>
        <v>Garfagnana e Media Valle del Serchio</v>
      </c>
      <c r="M707" t="s">
        <v>2496</v>
      </c>
      <c r="N707">
        <v>0</v>
      </c>
      <c r="O707" t="s">
        <v>2962</v>
      </c>
      <c r="Q707" t="s">
        <v>2963</v>
      </c>
    </row>
    <row r="708" spans="1:17" x14ac:dyDescent="0.25">
      <c r="A708">
        <v>11791</v>
      </c>
      <c r="B708" t="s">
        <v>2964</v>
      </c>
      <c r="C708" s="1">
        <v>439143963</v>
      </c>
      <c r="D708" s="1">
        <v>1.05512235E+16</v>
      </c>
      <c r="E708">
        <v>46004</v>
      </c>
      <c r="F708" t="str">
        <f>VLOOKUP(E708,'[1]movimento-per-comune-ambito-201'!$C$2:$D$547,2,0)</f>
        <v>Garfagnana e Media Valle del Serchio</v>
      </c>
      <c r="G708" t="s">
        <v>63027</v>
      </c>
      <c r="H708" t="s">
        <v>15</v>
      </c>
      <c r="I708" t="s">
        <v>2965</v>
      </c>
      <c r="J708">
        <v>55023</v>
      </c>
      <c r="K708" t="s">
        <v>2966</v>
      </c>
      <c r="L708" t="str">
        <f>VLOOKUP(K708,'[1]movimento-per-comune-ambito-201'!$B$2:$D$547,3,FALSE)</f>
        <v>Garfagnana e Media Valle del Serchio</v>
      </c>
      <c r="M708" t="s">
        <v>2496</v>
      </c>
      <c r="N708">
        <v>0</v>
      </c>
      <c r="O708" t="s">
        <v>2967</v>
      </c>
      <c r="Q708" t="s">
        <v>2968</v>
      </c>
    </row>
    <row r="709" spans="1:17" x14ac:dyDescent="0.25">
      <c r="A709">
        <v>11795</v>
      </c>
      <c r="B709" t="s">
        <v>2969</v>
      </c>
      <c r="C709" s="1">
        <v>4.39896030760646E+16</v>
      </c>
      <c r="D709" s="1">
        <v>1.05384603381592E+16</v>
      </c>
      <c r="E709">
        <v>46004</v>
      </c>
      <c r="F709" t="str">
        <f>VLOOKUP(E709,'[1]movimento-per-comune-ambito-201'!$C$2:$D$547,2,0)</f>
        <v>Garfagnana e Media Valle del Serchio</v>
      </c>
      <c r="G709" t="s">
        <v>63028</v>
      </c>
      <c r="H709" t="s">
        <v>15</v>
      </c>
      <c r="I709" t="s">
        <v>2970</v>
      </c>
      <c r="J709">
        <v>55023</v>
      </c>
      <c r="K709" t="s">
        <v>2966</v>
      </c>
      <c r="L709" t="str">
        <f>VLOOKUP(K709,'[1]movimento-per-comune-ambito-201'!$B$2:$D$547,3,FALSE)</f>
        <v>Garfagnana e Media Valle del Serchio</v>
      </c>
      <c r="M709" t="s">
        <v>2496</v>
      </c>
      <c r="N709">
        <v>4</v>
      </c>
      <c r="O709" t="s">
        <v>2971</v>
      </c>
      <c r="P709" t="s">
        <v>2972</v>
      </c>
      <c r="Q709" t="s">
        <v>2973</v>
      </c>
    </row>
    <row r="710" spans="1:17" x14ac:dyDescent="0.25">
      <c r="A710">
        <v>11797</v>
      </c>
      <c r="B710" t="s">
        <v>2974</v>
      </c>
      <c r="C710" s="1">
        <v>439800185</v>
      </c>
      <c r="D710" s="1">
        <v>105467222</v>
      </c>
      <c r="E710">
        <v>46004</v>
      </c>
      <c r="F710" t="str">
        <f>VLOOKUP(E710,'[1]movimento-per-comune-ambito-201'!$C$2:$D$547,2,0)</f>
        <v>Garfagnana e Media Valle del Serchio</v>
      </c>
      <c r="G710" t="s">
        <v>63014</v>
      </c>
      <c r="H710" t="s">
        <v>15</v>
      </c>
      <c r="I710" t="s">
        <v>2975</v>
      </c>
      <c r="J710">
        <v>55020</v>
      </c>
      <c r="K710" t="s">
        <v>2966</v>
      </c>
      <c r="L710" t="str">
        <f>VLOOKUP(K710,'[1]movimento-per-comune-ambito-201'!$B$2:$D$547,3,FALSE)</f>
        <v>Garfagnana e Media Valle del Serchio</v>
      </c>
      <c r="M710" t="s">
        <v>2496</v>
      </c>
      <c r="N710">
        <v>0</v>
      </c>
      <c r="O710" t="s">
        <v>2976</v>
      </c>
      <c r="Q710" t="s">
        <v>2977</v>
      </c>
    </row>
    <row r="711" spans="1:17" x14ac:dyDescent="0.25">
      <c r="A711">
        <v>20002</v>
      </c>
      <c r="B711" t="s">
        <v>2978</v>
      </c>
      <c r="C711" s="1">
        <v>4.39765476E+16</v>
      </c>
      <c r="D711" s="1">
        <v>105626642</v>
      </c>
      <c r="E711">
        <v>46004</v>
      </c>
      <c r="F711" t="str">
        <f>VLOOKUP(E711,'[1]movimento-per-comune-ambito-201'!$C$2:$D$547,2,0)</f>
        <v>Garfagnana e Media Valle del Serchio</v>
      </c>
      <c r="G711" t="s">
        <v>63149</v>
      </c>
      <c r="H711" t="s">
        <v>15</v>
      </c>
      <c r="I711" t="s">
        <v>2979</v>
      </c>
      <c r="J711">
        <v>55023</v>
      </c>
      <c r="K711" t="s">
        <v>2966</v>
      </c>
      <c r="L711" t="str">
        <f>VLOOKUP(K711,'[1]movimento-per-comune-ambito-201'!$B$2:$D$547,3,FALSE)</f>
        <v>Garfagnana e Media Valle del Serchio</v>
      </c>
      <c r="M711" t="s">
        <v>2496</v>
      </c>
      <c r="N711">
        <v>0</v>
      </c>
      <c r="O711" t="s">
        <v>2980</v>
      </c>
    </row>
    <row r="712" spans="1:17" x14ac:dyDescent="0.25">
      <c r="A712">
        <v>20071</v>
      </c>
      <c r="B712" t="s">
        <v>2981</v>
      </c>
      <c r="C712" s="1">
        <v>4.3973710599999904E+16</v>
      </c>
      <c r="D712" s="1">
        <v>1.04900693999999E+16</v>
      </c>
      <c r="E712">
        <v>46004</v>
      </c>
      <c r="F712" t="str">
        <f>VLOOKUP(E712,'[1]movimento-per-comune-ambito-201'!$C$2:$D$547,2,0)</f>
        <v>Garfagnana e Media Valle del Serchio</v>
      </c>
      <c r="G712" t="s">
        <v>63132</v>
      </c>
      <c r="H712" t="s">
        <v>15</v>
      </c>
      <c r="I712" t="s">
        <v>2982</v>
      </c>
      <c r="J712">
        <v>55023</v>
      </c>
      <c r="K712" t="s">
        <v>2966</v>
      </c>
      <c r="L712" t="str">
        <f>VLOOKUP(K712,'[1]movimento-per-comune-ambito-201'!$B$2:$D$547,3,FALSE)</f>
        <v>Garfagnana e Media Valle del Serchio</v>
      </c>
      <c r="M712" t="s">
        <v>2496</v>
      </c>
      <c r="N712">
        <v>0</v>
      </c>
      <c r="O712" t="s">
        <v>2983</v>
      </c>
      <c r="P712" t="s">
        <v>2984</v>
      </c>
      <c r="Q712" t="s">
        <v>2985</v>
      </c>
    </row>
    <row r="713" spans="1:17" x14ac:dyDescent="0.25">
      <c r="A713">
        <v>20482</v>
      </c>
      <c r="B713" t="s">
        <v>2986</v>
      </c>
      <c r="C713" s="1">
        <v>4.39811965E+16</v>
      </c>
      <c r="D713" s="1">
        <v>105482248</v>
      </c>
      <c r="E713">
        <v>46004</v>
      </c>
      <c r="F713" t="str">
        <f>VLOOKUP(E713,'[1]movimento-per-comune-ambito-201'!$C$2:$D$547,2,0)</f>
        <v>Garfagnana e Media Valle del Serchio</v>
      </c>
      <c r="G713" t="s">
        <v>63133</v>
      </c>
      <c r="H713" t="s">
        <v>15</v>
      </c>
      <c r="I713" t="s">
        <v>2987</v>
      </c>
      <c r="J713">
        <v>55023</v>
      </c>
      <c r="K713" t="s">
        <v>2966</v>
      </c>
      <c r="L713" t="str">
        <f>VLOOKUP(K713,'[1]movimento-per-comune-ambito-201'!$B$2:$D$547,3,FALSE)</f>
        <v>Garfagnana e Media Valle del Serchio</v>
      </c>
      <c r="M713" t="s">
        <v>2496</v>
      </c>
      <c r="N713">
        <v>4</v>
      </c>
      <c r="O713" t="s">
        <v>2988</v>
      </c>
      <c r="Q713" t="s">
        <v>2989</v>
      </c>
    </row>
    <row r="714" spans="1:17" x14ac:dyDescent="0.25">
      <c r="A714">
        <v>11289</v>
      </c>
      <c r="B714" t="s">
        <v>2860</v>
      </c>
      <c r="C714" s="1">
        <v>439800185</v>
      </c>
      <c r="D714" s="1">
        <v>105467222</v>
      </c>
      <c r="E714">
        <v>46004</v>
      </c>
      <c r="F714" t="str">
        <f>VLOOKUP(E714,'[1]movimento-per-comune-ambito-201'!$C$2:$D$547,2,0)</f>
        <v>Garfagnana e Media Valle del Serchio</v>
      </c>
      <c r="G714" t="s">
        <v>63031</v>
      </c>
      <c r="H714" t="s">
        <v>37</v>
      </c>
      <c r="I714" t="s">
        <v>2990</v>
      </c>
      <c r="J714">
        <v>55067</v>
      </c>
      <c r="K714" t="s">
        <v>2966</v>
      </c>
      <c r="L714" t="str">
        <f>VLOOKUP(K714,'[1]movimento-per-comune-ambito-201'!$B$2:$D$547,3,FALSE)</f>
        <v>Garfagnana e Media Valle del Serchio</v>
      </c>
      <c r="M714" t="s">
        <v>2496</v>
      </c>
      <c r="N714">
        <v>0</v>
      </c>
      <c r="O714" t="s">
        <v>2991</v>
      </c>
      <c r="Q714" t="s">
        <v>2992</v>
      </c>
    </row>
    <row r="715" spans="1:17" x14ac:dyDescent="0.25">
      <c r="A715">
        <v>11290</v>
      </c>
      <c r="B715" t="s">
        <v>2993</v>
      </c>
      <c r="C715" s="1">
        <v>4.3979943599999904E+16</v>
      </c>
      <c r="D715" s="1">
        <v>1.05502427999999E+16</v>
      </c>
      <c r="E715">
        <v>46004</v>
      </c>
      <c r="F715" t="str">
        <f>VLOOKUP(E715,'[1]movimento-per-comune-ambito-201'!$C$2:$D$547,2,0)</f>
        <v>Garfagnana e Media Valle del Serchio</v>
      </c>
      <c r="G715" t="s">
        <v>63328</v>
      </c>
      <c r="H715" t="s">
        <v>37</v>
      </c>
      <c r="I715" t="s">
        <v>2994</v>
      </c>
      <c r="J715">
        <v>55023</v>
      </c>
      <c r="K715" t="s">
        <v>2966</v>
      </c>
      <c r="L715" t="str">
        <f>VLOOKUP(K715,'[1]movimento-per-comune-ambito-201'!$B$2:$D$547,3,FALSE)</f>
        <v>Garfagnana e Media Valle del Serchio</v>
      </c>
      <c r="M715" t="s">
        <v>2496</v>
      </c>
      <c r="N715">
        <v>0</v>
      </c>
      <c r="O715" t="s">
        <v>2995</v>
      </c>
      <c r="Q715" t="s">
        <v>2996</v>
      </c>
    </row>
    <row r="716" spans="1:17" x14ac:dyDescent="0.25">
      <c r="A716">
        <v>20497</v>
      </c>
      <c r="B716" t="s">
        <v>2997</v>
      </c>
      <c r="C716" s="1">
        <v>4.40171161E+16</v>
      </c>
      <c r="D716" s="1">
        <v>1.04969221E+16</v>
      </c>
      <c r="E716">
        <v>46004</v>
      </c>
      <c r="F716" t="str">
        <f>VLOOKUP(E716,'[1]movimento-per-comune-ambito-201'!$C$2:$D$547,2,0)</f>
        <v>Garfagnana e Media Valle del Serchio</v>
      </c>
      <c r="G716" t="s">
        <v>63044</v>
      </c>
      <c r="H716" t="s">
        <v>37</v>
      </c>
      <c r="I716" t="s">
        <v>2998</v>
      </c>
      <c r="J716">
        <v>55023</v>
      </c>
      <c r="K716" t="s">
        <v>2966</v>
      </c>
      <c r="L716" t="str">
        <f>VLOOKUP(K716,'[1]movimento-per-comune-ambito-201'!$B$2:$D$547,3,FALSE)</f>
        <v>Garfagnana e Media Valle del Serchio</v>
      </c>
      <c r="M716" t="s">
        <v>2496</v>
      </c>
      <c r="N716">
        <v>0</v>
      </c>
      <c r="O716" t="s">
        <v>2999</v>
      </c>
      <c r="Q716" t="s">
        <v>3000</v>
      </c>
    </row>
    <row r="717" spans="1:17" x14ac:dyDescent="0.25">
      <c r="A717">
        <v>8473</v>
      </c>
      <c r="B717" t="s">
        <v>3001</v>
      </c>
      <c r="C717" s="1">
        <v>4.39800527E+16</v>
      </c>
      <c r="D717" s="1">
        <v>1.05503953999999E+16</v>
      </c>
      <c r="E717">
        <v>46004</v>
      </c>
      <c r="F717" t="str">
        <f>VLOOKUP(E717,'[1]movimento-per-comune-ambito-201'!$C$2:$D$547,2,0)</f>
        <v>Garfagnana e Media Valle del Serchio</v>
      </c>
      <c r="G717" t="s">
        <v>63020</v>
      </c>
      <c r="H717" t="s">
        <v>41</v>
      </c>
      <c r="I717" t="s">
        <v>3002</v>
      </c>
      <c r="J717">
        <v>55067</v>
      </c>
      <c r="K717" t="s">
        <v>2966</v>
      </c>
      <c r="L717" t="str">
        <f>VLOOKUP(K717,'[1]movimento-per-comune-ambito-201'!$B$2:$D$547,3,FALSE)</f>
        <v>Garfagnana e Media Valle del Serchio</v>
      </c>
      <c r="M717" t="s">
        <v>2496</v>
      </c>
      <c r="N717">
        <v>2</v>
      </c>
      <c r="O717" t="s">
        <v>2995</v>
      </c>
      <c r="Q717" t="s">
        <v>2996</v>
      </c>
    </row>
    <row r="718" spans="1:17" x14ac:dyDescent="0.25">
      <c r="A718">
        <v>22517</v>
      </c>
      <c r="B718" t="s">
        <v>3003</v>
      </c>
      <c r="C718" s="1">
        <v>4.39711172193062E+16</v>
      </c>
      <c r="D718" s="1">
        <v>1.0543017931491E+16</v>
      </c>
      <c r="E718">
        <v>46004</v>
      </c>
      <c r="F718" t="str">
        <f>VLOOKUP(E718,'[1]movimento-per-comune-ambito-201'!$C$2:$D$547,2,0)</f>
        <v>Garfagnana e Media Valle del Serchio</v>
      </c>
      <c r="G718" t="s">
        <v>63329</v>
      </c>
      <c r="H718" t="s">
        <v>41</v>
      </c>
      <c r="I718" t="s">
        <v>3004</v>
      </c>
      <c r="J718">
        <v>55023</v>
      </c>
      <c r="K718" t="s">
        <v>2966</v>
      </c>
      <c r="L718" t="str">
        <f>VLOOKUP(K718,'[1]movimento-per-comune-ambito-201'!$B$2:$D$547,3,FALSE)</f>
        <v>Garfagnana e Media Valle del Serchio</v>
      </c>
      <c r="M718" t="s">
        <v>2496</v>
      </c>
      <c r="N718">
        <v>3</v>
      </c>
      <c r="O718" t="s">
        <v>3005</v>
      </c>
      <c r="P718" t="s">
        <v>3006</v>
      </c>
      <c r="Q718" t="s">
        <v>3007</v>
      </c>
    </row>
    <row r="719" spans="1:17" x14ac:dyDescent="0.25">
      <c r="A719">
        <v>20848</v>
      </c>
      <c r="B719" t="s">
        <v>3008</v>
      </c>
      <c r="C719" s="1">
        <v>4.3989221999999904E+16</v>
      </c>
      <c r="D719" s="1">
        <v>105295539</v>
      </c>
      <c r="E719">
        <v>46004</v>
      </c>
      <c r="F719" t="str">
        <f>VLOOKUP(E719,'[1]movimento-per-comune-ambito-201'!$C$2:$D$547,2,0)</f>
        <v>Garfagnana e Media Valle del Serchio</v>
      </c>
      <c r="G719" t="s">
        <v>63021</v>
      </c>
      <c r="H719" t="s">
        <v>52</v>
      </c>
      <c r="I719" t="s">
        <v>3009</v>
      </c>
      <c r="J719">
        <v>55023</v>
      </c>
      <c r="K719" t="s">
        <v>2966</v>
      </c>
      <c r="L719" t="str">
        <f>VLOOKUP(K719,'[1]movimento-per-comune-ambito-201'!$B$2:$D$547,3,FALSE)</f>
        <v>Garfagnana e Media Valle del Serchio</v>
      </c>
      <c r="M719" t="s">
        <v>2496</v>
      </c>
      <c r="N719">
        <v>0</v>
      </c>
      <c r="O719" t="s">
        <v>3010</v>
      </c>
      <c r="Q719" t="s">
        <v>3011</v>
      </c>
    </row>
    <row r="720" spans="1:17" x14ac:dyDescent="0.25">
      <c r="A720">
        <v>12337</v>
      </c>
      <c r="B720" t="s">
        <v>3012</v>
      </c>
      <c r="C720" s="1">
        <v>4.3950757699999904E+16</v>
      </c>
      <c r="D720" s="1">
        <v>104633425</v>
      </c>
      <c r="E720">
        <v>46004</v>
      </c>
      <c r="F720" t="str">
        <f>VLOOKUP(E720,'[1]movimento-per-comune-ambito-201'!$C$2:$D$547,2,0)</f>
        <v>Garfagnana e Media Valle del Serchio</v>
      </c>
      <c r="G720" t="s">
        <v>63026</v>
      </c>
      <c r="H720" t="s">
        <v>75</v>
      </c>
      <c r="I720" t="s">
        <v>3013</v>
      </c>
      <c r="J720">
        <v>55023</v>
      </c>
      <c r="K720" t="s">
        <v>2966</v>
      </c>
      <c r="L720" t="str">
        <f>VLOOKUP(K720,'[1]movimento-per-comune-ambito-201'!$B$2:$D$547,3,FALSE)</f>
        <v>Garfagnana e Media Valle del Serchio</v>
      </c>
      <c r="M720" t="s">
        <v>2496</v>
      </c>
      <c r="N720">
        <v>0</v>
      </c>
      <c r="O720" t="s">
        <v>3014</v>
      </c>
      <c r="P720" t="s">
        <v>3015</v>
      </c>
      <c r="Q720" t="s">
        <v>3016</v>
      </c>
    </row>
    <row r="721" spans="1:17" x14ac:dyDescent="0.25">
      <c r="A721">
        <v>12340</v>
      </c>
      <c r="B721" t="s">
        <v>3017</v>
      </c>
      <c r="C721" s="1">
        <v>4.39863871E+16</v>
      </c>
      <c r="D721" s="1">
        <v>1.05142836E+16</v>
      </c>
      <c r="E721">
        <v>46004</v>
      </c>
      <c r="F721" t="str">
        <f>VLOOKUP(E721,'[1]movimento-per-comune-ambito-201'!$C$2:$D$547,2,0)</f>
        <v>Garfagnana e Media Valle del Serchio</v>
      </c>
      <c r="G721" t="s">
        <v>63036</v>
      </c>
      <c r="H721" t="s">
        <v>75</v>
      </c>
      <c r="I721" t="s">
        <v>3018</v>
      </c>
      <c r="J721">
        <v>55023</v>
      </c>
      <c r="K721" t="s">
        <v>2966</v>
      </c>
      <c r="L721" t="str">
        <f>VLOOKUP(K721,'[1]movimento-per-comune-ambito-201'!$B$2:$D$547,3,FALSE)</f>
        <v>Garfagnana e Media Valle del Serchio</v>
      </c>
      <c r="M721" t="s">
        <v>2496</v>
      </c>
      <c r="N721">
        <v>0</v>
      </c>
      <c r="O721" t="s">
        <v>3019</v>
      </c>
      <c r="P721" t="s">
        <v>3020</v>
      </c>
      <c r="Q721" t="s">
        <v>3021</v>
      </c>
    </row>
    <row r="722" spans="1:17" x14ac:dyDescent="0.25">
      <c r="A722">
        <v>24543</v>
      </c>
      <c r="B722" t="s">
        <v>3022</v>
      </c>
      <c r="C722" s="1">
        <v>4.3986761999999904E+16</v>
      </c>
      <c r="D722" s="1">
        <v>1.0547947E+16</v>
      </c>
      <c r="E722">
        <v>46004</v>
      </c>
      <c r="F722" t="str">
        <f>VLOOKUP(E722,'[1]movimento-per-comune-ambito-201'!$C$2:$D$547,2,0)</f>
        <v>Garfagnana e Media Valle del Serchio</v>
      </c>
      <c r="G722" t="s">
        <v>63247</v>
      </c>
      <c r="H722" t="s">
        <v>75</v>
      </c>
      <c r="I722" t="s">
        <v>3023</v>
      </c>
      <c r="J722">
        <v>55023</v>
      </c>
      <c r="K722" t="s">
        <v>2966</v>
      </c>
      <c r="L722" t="str">
        <f>VLOOKUP(K722,'[1]movimento-per-comune-ambito-201'!$B$2:$D$547,3,FALSE)</f>
        <v>Garfagnana e Media Valle del Serchio</v>
      </c>
      <c r="M722" t="s">
        <v>2496</v>
      </c>
      <c r="N722">
        <v>0</v>
      </c>
      <c r="O722" t="s">
        <v>3024</v>
      </c>
      <c r="P722" t="s">
        <v>3025</v>
      </c>
      <c r="Q722" t="s">
        <v>3026</v>
      </c>
    </row>
    <row r="723" spans="1:17" x14ac:dyDescent="0.25">
      <c r="A723">
        <v>11806</v>
      </c>
      <c r="B723" t="s">
        <v>3027</v>
      </c>
      <c r="C723" s="1">
        <v>4.39116998E+16</v>
      </c>
      <c r="D723" s="1">
        <v>1.03922238999999E+16</v>
      </c>
      <c r="E723">
        <v>46005</v>
      </c>
      <c r="F723" t="str">
        <f>VLOOKUP(E723,'[1]movimento-per-comune-ambito-201'!$C$2:$D$547,2,0)</f>
        <v>Versilia</v>
      </c>
      <c r="G723" t="s">
        <v>63030</v>
      </c>
      <c r="H723" t="s">
        <v>15</v>
      </c>
      <c r="I723" t="s">
        <v>3028</v>
      </c>
      <c r="J723">
        <v>55041</v>
      </c>
      <c r="K723" t="s">
        <v>3029</v>
      </c>
      <c r="L723" t="str">
        <f>VLOOKUP(K723,'[1]movimento-per-comune-ambito-201'!$B$2:$D$547,3,FALSE)</f>
        <v>Versilia</v>
      </c>
      <c r="M723" t="s">
        <v>2496</v>
      </c>
      <c r="N723">
        <v>4</v>
      </c>
      <c r="O723" t="s">
        <v>3030</v>
      </c>
      <c r="P723" t="s">
        <v>3031</v>
      </c>
      <c r="Q723" t="s">
        <v>3032</v>
      </c>
    </row>
    <row r="724" spans="1:17" x14ac:dyDescent="0.25">
      <c r="A724">
        <v>19609</v>
      </c>
      <c r="B724" t="s">
        <v>3033</v>
      </c>
      <c r="C724" s="1">
        <v>4.39094489E+16</v>
      </c>
      <c r="D724" s="1">
        <v>103403166</v>
      </c>
      <c r="E724">
        <v>46005</v>
      </c>
      <c r="F724" t="str">
        <f>VLOOKUP(E724,'[1]movimento-per-comune-ambito-201'!$C$2:$D$547,2,0)</f>
        <v>Versilia</v>
      </c>
      <c r="G724" t="s">
        <v>63015</v>
      </c>
      <c r="H724" t="s">
        <v>15</v>
      </c>
      <c r="I724" t="s">
        <v>3034</v>
      </c>
      <c r="J724">
        <v>55041</v>
      </c>
      <c r="K724" t="s">
        <v>3029</v>
      </c>
      <c r="L724" t="str">
        <f>VLOOKUP(K724,'[1]movimento-per-comune-ambito-201'!$B$2:$D$547,3,FALSE)</f>
        <v>Versilia</v>
      </c>
      <c r="M724" t="s">
        <v>2496</v>
      </c>
      <c r="N724">
        <v>3</v>
      </c>
      <c r="O724" t="s">
        <v>3035</v>
      </c>
      <c r="Q724" t="s">
        <v>3036</v>
      </c>
    </row>
    <row r="725" spans="1:17" x14ac:dyDescent="0.25">
      <c r="A725">
        <v>24962</v>
      </c>
      <c r="B725" t="s">
        <v>3037</v>
      </c>
      <c r="C725" s="1">
        <v>4.3928804357574496E+16</v>
      </c>
      <c r="D725" s="1">
        <v>1.02787007290387E+16</v>
      </c>
      <c r="E725">
        <v>46005</v>
      </c>
      <c r="F725" t="str">
        <f>VLOOKUP(E725,'[1]movimento-per-comune-ambito-201'!$C$2:$D$547,2,0)</f>
        <v>Versilia</v>
      </c>
      <c r="G725" t="s">
        <v>63016</v>
      </c>
      <c r="H725" t="s">
        <v>15</v>
      </c>
      <c r="I725" t="s">
        <v>3038</v>
      </c>
      <c r="J725">
        <v>55041</v>
      </c>
      <c r="K725" t="s">
        <v>3029</v>
      </c>
      <c r="L725" t="str">
        <f>VLOOKUP(K725,'[1]movimento-per-comune-ambito-201'!$B$2:$D$547,3,FALSE)</f>
        <v>Versilia</v>
      </c>
      <c r="M725" t="s">
        <v>2496</v>
      </c>
      <c r="N725">
        <v>4</v>
      </c>
      <c r="O725" t="s">
        <v>3039</v>
      </c>
      <c r="P725" t="s">
        <v>3040</v>
      </c>
    </row>
    <row r="726" spans="1:17" x14ac:dyDescent="0.25">
      <c r="A726">
        <v>11307</v>
      </c>
      <c r="B726" t="s">
        <v>3041</v>
      </c>
      <c r="C726" s="1">
        <v>4.39519255E+16</v>
      </c>
      <c r="D726" s="1">
        <v>103299033</v>
      </c>
      <c r="E726">
        <v>46005</v>
      </c>
      <c r="F726" t="str">
        <f>VLOOKUP(E726,'[1]movimento-per-comune-ambito-201'!$C$2:$D$547,2,0)</f>
        <v>Versilia</v>
      </c>
      <c r="G726" t="s">
        <v>63049</v>
      </c>
      <c r="H726" t="s">
        <v>37</v>
      </c>
      <c r="I726" t="s">
        <v>3042</v>
      </c>
      <c r="J726">
        <v>55041</v>
      </c>
      <c r="K726" t="s">
        <v>3029</v>
      </c>
      <c r="L726" t="str">
        <f>VLOOKUP(K726,'[1]movimento-per-comune-ambito-201'!$B$2:$D$547,3,FALSE)</f>
        <v>Versilia</v>
      </c>
      <c r="M726" t="s">
        <v>2496</v>
      </c>
      <c r="N726">
        <v>0</v>
      </c>
      <c r="O726" t="s">
        <v>3043</v>
      </c>
      <c r="P726" t="s">
        <v>3044</v>
      </c>
    </row>
    <row r="727" spans="1:17" x14ac:dyDescent="0.25">
      <c r="A727">
        <v>11308</v>
      </c>
      <c r="B727" t="s">
        <v>3045</v>
      </c>
      <c r="C727" s="1">
        <v>4.39519255E+16</v>
      </c>
      <c r="D727" s="1">
        <v>103299033</v>
      </c>
      <c r="E727">
        <v>46005</v>
      </c>
      <c r="F727" t="str">
        <f>VLOOKUP(E727,'[1]movimento-per-comune-ambito-201'!$C$2:$D$547,2,0)</f>
        <v>Versilia</v>
      </c>
      <c r="G727" t="s">
        <v>63050</v>
      </c>
      <c r="H727" t="s">
        <v>37</v>
      </c>
      <c r="I727" t="s">
        <v>3042</v>
      </c>
      <c r="J727">
        <v>55041</v>
      </c>
      <c r="K727" t="s">
        <v>3029</v>
      </c>
      <c r="L727" t="str">
        <f>VLOOKUP(K727,'[1]movimento-per-comune-ambito-201'!$B$2:$D$547,3,FALSE)</f>
        <v>Versilia</v>
      </c>
      <c r="M727" t="s">
        <v>2496</v>
      </c>
      <c r="N727">
        <v>0</v>
      </c>
      <c r="O727" t="s">
        <v>3043</v>
      </c>
      <c r="P727" t="s">
        <v>3044</v>
      </c>
    </row>
    <row r="728" spans="1:17" x14ac:dyDescent="0.25">
      <c r="A728">
        <v>17102</v>
      </c>
      <c r="B728" t="s">
        <v>3046</v>
      </c>
      <c r="C728" s="1">
        <v>4.3944856199999904E+16</v>
      </c>
      <c r="D728" s="1">
        <v>1.03144858999999E+16</v>
      </c>
      <c r="E728">
        <v>46005</v>
      </c>
      <c r="F728" t="str">
        <f>VLOOKUP(E728,'[1]movimento-per-comune-ambito-201'!$C$2:$D$547,2,0)</f>
        <v>Versilia</v>
      </c>
      <c r="G728" t="s">
        <v>63368</v>
      </c>
      <c r="H728" t="s">
        <v>37</v>
      </c>
      <c r="I728" t="s">
        <v>3047</v>
      </c>
      <c r="J728">
        <v>55041</v>
      </c>
      <c r="K728" t="s">
        <v>3029</v>
      </c>
      <c r="L728" t="str">
        <f>VLOOKUP(K728,'[1]movimento-per-comune-ambito-201'!$B$2:$D$547,3,FALSE)</f>
        <v>Versilia</v>
      </c>
      <c r="M728" t="s">
        <v>2496</v>
      </c>
      <c r="N728">
        <v>0</v>
      </c>
      <c r="O728" t="s">
        <v>3048</v>
      </c>
      <c r="P728" t="s">
        <v>3049</v>
      </c>
      <c r="Q728" t="s">
        <v>3050</v>
      </c>
    </row>
    <row r="729" spans="1:17" x14ac:dyDescent="0.25">
      <c r="A729">
        <v>17231</v>
      </c>
      <c r="B729" t="s">
        <v>3051</v>
      </c>
      <c r="C729" s="1">
        <v>438985573</v>
      </c>
      <c r="D729" s="1">
        <v>102256471</v>
      </c>
      <c r="E729">
        <v>46005</v>
      </c>
      <c r="F729" t="str">
        <f>VLOOKUP(E729,'[1]movimento-per-comune-ambito-201'!$C$2:$D$547,2,0)</f>
        <v>Versilia</v>
      </c>
      <c r="G729" t="s">
        <v>63369</v>
      </c>
      <c r="H729" t="s">
        <v>37</v>
      </c>
      <c r="I729" t="s">
        <v>3052</v>
      </c>
      <c r="J729">
        <v>55041</v>
      </c>
      <c r="K729" t="s">
        <v>3029</v>
      </c>
      <c r="L729" t="str">
        <f>VLOOKUP(K729,'[1]movimento-per-comune-ambito-201'!$B$2:$D$547,3,FALSE)</f>
        <v>Versilia</v>
      </c>
      <c r="M729" t="s">
        <v>2496</v>
      </c>
      <c r="N729">
        <v>0</v>
      </c>
      <c r="O729" t="s">
        <v>3053</v>
      </c>
      <c r="Q729" t="s">
        <v>3054</v>
      </c>
    </row>
    <row r="730" spans="1:17" x14ac:dyDescent="0.25">
      <c r="A730">
        <v>18929</v>
      </c>
      <c r="B730" t="s">
        <v>3055</v>
      </c>
      <c r="C730" s="1">
        <v>4.3942508099999904E+16</v>
      </c>
      <c r="D730" s="1">
        <v>102687758</v>
      </c>
      <c r="E730">
        <v>46005</v>
      </c>
      <c r="F730" t="str">
        <f>VLOOKUP(E730,'[1]movimento-per-comune-ambito-201'!$C$2:$D$547,2,0)</f>
        <v>Versilia</v>
      </c>
      <c r="G730" t="s">
        <v>63370</v>
      </c>
      <c r="H730" t="s">
        <v>37</v>
      </c>
      <c r="I730" t="s">
        <v>3056</v>
      </c>
      <c r="J730">
        <v>55041</v>
      </c>
      <c r="K730" t="s">
        <v>3029</v>
      </c>
      <c r="L730" t="str">
        <f>VLOOKUP(K730,'[1]movimento-per-comune-ambito-201'!$B$2:$D$547,3,FALSE)</f>
        <v>Versilia</v>
      </c>
      <c r="M730" t="s">
        <v>2496</v>
      </c>
      <c r="N730">
        <v>0</v>
      </c>
      <c r="O730" t="s">
        <v>3057</v>
      </c>
      <c r="P730" t="s">
        <v>3058</v>
      </c>
      <c r="Q730" t="s">
        <v>3059</v>
      </c>
    </row>
    <row r="731" spans="1:17" x14ac:dyDescent="0.25">
      <c r="A731">
        <v>19230</v>
      </c>
      <c r="B731" t="s">
        <v>3060</v>
      </c>
      <c r="C731" s="1">
        <v>4.3940059499999904E+16</v>
      </c>
      <c r="D731" s="1">
        <v>1.02997007E+16</v>
      </c>
      <c r="E731">
        <v>46005</v>
      </c>
      <c r="F731" t="str">
        <f>VLOOKUP(E731,'[1]movimento-per-comune-ambito-201'!$C$2:$D$547,2,0)</f>
        <v>Versilia</v>
      </c>
      <c r="G731" t="s">
        <v>63371</v>
      </c>
      <c r="H731" t="s">
        <v>37</v>
      </c>
      <c r="I731" t="s">
        <v>3061</v>
      </c>
      <c r="J731">
        <v>55041</v>
      </c>
      <c r="K731" t="s">
        <v>3029</v>
      </c>
      <c r="L731" t="str">
        <f>VLOOKUP(K731,'[1]movimento-per-comune-ambito-201'!$B$2:$D$547,3,FALSE)</f>
        <v>Versilia</v>
      </c>
      <c r="M731" t="s">
        <v>2496</v>
      </c>
      <c r="N731">
        <v>0</v>
      </c>
      <c r="O731" t="s">
        <v>3062</v>
      </c>
      <c r="Q731" t="s">
        <v>3063</v>
      </c>
    </row>
    <row r="732" spans="1:17" x14ac:dyDescent="0.25">
      <c r="A732">
        <v>19656</v>
      </c>
      <c r="B732" t="s">
        <v>3064</v>
      </c>
      <c r="C732" s="1">
        <v>4.38936524E+16</v>
      </c>
      <c r="D732" s="1">
        <v>102373485</v>
      </c>
      <c r="E732">
        <v>46005</v>
      </c>
      <c r="F732" t="str">
        <f>VLOOKUP(E732,'[1]movimento-per-comune-ambito-201'!$C$2:$D$547,2,0)</f>
        <v>Versilia</v>
      </c>
      <c r="G732" t="s">
        <v>63372</v>
      </c>
      <c r="H732" t="s">
        <v>37</v>
      </c>
      <c r="I732" t="s">
        <v>3065</v>
      </c>
      <c r="J732">
        <v>55043</v>
      </c>
      <c r="K732" t="s">
        <v>3029</v>
      </c>
      <c r="L732" t="str">
        <f>VLOOKUP(K732,'[1]movimento-per-comune-ambito-201'!$B$2:$D$547,3,FALSE)</f>
        <v>Versilia</v>
      </c>
      <c r="M732" t="s">
        <v>2496</v>
      </c>
      <c r="N732">
        <v>0</v>
      </c>
      <c r="O732" t="s">
        <v>3066</v>
      </c>
      <c r="P732" t="s">
        <v>3067</v>
      </c>
      <c r="Q732" t="s">
        <v>3068</v>
      </c>
    </row>
    <row r="733" spans="1:17" x14ac:dyDescent="0.25">
      <c r="A733">
        <v>20035</v>
      </c>
      <c r="B733" t="s">
        <v>3069</v>
      </c>
      <c r="C733" s="1">
        <v>4.39216649E+16</v>
      </c>
      <c r="D733" s="1">
        <v>103470487</v>
      </c>
      <c r="E733">
        <v>46005</v>
      </c>
      <c r="F733" t="str">
        <f>VLOOKUP(E733,'[1]movimento-per-comune-ambito-201'!$C$2:$D$547,2,0)</f>
        <v>Versilia</v>
      </c>
      <c r="G733" t="s">
        <v>63373</v>
      </c>
      <c r="H733" t="s">
        <v>37</v>
      </c>
      <c r="I733" t="s">
        <v>3070</v>
      </c>
      <c r="J733">
        <v>55041</v>
      </c>
      <c r="K733" t="s">
        <v>3029</v>
      </c>
      <c r="L733" t="str">
        <f>VLOOKUP(K733,'[1]movimento-per-comune-ambito-201'!$B$2:$D$547,3,FALSE)</f>
        <v>Versilia</v>
      </c>
      <c r="M733" t="s">
        <v>2496</v>
      </c>
      <c r="N733">
        <v>0</v>
      </c>
      <c r="O733" t="s">
        <v>3071</v>
      </c>
      <c r="P733" t="s">
        <v>3072</v>
      </c>
      <c r="Q733" t="s">
        <v>3073</v>
      </c>
    </row>
    <row r="734" spans="1:17" x14ac:dyDescent="0.25">
      <c r="A734">
        <v>20750</v>
      </c>
      <c r="B734" t="s">
        <v>3074</v>
      </c>
      <c r="C734" s="1">
        <v>4.3940152699999904E+16</v>
      </c>
      <c r="D734" s="1">
        <v>102997367</v>
      </c>
      <c r="E734">
        <v>46005</v>
      </c>
      <c r="F734" t="str">
        <f>VLOOKUP(E734,'[1]movimento-per-comune-ambito-201'!$C$2:$D$547,2,0)</f>
        <v>Versilia</v>
      </c>
      <c r="G734" t="s">
        <v>63374</v>
      </c>
      <c r="H734" t="s">
        <v>37</v>
      </c>
      <c r="I734" t="s">
        <v>3075</v>
      </c>
      <c r="J734">
        <v>55041</v>
      </c>
      <c r="K734" t="s">
        <v>3029</v>
      </c>
      <c r="L734" t="str">
        <f>VLOOKUP(K734,'[1]movimento-per-comune-ambito-201'!$B$2:$D$547,3,FALSE)</f>
        <v>Versilia</v>
      </c>
      <c r="M734" t="s">
        <v>2496</v>
      </c>
      <c r="N734">
        <v>0</v>
      </c>
      <c r="O734" t="s">
        <v>3076</v>
      </c>
      <c r="P734" t="s">
        <v>3077</v>
      </c>
      <c r="Q734" t="s">
        <v>3078</v>
      </c>
    </row>
    <row r="735" spans="1:17" x14ac:dyDescent="0.25">
      <c r="A735">
        <v>22980</v>
      </c>
      <c r="B735" t="s">
        <v>3079</v>
      </c>
      <c r="C735" s="1">
        <v>4.3922185599999904E+16</v>
      </c>
      <c r="D735" s="1">
        <v>1.02324733E+16</v>
      </c>
      <c r="E735">
        <v>46005</v>
      </c>
      <c r="F735" t="str">
        <f>VLOOKUP(E735,'[1]movimento-per-comune-ambito-201'!$C$2:$D$547,2,0)</f>
        <v>Versilia</v>
      </c>
      <c r="G735" t="s">
        <v>63375</v>
      </c>
      <c r="H735" t="s">
        <v>37</v>
      </c>
      <c r="I735" t="s">
        <v>3080</v>
      </c>
      <c r="J735">
        <v>55041</v>
      </c>
      <c r="K735" t="s">
        <v>3029</v>
      </c>
      <c r="L735" t="str">
        <f>VLOOKUP(K735,'[1]movimento-per-comune-ambito-201'!$B$2:$D$547,3,FALSE)</f>
        <v>Versilia</v>
      </c>
      <c r="M735" t="s">
        <v>2496</v>
      </c>
      <c r="N735">
        <v>0</v>
      </c>
      <c r="O735" t="s">
        <v>3081</v>
      </c>
      <c r="Q735" t="s">
        <v>3082</v>
      </c>
    </row>
    <row r="736" spans="1:17" x14ac:dyDescent="0.25">
      <c r="A736">
        <v>23201</v>
      </c>
      <c r="B736" t="s">
        <v>3083</v>
      </c>
      <c r="C736" s="1">
        <v>439438411</v>
      </c>
      <c r="D736" s="1">
        <v>102962446</v>
      </c>
      <c r="E736">
        <v>46005</v>
      </c>
      <c r="F736" t="str">
        <f>VLOOKUP(E736,'[1]movimento-per-comune-ambito-201'!$C$2:$D$547,2,0)</f>
        <v>Versilia</v>
      </c>
      <c r="G736" t="s">
        <v>63376</v>
      </c>
      <c r="H736" t="s">
        <v>37</v>
      </c>
      <c r="I736" t="s">
        <v>3084</v>
      </c>
      <c r="J736">
        <v>55041</v>
      </c>
      <c r="K736" t="s">
        <v>3029</v>
      </c>
      <c r="L736" t="str">
        <f>VLOOKUP(K736,'[1]movimento-per-comune-ambito-201'!$B$2:$D$547,3,FALSE)</f>
        <v>Versilia</v>
      </c>
      <c r="M736" t="s">
        <v>2496</v>
      </c>
      <c r="N736">
        <v>0</v>
      </c>
      <c r="O736" t="s">
        <v>3085</v>
      </c>
      <c r="P736" t="s">
        <v>3086</v>
      </c>
      <c r="Q736" t="s">
        <v>3087</v>
      </c>
    </row>
    <row r="737" spans="1:17" x14ac:dyDescent="0.25">
      <c r="A737">
        <v>24407</v>
      </c>
      <c r="B737" t="s">
        <v>3088</v>
      </c>
      <c r="C737" s="1">
        <v>4.3952409699999904E+16</v>
      </c>
      <c r="D737" s="1">
        <v>1.03188078999999E+16</v>
      </c>
      <c r="E737">
        <v>46005</v>
      </c>
      <c r="F737" t="str">
        <f>VLOOKUP(E737,'[1]movimento-per-comune-ambito-201'!$C$2:$D$547,2,0)</f>
        <v>Versilia</v>
      </c>
      <c r="G737" t="s">
        <v>63347</v>
      </c>
      <c r="H737" t="s">
        <v>37</v>
      </c>
      <c r="I737" t="s">
        <v>3089</v>
      </c>
      <c r="J737">
        <v>55041</v>
      </c>
      <c r="K737" t="s">
        <v>3029</v>
      </c>
      <c r="L737" t="str">
        <f>VLOOKUP(K737,'[1]movimento-per-comune-ambito-201'!$B$2:$D$547,3,FALSE)</f>
        <v>Versilia</v>
      </c>
      <c r="M737" t="s">
        <v>2496</v>
      </c>
      <c r="N737">
        <v>0</v>
      </c>
      <c r="O737" t="s">
        <v>3090</v>
      </c>
      <c r="Q737" t="s">
        <v>3091</v>
      </c>
    </row>
    <row r="738" spans="1:17" x14ac:dyDescent="0.25">
      <c r="A738">
        <v>24408</v>
      </c>
      <c r="B738" t="s">
        <v>3092</v>
      </c>
      <c r="C738" s="1">
        <v>4.38995973E+16</v>
      </c>
      <c r="D738" s="1">
        <v>102240074</v>
      </c>
      <c r="E738">
        <v>46005</v>
      </c>
      <c r="F738" t="str">
        <f>VLOOKUP(E738,'[1]movimento-per-comune-ambito-201'!$C$2:$D$547,2,0)</f>
        <v>Versilia</v>
      </c>
      <c r="G738" t="s">
        <v>63348</v>
      </c>
      <c r="H738" t="s">
        <v>37</v>
      </c>
      <c r="I738" t="s">
        <v>3093</v>
      </c>
      <c r="J738">
        <v>55041</v>
      </c>
      <c r="K738" t="s">
        <v>3029</v>
      </c>
      <c r="L738" t="str">
        <f>VLOOKUP(K738,'[1]movimento-per-comune-ambito-201'!$B$2:$D$547,3,FALSE)</f>
        <v>Versilia</v>
      </c>
      <c r="M738" t="s">
        <v>2496</v>
      </c>
      <c r="N738">
        <v>0</v>
      </c>
      <c r="O738" t="s">
        <v>3094</v>
      </c>
      <c r="Q738" t="s">
        <v>3095</v>
      </c>
    </row>
    <row r="739" spans="1:17" x14ac:dyDescent="0.25">
      <c r="A739">
        <v>8477</v>
      </c>
      <c r="B739" t="s">
        <v>3096</v>
      </c>
      <c r="C739" s="1">
        <v>4.3896735399999904E+16</v>
      </c>
      <c r="D739" s="1">
        <v>1.02241696999999E+16</v>
      </c>
      <c r="E739">
        <v>46005</v>
      </c>
      <c r="F739" t="str">
        <f>VLOOKUP(E739,'[1]movimento-per-comune-ambito-201'!$C$2:$D$547,2,0)</f>
        <v>Versilia</v>
      </c>
      <c r="G739" t="s">
        <v>63329</v>
      </c>
      <c r="H739" t="s">
        <v>41</v>
      </c>
      <c r="I739" t="s">
        <v>3097</v>
      </c>
      <c r="J739">
        <v>55041</v>
      </c>
      <c r="K739" t="s">
        <v>3029</v>
      </c>
      <c r="L739" t="str">
        <f>VLOOKUP(K739,'[1]movimento-per-comune-ambito-201'!$B$2:$D$547,3,FALSE)</f>
        <v>Versilia</v>
      </c>
      <c r="M739" t="s">
        <v>2496</v>
      </c>
      <c r="N739">
        <v>4</v>
      </c>
      <c r="O739" t="s">
        <v>3098</v>
      </c>
      <c r="P739" t="s">
        <v>3099</v>
      </c>
      <c r="Q739" t="s">
        <v>3100</v>
      </c>
    </row>
    <row r="740" spans="1:17" x14ac:dyDescent="0.25">
      <c r="A740">
        <v>8479</v>
      </c>
      <c r="B740" t="s">
        <v>3101</v>
      </c>
      <c r="C740" s="1">
        <v>4.3895657399999904E+16</v>
      </c>
      <c r="D740" s="1">
        <v>1.02249659E+16</v>
      </c>
      <c r="E740">
        <v>46005</v>
      </c>
      <c r="F740" t="str">
        <f>VLOOKUP(E740,'[1]movimento-per-comune-ambito-201'!$C$2:$D$547,2,0)</f>
        <v>Versilia</v>
      </c>
      <c r="G740" t="s">
        <v>63055</v>
      </c>
      <c r="H740" t="s">
        <v>41</v>
      </c>
      <c r="I740" t="s">
        <v>3102</v>
      </c>
      <c r="J740">
        <v>55041</v>
      </c>
      <c r="K740" t="s">
        <v>3029</v>
      </c>
      <c r="L740" t="str">
        <f>VLOOKUP(K740,'[1]movimento-per-comune-ambito-201'!$B$2:$D$547,3,FALSE)</f>
        <v>Versilia</v>
      </c>
      <c r="M740" t="s">
        <v>2496</v>
      </c>
      <c r="N740">
        <v>4</v>
      </c>
      <c r="O740" t="s">
        <v>3103</v>
      </c>
      <c r="P740" t="s">
        <v>3104</v>
      </c>
      <c r="Q740" t="s">
        <v>3105</v>
      </c>
    </row>
    <row r="741" spans="1:17" x14ac:dyDescent="0.25">
      <c r="A741">
        <v>8482</v>
      </c>
      <c r="B741" t="s">
        <v>3106</v>
      </c>
      <c r="C741" s="1">
        <v>4.38935010506478E+16</v>
      </c>
      <c r="D741" s="1">
        <v>1.02255892753601E+16</v>
      </c>
      <c r="E741">
        <v>46005</v>
      </c>
      <c r="F741" t="str">
        <f>VLOOKUP(E741,'[1]movimento-per-comune-ambito-201'!$C$2:$D$547,2,0)</f>
        <v>Versilia</v>
      </c>
      <c r="G741" t="s">
        <v>63141</v>
      </c>
      <c r="H741" t="s">
        <v>41</v>
      </c>
      <c r="I741" t="s">
        <v>3107</v>
      </c>
      <c r="J741">
        <v>55041</v>
      </c>
      <c r="K741" t="s">
        <v>3029</v>
      </c>
      <c r="L741" t="str">
        <f>VLOOKUP(K741,'[1]movimento-per-comune-ambito-201'!$B$2:$D$547,3,FALSE)</f>
        <v>Versilia</v>
      </c>
      <c r="M741" t="s">
        <v>2496</v>
      </c>
      <c r="N741">
        <v>4</v>
      </c>
      <c r="O741" t="s">
        <v>3108</v>
      </c>
      <c r="P741" t="s">
        <v>3109</v>
      </c>
      <c r="Q741" t="s">
        <v>3110</v>
      </c>
    </row>
    <row r="742" spans="1:17" x14ac:dyDescent="0.25">
      <c r="A742">
        <v>8483</v>
      </c>
      <c r="B742" t="s">
        <v>3111</v>
      </c>
      <c r="C742" s="1">
        <v>4389009685840080</v>
      </c>
      <c r="D742" s="1">
        <v>1.02279820283858E+16</v>
      </c>
      <c r="E742">
        <v>46005</v>
      </c>
      <c r="F742" t="str">
        <f>VLOOKUP(E742,'[1]movimento-per-comune-ambito-201'!$C$2:$D$547,2,0)</f>
        <v>Versilia</v>
      </c>
      <c r="G742" t="s">
        <v>63142</v>
      </c>
      <c r="H742" t="s">
        <v>41</v>
      </c>
      <c r="I742" t="s">
        <v>3112</v>
      </c>
      <c r="J742">
        <v>55041</v>
      </c>
      <c r="K742" t="s">
        <v>3029</v>
      </c>
      <c r="L742" t="str">
        <f>VLOOKUP(K742,'[1]movimento-per-comune-ambito-201'!$B$2:$D$547,3,FALSE)</f>
        <v>Versilia</v>
      </c>
      <c r="M742" t="s">
        <v>2496</v>
      </c>
      <c r="N742">
        <v>3</v>
      </c>
      <c r="O742" t="s">
        <v>3113</v>
      </c>
      <c r="P742" t="s">
        <v>3114</v>
      </c>
      <c r="Q742" t="s">
        <v>3115</v>
      </c>
    </row>
    <row r="743" spans="1:17" x14ac:dyDescent="0.25">
      <c r="A743">
        <v>8484</v>
      </c>
      <c r="B743" t="s">
        <v>3116</v>
      </c>
      <c r="C743" s="1">
        <v>439016533</v>
      </c>
      <c r="D743" s="1">
        <v>102225123</v>
      </c>
      <c r="E743">
        <v>46005</v>
      </c>
      <c r="F743" t="str">
        <f>VLOOKUP(E743,'[1]movimento-per-comune-ambito-201'!$C$2:$D$547,2,0)</f>
        <v>Versilia</v>
      </c>
      <c r="G743" t="s">
        <v>63143</v>
      </c>
      <c r="H743" t="s">
        <v>41</v>
      </c>
      <c r="I743" t="s">
        <v>3117</v>
      </c>
      <c r="J743">
        <v>55041</v>
      </c>
      <c r="K743" t="s">
        <v>3029</v>
      </c>
      <c r="L743" t="str">
        <f>VLOOKUP(K743,'[1]movimento-per-comune-ambito-201'!$B$2:$D$547,3,FALSE)</f>
        <v>Versilia</v>
      </c>
      <c r="M743" t="s">
        <v>2496</v>
      </c>
      <c r="N743">
        <v>3</v>
      </c>
      <c r="O743" t="s">
        <v>3118</v>
      </c>
      <c r="P743" t="s">
        <v>3119</v>
      </c>
      <c r="Q743" t="s">
        <v>3120</v>
      </c>
    </row>
    <row r="744" spans="1:17" x14ac:dyDescent="0.25">
      <c r="A744">
        <v>8485</v>
      </c>
      <c r="B744" t="s">
        <v>3121</v>
      </c>
      <c r="C744" s="1">
        <v>4.3894477999999904E+16</v>
      </c>
      <c r="D744" s="1">
        <v>102246735</v>
      </c>
      <c r="E744">
        <v>46005</v>
      </c>
      <c r="F744" t="str">
        <f>VLOOKUP(E744,'[1]movimento-per-comune-ambito-201'!$C$2:$D$547,2,0)</f>
        <v>Versilia</v>
      </c>
      <c r="G744" t="s">
        <v>63152</v>
      </c>
      <c r="H744" t="s">
        <v>41</v>
      </c>
      <c r="I744" t="s">
        <v>3122</v>
      </c>
      <c r="J744">
        <v>55041</v>
      </c>
      <c r="K744" t="s">
        <v>3029</v>
      </c>
      <c r="L744" t="str">
        <f>VLOOKUP(K744,'[1]movimento-per-comune-ambito-201'!$B$2:$D$547,3,FALSE)</f>
        <v>Versilia</v>
      </c>
      <c r="M744" t="s">
        <v>2496</v>
      </c>
      <c r="N744">
        <v>3</v>
      </c>
      <c r="O744" t="s">
        <v>3123</v>
      </c>
      <c r="P744" t="s">
        <v>3124</v>
      </c>
      <c r="Q744" t="s">
        <v>3125</v>
      </c>
    </row>
    <row r="745" spans="1:17" x14ac:dyDescent="0.25">
      <c r="A745">
        <v>8508</v>
      </c>
      <c r="B745" t="s">
        <v>3126</v>
      </c>
      <c r="C745" s="1">
        <v>4.39095958714064E+16</v>
      </c>
      <c r="D745" s="1">
        <v>1.02138806395812E+16</v>
      </c>
      <c r="E745">
        <v>46005</v>
      </c>
      <c r="F745" t="str">
        <f>VLOOKUP(E745,'[1]movimento-per-comune-ambito-201'!$C$2:$D$547,2,0)</f>
        <v>Versilia</v>
      </c>
      <c r="G745" t="s">
        <v>63330</v>
      </c>
      <c r="H745" t="s">
        <v>41</v>
      </c>
      <c r="I745" t="s">
        <v>3127</v>
      </c>
      <c r="J745">
        <v>55041</v>
      </c>
      <c r="K745" t="s">
        <v>3029</v>
      </c>
      <c r="L745" t="str">
        <f>VLOOKUP(K745,'[1]movimento-per-comune-ambito-201'!$B$2:$D$547,3,FALSE)</f>
        <v>Versilia</v>
      </c>
      <c r="M745" t="s">
        <v>2496</v>
      </c>
      <c r="N745">
        <v>3</v>
      </c>
      <c r="O745" t="s">
        <v>3128</v>
      </c>
      <c r="P745" t="s">
        <v>3129</v>
      </c>
      <c r="Q745" t="s">
        <v>3130</v>
      </c>
    </row>
    <row r="746" spans="1:17" x14ac:dyDescent="0.25">
      <c r="A746">
        <v>13181</v>
      </c>
      <c r="B746" t="s">
        <v>3131</v>
      </c>
      <c r="C746" s="1">
        <v>4.38984323E+16</v>
      </c>
      <c r="D746" s="1">
        <v>102252733</v>
      </c>
      <c r="E746">
        <v>46005</v>
      </c>
      <c r="F746" t="str">
        <f>VLOOKUP(E746,'[1]movimento-per-comune-ambito-201'!$C$2:$D$547,2,0)</f>
        <v>Versilia</v>
      </c>
      <c r="G746" t="s">
        <v>63056</v>
      </c>
      <c r="H746" t="s">
        <v>41</v>
      </c>
      <c r="I746" t="s">
        <v>3132</v>
      </c>
      <c r="J746">
        <v>55041</v>
      </c>
      <c r="K746" t="s">
        <v>3029</v>
      </c>
      <c r="L746" t="str">
        <f>VLOOKUP(K746,'[1]movimento-per-comune-ambito-201'!$B$2:$D$547,3,FALSE)</f>
        <v>Versilia</v>
      </c>
      <c r="M746" t="s">
        <v>2496</v>
      </c>
      <c r="N746">
        <v>3</v>
      </c>
      <c r="O746" t="s">
        <v>3133</v>
      </c>
      <c r="P746" t="s">
        <v>3134</v>
      </c>
      <c r="Q746" t="s">
        <v>3135</v>
      </c>
    </row>
    <row r="747" spans="1:17" x14ac:dyDescent="0.25">
      <c r="A747">
        <v>8512</v>
      </c>
      <c r="B747" t="s">
        <v>3136</v>
      </c>
      <c r="C747" s="1">
        <v>4.38894959893802E+16</v>
      </c>
      <c r="D747" s="1">
        <v>1.02287435531616E+16</v>
      </c>
      <c r="E747">
        <v>46005</v>
      </c>
      <c r="F747" t="str">
        <f>VLOOKUP(E747,'[1]movimento-per-comune-ambito-201'!$C$2:$D$547,2,0)</f>
        <v>Versilia</v>
      </c>
      <c r="G747" t="s">
        <v>63377</v>
      </c>
      <c r="H747" t="s">
        <v>41</v>
      </c>
      <c r="I747" t="s">
        <v>3137</v>
      </c>
      <c r="J747">
        <v>55041</v>
      </c>
      <c r="K747" t="s">
        <v>3029</v>
      </c>
      <c r="L747" t="str">
        <f>VLOOKUP(K747,'[1]movimento-per-comune-ambito-201'!$B$2:$D$547,3,FALSE)</f>
        <v>Versilia</v>
      </c>
      <c r="M747" t="s">
        <v>2496</v>
      </c>
      <c r="N747">
        <v>3</v>
      </c>
      <c r="O747" t="s">
        <v>3138</v>
      </c>
      <c r="P747" t="s">
        <v>3139</v>
      </c>
      <c r="Q747" t="s">
        <v>3140</v>
      </c>
    </row>
    <row r="748" spans="1:17" x14ac:dyDescent="0.25">
      <c r="A748">
        <v>8514</v>
      </c>
      <c r="B748" t="s">
        <v>3141</v>
      </c>
      <c r="C748" s="1">
        <v>4.38923803279134E+16</v>
      </c>
      <c r="D748" s="1">
        <v>1.02306156484794E+16</v>
      </c>
      <c r="E748">
        <v>46005</v>
      </c>
      <c r="F748" t="str">
        <f>VLOOKUP(E748,'[1]movimento-per-comune-ambito-201'!$C$2:$D$547,2,0)</f>
        <v>Versilia</v>
      </c>
      <c r="G748" t="s">
        <v>63331</v>
      </c>
      <c r="H748" t="s">
        <v>41</v>
      </c>
      <c r="I748" t="s">
        <v>3142</v>
      </c>
      <c r="J748">
        <v>55041</v>
      </c>
      <c r="K748" t="s">
        <v>3029</v>
      </c>
      <c r="L748" t="str">
        <f>VLOOKUP(K748,'[1]movimento-per-comune-ambito-201'!$B$2:$D$547,3,FALSE)</f>
        <v>Versilia</v>
      </c>
      <c r="M748" t="s">
        <v>2496</v>
      </c>
      <c r="N748">
        <v>3</v>
      </c>
      <c r="O748" t="s">
        <v>3143</v>
      </c>
      <c r="P748" t="s">
        <v>3144</v>
      </c>
      <c r="Q748" t="s">
        <v>3145</v>
      </c>
    </row>
    <row r="749" spans="1:17" x14ac:dyDescent="0.25">
      <c r="A749">
        <v>8516</v>
      </c>
      <c r="B749" t="s">
        <v>3146</v>
      </c>
      <c r="C749" s="1">
        <v>4.3897284245649904E+16</v>
      </c>
      <c r="D749" s="1">
        <v>1.02239828957702E+16</v>
      </c>
      <c r="E749">
        <v>46005</v>
      </c>
      <c r="F749" t="str">
        <f>VLOOKUP(E749,'[1]movimento-per-comune-ambito-201'!$C$2:$D$547,2,0)</f>
        <v>Versilia</v>
      </c>
      <c r="G749" t="s">
        <v>63057</v>
      </c>
      <c r="H749" t="s">
        <v>41</v>
      </c>
      <c r="I749" t="s">
        <v>3147</v>
      </c>
      <c r="J749">
        <v>55041</v>
      </c>
      <c r="K749" t="s">
        <v>3029</v>
      </c>
      <c r="L749" t="str">
        <f>VLOOKUP(K749,'[1]movimento-per-comune-ambito-201'!$B$2:$D$547,3,FALSE)</f>
        <v>Versilia</v>
      </c>
      <c r="M749" t="s">
        <v>2496</v>
      </c>
      <c r="N749">
        <v>3</v>
      </c>
      <c r="O749" t="s">
        <v>3148</v>
      </c>
      <c r="P749" t="s">
        <v>3149</v>
      </c>
      <c r="Q749" t="s">
        <v>3150</v>
      </c>
    </row>
    <row r="750" spans="1:17" x14ac:dyDescent="0.25">
      <c r="A750">
        <v>8518</v>
      </c>
      <c r="B750" t="s">
        <v>1706</v>
      </c>
      <c r="C750" s="1">
        <v>4.38953539E+16</v>
      </c>
      <c r="D750" s="1">
        <v>102240067</v>
      </c>
      <c r="E750">
        <v>46005</v>
      </c>
      <c r="F750" t="str">
        <f>VLOOKUP(E750,'[1]movimento-per-comune-ambito-201'!$C$2:$D$547,2,0)</f>
        <v>Versilia</v>
      </c>
      <c r="G750" t="s">
        <v>63153</v>
      </c>
      <c r="H750" t="s">
        <v>41</v>
      </c>
      <c r="I750" t="s">
        <v>3151</v>
      </c>
      <c r="J750">
        <v>55041</v>
      </c>
      <c r="K750" t="s">
        <v>3029</v>
      </c>
      <c r="L750" t="str">
        <f>VLOOKUP(K750,'[1]movimento-per-comune-ambito-201'!$B$2:$D$547,3,FALSE)</f>
        <v>Versilia</v>
      </c>
      <c r="M750" t="s">
        <v>2496</v>
      </c>
      <c r="N750">
        <v>3</v>
      </c>
      <c r="O750" t="s">
        <v>3152</v>
      </c>
      <c r="P750" t="s">
        <v>3153</v>
      </c>
      <c r="Q750" t="s">
        <v>3154</v>
      </c>
    </row>
    <row r="751" spans="1:17" x14ac:dyDescent="0.25">
      <c r="A751">
        <v>8526</v>
      </c>
      <c r="B751" t="s">
        <v>3155</v>
      </c>
      <c r="C751" s="1">
        <v>438946933</v>
      </c>
      <c r="D751" s="1">
        <v>1.02257301999999E+16</v>
      </c>
      <c r="E751">
        <v>46005</v>
      </c>
      <c r="F751" t="str">
        <f>VLOOKUP(E751,'[1]movimento-per-comune-ambito-201'!$C$2:$D$547,2,0)</f>
        <v>Versilia</v>
      </c>
      <c r="G751" t="s">
        <v>63155</v>
      </c>
      <c r="H751" t="s">
        <v>41</v>
      </c>
      <c r="I751" t="s">
        <v>3156</v>
      </c>
      <c r="J751">
        <v>55041</v>
      </c>
      <c r="K751" t="s">
        <v>3029</v>
      </c>
      <c r="L751" t="str">
        <f>VLOOKUP(K751,'[1]movimento-per-comune-ambito-201'!$B$2:$D$547,3,FALSE)</f>
        <v>Versilia</v>
      </c>
      <c r="M751" t="s">
        <v>2496</v>
      </c>
      <c r="N751">
        <v>3</v>
      </c>
      <c r="O751" t="s">
        <v>3157</v>
      </c>
      <c r="P751" t="s">
        <v>3158</v>
      </c>
      <c r="Q751" t="s">
        <v>3159</v>
      </c>
    </row>
    <row r="752" spans="1:17" x14ac:dyDescent="0.25">
      <c r="A752">
        <v>8529</v>
      </c>
      <c r="B752" t="s">
        <v>417</v>
      </c>
      <c r="C752" s="1">
        <v>4.39030422E+16</v>
      </c>
      <c r="D752" s="1">
        <v>1.02188218E+16</v>
      </c>
      <c r="E752">
        <v>46005</v>
      </c>
      <c r="F752" t="str">
        <f>VLOOKUP(E752,'[1]movimento-per-comune-ambito-201'!$C$2:$D$547,2,0)</f>
        <v>Versilia</v>
      </c>
      <c r="G752" t="s">
        <v>63157</v>
      </c>
      <c r="H752" t="s">
        <v>41</v>
      </c>
      <c r="I752" t="s">
        <v>3160</v>
      </c>
      <c r="J752">
        <v>55041</v>
      </c>
      <c r="K752" t="s">
        <v>3029</v>
      </c>
      <c r="L752" t="str">
        <f>VLOOKUP(K752,'[1]movimento-per-comune-ambito-201'!$B$2:$D$547,3,FALSE)</f>
        <v>Versilia</v>
      </c>
      <c r="M752" t="s">
        <v>2496</v>
      </c>
      <c r="N752">
        <v>3</v>
      </c>
      <c r="O752" t="s">
        <v>3161</v>
      </c>
      <c r="P752" t="s">
        <v>3162</v>
      </c>
      <c r="Q752" t="s">
        <v>3163</v>
      </c>
    </row>
    <row r="753" spans="1:17" x14ac:dyDescent="0.25">
      <c r="A753">
        <v>8534</v>
      </c>
      <c r="B753" t="s">
        <v>3164</v>
      </c>
      <c r="C753" s="1">
        <v>4.38982851E+16</v>
      </c>
      <c r="D753" s="1">
        <v>102220511</v>
      </c>
      <c r="E753">
        <v>46005</v>
      </c>
      <c r="F753" t="str">
        <f>VLOOKUP(E753,'[1]movimento-per-comune-ambito-201'!$C$2:$D$547,2,0)</f>
        <v>Versilia</v>
      </c>
      <c r="G753" t="s">
        <v>63378</v>
      </c>
      <c r="H753" t="s">
        <v>41</v>
      </c>
      <c r="I753" t="s">
        <v>3165</v>
      </c>
      <c r="J753">
        <v>55041</v>
      </c>
      <c r="K753" t="s">
        <v>3029</v>
      </c>
      <c r="L753" t="str">
        <f>VLOOKUP(K753,'[1]movimento-per-comune-ambito-201'!$B$2:$D$547,3,FALSE)</f>
        <v>Versilia</v>
      </c>
      <c r="M753" t="s">
        <v>2496</v>
      </c>
      <c r="N753">
        <v>3</v>
      </c>
      <c r="O753" t="s">
        <v>3166</v>
      </c>
      <c r="P753" t="s">
        <v>3167</v>
      </c>
      <c r="Q753" t="s">
        <v>3168</v>
      </c>
    </row>
    <row r="754" spans="1:17" x14ac:dyDescent="0.25">
      <c r="A754">
        <v>8537</v>
      </c>
      <c r="B754" t="s">
        <v>3169</v>
      </c>
      <c r="C754" s="1">
        <v>4.3898582099999904E+16</v>
      </c>
      <c r="D754" s="1">
        <v>10225629</v>
      </c>
      <c r="E754">
        <v>46005</v>
      </c>
      <c r="F754" t="str">
        <f>VLOOKUP(E754,'[1]movimento-per-comune-ambito-201'!$C$2:$D$547,2,0)</f>
        <v>Versilia</v>
      </c>
      <c r="G754" t="s">
        <v>63060</v>
      </c>
      <c r="H754" t="s">
        <v>41</v>
      </c>
      <c r="I754" t="s">
        <v>3170</v>
      </c>
      <c r="J754">
        <v>55041</v>
      </c>
      <c r="K754" t="s">
        <v>3029</v>
      </c>
      <c r="L754" t="str">
        <f>VLOOKUP(K754,'[1]movimento-per-comune-ambito-201'!$B$2:$D$547,3,FALSE)</f>
        <v>Versilia</v>
      </c>
      <c r="M754" t="s">
        <v>2496</v>
      </c>
      <c r="N754">
        <v>3</v>
      </c>
      <c r="O754" t="s">
        <v>3171</v>
      </c>
      <c r="P754" t="s">
        <v>3172</v>
      </c>
      <c r="Q754" t="s">
        <v>3173</v>
      </c>
    </row>
    <row r="755" spans="1:17" x14ac:dyDescent="0.25">
      <c r="A755">
        <v>8541</v>
      </c>
      <c r="B755" t="s">
        <v>3174</v>
      </c>
      <c r="C755" s="1">
        <v>439031333</v>
      </c>
      <c r="D755" s="1">
        <v>102232264</v>
      </c>
      <c r="E755">
        <v>46005</v>
      </c>
      <c r="F755" t="str">
        <f>VLOOKUP(E755,'[1]movimento-per-comune-ambito-201'!$C$2:$D$547,2,0)</f>
        <v>Versilia</v>
      </c>
      <c r="G755" t="s">
        <v>63062</v>
      </c>
      <c r="H755" t="s">
        <v>41</v>
      </c>
      <c r="I755" t="s">
        <v>3175</v>
      </c>
      <c r="J755">
        <v>55041</v>
      </c>
      <c r="K755" t="s">
        <v>3029</v>
      </c>
      <c r="L755" t="str">
        <f>VLOOKUP(K755,'[1]movimento-per-comune-ambito-201'!$B$2:$D$547,3,FALSE)</f>
        <v>Versilia</v>
      </c>
      <c r="M755" t="s">
        <v>2496</v>
      </c>
      <c r="N755">
        <v>3</v>
      </c>
      <c r="O755" t="s">
        <v>3176</v>
      </c>
      <c r="P755" t="s">
        <v>3177</v>
      </c>
      <c r="Q755" t="s">
        <v>3178</v>
      </c>
    </row>
    <row r="756" spans="1:17" x14ac:dyDescent="0.25">
      <c r="A756">
        <v>8543</v>
      </c>
      <c r="B756" t="s">
        <v>3179</v>
      </c>
      <c r="C756" s="1">
        <v>4.3905174473983104E+16</v>
      </c>
      <c r="D756" s="1">
        <v>1.02170134597106E+16</v>
      </c>
      <c r="E756">
        <v>46005</v>
      </c>
      <c r="F756" t="str">
        <f>VLOOKUP(E756,'[1]movimento-per-comune-ambito-201'!$C$2:$D$547,2,0)</f>
        <v>Versilia</v>
      </c>
      <c r="G756" t="s">
        <v>63379</v>
      </c>
      <c r="H756" t="s">
        <v>41</v>
      </c>
      <c r="I756" t="s">
        <v>3180</v>
      </c>
      <c r="J756">
        <v>55041</v>
      </c>
      <c r="K756" t="s">
        <v>3029</v>
      </c>
      <c r="L756" t="str">
        <f>VLOOKUP(K756,'[1]movimento-per-comune-ambito-201'!$B$2:$D$547,3,FALSE)</f>
        <v>Versilia</v>
      </c>
      <c r="M756" t="s">
        <v>2496</v>
      </c>
      <c r="N756">
        <v>3</v>
      </c>
      <c r="O756" t="s">
        <v>3181</v>
      </c>
      <c r="P756" t="s">
        <v>3182</v>
      </c>
      <c r="Q756" t="s">
        <v>3183</v>
      </c>
    </row>
    <row r="757" spans="1:17" x14ac:dyDescent="0.25">
      <c r="A757">
        <v>8545</v>
      </c>
      <c r="B757" t="s">
        <v>479</v>
      </c>
      <c r="C757" s="1">
        <v>4.38922498E+16</v>
      </c>
      <c r="D757" s="1">
        <v>1.02275406999999E+16</v>
      </c>
      <c r="E757">
        <v>46005</v>
      </c>
      <c r="F757" t="str">
        <f>VLOOKUP(E757,'[1]movimento-per-comune-ambito-201'!$C$2:$D$547,2,0)</f>
        <v>Versilia</v>
      </c>
      <c r="G757" t="s">
        <v>63158</v>
      </c>
      <c r="H757" t="s">
        <v>41</v>
      </c>
      <c r="I757" t="s">
        <v>3184</v>
      </c>
      <c r="J757">
        <v>55041</v>
      </c>
      <c r="K757" t="s">
        <v>3029</v>
      </c>
      <c r="L757" t="str">
        <f>VLOOKUP(K757,'[1]movimento-per-comune-ambito-201'!$B$2:$D$547,3,FALSE)</f>
        <v>Versilia</v>
      </c>
      <c r="M757" t="s">
        <v>2496</v>
      </c>
      <c r="N757">
        <v>3</v>
      </c>
      <c r="O757" t="s">
        <v>3185</v>
      </c>
      <c r="P757" t="s">
        <v>3186</v>
      </c>
      <c r="Q757" t="s">
        <v>3187</v>
      </c>
    </row>
    <row r="758" spans="1:17" x14ac:dyDescent="0.25">
      <c r="A758">
        <v>8560</v>
      </c>
      <c r="B758" t="s">
        <v>3188</v>
      </c>
      <c r="C758" s="1">
        <v>4.3897506999999904E+16</v>
      </c>
      <c r="D758" s="1">
        <v>1.022657E+16</v>
      </c>
      <c r="E758">
        <v>46005</v>
      </c>
      <c r="F758" t="str">
        <f>VLOOKUP(E758,'[1]movimento-per-comune-ambito-201'!$C$2:$D$547,2,0)</f>
        <v>Versilia</v>
      </c>
      <c r="G758" t="s">
        <v>63380</v>
      </c>
      <c r="H758" t="s">
        <v>41</v>
      </c>
      <c r="I758" t="s">
        <v>3189</v>
      </c>
      <c r="J758">
        <v>55041</v>
      </c>
      <c r="K758" t="s">
        <v>3029</v>
      </c>
      <c r="L758" t="str">
        <f>VLOOKUP(K758,'[1]movimento-per-comune-ambito-201'!$B$2:$D$547,3,FALSE)</f>
        <v>Versilia</v>
      </c>
      <c r="M758" t="s">
        <v>2496</v>
      </c>
      <c r="N758">
        <v>3</v>
      </c>
      <c r="O758" t="s">
        <v>3190</v>
      </c>
      <c r="P758" t="s">
        <v>3191</v>
      </c>
      <c r="Q758" t="s">
        <v>3192</v>
      </c>
    </row>
    <row r="759" spans="1:17" x14ac:dyDescent="0.25">
      <c r="A759">
        <v>8564</v>
      </c>
      <c r="B759" t="s">
        <v>3193</v>
      </c>
      <c r="C759" s="1">
        <v>4.3890352E+16</v>
      </c>
      <c r="D759" s="1">
        <v>1.02303379999999E+16</v>
      </c>
      <c r="E759">
        <v>46005</v>
      </c>
      <c r="F759" t="str">
        <f>VLOOKUP(E759,'[1]movimento-per-comune-ambito-201'!$C$2:$D$547,2,0)</f>
        <v>Versilia</v>
      </c>
      <c r="G759" t="s">
        <v>63381</v>
      </c>
      <c r="H759" t="s">
        <v>41</v>
      </c>
      <c r="I759" t="s">
        <v>3194</v>
      </c>
      <c r="J759">
        <v>55041</v>
      </c>
      <c r="K759" t="s">
        <v>3029</v>
      </c>
      <c r="L759" t="str">
        <f>VLOOKUP(K759,'[1]movimento-per-comune-ambito-201'!$B$2:$D$547,3,FALSE)</f>
        <v>Versilia</v>
      </c>
      <c r="M759" t="s">
        <v>2496</v>
      </c>
      <c r="N759">
        <v>2</v>
      </c>
      <c r="O759" t="s">
        <v>3195</v>
      </c>
      <c r="P759" t="s">
        <v>3196</v>
      </c>
      <c r="Q759" t="s">
        <v>3197</v>
      </c>
    </row>
    <row r="760" spans="1:17" x14ac:dyDescent="0.25">
      <c r="A760">
        <v>8575</v>
      </c>
      <c r="B760" t="s">
        <v>2063</v>
      </c>
      <c r="C760" s="1">
        <v>4.3892101629350704E+16</v>
      </c>
      <c r="D760" s="1">
        <v>1.02266407012939E+16</v>
      </c>
      <c r="E760">
        <v>46005</v>
      </c>
      <c r="F760" t="str">
        <f>VLOOKUP(E760,'[1]movimento-per-comune-ambito-201'!$C$2:$D$547,2,0)</f>
        <v>Versilia</v>
      </c>
      <c r="G760" t="s">
        <v>63167</v>
      </c>
      <c r="H760" t="s">
        <v>41</v>
      </c>
      <c r="I760" t="s">
        <v>3198</v>
      </c>
      <c r="J760">
        <v>55040</v>
      </c>
      <c r="K760" t="s">
        <v>3029</v>
      </c>
      <c r="L760" t="str">
        <f>VLOOKUP(K760,'[1]movimento-per-comune-ambito-201'!$B$2:$D$547,3,FALSE)</f>
        <v>Versilia</v>
      </c>
      <c r="M760" t="s">
        <v>2496</v>
      </c>
      <c r="N760">
        <v>3</v>
      </c>
      <c r="O760" t="s">
        <v>3199</v>
      </c>
      <c r="P760" t="s">
        <v>3200</v>
      </c>
      <c r="Q760" t="s">
        <v>3201</v>
      </c>
    </row>
    <row r="761" spans="1:17" x14ac:dyDescent="0.25">
      <c r="A761">
        <v>8582</v>
      </c>
      <c r="B761" t="s">
        <v>3202</v>
      </c>
      <c r="C761" s="1">
        <v>4.3901576599999904E+16</v>
      </c>
      <c r="D761" s="1">
        <v>1022343120000000</v>
      </c>
      <c r="E761">
        <v>46005</v>
      </c>
      <c r="F761" t="str">
        <f>VLOOKUP(E761,'[1]movimento-per-comune-ambito-201'!$C$2:$D$547,2,0)</f>
        <v>Versilia</v>
      </c>
      <c r="G761" t="s">
        <v>63382</v>
      </c>
      <c r="H761" t="s">
        <v>41</v>
      </c>
      <c r="I761" t="s">
        <v>3203</v>
      </c>
      <c r="J761">
        <v>55041</v>
      </c>
      <c r="K761" t="s">
        <v>3029</v>
      </c>
      <c r="L761" t="str">
        <f>VLOOKUP(K761,'[1]movimento-per-comune-ambito-201'!$B$2:$D$547,3,FALSE)</f>
        <v>Versilia</v>
      </c>
      <c r="M761" t="s">
        <v>2496</v>
      </c>
      <c r="N761">
        <v>3</v>
      </c>
      <c r="O761" t="s">
        <v>3204</v>
      </c>
      <c r="P761" t="s">
        <v>3205</v>
      </c>
      <c r="Q761" t="s">
        <v>3206</v>
      </c>
    </row>
    <row r="762" spans="1:17" x14ac:dyDescent="0.25">
      <c r="A762">
        <v>8590</v>
      </c>
      <c r="B762" t="s">
        <v>3207</v>
      </c>
      <c r="C762" s="1">
        <v>4.38984126603714E+16</v>
      </c>
      <c r="D762" s="1">
        <v>1.02236891460327E+16</v>
      </c>
      <c r="E762">
        <v>46005</v>
      </c>
      <c r="F762" t="str">
        <f>VLOOKUP(E762,'[1]movimento-per-comune-ambito-201'!$C$2:$D$547,2,0)</f>
        <v>Versilia</v>
      </c>
      <c r="G762" t="s">
        <v>63383</v>
      </c>
      <c r="H762" t="s">
        <v>41</v>
      </c>
      <c r="I762" t="s">
        <v>3208</v>
      </c>
      <c r="J762">
        <v>55041</v>
      </c>
      <c r="K762" t="s">
        <v>3029</v>
      </c>
      <c r="L762" t="str">
        <f>VLOOKUP(K762,'[1]movimento-per-comune-ambito-201'!$B$2:$D$547,3,FALSE)</f>
        <v>Versilia</v>
      </c>
      <c r="M762" t="s">
        <v>2496</v>
      </c>
      <c r="N762">
        <v>3</v>
      </c>
      <c r="O762" t="s">
        <v>3209</v>
      </c>
      <c r="P762" t="s">
        <v>3210</v>
      </c>
      <c r="Q762" t="s">
        <v>3211</v>
      </c>
    </row>
    <row r="763" spans="1:17" x14ac:dyDescent="0.25">
      <c r="A763">
        <v>8601</v>
      </c>
      <c r="B763" t="s">
        <v>3212</v>
      </c>
      <c r="C763" s="1">
        <v>4.38963873E+16</v>
      </c>
      <c r="D763" s="1">
        <v>102253536</v>
      </c>
      <c r="E763">
        <v>46005</v>
      </c>
      <c r="F763" t="str">
        <f>VLOOKUP(E763,'[1]movimento-per-comune-ambito-201'!$C$2:$D$547,2,0)</f>
        <v>Versilia</v>
      </c>
      <c r="G763" t="s">
        <v>63384</v>
      </c>
      <c r="H763" t="s">
        <v>41</v>
      </c>
      <c r="I763" t="s">
        <v>3213</v>
      </c>
      <c r="J763">
        <v>55041</v>
      </c>
      <c r="K763" t="s">
        <v>3029</v>
      </c>
      <c r="L763" t="str">
        <f>VLOOKUP(K763,'[1]movimento-per-comune-ambito-201'!$B$2:$D$547,3,FALSE)</f>
        <v>Versilia</v>
      </c>
      <c r="M763" t="s">
        <v>2496</v>
      </c>
      <c r="N763">
        <v>3</v>
      </c>
      <c r="O763" t="s">
        <v>3214</v>
      </c>
      <c r="P763" t="s">
        <v>3215</v>
      </c>
      <c r="Q763" t="s">
        <v>3216</v>
      </c>
    </row>
    <row r="764" spans="1:17" x14ac:dyDescent="0.25">
      <c r="A764">
        <v>8602</v>
      </c>
      <c r="B764" t="s">
        <v>3217</v>
      </c>
      <c r="C764" s="1">
        <v>4.3900907599999904E+16</v>
      </c>
      <c r="D764" s="1">
        <v>1.02220499999999E+16</v>
      </c>
      <c r="E764">
        <v>46005</v>
      </c>
      <c r="F764" t="str">
        <f>VLOOKUP(E764,'[1]movimento-per-comune-ambito-201'!$C$2:$D$547,2,0)</f>
        <v>Versilia</v>
      </c>
      <c r="G764" t="s">
        <v>63175</v>
      </c>
      <c r="H764" t="s">
        <v>41</v>
      </c>
      <c r="I764" t="s">
        <v>3218</v>
      </c>
      <c r="J764">
        <v>55040</v>
      </c>
      <c r="K764" t="s">
        <v>3029</v>
      </c>
      <c r="L764" t="str">
        <f>VLOOKUP(K764,'[1]movimento-per-comune-ambito-201'!$B$2:$D$547,3,FALSE)</f>
        <v>Versilia</v>
      </c>
      <c r="M764" t="s">
        <v>2496</v>
      </c>
      <c r="N764">
        <v>3</v>
      </c>
      <c r="O764" t="s">
        <v>3219</v>
      </c>
      <c r="P764" t="s">
        <v>3220</v>
      </c>
      <c r="Q764" t="s">
        <v>3221</v>
      </c>
    </row>
    <row r="765" spans="1:17" x14ac:dyDescent="0.25">
      <c r="A765">
        <v>8603</v>
      </c>
      <c r="B765" t="s">
        <v>3222</v>
      </c>
      <c r="C765" s="1">
        <v>438946957</v>
      </c>
      <c r="D765" s="1">
        <v>102280944</v>
      </c>
      <c r="E765">
        <v>46005</v>
      </c>
      <c r="F765" t="str">
        <f>VLOOKUP(E765,'[1]movimento-per-comune-ambito-201'!$C$2:$D$547,2,0)</f>
        <v>Versilia</v>
      </c>
      <c r="G765" t="s">
        <v>63385</v>
      </c>
      <c r="H765" t="s">
        <v>41</v>
      </c>
      <c r="I765" t="s">
        <v>3223</v>
      </c>
      <c r="J765">
        <v>55041</v>
      </c>
      <c r="K765" t="s">
        <v>3029</v>
      </c>
      <c r="L765" t="str">
        <f>VLOOKUP(K765,'[1]movimento-per-comune-ambito-201'!$B$2:$D$547,3,FALSE)</f>
        <v>Versilia</v>
      </c>
      <c r="M765" t="s">
        <v>2496</v>
      </c>
      <c r="N765">
        <v>3</v>
      </c>
      <c r="O765" t="s">
        <v>3224</v>
      </c>
      <c r="Q765" t="s">
        <v>3225</v>
      </c>
    </row>
    <row r="766" spans="1:17" x14ac:dyDescent="0.25">
      <c r="A766">
        <v>8608</v>
      </c>
      <c r="B766" t="s">
        <v>3226</v>
      </c>
      <c r="C766" s="1">
        <v>4.38982838E+16</v>
      </c>
      <c r="D766" s="1">
        <v>1.02249745999999E+16</v>
      </c>
      <c r="E766">
        <v>46005</v>
      </c>
      <c r="F766" t="str">
        <f>VLOOKUP(E766,'[1]movimento-per-comune-ambito-201'!$C$2:$D$547,2,0)</f>
        <v>Versilia</v>
      </c>
      <c r="G766" t="s">
        <v>63177</v>
      </c>
      <c r="H766" t="s">
        <v>41</v>
      </c>
      <c r="I766" t="s">
        <v>3227</v>
      </c>
      <c r="J766">
        <v>55041</v>
      </c>
      <c r="K766" t="s">
        <v>3029</v>
      </c>
      <c r="L766" t="str">
        <f>VLOOKUP(K766,'[1]movimento-per-comune-ambito-201'!$B$2:$D$547,3,FALSE)</f>
        <v>Versilia</v>
      </c>
      <c r="M766" t="s">
        <v>2496</v>
      </c>
      <c r="N766">
        <v>3</v>
      </c>
      <c r="O766" t="s">
        <v>3228</v>
      </c>
      <c r="P766" t="s">
        <v>3229</v>
      </c>
      <c r="Q766" t="s">
        <v>3230</v>
      </c>
    </row>
    <row r="767" spans="1:17" x14ac:dyDescent="0.25">
      <c r="A767">
        <v>8610</v>
      </c>
      <c r="B767" t="s">
        <v>3231</v>
      </c>
      <c r="C767" s="1">
        <v>4.38991004E+16</v>
      </c>
      <c r="D767" s="1">
        <v>1.02213421E+16</v>
      </c>
      <c r="E767">
        <v>46005</v>
      </c>
      <c r="F767" t="str">
        <f>VLOOKUP(E767,'[1]movimento-per-comune-ambito-201'!$C$2:$D$547,2,0)</f>
        <v>Versilia</v>
      </c>
      <c r="G767" t="s">
        <v>63178</v>
      </c>
      <c r="H767" t="s">
        <v>41</v>
      </c>
      <c r="I767" t="s">
        <v>3232</v>
      </c>
      <c r="J767">
        <v>55041</v>
      </c>
      <c r="K767" t="s">
        <v>3029</v>
      </c>
      <c r="L767" t="str">
        <f>VLOOKUP(K767,'[1]movimento-per-comune-ambito-201'!$B$2:$D$547,3,FALSE)</f>
        <v>Versilia</v>
      </c>
      <c r="M767" t="s">
        <v>2496</v>
      </c>
      <c r="N767">
        <v>3</v>
      </c>
      <c r="O767" t="s">
        <v>3233</v>
      </c>
      <c r="P767" t="s">
        <v>3234</v>
      </c>
      <c r="Q767" t="s">
        <v>3235</v>
      </c>
    </row>
    <row r="768" spans="1:17" x14ac:dyDescent="0.25">
      <c r="A768">
        <v>8613</v>
      </c>
      <c r="B768" t="s">
        <v>3236</v>
      </c>
      <c r="C768" s="1">
        <v>4.3894442699999904E+16</v>
      </c>
      <c r="D768" s="1">
        <v>1.02247014E+16</v>
      </c>
      <c r="E768">
        <v>46005</v>
      </c>
      <c r="F768" t="str">
        <f>VLOOKUP(E768,'[1]movimento-per-comune-ambito-201'!$C$2:$D$547,2,0)</f>
        <v>Versilia</v>
      </c>
      <c r="G768" t="s">
        <v>63179</v>
      </c>
      <c r="H768" t="s">
        <v>41</v>
      </c>
      <c r="I768" t="s">
        <v>3237</v>
      </c>
      <c r="J768">
        <v>55041</v>
      </c>
      <c r="K768" t="s">
        <v>3029</v>
      </c>
      <c r="L768" t="str">
        <f>VLOOKUP(K768,'[1]movimento-per-comune-ambito-201'!$B$2:$D$547,3,FALSE)</f>
        <v>Versilia</v>
      </c>
      <c r="M768" t="s">
        <v>2496</v>
      </c>
      <c r="N768">
        <v>2</v>
      </c>
      <c r="O768" t="s">
        <v>3238</v>
      </c>
      <c r="Q768" t="s">
        <v>3239</v>
      </c>
    </row>
    <row r="769" spans="1:17" x14ac:dyDescent="0.25">
      <c r="A769">
        <v>8614</v>
      </c>
      <c r="B769" t="s">
        <v>3240</v>
      </c>
      <c r="C769" s="1">
        <v>4.39002429E+16</v>
      </c>
      <c r="D769" s="1">
        <v>1.02241769999999E+16</v>
      </c>
      <c r="E769">
        <v>46005</v>
      </c>
      <c r="F769" t="str">
        <f>VLOOKUP(E769,'[1]movimento-per-comune-ambito-201'!$C$2:$D$547,2,0)</f>
        <v>Versilia</v>
      </c>
      <c r="G769" t="s">
        <v>63180</v>
      </c>
      <c r="H769" t="s">
        <v>41</v>
      </c>
      <c r="I769" t="s">
        <v>3241</v>
      </c>
      <c r="J769">
        <v>55041</v>
      </c>
      <c r="K769" t="s">
        <v>3029</v>
      </c>
      <c r="L769" t="str">
        <f>VLOOKUP(K769,'[1]movimento-per-comune-ambito-201'!$B$2:$D$547,3,FALSE)</f>
        <v>Versilia</v>
      </c>
      <c r="M769" t="s">
        <v>2496</v>
      </c>
      <c r="N769">
        <v>3</v>
      </c>
      <c r="O769" t="s">
        <v>3242</v>
      </c>
      <c r="P769" t="s">
        <v>3243</v>
      </c>
      <c r="Q769" t="s">
        <v>3244</v>
      </c>
    </row>
    <row r="770" spans="1:17" x14ac:dyDescent="0.25">
      <c r="A770">
        <v>8615</v>
      </c>
      <c r="B770" t="s">
        <v>3245</v>
      </c>
      <c r="C770" s="1">
        <v>4.3905853499999904E+16</v>
      </c>
      <c r="D770" s="1">
        <v>102202646</v>
      </c>
      <c r="E770">
        <v>46005</v>
      </c>
      <c r="F770" t="str">
        <f>VLOOKUP(E770,'[1]movimento-per-comune-ambito-201'!$C$2:$D$547,2,0)</f>
        <v>Versilia</v>
      </c>
      <c r="G770" t="s">
        <v>63386</v>
      </c>
      <c r="H770" t="s">
        <v>41</v>
      </c>
      <c r="I770" t="s">
        <v>3246</v>
      </c>
      <c r="J770">
        <v>55040</v>
      </c>
      <c r="K770" t="s">
        <v>3029</v>
      </c>
      <c r="L770" t="str">
        <f>VLOOKUP(K770,'[1]movimento-per-comune-ambito-201'!$B$2:$D$547,3,FALSE)</f>
        <v>Versilia</v>
      </c>
      <c r="M770" t="s">
        <v>2496</v>
      </c>
      <c r="N770">
        <v>2</v>
      </c>
      <c r="O770" t="s">
        <v>3247</v>
      </c>
      <c r="P770" t="s">
        <v>3248</v>
      </c>
      <c r="Q770" t="s">
        <v>3249</v>
      </c>
    </row>
    <row r="771" spans="1:17" x14ac:dyDescent="0.25">
      <c r="A771">
        <v>8622</v>
      </c>
      <c r="B771" t="s">
        <v>3250</v>
      </c>
      <c r="C771" s="1">
        <v>4.3900700499999904E+16</v>
      </c>
      <c r="D771" s="1">
        <v>1.02199282999999E+16</v>
      </c>
      <c r="E771">
        <v>46005</v>
      </c>
      <c r="F771" t="str">
        <f>VLOOKUP(E771,'[1]movimento-per-comune-ambito-201'!$C$2:$D$547,2,0)</f>
        <v>Versilia</v>
      </c>
      <c r="G771" t="s">
        <v>63387</v>
      </c>
      <c r="H771" t="s">
        <v>41</v>
      </c>
      <c r="I771" t="s">
        <v>3251</v>
      </c>
      <c r="J771">
        <v>55041</v>
      </c>
      <c r="K771" t="s">
        <v>3029</v>
      </c>
      <c r="L771" t="str">
        <f>VLOOKUP(K771,'[1]movimento-per-comune-ambito-201'!$B$2:$D$547,3,FALSE)</f>
        <v>Versilia</v>
      </c>
      <c r="M771" t="s">
        <v>2496</v>
      </c>
      <c r="N771">
        <v>3</v>
      </c>
      <c r="O771" t="s">
        <v>3252</v>
      </c>
      <c r="P771" t="s">
        <v>3253</v>
      </c>
      <c r="Q771" t="s">
        <v>3254</v>
      </c>
    </row>
    <row r="772" spans="1:17" x14ac:dyDescent="0.25">
      <c r="A772">
        <v>8623</v>
      </c>
      <c r="B772" t="s">
        <v>3255</v>
      </c>
      <c r="C772" s="1">
        <v>438993465</v>
      </c>
      <c r="D772" s="1">
        <v>1.02233845999999E+16</v>
      </c>
      <c r="E772">
        <v>46005</v>
      </c>
      <c r="F772" t="str">
        <f>VLOOKUP(E772,'[1]movimento-per-comune-ambito-201'!$C$2:$D$547,2,0)</f>
        <v>Versilia</v>
      </c>
      <c r="G772" t="s">
        <v>63189</v>
      </c>
      <c r="H772" t="s">
        <v>41</v>
      </c>
      <c r="I772" t="s">
        <v>3256</v>
      </c>
      <c r="J772">
        <v>55041</v>
      </c>
      <c r="K772" t="s">
        <v>3029</v>
      </c>
      <c r="L772" t="str">
        <f>VLOOKUP(K772,'[1]movimento-per-comune-ambito-201'!$B$2:$D$547,3,FALSE)</f>
        <v>Versilia</v>
      </c>
      <c r="M772" t="s">
        <v>2496</v>
      </c>
      <c r="N772">
        <v>2</v>
      </c>
      <c r="O772" t="s">
        <v>3257</v>
      </c>
      <c r="Q772" t="s">
        <v>3258</v>
      </c>
    </row>
    <row r="773" spans="1:17" x14ac:dyDescent="0.25">
      <c r="A773">
        <v>8624</v>
      </c>
      <c r="B773" t="s">
        <v>3259</v>
      </c>
      <c r="C773" s="1">
        <v>4.3900503499999904E+16</v>
      </c>
      <c r="D773" s="1">
        <v>102232462</v>
      </c>
      <c r="E773">
        <v>46005</v>
      </c>
      <c r="F773" t="str">
        <f>VLOOKUP(E773,'[1]movimento-per-comune-ambito-201'!$C$2:$D$547,2,0)</f>
        <v>Versilia</v>
      </c>
      <c r="G773" t="s">
        <v>63388</v>
      </c>
      <c r="H773" t="s">
        <v>41</v>
      </c>
      <c r="I773" t="s">
        <v>3260</v>
      </c>
      <c r="J773">
        <v>55041</v>
      </c>
      <c r="K773" t="s">
        <v>3029</v>
      </c>
      <c r="L773" t="str">
        <f>VLOOKUP(K773,'[1]movimento-per-comune-ambito-201'!$B$2:$D$547,3,FALSE)</f>
        <v>Versilia</v>
      </c>
      <c r="M773" t="s">
        <v>2496</v>
      </c>
      <c r="N773">
        <v>2</v>
      </c>
      <c r="O773" t="s">
        <v>3261</v>
      </c>
      <c r="Q773" t="s">
        <v>3262</v>
      </c>
    </row>
    <row r="774" spans="1:17" x14ac:dyDescent="0.25">
      <c r="A774">
        <v>8625</v>
      </c>
      <c r="B774" t="s">
        <v>3263</v>
      </c>
      <c r="C774" s="1">
        <v>4.38924408E+16</v>
      </c>
      <c r="D774" s="1">
        <v>10229066</v>
      </c>
      <c r="E774">
        <v>46005</v>
      </c>
      <c r="F774" t="str">
        <f>VLOOKUP(E774,'[1]movimento-per-comune-ambito-201'!$C$2:$D$547,2,0)</f>
        <v>Versilia</v>
      </c>
      <c r="G774" t="s">
        <v>63389</v>
      </c>
      <c r="H774" t="s">
        <v>41</v>
      </c>
      <c r="I774" t="s">
        <v>3264</v>
      </c>
      <c r="J774">
        <v>55040</v>
      </c>
      <c r="K774" t="s">
        <v>3029</v>
      </c>
      <c r="L774" t="str">
        <f>VLOOKUP(K774,'[1]movimento-per-comune-ambito-201'!$B$2:$D$547,3,FALSE)</f>
        <v>Versilia</v>
      </c>
      <c r="M774" t="s">
        <v>2496</v>
      </c>
      <c r="N774">
        <v>2</v>
      </c>
      <c r="O774" t="s">
        <v>3265</v>
      </c>
      <c r="Q774" t="s">
        <v>3266</v>
      </c>
    </row>
    <row r="775" spans="1:17" x14ac:dyDescent="0.25">
      <c r="A775">
        <v>8627</v>
      </c>
      <c r="B775" t="s">
        <v>3267</v>
      </c>
      <c r="C775" s="1">
        <v>4.38945154E+16</v>
      </c>
      <c r="D775" s="1">
        <v>102246887</v>
      </c>
      <c r="E775">
        <v>46005</v>
      </c>
      <c r="F775" t="str">
        <f>VLOOKUP(E775,'[1]movimento-per-comune-ambito-201'!$C$2:$D$547,2,0)</f>
        <v>Versilia</v>
      </c>
      <c r="G775" t="s">
        <v>63390</v>
      </c>
      <c r="H775" t="s">
        <v>41</v>
      </c>
      <c r="I775" t="s">
        <v>3268</v>
      </c>
      <c r="J775">
        <v>55043</v>
      </c>
      <c r="K775" t="s">
        <v>3029</v>
      </c>
      <c r="L775" t="str">
        <f>VLOOKUP(K775,'[1]movimento-per-comune-ambito-201'!$B$2:$D$547,3,FALSE)</f>
        <v>Versilia</v>
      </c>
      <c r="M775" t="s">
        <v>2496</v>
      </c>
      <c r="N775">
        <v>3</v>
      </c>
      <c r="O775" t="s">
        <v>3269</v>
      </c>
      <c r="P775" t="s">
        <v>3270</v>
      </c>
      <c r="Q775" t="s">
        <v>3271</v>
      </c>
    </row>
    <row r="776" spans="1:17" x14ac:dyDescent="0.25">
      <c r="A776">
        <v>13182</v>
      </c>
      <c r="B776" t="s">
        <v>3272</v>
      </c>
      <c r="C776" s="1">
        <v>438926959</v>
      </c>
      <c r="D776" s="1">
        <v>102328446</v>
      </c>
      <c r="E776">
        <v>46005</v>
      </c>
      <c r="F776" t="str">
        <f>VLOOKUP(E776,'[1]movimento-per-comune-ambito-201'!$C$2:$D$547,2,0)</f>
        <v>Versilia</v>
      </c>
      <c r="G776" t="s">
        <v>63193</v>
      </c>
      <c r="H776" t="s">
        <v>41</v>
      </c>
      <c r="I776" t="s">
        <v>3273</v>
      </c>
      <c r="J776">
        <v>55040</v>
      </c>
      <c r="K776" t="s">
        <v>3029</v>
      </c>
      <c r="L776" t="str">
        <f>VLOOKUP(K776,'[1]movimento-per-comune-ambito-201'!$B$2:$D$547,3,FALSE)</f>
        <v>Versilia</v>
      </c>
      <c r="M776" t="s">
        <v>2496</v>
      </c>
      <c r="N776">
        <v>3</v>
      </c>
      <c r="O776" t="s">
        <v>3274</v>
      </c>
      <c r="P776" t="s">
        <v>3275</v>
      </c>
      <c r="Q776" t="s">
        <v>3276</v>
      </c>
    </row>
    <row r="777" spans="1:17" x14ac:dyDescent="0.25">
      <c r="A777">
        <v>13183</v>
      </c>
      <c r="B777" t="s">
        <v>3277</v>
      </c>
      <c r="C777" s="1">
        <v>4.3938216199999904E+16</v>
      </c>
      <c r="D777" s="1">
        <v>103040819</v>
      </c>
      <c r="E777">
        <v>46005</v>
      </c>
      <c r="F777" t="str">
        <f>VLOOKUP(E777,'[1]movimento-per-comune-ambito-201'!$C$2:$D$547,2,0)</f>
        <v>Versilia</v>
      </c>
      <c r="G777" t="s">
        <v>63391</v>
      </c>
      <c r="H777" t="s">
        <v>41</v>
      </c>
      <c r="I777" t="s">
        <v>3278</v>
      </c>
      <c r="J777">
        <v>55043</v>
      </c>
      <c r="K777" t="s">
        <v>3029</v>
      </c>
      <c r="L777" t="str">
        <f>VLOOKUP(K777,'[1]movimento-per-comune-ambito-201'!$B$2:$D$547,3,FALSE)</f>
        <v>Versilia</v>
      </c>
      <c r="M777" t="s">
        <v>2496</v>
      </c>
      <c r="N777">
        <v>2</v>
      </c>
      <c r="P777" t="s">
        <v>3279</v>
      </c>
      <c r="Q777" t="s">
        <v>3280</v>
      </c>
    </row>
    <row r="778" spans="1:17" x14ac:dyDescent="0.25">
      <c r="A778">
        <v>8628</v>
      </c>
      <c r="B778" t="s">
        <v>1425</v>
      </c>
      <c r="C778" s="1">
        <v>4.3891459894775296E+16</v>
      </c>
      <c r="D778" s="1">
        <v>1.02282205224037E+16</v>
      </c>
      <c r="E778">
        <v>46005</v>
      </c>
      <c r="F778" t="str">
        <f>VLOOKUP(E778,'[1]movimento-per-comune-ambito-201'!$C$2:$D$547,2,0)</f>
        <v>Versilia</v>
      </c>
      <c r="G778" t="s">
        <v>63392</v>
      </c>
      <c r="H778" t="s">
        <v>41</v>
      </c>
      <c r="I778" t="s">
        <v>3281</v>
      </c>
      <c r="J778">
        <v>55041</v>
      </c>
      <c r="K778" t="s">
        <v>3029</v>
      </c>
      <c r="L778" t="str">
        <f>VLOOKUP(K778,'[1]movimento-per-comune-ambito-201'!$B$2:$D$547,3,FALSE)</f>
        <v>Versilia</v>
      </c>
      <c r="M778" t="s">
        <v>2496</v>
      </c>
      <c r="N778">
        <v>4</v>
      </c>
      <c r="O778" t="s">
        <v>3282</v>
      </c>
      <c r="P778" t="s">
        <v>3283</v>
      </c>
      <c r="Q778" t="s">
        <v>3284</v>
      </c>
    </row>
    <row r="779" spans="1:17" x14ac:dyDescent="0.25">
      <c r="A779">
        <v>8634</v>
      </c>
      <c r="B779" t="s">
        <v>3285</v>
      </c>
      <c r="C779" s="1">
        <v>4.3938216199999904E+16</v>
      </c>
      <c r="D779" s="1">
        <v>103040819</v>
      </c>
      <c r="E779">
        <v>46005</v>
      </c>
      <c r="F779" t="str">
        <f>VLOOKUP(E779,'[1]movimento-per-comune-ambito-201'!$C$2:$D$547,2,0)</f>
        <v>Versilia</v>
      </c>
      <c r="G779" t="s">
        <v>63393</v>
      </c>
      <c r="H779" t="s">
        <v>41</v>
      </c>
      <c r="I779" t="s">
        <v>3286</v>
      </c>
      <c r="J779">
        <v>55043</v>
      </c>
      <c r="K779" t="s">
        <v>3029</v>
      </c>
      <c r="L779" t="str">
        <f>VLOOKUP(K779,'[1]movimento-per-comune-ambito-201'!$B$2:$D$547,3,FALSE)</f>
        <v>Versilia</v>
      </c>
      <c r="M779" t="s">
        <v>2496</v>
      </c>
      <c r="N779">
        <v>3</v>
      </c>
      <c r="O779" t="s">
        <v>3287</v>
      </c>
      <c r="P779" t="s">
        <v>3288</v>
      </c>
      <c r="Q779" t="s">
        <v>3289</v>
      </c>
    </row>
    <row r="780" spans="1:17" x14ac:dyDescent="0.25">
      <c r="A780">
        <v>8635</v>
      </c>
      <c r="B780" t="s">
        <v>3290</v>
      </c>
      <c r="C780" s="1">
        <v>439394688</v>
      </c>
      <c r="D780" s="1">
        <v>103011158</v>
      </c>
      <c r="E780">
        <v>46005</v>
      </c>
      <c r="F780" t="str">
        <f>VLOOKUP(E780,'[1]movimento-per-comune-ambito-201'!$C$2:$D$547,2,0)</f>
        <v>Versilia</v>
      </c>
      <c r="G780" t="s">
        <v>63394</v>
      </c>
      <c r="H780" t="s">
        <v>41</v>
      </c>
      <c r="I780" t="s">
        <v>3291</v>
      </c>
      <c r="J780">
        <v>55041</v>
      </c>
      <c r="K780" t="s">
        <v>3029</v>
      </c>
      <c r="L780" t="str">
        <f>VLOOKUP(K780,'[1]movimento-per-comune-ambito-201'!$B$2:$D$547,3,FALSE)</f>
        <v>Versilia</v>
      </c>
      <c r="M780" t="s">
        <v>2496</v>
      </c>
      <c r="N780">
        <v>3</v>
      </c>
      <c r="O780" t="s">
        <v>3292</v>
      </c>
      <c r="P780" t="s">
        <v>3293</v>
      </c>
      <c r="Q780" t="s">
        <v>3294</v>
      </c>
    </row>
    <row r="781" spans="1:17" x14ac:dyDescent="0.25">
      <c r="A781">
        <v>8640</v>
      </c>
      <c r="B781" t="s">
        <v>3295</v>
      </c>
      <c r="C781" s="1">
        <v>4.3892628199999904E+16</v>
      </c>
      <c r="D781" s="1">
        <v>102272517</v>
      </c>
      <c r="E781">
        <v>46005</v>
      </c>
      <c r="F781" t="str">
        <f>VLOOKUP(E781,'[1]movimento-per-comune-ambito-201'!$C$2:$D$547,2,0)</f>
        <v>Versilia</v>
      </c>
      <c r="G781" t="s">
        <v>63395</v>
      </c>
      <c r="H781" t="s">
        <v>41</v>
      </c>
      <c r="I781" t="s">
        <v>3296</v>
      </c>
      <c r="J781">
        <v>55041</v>
      </c>
      <c r="K781" t="s">
        <v>3029</v>
      </c>
      <c r="L781" t="str">
        <f>VLOOKUP(K781,'[1]movimento-per-comune-ambito-201'!$B$2:$D$547,3,FALSE)</f>
        <v>Versilia</v>
      </c>
      <c r="M781" t="s">
        <v>2496</v>
      </c>
      <c r="N781">
        <v>3</v>
      </c>
      <c r="O781" t="s">
        <v>3297</v>
      </c>
      <c r="P781" t="s">
        <v>3298</v>
      </c>
      <c r="Q781" t="s">
        <v>3299</v>
      </c>
    </row>
    <row r="782" spans="1:17" x14ac:dyDescent="0.25">
      <c r="A782">
        <v>8641</v>
      </c>
      <c r="B782" t="s">
        <v>3300</v>
      </c>
      <c r="C782" s="1">
        <v>4.38931345E+16</v>
      </c>
      <c r="D782" s="1">
        <v>102264816</v>
      </c>
      <c r="E782">
        <v>46005</v>
      </c>
      <c r="F782" t="str">
        <f>VLOOKUP(E782,'[1]movimento-per-comune-ambito-201'!$C$2:$D$547,2,0)</f>
        <v>Versilia</v>
      </c>
      <c r="G782" t="s">
        <v>63396</v>
      </c>
      <c r="H782" t="s">
        <v>41</v>
      </c>
      <c r="I782" t="s">
        <v>3301</v>
      </c>
      <c r="J782">
        <v>55041</v>
      </c>
      <c r="K782" t="s">
        <v>3029</v>
      </c>
      <c r="L782" t="str">
        <f>VLOOKUP(K782,'[1]movimento-per-comune-ambito-201'!$B$2:$D$547,3,FALSE)</f>
        <v>Versilia</v>
      </c>
      <c r="M782" t="s">
        <v>2496</v>
      </c>
      <c r="N782">
        <v>3</v>
      </c>
      <c r="O782" t="s">
        <v>3302</v>
      </c>
      <c r="P782" t="s">
        <v>3303</v>
      </c>
      <c r="Q782" t="s">
        <v>3304</v>
      </c>
    </row>
    <row r="783" spans="1:17" x14ac:dyDescent="0.25">
      <c r="A783">
        <v>8642</v>
      </c>
      <c r="B783" t="s">
        <v>3305</v>
      </c>
      <c r="C783" s="1">
        <v>4.39034764E+16</v>
      </c>
      <c r="D783" s="1">
        <v>1.02191645999999E+16</v>
      </c>
      <c r="E783">
        <v>46005</v>
      </c>
      <c r="F783" t="str">
        <f>VLOOKUP(E783,'[1]movimento-per-comune-ambito-201'!$C$2:$D$547,2,0)</f>
        <v>Versilia</v>
      </c>
      <c r="G783" t="s">
        <v>63397</v>
      </c>
      <c r="H783" t="s">
        <v>41</v>
      </c>
      <c r="I783" t="s">
        <v>3306</v>
      </c>
      <c r="J783">
        <v>55041</v>
      </c>
      <c r="K783" t="s">
        <v>3029</v>
      </c>
      <c r="L783" t="str">
        <f>VLOOKUP(K783,'[1]movimento-per-comune-ambito-201'!$B$2:$D$547,3,FALSE)</f>
        <v>Versilia</v>
      </c>
      <c r="M783" t="s">
        <v>2496</v>
      </c>
      <c r="N783">
        <v>3</v>
      </c>
      <c r="O783" t="s">
        <v>3307</v>
      </c>
      <c r="P783" t="s">
        <v>3308</v>
      </c>
      <c r="Q783" t="s">
        <v>3309</v>
      </c>
    </row>
    <row r="784" spans="1:17" x14ac:dyDescent="0.25">
      <c r="A784">
        <v>8645</v>
      </c>
      <c r="B784" t="s">
        <v>3310</v>
      </c>
      <c r="C784" s="1">
        <v>4.3899087399999904E+16</v>
      </c>
      <c r="D784" s="1">
        <v>1.02227219999999E+16</v>
      </c>
      <c r="E784">
        <v>46005</v>
      </c>
      <c r="F784" t="str">
        <f>VLOOKUP(E784,'[1]movimento-per-comune-ambito-201'!$C$2:$D$547,2,0)</f>
        <v>Versilia</v>
      </c>
      <c r="G784" t="s">
        <v>63398</v>
      </c>
      <c r="H784" t="s">
        <v>41</v>
      </c>
      <c r="I784" t="s">
        <v>3311</v>
      </c>
      <c r="J784">
        <v>55041</v>
      </c>
      <c r="K784" t="s">
        <v>3029</v>
      </c>
      <c r="L784" t="str">
        <f>VLOOKUP(K784,'[1]movimento-per-comune-ambito-201'!$B$2:$D$547,3,FALSE)</f>
        <v>Versilia</v>
      </c>
      <c r="M784" t="s">
        <v>2496</v>
      </c>
      <c r="N784">
        <v>3</v>
      </c>
      <c r="O784" t="s">
        <v>3312</v>
      </c>
      <c r="Q784" t="s">
        <v>3313</v>
      </c>
    </row>
    <row r="785" spans="1:17" x14ac:dyDescent="0.25">
      <c r="A785">
        <v>17912</v>
      </c>
      <c r="B785" t="s">
        <v>3314</v>
      </c>
      <c r="C785" s="1">
        <v>4.3898106499999904E+16</v>
      </c>
      <c r="D785" s="1">
        <v>1.02233383999999E+16</v>
      </c>
      <c r="E785">
        <v>46005</v>
      </c>
      <c r="F785" t="str">
        <f>VLOOKUP(E785,'[1]movimento-per-comune-ambito-201'!$C$2:$D$547,2,0)</f>
        <v>Versilia</v>
      </c>
      <c r="G785" t="s">
        <v>63399</v>
      </c>
      <c r="H785" t="s">
        <v>41</v>
      </c>
      <c r="I785" t="s">
        <v>3315</v>
      </c>
      <c r="J785">
        <v>55041</v>
      </c>
      <c r="K785" t="s">
        <v>3029</v>
      </c>
      <c r="L785" t="str">
        <f>VLOOKUP(K785,'[1]movimento-per-comune-ambito-201'!$B$2:$D$547,3,FALSE)</f>
        <v>Versilia</v>
      </c>
      <c r="M785" t="s">
        <v>2496</v>
      </c>
      <c r="N785">
        <v>3</v>
      </c>
      <c r="O785" t="s">
        <v>3316</v>
      </c>
      <c r="P785" t="s">
        <v>3317</v>
      </c>
      <c r="Q785" t="s">
        <v>3318</v>
      </c>
    </row>
    <row r="786" spans="1:17" x14ac:dyDescent="0.25">
      <c r="A786">
        <v>17995</v>
      </c>
      <c r="B786" t="s">
        <v>3319</v>
      </c>
      <c r="C786" s="1">
        <v>4.3895059799999904E+16</v>
      </c>
      <c r="D786" s="1">
        <v>1.02389402E+16</v>
      </c>
      <c r="E786">
        <v>46005</v>
      </c>
      <c r="F786" t="str">
        <f>VLOOKUP(E786,'[1]movimento-per-comune-ambito-201'!$C$2:$D$547,2,0)</f>
        <v>Versilia</v>
      </c>
      <c r="G786" t="s">
        <v>63400</v>
      </c>
      <c r="H786" t="s">
        <v>41</v>
      </c>
      <c r="I786" t="s">
        <v>3320</v>
      </c>
      <c r="J786">
        <v>55041</v>
      </c>
      <c r="K786" t="s">
        <v>3029</v>
      </c>
      <c r="L786" t="str">
        <f>VLOOKUP(K786,'[1]movimento-per-comune-ambito-201'!$B$2:$D$547,3,FALSE)</f>
        <v>Versilia</v>
      </c>
      <c r="M786" t="s">
        <v>2496</v>
      </c>
      <c r="N786">
        <v>3</v>
      </c>
      <c r="O786" t="s">
        <v>3321</v>
      </c>
      <c r="P786" t="s">
        <v>3322</v>
      </c>
      <c r="Q786" t="s">
        <v>3323</v>
      </c>
    </row>
    <row r="787" spans="1:17" x14ac:dyDescent="0.25">
      <c r="A787">
        <v>17996</v>
      </c>
      <c r="B787" t="s">
        <v>3324</v>
      </c>
      <c r="C787" s="1">
        <v>4.3891507599999904E+16</v>
      </c>
      <c r="D787" s="1">
        <v>10231681</v>
      </c>
      <c r="E787">
        <v>46005</v>
      </c>
      <c r="F787" t="str">
        <f>VLOOKUP(E787,'[1]movimento-per-comune-ambito-201'!$C$2:$D$547,2,0)</f>
        <v>Versilia</v>
      </c>
      <c r="G787" t="s">
        <v>63401</v>
      </c>
      <c r="H787" t="s">
        <v>41</v>
      </c>
      <c r="I787" t="s">
        <v>3325</v>
      </c>
      <c r="J787">
        <v>55040</v>
      </c>
      <c r="K787" t="s">
        <v>3029</v>
      </c>
      <c r="L787" t="str">
        <f>VLOOKUP(K787,'[1]movimento-per-comune-ambito-201'!$B$2:$D$547,3,FALSE)</f>
        <v>Versilia</v>
      </c>
      <c r="M787" t="s">
        <v>2496</v>
      </c>
      <c r="N787">
        <v>2</v>
      </c>
      <c r="O787" t="s">
        <v>3326</v>
      </c>
      <c r="Q787" t="s">
        <v>3327</v>
      </c>
    </row>
    <row r="788" spans="1:17" x14ac:dyDescent="0.25">
      <c r="A788">
        <v>18000</v>
      </c>
      <c r="B788" t="s">
        <v>3328</v>
      </c>
      <c r="C788" s="1">
        <v>4.3900942999999904E+16</v>
      </c>
      <c r="D788" s="1">
        <v>1.02258779999999E+16</v>
      </c>
      <c r="E788">
        <v>46005</v>
      </c>
      <c r="F788" t="str">
        <f>VLOOKUP(E788,'[1]movimento-per-comune-ambito-201'!$C$2:$D$547,2,0)</f>
        <v>Versilia</v>
      </c>
      <c r="G788" t="s">
        <v>63402</v>
      </c>
      <c r="H788" t="s">
        <v>41</v>
      </c>
      <c r="I788" t="s">
        <v>3329</v>
      </c>
      <c r="J788">
        <v>55041</v>
      </c>
      <c r="K788" t="s">
        <v>3029</v>
      </c>
      <c r="L788" t="str">
        <f>VLOOKUP(K788,'[1]movimento-per-comune-ambito-201'!$B$2:$D$547,3,FALSE)</f>
        <v>Versilia</v>
      </c>
      <c r="M788" t="s">
        <v>2496</v>
      </c>
      <c r="N788">
        <v>3</v>
      </c>
      <c r="O788" t="s">
        <v>3330</v>
      </c>
      <c r="P788" t="s">
        <v>3331</v>
      </c>
      <c r="Q788" t="s">
        <v>3332</v>
      </c>
    </row>
    <row r="789" spans="1:17" x14ac:dyDescent="0.25">
      <c r="A789">
        <v>18089</v>
      </c>
      <c r="B789" t="s">
        <v>1430</v>
      </c>
      <c r="C789" s="1">
        <v>4.3896249599999904E+16</v>
      </c>
      <c r="D789" s="1">
        <v>102275583</v>
      </c>
      <c r="E789">
        <v>46005</v>
      </c>
      <c r="F789" t="str">
        <f>VLOOKUP(E789,'[1]movimento-per-comune-ambito-201'!$C$2:$D$547,2,0)</f>
        <v>Versilia</v>
      </c>
      <c r="G789" t="s">
        <v>63403</v>
      </c>
      <c r="H789" t="s">
        <v>41</v>
      </c>
      <c r="I789" t="s">
        <v>3333</v>
      </c>
      <c r="J789">
        <v>55041</v>
      </c>
      <c r="K789" t="s">
        <v>3029</v>
      </c>
      <c r="L789" t="str">
        <f>VLOOKUP(K789,'[1]movimento-per-comune-ambito-201'!$B$2:$D$547,3,FALSE)</f>
        <v>Versilia</v>
      </c>
      <c r="M789" t="s">
        <v>2496</v>
      </c>
      <c r="N789">
        <v>3</v>
      </c>
      <c r="O789" t="s">
        <v>3334</v>
      </c>
      <c r="P789" t="s">
        <v>3335</v>
      </c>
      <c r="Q789" t="s">
        <v>3336</v>
      </c>
    </row>
    <row r="790" spans="1:17" x14ac:dyDescent="0.25">
      <c r="A790">
        <v>18090</v>
      </c>
      <c r="B790" t="s">
        <v>3337</v>
      </c>
      <c r="C790" s="1">
        <v>4.38982157E+16</v>
      </c>
      <c r="D790" s="1">
        <v>102220721</v>
      </c>
      <c r="E790">
        <v>46005</v>
      </c>
      <c r="F790" t="str">
        <f>VLOOKUP(E790,'[1]movimento-per-comune-ambito-201'!$C$2:$D$547,2,0)</f>
        <v>Versilia</v>
      </c>
      <c r="G790" t="s">
        <v>63404</v>
      </c>
      <c r="H790" t="s">
        <v>41</v>
      </c>
      <c r="I790" t="s">
        <v>3338</v>
      </c>
      <c r="J790">
        <v>55041</v>
      </c>
      <c r="K790" t="s">
        <v>3029</v>
      </c>
      <c r="L790" t="str">
        <f>VLOOKUP(K790,'[1]movimento-per-comune-ambito-201'!$B$2:$D$547,3,FALSE)</f>
        <v>Versilia</v>
      </c>
      <c r="M790" t="s">
        <v>2496</v>
      </c>
      <c r="N790">
        <v>3</v>
      </c>
      <c r="O790" t="s">
        <v>3339</v>
      </c>
      <c r="P790" t="s">
        <v>3340</v>
      </c>
      <c r="Q790" t="s">
        <v>3341</v>
      </c>
    </row>
    <row r="791" spans="1:17" x14ac:dyDescent="0.25">
      <c r="A791">
        <v>18111</v>
      </c>
      <c r="B791" t="s">
        <v>3342</v>
      </c>
      <c r="C791" s="1">
        <v>4.38948794E+16</v>
      </c>
      <c r="D791" s="1">
        <v>1.02268813E+16</v>
      </c>
      <c r="E791">
        <v>46005</v>
      </c>
      <c r="F791" t="str">
        <f>VLOOKUP(E791,'[1]movimento-per-comune-ambito-201'!$C$2:$D$547,2,0)</f>
        <v>Versilia</v>
      </c>
      <c r="G791" t="s">
        <v>63405</v>
      </c>
      <c r="H791" t="s">
        <v>41</v>
      </c>
      <c r="I791" t="s">
        <v>3343</v>
      </c>
      <c r="J791">
        <v>55041</v>
      </c>
      <c r="K791" t="s">
        <v>3029</v>
      </c>
      <c r="L791" t="str">
        <f>VLOOKUP(K791,'[1]movimento-per-comune-ambito-201'!$B$2:$D$547,3,FALSE)</f>
        <v>Versilia</v>
      </c>
      <c r="M791" t="s">
        <v>2496</v>
      </c>
      <c r="N791">
        <v>2</v>
      </c>
      <c r="O791" t="s">
        <v>3344</v>
      </c>
      <c r="Q791" t="s">
        <v>3345</v>
      </c>
    </row>
    <row r="792" spans="1:17" x14ac:dyDescent="0.25">
      <c r="A792">
        <v>18112</v>
      </c>
      <c r="B792" t="s">
        <v>3346</v>
      </c>
      <c r="C792" s="1">
        <v>4.39005671E+16</v>
      </c>
      <c r="D792" s="1">
        <v>1.02251714E+16</v>
      </c>
      <c r="E792">
        <v>46005</v>
      </c>
      <c r="F792" t="str">
        <f>VLOOKUP(E792,'[1]movimento-per-comune-ambito-201'!$C$2:$D$547,2,0)</f>
        <v>Versilia</v>
      </c>
      <c r="G792" t="s">
        <v>63406</v>
      </c>
      <c r="H792" t="s">
        <v>41</v>
      </c>
      <c r="I792" t="s">
        <v>3347</v>
      </c>
      <c r="J792">
        <v>55041</v>
      </c>
      <c r="K792" t="s">
        <v>3029</v>
      </c>
      <c r="L792" t="str">
        <f>VLOOKUP(K792,'[1]movimento-per-comune-ambito-201'!$B$2:$D$547,3,FALSE)</f>
        <v>Versilia</v>
      </c>
      <c r="M792" t="s">
        <v>2496</v>
      </c>
      <c r="N792">
        <v>3</v>
      </c>
      <c r="O792" t="s">
        <v>3094</v>
      </c>
      <c r="P792" t="s">
        <v>3348</v>
      </c>
      <c r="Q792" t="s">
        <v>3349</v>
      </c>
    </row>
    <row r="793" spans="1:17" x14ac:dyDescent="0.25">
      <c r="A793">
        <v>18843</v>
      </c>
      <c r="B793" t="s">
        <v>3350</v>
      </c>
      <c r="C793" s="1">
        <v>4.3895136299999904E+16</v>
      </c>
      <c r="D793" s="1">
        <v>1.02262891E+16</v>
      </c>
      <c r="E793">
        <v>46005</v>
      </c>
      <c r="F793" t="str">
        <f>VLOOKUP(E793,'[1]movimento-per-comune-ambito-201'!$C$2:$D$547,2,0)</f>
        <v>Versilia</v>
      </c>
      <c r="G793" t="s">
        <v>63407</v>
      </c>
      <c r="H793" t="s">
        <v>41</v>
      </c>
      <c r="I793" t="s">
        <v>3351</v>
      </c>
      <c r="J793">
        <v>55041</v>
      </c>
      <c r="K793" t="s">
        <v>3029</v>
      </c>
      <c r="L793" t="str">
        <f>VLOOKUP(K793,'[1]movimento-per-comune-ambito-201'!$B$2:$D$547,3,FALSE)</f>
        <v>Versilia</v>
      </c>
      <c r="M793" t="s">
        <v>2496</v>
      </c>
      <c r="N793">
        <v>3</v>
      </c>
      <c r="O793" t="s">
        <v>3352</v>
      </c>
      <c r="P793" t="s">
        <v>3353</v>
      </c>
      <c r="Q793" t="s">
        <v>3354</v>
      </c>
    </row>
    <row r="794" spans="1:17" x14ac:dyDescent="0.25">
      <c r="A794">
        <v>19420</v>
      </c>
      <c r="B794" t="s">
        <v>3355</v>
      </c>
      <c r="C794" s="1">
        <v>4.3895468999999904E+16</v>
      </c>
      <c r="D794" s="1">
        <v>102257187</v>
      </c>
      <c r="E794">
        <v>46005</v>
      </c>
      <c r="F794" t="str">
        <f>VLOOKUP(E794,'[1]movimento-per-comune-ambito-201'!$C$2:$D$547,2,0)</f>
        <v>Versilia</v>
      </c>
      <c r="G794" t="s">
        <v>63408</v>
      </c>
      <c r="H794" t="s">
        <v>41</v>
      </c>
      <c r="I794" t="s">
        <v>3356</v>
      </c>
      <c r="J794">
        <v>55041</v>
      </c>
      <c r="K794" t="s">
        <v>3029</v>
      </c>
      <c r="L794" t="str">
        <f>VLOOKUP(K794,'[1]movimento-per-comune-ambito-201'!$B$2:$D$547,3,FALSE)</f>
        <v>Versilia</v>
      </c>
      <c r="M794" t="s">
        <v>2496</v>
      </c>
      <c r="N794">
        <v>3</v>
      </c>
      <c r="O794" t="s">
        <v>3357</v>
      </c>
      <c r="P794" t="s">
        <v>3358</v>
      </c>
      <c r="Q794" t="s">
        <v>3359</v>
      </c>
    </row>
    <row r="795" spans="1:17" x14ac:dyDescent="0.25">
      <c r="A795">
        <v>20352</v>
      </c>
      <c r="B795" t="s">
        <v>3360</v>
      </c>
      <c r="C795" s="1">
        <v>4.3895095902616704E+16</v>
      </c>
      <c r="D795" s="1">
        <v>1.02272569361763E+16</v>
      </c>
      <c r="E795">
        <v>46005</v>
      </c>
      <c r="F795" t="str">
        <f>VLOOKUP(E795,'[1]movimento-per-comune-ambito-201'!$C$2:$D$547,2,0)</f>
        <v>Versilia</v>
      </c>
      <c r="G795" t="s">
        <v>63409</v>
      </c>
      <c r="H795" t="s">
        <v>41</v>
      </c>
      <c r="I795" t="s">
        <v>3361</v>
      </c>
      <c r="J795">
        <v>55041</v>
      </c>
      <c r="K795" t="s">
        <v>3029</v>
      </c>
      <c r="L795" t="str">
        <f>VLOOKUP(K795,'[1]movimento-per-comune-ambito-201'!$B$2:$D$547,3,FALSE)</f>
        <v>Versilia</v>
      </c>
      <c r="M795" t="s">
        <v>2496</v>
      </c>
      <c r="N795">
        <v>3</v>
      </c>
      <c r="O795" t="s">
        <v>3362</v>
      </c>
      <c r="P795" t="s">
        <v>3363</v>
      </c>
      <c r="Q795" t="s">
        <v>3364</v>
      </c>
    </row>
    <row r="796" spans="1:17" x14ac:dyDescent="0.25">
      <c r="A796">
        <v>20657</v>
      </c>
      <c r="B796" t="s">
        <v>3365</v>
      </c>
      <c r="C796" s="1">
        <v>4.3905058599999904E+16</v>
      </c>
      <c r="D796" s="1">
        <v>1.02291725E+16</v>
      </c>
      <c r="E796">
        <v>46005</v>
      </c>
      <c r="F796" t="str">
        <f>VLOOKUP(E796,'[1]movimento-per-comune-ambito-201'!$C$2:$D$547,2,0)</f>
        <v>Versilia</v>
      </c>
      <c r="G796" t="s">
        <v>63410</v>
      </c>
      <c r="H796" t="s">
        <v>41</v>
      </c>
      <c r="I796" t="s">
        <v>3366</v>
      </c>
      <c r="J796">
        <v>55041</v>
      </c>
      <c r="K796" t="s">
        <v>3029</v>
      </c>
      <c r="L796" t="str">
        <f>VLOOKUP(K796,'[1]movimento-per-comune-ambito-201'!$B$2:$D$547,3,FALSE)</f>
        <v>Versilia</v>
      </c>
      <c r="M796" t="s">
        <v>2496</v>
      </c>
      <c r="N796">
        <v>4</v>
      </c>
      <c r="O796" t="s">
        <v>3367</v>
      </c>
      <c r="P796" t="s">
        <v>3368</v>
      </c>
      <c r="Q796" t="s">
        <v>3369</v>
      </c>
    </row>
    <row r="797" spans="1:17" x14ac:dyDescent="0.25">
      <c r="A797">
        <v>20679</v>
      </c>
      <c r="B797" t="s">
        <v>3370</v>
      </c>
      <c r="C797" s="1">
        <v>4.3903410999999904E+16</v>
      </c>
      <c r="D797" s="1">
        <v>1.02216939999999E+16</v>
      </c>
      <c r="E797">
        <v>46005</v>
      </c>
      <c r="F797" t="str">
        <f>VLOOKUP(E797,'[1]movimento-per-comune-ambito-201'!$C$2:$D$547,2,0)</f>
        <v>Versilia</v>
      </c>
      <c r="G797" t="s">
        <v>63411</v>
      </c>
      <c r="H797" t="s">
        <v>41</v>
      </c>
      <c r="I797" t="s">
        <v>3371</v>
      </c>
      <c r="J797">
        <v>55041</v>
      </c>
      <c r="K797" t="s">
        <v>3029</v>
      </c>
      <c r="L797" t="str">
        <f>VLOOKUP(K797,'[1]movimento-per-comune-ambito-201'!$B$2:$D$547,3,FALSE)</f>
        <v>Versilia</v>
      </c>
      <c r="M797" t="s">
        <v>2496</v>
      </c>
      <c r="N797">
        <v>3</v>
      </c>
      <c r="O797" t="s">
        <v>3372</v>
      </c>
      <c r="P797" t="s">
        <v>3373</v>
      </c>
      <c r="Q797" t="s">
        <v>3374</v>
      </c>
    </row>
    <row r="798" spans="1:17" x14ac:dyDescent="0.25">
      <c r="A798">
        <v>20965</v>
      </c>
      <c r="B798" t="s">
        <v>2860</v>
      </c>
      <c r="C798" s="1">
        <v>4.3899872E+16</v>
      </c>
      <c r="D798" s="1">
        <v>1.0224773E+16</v>
      </c>
      <c r="E798">
        <v>46005</v>
      </c>
      <c r="F798" t="str">
        <f>VLOOKUP(E798,'[1]movimento-per-comune-ambito-201'!$C$2:$D$547,2,0)</f>
        <v>Versilia</v>
      </c>
      <c r="G798" t="s">
        <v>63412</v>
      </c>
      <c r="H798" t="s">
        <v>41</v>
      </c>
      <c r="I798" t="s">
        <v>3375</v>
      </c>
      <c r="J798">
        <v>55040</v>
      </c>
      <c r="K798" t="s">
        <v>3029</v>
      </c>
      <c r="L798" t="str">
        <f>VLOOKUP(K798,'[1]movimento-per-comune-ambito-201'!$B$2:$D$547,3,FALSE)</f>
        <v>Versilia</v>
      </c>
      <c r="M798" t="s">
        <v>2496</v>
      </c>
      <c r="N798">
        <v>3</v>
      </c>
      <c r="O798" t="s">
        <v>3376</v>
      </c>
      <c r="P798" t="s">
        <v>3377</v>
      </c>
      <c r="Q798" t="s">
        <v>3378</v>
      </c>
    </row>
    <row r="799" spans="1:17" x14ac:dyDescent="0.25">
      <c r="A799">
        <v>21342</v>
      </c>
      <c r="B799" t="s">
        <v>3379</v>
      </c>
      <c r="C799" s="1">
        <v>4.39216649E+16</v>
      </c>
      <c r="D799" s="1">
        <v>103470487</v>
      </c>
      <c r="E799">
        <v>46005</v>
      </c>
      <c r="F799" t="str">
        <f>VLOOKUP(E799,'[1]movimento-per-comune-ambito-201'!$C$2:$D$547,2,0)</f>
        <v>Versilia</v>
      </c>
      <c r="G799" t="s">
        <v>63413</v>
      </c>
      <c r="H799" t="s">
        <v>41</v>
      </c>
      <c r="I799" t="s">
        <v>3380</v>
      </c>
      <c r="J799">
        <v>55041</v>
      </c>
      <c r="K799" t="s">
        <v>3029</v>
      </c>
      <c r="L799" t="str">
        <f>VLOOKUP(K799,'[1]movimento-per-comune-ambito-201'!$B$2:$D$547,3,FALSE)</f>
        <v>Versilia</v>
      </c>
      <c r="M799" t="s">
        <v>2496</v>
      </c>
      <c r="N799">
        <v>3</v>
      </c>
      <c r="O799" t="s">
        <v>3381</v>
      </c>
      <c r="Q799" t="s">
        <v>3382</v>
      </c>
    </row>
    <row r="800" spans="1:17" x14ac:dyDescent="0.25">
      <c r="A800">
        <v>21932</v>
      </c>
      <c r="B800" t="s">
        <v>1204</v>
      </c>
      <c r="C800" s="1">
        <v>4.3897506999999904E+16</v>
      </c>
      <c r="D800" s="1">
        <v>1.022657E+16</v>
      </c>
      <c r="E800">
        <v>46005</v>
      </c>
      <c r="F800" t="str">
        <f>VLOOKUP(E800,'[1]movimento-per-comune-ambito-201'!$C$2:$D$547,2,0)</f>
        <v>Versilia</v>
      </c>
      <c r="G800" t="s">
        <v>63414</v>
      </c>
      <c r="H800" t="s">
        <v>41</v>
      </c>
      <c r="I800" t="s">
        <v>3383</v>
      </c>
      <c r="J800">
        <v>55041</v>
      </c>
      <c r="K800" t="s">
        <v>3029</v>
      </c>
      <c r="L800" t="str">
        <f>VLOOKUP(K800,'[1]movimento-per-comune-ambito-201'!$B$2:$D$547,3,FALSE)</f>
        <v>Versilia</v>
      </c>
      <c r="M800" t="s">
        <v>2496</v>
      </c>
      <c r="N800">
        <v>3</v>
      </c>
      <c r="O800" t="s">
        <v>3384</v>
      </c>
      <c r="P800" t="s">
        <v>3385</v>
      </c>
      <c r="Q800" t="s">
        <v>3386</v>
      </c>
    </row>
    <row r="801" spans="1:17" x14ac:dyDescent="0.25">
      <c r="A801">
        <v>22491</v>
      </c>
      <c r="B801" t="s">
        <v>3387</v>
      </c>
      <c r="C801" s="1">
        <v>4.3896780499999904E+16</v>
      </c>
      <c r="D801" s="1">
        <v>1.02232661999999E+16</v>
      </c>
      <c r="E801">
        <v>46005</v>
      </c>
      <c r="F801" t="str">
        <f>VLOOKUP(E801,'[1]movimento-per-comune-ambito-201'!$C$2:$D$547,2,0)</f>
        <v>Versilia</v>
      </c>
      <c r="G801" t="s">
        <v>63415</v>
      </c>
      <c r="H801" t="s">
        <v>41</v>
      </c>
      <c r="I801" t="s">
        <v>3388</v>
      </c>
      <c r="J801">
        <v>55041</v>
      </c>
      <c r="K801" t="s">
        <v>3029</v>
      </c>
      <c r="L801" t="str">
        <f>VLOOKUP(K801,'[1]movimento-per-comune-ambito-201'!$B$2:$D$547,3,FALSE)</f>
        <v>Versilia</v>
      </c>
      <c r="M801" t="s">
        <v>2496</v>
      </c>
      <c r="N801">
        <v>2</v>
      </c>
      <c r="P801" t="s">
        <v>3389</v>
      </c>
      <c r="Q801" t="s">
        <v>3390</v>
      </c>
    </row>
    <row r="802" spans="1:17" x14ac:dyDescent="0.25">
      <c r="A802">
        <v>23124</v>
      </c>
      <c r="B802" t="s">
        <v>3391</v>
      </c>
      <c r="C802" s="1">
        <v>4.3900436399999904E+16</v>
      </c>
      <c r="D802" s="1">
        <v>1.02209720999999E+16</v>
      </c>
      <c r="E802">
        <v>46005</v>
      </c>
      <c r="F802" t="str">
        <f>VLOOKUP(E802,'[1]movimento-per-comune-ambito-201'!$C$2:$D$547,2,0)</f>
        <v>Versilia</v>
      </c>
      <c r="G802" t="s">
        <v>63416</v>
      </c>
      <c r="H802" t="s">
        <v>41</v>
      </c>
      <c r="I802" t="s">
        <v>3392</v>
      </c>
      <c r="J802">
        <v>55041</v>
      </c>
      <c r="K802" t="s">
        <v>3029</v>
      </c>
      <c r="L802" t="str">
        <f>VLOOKUP(K802,'[1]movimento-per-comune-ambito-201'!$B$2:$D$547,3,FALSE)</f>
        <v>Versilia</v>
      </c>
      <c r="M802" t="s">
        <v>2496</v>
      </c>
      <c r="N802">
        <v>3</v>
      </c>
      <c r="O802" t="s">
        <v>3393</v>
      </c>
      <c r="P802" t="s">
        <v>3394</v>
      </c>
      <c r="Q802" t="s">
        <v>3395</v>
      </c>
    </row>
    <row r="803" spans="1:17" x14ac:dyDescent="0.25">
      <c r="A803">
        <v>23911</v>
      </c>
      <c r="B803" t="s">
        <v>3396</v>
      </c>
      <c r="C803" s="1">
        <v>43897008</v>
      </c>
      <c r="D803" s="1">
        <v>10227</v>
      </c>
      <c r="E803">
        <v>46005</v>
      </c>
      <c r="F803" t="str">
        <f>VLOOKUP(E803,'[1]movimento-per-comune-ambito-201'!$C$2:$D$547,2,0)</f>
        <v>Versilia</v>
      </c>
      <c r="G803" t="s">
        <v>63417</v>
      </c>
      <c r="H803" t="s">
        <v>41</v>
      </c>
      <c r="I803" t="s">
        <v>3397</v>
      </c>
      <c r="J803">
        <v>55041</v>
      </c>
      <c r="K803" t="s">
        <v>3029</v>
      </c>
      <c r="L803" t="str">
        <f>VLOOKUP(K803,'[1]movimento-per-comune-ambito-201'!$B$2:$D$547,3,FALSE)</f>
        <v>Versilia</v>
      </c>
      <c r="M803" t="s">
        <v>2496</v>
      </c>
      <c r="N803">
        <v>3</v>
      </c>
      <c r="O803" t="s">
        <v>3398</v>
      </c>
      <c r="Q803" t="s">
        <v>3399</v>
      </c>
    </row>
    <row r="804" spans="1:17" x14ac:dyDescent="0.25">
      <c r="A804">
        <v>23912</v>
      </c>
      <c r="B804" t="s">
        <v>3400</v>
      </c>
      <c r="C804" s="1">
        <v>4.3907840499999904E+16</v>
      </c>
      <c r="D804" s="1">
        <v>1.02139539999999E+16</v>
      </c>
      <c r="E804">
        <v>46005</v>
      </c>
      <c r="F804" t="str">
        <f>VLOOKUP(E804,'[1]movimento-per-comune-ambito-201'!$C$2:$D$547,2,0)</f>
        <v>Versilia</v>
      </c>
      <c r="G804" t="s">
        <v>63418</v>
      </c>
      <c r="H804" t="s">
        <v>41</v>
      </c>
      <c r="I804" t="s">
        <v>3401</v>
      </c>
      <c r="J804">
        <v>55041</v>
      </c>
      <c r="K804" t="s">
        <v>3029</v>
      </c>
      <c r="L804" t="str">
        <f>VLOOKUP(K804,'[1]movimento-per-comune-ambito-201'!$B$2:$D$547,3,FALSE)</f>
        <v>Versilia</v>
      </c>
      <c r="M804" t="s">
        <v>2496</v>
      </c>
      <c r="N804">
        <v>4</v>
      </c>
      <c r="O804" t="s">
        <v>3402</v>
      </c>
      <c r="P804" t="s">
        <v>3403</v>
      </c>
      <c r="Q804" t="s">
        <v>3404</v>
      </c>
    </row>
    <row r="805" spans="1:17" x14ac:dyDescent="0.25">
      <c r="A805">
        <v>24008</v>
      </c>
      <c r="B805" t="s">
        <v>3405</v>
      </c>
      <c r="C805" s="1">
        <v>4.3898085799999904E+16</v>
      </c>
      <c r="D805" s="1">
        <v>10222208</v>
      </c>
      <c r="E805">
        <v>46005</v>
      </c>
      <c r="F805" t="str">
        <f>VLOOKUP(E805,'[1]movimento-per-comune-ambito-201'!$C$2:$D$547,2,0)</f>
        <v>Versilia</v>
      </c>
      <c r="G805" t="s">
        <v>63419</v>
      </c>
      <c r="H805" t="s">
        <v>41</v>
      </c>
      <c r="I805" t="s">
        <v>3406</v>
      </c>
      <c r="J805">
        <v>55041</v>
      </c>
      <c r="K805" t="s">
        <v>3029</v>
      </c>
      <c r="L805" t="str">
        <f>VLOOKUP(K805,'[1]movimento-per-comune-ambito-201'!$B$2:$D$547,3,FALSE)</f>
        <v>Versilia</v>
      </c>
      <c r="M805" t="s">
        <v>2496</v>
      </c>
      <c r="N805">
        <v>3</v>
      </c>
      <c r="O805" t="s">
        <v>3407</v>
      </c>
      <c r="P805" t="s">
        <v>3408</v>
      </c>
      <c r="Q805" t="s">
        <v>3409</v>
      </c>
    </row>
    <row r="806" spans="1:17" x14ac:dyDescent="0.25">
      <c r="A806">
        <v>24010</v>
      </c>
      <c r="B806" t="s">
        <v>3410</v>
      </c>
      <c r="C806" s="1">
        <v>4.3895009799999904E+16</v>
      </c>
      <c r="D806" s="1">
        <v>1.02245517999999E+16</v>
      </c>
      <c r="E806">
        <v>46005</v>
      </c>
      <c r="F806" t="str">
        <f>VLOOKUP(E806,'[1]movimento-per-comune-ambito-201'!$C$2:$D$547,2,0)</f>
        <v>Versilia</v>
      </c>
      <c r="G806" t="s">
        <v>63420</v>
      </c>
      <c r="H806" t="s">
        <v>41</v>
      </c>
      <c r="I806" t="s">
        <v>3411</v>
      </c>
      <c r="J806">
        <v>55041</v>
      </c>
      <c r="K806" t="s">
        <v>3029</v>
      </c>
      <c r="L806" t="str">
        <f>VLOOKUP(K806,'[1]movimento-per-comune-ambito-201'!$B$2:$D$547,3,FALSE)</f>
        <v>Versilia</v>
      </c>
      <c r="M806" t="s">
        <v>2496</v>
      </c>
      <c r="N806">
        <v>3</v>
      </c>
      <c r="O806" t="s">
        <v>3412</v>
      </c>
      <c r="P806" t="s">
        <v>3413</v>
      </c>
      <c r="Q806" t="s">
        <v>3414</v>
      </c>
    </row>
    <row r="807" spans="1:17" x14ac:dyDescent="0.25">
      <c r="A807">
        <v>24212</v>
      </c>
      <c r="B807" t="s">
        <v>3415</v>
      </c>
      <c r="C807" s="1">
        <v>4.38965303E+16</v>
      </c>
      <c r="D807" s="1">
        <v>102259539</v>
      </c>
      <c r="E807">
        <v>46005</v>
      </c>
      <c r="F807" t="str">
        <f>VLOOKUP(E807,'[1]movimento-per-comune-ambito-201'!$C$2:$D$547,2,0)</f>
        <v>Versilia</v>
      </c>
      <c r="G807" t="s">
        <v>63421</v>
      </c>
      <c r="H807" t="s">
        <v>41</v>
      </c>
      <c r="I807" t="s">
        <v>3416</v>
      </c>
      <c r="J807">
        <v>55041</v>
      </c>
      <c r="K807" t="s">
        <v>3029</v>
      </c>
      <c r="L807" t="str">
        <f>VLOOKUP(K807,'[1]movimento-per-comune-ambito-201'!$B$2:$D$547,3,FALSE)</f>
        <v>Versilia</v>
      </c>
      <c r="M807" t="s">
        <v>2496</v>
      </c>
      <c r="N807">
        <v>3</v>
      </c>
      <c r="O807" t="s">
        <v>3417</v>
      </c>
      <c r="Q807" t="s">
        <v>3418</v>
      </c>
    </row>
    <row r="808" spans="1:17" x14ac:dyDescent="0.25">
      <c r="A808">
        <v>24322</v>
      </c>
      <c r="B808" t="s">
        <v>3419</v>
      </c>
      <c r="C808" s="1">
        <v>4.3900697899999904E+16</v>
      </c>
      <c r="D808" s="1">
        <v>1.02203338E+16</v>
      </c>
      <c r="E808">
        <v>46005</v>
      </c>
      <c r="F808" t="str">
        <f>VLOOKUP(E808,'[1]movimento-per-comune-ambito-201'!$C$2:$D$547,2,0)</f>
        <v>Versilia</v>
      </c>
      <c r="G808" t="s">
        <v>63422</v>
      </c>
      <c r="H808" t="s">
        <v>41</v>
      </c>
      <c r="I808" t="s">
        <v>3420</v>
      </c>
      <c r="J808">
        <v>55041</v>
      </c>
      <c r="K808" t="s">
        <v>3029</v>
      </c>
      <c r="L808" t="str">
        <f>VLOOKUP(K808,'[1]movimento-per-comune-ambito-201'!$B$2:$D$547,3,FALSE)</f>
        <v>Versilia</v>
      </c>
      <c r="M808" t="s">
        <v>2496</v>
      </c>
      <c r="N808">
        <v>3</v>
      </c>
      <c r="O808" t="s">
        <v>3421</v>
      </c>
      <c r="P808" t="s">
        <v>3422</v>
      </c>
      <c r="Q808" t="s">
        <v>3423</v>
      </c>
    </row>
    <row r="809" spans="1:17" x14ac:dyDescent="0.25">
      <c r="A809">
        <v>24444</v>
      </c>
      <c r="B809" t="s">
        <v>3424</v>
      </c>
      <c r="C809" s="1">
        <v>4.39000884E+16</v>
      </c>
      <c r="D809" s="1">
        <v>1.02207918E+16</v>
      </c>
      <c r="E809">
        <v>46005</v>
      </c>
      <c r="F809" t="str">
        <f>VLOOKUP(E809,'[1]movimento-per-comune-ambito-201'!$C$2:$D$547,2,0)</f>
        <v>Versilia</v>
      </c>
      <c r="G809" t="s">
        <v>63423</v>
      </c>
      <c r="H809" t="s">
        <v>41</v>
      </c>
      <c r="I809" t="s">
        <v>3425</v>
      </c>
      <c r="J809">
        <v>55041</v>
      </c>
      <c r="K809" t="s">
        <v>3029</v>
      </c>
      <c r="L809" t="str">
        <f>VLOOKUP(K809,'[1]movimento-per-comune-ambito-201'!$B$2:$D$547,3,FALSE)</f>
        <v>Versilia</v>
      </c>
      <c r="M809" t="s">
        <v>2496</v>
      </c>
      <c r="N809">
        <v>3</v>
      </c>
      <c r="O809" t="s">
        <v>3426</v>
      </c>
      <c r="P809" t="s">
        <v>3427</v>
      </c>
      <c r="Q809" t="s">
        <v>3428</v>
      </c>
    </row>
    <row r="810" spans="1:17" x14ac:dyDescent="0.25">
      <c r="A810">
        <v>24503</v>
      </c>
      <c r="B810" t="s">
        <v>3429</v>
      </c>
      <c r="C810" s="1">
        <v>4.3897282699999904E+16</v>
      </c>
      <c r="D810" s="1">
        <v>102233696</v>
      </c>
      <c r="E810">
        <v>46005</v>
      </c>
      <c r="F810" t="str">
        <f>VLOOKUP(E810,'[1]movimento-per-comune-ambito-201'!$C$2:$D$547,2,0)</f>
        <v>Versilia</v>
      </c>
      <c r="G810" t="s">
        <v>63424</v>
      </c>
      <c r="H810" t="s">
        <v>41</v>
      </c>
      <c r="I810" t="s">
        <v>3430</v>
      </c>
      <c r="J810">
        <v>55041</v>
      </c>
      <c r="K810" t="s">
        <v>3029</v>
      </c>
      <c r="L810" t="str">
        <f>VLOOKUP(K810,'[1]movimento-per-comune-ambito-201'!$B$2:$D$547,3,FALSE)</f>
        <v>Versilia</v>
      </c>
      <c r="M810" t="s">
        <v>2496</v>
      </c>
      <c r="N810">
        <v>3</v>
      </c>
      <c r="O810" t="s">
        <v>3431</v>
      </c>
      <c r="P810" t="s">
        <v>3432</v>
      </c>
      <c r="Q810" t="s">
        <v>3433</v>
      </c>
    </row>
    <row r="811" spans="1:17" x14ac:dyDescent="0.25">
      <c r="A811">
        <v>24539</v>
      </c>
      <c r="B811" t="s">
        <v>3434</v>
      </c>
      <c r="C811" s="1">
        <v>4.3920706299999904E+16</v>
      </c>
      <c r="D811" s="1">
        <v>103453625</v>
      </c>
      <c r="E811">
        <v>46005</v>
      </c>
      <c r="F811" t="str">
        <f>VLOOKUP(E811,'[1]movimento-per-comune-ambito-201'!$C$2:$D$547,2,0)</f>
        <v>Versilia</v>
      </c>
      <c r="G811" t="s">
        <v>63425</v>
      </c>
      <c r="H811" t="s">
        <v>41</v>
      </c>
      <c r="I811" t="s">
        <v>3435</v>
      </c>
      <c r="J811">
        <v>55041</v>
      </c>
      <c r="K811" t="s">
        <v>3029</v>
      </c>
      <c r="L811" t="str">
        <f>VLOOKUP(K811,'[1]movimento-per-comune-ambito-201'!$B$2:$D$547,3,FALSE)</f>
        <v>Versilia</v>
      </c>
      <c r="M811" t="s">
        <v>2496</v>
      </c>
      <c r="N811">
        <v>4</v>
      </c>
      <c r="O811" t="s">
        <v>3436</v>
      </c>
      <c r="P811" t="s">
        <v>3437</v>
      </c>
      <c r="Q811" t="s">
        <v>3438</v>
      </c>
    </row>
    <row r="812" spans="1:17" x14ac:dyDescent="0.25">
      <c r="A812">
        <v>24557</v>
      </c>
      <c r="B812" t="s">
        <v>3439</v>
      </c>
      <c r="C812" s="1">
        <v>4.3889757699999904E+16</v>
      </c>
      <c r="D812" s="1">
        <v>102313487</v>
      </c>
      <c r="E812">
        <v>46005</v>
      </c>
      <c r="F812" t="str">
        <f>VLOOKUP(E812,'[1]movimento-per-comune-ambito-201'!$C$2:$D$547,2,0)</f>
        <v>Versilia</v>
      </c>
      <c r="G812" t="s">
        <v>63426</v>
      </c>
      <c r="H812" t="s">
        <v>41</v>
      </c>
      <c r="I812" t="s">
        <v>3440</v>
      </c>
      <c r="J812">
        <v>55041</v>
      </c>
      <c r="K812" t="s">
        <v>3029</v>
      </c>
      <c r="L812" t="str">
        <f>VLOOKUP(K812,'[1]movimento-per-comune-ambito-201'!$B$2:$D$547,3,FALSE)</f>
        <v>Versilia</v>
      </c>
      <c r="M812" t="s">
        <v>2496</v>
      </c>
      <c r="N812">
        <v>3</v>
      </c>
      <c r="O812" t="s">
        <v>3441</v>
      </c>
      <c r="P812" t="s">
        <v>3442</v>
      </c>
      <c r="Q812" t="s">
        <v>3443</v>
      </c>
    </row>
    <row r="813" spans="1:17" x14ac:dyDescent="0.25">
      <c r="A813">
        <v>24611</v>
      </c>
      <c r="B813" t="s">
        <v>3444</v>
      </c>
      <c r="C813" s="1">
        <v>4.3897440199999904E+16</v>
      </c>
      <c r="D813" s="1">
        <v>102320531</v>
      </c>
      <c r="E813">
        <v>46005</v>
      </c>
      <c r="F813" t="str">
        <f>VLOOKUP(E813,'[1]movimento-per-comune-ambito-201'!$C$2:$D$547,2,0)</f>
        <v>Versilia</v>
      </c>
      <c r="G813" t="s">
        <v>63427</v>
      </c>
      <c r="H813" t="s">
        <v>41</v>
      </c>
      <c r="I813" t="s">
        <v>3445</v>
      </c>
      <c r="J813">
        <v>55042</v>
      </c>
      <c r="K813" t="s">
        <v>3029</v>
      </c>
      <c r="L813" t="str">
        <f>VLOOKUP(K813,'[1]movimento-per-comune-ambito-201'!$B$2:$D$547,3,FALSE)</f>
        <v>Versilia</v>
      </c>
      <c r="M813" t="s">
        <v>2496</v>
      </c>
      <c r="N813">
        <v>3</v>
      </c>
      <c r="O813" t="s">
        <v>3446</v>
      </c>
      <c r="Q813" t="s">
        <v>3447</v>
      </c>
    </row>
    <row r="814" spans="1:17" x14ac:dyDescent="0.25">
      <c r="A814">
        <v>24620</v>
      </c>
      <c r="B814" t="s">
        <v>3448</v>
      </c>
      <c r="C814" s="1">
        <v>4.3898735E+16</v>
      </c>
      <c r="D814" s="1">
        <v>10222728</v>
      </c>
      <c r="E814">
        <v>46005</v>
      </c>
      <c r="F814" t="str">
        <f>VLOOKUP(E814,'[1]movimento-per-comune-ambito-201'!$C$2:$D$547,2,0)</f>
        <v>Versilia</v>
      </c>
      <c r="G814" t="s">
        <v>63428</v>
      </c>
      <c r="H814" t="s">
        <v>41</v>
      </c>
      <c r="I814" t="s">
        <v>3449</v>
      </c>
      <c r="J814">
        <v>55041</v>
      </c>
      <c r="K814" t="s">
        <v>3029</v>
      </c>
      <c r="L814" t="str">
        <f>VLOOKUP(K814,'[1]movimento-per-comune-ambito-201'!$B$2:$D$547,3,FALSE)</f>
        <v>Versilia</v>
      </c>
      <c r="M814" t="s">
        <v>2496</v>
      </c>
      <c r="N814">
        <v>3</v>
      </c>
      <c r="O814" t="s">
        <v>3450</v>
      </c>
      <c r="P814" t="s">
        <v>3451</v>
      </c>
      <c r="Q814" t="s">
        <v>3452</v>
      </c>
    </row>
    <row r="815" spans="1:17" x14ac:dyDescent="0.25">
      <c r="A815">
        <v>25758</v>
      </c>
      <c r="B815" t="s">
        <v>3453</v>
      </c>
      <c r="C815" s="1">
        <v>43952289</v>
      </c>
      <c r="D815" s="1">
        <v>1.03071839999999E+16</v>
      </c>
      <c r="E815">
        <v>46005</v>
      </c>
      <c r="F815" t="str">
        <f>VLOOKUP(E815,'[1]movimento-per-comune-ambito-201'!$C$2:$D$547,2,0)</f>
        <v>Versilia</v>
      </c>
      <c r="G815" t="s">
        <v>63429</v>
      </c>
      <c r="H815" t="s">
        <v>41</v>
      </c>
      <c r="I815" t="s">
        <v>3454</v>
      </c>
      <c r="J815">
        <v>55041</v>
      </c>
      <c r="K815" t="s">
        <v>3029</v>
      </c>
      <c r="L815" t="str">
        <f>VLOOKUP(K815,'[1]movimento-per-comune-ambito-201'!$B$2:$D$547,3,FALSE)</f>
        <v>Versilia</v>
      </c>
      <c r="M815" t="s">
        <v>2496</v>
      </c>
      <c r="N815">
        <v>2</v>
      </c>
      <c r="O815" t="s">
        <v>3455</v>
      </c>
      <c r="P815" t="s">
        <v>3456</v>
      </c>
      <c r="Q815" t="s">
        <v>3457</v>
      </c>
    </row>
    <row r="816" spans="1:17" x14ac:dyDescent="0.25">
      <c r="A816">
        <v>26023</v>
      </c>
      <c r="B816" t="s">
        <v>3458</v>
      </c>
      <c r="C816" s="1">
        <v>4.3897282699999904E+16</v>
      </c>
      <c r="D816" s="1">
        <v>102233696</v>
      </c>
      <c r="E816">
        <v>46005</v>
      </c>
      <c r="F816" t="str">
        <f>VLOOKUP(E816,'[1]movimento-per-comune-ambito-201'!$C$2:$D$547,2,0)</f>
        <v>Versilia</v>
      </c>
      <c r="G816" t="s">
        <v>63430</v>
      </c>
      <c r="H816" t="s">
        <v>41</v>
      </c>
      <c r="I816" t="s">
        <v>3459</v>
      </c>
      <c r="J816">
        <v>55041</v>
      </c>
      <c r="K816" t="s">
        <v>3029</v>
      </c>
      <c r="L816" t="str">
        <f>VLOOKUP(K816,'[1]movimento-per-comune-ambito-201'!$B$2:$D$547,3,FALSE)</f>
        <v>Versilia</v>
      </c>
      <c r="M816" t="s">
        <v>2496</v>
      </c>
      <c r="N816">
        <v>3</v>
      </c>
      <c r="O816" t="s">
        <v>3460</v>
      </c>
      <c r="P816" t="s">
        <v>3461</v>
      </c>
      <c r="Q816" t="s">
        <v>3135</v>
      </c>
    </row>
    <row r="817" spans="1:17" x14ac:dyDescent="0.25">
      <c r="A817">
        <v>26044</v>
      </c>
      <c r="B817" t="s">
        <v>3462</v>
      </c>
      <c r="C817" s="1">
        <v>4.3889794999999904E+16</v>
      </c>
      <c r="D817" s="1">
        <v>1023146</v>
      </c>
      <c r="E817">
        <v>46005</v>
      </c>
      <c r="F817" t="str">
        <f>VLOOKUP(E817,'[1]movimento-per-comune-ambito-201'!$C$2:$D$547,2,0)</f>
        <v>Versilia</v>
      </c>
      <c r="G817" t="s">
        <v>63431</v>
      </c>
      <c r="H817" t="s">
        <v>41</v>
      </c>
      <c r="I817" t="s">
        <v>3463</v>
      </c>
      <c r="J817">
        <v>55041</v>
      </c>
      <c r="K817" t="s">
        <v>3029</v>
      </c>
      <c r="L817" t="str">
        <f>VLOOKUP(K817,'[1]movimento-per-comune-ambito-201'!$B$2:$D$547,3,FALSE)</f>
        <v>Versilia</v>
      </c>
      <c r="M817" t="s">
        <v>2496</v>
      </c>
      <c r="N817">
        <v>2</v>
      </c>
      <c r="O817" t="s">
        <v>3464</v>
      </c>
      <c r="Q817" t="s">
        <v>3465</v>
      </c>
    </row>
    <row r="818" spans="1:17" x14ac:dyDescent="0.25">
      <c r="A818">
        <v>11615</v>
      </c>
      <c r="B818" t="s">
        <v>3466</v>
      </c>
      <c r="C818" s="1">
        <v>4.3938216199999904E+16</v>
      </c>
      <c r="D818" s="1">
        <v>103040819</v>
      </c>
      <c r="E818">
        <v>46005</v>
      </c>
      <c r="F818" t="str">
        <f>VLOOKUP(E818,'[1]movimento-per-comune-ambito-201'!$C$2:$D$547,2,0)</f>
        <v>Versilia</v>
      </c>
      <c r="G818" t="s">
        <v>63063</v>
      </c>
      <c r="H818" t="s">
        <v>52</v>
      </c>
      <c r="I818" t="s">
        <v>3467</v>
      </c>
      <c r="J818">
        <v>55040</v>
      </c>
      <c r="K818" t="s">
        <v>3029</v>
      </c>
      <c r="L818" t="str">
        <f>VLOOKUP(K818,'[1]movimento-per-comune-ambito-201'!$B$2:$D$547,3,FALSE)</f>
        <v>Versilia</v>
      </c>
      <c r="M818" t="s">
        <v>2496</v>
      </c>
      <c r="N818">
        <v>0</v>
      </c>
      <c r="O818" t="s">
        <v>3468</v>
      </c>
      <c r="P818" t="s">
        <v>3469</v>
      </c>
      <c r="Q818" t="s">
        <v>3470</v>
      </c>
    </row>
    <row r="819" spans="1:17" x14ac:dyDescent="0.25">
      <c r="A819">
        <v>11625</v>
      </c>
      <c r="B819" t="s">
        <v>3471</v>
      </c>
      <c r="C819" s="1">
        <v>4.39488825E+16</v>
      </c>
      <c r="D819" s="1">
        <v>103256286</v>
      </c>
      <c r="E819">
        <v>46005</v>
      </c>
      <c r="F819" t="str">
        <f>VLOOKUP(E819,'[1]movimento-per-comune-ambito-201'!$C$2:$D$547,2,0)</f>
        <v>Versilia</v>
      </c>
      <c r="G819" t="s">
        <v>63202</v>
      </c>
      <c r="H819" t="s">
        <v>52</v>
      </c>
      <c r="I819" t="s">
        <v>3472</v>
      </c>
      <c r="J819">
        <v>55041</v>
      </c>
      <c r="K819" t="s">
        <v>3029</v>
      </c>
      <c r="L819" t="str">
        <f>VLOOKUP(K819,'[1]movimento-per-comune-ambito-201'!$B$2:$D$547,3,FALSE)</f>
        <v>Versilia</v>
      </c>
      <c r="M819" t="s">
        <v>2496</v>
      </c>
      <c r="N819">
        <v>0</v>
      </c>
    </row>
    <row r="820" spans="1:17" x14ac:dyDescent="0.25">
      <c r="A820">
        <v>14237</v>
      </c>
      <c r="B820" t="s">
        <v>3473</v>
      </c>
      <c r="C820" s="1">
        <v>4.3891868E+16</v>
      </c>
      <c r="D820" s="1">
        <v>102278865</v>
      </c>
      <c r="E820">
        <v>46005</v>
      </c>
      <c r="F820" t="str">
        <f>VLOOKUP(E820,'[1]movimento-per-comune-ambito-201'!$C$2:$D$547,2,0)</f>
        <v>Versilia</v>
      </c>
      <c r="G820" t="s">
        <v>63358</v>
      </c>
      <c r="H820" t="s">
        <v>52</v>
      </c>
      <c r="I820" t="s">
        <v>3474</v>
      </c>
      <c r="J820">
        <v>55041</v>
      </c>
      <c r="K820" t="s">
        <v>3029</v>
      </c>
      <c r="L820" t="str">
        <f>VLOOKUP(K820,'[1]movimento-per-comune-ambito-201'!$B$2:$D$547,3,FALSE)</f>
        <v>Versilia</v>
      </c>
      <c r="M820" t="s">
        <v>2496</v>
      </c>
      <c r="N820">
        <v>0</v>
      </c>
      <c r="O820" t="s">
        <v>3475</v>
      </c>
      <c r="P820" t="s">
        <v>3476</v>
      </c>
      <c r="Q820" t="s">
        <v>3477</v>
      </c>
    </row>
    <row r="821" spans="1:17" x14ac:dyDescent="0.25">
      <c r="A821">
        <v>19027</v>
      </c>
      <c r="B821" t="s">
        <v>3478</v>
      </c>
      <c r="C821" s="1">
        <v>4.39413989E+16</v>
      </c>
      <c r="D821" s="1">
        <v>1.030755E+16</v>
      </c>
      <c r="E821">
        <v>46005</v>
      </c>
      <c r="F821" t="str">
        <f>VLOOKUP(E821,'[1]movimento-per-comune-ambito-201'!$C$2:$D$547,2,0)</f>
        <v>Versilia</v>
      </c>
      <c r="G821" t="s">
        <v>63067</v>
      </c>
      <c r="H821" t="s">
        <v>52</v>
      </c>
      <c r="I821" t="s">
        <v>3479</v>
      </c>
      <c r="J821">
        <v>55041</v>
      </c>
      <c r="K821" t="s">
        <v>3029</v>
      </c>
      <c r="L821" t="str">
        <f>VLOOKUP(K821,'[1]movimento-per-comune-ambito-201'!$B$2:$D$547,3,FALSE)</f>
        <v>Versilia</v>
      </c>
      <c r="M821" t="s">
        <v>2496</v>
      </c>
      <c r="N821">
        <v>0</v>
      </c>
      <c r="O821" t="s">
        <v>3480</v>
      </c>
      <c r="Q821" t="s">
        <v>3481</v>
      </c>
    </row>
    <row r="822" spans="1:17" x14ac:dyDescent="0.25">
      <c r="A822">
        <v>20269</v>
      </c>
      <c r="B822" t="s">
        <v>3482</v>
      </c>
      <c r="C822" s="1">
        <v>4.39216649E+16</v>
      </c>
      <c r="D822" s="1">
        <v>103470487</v>
      </c>
      <c r="E822">
        <v>46005</v>
      </c>
      <c r="F822" t="str">
        <f>VLOOKUP(E822,'[1]movimento-per-comune-ambito-201'!$C$2:$D$547,2,0)</f>
        <v>Versilia</v>
      </c>
      <c r="G822" t="s">
        <v>63068</v>
      </c>
      <c r="H822" t="s">
        <v>52</v>
      </c>
      <c r="I822" t="s">
        <v>3483</v>
      </c>
      <c r="J822">
        <v>55041</v>
      </c>
      <c r="K822" t="s">
        <v>3029</v>
      </c>
      <c r="L822" t="str">
        <f>VLOOKUP(K822,'[1]movimento-per-comune-ambito-201'!$B$2:$D$547,3,FALSE)</f>
        <v>Versilia</v>
      </c>
      <c r="M822" t="s">
        <v>2496</v>
      </c>
      <c r="N822">
        <v>0</v>
      </c>
      <c r="O822" t="s">
        <v>3484</v>
      </c>
      <c r="P822" t="s">
        <v>3485</v>
      </c>
      <c r="Q822" t="s">
        <v>3486</v>
      </c>
    </row>
    <row r="823" spans="1:17" x14ac:dyDescent="0.25">
      <c r="A823">
        <v>23387</v>
      </c>
      <c r="B823" t="s">
        <v>3487</v>
      </c>
      <c r="C823" s="1">
        <v>4.3916944999999904E+16</v>
      </c>
      <c r="D823" s="1">
        <v>102559159</v>
      </c>
      <c r="E823">
        <v>46005</v>
      </c>
      <c r="F823" t="str">
        <f>VLOOKUP(E823,'[1]movimento-per-comune-ambito-201'!$C$2:$D$547,2,0)</f>
        <v>Versilia</v>
      </c>
      <c r="G823" t="s">
        <v>63072</v>
      </c>
      <c r="H823" t="s">
        <v>52</v>
      </c>
      <c r="I823" t="s">
        <v>3488</v>
      </c>
      <c r="J823">
        <v>55041</v>
      </c>
      <c r="K823" t="s">
        <v>3029</v>
      </c>
      <c r="L823" t="str">
        <f>VLOOKUP(K823,'[1]movimento-per-comune-ambito-201'!$B$2:$D$547,3,FALSE)</f>
        <v>Versilia</v>
      </c>
      <c r="M823" t="s">
        <v>2496</v>
      </c>
      <c r="N823">
        <v>0</v>
      </c>
      <c r="O823" t="s">
        <v>3489</v>
      </c>
      <c r="P823" t="s">
        <v>3490</v>
      </c>
      <c r="Q823" t="s">
        <v>3491</v>
      </c>
    </row>
    <row r="824" spans="1:17" x14ac:dyDescent="0.25">
      <c r="A824">
        <v>24076</v>
      </c>
      <c r="B824" t="s">
        <v>3492</v>
      </c>
      <c r="C824" s="1">
        <v>4.3946653099999904E+16</v>
      </c>
      <c r="D824" s="1">
        <v>1.02660628999999E+16</v>
      </c>
      <c r="E824">
        <v>46005</v>
      </c>
      <c r="F824" t="str">
        <f>VLOOKUP(E824,'[1]movimento-per-comune-ambito-201'!$C$2:$D$547,2,0)</f>
        <v>Versilia</v>
      </c>
      <c r="G824" t="s">
        <v>63073</v>
      </c>
      <c r="H824" t="s">
        <v>52</v>
      </c>
      <c r="I824" t="s">
        <v>3493</v>
      </c>
      <c r="J824">
        <v>55041</v>
      </c>
      <c r="K824" t="s">
        <v>3029</v>
      </c>
      <c r="L824" t="str">
        <f>VLOOKUP(K824,'[1]movimento-per-comune-ambito-201'!$B$2:$D$547,3,FALSE)</f>
        <v>Versilia</v>
      </c>
      <c r="M824" t="s">
        <v>2496</v>
      </c>
      <c r="N824">
        <v>0</v>
      </c>
      <c r="O824" t="s">
        <v>3494</v>
      </c>
      <c r="Q824" t="s">
        <v>3495</v>
      </c>
    </row>
    <row r="825" spans="1:17" x14ac:dyDescent="0.25">
      <c r="A825">
        <v>24238</v>
      </c>
      <c r="B825" t="s">
        <v>3496</v>
      </c>
      <c r="C825" s="1">
        <v>4.3916873E+16</v>
      </c>
      <c r="D825" s="1">
        <v>1.0255335E+16</v>
      </c>
      <c r="E825">
        <v>46005</v>
      </c>
      <c r="F825" t="str">
        <f>VLOOKUP(E825,'[1]movimento-per-comune-ambito-201'!$C$2:$D$547,2,0)</f>
        <v>Versilia</v>
      </c>
      <c r="G825" t="s">
        <v>63074</v>
      </c>
      <c r="H825" t="s">
        <v>52</v>
      </c>
      <c r="I825" t="s">
        <v>3497</v>
      </c>
      <c r="J825">
        <v>55041</v>
      </c>
      <c r="K825" t="s">
        <v>3029</v>
      </c>
      <c r="L825" t="str">
        <f>VLOOKUP(K825,'[1]movimento-per-comune-ambito-201'!$B$2:$D$547,3,FALSE)</f>
        <v>Versilia</v>
      </c>
      <c r="M825" t="s">
        <v>2496</v>
      </c>
      <c r="N825">
        <v>0</v>
      </c>
      <c r="O825" t="s">
        <v>3498</v>
      </c>
      <c r="Q825" t="s">
        <v>3499</v>
      </c>
    </row>
    <row r="826" spans="1:17" x14ac:dyDescent="0.25">
      <c r="A826">
        <v>24763</v>
      </c>
      <c r="B826" t="s">
        <v>3500</v>
      </c>
      <c r="C826" s="1">
        <v>43909143</v>
      </c>
      <c r="D826" s="1">
        <v>103379406</v>
      </c>
      <c r="E826">
        <v>46005</v>
      </c>
      <c r="F826" t="str">
        <f>VLOOKUP(E826,'[1]movimento-per-comune-ambito-201'!$C$2:$D$547,2,0)</f>
        <v>Versilia</v>
      </c>
      <c r="G826" t="s">
        <v>63075</v>
      </c>
      <c r="H826" t="s">
        <v>52</v>
      </c>
      <c r="I826" t="s">
        <v>3501</v>
      </c>
      <c r="J826">
        <v>55041</v>
      </c>
      <c r="K826" t="s">
        <v>3029</v>
      </c>
      <c r="L826" t="str">
        <f>VLOOKUP(K826,'[1]movimento-per-comune-ambito-201'!$B$2:$D$547,3,FALSE)</f>
        <v>Versilia</v>
      </c>
      <c r="M826" t="s">
        <v>2496</v>
      </c>
      <c r="N826">
        <v>0</v>
      </c>
      <c r="O826" t="s">
        <v>3502</v>
      </c>
      <c r="Q826" t="s">
        <v>3503</v>
      </c>
    </row>
    <row r="827" spans="1:17" x14ac:dyDescent="0.25">
      <c r="A827">
        <v>25074</v>
      </c>
      <c r="B827" t="s">
        <v>3051</v>
      </c>
      <c r="C827" s="1">
        <v>438984624</v>
      </c>
      <c r="D827" s="1">
        <v>102255289</v>
      </c>
      <c r="E827">
        <v>46005</v>
      </c>
      <c r="F827" t="str">
        <f>VLOOKUP(E827,'[1]movimento-per-comune-ambito-201'!$C$2:$D$547,2,0)</f>
        <v>Versilia</v>
      </c>
      <c r="G827" t="s">
        <v>63432</v>
      </c>
      <c r="H827" t="s">
        <v>374</v>
      </c>
      <c r="I827" t="s">
        <v>3052</v>
      </c>
      <c r="J827">
        <v>55041</v>
      </c>
      <c r="K827" t="s">
        <v>3029</v>
      </c>
      <c r="L827" t="str">
        <f>VLOOKUP(K827,'[1]movimento-per-comune-ambito-201'!$B$2:$D$547,3,FALSE)</f>
        <v>Versilia</v>
      </c>
      <c r="M827" t="s">
        <v>2496</v>
      </c>
      <c r="N827">
        <v>0</v>
      </c>
      <c r="O827" t="s">
        <v>3053</v>
      </c>
      <c r="Q827" t="s">
        <v>3054</v>
      </c>
    </row>
    <row r="828" spans="1:17" x14ac:dyDescent="0.25">
      <c r="A828">
        <v>25075</v>
      </c>
      <c r="B828" t="s">
        <v>3088</v>
      </c>
      <c r="C828" s="1">
        <v>4.3952409699999904E+16</v>
      </c>
      <c r="D828" s="1">
        <v>1.03188078999999E+16</v>
      </c>
      <c r="E828">
        <v>46005</v>
      </c>
      <c r="F828" t="str">
        <f>VLOOKUP(E828,'[1]movimento-per-comune-ambito-201'!$C$2:$D$547,2,0)</f>
        <v>Versilia</v>
      </c>
      <c r="G828" t="s">
        <v>63350</v>
      </c>
      <c r="H828" t="s">
        <v>374</v>
      </c>
      <c r="I828" t="s">
        <v>3089</v>
      </c>
      <c r="J828">
        <v>55041</v>
      </c>
      <c r="K828" t="s">
        <v>3029</v>
      </c>
      <c r="L828" t="str">
        <f>VLOOKUP(K828,'[1]movimento-per-comune-ambito-201'!$B$2:$D$547,3,FALSE)</f>
        <v>Versilia</v>
      </c>
      <c r="M828" t="s">
        <v>2496</v>
      </c>
      <c r="N828">
        <v>0</v>
      </c>
      <c r="O828" t="s">
        <v>3090</v>
      </c>
      <c r="Q828" t="s">
        <v>3091</v>
      </c>
    </row>
    <row r="829" spans="1:17" x14ac:dyDescent="0.25">
      <c r="A829">
        <v>25983</v>
      </c>
      <c r="B829" t="s">
        <v>3504</v>
      </c>
      <c r="C829" s="1">
        <v>4.39522017E+16</v>
      </c>
      <c r="D829" s="1">
        <v>1.03178227E+16</v>
      </c>
      <c r="E829">
        <v>46005</v>
      </c>
      <c r="F829" t="str">
        <f>VLOOKUP(E829,'[1]movimento-per-comune-ambito-201'!$C$2:$D$547,2,0)</f>
        <v>Versilia</v>
      </c>
      <c r="G829" t="s">
        <v>63433</v>
      </c>
      <c r="H829" t="s">
        <v>374</v>
      </c>
      <c r="I829" t="s">
        <v>3505</v>
      </c>
      <c r="J829">
        <v>55041</v>
      </c>
      <c r="K829" t="s">
        <v>3029</v>
      </c>
      <c r="L829" t="str">
        <f>VLOOKUP(K829,'[1]movimento-per-comune-ambito-201'!$B$2:$D$547,3,FALSE)</f>
        <v>Versilia</v>
      </c>
      <c r="M829" t="s">
        <v>2496</v>
      </c>
      <c r="N829">
        <v>0</v>
      </c>
      <c r="O829" t="s">
        <v>3506</v>
      </c>
      <c r="P829" t="s">
        <v>3507</v>
      </c>
      <c r="Q829" t="s">
        <v>3508</v>
      </c>
    </row>
    <row r="830" spans="1:17" x14ac:dyDescent="0.25">
      <c r="A830">
        <v>25984</v>
      </c>
      <c r="B830" t="s">
        <v>3509</v>
      </c>
      <c r="C830" s="1">
        <v>4.3932766999999904E+16</v>
      </c>
      <c r="D830" s="1">
        <v>10266076</v>
      </c>
      <c r="E830">
        <v>46005</v>
      </c>
      <c r="F830" t="str">
        <f>VLOOKUP(E830,'[1]movimento-per-comune-ambito-201'!$C$2:$D$547,2,0)</f>
        <v>Versilia</v>
      </c>
      <c r="G830" t="s">
        <v>63434</v>
      </c>
      <c r="H830" t="s">
        <v>374</v>
      </c>
      <c r="I830" t="s">
        <v>3510</v>
      </c>
      <c r="J830">
        <v>55041</v>
      </c>
      <c r="K830" t="s">
        <v>3029</v>
      </c>
      <c r="L830" t="str">
        <f>VLOOKUP(K830,'[1]movimento-per-comune-ambito-201'!$B$2:$D$547,3,FALSE)</f>
        <v>Versilia</v>
      </c>
      <c r="M830" t="s">
        <v>2496</v>
      </c>
      <c r="N830">
        <v>0</v>
      </c>
      <c r="O830" t="s">
        <v>3511</v>
      </c>
      <c r="Q830" t="s">
        <v>3512</v>
      </c>
    </row>
    <row r="831" spans="1:17" x14ac:dyDescent="0.25">
      <c r="A831">
        <v>25985</v>
      </c>
      <c r="B831" t="s">
        <v>3513</v>
      </c>
      <c r="C831" s="1">
        <v>4.3932766999999904E+16</v>
      </c>
      <c r="D831" s="1">
        <v>10266076</v>
      </c>
      <c r="E831">
        <v>46005</v>
      </c>
      <c r="F831" t="str">
        <f>VLOOKUP(E831,'[1]movimento-per-comune-ambito-201'!$C$2:$D$547,2,0)</f>
        <v>Versilia</v>
      </c>
      <c r="G831" t="s">
        <v>63435</v>
      </c>
      <c r="H831" t="s">
        <v>374</v>
      </c>
      <c r="I831" t="s">
        <v>3510</v>
      </c>
      <c r="J831">
        <v>55041</v>
      </c>
      <c r="K831" t="s">
        <v>3029</v>
      </c>
      <c r="L831" t="str">
        <f>VLOOKUP(K831,'[1]movimento-per-comune-ambito-201'!$B$2:$D$547,3,FALSE)</f>
        <v>Versilia</v>
      </c>
      <c r="M831" t="s">
        <v>2496</v>
      </c>
      <c r="N831">
        <v>0</v>
      </c>
      <c r="O831" t="s">
        <v>3511</v>
      </c>
      <c r="Q831" t="s">
        <v>3512</v>
      </c>
    </row>
    <row r="832" spans="1:17" x14ac:dyDescent="0.25">
      <c r="A832">
        <v>25986</v>
      </c>
      <c r="B832" t="s">
        <v>3514</v>
      </c>
      <c r="C832" s="1">
        <v>4.3932766999999904E+16</v>
      </c>
      <c r="D832" s="1">
        <v>10266076</v>
      </c>
      <c r="E832">
        <v>46005</v>
      </c>
      <c r="F832" t="str">
        <f>VLOOKUP(E832,'[1]movimento-per-comune-ambito-201'!$C$2:$D$547,2,0)</f>
        <v>Versilia</v>
      </c>
      <c r="G832" t="s">
        <v>63436</v>
      </c>
      <c r="H832" t="s">
        <v>374</v>
      </c>
      <c r="I832" t="s">
        <v>3510</v>
      </c>
      <c r="J832">
        <v>55041</v>
      </c>
      <c r="K832" t="s">
        <v>3029</v>
      </c>
      <c r="L832" t="str">
        <f>VLOOKUP(K832,'[1]movimento-per-comune-ambito-201'!$B$2:$D$547,3,FALSE)</f>
        <v>Versilia</v>
      </c>
      <c r="M832" t="s">
        <v>2496</v>
      </c>
      <c r="N832">
        <v>0</v>
      </c>
      <c r="O832" t="s">
        <v>3511</v>
      </c>
      <c r="Q832" t="s">
        <v>3512</v>
      </c>
    </row>
    <row r="833" spans="1:17" x14ac:dyDescent="0.25">
      <c r="A833">
        <v>25108</v>
      </c>
      <c r="B833" t="s">
        <v>3492</v>
      </c>
      <c r="C833" s="1">
        <v>4.3946653099999904E+16</v>
      </c>
      <c r="D833" s="1">
        <v>102660629</v>
      </c>
      <c r="E833">
        <v>46005</v>
      </c>
      <c r="F833" t="str">
        <f>VLOOKUP(E833,'[1]movimento-per-comune-ambito-201'!$C$2:$D$547,2,0)</f>
        <v>Versilia</v>
      </c>
      <c r="G833" t="s">
        <v>63437</v>
      </c>
      <c r="H833" t="s">
        <v>2593</v>
      </c>
      <c r="I833" t="s">
        <v>3493</v>
      </c>
      <c r="J833">
        <v>55041</v>
      </c>
      <c r="K833" t="s">
        <v>3029</v>
      </c>
      <c r="L833" t="str">
        <f>VLOOKUP(K833,'[1]movimento-per-comune-ambito-201'!$B$2:$D$547,3,FALSE)</f>
        <v>Versilia</v>
      </c>
      <c r="M833" t="s">
        <v>2496</v>
      </c>
      <c r="N833">
        <v>0</v>
      </c>
      <c r="O833" t="s">
        <v>3494</v>
      </c>
      <c r="Q833" t="s">
        <v>3495</v>
      </c>
    </row>
    <row r="834" spans="1:17" x14ac:dyDescent="0.25">
      <c r="A834">
        <v>25109</v>
      </c>
      <c r="B834" t="s">
        <v>3500</v>
      </c>
      <c r="C834" s="1">
        <v>4.39091305E+16</v>
      </c>
      <c r="D834" s="1">
        <v>103379563</v>
      </c>
      <c r="E834">
        <v>46005</v>
      </c>
      <c r="F834" t="str">
        <f>VLOOKUP(E834,'[1]movimento-per-comune-ambito-201'!$C$2:$D$547,2,0)</f>
        <v>Versilia</v>
      </c>
      <c r="G834" t="s">
        <v>63438</v>
      </c>
      <c r="H834" t="s">
        <v>2593</v>
      </c>
      <c r="I834" t="s">
        <v>3501</v>
      </c>
      <c r="J834">
        <v>55041</v>
      </c>
      <c r="K834" t="s">
        <v>3029</v>
      </c>
      <c r="L834" t="str">
        <f>VLOOKUP(K834,'[1]movimento-per-comune-ambito-201'!$B$2:$D$547,3,FALSE)</f>
        <v>Versilia</v>
      </c>
      <c r="M834" t="s">
        <v>2496</v>
      </c>
      <c r="N834">
        <v>0</v>
      </c>
      <c r="O834" t="s">
        <v>3502</v>
      </c>
      <c r="Q834" t="s">
        <v>3503</v>
      </c>
    </row>
    <row r="835" spans="1:17" x14ac:dyDescent="0.25">
      <c r="A835">
        <v>25963</v>
      </c>
      <c r="B835" t="s">
        <v>3515</v>
      </c>
      <c r="C835" s="1">
        <v>4.39518271E+16</v>
      </c>
      <c r="D835" s="1">
        <v>10315973</v>
      </c>
      <c r="E835">
        <v>46005</v>
      </c>
      <c r="F835" t="str">
        <f>VLOOKUP(E835,'[1]movimento-per-comune-ambito-201'!$C$2:$D$547,2,0)</f>
        <v>Versilia</v>
      </c>
      <c r="G835" t="s">
        <v>63439</v>
      </c>
      <c r="H835" t="s">
        <v>2593</v>
      </c>
      <c r="I835" t="s">
        <v>3516</v>
      </c>
      <c r="J835">
        <v>55041</v>
      </c>
      <c r="K835" t="s">
        <v>3029</v>
      </c>
      <c r="L835" t="str">
        <f>VLOOKUP(K835,'[1]movimento-per-comune-ambito-201'!$B$2:$D$547,3,FALSE)</f>
        <v>Versilia</v>
      </c>
      <c r="M835" t="s">
        <v>2496</v>
      </c>
      <c r="N835">
        <v>0</v>
      </c>
      <c r="O835" t="s">
        <v>3517</v>
      </c>
      <c r="Q835" t="s">
        <v>3518</v>
      </c>
    </row>
    <row r="836" spans="1:17" x14ac:dyDescent="0.25">
      <c r="A836">
        <v>26113</v>
      </c>
      <c r="B836" t="s">
        <v>3519</v>
      </c>
      <c r="C836" s="1">
        <v>4.39378856E+16</v>
      </c>
      <c r="D836" s="1">
        <v>1.03301839999999E+16</v>
      </c>
      <c r="E836">
        <v>46005</v>
      </c>
      <c r="F836" t="str">
        <f>VLOOKUP(E836,'[1]movimento-per-comune-ambito-201'!$C$2:$D$547,2,0)</f>
        <v>Versilia</v>
      </c>
      <c r="G836" t="s">
        <v>63440</v>
      </c>
      <c r="H836" t="s">
        <v>2593</v>
      </c>
      <c r="I836" t="s">
        <v>3520</v>
      </c>
      <c r="J836">
        <v>55041</v>
      </c>
      <c r="K836" t="s">
        <v>3029</v>
      </c>
      <c r="L836" t="str">
        <f>VLOOKUP(K836,'[1]movimento-per-comune-ambito-201'!$B$2:$D$547,3,FALSE)</f>
        <v>Versilia</v>
      </c>
      <c r="M836" t="s">
        <v>2496</v>
      </c>
      <c r="N836">
        <v>0</v>
      </c>
      <c r="O836" t="s">
        <v>3521</v>
      </c>
      <c r="Q836" t="s">
        <v>3522</v>
      </c>
    </row>
    <row r="837" spans="1:17" x14ac:dyDescent="0.25">
      <c r="A837">
        <v>12470</v>
      </c>
      <c r="B837" t="s">
        <v>3523</v>
      </c>
      <c r="C837" s="1">
        <v>4.3934824999999904E+16</v>
      </c>
      <c r="D837" s="1">
        <v>102623371</v>
      </c>
      <c r="E837">
        <v>46005</v>
      </c>
      <c r="F837" t="str">
        <f>VLOOKUP(E837,'[1]movimento-per-comune-ambito-201'!$C$2:$D$547,2,0)</f>
        <v>Versilia</v>
      </c>
      <c r="G837" t="s">
        <v>63145</v>
      </c>
      <c r="H837" t="s">
        <v>749</v>
      </c>
      <c r="I837" t="s">
        <v>3524</v>
      </c>
      <c r="J837">
        <v>55040</v>
      </c>
      <c r="K837" t="s">
        <v>3029</v>
      </c>
      <c r="L837" t="str">
        <f>VLOOKUP(K837,'[1]movimento-per-comune-ambito-201'!$B$2:$D$547,3,FALSE)</f>
        <v>Versilia</v>
      </c>
      <c r="M837" t="s">
        <v>2496</v>
      </c>
      <c r="N837">
        <v>0</v>
      </c>
      <c r="Q837" t="s">
        <v>3525</v>
      </c>
    </row>
    <row r="838" spans="1:17" x14ac:dyDescent="0.25">
      <c r="A838">
        <v>12471</v>
      </c>
      <c r="B838" t="s">
        <v>3526</v>
      </c>
      <c r="C838" s="1">
        <v>4.38955605E+16</v>
      </c>
      <c r="D838" s="1">
        <v>10227114</v>
      </c>
      <c r="E838">
        <v>46005</v>
      </c>
      <c r="F838" t="str">
        <f>VLOOKUP(E838,'[1]movimento-per-comune-ambito-201'!$C$2:$D$547,2,0)</f>
        <v>Versilia</v>
      </c>
      <c r="G838" t="s">
        <v>63206</v>
      </c>
      <c r="H838" t="s">
        <v>749</v>
      </c>
      <c r="I838" t="s">
        <v>3527</v>
      </c>
      <c r="J838">
        <v>55041</v>
      </c>
      <c r="K838" t="s">
        <v>3029</v>
      </c>
      <c r="L838" t="str">
        <f>VLOOKUP(K838,'[1]movimento-per-comune-ambito-201'!$B$2:$D$547,3,FALSE)</f>
        <v>Versilia</v>
      </c>
      <c r="M838" t="s">
        <v>2496</v>
      </c>
      <c r="N838">
        <v>0</v>
      </c>
      <c r="O838" t="s">
        <v>3528</v>
      </c>
      <c r="Q838" t="s">
        <v>3529</v>
      </c>
    </row>
    <row r="839" spans="1:17" x14ac:dyDescent="0.25">
      <c r="A839">
        <v>14268</v>
      </c>
      <c r="B839" t="s">
        <v>3530</v>
      </c>
      <c r="C839" s="1">
        <v>4.3909874155502096E+16</v>
      </c>
      <c r="D839" s="1">
        <v>1.02131867408752E+16</v>
      </c>
      <c r="E839">
        <v>46005</v>
      </c>
      <c r="F839" t="str">
        <f>VLOOKUP(E839,'[1]movimento-per-comune-ambito-201'!$C$2:$D$547,2,0)</f>
        <v>Versilia</v>
      </c>
      <c r="G839" t="s">
        <v>63247</v>
      </c>
      <c r="H839" t="s">
        <v>75</v>
      </c>
      <c r="I839" t="s">
        <v>3531</v>
      </c>
      <c r="J839">
        <v>55041</v>
      </c>
      <c r="K839" t="s">
        <v>3029</v>
      </c>
      <c r="L839" t="str">
        <f>VLOOKUP(K839,'[1]movimento-per-comune-ambito-201'!$B$2:$D$547,3,FALSE)</f>
        <v>Versilia</v>
      </c>
      <c r="M839" t="s">
        <v>2496</v>
      </c>
      <c r="N839">
        <v>0</v>
      </c>
      <c r="O839" t="s">
        <v>3532</v>
      </c>
      <c r="Q839" t="s">
        <v>3533</v>
      </c>
    </row>
    <row r="840" spans="1:17" x14ac:dyDescent="0.25">
      <c r="A840">
        <v>14270</v>
      </c>
      <c r="B840" t="s">
        <v>510</v>
      </c>
      <c r="C840" s="1">
        <v>4.3938216199999904E+16</v>
      </c>
      <c r="D840" s="1">
        <v>103040819</v>
      </c>
      <c r="E840">
        <v>46005</v>
      </c>
      <c r="F840" t="str">
        <f>VLOOKUP(E840,'[1]movimento-per-comune-ambito-201'!$C$2:$D$547,2,0)</f>
        <v>Versilia</v>
      </c>
      <c r="G840" t="s">
        <v>63147</v>
      </c>
      <c r="H840" t="s">
        <v>75</v>
      </c>
      <c r="I840" t="s">
        <v>3534</v>
      </c>
      <c r="J840">
        <v>55049</v>
      </c>
      <c r="K840" t="s">
        <v>3029</v>
      </c>
      <c r="L840" t="str">
        <f>VLOOKUP(K840,'[1]movimento-per-comune-ambito-201'!$B$2:$D$547,3,FALSE)</f>
        <v>Versilia</v>
      </c>
      <c r="M840" t="s">
        <v>2496</v>
      </c>
      <c r="N840">
        <v>0</v>
      </c>
      <c r="O840" t="s">
        <v>3535</v>
      </c>
      <c r="P840" t="s">
        <v>3536</v>
      </c>
      <c r="Q840" t="s">
        <v>3537</v>
      </c>
    </row>
    <row r="841" spans="1:17" x14ac:dyDescent="0.25">
      <c r="A841">
        <v>17089</v>
      </c>
      <c r="B841" t="s">
        <v>3538</v>
      </c>
      <c r="C841" s="1">
        <v>4.3903150699999904E+16</v>
      </c>
      <c r="D841" s="1">
        <v>102185805</v>
      </c>
      <c r="E841">
        <v>46005</v>
      </c>
      <c r="F841" t="str">
        <f>VLOOKUP(E841,'[1]movimento-per-comune-ambito-201'!$C$2:$D$547,2,0)</f>
        <v>Versilia</v>
      </c>
      <c r="G841" t="s">
        <v>63148</v>
      </c>
      <c r="H841" t="s">
        <v>75</v>
      </c>
      <c r="I841" t="s">
        <v>3539</v>
      </c>
      <c r="J841">
        <v>55041</v>
      </c>
      <c r="K841" t="s">
        <v>3029</v>
      </c>
      <c r="L841" t="str">
        <f>VLOOKUP(K841,'[1]movimento-per-comune-ambito-201'!$B$2:$D$547,3,FALSE)</f>
        <v>Versilia</v>
      </c>
      <c r="M841" t="s">
        <v>2496</v>
      </c>
      <c r="N841">
        <v>0</v>
      </c>
      <c r="O841" t="s">
        <v>3540</v>
      </c>
      <c r="Q841" t="s">
        <v>3541</v>
      </c>
    </row>
    <row r="842" spans="1:17" x14ac:dyDescent="0.25">
      <c r="A842">
        <v>18147</v>
      </c>
      <c r="B842" t="s">
        <v>3542</v>
      </c>
      <c r="C842" s="1">
        <v>4.3942140199999904E+16</v>
      </c>
      <c r="D842" s="1">
        <v>102969083</v>
      </c>
      <c r="E842">
        <v>46005</v>
      </c>
      <c r="F842" t="str">
        <f>VLOOKUP(E842,'[1]movimento-per-comune-ambito-201'!$C$2:$D$547,2,0)</f>
        <v>Versilia</v>
      </c>
      <c r="G842" t="s">
        <v>63441</v>
      </c>
      <c r="H842" t="s">
        <v>75</v>
      </c>
      <c r="I842" t="s">
        <v>3543</v>
      </c>
      <c r="J842">
        <v>55041</v>
      </c>
      <c r="K842" t="s">
        <v>3029</v>
      </c>
      <c r="L842" t="str">
        <f>VLOOKUP(K842,'[1]movimento-per-comune-ambito-201'!$B$2:$D$547,3,FALSE)</f>
        <v>Versilia</v>
      </c>
      <c r="M842" t="s">
        <v>2496</v>
      </c>
      <c r="N842">
        <v>0</v>
      </c>
      <c r="O842" t="s">
        <v>3544</v>
      </c>
      <c r="Q842" t="s">
        <v>3545</v>
      </c>
    </row>
    <row r="843" spans="1:17" x14ac:dyDescent="0.25">
      <c r="A843">
        <v>18148</v>
      </c>
      <c r="B843" t="s">
        <v>3405</v>
      </c>
      <c r="C843" s="1">
        <v>4.3942140199999904E+16</v>
      </c>
      <c r="D843" s="1">
        <v>102969083</v>
      </c>
      <c r="E843">
        <v>46005</v>
      </c>
      <c r="F843" t="str">
        <f>VLOOKUP(E843,'[1]movimento-per-comune-ambito-201'!$C$2:$D$547,2,0)</f>
        <v>Versilia</v>
      </c>
      <c r="G843" t="s">
        <v>63442</v>
      </c>
      <c r="H843" t="s">
        <v>75</v>
      </c>
      <c r="I843" t="s">
        <v>3543</v>
      </c>
      <c r="J843">
        <v>55041</v>
      </c>
      <c r="K843" t="s">
        <v>3029</v>
      </c>
      <c r="L843" t="str">
        <f>VLOOKUP(K843,'[1]movimento-per-comune-ambito-201'!$B$2:$D$547,3,FALSE)</f>
        <v>Versilia</v>
      </c>
      <c r="M843" t="s">
        <v>2496</v>
      </c>
      <c r="N843">
        <v>0</v>
      </c>
      <c r="O843" t="s">
        <v>3546</v>
      </c>
      <c r="Q843" t="s">
        <v>3545</v>
      </c>
    </row>
    <row r="844" spans="1:17" x14ac:dyDescent="0.25">
      <c r="A844">
        <v>18149</v>
      </c>
      <c r="B844" t="s">
        <v>3547</v>
      </c>
      <c r="C844" s="1">
        <v>4.38963424E+16</v>
      </c>
      <c r="D844" s="1">
        <v>102243791</v>
      </c>
      <c r="E844">
        <v>46005</v>
      </c>
      <c r="F844" t="str">
        <f>VLOOKUP(E844,'[1]movimento-per-comune-ambito-201'!$C$2:$D$547,2,0)</f>
        <v>Versilia</v>
      </c>
      <c r="G844" t="s">
        <v>63443</v>
      </c>
      <c r="H844" t="s">
        <v>75</v>
      </c>
      <c r="I844" t="s">
        <v>3548</v>
      </c>
      <c r="J844">
        <v>55041</v>
      </c>
      <c r="K844" t="s">
        <v>3029</v>
      </c>
      <c r="L844" t="str">
        <f>VLOOKUP(K844,'[1]movimento-per-comune-ambito-201'!$B$2:$D$547,3,FALSE)</f>
        <v>Versilia</v>
      </c>
      <c r="M844" t="s">
        <v>2496</v>
      </c>
      <c r="N844">
        <v>0</v>
      </c>
      <c r="O844" t="s">
        <v>3549</v>
      </c>
      <c r="P844" t="s">
        <v>3550</v>
      </c>
      <c r="Q844" t="s">
        <v>3551</v>
      </c>
    </row>
    <row r="845" spans="1:17" x14ac:dyDescent="0.25">
      <c r="A845">
        <v>18150</v>
      </c>
      <c r="B845" t="s">
        <v>3552</v>
      </c>
      <c r="C845" s="1">
        <v>4.3898780299999904E+16</v>
      </c>
      <c r="D845" s="1">
        <v>1.02532729E+16</v>
      </c>
      <c r="E845">
        <v>46005</v>
      </c>
      <c r="F845" t="str">
        <f>VLOOKUP(E845,'[1]movimento-per-comune-ambito-201'!$C$2:$D$547,2,0)</f>
        <v>Versilia</v>
      </c>
      <c r="G845" t="s">
        <v>63363</v>
      </c>
      <c r="H845" t="s">
        <v>75</v>
      </c>
      <c r="I845" t="s">
        <v>3553</v>
      </c>
      <c r="J845">
        <v>55041</v>
      </c>
      <c r="K845" t="s">
        <v>3029</v>
      </c>
      <c r="L845" t="str">
        <f>VLOOKUP(K845,'[1]movimento-per-comune-ambito-201'!$B$2:$D$547,3,FALSE)</f>
        <v>Versilia</v>
      </c>
      <c r="M845" t="s">
        <v>2496</v>
      </c>
      <c r="N845">
        <v>0</v>
      </c>
      <c r="O845" t="s">
        <v>3554</v>
      </c>
      <c r="Q845" t="s">
        <v>3555</v>
      </c>
    </row>
    <row r="846" spans="1:17" x14ac:dyDescent="0.25">
      <c r="A846">
        <v>18401</v>
      </c>
      <c r="B846" t="s">
        <v>3556</v>
      </c>
      <c r="C846" s="1">
        <v>4.3898780299999904E+16</v>
      </c>
      <c r="D846" s="1">
        <v>1.02532729E+16</v>
      </c>
      <c r="E846">
        <v>46005</v>
      </c>
      <c r="F846" t="str">
        <f>VLOOKUP(E846,'[1]movimento-per-comune-ambito-201'!$C$2:$D$547,2,0)</f>
        <v>Versilia</v>
      </c>
      <c r="G846" t="s">
        <v>63444</v>
      </c>
      <c r="H846" t="s">
        <v>75</v>
      </c>
      <c r="I846" t="s">
        <v>3557</v>
      </c>
      <c r="J846">
        <v>55041</v>
      </c>
      <c r="K846" t="s">
        <v>3029</v>
      </c>
      <c r="L846" t="str">
        <f>VLOOKUP(K846,'[1]movimento-per-comune-ambito-201'!$B$2:$D$547,3,FALSE)</f>
        <v>Versilia</v>
      </c>
      <c r="M846" t="s">
        <v>2496</v>
      </c>
      <c r="N846">
        <v>0</v>
      </c>
      <c r="O846" t="s">
        <v>3558</v>
      </c>
      <c r="Q846" t="s">
        <v>3559</v>
      </c>
    </row>
    <row r="847" spans="1:17" x14ac:dyDescent="0.25">
      <c r="A847">
        <v>20089</v>
      </c>
      <c r="B847" t="s">
        <v>3560</v>
      </c>
      <c r="C847" s="1">
        <v>4.39056993E+16</v>
      </c>
      <c r="D847" s="1">
        <v>1.02164421999999E+16</v>
      </c>
      <c r="E847">
        <v>46005</v>
      </c>
      <c r="F847" t="str">
        <f>VLOOKUP(E847,'[1]movimento-per-comune-ambito-201'!$C$2:$D$547,2,0)</f>
        <v>Versilia</v>
      </c>
      <c r="G847" t="s">
        <v>63445</v>
      </c>
      <c r="H847" t="s">
        <v>75</v>
      </c>
      <c r="I847" t="s">
        <v>3561</v>
      </c>
      <c r="J847">
        <v>55041</v>
      </c>
      <c r="K847" t="s">
        <v>3029</v>
      </c>
      <c r="L847" t="str">
        <f>VLOOKUP(K847,'[1]movimento-per-comune-ambito-201'!$B$2:$D$547,3,FALSE)</f>
        <v>Versilia</v>
      </c>
      <c r="M847" t="s">
        <v>2496</v>
      </c>
      <c r="N847">
        <v>0</v>
      </c>
      <c r="Q847" t="s">
        <v>3562</v>
      </c>
    </row>
    <row r="848" spans="1:17" x14ac:dyDescent="0.25">
      <c r="A848">
        <v>20417</v>
      </c>
      <c r="B848" t="s">
        <v>3563</v>
      </c>
      <c r="C848" s="1">
        <v>4.38930517E+16</v>
      </c>
      <c r="D848" s="1">
        <v>1.02254866999999E+16</v>
      </c>
      <c r="E848">
        <v>46005</v>
      </c>
      <c r="F848" t="str">
        <f>VLOOKUP(E848,'[1]movimento-per-comune-ambito-201'!$C$2:$D$547,2,0)</f>
        <v>Versilia</v>
      </c>
      <c r="G848" t="s">
        <v>63446</v>
      </c>
      <c r="H848" t="s">
        <v>75</v>
      </c>
      <c r="I848" t="s">
        <v>3564</v>
      </c>
      <c r="J848">
        <v>55041</v>
      </c>
      <c r="K848" t="s">
        <v>3029</v>
      </c>
      <c r="L848" t="str">
        <f>VLOOKUP(K848,'[1]movimento-per-comune-ambito-201'!$B$2:$D$547,3,FALSE)</f>
        <v>Versilia</v>
      </c>
      <c r="M848" t="s">
        <v>2496</v>
      </c>
      <c r="N848">
        <v>0</v>
      </c>
      <c r="O848" t="s">
        <v>3565</v>
      </c>
      <c r="P848" t="s">
        <v>3566</v>
      </c>
      <c r="Q848" t="s">
        <v>3567</v>
      </c>
    </row>
    <row r="849" spans="1:17" x14ac:dyDescent="0.25">
      <c r="A849">
        <v>20523</v>
      </c>
      <c r="B849" t="s">
        <v>3568</v>
      </c>
      <c r="C849" s="1">
        <v>4.3909880999999904E+16</v>
      </c>
      <c r="D849" s="1">
        <v>10340458</v>
      </c>
      <c r="E849">
        <v>46005</v>
      </c>
      <c r="F849" t="str">
        <f>VLOOKUP(E849,'[1]movimento-per-comune-ambito-201'!$C$2:$D$547,2,0)</f>
        <v>Versilia</v>
      </c>
      <c r="G849" t="s">
        <v>63447</v>
      </c>
      <c r="H849" t="s">
        <v>75</v>
      </c>
      <c r="I849" t="s">
        <v>3569</v>
      </c>
      <c r="J849">
        <v>55041</v>
      </c>
      <c r="K849" t="s">
        <v>3029</v>
      </c>
      <c r="L849" t="str">
        <f>VLOOKUP(K849,'[1]movimento-per-comune-ambito-201'!$B$2:$D$547,3,FALSE)</f>
        <v>Versilia</v>
      </c>
      <c r="M849" t="s">
        <v>2496</v>
      </c>
      <c r="N849">
        <v>0</v>
      </c>
      <c r="O849" t="s">
        <v>3570</v>
      </c>
      <c r="Q849" t="s">
        <v>3571</v>
      </c>
    </row>
    <row r="850" spans="1:17" x14ac:dyDescent="0.25">
      <c r="A850">
        <v>22416</v>
      </c>
      <c r="B850" t="s">
        <v>3572</v>
      </c>
      <c r="C850" s="1">
        <v>4.3942140199999904E+16</v>
      </c>
      <c r="D850" s="1">
        <v>102969083</v>
      </c>
      <c r="E850">
        <v>46005</v>
      </c>
      <c r="F850" t="str">
        <f>VLOOKUP(E850,'[1]movimento-per-comune-ambito-201'!$C$2:$D$547,2,0)</f>
        <v>Versilia</v>
      </c>
      <c r="G850" t="s">
        <v>63365</v>
      </c>
      <c r="H850" t="s">
        <v>75</v>
      </c>
      <c r="I850" t="s">
        <v>3573</v>
      </c>
      <c r="J850">
        <v>55041</v>
      </c>
      <c r="K850" t="s">
        <v>3029</v>
      </c>
      <c r="L850" t="str">
        <f>VLOOKUP(K850,'[1]movimento-per-comune-ambito-201'!$B$2:$D$547,3,FALSE)</f>
        <v>Versilia</v>
      </c>
      <c r="M850" t="s">
        <v>2496</v>
      </c>
      <c r="N850">
        <v>0</v>
      </c>
      <c r="O850" t="s">
        <v>3574</v>
      </c>
      <c r="P850" t="s">
        <v>3575</v>
      </c>
      <c r="Q850" t="s">
        <v>3576</v>
      </c>
    </row>
    <row r="851" spans="1:17" x14ac:dyDescent="0.25">
      <c r="A851">
        <v>23112</v>
      </c>
      <c r="B851" t="s">
        <v>3577</v>
      </c>
      <c r="C851" s="1">
        <v>4389217</v>
      </c>
      <c r="D851" s="1">
        <v>102342929</v>
      </c>
      <c r="E851">
        <v>46005</v>
      </c>
      <c r="F851" t="str">
        <f>VLOOKUP(E851,'[1]movimento-per-comune-ambito-201'!$C$2:$D$547,2,0)</f>
        <v>Versilia</v>
      </c>
      <c r="G851" t="s">
        <v>63448</v>
      </c>
      <c r="H851" t="s">
        <v>75</v>
      </c>
      <c r="I851" t="s">
        <v>3578</v>
      </c>
      <c r="J851">
        <v>55043</v>
      </c>
      <c r="K851" t="s">
        <v>3029</v>
      </c>
      <c r="L851" t="str">
        <f>VLOOKUP(K851,'[1]movimento-per-comune-ambito-201'!$B$2:$D$547,3,FALSE)</f>
        <v>Versilia</v>
      </c>
      <c r="M851" t="s">
        <v>2496</v>
      </c>
      <c r="N851">
        <v>0</v>
      </c>
      <c r="O851" t="s">
        <v>3579</v>
      </c>
      <c r="Q851" t="s">
        <v>3580</v>
      </c>
    </row>
    <row r="852" spans="1:17" x14ac:dyDescent="0.25">
      <c r="A852">
        <v>23490</v>
      </c>
      <c r="B852" t="s">
        <v>3581</v>
      </c>
      <c r="C852" s="1">
        <v>4.3909468599999904E+16</v>
      </c>
      <c r="D852" s="1">
        <v>1.02136239999999E+16</v>
      </c>
      <c r="E852">
        <v>46005</v>
      </c>
      <c r="F852" t="str">
        <f>VLOOKUP(E852,'[1]movimento-per-comune-ambito-201'!$C$2:$D$547,2,0)</f>
        <v>Versilia</v>
      </c>
      <c r="G852" t="s">
        <v>63366</v>
      </c>
      <c r="H852" t="s">
        <v>75</v>
      </c>
      <c r="I852" t="s">
        <v>3582</v>
      </c>
      <c r="J852">
        <v>55041</v>
      </c>
      <c r="K852" t="s">
        <v>3029</v>
      </c>
      <c r="L852" t="str">
        <f>VLOOKUP(K852,'[1]movimento-per-comune-ambito-201'!$B$2:$D$547,3,FALSE)</f>
        <v>Versilia</v>
      </c>
      <c r="M852" t="s">
        <v>2496</v>
      </c>
      <c r="N852">
        <v>0</v>
      </c>
      <c r="O852" t="s">
        <v>3583</v>
      </c>
      <c r="Q852" t="s">
        <v>3584</v>
      </c>
    </row>
    <row r="853" spans="1:17" x14ac:dyDescent="0.25">
      <c r="A853">
        <v>23948</v>
      </c>
      <c r="B853" t="s">
        <v>3585</v>
      </c>
      <c r="C853" s="1">
        <v>4.3920408799999904E+16</v>
      </c>
      <c r="D853" s="1">
        <v>102552851</v>
      </c>
      <c r="E853">
        <v>46005</v>
      </c>
      <c r="F853" t="str">
        <f>VLOOKUP(E853,'[1]movimento-per-comune-ambito-201'!$C$2:$D$547,2,0)</f>
        <v>Versilia</v>
      </c>
      <c r="G853" t="s">
        <v>63449</v>
      </c>
      <c r="H853" t="s">
        <v>75</v>
      </c>
      <c r="I853" t="s">
        <v>3586</v>
      </c>
      <c r="J853">
        <v>55041</v>
      </c>
      <c r="K853" t="s">
        <v>3029</v>
      </c>
      <c r="L853" t="str">
        <f>VLOOKUP(K853,'[1]movimento-per-comune-ambito-201'!$B$2:$D$547,3,FALSE)</f>
        <v>Versilia</v>
      </c>
      <c r="M853" t="s">
        <v>2496</v>
      </c>
      <c r="N853">
        <v>0</v>
      </c>
      <c r="O853" t="s">
        <v>3587</v>
      </c>
      <c r="P853" t="s">
        <v>3588</v>
      </c>
      <c r="Q853" t="s">
        <v>3589</v>
      </c>
    </row>
    <row r="854" spans="1:17" x14ac:dyDescent="0.25">
      <c r="A854">
        <v>24356</v>
      </c>
      <c r="B854" t="s">
        <v>3504</v>
      </c>
      <c r="C854" s="1">
        <v>4.39522017E+16</v>
      </c>
      <c r="D854" s="1">
        <v>1.03178227E+16</v>
      </c>
      <c r="E854">
        <v>46005</v>
      </c>
      <c r="F854" t="str">
        <f>VLOOKUP(E854,'[1]movimento-per-comune-ambito-201'!$C$2:$D$547,2,0)</f>
        <v>Versilia</v>
      </c>
      <c r="G854" t="s">
        <v>63450</v>
      </c>
      <c r="H854" t="s">
        <v>75</v>
      </c>
      <c r="I854" t="s">
        <v>3505</v>
      </c>
      <c r="J854">
        <v>55041</v>
      </c>
      <c r="K854" t="s">
        <v>3029</v>
      </c>
      <c r="L854" t="str">
        <f>VLOOKUP(K854,'[1]movimento-per-comune-ambito-201'!$B$2:$D$547,3,FALSE)</f>
        <v>Versilia</v>
      </c>
      <c r="M854" t="s">
        <v>2496</v>
      </c>
      <c r="N854">
        <v>0</v>
      </c>
      <c r="O854" t="s">
        <v>3590</v>
      </c>
      <c r="P854" t="s">
        <v>3507</v>
      </c>
      <c r="Q854" t="s">
        <v>3508</v>
      </c>
    </row>
    <row r="855" spans="1:17" x14ac:dyDescent="0.25">
      <c r="A855">
        <v>24409</v>
      </c>
      <c r="B855" t="s">
        <v>3088</v>
      </c>
      <c r="C855" s="1">
        <v>4.3952409699999904E+16</v>
      </c>
      <c r="D855" s="1">
        <v>1.03188078999999E+16</v>
      </c>
      <c r="E855">
        <v>46005</v>
      </c>
      <c r="F855" t="str">
        <f>VLOOKUP(E855,'[1]movimento-per-comune-ambito-201'!$C$2:$D$547,2,0)</f>
        <v>Versilia</v>
      </c>
      <c r="G855" t="s">
        <v>63451</v>
      </c>
      <c r="H855" t="s">
        <v>75</v>
      </c>
      <c r="I855" t="s">
        <v>3089</v>
      </c>
      <c r="J855">
        <v>55041</v>
      </c>
      <c r="K855" t="s">
        <v>3029</v>
      </c>
      <c r="L855" t="str">
        <f>VLOOKUP(K855,'[1]movimento-per-comune-ambito-201'!$B$2:$D$547,3,FALSE)</f>
        <v>Versilia</v>
      </c>
      <c r="M855" t="s">
        <v>2496</v>
      </c>
      <c r="N855">
        <v>0</v>
      </c>
      <c r="O855" t="s">
        <v>3591</v>
      </c>
      <c r="Q855" t="s">
        <v>3592</v>
      </c>
    </row>
    <row r="856" spans="1:17" x14ac:dyDescent="0.25">
      <c r="A856">
        <v>24536</v>
      </c>
      <c r="B856" t="s">
        <v>3593</v>
      </c>
      <c r="C856" s="1">
        <v>4.38496942E+16</v>
      </c>
      <c r="D856" s="1">
        <v>102461343</v>
      </c>
      <c r="E856">
        <v>46005</v>
      </c>
      <c r="F856" t="str">
        <f>VLOOKUP(E856,'[1]movimento-per-comune-ambito-201'!$C$2:$D$547,2,0)</f>
        <v>Versilia</v>
      </c>
      <c r="G856" t="s">
        <v>63452</v>
      </c>
      <c r="H856" t="s">
        <v>75</v>
      </c>
      <c r="I856" t="s">
        <v>3594</v>
      </c>
      <c r="J856">
        <v>55041</v>
      </c>
      <c r="K856" t="s">
        <v>3029</v>
      </c>
      <c r="L856" t="str">
        <f>VLOOKUP(K856,'[1]movimento-per-comune-ambito-201'!$B$2:$D$547,3,FALSE)</f>
        <v>Versilia</v>
      </c>
      <c r="M856" t="s">
        <v>2496</v>
      </c>
      <c r="N856">
        <v>0</v>
      </c>
      <c r="O856" t="s">
        <v>3595</v>
      </c>
      <c r="Q856" t="s">
        <v>3596</v>
      </c>
    </row>
    <row r="857" spans="1:17" x14ac:dyDescent="0.25">
      <c r="A857">
        <v>24743</v>
      </c>
      <c r="B857" t="s">
        <v>3597</v>
      </c>
      <c r="C857" s="1">
        <v>4.3927753E+16</v>
      </c>
      <c r="D857" s="1">
        <v>10316494</v>
      </c>
      <c r="E857">
        <v>46005</v>
      </c>
      <c r="F857" t="str">
        <f>VLOOKUP(E857,'[1]movimento-per-comune-ambito-201'!$C$2:$D$547,2,0)</f>
        <v>Versilia</v>
      </c>
      <c r="G857" t="s">
        <v>63453</v>
      </c>
      <c r="H857" t="s">
        <v>75</v>
      </c>
      <c r="I857" t="s">
        <v>3598</v>
      </c>
      <c r="J857">
        <v>55041</v>
      </c>
      <c r="K857" t="s">
        <v>3029</v>
      </c>
      <c r="L857" t="str">
        <f>VLOOKUP(K857,'[1]movimento-per-comune-ambito-201'!$B$2:$D$547,3,FALSE)</f>
        <v>Versilia</v>
      </c>
      <c r="M857" t="s">
        <v>2496</v>
      </c>
      <c r="N857">
        <v>0</v>
      </c>
      <c r="O857" t="s">
        <v>3599</v>
      </c>
      <c r="Q857" t="s">
        <v>3600</v>
      </c>
    </row>
    <row r="858" spans="1:17" x14ac:dyDescent="0.25">
      <c r="A858">
        <v>24858</v>
      </c>
      <c r="B858" t="s">
        <v>3601</v>
      </c>
      <c r="C858" s="1">
        <v>4.39016486E+16</v>
      </c>
      <c r="D858" s="1">
        <v>1.03789497999999E+16</v>
      </c>
      <c r="E858">
        <v>46005</v>
      </c>
      <c r="F858" t="str">
        <f>VLOOKUP(E858,'[1]movimento-per-comune-ambito-201'!$C$2:$D$547,2,0)</f>
        <v>Versilia</v>
      </c>
      <c r="G858" t="s">
        <v>63454</v>
      </c>
      <c r="H858" t="s">
        <v>75</v>
      </c>
      <c r="I858" t="s">
        <v>3602</v>
      </c>
      <c r="J858">
        <v>55041</v>
      </c>
      <c r="K858" t="s">
        <v>3029</v>
      </c>
      <c r="L858" t="str">
        <f>VLOOKUP(K858,'[1]movimento-per-comune-ambito-201'!$B$2:$D$547,3,FALSE)</f>
        <v>Versilia</v>
      </c>
      <c r="M858" t="s">
        <v>2496</v>
      </c>
      <c r="N858">
        <v>0</v>
      </c>
      <c r="O858" t="s">
        <v>3603</v>
      </c>
      <c r="P858" t="s">
        <v>3604</v>
      </c>
      <c r="Q858" t="s">
        <v>3605</v>
      </c>
    </row>
    <row r="859" spans="1:17" x14ac:dyDescent="0.25">
      <c r="A859">
        <v>24878</v>
      </c>
      <c r="B859" t="s">
        <v>3606</v>
      </c>
      <c r="C859" s="1">
        <v>4.3920094599999904E+16</v>
      </c>
      <c r="D859" s="1">
        <v>103218754</v>
      </c>
      <c r="E859">
        <v>46005</v>
      </c>
      <c r="F859" t="str">
        <f>VLOOKUP(E859,'[1]movimento-per-comune-ambito-201'!$C$2:$D$547,2,0)</f>
        <v>Versilia</v>
      </c>
      <c r="G859" t="s">
        <v>63455</v>
      </c>
      <c r="H859" t="s">
        <v>75</v>
      </c>
      <c r="I859" t="s">
        <v>3607</v>
      </c>
      <c r="J859">
        <v>55041</v>
      </c>
      <c r="K859" t="s">
        <v>3029</v>
      </c>
      <c r="L859" t="str">
        <f>VLOOKUP(K859,'[1]movimento-per-comune-ambito-201'!$B$2:$D$547,3,FALSE)</f>
        <v>Versilia</v>
      </c>
      <c r="M859" t="s">
        <v>2496</v>
      </c>
      <c r="N859">
        <v>0</v>
      </c>
      <c r="O859" t="s">
        <v>3608</v>
      </c>
      <c r="Q859" t="s">
        <v>3609</v>
      </c>
    </row>
    <row r="860" spans="1:17" x14ac:dyDescent="0.25">
      <c r="A860">
        <v>24110</v>
      </c>
      <c r="B860" t="s">
        <v>3610</v>
      </c>
      <c r="C860" s="1">
        <v>4.39385589673656E+16</v>
      </c>
      <c r="D860" s="1">
        <v>1.03111971984253E+16</v>
      </c>
      <c r="E860">
        <v>46005</v>
      </c>
      <c r="F860" t="str">
        <f>VLOOKUP(E860,'[1]movimento-per-comune-ambito-201'!$C$2:$D$547,2,0)</f>
        <v>Versilia</v>
      </c>
      <c r="G860" t="s">
        <v>63037</v>
      </c>
      <c r="H860" t="s">
        <v>130</v>
      </c>
      <c r="I860" t="s">
        <v>3611</v>
      </c>
      <c r="J860">
        <v>55041</v>
      </c>
      <c r="K860" t="s">
        <v>3029</v>
      </c>
      <c r="L860" t="str">
        <f>VLOOKUP(K860,'[1]movimento-per-comune-ambito-201'!$B$2:$D$547,3,FALSE)</f>
        <v>Versilia</v>
      </c>
      <c r="M860" t="s">
        <v>2496</v>
      </c>
      <c r="N860">
        <v>0</v>
      </c>
      <c r="O860" t="s">
        <v>3612</v>
      </c>
      <c r="P860" t="s">
        <v>3613</v>
      </c>
      <c r="Q860" t="s">
        <v>3614</v>
      </c>
    </row>
    <row r="861" spans="1:17" x14ac:dyDescent="0.25">
      <c r="A861">
        <v>12519</v>
      </c>
      <c r="B861" t="s">
        <v>3615</v>
      </c>
      <c r="C861" s="1">
        <v>4.38963277E+16</v>
      </c>
      <c r="D861" s="1">
        <v>102290729</v>
      </c>
      <c r="E861">
        <v>46005</v>
      </c>
      <c r="F861" t="str">
        <f>VLOOKUP(E861,'[1]movimento-per-comune-ambito-201'!$C$2:$D$547,2,0)</f>
        <v>Versilia</v>
      </c>
      <c r="G861" t="s">
        <v>63456</v>
      </c>
      <c r="H861" t="s">
        <v>2610</v>
      </c>
      <c r="I861" t="s">
        <v>3616</v>
      </c>
      <c r="J861">
        <v>55041</v>
      </c>
      <c r="K861" t="s">
        <v>3029</v>
      </c>
      <c r="L861" t="str">
        <f>VLOOKUP(K861,'[1]movimento-per-comune-ambito-201'!$B$2:$D$547,3,FALSE)</f>
        <v>Versilia</v>
      </c>
      <c r="M861" t="s">
        <v>2496</v>
      </c>
      <c r="N861">
        <v>3</v>
      </c>
      <c r="O861" t="s">
        <v>3617</v>
      </c>
      <c r="P861" t="s">
        <v>3618</v>
      </c>
      <c r="Q861" t="s">
        <v>3619</v>
      </c>
    </row>
    <row r="862" spans="1:17" x14ac:dyDescent="0.25">
      <c r="A862">
        <v>20658</v>
      </c>
      <c r="B862" t="s">
        <v>3365</v>
      </c>
      <c r="C862" s="1">
        <v>4.3905058599999904E+16</v>
      </c>
      <c r="D862" s="1">
        <v>1.02291725E+16</v>
      </c>
      <c r="E862">
        <v>46005</v>
      </c>
      <c r="F862" t="str">
        <f>VLOOKUP(E862,'[1]movimento-per-comune-ambito-201'!$C$2:$D$547,2,0)</f>
        <v>Versilia</v>
      </c>
      <c r="G862" t="s">
        <v>63332</v>
      </c>
      <c r="H862" t="s">
        <v>1598</v>
      </c>
      <c r="I862" t="s">
        <v>3366</v>
      </c>
      <c r="J862">
        <v>55041</v>
      </c>
      <c r="K862" t="s">
        <v>3029</v>
      </c>
      <c r="L862" t="str">
        <f>VLOOKUP(K862,'[1]movimento-per-comune-ambito-201'!$B$2:$D$547,3,FALSE)</f>
        <v>Versilia</v>
      </c>
      <c r="M862" t="s">
        <v>2496</v>
      </c>
      <c r="N862">
        <v>3</v>
      </c>
      <c r="O862" t="s">
        <v>3367</v>
      </c>
      <c r="P862" t="s">
        <v>3368</v>
      </c>
      <c r="Q862" t="s">
        <v>3369</v>
      </c>
    </row>
    <row r="863" spans="1:17" x14ac:dyDescent="0.25">
      <c r="A863">
        <v>12523</v>
      </c>
      <c r="B863" t="s">
        <v>3620</v>
      </c>
      <c r="C863" s="1">
        <v>4.3903150699999904E+16</v>
      </c>
      <c r="D863" s="1">
        <v>102185805</v>
      </c>
      <c r="E863">
        <v>46005</v>
      </c>
      <c r="F863" t="str">
        <f>VLOOKUP(E863,'[1]movimento-per-comune-ambito-201'!$C$2:$D$547,2,0)</f>
        <v>Versilia</v>
      </c>
      <c r="G863" t="s">
        <v>63088</v>
      </c>
      <c r="H863" t="s">
        <v>387</v>
      </c>
      <c r="I863" t="s">
        <v>3621</v>
      </c>
      <c r="J863">
        <v>55041</v>
      </c>
      <c r="K863" t="s">
        <v>3029</v>
      </c>
      <c r="L863" t="str">
        <f>VLOOKUP(K863,'[1]movimento-per-comune-ambito-201'!$B$2:$D$547,3,FALSE)</f>
        <v>Versilia</v>
      </c>
      <c r="M863" t="s">
        <v>2496</v>
      </c>
      <c r="N863">
        <v>0</v>
      </c>
      <c r="Q863" t="s">
        <v>3622</v>
      </c>
    </row>
    <row r="864" spans="1:17" x14ac:dyDescent="0.25">
      <c r="A864">
        <v>12525</v>
      </c>
      <c r="B864" t="s">
        <v>3542</v>
      </c>
      <c r="C864" s="1">
        <v>439026602</v>
      </c>
      <c r="D864" s="1">
        <v>102300611</v>
      </c>
      <c r="E864">
        <v>46005</v>
      </c>
      <c r="F864" t="str">
        <f>VLOOKUP(E864,'[1]movimento-per-comune-ambito-201'!$C$2:$D$547,2,0)</f>
        <v>Versilia</v>
      </c>
      <c r="G864" t="s">
        <v>63089</v>
      </c>
      <c r="H864" t="s">
        <v>387</v>
      </c>
      <c r="I864" t="s">
        <v>3623</v>
      </c>
      <c r="J864">
        <v>55041</v>
      </c>
      <c r="K864" t="s">
        <v>3029</v>
      </c>
      <c r="L864" t="str">
        <f>VLOOKUP(K864,'[1]movimento-per-comune-ambito-201'!$B$2:$D$547,3,FALSE)</f>
        <v>Versilia</v>
      </c>
      <c r="M864" t="s">
        <v>2496</v>
      </c>
      <c r="N864">
        <v>0</v>
      </c>
      <c r="O864" t="s">
        <v>3546</v>
      </c>
      <c r="P864" t="s">
        <v>3624</v>
      </c>
      <c r="Q864" t="s">
        <v>3545</v>
      </c>
    </row>
    <row r="865" spans="1:17" x14ac:dyDescent="0.25">
      <c r="A865">
        <v>12526</v>
      </c>
      <c r="B865" t="s">
        <v>3625</v>
      </c>
      <c r="C865" s="1">
        <v>4.39211199E+16</v>
      </c>
      <c r="D865" s="1">
        <v>1.03385624E+16</v>
      </c>
      <c r="E865">
        <v>46005</v>
      </c>
      <c r="F865" t="str">
        <f>VLOOKUP(E865,'[1]movimento-per-comune-ambito-201'!$C$2:$D$547,2,0)</f>
        <v>Versilia</v>
      </c>
      <c r="G865" t="s">
        <v>63090</v>
      </c>
      <c r="H865" t="s">
        <v>387</v>
      </c>
      <c r="I865" t="s">
        <v>3626</v>
      </c>
      <c r="J865">
        <v>55041</v>
      </c>
      <c r="K865" t="s">
        <v>3029</v>
      </c>
      <c r="L865" t="str">
        <f>VLOOKUP(K865,'[1]movimento-per-comune-ambito-201'!$B$2:$D$547,3,FALSE)</f>
        <v>Versilia</v>
      </c>
      <c r="M865" t="s">
        <v>2496</v>
      </c>
      <c r="N865">
        <v>0</v>
      </c>
      <c r="Q865" t="s">
        <v>3627</v>
      </c>
    </row>
    <row r="866" spans="1:17" x14ac:dyDescent="0.25">
      <c r="A866">
        <v>12539</v>
      </c>
      <c r="B866" t="s">
        <v>3556</v>
      </c>
      <c r="C866" s="1">
        <v>4.3903150699999904E+16</v>
      </c>
      <c r="D866" s="1">
        <v>102185805</v>
      </c>
      <c r="E866">
        <v>46005</v>
      </c>
      <c r="F866" t="str">
        <f>VLOOKUP(E866,'[1]movimento-per-comune-ambito-201'!$C$2:$D$547,2,0)</f>
        <v>Versilia</v>
      </c>
      <c r="G866" t="s">
        <v>63091</v>
      </c>
      <c r="H866" t="s">
        <v>387</v>
      </c>
      <c r="I866" t="s">
        <v>3628</v>
      </c>
      <c r="J866">
        <v>55041</v>
      </c>
      <c r="K866" t="s">
        <v>3029</v>
      </c>
      <c r="L866" t="str">
        <f>VLOOKUP(K866,'[1]movimento-per-comune-ambito-201'!$B$2:$D$547,3,FALSE)</f>
        <v>Versilia</v>
      </c>
      <c r="M866" t="s">
        <v>2496</v>
      </c>
      <c r="N866">
        <v>0</v>
      </c>
      <c r="Q866" t="s">
        <v>3559</v>
      </c>
    </row>
    <row r="867" spans="1:17" x14ac:dyDescent="0.25">
      <c r="A867">
        <v>12540</v>
      </c>
      <c r="B867" t="s">
        <v>3629</v>
      </c>
      <c r="C867" s="1">
        <v>4.3903150699999904E+16</v>
      </c>
      <c r="D867" s="1">
        <v>102185805</v>
      </c>
      <c r="E867">
        <v>46005</v>
      </c>
      <c r="F867" t="str">
        <f>VLOOKUP(E867,'[1]movimento-per-comune-ambito-201'!$C$2:$D$547,2,0)</f>
        <v>Versilia</v>
      </c>
      <c r="G867" t="s">
        <v>63092</v>
      </c>
      <c r="H867" t="s">
        <v>387</v>
      </c>
      <c r="I867" t="s">
        <v>3630</v>
      </c>
      <c r="J867">
        <v>55041</v>
      </c>
      <c r="K867" t="s">
        <v>3029</v>
      </c>
      <c r="L867" t="str">
        <f>VLOOKUP(K867,'[1]movimento-per-comune-ambito-201'!$B$2:$D$547,3,FALSE)</f>
        <v>Versilia</v>
      </c>
      <c r="M867" t="s">
        <v>2496</v>
      </c>
      <c r="N867">
        <v>0</v>
      </c>
      <c r="O867" t="s">
        <v>3631</v>
      </c>
      <c r="Q867" t="s">
        <v>3632</v>
      </c>
    </row>
    <row r="868" spans="1:17" x14ac:dyDescent="0.25">
      <c r="A868">
        <v>12542</v>
      </c>
      <c r="B868" t="s">
        <v>3633</v>
      </c>
      <c r="C868" s="1">
        <v>4.3893887599999904E+16</v>
      </c>
      <c r="D868" s="1">
        <v>1.02273346E+16</v>
      </c>
      <c r="E868">
        <v>46005</v>
      </c>
      <c r="F868" t="str">
        <f>VLOOKUP(E868,'[1]movimento-per-comune-ambito-201'!$C$2:$D$547,2,0)</f>
        <v>Versilia</v>
      </c>
      <c r="G868" t="s">
        <v>63093</v>
      </c>
      <c r="H868" t="s">
        <v>387</v>
      </c>
      <c r="I868" t="s">
        <v>3634</v>
      </c>
      <c r="J868">
        <v>55041</v>
      </c>
      <c r="K868" t="s">
        <v>3029</v>
      </c>
      <c r="L868" t="str">
        <f>VLOOKUP(K868,'[1]movimento-per-comune-ambito-201'!$B$2:$D$547,3,FALSE)</f>
        <v>Versilia</v>
      </c>
      <c r="M868" t="s">
        <v>2496</v>
      </c>
      <c r="N868">
        <v>0</v>
      </c>
      <c r="Q868" t="s">
        <v>3635</v>
      </c>
    </row>
    <row r="869" spans="1:17" x14ac:dyDescent="0.25">
      <c r="A869">
        <v>12543</v>
      </c>
      <c r="B869" t="s">
        <v>3636</v>
      </c>
      <c r="C869" s="1">
        <v>4.39056933E+16</v>
      </c>
      <c r="D869" s="1">
        <v>1.02164237999999E+16</v>
      </c>
      <c r="E869">
        <v>46005</v>
      </c>
      <c r="F869" t="str">
        <f>VLOOKUP(E869,'[1]movimento-per-comune-ambito-201'!$C$2:$D$547,2,0)</f>
        <v>Versilia</v>
      </c>
      <c r="G869" t="s">
        <v>63094</v>
      </c>
      <c r="H869" t="s">
        <v>387</v>
      </c>
      <c r="I869" t="s">
        <v>3637</v>
      </c>
      <c r="J869">
        <v>55041</v>
      </c>
      <c r="K869" t="s">
        <v>3029</v>
      </c>
      <c r="L869" t="str">
        <f>VLOOKUP(K869,'[1]movimento-per-comune-ambito-201'!$B$2:$D$547,3,FALSE)</f>
        <v>Versilia</v>
      </c>
      <c r="M869" t="s">
        <v>2496</v>
      </c>
      <c r="N869">
        <v>0</v>
      </c>
      <c r="Q869" t="s">
        <v>3638</v>
      </c>
    </row>
    <row r="870" spans="1:17" x14ac:dyDescent="0.25">
      <c r="A870">
        <v>12544</v>
      </c>
      <c r="B870" t="s">
        <v>3639</v>
      </c>
      <c r="C870" s="1">
        <v>4.38918065E+16</v>
      </c>
      <c r="D870" s="1">
        <v>1.02286196999999E+16</v>
      </c>
      <c r="E870">
        <v>46005</v>
      </c>
      <c r="F870" t="str">
        <f>VLOOKUP(E870,'[1]movimento-per-comune-ambito-201'!$C$2:$D$547,2,0)</f>
        <v>Versilia</v>
      </c>
      <c r="G870" t="s">
        <v>63096</v>
      </c>
      <c r="H870" t="s">
        <v>387</v>
      </c>
      <c r="I870" t="s">
        <v>3640</v>
      </c>
      <c r="J870">
        <v>55041</v>
      </c>
      <c r="K870" t="s">
        <v>3029</v>
      </c>
      <c r="L870" t="str">
        <f>VLOOKUP(K870,'[1]movimento-per-comune-ambito-201'!$B$2:$D$547,3,FALSE)</f>
        <v>Versilia</v>
      </c>
      <c r="M870" t="s">
        <v>2496</v>
      </c>
      <c r="N870">
        <v>0</v>
      </c>
      <c r="O870" t="s">
        <v>3641</v>
      </c>
      <c r="Q870" t="s">
        <v>3642</v>
      </c>
    </row>
    <row r="871" spans="1:17" x14ac:dyDescent="0.25">
      <c r="A871">
        <v>12546</v>
      </c>
      <c r="B871" t="s">
        <v>3643</v>
      </c>
      <c r="C871" s="1">
        <v>4.3903150699999904E+16</v>
      </c>
      <c r="D871" s="1">
        <v>102185805</v>
      </c>
      <c r="E871">
        <v>46005</v>
      </c>
      <c r="F871" t="str">
        <f>VLOOKUP(E871,'[1]movimento-per-comune-ambito-201'!$C$2:$D$547,2,0)</f>
        <v>Versilia</v>
      </c>
      <c r="G871" t="s">
        <v>63340</v>
      </c>
      <c r="H871" t="s">
        <v>387</v>
      </c>
      <c r="I871" t="s">
        <v>3644</v>
      </c>
      <c r="J871">
        <v>55041</v>
      </c>
      <c r="K871" t="s">
        <v>3029</v>
      </c>
      <c r="L871" t="str">
        <f>VLOOKUP(K871,'[1]movimento-per-comune-ambito-201'!$B$2:$D$547,3,FALSE)</f>
        <v>Versilia</v>
      </c>
      <c r="M871" t="s">
        <v>2496</v>
      </c>
      <c r="N871">
        <v>0</v>
      </c>
      <c r="O871" t="s">
        <v>3645</v>
      </c>
      <c r="Q871" t="s">
        <v>3646</v>
      </c>
    </row>
    <row r="872" spans="1:17" x14ac:dyDescent="0.25">
      <c r="A872">
        <v>12548</v>
      </c>
      <c r="B872" t="s">
        <v>2110</v>
      </c>
      <c r="C872" s="1">
        <v>4.39211199E+16</v>
      </c>
      <c r="D872" s="1">
        <v>1.03385624E+16</v>
      </c>
      <c r="E872">
        <v>46005</v>
      </c>
      <c r="F872" t="str">
        <f>VLOOKUP(E872,'[1]movimento-per-comune-ambito-201'!$C$2:$D$547,2,0)</f>
        <v>Versilia</v>
      </c>
      <c r="G872" t="s">
        <v>63097</v>
      </c>
      <c r="H872" t="s">
        <v>387</v>
      </c>
      <c r="I872" t="s">
        <v>3647</v>
      </c>
      <c r="J872">
        <v>55041</v>
      </c>
      <c r="K872" t="s">
        <v>3029</v>
      </c>
      <c r="L872" t="str">
        <f>VLOOKUP(K872,'[1]movimento-per-comune-ambito-201'!$B$2:$D$547,3,FALSE)</f>
        <v>Versilia</v>
      </c>
      <c r="M872" t="s">
        <v>2496</v>
      </c>
      <c r="N872">
        <v>0</v>
      </c>
      <c r="O872" t="s">
        <v>3648</v>
      </c>
      <c r="P872" t="s">
        <v>3649</v>
      </c>
      <c r="Q872" t="s">
        <v>3650</v>
      </c>
    </row>
    <row r="873" spans="1:17" x14ac:dyDescent="0.25">
      <c r="A873">
        <v>12549</v>
      </c>
      <c r="B873" t="s">
        <v>3581</v>
      </c>
      <c r="C873" s="1">
        <v>4.39107162E+16</v>
      </c>
      <c r="D873" s="1">
        <v>102119757</v>
      </c>
      <c r="E873">
        <v>46005</v>
      </c>
      <c r="F873" t="str">
        <f>VLOOKUP(E873,'[1]movimento-per-comune-ambito-201'!$C$2:$D$547,2,0)</f>
        <v>Versilia</v>
      </c>
      <c r="G873" t="s">
        <v>63098</v>
      </c>
      <c r="H873" t="s">
        <v>387</v>
      </c>
      <c r="I873" t="s">
        <v>3651</v>
      </c>
      <c r="J873">
        <v>55041</v>
      </c>
      <c r="K873" t="s">
        <v>3029</v>
      </c>
      <c r="L873" t="str">
        <f>VLOOKUP(K873,'[1]movimento-per-comune-ambito-201'!$B$2:$D$547,3,FALSE)</f>
        <v>Versilia</v>
      </c>
      <c r="M873" t="s">
        <v>2496</v>
      </c>
      <c r="N873">
        <v>0</v>
      </c>
      <c r="Q873" t="s">
        <v>3584</v>
      </c>
    </row>
    <row r="874" spans="1:17" x14ac:dyDescent="0.25">
      <c r="A874">
        <v>12558</v>
      </c>
      <c r="B874" t="s">
        <v>3652</v>
      </c>
      <c r="C874" s="1">
        <v>4.3937359999999904E+16</v>
      </c>
      <c r="D874" s="1">
        <v>1030082</v>
      </c>
      <c r="E874">
        <v>46005</v>
      </c>
      <c r="F874" t="str">
        <f>VLOOKUP(E874,'[1]movimento-per-comune-ambito-201'!$C$2:$D$547,2,0)</f>
        <v>Versilia</v>
      </c>
      <c r="G874" t="s">
        <v>63261</v>
      </c>
      <c r="H874" t="s">
        <v>387</v>
      </c>
      <c r="I874" t="s">
        <v>3653</v>
      </c>
      <c r="J874">
        <v>55041</v>
      </c>
      <c r="K874" t="s">
        <v>3029</v>
      </c>
      <c r="L874" t="str">
        <f>VLOOKUP(K874,'[1]movimento-per-comune-ambito-201'!$B$2:$D$547,3,FALSE)</f>
        <v>Versilia</v>
      </c>
      <c r="M874" t="s">
        <v>2496</v>
      </c>
      <c r="N874">
        <v>0</v>
      </c>
      <c r="Q874" t="s">
        <v>3654</v>
      </c>
    </row>
    <row r="875" spans="1:17" x14ac:dyDescent="0.25">
      <c r="A875">
        <v>12559</v>
      </c>
      <c r="B875" t="s">
        <v>3655</v>
      </c>
      <c r="C875" s="1">
        <v>4.3893887599999904E+16</v>
      </c>
      <c r="D875" s="1">
        <v>1.02273346E+16</v>
      </c>
      <c r="E875">
        <v>46005</v>
      </c>
      <c r="F875" t="str">
        <f>VLOOKUP(E875,'[1]movimento-per-comune-ambito-201'!$C$2:$D$547,2,0)</f>
        <v>Versilia</v>
      </c>
      <c r="G875" t="s">
        <v>63099</v>
      </c>
      <c r="H875" t="s">
        <v>387</v>
      </c>
      <c r="I875" t="s">
        <v>3656</v>
      </c>
      <c r="J875">
        <v>55041</v>
      </c>
      <c r="K875" t="s">
        <v>3029</v>
      </c>
      <c r="L875" t="str">
        <f>VLOOKUP(K875,'[1]movimento-per-comune-ambito-201'!$B$2:$D$547,3,FALSE)</f>
        <v>Versilia</v>
      </c>
      <c r="M875" t="s">
        <v>2496</v>
      </c>
      <c r="N875">
        <v>0</v>
      </c>
      <c r="O875" t="s">
        <v>3657</v>
      </c>
      <c r="P875" t="s">
        <v>3658</v>
      </c>
      <c r="Q875" t="s">
        <v>3659</v>
      </c>
    </row>
    <row r="876" spans="1:17" x14ac:dyDescent="0.25">
      <c r="A876">
        <v>12560</v>
      </c>
      <c r="B876" t="s">
        <v>3660</v>
      </c>
      <c r="C876" s="1">
        <v>4.3893887599999904E+16</v>
      </c>
      <c r="D876" s="1">
        <v>1.02273346E+16</v>
      </c>
      <c r="E876">
        <v>46005</v>
      </c>
      <c r="F876" t="str">
        <f>VLOOKUP(E876,'[1]movimento-per-comune-ambito-201'!$C$2:$D$547,2,0)</f>
        <v>Versilia</v>
      </c>
      <c r="G876" t="s">
        <v>63100</v>
      </c>
      <c r="H876" t="s">
        <v>387</v>
      </c>
      <c r="I876" t="s">
        <v>3661</v>
      </c>
      <c r="J876">
        <v>55041</v>
      </c>
      <c r="K876" t="s">
        <v>3029</v>
      </c>
      <c r="L876" t="str">
        <f>VLOOKUP(K876,'[1]movimento-per-comune-ambito-201'!$B$2:$D$547,3,FALSE)</f>
        <v>Versilia</v>
      </c>
      <c r="M876" t="s">
        <v>2496</v>
      </c>
      <c r="N876">
        <v>0</v>
      </c>
      <c r="O876" t="s">
        <v>3657</v>
      </c>
      <c r="P876" t="s">
        <v>3658</v>
      </c>
      <c r="Q876" t="s">
        <v>3659</v>
      </c>
    </row>
    <row r="877" spans="1:17" x14ac:dyDescent="0.25">
      <c r="A877">
        <v>12562</v>
      </c>
      <c r="B877" t="s">
        <v>3405</v>
      </c>
      <c r="C877" s="1">
        <v>439026602</v>
      </c>
      <c r="D877" s="1">
        <v>102300611</v>
      </c>
      <c r="E877">
        <v>46005</v>
      </c>
      <c r="F877" t="str">
        <f>VLOOKUP(E877,'[1]movimento-per-comune-ambito-201'!$C$2:$D$547,2,0)</f>
        <v>Versilia</v>
      </c>
      <c r="G877" t="s">
        <v>63101</v>
      </c>
      <c r="H877" t="s">
        <v>387</v>
      </c>
      <c r="I877" t="s">
        <v>3623</v>
      </c>
      <c r="J877">
        <v>55041</v>
      </c>
      <c r="K877" t="s">
        <v>3029</v>
      </c>
      <c r="L877" t="str">
        <f>VLOOKUP(K877,'[1]movimento-per-comune-ambito-201'!$B$2:$D$547,3,FALSE)</f>
        <v>Versilia</v>
      </c>
      <c r="M877" t="s">
        <v>2496</v>
      </c>
      <c r="N877">
        <v>0</v>
      </c>
      <c r="O877" t="s">
        <v>3662</v>
      </c>
      <c r="P877" t="s">
        <v>3663</v>
      </c>
      <c r="Q877" t="s">
        <v>3545</v>
      </c>
    </row>
    <row r="878" spans="1:17" x14ac:dyDescent="0.25">
      <c r="A878">
        <v>12563</v>
      </c>
      <c r="B878" t="s">
        <v>3664</v>
      </c>
      <c r="C878" s="1">
        <v>4.3903150699999904E+16</v>
      </c>
      <c r="D878" s="1">
        <v>102185805</v>
      </c>
      <c r="E878">
        <v>46005</v>
      </c>
      <c r="F878" t="str">
        <f>VLOOKUP(E878,'[1]movimento-per-comune-ambito-201'!$C$2:$D$547,2,0)</f>
        <v>Versilia</v>
      </c>
      <c r="G878" t="s">
        <v>63102</v>
      </c>
      <c r="H878" t="s">
        <v>387</v>
      </c>
      <c r="I878" t="s">
        <v>3665</v>
      </c>
      <c r="J878">
        <v>55041</v>
      </c>
      <c r="K878" t="s">
        <v>3029</v>
      </c>
      <c r="L878" t="str">
        <f>VLOOKUP(K878,'[1]movimento-per-comune-ambito-201'!$B$2:$D$547,3,FALSE)</f>
        <v>Versilia</v>
      </c>
      <c r="M878" t="s">
        <v>2496</v>
      </c>
      <c r="N878">
        <v>0</v>
      </c>
      <c r="O878" t="s">
        <v>3666</v>
      </c>
      <c r="P878" t="s">
        <v>3667</v>
      </c>
      <c r="Q878" t="s">
        <v>3668</v>
      </c>
    </row>
    <row r="879" spans="1:17" x14ac:dyDescent="0.25">
      <c r="A879">
        <v>12565</v>
      </c>
      <c r="B879" t="s">
        <v>3669</v>
      </c>
      <c r="C879" s="1">
        <v>4.3893887599999904E+16</v>
      </c>
      <c r="D879" s="1">
        <v>1.02273346E+16</v>
      </c>
      <c r="E879">
        <v>46005</v>
      </c>
      <c r="F879" t="str">
        <f>VLOOKUP(E879,'[1]movimento-per-comune-ambito-201'!$C$2:$D$547,2,0)</f>
        <v>Versilia</v>
      </c>
      <c r="G879" t="s">
        <v>63103</v>
      </c>
      <c r="H879" t="s">
        <v>387</v>
      </c>
      <c r="I879" t="s">
        <v>3670</v>
      </c>
      <c r="J879">
        <v>55041</v>
      </c>
      <c r="K879" t="s">
        <v>3029</v>
      </c>
      <c r="L879" t="str">
        <f>VLOOKUP(K879,'[1]movimento-per-comune-ambito-201'!$B$2:$D$547,3,FALSE)</f>
        <v>Versilia</v>
      </c>
      <c r="M879" t="s">
        <v>2496</v>
      </c>
      <c r="N879">
        <v>0</v>
      </c>
      <c r="O879" t="s">
        <v>3671</v>
      </c>
      <c r="Q879" t="s">
        <v>3672</v>
      </c>
    </row>
    <row r="880" spans="1:17" x14ac:dyDescent="0.25">
      <c r="A880">
        <v>12566</v>
      </c>
      <c r="B880" t="s">
        <v>3673</v>
      </c>
      <c r="C880" s="1">
        <v>4.38888869E+16</v>
      </c>
      <c r="D880" s="1">
        <v>102284717</v>
      </c>
      <c r="E880">
        <v>46005</v>
      </c>
      <c r="F880" t="str">
        <f>VLOOKUP(E880,'[1]movimento-per-comune-ambito-201'!$C$2:$D$547,2,0)</f>
        <v>Versilia</v>
      </c>
      <c r="G880" t="s">
        <v>63104</v>
      </c>
      <c r="H880" t="s">
        <v>387</v>
      </c>
      <c r="I880" t="s">
        <v>3674</v>
      </c>
      <c r="J880">
        <v>55041</v>
      </c>
      <c r="K880" t="s">
        <v>3029</v>
      </c>
      <c r="L880" t="str">
        <f>VLOOKUP(K880,'[1]movimento-per-comune-ambito-201'!$B$2:$D$547,3,FALSE)</f>
        <v>Versilia</v>
      </c>
      <c r="M880" t="s">
        <v>2496</v>
      </c>
      <c r="N880">
        <v>0</v>
      </c>
      <c r="O880" t="s">
        <v>3675</v>
      </c>
      <c r="P880" t="s">
        <v>3676</v>
      </c>
      <c r="Q880" t="s">
        <v>3677</v>
      </c>
    </row>
    <row r="881" spans="1:17" x14ac:dyDescent="0.25">
      <c r="A881">
        <v>12568</v>
      </c>
      <c r="B881" t="s">
        <v>3678</v>
      </c>
      <c r="C881" s="1">
        <v>4.3903150699999904E+16</v>
      </c>
      <c r="D881" s="1">
        <v>102185805</v>
      </c>
      <c r="E881">
        <v>46005</v>
      </c>
      <c r="F881" t="str">
        <f>VLOOKUP(E881,'[1]movimento-per-comune-ambito-201'!$C$2:$D$547,2,0)</f>
        <v>Versilia</v>
      </c>
      <c r="G881" t="s">
        <v>63105</v>
      </c>
      <c r="H881" t="s">
        <v>387</v>
      </c>
      <c r="I881" t="s">
        <v>3679</v>
      </c>
      <c r="J881">
        <v>55041</v>
      </c>
      <c r="K881" t="s">
        <v>3029</v>
      </c>
      <c r="L881" t="str">
        <f>VLOOKUP(K881,'[1]movimento-per-comune-ambito-201'!$B$2:$D$547,3,FALSE)</f>
        <v>Versilia</v>
      </c>
      <c r="M881" t="s">
        <v>2496</v>
      </c>
      <c r="N881">
        <v>0</v>
      </c>
      <c r="Q881" t="s">
        <v>3680</v>
      </c>
    </row>
    <row r="882" spans="1:17" x14ac:dyDescent="0.25">
      <c r="A882">
        <v>12569</v>
      </c>
      <c r="B882" t="s">
        <v>3552</v>
      </c>
      <c r="C882" s="1">
        <v>4.3903150699999904E+16</v>
      </c>
      <c r="D882" s="1">
        <v>102185805</v>
      </c>
      <c r="E882">
        <v>46005</v>
      </c>
      <c r="F882" t="str">
        <f>VLOOKUP(E882,'[1]movimento-per-comune-ambito-201'!$C$2:$D$547,2,0)</f>
        <v>Versilia</v>
      </c>
      <c r="G882" t="s">
        <v>63106</v>
      </c>
      <c r="H882" t="s">
        <v>387</v>
      </c>
      <c r="I882" t="s">
        <v>3681</v>
      </c>
      <c r="J882">
        <v>55041</v>
      </c>
      <c r="K882" t="s">
        <v>3029</v>
      </c>
      <c r="L882" t="str">
        <f>VLOOKUP(K882,'[1]movimento-per-comune-ambito-201'!$B$2:$D$547,3,FALSE)</f>
        <v>Versilia</v>
      </c>
      <c r="M882" t="s">
        <v>2496</v>
      </c>
      <c r="N882">
        <v>0</v>
      </c>
      <c r="O882" t="s">
        <v>3682</v>
      </c>
      <c r="P882" t="s">
        <v>3683</v>
      </c>
      <c r="Q882" t="s">
        <v>3555</v>
      </c>
    </row>
    <row r="883" spans="1:17" x14ac:dyDescent="0.25">
      <c r="A883">
        <v>12575</v>
      </c>
      <c r="B883" t="s">
        <v>3684</v>
      </c>
      <c r="C883" s="1">
        <v>4.38969019E+16</v>
      </c>
      <c r="D883" s="1">
        <v>1.02222956E+16</v>
      </c>
      <c r="E883">
        <v>46005</v>
      </c>
      <c r="F883" t="str">
        <f>VLOOKUP(E883,'[1]movimento-per-comune-ambito-201'!$C$2:$D$547,2,0)</f>
        <v>Versilia</v>
      </c>
      <c r="G883" t="s">
        <v>63107</v>
      </c>
      <c r="H883" t="s">
        <v>387</v>
      </c>
      <c r="I883" t="s">
        <v>3685</v>
      </c>
      <c r="J883">
        <v>55041</v>
      </c>
      <c r="K883" t="s">
        <v>3029</v>
      </c>
      <c r="L883" t="str">
        <f>VLOOKUP(K883,'[1]movimento-per-comune-ambito-201'!$B$2:$D$547,3,FALSE)</f>
        <v>Versilia</v>
      </c>
      <c r="M883" t="s">
        <v>2496</v>
      </c>
      <c r="N883">
        <v>0</v>
      </c>
      <c r="Q883" t="s">
        <v>3686</v>
      </c>
    </row>
    <row r="884" spans="1:17" x14ac:dyDescent="0.25">
      <c r="A884">
        <v>12577</v>
      </c>
      <c r="B884" t="s">
        <v>3687</v>
      </c>
      <c r="C884" s="1">
        <v>4.39211199E+16</v>
      </c>
      <c r="D884" s="1">
        <v>1.03385624E+16</v>
      </c>
      <c r="E884">
        <v>46005</v>
      </c>
      <c r="F884" t="str">
        <f>VLOOKUP(E884,'[1]movimento-per-comune-ambito-201'!$C$2:$D$547,2,0)</f>
        <v>Versilia</v>
      </c>
      <c r="G884" t="s">
        <v>63108</v>
      </c>
      <c r="H884" t="s">
        <v>387</v>
      </c>
      <c r="I884" t="s">
        <v>3688</v>
      </c>
      <c r="J884">
        <v>55041</v>
      </c>
      <c r="K884" t="s">
        <v>3029</v>
      </c>
      <c r="L884" t="str">
        <f>VLOOKUP(K884,'[1]movimento-per-comune-ambito-201'!$B$2:$D$547,3,FALSE)</f>
        <v>Versilia</v>
      </c>
      <c r="M884" t="s">
        <v>2496</v>
      </c>
      <c r="N884">
        <v>0</v>
      </c>
      <c r="O884" t="s">
        <v>3689</v>
      </c>
      <c r="Q884" t="s">
        <v>3690</v>
      </c>
    </row>
    <row r="885" spans="1:17" x14ac:dyDescent="0.25">
      <c r="A885">
        <v>12578</v>
      </c>
      <c r="B885" t="s">
        <v>3691</v>
      </c>
      <c r="C885" s="1">
        <v>4.3903150699999904E+16</v>
      </c>
      <c r="D885" s="1">
        <v>102185805</v>
      </c>
      <c r="E885">
        <v>46005</v>
      </c>
      <c r="F885" t="str">
        <f>VLOOKUP(E885,'[1]movimento-per-comune-ambito-201'!$C$2:$D$547,2,0)</f>
        <v>Versilia</v>
      </c>
      <c r="G885" t="s">
        <v>63109</v>
      </c>
      <c r="H885" t="s">
        <v>387</v>
      </c>
      <c r="I885" t="s">
        <v>3692</v>
      </c>
      <c r="J885">
        <v>55041</v>
      </c>
      <c r="K885" t="s">
        <v>3029</v>
      </c>
      <c r="L885" t="str">
        <f>VLOOKUP(K885,'[1]movimento-per-comune-ambito-201'!$B$2:$D$547,3,FALSE)</f>
        <v>Versilia</v>
      </c>
      <c r="M885" t="s">
        <v>2496</v>
      </c>
      <c r="N885">
        <v>0</v>
      </c>
    </row>
    <row r="886" spans="1:17" x14ac:dyDescent="0.25">
      <c r="A886">
        <v>12579</v>
      </c>
      <c r="B886" t="s">
        <v>3693</v>
      </c>
      <c r="C886" s="1">
        <v>4.3903150699999904E+16</v>
      </c>
      <c r="D886" s="1">
        <v>102185805</v>
      </c>
      <c r="E886">
        <v>46005</v>
      </c>
      <c r="F886" t="str">
        <f>VLOOKUP(E886,'[1]movimento-per-comune-ambito-201'!$C$2:$D$547,2,0)</f>
        <v>Versilia</v>
      </c>
      <c r="G886" t="s">
        <v>63262</v>
      </c>
      <c r="H886" t="s">
        <v>387</v>
      </c>
      <c r="I886" t="s">
        <v>3694</v>
      </c>
      <c r="J886">
        <v>55041</v>
      </c>
      <c r="K886" t="s">
        <v>3029</v>
      </c>
      <c r="L886" t="str">
        <f>VLOOKUP(K886,'[1]movimento-per-comune-ambito-201'!$B$2:$D$547,3,FALSE)</f>
        <v>Versilia</v>
      </c>
      <c r="M886" t="s">
        <v>2496</v>
      </c>
      <c r="N886">
        <v>0</v>
      </c>
      <c r="O886" t="s">
        <v>3695</v>
      </c>
      <c r="Q886" t="s">
        <v>3696</v>
      </c>
    </row>
    <row r="887" spans="1:17" x14ac:dyDescent="0.25">
      <c r="A887">
        <v>12581</v>
      </c>
      <c r="B887" t="s">
        <v>250</v>
      </c>
      <c r="C887" s="1">
        <v>4.3903150699999904E+16</v>
      </c>
      <c r="D887" s="1">
        <v>102185805</v>
      </c>
      <c r="E887">
        <v>46005</v>
      </c>
      <c r="F887" t="str">
        <f>VLOOKUP(E887,'[1]movimento-per-comune-ambito-201'!$C$2:$D$547,2,0)</f>
        <v>Versilia</v>
      </c>
      <c r="G887" t="s">
        <v>63110</v>
      </c>
      <c r="H887" t="s">
        <v>387</v>
      </c>
      <c r="I887" t="s">
        <v>3697</v>
      </c>
      <c r="J887">
        <v>55041</v>
      </c>
      <c r="K887" t="s">
        <v>3029</v>
      </c>
      <c r="L887" t="str">
        <f>VLOOKUP(K887,'[1]movimento-per-comune-ambito-201'!$B$2:$D$547,3,FALSE)</f>
        <v>Versilia</v>
      </c>
      <c r="M887" t="s">
        <v>2496</v>
      </c>
      <c r="N887">
        <v>0</v>
      </c>
      <c r="O887" t="s">
        <v>3698</v>
      </c>
      <c r="Q887" t="s">
        <v>3699</v>
      </c>
    </row>
    <row r="888" spans="1:17" x14ac:dyDescent="0.25">
      <c r="A888">
        <v>12582</v>
      </c>
      <c r="B888" t="s">
        <v>3700</v>
      </c>
      <c r="C888" s="1">
        <v>4.3903150699999904E+16</v>
      </c>
      <c r="D888" s="1">
        <v>102185805</v>
      </c>
      <c r="E888">
        <v>46005</v>
      </c>
      <c r="F888" t="str">
        <f>VLOOKUP(E888,'[1]movimento-per-comune-ambito-201'!$C$2:$D$547,2,0)</f>
        <v>Versilia</v>
      </c>
      <c r="G888" t="s">
        <v>63111</v>
      </c>
      <c r="H888" t="s">
        <v>387</v>
      </c>
      <c r="I888" t="s">
        <v>3701</v>
      </c>
      <c r="J888">
        <v>55041</v>
      </c>
      <c r="K888" t="s">
        <v>3029</v>
      </c>
      <c r="L888" t="str">
        <f>VLOOKUP(K888,'[1]movimento-per-comune-ambito-201'!$B$2:$D$547,3,FALSE)</f>
        <v>Versilia</v>
      </c>
      <c r="M888" t="s">
        <v>2496</v>
      </c>
      <c r="N888">
        <v>0</v>
      </c>
      <c r="O888" t="s">
        <v>3702</v>
      </c>
      <c r="P888" t="s">
        <v>3703</v>
      </c>
      <c r="Q888" t="s">
        <v>3704</v>
      </c>
    </row>
    <row r="889" spans="1:17" x14ac:dyDescent="0.25">
      <c r="A889">
        <v>12584</v>
      </c>
      <c r="B889" t="s">
        <v>3705</v>
      </c>
      <c r="C889" s="1">
        <v>4.3903659399458896E+16</v>
      </c>
      <c r="D889" s="1">
        <v>102177894115448</v>
      </c>
      <c r="E889">
        <v>46005</v>
      </c>
      <c r="F889" t="str">
        <f>VLOOKUP(E889,'[1]movimento-per-comune-ambito-201'!$C$2:$D$547,2,0)</f>
        <v>Versilia</v>
      </c>
      <c r="G889" t="s">
        <v>63263</v>
      </c>
      <c r="H889" t="s">
        <v>387</v>
      </c>
      <c r="I889" t="s">
        <v>3706</v>
      </c>
      <c r="J889">
        <v>55041</v>
      </c>
      <c r="K889" t="s">
        <v>3029</v>
      </c>
      <c r="L889" t="str">
        <f>VLOOKUP(K889,'[1]movimento-per-comune-ambito-201'!$B$2:$D$547,3,FALSE)</f>
        <v>Versilia</v>
      </c>
      <c r="M889" t="s">
        <v>2496</v>
      </c>
      <c r="N889">
        <v>0</v>
      </c>
      <c r="O889" t="s">
        <v>3707</v>
      </c>
      <c r="P889" t="s">
        <v>3708</v>
      </c>
      <c r="Q889" t="s">
        <v>3709</v>
      </c>
    </row>
    <row r="890" spans="1:17" x14ac:dyDescent="0.25">
      <c r="A890">
        <v>12585</v>
      </c>
      <c r="B890" t="s">
        <v>3710</v>
      </c>
      <c r="C890" s="1">
        <v>4390249</v>
      </c>
      <c r="D890" s="1">
        <v>1022967</v>
      </c>
      <c r="E890">
        <v>46005</v>
      </c>
      <c r="F890" t="str">
        <f>VLOOKUP(E890,'[1]movimento-per-comune-ambito-201'!$C$2:$D$547,2,0)</f>
        <v>Versilia</v>
      </c>
      <c r="G890" t="s">
        <v>63112</v>
      </c>
      <c r="H890" t="s">
        <v>387</v>
      </c>
      <c r="I890" t="s">
        <v>3711</v>
      </c>
      <c r="J890">
        <v>55041</v>
      </c>
      <c r="K890" t="s">
        <v>3029</v>
      </c>
      <c r="L890" t="str">
        <f>VLOOKUP(K890,'[1]movimento-per-comune-ambito-201'!$B$2:$D$547,3,FALSE)</f>
        <v>Versilia</v>
      </c>
      <c r="M890" t="s">
        <v>2496</v>
      </c>
      <c r="N890">
        <v>0</v>
      </c>
      <c r="O890" t="s">
        <v>3712</v>
      </c>
      <c r="Q890" t="s">
        <v>3713</v>
      </c>
    </row>
    <row r="891" spans="1:17" x14ac:dyDescent="0.25">
      <c r="A891">
        <v>12587</v>
      </c>
      <c r="B891" t="s">
        <v>3714</v>
      </c>
      <c r="C891" s="1">
        <v>4.3893887599999904E+16</v>
      </c>
      <c r="D891" s="1">
        <v>1.02273346E+16</v>
      </c>
      <c r="E891">
        <v>46005</v>
      </c>
      <c r="F891" t="str">
        <f>VLOOKUP(E891,'[1]movimento-per-comune-ambito-201'!$C$2:$D$547,2,0)</f>
        <v>Versilia</v>
      </c>
      <c r="G891" t="s">
        <v>63113</v>
      </c>
      <c r="H891" t="s">
        <v>387</v>
      </c>
      <c r="I891" t="s">
        <v>3715</v>
      </c>
      <c r="J891">
        <v>55041</v>
      </c>
      <c r="K891" t="s">
        <v>3029</v>
      </c>
      <c r="L891" t="str">
        <f>VLOOKUP(K891,'[1]movimento-per-comune-ambito-201'!$B$2:$D$547,3,FALSE)</f>
        <v>Versilia</v>
      </c>
      <c r="M891" t="s">
        <v>2496</v>
      </c>
      <c r="N891">
        <v>0</v>
      </c>
      <c r="O891" t="s">
        <v>3716</v>
      </c>
      <c r="P891" t="s">
        <v>3717</v>
      </c>
      <c r="Q891" t="s">
        <v>3718</v>
      </c>
    </row>
    <row r="892" spans="1:17" x14ac:dyDescent="0.25">
      <c r="A892">
        <v>12588</v>
      </c>
      <c r="B892" t="s">
        <v>3719</v>
      </c>
      <c r="C892" s="1">
        <v>4.3903150699999904E+16</v>
      </c>
      <c r="D892" s="1">
        <v>102185805</v>
      </c>
      <c r="E892">
        <v>46005</v>
      </c>
      <c r="F892" t="str">
        <f>VLOOKUP(E892,'[1]movimento-per-comune-ambito-201'!$C$2:$D$547,2,0)</f>
        <v>Versilia</v>
      </c>
      <c r="G892" t="s">
        <v>63114</v>
      </c>
      <c r="H892" t="s">
        <v>387</v>
      </c>
      <c r="I892" t="s">
        <v>3720</v>
      </c>
      <c r="J892">
        <v>55041</v>
      </c>
      <c r="K892" t="s">
        <v>3029</v>
      </c>
      <c r="L892" t="str">
        <f>VLOOKUP(K892,'[1]movimento-per-comune-ambito-201'!$B$2:$D$547,3,FALSE)</f>
        <v>Versilia</v>
      </c>
      <c r="M892" t="s">
        <v>2496</v>
      </c>
      <c r="N892">
        <v>0</v>
      </c>
      <c r="O892" t="s">
        <v>3721</v>
      </c>
      <c r="P892" t="s">
        <v>3722</v>
      </c>
      <c r="Q892" t="s">
        <v>3723</v>
      </c>
    </row>
    <row r="893" spans="1:17" x14ac:dyDescent="0.25">
      <c r="A893">
        <v>12590</v>
      </c>
      <c r="B893" t="s">
        <v>1946</v>
      </c>
      <c r="C893" s="1">
        <v>4.3893887599999904E+16</v>
      </c>
      <c r="D893" s="1">
        <v>1.02273346E+16</v>
      </c>
      <c r="E893">
        <v>46005</v>
      </c>
      <c r="F893" t="str">
        <f>VLOOKUP(E893,'[1]movimento-per-comune-ambito-201'!$C$2:$D$547,2,0)</f>
        <v>Versilia</v>
      </c>
      <c r="G893" t="s">
        <v>63115</v>
      </c>
      <c r="H893" t="s">
        <v>387</v>
      </c>
      <c r="I893" t="s">
        <v>3724</v>
      </c>
      <c r="J893">
        <v>55041</v>
      </c>
      <c r="K893" t="s">
        <v>3029</v>
      </c>
      <c r="L893" t="str">
        <f>VLOOKUP(K893,'[1]movimento-per-comune-ambito-201'!$B$2:$D$547,3,FALSE)</f>
        <v>Versilia</v>
      </c>
      <c r="M893" t="s">
        <v>2496</v>
      </c>
      <c r="N893">
        <v>0</v>
      </c>
      <c r="Q893" t="s">
        <v>3635</v>
      </c>
    </row>
    <row r="894" spans="1:17" x14ac:dyDescent="0.25">
      <c r="A894">
        <v>12597</v>
      </c>
      <c r="B894" t="s">
        <v>3725</v>
      </c>
      <c r="C894" s="1">
        <v>4.3903150699999904E+16</v>
      </c>
      <c r="D894" s="1">
        <v>102185805</v>
      </c>
      <c r="E894">
        <v>46005</v>
      </c>
      <c r="F894" t="str">
        <f>VLOOKUP(E894,'[1]movimento-per-comune-ambito-201'!$C$2:$D$547,2,0)</f>
        <v>Versilia</v>
      </c>
      <c r="G894" t="s">
        <v>63116</v>
      </c>
      <c r="H894" t="s">
        <v>387</v>
      </c>
      <c r="I894" t="s">
        <v>3726</v>
      </c>
      <c r="J894">
        <v>55041</v>
      </c>
      <c r="K894" t="s">
        <v>3029</v>
      </c>
      <c r="L894" t="str">
        <f>VLOOKUP(K894,'[1]movimento-per-comune-ambito-201'!$B$2:$D$547,3,FALSE)</f>
        <v>Versilia</v>
      </c>
      <c r="M894" t="s">
        <v>2496</v>
      </c>
      <c r="N894">
        <v>0</v>
      </c>
      <c r="O894" t="s">
        <v>3727</v>
      </c>
      <c r="Q894" t="s">
        <v>3728</v>
      </c>
    </row>
    <row r="895" spans="1:17" x14ac:dyDescent="0.25">
      <c r="A895">
        <v>12598</v>
      </c>
      <c r="B895" t="s">
        <v>3729</v>
      </c>
      <c r="C895" s="1">
        <v>439026602</v>
      </c>
      <c r="D895" s="1">
        <v>102300611</v>
      </c>
      <c r="E895">
        <v>46005</v>
      </c>
      <c r="F895" t="str">
        <f>VLOOKUP(E895,'[1]movimento-per-comune-ambito-201'!$C$2:$D$547,2,0)</f>
        <v>Versilia</v>
      </c>
      <c r="G895" t="s">
        <v>63117</v>
      </c>
      <c r="H895" t="s">
        <v>387</v>
      </c>
      <c r="I895" t="s">
        <v>3730</v>
      </c>
      <c r="J895">
        <v>55041</v>
      </c>
      <c r="K895" t="s">
        <v>3029</v>
      </c>
      <c r="L895" t="str">
        <f>VLOOKUP(K895,'[1]movimento-per-comune-ambito-201'!$B$2:$D$547,3,FALSE)</f>
        <v>Versilia</v>
      </c>
      <c r="M895" t="s">
        <v>2496</v>
      </c>
      <c r="N895">
        <v>0</v>
      </c>
      <c r="Q895" t="s">
        <v>3731</v>
      </c>
    </row>
    <row r="896" spans="1:17" x14ac:dyDescent="0.25">
      <c r="A896">
        <v>12599</v>
      </c>
      <c r="B896" t="s">
        <v>3732</v>
      </c>
      <c r="C896" s="1">
        <v>4.3903150699999904E+16</v>
      </c>
      <c r="D896" s="1">
        <v>102185805</v>
      </c>
      <c r="E896">
        <v>46005</v>
      </c>
      <c r="F896" t="str">
        <f>VLOOKUP(E896,'[1]movimento-per-comune-ambito-201'!$C$2:$D$547,2,0)</f>
        <v>Versilia</v>
      </c>
      <c r="G896" t="s">
        <v>63118</v>
      </c>
      <c r="H896" t="s">
        <v>387</v>
      </c>
      <c r="I896" t="s">
        <v>3733</v>
      </c>
      <c r="J896">
        <v>55041</v>
      </c>
      <c r="K896" t="s">
        <v>3029</v>
      </c>
      <c r="L896" t="str">
        <f>VLOOKUP(K896,'[1]movimento-per-comune-ambito-201'!$B$2:$D$547,3,FALSE)</f>
        <v>Versilia</v>
      </c>
      <c r="M896" t="s">
        <v>2496</v>
      </c>
      <c r="N896">
        <v>0</v>
      </c>
      <c r="Q896" t="s">
        <v>3734</v>
      </c>
    </row>
    <row r="897" spans="1:17" x14ac:dyDescent="0.25">
      <c r="A897">
        <v>12600</v>
      </c>
      <c r="B897" t="s">
        <v>3735</v>
      </c>
      <c r="C897" s="1">
        <v>4.3903150699999904E+16</v>
      </c>
      <c r="D897" s="1">
        <v>102185805</v>
      </c>
      <c r="E897">
        <v>46005</v>
      </c>
      <c r="F897" t="str">
        <f>VLOOKUP(E897,'[1]movimento-per-comune-ambito-201'!$C$2:$D$547,2,0)</f>
        <v>Versilia</v>
      </c>
      <c r="G897" t="s">
        <v>63119</v>
      </c>
      <c r="H897" t="s">
        <v>387</v>
      </c>
      <c r="I897" t="s">
        <v>3736</v>
      </c>
      <c r="J897">
        <v>55041</v>
      </c>
      <c r="K897" t="s">
        <v>3029</v>
      </c>
      <c r="L897" t="str">
        <f>VLOOKUP(K897,'[1]movimento-per-comune-ambito-201'!$B$2:$D$547,3,FALSE)</f>
        <v>Versilia</v>
      </c>
      <c r="M897" t="s">
        <v>2496</v>
      </c>
      <c r="N897">
        <v>0</v>
      </c>
      <c r="O897" t="s">
        <v>3737</v>
      </c>
      <c r="Q897" t="s">
        <v>3738</v>
      </c>
    </row>
    <row r="898" spans="1:17" x14ac:dyDescent="0.25">
      <c r="A898">
        <v>12601</v>
      </c>
      <c r="B898" t="s">
        <v>2849</v>
      </c>
      <c r="C898" s="1">
        <v>4.3891697499999904E+16</v>
      </c>
      <c r="D898" s="1">
        <v>102275635</v>
      </c>
      <c r="E898">
        <v>46005</v>
      </c>
      <c r="F898" t="str">
        <f>VLOOKUP(E898,'[1]movimento-per-comune-ambito-201'!$C$2:$D$547,2,0)</f>
        <v>Versilia</v>
      </c>
      <c r="G898" t="s">
        <v>63120</v>
      </c>
      <c r="H898" t="s">
        <v>387</v>
      </c>
      <c r="I898" t="s">
        <v>3739</v>
      </c>
      <c r="J898">
        <v>55041</v>
      </c>
      <c r="K898" t="s">
        <v>3029</v>
      </c>
      <c r="L898" t="str">
        <f>VLOOKUP(K898,'[1]movimento-per-comune-ambito-201'!$B$2:$D$547,3,FALSE)</f>
        <v>Versilia</v>
      </c>
      <c r="M898" t="s">
        <v>2496</v>
      </c>
      <c r="N898">
        <v>0</v>
      </c>
      <c r="O898" t="s">
        <v>3740</v>
      </c>
      <c r="Q898" t="s">
        <v>3741</v>
      </c>
    </row>
    <row r="899" spans="1:17" x14ac:dyDescent="0.25">
      <c r="A899">
        <v>12602</v>
      </c>
      <c r="B899" t="s">
        <v>3742</v>
      </c>
      <c r="C899" s="1">
        <v>4.38973401E+16</v>
      </c>
      <c r="D899" s="1">
        <v>10222033</v>
      </c>
      <c r="E899">
        <v>46005</v>
      </c>
      <c r="F899" t="str">
        <f>VLOOKUP(E899,'[1]movimento-per-comune-ambito-201'!$C$2:$D$547,2,0)</f>
        <v>Versilia</v>
      </c>
      <c r="G899" t="s">
        <v>63121</v>
      </c>
      <c r="H899" t="s">
        <v>387</v>
      </c>
      <c r="I899" t="s">
        <v>3743</v>
      </c>
      <c r="J899">
        <v>55041</v>
      </c>
      <c r="K899" t="s">
        <v>3029</v>
      </c>
      <c r="L899" t="str">
        <f>VLOOKUP(K899,'[1]movimento-per-comune-ambito-201'!$B$2:$D$547,3,FALSE)</f>
        <v>Versilia</v>
      </c>
      <c r="M899" t="s">
        <v>2496</v>
      </c>
      <c r="N899">
        <v>0</v>
      </c>
      <c r="O899" t="s">
        <v>3740</v>
      </c>
      <c r="Q899" t="s">
        <v>3741</v>
      </c>
    </row>
    <row r="900" spans="1:17" x14ac:dyDescent="0.25">
      <c r="A900">
        <v>12603</v>
      </c>
      <c r="B900" t="s">
        <v>1836</v>
      </c>
      <c r="C900" s="1">
        <v>4.3903150699999904E+16</v>
      </c>
      <c r="D900" s="1">
        <v>102185805</v>
      </c>
      <c r="E900">
        <v>46005</v>
      </c>
      <c r="F900" t="str">
        <f>VLOOKUP(E900,'[1]movimento-per-comune-ambito-201'!$C$2:$D$547,2,0)</f>
        <v>Versilia</v>
      </c>
      <c r="G900" t="s">
        <v>63264</v>
      </c>
      <c r="H900" t="s">
        <v>387</v>
      </c>
      <c r="I900" t="s">
        <v>3744</v>
      </c>
      <c r="J900">
        <v>55041</v>
      </c>
      <c r="K900" t="s">
        <v>3029</v>
      </c>
      <c r="L900" t="str">
        <f>VLOOKUP(K900,'[1]movimento-per-comune-ambito-201'!$B$2:$D$547,3,FALSE)</f>
        <v>Versilia</v>
      </c>
      <c r="M900" t="s">
        <v>2496</v>
      </c>
      <c r="N900">
        <v>0</v>
      </c>
      <c r="Q900" t="s">
        <v>3745</v>
      </c>
    </row>
    <row r="901" spans="1:17" x14ac:dyDescent="0.25">
      <c r="A901">
        <v>12604</v>
      </c>
      <c r="B901" t="s">
        <v>3746</v>
      </c>
      <c r="C901" s="1">
        <v>4.39091998E+16</v>
      </c>
      <c r="D901" s="1">
        <v>1.021305E+16</v>
      </c>
      <c r="E901">
        <v>46005</v>
      </c>
      <c r="F901" t="str">
        <f>VLOOKUP(E901,'[1]movimento-per-comune-ambito-201'!$C$2:$D$547,2,0)</f>
        <v>Versilia</v>
      </c>
      <c r="G901" t="s">
        <v>63122</v>
      </c>
      <c r="H901" t="s">
        <v>387</v>
      </c>
      <c r="I901" t="s">
        <v>3747</v>
      </c>
      <c r="J901">
        <v>55041</v>
      </c>
      <c r="K901" t="s">
        <v>3029</v>
      </c>
      <c r="L901" t="str">
        <f>VLOOKUP(K901,'[1]movimento-per-comune-ambito-201'!$B$2:$D$547,3,FALSE)</f>
        <v>Versilia</v>
      </c>
      <c r="M901" t="s">
        <v>2496</v>
      </c>
      <c r="N901">
        <v>0</v>
      </c>
      <c r="Q901" t="s">
        <v>3748</v>
      </c>
    </row>
    <row r="902" spans="1:17" x14ac:dyDescent="0.25">
      <c r="A902">
        <v>12605</v>
      </c>
      <c r="B902" t="s">
        <v>3749</v>
      </c>
      <c r="C902" s="1">
        <v>4.3910322433269E+16</v>
      </c>
      <c r="D902" s="1">
        <v>1.02129150443358E+16</v>
      </c>
      <c r="E902">
        <v>46005</v>
      </c>
      <c r="F902" t="str">
        <f>VLOOKUP(E902,'[1]movimento-per-comune-ambito-201'!$C$2:$D$547,2,0)</f>
        <v>Versilia</v>
      </c>
      <c r="G902" t="s">
        <v>63123</v>
      </c>
      <c r="H902" t="s">
        <v>387</v>
      </c>
      <c r="I902" t="s">
        <v>3750</v>
      </c>
      <c r="J902">
        <v>55041</v>
      </c>
      <c r="K902" t="s">
        <v>3029</v>
      </c>
      <c r="L902" t="str">
        <f>VLOOKUP(K902,'[1]movimento-per-comune-ambito-201'!$B$2:$D$547,3,FALSE)</f>
        <v>Versilia</v>
      </c>
      <c r="M902" t="s">
        <v>2496</v>
      </c>
      <c r="N902">
        <v>0</v>
      </c>
      <c r="O902" t="s">
        <v>3751</v>
      </c>
      <c r="P902" t="s">
        <v>3752</v>
      </c>
      <c r="Q902" t="s">
        <v>3753</v>
      </c>
    </row>
    <row r="903" spans="1:17" x14ac:dyDescent="0.25">
      <c r="A903">
        <v>12606</v>
      </c>
      <c r="B903" t="s">
        <v>3754</v>
      </c>
      <c r="C903" s="1">
        <v>4.3903150699999904E+16</v>
      </c>
      <c r="D903" s="1">
        <v>102185805</v>
      </c>
      <c r="E903">
        <v>46005</v>
      </c>
      <c r="F903" t="str">
        <f>VLOOKUP(E903,'[1]movimento-per-comune-ambito-201'!$C$2:$D$547,2,0)</f>
        <v>Versilia</v>
      </c>
      <c r="G903" t="s">
        <v>63124</v>
      </c>
      <c r="H903" t="s">
        <v>387</v>
      </c>
      <c r="I903" t="s">
        <v>3755</v>
      </c>
      <c r="J903">
        <v>55041</v>
      </c>
      <c r="K903" t="s">
        <v>3029</v>
      </c>
      <c r="L903" t="str">
        <f>VLOOKUP(K903,'[1]movimento-per-comune-ambito-201'!$B$2:$D$547,3,FALSE)</f>
        <v>Versilia</v>
      </c>
      <c r="M903" t="s">
        <v>2496</v>
      </c>
      <c r="N903">
        <v>0</v>
      </c>
      <c r="Q903" t="s">
        <v>3756</v>
      </c>
    </row>
    <row r="904" spans="1:17" x14ac:dyDescent="0.25">
      <c r="A904">
        <v>12607</v>
      </c>
      <c r="B904" t="s">
        <v>3757</v>
      </c>
      <c r="C904" s="1">
        <v>4.39211199E+16</v>
      </c>
      <c r="D904" s="1">
        <v>1.03385624E+16</v>
      </c>
      <c r="E904">
        <v>46005</v>
      </c>
      <c r="F904" t="str">
        <f>VLOOKUP(E904,'[1]movimento-per-comune-ambito-201'!$C$2:$D$547,2,0)</f>
        <v>Versilia</v>
      </c>
      <c r="G904" t="s">
        <v>63125</v>
      </c>
      <c r="H904" t="s">
        <v>387</v>
      </c>
      <c r="I904" t="s">
        <v>3758</v>
      </c>
      <c r="J904">
        <v>55041</v>
      </c>
      <c r="K904" t="s">
        <v>3029</v>
      </c>
      <c r="L904" t="str">
        <f>VLOOKUP(K904,'[1]movimento-per-comune-ambito-201'!$B$2:$D$547,3,FALSE)</f>
        <v>Versilia</v>
      </c>
      <c r="M904" t="s">
        <v>2496</v>
      </c>
      <c r="N904">
        <v>0</v>
      </c>
      <c r="Q904" t="s">
        <v>3759</v>
      </c>
    </row>
    <row r="905" spans="1:17" x14ac:dyDescent="0.25">
      <c r="A905">
        <v>12608</v>
      </c>
      <c r="B905" t="s">
        <v>3760</v>
      </c>
      <c r="C905" s="1">
        <v>4.3903150699999904E+16</v>
      </c>
      <c r="D905" s="1">
        <v>102185805</v>
      </c>
      <c r="E905">
        <v>46005</v>
      </c>
      <c r="F905" t="str">
        <f>VLOOKUP(E905,'[1]movimento-per-comune-ambito-201'!$C$2:$D$547,2,0)</f>
        <v>Versilia</v>
      </c>
      <c r="G905" t="s">
        <v>63126</v>
      </c>
      <c r="H905" t="s">
        <v>387</v>
      </c>
      <c r="I905" t="s">
        <v>3761</v>
      </c>
      <c r="J905">
        <v>55041</v>
      </c>
      <c r="K905" t="s">
        <v>3029</v>
      </c>
      <c r="L905" t="str">
        <f>VLOOKUP(K905,'[1]movimento-per-comune-ambito-201'!$B$2:$D$547,3,FALSE)</f>
        <v>Versilia</v>
      </c>
      <c r="M905" t="s">
        <v>2496</v>
      </c>
      <c r="N905">
        <v>0</v>
      </c>
      <c r="O905" t="s">
        <v>3762</v>
      </c>
      <c r="Q905" t="s">
        <v>3763</v>
      </c>
    </row>
    <row r="906" spans="1:17" x14ac:dyDescent="0.25">
      <c r="A906">
        <v>12609</v>
      </c>
      <c r="B906" t="s">
        <v>3764</v>
      </c>
      <c r="C906" s="1">
        <v>4.3903150699999904E+16</v>
      </c>
      <c r="D906" s="1">
        <v>102185805</v>
      </c>
      <c r="E906">
        <v>46005</v>
      </c>
      <c r="F906" t="str">
        <f>VLOOKUP(E906,'[1]movimento-per-comune-ambito-201'!$C$2:$D$547,2,0)</f>
        <v>Versilia</v>
      </c>
      <c r="G906" t="s">
        <v>63127</v>
      </c>
      <c r="H906" t="s">
        <v>387</v>
      </c>
      <c r="I906" t="s">
        <v>3765</v>
      </c>
      <c r="J906">
        <v>55041</v>
      </c>
      <c r="K906" t="s">
        <v>3029</v>
      </c>
      <c r="L906" t="str">
        <f>VLOOKUP(K906,'[1]movimento-per-comune-ambito-201'!$B$2:$D$547,3,FALSE)</f>
        <v>Versilia</v>
      </c>
      <c r="M906" t="s">
        <v>2496</v>
      </c>
      <c r="N906">
        <v>0</v>
      </c>
      <c r="Q906" t="s">
        <v>3766</v>
      </c>
    </row>
    <row r="907" spans="1:17" x14ac:dyDescent="0.25">
      <c r="A907">
        <v>12610</v>
      </c>
      <c r="B907" t="s">
        <v>3538</v>
      </c>
      <c r="C907" s="1">
        <v>4.3903150699999904E+16</v>
      </c>
      <c r="D907" s="1">
        <v>102185805</v>
      </c>
      <c r="E907">
        <v>46005</v>
      </c>
      <c r="F907" t="str">
        <f>VLOOKUP(E907,'[1]movimento-per-comune-ambito-201'!$C$2:$D$547,2,0)</f>
        <v>Versilia</v>
      </c>
      <c r="G907" t="s">
        <v>63128</v>
      </c>
      <c r="H907" t="s">
        <v>387</v>
      </c>
      <c r="I907" t="s">
        <v>3767</v>
      </c>
      <c r="J907">
        <v>55041</v>
      </c>
      <c r="K907" t="s">
        <v>3029</v>
      </c>
      <c r="L907" t="str">
        <f>VLOOKUP(K907,'[1]movimento-per-comune-ambito-201'!$B$2:$D$547,3,FALSE)</f>
        <v>Versilia</v>
      </c>
      <c r="M907" t="s">
        <v>2496</v>
      </c>
      <c r="N907">
        <v>0</v>
      </c>
      <c r="O907" t="s">
        <v>3768</v>
      </c>
      <c r="P907" t="s">
        <v>3769</v>
      </c>
      <c r="Q907" t="s">
        <v>3541</v>
      </c>
    </row>
    <row r="908" spans="1:17" x14ac:dyDescent="0.25">
      <c r="A908">
        <v>12611</v>
      </c>
      <c r="B908" t="s">
        <v>3770</v>
      </c>
      <c r="C908" s="1">
        <v>4.39211199E+16</v>
      </c>
      <c r="D908" s="1">
        <v>1.03385624E+16</v>
      </c>
      <c r="E908">
        <v>46005</v>
      </c>
      <c r="F908" t="str">
        <f>VLOOKUP(E908,'[1]movimento-per-comune-ambito-201'!$C$2:$D$547,2,0)</f>
        <v>Versilia</v>
      </c>
      <c r="G908" t="s">
        <v>63265</v>
      </c>
      <c r="H908" t="s">
        <v>387</v>
      </c>
      <c r="I908" t="s">
        <v>3771</v>
      </c>
      <c r="J908">
        <v>55041</v>
      </c>
      <c r="K908" t="s">
        <v>3029</v>
      </c>
      <c r="L908" t="str">
        <f>VLOOKUP(K908,'[1]movimento-per-comune-ambito-201'!$B$2:$D$547,3,FALSE)</f>
        <v>Versilia</v>
      </c>
      <c r="M908" t="s">
        <v>2496</v>
      </c>
      <c r="N908">
        <v>0</v>
      </c>
      <c r="Q908" t="s">
        <v>3772</v>
      </c>
    </row>
    <row r="909" spans="1:17" x14ac:dyDescent="0.25">
      <c r="A909">
        <v>12612</v>
      </c>
      <c r="B909" t="s">
        <v>3773</v>
      </c>
      <c r="C909" s="1">
        <v>4.39211199E+16</v>
      </c>
      <c r="D909" s="1">
        <v>1.03385624E+16</v>
      </c>
      <c r="E909">
        <v>46005</v>
      </c>
      <c r="F909" t="str">
        <f>VLOOKUP(E909,'[1]movimento-per-comune-ambito-201'!$C$2:$D$547,2,0)</f>
        <v>Versilia</v>
      </c>
      <c r="G909" t="s">
        <v>63266</v>
      </c>
      <c r="H909" t="s">
        <v>387</v>
      </c>
      <c r="I909" t="s">
        <v>3774</v>
      </c>
      <c r="J909">
        <v>55041</v>
      </c>
      <c r="K909" t="s">
        <v>3029</v>
      </c>
      <c r="L909" t="str">
        <f>VLOOKUP(K909,'[1]movimento-per-comune-ambito-201'!$B$2:$D$547,3,FALSE)</f>
        <v>Versilia</v>
      </c>
      <c r="M909" t="s">
        <v>2496</v>
      </c>
      <c r="N909">
        <v>0</v>
      </c>
      <c r="O909" t="s">
        <v>3775</v>
      </c>
      <c r="P909" t="s">
        <v>3776</v>
      </c>
      <c r="Q909" t="s">
        <v>3777</v>
      </c>
    </row>
    <row r="910" spans="1:17" x14ac:dyDescent="0.25">
      <c r="A910">
        <v>12613</v>
      </c>
      <c r="B910" t="s">
        <v>2860</v>
      </c>
      <c r="C910" s="1">
        <v>439026602</v>
      </c>
      <c r="D910" s="1">
        <v>102300611</v>
      </c>
      <c r="E910">
        <v>46005</v>
      </c>
      <c r="F910" t="str">
        <f>VLOOKUP(E910,'[1]movimento-per-comune-ambito-201'!$C$2:$D$547,2,0)</f>
        <v>Versilia</v>
      </c>
      <c r="G910" t="s">
        <v>63267</v>
      </c>
      <c r="H910" t="s">
        <v>387</v>
      </c>
      <c r="I910" t="s">
        <v>3778</v>
      </c>
      <c r="J910">
        <v>55041</v>
      </c>
      <c r="K910" t="s">
        <v>3029</v>
      </c>
      <c r="L910" t="str">
        <f>VLOOKUP(K910,'[1]movimento-per-comune-ambito-201'!$B$2:$D$547,3,FALSE)</f>
        <v>Versilia</v>
      </c>
      <c r="M910" t="s">
        <v>2496</v>
      </c>
      <c r="N910">
        <v>0</v>
      </c>
      <c r="O910" t="s">
        <v>3779</v>
      </c>
      <c r="Q910" t="s">
        <v>3780</v>
      </c>
    </row>
    <row r="911" spans="1:17" x14ac:dyDescent="0.25">
      <c r="A911">
        <v>12614</v>
      </c>
      <c r="B911" t="s">
        <v>2063</v>
      </c>
      <c r="C911" s="1">
        <v>439026602</v>
      </c>
      <c r="D911" s="1">
        <v>102300611</v>
      </c>
      <c r="E911">
        <v>46005</v>
      </c>
      <c r="F911" t="str">
        <f>VLOOKUP(E911,'[1]movimento-per-comune-ambito-201'!$C$2:$D$547,2,0)</f>
        <v>Versilia</v>
      </c>
      <c r="G911" t="s">
        <v>63268</v>
      </c>
      <c r="H911" t="s">
        <v>387</v>
      </c>
      <c r="I911" t="s">
        <v>3781</v>
      </c>
      <c r="J911">
        <v>55041</v>
      </c>
      <c r="K911" t="s">
        <v>3029</v>
      </c>
      <c r="L911" t="str">
        <f>VLOOKUP(K911,'[1]movimento-per-comune-ambito-201'!$B$2:$D$547,3,FALSE)</f>
        <v>Versilia</v>
      </c>
      <c r="M911" t="s">
        <v>2496</v>
      </c>
      <c r="N911">
        <v>0</v>
      </c>
      <c r="O911" t="s">
        <v>3782</v>
      </c>
      <c r="P911" t="s">
        <v>3783</v>
      </c>
      <c r="Q911" t="s">
        <v>3784</v>
      </c>
    </row>
    <row r="912" spans="1:17" x14ac:dyDescent="0.25">
      <c r="A912">
        <v>12615</v>
      </c>
      <c r="B912" t="s">
        <v>1051</v>
      </c>
      <c r="C912" s="1">
        <v>4.3903150699999904E+16</v>
      </c>
      <c r="D912" s="1">
        <v>102185805</v>
      </c>
      <c r="E912">
        <v>46005</v>
      </c>
      <c r="F912" t="str">
        <f>VLOOKUP(E912,'[1]movimento-per-comune-ambito-201'!$C$2:$D$547,2,0)</f>
        <v>Versilia</v>
      </c>
      <c r="G912" t="s">
        <v>63269</v>
      </c>
      <c r="H912" t="s">
        <v>387</v>
      </c>
      <c r="I912" t="s">
        <v>3785</v>
      </c>
      <c r="J912">
        <v>55043</v>
      </c>
      <c r="K912" t="s">
        <v>3029</v>
      </c>
      <c r="L912" t="str">
        <f>VLOOKUP(K912,'[1]movimento-per-comune-ambito-201'!$B$2:$D$547,3,FALSE)</f>
        <v>Versilia</v>
      </c>
      <c r="M912" t="s">
        <v>2496</v>
      </c>
      <c r="N912">
        <v>0</v>
      </c>
      <c r="O912" t="s">
        <v>3595</v>
      </c>
      <c r="Q912" t="s">
        <v>3596</v>
      </c>
    </row>
    <row r="913" spans="1:17" x14ac:dyDescent="0.25">
      <c r="A913">
        <v>12616</v>
      </c>
      <c r="B913" t="s">
        <v>3786</v>
      </c>
      <c r="C913" s="1">
        <v>4.39023346E+16</v>
      </c>
      <c r="D913" s="1">
        <v>1.0219739E+16</v>
      </c>
      <c r="E913">
        <v>46005</v>
      </c>
      <c r="F913" t="str">
        <f>VLOOKUP(E913,'[1]movimento-per-comune-ambito-201'!$C$2:$D$547,2,0)</f>
        <v>Versilia</v>
      </c>
      <c r="G913" t="s">
        <v>63457</v>
      </c>
      <c r="H913" t="s">
        <v>387</v>
      </c>
      <c r="I913" t="s">
        <v>3787</v>
      </c>
      <c r="J913">
        <v>55041</v>
      </c>
      <c r="K913" t="s">
        <v>3029</v>
      </c>
      <c r="L913" t="str">
        <f>VLOOKUP(K913,'[1]movimento-per-comune-ambito-201'!$B$2:$D$547,3,FALSE)</f>
        <v>Versilia</v>
      </c>
      <c r="M913" t="s">
        <v>2496</v>
      </c>
      <c r="N913">
        <v>0</v>
      </c>
      <c r="O913" t="s">
        <v>3788</v>
      </c>
      <c r="P913" t="s">
        <v>3789</v>
      </c>
    </row>
    <row r="914" spans="1:17" x14ac:dyDescent="0.25">
      <c r="A914">
        <v>12617</v>
      </c>
      <c r="B914" t="s">
        <v>3790</v>
      </c>
      <c r="C914" s="1">
        <v>4.3903150699999904E+16</v>
      </c>
      <c r="D914" s="1">
        <v>102185805</v>
      </c>
      <c r="E914">
        <v>46005</v>
      </c>
      <c r="F914" t="str">
        <f>VLOOKUP(E914,'[1]movimento-per-comune-ambito-201'!$C$2:$D$547,2,0)</f>
        <v>Versilia</v>
      </c>
      <c r="G914" t="s">
        <v>63270</v>
      </c>
      <c r="H914" t="s">
        <v>387</v>
      </c>
      <c r="I914" t="s">
        <v>3791</v>
      </c>
      <c r="J914">
        <v>55041</v>
      </c>
      <c r="K914" t="s">
        <v>3029</v>
      </c>
      <c r="L914" t="str">
        <f>VLOOKUP(K914,'[1]movimento-per-comune-ambito-201'!$B$2:$D$547,3,FALSE)</f>
        <v>Versilia</v>
      </c>
      <c r="M914" t="s">
        <v>2496</v>
      </c>
      <c r="N914">
        <v>0</v>
      </c>
      <c r="O914" t="s">
        <v>3792</v>
      </c>
      <c r="Q914" t="s">
        <v>3793</v>
      </c>
    </row>
    <row r="915" spans="1:17" x14ac:dyDescent="0.25">
      <c r="A915">
        <v>12618</v>
      </c>
      <c r="B915" t="s">
        <v>3794</v>
      </c>
      <c r="C915" s="1">
        <v>4.38952565E+16</v>
      </c>
      <c r="D915" s="1">
        <v>102231646</v>
      </c>
      <c r="E915">
        <v>46005</v>
      </c>
      <c r="F915" t="str">
        <f>VLOOKUP(E915,'[1]movimento-per-comune-ambito-201'!$C$2:$D$547,2,0)</f>
        <v>Versilia</v>
      </c>
      <c r="G915" t="s">
        <v>63271</v>
      </c>
      <c r="H915" t="s">
        <v>387</v>
      </c>
      <c r="I915" t="s">
        <v>3795</v>
      </c>
      <c r="J915">
        <v>55041</v>
      </c>
      <c r="K915" t="s">
        <v>3029</v>
      </c>
      <c r="L915" t="str">
        <f>VLOOKUP(K915,'[1]movimento-per-comune-ambito-201'!$B$2:$D$547,3,FALSE)</f>
        <v>Versilia</v>
      </c>
      <c r="M915" t="s">
        <v>2496</v>
      </c>
      <c r="N915">
        <v>0</v>
      </c>
      <c r="O915" t="s">
        <v>3796</v>
      </c>
      <c r="P915" t="s">
        <v>3797</v>
      </c>
      <c r="Q915" t="s">
        <v>3798</v>
      </c>
    </row>
    <row r="916" spans="1:17" x14ac:dyDescent="0.25">
      <c r="A916">
        <v>12619</v>
      </c>
      <c r="B916" t="s">
        <v>3799</v>
      </c>
      <c r="C916" s="1">
        <v>4.3900548299999904E+16</v>
      </c>
      <c r="D916" s="1">
        <v>1.02196095E+16</v>
      </c>
      <c r="E916">
        <v>46005</v>
      </c>
      <c r="F916" t="str">
        <f>VLOOKUP(E916,'[1]movimento-per-comune-ambito-201'!$C$2:$D$547,2,0)</f>
        <v>Versilia</v>
      </c>
      <c r="G916" t="s">
        <v>63272</v>
      </c>
      <c r="H916" t="s">
        <v>387</v>
      </c>
      <c r="I916" t="s">
        <v>3800</v>
      </c>
      <c r="J916">
        <v>55041</v>
      </c>
      <c r="K916" t="s">
        <v>3029</v>
      </c>
      <c r="L916" t="str">
        <f>VLOOKUP(K916,'[1]movimento-per-comune-ambito-201'!$B$2:$D$547,3,FALSE)</f>
        <v>Versilia</v>
      </c>
      <c r="M916" t="s">
        <v>2496</v>
      </c>
      <c r="N916">
        <v>0</v>
      </c>
      <c r="Q916" t="s">
        <v>3801</v>
      </c>
    </row>
    <row r="917" spans="1:17" x14ac:dyDescent="0.25">
      <c r="A917">
        <v>12620</v>
      </c>
      <c r="B917" t="s">
        <v>3802</v>
      </c>
      <c r="C917" s="1">
        <v>4.3903150699999904E+16</v>
      </c>
      <c r="D917" s="1">
        <v>102185805</v>
      </c>
      <c r="E917">
        <v>46005</v>
      </c>
      <c r="F917" t="str">
        <f>VLOOKUP(E917,'[1]movimento-per-comune-ambito-201'!$C$2:$D$547,2,0)</f>
        <v>Versilia</v>
      </c>
      <c r="G917" t="s">
        <v>63273</v>
      </c>
      <c r="H917" t="s">
        <v>387</v>
      </c>
      <c r="I917" t="s">
        <v>3803</v>
      </c>
      <c r="J917">
        <v>55041</v>
      </c>
      <c r="K917" t="s">
        <v>3029</v>
      </c>
      <c r="L917" t="str">
        <f>VLOOKUP(K917,'[1]movimento-per-comune-ambito-201'!$B$2:$D$547,3,FALSE)</f>
        <v>Versilia</v>
      </c>
      <c r="M917" t="s">
        <v>2496</v>
      </c>
      <c r="N917">
        <v>0</v>
      </c>
      <c r="Q917" t="s">
        <v>3804</v>
      </c>
    </row>
    <row r="918" spans="1:17" x14ac:dyDescent="0.25">
      <c r="A918">
        <v>12622</v>
      </c>
      <c r="B918" t="s">
        <v>3003</v>
      </c>
      <c r="C918" s="1">
        <v>4.3893887599999904E+16</v>
      </c>
      <c r="D918" s="1">
        <v>1.02273346E+16</v>
      </c>
      <c r="E918">
        <v>46005</v>
      </c>
      <c r="F918" t="str">
        <f>VLOOKUP(E918,'[1]movimento-per-comune-ambito-201'!$C$2:$D$547,2,0)</f>
        <v>Versilia</v>
      </c>
      <c r="G918" t="s">
        <v>63458</v>
      </c>
      <c r="H918" t="s">
        <v>387</v>
      </c>
      <c r="I918" t="s">
        <v>3805</v>
      </c>
      <c r="J918">
        <v>55041</v>
      </c>
      <c r="K918" t="s">
        <v>3029</v>
      </c>
      <c r="L918" t="str">
        <f>VLOOKUP(K918,'[1]movimento-per-comune-ambito-201'!$B$2:$D$547,3,FALSE)</f>
        <v>Versilia</v>
      </c>
      <c r="M918" t="s">
        <v>2496</v>
      </c>
      <c r="N918">
        <v>0</v>
      </c>
      <c r="O918" t="s">
        <v>3806</v>
      </c>
      <c r="Q918" t="s">
        <v>3807</v>
      </c>
    </row>
    <row r="919" spans="1:17" x14ac:dyDescent="0.25">
      <c r="A919">
        <v>12623</v>
      </c>
      <c r="B919" t="s">
        <v>3808</v>
      </c>
      <c r="C919" s="1">
        <v>4.3903150699999904E+16</v>
      </c>
      <c r="D919" s="1">
        <v>102185805</v>
      </c>
      <c r="E919">
        <v>46005</v>
      </c>
      <c r="F919" t="str">
        <f>VLOOKUP(E919,'[1]movimento-per-comune-ambito-201'!$C$2:$D$547,2,0)</f>
        <v>Versilia</v>
      </c>
      <c r="G919" t="s">
        <v>63274</v>
      </c>
      <c r="H919" t="s">
        <v>387</v>
      </c>
      <c r="I919" t="s">
        <v>3809</v>
      </c>
      <c r="J919">
        <v>55041</v>
      </c>
      <c r="K919" t="s">
        <v>3029</v>
      </c>
      <c r="L919" t="str">
        <f>VLOOKUP(K919,'[1]movimento-per-comune-ambito-201'!$B$2:$D$547,3,FALSE)</f>
        <v>Versilia</v>
      </c>
      <c r="M919" t="s">
        <v>2496</v>
      </c>
      <c r="N919">
        <v>0</v>
      </c>
      <c r="O919" t="s">
        <v>3810</v>
      </c>
    </row>
    <row r="920" spans="1:17" x14ac:dyDescent="0.25">
      <c r="A920">
        <v>12624</v>
      </c>
      <c r="B920" t="s">
        <v>3811</v>
      </c>
      <c r="C920" s="1">
        <v>4.3903150699999904E+16</v>
      </c>
      <c r="D920" s="1">
        <v>102185805</v>
      </c>
      <c r="E920">
        <v>46005</v>
      </c>
      <c r="F920" t="str">
        <f>VLOOKUP(E920,'[1]movimento-per-comune-ambito-201'!$C$2:$D$547,2,0)</f>
        <v>Versilia</v>
      </c>
      <c r="G920" t="s">
        <v>63459</v>
      </c>
      <c r="H920" t="s">
        <v>387</v>
      </c>
      <c r="I920" t="s">
        <v>3812</v>
      </c>
      <c r="J920">
        <v>55041</v>
      </c>
      <c r="K920" t="s">
        <v>3029</v>
      </c>
      <c r="L920" t="str">
        <f>VLOOKUP(K920,'[1]movimento-per-comune-ambito-201'!$B$2:$D$547,3,FALSE)</f>
        <v>Versilia</v>
      </c>
      <c r="M920" t="s">
        <v>2496</v>
      </c>
      <c r="N920">
        <v>0</v>
      </c>
      <c r="O920" t="s">
        <v>3813</v>
      </c>
      <c r="P920" t="s">
        <v>3814</v>
      </c>
      <c r="Q920" t="s">
        <v>3815</v>
      </c>
    </row>
    <row r="921" spans="1:17" x14ac:dyDescent="0.25">
      <c r="A921">
        <v>12631</v>
      </c>
      <c r="B921" t="s">
        <v>3816</v>
      </c>
      <c r="C921" s="1">
        <v>4.3903150699999904E+16</v>
      </c>
      <c r="D921" s="1">
        <v>102185805</v>
      </c>
      <c r="E921">
        <v>46005</v>
      </c>
      <c r="F921" t="str">
        <f>VLOOKUP(E921,'[1]movimento-per-comune-ambito-201'!$C$2:$D$547,2,0)</f>
        <v>Versilia</v>
      </c>
      <c r="G921" t="s">
        <v>63275</v>
      </c>
      <c r="H921" t="s">
        <v>387</v>
      </c>
      <c r="I921" t="s">
        <v>3817</v>
      </c>
      <c r="J921">
        <v>55041</v>
      </c>
      <c r="K921" t="s">
        <v>3029</v>
      </c>
      <c r="L921" t="str">
        <f>VLOOKUP(K921,'[1]movimento-per-comune-ambito-201'!$B$2:$D$547,3,FALSE)</f>
        <v>Versilia</v>
      </c>
      <c r="M921" t="s">
        <v>2496</v>
      </c>
      <c r="N921">
        <v>0</v>
      </c>
      <c r="Q921" t="s">
        <v>3818</v>
      </c>
    </row>
    <row r="922" spans="1:17" x14ac:dyDescent="0.25">
      <c r="A922">
        <v>12633</v>
      </c>
      <c r="B922" t="s">
        <v>402</v>
      </c>
      <c r="C922" s="1">
        <v>4.3893887599999904E+16</v>
      </c>
      <c r="D922" s="1">
        <v>1.02273346E+16</v>
      </c>
      <c r="E922">
        <v>46005</v>
      </c>
      <c r="F922" t="str">
        <f>VLOOKUP(E922,'[1]movimento-per-comune-ambito-201'!$C$2:$D$547,2,0)</f>
        <v>Versilia</v>
      </c>
      <c r="G922" t="s">
        <v>63276</v>
      </c>
      <c r="H922" t="s">
        <v>387</v>
      </c>
      <c r="I922" t="s">
        <v>3819</v>
      </c>
      <c r="J922">
        <v>55041</v>
      </c>
      <c r="K922" t="s">
        <v>3029</v>
      </c>
      <c r="L922" t="str">
        <f>VLOOKUP(K922,'[1]movimento-per-comune-ambito-201'!$B$2:$D$547,3,FALSE)</f>
        <v>Versilia</v>
      </c>
      <c r="M922" t="s">
        <v>2496</v>
      </c>
      <c r="N922">
        <v>0</v>
      </c>
      <c r="O922" t="s">
        <v>3820</v>
      </c>
      <c r="Q922" t="s">
        <v>3821</v>
      </c>
    </row>
    <row r="923" spans="1:17" x14ac:dyDescent="0.25">
      <c r="A923">
        <v>12634</v>
      </c>
      <c r="B923" t="s">
        <v>3822</v>
      </c>
      <c r="C923" s="1">
        <v>4.3893887599999904E+16</v>
      </c>
      <c r="D923" s="1">
        <v>1.02273346E+16</v>
      </c>
      <c r="E923">
        <v>46005</v>
      </c>
      <c r="F923" t="str">
        <f>VLOOKUP(E923,'[1]movimento-per-comune-ambito-201'!$C$2:$D$547,2,0)</f>
        <v>Versilia</v>
      </c>
      <c r="G923" t="s">
        <v>63460</v>
      </c>
      <c r="H923" t="s">
        <v>387</v>
      </c>
      <c r="I923" t="s">
        <v>3823</v>
      </c>
      <c r="J923">
        <v>55041</v>
      </c>
      <c r="K923" t="s">
        <v>3029</v>
      </c>
      <c r="L923" t="str">
        <f>VLOOKUP(K923,'[1]movimento-per-comune-ambito-201'!$B$2:$D$547,3,FALSE)</f>
        <v>Versilia</v>
      </c>
      <c r="M923" t="s">
        <v>2496</v>
      </c>
      <c r="N923">
        <v>0</v>
      </c>
      <c r="O923" t="s">
        <v>3824</v>
      </c>
      <c r="P923" t="s">
        <v>3825</v>
      </c>
      <c r="Q923" t="s">
        <v>3826</v>
      </c>
    </row>
    <row r="924" spans="1:17" x14ac:dyDescent="0.25">
      <c r="A924">
        <v>12636</v>
      </c>
      <c r="B924" t="s">
        <v>3827</v>
      </c>
      <c r="C924" s="1">
        <v>439026602</v>
      </c>
      <c r="D924" s="1">
        <v>102300611</v>
      </c>
      <c r="E924">
        <v>46005</v>
      </c>
      <c r="F924" t="str">
        <f>VLOOKUP(E924,'[1]movimento-per-comune-ambito-201'!$C$2:$D$547,2,0)</f>
        <v>Versilia</v>
      </c>
      <c r="G924" t="s">
        <v>63277</v>
      </c>
      <c r="H924" t="s">
        <v>387</v>
      </c>
      <c r="I924" t="s">
        <v>3828</v>
      </c>
      <c r="J924">
        <v>55041</v>
      </c>
      <c r="K924" t="s">
        <v>3029</v>
      </c>
      <c r="L924" t="str">
        <f>VLOOKUP(K924,'[1]movimento-per-comune-ambito-201'!$B$2:$D$547,3,FALSE)</f>
        <v>Versilia</v>
      </c>
      <c r="M924" t="s">
        <v>2496</v>
      </c>
      <c r="N924">
        <v>0</v>
      </c>
      <c r="O924" t="s">
        <v>3829</v>
      </c>
      <c r="P924" t="s">
        <v>3830</v>
      </c>
      <c r="Q924" t="s">
        <v>3831</v>
      </c>
    </row>
    <row r="925" spans="1:17" x14ac:dyDescent="0.25">
      <c r="A925">
        <v>12638</v>
      </c>
      <c r="B925" t="s">
        <v>1463</v>
      </c>
      <c r="C925" s="1">
        <v>4.3903150699999904E+16</v>
      </c>
      <c r="D925" s="1">
        <v>102185805</v>
      </c>
      <c r="E925">
        <v>46005</v>
      </c>
      <c r="F925" t="str">
        <f>VLOOKUP(E925,'[1]movimento-per-comune-ambito-201'!$C$2:$D$547,2,0)</f>
        <v>Versilia</v>
      </c>
      <c r="G925" t="s">
        <v>63278</v>
      </c>
      <c r="H925" t="s">
        <v>387</v>
      </c>
      <c r="I925" t="s">
        <v>3832</v>
      </c>
      <c r="J925">
        <v>55041</v>
      </c>
      <c r="K925" t="s">
        <v>3029</v>
      </c>
      <c r="L925" t="str">
        <f>VLOOKUP(K925,'[1]movimento-per-comune-ambito-201'!$B$2:$D$547,3,FALSE)</f>
        <v>Versilia</v>
      </c>
      <c r="M925" t="s">
        <v>2496</v>
      </c>
      <c r="N925">
        <v>0</v>
      </c>
      <c r="O925" t="s">
        <v>3833</v>
      </c>
      <c r="P925" t="s">
        <v>3834</v>
      </c>
      <c r="Q925" t="s">
        <v>3835</v>
      </c>
    </row>
    <row r="926" spans="1:17" x14ac:dyDescent="0.25">
      <c r="A926">
        <v>12639</v>
      </c>
      <c r="B926" t="s">
        <v>3836</v>
      </c>
      <c r="C926" s="1">
        <v>4.3903150699999904E+16</v>
      </c>
      <c r="D926" s="1">
        <v>102185805</v>
      </c>
      <c r="E926">
        <v>46005</v>
      </c>
      <c r="F926" t="str">
        <f>VLOOKUP(E926,'[1]movimento-per-comune-ambito-201'!$C$2:$D$547,2,0)</f>
        <v>Versilia</v>
      </c>
      <c r="G926" t="s">
        <v>63279</v>
      </c>
      <c r="H926" t="s">
        <v>387</v>
      </c>
      <c r="I926" t="s">
        <v>3837</v>
      </c>
      <c r="J926">
        <v>55041</v>
      </c>
      <c r="K926" t="s">
        <v>3029</v>
      </c>
      <c r="L926" t="str">
        <f>VLOOKUP(K926,'[1]movimento-per-comune-ambito-201'!$B$2:$D$547,3,FALSE)</f>
        <v>Versilia</v>
      </c>
      <c r="M926" t="s">
        <v>2496</v>
      </c>
      <c r="N926">
        <v>0</v>
      </c>
      <c r="O926" t="s">
        <v>3838</v>
      </c>
      <c r="Q926" t="s">
        <v>3839</v>
      </c>
    </row>
    <row r="927" spans="1:17" x14ac:dyDescent="0.25">
      <c r="A927">
        <v>12640</v>
      </c>
      <c r="B927" t="s">
        <v>3840</v>
      </c>
      <c r="C927" s="1">
        <v>4.3903150699999904E+16</v>
      </c>
      <c r="D927" s="1">
        <v>102185805</v>
      </c>
      <c r="E927">
        <v>46005</v>
      </c>
      <c r="F927" t="str">
        <f>VLOOKUP(E927,'[1]movimento-per-comune-ambito-201'!$C$2:$D$547,2,0)</f>
        <v>Versilia</v>
      </c>
      <c r="G927" t="s">
        <v>63461</v>
      </c>
      <c r="H927" t="s">
        <v>387</v>
      </c>
      <c r="I927" t="s">
        <v>3841</v>
      </c>
      <c r="J927">
        <v>55041</v>
      </c>
      <c r="K927" t="s">
        <v>3029</v>
      </c>
      <c r="L927" t="str">
        <f>VLOOKUP(K927,'[1]movimento-per-comune-ambito-201'!$B$2:$D$547,3,FALSE)</f>
        <v>Versilia</v>
      </c>
      <c r="M927" t="s">
        <v>2496</v>
      </c>
      <c r="N927">
        <v>0</v>
      </c>
      <c r="O927" t="s">
        <v>3842</v>
      </c>
      <c r="P927" t="s">
        <v>3843</v>
      </c>
    </row>
    <row r="928" spans="1:17" x14ac:dyDescent="0.25">
      <c r="A928">
        <v>12642</v>
      </c>
      <c r="B928" t="s">
        <v>1659</v>
      </c>
      <c r="C928" s="1">
        <v>439026602</v>
      </c>
      <c r="D928" s="1">
        <v>102300611</v>
      </c>
      <c r="E928">
        <v>46005</v>
      </c>
      <c r="F928" t="str">
        <f>VLOOKUP(E928,'[1]movimento-per-comune-ambito-201'!$C$2:$D$547,2,0)</f>
        <v>Versilia</v>
      </c>
      <c r="G928" t="s">
        <v>63280</v>
      </c>
      <c r="H928" t="s">
        <v>387</v>
      </c>
      <c r="I928" t="s">
        <v>3844</v>
      </c>
      <c r="J928">
        <v>55041</v>
      </c>
      <c r="K928" t="s">
        <v>3029</v>
      </c>
      <c r="L928" t="str">
        <f>VLOOKUP(K928,'[1]movimento-per-comune-ambito-201'!$B$2:$D$547,3,FALSE)</f>
        <v>Versilia</v>
      </c>
      <c r="M928" t="s">
        <v>2496</v>
      </c>
      <c r="N928">
        <v>0</v>
      </c>
      <c r="Q928" t="s">
        <v>3845</v>
      </c>
    </row>
    <row r="929" spans="1:17" x14ac:dyDescent="0.25">
      <c r="A929">
        <v>12643</v>
      </c>
      <c r="B929" t="s">
        <v>3530</v>
      </c>
      <c r="C929" s="1">
        <v>4.3909700243915504E+16</v>
      </c>
      <c r="D929" s="1">
        <v>1.02134120464324E+16</v>
      </c>
      <c r="E929">
        <v>46005</v>
      </c>
      <c r="F929" t="str">
        <f>VLOOKUP(E929,'[1]movimento-per-comune-ambito-201'!$C$2:$D$547,2,0)</f>
        <v>Versilia</v>
      </c>
      <c r="G929" t="s">
        <v>63281</v>
      </c>
      <c r="H929" t="s">
        <v>387</v>
      </c>
      <c r="I929" t="s">
        <v>3846</v>
      </c>
      <c r="J929">
        <v>55041</v>
      </c>
      <c r="K929" t="s">
        <v>3029</v>
      </c>
      <c r="L929" t="str">
        <f>VLOOKUP(K929,'[1]movimento-per-comune-ambito-201'!$B$2:$D$547,3,FALSE)</f>
        <v>Versilia</v>
      </c>
      <c r="M929" t="s">
        <v>2496</v>
      </c>
      <c r="N929">
        <v>0</v>
      </c>
      <c r="O929" t="s">
        <v>3532</v>
      </c>
      <c r="Q929" t="s">
        <v>3533</v>
      </c>
    </row>
    <row r="930" spans="1:17" x14ac:dyDescent="0.25">
      <c r="A930">
        <v>12645</v>
      </c>
      <c r="B930" t="s">
        <v>3847</v>
      </c>
      <c r="C930" s="1">
        <v>43909410390142</v>
      </c>
      <c r="D930" s="1">
        <v>1.02136158943176E+16</v>
      </c>
      <c r="E930">
        <v>46005</v>
      </c>
      <c r="F930" t="str">
        <f>VLOOKUP(E930,'[1]movimento-per-comune-ambito-201'!$C$2:$D$547,2,0)</f>
        <v>Versilia</v>
      </c>
      <c r="G930" t="s">
        <v>63282</v>
      </c>
      <c r="H930" t="s">
        <v>387</v>
      </c>
      <c r="I930" t="s">
        <v>3848</v>
      </c>
      <c r="J930">
        <v>55041</v>
      </c>
      <c r="K930" t="s">
        <v>3029</v>
      </c>
      <c r="L930" t="str">
        <f>VLOOKUP(K930,'[1]movimento-per-comune-ambito-201'!$B$2:$D$547,3,FALSE)</f>
        <v>Versilia</v>
      </c>
      <c r="M930" t="s">
        <v>2496</v>
      </c>
      <c r="N930">
        <v>0</v>
      </c>
      <c r="O930" t="s">
        <v>3849</v>
      </c>
    </row>
    <row r="931" spans="1:17" x14ac:dyDescent="0.25">
      <c r="A931">
        <v>12646</v>
      </c>
      <c r="B931" t="s">
        <v>513</v>
      </c>
      <c r="C931" s="1">
        <v>4.3903150699999904E+16</v>
      </c>
      <c r="D931" s="1">
        <v>102185805</v>
      </c>
      <c r="E931">
        <v>46005</v>
      </c>
      <c r="F931" t="str">
        <f>VLOOKUP(E931,'[1]movimento-per-comune-ambito-201'!$C$2:$D$547,2,0)</f>
        <v>Versilia</v>
      </c>
      <c r="G931" t="s">
        <v>63283</v>
      </c>
      <c r="H931" t="s">
        <v>387</v>
      </c>
      <c r="I931" t="s">
        <v>3850</v>
      </c>
      <c r="J931">
        <v>55041</v>
      </c>
      <c r="K931" t="s">
        <v>3029</v>
      </c>
      <c r="L931" t="str">
        <f>VLOOKUP(K931,'[1]movimento-per-comune-ambito-201'!$B$2:$D$547,3,FALSE)</f>
        <v>Versilia</v>
      </c>
      <c r="M931" t="s">
        <v>2496</v>
      </c>
      <c r="N931">
        <v>0</v>
      </c>
      <c r="Q931" t="s">
        <v>3851</v>
      </c>
    </row>
    <row r="932" spans="1:17" x14ac:dyDescent="0.25">
      <c r="A932">
        <v>12648</v>
      </c>
      <c r="B932" t="s">
        <v>3852</v>
      </c>
      <c r="C932" s="1">
        <v>4.3893887599999904E+16</v>
      </c>
      <c r="D932" s="1">
        <v>1.02273346E+16</v>
      </c>
      <c r="E932">
        <v>46005</v>
      </c>
      <c r="F932" t="str">
        <f>VLOOKUP(E932,'[1]movimento-per-comune-ambito-201'!$C$2:$D$547,2,0)</f>
        <v>Versilia</v>
      </c>
      <c r="G932" t="s">
        <v>63284</v>
      </c>
      <c r="H932" t="s">
        <v>387</v>
      </c>
      <c r="I932" t="s">
        <v>3853</v>
      </c>
      <c r="J932">
        <v>55041</v>
      </c>
      <c r="K932" t="s">
        <v>3029</v>
      </c>
      <c r="L932" t="str">
        <f>VLOOKUP(K932,'[1]movimento-per-comune-ambito-201'!$B$2:$D$547,3,FALSE)</f>
        <v>Versilia</v>
      </c>
      <c r="M932" t="s">
        <v>2496</v>
      </c>
      <c r="N932">
        <v>0</v>
      </c>
      <c r="O932" t="s">
        <v>3854</v>
      </c>
      <c r="P932" t="s">
        <v>3855</v>
      </c>
      <c r="Q932" t="s">
        <v>3856</v>
      </c>
    </row>
    <row r="933" spans="1:17" x14ac:dyDescent="0.25">
      <c r="A933">
        <v>12649</v>
      </c>
      <c r="B933" t="s">
        <v>1118</v>
      </c>
      <c r="C933" s="1">
        <v>439026602</v>
      </c>
      <c r="D933" s="1">
        <v>102300611</v>
      </c>
      <c r="E933">
        <v>46005</v>
      </c>
      <c r="F933" t="str">
        <f>VLOOKUP(E933,'[1]movimento-per-comune-ambito-201'!$C$2:$D$547,2,0)</f>
        <v>Versilia</v>
      </c>
      <c r="G933" t="s">
        <v>63285</v>
      </c>
      <c r="H933" t="s">
        <v>387</v>
      </c>
      <c r="I933" t="s">
        <v>3857</v>
      </c>
      <c r="J933">
        <v>55041</v>
      </c>
      <c r="K933" t="s">
        <v>3029</v>
      </c>
      <c r="L933" t="str">
        <f>VLOOKUP(K933,'[1]movimento-per-comune-ambito-201'!$B$2:$D$547,3,FALSE)</f>
        <v>Versilia</v>
      </c>
      <c r="M933" t="s">
        <v>2496</v>
      </c>
      <c r="N933">
        <v>0</v>
      </c>
      <c r="O933" t="s">
        <v>3858</v>
      </c>
      <c r="P933" t="s">
        <v>3859</v>
      </c>
      <c r="Q933" t="s">
        <v>3860</v>
      </c>
    </row>
    <row r="934" spans="1:17" x14ac:dyDescent="0.25">
      <c r="A934">
        <v>12651</v>
      </c>
      <c r="B934" t="s">
        <v>3861</v>
      </c>
      <c r="C934" s="1">
        <v>4.3903150699999904E+16</v>
      </c>
      <c r="D934" s="1">
        <v>102185805</v>
      </c>
      <c r="E934">
        <v>46005</v>
      </c>
      <c r="F934" t="str">
        <f>VLOOKUP(E934,'[1]movimento-per-comune-ambito-201'!$C$2:$D$547,2,0)</f>
        <v>Versilia</v>
      </c>
      <c r="G934" t="s">
        <v>63286</v>
      </c>
      <c r="H934" t="s">
        <v>387</v>
      </c>
      <c r="I934" t="s">
        <v>3862</v>
      </c>
      <c r="J934">
        <v>55041</v>
      </c>
      <c r="K934" t="s">
        <v>3029</v>
      </c>
      <c r="L934" t="str">
        <f>VLOOKUP(K934,'[1]movimento-per-comune-ambito-201'!$B$2:$D$547,3,FALSE)</f>
        <v>Versilia</v>
      </c>
      <c r="M934" t="s">
        <v>2496</v>
      </c>
      <c r="N934">
        <v>0</v>
      </c>
      <c r="O934" t="s">
        <v>3863</v>
      </c>
      <c r="P934" t="s">
        <v>3864</v>
      </c>
      <c r="Q934" t="s">
        <v>3865</v>
      </c>
    </row>
    <row r="935" spans="1:17" x14ac:dyDescent="0.25">
      <c r="A935">
        <v>12652</v>
      </c>
      <c r="B935" t="s">
        <v>3866</v>
      </c>
      <c r="C935" s="1">
        <v>4.38973401E+16</v>
      </c>
      <c r="D935" s="1">
        <v>10222033</v>
      </c>
      <c r="E935">
        <v>46005</v>
      </c>
      <c r="F935" t="str">
        <f>VLOOKUP(E935,'[1]movimento-per-comune-ambito-201'!$C$2:$D$547,2,0)</f>
        <v>Versilia</v>
      </c>
      <c r="G935" t="s">
        <v>63462</v>
      </c>
      <c r="H935" t="s">
        <v>387</v>
      </c>
      <c r="I935" t="s">
        <v>3867</v>
      </c>
      <c r="J935">
        <v>55041</v>
      </c>
      <c r="K935" t="s">
        <v>3029</v>
      </c>
      <c r="L935" t="str">
        <f>VLOOKUP(K935,'[1]movimento-per-comune-ambito-201'!$B$2:$D$547,3,FALSE)</f>
        <v>Versilia</v>
      </c>
      <c r="M935" t="s">
        <v>2496</v>
      </c>
      <c r="N935">
        <v>0</v>
      </c>
      <c r="Q935" t="s">
        <v>3868</v>
      </c>
    </row>
    <row r="936" spans="1:17" x14ac:dyDescent="0.25">
      <c r="A936">
        <v>12653</v>
      </c>
      <c r="B936" t="s">
        <v>3869</v>
      </c>
      <c r="C936" s="1">
        <v>4.3903150699999904E+16</v>
      </c>
      <c r="D936" s="1">
        <v>102185805</v>
      </c>
      <c r="E936">
        <v>46005</v>
      </c>
      <c r="F936" t="str">
        <f>VLOOKUP(E936,'[1]movimento-per-comune-ambito-201'!$C$2:$D$547,2,0)</f>
        <v>Versilia</v>
      </c>
      <c r="G936" t="s">
        <v>63287</v>
      </c>
      <c r="H936" t="s">
        <v>387</v>
      </c>
      <c r="I936" t="s">
        <v>3870</v>
      </c>
      <c r="J936">
        <v>55041</v>
      </c>
      <c r="K936" t="s">
        <v>3029</v>
      </c>
      <c r="L936" t="str">
        <f>VLOOKUP(K936,'[1]movimento-per-comune-ambito-201'!$B$2:$D$547,3,FALSE)</f>
        <v>Versilia</v>
      </c>
      <c r="M936" t="s">
        <v>2496</v>
      </c>
      <c r="N936">
        <v>0</v>
      </c>
      <c r="Q936" t="s">
        <v>3871</v>
      </c>
    </row>
    <row r="937" spans="1:17" x14ac:dyDescent="0.25">
      <c r="A937">
        <v>12655</v>
      </c>
      <c r="B937" t="s">
        <v>3872</v>
      </c>
      <c r="C937" s="1">
        <v>4.3891652399999904E+16</v>
      </c>
      <c r="D937" s="1">
        <v>1.02267651999999E+16</v>
      </c>
      <c r="E937">
        <v>46005</v>
      </c>
      <c r="F937" t="str">
        <f>VLOOKUP(E937,'[1]movimento-per-comune-ambito-201'!$C$2:$D$547,2,0)</f>
        <v>Versilia</v>
      </c>
      <c r="G937" t="s">
        <v>63288</v>
      </c>
      <c r="H937" t="s">
        <v>387</v>
      </c>
      <c r="I937" t="s">
        <v>3873</v>
      </c>
      <c r="J937">
        <v>55041</v>
      </c>
      <c r="K937" t="s">
        <v>3029</v>
      </c>
      <c r="L937" t="str">
        <f>VLOOKUP(K937,'[1]movimento-per-comune-ambito-201'!$B$2:$D$547,3,FALSE)</f>
        <v>Versilia</v>
      </c>
      <c r="M937" t="s">
        <v>2496</v>
      </c>
      <c r="N937">
        <v>0</v>
      </c>
      <c r="O937" t="s">
        <v>3874</v>
      </c>
      <c r="P937" t="s">
        <v>3875</v>
      </c>
      <c r="Q937" t="s">
        <v>3876</v>
      </c>
    </row>
    <row r="938" spans="1:17" x14ac:dyDescent="0.25">
      <c r="A938">
        <v>12659</v>
      </c>
      <c r="B938" t="s">
        <v>1021</v>
      </c>
      <c r="C938" s="1">
        <v>4.3903150699999904E+16</v>
      </c>
      <c r="D938" s="1">
        <v>102185805</v>
      </c>
      <c r="E938">
        <v>46005</v>
      </c>
      <c r="F938" t="str">
        <f>VLOOKUP(E938,'[1]movimento-per-comune-ambito-201'!$C$2:$D$547,2,0)</f>
        <v>Versilia</v>
      </c>
      <c r="G938" t="s">
        <v>63289</v>
      </c>
      <c r="H938" t="s">
        <v>387</v>
      </c>
      <c r="I938" t="s">
        <v>3877</v>
      </c>
      <c r="J938">
        <v>55041</v>
      </c>
      <c r="K938" t="s">
        <v>3029</v>
      </c>
      <c r="L938" t="str">
        <f>VLOOKUP(K938,'[1]movimento-per-comune-ambito-201'!$B$2:$D$547,3,FALSE)</f>
        <v>Versilia</v>
      </c>
      <c r="M938" t="s">
        <v>2496</v>
      </c>
      <c r="N938">
        <v>0</v>
      </c>
      <c r="Q938" t="s">
        <v>3878</v>
      </c>
    </row>
    <row r="939" spans="1:17" x14ac:dyDescent="0.25">
      <c r="A939">
        <v>12660</v>
      </c>
      <c r="B939" t="s">
        <v>3879</v>
      </c>
      <c r="C939" s="1">
        <v>4.3903150699999904E+16</v>
      </c>
      <c r="D939" s="1">
        <v>102185805</v>
      </c>
      <c r="E939">
        <v>46005</v>
      </c>
      <c r="F939" t="str">
        <f>VLOOKUP(E939,'[1]movimento-per-comune-ambito-201'!$C$2:$D$547,2,0)</f>
        <v>Versilia</v>
      </c>
      <c r="G939" t="s">
        <v>63463</v>
      </c>
      <c r="H939" t="s">
        <v>387</v>
      </c>
      <c r="I939" t="s">
        <v>3880</v>
      </c>
      <c r="J939">
        <v>55041</v>
      </c>
      <c r="K939" t="s">
        <v>3029</v>
      </c>
      <c r="L939" t="str">
        <f>VLOOKUP(K939,'[1]movimento-per-comune-ambito-201'!$B$2:$D$547,3,FALSE)</f>
        <v>Versilia</v>
      </c>
      <c r="M939" t="s">
        <v>2496</v>
      </c>
      <c r="N939">
        <v>0</v>
      </c>
      <c r="O939" t="s">
        <v>3881</v>
      </c>
      <c r="P939" t="s">
        <v>3882</v>
      </c>
      <c r="Q939" t="s">
        <v>3883</v>
      </c>
    </row>
    <row r="940" spans="1:17" x14ac:dyDescent="0.25">
      <c r="A940">
        <v>12662</v>
      </c>
      <c r="B940" t="s">
        <v>3884</v>
      </c>
      <c r="C940" s="1">
        <v>4.39211199E+16</v>
      </c>
      <c r="D940" s="1">
        <v>1.03385624E+16</v>
      </c>
      <c r="E940">
        <v>46005</v>
      </c>
      <c r="F940" t="str">
        <f>VLOOKUP(E940,'[1]movimento-per-comune-ambito-201'!$C$2:$D$547,2,0)</f>
        <v>Versilia</v>
      </c>
      <c r="G940" t="s">
        <v>63464</v>
      </c>
      <c r="H940" t="s">
        <v>387</v>
      </c>
      <c r="I940" t="s">
        <v>3885</v>
      </c>
      <c r="J940">
        <v>55041</v>
      </c>
      <c r="K940" t="s">
        <v>3029</v>
      </c>
      <c r="L940" t="str">
        <f>VLOOKUP(K940,'[1]movimento-per-comune-ambito-201'!$B$2:$D$547,3,FALSE)</f>
        <v>Versilia</v>
      </c>
      <c r="M940" t="s">
        <v>2496</v>
      </c>
      <c r="N940">
        <v>0</v>
      </c>
      <c r="O940" t="s">
        <v>3886</v>
      </c>
      <c r="Q940" t="s">
        <v>3887</v>
      </c>
    </row>
    <row r="941" spans="1:17" x14ac:dyDescent="0.25">
      <c r="A941">
        <v>12663</v>
      </c>
      <c r="B941" t="s">
        <v>479</v>
      </c>
      <c r="C941" s="1">
        <v>4.3903150699999904E+16</v>
      </c>
      <c r="D941" s="1">
        <v>102185805</v>
      </c>
      <c r="E941">
        <v>46005</v>
      </c>
      <c r="F941" t="str">
        <f>VLOOKUP(E941,'[1]movimento-per-comune-ambito-201'!$C$2:$D$547,2,0)</f>
        <v>Versilia</v>
      </c>
      <c r="G941" t="s">
        <v>63290</v>
      </c>
      <c r="H941" t="s">
        <v>387</v>
      </c>
      <c r="I941" t="s">
        <v>3888</v>
      </c>
      <c r="J941">
        <v>55041</v>
      </c>
      <c r="K941" t="s">
        <v>3029</v>
      </c>
      <c r="L941" t="str">
        <f>VLOOKUP(K941,'[1]movimento-per-comune-ambito-201'!$B$2:$D$547,3,FALSE)</f>
        <v>Versilia</v>
      </c>
      <c r="M941" t="s">
        <v>2496</v>
      </c>
      <c r="N941">
        <v>0</v>
      </c>
      <c r="Q941" t="s">
        <v>3889</v>
      </c>
    </row>
    <row r="942" spans="1:17" x14ac:dyDescent="0.25">
      <c r="A942">
        <v>12665</v>
      </c>
      <c r="B942" t="s">
        <v>3231</v>
      </c>
      <c r="C942" s="1">
        <v>439026602</v>
      </c>
      <c r="D942" s="1">
        <v>102300611</v>
      </c>
      <c r="E942">
        <v>46005</v>
      </c>
      <c r="F942" t="str">
        <f>VLOOKUP(E942,'[1]movimento-per-comune-ambito-201'!$C$2:$D$547,2,0)</f>
        <v>Versilia</v>
      </c>
      <c r="G942" t="s">
        <v>63291</v>
      </c>
      <c r="H942" t="s">
        <v>387</v>
      </c>
      <c r="I942" t="s">
        <v>3890</v>
      </c>
      <c r="J942">
        <v>55041</v>
      </c>
      <c r="K942" t="s">
        <v>3029</v>
      </c>
      <c r="L942" t="str">
        <f>VLOOKUP(K942,'[1]movimento-per-comune-ambito-201'!$B$2:$D$547,3,FALSE)</f>
        <v>Versilia</v>
      </c>
      <c r="M942" t="s">
        <v>2496</v>
      </c>
      <c r="N942">
        <v>0</v>
      </c>
      <c r="O942" t="s">
        <v>3891</v>
      </c>
      <c r="Q942" t="s">
        <v>3892</v>
      </c>
    </row>
    <row r="943" spans="1:17" x14ac:dyDescent="0.25">
      <c r="A943">
        <v>12666</v>
      </c>
      <c r="B943" t="s">
        <v>3893</v>
      </c>
      <c r="C943" s="1">
        <v>4.38973401E+16</v>
      </c>
      <c r="D943" s="1">
        <v>10222033</v>
      </c>
      <c r="E943">
        <v>46005</v>
      </c>
      <c r="F943" t="str">
        <f>VLOOKUP(E943,'[1]movimento-per-comune-ambito-201'!$C$2:$D$547,2,0)</f>
        <v>Versilia</v>
      </c>
      <c r="G943" t="s">
        <v>63292</v>
      </c>
      <c r="H943" t="s">
        <v>387</v>
      </c>
      <c r="I943" t="s">
        <v>3894</v>
      </c>
      <c r="J943">
        <v>55041</v>
      </c>
      <c r="K943" t="s">
        <v>3029</v>
      </c>
      <c r="L943" t="str">
        <f>VLOOKUP(K943,'[1]movimento-per-comune-ambito-201'!$B$2:$D$547,3,FALSE)</f>
        <v>Versilia</v>
      </c>
      <c r="M943" t="s">
        <v>2496</v>
      </c>
      <c r="N943">
        <v>0</v>
      </c>
      <c r="O943" t="s">
        <v>3895</v>
      </c>
      <c r="Q943" t="s">
        <v>3896</v>
      </c>
    </row>
    <row r="944" spans="1:17" x14ac:dyDescent="0.25">
      <c r="A944">
        <v>12668</v>
      </c>
      <c r="B944" t="s">
        <v>3897</v>
      </c>
      <c r="C944" s="1">
        <v>4.3903150699999904E+16</v>
      </c>
      <c r="D944" s="1">
        <v>102185805</v>
      </c>
      <c r="E944">
        <v>46005</v>
      </c>
      <c r="F944" t="str">
        <f>VLOOKUP(E944,'[1]movimento-per-comune-ambito-201'!$C$2:$D$547,2,0)</f>
        <v>Versilia</v>
      </c>
      <c r="G944" t="s">
        <v>63293</v>
      </c>
      <c r="H944" t="s">
        <v>387</v>
      </c>
      <c r="I944" t="s">
        <v>3898</v>
      </c>
      <c r="J944">
        <v>55041</v>
      </c>
      <c r="K944" t="s">
        <v>3029</v>
      </c>
      <c r="L944" t="str">
        <f>VLOOKUP(K944,'[1]movimento-per-comune-ambito-201'!$B$2:$D$547,3,FALSE)</f>
        <v>Versilia</v>
      </c>
      <c r="M944" t="s">
        <v>2496</v>
      </c>
      <c r="N944">
        <v>0</v>
      </c>
      <c r="Q944" t="s">
        <v>3899</v>
      </c>
    </row>
    <row r="945" spans="1:17" x14ac:dyDescent="0.25">
      <c r="A945">
        <v>12669</v>
      </c>
      <c r="B945" t="s">
        <v>3563</v>
      </c>
      <c r="C945" s="1">
        <v>4.3903150699999904E+16</v>
      </c>
      <c r="D945" s="1">
        <v>102185805</v>
      </c>
      <c r="E945">
        <v>46005</v>
      </c>
      <c r="F945" t="str">
        <f>VLOOKUP(E945,'[1]movimento-per-comune-ambito-201'!$C$2:$D$547,2,0)</f>
        <v>Versilia</v>
      </c>
      <c r="G945" t="s">
        <v>63294</v>
      </c>
      <c r="H945" t="s">
        <v>387</v>
      </c>
      <c r="I945" t="s">
        <v>3900</v>
      </c>
      <c r="J945">
        <v>55041</v>
      </c>
      <c r="K945" t="s">
        <v>3029</v>
      </c>
      <c r="L945" t="str">
        <f>VLOOKUP(K945,'[1]movimento-per-comune-ambito-201'!$B$2:$D$547,3,FALSE)</f>
        <v>Versilia</v>
      </c>
      <c r="M945" t="s">
        <v>2496</v>
      </c>
      <c r="N945">
        <v>0</v>
      </c>
      <c r="O945" t="s">
        <v>3901</v>
      </c>
      <c r="P945" t="s">
        <v>3566</v>
      </c>
      <c r="Q945" t="s">
        <v>3567</v>
      </c>
    </row>
    <row r="946" spans="1:17" x14ac:dyDescent="0.25">
      <c r="A946">
        <v>12671</v>
      </c>
      <c r="B946" t="s">
        <v>3902</v>
      </c>
      <c r="C946" s="1">
        <v>4.3903150699999904E+16</v>
      </c>
      <c r="D946" s="1">
        <v>102185805</v>
      </c>
      <c r="E946">
        <v>46005</v>
      </c>
      <c r="F946" t="str">
        <f>VLOOKUP(E946,'[1]movimento-per-comune-ambito-201'!$C$2:$D$547,2,0)</f>
        <v>Versilia</v>
      </c>
      <c r="G946" t="s">
        <v>63295</v>
      </c>
      <c r="H946" t="s">
        <v>387</v>
      </c>
      <c r="I946" t="s">
        <v>3903</v>
      </c>
      <c r="J946">
        <v>55041</v>
      </c>
      <c r="K946" t="s">
        <v>3029</v>
      </c>
      <c r="L946" t="str">
        <f>VLOOKUP(K946,'[1]movimento-per-comune-ambito-201'!$B$2:$D$547,3,FALSE)</f>
        <v>Versilia</v>
      </c>
      <c r="M946" t="s">
        <v>2496</v>
      </c>
      <c r="N946">
        <v>0</v>
      </c>
      <c r="O946" t="s">
        <v>3904</v>
      </c>
      <c r="Q946" t="s">
        <v>3905</v>
      </c>
    </row>
    <row r="947" spans="1:17" x14ac:dyDescent="0.25">
      <c r="A947">
        <v>12672</v>
      </c>
      <c r="B947" t="s">
        <v>3906</v>
      </c>
      <c r="C947" s="1">
        <v>4.3893887599999904E+16</v>
      </c>
      <c r="D947" s="1">
        <v>1.02273346E+16</v>
      </c>
      <c r="E947">
        <v>46005</v>
      </c>
      <c r="F947" t="str">
        <f>VLOOKUP(E947,'[1]movimento-per-comune-ambito-201'!$C$2:$D$547,2,0)</f>
        <v>Versilia</v>
      </c>
      <c r="G947" t="s">
        <v>63296</v>
      </c>
      <c r="H947" t="s">
        <v>387</v>
      </c>
      <c r="I947" t="s">
        <v>3907</v>
      </c>
      <c r="J947">
        <v>55041</v>
      </c>
      <c r="K947" t="s">
        <v>3029</v>
      </c>
      <c r="L947" t="str">
        <f>VLOOKUP(K947,'[1]movimento-per-comune-ambito-201'!$B$2:$D$547,3,FALSE)</f>
        <v>Versilia</v>
      </c>
      <c r="M947" t="s">
        <v>2496</v>
      </c>
      <c r="N947">
        <v>0</v>
      </c>
      <c r="Q947" t="s">
        <v>3908</v>
      </c>
    </row>
    <row r="948" spans="1:17" x14ac:dyDescent="0.25">
      <c r="A948">
        <v>12673</v>
      </c>
      <c r="B948" t="s">
        <v>510</v>
      </c>
      <c r="C948" s="1">
        <v>4.3903150699999904E+16</v>
      </c>
      <c r="D948" s="1">
        <v>102185805</v>
      </c>
      <c r="E948">
        <v>46005</v>
      </c>
      <c r="F948" t="str">
        <f>VLOOKUP(E948,'[1]movimento-per-comune-ambito-201'!$C$2:$D$547,2,0)</f>
        <v>Versilia</v>
      </c>
      <c r="G948" t="s">
        <v>63465</v>
      </c>
      <c r="H948" t="s">
        <v>387</v>
      </c>
      <c r="I948" t="s">
        <v>3909</v>
      </c>
      <c r="J948">
        <v>55041</v>
      </c>
      <c r="K948" t="s">
        <v>3029</v>
      </c>
      <c r="L948" t="str">
        <f>VLOOKUP(K948,'[1]movimento-per-comune-ambito-201'!$B$2:$D$547,3,FALSE)</f>
        <v>Versilia</v>
      </c>
      <c r="M948" t="s">
        <v>2496</v>
      </c>
      <c r="N948">
        <v>0</v>
      </c>
      <c r="O948" t="s">
        <v>3535</v>
      </c>
      <c r="P948" t="s">
        <v>3536</v>
      </c>
      <c r="Q948" t="s">
        <v>3910</v>
      </c>
    </row>
    <row r="949" spans="1:17" x14ac:dyDescent="0.25">
      <c r="A949">
        <v>12675</v>
      </c>
      <c r="B949" t="s">
        <v>3911</v>
      </c>
      <c r="C949" s="1">
        <v>4.39211199E+16</v>
      </c>
      <c r="D949" s="1">
        <v>1.03385624E+16</v>
      </c>
      <c r="E949">
        <v>46005</v>
      </c>
      <c r="F949" t="str">
        <f>VLOOKUP(E949,'[1]movimento-per-comune-ambito-201'!$C$2:$D$547,2,0)</f>
        <v>Versilia</v>
      </c>
      <c r="G949" t="s">
        <v>63466</v>
      </c>
      <c r="H949" t="s">
        <v>387</v>
      </c>
      <c r="I949" t="s">
        <v>3912</v>
      </c>
      <c r="J949">
        <v>55041</v>
      </c>
      <c r="K949" t="s">
        <v>3029</v>
      </c>
      <c r="L949" t="str">
        <f>VLOOKUP(K949,'[1]movimento-per-comune-ambito-201'!$B$2:$D$547,3,FALSE)</f>
        <v>Versilia</v>
      </c>
      <c r="M949" t="s">
        <v>2496</v>
      </c>
      <c r="N949">
        <v>0</v>
      </c>
      <c r="Q949" t="s">
        <v>3913</v>
      </c>
    </row>
    <row r="950" spans="1:17" x14ac:dyDescent="0.25">
      <c r="A950">
        <v>12676</v>
      </c>
      <c r="B950" t="s">
        <v>3560</v>
      </c>
      <c r="C950" s="1">
        <v>439026602</v>
      </c>
      <c r="D950" s="1">
        <v>102300611</v>
      </c>
      <c r="E950">
        <v>46005</v>
      </c>
      <c r="F950" t="str">
        <f>VLOOKUP(E950,'[1]movimento-per-comune-ambito-201'!$C$2:$D$547,2,0)</f>
        <v>Versilia</v>
      </c>
      <c r="G950" t="s">
        <v>63297</v>
      </c>
      <c r="H950" t="s">
        <v>387</v>
      </c>
      <c r="I950" t="s">
        <v>3914</v>
      </c>
      <c r="J950">
        <v>55041</v>
      </c>
      <c r="K950" t="s">
        <v>3029</v>
      </c>
      <c r="L950" t="str">
        <f>VLOOKUP(K950,'[1]movimento-per-comune-ambito-201'!$B$2:$D$547,3,FALSE)</f>
        <v>Versilia</v>
      </c>
      <c r="M950" t="s">
        <v>2496</v>
      </c>
      <c r="N950">
        <v>0</v>
      </c>
      <c r="Q950" t="s">
        <v>3562</v>
      </c>
    </row>
    <row r="951" spans="1:17" x14ac:dyDescent="0.25">
      <c r="A951">
        <v>12678</v>
      </c>
      <c r="B951" t="s">
        <v>3915</v>
      </c>
      <c r="C951" s="1">
        <v>4.39211199E+16</v>
      </c>
      <c r="D951" s="1">
        <v>1.03385624E+16</v>
      </c>
      <c r="E951">
        <v>46005</v>
      </c>
      <c r="F951" t="str">
        <f>VLOOKUP(E951,'[1]movimento-per-comune-ambito-201'!$C$2:$D$547,2,0)</f>
        <v>Versilia</v>
      </c>
      <c r="G951" t="s">
        <v>63298</v>
      </c>
      <c r="H951" t="s">
        <v>387</v>
      </c>
      <c r="I951" t="s">
        <v>3916</v>
      </c>
      <c r="J951">
        <v>55041</v>
      </c>
      <c r="K951" t="s">
        <v>3029</v>
      </c>
      <c r="L951" t="str">
        <f>VLOOKUP(K951,'[1]movimento-per-comune-ambito-201'!$B$2:$D$547,3,FALSE)</f>
        <v>Versilia</v>
      </c>
      <c r="M951" t="s">
        <v>2496</v>
      </c>
      <c r="N951">
        <v>0</v>
      </c>
      <c r="Q951" t="s">
        <v>3917</v>
      </c>
    </row>
    <row r="952" spans="1:17" x14ac:dyDescent="0.25">
      <c r="A952">
        <v>12679</v>
      </c>
      <c r="B952" t="s">
        <v>3245</v>
      </c>
      <c r="C952" s="1">
        <v>4.3903150699999904E+16</v>
      </c>
      <c r="D952" s="1">
        <v>102185805</v>
      </c>
      <c r="E952">
        <v>46005</v>
      </c>
      <c r="F952" t="str">
        <f>VLOOKUP(E952,'[1]movimento-per-comune-ambito-201'!$C$2:$D$547,2,0)</f>
        <v>Versilia</v>
      </c>
      <c r="G952" t="s">
        <v>63299</v>
      </c>
      <c r="H952" t="s">
        <v>387</v>
      </c>
      <c r="I952" t="s">
        <v>3918</v>
      </c>
      <c r="J952">
        <v>55041</v>
      </c>
      <c r="K952" t="s">
        <v>3029</v>
      </c>
      <c r="L952" t="str">
        <f>VLOOKUP(K952,'[1]movimento-per-comune-ambito-201'!$B$2:$D$547,3,FALSE)</f>
        <v>Versilia</v>
      </c>
      <c r="M952" t="s">
        <v>2496</v>
      </c>
      <c r="N952">
        <v>0</v>
      </c>
      <c r="O952" t="s">
        <v>3919</v>
      </c>
      <c r="P952" t="s">
        <v>3920</v>
      </c>
      <c r="Q952" t="s">
        <v>3921</v>
      </c>
    </row>
    <row r="953" spans="1:17" x14ac:dyDescent="0.25">
      <c r="A953">
        <v>12681</v>
      </c>
      <c r="B953" t="s">
        <v>1081</v>
      </c>
      <c r="C953" s="1">
        <v>4.3903150699999904E+16</v>
      </c>
      <c r="D953" s="1">
        <v>102185805</v>
      </c>
      <c r="E953">
        <v>46005</v>
      </c>
      <c r="F953" t="str">
        <f>VLOOKUP(E953,'[1]movimento-per-comune-ambito-201'!$C$2:$D$547,2,0)</f>
        <v>Versilia</v>
      </c>
      <c r="G953" t="s">
        <v>63300</v>
      </c>
      <c r="H953" t="s">
        <v>387</v>
      </c>
      <c r="I953" t="s">
        <v>3922</v>
      </c>
      <c r="J953">
        <v>55041</v>
      </c>
      <c r="K953" t="s">
        <v>3029</v>
      </c>
      <c r="L953" t="str">
        <f>VLOOKUP(K953,'[1]movimento-per-comune-ambito-201'!$B$2:$D$547,3,FALSE)</f>
        <v>Versilia</v>
      </c>
      <c r="M953" t="s">
        <v>2496</v>
      </c>
      <c r="N953">
        <v>0</v>
      </c>
      <c r="O953" t="s">
        <v>3923</v>
      </c>
      <c r="P953" t="s">
        <v>3924</v>
      </c>
      <c r="Q953" t="s">
        <v>3925</v>
      </c>
    </row>
    <row r="954" spans="1:17" x14ac:dyDescent="0.25">
      <c r="A954">
        <v>12682</v>
      </c>
      <c r="B954" t="s">
        <v>3926</v>
      </c>
      <c r="C954" s="1">
        <v>4.3898780299999904E+16</v>
      </c>
      <c r="D954" s="1">
        <v>1.02532729E+16</v>
      </c>
      <c r="E954">
        <v>46005</v>
      </c>
      <c r="F954" t="str">
        <f>VLOOKUP(E954,'[1]movimento-per-comune-ambito-201'!$C$2:$D$547,2,0)</f>
        <v>Versilia</v>
      </c>
      <c r="G954" t="s">
        <v>63301</v>
      </c>
      <c r="H954" t="s">
        <v>387</v>
      </c>
      <c r="I954" t="s">
        <v>3927</v>
      </c>
      <c r="J954">
        <v>55041</v>
      </c>
      <c r="K954" t="s">
        <v>3029</v>
      </c>
      <c r="L954" t="str">
        <f>VLOOKUP(K954,'[1]movimento-per-comune-ambito-201'!$B$2:$D$547,3,FALSE)</f>
        <v>Versilia</v>
      </c>
      <c r="M954" t="s">
        <v>2496</v>
      </c>
      <c r="N954">
        <v>0</v>
      </c>
      <c r="O954" t="s">
        <v>3928</v>
      </c>
      <c r="P954" t="s">
        <v>3929</v>
      </c>
      <c r="Q954" t="s">
        <v>3930</v>
      </c>
    </row>
    <row r="955" spans="1:17" x14ac:dyDescent="0.25">
      <c r="A955">
        <v>12687</v>
      </c>
      <c r="B955" t="s">
        <v>3931</v>
      </c>
      <c r="C955" s="1">
        <v>4.3909189599999904E+16</v>
      </c>
      <c r="D955" s="1">
        <v>102129136</v>
      </c>
      <c r="E955">
        <v>46005</v>
      </c>
      <c r="F955" t="str">
        <f>VLOOKUP(E955,'[1]movimento-per-comune-ambito-201'!$C$2:$D$547,2,0)</f>
        <v>Versilia</v>
      </c>
      <c r="G955" t="s">
        <v>63304</v>
      </c>
      <c r="H955" t="s">
        <v>387</v>
      </c>
      <c r="I955" t="s">
        <v>3932</v>
      </c>
      <c r="J955">
        <v>55041</v>
      </c>
      <c r="K955" t="s">
        <v>3029</v>
      </c>
      <c r="L955" t="str">
        <f>VLOOKUP(K955,'[1]movimento-per-comune-ambito-201'!$B$2:$D$547,3,FALSE)</f>
        <v>Versilia</v>
      </c>
      <c r="M955" t="s">
        <v>2496</v>
      </c>
      <c r="N955">
        <v>0</v>
      </c>
      <c r="O955" t="s">
        <v>3933</v>
      </c>
    </row>
    <row r="956" spans="1:17" x14ac:dyDescent="0.25">
      <c r="A956">
        <v>12688</v>
      </c>
      <c r="B956" t="s">
        <v>3934</v>
      </c>
      <c r="C956" s="1">
        <v>4.3903150699999904E+16</v>
      </c>
      <c r="D956" s="1">
        <v>102185805</v>
      </c>
      <c r="E956">
        <v>46005</v>
      </c>
      <c r="F956" t="str">
        <f>VLOOKUP(E956,'[1]movimento-per-comune-ambito-201'!$C$2:$D$547,2,0)</f>
        <v>Versilia</v>
      </c>
      <c r="G956" t="s">
        <v>63467</v>
      </c>
      <c r="H956" t="s">
        <v>387</v>
      </c>
      <c r="I956" t="s">
        <v>3935</v>
      </c>
      <c r="J956">
        <v>55041</v>
      </c>
      <c r="K956" t="s">
        <v>3029</v>
      </c>
      <c r="L956" t="str">
        <f>VLOOKUP(K956,'[1]movimento-per-comune-ambito-201'!$B$2:$D$547,3,FALSE)</f>
        <v>Versilia</v>
      </c>
      <c r="M956" t="s">
        <v>2496</v>
      </c>
      <c r="N956">
        <v>0</v>
      </c>
      <c r="O956" t="s">
        <v>3936</v>
      </c>
      <c r="P956" t="s">
        <v>3937</v>
      </c>
      <c r="Q956" t="s">
        <v>3938</v>
      </c>
    </row>
    <row r="957" spans="1:17" x14ac:dyDescent="0.25">
      <c r="A957">
        <v>12689</v>
      </c>
      <c r="B957" t="s">
        <v>3939</v>
      </c>
      <c r="C957" s="1">
        <v>4.3905506E+16</v>
      </c>
      <c r="D957" s="1">
        <v>1.02157965999999E+16</v>
      </c>
      <c r="E957">
        <v>46005</v>
      </c>
      <c r="F957" t="str">
        <f>VLOOKUP(E957,'[1]movimento-per-comune-ambito-201'!$C$2:$D$547,2,0)</f>
        <v>Versilia</v>
      </c>
      <c r="G957" t="s">
        <v>63306</v>
      </c>
      <c r="H957" t="s">
        <v>387</v>
      </c>
      <c r="I957" t="s">
        <v>3940</v>
      </c>
      <c r="J957">
        <v>55041</v>
      </c>
      <c r="K957" t="s">
        <v>3029</v>
      </c>
      <c r="L957" t="str">
        <f>VLOOKUP(K957,'[1]movimento-per-comune-ambito-201'!$B$2:$D$547,3,FALSE)</f>
        <v>Versilia</v>
      </c>
      <c r="M957" t="s">
        <v>2496</v>
      </c>
      <c r="N957">
        <v>0</v>
      </c>
      <c r="Q957" t="s">
        <v>3941</v>
      </c>
    </row>
    <row r="958" spans="1:17" x14ac:dyDescent="0.25">
      <c r="A958">
        <v>12691</v>
      </c>
      <c r="B958" t="s">
        <v>3942</v>
      </c>
      <c r="C958" s="1">
        <v>439026602</v>
      </c>
      <c r="D958" s="1">
        <v>102300611</v>
      </c>
      <c r="E958">
        <v>46005</v>
      </c>
      <c r="F958" t="str">
        <f>VLOOKUP(E958,'[1]movimento-per-comune-ambito-201'!$C$2:$D$547,2,0)</f>
        <v>Versilia</v>
      </c>
      <c r="G958" t="s">
        <v>63307</v>
      </c>
      <c r="H958" t="s">
        <v>387</v>
      </c>
      <c r="I958" t="s">
        <v>3943</v>
      </c>
      <c r="J958">
        <v>55041</v>
      </c>
      <c r="K958" t="s">
        <v>3029</v>
      </c>
      <c r="L958" t="str">
        <f>VLOOKUP(K958,'[1]movimento-per-comune-ambito-201'!$B$2:$D$547,3,FALSE)</f>
        <v>Versilia</v>
      </c>
      <c r="M958" t="s">
        <v>2496</v>
      </c>
      <c r="N958">
        <v>0</v>
      </c>
      <c r="O958" t="s">
        <v>3944</v>
      </c>
      <c r="Q958" t="s">
        <v>3945</v>
      </c>
    </row>
    <row r="959" spans="1:17" x14ac:dyDescent="0.25">
      <c r="A959">
        <v>11815</v>
      </c>
      <c r="B959" t="s">
        <v>3946</v>
      </c>
      <c r="C959" s="1">
        <v>4.4144079499999904E+16</v>
      </c>
      <c r="D959" s="1">
        <v>103217245</v>
      </c>
      <c r="E959">
        <v>46006</v>
      </c>
      <c r="F959" t="str">
        <f>VLOOKUP(E959,'[1]movimento-per-comune-ambito-201'!$C$2:$D$547,2,0)</f>
        <v>Garfagnana e Media Valle del Serchio</v>
      </c>
      <c r="G959" t="s">
        <v>63028</v>
      </c>
      <c r="H959" t="s">
        <v>15</v>
      </c>
      <c r="I959" t="s">
        <v>3947</v>
      </c>
      <c r="J959">
        <v>55031</v>
      </c>
      <c r="K959" t="s">
        <v>3948</v>
      </c>
      <c r="L959" t="str">
        <f>VLOOKUP(K959,'[1]movimento-per-comune-ambito-201'!$B$2:$D$547,3,FALSE)</f>
        <v>Garfagnana e Media Valle del Serchio</v>
      </c>
      <c r="M959" t="s">
        <v>2496</v>
      </c>
      <c r="N959">
        <v>4</v>
      </c>
      <c r="O959" t="s">
        <v>3949</v>
      </c>
      <c r="P959" t="s">
        <v>3950</v>
      </c>
      <c r="Q959" t="s">
        <v>3951</v>
      </c>
    </row>
    <row r="960" spans="1:17" x14ac:dyDescent="0.25">
      <c r="A960">
        <v>11830</v>
      </c>
      <c r="B960" t="s">
        <v>3952</v>
      </c>
      <c r="C960" s="1">
        <v>439120822</v>
      </c>
      <c r="D960" s="1">
        <v>105890425</v>
      </c>
      <c r="E960">
        <v>46007</v>
      </c>
      <c r="F960" t="str">
        <f>VLOOKUP(E960,'[1]movimento-per-comune-ambito-201'!$C$2:$D$547,2,0)</f>
        <v>Piana di Lucca</v>
      </c>
      <c r="G960" t="s">
        <v>63029</v>
      </c>
      <c r="H960" t="s">
        <v>15</v>
      </c>
      <c r="I960" t="s">
        <v>3953</v>
      </c>
      <c r="J960">
        <v>55012</v>
      </c>
      <c r="K960" t="s">
        <v>3954</v>
      </c>
      <c r="L960" t="str">
        <f>VLOOKUP(K960,'[1]movimento-per-comune-ambito-201'!$B$2:$D$547,3,FALSE)</f>
        <v>Piana di Lucca</v>
      </c>
      <c r="M960" t="s">
        <v>2496</v>
      </c>
      <c r="N960">
        <v>0</v>
      </c>
      <c r="O960" t="s">
        <v>3955</v>
      </c>
      <c r="Q960" t="s">
        <v>3956</v>
      </c>
    </row>
    <row r="961" spans="1:17" x14ac:dyDescent="0.25">
      <c r="A961">
        <v>14256</v>
      </c>
      <c r="B961" t="s">
        <v>3957</v>
      </c>
      <c r="C961" s="1">
        <v>4.41571633E+16</v>
      </c>
      <c r="D961" s="1">
        <v>103354052</v>
      </c>
      <c r="E961">
        <v>46006</v>
      </c>
      <c r="F961" t="str">
        <f>VLOOKUP(E961,'[1]movimento-per-comune-ambito-201'!$C$2:$D$547,2,0)</f>
        <v>Garfagnana e Media Valle del Serchio</v>
      </c>
      <c r="G961" t="s">
        <v>63029</v>
      </c>
      <c r="H961" t="s">
        <v>15</v>
      </c>
      <c r="I961" t="s">
        <v>3958</v>
      </c>
      <c r="J961">
        <v>55031</v>
      </c>
      <c r="K961" t="s">
        <v>3948</v>
      </c>
      <c r="L961" t="str">
        <f>VLOOKUP(K961,'[1]movimento-per-comune-ambito-201'!$B$2:$D$547,3,FALSE)</f>
        <v>Garfagnana e Media Valle del Serchio</v>
      </c>
      <c r="M961" t="s">
        <v>2496</v>
      </c>
      <c r="N961">
        <v>0</v>
      </c>
      <c r="O961" t="s">
        <v>3959</v>
      </c>
      <c r="P961" t="s">
        <v>3960</v>
      </c>
      <c r="Q961">
        <v>583618886</v>
      </c>
    </row>
    <row r="962" spans="1:17" x14ac:dyDescent="0.25">
      <c r="A962">
        <v>18813</v>
      </c>
      <c r="B962" t="s">
        <v>3961</v>
      </c>
      <c r="C962" s="1">
        <v>4.41611868E+16</v>
      </c>
      <c r="D962" s="1">
        <v>103376626</v>
      </c>
      <c r="E962">
        <v>46006</v>
      </c>
      <c r="F962" t="str">
        <f>VLOOKUP(E962,'[1]movimento-per-comune-ambito-201'!$C$2:$D$547,2,0)</f>
        <v>Garfagnana e Media Valle del Serchio</v>
      </c>
      <c r="G962" t="s">
        <v>63133</v>
      </c>
      <c r="H962" t="s">
        <v>15</v>
      </c>
      <c r="I962" t="s">
        <v>3962</v>
      </c>
      <c r="J962">
        <v>55031</v>
      </c>
      <c r="K962" t="s">
        <v>3948</v>
      </c>
      <c r="L962" t="str">
        <f>VLOOKUP(K962,'[1]movimento-per-comune-ambito-201'!$B$2:$D$547,3,FALSE)</f>
        <v>Garfagnana e Media Valle del Serchio</v>
      </c>
      <c r="M962" t="s">
        <v>2496</v>
      </c>
      <c r="N962">
        <v>4</v>
      </c>
      <c r="O962" t="s">
        <v>3963</v>
      </c>
    </row>
    <row r="963" spans="1:17" x14ac:dyDescent="0.25">
      <c r="A963">
        <v>21844</v>
      </c>
      <c r="B963" t="s">
        <v>3964</v>
      </c>
      <c r="C963" s="1">
        <v>4.4153238999999904E+16</v>
      </c>
      <c r="D963" s="1">
        <v>103223109</v>
      </c>
      <c r="E963">
        <v>46006</v>
      </c>
      <c r="F963" t="str">
        <f>VLOOKUP(E963,'[1]movimento-per-comune-ambito-201'!$C$2:$D$547,2,0)</f>
        <v>Garfagnana e Media Valle del Serchio</v>
      </c>
      <c r="G963" t="s">
        <v>63468</v>
      </c>
      <c r="H963" t="s">
        <v>15</v>
      </c>
      <c r="I963" t="s">
        <v>3965</v>
      </c>
      <c r="J963">
        <v>55031</v>
      </c>
      <c r="K963" t="s">
        <v>3948</v>
      </c>
      <c r="L963" t="str">
        <f>VLOOKUP(K963,'[1]movimento-per-comune-ambito-201'!$B$2:$D$547,3,FALSE)</f>
        <v>Garfagnana e Media Valle del Serchio</v>
      </c>
      <c r="M963" t="s">
        <v>2496</v>
      </c>
      <c r="N963">
        <v>0</v>
      </c>
      <c r="O963" t="s">
        <v>3966</v>
      </c>
      <c r="P963" t="s">
        <v>3967</v>
      </c>
      <c r="Q963" s="1">
        <v>583618659</v>
      </c>
    </row>
    <row r="964" spans="1:17" x14ac:dyDescent="0.25">
      <c r="A964">
        <v>23535</v>
      </c>
      <c r="B964" t="s">
        <v>3968</v>
      </c>
      <c r="C964" s="1">
        <v>4.4165089999999904E+16</v>
      </c>
      <c r="D964" s="1">
        <v>10335001</v>
      </c>
      <c r="E964">
        <v>46006</v>
      </c>
      <c r="F964" t="str">
        <f>VLOOKUP(E964,'[1]movimento-per-comune-ambito-201'!$C$2:$D$547,2,0)</f>
        <v>Garfagnana e Media Valle del Serchio</v>
      </c>
      <c r="G964" t="s">
        <v>63469</v>
      </c>
      <c r="H964" t="s">
        <v>15</v>
      </c>
      <c r="I964" t="s">
        <v>3969</v>
      </c>
      <c r="J964">
        <v>55031</v>
      </c>
      <c r="K964" t="s">
        <v>3948</v>
      </c>
      <c r="L964" t="str">
        <f>VLOOKUP(K964,'[1]movimento-per-comune-ambito-201'!$B$2:$D$547,3,FALSE)</f>
        <v>Garfagnana e Media Valle del Serchio</v>
      </c>
      <c r="M964" t="s">
        <v>2496</v>
      </c>
      <c r="N964">
        <v>4</v>
      </c>
      <c r="O964" t="s">
        <v>3970</v>
      </c>
      <c r="P964" t="s">
        <v>3971</v>
      </c>
      <c r="Q964" t="s">
        <v>3972</v>
      </c>
    </row>
    <row r="965" spans="1:17" x14ac:dyDescent="0.25">
      <c r="A965">
        <v>23945</v>
      </c>
      <c r="B965" t="s">
        <v>3973</v>
      </c>
      <c r="C965" s="1">
        <v>4.4139213499999904E+16</v>
      </c>
      <c r="D965" s="1">
        <v>103657947</v>
      </c>
      <c r="E965">
        <v>46006</v>
      </c>
      <c r="F965" t="str">
        <f>VLOOKUP(E965,'[1]movimento-per-comune-ambito-201'!$C$2:$D$547,2,0)</f>
        <v>Garfagnana e Media Valle del Serchio</v>
      </c>
      <c r="G965" t="s">
        <v>63341</v>
      </c>
      <c r="H965" t="s">
        <v>15</v>
      </c>
      <c r="I965" t="s">
        <v>3974</v>
      </c>
      <c r="J965">
        <v>55031</v>
      </c>
      <c r="K965" t="s">
        <v>3948</v>
      </c>
      <c r="L965" t="str">
        <f>VLOOKUP(K965,'[1]movimento-per-comune-ambito-201'!$B$2:$D$547,3,FALSE)</f>
        <v>Garfagnana e Media Valle del Serchio</v>
      </c>
      <c r="M965" t="s">
        <v>2496</v>
      </c>
      <c r="N965">
        <v>0</v>
      </c>
      <c r="O965" t="s">
        <v>3975</v>
      </c>
      <c r="Q965" t="s">
        <v>3976</v>
      </c>
    </row>
    <row r="966" spans="1:17" x14ac:dyDescent="0.25">
      <c r="A966">
        <v>24229</v>
      </c>
      <c r="B966" t="s">
        <v>3977</v>
      </c>
      <c r="C966" s="1">
        <v>4.4148026999999904E+16</v>
      </c>
      <c r="D966" s="1">
        <v>10351274</v>
      </c>
      <c r="E966">
        <v>46006</v>
      </c>
      <c r="F966" t="str">
        <f>VLOOKUP(E966,'[1]movimento-per-comune-ambito-201'!$C$2:$D$547,2,0)</f>
        <v>Garfagnana e Media Valle del Serchio</v>
      </c>
      <c r="G966" t="s">
        <v>63342</v>
      </c>
      <c r="H966" t="s">
        <v>15</v>
      </c>
      <c r="I966" t="s">
        <v>3978</v>
      </c>
      <c r="J966">
        <v>55031</v>
      </c>
      <c r="K966" t="s">
        <v>3948</v>
      </c>
      <c r="L966" t="str">
        <f>VLOOKUP(K966,'[1]movimento-per-comune-ambito-201'!$B$2:$D$547,3,FALSE)</f>
        <v>Garfagnana e Media Valle del Serchio</v>
      </c>
      <c r="M966" t="s">
        <v>2496</v>
      </c>
      <c r="N966">
        <v>3</v>
      </c>
      <c r="O966" t="s">
        <v>3979</v>
      </c>
    </row>
    <row r="967" spans="1:17" x14ac:dyDescent="0.25">
      <c r="A967">
        <v>24383</v>
      </c>
      <c r="B967" t="s">
        <v>3980</v>
      </c>
      <c r="C967" s="1">
        <v>4.4139213499999904E+16</v>
      </c>
      <c r="D967" s="1">
        <v>103657947</v>
      </c>
      <c r="E967">
        <v>46006</v>
      </c>
      <c r="F967" t="str">
        <f>VLOOKUP(E967,'[1]movimento-per-comune-ambito-201'!$C$2:$D$547,2,0)</f>
        <v>Garfagnana e Media Valle del Serchio</v>
      </c>
      <c r="G967" t="s">
        <v>63018</v>
      </c>
      <c r="H967" t="s">
        <v>37</v>
      </c>
      <c r="I967" t="s">
        <v>3981</v>
      </c>
      <c r="J967">
        <v>55031</v>
      </c>
      <c r="K967" t="s">
        <v>3948</v>
      </c>
      <c r="L967" t="str">
        <f>VLOOKUP(K967,'[1]movimento-per-comune-ambito-201'!$B$2:$D$547,3,FALSE)</f>
        <v>Garfagnana e Media Valle del Serchio</v>
      </c>
      <c r="M967" t="s">
        <v>2496</v>
      </c>
      <c r="N967">
        <v>0</v>
      </c>
      <c r="O967" t="s">
        <v>3982</v>
      </c>
      <c r="P967" t="s">
        <v>3983</v>
      </c>
      <c r="Q967" t="s">
        <v>3984</v>
      </c>
    </row>
    <row r="968" spans="1:17" x14ac:dyDescent="0.25">
      <c r="A968">
        <v>24822</v>
      </c>
      <c r="B968" t="s">
        <v>3985</v>
      </c>
      <c r="C968" s="1">
        <v>441619964</v>
      </c>
      <c r="D968" s="1">
        <v>10330854</v>
      </c>
      <c r="E968">
        <v>46006</v>
      </c>
      <c r="F968" t="str">
        <f>VLOOKUP(E968,'[1]movimento-per-comune-ambito-201'!$C$2:$D$547,2,0)</f>
        <v>Garfagnana e Media Valle del Serchio</v>
      </c>
      <c r="G968" t="s">
        <v>63039</v>
      </c>
      <c r="H968" t="s">
        <v>37</v>
      </c>
      <c r="I968" t="s">
        <v>3986</v>
      </c>
      <c r="J968">
        <v>55031</v>
      </c>
      <c r="K968" t="s">
        <v>3948</v>
      </c>
      <c r="L968" t="str">
        <f>VLOOKUP(K968,'[1]movimento-per-comune-ambito-201'!$B$2:$D$547,3,FALSE)</f>
        <v>Garfagnana e Media Valle del Serchio</v>
      </c>
      <c r="M968" t="s">
        <v>2496</v>
      </c>
      <c r="N968">
        <v>0</v>
      </c>
      <c r="O968" t="s">
        <v>3987</v>
      </c>
      <c r="P968" t="s">
        <v>3988</v>
      </c>
      <c r="Q968" t="s">
        <v>3989</v>
      </c>
    </row>
    <row r="969" spans="1:17" x14ac:dyDescent="0.25">
      <c r="A969">
        <v>23229</v>
      </c>
      <c r="B969" t="s">
        <v>3990</v>
      </c>
      <c r="C969" s="1">
        <v>4.4144137E+16</v>
      </c>
      <c r="D969" s="1">
        <v>1.0338271E+16</v>
      </c>
      <c r="E969">
        <v>46006</v>
      </c>
      <c r="F969" t="str">
        <f>VLOOKUP(E969,'[1]movimento-per-comune-ambito-201'!$C$2:$D$547,2,0)</f>
        <v>Garfagnana e Media Valle del Serchio</v>
      </c>
      <c r="G969" t="s">
        <v>63063</v>
      </c>
      <c r="H969" t="s">
        <v>52</v>
      </c>
      <c r="I969" t="s">
        <v>3991</v>
      </c>
      <c r="J969">
        <v>55031</v>
      </c>
      <c r="K969" t="s">
        <v>3948</v>
      </c>
      <c r="L969" t="str">
        <f>VLOOKUP(K969,'[1]movimento-per-comune-ambito-201'!$B$2:$D$547,3,FALSE)</f>
        <v>Garfagnana e Media Valle del Serchio</v>
      </c>
      <c r="M969" t="s">
        <v>2496</v>
      </c>
      <c r="N969">
        <v>0</v>
      </c>
      <c r="O969" t="s">
        <v>3992</v>
      </c>
      <c r="Q969" t="s">
        <v>3993</v>
      </c>
    </row>
    <row r="970" spans="1:17" x14ac:dyDescent="0.25">
      <c r="A970">
        <v>25162</v>
      </c>
      <c r="B970" t="s">
        <v>3994</v>
      </c>
      <c r="C970" s="1">
        <v>4.415641E+16</v>
      </c>
      <c r="D970" s="1">
        <v>103185678</v>
      </c>
      <c r="E970">
        <v>46006</v>
      </c>
      <c r="F970" t="str">
        <f>VLOOKUP(E970,'[1]movimento-per-comune-ambito-201'!$C$2:$D$547,2,0)</f>
        <v>Garfagnana e Media Valle del Serchio</v>
      </c>
      <c r="G970" t="s">
        <v>63064</v>
      </c>
      <c r="H970" t="s">
        <v>52</v>
      </c>
      <c r="I970" t="s">
        <v>3995</v>
      </c>
      <c r="J970">
        <v>55031</v>
      </c>
      <c r="K970" t="s">
        <v>3948</v>
      </c>
      <c r="L970" t="str">
        <f>VLOOKUP(K970,'[1]movimento-per-comune-ambito-201'!$B$2:$D$547,3,FALSE)</f>
        <v>Garfagnana e Media Valle del Serchio</v>
      </c>
      <c r="M970" t="s">
        <v>2496</v>
      </c>
      <c r="N970">
        <v>0</v>
      </c>
      <c r="O970" t="s">
        <v>3996</v>
      </c>
      <c r="Q970" t="s">
        <v>3997</v>
      </c>
    </row>
    <row r="971" spans="1:17" x14ac:dyDescent="0.25">
      <c r="A971">
        <v>25076</v>
      </c>
      <c r="B971" t="s">
        <v>3985</v>
      </c>
      <c r="C971" s="1">
        <v>441619964</v>
      </c>
      <c r="D971" s="1">
        <v>10330854</v>
      </c>
      <c r="E971">
        <v>46006</v>
      </c>
      <c r="F971" t="str">
        <f>VLOOKUP(E971,'[1]movimento-per-comune-ambito-201'!$C$2:$D$547,2,0)</f>
        <v>Garfagnana e Media Valle del Serchio</v>
      </c>
      <c r="G971" t="s">
        <v>63470</v>
      </c>
      <c r="H971" t="s">
        <v>374</v>
      </c>
      <c r="I971" t="s">
        <v>3986</v>
      </c>
      <c r="J971">
        <v>55031</v>
      </c>
      <c r="K971" t="s">
        <v>3948</v>
      </c>
      <c r="L971" t="str">
        <f>VLOOKUP(K971,'[1]movimento-per-comune-ambito-201'!$B$2:$D$547,3,FALSE)</f>
        <v>Garfagnana e Media Valle del Serchio</v>
      </c>
      <c r="M971" t="s">
        <v>2496</v>
      </c>
      <c r="N971">
        <v>0</v>
      </c>
      <c r="O971" t="s">
        <v>3987</v>
      </c>
      <c r="P971" t="s">
        <v>3988</v>
      </c>
      <c r="Q971" t="s">
        <v>3989</v>
      </c>
    </row>
    <row r="972" spans="1:17" x14ac:dyDescent="0.25">
      <c r="A972">
        <v>14271</v>
      </c>
      <c r="B972" t="s">
        <v>3998</v>
      </c>
      <c r="C972" s="1">
        <v>4.4138176399999904E+16</v>
      </c>
      <c r="D972" s="1">
        <v>103170474</v>
      </c>
      <c r="E972">
        <v>46006</v>
      </c>
      <c r="F972" t="str">
        <f>VLOOKUP(E972,'[1]movimento-per-comune-ambito-201'!$C$2:$D$547,2,0)</f>
        <v>Garfagnana e Media Valle del Serchio</v>
      </c>
      <c r="G972" t="s">
        <v>63035</v>
      </c>
      <c r="H972" t="s">
        <v>75</v>
      </c>
      <c r="I972" t="s">
        <v>3999</v>
      </c>
      <c r="J972">
        <v>55031</v>
      </c>
      <c r="K972" t="s">
        <v>3948</v>
      </c>
      <c r="L972" t="str">
        <f>VLOOKUP(K972,'[1]movimento-per-comune-ambito-201'!$B$2:$D$547,3,FALSE)</f>
        <v>Garfagnana e Media Valle del Serchio</v>
      </c>
      <c r="M972" t="s">
        <v>2496</v>
      </c>
      <c r="N972">
        <v>0</v>
      </c>
      <c r="O972" t="s">
        <v>4000</v>
      </c>
    </row>
    <row r="973" spans="1:17" x14ac:dyDescent="0.25">
      <c r="A973">
        <v>17308</v>
      </c>
      <c r="B973" t="s">
        <v>586</v>
      </c>
      <c r="C973" s="1">
        <v>4.4146007099999904E+16</v>
      </c>
      <c r="D973" s="1">
        <v>1.03363723E+16</v>
      </c>
      <c r="E973">
        <v>46006</v>
      </c>
      <c r="F973" t="str">
        <f>VLOOKUP(E973,'[1]movimento-per-comune-ambito-201'!$C$2:$D$547,2,0)</f>
        <v>Garfagnana e Media Valle del Serchio</v>
      </c>
      <c r="G973" t="s">
        <v>63247</v>
      </c>
      <c r="H973" t="s">
        <v>75</v>
      </c>
      <c r="I973" t="s">
        <v>4001</v>
      </c>
      <c r="J973">
        <v>55031</v>
      </c>
      <c r="K973" t="s">
        <v>3948</v>
      </c>
      <c r="L973" t="str">
        <f>VLOOKUP(K973,'[1]movimento-per-comune-ambito-201'!$B$2:$D$547,3,FALSE)</f>
        <v>Garfagnana e Media Valle del Serchio</v>
      </c>
      <c r="M973" t="s">
        <v>2496</v>
      </c>
      <c r="N973">
        <v>0</v>
      </c>
      <c r="O973" t="s">
        <v>4002</v>
      </c>
      <c r="Q973" t="s">
        <v>4003</v>
      </c>
    </row>
    <row r="974" spans="1:17" x14ac:dyDescent="0.25">
      <c r="A974">
        <v>11818</v>
      </c>
      <c r="B974" t="s">
        <v>4004</v>
      </c>
      <c r="C974" s="1">
        <v>4.3903078499999904E+16</v>
      </c>
      <c r="D974" s="1">
        <v>1.06308878999999E+16</v>
      </c>
      <c r="E974">
        <v>46007</v>
      </c>
      <c r="F974" t="str">
        <f>VLOOKUP(E974,'[1]movimento-per-comune-ambito-201'!$C$2:$D$547,2,0)</f>
        <v>Piana di Lucca</v>
      </c>
      <c r="G974" t="s">
        <v>63013</v>
      </c>
      <c r="H974" t="s">
        <v>15</v>
      </c>
      <c r="I974" t="s">
        <v>4005</v>
      </c>
      <c r="J974">
        <v>55010</v>
      </c>
      <c r="K974" t="s">
        <v>3954</v>
      </c>
      <c r="L974" t="str">
        <f>VLOOKUP(K974,'[1]movimento-per-comune-ambito-201'!$B$2:$D$547,3,FALSE)</f>
        <v>Piana di Lucca</v>
      </c>
      <c r="M974" t="s">
        <v>2496</v>
      </c>
      <c r="N974">
        <v>4</v>
      </c>
      <c r="O974" t="s">
        <v>4006</v>
      </c>
      <c r="P974" t="s">
        <v>4007</v>
      </c>
      <c r="Q974" t="s">
        <v>4008</v>
      </c>
    </row>
    <row r="975" spans="1:17" x14ac:dyDescent="0.25">
      <c r="A975">
        <v>11820</v>
      </c>
      <c r="B975" t="s">
        <v>4009</v>
      </c>
      <c r="C975" s="1">
        <v>4.3901679899999904E+16</v>
      </c>
      <c r="D975" s="1">
        <v>105909358</v>
      </c>
      <c r="E975">
        <v>46007</v>
      </c>
      <c r="F975" t="str">
        <f>VLOOKUP(E975,'[1]movimento-per-comune-ambito-201'!$C$2:$D$547,2,0)</f>
        <v>Piana di Lucca</v>
      </c>
      <c r="G975" t="s">
        <v>63129</v>
      </c>
      <c r="H975" t="s">
        <v>15</v>
      </c>
      <c r="I975" t="s">
        <v>4010</v>
      </c>
      <c r="J975">
        <v>55018</v>
      </c>
      <c r="K975" t="s">
        <v>3954</v>
      </c>
      <c r="L975" t="str">
        <f>VLOOKUP(K975,'[1]movimento-per-comune-ambito-201'!$B$2:$D$547,3,FALSE)</f>
        <v>Piana di Lucca</v>
      </c>
      <c r="M975" t="s">
        <v>2496</v>
      </c>
      <c r="N975">
        <v>4</v>
      </c>
      <c r="O975" t="s">
        <v>4011</v>
      </c>
      <c r="P975" t="s">
        <v>4012</v>
      </c>
      <c r="Q975" t="s">
        <v>4013</v>
      </c>
    </row>
    <row r="976" spans="1:17" x14ac:dyDescent="0.25">
      <c r="A976">
        <v>11821</v>
      </c>
      <c r="B976" t="s">
        <v>4014</v>
      </c>
      <c r="C976" s="1">
        <v>4.3898865999999904E+16</v>
      </c>
      <c r="D976" s="1">
        <v>106374063</v>
      </c>
      <c r="E976">
        <v>46007</v>
      </c>
      <c r="F976" t="str">
        <f>VLOOKUP(E976,'[1]movimento-per-comune-ambito-201'!$C$2:$D$547,2,0)</f>
        <v>Piana di Lucca</v>
      </c>
      <c r="G976" t="s">
        <v>63131</v>
      </c>
      <c r="H976" t="s">
        <v>15</v>
      </c>
      <c r="I976" t="s">
        <v>4015</v>
      </c>
      <c r="J976">
        <v>55010</v>
      </c>
      <c r="K976" t="s">
        <v>3954</v>
      </c>
      <c r="L976" t="str">
        <f>VLOOKUP(K976,'[1]movimento-per-comune-ambito-201'!$B$2:$D$547,3,FALSE)</f>
        <v>Piana di Lucca</v>
      </c>
      <c r="M976" t="s">
        <v>2496</v>
      </c>
      <c r="N976">
        <v>0</v>
      </c>
      <c r="O976" t="s">
        <v>4016</v>
      </c>
      <c r="P976" t="s">
        <v>4017</v>
      </c>
      <c r="Q976" t="s">
        <v>4018</v>
      </c>
    </row>
    <row r="977" spans="1:17" x14ac:dyDescent="0.25">
      <c r="A977">
        <v>11822</v>
      </c>
      <c r="B977" t="s">
        <v>4019</v>
      </c>
      <c r="C977" s="1">
        <v>4.3842661999999904E+16</v>
      </c>
      <c r="D977" s="1">
        <v>1.0569406E+16</v>
      </c>
      <c r="E977">
        <v>46007</v>
      </c>
      <c r="F977" t="str">
        <f>VLOOKUP(E977,'[1]movimento-per-comune-ambito-201'!$C$2:$D$547,2,0)</f>
        <v>Piana di Lucca</v>
      </c>
      <c r="G977" t="s">
        <v>63028</v>
      </c>
      <c r="H977" t="s">
        <v>15</v>
      </c>
      <c r="I977" t="s">
        <v>4020</v>
      </c>
      <c r="J977">
        <v>55100</v>
      </c>
      <c r="K977" t="s">
        <v>3954</v>
      </c>
      <c r="L977" t="str">
        <f>VLOOKUP(K977,'[1]movimento-per-comune-ambito-201'!$B$2:$D$547,3,FALSE)</f>
        <v>Piana di Lucca</v>
      </c>
      <c r="M977" t="s">
        <v>2496</v>
      </c>
      <c r="N977">
        <v>5</v>
      </c>
      <c r="O977" t="s">
        <v>4021</v>
      </c>
      <c r="P977" t="s">
        <v>4022</v>
      </c>
      <c r="Q977" t="s">
        <v>4023</v>
      </c>
    </row>
    <row r="978" spans="1:17" x14ac:dyDescent="0.25">
      <c r="A978">
        <v>11832</v>
      </c>
      <c r="B978" t="s">
        <v>4024</v>
      </c>
      <c r="C978" s="1">
        <v>4.39125524E+16</v>
      </c>
      <c r="D978" s="1">
        <v>105722817</v>
      </c>
      <c r="E978">
        <v>46007</v>
      </c>
      <c r="F978" t="str">
        <f>VLOOKUP(E978,'[1]movimento-per-comune-ambito-201'!$C$2:$D$547,2,0)</f>
        <v>Piana di Lucca</v>
      </c>
      <c r="G978" t="s">
        <v>63030</v>
      </c>
      <c r="H978" t="s">
        <v>15</v>
      </c>
      <c r="I978" t="s">
        <v>4025</v>
      </c>
      <c r="J978">
        <v>55018</v>
      </c>
      <c r="K978" t="s">
        <v>3954</v>
      </c>
      <c r="L978" t="str">
        <f>VLOOKUP(K978,'[1]movimento-per-comune-ambito-201'!$B$2:$D$547,3,FALSE)</f>
        <v>Piana di Lucca</v>
      </c>
      <c r="M978" t="s">
        <v>2496</v>
      </c>
      <c r="N978">
        <v>0</v>
      </c>
      <c r="O978" t="s">
        <v>4026</v>
      </c>
      <c r="P978" t="s">
        <v>4027</v>
      </c>
      <c r="Q978" t="s">
        <v>4028</v>
      </c>
    </row>
    <row r="979" spans="1:17" x14ac:dyDescent="0.25">
      <c r="A979">
        <v>11833</v>
      </c>
      <c r="B979" t="s">
        <v>4029</v>
      </c>
      <c r="C979" s="1">
        <v>4388914176431400</v>
      </c>
      <c r="D979" s="1">
        <v>1.06022062897682E+16</v>
      </c>
      <c r="E979">
        <v>46007</v>
      </c>
      <c r="F979" t="str">
        <f>VLOOKUP(E979,'[1]movimento-per-comune-ambito-201'!$C$2:$D$547,2,0)</f>
        <v>Piana di Lucca</v>
      </c>
      <c r="G979" t="s">
        <v>63149</v>
      </c>
      <c r="H979" t="s">
        <v>15</v>
      </c>
      <c r="I979" t="s">
        <v>4030</v>
      </c>
      <c r="J979">
        <v>55018</v>
      </c>
      <c r="K979" t="s">
        <v>3954</v>
      </c>
      <c r="L979" t="str">
        <f>VLOOKUP(K979,'[1]movimento-per-comune-ambito-201'!$B$2:$D$547,3,FALSE)</f>
        <v>Piana di Lucca</v>
      </c>
      <c r="M979" t="s">
        <v>2496</v>
      </c>
      <c r="N979">
        <v>4</v>
      </c>
      <c r="O979" t="s">
        <v>4031</v>
      </c>
      <c r="P979" t="s">
        <v>4032</v>
      </c>
      <c r="Q979" t="s">
        <v>4033</v>
      </c>
    </row>
    <row r="980" spans="1:17" x14ac:dyDescent="0.25">
      <c r="A980">
        <v>11835</v>
      </c>
      <c r="B980" t="s">
        <v>4034</v>
      </c>
      <c r="C980" s="1">
        <v>4.38668807E+16</v>
      </c>
      <c r="D980" s="1">
        <v>1.06187372999999E+16</v>
      </c>
      <c r="E980">
        <v>46007</v>
      </c>
      <c r="F980" t="str">
        <f>VLOOKUP(E980,'[1]movimento-per-comune-ambito-201'!$C$2:$D$547,2,0)</f>
        <v>Piana di Lucca</v>
      </c>
      <c r="G980" t="s">
        <v>63132</v>
      </c>
      <c r="H980" t="s">
        <v>15</v>
      </c>
      <c r="I980" t="s">
        <v>4035</v>
      </c>
      <c r="J980">
        <v>55010</v>
      </c>
      <c r="K980" t="s">
        <v>3954</v>
      </c>
      <c r="L980" t="str">
        <f>VLOOKUP(K980,'[1]movimento-per-comune-ambito-201'!$B$2:$D$547,3,FALSE)</f>
        <v>Piana di Lucca</v>
      </c>
      <c r="M980" t="s">
        <v>2496</v>
      </c>
      <c r="N980">
        <v>3</v>
      </c>
      <c r="O980" t="s">
        <v>4036</v>
      </c>
      <c r="P980" t="s">
        <v>4037</v>
      </c>
      <c r="Q980" t="s">
        <v>4038</v>
      </c>
    </row>
    <row r="981" spans="1:17" x14ac:dyDescent="0.25">
      <c r="A981">
        <v>11836</v>
      </c>
      <c r="B981" t="s">
        <v>4039</v>
      </c>
      <c r="C981" s="1">
        <v>439009012</v>
      </c>
      <c r="D981" s="1">
        <v>1.06400679999999E+16</v>
      </c>
      <c r="E981">
        <v>46007</v>
      </c>
      <c r="F981" t="str">
        <f>VLOOKUP(E981,'[1]movimento-per-comune-ambito-201'!$C$2:$D$547,2,0)</f>
        <v>Piana di Lucca</v>
      </c>
      <c r="G981" t="s">
        <v>63133</v>
      </c>
      <c r="H981" t="s">
        <v>15</v>
      </c>
      <c r="I981" t="s">
        <v>4040</v>
      </c>
      <c r="J981">
        <v>55010</v>
      </c>
      <c r="K981" t="s">
        <v>3954</v>
      </c>
      <c r="L981" t="str">
        <f>VLOOKUP(K981,'[1]movimento-per-comune-ambito-201'!$B$2:$D$547,3,FALSE)</f>
        <v>Piana di Lucca</v>
      </c>
      <c r="M981" t="s">
        <v>2496</v>
      </c>
      <c r="N981">
        <v>0</v>
      </c>
      <c r="O981" t="s">
        <v>4041</v>
      </c>
      <c r="P981" t="s">
        <v>4042</v>
      </c>
      <c r="Q981" t="s">
        <v>4043</v>
      </c>
    </row>
    <row r="982" spans="1:17" x14ac:dyDescent="0.25">
      <c r="A982">
        <v>11838</v>
      </c>
      <c r="B982" t="s">
        <v>4044</v>
      </c>
      <c r="C982" s="1">
        <v>439009012</v>
      </c>
      <c r="D982" s="1">
        <v>1.06400679999999E+16</v>
      </c>
      <c r="E982">
        <v>46007</v>
      </c>
      <c r="F982" t="str">
        <f>VLOOKUP(E982,'[1]movimento-per-comune-ambito-201'!$C$2:$D$547,2,0)</f>
        <v>Piana di Lucca</v>
      </c>
      <c r="G982" t="s">
        <v>63015</v>
      </c>
      <c r="H982" t="s">
        <v>15</v>
      </c>
      <c r="I982" t="s">
        <v>4045</v>
      </c>
      <c r="J982">
        <v>55010</v>
      </c>
      <c r="K982" t="s">
        <v>3954</v>
      </c>
      <c r="L982" t="str">
        <f>VLOOKUP(K982,'[1]movimento-per-comune-ambito-201'!$B$2:$D$547,3,FALSE)</f>
        <v>Piana di Lucca</v>
      </c>
      <c r="M982" t="s">
        <v>2496</v>
      </c>
      <c r="N982">
        <v>0</v>
      </c>
      <c r="O982" t="s">
        <v>4046</v>
      </c>
      <c r="P982" t="s">
        <v>4047</v>
      </c>
      <c r="Q982" t="s">
        <v>4048</v>
      </c>
    </row>
    <row r="983" spans="1:17" x14ac:dyDescent="0.25">
      <c r="A983">
        <v>11839</v>
      </c>
      <c r="B983" t="s">
        <v>4049</v>
      </c>
      <c r="C983" s="1">
        <v>4.37834573781642E+16</v>
      </c>
      <c r="D983" s="1">
        <v>1.05676634609699E+16</v>
      </c>
      <c r="E983">
        <v>46007</v>
      </c>
      <c r="F983" t="str">
        <f>VLOOKUP(E983,'[1]movimento-per-comune-ambito-201'!$C$2:$D$547,2,0)</f>
        <v>Piana di Lucca</v>
      </c>
      <c r="G983" t="s">
        <v>63016</v>
      </c>
      <c r="H983" t="s">
        <v>15</v>
      </c>
      <c r="I983" t="s">
        <v>4050</v>
      </c>
      <c r="J983">
        <v>55065</v>
      </c>
      <c r="K983" t="s">
        <v>3954</v>
      </c>
      <c r="L983" t="str">
        <f>VLOOKUP(K983,'[1]movimento-per-comune-ambito-201'!$B$2:$D$547,3,FALSE)</f>
        <v>Piana di Lucca</v>
      </c>
      <c r="M983" t="s">
        <v>2496</v>
      </c>
      <c r="N983">
        <v>5</v>
      </c>
      <c r="O983" t="s">
        <v>4051</v>
      </c>
      <c r="P983" t="s">
        <v>4052</v>
      </c>
      <c r="Q983" t="s">
        <v>4053</v>
      </c>
    </row>
    <row r="984" spans="1:17" x14ac:dyDescent="0.25">
      <c r="A984">
        <v>11844</v>
      </c>
      <c r="B984" t="s">
        <v>4054</v>
      </c>
      <c r="C984" s="1">
        <v>4.38784823E+16</v>
      </c>
      <c r="D984" s="1">
        <v>1.06246079E+16</v>
      </c>
      <c r="E984">
        <v>46007</v>
      </c>
      <c r="F984" t="str">
        <f>VLOOKUP(E984,'[1]movimento-per-comune-ambito-201'!$C$2:$D$547,2,0)</f>
        <v>Piana di Lucca</v>
      </c>
      <c r="G984" t="s">
        <v>63017</v>
      </c>
      <c r="H984" t="s">
        <v>15</v>
      </c>
      <c r="I984" t="s">
        <v>4055</v>
      </c>
      <c r="J984">
        <v>55010</v>
      </c>
      <c r="K984" t="s">
        <v>3954</v>
      </c>
      <c r="L984" t="str">
        <f>VLOOKUP(K984,'[1]movimento-per-comune-ambito-201'!$B$2:$D$547,3,FALSE)</f>
        <v>Piana di Lucca</v>
      </c>
      <c r="M984" t="s">
        <v>2496</v>
      </c>
      <c r="N984">
        <v>0</v>
      </c>
      <c r="O984" t="s">
        <v>4056</v>
      </c>
      <c r="Q984" t="s">
        <v>4057</v>
      </c>
    </row>
    <row r="985" spans="1:17" x14ac:dyDescent="0.25">
      <c r="A985">
        <v>11845</v>
      </c>
      <c r="B985" t="s">
        <v>4058</v>
      </c>
      <c r="C985" s="1">
        <v>4.38092909E+16</v>
      </c>
      <c r="D985" s="1">
        <v>105124055</v>
      </c>
      <c r="E985">
        <v>46007</v>
      </c>
      <c r="F985" t="str">
        <f>VLOOKUP(E985,'[1]movimento-per-comune-ambito-201'!$C$2:$D$547,2,0)</f>
        <v>Piana di Lucca</v>
      </c>
      <c r="G985" t="s">
        <v>63468</v>
      </c>
      <c r="H985" t="s">
        <v>15</v>
      </c>
      <c r="I985" t="s">
        <v>4059</v>
      </c>
      <c r="J985">
        <v>55060</v>
      </c>
      <c r="K985" t="s">
        <v>3954</v>
      </c>
      <c r="L985" t="str">
        <f>VLOOKUP(K985,'[1]movimento-per-comune-ambito-201'!$B$2:$D$547,3,FALSE)</f>
        <v>Piana di Lucca</v>
      </c>
      <c r="M985" t="s">
        <v>2496</v>
      </c>
      <c r="N985">
        <v>4</v>
      </c>
      <c r="O985" t="s">
        <v>4060</v>
      </c>
      <c r="P985" t="s">
        <v>4061</v>
      </c>
      <c r="Q985" t="s">
        <v>4062</v>
      </c>
    </row>
    <row r="986" spans="1:17" x14ac:dyDescent="0.25">
      <c r="A986">
        <v>11847</v>
      </c>
      <c r="B986" t="s">
        <v>4063</v>
      </c>
      <c r="C986" s="1">
        <v>4.3912072199999904E+16</v>
      </c>
      <c r="D986" s="1">
        <v>10588989</v>
      </c>
      <c r="E986">
        <v>46007</v>
      </c>
      <c r="F986" t="str">
        <f>VLOOKUP(E986,'[1]movimento-per-comune-ambito-201'!$C$2:$D$547,2,0)</f>
        <v>Piana di Lucca</v>
      </c>
      <c r="G986" t="s">
        <v>63469</v>
      </c>
      <c r="H986" t="s">
        <v>15</v>
      </c>
      <c r="I986" t="s">
        <v>4064</v>
      </c>
      <c r="J986">
        <v>55010</v>
      </c>
      <c r="K986" t="s">
        <v>3954</v>
      </c>
      <c r="L986" t="str">
        <f>VLOOKUP(K986,'[1]movimento-per-comune-ambito-201'!$B$2:$D$547,3,FALSE)</f>
        <v>Piana di Lucca</v>
      </c>
      <c r="M986" t="s">
        <v>2496</v>
      </c>
      <c r="N986">
        <v>0</v>
      </c>
      <c r="O986" t="s">
        <v>4065</v>
      </c>
      <c r="P986" t="s">
        <v>4066</v>
      </c>
      <c r="Q986" t="s">
        <v>4067</v>
      </c>
    </row>
    <row r="987" spans="1:17" x14ac:dyDescent="0.25">
      <c r="A987">
        <v>11849</v>
      </c>
      <c r="B987" t="s">
        <v>4068</v>
      </c>
      <c r="C987" s="1">
        <v>4.3891313699999904E+16</v>
      </c>
      <c r="D987" s="1">
        <v>105845495</v>
      </c>
      <c r="E987">
        <v>46007</v>
      </c>
      <c r="F987" t="str">
        <f>VLOOKUP(E987,'[1]movimento-per-comune-ambito-201'!$C$2:$D$547,2,0)</f>
        <v>Piana di Lucca</v>
      </c>
      <c r="G987" t="s">
        <v>63341</v>
      </c>
      <c r="H987" t="s">
        <v>15</v>
      </c>
      <c r="I987" t="s">
        <v>4069</v>
      </c>
      <c r="J987">
        <v>55010</v>
      </c>
      <c r="K987" t="s">
        <v>3954</v>
      </c>
      <c r="L987" t="str">
        <f>VLOOKUP(K987,'[1]movimento-per-comune-ambito-201'!$B$2:$D$547,3,FALSE)</f>
        <v>Piana di Lucca</v>
      </c>
      <c r="M987" t="s">
        <v>2496</v>
      </c>
      <c r="N987">
        <v>0</v>
      </c>
      <c r="O987" t="s">
        <v>4070</v>
      </c>
      <c r="P987" t="s">
        <v>4071</v>
      </c>
      <c r="Q987" t="s">
        <v>4072</v>
      </c>
    </row>
    <row r="988" spans="1:17" x14ac:dyDescent="0.25">
      <c r="A988">
        <v>11850</v>
      </c>
      <c r="B988" t="s">
        <v>4073</v>
      </c>
      <c r="C988" s="1">
        <v>439009012</v>
      </c>
      <c r="D988" s="1">
        <v>1.06400679999999E+16</v>
      </c>
      <c r="E988">
        <v>46007</v>
      </c>
      <c r="F988" t="str">
        <f>VLOOKUP(E988,'[1]movimento-per-comune-ambito-201'!$C$2:$D$547,2,0)</f>
        <v>Piana di Lucca</v>
      </c>
      <c r="G988" t="s">
        <v>63342</v>
      </c>
      <c r="H988" t="s">
        <v>15</v>
      </c>
      <c r="I988" t="s">
        <v>4074</v>
      </c>
      <c r="J988">
        <v>55010</v>
      </c>
      <c r="K988" t="s">
        <v>3954</v>
      </c>
      <c r="L988" t="str">
        <f>VLOOKUP(K988,'[1]movimento-per-comune-ambito-201'!$B$2:$D$547,3,FALSE)</f>
        <v>Piana di Lucca</v>
      </c>
      <c r="M988" t="s">
        <v>2496</v>
      </c>
      <c r="N988">
        <v>0</v>
      </c>
      <c r="O988" t="s">
        <v>4075</v>
      </c>
      <c r="Q988" t="s">
        <v>4076</v>
      </c>
    </row>
    <row r="989" spans="1:17" x14ac:dyDescent="0.25">
      <c r="A989">
        <v>11853</v>
      </c>
      <c r="B989" t="s">
        <v>4077</v>
      </c>
      <c r="C989" s="1">
        <v>4.3894082699999904E+16</v>
      </c>
      <c r="D989" s="1">
        <v>105933408</v>
      </c>
      <c r="E989">
        <v>46007</v>
      </c>
      <c r="F989" t="str">
        <f>VLOOKUP(E989,'[1]movimento-per-comune-ambito-201'!$C$2:$D$547,2,0)</f>
        <v>Piana di Lucca</v>
      </c>
      <c r="G989" t="s">
        <v>63343</v>
      </c>
      <c r="H989" t="s">
        <v>15</v>
      </c>
      <c r="I989" t="s">
        <v>4078</v>
      </c>
      <c r="J989">
        <v>55018</v>
      </c>
      <c r="K989" t="s">
        <v>3954</v>
      </c>
      <c r="L989" t="str">
        <f>VLOOKUP(K989,'[1]movimento-per-comune-ambito-201'!$B$2:$D$547,3,FALSE)</f>
        <v>Piana di Lucca</v>
      </c>
      <c r="M989" t="s">
        <v>2496</v>
      </c>
      <c r="N989">
        <v>3</v>
      </c>
      <c r="O989" t="s">
        <v>4079</v>
      </c>
      <c r="P989" t="s">
        <v>4080</v>
      </c>
    </row>
    <row r="990" spans="1:17" x14ac:dyDescent="0.25">
      <c r="A990">
        <v>14257</v>
      </c>
      <c r="B990" t="s">
        <v>4081</v>
      </c>
      <c r="C990" s="1">
        <v>439009012</v>
      </c>
      <c r="D990" s="1">
        <v>1.06400679999999E+16</v>
      </c>
      <c r="E990">
        <v>46007</v>
      </c>
      <c r="F990" t="str">
        <f>VLOOKUP(E990,'[1]movimento-per-comune-ambito-201'!$C$2:$D$547,2,0)</f>
        <v>Piana di Lucca</v>
      </c>
      <c r="G990" t="s">
        <v>63138</v>
      </c>
      <c r="H990" t="s">
        <v>15</v>
      </c>
      <c r="I990" t="s">
        <v>4082</v>
      </c>
      <c r="J990">
        <v>55010</v>
      </c>
      <c r="K990" t="s">
        <v>3954</v>
      </c>
      <c r="L990" t="str">
        <f>VLOOKUP(K990,'[1]movimento-per-comune-ambito-201'!$B$2:$D$547,3,FALSE)</f>
        <v>Piana di Lucca</v>
      </c>
      <c r="M990" t="s">
        <v>2496</v>
      </c>
      <c r="N990">
        <v>3</v>
      </c>
      <c r="O990" t="s">
        <v>4083</v>
      </c>
    </row>
    <row r="991" spans="1:17" x14ac:dyDescent="0.25">
      <c r="A991">
        <v>14473</v>
      </c>
      <c r="B991" t="s">
        <v>4084</v>
      </c>
      <c r="C991" s="1">
        <v>4.38943997E+16</v>
      </c>
      <c r="D991" s="1">
        <v>1.05936442999999E+16</v>
      </c>
      <c r="E991">
        <v>46007</v>
      </c>
      <c r="F991" t="str">
        <f>VLOOKUP(E991,'[1]movimento-per-comune-ambito-201'!$C$2:$D$547,2,0)</f>
        <v>Piana di Lucca</v>
      </c>
      <c r="G991" t="s">
        <v>63139</v>
      </c>
      <c r="H991" t="s">
        <v>15</v>
      </c>
      <c r="I991" t="s">
        <v>4085</v>
      </c>
      <c r="J991">
        <v>55018</v>
      </c>
      <c r="K991" t="s">
        <v>3954</v>
      </c>
      <c r="L991" t="str">
        <f>VLOOKUP(K991,'[1]movimento-per-comune-ambito-201'!$B$2:$D$547,3,FALSE)</f>
        <v>Piana di Lucca</v>
      </c>
      <c r="M991" t="s">
        <v>2496</v>
      </c>
      <c r="N991">
        <v>3</v>
      </c>
      <c r="O991" t="s">
        <v>4086</v>
      </c>
    </row>
    <row r="992" spans="1:17" x14ac:dyDescent="0.25">
      <c r="A992">
        <v>17792</v>
      </c>
      <c r="B992" t="s">
        <v>4087</v>
      </c>
      <c r="C992" s="1">
        <v>4.38888266E+16</v>
      </c>
      <c r="D992" s="1">
        <v>10551724</v>
      </c>
      <c r="E992">
        <v>46007</v>
      </c>
      <c r="F992" t="str">
        <f>VLOOKUP(E992,'[1]movimento-per-comune-ambito-201'!$C$2:$D$547,2,0)</f>
        <v>Piana di Lucca</v>
      </c>
      <c r="G992" t="s">
        <v>63471</v>
      </c>
      <c r="H992" t="s">
        <v>15</v>
      </c>
      <c r="I992" t="s">
        <v>4088</v>
      </c>
      <c r="J992">
        <v>55014</v>
      </c>
      <c r="K992" t="s">
        <v>3954</v>
      </c>
      <c r="L992" t="str">
        <f>VLOOKUP(K992,'[1]movimento-per-comune-ambito-201'!$B$2:$D$547,3,FALSE)</f>
        <v>Piana di Lucca</v>
      </c>
      <c r="M992" t="s">
        <v>2496</v>
      </c>
      <c r="N992">
        <v>0</v>
      </c>
      <c r="O992" t="s">
        <v>4089</v>
      </c>
      <c r="Q992" t="s">
        <v>4090</v>
      </c>
    </row>
    <row r="993" spans="1:17" x14ac:dyDescent="0.25">
      <c r="A993">
        <v>19727</v>
      </c>
      <c r="B993" t="s">
        <v>4091</v>
      </c>
      <c r="C993" s="1">
        <v>43911932</v>
      </c>
      <c r="D993" s="1">
        <v>1.05890562999999E+16</v>
      </c>
      <c r="E993">
        <v>46007</v>
      </c>
      <c r="F993" t="str">
        <f>VLOOKUP(E993,'[1]movimento-per-comune-ambito-201'!$C$2:$D$547,2,0)</f>
        <v>Piana di Lucca</v>
      </c>
      <c r="G993" t="s">
        <v>63472</v>
      </c>
      <c r="H993" t="s">
        <v>15</v>
      </c>
      <c r="I993" t="s">
        <v>4092</v>
      </c>
      <c r="J993">
        <v>55012</v>
      </c>
      <c r="K993" t="s">
        <v>3954</v>
      </c>
      <c r="L993" t="str">
        <f>VLOOKUP(K993,'[1]movimento-per-comune-ambito-201'!$B$2:$D$547,3,FALSE)</f>
        <v>Piana di Lucca</v>
      </c>
      <c r="M993" t="s">
        <v>2496</v>
      </c>
      <c r="N993">
        <v>0</v>
      </c>
      <c r="O993" t="s">
        <v>4093</v>
      </c>
      <c r="Q993" t="s">
        <v>4094</v>
      </c>
    </row>
    <row r="994" spans="1:17" x14ac:dyDescent="0.25">
      <c r="A994">
        <v>19583</v>
      </c>
      <c r="B994" t="s">
        <v>4095</v>
      </c>
      <c r="C994" s="1">
        <v>4390831</v>
      </c>
      <c r="D994" s="1">
        <v>1.0600974E+16</v>
      </c>
      <c r="E994">
        <v>46007</v>
      </c>
      <c r="F994" t="str">
        <f>VLOOKUP(E994,'[1]movimento-per-comune-ambito-201'!$C$2:$D$547,2,0)</f>
        <v>Piana di Lucca</v>
      </c>
      <c r="G994" t="s">
        <v>63473</v>
      </c>
      <c r="H994" t="s">
        <v>15</v>
      </c>
      <c r="I994" t="s">
        <v>4096</v>
      </c>
      <c r="J994">
        <v>55012</v>
      </c>
      <c r="K994" t="s">
        <v>3954</v>
      </c>
      <c r="L994" t="str">
        <f>VLOOKUP(K994,'[1]movimento-per-comune-ambito-201'!$B$2:$D$547,3,FALSE)</f>
        <v>Piana di Lucca</v>
      </c>
      <c r="M994" t="s">
        <v>2496</v>
      </c>
      <c r="N994">
        <v>4</v>
      </c>
      <c r="O994" t="s">
        <v>4097</v>
      </c>
      <c r="Q994" t="s">
        <v>4098</v>
      </c>
    </row>
    <row r="995" spans="1:17" x14ac:dyDescent="0.25">
      <c r="A995">
        <v>21049</v>
      </c>
      <c r="B995" t="s">
        <v>4099</v>
      </c>
      <c r="C995" s="1">
        <v>4.3897144277413504E+16</v>
      </c>
      <c r="D995" s="1">
        <v>1.06041277561585E+16</v>
      </c>
      <c r="E995">
        <v>46007</v>
      </c>
      <c r="F995" t="str">
        <f>VLOOKUP(E995,'[1]movimento-per-comune-ambito-201'!$C$2:$D$547,2,0)</f>
        <v>Piana di Lucca</v>
      </c>
      <c r="G995" t="s">
        <v>63474</v>
      </c>
      <c r="H995" t="s">
        <v>15</v>
      </c>
      <c r="I995" t="s">
        <v>4100</v>
      </c>
      <c r="J995">
        <v>55018</v>
      </c>
      <c r="K995" t="s">
        <v>3954</v>
      </c>
      <c r="L995" t="str">
        <f>VLOOKUP(K995,'[1]movimento-per-comune-ambito-201'!$B$2:$D$547,3,FALSE)</f>
        <v>Piana di Lucca</v>
      </c>
      <c r="M995" t="s">
        <v>2496</v>
      </c>
      <c r="N995">
        <v>0</v>
      </c>
      <c r="O995" t="s">
        <v>4101</v>
      </c>
      <c r="P995" t="s">
        <v>4102</v>
      </c>
      <c r="Q995" t="s">
        <v>4103</v>
      </c>
    </row>
    <row r="996" spans="1:17" x14ac:dyDescent="0.25">
      <c r="A996">
        <v>22683</v>
      </c>
      <c r="B996" t="s">
        <v>4104</v>
      </c>
      <c r="C996" s="1">
        <v>4.3914453E+16</v>
      </c>
      <c r="D996" s="1">
        <v>10572348</v>
      </c>
      <c r="E996">
        <v>46007</v>
      </c>
      <c r="F996" t="str">
        <f>VLOOKUP(E996,'[1]movimento-per-comune-ambito-201'!$C$2:$D$547,2,0)</f>
        <v>Piana di Lucca</v>
      </c>
      <c r="G996" t="s">
        <v>63475</v>
      </c>
      <c r="H996" t="s">
        <v>15</v>
      </c>
      <c r="I996" t="s">
        <v>4105</v>
      </c>
      <c r="J996">
        <v>55012</v>
      </c>
      <c r="K996" t="s">
        <v>3954</v>
      </c>
      <c r="L996" t="str">
        <f>VLOOKUP(K996,'[1]movimento-per-comune-ambito-201'!$B$2:$D$547,3,FALSE)</f>
        <v>Piana di Lucca</v>
      </c>
      <c r="M996" t="s">
        <v>2496</v>
      </c>
      <c r="N996">
        <v>4</v>
      </c>
      <c r="O996" t="s">
        <v>4106</v>
      </c>
      <c r="Q996" t="s">
        <v>4107</v>
      </c>
    </row>
    <row r="997" spans="1:17" x14ac:dyDescent="0.25">
      <c r="A997">
        <v>23946</v>
      </c>
      <c r="B997" t="s">
        <v>4108</v>
      </c>
      <c r="C997" s="1">
        <v>4.3880355899999904E+16</v>
      </c>
      <c r="D997" s="1">
        <v>1.05759060999999E+16</v>
      </c>
      <c r="E997">
        <v>46007</v>
      </c>
      <c r="F997" t="str">
        <f>VLOOKUP(E997,'[1]movimento-per-comune-ambito-201'!$C$2:$D$547,2,0)</f>
        <v>Piana di Lucca</v>
      </c>
      <c r="G997" t="s">
        <v>63476</v>
      </c>
      <c r="H997" t="s">
        <v>15</v>
      </c>
      <c r="I997" t="s">
        <v>4109</v>
      </c>
      <c r="J997">
        <v>55012</v>
      </c>
      <c r="K997" t="s">
        <v>3954</v>
      </c>
      <c r="L997" t="str">
        <f>VLOOKUP(K997,'[1]movimento-per-comune-ambito-201'!$B$2:$D$547,3,FALSE)</f>
        <v>Piana di Lucca</v>
      </c>
      <c r="M997" t="s">
        <v>2496</v>
      </c>
      <c r="N997">
        <v>3</v>
      </c>
      <c r="O997" t="s">
        <v>4110</v>
      </c>
      <c r="Q997" t="s">
        <v>4111</v>
      </c>
    </row>
    <row r="998" spans="1:17" x14ac:dyDescent="0.25">
      <c r="A998">
        <v>24023</v>
      </c>
      <c r="B998" t="s">
        <v>4112</v>
      </c>
      <c r="C998" s="1">
        <v>4379898</v>
      </c>
      <c r="D998" s="1">
        <v>1050822</v>
      </c>
      <c r="E998">
        <v>46007</v>
      </c>
      <c r="F998" t="str">
        <f>VLOOKUP(E998,'[1]movimento-per-comune-ambito-201'!$C$2:$D$547,2,0)</f>
        <v>Piana di Lucca</v>
      </c>
      <c r="G998" t="s">
        <v>63477</v>
      </c>
      <c r="H998" t="s">
        <v>15</v>
      </c>
      <c r="I998" t="s">
        <v>4113</v>
      </c>
      <c r="J998">
        <v>55012</v>
      </c>
      <c r="K998" t="s">
        <v>3954</v>
      </c>
      <c r="L998" t="str">
        <f>VLOOKUP(K998,'[1]movimento-per-comune-ambito-201'!$B$2:$D$547,3,FALSE)</f>
        <v>Piana di Lucca</v>
      </c>
      <c r="M998" t="s">
        <v>2496</v>
      </c>
      <c r="N998">
        <v>4</v>
      </c>
      <c r="Q998" t="s">
        <v>4114</v>
      </c>
    </row>
    <row r="999" spans="1:17" x14ac:dyDescent="0.25">
      <c r="A999">
        <v>24044</v>
      </c>
      <c r="B999" t="s">
        <v>4115</v>
      </c>
      <c r="C999" s="1">
        <v>4.385132E+16</v>
      </c>
      <c r="D999" s="1">
        <v>1.063488E+16</v>
      </c>
      <c r="E999">
        <v>46007</v>
      </c>
      <c r="F999" t="str">
        <f>VLOOKUP(E999,'[1]movimento-per-comune-ambito-201'!$C$2:$D$547,2,0)</f>
        <v>Piana di Lucca</v>
      </c>
      <c r="G999" t="s">
        <v>63478</v>
      </c>
      <c r="H999" t="s">
        <v>15</v>
      </c>
      <c r="I999" t="s">
        <v>4116</v>
      </c>
      <c r="J999">
        <v>55012</v>
      </c>
      <c r="K999" t="s">
        <v>3954</v>
      </c>
      <c r="L999" t="str">
        <f>VLOOKUP(K999,'[1]movimento-per-comune-ambito-201'!$B$2:$D$547,3,FALSE)</f>
        <v>Piana di Lucca</v>
      </c>
      <c r="M999" t="s">
        <v>2496</v>
      </c>
      <c r="N999">
        <v>4</v>
      </c>
      <c r="O999" t="s">
        <v>4117</v>
      </c>
      <c r="P999" t="s">
        <v>4118</v>
      </c>
      <c r="Q999" t="s">
        <v>4119</v>
      </c>
    </row>
    <row r="1000" spans="1:17" x14ac:dyDescent="0.25">
      <c r="A1000">
        <v>24045</v>
      </c>
      <c r="B1000" t="s">
        <v>4120</v>
      </c>
      <c r="C1000" s="1">
        <v>4.38000984E+16</v>
      </c>
      <c r="D1000" s="1">
        <v>1.05679643999999E+16</v>
      </c>
      <c r="E1000">
        <v>46007</v>
      </c>
      <c r="F1000" t="str">
        <f>VLOOKUP(E1000,'[1]movimento-per-comune-ambito-201'!$C$2:$D$547,2,0)</f>
        <v>Piana di Lucca</v>
      </c>
      <c r="G1000" t="s">
        <v>63479</v>
      </c>
      <c r="H1000" t="s">
        <v>15</v>
      </c>
      <c r="I1000" t="s">
        <v>4121</v>
      </c>
      <c r="J1000">
        <v>55012</v>
      </c>
      <c r="K1000" t="s">
        <v>3954</v>
      </c>
      <c r="L1000" t="str">
        <f>VLOOKUP(K1000,'[1]movimento-per-comune-ambito-201'!$B$2:$D$547,3,FALSE)</f>
        <v>Piana di Lucca</v>
      </c>
      <c r="M1000" t="s">
        <v>2496</v>
      </c>
      <c r="N1000">
        <v>4</v>
      </c>
      <c r="O1000" t="s">
        <v>4122</v>
      </c>
    </row>
    <row r="1001" spans="1:17" x14ac:dyDescent="0.25">
      <c r="A1001">
        <v>24046</v>
      </c>
      <c r="B1001" t="s">
        <v>4123</v>
      </c>
      <c r="C1001" s="1">
        <v>4.3872171999999904E+16</v>
      </c>
      <c r="D1001" s="1">
        <v>1.0624154E+16</v>
      </c>
      <c r="E1001">
        <v>46007</v>
      </c>
      <c r="F1001" t="str">
        <f>VLOOKUP(E1001,'[1]movimento-per-comune-ambito-201'!$C$2:$D$547,2,0)</f>
        <v>Piana di Lucca</v>
      </c>
      <c r="G1001" t="s">
        <v>63480</v>
      </c>
      <c r="H1001" t="s">
        <v>15</v>
      </c>
      <c r="I1001" t="s">
        <v>4124</v>
      </c>
      <c r="J1001">
        <v>55010</v>
      </c>
      <c r="K1001" t="s">
        <v>3954</v>
      </c>
      <c r="L1001" t="str">
        <f>VLOOKUP(K1001,'[1]movimento-per-comune-ambito-201'!$B$2:$D$547,3,FALSE)</f>
        <v>Piana di Lucca</v>
      </c>
      <c r="M1001" t="s">
        <v>2496</v>
      </c>
      <c r="N1001">
        <v>3</v>
      </c>
      <c r="O1001" t="s">
        <v>4125</v>
      </c>
      <c r="Q1001" t="s">
        <v>4126</v>
      </c>
    </row>
    <row r="1002" spans="1:17" x14ac:dyDescent="0.25">
      <c r="A1002">
        <v>24648</v>
      </c>
      <c r="B1002" t="s">
        <v>4127</v>
      </c>
      <c r="C1002" s="1">
        <v>4.3872168E+16</v>
      </c>
      <c r="D1002" s="1">
        <v>1.05992219999999E+16</v>
      </c>
      <c r="E1002">
        <v>46007</v>
      </c>
      <c r="F1002" t="str">
        <f>VLOOKUP(E1002,'[1]movimento-per-comune-ambito-201'!$C$2:$D$547,2,0)</f>
        <v>Piana di Lucca</v>
      </c>
      <c r="G1002" t="s">
        <v>63481</v>
      </c>
      <c r="H1002" t="s">
        <v>15</v>
      </c>
      <c r="I1002" t="s">
        <v>4128</v>
      </c>
      <c r="J1002">
        <v>55012</v>
      </c>
      <c r="K1002" t="s">
        <v>3954</v>
      </c>
      <c r="L1002" t="str">
        <f>VLOOKUP(K1002,'[1]movimento-per-comune-ambito-201'!$B$2:$D$547,3,FALSE)</f>
        <v>Piana di Lucca</v>
      </c>
      <c r="M1002" t="s">
        <v>2496</v>
      </c>
      <c r="N1002">
        <v>2</v>
      </c>
      <c r="O1002" t="s">
        <v>4129</v>
      </c>
      <c r="Q1002" t="s">
        <v>4130</v>
      </c>
    </row>
    <row r="1003" spans="1:17" x14ac:dyDescent="0.25">
      <c r="A1003">
        <v>24660</v>
      </c>
      <c r="B1003" t="s">
        <v>4131</v>
      </c>
      <c r="C1003" s="1">
        <v>4.3901547E+16</v>
      </c>
      <c r="D1003" s="1">
        <v>10638892</v>
      </c>
      <c r="E1003">
        <v>46007</v>
      </c>
      <c r="F1003" t="str">
        <f>VLOOKUP(E1003,'[1]movimento-per-comune-ambito-201'!$C$2:$D$547,2,0)</f>
        <v>Piana di Lucca</v>
      </c>
      <c r="G1003" t="s">
        <v>63482</v>
      </c>
      <c r="H1003" t="s">
        <v>15</v>
      </c>
      <c r="I1003" t="s">
        <v>4132</v>
      </c>
      <c r="J1003">
        <v>55010</v>
      </c>
      <c r="K1003" t="s">
        <v>3954</v>
      </c>
      <c r="L1003" t="str">
        <f>VLOOKUP(K1003,'[1]movimento-per-comune-ambito-201'!$B$2:$D$547,3,FALSE)</f>
        <v>Piana di Lucca</v>
      </c>
      <c r="M1003" t="s">
        <v>2496</v>
      </c>
      <c r="N1003">
        <v>4</v>
      </c>
      <c r="O1003" t="s">
        <v>4133</v>
      </c>
      <c r="Q1003" t="s">
        <v>4134</v>
      </c>
    </row>
    <row r="1004" spans="1:17" x14ac:dyDescent="0.25">
      <c r="A1004">
        <v>24779</v>
      </c>
      <c r="B1004" t="s">
        <v>4135</v>
      </c>
      <c r="C1004" s="1">
        <v>4.37998539E+16</v>
      </c>
      <c r="D1004" s="1">
        <v>1.05077891999999E+16</v>
      </c>
      <c r="E1004">
        <v>46007</v>
      </c>
      <c r="F1004" t="str">
        <f>VLOOKUP(E1004,'[1]movimento-per-comune-ambito-201'!$C$2:$D$547,2,0)</f>
        <v>Piana di Lucca</v>
      </c>
      <c r="G1004" t="s">
        <v>63483</v>
      </c>
      <c r="H1004" t="s">
        <v>15</v>
      </c>
      <c r="I1004" t="s">
        <v>4136</v>
      </c>
      <c r="J1004">
        <v>55060</v>
      </c>
      <c r="K1004" t="s">
        <v>3954</v>
      </c>
      <c r="L1004" t="str">
        <f>VLOOKUP(K1004,'[1]movimento-per-comune-ambito-201'!$B$2:$D$547,3,FALSE)</f>
        <v>Piana di Lucca</v>
      </c>
      <c r="M1004" t="s">
        <v>2496</v>
      </c>
      <c r="N1004">
        <v>3</v>
      </c>
      <c r="O1004" t="s">
        <v>4137</v>
      </c>
      <c r="P1004" t="s">
        <v>4138</v>
      </c>
      <c r="Q1004" t="s">
        <v>4139</v>
      </c>
    </row>
    <row r="1005" spans="1:17" x14ac:dyDescent="0.25">
      <c r="A1005">
        <v>11310</v>
      </c>
      <c r="B1005" t="s">
        <v>4140</v>
      </c>
      <c r="C1005" s="1">
        <v>4.3860029099999904E+16</v>
      </c>
      <c r="D1005" s="1">
        <v>1.05784088999999E+16</v>
      </c>
      <c r="E1005">
        <v>46007</v>
      </c>
      <c r="F1005" t="str">
        <f>VLOOKUP(E1005,'[1]movimento-per-comune-ambito-201'!$C$2:$D$547,2,0)</f>
        <v>Piana di Lucca</v>
      </c>
      <c r="G1005" t="s">
        <v>63328</v>
      </c>
      <c r="H1005" t="s">
        <v>37</v>
      </c>
      <c r="I1005" t="s">
        <v>4141</v>
      </c>
      <c r="J1005">
        <v>55010</v>
      </c>
      <c r="K1005" t="s">
        <v>3954</v>
      </c>
      <c r="L1005" t="str">
        <f>VLOOKUP(K1005,'[1]movimento-per-comune-ambito-201'!$B$2:$D$547,3,FALSE)</f>
        <v>Piana di Lucca</v>
      </c>
      <c r="M1005" t="s">
        <v>2496</v>
      </c>
      <c r="N1005">
        <v>0</v>
      </c>
      <c r="O1005" t="s">
        <v>4142</v>
      </c>
      <c r="P1005" t="s">
        <v>4143</v>
      </c>
      <c r="Q1005" t="s">
        <v>4144</v>
      </c>
    </row>
    <row r="1006" spans="1:17" x14ac:dyDescent="0.25">
      <c r="A1006">
        <v>11312</v>
      </c>
      <c r="B1006" t="s">
        <v>4145</v>
      </c>
      <c r="C1006" s="1">
        <v>4.38842343918316E+16</v>
      </c>
      <c r="D1006" s="1">
        <v>1.05650719239425E+16</v>
      </c>
      <c r="E1006">
        <v>46007</v>
      </c>
      <c r="F1006" t="str">
        <f>VLOOKUP(E1006,'[1]movimento-per-comune-ambito-201'!$C$2:$D$547,2,0)</f>
        <v>Piana di Lucca</v>
      </c>
      <c r="G1006" t="s">
        <v>63039</v>
      </c>
      <c r="H1006" t="s">
        <v>37</v>
      </c>
      <c r="I1006" t="s">
        <v>4146</v>
      </c>
      <c r="J1006">
        <v>55014</v>
      </c>
      <c r="K1006" t="s">
        <v>3954</v>
      </c>
      <c r="L1006" t="str">
        <f>VLOOKUP(K1006,'[1]movimento-per-comune-ambito-201'!$B$2:$D$547,3,FALSE)</f>
        <v>Piana di Lucca</v>
      </c>
      <c r="M1006" t="s">
        <v>2496</v>
      </c>
      <c r="N1006">
        <v>0</v>
      </c>
      <c r="O1006" t="s">
        <v>4147</v>
      </c>
      <c r="P1006" t="s">
        <v>4148</v>
      </c>
      <c r="Q1006" t="s">
        <v>4149</v>
      </c>
    </row>
    <row r="1007" spans="1:17" x14ac:dyDescent="0.25">
      <c r="A1007">
        <v>11313</v>
      </c>
      <c r="B1007" t="s">
        <v>4150</v>
      </c>
      <c r="C1007" s="1">
        <v>4.3841607099999904E+16</v>
      </c>
      <c r="D1007" s="1">
        <v>1.05858785999999E+16</v>
      </c>
      <c r="E1007">
        <v>46007</v>
      </c>
      <c r="F1007" t="str">
        <f>VLOOKUP(E1007,'[1]movimento-per-comune-ambito-201'!$C$2:$D$547,2,0)</f>
        <v>Piana di Lucca</v>
      </c>
      <c r="G1007" t="s">
        <v>63356</v>
      </c>
      <c r="H1007" t="s">
        <v>37</v>
      </c>
      <c r="I1007" t="s">
        <v>4151</v>
      </c>
      <c r="J1007">
        <v>55012</v>
      </c>
      <c r="K1007" t="s">
        <v>3954</v>
      </c>
      <c r="L1007" t="str">
        <f>VLOOKUP(K1007,'[1]movimento-per-comune-ambito-201'!$B$2:$D$547,3,FALSE)</f>
        <v>Piana di Lucca</v>
      </c>
      <c r="M1007" t="s">
        <v>2496</v>
      </c>
      <c r="N1007">
        <v>0</v>
      </c>
      <c r="O1007" t="s">
        <v>4152</v>
      </c>
      <c r="P1007" t="s">
        <v>4153</v>
      </c>
      <c r="Q1007" t="s">
        <v>4154</v>
      </c>
    </row>
    <row r="1008" spans="1:17" x14ac:dyDescent="0.25">
      <c r="A1008">
        <v>11318</v>
      </c>
      <c r="B1008" t="s">
        <v>4155</v>
      </c>
      <c r="C1008" s="1">
        <v>4.37885962E+16</v>
      </c>
      <c r="D1008" s="1">
        <v>10514194</v>
      </c>
      <c r="E1008">
        <v>46007</v>
      </c>
      <c r="F1008" t="str">
        <f>VLOOKUP(E1008,'[1]movimento-per-comune-ambito-201'!$C$2:$D$547,2,0)</f>
        <v>Piana di Lucca</v>
      </c>
      <c r="G1008" t="s">
        <v>63044</v>
      </c>
      <c r="H1008" t="s">
        <v>37</v>
      </c>
      <c r="I1008" t="s">
        <v>4156</v>
      </c>
      <c r="J1008">
        <v>55060</v>
      </c>
      <c r="K1008" t="s">
        <v>3954</v>
      </c>
      <c r="L1008" t="str">
        <f>VLOOKUP(K1008,'[1]movimento-per-comune-ambito-201'!$B$2:$D$547,3,FALSE)</f>
        <v>Piana di Lucca</v>
      </c>
      <c r="M1008" t="s">
        <v>2496</v>
      </c>
      <c r="N1008">
        <v>0</v>
      </c>
      <c r="Q1008" t="s">
        <v>4157</v>
      </c>
    </row>
    <row r="1009" spans="1:17" x14ac:dyDescent="0.25">
      <c r="A1009">
        <v>11319</v>
      </c>
      <c r="B1009" t="s">
        <v>4158</v>
      </c>
      <c r="C1009" s="1">
        <v>4.3792286927608704E+16</v>
      </c>
      <c r="D1009" s="1">
        <v>1.05885887145996E+16</v>
      </c>
      <c r="E1009">
        <v>46007</v>
      </c>
      <c r="F1009" t="str">
        <f>VLOOKUP(E1009,'[1]movimento-per-comune-ambito-201'!$C$2:$D$547,2,0)</f>
        <v>Piana di Lucca</v>
      </c>
      <c r="G1009" t="s">
        <v>63045</v>
      </c>
      <c r="H1009" t="s">
        <v>37</v>
      </c>
      <c r="I1009" t="s">
        <v>4159</v>
      </c>
      <c r="J1009">
        <v>55061</v>
      </c>
      <c r="K1009" t="s">
        <v>3954</v>
      </c>
      <c r="L1009" t="str">
        <f>VLOOKUP(K1009,'[1]movimento-per-comune-ambito-201'!$B$2:$D$547,3,FALSE)</f>
        <v>Piana di Lucca</v>
      </c>
      <c r="M1009" t="s">
        <v>2496</v>
      </c>
      <c r="N1009">
        <v>0</v>
      </c>
      <c r="O1009" t="s">
        <v>4160</v>
      </c>
      <c r="P1009" t="s">
        <v>4161</v>
      </c>
      <c r="Q1009" t="s">
        <v>4162</v>
      </c>
    </row>
    <row r="1010" spans="1:17" x14ac:dyDescent="0.25">
      <c r="A1010">
        <v>11320</v>
      </c>
      <c r="B1010" t="s">
        <v>4163</v>
      </c>
      <c r="C1010" s="1">
        <v>439009012</v>
      </c>
      <c r="D1010" s="1">
        <v>1.06400679999999E+16</v>
      </c>
      <c r="E1010">
        <v>46007</v>
      </c>
      <c r="F1010" t="str">
        <f>VLOOKUP(E1010,'[1]movimento-per-comune-ambito-201'!$C$2:$D$547,2,0)</f>
        <v>Piana di Lucca</v>
      </c>
      <c r="G1010" t="s">
        <v>63046</v>
      </c>
      <c r="H1010" t="s">
        <v>37</v>
      </c>
      <c r="I1010" t="s">
        <v>4164</v>
      </c>
      <c r="J1010">
        <v>55010</v>
      </c>
      <c r="K1010" t="s">
        <v>3954</v>
      </c>
      <c r="L1010" t="str">
        <f>VLOOKUP(K1010,'[1]movimento-per-comune-ambito-201'!$B$2:$D$547,3,FALSE)</f>
        <v>Piana di Lucca</v>
      </c>
      <c r="M1010" t="s">
        <v>2496</v>
      </c>
      <c r="N1010">
        <v>0</v>
      </c>
      <c r="O1010" t="s">
        <v>4165</v>
      </c>
      <c r="P1010" t="s">
        <v>4166</v>
      </c>
      <c r="Q1010" t="s">
        <v>4167</v>
      </c>
    </row>
    <row r="1011" spans="1:17" x14ac:dyDescent="0.25">
      <c r="A1011">
        <v>11321</v>
      </c>
      <c r="B1011" t="s">
        <v>4168</v>
      </c>
      <c r="C1011" s="1">
        <v>4.3797870485487696E+16</v>
      </c>
      <c r="D1011" s="1">
        <v>1.05918059769653E+16</v>
      </c>
      <c r="E1011">
        <v>46007</v>
      </c>
      <c r="F1011" t="str">
        <f>VLOOKUP(E1011,'[1]movimento-per-comune-ambito-201'!$C$2:$D$547,2,0)</f>
        <v>Piana di Lucca</v>
      </c>
      <c r="G1011" t="s">
        <v>63151</v>
      </c>
      <c r="H1011" t="s">
        <v>37</v>
      </c>
      <c r="I1011" t="s">
        <v>4169</v>
      </c>
      <c r="J1011">
        <v>55061</v>
      </c>
      <c r="K1011" t="s">
        <v>3954</v>
      </c>
      <c r="L1011" t="str">
        <f>VLOOKUP(K1011,'[1]movimento-per-comune-ambito-201'!$B$2:$D$547,3,FALSE)</f>
        <v>Piana di Lucca</v>
      </c>
      <c r="M1011" t="s">
        <v>2496</v>
      </c>
      <c r="N1011">
        <v>0</v>
      </c>
      <c r="O1011" t="s">
        <v>4170</v>
      </c>
      <c r="P1011" t="s">
        <v>4171</v>
      </c>
      <c r="Q1011" t="s">
        <v>4172</v>
      </c>
    </row>
    <row r="1012" spans="1:17" x14ac:dyDescent="0.25">
      <c r="A1012">
        <v>11323</v>
      </c>
      <c r="B1012" t="s">
        <v>4173</v>
      </c>
      <c r="C1012" s="1">
        <v>4.3901679899999904E+16</v>
      </c>
      <c r="D1012" s="1">
        <v>105909358</v>
      </c>
      <c r="E1012">
        <v>46007</v>
      </c>
      <c r="F1012" t="str">
        <f>VLOOKUP(E1012,'[1]movimento-per-comune-ambito-201'!$C$2:$D$547,2,0)</f>
        <v>Piana di Lucca</v>
      </c>
      <c r="G1012" t="s">
        <v>63048</v>
      </c>
      <c r="H1012" t="s">
        <v>37</v>
      </c>
      <c r="I1012" t="s">
        <v>4174</v>
      </c>
      <c r="J1012">
        <v>55018</v>
      </c>
      <c r="K1012" t="s">
        <v>3954</v>
      </c>
      <c r="L1012" t="str">
        <f>VLOOKUP(K1012,'[1]movimento-per-comune-ambito-201'!$B$2:$D$547,3,FALSE)</f>
        <v>Piana di Lucca</v>
      </c>
      <c r="M1012" t="s">
        <v>2496</v>
      </c>
      <c r="N1012">
        <v>0</v>
      </c>
      <c r="O1012" t="s">
        <v>4011</v>
      </c>
      <c r="P1012" t="s">
        <v>4012</v>
      </c>
      <c r="Q1012" t="s">
        <v>4013</v>
      </c>
    </row>
    <row r="1013" spans="1:17" x14ac:dyDescent="0.25">
      <c r="A1013">
        <v>11325</v>
      </c>
      <c r="B1013" t="s">
        <v>4175</v>
      </c>
      <c r="C1013" s="1">
        <v>4.3901109699999904E+16</v>
      </c>
      <c r="D1013" s="1">
        <v>105908552</v>
      </c>
      <c r="E1013">
        <v>46007</v>
      </c>
      <c r="F1013" t="str">
        <f>VLOOKUP(E1013,'[1]movimento-per-comune-ambito-201'!$C$2:$D$547,2,0)</f>
        <v>Piana di Lucca</v>
      </c>
      <c r="G1013" t="s">
        <v>63051</v>
      </c>
      <c r="H1013" t="s">
        <v>37</v>
      </c>
      <c r="I1013" t="s">
        <v>4174</v>
      </c>
      <c r="J1013">
        <v>55018</v>
      </c>
      <c r="K1013" t="s">
        <v>3954</v>
      </c>
      <c r="L1013" t="str">
        <f>VLOOKUP(K1013,'[1]movimento-per-comune-ambito-201'!$B$2:$D$547,3,FALSE)</f>
        <v>Piana di Lucca</v>
      </c>
      <c r="M1013" t="s">
        <v>2496</v>
      </c>
      <c r="N1013">
        <v>0</v>
      </c>
      <c r="O1013" t="s">
        <v>4011</v>
      </c>
      <c r="P1013" t="s">
        <v>4012</v>
      </c>
      <c r="Q1013" t="s">
        <v>4013</v>
      </c>
    </row>
    <row r="1014" spans="1:17" x14ac:dyDescent="0.25">
      <c r="A1014">
        <v>14225</v>
      </c>
      <c r="B1014" t="s">
        <v>4176</v>
      </c>
      <c r="C1014" s="1">
        <v>4.3867187899999904E+16</v>
      </c>
      <c r="D1014" s="1">
        <v>1.06192902999999E+16</v>
      </c>
      <c r="E1014">
        <v>46007</v>
      </c>
      <c r="F1014" t="str">
        <f>VLOOKUP(E1014,'[1]movimento-per-comune-ambito-201'!$C$2:$D$547,2,0)</f>
        <v>Piana di Lucca</v>
      </c>
      <c r="G1014" t="s">
        <v>63052</v>
      </c>
      <c r="H1014" t="s">
        <v>37</v>
      </c>
      <c r="I1014" t="s">
        <v>4177</v>
      </c>
      <c r="J1014">
        <v>55010</v>
      </c>
      <c r="K1014" t="s">
        <v>3954</v>
      </c>
      <c r="L1014" t="str">
        <f>VLOOKUP(K1014,'[1]movimento-per-comune-ambito-201'!$B$2:$D$547,3,FALSE)</f>
        <v>Piana di Lucca</v>
      </c>
      <c r="M1014" t="s">
        <v>2496</v>
      </c>
      <c r="N1014">
        <v>0</v>
      </c>
      <c r="O1014" t="s">
        <v>4165</v>
      </c>
      <c r="P1014" t="s">
        <v>4166</v>
      </c>
      <c r="Q1014" t="s">
        <v>4167</v>
      </c>
    </row>
    <row r="1015" spans="1:17" x14ac:dyDescent="0.25">
      <c r="A1015">
        <v>14456</v>
      </c>
      <c r="B1015" t="s">
        <v>4178</v>
      </c>
      <c r="C1015" s="1">
        <v>4.3892614899999904E+16</v>
      </c>
      <c r="D1015" s="1">
        <v>1.05554552E+16</v>
      </c>
      <c r="E1015">
        <v>46007</v>
      </c>
      <c r="F1015" t="str">
        <f>VLOOKUP(E1015,'[1]movimento-per-comune-ambito-201'!$C$2:$D$547,2,0)</f>
        <v>Piana di Lucca</v>
      </c>
      <c r="G1015" t="s">
        <v>63053</v>
      </c>
      <c r="H1015" t="s">
        <v>37</v>
      </c>
      <c r="I1015" t="s">
        <v>4179</v>
      </c>
      <c r="J1015">
        <v>55014</v>
      </c>
      <c r="K1015" t="s">
        <v>3954</v>
      </c>
      <c r="L1015" t="str">
        <f>VLOOKUP(K1015,'[1]movimento-per-comune-ambito-201'!$B$2:$D$547,3,FALSE)</f>
        <v>Piana di Lucca</v>
      </c>
      <c r="M1015" t="s">
        <v>2496</v>
      </c>
      <c r="N1015">
        <v>0</v>
      </c>
      <c r="O1015" t="s">
        <v>4147</v>
      </c>
      <c r="P1015" t="s">
        <v>4148</v>
      </c>
      <c r="Q1015" t="s">
        <v>4149</v>
      </c>
    </row>
    <row r="1016" spans="1:17" x14ac:dyDescent="0.25">
      <c r="A1016">
        <v>16853</v>
      </c>
      <c r="B1016" t="s">
        <v>4180</v>
      </c>
      <c r="C1016" s="1">
        <v>4.3893056E+16</v>
      </c>
      <c r="D1016" s="1">
        <v>105707077</v>
      </c>
      <c r="E1016">
        <v>46007</v>
      </c>
      <c r="F1016" t="str">
        <f>VLOOKUP(E1016,'[1]movimento-per-comune-ambito-201'!$C$2:$D$547,2,0)</f>
        <v>Piana di Lucca</v>
      </c>
      <c r="G1016" t="s">
        <v>63368</v>
      </c>
      <c r="H1016" t="s">
        <v>37</v>
      </c>
      <c r="I1016" t="s">
        <v>4181</v>
      </c>
      <c r="J1016">
        <v>55014</v>
      </c>
      <c r="K1016" t="s">
        <v>3954</v>
      </c>
      <c r="L1016" t="str">
        <f>VLOOKUP(K1016,'[1]movimento-per-comune-ambito-201'!$B$2:$D$547,3,FALSE)</f>
        <v>Piana di Lucca</v>
      </c>
      <c r="M1016" t="s">
        <v>2496</v>
      </c>
      <c r="N1016">
        <v>0</v>
      </c>
      <c r="O1016" t="s">
        <v>4182</v>
      </c>
      <c r="Q1016" t="s">
        <v>4183</v>
      </c>
    </row>
    <row r="1017" spans="1:17" x14ac:dyDescent="0.25">
      <c r="A1017">
        <v>17175</v>
      </c>
      <c r="B1017" t="s">
        <v>4184</v>
      </c>
      <c r="C1017" s="1">
        <v>4.3893021599999904E+16</v>
      </c>
      <c r="D1017" s="1">
        <v>1.05686608999999E+16</v>
      </c>
      <c r="E1017">
        <v>46007</v>
      </c>
      <c r="F1017" t="str">
        <f>VLOOKUP(E1017,'[1]movimento-per-comune-ambito-201'!$C$2:$D$547,2,0)</f>
        <v>Piana di Lucca</v>
      </c>
      <c r="G1017" t="s">
        <v>63344</v>
      </c>
      <c r="H1017" t="s">
        <v>37</v>
      </c>
      <c r="I1017" t="s">
        <v>4185</v>
      </c>
      <c r="J1017">
        <v>55014</v>
      </c>
      <c r="K1017" t="s">
        <v>3954</v>
      </c>
      <c r="L1017" t="str">
        <f>VLOOKUP(K1017,'[1]movimento-per-comune-ambito-201'!$B$2:$D$547,3,FALSE)</f>
        <v>Piana di Lucca</v>
      </c>
      <c r="M1017" t="s">
        <v>2496</v>
      </c>
      <c r="N1017">
        <v>0</v>
      </c>
      <c r="O1017" t="s">
        <v>4186</v>
      </c>
    </row>
    <row r="1018" spans="1:17" x14ac:dyDescent="0.25">
      <c r="A1018">
        <v>18965</v>
      </c>
      <c r="B1018" t="s">
        <v>4187</v>
      </c>
      <c r="C1018" s="1">
        <v>4.38032204E+16</v>
      </c>
      <c r="D1018" s="1">
        <v>105155501</v>
      </c>
      <c r="E1018">
        <v>46007</v>
      </c>
      <c r="F1018" t="str">
        <f>VLOOKUP(E1018,'[1]movimento-per-comune-ambito-201'!$C$2:$D$547,2,0)</f>
        <v>Piana di Lucca</v>
      </c>
      <c r="G1018" t="s">
        <v>63357</v>
      </c>
      <c r="H1018" t="s">
        <v>37</v>
      </c>
      <c r="I1018" t="s">
        <v>4188</v>
      </c>
      <c r="J1018">
        <v>55060</v>
      </c>
      <c r="K1018" t="s">
        <v>3954</v>
      </c>
      <c r="L1018" t="str">
        <f>VLOOKUP(K1018,'[1]movimento-per-comune-ambito-201'!$B$2:$D$547,3,FALSE)</f>
        <v>Piana di Lucca</v>
      </c>
      <c r="M1018" t="s">
        <v>2496</v>
      </c>
      <c r="N1018">
        <v>0</v>
      </c>
      <c r="O1018" t="s">
        <v>4189</v>
      </c>
      <c r="P1018" t="s">
        <v>4190</v>
      </c>
      <c r="Q1018" s="1">
        <v>583947879</v>
      </c>
    </row>
    <row r="1019" spans="1:17" x14ac:dyDescent="0.25">
      <c r="A1019">
        <v>19018</v>
      </c>
      <c r="B1019" t="s">
        <v>4191</v>
      </c>
      <c r="C1019" s="1">
        <v>4.3901468E+16</v>
      </c>
      <c r="D1019" s="1">
        <v>1063899</v>
      </c>
      <c r="E1019">
        <v>46007</v>
      </c>
      <c r="F1019" t="str">
        <f>VLOOKUP(E1019,'[1]movimento-per-comune-ambito-201'!$C$2:$D$547,2,0)</f>
        <v>Piana di Lucca</v>
      </c>
      <c r="G1019" t="s">
        <v>63369</v>
      </c>
      <c r="H1019" t="s">
        <v>37</v>
      </c>
      <c r="I1019" t="s">
        <v>4192</v>
      </c>
      <c r="J1019">
        <v>55010</v>
      </c>
      <c r="K1019" t="s">
        <v>3954</v>
      </c>
      <c r="L1019" t="str">
        <f>VLOOKUP(K1019,'[1]movimento-per-comune-ambito-201'!$B$2:$D$547,3,FALSE)</f>
        <v>Piana di Lucca</v>
      </c>
      <c r="M1019" t="s">
        <v>2496</v>
      </c>
      <c r="N1019">
        <v>0</v>
      </c>
      <c r="O1019" t="s">
        <v>4193</v>
      </c>
      <c r="P1019" t="s">
        <v>4194</v>
      </c>
      <c r="Q1019" t="s">
        <v>4195</v>
      </c>
    </row>
    <row r="1020" spans="1:17" x14ac:dyDescent="0.25">
      <c r="A1020">
        <v>20359</v>
      </c>
      <c r="B1020" t="s">
        <v>4196</v>
      </c>
      <c r="C1020" s="1">
        <v>43785145</v>
      </c>
      <c r="D1020" s="1">
        <v>1.05107979999999E+16</v>
      </c>
      <c r="E1020">
        <v>46007</v>
      </c>
      <c r="F1020" t="str">
        <f>VLOOKUP(E1020,'[1]movimento-per-comune-ambito-201'!$C$2:$D$547,2,0)</f>
        <v>Piana di Lucca</v>
      </c>
      <c r="G1020" t="s">
        <v>63372</v>
      </c>
      <c r="H1020" t="s">
        <v>37</v>
      </c>
      <c r="I1020" t="s">
        <v>4197</v>
      </c>
      <c r="J1020">
        <v>55012</v>
      </c>
      <c r="K1020" t="s">
        <v>3954</v>
      </c>
      <c r="L1020" t="str">
        <f>VLOOKUP(K1020,'[1]movimento-per-comune-ambito-201'!$B$2:$D$547,3,FALSE)</f>
        <v>Piana di Lucca</v>
      </c>
      <c r="M1020" t="s">
        <v>2496</v>
      </c>
      <c r="N1020">
        <v>0</v>
      </c>
      <c r="O1020" t="s">
        <v>4198</v>
      </c>
      <c r="P1020" t="s">
        <v>4199</v>
      </c>
      <c r="Q1020" t="s">
        <v>4200</v>
      </c>
    </row>
    <row r="1021" spans="1:17" x14ac:dyDescent="0.25">
      <c r="A1021">
        <v>20621</v>
      </c>
      <c r="B1021" t="s">
        <v>4201</v>
      </c>
      <c r="C1021" s="1">
        <v>4.3856605E+16</v>
      </c>
      <c r="D1021" s="1">
        <v>1.05700709999999E+16</v>
      </c>
      <c r="E1021">
        <v>46007</v>
      </c>
      <c r="F1021" t="str">
        <f>VLOOKUP(E1021,'[1]movimento-per-comune-ambito-201'!$C$2:$D$547,2,0)</f>
        <v>Piana di Lucca</v>
      </c>
      <c r="G1021" t="s">
        <v>63373</v>
      </c>
      <c r="H1021" t="s">
        <v>37</v>
      </c>
      <c r="I1021" t="s">
        <v>4202</v>
      </c>
      <c r="J1021">
        <v>55012</v>
      </c>
      <c r="K1021" t="s">
        <v>3954</v>
      </c>
      <c r="L1021" t="str">
        <f>VLOOKUP(K1021,'[1]movimento-per-comune-ambito-201'!$B$2:$D$547,3,FALSE)</f>
        <v>Piana di Lucca</v>
      </c>
      <c r="M1021" t="s">
        <v>2496</v>
      </c>
      <c r="N1021">
        <v>0</v>
      </c>
      <c r="O1021" t="s">
        <v>4203</v>
      </c>
      <c r="P1021" t="s">
        <v>4204</v>
      </c>
      <c r="Q1021" t="s">
        <v>4205</v>
      </c>
    </row>
    <row r="1022" spans="1:17" x14ac:dyDescent="0.25">
      <c r="A1022">
        <v>21434</v>
      </c>
      <c r="B1022" t="s">
        <v>4206</v>
      </c>
      <c r="C1022" s="1">
        <v>4.38418933E+16</v>
      </c>
      <c r="D1022" s="1">
        <v>105733254</v>
      </c>
      <c r="E1022">
        <v>46007</v>
      </c>
      <c r="F1022" t="str">
        <f>VLOOKUP(E1022,'[1]movimento-per-comune-ambito-201'!$C$2:$D$547,2,0)</f>
        <v>Piana di Lucca</v>
      </c>
      <c r="G1022" t="s">
        <v>63484</v>
      </c>
      <c r="H1022" t="s">
        <v>37</v>
      </c>
      <c r="I1022" t="s">
        <v>4207</v>
      </c>
      <c r="J1022">
        <v>55012</v>
      </c>
      <c r="K1022" t="s">
        <v>3954</v>
      </c>
      <c r="L1022" t="str">
        <f>VLOOKUP(K1022,'[1]movimento-per-comune-ambito-201'!$B$2:$D$547,3,FALSE)</f>
        <v>Piana di Lucca</v>
      </c>
      <c r="M1022" t="s">
        <v>2496</v>
      </c>
      <c r="N1022">
        <v>0</v>
      </c>
      <c r="O1022" t="s">
        <v>4208</v>
      </c>
      <c r="P1022" t="s">
        <v>4209</v>
      </c>
      <c r="Q1022" t="s">
        <v>4210</v>
      </c>
    </row>
    <row r="1023" spans="1:17" x14ac:dyDescent="0.25">
      <c r="A1023">
        <v>22981</v>
      </c>
      <c r="B1023" t="s">
        <v>4211</v>
      </c>
      <c r="C1023" s="1">
        <v>4.38420283E+16</v>
      </c>
      <c r="D1023" s="1">
        <v>105763567</v>
      </c>
      <c r="E1023">
        <v>46007</v>
      </c>
      <c r="F1023" t="str">
        <f>VLOOKUP(E1023,'[1]movimento-per-comune-ambito-201'!$C$2:$D$547,2,0)</f>
        <v>Piana di Lucca</v>
      </c>
      <c r="G1023" t="s">
        <v>63374</v>
      </c>
      <c r="H1023" t="s">
        <v>37</v>
      </c>
      <c r="I1023" t="s">
        <v>4212</v>
      </c>
      <c r="J1023">
        <v>55012</v>
      </c>
      <c r="K1023" t="s">
        <v>3954</v>
      </c>
      <c r="L1023" t="str">
        <f>VLOOKUP(K1023,'[1]movimento-per-comune-ambito-201'!$B$2:$D$547,3,FALSE)</f>
        <v>Piana di Lucca</v>
      </c>
      <c r="M1023" t="s">
        <v>2496</v>
      </c>
      <c r="N1023">
        <v>0</v>
      </c>
      <c r="O1023" t="s">
        <v>4213</v>
      </c>
      <c r="Q1023" t="s">
        <v>4214</v>
      </c>
    </row>
    <row r="1024" spans="1:17" x14ac:dyDescent="0.25">
      <c r="A1024">
        <v>24257</v>
      </c>
      <c r="B1024" t="s">
        <v>4215</v>
      </c>
      <c r="C1024" s="1">
        <v>4.3815361299999904E+16</v>
      </c>
      <c r="D1024" s="1">
        <v>104979727</v>
      </c>
      <c r="E1024">
        <v>46007</v>
      </c>
      <c r="F1024" t="str">
        <f>VLOOKUP(E1024,'[1]movimento-per-comune-ambito-201'!$C$2:$D$547,2,0)</f>
        <v>Piana di Lucca</v>
      </c>
      <c r="G1024" t="s">
        <v>63376</v>
      </c>
      <c r="H1024" t="s">
        <v>37</v>
      </c>
      <c r="I1024" t="s">
        <v>4216</v>
      </c>
      <c r="J1024">
        <v>55060</v>
      </c>
      <c r="K1024" t="s">
        <v>3954</v>
      </c>
      <c r="L1024" t="str">
        <f>VLOOKUP(K1024,'[1]movimento-per-comune-ambito-201'!$B$2:$D$547,3,FALSE)</f>
        <v>Piana di Lucca</v>
      </c>
      <c r="M1024" t="s">
        <v>2496</v>
      </c>
      <c r="N1024">
        <v>0</v>
      </c>
      <c r="O1024" t="s">
        <v>4217</v>
      </c>
      <c r="Q1024" t="s">
        <v>4218</v>
      </c>
    </row>
    <row r="1025" spans="1:17" x14ac:dyDescent="0.25">
      <c r="A1025">
        <v>24297</v>
      </c>
      <c r="B1025" t="s">
        <v>4219</v>
      </c>
      <c r="C1025" s="1">
        <v>43799878</v>
      </c>
      <c r="D1025" s="1">
        <v>1.05077611999999E+16</v>
      </c>
      <c r="E1025">
        <v>46007</v>
      </c>
      <c r="F1025" t="str">
        <f>VLOOKUP(E1025,'[1]movimento-per-comune-ambito-201'!$C$2:$D$547,2,0)</f>
        <v>Piana di Lucca</v>
      </c>
      <c r="G1025" t="s">
        <v>63346</v>
      </c>
      <c r="H1025" t="s">
        <v>37</v>
      </c>
      <c r="I1025" t="s">
        <v>4220</v>
      </c>
      <c r="J1025">
        <v>55060</v>
      </c>
      <c r="K1025" t="s">
        <v>3954</v>
      </c>
      <c r="L1025" t="str">
        <f>VLOOKUP(K1025,'[1]movimento-per-comune-ambito-201'!$B$2:$D$547,3,FALSE)</f>
        <v>Piana di Lucca</v>
      </c>
      <c r="M1025" t="s">
        <v>2496</v>
      </c>
      <c r="N1025">
        <v>0</v>
      </c>
      <c r="O1025" t="s">
        <v>4217</v>
      </c>
      <c r="Q1025" t="s">
        <v>4218</v>
      </c>
    </row>
    <row r="1026" spans="1:17" x14ac:dyDescent="0.25">
      <c r="A1026">
        <v>24310</v>
      </c>
      <c r="B1026" t="s">
        <v>4221</v>
      </c>
      <c r="C1026" s="1">
        <v>43799878</v>
      </c>
      <c r="D1026" s="1">
        <v>1.05077611999999E+16</v>
      </c>
      <c r="E1026">
        <v>46007</v>
      </c>
      <c r="F1026" t="str">
        <f>VLOOKUP(E1026,'[1]movimento-per-comune-ambito-201'!$C$2:$D$547,2,0)</f>
        <v>Piana di Lucca</v>
      </c>
      <c r="G1026" t="s">
        <v>63347</v>
      </c>
      <c r="H1026" t="s">
        <v>37</v>
      </c>
      <c r="I1026" t="s">
        <v>4222</v>
      </c>
      <c r="J1026">
        <v>55060</v>
      </c>
      <c r="K1026" t="s">
        <v>3954</v>
      </c>
      <c r="L1026" t="str">
        <f>VLOOKUP(K1026,'[1]movimento-per-comune-ambito-201'!$B$2:$D$547,3,FALSE)</f>
        <v>Piana di Lucca</v>
      </c>
      <c r="M1026" t="s">
        <v>2496</v>
      </c>
      <c r="N1026">
        <v>0</v>
      </c>
      <c r="O1026" t="s">
        <v>4217</v>
      </c>
      <c r="Q1026" t="s">
        <v>4218</v>
      </c>
    </row>
    <row r="1027" spans="1:17" x14ac:dyDescent="0.25">
      <c r="A1027">
        <v>24316</v>
      </c>
      <c r="B1027" t="s">
        <v>4223</v>
      </c>
      <c r="C1027" s="1">
        <v>43799878</v>
      </c>
      <c r="D1027" s="1">
        <v>1.05077611999999E+16</v>
      </c>
      <c r="E1027">
        <v>46007</v>
      </c>
      <c r="F1027" t="str">
        <f>VLOOKUP(E1027,'[1]movimento-per-comune-ambito-201'!$C$2:$D$547,2,0)</f>
        <v>Piana di Lucca</v>
      </c>
      <c r="G1027" t="s">
        <v>63348</v>
      </c>
      <c r="H1027" t="s">
        <v>37</v>
      </c>
      <c r="I1027" t="s">
        <v>4224</v>
      </c>
      <c r="J1027">
        <v>55060</v>
      </c>
      <c r="K1027" t="s">
        <v>3954</v>
      </c>
      <c r="L1027" t="str">
        <f>VLOOKUP(K1027,'[1]movimento-per-comune-ambito-201'!$B$2:$D$547,3,FALSE)</f>
        <v>Piana di Lucca</v>
      </c>
      <c r="M1027" t="s">
        <v>2496</v>
      </c>
      <c r="N1027">
        <v>0</v>
      </c>
      <c r="O1027" t="s">
        <v>4217</v>
      </c>
      <c r="Q1027" t="s">
        <v>4218</v>
      </c>
    </row>
    <row r="1028" spans="1:17" x14ac:dyDescent="0.25">
      <c r="A1028">
        <v>11877</v>
      </c>
      <c r="B1028" t="s">
        <v>4225</v>
      </c>
      <c r="C1028" s="1">
        <v>4.4193312599999904E+16</v>
      </c>
      <c r="D1028" s="1">
        <v>1.04508956E+16</v>
      </c>
      <c r="E1028">
        <v>46010</v>
      </c>
      <c r="F1028" t="str">
        <f>VLOOKUP(E1028,'[1]movimento-per-comune-ambito-201'!$C$2:$D$547,2,0)</f>
        <v>Garfagnana e Media Valle del Serchio</v>
      </c>
      <c r="G1028" t="s">
        <v>63013</v>
      </c>
      <c r="H1028" t="s">
        <v>15</v>
      </c>
      <c r="I1028" t="s">
        <v>4226</v>
      </c>
      <c r="J1028">
        <v>55033</v>
      </c>
      <c r="K1028" t="s">
        <v>4227</v>
      </c>
      <c r="L1028" t="str">
        <f>VLOOKUP(K1028,'[1]movimento-per-comune-ambito-201'!$B$2:$D$547,3,FALSE)</f>
        <v>Garfagnana e Media Valle del Serchio</v>
      </c>
      <c r="M1028" t="s">
        <v>2496</v>
      </c>
      <c r="N1028">
        <v>2</v>
      </c>
      <c r="Q1028" t="s">
        <v>4228</v>
      </c>
    </row>
    <row r="1029" spans="1:17" x14ac:dyDescent="0.25">
      <c r="A1029">
        <v>24977</v>
      </c>
      <c r="B1029" t="s">
        <v>4229</v>
      </c>
      <c r="C1029" s="1">
        <v>4.37886031E+16</v>
      </c>
      <c r="D1029" s="1">
        <v>1.05117724999999E+16</v>
      </c>
      <c r="E1029">
        <v>46007</v>
      </c>
      <c r="F1029" t="str">
        <f>VLOOKUP(E1029,'[1]movimento-per-comune-ambito-201'!$C$2:$D$547,2,0)</f>
        <v>Piana di Lucca</v>
      </c>
      <c r="G1029" t="s">
        <v>63485</v>
      </c>
      <c r="H1029" t="s">
        <v>37</v>
      </c>
      <c r="I1029" t="s">
        <v>4230</v>
      </c>
      <c r="J1029">
        <v>55012</v>
      </c>
      <c r="K1029" t="s">
        <v>3954</v>
      </c>
      <c r="L1029" t="str">
        <f>VLOOKUP(K1029,'[1]movimento-per-comune-ambito-201'!$B$2:$D$547,3,FALSE)</f>
        <v>Piana di Lucca</v>
      </c>
      <c r="M1029" t="s">
        <v>2496</v>
      </c>
      <c r="N1029">
        <v>0</v>
      </c>
      <c r="O1029" t="s">
        <v>4231</v>
      </c>
      <c r="P1029" t="s">
        <v>4232</v>
      </c>
      <c r="Q1029" t="s">
        <v>4233</v>
      </c>
    </row>
    <row r="1030" spans="1:17" x14ac:dyDescent="0.25">
      <c r="A1030">
        <v>8652</v>
      </c>
      <c r="B1030" t="s">
        <v>4234</v>
      </c>
      <c r="C1030" s="1">
        <v>4.3871595177174E+16</v>
      </c>
      <c r="D1030" s="1">
        <v>1.06387590820006E+16</v>
      </c>
      <c r="E1030">
        <v>46007</v>
      </c>
      <c r="F1030" t="str">
        <f>VLOOKUP(E1030,'[1]movimento-per-comune-ambito-201'!$C$2:$D$547,2,0)</f>
        <v>Piana di Lucca</v>
      </c>
      <c r="G1030" t="s">
        <v>63130</v>
      </c>
      <c r="H1030" t="s">
        <v>41</v>
      </c>
      <c r="I1030" t="s">
        <v>4235</v>
      </c>
      <c r="J1030">
        <v>55010</v>
      </c>
      <c r="K1030" t="s">
        <v>3954</v>
      </c>
      <c r="L1030" t="str">
        <f>VLOOKUP(K1030,'[1]movimento-per-comune-ambito-201'!$B$2:$D$547,3,FALSE)</f>
        <v>Piana di Lucca</v>
      </c>
      <c r="M1030" t="s">
        <v>2496</v>
      </c>
      <c r="N1030">
        <v>3</v>
      </c>
      <c r="O1030" t="s">
        <v>4236</v>
      </c>
      <c r="P1030" t="s">
        <v>4237</v>
      </c>
      <c r="Q1030" t="s">
        <v>4238</v>
      </c>
    </row>
    <row r="1031" spans="1:17" x14ac:dyDescent="0.25">
      <c r="A1031">
        <v>8653</v>
      </c>
      <c r="B1031" t="s">
        <v>4239</v>
      </c>
      <c r="C1031" s="1">
        <v>4385831757641570</v>
      </c>
      <c r="D1031" s="1">
        <v>1.05773852037048E+16</v>
      </c>
      <c r="E1031">
        <v>46007</v>
      </c>
      <c r="F1031" t="str">
        <f>VLOOKUP(E1031,'[1]movimento-per-comune-ambito-201'!$C$2:$D$547,2,0)</f>
        <v>Piana di Lucca</v>
      </c>
      <c r="G1031" t="s">
        <v>63019</v>
      </c>
      <c r="H1031" t="s">
        <v>41</v>
      </c>
      <c r="I1031" t="s">
        <v>4240</v>
      </c>
      <c r="J1031">
        <v>55012</v>
      </c>
      <c r="K1031" t="s">
        <v>3954</v>
      </c>
      <c r="L1031" t="str">
        <f>VLOOKUP(K1031,'[1]movimento-per-comune-ambito-201'!$B$2:$D$547,3,FALSE)</f>
        <v>Piana di Lucca</v>
      </c>
      <c r="M1031" t="s">
        <v>2496</v>
      </c>
      <c r="N1031">
        <v>4</v>
      </c>
      <c r="O1031" t="s">
        <v>4241</v>
      </c>
      <c r="P1031" t="s">
        <v>4242</v>
      </c>
      <c r="Q1031" t="s">
        <v>4243</v>
      </c>
    </row>
    <row r="1032" spans="1:17" x14ac:dyDescent="0.25">
      <c r="A1032">
        <v>19118</v>
      </c>
      <c r="B1032" t="s">
        <v>4244</v>
      </c>
      <c r="C1032" s="1">
        <v>4.3907337806159504E+16</v>
      </c>
      <c r="D1032" s="1">
        <v>1.05977342593077E+16</v>
      </c>
      <c r="E1032">
        <v>46007</v>
      </c>
      <c r="F1032" t="str">
        <f>VLOOKUP(E1032,'[1]movimento-per-comune-ambito-201'!$C$2:$D$547,2,0)</f>
        <v>Piana di Lucca</v>
      </c>
      <c r="G1032" t="s">
        <v>63055</v>
      </c>
      <c r="H1032" t="s">
        <v>41</v>
      </c>
      <c r="I1032" t="s">
        <v>4245</v>
      </c>
      <c r="J1032">
        <v>55012</v>
      </c>
      <c r="K1032" t="s">
        <v>3954</v>
      </c>
      <c r="L1032" t="str">
        <f>VLOOKUP(K1032,'[1]movimento-per-comune-ambito-201'!$B$2:$D$547,3,FALSE)</f>
        <v>Piana di Lucca</v>
      </c>
      <c r="M1032" t="s">
        <v>2496</v>
      </c>
      <c r="N1032">
        <v>4</v>
      </c>
      <c r="O1032" t="s">
        <v>4246</v>
      </c>
      <c r="P1032" t="s">
        <v>4247</v>
      </c>
      <c r="Q1032" t="s">
        <v>4248</v>
      </c>
    </row>
    <row r="1033" spans="1:17" x14ac:dyDescent="0.25">
      <c r="A1033">
        <v>19926</v>
      </c>
      <c r="B1033" t="s">
        <v>4249</v>
      </c>
      <c r="C1033" s="1">
        <v>4.38797665E+16</v>
      </c>
      <c r="D1033" s="1">
        <v>105680689</v>
      </c>
      <c r="E1033">
        <v>46007</v>
      </c>
      <c r="F1033" t="str">
        <f>VLOOKUP(E1033,'[1]movimento-per-comune-ambito-201'!$C$2:$D$547,2,0)</f>
        <v>Piana di Lucca</v>
      </c>
      <c r="G1033" t="s">
        <v>63150</v>
      </c>
      <c r="H1033" t="s">
        <v>41</v>
      </c>
      <c r="I1033" t="s">
        <v>4250</v>
      </c>
      <c r="J1033">
        <v>55013</v>
      </c>
      <c r="K1033" t="s">
        <v>3954</v>
      </c>
      <c r="L1033" t="str">
        <f>VLOOKUP(K1033,'[1]movimento-per-comune-ambito-201'!$B$2:$D$547,3,FALSE)</f>
        <v>Piana di Lucca</v>
      </c>
      <c r="M1033" t="s">
        <v>2496</v>
      </c>
      <c r="N1033">
        <v>3</v>
      </c>
      <c r="O1033" t="s">
        <v>4251</v>
      </c>
      <c r="P1033" t="s">
        <v>4252</v>
      </c>
      <c r="Q1033" t="s">
        <v>4253</v>
      </c>
    </row>
    <row r="1034" spans="1:17" x14ac:dyDescent="0.25">
      <c r="A1034">
        <v>11631</v>
      </c>
      <c r="B1034" t="s">
        <v>4254</v>
      </c>
      <c r="C1034" s="1">
        <v>4.3881794399999904E+16</v>
      </c>
      <c r="D1034" s="1">
        <v>1.05839101999999E+16</v>
      </c>
      <c r="E1034">
        <v>46007</v>
      </c>
      <c r="F1034" t="str">
        <f>VLOOKUP(E1034,'[1]movimento-per-comune-ambito-201'!$C$2:$D$547,2,0)</f>
        <v>Piana di Lucca</v>
      </c>
      <c r="G1034" t="s">
        <v>63063</v>
      </c>
      <c r="H1034" t="s">
        <v>52</v>
      </c>
      <c r="I1034" t="s">
        <v>4255</v>
      </c>
      <c r="J1034">
        <v>55012</v>
      </c>
      <c r="K1034" t="s">
        <v>3954</v>
      </c>
      <c r="L1034" t="str">
        <f>VLOOKUP(K1034,'[1]movimento-per-comune-ambito-201'!$B$2:$D$547,3,FALSE)</f>
        <v>Piana di Lucca</v>
      </c>
      <c r="M1034" t="s">
        <v>2496</v>
      </c>
      <c r="N1034">
        <v>0</v>
      </c>
      <c r="O1034" t="s">
        <v>4256</v>
      </c>
      <c r="P1034" t="s">
        <v>4257</v>
      </c>
      <c r="Q1034" t="s">
        <v>4258</v>
      </c>
    </row>
    <row r="1035" spans="1:17" x14ac:dyDescent="0.25">
      <c r="A1035">
        <v>11632</v>
      </c>
      <c r="B1035" t="s">
        <v>4259</v>
      </c>
      <c r="C1035" s="1">
        <v>4.3842661999999904E+16</v>
      </c>
      <c r="D1035" s="1">
        <v>1.0569406E+16</v>
      </c>
      <c r="E1035">
        <v>46007</v>
      </c>
      <c r="F1035" t="str">
        <f>VLOOKUP(E1035,'[1]movimento-per-comune-ambito-201'!$C$2:$D$547,2,0)</f>
        <v>Piana di Lucca</v>
      </c>
      <c r="G1035" t="s">
        <v>63064</v>
      </c>
      <c r="H1035" t="s">
        <v>52</v>
      </c>
      <c r="I1035" t="s">
        <v>4260</v>
      </c>
      <c r="J1035">
        <v>55010</v>
      </c>
      <c r="K1035" t="s">
        <v>3954</v>
      </c>
      <c r="L1035" t="str">
        <f>VLOOKUP(K1035,'[1]movimento-per-comune-ambito-201'!$B$2:$D$547,3,FALSE)</f>
        <v>Piana di Lucca</v>
      </c>
      <c r="M1035" t="s">
        <v>2496</v>
      </c>
      <c r="N1035">
        <v>0</v>
      </c>
    </row>
    <row r="1036" spans="1:17" x14ac:dyDescent="0.25">
      <c r="A1036">
        <v>11641</v>
      </c>
      <c r="B1036" t="s">
        <v>4261</v>
      </c>
      <c r="C1036" s="1">
        <v>4.3836494199999904E+16</v>
      </c>
      <c r="D1036" s="1">
        <v>10563549</v>
      </c>
      <c r="E1036">
        <v>46007</v>
      </c>
      <c r="F1036" t="str">
        <f>VLOOKUP(E1036,'[1]movimento-per-comune-ambito-201'!$C$2:$D$547,2,0)</f>
        <v>Piana di Lucca</v>
      </c>
      <c r="G1036" t="s">
        <v>63065</v>
      </c>
      <c r="H1036" t="s">
        <v>52</v>
      </c>
      <c r="I1036" t="s">
        <v>4262</v>
      </c>
      <c r="J1036">
        <v>55012</v>
      </c>
      <c r="K1036" t="s">
        <v>3954</v>
      </c>
      <c r="L1036" t="str">
        <f>VLOOKUP(K1036,'[1]movimento-per-comune-ambito-201'!$B$2:$D$547,3,FALSE)</f>
        <v>Piana di Lucca</v>
      </c>
      <c r="M1036" t="s">
        <v>2496</v>
      </c>
      <c r="N1036">
        <v>0</v>
      </c>
      <c r="O1036" t="s">
        <v>4263</v>
      </c>
      <c r="P1036" t="s">
        <v>4264</v>
      </c>
    </row>
    <row r="1037" spans="1:17" x14ac:dyDescent="0.25">
      <c r="A1037">
        <v>11642</v>
      </c>
      <c r="B1037" t="s">
        <v>4265</v>
      </c>
      <c r="C1037" s="1">
        <v>4.38929443787114E+16</v>
      </c>
      <c r="D1037" s="1">
        <v>1.06202602386474E+16</v>
      </c>
      <c r="E1037">
        <v>46007</v>
      </c>
      <c r="F1037" t="str">
        <f>VLOOKUP(E1037,'[1]movimento-per-comune-ambito-201'!$C$2:$D$547,2,0)</f>
        <v>Piana di Lucca</v>
      </c>
      <c r="G1037" t="s">
        <v>63201</v>
      </c>
      <c r="H1037" t="s">
        <v>52</v>
      </c>
      <c r="I1037" t="s">
        <v>4266</v>
      </c>
      <c r="J1037">
        <v>55010</v>
      </c>
      <c r="K1037" t="s">
        <v>3954</v>
      </c>
      <c r="L1037" t="str">
        <f>VLOOKUP(K1037,'[1]movimento-per-comune-ambito-201'!$B$2:$D$547,3,FALSE)</f>
        <v>Piana di Lucca</v>
      </c>
      <c r="M1037" t="s">
        <v>2496</v>
      </c>
      <c r="N1037">
        <v>0</v>
      </c>
      <c r="O1037" t="s">
        <v>4267</v>
      </c>
      <c r="P1037" t="s">
        <v>4268</v>
      </c>
      <c r="Q1037" t="s">
        <v>4269</v>
      </c>
    </row>
    <row r="1038" spans="1:17" x14ac:dyDescent="0.25">
      <c r="A1038">
        <v>14465</v>
      </c>
      <c r="B1038" t="s">
        <v>4270</v>
      </c>
      <c r="C1038" s="1">
        <v>4.3833506999999904E+16</v>
      </c>
      <c r="D1038" s="1">
        <v>105687479</v>
      </c>
      <c r="E1038">
        <v>46007</v>
      </c>
      <c r="F1038" t="str">
        <f>VLOOKUP(E1038,'[1]movimento-per-comune-ambito-201'!$C$2:$D$547,2,0)</f>
        <v>Piana di Lucca</v>
      </c>
      <c r="G1038" t="s">
        <v>63024</v>
      </c>
      <c r="H1038" t="s">
        <v>52</v>
      </c>
      <c r="I1038" t="s">
        <v>4271</v>
      </c>
      <c r="J1038">
        <v>55012</v>
      </c>
      <c r="K1038" t="s">
        <v>3954</v>
      </c>
      <c r="L1038" t="str">
        <f>VLOOKUP(K1038,'[1]movimento-per-comune-ambito-201'!$B$2:$D$547,3,FALSE)</f>
        <v>Piana di Lucca</v>
      </c>
      <c r="M1038" t="s">
        <v>2496</v>
      </c>
      <c r="N1038">
        <v>0</v>
      </c>
      <c r="O1038" t="s">
        <v>4272</v>
      </c>
      <c r="Q1038" t="s">
        <v>4273</v>
      </c>
    </row>
    <row r="1039" spans="1:17" x14ac:dyDescent="0.25">
      <c r="A1039">
        <v>20325</v>
      </c>
      <c r="B1039" t="s">
        <v>4274</v>
      </c>
      <c r="C1039" s="1">
        <v>4.38584425E+16</v>
      </c>
      <c r="D1039" s="1">
        <v>105885403</v>
      </c>
      <c r="E1039">
        <v>46007</v>
      </c>
      <c r="F1039" t="str">
        <f>VLOOKUP(E1039,'[1]movimento-per-comune-ambito-201'!$C$2:$D$547,2,0)</f>
        <v>Piana di Lucca</v>
      </c>
      <c r="G1039" t="s">
        <v>63359</v>
      </c>
      <c r="H1039" t="s">
        <v>52</v>
      </c>
      <c r="I1039" t="s">
        <v>4275</v>
      </c>
      <c r="J1039">
        <v>55012</v>
      </c>
      <c r="K1039" t="s">
        <v>3954</v>
      </c>
      <c r="L1039" t="str">
        <f>VLOOKUP(K1039,'[1]movimento-per-comune-ambito-201'!$B$2:$D$547,3,FALSE)</f>
        <v>Piana di Lucca</v>
      </c>
      <c r="M1039" t="s">
        <v>2496</v>
      </c>
      <c r="N1039">
        <v>0</v>
      </c>
      <c r="O1039" t="s">
        <v>4276</v>
      </c>
      <c r="Q1039" t="s">
        <v>4277</v>
      </c>
    </row>
    <row r="1040" spans="1:17" x14ac:dyDescent="0.25">
      <c r="A1040">
        <v>20355</v>
      </c>
      <c r="B1040" t="s">
        <v>4278</v>
      </c>
      <c r="C1040" s="1">
        <v>4.387872E+16</v>
      </c>
      <c r="D1040" s="1">
        <v>1.059612E+16</v>
      </c>
      <c r="E1040">
        <v>46007</v>
      </c>
      <c r="F1040" t="str">
        <f>VLOOKUP(E1040,'[1]movimento-per-comune-ambito-201'!$C$2:$D$547,2,0)</f>
        <v>Piana di Lucca</v>
      </c>
      <c r="G1040" t="s">
        <v>63360</v>
      </c>
      <c r="H1040" t="s">
        <v>52</v>
      </c>
      <c r="I1040" t="s">
        <v>4279</v>
      </c>
      <c r="J1040">
        <v>55018</v>
      </c>
      <c r="K1040" t="s">
        <v>3954</v>
      </c>
      <c r="L1040" t="str">
        <f>VLOOKUP(K1040,'[1]movimento-per-comune-ambito-201'!$B$2:$D$547,3,FALSE)</f>
        <v>Piana di Lucca</v>
      </c>
      <c r="M1040" t="s">
        <v>2496</v>
      </c>
      <c r="N1040">
        <v>0</v>
      </c>
      <c r="O1040" t="s">
        <v>4280</v>
      </c>
      <c r="Q1040" t="s">
        <v>4281</v>
      </c>
    </row>
    <row r="1041" spans="1:17" x14ac:dyDescent="0.25">
      <c r="A1041">
        <v>23230</v>
      </c>
      <c r="B1041" t="s">
        <v>4282</v>
      </c>
      <c r="C1041" s="1">
        <v>4.3789202E+16</v>
      </c>
      <c r="D1041" s="1">
        <v>1.0511977E+16</v>
      </c>
      <c r="E1041">
        <v>46007</v>
      </c>
      <c r="F1041" t="str">
        <f>VLOOKUP(E1041,'[1]movimento-per-comune-ambito-201'!$C$2:$D$547,2,0)</f>
        <v>Piana di Lucca</v>
      </c>
      <c r="G1041" t="s">
        <v>63068</v>
      </c>
      <c r="H1041" t="s">
        <v>52</v>
      </c>
      <c r="I1041" t="s">
        <v>4283</v>
      </c>
      <c r="J1041">
        <v>55012</v>
      </c>
      <c r="K1041" t="s">
        <v>3954</v>
      </c>
      <c r="L1041" t="str">
        <f>VLOOKUP(K1041,'[1]movimento-per-comune-ambito-201'!$B$2:$D$547,3,FALSE)</f>
        <v>Piana di Lucca</v>
      </c>
      <c r="M1041" t="s">
        <v>2496</v>
      </c>
      <c r="N1041">
        <v>0</v>
      </c>
      <c r="O1041" t="s">
        <v>4284</v>
      </c>
      <c r="P1041" t="s">
        <v>4285</v>
      </c>
      <c r="Q1041" t="s">
        <v>4286</v>
      </c>
    </row>
    <row r="1042" spans="1:17" x14ac:dyDescent="0.25">
      <c r="A1042">
        <v>23249</v>
      </c>
      <c r="B1042" t="s">
        <v>4287</v>
      </c>
      <c r="C1042" s="1">
        <v>439768714</v>
      </c>
      <c r="D1042" s="1">
        <v>107000399</v>
      </c>
      <c r="E1042">
        <v>46007</v>
      </c>
      <c r="F1042" t="str">
        <f>VLOOKUP(E1042,'[1]movimento-per-comune-ambito-201'!$C$2:$D$547,2,0)</f>
        <v>Piana di Lucca</v>
      </c>
      <c r="G1042" t="s">
        <v>63069</v>
      </c>
      <c r="H1042" t="s">
        <v>52</v>
      </c>
      <c r="I1042" t="s">
        <v>4288</v>
      </c>
      <c r="J1042">
        <v>55012</v>
      </c>
      <c r="K1042" t="s">
        <v>3954</v>
      </c>
      <c r="L1042" t="str">
        <f>VLOOKUP(K1042,'[1]movimento-per-comune-ambito-201'!$B$2:$D$547,3,FALSE)</f>
        <v>Piana di Lucca</v>
      </c>
      <c r="M1042" t="s">
        <v>2496</v>
      </c>
      <c r="N1042">
        <v>0</v>
      </c>
      <c r="O1042" t="s">
        <v>4289</v>
      </c>
      <c r="Q1042" t="s">
        <v>4290</v>
      </c>
    </row>
    <row r="1043" spans="1:17" x14ac:dyDescent="0.25">
      <c r="A1043">
        <v>24172</v>
      </c>
      <c r="B1043" t="s">
        <v>4291</v>
      </c>
      <c r="C1043" s="1">
        <v>43819485</v>
      </c>
      <c r="D1043" s="1">
        <v>1051610299999990</v>
      </c>
      <c r="E1043">
        <v>46007</v>
      </c>
      <c r="F1043" t="str">
        <f>VLOOKUP(E1043,'[1]movimento-per-comune-ambito-201'!$C$2:$D$547,2,0)</f>
        <v>Piana di Lucca</v>
      </c>
      <c r="G1043" t="s">
        <v>63361</v>
      </c>
      <c r="H1043" t="s">
        <v>52</v>
      </c>
      <c r="I1043" t="s">
        <v>4292</v>
      </c>
      <c r="J1043">
        <v>55012</v>
      </c>
      <c r="K1043" t="s">
        <v>3954</v>
      </c>
      <c r="L1043" t="str">
        <f>VLOOKUP(K1043,'[1]movimento-per-comune-ambito-201'!$B$2:$D$547,3,FALSE)</f>
        <v>Piana di Lucca</v>
      </c>
      <c r="M1043" t="s">
        <v>2496</v>
      </c>
      <c r="N1043">
        <v>0</v>
      </c>
      <c r="O1043" t="s">
        <v>4293</v>
      </c>
      <c r="P1043" t="s">
        <v>4294</v>
      </c>
    </row>
    <row r="1044" spans="1:17" x14ac:dyDescent="0.25">
      <c r="A1044">
        <v>24258</v>
      </c>
      <c r="B1044" t="s">
        <v>4295</v>
      </c>
      <c r="C1044" s="1">
        <v>4.38314504E+16</v>
      </c>
      <c r="D1044" s="1">
        <v>105499732</v>
      </c>
      <c r="E1044">
        <v>46007</v>
      </c>
      <c r="F1044" t="str">
        <f>VLOOKUP(E1044,'[1]movimento-per-comune-ambito-201'!$C$2:$D$547,2,0)</f>
        <v>Piana di Lucca</v>
      </c>
      <c r="G1044" t="s">
        <v>63071</v>
      </c>
      <c r="H1044" t="s">
        <v>52</v>
      </c>
      <c r="I1044" t="s">
        <v>4296</v>
      </c>
      <c r="J1044">
        <v>55012</v>
      </c>
      <c r="K1044" t="s">
        <v>3954</v>
      </c>
      <c r="L1044" t="str">
        <f>VLOOKUP(K1044,'[1]movimento-per-comune-ambito-201'!$B$2:$D$547,3,FALSE)</f>
        <v>Piana di Lucca</v>
      </c>
      <c r="M1044" t="s">
        <v>2496</v>
      </c>
      <c r="N1044">
        <v>0</v>
      </c>
      <c r="O1044" t="s">
        <v>4297</v>
      </c>
    </row>
    <row r="1045" spans="1:17" x14ac:dyDescent="0.25">
      <c r="A1045">
        <v>24959</v>
      </c>
      <c r="B1045" t="s">
        <v>4298</v>
      </c>
      <c r="C1045" s="1">
        <v>4.3834122899999904E+16</v>
      </c>
      <c r="D1045" s="1">
        <v>105593892</v>
      </c>
      <c r="E1045">
        <v>46007</v>
      </c>
      <c r="F1045" t="str">
        <f>VLOOKUP(E1045,'[1]movimento-per-comune-ambito-201'!$C$2:$D$547,2,0)</f>
        <v>Piana di Lucca</v>
      </c>
      <c r="G1045" t="s">
        <v>63362</v>
      </c>
      <c r="H1045" t="s">
        <v>52</v>
      </c>
      <c r="I1045" t="s">
        <v>4299</v>
      </c>
      <c r="J1045">
        <v>55012</v>
      </c>
      <c r="K1045" t="s">
        <v>3954</v>
      </c>
      <c r="L1045" t="str">
        <f>VLOOKUP(K1045,'[1]movimento-per-comune-ambito-201'!$B$2:$D$547,3,FALSE)</f>
        <v>Piana di Lucca</v>
      </c>
      <c r="M1045" t="s">
        <v>2496</v>
      </c>
      <c r="N1045">
        <v>0</v>
      </c>
      <c r="O1045" t="s">
        <v>4300</v>
      </c>
      <c r="Q1045" t="s">
        <v>4301</v>
      </c>
    </row>
    <row r="1046" spans="1:17" x14ac:dyDescent="0.25">
      <c r="A1046">
        <v>25787</v>
      </c>
      <c r="B1046" t="s">
        <v>4302</v>
      </c>
      <c r="C1046" s="1">
        <v>4.3897474E+16</v>
      </c>
      <c r="D1046" s="1">
        <v>1.0590386E+16</v>
      </c>
      <c r="E1046">
        <v>46007</v>
      </c>
      <c r="F1046" t="str">
        <f>VLOOKUP(E1046,'[1]movimento-per-comune-ambito-201'!$C$2:$D$547,2,0)</f>
        <v>Piana di Lucca</v>
      </c>
      <c r="G1046" t="s">
        <v>63072</v>
      </c>
      <c r="H1046" t="s">
        <v>52</v>
      </c>
      <c r="I1046" t="s">
        <v>4303</v>
      </c>
      <c r="J1046">
        <v>55012</v>
      </c>
      <c r="K1046" t="s">
        <v>3954</v>
      </c>
      <c r="L1046" t="str">
        <f>VLOOKUP(K1046,'[1]movimento-per-comune-ambito-201'!$B$2:$D$547,3,FALSE)</f>
        <v>Piana di Lucca</v>
      </c>
      <c r="M1046" t="s">
        <v>2496</v>
      </c>
      <c r="N1046">
        <v>0</v>
      </c>
      <c r="O1046" t="s">
        <v>4304</v>
      </c>
      <c r="Q1046" t="s">
        <v>4305</v>
      </c>
    </row>
    <row r="1047" spans="1:17" x14ac:dyDescent="0.25">
      <c r="A1047">
        <v>25077</v>
      </c>
      <c r="B1047" t="s">
        <v>4201</v>
      </c>
      <c r="C1047" s="1">
        <v>4.3856631399999904E+16</v>
      </c>
      <c r="D1047" s="1">
        <v>1.05700546E+16</v>
      </c>
      <c r="E1047">
        <v>46007</v>
      </c>
      <c r="F1047" t="str">
        <f>VLOOKUP(E1047,'[1]movimento-per-comune-ambito-201'!$C$2:$D$547,2,0)</f>
        <v>Piana di Lucca</v>
      </c>
      <c r="G1047" t="s">
        <v>63486</v>
      </c>
      <c r="H1047" t="s">
        <v>374</v>
      </c>
      <c r="I1047" t="s">
        <v>4202</v>
      </c>
      <c r="J1047">
        <v>55012</v>
      </c>
      <c r="K1047" t="s">
        <v>3954</v>
      </c>
      <c r="L1047" t="str">
        <f>VLOOKUP(K1047,'[1]movimento-per-comune-ambito-201'!$B$2:$D$547,3,FALSE)</f>
        <v>Piana di Lucca</v>
      </c>
      <c r="M1047" t="s">
        <v>2496</v>
      </c>
      <c r="N1047">
        <v>0</v>
      </c>
      <c r="O1047" t="s">
        <v>4203</v>
      </c>
      <c r="P1047" t="s">
        <v>4306</v>
      </c>
      <c r="Q1047" t="s">
        <v>4205</v>
      </c>
    </row>
    <row r="1048" spans="1:17" x14ac:dyDescent="0.25">
      <c r="A1048">
        <v>25078</v>
      </c>
      <c r="B1048" t="s">
        <v>4307</v>
      </c>
      <c r="C1048" s="1">
        <v>43799878</v>
      </c>
      <c r="D1048" s="1">
        <v>1.05077611999999E+16</v>
      </c>
      <c r="E1048">
        <v>46007</v>
      </c>
      <c r="F1048" t="str">
        <f>VLOOKUP(E1048,'[1]movimento-per-comune-ambito-201'!$C$2:$D$547,2,0)</f>
        <v>Piana di Lucca</v>
      </c>
      <c r="G1048" t="s">
        <v>63487</v>
      </c>
      <c r="H1048" t="s">
        <v>374</v>
      </c>
      <c r="I1048" t="s">
        <v>4220</v>
      </c>
      <c r="J1048">
        <v>55060</v>
      </c>
      <c r="K1048" t="s">
        <v>3954</v>
      </c>
      <c r="L1048" t="str">
        <f>VLOOKUP(K1048,'[1]movimento-per-comune-ambito-201'!$B$2:$D$547,3,FALSE)</f>
        <v>Piana di Lucca</v>
      </c>
      <c r="M1048" t="s">
        <v>2496</v>
      </c>
      <c r="N1048">
        <v>0</v>
      </c>
      <c r="O1048" t="s">
        <v>4217</v>
      </c>
      <c r="Q1048" t="s">
        <v>4218</v>
      </c>
    </row>
    <row r="1049" spans="1:17" x14ac:dyDescent="0.25">
      <c r="A1049">
        <v>25987</v>
      </c>
      <c r="B1049" t="s">
        <v>4308</v>
      </c>
      <c r="C1049" s="1">
        <v>43799878</v>
      </c>
      <c r="D1049" s="1">
        <v>1.05077611999999E+16</v>
      </c>
      <c r="E1049">
        <v>46007</v>
      </c>
      <c r="F1049" t="str">
        <f>VLOOKUP(E1049,'[1]movimento-per-comune-ambito-201'!$C$2:$D$547,2,0)</f>
        <v>Piana di Lucca</v>
      </c>
      <c r="G1049" t="s">
        <v>63488</v>
      </c>
      <c r="H1049" t="s">
        <v>374</v>
      </c>
      <c r="I1049" t="s">
        <v>4220</v>
      </c>
      <c r="J1049">
        <v>55060</v>
      </c>
      <c r="K1049" t="s">
        <v>3954</v>
      </c>
      <c r="L1049" t="str">
        <f>VLOOKUP(K1049,'[1]movimento-per-comune-ambito-201'!$B$2:$D$547,3,FALSE)</f>
        <v>Piana di Lucca</v>
      </c>
      <c r="M1049" t="s">
        <v>2496</v>
      </c>
      <c r="N1049">
        <v>0</v>
      </c>
      <c r="O1049" t="s">
        <v>4217</v>
      </c>
      <c r="Q1049" t="s">
        <v>4218</v>
      </c>
    </row>
    <row r="1050" spans="1:17" x14ac:dyDescent="0.25">
      <c r="A1050">
        <v>25079</v>
      </c>
      <c r="B1050" t="s">
        <v>4215</v>
      </c>
      <c r="C1050" s="1">
        <v>43799878</v>
      </c>
      <c r="D1050" s="1">
        <v>1.05077611999999E+16</v>
      </c>
      <c r="E1050">
        <v>46007</v>
      </c>
      <c r="F1050" t="str">
        <f>VLOOKUP(E1050,'[1]movimento-per-comune-ambito-201'!$C$2:$D$547,2,0)</f>
        <v>Piana di Lucca</v>
      </c>
      <c r="G1050" t="s">
        <v>63489</v>
      </c>
      <c r="H1050" t="s">
        <v>374</v>
      </c>
      <c r="I1050" t="s">
        <v>4216</v>
      </c>
      <c r="J1050">
        <v>55060</v>
      </c>
      <c r="K1050" t="s">
        <v>3954</v>
      </c>
      <c r="L1050" t="str">
        <f>VLOOKUP(K1050,'[1]movimento-per-comune-ambito-201'!$B$2:$D$547,3,FALSE)</f>
        <v>Piana di Lucca</v>
      </c>
      <c r="M1050" t="s">
        <v>2496</v>
      </c>
      <c r="N1050">
        <v>0</v>
      </c>
      <c r="O1050" t="s">
        <v>4217</v>
      </c>
      <c r="Q1050" t="s">
        <v>4218</v>
      </c>
    </row>
    <row r="1051" spans="1:17" x14ac:dyDescent="0.25">
      <c r="A1051">
        <v>13220</v>
      </c>
      <c r="B1051" t="s">
        <v>4309</v>
      </c>
      <c r="C1051" s="1">
        <v>4.27491227E+16</v>
      </c>
      <c r="D1051" s="1">
        <v>1.02347669E+16</v>
      </c>
      <c r="E1051">
        <v>49003</v>
      </c>
      <c r="F1051" t="str">
        <f>VLOOKUP(E1051,'[1]movimento-per-comune-ambito-201'!$C$2:$D$547,2,0)</f>
        <v>Isola Elba</v>
      </c>
      <c r="G1051" t="s">
        <v>63058</v>
      </c>
      <c r="H1051" t="s">
        <v>41</v>
      </c>
      <c r="J1051">
        <v>57034</v>
      </c>
      <c r="K1051" t="s">
        <v>4310</v>
      </c>
      <c r="L1051" t="str">
        <f>VLOOKUP(K1051,'[1]movimento-per-comune-ambito-201'!$B$2:$D$547,3,FALSE)</f>
        <v>Isola Elba</v>
      </c>
      <c r="M1051" t="s">
        <v>4311</v>
      </c>
      <c r="N1051">
        <v>3</v>
      </c>
    </row>
    <row r="1052" spans="1:17" x14ac:dyDescent="0.25">
      <c r="A1052">
        <v>25080</v>
      </c>
      <c r="B1052" t="s">
        <v>4219</v>
      </c>
      <c r="C1052" s="1">
        <v>43799878</v>
      </c>
      <c r="D1052" s="1">
        <v>1.05077611999999E+16</v>
      </c>
      <c r="E1052">
        <v>46007</v>
      </c>
      <c r="F1052" t="str">
        <f>VLOOKUP(E1052,'[1]movimento-per-comune-ambito-201'!$C$2:$D$547,2,0)</f>
        <v>Piana di Lucca</v>
      </c>
      <c r="G1052" t="s">
        <v>63349</v>
      </c>
      <c r="H1052" t="s">
        <v>374</v>
      </c>
      <c r="I1052" t="s">
        <v>4220</v>
      </c>
      <c r="J1052">
        <v>55060</v>
      </c>
      <c r="K1052" t="s">
        <v>3954</v>
      </c>
      <c r="L1052" t="str">
        <f>VLOOKUP(K1052,'[1]movimento-per-comune-ambito-201'!$B$2:$D$547,3,FALSE)</f>
        <v>Piana di Lucca</v>
      </c>
      <c r="M1052" t="s">
        <v>2496</v>
      </c>
      <c r="N1052">
        <v>0</v>
      </c>
      <c r="O1052" t="s">
        <v>4217</v>
      </c>
      <c r="Q1052" t="s">
        <v>4218</v>
      </c>
    </row>
    <row r="1053" spans="1:17" x14ac:dyDescent="0.25">
      <c r="A1053">
        <v>25081</v>
      </c>
      <c r="B1053" t="s">
        <v>4221</v>
      </c>
      <c r="C1053" s="1">
        <v>43799878</v>
      </c>
      <c r="D1053" s="1">
        <v>1.05077611999999E+16</v>
      </c>
      <c r="E1053">
        <v>46007</v>
      </c>
      <c r="F1053" t="str">
        <f>VLOOKUP(E1053,'[1]movimento-per-comune-ambito-201'!$C$2:$D$547,2,0)</f>
        <v>Piana di Lucca</v>
      </c>
      <c r="G1053" t="s">
        <v>63350</v>
      </c>
      <c r="H1053" t="s">
        <v>374</v>
      </c>
      <c r="I1053" t="s">
        <v>4222</v>
      </c>
      <c r="J1053">
        <v>55060</v>
      </c>
      <c r="K1053" t="s">
        <v>3954</v>
      </c>
      <c r="L1053" t="str">
        <f>VLOOKUP(K1053,'[1]movimento-per-comune-ambito-201'!$B$2:$D$547,3,FALSE)</f>
        <v>Piana di Lucca</v>
      </c>
      <c r="M1053" t="s">
        <v>2496</v>
      </c>
      <c r="N1053">
        <v>0</v>
      </c>
      <c r="O1053" t="s">
        <v>4217</v>
      </c>
      <c r="Q1053" t="s">
        <v>4218</v>
      </c>
    </row>
    <row r="1054" spans="1:17" x14ac:dyDescent="0.25">
      <c r="A1054">
        <v>25082</v>
      </c>
      <c r="B1054" t="s">
        <v>4223</v>
      </c>
      <c r="C1054" s="1">
        <v>43799878</v>
      </c>
      <c r="D1054" s="1">
        <v>1.05077611999999E+16</v>
      </c>
      <c r="E1054">
        <v>46007</v>
      </c>
      <c r="F1054" t="str">
        <f>VLOOKUP(E1054,'[1]movimento-per-comune-ambito-201'!$C$2:$D$547,2,0)</f>
        <v>Piana di Lucca</v>
      </c>
      <c r="G1054" t="s">
        <v>63433</v>
      </c>
      <c r="H1054" t="s">
        <v>374</v>
      </c>
      <c r="I1054" t="s">
        <v>4224</v>
      </c>
      <c r="J1054">
        <v>55060</v>
      </c>
      <c r="K1054" t="s">
        <v>3954</v>
      </c>
      <c r="L1054" t="str">
        <f>VLOOKUP(K1054,'[1]movimento-per-comune-ambito-201'!$B$2:$D$547,3,FALSE)</f>
        <v>Piana di Lucca</v>
      </c>
      <c r="M1054" t="s">
        <v>2496</v>
      </c>
      <c r="N1054">
        <v>0</v>
      </c>
      <c r="O1054" t="s">
        <v>4217</v>
      </c>
      <c r="Q1054" t="s">
        <v>4218</v>
      </c>
    </row>
    <row r="1055" spans="1:17" x14ac:dyDescent="0.25">
      <c r="A1055">
        <v>25083</v>
      </c>
      <c r="B1055" t="s">
        <v>4229</v>
      </c>
      <c r="C1055" s="1">
        <v>4.37886031E+16</v>
      </c>
      <c r="D1055" s="1">
        <v>1.05117724999999E+16</v>
      </c>
      <c r="E1055">
        <v>46007</v>
      </c>
      <c r="F1055" t="str">
        <f>VLOOKUP(E1055,'[1]movimento-per-comune-ambito-201'!$C$2:$D$547,2,0)</f>
        <v>Piana di Lucca</v>
      </c>
      <c r="G1055" t="s">
        <v>63434</v>
      </c>
      <c r="H1055" t="s">
        <v>374</v>
      </c>
      <c r="I1055" t="s">
        <v>4230</v>
      </c>
      <c r="J1055">
        <v>55012</v>
      </c>
      <c r="K1055" t="s">
        <v>3954</v>
      </c>
      <c r="L1055" t="str">
        <f>VLOOKUP(K1055,'[1]movimento-per-comune-ambito-201'!$B$2:$D$547,3,FALSE)</f>
        <v>Piana di Lucca</v>
      </c>
      <c r="M1055" t="s">
        <v>2496</v>
      </c>
      <c r="N1055">
        <v>0</v>
      </c>
      <c r="O1055" t="s">
        <v>4231</v>
      </c>
      <c r="P1055" t="s">
        <v>4232</v>
      </c>
      <c r="Q1055" t="s">
        <v>4233</v>
      </c>
    </row>
    <row r="1056" spans="1:17" x14ac:dyDescent="0.25">
      <c r="A1056">
        <v>12472</v>
      </c>
      <c r="B1056" t="s">
        <v>4312</v>
      </c>
      <c r="C1056" s="1">
        <v>4.39160176E+16</v>
      </c>
      <c r="D1056" s="1">
        <v>105819115</v>
      </c>
      <c r="E1056">
        <v>46007</v>
      </c>
      <c r="F1056" t="str">
        <f>VLOOKUP(E1056,'[1]movimento-per-comune-ambito-201'!$C$2:$D$547,2,0)</f>
        <v>Piana di Lucca</v>
      </c>
      <c r="G1056" t="s">
        <v>63145</v>
      </c>
      <c r="H1056" t="s">
        <v>749</v>
      </c>
      <c r="I1056" t="s">
        <v>4313</v>
      </c>
      <c r="J1056">
        <v>55010</v>
      </c>
      <c r="K1056" t="s">
        <v>3954</v>
      </c>
      <c r="L1056" t="str">
        <f>VLOOKUP(K1056,'[1]movimento-per-comune-ambito-201'!$B$2:$D$547,3,FALSE)</f>
        <v>Piana di Lucca</v>
      </c>
      <c r="M1056" t="s">
        <v>2496</v>
      </c>
      <c r="N1056">
        <v>0</v>
      </c>
      <c r="Q1056" t="s">
        <v>4314</v>
      </c>
    </row>
    <row r="1057" spans="1:17" x14ac:dyDescent="0.25">
      <c r="A1057">
        <v>12346</v>
      </c>
      <c r="B1057" t="s">
        <v>4315</v>
      </c>
      <c r="C1057" s="1">
        <v>4.3764363899999904E+16</v>
      </c>
      <c r="D1057" s="1">
        <v>105714823</v>
      </c>
      <c r="E1057">
        <v>46007</v>
      </c>
      <c r="F1057" t="str">
        <f>VLOOKUP(E1057,'[1]movimento-per-comune-ambito-201'!$C$2:$D$547,2,0)</f>
        <v>Piana di Lucca</v>
      </c>
      <c r="G1057" t="s">
        <v>63026</v>
      </c>
      <c r="H1057" t="s">
        <v>75</v>
      </c>
      <c r="I1057" t="s">
        <v>4316</v>
      </c>
      <c r="J1057">
        <v>55062</v>
      </c>
      <c r="K1057" t="s">
        <v>3954</v>
      </c>
      <c r="L1057" t="str">
        <f>VLOOKUP(K1057,'[1]movimento-per-comune-ambito-201'!$B$2:$D$547,3,FALSE)</f>
        <v>Piana di Lucca</v>
      </c>
      <c r="M1057" t="s">
        <v>2496</v>
      </c>
      <c r="N1057">
        <v>0</v>
      </c>
      <c r="O1057" t="s">
        <v>4317</v>
      </c>
      <c r="Q1057" t="s">
        <v>4318</v>
      </c>
    </row>
    <row r="1058" spans="1:17" x14ac:dyDescent="0.25">
      <c r="A1058">
        <v>12348</v>
      </c>
      <c r="B1058" t="s">
        <v>4319</v>
      </c>
      <c r="C1058" s="1">
        <v>4.38721557186572E+16</v>
      </c>
      <c r="D1058" s="1">
        <v>1.06241017180298E+16</v>
      </c>
      <c r="E1058">
        <v>46007</v>
      </c>
      <c r="F1058" t="str">
        <f>VLOOKUP(E1058,'[1]movimento-per-comune-ambito-201'!$C$2:$D$547,2,0)</f>
        <v>Piana di Lucca</v>
      </c>
      <c r="G1058" t="s">
        <v>63035</v>
      </c>
      <c r="H1058" t="s">
        <v>75</v>
      </c>
      <c r="I1058" t="s">
        <v>4320</v>
      </c>
      <c r="J1058">
        <v>55010</v>
      </c>
      <c r="K1058" t="s">
        <v>3954</v>
      </c>
      <c r="L1058" t="str">
        <f>VLOOKUP(K1058,'[1]movimento-per-comune-ambito-201'!$B$2:$D$547,3,FALSE)</f>
        <v>Piana di Lucca</v>
      </c>
      <c r="M1058" t="s">
        <v>2496</v>
      </c>
      <c r="N1058">
        <v>0</v>
      </c>
      <c r="O1058" t="s">
        <v>4125</v>
      </c>
      <c r="P1058" t="s">
        <v>4321</v>
      </c>
      <c r="Q1058" t="s">
        <v>4126</v>
      </c>
    </row>
    <row r="1059" spans="1:17" x14ac:dyDescent="0.25">
      <c r="A1059">
        <v>12351</v>
      </c>
      <c r="B1059" t="s">
        <v>4322</v>
      </c>
      <c r="C1059" s="1">
        <v>4.38128248E+16</v>
      </c>
      <c r="D1059" s="1">
        <v>105074208</v>
      </c>
      <c r="E1059">
        <v>46007</v>
      </c>
      <c r="F1059" t="str">
        <f>VLOOKUP(E1059,'[1]movimento-per-comune-ambito-201'!$C$2:$D$547,2,0)</f>
        <v>Piana di Lucca</v>
      </c>
      <c r="G1059" t="s">
        <v>63247</v>
      </c>
      <c r="H1059" t="s">
        <v>75</v>
      </c>
      <c r="I1059" t="s">
        <v>4323</v>
      </c>
      <c r="J1059">
        <v>55012</v>
      </c>
      <c r="K1059" t="s">
        <v>3954</v>
      </c>
      <c r="L1059" t="str">
        <f>VLOOKUP(K1059,'[1]movimento-per-comune-ambito-201'!$B$2:$D$547,3,FALSE)</f>
        <v>Piana di Lucca</v>
      </c>
      <c r="M1059" t="s">
        <v>2496</v>
      </c>
      <c r="N1059">
        <v>0</v>
      </c>
      <c r="O1059" t="s">
        <v>4324</v>
      </c>
      <c r="P1059" t="s">
        <v>4325</v>
      </c>
      <c r="Q1059" t="s">
        <v>4326</v>
      </c>
    </row>
    <row r="1060" spans="1:17" x14ac:dyDescent="0.25">
      <c r="A1060">
        <v>12352</v>
      </c>
      <c r="B1060" t="s">
        <v>4327</v>
      </c>
      <c r="C1060" s="1">
        <v>4.3809237899999904E+16</v>
      </c>
      <c r="D1060" s="1">
        <v>105193057</v>
      </c>
      <c r="E1060">
        <v>46007</v>
      </c>
      <c r="F1060" t="str">
        <f>VLOOKUP(E1060,'[1]movimento-per-comune-ambito-201'!$C$2:$D$547,2,0)</f>
        <v>Piana di Lucca</v>
      </c>
      <c r="G1060" t="s">
        <v>63146</v>
      </c>
      <c r="H1060" t="s">
        <v>75</v>
      </c>
      <c r="I1060" t="s">
        <v>4328</v>
      </c>
      <c r="J1060">
        <v>55060</v>
      </c>
      <c r="K1060" t="s">
        <v>3954</v>
      </c>
      <c r="L1060" t="str">
        <f>VLOOKUP(K1060,'[1]movimento-per-comune-ambito-201'!$B$2:$D$547,3,FALSE)</f>
        <v>Piana di Lucca</v>
      </c>
      <c r="M1060" t="s">
        <v>2496</v>
      </c>
      <c r="N1060">
        <v>0</v>
      </c>
      <c r="O1060" t="s">
        <v>4329</v>
      </c>
      <c r="P1060" t="s">
        <v>4330</v>
      </c>
      <c r="Q1060" t="s">
        <v>4331</v>
      </c>
    </row>
    <row r="1061" spans="1:17" x14ac:dyDescent="0.25">
      <c r="A1061">
        <v>12356</v>
      </c>
      <c r="B1061" t="s">
        <v>4168</v>
      </c>
      <c r="C1061" s="1">
        <v>4.3798003890388896E+16</v>
      </c>
      <c r="D1061" s="1">
        <v>1.05918387491516E+16</v>
      </c>
      <c r="E1061">
        <v>46007</v>
      </c>
      <c r="F1061" t="str">
        <f>VLOOKUP(E1061,'[1]movimento-per-comune-ambito-201'!$C$2:$D$547,2,0)</f>
        <v>Piana di Lucca</v>
      </c>
      <c r="G1061" t="s">
        <v>63353</v>
      </c>
      <c r="H1061" t="s">
        <v>75</v>
      </c>
      <c r="I1061" t="s">
        <v>4332</v>
      </c>
      <c r="J1061">
        <v>55061</v>
      </c>
      <c r="K1061" t="s">
        <v>3954</v>
      </c>
      <c r="L1061" t="str">
        <f>VLOOKUP(K1061,'[1]movimento-per-comune-ambito-201'!$B$2:$D$547,3,FALSE)</f>
        <v>Piana di Lucca</v>
      </c>
      <c r="M1061" t="s">
        <v>2496</v>
      </c>
      <c r="N1061">
        <v>0</v>
      </c>
      <c r="O1061" t="s">
        <v>4170</v>
      </c>
      <c r="P1061" t="s">
        <v>4171</v>
      </c>
      <c r="Q1061" t="s">
        <v>4172</v>
      </c>
    </row>
    <row r="1062" spans="1:17" x14ac:dyDescent="0.25">
      <c r="A1062">
        <v>12357</v>
      </c>
      <c r="B1062" t="s">
        <v>4333</v>
      </c>
      <c r="C1062" s="1">
        <v>438245808</v>
      </c>
      <c r="D1062" s="1">
        <v>1.05499135E+16</v>
      </c>
      <c r="E1062">
        <v>46007</v>
      </c>
      <c r="F1062" t="str">
        <f>VLOOKUP(E1062,'[1]movimento-per-comune-ambito-201'!$C$2:$D$547,2,0)</f>
        <v>Piana di Lucca</v>
      </c>
      <c r="G1062" t="s">
        <v>63148</v>
      </c>
      <c r="H1062" t="s">
        <v>75</v>
      </c>
      <c r="I1062" t="s">
        <v>4334</v>
      </c>
      <c r="J1062">
        <v>55061</v>
      </c>
      <c r="K1062" t="s">
        <v>3954</v>
      </c>
      <c r="L1062" t="str">
        <f>VLOOKUP(K1062,'[1]movimento-per-comune-ambito-201'!$B$2:$D$547,3,FALSE)</f>
        <v>Piana di Lucca</v>
      </c>
      <c r="M1062" t="s">
        <v>2496</v>
      </c>
      <c r="N1062">
        <v>0</v>
      </c>
      <c r="O1062" t="s">
        <v>4335</v>
      </c>
      <c r="P1062" t="s">
        <v>4336</v>
      </c>
      <c r="Q1062" t="s">
        <v>4337</v>
      </c>
    </row>
    <row r="1063" spans="1:17" x14ac:dyDescent="0.25">
      <c r="A1063">
        <v>14273</v>
      </c>
      <c r="B1063" t="s">
        <v>4338</v>
      </c>
      <c r="C1063" s="1">
        <v>439009012</v>
      </c>
      <c r="D1063" s="1">
        <v>1.06400679999999E+16</v>
      </c>
      <c r="E1063">
        <v>46007</v>
      </c>
      <c r="F1063" t="str">
        <f>VLOOKUP(E1063,'[1]movimento-per-comune-ambito-201'!$C$2:$D$547,2,0)</f>
        <v>Piana di Lucca</v>
      </c>
      <c r="G1063" t="s">
        <v>63441</v>
      </c>
      <c r="H1063" t="s">
        <v>75</v>
      </c>
      <c r="I1063" t="s">
        <v>4339</v>
      </c>
      <c r="J1063">
        <v>55010</v>
      </c>
      <c r="K1063" t="s">
        <v>3954</v>
      </c>
      <c r="L1063" t="str">
        <f>VLOOKUP(K1063,'[1]movimento-per-comune-ambito-201'!$B$2:$D$547,3,FALSE)</f>
        <v>Piana di Lucca</v>
      </c>
      <c r="M1063" t="s">
        <v>2496</v>
      </c>
      <c r="N1063">
        <v>0</v>
      </c>
      <c r="O1063" t="s">
        <v>4340</v>
      </c>
    </row>
    <row r="1064" spans="1:17" x14ac:dyDescent="0.25">
      <c r="A1064">
        <v>14481</v>
      </c>
      <c r="B1064" t="s">
        <v>4341</v>
      </c>
      <c r="C1064" s="1">
        <v>4.3880804757221E+16</v>
      </c>
      <c r="D1064" s="1">
        <v>1.06071063988113E+16</v>
      </c>
      <c r="E1064">
        <v>46007</v>
      </c>
      <c r="F1064" t="str">
        <f>VLOOKUP(E1064,'[1]movimento-per-comune-ambito-201'!$C$2:$D$547,2,0)</f>
        <v>Piana di Lucca</v>
      </c>
      <c r="G1064" t="s">
        <v>63442</v>
      </c>
      <c r="H1064" t="s">
        <v>75</v>
      </c>
      <c r="I1064" t="s">
        <v>4342</v>
      </c>
      <c r="J1064">
        <v>55010</v>
      </c>
      <c r="K1064" t="s">
        <v>3954</v>
      </c>
      <c r="L1064" t="str">
        <f>VLOOKUP(K1064,'[1]movimento-per-comune-ambito-201'!$B$2:$D$547,3,FALSE)</f>
        <v>Piana di Lucca</v>
      </c>
      <c r="M1064" t="s">
        <v>2496</v>
      </c>
      <c r="N1064">
        <v>0</v>
      </c>
      <c r="O1064" t="s">
        <v>4343</v>
      </c>
      <c r="P1064" t="s">
        <v>4344</v>
      </c>
      <c r="Q1064" t="s">
        <v>4345</v>
      </c>
    </row>
    <row r="1065" spans="1:17" x14ac:dyDescent="0.25">
      <c r="A1065">
        <v>16759</v>
      </c>
      <c r="B1065" t="s">
        <v>723</v>
      </c>
      <c r="C1065" s="1">
        <v>439009012</v>
      </c>
      <c r="D1065" s="1">
        <v>1.06400679999999E+16</v>
      </c>
      <c r="E1065">
        <v>46007</v>
      </c>
      <c r="F1065" t="str">
        <f>VLOOKUP(E1065,'[1]movimento-per-comune-ambito-201'!$C$2:$D$547,2,0)</f>
        <v>Piana di Lucca</v>
      </c>
      <c r="G1065" t="s">
        <v>63443</v>
      </c>
      <c r="H1065" t="s">
        <v>75</v>
      </c>
      <c r="I1065" t="s">
        <v>4346</v>
      </c>
      <c r="J1065">
        <v>55010</v>
      </c>
      <c r="K1065" t="s">
        <v>3954</v>
      </c>
      <c r="L1065" t="str">
        <f>VLOOKUP(K1065,'[1]movimento-per-comune-ambito-201'!$B$2:$D$547,3,FALSE)</f>
        <v>Piana di Lucca</v>
      </c>
      <c r="M1065" t="s">
        <v>2496</v>
      </c>
      <c r="N1065">
        <v>0</v>
      </c>
      <c r="O1065" t="s">
        <v>4347</v>
      </c>
      <c r="P1065" t="s">
        <v>4348</v>
      </c>
      <c r="Q1065" t="s">
        <v>4349</v>
      </c>
    </row>
    <row r="1066" spans="1:17" x14ac:dyDescent="0.25">
      <c r="A1066">
        <v>17182</v>
      </c>
      <c r="B1066" t="s">
        <v>4350</v>
      </c>
      <c r="C1066" s="1">
        <v>4.39125524E+16</v>
      </c>
      <c r="D1066" s="1">
        <v>105722817</v>
      </c>
      <c r="E1066">
        <v>46007</v>
      </c>
      <c r="F1066" t="str">
        <f>VLOOKUP(E1066,'[1]movimento-per-comune-ambito-201'!$C$2:$D$547,2,0)</f>
        <v>Piana di Lucca</v>
      </c>
      <c r="G1066" t="s">
        <v>63363</v>
      </c>
      <c r="H1066" t="s">
        <v>75</v>
      </c>
      <c r="I1066" t="s">
        <v>4351</v>
      </c>
      <c r="J1066">
        <v>55018</v>
      </c>
      <c r="K1066" t="s">
        <v>3954</v>
      </c>
      <c r="L1066" t="str">
        <f>VLOOKUP(K1066,'[1]movimento-per-comune-ambito-201'!$B$2:$D$547,3,FALSE)</f>
        <v>Piana di Lucca</v>
      </c>
      <c r="M1066" t="s">
        <v>2496</v>
      </c>
      <c r="N1066">
        <v>0</v>
      </c>
      <c r="O1066" t="s">
        <v>4352</v>
      </c>
      <c r="P1066" t="s">
        <v>4353</v>
      </c>
    </row>
    <row r="1067" spans="1:17" x14ac:dyDescent="0.25">
      <c r="A1067">
        <v>17254</v>
      </c>
      <c r="B1067" t="s">
        <v>4184</v>
      </c>
      <c r="C1067" s="1">
        <v>4.3893021599999904E+16</v>
      </c>
      <c r="D1067" s="1">
        <v>1.05686608999999E+16</v>
      </c>
      <c r="E1067">
        <v>46007</v>
      </c>
      <c r="F1067" t="str">
        <f>VLOOKUP(E1067,'[1]movimento-per-comune-ambito-201'!$C$2:$D$547,2,0)</f>
        <v>Piana di Lucca</v>
      </c>
      <c r="G1067" t="s">
        <v>63444</v>
      </c>
      <c r="H1067" t="s">
        <v>75</v>
      </c>
      <c r="I1067" t="s">
        <v>4185</v>
      </c>
      <c r="J1067">
        <v>55014</v>
      </c>
      <c r="K1067" t="s">
        <v>3954</v>
      </c>
      <c r="L1067" t="str">
        <f>VLOOKUP(K1067,'[1]movimento-per-comune-ambito-201'!$B$2:$D$547,3,FALSE)</f>
        <v>Piana di Lucca</v>
      </c>
      <c r="M1067" t="s">
        <v>2496</v>
      </c>
      <c r="N1067">
        <v>0</v>
      </c>
      <c r="O1067" t="s">
        <v>4186</v>
      </c>
      <c r="P1067" t="s">
        <v>4354</v>
      </c>
      <c r="Q1067" t="s">
        <v>4355</v>
      </c>
    </row>
    <row r="1068" spans="1:17" x14ac:dyDescent="0.25">
      <c r="A1068">
        <v>18983</v>
      </c>
      <c r="B1068" t="s">
        <v>4356</v>
      </c>
      <c r="C1068" s="1">
        <v>4.3911809099999904E+16</v>
      </c>
      <c r="D1068" s="1">
        <v>1.05897482E+16</v>
      </c>
      <c r="E1068">
        <v>46007</v>
      </c>
      <c r="F1068" t="str">
        <f>VLOOKUP(E1068,'[1]movimento-per-comune-ambito-201'!$C$2:$D$547,2,0)</f>
        <v>Piana di Lucca</v>
      </c>
      <c r="G1068" t="s">
        <v>63449</v>
      </c>
      <c r="H1068" t="s">
        <v>75</v>
      </c>
      <c r="I1068" t="s">
        <v>4357</v>
      </c>
      <c r="J1068">
        <v>55012</v>
      </c>
      <c r="K1068" t="s">
        <v>3954</v>
      </c>
      <c r="L1068" t="str">
        <f>VLOOKUP(K1068,'[1]movimento-per-comune-ambito-201'!$B$2:$D$547,3,FALSE)</f>
        <v>Piana di Lucca</v>
      </c>
      <c r="M1068" t="s">
        <v>2496</v>
      </c>
      <c r="N1068">
        <v>0</v>
      </c>
      <c r="O1068" t="s">
        <v>4358</v>
      </c>
      <c r="Q1068" t="s">
        <v>4094</v>
      </c>
    </row>
    <row r="1069" spans="1:17" x14ac:dyDescent="0.25">
      <c r="A1069">
        <v>19870</v>
      </c>
      <c r="B1069" t="s">
        <v>4359</v>
      </c>
      <c r="C1069" s="1">
        <v>4.3784069E+16</v>
      </c>
      <c r="D1069" s="1">
        <v>1.05625469999999E+16</v>
      </c>
      <c r="E1069">
        <v>46007</v>
      </c>
      <c r="F1069" t="str">
        <f>VLOOKUP(E1069,'[1]movimento-per-comune-ambito-201'!$C$2:$D$547,2,0)</f>
        <v>Piana di Lucca</v>
      </c>
      <c r="G1069" t="s">
        <v>63450</v>
      </c>
      <c r="H1069" t="s">
        <v>75</v>
      </c>
      <c r="I1069" t="s">
        <v>4360</v>
      </c>
      <c r="J1069">
        <v>55062</v>
      </c>
      <c r="K1069" t="s">
        <v>3954</v>
      </c>
      <c r="L1069" t="str">
        <f>VLOOKUP(K1069,'[1]movimento-per-comune-ambito-201'!$B$2:$D$547,3,FALSE)</f>
        <v>Piana di Lucca</v>
      </c>
      <c r="M1069" t="s">
        <v>2496</v>
      </c>
      <c r="N1069">
        <v>0</v>
      </c>
      <c r="O1069" t="s">
        <v>4361</v>
      </c>
      <c r="P1069" t="s">
        <v>4362</v>
      </c>
      <c r="Q1069" t="s">
        <v>4363</v>
      </c>
    </row>
    <row r="1070" spans="1:17" x14ac:dyDescent="0.25">
      <c r="A1070">
        <v>20097</v>
      </c>
      <c r="B1070" t="s">
        <v>4364</v>
      </c>
      <c r="C1070" s="1">
        <v>4.38418933E+16</v>
      </c>
      <c r="D1070" s="1">
        <v>105733254</v>
      </c>
      <c r="E1070">
        <v>46007</v>
      </c>
      <c r="F1070" t="str">
        <f>VLOOKUP(E1070,'[1]movimento-per-comune-ambito-201'!$C$2:$D$547,2,0)</f>
        <v>Piana di Lucca</v>
      </c>
      <c r="G1070" t="s">
        <v>63451</v>
      </c>
      <c r="H1070" t="s">
        <v>75</v>
      </c>
      <c r="I1070" t="s">
        <v>4365</v>
      </c>
      <c r="J1070">
        <v>55012</v>
      </c>
      <c r="K1070" t="s">
        <v>3954</v>
      </c>
      <c r="L1070" t="str">
        <f>VLOOKUP(K1070,'[1]movimento-per-comune-ambito-201'!$B$2:$D$547,3,FALSE)</f>
        <v>Piana di Lucca</v>
      </c>
      <c r="M1070" t="s">
        <v>2496</v>
      </c>
      <c r="N1070">
        <v>0</v>
      </c>
      <c r="O1070" t="s">
        <v>4366</v>
      </c>
      <c r="P1070" t="s">
        <v>4367</v>
      </c>
      <c r="Q1070" t="s">
        <v>4368</v>
      </c>
    </row>
    <row r="1071" spans="1:17" x14ac:dyDescent="0.25">
      <c r="A1071">
        <v>20942</v>
      </c>
      <c r="B1071" t="s">
        <v>4369</v>
      </c>
      <c r="C1071" s="1">
        <v>4.38418933E+16</v>
      </c>
      <c r="D1071" s="1">
        <v>105733254</v>
      </c>
      <c r="E1071">
        <v>46007</v>
      </c>
      <c r="F1071" t="str">
        <f>VLOOKUP(E1071,'[1]movimento-per-comune-ambito-201'!$C$2:$D$547,2,0)</f>
        <v>Piana di Lucca</v>
      </c>
      <c r="G1071" t="s">
        <v>63452</v>
      </c>
      <c r="H1071" t="s">
        <v>75</v>
      </c>
      <c r="I1071" t="s">
        <v>4370</v>
      </c>
      <c r="J1071">
        <v>55012</v>
      </c>
      <c r="K1071" t="s">
        <v>3954</v>
      </c>
      <c r="L1071" t="str">
        <f>VLOOKUP(K1071,'[1]movimento-per-comune-ambito-201'!$B$2:$D$547,3,FALSE)</f>
        <v>Piana di Lucca</v>
      </c>
      <c r="M1071" t="s">
        <v>2496</v>
      </c>
      <c r="N1071">
        <v>0</v>
      </c>
      <c r="Q1071" t="s">
        <v>4371</v>
      </c>
    </row>
    <row r="1072" spans="1:17" x14ac:dyDescent="0.25">
      <c r="A1072">
        <v>21042</v>
      </c>
      <c r="B1072" t="s">
        <v>4372</v>
      </c>
      <c r="C1072" s="1">
        <v>438020511</v>
      </c>
      <c r="D1072" s="1">
        <v>1.050496E+16</v>
      </c>
      <c r="E1072">
        <v>46007</v>
      </c>
      <c r="F1072" t="str">
        <f>VLOOKUP(E1072,'[1]movimento-per-comune-ambito-201'!$C$2:$D$547,2,0)</f>
        <v>Piana di Lucca</v>
      </c>
      <c r="G1072" t="s">
        <v>63453</v>
      </c>
      <c r="H1072" t="s">
        <v>75</v>
      </c>
      <c r="I1072" t="s">
        <v>4373</v>
      </c>
      <c r="J1072">
        <v>55012</v>
      </c>
      <c r="K1072" t="s">
        <v>3954</v>
      </c>
      <c r="L1072" t="str">
        <f>VLOOKUP(K1072,'[1]movimento-per-comune-ambito-201'!$B$2:$D$547,3,FALSE)</f>
        <v>Piana di Lucca</v>
      </c>
      <c r="M1072" t="s">
        <v>2496</v>
      </c>
      <c r="N1072">
        <v>0</v>
      </c>
      <c r="O1072" t="s">
        <v>4231</v>
      </c>
      <c r="P1072" t="s">
        <v>4232</v>
      </c>
      <c r="Q1072" t="s">
        <v>4374</v>
      </c>
    </row>
    <row r="1073" spans="1:17" x14ac:dyDescent="0.25">
      <c r="A1073">
        <v>21043</v>
      </c>
      <c r="B1073" t="s">
        <v>4375</v>
      </c>
      <c r="C1073" s="1">
        <v>4.3801241099999904E+16</v>
      </c>
      <c r="D1073" s="1">
        <v>1.05053684999999E+16</v>
      </c>
      <c r="E1073">
        <v>46007</v>
      </c>
      <c r="F1073" t="str">
        <f>VLOOKUP(E1073,'[1]movimento-per-comune-ambito-201'!$C$2:$D$547,2,0)</f>
        <v>Piana di Lucca</v>
      </c>
      <c r="G1073" t="s">
        <v>63454</v>
      </c>
      <c r="H1073" t="s">
        <v>75</v>
      </c>
      <c r="I1073" t="s">
        <v>4376</v>
      </c>
      <c r="J1073">
        <v>55012</v>
      </c>
      <c r="K1073" t="s">
        <v>3954</v>
      </c>
      <c r="L1073" t="str">
        <f>VLOOKUP(K1073,'[1]movimento-per-comune-ambito-201'!$B$2:$D$547,3,FALSE)</f>
        <v>Piana di Lucca</v>
      </c>
      <c r="M1073" t="s">
        <v>2496</v>
      </c>
      <c r="N1073">
        <v>0</v>
      </c>
      <c r="O1073" t="s">
        <v>4231</v>
      </c>
      <c r="P1073" t="s">
        <v>4232</v>
      </c>
      <c r="Q1073" t="s">
        <v>4374</v>
      </c>
    </row>
    <row r="1074" spans="1:17" x14ac:dyDescent="0.25">
      <c r="A1074">
        <v>21044</v>
      </c>
      <c r="B1074" t="s">
        <v>4377</v>
      </c>
      <c r="C1074" s="1">
        <v>4.3801241099999904E+16</v>
      </c>
      <c r="D1074" s="1">
        <v>1.05053684999999E+16</v>
      </c>
      <c r="E1074">
        <v>46007</v>
      </c>
      <c r="F1074" t="str">
        <f>VLOOKUP(E1074,'[1]movimento-per-comune-ambito-201'!$C$2:$D$547,2,0)</f>
        <v>Piana di Lucca</v>
      </c>
      <c r="G1074" t="s">
        <v>63455</v>
      </c>
      <c r="H1074" t="s">
        <v>75</v>
      </c>
      <c r="I1074" t="s">
        <v>4376</v>
      </c>
      <c r="J1074">
        <v>55012</v>
      </c>
      <c r="K1074" t="s">
        <v>3954</v>
      </c>
      <c r="L1074" t="str">
        <f>VLOOKUP(K1074,'[1]movimento-per-comune-ambito-201'!$B$2:$D$547,3,FALSE)</f>
        <v>Piana di Lucca</v>
      </c>
      <c r="M1074" t="s">
        <v>2496</v>
      </c>
      <c r="N1074">
        <v>0</v>
      </c>
      <c r="O1074" t="s">
        <v>4231</v>
      </c>
      <c r="P1074" t="s">
        <v>4232</v>
      </c>
      <c r="Q1074" t="s">
        <v>4374</v>
      </c>
    </row>
    <row r="1075" spans="1:17" x14ac:dyDescent="0.25">
      <c r="A1075">
        <v>21045</v>
      </c>
      <c r="B1075" t="s">
        <v>4378</v>
      </c>
      <c r="C1075" s="1">
        <v>4.3801241099999904E+16</v>
      </c>
      <c r="D1075" s="1">
        <v>1.05053684999999E+16</v>
      </c>
      <c r="E1075">
        <v>46007</v>
      </c>
      <c r="F1075" t="str">
        <f>VLOOKUP(E1075,'[1]movimento-per-comune-ambito-201'!$C$2:$D$547,2,0)</f>
        <v>Piana di Lucca</v>
      </c>
      <c r="G1075" t="s">
        <v>63490</v>
      </c>
      <c r="H1075" t="s">
        <v>75</v>
      </c>
      <c r="I1075" t="s">
        <v>4376</v>
      </c>
      <c r="J1075">
        <v>55012</v>
      </c>
      <c r="K1075" t="s">
        <v>3954</v>
      </c>
      <c r="L1075" t="str">
        <f>VLOOKUP(K1075,'[1]movimento-per-comune-ambito-201'!$B$2:$D$547,3,FALSE)</f>
        <v>Piana di Lucca</v>
      </c>
      <c r="M1075" t="s">
        <v>2496</v>
      </c>
      <c r="N1075">
        <v>0</v>
      </c>
      <c r="O1075" t="s">
        <v>4231</v>
      </c>
      <c r="P1075" t="s">
        <v>4232</v>
      </c>
      <c r="Q1075" t="s">
        <v>4233</v>
      </c>
    </row>
    <row r="1076" spans="1:17" x14ac:dyDescent="0.25">
      <c r="A1076">
        <v>21596</v>
      </c>
      <c r="B1076" t="s">
        <v>4379</v>
      </c>
      <c r="C1076" s="1">
        <v>437908896</v>
      </c>
      <c r="D1076" s="1">
        <v>105112311</v>
      </c>
      <c r="E1076">
        <v>46007</v>
      </c>
      <c r="F1076" t="str">
        <f>VLOOKUP(E1076,'[1]movimento-per-comune-ambito-201'!$C$2:$D$547,2,0)</f>
        <v>Piana di Lucca</v>
      </c>
      <c r="G1076" t="s">
        <v>63491</v>
      </c>
      <c r="H1076" t="s">
        <v>75</v>
      </c>
      <c r="I1076" t="s">
        <v>4380</v>
      </c>
      <c r="J1076">
        <v>55060</v>
      </c>
      <c r="K1076" t="s">
        <v>3954</v>
      </c>
      <c r="L1076" t="str">
        <f>VLOOKUP(K1076,'[1]movimento-per-comune-ambito-201'!$B$2:$D$547,3,FALSE)</f>
        <v>Piana di Lucca</v>
      </c>
      <c r="M1076" t="s">
        <v>2496</v>
      </c>
      <c r="N1076">
        <v>0</v>
      </c>
      <c r="O1076" t="s">
        <v>4381</v>
      </c>
      <c r="Q1076" t="s">
        <v>4382</v>
      </c>
    </row>
    <row r="1077" spans="1:17" x14ac:dyDescent="0.25">
      <c r="A1077">
        <v>22316</v>
      </c>
      <c r="B1077" t="s">
        <v>4383</v>
      </c>
      <c r="C1077" s="1">
        <v>4.3804437299999904E+16</v>
      </c>
      <c r="D1077" s="1">
        <v>1.04962835E+16</v>
      </c>
      <c r="E1077">
        <v>46007</v>
      </c>
      <c r="F1077" t="str">
        <f>VLOOKUP(E1077,'[1]movimento-per-comune-ambito-201'!$C$2:$D$547,2,0)</f>
        <v>Piana di Lucca</v>
      </c>
      <c r="G1077" t="s">
        <v>63492</v>
      </c>
      <c r="H1077" t="s">
        <v>75</v>
      </c>
      <c r="I1077" t="s">
        <v>4384</v>
      </c>
      <c r="J1077">
        <v>55012</v>
      </c>
      <c r="K1077" t="s">
        <v>3954</v>
      </c>
      <c r="L1077" t="str">
        <f>VLOOKUP(K1077,'[1]movimento-per-comune-ambito-201'!$B$2:$D$547,3,FALSE)</f>
        <v>Piana di Lucca</v>
      </c>
      <c r="M1077" t="s">
        <v>2496</v>
      </c>
      <c r="N1077">
        <v>0</v>
      </c>
      <c r="O1077" t="s">
        <v>4231</v>
      </c>
      <c r="P1077" t="s">
        <v>4232</v>
      </c>
      <c r="Q1077" t="s">
        <v>4385</v>
      </c>
    </row>
    <row r="1078" spans="1:17" x14ac:dyDescent="0.25">
      <c r="A1078">
        <v>23179</v>
      </c>
      <c r="B1078" t="s">
        <v>4386</v>
      </c>
      <c r="C1078" s="1">
        <v>438970512</v>
      </c>
      <c r="D1078" s="1">
        <v>106120606</v>
      </c>
      <c r="E1078">
        <v>46007</v>
      </c>
      <c r="F1078" t="str">
        <f>VLOOKUP(E1078,'[1]movimento-per-comune-ambito-201'!$C$2:$D$547,2,0)</f>
        <v>Piana di Lucca</v>
      </c>
      <c r="G1078" t="s">
        <v>63493</v>
      </c>
      <c r="H1078" t="s">
        <v>75</v>
      </c>
      <c r="I1078" t="s">
        <v>4387</v>
      </c>
      <c r="J1078">
        <v>55010</v>
      </c>
      <c r="K1078" t="s">
        <v>3954</v>
      </c>
      <c r="L1078" t="str">
        <f>VLOOKUP(K1078,'[1]movimento-per-comune-ambito-201'!$B$2:$D$547,3,FALSE)</f>
        <v>Piana di Lucca</v>
      </c>
      <c r="M1078" t="s">
        <v>2496</v>
      </c>
      <c r="N1078">
        <v>0</v>
      </c>
      <c r="O1078" t="s">
        <v>4388</v>
      </c>
      <c r="P1078" t="s">
        <v>4389</v>
      </c>
      <c r="Q1078" t="s">
        <v>4390</v>
      </c>
    </row>
    <row r="1079" spans="1:17" x14ac:dyDescent="0.25">
      <c r="A1079">
        <v>23225</v>
      </c>
      <c r="B1079" t="s">
        <v>4391</v>
      </c>
      <c r="C1079" s="1">
        <v>438020511</v>
      </c>
      <c r="D1079" s="1">
        <v>1.050496E+16</v>
      </c>
      <c r="E1079">
        <v>46007</v>
      </c>
      <c r="F1079" t="str">
        <f>VLOOKUP(E1079,'[1]movimento-per-comune-ambito-201'!$C$2:$D$547,2,0)</f>
        <v>Piana di Lucca</v>
      </c>
      <c r="G1079" t="s">
        <v>63494</v>
      </c>
      <c r="H1079" t="s">
        <v>75</v>
      </c>
      <c r="I1079" t="s">
        <v>4373</v>
      </c>
      <c r="J1079">
        <v>55012</v>
      </c>
      <c r="K1079" t="s">
        <v>3954</v>
      </c>
      <c r="L1079" t="str">
        <f>VLOOKUP(K1079,'[1]movimento-per-comune-ambito-201'!$B$2:$D$547,3,FALSE)</f>
        <v>Piana di Lucca</v>
      </c>
      <c r="M1079" t="s">
        <v>2496</v>
      </c>
      <c r="N1079">
        <v>0</v>
      </c>
      <c r="O1079" t="s">
        <v>4231</v>
      </c>
      <c r="P1079" t="s">
        <v>4232</v>
      </c>
      <c r="Q1079" t="s">
        <v>4374</v>
      </c>
    </row>
    <row r="1080" spans="1:17" x14ac:dyDescent="0.25">
      <c r="A1080">
        <v>23949</v>
      </c>
      <c r="B1080" t="s">
        <v>4392</v>
      </c>
      <c r="C1080" s="1">
        <v>4.38939007E+16</v>
      </c>
      <c r="D1080" s="1">
        <v>105959922</v>
      </c>
      <c r="E1080">
        <v>46007</v>
      </c>
      <c r="F1080" t="str">
        <f>VLOOKUP(E1080,'[1]movimento-per-comune-ambito-201'!$C$2:$D$547,2,0)</f>
        <v>Piana di Lucca</v>
      </c>
      <c r="G1080" t="s">
        <v>63495</v>
      </c>
      <c r="H1080" t="s">
        <v>75</v>
      </c>
      <c r="I1080" t="s">
        <v>4393</v>
      </c>
      <c r="J1080">
        <v>55012</v>
      </c>
      <c r="K1080" t="s">
        <v>3954</v>
      </c>
      <c r="L1080" t="str">
        <f>VLOOKUP(K1080,'[1]movimento-per-comune-ambito-201'!$B$2:$D$547,3,FALSE)</f>
        <v>Piana di Lucca</v>
      </c>
      <c r="M1080" t="s">
        <v>2496</v>
      </c>
      <c r="N1080">
        <v>0</v>
      </c>
      <c r="O1080" t="s">
        <v>4394</v>
      </c>
      <c r="P1080" t="s">
        <v>4395</v>
      </c>
      <c r="Q1080" t="s">
        <v>4396</v>
      </c>
    </row>
    <row r="1081" spans="1:17" x14ac:dyDescent="0.25">
      <c r="A1081">
        <v>18155</v>
      </c>
      <c r="B1081" t="s">
        <v>4397</v>
      </c>
      <c r="C1081" s="1">
        <v>4.38418933E+16</v>
      </c>
      <c r="D1081" s="1">
        <v>105733254</v>
      </c>
      <c r="E1081">
        <v>46007</v>
      </c>
      <c r="F1081" t="str">
        <f>VLOOKUP(E1081,'[1]movimento-per-comune-ambito-201'!$C$2:$D$547,2,0)</f>
        <v>Piana di Lucca</v>
      </c>
      <c r="G1081" t="s">
        <v>63248</v>
      </c>
      <c r="H1081" t="s">
        <v>130</v>
      </c>
      <c r="I1081" t="s">
        <v>4398</v>
      </c>
      <c r="J1081">
        <v>55060</v>
      </c>
      <c r="K1081" t="s">
        <v>3954</v>
      </c>
      <c r="L1081" t="str">
        <f>VLOOKUP(K1081,'[1]movimento-per-comune-ambito-201'!$B$2:$D$547,3,FALSE)</f>
        <v>Piana di Lucca</v>
      </c>
      <c r="M1081" t="s">
        <v>2496</v>
      </c>
      <c r="N1081">
        <v>0</v>
      </c>
      <c r="O1081" t="s">
        <v>4399</v>
      </c>
      <c r="P1081" t="s">
        <v>4400</v>
      </c>
      <c r="Q1081" t="s">
        <v>4401</v>
      </c>
    </row>
    <row r="1082" spans="1:17" x14ac:dyDescent="0.25">
      <c r="A1082">
        <v>24489</v>
      </c>
      <c r="B1082" t="s">
        <v>4402</v>
      </c>
      <c r="C1082" s="1">
        <v>4.3850833199999904E+16</v>
      </c>
      <c r="D1082" s="1">
        <v>105716982</v>
      </c>
      <c r="E1082">
        <v>46007</v>
      </c>
      <c r="F1082" t="str">
        <f>VLOOKUP(E1082,'[1]movimento-per-comune-ambito-201'!$C$2:$D$547,2,0)</f>
        <v>Piana di Lucca</v>
      </c>
      <c r="G1082" t="s">
        <v>63496</v>
      </c>
      <c r="H1082" t="s">
        <v>130</v>
      </c>
      <c r="I1082" t="s">
        <v>4403</v>
      </c>
      <c r="J1082">
        <v>55012</v>
      </c>
      <c r="K1082" t="s">
        <v>3954</v>
      </c>
      <c r="L1082" t="str">
        <f>VLOOKUP(K1082,'[1]movimento-per-comune-ambito-201'!$B$2:$D$547,3,FALSE)</f>
        <v>Piana di Lucca</v>
      </c>
      <c r="M1082" t="s">
        <v>2496</v>
      </c>
      <c r="N1082">
        <v>0</v>
      </c>
      <c r="O1082" t="s">
        <v>4404</v>
      </c>
      <c r="P1082" t="s">
        <v>4405</v>
      </c>
      <c r="Q1082" t="s">
        <v>4406</v>
      </c>
    </row>
    <row r="1083" spans="1:17" x14ac:dyDescent="0.25">
      <c r="A1083">
        <v>20056</v>
      </c>
      <c r="B1083" t="s">
        <v>4407</v>
      </c>
      <c r="C1083" s="1">
        <v>4.38418933E+16</v>
      </c>
      <c r="D1083" s="1">
        <v>105733254</v>
      </c>
      <c r="E1083">
        <v>46007</v>
      </c>
      <c r="F1083" t="str">
        <f>VLOOKUP(E1083,'[1]movimento-per-comune-ambito-201'!$C$2:$D$547,2,0)</f>
        <v>Piana di Lucca</v>
      </c>
      <c r="G1083" t="s">
        <v>63038</v>
      </c>
      <c r="H1083" t="s">
        <v>134</v>
      </c>
      <c r="I1083" t="s">
        <v>4408</v>
      </c>
      <c r="J1083">
        <v>55012</v>
      </c>
      <c r="K1083" t="s">
        <v>3954</v>
      </c>
      <c r="L1083" t="str">
        <f>VLOOKUP(K1083,'[1]movimento-per-comune-ambito-201'!$B$2:$D$547,3,FALSE)</f>
        <v>Piana di Lucca</v>
      </c>
      <c r="M1083" t="s">
        <v>2496</v>
      </c>
      <c r="N1083">
        <v>0</v>
      </c>
      <c r="O1083" t="s">
        <v>4409</v>
      </c>
      <c r="P1083" t="s">
        <v>4410</v>
      </c>
      <c r="Q1083" t="s">
        <v>4368</v>
      </c>
    </row>
    <row r="1084" spans="1:17" x14ac:dyDescent="0.25">
      <c r="A1084">
        <v>24615</v>
      </c>
      <c r="B1084" t="s">
        <v>4411</v>
      </c>
      <c r="C1084" s="1">
        <v>4.3897075E+16</v>
      </c>
      <c r="D1084" s="1">
        <v>1.0636952E+16</v>
      </c>
      <c r="E1084">
        <v>46007</v>
      </c>
      <c r="F1084" t="str">
        <f>VLOOKUP(E1084,'[1]movimento-per-comune-ambito-201'!$C$2:$D$547,2,0)</f>
        <v>Piana di Lucca</v>
      </c>
      <c r="G1084" t="s">
        <v>63497</v>
      </c>
      <c r="H1084" t="s">
        <v>134</v>
      </c>
      <c r="I1084" t="s">
        <v>4412</v>
      </c>
      <c r="J1084">
        <v>55012</v>
      </c>
      <c r="K1084" t="s">
        <v>3954</v>
      </c>
      <c r="L1084" t="str">
        <f>VLOOKUP(K1084,'[1]movimento-per-comune-ambito-201'!$B$2:$D$547,3,FALSE)</f>
        <v>Piana di Lucca</v>
      </c>
      <c r="M1084" t="s">
        <v>2496</v>
      </c>
      <c r="N1084">
        <v>0</v>
      </c>
      <c r="O1084" t="s">
        <v>4413</v>
      </c>
      <c r="P1084" t="s">
        <v>4414</v>
      </c>
      <c r="Q1084" t="s">
        <v>4415</v>
      </c>
    </row>
    <row r="1085" spans="1:17" x14ac:dyDescent="0.25">
      <c r="A1085">
        <v>11858</v>
      </c>
      <c r="B1085" t="s">
        <v>4416</v>
      </c>
      <c r="C1085" s="1">
        <v>4.4068314999999904E+16</v>
      </c>
      <c r="D1085" s="1">
        <v>1.03086863999999E+16</v>
      </c>
      <c r="E1085">
        <v>46008</v>
      </c>
      <c r="F1085" t="str">
        <f>VLOOKUP(E1085,'[1]movimento-per-comune-ambito-201'!$C$2:$D$547,2,0)</f>
        <v>Garfagnana e Media Valle del Serchio</v>
      </c>
      <c r="G1085" t="s">
        <v>63013</v>
      </c>
      <c r="H1085" t="s">
        <v>15</v>
      </c>
      <c r="I1085" t="s">
        <v>4417</v>
      </c>
      <c r="J1085">
        <v>55030</v>
      </c>
      <c r="K1085" t="s">
        <v>4418</v>
      </c>
      <c r="L1085" t="str">
        <f>VLOOKUP(K1085,'[1]movimento-per-comune-ambito-201'!$B$2:$D$547,3,FALSE)</f>
        <v>Garfagnana e Media Valle del Serchio</v>
      </c>
      <c r="M1085" t="s">
        <v>2496</v>
      </c>
      <c r="N1085">
        <v>0</v>
      </c>
      <c r="Q1085" t="s">
        <v>4419</v>
      </c>
    </row>
    <row r="1086" spans="1:17" x14ac:dyDescent="0.25">
      <c r="A1086">
        <v>11859</v>
      </c>
      <c r="B1086" t="s">
        <v>4420</v>
      </c>
      <c r="C1086" s="1">
        <v>4.4068314999999904E+16</v>
      </c>
      <c r="D1086" s="1">
        <v>1.03086863999999E+16</v>
      </c>
      <c r="E1086">
        <v>46008</v>
      </c>
      <c r="F1086" t="str">
        <f>VLOOKUP(E1086,'[1]movimento-per-comune-ambito-201'!$C$2:$D$547,2,0)</f>
        <v>Garfagnana e Media Valle del Serchio</v>
      </c>
      <c r="G1086" t="s">
        <v>63027</v>
      </c>
      <c r="H1086" t="s">
        <v>15</v>
      </c>
      <c r="I1086" t="s">
        <v>4417</v>
      </c>
      <c r="J1086">
        <v>55030</v>
      </c>
      <c r="K1086" t="s">
        <v>4418</v>
      </c>
      <c r="L1086" t="str">
        <f>VLOOKUP(K1086,'[1]movimento-per-comune-ambito-201'!$B$2:$D$547,3,FALSE)</f>
        <v>Garfagnana e Media Valle del Serchio</v>
      </c>
      <c r="M1086" t="s">
        <v>2496</v>
      </c>
      <c r="N1086">
        <v>0</v>
      </c>
      <c r="Q1086" t="s">
        <v>4419</v>
      </c>
    </row>
    <row r="1087" spans="1:17" x14ac:dyDescent="0.25">
      <c r="A1087">
        <v>23947</v>
      </c>
      <c r="B1087" t="s">
        <v>4421</v>
      </c>
      <c r="C1087" s="1">
        <v>4.4120238999999904E+16</v>
      </c>
      <c r="D1087" s="1">
        <v>10325868</v>
      </c>
      <c r="E1087">
        <v>46008</v>
      </c>
      <c r="F1087" t="str">
        <f>VLOOKUP(E1087,'[1]movimento-per-comune-ambito-201'!$C$2:$D$547,2,0)</f>
        <v>Garfagnana e Media Valle del Serchio</v>
      </c>
      <c r="G1087" t="s">
        <v>63129</v>
      </c>
      <c r="H1087" t="s">
        <v>15</v>
      </c>
      <c r="I1087" t="s">
        <v>4422</v>
      </c>
      <c r="J1087">
        <v>55030</v>
      </c>
      <c r="K1087" t="s">
        <v>4418</v>
      </c>
      <c r="L1087" t="str">
        <f>VLOOKUP(K1087,'[1]movimento-per-comune-ambito-201'!$B$2:$D$547,3,FALSE)</f>
        <v>Garfagnana e Media Valle del Serchio</v>
      </c>
      <c r="M1087" t="s">
        <v>2496</v>
      </c>
      <c r="N1087">
        <v>4</v>
      </c>
      <c r="O1087" t="s">
        <v>4423</v>
      </c>
      <c r="P1087" t="s">
        <v>4424</v>
      </c>
      <c r="Q1087" t="s">
        <v>4425</v>
      </c>
    </row>
    <row r="1088" spans="1:17" x14ac:dyDescent="0.25">
      <c r="A1088">
        <v>24759</v>
      </c>
      <c r="B1088" t="s">
        <v>4426</v>
      </c>
      <c r="C1088" s="1">
        <v>4.40661403E+16</v>
      </c>
      <c r="D1088" s="1">
        <v>1.03145994E+16</v>
      </c>
      <c r="E1088">
        <v>46008</v>
      </c>
      <c r="F1088" t="str">
        <f>VLOOKUP(E1088,'[1]movimento-per-comune-ambito-201'!$C$2:$D$547,2,0)</f>
        <v>Garfagnana e Media Valle del Serchio</v>
      </c>
      <c r="G1088" t="s">
        <v>63131</v>
      </c>
      <c r="H1088" t="s">
        <v>15</v>
      </c>
      <c r="I1088" t="s">
        <v>4427</v>
      </c>
      <c r="J1088">
        <v>55030</v>
      </c>
      <c r="K1088" t="s">
        <v>4418</v>
      </c>
      <c r="L1088" t="str">
        <f>VLOOKUP(K1088,'[1]movimento-per-comune-ambito-201'!$B$2:$D$547,3,FALSE)</f>
        <v>Garfagnana e Media Valle del Serchio</v>
      </c>
      <c r="M1088" t="s">
        <v>2496</v>
      </c>
      <c r="N1088">
        <v>1</v>
      </c>
    </row>
    <row r="1089" spans="1:17" x14ac:dyDescent="0.25">
      <c r="A1089">
        <v>8663</v>
      </c>
      <c r="B1089" t="s">
        <v>4428</v>
      </c>
      <c r="C1089" s="1">
        <v>4.41208565E+16</v>
      </c>
      <c r="D1089" s="1">
        <v>103243206</v>
      </c>
      <c r="E1089">
        <v>46008</v>
      </c>
      <c r="F1089" t="str">
        <f>VLOOKUP(E1089,'[1]movimento-per-comune-ambito-201'!$C$2:$D$547,2,0)</f>
        <v>Garfagnana e Media Valle del Serchio</v>
      </c>
      <c r="G1089" t="s">
        <v>63329</v>
      </c>
      <c r="H1089" t="s">
        <v>41</v>
      </c>
      <c r="I1089" t="s">
        <v>4429</v>
      </c>
      <c r="J1089">
        <v>55030</v>
      </c>
      <c r="K1089" t="s">
        <v>4418</v>
      </c>
      <c r="L1089" t="str">
        <f>VLOOKUP(K1089,'[1]movimento-per-comune-ambito-201'!$B$2:$D$547,3,FALSE)</f>
        <v>Garfagnana e Media Valle del Serchio</v>
      </c>
      <c r="M1089" t="s">
        <v>2496</v>
      </c>
      <c r="N1089">
        <v>1</v>
      </c>
      <c r="Q1089" t="s">
        <v>4430</v>
      </c>
    </row>
    <row r="1090" spans="1:17" x14ac:dyDescent="0.25">
      <c r="A1090">
        <v>8664</v>
      </c>
      <c r="B1090" t="s">
        <v>4431</v>
      </c>
      <c r="C1090" s="1">
        <v>4.40966742E+16</v>
      </c>
      <c r="D1090" s="1">
        <v>1.03192173999999E+16</v>
      </c>
      <c r="E1090">
        <v>46008</v>
      </c>
      <c r="F1090" t="str">
        <f>VLOOKUP(E1090,'[1]movimento-per-comune-ambito-201'!$C$2:$D$547,2,0)</f>
        <v>Garfagnana e Media Valle del Serchio</v>
      </c>
      <c r="G1090" t="s">
        <v>63054</v>
      </c>
      <c r="H1090" t="s">
        <v>41</v>
      </c>
      <c r="I1090" t="s">
        <v>4432</v>
      </c>
      <c r="J1090">
        <v>55030</v>
      </c>
      <c r="K1090" t="s">
        <v>4418</v>
      </c>
      <c r="L1090" t="str">
        <f>VLOOKUP(K1090,'[1]movimento-per-comune-ambito-201'!$B$2:$D$547,3,FALSE)</f>
        <v>Garfagnana e Media Valle del Serchio</v>
      </c>
      <c r="M1090" t="s">
        <v>2496</v>
      </c>
      <c r="N1090">
        <v>3</v>
      </c>
      <c r="O1090" t="s">
        <v>4433</v>
      </c>
      <c r="P1090" t="s">
        <v>4434</v>
      </c>
      <c r="Q1090" t="s">
        <v>4435</v>
      </c>
    </row>
    <row r="1091" spans="1:17" x14ac:dyDescent="0.25">
      <c r="A1091">
        <v>18434</v>
      </c>
      <c r="B1091" t="s">
        <v>4436</v>
      </c>
      <c r="C1091" s="1">
        <v>44120773</v>
      </c>
      <c r="D1091" s="1">
        <v>1.032463E+16</v>
      </c>
      <c r="E1091">
        <v>46008</v>
      </c>
      <c r="F1091" t="str">
        <f>VLOOKUP(E1091,'[1]movimento-per-comune-ambito-201'!$C$2:$D$547,2,0)</f>
        <v>Garfagnana e Media Valle del Serchio</v>
      </c>
      <c r="G1091" t="s">
        <v>63055</v>
      </c>
      <c r="H1091" t="s">
        <v>41</v>
      </c>
      <c r="I1091" t="s">
        <v>4437</v>
      </c>
      <c r="J1091">
        <v>55030</v>
      </c>
      <c r="K1091" t="s">
        <v>4418</v>
      </c>
      <c r="L1091" t="str">
        <f>VLOOKUP(K1091,'[1]movimento-per-comune-ambito-201'!$B$2:$D$547,3,FALSE)</f>
        <v>Garfagnana e Media Valle del Serchio</v>
      </c>
      <c r="M1091" t="s">
        <v>2496</v>
      </c>
      <c r="N1091">
        <v>2</v>
      </c>
      <c r="O1091" t="s">
        <v>4438</v>
      </c>
      <c r="P1091" t="s">
        <v>4439</v>
      </c>
      <c r="Q1091" t="s">
        <v>4440</v>
      </c>
    </row>
    <row r="1092" spans="1:17" x14ac:dyDescent="0.25">
      <c r="A1092">
        <v>25798</v>
      </c>
      <c r="B1092" t="s">
        <v>4441</v>
      </c>
      <c r="C1092" s="1">
        <v>441603754</v>
      </c>
      <c r="D1092" s="1">
        <v>103991299</v>
      </c>
      <c r="E1092">
        <v>46008</v>
      </c>
      <c r="F1092" t="str">
        <f>VLOOKUP(E1092,'[1]movimento-per-comune-ambito-201'!$C$2:$D$547,2,0)</f>
        <v>Garfagnana e Media Valle del Serchio</v>
      </c>
      <c r="G1092" t="s">
        <v>63035</v>
      </c>
      <c r="H1092" t="s">
        <v>75</v>
      </c>
      <c r="I1092" t="s">
        <v>4442</v>
      </c>
      <c r="J1092">
        <v>55030</v>
      </c>
      <c r="K1092" t="s">
        <v>4418</v>
      </c>
      <c r="L1092" t="str">
        <f>VLOOKUP(K1092,'[1]movimento-per-comune-ambito-201'!$B$2:$D$547,3,FALSE)</f>
        <v>Garfagnana e Media Valle del Serchio</v>
      </c>
      <c r="M1092" t="s">
        <v>2496</v>
      </c>
      <c r="N1092">
        <v>0</v>
      </c>
      <c r="O1092" t="s">
        <v>4443</v>
      </c>
      <c r="Q1092" t="s">
        <v>4444</v>
      </c>
    </row>
    <row r="1093" spans="1:17" x14ac:dyDescent="0.25">
      <c r="A1093">
        <v>21415</v>
      </c>
      <c r="B1093" t="s">
        <v>4445</v>
      </c>
      <c r="C1093" s="1">
        <v>4.4120838499999904E+16</v>
      </c>
      <c r="D1093" s="1">
        <v>103236606</v>
      </c>
      <c r="E1093">
        <v>46008</v>
      </c>
      <c r="F1093" t="str">
        <f>VLOOKUP(E1093,'[1]movimento-per-comune-ambito-201'!$C$2:$D$547,2,0)</f>
        <v>Garfagnana e Media Valle del Serchio</v>
      </c>
      <c r="G1093" t="s">
        <v>63456</v>
      </c>
      <c r="H1093" t="s">
        <v>2610</v>
      </c>
      <c r="I1093" t="s">
        <v>4446</v>
      </c>
      <c r="J1093">
        <v>55030</v>
      </c>
      <c r="K1093" t="s">
        <v>4418</v>
      </c>
      <c r="L1093" t="str">
        <f>VLOOKUP(K1093,'[1]movimento-per-comune-ambito-201'!$B$2:$D$547,3,FALSE)</f>
        <v>Garfagnana e Media Valle del Serchio</v>
      </c>
      <c r="M1093" t="s">
        <v>2496</v>
      </c>
      <c r="N1093">
        <v>2</v>
      </c>
      <c r="O1093" t="s">
        <v>4447</v>
      </c>
      <c r="Q1093" t="s">
        <v>4448</v>
      </c>
    </row>
    <row r="1094" spans="1:17" x14ac:dyDescent="0.25">
      <c r="A1094">
        <v>11862</v>
      </c>
      <c r="B1094" t="s">
        <v>4449</v>
      </c>
      <c r="C1094" s="1">
        <v>4.4109716499999904E+16</v>
      </c>
      <c r="D1094" s="1">
        <v>103890951</v>
      </c>
      <c r="E1094">
        <v>46009</v>
      </c>
      <c r="F1094" t="str">
        <f>VLOOKUP(E1094,'[1]movimento-per-comune-ambito-201'!$C$2:$D$547,2,0)</f>
        <v>Garfagnana e Media Valle del Serchio</v>
      </c>
      <c r="G1094" t="s">
        <v>63027</v>
      </c>
      <c r="H1094" t="s">
        <v>15</v>
      </c>
      <c r="I1094" t="s">
        <v>4450</v>
      </c>
      <c r="J1094">
        <v>55032</v>
      </c>
      <c r="K1094" t="s">
        <v>4451</v>
      </c>
      <c r="L1094" t="str">
        <f>VLOOKUP(K1094,'[1]movimento-per-comune-ambito-201'!$B$2:$D$547,3,FALSE)</f>
        <v>Garfagnana e Media Valle del Serchio</v>
      </c>
      <c r="M1094" t="s">
        <v>2496</v>
      </c>
      <c r="N1094">
        <v>0</v>
      </c>
      <c r="O1094" t="s">
        <v>4452</v>
      </c>
      <c r="Q1094">
        <v>3385883542</v>
      </c>
    </row>
    <row r="1095" spans="1:17" x14ac:dyDescent="0.25">
      <c r="A1095">
        <v>11871</v>
      </c>
      <c r="B1095" t="s">
        <v>4453</v>
      </c>
      <c r="C1095" s="1">
        <v>441207262</v>
      </c>
      <c r="D1095" s="1">
        <v>1.03922453E+16</v>
      </c>
      <c r="E1095">
        <v>46009</v>
      </c>
      <c r="F1095" t="str">
        <f>VLOOKUP(E1095,'[1]movimento-per-comune-ambito-201'!$C$2:$D$547,2,0)</f>
        <v>Garfagnana e Media Valle del Serchio</v>
      </c>
      <c r="G1095" t="s">
        <v>63131</v>
      </c>
      <c r="H1095" t="s">
        <v>15</v>
      </c>
      <c r="I1095" t="s">
        <v>4454</v>
      </c>
      <c r="J1095">
        <v>55032</v>
      </c>
      <c r="K1095" t="s">
        <v>4451</v>
      </c>
      <c r="L1095" t="str">
        <f>VLOOKUP(K1095,'[1]movimento-per-comune-ambito-201'!$B$2:$D$547,3,FALSE)</f>
        <v>Garfagnana e Media Valle del Serchio</v>
      </c>
      <c r="M1095" t="s">
        <v>2496</v>
      </c>
      <c r="N1095">
        <v>0</v>
      </c>
      <c r="O1095" t="s">
        <v>4455</v>
      </c>
      <c r="P1095" t="s">
        <v>4456</v>
      </c>
      <c r="Q1095" t="s">
        <v>4457</v>
      </c>
    </row>
    <row r="1096" spans="1:17" x14ac:dyDescent="0.25">
      <c r="A1096">
        <v>11874</v>
      </c>
      <c r="B1096" t="s">
        <v>4458</v>
      </c>
      <c r="C1096" s="1">
        <v>4.4109716499999904E+16</v>
      </c>
      <c r="D1096" s="1">
        <v>103890951</v>
      </c>
      <c r="E1096">
        <v>46009</v>
      </c>
      <c r="F1096" t="str">
        <f>VLOOKUP(E1096,'[1]movimento-per-comune-ambito-201'!$C$2:$D$547,2,0)</f>
        <v>Garfagnana e Media Valle del Serchio</v>
      </c>
      <c r="G1096" t="s">
        <v>63030</v>
      </c>
      <c r="H1096" t="s">
        <v>15</v>
      </c>
      <c r="I1096" t="s">
        <v>4450</v>
      </c>
      <c r="J1096">
        <v>55032</v>
      </c>
      <c r="K1096" t="s">
        <v>4451</v>
      </c>
      <c r="L1096" t="str">
        <f>VLOOKUP(K1096,'[1]movimento-per-comune-ambito-201'!$B$2:$D$547,3,FALSE)</f>
        <v>Garfagnana e Media Valle del Serchio</v>
      </c>
      <c r="M1096" t="s">
        <v>2496</v>
      </c>
      <c r="N1096">
        <v>0</v>
      </c>
      <c r="O1096" t="s">
        <v>4452</v>
      </c>
      <c r="Q1096">
        <v>3385883542</v>
      </c>
    </row>
    <row r="1097" spans="1:17" x14ac:dyDescent="0.25">
      <c r="A1097">
        <v>14258</v>
      </c>
      <c r="B1097" t="s">
        <v>4459</v>
      </c>
      <c r="C1097" s="1">
        <v>4.4106923999999904E+16</v>
      </c>
      <c r="D1097" s="1">
        <v>103969646</v>
      </c>
      <c r="E1097">
        <v>46009</v>
      </c>
      <c r="F1097" t="str">
        <f>VLOOKUP(E1097,'[1]movimento-per-comune-ambito-201'!$C$2:$D$547,2,0)</f>
        <v>Garfagnana e Media Valle del Serchio</v>
      </c>
      <c r="G1097" t="s">
        <v>63132</v>
      </c>
      <c r="H1097" t="s">
        <v>15</v>
      </c>
      <c r="I1097" t="s">
        <v>4460</v>
      </c>
      <c r="J1097">
        <v>55032</v>
      </c>
      <c r="K1097" t="s">
        <v>4451</v>
      </c>
      <c r="L1097" t="str">
        <f>VLOOKUP(K1097,'[1]movimento-per-comune-ambito-201'!$B$2:$D$547,3,FALSE)</f>
        <v>Garfagnana e Media Valle del Serchio</v>
      </c>
      <c r="M1097" t="s">
        <v>2496</v>
      </c>
      <c r="N1097">
        <v>3</v>
      </c>
    </row>
    <row r="1098" spans="1:17" x14ac:dyDescent="0.25">
      <c r="A1098">
        <v>13221</v>
      </c>
      <c r="B1098" t="s">
        <v>4461</v>
      </c>
      <c r="C1098" s="1">
        <v>4.2750187699999904E+16</v>
      </c>
      <c r="D1098" s="1">
        <v>101815316</v>
      </c>
      <c r="E1098">
        <v>49003</v>
      </c>
      <c r="F1098" t="str">
        <f>VLOOKUP(E1098,'[1]movimento-per-comune-ambito-201'!$C$2:$D$547,2,0)</f>
        <v>Isola Elba</v>
      </c>
      <c r="G1098" t="s">
        <v>63154</v>
      </c>
      <c r="H1098" t="s">
        <v>41</v>
      </c>
      <c r="J1098">
        <v>57034</v>
      </c>
      <c r="K1098" t="s">
        <v>4310</v>
      </c>
      <c r="L1098" t="str">
        <f>VLOOKUP(K1098,'[1]movimento-per-comune-ambito-201'!$B$2:$D$547,3,FALSE)</f>
        <v>Isola Elba</v>
      </c>
      <c r="M1098" t="s">
        <v>4311</v>
      </c>
      <c r="N1098">
        <v>2</v>
      </c>
    </row>
    <row r="1099" spans="1:17" x14ac:dyDescent="0.25">
      <c r="A1099">
        <v>17088</v>
      </c>
      <c r="B1099" t="s">
        <v>4462</v>
      </c>
      <c r="C1099" s="1">
        <v>441236113</v>
      </c>
      <c r="D1099" s="1">
        <v>104041862</v>
      </c>
      <c r="E1099">
        <v>46009</v>
      </c>
      <c r="F1099" t="str">
        <f>VLOOKUP(E1099,'[1]movimento-per-comune-ambito-201'!$C$2:$D$547,2,0)</f>
        <v>Garfagnana e Media Valle del Serchio</v>
      </c>
      <c r="G1099" t="s">
        <v>63015</v>
      </c>
      <c r="H1099" t="s">
        <v>15</v>
      </c>
      <c r="I1099" t="s">
        <v>4463</v>
      </c>
      <c r="J1099">
        <v>55032</v>
      </c>
      <c r="K1099" t="s">
        <v>4451</v>
      </c>
      <c r="L1099" t="str">
        <f>VLOOKUP(K1099,'[1]movimento-per-comune-ambito-201'!$B$2:$D$547,3,FALSE)</f>
        <v>Garfagnana e Media Valle del Serchio</v>
      </c>
      <c r="M1099" t="s">
        <v>2496</v>
      </c>
      <c r="N1099">
        <v>0</v>
      </c>
      <c r="O1099" t="s">
        <v>4464</v>
      </c>
      <c r="P1099" t="s">
        <v>4465</v>
      </c>
      <c r="Q1099">
        <v>583641420</v>
      </c>
    </row>
    <row r="1100" spans="1:17" x14ac:dyDescent="0.25">
      <c r="A1100">
        <v>19242</v>
      </c>
      <c r="B1100" t="s">
        <v>4466</v>
      </c>
      <c r="C1100" s="1">
        <v>440954573</v>
      </c>
      <c r="D1100" s="1">
        <v>1.04155785E+16</v>
      </c>
      <c r="E1100">
        <v>46009</v>
      </c>
      <c r="F1100" t="str">
        <f>VLOOKUP(E1100,'[1]movimento-per-comune-ambito-201'!$C$2:$D$547,2,0)</f>
        <v>Garfagnana e Media Valle del Serchio</v>
      </c>
      <c r="G1100" t="s">
        <v>63016</v>
      </c>
      <c r="H1100" t="s">
        <v>15</v>
      </c>
      <c r="I1100" t="s">
        <v>4467</v>
      </c>
      <c r="J1100">
        <v>55032</v>
      </c>
      <c r="K1100" t="s">
        <v>4451</v>
      </c>
      <c r="L1100" t="str">
        <f>VLOOKUP(K1100,'[1]movimento-per-comune-ambito-201'!$B$2:$D$547,3,FALSE)</f>
        <v>Garfagnana e Media Valle del Serchio</v>
      </c>
      <c r="M1100" t="s">
        <v>2496</v>
      </c>
      <c r="N1100">
        <v>0</v>
      </c>
      <c r="O1100" t="s">
        <v>4468</v>
      </c>
      <c r="Q1100" t="s">
        <v>4469</v>
      </c>
    </row>
    <row r="1101" spans="1:17" x14ac:dyDescent="0.25">
      <c r="A1101">
        <v>19243</v>
      </c>
      <c r="B1101" t="s">
        <v>4470</v>
      </c>
      <c r="C1101" s="1">
        <v>4.4120865999999904E+16</v>
      </c>
      <c r="D1101" s="1">
        <v>1.0420564E+16</v>
      </c>
      <c r="E1101">
        <v>46009</v>
      </c>
      <c r="F1101" t="str">
        <f>VLOOKUP(E1101,'[1]movimento-per-comune-ambito-201'!$C$2:$D$547,2,0)</f>
        <v>Garfagnana e Media Valle del Serchio</v>
      </c>
      <c r="G1101" t="s">
        <v>63017</v>
      </c>
      <c r="H1101" t="s">
        <v>15</v>
      </c>
      <c r="I1101" t="s">
        <v>4471</v>
      </c>
      <c r="J1101">
        <v>55032</v>
      </c>
      <c r="K1101" t="s">
        <v>4451</v>
      </c>
      <c r="L1101" t="str">
        <f>VLOOKUP(K1101,'[1]movimento-per-comune-ambito-201'!$B$2:$D$547,3,FALSE)</f>
        <v>Garfagnana e Media Valle del Serchio</v>
      </c>
      <c r="M1101" t="s">
        <v>2496</v>
      </c>
      <c r="N1101">
        <v>0</v>
      </c>
      <c r="O1101" t="s">
        <v>4472</v>
      </c>
      <c r="Q1101" t="s">
        <v>4473</v>
      </c>
    </row>
    <row r="1102" spans="1:17" x14ac:dyDescent="0.25">
      <c r="A1102">
        <v>21524</v>
      </c>
      <c r="B1102" t="s">
        <v>4474</v>
      </c>
      <c r="C1102" s="1">
        <v>4.4111209E+16</v>
      </c>
      <c r="D1102" s="1">
        <v>10407513</v>
      </c>
      <c r="E1102">
        <v>46009</v>
      </c>
      <c r="F1102" t="str">
        <f>VLOOKUP(E1102,'[1]movimento-per-comune-ambito-201'!$C$2:$D$547,2,0)</f>
        <v>Garfagnana e Media Valle del Serchio</v>
      </c>
      <c r="G1102" t="s">
        <v>63468</v>
      </c>
      <c r="H1102" t="s">
        <v>15</v>
      </c>
      <c r="I1102" t="s">
        <v>4475</v>
      </c>
      <c r="J1102">
        <v>55032</v>
      </c>
      <c r="K1102" t="s">
        <v>4451</v>
      </c>
      <c r="L1102" t="str">
        <f>VLOOKUP(K1102,'[1]movimento-per-comune-ambito-201'!$B$2:$D$547,3,FALSE)</f>
        <v>Garfagnana e Media Valle del Serchio</v>
      </c>
      <c r="M1102" t="s">
        <v>2496</v>
      </c>
      <c r="N1102">
        <v>0</v>
      </c>
      <c r="O1102" t="s">
        <v>4476</v>
      </c>
    </row>
    <row r="1103" spans="1:17" x14ac:dyDescent="0.25">
      <c r="A1103">
        <v>21970</v>
      </c>
      <c r="B1103" t="s">
        <v>4477</v>
      </c>
      <c r="C1103" s="1">
        <v>441094753</v>
      </c>
      <c r="D1103" s="1">
        <v>1.04135465E+16</v>
      </c>
      <c r="E1103">
        <v>46009</v>
      </c>
      <c r="F1103" t="str">
        <f>VLOOKUP(E1103,'[1]movimento-per-comune-ambito-201'!$C$2:$D$547,2,0)</f>
        <v>Garfagnana e Media Valle del Serchio</v>
      </c>
      <c r="G1103" t="s">
        <v>63469</v>
      </c>
      <c r="H1103" t="s">
        <v>15</v>
      </c>
      <c r="I1103" t="s">
        <v>4478</v>
      </c>
      <c r="J1103">
        <v>55032</v>
      </c>
      <c r="K1103" t="s">
        <v>4451</v>
      </c>
      <c r="L1103" t="str">
        <f>VLOOKUP(K1103,'[1]movimento-per-comune-ambito-201'!$B$2:$D$547,3,FALSE)</f>
        <v>Garfagnana e Media Valle del Serchio</v>
      </c>
      <c r="M1103" t="s">
        <v>2496</v>
      </c>
      <c r="N1103">
        <v>0</v>
      </c>
      <c r="O1103" t="s">
        <v>4479</v>
      </c>
      <c r="P1103" t="s">
        <v>4480</v>
      </c>
      <c r="Q1103" t="s">
        <v>4481</v>
      </c>
    </row>
    <row r="1104" spans="1:17" x14ac:dyDescent="0.25">
      <c r="A1104">
        <v>25173</v>
      </c>
      <c r="B1104" t="s">
        <v>4482</v>
      </c>
      <c r="C1104" s="1">
        <v>4.4123240899999904E+16</v>
      </c>
      <c r="D1104" s="1">
        <v>1.03997126E+16</v>
      </c>
      <c r="E1104">
        <v>46009</v>
      </c>
      <c r="F1104" t="str">
        <f>VLOOKUP(E1104,'[1]movimento-per-comune-ambito-201'!$C$2:$D$547,2,0)</f>
        <v>Garfagnana e Media Valle del Serchio</v>
      </c>
      <c r="G1104" t="s">
        <v>63341</v>
      </c>
      <c r="H1104" t="s">
        <v>15</v>
      </c>
      <c r="I1104" t="s">
        <v>4483</v>
      </c>
      <c r="J1104">
        <v>55032</v>
      </c>
      <c r="K1104" t="s">
        <v>4451</v>
      </c>
      <c r="L1104" t="str">
        <f>VLOOKUP(K1104,'[1]movimento-per-comune-ambito-201'!$B$2:$D$547,3,FALSE)</f>
        <v>Garfagnana e Media Valle del Serchio</v>
      </c>
      <c r="M1104" t="s">
        <v>2496</v>
      </c>
      <c r="N1104">
        <v>1</v>
      </c>
      <c r="O1104" t="s">
        <v>4484</v>
      </c>
      <c r="P1104" t="s">
        <v>4485</v>
      </c>
      <c r="Q1104" t="s">
        <v>4486</v>
      </c>
    </row>
    <row r="1105" spans="1:17" x14ac:dyDescent="0.25">
      <c r="A1105">
        <v>11328</v>
      </c>
      <c r="B1105" t="s">
        <v>4487</v>
      </c>
      <c r="C1105" s="1">
        <v>4.4104537E+16</v>
      </c>
      <c r="D1105" s="1">
        <v>104118888</v>
      </c>
      <c r="E1105">
        <v>46009</v>
      </c>
      <c r="F1105" t="str">
        <f>VLOOKUP(E1105,'[1]movimento-per-comune-ambito-201'!$C$2:$D$547,2,0)</f>
        <v>Garfagnana e Media Valle del Serchio</v>
      </c>
      <c r="G1105" t="s">
        <v>63328</v>
      </c>
      <c r="H1105" t="s">
        <v>37</v>
      </c>
      <c r="I1105" t="s">
        <v>4488</v>
      </c>
      <c r="J1105">
        <v>55032</v>
      </c>
      <c r="K1105" t="s">
        <v>4451</v>
      </c>
      <c r="L1105" t="str">
        <f>VLOOKUP(K1105,'[1]movimento-per-comune-ambito-201'!$B$2:$D$547,3,FALSE)</f>
        <v>Garfagnana e Media Valle del Serchio</v>
      </c>
      <c r="M1105" t="s">
        <v>2496</v>
      </c>
      <c r="N1105">
        <v>0</v>
      </c>
      <c r="O1105" t="s">
        <v>4489</v>
      </c>
    </row>
    <row r="1106" spans="1:17" x14ac:dyDescent="0.25">
      <c r="A1106">
        <v>11329</v>
      </c>
      <c r="B1106" t="s">
        <v>4490</v>
      </c>
      <c r="C1106" s="1">
        <v>4.4104537E+16</v>
      </c>
      <c r="D1106" s="1">
        <v>104118888</v>
      </c>
      <c r="E1106">
        <v>46009</v>
      </c>
      <c r="F1106" t="str">
        <f>VLOOKUP(E1106,'[1]movimento-per-comune-ambito-201'!$C$2:$D$547,2,0)</f>
        <v>Garfagnana e Media Valle del Serchio</v>
      </c>
      <c r="G1106" t="s">
        <v>63018</v>
      </c>
      <c r="H1106" t="s">
        <v>37</v>
      </c>
      <c r="I1106" t="s">
        <v>4491</v>
      </c>
      <c r="J1106">
        <v>55032</v>
      </c>
      <c r="K1106" t="s">
        <v>4451</v>
      </c>
      <c r="L1106" t="str">
        <f>VLOOKUP(K1106,'[1]movimento-per-comune-ambito-201'!$B$2:$D$547,3,FALSE)</f>
        <v>Garfagnana e Media Valle del Serchio</v>
      </c>
      <c r="M1106" t="s">
        <v>2496</v>
      </c>
      <c r="N1106">
        <v>0</v>
      </c>
      <c r="O1106" t="s">
        <v>4492</v>
      </c>
      <c r="Q1106" t="s">
        <v>4493</v>
      </c>
    </row>
    <row r="1107" spans="1:17" x14ac:dyDescent="0.25">
      <c r="A1107">
        <v>11331</v>
      </c>
      <c r="B1107" t="s">
        <v>643</v>
      </c>
      <c r="C1107" s="1">
        <v>4.4109716499999904E+16</v>
      </c>
      <c r="D1107" s="1">
        <v>103890951</v>
      </c>
      <c r="E1107">
        <v>46009</v>
      </c>
      <c r="F1107" t="str">
        <f>VLOOKUP(E1107,'[1]movimento-per-comune-ambito-201'!$C$2:$D$547,2,0)</f>
        <v>Garfagnana e Media Valle del Serchio</v>
      </c>
      <c r="G1107" t="s">
        <v>63356</v>
      </c>
      <c r="H1107" t="s">
        <v>37</v>
      </c>
      <c r="I1107" t="s">
        <v>4494</v>
      </c>
      <c r="J1107">
        <v>55032</v>
      </c>
      <c r="K1107" t="s">
        <v>4451</v>
      </c>
      <c r="L1107" t="str">
        <f>VLOOKUP(K1107,'[1]movimento-per-comune-ambito-201'!$B$2:$D$547,3,FALSE)</f>
        <v>Garfagnana e Media Valle del Serchio</v>
      </c>
      <c r="M1107" t="s">
        <v>2496</v>
      </c>
      <c r="N1107">
        <v>0</v>
      </c>
      <c r="O1107" t="s">
        <v>4495</v>
      </c>
      <c r="P1107" t="s">
        <v>4496</v>
      </c>
      <c r="Q1107" t="s">
        <v>4497</v>
      </c>
    </row>
    <row r="1108" spans="1:17" x14ac:dyDescent="0.25">
      <c r="A1108">
        <v>11332</v>
      </c>
      <c r="B1108" t="s">
        <v>4498</v>
      </c>
      <c r="C1108" s="1">
        <v>4.4101509299999904E+16</v>
      </c>
      <c r="D1108" s="1">
        <v>104071049</v>
      </c>
      <c r="E1108">
        <v>46009</v>
      </c>
      <c r="F1108" t="str">
        <f>VLOOKUP(E1108,'[1]movimento-per-comune-ambito-201'!$C$2:$D$547,2,0)</f>
        <v>Garfagnana e Media Valle del Serchio</v>
      </c>
      <c r="G1108" t="s">
        <v>63040</v>
      </c>
      <c r="H1108" t="s">
        <v>37</v>
      </c>
      <c r="I1108" t="s">
        <v>4499</v>
      </c>
      <c r="J1108">
        <v>55032</v>
      </c>
      <c r="K1108" t="s">
        <v>4451</v>
      </c>
      <c r="L1108" t="str">
        <f>VLOOKUP(K1108,'[1]movimento-per-comune-ambito-201'!$B$2:$D$547,3,FALSE)</f>
        <v>Garfagnana e Media Valle del Serchio</v>
      </c>
      <c r="M1108" t="s">
        <v>2496</v>
      </c>
      <c r="N1108">
        <v>0</v>
      </c>
      <c r="O1108" t="s">
        <v>4495</v>
      </c>
      <c r="P1108" t="s">
        <v>4496</v>
      </c>
      <c r="Q1108" t="s">
        <v>4497</v>
      </c>
    </row>
    <row r="1109" spans="1:17" x14ac:dyDescent="0.25">
      <c r="A1109">
        <v>8671</v>
      </c>
      <c r="B1109" t="s">
        <v>4500</v>
      </c>
      <c r="C1109" s="1">
        <v>4.4106794399999904E+16</v>
      </c>
      <c r="D1109" s="1">
        <v>104074797</v>
      </c>
      <c r="E1109">
        <v>46009</v>
      </c>
      <c r="F1109" t="str">
        <f>VLOOKUP(E1109,'[1]movimento-per-comune-ambito-201'!$C$2:$D$547,2,0)</f>
        <v>Garfagnana e Media Valle del Serchio</v>
      </c>
      <c r="G1109" t="s">
        <v>63150</v>
      </c>
      <c r="H1109" t="s">
        <v>41</v>
      </c>
      <c r="I1109" t="s">
        <v>4501</v>
      </c>
      <c r="J1109">
        <v>55032</v>
      </c>
      <c r="K1109" t="s">
        <v>4451</v>
      </c>
      <c r="L1109" t="str">
        <f>VLOOKUP(K1109,'[1]movimento-per-comune-ambito-201'!$B$2:$D$547,3,FALSE)</f>
        <v>Garfagnana e Media Valle del Serchio</v>
      </c>
      <c r="M1109" t="s">
        <v>2496</v>
      </c>
      <c r="N1109">
        <v>3</v>
      </c>
      <c r="Q1109" t="s">
        <v>4502</v>
      </c>
    </row>
    <row r="1110" spans="1:17" x14ac:dyDescent="0.25">
      <c r="A1110">
        <v>8672</v>
      </c>
      <c r="B1110" t="s">
        <v>4503</v>
      </c>
      <c r="C1110" s="1">
        <v>4.4109253E+16</v>
      </c>
      <c r="D1110" s="1">
        <v>10411184</v>
      </c>
      <c r="E1110">
        <v>46009</v>
      </c>
      <c r="F1110" t="str">
        <f>VLOOKUP(E1110,'[1]movimento-per-comune-ambito-201'!$C$2:$D$547,2,0)</f>
        <v>Garfagnana e Media Valle del Serchio</v>
      </c>
      <c r="G1110" t="s">
        <v>63141</v>
      </c>
      <c r="H1110" t="s">
        <v>41</v>
      </c>
      <c r="I1110" t="s">
        <v>4504</v>
      </c>
      <c r="J1110">
        <v>55032</v>
      </c>
      <c r="K1110" t="s">
        <v>4451</v>
      </c>
      <c r="L1110" t="str">
        <f>VLOOKUP(K1110,'[1]movimento-per-comune-ambito-201'!$B$2:$D$547,3,FALSE)</f>
        <v>Garfagnana e Media Valle del Serchio</v>
      </c>
      <c r="M1110" t="s">
        <v>2496</v>
      </c>
      <c r="N1110">
        <v>3</v>
      </c>
      <c r="O1110" t="s">
        <v>4505</v>
      </c>
      <c r="P1110" t="s">
        <v>4506</v>
      </c>
      <c r="Q1110" t="s">
        <v>4507</v>
      </c>
    </row>
    <row r="1111" spans="1:17" x14ac:dyDescent="0.25">
      <c r="A1111">
        <v>8675</v>
      </c>
      <c r="B1111" t="s">
        <v>4508</v>
      </c>
      <c r="C1111" s="1">
        <v>4.4109880099999904E+16</v>
      </c>
      <c r="D1111" s="1">
        <v>104106419</v>
      </c>
      <c r="E1111">
        <v>46009</v>
      </c>
      <c r="F1111" t="str">
        <f>VLOOKUP(E1111,'[1]movimento-per-comune-ambito-201'!$C$2:$D$547,2,0)</f>
        <v>Garfagnana e Media Valle del Serchio</v>
      </c>
      <c r="G1111" t="s">
        <v>63142</v>
      </c>
      <c r="H1111" t="s">
        <v>41</v>
      </c>
      <c r="I1111" t="s">
        <v>4509</v>
      </c>
      <c r="J1111">
        <v>55032</v>
      </c>
      <c r="K1111" t="s">
        <v>4451</v>
      </c>
      <c r="L1111" t="str">
        <f>VLOOKUP(K1111,'[1]movimento-per-comune-ambito-201'!$B$2:$D$547,3,FALSE)</f>
        <v>Garfagnana e Media Valle del Serchio</v>
      </c>
      <c r="M1111" t="s">
        <v>2496</v>
      </c>
      <c r="N1111">
        <v>3</v>
      </c>
      <c r="O1111" t="s">
        <v>4510</v>
      </c>
      <c r="Q1111" t="s">
        <v>4511</v>
      </c>
    </row>
    <row r="1112" spans="1:17" x14ac:dyDescent="0.25">
      <c r="A1112">
        <v>21365</v>
      </c>
      <c r="B1112" t="s">
        <v>4512</v>
      </c>
      <c r="C1112" s="1">
        <v>441094753</v>
      </c>
      <c r="D1112" s="1">
        <v>1.04135465E+16</v>
      </c>
      <c r="E1112">
        <v>46009</v>
      </c>
      <c r="F1112" t="str">
        <f>VLOOKUP(E1112,'[1]movimento-per-comune-ambito-201'!$C$2:$D$547,2,0)</f>
        <v>Garfagnana e Media Valle del Serchio</v>
      </c>
      <c r="G1112" t="s">
        <v>63143</v>
      </c>
      <c r="H1112" t="s">
        <v>41</v>
      </c>
      <c r="I1112" t="s">
        <v>4513</v>
      </c>
      <c r="J1112">
        <v>55032</v>
      </c>
      <c r="K1112" t="s">
        <v>4451</v>
      </c>
      <c r="L1112" t="str">
        <f>VLOOKUP(K1112,'[1]movimento-per-comune-ambito-201'!$B$2:$D$547,3,FALSE)</f>
        <v>Garfagnana e Media Valle del Serchio</v>
      </c>
      <c r="M1112" t="s">
        <v>2496</v>
      </c>
      <c r="N1112">
        <v>3</v>
      </c>
      <c r="O1112" t="s">
        <v>4514</v>
      </c>
      <c r="P1112" t="s">
        <v>4515</v>
      </c>
      <c r="Q1112" t="s">
        <v>4516</v>
      </c>
    </row>
    <row r="1113" spans="1:17" x14ac:dyDescent="0.25">
      <c r="A1113">
        <v>23913</v>
      </c>
      <c r="B1113" t="s">
        <v>4517</v>
      </c>
      <c r="C1113" s="1">
        <v>4.4109808999999904E+16</v>
      </c>
      <c r="D1113" s="1">
        <v>104088932</v>
      </c>
      <c r="E1113">
        <v>46009</v>
      </c>
      <c r="F1113" t="str">
        <f>VLOOKUP(E1113,'[1]movimento-per-comune-ambito-201'!$C$2:$D$547,2,0)</f>
        <v>Garfagnana e Media Valle del Serchio</v>
      </c>
      <c r="G1113" t="s">
        <v>63152</v>
      </c>
      <c r="H1113" t="s">
        <v>41</v>
      </c>
      <c r="I1113" t="s">
        <v>4518</v>
      </c>
      <c r="J1113">
        <v>55032</v>
      </c>
      <c r="K1113" t="s">
        <v>4451</v>
      </c>
      <c r="L1113" t="str">
        <f>VLOOKUP(K1113,'[1]movimento-per-comune-ambito-201'!$B$2:$D$547,3,FALSE)</f>
        <v>Garfagnana e Media Valle del Serchio</v>
      </c>
      <c r="M1113" t="s">
        <v>2496</v>
      </c>
      <c r="N1113">
        <v>3</v>
      </c>
      <c r="O1113" t="s">
        <v>4519</v>
      </c>
      <c r="P1113" t="s">
        <v>4520</v>
      </c>
      <c r="Q1113" t="s">
        <v>4521</v>
      </c>
    </row>
    <row r="1114" spans="1:17" x14ac:dyDescent="0.25">
      <c r="A1114">
        <v>11647</v>
      </c>
      <c r="B1114" t="s">
        <v>4522</v>
      </c>
      <c r="C1114" s="1">
        <v>4.4120997099999904E+16</v>
      </c>
      <c r="D1114" s="1">
        <v>1.03933313999999E+16</v>
      </c>
      <c r="E1114">
        <v>46009</v>
      </c>
      <c r="F1114" t="str">
        <f>VLOOKUP(E1114,'[1]movimento-per-comune-ambito-201'!$C$2:$D$547,2,0)</f>
        <v>Garfagnana e Media Valle del Serchio</v>
      </c>
      <c r="G1114" t="s">
        <v>63021</v>
      </c>
      <c r="H1114" t="s">
        <v>52</v>
      </c>
      <c r="I1114" t="s">
        <v>4523</v>
      </c>
      <c r="J1114">
        <v>55032</v>
      </c>
      <c r="K1114" t="s">
        <v>4451</v>
      </c>
      <c r="L1114" t="str">
        <f>VLOOKUP(K1114,'[1]movimento-per-comune-ambito-201'!$B$2:$D$547,3,FALSE)</f>
        <v>Garfagnana e Media Valle del Serchio</v>
      </c>
      <c r="M1114" t="s">
        <v>2496</v>
      </c>
      <c r="N1114">
        <v>0</v>
      </c>
      <c r="O1114" t="s">
        <v>4524</v>
      </c>
    </row>
    <row r="1115" spans="1:17" x14ac:dyDescent="0.25">
      <c r="A1115">
        <v>18043</v>
      </c>
      <c r="B1115" t="s">
        <v>4525</v>
      </c>
      <c r="C1115" s="1">
        <v>44104253</v>
      </c>
      <c r="D1115" s="1">
        <v>1.04061179999999E+16</v>
      </c>
      <c r="E1115">
        <v>46009</v>
      </c>
      <c r="F1115" t="str">
        <f>VLOOKUP(E1115,'[1]movimento-per-comune-ambito-201'!$C$2:$D$547,2,0)</f>
        <v>Garfagnana e Media Valle del Serchio</v>
      </c>
      <c r="G1115" t="s">
        <v>63063</v>
      </c>
      <c r="H1115" t="s">
        <v>52</v>
      </c>
      <c r="I1115" t="s">
        <v>4526</v>
      </c>
      <c r="J1115">
        <v>55032</v>
      </c>
      <c r="K1115" t="s">
        <v>4451</v>
      </c>
      <c r="L1115" t="str">
        <f>VLOOKUP(K1115,'[1]movimento-per-comune-ambito-201'!$B$2:$D$547,3,FALSE)</f>
        <v>Garfagnana e Media Valle del Serchio</v>
      </c>
      <c r="M1115" t="s">
        <v>2496</v>
      </c>
      <c r="N1115">
        <v>0</v>
      </c>
      <c r="O1115" t="s">
        <v>4527</v>
      </c>
    </row>
    <row r="1116" spans="1:17" x14ac:dyDescent="0.25">
      <c r="A1116">
        <v>23119</v>
      </c>
      <c r="B1116" t="s">
        <v>4528</v>
      </c>
      <c r="C1116" s="1">
        <v>4.41243544E+16</v>
      </c>
      <c r="D1116" s="1">
        <v>103768019</v>
      </c>
      <c r="E1116">
        <v>46009</v>
      </c>
      <c r="F1116" t="str">
        <f>VLOOKUP(E1116,'[1]movimento-per-comune-ambito-201'!$C$2:$D$547,2,0)</f>
        <v>Garfagnana e Media Valle del Serchio</v>
      </c>
      <c r="G1116" t="s">
        <v>63022</v>
      </c>
      <c r="H1116" t="s">
        <v>52</v>
      </c>
      <c r="I1116" t="s">
        <v>4529</v>
      </c>
      <c r="J1116">
        <v>55032</v>
      </c>
      <c r="K1116" t="s">
        <v>4451</v>
      </c>
      <c r="L1116" t="str">
        <f>VLOOKUP(K1116,'[1]movimento-per-comune-ambito-201'!$B$2:$D$547,3,FALSE)</f>
        <v>Garfagnana e Media Valle del Serchio</v>
      </c>
      <c r="M1116" t="s">
        <v>2496</v>
      </c>
      <c r="N1116">
        <v>0</v>
      </c>
      <c r="O1116" t="s">
        <v>4530</v>
      </c>
      <c r="P1116" t="s">
        <v>4531</v>
      </c>
      <c r="Q1116" t="s">
        <v>4532</v>
      </c>
    </row>
    <row r="1117" spans="1:17" x14ac:dyDescent="0.25">
      <c r="A1117">
        <v>23322</v>
      </c>
      <c r="B1117" t="s">
        <v>4533</v>
      </c>
      <c r="C1117" s="1">
        <v>4.4110679099999904E+16</v>
      </c>
      <c r="D1117" s="1">
        <v>104085433</v>
      </c>
      <c r="E1117">
        <v>46009</v>
      </c>
      <c r="F1117" t="str">
        <f>VLOOKUP(E1117,'[1]movimento-per-comune-ambito-201'!$C$2:$D$547,2,0)</f>
        <v>Garfagnana e Media Valle del Serchio</v>
      </c>
      <c r="G1117" t="s">
        <v>63144</v>
      </c>
      <c r="H1117" t="s">
        <v>52</v>
      </c>
      <c r="I1117" t="s">
        <v>4534</v>
      </c>
      <c r="J1117">
        <v>55032</v>
      </c>
      <c r="K1117" t="s">
        <v>4451</v>
      </c>
      <c r="L1117" t="str">
        <f>VLOOKUP(K1117,'[1]movimento-per-comune-ambito-201'!$B$2:$D$547,3,FALSE)</f>
        <v>Garfagnana e Media Valle del Serchio</v>
      </c>
      <c r="M1117" t="s">
        <v>2496</v>
      </c>
      <c r="N1117">
        <v>0</v>
      </c>
      <c r="O1117" t="s">
        <v>4535</v>
      </c>
      <c r="Q1117" t="s">
        <v>4536</v>
      </c>
    </row>
    <row r="1118" spans="1:17" x14ac:dyDescent="0.25">
      <c r="A1118">
        <v>11879</v>
      </c>
      <c r="B1118" t="s">
        <v>4537</v>
      </c>
      <c r="C1118" s="1">
        <v>4.4154453084691504E+16</v>
      </c>
      <c r="D1118" s="1">
        <v>1.04054045677185E+16</v>
      </c>
      <c r="E1118">
        <v>46010</v>
      </c>
      <c r="F1118" t="str">
        <f>VLOOKUP(E1118,'[1]movimento-per-comune-ambito-201'!$C$2:$D$547,2,0)</f>
        <v>Garfagnana e Media Valle del Serchio</v>
      </c>
      <c r="G1118" t="s">
        <v>63027</v>
      </c>
      <c r="H1118" t="s">
        <v>15</v>
      </c>
      <c r="I1118" t="s">
        <v>4538</v>
      </c>
      <c r="J1118">
        <v>55033</v>
      </c>
      <c r="K1118" t="s">
        <v>4227</v>
      </c>
      <c r="L1118" t="str">
        <f>VLOOKUP(K1118,'[1]movimento-per-comune-ambito-201'!$B$2:$D$547,3,FALSE)</f>
        <v>Garfagnana e Media Valle del Serchio</v>
      </c>
      <c r="M1118" t="s">
        <v>2496</v>
      </c>
      <c r="N1118">
        <v>0</v>
      </c>
      <c r="O1118" t="s">
        <v>4539</v>
      </c>
      <c r="P1118" t="s">
        <v>4540</v>
      </c>
      <c r="Q1118" t="s">
        <v>4541</v>
      </c>
    </row>
    <row r="1119" spans="1:17" x14ac:dyDescent="0.25">
      <c r="A1119">
        <v>11881</v>
      </c>
      <c r="B1119" t="s">
        <v>4542</v>
      </c>
      <c r="C1119" s="1">
        <v>4.41845773E+16</v>
      </c>
      <c r="D1119" s="1">
        <v>10449273</v>
      </c>
      <c r="E1119">
        <v>46010</v>
      </c>
      <c r="F1119" t="str">
        <f>VLOOKUP(E1119,'[1]movimento-per-comune-ambito-201'!$C$2:$D$547,2,0)</f>
        <v>Garfagnana e Media Valle del Serchio</v>
      </c>
      <c r="G1119" t="s">
        <v>63028</v>
      </c>
      <c r="H1119" t="s">
        <v>15</v>
      </c>
      <c r="I1119" t="s">
        <v>4543</v>
      </c>
      <c r="J1119">
        <v>55033</v>
      </c>
      <c r="K1119" t="s">
        <v>4227</v>
      </c>
      <c r="L1119" t="str">
        <f>VLOOKUP(K1119,'[1]movimento-per-comune-ambito-201'!$B$2:$D$547,3,FALSE)</f>
        <v>Garfagnana e Media Valle del Serchio</v>
      </c>
      <c r="M1119" t="s">
        <v>2496</v>
      </c>
      <c r="N1119">
        <v>0</v>
      </c>
      <c r="Q1119" t="s">
        <v>4544</v>
      </c>
    </row>
    <row r="1120" spans="1:17" x14ac:dyDescent="0.25">
      <c r="A1120">
        <v>11895</v>
      </c>
      <c r="B1120" t="s">
        <v>4545</v>
      </c>
      <c r="C1120" s="1">
        <v>4.4148504E+16</v>
      </c>
      <c r="D1120" s="1">
        <v>104102429</v>
      </c>
      <c r="E1120">
        <v>46010</v>
      </c>
      <c r="F1120" t="str">
        <f>VLOOKUP(E1120,'[1]movimento-per-comune-ambito-201'!$C$2:$D$547,2,0)</f>
        <v>Garfagnana e Media Valle del Serchio</v>
      </c>
      <c r="G1120" t="s">
        <v>63014</v>
      </c>
      <c r="H1120" t="s">
        <v>15</v>
      </c>
      <c r="I1120" t="s">
        <v>4546</v>
      </c>
      <c r="J1120">
        <v>55033</v>
      </c>
      <c r="K1120" t="s">
        <v>4227</v>
      </c>
      <c r="L1120" t="str">
        <f>VLOOKUP(K1120,'[1]movimento-per-comune-ambito-201'!$B$2:$D$547,3,FALSE)</f>
        <v>Garfagnana e Media Valle del Serchio</v>
      </c>
      <c r="M1120" t="s">
        <v>2496</v>
      </c>
      <c r="N1120">
        <v>4</v>
      </c>
      <c r="O1120" t="s">
        <v>4547</v>
      </c>
      <c r="P1120" t="s">
        <v>4548</v>
      </c>
      <c r="Q1120" t="s">
        <v>4549</v>
      </c>
    </row>
    <row r="1121" spans="1:17" x14ac:dyDescent="0.25">
      <c r="A1121">
        <v>11898</v>
      </c>
      <c r="B1121" t="s">
        <v>4550</v>
      </c>
      <c r="C1121" s="1">
        <v>4.4146081E+16</v>
      </c>
      <c r="D1121" s="1">
        <v>1.0400143E+16</v>
      </c>
      <c r="E1121">
        <v>46010</v>
      </c>
      <c r="F1121" t="str">
        <f>VLOOKUP(E1121,'[1]movimento-per-comune-ambito-201'!$C$2:$D$547,2,0)</f>
        <v>Garfagnana e Media Valle del Serchio</v>
      </c>
      <c r="G1121" t="s">
        <v>63030</v>
      </c>
      <c r="H1121" t="s">
        <v>15</v>
      </c>
      <c r="I1121" t="s">
        <v>4551</v>
      </c>
      <c r="J1121">
        <v>55033</v>
      </c>
      <c r="K1121" t="s">
        <v>4227</v>
      </c>
      <c r="L1121" t="str">
        <f>VLOOKUP(K1121,'[1]movimento-per-comune-ambito-201'!$B$2:$D$547,3,FALSE)</f>
        <v>Garfagnana e Media Valle del Serchio</v>
      </c>
      <c r="M1121" t="s">
        <v>2496</v>
      </c>
      <c r="N1121">
        <v>4</v>
      </c>
      <c r="O1121" t="s">
        <v>4552</v>
      </c>
      <c r="P1121" t="s">
        <v>4553</v>
      </c>
      <c r="Q1121" t="s">
        <v>4554</v>
      </c>
    </row>
    <row r="1122" spans="1:17" x14ac:dyDescent="0.25">
      <c r="A1122">
        <v>11901</v>
      </c>
      <c r="B1122" t="s">
        <v>4555</v>
      </c>
      <c r="C1122" s="1">
        <v>4.4193312599999904E+16</v>
      </c>
      <c r="D1122" s="1">
        <v>1.04508956E+16</v>
      </c>
      <c r="E1122">
        <v>46010</v>
      </c>
      <c r="F1122" t="str">
        <f>VLOOKUP(E1122,'[1]movimento-per-comune-ambito-201'!$C$2:$D$547,2,0)</f>
        <v>Garfagnana e Media Valle del Serchio</v>
      </c>
      <c r="G1122" t="s">
        <v>63132</v>
      </c>
      <c r="H1122" t="s">
        <v>15</v>
      </c>
      <c r="I1122" t="s">
        <v>4556</v>
      </c>
      <c r="J1122">
        <v>55033</v>
      </c>
      <c r="K1122" t="s">
        <v>4227</v>
      </c>
      <c r="L1122" t="str">
        <f>VLOOKUP(K1122,'[1]movimento-per-comune-ambito-201'!$B$2:$D$547,3,FALSE)</f>
        <v>Garfagnana e Media Valle del Serchio</v>
      </c>
      <c r="M1122" t="s">
        <v>2496</v>
      </c>
      <c r="N1122">
        <v>0</v>
      </c>
      <c r="O1122" t="s">
        <v>4557</v>
      </c>
      <c r="Q1122" t="s">
        <v>4558</v>
      </c>
    </row>
    <row r="1123" spans="1:17" x14ac:dyDescent="0.25">
      <c r="A1123">
        <v>20406</v>
      </c>
      <c r="B1123" t="s">
        <v>4559</v>
      </c>
      <c r="C1123" s="1">
        <v>4.4150897499999904E+16</v>
      </c>
      <c r="D1123" s="1">
        <v>1.04301736999999E+16</v>
      </c>
      <c r="E1123">
        <v>46010</v>
      </c>
      <c r="F1123" t="str">
        <f>VLOOKUP(E1123,'[1]movimento-per-comune-ambito-201'!$C$2:$D$547,2,0)</f>
        <v>Garfagnana e Media Valle del Serchio</v>
      </c>
      <c r="G1123" t="s">
        <v>63015</v>
      </c>
      <c r="H1123" t="s">
        <v>15</v>
      </c>
      <c r="I1123" t="s">
        <v>4560</v>
      </c>
      <c r="J1123">
        <v>55033</v>
      </c>
      <c r="K1123" t="s">
        <v>4227</v>
      </c>
      <c r="L1123" t="str">
        <f>VLOOKUP(K1123,'[1]movimento-per-comune-ambito-201'!$B$2:$D$547,3,FALSE)</f>
        <v>Garfagnana e Media Valle del Serchio</v>
      </c>
      <c r="M1123" t="s">
        <v>2496</v>
      </c>
      <c r="N1123">
        <v>0</v>
      </c>
      <c r="O1123" t="s">
        <v>4561</v>
      </c>
    </row>
    <row r="1124" spans="1:17" x14ac:dyDescent="0.25">
      <c r="A1124">
        <v>21499</v>
      </c>
      <c r="B1124" t="s">
        <v>4562</v>
      </c>
      <c r="C1124" s="1">
        <v>4.4152669299999904E+16</v>
      </c>
      <c r="D1124" s="1">
        <v>1.04112791999999E+16</v>
      </c>
      <c r="E1124">
        <v>46010</v>
      </c>
      <c r="F1124" t="str">
        <f>VLOOKUP(E1124,'[1]movimento-per-comune-ambito-201'!$C$2:$D$547,2,0)</f>
        <v>Garfagnana e Media Valle del Serchio</v>
      </c>
      <c r="G1124" t="s">
        <v>63016</v>
      </c>
      <c r="H1124" t="s">
        <v>15</v>
      </c>
      <c r="I1124" t="s">
        <v>4563</v>
      </c>
      <c r="J1124">
        <v>55033</v>
      </c>
      <c r="K1124" t="s">
        <v>4227</v>
      </c>
      <c r="L1124" t="str">
        <f>VLOOKUP(K1124,'[1]movimento-per-comune-ambito-201'!$B$2:$D$547,3,FALSE)</f>
        <v>Garfagnana e Media Valle del Serchio</v>
      </c>
      <c r="M1124" t="s">
        <v>2496</v>
      </c>
      <c r="N1124">
        <v>0</v>
      </c>
      <c r="O1124" t="s">
        <v>4564</v>
      </c>
      <c r="P1124" t="s">
        <v>4565</v>
      </c>
    </row>
    <row r="1125" spans="1:17" x14ac:dyDescent="0.25">
      <c r="A1125">
        <v>23512</v>
      </c>
      <c r="B1125" t="s">
        <v>4566</v>
      </c>
      <c r="C1125" s="1">
        <v>4.4154853E+16</v>
      </c>
      <c r="D1125" s="1">
        <v>10410352</v>
      </c>
      <c r="E1125">
        <v>46010</v>
      </c>
      <c r="F1125" t="str">
        <f>VLOOKUP(E1125,'[1]movimento-per-comune-ambito-201'!$C$2:$D$547,2,0)</f>
        <v>Garfagnana e Media Valle del Serchio</v>
      </c>
      <c r="G1125" t="s">
        <v>63017</v>
      </c>
      <c r="H1125" t="s">
        <v>15</v>
      </c>
      <c r="I1125" t="s">
        <v>4567</v>
      </c>
      <c r="J1125">
        <v>55033</v>
      </c>
      <c r="K1125" t="s">
        <v>4227</v>
      </c>
      <c r="L1125" t="str">
        <f>VLOOKUP(K1125,'[1]movimento-per-comune-ambito-201'!$B$2:$D$547,3,FALSE)</f>
        <v>Garfagnana e Media Valle del Serchio</v>
      </c>
      <c r="M1125" t="s">
        <v>2496</v>
      </c>
      <c r="N1125">
        <v>0</v>
      </c>
      <c r="O1125" t="s">
        <v>4568</v>
      </c>
      <c r="P1125" t="s">
        <v>4569</v>
      </c>
      <c r="Q1125" t="s">
        <v>4570</v>
      </c>
    </row>
    <row r="1126" spans="1:17" x14ac:dyDescent="0.25">
      <c r="A1126">
        <v>24760</v>
      </c>
      <c r="B1126" t="s">
        <v>4571</v>
      </c>
      <c r="C1126" s="1">
        <v>4.41528149E+16</v>
      </c>
      <c r="D1126" s="1">
        <v>1.04113799999999E+16</v>
      </c>
      <c r="E1126">
        <v>46010</v>
      </c>
      <c r="F1126" t="str">
        <f>VLOOKUP(E1126,'[1]movimento-per-comune-ambito-201'!$C$2:$D$547,2,0)</f>
        <v>Garfagnana e Media Valle del Serchio</v>
      </c>
      <c r="G1126" t="s">
        <v>63468</v>
      </c>
      <c r="H1126" t="s">
        <v>15</v>
      </c>
      <c r="I1126" t="s">
        <v>4572</v>
      </c>
      <c r="J1126">
        <v>55033</v>
      </c>
      <c r="K1126" t="s">
        <v>4227</v>
      </c>
      <c r="L1126" t="str">
        <f>VLOOKUP(K1126,'[1]movimento-per-comune-ambito-201'!$B$2:$D$547,3,FALSE)</f>
        <v>Garfagnana e Media Valle del Serchio</v>
      </c>
      <c r="M1126" t="s">
        <v>2496</v>
      </c>
      <c r="N1126">
        <v>1</v>
      </c>
      <c r="O1126" t="s">
        <v>4573</v>
      </c>
    </row>
    <row r="1127" spans="1:17" x14ac:dyDescent="0.25">
      <c r="A1127">
        <v>11335</v>
      </c>
      <c r="B1127" t="s">
        <v>4574</v>
      </c>
      <c r="C1127" s="1">
        <v>441656203</v>
      </c>
      <c r="D1127" s="1">
        <v>1.03798575999999E+16</v>
      </c>
      <c r="E1127">
        <v>46010</v>
      </c>
      <c r="F1127" t="str">
        <f>VLOOKUP(E1127,'[1]movimento-per-comune-ambito-201'!$C$2:$D$547,2,0)</f>
        <v>Garfagnana e Media Valle del Serchio</v>
      </c>
      <c r="G1127" t="s">
        <v>63018</v>
      </c>
      <c r="H1127" t="s">
        <v>37</v>
      </c>
      <c r="I1127" t="s">
        <v>4575</v>
      </c>
      <c r="J1127">
        <v>55033</v>
      </c>
      <c r="K1127" t="s">
        <v>4227</v>
      </c>
      <c r="L1127" t="str">
        <f>VLOOKUP(K1127,'[1]movimento-per-comune-ambito-201'!$B$2:$D$547,3,FALSE)</f>
        <v>Garfagnana e Media Valle del Serchio</v>
      </c>
      <c r="M1127" t="s">
        <v>2496</v>
      </c>
      <c r="N1127">
        <v>0</v>
      </c>
      <c r="O1127" t="s">
        <v>4576</v>
      </c>
      <c r="P1127" t="s">
        <v>4577</v>
      </c>
      <c r="Q1127" t="s">
        <v>4578</v>
      </c>
    </row>
    <row r="1128" spans="1:17" x14ac:dyDescent="0.25">
      <c r="A1128">
        <v>8677</v>
      </c>
      <c r="B1128" t="s">
        <v>4579</v>
      </c>
      <c r="C1128" s="1">
        <v>4.4193312599999904E+16</v>
      </c>
      <c r="D1128" s="1">
        <v>1.04508956E+16</v>
      </c>
      <c r="E1128">
        <v>46010</v>
      </c>
      <c r="F1128" t="str">
        <f>VLOOKUP(E1128,'[1]movimento-per-comune-ambito-201'!$C$2:$D$547,2,0)</f>
        <v>Garfagnana e Media Valle del Serchio</v>
      </c>
      <c r="G1128" t="s">
        <v>63019</v>
      </c>
      <c r="H1128" t="s">
        <v>41</v>
      </c>
      <c r="I1128" t="s">
        <v>4580</v>
      </c>
      <c r="J1128">
        <v>55033</v>
      </c>
      <c r="K1128" t="s">
        <v>4227</v>
      </c>
      <c r="L1128" t="str">
        <f>VLOOKUP(K1128,'[1]movimento-per-comune-ambito-201'!$B$2:$D$547,3,FALSE)</f>
        <v>Garfagnana e Media Valle del Serchio</v>
      </c>
      <c r="M1128" t="s">
        <v>2496</v>
      </c>
      <c r="N1128">
        <v>3</v>
      </c>
      <c r="O1128" t="s">
        <v>4581</v>
      </c>
      <c r="P1128" t="s">
        <v>4582</v>
      </c>
      <c r="Q1128" t="s">
        <v>4583</v>
      </c>
    </row>
    <row r="1129" spans="1:17" x14ac:dyDescent="0.25">
      <c r="A1129">
        <v>11648</v>
      </c>
      <c r="B1129" t="s">
        <v>4584</v>
      </c>
      <c r="C1129" s="1">
        <v>4.4193312599999904E+16</v>
      </c>
      <c r="D1129" s="1">
        <v>1.04508956E+16</v>
      </c>
      <c r="E1129">
        <v>46010</v>
      </c>
      <c r="F1129" t="str">
        <f>VLOOKUP(E1129,'[1]movimento-per-comune-ambito-201'!$C$2:$D$547,2,0)</f>
        <v>Garfagnana e Media Valle del Serchio</v>
      </c>
      <c r="G1129" t="s">
        <v>63032</v>
      </c>
      <c r="H1129" t="s">
        <v>52</v>
      </c>
      <c r="I1129" t="s">
        <v>4585</v>
      </c>
      <c r="J1129">
        <v>55033</v>
      </c>
      <c r="K1129" t="s">
        <v>4227</v>
      </c>
      <c r="L1129" t="str">
        <f>VLOOKUP(K1129,'[1]movimento-per-comune-ambito-201'!$B$2:$D$547,3,FALSE)</f>
        <v>Garfagnana e Media Valle del Serchio</v>
      </c>
      <c r="M1129" t="s">
        <v>2496</v>
      </c>
      <c r="N1129">
        <v>0</v>
      </c>
      <c r="O1129" t="s">
        <v>4586</v>
      </c>
      <c r="P1129" t="s">
        <v>4587</v>
      </c>
      <c r="Q1129" t="s">
        <v>4588</v>
      </c>
    </row>
    <row r="1130" spans="1:17" x14ac:dyDescent="0.25">
      <c r="A1130">
        <v>11650</v>
      </c>
      <c r="B1130" t="s">
        <v>4589</v>
      </c>
      <c r="C1130" s="1">
        <v>4.4193312599999904E+16</v>
      </c>
      <c r="D1130" s="1">
        <v>1.04508956E+16</v>
      </c>
      <c r="E1130">
        <v>46010</v>
      </c>
      <c r="F1130" t="str">
        <f>VLOOKUP(E1130,'[1]movimento-per-comune-ambito-201'!$C$2:$D$547,2,0)</f>
        <v>Garfagnana e Media Valle del Serchio</v>
      </c>
      <c r="G1130" t="s">
        <v>63033</v>
      </c>
      <c r="H1130" t="s">
        <v>52</v>
      </c>
      <c r="I1130" t="s">
        <v>4590</v>
      </c>
      <c r="J1130">
        <v>55033</v>
      </c>
      <c r="K1130" t="s">
        <v>4227</v>
      </c>
      <c r="L1130" t="str">
        <f>VLOOKUP(K1130,'[1]movimento-per-comune-ambito-201'!$B$2:$D$547,3,FALSE)</f>
        <v>Garfagnana e Media Valle del Serchio</v>
      </c>
      <c r="M1130" t="s">
        <v>2496</v>
      </c>
      <c r="N1130">
        <v>0</v>
      </c>
      <c r="O1130" t="s">
        <v>4591</v>
      </c>
      <c r="Q1130" t="s">
        <v>4592</v>
      </c>
    </row>
    <row r="1131" spans="1:17" x14ac:dyDescent="0.25">
      <c r="A1131">
        <v>11651</v>
      </c>
      <c r="B1131" t="s">
        <v>4593</v>
      </c>
      <c r="C1131" s="1">
        <v>4.4193312599999904E+16</v>
      </c>
      <c r="D1131" s="1">
        <v>1.04508956E+16</v>
      </c>
      <c r="E1131">
        <v>46010</v>
      </c>
      <c r="F1131" t="str">
        <f>VLOOKUP(E1131,'[1]movimento-per-comune-ambito-201'!$C$2:$D$547,2,0)</f>
        <v>Garfagnana e Media Valle del Serchio</v>
      </c>
      <c r="G1131" t="s">
        <v>63021</v>
      </c>
      <c r="H1131" t="s">
        <v>52</v>
      </c>
      <c r="I1131" t="s">
        <v>4594</v>
      </c>
      <c r="J1131">
        <v>55033</v>
      </c>
      <c r="K1131" t="s">
        <v>4227</v>
      </c>
      <c r="L1131" t="str">
        <f>VLOOKUP(K1131,'[1]movimento-per-comune-ambito-201'!$B$2:$D$547,3,FALSE)</f>
        <v>Garfagnana e Media Valle del Serchio</v>
      </c>
      <c r="M1131" t="s">
        <v>2496</v>
      </c>
      <c r="N1131">
        <v>0</v>
      </c>
      <c r="O1131" t="s">
        <v>4595</v>
      </c>
      <c r="Q1131" t="s">
        <v>4596</v>
      </c>
    </row>
    <row r="1132" spans="1:17" x14ac:dyDescent="0.25">
      <c r="A1132">
        <v>20659</v>
      </c>
      <c r="B1132" t="s">
        <v>4597</v>
      </c>
      <c r="C1132" s="1">
        <v>4.413882E+16</v>
      </c>
      <c r="D1132" s="1">
        <v>10398358</v>
      </c>
      <c r="E1132">
        <v>46010</v>
      </c>
      <c r="F1132" t="str">
        <f>VLOOKUP(E1132,'[1]movimento-per-comune-ambito-201'!$C$2:$D$547,2,0)</f>
        <v>Garfagnana e Media Valle del Serchio</v>
      </c>
      <c r="G1132" t="s">
        <v>63063</v>
      </c>
      <c r="H1132" t="s">
        <v>52</v>
      </c>
      <c r="I1132" t="s">
        <v>4598</v>
      </c>
      <c r="J1132">
        <v>55033</v>
      </c>
      <c r="K1132" t="s">
        <v>4227</v>
      </c>
      <c r="L1132" t="str">
        <f>VLOOKUP(K1132,'[1]movimento-per-comune-ambito-201'!$B$2:$D$547,3,FALSE)</f>
        <v>Garfagnana e Media Valle del Serchio</v>
      </c>
      <c r="M1132" t="s">
        <v>2496</v>
      </c>
      <c r="N1132">
        <v>0</v>
      </c>
      <c r="O1132" t="s">
        <v>4599</v>
      </c>
      <c r="Q1132" t="s">
        <v>4600</v>
      </c>
    </row>
    <row r="1133" spans="1:17" x14ac:dyDescent="0.25">
      <c r="A1133">
        <v>20809</v>
      </c>
      <c r="B1133" t="s">
        <v>4601</v>
      </c>
      <c r="C1133" s="1">
        <v>4.41015225E+16</v>
      </c>
      <c r="D1133" s="1">
        <v>1.04279718999999E+16</v>
      </c>
      <c r="E1133">
        <v>46010</v>
      </c>
      <c r="F1133" t="str">
        <f>VLOOKUP(E1133,'[1]movimento-per-comune-ambito-201'!$C$2:$D$547,2,0)</f>
        <v>Garfagnana e Media Valle del Serchio</v>
      </c>
      <c r="G1133" t="s">
        <v>63064</v>
      </c>
      <c r="H1133" t="s">
        <v>52</v>
      </c>
      <c r="I1133" t="s">
        <v>4602</v>
      </c>
      <c r="J1133">
        <v>55033</v>
      </c>
      <c r="K1133" t="s">
        <v>4227</v>
      </c>
      <c r="L1133" t="str">
        <f>VLOOKUP(K1133,'[1]movimento-per-comune-ambito-201'!$B$2:$D$547,3,FALSE)</f>
        <v>Garfagnana e Media Valle del Serchio</v>
      </c>
      <c r="M1133" t="s">
        <v>2496</v>
      </c>
      <c r="N1133">
        <v>0</v>
      </c>
      <c r="O1133" t="s">
        <v>4603</v>
      </c>
      <c r="P1133" t="s">
        <v>4604</v>
      </c>
      <c r="Q1133" t="s">
        <v>4605</v>
      </c>
    </row>
    <row r="1134" spans="1:17" x14ac:dyDescent="0.25">
      <c r="A1134">
        <v>12475</v>
      </c>
      <c r="B1134" t="s">
        <v>4606</v>
      </c>
      <c r="C1134" s="1">
        <v>4.4137176699999904E+16</v>
      </c>
      <c r="D1134" s="1">
        <v>1.0397232E+16</v>
      </c>
      <c r="E1134">
        <v>46010</v>
      </c>
      <c r="F1134" t="str">
        <f>VLOOKUP(E1134,'[1]movimento-per-comune-ambito-201'!$C$2:$D$547,2,0)</f>
        <v>Garfagnana e Media Valle del Serchio</v>
      </c>
      <c r="G1134" t="s">
        <v>63145</v>
      </c>
      <c r="H1134" t="s">
        <v>749</v>
      </c>
      <c r="I1134" t="s">
        <v>4607</v>
      </c>
      <c r="J1134">
        <v>55033</v>
      </c>
      <c r="K1134" t="s">
        <v>4227</v>
      </c>
      <c r="L1134" t="str">
        <f>VLOOKUP(K1134,'[1]movimento-per-comune-ambito-201'!$B$2:$D$547,3,FALSE)</f>
        <v>Garfagnana e Media Valle del Serchio</v>
      </c>
      <c r="M1134" t="s">
        <v>2496</v>
      </c>
      <c r="N1134">
        <v>0</v>
      </c>
      <c r="O1134" t="s">
        <v>4608</v>
      </c>
      <c r="Q1134" t="s">
        <v>4609</v>
      </c>
    </row>
    <row r="1135" spans="1:17" x14ac:dyDescent="0.25">
      <c r="A1135">
        <v>12364</v>
      </c>
      <c r="B1135" t="s">
        <v>4610</v>
      </c>
      <c r="C1135" s="1">
        <v>4.4189295E+16</v>
      </c>
      <c r="D1135" s="1">
        <v>1.0476176E+16</v>
      </c>
      <c r="E1135">
        <v>46010</v>
      </c>
      <c r="F1135" t="str">
        <f>VLOOKUP(E1135,'[1]movimento-per-comune-ambito-201'!$C$2:$D$547,2,0)</f>
        <v>Garfagnana e Media Valle del Serchio</v>
      </c>
      <c r="G1135" t="s">
        <v>63026</v>
      </c>
      <c r="H1135" t="s">
        <v>75</v>
      </c>
      <c r="I1135" t="s">
        <v>4611</v>
      </c>
      <c r="J1135">
        <v>55030</v>
      </c>
      <c r="K1135" t="s">
        <v>4227</v>
      </c>
      <c r="L1135" t="str">
        <f>VLOOKUP(K1135,'[1]movimento-per-comune-ambito-201'!$B$2:$D$547,3,FALSE)</f>
        <v>Garfagnana e Media Valle del Serchio</v>
      </c>
      <c r="M1135" t="s">
        <v>2496</v>
      </c>
      <c r="N1135">
        <v>0</v>
      </c>
      <c r="O1135" t="s">
        <v>4612</v>
      </c>
      <c r="P1135" t="s">
        <v>4613</v>
      </c>
      <c r="Q1135" t="s">
        <v>4614</v>
      </c>
    </row>
    <row r="1136" spans="1:17" x14ac:dyDescent="0.25">
      <c r="A1136">
        <v>12366</v>
      </c>
      <c r="B1136" t="s">
        <v>4615</v>
      </c>
      <c r="C1136" s="1">
        <v>4.41492689E+16</v>
      </c>
      <c r="D1136" s="1">
        <v>1.04110920999999E+16</v>
      </c>
      <c r="E1136">
        <v>46010</v>
      </c>
      <c r="F1136" t="str">
        <f>VLOOKUP(E1136,'[1]movimento-per-comune-ambito-201'!$C$2:$D$547,2,0)</f>
        <v>Garfagnana e Media Valle del Serchio</v>
      </c>
      <c r="G1136" t="s">
        <v>63035</v>
      </c>
      <c r="H1136" t="s">
        <v>75</v>
      </c>
      <c r="I1136" t="s">
        <v>4616</v>
      </c>
      <c r="J1136">
        <v>55033</v>
      </c>
      <c r="K1136" t="s">
        <v>4227</v>
      </c>
      <c r="L1136" t="str">
        <f>VLOOKUP(K1136,'[1]movimento-per-comune-ambito-201'!$B$2:$D$547,3,FALSE)</f>
        <v>Garfagnana e Media Valle del Serchio</v>
      </c>
      <c r="M1136" t="s">
        <v>2496</v>
      </c>
      <c r="N1136">
        <v>0</v>
      </c>
      <c r="O1136" t="s">
        <v>4617</v>
      </c>
      <c r="Q1136" t="s">
        <v>4618</v>
      </c>
    </row>
    <row r="1137" spans="1:17" x14ac:dyDescent="0.25">
      <c r="A1137">
        <v>20032</v>
      </c>
      <c r="B1137" t="s">
        <v>4619</v>
      </c>
      <c r="C1137" s="1">
        <v>4.41903456583458E+16</v>
      </c>
      <c r="D1137" s="1">
        <v>1.04962086662475E+16</v>
      </c>
      <c r="E1137">
        <v>46010</v>
      </c>
      <c r="F1137" t="str">
        <f>VLOOKUP(E1137,'[1]movimento-per-comune-ambito-201'!$C$2:$D$547,2,0)</f>
        <v>Garfagnana e Media Valle del Serchio</v>
      </c>
      <c r="G1137" t="s">
        <v>63087</v>
      </c>
      <c r="H1137" t="s">
        <v>382</v>
      </c>
      <c r="I1137" t="s">
        <v>4620</v>
      </c>
      <c r="J1137">
        <v>55033</v>
      </c>
      <c r="K1137" t="s">
        <v>4227</v>
      </c>
      <c r="L1137" t="str">
        <f>VLOOKUP(K1137,'[1]movimento-per-comune-ambito-201'!$B$2:$D$547,3,FALSE)</f>
        <v>Garfagnana e Media Valle del Serchio</v>
      </c>
      <c r="M1137" t="s">
        <v>2496</v>
      </c>
      <c r="N1137">
        <v>0</v>
      </c>
      <c r="O1137" t="s">
        <v>4621</v>
      </c>
      <c r="P1137" t="s">
        <v>4622</v>
      </c>
      <c r="Q1137" t="s">
        <v>4623</v>
      </c>
    </row>
    <row r="1138" spans="1:17" x14ac:dyDescent="0.25">
      <c r="A1138">
        <v>11902</v>
      </c>
      <c r="B1138" t="s">
        <v>4624</v>
      </c>
      <c r="C1138" s="1">
        <v>440700912</v>
      </c>
      <c r="D1138" s="1">
        <v>1.05633675999999E+16</v>
      </c>
      <c r="E1138">
        <v>46011</v>
      </c>
      <c r="F1138" t="str">
        <f>VLOOKUP(E1138,'[1]movimento-per-comune-ambito-201'!$C$2:$D$547,2,0)</f>
        <v>Garfagnana e Media Valle del Serchio</v>
      </c>
      <c r="G1138" t="s">
        <v>63013</v>
      </c>
      <c r="H1138" t="s">
        <v>15</v>
      </c>
      <c r="I1138" t="s">
        <v>4625</v>
      </c>
      <c r="J1138">
        <v>55025</v>
      </c>
      <c r="K1138" t="s">
        <v>4626</v>
      </c>
      <c r="L1138" t="str">
        <f>VLOOKUP(K1138,'[1]movimento-per-comune-ambito-201'!$B$2:$D$547,3,FALSE)</f>
        <v>Garfagnana e Media Valle del Serchio</v>
      </c>
      <c r="M1138" t="s">
        <v>2496</v>
      </c>
      <c r="N1138">
        <v>4</v>
      </c>
      <c r="O1138" t="s">
        <v>4627</v>
      </c>
      <c r="P1138" t="s">
        <v>4628</v>
      </c>
      <c r="Q1138" t="s">
        <v>4629</v>
      </c>
    </row>
    <row r="1139" spans="1:17" x14ac:dyDescent="0.25">
      <c r="A1139">
        <v>11904</v>
      </c>
      <c r="B1139" t="s">
        <v>4630</v>
      </c>
      <c r="C1139" s="1">
        <v>4.4045796199999904E+16</v>
      </c>
      <c r="D1139" s="1">
        <v>1.05392221999999E+16</v>
      </c>
      <c r="E1139">
        <v>46011</v>
      </c>
      <c r="F1139" t="str">
        <f>VLOOKUP(E1139,'[1]movimento-per-comune-ambito-201'!$C$2:$D$547,2,0)</f>
        <v>Garfagnana e Media Valle del Serchio</v>
      </c>
      <c r="G1139" t="s">
        <v>63027</v>
      </c>
      <c r="H1139" t="s">
        <v>15</v>
      </c>
      <c r="I1139" t="s">
        <v>4631</v>
      </c>
      <c r="J1139">
        <v>55025</v>
      </c>
      <c r="K1139" t="s">
        <v>4626</v>
      </c>
      <c r="L1139" t="str">
        <f>VLOOKUP(K1139,'[1]movimento-per-comune-ambito-201'!$B$2:$D$547,3,FALSE)</f>
        <v>Garfagnana e Media Valle del Serchio</v>
      </c>
      <c r="M1139" t="s">
        <v>2496</v>
      </c>
      <c r="N1139">
        <v>5</v>
      </c>
      <c r="O1139" t="s">
        <v>4632</v>
      </c>
      <c r="Q1139">
        <v>3388110606</v>
      </c>
    </row>
    <row r="1140" spans="1:17" x14ac:dyDescent="0.25">
      <c r="A1140">
        <v>11906</v>
      </c>
      <c r="B1140" t="s">
        <v>4633</v>
      </c>
      <c r="C1140" s="1">
        <v>4.4035851999999904E+16</v>
      </c>
      <c r="D1140" s="1">
        <v>1.05506917999999E+16</v>
      </c>
      <c r="E1140">
        <v>46011</v>
      </c>
      <c r="F1140" t="str">
        <f>VLOOKUP(E1140,'[1]movimento-per-comune-ambito-201'!$C$2:$D$547,2,0)</f>
        <v>Garfagnana e Media Valle del Serchio</v>
      </c>
      <c r="G1140" t="s">
        <v>63129</v>
      </c>
      <c r="H1140" t="s">
        <v>15</v>
      </c>
      <c r="I1140" t="s">
        <v>4634</v>
      </c>
      <c r="J1140">
        <v>55025</v>
      </c>
      <c r="K1140" t="s">
        <v>4626</v>
      </c>
      <c r="L1140" t="str">
        <f>VLOOKUP(K1140,'[1]movimento-per-comune-ambito-201'!$B$2:$D$547,3,FALSE)</f>
        <v>Garfagnana e Media Valle del Serchio</v>
      </c>
      <c r="M1140" t="s">
        <v>2496</v>
      </c>
      <c r="N1140">
        <v>0</v>
      </c>
      <c r="O1140" t="s">
        <v>4635</v>
      </c>
      <c r="Q1140" t="s">
        <v>4636</v>
      </c>
    </row>
    <row r="1141" spans="1:17" x14ac:dyDescent="0.25">
      <c r="A1141">
        <v>11907</v>
      </c>
      <c r="B1141" t="s">
        <v>4637</v>
      </c>
      <c r="C1141" s="1">
        <v>4.4043038099999904E+16</v>
      </c>
      <c r="D1141" s="1">
        <v>105022286</v>
      </c>
      <c r="E1141">
        <v>46011</v>
      </c>
      <c r="F1141" t="str">
        <f>VLOOKUP(E1141,'[1]movimento-per-comune-ambito-201'!$C$2:$D$547,2,0)</f>
        <v>Garfagnana e Media Valle del Serchio</v>
      </c>
      <c r="G1141" t="s">
        <v>63131</v>
      </c>
      <c r="H1141" t="s">
        <v>15</v>
      </c>
      <c r="I1141" t="s">
        <v>4638</v>
      </c>
      <c r="J1141">
        <v>55028</v>
      </c>
      <c r="K1141" t="s">
        <v>4626</v>
      </c>
      <c r="L1141" t="str">
        <f>VLOOKUP(K1141,'[1]movimento-per-comune-ambito-201'!$B$2:$D$547,3,FALSE)</f>
        <v>Garfagnana e Media Valle del Serchio</v>
      </c>
      <c r="M1141" t="s">
        <v>2496</v>
      </c>
      <c r="N1141">
        <v>0</v>
      </c>
      <c r="O1141" t="s">
        <v>4639</v>
      </c>
      <c r="P1141" t="s">
        <v>4640</v>
      </c>
      <c r="Q1141" t="s">
        <v>4641</v>
      </c>
    </row>
    <row r="1142" spans="1:17" x14ac:dyDescent="0.25">
      <c r="A1142">
        <v>19611</v>
      </c>
      <c r="B1142" t="s">
        <v>4642</v>
      </c>
      <c r="C1142" s="1">
        <v>4.4063360099999904E+16</v>
      </c>
      <c r="D1142" s="1">
        <v>105272387</v>
      </c>
      <c r="E1142">
        <v>46011</v>
      </c>
      <c r="F1142" t="str">
        <f>VLOOKUP(E1142,'[1]movimento-per-comune-ambito-201'!$C$2:$D$547,2,0)</f>
        <v>Garfagnana e Media Valle del Serchio</v>
      </c>
      <c r="G1142" t="s">
        <v>63028</v>
      </c>
      <c r="H1142" t="s">
        <v>15</v>
      </c>
      <c r="I1142" t="s">
        <v>4643</v>
      </c>
      <c r="J1142">
        <v>55025</v>
      </c>
      <c r="K1142" t="s">
        <v>4626</v>
      </c>
      <c r="L1142" t="str">
        <f>VLOOKUP(K1142,'[1]movimento-per-comune-ambito-201'!$B$2:$D$547,3,FALSE)</f>
        <v>Garfagnana e Media Valle del Serchio</v>
      </c>
      <c r="M1142" t="s">
        <v>2496</v>
      </c>
      <c r="N1142">
        <v>3</v>
      </c>
      <c r="O1142" t="s">
        <v>4644</v>
      </c>
      <c r="P1142" t="s">
        <v>4645</v>
      </c>
      <c r="Q1142" t="s">
        <v>4646</v>
      </c>
    </row>
    <row r="1143" spans="1:17" x14ac:dyDescent="0.25">
      <c r="A1143">
        <v>20893</v>
      </c>
      <c r="B1143" t="s">
        <v>4647</v>
      </c>
      <c r="C1143" s="1">
        <v>4.4063360099999904E+16</v>
      </c>
      <c r="D1143" s="1">
        <v>105272387</v>
      </c>
      <c r="E1143">
        <v>46011</v>
      </c>
      <c r="F1143" t="str">
        <f>VLOOKUP(E1143,'[1]movimento-per-comune-ambito-201'!$C$2:$D$547,2,0)</f>
        <v>Garfagnana e Media Valle del Serchio</v>
      </c>
      <c r="G1143" t="s">
        <v>63014</v>
      </c>
      <c r="H1143" t="s">
        <v>15</v>
      </c>
      <c r="I1143" t="s">
        <v>4648</v>
      </c>
      <c r="J1143">
        <v>55025</v>
      </c>
      <c r="K1143" t="s">
        <v>4626</v>
      </c>
      <c r="L1143" t="str">
        <f>VLOOKUP(K1143,'[1]movimento-per-comune-ambito-201'!$B$2:$D$547,3,FALSE)</f>
        <v>Garfagnana e Media Valle del Serchio</v>
      </c>
      <c r="M1143" t="s">
        <v>2496</v>
      </c>
      <c r="N1143">
        <v>3</v>
      </c>
      <c r="O1143" t="s">
        <v>4649</v>
      </c>
      <c r="Q1143" t="s">
        <v>4650</v>
      </c>
    </row>
    <row r="1144" spans="1:17" x14ac:dyDescent="0.25">
      <c r="A1144">
        <v>20913</v>
      </c>
      <c r="B1144" t="s">
        <v>4651</v>
      </c>
      <c r="C1144" s="1">
        <v>4.4039330499999904E+16</v>
      </c>
      <c r="D1144" s="1">
        <v>1.05051298E+16</v>
      </c>
      <c r="E1144">
        <v>46011</v>
      </c>
      <c r="F1144" t="str">
        <f>VLOOKUP(E1144,'[1]movimento-per-comune-ambito-201'!$C$2:$D$547,2,0)</f>
        <v>Garfagnana e Media Valle del Serchio</v>
      </c>
      <c r="G1144" t="s">
        <v>63029</v>
      </c>
      <c r="H1144" t="s">
        <v>15</v>
      </c>
      <c r="I1144" t="s">
        <v>4652</v>
      </c>
      <c r="J1144">
        <v>55025</v>
      </c>
      <c r="K1144" t="s">
        <v>4626</v>
      </c>
      <c r="L1144" t="str">
        <f>VLOOKUP(K1144,'[1]movimento-per-comune-ambito-201'!$B$2:$D$547,3,FALSE)</f>
        <v>Garfagnana e Media Valle del Serchio</v>
      </c>
      <c r="M1144" t="s">
        <v>2496</v>
      </c>
      <c r="N1144">
        <v>3</v>
      </c>
      <c r="O1144" t="s">
        <v>4653</v>
      </c>
      <c r="Q1144" t="s">
        <v>4654</v>
      </c>
    </row>
    <row r="1145" spans="1:17" x14ac:dyDescent="0.25">
      <c r="A1145">
        <v>24311</v>
      </c>
      <c r="B1145" t="s">
        <v>4655</v>
      </c>
      <c r="C1145" s="1">
        <v>4.4051246999999904E+16</v>
      </c>
      <c r="D1145" s="1">
        <v>10530429</v>
      </c>
      <c r="E1145">
        <v>46011</v>
      </c>
      <c r="F1145" t="str">
        <f>VLOOKUP(E1145,'[1]movimento-per-comune-ambito-201'!$C$2:$D$547,2,0)</f>
        <v>Garfagnana e Media Valle del Serchio</v>
      </c>
      <c r="G1145" t="s">
        <v>63040</v>
      </c>
      <c r="H1145" t="s">
        <v>37</v>
      </c>
      <c r="I1145" t="s">
        <v>4656</v>
      </c>
      <c r="J1145">
        <v>55025</v>
      </c>
      <c r="K1145" t="s">
        <v>4626</v>
      </c>
      <c r="L1145" t="str">
        <f>VLOOKUP(K1145,'[1]movimento-per-comune-ambito-201'!$B$2:$D$547,3,FALSE)</f>
        <v>Garfagnana e Media Valle del Serchio</v>
      </c>
      <c r="M1145" t="s">
        <v>2496</v>
      </c>
      <c r="N1145">
        <v>0</v>
      </c>
      <c r="O1145" t="s">
        <v>4657</v>
      </c>
      <c r="P1145" t="s">
        <v>4658</v>
      </c>
      <c r="Q1145" t="s">
        <v>4659</v>
      </c>
    </row>
    <row r="1146" spans="1:17" x14ac:dyDescent="0.25">
      <c r="A1146">
        <v>24348</v>
      </c>
      <c r="B1146" t="s">
        <v>4660</v>
      </c>
      <c r="C1146" s="1">
        <v>4.4021678999999904E+16</v>
      </c>
      <c r="D1146" s="1">
        <v>105296222</v>
      </c>
      <c r="E1146">
        <v>46011</v>
      </c>
      <c r="F1146" t="str">
        <f>VLOOKUP(E1146,'[1]movimento-per-comune-ambito-201'!$C$2:$D$547,2,0)</f>
        <v>Garfagnana e Media Valle del Serchio</v>
      </c>
      <c r="G1146" t="s">
        <v>63140</v>
      </c>
      <c r="H1146" t="s">
        <v>37</v>
      </c>
      <c r="I1146" t="s">
        <v>4661</v>
      </c>
      <c r="J1146">
        <v>55025</v>
      </c>
      <c r="K1146" t="s">
        <v>4626</v>
      </c>
      <c r="L1146" t="str">
        <f>VLOOKUP(K1146,'[1]movimento-per-comune-ambito-201'!$B$2:$D$547,3,FALSE)</f>
        <v>Garfagnana e Media Valle del Serchio</v>
      </c>
      <c r="M1146" t="s">
        <v>2496</v>
      </c>
      <c r="N1146">
        <v>0</v>
      </c>
      <c r="O1146" t="s">
        <v>4662</v>
      </c>
      <c r="Q1146" t="s">
        <v>4663</v>
      </c>
    </row>
    <row r="1147" spans="1:17" x14ac:dyDescent="0.25">
      <c r="A1147">
        <v>24496</v>
      </c>
      <c r="B1147" t="s">
        <v>4664</v>
      </c>
      <c r="C1147" s="1">
        <v>440318501</v>
      </c>
      <c r="D1147" s="1">
        <v>105144226</v>
      </c>
      <c r="E1147">
        <v>46011</v>
      </c>
      <c r="F1147" t="str">
        <f>VLOOKUP(E1147,'[1]movimento-per-comune-ambito-201'!$C$2:$D$547,2,0)</f>
        <v>Garfagnana e Media Valle del Serchio</v>
      </c>
      <c r="G1147" t="s">
        <v>63041</v>
      </c>
      <c r="H1147" t="s">
        <v>37</v>
      </c>
      <c r="I1147" t="s">
        <v>4665</v>
      </c>
      <c r="J1147">
        <v>55025</v>
      </c>
      <c r="K1147" t="s">
        <v>4626</v>
      </c>
      <c r="L1147" t="str">
        <f>VLOOKUP(K1147,'[1]movimento-per-comune-ambito-201'!$B$2:$D$547,3,FALSE)</f>
        <v>Garfagnana e Media Valle del Serchio</v>
      </c>
      <c r="M1147" t="s">
        <v>2496</v>
      </c>
      <c r="N1147">
        <v>0</v>
      </c>
      <c r="O1147" t="s">
        <v>4666</v>
      </c>
      <c r="P1147" t="s">
        <v>4667</v>
      </c>
      <c r="Q1147" t="s">
        <v>4668</v>
      </c>
    </row>
    <row r="1148" spans="1:17" x14ac:dyDescent="0.25">
      <c r="A1148">
        <v>25049</v>
      </c>
      <c r="B1148" t="s">
        <v>4669</v>
      </c>
      <c r="C1148" s="1">
        <v>4.4032503699999904E+16</v>
      </c>
      <c r="D1148" s="1">
        <v>105020598</v>
      </c>
      <c r="E1148">
        <v>46011</v>
      </c>
      <c r="F1148" t="str">
        <f>VLOOKUP(E1148,'[1]movimento-per-comune-ambito-201'!$C$2:$D$547,2,0)</f>
        <v>Garfagnana e Media Valle del Serchio</v>
      </c>
      <c r="G1148" t="s">
        <v>63042</v>
      </c>
      <c r="H1148" t="s">
        <v>37</v>
      </c>
      <c r="I1148" t="s">
        <v>4670</v>
      </c>
      <c r="J1148">
        <v>55025</v>
      </c>
      <c r="K1148" t="s">
        <v>4626</v>
      </c>
      <c r="L1148" t="str">
        <f>VLOOKUP(K1148,'[1]movimento-per-comune-ambito-201'!$B$2:$D$547,3,FALSE)</f>
        <v>Garfagnana e Media Valle del Serchio</v>
      </c>
      <c r="M1148" t="s">
        <v>2496</v>
      </c>
      <c r="N1148">
        <v>0</v>
      </c>
      <c r="O1148" t="s">
        <v>4671</v>
      </c>
      <c r="P1148" t="s">
        <v>4672</v>
      </c>
      <c r="Q1148" t="s">
        <v>4673</v>
      </c>
    </row>
    <row r="1149" spans="1:17" x14ac:dyDescent="0.25">
      <c r="A1149">
        <v>8682</v>
      </c>
      <c r="B1149" t="s">
        <v>4674</v>
      </c>
      <c r="C1149" s="1">
        <v>4.4060340699999904E+16</v>
      </c>
      <c r="D1149" s="1">
        <v>1.05209629E+16</v>
      </c>
      <c r="E1149">
        <v>46011</v>
      </c>
      <c r="F1149" t="str">
        <f>VLOOKUP(E1149,'[1]movimento-per-comune-ambito-201'!$C$2:$D$547,2,0)</f>
        <v>Garfagnana e Media Valle del Serchio</v>
      </c>
      <c r="G1149" t="s">
        <v>63019</v>
      </c>
      <c r="H1149" t="s">
        <v>41</v>
      </c>
      <c r="I1149" t="s">
        <v>4675</v>
      </c>
      <c r="J1149">
        <v>55025</v>
      </c>
      <c r="K1149" t="s">
        <v>4626</v>
      </c>
      <c r="L1149" t="str">
        <f>VLOOKUP(K1149,'[1]movimento-per-comune-ambito-201'!$B$2:$D$547,3,FALSE)</f>
        <v>Garfagnana e Media Valle del Serchio</v>
      </c>
      <c r="M1149" t="s">
        <v>2496</v>
      </c>
      <c r="N1149">
        <v>1</v>
      </c>
      <c r="O1149" t="s">
        <v>4676</v>
      </c>
      <c r="Q1149" t="s">
        <v>4677</v>
      </c>
    </row>
    <row r="1150" spans="1:17" x14ac:dyDescent="0.25">
      <c r="A1150">
        <v>8684</v>
      </c>
      <c r="B1150" t="s">
        <v>4678</v>
      </c>
      <c r="C1150" s="1">
        <v>4.4064539799999904E+16</v>
      </c>
      <c r="D1150" s="1">
        <v>105248083</v>
      </c>
      <c r="E1150">
        <v>46011</v>
      </c>
      <c r="F1150" t="str">
        <f>VLOOKUP(E1150,'[1]movimento-per-comune-ambito-201'!$C$2:$D$547,2,0)</f>
        <v>Garfagnana e Media Valle del Serchio</v>
      </c>
      <c r="G1150" t="s">
        <v>63329</v>
      </c>
      <c r="H1150" t="s">
        <v>41</v>
      </c>
      <c r="I1150" t="s">
        <v>4679</v>
      </c>
      <c r="J1150">
        <v>55025</v>
      </c>
      <c r="K1150" t="s">
        <v>4626</v>
      </c>
      <c r="L1150" t="str">
        <f>VLOOKUP(K1150,'[1]movimento-per-comune-ambito-201'!$B$2:$D$547,3,FALSE)</f>
        <v>Garfagnana e Media Valle del Serchio</v>
      </c>
      <c r="M1150" t="s">
        <v>2496</v>
      </c>
      <c r="N1150">
        <v>1</v>
      </c>
      <c r="Q1150" t="s">
        <v>4680</v>
      </c>
    </row>
    <row r="1151" spans="1:17" x14ac:dyDescent="0.25">
      <c r="A1151">
        <v>24024</v>
      </c>
      <c r="B1151" t="s">
        <v>4681</v>
      </c>
      <c r="C1151" s="1">
        <v>44064543</v>
      </c>
      <c r="D1151" s="1">
        <v>1.05245979999999E+16</v>
      </c>
      <c r="E1151">
        <v>46011</v>
      </c>
      <c r="F1151" t="str">
        <f>VLOOKUP(E1151,'[1]movimento-per-comune-ambito-201'!$C$2:$D$547,2,0)</f>
        <v>Garfagnana e Media Valle del Serchio</v>
      </c>
      <c r="G1151" t="s">
        <v>63150</v>
      </c>
      <c r="H1151" t="s">
        <v>41</v>
      </c>
      <c r="I1151" t="s">
        <v>4682</v>
      </c>
      <c r="J1151">
        <v>55025</v>
      </c>
      <c r="K1151" t="s">
        <v>4626</v>
      </c>
      <c r="L1151" t="str">
        <f>VLOOKUP(K1151,'[1]movimento-per-comune-ambito-201'!$B$2:$D$547,3,FALSE)</f>
        <v>Garfagnana e Media Valle del Serchio</v>
      </c>
      <c r="M1151" t="s">
        <v>2496</v>
      </c>
      <c r="N1151">
        <v>1</v>
      </c>
      <c r="O1151" t="s">
        <v>4683</v>
      </c>
      <c r="Q1151" t="s">
        <v>4684</v>
      </c>
    </row>
    <row r="1152" spans="1:17" x14ac:dyDescent="0.25">
      <c r="A1152">
        <v>11653</v>
      </c>
      <c r="B1152" t="s">
        <v>4685</v>
      </c>
      <c r="C1152" s="1">
        <v>4.40554197E+16</v>
      </c>
      <c r="D1152" s="1">
        <v>1.05623857999999E+16</v>
      </c>
      <c r="E1152">
        <v>46011</v>
      </c>
      <c r="F1152" t="str">
        <f>VLOOKUP(E1152,'[1]movimento-per-comune-ambito-201'!$C$2:$D$547,2,0)</f>
        <v>Garfagnana e Media Valle del Serchio</v>
      </c>
      <c r="G1152" t="s">
        <v>63032</v>
      </c>
      <c r="H1152" t="s">
        <v>52</v>
      </c>
      <c r="I1152" t="s">
        <v>4686</v>
      </c>
      <c r="J1152">
        <v>55025</v>
      </c>
      <c r="K1152" t="s">
        <v>4626</v>
      </c>
      <c r="L1152" t="str">
        <f>VLOOKUP(K1152,'[1]movimento-per-comune-ambito-201'!$B$2:$D$547,3,FALSE)</f>
        <v>Garfagnana e Media Valle del Serchio</v>
      </c>
      <c r="M1152" t="s">
        <v>2496</v>
      </c>
      <c r="N1152">
        <v>0</v>
      </c>
      <c r="O1152" t="s">
        <v>4687</v>
      </c>
      <c r="P1152" t="s">
        <v>4688</v>
      </c>
      <c r="Q1152" t="s">
        <v>4689</v>
      </c>
    </row>
    <row r="1153" spans="1:17" x14ac:dyDescent="0.25">
      <c r="A1153">
        <v>14239</v>
      </c>
      <c r="B1153" t="s">
        <v>4690</v>
      </c>
      <c r="C1153" s="1">
        <v>4.40649973E+16</v>
      </c>
      <c r="D1153" s="1">
        <v>105235292</v>
      </c>
      <c r="E1153">
        <v>46011</v>
      </c>
      <c r="F1153" t="str">
        <f>VLOOKUP(E1153,'[1]movimento-per-comune-ambito-201'!$C$2:$D$547,2,0)</f>
        <v>Garfagnana e Media Valle del Serchio</v>
      </c>
      <c r="G1153" t="s">
        <v>63033</v>
      </c>
      <c r="H1153" t="s">
        <v>52</v>
      </c>
      <c r="I1153" t="s">
        <v>4691</v>
      </c>
      <c r="J1153">
        <v>55025</v>
      </c>
      <c r="K1153" t="s">
        <v>4626</v>
      </c>
      <c r="L1153" t="str">
        <f>VLOOKUP(K1153,'[1]movimento-per-comune-ambito-201'!$B$2:$D$547,3,FALSE)</f>
        <v>Garfagnana e Media Valle del Serchio</v>
      </c>
      <c r="M1153" t="s">
        <v>2496</v>
      </c>
      <c r="N1153">
        <v>0</v>
      </c>
      <c r="O1153" t="s">
        <v>4692</v>
      </c>
    </row>
    <row r="1154" spans="1:17" x14ac:dyDescent="0.25">
      <c r="A1154">
        <v>25988</v>
      </c>
      <c r="B1154" t="s">
        <v>4693</v>
      </c>
      <c r="C1154" s="1">
        <v>4.4032280999999904E+16</v>
      </c>
      <c r="D1154" s="1">
        <v>1.0510965E+16</v>
      </c>
      <c r="E1154">
        <v>46011</v>
      </c>
      <c r="F1154" t="str">
        <f>VLOOKUP(E1154,'[1]movimento-per-comune-ambito-201'!$C$2:$D$547,2,0)</f>
        <v>Garfagnana e Media Valle del Serchio</v>
      </c>
      <c r="G1154" t="s">
        <v>63498</v>
      </c>
      <c r="H1154" t="s">
        <v>374</v>
      </c>
      <c r="I1154" t="s">
        <v>4694</v>
      </c>
      <c r="J1154">
        <v>55025</v>
      </c>
      <c r="K1154" t="s">
        <v>4626</v>
      </c>
      <c r="L1154" t="str">
        <f>VLOOKUP(K1154,'[1]movimento-per-comune-ambito-201'!$B$2:$D$547,3,FALSE)</f>
        <v>Garfagnana e Media Valle del Serchio</v>
      </c>
      <c r="M1154" t="s">
        <v>2496</v>
      </c>
      <c r="N1154">
        <v>0</v>
      </c>
      <c r="O1154" t="s">
        <v>4695</v>
      </c>
      <c r="P1154" t="s">
        <v>4696</v>
      </c>
      <c r="Q1154" t="s">
        <v>4697</v>
      </c>
    </row>
    <row r="1155" spans="1:17" x14ac:dyDescent="0.25">
      <c r="A1155">
        <v>25989</v>
      </c>
      <c r="B1155" t="s">
        <v>4698</v>
      </c>
      <c r="C1155" s="1">
        <v>4.4027863E+16</v>
      </c>
      <c r="D1155" s="1">
        <v>1.05143289E+16</v>
      </c>
      <c r="E1155">
        <v>46011</v>
      </c>
      <c r="F1155" t="str">
        <f>VLOOKUP(E1155,'[1]movimento-per-comune-ambito-201'!$C$2:$D$547,2,0)</f>
        <v>Garfagnana e Media Valle del Serchio</v>
      </c>
      <c r="G1155" t="s">
        <v>63470</v>
      </c>
      <c r="H1155" t="s">
        <v>374</v>
      </c>
      <c r="I1155" t="s">
        <v>4699</v>
      </c>
      <c r="J1155">
        <v>55025</v>
      </c>
      <c r="K1155" t="s">
        <v>4626</v>
      </c>
      <c r="L1155" t="str">
        <f>VLOOKUP(K1155,'[1]movimento-per-comune-ambito-201'!$B$2:$D$547,3,FALSE)</f>
        <v>Garfagnana e Media Valle del Serchio</v>
      </c>
      <c r="M1155" t="s">
        <v>2496</v>
      </c>
      <c r="N1155">
        <v>0</v>
      </c>
      <c r="O1155" t="s">
        <v>4700</v>
      </c>
      <c r="Q1155" t="s">
        <v>4701</v>
      </c>
    </row>
    <row r="1156" spans="1:17" x14ac:dyDescent="0.25">
      <c r="A1156">
        <v>25084</v>
      </c>
      <c r="B1156" t="s">
        <v>4655</v>
      </c>
      <c r="C1156" s="1">
        <v>4.4051246999999904E+16</v>
      </c>
      <c r="D1156" s="1">
        <v>10530429</v>
      </c>
      <c r="E1156">
        <v>46011</v>
      </c>
      <c r="F1156" t="str">
        <f>VLOOKUP(E1156,'[1]movimento-per-comune-ambito-201'!$C$2:$D$547,2,0)</f>
        <v>Garfagnana e Media Valle del Serchio</v>
      </c>
      <c r="G1156" t="s">
        <v>63499</v>
      </c>
      <c r="H1156" t="s">
        <v>374</v>
      </c>
      <c r="I1156" t="s">
        <v>4656</v>
      </c>
      <c r="J1156">
        <v>55025</v>
      </c>
      <c r="K1156" t="s">
        <v>4626</v>
      </c>
      <c r="L1156" t="str">
        <f>VLOOKUP(K1156,'[1]movimento-per-comune-ambito-201'!$B$2:$D$547,3,FALSE)</f>
        <v>Garfagnana e Media Valle del Serchio</v>
      </c>
      <c r="M1156" t="s">
        <v>2496</v>
      </c>
      <c r="N1156">
        <v>0</v>
      </c>
      <c r="O1156" t="s">
        <v>4657</v>
      </c>
      <c r="P1156" t="s">
        <v>4658</v>
      </c>
      <c r="Q1156" t="s">
        <v>4659</v>
      </c>
    </row>
    <row r="1157" spans="1:17" x14ac:dyDescent="0.25">
      <c r="A1157">
        <v>25085</v>
      </c>
      <c r="B1157" t="s">
        <v>4664</v>
      </c>
      <c r="C1157" s="1">
        <v>440318501</v>
      </c>
      <c r="D1157" s="1">
        <v>105144226</v>
      </c>
      <c r="E1157">
        <v>46011</v>
      </c>
      <c r="F1157" t="str">
        <f>VLOOKUP(E1157,'[1]movimento-per-comune-ambito-201'!$C$2:$D$547,2,0)</f>
        <v>Garfagnana e Media Valle del Serchio</v>
      </c>
      <c r="G1157" t="s">
        <v>63500</v>
      </c>
      <c r="H1157" t="s">
        <v>374</v>
      </c>
      <c r="I1157" t="s">
        <v>4665</v>
      </c>
      <c r="J1157">
        <v>55025</v>
      </c>
      <c r="K1157" t="s">
        <v>4626</v>
      </c>
      <c r="L1157" t="str">
        <f>VLOOKUP(K1157,'[1]movimento-per-comune-ambito-201'!$B$2:$D$547,3,FALSE)</f>
        <v>Garfagnana e Media Valle del Serchio</v>
      </c>
      <c r="M1157" t="s">
        <v>2496</v>
      </c>
      <c r="N1157">
        <v>0</v>
      </c>
      <c r="O1157" t="s">
        <v>4666</v>
      </c>
      <c r="P1157" t="s">
        <v>4667</v>
      </c>
      <c r="Q1157" t="s">
        <v>4668</v>
      </c>
    </row>
    <row r="1158" spans="1:17" x14ac:dyDescent="0.25">
      <c r="A1158">
        <v>12295</v>
      </c>
      <c r="B1158" t="s">
        <v>4702</v>
      </c>
      <c r="C1158" s="1">
        <v>4.4063360099999904E+16</v>
      </c>
      <c r="D1158" s="1">
        <v>105272387</v>
      </c>
      <c r="E1158">
        <v>46011</v>
      </c>
      <c r="F1158" t="str">
        <f>VLOOKUP(E1158,'[1]movimento-per-comune-ambito-201'!$C$2:$D$547,2,0)</f>
        <v>Garfagnana e Media Valle del Serchio</v>
      </c>
      <c r="G1158" t="s">
        <v>63086</v>
      </c>
      <c r="H1158" t="s">
        <v>376</v>
      </c>
      <c r="I1158" t="s">
        <v>4703</v>
      </c>
      <c r="J1158">
        <v>55025</v>
      </c>
      <c r="K1158" t="s">
        <v>4626</v>
      </c>
      <c r="L1158" t="str">
        <f>VLOOKUP(K1158,'[1]movimento-per-comune-ambito-201'!$B$2:$D$547,3,FALSE)</f>
        <v>Garfagnana e Media Valle del Serchio</v>
      </c>
      <c r="M1158" t="s">
        <v>2496</v>
      </c>
      <c r="N1158">
        <v>1</v>
      </c>
      <c r="O1158" t="s">
        <v>4704</v>
      </c>
      <c r="P1158" t="s">
        <v>4705</v>
      </c>
      <c r="Q1158" t="s">
        <v>4706</v>
      </c>
    </row>
    <row r="1159" spans="1:17" x14ac:dyDescent="0.25">
      <c r="A1159">
        <v>26012</v>
      </c>
      <c r="B1159" t="s">
        <v>4707</v>
      </c>
      <c r="C1159" s="1">
        <v>4.4063360099999904E+16</v>
      </c>
      <c r="D1159" s="1">
        <v>105272387</v>
      </c>
      <c r="E1159">
        <v>46011</v>
      </c>
      <c r="F1159" t="str">
        <f>VLOOKUP(E1159,'[1]movimento-per-comune-ambito-201'!$C$2:$D$547,2,0)</f>
        <v>Garfagnana e Media Valle del Serchio</v>
      </c>
      <c r="G1159" t="s">
        <v>63146</v>
      </c>
      <c r="H1159" t="s">
        <v>75</v>
      </c>
      <c r="I1159" t="s">
        <v>4708</v>
      </c>
      <c r="J1159">
        <v>55025</v>
      </c>
      <c r="K1159" t="s">
        <v>4626</v>
      </c>
      <c r="L1159" t="str">
        <f>VLOOKUP(K1159,'[1]movimento-per-comune-ambito-201'!$B$2:$D$547,3,FALSE)</f>
        <v>Garfagnana e Media Valle del Serchio</v>
      </c>
      <c r="M1159" t="s">
        <v>2496</v>
      </c>
      <c r="N1159">
        <v>0</v>
      </c>
      <c r="O1159" t="s">
        <v>4709</v>
      </c>
      <c r="P1159" t="s">
        <v>4710</v>
      </c>
      <c r="Q1159" t="s">
        <v>4711</v>
      </c>
    </row>
    <row r="1160" spans="1:17" x14ac:dyDescent="0.25">
      <c r="A1160">
        <v>26119</v>
      </c>
      <c r="B1160" t="s">
        <v>4712</v>
      </c>
      <c r="C1160" s="1">
        <v>4.40295527E+16</v>
      </c>
      <c r="D1160" s="1">
        <v>105208192</v>
      </c>
      <c r="E1160">
        <v>46011</v>
      </c>
      <c r="F1160" t="str">
        <f>VLOOKUP(E1160,'[1]movimento-per-comune-ambito-201'!$C$2:$D$547,2,0)</f>
        <v>Garfagnana e Media Valle del Serchio</v>
      </c>
      <c r="G1160" t="s">
        <v>63353</v>
      </c>
      <c r="H1160" t="s">
        <v>75</v>
      </c>
      <c r="I1160" t="s">
        <v>4713</v>
      </c>
      <c r="J1160">
        <v>55025</v>
      </c>
      <c r="K1160" t="s">
        <v>4626</v>
      </c>
      <c r="L1160" t="str">
        <f>VLOOKUP(K1160,'[1]movimento-per-comune-ambito-201'!$B$2:$D$547,3,FALSE)</f>
        <v>Garfagnana e Media Valle del Serchio</v>
      </c>
      <c r="M1160" t="s">
        <v>2496</v>
      </c>
      <c r="N1160">
        <v>0</v>
      </c>
      <c r="O1160" t="s">
        <v>4714</v>
      </c>
      <c r="P1160" t="s">
        <v>4715</v>
      </c>
      <c r="Q1160" t="s">
        <v>4716</v>
      </c>
    </row>
    <row r="1161" spans="1:17" x14ac:dyDescent="0.25">
      <c r="A1161">
        <v>19127</v>
      </c>
      <c r="B1161" t="s">
        <v>4717</v>
      </c>
      <c r="C1161" s="1">
        <v>4.39733255E+16</v>
      </c>
      <c r="D1161" s="1">
        <v>101522956</v>
      </c>
      <c r="E1161">
        <v>46013</v>
      </c>
      <c r="F1161" t="str">
        <f>VLOOKUP(E1161,'[1]movimento-per-comune-ambito-201'!$C$2:$D$547,2,0)</f>
        <v>Versilia</v>
      </c>
      <c r="G1161" t="s">
        <v>63041</v>
      </c>
      <c r="H1161" t="s">
        <v>37</v>
      </c>
      <c r="I1161" t="s">
        <v>4718</v>
      </c>
      <c r="J1161">
        <v>55042</v>
      </c>
      <c r="K1161" t="s">
        <v>4719</v>
      </c>
      <c r="L1161" t="str">
        <f>VLOOKUP(K1161,'[1]movimento-per-comune-ambito-201'!$B$2:$D$547,3,FALSE)</f>
        <v>Versilia</v>
      </c>
      <c r="M1161" t="s">
        <v>2496</v>
      </c>
      <c r="N1161">
        <v>0</v>
      </c>
      <c r="O1161" t="s">
        <v>4720</v>
      </c>
      <c r="P1161" t="s">
        <v>4721</v>
      </c>
      <c r="Q1161" t="s">
        <v>4722</v>
      </c>
    </row>
    <row r="1162" spans="1:17" x14ac:dyDescent="0.25">
      <c r="A1162">
        <v>19128</v>
      </c>
      <c r="B1162" t="s">
        <v>4723</v>
      </c>
      <c r="C1162" s="1">
        <v>4.3968930899999904E+16</v>
      </c>
      <c r="D1162" s="1">
        <v>101615468</v>
      </c>
      <c r="E1162">
        <v>46013</v>
      </c>
      <c r="F1162" t="str">
        <f>VLOOKUP(E1162,'[1]movimento-per-comune-ambito-201'!$C$2:$D$547,2,0)</f>
        <v>Versilia</v>
      </c>
      <c r="G1162" t="s">
        <v>63042</v>
      </c>
      <c r="H1162" t="s">
        <v>37</v>
      </c>
      <c r="I1162" t="s">
        <v>4724</v>
      </c>
      <c r="J1162">
        <v>55042</v>
      </c>
      <c r="K1162" t="s">
        <v>4719</v>
      </c>
      <c r="L1162" t="str">
        <f>VLOOKUP(K1162,'[1]movimento-per-comune-ambito-201'!$B$2:$D$547,3,FALSE)</f>
        <v>Versilia</v>
      </c>
      <c r="M1162" t="s">
        <v>2496</v>
      </c>
      <c r="N1162">
        <v>0</v>
      </c>
      <c r="O1162" t="s">
        <v>4725</v>
      </c>
      <c r="P1162" t="s">
        <v>4726</v>
      </c>
      <c r="Q1162" t="s">
        <v>4727</v>
      </c>
    </row>
    <row r="1163" spans="1:17" x14ac:dyDescent="0.25">
      <c r="A1163">
        <v>20805</v>
      </c>
      <c r="B1163" t="s">
        <v>4728</v>
      </c>
      <c r="C1163" s="1">
        <v>4.3963557999999904E+16</v>
      </c>
      <c r="D1163" s="1">
        <v>10167038</v>
      </c>
      <c r="E1163">
        <v>46013</v>
      </c>
      <c r="F1163" t="str">
        <f>VLOOKUP(E1163,'[1]movimento-per-comune-ambito-201'!$C$2:$D$547,2,0)</f>
        <v>Versilia</v>
      </c>
      <c r="G1163" t="s">
        <v>63043</v>
      </c>
      <c r="H1163" t="s">
        <v>37</v>
      </c>
      <c r="I1163" t="s">
        <v>4729</v>
      </c>
      <c r="J1163">
        <v>55042</v>
      </c>
      <c r="K1163" t="s">
        <v>4719</v>
      </c>
      <c r="L1163" t="str">
        <f>VLOOKUP(K1163,'[1]movimento-per-comune-ambito-201'!$B$2:$D$547,3,FALSE)</f>
        <v>Versilia</v>
      </c>
      <c r="M1163" t="s">
        <v>2496</v>
      </c>
      <c r="N1163">
        <v>0</v>
      </c>
      <c r="O1163" t="s">
        <v>4730</v>
      </c>
      <c r="P1163" t="s">
        <v>4731</v>
      </c>
      <c r="Q1163" t="s">
        <v>4732</v>
      </c>
    </row>
    <row r="1164" spans="1:17" x14ac:dyDescent="0.25">
      <c r="A1164">
        <v>24601</v>
      </c>
      <c r="B1164" t="s">
        <v>4733</v>
      </c>
      <c r="C1164" s="1">
        <v>4.39647646E+16</v>
      </c>
      <c r="D1164" s="1">
        <v>10165471</v>
      </c>
      <c r="E1164">
        <v>46013</v>
      </c>
      <c r="F1164" t="str">
        <f>VLOOKUP(E1164,'[1]movimento-per-comune-ambito-201'!$C$2:$D$547,2,0)</f>
        <v>Versilia</v>
      </c>
      <c r="G1164" t="s">
        <v>63044</v>
      </c>
      <c r="H1164" t="s">
        <v>37</v>
      </c>
      <c r="I1164" t="s">
        <v>4734</v>
      </c>
      <c r="J1164">
        <v>55042</v>
      </c>
      <c r="K1164" t="s">
        <v>4719</v>
      </c>
      <c r="L1164" t="str">
        <f>VLOOKUP(K1164,'[1]movimento-per-comune-ambito-201'!$B$2:$D$547,3,FALSE)</f>
        <v>Versilia</v>
      </c>
      <c r="M1164" t="s">
        <v>2496</v>
      </c>
      <c r="N1164">
        <v>0</v>
      </c>
      <c r="O1164" t="s">
        <v>4735</v>
      </c>
      <c r="Q1164" t="s">
        <v>4736</v>
      </c>
    </row>
    <row r="1165" spans="1:17" x14ac:dyDescent="0.25">
      <c r="A1165">
        <v>24879</v>
      </c>
      <c r="B1165" t="s">
        <v>4737</v>
      </c>
      <c r="C1165" s="1">
        <v>4.3966922799999904E+16</v>
      </c>
      <c r="D1165" s="1">
        <v>101572414</v>
      </c>
      <c r="E1165">
        <v>46013</v>
      </c>
      <c r="F1165" t="str">
        <f>VLOOKUP(E1165,'[1]movimento-per-comune-ambito-201'!$C$2:$D$547,2,0)</f>
        <v>Versilia</v>
      </c>
      <c r="G1165" t="s">
        <v>63045</v>
      </c>
      <c r="H1165" t="s">
        <v>37</v>
      </c>
      <c r="I1165" t="s">
        <v>4738</v>
      </c>
      <c r="J1165">
        <v>55042</v>
      </c>
      <c r="K1165" t="s">
        <v>4719</v>
      </c>
      <c r="L1165" t="str">
        <f>VLOOKUP(K1165,'[1]movimento-per-comune-ambito-201'!$B$2:$D$547,3,FALSE)</f>
        <v>Versilia</v>
      </c>
      <c r="M1165" t="s">
        <v>2496</v>
      </c>
      <c r="N1165">
        <v>0</v>
      </c>
      <c r="O1165" t="s">
        <v>4739</v>
      </c>
      <c r="P1165" t="s">
        <v>4740</v>
      </c>
      <c r="Q1165" t="s">
        <v>4741</v>
      </c>
    </row>
    <row r="1166" spans="1:17" x14ac:dyDescent="0.25">
      <c r="A1166">
        <v>8688</v>
      </c>
      <c r="B1166" t="s">
        <v>4742</v>
      </c>
      <c r="C1166" s="1">
        <v>4.3946060799999904E+16</v>
      </c>
      <c r="D1166" s="1">
        <v>101817706</v>
      </c>
      <c r="E1166">
        <v>46013</v>
      </c>
      <c r="F1166" t="str">
        <f>VLOOKUP(E1166,'[1]movimento-per-comune-ambito-201'!$C$2:$D$547,2,0)</f>
        <v>Versilia</v>
      </c>
      <c r="G1166" t="s">
        <v>63130</v>
      </c>
      <c r="H1166" t="s">
        <v>41</v>
      </c>
      <c r="I1166" t="s">
        <v>4743</v>
      </c>
      <c r="J1166">
        <v>55042</v>
      </c>
      <c r="K1166" t="s">
        <v>4719</v>
      </c>
      <c r="L1166" t="str">
        <f>VLOOKUP(K1166,'[1]movimento-per-comune-ambito-201'!$B$2:$D$547,3,FALSE)</f>
        <v>Versilia</v>
      </c>
      <c r="M1166" t="s">
        <v>2496</v>
      </c>
      <c r="N1166">
        <v>5</v>
      </c>
      <c r="O1166" t="s">
        <v>4744</v>
      </c>
      <c r="P1166" t="s">
        <v>4745</v>
      </c>
      <c r="Q1166" t="s">
        <v>4746</v>
      </c>
    </row>
    <row r="1167" spans="1:17" x14ac:dyDescent="0.25">
      <c r="A1167">
        <v>8695</v>
      </c>
      <c r="B1167" t="s">
        <v>4747</v>
      </c>
      <c r="C1167" s="1">
        <v>4.3954427E+16</v>
      </c>
      <c r="D1167" s="1">
        <v>1.01720249999999E+16</v>
      </c>
      <c r="E1167">
        <v>46013</v>
      </c>
      <c r="F1167" t="str">
        <f>VLOOKUP(E1167,'[1]movimento-per-comune-ambito-201'!$C$2:$D$547,2,0)</f>
        <v>Versilia</v>
      </c>
      <c r="G1167" t="s">
        <v>63054</v>
      </c>
      <c r="H1167" t="s">
        <v>41</v>
      </c>
      <c r="I1167" t="s">
        <v>4748</v>
      </c>
      <c r="J1167">
        <v>55042</v>
      </c>
      <c r="K1167" t="s">
        <v>4719</v>
      </c>
      <c r="L1167" t="str">
        <f>VLOOKUP(K1167,'[1]movimento-per-comune-ambito-201'!$B$2:$D$547,3,FALSE)</f>
        <v>Versilia</v>
      </c>
      <c r="M1167" t="s">
        <v>2496</v>
      </c>
      <c r="N1167">
        <v>4</v>
      </c>
      <c r="O1167" t="s">
        <v>4749</v>
      </c>
      <c r="P1167" t="s">
        <v>4750</v>
      </c>
      <c r="Q1167" t="s">
        <v>4751</v>
      </c>
    </row>
    <row r="1168" spans="1:17" x14ac:dyDescent="0.25">
      <c r="A1168">
        <v>8698</v>
      </c>
      <c r="B1168" t="s">
        <v>4752</v>
      </c>
      <c r="C1168" s="1">
        <v>4.3950882399999904E+16</v>
      </c>
      <c r="D1168" s="1">
        <v>101819682</v>
      </c>
      <c r="E1168">
        <v>46013</v>
      </c>
      <c r="F1168" t="str">
        <f>VLOOKUP(E1168,'[1]movimento-per-comune-ambito-201'!$C$2:$D$547,2,0)</f>
        <v>Versilia</v>
      </c>
      <c r="G1168" t="s">
        <v>63141</v>
      </c>
      <c r="H1168" t="s">
        <v>41</v>
      </c>
      <c r="I1168" t="s">
        <v>4753</v>
      </c>
      <c r="J1168">
        <v>55042</v>
      </c>
      <c r="K1168" t="s">
        <v>4719</v>
      </c>
      <c r="L1168" t="str">
        <f>VLOOKUP(K1168,'[1]movimento-per-comune-ambito-201'!$B$2:$D$547,3,FALSE)</f>
        <v>Versilia</v>
      </c>
      <c r="M1168" t="s">
        <v>2496</v>
      </c>
      <c r="N1168">
        <v>4</v>
      </c>
      <c r="O1168" t="s">
        <v>4754</v>
      </c>
      <c r="P1168" t="s">
        <v>4755</v>
      </c>
      <c r="Q1168" t="s">
        <v>4756</v>
      </c>
    </row>
    <row r="1169" spans="1:17" x14ac:dyDescent="0.25">
      <c r="A1169">
        <v>8702</v>
      </c>
      <c r="B1169" t="s">
        <v>4757</v>
      </c>
      <c r="C1169" s="1">
        <v>4.39552246E+16</v>
      </c>
      <c r="D1169" s="1">
        <v>101709256</v>
      </c>
      <c r="E1169">
        <v>46013</v>
      </c>
      <c r="F1169" t="str">
        <f>VLOOKUP(E1169,'[1]movimento-per-comune-ambito-201'!$C$2:$D$547,2,0)</f>
        <v>Versilia</v>
      </c>
      <c r="G1169" t="s">
        <v>63143</v>
      </c>
      <c r="H1169" t="s">
        <v>41</v>
      </c>
      <c r="I1169" t="s">
        <v>4758</v>
      </c>
      <c r="J1169">
        <v>55042</v>
      </c>
      <c r="K1169" t="s">
        <v>4719</v>
      </c>
      <c r="L1169" t="str">
        <f>VLOOKUP(K1169,'[1]movimento-per-comune-ambito-201'!$B$2:$D$547,3,FALSE)</f>
        <v>Versilia</v>
      </c>
      <c r="M1169" t="s">
        <v>2496</v>
      </c>
      <c r="N1169">
        <v>4</v>
      </c>
      <c r="O1169" t="s">
        <v>4759</v>
      </c>
      <c r="P1169" t="s">
        <v>4760</v>
      </c>
      <c r="Q1169" t="s">
        <v>4761</v>
      </c>
    </row>
    <row r="1170" spans="1:17" x14ac:dyDescent="0.25">
      <c r="A1170">
        <v>8703</v>
      </c>
      <c r="B1170" t="s">
        <v>4762</v>
      </c>
      <c r="C1170" s="1">
        <v>4.3958894999999904E+16</v>
      </c>
      <c r="D1170" s="1">
        <v>1.018E+16</v>
      </c>
      <c r="E1170">
        <v>46013</v>
      </c>
      <c r="F1170" t="str">
        <f>VLOOKUP(E1170,'[1]movimento-per-comune-ambito-201'!$C$2:$D$547,2,0)</f>
        <v>Versilia</v>
      </c>
      <c r="G1170" t="s">
        <v>63152</v>
      </c>
      <c r="H1170" t="s">
        <v>41</v>
      </c>
      <c r="I1170" t="s">
        <v>4763</v>
      </c>
      <c r="J1170">
        <v>55042</v>
      </c>
      <c r="K1170" t="s">
        <v>4719</v>
      </c>
      <c r="L1170" t="str">
        <f>VLOOKUP(K1170,'[1]movimento-per-comune-ambito-201'!$B$2:$D$547,3,FALSE)</f>
        <v>Versilia</v>
      </c>
      <c r="M1170" t="s">
        <v>2496</v>
      </c>
      <c r="N1170">
        <v>4</v>
      </c>
      <c r="O1170" t="s">
        <v>4764</v>
      </c>
      <c r="P1170" t="s">
        <v>4765</v>
      </c>
      <c r="Q1170" t="s">
        <v>4766</v>
      </c>
    </row>
    <row r="1171" spans="1:17" x14ac:dyDescent="0.25">
      <c r="A1171">
        <v>8704</v>
      </c>
      <c r="B1171" t="s">
        <v>4767</v>
      </c>
      <c r="C1171" s="1">
        <v>4.39725273E+16</v>
      </c>
      <c r="D1171" s="1">
        <v>1.01500824E+16</v>
      </c>
      <c r="E1171">
        <v>46013</v>
      </c>
      <c r="F1171" t="str">
        <f>VLOOKUP(E1171,'[1]movimento-per-comune-ambito-201'!$C$2:$D$547,2,0)</f>
        <v>Versilia</v>
      </c>
      <c r="G1171" t="s">
        <v>63330</v>
      </c>
      <c r="H1171" t="s">
        <v>41</v>
      </c>
      <c r="I1171" t="s">
        <v>4768</v>
      </c>
      <c r="J1171">
        <v>55042</v>
      </c>
      <c r="K1171" t="s">
        <v>4719</v>
      </c>
      <c r="L1171" t="str">
        <f>VLOOKUP(K1171,'[1]movimento-per-comune-ambito-201'!$B$2:$D$547,3,FALSE)</f>
        <v>Versilia</v>
      </c>
      <c r="M1171" t="s">
        <v>2496</v>
      </c>
      <c r="N1171">
        <v>4</v>
      </c>
      <c r="O1171" t="s">
        <v>4769</v>
      </c>
      <c r="P1171" t="s">
        <v>4770</v>
      </c>
      <c r="Q1171" t="s">
        <v>4771</v>
      </c>
    </row>
    <row r="1172" spans="1:17" x14ac:dyDescent="0.25">
      <c r="A1172">
        <v>8708</v>
      </c>
      <c r="B1172" t="s">
        <v>4772</v>
      </c>
      <c r="C1172" s="1">
        <v>4.3951754399999904E+16</v>
      </c>
      <c r="D1172" s="1">
        <v>1.01756530999999E+16</v>
      </c>
      <c r="E1172">
        <v>46013</v>
      </c>
      <c r="F1172" t="str">
        <f>VLOOKUP(E1172,'[1]movimento-per-comune-ambito-201'!$C$2:$D$547,2,0)</f>
        <v>Versilia</v>
      </c>
      <c r="G1172" t="s">
        <v>63056</v>
      </c>
      <c r="H1172" t="s">
        <v>41</v>
      </c>
      <c r="I1172" t="s">
        <v>4773</v>
      </c>
      <c r="J1172">
        <v>55042</v>
      </c>
      <c r="K1172" t="s">
        <v>4719</v>
      </c>
      <c r="L1172" t="str">
        <f>VLOOKUP(K1172,'[1]movimento-per-comune-ambito-201'!$B$2:$D$547,3,FALSE)</f>
        <v>Versilia</v>
      </c>
      <c r="M1172" t="s">
        <v>2496</v>
      </c>
      <c r="N1172">
        <v>4</v>
      </c>
      <c r="O1172" t="s">
        <v>4774</v>
      </c>
      <c r="P1172" t="s">
        <v>4775</v>
      </c>
      <c r="Q1172" t="s">
        <v>4776</v>
      </c>
    </row>
    <row r="1173" spans="1:17" x14ac:dyDescent="0.25">
      <c r="A1173">
        <v>8713</v>
      </c>
      <c r="B1173">
        <v>1908</v>
      </c>
      <c r="C1173" s="1">
        <v>4.39539133E+16</v>
      </c>
      <c r="D1173" s="1">
        <v>101734762</v>
      </c>
      <c r="E1173">
        <v>46013</v>
      </c>
      <c r="F1173" t="str">
        <f>VLOOKUP(E1173,'[1]movimento-per-comune-ambito-201'!$C$2:$D$547,2,0)</f>
        <v>Versilia</v>
      </c>
      <c r="G1173" t="s">
        <v>63057</v>
      </c>
      <c r="H1173" t="s">
        <v>41</v>
      </c>
      <c r="I1173" t="s">
        <v>4777</v>
      </c>
      <c r="J1173">
        <v>55042</v>
      </c>
      <c r="K1173" t="s">
        <v>4719</v>
      </c>
      <c r="L1173" t="str">
        <f>VLOOKUP(K1173,'[1]movimento-per-comune-ambito-201'!$B$2:$D$547,3,FALSE)</f>
        <v>Versilia</v>
      </c>
      <c r="M1173" t="s">
        <v>2496</v>
      </c>
      <c r="N1173">
        <v>4</v>
      </c>
      <c r="O1173" t="s">
        <v>4778</v>
      </c>
      <c r="P1173" t="s">
        <v>4779</v>
      </c>
      <c r="Q1173" t="s">
        <v>4780</v>
      </c>
    </row>
    <row r="1174" spans="1:17" x14ac:dyDescent="0.25">
      <c r="A1174">
        <v>8716</v>
      </c>
      <c r="B1174" t="s">
        <v>4781</v>
      </c>
      <c r="C1174" s="1">
        <v>4.3953137599999904E+16</v>
      </c>
      <c r="D1174" s="1">
        <v>101777839</v>
      </c>
      <c r="E1174">
        <v>46013</v>
      </c>
      <c r="F1174" t="str">
        <f>VLOOKUP(E1174,'[1]movimento-per-comune-ambito-201'!$C$2:$D$547,2,0)</f>
        <v>Versilia</v>
      </c>
      <c r="G1174" t="s">
        <v>63154</v>
      </c>
      <c r="H1174" t="s">
        <v>41</v>
      </c>
      <c r="I1174" t="s">
        <v>4782</v>
      </c>
      <c r="J1174">
        <v>55042</v>
      </c>
      <c r="K1174" t="s">
        <v>4719</v>
      </c>
      <c r="L1174" t="str">
        <f>VLOOKUP(K1174,'[1]movimento-per-comune-ambito-201'!$B$2:$D$547,3,FALSE)</f>
        <v>Versilia</v>
      </c>
      <c r="M1174" t="s">
        <v>2496</v>
      </c>
      <c r="N1174">
        <v>4</v>
      </c>
      <c r="O1174" t="s">
        <v>4783</v>
      </c>
      <c r="P1174" t="s">
        <v>4784</v>
      </c>
      <c r="Q1174" t="s">
        <v>4785</v>
      </c>
    </row>
    <row r="1175" spans="1:17" x14ac:dyDescent="0.25">
      <c r="A1175">
        <v>8717</v>
      </c>
      <c r="B1175" t="s">
        <v>4786</v>
      </c>
      <c r="C1175" s="1">
        <v>4.3953492599999904E+16</v>
      </c>
      <c r="D1175" s="1">
        <v>10177158</v>
      </c>
      <c r="E1175">
        <v>46013</v>
      </c>
      <c r="F1175" t="str">
        <f>VLOOKUP(E1175,'[1]movimento-per-comune-ambito-201'!$C$2:$D$547,2,0)</f>
        <v>Versilia</v>
      </c>
      <c r="G1175" t="s">
        <v>63501</v>
      </c>
      <c r="H1175" t="s">
        <v>41</v>
      </c>
      <c r="I1175" t="s">
        <v>4787</v>
      </c>
      <c r="J1175">
        <v>55042</v>
      </c>
      <c r="K1175" t="s">
        <v>4719</v>
      </c>
      <c r="L1175" t="str">
        <f>VLOOKUP(K1175,'[1]movimento-per-comune-ambito-201'!$B$2:$D$547,3,FALSE)</f>
        <v>Versilia</v>
      </c>
      <c r="M1175" t="s">
        <v>2496</v>
      </c>
      <c r="N1175">
        <v>4</v>
      </c>
      <c r="O1175" t="s">
        <v>4788</v>
      </c>
      <c r="P1175" t="s">
        <v>4789</v>
      </c>
      <c r="Q1175" t="s">
        <v>4790</v>
      </c>
    </row>
    <row r="1176" spans="1:17" x14ac:dyDescent="0.25">
      <c r="A1176">
        <v>8719</v>
      </c>
      <c r="B1176" t="s">
        <v>4791</v>
      </c>
      <c r="C1176" s="1">
        <v>4.3952403079407104E+16</v>
      </c>
      <c r="D1176" s="1">
        <v>1.01761769222289E+16</v>
      </c>
      <c r="E1176">
        <v>46013</v>
      </c>
      <c r="F1176" t="str">
        <f>VLOOKUP(E1176,'[1]movimento-per-comune-ambito-201'!$C$2:$D$547,2,0)</f>
        <v>Versilia</v>
      </c>
      <c r="G1176" t="s">
        <v>63157</v>
      </c>
      <c r="H1176" t="s">
        <v>41</v>
      </c>
      <c r="I1176" t="s">
        <v>4792</v>
      </c>
      <c r="J1176">
        <v>55042</v>
      </c>
      <c r="K1176" t="s">
        <v>4719</v>
      </c>
      <c r="L1176" t="str">
        <f>VLOOKUP(K1176,'[1]movimento-per-comune-ambito-201'!$B$2:$D$547,3,FALSE)</f>
        <v>Versilia</v>
      </c>
      <c r="M1176" t="s">
        <v>2496</v>
      </c>
      <c r="N1176">
        <v>3</v>
      </c>
      <c r="O1176" t="s">
        <v>4793</v>
      </c>
      <c r="P1176" t="s">
        <v>4794</v>
      </c>
      <c r="Q1176" t="s">
        <v>4795</v>
      </c>
    </row>
    <row r="1177" spans="1:17" x14ac:dyDescent="0.25">
      <c r="A1177">
        <v>13222</v>
      </c>
      <c r="B1177" t="s">
        <v>4796</v>
      </c>
      <c r="C1177" s="1">
        <v>4.2750187699999904E+16</v>
      </c>
      <c r="D1177" s="1">
        <v>101815316</v>
      </c>
      <c r="E1177">
        <v>49003</v>
      </c>
      <c r="F1177" t="str">
        <f>VLOOKUP(E1177,'[1]movimento-per-comune-ambito-201'!$C$2:$D$547,2,0)</f>
        <v>Isola Elba</v>
      </c>
      <c r="G1177" t="s">
        <v>63501</v>
      </c>
      <c r="H1177" t="s">
        <v>41</v>
      </c>
      <c r="J1177">
        <v>57034</v>
      </c>
      <c r="K1177" t="s">
        <v>4310</v>
      </c>
      <c r="L1177" t="str">
        <f>VLOOKUP(K1177,'[1]movimento-per-comune-ambito-201'!$B$2:$D$547,3,FALSE)</f>
        <v>Isola Elba</v>
      </c>
      <c r="M1177" t="s">
        <v>4311</v>
      </c>
      <c r="N1177">
        <v>2</v>
      </c>
    </row>
    <row r="1178" spans="1:17" x14ac:dyDescent="0.25">
      <c r="A1178">
        <v>8721</v>
      </c>
      <c r="B1178" t="s">
        <v>2472</v>
      </c>
      <c r="C1178" s="1">
        <v>4.3957614599999904E+16</v>
      </c>
      <c r="D1178" s="1">
        <v>1.01686146999999E+16</v>
      </c>
      <c r="E1178">
        <v>46013</v>
      </c>
      <c r="F1178" t="str">
        <f>VLOOKUP(E1178,'[1]movimento-per-comune-ambito-201'!$C$2:$D$547,2,0)</f>
        <v>Versilia</v>
      </c>
      <c r="G1178" t="s">
        <v>63378</v>
      </c>
      <c r="H1178" t="s">
        <v>41</v>
      </c>
      <c r="I1178" t="s">
        <v>4797</v>
      </c>
      <c r="J1178">
        <v>55042</v>
      </c>
      <c r="K1178" t="s">
        <v>4719</v>
      </c>
      <c r="L1178" t="str">
        <f>VLOOKUP(K1178,'[1]movimento-per-comune-ambito-201'!$B$2:$D$547,3,FALSE)</f>
        <v>Versilia</v>
      </c>
      <c r="M1178" t="s">
        <v>2496</v>
      </c>
      <c r="N1178">
        <v>3</v>
      </c>
      <c r="O1178" t="s">
        <v>4798</v>
      </c>
      <c r="P1178" t="s">
        <v>4799</v>
      </c>
      <c r="Q1178" t="s">
        <v>4800</v>
      </c>
    </row>
    <row r="1179" spans="1:17" x14ac:dyDescent="0.25">
      <c r="A1179">
        <v>8723</v>
      </c>
      <c r="B1179" t="s">
        <v>4801</v>
      </c>
      <c r="C1179" s="1">
        <v>4.3971556086272704E+16</v>
      </c>
      <c r="D1179" s="1">
        <v>1.01533141809509E+16</v>
      </c>
      <c r="E1179">
        <v>46013</v>
      </c>
      <c r="F1179" t="str">
        <f>VLOOKUP(E1179,'[1]movimento-per-comune-ambito-201'!$C$2:$D$547,2,0)</f>
        <v>Versilia</v>
      </c>
      <c r="G1179" t="s">
        <v>63061</v>
      </c>
      <c r="H1179" t="s">
        <v>41</v>
      </c>
      <c r="I1179" t="s">
        <v>4802</v>
      </c>
      <c r="J1179">
        <v>55042</v>
      </c>
      <c r="K1179" t="s">
        <v>4719</v>
      </c>
      <c r="L1179" t="str">
        <f>VLOOKUP(K1179,'[1]movimento-per-comune-ambito-201'!$B$2:$D$547,3,FALSE)</f>
        <v>Versilia</v>
      </c>
      <c r="M1179" t="s">
        <v>2496</v>
      </c>
      <c r="N1179">
        <v>3</v>
      </c>
      <c r="O1179" t="s">
        <v>4803</v>
      </c>
      <c r="P1179" t="s">
        <v>4804</v>
      </c>
      <c r="Q1179" t="s">
        <v>4805</v>
      </c>
    </row>
    <row r="1180" spans="1:17" x14ac:dyDescent="0.25">
      <c r="A1180">
        <v>8726</v>
      </c>
      <c r="B1180" t="s">
        <v>4806</v>
      </c>
      <c r="C1180" s="1">
        <v>4.3955126499999904E+16</v>
      </c>
      <c r="D1180" s="1">
        <v>101760696</v>
      </c>
      <c r="E1180">
        <v>46013</v>
      </c>
      <c r="F1180" t="str">
        <f>VLOOKUP(E1180,'[1]movimento-per-comune-ambito-201'!$C$2:$D$547,2,0)</f>
        <v>Versilia</v>
      </c>
      <c r="G1180" t="s">
        <v>63158</v>
      </c>
      <c r="H1180" t="s">
        <v>41</v>
      </c>
      <c r="I1180" t="s">
        <v>4807</v>
      </c>
      <c r="J1180">
        <v>55042</v>
      </c>
      <c r="K1180" t="s">
        <v>4719</v>
      </c>
      <c r="L1180" t="str">
        <f>VLOOKUP(K1180,'[1]movimento-per-comune-ambito-201'!$B$2:$D$547,3,FALSE)</f>
        <v>Versilia</v>
      </c>
      <c r="M1180" t="s">
        <v>2496</v>
      </c>
      <c r="N1180">
        <v>4</v>
      </c>
      <c r="O1180" t="s">
        <v>4808</v>
      </c>
      <c r="P1180" t="s">
        <v>4809</v>
      </c>
      <c r="Q1180" t="s">
        <v>4810</v>
      </c>
    </row>
    <row r="1181" spans="1:17" x14ac:dyDescent="0.25">
      <c r="A1181">
        <v>8729</v>
      </c>
      <c r="B1181" t="s">
        <v>4811</v>
      </c>
      <c r="C1181" s="1">
        <v>4.39547408E+16</v>
      </c>
      <c r="D1181" s="1">
        <v>101794881</v>
      </c>
      <c r="E1181">
        <v>46013</v>
      </c>
      <c r="F1181" t="str">
        <f>VLOOKUP(E1181,'[1]movimento-per-comune-ambito-201'!$C$2:$D$547,2,0)</f>
        <v>Versilia</v>
      </c>
      <c r="G1181" t="s">
        <v>63502</v>
      </c>
      <c r="H1181" t="s">
        <v>41</v>
      </c>
      <c r="I1181" t="s">
        <v>4812</v>
      </c>
      <c r="J1181">
        <v>55042</v>
      </c>
      <c r="K1181" t="s">
        <v>4719</v>
      </c>
      <c r="L1181" t="str">
        <f>VLOOKUP(K1181,'[1]movimento-per-comune-ambito-201'!$B$2:$D$547,3,FALSE)</f>
        <v>Versilia</v>
      </c>
      <c r="M1181" t="s">
        <v>2496</v>
      </c>
      <c r="N1181">
        <v>3</v>
      </c>
      <c r="O1181" t="s">
        <v>4813</v>
      </c>
      <c r="P1181" t="s">
        <v>4814</v>
      </c>
      <c r="Q1181" t="s">
        <v>4815</v>
      </c>
    </row>
    <row r="1182" spans="1:17" x14ac:dyDescent="0.25">
      <c r="A1182">
        <v>8730</v>
      </c>
      <c r="B1182" t="s">
        <v>4816</v>
      </c>
      <c r="C1182" s="1">
        <v>4.39534595E+16</v>
      </c>
      <c r="D1182" s="1">
        <v>101743656</v>
      </c>
      <c r="E1182">
        <v>46013</v>
      </c>
      <c r="F1182" t="str">
        <f>VLOOKUP(E1182,'[1]movimento-per-comune-ambito-201'!$C$2:$D$547,2,0)</f>
        <v>Versilia</v>
      </c>
      <c r="G1182" t="s">
        <v>63160</v>
      </c>
      <c r="H1182" t="s">
        <v>41</v>
      </c>
      <c r="I1182" t="s">
        <v>4817</v>
      </c>
      <c r="J1182">
        <v>55042</v>
      </c>
      <c r="K1182" t="s">
        <v>4719</v>
      </c>
      <c r="L1182" t="str">
        <f>VLOOKUP(K1182,'[1]movimento-per-comune-ambito-201'!$B$2:$D$547,3,FALSE)</f>
        <v>Versilia</v>
      </c>
      <c r="M1182" t="s">
        <v>2496</v>
      </c>
      <c r="N1182">
        <v>3</v>
      </c>
      <c r="O1182" t="s">
        <v>4818</v>
      </c>
      <c r="P1182" t="s">
        <v>4819</v>
      </c>
      <c r="Q1182" t="s">
        <v>4820</v>
      </c>
    </row>
    <row r="1183" spans="1:17" x14ac:dyDescent="0.25">
      <c r="A1183">
        <v>8731</v>
      </c>
      <c r="B1183" t="s">
        <v>4821</v>
      </c>
      <c r="C1183" s="1">
        <v>439732293</v>
      </c>
      <c r="D1183" s="1">
        <v>1.01559855999999E+16</v>
      </c>
      <c r="E1183">
        <v>46013</v>
      </c>
      <c r="F1183" t="str">
        <f>VLOOKUP(E1183,'[1]movimento-per-comune-ambito-201'!$C$2:$D$547,2,0)</f>
        <v>Versilia</v>
      </c>
      <c r="G1183" t="s">
        <v>63503</v>
      </c>
      <c r="H1183" t="s">
        <v>41</v>
      </c>
      <c r="I1183" t="s">
        <v>4822</v>
      </c>
      <c r="J1183">
        <v>55042</v>
      </c>
      <c r="K1183" t="s">
        <v>4719</v>
      </c>
      <c r="L1183" t="str">
        <f>VLOOKUP(K1183,'[1]movimento-per-comune-ambito-201'!$B$2:$D$547,3,FALSE)</f>
        <v>Versilia</v>
      </c>
      <c r="M1183" t="s">
        <v>2496</v>
      </c>
      <c r="N1183">
        <v>3</v>
      </c>
      <c r="O1183" t="s">
        <v>4823</v>
      </c>
      <c r="P1183" t="s">
        <v>4824</v>
      </c>
      <c r="Q1183" t="s">
        <v>4825</v>
      </c>
    </row>
    <row r="1184" spans="1:17" x14ac:dyDescent="0.25">
      <c r="A1184">
        <v>8732</v>
      </c>
      <c r="B1184" t="s">
        <v>4826</v>
      </c>
      <c r="C1184" s="1">
        <v>4.3952719799999904E+16</v>
      </c>
      <c r="D1184" s="1">
        <v>101760988</v>
      </c>
      <c r="E1184">
        <v>46013</v>
      </c>
      <c r="F1184" t="str">
        <f>VLOOKUP(E1184,'[1]movimento-per-comune-ambito-201'!$C$2:$D$547,2,0)</f>
        <v>Versilia</v>
      </c>
      <c r="G1184" t="s">
        <v>63504</v>
      </c>
      <c r="H1184" t="s">
        <v>41</v>
      </c>
      <c r="I1184" t="s">
        <v>4827</v>
      </c>
      <c r="J1184">
        <v>55042</v>
      </c>
      <c r="K1184" t="s">
        <v>4719</v>
      </c>
      <c r="L1184" t="str">
        <f>VLOOKUP(K1184,'[1]movimento-per-comune-ambito-201'!$B$2:$D$547,3,FALSE)</f>
        <v>Versilia</v>
      </c>
      <c r="M1184" t="s">
        <v>2496</v>
      </c>
      <c r="N1184">
        <v>3</v>
      </c>
      <c r="O1184" t="s">
        <v>4828</v>
      </c>
      <c r="P1184" t="s">
        <v>4829</v>
      </c>
      <c r="Q1184" t="s">
        <v>4830</v>
      </c>
    </row>
    <row r="1185" spans="1:17" x14ac:dyDescent="0.25">
      <c r="A1185">
        <v>8740</v>
      </c>
      <c r="B1185" t="s">
        <v>4831</v>
      </c>
      <c r="C1185" s="1">
        <v>4.3963188899999904E+16</v>
      </c>
      <c r="D1185" s="1">
        <v>1.01631914E+16</v>
      </c>
      <c r="E1185">
        <v>46013</v>
      </c>
      <c r="F1185" t="str">
        <f>VLOOKUP(E1185,'[1]movimento-per-comune-ambito-201'!$C$2:$D$547,2,0)</f>
        <v>Versilia</v>
      </c>
      <c r="G1185" t="s">
        <v>63505</v>
      </c>
      <c r="H1185" t="s">
        <v>41</v>
      </c>
      <c r="I1185" t="s">
        <v>4832</v>
      </c>
      <c r="J1185">
        <v>55042</v>
      </c>
      <c r="K1185" t="s">
        <v>4719</v>
      </c>
      <c r="L1185" t="str">
        <f>VLOOKUP(K1185,'[1]movimento-per-comune-ambito-201'!$B$2:$D$547,3,FALSE)</f>
        <v>Versilia</v>
      </c>
      <c r="M1185" t="s">
        <v>2496</v>
      </c>
      <c r="N1185">
        <v>4</v>
      </c>
      <c r="O1185" t="s">
        <v>4833</v>
      </c>
      <c r="P1185" t="s">
        <v>4834</v>
      </c>
      <c r="Q1185" t="s">
        <v>4835</v>
      </c>
    </row>
    <row r="1186" spans="1:17" x14ac:dyDescent="0.25">
      <c r="A1186">
        <v>8743</v>
      </c>
      <c r="B1186" t="s">
        <v>4836</v>
      </c>
      <c r="C1186" s="1">
        <v>4.39527968E+16</v>
      </c>
      <c r="D1186" s="1">
        <v>101744758</v>
      </c>
      <c r="E1186">
        <v>46013</v>
      </c>
      <c r="F1186" t="str">
        <f>VLOOKUP(E1186,'[1]movimento-per-comune-ambito-201'!$C$2:$D$547,2,0)</f>
        <v>Versilia</v>
      </c>
      <c r="G1186" t="s">
        <v>63506</v>
      </c>
      <c r="H1186" t="s">
        <v>41</v>
      </c>
      <c r="I1186" t="s">
        <v>4837</v>
      </c>
      <c r="J1186">
        <v>55042</v>
      </c>
      <c r="K1186" t="s">
        <v>4719</v>
      </c>
      <c r="L1186" t="str">
        <f>VLOOKUP(K1186,'[1]movimento-per-comune-ambito-201'!$B$2:$D$547,3,FALSE)</f>
        <v>Versilia</v>
      </c>
      <c r="M1186" t="s">
        <v>2496</v>
      </c>
      <c r="N1186">
        <v>3</v>
      </c>
      <c r="O1186" t="s">
        <v>4838</v>
      </c>
      <c r="P1186" t="s">
        <v>4839</v>
      </c>
      <c r="Q1186" t="s">
        <v>4840</v>
      </c>
    </row>
    <row r="1187" spans="1:17" x14ac:dyDescent="0.25">
      <c r="A1187">
        <v>8744</v>
      </c>
      <c r="B1187" t="s">
        <v>4841</v>
      </c>
      <c r="C1187" s="1">
        <v>4.39628931E+16</v>
      </c>
      <c r="D1187" s="1">
        <v>1.01648162E+16</v>
      </c>
      <c r="E1187">
        <v>46013</v>
      </c>
      <c r="F1187" t="str">
        <f>VLOOKUP(E1187,'[1]movimento-per-comune-ambito-201'!$C$2:$D$547,2,0)</f>
        <v>Versilia</v>
      </c>
      <c r="G1187" t="s">
        <v>63507</v>
      </c>
      <c r="H1187" t="s">
        <v>41</v>
      </c>
      <c r="I1187" t="s">
        <v>4842</v>
      </c>
      <c r="J1187">
        <v>55042</v>
      </c>
      <c r="K1187" t="s">
        <v>4719</v>
      </c>
      <c r="L1187" t="str">
        <f>VLOOKUP(K1187,'[1]movimento-per-comune-ambito-201'!$B$2:$D$547,3,FALSE)</f>
        <v>Versilia</v>
      </c>
      <c r="M1187" t="s">
        <v>2496</v>
      </c>
      <c r="N1187">
        <v>3</v>
      </c>
      <c r="O1187" t="s">
        <v>4843</v>
      </c>
      <c r="P1187" t="s">
        <v>4844</v>
      </c>
      <c r="Q1187" t="s">
        <v>4732</v>
      </c>
    </row>
    <row r="1188" spans="1:17" x14ac:dyDescent="0.25">
      <c r="A1188">
        <v>8745</v>
      </c>
      <c r="B1188" t="s">
        <v>4845</v>
      </c>
      <c r="C1188" s="1">
        <v>4.3962672599999904E+16</v>
      </c>
      <c r="D1188" s="1">
        <v>10163537</v>
      </c>
      <c r="E1188">
        <v>46013</v>
      </c>
      <c r="F1188" t="str">
        <f>VLOOKUP(E1188,'[1]movimento-per-comune-ambito-201'!$C$2:$D$547,2,0)</f>
        <v>Versilia</v>
      </c>
      <c r="G1188" t="s">
        <v>63381</v>
      </c>
      <c r="H1188" t="s">
        <v>41</v>
      </c>
      <c r="I1188" t="s">
        <v>4846</v>
      </c>
      <c r="J1188">
        <v>55042</v>
      </c>
      <c r="K1188" t="s">
        <v>4719</v>
      </c>
      <c r="L1188" t="str">
        <f>VLOOKUP(K1188,'[1]movimento-per-comune-ambito-201'!$B$2:$D$547,3,FALSE)</f>
        <v>Versilia</v>
      </c>
      <c r="M1188" t="s">
        <v>2496</v>
      </c>
      <c r="N1188">
        <v>3</v>
      </c>
      <c r="O1188" t="s">
        <v>4847</v>
      </c>
      <c r="P1188" t="s">
        <v>4848</v>
      </c>
      <c r="Q1188" t="s">
        <v>4849</v>
      </c>
    </row>
    <row r="1189" spans="1:17" x14ac:dyDescent="0.25">
      <c r="A1189">
        <v>8749</v>
      </c>
      <c r="B1189" t="s">
        <v>4850</v>
      </c>
      <c r="C1189" s="1">
        <v>4.3964474799999904E+16</v>
      </c>
      <c r="D1189" s="1">
        <v>101651889</v>
      </c>
      <c r="E1189">
        <v>46013</v>
      </c>
      <c r="F1189" t="str">
        <f>VLOOKUP(E1189,'[1]movimento-per-comune-ambito-201'!$C$2:$D$547,2,0)</f>
        <v>Versilia</v>
      </c>
      <c r="G1189" t="s">
        <v>63508</v>
      </c>
      <c r="H1189" t="s">
        <v>41</v>
      </c>
      <c r="I1189" t="s">
        <v>4851</v>
      </c>
      <c r="J1189">
        <v>55042</v>
      </c>
      <c r="K1189" t="s">
        <v>4719</v>
      </c>
      <c r="L1189" t="str">
        <f>VLOOKUP(K1189,'[1]movimento-per-comune-ambito-201'!$B$2:$D$547,3,FALSE)</f>
        <v>Versilia</v>
      </c>
      <c r="M1189" t="s">
        <v>2496</v>
      </c>
      <c r="N1189">
        <v>2</v>
      </c>
      <c r="O1189" t="s">
        <v>4852</v>
      </c>
      <c r="P1189" t="s">
        <v>4853</v>
      </c>
      <c r="Q1189" t="s">
        <v>4854</v>
      </c>
    </row>
    <row r="1190" spans="1:17" x14ac:dyDescent="0.25">
      <c r="A1190">
        <v>8752</v>
      </c>
      <c r="B1190" t="s">
        <v>4855</v>
      </c>
      <c r="C1190" s="1">
        <v>4.39501123E+16</v>
      </c>
      <c r="D1190" s="1">
        <v>1.01774197999999E+16</v>
      </c>
      <c r="E1190">
        <v>46013</v>
      </c>
      <c r="F1190" t="str">
        <f>VLOOKUP(E1190,'[1]movimento-per-comune-ambito-201'!$C$2:$D$547,2,0)</f>
        <v>Versilia</v>
      </c>
      <c r="G1190" t="s">
        <v>63166</v>
      </c>
      <c r="H1190" t="s">
        <v>41</v>
      </c>
      <c r="I1190" t="s">
        <v>4856</v>
      </c>
      <c r="J1190">
        <v>55042</v>
      </c>
      <c r="K1190" t="s">
        <v>4719</v>
      </c>
      <c r="L1190" t="str">
        <f>VLOOKUP(K1190,'[1]movimento-per-comune-ambito-201'!$B$2:$D$547,3,FALSE)</f>
        <v>Versilia</v>
      </c>
      <c r="M1190" t="s">
        <v>2496</v>
      </c>
      <c r="N1190">
        <v>4</v>
      </c>
      <c r="O1190" t="s">
        <v>4857</v>
      </c>
      <c r="P1190" t="s">
        <v>4858</v>
      </c>
      <c r="Q1190" t="s">
        <v>4859</v>
      </c>
    </row>
    <row r="1191" spans="1:17" x14ac:dyDescent="0.25">
      <c r="A1191">
        <v>8754</v>
      </c>
      <c r="B1191" t="s">
        <v>4860</v>
      </c>
      <c r="C1191" s="1">
        <v>4.3959244099999904E+16</v>
      </c>
      <c r="D1191" s="1">
        <v>101693485</v>
      </c>
      <c r="E1191">
        <v>46013</v>
      </c>
      <c r="F1191" t="str">
        <f>VLOOKUP(E1191,'[1]movimento-per-comune-ambito-201'!$C$2:$D$547,2,0)</f>
        <v>Versilia</v>
      </c>
      <c r="G1191" t="s">
        <v>63509</v>
      </c>
      <c r="H1191" t="s">
        <v>41</v>
      </c>
      <c r="I1191" t="s">
        <v>4861</v>
      </c>
      <c r="J1191">
        <v>55042</v>
      </c>
      <c r="K1191" t="s">
        <v>4719</v>
      </c>
      <c r="L1191" t="str">
        <f>VLOOKUP(K1191,'[1]movimento-per-comune-ambito-201'!$B$2:$D$547,3,FALSE)</f>
        <v>Versilia</v>
      </c>
      <c r="M1191" t="s">
        <v>2496</v>
      </c>
      <c r="N1191">
        <v>2</v>
      </c>
      <c r="O1191" t="s">
        <v>4862</v>
      </c>
      <c r="P1191" t="s">
        <v>4863</v>
      </c>
      <c r="Q1191" t="s">
        <v>4864</v>
      </c>
    </row>
    <row r="1192" spans="1:17" x14ac:dyDescent="0.25">
      <c r="A1192">
        <v>8761</v>
      </c>
      <c r="B1192" t="s">
        <v>4865</v>
      </c>
      <c r="C1192" s="1">
        <v>4.3965938399999904E+16</v>
      </c>
      <c r="D1192" s="1">
        <v>1.01611378E+16</v>
      </c>
      <c r="E1192">
        <v>46013</v>
      </c>
      <c r="F1192" t="str">
        <f>VLOOKUP(E1192,'[1]movimento-per-comune-ambito-201'!$C$2:$D$547,2,0)</f>
        <v>Versilia</v>
      </c>
      <c r="G1192" t="s">
        <v>63169</v>
      </c>
      <c r="H1192" t="s">
        <v>41</v>
      </c>
      <c r="I1192" t="s">
        <v>4866</v>
      </c>
      <c r="J1192">
        <v>55042</v>
      </c>
      <c r="K1192" t="s">
        <v>4719</v>
      </c>
      <c r="L1192" t="str">
        <f>VLOOKUP(K1192,'[1]movimento-per-comune-ambito-201'!$B$2:$D$547,3,FALSE)</f>
        <v>Versilia</v>
      </c>
      <c r="M1192" t="s">
        <v>2496</v>
      </c>
      <c r="N1192">
        <v>3</v>
      </c>
      <c r="O1192" t="s">
        <v>4867</v>
      </c>
      <c r="P1192" t="s">
        <v>4868</v>
      </c>
      <c r="Q1192" t="s">
        <v>4869</v>
      </c>
    </row>
    <row r="1193" spans="1:17" x14ac:dyDescent="0.25">
      <c r="A1193">
        <v>8765</v>
      </c>
      <c r="B1193" t="s">
        <v>4870</v>
      </c>
      <c r="C1193" s="1">
        <v>4.3968690199999904E+16</v>
      </c>
      <c r="D1193" s="1">
        <v>1.01611573999999E+16</v>
      </c>
      <c r="E1193">
        <v>46013</v>
      </c>
      <c r="F1193" t="str">
        <f>VLOOKUP(E1193,'[1]movimento-per-comune-ambito-201'!$C$2:$D$547,2,0)</f>
        <v>Versilia</v>
      </c>
      <c r="G1193" t="s">
        <v>63510</v>
      </c>
      <c r="H1193" t="s">
        <v>41</v>
      </c>
      <c r="I1193" t="s">
        <v>4871</v>
      </c>
      <c r="J1193">
        <v>55042</v>
      </c>
      <c r="K1193" t="s">
        <v>4719</v>
      </c>
      <c r="L1193" t="str">
        <f>VLOOKUP(K1193,'[1]movimento-per-comune-ambito-201'!$B$2:$D$547,3,FALSE)</f>
        <v>Versilia</v>
      </c>
      <c r="M1193" t="s">
        <v>2496</v>
      </c>
      <c r="N1193">
        <v>2</v>
      </c>
      <c r="O1193" t="s">
        <v>4725</v>
      </c>
      <c r="P1193" t="s">
        <v>4726</v>
      </c>
      <c r="Q1193" t="s">
        <v>4727</v>
      </c>
    </row>
    <row r="1194" spans="1:17" x14ac:dyDescent="0.25">
      <c r="A1194">
        <v>8767</v>
      </c>
      <c r="B1194" t="s">
        <v>4872</v>
      </c>
      <c r="C1194" s="1">
        <v>439627962</v>
      </c>
      <c r="D1194" s="1">
        <v>101633929</v>
      </c>
      <c r="E1194">
        <v>46013</v>
      </c>
      <c r="F1194" t="str">
        <f>VLOOKUP(E1194,'[1]movimento-per-comune-ambito-201'!$C$2:$D$547,2,0)</f>
        <v>Versilia</v>
      </c>
      <c r="G1194" t="s">
        <v>63511</v>
      </c>
      <c r="H1194" t="s">
        <v>41</v>
      </c>
      <c r="I1194" t="s">
        <v>4873</v>
      </c>
      <c r="J1194">
        <v>55042</v>
      </c>
      <c r="K1194" t="s">
        <v>4719</v>
      </c>
      <c r="L1194" t="str">
        <f>VLOOKUP(K1194,'[1]movimento-per-comune-ambito-201'!$B$2:$D$547,3,FALSE)</f>
        <v>Versilia</v>
      </c>
      <c r="M1194" t="s">
        <v>2496</v>
      </c>
      <c r="N1194">
        <v>3</v>
      </c>
      <c r="O1194" t="s">
        <v>4874</v>
      </c>
      <c r="P1194" t="s">
        <v>4875</v>
      </c>
      <c r="Q1194" t="s">
        <v>4876</v>
      </c>
    </row>
    <row r="1195" spans="1:17" x14ac:dyDescent="0.25">
      <c r="A1195">
        <v>8770</v>
      </c>
      <c r="B1195" t="s">
        <v>4877</v>
      </c>
      <c r="C1195" s="1">
        <v>4.39633254E+16</v>
      </c>
      <c r="D1195" s="1">
        <v>101642563</v>
      </c>
      <c r="E1195">
        <v>46013</v>
      </c>
      <c r="F1195" t="str">
        <f>VLOOKUP(E1195,'[1]movimento-per-comune-ambito-201'!$C$2:$D$547,2,0)</f>
        <v>Versilia</v>
      </c>
      <c r="G1195" t="s">
        <v>63174</v>
      </c>
      <c r="H1195" t="s">
        <v>41</v>
      </c>
      <c r="I1195" t="s">
        <v>4878</v>
      </c>
      <c r="J1195">
        <v>55042</v>
      </c>
      <c r="K1195" t="s">
        <v>4719</v>
      </c>
      <c r="L1195" t="str">
        <f>VLOOKUP(K1195,'[1]movimento-per-comune-ambito-201'!$B$2:$D$547,3,FALSE)</f>
        <v>Versilia</v>
      </c>
      <c r="M1195" t="s">
        <v>2496</v>
      </c>
      <c r="N1195">
        <v>3</v>
      </c>
      <c r="O1195" t="s">
        <v>4879</v>
      </c>
      <c r="P1195" t="s">
        <v>4880</v>
      </c>
      <c r="Q1195" t="s">
        <v>4881</v>
      </c>
    </row>
    <row r="1196" spans="1:17" x14ac:dyDescent="0.25">
      <c r="A1196">
        <v>8773</v>
      </c>
      <c r="B1196" t="s">
        <v>4882</v>
      </c>
      <c r="C1196" s="1">
        <v>4.39591054665174E+16</v>
      </c>
      <c r="D1196" s="1">
        <v>1.01739406585693E+16</v>
      </c>
      <c r="E1196">
        <v>46013</v>
      </c>
      <c r="F1196" t="str">
        <f>VLOOKUP(E1196,'[1]movimento-per-comune-ambito-201'!$C$2:$D$547,2,0)</f>
        <v>Versilia</v>
      </c>
      <c r="G1196" t="s">
        <v>63384</v>
      </c>
      <c r="H1196" t="s">
        <v>41</v>
      </c>
      <c r="I1196" t="s">
        <v>4883</v>
      </c>
      <c r="J1196">
        <v>55042</v>
      </c>
      <c r="K1196" t="s">
        <v>4719</v>
      </c>
      <c r="L1196" t="str">
        <f>VLOOKUP(K1196,'[1]movimento-per-comune-ambito-201'!$B$2:$D$547,3,FALSE)</f>
        <v>Versilia</v>
      </c>
      <c r="M1196" t="s">
        <v>2496</v>
      </c>
      <c r="N1196">
        <v>3</v>
      </c>
      <c r="O1196" t="s">
        <v>4884</v>
      </c>
      <c r="P1196" t="s">
        <v>4885</v>
      </c>
      <c r="Q1196" t="s">
        <v>4886</v>
      </c>
    </row>
    <row r="1197" spans="1:17" x14ac:dyDescent="0.25">
      <c r="A1197">
        <v>8782</v>
      </c>
      <c r="B1197" t="s">
        <v>2063</v>
      </c>
      <c r="C1197" s="1">
        <v>4.3972014899999904E+16</v>
      </c>
      <c r="D1197" s="1">
        <v>1.01539629999999E+16</v>
      </c>
      <c r="E1197">
        <v>46013</v>
      </c>
      <c r="F1197" t="str">
        <f>VLOOKUP(E1197,'[1]movimento-per-comune-ambito-201'!$C$2:$D$547,2,0)</f>
        <v>Versilia</v>
      </c>
      <c r="G1197" t="s">
        <v>63179</v>
      </c>
      <c r="H1197" t="s">
        <v>41</v>
      </c>
      <c r="I1197" t="s">
        <v>4887</v>
      </c>
      <c r="J1197">
        <v>55042</v>
      </c>
      <c r="K1197" t="s">
        <v>4719</v>
      </c>
      <c r="L1197" t="str">
        <f>VLOOKUP(K1197,'[1]movimento-per-comune-ambito-201'!$B$2:$D$547,3,FALSE)</f>
        <v>Versilia</v>
      </c>
      <c r="M1197" t="s">
        <v>2496</v>
      </c>
      <c r="N1197">
        <v>1</v>
      </c>
      <c r="O1197" t="s">
        <v>4888</v>
      </c>
      <c r="P1197" t="s">
        <v>4889</v>
      </c>
      <c r="Q1197" t="s">
        <v>4890</v>
      </c>
    </row>
    <row r="1198" spans="1:17" x14ac:dyDescent="0.25">
      <c r="A1198">
        <v>8786</v>
      </c>
      <c r="B1198" t="s">
        <v>4891</v>
      </c>
      <c r="C1198" s="1">
        <v>4.3966937999999904E+16</v>
      </c>
      <c r="D1198" s="1">
        <v>1.01568552E+16</v>
      </c>
      <c r="E1198">
        <v>46013</v>
      </c>
      <c r="F1198" t="str">
        <f>VLOOKUP(E1198,'[1]movimento-per-comune-ambito-201'!$C$2:$D$547,2,0)</f>
        <v>Versilia</v>
      </c>
      <c r="G1198" t="s">
        <v>63512</v>
      </c>
      <c r="H1198" t="s">
        <v>41</v>
      </c>
      <c r="I1198" t="s">
        <v>4892</v>
      </c>
      <c r="J1198">
        <v>55042</v>
      </c>
      <c r="K1198" t="s">
        <v>4719</v>
      </c>
      <c r="L1198" t="str">
        <f>VLOOKUP(K1198,'[1]movimento-per-comune-ambito-201'!$B$2:$D$547,3,FALSE)</f>
        <v>Versilia</v>
      </c>
      <c r="M1198" t="s">
        <v>2496</v>
      </c>
      <c r="N1198">
        <v>4</v>
      </c>
      <c r="O1198" t="s">
        <v>4739</v>
      </c>
      <c r="P1198" t="s">
        <v>4893</v>
      </c>
      <c r="Q1198" t="s">
        <v>4741</v>
      </c>
    </row>
    <row r="1199" spans="1:17" x14ac:dyDescent="0.25">
      <c r="A1199">
        <v>8788</v>
      </c>
      <c r="B1199" t="s">
        <v>4894</v>
      </c>
      <c r="C1199" s="1">
        <v>4.3951248499999904E+16</v>
      </c>
      <c r="D1199" s="1">
        <v>1.01761437E+16</v>
      </c>
      <c r="E1199">
        <v>46013</v>
      </c>
      <c r="F1199" t="str">
        <f>VLOOKUP(E1199,'[1]movimento-per-comune-ambito-201'!$C$2:$D$547,2,0)</f>
        <v>Versilia</v>
      </c>
      <c r="G1199" t="s">
        <v>63183</v>
      </c>
      <c r="H1199" t="s">
        <v>41</v>
      </c>
      <c r="I1199" t="s">
        <v>4895</v>
      </c>
      <c r="J1199">
        <v>55042</v>
      </c>
      <c r="K1199" t="s">
        <v>4719</v>
      </c>
      <c r="L1199" t="str">
        <f>VLOOKUP(K1199,'[1]movimento-per-comune-ambito-201'!$B$2:$D$547,3,FALSE)</f>
        <v>Versilia</v>
      </c>
      <c r="M1199" t="s">
        <v>2496</v>
      </c>
      <c r="N1199">
        <v>2</v>
      </c>
      <c r="O1199" t="s">
        <v>4896</v>
      </c>
      <c r="P1199" t="s">
        <v>4897</v>
      </c>
      <c r="Q1199" t="s">
        <v>4898</v>
      </c>
    </row>
    <row r="1200" spans="1:17" x14ac:dyDescent="0.25">
      <c r="A1200">
        <v>8790</v>
      </c>
      <c r="B1200" t="s">
        <v>4899</v>
      </c>
      <c r="C1200" s="1">
        <v>4.3949771599999904E+16</v>
      </c>
      <c r="D1200" s="1">
        <v>101777347</v>
      </c>
      <c r="E1200">
        <v>46013</v>
      </c>
      <c r="F1200" t="str">
        <f>VLOOKUP(E1200,'[1]movimento-per-comune-ambito-201'!$C$2:$D$547,2,0)</f>
        <v>Versilia</v>
      </c>
      <c r="G1200" t="s">
        <v>63513</v>
      </c>
      <c r="H1200" t="s">
        <v>41</v>
      </c>
      <c r="I1200" t="s">
        <v>4900</v>
      </c>
      <c r="J1200">
        <v>55042</v>
      </c>
      <c r="K1200" t="s">
        <v>4719</v>
      </c>
      <c r="L1200" t="str">
        <f>VLOOKUP(K1200,'[1]movimento-per-comune-ambito-201'!$B$2:$D$547,3,FALSE)</f>
        <v>Versilia</v>
      </c>
      <c r="M1200" t="s">
        <v>2496</v>
      </c>
      <c r="N1200">
        <v>5</v>
      </c>
      <c r="O1200" t="s">
        <v>4901</v>
      </c>
      <c r="P1200" t="s">
        <v>4902</v>
      </c>
      <c r="Q1200" t="s">
        <v>4903</v>
      </c>
    </row>
    <row r="1201" spans="1:17" x14ac:dyDescent="0.25">
      <c r="A1201">
        <v>8794</v>
      </c>
      <c r="B1201" t="s">
        <v>4904</v>
      </c>
      <c r="C1201" s="1">
        <v>43945287</v>
      </c>
      <c r="D1201" s="1">
        <v>101825411</v>
      </c>
      <c r="E1201">
        <v>46013</v>
      </c>
      <c r="F1201" t="str">
        <f>VLOOKUP(E1201,'[1]movimento-per-comune-ambito-201'!$C$2:$D$547,2,0)</f>
        <v>Versilia</v>
      </c>
      <c r="G1201" t="s">
        <v>63514</v>
      </c>
      <c r="H1201" t="s">
        <v>41</v>
      </c>
      <c r="I1201" t="s">
        <v>4905</v>
      </c>
      <c r="J1201">
        <v>55042</v>
      </c>
      <c r="K1201" t="s">
        <v>4719</v>
      </c>
      <c r="L1201" t="str">
        <f>VLOOKUP(K1201,'[1]movimento-per-comune-ambito-201'!$B$2:$D$547,3,FALSE)</f>
        <v>Versilia</v>
      </c>
      <c r="M1201" t="s">
        <v>2496</v>
      </c>
      <c r="N1201">
        <v>5</v>
      </c>
      <c r="O1201" t="s">
        <v>4744</v>
      </c>
      <c r="P1201" t="s">
        <v>4745</v>
      </c>
      <c r="Q1201" t="s">
        <v>4906</v>
      </c>
    </row>
    <row r="1202" spans="1:17" x14ac:dyDescent="0.25">
      <c r="A1202">
        <v>8797</v>
      </c>
      <c r="B1202" t="s">
        <v>4907</v>
      </c>
      <c r="C1202" s="1">
        <v>4.39566062E+16</v>
      </c>
      <c r="D1202" s="1">
        <v>101745413</v>
      </c>
      <c r="E1202">
        <v>46013</v>
      </c>
      <c r="F1202" t="str">
        <f>VLOOKUP(E1202,'[1]movimento-per-comune-ambito-201'!$C$2:$D$547,2,0)</f>
        <v>Versilia</v>
      </c>
      <c r="G1202" t="s">
        <v>63515</v>
      </c>
      <c r="H1202" t="s">
        <v>41</v>
      </c>
      <c r="I1202" t="s">
        <v>4908</v>
      </c>
      <c r="J1202">
        <v>55042</v>
      </c>
      <c r="K1202" t="s">
        <v>4719</v>
      </c>
      <c r="L1202" t="str">
        <f>VLOOKUP(K1202,'[1]movimento-per-comune-ambito-201'!$B$2:$D$547,3,FALSE)</f>
        <v>Versilia</v>
      </c>
      <c r="M1202" t="s">
        <v>2496</v>
      </c>
      <c r="N1202">
        <v>3</v>
      </c>
      <c r="O1202" t="s">
        <v>4909</v>
      </c>
      <c r="P1202" t="s">
        <v>4910</v>
      </c>
      <c r="Q1202" t="s">
        <v>4911</v>
      </c>
    </row>
    <row r="1203" spans="1:17" x14ac:dyDescent="0.25">
      <c r="A1203">
        <v>8799</v>
      </c>
      <c r="B1203" t="s">
        <v>4912</v>
      </c>
      <c r="C1203" s="1">
        <v>4.3959429399999904E+16</v>
      </c>
      <c r="D1203" s="1">
        <v>1.01759284999999E+16</v>
      </c>
      <c r="E1203">
        <v>46013</v>
      </c>
      <c r="F1203" t="str">
        <f>VLOOKUP(E1203,'[1]movimento-per-comune-ambito-201'!$C$2:$D$547,2,0)</f>
        <v>Versilia</v>
      </c>
      <c r="G1203" t="s">
        <v>63516</v>
      </c>
      <c r="H1203" t="s">
        <v>41</v>
      </c>
      <c r="I1203" t="s">
        <v>4913</v>
      </c>
      <c r="J1203">
        <v>55042</v>
      </c>
      <c r="K1203" t="s">
        <v>4719</v>
      </c>
      <c r="L1203" t="str">
        <f>VLOOKUP(K1203,'[1]movimento-per-comune-ambito-201'!$B$2:$D$547,3,FALSE)</f>
        <v>Versilia</v>
      </c>
      <c r="M1203" t="s">
        <v>2496</v>
      </c>
      <c r="N1203">
        <v>4</v>
      </c>
      <c r="O1203" t="s">
        <v>4914</v>
      </c>
      <c r="P1203" t="s">
        <v>4915</v>
      </c>
      <c r="Q1203" t="s">
        <v>4916</v>
      </c>
    </row>
    <row r="1204" spans="1:17" x14ac:dyDescent="0.25">
      <c r="A1204">
        <v>8802</v>
      </c>
      <c r="B1204" t="s">
        <v>4917</v>
      </c>
      <c r="C1204" s="1">
        <v>4.3955491E+16</v>
      </c>
      <c r="D1204" s="1">
        <v>1.01738563E+16</v>
      </c>
      <c r="E1204">
        <v>46013</v>
      </c>
      <c r="F1204" t="str">
        <f>VLOOKUP(E1204,'[1]movimento-per-comune-ambito-201'!$C$2:$D$547,2,0)</f>
        <v>Versilia</v>
      </c>
      <c r="G1204" t="s">
        <v>63395</v>
      </c>
      <c r="H1204" t="s">
        <v>41</v>
      </c>
      <c r="I1204" t="s">
        <v>4918</v>
      </c>
      <c r="J1204">
        <v>55042</v>
      </c>
      <c r="K1204" t="s">
        <v>4719</v>
      </c>
      <c r="L1204" t="str">
        <f>VLOOKUP(K1204,'[1]movimento-per-comune-ambito-201'!$B$2:$D$547,3,FALSE)</f>
        <v>Versilia</v>
      </c>
      <c r="M1204" t="s">
        <v>2496</v>
      </c>
      <c r="N1204">
        <v>4</v>
      </c>
      <c r="O1204" t="s">
        <v>4919</v>
      </c>
      <c r="P1204" t="s">
        <v>4920</v>
      </c>
      <c r="Q1204" t="s">
        <v>4921</v>
      </c>
    </row>
    <row r="1205" spans="1:17" x14ac:dyDescent="0.25">
      <c r="A1205">
        <v>10762</v>
      </c>
      <c r="B1205" t="s">
        <v>4922</v>
      </c>
      <c r="C1205" s="1">
        <v>4.3961023699999904E+16</v>
      </c>
      <c r="D1205" s="1">
        <v>10167036</v>
      </c>
      <c r="E1205">
        <v>46013</v>
      </c>
      <c r="F1205" t="str">
        <f>VLOOKUP(E1205,'[1]movimento-per-comune-ambito-201'!$C$2:$D$547,2,0)</f>
        <v>Versilia</v>
      </c>
      <c r="G1205" t="s">
        <v>63396</v>
      </c>
      <c r="H1205" t="s">
        <v>41</v>
      </c>
      <c r="I1205" t="s">
        <v>4923</v>
      </c>
      <c r="J1205">
        <v>55042</v>
      </c>
      <c r="K1205" t="s">
        <v>4719</v>
      </c>
      <c r="L1205" t="str">
        <f>VLOOKUP(K1205,'[1]movimento-per-comune-ambito-201'!$B$2:$D$547,3,FALSE)</f>
        <v>Versilia</v>
      </c>
      <c r="M1205" t="s">
        <v>2496</v>
      </c>
      <c r="N1205">
        <v>5</v>
      </c>
      <c r="O1205" t="s">
        <v>4924</v>
      </c>
      <c r="P1205" t="s">
        <v>4925</v>
      </c>
      <c r="Q1205" t="s">
        <v>4926</v>
      </c>
    </row>
    <row r="1206" spans="1:17" x14ac:dyDescent="0.25">
      <c r="A1206">
        <v>14217</v>
      </c>
      <c r="B1206" t="s">
        <v>4927</v>
      </c>
      <c r="C1206" s="1">
        <v>4.39521894E+16</v>
      </c>
      <c r="D1206" s="1">
        <v>10175188</v>
      </c>
      <c r="E1206">
        <v>46013</v>
      </c>
      <c r="F1206" t="str">
        <f>VLOOKUP(E1206,'[1]movimento-per-comune-ambito-201'!$C$2:$D$547,2,0)</f>
        <v>Versilia</v>
      </c>
      <c r="G1206" t="s">
        <v>63397</v>
      </c>
      <c r="H1206" t="s">
        <v>41</v>
      </c>
      <c r="I1206" t="s">
        <v>4928</v>
      </c>
      <c r="J1206">
        <v>55042</v>
      </c>
      <c r="K1206" t="s">
        <v>4719</v>
      </c>
      <c r="L1206" t="str">
        <f>VLOOKUP(K1206,'[1]movimento-per-comune-ambito-201'!$B$2:$D$547,3,FALSE)</f>
        <v>Versilia</v>
      </c>
      <c r="M1206" t="s">
        <v>2496</v>
      </c>
      <c r="N1206">
        <v>5</v>
      </c>
      <c r="O1206" t="s">
        <v>4929</v>
      </c>
      <c r="P1206" t="s">
        <v>4930</v>
      </c>
      <c r="Q1206" t="s">
        <v>4931</v>
      </c>
    </row>
    <row r="1207" spans="1:17" x14ac:dyDescent="0.25">
      <c r="A1207">
        <v>18001</v>
      </c>
      <c r="B1207" t="s">
        <v>4932</v>
      </c>
      <c r="C1207" s="1">
        <v>4.3962536999999904E+16</v>
      </c>
      <c r="D1207" s="1">
        <v>10165262</v>
      </c>
      <c r="E1207">
        <v>46013</v>
      </c>
      <c r="F1207" t="str">
        <f>VLOOKUP(E1207,'[1]movimento-per-comune-ambito-201'!$C$2:$D$547,2,0)</f>
        <v>Versilia</v>
      </c>
      <c r="G1207" t="s">
        <v>63517</v>
      </c>
      <c r="H1207" t="s">
        <v>41</v>
      </c>
      <c r="I1207" t="s">
        <v>4933</v>
      </c>
      <c r="J1207">
        <v>55042</v>
      </c>
      <c r="K1207" t="s">
        <v>4719</v>
      </c>
      <c r="L1207" t="str">
        <f>VLOOKUP(K1207,'[1]movimento-per-comune-ambito-201'!$B$2:$D$547,3,FALSE)</f>
        <v>Versilia</v>
      </c>
      <c r="M1207" t="s">
        <v>2496</v>
      </c>
      <c r="N1207">
        <v>4</v>
      </c>
      <c r="O1207" t="s">
        <v>4934</v>
      </c>
      <c r="P1207" t="s">
        <v>4935</v>
      </c>
      <c r="Q1207" t="s">
        <v>4722</v>
      </c>
    </row>
    <row r="1208" spans="1:17" x14ac:dyDescent="0.25">
      <c r="A1208">
        <v>18114</v>
      </c>
      <c r="B1208" t="s">
        <v>4936</v>
      </c>
      <c r="C1208" s="1">
        <v>439622587</v>
      </c>
      <c r="D1208" s="1">
        <v>101644144</v>
      </c>
      <c r="E1208">
        <v>46013</v>
      </c>
      <c r="F1208" t="str">
        <f>VLOOKUP(E1208,'[1]movimento-per-comune-ambito-201'!$C$2:$D$547,2,0)</f>
        <v>Versilia</v>
      </c>
      <c r="G1208" t="s">
        <v>63398</v>
      </c>
      <c r="H1208" t="s">
        <v>41</v>
      </c>
      <c r="I1208" t="s">
        <v>4937</v>
      </c>
      <c r="J1208">
        <v>55042</v>
      </c>
      <c r="K1208" t="s">
        <v>4719</v>
      </c>
      <c r="L1208" t="str">
        <f>VLOOKUP(K1208,'[1]movimento-per-comune-ambito-201'!$B$2:$D$547,3,FALSE)</f>
        <v>Versilia</v>
      </c>
      <c r="M1208" t="s">
        <v>2496</v>
      </c>
      <c r="N1208">
        <v>1</v>
      </c>
      <c r="O1208" t="s">
        <v>4938</v>
      </c>
      <c r="P1208" t="s">
        <v>4939</v>
      </c>
      <c r="Q1208" t="s">
        <v>4940</v>
      </c>
    </row>
    <row r="1209" spans="1:17" x14ac:dyDescent="0.25">
      <c r="A1209">
        <v>18593</v>
      </c>
      <c r="B1209" t="s">
        <v>4941</v>
      </c>
      <c r="C1209" s="1">
        <v>4.3956180199999904E+16</v>
      </c>
      <c r="D1209" s="1">
        <v>101725292</v>
      </c>
      <c r="E1209">
        <v>46013</v>
      </c>
      <c r="F1209" t="str">
        <f>VLOOKUP(E1209,'[1]movimento-per-comune-ambito-201'!$C$2:$D$547,2,0)</f>
        <v>Versilia</v>
      </c>
      <c r="G1209" t="s">
        <v>63518</v>
      </c>
      <c r="H1209" t="s">
        <v>41</v>
      </c>
      <c r="I1209" t="s">
        <v>4942</v>
      </c>
      <c r="J1209">
        <v>55042</v>
      </c>
      <c r="K1209" t="s">
        <v>4719</v>
      </c>
      <c r="L1209" t="str">
        <f>VLOOKUP(K1209,'[1]movimento-per-comune-ambito-201'!$B$2:$D$547,3,FALSE)</f>
        <v>Versilia</v>
      </c>
      <c r="M1209" t="s">
        <v>2496</v>
      </c>
      <c r="N1209">
        <v>4</v>
      </c>
      <c r="O1209" t="s">
        <v>4943</v>
      </c>
      <c r="P1209" t="s">
        <v>4944</v>
      </c>
      <c r="Q1209" t="s">
        <v>4945</v>
      </c>
    </row>
    <row r="1210" spans="1:17" x14ac:dyDescent="0.25">
      <c r="A1210">
        <v>18889</v>
      </c>
      <c r="B1210" t="s">
        <v>4946</v>
      </c>
      <c r="C1210" s="1">
        <v>4.3955550299999904E+16</v>
      </c>
      <c r="D1210" s="1">
        <v>1.01780701E+16</v>
      </c>
      <c r="E1210">
        <v>46013</v>
      </c>
      <c r="F1210" t="str">
        <f>VLOOKUP(E1210,'[1]movimento-per-comune-ambito-201'!$C$2:$D$547,2,0)</f>
        <v>Versilia</v>
      </c>
      <c r="G1210" t="s">
        <v>63519</v>
      </c>
      <c r="H1210" t="s">
        <v>41</v>
      </c>
      <c r="I1210" t="s">
        <v>4947</v>
      </c>
      <c r="J1210">
        <v>55042</v>
      </c>
      <c r="K1210" t="s">
        <v>4719</v>
      </c>
      <c r="L1210" t="str">
        <f>VLOOKUP(K1210,'[1]movimento-per-comune-ambito-201'!$B$2:$D$547,3,FALSE)</f>
        <v>Versilia</v>
      </c>
      <c r="M1210" t="s">
        <v>2496</v>
      </c>
      <c r="N1210">
        <v>4</v>
      </c>
      <c r="O1210" t="s">
        <v>4948</v>
      </c>
      <c r="P1210" t="s">
        <v>4949</v>
      </c>
      <c r="Q1210" t="s">
        <v>4950</v>
      </c>
    </row>
    <row r="1211" spans="1:17" x14ac:dyDescent="0.25">
      <c r="A1211">
        <v>19733</v>
      </c>
      <c r="B1211" t="s">
        <v>4951</v>
      </c>
      <c r="C1211" s="1">
        <v>43966828</v>
      </c>
      <c r="D1211" s="1">
        <v>1.01616599999999E+16</v>
      </c>
      <c r="E1211">
        <v>46013</v>
      </c>
      <c r="F1211" t="str">
        <f>VLOOKUP(E1211,'[1]movimento-per-comune-ambito-201'!$C$2:$D$547,2,0)</f>
        <v>Versilia</v>
      </c>
      <c r="G1211" t="s">
        <v>63520</v>
      </c>
      <c r="H1211" t="s">
        <v>41</v>
      </c>
      <c r="I1211" t="s">
        <v>4952</v>
      </c>
      <c r="J1211">
        <v>55042</v>
      </c>
      <c r="K1211" t="s">
        <v>4719</v>
      </c>
      <c r="L1211" t="str">
        <f>VLOOKUP(K1211,'[1]movimento-per-comune-ambito-201'!$B$2:$D$547,3,FALSE)</f>
        <v>Versilia</v>
      </c>
      <c r="M1211" t="s">
        <v>2496</v>
      </c>
      <c r="N1211">
        <v>3</v>
      </c>
      <c r="O1211" t="s">
        <v>4953</v>
      </c>
      <c r="P1211" t="s">
        <v>4954</v>
      </c>
      <c r="Q1211" t="s">
        <v>4955</v>
      </c>
    </row>
    <row r="1212" spans="1:17" x14ac:dyDescent="0.25">
      <c r="A1212">
        <v>20782</v>
      </c>
      <c r="B1212" t="s">
        <v>3285</v>
      </c>
      <c r="C1212" s="1">
        <v>4.39551329E+16</v>
      </c>
      <c r="D1212" s="1">
        <v>101733499</v>
      </c>
      <c r="E1212">
        <v>46013</v>
      </c>
      <c r="F1212" t="str">
        <f>VLOOKUP(E1212,'[1]movimento-per-comune-ambito-201'!$C$2:$D$547,2,0)</f>
        <v>Versilia</v>
      </c>
      <c r="G1212" t="s">
        <v>63521</v>
      </c>
      <c r="H1212" t="s">
        <v>41</v>
      </c>
      <c r="I1212" t="s">
        <v>4956</v>
      </c>
      <c r="J1212">
        <v>55042</v>
      </c>
      <c r="K1212" t="s">
        <v>4719</v>
      </c>
      <c r="L1212" t="str">
        <f>VLOOKUP(K1212,'[1]movimento-per-comune-ambito-201'!$B$2:$D$547,3,FALSE)</f>
        <v>Versilia</v>
      </c>
      <c r="M1212" t="s">
        <v>2496</v>
      </c>
      <c r="N1212">
        <v>3</v>
      </c>
      <c r="O1212" t="s">
        <v>4957</v>
      </c>
      <c r="P1212" t="s">
        <v>4958</v>
      </c>
      <c r="Q1212" t="s">
        <v>4959</v>
      </c>
    </row>
    <row r="1213" spans="1:17" x14ac:dyDescent="0.25">
      <c r="A1213">
        <v>21094</v>
      </c>
      <c r="B1213" t="s">
        <v>4960</v>
      </c>
      <c r="C1213" s="1">
        <v>4.3952092999999904E+16</v>
      </c>
      <c r="D1213" s="1">
        <v>10175245</v>
      </c>
      <c r="E1213">
        <v>46013</v>
      </c>
      <c r="F1213" t="str">
        <f>VLOOKUP(E1213,'[1]movimento-per-comune-ambito-201'!$C$2:$D$547,2,0)</f>
        <v>Versilia</v>
      </c>
      <c r="G1213" t="s">
        <v>63522</v>
      </c>
      <c r="H1213" t="s">
        <v>41</v>
      </c>
      <c r="I1213" t="s">
        <v>4961</v>
      </c>
      <c r="J1213">
        <v>55042</v>
      </c>
      <c r="K1213" t="s">
        <v>4719</v>
      </c>
      <c r="L1213" t="str">
        <f>VLOOKUP(K1213,'[1]movimento-per-comune-ambito-201'!$B$2:$D$547,3,FALSE)</f>
        <v>Versilia</v>
      </c>
      <c r="M1213" t="s">
        <v>2496</v>
      </c>
      <c r="N1213">
        <v>4</v>
      </c>
      <c r="O1213" t="s">
        <v>4962</v>
      </c>
      <c r="P1213" t="s">
        <v>4963</v>
      </c>
      <c r="Q1213" t="s">
        <v>4964</v>
      </c>
    </row>
    <row r="1214" spans="1:17" x14ac:dyDescent="0.25">
      <c r="A1214">
        <v>21119</v>
      </c>
      <c r="B1214" t="s">
        <v>4965</v>
      </c>
      <c r="C1214" s="1">
        <v>43966504</v>
      </c>
      <c r="D1214" s="1">
        <v>10167529</v>
      </c>
      <c r="E1214">
        <v>46013</v>
      </c>
      <c r="F1214" t="str">
        <f>VLOOKUP(E1214,'[1]movimento-per-comune-ambito-201'!$C$2:$D$547,2,0)</f>
        <v>Versilia</v>
      </c>
      <c r="G1214" t="s">
        <v>63523</v>
      </c>
      <c r="H1214" t="s">
        <v>41</v>
      </c>
      <c r="I1214" t="s">
        <v>4966</v>
      </c>
      <c r="J1214">
        <v>55042</v>
      </c>
      <c r="K1214" t="s">
        <v>4719</v>
      </c>
      <c r="L1214" t="str">
        <f>VLOOKUP(K1214,'[1]movimento-per-comune-ambito-201'!$B$2:$D$547,3,FALSE)</f>
        <v>Versilia</v>
      </c>
      <c r="M1214" t="s">
        <v>2496</v>
      </c>
      <c r="N1214">
        <v>4</v>
      </c>
      <c r="O1214" t="s">
        <v>4967</v>
      </c>
      <c r="P1214" t="s">
        <v>4968</v>
      </c>
      <c r="Q1214" t="s">
        <v>4969</v>
      </c>
    </row>
    <row r="1215" spans="1:17" x14ac:dyDescent="0.25">
      <c r="A1215">
        <v>22308</v>
      </c>
      <c r="B1215" t="s">
        <v>1000</v>
      </c>
      <c r="C1215" s="1">
        <v>4.3955646999999904E+16</v>
      </c>
      <c r="D1215" s="1">
        <v>10171597</v>
      </c>
      <c r="E1215">
        <v>46013</v>
      </c>
      <c r="F1215" t="str">
        <f>VLOOKUP(E1215,'[1]movimento-per-comune-ambito-201'!$C$2:$D$547,2,0)</f>
        <v>Versilia</v>
      </c>
      <c r="G1215" t="s">
        <v>63403</v>
      </c>
      <c r="H1215" t="s">
        <v>41</v>
      </c>
      <c r="I1215" t="s">
        <v>4970</v>
      </c>
      <c r="J1215">
        <v>55042</v>
      </c>
      <c r="K1215" t="s">
        <v>4719</v>
      </c>
      <c r="L1215" t="str">
        <f>VLOOKUP(K1215,'[1]movimento-per-comune-ambito-201'!$B$2:$D$547,3,FALSE)</f>
        <v>Versilia</v>
      </c>
      <c r="M1215" t="s">
        <v>2496</v>
      </c>
      <c r="N1215">
        <v>3</v>
      </c>
      <c r="O1215" t="s">
        <v>4971</v>
      </c>
      <c r="P1215" t="s">
        <v>4972</v>
      </c>
      <c r="Q1215" t="s">
        <v>4973</v>
      </c>
    </row>
    <row r="1216" spans="1:17" x14ac:dyDescent="0.25">
      <c r="A1216">
        <v>23224</v>
      </c>
      <c r="B1216" t="s">
        <v>4974</v>
      </c>
      <c r="C1216" s="1">
        <v>4.3966861799999904E+16</v>
      </c>
      <c r="D1216" s="1">
        <v>1.01618689999999E+16</v>
      </c>
      <c r="E1216">
        <v>46013</v>
      </c>
      <c r="F1216" t="str">
        <f>VLOOKUP(E1216,'[1]movimento-per-comune-ambito-201'!$C$2:$D$547,2,0)</f>
        <v>Versilia</v>
      </c>
      <c r="G1216" t="s">
        <v>63404</v>
      </c>
      <c r="H1216" t="s">
        <v>41</v>
      </c>
      <c r="I1216" t="s">
        <v>4975</v>
      </c>
      <c r="J1216">
        <v>55042</v>
      </c>
      <c r="K1216" t="s">
        <v>4719</v>
      </c>
      <c r="L1216" t="str">
        <f>VLOOKUP(K1216,'[1]movimento-per-comune-ambito-201'!$B$2:$D$547,3,FALSE)</f>
        <v>Versilia</v>
      </c>
      <c r="M1216" t="s">
        <v>2496</v>
      </c>
      <c r="N1216">
        <v>4</v>
      </c>
      <c r="O1216" t="s">
        <v>4976</v>
      </c>
      <c r="P1216" t="s">
        <v>4977</v>
      </c>
      <c r="Q1216" t="s">
        <v>4978</v>
      </c>
    </row>
    <row r="1217" spans="1:17" x14ac:dyDescent="0.25">
      <c r="A1217">
        <v>23914</v>
      </c>
      <c r="B1217" t="s">
        <v>4979</v>
      </c>
      <c r="C1217" s="1">
        <v>4.3956322499999904E+16</v>
      </c>
      <c r="D1217" s="1">
        <v>1.01949967E+16</v>
      </c>
      <c r="E1217">
        <v>46013</v>
      </c>
      <c r="F1217" t="str">
        <f>VLOOKUP(E1217,'[1]movimento-per-comune-ambito-201'!$C$2:$D$547,2,0)</f>
        <v>Versilia</v>
      </c>
      <c r="G1217" t="s">
        <v>63405</v>
      </c>
      <c r="H1217" t="s">
        <v>41</v>
      </c>
      <c r="I1217" t="s">
        <v>4980</v>
      </c>
      <c r="J1217">
        <v>55042</v>
      </c>
      <c r="K1217" t="s">
        <v>4719</v>
      </c>
      <c r="L1217" t="str">
        <f>VLOOKUP(K1217,'[1]movimento-per-comune-ambito-201'!$B$2:$D$547,3,FALSE)</f>
        <v>Versilia</v>
      </c>
      <c r="M1217" t="s">
        <v>2496</v>
      </c>
      <c r="N1217">
        <v>4</v>
      </c>
      <c r="O1217" t="s">
        <v>4981</v>
      </c>
      <c r="P1217" t="s">
        <v>4982</v>
      </c>
      <c r="Q1217" t="s">
        <v>4983</v>
      </c>
    </row>
    <row r="1218" spans="1:17" x14ac:dyDescent="0.25">
      <c r="A1218">
        <v>24346</v>
      </c>
      <c r="B1218" t="s">
        <v>571</v>
      </c>
      <c r="C1218" s="1">
        <v>4.3956415999999904E+16</v>
      </c>
      <c r="D1218" s="1">
        <v>1.01848589999999E+16</v>
      </c>
      <c r="E1218">
        <v>46013</v>
      </c>
      <c r="F1218" t="str">
        <f>VLOOKUP(E1218,'[1]movimento-per-comune-ambito-201'!$C$2:$D$547,2,0)</f>
        <v>Versilia</v>
      </c>
      <c r="G1218" t="s">
        <v>63406</v>
      </c>
      <c r="H1218" t="s">
        <v>41</v>
      </c>
      <c r="I1218" t="s">
        <v>4984</v>
      </c>
      <c r="J1218">
        <v>55042</v>
      </c>
      <c r="K1218" t="s">
        <v>4719</v>
      </c>
      <c r="L1218" t="str">
        <f>VLOOKUP(K1218,'[1]movimento-per-comune-ambito-201'!$B$2:$D$547,3,FALSE)</f>
        <v>Versilia</v>
      </c>
      <c r="M1218" t="s">
        <v>2496</v>
      </c>
      <c r="N1218">
        <v>3</v>
      </c>
      <c r="O1218" t="s">
        <v>4985</v>
      </c>
      <c r="P1218" t="s">
        <v>4986</v>
      </c>
      <c r="Q1218" t="s">
        <v>4987</v>
      </c>
    </row>
    <row r="1219" spans="1:17" x14ac:dyDescent="0.25">
      <c r="A1219">
        <v>24628</v>
      </c>
      <c r="B1219" t="s">
        <v>4988</v>
      </c>
      <c r="C1219" s="1">
        <v>4.3958193299999904E+16</v>
      </c>
      <c r="D1219" s="1">
        <v>101690764</v>
      </c>
      <c r="E1219">
        <v>46013</v>
      </c>
      <c r="F1219" t="str">
        <f>VLOOKUP(E1219,'[1]movimento-per-comune-ambito-201'!$C$2:$D$547,2,0)</f>
        <v>Versilia</v>
      </c>
      <c r="G1219" t="s">
        <v>63524</v>
      </c>
      <c r="H1219" t="s">
        <v>41</v>
      </c>
      <c r="I1219" t="s">
        <v>4989</v>
      </c>
      <c r="J1219">
        <v>55042</v>
      </c>
      <c r="K1219" t="s">
        <v>4719</v>
      </c>
      <c r="L1219" t="str">
        <f>VLOOKUP(K1219,'[1]movimento-per-comune-ambito-201'!$B$2:$D$547,3,FALSE)</f>
        <v>Versilia</v>
      </c>
      <c r="M1219" t="s">
        <v>2496</v>
      </c>
      <c r="N1219">
        <v>5</v>
      </c>
      <c r="O1219" t="s">
        <v>4990</v>
      </c>
      <c r="Q1219" t="s">
        <v>4991</v>
      </c>
    </row>
    <row r="1220" spans="1:17" x14ac:dyDescent="0.25">
      <c r="A1220">
        <v>14466</v>
      </c>
      <c r="B1220" t="s">
        <v>4992</v>
      </c>
      <c r="C1220" s="1">
        <v>4.3965453699999904E+16</v>
      </c>
      <c r="D1220" s="1">
        <v>101617555</v>
      </c>
      <c r="E1220">
        <v>46013</v>
      </c>
      <c r="F1220" t="str">
        <f>VLOOKUP(E1220,'[1]movimento-per-comune-ambito-201'!$C$2:$D$547,2,0)</f>
        <v>Versilia</v>
      </c>
      <c r="G1220" t="s">
        <v>63032</v>
      </c>
      <c r="H1220" t="s">
        <v>52</v>
      </c>
      <c r="I1220" t="s">
        <v>4993</v>
      </c>
      <c r="J1220">
        <v>55042</v>
      </c>
      <c r="K1220" t="s">
        <v>4719</v>
      </c>
      <c r="L1220" t="str">
        <f>VLOOKUP(K1220,'[1]movimento-per-comune-ambito-201'!$B$2:$D$547,3,FALSE)</f>
        <v>Versilia</v>
      </c>
      <c r="M1220" t="s">
        <v>2496</v>
      </c>
      <c r="N1220">
        <v>0</v>
      </c>
      <c r="O1220" t="s">
        <v>4994</v>
      </c>
      <c r="P1220" t="s">
        <v>4995</v>
      </c>
      <c r="Q1220" t="s">
        <v>4996</v>
      </c>
    </row>
    <row r="1221" spans="1:17" x14ac:dyDescent="0.25">
      <c r="A1221">
        <v>25990</v>
      </c>
      <c r="B1221" t="s">
        <v>4997</v>
      </c>
      <c r="C1221" s="1">
        <v>43960459</v>
      </c>
      <c r="D1221" s="1">
        <v>101645132</v>
      </c>
      <c r="E1221">
        <v>46013</v>
      </c>
      <c r="F1221" t="str">
        <f>VLOOKUP(E1221,'[1]movimento-per-comune-ambito-201'!$C$2:$D$547,2,0)</f>
        <v>Versilia</v>
      </c>
      <c r="G1221" t="s">
        <v>63084</v>
      </c>
      <c r="H1221" t="s">
        <v>374</v>
      </c>
      <c r="I1221" t="s">
        <v>4998</v>
      </c>
      <c r="J1221">
        <v>55042</v>
      </c>
      <c r="K1221" t="s">
        <v>4719</v>
      </c>
      <c r="L1221" t="str">
        <f>VLOOKUP(K1221,'[1]movimento-per-comune-ambito-201'!$B$2:$D$547,3,FALSE)</f>
        <v>Versilia</v>
      </c>
      <c r="M1221" t="s">
        <v>2496</v>
      </c>
      <c r="N1221">
        <v>0</v>
      </c>
      <c r="O1221" t="s">
        <v>4999</v>
      </c>
      <c r="Q1221" t="s">
        <v>5000</v>
      </c>
    </row>
    <row r="1222" spans="1:17" x14ac:dyDescent="0.25">
      <c r="A1222">
        <v>25966</v>
      </c>
      <c r="B1222" t="s">
        <v>4992</v>
      </c>
      <c r="C1222" s="1">
        <v>439663599</v>
      </c>
      <c r="D1222" s="1">
        <v>1.01606362E+16</v>
      </c>
      <c r="E1222">
        <v>46013</v>
      </c>
      <c r="F1222" t="str">
        <f>VLOOKUP(E1222,'[1]movimento-per-comune-ambito-201'!$C$2:$D$547,2,0)</f>
        <v>Versilia</v>
      </c>
      <c r="G1222" t="s">
        <v>63351</v>
      </c>
      <c r="H1222" t="s">
        <v>2593</v>
      </c>
      <c r="I1222" t="s">
        <v>4993</v>
      </c>
      <c r="J1222">
        <v>55042</v>
      </c>
      <c r="K1222" t="s">
        <v>4719</v>
      </c>
      <c r="L1222" t="str">
        <f>VLOOKUP(K1222,'[1]movimento-per-comune-ambito-201'!$B$2:$D$547,3,FALSE)</f>
        <v>Versilia</v>
      </c>
      <c r="M1222" t="s">
        <v>2496</v>
      </c>
      <c r="N1222">
        <v>0</v>
      </c>
      <c r="O1222" t="s">
        <v>4994</v>
      </c>
      <c r="P1222" t="s">
        <v>4995</v>
      </c>
      <c r="Q1222" t="s">
        <v>4996</v>
      </c>
    </row>
    <row r="1223" spans="1:17" x14ac:dyDescent="0.25">
      <c r="A1223">
        <v>25967</v>
      </c>
      <c r="B1223" t="s">
        <v>5001</v>
      </c>
      <c r="C1223" s="1">
        <v>4.39565174E+16</v>
      </c>
      <c r="D1223" s="1">
        <v>101731462</v>
      </c>
      <c r="E1223">
        <v>46013</v>
      </c>
      <c r="F1223" t="str">
        <f>VLOOKUP(E1223,'[1]movimento-per-comune-ambito-201'!$C$2:$D$547,2,0)</f>
        <v>Versilia</v>
      </c>
      <c r="G1223" t="s">
        <v>63525</v>
      </c>
      <c r="H1223" t="s">
        <v>2593</v>
      </c>
      <c r="I1223" t="s">
        <v>5002</v>
      </c>
      <c r="J1223">
        <v>55042</v>
      </c>
      <c r="K1223" t="s">
        <v>4719</v>
      </c>
      <c r="L1223" t="str">
        <f>VLOOKUP(K1223,'[1]movimento-per-comune-ambito-201'!$B$2:$D$547,3,FALSE)</f>
        <v>Versilia</v>
      </c>
      <c r="M1223" t="s">
        <v>2496</v>
      </c>
      <c r="N1223">
        <v>0</v>
      </c>
      <c r="O1223" t="s">
        <v>5003</v>
      </c>
      <c r="P1223" t="s">
        <v>5004</v>
      </c>
      <c r="Q1223" t="s">
        <v>5005</v>
      </c>
    </row>
    <row r="1224" spans="1:17" x14ac:dyDescent="0.25">
      <c r="A1224">
        <v>25968</v>
      </c>
      <c r="B1224" t="s">
        <v>5006</v>
      </c>
      <c r="C1224" s="1">
        <v>4.3967470499999904E+16</v>
      </c>
      <c r="D1224" s="1">
        <v>1.01715731999999E+16</v>
      </c>
      <c r="E1224">
        <v>46013</v>
      </c>
      <c r="F1224" t="str">
        <f>VLOOKUP(E1224,'[1]movimento-per-comune-ambito-201'!$C$2:$D$547,2,0)</f>
        <v>Versilia</v>
      </c>
      <c r="G1224" t="s">
        <v>63526</v>
      </c>
      <c r="H1224" t="s">
        <v>2593</v>
      </c>
      <c r="I1224" t="s">
        <v>5007</v>
      </c>
      <c r="J1224">
        <v>55042</v>
      </c>
      <c r="K1224" t="s">
        <v>4719</v>
      </c>
      <c r="L1224" t="str">
        <f>VLOOKUP(K1224,'[1]movimento-per-comune-ambito-201'!$B$2:$D$547,3,FALSE)</f>
        <v>Versilia</v>
      </c>
      <c r="M1224" t="s">
        <v>2496</v>
      </c>
      <c r="N1224">
        <v>0</v>
      </c>
      <c r="O1224" t="s">
        <v>5008</v>
      </c>
      <c r="P1224" t="s">
        <v>5009</v>
      </c>
      <c r="Q1224" t="s">
        <v>5010</v>
      </c>
    </row>
    <row r="1225" spans="1:17" x14ac:dyDescent="0.25">
      <c r="A1225">
        <v>12370</v>
      </c>
      <c r="B1225" t="s">
        <v>5011</v>
      </c>
      <c r="C1225" s="1">
        <v>4.3962183E+16</v>
      </c>
      <c r="D1225" s="1">
        <v>10165632</v>
      </c>
      <c r="E1225">
        <v>46013</v>
      </c>
      <c r="F1225" t="str">
        <f>VLOOKUP(E1225,'[1]movimento-per-comune-ambito-201'!$C$2:$D$547,2,0)</f>
        <v>Versilia</v>
      </c>
      <c r="G1225" t="s">
        <v>63146</v>
      </c>
      <c r="H1225" t="s">
        <v>75</v>
      </c>
      <c r="I1225" t="s">
        <v>5012</v>
      </c>
      <c r="J1225">
        <v>55042</v>
      </c>
      <c r="K1225" t="s">
        <v>4719</v>
      </c>
      <c r="L1225" t="str">
        <f>VLOOKUP(K1225,'[1]movimento-per-comune-ambito-201'!$B$2:$D$547,3,FALSE)</f>
        <v>Versilia</v>
      </c>
      <c r="M1225" t="s">
        <v>2496</v>
      </c>
      <c r="N1225">
        <v>0</v>
      </c>
      <c r="O1225" t="s">
        <v>5013</v>
      </c>
      <c r="P1225" t="s">
        <v>5014</v>
      </c>
      <c r="Q1225" t="s">
        <v>5015</v>
      </c>
    </row>
    <row r="1226" spans="1:17" x14ac:dyDescent="0.25">
      <c r="A1226">
        <v>12372</v>
      </c>
      <c r="B1226" t="s">
        <v>5016</v>
      </c>
      <c r="C1226" s="1">
        <v>439618307</v>
      </c>
      <c r="D1226" s="1">
        <v>101660199</v>
      </c>
      <c r="E1226">
        <v>46013</v>
      </c>
      <c r="F1226" t="str">
        <f>VLOOKUP(E1226,'[1]movimento-per-comune-ambito-201'!$C$2:$D$547,2,0)</f>
        <v>Versilia</v>
      </c>
      <c r="G1226" t="s">
        <v>63147</v>
      </c>
      <c r="H1226" t="s">
        <v>75</v>
      </c>
      <c r="I1226" t="s">
        <v>5017</v>
      </c>
      <c r="J1226">
        <v>55042</v>
      </c>
      <c r="K1226" t="s">
        <v>4719</v>
      </c>
      <c r="L1226" t="str">
        <f>VLOOKUP(K1226,'[1]movimento-per-comune-ambito-201'!$B$2:$D$547,3,FALSE)</f>
        <v>Versilia</v>
      </c>
      <c r="M1226" t="s">
        <v>2496</v>
      </c>
      <c r="N1226">
        <v>0</v>
      </c>
      <c r="O1226" t="s">
        <v>5018</v>
      </c>
      <c r="P1226" t="s">
        <v>5019</v>
      </c>
      <c r="Q1226" t="s">
        <v>5020</v>
      </c>
    </row>
    <row r="1227" spans="1:17" x14ac:dyDescent="0.25">
      <c r="A1227">
        <v>23145</v>
      </c>
      <c r="B1227" t="s">
        <v>5021</v>
      </c>
      <c r="C1227" s="1">
        <v>4.3961114299999904E+16</v>
      </c>
      <c r="D1227" s="1">
        <v>101696791</v>
      </c>
      <c r="E1227">
        <v>46013</v>
      </c>
      <c r="F1227" t="str">
        <f>VLOOKUP(E1227,'[1]movimento-per-comune-ambito-201'!$C$2:$D$547,2,0)</f>
        <v>Versilia</v>
      </c>
      <c r="G1227" t="s">
        <v>63353</v>
      </c>
      <c r="H1227" t="s">
        <v>75</v>
      </c>
      <c r="I1227" t="s">
        <v>5022</v>
      </c>
      <c r="J1227">
        <v>55042</v>
      </c>
      <c r="K1227" t="s">
        <v>4719</v>
      </c>
      <c r="L1227" t="str">
        <f>VLOOKUP(K1227,'[1]movimento-per-comune-ambito-201'!$B$2:$D$547,3,FALSE)</f>
        <v>Versilia</v>
      </c>
      <c r="M1227" t="s">
        <v>2496</v>
      </c>
      <c r="N1227">
        <v>0</v>
      </c>
      <c r="O1227" t="s">
        <v>5023</v>
      </c>
      <c r="P1227" t="s">
        <v>5024</v>
      </c>
      <c r="Q1227" t="s">
        <v>5025</v>
      </c>
    </row>
    <row r="1228" spans="1:17" x14ac:dyDescent="0.25">
      <c r="A1228">
        <v>23950</v>
      </c>
      <c r="B1228" t="s">
        <v>5026</v>
      </c>
      <c r="C1228" s="1">
        <v>4.3954788E+16</v>
      </c>
      <c r="D1228" s="1">
        <v>101785459</v>
      </c>
      <c r="E1228">
        <v>46013</v>
      </c>
      <c r="F1228" t="str">
        <f>VLOOKUP(E1228,'[1]movimento-per-comune-ambito-201'!$C$2:$D$547,2,0)</f>
        <v>Versilia</v>
      </c>
      <c r="G1228" t="s">
        <v>63148</v>
      </c>
      <c r="H1228" t="s">
        <v>75</v>
      </c>
      <c r="I1228" t="s">
        <v>5027</v>
      </c>
      <c r="J1228">
        <v>55042</v>
      </c>
      <c r="K1228" t="s">
        <v>4719</v>
      </c>
      <c r="L1228" t="str">
        <f>VLOOKUP(K1228,'[1]movimento-per-comune-ambito-201'!$B$2:$D$547,3,FALSE)</f>
        <v>Versilia</v>
      </c>
      <c r="M1228" t="s">
        <v>2496</v>
      </c>
      <c r="N1228">
        <v>0</v>
      </c>
      <c r="O1228" t="s">
        <v>5028</v>
      </c>
      <c r="Q1228" t="s">
        <v>5029</v>
      </c>
    </row>
    <row r="1229" spans="1:17" x14ac:dyDescent="0.25">
      <c r="A1229">
        <v>11166</v>
      </c>
      <c r="B1229" t="s">
        <v>5030</v>
      </c>
      <c r="C1229" s="1">
        <v>43973675</v>
      </c>
      <c r="D1229" s="1">
        <v>1.01633102999999E+16</v>
      </c>
      <c r="E1229">
        <v>46013</v>
      </c>
      <c r="F1229" t="str">
        <f>VLOOKUP(E1229,'[1]movimento-per-comune-ambito-201'!$C$2:$D$547,2,0)</f>
        <v>Versilia</v>
      </c>
      <c r="G1229" t="s">
        <v>63251</v>
      </c>
      <c r="H1229" t="s">
        <v>1598</v>
      </c>
      <c r="I1229" t="s">
        <v>5031</v>
      </c>
      <c r="J1229">
        <v>55042</v>
      </c>
      <c r="K1229" t="s">
        <v>4719</v>
      </c>
      <c r="L1229" t="str">
        <f>VLOOKUP(K1229,'[1]movimento-per-comune-ambito-201'!$B$2:$D$547,3,FALSE)</f>
        <v>Versilia</v>
      </c>
      <c r="M1229" t="s">
        <v>2496</v>
      </c>
      <c r="N1229">
        <v>2</v>
      </c>
      <c r="O1229" t="s">
        <v>5032</v>
      </c>
      <c r="Q1229" t="s">
        <v>5033</v>
      </c>
    </row>
    <row r="1230" spans="1:17" x14ac:dyDescent="0.25">
      <c r="A1230">
        <v>12692</v>
      </c>
      <c r="B1230" t="s">
        <v>5034</v>
      </c>
      <c r="C1230" s="1">
        <v>439762421</v>
      </c>
      <c r="D1230" s="1">
        <v>101469726</v>
      </c>
      <c r="E1230">
        <v>46013</v>
      </c>
      <c r="F1230" t="str">
        <f>VLOOKUP(E1230,'[1]movimento-per-comune-ambito-201'!$C$2:$D$547,2,0)</f>
        <v>Versilia</v>
      </c>
      <c r="G1230" t="s">
        <v>63089</v>
      </c>
      <c r="H1230" t="s">
        <v>387</v>
      </c>
      <c r="I1230" t="s">
        <v>5035</v>
      </c>
      <c r="J1230">
        <v>55042</v>
      </c>
      <c r="K1230" t="s">
        <v>4719</v>
      </c>
      <c r="L1230" t="str">
        <f>VLOOKUP(K1230,'[1]movimento-per-comune-ambito-201'!$B$2:$D$547,3,FALSE)</f>
        <v>Versilia</v>
      </c>
      <c r="M1230" t="s">
        <v>2496</v>
      </c>
      <c r="N1230">
        <v>0</v>
      </c>
      <c r="O1230" t="s">
        <v>5036</v>
      </c>
      <c r="P1230" t="s">
        <v>5037</v>
      </c>
      <c r="Q1230" t="s">
        <v>5038</v>
      </c>
    </row>
    <row r="1231" spans="1:17" x14ac:dyDescent="0.25">
      <c r="A1231">
        <v>12694</v>
      </c>
      <c r="B1231" t="s">
        <v>5039</v>
      </c>
      <c r="C1231" s="1">
        <v>439762421</v>
      </c>
      <c r="D1231" s="1">
        <v>101469726</v>
      </c>
      <c r="E1231">
        <v>46013</v>
      </c>
      <c r="F1231" t="str">
        <f>VLOOKUP(E1231,'[1]movimento-per-comune-ambito-201'!$C$2:$D$547,2,0)</f>
        <v>Versilia</v>
      </c>
      <c r="G1231" t="s">
        <v>63090</v>
      </c>
      <c r="H1231" t="s">
        <v>387</v>
      </c>
      <c r="I1231" t="s">
        <v>5040</v>
      </c>
      <c r="J1231">
        <v>55042</v>
      </c>
      <c r="K1231" t="s">
        <v>4719</v>
      </c>
      <c r="L1231" t="str">
        <f>VLOOKUP(K1231,'[1]movimento-per-comune-ambito-201'!$B$2:$D$547,3,FALSE)</f>
        <v>Versilia</v>
      </c>
      <c r="M1231" t="s">
        <v>2496</v>
      </c>
      <c r="N1231">
        <v>0</v>
      </c>
      <c r="O1231" t="s">
        <v>5041</v>
      </c>
      <c r="Q1231" t="s">
        <v>5042</v>
      </c>
    </row>
    <row r="1232" spans="1:17" x14ac:dyDescent="0.25">
      <c r="A1232">
        <v>12695</v>
      </c>
      <c r="B1232" t="s">
        <v>5043</v>
      </c>
      <c r="C1232" s="1">
        <v>439762421</v>
      </c>
      <c r="D1232" s="1">
        <v>101469726</v>
      </c>
      <c r="E1232">
        <v>46013</v>
      </c>
      <c r="F1232" t="str">
        <f>VLOOKUP(E1232,'[1]movimento-per-comune-ambito-201'!$C$2:$D$547,2,0)</f>
        <v>Versilia</v>
      </c>
      <c r="G1232" t="s">
        <v>63091</v>
      </c>
      <c r="H1232" t="s">
        <v>387</v>
      </c>
      <c r="I1232" t="s">
        <v>5044</v>
      </c>
      <c r="J1232">
        <v>55042</v>
      </c>
      <c r="K1232" t="s">
        <v>4719</v>
      </c>
      <c r="L1232" t="str">
        <f>VLOOKUP(K1232,'[1]movimento-per-comune-ambito-201'!$B$2:$D$547,3,FALSE)</f>
        <v>Versilia</v>
      </c>
      <c r="M1232" t="s">
        <v>2496</v>
      </c>
      <c r="N1232">
        <v>0</v>
      </c>
      <c r="O1232" t="s">
        <v>5045</v>
      </c>
      <c r="Q1232" t="s">
        <v>5046</v>
      </c>
    </row>
    <row r="1233" spans="1:17" x14ac:dyDescent="0.25">
      <c r="A1233">
        <v>12696</v>
      </c>
      <c r="B1233" t="s">
        <v>2102</v>
      </c>
      <c r="C1233" s="1">
        <v>4.3967763499999904E+16</v>
      </c>
      <c r="D1233" s="1">
        <v>101558402</v>
      </c>
      <c r="E1233">
        <v>46013</v>
      </c>
      <c r="F1233" t="str">
        <f>VLOOKUP(E1233,'[1]movimento-per-comune-ambito-201'!$C$2:$D$547,2,0)</f>
        <v>Versilia</v>
      </c>
      <c r="G1233" t="s">
        <v>63092</v>
      </c>
      <c r="H1233" t="s">
        <v>387</v>
      </c>
      <c r="I1233" t="s">
        <v>5047</v>
      </c>
      <c r="J1233">
        <v>55042</v>
      </c>
      <c r="K1233" t="s">
        <v>4719</v>
      </c>
      <c r="L1233" t="str">
        <f>VLOOKUP(K1233,'[1]movimento-per-comune-ambito-201'!$B$2:$D$547,3,FALSE)</f>
        <v>Versilia</v>
      </c>
      <c r="M1233" t="s">
        <v>2496</v>
      </c>
      <c r="N1233">
        <v>0</v>
      </c>
      <c r="O1233" t="s">
        <v>5048</v>
      </c>
      <c r="P1233" t="s">
        <v>5049</v>
      </c>
      <c r="Q1233" t="s">
        <v>5050</v>
      </c>
    </row>
    <row r="1234" spans="1:17" x14ac:dyDescent="0.25">
      <c r="A1234">
        <v>12697</v>
      </c>
      <c r="B1234" t="s">
        <v>5051</v>
      </c>
      <c r="C1234" s="1">
        <v>4.3965876999999904E+16</v>
      </c>
      <c r="D1234" s="1">
        <v>1.0158243E+16</v>
      </c>
      <c r="E1234">
        <v>46013</v>
      </c>
      <c r="F1234" t="str">
        <f>VLOOKUP(E1234,'[1]movimento-per-comune-ambito-201'!$C$2:$D$547,2,0)</f>
        <v>Versilia</v>
      </c>
      <c r="G1234" t="s">
        <v>63093</v>
      </c>
      <c r="H1234" t="s">
        <v>387</v>
      </c>
      <c r="I1234" t="s">
        <v>5052</v>
      </c>
      <c r="J1234">
        <v>55042</v>
      </c>
      <c r="K1234" t="s">
        <v>4719</v>
      </c>
      <c r="L1234" t="str">
        <f>VLOOKUP(K1234,'[1]movimento-per-comune-ambito-201'!$B$2:$D$547,3,FALSE)</f>
        <v>Versilia</v>
      </c>
      <c r="M1234" t="s">
        <v>2496</v>
      </c>
      <c r="N1234">
        <v>0</v>
      </c>
      <c r="O1234" t="s">
        <v>5053</v>
      </c>
      <c r="P1234" t="s">
        <v>5054</v>
      </c>
      <c r="Q1234" t="s">
        <v>5055</v>
      </c>
    </row>
    <row r="1235" spans="1:17" x14ac:dyDescent="0.25">
      <c r="A1235">
        <v>12698</v>
      </c>
      <c r="B1235" t="s">
        <v>5056</v>
      </c>
      <c r="C1235" s="1">
        <v>439762421</v>
      </c>
      <c r="D1235" s="1">
        <v>101469726</v>
      </c>
      <c r="E1235">
        <v>46013</v>
      </c>
      <c r="F1235" t="str">
        <f>VLOOKUP(E1235,'[1]movimento-per-comune-ambito-201'!$C$2:$D$547,2,0)</f>
        <v>Versilia</v>
      </c>
      <c r="G1235" t="s">
        <v>63094</v>
      </c>
      <c r="H1235" t="s">
        <v>387</v>
      </c>
      <c r="I1235" t="s">
        <v>5057</v>
      </c>
      <c r="J1235">
        <v>55042</v>
      </c>
      <c r="K1235" t="s">
        <v>4719</v>
      </c>
      <c r="L1235" t="str">
        <f>VLOOKUP(K1235,'[1]movimento-per-comune-ambito-201'!$B$2:$D$547,3,FALSE)</f>
        <v>Versilia</v>
      </c>
      <c r="M1235" t="s">
        <v>2496</v>
      </c>
      <c r="N1235">
        <v>0</v>
      </c>
      <c r="O1235" t="s">
        <v>5058</v>
      </c>
    </row>
    <row r="1236" spans="1:17" x14ac:dyDescent="0.25">
      <c r="A1236">
        <v>12699</v>
      </c>
      <c r="B1236" t="s">
        <v>5059</v>
      </c>
      <c r="C1236" s="1">
        <v>439762421</v>
      </c>
      <c r="D1236" s="1">
        <v>101469726</v>
      </c>
      <c r="E1236">
        <v>46013</v>
      </c>
      <c r="F1236" t="str">
        <f>VLOOKUP(E1236,'[1]movimento-per-comune-ambito-201'!$C$2:$D$547,2,0)</f>
        <v>Versilia</v>
      </c>
      <c r="G1236" t="s">
        <v>63095</v>
      </c>
      <c r="H1236" t="s">
        <v>387</v>
      </c>
      <c r="I1236" t="s">
        <v>5060</v>
      </c>
      <c r="J1236">
        <v>55042</v>
      </c>
      <c r="K1236" t="s">
        <v>4719</v>
      </c>
      <c r="L1236" t="str">
        <f>VLOOKUP(K1236,'[1]movimento-per-comune-ambito-201'!$B$2:$D$547,3,FALSE)</f>
        <v>Versilia</v>
      </c>
      <c r="M1236" t="s">
        <v>2496</v>
      </c>
      <c r="N1236">
        <v>0</v>
      </c>
      <c r="O1236" t="s">
        <v>5061</v>
      </c>
      <c r="Q1236" t="s">
        <v>5062</v>
      </c>
    </row>
    <row r="1237" spans="1:17" x14ac:dyDescent="0.25">
      <c r="A1237">
        <v>12700</v>
      </c>
      <c r="B1237" t="s">
        <v>5063</v>
      </c>
      <c r="C1237" s="1">
        <v>439762421</v>
      </c>
      <c r="D1237" s="1">
        <v>101469726</v>
      </c>
      <c r="E1237">
        <v>46013</v>
      </c>
      <c r="F1237" t="str">
        <f>VLOOKUP(E1237,'[1]movimento-per-comune-ambito-201'!$C$2:$D$547,2,0)</f>
        <v>Versilia</v>
      </c>
      <c r="G1237" t="s">
        <v>63096</v>
      </c>
      <c r="H1237" t="s">
        <v>387</v>
      </c>
      <c r="I1237" t="s">
        <v>5064</v>
      </c>
      <c r="J1237">
        <v>55042</v>
      </c>
      <c r="K1237" t="s">
        <v>4719</v>
      </c>
      <c r="L1237" t="str">
        <f>VLOOKUP(K1237,'[1]movimento-per-comune-ambito-201'!$B$2:$D$547,3,FALSE)</f>
        <v>Versilia</v>
      </c>
      <c r="M1237" t="s">
        <v>2496</v>
      </c>
      <c r="N1237">
        <v>0</v>
      </c>
      <c r="O1237" t="s">
        <v>5065</v>
      </c>
      <c r="P1237" t="s">
        <v>4745</v>
      </c>
      <c r="Q1237" t="s">
        <v>5066</v>
      </c>
    </row>
    <row r="1238" spans="1:17" x14ac:dyDescent="0.25">
      <c r="A1238">
        <v>12701</v>
      </c>
      <c r="B1238" t="s">
        <v>5067</v>
      </c>
      <c r="C1238" s="1">
        <v>4.39603321E+16</v>
      </c>
      <c r="D1238" s="1">
        <v>101649552</v>
      </c>
      <c r="E1238">
        <v>46013</v>
      </c>
      <c r="F1238" t="str">
        <f>VLOOKUP(E1238,'[1]movimento-per-comune-ambito-201'!$C$2:$D$547,2,0)</f>
        <v>Versilia</v>
      </c>
      <c r="G1238" t="s">
        <v>63340</v>
      </c>
      <c r="H1238" t="s">
        <v>387</v>
      </c>
      <c r="I1238" t="s">
        <v>5068</v>
      </c>
      <c r="J1238">
        <v>55042</v>
      </c>
      <c r="K1238" t="s">
        <v>4719</v>
      </c>
      <c r="L1238" t="str">
        <f>VLOOKUP(K1238,'[1]movimento-per-comune-ambito-201'!$B$2:$D$547,3,FALSE)</f>
        <v>Versilia</v>
      </c>
      <c r="M1238" t="s">
        <v>2496</v>
      </c>
      <c r="N1238">
        <v>0</v>
      </c>
      <c r="O1238" t="s">
        <v>5069</v>
      </c>
      <c r="P1238" t="s">
        <v>5070</v>
      </c>
      <c r="Q1238" t="s">
        <v>5071</v>
      </c>
    </row>
    <row r="1239" spans="1:17" x14ac:dyDescent="0.25">
      <c r="A1239">
        <v>12702</v>
      </c>
      <c r="B1239" t="s">
        <v>5072</v>
      </c>
      <c r="C1239" s="1">
        <v>439762421</v>
      </c>
      <c r="D1239" s="1">
        <v>101469726</v>
      </c>
      <c r="E1239">
        <v>46013</v>
      </c>
      <c r="F1239" t="str">
        <f>VLOOKUP(E1239,'[1]movimento-per-comune-ambito-201'!$C$2:$D$547,2,0)</f>
        <v>Versilia</v>
      </c>
      <c r="G1239" t="s">
        <v>63097</v>
      </c>
      <c r="H1239" t="s">
        <v>387</v>
      </c>
      <c r="I1239" t="s">
        <v>5073</v>
      </c>
      <c r="J1239">
        <v>55042</v>
      </c>
      <c r="K1239" t="s">
        <v>4719</v>
      </c>
      <c r="L1239" t="str">
        <f>VLOOKUP(K1239,'[1]movimento-per-comune-ambito-201'!$B$2:$D$547,3,FALSE)</f>
        <v>Versilia</v>
      </c>
      <c r="M1239" t="s">
        <v>2496</v>
      </c>
      <c r="N1239">
        <v>0</v>
      </c>
      <c r="O1239" t="s">
        <v>5074</v>
      </c>
      <c r="Q1239" t="s">
        <v>5075</v>
      </c>
    </row>
    <row r="1240" spans="1:17" x14ac:dyDescent="0.25">
      <c r="A1240">
        <v>12703</v>
      </c>
      <c r="B1240" t="s">
        <v>402</v>
      </c>
      <c r="C1240" s="1">
        <v>439762421</v>
      </c>
      <c r="D1240" s="1">
        <v>101469726</v>
      </c>
      <c r="E1240">
        <v>46013</v>
      </c>
      <c r="F1240" t="str">
        <f>VLOOKUP(E1240,'[1]movimento-per-comune-ambito-201'!$C$2:$D$547,2,0)</f>
        <v>Versilia</v>
      </c>
      <c r="G1240" t="s">
        <v>63098</v>
      </c>
      <c r="H1240" t="s">
        <v>387</v>
      </c>
      <c r="I1240" t="s">
        <v>5076</v>
      </c>
      <c r="J1240">
        <v>55042</v>
      </c>
      <c r="K1240" t="s">
        <v>4719</v>
      </c>
      <c r="L1240" t="str">
        <f>VLOOKUP(K1240,'[1]movimento-per-comune-ambito-201'!$B$2:$D$547,3,FALSE)</f>
        <v>Versilia</v>
      </c>
      <c r="M1240" t="s">
        <v>2496</v>
      </c>
      <c r="N1240">
        <v>0</v>
      </c>
      <c r="O1240" t="s">
        <v>5077</v>
      </c>
      <c r="Q1240" t="s">
        <v>5078</v>
      </c>
    </row>
    <row r="1241" spans="1:17" x14ac:dyDescent="0.25">
      <c r="A1241">
        <v>12705</v>
      </c>
      <c r="B1241" t="s">
        <v>5079</v>
      </c>
      <c r="C1241" s="1">
        <v>439762421</v>
      </c>
      <c r="D1241" s="1">
        <v>101469726</v>
      </c>
      <c r="E1241">
        <v>46013</v>
      </c>
      <c r="F1241" t="str">
        <f>VLOOKUP(E1241,'[1]movimento-per-comune-ambito-201'!$C$2:$D$547,2,0)</f>
        <v>Versilia</v>
      </c>
      <c r="G1241" t="s">
        <v>63261</v>
      </c>
      <c r="H1241" t="s">
        <v>387</v>
      </c>
      <c r="I1241" t="s">
        <v>5080</v>
      </c>
      <c r="J1241">
        <v>55042</v>
      </c>
      <c r="K1241" t="s">
        <v>4719</v>
      </c>
      <c r="L1241" t="str">
        <f>VLOOKUP(K1241,'[1]movimento-per-comune-ambito-201'!$B$2:$D$547,3,FALSE)</f>
        <v>Versilia</v>
      </c>
      <c r="M1241" t="s">
        <v>2496</v>
      </c>
      <c r="N1241">
        <v>0</v>
      </c>
      <c r="O1241" t="s">
        <v>5081</v>
      </c>
      <c r="Q1241" t="s">
        <v>5082</v>
      </c>
    </row>
    <row r="1242" spans="1:17" x14ac:dyDescent="0.25">
      <c r="A1242">
        <v>12706</v>
      </c>
      <c r="B1242" t="s">
        <v>5083</v>
      </c>
      <c r="C1242" s="1">
        <v>439762421</v>
      </c>
      <c r="D1242" s="1">
        <v>101469726</v>
      </c>
      <c r="E1242">
        <v>46013</v>
      </c>
      <c r="F1242" t="str">
        <f>VLOOKUP(E1242,'[1]movimento-per-comune-ambito-201'!$C$2:$D$547,2,0)</f>
        <v>Versilia</v>
      </c>
      <c r="G1242" t="s">
        <v>63099</v>
      </c>
      <c r="H1242" t="s">
        <v>387</v>
      </c>
      <c r="I1242" t="s">
        <v>5084</v>
      </c>
      <c r="J1242">
        <v>55042</v>
      </c>
      <c r="K1242" t="s">
        <v>4719</v>
      </c>
      <c r="L1242" t="str">
        <f>VLOOKUP(K1242,'[1]movimento-per-comune-ambito-201'!$B$2:$D$547,3,FALSE)</f>
        <v>Versilia</v>
      </c>
      <c r="M1242" t="s">
        <v>2496</v>
      </c>
      <c r="N1242">
        <v>0</v>
      </c>
      <c r="O1242" t="s">
        <v>5085</v>
      </c>
      <c r="P1242" t="s">
        <v>5086</v>
      </c>
      <c r="Q1242" t="s">
        <v>5087</v>
      </c>
    </row>
    <row r="1243" spans="1:17" x14ac:dyDescent="0.25">
      <c r="A1243">
        <v>12707</v>
      </c>
      <c r="B1243" t="s">
        <v>2133</v>
      </c>
      <c r="C1243" s="1">
        <v>439762421</v>
      </c>
      <c r="D1243" s="1">
        <v>101469726</v>
      </c>
      <c r="E1243">
        <v>46013</v>
      </c>
      <c r="F1243" t="str">
        <f>VLOOKUP(E1243,'[1]movimento-per-comune-ambito-201'!$C$2:$D$547,2,0)</f>
        <v>Versilia</v>
      </c>
      <c r="G1243" t="s">
        <v>63100</v>
      </c>
      <c r="H1243" t="s">
        <v>387</v>
      </c>
      <c r="I1243" t="s">
        <v>5088</v>
      </c>
      <c r="J1243">
        <v>55042</v>
      </c>
      <c r="K1243" t="s">
        <v>4719</v>
      </c>
      <c r="L1243" t="str">
        <f>VLOOKUP(K1243,'[1]movimento-per-comune-ambito-201'!$B$2:$D$547,3,FALSE)</f>
        <v>Versilia</v>
      </c>
      <c r="M1243" t="s">
        <v>2496</v>
      </c>
      <c r="N1243">
        <v>0</v>
      </c>
      <c r="O1243" t="s">
        <v>5089</v>
      </c>
      <c r="Q1243" t="s">
        <v>5090</v>
      </c>
    </row>
    <row r="1244" spans="1:17" x14ac:dyDescent="0.25">
      <c r="A1244">
        <v>12709</v>
      </c>
      <c r="B1244" t="s">
        <v>3770</v>
      </c>
      <c r="C1244" s="1">
        <v>439762421</v>
      </c>
      <c r="D1244" s="1">
        <v>101469726</v>
      </c>
      <c r="E1244">
        <v>46013</v>
      </c>
      <c r="F1244" t="str">
        <f>VLOOKUP(E1244,'[1]movimento-per-comune-ambito-201'!$C$2:$D$547,2,0)</f>
        <v>Versilia</v>
      </c>
      <c r="G1244" t="s">
        <v>63101</v>
      </c>
      <c r="H1244" t="s">
        <v>387</v>
      </c>
      <c r="I1244" t="s">
        <v>5091</v>
      </c>
      <c r="J1244">
        <v>55042</v>
      </c>
      <c r="K1244" t="s">
        <v>4719</v>
      </c>
      <c r="L1244" t="str">
        <f>VLOOKUP(K1244,'[1]movimento-per-comune-ambito-201'!$B$2:$D$547,3,FALSE)</f>
        <v>Versilia</v>
      </c>
      <c r="M1244" t="s">
        <v>2496</v>
      </c>
      <c r="N1244">
        <v>0</v>
      </c>
      <c r="O1244" t="s">
        <v>5092</v>
      </c>
      <c r="Q1244" t="s">
        <v>5093</v>
      </c>
    </row>
    <row r="1245" spans="1:17" x14ac:dyDescent="0.25">
      <c r="A1245">
        <v>12710</v>
      </c>
      <c r="B1245" t="s">
        <v>5094</v>
      </c>
      <c r="C1245" s="1">
        <v>4.3968541999999904E+16</v>
      </c>
      <c r="D1245" s="1">
        <v>10158882</v>
      </c>
      <c r="E1245">
        <v>46013</v>
      </c>
      <c r="F1245" t="str">
        <f>VLOOKUP(E1245,'[1]movimento-per-comune-ambito-201'!$C$2:$D$547,2,0)</f>
        <v>Versilia</v>
      </c>
      <c r="G1245" t="s">
        <v>63102</v>
      </c>
      <c r="H1245" t="s">
        <v>387</v>
      </c>
      <c r="I1245" t="s">
        <v>5095</v>
      </c>
      <c r="J1245">
        <v>55042</v>
      </c>
      <c r="K1245" t="s">
        <v>4719</v>
      </c>
      <c r="L1245" t="str">
        <f>VLOOKUP(K1245,'[1]movimento-per-comune-ambito-201'!$B$2:$D$547,3,FALSE)</f>
        <v>Versilia</v>
      </c>
      <c r="M1245" t="s">
        <v>2496</v>
      </c>
      <c r="N1245">
        <v>0</v>
      </c>
      <c r="O1245" t="s">
        <v>5096</v>
      </c>
      <c r="Q1245" t="s">
        <v>5097</v>
      </c>
    </row>
    <row r="1246" spans="1:17" x14ac:dyDescent="0.25">
      <c r="A1246">
        <v>12712</v>
      </c>
      <c r="B1246" t="s">
        <v>1016</v>
      </c>
      <c r="C1246" s="1">
        <v>439762421</v>
      </c>
      <c r="D1246" s="1">
        <v>101469726</v>
      </c>
      <c r="E1246">
        <v>46013</v>
      </c>
      <c r="F1246" t="str">
        <f>VLOOKUP(E1246,'[1]movimento-per-comune-ambito-201'!$C$2:$D$547,2,0)</f>
        <v>Versilia</v>
      </c>
      <c r="G1246" t="s">
        <v>63103</v>
      </c>
      <c r="H1246" t="s">
        <v>387</v>
      </c>
      <c r="I1246" t="s">
        <v>5098</v>
      </c>
      <c r="J1246">
        <v>55042</v>
      </c>
      <c r="K1246" t="s">
        <v>4719</v>
      </c>
      <c r="L1246" t="str">
        <f>VLOOKUP(K1246,'[1]movimento-per-comune-ambito-201'!$B$2:$D$547,3,FALSE)</f>
        <v>Versilia</v>
      </c>
      <c r="M1246" t="s">
        <v>2496</v>
      </c>
      <c r="N1246">
        <v>0</v>
      </c>
      <c r="O1246" t="s">
        <v>5099</v>
      </c>
      <c r="Q1246" t="s">
        <v>5100</v>
      </c>
    </row>
    <row r="1247" spans="1:17" x14ac:dyDescent="0.25">
      <c r="A1247">
        <v>12717</v>
      </c>
      <c r="B1247" t="s">
        <v>5101</v>
      </c>
      <c r="C1247" s="1">
        <v>439762421</v>
      </c>
      <c r="D1247" s="1">
        <v>101469726</v>
      </c>
      <c r="E1247">
        <v>46013</v>
      </c>
      <c r="F1247" t="str">
        <f>VLOOKUP(E1247,'[1]movimento-per-comune-ambito-201'!$C$2:$D$547,2,0)</f>
        <v>Versilia</v>
      </c>
      <c r="G1247" t="s">
        <v>63104</v>
      </c>
      <c r="H1247" t="s">
        <v>387</v>
      </c>
      <c r="I1247" t="s">
        <v>5102</v>
      </c>
      <c r="J1247">
        <v>55042</v>
      </c>
      <c r="K1247" t="s">
        <v>4719</v>
      </c>
      <c r="L1247" t="str">
        <f>VLOOKUP(K1247,'[1]movimento-per-comune-ambito-201'!$B$2:$D$547,3,FALSE)</f>
        <v>Versilia</v>
      </c>
      <c r="M1247" t="s">
        <v>2496</v>
      </c>
      <c r="N1247">
        <v>0</v>
      </c>
      <c r="O1247" t="s">
        <v>5103</v>
      </c>
      <c r="Q1247" t="s">
        <v>5104</v>
      </c>
    </row>
    <row r="1248" spans="1:17" x14ac:dyDescent="0.25">
      <c r="A1248">
        <v>12718</v>
      </c>
      <c r="B1248" t="s">
        <v>4907</v>
      </c>
      <c r="C1248" s="1">
        <v>439762421</v>
      </c>
      <c r="D1248" s="1">
        <v>101469726</v>
      </c>
      <c r="E1248">
        <v>46013</v>
      </c>
      <c r="F1248" t="str">
        <f>VLOOKUP(E1248,'[1]movimento-per-comune-ambito-201'!$C$2:$D$547,2,0)</f>
        <v>Versilia</v>
      </c>
      <c r="G1248" t="s">
        <v>63105</v>
      </c>
      <c r="H1248" t="s">
        <v>387</v>
      </c>
      <c r="I1248" t="s">
        <v>5105</v>
      </c>
      <c r="J1248">
        <v>55042</v>
      </c>
      <c r="K1248" t="s">
        <v>4719</v>
      </c>
      <c r="L1248" t="str">
        <f>VLOOKUP(K1248,'[1]movimento-per-comune-ambito-201'!$B$2:$D$547,3,FALSE)</f>
        <v>Versilia</v>
      </c>
      <c r="M1248" t="s">
        <v>2496</v>
      </c>
      <c r="N1248">
        <v>0</v>
      </c>
      <c r="O1248" t="s">
        <v>5106</v>
      </c>
      <c r="Q1248" t="s">
        <v>5107</v>
      </c>
    </row>
    <row r="1249" spans="1:17" x14ac:dyDescent="0.25">
      <c r="A1249">
        <v>12720</v>
      </c>
      <c r="B1249" t="s">
        <v>5108</v>
      </c>
      <c r="C1249" s="1">
        <v>439762421</v>
      </c>
      <c r="D1249" s="1">
        <v>101469726</v>
      </c>
      <c r="E1249">
        <v>46013</v>
      </c>
      <c r="F1249" t="str">
        <f>VLOOKUP(E1249,'[1]movimento-per-comune-ambito-201'!$C$2:$D$547,2,0)</f>
        <v>Versilia</v>
      </c>
      <c r="G1249" t="s">
        <v>63106</v>
      </c>
      <c r="H1249" t="s">
        <v>387</v>
      </c>
      <c r="I1249" t="s">
        <v>5109</v>
      </c>
      <c r="J1249">
        <v>55042</v>
      </c>
      <c r="K1249" t="s">
        <v>4719</v>
      </c>
      <c r="L1249" t="str">
        <f>VLOOKUP(K1249,'[1]movimento-per-comune-ambito-201'!$B$2:$D$547,3,FALSE)</f>
        <v>Versilia</v>
      </c>
      <c r="M1249" t="s">
        <v>2496</v>
      </c>
      <c r="N1249">
        <v>0</v>
      </c>
      <c r="O1249" t="s">
        <v>5110</v>
      </c>
      <c r="Q1249" t="s">
        <v>5111</v>
      </c>
    </row>
    <row r="1250" spans="1:17" x14ac:dyDescent="0.25">
      <c r="A1250">
        <v>12721</v>
      </c>
      <c r="B1250" t="s">
        <v>1397</v>
      </c>
      <c r="C1250" s="1">
        <v>439762421</v>
      </c>
      <c r="D1250" s="1">
        <v>101469726</v>
      </c>
      <c r="E1250">
        <v>46013</v>
      </c>
      <c r="F1250" t="str">
        <f>VLOOKUP(E1250,'[1]movimento-per-comune-ambito-201'!$C$2:$D$547,2,0)</f>
        <v>Versilia</v>
      </c>
      <c r="G1250" t="s">
        <v>63107</v>
      </c>
      <c r="H1250" t="s">
        <v>387</v>
      </c>
      <c r="I1250" t="s">
        <v>5112</v>
      </c>
      <c r="J1250">
        <v>55042</v>
      </c>
      <c r="K1250" t="s">
        <v>4719</v>
      </c>
      <c r="L1250" t="str">
        <f>VLOOKUP(K1250,'[1]movimento-per-comune-ambito-201'!$B$2:$D$547,3,FALSE)</f>
        <v>Versilia</v>
      </c>
      <c r="M1250" t="s">
        <v>2496</v>
      </c>
      <c r="N1250">
        <v>0</v>
      </c>
      <c r="Q1250" t="s">
        <v>5113</v>
      </c>
    </row>
    <row r="1251" spans="1:17" x14ac:dyDescent="0.25">
      <c r="A1251">
        <v>13223</v>
      </c>
      <c r="B1251" t="s">
        <v>5114</v>
      </c>
      <c r="C1251" s="1">
        <v>4.2750187699999904E+16</v>
      </c>
      <c r="D1251" s="1">
        <v>101815316</v>
      </c>
      <c r="E1251">
        <v>49003</v>
      </c>
      <c r="F1251" t="str">
        <f>VLOOKUP(E1251,'[1]movimento-per-comune-ambito-201'!$C$2:$D$547,2,0)</f>
        <v>Isola Elba</v>
      </c>
      <c r="G1251" t="s">
        <v>63156</v>
      </c>
      <c r="H1251" t="s">
        <v>41</v>
      </c>
      <c r="J1251">
        <v>57034</v>
      </c>
      <c r="K1251" t="s">
        <v>4310</v>
      </c>
      <c r="L1251" t="str">
        <f>VLOOKUP(K1251,'[1]movimento-per-comune-ambito-201'!$B$2:$D$547,3,FALSE)</f>
        <v>Isola Elba</v>
      </c>
      <c r="M1251" t="s">
        <v>4311</v>
      </c>
      <c r="N1251">
        <v>1</v>
      </c>
    </row>
    <row r="1252" spans="1:17" x14ac:dyDescent="0.25">
      <c r="A1252">
        <v>12722</v>
      </c>
      <c r="B1252" t="s">
        <v>5115</v>
      </c>
      <c r="C1252" s="1">
        <v>439762421</v>
      </c>
      <c r="D1252" s="1">
        <v>101469726</v>
      </c>
      <c r="E1252">
        <v>46013</v>
      </c>
      <c r="F1252" t="str">
        <f>VLOOKUP(E1252,'[1]movimento-per-comune-ambito-201'!$C$2:$D$547,2,0)</f>
        <v>Versilia</v>
      </c>
      <c r="G1252" t="s">
        <v>63108</v>
      </c>
      <c r="H1252" t="s">
        <v>387</v>
      </c>
      <c r="I1252" t="s">
        <v>5116</v>
      </c>
      <c r="J1252">
        <v>55042</v>
      </c>
      <c r="K1252" t="s">
        <v>4719</v>
      </c>
      <c r="L1252" t="str">
        <f>VLOOKUP(K1252,'[1]movimento-per-comune-ambito-201'!$B$2:$D$547,3,FALSE)</f>
        <v>Versilia</v>
      </c>
      <c r="M1252" t="s">
        <v>2496</v>
      </c>
      <c r="N1252">
        <v>0</v>
      </c>
      <c r="O1252" t="s">
        <v>5117</v>
      </c>
      <c r="Q1252" t="s">
        <v>5118</v>
      </c>
    </row>
    <row r="1253" spans="1:17" x14ac:dyDescent="0.25">
      <c r="A1253">
        <v>12724</v>
      </c>
      <c r="B1253" t="s">
        <v>5119</v>
      </c>
      <c r="C1253" s="1">
        <v>439762421</v>
      </c>
      <c r="D1253" s="1">
        <v>101469726</v>
      </c>
      <c r="E1253">
        <v>46013</v>
      </c>
      <c r="F1253" t="str">
        <f>VLOOKUP(E1253,'[1]movimento-per-comune-ambito-201'!$C$2:$D$547,2,0)</f>
        <v>Versilia</v>
      </c>
      <c r="G1253" t="s">
        <v>63109</v>
      </c>
      <c r="H1253" t="s">
        <v>387</v>
      </c>
      <c r="I1253" t="s">
        <v>5120</v>
      </c>
      <c r="J1253">
        <v>55042</v>
      </c>
      <c r="K1253" t="s">
        <v>4719</v>
      </c>
      <c r="L1253" t="str">
        <f>VLOOKUP(K1253,'[1]movimento-per-comune-ambito-201'!$B$2:$D$547,3,FALSE)</f>
        <v>Versilia</v>
      </c>
      <c r="M1253" t="s">
        <v>2496</v>
      </c>
      <c r="N1253">
        <v>0</v>
      </c>
      <c r="O1253" t="s">
        <v>4774</v>
      </c>
      <c r="Q1253" t="s">
        <v>5121</v>
      </c>
    </row>
    <row r="1254" spans="1:17" x14ac:dyDescent="0.25">
      <c r="A1254">
        <v>12725</v>
      </c>
      <c r="B1254" t="s">
        <v>5122</v>
      </c>
      <c r="C1254" s="1">
        <v>439762421</v>
      </c>
      <c r="D1254" s="1">
        <v>101469726</v>
      </c>
      <c r="E1254">
        <v>46013</v>
      </c>
      <c r="F1254" t="str">
        <f>VLOOKUP(E1254,'[1]movimento-per-comune-ambito-201'!$C$2:$D$547,2,0)</f>
        <v>Versilia</v>
      </c>
      <c r="G1254" t="s">
        <v>63262</v>
      </c>
      <c r="H1254" t="s">
        <v>387</v>
      </c>
      <c r="I1254" t="s">
        <v>5123</v>
      </c>
      <c r="J1254">
        <v>55042</v>
      </c>
      <c r="K1254" t="s">
        <v>4719</v>
      </c>
      <c r="L1254" t="str">
        <f>VLOOKUP(K1254,'[1]movimento-per-comune-ambito-201'!$B$2:$D$547,3,FALSE)</f>
        <v>Versilia</v>
      </c>
      <c r="M1254" t="s">
        <v>2496</v>
      </c>
      <c r="N1254">
        <v>0</v>
      </c>
      <c r="O1254" t="s">
        <v>5124</v>
      </c>
      <c r="Q1254" t="s">
        <v>5125</v>
      </c>
    </row>
    <row r="1255" spans="1:17" x14ac:dyDescent="0.25">
      <c r="A1255">
        <v>12726</v>
      </c>
      <c r="B1255" t="s">
        <v>5126</v>
      </c>
      <c r="C1255" s="1">
        <v>439762421</v>
      </c>
      <c r="D1255" s="1">
        <v>101469726</v>
      </c>
      <c r="E1255">
        <v>46013</v>
      </c>
      <c r="F1255" t="str">
        <f>VLOOKUP(E1255,'[1]movimento-per-comune-ambito-201'!$C$2:$D$547,2,0)</f>
        <v>Versilia</v>
      </c>
      <c r="G1255" t="s">
        <v>63110</v>
      </c>
      <c r="H1255" t="s">
        <v>387</v>
      </c>
      <c r="I1255" t="s">
        <v>5127</v>
      </c>
      <c r="J1255">
        <v>55042</v>
      </c>
      <c r="K1255" t="s">
        <v>4719</v>
      </c>
      <c r="L1255" t="str">
        <f>VLOOKUP(K1255,'[1]movimento-per-comune-ambito-201'!$B$2:$D$547,3,FALSE)</f>
        <v>Versilia</v>
      </c>
      <c r="M1255" t="s">
        <v>2496</v>
      </c>
      <c r="N1255">
        <v>0</v>
      </c>
      <c r="Q1255" t="s">
        <v>5128</v>
      </c>
    </row>
    <row r="1256" spans="1:17" x14ac:dyDescent="0.25">
      <c r="A1256">
        <v>12728</v>
      </c>
      <c r="B1256" t="s">
        <v>5129</v>
      </c>
      <c r="C1256" s="1">
        <v>439762421</v>
      </c>
      <c r="D1256" s="1">
        <v>101469726</v>
      </c>
      <c r="E1256">
        <v>46013</v>
      </c>
      <c r="F1256" t="str">
        <f>VLOOKUP(E1256,'[1]movimento-per-comune-ambito-201'!$C$2:$D$547,2,0)</f>
        <v>Versilia</v>
      </c>
      <c r="G1256" t="s">
        <v>63263</v>
      </c>
      <c r="H1256" t="s">
        <v>387</v>
      </c>
      <c r="I1256" t="s">
        <v>5130</v>
      </c>
      <c r="J1256">
        <v>55042</v>
      </c>
      <c r="K1256" t="s">
        <v>4719</v>
      </c>
      <c r="L1256" t="str">
        <f>VLOOKUP(K1256,'[1]movimento-per-comune-ambito-201'!$B$2:$D$547,3,FALSE)</f>
        <v>Versilia</v>
      </c>
      <c r="M1256" t="s">
        <v>2496</v>
      </c>
      <c r="N1256">
        <v>0</v>
      </c>
      <c r="O1256" t="s">
        <v>5131</v>
      </c>
      <c r="Q1256" t="s">
        <v>5042</v>
      </c>
    </row>
    <row r="1257" spans="1:17" x14ac:dyDescent="0.25">
      <c r="A1257">
        <v>12729</v>
      </c>
      <c r="B1257" t="s">
        <v>5132</v>
      </c>
      <c r="C1257" s="1">
        <v>439762421</v>
      </c>
      <c r="D1257" s="1">
        <v>101469726</v>
      </c>
      <c r="E1257">
        <v>46013</v>
      </c>
      <c r="F1257" t="str">
        <f>VLOOKUP(E1257,'[1]movimento-per-comune-ambito-201'!$C$2:$D$547,2,0)</f>
        <v>Versilia</v>
      </c>
      <c r="G1257" t="s">
        <v>63112</v>
      </c>
      <c r="H1257" t="s">
        <v>387</v>
      </c>
      <c r="I1257" t="s">
        <v>5133</v>
      </c>
      <c r="J1257">
        <v>55042</v>
      </c>
      <c r="K1257" t="s">
        <v>4719</v>
      </c>
      <c r="L1257" t="str">
        <f>VLOOKUP(K1257,'[1]movimento-per-comune-ambito-201'!$B$2:$D$547,3,FALSE)</f>
        <v>Versilia</v>
      </c>
      <c r="M1257" t="s">
        <v>2496</v>
      </c>
      <c r="N1257">
        <v>0</v>
      </c>
      <c r="O1257" t="s">
        <v>5134</v>
      </c>
      <c r="P1257" t="s">
        <v>5135</v>
      </c>
      <c r="Q1257" t="s">
        <v>5136</v>
      </c>
    </row>
    <row r="1258" spans="1:17" x14ac:dyDescent="0.25">
      <c r="A1258">
        <v>12730</v>
      </c>
      <c r="B1258" t="s">
        <v>5137</v>
      </c>
      <c r="C1258" s="1">
        <v>439762421</v>
      </c>
      <c r="D1258" s="1">
        <v>101469726</v>
      </c>
      <c r="E1258">
        <v>46013</v>
      </c>
      <c r="F1258" t="str">
        <f>VLOOKUP(E1258,'[1]movimento-per-comune-ambito-201'!$C$2:$D$547,2,0)</f>
        <v>Versilia</v>
      </c>
      <c r="G1258" t="s">
        <v>63113</v>
      </c>
      <c r="H1258" t="s">
        <v>387</v>
      </c>
      <c r="I1258" t="s">
        <v>5138</v>
      </c>
      <c r="J1258">
        <v>55042</v>
      </c>
      <c r="K1258" t="s">
        <v>4719</v>
      </c>
      <c r="L1258" t="str">
        <f>VLOOKUP(K1258,'[1]movimento-per-comune-ambito-201'!$B$2:$D$547,3,FALSE)</f>
        <v>Versilia</v>
      </c>
      <c r="M1258" t="s">
        <v>2496</v>
      </c>
      <c r="N1258">
        <v>0</v>
      </c>
      <c r="O1258" t="s">
        <v>5139</v>
      </c>
      <c r="P1258" t="s">
        <v>5140</v>
      </c>
      <c r="Q1258" t="s">
        <v>5141</v>
      </c>
    </row>
    <row r="1259" spans="1:17" x14ac:dyDescent="0.25">
      <c r="A1259">
        <v>12732</v>
      </c>
      <c r="B1259" t="s">
        <v>5142</v>
      </c>
      <c r="C1259" s="1">
        <v>439762421</v>
      </c>
      <c r="D1259" s="1">
        <v>101469726</v>
      </c>
      <c r="E1259">
        <v>46013</v>
      </c>
      <c r="F1259" t="str">
        <f>VLOOKUP(E1259,'[1]movimento-per-comune-ambito-201'!$C$2:$D$547,2,0)</f>
        <v>Versilia</v>
      </c>
      <c r="G1259" t="s">
        <v>63114</v>
      </c>
      <c r="H1259" t="s">
        <v>387</v>
      </c>
      <c r="I1259" t="s">
        <v>5143</v>
      </c>
      <c r="J1259">
        <v>55042</v>
      </c>
      <c r="K1259" t="s">
        <v>4719</v>
      </c>
      <c r="L1259" t="str">
        <f>VLOOKUP(K1259,'[1]movimento-per-comune-ambito-201'!$B$2:$D$547,3,FALSE)</f>
        <v>Versilia</v>
      </c>
      <c r="M1259" t="s">
        <v>2496</v>
      </c>
      <c r="N1259">
        <v>0</v>
      </c>
      <c r="O1259" t="s">
        <v>5144</v>
      </c>
      <c r="Q1259" t="s">
        <v>5145</v>
      </c>
    </row>
    <row r="1260" spans="1:17" x14ac:dyDescent="0.25">
      <c r="A1260">
        <v>12733</v>
      </c>
      <c r="B1260" t="s">
        <v>5146</v>
      </c>
      <c r="C1260" s="1">
        <v>439762421</v>
      </c>
      <c r="D1260" s="1">
        <v>101469726</v>
      </c>
      <c r="E1260">
        <v>46013</v>
      </c>
      <c r="F1260" t="str">
        <f>VLOOKUP(E1260,'[1]movimento-per-comune-ambito-201'!$C$2:$D$547,2,0)</f>
        <v>Versilia</v>
      </c>
      <c r="G1260" t="s">
        <v>63115</v>
      </c>
      <c r="H1260" t="s">
        <v>387</v>
      </c>
      <c r="I1260" t="s">
        <v>5147</v>
      </c>
      <c r="J1260">
        <v>55042</v>
      </c>
      <c r="K1260" t="s">
        <v>4719</v>
      </c>
      <c r="L1260" t="str">
        <f>VLOOKUP(K1260,'[1]movimento-per-comune-ambito-201'!$B$2:$D$547,3,FALSE)</f>
        <v>Versilia</v>
      </c>
      <c r="M1260" t="s">
        <v>2496</v>
      </c>
      <c r="N1260">
        <v>0</v>
      </c>
      <c r="Q1260" t="s">
        <v>5148</v>
      </c>
    </row>
    <row r="1261" spans="1:17" x14ac:dyDescent="0.25">
      <c r="A1261">
        <v>12741</v>
      </c>
      <c r="B1261" t="s">
        <v>5149</v>
      </c>
      <c r="C1261" s="1">
        <v>439762421</v>
      </c>
      <c r="D1261" s="1">
        <v>101469726</v>
      </c>
      <c r="E1261">
        <v>46013</v>
      </c>
      <c r="F1261" t="str">
        <f>VLOOKUP(E1261,'[1]movimento-per-comune-ambito-201'!$C$2:$D$547,2,0)</f>
        <v>Versilia</v>
      </c>
      <c r="G1261" t="s">
        <v>63117</v>
      </c>
      <c r="H1261" t="s">
        <v>387</v>
      </c>
      <c r="I1261" t="s">
        <v>5150</v>
      </c>
      <c r="J1261">
        <v>55042</v>
      </c>
      <c r="K1261" t="s">
        <v>4719</v>
      </c>
      <c r="L1261" t="str">
        <f>VLOOKUP(K1261,'[1]movimento-per-comune-ambito-201'!$B$2:$D$547,3,FALSE)</f>
        <v>Versilia</v>
      </c>
      <c r="M1261" t="s">
        <v>2496</v>
      </c>
      <c r="N1261">
        <v>0</v>
      </c>
      <c r="O1261" t="s">
        <v>5151</v>
      </c>
      <c r="P1261" t="s">
        <v>5152</v>
      </c>
      <c r="Q1261" t="s">
        <v>5153</v>
      </c>
    </row>
    <row r="1262" spans="1:17" x14ac:dyDescent="0.25">
      <c r="A1262">
        <v>12742</v>
      </c>
      <c r="B1262" t="s">
        <v>5154</v>
      </c>
      <c r="C1262" s="1">
        <v>439762421</v>
      </c>
      <c r="D1262" s="1">
        <v>101469726</v>
      </c>
      <c r="E1262">
        <v>46013</v>
      </c>
      <c r="F1262" t="str">
        <f>VLOOKUP(E1262,'[1]movimento-per-comune-ambito-201'!$C$2:$D$547,2,0)</f>
        <v>Versilia</v>
      </c>
      <c r="G1262" t="s">
        <v>63118</v>
      </c>
      <c r="H1262" t="s">
        <v>387</v>
      </c>
      <c r="I1262" t="s">
        <v>5155</v>
      </c>
      <c r="J1262">
        <v>55042</v>
      </c>
      <c r="K1262" t="s">
        <v>4719</v>
      </c>
      <c r="L1262" t="str">
        <f>VLOOKUP(K1262,'[1]movimento-per-comune-ambito-201'!$B$2:$D$547,3,FALSE)</f>
        <v>Versilia</v>
      </c>
      <c r="M1262" t="s">
        <v>2496</v>
      </c>
      <c r="N1262">
        <v>0</v>
      </c>
      <c r="O1262" t="s">
        <v>5156</v>
      </c>
      <c r="Q1262" t="s">
        <v>5157</v>
      </c>
    </row>
    <row r="1263" spans="1:17" x14ac:dyDescent="0.25">
      <c r="A1263">
        <v>12744</v>
      </c>
      <c r="B1263" t="s">
        <v>1695</v>
      </c>
      <c r="C1263" s="1">
        <v>439762421</v>
      </c>
      <c r="D1263" s="1">
        <v>101469726</v>
      </c>
      <c r="E1263">
        <v>46013</v>
      </c>
      <c r="F1263" t="str">
        <f>VLOOKUP(E1263,'[1]movimento-per-comune-ambito-201'!$C$2:$D$547,2,0)</f>
        <v>Versilia</v>
      </c>
      <c r="G1263" t="s">
        <v>63119</v>
      </c>
      <c r="H1263" t="s">
        <v>387</v>
      </c>
      <c r="I1263" t="s">
        <v>5158</v>
      </c>
      <c r="J1263">
        <v>55042</v>
      </c>
      <c r="K1263" t="s">
        <v>4719</v>
      </c>
      <c r="L1263" t="str">
        <f>VLOOKUP(K1263,'[1]movimento-per-comune-ambito-201'!$B$2:$D$547,3,FALSE)</f>
        <v>Versilia</v>
      </c>
      <c r="M1263" t="s">
        <v>2496</v>
      </c>
      <c r="N1263">
        <v>0</v>
      </c>
      <c r="O1263" t="s">
        <v>5159</v>
      </c>
    </row>
    <row r="1264" spans="1:17" x14ac:dyDescent="0.25">
      <c r="A1264">
        <v>12746</v>
      </c>
      <c r="B1264" t="s">
        <v>3003</v>
      </c>
      <c r="C1264" s="1">
        <v>439762421</v>
      </c>
      <c r="D1264" s="1">
        <v>101469726</v>
      </c>
      <c r="E1264">
        <v>46013</v>
      </c>
      <c r="F1264" t="str">
        <f>VLOOKUP(E1264,'[1]movimento-per-comune-ambito-201'!$C$2:$D$547,2,0)</f>
        <v>Versilia</v>
      </c>
      <c r="G1264" t="s">
        <v>63120</v>
      </c>
      <c r="H1264" t="s">
        <v>387</v>
      </c>
      <c r="I1264" t="s">
        <v>5160</v>
      </c>
      <c r="J1264">
        <v>55042</v>
      </c>
      <c r="K1264" t="s">
        <v>4719</v>
      </c>
      <c r="L1264" t="str">
        <f>VLOOKUP(K1264,'[1]movimento-per-comune-ambito-201'!$B$2:$D$547,3,FALSE)</f>
        <v>Versilia</v>
      </c>
      <c r="M1264" t="s">
        <v>2496</v>
      </c>
      <c r="N1264">
        <v>0</v>
      </c>
      <c r="O1264" t="s">
        <v>5161</v>
      </c>
      <c r="P1264" t="s">
        <v>5162</v>
      </c>
      <c r="Q1264" t="s">
        <v>5163</v>
      </c>
    </row>
    <row r="1265" spans="1:17" x14ac:dyDescent="0.25">
      <c r="A1265">
        <v>12747</v>
      </c>
      <c r="B1265" t="s">
        <v>5164</v>
      </c>
      <c r="C1265" s="1">
        <v>439762421</v>
      </c>
      <c r="D1265" s="1">
        <v>101469726</v>
      </c>
      <c r="E1265">
        <v>46013</v>
      </c>
      <c r="F1265" t="str">
        <f>VLOOKUP(E1265,'[1]movimento-per-comune-ambito-201'!$C$2:$D$547,2,0)</f>
        <v>Versilia</v>
      </c>
      <c r="G1265" t="s">
        <v>63121</v>
      </c>
      <c r="H1265" t="s">
        <v>387</v>
      </c>
      <c r="I1265" t="s">
        <v>5165</v>
      </c>
      <c r="J1265">
        <v>55042</v>
      </c>
      <c r="K1265" t="s">
        <v>4719</v>
      </c>
      <c r="L1265" t="str">
        <f>VLOOKUP(K1265,'[1]movimento-per-comune-ambito-201'!$B$2:$D$547,3,FALSE)</f>
        <v>Versilia</v>
      </c>
      <c r="M1265" t="s">
        <v>2496</v>
      </c>
      <c r="N1265">
        <v>0</v>
      </c>
      <c r="O1265" t="s">
        <v>5166</v>
      </c>
      <c r="Q1265" t="s">
        <v>5167</v>
      </c>
    </row>
    <row r="1266" spans="1:17" x14ac:dyDescent="0.25">
      <c r="A1266">
        <v>12749</v>
      </c>
      <c r="B1266" t="s">
        <v>5168</v>
      </c>
      <c r="C1266" s="1">
        <v>439762421</v>
      </c>
      <c r="D1266" s="1">
        <v>101469726</v>
      </c>
      <c r="E1266">
        <v>46013</v>
      </c>
      <c r="F1266" t="str">
        <f>VLOOKUP(E1266,'[1]movimento-per-comune-ambito-201'!$C$2:$D$547,2,0)</f>
        <v>Versilia</v>
      </c>
      <c r="G1266" t="s">
        <v>63264</v>
      </c>
      <c r="H1266" t="s">
        <v>387</v>
      </c>
      <c r="I1266" t="s">
        <v>5169</v>
      </c>
      <c r="J1266">
        <v>55042</v>
      </c>
      <c r="K1266" t="s">
        <v>4719</v>
      </c>
      <c r="L1266" t="str">
        <f>VLOOKUP(K1266,'[1]movimento-per-comune-ambito-201'!$B$2:$D$547,3,FALSE)</f>
        <v>Versilia</v>
      </c>
      <c r="M1266" t="s">
        <v>2496</v>
      </c>
      <c r="N1266">
        <v>0</v>
      </c>
      <c r="O1266" t="s">
        <v>5170</v>
      </c>
      <c r="Q1266" t="s">
        <v>5171</v>
      </c>
    </row>
    <row r="1267" spans="1:17" x14ac:dyDescent="0.25">
      <c r="A1267">
        <v>12750</v>
      </c>
      <c r="B1267" t="s">
        <v>5172</v>
      </c>
      <c r="C1267" s="1">
        <v>439762421</v>
      </c>
      <c r="D1267" s="1">
        <v>101469726</v>
      </c>
      <c r="E1267">
        <v>46013</v>
      </c>
      <c r="F1267" t="str">
        <f>VLOOKUP(E1267,'[1]movimento-per-comune-ambito-201'!$C$2:$D$547,2,0)</f>
        <v>Versilia</v>
      </c>
      <c r="G1267" t="s">
        <v>63122</v>
      </c>
      <c r="H1267" t="s">
        <v>387</v>
      </c>
      <c r="I1267" t="s">
        <v>5173</v>
      </c>
      <c r="J1267">
        <v>55042</v>
      </c>
      <c r="K1267" t="s">
        <v>4719</v>
      </c>
      <c r="L1267" t="str">
        <f>VLOOKUP(K1267,'[1]movimento-per-comune-ambito-201'!$B$2:$D$547,3,FALSE)</f>
        <v>Versilia</v>
      </c>
      <c r="M1267" t="s">
        <v>2496</v>
      </c>
      <c r="N1267">
        <v>0</v>
      </c>
      <c r="O1267" t="s">
        <v>5174</v>
      </c>
      <c r="Q1267" t="s">
        <v>5175</v>
      </c>
    </row>
    <row r="1268" spans="1:17" x14ac:dyDescent="0.25">
      <c r="A1268">
        <v>12751</v>
      </c>
      <c r="B1268" t="s">
        <v>5176</v>
      </c>
      <c r="C1268" s="1">
        <v>439762421</v>
      </c>
      <c r="D1268" s="1">
        <v>101469726</v>
      </c>
      <c r="E1268">
        <v>46013</v>
      </c>
      <c r="F1268" t="str">
        <f>VLOOKUP(E1268,'[1]movimento-per-comune-ambito-201'!$C$2:$D$547,2,0)</f>
        <v>Versilia</v>
      </c>
      <c r="G1268" t="s">
        <v>63123</v>
      </c>
      <c r="H1268" t="s">
        <v>387</v>
      </c>
      <c r="I1268" t="s">
        <v>5177</v>
      </c>
      <c r="J1268">
        <v>55042</v>
      </c>
      <c r="K1268" t="s">
        <v>4719</v>
      </c>
      <c r="L1268" t="str">
        <f>VLOOKUP(K1268,'[1]movimento-per-comune-ambito-201'!$B$2:$D$547,3,FALSE)</f>
        <v>Versilia</v>
      </c>
      <c r="M1268" t="s">
        <v>2496</v>
      </c>
      <c r="N1268">
        <v>0</v>
      </c>
      <c r="Q1268" t="s">
        <v>5178</v>
      </c>
    </row>
    <row r="1269" spans="1:17" x14ac:dyDescent="0.25">
      <c r="A1269">
        <v>12753</v>
      </c>
      <c r="B1269" t="s">
        <v>5179</v>
      </c>
      <c r="C1269" s="1">
        <v>439762421</v>
      </c>
      <c r="D1269" s="1">
        <v>101469726</v>
      </c>
      <c r="E1269">
        <v>46013</v>
      </c>
      <c r="F1269" t="str">
        <f>VLOOKUP(E1269,'[1]movimento-per-comune-ambito-201'!$C$2:$D$547,2,0)</f>
        <v>Versilia</v>
      </c>
      <c r="G1269" t="s">
        <v>63124</v>
      </c>
      <c r="H1269" t="s">
        <v>387</v>
      </c>
      <c r="I1269" t="s">
        <v>5180</v>
      </c>
      <c r="J1269">
        <v>55042</v>
      </c>
      <c r="K1269" t="s">
        <v>4719</v>
      </c>
      <c r="L1269" t="str">
        <f>VLOOKUP(K1269,'[1]movimento-per-comune-ambito-201'!$B$2:$D$547,3,FALSE)</f>
        <v>Versilia</v>
      </c>
      <c r="M1269" t="s">
        <v>2496</v>
      </c>
      <c r="N1269">
        <v>0</v>
      </c>
      <c r="O1269" t="s">
        <v>5181</v>
      </c>
      <c r="P1269" t="s">
        <v>5182</v>
      </c>
      <c r="Q1269" t="s">
        <v>5183</v>
      </c>
    </row>
    <row r="1270" spans="1:17" x14ac:dyDescent="0.25">
      <c r="A1270">
        <v>12754</v>
      </c>
      <c r="B1270" t="s">
        <v>5184</v>
      </c>
      <c r="C1270" s="1">
        <v>439762421</v>
      </c>
      <c r="D1270" s="1">
        <v>101469726</v>
      </c>
      <c r="E1270">
        <v>46013</v>
      </c>
      <c r="F1270" t="str">
        <f>VLOOKUP(E1270,'[1]movimento-per-comune-ambito-201'!$C$2:$D$547,2,0)</f>
        <v>Versilia</v>
      </c>
      <c r="G1270" t="s">
        <v>63125</v>
      </c>
      <c r="H1270" t="s">
        <v>387</v>
      </c>
      <c r="I1270" t="s">
        <v>5185</v>
      </c>
      <c r="J1270">
        <v>55042</v>
      </c>
      <c r="K1270" t="s">
        <v>4719</v>
      </c>
      <c r="L1270" t="str">
        <f>VLOOKUP(K1270,'[1]movimento-per-comune-ambito-201'!$B$2:$D$547,3,FALSE)</f>
        <v>Versilia</v>
      </c>
      <c r="M1270" t="s">
        <v>2496</v>
      </c>
      <c r="N1270">
        <v>0</v>
      </c>
      <c r="O1270" t="s">
        <v>5186</v>
      </c>
      <c r="Q1270" t="s">
        <v>5187</v>
      </c>
    </row>
    <row r="1271" spans="1:17" x14ac:dyDescent="0.25">
      <c r="A1271">
        <v>12756</v>
      </c>
      <c r="B1271" t="s">
        <v>5188</v>
      </c>
      <c r="C1271" s="1">
        <v>439762421</v>
      </c>
      <c r="D1271" s="1">
        <v>101469726</v>
      </c>
      <c r="E1271">
        <v>46013</v>
      </c>
      <c r="F1271" t="str">
        <f>VLOOKUP(E1271,'[1]movimento-per-comune-ambito-201'!$C$2:$D$547,2,0)</f>
        <v>Versilia</v>
      </c>
      <c r="G1271" t="s">
        <v>63126</v>
      </c>
      <c r="H1271" t="s">
        <v>387</v>
      </c>
      <c r="I1271" t="s">
        <v>5189</v>
      </c>
      <c r="J1271">
        <v>55042</v>
      </c>
      <c r="K1271" t="s">
        <v>4719</v>
      </c>
      <c r="L1271" t="str">
        <f>VLOOKUP(K1271,'[1]movimento-per-comune-ambito-201'!$B$2:$D$547,3,FALSE)</f>
        <v>Versilia</v>
      </c>
      <c r="M1271" t="s">
        <v>2496</v>
      </c>
      <c r="N1271">
        <v>0</v>
      </c>
      <c r="Q1271" t="s">
        <v>5190</v>
      </c>
    </row>
    <row r="1272" spans="1:17" x14ac:dyDescent="0.25">
      <c r="A1272">
        <v>12757</v>
      </c>
      <c r="B1272" t="s">
        <v>5191</v>
      </c>
      <c r="C1272" s="1">
        <v>439762421</v>
      </c>
      <c r="D1272" s="1">
        <v>101469726</v>
      </c>
      <c r="E1272">
        <v>46013</v>
      </c>
      <c r="F1272" t="str">
        <f>VLOOKUP(E1272,'[1]movimento-per-comune-ambito-201'!$C$2:$D$547,2,0)</f>
        <v>Versilia</v>
      </c>
      <c r="G1272" t="s">
        <v>63127</v>
      </c>
      <c r="H1272" t="s">
        <v>387</v>
      </c>
      <c r="I1272" t="s">
        <v>5192</v>
      </c>
      <c r="J1272">
        <v>55042</v>
      </c>
      <c r="K1272" t="s">
        <v>4719</v>
      </c>
      <c r="L1272" t="str">
        <f>VLOOKUP(K1272,'[1]movimento-per-comune-ambito-201'!$B$2:$D$547,3,FALSE)</f>
        <v>Versilia</v>
      </c>
      <c r="M1272" t="s">
        <v>2496</v>
      </c>
      <c r="N1272">
        <v>0</v>
      </c>
      <c r="Q1272" t="s">
        <v>5193</v>
      </c>
    </row>
    <row r="1273" spans="1:17" x14ac:dyDescent="0.25">
      <c r="A1273">
        <v>12759</v>
      </c>
      <c r="B1273" t="s">
        <v>3633</v>
      </c>
      <c r="C1273" s="1">
        <v>439762421</v>
      </c>
      <c r="D1273" s="1">
        <v>101469726</v>
      </c>
      <c r="E1273">
        <v>46013</v>
      </c>
      <c r="F1273" t="str">
        <f>VLOOKUP(E1273,'[1]movimento-per-comune-ambito-201'!$C$2:$D$547,2,0)</f>
        <v>Versilia</v>
      </c>
      <c r="G1273" t="s">
        <v>63128</v>
      </c>
      <c r="H1273" t="s">
        <v>387</v>
      </c>
      <c r="I1273" t="s">
        <v>5194</v>
      </c>
      <c r="J1273">
        <v>55042</v>
      </c>
      <c r="K1273" t="s">
        <v>4719</v>
      </c>
      <c r="L1273" t="str">
        <f>VLOOKUP(K1273,'[1]movimento-per-comune-ambito-201'!$B$2:$D$547,3,FALSE)</f>
        <v>Versilia</v>
      </c>
      <c r="M1273" t="s">
        <v>2496</v>
      </c>
      <c r="N1273">
        <v>0</v>
      </c>
      <c r="O1273" t="s">
        <v>5195</v>
      </c>
      <c r="P1273" t="s">
        <v>5196</v>
      </c>
      <c r="Q1273" t="s">
        <v>5197</v>
      </c>
    </row>
    <row r="1274" spans="1:17" x14ac:dyDescent="0.25">
      <c r="A1274">
        <v>12763</v>
      </c>
      <c r="B1274" t="s">
        <v>5198</v>
      </c>
      <c r="C1274" s="1">
        <v>439762421</v>
      </c>
      <c r="D1274" s="1">
        <v>101469726</v>
      </c>
      <c r="E1274">
        <v>46013</v>
      </c>
      <c r="F1274" t="str">
        <f>VLOOKUP(E1274,'[1]movimento-per-comune-ambito-201'!$C$2:$D$547,2,0)</f>
        <v>Versilia</v>
      </c>
      <c r="G1274" t="s">
        <v>63265</v>
      </c>
      <c r="H1274" t="s">
        <v>387</v>
      </c>
      <c r="I1274" t="s">
        <v>5199</v>
      </c>
      <c r="J1274">
        <v>55042</v>
      </c>
      <c r="K1274" t="s">
        <v>4719</v>
      </c>
      <c r="L1274" t="str">
        <f>VLOOKUP(K1274,'[1]movimento-per-comune-ambito-201'!$B$2:$D$547,3,FALSE)</f>
        <v>Versilia</v>
      </c>
      <c r="M1274" t="s">
        <v>2496</v>
      </c>
      <c r="N1274">
        <v>0</v>
      </c>
      <c r="O1274" t="s">
        <v>5200</v>
      </c>
      <c r="Q1274" t="s">
        <v>5201</v>
      </c>
    </row>
    <row r="1275" spans="1:17" x14ac:dyDescent="0.25">
      <c r="A1275">
        <v>12764</v>
      </c>
      <c r="B1275" t="s">
        <v>5202</v>
      </c>
      <c r="C1275" s="1">
        <v>439762421</v>
      </c>
      <c r="D1275" s="1">
        <v>101469726</v>
      </c>
      <c r="E1275">
        <v>46013</v>
      </c>
      <c r="F1275" t="str">
        <f>VLOOKUP(E1275,'[1]movimento-per-comune-ambito-201'!$C$2:$D$547,2,0)</f>
        <v>Versilia</v>
      </c>
      <c r="G1275" t="s">
        <v>63266</v>
      </c>
      <c r="H1275" t="s">
        <v>387</v>
      </c>
      <c r="I1275" t="s">
        <v>5203</v>
      </c>
      <c r="J1275">
        <v>55042</v>
      </c>
      <c r="K1275" t="s">
        <v>4719</v>
      </c>
      <c r="L1275" t="str">
        <f>VLOOKUP(K1275,'[1]movimento-per-comune-ambito-201'!$B$2:$D$547,3,FALSE)</f>
        <v>Versilia</v>
      </c>
      <c r="M1275" t="s">
        <v>2496</v>
      </c>
      <c r="N1275">
        <v>0</v>
      </c>
      <c r="O1275" t="s">
        <v>5204</v>
      </c>
      <c r="Q1275" t="s">
        <v>5205</v>
      </c>
    </row>
    <row r="1276" spans="1:17" x14ac:dyDescent="0.25">
      <c r="A1276">
        <v>12765</v>
      </c>
      <c r="B1276" t="s">
        <v>5206</v>
      </c>
      <c r="C1276" s="1">
        <v>4.3957961699999904E+16</v>
      </c>
      <c r="D1276" s="1">
        <v>1.01672791999999E+16</v>
      </c>
      <c r="E1276">
        <v>46013</v>
      </c>
      <c r="F1276" t="str">
        <f>VLOOKUP(E1276,'[1]movimento-per-comune-ambito-201'!$C$2:$D$547,2,0)</f>
        <v>Versilia</v>
      </c>
      <c r="G1276" t="s">
        <v>63267</v>
      </c>
      <c r="H1276" t="s">
        <v>387</v>
      </c>
      <c r="I1276" t="s">
        <v>5207</v>
      </c>
      <c r="J1276">
        <v>55042</v>
      </c>
      <c r="K1276" t="s">
        <v>4719</v>
      </c>
      <c r="L1276" t="str">
        <f>VLOOKUP(K1276,'[1]movimento-per-comune-ambito-201'!$B$2:$D$547,3,FALSE)</f>
        <v>Versilia</v>
      </c>
      <c r="M1276" t="s">
        <v>2496</v>
      </c>
      <c r="N1276">
        <v>0</v>
      </c>
      <c r="O1276" t="s">
        <v>5208</v>
      </c>
      <c r="P1276" t="s">
        <v>5209</v>
      </c>
      <c r="Q1276" t="s">
        <v>5210</v>
      </c>
    </row>
    <row r="1277" spans="1:17" x14ac:dyDescent="0.25">
      <c r="A1277">
        <v>12767</v>
      </c>
      <c r="B1277" t="s">
        <v>3245</v>
      </c>
      <c r="C1277" s="1">
        <v>4.3957961699999904E+16</v>
      </c>
      <c r="D1277" s="1">
        <v>1.01672791999999E+16</v>
      </c>
      <c r="E1277">
        <v>46013</v>
      </c>
      <c r="F1277" t="str">
        <f>VLOOKUP(E1277,'[1]movimento-per-comune-ambito-201'!$C$2:$D$547,2,0)</f>
        <v>Versilia</v>
      </c>
      <c r="G1277" t="s">
        <v>63268</v>
      </c>
      <c r="H1277" t="s">
        <v>387</v>
      </c>
      <c r="I1277" t="s">
        <v>5211</v>
      </c>
      <c r="J1277">
        <v>55042</v>
      </c>
      <c r="K1277" t="s">
        <v>4719</v>
      </c>
      <c r="L1277" t="str">
        <f>VLOOKUP(K1277,'[1]movimento-per-comune-ambito-201'!$B$2:$D$547,3,FALSE)</f>
        <v>Versilia</v>
      </c>
      <c r="M1277" t="s">
        <v>2496</v>
      </c>
      <c r="N1277">
        <v>0</v>
      </c>
      <c r="O1277" t="s">
        <v>5212</v>
      </c>
      <c r="Q1277" t="s">
        <v>5213</v>
      </c>
    </row>
    <row r="1278" spans="1:17" x14ac:dyDescent="0.25">
      <c r="A1278">
        <v>12768</v>
      </c>
      <c r="B1278" t="s">
        <v>479</v>
      </c>
      <c r="C1278" s="1">
        <v>439762421</v>
      </c>
      <c r="D1278" s="1">
        <v>101469726</v>
      </c>
      <c r="E1278">
        <v>46013</v>
      </c>
      <c r="F1278" t="str">
        <f>VLOOKUP(E1278,'[1]movimento-per-comune-ambito-201'!$C$2:$D$547,2,0)</f>
        <v>Versilia</v>
      </c>
      <c r="G1278" t="s">
        <v>63269</v>
      </c>
      <c r="H1278" t="s">
        <v>387</v>
      </c>
      <c r="I1278" t="s">
        <v>5214</v>
      </c>
      <c r="J1278">
        <v>55042</v>
      </c>
      <c r="K1278" t="s">
        <v>4719</v>
      </c>
      <c r="L1278" t="str">
        <f>VLOOKUP(K1278,'[1]movimento-per-comune-ambito-201'!$B$2:$D$547,3,FALSE)</f>
        <v>Versilia</v>
      </c>
      <c r="M1278" t="s">
        <v>2496</v>
      </c>
      <c r="N1278">
        <v>0</v>
      </c>
      <c r="O1278" t="s">
        <v>5215</v>
      </c>
      <c r="Q1278" t="s">
        <v>5216</v>
      </c>
    </row>
    <row r="1279" spans="1:17" x14ac:dyDescent="0.25">
      <c r="A1279">
        <v>12770</v>
      </c>
      <c r="B1279" t="s">
        <v>1956</v>
      </c>
      <c r="C1279" s="1">
        <v>439762421</v>
      </c>
      <c r="D1279" s="1">
        <v>101469726</v>
      </c>
      <c r="E1279">
        <v>46013</v>
      </c>
      <c r="F1279" t="str">
        <f>VLOOKUP(E1279,'[1]movimento-per-comune-ambito-201'!$C$2:$D$547,2,0)</f>
        <v>Versilia</v>
      </c>
      <c r="G1279" t="s">
        <v>63457</v>
      </c>
      <c r="H1279" t="s">
        <v>387</v>
      </c>
      <c r="I1279" t="s">
        <v>5217</v>
      </c>
      <c r="J1279">
        <v>55042</v>
      </c>
      <c r="K1279" t="s">
        <v>4719</v>
      </c>
      <c r="L1279" t="str">
        <f>VLOOKUP(K1279,'[1]movimento-per-comune-ambito-201'!$B$2:$D$547,3,FALSE)</f>
        <v>Versilia</v>
      </c>
      <c r="M1279" t="s">
        <v>2496</v>
      </c>
      <c r="N1279">
        <v>0</v>
      </c>
      <c r="O1279" t="s">
        <v>5218</v>
      </c>
      <c r="Q1279" t="s">
        <v>5219</v>
      </c>
    </row>
    <row r="1280" spans="1:17" x14ac:dyDescent="0.25">
      <c r="A1280">
        <v>12771</v>
      </c>
      <c r="B1280" t="s">
        <v>5220</v>
      </c>
      <c r="C1280" s="1">
        <v>439762421</v>
      </c>
      <c r="D1280" s="1">
        <v>101469726</v>
      </c>
      <c r="E1280">
        <v>46013</v>
      </c>
      <c r="F1280" t="str">
        <f>VLOOKUP(E1280,'[1]movimento-per-comune-ambito-201'!$C$2:$D$547,2,0)</f>
        <v>Versilia</v>
      </c>
      <c r="G1280" t="s">
        <v>63270</v>
      </c>
      <c r="H1280" t="s">
        <v>387</v>
      </c>
      <c r="I1280" t="s">
        <v>5221</v>
      </c>
      <c r="J1280">
        <v>55042</v>
      </c>
      <c r="K1280" t="s">
        <v>4719</v>
      </c>
      <c r="L1280" t="str">
        <f>VLOOKUP(K1280,'[1]movimento-per-comune-ambito-201'!$B$2:$D$547,3,FALSE)</f>
        <v>Versilia</v>
      </c>
      <c r="M1280" t="s">
        <v>2496</v>
      </c>
      <c r="N1280">
        <v>0</v>
      </c>
      <c r="O1280" t="s">
        <v>5222</v>
      </c>
      <c r="P1280" t="s">
        <v>5223</v>
      </c>
      <c r="Q1280" t="s">
        <v>5224</v>
      </c>
    </row>
    <row r="1281" spans="1:17" x14ac:dyDescent="0.25">
      <c r="A1281">
        <v>12772</v>
      </c>
      <c r="B1281" t="s">
        <v>439</v>
      </c>
      <c r="C1281" s="1">
        <v>439762421</v>
      </c>
      <c r="D1281" s="1">
        <v>101469726</v>
      </c>
      <c r="E1281">
        <v>46013</v>
      </c>
      <c r="F1281" t="str">
        <f>VLOOKUP(E1281,'[1]movimento-per-comune-ambito-201'!$C$2:$D$547,2,0)</f>
        <v>Versilia</v>
      </c>
      <c r="G1281" t="s">
        <v>63271</v>
      </c>
      <c r="H1281" t="s">
        <v>387</v>
      </c>
      <c r="I1281" t="s">
        <v>5225</v>
      </c>
      <c r="J1281">
        <v>55042</v>
      </c>
      <c r="K1281" t="s">
        <v>4719</v>
      </c>
      <c r="L1281" t="str">
        <f>VLOOKUP(K1281,'[1]movimento-per-comune-ambito-201'!$B$2:$D$547,3,FALSE)</f>
        <v>Versilia</v>
      </c>
      <c r="M1281" t="s">
        <v>2496</v>
      </c>
      <c r="N1281">
        <v>0</v>
      </c>
      <c r="Q1281" t="s">
        <v>5226</v>
      </c>
    </row>
    <row r="1282" spans="1:17" x14ac:dyDescent="0.25">
      <c r="A1282">
        <v>12790</v>
      </c>
      <c r="B1282" t="s">
        <v>5227</v>
      </c>
      <c r="C1282" s="1">
        <v>439762421</v>
      </c>
      <c r="D1282" s="1">
        <v>101469726</v>
      </c>
      <c r="E1282">
        <v>46013</v>
      </c>
      <c r="F1282" t="str">
        <f>VLOOKUP(E1282,'[1]movimento-per-comune-ambito-201'!$C$2:$D$547,2,0)</f>
        <v>Versilia</v>
      </c>
      <c r="G1282" t="s">
        <v>63273</v>
      </c>
      <c r="H1282" t="s">
        <v>387</v>
      </c>
      <c r="I1282" t="s">
        <v>5228</v>
      </c>
      <c r="J1282">
        <v>55042</v>
      </c>
      <c r="K1282" t="s">
        <v>4719</v>
      </c>
      <c r="L1282" t="str">
        <f>VLOOKUP(K1282,'[1]movimento-per-comune-ambito-201'!$B$2:$D$547,3,FALSE)</f>
        <v>Versilia</v>
      </c>
      <c r="M1282" t="s">
        <v>2496</v>
      </c>
      <c r="N1282">
        <v>0</v>
      </c>
      <c r="O1282" t="s">
        <v>5229</v>
      </c>
      <c r="P1282" t="s">
        <v>5230</v>
      </c>
      <c r="Q1282" t="s">
        <v>5231</v>
      </c>
    </row>
    <row r="1283" spans="1:17" x14ac:dyDescent="0.25">
      <c r="A1283">
        <v>12791</v>
      </c>
      <c r="B1283" t="s">
        <v>5232</v>
      </c>
      <c r="C1283" s="1">
        <v>439762421</v>
      </c>
      <c r="D1283" s="1">
        <v>101469726</v>
      </c>
      <c r="E1283">
        <v>46013</v>
      </c>
      <c r="F1283" t="str">
        <f>VLOOKUP(E1283,'[1]movimento-per-comune-ambito-201'!$C$2:$D$547,2,0)</f>
        <v>Versilia</v>
      </c>
      <c r="G1283" t="s">
        <v>63458</v>
      </c>
      <c r="H1283" t="s">
        <v>387</v>
      </c>
      <c r="I1283" t="s">
        <v>5233</v>
      </c>
      <c r="J1283">
        <v>55042</v>
      </c>
      <c r="K1283" t="s">
        <v>4719</v>
      </c>
      <c r="L1283" t="str">
        <f>VLOOKUP(K1283,'[1]movimento-per-comune-ambito-201'!$B$2:$D$547,3,FALSE)</f>
        <v>Versilia</v>
      </c>
      <c r="M1283" t="s">
        <v>2496</v>
      </c>
      <c r="N1283">
        <v>0</v>
      </c>
      <c r="Q1283" t="s">
        <v>5234</v>
      </c>
    </row>
    <row r="1284" spans="1:17" x14ac:dyDescent="0.25">
      <c r="A1284">
        <v>12794</v>
      </c>
      <c r="B1284" t="s">
        <v>5235</v>
      </c>
      <c r="C1284" s="1">
        <v>439762421</v>
      </c>
      <c r="D1284" s="1">
        <v>101469726</v>
      </c>
      <c r="E1284">
        <v>46013</v>
      </c>
      <c r="F1284" t="str">
        <f>VLOOKUP(E1284,'[1]movimento-per-comune-ambito-201'!$C$2:$D$547,2,0)</f>
        <v>Versilia</v>
      </c>
      <c r="G1284" t="s">
        <v>63459</v>
      </c>
      <c r="H1284" t="s">
        <v>387</v>
      </c>
      <c r="I1284" t="s">
        <v>5236</v>
      </c>
      <c r="J1284">
        <v>55042</v>
      </c>
      <c r="K1284" t="s">
        <v>4719</v>
      </c>
      <c r="L1284" t="str">
        <f>VLOOKUP(K1284,'[1]movimento-per-comune-ambito-201'!$B$2:$D$547,3,FALSE)</f>
        <v>Versilia</v>
      </c>
      <c r="M1284" t="s">
        <v>2496</v>
      </c>
      <c r="N1284">
        <v>0</v>
      </c>
      <c r="O1284" t="s">
        <v>5237</v>
      </c>
      <c r="Q1284" t="s">
        <v>5238</v>
      </c>
    </row>
    <row r="1285" spans="1:17" x14ac:dyDescent="0.25">
      <c r="A1285">
        <v>12795</v>
      </c>
      <c r="B1285" t="s">
        <v>2472</v>
      </c>
      <c r="C1285" s="1">
        <v>4.3955511799999904E+16</v>
      </c>
      <c r="D1285" s="1">
        <v>1.01690979E+16</v>
      </c>
      <c r="E1285">
        <v>46013</v>
      </c>
      <c r="F1285" t="str">
        <f>VLOOKUP(E1285,'[1]movimento-per-comune-ambito-201'!$C$2:$D$547,2,0)</f>
        <v>Versilia</v>
      </c>
      <c r="G1285" t="s">
        <v>63275</v>
      </c>
      <c r="H1285" t="s">
        <v>387</v>
      </c>
      <c r="I1285" t="s">
        <v>5239</v>
      </c>
      <c r="J1285">
        <v>55042</v>
      </c>
      <c r="K1285" t="s">
        <v>4719</v>
      </c>
      <c r="L1285" t="str">
        <f>VLOOKUP(K1285,'[1]movimento-per-comune-ambito-201'!$B$2:$D$547,3,FALSE)</f>
        <v>Versilia</v>
      </c>
      <c r="M1285" t="s">
        <v>2496</v>
      </c>
      <c r="N1285">
        <v>0</v>
      </c>
      <c r="Q1285" t="s">
        <v>5240</v>
      </c>
    </row>
    <row r="1286" spans="1:17" x14ac:dyDescent="0.25">
      <c r="A1286">
        <v>12797</v>
      </c>
      <c r="B1286" t="s">
        <v>5241</v>
      </c>
      <c r="C1286" s="1">
        <v>4.3953159599999904E+16</v>
      </c>
      <c r="D1286" s="1">
        <v>1.01720532E+16</v>
      </c>
      <c r="E1286">
        <v>46013</v>
      </c>
      <c r="F1286" t="str">
        <f>VLOOKUP(E1286,'[1]movimento-per-comune-ambito-201'!$C$2:$D$547,2,0)</f>
        <v>Versilia</v>
      </c>
      <c r="G1286" t="s">
        <v>63276</v>
      </c>
      <c r="H1286" t="s">
        <v>387</v>
      </c>
      <c r="I1286" t="s">
        <v>5242</v>
      </c>
      <c r="J1286">
        <v>55042</v>
      </c>
      <c r="K1286" t="s">
        <v>4719</v>
      </c>
      <c r="L1286" t="str">
        <f>VLOOKUP(K1286,'[1]movimento-per-comune-ambito-201'!$B$2:$D$547,3,FALSE)</f>
        <v>Versilia</v>
      </c>
      <c r="M1286" t="s">
        <v>2496</v>
      </c>
      <c r="N1286">
        <v>0</v>
      </c>
      <c r="O1286" t="s">
        <v>5243</v>
      </c>
      <c r="P1286" t="s">
        <v>5244</v>
      </c>
      <c r="Q1286" t="s">
        <v>5245</v>
      </c>
    </row>
    <row r="1287" spans="1:17" x14ac:dyDescent="0.25">
      <c r="A1287">
        <v>12798</v>
      </c>
      <c r="B1287" t="s">
        <v>5246</v>
      </c>
      <c r="C1287" s="1">
        <v>4.3962312200162096E+16</v>
      </c>
      <c r="D1287" s="1">
        <v>1.01618427667785E+16</v>
      </c>
      <c r="E1287">
        <v>46013</v>
      </c>
      <c r="F1287" t="str">
        <f>VLOOKUP(E1287,'[1]movimento-per-comune-ambito-201'!$C$2:$D$547,2,0)</f>
        <v>Versilia</v>
      </c>
      <c r="G1287" t="s">
        <v>63460</v>
      </c>
      <c r="H1287" t="s">
        <v>387</v>
      </c>
      <c r="I1287" t="s">
        <v>5247</v>
      </c>
      <c r="J1287">
        <v>55042</v>
      </c>
      <c r="K1287" t="s">
        <v>4719</v>
      </c>
      <c r="L1287" t="str">
        <f>VLOOKUP(K1287,'[1]movimento-per-comune-ambito-201'!$B$2:$D$547,3,FALSE)</f>
        <v>Versilia</v>
      </c>
      <c r="M1287" t="s">
        <v>2496</v>
      </c>
      <c r="N1287">
        <v>0</v>
      </c>
      <c r="O1287" t="s">
        <v>5248</v>
      </c>
      <c r="P1287" t="s">
        <v>5249</v>
      </c>
      <c r="Q1287" t="s">
        <v>5250</v>
      </c>
    </row>
    <row r="1288" spans="1:17" x14ac:dyDescent="0.25">
      <c r="A1288">
        <v>12800</v>
      </c>
      <c r="B1288" t="s">
        <v>5251</v>
      </c>
      <c r="C1288" s="1">
        <v>439762421</v>
      </c>
      <c r="D1288" s="1">
        <v>101469726</v>
      </c>
      <c r="E1288">
        <v>46013</v>
      </c>
      <c r="F1288" t="str">
        <f>VLOOKUP(E1288,'[1]movimento-per-comune-ambito-201'!$C$2:$D$547,2,0)</f>
        <v>Versilia</v>
      </c>
      <c r="G1288" t="s">
        <v>63277</v>
      </c>
      <c r="H1288" t="s">
        <v>387</v>
      </c>
      <c r="I1288" t="s">
        <v>5228</v>
      </c>
      <c r="J1288">
        <v>55042</v>
      </c>
      <c r="K1288" t="s">
        <v>4719</v>
      </c>
      <c r="L1288" t="str">
        <f>VLOOKUP(K1288,'[1]movimento-per-comune-ambito-201'!$B$2:$D$547,3,FALSE)</f>
        <v>Versilia</v>
      </c>
      <c r="M1288" t="s">
        <v>2496</v>
      </c>
      <c r="N1288">
        <v>0</v>
      </c>
      <c r="O1288" t="s">
        <v>5252</v>
      </c>
      <c r="Q1288" t="s">
        <v>5253</v>
      </c>
    </row>
    <row r="1289" spans="1:17" x14ac:dyDescent="0.25">
      <c r="A1289">
        <v>12801</v>
      </c>
      <c r="B1289" t="s">
        <v>5254</v>
      </c>
      <c r="C1289" s="1">
        <v>439762421</v>
      </c>
      <c r="D1289" s="1">
        <v>101469726</v>
      </c>
      <c r="E1289">
        <v>46013</v>
      </c>
      <c r="F1289" t="str">
        <f>VLOOKUP(E1289,'[1]movimento-per-comune-ambito-201'!$C$2:$D$547,2,0)</f>
        <v>Versilia</v>
      </c>
      <c r="G1289" t="s">
        <v>63278</v>
      </c>
      <c r="H1289" t="s">
        <v>387</v>
      </c>
      <c r="I1289" t="s">
        <v>5255</v>
      </c>
      <c r="J1289">
        <v>55042</v>
      </c>
      <c r="K1289" t="s">
        <v>4719</v>
      </c>
      <c r="L1289" t="str">
        <f>VLOOKUP(K1289,'[1]movimento-per-comune-ambito-201'!$B$2:$D$547,3,FALSE)</f>
        <v>Versilia</v>
      </c>
      <c r="M1289" t="s">
        <v>2496</v>
      </c>
      <c r="N1289">
        <v>0</v>
      </c>
      <c r="O1289" t="s">
        <v>5256</v>
      </c>
      <c r="P1289" t="s">
        <v>5257</v>
      </c>
      <c r="Q1289" t="s">
        <v>5258</v>
      </c>
    </row>
    <row r="1290" spans="1:17" x14ac:dyDescent="0.25">
      <c r="A1290">
        <v>12806</v>
      </c>
      <c r="B1290" t="s">
        <v>5259</v>
      </c>
      <c r="C1290" s="1">
        <v>439762421</v>
      </c>
      <c r="D1290" s="1">
        <v>101469726</v>
      </c>
      <c r="E1290">
        <v>46013</v>
      </c>
      <c r="F1290" t="str">
        <f>VLOOKUP(E1290,'[1]movimento-per-comune-ambito-201'!$C$2:$D$547,2,0)</f>
        <v>Versilia</v>
      </c>
      <c r="G1290" t="s">
        <v>63279</v>
      </c>
      <c r="H1290" t="s">
        <v>387</v>
      </c>
      <c r="I1290" t="s">
        <v>5260</v>
      </c>
      <c r="J1290">
        <v>55042</v>
      </c>
      <c r="K1290" t="s">
        <v>4719</v>
      </c>
      <c r="L1290" t="str">
        <f>VLOOKUP(K1290,'[1]movimento-per-comune-ambito-201'!$B$2:$D$547,3,FALSE)</f>
        <v>Versilia</v>
      </c>
      <c r="M1290" t="s">
        <v>2496</v>
      </c>
      <c r="N1290">
        <v>0</v>
      </c>
      <c r="O1290" t="s">
        <v>5261</v>
      </c>
      <c r="Q1290" t="s">
        <v>5262</v>
      </c>
    </row>
    <row r="1291" spans="1:17" x14ac:dyDescent="0.25">
      <c r="A1291">
        <v>12808</v>
      </c>
      <c r="B1291" t="s">
        <v>5263</v>
      </c>
      <c r="C1291" s="1">
        <v>439762421</v>
      </c>
      <c r="D1291" s="1">
        <v>101469726</v>
      </c>
      <c r="E1291">
        <v>46013</v>
      </c>
      <c r="F1291" t="str">
        <f>VLOOKUP(E1291,'[1]movimento-per-comune-ambito-201'!$C$2:$D$547,2,0)</f>
        <v>Versilia</v>
      </c>
      <c r="G1291" t="s">
        <v>63461</v>
      </c>
      <c r="H1291" t="s">
        <v>387</v>
      </c>
      <c r="I1291" t="s">
        <v>5264</v>
      </c>
      <c r="J1291">
        <v>55042</v>
      </c>
      <c r="K1291" t="s">
        <v>4719</v>
      </c>
      <c r="L1291" t="str">
        <f>VLOOKUP(K1291,'[1]movimento-per-comune-ambito-201'!$B$2:$D$547,3,FALSE)</f>
        <v>Versilia</v>
      </c>
      <c r="M1291" t="s">
        <v>2496</v>
      </c>
      <c r="N1291">
        <v>0</v>
      </c>
      <c r="O1291" t="s">
        <v>5265</v>
      </c>
      <c r="Q1291" t="s">
        <v>5266</v>
      </c>
    </row>
    <row r="1292" spans="1:17" x14ac:dyDescent="0.25">
      <c r="A1292">
        <v>12809</v>
      </c>
      <c r="B1292" t="s">
        <v>5267</v>
      </c>
      <c r="C1292" s="1">
        <v>439762421</v>
      </c>
      <c r="D1292" s="1">
        <v>101469726</v>
      </c>
      <c r="E1292">
        <v>46013</v>
      </c>
      <c r="F1292" t="str">
        <f>VLOOKUP(E1292,'[1]movimento-per-comune-ambito-201'!$C$2:$D$547,2,0)</f>
        <v>Versilia</v>
      </c>
      <c r="G1292" t="s">
        <v>63280</v>
      </c>
      <c r="H1292" t="s">
        <v>387</v>
      </c>
      <c r="I1292" t="s">
        <v>5268</v>
      </c>
      <c r="J1292">
        <v>55042</v>
      </c>
      <c r="K1292" t="s">
        <v>4719</v>
      </c>
      <c r="L1292" t="str">
        <f>VLOOKUP(K1292,'[1]movimento-per-comune-ambito-201'!$B$2:$D$547,3,FALSE)</f>
        <v>Versilia</v>
      </c>
      <c r="M1292" t="s">
        <v>2496</v>
      </c>
      <c r="N1292">
        <v>0</v>
      </c>
      <c r="O1292" t="s">
        <v>5269</v>
      </c>
      <c r="Q1292" t="s">
        <v>5270</v>
      </c>
    </row>
    <row r="1293" spans="1:17" x14ac:dyDescent="0.25">
      <c r="A1293">
        <v>12811</v>
      </c>
      <c r="B1293" t="s">
        <v>5271</v>
      </c>
      <c r="C1293" s="1">
        <v>439762421</v>
      </c>
      <c r="D1293" s="1">
        <v>101469726</v>
      </c>
      <c r="E1293">
        <v>46013</v>
      </c>
      <c r="F1293" t="str">
        <f>VLOOKUP(E1293,'[1]movimento-per-comune-ambito-201'!$C$2:$D$547,2,0)</f>
        <v>Versilia</v>
      </c>
      <c r="G1293" t="s">
        <v>63281</v>
      </c>
      <c r="H1293" t="s">
        <v>387</v>
      </c>
      <c r="I1293" t="s">
        <v>5272</v>
      </c>
      <c r="J1293">
        <v>55042</v>
      </c>
      <c r="K1293" t="s">
        <v>4719</v>
      </c>
      <c r="L1293" t="str">
        <f>VLOOKUP(K1293,'[1]movimento-per-comune-ambito-201'!$B$2:$D$547,3,FALSE)</f>
        <v>Versilia</v>
      </c>
      <c r="M1293" t="s">
        <v>2496</v>
      </c>
      <c r="N1293">
        <v>0</v>
      </c>
      <c r="O1293" t="s">
        <v>5273</v>
      </c>
      <c r="Q1293" t="s">
        <v>5274</v>
      </c>
    </row>
    <row r="1294" spans="1:17" x14ac:dyDescent="0.25">
      <c r="A1294">
        <v>12812</v>
      </c>
      <c r="B1294" t="s">
        <v>5275</v>
      </c>
      <c r="C1294" s="1">
        <v>4.3968541999999904E+16</v>
      </c>
      <c r="D1294" s="1">
        <v>10158882</v>
      </c>
      <c r="E1294">
        <v>46013</v>
      </c>
      <c r="F1294" t="str">
        <f>VLOOKUP(E1294,'[1]movimento-per-comune-ambito-201'!$C$2:$D$547,2,0)</f>
        <v>Versilia</v>
      </c>
      <c r="G1294" t="s">
        <v>63282</v>
      </c>
      <c r="H1294" t="s">
        <v>387</v>
      </c>
      <c r="I1294" t="s">
        <v>5276</v>
      </c>
      <c r="J1294">
        <v>55042</v>
      </c>
      <c r="K1294" t="s">
        <v>4719</v>
      </c>
      <c r="L1294" t="str">
        <f>VLOOKUP(K1294,'[1]movimento-per-comune-ambito-201'!$B$2:$D$547,3,FALSE)</f>
        <v>Versilia</v>
      </c>
      <c r="M1294" t="s">
        <v>2496</v>
      </c>
      <c r="N1294">
        <v>0</v>
      </c>
      <c r="O1294" t="s">
        <v>5277</v>
      </c>
      <c r="Q1294" t="s">
        <v>5278</v>
      </c>
    </row>
    <row r="1295" spans="1:17" x14ac:dyDescent="0.25">
      <c r="A1295">
        <v>12814</v>
      </c>
      <c r="B1295" t="s">
        <v>3136</v>
      </c>
      <c r="C1295" s="1">
        <v>4.3955511799999904E+16</v>
      </c>
      <c r="D1295" s="1">
        <v>1.01690979E+16</v>
      </c>
      <c r="E1295">
        <v>46013</v>
      </c>
      <c r="F1295" t="str">
        <f>VLOOKUP(E1295,'[1]movimento-per-comune-ambito-201'!$C$2:$D$547,2,0)</f>
        <v>Versilia</v>
      </c>
      <c r="G1295" t="s">
        <v>63283</v>
      </c>
      <c r="H1295" t="s">
        <v>387</v>
      </c>
      <c r="I1295" t="s">
        <v>5279</v>
      </c>
      <c r="J1295">
        <v>55042</v>
      </c>
      <c r="K1295" t="s">
        <v>4719</v>
      </c>
      <c r="L1295" t="str">
        <f>VLOOKUP(K1295,'[1]movimento-per-comune-ambito-201'!$B$2:$D$547,3,FALSE)</f>
        <v>Versilia</v>
      </c>
      <c r="M1295" t="s">
        <v>2496</v>
      </c>
      <c r="N1295">
        <v>0</v>
      </c>
      <c r="Q1295" t="s">
        <v>5280</v>
      </c>
    </row>
    <row r="1296" spans="1:17" x14ac:dyDescent="0.25">
      <c r="A1296">
        <v>12815</v>
      </c>
      <c r="B1296" t="s">
        <v>5281</v>
      </c>
      <c r="C1296" s="1">
        <v>439762421</v>
      </c>
      <c r="D1296" s="1">
        <v>101469726</v>
      </c>
      <c r="E1296">
        <v>46013</v>
      </c>
      <c r="F1296" t="str">
        <f>VLOOKUP(E1296,'[1]movimento-per-comune-ambito-201'!$C$2:$D$547,2,0)</f>
        <v>Versilia</v>
      </c>
      <c r="G1296" t="s">
        <v>63284</v>
      </c>
      <c r="H1296" t="s">
        <v>387</v>
      </c>
      <c r="I1296" t="s">
        <v>5282</v>
      </c>
      <c r="J1296">
        <v>55042</v>
      </c>
      <c r="K1296" t="s">
        <v>4719</v>
      </c>
      <c r="L1296" t="str">
        <f>VLOOKUP(K1296,'[1]movimento-per-comune-ambito-201'!$B$2:$D$547,3,FALSE)</f>
        <v>Versilia</v>
      </c>
      <c r="M1296" t="s">
        <v>2496</v>
      </c>
      <c r="N1296">
        <v>0</v>
      </c>
      <c r="O1296" t="s">
        <v>5283</v>
      </c>
      <c r="Q1296" t="s">
        <v>5284</v>
      </c>
    </row>
    <row r="1297" spans="1:17" x14ac:dyDescent="0.25">
      <c r="A1297">
        <v>12817</v>
      </c>
      <c r="B1297" t="s">
        <v>5285</v>
      </c>
      <c r="C1297" s="1">
        <v>439762421</v>
      </c>
      <c r="D1297" s="1">
        <v>101469726</v>
      </c>
      <c r="E1297">
        <v>46013</v>
      </c>
      <c r="F1297" t="str">
        <f>VLOOKUP(E1297,'[1]movimento-per-comune-ambito-201'!$C$2:$D$547,2,0)</f>
        <v>Versilia</v>
      </c>
      <c r="G1297" t="s">
        <v>63285</v>
      </c>
      <c r="H1297" t="s">
        <v>387</v>
      </c>
      <c r="I1297" t="s">
        <v>5286</v>
      </c>
      <c r="J1297">
        <v>55045</v>
      </c>
      <c r="K1297" t="s">
        <v>4719</v>
      </c>
      <c r="L1297" t="str">
        <f>VLOOKUP(K1297,'[1]movimento-per-comune-ambito-201'!$B$2:$D$547,3,FALSE)</f>
        <v>Versilia</v>
      </c>
      <c r="M1297" t="s">
        <v>2496</v>
      </c>
      <c r="N1297">
        <v>0</v>
      </c>
      <c r="O1297" t="s">
        <v>5287</v>
      </c>
      <c r="P1297" t="s">
        <v>4930</v>
      </c>
      <c r="Q1297" t="s">
        <v>5288</v>
      </c>
    </row>
    <row r="1298" spans="1:17" x14ac:dyDescent="0.25">
      <c r="A1298">
        <v>12818</v>
      </c>
      <c r="B1298" t="s">
        <v>5289</v>
      </c>
      <c r="C1298" s="1">
        <v>439762421</v>
      </c>
      <c r="D1298" s="1">
        <v>101469726</v>
      </c>
      <c r="E1298">
        <v>46013</v>
      </c>
      <c r="F1298" t="str">
        <f>VLOOKUP(E1298,'[1]movimento-per-comune-ambito-201'!$C$2:$D$547,2,0)</f>
        <v>Versilia</v>
      </c>
      <c r="G1298" t="s">
        <v>63286</v>
      </c>
      <c r="H1298" t="s">
        <v>387</v>
      </c>
      <c r="I1298" t="s">
        <v>5290</v>
      </c>
      <c r="J1298">
        <v>55042</v>
      </c>
      <c r="K1298" t="s">
        <v>4719</v>
      </c>
      <c r="L1298" t="str">
        <f>VLOOKUP(K1298,'[1]movimento-per-comune-ambito-201'!$B$2:$D$547,3,FALSE)</f>
        <v>Versilia</v>
      </c>
      <c r="M1298" t="s">
        <v>2496</v>
      </c>
      <c r="N1298">
        <v>0</v>
      </c>
      <c r="O1298" t="s">
        <v>5291</v>
      </c>
      <c r="P1298" t="s">
        <v>5292</v>
      </c>
      <c r="Q1298" t="s">
        <v>5293</v>
      </c>
    </row>
    <row r="1299" spans="1:17" x14ac:dyDescent="0.25">
      <c r="A1299">
        <v>12821</v>
      </c>
      <c r="B1299" t="s">
        <v>5294</v>
      </c>
      <c r="C1299" s="1">
        <v>4.3966205199999904E+16</v>
      </c>
      <c r="D1299" s="1">
        <v>1.01577069E+16</v>
      </c>
      <c r="E1299">
        <v>46013</v>
      </c>
      <c r="F1299" t="str">
        <f>VLOOKUP(E1299,'[1]movimento-per-comune-ambito-201'!$C$2:$D$547,2,0)</f>
        <v>Versilia</v>
      </c>
      <c r="G1299" t="s">
        <v>63287</v>
      </c>
      <c r="H1299" t="s">
        <v>387</v>
      </c>
      <c r="I1299" t="s">
        <v>5295</v>
      </c>
      <c r="J1299">
        <v>55042</v>
      </c>
      <c r="K1299" t="s">
        <v>4719</v>
      </c>
      <c r="L1299" t="str">
        <f>VLOOKUP(K1299,'[1]movimento-per-comune-ambito-201'!$B$2:$D$547,3,FALSE)</f>
        <v>Versilia</v>
      </c>
      <c r="M1299" t="s">
        <v>2496</v>
      </c>
      <c r="N1299">
        <v>0</v>
      </c>
      <c r="O1299" t="s">
        <v>5296</v>
      </c>
      <c r="Q1299" t="s">
        <v>5297</v>
      </c>
    </row>
    <row r="1300" spans="1:17" x14ac:dyDescent="0.25">
      <c r="A1300">
        <v>12824</v>
      </c>
      <c r="B1300" t="s">
        <v>5298</v>
      </c>
      <c r="C1300" s="1">
        <v>4.3959429399999904E+16</v>
      </c>
      <c r="D1300" s="1">
        <v>1.01759284999999E+16</v>
      </c>
      <c r="E1300">
        <v>46013</v>
      </c>
      <c r="F1300" t="str">
        <f>VLOOKUP(E1300,'[1]movimento-per-comune-ambito-201'!$C$2:$D$547,2,0)</f>
        <v>Versilia</v>
      </c>
      <c r="G1300" t="s">
        <v>63289</v>
      </c>
      <c r="H1300" t="s">
        <v>387</v>
      </c>
      <c r="I1300" t="s">
        <v>5299</v>
      </c>
      <c r="J1300">
        <v>55042</v>
      </c>
      <c r="K1300" t="s">
        <v>4719</v>
      </c>
      <c r="L1300" t="str">
        <f>VLOOKUP(K1300,'[1]movimento-per-comune-ambito-201'!$B$2:$D$547,3,FALSE)</f>
        <v>Versilia</v>
      </c>
      <c r="M1300" t="s">
        <v>2496</v>
      </c>
      <c r="N1300">
        <v>0</v>
      </c>
      <c r="Q1300" t="s">
        <v>5300</v>
      </c>
    </row>
    <row r="1301" spans="1:17" x14ac:dyDescent="0.25">
      <c r="A1301">
        <v>12825</v>
      </c>
      <c r="B1301" t="s">
        <v>5301</v>
      </c>
      <c r="C1301" s="1">
        <v>439762421</v>
      </c>
      <c r="D1301" s="1">
        <v>101469726</v>
      </c>
      <c r="E1301">
        <v>46013</v>
      </c>
      <c r="F1301" t="str">
        <f>VLOOKUP(E1301,'[1]movimento-per-comune-ambito-201'!$C$2:$D$547,2,0)</f>
        <v>Versilia</v>
      </c>
      <c r="G1301" t="s">
        <v>63463</v>
      </c>
      <c r="H1301" t="s">
        <v>387</v>
      </c>
      <c r="I1301" t="s">
        <v>5302</v>
      </c>
      <c r="J1301">
        <v>55042</v>
      </c>
      <c r="K1301" t="s">
        <v>4719</v>
      </c>
      <c r="L1301" t="str">
        <f>VLOOKUP(K1301,'[1]movimento-per-comune-ambito-201'!$B$2:$D$547,3,FALSE)</f>
        <v>Versilia</v>
      </c>
      <c r="M1301" t="s">
        <v>2496</v>
      </c>
      <c r="N1301">
        <v>0</v>
      </c>
    </row>
    <row r="1302" spans="1:17" x14ac:dyDescent="0.25">
      <c r="A1302">
        <v>12826</v>
      </c>
      <c r="B1302" t="s">
        <v>5303</v>
      </c>
      <c r="C1302" s="1">
        <v>439762421</v>
      </c>
      <c r="D1302" s="1">
        <v>101469726</v>
      </c>
      <c r="E1302">
        <v>46013</v>
      </c>
      <c r="F1302" t="str">
        <f>VLOOKUP(E1302,'[1]movimento-per-comune-ambito-201'!$C$2:$D$547,2,0)</f>
        <v>Versilia</v>
      </c>
      <c r="G1302" t="s">
        <v>63464</v>
      </c>
      <c r="H1302" t="s">
        <v>387</v>
      </c>
      <c r="I1302" t="s">
        <v>5304</v>
      </c>
      <c r="J1302">
        <v>55042</v>
      </c>
      <c r="K1302" t="s">
        <v>4719</v>
      </c>
      <c r="L1302" t="str">
        <f>VLOOKUP(K1302,'[1]movimento-per-comune-ambito-201'!$B$2:$D$547,3,FALSE)</f>
        <v>Versilia</v>
      </c>
      <c r="M1302" t="s">
        <v>2496</v>
      </c>
      <c r="N1302">
        <v>0</v>
      </c>
      <c r="Q1302" t="s">
        <v>5305</v>
      </c>
    </row>
    <row r="1303" spans="1:17" x14ac:dyDescent="0.25">
      <c r="A1303">
        <v>12827</v>
      </c>
      <c r="B1303" t="s">
        <v>465</v>
      </c>
      <c r="C1303" s="1">
        <v>4.3956077E+16</v>
      </c>
      <c r="D1303" s="1">
        <v>10169418</v>
      </c>
      <c r="E1303">
        <v>46013</v>
      </c>
      <c r="F1303" t="str">
        <f>VLOOKUP(E1303,'[1]movimento-per-comune-ambito-201'!$C$2:$D$547,2,0)</f>
        <v>Versilia</v>
      </c>
      <c r="G1303" t="s">
        <v>63290</v>
      </c>
      <c r="H1303" t="s">
        <v>387</v>
      </c>
      <c r="I1303" t="s">
        <v>5306</v>
      </c>
      <c r="J1303">
        <v>55042</v>
      </c>
      <c r="K1303" t="s">
        <v>4719</v>
      </c>
      <c r="L1303" t="str">
        <f>VLOOKUP(K1303,'[1]movimento-per-comune-ambito-201'!$B$2:$D$547,3,FALSE)</f>
        <v>Versilia</v>
      </c>
      <c r="M1303" t="s">
        <v>2496</v>
      </c>
      <c r="N1303">
        <v>0</v>
      </c>
      <c r="O1303" t="s">
        <v>5307</v>
      </c>
      <c r="P1303" t="s">
        <v>5308</v>
      </c>
      <c r="Q1303" t="s">
        <v>5309</v>
      </c>
    </row>
    <row r="1304" spans="1:17" x14ac:dyDescent="0.25">
      <c r="A1304">
        <v>12828</v>
      </c>
      <c r="B1304" t="s">
        <v>5310</v>
      </c>
      <c r="C1304" s="1">
        <v>439762421</v>
      </c>
      <c r="D1304" s="1">
        <v>101469726</v>
      </c>
      <c r="E1304">
        <v>46013</v>
      </c>
      <c r="F1304" t="str">
        <f>VLOOKUP(E1304,'[1]movimento-per-comune-ambito-201'!$C$2:$D$547,2,0)</f>
        <v>Versilia</v>
      </c>
      <c r="G1304" t="s">
        <v>63291</v>
      </c>
      <c r="H1304" t="s">
        <v>387</v>
      </c>
      <c r="I1304" t="s">
        <v>5311</v>
      </c>
      <c r="J1304">
        <v>55042</v>
      </c>
      <c r="K1304" t="s">
        <v>4719</v>
      </c>
      <c r="L1304" t="str">
        <f>VLOOKUP(K1304,'[1]movimento-per-comune-ambito-201'!$B$2:$D$547,3,FALSE)</f>
        <v>Versilia</v>
      </c>
      <c r="M1304" t="s">
        <v>2496</v>
      </c>
      <c r="N1304">
        <v>0</v>
      </c>
      <c r="Q1304" t="s">
        <v>5312</v>
      </c>
    </row>
    <row r="1305" spans="1:17" x14ac:dyDescent="0.25">
      <c r="A1305">
        <v>12829</v>
      </c>
      <c r="B1305" t="s">
        <v>5313</v>
      </c>
      <c r="C1305" s="1">
        <v>439762421</v>
      </c>
      <c r="D1305" s="1">
        <v>101469726</v>
      </c>
      <c r="E1305">
        <v>46013</v>
      </c>
      <c r="F1305" t="str">
        <f>VLOOKUP(E1305,'[1]movimento-per-comune-ambito-201'!$C$2:$D$547,2,0)</f>
        <v>Versilia</v>
      </c>
      <c r="G1305" t="s">
        <v>63292</v>
      </c>
      <c r="H1305" t="s">
        <v>387</v>
      </c>
      <c r="I1305" t="s">
        <v>5314</v>
      </c>
      <c r="J1305">
        <v>55042</v>
      </c>
      <c r="K1305" t="s">
        <v>4719</v>
      </c>
      <c r="L1305" t="str">
        <f>VLOOKUP(K1305,'[1]movimento-per-comune-ambito-201'!$B$2:$D$547,3,FALSE)</f>
        <v>Versilia</v>
      </c>
      <c r="M1305" t="s">
        <v>2496</v>
      </c>
      <c r="N1305">
        <v>0</v>
      </c>
      <c r="O1305" t="s">
        <v>5315</v>
      </c>
      <c r="P1305" t="s">
        <v>5316</v>
      </c>
      <c r="Q1305" t="s">
        <v>5317</v>
      </c>
    </row>
    <row r="1306" spans="1:17" x14ac:dyDescent="0.25">
      <c r="A1306">
        <v>12830</v>
      </c>
      <c r="B1306" t="s">
        <v>5318</v>
      </c>
      <c r="C1306" s="1">
        <v>439762421</v>
      </c>
      <c r="D1306" s="1">
        <v>101469726</v>
      </c>
      <c r="E1306">
        <v>46013</v>
      </c>
      <c r="F1306" t="str">
        <f>VLOOKUP(E1306,'[1]movimento-per-comune-ambito-201'!$C$2:$D$547,2,0)</f>
        <v>Versilia</v>
      </c>
      <c r="G1306" t="s">
        <v>63293</v>
      </c>
      <c r="H1306" t="s">
        <v>387</v>
      </c>
      <c r="I1306" t="s">
        <v>5319</v>
      </c>
      <c r="J1306">
        <v>55042</v>
      </c>
      <c r="K1306" t="s">
        <v>4719</v>
      </c>
      <c r="L1306" t="str">
        <f>VLOOKUP(K1306,'[1]movimento-per-comune-ambito-201'!$B$2:$D$547,3,FALSE)</f>
        <v>Versilia</v>
      </c>
      <c r="M1306" t="s">
        <v>2496</v>
      </c>
      <c r="N1306">
        <v>0</v>
      </c>
      <c r="O1306" t="s">
        <v>5320</v>
      </c>
      <c r="P1306" t="s">
        <v>5321</v>
      </c>
      <c r="Q1306" t="s">
        <v>5322</v>
      </c>
    </row>
    <row r="1307" spans="1:17" x14ac:dyDescent="0.25">
      <c r="A1307">
        <v>12831</v>
      </c>
      <c r="B1307" t="s">
        <v>5323</v>
      </c>
      <c r="C1307" s="1">
        <v>439762421</v>
      </c>
      <c r="D1307" s="1">
        <v>101469726</v>
      </c>
      <c r="E1307">
        <v>46013</v>
      </c>
      <c r="F1307" t="str">
        <f>VLOOKUP(E1307,'[1]movimento-per-comune-ambito-201'!$C$2:$D$547,2,0)</f>
        <v>Versilia</v>
      </c>
      <c r="G1307" t="s">
        <v>63294</v>
      </c>
      <c r="H1307" t="s">
        <v>387</v>
      </c>
      <c r="I1307" t="s">
        <v>5324</v>
      </c>
      <c r="J1307">
        <v>55042</v>
      </c>
      <c r="K1307" t="s">
        <v>4719</v>
      </c>
      <c r="L1307" t="str">
        <f>VLOOKUP(K1307,'[1]movimento-per-comune-ambito-201'!$B$2:$D$547,3,FALSE)</f>
        <v>Versilia</v>
      </c>
      <c r="M1307" t="s">
        <v>2496</v>
      </c>
      <c r="N1307">
        <v>0</v>
      </c>
      <c r="Q1307" t="s">
        <v>5234</v>
      </c>
    </row>
    <row r="1308" spans="1:17" x14ac:dyDescent="0.25">
      <c r="A1308">
        <v>12832</v>
      </c>
      <c r="B1308" t="s">
        <v>3714</v>
      </c>
      <c r="C1308" s="1">
        <v>439762421</v>
      </c>
      <c r="D1308" s="1">
        <v>101469726</v>
      </c>
      <c r="E1308">
        <v>46013</v>
      </c>
      <c r="F1308" t="str">
        <f>VLOOKUP(E1308,'[1]movimento-per-comune-ambito-201'!$C$2:$D$547,2,0)</f>
        <v>Versilia</v>
      </c>
      <c r="G1308" t="s">
        <v>63295</v>
      </c>
      <c r="H1308" t="s">
        <v>387</v>
      </c>
      <c r="I1308" t="s">
        <v>5325</v>
      </c>
      <c r="J1308">
        <v>55042</v>
      </c>
      <c r="K1308" t="s">
        <v>4719</v>
      </c>
      <c r="L1308" t="str">
        <f>VLOOKUP(K1308,'[1]movimento-per-comune-ambito-201'!$B$2:$D$547,3,FALSE)</f>
        <v>Versilia</v>
      </c>
      <c r="M1308" t="s">
        <v>2496</v>
      </c>
      <c r="N1308">
        <v>0</v>
      </c>
    </row>
    <row r="1309" spans="1:17" x14ac:dyDescent="0.25">
      <c r="A1309">
        <v>12834</v>
      </c>
      <c r="B1309" t="s">
        <v>5326</v>
      </c>
      <c r="C1309" s="1">
        <v>439762421</v>
      </c>
      <c r="D1309" s="1">
        <v>101469726</v>
      </c>
      <c r="E1309">
        <v>46013</v>
      </c>
      <c r="F1309" t="str">
        <f>VLOOKUP(E1309,'[1]movimento-per-comune-ambito-201'!$C$2:$D$547,2,0)</f>
        <v>Versilia</v>
      </c>
      <c r="G1309" t="s">
        <v>63465</v>
      </c>
      <c r="H1309" t="s">
        <v>387</v>
      </c>
      <c r="I1309" t="s">
        <v>5088</v>
      </c>
      <c r="J1309">
        <v>55042</v>
      </c>
      <c r="K1309" t="s">
        <v>4719</v>
      </c>
      <c r="L1309" t="str">
        <f>VLOOKUP(K1309,'[1]movimento-per-comune-ambito-201'!$B$2:$D$547,3,FALSE)</f>
        <v>Versilia</v>
      </c>
      <c r="M1309" t="s">
        <v>2496</v>
      </c>
      <c r="N1309">
        <v>0</v>
      </c>
      <c r="Q1309" t="s">
        <v>5090</v>
      </c>
    </row>
    <row r="1310" spans="1:17" x14ac:dyDescent="0.25">
      <c r="A1310">
        <v>12835</v>
      </c>
      <c r="B1310" t="s">
        <v>5327</v>
      </c>
      <c r="C1310" s="1">
        <v>439762421</v>
      </c>
      <c r="D1310" s="1">
        <v>101469726</v>
      </c>
      <c r="E1310">
        <v>46013</v>
      </c>
      <c r="F1310" t="str">
        <f>VLOOKUP(E1310,'[1]movimento-per-comune-ambito-201'!$C$2:$D$547,2,0)</f>
        <v>Versilia</v>
      </c>
      <c r="G1310" t="s">
        <v>63297</v>
      </c>
      <c r="H1310" t="s">
        <v>387</v>
      </c>
      <c r="I1310" t="s">
        <v>5328</v>
      </c>
      <c r="J1310">
        <v>55042</v>
      </c>
      <c r="K1310" t="s">
        <v>4719</v>
      </c>
      <c r="L1310" t="str">
        <f>VLOOKUP(K1310,'[1]movimento-per-comune-ambito-201'!$B$2:$D$547,3,FALSE)</f>
        <v>Versilia</v>
      </c>
      <c r="M1310" t="s">
        <v>2496</v>
      </c>
      <c r="N1310">
        <v>0</v>
      </c>
      <c r="O1310" t="s">
        <v>5329</v>
      </c>
      <c r="P1310" t="s">
        <v>5330</v>
      </c>
      <c r="Q1310" t="s">
        <v>5331</v>
      </c>
    </row>
    <row r="1311" spans="1:17" x14ac:dyDescent="0.25">
      <c r="A1311">
        <v>12836</v>
      </c>
      <c r="B1311" t="s">
        <v>1883</v>
      </c>
      <c r="C1311" s="1">
        <v>439762421</v>
      </c>
      <c r="D1311" s="1">
        <v>101469726</v>
      </c>
      <c r="E1311">
        <v>46013</v>
      </c>
      <c r="F1311" t="str">
        <f>VLOOKUP(E1311,'[1]movimento-per-comune-ambito-201'!$C$2:$D$547,2,0)</f>
        <v>Versilia</v>
      </c>
      <c r="G1311" t="s">
        <v>63298</v>
      </c>
      <c r="H1311" t="s">
        <v>387</v>
      </c>
      <c r="I1311" t="s">
        <v>5068</v>
      </c>
      <c r="J1311">
        <v>55042</v>
      </c>
      <c r="K1311" t="s">
        <v>4719</v>
      </c>
      <c r="L1311" t="str">
        <f>VLOOKUP(K1311,'[1]movimento-per-comune-ambito-201'!$B$2:$D$547,3,FALSE)</f>
        <v>Versilia</v>
      </c>
      <c r="M1311" t="s">
        <v>2496</v>
      </c>
      <c r="N1311">
        <v>0</v>
      </c>
      <c r="O1311" t="s">
        <v>5332</v>
      </c>
      <c r="Q1311" t="s">
        <v>5333</v>
      </c>
    </row>
    <row r="1312" spans="1:17" x14ac:dyDescent="0.25">
      <c r="A1312">
        <v>12837</v>
      </c>
      <c r="B1312" t="s">
        <v>5334</v>
      </c>
      <c r="C1312" s="1">
        <v>439762421</v>
      </c>
      <c r="D1312" s="1">
        <v>101469726</v>
      </c>
      <c r="E1312">
        <v>46013</v>
      </c>
      <c r="F1312" t="str">
        <f>VLOOKUP(E1312,'[1]movimento-per-comune-ambito-201'!$C$2:$D$547,2,0)</f>
        <v>Versilia</v>
      </c>
      <c r="G1312" t="s">
        <v>63299</v>
      </c>
      <c r="H1312" t="s">
        <v>387</v>
      </c>
      <c r="I1312" t="s">
        <v>5335</v>
      </c>
      <c r="J1312">
        <v>55042</v>
      </c>
      <c r="K1312" t="s">
        <v>4719</v>
      </c>
      <c r="L1312" t="str">
        <f>VLOOKUP(K1312,'[1]movimento-per-comune-ambito-201'!$B$2:$D$547,3,FALSE)</f>
        <v>Versilia</v>
      </c>
      <c r="M1312" t="s">
        <v>2496</v>
      </c>
      <c r="N1312">
        <v>0</v>
      </c>
      <c r="Q1312" t="s">
        <v>5336</v>
      </c>
    </row>
    <row r="1313" spans="1:17" x14ac:dyDescent="0.25">
      <c r="A1313">
        <v>12838</v>
      </c>
      <c r="B1313" t="s">
        <v>5337</v>
      </c>
      <c r="C1313" s="1">
        <v>4.39579617E+16</v>
      </c>
      <c r="D1313" s="1">
        <v>1.01672791999999E+16</v>
      </c>
      <c r="E1313">
        <v>46013</v>
      </c>
      <c r="F1313" t="str">
        <f>VLOOKUP(E1313,'[1]movimento-per-comune-ambito-201'!$C$2:$D$547,2,0)</f>
        <v>Versilia</v>
      </c>
      <c r="G1313" t="s">
        <v>63300</v>
      </c>
      <c r="H1313" t="s">
        <v>387</v>
      </c>
      <c r="I1313" t="s">
        <v>5109</v>
      </c>
      <c r="J1313">
        <v>55042</v>
      </c>
      <c r="K1313" t="s">
        <v>4719</v>
      </c>
      <c r="L1313" t="str">
        <f>VLOOKUP(K1313,'[1]movimento-per-comune-ambito-201'!$B$2:$D$547,3,FALSE)</f>
        <v>Versilia</v>
      </c>
      <c r="M1313" t="s">
        <v>2496</v>
      </c>
      <c r="N1313">
        <v>0</v>
      </c>
      <c r="O1313" t="s">
        <v>4739</v>
      </c>
      <c r="P1313" t="s">
        <v>4893</v>
      </c>
      <c r="Q1313" t="s">
        <v>4741</v>
      </c>
    </row>
    <row r="1314" spans="1:17" x14ac:dyDescent="0.25">
      <c r="A1314">
        <v>12839</v>
      </c>
      <c r="B1314" t="s">
        <v>5338</v>
      </c>
      <c r="C1314" s="1">
        <v>439762421</v>
      </c>
      <c r="D1314" s="1">
        <v>101469726</v>
      </c>
      <c r="E1314">
        <v>46013</v>
      </c>
      <c r="F1314" t="str">
        <f>VLOOKUP(E1314,'[1]movimento-per-comune-ambito-201'!$C$2:$D$547,2,0)</f>
        <v>Versilia</v>
      </c>
      <c r="G1314" t="s">
        <v>63301</v>
      </c>
      <c r="H1314" t="s">
        <v>387</v>
      </c>
      <c r="I1314" t="s">
        <v>5339</v>
      </c>
      <c r="J1314">
        <v>55042</v>
      </c>
      <c r="K1314" t="s">
        <v>4719</v>
      </c>
      <c r="L1314" t="str">
        <f>VLOOKUP(K1314,'[1]movimento-per-comune-ambito-201'!$B$2:$D$547,3,FALSE)</f>
        <v>Versilia</v>
      </c>
      <c r="M1314" t="s">
        <v>2496</v>
      </c>
      <c r="N1314">
        <v>0</v>
      </c>
      <c r="O1314" t="s">
        <v>5340</v>
      </c>
      <c r="Q1314" t="s">
        <v>5341</v>
      </c>
    </row>
    <row r="1315" spans="1:17" x14ac:dyDescent="0.25">
      <c r="A1315">
        <v>12840</v>
      </c>
      <c r="B1315" t="s">
        <v>5342</v>
      </c>
      <c r="C1315" s="1">
        <v>439762421</v>
      </c>
      <c r="D1315" s="1">
        <v>101469726</v>
      </c>
      <c r="E1315">
        <v>46013</v>
      </c>
      <c r="F1315" t="str">
        <f>VLOOKUP(E1315,'[1]movimento-per-comune-ambito-201'!$C$2:$D$547,2,0)</f>
        <v>Versilia</v>
      </c>
      <c r="G1315" t="s">
        <v>63302</v>
      </c>
      <c r="H1315" t="s">
        <v>387</v>
      </c>
      <c r="I1315" t="s">
        <v>5343</v>
      </c>
      <c r="J1315">
        <v>55042</v>
      </c>
      <c r="K1315" t="s">
        <v>4719</v>
      </c>
      <c r="L1315" t="str">
        <f>VLOOKUP(K1315,'[1]movimento-per-comune-ambito-201'!$B$2:$D$547,3,FALSE)</f>
        <v>Versilia</v>
      </c>
      <c r="M1315" t="s">
        <v>2496</v>
      </c>
      <c r="N1315">
        <v>0</v>
      </c>
      <c r="O1315" t="s">
        <v>5344</v>
      </c>
      <c r="Q1315" t="s">
        <v>5345</v>
      </c>
    </row>
    <row r="1316" spans="1:17" x14ac:dyDescent="0.25">
      <c r="A1316">
        <v>12841</v>
      </c>
      <c r="B1316" t="s">
        <v>5346</v>
      </c>
      <c r="C1316" s="1">
        <v>439762421</v>
      </c>
      <c r="D1316" s="1">
        <v>101469726</v>
      </c>
      <c r="E1316">
        <v>46013</v>
      </c>
      <c r="F1316" t="str">
        <f>VLOOKUP(E1316,'[1]movimento-per-comune-ambito-201'!$C$2:$D$547,2,0)</f>
        <v>Versilia</v>
      </c>
      <c r="G1316" t="s">
        <v>63527</v>
      </c>
      <c r="H1316" t="s">
        <v>387</v>
      </c>
      <c r="I1316" t="s">
        <v>5347</v>
      </c>
      <c r="J1316">
        <v>55042</v>
      </c>
      <c r="K1316" t="s">
        <v>4719</v>
      </c>
      <c r="L1316" t="str">
        <f>VLOOKUP(K1316,'[1]movimento-per-comune-ambito-201'!$B$2:$D$547,3,FALSE)</f>
        <v>Versilia</v>
      </c>
      <c r="M1316" t="s">
        <v>2496</v>
      </c>
      <c r="N1316">
        <v>0</v>
      </c>
      <c r="O1316" t="s">
        <v>5348</v>
      </c>
      <c r="Q1316" t="s">
        <v>5349</v>
      </c>
    </row>
    <row r="1317" spans="1:17" x14ac:dyDescent="0.25">
      <c r="A1317">
        <v>12842</v>
      </c>
      <c r="B1317" t="s">
        <v>5350</v>
      </c>
      <c r="C1317" s="1">
        <v>4.3957961699999904E+16</v>
      </c>
      <c r="D1317" s="1">
        <v>1.01672791999999E+16</v>
      </c>
      <c r="E1317">
        <v>46013</v>
      </c>
      <c r="F1317" t="str">
        <f>VLOOKUP(E1317,'[1]movimento-per-comune-ambito-201'!$C$2:$D$547,2,0)</f>
        <v>Versilia</v>
      </c>
      <c r="G1317" t="s">
        <v>63303</v>
      </c>
      <c r="H1317" t="s">
        <v>387</v>
      </c>
      <c r="I1317" t="s">
        <v>5351</v>
      </c>
      <c r="J1317">
        <v>55042</v>
      </c>
      <c r="K1317" t="s">
        <v>4719</v>
      </c>
      <c r="L1317" t="str">
        <f>VLOOKUP(K1317,'[1]movimento-per-comune-ambito-201'!$B$2:$D$547,3,FALSE)</f>
        <v>Versilia</v>
      </c>
      <c r="M1317" t="s">
        <v>2496</v>
      </c>
      <c r="N1317">
        <v>0</v>
      </c>
      <c r="O1317" t="s">
        <v>5352</v>
      </c>
      <c r="P1317" t="s">
        <v>5353</v>
      </c>
      <c r="Q1317" t="s">
        <v>5354</v>
      </c>
    </row>
    <row r="1318" spans="1:17" x14ac:dyDescent="0.25">
      <c r="A1318">
        <v>12843</v>
      </c>
      <c r="B1318" t="s">
        <v>3790</v>
      </c>
      <c r="C1318" s="1">
        <v>439762421</v>
      </c>
      <c r="D1318" s="1">
        <v>101469726</v>
      </c>
      <c r="E1318">
        <v>46013</v>
      </c>
      <c r="F1318" t="str">
        <f>VLOOKUP(E1318,'[1]movimento-per-comune-ambito-201'!$C$2:$D$547,2,0)</f>
        <v>Versilia</v>
      </c>
      <c r="G1318" t="s">
        <v>63528</v>
      </c>
      <c r="H1318" t="s">
        <v>387</v>
      </c>
      <c r="I1318" t="s">
        <v>5355</v>
      </c>
      <c r="J1318">
        <v>55042</v>
      </c>
      <c r="K1318" t="s">
        <v>4719</v>
      </c>
      <c r="L1318" t="str">
        <f>VLOOKUP(K1318,'[1]movimento-per-comune-ambito-201'!$B$2:$D$547,3,FALSE)</f>
        <v>Versilia</v>
      </c>
      <c r="M1318" t="s">
        <v>2496</v>
      </c>
      <c r="N1318">
        <v>0</v>
      </c>
      <c r="O1318" t="s">
        <v>5356</v>
      </c>
      <c r="Q1318" t="s">
        <v>5357</v>
      </c>
    </row>
    <row r="1319" spans="1:17" x14ac:dyDescent="0.25">
      <c r="A1319">
        <v>12844</v>
      </c>
      <c r="B1319" t="s">
        <v>5358</v>
      </c>
      <c r="C1319" s="1">
        <v>439762421</v>
      </c>
      <c r="D1319" s="1">
        <v>101469726</v>
      </c>
      <c r="E1319">
        <v>46013</v>
      </c>
      <c r="F1319" t="str">
        <f>VLOOKUP(E1319,'[1]movimento-per-comune-ambito-201'!$C$2:$D$547,2,0)</f>
        <v>Versilia</v>
      </c>
      <c r="G1319" t="s">
        <v>63304</v>
      </c>
      <c r="H1319" t="s">
        <v>387</v>
      </c>
      <c r="I1319" t="s">
        <v>5165</v>
      </c>
      <c r="J1319">
        <v>55042</v>
      </c>
      <c r="K1319" t="s">
        <v>4719</v>
      </c>
      <c r="L1319" t="str">
        <f>VLOOKUP(K1319,'[1]movimento-per-comune-ambito-201'!$B$2:$D$547,3,FALSE)</f>
        <v>Versilia</v>
      </c>
      <c r="M1319" t="s">
        <v>2496</v>
      </c>
      <c r="N1319">
        <v>0</v>
      </c>
      <c r="O1319" t="s">
        <v>5359</v>
      </c>
      <c r="P1319" t="s">
        <v>4844</v>
      </c>
      <c r="Q1319" t="s">
        <v>5360</v>
      </c>
    </row>
    <row r="1320" spans="1:17" x14ac:dyDescent="0.25">
      <c r="A1320">
        <v>12845</v>
      </c>
      <c r="B1320" t="s">
        <v>5361</v>
      </c>
      <c r="C1320" s="1">
        <v>439762421</v>
      </c>
      <c r="D1320" s="1">
        <v>101469726</v>
      </c>
      <c r="E1320">
        <v>46013</v>
      </c>
      <c r="F1320" t="str">
        <f>VLOOKUP(E1320,'[1]movimento-per-comune-ambito-201'!$C$2:$D$547,2,0)</f>
        <v>Versilia</v>
      </c>
      <c r="G1320" t="s">
        <v>63529</v>
      </c>
      <c r="H1320" t="s">
        <v>387</v>
      </c>
      <c r="I1320" t="s">
        <v>5362</v>
      </c>
      <c r="J1320">
        <v>55042</v>
      </c>
      <c r="K1320" t="s">
        <v>4719</v>
      </c>
      <c r="L1320" t="str">
        <f>VLOOKUP(K1320,'[1]movimento-per-comune-ambito-201'!$B$2:$D$547,3,FALSE)</f>
        <v>Versilia</v>
      </c>
      <c r="M1320" t="s">
        <v>2496</v>
      </c>
      <c r="N1320">
        <v>0</v>
      </c>
      <c r="O1320" t="s">
        <v>5363</v>
      </c>
      <c r="Q1320" t="s">
        <v>5364</v>
      </c>
    </row>
    <row r="1321" spans="1:17" x14ac:dyDescent="0.25">
      <c r="A1321">
        <v>12846</v>
      </c>
      <c r="B1321" t="s">
        <v>5365</v>
      </c>
      <c r="C1321" s="1">
        <v>439762421</v>
      </c>
      <c r="D1321" s="1">
        <v>101469726</v>
      </c>
      <c r="E1321">
        <v>46013</v>
      </c>
      <c r="F1321" t="str">
        <f>VLOOKUP(E1321,'[1]movimento-per-comune-ambito-201'!$C$2:$D$547,2,0)</f>
        <v>Versilia</v>
      </c>
      <c r="G1321" t="s">
        <v>63305</v>
      </c>
      <c r="H1321" t="s">
        <v>387</v>
      </c>
      <c r="I1321" t="s">
        <v>5102</v>
      </c>
      <c r="J1321">
        <v>55042</v>
      </c>
      <c r="K1321" t="s">
        <v>4719</v>
      </c>
      <c r="L1321" t="str">
        <f>VLOOKUP(K1321,'[1]movimento-per-comune-ambito-201'!$B$2:$D$547,3,FALSE)</f>
        <v>Versilia</v>
      </c>
      <c r="M1321" t="s">
        <v>2496</v>
      </c>
      <c r="N1321">
        <v>0</v>
      </c>
      <c r="Q1321" t="s">
        <v>5366</v>
      </c>
    </row>
    <row r="1322" spans="1:17" x14ac:dyDescent="0.25">
      <c r="A1322">
        <v>12847</v>
      </c>
      <c r="B1322" t="s">
        <v>5367</v>
      </c>
      <c r="C1322" s="1">
        <v>439762421</v>
      </c>
      <c r="D1322" s="1">
        <v>101469726</v>
      </c>
      <c r="E1322">
        <v>46013</v>
      </c>
      <c r="F1322" t="str">
        <f>VLOOKUP(E1322,'[1]movimento-per-comune-ambito-201'!$C$2:$D$547,2,0)</f>
        <v>Versilia</v>
      </c>
      <c r="G1322" t="s">
        <v>63467</v>
      </c>
      <c r="H1322" t="s">
        <v>387</v>
      </c>
      <c r="I1322" t="s">
        <v>5368</v>
      </c>
      <c r="J1322">
        <v>55042</v>
      </c>
      <c r="K1322" t="s">
        <v>4719</v>
      </c>
      <c r="L1322" t="str">
        <f>VLOOKUP(K1322,'[1]movimento-per-comune-ambito-201'!$B$2:$D$547,3,FALSE)</f>
        <v>Versilia</v>
      </c>
      <c r="M1322" t="s">
        <v>2496</v>
      </c>
      <c r="N1322">
        <v>0</v>
      </c>
      <c r="O1322" t="s">
        <v>5369</v>
      </c>
      <c r="P1322" t="s">
        <v>5370</v>
      </c>
      <c r="Q1322" t="s">
        <v>5371</v>
      </c>
    </row>
    <row r="1323" spans="1:17" x14ac:dyDescent="0.25">
      <c r="A1323">
        <v>12848</v>
      </c>
      <c r="B1323" t="s">
        <v>5372</v>
      </c>
      <c r="C1323" s="1">
        <v>439762421</v>
      </c>
      <c r="D1323" s="1">
        <v>101469726</v>
      </c>
      <c r="E1323">
        <v>46013</v>
      </c>
      <c r="F1323" t="str">
        <f>VLOOKUP(E1323,'[1]movimento-per-comune-ambito-201'!$C$2:$D$547,2,0)</f>
        <v>Versilia</v>
      </c>
      <c r="G1323" t="s">
        <v>63307</v>
      </c>
      <c r="H1323" t="s">
        <v>387</v>
      </c>
      <c r="I1323" t="s">
        <v>5185</v>
      </c>
      <c r="J1323">
        <v>55042</v>
      </c>
      <c r="K1323" t="s">
        <v>4719</v>
      </c>
      <c r="L1323" t="str">
        <f>VLOOKUP(K1323,'[1]movimento-per-comune-ambito-201'!$B$2:$D$547,3,FALSE)</f>
        <v>Versilia</v>
      </c>
      <c r="M1323" t="s">
        <v>2496</v>
      </c>
      <c r="N1323">
        <v>0</v>
      </c>
      <c r="O1323" t="s">
        <v>5373</v>
      </c>
      <c r="Q1323" t="s">
        <v>5374</v>
      </c>
    </row>
    <row r="1324" spans="1:17" x14ac:dyDescent="0.25">
      <c r="A1324">
        <v>12849</v>
      </c>
      <c r="B1324" t="s">
        <v>5375</v>
      </c>
      <c r="C1324" s="1">
        <v>439762421</v>
      </c>
      <c r="D1324" s="1">
        <v>101469726</v>
      </c>
      <c r="E1324">
        <v>46013</v>
      </c>
      <c r="F1324" t="str">
        <f>VLOOKUP(E1324,'[1]movimento-per-comune-ambito-201'!$C$2:$D$547,2,0)</f>
        <v>Versilia</v>
      </c>
      <c r="G1324" t="s">
        <v>63308</v>
      </c>
      <c r="H1324" t="s">
        <v>387</v>
      </c>
      <c r="I1324" t="s">
        <v>5376</v>
      </c>
      <c r="J1324">
        <v>55042</v>
      </c>
      <c r="K1324" t="s">
        <v>4719</v>
      </c>
      <c r="L1324" t="str">
        <f>VLOOKUP(K1324,'[1]movimento-per-comune-ambito-201'!$B$2:$D$547,3,FALSE)</f>
        <v>Versilia</v>
      </c>
      <c r="M1324" t="s">
        <v>2496</v>
      </c>
      <c r="N1324">
        <v>0</v>
      </c>
      <c r="O1324" t="s">
        <v>5377</v>
      </c>
      <c r="Q1324" t="s">
        <v>5378</v>
      </c>
    </row>
    <row r="1325" spans="1:17" x14ac:dyDescent="0.25">
      <c r="A1325">
        <v>12850</v>
      </c>
      <c r="B1325" t="s">
        <v>5379</v>
      </c>
      <c r="C1325" s="1">
        <v>439762421</v>
      </c>
      <c r="D1325" s="1">
        <v>101469726</v>
      </c>
      <c r="E1325">
        <v>46013</v>
      </c>
      <c r="F1325" t="str">
        <f>VLOOKUP(E1325,'[1]movimento-per-comune-ambito-201'!$C$2:$D$547,2,0)</f>
        <v>Versilia</v>
      </c>
      <c r="G1325" t="s">
        <v>63309</v>
      </c>
      <c r="H1325" t="s">
        <v>387</v>
      </c>
      <c r="I1325" t="s">
        <v>5380</v>
      </c>
      <c r="J1325">
        <v>55042</v>
      </c>
      <c r="K1325" t="s">
        <v>4719</v>
      </c>
      <c r="L1325" t="str">
        <f>VLOOKUP(K1325,'[1]movimento-per-comune-ambito-201'!$B$2:$D$547,3,FALSE)</f>
        <v>Versilia</v>
      </c>
      <c r="M1325" t="s">
        <v>2496</v>
      </c>
      <c r="N1325">
        <v>0</v>
      </c>
      <c r="P1325" t="s">
        <v>5381</v>
      </c>
      <c r="Q1325" t="s">
        <v>5382</v>
      </c>
    </row>
    <row r="1326" spans="1:17" x14ac:dyDescent="0.25">
      <c r="A1326">
        <v>12851</v>
      </c>
      <c r="B1326" t="s">
        <v>5383</v>
      </c>
      <c r="C1326" s="1">
        <v>4.3955511799999904E+16</v>
      </c>
      <c r="D1326" s="1">
        <v>1.01690979E+16</v>
      </c>
      <c r="E1326">
        <v>46013</v>
      </c>
      <c r="F1326" t="str">
        <f>VLOOKUP(E1326,'[1]movimento-per-comune-ambito-201'!$C$2:$D$547,2,0)</f>
        <v>Versilia</v>
      </c>
      <c r="G1326" t="s">
        <v>63310</v>
      </c>
      <c r="H1326" t="s">
        <v>387</v>
      </c>
      <c r="I1326" t="s">
        <v>5147</v>
      </c>
      <c r="J1326">
        <v>55042</v>
      </c>
      <c r="K1326" t="s">
        <v>4719</v>
      </c>
      <c r="L1326" t="str">
        <f>VLOOKUP(K1326,'[1]movimento-per-comune-ambito-201'!$B$2:$D$547,3,FALSE)</f>
        <v>Versilia</v>
      </c>
      <c r="M1326" t="s">
        <v>2496</v>
      </c>
      <c r="N1326">
        <v>0</v>
      </c>
      <c r="O1326" t="s">
        <v>5384</v>
      </c>
      <c r="P1326" t="s">
        <v>5385</v>
      </c>
      <c r="Q1326" t="s">
        <v>5386</v>
      </c>
    </row>
    <row r="1327" spans="1:17" x14ac:dyDescent="0.25">
      <c r="A1327">
        <v>23211</v>
      </c>
      <c r="B1327" t="s">
        <v>5387</v>
      </c>
      <c r="C1327" s="1">
        <v>4.3948487999999904E+16</v>
      </c>
      <c r="D1327" s="1">
        <v>1.0177948E+16</v>
      </c>
      <c r="E1327">
        <v>46013</v>
      </c>
      <c r="F1327" t="str">
        <f>VLOOKUP(E1327,'[1]movimento-per-comune-ambito-201'!$C$2:$D$547,2,0)</f>
        <v>Versilia</v>
      </c>
      <c r="G1327" t="s">
        <v>63311</v>
      </c>
      <c r="H1327" t="s">
        <v>387</v>
      </c>
      <c r="I1327" t="s">
        <v>5388</v>
      </c>
      <c r="J1327">
        <v>55042</v>
      </c>
      <c r="K1327" t="s">
        <v>4719</v>
      </c>
      <c r="L1327" t="str">
        <f>VLOOKUP(K1327,'[1]movimento-per-comune-ambito-201'!$B$2:$D$547,3,FALSE)</f>
        <v>Versilia</v>
      </c>
      <c r="M1327" t="s">
        <v>2496</v>
      </c>
      <c r="N1327">
        <v>0</v>
      </c>
      <c r="O1327" t="s">
        <v>5389</v>
      </c>
      <c r="P1327" t="s">
        <v>5390</v>
      </c>
      <c r="Q1327" t="s">
        <v>5391</v>
      </c>
    </row>
    <row r="1328" spans="1:17" x14ac:dyDescent="0.25">
      <c r="A1328">
        <v>23474</v>
      </c>
      <c r="B1328" t="s">
        <v>5392</v>
      </c>
      <c r="C1328" s="1">
        <v>4.39752718E+16</v>
      </c>
      <c r="D1328" s="1">
        <v>10155358</v>
      </c>
      <c r="E1328">
        <v>46013</v>
      </c>
      <c r="F1328" t="str">
        <f>VLOOKUP(E1328,'[1]movimento-per-comune-ambito-201'!$C$2:$D$547,2,0)</f>
        <v>Versilia</v>
      </c>
      <c r="G1328" t="s">
        <v>63312</v>
      </c>
      <c r="H1328" t="s">
        <v>387</v>
      </c>
      <c r="I1328" t="s">
        <v>5393</v>
      </c>
      <c r="J1328">
        <v>55042</v>
      </c>
      <c r="K1328" t="s">
        <v>4719</v>
      </c>
      <c r="L1328" t="str">
        <f>VLOOKUP(K1328,'[1]movimento-per-comune-ambito-201'!$B$2:$D$547,3,FALSE)</f>
        <v>Versilia</v>
      </c>
      <c r="M1328" t="s">
        <v>2496</v>
      </c>
      <c r="N1328">
        <v>0</v>
      </c>
      <c r="O1328" t="s">
        <v>5394</v>
      </c>
      <c r="Q1328" t="s">
        <v>5395</v>
      </c>
    </row>
    <row r="1329" spans="1:17" x14ac:dyDescent="0.25">
      <c r="A1329">
        <v>11916</v>
      </c>
      <c r="B1329" t="s">
        <v>5396</v>
      </c>
      <c r="C1329" s="1">
        <v>4.40967004E+16</v>
      </c>
      <c r="D1329" s="1">
        <v>104682846</v>
      </c>
      <c r="E1329">
        <v>46014</v>
      </c>
      <c r="F1329" t="str">
        <f>VLOOKUP(E1329,'[1]movimento-per-comune-ambito-201'!$C$2:$D$547,2,0)</f>
        <v>Garfagnana e Media Valle del Serchio</v>
      </c>
      <c r="G1329" t="s">
        <v>63013</v>
      </c>
      <c r="H1329" t="s">
        <v>15</v>
      </c>
      <c r="I1329" t="s">
        <v>5397</v>
      </c>
      <c r="J1329">
        <v>55020</v>
      </c>
      <c r="K1329" t="s">
        <v>5398</v>
      </c>
      <c r="L1329" t="str">
        <f>VLOOKUP(K1329,'[1]movimento-per-comune-ambito-201'!$B$2:$D$547,3,FALSE)</f>
        <v>Garfagnana e Media Valle del Serchio</v>
      </c>
      <c r="M1329" t="s">
        <v>2496</v>
      </c>
      <c r="N1329">
        <v>2</v>
      </c>
      <c r="O1329" t="s">
        <v>5399</v>
      </c>
      <c r="P1329" t="s">
        <v>5400</v>
      </c>
      <c r="Q1329" t="s">
        <v>5401</v>
      </c>
    </row>
    <row r="1330" spans="1:17" x14ac:dyDescent="0.25">
      <c r="A1330">
        <v>11917</v>
      </c>
      <c r="B1330" t="s">
        <v>1334</v>
      </c>
      <c r="C1330" s="1">
        <v>4.4105085199999904E+16</v>
      </c>
      <c r="D1330" s="1">
        <v>1.04548200999999E+16</v>
      </c>
      <c r="E1330">
        <v>46014</v>
      </c>
      <c r="F1330" t="str">
        <f>VLOOKUP(E1330,'[1]movimento-per-comune-ambito-201'!$C$2:$D$547,2,0)</f>
        <v>Garfagnana e Media Valle del Serchio</v>
      </c>
      <c r="G1330" t="s">
        <v>63027</v>
      </c>
      <c r="H1330" t="s">
        <v>15</v>
      </c>
      <c r="I1330" t="s">
        <v>5402</v>
      </c>
      <c r="J1330">
        <v>55020</v>
      </c>
      <c r="K1330" t="s">
        <v>5398</v>
      </c>
      <c r="L1330" t="str">
        <f>VLOOKUP(K1330,'[1]movimento-per-comune-ambito-201'!$B$2:$D$547,3,FALSE)</f>
        <v>Garfagnana e Media Valle del Serchio</v>
      </c>
      <c r="M1330" t="s">
        <v>2496</v>
      </c>
      <c r="N1330">
        <v>0</v>
      </c>
      <c r="O1330" t="s">
        <v>5403</v>
      </c>
      <c r="Q1330" t="s">
        <v>5404</v>
      </c>
    </row>
    <row r="1331" spans="1:17" x14ac:dyDescent="0.25">
      <c r="A1331">
        <v>11921</v>
      </c>
      <c r="B1331" t="s">
        <v>5405</v>
      </c>
      <c r="C1331" s="1">
        <v>4.4120470099999904E+16</v>
      </c>
      <c r="D1331" s="1">
        <v>1.04541429E+16</v>
      </c>
      <c r="E1331">
        <v>46014</v>
      </c>
      <c r="F1331" t="str">
        <f>VLOOKUP(E1331,'[1]movimento-per-comune-ambito-201'!$C$2:$D$547,2,0)</f>
        <v>Garfagnana e Media Valle del Serchio</v>
      </c>
      <c r="G1331" t="s">
        <v>63028</v>
      </c>
      <c r="H1331" t="s">
        <v>15</v>
      </c>
      <c r="I1331" t="s">
        <v>5406</v>
      </c>
      <c r="J1331">
        <v>55020</v>
      </c>
      <c r="K1331" t="s">
        <v>5398</v>
      </c>
      <c r="L1331" t="str">
        <f>VLOOKUP(K1331,'[1]movimento-per-comune-ambito-201'!$B$2:$D$547,3,FALSE)</f>
        <v>Garfagnana e Media Valle del Serchio</v>
      </c>
      <c r="M1331" t="s">
        <v>2496</v>
      </c>
      <c r="N1331">
        <v>0</v>
      </c>
      <c r="O1331" t="s">
        <v>5407</v>
      </c>
      <c r="P1331" t="s">
        <v>5408</v>
      </c>
      <c r="Q1331" t="s">
        <v>5409</v>
      </c>
    </row>
    <row r="1332" spans="1:17" x14ac:dyDescent="0.25">
      <c r="A1332">
        <v>11923</v>
      </c>
      <c r="B1332" t="s">
        <v>5410</v>
      </c>
      <c r="C1332" s="1">
        <v>4.4115943199999904E+16</v>
      </c>
      <c r="D1332" s="1">
        <v>104595427</v>
      </c>
      <c r="E1332">
        <v>46014</v>
      </c>
      <c r="F1332" t="str">
        <f>VLOOKUP(E1332,'[1]movimento-per-comune-ambito-201'!$C$2:$D$547,2,0)</f>
        <v>Garfagnana e Media Valle del Serchio</v>
      </c>
      <c r="G1332" t="s">
        <v>63014</v>
      </c>
      <c r="H1332" t="s">
        <v>15</v>
      </c>
      <c r="I1332" t="s">
        <v>5411</v>
      </c>
      <c r="J1332">
        <v>55020</v>
      </c>
      <c r="K1332" t="s">
        <v>5398</v>
      </c>
      <c r="L1332" t="str">
        <f>VLOOKUP(K1332,'[1]movimento-per-comune-ambito-201'!$B$2:$D$547,3,FALSE)</f>
        <v>Garfagnana e Media Valle del Serchio</v>
      </c>
      <c r="M1332" t="s">
        <v>2496</v>
      </c>
      <c r="N1332">
        <v>0</v>
      </c>
      <c r="Q1332" t="s">
        <v>5412</v>
      </c>
    </row>
    <row r="1333" spans="1:17" x14ac:dyDescent="0.25">
      <c r="A1333">
        <v>23568</v>
      </c>
      <c r="B1333" t="s">
        <v>5413</v>
      </c>
      <c r="C1333" s="1">
        <v>4.4145206999999904E+16</v>
      </c>
      <c r="D1333" s="1">
        <v>10488602</v>
      </c>
      <c r="E1333">
        <v>46014</v>
      </c>
      <c r="F1333" t="str">
        <f>VLOOKUP(E1333,'[1]movimento-per-comune-ambito-201'!$C$2:$D$547,2,0)</f>
        <v>Garfagnana e Media Valle del Serchio</v>
      </c>
      <c r="G1333" t="s">
        <v>63029</v>
      </c>
      <c r="H1333" t="s">
        <v>15</v>
      </c>
      <c r="I1333" t="s">
        <v>5414</v>
      </c>
      <c r="J1333">
        <v>55020</v>
      </c>
      <c r="K1333" t="s">
        <v>5398</v>
      </c>
      <c r="L1333" t="str">
        <f>VLOOKUP(K1333,'[1]movimento-per-comune-ambito-201'!$B$2:$D$547,3,FALSE)</f>
        <v>Garfagnana e Media Valle del Serchio</v>
      </c>
      <c r="M1333" t="s">
        <v>2496</v>
      </c>
      <c r="N1333">
        <v>0</v>
      </c>
      <c r="O1333" t="s">
        <v>5415</v>
      </c>
      <c r="P1333" t="s">
        <v>5416</v>
      </c>
      <c r="Q1333" t="s">
        <v>5417</v>
      </c>
    </row>
    <row r="1334" spans="1:17" x14ac:dyDescent="0.25">
      <c r="A1334">
        <v>14240</v>
      </c>
      <c r="B1334" t="s">
        <v>5418</v>
      </c>
      <c r="C1334" s="1">
        <v>4.4116526399999904E+16</v>
      </c>
      <c r="D1334" s="1">
        <v>1.04590485999999E+16</v>
      </c>
      <c r="E1334">
        <v>46014</v>
      </c>
      <c r="F1334" t="str">
        <f>VLOOKUP(E1334,'[1]movimento-per-comune-ambito-201'!$C$2:$D$547,2,0)</f>
        <v>Garfagnana e Media Valle del Serchio</v>
      </c>
      <c r="G1334" t="s">
        <v>63032</v>
      </c>
      <c r="H1334" t="s">
        <v>52</v>
      </c>
      <c r="I1334" t="s">
        <v>5419</v>
      </c>
      <c r="J1334">
        <v>55020</v>
      </c>
      <c r="K1334" t="s">
        <v>5398</v>
      </c>
      <c r="L1334" t="str">
        <f>VLOOKUP(K1334,'[1]movimento-per-comune-ambito-201'!$B$2:$D$547,3,FALSE)</f>
        <v>Garfagnana e Media Valle del Serchio</v>
      </c>
      <c r="M1334" t="s">
        <v>2496</v>
      </c>
      <c r="N1334">
        <v>0</v>
      </c>
      <c r="O1334" t="s">
        <v>5420</v>
      </c>
      <c r="Q1334" t="s">
        <v>5421</v>
      </c>
    </row>
    <row r="1335" spans="1:17" x14ac:dyDescent="0.25">
      <c r="A1335">
        <v>20321</v>
      </c>
      <c r="B1335" t="s">
        <v>5422</v>
      </c>
      <c r="C1335" s="1">
        <v>4.4116523999999904E+16</v>
      </c>
      <c r="D1335" s="1">
        <v>10460917</v>
      </c>
      <c r="E1335">
        <v>46014</v>
      </c>
      <c r="F1335" t="str">
        <f>VLOOKUP(E1335,'[1]movimento-per-comune-ambito-201'!$C$2:$D$547,2,0)</f>
        <v>Garfagnana e Media Valle del Serchio</v>
      </c>
      <c r="G1335" t="s">
        <v>63033</v>
      </c>
      <c r="H1335" t="s">
        <v>52</v>
      </c>
      <c r="I1335" t="s">
        <v>5423</v>
      </c>
      <c r="J1335">
        <v>55020</v>
      </c>
      <c r="K1335" t="s">
        <v>5398</v>
      </c>
      <c r="L1335" t="str">
        <f>VLOOKUP(K1335,'[1]movimento-per-comune-ambito-201'!$B$2:$D$547,3,FALSE)</f>
        <v>Garfagnana e Media Valle del Serchio</v>
      </c>
      <c r="M1335" t="s">
        <v>2496</v>
      </c>
      <c r="N1335">
        <v>0</v>
      </c>
      <c r="O1335" t="s">
        <v>5424</v>
      </c>
      <c r="P1335" t="s">
        <v>5425</v>
      </c>
      <c r="Q1335" t="s">
        <v>5426</v>
      </c>
    </row>
    <row r="1336" spans="1:17" x14ac:dyDescent="0.25">
      <c r="A1336">
        <v>24340</v>
      </c>
      <c r="B1336" t="s">
        <v>5427</v>
      </c>
      <c r="C1336" s="1">
        <v>441025451</v>
      </c>
      <c r="D1336" s="1">
        <v>1.04631086999999E+16</v>
      </c>
      <c r="E1336">
        <v>46014</v>
      </c>
      <c r="F1336" t="str">
        <f>VLOOKUP(E1336,'[1]movimento-per-comune-ambito-201'!$C$2:$D$547,2,0)</f>
        <v>Garfagnana e Media Valle del Serchio</v>
      </c>
      <c r="G1336" t="s">
        <v>63021</v>
      </c>
      <c r="H1336" t="s">
        <v>52</v>
      </c>
      <c r="I1336" t="s">
        <v>5428</v>
      </c>
      <c r="J1336">
        <v>55020</v>
      </c>
      <c r="K1336" t="s">
        <v>5398</v>
      </c>
      <c r="L1336" t="str">
        <f>VLOOKUP(K1336,'[1]movimento-per-comune-ambito-201'!$B$2:$D$547,3,FALSE)</f>
        <v>Garfagnana e Media Valle del Serchio</v>
      </c>
      <c r="M1336" t="s">
        <v>2496</v>
      </c>
      <c r="N1336">
        <v>0</v>
      </c>
      <c r="O1336" t="s">
        <v>5429</v>
      </c>
      <c r="P1336" t="s">
        <v>5430</v>
      </c>
    </row>
    <row r="1337" spans="1:17" x14ac:dyDescent="0.25">
      <c r="A1337">
        <v>25110</v>
      </c>
      <c r="B1337" t="s">
        <v>5427</v>
      </c>
      <c r="C1337" s="1">
        <v>441025451</v>
      </c>
      <c r="D1337" s="1">
        <v>1.04631086999999E+16</v>
      </c>
      <c r="E1337">
        <v>46014</v>
      </c>
      <c r="F1337" t="str">
        <f>VLOOKUP(E1337,'[1]movimento-per-comune-ambito-201'!$C$2:$D$547,2,0)</f>
        <v>Garfagnana e Media Valle del Serchio</v>
      </c>
      <c r="G1337" t="s">
        <v>63526</v>
      </c>
      <c r="H1337" t="s">
        <v>2593</v>
      </c>
      <c r="I1337" t="s">
        <v>5428</v>
      </c>
      <c r="J1337">
        <v>55020</v>
      </c>
      <c r="K1337" t="s">
        <v>5398</v>
      </c>
      <c r="L1337" t="str">
        <f>VLOOKUP(K1337,'[1]movimento-per-comune-ambito-201'!$B$2:$D$547,3,FALSE)</f>
        <v>Garfagnana e Media Valle del Serchio</v>
      </c>
      <c r="M1337" t="s">
        <v>2496</v>
      </c>
      <c r="N1337">
        <v>0</v>
      </c>
      <c r="O1337" t="s">
        <v>5429</v>
      </c>
      <c r="P1337" t="s">
        <v>5430</v>
      </c>
    </row>
    <row r="1338" spans="1:17" x14ac:dyDescent="0.25">
      <c r="A1338">
        <v>22660</v>
      </c>
      <c r="B1338" t="s">
        <v>5431</v>
      </c>
      <c r="C1338" s="1">
        <v>4.4114381399999904E+16</v>
      </c>
      <c r="D1338" s="1">
        <v>104558901</v>
      </c>
      <c r="E1338">
        <v>46014</v>
      </c>
      <c r="F1338" t="str">
        <f>VLOOKUP(E1338,'[1]movimento-per-comune-ambito-201'!$C$2:$D$547,2,0)</f>
        <v>Garfagnana e Media Valle del Serchio</v>
      </c>
      <c r="G1338" t="s">
        <v>63145</v>
      </c>
      <c r="H1338" t="s">
        <v>749</v>
      </c>
      <c r="I1338" t="s">
        <v>5432</v>
      </c>
      <c r="J1338">
        <v>55020</v>
      </c>
      <c r="K1338" t="s">
        <v>5398</v>
      </c>
      <c r="L1338" t="str">
        <f>VLOOKUP(K1338,'[1]movimento-per-comune-ambito-201'!$B$2:$D$547,3,FALSE)</f>
        <v>Garfagnana e Media Valle del Serchio</v>
      </c>
      <c r="M1338" t="s">
        <v>2496</v>
      </c>
      <c r="N1338">
        <v>0</v>
      </c>
      <c r="O1338" t="s">
        <v>5433</v>
      </c>
      <c r="P1338" t="s">
        <v>5434</v>
      </c>
      <c r="Q1338" t="s">
        <v>5435</v>
      </c>
    </row>
    <row r="1339" spans="1:17" x14ac:dyDescent="0.25">
      <c r="A1339">
        <v>11924</v>
      </c>
      <c r="B1339" t="s">
        <v>5436</v>
      </c>
      <c r="C1339" s="1">
        <v>4.4088739961097696E+16</v>
      </c>
      <c r="D1339" s="1">
        <v>1.04401788682616E+16</v>
      </c>
      <c r="E1339">
        <v>46015</v>
      </c>
      <c r="F1339" t="str">
        <f>VLOOKUP(E1339,'[1]movimento-per-comune-ambito-201'!$C$2:$D$547,2,0)</f>
        <v>Garfagnana e Media Valle del Serchio</v>
      </c>
      <c r="G1339" t="s">
        <v>63013</v>
      </c>
      <c r="H1339" t="s">
        <v>15</v>
      </c>
      <c r="I1339" t="s">
        <v>5437</v>
      </c>
      <c r="J1339">
        <v>55027</v>
      </c>
      <c r="K1339" t="s">
        <v>5438</v>
      </c>
      <c r="L1339" t="str">
        <f>VLOOKUP(K1339,'[1]movimento-per-comune-ambito-201'!$B$2:$D$547,3,FALSE)</f>
        <v>Garfagnana e Media Valle del Serchio</v>
      </c>
      <c r="M1339" t="s">
        <v>2496</v>
      </c>
      <c r="N1339">
        <v>0</v>
      </c>
      <c r="O1339" t="s">
        <v>5439</v>
      </c>
      <c r="P1339" t="s">
        <v>5440</v>
      </c>
      <c r="Q1339" t="s">
        <v>5441</v>
      </c>
    </row>
    <row r="1340" spans="1:17" x14ac:dyDescent="0.25">
      <c r="A1340">
        <v>11926</v>
      </c>
      <c r="B1340" t="s">
        <v>5442</v>
      </c>
      <c r="C1340" s="1">
        <v>4.4044948139074896E+16</v>
      </c>
      <c r="D1340" s="1">
        <v>1.04240147561279E+16</v>
      </c>
      <c r="E1340">
        <v>46015</v>
      </c>
      <c r="F1340" t="str">
        <f>VLOOKUP(E1340,'[1]movimento-per-comune-ambito-201'!$C$2:$D$547,2,0)</f>
        <v>Garfagnana e Media Valle del Serchio</v>
      </c>
      <c r="G1340" t="s">
        <v>63027</v>
      </c>
      <c r="H1340" t="s">
        <v>15</v>
      </c>
      <c r="I1340" t="s">
        <v>5443</v>
      </c>
      <c r="J1340">
        <v>55027</v>
      </c>
      <c r="K1340" t="s">
        <v>5438</v>
      </c>
      <c r="L1340" t="str">
        <f>VLOOKUP(K1340,'[1]movimento-per-comune-ambito-201'!$B$2:$D$547,3,FALSE)</f>
        <v>Garfagnana e Media Valle del Serchio</v>
      </c>
      <c r="M1340" t="s">
        <v>2496</v>
      </c>
      <c r="N1340">
        <v>0</v>
      </c>
      <c r="O1340" t="s">
        <v>5444</v>
      </c>
      <c r="P1340" t="s">
        <v>5445</v>
      </c>
      <c r="Q1340" t="s">
        <v>5446</v>
      </c>
    </row>
    <row r="1341" spans="1:17" x14ac:dyDescent="0.25">
      <c r="A1341">
        <v>11927</v>
      </c>
      <c r="B1341" t="s">
        <v>5447</v>
      </c>
      <c r="C1341" s="1">
        <v>4.40888738E+16</v>
      </c>
      <c r="D1341" s="1">
        <v>1.04331811E+16</v>
      </c>
      <c r="E1341">
        <v>46015</v>
      </c>
      <c r="F1341" t="str">
        <f>VLOOKUP(E1341,'[1]movimento-per-comune-ambito-201'!$C$2:$D$547,2,0)</f>
        <v>Garfagnana e Media Valle del Serchio</v>
      </c>
      <c r="G1341" t="s">
        <v>63129</v>
      </c>
      <c r="H1341" t="s">
        <v>15</v>
      </c>
      <c r="I1341" t="s">
        <v>5448</v>
      </c>
      <c r="J1341">
        <v>55027</v>
      </c>
      <c r="K1341" t="s">
        <v>5438</v>
      </c>
      <c r="L1341" t="str">
        <f>VLOOKUP(K1341,'[1]movimento-per-comune-ambito-201'!$B$2:$D$547,3,FALSE)</f>
        <v>Garfagnana e Media Valle del Serchio</v>
      </c>
      <c r="M1341" t="s">
        <v>2496</v>
      </c>
      <c r="N1341">
        <v>0</v>
      </c>
      <c r="O1341" t="s">
        <v>5449</v>
      </c>
      <c r="P1341" t="s">
        <v>5450</v>
      </c>
      <c r="Q1341" t="s">
        <v>5451</v>
      </c>
    </row>
    <row r="1342" spans="1:17" x14ac:dyDescent="0.25">
      <c r="A1342">
        <v>11929</v>
      </c>
      <c r="B1342" t="s">
        <v>5452</v>
      </c>
      <c r="C1342" s="1">
        <v>4.4048988999999904E+16</v>
      </c>
      <c r="D1342" s="1">
        <v>104182641</v>
      </c>
      <c r="E1342">
        <v>46015</v>
      </c>
      <c r="F1342" t="str">
        <f>VLOOKUP(E1342,'[1]movimento-per-comune-ambito-201'!$C$2:$D$547,2,0)</f>
        <v>Garfagnana e Media Valle del Serchio</v>
      </c>
      <c r="G1342" t="s">
        <v>63131</v>
      </c>
      <c r="H1342" t="s">
        <v>15</v>
      </c>
      <c r="I1342" t="s">
        <v>5453</v>
      </c>
      <c r="J1342">
        <v>55027</v>
      </c>
      <c r="K1342" t="s">
        <v>5438</v>
      </c>
      <c r="L1342" t="str">
        <f>VLOOKUP(K1342,'[1]movimento-per-comune-ambito-201'!$B$2:$D$547,3,FALSE)</f>
        <v>Garfagnana e Media Valle del Serchio</v>
      </c>
      <c r="M1342" t="s">
        <v>2496</v>
      </c>
      <c r="N1342">
        <v>0</v>
      </c>
      <c r="O1342" t="s">
        <v>5454</v>
      </c>
      <c r="P1342" t="s">
        <v>5455</v>
      </c>
      <c r="Q1342" t="s">
        <v>5456</v>
      </c>
    </row>
    <row r="1343" spans="1:17" x14ac:dyDescent="0.25">
      <c r="A1343">
        <v>11342</v>
      </c>
      <c r="B1343" t="s">
        <v>5457</v>
      </c>
      <c r="C1343" s="1">
        <v>440479919</v>
      </c>
      <c r="D1343" s="1">
        <v>10418381</v>
      </c>
      <c r="E1343">
        <v>46015</v>
      </c>
      <c r="F1343" t="str">
        <f>VLOOKUP(E1343,'[1]movimento-per-comune-ambito-201'!$C$2:$D$547,2,0)</f>
        <v>Garfagnana e Media Valle del Serchio</v>
      </c>
      <c r="G1343" t="s">
        <v>63031</v>
      </c>
      <c r="H1343" t="s">
        <v>37</v>
      </c>
      <c r="I1343" t="s">
        <v>5458</v>
      </c>
      <c r="J1343">
        <v>55027</v>
      </c>
      <c r="K1343" t="s">
        <v>5438</v>
      </c>
      <c r="L1343" t="str">
        <f>VLOOKUP(K1343,'[1]movimento-per-comune-ambito-201'!$B$2:$D$547,3,FALSE)</f>
        <v>Garfagnana e Media Valle del Serchio</v>
      </c>
      <c r="M1343" t="s">
        <v>2496</v>
      </c>
      <c r="N1343">
        <v>0</v>
      </c>
      <c r="O1343" t="s">
        <v>5459</v>
      </c>
      <c r="Q1343" t="s">
        <v>5460</v>
      </c>
    </row>
    <row r="1344" spans="1:17" x14ac:dyDescent="0.25">
      <c r="A1344">
        <v>19993</v>
      </c>
      <c r="B1344" t="s">
        <v>5461</v>
      </c>
      <c r="C1344" s="1">
        <v>4.40613631E+16</v>
      </c>
      <c r="D1344" s="1">
        <v>104372308</v>
      </c>
      <c r="E1344">
        <v>46015</v>
      </c>
      <c r="F1344" t="str">
        <f>VLOOKUP(E1344,'[1]movimento-per-comune-ambito-201'!$C$2:$D$547,2,0)</f>
        <v>Garfagnana e Media Valle del Serchio</v>
      </c>
      <c r="G1344" t="s">
        <v>63040</v>
      </c>
      <c r="H1344" t="s">
        <v>37</v>
      </c>
      <c r="I1344" t="s">
        <v>5462</v>
      </c>
      <c r="J1344">
        <v>55027</v>
      </c>
      <c r="K1344" t="s">
        <v>5438</v>
      </c>
      <c r="L1344" t="str">
        <f>VLOOKUP(K1344,'[1]movimento-per-comune-ambito-201'!$B$2:$D$547,3,FALSE)</f>
        <v>Garfagnana e Media Valle del Serchio</v>
      </c>
      <c r="M1344" t="s">
        <v>2496</v>
      </c>
      <c r="N1344">
        <v>0</v>
      </c>
      <c r="O1344" t="s">
        <v>5463</v>
      </c>
      <c r="P1344" t="s">
        <v>5464</v>
      </c>
      <c r="Q1344" t="s">
        <v>5465</v>
      </c>
    </row>
    <row r="1345" spans="1:17" x14ac:dyDescent="0.25">
      <c r="A1345">
        <v>10764</v>
      </c>
      <c r="B1345" t="s">
        <v>5466</v>
      </c>
      <c r="C1345" s="1">
        <v>4.40905039E+16</v>
      </c>
      <c r="D1345" s="1">
        <v>1.04520488999999E+16</v>
      </c>
      <c r="E1345">
        <v>46015</v>
      </c>
      <c r="F1345" t="str">
        <f>VLOOKUP(E1345,'[1]movimento-per-comune-ambito-201'!$C$2:$D$547,2,0)</f>
        <v>Garfagnana e Media Valle del Serchio</v>
      </c>
      <c r="G1345" t="s">
        <v>63130</v>
      </c>
      <c r="H1345" t="s">
        <v>41</v>
      </c>
      <c r="I1345" t="s">
        <v>5467</v>
      </c>
      <c r="J1345">
        <v>55027</v>
      </c>
      <c r="K1345" t="s">
        <v>5438</v>
      </c>
      <c r="L1345" t="str">
        <f>VLOOKUP(K1345,'[1]movimento-per-comune-ambito-201'!$B$2:$D$547,3,FALSE)</f>
        <v>Garfagnana e Media Valle del Serchio</v>
      </c>
      <c r="M1345" t="s">
        <v>2496</v>
      </c>
      <c r="N1345">
        <v>2</v>
      </c>
      <c r="O1345" t="s">
        <v>5468</v>
      </c>
      <c r="Q1345" t="s">
        <v>5469</v>
      </c>
    </row>
    <row r="1346" spans="1:17" x14ac:dyDescent="0.25">
      <c r="A1346">
        <v>10765</v>
      </c>
      <c r="B1346" t="s">
        <v>5470</v>
      </c>
      <c r="C1346" s="1">
        <v>4.4055824999999904E+16</v>
      </c>
      <c r="D1346" s="1">
        <v>1.04449071999999E+16</v>
      </c>
      <c r="E1346">
        <v>46015</v>
      </c>
      <c r="F1346" t="str">
        <f>VLOOKUP(E1346,'[1]movimento-per-comune-ambito-201'!$C$2:$D$547,2,0)</f>
        <v>Garfagnana e Media Valle del Serchio</v>
      </c>
      <c r="G1346" t="s">
        <v>63020</v>
      </c>
      <c r="H1346" t="s">
        <v>41</v>
      </c>
      <c r="I1346" t="s">
        <v>5471</v>
      </c>
      <c r="J1346">
        <v>55027</v>
      </c>
      <c r="K1346" t="s">
        <v>5438</v>
      </c>
      <c r="L1346" t="str">
        <f>VLOOKUP(K1346,'[1]movimento-per-comune-ambito-201'!$B$2:$D$547,3,FALSE)</f>
        <v>Garfagnana e Media Valle del Serchio</v>
      </c>
      <c r="M1346" t="s">
        <v>2496</v>
      </c>
      <c r="N1346">
        <v>3</v>
      </c>
      <c r="Q1346" t="s">
        <v>5472</v>
      </c>
    </row>
    <row r="1347" spans="1:17" x14ac:dyDescent="0.25">
      <c r="A1347">
        <v>24309</v>
      </c>
      <c r="B1347" t="s">
        <v>5473</v>
      </c>
      <c r="C1347" s="1">
        <v>4.4036260499999904E+16</v>
      </c>
      <c r="D1347" s="1">
        <v>104835026</v>
      </c>
      <c r="E1347">
        <v>46015</v>
      </c>
      <c r="F1347" t="str">
        <f>VLOOKUP(E1347,'[1]movimento-per-comune-ambito-201'!$C$2:$D$547,2,0)</f>
        <v>Garfagnana e Media Valle del Serchio</v>
      </c>
      <c r="G1347" t="s">
        <v>63150</v>
      </c>
      <c r="H1347" t="s">
        <v>41</v>
      </c>
      <c r="I1347" t="s">
        <v>5474</v>
      </c>
      <c r="J1347">
        <v>55027</v>
      </c>
      <c r="K1347" t="s">
        <v>5438</v>
      </c>
      <c r="L1347" t="str">
        <f>VLOOKUP(K1347,'[1]movimento-per-comune-ambito-201'!$B$2:$D$547,3,FALSE)</f>
        <v>Garfagnana e Media Valle del Serchio</v>
      </c>
      <c r="M1347" t="s">
        <v>2496</v>
      </c>
      <c r="N1347">
        <v>3</v>
      </c>
      <c r="O1347" t="s">
        <v>5475</v>
      </c>
      <c r="Q1347" t="s">
        <v>5476</v>
      </c>
    </row>
    <row r="1348" spans="1:17" x14ac:dyDescent="0.25">
      <c r="A1348">
        <v>18323</v>
      </c>
      <c r="B1348" t="s">
        <v>4338</v>
      </c>
      <c r="C1348" s="1">
        <v>4.4059524199999904E+16</v>
      </c>
      <c r="D1348" s="1">
        <v>1.0440886E+16</v>
      </c>
      <c r="E1348">
        <v>46015</v>
      </c>
      <c r="F1348" t="str">
        <f>VLOOKUP(E1348,'[1]movimento-per-comune-ambito-201'!$C$2:$D$547,2,0)</f>
        <v>Garfagnana e Media Valle del Serchio</v>
      </c>
      <c r="G1348" t="s">
        <v>63033</v>
      </c>
      <c r="H1348" t="s">
        <v>52</v>
      </c>
      <c r="I1348" t="s">
        <v>5477</v>
      </c>
      <c r="J1348">
        <v>55027</v>
      </c>
      <c r="K1348" t="s">
        <v>5438</v>
      </c>
      <c r="L1348" t="str">
        <f>VLOOKUP(K1348,'[1]movimento-per-comune-ambito-201'!$B$2:$D$547,3,FALSE)</f>
        <v>Garfagnana e Media Valle del Serchio</v>
      </c>
      <c r="M1348" t="s">
        <v>2496</v>
      </c>
      <c r="N1348">
        <v>0</v>
      </c>
      <c r="O1348" t="s">
        <v>5478</v>
      </c>
      <c r="P1348" t="s">
        <v>5479</v>
      </c>
      <c r="Q1348" t="s">
        <v>5480</v>
      </c>
    </row>
    <row r="1349" spans="1:17" x14ac:dyDescent="0.25">
      <c r="A1349">
        <v>19890</v>
      </c>
      <c r="B1349" t="s">
        <v>62</v>
      </c>
      <c r="C1349" s="1">
        <v>4.40524184E+16</v>
      </c>
      <c r="D1349" s="1">
        <v>1044995229999990</v>
      </c>
      <c r="E1349">
        <v>46015</v>
      </c>
      <c r="F1349" t="str">
        <f>VLOOKUP(E1349,'[1]movimento-per-comune-ambito-201'!$C$2:$D$547,2,0)</f>
        <v>Garfagnana e Media Valle del Serchio</v>
      </c>
      <c r="G1349" t="s">
        <v>63021</v>
      </c>
      <c r="H1349" t="s">
        <v>52</v>
      </c>
      <c r="I1349" t="s">
        <v>5481</v>
      </c>
      <c r="J1349">
        <v>55027</v>
      </c>
      <c r="K1349" t="s">
        <v>5438</v>
      </c>
      <c r="L1349" t="str">
        <f>VLOOKUP(K1349,'[1]movimento-per-comune-ambito-201'!$B$2:$D$547,3,FALSE)</f>
        <v>Garfagnana e Media Valle del Serchio</v>
      </c>
      <c r="M1349" t="s">
        <v>2496</v>
      </c>
      <c r="N1349">
        <v>0</v>
      </c>
      <c r="O1349" t="s">
        <v>5482</v>
      </c>
      <c r="Q1349" t="s">
        <v>5483</v>
      </c>
    </row>
    <row r="1350" spans="1:17" x14ac:dyDescent="0.25">
      <c r="A1350">
        <v>21375</v>
      </c>
      <c r="B1350" t="s">
        <v>5484</v>
      </c>
      <c r="C1350" s="1">
        <v>4.40918215E+16</v>
      </c>
      <c r="D1350" s="1">
        <v>104359699</v>
      </c>
      <c r="E1350">
        <v>46015</v>
      </c>
      <c r="F1350" t="str">
        <f>VLOOKUP(E1350,'[1]movimento-per-comune-ambito-201'!$C$2:$D$547,2,0)</f>
        <v>Garfagnana e Media Valle del Serchio</v>
      </c>
      <c r="G1350" t="s">
        <v>63064</v>
      </c>
      <c r="H1350" t="s">
        <v>52</v>
      </c>
      <c r="I1350" t="s">
        <v>5485</v>
      </c>
      <c r="J1350">
        <v>55027</v>
      </c>
      <c r="K1350" t="s">
        <v>5438</v>
      </c>
      <c r="L1350" t="str">
        <f>VLOOKUP(K1350,'[1]movimento-per-comune-ambito-201'!$B$2:$D$547,3,FALSE)</f>
        <v>Garfagnana e Media Valle del Serchio</v>
      </c>
      <c r="M1350" t="s">
        <v>2496</v>
      </c>
      <c r="N1350">
        <v>0</v>
      </c>
      <c r="O1350" t="s">
        <v>5486</v>
      </c>
      <c r="Q1350" t="s">
        <v>5487</v>
      </c>
    </row>
    <row r="1351" spans="1:17" x14ac:dyDescent="0.25">
      <c r="A1351">
        <v>16760</v>
      </c>
      <c r="B1351" t="s">
        <v>5488</v>
      </c>
      <c r="C1351" s="1">
        <v>44060834</v>
      </c>
      <c r="D1351" s="1">
        <v>10440026</v>
      </c>
      <c r="E1351">
        <v>46015</v>
      </c>
      <c r="F1351" t="str">
        <f>VLOOKUP(E1351,'[1]movimento-per-comune-ambito-201'!$C$2:$D$547,2,0)</f>
        <v>Garfagnana e Media Valle del Serchio</v>
      </c>
      <c r="G1351" t="s">
        <v>63026</v>
      </c>
      <c r="H1351" t="s">
        <v>75</v>
      </c>
      <c r="I1351" t="s">
        <v>5489</v>
      </c>
      <c r="J1351">
        <v>55027</v>
      </c>
      <c r="K1351" t="s">
        <v>5438</v>
      </c>
      <c r="L1351" t="str">
        <f>VLOOKUP(K1351,'[1]movimento-per-comune-ambito-201'!$B$2:$D$547,3,FALSE)</f>
        <v>Garfagnana e Media Valle del Serchio</v>
      </c>
      <c r="M1351" t="s">
        <v>2496</v>
      </c>
      <c r="N1351">
        <v>0</v>
      </c>
      <c r="O1351" t="s">
        <v>5490</v>
      </c>
      <c r="Q1351" t="s">
        <v>5491</v>
      </c>
    </row>
    <row r="1352" spans="1:17" x14ac:dyDescent="0.25">
      <c r="A1352">
        <v>11934</v>
      </c>
      <c r="B1352" t="s">
        <v>5492</v>
      </c>
      <c r="C1352" s="1">
        <v>4.4195223599999904E+16</v>
      </c>
      <c r="D1352" s="1">
        <v>102550559</v>
      </c>
      <c r="E1352">
        <v>46016</v>
      </c>
      <c r="F1352" t="e">
        <f>VLOOKUP(E1352,'[1]movimento-per-comune-ambito-201'!$C$2:$D$547,2,0)</f>
        <v>#N/A</v>
      </c>
      <c r="G1352" t="s">
        <v>63027</v>
      </c>
      <c r="H1352" t="s">
        <v>15</v>
      </c>
      <c r="I1352" t="s">
        <v>5493</v>
      </c>
      <c r="J1352">
        <v>55030</v>
      </c>
      <c r="K1352" t="s">
        <v>63009</v>
      </c>
      <c r="L1352" t="str">
        <f>VLOOKUP(K1352,'[1]movimento-per-comune-ambito-201'!$B$2:$D$547,3,FALSE)</f>
        <v>Garfagnana e Media Valle del Serchio</v>
      </c>
      <c r="M1352" t="s">
        <v>2496</v>
      </c>
      <c r="N1352">
        <v>0</v>
      </c>
      <c r="O1352" t="s">
        <v>5494</v>
      </c>
      <c r="P1352" t="s">
        <v>5495</v>
      </c>
      <c r="Q1352" t="s">
        <v>5496</v>
      </c>
    </row>
    <row r="1353" spans="1:17" x14ac:dyDescent="0.25">
      <c r="A1353">
        <v>11939</v>
      </c>
      <c r="B1353" t="s">
        <v>5497</v>
      </c>
      <c r="C1353" s="1">
        <v>4.3862545599999904E+16</v>
      </c>
      <c r="D1353" s="1">
        <v>1.04621365999999E+16</v>
      </c>
      <c r="E1353">
        <v>46017</v>
      </c>
      <c r="F1353" t="str">
        <f>VLOOKUP(E1353,'[1]movimento-per-comune-ambito-201'!$C$2:$D$547,2,0)</f>
        <v>Piana di Lucca</v>
      </c>
      <c r="G1353" t="s">
        <v>63027</v>
      </c>
      <c r="H1353" t="s">
        <v>15</v>
      </c>
      <c r="I1353" t="s">
        <v>5498</v>
      </c>
      <c r="J1353">
        <v>55100</v>
      </c>
      <c r="K1353" t="s">
        <v>5499</v>
      </c>
      <c r="L1353" t="str">
        <f>VLOOKUP(K1353,'[1]movimento-per-comune-ambito-201'!$B$2:$D$547,3,FALSE)</f>
        <v>Piana di Lucca</v>
      </c>
      <c r="M1353" t="s">
        <v>2496</v>
      </c>
      <c r="N1353">
        <v>0</v>
      </c>
      <c r="O1353" t="s">
        <v>5500</v>
      </c>
      <c r="Q1353" t="s">
        <v>5501</v>
      </c>
    </row>
    <row r="1354" spans="1:17" x14ac:dyDescent="0.25">
      <c r="A1354">
        <v>11946</v>
      </c>
      <c r="B1354" t="s">
        <v>5502</v>
      </c>
      <c r="C1354" s="1">
        <v>4.3862545599999904E+16</v>
      </c>
      <c r="D1354" s="1">
        <v>1.04621365999999E+16</v>
      </c>
      <c r="E1354">
        <v>46017</v>
      </c>
      <c r="F1354" t="str">
        <f>VLOOKUP(E1354,'[1]movimento-per-comune-ambito-201'!$C$2:$D$547,2,0)</f>
        <v>Piana di Lucca</v>
      </c>
      <c r="G1354" t="s">
        <v>63029</v>
      </c>
      <c r="H1354" t="s">
        <v>15</v>
      </c>
      <c r="I1354" t="s">
        <v>5503</v>
      </c>
      <c r="J1354">
        <v>55100</v>
      </c>
      <c r="K1354" t="s">
        <v>5499</v>
      </c>
      <c r="L1354" t="str">
        <f>VLOOKUP(K1354,'[1]movimento-per-comune-ambito-201'!$B$2:$D$547,3,FALSE)</f>
        <v>Piana di Lucca</v>
      </c>
      <c r="M1354" t="s">
        <v>2496</v>
      </c>
      <c r="N1354">
        <v>0</v>
      </c>
      <c r="O1354" t="s">
        <v>5504</v>
      </c>
      <c r="P1354" t="s">
        <v>5505</v>
      </c>
      <c r="Q1354" t="s">
        <v>5506</v>
      </c>
    </row>
    <row r="1355" spans="1:17" x14ac:dyDescent="0.25">
      <c r="A1355">
        <v>11949</v>
      </c>
      <c r="B1355" t="s">
        <v>5507</v>
      </c>
      <c r="C1355" s="1">
        <v>4.38661870663094E+16</v>
      </c>
      <c r="D1355" s="1">
        <v>1.0481321811676E+16</v>
      </c>
      <c r="E1355">
        <v>46017</v>
      </c>
      <c r="F1355" t="str">
        <f>VLOOKUP(E1355,'[1]movimento-per-comune-ambito-201'!$C$2:$D$547,2,0)</f>
        <v>Piana di Lucca</v>
      </c>
      <c r="G1355" t="s">
        <v>63149</v>
      </c>
      <c r="H1355" t="s">
        <v>15</v>
      </c>
      <c r="I1355" t="s">
        <v>5508</v>
      </c>
      <c r="J1355">
        <v>55100</v>
      </c>
      <c r="K1355" t="s">
        <v>5499</v>
      </c>
      <c r="L1355" t="str">
        <f>VLOOKUP(K1355,'[1]movimento-per-comune-ambito-201'!$B$2:$D$547,3,FALSE)</f>
        <v>Piana di Lucca</v>
      </c>
      <c r="M1355" t="s">
        <v>2496</v>
      </c>
      <c r="N1355">
        <v>3</v>
      </c>
      <c r="O1355" t="s">
        <v>5509</v>
      </c>
      <c r="P1355" t="s">
        <v>5510</v>
      </c>
      <c r="Q1355" t="s">
        <v>5511</v>
      </c>
    </row>
    <row r="1356" spans="1:17" x14ac:dyDescent="0.25">
      <c r="A1356">
        <v>11952</v>
      </c>
      <c r="B1356" t="s">
        <v>5512</v>
      </c>
      <c r="C1356" s="1">
        <v>4.38095258E+16</v>
      </c>
      <c r="D1356" s="1">
        <v>1.05113321E+16</v>
      </c>
      <c r="E1356">
        <v>46017</v>
      </c>
      <c r="F1356" t="str">
        <f>VLOOKUP(E1356,'[1]movimento-per-comune-ambito-201'!$C$2:$D$547,2,0)</f>
        <v>Piana di Lucca</v>
      </c>
      <c r="G1356" t="s">
        <v>63133</v>
      </c>
      <c r="H1356" t="s">
        <v>15</v>
      </c>
      <c r="I1356" t="s">
        <v>5513</v>
      </c>
      <c r="J1356">
        <v>55060</v>
      </c>
      <c r="K1356" t="s">
        <v>5499</v>
      </c>
      <c r="L1356" t="str">
        <f>VLOOKUP(K1356,'[1]movimento-per-comune-ambito-201'!$B$2:$D$547,3,FALSE)</f>
        <v>Piana di Lucca</v>
      </c>
      <c r="M1356" t="s">
        <v>2496</v>
      </c>
      <c r="N1356">
        <v>0</v>
      </c>
      <c r="O1356" t="s">
        <v>5514</v>
      </c>
      <c r="P1356" t="s">
        <v>5515</v>
      </c>
      <c r="Q1356" t="s">
        <v>5516</v>
      </c>
    </row>
    <row r="1357" spans="1:17" x14ac:dyDescent="0.25">
      <c r="A1357">
        <v>11955</v>
      </c>
      <c r="B1357" t="s">
        <v>5517</v>
      </c>
      <c r="C1357" s="1">
        <v>4.39163986E+16</v>
      </c>
      <c r="D1357" s="1">
        <v>105102128</v>
      </c>
      <c r="E1357">
        <v>46017</v>
      </c>
      <c r="F1357" t="str">
        <f>VLOOKUP(E1357,'[1]movimento-per-comune-ambito-201'!$C$2:$D$547,2,0)</f>
        <v>Piana di Lucca</v>
      </c>
      <c r="G1357" t="s">
        <v>63016</v>
      </c>
      <c r="H1357" t="s">
        <v>15</v>
      </c>
      <c r="I1357" t="s">
        <v>5518</v>
      </c>
      <c r="J1357">
        <v>55100</v>
      </c>
      <c r="K1357" t="s">
        <v>5499</v>
      </c>
      <c r="L1357" t="str">
        <f>VLOOKUP(K1357,'[1]movimento-per-comune-ambito-201'!$B$2:$D$547,3,FALSE)</f>
        <v>Piana di Lucca</v>
      </c>
      <c r="M1357" t="s">
        <v>2496</v>
      </c>
      <c r="N1357">
        <v>4</v>
      </c>
      <c r="O1357" t="s">
        <v>5519</v>
      </c>
      <c r="P1357" t="s">
        <v>5520</v>
      </c>
      <c r="Q1357" t="s">
        <v>5521</v>
      </c>
    </row>
    <row r="1358" spans="1:17" x14ac:dyDescent="0.25">
      <c r="A1358">
        <v>11956</v>
      </c>
      <c r="B1358" t="s">
        <v>5522</v>
      </c>
      <c r="C1358" s="1">
        <v>438763966</v>
      </c>
      <c r="D1358" s="1">
        <v>105038985</v>
      </c>
      <c r="E1358">
        <v>46017</v>
      </c>
      <c r="F1358" t="str">
        <f>VLOOKUP(E1358,'[1]movimento-per-comune-ambito-201'!$C$2:$D$547,2,0)</f>
        <v>Piana di Lucca</v>
      </c>
      <c r="G1358" t="s">
        <v>63017</v>
      </c>
      <c r="H1358" t="s">
        <v>15</v>
      </c>
      <c r="I1358" t="s">
        <v>5523</v>
      </c>
      <c r="J1358">
        <v>55100</v>
      </c>
      <c r="K1358" t="s">
        <v>5499</v>
      </c>
      <c r="L1358" t="str">
        <f>VLOOKUP(K1358,'[1]movimento-per-comune-ambito-201'!$B$2:$D$547,3,FALSE)</f>
        <v>Piana di Lucca</v>
      </c>
      <c r="M1358" t="s">
        <v>2496</v>
      </c>
      <c r="N1358">
        <v>5</v>
      </c>
      <c r="O1358" t="s">
        <v>5524</v>
      </c>
      <c r="P1358" t="s">
        <v>5525</v>
      </c>
      <c r="Q1358" t="s">
        <v>5526</v>
      </c>
    </row>
    <row r="1359" spans="1:17" x14ac:dyDescent="0.25">
      <c r="A1359">
        <v>11957</v>
      </c>
      <c r="B1359" t="s">
        <v>5527</v>
      </c>
      <c r="C1359" s="1">
        <v>4.3904794299999904E+16</v>
      </c>
      <c r="D1359" s="1">
        <v>1.04288079E+16</v>
      </c>
      <c r="E1359">
        <v>46017</v>
      </c>
      <c r="F1359" t="str">
        <f>VLOOKUP(E1359,'[1]movimento-per-comune-ambito-201'!$C$2:$D$547,2,0)</f>
        <v>Piana di Lucca</v>
      </c>
      <c r="G1359" t="s">
        <v>63468</v>
      </c>
      <c r="H1359" t="s">
        <v>15</v>
      </c>
      <c r="I1359" t="s">
        <v>5528</v>
      </c>
      <c r="J1359">
        <v>55060</v>
      </c>
      <c r="K1359" t="s">
        <v>5499</v>
      </c>
      <c r="L1359" t="str">
        <f>VLOOKUP(K1359,'[1]movimento-per-comune-ambito-201'!$B$2:$D$547,3,FALSE)</f>
        <v>Piana di Lucca</v>
      </c>
      <c r="M1359" t="s">
        <v>2496</v>
      </c>
      <c r="N1359">
        <v>0</v>
      </c>
      <c r="O1359" t="s">
        <v>5529</v>
      </c>
      <c r="P1359" t="s">
        <v>5530</v>
      </c>
      <c r="Q1359" t="s">
        <v>5531</v>
      </c>
    </row>
    <row r="1360" spans="1:17" x14ac:dyDescent="0.25">
      <c r="A1360">
        <v>11959</v>
      </c>
      <c r="B1360" t="s">
        <v>5532</v>
      </c>
      <c r="C1360" s="1">
        <v>4.38095258E+16</v>
      </c>
      <c r="D1360" s="1">
        <v>1.05113321E+16</v>
      </c>
      <c r="E1360">
        <v>46017</v>
      </c>
      <c r="F1360" t="str">
        <f>VLOOKUP(E1360,'[1]movimento-per-comune-ambito-201'!$C$2:$D$547,2,0)</f>
        <v>Piana di Lucca</v>
      </c>
      <c r="G1360" t="s">
        <v>63469</v>
      </c>
      <c r="H1360" t="s">
        <v>15</v>
      </c>
      <c r="I1360" t="s">
        <v>5533</v>
      </c>
      <c r="J1360">
        <v>55060</v>
      </c>
      <c r="K1360" t="s">
        <v>5499</v>
      </c>
      <c r="L1360" t="str">
        <f>VLOOKUP(K1360,'[1]movimento-per-comune-ambito-201'!$B$2:$D$547,3,FALSE)</f>
        <v>Piana di Lucca</v>
      </c>
      <c r="M1360" t="s">
        <v>2496</v>
      </c>
      <c r="N1360">
        <v>0</v>
      </c>
      <c r="O1360" t="s">
        <v>5534</v>
      </c>
      <c r="P1360" t="s">
        <v>5535</v>
      </c>
      <c r="Q1360" t="s">
        <v>5536</v>
      </c>
    </row>
    <row r="1361" spans="1:17" x14ac:dyDescent="0.25">
      <c r="A1361">
        <v>11960</v>
      </c>
      <c r="B1361" t="s">
        <v>5537</v>
      </c>
      <c r="C1361" s="1">
        <v>4.3862545599999904E+16</v>
      </c>
      <c r="D1361" s="1">
        <v>1.04621365999999E+16</v>
      </c>
      <c r="E1361">
        <v>46017</v>
      </c>
      <c r="F1361" t="str">
        <f>VLOOKUP(E1361,'[1]movimento-per-comune-ambito-201'!$C$2:$D$547,2,0)</f>
        <v>Piana di Lucca</v>
      </c>
      <c r="G1361" t="s">
        <v>63341</v>
      </c>
      <c r="H1361" t="s">
        <v>15</v>
      </c>
      <c r="I1361" t="s">
        <v>5538</v>
      </c>
      <c r="J1361">
        <v>55100</v>
      </c>
      <c r="K1361" t="s">
        <v>5499</v>
      </c>
      <c r="L1361" t="str">
        <f>VLOOKUP(K1361,'[1]movimento-per-comune-ambito-201'!$B$2:$D$547,3,FALSE)</f>
        <v>Piana di Lucca</v>
      </c>
      <c r="M1361" t="s">
        <v>2496</v>
      </c>
      <c r="N1361">
        <v>3</v>
      </c>
      <c r="O1361" t="s">
        <v>5539</v>
      </c>
      <c r="P1361" t="s">
        <v>5540</v>
      </c>
      <c r="Q1361" t="s">
        <v>5541</v>
      </c>
    </row>
    <row r="1362" spans="1:17" x14ac:dyDescent="0.25">
      <c r="A1362">
        <v>11962</v>
      </c>
      <c r="B1362" t="s">
        <v>5542</v>
      </c>
      <c r="C1362" s="1">
        <v>4.3862545599999904E+16</v>
      </c>
      <c r="D1362" s="1">
        <v>1.04621365999999E+16</v>
      </c>
      <c r="E1362">
        <v>46017</v>
      </c>
      <c r="F1362" t="str">
        <f>VLOOKUP(E1362,'[1]movimento-per-comune-ambito-201'!$C$2:$D$547,2,0)</f>
        <v>Piana di Lucca</v>
      </c>
      <c r="G1362" t="s">
        <v>63342</v>
      </c>
      <c r="H1362" t="s">
        <v>15</v>
      </c>
      <c r="I1362" t="s">
        <v>5543</v>
      </c>
      <c r="J1362">
        <v>55100</v>
      </c>
      <c r="K1362" t="s">
        <v>5499</v>
      </c>
      <c r="L1362" t="str">
        <f>VLOOKUP(K1362,'[1]movimento-per-comune-ambito-201'!$B$2:$D$547,3,FALSE)</f>
        <v>Piana di Lucca</v>
      </c>
      <c r="M1362" t="s">
        <v>2496</v>
      </c>
      <c r="N1362">
        <v>3</v>
      </c>
      <c r="Q1362" t="s">
        <v>5544</v>
      </c>
    </row>
    <row r="1363" spans="1:17" x14ac:dyDescent="0.25">
      <c r="A1363">
        <v>11965</v>
      </c>
      <c r="B1363" t="s">
        <v>5545</v>
      </c>
      <c r="C1363" s="1">
        <v>4.3862545599999904E+16</v>
      </c>
      <c r="D1363" s="1">
        <v>1.04621365999999E+16</v>
      </c>
      <c r="E1363">
        <v>46017</v>
      </c>
      <c r="F1363" t="str">
        <f>VLOOKUP(E1363,'[1]movimento-per-comune-ambito-201'!$C$2:$D$547,2,0)</f>
        <v>Piana di Lucca</v>
      </c>
      <c r="G1363" t="s">
        <v>63343</v>
      </c>
      <c r="H1363" t="s">
        <v>15</v>
      </c>
      <c r="I1363" t="s">
        <v>5546</v>
      </c>
      <c r="J1363">
        <v>55100</v>
      </c>
      <c r="K1363" t="s">
        <v>5499</v>
      </c>
      <c r="L1363" t="str">
        <f>VLOOKUP(K1363,'[1]movimento-per-comune-ambito-201'!$B$2:$D$547,3,FALSE)</f>
        <v>Piana di Lucca</v>
      </c>
      <c r="M1363" t="s">
        <v>2496</v>
      </c>
      <c r="N1363">
        <v>4</v>
      </c>
      <c r="O1363" t="s">
        <v>5547</v>
      </c>
      <c r="P1363" t="s">
        <v>5548</v>
      </c>
      <c r="Q1363" t="s">
        <v>5549</v>
      </c>
    </row>
    <row r="1364" spans="1:17" x14ac:dyDescent="0.25">
      <c r="A1364">
        <v>11966</v>
      </c>
      <c r="B1364" t="s">
        <v>5550</v>
      </c>
      <c r="C1364" s="1">
        <v>4.3787731999999904E+16</v>
      </c>
      <c r="D1364" s="1">
        <v>104681207</v>
      </c>
      <c r="E1364">
        <v>46017</v>
      </c>
      <c r="F1364" t="str">
        <f>VLOOKUP(E1364,'[1]movimento-per-comune-ambito-201'!$C$2:$D$547,2,0)</f>
        <v>Piana di Lucca</v>
      </c>
      <c r="G1364" t="s">
        <v>63134</v>
      </c>
      <c r="H1364" t="s">
        <v>15</v>
      </c>
      <c r="I1364" t="s">
        <v>5551</v>
      </c>
      <c r="J1364">
        <v>55030</v>
      </c>
      <c r="K1364" t="s">
        <v>5499</v>
      </c>
      <c r="L1364" t="str">
        <f>VLOOKUP(K1364,'[1]movimento-per-comune-ambito-201'!$B$2:$D$547,3,FALSE)</f>
        <v>Piana di Lucca</v>
      </c>
      <c r="M1364" t="s">
        <v>2496</v>
      </c>
      <c r="N1364">
        <v>0</v>
      </c>
      <c r="O1364" t="s">
        <v>5552</v>
      </c>
      <c r="Q1364" t="s">
        <v>5553</v>
      </c>
    </row>
    <row r="1365" spans="1:17" x14ac:dyDescent="0.25">
      <c r="A1365">
        <v>14260</v>
      </c>
      <c r="B1365" t="s">
        <v>5554</v>
      </c>
      <c r="C1365" s="1">
        <v>4.3862545599999904E+16</v>
      </c>
      <c r="D1365" s="1">
        <v>1.04621365999999E+16</v>
      </c>
      <c r="E1365">
        <v>46017</v>
      </c>
      <c r="F1365" t="str">
        <f>VLOOKUP(E1365,'[1]movimento-per-comune-ambito-201'!$C$2:$D$547,2,0)</f>
        <v>Piana di Lucca</v>
      </c>
      <c r="G1365" t="s">
        <v>63135</v>
      </c>
      <c r="H1365" t="s">
        <v>15</v>
      </c>
      <c r="I1365" t="s">
        <v>5555</v>
      </c>
      <c r="J1365">
        <v>55100</v>
      </c>
      <c r="K1365" t="s">
        <v>5499</v>
      </c>
      <c r="L1365" t="str">
        <f>VLOOKUP(K1365,'[1]movimento-per-comune-ambito-201'!$B$2:$D$547,3,FALSE)</f>
        <v>Piana di Lucca</v>
      </c>
      <c r="M1365" t="s">
        <v>2496</v>
      </c>
      <c r="N1365">
        <v>3</v>
      </c>
      <c r="O1365" t="s">
        <v>5556</v>
      </c>
      <c r="P1365" t="s">
        <v>5557</v>
      </c>
      <c r="Q1365" t="s">
        <v>5558</v>
      </c>
    </row>
    <row r="1366" spans="1:17" x14ac:dyDescent="0.25">
      <c r="A1366">
        <v>18328</v>
      </c>
      <c r="B1366" t="s">
        <v>5559</v>
      </c>
      <c r="C1366" s="1">
        <v>438376211</v>
      </c>
      <c r="D1366" s="1">
        <v>104950609</v>
      </c>
      <c r="E1366">
        <v>46017</v>
      </c>
      <c r="F1366" t="str">
        <f>VLOOKUP(E1366,'[1]movimento-per-comune-ambito-201'!$C$2:$D$547,2,0)</f>
        <v>Piana di Lucca</v>
      </c>
      <c r="G1366" t="s">
        <v>63136</v>
      </c>
      <c r="H1366" t="s">
        <v>15</v>
      </c>
      <c r="I1366" t="s">
        <v>5560</v>
      </c>
      <c r="J1366">
        <v>55100</v>
      </c>
      <c r="K1366" t="s">
        <v>5499</v>
      </c>
      <c r="L1366" t="str">
        <f>VLOOKUP(K1366,'[1]movimento-per-comune-ambito-201'!$B$2:$D$547,3,FALSE)</f>
        <v>Piana di Lucca</v>
      </c>
      <c r="M1366" t="s">
        <v>2496</v>
      </c>
      <c r="N1366">
        <v>3</v>
      </c>
      <c r="O1366" t="s">
        <v>5561</v>
      </c>
      <c r="Q1366" t="s">
        <v>5562</v>
      </c>
    </row>
    <row r="1367" spans="1:17" x14ac:dyDescent="0.25">
      <c r="A1367">
        <v>19584</v>
      </c>
      <c r="B1367" t="s">
        <v>5563</v>
      </c>
      <c r="C1367" s="1">
        <v>438376211</v>
      </c>
      <c r="D1367" s="1">
        <v>104950609</v>
      </c>
      <c r="E1367">
        <v>46017</v>
      </c>
      <c r="F1367" t="str">
        <f>VLOOKUP(E1367,'[1]movimento-per-comune-ambito-201'!$C$2:$D$547,2,0)</f>
        <v>Piana di Lucca</v>
      </c>
      <c r="G1367" t="s">
        <v>63138</v>
      </c>
      <c r="H1367" t="s">
        <v>15</v>
      </c>
      <c r="I1367" t="s">
        <v>5564</v>
      </c>
      <c r="J1367">
        <v>55100</v>
      </c>
      <c r="K1367" t="s">
        <v>5499</v>
      </c>
      <c r="L1367" t="str">
        <f>VLOOKUP(K1367,'[1]movimento-per-comune-ambito-201'!$B$2:$D$547,3,FALSE)</f>
        <v>Piana di Lucca</v>
      </c>
      <c r="M1367" t="s">
        <v>2496</v>
      </c>
      <c r="N1367">
        <v>0</v>
      </c>
      <c r="O1367" t="s">
        <v>5565</v>
      </c>
      <c r="P1367" t="s">
        <v>5566</v>
      </c>
      <c r="Q1367" t="s">
        <v>5567</v>
      </c>
    </row>
    <row r="1368" spans="1:17" x14ac:dyDescent="0.25">
      <c r="A1368">
        <v>20698</v>
      </c>
      <c r="B1368" t="s">
        <v>5568</v>
      </c>
      <c r="C1368" s="1">
        <v>438936712</v>
      </c>
      <c r="D1368" s="1">
        <v>105165817</v>
      </c>
      <c r="E1368">
        <v>46017</v>
      </c>
      <c r="F1368" t="str">
        <f>VLOOKUP(E1368,'[1]movimento-per-comune-ambito-201'!$C$2:$D$547,2,0)</f>
        <v>Piana di Lucca</v>
      </c>
      <c r="G1368" t="s">
        <v>63139</v>
      </c>
      <c r="H1368" t="s">
        <v>15</v>
      </c>
      <c r="I1368" t="s">
        <v>5569</v>
      </c>
      <c r="J1368">
        <v>55030</v>
      </c>
      <c r="K1368" t="s">
        <v>5499</v>
      </c>
      <c r="L1368" t="str">
        <f>VLOOKUP(K1368,'[1]movimento-per-comune-ambito-201'!$B$2:$D$547,3,FALSE)</f>
        <v>Piana di Lucca</v>
      </c>
      <c r="M1368" t="s">
        <v>2496</v>
      </c>
      <c r="N1368">
        <v>0</v>
      </c>
      <c r="O1368" t="s">
        <v>5570</v>
      </c>
      <c r="P1368" t="s">
        <v>5571</v>
      </c>
      <c r="Q1368" t="s">
        <v>5572</v>
      </c>
    </row>
    <row r="1369" spans="1:17" x14ac:dyDescent="0.25">
      <c r="A1369">
        <v>22652</v>
      </c>
      <c r="B1369" t="s">
        <v>5573</v>
      </c>
      <c r="C1369" s="1">
        <v>4.39095E+16</v>
      </c>
      <c r="D1369" s="1">
        <v>1.049862E+16</v>
      </c>
      <c r="E1369">
        <v>46017</v>
      </c>
      <c r="F1369" t="str">
        <f>VLOOKUP(E1369,'[1]movimento-per-comune-ambito-201'!$C$2:$D$547,2,0)</f>
        <v>Piana di Lucca</v>
      </c>
      <c r="G1369" t="s">
        <v>63471</v>
      </c>
      <c r="H1369" t="s">
        <v>15</v>
      </c>
      <c r="I1369" t="s">
        <v>5574</v>
      </c>
      <c r="J1369">
        <v>55100</v>
      </c>
      <c r="K1369" t="s">
        <v>5499</v>
      </c>
      <c r="L1369" t="str">
        <f>VLOOKUP(K1369,'[1]movimento-per-comune-ambito-201'!$B$2:$D$547,3,FALSE)</f>
        <v>Piana di Lucca</v>
      </c>
      <c r="M1369" t="s">
        <v>2496</v>
      </c>
      <c r="N1369">
        <v>3</v>
      </c>
      <c r="O1369" t="s">
        <v>5575</v>
      </c>
      <c r="Q1369" t="s">
        <v>5576</v>
      </c>
    </row>
    <row r="1370" spans="1:17" x14ac:dyDescent="0.25">
      <c r="A1370">
        <v>24427</v>
      </c>
      <c r="B1370" t="s">
        <v>5577</v>
      </c>
      <c r="C1370" s="1">
        <v>4.3892139999999904E+16</v>
      </c>
      <c r="D1370" s="1">
        <v>10479519</v>
      </c>
      <c r="E1370">
        <v>46017</v>
      </c>
      <c r="F1370" t="str">
        <f>VLOOKUP(E1370,'[1]movimento-per-comune-ambito-201'!$C$2:$D$547,2,0)</f>
        <v>Piana di Lucca</v>
      </c>
      <c r="G1370" t="s">
        <v>63472</v>
      </c>
      <c r="H1370" t="s">
        <v>15</v>
      </c>
      <c r="I1370" t="s">
        <v>5578</v>
      </c>
      <c r="J1370">
        <v>55100</v>
      </c>
      <c r="K1370" t="s">
        <v>5499</v>
      </c>
      <c r="L1370" t="str">
        <f>VLOOKUP(K1370,'[1]movimento-per-comune-ambito-201'!$B$2:$D$547,3,FALSE)</f>
        <v>Piana di Lucca</v>
      </c>
      <c r="M1370" t="s">
        <v>2496</v>
      </c>
      <c r="N1370">
        <v>5</v>
      </c>
      <c r="O1370" t="s">
        <v>5579</v>
      </c>
      <c r="P1370" t="s">
        <v>5580</v>
      </c>
      <c r="Q1370" t="s">
        <v>5581</v>
      </c>
    </row>
    <row r="1371" spans="1:17" x14ac:dyDescent="0.25">
      <c r="A1371">
        <v>11349</v>
      </c>
      <c r="B1371" t="s">
        <v>5582</v>
      </c>
      <c r="C1371" s="1">
        <v>4.38473724230082E+16</v>
      </c>
      <c r="D1371" s="1">
        <v>1051915168762200</v>
      </c>
      <c r="E1371">
        <v>46017</v>
      </c>
      <c r="F1371" t="str">
        <f>VLOOKUP(E1371,'[1]movimento-per-comune-ambito-201'!$C$2:$D$547,2,0)</f>
        <v>Piana di Lucca</v>
      </c>
      <c r="G1371" t="s">
        <v>63049</v>
      </c>
      <c r="H1371" t="s">
        <v>37</v>
      </c>
      <c r="I1371" t="s">
        <v>5583</v>
      </c>
      <c r="J1371">
        <v>55100</v>
      </c>
      <c r="K1371" t="s">
        <v>5499</v>
      </c>
      <c r="L1371" t="str">
        <f>VLOOKUP(K1371,'[1]movimento-per-comune-ambito-201'!$B$2:$D$547,3,FALSE)</f>
        <v>Piana di Lucca</v>
      </c>
      <c r="M1371" t="s">
        <v>2496</v>
      </c>
      <c r="N1371">
        <v>0</v>
      </c>
      <c r="O1371" t="s">
        <v>5584</v>
      </c>
      <c r="P1371" t="s">
        <v>5585</v>
      </c>
      <c r="Q1371" t="s">
        <v>5586</v>
      </c>
    </row>
    <row r="1372" spans="1:17" x14ac:dyDescent="0.25">
      <c r="A1372">
        <v>11351</v>
      </c>
      <c r="B1372" t="s">
        <v>5587</v>
      </c>
      <c r="C1372" s="1">
        <v>4.3862545599999904E+16</v>
      </c>
      <c r="D1372" s="1">
        <v>1.04621365999999E+16</v>
      </c>
      <c r="E1372">
        <v>46017</v>
      </c>
      <c r="F1372" t="str">
        <f>VLOOKUP(E1372,'[1]movimento-per-comune-ambito-201'!$C$2:$D$547,2,0)</f>
        <v>Piana di Lucca</v>
      </c>
      <c r="G1372" t="s">
        <v>63051</v>
      </c>
      <c r="H1372" t="s">
        <v>37</v>
      </c>
      <c r="I1372" t="s">
        <v>5588</v>
      </c>
      <c r="J1372">
        <v>55100</v>
      </c>
      <c r="K1372" t="s">
        <v>5499</v>
      </c>
      <c r="L1372" t="str">
        <f>VLOOKUP(K1372,'[1]movimento-per-comune-ambito-201'!$B$2:$D$547,3,FALSE)</f>
        <v>Piana di Lucca</v>
      </c>
      <c r="M1372" t="s">
        <v>2496</v>
      </c>
      <c r="N1372">
        <v>0</v>
      </c>
      <c r="O1372" t="s">
        <v>5589</v>
      </c>
      <c r="P1372" t="s">
        <v>5590</v>
      </c>
      <c r="Q1372" t="s">
        <v>5591</v>
      </c>
    </row>
    <row r="1373" spans="1:17" x14ac:dyDescent="0.25">
      <c r="A1373">
        <v>11353</v>
      </c>
      <c r="B1373" t="s">
        <v>5592</v>
      </c>
      <c r="C1373" s="1">
        <v>4.3862545599999904E+16</v>
      </c>
      <c r="D1373" s="1">
        <v>1.04621365999999E+16</v>
      </c>
      <c r="E1373">
        <v>46017</v>
      </c>
      <c r="F1373" t="str">
        <f>VLOOKUP(E1373,'[1]movimento-per-comune-ambito-201'!$C$2:$D$547,2,0)</f>
        <v>Piana di Lucca</v>
      </c>
      <c r="G1373" t="s">
        <v>63053</v>
      </c>
      <c r="H1373" t="s">
        <v>37</v>
      </c>
      <c r="I1373" t="s">
        <v>5593</v>
      </c>
      <c r="J1373">
        <v>55100</v>
      </c>
      <c r="K1373" t="s">
        <v>5499</v>
      </c>
      <c r="L1373" t="str">
        <f>VLOOKUP(K1373,'[1]movimento-per-comune-ambito-201'!$B$2:$D$547,3,FALSE)</f>
        <v>Piana di Lucca</v>
      </c>
      <c r="M1373" t="s">
        <v>2496</v>
      </c>
      <c r="N1373">
        <v>0</v>
      </c>
      <c r="O1373" t="s">
        <v>5594</v>
      </c>
      <c r="P1373" t="s">
        <v>5595</v>
      </c>
      <c r="Q1373" t="s">
        <v>5596</v>
      </c>
    </row>
    <row r="1374" spans="1:17" x14ac:dyDescent="0.25">
      <c r="A1374">
        <v>11358</v>
      </c>
      <c r="B1374" t="s">
        <v>5597</v>
      </c>
      <c r="C1374" s="1">
        <v>4.38443082924282E+16</v>
      </c>
      <c r="D1374" s="1">
        <v>1.05238723754882E+16</v>
      </c>
      <c r="E1374">
        <v>46017</v>
      </c>
      <c r="F1374" t="str">
        <f>VLOOKUP(E1374,'[1]movimento-per-comune-ambito-201'!$C$2:$D$547,2,0)</f>
        <v>Piana di Lucca</v>
      </c>
      <c r="G1374" t="s">
        <v>63530</v>
      </c>
      <c r="H1374" t="s">
        <v>37</v>
      </c>
      <c r="I1374" t="s">
        <v>5598</v>
      </c>
      <c r="J1374">
        <v>55100</v>
      </c>
      <c r="K1374" t="s">
        <v>5499</v>
      </c>
      <c r="L1374" t="str">
        <f>VLOOKUP(K1374,'[1]movimento-per-comune-ambito-201'!$B$2:$D$547,3,FALSE)</f>
        <v>Piana di Lucca</v>
      </c>
      <c r="M1374" t="s">
        <v>2496</v>
      </c>
      <c r="N1374">
        <v>0</v>
      </c>
      <c r="O1374" t="s">
        <v>5599</v>
      </c>
      <c r="P1374" t="s">
        <v>5600</v>
      </c>
      <c r="Q1374" t="s">
        <v>5601</v>
      </c>
    </row>
    <row r="1375" spans="1:17" x14ac:dyDescent="0.25">
      <c r="A1375">
        <v>11363</v>
      </c>
      <c r="B1375" t="s">
        <v>5602</v>
      </c>
      <c r="C1375" s="1">
        <v>4.38448251E+16</v>
      </c>
      <c r="D1375" s="1">
        <v>1.05030538999999E+16</v>
      </c>
      <c r="E1375">
        <v>46017</v>
      </c>
      <c r="F1375" t="str">
        <f>VLOOKUP(E1375,'[1]movimento-per-comune-ambito-201'!$C$2:$D$547,2,0)</f>
        <v>Piana di Lucca</v>
      </c>
      <c r="G1375" t="s">
        <v>63374</v>
      </c>
      <c r="H1375" t="s">
        <v>37</v>
      </c>
      <c r="I1375" t="s">
        <v>5603</v>
      </c>
      <c r="J1375">
        <v>55100</v>
      </c>
      <c r="K1375" t="s">
        <v>5499</v>
      </c>
      <c r="L1375" t="str">
        <f>VLOOKUP(K1375,'[1]movimento-per-comune-ambito-201'!$B$2:$D$547,3,FALSE)</f>
        <v>Piana di Lucca</v>
      </c>
      <c r="M1375" t="s">
        <v>2496</v>
      </c>
      <c r="N1375">
        <v>0</v>
      </c>
      <c r="Q1375" t="s">
        <v>4023</v>
      </c>
    </row>
    <row r="1376" spans="1:17" x14ac:dyDescent="0.25">
      <c r="A1376">
        <v>11364</v>
      </c>
      <c r="B1376" t="s">
        <v>5604</v>
      </c>
      <c r="C1376" s="1">
        <v>4.3834668899999904E+16</v>
      </c>
      <c r="D1376" s="1">
        <v>105301329</v>
      </c>
      <c r="E1376">
        <v>46017</v>
      </c>
      <c r="F1376" t="str">
        <f>VLOOKUP(E1376,'[1]movimento-per-comune-ambito-201'!$C$2:$D$547,2,0)</f>
        <v>Piana di Lucca</v>
      </c>
      <c r="G1376" t="s">
        <v>63345</v>
      </c>
      <c r="H1376" t="s">
        <v>37</v>
      </c>
      <c r="I1376" t="s">
        <v>5605</v>
      </c>
      <c r="J1376">
        <v>55100</v>
      </c>
      <c r="K1376" t="s">
        <v>5499</v>
      </c>
      <c r="L1376" t="str">
        <f>VLOOKUP(K1376,'[1]movimento-per-comune-ambito-201'!$B$2:$D$547,3,FALSE)</f>
        <v>Piana di Lucca</v>
      </c>
      <c r="M1376" t="s">
        <v>2496</v>
      </c>
      <c r="N1376">
        <v>0</v>
      </c>
      <c r="O1376" t="s">
        <v>5606</v>
      </c>
      <c r="P1376" t="s">
        <v>5607</v>
      </c>
      <c r="Q1376" t="s">
        <v>5608</v>
      </c>
    </row>
    <row r="1377" spans="1:17" x14ac:dyDescent="0.25">
      <c r="A1377">
        <v>11372</v>
      </c>
      <c r="B1377" t="s">
        <v>5609</v>
      </c>
      <c r="C1377" s="1">
        <v>4.38430139E+16</v>
      </c>
      <c r="D1377" s="1">
        <v>10507994</v>
      </c>
      <c r="E1377">
        <v>46017</v>
      </c>
      <c r="F1377" t="str">
        <f>VLOOKUP(E1377,'[1]movimento-per-comune-ambito-201'!$C$2:$D$547,2,0)</f>
        <v>Piana di Lucca</v>
      </c>
      <c r="G1377" t="s">
        <v>63531</v>
      </c>
      <c r="H1377" t="s">
        <v>37</v>
      </c>
      <c r="I1377" t="s">
        <v>5610</v>
      </c>
      <c r="J1377">
        <v>55056</v>
      </c>
      <c r="K1377" t="s">
        <v>5499</v>
      </c>
      <c r="L1377" t="str">
        <f>VLOOKUP(K1377,'[1]movimento-per-comune-ambito-201'!$B$2:$D$547,3,FALSE)</f>
        <v>Piana di Lucca</v>
      </c>
      <c r="M1377" t="s">
        <v>2496</v>
      </c>
      <c r="N1377">
        <v>0</v>
      </c>
      <c r="O1377" t="s">
        <v>5611</v>
      </c>
      <c r="P1377" t="s">
        <v>5612</v>
      </c>
      <c r="Q1377" t="s">
        <v>5613</v>
      </c>
    </row>
    <row r="1378" spans="1:17" x14ac:dyDescent="0.25">
      <c r="A1378">
        <v>11374</v>
      </c>
      <c r="B1378" t="s">
        <v>5614</v>
      </c>
      <c r="C1378" s="1">
        <v>4.3862545599999904E+16</v>
      </c>
      <c r="D1378" s="1">
        <v>1.04621365999999E+16</v>
      </c>
      <c r="E1378">
        <v>46017</v>
      </c>
      <c r="F1378" t="str">
        <f>VLOOKUP(E1378,'[1]movimento-per-comune-ambito-201'!$C$2:$D$547,2,0)</f>
        <v>Piana di Lucca</v>
      </c>
      <c r="G1378" t="s">
        <v>63532</v>
      </c>
      <c r="H1378" t="s">
        <v>37</v>
      </c>
      <c r="I1378" t="s">
        <v>5615</v>
      </c>
      <c r="J1378">
        <v>55100</v>
      </c>
      <c r="K1378" t="s">
        <v>5499</v>
      </c>
      <c r="L1378" t="str">
        <f>VLOOKUP(K1378,'[1]movimento-per-comune-ambito-201'!$B$2:$D$547,3,FALSE)</f>
        <v>Piana di Lucca</v>
      </c>
      <c r="M1378" t="s">
        <v>2496</v>
      </c>
      <c r="N1378">
        <v>0</v>
      </c>
      <c r="O1378" t="s">
        <v>5616</v>
      </c>
      <c r="P1378" t="s">
        <v>5617</v>
      </c>
      <c r="Q1378" t="s">
        <v>5618</v>
      </c>
    </row>
    <row r="1379" spans="1:17" x14ac:dyDescent="0.25">
      <c r="A1379">
        <v>11376</v>
      </c>
      <c r="B1379" t="s">
        <v>4796</v>
      </c>
      <c r="C1379" s="1">
        <v>4.38456258E+16</v>
      </c>
      <c r="D1379" s="1">
        <v>1.04794239E+16</v>
      </c>
      <c r="E1379">
        <v>46017</v>
      </c>
      <c r="F1379" t="str">
        <f>VLOOKUP(E1379,'[1]movimento-per-comune-ambito-201'!$C$2:$D$547,2,0)</f>
        <v>Piana di Lucca</v>
      </c>
      <c r="G1379" t="s">
        <v>63533</v>
      </c>
      <c r="H1379" t="s">
        <v>37</v>
      </c>
      <c r="I1379" t="s">
        <v>5619</v>
      </c>
      <c r="J1379">
        <v>55100</v>
      </c>
      <c r="K1379" t="s">
        <v>5499</v>
      </c>
      <c r="L1379" t="str">
        <f>VLOOKUP(K1379,'[1]movimento-per-comune-ambito-201'!$B$2:$D$547,3,FALSE)</f>
        <v>Piana di Lucca</v>
      </c>
      <c r="M1379" t="s">
        <v>2496</v>
      </c>
      <c r="N1379">
        <v>0</v>
      </c>
      <c r="O1379" t="s">
        <v>5620</v>
      </c>
      <c r="P1379" t="s">
        <v>5621</v>
      </c>
      <c r="Q1379" t="s">
        <v>5622</v>
      </c>
    </row>
    <row r="1380" spans="1:17" x14ac:dyDescent="0.25">
      <c r="A1380">
        <v>11378</v>
      </c>
      <c r="B1380" t="s">
        <v>5623</v>
      </c>
      <c r="C1380" s="1">
        <v>4.3845529499999904E+16</v>
      </c>
      <c r="D1380" s="1">
        <v>1.05077747E+16</v>
      </c>
      <c r="E1380">
        <v>46017</v>
      </c>
      <c r="F1380" t="str">
        <f>VLOOKUP(E1380,'[1]movimento-per-comune-ambito-201'!$C$2:$D$547,2,0)</f>
        <v>Piana di Lucca</v>
      </c>
      <c r="G1380" t="s">
        <v>63534</v>
      </c>
      <c r="H1380" t="s">
        <v>37</v>
      </c>
      <c r="I1380" t="s">
        <v>5624</v>
      </c>
      <c r="J1380">
        <v>55100</v>
      </c>
      <c r="K1380" t="s">
        <v>5499</v>
      </c>
      <c r="L1380" t="str">
        <f>VLOOKUP(K1380,'[1]movimento-per-comune-ambito-201'!$B$2:$D$547,3,FALSE)</f>
        <v>Piana di Lucca</v>
      </c>
      <c r="M1380" t="s">
        <v>2496</v>
      </c>
      <c r="N1380">
        <v>0</v>
      </c>
      <c r="O1380" t="s">
        <v>5625</v>
      </c>
    </row>
    <row r="1381" spans="1:17" x14ac:dyDescent="0.25">
      <c r="A1381">
        <v>11379</v>
      </c>
      <c r="B1381" t="s">
        <v>5626</v>
      </c>
      <c r="C1381" s="1">
        <v>4.3862545599999904E+16</v>
      </c>
      <c r="D1381" s="1">
        <v>1.04621365999999E+16</v>
      </c>
      <c r="E1381">
        <v>46017</v>
      </c>
      <c r="F1381" t="str">
        <f>VLOOKUP(E1381,'[1]movimento-per-comune-ambito-201'!$C$2:$D$547,2,0)</f>
        <v>Piana di Lucca</v>
      </c>
      <c r="G1381" t="s">
        <v>63535</v>
      </c>
      <c r="H1381" t="s">
        <v>37</v>
      </c>
      <c r="I1381" t="s">
        <v>5627</v>
      </c>
      <c r="J1381">
        <v>55100</v>
      </c>
      <c r="K1381" t="s">
        <v>5499</v>
      </c>
      <c r="L1381" t="str">
        <f>VLOOKUP(K1381,'[1]movimento-per-comune-ambito-201'!$B$2:$D$547,3,FALSE)</f>
        <v>Piana di Lucca</v>
      </c>
      <c r="M1381" t="s">
        <v>2496</v>
      </c>
      <c r="N1381">
        <v>0</v>
      </c>
      <c r="O1381" t="s">
        <v>5628</v>
      </c>
      <c r="P1381" t="s">
        <v>5629</v>
      </c>
      <c r="Q1381" t="s">
        <v>5630</v>
      </c>
    </row>
    <row r="1382" spans="1:17" x14ac:dyDescent="0.25">
      <c r="A1382">
        <v>11380</v>
      </c>
      <c r="B1382" t="s">
        <v>5631</v>
      </c>
      <c r="C1382" s="1">
        <v>4.3790989E+16</v>
      </c>
      <c r="D1382" s="1">
        <v>104774317</v>
      </c>
      <c r="E1382">
        <v>46017</v>
      </c>
      <c r="F1382" t="str">
        <f>VLOOKUP(E1382,'[1]movimento-per-comune-ambito-201'!$C$2:$D$547,2,0)</f>
        <v>Piana di Lucca</v>
      </c>
      <c r="G1382" t="s">
        <v>63536</v>
      </c>
      <c r="H1382" t="s">
        <v>37</v>
      </c>
      <c r="I1382" t="s">
        <v>5632</v>
      </c>
      <c r="J1382">
        <v>55100</v>
      </c>
      <c r="K1382" t="s">
        <v>5499</v>
      </c>
      <c r="L1382" t="str">
        <f>VLOOKUP(K1382,'[1]movimento-per-comune-ambito-201'!$B$2:$D$547,3,FALSE)</f>
        <v>Piana di Lucca</v>
      </c>
      <c r="M1382" t="s">
        <v>2496</v>
      </c>
      <c r="N1382">
        <v>0</v>
      </c>
      <c r="O1382" t="s">
        <v>5633</v>
      </c>
      <c r="Q1382" t="s">
        <v>5634</v>
      </c>
    </row>
    <row r="1383" spans="1:17" x14ac:dyDescent="0.25">
      <c r="A1383">
        <v>11383</v>
      </c>
      <c r="B1383" t="s">
        <v>5635</v>
      </c>
      <c r="C1383" s="1">
        <v>4.3844261799999904E+16</v>
      </c>
      <c r="D1383" s="1">
        <v>1.05125139999999E+16</v>
      </c>
      <c r="E1383">
        <v>46017</v>
      </c>
      <c r="F1383" t="str">
        <f>VLOOKUP(E1383,'[1]movimento-per-comune-ambito-201'!$C$2:$D$547,2,0)</f>
        <v>Piana di Lucca</v>
      </c>
      <c r="G1383" t="s">
        <v>63537</v>
      </c>
      <c r="H1383" t="s">
        <v>37</v>
      </c>
      <c r="I1383" t="s">
        <v>5636</v>
      </c>
      <c r="J1383">
        <v>55100</v>
      </c>
      <c r="K1383" t="s">
        <v>5499</v>
      </c>
      <c r="L1383" t="str">
        <f>VLOOKUP(K1383,'[1]movimento-per-comune-ambito-201'!$B$2:$D$547,3,FALSE)</f>
        <v>Piana di Lucca</v>
      </c>
      <c r="M1383" t="s">
        <v>2496</v>
      </c>
      <c r="N1383">
        <v>0</v>
      </c>
      <c r="O1383" t="s">
        <v>5637</v>
      </c>
      <c r="P1383" t="s">
        <v>5638</v>
      </c>
      <c r="Q1383" t="s">
        <v>5639</v>
      </c>
    </row>
    <row r="1384" spans="1:17" x14ac:dyDescent="0.25">
      <c r="A1384">
        <v>11385</v>
      </c>
      <c r="B1384" t="s">
        <v>5640</v>
      </c>
      <c r="C1384" s="1">
        <v>4.3859203754681904E+16</v>
      </c>
      <c r="D1384" s="1">
        <v>1.05353501772705E+16</v>
      </c>
      <c r="E1384">
        <v>46017</v>
      </c>
      <c r="F1384" t="str">
        <f>VLOOKUP(E1384,'[1]movimento-per-comune-ambito-201'!$C$2:$D$547,2,0)</f>
        <v>Piana di Lucca</v>
      </c>
      <c r="G1384" t="s">
        <v>63538</v>
      </c>
      <c r="H1384" t="s">
        <v>37</v>
      </c>
      <c r="I1384" t="s">
        <v>5641</v>
      </c>
      <c r="J1384">
        <v>55100</v>
      </c>
      <c r="K1384" t="s">
        <v>5499</v>
      </c>
      <c r="L1384" t="str">
        <f>VLOOKUP(K1384,'[1]movimento-per-comune-ambito-201'!$B$2:$D$547,3,FALSE)</f>
        <v>Piana di Lucca</v>
      </c>
      <c r="M1384" t="s">
        <v>2496</v>
      </c>
      <c r="N1384">
        <v>0</v>
      </c>
      <c r="O1384" t="s">
        <v>5642</v>
      </c>
      <c r="P1384" t="s">
        <v>5643</v>
      </c>
      <c r="Q1384" t="s">
        <v>5644</v>
      </c>
    </row>
    <row r="1385" spans="1:17" x14ac:dyDescent="0.25">
      <c r="A1385">
        <v>11387</v>
      </c>
      <c r="B1385" t="s">
        <v>5645</v>
      </c>
      <c r="C1385" s="1">
        <v>4.38424368E+16</v>
      </c>
      <c r="D1385" s="1">
        <v>105039579</v>
      </c>
      <c r="E1385">
        <v>46017</v>
      </c>
      <c r="F1385" t="str">
        <f>VLOOKUP(E1385,'[1]movimento-per-comune-ambito-201'!$C$2:$D$547,2,0)</f>
        <v>Piana di Lucca</v>
      </c>
      <c r="G1385" t="s">
        <v>63539</v>
      </c>
      <c r="H1385" t="s">
        <v>37</v>
      </c>
      <c r="I1385" t="s">
        <v>5646</v>
      </c>
      <c r="J1385">
        <v>55100</v>
      </c>
      <c r="K1385" t="s">
        <v>5499</v>
      </c>
      <c r="L1385" t="str">
        <f>VLOOKUP(K1385,'[1]movimento-per-comune-ambito-201'!$B$2:$D$547,3,FALSE)</f>
        <v>Piana di Lucca</v>
      </c>
      <c r="M1385" t="s">
        <v>2496</v>
      </c>
      <c r="N1385">
        <v>0</v>
      </c>
      <c r="O1385" t="s">
        <v>5647</v>
      </c>
      <c r="P1385" t="s">
        <v>5648</v>
      </c>
      <c r="Q1385" t="s">
        <v>5649</v>
      </c>
    </row>
    <row r="1386" spans="1:17" x14ac:dyDescent="0.25">
      <c r="A1386">
        <v>11390</v>
      </c>
      <c r="B1386" t="s">
        <v>5650</v>
      </c>
      <c r="C1386" s="1">
        <v>4.3845208399999904E+16</v>
      </c>
      <c r="D1386" s="1">
        <v>105101836</v>
      </c>
      <c r="E1386">
        <v>46017</v>
      </c>
      <c r="F1386" t="str">
        <f>VLOOKUP(E1386,'[1]movimento-per-comune-ambito-201'!$C$2:$D$547,2,0)</f>
        <v>Piana di Lucca</v>
      </c>
      <c r="G1386" t="s">
        <v>63540</v>
      </c>
      <c r="H1386" t="s">
        <v>37</v>
      </c>
      <c r="I1386" t="s">
        <v>5651</v>
      </c>
      <c r="J1386">
        <v>55100</v>
      </c>
      <c r="K1386" t="s">
        <v>5499</v>
      </c>
      <c r="L1386" t="str">
        <f>VLOOKUP(K1386,'[1]movimento-per-comune-ambito-201'!$B$2:$D$547,3,FALSE)</f>
        <v>Piana di Lucca</v>
      </c>
      <c r="M1386" t="s">
        <v>2496</v>
      </c>
      <c r="N1386">
        <v>0</v>
      </c>
      <c r="O1386" t="s">
        <v>5652</v>
      </c>
      <c r="P1386" t="s">
        <v>5653</v>
      </c>
      <c r="Q1386" t="s">
        <v>5654</v>
      </c>
    </row>
    <row r="1387" spans="1:17" x14ac:dyDescent="0.25">
      <c r="A1387">
        <v>11392</v>
      </c>
      <c r="B1387" t="s">
        <v>5655</v>
      </c>
      <c r="C1387" s="1">
        <v>438444255</v>
      </c>
      <c r="D1387" s="1">
        <v>105108055</v>
      </c>
      <c r="E1387">
        <v>46017</v>
      </c>
      <c r="F1387" t="str">
        <f>VLOOKUP(E1387,'[1]movimento-per-comune-ambito-201'!$C$2:$D$547,2,0)</f>
        <v>Piana di Lucca</v>
      </c>
      <c r="G1387" t="s">
        <v>63541</v>
      </c>
      <c r="H1387" t="s">
        <v>37</v>
      </c>
      <c r="I1387" t="s">
        <v>5656</v>
      </c>
      <c r="J1387">
        <v>55100</v>
      </c>
      <c r="K1387" t="s">
        <v>5499</v>
      </c>
      <c r="L1387" t="str">
        <f>VLOOKUP(K1387,'[1]movimento-per-comune-ambito-201'!$B$2:$D$547,3,FALSE)</f>
        <v>Piana di Lucca</v>
      </c>
      <c r="M1387" t="s">
        <v>2496</v>
      </c>
      <c r="N1387">
        <v>0</v>
      </c>
      <c r="O1387" t="s">
        <v>5657</v>
      </c>
      <c r="P1387" t="s">
        <v>5658</v>
      </c>
      <c r="Q1387" t="s">
        <v>5659</v>
      </c>
    </row>
    <row r="1388" spans="1:17" x14ac:dyDescent="0.25">
      <c r="A1388">
        <v>11396</v>
      </c>
      <c r="B1388" t="s">
        <v>5660</v>
      </c>
      <c r="C1388" s="1">
        <v>4.38438213E+16</v>
      </c>
      <c r="D1388" s="1">
        <v>10505877</v>
      </c>
      <c r="E1388">
        <v>46017</v>
      </c>
      <c r="F1388" t="str">
        <f>VLOOKUP(E1388,'[1]movimento-per-comune-ambito-201'!$C$2:$D$547,2,0)</f>
        <v>Piana di Lucca</v>
      </c>
      <c r="G1388" t="s">
        <v>63542</v>
      </c>
      <c r="H1388" t="s">
        <v>37</v>
      </c>
      <c r="I1388" t="s">
        <v>5661</v>
      </c>
      <c r="J1388">
        <v>55100</v>
      </c>
      <c r="K1388" t="s">
        <v>5499</v>
      </c>
      <c r="L1388" t="str">
        <f>VLOOKUP(K1388,'[1]movimento-per-comune-ambito-201'!$B$2:$D$547,3,FALSE)</f>
        <v>Piana di Lucca</v>
      </c>
      <c r="M1388" t="s">
        <v>2496</v>
      </c>
      <c r="N1388">
        <v>0</v>
      </c>
      <c r="O1388" t="s">
        <v>5589</v>
      </c>
      <c r="P1388" t="s">
        <v>5590</v>
      </c>
      <c r="Q1388" t="s">
        <v>5591</v>
      </c>
    </row>
    <row r="1389" spans="1:17" x14ac:dyDescent="0.25">
      <c r="A1389">
        <v>11397</v>
      </c>
      <c r="B1389" t="s">
        <v>5662</v>
      </c>
      <c r="C1389" s="1">
        <v>4.3862545599999904E+16</v>
      </c>
      <c r="D1389" s="1">
        <v>1.04621365999999E+16</v>
      </c>
      <c r="E1389">
        <v>46017</v>
      </c>
      <c r="F1389" t="str">
        <f>VLOOKUP(E1389,'[1]movimento-per-comune-ambito-201'!$C$2:$D$547,2,0)</f>
        <v>Piana di Lucca</v>
      </c>
      <c r="G1389" t="s">
        <v>63543</v>
      </c>
      <c r="H1389" t="s">
        <v>37</v>
      </c>
      <c r="I1389" t="s">
        <v>5663</v>
      </c>
      <c r="J1389">
        <v>55100</v>
      </c>
      <c r="K1389" t="s">
        <v>5499</v>
      </c>
      <c r="L1389" t="str">
        <f>VLOOKUP(K1389,'[1]movimento-per-comune-ambito-201'!$B$2:$D$547,3,FALSE)</f>
        <v>Piana di Lucca</v>
      </c>
      <c r="M1389" t="s">
        <v>2496</v>
      </c>
      <c r="N1389">
        <v>0</v>
      </c>
      <c r="Q1389" t="s">
        <v>5664</v>
      </c>
    </row>
    <row r="1390" spans="1:17" x14ac:dyDescent="0.25">
      <c r="A1390">
        <v>11399</v>
      </c>
      <c r="B1390" t="s">
        <v>5665</v>
      </c>
      <c r="C1390" s="1">
        <v>4.38439678237592E+16</v>
      </c>
      <c r="D1390" s="1">
        <v>1.05182075500488E+16</v>
      </c>
      <c r="E1390">
        <v>46017</v>
      </c>
      <c r="F1390" t="str">
        <f>VLOOKUP(E1390,'[1]movimento-per-comune-ambito-201'!$C$2:$D$547,2,0)</f>
        <v>Piana di Lucca</v>
      </c>
      <c r="G1390" t="s">
        <v>63544</v>
      </c>
      <c r="H1390" t="s">
        <v>37</v>
      </c>
      <c r="I1390" t="s">
        <v>5666</v>
      </c>
      <c r="J1390">
        <v>55100</v>
      </c>
      <c r="K1390" t="s">
        <v>5499</v>
      </c>
      <c r="L1390" t="str">
        <f>VLOOKUP(K1390,'[1]movimento-per-comune-ambito-201'!$B$2:$D$547,3,FALSE)</f>
        <v>Piana di Lucca</v>
      </c>
      <c r="M1390" t="s">
        <v>2496</v>
      </c>
      <c r="N1390">
        <v>0</v>
      </c>
      <c r="O1390" t="s">
        <v>5667</v>
      </c>
      <c r="P1390" t="s">
        <v>5668</v>
      </c>
      <c r="Q1390" t="s">
        <v>5669</v>
      </c>
    </row>
    <row r="1391" spans="1:17" x14ac:dyDescent="0.25">
      <c r="A1391">
        <v>11478</v>
      </c>
      <c r="B1391" t="s">
        <v>5670</v>
      </c>
      <c r="C1391" s="1">
        <v>4.3870311899999904E+16</v>
      </c>
      <c r="D1391" s="1">
        <v>10682568</v>
      </c>
      <c r="E1391">
        <v>46021</v>
      </c>
      <c r="F1391" t="str">
        <f>VLOOKUP(E1391,'[1]movimento-per-comune-ambito-201'!$C$2:$D$547,2,0)</f>
        <v>Piana di Lucca</v>
      </c>
      <c r="G1391" t="s">
        <v>63039</v>
      </c>
      <c r="H1391" t="s">
        <v>37</v>
      </c>
      <c r="I1391" t="s">
        <v>5671</v>
      </c>
      <c r="J1391">
        <v>55015</v>
      </c>
      <c r="K1391" t="s">
        <v>5672</v>
      </c>
      <c r="L1391" t="str">
        <f>VLOOKUP(K1391,'[1]movimento-per-comune-ambito-201'!$B$2:$D$547,3,FALSE)</f>
        <v>Piana di Lucca</v>
      </c>
      <c r="M1391" t="s">
        <v>2496</v>
      </c>
      <c r="N1391">
        <v>0</v>
      </c>
      <c r="Q1391" t="s">
        <v>5673</v>
      </c>
    </row>
    <row r="1392" spans="1:17" x14ac:dyDescent="0.25">
      <c r="A1392">
        <v>11405</v>
      </c>
      <c r="B1392" t="s">
        <v>3563</v>
      </c>
      <c r="C1392" s="1">
        <v>4.3841352340550896E+16</v>
      </c>
      <c r="D1392" s="1">
        <v>1.04883384704589E+16</v>
      </c>
      <c r="E1392">
        <v>46017</v>
      </c>
      <c r="F1392" t="str">
        <f>VLOOKUP(E1392,'[1]movimento-per-comune-ambito-201'!$C$2:$D$547,2,0)</f>
        <v>Piana di Lucca</v>
      </c>
      <c r="G1392" t="s">
        <v>63545</v>
      </c>
      <c r="H1392" t="s">
        <v>37</v>
      </c>
      <c r="I1392" t="s">
        <v>5674</v>
      </c>
      <c r="J1392">
        <v>55100</v>
      </c>
      <c r="K1392" t="s">
        <v>5499</v>
      </c>
      <c r="L1392" t="str">
        <f>VLOOKUP(K1392,'[1]movimento-per-comune-ambito-201'!$B$2:$D$547,3,FALSE)</f>
        <v>Piana di Lucca</v>
      </c>
      <c r="M1392" t="s">
        <v>2496</v>
      </c>
      <c r="N1392">
        <v>0</v>
      </c>
      <c r="O1392" t="s">
        <v>5675</v>
      </c>
      <c r="P1392" t="s">
        <v>5676</v>
      </c>
      <c r="Q1392" t="s">
        <v>5677</v>
      </c>
    </row>
    <row r="1393" spans="1:17" x14ac:dyDescent="0.25">
      <c r="A1393">
        <v>11414</v>
      </c>
      <c r="B1393" t="s">
        <v>5678</v>
      </c>
      <c r="C1393" s="1">
        <v>438450354</v>
      </c>
      <c r="D1393" s="1">
        <v>1.05031029999999E+16</v>
      </c>
      <c r="E1393">
        <v>46017</v>
      </c>
      <c r="F1393" t="str">
        <f>VLOOKUP(E1393,'[1]movimento-per-comune-ambito-201'!$C$2:$D$547,2,0)</f>
        <v>Piana di Lucca</v>
      </c>
      <c r="G1393" t="s">
        <v>63546</v>
      </c>
      <c r="H1393" t="s">
        <v>37</v>
      </c>
      <c r="I1393" t="s">
        <v>5679</v>
      </c>
      <c r="J1393">
        <v>55100</v>
      </c>
      <c r="K1393" t="s">
        <v>5499</v>
      </c>
      <c r="L1393" t="str">
        <f>VLOOKUP(K1393,'[1]movimento-per-comune-ambito-201'!$B$2:$D$547,3,FALSE)</f>
        <v>Piana di Lucca</v>
      </c>
      <c r="M1393" t="s">
        <v>2496</v>
      </c>
      <c r="N1393">
        <v>0</v>
      </c>
      <c r="O1393" t="s">
        <v>5680</v>
      </c>
      <c r="P1393" t="s">
        <v>5681</v>
      </c>
      <c r="Q1393" t="s">
        <v>5682</v>
      </c>
    </row>
    <row r="1394" spans="1:17" x14ac:dyDescent="0.25">
      <c r="A1394">
        <v>11421</v>
      </c>
      <c r="B1394" t="s">
        <v>5683</v>
      </c>
      <c r="C1394" s="1">
        <v>4.38435885278118E+16</v>
      </c>
      <c r="D1394" s="1">
        <v>1051683482800290</v>
      </c>
      <c r="E1394">
        <v>46017</v>
      </c>
      <c r="F1394" t="str">
        <f>VLOOKUP(E1394,'[1]movimento-per-comune-ambito-201'!$C$2:$D$547,2,0)</f>
        <v>Piana di Lucca</v>
      </c>
      <c r="G1394" t="s">
        <v>63547</v>
      </c>
      <c r="H1394" t="s">
        <v>37</v>
      </c>
      <c r="I1394" t="s">
        <v>5684</v>
      </c>
      <c r="J1394">
        <v>55100</v>
      </c>
      <c r="K1394" t="s">
        <v>5499</v>
      </c>
      <c r="L1394" t="str">
        <f>VLOOKUP(K1394,'[1]movimento-per-comune-ambito-201'!$B$2:$D$547,3,FALSE)</f>
        <v>Piana di Lucca</v>
      </c>
      <c r="M1394" t="s">
        <v>2496</v>
      </c>
      <c r="N1394">
        <v>0</v>
      </c>
      <c r="O1394" t="s">
        <v>5685</v>
      </c>
      <c r="P1394" t="s">
        <v>5686</v>
      </c>
      <c r="Q1394" t="s">
        <v>5687</v>
      </c>
    </row>
    <row r="1395" spans="1:17" x14ac:dyDescent="0.25">
      <c r="A1395">
        <v>11422</v>
      </c>
      <c r="B1395" t="s">
        <v>5688</v>
      </c>
      <c r="C1395" s="1">
        <v>4.38418214E+16</v>
      </c>
      <c r="D1395" s="1">
        <v>105161652</v>
      </c>
      <c r="E1395">
        <v>46017</v>
      </c>
      <c r="F1395" t="str">
        <f>VLOOKUP(E1395,'[1]movimento-per-comune-ambito-201'!$C$2:$D$547,2,0)</f>
        <v>Piana di Lucca</v>
      </c>
      <c r="G1395" t="s">
        <v>63548</v>
      </c>
      <c r="H1395" t="s">
        <v>37</v>
      </c>
      <c r="I1395" t="s">
        <v>5689</v>
      </c>
      <c r="J1395">
        <v>55100</v>
      </c>
      <c r="K1395" t="s">
        <v>5499</v>
      </c>
      <c r="L1395" t="str">
        <f>VLOOKUP(K1395,'[1]movimento-per-comune-ambito-201'!$B$2:$D$547,3,FALSE)</f>
        <v>Piana di Lucca</v>
      </c>
      <c r="M1395" t="s">
        <v>2496</v>
      </c>
      <c r="N1395">
        <v>0</v>
      </c>
      <c r="O1395" t="s">
        <v>5690</v>
      </c>
      <c r="P1395" t="s">
        <v>5691</v>
      </c>
    </row>
    <row r="1396" spans="1:17" x14ac:dyDescent="0.25">
      <c r="A1396">
        <v>11428</v>
      </c>
      <c r="B1396" t="s">
        <v>4831</v>
      </c>
      <c r="C1396" s="1">
        <v>438452026</v>
      </c>
      <c r="D1396" s="1">
        <v>1.05037014E+16</v>
      </c>
      <c r="E1396">
        <v>46017</v>
      </c>
      <c r="F1396" t="str">
        <f>VLOOKUP(E1396,'[1]movimento-per-comune-ambito-201'!$C$2:$D$547,2,0)</f>
        <v>Piana di Lucca</v>
      </c>
      <c r="G1396" t="s">
        <v>63549</v>
      </c>
      <c r="H1396" t="s">
        <v>37</v>
      </c>
      <c r="I1396" t="s">
        <v>5692</v>
      </c>
      <c r="J1396">
        <v>55100</v>
      </c>
      <c r="K1396" t="s">
        <v>5499</v>
      </c>
      <c r="L1396" t="str">
        <f>VLOOKUP(K1396,'[1]movimento-per-comune-ambito-201'!$B$2:$D$547,3,FALSE)</f>
        <v>Piana di Lucca</v>
      </c>
      <c r="M1396" t="s">
        <v>2496</v>
      </c>
      <c r="N1396">
        <v>0</v>
      </c>
      <c r="Q1396" t="s">
        <v>5693</v>
      </c>
    </row>
    <row r="1397" spans="1:17" x14ac:dyDescent="0.25">
      <c r="A1397">
        <v>11431</v>
      </c>
      <c r="B1397" t="s">
        <v>5694</v>
      </c>
      <c r="C1397" s="1">
        <v>4.3862545599999904E+16</v>
      </c>
      <c r="D1397" s="1">
        <v>1.04621365999999E+16</v>
      </c>
      <c r="E1397">
        <v>46017</v>
      </c>
      <c r="F1397" t="str">
        <f>VLOOKUP(E1397,'[1]movimento-per-comune-ambito-201'!$C$2:$D$547,2,0)</f>
        <v>Piana di Lucca</v>
      </c>
      <c r="G1397" t="s">
        <v>63550</v>
      </c>
      <c r="H1397" t="s">
        <v>37</v>
      </c>
      <c r="I1397" t="s">
        <v>5695</v>
      </c>
      <c r="J1397">
        <v>55100</v>
      </c>
      <c r="K1397" t="s">
        <v>5499</v>
      </c>
      <c r="L1397" t="str">
        <f>VLOOKUP(K1397,'[1]movimento-per-comune-ambito-201'!$B$2:$D$547,3,FALSE)</f>
        <v>Piana di Lucca</v>
      </c>
      <c r="M1397" t="s">
        <v>2496</v>
      </c>
      <c r="N1397">
        <v>0</v>
      </c>
      <c r="O1397" t="s">
        <v>5696</v>
      </c>
      <c r="P1397" t="s">
        <v>5697</v>
      </c>
      <c r="Q1397" t="s">
        <v>5698</v>
      </c>
    </row>
    <row r="1398" spans="1:17" x14ac:dyDescent="0.25">
      <c r="A1398">
        <v>11434</v>
      </c>
      <c r="B1398" t="s">
        <v>5699</v>
      </c>
      <c r="C1398" s="1">
        <v>4.3862545599999904E+16</v>
      </c>
      <c r="D1398" s="1">
        <v>1.04621365999999E+16</v>
      </c>
      <c r="E1398">
        <v>46017</v>
      </c>
      <c r="F1398" t="str">
        <f>VLOOKUP(E1398,'[1]movimento-per-comune-ambito-201'!$C$2:$D$547,2,0)</f>
        <v>Piana di Lucca</v>
      </c>
      <c r="G1398" t="s">
        <v>63551</v>
      </c>
      <c r="H1398" t="s">
        <v>37</v>
      </c>
      <c r="I1398" t="s">
        <v>5700</v>
      </c>
      <c r="J1398">
        <v>55100</v>
      </c>
      <c r="K1398" t="s">
        <v>5499</v>
      </c>
      <c r="L1398" t="str">
        <f>VLOOKUP(K1398,'[1]movimento-per-comune-ambito-201'!$B$2:$D$547,3,FALSE)</f>
        <v>Piana di Lucca</v>
      </c>
      <c r="M1398" t="s">
        <v>2496</v>
      </c>
      <c r="N1398">
        <v>0</v>
      </c>
      <c r="O1398" t="s">
        <v>5701</v>
      </c>
      <c r="P1398" t="s">
        <v>5702</v>
      </c>
      <c r="Q1398" t="s">
        <v>5703</v>
      </c>
    </row>
    <row r="1399" spans="1:17" x14ac:dyDescent="0.25">
      <c r="A1399">
        <v>11435</v>
      </c>
      <c r="B1399" t="s">
        <v>5704</v>
      </c>
      <c r="C1399" s="1">
        <v>438376211</v>
      </c>
      <c r="D1399" s="1">
        <v>104950609</v>
      </c>
      <c r="E1399">
        <v>46017</v>
      </c>
      <c r="F1399" t="str">
        <f>VLOOKUP(E1399,'[1]movimento-per-comune-ambito-201'!$C$2:$D$547,2,0)</f>
        <v>Piana di Lucca</v>
      </c>
      <c r="G1399" t="s">
        <v>63552</v>
      </c>
      <c r="H1399" t="s">
        <v>37</v>
      </c>
      <c r="I1399" t="s">
        <v>5705</v>
      </c>
      <c r="J1399">
        <v>55100</v>
      </c>
      <c r="K1399" t="s">
        <v>5499</v>
      </c>
      <c r="L1399" t="str">
        <f>VLOOKUP(K1399,'[1]movimento-per-comune-ambito-201'!$B$2:$D$547,3,FALSE)</f>
        <v>Piana di Lucca</v>
      </c>
      <c r="M1399" t="s">
        <v>2496</v>
      </c>
      <c r="N1399">
        <v>0</v>
      </c>
      <c r="O1399" t="s">
        <v>5706</v>
      </c>
      <c r="P1399" t="s">
        <v>5707</v>
      </c>
      <c r="Q1399" t="s">
        <v>5708</v>
      </c>
    </row>
    <row r="1400" spans="1:17" x14ac:dyDescent="0.25">
      <c r="A1400">
        <v>11437</v>
      </c>
      <c r="B1400" t="s">
        <v>5709</v>
      </c>
      <c r="C1400" s="1">
        <v>4.3862545599999904E+16</v>
      </c>
      <c r="D1400" s="1">
        <v>1.04621365999999E+16</v>
      </c>
      <c r="E1400">
        <v>46017</v>
      </c>
      <c r="F1400" t="str">
        <f>VLOOKUP(E1400,'[1]movimento-per-comune-ambito-201'!$C$2:$D$547,2,0)</f>
        <v>Piana di Lucca</v>
      </c>
      <c r="G1400" t="s">
        <v>63553</v>
      </c>
      <c r="H1400" t="s">
        <v>37</v>
      </c>
      <c r="I1400" t="s">
        <v>5710</v>
      </c>
      <c r="J1400">
        <v>55100</v>
      </c>
      <c r="K1400" t="s">
        <v>5499</v>
      </c>
      <c r="L1400" t="str">
        <f>VLOOKUP(K1400,'[1]movimento-per-comune-ambito-201'!$B$2:$D$547,3,FALSE)</f>
        <v>Piana di Lucca</v>
      </c>
      <c r="M1400" t="s">
        <v>2496</v>
      </c>
      <c r="N1400">
        <v>0</v>
      </c>
      <c r="O1400" t="s">
        <v>5711</v>
      </c>
      <c r="P1400" t="s">
        <v>5712</v>
      </c>
      <c r="Q1400" t="s">
        <v>5713</v>
      </c>
    </row>
    <row r="1401" spans="1:17" x14ac:dyDescent="0.25">
      <c r="A1401">
        <v>11438</v>
      </c>
      <c r="B1401" t="s">
        <v>5714</v>
      </c>
      <c r="C1401" s="1">
        <v>4.3862545599999904E+16</v>
      </c>
      <c r="D1401" s="1">
        <v>1.04621365999999E+16</v>
      </c>
      <c r="E1401">
        <v>46017</v>
      </c>
      <c r="F1401" t="str">
        <f>VLOOKUP(E1401,'[1]movimento-per-comune-ambito-201'!$C$2:$D$547,2,0)</f>
        <v>Piana di Lucca</v>
      </c>
      <c r="G1401" t="s">
        <v>63554</v>
      </c>
      <c r="H1401" t="s">
        <v>37</v>
      </c>
      <c r="I1401" t="s">
        <v>5715</v>
      </c>
      <c r="J1401">
        <v>55100</v>
      </c>
      <c r="K1401" t="s">
        <v>5499</v>
      </c>
      <c r="L1401" t="str">
        <f>VLOOKUP(K1401,'[1]movimento-per-comune-ambito-201'!$B$2:$D$547,3,FALSE)</f>
        <v>Piana di Lucca</v>
      </c>
      <c r="M1401" t="s">
        <v>2496</v>
      </c>
      <c r="N1401">
        <v>0</v>
      </c>
      <c r="O1401" t="s">
        <v>5711</v>
      </c>
      <c r="P1401" t="s">
        <v>5712</v>
      </c>
      <c r="Q1401" t="s">
        <v>5713</v>
      </c>
    </row>
    <row r="1402" spans="1:17" x14ac:dyDescent="0.25">
      <c r="A1402">
        <v>11444</v>
      </c>
      <c r="B1402" t="s">
        <v>5716</v>
      </c>
      <c r="C1402" s="1">
        <v>4.38432254E+16</v>
      </c>
      <c r="D1402" s="1">
        <v>105012945</v>
      </c>
      <c r="E1402">
        <v>46017</v>
      </c>
      <c r="F1402" t="str">
        <f>VLOOKUP(E1402,'[1]movimento-per-comune-ambito-201'!$C$2:$D$547,2,0)</f>
        <v>Piana di Lucca</v>
      </c>
      <c r="G1402" t="s">
        <v>63555</v>
      </c>
      <c r="H1402" t="s">
        <v>37</v>
      </c>
      <c r="I1402" t="s">
        <v>5717</v>
      </c>
      <c r="J1402">
        <v>55100</v>
      </c>
      <c r="K1402" t="s">
        <v>5499</v>
      </c>
      <c r="L1402" t="str">
        <f>VLOOKUP(K1402,'[1]movimento-per-comune-ambito-201'!$B$2:$D$547,3,FALSE)</f>
        <v>Piana di Lucca</v>
      </c>
      <c r="M1402" t="s">
        <v>2496</v>
      </c>
      <c r="N1402">
        <v>0</v>
      </c>
      <c r="O1402" t="s">
        <v>5718</v>
      </c>
      <c r="P1402" t="s">
        <v>5719</v>
      </c>
      <c r="Q1402" t="s">
        <v>5720</v>
      </c>
    </row>
    <row r="1403" spans="1:17" x14ac:dyDescent="0.25">
      <c r="A1403">
        <v>11445</v>
      </c>
      <c r="B1403" t="s">
        <v>5721</v>
      </c>
      <c r="C1403" s="1">
        <v>4.38401859E+16</v>
      </c>
      <c r="D1403" s="1">
        <v>104994803</v>
      </c>
      <c r="E1403">
        <v>46017</v>
      </c>
      <c r="F1403" t="str">
        <f>VLOOKUP(E1403,'[1]movimento-per-comune-ambito-201'!$C$2:$D$547,2,0)</f>
        <v>Piana di Lucca</v>
      </c>
      <c r="G1403" t="s">
        <v>63556</v>
      </c>
      <c r="H1403" t="s">
        <v>37</v>
      </c>
      <c r="I1403" t="s">
        <v>5722</v>
      </c>
      <c r="J1403">
        <v>55100</v>
      </c>
      <c r="K1403" t="s">
        <v>5499</v>
      </c>
      <c r="L1403" t="str">
        <f>VLOOKUP(K1403,'[1]movimento-per-comune-ambito-201'!$B$2:$D$547,3,FALSE)</f>
        <v>Piana di Lucca</v>
      </c>
      <c r="M1403" t="s">
        <v>2496</v>
      </c>
      <c r="N1403">
        <v>0</v>
      </c>
      <c r="O1403" t="s">
        <v>5723</v>
      </c>
    </row>
    <row r="1404" spans="1:17" x14ac:dyDescent="0.25">
      <c r="A1404">
        <v>11451</v>
      </c>
      <c r="B1404" t="s">
        <v>5724</v>
      </c>
      <c r="C1404" s="1">
        <v>4.3840787599999904E+16</v>
      </c>
      <c r="D1404" s="1">
        <v>105080952</v>
      </c>
      <c r="E1404">
        <v>46017</v>
      </c>
      <c r="F1404" t="str">
        <f>VLOOKUP(E1404,'[1]movimento-per-comune-ambito-201'!$C$2:$D$547,2,0)</f>
        <v>Piana di Lucca</v>
      </c>
      <c r="G1404" t="s">
        <v>63557</v>
      </c>
      <c r="H1404" t="s">
        <v>37</v>
      </c>
      <c r="I1404" t="s">
        <v>5725</v>
      </c>
      <c r="J1404">
        <v>55100</v>
      </c>
      <c r="K1404" t="s">
        <v>5499</v>
      </c>
      <c r="L1404" t="str">
        <f>VLOOKUP(K1404,'[1]movimento-per-comune-ambito-201'!$B$2:$D$547,3,FALSE)</f>
        <v>Piana di Lucca</v>
      </c>
      <c r="M1404" t="s">
        <v>2496</v>
      </c>
      <c r="N1404">
        <v>0</v>
      </c>
      <c r="O1404" t="s">
        <v>5726</v>
      </c>
      <c r="P1404" t="s">
        <v>5727</v>
      </c>
      <c r="Q1404" t="s">
        <v>5728</v>
      </c>
    </row>
    <row r="1405" spans="1:17" x14ac:dyDescent="0.25">
      <c r="A1405">
        <v>11452</v>
      </c>
      <c r="B1405" t="s">
        <v>5729</v>
      </c>
      <c r="C1405" s="1">
        <v>4.3840787599999904E+16</v>
      </c>
      <c r="D1405" s="1">
        <v>105080952</v>
      </c>
      <c r="E1405">
        <v>46017</v>
      </c>
      <c r="F1405" t="str">
        <f>VLOOKUP(E1405,'[1]movimento-per-comune-ambito-201'!$C$2:$D$547,2,0)</f>
        <v>Piana di Lucca</v>
      </c>
      <c r="G1405" t="s">
        <v>63558</v>
      </c>
      <c r="H1405" t="s">
        <v>37</v>
      </c>
      <c r="I1405" t="s">
        <v>5725</v>
      </c>
      <c r="J1405">
        <v>55100</v>
      </c>
      <c r="K1405" t="s">
        <v>5499</v>
      </c>
      <c r="L1405" t="str">
        <f>VLOOKUP(K1405,'[1]movimento-per-comune-ambito-201'!$B$2:$D$547,3,FALSE)</f>
        <v>Piana di Lucca</v>
      </c>
      <c r="M1405" t="s">
        <v>2496</v>
      </c>
      <c r="N1405">
        <v>0</v>
      </c>
      <c r="O1405" t="s">
        <v>5726</v>
      </c>
      <c r="P1405" t="s">
        <v>5727</v>
      </c>
      <c r="Q1405" t="s">
        <v>5728</v>
      </c>
    </row>
    <row r="1406" spans="1:17" x14ac:dyDescent="0.25">
      <c r="A1406">
        <v>11454</v>
      </c>
      <c r="B1406" t="s">
        <v>5730</v>
      </c>
      <c r="C1406" s="1">
        <v>4.38791768E+16</v>
      </c>
      <c r="D1406" s="1">
        <v>104111761</v>
      </c>
      <c r="E1406">
        <v>46017</v>
      </c>
      <c r="F1406" t="str">
        <f>VLOOKUP(E1406,'[1]movimento-per-comune-ambito-201'!$C$2:$D$547,2,0)</f>
        <v>Piana di Lucca</v>
      </c>
      <c r="G1406" t="s">
        <v>63559</v>
      </c>
      <c r="H1406" t="s">
        <v>37</v>
      </c>
      <c r="I1406" t="s">
        <v>5731</v>
      </c>
      <c r="J1406">
        <v>55100</v>
      </c>
      <c r="K1406" t="s">
        <v>5499</v>
      </c>
      <c r="L1406" t="str">
        <f>VLOOKUP(K1406,'[1]movimento-per-comune-ambito-201'!$B$2:$D$547,3,FALSE)</f>
        <v>Piana di Lucca</v>
      </c>
      <c r="M1406" t="s">
        <v>2496</v>
      </c>
      <c r="N1406">
        <v>0</v>
      </c>
      <c r="O1406" t="s">
        <v>5732</v>
      </c>
      <c r="P1406" t="s">
        <v>5733</v>
      </c>
      <c r="Q1406" t="s">
        <v>5734</v>
      </c>
    </row>
    <row r="1407" spans="1:17" x14ac:dyDescent="0.25">
      <c r="A1407">
        <v>11457</v>
      </c>
      <c r="B1407" t="s">
        <v>5735</v>
      </c>
      <c r="C1407" s="1">
        <v>4.3843090199999904E+16</v>
      </c>
      <c r="D1407" s="1">
        <v>105031719</v>
      </c>
      <c r="E1407">
        <v>46017</v>
      </c>
      <c r="F1407" t="str">
        <f>VLOOKUP(E1407,'[1]movimento-per-comune-ambito-201'!$C$2:$D$547,2,0)</f>
        <v>Piana di Lucca</v>
      </c>
      <c r="G1407" t="s">
        <v>63560</v>
      </c>
      <c r="H1407" t="s">
        <v>37</v>
      </c>
      <c r="I1407" t="s">
        <v>5736</v>
      </c>
      <c r="J1407">
        <v>55100</v>
      </c>
      <c r="K1407" t="s">
        <v>5499</v>
      </c>
      <c r="L1407" t="str">
        <f>VLOOKUP(K1407,'[1]movimento-per-comune-ambito-201'!$B$2:$D$547,3,FALSE)</f>
        <v>Piana di Lucca</v>
      </c>
      <c r="M1407" t="s">
        <v>2496</v>
      </c>
      <c r="N1407">
        <v>0</v>
      </c>
      <c r="O1407" t="s">
        <v>5737</v>
      </c>
      <c r="P1407" t="s">
        <v>5738</v>
      </c>
      <c r="Q1407" t="s">
        <v>5739</v>
      </c>
    </row>
    <row r="1408" spans="1:17" x14ac:dyDescent="0.25">
      <c r="A1408">
        <v>11461</v>
      </c>
      <c r="B1408" t="s">
        <v>5740</v>
      </c>
      <c r="C1408" s="1">
        <v>4.3780720199999904E+16</v>
      </c>
      <c r="D1408" s="1">
        <v>1.04545987999999E+16</v>
      </c>
      <c r="E1408">
        <v>46017</v>
      </c>
      <c r="F1408" t="str">
        <f>VLOOKUP(E1408,'[1]movimento-per-comune-ambito-201'!$C$2:$D$547,2,0)</f>
        <v>Piana di Lucca</v>
      </c>
      <c r="G1408" t="s">
        <v>63561</v>
      </c>
      <c r="H1408" t="s">
        <v>37</v>
      </c>
      <c r="I1408" t="s">
        <v>5741</v>
      </c>
      <c r="J1408">
        <v>55100</v>
      </c>
      <c r="K1408" t="s">
        <v>5499</v>
      </c>
      <c r="L1408" t="str">
        <f>VLOOKUP(K1408,'[1]movimento-per-comune-ambito-201'!$B$2:$D$547,3,FALSE)</f>
        <v>Piana di Lucca</v>
      </c>
      <c r="M1408" t="s">
        <v>2496</v>
      </c>
      <c r="N1408">
        <v>0</v>
      </c>
      <c r="O1408" t="s">
        <v>5742</v>
      </c>
      <c r="P1408" t="s">
        <v>5743</v>
      </c>
      <c r="Q1408" t="s">
        <v>5744</v>
      </c>
    </row>
    <row r="1409" spans="1:17" x14ac:dyDescent="0.25">
      <c r="A1409">
        <v>14229</v>
      </c>
      <c r="B1409" t="s">
        <v>5745</v>
      </c>
      <c r="C1409" s="1">
        <v>4.3862545599999904E+16</v>
      </c>
      <c r="D1409" s="1">
        <v>1.04621365999999E+16</v>
      </c>
      <c r="E1409">
        <v>46017</v>
      </c>
      <c r="F1409" t="str">
        <f>VLOOKUP(E1409,'[1]movimento-per-comune-ambito-201'!$C$2:$D$547,2,0)</f>
        <v>Piana di Lucca</v>
      </c>
      <c r="G1409" t="s">
        <v>63562</v>
      </c>
      <c r="H1409" t="s">
        <v>37</v>
      </c>
      <c r="I1409" t="s">
        <v>5746</v>
      </c>
      <c r="J1409">
        <v>55050</v>
      </c>
      <c r="K1409" t="s">
        <v>5499</v>
      </c>
      <c r="L1409" t="str">
        <f>VLOOKUP(K1409,'[1]movimento-per-comune-ambito-201'!$B$2:$D$547,3,FALSE)</f>
        <v>Piana di Lucca</v>
      </c>
      <c r="M1409" t="s">
        <v>2496</v>
      </c>
      <c r="N1409">
        <v>0</v>
      </c>
      <c r="P1409" t="s">
        <v>5747</v>
      </c>
      <c r="Q1409" t="s">
        <v>5748</v>
      </c>
    </row>
    <row r="1410" spans="1:17" x14ac:dyDescent="0.25">
      <c r="A1410">
        <v>17087</v>
      </c>
      <c r="B1410" t="s">
        <v>5749</v>
      </c>
      <c r="C1410" s="1">
        <v>4.38430139E+16</v>
      </c>
      <c r="D1410" s="1">
        <v>10507994</v>
      </c>
      <c r="E1410">
        <v>46017</v>
      </c>
      <c r="F1410" t="str">
        <f>VLOOKUP(E1410,'[1]movimento-per-comune-ambito-201'!$C$2:$D$547,2,0)</f>
        <v>Piana di Lucca</v>
      </c>
      <c r="G1410" t="s">
        <v>63563</v>
      </c>
      <c r="H1410" t="s">
        <v>37</v>
      </c>
      <c r="I1410" t="s">
        <v>5750</v>
      </c>
      <c r="J1410">
        <v>55029</v>
      </c>
      <c r="K1410" t="s">
        <v>5499</v>
      </c>
      <c r="L1410" t="str">
        <f>VLOOKUP(K1410,'[1]movimento-per-comune-ambito-201'!$B$2:$D$547,3,FALSE)</f>
        <v>Piana di Lucca</v>
      </c>
      <c r="M1410" t="s">
        <v>2496</v>
      </c>
      <c r="N1410">
        <v>0</v>
      </c>
      <c r="O1410" t="s">
        <v>5751</v>
      </c>
      <c r="P1410" t="s">
        <v>5752</v>
      </c>
      <c r="Q1410" t="s">
        <v>5753</v>
      </c>
    </row>
    <row r="1411" spans="1:17" x14ac:dyDescent="0.25">
      <c r="A1411">
        <v>17300</v>
      </c>
      <c r="B1411" t="s">
        <v>5754</v>
      </c>
      <c r="C1411" s="1">
        <v>4.38496516E+16</v>
      </c>
      <c r="D1411" s="1">
        <v>105455126</v>
      </c>
      <c r="E1411">
        <v>46017</v>
      </c>
      <c r="F1411" t="str">
        <f>VLOOKUP(E1411,'[1]movimento-per-comune-ambito-201'!$C$2:$D$547,2,0)</f>
        <v>Piana di Lucca</v>
      </c>
      <c r="G1411" t="s">
        <v>63564</v>
      </c>
      <c r="H1411" t="s">
        <v>37</v>
      </c>
      <c r="I1411" t="s">
        <v>5755</v>
      </c>
      <c r="J1411">
        <v>55010</v>
      </c>
      <c r="K1411" t="s">
        <v>5499</v>
      </c>
      <c r="L1411" t="str">
        <f>VLOOKUP(K1411,'[1]movimento-per-comune-ambito-201'!$B$2:$D$547,3,FALSE)</f>
        <v>Piana di Lucca</v>
      </c>
      <c r="M1411" t="s">
        <v>2496</v>
      </c>
      <c r="N1411">
        <v>0</v>
      </c>
      <c r="O1411" t="s">
        <v>5756</v>
      </c>
      <c r="P1411" t="s">
        <v>5757</v>
      </c>
      <c r="Q1411">
        <v>583426406</v>
      </c>
    </row>
    <row r="1412" spans="1:17" x14ac:dyDescent="0.25">
      <c r="A1412">
        <v>17301</v>
      </c>
      <c r="B1412" t="s">
        <v>5758</v>
      </c>
      <c r="C1412" s="1">
        <v>4.3979198599999904E+16</v>
      </c>
      <c r="D1412" s="1">
        <v>1.05447628E+16</v>
      </c>
      <c r="E1412">
        <v>46017</v>
      </c>
      <c r="F1412" t="str">
        <f>VLOOKUP(E1412,'[1]movimento-per-comune-ambito-201'!$C$2:$D$547,2,0)</f>
        <v>Piana di Lucca</v>
      </c>
      <c r="G1412" t="s">
        <v>63565</v>
      </c>
      <c r="H1412" t="s">
        <v>37</v>
      </c>
      <c r="I1412" t="s">
        <v>5759</v>
      </c>
      <c r="J1412">
        <v>55100</v>
      </c>
      <c r="K1412" t="s">
        <v>5499</v>
      </c>
      <c r="L1412" t="str">
        <f>VLOOKUP(K1412,'[1]movimento-per-comune-ambito-201'!$B$2:$D$547,3,FALSE)</f>
        <v>Piana di Lucca</v>
      </c>
      <c r="M1412" t="s">
        <v>2496</v>
      </c>
      <c r="N1412">
        <v>0</v>
      </c>
      <c r="O1412" t="s">
        <v>5760</v>
      </c>
      <c r="P1412" t="s">
        <v>5761</v>
      </c>
      <c r="Q1412" t="s">
        <v>5762</v>
      </c>
    </row>
    <row r="1413" spans="1:17" x14ac:dyDescent="0.25">
      <c r="A1413">
        <v>18026</v>
      </c>
      <c r="B1413" t="s">
        <v>5763</v>
      </c>
      <c r="C1413" s="1">
        <v>4.3839464858212896E+16</v>
      </c>
      <c r="D1413" s="1">
        <v>1.04889371662231E+16</v>
      </c>
      <c r="E1413">
        <v>46017</v>
      </c>
      <c r="F1413" t="str">
        <f>VLOOKUP(E1413,'[1]movimento-per-comune-ambito-201'!$C$2:$D$547,2,0)</f>
        <v>Piana di Lucca</v>
      </c>
      <c r="G1413" t="s">
        <v>63566</v>
      </c>
      <c r="H1413" t="s">
        <v>37</v>
      </c>
      <c r="I1413" t="s">
        <v>5764</v>
      </c>
      <c r="J1413">
        <v>55100</v>
      </c>
      <c r="K1413" t="s">
        <v>5499</v>
      </c>
      <c r="L1413" t="str">
        <f>VLOOKUP(K1413,'[1]movimento-per-comune-ambito-201'!$B$2:$D$547,3,FALSE)</f>
        <v>Piana di Lucca</v>
      </c>
      <c r="M1413" t="s">
        <v>2496</v>
      </c>
      <c r="N1413">
        <v>0</v>
      </c>
      <c r="O1413" t="s">
        <v>5765</v>
      </c>
    </row>
    <row r="1414" spans="1:17" x14ac:dyDescent="0.25">
      <c r="A1414">
        <v>18029</v>
      </c>
      <c r="B1414" t="s">
        <v>5766</v>
      </c>
      <c r="C1414" s="1">
        <v>438376211</v>
      </c>
      <c r="D1414" s="1">
        <v>104950609</v>
      </c>
      <c r="E1414">
        <v>46017</v>
      </c>
      <c r="F1414" t="str">
        <f>VLOOKUP(E1414,'[1]movimento-per-comune-ambito-201'!$C$2:$D$547,2,0)</f>
        <v>Piana di Lucca</v>
      </c>
      <c r="G1414" t="s">
        <v>63567</v>
      </c>
      <c r="H1414" t="s">
        <v>37</v>
      </c>
      <c r="I1414" t="s">
        <v>5767</v>
      </c>
      <c r="J1414">
        <v>55029</v>
      </c>
      <c r="K1414" t="s">
        <v>5499</v>
      </c>
      <c r="L1414" t="str">
        <f>VLOOKUP(K1414,'[1]movimento-per-comune-ambito-201'!$B$2:$D$547,3,FALSE)</f>
        <v>Piana di Lucca</v>
      </c>
      <c r="M1414" t="s">
        <v>2496</v>
      </c>
      <c r="N1414">
        <v>0</v>
      </c>
      <c r="O1414" t="s">
        <v>5768</v>
      </c>
      <c r="P1414" t="s">
        <v>5769</v>
      </c>
      <c r="Q1414" t="s">
        <v>5770</v>
      </c>
    </row>
    <row r="1415" spans="1:17" x14ac:dyDescent="0.25">
      <c r="A1415">
        <v>18602</v>
      </c>
      <c r="B1415" t="s">
        <v>5771</v>
      </c>
      <c r="C1415" s="1">
        <v>4.3843188699999904E+16</v>
      </c>
      <c r="D1415" s="1">
        <v>1.04911055999999E+16</v>
      </c>
      <c r="E1415">
        <v>46017</v>
      </c>
      <c r="F1415" t="str">
        <f>VLOOKUP(E1415,'[1]movimento-per-comune-ambito-201'!$C$2:$D$547,2,0)</f>
        <v>Piana di Lucca</v>
      </c>
      <c r="G1415" t="s">
        <v>63568</v>
      </c>
      <c r="H1415" t="s">
        <v>37</v>
      </c>
      <c r="I1415" t="s">
        <v>5772</v>
      </c>
      <c r="J1415">
        <v>55100</v>
      </c>
      <c r="K1415" t="s">
        <v>5499</v>
      </c>
      <c r="L1415" t="str">
        <f>VLOOKUP(K1415,'[1]movimento-per-comune-ambito-201'!$B$2:$D$547,3,FALSE)</f>
        <v>Piana di Lucca</v>
      </c>
      <c r="M1415" t="s">
        <v>2496</v>
      </c>
      <c r="N1415">
        <v>0</v>
      </c>
      <c r="O1415" t="s">
        <v>5773</v>
      </c>
      <c r="Q1415" t="s">
        <v>5774</v>
      </c>
    </row>
    <row r="1416" spans="1:17" x14ac:dyDescent="0.25">
      <c r="A1416">
        <v>19024</v>
      </c>
      <c r="B1416" t="s">
        <v>5775</v>
      </c>
      <c r="C1416" s="1">
        <v>4.3843026799999904E+16</v>
      </c>
      <c r="D1416" s="1">
        <v>10499737</v>
      </c>
      <c r="E1416">
        <v>46017</v>
      </c>
      <c r="F1416" t="str">
        <f>VLOOKUP(E1416,'[1]movimento-per-comune-ambito-201'!$C$2:$D$547,2,0)</f>
        <v>Piana di Lucca</v>
      </c>
      <c r="G1416" t="s">
        <v>63569</v>
      </c>
      <c r="H1416" t="s">
        <v>37</v>
      </c>
      <c r="I1416" t="s">
        <v>5776</v>
      </c>
      <c r="J1416">
        <v>55100</v>
      </c>
      <c r="K1416" t="s">
        <v>5499</v>
      </c>
      <c r="L1416" t="str">
        <f>VLOOKUP(K1416,'[1]movimento-per-comune-ambito-201'!$B$2:$D$547,3,FALSE)</f>
        <v>Piana di Lucca</v>
      </c>
      <c r="M1416" t="s">
        <v>2496</v>
      </c>
      <c r="N1416">
        <v>0</v>
      </c>
      <c r="O1416" t="s">
        <v>5777</v>
      </c>
      <c r="P1416" t="s">
        <v>5778</v>
      </c>
      <c r="Q1416" t="s">
        <v>5779</v>
      </c>
    </row>
    <row r="1417" spans="1:17" x14ac:dyDescent="0.25">
      <c r="A1417">
        <v>19129</v>
      </c>
      <c r="B1417" t="s">
        <v>5780</v>
      </c>
      <c r="C1417" s="1">
        <v>438376211</v>
      </c>
      <c r="D1417" s="1">
        <v>104950609</v>
      </c>
      <c r="E1417">
        <v>46017</v>
      </c>
      <c r="F1417" t="str">
        <f>VLOOKUP(E1417,'[1]movimento-per-comune-ambito-201'!$C$2:$D$547,2,0)</f>
        <v>Piana di Lucca</v>
      </c>
      <c r="G1417" t="s">
        <v>63570</v>
      </c>
      <c r="H1417" t="s">
        <v>37</v>
      </c>
      <c r="I1417" t="s">
        <v>5781</v>
      </c>
      <c r="J1417">
        <v>55100</v>
      </c>
      <c r="K1417" t="s">
        <v>5499</v>
      </c>
      <c r="L1417" t="str">
        <f>VLOOKUP(K1417,'[1]movimento-per-comune-ambito-201'!$B$2:$D$547,3,FALSE)</f>
        <v>Piana di Lucca</v>
      </c>
      <c r="M1417" t="s">
        <v>2496</v>
      </c>
      <c r="N1417">
        <v>0</v>
      </c>
      <c r="O1417" t="s">
        <v>5690</v>
      </c>
      <c r="P1417" t="s">
        <v>5691</v>
      </c>
      <c r="Q1417" t="s">
        <v>5782</v>
      </c>
    </row>
    <row r="1418" spans="1:17" x14ac:dyDescent="0.25">
      <c r="A1418">
        <v>19130</v>
      </c>
      <c r="B1418" t="s">
        <v>5783</v>
      </c>
      <c r="C1418" s="1">
        <v>4.3845282599999904E+16</v>
      </c>
      <c r="D1418" s="1">
        <v>10507873</v>
      </c>
      <c r="E1418">
        <v>46017</v>
      </c>
      <c r="F1418" t="str">
        <f>VLOOKUP(E1418,'[1]movimento-per-comune-ambito-201'!$C$2:$D$547,2,0)</f>
        <v>Piana di Lucca</v>
      </c>
      <c r="G1418" t="s">
        <v>63571</v>
      </c>
      <c r="H1418" t="s">
        <v>37</v>
      </c>
      <c r="I1418" t="s">
        <v>5784</v>
      </c>
      <c r="J1418">
        <v>55100</v>
      </c>
      <c r="K1418" t="s">
        <v>5499</v>
      </c>
      <c r="L1418" t="str">
        <f>VLOOKUP(K1418,'[1]movimento-per-comune-ambito-201'!$B$2:$D$547,3,FALSE)</f>
        <v>Piana di Lucca</v>
      </c>
      <c r="M1418" t="s">
        <v>2496</v>
      </c>
      <c r="N1418">
        <v>0</v>
      </c>
      <c r="O1418" t="s">
        <v>5785</v>
      </c>
      <c r="P1418" t="s">
        <v>5786</v>
      </c>
      <c r="Q1418" t="s">
        <v>5787</v>
      </c>
    </row>
    <row r="1419" spans="1:17" x14ac:dyDescent="0.25">
      <c r="A1419">
        <v>19131</v>
      </c>
      <c r="B1419" t="s">
        <v>5788</v>
      </c>
      <c r="C1419" s="1">
        <v>438376211</v>
      </c>
      <c r="D1419" s="1">
        <v>104950609</v>
      </c>
      <c r="E1419">
        <v>46017</v>
      </c>
      <c r="F1419" t="str">
        <f>VLOOKUP(E1419,'[1]movimento-per-comune-ambito-201'!$C$2:$D$547,2,0)</f>
        <v>Piana di Lucca</v>
      </c>
      <c r="G1419" t="s">
        <v>63572</v>
      </c>
      <c r="H1419" t="s">
        <v>37</v>
      </c>
      <c r="I1419" t="s">
        <v>5789</v>
      </c>
      <c r="J1419">
        <v>55100</v>
      </c>
      <c r="K1419" t="s">
        <v>5499</v>
      </c>
      <c r="L1419" t="str">
        <f>VLOOKUP(K1419,'[1]movimento-per-comune-ambito-201'!$B$2:$D$547,3,FALSE)</f>
        <v>Piana di Lucca</v>
      </c>
      <c r="M1419" t="s">
        <v>2496</v>
      </c>
      <c r="N1419">
        <v>0</v>
      </c>
      <c r="O1419" t="s">
        <v>5790</v>
      </c>
      <c r="P1419" t="s">
        <v>5791</v>
      </c>
      <c r="Q1419" t="s">
        <v>5792</v>
      </c>
    </row>
    <row r="1420" spans="1:17" x14ac:dyDescent="0.25">
      <c r="A1420">
        <v>19576</v>
      </c>
      <c r="B1420" t="s">
        <v>5793</v>
      </c>
      <c r="C1420" s="1">
        <v>4.3841823599999904E+16</v>
      </c>
      <c r="D1420" s="1">
        <v>1.05164728E+16</v>
      </c>
      <c r="E1420">
        <v>46017</v>
      </c>
      <c r="F1420" t="str">
        <f>VLOOKUP(E1420,'[1]movimento-per-comune-ambito-201'!$C$2:$D$547,2,0)</f>
        <v>Piana di Lucca</v>
      </c>
      <c r="G1420" t="s">
        <v>63573</v>
      </c>
      <c r="H1420" t="s">
        <v>37</v>
      </c>
      <c r="I1420" t="s">
        <v>5794</v>
      </c>
      <c r="J1420">
        <v>55100</v>
      </c>
      <c r="K1420" t="s">
        <v>5499</v>
      </c>
      <c r="L1420" t="str">
        <f>VLOOKUP(K1420,'[1]movimento-per-comune-ambito-201'!$B$2:$D$547,3,FALSE)</f>
        <v>Piana di Lucca</v>
      </c>
      <c r="M1420" t="s">
        <v>2496</v>
      </c>
      <c r="N1420">
        <v>0</v>
      </c>
      <c r="O1420" t="s">
        <v>5795</v>
      </c>
    </row>
    <row r="1421" spans="1:17" x14ac:dyDescent="0.25">
      <c r="A1421">
        <v>19859</v>
      </c>
      <c r="B1421" t="s">
        <v>5796</v>
      </c>
      <c r="C1421" s="1">
        <v>438376211</v>
      </c>
      <c r="D1421" s="1">
        <v>104950609</v>
      </c>
      <c r="E1421">
        <v>46017</v>
      </c>
      <c r="F1421" t="str">
        <f>VLOOKUP(E1421,'[1]movimento-per-comune-ambito-201'!$C$2:$D$547,2,0)</f>
        <v>Piana di Lucca</v>
      </c>
      <c r="G1421" t="s">
        <v>63574</v>
      </c>
      <c r="H1421" t="s">
        <v>37</v>
      </c>
      <c r="I1421" t="s">
        <v>5797</v>
      </c>
      <c r="J1421">
        <v>55100</v>
      </c>
      <c r="K1421" t="s">
        <v>5499</v>
      </c>
      <c r="L1421" t="str">
        <f>VLOOKUP(K1421,'[1]movimento-per-comune-ambito-201'!$B$2:$D$547,3,FALSE)</f>
        <v>Piana di Lucca</v>
      </c>
      <c r="M1421" t="s">
        <v>2496</v>
      </c>
      <c r="N1421">
        <v>0</v>
      </c>
      <c r="O1421" t="s">
        <v>5798</v>
      </c>
      <c r="P1421" t="s">
        <v>5799</v>
      </c>
      <c r="Q1421" t="s">
        <v>5800</v>
      </c>
    </row>
    <row r="1422" spans="1:17" x14ac:dyDescent="0.25">
      <c r="A1422">
        <v>20336</v>
      </c>
      <c r="B1422" t="s">
        <v>5801</v>
      </c>
      <c r="C1422" s="1">
        <v>4.384595E+16</v>
      </c>
      <c r="D1422" s="1">
        <v>1.05059603999999E+16</v>
      </c>
      <c r="E1422">
        <v>46017</v>
      </c>
      <c r="F1422" t="str">
        <f>VLOOKUP(E1422,'[1]movimento-per-comune-ambito-201'!$C$2:$D$547,2,0)</f>
        <v>Piana di Lucca</v>
      </c>
      <c r="G1422" t="s">
        <v>63575</v>
      </c>
      <c r="H1422" t="s">
        <v>37</v>
      </c>
      <c r="I1422" t="s">
        <v>5802</v>
      </c>
      <c r="J1422">
        <v>55100</v>
      </c>
      <c r="K1422" t="s">
        <v>5499</v>
      </c>
      <c r="L1422" t="str">
        <f>VLOOKUP(K1422,'[1]movimento-per-comune-ambito-201'!$B$2:$D$547,3,FALSE)</f>
        <v>Piana di Lucca</v>
      </c>
      <c r="M1422" t="s">
        <v>2496</v>
      </c>
      <c r="N1422">
        <v>0</v>
      </c>
      <c r="O1422" t="s">
        <v>5803</v>
      </c>
      <c r="P1422" t="s">
        <v>5804</v>
      </c>
      <c r="Q1422" t="s">
        <v>5805</v>
      </c>
    </row>
    <row r="1423" spans="1:17" x14ac:dyDescent="0.25">
      <c r="A1423">
        <v>20360</v>
      </c>
      <c r="B1423" t="s">
        <v>5806</v>
      </c>
      <c r="C1423" s="1">
        <v>4.38402193E+16</v>
      </c>
      <c r="D1423" s="1">
        <v>104997051</v>
      </c>
      <c r="E1423">
        <v>46017</v>
      </c>
      <c r="F1423" t="str">
        <f>VLOOKUP(E1423,'[1]movimento-per-comune-ambito-201'!$C$2:$D$547,2,0)</f>
        <v>Piana di Lucca</v>
      </c>
      <c r="G1423" t="s">
        <v>63576</v>
      </c>
      <c r="H1423" t="s">
        <v>37</v>
      </c>
      <c r="I1423" t="s">
        <v>5722</v>
      </c>
      <c r="J1423">
        <v>55100</v>
      </c>
      <c r="K1423" t="s">
        <v>5499</v>
      </c>
      <c r="L1423" t="str">
        <f>VLOOKUP(K1423,'[1]movimento-per-comune-ambito-201'!$B$2:$D$547,3,FALSE)</f>
        <v>Piana di Lucca</v>
      </c>
      <c r="M1423" t="s">
        <v>2496</v>
      </c>
      <c r="N1423">
        <v>0</v>
      </c>
      <c r="O1423" t="s">
        <v>5807</v>
      </c>
      <c r="P1423" t="s">
        <v>5808</v>
      </c>
      <c r="Q1423" t="s">
        <v>5809</v>
      </c>
    </row>
    <row r="1424" spans="1:17" x14ac:dyDescent="0.25">
      <c r="A1424">
        <v>20364</v>
      </c>
      <c r="B1424" t="s">
        <v>5810</v>
      </c>
      <c r="C1424" s="1">
        <v>4.38402193E+16</v>
      </c>
      <c r="D1424" s="1">
        <v>104997051</v>
      </c>
      <c r="E1424">
        <v>46017</v>
      </c>
      <c r="F1424" t="str">
        <f>VLOOKUP(E1424,'[1]movimento-per-comune-ambito-201'!$C$2:$D$547,2,0)</f>
        <v>Piana di Lucca</v>
      </c>
      <c r="G1424" t="s">
        <v>63577</v>
      </c>
      <c r="H1424" t="s">
        <v>37</v>
      </c>
      <c r="I1424" t="s">
        <v>5722</v>
      </c>
      <c r="J1424">
        <v>55100</v>
      </c>
      <c r="K1424" t="s">
        <v>5499</v>
      </c>
      <c r="L1424" t="str">
        <f>VLOOKUP(K1424,'[1]movimento-per-comune-ambito-201'!$B$2:$D$547,3,FALSE)</f>
        <v>Piana di Lucca</v>
      </c>
      <c r="M1424" t="s">
        <v>2496</v>
      </c>
      <c r="N1424">
        <v>0</v>
      </c>
      <c r="O1424" t="s">
        <v>5807</v>
      </c>
      <c r="P1424" t="s">
        <v>5808</v>
      </c>
      <c r="Q1424" t="s">
        <v>5809</v>
      </c>
    </row>
    <row r="1425" spans="1:17" x14ac:dyDescent="0.25">
      <c r="A1425">
        <v>20411</v>
      </c>
      <c r="B1425" t="s">
        <v>5811</v>
      </c>
      <c r="C1425" s="1">
        <v>4.38341804E+16</v>
      </c>
      <c r="D1425" s="1">
        <v>1.04181732999999E+16</v>
      </c>
      <c r="E1425">
        <v>46017</v>
      </c>
      <c r="F1425" t="str">
        <f>VLOOKUP(E1425,'[1]movimento-per-comune-ambito-201'!$C$2:$D$547,2,0)</f>
        <v>Piana di Lucca</v>
      </c>
      <c r="G1425" t="s">
        <v>63578</v>
      </c>
      <c r="H1425" t="s">
        <v>37</v>
      </c>
      <c r="I1425" t="s">
        <v>5812</v>
      </c>
      <c r="J1425">
        <v>55010</v>
      </c>
      <c r="K1425" t="s">
        <v>5499</v>
      </c>
      <c r="L1425" t="str">
        <f>VLOOKUP(K1425,'[1]movimento-per-comune-ambito-201'!$B$2:$D$547,3,FALSE)</f>
        <v>Piana di Lucca</v>
      </c>
      <c r="M1425" t="s">
        <v>2496</v>
      </c>
      <c r="N1425">
        <v>0</v>
      </c>
      <c r="O1425" t="s">
        <v>5813</v>
      </c>
      <c r="P1425" t="s">
        <v>5814</v>
      </c>
      <c r="Q1425" t="s">
        <v>5815</v>
      </c>
    </row>
    <row r="1426" spans="1:17" x14ac:dyDescent="0.25">
      <c r="A1426">
        <v>20416</v>
      </c>
      <c r="B1426" t="s">
        <v>5816</v>
      </c>
      <c r="C1426" s="1">
        <v>4.38428382151966E+16</v>
      </c>
      <c r="D1426" s="1">
        <v>1.05095241058349E+16</v>
      </c>
      <c r="E1426">
        <v>46017</v>
      </c>
      <c r="F1426" t="str">
        <f>VLOOKUP(E1426,'[1]movimento-per-comune-ambito-201'!$C$2:$D$547,2,0)</f>
        <v>Piana di Lucca</v>
      </c>
      <c r="G1426" t="s">
        <v>63579</v>
      </c>
      <c r="H1426" t="s">
        <v>37</v>
      </c>
      <c r="I1426" t="s">
        <v>5817</v>
      </c>
      <c r="J1426">
        <v>55100</v>
      </c>
      <c r="K1426" t="s">
        <v>5499</v>
      </c>
      <c r="L1426" t="str">
        <f>VLOOKUP(K1426,'[1]movimento-per-comune-ambito-201'!$B$2:$D$547,3,FALSE)</f>
        <v>Piana di Lucca</v>
      </c>
      <c r="M1426" t="s">
        <v>2496</v>
      </c>
      <c r="N1426">
        <v>0</v>
      </c>
      <c r="O1426" t="s">
        <v>5818</v>
      </c>
      <c r="P1426" t="s">
        <v>5819</v>
      </c>
      <c r="Q1426" t="s">
        <v>5820</v>
      </c>
    </row>
    <row r="1427" spans="1:17" x14ac:dyDescent="0.25">
      <c r="A1427">
        <v>20525</v>
      </c>
      <c r="B1427" t="s">
        <v>5821</v>
      </c>
      <c r="C1427" s="1">
        <v>4.3839984399999904E+16</v>
      </c>
      <c r="D1427" s="1">
        <v>1.04856691E+16</v>
      </c>
      <c r="E1427">
        <v>46017</v>
      </c>
      <c r="F1427" t="str">
        <f>VLOOKUP(E1427,'[1]movimento-per-comune-ambito-201'!$C$2:$D$547,2,0)</f>
        <v>Piana di Lucca</v>
      </c>
      <c r="G1427" t="s">
        <v>63580</v>
      </c>
      <c r="H1427" t="s">
        <v>37</v>
      </c>
      <c r="I1427" t="s">
        <v>5822</v>
      </c>
      <c r="J1427">
        <v>55100</v>
      </c>
      <c r="K1427" t="s">
        <v>5499</v>
      </c>
      <c r="L1427" t="str">
        <f>VLOOKUP(K1427,'[1]movimento-per-comune-ambito-201'!$B$2:$D$547,3,FALSE)</f>
        <v>Piana di Lucca</v>
      </c>
      <c r="M1427" t="s">
        <v>2496</v>
      </c>
      <c r="N1427">
        <v>0</v>
      </c>
      <c r="O1427" t="s">
        <v>5823</v>
      </c>
      <c r="Q1427" t="s">
        <v>5824</v>
      </c>
    </row>
    <row r="1428" spans="1:17" x14ac:dyDescent="0.25">
      <c r="A1428">
        <v>20532</v>
      </c>
      <c r="B1428" t="s">
        <v>5825</v>
      </c>
      <c r="C1428" s="1">
        <v>438376211</v>
      </c>
      <c r="D1428" s="1">
        <v>104950609</v>
      </c>
      <c r="E1428">
        <v>46017</v>
      </c>
      <c r="F1428" t="str">
        <f>VLOOKUP(E1428,'[1]movimento-per-comune-ambito-201'!$C$2:$D$547,2,0)</f>
        <v>Piana di Lucca</v>
      </c>
      <c r="G1428" t="s">
        <v>63581</v>
      </c>
      <c r="H1428" t="s">
        <v>37</v>
      </c>
      <c r="I1428" t="s">
        <v>5826</v>
      </c>
      <c r="J1428">
        <v>55100</v>
      </c>
      <c r="K1428" t="s">
        <v>5499</v>
      </c>
      <c r="L1428" t="str">
        <f>VLOOKUP(K1428,'[1]movimento-per-comune-ambito-201'!$B$2:$D$547,3,FALSE)</f>
        <v>Piana di Lucca</v>
      </c>
      <c r="M1428" t="s">
        <v>2496</v>
      </c>
      <c r="N1428">
        <v>0</v>
      </c>
      <c r="O1428" t="s">
        <v>5827</v>
      </c>
      <c r="P1428" t="s">
        <v>5828</v>
      </c>
      <c r="Q1428" t="s">
        <v>5829</v>
      </c>
    </row>
    <row r="1429" spans="1:17" x14ac:dyDescent="0.25">
      <c r="A1429">
        <v>20751</v>
      </c>
      <c r="B1429" t="s">
        <v>5830</v>
      </c>
      <c r="C1429" s="1">
        <v>438376211</v>
      </c>
      <c r="D1429" s="1">
        <v>104950609</v>
      </c>
      <c r="E1429">
        <v>46017</v>
      </c>
      <c r="F1429" t="str">
        <f>VLOOKUP(E1429,'[1]movimento-per-comune-ambito-201'!$C$2:$D$547,2,0)</f>
        <v>Piana di Lucca</v>
      </c>
      <c r="G1429" t="s">
        <v>63582</v>
      </c>
      <c r="H1429" t="s">
        <v>37</v>
      </c>
      <c r="I1429" t="s">
        <v>5831</v>
      </c>
      <c r="J1429">
        <v>55100</v>
      </c>
      <c r="K1429" t="s">
        <v>5499</v>
      </c>
      <c r="L1429" t="str">
        <f>VLOOKUP(K1429,'[1]movimento-per-comune-ambito-201'!$B$2:$D$547,3,FALSE)</f>
        <v>Piana di Lucca</v>
      </c>
      <c r="M1429" t="s">
        <v>2496</v>
      </c>
      <c r="N1429">
        <v>0</v>
      </c>
      <c r="O1429" t="s">
        <v>5832</v>
      </c>
      <c r="P1429" t="s">
        <v>5833</v>
      </c>
      <c r="Q1429" t="s">
        <v>5834</v>
      </c>
    </row>
    <row r="1430" spans="1:17" x14ac:dyDescent="0.25">
      <c r="A1430">
        <v>20881</v>
      </c>
      <c r="B1430" t="s">
        <v>5835</v>
      </c>
      <c r="C1430" s="1">
        <v>4.38440134E+16</v>
      </c>
      <c r="D1430" s="1">
        <v>105033081</v>
      </c>
      <c r="E1430">
        <v>46017</v>
      </c>
      <c r="F1430" t="str">
        <f>VLOOKUP(E1430,'[1]movimento-per-comune-ambito-201'!$C$2:$D$547,2,0)</f>
        <v>Piana di Lucca</v>
      </c>
      <c r="G1430" t="s">
        <v>63583</v>
      </c>
      <c r="H1430" t="s">
        <v>37</v>
      </c>
      <c r="I1430" t="s">
        <v>5836</v>
      </c>
      <c r="J1430">
        <v>55100</v>
      </c>
      <c r="K1430" t="s">
        <v>5499</v>
      </c>
      <c r="L1430" t="str">
        <f>VLOOKUP(K1430,'[1]movimento-per-comune-ambito-201'!$B$2:$D$547,3,FALSE)</f>
        <v>Piana di Lucca</v>
      </c>
      <c r="M1430" t="s">
        <v>2496</v>
      </c>
      <c r="N1430">
        <v>0</v>
      </c>
      <c r="O1430" t="s">
        <v>5837</v>
      </c>
      <c r="P1430" t="s">
        <v>5838</v>
      </c>
      <c r="Q1430" t="s">
        <v>5839</v>
      </c>
    </row>
    <row r="1431" spans="1:17" x14ac:dyDescent="0.25">
      <c r="A1431">
        <v>20920</v>
      </c>
      <c r="B1431" t="s">
        <v>5840</v>
      </c>
      <c r="C1431" s="1">
        <v>4.3843345399999904E+16</v>
      </c>
      <c r="D1431" s="1">
        <v>104911861</v>
      </c>
      <c r="E1431">
        <v>46017</v>
      </c>
      <c r="F1431" t="str">
        <f>VLOOKUP(E1431,'[1]movimento-per-comune-ambito-201'!$C$2:$D$547,2,0)</f>
        <v>Piana di Lucca</v>
      </c>
      <c r="G1431" t="s">
        <v>63584</v>
      </c>
      <c r="H1431" t="s">
        <v>37</v>
      </c>
      <c r="I1431" t="s">
        <v>5841</v>
      </c>
      <c r="J1431">
        <v>55100</v>
      </c>
      <c r="K1431" t="s">
        <v>5499</v>
      </c>
      <c r="L1431" t="str">
        <f>VLOOKUP(K1431,'[1]movimento-per-comune-ambito-201'!$B$2:$D$547,3,FALSE)</f>
        <v>Piana di Lucca</v>
      </c>
      <c r="M1431" t="s">
        <v>2496</v>
      </c>
      <c r="N1431">
        <v>0</v>
      </c>
      <c r="O1431" t="s">
        <v>5842</v>
      </c>
      <c r="Q1431" t="s">
        <v>5843</v>
      </c>
    </row>
    <row r="1432" spans="1:17" x14ac:dyDescent="0.25">
      <c r="A1432">
        <v>20945</v>
      </c>
      <c r="B1432" t="s">
        <v>5844</v>
      </c>
      <c r="C1432" s="1">
        <v>4.381372E+16</v>
      </c>
      <c r="D1432" s="1">
        <v>1048715</v>
      </c>
      <c r="E1432">
        <v>46017</v>
      </c>
      <c r="F1432" t="str">
        <f>VLOOKUP(E1432,'[1]movimento-per-comune-ambito-201'!$C$2:$D$547,2,0)</f>
        <v>Piana di Lucca</v>
      </c>
      <c r="G1432" t="s">
        <v>63585</v>
      </c>
      <c r="H1432" t="s">
        <v>37</v>
      </c>
      <c r="I1432" t="s">
        <v>5845</v>
      </c>
      <c r="J1432">
        <v>55100</v>
      </c>
      <c r="K1432" t="s">
        <v>5499</v>
      </c>
      <c r="L1432" t="str">
        <f>VLOOKUP(K1432,'[1]movimento-per-comune-ambito-201'!$B$2:$D$547,3,FALSE)</f>
        <v>Piana di Lucca</v>
      </c>
      <c r="M1432" t="s">
        <v>2496</v>
      </c>
      <c r="N1432">
        <v>0</v>
      </c>
      <c r="O1432" t="s">
        <v>5846</v>
      </c>
      <c r="P1432" t="s">
        <v>5847</v>
      </c>
      <c r="Q1432" t="s">
        <v>5848</v>
      </c>
    </row>
    <row r="1433" spans="1:17" x14ac:dyDescent="0.25">
      <c r="A1433">
        <v>21234</v>
      </c>
      <c r="B1433" t="s">
        <v>5849</v>
      </c>
      <c r="C1433" s="1">
        <v>4.3874996799999904E+16</v>
      </c>
      <c r="D1433" s="1">
        <v>1.0534973E+16</v>
      </c>
      <c r="E1433">
        <v>46017</v>
      </c>
      <c r="F1433" t="str">
        <f>VLOOKUP(E1433,'[1]movimento-per-comune-ambito-201'!$C$2:$D$547,2,0)</f>
        <v>Piana di Lucca</v>
      </c>
      <c r="G1433" t="s">
        <v>63586</v>
      </c>
      <c r="H1433" t="s">
        <v>37</v>
      </c>
      <c r="I1433" t="s">
        <v>5850</v>
      </c>
      <c r="J1433">
        <v>55100</v>
      </c>
      <c r="K1433" t="s">
        <v>5499</v>
      </c>
      <c r="L1433" t="str">
        <f>VLOOKUP(K1433,'[1]movimento-per-comune-ambito-201'!$B$2:$D$547,3,FALSE)</f>
        <v>Piana di Lucca</v>
      </c>
      <c r="M1433" t="s">
        <v>2496</v>
      </c>
      <c r="N1433">
        <v>0</v>
      </c>
      <c r="O1433" t="s">
        <v>5851</v>
      </c>
      <c r="Q1433" t="s">
        <v>5852</v>
      </c>
    </row>
    <row r="1434" spans="1:17" x14ac:dyDescent="0.25">
      <c r="A1434">
        <v>21238</v>
      </c>
      <c r="B1434" t="s">
        <v>5853</v>
      </c>
      <c r="C1434" s="1">
        <v>438376211</v>
      </c>
      <c r="D1434" s="1">
        <v>104950609</v>
      </c>
      <c r="E1434">
        <v>46017</v>
      </c>
      <c r="F1434" t="str">
        <f>VLOOKUP(E1434,'[1]movimento-per-comune-ambito-201'!$C$2:$D$547,2,0)</f>
        <v>Piana di Lucca</v>
      </c>
      <c r="G1434" t="s">
        <v>63587</v>
      </c>
      <c r="H1434" t="s">
        <v>37</v>
      </c>
      <c r="I1434" t="s">
        <v>5854</v>
      </c>
      <c r="J1434">
        <v>55100</v>
      </c>
      <c r="K1434" t="s">
        <v>5499</v>
      </c>
      <c r="L1434" t="str">
        <f>VLOOKUP(K1434,'[1]movimento-per-comune-ambito-201'!$B$2:$D$547,3,FALSE)</f>
        <v>Piana di Lucca</v>
      </c>
      <c r="M1434" t="s">
        <v>2496</v>
      </c>
      <c r="N1434">
        <v>0</v>
      </c>
      <c r="O1434" t="s">
        <v>5855</v>
      </c>
      <c r="P1434" t="s">
        <v>5856</v>
      </c>
      <c r="Q1434" t="s">
        <v>5857</v>
      </c>
    </row>
    <row r="1435" spans="1:17" x14ac:dyDescent="0.25">
      <c r="A1435">
        <v>21824</v>
      </c>
      <c r="B1435" t="s">
        <v>5858</v>
      </c>
      <c r="C1435" s="1">
        <v>4.3846430599999904E+16</v>
      </c>
      <c r="D1435" s="1">
        <v>1.05087186999999E+16</v>
      </c>
      <c r="E1435">
        <v>46017</v>
      </c>
      <c r="F1435" t="str">
        <f>VLOOKUP(E1435,'[1]movimento-per-comune-ambito-201'!$C$2:$D$547,2,0)</f>
        <v>Piana di Lucca</v>
      </c>
      <c r="G1435" t="s">
        <v>63588</v>
      </c>
      <c r="H1435" t="s">
        <v>37</v>
      </c>
      <c r="I1435" t="s">
        <v>5859</v>
      </c>
      <c r="J1435">
        <v>55100</v>
      </c>
      <c r="K1435" t="s">
        <v>5499</v>
      </c>
      <c r="L1435" t="str">
        <f>VLOOKUP(K1435,'[1]movimento-per-comune-ambito-201'!$B$2:$D$547,3,FALSE)</f>
        <v>Piana di Lucca</v>
      </c>
      <c r="M1435" t="s">
        <v>2496</v>
      </c>
      <c r="N1435">
        <v>0</v>
      </c>
      <c r="O1435" t="s">
        <v>5860</v>
      </c>
      <c r="P1435" t="s">
        <v>5861</v>
      </c>
      <c r="Q1435" t="s">
        <v>5862</v>
      </c>
    </row>
    <row r="1436" spans="1:17" x14ac:dyDescent="0.25">
      <c r="A1436">
        <v>21969</v>
      </c>
      <c r="B1436" t="s">
        <v>5863</v>
      </c>
      <c r="C1436" s="1">
        <v>438431408</v>
      </c>
      <c r="D1436" s="1">
        <v>1.04981814999999E+16</v>
      </c>
      <c r="E1436">
        <v>46017</v>
      </c>
      <c r="F1436" t="str">
        <f>VLOOKUP(E1436,'[1]movimento-per-comune-ambito-201'!$C$2:$D$547,2,0)</f>
        <v>Piana di Lucca</v>
      </c>
      <c r="G1436" t="s">
        <v>63589</v>
      </c>
      <c r="H1436" t="s">
        <v>37</v>
      </c>
      <c r="I1436" t="s">
        <v>5864</v>
      </c>
      <c r="J1436">
        <v>55100</v>
      </c>
      <c r="K1436" t="s">
        <v>5499</v>
      </c>
      <c r="L1436" t="str">
        <f>VLOOKUP(K1436,'[1]movimento-per-comune-ambito-201'!$B$2:$D$547,3,FALSE)</f>
        <v>Piana di Lucca</v>
      </c>
      <c r="M1436" t="s">
        <v>2496</v>
      </c>
      <c r="N1436">
        <v>0</v>
      </c>
      <c r="O1436" t="s">
        <v>5865</v>
      </c>
      <c r="P1436" t="s">
        <v>5866</v>
      </c>
      <c r="Q1436" t="s">
        <v>5829</v>
      </c>
    </row>
    <row r="1437" spans="1:17" x14ac:dyDescent="0.25">
      <c r="A1437">
        <v>22283</v>
      </c>
      <c r="B1437" t="s">
        <v>5867</v>
      </c>
      <c r="C1437" s="1">
        <v>438376211</v>
      </c>
      <c r="D1437" s="1">
        <v>104950609</v>
      </c>
      <c r="E1437">
        <v>46017</v>
      </c>
      <c r="F1437" t="str">
        <f>VLOOKUP(E1437,'[1]movimento-per-comune-ambito-201'!$C$2:$D$547,2,0)</f>
        <v>Piana di Lucca</v>
      </c>
      <c r="G1437" t="s">
        <v>63590</v>
      </c>
      <c r="H1437" t="s">
        <v>37</v>
      </c>
      <c r="I1437" t="s">
        <v>5868</v>
      </c>
      <c r="J1437">
        <v>55100</v>
      </c>
      <c r="K1437" t="s">
        <v>5499</v>
      </c>
      <c r="L1437" t="str">
        <f>VLOOKUP(K1437,'[1]movimento-per-comune-ambito-201'!$B$2:$D$547,3,FALSE)</f>
        <v>Piana di Lucca</v>
      </c>
      <c r="M1437" t="s">
        <v>2496</v>
      </c>
      <c r="N1437">
        <v>0</v>
      </c>
      <c r="O1437" t="s">
        <v>5869</v>
      </c>
      <c r="P1437" t="s">
        <v>5870</v>
      </c>
      <c r="Q1437" t="s">
        <v>5871</v>
      </c>
    </row>
    <row r="1438" spans="1:17" x14ac:dyDescent="0.25">
      <c r="A1438">
        <v>22361</v>
      </c>
      <c r="B1438" t="s">
        <v>5872</v>
      </c>
      <c r="C1438" s="1">
        <v>4.38494126E+16</v>
      </c>
      <c r="D1438" s="1">
        <v>1.05068668999999E+16</v>
      </c>
      <c r="E1438">
        <v>46017</v>
      </c>
      <c r="F1438" t="str">
        <f>VLOOKUP(E1438,'[1]movimento-per-comune-ambito-201'!$C$2:$D$547,2,0)</f>
        <v>Piana di Lucca</v>
      </c>
      <c r="G1438" t="s">
        <v>63591</v>
      </c>
      <c r="H1438" t="s">
        <v>37</v>
      </c>
      <c r="I1438" t="s">
        <v>5873</v>
      </c>
      <c r="J1438">
        <v>55100</v>
      </c>
      <c r="K1438" t="s">
        <v>5499</v>
      </c>
      <c r="L1438" t="str">
        <f>VLOOKUP(K1438,'[1]movimento-per-comune-ambito-201'!$B$2:$D$547,3,FALSE)</f>
        <v>Piana di Lucca</v>
      </c>
      <c r="M1438" t="s">
        <v>2496</v>
      </c>
      <c r="N1438">
        <v>0</v>
      </c>
      <c r="O1438" t="s">
        <v>5874</v>
      </c>
      <c r="Q1438" t="s">
        <v>5875</v>
      </c>
    </row>
    <row r="1439" spans="1:17" x14ac:dyDescent="0.25">
      <c r="A1439">
        <v>22984</v>
      </c>
      <c r="B1439" t="s">
        <v>5876</v>
      </c>
      <c r="C1439" s="1">
        <v>4.3844143299999904E+16</v>
      </c>
      <c r="D1439" s="1">
        <v>1.05004193E+16</v>
      </c>
      <c r="E1439">
        <v>46017</v>
      </c>
      <c r="F1439" t="str">
        <f>VLOOKUP(E1439,'[1]movimento-per-comune-ambito-201'!$C$2:$D$547,2,0)</f>
        <v>Piana di Lucca</v>
      </c>
      <c r="G1439" t="s">
        <v>63592</v>
      </c>
      <c r="H1439" t="s">
        <v>37</v>
      </c>
      <c r="I1439" t="s">
        <v>5877</v>
      </c>
      <c r="J1439">
        <v>55100</v>
      </c>
      <c r="K1439" t="s">
        <v>5499</v>
      </c>
      <c r="L1439" t="str">
        <f>VLOOKUP(K1439,'[1]movimento-per-comune-ambito-201'!$B$2:$D$547,3,FALSE)</f>
        <v>Piana di Lucca</v>
      </c>
      <c r="M1439" t="s">
        <v>2496</v>
      </c>
      <c r="N1439">
        <v>0</v>
      </c>
      <c r="O1439" t="s">
        <v>5878</v>
      </c>
      <c r="Q1439" t="s">
        <v>5879</v>
      </c>
    </row>
    <row r="1440" spans="1:17" x14ac:dyDescent="0.25">
      <c r="A1440">
        <v>22987</v>
      </c>
      <c r="B1440" t="s">
        <v>5880</v>
      </c>
      <c r="C1440" s="1">
        <v>4.3845446E+16</v>
      </c>
      <c r="D1440" s="1">
        <v>105076535</v>
      </c>
      <c r="E1440">
        <v>46017</v>
      </c>
      <c r="F1440" t="str">
        <f>VLOOKUP(E1440,'[1]movimento-per-comune-ambito-201'!$C$2:$D$547,2,0)</f>
        <v>Piana di Lucca</v>
      </c>
      <c r="G1440" t="s">
        <v>63593</v>
      </c>
      <c r="H1440" t="s">
        <v>37</v>
      </c>
      <c r="I1440" t="s">
        <v>5881</v>
      </c>
      <c r="J1440">
        <v>55100</v>
      </c>
      <c r="K1440" t="s">
        <v>5499</v>
      </c>
      <c r="L1440" t="str">
        <f>VLOOKUP(K1440,'[1]movimento-per-comune-ambito-201'!$B$2:$D$547,3,FALSE)</f>
        <v>Piana di Lucca</v>
      </c>
      <c r="M1440" t="s">
        <v>2496</v>
      </c>
      <c r="N1440">
        <v>0</v>
      </c>
      <c r="O1440" t="s">
        <v>5882</v>
      </c>
      <c r="P1440" t="s">
        <v>5883</v>
      </c>
      <c r="Q1440" t="s">
        <v>5884</v>
      </c>
    </row>
    <row r="1441" spans="1:17" x14ac:dyDescent="0.25">
      <c r="A1441">
        <v>22988</v>
      </c>
      <c r="B1441" t="s">
        <v>5885</v>
      </c>
      <c r="C1441" s="1">
        <v>4.3851795E+16</v>
      </c>
      <c r="D1441" s="1">
        <v>1.0510851E+16</v>
      </c>
      <c r="E1441">
        <v>46017</v>
      </c>
      <c r="F1441" t="str">
        <f>VLOOKUP(E1441,'[1]movimento-per-comune-ambito-201'!$C$2:$D$547,2,0)</f>
        <v>Piana di Lucca</v>
      </c>
      <c r="G1441" t="s">
        <v>63594</v>
      </c>
      <c r="H1441" t="s">
        <v>37</v>
      </c>
      <c r="I1441" t="s">
        <v>5886</v>
      </c>
      <c r="J1441">
        <v>55100</v>
      </c>
      <c r="K1441" t="s">
        <v>5499</v>
      </c>
      <c r="L1441" t="str">
        <f>VLOOKUP(K1441,'[1]movimento-per-comune-ambito-201'!$B$2:$D$547,3,FALSE)</f>
        <v>Piana di Lucca</v>
      </c>
      <c r="M1441" t="s">
        <v>2496</v>
      </c>
      <c r="N1441">
        <v>0</v>
      </c>
      <c r="O1441" t="s">
        <v>5887</v>
      </c>
      <c r="P1441" t="s">
        <v>5691</v>
      </c>
      <c r="Q1441" t="s">
        <v>5888</v>
      </c>
    </row>
    <row r="1442" spans="1:17" x14ac:dyDescent="0.25">
      <c r="A1442">
        <v>22989</v>
      </c>
      <c r="B1442" t="s">
        <v>5889</v>
      </c>
      <c r="C1442" s="1">
        <v>4.3853089199999904E+16</v>
      </c>
      <c r="D1442" s="1">
        <v>1.05119834999999E+16</v>
      </c>
      <c r="E1442">
        <v>46017</v>
      </c>
      <c r="F1442" t="str">
        <f>VLOOKUP(E1442,'[1]movimento-per-comune-ambito-201'!$C$2:$D$547,2,0)</f>
        <v>Piana di Lucca</v>
      </c>
      <c r="G1442" t="s">
        <v>63595</v>
      </c>
      <c r="H1442" t="s">
        <v>37</v>
      </c>
      <c r="I1442" t="s">
        <v>5890</v>
      </c>
      <c r="J1442">
        <v>55100</v>
      </c>
      <c r="K1442" t="s">
        <v>5499</v>
      </c>
      <c r="L1442" t="str">
        <f>VLOOKUP(K1442,'[1]movimento-per-comune-ambito-201'!$B$2:$D$547,3,FALSE)</f>
        <v>Piana di Lucca</v>
      </c>
      <c r="M1442" t="s">
        <v>2496</v>
      </c>
      <c r="N1442">
        <v>0</v>
      </c>
      <c r="O1442" t="s">
        <v>5891</v>
      </c>
      <c r="Q1442" t="s">
        <v>5892</v>
      </c>
    </row>
    <row r="1443" spans="1:17" x14ac:dyDescent="0.25">
      <c r="A1443">
        <v>23515</v>
      </c>
      <c r="B1443" t="s">
        <v>5893</v>
      </c>
      <c r="C1443" s="1">
        <v>4.3843721299999904E+16</v>
      </c>
      <c r="D1443" s="1">
        <v>1.0502209E+16</v>
      </c>
      <c r="E1443">
        <v>46017</v>
      </c>
      <c r="F1443" t="str">
        <f>VLOOKUP(E1443,'[1]movimento-per-comune-ambito-201'!$C$2:$D$547,2,0)</f>
        <v>Piana di Lucca</v>
      </c>
      <c r="G1443" t="s">
        <v>63596</v>
      </c>
      <c r="H1443" t="s">
        <v>37</v>
      </c>
      <c r="I1443" t="s">
        <v>5894</v>
      </c>
      <c r="J1443">
        <v>55100</v>
      </c>
      <c r="K1443" t="s">
        <v>5499</v>
      </c>
      <c r="L1443" t="str">
        <f>VLOOKUP(K1443,'[1]movimento-per-comune-ambito-201'!$B$2:$D$547,3,FALSE)</f>
        <v>Piana di Lucca</v>
      </c>
      <c r="M1443" t="s">
        <v>2496</v>
      </c>
      <c r="N1443">
        <v>0</v>
      </c>
      <c r="O1443" t="s">
        <v>5895</v>
      </c>
      <c r="P1443" t="s">
        <v>5896</v>
      </c>
      <c r="Q1443" t="s">
        <v>5897</v>
      </c>
    </row>
    <row r="1444" spans="1:17" x14ac:dyDescent="0.25">
      <c r="A1444">
        <v>23522</v>
      </c>
      <c r="B1444" t="s">
        <v>5898</v>
      </c>
      <c r="C1444" s="1">
        <v>4.3843026799999904E+16</v>
      </c>
      <c r="D1444" s="1">
        <v>10499737</v>
      </c>
      <c r="E1444">
        <v>46017</v>
      </c>
      <c r="F1444" t="str">
        <f>VLOOKUP(E1444,'[1]movimento-per-comune-ambito-201'!$C$2:$D$547,2,0)</f>
        <v>Piana di Lucca</v>
      </c>
      <c r="G1444" t="s">
        <v>63597</v>
      </c>
      <c r="H1444" t="s">
        <v>37</v>
      </c>
      <c r="I1444" t="s">
        <v>5899</v>
      </c>
      <c r="J1444">
        <v>55100</v>
      </c>
      <c r="K1444" t="s">
        <v>5499</v>
      </c>
      <c r="L1444" t="str">
        <f>VLOOKUP(K1444,'[1]movimento-per-comune-ambito-201'!$B$2:$D$547,3,FALSE)</f>
        <v>Piana di Lucca</v>
      </c>
      <c r="M1444" t="s">
        <v>2496</v>
      </c>
      <c r="N1444">
        <v>0</v>
      </c>
      <c r="O1444" t="s">
        <v>5777</v>
      </c>
      <c r="P1444" t="s">
        <v>5778</v>
      </c>
      <c r="Q1444" t="s">
        <v>5900</v>
      </c>
    </row>
    <row r="1445" spans="1:17" x14ac:dyDescent="0.25">
      <c r="A1445">
        <v>23921</v>
      </c>
      <c r="B1445" t="s">
        <v>5901</v>
      </c>
      <c r="C1445" s="1">
        <v>4.3845911E+16</v>
      </c>
      <c r="D1445" s="1">
        <v>105102381</v>
      </c>
      <c r="E1445">
        <v>46017</v>
      </c>
      <c r="F1445" t="str">
        <f>VLOOKUP(E1445,'[1]movimento-per-comune-ambito-201'!$C$2:$D$547,2,0)</f>
        <v>Piana di Lucca</v>
      </c>
      <c r="G1445" t="s">
        <v>63598</v>
      </c>
      <c r="H1445" t="s">
        <v>37</v>
      </c>
      <c r="I1445" t="s">
        <v>5902</v>
      </c>
      <c r="J1445">
        <v>55100</v>
      </c>
      <c r="K1445" t="s">
        <v>5499</v>
      </c>
      <c r="L1445" t="str">
        <f>VLOOKUP(K1445,'[1]movimento-per-comune-ambito-201'!$B$2:$D$547,3,FALSE)</f>
        <v>Piana di Lucca</v>
      </c>
      <c r="M1445" t="s">
        <v>2496</v>
      </c>
      <c r="N1445">
        <v>0</v>
      </c>
      <c r="O1445" t="s">
        <v>5903</v>
      </c>
      <c r="Q1445" t="s">
        <v>5904</v>
      </c>
    </row>
    <row r="1446" spans="1:17" x14ac:dyDescent="0.25">
      <c r="A1446">
        <v>23924</v>
      </c>
      <c r="B1446" t="s">
        <v>5905</v>
      </c>
      <c r="C1446" s="1">
        <v>4.38426769E+16</v>
      </c>
      <c r="D1446" s="1">
        <v>105034548</v>
      </c>
      <c r="E1446">
        <v>46017</v>
      </c>
      <c r="F1446" t="str">
        <f>VLOOKUP(E1446,'[1]movimento-per-comune-ambito-201'!$C$2:$D$547,2,0)</f>
        <v>Piana di Lucca</v>
      </c>
      <c r="G1446" t="s">
        <v>63599</v>
      </c>
      <c r="H1446" t="s">
        <v>37</v>
      </c>
      <c r="I1446" t="s">
        <v>5906</v>
      </c>
      <c r="J1446">
        <v>55100</v>
      </c>
      <c r="K1446" t="s">
        <v>5499</v>
      </c>
      <c r="L1446" t="str">
        <f>VLOOKUP(K1446,'[1]movimento-per-comune-ambito-201'!$B$2:$D$547,3,FALSE)</f>
        <v>Piana di Lucca</v>
      </c>
      <c r="M1446" t="s">
        <v>2496</v>
      </c>
      <c r="N1446">
        <v>0</v>
      </c>
      <c r="O1446" t="s">
        <v>5907</v>
      </c>
      <c r="P1446" t="s">
        <v>5908</v>
      </c>
      <c r="Q1446" t="s">
        <v>5909</v>
      </c>
    </row>
    <row r="1447" spans="1:17" x14ac:dyDescent="0.25">
      <c r="A1447">
        <v>23926</v>
      </c>
      <c r="B1447" t="s">
        <v>5910</v>
      </c>
      <c r="C1447" s="1">
        <v>4.38435659E+16</v>
      </c>
      <c r="D1447" s="1">
        <v>1.04996814999999E+16</v>
      </c>
      <c r="E1447">
        <v>46017</v>
      </c>
      <c r="F1447" t="str">
        <f>VLOOKUP(E1447,'[1]movimento-per-comune-ambito-201'!$C$2:$D$547,2,0)</f>
        <v>Piana di Lucca</v>
      </c>
      <c r="G1447" t="s">
        <v>63600</v>
      </c>
      <c r="H1447" t="s">
        <v>37</v>
      </c>
      <c r="I1447" t="s">
        <v>5911</v>
      </c>
      <c r="J1447">
        <v>55100</v>
      </c>
      <c r="K1447" t="s">
        <v>5499</v>
      </c>
      <c r="L1447" t="str">
        <f>VLOOKUP(K1447,'[1]movimento-per-comune-ambito-201'!$B$2:$D$547,3,FALSE)</f>
        <v>Piana di Lucca</v>
      </c>
      <c r="M1447" t="s">
        <v>2496</v>
      </c>
      <c r="N1447">
        <v>0</v>
      </c>
      <c r="O1447" t="s">
        <v>5912</v>
      </c>
      <c r="P1447" t="s">
        <v>5913</v>
      </c>
      <c r="Q1447" t="s">
        <v>5914</v>
      </c>
    </row>
    <row r="1448" spans="1:17" x14ac:dyDescent="0.25">
      <c r="A1448">
        <v>23927</v>
      </c>
      <c r="B1448" t="s">
        <v>5915</v>
      </c>
      <c r="C1448" s="1">
        <v>4.3845728899999904E+16</v>
      </c>
      <c r="D1448" s="1">
        <v>105056995</v>
      </c>
      <c r="E1448">
        <v>46017</v>
      </c>
      <c r="F1448" t="str">
        <f>VLOOKUP(E1448,'[1]movimento-per-comune-ambito-201'!$C$2:$D$547,2,0)</f>
        <v>Piana di Lucca</v>
      </c>
      <c r="G1448" t="s">
        <v>63601</v>
      </c>
      <c r="H1448" t="s">
        <v>37</v>
      </c>
      <c r="I1448" t="s">
        <v>5916</v>
      </c>
      <c r="J1448">
        <v>55100</v>
      </c>
      <c r="K1448" t="s">
        <v>5499</v>
      </c>
      <c r="L1448" t="str">
        <f>VLOOKUP(K1448,'[1]movimento-per-comune-ambito-201'!$B$2:$D$547,3,FALSE)</f>
        <v>Piana di Lucca</v>
      </c>
      <c r="M1448" t="s">
        <v>2496</v>
      </c>
      <c r="N1448">
        <v>0</v>
      </c>
      <c r="O1448" t="s">
        <v>5917</v>
      </c>
      <c r="P1448" t="s">
        <v>5918</v>
      </c>
      <c r="Q1448" t="s">
        <v>5919</v>
      </c>
    </row>
    <row r="1449" spans="1:17" x14ac:dyDescent="0.25">
      <c r="A1449">
        <v>23928</v>
      </c>
      <c r="B1449" t="s">
        <v>5920</v>
      </c>
      <c r="C1449" s="1">
        <v>4.3841813999999904E+16</v>
      </c>
      <c r="D1449" s="1">
        <v>10550772</v>
      </c>
      <c r="E1449">
        <v>46017</v>
      </c>
      <c r="F1449" t="str">
        <f>VLOOKUP(E1449,'[1]movimento-per-comune-ambito-201'!$C$2:$D$547,2,0)</f>
        <v>Piana di Lucca</v>
      </c>
      <c r="G1449" t="s">
        <v>63602</v>
      </c>
      <c r="H1449" t="s">
        <v>37</v>
      </c>
      <c r="I1449" t="s">
        <v>5921</v>
      </c>
      <c r="J1449">
        <v>55100</v>
      </c>
      <c r="K1449" t="s">
        <v>5499</v>
      </c>
      <c r="L1449" t="str">
        <f>VLOOKUP(K1449,'[1]movimento-per-comune-ambito-201'!$B$2:$D$547,3,FALSE)</f>
        <v>Piana di Lucca</v>
      </c>
      <c r="M1449" t="s">
        <v>2496</v>
      </c>
      <c r="N1449">
        <v>0</v>
      </c>
      <c r="O1449" t="s">
        <v>5922</v>
      </c>
      <c r="P1449" t="s">
        <v>5923</v>
      </c>
      <c r="Q1449" t="s">
        <v>5924</v>
      </c>
    </row>
    <row r="1450" spans="1:17" x14ac:dyDescent="0.25">
      <c r="A1450">
        <v>24093</v>
      </c>
      <c r="B1450" t="s">
        <v>5925</v>
      </c>
      <c r="C1450" s="1">
        <v>43903357</v>
      </c>
      <c r="D1450" s="1">
        <v>1.05493856E+16</v>
      </c>
      <c r="E1450">
        <v>46017</v>
      </c>
      <c r="F1450" t="str">
        <f>VLOOKUP(E1450,'[1]movimento-per-comune-ambito-201'!$C$2:$D$547,2,0)</f>
        <v>Piana di Lucca</v>
      </c>
      <c r="G1450" t="s">
        <v>63603</v>
      </c>
      <c r="H1450" t="s">
        <v>37</v>
      </c>
      <c r="I1450" t="s">
        <v>5926</v>
      </c>
      <c r="J1450">
        <v>55100</v>
      </c>
      <c r="K1450" t="s">
        <v>5499</v>
      </c>
      <c r="L1450" t="str">
        <f>VLOOKUP(K1450,'[1]movimento-per-comune-ambito-201'!$B$2:$D$547,3,FALSE)</f>
        <v>Piana di Lucca</v>
      </c>
      <c r="M1450" t="s">
        <v>2496</v>
      </c>
      <c r="N1450">
        <v>0</v>
      </c>
      <c r="O1450" t="s">
        <v>5927</v>
      </c>
      <c r="Q1450" t="s">
        <v>5928</v>
      </c>
    </row>
    <row r="1451" spans="1:17" x14ac:dyDescent="0.25">
      <c r="A1451">
        <v>24114</v>
      </c>
      <c r="B1451" t="s">
        <v>5929</v>
      </c>
      <c r="C1451" s="1">
        <v>4.38440754E+16</v>
      </c>
      <c r="D1451" s="1">
        <v>1.05194179E+16</v>
      </c>
      <c r="E1451">
        <v>46017</v>
      </c>
      <c r="F1451" t="str">
        <f>VLOOKUP(E1451,'[1]movimento-per-comune-ambito-201'!$C$2:$D$547,2,0)</f>
        <v>Piana di Lucca</v>
      </c>
      <c r="G1451" t="s">
        <v>63604</v>
      </c>
      <c r="H1451" t="s">
        <v>37</v>
      </c>
      <c r="I1451" t="s">
        <v>5930</v>
      </c>
      <c r="J1451">
        <v>55100</v>
      </c>
      <c r="K1451" t="s">
        <v>5499</v>
      </c>
      <c r="L1451" t="str">
        <f>VLOOKUP(K1451,'[1]movimento-per-comune-ambito-201'!$B$2:$D$547,3,FALSE)</f>
        <v>Piana di Lucca</v>
      </c>
      <c r="M1451" t="s">
        <v>2496</v>
      </c>
      <c r="N1451">
        <v>0</v>
      </c>
      <c r="O1451" t="s">
        <v>5931</v>
      </c>
      <c r="Q1451" t="s">
        <v>5932</v>
      </c>
    </row>
    <row r="1452" spans="1:17" x14ac:dyDescent="0.25">
      <c r="A1452">
        <v>24115</v>
      </c>
      <c r="B1452" t="s">
        <v>5933</v>
      </c>
      <c r="C1452" s="1">
        <v>4.38440754E+16</v>
      </c>
      <c r="D1452" s="1">
        <v>1.05194179E+16</v>
      </c>
      <c r="E1452">
        <v>46017</v>
      </c>
      <c r="F1452" t="str">
        <f>VLOOKUP(E1452,'[1]movimento-per-comune-ambito-201'!$C$2:$D$547,2,0)</f>
        <v>Piana di Lucca</v>
      </c>
      <c r="G1452" t="s">
        <v>63605</v>
      </c>
      <c r="H1452" t="s">
        <v>37</v>
      </c>
      <c r="I1452" t="s">
        <v>5934</v>
      </c>
      <c r="J1452">
        <v>55100</v>
      </c>
      <c r="K1452" t="s">
        <v>5499</v>
      </c>
      <c r="L1452" t="str">
        <f>VLOOKUP(K1452,'[1]movimento-per-comune-ambito-201'!$B$2:$D$547,3,FALSE)</f>
        <v>Piana di Lucca</v>
      </c>
      <c r="M1452" t="s">
        <v>2496</v>
      </c>
      <c r="N1452">
        <v>0</v>
      </c>
      <c r="O1452" t="s">
        <v>5599</v>
      </c>
      <c r="P1452" t="s">
        <v>5600</v>
      </c>
      <c r="Q1452" t="s">
        <v>5935</v>
      </c>
    </row>
    <row r="1453" spans="1:17" x14ac:dyDescent="0.25">
      <c r="A1453">
        <v>24228</v>
      </c>
      <c r="B1453" t="s">
        <v>5936</v>
      </c>
      <c r="C1453" s="1">
        <v>4.37807382E+16</v>
      </c>
      <c r="D1453" s="1">
        <v>104571425</v>
      </c>
      <c r="E1453">
        <v>46017</v>
      </c>
      <c r="F1453" t="str">
        <f>VLOOKUP(E1453,'[1]movimento-per-comune-ambito-201'!$C$2:$D$547,2,0)</f>
        <v>Piana di Lucca</v>
      </c>
      <c r="G1453" t="s">
        <v>63606</v>
      </c>
      <c r="H1453" t="s">
        <v>37</v>
      </c>
      <c r="I1453" t="s">
        <v>5937</v>
      </c>
      <c r="J1453">
        <v>55100</v>
      </c>
      <c r="K1453" t="s">
        <v>5499</v>
      </c>
      <c r="L1453" t="str">
        <f>VLOOKUP(K1453,'[1]movimento-per-comune-ambito-201'!$B$2:$D$547,3,FALSE)</f>
        <v>Piana di Lucca</v>
      </c>
      <c r="M1453" t="s">
        <v>2496</v>
      </c>
      <c r="N1453">
        <v>0</v>
      </c>
      <c r="O1453" t="s">
        <v>5938</v>
      </c>
      <c r="P1453" t="s">
        <v>5939</v>
      </c>
      <c r="Q1453" t="s">
        <v>5940</v>
      </c>
    </row>
    <row r="1454" spans="1:17" x14ac:dyDescent="0.25">
      <c r="A1454">
        <v>24386</v>
      </c>
      <c r="B1454" t="s">
        <v>5941</v>
      </c>
      <c r="C1454" s="1">
        <v>4.3844188E+16</v>
      </c>
      <c r="D1454" s="1">
        <v>10500444</v>
      </c>
      <c r="E1454">
        <v>46017</v>
      </c>
      <c r="F1454" t="str">
        <f>VLOOKUP(E1454,'[1]movimento-per-comune-ambito-201'!$C$2:$D$547,2,0)</f>
        <v>Piana di Lucca</v>
      </c>
      <c r="G1454" t="s">
        <v>63607</v>
      </c>
      <c r="H1454" t="s">
        <v>37</v>
      </c>
      <c r="I1454" t="s">
        <v>5942</v>
      </c>
      <c r="J1454">
        <v>55100</v>
      </c>
      <c r="K1454" t="s">
        <v>5499</v>
      </c>
      <c r="L1454" t="str">
        <f>VLOOKUP(K1454,'[1]movimento-per-comune-ambito-201'!$B$2:$D$547,3,FALSE)</f>
        <v>Piana di Lucca</v>
      </c>
      <c r="M1454" t="s">
        <v>2496</v>
      </c>
      <c r="N1454">
        <v>0</v>
      </c>
      <c r="O1454" t="s">
        <v>5943</v>
      </c>
      <c r="P1454" t="s">
        <v>5944</v>
      </c>
      <c r="Q1454" t="s">
        <v>5945</v>
      </c>
    </row>
    <row r="1455" spans="1:17" x14ac:dyDescent="0.25">
      <c r="A1455">
        <v>24387</v>
      </c>
      <c r="B1455" t="s">
        <v>5946</v>
      </c>
      <c r="C1455" s="1">
        <v>4.3844188E+16</v>
      </c>
      <c r="D1455" s="1">
        <v>10500444</v>
      </c>
      <c r="E1455">
        <v>46017</v>
      </c>
      <c r="F1455" t="str">
        <f>VLOOKUP(E1455,'[1]movimento-per-comune-ambito-201'!$C$2:$D$547,2,0)</f>
        <v>Piana di Lucca</v>
      </c>
      <c r="G1455" t="s">
        <v>63608</v>
      </c>
      <c r="H1455" t="s">
        <v>37</v>
      </c>
      <c r="I1455" t="s">
        <v>5947</v>
      </c>
      <c r="J1455">
        <v>55100</v>
      </c>
      <c r="K1455" t="s">
        <v>5499</v>
      </c>
      <c r="L1455" t="str">
        <f>VLOOKUP(K1455,'[1]movimento-per-comune-ambito-201'!$B$2:$D$547,3,FALSE)</f>
        <v>Piana di Lucca</v>
      </c>
      <c r="M1455" t="s">
        <v>2496</v>
      </c>
      <c r="N1455">
        <v>0</v>
      </c>
      <c r="O1455" t="s">
        <v>5943</v>
      </c>
      <c r="P1455" t="s">
        <v>5944</v>
      </c>
      <c r="Q1455" t="s">
        <v>5945</v>
      </c>
    </row>
    <row r="1456" spans="1:17" x14ac:dyDescent="0.25">
      <c r="A1456">
        <v>24558</v>
      </c>
      <c r="B1456" t="s">
        <v>5948</v>
      </c>
      <c r="C1456" s="1">
        <v>438451114</v>
      </c>
      <c r="D1456" s="1">
        <v>104994111</v>
      </c>
      <c r="E1456">
        <v>46017</v>
      </c>
      <c r="F1456" t="str">
        <f>VLOOKUP(E1456,'[1]movimento-per-comune-ambito-201'!$C$2:$D$547,2,0)</f>
        <v>Piana di Lucca</v>
      </c>
      <c r="G1456" t="s">
        <v>63609</v>
      </c>
      <c r="H1456" t="s">
        <v>37</v>
      </c>
      <c r="I1456" t="s">
        <v>5949</v>
      </c>
      <c r="J1456">
        <v>55100</v>
      </c>
      <c r="K1456" t="s">
        <v>5499</v>
      </c>
      <c r="L1456" t="str">
        <f>VLOOKUP(K1456,'[1]movimento-per-comune-ambito-201'!$B$2:$D$547,3,FALSE)</f>
        <v>Piana di Lucca</v>
      </c>
      <c r="M1456" t="s">
        <v>2496</v>
      </c>
      <c r="N1456">
        <v>0</v>
      </c>
      <c r="O1456" t="s">
        <v>5950</v>
      </c>
      <c r="P1456" t="s">
        <v>5951</v>
      </c>
      <c r="Q1456" t="s">
        <v>5952</v>
      </c>
    </row>
    <row r="1457" spans="1:17" x14ac:dyDescent="0.25">
      <c r="A1457">
        <v>24705</v>
      </c>
      <c r="B1457" t="s">
        <v>5953</v>
      </c>
      <c r="C1457" s="1">
        <v>43903357</v>
      </c>
      <c r="D1457" s="1">
        <v>1.05493856E+16</v>
      </c>
      <c r="E1457">
        <v>46017</v>
      </c>
      <c r="F1457" t="str">
        <f>VLOOKUP(E1457,'[1]movimento-per-comune-ambito-201'!$C$2:$D$547,2,0)</f>
        <v>Piana di Lucca</v>
      </c>
      <c r="G1457" t="s">
        <v>63610</v>
      </c>
      <c r="H1457" t="s">
        <v>37</v>
      </c>
      <c r="I1457" t="s">
        <v>5954</v>
      </c>
      <c r="J1457">
        <v>55100</v>
      </c>
      <c r="K1457" t="s">
        <v>5499</v>
      </c>
      <c r="L1457" t="str">
        <f>VLOOKUP(K1457,'[1]movimento-per-comune-ambito-201'!$B$2:$D$547,3,FALSE)</f>
        <v>Piana di Lucca</v>
      </c>
      <c r="M1457" t="s">
        <v>2496</v>
      </c>
      <c r="N1457">
        <v>0</v>
      </c>
      <c r="O1457" t="s">
        <v>5927</v>
      </c>
      <c r="Q1457" t="s">
        <v>5928</v>
      </c>
    </row>
    <row r="1458" spans="1:17" x14ac:dyDescent="0.25">
      <c r="A1458">
        <v>24730</v>
      </c>
      <c r="B1458" t="s">
        <v>5955</v>
      </c>
      <c r="C1458" s="1">
        <v>4.38441667E+16</v>
      </c>
      <c r="D1458" s="1">
        <v>1.04859076E+16</v>
      </c>
      <c r="E1458">
        <v>46017</v>
      </c>
      <c r="F1458" t="str">
        <f>VLOOKUP(E1458,'[1]movimento-per-comune-ambito-201'!$C$2:$D$547,2,0)</f>
        <v>Piana di Lucca</v>
      </c>
      <c r="G1458" t="s">
        <v>63611</v>
      </c>
      <c r="H1458" t="s">
        <v>37</v>
      </c>
      <c r="I1458" t="s">
        <v>5956</v>
      </c>
      <c r="J1458">
        <v>55100</v>
      </c>
      <c r="K1458" t="s">
        <v>5499</v>
      </c>
      <c r="L1458" t="str">
        <f>VLOOKUP(K1458,'[1]movimento-per-comune-ambito-201'!$B$2:$D$547,3,FALSE)</f>
        <v>Piana di Lucca</v>
      </c>
      <c r="M1458" t="s">
        <v>2496</v>
      </c>
      <c r="N1458">
        <v>0</v>
      </c>
      <c r="O1458" t="s">
        <v>5957</v>
      </c>
      <c r="Q1458" t="s">
        <v>5958</v>
      </c>
    </row>
    <row r="1459" spans="1:17" x14ac:dyDescent="0.25">
      <c r="A1459">
        <v>24757</v>
      </c>
      <c r="B1459" t="s">
        <v>5959</v>
      </c>
      <c r="C1459" s="1">
        <v>438447374</v>
      </c>
      <c r="D1459" s="1">
        <v>1.04994451E+16</v>
      </c>
      <c r="E1459">
        <v>46017</v>
      </c>
      <c r="F1459" t="str">
        <f>VLOOKUP(E1459,'[1]movimento-per-comune-ambito-201'!$C$2:$D$547,2,0)</f>
        <v>Piana di Lucca</v>
      </c>
      <c r="G1459" t="s">
        <v>63612</v>
      </c>
      <c r="H1459" t="s">
        <v>37</v>
      </c>
      <c r="I1459" t="s">
        <v>5960</v>
      </c>
      <c r="J1459">
        <v>55100</v>
      </c>
      <c r="K1459" t="s">
        <v>5499</v>
      </c>
      <c r="L1459" t="str">
        <f>VLOOKUP(K1459,'[1]movimento-per-comune-ambito-201'!$B$2:$D$547,3,FALSE)</f>
        <v>Piana di Lucca</v>
      </c>
      <c r="M1459" t="s">
        <v>2496</v>
      </c>
      <c r="N1459">
        <v>0</v>
      </c>
      <c r="O1459" t="s">
        <v>5961</v>
      </c>
      <c r="Q1459" t="s">
        <v>5962</v>
      </c>
    </row>
    <row r="1460" spans="1:17" x14ac:dyDescent="0.25">
      <c r="A1460">
        <v>24857</v>
      </c>
      <c r="B1460" t="s">
        <v>5963</v>
      </c>
      <c r="C1460" s="1">
        <v>4.3845728899999904E+16</v>
      </c>
      <c r="D1460" s="1">
        <v>105056995</v>
      </c>
      <c r="E1460">
        <v>46017</v>
      </c>
      <c r="F1460" t="str">
        <f>VLOOKUP(E1460,'[1]movimento-per-comune-ambito-201'!$C$2:$D$547,2,0)</f>
        <v>Piana di Lucca</v>
      </c>
      <c r="G1460" t="s">
        <v>63613</v>
      </c>
      <c r="H1460" t="s">
        <v>37</v>
      </c>
      <c r="I1460" t="s">
        <v>5916</v>
      </c>
      <c r="J1460">
        <v>55100</v>
      </c>
      <c r="K1460" t="s">
        <v>5499</v>
      </c>
      <c r="L1460" t="str">
        <f>VLOOKUP(K1460,'[1]movimento-per-comune-ambito-201'!$B$2:$D$547,3,FALSE)</f>
        <v>Piana di Lucca</v>
      </c>
      <c r="M1460" t="s">
        <v>2496</v>
      </c>
      <c r="N1460">
        <v>0</v>
      </c>
      <c r="O1460" t="s">
        <v>5803</v>
      </c>
      <c r="P1460" t="s">
        <v>5964</v>
      </c>
      <c r="Q1460" t="s">
        <v>5805</v>
      </c>
    </row>
    <row r="1461" spans="1:17" x14ac:dyDescent="0.25">
      <c r="A1461">
        <v>24891</v>
      </c>
      <c r="B1461" t="s">
        <v>5965</v>
      </c>
      <c r="C1461" s="1">
        <v>4.3851210899999904E+16</v>
      </c>
      <c r="D1461" s="1">
        <v>1.05132214E+16</v>
      </c>
      <c r="E1461">
        <v>46017</v>
      </c>
      <c r="F1461" t="str">
        <f>VLOOKUP(E1461,'[1]movimento-per-comune-ambito-201'!$C$2:$D$547,2,0)</f>
        <v>Piana di Lucca</v>
      </c>
      <c r="G1461" t="s">
        <v>63614</v>
      </c>
      <c r="H1461" t="s">
        <v>37</v>
      </c>
      <c r="I1461" t="s">
        <v>5966</v>
      </c>
      <c r="J1461">
        <v>55100</v>
      </c>
      <c r="K1461" t="s">
        <v>5499</v>
      </c>
      <c r="L1461" t="str">
        <f>VLOOKUP(K1461,'[1]movimento-per-comune-ambito-201'!$B$2:$D$547,3,FALSE)</f>
        <v>Piana di Lucca</v>
      </c>
      <c r="M1461" t="s">
        <v>2496</v>
      </c>
      <c r="N1461">
        <v>0</v>
      </c>
      <c r="O1461" t="s">
        <v>5967</v>
      </c>
      <c r="P1461" t="s">
        <v>5968</v>
      </c>
      <c r="Q1461" t="s">
        <v>5969</v>
      </c>
    </row>
    <row r="1462" spans="1:17" x14ac:dyDescent="0.25">
      <c r="A1462">
        <v>24990</v>
      </c>
      <c r="B1462" t="s">
        <v>5970</v>
      </c>
      <c r="C1462" s="1">
        <v>4.3839418199999904E+16</v>
      </c>
      <c r="D1462" s="1">
        <v>104863079</v>
      </c>
      <c r="E1462">
        <v>46017</v>
      </c>
      <c r="F1462" t="str">
        <f>VLOOKUP(E1462,'[1]movimento-per-comune-ambito-201'!$C$2:$D$547,2,0)</f>
        <v>Piana di Lucca</v>
      </c>
      <c r="G1462" t="s">
        <v>63615</v>
      </c>
      <c r="H1462" t="s">
        <v>37</v>
      </c>
      <c r="I1462" t="s">
        <v>5971</v>
      </c>
      <c r="J1462">
        <v>55100</v>
      </c>
      <c r="K1462" t="s">
        <v>5499</v>
      </c>
      <c r="L1462" t="str">
        <f>VLOOKUP(K1462,'[1]movimento-per-comune-ambito-201'!$B$2:$D$547,3,FALSE)</f>
        <v>Piana di Lucca</v>
      </c>
      <c r="M1462" t="s">
        <v>2496</v>
      </c>
      <c r="N1462">
        <v>0</v>
      </c>
      <c r="O1462" t="s">
        <v>5972</v>
      </c>
      <c r="Q1462" t="s">
        <v>5973</v>
      </c>
    </row>
    <row r="1463" spans="1:17" x14ac:dyDescent="0.25">
      <c r="A1463">
        <v>24994</v>
      </c>
      <c r="B1463" t="s">
        <v>5974</v>
      </c>
      <c r="C1463" s="1">
        <v>4.38534079E+16</v>
      </c>
      <c r="D1463" s="1">
        <v>105468142</v>
      </c>
      <c r="E1463">
        <v>46017</v>
      </c>
      <c r="F1463" t="str">
        <f>VLOOKUP(E1463,'[1]movimento-per-comune-ambito-201'!$C$2:$D$547,2,0)</f>
        <v>Piana di Lucca</v>
      </c>
      <c r="G1463" t="s">
        <v>63616</v>
      </c>
      <c r="H1463" t="s">
        <v>37</v>
      </c>
      <c r="I1463" t="s">
        <v>5975</v>
      </c>
      <c r="J1463">
        <v>55100</v>
      </c>
      <c r="K1463" t="s">
        <v>5499</v>
      </c>
      <c r="L1463" t="str">
        <f>VLOOKUP(K1463,'[1]movimento-per-comune-ambito-201'!$B$2:$D$547,3,FALSE)</f>
        <v>Piana di Lucca</v>
      </c>
      <c r="M1463" t="s">
        <v>2496</v>
      </c>
      <c r="N1463">
        <v>0</v>
      </c>
      <c r="O1463" t="s">
        <v>5976</v>
      </c>
      <c r="P1463" t="s">
        <v>5977</v>
      </c>
      <c r="Q1463" t="s">
        <v>5978</v>
      </c>
    </row>
    <row r="1464" spans="1:17" x14ac:dyDescent="0.25">
      <c r="A1464">
        <v>24995</v>
      </c>
      <c r="B1464" t="s">
        <v>5979</v>
      </c>
      <c r="C1464" s="1">
        <v>4.3844737899999904E+16</v>
      </c>
      <c r="D1464" s="1">
        <v>104938556</v>
      </c>
      <c r="E1464">
        <v>46017</v>
      </c>
      <c r="F1464" t="str">
        <f>VLOOKUP(E1464,'[1]movimento-per-comune-ambito-201'!$C$2:$D$547,2,0)</f>
        <v>Piana di Lucca</v>
      </c>
      <c r="G1464" t="s">
        <v>63617</v>
      </c>
      <c r="H1464" t="s">
        <v>37</v>
      </c>
      <c r="I1464" t="s">
        <v>5980</v>
      </c>
      <c r="J1464">
        <v>55100</v>
      </c>
      <c r="K1464" t="s">
        <v>5499</v>
      </c>
      <c r="L1464" t="str">
        <f>VLOOKUP(K1464,'[1]movimento-per-comune-ambito-201'!$B$2:$D$547,3,FALSE)</f>
        <v>Piana di Lucca</v>
      </c>
      <c r="M1464" t="s">
        <v>2496</v>
      </c>
      <c r="N1464">
        <v>0</v>
      </c>
      <c r="O1464" t="s">
        <v>5981</v>
      </c>
      <c r="P1464" t="s">
        <v>5982</v>
      </c>
      <c r="Q1464" t="s">
        <v>5983</v>
      </c>
    </row>
    <row r="1465" spans="1:17" x14ac:dyDescent="0.25">
      <c r="A1465">
        <v>25155</v>
      </c>
      <c r="B1465" t="s">
        <v>5984</v>
      </c>
      <c r="C1465" s="1">
        <v>4.3845359E+16</v>
      </c>
      <c r="D1465" s="1">
        <v>1.05042503E+16</v>
      </c>
      <c r="E1465">
        <v>46017</v>
      </c>
      <c r="F1465" t="str">
        <f>VLOOKUP(E1465,'[1]movimento-per-comune-ambito-201'!$C$2:$D$547,2,0)</f>
        <v>Piana di Lucca</v>
      </c>
      <c r="G1465" t="s">
        <v>63618</v>
      </c>
      <c r="H1465" t="s">
        <v>37</v>
      </c>
      <c r="I1465" t="s">
        <v>5985</v>
      </c>
      <c r="J1465">
        <v>55100</v>
      </c>
      <c r="K1465" t="s">
        <v>5499</v>
      </c>
      <c r="L1465" t="str">
        <f>VLOOKUP(K1465,'[1]movimento-per-comune-ambito-201'!$B$2:$D$547,3,FALSE)</f>
        <v>Piana di Lucca</v>
      </c>
      <c r="M1465" t="s">
        <v>2496</v>
      </c>
      <c r="N1465">
        <v>0</v>
      </c>
      <c r="O1465" t="s">
        <v>5986</v>
      </c>
      <c r="P1465" t="s">
        <v>5987</v>
      </c>
      <c r="Q1465" t="s">
        <v>5988</v>
      </c>
    </row>
    <row r="1466" spans="1:17" x14ac:dyDescent="0.25">
      <c r="A1466">
        <v>25161</v>
      </c>
      <c r="B1466" t="s">
        <v>5989</v>
      </c>
      <c r="C1466" s="1">
        <v>4.3853089199999904E+16</v>
      </c>
      <c r="D1466" s="1">
        <v>1.05119834999999E+16</v>
      </c>
      <c r="E1466">
        <v>46017</v>
      </c>
      <c r="F1466" t="str">
        <f>VLOOKUP(E1466,'[1]movimento-per-comune-ambito-201'!$C$2:$D$547,2,0)</f>
        <v>Piana di Lucca</v>
      </c>
      <c r="G1466" t="s">
        <v>63619</v>
      </c>
      <c r="H1466" t="s">
        <v>37</v>
      </c>
      <c r="I1466" t="s">
        <v>5990</v>
      </c>
      <c r="J1466">
        <v>55100</v>
      </c>
      <c r="K1466" t="s">
        <v>5499</v>
      </c>
      <c r="L1466" t="str">
        <f>VLOOKUP(K1466,'[1]movimento-per-comune-ambito-201'!$B$2:$D$547,3,FALSE)</f>
        <v>Piana di Lucca</v>
      </c>
      <c r="M1466" t="s">
        <v>2496</v>
      </c>
      <c r="N1466">
        <v>0</v>
      </c>
      <c r="O1466" t="s">
        <v>5991</v>
      </c>
      <c r="Q1466" t="s">
        <v>5992</v>
      </c>
    </row>
    <row r="1467" spans="1:17" x14ac:dyDescent="0.25">
      <c r="A1467">
        <v>25760</v>
      </c>
      <c r="B1467" t="s">
        <v>5993</v>
      </c>
      <c r="C1467" s="1">
        <v>4.3846497599999904E+16</v>
      </c>
      <c r="D1467" s="1">
        <v>1.05086391999999E+16</v>
      </c>
      <c r="E1467">
        <v>46017</v>
      </c>
      <c r="F1467" t="str">
        <f>VLOOKUP(E1467,'[1]movimento-per-comune-ambito-201'!$C$2:$D$547,2,0)</f>
        <v>Piana di Lucca</v>
      </c>
      <c r="G1467" t="s">
        <v>63620</v>
      </c>
      <c r="H1467" t="s">
        <v>37</v>
      </c>
      <c r="I1467" t="s">
        <v>5994</v>
      </c>
      <c r="J1467">
        <v>55100</v>
      </c>
      <c r="K1467" t="s">
        <v>5499</v>
      </c>
      <c r="L1467" t="str">
        <f>VLOOKUP(K1467,'[1]movimento-per-comune-ambito-201'!$B$2:$D$547,3,FALSE)</f>
        <v>Piana di Lucca</v>
      </c>
      <c r="M1467" t="s">
        <v>2496</v>
      </c>
      <c r="N1467">
        <v>0</v>
      </c>
      <c r="O1467" t="s">
        <v>5860</v>
      </c>
      <c r="Q1467" t="s">
        <v>5862</v>
      </c>
    </row>
    <row r="1468" spans="1:17" x14ac:dyDescent="0.25">
      <c r="A1468">
        <v>26028</v>
      </c>
      <c r="B1468" t="s">
        <v>5995</v>
      </c>
      <c r="C1468" s="1">
        <v>4.38418111E+16</v>
      </c>
      <c r="D1468" s="1">
        <v>105048517</v>
      </c>
      <c r="E1468">
        <v>46017</v>
      </c>
      <c r="F1468" t="str">
        <f>VLOOKUP(E1468,'[1]movimento-per-comune-ambito-201'!$C$2:$D$547,2,0)</f>
        <v>Piana di Lucca</v>
      </c>
      <c r="G1468" t="s">
        <v>63621</v>
      </c>
      <c r="H1468" t="s">
        <v>37</v>
      </c>
      <c r="I1468" t="s">
        <v>5996</v>
      </c>
      <c r="J1468">
        <v>55100</v>
      </c>
      <c r="K1468" t="s">
        <v>5499</v>
      </c>
      <c r="L1468" t="str">
        <f>VLOOKUP(K1468,'[1]movimento-per-comune-ambito-201'!$B$2:$D$547,3,FALSE)</f>
        <v>Piana di Lucca</v>
      </c>
      <c r="M1468" t="s">
        <v>2496</v>
      </c>
      <c r="N1468">
        <v>0</v>
      </c>
      <c r="O1468" t="s">
        <v>5997</v>
      </c>
      <c r="Q1468" t="s">
        <v>5998</v>
      </c>
    </row>
    <row r="1469" spans="1:17" x14ac:dyDescent="0.25">
      <c r="A1469">
        <v>26081</v>
      </c>
      <c r="B1469" t="s">
        <v>5999</v>
      </c>
      <c r="C1469" s="1">
        <v>4.3845257699999904E+16</v>
      </c>
      <c r="D1469" s="1">
        <v>1.04865835999999E+16</v>
      </c>
      <c r="E1469">
        <v>46017</v>
      </c>
      <c r="F1469" t="str">
        <f>VLOOKUP(E1469,'[1]movimento-per-comune-ambito-201'!$C$2:$D$547,2,0)</f>
        <v>Piana di Lucca</v>
      </c>
      <c r="G1469" t="s">
        <v>63622</v>
      </c>
      <c r="H1469" t="s">
        <v>37</v>
      </c>
      <c r="I1469" t="s">
        <v>6000</v>
      </c>
      <c r="J1469">
        <v>55100</v>
      </c>
      <c r="K1469" t="s">
        <v>5499</v>
      </c>
      <c r="L1469" t="str">
        <f>VLOOKUP(K1469,'[1]movimento-per-comune-ambito-201'!$B$2:$D$547,3,FALSE)</f>
        <v>Piana di Lucca</v>
      </c>
      <c r="M1469" t="s">
        <v>2496</v>
      </c>
      <c r="N1469">
        <v>0</v>
      </c>
      <c r="O1469" t="s">
        <v>6001</v>
      </c>
      <c r="Q1469" t="s">
        <v>6002</v>
      </c>
    </row>
    <row r="1470" spans="1:17" x14ac:dyDescent="0.25">
      <c r="A1470">
        <v>10769</v>
      </c>
      <c r="B1470" t="s">
        <v>2360</v>
      </c>
      <c r="C1470" s="1">
        <v>4.3834892383066496E+16</v>
      </c>
      <c r="D1470" s="1">
        <v>1.04940012430969E+16</v>
      </c>
      <c r="E1470">
        <v>46017</v>
      </c>
      <c r="F1470" t="str">
        <f>VLOOKUP(E1470,'[1]movimento-per-comune-ambito-201'!$C$2:$D$547,2,0)</f>
        <v>Piana di Lucca</v>
      </c>
      <c r="G1470" t="s">
        <v>63130</v>
      </c>
      <c r="H1470" t="s">
        <v>41</v>
      </c>
      <c r="I1470" t="s">
        <v>6003</v>
      </c>
      <c r="J1470">
        <v>55100</v>
      </c>
      <c r="K1470" t="s">
        <v>5499</v>
      </c>
      <c r="L1470" t="str">
        <f>VLOOKUP(K1470,'[1]movimento-per-comune-ambito-201'!$B$2:$D$547,3,FALSE)</f>
        <v>Piana di Lucca</v>
      </c>
      <c r="M1470" t="s">
        <v>2496</v>
      </c>
      <c r="N1470">
        <v>4</v>
      </c>
      <c r="O1470" t="s">
        <v>6004</v>
      </c>
      <c r="P1470" t="s">
        <v>6005</v>
      </c>
      <c r="Q1470" t="s">
        <v>6006</v>
      </c>
    </row>
    <row r="1471" spans="1:17" x14ac:dyDescent="0.25">
      <c r="A1471">
        <v>10772</v>
      </c>
      <c r="B1471" t="s">
        <v>6007</v>
      </c>
      <c r="C1471" s="1">
        <v>4.38430139E+16</v>
      </c>
      <c r="D1471" s="1">
        <v>10507994</v>
      </c>
      <c r="E1471">
        <v>46017</v>
      </c>
      <c r="F1471" t="str">
        <f>VLOOKUP(E1471,'[1]movimento-per-comune-ambito-201'!$C$2:$D$547,2,0)</f>
        <v>Piana di Lucca</v>
      </c>
      <c r="G1471" t="s">
        <v>63019</v>
      </c>
      <c r="H1471" t="s">
        <v>41</v>
      </c>
      <c r="I1471" t="s">
        <v>6008</v>
      </c>
      <c r="J1471">
        <v>55050</v>
      </c>
      <c r="K1471" t="s">
        <v>5499</v>
      </c>
      <c r="L1471" t="str">
        <f>VLOOKUP(K1471,'[1]movimento-per-comune-ambito-201'!$B$2:$D$547,3,FALSE)</f>
        <v>Piana di Lucca</v>
      </c>
      <c r="M1471" t="s">
        <v>2496</v>
      </c>
      <c r="N1471">
        <v>4</v>
      </c>
      <c r="O1471" t="s">
        <v>6009</v>
      </c>
      <c r="P1471" t="s">
        <v>6010</v>
      </c>
      <c r="Q1471" t="s">
        <v>6011</v>
      </c>
    </row>
    <row r="1472" spans="1:17" x14ac:dyDescent="0.25">
      <c r="A1472">
        <v>10773</v>
      </c>
      <c r="B1472" t="s">
        <v>6012</v>
      </c>
      <c r="C1472" s="1">
        <v>4.3840338E+16</v>
      </c>
      <c r="D1472" s="1">
        <v>1.05144651E+16</v>
      </c>
      <c r="E1472">
        <v>46017</v>
      </c>
      <c r="F1472" t="str">
        <f>VLOOKUP(E1472,'[1]movimento-per-comune-ambito-201'!$C$2:$D$547,2,0)</f>
        <v>Piana di Lucca</v>
      </c>
      <c r="G1472" t="s">
        <v>63020</v>
      </c>
      <c r="H1472" t="s">
        <v>41</v>
      </c>
      <c r="I1472" t="s">
        <v>6013</v>
      </c>
      <c r="J1472">
        <v>55100</v>
      </c>
      <c r="K1472" t="s">
        <v>5499</v>
      </c>
      <c r="L1472" t="str">
        <f>VLOOKUP(K1472,'[1]movimento-per-comune-ambito-201'!$B$2:$D$547,3,FALSE)</f>
        <v>Piana di Lucca</v>
      </c>
      <c r="M1472" t="s">
        <v>2496</v>
      </c>
      <c r="N1472">
        <v>4</v>
      </c>
      <c r="O1472" t="s">
        <v>6014</v>
      </c>
      <c r="P1472" t="s">
        <v>6015</v>
      </c>
      <c r="Q1472" t="s">
        <v>6016</v>
      </c>
    </row>
    <row r="1473" spans="1:17" x14ac:dyDescent="0.25">
      <c r="A1473">
        <v>10775</v>
      </c>
      <c r="B1473" t="s">
        <v>6017</v>
      </c>
      <c r="C1473" s="1">
        <v>4.3862545599999904E+16</v>
      </c>
      <c r="D1473" s="1">
        <v>1.04621365999999E+16</v>
      </c>
      <c r="E1473">
        <v>46017</v>
      </c>
      <c r="F1473" t="str">
        <f>VLOOKUP(E1473,'[1]movimento-per-comune-ambito-201'!$C$2:$D$547,2,0)</f>
        <v>Piana di Lucca</v>
      </c>
      <c r="G1473" t="s">
        <v>63329</v>
      </c>
      <c r="H1473" t="s">
        <v>41</v>
      </c>
      <c r="I1473" t="s">
        <v>6018</v>
      </c>
      <c r="J1473">
        <v>55100</v>
      </c>
      <c r="K1473" t="s">
        <v>5499</v>
      </c>
      <c r="L1473" t="str">
        <f>VLOOKUP(K1473,'[1]movimento-per-comune-ambito-201'!$B$2:$D$547,3,FALSE)</f>
        <v>Piana di Lucca</v>
      </c>
      <c r="M1473" t="s">
        <v>2496</v>
      </c>
      <c r="N1473">
        <v>3</v>
      </c>
      <c r="O1473" t="s">
        <v>6019</v>
      </c>
      <c r="P1473" t="s">
        <v>6020</v>
      </c>
      <c r="Q1473" t="s">
        <v>6021</v>
      </c>
    </row>
    <row r="1474" spans="1:17" x14ac:dyDescent="0.25">
      <c r="A1474">
        <v>10777</v>
      </c>
      <c r="B1474" t="s">
        <v>6022</v>
      </c>
      <c r="C1474" s="1">
        <v>4.38411241E+16</v>
      </c>
      <c r="D1474" s="1">
        <v>105030997</v>
      </c>
      <c r="E1474">
        <v>46017</v>
      </c>
      <c r="F1474" t="str">
        <f>VLOOKUP(E1474,'[1]movimento-per-comune-ambito-201'!$C$2:$D$547,2,0)</f>
        <v>Piana di Lucca</v>
      </c>
      <c r="G1474" t="s">
        <v>63054</v>
      </c>
      <c r="H1474" t="s">
        <v>41</v>
      </c>
      <c r="I1474" t="s">
        <v>6023</v>
      </c>
      <c r="J1474">
        <v>55100</v>
      </c>
      <c r="K1474" t="s">
        <v>5499</v>
      </c>
      <c r="L1474" t="str">
        <f>VLOOKUP(K1474,'[1]movimento-per-comune-ambito-201'!$B$2:$D$547,3,FALSE)</f>
        <v>Piana di Lucca</v>
      </c>
      <c r="M1474" t="s">
        <v>2496</v>
      </c>
      <c r="N1474">
        <v>3</v>
      </c>
      <c r="O1474" t="s">
        <v>6024</v>
      </c>
      <c r="P1474" t="s">
        <v>6025</v>
      </c>
      <c r="Q1474" t="s">
        <v>6026</v>
      </c>
    </row>
    <row r="1475" spans="1:17" x14ac:dyDescent="0.25">
      <c r="A1475">
        <v>10782</v>
      </c>
      <c r="B1475" t="s">
        <v>690</v>
      </c>
      <c r="C1475" s="1">
        <v>4.3907967599999904E+16</v>
      </c>
      <c r="D1475" s="1">
        <v>1.05299850999999E+16</v>
      </c>
      <c r="E1475">
        <v>46017</v>
      </c>
      <c r="F1475" t="str">
        <f>VLOOKUP(E1475,'[1]movimento-per-comune-ambito-201'!$C$2:$D$547,2,0)</f>
        <v>Piana di Lucca</v>
      </c>
      <c r="G1475" t="s">
        <v>63142</v>
      </c>
      <c r="H1475" t="s">
        <v>41</v>
      </c>
      <c r="I1475" t="s">
        <v>6027</v>
      </c>
      <c r="J1475">
        <v>55100</v>
      </c>
      <c r="K1475" t="s">
        <v>5499</v>
      </c>
      <c r="L1475" t="str">
        <f>VLOOKUP(K1475,'[1]movimento-per-comune-ambito-201'!$B$2:$D$547,3,FALSE)</f>
        <v>Piana di Lucca</v>
      </c>
      <c r="M1475" t="s">
        <v>2496</v>
      </c>
      <c r="N1475">
        <v>2</v>
      </c>
      <c r="O1475" t="s">
        <v>6028</v>
      </c>
      <c r="Q1475" t="s">
        <v>6029</v>
      </c>
    </row>
    <row r="1476" spans="1:17" x14ac:dyDescent="0.25">
      <c r="A1476">
        <v>10787</v>
      </c>
      <c r="B1476" t="s">
        <v>6030</v>
      </c>
      <c r="C1476" s="1">
        <v>4.3862545599999904E+16</v>
      </c>
      <c r="D1476" s="1">
        <v>1.04621365999999E+16</v>
      </c>
      <c r="E1476">
        <v>46017</v>
      </c>
      <c r="F1476" t="str">
        <f>VLOOKUP(E1476,'[1]movimento-per-comune-ambito-201'!$C$2:$D$547,2,0)</f>
        <v>Piana di Lucca</v>
      </c>
      <c r="G1476" t="s">
        <v>63153</v>
      </c>
      <c r="H1476" t="s">
        <v>41</v>
      </c>
      <c r="I1476" t="s">
        <v>6031</v>
      </c>
      <c r="J1476">
        <v>55100</v>
      </c>
      <c r="K1476" t="s">
        <v>5499</v>
      </c>
      <c r="L1476" t="str">
        <f>VLOOKUP(K1476,'[1]movimento-per-comune-ambito-201'!$B$2:$D$547,3,FALSE)</f>
        <v>Piana di Lucca</v>
      </c>
      <c r="M1476" t="s">
        <v>2496</v>
      </c>
      <c r="N1476">
        <v>2</v>
      </c>
      <c r="O1476" t="s">
        <v>6032</v>
      </c>
      <c r="P1476" t="s">
        <v>6033</v>
      </c>
      <c r="Q1476" t="s">
        <v>6034</v>
      </c>
    </row>
    <row r="1477" spans="1:17" x14ac:dyDescent="0.25">
      <c r="A1477">
        <v>20501</v>
      </c>
      <c r="B1477" t="s">
        <v>6035</v>
      </c>
      <c r="C1477" s="1">
        <v>4.3966194E+16</v>
      </c>
      <c r="D1477" s="1">
        <v>1.02038525999999E+16</v>
      </c>
      <c r="E1477">
        <v>46024</v>
      </c>
      <c r="F1477" t="str">
        <f>VLOOKUP(E1477,'[1]movimento-per-comune-ambito-201'!$C$2:$D$547,2,0)</f>
        <v>Versilia</v>
      </c>
      <c r="G1477" t="s">
        <v>63013</v>
      </c>
      <c r="H1477" t="s">
        <v>15</v>
      </c>
      <c r="I1477" t="s">
        <v>6036</v>
      </c>
      <c r="J1477">
        <v>55045</v>
      </c>
      <c r="K1477" t="s">
        <v>6037</v>
      </c>
      <c r="L1477" t="str">
        <f>VLOOKUP(K1477,'[1]movimento-per-comune-ambito-201'!$B$2:$D$547,3,FALSE)</f>
        <v>Versilia</v>
      </c>
      <c r="M1477" t="s">
        <v>2496</v>
      </c>
      <c r="N1477">
        <v>3</v>
      </c>
      <c r="O1477" t="s">
        <v>6038</v>
      </c>
      <c r="Q1477" s="1">
        <v>584768958</v>
      </c>
    </row>
    <row r="1478" spans="1:17" x14ac:dyDescent="0.25">
      <c r="A1478">
        <v>10792</v>
      </c>
      <c r="B1478" t="s">
        <v>6039</v>
      </c>
      <c r="C1478" s="1">
        <v>4.38430139E+16</v>
      </c>
      <c r="D1478" s="1">
        <v>10507994</v>
      </c>
      <c r="E1478">
        <v>46017</v>
      </c>
      <c r="F1478" t="str">
        <f>VLOOKUP(E1478,'[1]movimento-per-comune-ambito-201'!$C$2:$D$547,2,0)</f>
        <v>Piana di Lucca</v>
      </c>
      <c r="G1478" t="s">
        <v>63501</v>
      </c>
      <c r="H1478" t="s">
        <v>41</v>
      </c>
      <c r="I1478" t="s">
        <v>6040</v>
      </c>
      <c r="J1478">
        <v>55100</v>
      </c>
      <c r="K1478" t="s">
        <v>5499</v>
      </c>
      <c r="L1478" t="str">
        <f>VLOOKUP(K1478,'[1]movimento-per-comune-ambito-201'!$B$2:$D$547,3,FALSE)</f>
        <v>Piana di Lucca</v>
      </c>
      <c r="M1478" t="s">
        <v>2496</v>
      </c>
      <c r="N1478">
        <v>3</v>
      </c>
      <c r="O1478" t="s">
        <v>6041</v>
      </c>
      <c r="P1478" t="s">
        <v>6042</v>
      </c>
      <c r="Q1478" t="s">
        <v>6043</v>
      </c>
    </row>
    <row r="1479" spans="1:17" x14ac:dyDescent="0.25">
      <c r="A1479">
        <v>10793</v>
      </c>
      <c r="B1479" t="s">
        <v>6044</v>
      </c>
      <c r="C1479" s="1">
        <v>438432064</v>
      </c>
      <c r="D1479" s="1">
        <v>1.05018439E+16</v>
      </c>
      <c r="E1479">
        <v>46017</v>
      </c>
      <c r="F1479" t="str">
        <f>VLOOKUP(E1479,'[1]movimento-per-comune-ambito-201'!$C$2:$D$547,2,0)</f>
        <v>Piana di Lucca</v>
      </c>
      <c r="G1479" t="s">
        <v>63155</v>
      </c>
      <c r="H1479" t="s">
        <v>41</v>
      </c>
      <c r="I1479" t="s">
        <v>6045</v>
      </c>
      <c r="J1479">
        <v>55100</v>
      </c>
      <c r="K1479" t="s">
        <v>5499</v>
      </c>
      <c r="L1479" t="str">
        <f>VLOOKUP(K1479,'[1]movimento-per-comune-ambito-201'!$B$2:$D$547,3,FALSE)</f>
        <v>Piana di Lucca</v>
      </c>
      <c r="M1479" t="s">
        <v>2496</v>
      </c>
      <c r="N1479">
        <v>3</v>
      </c>
      <c r="O1479" t="s">
        <v>6046</v>
      </c>
      <c r="P1479" t="s">
        <v>6047</v>
      </c>
      <c r="Q1479" t="s">
        <v>6048</v>
      </c>
    </row>
    <row r="1480" spans="1:17" x14ac:dyDescent="0.25">
      <c r="A1480">
        <v>10794</v>
      </c>
      <c r="B1480" t="s">
        <v>5989</v>
      </c>
      <c r="C1480" s="1">
        <v>4385324</v>
      </c>
      <c r="D1480" s="1">
        <v>1051214</v>
      </c>
      <c r="E1480">
        <v>46017</v>
      </c>
      <c r="F1480" t="str">
        <f>VLOOKUP(E1480,'[1]movimento-per-comune-ambito-201'!$C$2:$D$547,2,0)</f>
        <v>Piana di Lucca</v>
      </c>
      <c r="G1480" t="s">
        <v>63156</v>
      </c>
      <c r="H1480" t="s">
        <v>41</v>
      </c>
      <c r="I1480" t="s">
        <v>6049</v>
      </c>
      <c r="J1480">
        <v>55100</v>
      </c>
      <c r="K1480" t="s">
        <v>5499</v>
      </c>
      <c r="L1480" t="str">
        <f>VLOOKUP(K1480,'[1]movimento-per-comune-ambito-201'!$B$2:$D$547,3,FALSE)</f>
        <v>Piana di Lucca</v>
      </c>
      <c r="M1480" t="s">
        <v>2496</v>
      </c>
      <c r="N1480">
        <v>3</v>
      </c>
      <c r="O1480" t="s">
        <v>5891</v>
      </c>
      <c r="P1480" t="s">
        <v>6050</v>
      </c>
      <c r="Q1480" t="s">
        <v>5892</v>
      </c>
    </row>
    <row r="1481" spans="1:17" x14ac:dyDescent="0.25">
      <c r="A1481">
        <v>10797</v>
      </c>
      <c r="B1481" t="s">
        <v>6051</v>
      </c>
      <c r="C1481" s="1">
        <v>4.3844661199999904E+16</v>
      </c>
      <c r="D1481" s="1">
        <v>1.05338543999999E+16</v>
      </c>
      <c r="E1481">
        <v>46017</v>
      </c>
      <c r="F1481" t="str">
        <f>VLOOKUP(E1481,'[1]movimento-per-comune-ambito-201'!$C$2:$D$547,2,0)</f>
        <v>Piana di Lucca</v>
      </c>
      <c r="G1481" t="s">
        <v>63059</v>
      </c>
      <c r="H1481" t="s">
        <v>41</v>
      </c>
      <c r="I1481" t="s">
        <v>6052</v>
      </c>
      <c r="J1481">
        <v>55100</v>
      </c>
      <c r="K1481" t="s">
        <v>5499</v>
      </c>
      <c r="L1481" t="str">
        <f>VLOOKUP(K1481,'[1]movimento-per-comune-ambito-201'!$B$2:$D$547,3,FALSE)</f>
        <v>Piana di Lucca</v>
      </c>
      <c r="M1481" t="s">
        <v>2496</v>
      </c>
      <c r="N1481">
        <v>4</v>
      </c>
      <c r="O1481" t="s">
        <v>6053</v>
      </c>
      <c r="P1481" t="s">
        <v>6054</v>
      </c>
      <c r="Q1481" t="s">
        <v>6055</v>
      </c>
    </row>
    <row r="1482" spans="1:17" x14ac:dyDescent="0.25">
      <c r="A1482">
        <v>10799</v>
      </c>
      <c r="B1482" t="s">
        <v>6056</v>
      </c>
      <c r="C1482" s="1">
        <v>4.3776845424337104E+16</v>
      </c>
      <c r="D1482" s="1">
        <v>1.04592707460326E+16</v>
      </c>
      <c r="E1482">
        <v>46017</v>
      </c>
      <c r="F1482" t="str">
        <f>VLOOKUP(E1482,'[1]movimento-per-comune-ambito-201'!$C$2:$D$547,2,0)</f>
        <v>Piana di Lucca</v>
      </c>
      <c r="G1482" t="s">
        <v>63378</v>
      </c>
      <c r="H1482" t="s">
        <v>41</v>
      </c>
      <c r="I1482" t="s">
        <v>6057</v>
      </c>
      <c r="J1482">
        <v>55100</v>
      </c>
      <c r="K1482" t="s">
        <v>5499</v>
      </c>
      <c r="L1482" t="str">
        <f>VLOOKUP(K1482,'[1]movimento-per-comune-ambito-201'!$B$2:$D$547,3,FALSE)</f>
        <v>Piana di Lucca</v>
      </c>
      <c r="M1482" t="s">
        <v>2496</v>
      </c>
      <c r="N1482">
        <v>3</v>
      </c>
      <c r="O1482" t="s">
        <v>6058</v>
      </c>
      <c r="P1482" t="s">
        <v>6059</v>
      </c>
      <c r="Q1482" t="s">
        <v>6060</v>
      </c>
    </row>
    <row r="1483" spans="1:17" x14ac:dyDescent="0.25">
      <c r="A1483">
        <v>10801</v>
      </c>
      <c r="B1483" t="s">
        <v>6061</v>
      </c>
      <c r="C1483" s="1">
        <v>4.38430139E+16</v>
      </c>
      <c r="D1483" s="1">
        <v>10507994</v>
      </c>
      <c r="E1483">
        <v>46017</v>
      </c>
      <c r="F1483" t="str">
        <f>VLOOKUP(E1483,'[1]movimento-per-comune-ambito-201'!$C$2:$D$547,2,0)</f>
        <v>Piana di Lucca</v>
      </c>
      <c r="G1483" t="s">
        <v>63061</v>
      </c>
      <c r="H1483" t="s">
        <v>41</v>
      </c>
      <c r="I1483" t="s">
        <v>6062</v>
      </c>
      <c r="J1483">
        <v>55100</v>
      </c>
      <c r="K1483" t="s">
        <v>5499</v>
      </c>
      <c r="L1483" t="str">
        <f>VLOOKUP(K1483,'[1]movimento-per-comune-ambito-201'!$B$2:$D$547,3,FALSE)</f>
        <v>Piana di Lucca</v>
      </c>
      <c r="M1483" t="s">
        <v>2496</v>
      </c>
      <c r="N1483">
        <v>3</v>
      </c>
      <c r="O1483" t="s">
        <v>6063</v>
      </c>
      <c r="P1483" t="s">
        <v>6064</v>
      </c>
      <c r="Q1483" t="s">
        <v>6065</v>
      </c>
    </row>
    <row r="1484" spans="1:17" x14ac:dyDescent="0.25">
      <c r="A1484">
        <v>10803</v>
      </c>
      <c r="B1484" t="s">
        <v>6066</v>
      </c>
      <c r="C1484" s="1">
        <v>4.38437914E+16</v>
      </c>
      <c r="D1484" s="1">
        <v>1.05097240999999E+16</v>
      </c>
      <c r="E1484">
        <v>46017</v>
      </c>
      <c r="F1484" t="str">
        <f>VLOOKUP(E1484,'[1]movimento-per-comune-ambito-201'!$C$2:$D$547,2,0)</f>
        <v>Piana di Lucca</v>
      </c>
      <c r="G1484" t="s">
        <v>63062</v>
      </c>
      <c r="H1484" t="s">
        <v>41</v>
      </c>
      <c r="I1484" t="s">
        <v>6067</v>
      </c>
      <c r="J1484">
        <v>55100</v>
      </c>
      <c r="K1484" t="s">
        <v>5499</v>
      </c>
      <c r="L1484" t="str">
        <f>VLOOKUP(K1484,'[1]movimento-per-comune-ambito-201'!$B$2:$D$547,3,FALSE)</f>
        <v>Piana di Lucca</v>
      </c>
      <c r="M1484" t="s">
        <v>2496</v>
      </c>
      <c r="N1484">
        <v>4</v>
      </c>
      <c r="O1484" t="s">
        <v>5818</v>
      </c>
      <c r="P1484" t="s">
        <v>5819</v>
      </c>
      <c r="Q1484" t="s">
        <v>5820</v>
      </c>
    </row>
    <row r="1485" spans="1:17" x14ac:dyDescent="0.25">
      <c r="A1485">
        <v>10805</v>
      </c>
      <c r="B1485" t="s">
        <v>6068</v>
      </c>
      <c r="C1485" s="1">
        <v>4.3862545599999904E+16</v>
      </c>
      <c r="D1485" s="1">
        <v>1.04621365999999E+16</v>
      </c>
      <c r="E1485">
        <v>46017</v>
      </c>
      <c r="F1485" t="str">
        <f>VLOOKUP(E1485,'[1]movimento-per-comune-ambito-201'!$C$2:$D$547,2,0)</f>
        <v>Piana di Lucca</v>
      </c>
      <c r="G1485" t="s">
        <v>63379</v>
      </c>
      <c r="H1485" t="s">
        <v>41</v>
      </c>
      <c r="I1485" t="s">
        <v>6069</v>
      </c>
      <c r="J1485">
        <v>55100</v>
      </c>
      <c r="K1485" t="s">
        <v>5499</v>
      </c>
      <c r="L1485" t="str">
        <f>VLOOKUP(K1485,'[1]movimento-per-comune-ambito-201'!$B$2:$D$547,3,FALSE)</f>
        <v>Piana di Lucca</v>
      </c>
      <c r="M1485" t="s">
        <v>2496</v>
      </c>
      <c r="N1485">
        <v>4</v>
      </c>
      <c r="O1485" t="s">
        <v>6070</v>
      </c>
      <c r="P1485" t="s">
        <v>6071</v>
      </c>
      <c r="Q1485" t="s">
        <v>6072</v>
      </c>
    </row>
    <row r="1486" spans="1:17" x14ac:dyDescent="0.25">
      <c r="A1486">
        <v>10807</v>
      </c>
      <c r="B1486" t="s">
        <v>6073</v>
      </c>
      <c r="C1486" s="1">
        <v>4390475707768080</v>
      </c>
      <c r="D1486" s="1">
        <v>1049868106842040</v>
      </c>
      <c r="E1486">
        <v>46017</v>
      </c>
      <c r="F1486" t="str">
        <f>VLOOKUP(E1486,'[1]movimento-per-comune-ambito-201'!$C$2:$D$547,2,0)</f>
        <v>Piana di Lucca</v>
      </c>
      <c r="G1486" t="s">
        <v>63502</v>
      </c>
      <c r="H1486" t="s">
        <v>41</v>
      </c>
      <c r="I1486" t="s">
        <v>6074</v>
      </c>
      <c r="J1486">
        <v>55029</v>
      </c>
      <c r="K1486" t="s">
        <v>5499</v>
      </c>
      <c r="L1486" t="str">
        <f>VLOOKUP(K1486,'[1]movimento-per-comune-ambito-201'!$B$2:$D$547,3,FALSE)</f>
        <v>Piana di Lucca</v>
      </c>
      <c r="M1486" t="s">
        <v>2496</v>
      </c>
      <c r="N1486">
        <v>4</v>
      </c>
      <c r="O1486" t="s">
        <v>6075</v>
      </c>
      <c r="P1486" t="s">
        <v>6076</v>
      </c>
      <c r="Q1486" t="s">
        <v>6077</v>
      </c>
    </row>
    <row r="1487" spans="1:17" x14ac:dyDescent="0.25">
      <c r="A1487">
        <v>10809</v>
      </c>
      <c r="B1487" t="s">
        <v>6078</v>
      </c>
      <c r="C1487" s="1">
        <v>4.3800557637966496E+16</v>
      </c>
      <c r="D1487" s="1">
        <v>1.04921150207519E+16</v>
      </c>
      <c r="E1487">
        <v>46017</v>
      </c>
      <c r="F1487" t="str">
        <f>VLOOKUP(E1487,'[1]movimento-per-comune-ambito-201'!$C$2:$D$547,2,0)</f>
        <v>Piana di Lucca</v>
      </c>
      <c r="G1487" t="s">
        <v>63160</v>
      </c>
      <c r="H1487" t="s">
        <v>41</v>
      </c>
      <c r="I1487" t="s">
        <v>6079</v>
      </c>
      <c r="J1487">
        <v>55100</v>
      </c>
      <c r="K1487" t="s">
        <v>5499</v>
      </c>
      <c r="L1487" t="str">
        <f>VLOOKUP(K1487,'[1]movimento-per-comune-ambito-201'!$B$2:$D$547,3,FALSE)</f>
        <v>Piana di Lucca</v>
      </c>
      <c r="M1487" t="s">
        <v>2496</v>
      </c>
      <c r="N1487">
        <v>4</v>
      </c>
      <c r="O1487" t="s">
        <v>6080</v>
      </c>
      <c r="P1487" t="s">
        <v>6081</v>
      </c>
      <c r="Q1487" t="s">
        <v>6082</v>
      </c>
    </row>
    <row r="1488" spans="1:17" x14ac:dyDescent="0.25">
      <c r="A1488">
        <v>10810</v>
      </c>
      <c r="B1488" t="s">
        <v>6083</v>
      </c>
      <c r="C1488" s="1">
        <v>4.3842799999999904E+16</v>
      </c>
      <c r="D1488" s="1">
        <v>1.05065408999999E+16</v>
      </c>
      <c r="E1488">
        <v>46017</v>
      </c>
      <c r="F1488" t="str">
        <f>VLOOKUP(E1488,'[1]movimento-per-comune-ambito-201'!$C$2:$D$547,2,0)</f>
        <v>Piana di Lucca</v>
      </c>
      <c r="G1488" t="s">
        <v>63161</v>
      </c>
      <c r="H1488" t="s">
        <v>41</v>
      </c>
      <c r="I1488" t="s">
        <v>6084</v>
      </c>
      <c r="J1488">
        <v>55100</v>
      </c>
      <c r="K1488" t="s">
        <v>5499</v>
      </c>
      <c r="L1488" t="str">
        <f>VLOOKUP(K1488,'[1]movimento-per-comune-ambito-201'!$B$2:$D$547,3,FALSE)</f>
        <v>Piana di Lucca</v>
      </c>
      <c r="M1488" t="s">
        <v>2496</v>
      </c>
      <c r="N1488">
        <v>5</v>
      </c>
      <c r="O1488" t="s">
        <v>6085</v>
      </c>
      <c r="P1488" t="s">
        <v>6086</v>
      </c>
      <c r="Q1488" t="s">
        <v>6087</v>
      </c>
    </row>
    <row r="1489" spans="1:17" x14ac:dyDescent="0.25">
      <c r="A1489">
        <v>10812</v>
      </c>
      <c r="B1489" t="s">
        <v>6088</v>
      </c>
      <c r="C1489" s="1">
        <v>4.38452768E+16</v>
      </c>
      <c r="D1489" s="1">
        <v>105035835</v>
      </c>
      <c r="E1489">
        <v>46017</v>
      </c>
      <c r="F1489" t="str">
        <f>VLOOKUP(E1489,'[1]movimento-per-comune-ambito-201'!$C$2:$D$547,2,0)</f>
        <v>Piana di Lucca</v>
      </c>
      <c r="G1489" t="s">
        <v>63503</v>
      </c>
      <c r="H1489" t="s">
        <v>41</v>
      </c>
      <c r="I1489" t="s">
        <v>6089</v>
      </c>
      <c r="J1489">
        <v>55100</v>
      </c>
      <c r="K1489" t="s">
        <v>5499</v>
      </c>
      <c r="L1489" t="str">
        <f>VLOOKUP(K1489,'[1]movimento-per-comune-ambito-201'!$B$2:$D$547,3,FALSE)</f>
        <v>Piana di Lucca</v>
      </c>
      <c r="M1489" t="s">
        <v>2496</v>
      </c>
      <c r="N1489">
        <v>4</v>
      </c>
      <c r="O1489" t="s">
        <v>6090</v>
      </c>
      <c r="P1489" t="s">
        <v>6091</v>
      </c>
      <c r="Q1489" t="s">
        <v>6092</v>
      </c>
    </row>
    <row r="1490" spans="1:17" x14ac:dyDescent="0.25">
      <c r="A1490">
        <v>10814</v>
      </c>
      <c r="B1490" t="s">
        <v>6093</v>
      </c>
      <c r="C1490" s="1">
        <v>4.3843194199999904E+16</v>
      </c>
      <c r="D1490" s="1">
        <v>1.04975726999999E+16</v>
      </c>
      <c r="E1490">
        <v>46017</v>
      </c>
      <c r="F1490" t="str">
        <f>VLOOKUP(E1490,'[1]movimento-per-comune-ambito-201'!$C$2:$D$547,2,0)</f>
        <v>Piana di Lucca</v>
      </c>
      <c r="G1490" t="s">
        <v>63162</v>
      </c>
      <c r="H1490" t="s">
        <v>41</v>
      </c>
      <c r="I1490" t="s">
        <v>6094</v>
      </c>
      <c r="J1490">
        <v>55100</v>
      </c>
      <c r="K1490" t="s">
        <v>5499</v>
      </c>
      <c r="L1490" t="str">
        <f>VLOOKUP(K1490,'[1]movimento-per-comune-ambito-201'!$B$2:$D$547,3,FALSE)</f>
        <v>Piana di Lucca</v>
      </c>
      <c r="M1490" t="s">
        <v>2496</v>
      </c>
      <c r="N1490">
        <v>4</v>
      </c>
      <c r="O1490" t="s">
        <v>6095</v>
      </c>
      <c r="P1490" t="s">
        <v>6096</v>
      </c>
      <c r="Q1490" t="s">
        <v>6097</v>
      </c>
    </row>
    <row r="1491" spans="1:17" x14ac:dyDescent="0.25">
      <c r="A1491">
        <v>10815</v>
      </c>
      <c r="B1491" t="s">
        <v>6098</v>
      </c>
      <c r="C1491" s="1">
        <v>4.3802354120330896E+16</v>
      </c>
      <c r="D1491" s="1">
        <v>1048194408416740</v>
      </c>
      <c r="E1491">
        <v>46017</v>
      </c>
      <c r="F1491" t="str">
        <f>VLOOKUP(E1491,'[1]movimento-per-comune-ambito-201'!$C$2:$D$547,2,0)</f>
        <v>Piana di Lucca</v>
      </c>
      <c r="G1491" t="s">
        <v>63163</v>
      </c>
      <c r="H1491" t="s">
        <v>41</v>
      </c>
      <c r="I1491" t="s">
        <v>6099</v>
      </c>
      <c r="J1491">
        <v>55100</v>
      </c>
      <c r="K1491" t="s">
        <v>5499</v>
      </c>
      <c r="L1491" t="str">
        <f>VLOOKUP(K1491,'[1]movimento-per-comune-ambito-201'!$B$2:$D$547,3,FALSE)</f>
        <v>Piana di Lucca</v>
      </c>
      <c r="M1491" t="s">
        <v>2496</v>
      </c>
      <c r="N1491">
        <v>3</v>
      </c>
      <c r="O1491" t="s">
        <v>6100</v>
      </c>
      <c r="P1491" t="s">
        <v>6101</v>
      </c>
      <c r="Q1491" t="s">
        <v>6102</v>
      </c>
    </row>
    <row r="1492" spans="1:17" x14ac:dyDescent="0.25">
      <c r="A1492">
        <v>10817</v>
      </c>
      <c r="B1492" t="s">
        <v>6103</v>
      </c>
      <c r="C1492" s="1">
        <v>4.38442464E+16</v>
      </c>
      <c r="D1492" s="1">
        <v>104993301</v>
      </c>
      <c r="E1492">
        <v>46017</v>
      </c>
      <c r="F1492" t="str">
        <f>VLOOKUP(E1492,'[1]movimento-per-comune-ambito-201'!$C$2:$D$547,2,0)</f>
        <v>Piana di Lucca</v>
      </c>
      <c r="G1492" t="s">
        <v>63504</v>
      </c>
      <c r="H1492" t="s">
        <v>41</v>
      </c>
      <c r="I1492" t="s">
        <v>6104</v>
      </c>
      <c r="J1492">
        <v>55100</v>
      </c>
      <c r="K1492" t="s">
        <v>5499</v>
      </c>
      <c r="L1492" t="str">
        <f>VLOOKUP(K1492,'[1]movimento-per-comune-ambito-201'!$B$2:$D$547,3,FALSE)</f>
        <v>Piana di Lucca</v>
      </c>
      <c r="M1492" t="s">
        <v>2496</v>
      </c>
      <c r="N1492">
        <v>4</v>
      </c>
      <c r="O1492" t="s">
        <v>6105</v>
      </c>
      <c r="P1492" t="s">
        <v>6106</v>
      </c>
      <c r="Q1492" t="s">
        <v>6107</v>
      </c>
    </row>
    <row r="1493" spans="1:17" x14ac:dyDescent="0.25">
      <c r="A1493">
        <v>18436</v>
      </c>
      <c r="B1493" t="s">
        <v>6108</v>
      </c>
      <c r="C1493" s="1">
        <v>4.3838094353534496E+16</v>
      </c>
      <c r="D1493" s="1">
        <v>1.05066635025682E+16</v>
      </c>
      <c r="E1493">
        <v>46017</v>
      </c>
      <c r="F1493" t="str">
        <f>VLOOKUP(E1493,'[1]movimento-per-comune-ambito-201'!$C$2:$D$547,2,0)</f>
        <v>Piana di Lucca</v>
      </c>
      <c r="G1493" t="s">
        <v>63623</v>
      </c>
      <c r="H1493" t="s">
        <v>41</v>
      </c>
      <c r="I1493" t="s">
        <v>6109</v>
      </c>
      <c r="J1493">
        <v>55100</v>
      </c>
      <c r="K1493" t="s">
        <v>5499</v>
      </c>
      <c r="L1493" t="str">
        <f>VLOOKUP(K1493,'[1]movimento-per-comune-ambito-201'!$B$2:$D$547,3,FALSE)</f>
        <v>Piana di Lucca</v>
      </c>
      <c r="M1493" t="s">
        <v>2496</v>
      </c>
      <c r="N1493">
        <v>3</v>
      </c>
      <c r="O1493" t="s">
        <v>6110</v>
      </c>
      <c r="P1493" t="s">
        <v>6111</v>
      </c>
      <c r="Q1493" t="s">
        <v>6112</v>
      </c>
    </row>
    <row r="1494" spans="1:17" x14ac:dyDescent="0.25">
      <c r="A1494">
        <v>18956</v>
      </c>
      <c r="B1494" t="s">
        <v>6113</v>
      </c>
      <c r="C1494" s="1">
        <v>4.38402255E+16</v>
      </c>
      <c r="D1494" s="1">
        <v>1.05046994999999E+16</v>
      </c>
      <c r="E1494">
        <v>46017</v>
      </c>
      <c r="F1494" t="str">
        <f>VLOOKUP(E1494,'[1]movimento-per-comune-ambito-201'!$C$2:$D$547,2,0)</f>
        <v>Piana di Lucca</v>
      </c>
      <c r="G1494" t="s">
        <v>63506</v>
      </c>
      <c r="H1494" t="s">
        <v>41</v>
      </c>
      <c r="I1494" t="s">
        <v>6114</v>
      </c>
      <c r="J1494">
        <v>55100</v>
      </c>
      <c r="K1494" t="s">
        <v>5499</v>
      </c>
      <c r="L1494" t="str">
        <f>VLOOKUP(K1494,'[1]movimento-per-comune-ambito-201'!$B$2:$D$547,3,FALSE)</f>
        <v>Piana di Lucca</v>
      </c>
      <c r="M1494" t="s">
        <v>2496</v>
      </c>
      <c r="N1494">
        <v>2</v>
      </c>
      <c r="O1494" t="s">
        <v>6115</v>
      </c>
      <c r="P1494" t="s">
        <v>6116</v>
      </c>
      <c r="Q1494" t="s">
        <v>6117</v>
      </c>
    </row>
    <row r="1495" spans="1:17" x14ac:dyDescent="0.25">
      <c r="A1495">
        <v>21129</v>
      </c>
      <c r="B1495" t="s">
        <v>6118</v>
      </c>
      <c r="C1495" s="1">
        <v>4.3844146706043E+16</v>
      </c>
      <c r="D1495" s="1">
        <v>1.05198707456634E+16</v>
      </c>
      <c r="E1495">
        <v>46017</v>
      </c>
      <c r="F1495" t="str">
        <f>VLOOKUP(E1495,'[1]movimento-per-comune-ambito-201'!$C$2:$D$547,2,0)</f>
        <v>Piana di Lucca</v>
      </c>
      <c r="G1495" t="s">
        <v>63507</v>
      </c>
      <c r="H1495" t="s">
        <v>41</v>
      </c>
      <c r="I1495" t="s">
        <v>6119</v>
      </c>
      <c r="J1495">
        <v>55100</v>
      </c>
      <c r="K1495" t="s">
        <v>5499</v>
      </c>
      <c r="L1495" t="str">
        <f>VLOOKUP(K1495,'[1]movimento-per-comune-ambito-201'!$B$2:$D$547,3,FALSE)</f>
        <v>Piana di Lucca</v>
      </c>
      <c r="M1495" t="s">
        <v>2496</v>
      </c>
      <c r="N1495">
        <v>2</v>
      </c>
      <c r="O1495" t="s">
        <v>6120</v>
      </c>
      <c r="P1495" t="s">
        <v>6121</v>
      </c>
      <c r="Q1495" t="s">
        <v>6122</v>
      </c>
    </row>
    <row r="1496" spans="1:17" x14ac:dyDescent="0.25">
      <c r="A1496">
        <v>21595</v>
      </c>
      <c r="B1496" t="s">
        <v>6123</v>
      </c>
      <c r="C1496" s="1">
        <v>4.38402796E+16</v>
      </c>
      <c r="D1496" s="1">
        <v>105276035</v>
      </c>
      <c r="E1496">
        <v>46017</v>
      </c>
      <c r="F1496" t="str">
        <f>VLOOKUP(E1496,'[1]movimento-per-comune-ambito-201'!$C$2:$D$547,2,0)</f>
        <v>Piana di Lucca</v>
      </c>
      <c r="G1496" t="s">
        <v>63624</v>
      </c>
      <c r="H1496" t="s">
        <v>41</v>
      </c>
      <c r="I1496" t="s">
        <v>6124</v>
      </c>
      <c r="J1496">
        <v>55100</v>
      </c>
      <c r="K1496" t="s">
        <v>5499</v>
      </c>
      <c r="L1496" t="str">
        <f>VLOOKUP(K1496,'[1]movimento-per-comune-ambito-201'!$B$2:$D$547,3,FALSE)</f>
        <v>Piana di Lucca</v>
      </c>
      <c r="M1496" t="s">
        <v>2496</v>
      </c>
      <c r="N1496">
        <v>3</v>
      </c>
      <c r="O1496" t="s">
        <v>6125</v>
      </c>
      <c r="P1496" t="s">
        <v>6126</v>
      </c>
      <c r="Q1496" t="s">
        <v>6127</v>
      </c>
    </row>
    <row r="1497" spans="1:17" x14ac:dyDescent="0.25">
      <c r="A1497">
        <v>22970</v>
      </c>
      <c r="B1497" t="s">
        <v>6128</v>
      </c>
      <c r="C1497" s="1">
        <v>4.38068346E+16</v>
      </c>
      <c r="D1497" s="1">
        <v>1.04863361E+16</v>
      </c>
      <c r="E1497">
        <v>46017</v>
      </c>
      <c r="F1497" t="str">
        <f>VLOOKUP(E1497,'[1]movimento-per-comune-ambito-201'!$C$2:$D$547,2,0)</f>
        <v>Piana di Lucca</v>
      </c>
      <c r="G1497" t="s">
        <v>63165</v>
      </c>
      <c r="H1497" t="s">
        <v>41</v>
      </c>
      <c r="I1497" t="s">
        <v>6129</v>
      </c>
      <c r="J1497">
        <v>55100</v>
      </c>
      <c r="K1497" t="s">
        <v>5499</v>
      </c>
      <c r="L1497" t="str">
        <f>VLOOKUP(K1497,'[1]movimento-per-comune-ambito-201'!$B$2:$D$547,3,FALSE)</f>
        <v>Piana di Lucca</v>
      </c>
      <c r="M1497" t="s">
        <v>2496</v>
      </c>
      <c r="N1497">
        <v>5</v>
      </c>
      <c r="O1497" t="s">
        <v>6130</v>
      </c>
      <c r="P1497" t="s">
        <v>6131</v>
      </c>
      <c r="Q1497" t="s">
        <v>6132</v>
      </c>
    </row>
    <row r="1498" spans="1:17" x14ac:dyDescent="0.25">
      <c r="A1498">
        <v>22971</v>
      </c>
      <c r="B1498" t="s">
        <v>6133</v>
      </c>
      <c r="C1498" s="1">
        <v>4.3843777699999904E+16</v>
      </c>
      <c r="D1498" s="1">
        <v>1050231389999990</v>
      </c>
      <c r="E1498">
        <v>46017</v>
      </c>
      <c r="F1498" t="str">
        <f>VLOOKUP(E1498,'[1]movimento-per-comune-ambito-201'!$C$2:$D$547,2,0)</f>
        <v>Piana di Lucca</v>
      </c>
      <c r="G1498" t="s">
        <v>63625</v>
      </c>
      <c r="H1498" t="s">
        <v>41</v>
      </c>
      <c r="I1498" t="s">
        <v>6134</v>
      </c>
      <c r="J1498">
        <v>55100</v>
      </c>
      <c r="K1498" t="s">
        <v>5499</v>
      </c>
      <c r="L1498" t="str">
        <f>VLOOKUP(K1498,'[1]movimento-per-comune-ambito-201'!$B$2:$D$547,3,FALSE)</f>
        <v>Piana di Lucca</v>
      </c>
      <c r="M1498" t="s">
        <v>2496</v>
      </c>
      <c r="N1498">
        <v>3</v>
      </c>
      <c r="O1498" t="s">
        <v>6135</v>
      </c>
      <c r="Q1498" t="s">
        <v>6136</v>
      </c>
    </row>
    <row r="1499" spans="1:17" x14ac:dyDescent="0.25">
      <c r="A1499">
        <v>23916</v>
      </c>
      <c r="B1499" t="s">
        <v>6137</v>
      </c>
      <c r="C1499" s="1">
        <v>4.3843209E+16</v>
      </c>
      <c r="D1499" s="1">
        <v>1.05003202E+16</v>
      </c>
      <c r="E1499">
        <v>46017</v>
      </c>
      <c r="F1499" t="str">
        <f>VLOOKUP(E1499,'[1]movimento-per-comune-ambito-201'!$C$2:$D$547,2,0)</f>
        <v>Piana di Lucca</v>
      </c>
      <c r="G1499" t="s">
        <v>63626</v>
      </c>
      <c r="H1499" t="s">
        <v>41</v>
      </c>
      <c r="I1499" t="s">
        <v>6138</v>
      </c>
      <c r="J1499">
        <v>55100</v>
      </c>
      <c r="K1499" t="s">
        <v>5499</v>
      </c>
      <c r="L1499" t="str">
        <f>VLOOKUP(K1499,'[1]movimento-per-comune-ambito-201'!$B$2:$D$547,3,FALSE)</f>
        <v>Piana di Lucca</v>
      </c>
      <c r="M1499" t="s">
        <v>2496</v>
      </c>
      <c r="N1499">
        <v>4</v>
      </c>
      <c r="O1499" t="s">
        <v>6139</v>
      </c>
      <c r="P1499" t="s">
        <v>6140</v>
      </c>
      <c r="Q1499" t="s">
        <v>6141</v>
      </c>
    </row>
    <row r="1500" spans="1:17" x14ac:dyDescent="0.25">
      <c r="A1500">
        <v>24934</v>
      </c>
      <c r="B1500" t="s">
        <v>6142</v>
      </c>
      <c r="C1500" s="1">
        <v>4.3814581799999904E+16</v>
      </c>
      <c r="D1500" s="1">
        <v>104810649</v>
      </c>
      <c r="E1500">
        <v>46017</v>
      </c>
      <c r="F1500" t="str">
        <f>VLOOKUP(E1500,'[1]movimento-per-comune-ambito-201'!$C$2:$D$547,2,0)</f>
        <v>Piana di Lucca</v>
      </c>
      <c r="G1500" t="s">
        <v>63627</v>
      </c>
      <c r="H1500" t="s">
        <v>41</v>
      </c>
      <c r="I1500" t="s">
        <v>6143</v>
      </c>
      <c r="J1500">
        <v>55100</v>
      </c>
      <c r="K1500" t="s">
        <v>5499</v>
      </c>
      <c r="L1500" t="str">
        <f>VLOOKUP(K1500,'[1]movimento-per-comune-ambito-201'!$B$2:$D$547,3,FALSE)</f>
        <v>Piana di Lucca</v>
      </c>
      <c r="M1500" t="s">
        <v>2496</v>
      </c>
      <c r="N1500">
        <v>4</v>
      </c>
      <c r="O1500" t="s">
        <v>6144</v>
      </c>
      <c r="P1500" t="s">
        <v>6145</v>
      </c>
      <c r="Q1500" t="s">
        <v>6146</v>
      </c>
    </row>
    <row r="1501" spans="1:17" x14ac:dyDescent="0.25">
      <c r="A1501">
        <v>26080</v>
      </c>
      <c r="B1501" t="s">
        <v>6147</v>
      </c>
      <c r="C1501" s="1">
        <v>4.384828E+16</v>
      </c>
      <c r="D1501" s="1">
        <v>1041568</v>
      </c>
      <c r="E1501">
        <v>46017</v>
      </c>
      <c r="F1501" t="str">
        <f>VLOOKUP(E1501,'[1]movimento-per-comune-ambito-201'!$C$2:$D$547,2,0)</f>
        <v>Piana di Lucca</v>
      </c>
      <c r="G1501" t="s">
        <v>63628</v>
      </c>
      <c r="H1501" t="s">
        <v>41</v>
      </c>
      <c r="I1501" t="s">
        <v>6148</v>
      </c>
      <c r="J1501">
        <v>55100</v>
      </c>
      <c r="K1501" t="s">
        <v>5499</v>
      </c>
      <c r="L1501" t="str">
        <f>VLOOKUP(K1501,'[1]movimento-per-comune-ambito-201'!$B$2:$D$547,3,FALSE)</f>
        <v>Piana di Lucca</v>
      </c>
      <c r="M1501" t="s">
        <v>2496</v>
      </c>
      <c r="N1501">
        <v>5</v>
      </c>
      <c r="O1501" t="s">
        <v>6149</v>
      </c>
      <c r="P1501" t="s">
        <v>6150</v>
      </c>
      <c r="Q1501" t="s">
        <v>6151</v>
      </c>
    </row>
    <row r="1502" spans="1:17" x14ac:dyDescent="0.25">
      <c r="A1502">
        <v>11655</v>
      </c>
      <c r="B1502" t="s">
        <v>6152</v>
      </c>
      <c r="C1502" s="1">
        <v>4.38335877E+16</v>
      </c>
      <c r="D1502" s="1">
        <v>1.05033794999999E+16</v>
      </c>
      <c r="E1502">
        <v>46017</v>
      </c>
      <c r="F1502" t="str">
        <f>VLOOKUP(E1502,'[1]movimento-per-comune-ambito-201'!$C$2:$D$547,2,0)</f>
        <v>Piana di Lucca</v>
      </c>
      <c r="G1502" t="s">
        <v>63063</v>
      </c>
      <c r="H1502" t="s">
        <v>52</v>
      </c>
      <c r="I1502" t="s">
        <v>6153</v>
      </c>
      <c r="J1502">
        <v>55100</v>
      </c>
      <c r="K1502" t="s">
        <v>5499</v>
      </c>
      <c r="L1502" t="str">
        <f>VLOOKUP(K1502,'[1]movimento-per-comune-ambito-201'!$B$2:$D$547,3,FALSE)</f>
        <v>Piana di Lucca</v>
      </c>
      <c r="M1502" t="s">
        <v>2496</v>
      </c>
      <c r="N1502">
        <v>0</v>
      </c>
      <c r="O1502" t="s">
        <v>6154</v>
      </c>
      <c r="P1502" t="s">
        <v>6155</v>
      </c>
      <c r="Q1502" t="s">
        <v>6156</v>
      </c>
    </row>
    <row r="1503" spans="1:17" x14ac:dyDescent="0.25">
      <c r="A1503">
        <v>11658</v>
      </c>
      <c r="B1503" t="s">
        <v>6157</v>
      </c>
      <c r="C1503" s="1">
        <v>4.3862545599999904E+16</v>
      </c>
      <c r="D1503" s="1">
        <v>1.04621365999999E+16</v>
      </c>
      <c r="E1503">
        <v>46017</v>
      </c>
      <c r="F1503" t="str">
        <f>VLOOKUP(E1503,'[1]movimento-per-comune-ambito-201'!$C$2:$D$547,2,0)</f>
        <v>Piana di Lucca</v>
      </c>
      <c r="G1503" t="s">
        <v>63022</v>
      </c>
      <c r="H1503" t="s">
        <v>52</v>
      </c>
      <c r="I1503" t="s">
        <v>6158</v>
      </c>
      <c r="J1503">
        <v>55100</v>
      </c>
      <c r="K1503" t="s">
        <v>5499</v>
      </c>
      <c r="L1503" t="str">
        <f>VLOOKUP(K1503,'[1]movimento-per-comune-ambito-201'!$B$2:$D$547,3,FALSE)</f>
        <v>Piana di Lucca</v>
      </c>
      <c r="M1503" t="s">
        <v>2496</v>
      </c>
      <c r="N1503">
        <v>0</v>
      </c>
      <c r="O1503" t="s">
        <v>6159</v>
      </c>
      <c r="P1503" t="s">
        <v>6160</v>
      </c>
    </row>
    <row r="1504" spans="1:17" x14ac:dyDescent="0.25">
      <c r="A1504">
        <v>11661</v>
      </c>
      <c r="B1504" t="s">
        <v>6161</v>
      </c>
      <c r="C1504" s="1">
        <v>4.3866695158585504E+16</v>
      </c>
      <c r="D1504" s="1">
        <v>1.04375832743164E+16</v>
      </c>
      <c r="E1504">
        <v>46017</v>
      </c>
      <c r="F1504" t="str">
        <f>VLOOKUP(E1504,'[1]movimento-per-comune-ambito-201'!$C$2:$D$547,2,0)</f>
        <v>Piana di Lucca</v>
      </c>
      <c r="G1504" t="s">
        <v>63065</v>
      </c>
      <c r="H1504" t="s">
        <v>52</v>
      </c>
      <c r="I1504" t="s">
        <v>6162</v>
      </c>
      <c r="J1504">
        <v>55100</v>
      </c>
      <c r="K1504" t="s">
        <v>5499</v>
      </c>
      <c r="L1504" t="str">
        <f>VLOOKUP(K1504,'[1]movimento-per-comune-ambito-201'!$B$2:$D$547,3,FALSE)</f>
        <v>Piana di Lucca</v>
      </c>
      <c r="M1504" t="s">
        <v>2496</v>
      </c>
      <c r="N1504">
        <v>0</v>
      </c>
      <c r="O1504" t="s">
        <v>6163</v>
      </c>
      <c r="Q1504" t="s">
        <v>6164</v>
      </c>
    </row>
    <row r="1505" spans="1:17" x14ac:dyDescent="0.25">
      <c r="A1505">
        <v>14243</v>
      </c>
      <c r="B1505" t="s">
        <v>6165</v>
      </c>
      <c r="C1505" s="1">
        <v>4.38193879E+16</v>
      </c>
      <c r="D1505" s="1">
        <v>1.04666209E+16</v>
      </c>
      <c r="E1505">
        <v>46017</v>
      </c>
      <c r="F1505" t="str">
        <f>VLOOKUP(E1505,'[1]movimento-per-comune-ambito-201'!$C$2:$D$547,2,0)</f>
        <v>Piana di Lucca</v>
      </c>
      <c r="G1505" t="s">
        <v>63024</v>
      </c>
      <c r="H1505" t="s">
        <v>52</v>
      </c>
      <c r="I1505" t="s">
        <v>6166</v>
      </c>
      <c r="J1505">
        <v>55050</v>
      </c>
      <c r="K1505" t="s">
        <v>5499</v>
      </c>
      <c r="L1505" t="str">
        <f>VLOOKUP(K1505,'[1]movimento-per-comune-ambito-201'!$B$2:$D$547,3,FALSE)</f>
        <v>Piana di Lucca</v>
      </c>
      <c r="M1505" t="s">
        <v>2496</v>
      </c>
      <c r="N1505">
        <v>0</v>
      </c>
      <c r="O1505" t="s">
        <v>6167</v>
      </c>
      <c r="P1505" t="s">
        <v>6168</v>
      </c>
      <c r="Q1505" t="s">
        <v>6169</v>
      </c>
    </row>
    <row r="1506" spans="1:17" x14ac:dyDescent="0.25">
      <c r="A1506">
        <v>15336</v>
      </c>
      <c r="B1506" t="s">
        <v>6170</v>
      </c>
      <c r="C1506" s="1">
        <v>4.38458236318678E+16</v>
      </c>
      <c r="D1506" s="1">
        <v>1.04903402121337E+16</v>
      </c>
      <c r="E1506">
        <v>46017</v>
      </c>
      <c r="F1506" t="str">
        <f>VLOOKUP(E1506,'[1]movimento-per-comune-ambito-201'!$C$2:$D$547,2,0)</f>
        <v>Piana di Lucca</v>
      </c>
      <c r="G1506" t="s">
        <v>63066</v>
      </c>
      <c r="H1506" t="s">
        <v>52</v>
      </c>
      <c r="I1506" t="s">
        <v>6171</v>
      </c>
      <c r="J1506">
        <v>55100</v>
      </c>
      <c r="K1506" t="s">
        <v>5499</v>
      </c>
      <c r="L1506" t="str">
        <f>VLOOKUP(K1506,'[1]movimento-per-comune-ambito-201'!$B$2:$D$547,3,FALSE)</f>
        <v>Piana di Lucca</v>
      </c>
      <c r="M1506" t="s">
        <v>2496</v>
      </c>
      <c r="N1506">
        <v>0</v>
      </c>
      <c r="O1506" t="s">
        <v>6172</v>
      </c>
      <c r="P1506" t="s">
        <v>6173</v>
      </c>
      <c r="Q1506" t="s">
        <v>6174</v>
      </c>
    </row>
    <row r="1507" spans="1:17" x14ac:dyDescent="0.25">
      <c r="A1507">
        <v>17035</v>
      </c>
      <c r="B1507" t="s">
        <v>6175</v>
      </c>
      <c r="C1507" s="1">
        <v>4.38447728E+16</v>
      </c>
      <c r="D1507" s="1">
        <v>10504318</v>
      </c>
      <c r="E1507">
        <v>46017</v>
      </c>
      <c r="F1507" t="str">
        <f>VLOOKUP(E1507,'[1]movimento-per-comune-ambito-201'!$C$2:$D$547,2,0)</f>
        <v>Piana di Lucca</v>
      </c>
      <c r="G1507" t="s">
        <v>63359</v>
      </c>
      <c r="H1507" t="s">
        <v>52</v>
      </c>
      <c r="I1507" t="s">
        <v>6176</v>
      </c>
      <c r="J1507">
        <v>55100</v>
      </c>
      <c r="K1507" t="s">
        <v>5499</v>
      </c>
      <c r="L1507" t="str">
        <f>VLOOKUP(K1507,'[1]movimento-per-comune-ambito-201'!$B$2:$D$547,3,FALSE)</f>
        <v>Piana di Lucca</v>
      </c>
      <c r="M1507" t="s">
        <v>2496</v>
      </c>
      <c r="N1507">
        <v>0</v>
      </c>
      <c r="O1507" t="s">
        <v>6177</v>
      </c>
      <c r="P1507" t="s">
        <v>6178</v>
      </c>
      <c r="Q1507" t="s">
        <v>6179</v>
      </c>
    </row>
    <row r="1508" spans="1:17" x14ac:dyDescent="0.25">
      <c r="A1508">
        <v>17303</v>
      </c>
      <c r="B1508" t="s">
        <v>6180</v>
      </c>
      <c r="C1508" s="1">
        <v>4.3862545599999904E+16</v>
      </c>
      <c r="D1508" s="1">
        <v>1.04621365999999E+16</v>
      </c>
      <c r="E1508">
        <v>46017</v>
      </c>
      <c r="F1508" t="str">
        <f>VLOOKUP(E1508,'[1]movimento-per-comune-ambito-201'!$C$2:$D$547,2,0)</f>
        <v>Piana di Lucca</v>
      </c>
      <c r="G1508" t="s">
        <v>63360</v>
      </c>
      <c r="H1508" t="s">
        <v>52</v>
      </c>
      <c r="I1508" t="s">
        <v>6181</v>
      </c>
      <c r="J1508">
        <v>55100</v>
      </c>
      <c r="K1508" t="s">
        <v>5499</v>
      </c>
      <c r="L1508" t="str">
        <f>VLOOKUP(K1508,'[1]movimento-per-comune-ambito-201'!$B$2:$D$547,3,FALSE)</f>
        <v>Piana di Lucca</v>
      </c>
      <c r="M1508" t="s">
        <v>2496</v>
      </c>
      <c r="N1508">
        <v>0</v>
      </c>
      <c r="O1508" t="s">
        <v>6182</v>
      </c>
      <c r="P1508" t="s">
        <v>6183</v>
      </c>
    </row>
    <row r="1509" spans="1:17" x14ac:dyDescent="0.25">
      <c r="A1509">
        <v>17850</v>
      </c>
      <c r="B1509" t="s">
        <v>6184</v>
      </c>
      <c r="C1509" s="1">
        <v>4.3862545599999904E+16</v>
      </c>
      <c r="D1509" s="1">
        <v>1.04621365999999E+16</v>
      </c>
      <c r="E1509">
        <v>46017</v>
      </c>
      <c r="F1509" t="str">
        <f>VLOOKUP(E1509,'[1]movimento-per-comune-ambito-201'!$C$2:$D$547,2,0)</f>
        <v>Piana di Lucca</v>
      </c>
      <c r="G1509" t="s">
        <v>63067</v>
      </c>
      <c r="H1509" t="s">
        <v>52</v>
      </c>
      <c r="I1509" t="s">
        <v>6185</v>
      </c>
      <c r="J1509">
        <v>55100</v>
      </c>
      <c r="K1509" t="s">
        <v>5499</v>
      </c>
      <c r="L1509" t="str">
        <f>VLOOKUP(K1509,'[1]movimento-per-comune-ambito-201'!$B$2:$D$547,3,FALSE)</f>
        <v>Piana di Lucca</v>
      </c>
      <c r="M1509" t="s">
        <v>2496</v>
      </c>
      <c r="N1509">
        <v>0</v>
      </c>
      <c r="O1509" t="s">
        <v>6186</v>
      </c>
      <c r="P1509" t="s">
        <v>6187</v>
      </c>
      <c r="Q1509" t="s">
        <v>6188</v>
      </c>
    </row>
    <row r="1510" spans="1:17" x14ac:dyDescent="0.25">
      <c r="A1510">
        <v>18389</v>
      </c>
      <c r="B1510" t="s">
        <v>6189</v>
      </c>
      <c r="C1510" s="1">
        <v>4.3843188699999904E+16</v>
      </c>
      <c r="D1510" s="1">
        <v>1.04911055999999E+16</v>
      </c>
      <c r="E1510">
        <v>46017</v>
      </c>
      <c r="F1510" t="str">
        <f>VLOOKUP(E1510,'[1]movimento-per-comune-ambito-201'!$C$2:$D$547,2,0)</f>
        <v>Piana di Lucca</v>
      </c>
      <c r="G1510" t="s">
        <v>63070</v>
      </c>
      <c r="H1510" t="s">
        <v>52</v>
      </c>
      <c r="I1510" t="s">
        <v>6190</v>
      </c>
      <c r="J1510">
        <v>55100</v>
      </c>
      <c r="K1510" t="s">
        <v>5499</v>
      </c>
      <c r="L1510" t="str">
        <f>VLOOKUP(K1510,'[1]movimento-per-comune-ambito-201'!$B$2:$D$547,3,FALSE)</f>
        <v>Piana di Lucca</v>
      </c>
      <c r="M1510" t="s">
        <v>2496</v>
      </c>
      <c r="N1510">
        <v>0</v>
      </c>
      <c r="O1510" t="s">
        <v>6191</v>
      </c>
    </row>
    <row r="1511" spans="1:17" x14ac:dyDescent="0.25">
      <c r="A1511">
        <v>18390</v>
      </c>
      <c r="B1511" t="s">
        <v>6192</v>
      </c>
      <c r="C1511" s="1">
        <v>4.3835516117550704E+16</v>
      </c>
      <c r="D1511" s="1">
        <v>1.05031289847167E+16</v>
      </c>
      <c r="E1511">
        <v>46017</v>
      </c>
      <c r="F1511" t="str">
        <f>VLOOKUP(E1511,'[1]movimento-per-comune-ambito-201'!$C$2:$D$547,2,0)</f>
        <v>Piana di Lucca</v>
      </c>
      <c r="G1511" t="s">
        <v>63361</v>
      </c>
      <c r="H1511" t="s">
        <v>52</v>
      </c>
      <c r="I1511" t="s">
        <v>6193</v>
      </c>
      <c r="J1511">
        <v>55100</v>
      </c>
      <c r="K1511" t="s">
        <v>5499</v>
      </c>
      <c r="L1511" t="str">
        <f>VLOOKUP(K1511,'[1]movimento-per-comune-ambito-201'!$B$2:$D$547,3,FALSE)</f>
        <v>Piana di Lucca</v>
      </c>
      <c r="M1511" t="s">
        <v>2496</v>
      </c>
      <c r="N1511">
        <v>0</v>
      </c>
      <c r="O1511" t="s">
        <v>6194</v>
      </c>
      <c r="Q1511" t="s">
        <v>6195</v>
      </c>
    </row>
    <row r="1512" spans="1:17" x14ac:dyDescent="0.25">
      <c r="A1512">
        <v>19744</v>
      </c>
      <c r="B1512" t="s">
        <v>6196</v>
      </c>
      <c r="C1512" s="1">
        <v>4.3845925E+16</v>
      </c>
      <c r="D1512" s="1">
        <v>105061274</v>
      </c>
      <c r="E1512">
        <v>46017</v>
      </c>
      <c r="F1512" t="str">
        <f>VLOOKUP(E1512,'[1]movimento-per-comune-ambito-201'!$C$2:$D$547,2,0)</f>
        <v>Piana di Lucca</v>
      </c>
      <c r="G1512" t="s">
        <v>63203</v>
      </c>
      <c r="H1512" t="s">
        <v>52</v>
      </c>
      <c r="I1512" t="s">
        <v>6197</v>
      </c>
      <c r="J1512">
        <v>55100</v>
      </c>
      <c r="K1512" t="s">
        <v>5499</v>
      </c>
      <c r="L1512" t="str">
        <f>VLOOKUP(K1512,'[1]movimento-per-comune-ambito-201'!$B$2:$D$547,3,FALSE)</f>
        <v>Piana di Lucca</v>
      </c>
      <c r="M1512" t="s">
        <v>2496</v>
      </c>
      <c r="N1512">
        <v>0</v>
      </c>
      <c r="O1512" t="s">
        <v>6198</v>
      </c>
      <c r="P1512" t="s">
        <v>6199</v>
      </c>
      <c r="Q1512" t="s">
        <v>6200</v>
      </c>
    </row>
    <row r="1513" spans="1:17" x14ac:dyDescent="0.25">
      <c r="A1513">
        <v>20337</v>
      </c>
      <c r="B1513" t="s">
        <v>6201</v>
      </c>
      <c r="C1513" s="1">
        <v>4.38817912E+16</v>
      </c>
      <c r="D1513" s="1">
        <v>104843189</v>
      </c>
      <c r="E1513">
        <v>46017</v>
      </c>
      <c r="F1513" t="str">
        <f>VLOOKUP(E1513,'[1]movimento-per-comune-ambito-201'!$C$2:$D$547,2,0)</f>
        <v>Piana di Lucca</v>
      </c>
      <c r="G1513" t="s">
        <v>63075</v>
      </c>
      <c r="H1513" t="s">
        <v>52</v>
      </c>
      <c r="I1513" t="s">
        <v>6202</v>
      </c>
      <c r="J1513">
        <v>55100</v>
      </c>
      <c r="K1513" t="s">
        <v>5499</v>
      </c>
      <c r="L1513" t="str">
        <f>VLOOKUP(K1513,'[1]movimento-per-comune-ambito-201'!$B$2:$D$547,3,FALSE)</f>
        <v>Piana di Lucca</v>
      </c>
      <c r="M1513" t="s">
        <v>2496</v>
      </c>
      <c r="N1513">
        <v>0</v>
      </c>
      <c r="O1513" t="s">
        <v>6203</v>
      </c>
      <c r="P1513" t="s">
        <v>6204</v>
      </c>
      <c r="Q1513" t="s">
        <v>6205</v>
      </c>
    </row>
    <row r="1514" spans="1:17" x14ac:dyDescent="0.25">
      <c r="A1514">
        <v>20405</v>
      </c>
      <c r="B1514" t="s">
        <v>6206</v>
      </c>
      <c r="C1514" s="1">
        <v>4.3838054469521696E+16</v>
      </c>
      <c r="D1514" s="1">
        <v>1.05261316092285E+16</v>
      </c>
      <c r="E1514">
        <v>46017</v>
      </c>
      <c r="F1514" t="str">
        <f>VLOOKUP(E1514,'[1]movimento-per-comune-ambito-201'!$C$2:$D$547,2,0)</f>
        <v>Piana di Lucca</v>
      </c>
      <c r="G1514" t="s">
        <v>63629</v>
      </c>
      <c r="H1514" t="s">
        <v>52</v>
      </c>
      <c r="I1514" t="s">
        <v>6207</v>
      </c>
      <c r="J1514">
        <v>55100</v>
      </c>
      <c r="K1514" t="s">
        <v>5499</v>
      </c>
      <c r="L1514" t="str">
        <f>VLOOKUP(K1514,'[1]movimento-per-comune-ambito-201'!$B$2:$D$547,3,FALSE)</f>
        <v>Piana di Lucca</v>
      </c>
      <c r="M1514" t="s">
        <v>2496</v>
      </c>
      <c r="N1514">
        <v>0</v>
      </c>
      <c r="O1514" t="s">
        <v>6208</v>
      </c>
      <c r="P1514" t="s">
        <v>6209</v>
      </c>
      <c r="Q1514" t="s">
        <v>6210</v>
      </c>
    </row>
    <row r="1515" spans="1:17" x14ac:dyDescent="0.25">
      <c r="A1515">
        <v>20436</v>
      </c>
      <c r="B1515" t="s">
        <v>6211</v>
      </c>
      <c r="C1515" s="1">
        <v>438376211</v>
      </c>
      <c r="D1515" s="1">
        <v>104950609</v>
      </c>
      <c r="E1515">
        <v>46017</v>
      </c>
      <c r="F1515" t="str">
        <f>VLOOKUP(E1515,'[1]movimento-per-comune-ambito-201'!$C$2:$D$547,2,0)</f>
        <v>Piana di Lucca</v>
      </c>
      <c r="G1515" t="s">
        <v>63077</v>
      </c>
      <c r="H1515" t="s">
        <v>52</v>
      </c>
      <c r="I1515" t="s">
        <v>6212</v>
      </c>
      <c r="J1515">
        <v>55100</v>
      </c>
      <c r="K1515" t="s">
        <v>5499</v>
      </c>
      <c r="L1515" t="str">
        <f>VLOOKUP(K1515,'[1]movimento-per-comune-ambito-201'!$B$2:$D$547,3,FALSE)</f>
        <v>Piana di Lucca</v>
      </c>
      <c r="M1515" t="s">
        <v>2496</v>
      </c>
      <c r="N1515">
        <v>0</v>
      </c>
      <c r="O1515" t="s">
        <v>6213</v>
      </c>
      <c r="Q1515" t="s">
        <v>6214</v>
      </c>
    </row>
    <row r="1516" spans="1:17" x14ac:dyDescent="0.25">
      <c r="A1516">
        <v>20634</v>
      </c>
      <c r="B1516" t="s">
        <v>6215</v>
      </c>
      <c r="C1516" s="1">
        <v>4.3841349999999904E+16</v>
      </c>
      <c r="D1516" s="1">
        <v>1.05526599999999E+16</v>
      </c>
      <c r="E1516">
        <v>46017</v>
      </c>
      <c r="F1516" t="str">
        <f>VLOOKUP(E1516,'[1]movimento-per-comune-ambito-201'!$C$2:$D$547,2,0)</f>
        <v>Piana di Lucca</v>
      </c>
      <c r="G1516" t="s">
        <v>63079</v>
      </c>
      <c r="H1516" t="s">
        <v>52</v>
      </c>
      <c r="I1516" t="s">
        <v>6216</v>
      </c>
      <c r="J1516">
        <v>55100</v>
      </c>
      <c r="K1516" t="s">
        <v>5499</v>
      </c>
      <c r="L1516" t="str">
        <f>VLOOKUP(K1516,'[1]movimento-per-comune-ambito-201'!$B$2:$D$547,3,FALSE)</f>
        <v>Piana di Lucca</v>
      </c>
      <c r="M1516" t="s">
        <v>2496</v>
      </c>
      <c r="N1516">
        <v>0</v>
      </c>
      <c r="O1516" t="s">
        <v>6217</v>
      </c>
      <c r="P1516" t="s">
        <v>6218</v>
      </c>
      <c r="Q1516" t="s">
        <v>6219</v>
      </c>
    </row>
    <row r="1517" spans="1:17" x14ac:dyDescent="0.25">
      <c r="A1517">
        <v>21561</v>
      </c>
      <c r="B1517" t="s">
        <v>6220</v>
      </c>
      <c r="C1517" s="1">
        <v>43843826</v>
      </c>
      <c r="D1517" s="1">
        <v>105060638</v>
      </c>
      <c r="E1517">
        <v>46017</v>
      </c>
      <c r="F1517" t="str">
        <f>VLOOKUP(E1517,'[1]movimento-per-comune-ambito-201'!$C$2:$D$547,2,0)</f>
        <v>Piana di Lucca</v>
      </c>
      <c r="G1517" t="s">
        <v>63204</v>
      </c>
      <c r="H1517" t="s">
        <v>52</v>
      </c>
      <c r="I1517" t="s">
        <v>5661</v>
      </c>
      <c r="J1517">
        <v>55100</v>
      </c>
      <c r="K1517" t="s">
        <v>5499</v>
      </c>
      <c r="L1517" t="str">
        <f>VLOOKUP(K1517,'[1]movimento-per-comune-ambito-201'!$B$2:$D$547,3,FALSE)</f>
        <v>Piana di Lucca</v>
      </c>
      <c r="M1517" t="s">
        <v>2496</v>
      </c>
      <c r="N1517">
        <v>0</v>
      </c>
      <c r="O1517" t="s">
        <v>6221</v>
      </c>
      <c r="Q1517" t="s">
        <v>6222</v>
      </c>
    </row>
    <row r="1518" spans="1:17" x14ac:dyDescent="0.25">
      <c r="A1518">
        <v>21877</v>
      </c>
      <c r="B1518" t="s">
        <v>6223</v>
      </c>
      <c r="C1518" s="1">
        <v>4.38446458E+16</v>
      </c>
      <c r="D1518" s="1">
        <v>105336573</v>
      </c>
      <c r="E1518">
        <v>46017</v>
      </c>
      <c r="F1518" t="str">
        <f>VLOOKUP(E1518,'[1]movimento-per-comune-ambito-201'!$C$2:$D$547,2,0)</f>
        <v>Piana di Lucca</v>
      </c>
      <c r="G1518" t="s">
        <v>63205</v>
      </c>
      <c r="H1518" t="s">
        <v>52</v>
      </c>
      <c r="I1518" t="s">
        <v>6224</v>
      </c>
      <c r="J1518">
        <v>55100</v>
      </c>
      <c r="K1518" t="s">
        <v>5499</v>
      </c>
      <c r="L1518" t="str">
        <f>VLOOKUP(K1518,'[1]movimento-per-comune-ambito-201'!$B$2:$D$547,3,FALSE)</f>
        <v>Piana di Lucca</v>
      </c>
      <c r="M1518" t="s">
        <v>2496</v>
      </c>
      <c r="N1518">
        <v>0</v>
      </c>
      <c r="O1518" t="s">
        <v>6225</v>
      </c>
      <c r="Q1518" t="s">
        <v>6226</v>
      </c>
    </row>
    <row r="1519" spans="1:17" x14ac:dyDescent="0.25">
      <c r="A1519">
        <v>22991</v>
      </c>
      <c r="B1519" t="s">
        <v>6227</v>
      </c>
      <c r="C1519" s="1">
        <v>43829092598806</v>
      </c>
      <c r="D1519" s="1">
        <v>1.0496873719049E+16</v>
      </c>
      <c r="E1519">
        <v>46017</v>
      </c>
      <c r="F1519" t="str">
        <f>VLOOKUP(E1519,'[1]movimento-per-comune-ambito-201'!$C$2:$D$547,2,0)</f>
        <v>Piana di Lucca</v>
      </c>
      <c r="G1519" t="s">
        <v>63630</v>
      </c>
      <c r="H1519" t="s">
        <v>52</v>
      </c>
      <c r="I1519" t="s">
        <v>6228</v>
      </c>
      <c r="J1519">
        <v>55100</v>
      </c>
      <c r="K1519" t="s">
        <v>5499</v>
      </c>
      <c r="L1519" t="str">
        <f>VLOOKUP(K1519,'[1]movimento-per-comune-ambito-201'!$B$2:$D$547,3,FALSE)</f>
        <v>Piana di Lucca</v>
      </c>
      <c r="M1519" t="s">
        <v>2496</v>
      </c>
      <c r="N1519">
        <v>0</v>
      </c>
      <c r="O1519" t="s">
        <v>6229</v>
      </c>
      <c r="P1519" t="s">
        <v>6230</v>
      </c>
      <c r="Q1519" t="s">
        <v>6231</v>
      </c>
    </row>
    <row r="1520" spans="1:17" x14ac:dyDescent="0.25">
      <c r="A1520">
        <v>23699</v>
      </c>
      <c r="B1520" t="s">
        <v>6232</v>
      </c>
      <c r="C1520" s="1">
        <v>4.3843777699999904E+16</v>
      </c>
      <c r="D1520" s="1">
        <v>1.05023139E+16</v>
      </c>
      <c r="E1520">
        <v>46017</v>
      </c>
      <c r="F1520" t="str">
        <f>VLOOKUP(E1520,'[1]movimento-per-comune-ambito-201'!$C$2:$D$547,2,0)</f>
        <v>Piana di Lucca</v>
      </c>
      <c r="G1520" t="s">
        <v>63631</v>
      </c>
      <c r="H1520" t="s">
        <v>52</v>
      </c>
      <c r="I1520" t="s">
        <v>6233</v>
      </c>
      <c r="J1520">
        <v>55100</v>
      </c>
      <c r="K1520" t="s">
        <v>5499</v>
      </c>
      <c r="L1520" t="str">
        <f>VLOOKUP(K1520,'[1]movimento-per-comune-ambito-201'!$B$2:$D$547,3,FALSE)</f>
        <v>Piana di Lucca</v>
      </c>
      <c r="M1520" t="s">
        <v>2496</v>
      </c>
      <c r="N1520">
        <v>0</v>
      </c>
      <c r="O1520" t="s">
        <v>6234</v>
      </c>
      <c r="Q1520" t="s">
        <v>6235</v>
      </c>
    </row>
    <row r="1521" spans="1:17" x14ac:dyDescent="0.25">
      <c r="A1521">
        <v>23935</v>
      </c>
      <c r="B1521" t="s">
        <v>6236</v>
      </c>
      <c r="C1521" s="1">
        <v>43850845</v>
      </c>
      <c r="D1521" s="1">
        <v>1.05278060999999E+16</v>
      </c>
      <c r="E1521">
        <v>46017</v>
      </c>
      <c r="F1521" t="str">
        <f>VLOOKUP(E1521,'[1]movimento-per-comune-ambito-201'!$C$2:$D$547,2,0)</f>
        <v>Piana di Lucca</v>
      </c>
      <c r="G1521" t="s">
        <v>63632</v>
      </c>
      <c r="H1521" t="s">
        <v>52</v>
      </c>
      <c r="I1521" t="s">
        <v>6237</v>
      </c>
      <c r="J1521">
        <v>55030</v>
      </c>
      <c r="K1521" t="s">
        <v>5499</v>
      </c>
      <c r="L1521" t="str">
        <f>VLOOKUP(K1521,'[1]movimento-per-comune-ambito-201'!$B$2:$D$547,3,FALSE)</f>
        <v>Piana di Lucca</v>
      </c>
      <c r="M1521" t="s">
        <v>2496</v>
      </c>
      <c r="N1521">
        <v>0</v>
      </c>
      <c r="O1521" t="s">
        <v>6238</v>
      </c>
      <c r="Q1521" t="s">
        <v>6239</v>
      </c>
    </row>
    <row r="1522" spans="1:17" x14ac:dyDescent="0.25">
      <c r="A1522">
        <v>23936</v>
      </c>
      <c r="B1522" t="s">
        <v>6240</v>
      </c>
      <c r="C1522" s="1">
        <v>438401657</v>
      </c>
      <c r="D1522" s="1">
        <v>1.05256533999999E+16</v>
      </c>
      <c r="E1522">
        <v>46017</v>
      </c>
      <c r="F1522" t="str">
        <f>VLOOKUP(E1522,'[1]movimento-per-comune-ambito-201'!$C$2:$D$547,2,0)</f>
        <v>Piana di Lucca</v>
      </c>
      <c r="G1522" t="s">
        <v>63633</v>
      </c>
      <c r="H1522" t="s">
        <v>52</v>
      </c>
      <c r="I1522" t="s">
        <v>6241</v>
      </c>
      <c r="J1522">
        <v>55100</v>
      </c>
      <c r="K1522" t="s">
        <v>5499</v>
      </c>
      <c r="L1522" t="str">
        <f>VLOOKUP(K1522,'[1]movimento-per-comune-ambito-201'!$B$2:$D$547,3,FALSE)</f>
        <v>Piana di Lucca</v>
      </c>
      <c r="M1522" t="s">
        <v>2496</v>
      </c>
      <c r="N1522">
        <v>0</v>
      </c>
      <c r="O1522" t="s">
        <v>6242</v>
      </c>
      <c r="Q1522" t="s">
        <v>6243</v>
      </c>
    </row>
    <row r="1523" spans="1:17" x14ac:dyDescent="0.25">
      <c r="A1523">
        <v>23937</v>
      </c>
      <c r="B1523" t="s">
        <v>6244</v>
      </c>
      <c r="C1523" s="1">
        <v>4.3839370799999904E+16</v>
      </c>
      <c r="D1523" s="1">
        <v>105313903</v>
      </c>
      <c r="E1523">
        <v>46017</v>
      </c>
      <c r="F1523" t="str">
        <f>VLOOKUP(E1523,'[1]movimento-per-comune-ambito-201'!$C$2:$D$547,2,0)</f>
        <v>Piana di Lucca</v>
      </c>
      <c r="G1523" t="s">
        <v>63634</v>
      </c>
      <c r="H1523" t="s">
        <v>52</v>
      </c>
      <c r="I1523" t="s">
        <v>6245</v>
      </c>
      <c r="J1523">
        <v>55100</v>
      </c>
      <c r="K1523" t="s">
        <v>5499</v>
      </c>
      <c r="L1523" t="str">
        <f>VLOOKUP(K1523,'[1]movimento-per-comune-ambito-201'!$B$2:$D$547,3,FALSE)</f>
        <v>Piana di Lucca</v>
      </c>
      <c r="M1523" t="s">
        <v>2496</v>
      </c>
      <c r="N1523">
        <v>0</v>
      </c>
      <c r="O1523" t="s">
        <v>6246</v>
      </c>
      <c r="Q1523" t="s">
        <v>6247</v>
      </c>
    </row>
    <row r="1524" spans="1:17" x14ac:dyDescent="0.25">
      <c r="A1524">
        <v>23938</v>
      </c>
      <c r="B1524" t="s">
        <v>6248</v>
      </c>
      <c r="C1524" s="1">
        <v>4.3827224899999904E+16</v>
      </c>
      <c r="D1524" s="1">
        <v>105029147</v>
      </c>
      <c r="E1524">
        <v>46017</v>
      </c>
      <c r="F1524" t="str">
        <f>VLOOKUP(E1524,'[1]movimento-per-comune-ambito-201'!$C$2:$D$547,2,0)</f>
        <v>Piana di Lucca</v>
      </c>
      <c r="G1524" t="s">
        <v>63635</v>
      </c>
      <c r="H1524" t="s">
        <v>52</v>
      </c>
      <c r="I1524" t="s">
        <v>6249</v>
      </c>
      <c r="J1524">
        <v>55100</v>
      </c>
      <c r="K1524" t="s">
        <v>5499</v>
      </c>
      <c r="L1524" t="str">
        <f>VLOOKUP(K1524,'[1]movimento-per-comune-ambito-201'!$B$2:$D$547,3,FALSE)</f>
        <v>Piana di Lucca</v>
      </c>
      <c r="M1524" t="s">
        <v>2496</v>
      </c>
      <c r="N1524">
        <v>0</v>
      </c>
      <c r="O1524" t="s">
        <v>6250</v>
      </c>
      <c r="Q1524" t="s">
        <v>6251</v>
      </c>
    </row>
    <row r="1525" spans="1:17" x14ac:dyDescent="0.25">
      <c r="A1525">
        <v>24009</v>
      </c>
      <c r="B1525" t="s">
        <v>6252</v>
      </c>
      <c r="C1525" s="1">
        <v>4.3844704399999904E+16</v>
      </c>
      <c r="D1525" s="1">
        <v>105279016</v>
      </c>
      <c r="E1525">
        <v>46017</v>
      </c>
      <c r="F1525" t="str">
        <f>VLOOKUP(E1525,'[1]movimento-per-comune-ambito-201'!$C$2:$D$547,2,0)</f>
        <v>Piana di Lucca</v>
      </c>
      <c r="G1525" t="s">
        <v>63636</v>
      </c>
      <c r="H1525" t="s">
        <v>52</v>
      </c>
      <c r="I1525" t="s">
        <v>6253</v>
      </c>
      <c r="J1525">
        <v>55100</v>
      </c>
      <c r="K1525" t="s">
        <v>5499</v>
      </c>
      <c r="L1525" t="str">
        <f>VLOOKUP(K1525,'[1]movimento-per-comune-ambito-201'!$B$2:$D$547,3,FALSE)</f>
        <v>Piana di Lucca</v>
      </c>
      <c r="M1525" t="s">
        <v>2496</v>
      </c>
      <c r="N1525">
        <v>0</v>
      </c>
      <c r="O1525" t="s">
        <v>6254</v>
      </c>
      <c r="Q1525" t="s">
        <v>6255</v>
      </c>
    </row>
    <row r="1526" spans="1:17" x14ac:dyDescent="0.25">
      <c r="A1526">
        <v>24077</v>
      </c>
      <c r="B1526" t="s">
        <v>6256</v>
      </c>
      <c r="C1526" s="1">
        <v>4.3843777699999904E+16</v>
      </c>
      <c r="D1526" s="1">
        <v>1.05023139E+16</v>
      </c>
      <c r="E1526">
        <v>46017</v>
      </c>
      <c r="F1526" t="str">
        <f>VLOOKUP(E1526,'[1]movimento-per-comune-ambito-201'!$C$2:$D$547,2,0)</f>
        <v>Piana di Lucca</v>
      </c>
      <c r="G1526" t="s">
        <v>63637</v>
      </c>
      <c r="H1526" t="s">
        <v>52</v>
      </c>
      <c r="I1526" t="s">
        <v>6257</v>
      </c>
      <c r="J1526">
        <v>55100</v>
      </c>
      <c r="K1526" t="s">
        <v>5499</v>
      </c>
      <c r="L1526" t="str">
        <f>VLOOKUP(K1526,'[1]movimento-per-comune-ambito-201'!$B$2:$D$547,3,FALSE)</f>
        <v>Piana di Lucca</v>
      </c>
      <c r="M1526" t="s">
        <v>2496</v>
      </c>
      <c r="N1526">
        <v>0</v>
      </c>
      <c r="O1526" t="s">
        <v>6258</v>
      </c>
      <c r="Q1526" t="s">
        <v>6259</v>
      </c>
    </row>
    <row r="1527" spans="1:17" x14ac:dyDescent="0.25">
      <c r="A1527">
        <v>24420</v>
      </c>
      <c r="B1527" t="s">
        <v>6260</v>
      </c>
      <c r="C1527" s="1">
        <v>438531336</v>
      </c>
      <c r="D1527" s="1">
        <v>105083412</v>
      </c>
      <c r="E1527">
        <v>46017</v>
      </c>
      <c r="F1527" t="str">
        <f>VLOOKUP(E1527,'[1]movimento-per-comune-ambito-201'!$C$2:$D$547,2,0)</f>
        <v>Piana di Lucca</v>
      </c>
      <c r="G1527" t="s">
        <v>63638</v>
      </c>
      <c r="H1527" t="s">
        <v>52</v>
      </c>
      <c r="I1527" t="s">
        <v>6261</v>
      </c>
      <c r="J1527">
        <v>55100</v>
      </c>
      <c r="K1527" t="s">
        <v>5499</v>
      </c>
      <c r="L1527" t="str">
        <f>VLOOKUP(K1527,'[1]movimento-per-comune-ambito-201'!$B$2:$D$547,3,FALSE)</f>
        <v>Piana di Lucca</v>
      </c>
      <c r="M1527" t="s">
        <v>2496</v>
      </c>
      <c r="N1527">
        <v>0</v>
      </c>
      <c r="O1527" t="s">
        <v>6262</v>
      </c>
      <c r="Q1527" t="s">
        <v>6263</v>
      </c>
    </row>
    <row r="1528" spans="1:17" x14ac:dyDescent="0.25">
      <c r="A1528">
        <v>24591</v>
      </c>
      <c r="B1528" t="s">
        <v>6264</v>
      </c>
      <c r="C1528" s="1">
        <v>4.3823869999999904E+16</v>
      </c>
      <c r="D1528" s="1">
        <v>10476939</v>
      </c>
      <c r="E1528">
        <v>46017</v>
      </c>
      <c r="F1528" t="str">
        <f>VLOOKUP(E1528,'[1]movimento-per-comune-ambito-201'!$C$2:$D$547,2,0)</f>
        <v>Piana di Lucca</v>
      </c>
      <c r="G1528" t="s">
        <v>63639</v>
      </c>
      <c r="H1528" t="s">
        <v>52</v>
      </c>
      <c r="I1528" t="s">
        <v>6265</v>
      </c>
      <c r="J1528">
        <v>55100</v>
      </c>
      <c r="K1528" t="s">
        <v>5499</v>
      </c>
      <c r="L1528" t="str">
        <f>VLOOKUP(K1528,'[1]movimento-per-comune-ambito-201'!$B$2:$D$547,3,FALSE)</f>
        <v>Piana di Lucca</v>
      </c>
      <c r="M1528" t="s">
        <v>2496</v>
      </c>
      <c r="N1528">
        <v>0</v>
      </c>
      <c r="O1528" t="s">
        <v>6266</v>
      </c>
      <c r="P1528" t="s">
        <v>6267</v>
      </c>
      <c r="Q1528" t="s">
        <v>6268</v>
      </c>
    </row>
    <row r="1529" spans="1:17" x14ac:dyDescent="0.25">
      <c r="A1529">
        <v>24706</v>
      </c>
      <c r="B1529" t="s">
        <v>6269</v>
      </c>
      <c r="C1529" s="1">
        <v>438483284</v>
      </c>
      <c r="D1529" s="1">
        <v>105273389</v>
      </c>
      <c r="E1529">
        <v>46017</v>
      </c>
      <c r="F1529" t="str">
        <f>VLOOKUP(E1529,'[1]movimento-per-comune-ambito-201'!$C$2:$D$547,2,0)</f>
        <v>Piana di Lucca</v>
      </c>
      <c r="G1529" t="s">
        <v>63640</v>
      </c>
      <c r="H1529" t="s">
        <v>52</v>
      </c>
      <c r="I1529" t="s">
        <v>6270</v>
      </c>
      <c r="J1529">
        <v>55100</v>
      </c>
      <c r="K1529" t="s">
        <v>5499</v>
      </c>
      <c r="L1529" t="str">
        <f>VLOOKUP(K1529,'[1]movimento-per-comune-ambito-201'!$B$2:$D$547,3,FALSE)</f>
        <v>Piana di Lucca</v>
      </c>
      <c r="M1529" t="s">
        <v>2496</v>
      </c>
      <c r="N1529">
        <v>0</v>
      </c>
      <c r="O1529" t="s">
        <v>6271</v>
      </c>
      <c r="P1529" t="s">
        <v>6272</v>
      </c>
      <c r="Q1529" t="s">
        <v>6273</v>
      </c>
    </row>
    <row r="1530" spans="1:17" x14ac:dyDescent="0.25">
      <c r="A1530">
        <v>24707</v>
      </c>
      <c r="B1530" t="s">
        <v>6274</v>
      </c>
      <c r="C1530" s="1">
        <v>4.38657387E+16</v>
      </c>
      <c r="D1530" s="1">
        <v>1.05045816999999E+16</v>
      </c>
      <c r="E1530">
        <v>46017</v>
      </c>
      <c r="F1530" t="str">
        <f>VLOOKUP(E1530,'[1]movimento-per-comune-ambito-201'!$C$2:$D$547,2,0)</f>
        <v>Piana di Lucca</v>
      </c>
      <c r="G1530" t="s">
        <v>63641</v>
      </c>
      <c r="H1530" t="s">
        <v>52</v>
      </c>
      <c r="I1530" t="s">
        <v>6275</v>
      </c>
      <c r="J1530">
        <v>55100</v>
      </c>
      <c r="K1530" t="s">
        <v>5499</v>
      </c>
      <c r="L1530" t="str">
        <f>VLOOKUP(K1530,'[1]movimento-per-comune-ambito-201'!$B$2:$D$547,3,FALSE)</f>
        <v>Piana di Lucca</v>
      </c>
      <c r="M1530" t="s">
        <v>2496</v>
      </c>
      <c r="N1530">
        <v>0</v>
      </c>
      <c r="O1530" t="s">
        <v>6276</v>
      </c>
      <c r="Q1530" t="s">
        <v>6277</v>
      </c>
    </row>
    <row r="1531" spans="1:17" x14ac:dyDescent="0.25">
      <c r="A1531">
        <v>24823</v>
      </c>
      <c r="B1531" t="s">
        <v>6278</v>
      </c>
      <c r="C1531" s="1">
        <v>4.3845108E+16</v>
      </c>
      <c r="D1531" s="1">
        <v>1.05003705E+16</v>
      </c>
      <c r="E1531">
        <v>46017</v>
      </c>
      <c r="F1531" t="str">
        <f>VLOOKUP(E1531,'[1]movimento-per-comune-ambito-201'!$C$2:$D$547,2,0)</f>
        <v>Piana di Lucca</v>
      </c>
      <c r="G1531" t="s">
        <v>63642</v>
      </c>
      <c r="H1531" t="s">
        <v>52</v>
      </c>
      <c r="I1531" t="s">
        <v>6279</v>
      </c>
      <c r="J1531">
        <v>55100</v>
      </c>
      <c r="K1531" t="s">
        <v>5499</v>
      </c>
      <c r="L1531" t="str">
        <f>VLOOKUP(K1531,'[1]movimento-per-comune-ambito-201'!$B$2:$D$547,3,FALSE)</f>
        <v>Piana di Lucca</v>
      </c>
      <c r="M1531" t="s">
        <v>2496</v>
      </c>
      <c r="N1531">
        <v>0</v>
      </c>
      <c r="O1531" t="s">
        <v>6280</v>
      </c>
      <c r="Q1531" t="s">
        <v>6281</v>
      </c>
    </row>
    <row r="1532" spans="1:17" x14ac:dyDescent="0.25">
      <c r="A1532">
        <v>24833</v>
      </c>
      <c r="B1532" t="s">
        <v>6282</v>
      </c>
      <c r="C1532" s="1">
        <v>4.38449504E+16</v>
      </c>
      <c r="D1532" s="1">
        <v>1.05061751999999E+16</v>
      </c>
      <c r="E1532">
        <v>46017</v>
      </c>
      <c r="F1532" t="str">
        <f>VLOOKUP(E1532,'[1]movimento-per-comune-ambito-201'!$C$2:$D$547,2,0)</f>
        <v>Piana di Lucca</v>
      </c>
      <c r="G1532" t="s">
        <v>63643</v>
      </c>
      <c r="H1532" t="s">
        <v>52</v>
      </c>
      <c r="I1532" t="s">
        <v>6283</v>
      </c>
      <c r="J1532">
        <v>55100</v>
      </c>
      <c r="K1532" t="s">
        <v>5499</v>
      </c>
      <c r="L1532" t="str">
        <f>VLOOKUP(K1532,'[1]movimento-per-comune-ambito-201'!$B$2:$D$547,3,FALSE)</f>
        <v>Piana di Lucca</v>
      </c>
      <c r="M1532" t="s">
        <v>2496</v>
      </c>
      <c r="N1532">
        <v>0</v>
      </c>
      <c r="O1532" t="s">
        <v>6284</v>
      </c>
      <c r="Q1532" t="s">
        <v>6285</v>
      </c>
    </row>
    <row r="1533" spans="1:17" x14ac:dyDescent="0.25">
      <c r="A1533">
        <v>25788</v>
      </c>
      <c r="B1533" t="s">
        <v>6286</v>
      </c>
      <c r="C1533" s="1">
        <v>4.3844704399999904E+16</v>
      </c>
      <c r="D1533" s="1">
        <v>105279016</v>
      </c>
      <c r="E1533">
        <v>46017</v>
      </c>
      <c r="F1533" t="str">
        <f>VLOOKUP(E1533,'[1]movimento-per-comune-ambito-201'!$C$2:$D$547,2,0)</f>
        <v>Piana di Lucca</v>
      </c>
      <c r="G1533" t="s">
        <v>63644</v>
      </c>
      <c r="H1533" t="s">
        <v>52</v>
      </c>
      <c r="I1533" t="s">
        <v>6287</v>
      </c>
      <c r="J1533">
        <v>55100</v>
      </c>
      <c r="K1533" t="s">
        <v>5499</v>
      </c>
      <c r="L1533" t="str">
        <f>VLOOKUP(K1533,'[1]movimento-per-comune-ambito-201'!$B$2:$D$547,3,FALSE)</f>
        <v>Piana di Lucca</v>
      </c>
      <c r="M1533" t="s">
        <v>2496</v>
      </c>
      <c r="N1533">
        <v>0</v>
      </c>
      <c r="O1533" t="s">
        <v>6288</v>
      </c>
      <c r="P1533" t="s">
        <v>6289</v>
      </c>
      <c r="Q1533" t="s">
        <v>6290</v>
      </c>
    </row>
    <row r="1534" spans="1:17" x14ac:dyDescent="0.25">
      <c r="A1534">
        <v>26021</v>
      </c>
      <c r="B1534" t="s">
        <v>6291</v>
      </c>
      <c r="C1534" s="1">
        <v>4.38812532E+16</v>
      </c>
      <c r="D1534" s="1">
        <v>104914965</v>
      </c>
      <c r="E1534">
        <v>46017</v>
      </c>
      <c r="F1534" t="str">
        <f>VLOOKUP(E1534,'[1]movimento-per-comune-ambito-201'!$C$2:$D$547,2,0)</f>
        <v>Piana di Lucca</v>
      </c>
      <c r="G1534" t="s">
        <v>63645</v>
      </c>
      <c r="H1534" t="s">
        <v>52</v>
      </c>
      <c r="I1534" t="s">
        <v>6292</v>
      </c>
      <c r="J1534">
        <v>55100</v>
      </c>
      <c r="K1534" t="s">
        <v>5499</v>
      </c>
      <c r="L1534" t="str">
        <f>VLOOKUP(K1534,'[1]movimento-per-comune-ambito-201'!$B$2:$D$547,3,FALSE)</f>
        <v>Piana di Lucca</v>
      </c>
      <c r="M1534" t="s">
        <v>2496</v>
      </c>
      <c r="N1534">
        <v>0</v>
      </c>
      <c r="O1534" t="s">
        <v>6293</v>
      </c>
      <c r="Q1534" t="s">
        <v>6294</v>
      </c>
    </row>
    <row r="1535" spans="1:17" x14ac:dyDescent="0.25">
      <c r="A1535">
        <v>26067</v>
      </c>
      <c r="B1535" t="s">
        <v>6295</v>
      </c>
      <c r="C1535" s="1">
        <v>4.38543182E+16</v>
      </c>
      <c r="D1535" s="1">
        <v>1.05383005999999E+16</v>
      </c>
      <c r="E1535">
        <v>46017</v>
      </c>
      <c r="F1535" t="str">
        <f>VLOOKUP(E1535,'[1]movimento-per-comune-ambito-201'!$C$2:$D$547,2,0)</f>
        <v>Piana di Lucca</v>
      </c>
      <c r="G1535" t="s">
        <v>63646</v>
      </c>
      <c r="H1535" t="s">
        <v>52</v>
      </c>
      <c r="I1535" t="s">
        <v>6296</v>
      </c>
      <c r="J1535">
        <v>55100</v>
      </c>
      <c r="K1535" t="s">
        <v>5499</v>
      </c>
      <c r="L1535" t="str">
        <f>VLOOKUP(K1535,'[1]movimento-per-comune-ambito-201'!$B$2:$D$547,3,FALSE)</f>
        <v>Piana di Lucca</v>
      </c>
      <c r="M1535" t="s">
        <v>2496</v>
      </c>
      <c r="N1535">
        <v>0</v>
      </c>
      <c r="O1535" t="s">
        <v>6297</v>
      </c>
      <c r="Q1535" t="s">
        <v>6298</v>
      </c>
    </row>
    <row r="1536" spans="1:17" x14ac:dyDescent="0.25">
      <c r="A1536">
        <v>26068</v>
      </c>
      <c r="B1536" t="s">
        <v>6299</v>
      </c>
      <c r="C1536" s="1">
        <v>4.38377892E+16</v>
      </c>
      <c r="D1536" s="1">
        <v>1.05140518E+16</v>
      </c>
      <c r="E1536">
        <v>46017</v>
      </c>
      <c r="F1536" t="str">
        <f>VLOOKUP(E1536,'[1]movimento-per-comune-ambito-201'!$C$2:$D$547,2,0)</f>
        <v>Piana di Lucca</v>
      </c>
      <c r="G1536" t="s">
        <v>63647</v>
      </c>
      <c r="H1536" t="s">
        <v>52</v>
      </c>
      <c r="I1536" t="s">
        <v>6300</v>
      </c>
      <c r="J1536">
        <v>55100</v>
      </c>
      <c r="K1536" t="s">
        <v>5499</v>
      </c>
      <c r="L1536" t="str">
        <f>VLOOKUP(K1536,'[1]movimento-per-comune-ambito-201'!$B$2:$D$547,3,FALSE)</f>
        <v>Piana di Lucca</v>
      </c>
      <c r="M1536" t="s">
        <v>2496</v>
      </c>
      <c r="N1536">
        <v>0</v>
      </c>
      <c r="O1536" t="s">
        <v>6301</v>
      </c>
      <c r="Q1536" t="s">
        <v>6302</v>
      </c>
    </row>
    <row r="1537" spans="1:17" x14ac:dyDescent="0.25">
      <c r="A1537">
        <v>11757</v>
      </c>
      <c r="B1537" t="s">
        <v>6303</v>
      </c>
      <c r="C1537" s="1">
        <v>4.3862545599999904E+16</v>
      </c>
      <c r="D1537" s="1">
        <v>1.04621365999999E+16</v>
      </c>
      <c r="E1537">
        <v>46017</v>
      </c>
      <c r="F1537" t="str">
        <f>VLOOKUP(E1537,'[1]movimento-per-comune-ambito-201'!$C$2:$D$547,2,0)</f>
        <v>Piana di Lucca</v>
      </c>
      <c r="G1537" t="s">
        <v>63648</v>
      </c>
      <c r="H1537" t="s">
        <v>6304</v>
      </c>
      <c r="I1537" t="s">
        <v>6305</v>
      </c>
      <c r="J1537">
        <v>55100</v>
      </c>
      <c r="K1537" t="s">
        <v>5499</v>
      </c>
      <c r="L1537" t="str">
        <f>VLOOKUP(K1537,'[1]movimento-per-comune-ambito-201'!$B$2:$D$547,3,FALSE)</f>
        <v>Piana di Lucca</v>
      </c>
      <c r="M1537" t="s">
        <v>2496</v>
      </c>
      <c r="N1537">
        <v>0</v>
      </c>
      <c r="O1537" t="s">
        <v>6306</v>
      </c>
      <c r="P1537" t="s">
        <v>6307</v>
      </c>
      <c r="Q1537" t="s">
        <v>6308</v>
      </c>
    </row>
    <row r="1538" spans="1:17" x14ac:dyDescent="0.25">
      <c r="A1538">
        <v>25086</v>
      </c>
      <c r="B1538" t="s">
        <v>5688</v>
      </c>
      <c r="C1538" s="1">
        <v>438418481</v>
      </c>
      <c r="D1538" s="1">
        <v>105162092</v>
      </c>
      <c r="E1538">
        <v>46017</v>
      </c>
      <c r="F1538" t="str">
        <f>VLOOKUP(E1538,'[1]movimento-per-comune-ambito-201'!$C$2:$D$547,2,0)</f>
        <v>Piana di Lucca</v>
      </c>
      <c r="G1538" t="s">
        <v>63649</v>
      </c>
      <c r="H1538" t="s">
        <v>374</v>
      </c>
      <c r="I1538" t="s">
        <v>5689</v>
      </c>
      <c r="J1538">
        <v>55100</v>
      </c>
      <c r="K1538" t="s">
        <v>5499</v>
      </c>
      <c r="L1538" t="str">
        <f>VLOOKUP(K1538,'[1]movimento-per-comune-ambito-201'!$B$2:$D$547,3,FALSE)</f>
        <v>Piana di Lucca</v>
      </c>
      <c r="M1538" t="s">
        <v>2496</v>
      </c>
      <c r="N1538">
        <v>0</v>
      </c>
      <c r="O1538" t="s">
        <v>5690</v>
      </c>
      <c r="P1538" t="s">
        <v>5691</v>
      </c>
    </row>
    <row r="1539" spans="1:17" x14ac:dyDescent="0.25">
      <c r="A1539">
        <v>25991</v>
      </c>
      <c r="B1539" t="s">
        <v>6309</v>
      </c>
      <c r="C1539" s="1">
        <v>4.3847863099999904E+16</v>
      </c>
      <c r="D1539" s="1">
        <v>105111325</v>
      </c>
      <c r="E1539">
        <v>46017</v>
      </c>
      <c r="F1539" t="str">
        <f>VLOOKUP(E1539,'[1]movimento-per-comune-ambito-201'!$C$2:$D$547,2,0)</f>
        <v>Piana di Lucca</v>
      </c>
      <c r="G1539" t="s">
        <v>63650</v>
      </c>
      <c r="H1539" t="s">
        <v>374</v>
      </c>
      <c r="I1539" t="s">
        <v>6310</v>
      </c>
      <c r="J1539">
        <v>55100</v>
      </c>
      <c r="K1539" t="s">
        <v>5499</v>
      </c>
      <c r="L1539" t="str">
        <f>VLOOKUP(K1539,'[1]movimento-per-comune-ambito-201'!$B$2:$D$547,3,FALSE)</f>
        <v>Piana di Lucca</v>
      </c>
      <c r="M1539" t="s">
        <v>2496</v>
      </c>
      <c r="N1539">
        <v>0</v>
      </c>
      <c r="O1539" t="s">
        <v>6311</v>
      </c>
      <c r="P1539" t="s">
        <v>6312</v>
      </c>
      <c r="Q1539" t="s">
        <v>6313</v>
      </c>
    </row>
    <row r="1540" spans="1:17" x14ac:dyDescent="0.25">
      <c r="A1540">
        <v>25993</v>
      </c>
      <c r="B1540" t="s">
        <v>6314</v>
      </c>
      <c r="C1540" s="1">
        <v>4.38428199E+16</v>
      </c>
      <c r="D1540" s="1">
        <v>10515896</v>
      </c>
      <c r="E1540">
        <v>46017</v>
      </c>
      <c r="F1540" t="str">
        <f>VLOOKUP(E1540,'[1]movimento-per-comune-ambito-201'!$C$2:$D$547,2,0)</f>
        <v>Piana di Lucca</v>
      </c>
      <c r="G1540" t="s">
        <v>63651</v>
      </c>
      <c r="H1540" t="s">
        <v>374</v>
      </c>
      <c r="I1540" t="s">
        <v>6315</v>
      </c>
      <c r="J1540">
        <v>55100</v>
      </c>
      <c r="K1540" t="s">
        <v>5499</v>
      </c>
      <c r="L1540" t="str">
        <f>VLOOKUP(K1540,'[1]movimento-per-comune-ambito-201'!$B$2:$D$547,3,FALSE)</f>
        <v>Piana di Lucca</v>
      </c>
      <c r="M1540" t="s">
        <v>2496</v>
      </c>
      <c r="N1540">
        <v>0</v>
      </c>
      <c r="O1540" t="s">
        <v>6316</v>
      </c>
      <c r="P1540" t="s">
        <v>5691</v>
      </c>
      <c r="Q1540" t="s">
        <v>6317</v>
      </c>
    </row>
    <row r="1541" spans="1:17" x14ac:dyDescent="0.25">
      <c r="A1541">
        <v>25087</v>
      </c>
      <c r="B1541" t="s">
        <v>5910</v>
      </c>
      <c r="C1541" s="1">
        <v>438435554</v>
      </c>
      <c r="D1541" s="1">
        <v>1.04996963999999E+16</v>
      </c>
      <c r="E1541">
        <v>46017</v>
      </c>
      <c r="F1541" t="str">
        <f>VLOOKUP(E1541,'[1]movimento-per-comune-ambito-201'!$C$2:$D$547,2,0)</f>
        <v>Piana di Lucca</v>
      </c>
      <c r="G1541" t="s">
        <v>63652</v>
      </c>
      <c r="H1541" t="s">
        <v>374</v>
      </c>
      <c r="I1541" t="s">
        <v>5911</v>
      </c>
      <c r="J1541">
        <v>55100</v>
      </c>
      <c r="K1541" t="s">
        <v>5499</v>
      </c>
      <c r="L1541" t="str">
        <f>VLOOKUP(K1541,'[1]movimento-per-comune-ambito-201'!$B$2:$D$547,3,FALSE)</f>
        <v>Piana di Lucca</v>
      </c>
      <c r="M1541" t="s">
        <v>2496</v>
      </c>
      <c r="N1541">
        <v>0</v>
      </c>
      <c r="O1541" t="s">
        <v>5912</v>
      </c>
      <c r="P1541" t="s">
        <v>5913</v>
      </c>
      <c r="Q1541" t="s">
        <v>5914</v>
      </c>
    </row>
    <row r="1542" spans="1:17" x14ac:dyDescent="0.25">
      <c r="A1542">
        <v>25088</v>
      </c>
      <c r="B1542" t="s">
        <v>5925</v>
      </c>
      <c r="C1542" s="1">
        <v>43903357</v>
      </c>
      <c r="D1542" s="1">
        <v>1.05493856E+16</v>
      </c>
      <c r="E1542">
        <v>46017</v>
      </c>
      <c r="F1542" t="str">
        <f>VLOOKUP(E1542,'[1]movimento-per-comune-ambito-201'!$C$2:$D$547,2,0)</f>
        <v>Piana di Lucca</v>
      </c>
      <c r="G1542" t="s">
        <v>63653</v>
      </c>
      <c r="H1542" t="s">
        <v>374</v>
      </c>
      <c r="I1542" t="s">
        <v>5926</v>
      </c>
      <c r="J1542">
        <v>55100</v>
      </c>
      <c r="K1542" t="s">
        <v>5499</v>
      </c>
      <c r="L1542" t="str">
        <f>VLOOKUP(K1542,'[1]movimento-per-comune-ambito-201'!$B$2:$D$547,3,FALSE)</f>
        <v>Piana di Lucca</v>
      </c>
      <c r="M1542" t="s">
        <v>2496</v>
      </c>
      <c r="N1542">
        <v>0</v>
      </c>
      <c r="O1542" t="s">
        <v>5927</v>
      </c>
      <c r="Q1542" t="s">
        <v>5928</v>
      </c>
    </row>
    <row r="1543" spans="1:17" x14ac:dyDescent="0.25">
      <c r="A1543">
        <v>25089</v>
      </c>
      <c r="B1543" t="s">
        <v>5953</v>
      </c>
      <c r="C1543" s="1">
        <v>43903357</v>
      </c>
      <c r="D1543" s="1">
        <v>1.05493856E+16</v>
      </c>
      <c r="E1543">
        <v>46017</v>
      </c>
      <c r="F1543" t="str">
        <f>VLOOKUP(E1543,'[1]movimento-per-comune-ambito-201'!$C$2:$D$547,2,0)</f>
        <v>Piana di Lucca</v>
      </c>
      <c r="G1543" t="s">
        <v>63654</v>
      </c>
      <c r="H1543" t="s">
        <v>374</v>
      </c>
      <c r="I1543" t="s">
        <v>5954</v>
      </c>
      <c r="J1543">
        <v>55100</v>
      </c>
      <c r="K1543" t="s">
        <v>5499</v>
      </c>
      <c r="L1543" t="str">
        <f>VLOOKUP(K1543,'[1]movimento-per-comune-ambito-201'!$B$2:$D$547,3,FALSE)</f>
        <v>Piana di Lucca</v>
      </c>
      <c r="M1543" t="s">
        <v>2496</v>
      </c>
      <c r="N1543">
        <v>0</v>
      </c>
      <c r="O1543" t="s">
        <v>5927</v>
      </c>
      <c r="Q1543" t="s">
        <v>5928</v>
      </c>
    </row>
    <row r="1544" spans="1:17" x14ac:dyDescent="0.25">
      <c r="A1544">
        <v>25090</v>
      </c>
      <c r="B1544" t="s">
        <v>5959</v>
      </c>
      <c r="C1544" s="1">
        <v>438447484</v>
      </c>
      <c r="D1544" s="1">
        <v>1.04995078999999E+16</v>
      </c>
      <c r="E1544">
        <v>46017</v>
      </c>
      <c r="F1544" t="str">
        <f>VLOOKUP(E1544,'[1]movimento-per-comune-ambito-201'!$C$2:$D$547,2,0)</f>
        <v>Piana di Lucca</v>
      </c>
      <c r="G1544" t="s">
        <v>63655</v>
      </c>
      <c r="H1544" t="s">
        <v>374</v>
      </c>
      <c r="I1544" t="s">
        <v>6318</v>
      </c>
      <c r="J1544">
        <v>55100</v>
      </c>
      <c r="K1544" t="s">
        <v>5499</v>
      </c>
      <c r="L1544" t="str">
        <f>VLOOKUP(K1544,'[1]movimento-per-comune-ambito-201'!$B$2:$D$547,3,FALSE)</f>
        <v>Piana di Lucca</v>
      </c>
      <c r="M1544" t="s">
        <v>2496</v>
      </c>
      <c r="N1544">
        <v>0</v>
      </c>
      <c r="O1544" t="s">
        <v>5961</v>
      </c>
      <c r="Q1544" t="s">
        <v>5962</v>
      </c>
    </row>
    <row r="1545" spans="1:17" x14ac:dyDescent="0.25">
      <c r="A1545">
        <v>25091</v>
      </c>
      <c r="B1545" t="s">
        <v>5965</v>
      </c>
      <c r="C1545" s="1">
        <v>4.3851210899999904E+16</v>
      </c>
      <c r="D1545" s="1">
        <v>1.05132214E+16</v>
      </c>
      <c r="E1545">
        <v>46017</v>
      </c>
      <c r="F1545" t="str">
        <f>VLOOKUP(E1545,'[1]movimento-per-comune-ambito-201'!$C$2:$D$547,2,0)</f>
        <v>Piana di Lucca</v>
      </c>
      <c r="G1545" t="s">
        <v>63656</v>
      </c>
      <c r="H1545" t="s">
        <v>374</v>
      </c>
      <c r="I1545" t="s">
        <v>5966</v>
      </c>
      <c r="J1545">
        <v>55100</v>
      </c>
      <c r="K1545" t="s">
        <v>5499</v>
      </c>
      <c r="L1545" t="str">
        <f>VLOOKUP(K1545,'[1]movimento-per-comune-ambito-201'!$B$2:$D$547,3,FALSE)</f>
        <v>Piana di Lucca</v>
      </c>
      <c r="M1545" t="s">
        <v>2496</v>
      </c>
      <c r="N1545">
        <v>0</v>
      </c>
      <c r="O1545" t="s">
        <v>5967</v>
      </c>
      <c r="P1545" t="s">
        <v>5968</v>
      </c>
      <c r="Q1545" t="s">
        <v>5969</v>
      </c>
    </row>
    <row r="1546" spans="1:17" x14ac:dyDescent="0.25">
      <c r="A1546">
        <v>25994</v>
      </c>
      <c r="B1546" t="s">
        <v>6319</v>
      </c>
      <c r="C1546" s="1">
        <v>4.3858864699999904E+16</v>
      </c>
      <c r="D1546" s="1">
        <v>105347709</v>
      </c>
      <c r="E1546">
        <v>46017</v>
      </c>
      <c r="F1546" t="str">
        <f>VLOOKUP(E1546,'[1]movimento-per-comune-ambito-201'!$C$2:$D$547,2,0)</f>
        <v>Piana di Lucca</v>
      </c>
      <c r="G1546" t="s">
        <v>63657</v>
      </c>
      <c r="H1546" t="s">
        <v>374</v>
      </c>
      <c r="I1546" t="s">
        <v>6320</v>
      </c>
      <c r="J1546">
        <v>55100</v>
      </c>
      <c r="K1546" t="s">
        <v>5499</v>
      </c>
      <c r="L1546" t="str">
        <f>VLOOKUP(K1546,'[1]movimento-per-comune-ambito-201'!$B$2:$D$547,3,FALSE)</f>
        <v>Piana di Lucca</v>
      </c>
      <c r="M1546" t="s">
        <v>2496</v>
      </c>
      <c r="N1546">
        <v>0</v>
      </c>
      <c r="O1546" t="s">
        <v>6321</v>
      </c>
      <c r="P1546" t="s">
        <v>6322</v>
      </c>
      <c r="Q1546" t="s">
        <v>6323</v>
      </c>
    </row>
    <row r="1547" spans="1:17" x14ac:dyDescent="0.25">
      <c r="A1547">
        <v>25995</v>
      </c>
      <c r="B1547" t="s">
        <v>6324</v>
      </c>
      <c r="C1547" s="1">
        <v>4.38404864E+16</v>
      </c>
      <c r="D1547" s="1">
        <v>1.04921561E+16</v>
      </c>
      <c r="E1547">
        <v>46017</v>
      </c>
      <c r="F1547" t="str">
        <f>VLOOKUP(E1547,'[1]movimento-per-comune-ambito-201'!$C$2:$D$547,2,0)</f>
        <v>Piana di Lucca</v>
      </c>
      <c r="G1547" t="s">
        <v>63658</v>
      </c>
      <c r="H1547" t="s">
        <v>374</v>
      </c>
      <c r="I1547" t="s">
        <v>6325</v>
      </c>
      <c r="J1547">
        <v>55100</v>
      </c>
      <c r="K1547" t="s">
        <v>5499</v>
      </c>
      <c r="L1547" t="str">
        <f>VLOOKUP(K1547,'[1]movimento-per-comune-ambito-201'!$B$2:$D$547,3,FALSE)</f>
        <v>Piana di Lucca</v>
      </c>
      <c r="M1547" t="s">
        <v>2496</v>
      </c>
      <c r="N1547">
        <v>0</v>
      </c>
      <c r="O1547" t="s">
        <v>6326</v>
      </c>
      <c r="P1547" t="s">
        <v>6327</v>
      </c>
      <c r="Q1547" t="s">
        <v>6328</v>
      </c>
    </row>
    <row r="1548" spans="1:17" x14ac:dyDescent="0.25">
      <c r="A1548">
        <v>25996</v>
      </c>
      <c r="B1548" t="s">
        <v>6329</v>
      </c>
      <c r="C1548" s="1">
        <v>4.38395019E+16</v>
      </c>
      <c r="D1548" s="1">
        <v>104872142</v>
      </c>
      <c r="E1548">
        <v>46017</v>
      </c>
      <c r="F1548" t="str">
        <f>VLOOKUP(E1548,'[1]movimento-per-comune-ambito-201'!$C$2:$D$547,2,0)</f>
        <v>Piana di Lucca</v>
      </c>
      <c r="G1548" t="s">
        <v>63659</v>
      </c>
      <c r="H1548" t="s">
        <v>374</v>
      </c>
      <c r="I1548" t="s">
        <v>6330</v>
      </c>
      <c r="J1548">
        <v>55100</v>
      </c>
      <c r="K1548" t="s">
        <v>5499</v>
      </c>
      <c r="L1548" t="str">
        <f>VLOOKUP(K1548,'[1]movimento-per-comune-ambito-201'!$B$2:$D$547,3,FALSE)</f>
        <v>Piana di Lucca</v>
      </c>
      <c r="M1548" t="s">
        <v>2496</v>
      </c>
      <c r="N1548">
        <v>0</v>
      </c>
      <c r="O1548" t="s">
        <v>6331</v>
      </c>
      <c r="P1548" t="s">
        <v>6332</v>
      </c>
      <c r="Q1548" t="s">
        <v>6333</v>
      </c>
    </row>
    <row r="1549" spans="1:17" x14ac:dyDescent="0.25">
      <c r="A1549">
        <v>25999</v>
      </c>
      <c r="B1549" t="s">
        <v>6334</v>
      </c>
      <c r="C1549" s="1">
        <v>4.3849795899999904E+16</v>
      </c>
      <c r="D1549" s="1">
        <v>105109534</v>
      </c>
      <c r="E1549">
        <v>46017</v>
      </c>
      <c r="F1549" t="str">
        <f>VLOOKUP(E1549,'[1]movimento-per-comune-ambito-201'!$C$2:$D$547,2,0)</f>
        <v>Piana di Lucca</v>
      </c>
      <c r="G1549" t="s">
        <v>63660</v>
      </c>
      <c r="H1549" t="s">
        <v>374</v>
      </c>
      <c r="I1549" t="s">
        <v>6335</v>
      </c>
      <c r="J1549">
        <v>55100</v>
      </c>
      <c r="K1549" t="s">
        <v>5499</v>
      </c>
      <c r="L1549" t="str">
        <f>VLOOKUP(K1549,'[1]movimento-per-comune-ambito-201'!$B$2:$D$547,3,FALSE)</f>
        <v>Piana di Lucca</v>
      </c>
      <c r="M1549" t="s">
        <v>2496</v>
      </c>
      <c r="N1549">
        <v>0</v>
      </c>
      <c r="O1549" t="s">
        <v>6336</v>
      </c>
      <c r="P1549" t="s">
        <v>6337</v>
      </c>
      <c r="Q1549" t="s">
        <v>6338</v>
      </c>
    </row>
    <row r="1550" spans="1:17" x14ac:dyDescent="0.25">
      <c r="A1550">
        <v>26001</v>
      </c>
      <c r="B1550" t="s">
        <v>6339</v>
      </c>
      <c r="C1550" s="1">
        <v>4.3841118299999904E+16</v>
      </c>
      <c r="D1550" s="1">
        <v>1.04999550999999E+16</v>
      </c>
      <c r="E1550">
        <v>46017</v>
      </c>
      <c r="F1550" t="str">
        <f>VLOOKUP(E1550,'[1]movimento-per-comune-ambito-201'!$C$2:$D$547,2,0)</f>
        <v>Piana di Lucca</v>
      </c>
      <c r="G1550" t="s">
        <v>63661</v>
      </c>
      <c r="H1550" t="s">
        <v>374</v>
      </c>
      <c r="I1550" t="s">
        <v>6340</v>
      </c>
      <c r="J1550">
        <v>55100</v>
      </c>
      <c r="K1550" t="s">
        <v>5499</v>
      </c>
      <c r="L1550" t="str">
        <f>VLOOKUP(K1550,'[1]movimento-per-comune-ambito-201'!$B$2:$D$547,3,FALSE)</f>
        <v>Piana di Lucca</v>
      </c>
      <c r="M1550" t="s">
        <v>2496</v>
      </c>
      <c r="N1550">
        <v>0</v>
      </c>
      <c r="O1550" t="s">
        <v>6341</v>
      </c>
      <c r="P1550" t="s">
        <v>6342</v>
      </c>
      <c r="Q1550" t="s">
        <v>6343</v>
      </c>
    </row>
    <row r="1551" spans="1:17" x14ac:dyDescent="0.25">
      <c r="A1551">
        <v>26003</v>
      </c>
      <c r="B1551" t="s">
        <v>6344</v>
      </c>
      <c r="C1551" s="1">
        <v>4.38452683E+16</v>
      </c>
      <c r="D1551" s="1">
        <v>105016227</v>
      </c>
      <c r="E1551">
        <v>46017</v>
      </c>
      <c r="F1551" t="str">
        <f>VLOOKUP(E1551,'[1]movimento-per-comune-ambito-201'!$C$2:$D$547,2,0)</f>
        <v>Piana di Lucca</v>
      </c>
      <c r="G1551" t="s">
        <v>63662</v>
      </c>
      <c r="H1551" t="s">
        <v>374</v>
      </c>
      <c r="I1551" t="s">
        <v>6345</v>
      </c>
      <c r="J1551">
        <v>55100</v>
      </c>
      <c r="K1551" t="s">
        <v>5499</v>
      </c>
      <c r="L1551" t="str">
        <f>VLOOKUP(K1551,'[1]movimento-per-comune-ambito-201'!$B$2:$D$547,3,FALSE)</f>
        <v>Piana di Lucca</v>
      </c>
      <c r="M1551" t="s">
        <v>2496</v>
      </c>
      <c r="N1551">
        <v>0</v>
      </c>
      <c r="O1551" t="s">
        <v>6346</v>
      </c>
      <c r="P1551" t="s">
        <v>6347</v>
      </c>
      <c r="Q1551" t="s">
        <v>6348</v>
      </c>
    </row>
    <row r="1552" spans="1:17" x14ac:dyDescent="0.25">
      <c r="A1552">
        <v>26004</v>
      </c>
      <c r="B1552" t="s">
        <v>6349</v>
      </c>
      <c r="C1552" s="1">
        <v>4.38397079E+16</v>
      </c>
      <c r="D1552" s="1">
        <v>105025795</v>
      </c>
      <c r="E1552">
        <v>46017</v>
      </c>
      <c r="F1552" t="str">
        <f>VLOOKUP(E1552,'[1]movimento-per-comune-ambito-201'!$C$2:$D$547,2,0)</f>
        <v>Piana di Lucca</v>
      </c>
      <c r="G1552" t="s">
        <v>63663</v>
      </c>
      <c r="H1552" t="s">
        <v>374</v>
      </c>
      <c r="I1552" t="s">
        <v>6350</v>
      </c>
      <c r="J1552">
        <v>55100</v>
      </c>
      <c r="K1552" t="s">
        <v>5499</v>
      </c>
      <c r="L1552" t="str">
        <f>VLOOKUP(K1552,'[1]movimento-per-comune-ambito-201'!$B$2:$D$547,3,FALSE)</f>
        <v>Piana di Lucca</v>
      </c>
      <c r="M1552" t="s">
        <v>2496</v>
      </c>
      <c r="N1552">
        <v>0</v>
      </c>
      <c r="O1552" t="s">
        <v>5647</v>
      </c>
      <c r="Q1552" t="s">
        <v>6351</v>
      </c>
    </row>
    <row r="1553" spans="1:17" x14ac:dyDescent="0.25">
      <c r="A1553">
        <v>26005</v>
      </c>
      <c r="B1553" t="s">
        <v>6352</v>
      </c>
      <c r="C1553" s="1">
        <v>4.3845603799999904E+16</v>
      </c>
      <c r="D1553" s="1">
        <v>105039829</v>
      </c>
      <c r="E1553">
        <v>46017</v>
      </c>
      <c r="F1553" t="str">
        <f>VLOOKUP(E1553,'[1]movimento-per-comune-ambito-201'!$C$2:$D$547,2,0)</f>
        <v>Piana di Lucca</v>
      </c>
      <c r="G1553" t="s">
        <v>63664</v>
      </c>
      <c r="H1553" t="s">
        <v>374</v>
      </c>
      <c r="I1553" t="s">
        <v>6353</v>
      </c>
      <c r="J1553">
        <v>55100</v>
      </c>
      <c r="K1553" t="s">
        <v>5499</v>
      </c>
      <c r="L1553" t="str">
        <f>VLOOKUP(K1553,'[1]movimento-per-comune-ambito-201'!$B$2:$D$547,3,FALSE)</f>
        <v>Piana di Lucca</v>
      </c>
      <c r="M1553" t="s">
        <v>2496</v>
      </c>
      <c r="N1553">
        <v>0</v>
      </c>
      <c r="O1553" t="s">
        <v>6354</v>
      </c>
      <c r="P1553" t="s">
        <v>6355</v>
      </c>
      <c r="Q1553" t="s">
        <v>6356</v>
      </c>
    </row>
    <row r="1554" spans="1:17" x14ac:dyDescent="0.25">
      <c r="A1554">
        <v>26006</v>
      </c>
      <c r="B1554" t="s">
        <v>6357</v>
      </c>
      <c r="C1554" s="1">
        <v>4.3836770199999904E+16</v>
      </c>
      <c r="D1554" s="1">
        <v>1.04756918999999E+16</v>
      </c>
      <c r="E1554">
        <v>46017</v>
      </c>
      <c r="F1554" t="str">
        <f>VLOOKUP(E1554,'[1]movimento-per-comune-ambito-201'!$C$2:$D$547,2,0)</f>
        <v>Piana di Lucca</v>
      </c>
      <c r="G1554" t="s">
        <v>63665</v>
      </c>
      <c r="H1554" t="s">
        <v>374</v>
      </c>
      <c r="I1554" t="s">
        <v>6358</v>
      </c>
      <c r="J1554">
        <v>55100</v>
      </c>
      <c r="K1554" t="s">
        <v>5499</v>
      </c>
      <c r="L1554" t="str">
        <f>VLOOKUP(K1554,'[1]movimento-per-comune-ambito-201'!$B$2:$D$547,3,FALSE)</f>
        <v>Piana di Lucca</v>
      </c>
      <c r="M1554" t="s">
        <v>2496</v>
      </c>
      <c r="N1554">
        <v>0</v>
      </c>
      <c r="O1554" t="s">
        <v>6359</v>
      </c>
      <c r="Q1554" t="s">
        <v>6360</v>
      </c>
    </row>
    <row r="1555" spans="1:17" x14ac:dyDescent="0.25">
      <c r="A1555">
        <v>26038</v>
      </c>
      <c r="B1555" t="s">
        <v>6361</v>
      </c>
      <c r="C1555" s="1">
        <v>4.38421072E+16</v>
      </c>
      <c r="D1555" s="1">
        <v>105031775</v>
      </c>
      <c r="E1555">
        <v>46017</v>
      </c>
      <c r="F1555" t="str">
        <f>VLOOKUP(E1555,'[1]movimento-per-comune-ambito-201'!$C$2:$D$547,2,0)</f>
        <v>Piana di Lucca</v>
      </c>
      <c r="G1555" t="s">
        <v>63666</v>
      </c>
      <c r="H1555" t="s">
        <v>374</v>
      </c>
      <c r="I1555" t="s">
        <v>6362</v>
      </c>
      <c r="J1555">
        <v>55100</v>
      </c>
      <c r="K1555" t="s">
        <v>5499</v>
      </c>
      <c r="L1555" t="str">
        <f>VLOOKUP(K1555,'[1]movimento-per-comune-ambito-201'!$B$2:$D$547,3,FALSE)</f>
        <v>Piana di Lucca</v>
      </c>
      <c r="M1555" t="s">
        <v>2496</v>
      </c>
      <c r="N1555">
        <v>0</v>
      </c>
      <c r="O1555" t="s">
        <v>6363</v>
      </c>
      <c r="Q1555" t="s">
        <v>6364</v>
      </c>
    </row>
    <row r="1556" spans="1:17" x14ac:dyDescent="0.25">
      <c r="A1556">
        <v>26039</v>
      </c>
      <c r="B1556" t="s">
        <v>6365</v>
      </c>
      <c r="C1556" s="1">
        <v>4.3839935699999904E+16</v>
      </c>
      <c r="D1556" s="1">
        <v>104940991</v>
      </c>
      <c r="E1556">
        <v>46017</v>
      </c>
      <c r="F1556" t="str">
        <f>VLOOKUP(E1556,'[1]movimento-per-comune-ambito-201'!$C$2:$D$547,2,0)</f>
        <v>Piana di Lucca</v>
      </c>
      <c r="G1556" t="s">
        <v>63667</v>
      </c>
      <c r="H1556" t="s">
        <v>374</v>
      </c>
      <c r="I1556" t="s">
        <v>6366</v>
      </c>
      <c r="J1556">
        <v>55100</v>
      </c>
      <c r="K1556" t="s">
        <v>5499</v>
      </c>
      <c r="L1556" t="str">
        <f>VLOOKUP(K1556,'[1]movimento-per-comune-ambito-201'!$B$2:$D$547,3,FALSE)</f>
        <v>Piana di Lucca</v>
      </c>
      <c r="M1556" t="s">
        <v>2496</v>
      </c>
      <c r="N1556">
        <v>0</v>
      </c>
      <c r="O1556" t="s">
        <v>6367</v>
      </c>
      <c r="Q1556" t="s">
        <v>6368</v>
      </c>
    </row>
    <row r="1557" spans="1:17" x14ac:dyDescent="0.25">
      <c r="A1557">
        <v>26043</v>
      </c>
      <c r="B1557" t="s">
        <v>6369</v>
      </c>
      <c r="C1557" s="1">
        <v>4.38319617E+16</v>
      </c>
      <c r="D1557" s="1">
        <v>10427911</v>
      </c>
      <c r="E1557">
        <v>46017</v>
      </c>
      <c r="F1557" t="str">
        <f>VLOOKUP(E1557,'[1]movimento-per-comune-ambito-201'!$C$2:$D$547,2,0)</f>
        <v>Piana di Lucca</v>
      </c>
      <c r="G1557" t="s">
        <v>63668</v>
      </c>
      <c r="H1557" t="s">
        <v>374</v>
      </c>
      <c r="I1557" t="s">
        <v>6370</v>
      </c>
      <c r="J1557">
        <v>55100</v>
      </c>
      <c r="K1557" t="s">
        <v>5499</v>
      </c>
      <c r="L1557" t="str">
        <f>VLOOKUP(K1557,'[1]movimento-per-comune-ambito-201'!$B$2:$D$547,3,FALSE)</f>
        <v>Piana di Lucca</v>
      </c>
      <c r="M1557" t="s">
        <v>2496</v>
      </c>
      <c r="N1557">
        <v>0</v>
      </c>
      <c r="O1557" t="s">
        <v>6371</v>
      </c>
      <c r="P1557" t="s">
        <v>6372</v>
      </c>
      <c r="Q1557" t="s">
        <v>6373</v>
      </c>
    </row>
    <row r="1558" spans="1:17" x14ac:dyDescent="0.25">
      <c r="A1558">
        <v>26076</v>
      </c>
      <c r="B1558" t="s">
        <v>6374</v>
      </c>
      <c r="C1558" s="1">
        <v>4.38590049E+16</v>
      </c>
      <c r="D1558" s="1">
        <v>105279262</v>
      </c>
      <c r="E1558">
        <v>46017</v>
      </c>
      <c r="F1558" t="str">
        <f>VLOOKUP(E1558,'[1]movimento-per-comune-ambito-201'!$C$2:$D$547,2,0)</f>
        <v>Piana di Lucca</v>
      </c>
      <c r="G1558" t="s">
        <v>63669</v>
      </c>
      <c r="H1558" t="s">
        <v>374</v>
      </c>
      <c r="I1558" t="s">
        <v>6375</v>
      </c>
      <c r="J1558">
        <v>55100</v>
      </c>
      <c r="K1558" t="s">
        <v>5499</v>
      </c>
      <c r="L1558" t="str">
        <f>VLOOKUP(K1558,'[1]movimento-per-comune-ambito-201'!$B$2:$D$547,3,FALSE)</f>
        <v>Piana di Lucca</v>
      </c>
      <c r="M1558" t="s">
        <v>2496</v>
      </c>
      <c r="N1558">
        <v>0</v>
      </c>
      <c r="O1558" t="s">
        <v>6376</v>
      </c>
      <c r="P1558" t="s">
        <v>6377</v>
      </c>
      <c r="Q1558" t="s">
        <v>6378</v>
      </c>
    </row>
    <row r="1559" spans="1:17" x14ac:dyDescent="0.25">
      <c r="A1559">
        <v>25111</v>
      </c>
      <c r="B1559" t="s">
        <v>6152</v>
      </c>
      <c r="C1559" s="1">
        <v>4.3833567299999904E+16</v>
      </c>
      <c r="D1559" s="1">
        <v>105033537</v>
      </c>
      <c r="E1559">
        <v>46017</v>
      </c>
      <c r="F1559" t="str">
        <f>VLOOKUP(E1559,'[1]movimento-per-comune-ambito-201'!$C$2:$D$547,2,0)</f>
        <v>Piana di Lucca</v>
      </c>
      <c r="G1559" t="s">
        <v>63670</v>
      </c>
      <c r="H1559" t="s">
        <v>2593</v>
      </c>
      <c r="I1559" t="s">
        <v>6153</v>
      </c>
      <c r="J1559">
        <v>55100</v>
      </c>
      <c r="K1559" t="s">
        <v>5499</v>
      </c>
      <c r="L1559" t="str">
        <f>VLOOKUP(K1559,'[1]movimento-per-comune-ambito-201'!$B$2:$D$547,3,FALSE)</f>
        <v>Piana di Lucca</v>
      </c>
      <c r="M1559" t="s">
        <v>2496</v>
      </c>
      <c r="N1559">
        <v>0</v>
      </c>
      <c r="O1559" t="s">
        <v>6154</v>
      </c>
      <c r="P1559" t="s">
        <v>6155</v>
      </c>
      <c r="Q1559" t="s">
        <v>6156</v>
      </c>
    </row>
    <row r="1560" spans="1:17" x14ac:dyDescent="0.25">
      <c r="A1560">
        <v>25113</v>
      </c>
      <c r="B1560" t="s">
        <v>6379</v>
      </c>
      <c r="C1560" s="1">
        <v>4.38543742E+16</v>
      </c>
      <c r="D1560" s="1">
        <v>1.05215039E+16</v>
      </c>
      <c r="E1560">
        <v>46017</v>
      </c>
      <c r="F1560" t="str">
        <f>VLOOKUP(E1560,'[1]movimento-per-comune-ambito-201'!$C$2:$D$547,2,0)</f>
        <v>Piana di Lucca</v>
      </c>
      <c r="G1560" t="s">
        <v>63671</v>
      </c>
      <c r="H1560" t="s">
        <v>2593</v>
      </c>
      <c r="I1560" t="s">
        <v>6380</v>
      </c>
      <c r="J1560">
        <v>55100</v>
      </c>
      <c r="K1560" t="s">
        <v>5499</v>
      </c>
      <c r="L1560" t="str">
        <f>VLOOKUP(K1560,'[1]movimento-per-comune-ambito-201'!$B$2:$D$547,3,FALSE)</f>
        <v>Piana di Lucca</v>
      </c>
      <c r="M1560" t="s">
        <v>2496</v>
      </c>
      <c r="N1560">
        <v>0</v>
      </c>
      <c r="O1560" t="s">
        <v>6381</v>
      </c>
      <c r="Q1560" t="s">
        <v>6382</v>
      </c>
    </row>
    <row r="1561" spans="1:17" x14ac:dyDescent="0.25">
      <c r="A1561">
        <v>25969</v>
      </c>
      <c r="B1561" t="s">
        <v>6383</v>
      </c>
      <c r="C1561" s="1">
        <v>4.3852639699999904E+16</v>
      </c>
      <c r="D1561" s="1">
        <v>105406291</v>
      </c>
      <c r="E1561">
        <v>46017</v>
      </c>
      <c r="F1561" t="str">
        <f>VLOOKUP(E1561,'[1]movimento-per-comune-ambito-201'!$C$2:$D$547,2,0)</f>
        <v>Piana di Lucca</v>
      </c>
      <c r="G1561" t="s">
        <v>63672</v>
      </c>
      <c r="H1561" t="s">
        <v>2593</v>
      </c>
      <c r="I1561" t="s">
        <v>6384</v>
      </c>
      <c r="J1561">
        <v>55100</v>
      </c>
      <c r="K1561" t="s">
        <v>5499</v>
      </c>
      <c r="L1561" t="str">
        <f>VLOOKUP(K1561,'[1]movimento-per-comune-ambito-201'!$B$2:$D$547,3,FALSE)</f>
        <v>Piana di Lucca</v>
      </c>
      <c r="M1561" t="s">
        <v>2496</v>
      </c>
      <c r="N1561">
        <v>0</v>
      </c>
      <c r="O1561" t="s">
        <v>6385</v>
      </c>
      <c r="P1561" t="s">
        <v>6386</v>
      </c>
      <c r="Q1561" t="s">
        <v>6387</v>
      </c>
    </row>
    <row r="1562" spans="1:17" x14ac:dyDescent="0.25">
      <c r="A1562">
        <v>25970</v>
      </c>
      <c r="B1562" t="s">
        <v>6388</v>
      </c>
      <c r="C1562" s="1">
        <v>4.3836454699999904E+16</v>
      </c>
      <c r="D1562" s="1">
        <v>1.05040724999999E+16</v>
      </c>
      <c r="E1562">
        <v>46017</v>
      </c>
      <c r="F1562" t="str">
        <f>VLOOKUP(E1562,'[1]movimento-per-comune-ambito-201'!$C$2:$D$547,2,0)</f>
        <v>Piana di Lucca</v>
      </c>
      <c r="G1562" t="s">
        <v>63673</v>
      </c>
      <c r="H1562" t="s">
        <v>2593</v>
      </c>
      <c r="I1562" t="s">
        <v>6389</v>
      </c>
      <c r="J1562">
        <v>55100</v>
      </c>
      <c r="K1562" t="s">
        <v>5499</v>
      </c>
      <c r="L1562" t="str">
        <f>VLOOKUP(K1562,'[1]movimento-per-comune-ambito-201'!$B$2:$D$547,3,FALSE)</f>
        <v>Piana di Lucca</v>
      </c>
      <c r="M1562" t="s">
        <v>2496</v>
      </c>
      <c r="N1562">
        <v>0</v>
      </c>
      <c r="O1562" t="s">
        <v>6390</v>
      </c>
      <c r="P1562" t="s">
        <v>6391</v>
      </c>
      <c r="Q1562" t="s">
        <v>6392</v>
      </c>
    </row>
    <row r="1563" spans="1:17" x14ac:dyDescent="0.25">
      <c r="A1563">
        <v>25971</v>
      </c>
      <c r="B1563" t="s">
        <v>6393</v>
      </c>
      <c r="C1563" s="1">
        <v>4.38449181E+16</v>
      </c>
      <c r="D1563" s="1">
        <v>1.05058425999999E+16</v>
      </c>
      <c r="E1563">
        <v>46017</v>
      </c>
      <c r="F1563" t="str">
        <f>VLOOKUP(E1563,'[1]movimento-per-comune-ambito-201'!$C$2:$D$547,2,0)</f>
        <v>Piana di Lucca</v>
      </c>
      <c r="G1563" t="s">
        <v>63674</v>
      </c>
      <c r="H1563" t="s">
        <v>2593</v>
      </c>
      <c r="I1563" t="s">
        <v>6394</v>
      </c>
      <c r="J1563">
        <v>55100</v>
      </c>
      <c r="K1563" t="s">
        <v>5499</v>
      </c>
      <c r="L1563" t="str">
        <f>VLOOKUP(K1563,'[1]movimento-per-comune-ambito-201'!$B$2:$D$547,3,FALSE)</f>
        <v>Piana di Lucca</v>
      </c>
      <c r="M1563" t="s">
        <v>2496</v>
      </c>
      <c r="N1563">
        <v>0</v>
      </c>
      <c r="O1563" t="s">
        <v>6395</v>
      </c>
      <c r="Q1563" t="s">
        <v>6396</v>
      </c>
    </row>
    <row r="1564" spans="1:17" x14ac:dyDescent="0.25">
      <c r="A1564">
        <v>15127</v>
      </c>
      <c r="B1564" t="s">
        <v>6397</v>
      </c>
      <c r="C1564" s="1">
        <v>4.38430139E+16</v>
      </c>
      <c r="D1564" s="1">
        <v>10507994</v>
      </c>
      <c r="E1564">
        <v>46017</v>
      </c>
      <c r="F1564" t="str">
        <f>VLOOKUP(E1564,'[1]movimento-per-comune-ambito-201'!$C$2:$D$547,2,0)</f>
        <v>Piana di Lucca</v>
      </c>
      <c r="G1564" t="s">
        <v>63206</v>
      </c>
      <c r="H1564" t="s">
        <v>749</v>
      </c>
      <c r="I1564" t="s">
        <v>6398</v>
      </c>
      <c r="J1564">
        <v>55100</v>
      </c>
      <c r="K1564" t="s">
        <v>5499</v>
      </c>
      <c r="L1564" t="str">
        <f>VLOOKUP(K1564,'[1]movimento-per-comune-ambito-201'!$B$2:$D$547,3,FALSE)</f>
        <v>Piana di Lucca</v>
      </c>
      <c r="M1564" t="s">
        <v>2496</v>
      </c>
      <c r="N1564">
        <v>0</v>
      </c>
      <c r="O1564" t="s">
        <v>6399</v>
      </c>
      <c r="P1564" t="s">
        <v>6400</v>
      </c>
      <c r="Q1564" t="s">
        <v>6401</v>
      </c>
    </row>
    <row r="1565" spans="1:17" x14ac:dyDescent="0.25">
      <c r="A1565">
        <v>23956</v>
      </c>
      <c r="B1565" t="s">
        <v>6402</v>
      </c>
      <c r="C1565" s="1">
        <v>4.38474816E+16</v>
      </c>
      <c r="D1565" s="1">
        <v>105085297</v>
      </c>
      <c r="E1565">
        <v>46017</v>
      </c>
      <c r="F1565" t="str">
        <f>VLOOKUP(E1565,'[1]movimento-per-comune-ambito-201'!$C$2:$D$547,2,0)</f>
        <v>Piana di Lucca</v>
      </c>
      <c r="G1565" t="s">
        <v>63207</v>
      </c>
      <c r="H1565" t="s">
        <v>749</v>
      </c>
      <c r="I1565" t="s">
        <v>6403</v>
      </c>
      <c r="J1565">
        <v>55100</v>
      </c>
      <c r="K1565" t="s">
        <v>5499</v>
      </c>
      <c r="L1565" t="str">
        <f>VLOOKUP(K1565,'[1]movimento-per-comune-ambito-201'!$B$2:$D$547,3,FALSE)</f>
        <v>Piana di Lucca</v>
      </c>
      <c r="M1565" t="s">
        <v>2496</v>
      </c>
      <c r="N1565">
        <v>0</v>
      </c>
      <c r="O1565" t="s">
        <v>6404</v>
      </c>
      <c r="Q1565" t="s">
        <v>6405</v>
      </c>
    </row>
    <row r="1566" spans="1:17" x14ac:dyDescent="0.25">
      <c r="A1566">
        <v>12373</v>
      </c>
      <c r="B1566" t="s">
        <v>6406</v>
      </c>
      <c r="C1566" s="1">
        <v>438376211</v>
      </c>
      <c r="D1566" s="1">
        <v>104950609</v>
      </c>
      <c r="E1566">
        <v>46017</v>
      </c>
      <c r="F1566" t="str">
        <f>VLOOKUP(E1566,'[1]movimento-per-comune-ambito-201'!$C$2:$D$547,2,0)</f>
        <v>Piana di Lucca</v>
      </c>
      <c r="G1566" t="s">
        <v>63026</v>
      </c>
      <c r="H1566" t="s">
        <v>75</v>
      </c>
      <c r="I1566" t="s">
        <v>6407</v>
      </c>
      <c r="J1566">
        <v>55100</v>
      </c>
      <c r="K1566" t="s">
        <v>5499</v>
      </c>
      <c r="L1566" t="str">
        <f>VLOOKUP(K1566,'[1]movimento-per-comune-ambito-201'!$B$2:$D$547,3,FALSE)</f>
        <v>Piana di Lucca</v>
      </c>
      <c r="M1566" t="s">
        <v>2496</v>
      </c>
      <c r="N1566">
        <v>0</v>
      </c>
      <c r="O1566" t="s">
        <v>6408</v>
      </c>
      <c r="P1566" t="s">
        <v>6409</v>
      </c>
      <c r="Q1566" t="s">
        <v>6410</v>
      </c>
    </row>
    <row r="1567" spans="1:17" x14ac:dyDescent="0.25">
      <c r="A1567">
        <v>12384</v>
      </c>
      <c r="B1567" t="s">
        <v>6039</v>
      </c>
      <c r="C1567" s="1">
        <v>4.38430139E+16</v>
      </c>
      <c r="D1567" s="1">
        <v>10507994</v>
      </c>
      <c r="E1567">
        <v>46017</v>
      </c>
      <c r="F1567" t="str">
        <f>VLOOKUP(E1567,'[1]movimento-per-comune-ambito-201'!$C$2:$D$547,2,0)</f>
        <v>Piana di Lucca</v>
      </c>
      <c r="G1567" t="s">
        <v>63036</v>
      </c>
      <c r="H1567" t="s">
        <v>75</v>
      </c>
      <c r="I1567" t="s">
        <v>6411</v>
      </c>
      <c r="J1567">
        <v>55058</v>
      </c>
      <c r="K1567" t="s">
        <v>5499</v>
      </c>
      <c r="L1567" t="str">
        <f>VLOOKUP(K1567,'[1]movimento-per-comune-ambito-201'!$B$2:$D$547,3,FALSE)</f>
        <v>Piana di Lucca</v>
      </c>
      <c r="M1567" t="s">
        <v>2496</v>
      </c>
      <c r="N1567">
        <v>0</v>
      </c>
      <c r="O1567" t="s">
        <v>6041</v>
      </c>
      <c r="P1567" t="s">
        <v>6412</v>
      </c>
      <c r="Q1567" t="s">
        <v>6043</v>
      </c>
    </row>
    <row r="1568" spans="1:17" x14ac:dyDescent="0.25">
      <c r="A1568">
        <v>12386</v>
      </c>
      <c r="B1568" t="s">
        <v>5614</v>
      </c>
      <c r="C1568" s="1">
        <v>4.3862545599999904E+16</v>
      </c>
      <c r="D1568" s="1">
        <v>1.04621365999999E+16</v>
      </c>
      <c r="E1568">
        <v>46017</v>
      </c>
      <c r="F1568" t="str">
        <f>VLOOKUP(E1568,'[1]movimento-per-comune-ambito-201'!$C$2:$D$547,2,0)</f>
        <v>Piana di Lucca</v>
      </c>
      <c r="G1568" t="s">
        <v>63146</v>
      </c>
      <c r="H1568" t="s">
        <v>75</v>
      </c>
      <c r="I1568" t="s">
        <v>6413</v>
      </c>
      <c r="J1568">
        <v>55100</v>
      </c>
      <c r="K1568" t="s">
        <v>5499</v>
      </c>
      <c r="L1568" t="str">
        <f>VLOOKUP(K1568,'[1]movimento-per-comune-ambito-201'!$B$2:$D$547,3,FALSE)</f>
        <v>Piana di Lucca</v>
      </c>
      <c r="M1568" t="s">
        <v>2496</v>
      </c>
      <c r="N1568">
        <v>0</v>
      </c>
      <c r="O1568" t="s">
        <v>5616</v>
      </c>
      <c r="P1568" t="s">
        <v>5617</v>
      </c>
      <c r="Q1568" t="s">
        <v>6414</v>
      </c>
    </row>
    <row r="1569" spans="1:17" x14ac:dyDescent="0.25">
      <c r="A1569">
        <v>12388</v>
      </c>
      <c r="B1569" t="s">
        <v>6415</v>
      </c>
      <c r="C1569" s="1">
        <v>4.3862545599999904E+16</v>
      </c>
      <c r="D1569" s="1">
        <v>1.04621365999999E+16</v>
      </c>
      <c r="E1569">
        <v>46017</v>
      </c>
      <c r="F1569" t="str">
        <f>VLOOKUP(E1569,'[1]movimento-per-comune-ambito-201'!$C$2:$D$547,2,0)</f>
        <v>Piana di Lucca</v>
      </c>
      <c r="G1569" t="s">
        <v>63147</v>
      </c>
      <c r="H1569" t="s">
        <v>75</v>
      </c>
      <c r="I1569" t="s">
        <v>6416</v>
      </c>
      <c r="J1569">
        <v>55100</v>
      </c>
      <c r="K1569" t="s">
        <v>5499</v>
      </c>
      <c r="L1569" t="str">
        <f>VLOOKUP(K1569,'[1]movimento-per-comune-ambito-201'!$B$2:$D$547,3,FALSE)</f>
        <v>Piana di Lucca</v>
      </c>
      <c r="M1569" t="s">
        <v>2496</v>
      </c>
      <c r="N1569">
        <v>0</v>
      </c>
      <c r="O1569" t="s">
        <v>6417</v>
      </c>
      <c r="Q1569" t="s">
        <v>6418</v>
      </c>
    </row>
    <row r="1570" spans="1:17" x14ac:dyDescent="0.25">
      <c r="A1570">
        <v>12390</v>
      </c>
      <c r="B1570" t="s">
        <v>6419</v>
      </c>
      <c r="C1570" s="1">
        <v>4.3862545599999904E+16</v>
      </c>
      <c r="D1570" s="1">
        <v>1.04621365999999E+16</v>
      </c>
      <c r="E1570">
        <v>46017</v>
      </c>
      <c r="F1570" t="str">
        <f>VLOOKUP(E1570,'[1]movimento-per-comune-ambito-201'!$C$2:$D$547,2,0)</f>
        <v>Piana di Lucca</v>
      </c>
      <c r="G1570" t="s">
        <v>63353</v>
      </c>
      <c r="H1570" t="s">
        <v>75</v>
      </c>
      <c r="I1570" t="s">
        <v>6420</v>
      </c>
      <c r="J1570">
        <v>55100</v>
      </c>
      <c r="K1570" t="s">
        <v>5499</v>
      </c>
      <c r="L1570" t="str">
        <f>VLOOKUP(K1570,'[1]movimento-per-comune-ambito-201'!$B$2:$D$547,3,FALSE)</f>
        <v>Piana di Lucca</v>
      </c>
      <c r="M1570" t="s">
        <v>2496</v>
      </c>
      <c r="N1570">
        <v>0</v>
      </c>
      <c r="O1570" t="s">
        <v>6421</v>
      </c>
      <c r="P1570" t="s">
        <v>6422</v>
      </c>
    </row>
    <row r="1571" spans="1:17" x14ac:dyDescent="0.25">
      <c r="A1571">
        <v>12391</v>
      </c>
      <c r="B1571" t="s">
        <v>5704</v>
      </c>
      <c r="C1571" s="1">
        <v>4.3862545599999904E+16</v>
      </c>
      <c r="D1571" s="1">
        <v>1.04621365999999E+16</v>
      </c>
      <c r="E1571">
        <v>46017</v>
      </c>
      <c r="F1571" t="str">
        <f>VLOOKUP(E1571,'[1]movimento-per-comune-ambito-201'!$C$2:$D$547,2,0)</f>
        <v>Piana di Lucca</v>
      </c>
      <c r="G1571" t="s">
        <v>63148</v>
      </c>
      <c r="H1571" t="s">
        <v>75</v>
      </c>
      <c r="I1571" t="s">
        <v>5705</v>
      </c>
      <c r="J1571">
        <v>55100</v>
      </c>
      <c r="K1571" t="s">
        <v>5499</v>
      </c>
      <c r="L1571" t="str">
        <f>VLOOKUP(K1571,'[1]movimento-per-comune-ambito-201'!$B$2:$D$547,3,FALSE)</f>
        <v>Piana di Lucca</v>
      </c>
      <c r="M1571" t="s">
        <v>2496</v>
      </c>
      <c r="N1571">
        <v>0</v>
      </c>
      <c r="O1571" t="s">
        <v>5706</v>
      </c>
      <c r="P1571" t="s">
        <v>5707</v>
      </c>
      <c r="Q1571" t="s">
        <v>5708</v>
      </c>
    </row>
    <row r="1572" spans="1:17" x14ac:dyDescent="0.25">
      <c r="A1572">
        <v>12393</v>
      </c>
      <c r="B1572" t="s">
        <v>6423</v>
      </c>
      <c r="C1572" s="1">
        <v>4.3862545599999904E+16</v>
      </c>
      <c r="D1572" s="1">
        <v>1.04621365999999E+16</v>
      </c>
      <c r="E1572">
        <v>46017</v>
      </c>
      <c r="F1572" t="str">
        <f>VLOOKUP(E1572,'[1]movimento-per-comune-ambito-201'!$C$2:$D$547,2,0)</f>
        <v>Piana di Lucca</v>
      </c>
      <c r="G1572" t="s">
        <v>63675</v>
      </c>
      <c r="H1572" t="s">
        <v>75</v>
      </c>
      <c r="I1572" t="s">
        <v>6424</v>
      </c>
      <c r="J1572">
        <v>55100</v>
      </c>
      <c r="K1572" t="s">
        <v>5499</v>
      </c>
      <c r="L1572" t="str">
        <f>VLOOKUP(K1572,'[1]movimento-per-comune-ambito-201'!$B$2:$D$547,3,FALSE)</f>
        <v>Piana di Lucca</v>
      </c>
      <c r="M1572" t="s">
        <v>2496</v>
      </c>
      <c r="N1572">
        <v>0</v>
      </c>
      <c r="O1572" t="s">
        <v>6425</v>
      </c>
      <c r="Q1572" t="s">
        <v>6426</v>
      </c>
    </row>
    <row r="1573" spans="1:17" x14ac:dyDescent="0.25">
      <c r="A1573">
        <v>12394</v>
      </c>
      <c r="B1573" t="s">
        <v>6427</v>
      </c>
      <c r="C1573" s="1">
        <v>4.3843569199999904E+16</v>
      </c>
      <c r="D1573" s="1">
        <v>104994154</v>
      </c>
      <c r="E1573">
        <v>46017</v>
      </c>
      <c r="F1573" t="str">
        <f>VLOOKUP(E1573,'[1]movimento-per-comune-ambito-201'!$C$2:$D$547,2,0)</f>
        <v>Piana di Lucca</v>
      </c>
      <c r="G1573" t="s">
        <v>63441</v>
      </c>
      <c r="H1573" t="s">
        <v>75</v>
      </c>
      <c r="I1573" t="s">
        <v>6428</v>
      </c>
      <c r="J1573">
        <v>55100</v>
      </c>
      <c r="K1573" t="s">
        <v>5499</v>
      </c>
      <c r="L1573" t="str">
        <f>VLOOKUP(K1573,'[1]movimento-per-comune-ambito-201'!$B$2:$D$547,3,FALSE)</f>
        <v>Piana di Lucca</v>
      </c>
      <c r="M1573" t="s">
        <v>2496</v>
      </c>
      <c r="N1573">
        <v>0</v>
      </c>
      <c r="O1573" t="s">
        <v>6429</v>
      </c>
      <c r="Q1573" t="s">
        <v>6430</v>
      </c>
    </row>
    <row r="1574" spans="1:17" x14ac:dyDescent="0.25">
      <c r="A1574">
        <v>12395</v>
      </c>
      <c r="B1574" t="s">
        <v>6431</v>
      </c>
      <c r="C1574" s="1">
        <v>4.3862545599999904E+16</v>
      </c>
      <c r="D1574" s="1">
        <v>1.04621365999999E+16</v>
      </c>
      <c r="E1574">
        <v>46017</v>
      </c>
      <c r="F1574" t="str">
        <f>VLOOKUP(E1574,'[1]movimento-per-comune-ambito-201'!$C$2:$D$547,2,0)</f>
        <v>Piana di Lucca</v>
      </c>
      <c r="G1574" t="s">
        <v>63442</v>
      </c>
      <c r="H1574" t="s">
        <v>75</v>
      </c>
      <c r="I1574" t="s">
        <v>6432</v>
      </c>
      <c r="J1574">
        <v>55100</v>
      </c>
      <c r="K1574" t="s">
        <v>5499</v>
      </c>
      <c r="L1574" t="str">
        <f>VLOOKUP(K1574,'[1]movimento-per-comune-ambito-201'!$B$2:$D$547,3,FALSE)</f>
        <v>Piana di Lucca</v>
      </c>
      <c r="M1574" t="s">
        <v>2496</v>
      </c>
      <c r="N1574">
        <v>0</v>
      </c>
      <c r="O1574" t="s">
        <v>6433</v>
      </c>
      <c r="Q1574" t="s">
        <v>6434</v>
      </c>
    </row>
    <row r="1575" spans="1:17" x14ac:dyDescent="0.25">
      <c r="A1575">
        <v>12396</v>
      </c>
      <c r="B1575" t="s">
        <v>6435</v>
      </c>
      <c r="C1575" s="1">
        <v>438376211</v>
      </c>
      <c r="D1575" s="1">
        <v>104950609</v>
      </c>
      <c r="E1575">
        <v>46017</v>
      </c>
      <c r="F1575" t="str">
        <f>VLOOKUP(E1575,'[1]movimento-per-comune-ambito-201'!$C$2:$D$547,2,0)</f>
        <v>Piana di Lucca</v>
      </c>
      <c r="G1575" t="s">
        <v>63443</v>
      </c>
      <c r="H1575" t="s">
        <v>75</v>
      </c>
      <c r="I1575" t="s">
        <v>6436</v>
      </c>
      <c r="J1575">
        <v>55100</v>
      </c>
      <c r="K1575" t="s">
        <v>5499</v>
      </c>
      <c r="L1575" t="str">
        <f>VLOOKUP(K1575,'[1]movimento-per-comune-ambito-201'!$B$2:$D$547,3,FALSE)</f>
        <v>Piana di Lucca</v>
      </c>
      <c r="M1575" t="s">
        <v>2496</v>
      </c>
      <c r="N1575">
        <v>0</v>
      </c>
      <c r="O1575" t="s">
        <v>6437</v>
      </c>
      <c r="Q1575" t="s">
        <v>6438</v>
      </c>
    </row>
    <row r="1576" spans="1:17" x14ac:dyDescent="0.25">
      <c r="A1576">
        <v>12397</v>
      </c>
      <c r="B1576" t="s">
        <v>6439</v>
      </c>
      <c r="C1576" s="1">
        <v>4.38448422E+16</v>
      </c>
      <c r="D1576" s="1">
        <v>1.05042981999999E+16</v>
      </c>
      <c r="E1576">
        <v>46017</v>
      </c>
      <c r="F1576" t="str">
        <f>VLOOKUP(E1576,'[1]movimento-per-comune-ambito-201'!$C$2:$D$547,2,0)</f>
        <v>Piana di Lucca</v>
      </c>
      <c r="G1576" t="s">
        <v>63363</v>
      </c>
      <c r="H1576" t="s">
        <v>75</v>
      </c>
      <c r="I1576" t="s">
        <v>6440</v>
      </c>
      <c r="J1576">
        <v>55100</v>
      </c>
      <c r="K1576" t="s">
        <v>5499</v>
      </c>
      <c r="L1576" t="str">
        <f>VLOOKUP(K1576,'[1]movimento-per-comune-ambito-201'!$B$2:$D$547,3,FALSE)</f>
        <v>Piana di Lucca</v>
      </c>
      <c r="M1576" t="s">
        <v>2496</v>
      </c>
      <c r="N1576">
        <v>0</v>
      </c>
      <c r="O1576" t="s">
        <v>6441</v>
      </c>
      <c r="P1576" t="s">
        <v>6442</v>
      </c>
      <c r="Q1576" t="s">
        <v>6443</v>
      </c>
    </row>
    <row r="1577" spans="1:17" x14ac:dyDescent="0.25">
      <c r="A1577">
        <v>12399</v>
      </c>
      <c r="B1577" t="s">
        <v>6444</v>
      </c>
      <c r="C1577" s="1">
        <v>4.3862545599999904E+16</v>
      </c>
      <c r="D1577" s="1">
        <v>1.04621365999999E+16</v>
      </c>
      <c r="E1577">
        <v>46017</v>
      </c>
      <c r="F1577" t="str">
        <f>VLOOKUP(E1577,'[1]movimento-per-comune-ambito-201'!$C$2:$D$547,2,0)</f>
        <v>Piana di Lucca</v>
      </c>
      <c r="G1577" t="s">
        <v>63364</v>
      </c>
      <c r="H1577" t="s">
        <v>75</v>
      </c>
      <c r="I1577" t="s">
        <v>6445</v>
      </c>
      <c r="J1577">
        <v>55100</v>
      </c>
      <c r="K1577" t="s">
        <v>5499</v>
      </c>
      <c r="L1577" t="str">
        <f>VLOOKUP(K1577,'[1]movimento-per-comune-ambito-201'!$B$2:$D$547,3,FALSE)</f>
        <v>Piana di Lucca</v>
      </c>
      <c r="M1577" t="s">
        <v>2496</v>
      </c>
      <c r="N1577">
        <v>0</v>
      </c>
      <c r="O1577" t="s">
        <v>6446</v>
      </c>
      <c r="P1577" t="s">
        <v>6447</v>
      </c>
      <c r="Q1577" t="s">
        <v>6448</v>
      </c>
    </row>
    <row r="1578" spans="1:17" x14ac:dyDescent="0.25">
      <c r="A1578">
        <v>12400</v>
      </c>
      <c r="B1578" t="s">
        <v>6449</v>
      </c>
      <c r="C1578" s="1">
        <v>4.3853371199999904E+16</v>
      </c>
      <c r="D1578" s="1">
        <v>10512988</v>
      </c>
      <c r="E1578">
        <v>46017</v>
      </c>
      <c r="F1578" t="str">
        <f>VLOOKUP(E1578,'[1]movimento-per-comune-ambito-201'!$C$2:$D$547,2,0)</f>
        <v>Piana di Lucca</v>
      </c>
      <c r="G1578" t="s">
        <v>63445</v>
      </c>
      <c r="H1578" t="s">
        <v>75</v>
      </c>
      <c r="I1578" t="s">
        <v>6450</v>
      </c>
      <c r="J1578">
        <v>55100</v>
      </c>
      <c r="K1578" t="s">
        <v>5499</v>
      </c>
      <c r="L1578" t="str">
        <f>VLOOKUP(K1578,'[1]movimento-per-comune-ambito-201'!$B$2:$D$547,3,FALSE)</f>
        <v>Piana di Lucca</v>
      </c>
      <c r="M1578" t="s">
        <v>2496</v>
      </c>
      <c r="N1578">
        <v>0</v>
      </c>
      <c r="O1578" t="s">
        <v>6451</v>
      </c>
      <c r="P1578" t="s">
        <v>6452</v>
      </c>
      <c r="Q1578" t="s">
        <v>6453</v>
      </c>
    </row>
    <row r="1579" spans="1:17" x14ac:dyDescent="0.25">
      <c r="A1579">
        <v>12403</v>
      </c>
      <c r="B1579" t="s">
        <v>6454</v>
      </c>
      <c r="C1579" s="1">
        <v>4.3843569199999904E+16</v>
      </c>
      <c r="D1579" s="1">
        <v>104994154</v>
      </c>
      <c r="E1579">
        <v>46017</v>
      </c>
      <c r="F1579" t="str">
        <f>VLOOKUP(E1579,'[1]movimento-per-comune-ambito-201'!$C$2:$D$547,2,0)</f>
        <v>Piana di Lucca</v>
      </c>
      <c r="G1579" t="s">
        <v>63365</v>
      </c>
      <c r="H1579" t="s">
        <v>75</v>
      </c>
      <c r="I1579" t="s">
        <v>6428</v>
      </c>
      <c r="J1579">
        <v>55100</v>
      </c>
      <c r="K1579" t="s">
        <v>5499</v>
      </c>
      <c r="L1579" t="str">
        <f>VLOOKUP(K1579,'[1]movimento-per-comune-ambito-201'!$B$2:$D$547,3,FALSE)</f>
        <v>Piana di Lucca</v>
      </c>
      <c r="M1579" t="s">
        <v>2496</v>
      </c>
      <c r="N1579">
        <v>0</v>
      </c>
    </row>
    <row r="1580" spans="1:17" x14ac:dyDescent="0.25">
      <c r="A1580">
        <v>12404</v>
      </c>
      <c r="B1580" t="s">
        <v>6455</v>
      </c>
      <c r="C1580" s="1">
        <v>4.3843569199999904E+16</v>
      </c>
      <c r="D1580" s="1">
        <v>104994154</v>
      </c>
      <c r="E1580">
        <v>46017</v>
      </c>
      <c r="F1580" t="str">
        <f>VLOOKUP(E1580,'[1]movimento-per-comune-ambito-201'!$C$2:$D$547,2,0)</f>
        <v>Piana di Lucca</v>
      </c>
      <c r="G1580" t="s">
        <v>63448</v>
      </c>
      <c r="H1580" t="s">
        <v>75</v>
      </c>
      <c r="I1580" t="s">
        <v>6428</v>
      </c>
      <c r="J1580">
        <v>55100</v>
      </c>
      <c r="K1580" t="s">
        <v>5499</v>
      </c>
      <c r="L1580" t="str">
        <f>VLOOKUP(K1580,'[1]movimento-per-comune-ambito-201'!$B$2:$D$547,3,FALSE)</f>
        <v>Piana di Lucca</v>
      </c>
      <c r="M1580" t="s">
        <v>2496</v>
      </c>
      <c r="N1580">
        <v>0</v>
      </c>
    </row>
    <row r="1581" spans="1:17" x14ac:dyDescent="0.25">
      <c r="A1581">
        <v>12405</v>
      </c>
      <c r="B1581" t="s">
        <v>6456</v>
      </c>
      <c r="C1581" s="1">
        <v>4.3911154099999904E+16</v>
      </c>
      <c r="D1581" s="1">
        <v>1.05598778E+16</v>
      </c>
      <c r="E1581">
        <v>46017</v>
      </c>
      <c r="F1581" t="str">
        <f>VLOOKUP(E1581,'[1]movimento-per-comune-ambito-201'!$C$2:$D$547,2,0)</f>
        <v>Piana di Lucca</v>
      </c>
      <c r="G1581" t="s">
        <v>63366</v>
      </c>
      <c r="H1581" t="s">
        <v>75</v>
      </c>
      <c r="I1581" t="s">
        <v>6457</v>
      </c>
      <c r="J1581">
        <v>55100</v>
      </c>
      <c r="K1581" t="s">
        <v>5499</v>
      </c>
      <c r="L1581" t="str">
        <f>VLOOKUP(K1581,'[1]movimento-per-comune-ambito-201'!$B$2:$D$547,3,FALSE)</f>
        <v>Piana di Lucca</v>
      </c>
      <c r="M1581" t="s">
        <v>2496</v>
      </c>
      <c r="N1581">
        <v>0</v>
      </c>
      <c r="O1581" t="s">
        <v>6458</v>
      </c>
      <c r="P1581" t="s">
        <v>6459</v>
      </c>
      <c r="Q1581" t="s">
        <v>6460</v>
      </c>
    </row>
    <row r="1582" spans="1:17" x14ac:dyDescent="0.25">
      <c r="A1582">
        <v>12406</v>
      </c>
      <c r="B1582" t="s">
        <v>6461</v>
      </c>
      <c r="C1582" s="1">
        <v>4.39119614E+16</v>
      </c>
      <c r="D1582" s="1">
        <v>105332987</v>
      </c>
      <c r="E1582">
        <v>46017</v>
      </c>
      <c r="F1582" t="str">
        <f>VLOOKUP(E1582,'[1]movimento-per-comune-ambito-201'!$C$2:$D$547,2,0)</f>
        <v>Piana di Lucca</v>
      </c>
      <c r="G1582" t="s">
        <v>63449</v>
      </c>
      <c r="H1582" t="s">
        <v>75</v>
      </c>
      <c r="I1582" t="s">
        <v>6462</v>
      </c>
      <c r="J1582">
        <v>55100</v>
      </c>
      <c r="K1582" t="s">
        <v>5499</v>
      </c>
      <c r="L1582" t="str">
        <f>VLOOKUP(K1582,'[1]movimento-per-comune-ambito-201'!$B$2:$D$547,3,FALSE)</f>
        <v>Piana di Lucca</v>
      </c>
      <c r="M1582" t="s">
        <v>2496</v>
      </c>
      <c r="N1582">
        <v>0</v>
      </c>
      <c r="O1582" t="s">
        <v>6463</v>
      </c>
      <c r="P1582" t="s">
        <v>6464</v>
      </c>
      <c r="Q1582" t="s">
        <v>6465</v>
      </c>
    </row>
    <row r="1583" spans="1:17" x14ac:dyDescent="0.25">
      <c r="A1583">
        <v>12407</v>
      </c>
      <c r="B1583" t="s">
        <v>6466</v>
      </c>
      <c r="C1583" s="1">
        <v>4.38532117E+16</v>
      </c>
      <c r="D1583" s="1">
        <v>105462057</v>
      </c>
      <c r="E1583">
        <v>46017</v>
      </c>
      <c r="F1583" t="str">
        <f>VLOOKUP(E1583,'[1]movimento-per-comune-ambito-201'!$C$2:$D$547,2,0)</f>
        <v>Piana di Lucca</v>
      </c>
      <c r="G1583" t="s">
        <v>63450</v>
      </c>
      <c r="H1583" t="s">
        <v>75</v>
      </c>
      <c r="I1583" t="s">
        <v>6467</v>
      </c>
      <c r="J1583">
        <v>55100</v>
      </c>
      <c r="K1583" t="s">
        <v>5499</v>
      </c>
      <c r="L1583" t="str">
        <f>VLOOKUP(K1583,'[1]movimento-per-comune-ambito-201'!$B$2:$D$547,3,FALSE)</f>
        <v>Piana di Lucca</v>
      </c>
      <c r="M1583" t="s">
        <v>2496</v>
      </c>
      <c r="N1583">
        <v>0</v>
      </c>
      <c r="O1583" t="s">
        <v>6468</v>
      </c>
      <c r="P1583" t="s">
        <v>6469</v>
      </c>
      <c r="Q1583" t="s">
        <v>6470</v>
      </c>
    </row>
    <row r="1584" spans="1:17" x14ac:dyDescent="0.25">
      <c r="A1584">
        <v>12408</v>
      </c>
      <c r="B1584" t="s">
        <v>6471</v>
      </c>
      <c r="C1584" s="1">
        <v>4.3842063699999904E+16</v>
      </c>
      <c r="D1584" s="1">
        <v>104997817</v>
      </c>
      <c r="E1584">
        <v>46017</v>
      </c>
      <c r="F1584" t="str">
        <f>VLOOKUP(E1584,'[1]movimento-per-comune-ambito-201'!$C$2:$D$547,2,0)</f>
        <v>Piana di Lucca</v>
      </c>
      <c r="G1584" t="s">
        <v>63451</v>
      </c>
      <c r="H1584" t="s">
        <v>75</v>
      </c>
      <c r="I1584" t="s">
        <v>6472</v>
      </c>
      <c r="J1584">
        <v>55100</v>
      </c>
      <c r="K1584" t="s">
        <v>5499</v>
      </c>
      <c r="L1584" t="str">
        <f>VLOOKUP(K1584,'[1]movimento-per-comune-ambito-201'!$B$2:$D$547,3,FALSE)</f>
        <v>Piana di Lucca</v>
      </c>
      <c r="M1584" t="s">
        <v>2496</v>
      </c>
      <c r="N1584">
        <v>0</v>
      </c>
      <c r="O1584" t="s">
        <v>6473</v>
      </c>
      <c r="P1584" t="s">
        <v>6474</v>
      </c>
      <c r="Q1584" t="s">
        <v>6475</v>
      </c>
    </row>
    <row r="1585" spans="1:17" x14ac:dyDescent="0.25">
      <c r="A1585">
        <v>12409</v>
      </c>
      <c r="B1585" t="s">
        <v>6476</v>
      </c>
      <c r="C1585" s="1">
        <v>4.3842063699999904E+16</v>
      </c>
      <c r="D1585" s="1">
        <v>104997817</v>
      </c>
      <c r="E1585">
        <v>46017</v>
      </c>
      <c r="F1585" t="str">
        <f>VLOOKUP(E1585,'[1]movimento-per-comune-ambito-201'!$C$2:$D$547,2,0)</f>
        <v>Piana di Lucca</v>
      </c>
      <c r="G1585" t="s">
        <v>63452</v>
      </c>
      <c r="H1585" t="s">
        <v>75</v>
      </c>
      <c r="I1585" t="s">
        <v>6472</v>
      </c>
      <c r="J1585">
        <v>55100</v>
      </c>
      <c r="K1585" t="s">
        <v>5499</v>
      </c>
      <c r="L1585" t="str">
        <f>VLOOKUP(K1585,'[1]movimento-per-comune-ambito-201'!$B$2:$D$547,3,FALSE)</f>
        <v>Piana di Lucca</v>
      </c>
      <c r="M1585" t="s">
        <v>2496</v>
      </c>
      <c r="N1585">
        <v>0</v>
      </c>
      <c r="O1585" t="s">
        <v>6473</v>
      </c>
      <c r="P1585" t="s">
        <v>6474</v>
      </c>
      <c r="Q1585" t="s">
        <v>6475</v>
      </c>
    </row>
    <row r="1586" spans="1:17" x14ac:dyDescent="0.25">
      <c r="A1586">
        <v>12411</v>
      </c>
      <c r="B1586" t="s">
        <v>6477</v>
      </c>
      <c r="C1586" s="1">
        <v>4.38623119810318E+16</v>
      </c>
      <c r="D1586" s="1">
        <v>1.03759658173828E+16</v>
      </c>
      <c r="E1586">
        <v>46017</v>
      </c>
      <c r="F1586" t="str">
        <f>VLOOKUP(E1586,'[1]movimento-per-comune-ambito-201'!$C$2:$D$547,2,0)</f>
        <v>Piana di Lucca</v>
      </c>
      <c r="G1586" t="s">
        <v>63453</v>
      </c>
      <c r="H1586" t="s">
        <v>75</v>
      </c>
      <c r="I1586" t="s">
        <v>6478</v>
      </c>
      <c r="J1586">
        <v>55050</v>
      </c>
      <c r="K1586" t="s">
        <v>5499</v>
      </c>
      <c r="L1586" t="str">
        <f>VLOOKUP(K1586,'[1]movimento-per-comune-ambito-201'!$B$2:$D$547,3,FALSE)</f>
        <v>Piana di Lucca</v>
      </c>
      <c r="M1586" t="s">
        <v>2496</v>
      </c>
      <c r="N1586">
        <v>0</v>
      </c>
      <c r="O1586" t="s">
        <v>6479</v>
      </c>
      <c r="P1586" t="s">
        <v>6480</v>
      </c>
      <c r="Q1586" t="s">
        <v>6481</v>
      </c>
    </row>
    <row r="1587" spans="1:17" x14ac:dyDescent="0.25">
      <c r="A1587">
        <v>12413</v>
      </c>
      <c r="B1587" t="s">
        <v>6152</v>
      </c>
      <c r="C1587" s="1">
        <v>4.38430139E+16</v>
      </c>
      <c r="D1587" s="1">
        <v>10507994</v>
      </c>
      <c r="E1587">
        <v>46017</v>
      </c>
      <c r="F1587" t="str">
        <f>VLOOKUP(E1587,'[1]movimento-per-comune-ambito-201'!$C$2:$D$547,2,0)</f>
        <v>Piana di Lucca</v>
      </c>
      <c r="G1587" t="s">
        <v>63455</v>
      </c>
      <c r="H1587" t="s">
        <v>75</v>
      </c>
      <c r="I1587" t="s">
        <v>6482</v>
      </c>
      <c r="J1587">
        <v>55100</v>
      </c>
      <c r="K1587" t="s">
        <v>5499</v>
      </c>
      <c r="L1587" t="str">
        <f>VLOOKUP(K1587,'[1]movimento-per-comune-ambito-201'!$B$2:$D$547,3,FALSE)</f>
        <v>Piana di Lucca</v>
      </c>
      <c r="M1587" t="s">
        <v>2496</v>
      </c>
      <c r="N1587">
        <v>0</v>
      </c>
      <c r="O1587" t="s">
        <v>5711</v>
      </c>
      <c r="P1587" t="s">
        <v>5712</v>
      </c>
      <c r="Q1587" t="s">
        <v>5713</v>
      </c>
    </row>
    <row r="1588" spans="1:17" x14ac:dyDescent="0.25">
      <c r="A1588">
        <v>14277</v>
      </c>
      <c r="B1588" t="s">
        <v>6483</v>
      </c>
      <c r="C1588" s="1">
        <v>438451588</v>
      </c>
      <c r="D1588" s="1">
        <v>1.04089459E+16</v>
      </c>
      <c r="E1588">
        <v>46017</v>
      </c>
      <c r="F1588" t="str">
        <f>VLOOKUP(E1588,'[1]movimento-per-comune-ambito-201'!$C$2:$D$547,2,0)</f>
        <v>Piana di Lucca</v>
      </c>
      <c r="G1588" t="s">
        <v>63490</v>
      </c>
      <c r="H1588" t="s">
        <v>75</v>
      </c>
      <c r="I1588" t="s">
        <v>6484</v>
      </c>
      <c r="J1588">
        <v>55100</v>
      </c>
      <c r="K1588" t="s">
        <v>5499</v>
      </c>
      <c r="L1588" t="str">
        <f>VLOOKUP(K1588,'[1]movimento-per-comune-ambito-201'!$B$2:$D$547,3,FALSE)</f>
        <v>Piana di Lucca</v>
      </c>
      <c r="M1588" t="s">
        <v>2496</v>
      </c>
      <c r="N1588">
        <v>0</v>
      </c>
      <c r="O1588" t="s">
        <v>6485</v>
      </c>
      <c r="P1588" t="s">
        <v>6486</v>
      </c>
      <c r="Q1588" t="s">
        <v>6487</v>
      </c>
    </row>
    <row r="1589" spans="1:17" x14ac:dyDescent="0.25">
      <c r="A1589">
        <v>14278</v>
      </c>
      <c r="B1589" t="s">
        <v>6488</v>
      </c>
      <c r="C1589" s="1">
        <v>4.3862545599999904E+16</v>
      </c>
      <c r="D1589" s="1">
        <v>1.04621365999999E+16</v>
      </c>
      <c r="E1589">
        <v>46017</v>
      </c>
      <c r="F1589" t="str">
        <f>VLOOKUP(E1589,'[1]movimento-per-comune-ambito-201'!$C$2:$D$547,2,0)</f>
        <v>Piana di Lucca</v>
      </c>
      <c r="G1589" t="s">
        <v>63491</v>
      </c>
      <c r="H1589" t="s">
        <v>75</v>
      </c>
      <c r="I1589" t="s">
        <v>6489</v>
      </c>
      <c r="J1589">
        <v>55100</v>
      </c>
      <c r="K1589" t="s">
        <v>5499</v>
      </c>
      <c r="L1589" t="str">
        <f>VLOOKUP(K1589,'[1]movimento-per-comune-ambito-201'!$B$2:$D$547,3,FALSE)</f>
        <v>Piana di Lucca</v>
      </c>
      <c r="M1589" t="s">
        <v>2496</v>
      </c>
      <c r="N1589">
        <v>0</v>
      </c>
      <c r="O1589" t="s">
        <v>6490</v>
      </c>
      <c r="Q1589" t="s">
        <v>6491</v>
      </c>
    </row>
    <row r="1590" spans="1:17" x14ac:dyDescent="0.25">
      <c r="A1590">
        <v>14279</v>
      </c>
      <c r="B1590" t="s">
        <v>6492</v>
      </c>
      <c r="C1590" s="1">
        <v>4.3849955999999904E+16</v>
      </c>
      <c r="D1590" s="1">
        <v>105070639</v>
      </c>
      <c r="E1590">
        <v>46017</v>
      </c>
      <c r="F1590" t="str">
        <f>VLOOKUP(E1590,'[1]movimento-per-comune-ambito-201'!$C$2:$D$547,2,0)</f>
        <v>Piana di Lucca</v>
      </c>
      <c r="G1590" t="s">
        <v>63492</v>
      </c>
      <c r="H1590" t="s">
        <v>75</v>
      </c>
      <c r="I1590" t="s">
        <v>6493</v>
      </c>
      <c r="J1590">
        <v>55100</v>
      </c>
      <c r="K1590" t="s">
        <v>5499</v>
      </c>
      <c r="L1590" t="str">
        <f>VLOOKUP(K1590,'[1]movimento-per-comune-ambito-201'!$B$2:$D$547,3,FALSE)</f>
        <v>Piana di Lucca</v>
      </c>
      <c r="M1590" t="s">
        <v>2496</v>
      </c>
      <c r="N1590">
        <v>0</v>
      </c>
      <c r="O1590" t="s">
        <v>6494</v>
      </c>
      <c r="Q1590" t="s">
        <v>6495</v>
      </c>
    </row>
    <row r="1591" spans="1:17" x14ac:dyDescent="0.25">
      <c r="A1591">
        <v>14280</v>
      </c>
      <c r="B1591" t="s">
        <v>356</v>
      </c>
      <c r="C1591" s="1">
        <v>438418037</v>
      </c>
      <c r="D1591" s="1">
        <v>105032184</v>
      </c>
      <c r="E1591">
        <v>46017</v>
      </c>
      <c r="F1591" t="str">
        <f>VLOOKUP(E1591,'[1]movimento-per-comune-ambito-201'!$C$2:$D$547,2,0)</f>
        <v>Piana di Lucca</v>
      </c>
      <c r="G1591" t="s">
        <v>63493</v>
      </c>
      <c r="H1591" t="s">
        <v>75</v>
      </c>
      <c r="I1591" t="s">
        <v>6496</v>
      </c>
      <c r="J1591">
        <v>55100</v>
      </c>
      <c r="K1591" t="s">
        <v>5499</v>
      </c>
      <c r="L1591" t="str">
        <f>VLOOKUP(K1591,'[1]movimento-per-comune-ambito-201'!$B$2:$D$547,3,FALSE)</f>
        <v>Piana di Lucca</v>
      </c>
      <c r="M1591" t="s">
        <v>2496</v>
      </c>
      <c r="N1591">
        <v>0</v>
      </c>
      <c r="O1591" t="s">
        <v>6497</v>
      </c>
      <c r="P1591" t="s">
        <v>6498</v>
      </c>
      <c r="Q1591" t="s">
        <v>6499</v>
      </c>
    </row>
    <row r="1592" spans="1:17" x14ac:dyDescent="0.25">
      <c r="A1592">
        <v>14281</v>
      </c>
      <c r="B1592" t="s">
        <v>6500</v>
      </c>
      <c r="C1592" s="1">
        <v>438426714</v>
      </c>
      <c r="D1592" s="1">
        <v>1.05030262E+16</v>
      </c>
      <c r="E1592">
        <v>46017</v>
      </c>
      <c r="F1592" t="str">
        <f>VLOOKUP(E1592,'[1]movimento-per-comune-ambito-201'!$C$2:$D$547,2,0)</f>
        <v>Piana di Lucca</v>
      </c>
      <c r="G1592" t="s">
        <v>63494</v>
      </c>
      <c r="H1592" t="s">
        <v>75</v>
      </c>
      <c r="I1592" t="s">
        <v>6501</v>
      </c>
      <c r="J1592">
        <v>55100</v>
      </c>
      <c r="K1592" t="s">
        <v>5499</v>
      </c>
      <c r="L1592" t="str">
        <f>VLOOKUP(K1592,'[1]movimento-per-comune-ambito-201'!$B$2:$D$547,3,FALSE)</f>
        <v>Piana di Lucca</v>
      </c>
      <c r="M1592" t="s">
        <v>2496</v>
      </c>
      <c r="N1592">
        <v>0</v>
      </c>
      <c r="O1592" t="s">
        <v>6502</v>
      </c>
      <c r="P1592" t="s">
        <v>6503</v>
      </c>
      <c r="Q1592" t="s">
        <v>6504</v>
      </c>
    </row>
    <row r="1593" spans="1:17" x14ac:dyDescent="0.25">
      <c r="A1593">
        <v>14284</v>
      </c>
      <c r="B1593" t="s">
        <v>6505</v>
      </c>
      <c r="C1593" s="1">
        <v>4.3850254999999904E+16</v>
      </c>
      <c r="D1593" s="1">
        <v>1.05292594E+16</v>
      </c>
      <c r="E1593">
        <v>46017</v>
      </c>
      <c r="F1593" t="str">
        <f>VLOOKUP(E1593,'[1]movimento-per-comune-ambito-201'!$C$2:$D$547,2,0)</f>
        <v>Piana di Lucca</v>
      </c>
      <c r="G1593" t="s">
        <v>63676</v>
      </c>
      <c r="H1593" t="s">
        <v>75</v>
      </c>
      <c r="I1593" t="s">
        <v>6506</v>
      </c>
      <c r="J1593">
        <v>55100</v>
      </c>
      <c r="K1593" t="s">
        <v>5499</v>
      </c>
      <c r="L1593" t="str">
        <f>VLOOKUP(K1593,'[1]movimento-per-comune-ambito-201'!$B$2:$D$547,3,FALSE)</f>
        <v>Piana di Lucca</v>
      </c>
      <c r="M1593" t="s">
        <v>2496</v>
      </c>
      <c r="N1593">
        <v>0</v>
      </c>
      <c r="O1593" t="s">
        <v>6507</v>
      </c>
      <c r="P1593" t="s">
        <v>6508</v>
      </c>
      <c r="Q1593" t="s">
        <v>6509</v>
      </c>
    </row>
    <row r="1594" spans="1:17" x14ac:dyDescent="0.25">
      <c r="A1594">
        <v>15125</v>
      </c>
      <c r="B1594" t="s">
        <v>6510</v>
      </c>
      <c r="C1594" s="1">
        <v>4.3846445899999904E+16</v>
      </c>
      <c r="D1594" s="1">
        <v>105138167</v>
      </c>
      <c r="E1594">
        <v>46017</v>
      </c>
      <c r="F1594" t="str">
        <f>VLOOKUP(E1594,'[1]movimento-per-comune-ambito-201'!$C$2:$D$547,2,0)</f>
        <v>Piana di Lucca</v>
      </c>
      <c r="G1594" t="s">
        <v>63677</v>
      </c>
      <c r="H1594" t="s">
        <v>75</v>
      </c>
      <c r="I1594" t="s">
        <v>6511</v>
      </c>
      <c r="J1594">
        <v>55100</v>
      </c>
      <c r="K1594" t="s">
        <v>5499</v>
      </c>
      <c r="L1594" t="str">
        <f>VLOOKUP(K1594,'[1]movimento-per-comune-ambito-201'!$B$2:$D$547,3,FALSE)</f>
        <v>Piana di Lucca</v>
      </c>
      <c r="M1594" t="s">
        <v>2496</v>
      </c>
      <c r="N1594">
        <v>0</v>
      </c>
      <c r="Q1594" t="s">
        <v>6512</v>
      </c>
    </row>
    <row r="1595" spans="1:17" x14ac:dyDescent="0.25">
      <c r="A1595">
        <v>16795</v>
      </c>
      <c r="B1595" t="s">
        <v>6513</v>
      </c>
      <c r="C1595" s="1">
        <v>4.3856423399999904E+16</v>
      </c>
      <c r="D1595" s="1">
        <v>1.04954563E+16</v>
      </c>
      <c r="E1595">
        <v>46017</v>
      </c>
      <c r="F1595" t="str">
        <f>VLOOKUP(E1595,'[1]movimento-per-comune-ambito-201'!$C$2:$D$547,2,0)</f>
        <v>Piana di Lucca</v>
      </c>
      <c r="G1595" t="s">
        <v>63678</v>
      </c>
      <c r="H1595" t="s">
        <v>75</v>
      </c>
      <c r="I1595" t="s">
        <v>6514</v>
      </c>
      <c r="J1595">
        <v>55100</v>
      </c>
      <c r="K1595" t="s">
        <v>5499</v>
      </c>
      <c r="L1595" t="str">
        <f>VLOOKUP(K1595,'[1]movimento-per-comune-ambito-201'!$B$2:$D$547,3,FALSE)</f>
        <v>Piana di Lucca</v>
      </c>
      <c r="M1595" t="s">
        <v>2496</v>
      </c>
      <c r="N1595">
        <v>0</v>
      </c>
      <c r="O1595" t="s">
        <v>6515</v>
      </c>
      <c r="P1595" t="s">
        <v>6516</v>
      </c>
    </row>
    <row r="1596" spans="1:17" x14ac:dyDescent="0.25">
      <c r="A1596">
        <v>17134</v>
      </c>
      <c r="B1596" t="s">
        <v>6517</v>
      </c>
      <c r="C1596" s="1">
        <v>4.3862545599999904E+16</v>
      </c>
      <c r="D1596" s="1">
        <v>1.04621365999999E+16</v>
      </c>
      <c r="E1596">
        <v>46017</v>
      </c>
      <c r="F1596" t="str">
        <f>VLOOKUP(E1596,'[1]movimento-per-comune-ambito-201'!$C$2:$D$547,2,0)</f>
        <v>Piana di Lucca</v>
      </c>
      <c r="G1596" t="s">
        <v>63679</v>
      </c>
      <c r="H1596" t="s">
        <v>75</v>
      </c>
      <c r="I1596" t="s">
        <v>6518</v>
      </c>
      <c r="J1596">
        <v>55100</v>
      </c>
      <c r="K1596" t="s">
        <v>5499</v>
      </c>
      <c r="L1596" t="str">
        <f>VLOOKUP(K1596,'[1]movimento-per-comune-ambito-201'!$B$2:$D$547,3,FALSE)</f>
        <v>Piana di Lucca</v>
      </c>
      <c r="M1596" t="s">
        <v>2496</v>
      </c>
      <c r="N1596">
        <v>0</v>
      </c>
      <c r="O1596" t="s">
        <v>6519</v>
      </c>
      <c r="P1596" t="s">
        <v>6520</v>
      </c>
      <c r="Q1596" t="s">
        <v>6521</v>
      </c>
    </row>
    <row r="1597" spans="1:17" x14ac:dyDescent="0.25">
      <c r="A1597">
        <v>17311</v>
      </c>
      <c r="B1597" t="s">
        <v>6522</v>
      </c>
      <c r="C1597" s="1">
        <v>4.3890265499999904E+16</v>
      </c>
      <c r="D1597" s="1">
        <v>1.04240101999999E+16</v>
      </c>
      <c r="E1597">
        <v>46017</v>
      </c>
      <c r="F1597" t="str">
        <f>VLOOKUP(E1597,'[1]movimento-per-comune-ambito-201'!$C$2:$D$547,2,0)</f>
        <v>Piana di Lucca</v>
      </c>
      <c r="G1597" t="s">
        <v>63680</v>
      </c>
      <c r="H1597" t="s">
        <v>75</v>
      </c>
      <c r="I1597" t="s">
        <v>6523</v>
      </c>
      <c r="J1597">
        <v>55100</v>
      </c>
      <c r="K1597" t="s">
        <v>5499</v>
      </c>
      <c r="L1597" t="str">
        <f>VLOOKUP(K1597,'[1]movimento-per-comune-ambito-201'!$B$2:$D$547,3,FALSE)</f>
        <v>Piana di Lucca</v>
      </c>
      <c r="M1597" t="s">
        <v>2496</v>
      </c>
      <c r="N1597">
        <v>0</v>
      </c>
      <c r="O1597" t="s">
        <v>6524</v>
      </c>
      <c r="Q1597" t="s">
        <v>6525</v>
      </c>
    </row>
    <row r="1598" spans="1:17" x14ac:dyDescent="0.25">
      <c r="A1598">
        <v>17853</v>
      </c>
      <c r="B1598" t="s">
        <v>5745</v>
      </c>
      <c r="C1598" s="1">
        <v>4.3838552876185E+16</v>
      </c>
      <c r="D1598" s="1">
        <v>1.04260769820037E+16</v>
      </c>
      <c r="E1598">
        <v>46017</v>
      </c>
      <c r="F1598" t="str">
        <f>VLOOKUP(E1598,'[1]movimento-per-comune-ambito-201'!$C$2:$D$547,2,0)</f>
        <v>Piana di Lucca</v>
      </c>
      <c r="G1598" t="s">
        <v>63681</v>
      </c>
      <c r="H1598" t="s">
        <v>75</v>
      </c>
      <c r="I1598" t="s">
        <v>5746</v>
      </c>
      <c r="J1598">
        <v>55100</v>
      </c>
      <c r="K1598" t="s">
        <v>5499</v>
      </c>
      <c r="L1598" t="str">
        <f>VLOOKUP(K1598,'[1]movimento-per-comune-ambito-201'!$B$2:$D$547,3,FALSE)</f>
        <v>Piana di Lucca</v>
      </c>
      <c r="M1598" t="s">
        <v>2496</v>
      </c>
      <c r="N1598">
        <v>0</v>
      </c>
      <c r="O1598" t="s">
        <v>6526</v>
      </c>
      <c r="P1598" t="s">
        <v>5747</v>
      </c>
      <c r="Q1598" t="s">
        <v>5748</v>
      </c>
    </row>
    <row r="1599" spans="1:17" x14ac:dyDescent="0.25">
      <c r="A1599">
        <v>18058</v>
      </c>
      <c r="B1599" t="s">
        <v>6527</v>
      </c>
      <c r="C1599" s="1">
        <v>438376211</v>
      </c>
      <c r="D1599" s="1">
        <v>104950609</v>
      </c>
      <c r="E1599">
        <v>46017</v>
      </c>
      <c r="F1599" t="str">
        <f>VLOOKUP(E1599,'[1]movimento-per-comune-ambito-201'!$C$2:$D$547,2,0)</f>
        <v>Piana di Lucca</v>
      </c>
      <c r="G1599" t="s">
        <v>63682</v>
      </c>
      <c r="H1599" t="s">
        <v>75</v>
      </c>
      <c r="I1599" t="s">
        <v>6528</v>
      </c>
      <c r="J1599">
        <v>55100</v>
      </c>
      <c r="K1599" t="s">
        <v>5499</v>
      </c>
      <c r="L1599" t="str">
        <f>VLOOKUP(K1599,'[1]movimento-per-comune-ambito-201'!$B$2:$D$547,3,FALSE)</f>
        <v>Piana di Lucca</v>
      </c>
      <c r="M1599" t="s">
        <v>2496</v>
      </c>
      <c r="N1599">
        <v>0</v>
      </c>
      <c r="O1599" t="s">
        <v>6529</v>
      </c>
      <c r="Q1599" t="s">
        <v>6530</v>
      </c>
    </row>
    <row r="1600" spans="1:17" x14ac:dyDescent="0.25">
      <c r="A1600">
        <v>18235</v>
      </c>
      <c r="B1600" t="s">
        <v>6531</v>
      </c>
      <c r="C1600" s="1">
        <v>438376211</v>
      </c>
      <c r="D1600" s="1">
        <v>104950609</v>
      </c>
      <c r="E1600">
        <v>46017</v>
      </c>
      <c r="F1600" t="str">
        <f>VLOOKUP(E1600,'[1]movimento-per-comune-ambito-201'!$C$2:$D$547,2,0)</f>
        <v>Piana di Lucca</v>
      </c>
      <c r="G1600" t="s">
        <v>63683</v>
      </c>
      <c r="H1600" t="s">
        <v>75</v>
      </c>
      <c r="I1600" t="s">
        <v>6532</v>
      </c>
      <c r="J1600">
        <v>55100</v>
      </c>
      <c r="K1600" t="s">
        <v>5499</v>
      </c>
      <c r="L1600" t="str">
        <f>VLOOKUP(K1600,'[1]movimento-per-comune-ambito-201'!$B$2:$D$547,3,FALSE)</f>
        <v>Piana di Lucca</v>
      </c>
      <c r="M1600" t="s">
        <v>2496</v>
      </c>
      <c r="N1600">
        <v>0</v>
      </c>
      <c r="O1600" t="s">
        <v>6533</v>
      </c>
    </row>
    <row r="1601" spans="1:17" x14ac:dyDescent="0.25">
      <c r="A1601">
        <v>19140</v>
      </c>
      <c r="B1601" t="s">
        <v>6534</v>
      </c>
      <c r="C1601" s="1">
        <v>438376211</v>
      </c>
      <c r="D1601" s="1">
        <v>104950609</v>
      </c>
      <c r="E1601">
        <v>46017</v>
      </c>
      <c r="F1601" t="str">
        <f>VLOOKUP(E1601,'[1]movimento-per-comune-ambito-201'!$C$2:$D$547,2,0)</f>
        <v>Piana di Lucca</v>
      </c>
      <c r="G1601" t="s">
        <v>63684</v>
      </c>
      <c r="H1601" t="s">
        <v>75</v>
      </c>
      <c r="I1601" t="s">
        <v>6535</v>
      </c>
      <c r="J1601">
        <v>55100</v>
      </c>
      <c r="K1601" t="s">
        <v>5499</v>
      </c>
      <c r="L1601" t="str">
        <f>VLOOKUP(K1601,'[1]movimento-per-comune-ambito-201'!$B$2:$D$547,3,FALSE)</f>
        <v>Piana di Lucca</v>
      </c>
      <c r="M1601" t="s">
        <v>2496</v>
      </c>
      <c r="N1601">
        <v>0</v>
      </c>
      <c r="O1601" t="s">
        <v>6536</v>
      </c>
      <c r="Q1601" t="s">
        <v>6537</v>
      </c>
    </row>
    <row r="1602" spans="1:17" x14ac:dyDescent="0.25">
      <c r="A1602">
        <v>19358</v>
      </c>
      <c r="B1602" t="s">
        <v>6538</v>
      </c>
      <c r="C1602" s="1">
        <v>438376211</v>
      </c>
      <c r="D1602" s="1">
        <v>104950609</v>
      </c>
      <c r="E1602">
        <v>46017</v>
      </c>
      <c r="F1602" t="str">
        <f>VLOOKUP(E1602,'[1]movimento-per-comune-ambito-201'!$C$2:$D$547,2,0)</f>
        <v>Piana di Lucca</v>
      </c>
      <c r="G1602" t="s">
        <v>63685</v>
      </c>
      <c r="H1602" t="s">
        <v>75</v>
      </c>
      <c r="I1602" t="s">
        <v>6539</v>
      </c>
      <c r="J1602">
        <v>55030</v>
      </c>
      <c r="K1602" t="s">
        <v>5499</v>
      </c>
      <c r="L1602" t="str">
        <f>VLOOKUP(K1602,'[1]movimento-per-comune-ambito-201'!$B$2:$D$547,3,FALSE)</f>
        <v>Piana di Lucca</v>
      </c>
      <c r="M1602" t="s">
        <v>2496</v>
      </c>
      <c r="N1602">
        <v>0</v>
      </c>
      <c r="Q1602" t="s">
        <v>6540</v>
      </c>
    </row>
    <row r="1603" spans="1:17" x14ac:dyDescent="0.25">
      <c r="A1603">
        <v>19998</v>
      </c>
      <c r="B1603" t="s">
        <v>6541</v>
      </c>
      <c r="C1603" s="1">
        <v>4.38430892E+16</v>
      </c>
      <c r="D1603" s="1">
        <v>1.0498136E+16</v>
      </c>
      <c r="E1603">
        <v>46017</v>
      </c>
      <c r="F1603" t="str">
        <f>VLOOKUP(E1603,'[1]movimento-per-comune-ambito-201'!$C$2:$D$547,2,0)</f>
        <v>Piana di Lucca</v>
      </c>
      <c r="G1603" t="s">
        <v>63686</v>
      </c>
      <c r="H1603" t="s">
        <v>75</v>
      </c>
      <c r="I1603" t="s">
        <v>6542</v>
      </c>
      <c r="J1603">
        <v>55100</v>
      </c>
      <c r="K1603" t="s">
        <v>5499</v>
      </c>
      <c r="L1603" t="str">
        <f>VLOOKUP(K1603,'[1]movimento-per-comune-ambito-201'!$B$2:$D$547,3,FALSE)</f>
        <v>Piana di Lucca</v>
      </c>
      <c r="M1603" t="s">
        <v>2496</v>
      </c>
      <c r="N1603">
        <v>0</v>
      </c>
      <c r="O1603" t="s">
        <v>6543</v>
      </c>
      <c r="Q1603" t="s">
        <v>6544</v>
      </c>
    </row>
    <row r="1604" spans="1:17" x14ac:dyDescent="0.25">
      <c r="A1604">
        <v>20837</v>
      </c>
      <c r="B1604" t="s">
        <v>2860</v>
      </c>
      <c r="C1604" s="1">
        <v>4.3850710999999904E+16</v>
      </c>
      <c r="D1604" s="1">
        <v>1.05082404999999E+16</v>
      </c>
      <c r="E1604">
        <v>46017</v>
      </c>
      <c r="F1604" t="str">
        <f>VLOOKUP(E1604,'[1]movimento-per-comune-ambito-201'!$C$2:$D$547,2,0)</f>
        <v>Piana di Lucca</v>
      </c>
      <c r="G1604" t="s">
        <v>63687</v>
      </c>
      <c r="H1604" t="s">
        <v>75</v>
      </c>
      <c r="I1604" t="s">
        <v>6545</v>
      </c>
      <c r="J1604">
        <v>55100</v>
      </c>
      <c r="K1604" t="s">
        <v>5499</v>
      </c>
      <c r="L1604" t="str">
        <f>VLOOKUP(K1604,'[1]movimento-per-comune-ambito-201'!$B$2:$D$547,3,FALSE)</f>
        <v>Piana di Lucca</v>
      </c>
      <c r="M1604" t="s">
        <v>2496</v>
      </c>
      <c r="N1604">
        <v>0</v>
      </c>
      <c r="O1604" t="s">
        <v>6546</v>
      </c>
      <c r="P1604" t="s">
        <v>6547</v>
      </c>
      <c r="Q1604" t="s">
        <v>6548</v>
      </c>
    </row>
    <row r="1605" spans="1:17" x14ac:dyDescent="0.25">
      <c r="A1605">
        <v>20891</v>
      </c>
      <c r="B1605" t="s">
        <v>6549</v>
      </c>
      <c r="C1605" s="1">
        <v>4.38930216929958E+16</v>
      </c>
      <c r="D1605" s="1">
        <v>1.04794249136901E+16</v>
      </c>
      <c r="E1605">
        <v>46017</v>
      </c>
      <c r="F1605" t="str">
        <f>VLOOKUP(E1605,'[1]movimento-per-comune-ambito-201'!$C$2:$D$547,2,0)</f>
        <v>Piana di Lucca</v>
      </c>
      <c r="G1605" t="s">
        <v>63688</v>
      </c>
      <c r="H1605" t="s">
        <v>75</v>
      </c>
      <c r="I1605" t="s">
        <v>6550</v>
      </c>
      <c r="J1605">
        <v>55100</v>
      </c>
      <c r="K1605" t="s">
        <v>5499</v>
      </c>
      <c r="L1605" t="str">
        <f>VLOOKUP(K1605,'[1]movimento-per-comune-ambito-201'!$B$2:$D$547,3,FALSE)</f>
        <v>Piana di Lucca</v>
      </c>
      <c r="M1605" t="s">
        <v>2496</v>
      </c>
      <c r="N1605">
        <v>0</v>
      </c>
      <c r="O1605" t="s">
        <v>6551</v>
      </c>
      <c r="P1605" t="s">
        <v>6552</v>
      </c>
      <c r="Q1605" t="s">
        <v>6553</v>
      </c>
    </row>
    <row r="1606" spans="1:17" x14ac:dyDescent="0.25">
      <c r="A1606">
        <v>21428</v>
      </c>
      <c r="B1606" t="s">
        <v>6554</v>
      </c>
      <c r="C1606" s="1">
        <v>438723855</v>
      </c>
      <c r="D1606" s="1">
        <v>1.04332996999999E+16</v>
      </c>
      <c r="E1606">
        <v>46017</v>
      </c>
      <c r="F1606" t="str">
        <f>VLOOKUP(E1606,'[1]movimento-per-comune-ambito-201'!$C$2:$D$547,2,0)</f>
        <v>Piana di Lucca</v>
      </c>
      <c r="G1606" t="s">
        <v>63689</v>
      </c>
      <c r="H1606" t="s">
        <v>75</v>
      </c>
      <c r="I1606" t="s">
        <v>6555</v>
      </c>
      <c r="J1606">
        <v>55100</v>
      </c>
      <c r="K1606" t="s">
        <v>5499</v>
      </c>
      <c r="L1606" t="str">
        <f>VLOOKUP(K1606,'[1]movimento-per-comune-ambito-201'!$B$2:$D$547,3,FALSE)</f>
        <v>Piana di Lucca</v>
      </c>
      <c r="M1606" t="s">
        <v>2496</v>
      </c>
      <c r="N1606">
        <v>0</v>
      </c>
      <c r="O1606" t="s">
        <v>6556</v>
      </c>
      <c r="P1606" t="s">
        <v>6557</v>
      </c>
      <c r="Q1606" t="s">
        <v>6558</v>
      </c>
    </row>
    <row r="1607" spans="1:17" x14ac:dyDescent="0.25">
      <c r="A1607">
        <v>21864</v>
      </c>
      <c r="B1607" t="s">
        <v>6559</v>
      </c>
      <c r="C1607" s="1">
        <v>4.3850838299999904E+16</v>
      </c>
      <c r="D1607" s="1">
        <v>10427476</v>
      </c>
      <c r="E1607">
        <v>46017</v>
      </c>
      <c r="F1607" t="str">
        <f>VLOOKUP(E1607,'[1]movimento-per-comune-ambito-201'!$C$2:$D$547,2,0)</f>
        <v>Piana di Lucca</v>
      </c>
      <c r="G1607" t="s">
        <v>63690</v>
      </c>
      <c r="H1607" t="s">
        <v>75</v>
      </c>
      <c r="I1607" t="s">
        <v>6560</v>
      </c>
      <c r="J1607">
        <v>55100</v>
      </c>
      <c r="K1607" t="s">
        <v>5499</v>
      </c>
      <c r="L1607" t="str">
        <f>VLOOKUP(K1607,'[1]movimento-per-comune-ambito-201'!$B$2:$D$547,3,FALSE)</f>
        <v>Piana di Lucca</v>
      </c>
      <c r="M1607" t="s">
        <v>2496</v>
      </c>
      <c r="N1607">
        <v>0</v>
      </c>
      <c r="O1607" t="s">
        <v>6561</v>
      </c>
      <c r="Q1607" t="s">
        <v>6562</v>
      </c>
    </row>
    <row r="1608" spans="1:17" x14ac:dyDescent="0.25">
      <c r="A1608">
        <v>21964</v>
      </c>
      <c r="B1608" t="s">
        <v>6563</v>
      </c>
      <c r="C1608" s="1">
        <v>438376211</v>
      </c>
      <c r="D1608" s="1">
        <v>104950609</v>
      </c>
      <c r="E1608">
        <v>46017</v>
      </c>
      <c r="F1608" t="str">
        <f>VLOOKUP(E1608,'[1]movimento-per-comune-ambito-201'!$C$2:$D$547,2,0)</f>
        <v>Piana di Lucca</v>
      </c>
      <c r="G1608" t="s">
        <v>63691</v>
      </c>
      <c r="H1608" t="s">
        <v>75</v>
      </c>
      <c r="I1608" t="s">
        <v>6564</v>
      </c>
      <c r="J1608">
        <v>55100</v>
      </c>
      <c r="K1608" t="s">
        <v>5499</v>
      </c>
      <c r="L1608" t="str">
        <f>VLOOKUP(K1608,'[1]movimento-per-comune-ambito-201'!$B$2:$D$547,3,FALSE)</f>
        <v>Piana di Lucca</v>
      </c>
      <c r="M1608" t="s">
        <v>2496</v>
      </c>
      <c r="N1608">
        <v>0</v>
      </c>
      <c r="O1608" t="s">
        <v>6565</v>
      </c>
      <c r="P1608" t="s">
        <v>6566</v>
      </c>
      <c r="Q1608" t="s">
        <v>6567</v>
      </c>
    </row>
    <row r="1609" spans="1:17" x14ac:dyDescent="0.25">
      <c r="A1609">
        <v>22518</v>
      </c>
      <c r="B1609" t="s">
        <v>6568</v>
      </c>
      <c r="C1609" s="1">
        <v>4384064</v>
      </c>
      <c r="D1609" s="1">
        <v>1.049032E+16</v>
      </c>
      <c r="E1609">
        <v>46017</v>
      </c>
      <c r="F1609" t="str">
        <f>VLOOKUP(E1609,'[1]movimento-per-comune-ambito-201'!$C$2:$D$547,2,0)</f>
        <v>Piana di Lucca</v>
      </c>
      <c r="G1609" t="s">
        <v>63692</v>
      </c>
      <c r="H1609" t="s">
        <v>75</v>
      </c>
      <c r="I1609" t="s">
        <v>6569</v>
      </c>
      <c r="J1609">
        <v>55100</v>
      </c>
      <c r="K1609" t="s">
        <v>5499</v>
      </c>
      <c r="L1609" t="str">
        <f>VLOOKUP(K1609,'[1]movimento-per-comune-ambito-201'!$B$2:$D$547,3,FALSE)</f>
        <v>Piana di Lucca</v>
      </c>
      <c r="M1609" t="s">
        <v>2496</v>
      </c>
      <c r="N1609">
        <v>0</v>
      </c>
      <c r="O1609" t="s">
        <v>6570</v>
      </c>
      <c r="Q1609" t="s">
        <v>6571</v>
      </c>
    </row>
    <row r="1610" spans="1:17" x14ac:dyDescent="0.25">
      <c r="A1610">
        <v>22994</v>
      </c>
      <c r="B1610" t="s">
        <v>6572</v>
      </c>
      <c r="C1610" s="1">
        <v>4.3837155E+16</v>
      </c>
      <c r="D1610" s="1">
        <v>1.05004209999999E+16</v>
      </c>
      <c r="E1610">
        <v>46017</v>
      </c>
      <c r="F1610" t="str">
        <f>VLOOKUP(E1610,'[1]movimento-per-comune-ambito-201'!$C$2:$D$547,2,0)</f>
        <v>Piana di Lucca</v>
      </c>
      <c r="G1610" t="s">
        <v>63693</v>
      </c>
      <c r="H1610" t="s">
        <v>75</v>
      </c>
      <c r="I1610" t="s">
        <v>6573</v>
      </c>
      <c r="J1610">
        <v>55100</v>
      </c>
      <c r="K1610" t="s">
        <v>5499</v>
      </c>
      <c r="L1610" t="str">
        <f>VLOOKUP(K1610,'[1]movimento-per-comune-ambito-201'!$B$2:$D$547,3,FALSE)</f>
        <v>Piana di Lucca</v>
      </c>
      <c r="M1610" t="s">
        <v>2496</v>
      </c>
      <c r="N1610">
        <v>0</v>
      </c>
      <c r="O1610" t="s">
        <v>6574</v>
      </c>
      <c r="Q1610" t="s">
        <v>6575</v>
      </c>
    </row>
    <row r="1611" spans="1:17" x14ac:dyDescent="0.25">
      <c r="A1611">
        <v>23530</v>
      </c>
      <c r="B1611" t="s">
        <v>6576</v>
      </c>
      <c r="C1611" s="1">
        <v>438458945</v>
      </c>
      <c r="D1611" s="1">
        <v>105102055</v>
      </c>
      <c r="E1611">
        <v>46017</v>
      </c>
      <c r="F1611" t="str">
        <f>VLOOKUP(E1611,'[1]movimento-per-comune-ambito-201'!$C$2:$D$547,2,0)</f>
        <v>Piana di Lucca</v>
      </c>
      <c r="G1611" t="s">
        <v>63694</v>
      </c>
      <c r="H1611" t="s">
        <v>75</v>
      </c>
      <c r="I1611" t="s">
        <v>6577</v>
      </c>
      <c r="J1611">
        <v>55100</v>
      </c>
      <c r="K1611" t="s">
        <v>5499</v>
      </c>
      <c r="L1611" t="str">
        <f>VLOOKUP(K1611,'[1]movimento-per-comune-ambito-201'!$B$2:$D$547,3,FALSE)</f>
        <v>Piana di Lucca</v>
      </c>
      <c r="M1611" t="s">
        <v>2496</v>
      </c>
      <c r="N1611">
        <v>0</v>
      </c>
      <c r="O1611" t="s">
        <v>5903</v>
      </c>
      <c r="Q1611" t="s">
        <v>5904</v>
      </c>
    </row>
    <row r="1612" spans="1:17" x14ac:dyDescent="0.25">
      <c r="A1612">
        <v>23531</v>
      </c>
      <c r="B1612" t="s">
        <v>6578</v>
      </c>
      <c r="C1612" s="1">
        <v>4.38438097E+16</v>
      </c>
      <c r="D1612" s="1">
        <v>105049578</v>
      </c>
      <c r="E1612">
        <v>46017</v>
      </c>
      <c r="F1612" t="str">
        <f>VLOOKUP(E1612,'[1]movimento-per-comune-ambito-201'!$C$2:$D$547,2,0)</f>
        <v>Piana di Lucca</v>
      </c>
      <c r="G1612" t="s">
        <v>63695</v>
      </c>
      <c r="H1612" t="s">
        <v>75</v>
      </c>
      <c r="I1612" t="s">
        <v>6579</v>
      </c>
      <c r="J1612">
        <v>55100</v>
      </c>
      <c r="K1612" t="s">
        <v>5499</v>
      </c>
      <c r="L1612" t="str">
        <f>VLOOKUP(K1612,'[1]movimento-per-comune-ambito-201'!$B$2:$D$547,3,FALSE)</f>
        <v>Piana di Lucca</v>
      </c>
      <c r="M1612" t="s">
        <v>2496</v>
      </c>
      <c r="N1612">
        <v>0</v>
      </c>
      <c r="O1612" t="s">
        <v>5903</v>
      </c>
      <c r="Q1612" t="s">
        <v>5904</v>
      </c>
    </row>
    <row r="1613" spans="1:17" x14ac:dyDescent="0.25">
      <c r="A1613">
        <v>23562</v>
      </c>
      <c r="B1613" t="s">
        <v>6580</v>
      </c>
      <c r="C1613" s="1">
        <v>4.3901324899999904E+16</v>
      </c>
      <c r="D1613" s="1">
        <v>104556655</v>
      </c>
      <c r="E1613">
        <v>46017</v>
      </c>
      <c r="F1613" t="str">
        <f>VLOOKUP(E1613,'[1]movimento-per-comune-ambito-201'!$C$2:$D$547,2,0)</f>
        <v>Piana di Lucca</v>
      </c>
      <c r="G1613" t="s">
        <v>63696</v>
      </c>
      <c r="H1613" t="s">
        <v>75</v>
      </c>
      <c r="I1613" t="s">
        <v>6581</v>
      </c>
      <c r="J1613">
        <v>55100</v>
      </c>
      <c r="K1613" t="s">
        <v>5499</v>
      </c>
      <c r="L1613" t="str">
        <f>VLOOKUP(K1613,'[1]movimento-per-comune-ambito-201'!$B$2:$D$547,3,FALSE)</f>
        <v>Piana di Lucca</v>
      </c>
      <c r="M1613" t="s">
        <v>2496</v>
      </c>
      <c r="N1613">
        <v>0</v>
      </c>
      <c r="O1613" t="s">
        <v>6582</v>
      </c>
      <c r="Q1613" t="s">
        <v>6583</v>
      </c>
    </row>
    <row r="1614" spans="1:17" x14ac:dyDescent="0.25">
      <c r="A1614">
        <v>23563</v>
      </c>
      <c r="B1614" t="s">
        <v>6584</v>
      </c>
      <c r="C1614" s="1">
        <v>4.38419267E+16</v>
      </c>
      <c r="D1614" s="1">
        <v>1.05004437999999E+16</v>
      </c>
      <c r="E1614">
        <v>46017</v>
      </c>
      <c r="F1614" t="str">
        <f>VLOOKUP(E1614,'[1]movimento-per-comune-ambito-201'!$C$2:$D$547,2,0)</f>
        <v>Piana di Lucca</v>
      </c>
      <c r="G1614" t="s">
        <v>63697</v>
      </c>
      <c r="H1614" t="s">
        <v>75</v>
      </c>
      <c r="I1614" t="s">
        <v>6585</v>
      </c>
      <c r="J1614">
        <v>55100</v>
      </c>
      <c r="K1614" t="s">
        <v>5499</v>
      </c>
      <c r="L1614" t="str">
        <f>VLOOKUP(K1614,'[1]movimento-per-comune-ambito-201'!$B$2:$D$547,3,FALSE)</f>
        <v>Piana di Lucca</v>
      </c>
      <c r="M1614" t="s">
        <v>2496</v>
      </c>
      <c r="N1614">
        <v>0</v>
      </c>
      <c r="O1614" t="s">
        <v>5903</v>
      </c>
      <c r="Q1614" t="s">
        <v>5904</v>
      </c>
    </row>
    <row r="1615" spans="1:17" x14ac:dyDescent="0.25">
      <c r="A1615">
        <v>23952</v>
      </c>
      <c r="B1615" t="s">
        <v>6586</v>
      </c>
      <c r="C1615" s="1">
        <v>4.3853089199999904E+16</v>
      </c>
      <c r="D1615" s="1">
        <v>1.05119834999999E+16</v>
      </c>
      <c r="E1615">
        <v>46017</v>
      </c>
      <c r="F1615" t="str">
        <f>VLOOKUP(E1615,'[1]movimento-per-comune-ambito-201'!$C$2:$D$547,2,0)</f>
        <v>Piana di Lucca</v>
      </c>
      <c r="G1615" t="s">
        <v>63698</v>
      </c>
      <c r="H1615" t="s">
        <v>75</v>
      </c>
      <c r="I1615" t="s">
        <v>6587</v>
      </c>
      <c r="J1615">
        <v>55100</v>
      </c>
      <c r="K1615" t="s">
        <v>5499</v>
      </c>
      <c r="L1615" t="str">
        <f>VLOOKUP(K1615,'[1]movimento-per-comune-ambito-201'!$B$2:$D$547,3,FALSE)</f>
        <v>Piana di Lucca</v>
      </c>
      <c r="M1615" t="s">
        <v>2496</v>
      </c>
      <c r="N1615">
        <v>0</v>
      </c>
      <c r="O1615" t="s">
        <v>6546</v>
      </c>
      <c r="P1615" t="s">
        <v>6547</v>
      </c>
      <c r="Q1615" t="s">
        <v>6588</v>
      </c>
    </row>
    <row r="1616" spans="1:17" x14ac:dyDescent="0.25">
      <c r="A1616">
        <v>23954</v>
      </c>
      <c r="B1616" t="s">
        <v>6589</v>
      </c>
      <c r="C1616" s="1">
        <v>4.3864052E+16</v>
      </c>
      <c r="D1616" s="1">
        <v>10476485</v>
      </c>
      <c r="E1616">
        <v>46017</v>
      </c>
      <c r="F1616" t="str">
        <f>VLOOKUP(E1616,'[1]movimento-per-comune-ambito-201'!$C$2:$D$547,2,0)</f>
        <v>Piana di Lucca</v>
      </c>
      <c r="G1616" t="s">
        <v>63699</v>
      </c>
      <c r="H1616" t="s">
        <v>75</v>
      </c>
      <c r="I1616" t="s">
        <v>6590</v>
      </c>
      <c r="J1616">
        <v>55100</v>
      </c>
      <c r="K1616" t="s">
        <v>5499</v>
      </c>
      <c r="L1616" t="str">
        <f>VLOOKUP(K1616,'[1]movimento-per-comune-ambito-201'!$B$2:$D$547,3,FALSE)</f>
        <v>Piana di Lucca</v>
      </c>
      <c r="M1616" t="s">
        <v>2496</v>
      </c>
      <c r="N1616">
        <v>0</v>
      </c>
      <c r="O1616" t="s">
        <v>6591</v>
      </c>
      <c r="P1616" t="s">
        <v>6592</v>
      </c>
    </row>
    <row r="1617" spans="1:17" x14ac:dyDescent="0.25">
      <c r="A1617">
        <v>23964</v>
      </c>
      <c r="B1617" t="s">
        <v>6593</v>
      </c>
      <c r="C1617" s="1">
        <v>4.3842388499999904E+16</v>
      </c>
      <c r="D1617" s="1">
        <v>104997317</v>
      </c>
      <c r="E1617">
        <v>46017</v>
      </c>
      <c r="F1617" t="str">
        <f>VLOOKUP(E1617,'[1]movimento-per-comune-ambito-201'!$C$2:$D$547,2,0)</f>
        <v>Piana di Lucca</v>
      </c>
      <c r="G1617" t="s">
        <v>63700</v>
      </c>
      <c r="H1617" t="s">
        <v>75</v>
      </c>
      <c r="I1617" t="s">
        <v>6594</v>
      </c>
      <c r="J1617">
        <v>55100</v>
      </c>
      <c r="K1617" t="s">
        <v>5499</v>
      </c>
      <c r="L1617" t="str">
        <f>VLOOKUP(K1617,'[1]movimento-per-comune-ambito-201'!$B$2:$D$547,3,FALSE)</f>
        <v>Piana di Lucca</v>
      </c>
      <c r="M1617" t="s">
        <v>2496</v>
      </c>
      <c r="N1617">
        <v>0</v>
      </c>
      <c r="O1617" t="s">
        <v>6595</v>
      </c>
      <c r="Q1617" t="s">
        <v>6596</v>
      </c>
    </row>
    <row r="1618" spans="1:17" x14ac:dyDescent="0.25">
      <c r="A1618">
        <v>23993</v>
      </c>
      <c r="B1618" t="s">
        <v>6597</v>
      </c>
      <c r="C1618" s="1">
        <v>4.38541534E+16</v>
      </c>
      <c r="D1618" s="1">
        <v>1.05087448E+16</v>
      </c>
      <c r="E1618">
        <v>46017</v>
      </c>
      <c r="F1618" t="str">
        <f>VLOOKUP(E1618,'[1]movimento-per-comune-ambito-201'!$C$2:$D$547,2,0)</f>
        <v>Piana di Lucca</v>
      </c>
      <c r="G1618" t="s">
        <v>63701</v>
      </c>
      <c r="H1618" t="s">
        <v>75</v>
      </c>
      <c r="I1618" t="s">
        <v>6598</v>
      </c>
      <c r="J1618">
        <v>55100</v>
      </c>
      <c r="K1618" t="s">
        <v>5499</v>
      </c>
      <c r="L1618" t="str">
        <f>VLOOKUP(K1618,'[1]movimento-per-comune-ambito-201'!$B$2:$D$547,3,FALSE)</f>
        <v>Piana di Lucca</v>
      </c>
      <c r="M1618" t="s">
        <v>2496</v>
      </c>
      <c r="N1618">
        <v>0</v>
      </c>
      <c r="O1618" t="s">
        <v>6599</v>
      </c>
      <c r="P1618" t="s">
        <v>6600</v>
      </c>
      <c r="Q1618" t="s">
        <v>6601</v>
      </c>
    </row>
    <row r="1619" spans="1:17" x14ac:dyDescent="0.25">
      <c r="A1619">
        <v>23994</v>
      </c>
      <c r="B1619" t="s">
        <v>6133</v>
      </c>
      <c r="C1619" s="1">
        <v>4.3843901099999904E+16</v>
      </c>
      <c r="D1619" s="1">
        <v>105186188</v>
      </c>
      <c r="E1619">
        <v>46017</v>
      </c>
      <c r="F1619" t="str">
        <f>VLOOKUP(E1619,'[1]movimento-per-comune-ambito-201'!$C$2:$D$547,2,0)</f>
        <v>Piana di Lucca</v>
      </c>
      <c r="G1619" t="s">
        <v>63702</v>
      </c>
      <c r="H1619" t="s">
        <v>75</v>
      </c>
      <c r="I1619" t="s">
        <v>6602</v>
      </c>
      <c r="J1619">
        <v>55100</v>
      </c>
      <c r="K1619" t="s">
        <v>5499</v>
      </c>
      <c r="L1619" t="str">
        <f>VLOOKUP(K1619,'[1]movimento-per-comune-ambito-201'!$B$2:$D$547,3,FALSE)</f>
        <v>Piana di Lucca</v>
      </c>
      <c r="M1619" t="s">
        <v>2496</v>
      </c>
      <c r="N1619">
        <v>0</v>
      </c>
      <c r="O1619" t="s">
        <v>6135</v>
      </c>
      <c r="P1619" t="s">
        <v>6603</v>
      </c>
      <c r="Q1619" t="s">
        <v>6604</v>
      </c>
    </row>
    <row r="1620" spans="1:17" x14ac:dyDescent="0.25">
      <c r="A1620">
        <v>24161</v>
      </c>
      <c r="B1620" t="s">
        <v>6605</v>
      </c>
      <c r="C1620" s="1">
        <v>4.3848509999999904E+16</v>
      </c>
      <c r="D1620" s="1">
        <v>1050956</v>
      </c>
      <c r="E1620">
        <v>46017</v>
      </c>
      <c r="F1620" t="str">
        <f>VLOOKUP(E1620,'[1]movimento-per-comune-ambito-201'!$C$2:$D$547,2,0)</f>
        <v>Piana di Lucca</v>
      </c>
      <c r="G1620" t="s">
        <v>63703</v>
      </c>
      <c r="H1620" t="s">
        <v>75</v>
      </c>
      <c r="I1620" t="s">
        <v>6606</v>
      </c>
      <c r="J1620">
        <v>55100</v>
      </c>
      <c r="K1620" t="s">
        <v>5499</v>
      </c>
      <c r="L1620" t="str">
        <f>VLOOKUP(K1620,'[1]movimento-per-comune-ambito-201'!$B$2:$D$547,3,FALSE)</f>
        <v>Piana di Lucca</v>
      </c>
      <c r="M1620" t="s">
        <v>2496</v>
      </c>
      <c r="N1620">
        <v>0</v>
      </c>
      <c r="O1620" t="s">
        <v>6607</v>
      </c>
      <c r="P1620" t="s">
        <v>6608</v>
      </c>
      <c r="Q1620" t="s">
        <v>6596</v>
      </c>
    </row>
    <row r="1621" spans="1:17" x14ac:dyDescent="0.25">
      <c r="A1621">
        <v>24206</v>
      </c>
      <c r="B1621" t="s">
        <v>6609</v>
      </c>
      <c r="C1621" s="1">
        <v>438447557</v>
      </c>
      <c r="D1621" s="1">
        <v>10507356</v>
      </c>
      <c r="E1621">
        <v>46017</v>
      </c>
      <c r="F1621" t="str">
        <f>VLOOKUP(E1621,'[1]movimento-per-comune-ambito-201'!$C$2:$D$547,2,0)</f>
        <v>Piana di Lucca</v>
      </c>
      <c r="G1621" t="s">
        <v>63704</v>
      </c>
      <c r="H1621" t="s">
        <v>75</v>
      </c>
      <c r="I1621" t="s">
        <v>6610</v>
      </c>
      <c r="J1621">
        <v>55100</v>
      </c>
      <c r="K1621" t="s">
        <v>5499</v>
      </c>
      <c r="L1621" t="str">
        <f>VLOOKUP(K1621,'[1]movimento-per-comune-ambito-201'!$B$2:$D$547,3,FALSE)</f>
        <v>Piana di Lucca</v>
      </c>
      <c r="M1621" t="s">
        <v>2496</v>
      </c>
      <c r="N1621">
        <v>0</v>
      </c>
      <c r="O1621" t="s">
        <v>6611</v>
      </c>
      <c r="Q1621" t="s">
        <v>6612</v>
      </c>
    </row>
    <row r="1622" spans="1:17" x14ac:dyDescent="0.25">
      <c r="A1622">
        <v>24220</v>
      </c>
      <c r="B1622" t="s">
        <v>5936</v>
      </c>
      <c r="C1622" s="1">
        <v>4.37807382E+16</v>
      </c>
      <c r="D1622" s="1">
        <v>104571425</v>
      </c>
      <c r="E1622">
        <v>46017</v>
      </c>
      <c r="F1622" t="str">
        <f>VLOOKUP(E1622,'[1]movimento-per-comune-ambito-201'!$C$2:$D$547,2,0)</f>
        <v>Piana di Lucca</v>
      </c>
      <c r="G1622" t="s">
        <v>63705</v>
      </c>
      <c r="H1622" t="s">
        <v>75</v>
      </c>
      <c r="I1622" t="s">
        <v>6613</v>
      </c>
      <c r="J1622">
        <v>55100</v>
      </c>
      <c r="K1622" t="s">
        <v>5499</v>
      </c>
      <c r="L1622" t="str">
        <f>VLOOKUP(K1622,'[1]movimento-per-comune-ambito-201'!$B$2:$D$547,3,FALSE)</f>
        <v>Piana di Lucca</v>
      </c>
      <c r="M1622" t="s">
        <v>2496</v>
      </c>
      <c r="N1622">
        <v>0</v>
      </c>
      <c r="O1622" t="s">
        <v>5938</v>
      </c>
      <c r="P1622" t="s">
        <v>5939</v>
      </c>
      <c r="Q1622" t="s">
        <v>5940</v>
      </c>
    </row>
    <row r="1623" spans="1:17" x14ac:dyDescent="0.25">
      <c r="A1623">
        <v>24240</v>
      </c>
      <c r="B1623" t="s">
        <v>435</v>
      </c>
      <c r="C1623" s="1">
        <v>438763845</v>
      </c>
      <c r="D1623" s="1">
        <v>105035337</v>
      </c>
      <c r="E1623">
        <v>46017</v>
      </c>
      <c r="F1623" t="str">
        <f>VLOOKUP(E1623,'[1]movimento-per-comune-ambito-201'!$C$2:$D$547,2,0)</f>
        <v>Piana di Lucca</v>
      </c>
      <c r="G1623" t="s">
        <v>63706</v>
      </c>
      <c r="H1623" t="s">
        <v>75</v>
      </c>
      <c r="I1623" t="s">
        <v>6614</v>
      </c>
      <c r="J1623">
        <v>55100</v>
      </c>
      <c r="K1623" t="s">
        <v>5499</v>
      </c>
      <c r="L1623" t="str">
        <f>VLOOKUP(K1623,'[1]movimento-per-comune-ambito-201'!$B$2:$D$547,3,FALSE)</f>
        <v>Piana di Lucca</v>
      </c>
      <c r="M1623" t="s">
        <v>2496</v>
      </c>
      <c r="N1623">
        <v>0</v>
      </c>
      <c r="O1623" t="s">
        <v>6615</v>
      </c>
      <c r="Q1623" t="s">
        <v>6616</v>
      </c>
    </row>
    <row r="1624" spans="1:17" x14ac:dyDescent="0.25">
      <c r="A1624">
        <v>24445</v>
      </c>
      <c r="B1624" t="s">
        <v>6617</v>
      </c>
      <c r="C1624" s="1">
        <v>4.39041987E+16</v>
      </c>
      <c r="D1624" s="1">
        <v>1.05605436E+16</v>
      </c>
      <c r="E1624">
        <v>46017</v>
      </c>
      <c r="F1624" t="str">
        <f>VLOOKUP(E1624,'[1]movimento-per-comune-ambito-201'!$C$2:$D$547,2,0)</f>
        <v>Piana di Lucca</v>
      </c>
      <c r="G1624" t="s">
        <v>63707</v>
      </c>
      <c r="H1624" t="s">
        <v>75</v>
      </c>
      <c r="I1624" t="s">
        <v>6618</v>
      </c>
      <c r="J1624">
        <v>55100</v>
      </c>
      <c r="K1624" t="s">
        <v>5499</v>
      </c>
      <c r="L1624" t="str">
        <f>VLOOKUP(K1624,'[1]movimento-per-comune-ambito-201'!$B$2:$D$547,3,FALSE)</f>
        <v>Piana di Lucca</v>
      </c>
      <c r="M1624" t="s">
        <v>2496</v>
      </c>
      <c r="N1624">
        <v>0</v>
      </c>
      <c r="O1624" t="s">
        <v>6619</v>
      </c>
      <c r="Q1624" t="s">
        <v>6620</v>
      </c>
    </row>
    <row r="1625" spans="1:17" x14ac:dyDescent="0.25">
      <c r="A1625">
        <v>24472</v>
      </c>
      <c r="B1625" t="s">
        <v>6621</v>
      </c>
      <c r="C1625" s="1">
        <v>4.3876879E+16</v>
      </c>
      <c r="D1625" s="1">
        <v>104622464</v>
      </c>
      <c r="E1625">
        <v>46017</v>
      </c>
      <c r="F1625" t="str">
        <f>VLOOKUP(E1625,'[1]movimento-per-comune-ambito-201'!$C$2:$D$547,2,0)</f>
        <v>Piana di Lucca</v>
      </c>
      <c r="G1625" t="s">
        <v>63708</v>
      </c>
      <c r="H1625" t="s">
        <v>75</v>
      </c>
      <c r="I1625" t="s">
        <v>6622</v>
      </c>
      <c r="J1625">
        <v>55100</v>
      </c>
      <c r="K1625" t="s">
        <v>5499</v>
      </c>
      <c r="L1625" t="str">
        <f>VLOOKUP(K1625,'[1]movimento-per-comune-ambito-201'!$B$2:$D$547,3,FALSE)</f>
        <v>Piana di Lucca</v>
      </c>
      <c r="M1625" t="s">
        <v>2496</v>
      </c>
      <c r="N1625">
        <v>0</v>
      </c>
      <c r="O1625" t="s">
        <v>6623</v>
      </c>
      <c r="Q1625" t="s">
        <v>6624</v>
      </c>
    </row>
    <row r="1626" spans="1:17" x14ac:dyDescent="0.25">
      <c r="A1626">
        <v>25126</v>
      </c>
      <c r="B1626" t="s">
        <v>6625</v>
      </c>
      <c r="C1626" s="1">
        <v>4.38457281E+16</v>
      </c>
      <c r="D1626" s="1">
        <v>105062538</v>
      </c>
      <c r="E1626">
        <v>46017</v>
      </c>
      <c r="F1626" t="str">
        <f>VLOOKUP(E1626,'[1]movimento-per-comune-ambito-201'!$C$2:$D$547,2,0)</f>
        <v>Piana di Lucca</v>
      </c>
      <c r="G1626" t="s">
        <v>63709</v>
      </c>
      <c r="H1626" t="s">
        <v>75</v>
      </c>
      <c r="I1626" t="s">
        <v>6626</v>
      </c>
      <c r="J1626">
        <v>55100</v>
      </c>
      <c r="K1626" t="s">
        <v>5499</v>
      </c>
      <c r="L1626" t="str">
        <f>VLOOKUP(K1626,'[1]movimento-per-comune-ambito-201'!$B$2:$D$547,3,FALSE)</f>
        <v>Piana di Lucca</v>
      </c>
      <c r="M1626" t="s">
        <v>2496</v>
      </c>
      <c r="N1626">
        <v>0</v>
      </c>
      <c r="O1626" t="s">
        <v>6627</v>
      </c>
      <c r="Q1626" t="s">
        <v>6628</v>
      </c>
    </row>
    <row r="1627" spans="1:17" x14ac:dyDescent="0.25">
      <c r="A1627">
        <v>25193</v>
      </c>
      <c r="B1627" t="s">
        <v>5122</v>
      </c>
      <c r="C1627" s="1">
        <v>4.3851474799999904E+16</v>
      </c>
      <c r="D1627" s="1">
        <v>1.05056533E+16</v>
      </c>
      <c r="E1627">
        <v>46017</v>
      </c>
      <c r="F1627" t="str">
        <f>VLOOKUP(E1627,'[1]movimento-per-comune-ambito-201'!$C$2:$D$547,2,0)</f>
        <v>Piana di Lucca</v>
      </c>
      <c r="G1627" t="s">
        <v>63710</v>
      </c>
      <c r="H1627" t="s">
        <v>75</v>
      </c>
      <c r="I1627" t="s">
        <v>6629</v>
      </c>
      <c r="J1627">
        <v>55100</v>
      </c>
      <c r="K1627" t="s">
        <v>5499</v>
      </c>
      <c r="L1627" t="str">
        <f>VLOOKUP(K1627,'[1]movimento-per-comune-ambito-201'!$B$2:$D$547,3,FALSE)</f>
        <v>Piana di Lucca</v>
      </c>
      <c r="M1627" t="s">
        <v>2496</v>
      </c>
      <c r="N1627">
        <v>0</v>
      </c>
      <c r="O1627" t="s">
        <v>6630</v>
      </c>
      <c r="P1627" t="s">
        <v>6547</v>
      </c>
      <c r="Q1627" t="s">
        <v>6588</v>
      </c>
    </row>
    <row r="1628" spans="1:17" x14ac:dyDescent="0.25">
      <c r="A1628">
        <v>26013</v>
      </c>
      <c r="B1628" t="s">
        <v>6631</v>
      </c>
      <c r="C1628" s="1">
        <v>438466235</v>
      </c>
      <c r="D1628" s="1">
        <v>1.04158665999999E+16</v>
      </c>
      <c r="E1628">
        <v>46017</v>
      </c>
      <c r="F1628" t="str">
        <f>VLOOKUP(E1628,'[1]movimento-per-comune-ambito-201'!$C$2:$D$547,2,0)</f>
        <v>Piana di Lucca</v>
      </c>
      <c r="G1628" t="s">
        <v>63711</v>
      </c>
      <c r="H1628" t="s">
        <v>75</v>
      </c>
      <c r="I1628" t="s">
        <v>6632</v>
      </c>
      <c r="J1628">
        <v>55100</v>
      </c>
      <c r="K1628" t="s">
        <v>5499</v>
      </c>
      <c r="L1628" t="str">
        <f>VLOOKUP(K1628,'[1]movimento-per-comune-ambito-201'!$B$2:$D$547,3,FALSE)</f>
        <v>Piana di Lucca</v>
      </c>
      <c r="M1628" t="s">
        <v>2496</v>
      </c>
      <c r="N1628">
        <v>0</v>
      </c>
      <c r="O1628" t="s">
        <v>6633</v>
      </c>
      <c r="Q1628" t="s">
        <v>6634</v>
      </c>
    </row>
    <row r="1629" spans="1:17" x14ac:dyDescent="0.25">
      <c r="A1629">
        <v>12513</v>
      </c>
      <c r="B1629" t="s">
        <v>5602</v>
      </c>
      <c r="C1629" s="1">
        <v>4.38448251E+16</v>
      </c>
      <c r="D1629" s="1">
        <v>1.05030538999999E+16</v>
      </c>
      <c r="E1629">
        <v>46017</v>
      </c>
      <c r="F1629" t="str">
        <f>VLOOKUP(E1629,'[1]movimento-per-comune-ambito-201'!$C$2:$D$547,2,0)</f>
        <v>Piana di Lucca</v>
      </c>
      <c r="G1629" t="s">
        <v>63497</v>
      </c>
      <c r="H1629" t="s">
        <v>134</v>
      </c>
      <c r="I1629" t="s">
        <v>5603</v>
      </c>
      <c r="J1629">
        <v>55100</v>
      </c>
      <c r="K1629" t="s">
        <v>5499</v>
      </c>
      <c r="L1629" t="str">
        <f>VLOOKUP(K1629,'[1]movimento-per-comune-ambito-201'!$B$2:$D$547,3,FALSE)</f>
        <v>Piana di Lucca</v>
      </c>
      <c r="M1629" t="s">
        <v>2496</v>
      </c>
      <c r="N1629">
        <v>0</v>
      </c>
      <c r="O1629" t="s">
        <v>6635</v>
      </c>
      <c r="P1629" t="s">
        <v>6636</v>
      </c>
      <c r="Q1629" t="s">
        <v>6637</v>
      </c>
    </row>
    <row r="1630" spans="1:17" x14ac:dyDescent="0.25">
      <c r="A1630">
        <v>18405</v>
      </c>
      <c r="B1630" t="s">
        <v>6638</v>
      </c>
      <c r="C1630" s="1">
        <v>4.3846240299999904E+16</v>
      </c>
      <c r="D1630" s="1">
        <v>1.05067563999999E+16</v>
      </c>
      <c r="E1630">
        <v>46017</v>
      </c>
      <c r="F1630" t="str">
        <f>VLOOKUP(E1630,'[1]movimento-per-comune-ambito-201'!$C$2:$D$547,2,0)</f>
        <v>Piana di Lucca</v>
      </c>
      <c r="G1630" t="s">
        <v>63712</v>
      </c>
      <c r="H1630" t="s">
        <v>134</v>
      </c>
      <c r="I1630" t="s">
        <v>6639</v>
      </c>
      <c r="J1630">
        <v>55100</v>
      </c>
      <c r="K1630" t="s">
        <v>5499</v>
      </c>
      <c r="L1630" t="str">
        <f>VLOOKUP(K1630,'[1]movimento-per-comune-ambito-201'!$B$2:$D$547,3,FALSE)</f>
        <v>Piana di Lucca</v>
      </c>
      <c r="M1630" t="s">
        <v>2496</v>
      </c>
      <c r="N1630">
        <v>0</v>
      </c>
      <c r="O1630" t="s">
        <v>6640</v>
      </c>
      <c r="P1630" t="s">
        <v>6641</v>
      </c>
      <c r="Q1630" t="s">
        <v>6642</v>
      </c>
    </row>
    <row r="1631" spans="1:17" x14ac:dyDescent="0.25">
      <c r="A1631">
        <v>18986</v>
      </c>
      <c r="B1631" t="s">
        <v>6643</v>
      </c>
      <c r="C1631" s="1">
        <v>4.3843808699999904E+16</v>
      </c>
      <c r="D1631" s="1">
        <v>1.05052555E+16</v>
      </c>
      <c r="E1631">
        <v>46017</v>
      </c>
      <c r="F1631" t="str">
        <f>VLOOKUP(E1631,'[1]movimento-per-comune-ambito-201'!$C$2:$D$547,2,0)</f>
        <v>Piana di Lucca</v>
      </c>
      <c r="G1631" t="s">
        <v>63713</v>
      </c>
      <c r="H1631" t="s">
        <v>134</v>
      </c>
      <c r="I1631" t="s">
        <v>6644</v>
      </c>
      <c r="J1631">
        <v>55100</v>
      </c>
      <c r="K1631" t="s">
        <v>5499</v>
      </c>
      <c r="L1631" t="str">
        <f>VLOOKUP(K1631,'[1]movimento-per-comune-ambito-201'!$B$2:$D$547,3,FALSE)</f>
        <v>Piana di Lucca</v>
      </c>
      <c r="M1631" t="s">
        <v>2496</v>
      </c>
      <c r="N1631">
        <v>0</v>
      </c>
      <c r="O1631" t="s">
        <v>6645</v>
      </c>
      <c r="P1631" t="s">
        <v>6646</v>
      </c>
      <c r="Q1631" t="s">
        <v>6647</v>
      </c>
    </row>
    <row r="1632" spans="1:17" x14ac:dyDescent="0.25">
      <c r="A1632">
        <v>24011</v>
      </c>
      <c r="B1632" t="s">
        <v>6648</v>
      </c>
      <c r="C1632" s="1">
        <v>43843826</v>
      </c>
      <c r="D1632" s="1">
        <v>105060638</v>
      </c>
      <c r="E1632">
        <v>46017</v>
      </c>
      <c r="F1632" t="str">
        <f>VLOOKUP(E1632,'[1]movimento-per-comune-ambito-201'!$C$2:$D$547,2,0)</f>
        <v>Piana di Lucca</v>
      </c>
      <c r="G1632" t="s">
        <v>63714</v>
      </c>
      <c r="H1632" t="s">
        <v>134</v>
      </c>
      <c r="I1632" t="s">
        <v>6649</v>
      </c>
      <c r="J1632">
        <v>55100</v>
      </c>
      <c r="K1632" t="s">
        <v>5499</v>
      </c>
      <c r="L1632" t="str">
        <f>VLOOKUP(K1632,'[1]movimento-per-comune-ambito-201'!$B$2:$D$547,3,FALSE)</f>
        <v>Piana di Lucca</v>
      </c>
      <c r="M1632" t="s">
        <v>2496</v>
      </c>
      <c r="N1632">
        <v>0</v>
      </c>
      <c r="O1632" t="s">
        <v>5903</v>
      </c>
      <c r="Q1632" t="s">
        <v>5904</v>
      </c>
    </row>
    <row r="1633" spans="1:17" x14ac:dyDescent="0.25">
      <c r="A1633">
        <v>11969</v>
      </c>
      <c r="B1633" t="s">
        <v>6650</v>
      </c>
      <c r="C1633" s="1">
        <v>4.3864737099999904E+16</v>
      </c>
      <c r="D1633" s="1">
        <v>103614564</v>
      </c>
      <c r="E1633">
        <v>46018</v>
      </c>
      <c r="F1633" t="str">
        <f>VLOOKUP(E1633,'[1]movimento-per-comune-ambito-201'!$C$2:$D$547,2,0)</f>
        <v>Versilia</v>
      </c>
      <c r="G1633" t="s">
        <v>63129</v>
      </c>
      <c r="H1633" t="s">
        <v>15</v>
      </c>
      <c r="I1633" t="s">
        <v>6651</v>
      </c>
      <c r="J1633">
        <v>55054</v>
      </c>
      <c r="K1633" t="s">
        <v>6652</v>
      </c>
      <c r="L1633" t="str">
        <f>VLOOKUP(K1633,'[1]movimento-per-comune-ambito-201'!$B$2:$D$547,3,FALSE)</f>
        <v>Versilia</v>
      </c>
      <c r="M1633" t="s">
        <v>2496</v>
      </c>
      <c r="N1633">
        <v>3</v>
      </c>
      <c r="O1633" t="s">
        <v>6653</v>
      </c>
      <c r="P1633" t="s">
        <v>6654</v>
      </c>
      <c r="Q1633" t="s">
        <v>6655</v>
      </c>
    </row>
    <row r="1634" spans="1:17" x14ac:dyDescent="0.25">
      <c r="A1634">
        <v>11970</v>
      </c>
      <c r="B1634" t="s">
        <v>6656</v>
      </c>
      <c r="C1634" s="1">
        <v>4.3836034099999904E+16</v>
      </c>
      <c r="D1634" s="1">
        <v>1.0360874E+16</v>
      </c>
      <c r="E1634">
        <v>46018</v>
      </c>
      <c r="F1634" t="str">
        <f>VLOOKUP(E1634,'[1]movimento-per-comune-ambito-201'!$C$2:$D$547,2,0)</f>
        <v>Versilia</v>
      </c>
      <c r="G1634" t="s">
        <v>63131</v>
      </c>
      <c r="H1634" t="s">
        <v>15</v>
      </c>
      <c r="I1634" t="s">
        <v>6657</v>
      </c>
      <c r="J1634">
        <v>55050</v>
      </c>
      <c r="K1634" t="s">
        <v>6652</v>
      </c>
      <c r="L1634" t="str">
        <f>VLOOKUP(K1634,'[1]movimento-per-comune-ambito-201'!$B$2:$D$547,3,FALSE)</f>
        <v>Versilia</v>
      </c>
      <c r="M1634" t="s">
        <v>2496</v>
      </c>
      <c r="N1634">
        <v>4</v>
      </c>
      <c r="O1634" t="s">
        <v>6658</v>
      </c>
      <c r="P1634" t="s">
        <v>6659</v>
      </c>
      <c r="Q1634" t="s">
        <v>6660</v>
      </c>
    </row>
    <row r="1635" spans="1:17" x14ac:dyDescent="0.25">
      <c r="A1635">
        <v>11978</v>
      </c>
      <c r="B1635" t="s">
        <v>6661</v>
      </c>
      <c r="C1635" s="1">
        <v>4.39003541E+16</v>
      </c>
      <c r="D1635" s="1">
        <v>10268276</v>
      </c>
      <c r="E1635">
        <v>46018</v>
      </c>
      <c r="F1635" t="str">
        <f>VLOOKUP(E1635,'[1]movimento-per-comune-ambito-201'!$C$2:$D$547,2,0)</f>
        <v>Versilia</v>
      </c>
      <c r="G1635" t="s">
        <v>63149</v>
      </c>
      <c r="H1635" t="s">
        <v>15</v>
      </c>
      <c r="I1635" t="s">
        <v>6662</v>
      </c>
      <c r="J1635">
        <v>55054</v>
      </c>
      <c r="K1635" t="s">
        <v>6652</v>
      </c>
      <c r="L1635" t="str">
        <f>VLOOKUP(K1635,'[1]movimento-per-comune-ambito-201'!$B$2:$D$547,3,FALSE)</f>
        <v>Versilia</v>
      </c>
      <c r="M1635" t="s">
        <v>2496</v>
      </c>
      <c r="N1635">
        <v>4</v>
      </c>
      <c r="O1635" t="s">
        <v>6663</v>
      </c>
      <c r="Q1635" t="s">
        <v>6664</v>
      </c>
    </row>
    <row r="1636" spans="1:17" x14ac:dyDescent="0.25">
      <c r="A1636">
        <v>19041</v>
      </c>
      <c r="B1636" t="s">
        <v>6665</v>
      </c>
      <c r="C1636" s="1">
        <v>4.3867384E+16</v>
      </c>
      <c r="D1636" s="1">
        <v>1.03561349999999E+16</v>
      </c>
      <c r="E1636">
        <v>46018</v>
      </c>
      <c r="F1636" t="str">
        <f>VLOOKUP(E1636,'[1]movimento-per-comune-ambito-201'!$C$2:$D$547,2,0)</f>
        <v>Versilia</v>
      </c>
      <c r="G1636" t="s">
        <v>63133</v>
      </c>
      <c r="H1636" t="s">
        <v>15</v>
      </c>
      <c r="I1636" t="s">
        <v>6666</v>
      </c>
      <c r="J1636">
        <v>55054</v>
      </c>
      <c r="K1636" t="s">
        <v>6652</v>
      </c>
      <c r="L1636" t="str">
        <f>VLOOKUP(K1636,'[1]movimento-per-comune-ambito-201'!$B$2:$D$547,3,FALSE)</f>
        <v>Versilia</v>
      </c>
      <c r="M1636" t="s">
        <v>2496</v>
      </c>
      <c r="N1636">
        <v>2</v>
      </c>
      <c r="O1636" t="s">
        <v>6667</v>
      </c>
      <c r="P1636" t="s">
        <v>6668</v>
      </c>
      <c r="Q1636" t="s">
        <v>6669</v>
      </c>
    </row>
    <row r="1637" spans="1:17" x14ac:dyDescent="0.25">
      <c r="A1637">
        <v>19256</v>
      </c>
      <c r="B1637" t="s">
        <v>6670</v>
      </c>
      <c r="C1637" s="1">
        <v>4390224400753320</v>
      </c>
      <c r="D1637" s="1">
        <v>1031887531586910</v>
      </c>
      <c r="E1637">
        <v>46018</v>
      </c>
      <c r="F1637" t="str">
        <f>VLOOKUP(E1637,'[1]movimento-per-comune-ambito-201'!$C$2:$D$547,2,0)</f>
        <v>Versilia</v>
      </c>
      <c r="G1637" t="s">
        <v>63015</v>
      </c>
      <c r="H1637" t="s">
        <v>15</v>
      </c>
      <c r="I1637" t="s">
        <v>6671</v>
      </c>
      <c r="J1637">
        <v>55054</v>
      </c>
      <c r="K1637" t="s">
        <v>6652</v>
      </c>
      <c r="L1637" t="str">
        <f>VLOOKUP(K1637,'[1]movimento-per-comune-ambito-201'!$B$2:$D$547,3,FALSE)</f>
        <v>Versilia</v>
      </c>
      <c r="M1637" t="s">
        <v>2496</v>
      </c>
      <c r="N1637">
        <v>4</v>
      </c>
      <c r="O1637" t="s">
        <v>6672</v>
      </c>
      <c r="Q1637" t="s">
        <v>6673</v>
      </c>
    </row>
    <row r="1638" spans="1:17" x14ac:dyDescent="0.25">
      <c r="A1638">
        <v>24038</v>
      </c>
      <c r="B1638" t="s">
        <v>6674</v>
      </c>
      <c r="C1638" s="1">
        <v>4.3896346E+16</v>
      </c>
      <c r="D1638" s="1">
        <v>1.03006259999999E+16</v>
      </c>
      <c r="E1638">
        <v>46018</v>
      </c>
      <c r="F1638" t="str">
        <f>VLOOKUP(E1638,'[1]movimento-per-comune-ambito-201'!$C$2:$D$547,2,0)</f>
        <v>Versilia</v>
      </c>
      <c r="G1638" t="s">
        <v>63016</v>
      </c>
      <c r="H1638" t="s">
        <v>15</v>
      </c>
      <c r="I1638" t="s">
        <v>6675</v>
      </c>
      <c r="J1638">
        <v>55040</v>
      </c>
      <c r="K1638" t="s">
        <v>6652</v>
      </c>
      <c r="L1638" t="str">
        <f>VLOOKUP(K1638,'[1]movimento-per-comune-ambito-201'!$B$2:$D$547,3,FALSE)</f>
        <v>Versilia</v>
      </c>
      <c r="M1638" t="s">
        <v>2496</v>
      </c>
      <c r="N1638">
        <v>4</v>
      </c>
      <c r="O1638" t="s">
        <v>6676</v>
      </c>
      <c r="P1638" t="s">
        <v>6677</v>
      </c>
    </row>
    <row r="1639" spans="1:17" x14ac:dyDescent="0.25">
      <c r="A1639">
        <v>24039</v>
      </c>
      <c r="B1639" t="s">
        <v>6678</v>
      </c>
      <c r="C1639" s="1">
        <v>4.38854777E+16</v>
      </c>
      <c r="D1639" s="1">
        <v>103199738</v>
      </c>
      <c r="E1639">
        <v>46018</v>
      </c>
      <c r="F1639" t="str">
        <f>VLOOKUP(E1639,'[1]movimento-per-comune-ambito-201'!$C$2:$D$547,2,0)</f>
        <v>Versilia</v>
      </c>
      <c r="G1639" t="s">
        <v>63017</v>
      </c>
      <c r="H1639" t="s">
        <v>15</v>
      </c>
      <c r="I1639" t="s">
        <v>6679</v>
      </c>
      <c r="J1639">
        <v>55054</v>
      </c>
      <c r="K1639" t="s">
        <v>6652</v>
      </c>
      <c r="L1639" t="str">
        <f>VLOOKUP(K1639,'[1]movimento-per-comune-ambito-201'!$B$2:$D$547,3,FALSE)</f>
        <v>Versilia</v>
      </c>
      <c r="M1639" t="s">
        <v>2496</v>
      </c>
      <c r="N1639">
        <v>3</v>
      </c>
      <c r="O1639" t="s">
        <v>6680</v>
      </c>
      <c r="P1639" t="s">
        <v>6681</v>
      </c>
    </row>
    <row r="1640" spans="1:17" x14ac:dyDescent="0.25">
      <c r="A1640">
        <v>24323</v>
      </c>
      <c r="B1640" t="s">
        <v>6682</v>
      </c>
      <c r="C1640" s="1">
        <v>4.38814896E+16</v>
      </c>
      <c r="D1640" s="1">
        <v>103192811</v>
      </c>
      <c r="E1640">
        <v>46018</v>
      </c>
      <c r="F1640" t="str">
        <f>VLOOKUP(E1640,'[1]movimento-per-comune-ambito-201'!$C$2:$D$547,2,0)</f>
        <v>Versilia</v>
      </c>
      <c r="G1640" t="s">
        <v>63468</v>
      </c>
      <c r="H1640" t="s">
        <v>15</v>
      </c>
      <c r="I1640" t="s">
        <v>6683</v>
      </c>
      <c r="J1640">
        <v>55054</v>
      </c>
      <c r="K1640" t="s">
        <v>6652</v>
      </c>
      <c r="L1640" t="str">
        <f>VLOOKUP(K1640,'[1]movimento-per-comune-ambito-201'!$B$2:$D$547,3,FALSE)</f>
        <v>Versilia</v>
      </c>
      <c r="M1640" t="s">
        <v>2496</v>
      </c>
      <c r="N1640">
        <v>4</v>
      </c>
      <c r="O1640" t="s">
        <v>6684</v>
      </c>
      <c r="P1640" t="s">
        <v>6685</v>
      </c>
      <c r="Q1640" t="s">
        <v>6686</v>
      </c>
    </row>
    <row r="1641" spans="1:17" x14ac:dyDescent="0.25">
      <c r="A1641">
        <v>11470</v>
      </c>
      <c r="B1641" t="s">
        <v>6687</v>
      </c>
      <c r="C1641" s="1">
        <v>4.3898668399999904E+16</v>
      </c>
      <c r="D1641" s="1">
        <v>103200793</v>
      </c>
      <c r="E1641">
        <v>46018</v>
      </c>
      <c r="F1641" t="str">
        <f>VLOOKUP(E1641,'[1]movimento-per-comune-ambito-201'!$C$2:$D$547,2,0)</f>
        <v>Versilia</v>
      </c>
      <c r="G1641" t="s">
        <v>63356</v>
      </c>
      <c r="H1641" t="s">
        <v>37</v>
      </c>
      <c r="I1641" t="s">
        <v>6688</v>
      </c>
      <c r="J1641">
        <v>55040</v>
      </c>
      <c r="K1641" t="s">
        <v>6652</v>
      </c>
      <c r="L1641" t="str">
        <f>VLOOKUP(K1641,'[1]movimento-per-comune-ambito-201'!$B$2:$D$547,3,FALSE)</f>
        <v>Versilia</v>
      </c>
      <c r="M1641" t="s">
        <v>2496</v>
      </c>
      <c r="N1641">
        <v>0</v>
      </c>
      <c r="O1641" t="s">
        <v>6689</v>
      </c>
      <c r="P1641" t="s">
        <v>6690</v>
      </c>
      <c r="Q1641" t="s">
        <v>6691</v>
      </c>
    </row>
    <row r="1642" spans="1:17" x14ac:dyDescent="0.25">
      <c r="A1642">
        <v>14230</v>
      </c>
      <c r="B1642" t="s">
        <v>6692</v>
      </c>
      <c r="C1642" s="1">
        <v>4.3897524099999904E+16</v>
      </c>
      <c r="D1642" s="1">
        <v>102336402</v>
      </c>
      <c r="E1642">
        <v>46018</v>
      </c>
      <c r="F1642" t="str">
        <f>VLOOKUP(E1642,'[1]movimento-per-comune-ambito-201'!$C$2:$D$547,2,0)</f>
        <v>Versilia</v>
      </c>
      <c r="G1642" t="s">
        <v>63040</v>
      </c>
      <c r="H1642" t="s">
        <v>37</v>
      </c>
      <c r="I1642" t="s">
        <v>6693</v>
      </c>
      <c r="J1642">
        <v>55054</v>
      </c>
      <c r="K1642" t="s">
        <v>6652</v>
      </c>
      <c r="L1642" t="str">
        <f>VLOOKUP(K1642,'[1]movimento-per-comune-ambito-201'!$B$2:$D$547,3,FALSE)</f>
        <v>Versilia</v>
      </c>
      <c r="M1642" t="s">
        <v>2496</v>
      </c>
      <c r="N1642">
        <v>0</v>
      </c>
      <c r="Q1642">
        <v>584939822</v>
      </c>
    </row>
    <row r="1643" spans="1:17" x14ac:dyDescent="0.25">
      <c r="A1643">
        <v>14231</v>
      </c>
      <c r="B1643" t="s">
        <v>6694</v>
      </c>
      <c r="C1643" s="1">
        <v>4.3897524099999904E+16</v>
      </c>
      <c r="D1643" s="1">
        <v>102336402</v>
      </c>
      <c r="E1643">
        <v>46018</v>
      </c>
      <c r="F1643" t="str">
        <f>VLOOKUP(E1643,'[1]movimento-per-comune-ambito-201'!$C$2:$D$547,2,0)</f>
        <v>Versilia</v>
      </c>
      <c r="G1643" t="s">
        <v>63140</v>
      </c>
      <c r="H1643" t="s">
        <v>37</v>
      </c>
      <c r="I1643" t="s">
        <v>6693</v>
      </c>
      <c r="J1643">
        <v>55054</v>
      </c>
      <c r="K1643" t="s">
        <v>6652</v>
      </c>
      <c r="L1643" t="str">
        <f>VLOOKUP(K1643,'[1]movimento-per-comune-ambito-201'!$B$2:$D$547,3,FALSE)</f>
        <v>Versilia</v>
      </c>
      <c r="M1643" t="s">
        <v>2496</v>
      </c>
      <c r="N1643">
        <v>0</v>
      </c>
      <c r="Q1643">
        <v>584939822</v>
      </c>
    </row>
    <row r="1644" spans="1:17" x14ac:dyDescent="0.25">
      <c r="A1644">
        <v>19643</v>
      </c>
      <c r="B1644" t="s">
        <v>6695</v>
      </c>
      <c r="C1644" s="1">
        <v>438922588</v>
      </c>
      <c r="D1644" s="1">
        <v>102920417</v>
      </c>
      <c r="E1644">
        <v>46018</v>
      </c>
      <c r="F1644" t="str">
        <f>VLOOKUP(E1644,'[1]movimento-per-comune-ambito-201'!$C$2:$D$547,2,0)</f>
        <v>Versilia</v>
      </c>
      <c r="G1644" t="s">
        <v>63043</v>
      </c>
      <c r="H1644" t="s">
        <v>37</v>
      </c>
      <c r="I1644" t="s">
        <v>6696</v>
      </c>
      <c r="J1644">
        <v>55054</v>
      </c>
      <c r="K1644" t="s">
        <v>6652</v>
      </c>
      <c r="L1644" t="str">
        <f>VLOOKUP(K1644,'[1]movimento-per-comune-ambito-201'!$B$2:$D$547,3,FALSE)</f>
        <v>Versilia</v>
      </c>
      <c r="M1644" t="s">
        <v>2496</v>
      </c>
      <c r="N1644">
        <v>0</v>
      </c>
      <c r="O1644" t="s">
        <v>6697</v>
      </c>
      <c r="P1644" t="s">
        <v>6698</v>
      </c>
      <c r="Q1644" t="s">
        <v>6699</v>
      </c>
    </row>
    <row r="1645" spans="1:17" x14ac:dyDescent="0.25">
      <c r="A1645">
        <v>19644</v>
      </c>
      <c r="B1645" t="s">
        <v>6700</v>
      </c>
      <c r="C1645" s="1">
        <v>438922588</v>
      </c>
      <c r="D1645" s="1">
        <v>102920417</v>
      </c>
      <c r="E1645">
        <v>46018</v>
      </c>
      <c r="F1645" t="str">
        <f>VLOOKUP(E1645,'[1]movimento-per-comune-ambito-201'!$C$2:$D$547,2,0)</f>
        <v>Versilia</v>
      </c>
      <c r="G1645" t="s">
        <v>63044</v>
      </c>
      <c r="H1645" t="s">
        <v>37</v>
      </c>
      <c r="I1645" t="s">
        <v>6696</v>
      </c>
      <c r="J1645">
        <v>55054</v>
      </c>
      <c r="K1645" t="s">
        <v>6652</v>
      </c>
      <c r="L1645" t="str">
        <f>VLOOKUP(K1645,'[1]movimento-per-comune-ambito-201'!$B$2:$D$547,3,FALSE)</f>
        <v>Versilia</v>
      </c>
      <c r="M1645" t="s">
        <v>2496</v>
      </c>
      <c r="N1645">
        <v>0</v>
      </c>
      <c r="O1645" t="s">
        <v>6697</v>
      </c>
      <c r="P1645" t="s">
        <v>6698</v>
      </c>
      <c r="Q1645" t="s">
        <v>6701</v>
      </c>
    </row>
    <row r="1646" spans="1:17" x14ac:dyDescent="0.25">
      <c r="A1646">
        <v>26089</v>
      </c>
      <c r="B1646" t="s">
        <v>6702</v>
      </c>
      <c r="C1646" s="1">
        <v>4.3875885699999904E+16</v>
      </c>
      <c r="D1646" s="1">
        <v>103314582</v>
      </c>
      <c r="E1646">
        <v>46018</v>
      </c>
      <c r="F1646" t="str">
        <f>VLOOKUP(E1646,'[1]movimento-per-comune-ambito-201'!$C$2:$D$547,2,0)</f>
        <v>Versilia</v>
      </c>
      <c r="G1646" t="s">
        <v>63046</v>
      </c>
      <c r="H1646" t="s">
        <v>37</v>
      </c>
      <c r="I1646" t="s">
        <v>6703</v>
      </c>
      <c r="J1646">
        <v>55054</v>
      </c>
      <c r="K1646" t="s">
        <v>6652</v>
      </c>
      <c r="L1646" t="str">
        <f>VLOOKUP(K1646,'[1]movimento-per-comune-ambito-201'!$B$2:$D$547,3,FALSE)</f>
        <v>Versilia</v>
      </c>
      <c r="M1646" t="s">
        <v>2496</v>
      </c>
      <c r="N1646">
        <v>0</v>
      </c>
      <c r="O1646" t="s">
        <v>6704</v>
      </c>
      <c r="P1646" t="s">
        <v>6705</v>
      </c>
      <c r="Q1646" t="s">
        <v>6706</v>
      </c>
    </row>
    <row r="1647" spans="1:17" x14ac:dyDescent="0.25">
      <c r="A1647">
        <v>10819</v>
      </c>
      <c r="B1647" t="s">
        <v>6707</v>
      </c>
      <c r="C1647" s="1">
        <v>4.3873031648347504E+16</v>
      </c>
      <c r="D1647" s="1">
        <v>1.03369981920349E+16</v>
      </c>
      <c r="E1647">
        <v>46018</v>
      </c>
      <c r="F1647" t="str">
        <f>VLOOKUP(E1647,'[1]movimento-per-comune-ambito-201'!$C$2:$D$547,2,0)</f>
        <v>Versilia</v>
      </c>
      <c r="G1647" t="s">
        <v>63150</v>
      </c>
      <c r="H1647" t="s">
        <v>41</v>
      </c>
      <c r="I1647" t="s">
        <v>6708</v>
      </c>
      <c r="J1647">
        <v>55054</v>
      </c>
      <c r="K1647" t="s">
        <v>6652</v>
      </c>
      <c r="L1647" t="str">
        <f>VLOOKUP(K1647,'[1]movimento-per-comune-ambito-201'!$B$2:$D$547,3,FALSE)</f>
        <v>Versilia</v>
      </c>
      <c r="M1647" t="s">
        <v>2496</v>
      </c>
      <c r="N1647">
        <v>1</v>
      </c>
      <c r="O1647" t="s">
        <v>6709</v>
      </c>
      <c r="P1647" t="s">
        <v>6710</v>
      </c>
      <c r="Q1647" t="s">
        <v>6711</v>
      </c>
    </row>
    <row r="1648" spans="1:17" x14ac:dyDescent="0.25">
      <c r="A1648">
        <v>10822</v>
      </c>
      <c r="B1648" t="s">
        <v>6712</v>
      </c>
      <c r="C1648" s="1">
        <v>4.3865951899999904E+16</v>
      </c>
      <c r="D1648" s="1">
        <v>1.03424428E+16</v>
      </c>
      <c r="E1648">
        <v>46018</v>
      </c>
      <c r="F1648" t="str">
        <f>VLOOKUP(E1648,'[1]movimento-per-comune-ambito-201'!$C$2:$D$547,2,0)</f>
        <v>Versilia</v>
      </c>
      <c r="G1648" t="s">
        <v>63143</v>
      </c>
      <c r="H1648" t="s">
        <v>41</v>
      </c>
      <c r="I1648" t="s">
        <v>6713</v>
      </c>
      <c r="J1648">
        <v>55050</v>
      </c>
      <c r="K1648" t="s">
        <v>6652</v>
      </c>
      <c r="L1648" t="str">
        <f>VLOOKUP(K1648,'[1]movimento-per-comune-ambito-201'!$B$2:$D$547,3,FALSE)</f>
        <v>Versilia</v>
      </c>
      <c r="M1648" t="s">
        <v>2496</v>
      </c>
      <c r="N1648">
        <v>3</v>
      </c>
      <c r="O1648" t="s">
        <v>6714</v>
      </c>
      <c r="P1648" t="s">
        <v>6715</v>
      </c>
      <c r="Q1648" t="s">
        <v>6716</v>
      </c>
    </row>
    <row r="1649" spans="1:17" x14ac:dyDescent="0.25">
      <c r="A1649">
        <v>13224</v>
      </c>
      <c r="B1649" t="s">
        <v>6717</v>
      </c>
      <c r="C1649" s="1">
        <v>4.2750187699999904E+16</v>
      </c>
      <c r="D1649" s="1">
        <v>101815316</v>
      </c>
      <c r="E1649">
        <v>49003</v>
      </c>
      <c r="F1649" t="str">
        <f>VLOOKUP(E1649,'[1]movimento-per-comune-ambito-201'!$C$2:$D$547,2,0)</f>
        <v>Isola Elba</v>
      </c>
      <c r="G1649" t="s">
        <v>63378</v>
      </c>
      <c r="H1649" t="s">
        <v>41</v>
      </c>
      <c r="J1649">
        <v>57034</v>
      </c>
      <c r="K1649" t="s">
        <v>4310</v>
      </c>
      <c r="L1649" t="str">
        <f>VLOOKUP(K1649,'[1]movimento-per-comune-ambito-201'!$B$2:$D$547,3,FALSE)</f>
        <v>Isola Elba</v>
      </c>
      <c r="M1649" t="s">
        <v>4311</v>
      </c>
      <c r="N1649">
        <v>3</v>
      </c>
    </row>
    <row r="1650" spans="1:17" x14ac:dyDescent="0.25">
      <c r="A1650">
        <v>24192</v>
      </c>
      <c r="B1650" t="s">
        <v>6718</v>
      </c>
      <c r="C1650" s="1">
        <v>4.3867161E+16</v>
      </c>
      <c r="D1650" s="1">
        <v>1.03452579999999E+16</v>
      </c>
      <c r="E1650">
        <v>46018</v>
      </c>
      <c r="F1650" t="str">
        <f>VLOOKUP(E1650,'[1]movimento-per-comune-ambito-201'!$C$2:$D$547,2,0)</f>
        <v>Versilia</v>
      </c>
      <c r="G1650" t="s">
        <v>63355</v>
      </c>
      <c r="H1650" t="s">
        <v>41</v>
      </c>
      <c r="I1650" t="s">
        <v>6719</v>
      </c>
      <c r="J1650">
        <v>55054</v>
      </c>
      <c r="K1650" t="s">
        <v>6652</v>
      </c>
      <c r="L1650" t="str">
        <f>VLOOKUP(K1650,'[1]movimento-per-comune-ambito-201'!$B$2:$D$547,3,FALSE)</f>
        <v>Versilia</v>
      </c>
      <c r="M1650" t="s">
        <v>2496</v>
      </c>
      <c r="N1650">
        <v>3</v>
      </c>
      <c r="O1650" t="s">
        <v>6720</v>
      </c>
      <c r="P1650" t="s">
        <v>6721</v>
      </c>
      <c r="Q1650" t="s">
        <v>6722</v>
      </c>
    </row>
    <row r="1651" spans="1:17" x14ac:dyDescent="0.25">
      <c r="A1651">
        <v>25120</v>
      </c>
      <c r="B1651" t="s">
        <v>6723</v>
      </c>
      <c r="C1651" s="1">
        <v>4.38620072E+16</v>
      </c>
      <c r="D1651" s="1">
        <v>103476404</v>
      </c>
      <c r="E1651">
        <v>46018</v>
      </c>
      <c r="F1651" t="str">
        <f>VLOOKUP(E1651,'[1]movimento-per-comune-ambito-201'!$C$2:$D$547,2,0)</f>
        <v>Versilia</v>
      </c>
      <c r="G1651" t="s">
        <v>63056</v>
      </c>
      <c r="H1651" t="s">
        <v>41</v>
      </c>
      <c r="I1651" t="s">
        <v>6724</v>
      </c>
      <c r="J1651">
        <v>55054</v>
      </c>
      <c r="K1651" t="s">
        <v>6652</v>
      </c>
      <c r="L1651" t="str">
        <f>VLOOKUP(K1651,'[1]movimento-per-comune-ambito-201'!$B$2:$D$547,3,FALSE)</f>
        <v>Versilia</v>
      </c>
      <c r="M1651" t="s">
        <v>2496</v>
      </c>
      <c r="N1651">
        <v>2</v>
      </c>
      <c r="O1651" t="s">
        <v>6725</v>
      </c>
      <c r="P1651" t="s">
        <v>6726</v>
      </c>
      <c r="Q1651" t="s">
        <v>6727</v>
      </c>
    </row>
    <row r="1652" spans="1:17" x14ac:dyDescent="0.25">
      <c r="A1652">
        <v>11665</v>
      </c>
      <c r="B1652" t="s">
        <v>6728</v>
      </c>
      <c r="C1652" s="1">
        <v>4.3876273599999904E+16</v>
      </c>
      <c r="D1652" s="1">
        <v>103288758</v>
      </c>
      <c r="E1652">
        <v>46018</v>
      </c>
      <c r="F1652" t="str">
        <f>VLOOKUP(E1652,'[1]movimento-per-comune-ambito-201'!$C$2:$D$547,2,0)</f>
        <v>Versilia</v>
      </c>
      <c r="G1652" t="s">
        <v>63033</v>
      </c>
      <c r="H1652" t="s">
        <v>52</v>
      </c>
      <c r="I1652" t="s">
        <v>6729</v>
      </c>
      <c r="J1652">
        <v>55054</v>
      </c>
      <c r="K1652" t="s">
        <v>6652</v>
      </c>
      <c r="L1652" t="str">
        <f>VLOOKUP(K1652,'[1]movimento-per-comune-ambito-201'!$B$2:$D$547,3,FALSE)</f>
        <v>Versilia</v>
      </c>
      <c r="M1652" t="s">
        <v>2496</v>
      </c>
      <c r="N1652">
        <v>0</v>
      </c>
      <c r="O1652" t="s">
        <v>6730</v>
      </c>
      <c r="P1652" t="s">
        <v>6731</v>
      </c>
      <c r="Q1652" t="s">
        <v>6732</v>
      </c>
    </row>
    <row r="1653" spans="1:17" x14ac:dyDescent="0.25">
      <c r="A1653">
        <v>11667</v>
      </c>
      <c r="B1653" t="s">
        <v>6733</v>
      </c>
      <c r="C1653" s="1">
        <v>4.3850408799999904E+16</v>
      </c>
      <c r="D1653" s="1">
        <v>103626589</v>
      </c>
      <c r="E1653">
        <v>46018</v>
      </c>
      <c r="F1653" t="str">
        <f>VLOOKUP(E1653,'[1]movimento-per-comune-ambito-201'!$C$2:$D$547,2,0)</f>
        <v>Versilia</v>
      </c>
      <c r="G1653" t="s">
        <v>63021</v>
      </c>
      <c r="H1653" t="s">
        <v>52</v>
      </c>
      <c r="I1653" t="s">
        <v>6734</v>
      </c>
      <c r="J1653">
        <v>55054</v>
      </c>
      <c r="K1653" t="s">
        <v>6652</v>
      </c>
      <c r="L1653" t="str">
        <f>VLOOKUP(K1653,'[1]movimento-per-comune-ambito-201'!$B$2:$D$547,3,FALSE)</f>
        <v>Versilia</v>
      </c>
      <c r="M1653" t="s">
        <v>2496</v>
      </c>
      <c r="N1653">
        <v>0</v>
      </c>
      <c r="O1653" t="s">
        <v>6735</v>
      </c>
      <c r="P1653" t="s">
        <v>6736</v>
      </c>
      <c r="Q1653" t="s">
        <v>6737</v>
      </c>
    </row>
    <row r="1654" spans="1:17" x14ac:dyDescent="0.25">
      <c r="A1654">
        <v>11669</v>
      </c>
      <c r="B1654" t="s">
        <v>6738</v>
      </c>
      <c r="C1654" s="1">
        <v>439076667</v>
      </c>
      <c r="D1654" s="1">
        <v>103142361</v>
      </c>
      <c r="E1654">
        <v>46018</v>
      </c>
      <c r="F1654" t="str">
        <f>VLOOKUP(E1654,'[1]movimento-per-comune-ambito-201'!$C$2:$D$547,2,0)</f>
        <v>Versilia</v>
      </c>
      <c r="G1654" t="s">
        <v>63063</v>
      </c>
      <c r="H1654" t="s">
        <v>52</v>
      </c>
      <c r="I1654" t="s">
        <v>6739</v>
      </c>
      <c r="J1654">
        <v>55054</v>
      </c>
      <c r="K1654" t="s">
        <v>6652</v>
      </c>
      <c r="L1654" t="str">
        <f>VLOOKUP(K1654,'[1]movimento-per-comune-ambito-201'!$B$2:$D$547,3,FALSE)</f>
        <v>Versilia</v>
      </c>
      <c r="M1654" t="s">
        <v>2496</v>
      </c>
      <c r="N1654">
        <v>0</v>
      </c>
      <c r="O1654" t="s">
        <v>6740</v>
      </c>
      <c r="P1654" t="s">
        <v>6741</v>
      </c>
      <c r="Q1654" t="s">
        <v>6742</v>
      </c>
    </row>
    <row r="1655" spans="1:17" x14ac:dyDescent="0.25">
      <c r="A1655">
        <v>11678</v>
      </c>
      <c r="B1655" t="s">
        <v>6743</v>
      </c>
      <c r="C1655" s="1">
        <v>4.38984966E+16</v>
      </c>
      <c r="D1655" s="1">
        <v>103097314</v>
      </c>
      <c r="E1655">
        <v>46018</v>
      </c>
      <c r="F1655" t="str">
        <f>VLOOKUP(E1655,'[1]movimento-per-comune-ambito-201'!$C$2:$D$547,2,0)</f>
        <v>Versilia</v>
      </c>
      <c r="G1655" t="s">
        <v>63201</v>
      </c>
      <c r="H1655" t="s">
        <v>52</v>
      </c>
      <c r="I1655" t="s">
        <v>6744</v>
      </c>
      <c r="J1655">
        <v>55040</v>
      </c>
      <c r="K1655" t="s">
        <v>6652</v>
      </c>
      <c r="L1655" t="str">
        <f>VLOOKUP(K1655,'[1]movimento-per-comune-ambito-201'!$B$2:$D$547,3,FALSE)</f>
        <v>Versilia</v>
      </c>
      <c r="M1655" t="s">
        <v>2496</v>
      </c>
      <c r="N1655">
        <v>0</v>
      </c>
      <c r="O1655" t="s">
        <v>6745</v>
      </c>
    </row>
    <row r="1656" spans="1:17" x14ac:dyDescent="0.25">
      <c r="A1656">
        <v>14244</v>
      </c>
      <c r="B1656" t="s">
        <v>6746</v>
      </c>
      <c r="C1656" s="1">
        <v>4.38521415E+16</v>
      </c>
      <c r="D1656" s="1">
        <v>1.03625238999999E+16</v>
      </c>
      <c r="E1656">
        <v>46018</v>
      </c>
      <c r="F1656" t="str">
        <f>VLOOKUP(E1656,'[1]movimento-per-comune-ambito-201'!$C$2:$D$547,2,0)</f>
        <v>Versilia</v>
      </c>
      <c r="G1656" t="s">
        <v>63023</v>
      </c>
      <c r="H1656" t="s">
        <v>52</v>
      </c>
      <c r="I1656" t="s">
        <v>6747</v>
      </c>
      <c r="J1656">
        <v>55050</v>
      </c>
      <c r="K1656" t="s">
        <v>6652</v>
      </c>
      <c r="L1656" t="str">
        <f>VLOOKUP(K1656,'[1]movimento-per-comune-ambito-201'!$B$2:$D$547,3,FALSE)</f>
        <v>Versilia</v>
      </c>
      <c r="M1656" t="s">
        <v>2496</v>
      </c>
      <c r="N1656">
        <v>0</v>
      </c>
      <c r="O1656" t="s">
        <v>6748</v>
      </c>
      <c r="P1656" t="s">
        <v>6749</v>
      </c>
      <c r="Q1656" t="s">
        <v>6750</v>
      </c>
    </row>
    <row r="1657" spans="1:17" x14ac:dyDescent="0.25">
      <c r="A1657">
        <v>14245</v>
      </c>
      <c r="B1657" t="s">
        <v>6751</v>
      </c>
      <c r="C1657" s="1">
        <v>439107962</v>
      </c>
      <c r="D1657" s="1">
        <v>1.02743888E+16</v>
      </c>
      <c r="E1657">
        <v>46018</v>
      </c>
      <c r="F1657" t="str">
        <f>VLOOKUP(E1657,'[1]movimento-per-comune-ambito-201'!$C$2:$D$547,2,0)</f>
        <v>Versilia</v>
      </c>
      <c r="G1657" t="s">
        <v>63024</v>
      </c>
      <c r="H1657" t="s">
        <v>52</v>
      </c>
      <c r="I1657" t="s">
        <v>6752</v>
      </c>
      <c r="J1657">
        <v>55040</v>
      </c>
      <c r="K1657" t="s">
        <v>6652</v>
      </c>
      <c r="L1657" t="str">
        <f>VLOOKUP(K1657,'[1]movimento-per-comune-ambito-201'!$B$2:$D$547,3,FALSE)</f>
        <v>Versilia</v>
      </c>
      <c r="M1657" t="s">
        <v>2496</v>
      </c>
      <c r="N1657">
        <v>0</v>
      </c>
      <c r="O1657" t="s">
        <v>6753</v>
      </c>
      <c r="P1657" t="s">
        <v>6754</v>
      </c>
      <c r="Q1657" t="s">
        <v>6755</v>
      </c>
    </row>
    <row r="1658" spans="1:17" x14ac:dyDescent="0.25">
      <c r="A1658">
        <v>15337</v>
      </c>
      <c r="B1658" t="s">
        <v>6756</v>
      </c>
      <c r="C1658" s="1">
        <v>4.38595588E+16</v>
      </c>
      <c r="D1658" s="1">
        <v>1.03469985999999E+16</v>
      </c>
      <c r="E1658">
        <v>46018</v>
      </c>
      <c r="F1658" t="str">
        <f>VLOOKUP(E1658,'[1]movimento-per-comune-ambito-201'!$C$2:$D$547,2,0)</f>
        <v>Versilia</v>
      </c>
      <c r="G1658" t="s">
        <v>63025</v>
      </c>
      <c r="H1658" t="s">
        <v>52</v>
      </c>
      <c r="I1658" t="s">
        <v>6757</v>
      </c>
      <c r="J1658">
        <v>55054</v>
      </c>
      <c r="K1658" t="s">
        <v>6652</v>
      </c>
      <c r="L1658" t="str">
        <f>VLOOKUP(K1658,'[1]movimento-per-comune-ambito-201'!$B$2:$D$547,3,FALSE)</f>
        <v>Versilia</v>
      </c>
      <c r="M1658" t="s">
        <v>2496</v>
      </c>
      <c r="N1658">
        <v>0</v>
      </c>
      <c r="O1658" t="s">
        <v>6758</v>
      </c>
      <c r="P1658" t="s">
        <v>6759</v>
      </c>
      <c r="Q1658" t="s">
        <v>6760</v>
      </c>
    </row>
    <row r="1659" spans="1:17" x14ac:dyDescent="0.25">
      <c r="A1659">
        <v>16803</v>
      </c>
      <c r="B1659" t="s">
        <v>6761</v>
      </c>
      <c r="C1659" s="1">
        <v>4.3899270899999904E+16</v>
      </c>
      <c r="D1659" s="1">
        <v>10301701</v>
      </c>
      <c r="E1659">
        <v>46018</v>
      </c>
      <c r="F1659" t="str">
        <f>VLOOKUP(E1659,'[1]movimento-per-comune-ambito-201'!$C$2:$D$547,2,0)</f>
        <v>Versilia</v>
      </c>
      <c r="G1659" t="s">
        <v>63202</v>
      </c>
      <c r="H1659" t="s">
        <v>52</v>
      </c>
      <c r="I1659" t="s">
        <v>6762</v>
      </c>
      <c r="J1659">
        <v>55054</v>
      </c>
      <c r="K1659" t="s">
        <v>6652</v>
      </c>
      <c r="L1659" t="str">
        <f>VLOOKUP(K1659,'[1]movimento-per-comune-ambito-201'!$B$2:$D$547,3,FALSE)</f>
        <v>Versilia</v>
      </c>
      <c r="M1659" t="s">
        <v>2496</v>
      </c>
      <c r="N1659">
        <v>0</v>
      </c>
      <c r="O1659" t="s">
        <v>6763</v>
      </c>
    </row>
    <row r="1660" spans="1:17" x14ac:dyDescent="0.25">
      <c r="A1660">
        <v>17395</v>
      </c>
      <c r="B1660" t="s">
        <v>6764</v>
      </c>
      <c r="C1660" s="1">
        <v>4.38455317E+16</v>
      </c>
      <c r="D1660" s="1">
        <v>1.03858764999999E+16</v>
      </c>
      <c r="E1660">
        <v>46018</v>
      </c>
      <c r="F1660" t="str">
        <f>VLOOKUP(E1660,'[1]movimento-per-comune-ambito-201'!$C$2:$D$547,2,0)</f>
        <v>Versilia</v>
      </c>
      <c r="G1660" t="s">
        <v>63066</v>
      </c>
      <c r="H1660" t="s">
        <v>52</v>
      </c>
      <c r="I1660" t="s">
        <v>6765</v>
      </c>
      <c r="J1660">
        <v>55054</v>
      </c>
      <c r="K1660" t="s">
        <v>6652</v>
      </c>
      <c r="L1660" t="str">
        <f>VLOOKUP(K1660,'[1]movimento-per-comune-ambito-201'!$B$2:$D$547,3,FALSE)</f>
        <v>Versilia</v>
      </c>
      <c r="M1660" t="s">
        <v>2496</v>
      </c>
      <c r="N1660">
        <v>0</v>
      </c>
      <c r="O1660" t="s">
        <v>6766</v>
      </c>
      <c r="P1660" t="s">
        <v>6767</v>
      </c>
    </row>
    <row r="1661" spans="1:17" x14ac:dyDescent="0.25">
      <c r="A1661">
        <v>18604</v>
      </c>
      <c r="B1661" t="s">
        <v>6768</v>
      </c>
      <c r="C1661" s="1">
        <v>4.3854953799999904E+16</v>
      </c>
      <c r="D1661" s="1">
        <v>1.03558819999999E+16</v>
      </c>
      <c r="E1661">
        <v>46018</v>
      </c>
      <c r="F1661" t="str">
        <f>VLOOKUP(E1661,'[1]movimento-per-comune-ambito-201'!$C$2:$D$547,2,0)</f>
        <v>Versilia</v>
      </c>
      <c r="G1661" t="s">
        <v>63358</v>
      </c>
      <c r="H1661" t="s">
        <v>52</v>
      </c>
      <c r="I1661" t="s">
        <v>6769</v>
      </c>
      <c r="J1661">
        <v>55054</v>
      </c>
      <c r="K1661" t="s">
        <v>6652</v>
      </c>
      <c r="L1661" t="str">
        <f>VLOOKUP(K1661,'[1]movimento-per-comune-ambito-201'!$B$2:$D$547,3,FALSE)</f>
        <v>Versilia</v>
      </c>
      <c r="M1661" t="s">
        <v>2496</v>
      </c>
      <c r="N1661">
        <v>0</v>
      </c>
    </row>
    <row r="1662" spans="1:17" x14ac:dyDescent="0.25">
      <c r="A1662">
        <v>20461</v>
      </c>
      <c r="B1662" t="s">
        <v>6770</v>
      </c>
      <c r="C1662" s="1">
        <v>4.38720628E+16</v>
      </c>
      <c r="D1662" s="1">
        <v>1.03373655E+16</v>
      </c>
      <c r="E1662">
        <v>46018</v>
      </c>
      <c r="F1662" t="str">
        <f>VLOOKUP(E1662,'[1]movimento-per-comune-ambito-201'!$C$2:$D$547,2,0)</f>
        <v>Versilia</v>
      </c>
      <c r="G1662" t="s">
        <v>63067</v>
      </c>
      <c r="H1662" t="s">
        <v>52</v>
      </c>
      <c r="I1662" t="s">
        <v>6771</v>
      </c>
      <c r="J1662">
        <v>55054</v>
      </c>
      <c r="K1662" t="s">
        <v>6652</v>
      </c>
      <c r="L1662" t="str">
        <f>VLOOKUP(K1662,'[1]movimento-per-comune-ambito-201'!$B$2:$D$547,3,FALSE)</f>
        <v>Versilia</v>
      </c>
      <c r="M1662" t="s">
        <v>2496</v>
      </c>
      <c r="N1662">
        <v>0</v>
      </c>
      <c r="O1662" t="s">
        <v>6772</v>
      </c>
      <c r="Q1662" t="s">
        <v>6773</v>
      </c>
    </row>
    <row r="1663" spans="1:17" x14ac:dyDescent="0.25">
      <c r="A1663">
        <v>23350</v>
      </c>
      <c r="B1663" t="s">
        <v>3770</v>
      </c>
      <c r="C1663" s="1">
        <v>4.38964639E+16</v>
      </c>
      <c r="D1663" s="1">
        <v>1.03166417999999E+16</v>
      </c>
      <c r="E1663">
        <v>46018</v>
      </c>
      <c r="F1663" t="str">
        <f>VLOOKUP(E1663,'[1]movimento-per-comune-ambito-201'!$C$2:$D$547,2,0)</f>
        <v>Versilia</v>
      </c>
      <c r="G1663" t="s">
        <v>63068</v>
      </c>
      <c r="H1663" t="s">
        <v>52</v>
      </c>
      <c r="I1663" t="s">
        <v>6774</v>
      </c>
      <c r="J1663">
        <v>55054</v>
      </c>
      <c r="K1663" t="s">
        <v>6652</v>
      </c>
      <c r="L1663" t="str">
        <f>VLOOKUP(K1663,'[1]movimento-per-comune-ambito-201'!$B$2:$D$547,3,FALSE)</f>
        <v>Versilia</v>
      </c>
      <c r="M1663" t="s">
        <v>2496</v>
      </c>
      <c r="N1663">
        <v>0</v>
      </c>
      <c r="O1663" t="s">
        <v>6775</v>
      </c>
      <c r="Q1663" t="s">
        <v>6776</v>
      </c>
    </row>
    <row r="1664" spans="1:17" x14ac:dyDescent="0.25">
      <c r="A1664">
        <v>26007</v>
      </c>
      <c r="B1664" t="s">
        <v>6777</v>
      </c>
      <c r="C1664" s="1">
        <v>4.3901550999999904E+16</v>
      </c>
      <c r="D1664" s="1">
        <v>10306846</v>
      </c>
      <c r="E1664">
        <v>46018</v>
      </c>
      <c r="F1664" t="str">
        <f>VLOOKUP(E1664,'[1]movimento-per-comune-ambito-201'!$C$2:$D$547,2,0)</f>
        <v>Versilia</v>
      </c>
      <c r="G1664" t="s">
        <v>63084</v>
      </c>
      <c r="H1664" t="s">
        <v>374</v>
      </c>
      <c r="I1664" t="s">
        <v>6778</v>
      </c>
      <c r="J1664">
        <v>55054</v>
      </c>
      <c r="K1664" t="s">
        <v>6652</v>
      </c>
      <c r="L1664" t="str">
        <f>VLOOKUP(K1664,'[1]movimento-per-comune-ambito-201'!$B$2:$D$547,3,FALSE)</f>
        <v>Versilia</v>
      </c>
      <c r="M1664" t="s">
        <v>2496</v>
      </c>
      <c r="N1664">
        <v>0</v>
      </c>
      <c r="O1664" t="s">
        <v>6779</v>
      </c>
      <c r="Q1664" t="s">
        <v>6780</v>
      </c>
    </row>
    <row r="1665" spans="1:17" x14ac:dyDescent="0.25">
      <c r="A1665">
        <v>25139</v>
      </c>
      <c r="B1665" t="s">
        <v>6781</v>
      </c>
      <c r="C1665" s="1">
        <v>4.3911248E+16</v>
      </c>
      <c r="D1665" s="1">
        <v>1.02752393E+16</v>
      </c>
      <c r="E1665">
        <v>46018</v>
      </c>
      <c r="F1665" t="str">
        <f>VLOOKUP(E1665,'[1]movimento-per-comune-ambito-201'!$C$2:$D$547,2,0)</f>
        <v>Versilia</v>
      </c>
      <c r="G1665" t="s">
        <v>63715</v>
      </c>
      <c r="H1665" t="s">
        <v>2593</v>
      </c>
      <c r="I1665" t="s">
        <v>6782</v>
      </c>
      <c r="J1665">
        <v>55040</v>
      </c>
      <c r="K1665" t="s">
        <v>6652</v>
      </c>
      <c r="L1665" t="str">
        <f>VLOOKUP(K1665,'[1]movimento-per-comune-ambito-201'!$B$2:$D$547,3,FALSE)</f>
        <v>Versilia</v>
      </c>
      <c r="M1665" t="s">
        <v>2496</v>
      </c>
      <c r="N1665">
        <v>0</v>
      </c>
      <c r="O1665" t="s">
        <v>6783</v>
      </c>
      <c r="P1665" t="s">
        <v>6784</v>
      </c>
    </row>
    <row r="1666" spans="1:17" x14ac:dyDescent="0.25">
      <c r="A1666">
        <v>12422</v>
      </c>
      <c r="B1666" t="s">
        <v>6785</v>
      </c>
      <c r="C1666" s="1">
        <v>4.38687777E+16</v>
      </c>
      <c r="D1666" s="1">
        <v>103407962</v>
      </c>
      <c r="E1666">
        <v>46018</v>
      </c>
      <c r="F1666" t="str">
        <f>VLOOKUP(E1666,'[1]movimento-per-comune-ambito-201'!$C$2:$D$547,2,0)</f>
        <v>Versilia</v>
      </c>
      <c r="G1666" t="s">
        <v>63035</v>
      </c>
      <c r="H1666" t="s">
        <v>75</v>
      </c>
      <c r="I1666" t="s">
        <v>6786</v>
      </c>
      <c r="J1666">
        <v>55054</v>
      </c>
      <c r="K1666" t="s">
        <v>6652</v>
      </c>
      <c r="L1666" t="str">
        <f>VLOOKUP(K1666,'[1]movimento-per-comune-ambito-201'!$B$2:$D$547,3,FALSE)</f>
        <v>Versilia</v>
      </c>
      <c r="M1666" t="s">
        <v>2496</v>
      </c>
      <c r="N1666">
        <v>0</v>
      </c>
      <c r="O1666" t="s">
        <v>6787</v>
      </c>
      <c r="P1666" t="s">
        <v>6788</v>
      </c>
      <c r="Q1666" t="s">
        <v>6789</v>
      </c>
    </row>
    <row r="1667" spans="1:17" x14ac:dyDescent="0.25">
      <c r="A1667">
        <v>12426</v>
      </c>
      <c r="B1667" t="s">
        <v>6790</v>
      </c>
      <c r="C1667" s="1">
        <v>440006962</v>
      </c>
      <c r="D1667" s="1">
        <v>102936683</v>
      </c>
      <c r="E1667">
        <v>46018</v>
      </c>
      <c r="F1667" t="str">
        <f>VLOOKUP(E1667,'[1]movimento-per-comune-ambito-201'!$C$2:$D$547,2,0)</f>
        <v>Versilia</v>
      </c>
      <c r="G1667" t="s">
        <v>63146</v>
      </c>
      <c r="H1667" t="s">
        <v>75</v>
      </c>
      <c r="I1667" t="s">
        <v>6791</v>
      </c>
      <c r="J1667">
        <v>55040</v>
      </c>
      <c r="K1667" t="s">
        <v>6652</v>
      </c>
      <c r="L1667" t="str">
        <f>VLOOKUP(K1667,'[1]movimento-per-comune-ambito-201'!$B$2:$D$547,3,FALSE)</f>
        <v>Versilia</v>
      </c>
      <c r="M1667" t="s">
        <v>2496</v>
      </c>
      <c r="N1667">
        <v>0</v>
      </c>
      <c r="O1667" t="s">
        <v>6792</v>
      </c>
      <c r="Q1667" t="s">
        <v>6793</v>
      </c>
    </row>
    <row r="1668" spans="1:17" x14ac:dyDescent="0.25">
      <c r="A1668">
        <v>13225</v>
      </c>
      <c r="B1668" t="s">
        <v>6794</v>
      </c>
      <c r="C1668" s="1">
        <v>4.2750187699999904E+16</v>
      </c>
      <c r="D1668" s="1">
        <v>101815316</v>
      </c>
      <c r="E1668">
        <v>49003</v>
      </c>
      <c r="F1668" t="str">
        <f>VLOOKUP(E1668,'[1]movimento-per-comune-ambito-201'!$C$2:$D$547,2,0)</f>
        <v>Isola Elba</v>
      </c>
      <c r="G1668" t="s">
        <v>63060</v>
      </c>
      <c r="H1668" t="s">
        <v>41</v>
      </c>
      <c r="J1668">
        <v>57034</v>
      </c>
      <c r="K1668" t="s">
        <v>4310</v>
      </c>
      <c r="L1668" t="str">
        <f>VLOOKUP(K1668,'[1]movimento-per-comune-ambito-201'!$B$2:$D$547,3,FALSE)</f>
        <v>Isola Elba</v>
      </c>
      <c r="M1668" t="s">
        <v>4311</v>
      </c>
      <c r="N1668">
        <v>3</v>
      </c>
    </row>
    <row r="1669" spans="1:17" x14ac:dyDescent="0.25">
      <c r="A1669">
        <v>19468</v>
      </c>
      <c r="B1669" t="s">
        <v>6795</v>
      </c>
      <c r="C1669" s="1">
        <v>4.3894320999999904E+16</v>
      </c>
      <c r="D1669" s="1">
        <v>103196239</v>
      </c>
      <c r="E1669">
        <v>46018</v>
      </c>
      <c r="F1669" t="str">
        <f>VLOOKUP(E1669,'[1]movimento-per-comune-ambito-201'!$C$2:$D$547,2,0)</f>
        <v>Versilia</v>
      </c>
      <c r="G1669" t="s">
        <v>63147</v>
      </c>
      <c r="H1669" t="s">
        <v>75</v>
      </c>
      <c r="I1669" t="s">
        <v>6796</v>
      </c>
      <c r="J1669">
        <v>55054</v>
      </c>
      <c r="K1669" t="s">
        <v>6652</v>
      </c>
      <c r="L1669" t="str">
        <f>VLOOKUP(K1669,'[1]movimento-per-comune-ambito-201'!$B$2:$D$547,3,FALSE)</f>
        <v>Versilia</v>
      </c>
      <c r="M1669" t="s">
        <v>2496</v>
      </c>
      <c r="N1669">
        <v>0</v>
      </c>
      <c r="Q1669" t="s">
        <v>6797</v>
      </c>
    </row>
    <row r="1670" spans="1:17" x14ac:dyDescent="0.25">
      <c r="A1670">
        <v>23532</v>
      </c>
      <c r="B1670" t="s">
        <v>6798</v>
      </c>
      <c r="C1670" s="1">
        <v>4.39089941E+16</v>
      </c>
      <c r="D1670" s="1">
        <v>1.02792369E+16</v>
      </c>
      <c r="E1670">
        <v>46018</v>
      </c>
      <c r="F1670" t="str">
        <f>VLOOKUP(E1670,'[1]movimento-per-comune-ambito-201'!$C$2:$D$547,2,0)</f>
        <v>Versilia</v>
      </c>
      <c r="G1670" t="s">
        <v>63353</v>
      </c>
      <c r="H1670" t="s">
        <v>75</v>
      </c>
      <c r="I1670" t="s">
        <v>6799</v>
      </c>
      <c r="J1670">
        <v>55054</v>
      </c>
      <c r="K1670" t="s">
        <v>6652</v>
      </c>
      <c r="L1670" t="str">
        <f>VLOOKUP(K1670,'[1]movimento-per-comune-ambito-201'!$B$2:$D$547,3,FALSE)</f>
        <v>Versilia</v>
      </c>
      <c r="M1670" t="s">
        <v>2496</v>
      </c>
      <c r="N1670">
        <v>0</v>
      </c>
      <c r="O1670" t="s">
        <v>6800</v>
      </c>
      <c r="Q1670" t="s">
        <v>6801</v>
      </c>
    </row>
    <row r="1671" spans="1:17" x14ac:dyDescent="0.25">
      <c r="A1671">
        <v>24630</v>
      </c>
      <c r="B1671" t="s">
        <v>6802</v>
      </c>
      <c r="C1671" s="1">
        <v>4.3919046799999904E+16</v>
      </c>
      <c r="D1671" s="1">
        <v>102941348</v>
      </c>
      <c r="E1671">
        <v>46018</v>
      </c>
      <c r="F1671" t="str">
        <f>VLOOKUP(E1671,'[1]movimento-per-comune-ambito-201'!$C$2:$D$547,2,0)</f>
        <v>Versilia</v>
      </c>
      <c r="G1671" t="s">
        <v>63148</v>
      </c>
      <c r="H1671" t="s">
        <v>75</v>
      </c>
      <c r="I1671" t="s">
        <v>6803</v>
      </c>
      <c r="J1671">
        <v>55040</v>
      </c>
      <c r="K1671" t="s">
        <v>6652</v>
      </c>
      <c r="L1671" t="str">
        <f>VLOOKUP(K1671,'[1]movimento-per-comune-ambito-201'!$B$2:$D$547,3,FALSE)</f>
        <v>Versilia</v>
      </c>
      <c r="M1671" t="s">
        <v>2496</v>
      </c>
      <c r="N1671">
        <v>0</v>
      </c>
      <c r="O1671" t="s">
        <v>6804</v>
      </c>
      <c r="P1671" t="s">
        <v>6805</v>
      </c>
      <c r="Q1671" t="s">
        <v>6806</v>
      </c>
    </row>
    <row r="1672" spans="1:17" x14ac:dyDescent="0.25">
      <c r="A1672">
        <v>21642</v>
      </c>
      <c r="B1672" t="s">
        <v>6807</v>
      </c>
      <c r="C1672" s="1">
        <v>438477666</v>
      </c>
      <c r="D1672" s="1">
        <v>103553959</v>
      </c>
      <c r="E1672">
        <v>46018</v>
      </c>
      <c r="F1672" t="str">
        <f>VLOOKUP(E1672,'[1]movimento-per-comune-ambito-201'!$C$2:$D$547,2,0)</f>
        <v>Versilia</v>
      </c>
      <c r="G1672" t="s">
        <v>63037</v>
      </c>
      <c r="H1672" t="s">
        <v>130</v>
      </c>
      <c r="I1672" t="s">
        <v>6808</v>
      </c>
      <c r="J1672">
        <v>55054</v>
      </c>
      <c r="K1672" t="s">
        <v>6652</v>
      </c>
      <c r="L1672" t="str">
        <f>VLOOKUP(K1672,'[1]movimento-per-comune-ambito-201'!$B$2:$D$547,3,FALSE)</f>
        <v>Versilia</v>
      </c>
      <c r="M1672" t="s">
        <v>2496</v>
      </c>
      <c r="N1672">
        <v>0</v>
      </c>
      <c r="O1672" t="s">
        <v>6809</v>
      </c>
      <c r="P1672" t="s">
        <v>6810</v>
      </c>
      <c r="Q1672" t="s">
        <v>6811</v>
      </c>
    </row>
    <row r="1673" spans="1:17" x14ac:dyDescent="0.25">
      <c r="A1673">
        <v>12495</v>
      </c>
      <c r="B1673" t="s">
        <v>6812</v>
      </c>
      <c r="C1673" s="1">
        <v>4.38579924E+16</v>
      </c>
      <c r="D1673" s="1">
        <v>10353531</v>
      </c>
      <c r="E1673">
        <v>46018</v>
      </c>
      <c r="F1673" t="str">
        <f>VLOOKUP(E1673,'[1]movimento-per-comune-ambito-201'!$C$2:$D$547,2,0)</f>
        <v>Versilia</v>
      </c>
      <c r="G1673" t="s">
        <v>63087</v>
      </c>
      <c r="H1673" t="s">
        <v>382</v>
      </c>
      <c r="I1673" t="s">
        <v>6813</v>
      </c>
      <c r="J1673">
        <v>55054</v>
      </c>
      <c r="K1673" t="s">
        <v>6652</v>
      </c>
      <c r="L1673" t="str">
        <f>VLOOKUP(K1673,'[1]movimento-per-comune-ambito-201'!$B$2:$D$547,3,FALSE)</f>
        <v>Versilia</v>
      </c>
      <c r="M1673" t="s">
        <v>2496</v>
      </c>
      <c r="N1673">
        <v>0</v>
      </c>
      <c r="O1673" t="s">
        <v>6814</v>
      </c>
      <c r="P1673" t="s">
        <v>6815</v>
      </c>
      <c r="Q1673" t="s">
        <v>6816</v>
      </c>
    </row>
    <row r="1674" spans="1:17" x14ac:dyDescent="0.25">
      <c r="A1674">
        <v>12515</v>
      </c>
      <c r="B1674" t="s">
        <v>6817</v>
      </c>
      <c r="C1674" s="1">
        <v>4.38454021E+16</v>
      </c>
      <c r="D1674" s="1">
        <v>103458875</v>
      </c>
      <c r="E1674">
        <v>46018</v>
      </c>
      <c r="F1674" t="str">
        <f>VLOOKUP(E1674,'[1]movimento-per-comune-ambito-201'!$C$2:$D$547,2,0)</f>
        <v>Versilia</v>
      </c>
      <c r="G1674" t="s">
        <v>63038</v>
      </c>
      <c r="H1674" t="s">
        <v>134</v>
      </c>
      <c r="I1674" t="s">
        <v>6818</v>
      </c>
      <c r="J1674">
        <v>55050</v>
      </c>
      <c r="K1674" t="s">
        <v>6652</v>
      </c>
      <c r="L1674" t="str">
        <f>VLOOKUP(K1674,'[1]movimento-per-comune-ambito-201'!$B$2:$D$547,3,FALSE)</f>
        <v>Versilia</v>
      </c>
      <c r="M1674" t="s">
        <v>2496</v>
      </c>
      <c r="N1674">
        <v>0</v>
      </c>
      <c r="P1674" t="s">
        <v>6819</v>
      </c>
      <c r="Q1674" t="s">
        <v>6820</v>
      </c>
    </row>
    <row r="1675" spans="1:17" x14ac:dyDescent="0.25">
      <c r="A1675">
        <v>24509</v>
      </c>
      <c r="B1675" t="s">
        <v>6821</v>
      </c>
      <c r="C1675" s="1">
        <v>438786688</v>
      </c>
      <c r="D1675" s="1">
        <v>1.03267792E+16</v>
      </c>
      <c r="E1675">
        <v>46018</v>
      </c>
      <c r="F1675" t="str">
        <f>VLOOKUP(E1675,'[1]movimento-per-comune-ambito-201'!$C$2:$D$547,2,0)</f>
        <v>Versilia</v>
      </c>
      <c r="G1675" t="s">
        <v>63716</v>
      </c>
      <c r="H1675" t="s">
        <v>2610</v>
      </c>
      <c r="I1675" t="s">
        <v>6822</v>
      </c>
      <c r="J1675">
        <v>55054</v>
      </c>
      <c r="K1675" t="s">
        <v>6652</v>
      </c>
      <c r="L1675" t="str">
        <f>VLOOKUP(K1675,'[1]movimento-per-comune-ambito-201'!$B$2:$D$547,3,FALSE)</f>
        <v>Versilia</v>
      </c>
      <c r="M1675" t="s">
        <v>2496</v>
      </c>
      <c r="N1675">
        <v>4</v>
      </c>
      <c r="O1675" t="s">
        <v>6823</v>
      </c>
      <c r="P1675" t="s">
        <v>6824</v>
      </c>
      <c r="Q1675" t="s">
        <v>6825</v>
      </c>
    </row>
    <row r="1676" spans="1:17" x14ac:dyDescent="0.25">
      <c r="A1676">
        <v>12318</v>
      </c>
      <c r="B1676" t="s">
        <v>6826</v>
      </c>
      <c r="C1676" s="1">
        <v>439107962</v>
      </c>
      <c r="D1676" s="1">
        <v>1.02743888E+16</v>
      </c>
      <c r="E1676">
        <v>46018</v>
      </c>
      <c r="F1676" t="str">
        <f>VLOOKUP(E1676,'[1]movimento-per-comune-ambito-201'!$C$2:$D$547,2,0)</f>
        <v>Versilia</v>
      </c>
      <c r="G1676" t="s">
        <v>63717</v>
      </c>
      <c r="H1676" t="s">
        <v>6827</v>
      </c>
      <c r="I1676" t="s">
        <v>6828</v>
      </c>
      <c r="J1676">
        <v>55054</v>
      </c>
      <c r="K1676" t="s">
        <v>6652</v>
      </c>
      <c r="L1676" t="str">
        <f>VLOOKUP(K1676,'[1]movimento-per-comune-ambito-201'!$B$2:$D$547,3,FALSE)</f>
        <v>Versilia</v>
      </c>
      <c r="M1676" t="s">
        <v>2496</v>
      </c>
      <c r="N1676">
        <v>2</v>
      </c>
      <c r="O1676" t="s">
        <v>6829</v>
      </c>
      <c r="P1676" t="s">
        <v>6830</v>
      </c>
      <c r="Q1676" t="s">
        <v>6831</v>
      </c>
    </row>
    <row r="1677" spans="1:17" x14ac:dyDescent="0.25">
      <c r="A1677">
        <v>11979</v>
      </c>
      <c r="B1677" t="s">
        <v>6832</v>
      </c>
      <c r="C1677" s="1">
        <v>4.41574181E+16</v>
      </c>
      <c r="D1677" s="1">
        <v>1.02263693999999E+16</v>
      </c>
      <c r="E1677">
        <v>46019</v>
      </c>
      <c r="F1677" t="str">
        <f>VLOOKUP(E1677,'[1]movimento-per-comune-ambito-201'!$C$2:$D$547,2,0)</f>
        <v>Garfagnana e Media Valle del Serchio</v>
      </c>
      <c r="G1677" t="s">
        <v>63013</v>
      </c>
      <c r="H1677" t="s">
        <v>15</v>
      </c>
      <c r="I1677" t="s">
        <v>6833</v>
      </c>
      <c r="J1677">
        <v>55034</v>
      </c>
      <c r="K1677" t="s">
        <v>6834</v>
      </c>
      <c r="L1677" t="str">
        <f>VLOOKUP(K1677,'[1]movimento-per-comune-ambito-201'!$B$2:$D$547,3,FALSE)</f>
        <v>Garfagnana e Media Valle del Serchio</v>
      </c>
      <c r="M1677" t="s">
        <v>2496</v>
      </c>
      <c r="N1677">
        <v>0</v>
      </c>
      <c r="O1677" t="s">
        <v>6835</v>
      </c>
      <c r="P1677" t="s">
        <v>6836</v>
      </c>
      <c r="Q1677" t="s">
        <v>6837</v>
      </c>
    </row>
    <row r="1678" spans="1:17" x14ac:dyDescent="0.25">
      <c r="A1678">
        <v>22284</v>
      </c>
      <c r="B1678" t="s">
        <v>6838</v>
      </c>
      <c r="C1678" s="1">
        <v>4.42007436E+16</v>
      </c>
      <c r="D1678" s="1">
        <v>102049985</v>
      </c>
      <c r="E1678">
        <v>46019</v>
      </c>
      <c r="F1678" t="str">
        <f>VLOOKUP(E1678,'[1]movimento-per-comune-ambito-201'!$C$2:$D$547,2,0)</f>
        <v>Garfagnana e Media Valle del Serchio</v>
      </c>
      <c r="G1678" t="s">
        <v>63129</v>
      </c>
      <c r="H1678" t="s">
        <v>15</v>
      </c>
      <c r="I1678" t="s">
        <v>6839</v>
      </c>
      <c r="J1678">
        <v>55034</v>
      </c>
      <c r="K1678" t="s">
        <v>6834</v>
      </c>
      <c r="L1678" t="str">
        <f>VLOOKUP(K1678,'[1]movimento-per-comune-ambito-201'!$B$2:$D$547,3,FALSE)</f>
        <v>Garfagnana e Media Valle del Serchio</v>
      </c>
      <c r="M1678" t="s">
        <v>2496</v>
      </c>
      <c r="N1678">
        <v>4</v>
      </c>
      <c r="P1678" t="s">
        <v>6840</v>
      </c>
      <c r="Q1678" t="s">
        <v>6841</v>
      </c>
    </row>
    <row r="1679" spans="1:17" x14ac:dyDescent="0.25">
      <c r="A1679">
        <v>11471</v>
      </c>
      <c r="B1679" t="s">
        <v>796</v>
      </c>
      <c r="C1679" s="1">
        <v>4.41574181E+16</v>
      </c>
      <c r="D1679" s="1">
        <v>1.02263693999999E+16</v>
      </c>
      <c r="E1679">
        <v>46019</v>
      </c>
      <c r="F1679" t="str">
        <f>VLOOKUP(E1679,'[1]movimento-per-comune-ambito-201'!$C$2:$D$547,2,0)</f>
        <v>Garfagnana e Media Valle del Serchio</v>
      </c>
      <c r="G1679" t="s">
        <v>63031</v>
      </c>
      <c r="H1679" t="s">
        <v>37</v>
      </c>
      <c r="I1679" t="s">
        <v>6842</v>
      </c>
      <c r="J1679">
        <v>55034</v>
      </c>
      <c r="K1679" t="s">
        <v>6834</v>
      </c>
      <c r="L1679" t="str">
        <f>VLOOKUP(K1679,'[1]movimento-per-comune-ambito-201'!$B$2:$D$547,3,FALSE)</f>
        <v>Garfagnana e Media Valle del Serchio</v>
      </c>
      <c r="M1679" t="s">
        <v>2496</v>
      </c>
      <c r="N1679">
        <v>0</v>
      </c>
      <c r="Q1679" t="s">
        <v>6843</v>
      </c>
    </row>
    <row r="1680" spans="1:17" x14ac:dyDescent="0.25">
      <c r="A1680">
        <v>10824</v>
      </c>
      <c r="B1680" t="s">
        <v>6844</v>
      </c>
      <c r="C1680" s="1">
        <v>441714074</v>
      </c>
      <c r="D1680" s="1">
        <v>1.02087777E+16</v>
      </c>
      <c r="E1680">
        <v>46019</v>
      </c>
      <c r="F1680" t="str">
        <f>VLOOKUP(E1680,'[1]movimento-per-comune-ambito-201'!$C$2:$D$547,2,0)</f>
        <v>Garfagnana e Media Valle del Serchio</v>
      </c>
      <c r="G1680" t="s">
        <v>63130</v>
      </c>
      <c r="H1680" t="s">
        <v>41</v>
      </c>
      <c r="I1680" t="s">
        <v>6845</v>
      </c>
      <c r="J1680">
        <v>55030</v>
      </c>
      <c r="K1680" t="s">
        <v>6834</v>
      </c>
      <c r="L1680" t="str">
        <f>VLOOKUP(K1680,'[1]movimento-per-comune-ambito-201'!$B$2:$D$547,3,FALSE)</f>
        <v>Garfagnana e Media Valle del Serchio</v>
      </c>
      <c r="M1680" t="s">
        <v>2496</v>
      </c>
      <c r="N1680">
        <v>3</v>
      </c>
      <c r="O1680" t="s">
        <v>6846</v>
      </c>
      <c r="P1680" t="s">
        <v>6847</v>
      </c>
      <c r="Q1680" t="s">
        <v>6848</v>
      </c>
    </row>
    <row r="1681" spans="1:17" x14ac:dyDescent="0.25">
      <c r="A1681">
        <v>10825</v>
      </c>
      <c r="B1681" t="s">
        <v>2472</v>
      </c>
      <c r="C1681" s="1">
        <v>441714074</v>
      </c>
      <c r="D1681" s="1">
        <v>1.02087777E+16</v>
      </c>
      <c r="E1681">
        <v>46019</v>
      </c>
      <c r="F1681" t="str">
        <f>VLOOKUP(E1681,'[1]movimento-per-comune-ambito-201'!$C$2:$D$547,2,0)</f>
        <v>Garfagnana e Media Valle del Serchio</v>
      </c>
      <c r="G1681" t="s">
        <v>63019</v>
      </c>
      <c r="H1681" t="s">
        <v>41</v>
      </c>
      <c r="I1681" t="s">
        <v>6849</v>
      </c>
      <c r="J1681">
        <v>55034</v>
      </c>
      <c r="K1681" t="s">
        <v>6834</v>
      </c>
      <c r="L1681" t="str">
        <f>VLOOKUP(K1681,'[1]movimento-per-comune-ambito-201'!$B$2:$D$547,3,FALSE)</f>
        <v>Garfagnana e Media Valle del Serchio</v>
      </c>
      <c r="M1681" t="s">
        <v>2496</v>
      </c>
      <c r="N1681">
        <v>3</v>
      </c>
      <c r="O1681" t="s">
        <v>6850</v>
      </c>
      <c r="P1681" t="s">
        <v>6851</v>
      </c>
      <c r="Q1681" t="s">
        <v>6852</v>
      </c>
    </row>
    <row r="1682" spans="1:17" x14ac:dyDescent="0.25">
      <c r="A1682">
        <v>10826</v>
      </c>
      <c r="B1682" t="s">
        <v>6853</v>
      </c>
      <c r="C1682" s="1">
        <v>441625224</v>
      </c>
      <c r="D1682" s="1">
        <v>1.02375630999999E+16</v>
      </c>
      <c r="E1682">
        <v>46019</v>
      </c>
      <c r="F1682" t="str">
        <f>VLOOKUP(E1682,'[1]movimento-per-comune-ambito-201'!$C$2:$D$547,2,0)</f>
        <v>Garfagnana e Media Valle del Serchio</v>
      </c>
      <c r="G1682" t="s">
        <v>63329</v>
      </c>
      <c r="H1682" t="s">
        <v>41</v>
      </c>
      <c r="I1682" t="s">
        <v>6854</v>
      </c>
      <c r="J1682">
        <v>55034</v>
      </c>
      <c r="K1682" t="s">
        <v>6834</v>
      </c>
      <c r="L1682" t="str">
        <f>VLOOKUP(K1682,'[1]movimento-per-comune-ambito-201'!$B$2:$D$547,3,FALSE)</f>
        <v>Garfagnana e Media Valle del Serchio</v>
      </c>
      <c r="M1682" t="s">
        <v>2496</v>
      </c>
      <c r="N1682">
        <v>3</v>
      </c>
      <c r="O1682" t="s">
        <v>6855</v>
      </c>
      <c r="P1682" t="s">
        <v>6856</v>
      </c>
      <c r="Q1682" t="s">
        <v>6857</v>
      </c>
    </row>
    <row r="1683" spans="1:17" x14ac:dyDescent="0.25">
      <c r="A1683">
        <v>10828</v>
      </c>
      <c r="B1683" t="s">
        <v>6858</v>
      </c>
      <c r="C1683" s="1">
        <v>4.41574181E+16</v>
      </c>
      <c r="D1683" s="1">
        <v>1.02263693999999E+16</v>
      </c>
      <c r="E1683">
        <v>46019</v>
      </c>
      <c r="F1683" t="str">
        <f>VLOOKUP(E1683,'[1]movimento-per-comune-ambito-201'!$C$2:$D$547,2,0)</f>
        <v>Garfagnana e Media Valle del Serchio</v>
      </c>
      <c r="G1683" t="s">
        <v>63054</v>
      </c>
      <c r="H1683" t="s">
        <v>41</v>
      </c>
      <c r="I1683" t="s">
        <v>6859</v>
      </c>
      <c r="J1683">
        <v>55034</v>
      </c>
      <c r="K1683" t="s">
        <v>6834</v>
      </c>
      <c r="L1683" t="str">
        <f>VLOOKUP(K1683,'[1]movimento-per-comune-ambito-201'!$B$2:$D$547,3,FALSE)</f>
        <v>Garfagnana e Media Valle del Serchio</v>
      </c>
      <c r="M1683" t="s">
        <v>2496</v>
      </c>
      <c r="N1683">
        <v>2</v>
      </c>
      <c r="O1683" t="s">
        <v>6860</v>
      </c>
      <c r="P1683" t="s">
        <v>6861</v>
      </c>
      <c r="Q1683" t="s">
        <v>6862</v>
      </c>
    </row>
    <row r="1684" spans="1:17" x14ac:dyDescent="0.25">
      <c r="A1684">
        <v>10829</v>
      </c>
      <c r="B1684" t="s">
        <v>6863</v>
      </c>
      <c r="C1684" s="1">
        <v>4.41654672649206E+16</v>
      </c>
      <c r="D1684" s="1">
        <v>1.02498739957809E+16</v>
      </c>
      <c r="E1684">
        <v>46019</v>
      </c>
      <c r="F1684" t="str">
        <f>VLOOKUP(E1684,'[1]movimento-per-comune-ambito-201'!$C$2:$D$547,2,0)</f>
        <v>Garfagnana e Media Valle del Serchio</v>
      </c>
      <c r="G1684" t="s">
        <v>63055</v>
      </c>
      <c r="H1684" t="s">
        <v>41</v>
      </c>
      <c r="I1684" t="s">
        <v>6864</v>
      </c>
      <c r="J1684">
        <v>55034</v>
      </c>
      <c r="K1684" t="s">
        <v>6834</v>
      </c>
      <c r="L1684" t="str">
        <f>VLOOKUP(K1684,'[1]movimento-per-comune-ambito-201'!$B$2:$D$547,3,FALSE)</f>
        <v>Garfagnana e Media Valle del Serchio</v>
      </c>
      <c r="M1684" t="s">
        <v>2496</v>
      </c>
      <c r="N1684">
        <v>2</v>
      </c>
      <c r="O1684" t="s">
        <v>6865</v>
      </c>
      <c r="P1684" t="s">
        <v>6866</v>
      </c>
      <c r="Q1684" t="s">
        <v>6867</v>
      </c>
    </row>
    <row r="1685" spans="1:17" x14ac:dyDescent="0.25">
      <c r="A1685">
        <v>10831</v>
      </c>
      <c r="B1685" t="s">
        <v>6868</v>
      </c>
      <c r="C1685" s="1">
        <v>4.41634497E+16</v>
      </c>
      <c r="D1685" s="1">
        <v>1.02472867999999E+16</v>
      </c>
      <c r="E1685">
        <v>46019</v>
      </c>
      <c r="F1685" t="str">
        <f>VLOOKUP(E1685,'[1]movimento-per-comune-ambito-201'!$C$2:$D$547,2,0)</f>
        <v>Garfagnana e Media Valle del Serchio</v>
      </c>
      <c r="G1685" t="s">
        <v>63150</v>
      </c>
      <c r="H1685" t="s">
        <v>41</v>
      </c>
      <c r="I1685" t="s">
        <v>6869</v>
      </c>
      <c r="J1685">
        <v>55030</v>
      </c>
      <c r="K1685" t="s">
        <v>6834</v>
      </c>
      <c r="L1685" t="str">
        <f>VLOOKUP(K1685,'[1]movimento-per-comune-ambito-201'!$B$2:$D$547,3,FALSE)</f>
        <v>Garfagnana e Media Valle del Serchio</v>
      </c>
      <c r="M1685" t="s">
        <v>2496</v>
      </c>
      <c r="N1685">
        <v>1</v>
      </c>
      <c r="O1685" t="s">
        <v>6870</v>
      </c>
      <c r="P1685" t="s">
        <v>6871</v>
      </c>
      <c r="Q1685" t="s">
        <v>6872</v>
      </c>
    </row>
    <row r="1686" spans="1:17" x14ac:dyDescent="0.25">
      <c r="A1686">
        <v>23301</v>
      </c>
      <c r="B1686" t="s">
        <v>6873</v>
      </c>
      <c r="C1686" s="1">
        <v>4.4157829999999904E+16</v>
      </c>
      <c r="D1686" s="1">
        <v>1.02485487E+16</v>
      </c>
      <c r="E1686">
        <v>46019</v>
      </c>
      <c r="F1686" t="str">
        <f>VLOOKUP(E1686,'[1]movimento-per-comune-ambito-201'!$C$2:$D$547,2,0)</f>
        <v>Garfagnana e Media Valle del Serchio</v>
      </c>
      <c r="G1686" t="s">
        <v>63216</v>
      </c>
      <c r="H1686" t="s">
        <v>376</v>
      </c>
      <c r="I1686" t="s">
        <v>6874</v>
      </c>
      <c r="J1686">
        <v>55034</v>
      </c>
      <c r="K1686" t="s">
        <v>6834</v>
      </c>
      <c r="L1686" t="str">
        <f>VLOOKUP(K1686,'[1]movimento-per-comune-ambito-201'!$B$2:$D$547,3,FALSE)</f>
        <v>Garfagnana e Media Valle del Serchio</v>
      </c>
      <c r="M1686" t="s">
        <v>2496</v>
      </c>
      <c r="N1686">
        <v>2</v>
      </c>
      <c r="O1686" t="s">
        <v>6875</v>
      </c>
      <c r="P1686" t="s">
        <v>6876</v>
      </c>
      <c r="Q1686" t="s">
        <v>6877</v>
      </c>
    </row>
    <row r="1687" spans="1:17" x14ac:dyDescent="0.25">
      <c r="A1687">
        <v>12428</v>
      </c>
      <c r="B1687" t="s">
        <v>6878</v>
      </c>
      <c r="C1687" s="1">
        <v>441714074</v>
      </c>
      <c r="D1687" s="1">
        <v>1.02087777E+16</v>
      </c>
      <c r="E1687">
        <v>46019</v>
      </c>
      <c r="F1687" t="str">
        <f>VLOOKUP(E1687,'[1]movimento-per-comune-ambito-201'!$C$2:$D$547,2,0)</f>
        <v>Garfagnana e Media Valle del Serchio</v>
      </c>
      <c r="G1687" t="s">
        <v>63026</v>
      </c>
      <c r="H1687" t="s">
        <v>75</v>
      </c>
      <c r="I1687" t="s">
        <v>6879</v>
      </c>
      <c r="J1687">
        <v>55034</v>
      </c>
      <c r="K1687" t="s">
        <v>6834</v>
      </c>
      <c r="L1687" t="str">
        <f>VLOOKUP(K1687,'[1]movimento-per-comune-ambito-201'!$B$2:$D$547,3,FALSE)</f>
        <v>Garfagnana e Media Valle del Serchio</v>
      </c>
      <c r="M1687" t="s">
        <v>2496</v>
      </c>
      <c r="N1687">
        <v>0</v>
      </c>
      <c r="O1687" t="s">
        <v>6880</v>
      </c>
      <c r="P1687" t="s">
        <v>6881</v>
      </c>
    </row>
    <row r="1688" spans="1:17" x14ac:dyDescent="0.25">
      <c r="A1688">
        <v>12429</v>
      </c>
      <c r="B1688" t="s">
        <v>6882</v>
      </c>
      <c r="C1688" s="1">
        <v>4.4195973699143104E+16</v>
      </c>
      <c r="D1688" s="1">
        <v>1.02220103184936E+16</v>
      </c>
      <c r="E1688">
        <v>46019</v>
      </c>
      <c r="F1688" t="str">
        <f>VLOOKUP(E1688,'[1]movimento-per-comune-ambito-201'!$C$2:$D$547,2,0)</f>
        <v>Garfagnana e Media Valle del Serchio</v>
      </c>
      <c r="G1688" t="s">
        <v>63035</v>
      </c>
      <c r="H1688" t="s">
        <v>75</v>
      </c>
      <c r="I1688" t="s">
        <v>6883</v>
      </c>
      <c r="J1688">
        <v>55034</v>
      </c>
      <c r="K1688" t="s">
        <v>6834</v>
      </c>
      <c r="L1688" t="str">
        <f>VLOOKUP(K1688,'[1]movimento-per-comune-ambito-201'!$B$2:$D$547,3,FALSE)</f>
        <v>Garfagnana e Media Valle del Serchio</v>
      </c>
      <c r="M1688" t="s">
        <v>2496</v>
      </c>
      <c r="N1688">
        <v>0</v>
      </c>
      <c r="O1688" t="s">
        <v>6884</v>
      </c>
      <c r="P1688" t="s">
        <v>6885</v>
      </c>
    </row>
    <row r="1689" spans="1:17" x14ac:dyDescent="0.25">
      <c r="A1689">
        <v>23473</v>
      </c>
      <c r="B1689" t="s">
        <v>6886</v>
      </c>
      <c r="C1689" s="1">
        <v>4.42078192E+16</v>
      </c>
      <c r="D1689" s="1">
        <v>1.02332281999999E+16</v>
      </c>
      <c r="E1689">
        <v>46019</v>
      </c>
      <c r="F1689" t="str">
        <f>VLOOKUP(E1689,'[1]movimento-per-comune-ambito-201'!$C$2:$D$547,2,0)</f>
        <v>Garfagnana e Media Valle del Serchio</v>
      </c>
      <c r="G1689" t="s">
        <v>63037</v>
      </c>
      <c r="H1689" t="s">
        <v>130</v>
      </c>
      <c r="I1689" t="s">
        <v>6887</v>
      </c>
      <c r="J1689">
        <v>55034</v>
      </c>
      <c r="K1689" t="s">
        <v>6834</v>
      </c>
      <c r="L1689" t="str">
        <f>VLOOKUP(K1689,'[1]movimento-per-comune-ambito-201'!$B$2:$D$547,3,FALSE)</f>
        <v>Garfagnana e Media Valle del Serchio</v>
      </c>
      <c r="M1689" t="s">
        <v>2496</v>
      </c>
      <c r="N1689">
        <v>0</v>
      </c>
      <c r="O1689" t="s">
        <v>6888</v>
      </c>
      <c r="Q1689" t="s">
        <v>6889</v>
      </c>
    </row>
    <row r="1690" spans="1:17" x14ac:dyDescent="0.25">
      <c r="A1690">
        <v>19613</v>
      </c>
      <c r="B1690" t="s">
        <v>6890</v>
      </c>
      <c r="C1690" s="1">
        <v>4.4171307599999904E+16</v>
      </c>
      <c r="D1690" s="1">
        <v>102081593</v>
      </c>
      <c r="E1690">
        <v>46019</v>
      </c>
      <c r="F1690" t="str">
        <f>VLOOKUP(E1690,'[1]movimento-per-comune-ambito-201'!$C$2:$D$547,2,0)</f>
        <v>Garfagnana e Media Valle del Serchio</v>
      </c>
      <c r="G1690" t="s">
        <v>63367</v>
      </c>
      <c r="H1690" t="s">
        <v>382</v>
      </c>
      <c r="I1690" t="s">
        <v>6891</v>
      </c>
      <c r="J1690">
        <v>55034</v>
      </c>
      <c r="K1690" t="s">
        <v>6834</v>
      </c>
      <c r="L1690" t="str">
        <f>VLOOKUP(K1690,'[1]movimento-per-comune-ambito-201'!$B$2:$D$547,3,FALSE)</f>
        <v>Garfagnana e Media Valle del Serchio</v>
      </c>
      <c r="M1690" t="s">
        <v>2496</v>
      </c>
      <c r="N1690">
        <v>0</v>
      </c>
      <c r="O1690" t="s">
        <v>6892</v>
      </c>
    </row>
    <row r="1691" spans="1:17" x14ac:dyDescent="0.25">
      <c r="A1691">
        <v>11983</v>
      </c>
      <c r="B1691" t="s">
        <v>4420</v>
      </c>
      <c r="C1691" s="1">
        <v>4.4072833299999904E+16</v>
      </c>
      <c r="D1691" s="1">
        <v>104189259</v>
      </c>
      <c r="E1691">
        <v>46020</v>
      </c>
      <c r="F1691" t="str">
        <f>VLOOKUP(E1691,'[1]movimento-per-comune-ambito-201'!$C$2:$D$547,2,0)</f>
        <v>Garfagnana e Media Valle del Serchio</v>
      </c>
      <c r="G1691" t="s">
        <v>63013</v>
      </c>
      <c r="H1691" t="s">
        <v>15</v>
      </c>
      <c r="I1691" t="s">
        <v>6893</v>
      </c>
      <c r="J1691">
        <v>55020</v>
      </c>
      <c r="K1691" t="s">
        <v>6894</v>
      </c>
      <c r="L1691" t="str">
        <f>VLOOKUP(K1691,'[1]movimento-per-comune-ambito-201'!$B$2:$D$547,3,FALSE)</f>
        <v>Garfagnana e Media Valle del Serchio</v>
      </c>
      <c r="M1691" t="s">
        <v>2496</v>
      </c>
      <c r="N1691">
        <v>0</v>
      </c>
      <c r="Q1691" t="s">
        <v>6895</v>
      </c>
    </row>
    <row r="1692" spans="1:17" x14ac:dyDescent="0.25">
      <c r="A1692">
        <v>11985</v>
      </c>
      <c r="B1692" t="s">
        <v>6896</v>
      </c>
      <c r="C1692" s="1">
        <v>4.4069299831644704E+16</v>
      </c>
      <c r="D1692" s="1">
        <v>1.03686855038635E+16</v>
      </c>
      <c r="E1692">
        <v>46020</v>
      </c>
      <c r="F1692" t="str">
        <f>VLOOKUP(E1692,'[1]movimento-per-comune-ambito-201'!$C$2:$D$547,2,0)</f>
        <v>Garfagnana e Media Valle del Serchio</v>
      </c>
      <c r="G1692" t="s">
        <v>63129</v>
      </c>
      <c r="H1692" t="s">
        <v>15</v>
      </c>
      <c r="I1692" t="s">
        <v>6897</v>
      </c>
      <c r="J1692">
        <v>55020</v>
      </c>
      <c r="K1692" t="s">
        <v>6894</v>
      </c>
      <c r="L1692" t="str">
        <f>VLOOKUP(K1692,'[1]movimento-per-comune-ambito-201'!$B$2:$D$547,3,FALSE)</f>
        <v>Garfagnana e Media Valle del Serchio</v>
      </c>
      <c r="M1692" t="s">
        <v>2496</v>
      </c>
      <c r="N1692">
        <v>0</v>
      </c>
      <c r="O1692" t="s">
        <v>6898</v>
      </c>
      <c r="Q1692" t="s">
        <v>6899</v>
      </c>
    </row>
    <row r="1693" spans="1:17" x14ac:dyDescent="0.25">
      <c r="A1693">
        <v>11990</v>
      </c>
      <c r="B1693" t="s">
        <v>6900</v>
      </c>
      <c r="C1693" s="1">
        <v>4.4084971299999904E+16</v>
      </c>
      <c r="D1693" s="1">
        <v>103932208</v>
      </c>
      <c r="E1693">
        <v>46020</v>
      </c>
      <c r="F1693" t="str">
        <f>VLOOKUP(E1693,'[1]movimento-per-comune-ambito-201'!$C$2:$D$547,2,0)</f>
        <v>Garfagnana e Media Valle del Serchio</v>
      </c>
      <c r="G1693" t="s">
        <v>63014</v>
      </c>
      <c r="H1693" t="s">
        <v>15</v>
      </c>
      <c r="I1693" t="s">
        <v>6901</v>
      </c>
      <c r="J1693">
        <v>55020</v>
      </c>
      <c r="K1693" t="s">
        <v>6894</v>
      </c>
      <c r="L1693" t="str">
        <f>VLOOKUP(K1693,'[1]movimento-per-comune-ambito-201'!$B$2:$D$547,3,FALSE)</f>
        <v>Garfagnana e Media Valle del Serchio</v>
      </c>
      <c r="M1693" t="s">
        <v>2496</v>
      </c>
      <c r="N1693">
        <v>0</v>
      </c>
      <c r="O1693" t="s">
        <v>6902</v>
      </c>
      <c r="P1693" t="s">
        <v>6903</v>
      </c>
    </row>
    <row r="1694" spans="1:17" x14ac:dyDescent="0.25">
      <c r="A1694">
        <v>11992</v>
      </c>
      <c r="B1694" t="s">
        <v>6904</v>
      </c>
      <c r="C1694" s="1">
        <v>4.4082525699999904E+16</v>
      </c>
      <c r="D1694" s="1">
        <v>104338777</v>
      </c>
      <c r="E1694">
        <v>46020</v>
      </c>
      <c r="F1694" t="str">
        <f>VLOOKUP(E1694,'[1]movimento-per-comune-ambito-201'!$C$2:$D$547,2,0)</f>
        <v>Garfagnana e Media Valle del Serchio</v>
      </c>
      <c r="G1694" t="s">
        <v>63029</v>
      </c>
      <c r="H1694" t="s">
        <v>15</v>
      </c>
      <c r="I1694" t="s">
        <v>6905</v>
      </c>
      <c r="J1694">
        <v>55020</v>
      </c>
      <c r="K1694" t="s">
        <v>6894</v>
      </c>
      <c r="L1694" t="str">
        <f>VLOOKUP(K1694,'[1]movimento-per-comune-ambito-201'!$B$2:$D$547,3,FALSE)</f>
        <v>Garfagnana e Media Valle del Serchio</v>
      </c>
      <c r="M1694" t="s">
        <v>2496</v>
      </c>
      <c r="N1694">
        <v>0</v>
      </c>
      <c r="O1694" t="s">
        <v>6906</v>
      </c>
      <c r="P1694" t="s">
        <v>6907</v>
      </c>
      <c r="Q1694" t="s">
        <v>6908</v>
      </c>
    </row>
    <row r="1695" spans="1:17" x14ac:dyDescent="0.25">
      <c r="A1695">
        <v>11993</v>
      </c>
      <c r="B1695" t="s">
        <v>6909</v>
      </c>
      <c r="C1695" s="1">
        <v>4.4072833299999904E+16</v>
      </c>
      <c r="D1695" s="1">
        <v>104189259</v>
      </c>
      <c r="E1695">
        <v>46020</v>
      </c>
      <c r="F1695" t="str">
        <f>VLOOKUP(E1695,'[1]movimento-per-comune-ambito-201'!$C$2:$D$547,2,0)</f>
        <v>Garfagnana e Media Valle del Serchio</v>
      </c>
      <c r="G1695" t="s">
        <v>63149</v>
      </c>
      <c r="H1695" t="s">
        <v>15</v>
      </c>
      <c r="I1695" t="s">
        <v>6910</v>
      </c>
      <c r="J1695">
        <v>55020</v>
      </c>
      <c r="K1695" t="s">
        <v>6894</v>
      </c>
      <c r="L1695" t="str">
        <f>VLOOKUP(K1695,'[1]movimento-per-comune-ambito-201'!$B$2:$D$547,3,FALSE)</f>
        <v>Garfagnana e Media Valle del Serchio</v>
      </c>
      <c r="M1695" t="s">
        <v>2496</v>
      </c>
      <c r="N1695">
        <v>0</v>
      </c>
      <c r="Q1695" t="s">
        <v>6911</v>
      </c>
    </row>
    <row r="1696" spans="1:17" x14ac:dyDescent="0.25">
      <c r="A1696">
        <v>11994</v>
      </c>
      <c r="B1696" t="s">
        <v>6912</v>
      </c>
      <c r="C1696" s="1">
        <v>4.40746004E+16</v>
      </c>
      <c r="D1696" s="1">
        <v>1.04305365E+16</v>
      </c>
      <c r="E1696">
        <v>46020</v>
      </c>
      <c r="F1696" t="str">
        <f>VLOOKUP(E1696,'[1]movimento-per-comune-ambito-201'!$C$2:$D$547,2,0)</f>
        <v>Garfagnana e Media Valle del Serchio</v>
      </c>
      <c r="G1696" t="s">
        <v>63132</v>
      </c>
      <c r="H1696" t="s">
        <v>15</v>
      </c>
      <c r="I1696" t="s">
        <v>6913</v>
      </c>
      <c r="J1696">
        <v>55020</v>
      </c>
      <c r="K1696" t="s">
        <v>6894</v>
      </c>
      <c r="L1696" t="str">
        <f>VLOOKUP(K1696,'[1]movimento-per-comune-ambito-201'!$B$2:$D$547,3,FALSE)</f>
        <v>Garfagnana e Media Valle del Serchio</v>
      </c>
      <c r="M1696" t="s">
        <v>2496</v>
      </c>
      <c r="N1696">
        <v>0</v>
      </c>
      <c r="O1696" t="s">
        <v>6914</v>
      </c>
      <c r="Q1696" t="s">
        <v>6915</v>
      </c>
    </row>
    <row r="1697" spans="1:17" x14ac:dyDescent="0.25">
      <c r="A1697">
        <v>14261</v>
      </c>
      <c r="B1697" t="s">
        <v>6916</v>
      </c>
      <c r="C1697" s="1">
        <v>4.40714259E+16</v>
      </c>
      <c r="D1697" s="1">
        <v>104150185</v>
      </c>
      <c r="E1697">
        <v>46020</v>
      </c>
      <c r="F1697" t="str">
        <f>VLOOKUP(E1697,'[1]movimento-per-comune-ambito-201'!$C$2:$D$547,2,0)</f>
        <v>Garfagnana e Media Valle del Serchio</v>
      </c>
      <c r="G1697" t="s">
        <v>63133</v>
      </c>
      <c r="H1697" t="s">
        <v>15</v>
      </c>
      <c r="I1697" t="s">
        <v>6917</v>
      </c>
      <c r="J1697">
        <v>55020</v>
      </c>
      <c r="K1697" t="s">
        <v>6894</v>
      </c>
      <c r="L1697" t="str">
        <f>VLOOKUP(K1697,'[1]movimento-per-comune-ambito-201'!$B$2:$D$547,3,FALSE)</f>
        <v>Garfagnana e Media Valle del Serchio</v>
      </c>
      <c r="M1697" t="s">
        <v>2496</v>
      </c>
      <c r="N1697">
        <v>0</v>
      </c>
      <c r="O1697" t="s">
        <v>6918</v>
      </c>
      <c r="P1697" t="s">
        <v>6919</v>
      </c>
      <c r="Q1697" t="s">
        <v>6920</v>
      </c>
    </row>
    <row r="1698" spans="1:17" x14ac:dyDescent="0.25">
      <c r="A1698">
        <v>22521</v>
      </c>
      <c r="B1698" t="s">
        <v>6921</v>
      </c>
      <c r="C1698" s="1">
        <v>440687</v>
      </c>
      <c r="D1698" s="1">
        <v>1.0416384E+16</v>
      </c>
      <c r="E1698">
        <v>46020</v>
      </c>
      <c r="F1698" t="str">
        <f>VLOOKUP(E1698,'[1]movimento-per-comune-ambito-201'!$C$2:$D$547,2,0)</f>
        <v>Garfagnana e Media Valle del Serchio</v>
      </c>
      <c r="G1698" t="s">
        <v>63015</v>
      </c>
      <c r="H1698" t="s">
        <v>15</v>
      </c>
      <c r="I1698" t="s">
        <v>6922</v>
      </c>
      <c r="J1698">
        <v>55020</v>
      </c>
      <c r="K1698" t="s">
        <v>6894</v>
      </c>
      <c r="L1698" t="str">
        <f>VLOOKUP(K1698,'[1]movimento-per-comune-ambito-201'!$B$2:$D$547,3,FALSE)</f>
        <v>Garfagnana e Media Valle del Serchio</v>
      </c>
      <c r="M1698" t="s">
        <v>2496</v>
      </c>
      <c r="N1698">
        <v>0</v>
      </c>
      <c r="O1698" t="s">
        <v>6923</v>
      </c>
      <c r="Q1698" t="s">
        <v>6924</v>
      </c>
    </row>
    <row r="1699" spans="1:17" x14ac:dyDescent="0.25">
      <c r="A1699">
        <v>11473</v>
      </c>
      <c r="B1699" t="s">
        <v>6925</v>
      </c>
      <c r="C1699" s="1">
        <v>4.40703479E+16</v>
      </c>
      <c r="D1699" s="1">
        <v>1.04071710999999E+16</v>
      </c>
      <c r="E1699">
        <v>46020</v>
      </c>
      <c r="F1699" t="str">
        <f>VLOOKUP(E1699,'[1]movimento-per-comune-ambito-201'!$C$2:$D$547,2,0)</f>
        <v>Garfagnana e Media Valle del Serchio</v>
      </c>
      <c r="G1699" t="s">
        <v>63031</v>
      </c>
      <c r="H1699" t="s">
        <v>37</v>
      </c>
      <c r="I1699" t="s">
        <v>6926</v>
      </c>
      <c r="J1699">
        <v>55020</v>
      </c>
      <c r="K1699" t="s">
        <v>6894</v>
      </c>
      <c r="L1699" t="str">
        <f>VLOOKUP(K1699,'[1]movimento-per-comune-ambito-201'!$B$2:$D$547,3,FALSE)</f>
        <v>Garfagnana e Media Valle del Serchio</v>
      </c>
      <c r="M1699" t="s">
        <v>2496</v>
      </c>
      <c r="N1699">
        <v>0</v>
      </c>
      <c r="O1699" t="s">
        <v>6927</v>
      </c>
    </row>
    <row r="1700" spans="1:17" x14ac:dyDescent="0.25">
      <c r="A1700">
        <v>11684</v>
      </c>
      <c r="B1700" t="s">
        <v>6928</v>
      </c>
      <c r="C1700" s="1">
        <v>4.40643667E+16</v>
      </c>
      <c r="D1700" s="1">
        <v>104026529</v>
      </c>
      <c r="E1700">
        <v>46020</v>
      </c>
      <c r="F1700" t="str">
        <f>VLOOKUP(E1700,'[1]movimento-per-comune-ambito-201'!$C$2:$D$547,2,0)</f>
        <v>Garfagnana e Media Valle del Serchio</v>
      </c>
      <c r="G1700" t="s">
        <v>63032</v>
      </c>
      <c r="H1700" t="s">
        <v>52</v>
      </c>
      <c r="I1700" t="s">
        <v>6929</v>
      </c>
      <c r="J1700">
        <v>55020</v>
      </c>
      <c r="K1700" t="s">
        <v>6894</v>
      </c>
      <c r="L1700" t="str">
        <f>VLOOKUP(K1700,'[1]movimento-per-comune-ambito-201'!$B$2:$D$547,3,FALSE)</f>
        <v>Garfagnana e Media Valle del Serchio</v>
      </c>
      <c r="M1700" t="s">
        <v>2496</v>
      </c>
      <c r="N1700">
        <v>0</v>
      </c>
      <c r="O1700" t="s">
        <v>6930</v>
      </c>
      <c r="P1700" t="s">
        <v>6931</v>
      </c>
      <c r="Q1700" t="s">
        <v>6932</v>
      </c>
    </row>
    <row r="1701" spans="1:17" x14ac:dyDescent="0.25">
      <c r="A1701">
        <v>11685</v>
      </c>
      <c r="B1701" t="s">
        <v>6933</v>
      </c>
      <c r="C1701" s="1">
        <v>4.40693543E+16</v>
      </c>
      <c r="D1701" s="1">
        <v>104053919</v>
      </c>
      <c r="E1701">
        <v>46020</v>
      </c>
      <c r="F1701" t="str">
        <f>VLOOKUP(E1701,'[1]movimento-per-comune-ambito-201'!$C$2:$D$547,2,0)</f>
        <v>Garfagnana e Media Valle del Serchio</v>
      </c>
      <c r="G1701" t="s">
        <v>63033</v>
      </c>
      <c r="H1701" t="s">
        <v>52</v>
      </c>
      <c r="I1701" t="s">
        <v>6934</v>
      </c>
      <c r="J1701">
        <v>55020</v>
      </c>
      <c r="K1701" t="s">
        <v>6894</v>
      </c>
      <c r="L1701" t="str">
        <f>VLOOKUP(K1701,'[1]movimento-per-comune-ambito-201'!$B$2:$D$547,3,FALSE)</f>
        <v>Garfagnana e Media Valle del Serchio</v>
      </c>
      <c r="M1701" t="s">
        <v>2496</v>
      </c>
      <c r="N1701">
        <v>0</v>
      </c>
      <c r="O1701" t="s">
        <v>6935</v>
      </c>
      <c r="P1701" t="s">
        <v>6936</v>
      </c>
      <c r="Q1701">
        <v>3200879190</v>
      </c>
    </row>
    <row r="1702" spans="1:17" x14ac:dyDescent="0.25">
      <c r="A1702">
        <v>11687</v>
      </c>
      <c r="B1702" t="s">
        <v>6937</v>
      </c>
      <c r="C1702" s="1">
        <v>4.4072833299999904E+16</v>
      </c>
      <c r="D1702" s="1">
        <v>104189259</v>
      </c>
      <c r="E1702">
        <v>46020</v>
      </c>
      <c r="F1702" t="str">
        <f>VLOOKUP(E1702,'[1]movimento-per-comune-ambito-201'!$C$2:$D$547,2,0)</f>
        <v>Garfagnana e Media Valle del Serchio</v>
      </c>
      <c r="G1702" t="s">
        <v>63021</v>
      </c>
      <c r="H1702" t="s">
        <v>52</v>
      </c>
      <c r="I1702" t="s">
        <v>6938</v>
      </c>
      <c r="J1702">
        <v>55020</v>
      </c>
      <c r="K1702" t="s">
        <v>6894</v>
      </c>
      <c r="L1702" t="str">
        <f>VLOOKUP(K1702,'[1]movimento-per-comune-ambito-201'!$B$2:$D$547,3,FALSE)</f>
        <v>Garfagnana e Media Valle del Serchio</v>
      </c>
      <c r="M1702" t="s">
        <v>2496</v>
      </c>
      <c r="N1702">
        <v>0</v>
      </c>
      <c r="O1702" t="s">
        <v>6939</v>
      </c>
      <c r="Q1702" t="s">
        <v>6940</v>
      </c>
    </row>
    <row r="1703" spans="1:17" x14ac:dyDescent="0.25">
      <c r="A1703">
        <v>11688</v>
      </c>
      <c r="B1703" t="s">
        <v>6941</v>
      </c>
      <c r="C1703" s="1">
        <v>4.40746004E+16</v>
      </c>
      <c r="D1703" s="1">
        <v>1.04305365E+16</v>
      </c>
      <c r="E1703">
        <v>46020</v>
      </c>
      <c r="F1703" t="str">
        <f>VLOOKUP(E1703,'[1]movimento-per-comune-ambito-201'!$C$2:$D$547,2,0)</f>
        <v>Garfagnana e Media Valle del Serchio</v>
      </c>
      <c r="G1703" t="s">
        <v>63063</v>
      </c>
      <c r="H1703" t="s">
        <v>52</v>
      </c>
      <c r="I1703" t="s">
        <v>6942</v>
      </c>
      <c r="J1703">
        <v>55020</v>
      </c>
      <c r="K1703" t="s">
        <v>6894</v>
      </c>
      <c r="L1703" t="str">
        <f>VLOOKUP(K1703,'[1]movimento-per-comune-ambito-201'!$B$2:$D$547,3,FALSE)</f>
        <v>Garfagnana e Media Valle del Serchio</v>
      </c>
      <c r="M1703" t="s">
        <v>2496</v>
      </c>
      <c r="N1703">
        <v>0</v>
      </c>
      <c r="O1703" t="s">
        <v>6914</v>
      </c>
      <c r="P1703" t="s">
        <v>6943</v>
      </c>
      <c r="Q1703" t="s">
        <v>6915</v>
      </c>
    </row>
    <row r="1704" spans="1:17" x14ac:dyDescent="0.25">
      <c r="A1704">
        <v>12430</v>
      </c>
      <c r="B1704" t="s">
        <v>6944</v>
      </c>
      <c r="C1704" s="1">
        <v>440711759</v>
      </c>
      <c r="D1704" s="1">
        <v>10404669</v>
      </c>
      <c r="E1704">
        <v>46020</v>
      </c>
      <c r="F1704" t="str">
        <f>VLOOKUP(E1704,'[1]movimento-per-comune-ambito-201'!$C$2:$D$547,2,0)</f>
        <v>Garfagnana e Media Valle del Serchio</v>
      </c>
      <c r="G1704" t="s">
        <v>63026</v>
      </c>
      <c r="H1704" t="s">
        <v>75</v>
      </c>
      <c r="I1704" t="s">
        <v>6945</v>
      </c>
      <c r="J1704">
        <v>55020</v>
      </c>
      <c r="K1704" t="s">
        <v>6894</v>
      </c>
      <c r="L1704" t="str">
        <f>VLOOKUP(K1704,'[1]movimento-per-comune-ambito-201'!$B$2:$D$547,3,FALSE)</f>
        <v>Garfagnana e Media Valle del Serchio</v>
      </c>
      <c r="M1704" t="s">
        <v>2496</v>
      </c>
      <c r="N1704">
        <v>0</v>
      </c>
      <c r="O1704" t="s">
        <v>6946</v>
      </c>
      <c r="Q1704" t="s">
        <v>6947</v>
      </c>
    </row>
    <row r="1705" spans="1:17" x14ac:dyDescent="0.25">
      <c r="A1705">
        <v>12499</v>
      </c>
      <c r="B1705" t="s">
        <v>6260</v>
      </c>
      <c r="C1705" s="1">
        <v>4.4072833299999904E+16</v>
      </c>
      <c r="D1705" s="1">
        <v>104189259</v>
      </c>
      <c r="E1705">
        <v>46020</v>
      </c>
      <c r="F1705" t="str">
        <f>VLOOKUP(E1705,'[1]movimento-per-comune-ambito-201'!$C$2:$D$547,2,0)</f>
        <v>Garfagnana e Media Valle del Serchio</v>
      </c>
      <c r="G1705" t="s">
        <v>63087</v>
      </c>
      <c r="H1705" t="s">
        <v>382</v>
      </c>
      <c r="I1705" t="s">
        <v>6948</v>
      </c>
      <c r="J1705">
        <v>55020</v>
      </c>
      <c r="K1705" t="s">
        <v>6894</v>
      </c>
      <c r="L1705" t="str">
        <f>VLOOKUP(K1705,'[1]movimento-per-comune-ambito-201'!$B$2:$D$547,3,FALSE)</f>
        <v>Garfagnana e Media Valle del Serchio</v>
      </c>
      <c r="M1705" t="s">
        <v>2496</v>
      </c>
      <c r="N1705">
        <v>0</v>
      </c>
      <c r="O1705" t="s">
        <v>6949</v>
      </c>
      <c r="Q1705" t="s">
        <v>6950</v>
      </c>
    </row>
    <row r="1706" spans="1:17" x14ac:dyDescent="0.25">
      <c r="A1706">
        <v>11996</v>
      </c>
      <c r="B1706" t="s">
        <v>6951</v>
      </c>
      <c r="C1706" s="1">
        <v>4.38603578E+16</v>
      </c>
      <c r="D1706" s="1">
        <v>106564874</v>
      </c>
      <c r="E1706">
        <v>46021</v>
      </c>
      <c r="F1706" t="str">
        <f>VLOOKUP(E1706,'[1]movimento-per-comune-ambito-201'!$C$2:$D$547,2,0)</f>
        <v>Piana di Lucca</v>
      </c>
      <c r="G1706" t="s">
        <v>63129</v>
      </c>
      <c r="H1706" t="s">
        <v>15</v>
      </c>
      <c r="I1706" t="s">
        <v>6952</v>
      </c>
      <c r="J1706">
        <v>55015</v>
      </c>
      <c r="K1706" t="s">
        <v>5672</v>
      </c>
      <c r="L1706" t="str">
        <f>VLOOKUP(K1706,'[1]movimento-per-comune-ambito-201'!$B$2:$D$547,3,FALSE)</f>
        <v>Piana di Lucca</v>
      </c>
      <c r="M1706" t="s">
        <v>2496</v>
      </c>
      <c r="N1706">
        <v>0</v>
      </c>
      <c r="O1706" t="s">
        <v>6953</v>
      </c>
      <c r="P1706" t="s">
        <v>6954</v>
      </c>
      <c r="Q1706" t="s">
        <v>6955</v>
      </c>
    </row>
    <row r="1707" spans="1:17" x14ac:dyDescent="0.25">
      <c r="A1707">
        <v>11997</v>
      </c>
      <c r="B1707" t="s">
        <v>6956</v>
      </c>
      <c r="C1707" s="1">
        <v>4.38629211E+16</v>
      </c>
      <c r="D1707" s="1">
        <v>106719668</v>
      </c>
      <c r="E1707">
        <v>46021</v>
      </c>
      <c r="F1707" t="str">
        <f>VLOOKUP(E1707,'[1]movimento-per-comune-ambito-201'!$C$2:$D$547,2,0)</f>
        <v>Piana di Lucca</v>
      </c>
      <c r="G1707" t="s">
        <v>63131</v>
      </c>
      <c r="H1707" t="s">
        <v>15</v>
      </c>
      <c r="I1707" t="s">
        <v>6957</v>
      </c>
      <c r="J1707">
        <v>55015</v>
      </c>
      <c r="K1707" t="s">
        <v>5672</v>
      </c>
      <c r="L1707" t="str">
        <f>VLOOKUP(K1707,'[1]movimento-per-comune-ambito-201'!$B$2:$D$547,3,FALSE)</f>
        <v>Piana di Lucca</v>
      </c>
      <c r="M1707" t="s">
        <v>2496</v>
      </c>
      <c r="N1707">
        <v>0</v>
      </c>
      <c r="O1707" t="s">
        <v>6958</v>
      </c>
      <c r="P1707" t="s">
        <v>6959</v>
      </c>
      <c r="Q1707" t="s">
        <v>6960</v>
      </c>
    </row>
    <row r="1708" spans="1:17" x14ac:dyDescent="0.25">
      <c r="A1708">
        <v>11998</v>
      </c>
      <c r="B1708" t="s">
        <v>6961</v>
      </c>
      <c r="C1708" s="1">
        <v>4.3852370299999904E+16</v>
      </c>
      <c r="D1708" s="1">
        <v>106693888</v>
      </c>
      <c r="E1708">
        <v>46021</v>
      </c>
      <c r="F1708" t="str">
        <f>VLOOKUP(E1708,'[1]movimento-per-comune-ambito-201'!$C$2:$D$547,2,0)</f>
        <v>Piana di Lucca</v>
      </c>
      <c r="G1708" t="s">
        <v>63028</v>
      </c>
      <c r="H1708" t="s">
        <v>15</v>
      </c>
      <c r="I1708" t="s">
        <v>6962</v>
      </c>
      <c r="J1708">
        <v>55015</v>
      </c>
      <c r="K1708" t="s">
        <v>5672</v>
      </c>
      <c r="L1708" t="str">
        <f>VLOOKUP(K1708,'[1]movimento-per-comune-ambito-201'!$B$2:$D$547,3,FALSE)</f>
        <v>Piana di Lucca</v>
      </c>
      <c r="M1708" t="s">
        <v>2496</v>
      </c>
      <c r="N1708">
        <v>4</v>
      </c>
      <c r="O1708" t="s">
        <v>6963</v>
      </c>
      <c r="P1708" t="s">
        <v>6964</v>
      </c>
      <c r="Q1708" t="s">
        <v>6965</v>
      </c>
    </row>
    <row r="1709" spans="1:17" x14ac:dyDescent="0.25">
      <c r="A1709">
        <v>12000</v>
      </c>
      <c r="B1709" t="s">
        <v>6966</v>
      </c>
      <c r="C1709" s="1">
        <v>4.3826415579997696E+16</v>
      </c>
      <c r="D1709" s="1">
        <v>1.06581115722656E+16</v>
      </c>
      <c r="E1709">
        <v>46021</v>
      </c>
      <c r="F1709" t="str">
        <f>VLOOKUP(E1709,'[1]movimento-per-comune-ambito-201'!$C$2:$D$547,2,0)</f>
        <v>Piana di Lucca</v>
      </c>
      <c r="G1709" t="s">
        <v>63014</v>
      </c>
      <c r="H1709" t="s">
        <v>15</v>
      </c>
      <c r="I1709" t="s">
        <v>6967</v>
      </c>
      <c r="J1709">
        <v>55015</v>
      </c>
      <c r="K1709" t="s">
        <v>5672</v>
      </c>
      <c r="L1709" t="str">
        <f>VLOOKUP(K1709,'[1]movimento-per-comune-ambito-201'!$B$2:$D$547,3,FALSE)</f>
        <v>Piana di Lucca</v>
      </c>
      <c r="M1709" t="s">
        <v>2496</v>
      </c>
      <c r="N1709">
        <v>4</v>
      </c>
      <c r="O1709" t="s">
        <v>6968</v>
      </c>
      <c r="P1709" t="s">
        <v>6969</v>
      </c>
      <c r="Q1709" t="s">
        <v>6970</v>
      </c>
    </row>
    <row r="1710" spans="1:17" x14ac:dyDescent="0.25">
      <c r="A1710">
        <v>12002</v>
      </c>
      <c r="B1710" t="s">
        <v>6971</v>
      </c>
      <c r="C1710" s="1">
        <v>4.38602253E+16</v>
      </c>
      <c r="D1710" s="1">
        <v>1.06758282999999E+16</v>
      </c>
      <c r="E1710">
        <v>46021</v>
      </c>
      <c r="F1710" t="str">
        <f>VLOOKUP(E1710,'[1]movimento-per-comune-ambito-201'!$C$2:$D$547,2,0)</f>
        <v>Piana di Lucca</v>
      </c>
      <c r="G1710" t="s">
        <v>63029</v>
      </c>
      <c r="H1710" t="s">
        <v>15</v>
      </c>
      <c r="I1710" t="s">
        <v>6972</v>
      </c>
      <c r="J1710">
        <v>55015</v>
      </c>
      <c r="K1710" t="s">
        <v>5672</v>
      </c>
      <c r="L1710" t="str">
        <f>VLOOKUP(K1710,'[1]movimento-per-comune-ambito-201'!$B$2:$D$547,3,FALSE)</f>
        <v>Piana di Lucca</v>
      </c>
      <c r="M1710" t="s">
        <v>2496</v>
      </c>
      <c r="N1710">
        <v>0</v>
      </c>
      <c r="O1710" t="s">
        <v>6973</v>
      </c>
      <c r="Q1710" t="s">
        <v>6974</v>
      </c>
    </row>
    <row r="1711" spans="1:17" x14ac:dyDescent="0.25">
      <c r="A1711">
        <v>12003</v>
      </c>
      <c r="B1711" t="s">
        <v>6975</v>
      </c>
      <c r="C1711" s="1">
        <v>4.3838413181459104E+16</v>
      </c>
      <c r="D1711" s="1">
        <v>1.06614622828033E+16</v>
      </c>
      <c r="E1711">
        <v>46021</v>
      </c>
      <c r="F1711" t="str">
        <f>VLOOKUP(E1711,'[1]movimento-per-comune-ambito-201'!$C$2:$D$547,2,0)</f>
        <v>Piana di Lucca</v>
      </c>
      <c r="G1711" t="s">
        <v>63030</v>
      </c>
      <c r="H1711" t="s">
        <v>15</v>
      </c>
      <c r="I1711" t="s">
        <v>6976</v>
      </c>
      <c r="J1711">
        <v>55015</v>
      </c>
      <c r="K1711" t="s">
        <v>5672</v>
      </c>
      <c r="L1711" t="str">
        <f>VLOOKUP(K1711,'[1]movimento-per-comune-ambito-201'!$B$2:$D$547,3,FALSE)</f>
        <v>Piana di Lucca</v>
      </c>
      <c r="M1711" t="s">
        <v>2496</v>
      </c>
      <c r="N1711">
        <v>3</v>
      </c>
      <c r="O1711" t="s">
        <v>6977</v>
      </c>
      <c r="P1711" t="s">
        <v>6978</v>
      </c>
      <c r="Q1711" t="s">
        <v>6979</v>
      </c>
    </row>
    <row r="1712" spans="1:17" x14ac:dyDescent="0.25">
      <c r="A1712">
        <v>12086</v>
      </c>
      <c r="B1712" t="s">
        <v>6980</v>
      </c>
      <c r="C1712" s="1">
        <v>4.38457063E+16</v>
      </c>
      <c r="D1712" s="1">
        <v>1.07010802999999E+16</v>
      </c>
      <c r="E1712">
        <v>46021</v>
      </c>
      <c r="F1712" t="str">
        <f>VLOOKUP(E1712,'[1]movimento-per-comune-ambito-201'!$C$2:$D$547,2,0)</f>
        <v>Piana di Lucca</v>
      </c>
      <c r="G1712" t="s">
        <v>63132</v>
      </c>
      <c r="H1712" t="s">
        <v>15</v>
      </c>
      <c r="I1712" t="s">
        <v>6981</v>
      </c>
      <c r="J1712">
        <v>55015</v>
      </c>
      <c r="K1712" t="s">
        <v>5672</v>
      </c>
      <c r="L1712" t="str">
        <f>VLOOKUP(K1712,'[1]movimento-per-comune-ambito-201'!$B$2:$D$547,3,FALSE)</f>
        <v>Piana di Lucca</v>
      </c>
      <c r="M1712" t="s">
        <v>2496</v>
      </c>
      <c r="N1712">
        <v>4</v>
      </c>
      <c r="O1712" t="s">
        <v>6982</v>
      </c>
      <c r="P1712" t="s">
        <v>6983</v>
      </c>
      <c r="Q1712" t="s">
        <v>6984</v>
      </c>
    </row>
    <row r="1713" spans="1:17" x14ac:dyDescent="0.25">
      <c r="A1713">
        <v>15294</v>
      </c>
      <c r="B1713" t="s">
        <v>6985</v>
      </c>
      <c r="C1713" s="1">
        <v>4.3860984E+16</v>
      </c>
      <c r="D1713" s="1">
        <v>10678369</v>
      </c>
      <c r="E1713">
        <v>46021</v>
      </c>
      <c r="F1713" t="str">
        <f>VLOOKUP(E1713,'[1]movimento-per-comune-ambito-201'!$C$2:$D$547,2,0)</f>
        <v>Piana di Lucca</v>
      </c>
      <c r="G1713" t="s">
        <v>63133</v>
      </c>
      <c r="H1713" t="s">
        <v>15</v>
      </c>
      <c r="I1713" t="s">
        <v>6986</v>
      </c>
      <c r="J1713">
        <v>55015</v>
      </c>
      <c r="K1713" t="s">
        <v>5672</v>
      </c>
      <c r="L1713" t="str">
        <f>VLOOKUP(K1713,'[1]movimento-per-comune-ambito-201'!$B$2:$D$547,3,FALSE)</f>
        <v>Piana di Lucca</v>
      </c>
      <c r="M1713" t="s">
        <v>2496</v>
      </c>
      <c r="N1713">
        <v>1</v>
      </c>
      <c r="O1713" t="s">
        <v>6987</v>
      </c>
      <c r="P1713" t="s">
        <v>6988</v>
      </c>
      <c r="Q1713" t="s">
        <v>6989</v>
      </c>
    </row>
    <row r="1714" spans="1:17" x14ac:dyDescent="0.25">
      <c r="A1714">
        <v>17180</v>
      </c>
      <c r="B1714" t="s">
        <v>6990</v>
      </c>
      <c r="C1714" s="1">
        <v>4.38525021680632E+16</v>
      </c>
      <c r="D1714" s="1">
        <v>1067096471786490</v>
      </c>
      <c r="E1714">
        <v>46021</v>
      </c>
      <c r="F1714" t="str">
        <f>VLOOKUP(E1714,'[1]movimento-per-comune-ambito-201'!$C$2:$D$547,2,0)</f>
        <v>Piana di Lucca</v>
      </c>
      <c r="G1714" t="s">
        <v>63015</v>
      </c>
      <c r="H1714" t="s">
        <v>15</v>
      </c>
      <c r="I1714" t="s">
        <v>6991</v>
      </c>
      <c r="J1714">
        <v>55015</v>
      </c>
      <c r="K1714" t="s">
        <v>5672</v>
      </c>
      <c r="L1714" t="str">
        <f>VLOOKUP(K1714,'[1]movimento-per-comune-ambito-201'!$B$2:$D$547,3,FALSE)</f>
        <v>Piana di Lucca</v>
      </c>
      <c r="M1714" t="s">
        <v>2496</v>
      </c>
      <c r="N1714">
        <v>0</v>
      </c>
      <c r="O1714" t="s">
        <v>6992</v>
      </c>
      <c r="P1714" t="s">
        <v>6993</v>
      </c>
      <c r="Q1714" s="1">
        <v>583216216</v>
      </c>
    </row>
    <row r="1715" spans="1:17" x14ac:dyDescent="0.25">
      <c r="A1715">
        <v>23573</v>
      </c>
      <c r="B1715" t="s">
        <v>6994</v>
      </c>
      <c r="C1715" s="1">
        <v>4.3845469999999904E+16</v>
      </c>
      <c r="D1715" s="1">
        <v>10659127</v>
      </c>
      <c r="E1715">
        <v>46021</v>
      </c>
      <c r="F1715" t="str">
        <f>VLOOKUP(E1715,'[1]movimento-per-comune-ambito-201'!$C$2:$D$547,2,0)</f>
        <v>Piana di Lucca</v>
      </c>
      <c r="G1715" t="s">
        <v>63468</v>
      </c>
      <c r="H1715" t="s">
        <v>15</v>
      </c>
      <c r="I1715" t="s">
        <v>6995</v>
      </c>
      <c r="J1715">
        <v>55015</v>
      </c>
      <c r="K1715" t="s">
        <v>5672</v>
      </c>
      <c r="L1715" t="str">
        <f>VLOOKUP(K1715,'[1]movimento-per-comune-ambito-201'!$B$2:$D$547,3,FALSE)</f>
        <v>Piana di Lucca</v>
      </c>
      <c r="M1715" t="s">
        <v>2496</v>
      </c>
      <c r="N1715">
        <v>0</v>
      </c>
      <c r="O1715" t="s">
        <v>6996</v>
      </c>
      <c r="P1715" t="s">
        <v>6997</v>
      </c>
      <c r="Q1715" t="s">
        <v>6998</v>
      </c>
    </row>
    <row r="1716" spans="1:17" x14ac:dyDescent="0.25">
      <c r="A1716">
        <v>24404</v>
      </c>
      <c r="B1716" t="s">
        <v>6999</v>
      </c>
      <c r="C1716" s="1">
        <v>4.38478683E+16</v>
      </c>
      <c r="D1716" s="1">
        <v>106703435</v>
      </c>
      <c r="E1716">
        <v>46021</v>
      </c>
      <c r="F1716" t="str">
        <f>VLOOKUP(E1716,'[1]movimento-per-comune-ambito-201'!$C$2:$D$547,2,0)</f>
        <v>Piana di Lucca</v>
      </c>
      <c r="G1716" t="s">
        <v>63469</v>
      </c>
      <c r="H1716" t="s">
        <v>15</v>
      </c>
      <c r="I1716" t="s">
        <v>7000</v>
      </c>
      <c r="J1716">
        <v>55015</v>
      </c>
      <c r="K1716" t="s">
        <v>5672</v>
      </c>
      <c r="L1716" t="str">
        <f>VLOOKUP(K1716,'[1]movimento-per-comune-ambito-201'!$B$2:$D$547,3,FALSE)</f>
        <v>Piana di Lucca</v>
      </c>
      <c r="M1716" t="s">
        <v>2496</v>
      </c>
      <c r="N1716">
        <v>5</v>
      </c>
      <c r="O1716" t="s">
        <v>7001</v>
      </c>
      <c r="P1716" t="s">
        <v>7002</v>
      </c>
      <c r="Q1716" t="s">
        <v>7003</v>
      </c>
    </row>
    <row r="1717" spans="1:17" x14ac:dyDescent="0.25">
      <c r="A1717">
        <v>25041</v>
      </c>
      <c r="B1717" t="s">
        <v>7004</v>
      </c>
      <c r="C1717" s="1">
        <v>4.3848266E+16</v>
      </c>
      <c r="D1717" s="1">
        <v>1.0654882E+16</v>
      </c>
      <c r="E1717">
        <v>46021</v>
      </c>
      <c r="F1717" t="str">
        <f>VLOOKUP(E1717,'[1]movimento-per-comune-ambito-201'!$C$2:$D$547,2,0)</f>
        <v>Piana di Lucca</v>
      </c>
      <c r="G1717" t="s">
        <v>63341</v>
      </c>
      <c r="H1717" t="s">
        <v>15</v>
      </c>
      <c r="I1717" t="s">
        <v>7005</v>
      </c>
      <c r="J1717">
        <v>55015</v>
      </c>
      <c r="K1717" t="s">
        <v>5672</v>
      </c>
      <c r="L1717" t="str">
        <f>VLOOKUP(K1717,'[1]movimento-per-comune-ambito-201'!$B$2:$D$547,3,FALSE)</f>
        <v>Piana di Lucca</v>
      </c>
      <c r="M1717" t="s">
        <v>2496</v>
      </c>
      <c r="N1717">
        <v>1</v>
      </c>
      <c r="O1717" t="s">
        <v>7006</v>
      </c>
      <c r="P1717" t="s">
        <v>7007</v>
      </c>
      <c r="Q1717" t="s">
        <v>7008</v>
      </c>
    </row>
    <row r="1718" spans="1:17" x14ac:dyDescent="0.25">
      <c r="A1718">
        <v>11476</v>
      </c>
      <c r="B1718" t="s">
        <v>7009</v>
      </c>
      <c r="C1718" s="1">
        <v>4.38478683E+16</v>
      </c>
      <c r="D1718" s="1">
        <v>106703435</v>
      </c>
      <c r="E1718">
        <v>46021</v>
      </c>
      <c r="F1718" t="str">
        <f>VLOOKUP(E1718,'[1]movimento-per-comune-ambito-201'!$C$2:$D$547,2,0)</f>
        <v>Piana di Lucca</v>
      </c>
      <c r="G1718" t="s">
        <v>63328</v>
      </c>
      <c r="H1718" t="s">
        <v>37</v>
      </c>
      <c r="I1718" t="s">
        <v>7010</v>
      </c>
      <c r="J1718">
        <v>55015</v>
      </c>
      <c r="K1718" t="s">
        <v>5672</v>
      </c>
      <c r="L1718" t="str">
        <f>VLOOKUP(K1718,'[1]movimento-per-comune-ambito-201'!$B$2:$D$547,3,FALSE)</f>
        <v>Piana di Lucca</v>
      </c>
      <c r="M1718" t="s">
        <v>2496</v>
      </c>
      <c r="N1718">
        <v>0</v>
      </c>
      <c r="O1718" t="s">
        <v>7011</v>
      </c>
      <c r="P1718" t="s">
        <v>7012</v>
      </c>
      <c r="Q1718" t="s">
        <v>7013</v>
      </c>
    </row>
    <row r="1719" spans="1:17" x14ac:dyDescent="0.25">
      <c r="A1719">
        <v>11482</v>
      </c>
      <c r="B1719" t="s">
        <v>7014</v>
      </c>
      <c r="C1719" s="1">
        <v>4.3850524399999904E+16</v>
      </c>
      <c r="D1719" s="1">
        <v>1.06687174999999E+16</v>
      </c>
      <c r="E1719">
        <v>46021</v>
      </c>
      <c r="F1719" t="str">
        <f>VLOOKUP(E1719,'[1]movimento-per-comune-ambito-201'!$C$2:$D$547,2,0)</f>
        <v>Piana di Lucca</v>
      </c>
      <c r="G1719" t="s">
        <v>63140</v>
      </c>
      <c r="H1719" t="s">
        <v>37</v>
      </c>
      <c r="I1719" t="s">
        <v>7015</v>
      </c>
      <c r="J1719">
        <v>55015</v>
      </c>
      <c r="K1719" t="s">
        <v>5672</v>
      </c>
      <c r="L1719" t="str">
        <f>VLOOKUP(K1719,'[1]movimento-per-comune-ambito-201'!$B$2:$D$547,3,FALSE)</f>
        <v>Piana di Lucca</v>
      </c>
      <c r="M1719" t="s">
        <v>2496</v>
      </c>
      <c r="N1719">
        <v>0</v>
      </c>
      <c r="O1719" t="s">
        <v>7016</v>
      </c>
      <c r="P1719" t="s">
        <v>7017</v>
      </c>
      <c r="Q1719" t="s">
        <v>7018</v>
      </c>
    </row>
    <row r="1720" spans="1:17" x14ac:dyDescent="0.25">
      <c r="A1720">
        <v>19862</v>
      </c>
      <c r="B1720" t="s">
        <v>7019</v>
      </c>
      <c r="C1720" s="1">
        <v>43851568</v>
      </c>
      <c r="D1720" s="1">
        <v>1.06681459999999E+16</v>
      </c>
      <c r="E1720">
        <v>46021</v>
      </c>
      <c r="F1720" t="str">
        <f>VLOOKUP(E1720,'[1]movimento-per-comune-ambito-201'!$C$2:$D$547,2,0)</f>
        <v>Piana di Lucca</v>
      </c>
      <c r="G1720" t="s">
        <v>63045</v>
      </c>
      <c r="H1720" t="s">
        <v>37</v>
      </c>
      <c r="I1720" t="s">
        <v>7020</v>
      </c>
      <c r="J1720">
        <v>55015</v>
      </c>
      <c r="K1720" t="s">
        <v>5672</v>
      </c>
      <c r="L1720" t="str">
        <f>VLOOKUP(K1720,'[1]movimento-per-comune-ambito-201'!$B$2:$D$547,3,FALSE)</f>
        <v>Piana di Lucca</v>
      </c>
      <c r="M1720" t="s">
        <v>2496</v>
      </c>
      <c r="N1720">
        <v>0</v>
      </c>
      <c r="O1720" t="s">
        <v>7021</v>
      </c>
      <c r="P1720" t="s">
        <v>7022</v>
      </c>
      <c r="Q1720" t="s">
        <v>7023</v>
      </c>
    </row>
    <row r="1721" spans="1:17" x14ac:dyDescent="0.25">
      <c r="A1721">
        <v>24374</v>
      </c>
      <c r="B1721" t="s">
        <v>7024</v>
      </c>
      <c r="C1721" s="1">
        <v>4.3851706999999904E+16</v>
      </c>
      <c r="D1721" s="1">
        <v>10667833</v>
      </c>
      <c r="E1721">
        <v>46021</v>
      </c>
      <c r="F1721" t="str">
        <f>VLOOKUP(E1721,'[1]movimento-per-comune-ambito-201'!$C$2:$D$547,2,0)</f>
        <v>Piana di Lucca</v>
      </c>
      <c r="G1721" t="s">
        <v>63151</v>
      </c>
      <c r="H1721" t="s">
        <v>37</v>
      </c>
      <c r="I1721" t="s">
        <v>7025</v>
      </c>
      <c r="J1721">
        <v>55015</v>
      </c>
      <c r="K1721" t="s">
        <v>5672</v>
      </c>
      <c r="L1721" t="str">
        <f>VLOOKUP(K1721,'[1]movimento-per-comune-ambito-201'!$B$2:$D$547,3,FALSE)</f>
        <v>Piana di Lucca</v>
      </c>
      <c r="M1721" t="s">
        <v>2496</v>
      </c>
      <c r="N1721">
        <v>0</v>
      </c>
      <c r="O1721" t="s">
        <v>7026</v>
      </c>
      <c r="P1721" t="s">
        <v>7027</v>
      </c>
      <c r="Q1721" t="s">
        <v>7028</v>
      </c>
    </row>
    <row r="1722" spans="1:17" x14ac:dyDescent="0.25">
      <c r="A1722">
        <v>26077</v>
      </c>
      <c r="B1722" t="s">
        <v>7029</v>
      </c>
      <c r="C1722" s="1">
        <v>4.38560735E+16</v>
      </c>
      <c r="D1722" s="1">
        <v>1.06797524999999E+16</v>
      </c>
      <c r="E1722">
        <v>46021</v>
      </c>
      <c r="F1722" t="str">
        <f>VLOOKUP(E1722,'[1]movimento-per-comune-ambito-201'!$C$2:$D$547,2,0)</f>
        <v>Piana di Lucca</v>
      </c>
      <c r="G1722" t="s">
        <v>63084</v>
      </c>
      <c r="H1722" t="s">
        <v>374</v>
      </c>
      <c r="I1722" t="s">
        <v>7030</v>
      </c>
      <c r="J1722">
        <v>55015</v>
      </c>
      <c r="K1722" t="s">
        <v>5672</v>
      </c>
      <c r="L1722" t="str">
        <f>VLOOKUP(K1722,'[1]movimento-per-comune-ambito-201'!$B$2:$D$547,3,FALSE)</f>
        <v>Piana di Lucca</v>
      </c>
      <c r="M1722" t="s">
        <v>2496</v>
      </c>
      <c r="N1722">
        <v>0</v>
      </c>
      <c r="O1722" t="s">
        <v>7031</v>
      </c>
      <c r="P1722" t="s">
        <v>7032</v>
      </c>
      <c r="Q1722" t="s">
        <v>7033</v>
      </c>
    </row>
    <row r="1723" spans="1:17" x14ac:dyDescent="0.25">
      <c r="A1723">
        <v>25973</v>
      </c>
      <c r="B1723" t="s">
        <v>7034</v>
      </c>
      <c r="C1723" s="1">
        <v>4.38470397E+16</v>
      </c>
      <c r="D1723" s="1">
        <v>1.06703214E+16</v>
      </c>
      <c r="E1723">
        <v>46021</v>
      </c>
      <c r="F1723" t="str">
        <f>VLOOKUP(E1723,'[1]movimento-per-comune-ambito-201'!$C$2:$D$547,2,0)</f>
        <v>Piana di Lucca</v>
      </c>
      <c r="G1723" t="s">
        <v>63351</v>
      </c>
      <c r="H1723" t="s">
        <v>2593</v>
      </c>
      <c r="I1723" t="s">
        <v>7035</v>
      </c>
      <c r="J1723">
        <v>55015</v>
      </c>
      <c r="K1723" t="s">
        <v>5672</v>
      </c>
      <c r="L1723" t="str">
        <f>VLOOKUP(K1723,'[1]movimento-per-comune-ambito-201'!$B$2:$D$547,3,FALSE)</f>
        <v>Piana di Lucca</v>
      </c>
      <c r="M1723" t="s">
        <v>2496</v>
      </c>
      <c r="N1723">
        <v>0</v>
      </c>
      <c r="O1723" t="s">
        <v>7036</v>
      </c>
      <c r="P1723" t="s">
        <v>7037</v>
      </c>
      <c r="Q1723" t="s">
        <v>7038</v>
      </c>
    </row>
    <row r="1724" spans="1:17" x14ac:dyDescent="0.25">
      <c r="A1724">
        <v>12431</v>
      </c>
      <c r="B1724" t="s">
        <v>7039</v>
      </c>
      <c r="C1724" s="1">
        <v>4.38547456E+16</v>
      </c>
      <c r="D1724" s="1">
        <v>106749812</v>
      </c>
      <c r="E1724">
        <v>46021</v>
      </c>
      <c r="F1724" t="str">
        <f>VLOOKUP(E1724,'[1]movimento-per-comune-ambito-201'!$C$2:$D$547,2,0)</f>
        <v>Piana di Lucca</v>
      </c>
      <c r="G1724" t="s">
        <v>63026</v>
      </c>
      <c r="H1724" t="s">
        <v>75</v>
      </c>
      <c r="I1724" t="s">
        <v>7040</v>
      </c>
      <c r="J1724">
        <v>55015</v>
      </c>
      <c r="K1724" t="s">
        <v>5672</v>
      </c>
      <c r="L1724" t="str">
        <f>VLOOKUP(K1724,'[1]movimento-per-comune-ambito-201'!$B$2:$D$547,3,FALSE)</f>
        <v>Piana di Lucca</v>
      </c>
      <c r="M1724" t="s">
        <v>2496</v>
      </c>
      <c r="N1724">
        <v>0</v>
      </c>
      <c r="Q1724" t="s">
        <v>5673</v>
      </c>
    </row>
    <row r="1725" spans="1:17" x14ac:dyDescent="0.25">
      <c r="A1725">
        <v>12087</v>
      </c>
      <c r="B1725" t="s">
        <v>7041</v>
      </c>
      <c r="C1725" s="1">
        <v>4.39069233E+16</v>
      </c>
      <c r="D1725" s="1">
        <v>1.04197203999999E+16</v>
      </c>
      <c r="E1725">
        <v>46022</v>
      </c>
      <c r="F1725" t="str">
        <f>VLOOKUP(E1725,'[1]movimento-per-comune-ambito-201'!$C$2:$D$547,2,0)</f>
        <v>Garfagnana e Media Valle del Serchio</v>
      </c>
      <c r="G1725" t="s">
        <v>63013</v>
      </c>
      <c r="H1725" t="s">
        <v>15</v>
      </c>
      <c r="I1725" t="s">
        <v>7042</v>
      </c>
      <c r="J1725">
        <v>55060</v>
      </c>
      <c r="K1725" t="s">
        <v>7043</v>
      </c>
      <c r="L1725" t="str">
        <f>VLOOKUP(K1725,'[1]movimento-per-comune-ambito-201'!$B$2:$D$547,3,FALSE)</f>
        <v>Garfagnana e Media Valle del Serchio</v>
      </c>
      <c r="M1725" t="s">
        <v>2496</v>
      </c>
      <c r="N1725">
        <v>0</v>
      </c>
      <c r="O1725" t="s">
        <v>7044</v>
      </c>
      <c r="P1725" t="s">
        <v>7045</v>
      </c>
      <c r="Q1725" t="s">
        <v>7046</v>
      </c>
    </row>
    <row r="1726" spans="1:17" x14ac:dyDescent="0.25">
      <c r="A1726">
        <v>12090</v>
      </c>
      <c r="B1726" t="s">
        <v>7047</v>
      </c>
      <c r="C1726" s="1">
        <v>4.38095258E+16</v>
      </c>
      <c r="D1726" s="1">
        <v>1.05113321E+16</v>
      </c>
      <c r="E1726">
        <v>46022</v>
      </c>
      <c r="F1726" t="str">
        <f>VLOOKUP(E1726,'[1]movimento-per-comune-ambito-201'!$C$2:$D$547,2,0)</f>
        <v>Garfagnana e Media Valle del Serchio</v>
      </c>
      <c r="G1726" t="s">
        <v>63129</v>
      </c>
      <c r="H1726" t="s">
        <v>15</v>
      </c>
      <c r="I1726" t="s">
        <v>7048</v>
      </c>
      <c r="J1726">
        <v>55060</v>
      </c>
      <c r="K1726" t="s">
        <v>7043</v>
      </c>
      <c r="L1726" t="str">
        <f>VLOOKUP(K1726,'[1]movimento-per-comune-ambito-201'!$B$2:$D$547,3,FALSE)</f>
        <v>Garfagnana e Media Valle del Serchio</v>
      </c>
      <c r="M1726" t="s">
        <v>2496</v>
      </c>
      <c r="N1726">
        <v>0</v>
      </c>
      <c r="O1726" t="s">
        <v>7049</v>
      </c>
      <c r="Q1726" t="s">
        <v>7050</v>
      </c>
    </row>
    <row r="1727" spans="1:17" x14ac:dyDescent="0.25">
      <c r="A1727">
        <v>12091</v>
      </c>
      <c r="B1727" t="s">
        <v>7051</v>
      </c>
      <c r="C1727" s="1">
        <v>4.38095258E+16</v>
      </c>
      <c r="D1727" s="1">
        <v>1.05113321E+16</v>
      </c>
      <c r="E1727">
        <v>46022</v>
      </c>
      <c r="F1727" t="str">
        <f>VLOOKUP(E1727,'[1]movimento-per-comune-ambito-201'!$C$2:$D$547,2,0)</f>
        <v>Garfagnana e Media Valle del Serchio</v>
      </c>
      <c r="G1727" t="s">
        <v>63131</v>
      </c>
      <c r="H1727" t="s">
        <v>15</v>
      </c>
      <c r="I1727" t="s">
        <v>7052</v>
      </c>
      <c r="J1727">
        <v>55060</v>
      </c>
      <c r="K1727" t="s">
        <v>7043</v>
      </c>
      <c r="L1727" t="str">
        <f>VLOOKUP(K1727,'[1]movimento-per-comune-ambito-201'!$B$2:$D$547,3,FALSE)</f>
        <v>Garfagnana e Media Valle del Serchio</v>
      </c>
      <c r="M1727" t="s">
        <v>2496</v>
      </c>
      <c r="N1727">
        <v>0</v>
      </c>
      <c r="O1727" t="s">
        <v>7053</v>
      </c>
      <c r="P1727" t="s">
        <v>7054</v>
      </c>
      <c r="Q1727" t="s">
        <v>7055</v>
      </c>
    </row>
    <row r="1728" spans="1:17" x14ac:dyDescent="0.25">
      <c r="A1728">
        <v>12095</v>
      </c>
      <c r="B1728" t="s">
        <v>7056</v>
      </c>
      <c r="C1728" s="1">
        <v>4.38095258E+16</v>
      </c>
      <c r="D1728" s="1">
        <v>1.05113321E+16</v>
      </c>
      <c r="E1728">
        <v>46022</v>
      </c>
      <c r="F1728" t="str">
        <f>VLOOKUP(E1728,'[1]movimento-per-comune-ambito-201'!$C$2:$D$547,2,0)</f>
        <v>Garfagnana e Media Valle del Serchio</v>
      </c>
      <c r="G1728" t="s">
        <v>63014</v>
      </c>
      <c r="H1728" t="s">
        <v>15</v>
      </c>
      <c r="I1728" t="s">
        <v>7057</v>
      </c>
      <c r="J1728">
        <v>55060</v>
      </c>
      <c r="K1728" t="s">
        <v>7043</v>
      </c>
      <c r="L1728" t="str">
        <f>VLOOKUP(K1728,'[1]movimento-per-comune-ambito-201'!$B$2:$D$547,3,FALSE)</f>
        <v>Garfagnana e Media Valle del Serchio</v>
      </c>
      <c r="M1728" t="s">
        <v>2496</v>
      </c>
      <c r="N1728">
        <v>4</v>
      </c>
      <c r="O1728" t="s">
        <v>7058</v>
      </c>
      <c r="P1728" t="s">
        <v>7059</v>
      </c>
      <c r="Q1728" t="s">
        <v>7060</v>
      </c>
    </row>
    <row r="1729" spans="1:17" x14ac:dyDescent="0.25">
      <c r="A1729">
        <v>12097</v>
      </c>
      <c r="B1729" t="s">
        <v>7061</v>
      </c>
      <c r="C1729" s="1">
        <v>4.39695235E+16</v>
      </c>
      <c r="D1729" s="1">
        <v>104284178</v>
      </c>
      <c r="E1729">
        <v>46022</v>
      </c>
      <c r="F1729" t="str">
        <f>VLOOKUP(E1729,'[1]movimento-per-comune-ambito-201'!$C$2:$D$547,2,0)</f>
        <v>Garfagnana e Media Valle del Serchio</v>
      </c>
      <c r="G1729" t="s">
        <v>63029</v>
      </c>
      <c r="H1729" t="s">
        <v>15</v>
      </c>
      <c r="I1729" t="s">
        <v>7062</v>
      </c>
      <c r="J1729">
        <v>55060</v>
      </c>
      <c r="K1729" t="s">
        <v>7043</v>
      </c>
      <c r="L1729" t="str">
        <f>VLOOKUP(K1729,'[1]movimento-per-comune-ambito-201'!$B$2:$D$547,3,FALSE)</f>
        <v>Garfagnana e Media Valle del Serchio</v>
      </c>
      <c r="M1729" t="s">
        <v>2496</v>
      </c>
      <c r="N1729">
        <v>4</v>
      </c>
      <c r="O1729" t="s">
        <v>7063</v>
      </c>
      <c r="Q1729" t="s">
        <v>7064</v>
      </c>
    </row>
    <row r="1730" spans="1:17" x14ac:dyDescent="0.25">
      <c r="A1730">
        <v>12099</v>
      </c>
      <c r="B1730" t="s">
        <v>7065</v>
      </c>
      <c r="C1730" s="1">
        <v>4.3967427E+16</v>
      </c>
      <c r="D1730" s="1">
        <v>104119274</v>
      </c>
      <c r="E1730">
        <v>46022</v>
      </c>
      <c r="F1730" t="str">
        <f>VLOOKUP(E1730,'[1]movimento-per-comune-ambito-201'!$C$2:$D$547,2,0)</f>
        <v>Garfagnana e Media Valle del Serchio</v>
      </c>
      <c r="G1730" t="s">
        <v>63030</v>
      </c>
      <c r="H1730" t="s">
        <v>15</v>
      </c>
      <c r="I1730" t="s">
        <v>7066</v>
      </c>
      <c r="J1730">
        <v>55060</v>
      </c>
      <c r="K1730" t="s">
        <v>7043</v>
      </c>
      <c r="L1730" t="str">
        <f>VLOOKUP(K1730,'[1]movimento-per-comune-ambito-201'!$B$2:$D$547,3,FALSE)</f>
        <v>Garfagnana e Media Valle del Serchio</v>
      </c>
      <c r="M1730" t="s">
        <v>2496</v>
      </c>
      <c r="N1730">
        <v>0</v>
      </c>
      <c r="O1730" t="s">
        <v>7067</v>
      </c>
      <c r="Q1730" t="s">
        <v>7068</v>
      </c>
    </row>
    <row r="1731" spans="1:17" x14ac:dyDescent="0.25">
      <c r="A1731">
        <v>12102</v>
      </c>
      <c r="B1731" t="s">
        <v>7069</v>
      </c>
      <c r="C1731" s="1">
        <v>4.38095258E+16</v>
      </c>
      <c r="D1731" s="1">
        <v>1.05113321E+16</v>
      </c>
      <c r="E1731">
        <v>46022</v>
      </c>
      <c r="F1731" t="str">
        <f>VLOOKUP(E1731,'[1]movimento-per-comune-ambito-201'!$C$2:$D$547,2,0)</f>
        <v>Garfagnana e Media Valle del Serchio</v>
      </c>
      <c r="G1731" t="s">
        <v>63149</v>
      </c>
      <c r="H1731" t="s">
        <v>15</v>
      </c>
      <c r="I1731" t="s">
        <v>7070</v>
      </c>
      <c r="J1731">
        <v>55060</v>
      </c>
      <c r="K1731" t="s">
        <v>7043</v>
      </c>
      <c r="L1731" t="str">
        <f>VLOOKUP(K1731,'[1]movimento-per-comune-ambito-201'!$B$2:$D$547,3,FALSE)</f>
        <v>Garfagnana e Media Valle del Serchio</v>
      </c>
      <c r="M1731" t="s">
        <v>2496</v>
      </c>
      <c r="N1731">
        <v>0</v>
      </c>
      <c r="O1731" t="s">
        <v>7071</v>
      </c>
      <c r="Q1731" t="s">
        <v>7072</v>
      </c>
    </row>
    <row r="1732" spans="1:17" x14ac:dyDescent="0.25">
      <c r="A1732">
        <v>18748</v>
      </c>
      <c r="B1732" t="s">
        <v>7073</v>
      </c>
      <c r="C1732" s="1">
        <v>4.39498632E+16</v>
      </c>
      <c r="D1732" s="1">
        <v>104514225</v>
      </c>
      <c r="E1732">
        <v>46022</v>
      </c>
      <c r="F1732" t="str">
        <f>VLOOKUP(E1732,'[1]movimento-per-comune-ambito-201'!$C$2:$D$547,2,0)</f>
        <v>Garfagnana e Media Valle del Serchio</v>
      </c>
      <c r="G1732" t="s">
        <v>63132</v>
      </c>
      <c r="H1732" t="s">
        <v>15</v>
      </c>
      <c r="I1732" t="s">
        <v>7074</v>
      </c>
      <c r="J1732">
        <v>55064</v>
      </c>
      <c r="K1732" t="s">
        <v>7043</v>
      </c>
      <c r="L1732" t="str">
        <f>VLOOKUP(K1732,'[1]movimento-per-comune-ambito-201'!$B$2:$D$547,3,FALSE)</f>
        <v>Garfagnana e Media Valle del Serchio</v>
      </c>
      <c r="M1732" t="s">
        <v>2496</v>
      </c>
      <c r="N1732">
        <v>0</v>
      </c>
      <c r="Q1732" t="s">
        <v>7075</v>
      </c>
    </row>
    <row r="1733" spans="1:17" x14ac:dyDescent="0.25">
      <c r="A1733">
        <v>23452</v>
      </c>
      <c r="B1733" t="s">
        <v>7076</v>
      </c>
      <c r="C1733" s="1">
        <v>4.3911970099999904E+16</v>
      </c>
      <c r="D1733" s="1">
        <v>10445929</v>
      </c>
      <c r="E1733">
        <v>46022</v>
      </c>
      <c r="F1733" t="str">
        <f>VLOOKUP(E1733,'[1]movimento-per-comune-ambito-201'!$C$2:$D$547,2,0)</f>
        <v>Garfagnana e Media Valle del Serchio</v>
      </c>
      <c r="G1733" t="s">
        <v>63133</v>
      </c>
      <c r="H1733" t="s">
        <v>15</v>
      </c>
      <c r="I1733" t="s">
        <v>7077</v>
      </c>
      <c r="J1733">
        <v>55064</v>
      </c>
      <c r="K1733" t="s">
        <v>7043</v>
      </c>
      <c r="L1733" t="str">
        <f>VLOOKUP(K1733,'[1]movimento-per-comune-ambito-201'!$B$2:$D$547,3,FALSE)</f>
        <v>Garfagnana e Media Valle del Serchio</v>
      </c>
      <c r="M1733" t="s">
        <v>2496</v>
      </c>
      <c r="N1733">
        <v>4</v>
      </c>
      <c r="O1733" t="s">
        <v>7078</v>
      </c>
      <c r="Q1733" t="s">
        <v>7079</v>
      </c>
    </row>
    <row r="1734" spans="1:17" x14ac:dyDescent="0.25">
      <c r="A1734">
        <v>11484</v>
      </c>
      <c r="B1734" t="s">
        <v>7080</v>
      </c>
      <c r="C1734" s="1">
        <v>4.38095258E+16</v>
      </c>
      <c r="D1734" s="1">
        <v>1.05113321E+16</v>
      </c>
      <c r="E1734">
        <v>46022</v>
      </c>
      <c r="F1734" t="str">
        <f>VLOOKUP(E1734,'[1]movimento-per-comune-ambito-201'!$C$2:$D$547,2,0)</f>
        <v>Garfagnana e Media Valle del Serchio</v>
      </c>
      <c r="G1734" t="s">
        <v>63031</v>
      </c>
      <c r="H1734" t="s">
        <v>37</v>
      </c>
      <c r="I1734" t="s">
        <v>7081</v>
      </c>
      <c r="J1734">
        <v>55060</v>
      </c>
      <c r="K1734" t="s">
        <v>7043</v>
      </c>
      <c r="L1734" t="str">
        <f>VLOOKUP(K1734,'[1]movimento-per-comune-ambito-201'!$B$2:$D$547,3,FALSE)</f>
        <v>Garfagnana e Media Valle del Serchio</v>
      </c>
      <c r="M1734" t="s">
        <v>2496</v>
      </c>
      <c r="N1734">
        <v>0</v>
      </c>
      <c r="O1734" t="s">
        <v>7082</v>
      </c>
      <c r="Q1734" t="s">
        <v>7083</v>
      </c>
    </row>
    <row r="1735" spans="1:17" x14ac:dyDescent="0.25">
      <c r="A1735">
        <v>11485</v>
      </c>
      <c r="B1735" t="s">
        <v>7084</v>
      </c>
      <c r="C1735" s="1">
        <v>4.3905960899999904E+16</v>
      </c>
      <c r="D1735" s="1">
        <v>1.04156144E+16</v>
      </c>
      <c r="E1735">
        <v>46022</v>
      </c>
      <c r="F1735" t="str">
        <f>VLOOKUP(E1735,'[1]movimento-per-comune-ambito-201'!$C$2:$D$547,2,0)</f>
        <v>Garfagnana e Media Valle del Serchio</v>
      </c>
      <c r="G1735" t="s">
        <v>63328</v>
      </c>
      <c r="H1735" t="s">
        <v>37</v>
      </c>
      <c r="I1735" t="s">
        <v>7085</v>
      </c>
      <c r="J1735">
        <v>55064</v>
      </c>
      <c r="K1735" t="s">
        <v>7043</v>
      </c>
      <c r="L1735" t="str">
        <f>VLOOKUP(K1735,'[1]movimento-per-comune-ambito-201'!$B$2:$D$547,3,FALSE)</f>
        <v>Garfagnana e Media Valle del Serchio</v>
      </c>
      <c r="M1735" t="s">
        <v>2496</v>
      </c>
      <c r="N1735">
        <v>0</v>
      </c>
      <c r="O1735" t="s">
        <v>7086</v>
      </c>
      <c r="P1735" t="s">
        <v>7087</v>
      </c>
    </row>
    <row r="1736" spans="1:17" x14ac:dyDescent="0.25">
      <c r="A1736">
        <v>13226</v>
      </c>
      <c r="B1736" t="s">
        <v>472</v>
      </c>
      <c r="C1736" s="1">
        <v>4.2750187699999904E+16</v>
      </c>
      <c r="D1736" s="1">
        <v>101815316</v>
      </c>
      <c r="E1736">
        <v>49003</v>
      </c>
      <c r="F1736" t="str">
        <f>VLOOKUP(E1736,'[1]movimento-per-comune-ambito-201'!$C$2:$D$547,2,0)</f>
        <v>Isola Elba</v>
      </c>
      <c r="G1736" t="s">
        <v>63061</v>
      </c>
      <c r="H1736" t="s">
        <v>41</v>
      </c>
      <c r="J1736">
        <v>57034</v>
      </c>
      <c r="K1736" t="s">
        <v>4310</v>
      </c>
      <c r="L1736" t="str">
        <f>VLOOKUP(K1736,'[1]movimento-per-comune-ambito-201'!$B$2:$D$547,3,FALSE)</f>
        <v>Isola Elba</v>
      </c>
      <c r="M1736" t="s">
        <v>4311</v>
      </c>
      <c r="N1736">
        <v>3</v>
      </c>
    </row>
    <row r="1737" spans="1:17" x14ac:dyDescent="0.25">
      <c r="A1737">
        <v>11486</v>
      </c>
      <c r="B1737" t="s">
        <v>7088</v>
      </c>
      <c r="C1737" s="1">
        <v>4.39659013145458E+16</v>
      </c>
      <c r="D1737" s="1">
        <v>1.04563504457473E+16</v>
      </c>
      <c r="E1737">
        <v>46022</v>
      </c>
      <c r="F1737" t="str">
        <f>VLOOKUP(E1737,'[1]movimento-per-comune-ambito-201'!$C$2:$D$547,2,0)</f>
        <v>Garfagnana e Media Valle del Serchio</v>
      </c>
      <c r="G1737" t="s">
        <v>63018</v>
      </c>
      <c r="H1737" t="s">
        <v>37</v>
      </c>
      <c r="I1737" t="s">
        <v>7089</v>
      </c>
      <c r="J1737">
        <v>55064</v>
      </c>
      <c r="K1737" t="s">
        <v>7043</v>
      </c>
      <c r="L1737" t="str">
        <f>VLOOKUP(K1737,'[1]movimento-per-comune-ambito-201'!$B$2:$D$547,3,FALSE)</f>
        <v>Garfagnana e Media Valle del Serchio</v>
      </c>
      <c r="M1737" t="s">
        <v>2496</v>
      </c>
      <c r="N1737">
        <v>0</v>
      </c>
      <c r="O1737" t="s">
        <v>7090</v>
      </c>
      <c r="P1737" t="s">
        <v>7091</v>
      </c>
      <c r="Q1737" t="s">
        <v>7092</v>
      </c>
    </row>
    <row r="1738" spans="1:17" x14ac:dyDescent="0.25">
      <c r="A1738">
        <v>18518</v>
      </c>
      <c r="B1738" t="s">
        <v>7093</v>
      </c>
      <c r="C1738" s="1">
        <v>4.39695235E+16</v>
      </c>
      <c r="D1738" s="1">
        <v>104284178</v>
      </c>
      <c r="E1738">
        <v>46022</v>
      </c>
      <c r="F1738" t="str">
        <f>VLOOKUP(E1738,'[1]movimento-per-comune-ambito-201'!$C$2:$D$547,2,0)</f>
        <v>Garfagnana e Media Valle del Serchio</v>
      </c>
      <c r="G1738" t="s">
        <v>63039</v>
      </c>
      <c r="H1738" t="s">
        <v>37</v>
      </c>
      <c r="I1738" t="s">
        <v>7094</v>
      </c>
      <c r="J1738">
        <v>55060</v>
      </c>
      <c r="K1738" t="s">
        <v>7043</v>
      </c>
      <c r="L1738" t="str">
        <f>VLOOKUP(K1738,'[1]movimento-per-comune-ambito-201'!$B$2:$D$547,3,FALSE)</f>
        <v>Garfagnana e Media Valle del Serchio</v>
      </c>
      <c r="M1738" t="s">
        <v>2496</v>
      </c>
      <c r="N1738">
        <v>0</v>
      </c>
      <c r="O1738" t="s">
        <v>7095</v>
      </c>
      <c r="Q1738" t="s">
        <v>7096</v>
      </c>
    </row>
    <row r="1739" spans="1:17" x14ac:dyDescent="0.25">
      <c r="A1739">
        <v>22244</v>
      </c>
      <c r="B1739" t="s">
        <v>7097</v>
      </c>
      <c r="C1739" s="1">
        <v>4.3966083371672496E+16</v>
      </c>
      <c r="D1739" s="1">
        <v>1.04563662389587E+16</v>
      </c>
      <c r="E1739">
        <v>46022</v>
      </c>
      <c r="F1739" t="str">
        <f>VLOOKUP(E1739,'[1]movimento-per-comune-ambito-201'!$C$2:$D$547,2,0)</f>
        <v>Garfagnana e Media Valle del Serchio</v>
      </c>
      <c r="G1739" t="s">
        <v>63356</v>
      </c>
      <c r="H1739" t="s">
        <v>37</v>
      </c>
      <c r="I1739" t="s">
        <v>7098</v>
      </c>
      <c r="J1739">
        <v>55061</v>
      </c>
      <c r="K1739" t="s">
        <v>7043</v>
      </c>
      <c r="L1739" t="str">
        <f>VLOOKUP(K1739,'[1]movimento-per-comune-ambito-201'!$B$2:$D$547,3,FALSE)</f>
        <v>Garfagnana e Media Valle del Serchio</v>
      </c>
      <c r="M1739" t="s">
        <v>2496</v>
      </c>
      <c r="N1739">
        <v>0</v>
      </c>
      <c r="O1739" t="s">
        <v>7099</v>
      </c>
      <c r="P1739" t="s">
        <v>7100</v>
      </c>
      <c r="Q1739" t="s">
        <v>7101</v>
      </c>
    </row>
    <row r="1740" spans="1:17" x14ac:dyDescent="0.25">
      <c r="A1740">
        <v>23275</v>
      </c>
      <c r="B1740" t="s">
        <v>7102</v>
      </c>
      <c r="C1740" s="1">
        <v>4390728</v>
      </c>
      <c r="D1740" s="1">
        <v>10442755</v>
      </c>
      <c r="E1740">
        <v>46022</v>
      </c>
      <c r="F1740" t="str">
        <f>VLOOKUP(E1740,'[1]movimento-per-comune-ambito-201'!$C$2:$D$547,2,0)</f>
        <v>Garfagnana e Media Valle del Serchio</v>
      </c>
      <c r="G1740" t="s">
        <v>63040</v>
      </c>
      <c r="H1740" t="s">
        <v>37</v>
      </c>
      <c r="I1740" t="s">
        <v>7103</v>
      </c>
      <c r="J1740">
        <v>55060</v>
      </c>
      <c r="K1740" t="s">
        <v>7043</v>
      </c>
      <c r="L1740" t="str">
        <f>VLOOKUP(K1740,'[1]movimento-per-comune-ambito-201'!$B$2:$D$547,3,FALSE)</f>
        <v>Garfagnana e Media Valle del Serchio</v>
      </c>
      <c r="M1740" t="s">
        <v>2496</v>
      </c>
      <c r="N1740">
        <v>0</v>
      </c>
      <c r="O1740" t="s">
        <v>7104</v>
      </c>
      <c r="Q1740" t="s">
        <v>7105</v>
      </c>
    </row>
    <row r="1741" spans="1:17" x14ac:dyDescent="0.25">
      <c r="A1741">
        <v>18847</v>
      </c>
      <c r="B1741" t="s">
        <v>7106</v>
      </c>
      <c r="C1741" s="1">
        <v>4.3967427E+16</v>
      </c>
      <c r="D1741" s="1">
        <v>104119274</v>
      </c>
      <c r="E1741">
        <v>46022</v>
      </c>
      <c r="F1741" t="str">
        <f>VLOOKUP(E1741,'[1]movimento-per-comune-ambito-201'!$C$2:$D$547,2,0)</f>
        <v>Garfagnana e Media Valle del Serchio</v>
      </c>
      <c r="G1741" t="s">
        <v>63020</v>
      </c>
      <c r="H1741" t="s">
        <v>41</v>
      </c>
      <c r="I1741" t="s">
        <v>7107</v>
      </c>
      <c r="J1741">
        <v>55064</v>
      </c>
      <c r="K1741" t="s">
        <v>7043</v>
      </c>
      <c r="L1741" t="str">
        <f>VLOOKUP(K1741,'[1]movimento-per-comune-ambito-201'!$B$2:$D$547,3,FALSE)</f>
        <v>Garfagnana e Media Valle del Serchio</v>
      </c>
      <c r="M1741" t="s">
        <v>2496</v>
      </c>
      <c r="N1741">
        <v>3</v>
      </c>
      <c r="O1741" t="s">
        <v>7108</v>
      </c>
      <c r="P1741" t="s">
        <v>7109</v>
      </c>
      <c r="Q1741" t="s">
        <v>7110</v>
      </c>
    </row>
    <row r="1742" spans="1:17" x14ac:dyDescent="0.25">
      <c r="A1742">
        <v>19745</v>
      </c>
      <c r="B1742" t="s">
        <v>7111</v>
      </c>
      <c r="C1742" s="1">
        <v>4.3916831E+16</v>
      </c>
      <c r="D1742" s="1">
        <v>104322769</v>
      </c>
      <c r="E1742">
        <v>46022</v>
      </c>
      <c r="F1742" t="str">
        <f>VLOOKUP(E1742,'[1]movimento-per-comune-ambito-201'!$C$2:$D$547,2,0)</f>
        <v>Garfagnana e Media Valle del Serchio</v>
      </c>
      <c r="G1742" t="s">
        <v>63033</v>
      </c>
      <c r="H1742" t="s">
        <v>52</v>
      </c>
      <c r="I1742" t="s">
        <v>7112</v>
      </c>
      <c r="J1742">
        <v>55060</v>
      </c>
      <c r="K1742" t="s">
        <v>7043</v>
      </c>
      <c r="L1742" t="str">
        <f>VLOOKUP(K1742,'[1]movimento-per-comune-ambito-201'!$B$2:$D$547,3,FALSE)</f>
        <v>Garfagnana e Media Valle del Serchio</v>
      </c>
      <c r="M1742" t="s">
        <v>2496</v>
      </c>
      <c r="N1742">
        <v>0</v>
      </c>
      <c r="O1742" t="s">
        <v>7113</v>
      </c>
      <c r="P1742" t="s">
        <v>7114</v>
      </c>
      <c r="Q1742" t="s">
        <v>7115</v>
      </c>
    </row>
    <row r="1743" spans="1:17" x14ac:dyDescent="0.25">
      <c r="A1743">
        <v>24758</v>
      </c>
      <c r="B1743" t="s">
        <v>7116</v>
      </c>
      <c r="C1743" s="1">
        <v>4.3952497E+16</v>
      </c>
      <c r="D1743" s="1">
        <v>1.04156309999999E+16</v>
      </c>
      <c r="E1743">
        <v>46022</v>
      </c>
      <c r="F1743" t="str">
        <f>VLOOKUP(E1743,'[1]movimento-per-comune-ambito-201'!$C$2:$D$547,2,0)</f>
        <v>Garfagnana e Media Valle del Serchio</v>
      </c>
      <c r="G1743" t="s">
        <v>63064</v>
      </c>
      <c r="H1743" t="s">
        <v>52</v>
      </c>
      <c r="I1743" t="s">
        <v>7117</v>
      </c>
      <c r="J1743">
        <v>55064</v>
      </c>
      <c r="K1743" t="s">
        <v>7043</v>
      </c>
      <c r="L1743" t="str">
        <f>VLOOKUP(K1743,'[1]movimento-per-comune-ambito-201'!$B$2:$D$547,3,FALSE)</f>
        <v>Garfagnana e Media Valle del Serchio</v>
      </c>
      <c r="M1743" t="s">
        <v>2496</v>
      </c>
      <c r="N1743">
        <v>0</v>
      </c>
      <c r="O1743" t="s">
        <v>7118</v>
      </c>
      <c r="Q1743" t="s">
        <v>7119</v>
      </c>
    </row>
    <row r="1744" spans="1:17" x14ac:dyDescent="0.25">
      <c r="A1744">
        <v>25974</v>
      </c>
      <c r="B1744" t="s">
        <v>7120</v>
      </c>
      <c r="C1744" s="1">
        <v>4.3966875999999904E+16</v>
      </c>
      <c r="D1744" s="1">
        <v>10411548</v>
      </c>
      <c r="E1744">
        <v>46022</v>
      </c>
      <c r="F1744" t="str">
        <f>VLOOKUP(E1744,'[1]movimento-per-comune-ambito-201'!$C$2:$D$547,2,0)</f>
        <v>Garfagnana e Media Valle del Serchio</v>
      </c>
      <c r="G1744" t="s">
        <v>63351</v>
      </c>
      <c r="H1744" t="s">
        <v>2593</v>
      </c>
      <c r="I1744" t="s">
        <v>7121</v>
      </c>
      <c r="J1744">
        <v>55064</v>
      </c>
      <c r="K1744" t="s">
        <v>7043</v>
      </c>
      <c r="L1744" t="str">
        <f>VLOOKUP(K1744,'[1]movimento-per-comune-ambito-201'!$B$2:$D$547,3,FALSE)</f>
        <v>Garfagnana e Media Valle del Serchio</v>
      </c>
      <c r="M1744" t="s">
        <v>2496</v>
      </c>
      <c r="N1744">
        <v>0</v>
      </c>
      <c r="O1744" t="s">
        <v>7122</v>
      </c>
      <c r="P1744" t="s">
        <v>7123</v>
      </c>
      <c r="Q1744" t="s">
        <v>7124</v>
      </c>
    </row>
    <row r="1745" spans="1:17" x14ac:dyDescent="0.25">
      <c r="A1745">
        <v>25975</v>
      </c>
      <c r="B1745" t="s">
        <v>7125</v>
      </c>
      <c r="C1745" s="1">
        <v>4.390355E+16</v>
      </c>
      <c r="D1745" s="1">
        <v>1.04132359999999E+16</v>
      </c>
      <c r="E1745">
        <v>46022</v>
      </c>
      <c r="F1745" t="str">
        <f>VLOOKUP(E1745,'[1]movimento-per-comune-ambito-201'!$C$2:$D$547,2,0)</f>
        <v>Garfagnana e Media Valle del Serchio</v>
      </c>
      <c r="G1745" t="s">
        <v>63525</v>
      </c>
      <c r="H1745" t="s">
        <v>2593</v>
      </c>
      <c r="I1745" t="s">
        <v>7126</v>
      </c>
      <c r="J1745">
        <v>55060</v>
      </c>
      <c r="K1745" t="s">
        <v>7043</v>
      </c>
      <c r="L1745" t="str">
        <f>VLOOKUP(K1745,'[1]movimento-per-comune-ambito-201'!$B$2:$D$547,3,FALSE)</f>
        <v>Garfagnana e Media Valle del Serchio</v>
      </c>
      <c r="M1745" t="s">
        <v>2496</v>
      </c>
      <c r="N1745">
        <v>0</v>
      </c>
      <c r="O1745" t="s">
        <v>7127</v>
      </c>
      <c r="Q1745" t="s">
        <v>7128</v>
      </c>
    </row>
    <row r="1746" spans="1:17" x14ac:dyDescent="0.25">
      <c r="A1746">
        <v>17445</v>
      </c>
      <c r="B1746" t="s">
        <v>7129</v>
      </c>
      <c r="C1746" s="1">
        <v>4.39695235E+16</v>
      </c>
      <c r="D1746" s="1">
        <v>104284178</v>
      </c>
      <c r="E1746">
        <v>46022</v>
      </c>
      <c r="F1746" t="str">
        <f>VLOOKUP(E1746,'[1]movimento-per-comune-ambito-201'!$C$2:$D$547,2,0)</f>
        <v>Garfagnana e Media Valle del Serchio</v>
      </c>
      <c r="G1746" t="s">
        <v>63026</v>
      </c>
      <c r="H1746" t="s">
        <v>75</v>
      </c>
      <c r="I1746" t="s">
        <v>7130</v>
      </c>
      <c r="J1746">
        <v>55064</v>
      </c>
      <c r="K1746" t="s">
        <v>7043</v>
      </c>
      <c r="L1746" t="str">
        <f>VLOOKUP(K1746,'[1]movimento-per-comune-ambito-201'!$B$2:$D$547,3,FALSE)</f>
        <v>Garfagnana e Media Valle del Serchio</v>
      </c>
      <c r="M1746" t="s">
        <v>2496</v>
      </c>
      <c r="N1746">
        <v>0</v>
      </c>
      <c r="O1746" t="s">
        <v>7131</v>
      </c>
      <c r="P1746" t="s">
        <v>7132</v>
      </c>
      <c r="Q1746" t="s">
        <v>7133</v>
      </c>
    </row>
    <row r="1747" spans="1:17" x14ac:dyDescent="0.25">
      <c r="A1747">
        <v>17446</v>
      </c>
      <c r="B1747" t="s">
        <v>7134</v>
      </c>
      <c r="C1747" s="1">
        <v>4392497547227070</v>
      </c>
      <c r="D1747" s="1">
        <v>1044575572013850</v>
      </c>
      <c r="E1747">
        <v>46022</v>
      </c>
      <c r="F1747" t="str">
        <f>VLOOKUP(E1747,'[1]movimento-per-comune-ambito-201'!$C$2:$D$547,2,0)</f>
        <v>Garfagnana e Media Valle del Serchio</v>
      </c>
      <c r="G1747" t="s">
        <v>63035</v>
      </c>
      <c r="H1747" t="s">
        <v>75</v>
      </c>
      <c r="I1747" t="s">
        <v>7135</v>
      </c>
      <c r="J1747">
        <v>55060</v>
      </c>
      <c r="K1747" t="s">
        <v>7043</v>
      </c>
      <c r="L1747" t="str">
        <f>VLOOKUP(K1747,'[1]movimento-per-comune-ambito-201'!$B$2:$D$547,3,FALSE)</f>
        <v>Garfagnana e Media Valle del Serchio</v>
      </c>
      <c r="M1747" t="s">
        <v>2496</v>
      </c>
      <c r="N1747">
        <v>0</v>
      </c>
      <c r="O1747" t="s">
        <v>6546</v>
      </c>
      <c r="P1747" t="s">
        <v>6547</v>
      </c>
      <c r="Q1747" t="s">
        <v>6548</v>
      </c>
    </row>
    <row r="1748" spans="1:17" x14ac:dyDescent="0.25">
      <c r="A1748">
        <v>17447</v>
      </c>
      <c r="B1748" t="s">
        <v>7136</v>
      </c>
      <c r="C1748" s="1">
        <v>4.3919998798453504E+16</v>
      </c>
      <c r="D1748" s="1">
        <v>1.04381489753723E+16</v>
      </c>
      <c r="E1748">
        <v>46022</v>
      </c>
      <c r="F1748" t="str">
        <f>VLOOKUP(E1748,'[1]movimento-per-comune-ambito-201'!$C$2:$D$547,2,0)</f>
        <v>Garfagnana e Media Valle del Serchio</v>
      </c>
      <c r="G1748" t="s">
        <v>63036</v>
      </c>
      <c r="H1748" t="s">
        <v>75</v>
      </c>
      <c r="I1748" t="s">
        <v>7137</v>
      </c>
      <c r="J1748">
        <v>55060</v>
      </c>
      <c r="K1748" t="s">
        <v>7043</v>
      </c>
      <c r="L1748" t="str">
        <f>VLOOKUP(K1748,'[1]movimento-per-comune-ambito-201'!$B$2:$D$547,3,FALSE)</f>
        <v>Garfagnana e Media Valle del Serchio</v>
      </c>
      <c r="M1748" t="s">
        <v>2496</v>
      </c>
      <c r="N1748">
        <v>0</v>
      </c>
      <c r="O1748" t="s">
        <v>6546</v>
      </c>
      <c r="P1748" t="s">
        <v>6547</v>
      </c>
      <c r="Q1748" t="s">
        <v>6548</v>
      </c>
    </row>
    <row r="1749" spans="1:17" x14ac:dyDescent="0.25">
      <c r="A1749">
        <v>20000</v>
      </c>
      <c r="B1749" t="s">
        <v>7138</v>
      </c>
      <c r="C1749" s="1">
        <v>4.3983672599999904E+16</v>
      </c>
      <c r="D1749" s="1">
        <v>1.04648543E+16</v>
      </c>
      <c r="E1749">
        <v>46022</v>
      </c>
      <c r="F1749" t="str">
        <f>VLOOKUP(E1749,'[1]movimento-per-comune-ambito-201'!$C$2:$D$547,2,0)</f>
        <v>Garfagnana e Media Valle del Serchio</v>
      </c>
      <c r="G1749" t="s">
        <v>63146</v>
      </c>
      <c r="H1749" t="s">
        <v>75</v>
      </c>
      <c r="I1749" t="s">
        <v>7139</v>
      </c>
      <c r="J1749">
        <v>55064</v>
      </c>
      <c r="K1749" t="s">
        <v>7043</v>
      </c>
      <c r="L1749" t="str">
        <f>VLOOKUP(K1749,'[1]movimento-per-comune-ambito-201'!$B$2:$D$547,3,FALSE)</f>
        <v>Garfagnana e Media Valle del Serchio</v>
      </c>
      <c r="M1749" t="s">
        <v>2496</v>
      </c>
      <c r="N1749">
        <v>0</v>
      </c>
      <c r="O1749" t="s">
        <v>7140</v>
      </c>
      <c r="P1749" t="s">
        <v>7141</v>
      </c>
      <c r="Q1749" t="s">
        <v>7142</v>
      </c>
    </row>
    <row r="1750" spans="1:17" x14ac:dyDescent="0.25">
      <c r="A1750">
        <v>24195</v>
      </c>
      <c r="B1750" t="s">
        <v>7143</v>
      </c>
      <c r="C1750" s="1">
        <v>4.3910203299999904E+16</v>
      </c>
      <c r="D1750" s="1">
        <v>1.04420882E+16</v>
      </c>
      <c r="E1750">
        <v>46022</v>
      </c>
      <c r="F1750" t="str">
        <f>VLOOKUP(E1750,'[1]movimento-per-comune-ambito-201'!$C$2:$D$547,2,0)</f>
        <v>Garfagnana e Media Valle del Serchio</v>
      </c>
      <c r="G1750" t="s">
        <v>63147</v>
      </c>
      <c r="H1750" t="s">
        <v>75</v>
      </c>
      <c r="I1750" t="s">
        <v>7144</v>
      </c>
      <c r="J1750">
        <v>55064</v>
      </c>
      <c r="K1750" t="s">
        <v>7043</v>
      </c>
      <c r="L1750" t="str">
        <f>VLOOKUP(K1750,'[1]movimento-per-comune-ambito-201'!$B$2:$D$547,3,FALSE)</f>
        <v>Garfagnana e Media Valle del Serchio</v>
      </c>
      <c r="M1750" t="s">
        <v>2496</v>
      </c>
      <c r="N1750">
        <v>0</v>
      </c>
      <c r="O1750" t="s">
        <v>7145</v>
      </c>
      <c r="Q1750" t="s">
        <v>7146</v>
      </c>
    </row>
    <row r="1751" spans="1:17" x14ac:dyDescent="0.25">
      <c r="A1751">
        <v>24485</v>
      </c>
      <c r="B1751" t="s">
        <v>6586</v>
      </c>
      <c r="C1751" s="1">
        <v>4.3952278999999904E+16</v>
      </c>
      <c r="D1751" s="1">
        <v>10432924</v>
      </c>
      <c r="E1751">
        <v>46022</v>
      </c>
      <c r="F1751" t="str">
        <f>VLOOKUP(E1751,'[1]movimento-per-comune-ambito-201'!$C$2:$D$547,2,0)</f>
        <v>Garfagnana e Media Valle del Serchio</v>
      </c>
      <c r="G1751" t="s">
        <v>63353</v>
      </c>
      <c r="H1751" t="s">
        <v>75</v>
      </c>
      <c r="I1751" t="s">
        <v>7147</v>
      </c>
      <c r="J1751">
        <v>55064</v>
      </c>
      <c r="K1751" t="s">
        <v>7043</v>
      </c>
      <c r="L1751" t="str">
        <f>VLOOKUP(K1751,'[1]movimento-per-comune-ambito-201'!$B$2:$D$547,3,FALSE)</f>
        <v>Garfagnana e Media Valle del Serchio</v>
      </c>
      <c r="M1751" t="s">
        <v>2496</v>
      </c>
      <c r="N1751">
        <v>0</v>
      </c>
      <c r="O1751" t="s">
        <v>6630</v>
      </c>
      <c r="P1751" t="s">
        <v>6547</v>
      </c>
      <c r="Q1751" t="s">
        <v>6588</v>
      </c>
    </row>
    <row r="1752" spans="1:17" x14ac:dyDescent="0.25">
      <c r="A1752">
        <v>12103</v>
      </c>
      <c r="B1752" t="s">
        <v>7148</v>
      </c>
      <c r="C1752" s="1">
        <v>4.4193429399999904E+16</v>
      </c>
      <c r="D1752" s="1">
        <v>102981181</v>
      </c>
      <c r="E1752">
        <v>46023</v>
      </c>
      <c r="F1752" t="str">
        <f>VLOOKUP(E1752,'[1]movimento-per-comune-ambito-201'!$C$2:$D$547,2,0)</f>
        <v>Garfagnana e Media Valle del Serchio</v>
      </c>
      <c r="G1752" t="s">
        <v>63013</v>
      </c>
      <c r="H1752" t="s">
        <v>15</v>
      </c>
      <c r="I1752" t="s">
        <v>7149</v>
      </c>
      <c r="J1752">
        <v>55035</v>
      </c>
      <c r="K1752" t="s">
        <v>7150</v>
      </c>
      <c r="L1752" t="str">
        <f>VLOOKUP(K1752,'[1]movimento-per-comune-ambito-201'!$B$2:$D$547,3,FALSE)</f>
        <v>Garfagnana e Media Valle del Serchio</v>
      </c>
      <c r="M1752" t="s">
        <v>2496</v>
      </c>
      <c r="N1752">
        <v>0</v>
      </c>
      <c r="Q1752" t="s">
        <v>7151</v>
      </c>
    </row>
    <row r="1753" spans="1:17" x14ac:dyDescent="0.25">
      <c r="A1753">
        <v>12105</v>
      </c>
      <c r="B1753" t="s">
        <v>7152</v>
      </c>
      <c r="C1753" s="1">
        <v>4.41804659E+16</v>
      </c>
      <c r="D1753" s="1">
        <v>102795813</v>
      </c>
      <c r="E1753">
        <v>46023</v>
      </c>
      <c r="F1753" t="str">
        <f>VLOOKUP(E1753,'[1]movimento-per-comune-ambito-201'!$C$2:$D$547,2,0)</f>
        <v>Garfagnana e Media Valle del Serchio</v>
      </c>
      <c r="G1753" t="s">
        <v>63027</v>
      </c>
      <c r="H1753" t="s">
        <v>15</v>
      </c>
      <c r="I1753" t="s">
        <v>7153</v>
      </c>
      <c r="J1753">
        <v>55035</v>
      </c>
      <c r="K1753" t="s">
        <v>7150</v>
      </c>
      <c r="L1753" t="str">
        <f>VLOOKUP(K1753,'[1]movimento-per-comune-ambito-201'!$B$2:$D$547,3,FALSE)</f>
        <v>Garfagnana e Media Valle del Serchio</v>
      </c>
      <c r="M1753" t="s">
        <v>2496</v>
      </c>
      <c r="N1753">
        <v>4</v>
      </c>
      <c r="O1753" t="s">
        <v>7154</v>
      </c>
      <c r="P1753" t="s">
        <v>7155</v>
      </c>
      <c r="Q1753" t="s">
        <v>7156</v>
      </c>
    </row>
    <row r="1754" spans="1:17" x14ac:dyDescent="0.25">
      <c r="A1754">
        <v>12106</v>
      </c>
      <c r="B1754" t="s">
        <v>7157</v>
      </c>
      <c r="C1754" s="1">
        <v>4.4181809999999904E+16</v>
      </c>
      <c r="D1754" s="1">
        <v>102701011</v>
      </c>
      <c r="E1754">
        <v>46023</v>
      </c>
      <c r="F1754" t="str">
        <f>VLOOKUP(E1754,'[1]movimento-per-comune-ambito-201'!$C$2:$D$547,2,0)</f>
        <v>Garfagnana e Media Valle del Serchio</v>
      </c>
      <c r="G1754" t="s">
        <v>63129</v>
      </c>
      <c r="H1754" t="s">
        <v>15</v>
      </c>
      <c r="I1754" t="s">
        <v>7158</v>
      </c>
      <c r="J1754">
        <v>55035</v>
      </c>
      <c r="K1754" t="s">
        <v>7150</v>
      </c>
      <c r="L1754" t="str">
        <f>VLOOKUP(K1754,'[1]movimento-per-comune-ambito-201'!$B$2:$D$547,3,FALSE)</f>
        <v>Garfagnana e Media Valle del Serchio</v>
      </c>
      <c r="M1754" t="s">
        <v>2496</v>
      </c>
      <c r="N1754">
        <v>0</v>
      </c>
      <c r="O1754" t="s">
        <v>7159</v>
      </c>
      <c r="P1754" t="s">
        <v>7160</v>
      </c>
      <c r="Q1754" t="s">
        <v>7161</v>
      </c>
    </row>
    <row r="1755" spans="1:17" x14ac:dyDescent="0.25">
      <c r="A1755">
        <v>11489</v>
      </c>
      <c r="B1755" t="s">
        <v>7162</v>
      </c>
      <c r="C1755" s="1">
        <v>441740694</v>
      </c>
      <c r="D1755" s="1">
        <v>1.03143610999999E+16</v>
      </c>
      <c r="E1755">
        <v>46023</v>
      </c>
      <c r="F1755" t="str">
        <f>VLOOKUP(E1755,'[1]movimento-per-comune-ambito-201'!$C$2:$D$547,2,0)</f>
        <v>Garfagnana e Media Valle del Serchio</v>
      </c>
      <c r="G1755" t="s">
        <v>63328</v>
      </c>
      <c r="H1755" t="s">
        <v>37</v>
      </c>
      <c r="I1755" t="s">
        <v>7163</v>
      </c>
      <c r="J1755">
        <v>55035</v>
      </c>
      <c r="K1755" t="s">
        <v>7150</v>
      </c>
      <c r="L1755" t="str">
        <f>VLOOKUP(K1755,'[1]movimento-per-comune-ambito-201'!$B$2:$D$547,3,FALSE)</f>
        <v>Garfagnana e Media Valle del Serchio</v>
      </c>
      <c r="M1755" t="s">
        <v>2496</v>
      </c>
      <c r="N1755">
        <v>0</v>
      </c>
      <c r="O1755" t="s">
        <v>7164</v>
      </c>
      <c r="Q1755" t="s">
        <v>7165</v>
      </c>
    </row>
    <row r="1756" spans="1:17" x14ac:dyDescent="0.25">
      <c r="A1756">
        <v>10838</v>
      </c>
      <c r="B1756" t="s">
        <v>7166</v>
      </c>
      <c r="C1756" s="1">
        <v>441839832</v>
      </c>
      <c r="D1756" s="1">
        <v>1.02997432999999E+16</v>
      </c>
      <c r="E1756">
        <v>46023</v>
      </c>
      <c r="F1756" t="str">
        <f>VLOOKUP(E1756,'[1]movimento-per-comune-ambito-201'!$C$2:$D$547,2,0)</f>
        <v>Garfagnana e Media Valle del Serchio</v>
      </c>
      <c r="G1756" t="s">
        <v>63130</v>
      </c>
      <c r="H1756" t="s">
        <v>41</v>
      </c>
      <c r="I1756" t="s">
        <v>7167</v>
      </c>
      <c r="J1756">
        <v>55035</v>
      </c>
      <c r="K1756" t="s">
        <v>7150</v>
      </c>
      <c r="L1756" t="str">
        <f>VLOOKUP(K1756,'[1]movimento-per-comune-ambito-201'!$B$2:$D$547,3,FALSE)</f>
        <v>Garfagnana e Media Valle del Serchio</v>
      </c>
      <c r="M1756" t="s">
        <v>2496</v>
      </c>
      <c r="N1756">
        <v>3</v>
      </c>
      <c r="O1756" t="s">
        <v>7168</v>
      </c>
      <c r="Q1756" t="s">
        <v>7169</v>
      </c>
    </row>
    <row r="1757" spans="1:17" x14ac:dyDescent="0.25">
      <c r="A1757">
        <v>20847</v>
      </c>
      <c r="B1757" t="s">
        <v>7170</v>
      </c>
      <c r="C1757" s="1">
        <v>4.4183911E+16</v>
      </c>
      <c r="D1757" s="1">
        <v>102993378</v>
      </c>
      <c r="E1757">
        <v>46023</v>
      </c>
      <c r="F1757" t="str">
        <f>VLOOKUP(E1757,'[1]movimento-per-comune-ambito-201'!$C$2:$D$547,2,0)</f>
        <v>Garfagnana e Media Valle del Serchio</v>
      </c>
      <c r="G1757" t="s">
        <v>63020</v>
      </c>
      <c r="H1757" t="s">
        <v>41</v>
      </c>
      <c r="I1757" t="s">
        <v>7171</v>
      </c>
      <c r="J1757">
        <v>55035</v>
      </c>
      <c r="K1757" t="s">
        <v>7150</v>
      </c>
      <c r="L1757" t="str">
        <f>VLOOKUP(K1757,'[1]movimento-per-comune-ambito-201'!$B$2:$D$547,3,FALSE)</f>
        <v>Garfagnana e Media Valle del Serchio</v>
      </c>
      <c r="M1757" t="s">
        <v>2496</v>
      </c>
      <c r="N1757">
        <v>3</v>
      </c>
      <c r="O1757" t="s">
        <v>7172</v>
      </c>
      <c r="Q1757" t="s">
        <v>7173</v>
      </c>
    </row>
    <row r="1758" spans="1:17" x14ac:dyDescent="0.25">
      <c r="A1758">
        <v>11491</v>
      </c>
      <c r="B1758" t="s">
        <v>7174</v>
      </c>
      <c r="C1758" s="1">
        <v>4.3950173999999904E+16</v>
      </c>
      <c r="D1758" s="1">
        <v>1.02263693999999E+16</v>
      </c>
      <c r="E1758">
        <v>46024</v>
      </c>
      <c r="F1758" t="str">
        <f>VLOOKUP(E1758,'[1]movimento-per-comune-ambito-201'!$C$2:$D$547,2,0)</f>
        <v>Versilia</v>
      </c>
      <c r="G1758" t="s">
        <v>63042</v>
      </c>
      <c r="H1758" t="s">
        <v>37</v>
      </c>
      <c r="I1758" t="s">
        <v>7175</v>
      </c>
      <c r="J1758">
        <v>55045</v>
      </c>
      <c r="K1758" t="s">
        <v>6037</v>
      </c>
      <c r="L1758" t="str">
        <f>VLOOKUP(K1758,'[1]movimento-per-comune-ambito-201'!$B$2:$D$547,3,FALSE)</f>
        <v>Versilia</v>
      </c>
      <c r="M1758" t="s">
        <v>2496</v>
      </c>
      <c r="N1758">
        <v>0</v>
      </c>
      <c r="Q1758" t="s">
        <v>7176</v>
      </c>
    </row>
    <row r="1759" spans="1:17" x14ac:dyDescent="0.25">
      <c r="A1759">
        <v>11495</v>
      </c>
      <c r="B1759" t="s">
        <v>7177</v>
      </c>
      <c r="C1759" s="1">
        <v>4.39525323E+16</v>
      </c>
      <c r="D1759" s="1">
        <v>102315471</v>
      </c>
      <c r="E1759">
        <v>46024</v>
      </c>
      <c r="F1759" t="str">
        <f>VLOOKUP(E1759,'[1]movimento-per-comune-ambito-201'!$C$2:$D$547,2,0)</f>
        <v>Versilia</v>
      </c>
      <c r="G1759" t="s">
        <v>63046</v>
      </c>
      <c r="H1759" t="s">
        <v>37</v>
      </c>
      <c r="I1759" t="s">
        <v>7178</v>
      </c>
      <c r="J1759">
        <v>55045</v>
      </c>
      <c r="K1759" t="s">
        <v>6037</v>
      </c>
      <c r="L1759" t="str">
        <f>VLOOKUP(K1759,'[1]movimento-per-comune-ambito-201'!$B$2:$D$547,3,FALSE)</f>
        <v>Versilia</v>
      </c>
      <c r="M1759" t="s">
        <v>2496</v>
      </c>
      <c r="N1759">
        <v>0</v>
      </c>
      <c r="O1759" t="s">
        <v>7179</v>
      </c>
      <c r="P1759" t="s">
        <v>7180</v>
      </c>
      <c r="Q1759" t="s">
        <v>7181</v>
      </c>
    </row>
    <row r="1760" spans="1:17" x14ac:dyDescent="0.25">
      <c r="A1760">
        <v>11497</v>
      </c>
      <c r="B1760" t="s">
        <v>7182</v>
      </c>
      <c r="C1760" s="1">
        <v>4.39151692E+16</v>
      </c>
      <c r="D1760" s="1">
        <v>1.02140533999999E+16</v>
      </c>
      <c r="E1760">
        <v>46024</v>
      </c>
      <c r="F1760" t="str">
        <f>VLOOKUP(E1760,'[1]movimento-per-comune-ambito-201'!$C$2:$D$547,2,0)</f>
        <v>Versilia</v>
      </c>
      <c r="G1760" t="s">
        <v>63151</v>
      </c>
      <c r="H1760" t="s">
        <v>37</v>
      </c>
      <c r="I1760" t="s">
        <v>7183</v>
      </c>
      <c r="J1760">
        <v>55045</v>
      </c>
      <c r="K1760" t="s">
        <v>6037</v>
      </c>
      <c r="L1760" t="str">
        <f>VLOOKUP(K1760,'[1]movimento-per-comune-ambito-201'!$B$2:$D$547,3,FALSE)</f>
        <v>Versilia</v>
      </c>
      <c r="M1760" t="s">
        <v>2496</v>
      </c>
      <c r="N1760">
        <v>0</v>
      </c>
      <c r="O1760" t="s">
        <v>7184</v>
      </c>
      <c r="P1760" t="s">
        <v>7185</v>
      </c>
      <c r="Q1760" t="s">
        <v>7186</v>
      </c>
    </row>
    <row r="1761" spans="1:17" x14ac:dyDescent="0.25">
      <c r="A1761">
        <v>11498</v>
      </c>
      <c r="B1761" t="s">
        <v>7187</v>
      </c>
      <c r="C1761" s="1">
        <v>4.3924553899999904E+16</v>
      </c>
      <c r="D1761" s="1">
        <v>102066374</v>
      </c>
      <c r="E1761">
        <v>46024</v>
      </c>
      <c r="F1761" t="str">
        <f>VLOOKUP(E1761,'[1]movimento-per-comune-ambito-201'!$C$2:$D$547,2,0)</f>
        <v>Versilia</v>
      </c>
      <c r="G1761" t="s">
        <v>63047</v>
      </c>
      <c r="H1761" t="s">
        <v>37</v>
      </c>
      <c r="I1761" t="s">
        <v>7188</v>
      </c>
      <c r="J1761">
        <v>55045</v>
      </c>
      <c r="K1761" t="s">
        <v>6037</v>
      </c>
      <c r="L1761" t="str">
        <f>VLOOKUP(K1761,'[1]movimento-per-comune-ambito-201'!$B$2:$D$547,3,FALSE)</f>
        <v>Versilia</v>
      </c>
      <c r="M1761" t="s">
        <v>2496</v>
      </c>
      <c r="N1761">
        <v>0</v>
      </c>
      <c r="O1761" t="s">
        <v>7189</v>
      </c>
      <c r="P1761" t="s">
        <v>7190</v>
      </c>
    </row>
    <row r="1762" spans="1:17" x14ac:dyDescent="0.25">
      <c r="A1762">
        <v>11501</v>
      </c>
      <c r="B1762" t="s">
        <v>7191</v>
      </c>
      <c r="C1762" s="1">
        <v>4.39569088E+16</v>
      </c>
      <c r="D1762" s="1">
        <v>102233815</v>
      </c>
      <c r="E1762">
        <v>46024</v>
      </c>
      <c r="F1762" t="str">
        <f>VLOOKUP(E1762,'[1]movimento-per-comune-ambito-201'!$C$2:$D$547,2,0)</f>
        <v>Versilia</v>
      </c>
      <c r="G1762" t="s">
        <v>63050</v>
      </c>
      <c r="H1762" t="s">
        <v>37</v>
      </c>
      <c r="I1762" t="s">
        <v>7192</v>
      </c>
      <c r="J1762">
        <v>55045</v>
      </c>
      <c r="K1762" t="s">
        <v>6037</v>
      </c>
      <c r="L1762" t="str">
        <f>VLOOKUP(K1762,'[1]movimento-per-comune-ambito-201'!$B$2:$D$547,3,FALSE)</f>
        <v>Versilia</v>
      </c>
      <c r="M1762" t="s">
        <v>2496</v>
      </c>
      <c r="N1762">
        <v>0</v>
      </c>
      <c r="O1762" t="s">
        <v>7193</v>
      </c>
      <c r="P1762" t="s">
        <v>7194</v>
      </c>
      <c r="Q1762" t="s">
        <v>7195</v>
      </c>
    </row>
    <row r="1763" spans="1:17" x14ac:dyDescent="0.25">
      <c r="A1763">
        <v>11504</v>
      </c>
      <c r="B1763" t="s">
        <v>7196</v>
      </c>
      <c r="C1763" s="1">
        <v>439568978</v>
      </c>
      <c r="D1763" s="1">
        <v>1.02313642999999E+16</v>
      </c>
      <c r="E1763">
        <v>46024</v>
      </c>
      <c r="F1763" t="str">
        <f>VLOOKUP(E1763,'[1]movimento-per-comune-ambito-201'!$C$2:$D$547,2,0)</f>
        <v>Versilia</v>
      </c>
      <c r="G1763" t="s">
        <v>63052</v>
      </c>
      <c r="H1763" t="s">
        <v>37</v>
      </c>
      <c r="I1763" t="s">
        <v>7197</v>
      </c>
      <c r="J1763">
        <v>55045</v>
      </c>
      <c r="K1763" t="s">
        <v>6037</v>
      </c>
      <c r="L1763" t="str">
        <f>VLOOKUP(K1763,'[1]movimento-per-comune-ambito-201'!$B$2:$D$547,3,FALSE)</f>
        <v>Versilia</v>
      </c>
      <c r="M1763" t="s">
        <v>2496</v>
      </c>
      <c r="N1763">
        <v>0</v>
      </c>
      <c r="O1763" t="s">
        <v>7198</v>
      </c>
      <c r="Q1763" t="s">
        <v>7199</v>
      </c>
    </row>
    <row r="1764" spans="1:17" x14ac:dyDescent="0.25">
      <c r="A1764">
        <v>11507</v>
      </c>
      <c r="B1764" t="s">
        <v>7200</v>
      </c>
      <c r="C1764" s="1">
        <v>4.3958941E+16</v>
      </c>
      <c r="D1764" s="1">
        <v>102281902</v>
      </c>
      <c r="E1764">
        <v>46024</v>
      </c>
      <c r="F1764" t="str">
        <f>VLOOKUP(E1764,'[1]movimento-per-comune-ambito-201'!$C$2:$D$547,2,0)</f>
        <v>Versilia</v>
      </c>
      <c r="G1764" t="s">
        <v>63368</v>
      </c>
      <c r="H1764" t="s">
        <v>37</v>
      </c>
      <c r="I1764" t="s">
        <v>7201</v>
      </c>
      <c r="J1764">
        <v>55045</v>
      </c>
      <c r="K1764" t="s">
        <v>6037</v>
      </c>
      <c r="L1764" t="str">
        <f>VLOOKUP(K1764,'[1]movimento-per-comune-ambito-201'!$B$2:$D$547,3,FALSE)</f>
        <v>Versilia</v>
      </c>
      <c r="M1764" t="s">
        <v>2496</v>
      </c>
      <c r="N1764">
        <v>0</v>
      </c>
      <c r="O1764" t="s">
        <v>7202</v>
      </c>
      <c r="P1764" t="s">
        <v>7203</v>
      </c>
      <c r="Q1764" t="s">
        <v>7204</v>
      </c>
    </row>
    <row r="1765" spans="1:17" x14ac:dyDescent="0.25">
      <c r="A1765">
        <v>11508</v>
      </c>
      <c r="B1765" t="s">
        <v>7205</v>
      </c>
      <c r="C1765" s="1">
        <v>4.3958941E+16</v>
      </c>
      <c r="D1765" s="1">
        <v>102281902</v>
      </c>
      <c r="E1765">
        <v>46024</v>
      </c>
      <c r="F1765" t="str">
        <f>VLOOKUP(E1765,'[1]movimento-per-comune-ambito-201'!$C$2:$D$547,2,0)</f>
        <v>Versilia</v>
      </c>
      <c r="G1765" t="s">
        <v>63344</v>
      </c>
      <c r="H1765" t="s">
        <v>37</v>
      </c>
      <c r="I1765" t="s">
        <v>7201</v>
      </c>
      <c r="J1765">
        <v>55045</v>
      </c>
      <c r="K1765" t="s">
        <v>6037</v>
      </c>
      <c r="L1765" t="str">
        <f>VLOOKUP(K1765,'[1]movimento-per-comune-ambito-201'!$B$2:$D$547,3,FALSE)</f>
        <v>Versilia</v>
      </c>
      <c r="M1765" t="s">
        <v>2496</v>
      </c>
      <c r="N1765">
        <v>0</v>
      </c>
      <c r="O1765" t="s">
        <v>7202</v>
      </c>
      <c r="P1765" t="s">
        <v>7203</v>
      </c>
      <c r="Q1765" t="s">
        <v>7204</v>
      </c>
    </row>
    <row r="1766" spans="1:17" x14ac:dyDescent="0.25">
      <c r="A1766">
        <v>14460</v>
      </c>
      <c r="B1766" t="s">
        <v>7206</v>
      </c>
      <c r="C1766" s="1">
        <v>4.3957321999999904E+16</v>
      </c>
      <c r="D1766" s="1">
        <v>1.02308365E+16</v>
      </c>
      <c r="E1766">
        <v>46024</v>
      </c>
      <c r="F1766" t="str">
        <f>VLOOKUP(E1766,'[1]movimento-per-comune-ambito-201'!$C$2:$D$547,2,0)</f>
        <v>Versilia</v>
      </c>
      <c r="G1766" t="s">
        <v>63718</v>
      </c>
      <c r="H1766" t="s">
        <v>37</v>
      </c>
      <c r="I1766" t="s">
        <v>7207</v>
      </c>
      <c r="J1766">
        <v>55045</v>
      </c>
      <c r="K1766" t="s">
        <v>6037</v>
      </c>
      <c r="L1766" t="str">
        <f>VLOOKUP(K1766,'[1]movimento-per-comune-ambito-201'!$B$2:$D$547,3,FALSE)</f>
        <v>Versilia</v>
      </c>
      <c r="M1766" t="s">
        <v>2496</v>
      </c>
      <c r="N1766">
        <v>0</v>
      </c>
      <c r="O1766" t="s">
        <v>7208</v>
      </c>
      <c r="P1766" t="s">
        <v>7209</v>
      </c>
      <c r="Q1766" t="s">
        <v>7210</v>
      </c>
    </row>
    <row r="1767" spans="1:17" x14ac:dyDescent="0.25">
      <c r="A1767">
        <v>14461</v>
      </c>
      <c r="B1767" t="s">
        <v>7211</v>
      </c>
      <c r="C1767" s="1">
        <v>4.3957321999999904E+16</v>
      </c>
      <c r="D1767" s="1">
        <v>1.02308365E+16</v>
      </c>
      <c r="E1767">
        <v>46024</v>
      </c>
      <c r="F1767" t="str">
        <f>VLOOKUP(E1767,'[1]movimento-per-comune-ambito-201'!$C$2:$D$547,2,0)</f>
        <v>Versilia</v>
      </c>
      <c r="G1767" t="s">
        <v>63530</v>
      </c>
      <c r="H1767" t="s">
        <v>37</v>
      </c>
      <c r="I1767" t="s">
        <v>7207</v>
      </c>
      <c r="J1767">
        <v>55045</v>
      </c>
      <c r="K1767" t="s">
        <v>6037</v>
      </c>
      <c r="L1767" t="str">
        <f>VLOOKUP(K1767,'[1]movimento-per-comune-ambito-201'!$B$2:$D$547,3,FALSE)</f>
        <v>Versilia</v>
      </c>
      <c r="M1767" t="s">
        <v>2496</v>
      </c>
      <c r="N1767">
        <v>0</v>
      </c>
      <c r="O1767" t="s">
        <v>7208</v>
      </c>
      <c r="P1767" t="s">
        <v>7209</v>
      </c>
      <c r="Q1767" t="s">
        <v>7210</v>
      </c>
    </row>
    <row r="1768" spans="1:17" x14ac:dyDescent="0.25">
      <c r="A1768">
        <v>18519</v>
      </c>
      <c r="B1768" t="s">
        <v>7212</v>
      </c>
      <c r="C1768" s="1">
        <v>4.39595513E+16</v>
      </c>
      <c r="D1768" s="1">
        <v>1.02286322999999E+16</v>
      </c>
      <c r="E1768">
        <v>46024</v>
      </c>
      <c r="F1768" t="str">
        <f>VLOOKUP(E1768,'[1]movimento-per-comune-ambito-201'!$C$2:$D$547,2,0)</f>
        <v>Versilia</v>
      </c>
      <c r="G1768" t="s">
        <v>63719</v>
      </c>
      <c r="H1768" t="s">
        <v>37</v>
      </c>
      <c r="I1768" t="s">
        <v>7213</v>
      </c>
      <c r="J1768">
        <v>55045</v>
      </c>
      <c r="K1768" t="s">
        <v>6037</v>
      </c>
      <c r="L1768" t="str">
        <f>VLOOKUP(K1768,'[1]movimento-per-comune-ambito-201'!$B$2:$D$547,3,FALSE)</f>
        <v>Versilia</v>
      </c>
      <c r="M1768" t="s">
        <v>2496</v>
      </c>
      <c r="N1768">
        <v>0</v>
      </c>
      <c r="O1768" t="s">
        <v>7214</v>
      </c>
      <c r="P1768" t="s">
        <v>7215</v>
      </c>
      <c r="Q1768" t="s">
        <v>7216</v>
      </c>
    </row>
    <row r="1769" spans="1:17" x14ac:dyDescent="0.25">
      <c r="A1769">
        <v>18520</v>
      </c>
      <c r="B1769" t="s">
        <v>7217</v>
      </c>
      <c r="C1769" s="1">
        <v>4.39368211E+16</v>
      </c>
      <c r="D1769" s="1">
        <v>101900122</v>
      </c>
      <c r="E1769">
        <v>46024</v>
      </c>
      <c r="F1769" t="str">
        <f>VLOOKUP(E1769,'[1]movimento-per-comune-ambito-201'!$C$2:$D$547,2,0)</f>
        <v>Versilia</v>
      </c>
      <c r="G1769" t="s">
        <v>63370</v>
      </c>
      <c r="H1769" t="s">
        <v>37</v>
      </c>
      <c r="I1769" t="s">
        <v>7218</v>
      </c>
      <c r="J1769">
        <v>55045</v>
      </c>
      <c r="K1769" t="s">
        <v>6037</v>
      </c>
      <c r="L1769" t="str">
        <f>VLOOKUP(K1769,'[1]movimento-per-comune-ambito-201'!$B$2:$D$547,3,FALSE)</f>
        <v>Versilia</v>
      </c>
      <c r="M1769" t="s">
        <v>2496</v>
      </c>
      <c r="N1769">
        <v>0</v>
      </c>
      <c r="O1769" t="s">
        <v>7219</v>
      </c>
      <c r="P1769" t="s">
        <v>7220</v>
      </c>
      <c r="Q1769" t="s">
        <v>7221</v>
      </c>
    </row>
    <row r="1770" spans="1:17" x14ac:dyDescent="0.25">
      <c r="A1770">
        <v>20368</v>
      </c>
      <c r="B1770" t="s">
        <v>7222</v>
      </c>
      <c r="C1770" s="1">
        <v>439589243</v>
      </c>
      <c r="D1770" s="1">
        <v>102291744</v>
      </c>
      <c r="E1770">
        <v>46024</v>
      </c>
      <c r="F1770" t="str">
        <f>VLOOKUP(E1770,'[1]movimento-per-comune-ambito-201'!$C$2:$D$547,2,0)</f>
        <v>Versilia</v>
      </c>
      <c r="G1770" t="s">
        <v>63372</v>
      </c>
      <c r="H1770" t="s">
        <v>37</v>
      </c>
      <c r="I1770" t="s">
        <v>7223</v>
      </c>
      <c r="J1770">
        <v>55045</v>
      </c>
      <c r="K1770" t="s">
        <v>6037</v>
      </c>
      <c r="L1770" t="str">
        <f>VLOOKUP(K1770,'[1]movimento-per-comune-ambito-201'!$B$2:$D$547,3,FALSE)</f>
        <v>Versilia</v>
      </c>
      <c r="M1770" t="s">
        <v>2496</v>
      </c>
      <c r="N1770">
        <v>0</v>
      </c>
      <c r="O1770" t="s">
        <v>7224</v>
      </c>
      <c r="P1770" t="s">
        <v>7225</v>
      </c>
      <c r="Q1770" t="s">
        <v>7226</v>
      </c>
    </row>
    <row r="1771" spans="1:17" x14ac:dyDescent="0.25">
      <c r="A1771">
        <v>20618</v>
      </c>
      <c r="B1771" t="s">
        <v>7227</v>
      </c>
      <c r="C1771" s="1">
        <v>4.3930717999999904E+16</v>
      </c>
      <c r="D1771" s="1">
        <v>10198677</v>
      </c>
      <c r="E1771">
        <v>46024</v>
      </c>
      <c r="F1771" t="str">
        <f>VLOOKUP(E1771,'[1]movimento-per-comune-ambito-201'!$C$2:$D$547,2,0)</f>
        <v>Versilia</v>
      </c>
      <c r="G1771" t="s">
        <v>63373</v>
      </c>
      <c r="H1771" t="s">
        <v>37</v>
      </c>
      <c r="I1771" t="s">
        <v>7228</v>
      </c>
      <c r="J1771">
        <v>55045</v>
      </c>
      <c r="K1771" t="s">
        <v>6037</v>
      </c>
      <c r="L1771" t="str">
        <f>VLOOKUP(K1771,'[1]movimento-per-comune-ambito-201'!$B$2:$D$547,3,FALSE)</f>
        <v>Versilia</v>
      </c>
      <c r="M1771" t="s">
        <v>2496</v>
      </c>
      <c r="N1771">
        <v>0</v>
      </c>
      <c r="O1771" t="s">
        <v>7229</v>
      </c>
      <c r="P1771" t="s">
        <v>7230</v>
      </c>
      <c r="Q1771" t="s">
        <v>7231</v>
      </c>
    </row>
    <row r="1772" spans="1:17" x14ac:dyDescent="0.25">
      <c r="A1772">
        <v>21294</v>
      </c>
      <c r="B1772" t="s">
        <v>7232</v>
      </c>
      <c r="C1772" s="1">
        <v>4.39569892E+16</v>
      </c>
      <c r="D1772" s="1">
        <v>1.02302199999999E+16</v>
      </c>
      <c r="E1772">
        <v>46024</v>
      </c>
      <c r="F1772" t="str">
        <f>VLOOKUP(E1772,'[1]movimento-per-comune-ambito-201'!$C$2:$D$547,2,0)</f>
        <v>Versilia</v>
      </c>
      <c r="G1772" t="s">
        <v>63374</v>
      </c>
      <c r="H1772" t="s">
        <v>37</v>
      </c>
      <c r="I1772" t="s">
        <v>7233</v>
      </c>
      <c r="J1772">
        <v>55045</v>
      </c>
      <c r="K1772" t="s">
        <v>6037</v>
      </c>
      <c r="L1772" t="str">
        <f>VLOOKUP(K1772,'[1]movimento-per-comune-ambito-201'!$B$2:$D$547,3,FALSE)</f>
        <v>Versilia</v>
      </c>
      <c r="M1772" t="s">
        <v>2496</v>
      </c>
      <c r="N1772">
        <v>0</v>
      </c>
      <c r="O1772" t="s">
        <v>7234</v>
      </c>
      <c r="P1772" t="s">
        <v>7235</v>
      </c>
      <c r="Q1772" t="s">
        <v>7236</v>
      </c>
    </row>
    <row r="1773" spans="1:17" x14ac:dyDescent="0.25">
      <c r="A1773">
        <v>22112</v>
      </c>
      <c r="B1773" t="s">
        <v>7237</v>
      </c>
      <c r="C1773" s="1">
        <v>4.39569892E+16</v>
      </c>
      <c r="D1773" s="1">
        <v>1.02302199999999E+16</v>
      </c>
      <c r="E1773">
        <v>46024</v>
      </c>
      <c r="F1773" t="str">
        <f>VLOOKUP(E1773,'[1]movimento-per-comune-ambito-201'!$C$2:$D$547,2,0)</f>
        <v>Versilia</v>
      </c>
      <c r="G1773" t="s">
        <v>63345</v>
      </c>
      <c r="H1773" t="s">
        <v>37</v>
      </c>
      <c r="I1773" t="s">
        <v>7238</v>
      </c>
      <c r="J1773">
        <v>55045</v>
      </c>
      <c r="K1773" t="s">
        <v>6037</v>
      </c>
      <c r="L1773" t="str">
        <f>VLOOKUP(K1773,'[1]movimento-per-comune-ambito-201'!$B$2:$D$547,3,FALSE)</f>
        <v>Versilia</v>
      </c>
      <c r="M1773" t="s">
        <v>2496</v>
      </c>
      <c r="N1773">
        <v>0</v>
      </c>
      <c r="O1773" t="s">
        <v>7239</v>
      </c>
      <c r="Q1773" t="s">
        <v>7240</v>
      </c>
    </row>
    <row r="1774" spans="1:17" x14ac:dyDescent="0.25">
      <c r="A1774">
        <v>22990</v>
      </c>
      <c r="B1774" t="s">
        <v>7241</v>
      </c>
      <c r="C1774" s="1">
        <v>4.3956588E+16</v>
      </c>
      <c r="D1774" s="1">
        <v>10224788</v>
      </c>
      <c r="E1774">
        <v>46024</v>
      </c>
      <c r="F1774" t="str">
        <f>VLOOKUP(E1774,'[1]movimento-per-comune-ambito-201'!$C$2:$D$547,2,0)</f>
        <v>Versilia</v>
      </c>
      <c r="G1774" t="s">
        <v>63375</v>
      </c>
      <c r="H1774" t="s">
        <v>37</v>
      </c>
      <c r="I1774" t="s">
        <v>7242</v>
      </c>
      <c r="J1774">
        <v>55045</v>
      </c>
      <c r="K1774" t="s">
        <v>6037</v>
      </c>
      <c r="L1774" t="str">
        <f>VLOOKUP(K1774,'[1]movimento-per-comune-ambito-201'!$B$2:$D$547,3,FALSE)</f>
        <v>Versilia</v>
      </c>
      <c r="M1774" t="s">
        <v>2496</v>
      </c>
      <c r="N1774">
        <v>0</v>
      </c>
      <c r="O1774" t="s">
        <v>7243</v>
      </c>
      <c r="Q1774" t="s">
        <v>7244</v>
      </c>
    </row>
    <row r="1775" spans="1:17" x14ac:dyDescent="0.25">
      <c r="A1775">
        <v>23148</v>
      </c>
      <c r="B1775" t="s">
        <v>7245</v>
      </c>
      <c r="C1775" s="1">
        <v>4.3957062E+16</v>
      </c>
      <c r="D1775" s="1">
        <v>1.0231668E+16</v>
      </c>
      <c r="E1775">
        <v>46024</v>
      </c>
      <c r="F1775" t="str">
        <f>VLOOKUP(E1775,'[1]movimento-per-comune-ambito-201'!$C$2:$D$547,2,0)</f>
        <v>Versilia</v>
      </c>
      <c r="G1775" t="s">
        <v>63346</v>
      </c>
      <c r="H1775" t="s">
        <v>37</v>
      </c>
      <c r="I1775" t="s">
        <v>7246</v>
      </c>
      <c r="J1775">
        <v>55045</v>
      </c>
      <c r="K1775" t="s">
        <v>6037</v>
      </c>
      <c r="L1775" t="str">
        <f>VLOOKUP(K1775,'[1]movimento-per-comune-ambito-201'!$B$2:$D$547,3,FALSE)</f>
        <v>Versilia</v>
      </c>
      <c r="M1775" t="s">
        <v>2496</v>
      </c>
      <c r="N1775">
        <v>0</v>
      </c>
      <c r="O1775" t="s">
        <v>7247</v>
      </c>
      <c r="Q1775" t="s">
        <v>7248</v>
      </c>
    </row>
    <row r="1776" spans="1:17" x14ac:dyDescent="0.25">
      <c r="A1776">
        <v>23255</v>
      </c>
      <c r="B1776" t="s">
        <v>7249</v>
      </c>
      <c r="C1776" s="1">
        <v>4.39671619E+16</v>
      </c>
      <c r="D1776" s="1">
        <v>102024998</v>
      </c>
      <c r="E1776">
        <v>46024</v>
      </c>
      <c r="F1776" t="str">
        <f>VLOOKUP(E1776,'[1]movimento-per-comune-ambito-201'!$C$2:$D$547,2,0)</f>
        <v>Versilia</v>
      </c>
      <c r="G1776" t="s">
        <v>63347</v>
      </c>
      <c r="H1776" t="s">
        <v>37</v>
      </c>
      <c r="I1776" t="s">
        <v>7250</v>
      </c>
      <c r="J1776">
        <v>55045</v>
      </c>
      <c r="K1776" t="s">
        <v>6037</v>
      </c>
      <c r="L1776" t="str">
        <f>VLOOKUP(K1776,'[1]movimento-per-comune-ambito-201'!$B$2:$D$547,3,FALSE)</f>
        <v>Versilia</v>
      </c>
      <c r="M1776" t="s">
        <v>2496</v>
      </c>
      <c r="N1776">
        <v>0</v>
      </c>
      <c r="O1776" t="s">
        <v>7251</v>
      </c>
      <c r="P1776" t="s">
        <v>7252</v>
      </c>
      <c r="Q1776" t="s">
        <v>7253</v>
      </c>
    </row>
    <row r="1777" spans="1:17" x14ac:dyDescent="0.25">
      <c r="A1777">
        <v>23298</v>
      </c>
      <c r="B1777" t="s">
        <v>7254</v>
      </c>
      <c r="C1777" s="1">
        <v>43956502</v>
      </c>
      <c r="D1777" s="1">
        <v>1.0232568E+16</v>
      </c>
      <c r="E1777">
        <v>46024</v>
      </c>
      <c r="F1777" t="str">
        <f>VLOOKUP(E1777,'[1]movimento-per-comune-ambito-201'!$C$2:$D$547,2,0)</f>
        <v>Versilia</v>
      </c>
      <c r="G1777" t="s">
        <v>63348</v>
      </c>
      <c r="H1777" t="s">
        <v>37</v>
      </c>
      <c r="I1777" t="s">
        <v>7255</v>
      </c>
      <c r="J1777">
        <v>55045</v>
      </c>
      <c r="K1777" t="s">
        <v>6037</v>
      </c>
      <c r="L1777" t="str">
        <f>VLOOKUP(K1777,'[1]movimento-per-comune-ambito-201'!$B$2:$D$547,3,FALSE)</f>
        <v>Versilia</v>
      </c>
      <c r="M1777" t="s">
        <v>2496</v>
      </c>
      <c r="N1777">
        <v>0</v>
      </c>
      <c r="O1777" t="s">
        <v>7256</v>
      </c>
      <c r="P1777" t="s">
        <v>7257</v>
      </c>
      <c r="Q1777" t="s">
        <v>7258</v>
      </c>
    </row>
    <row r="1778" spans="1:17" x14ac:dyDescent="0.25">
      <c r="A1778">
        <v>23690</v>
      </c>
      <c r="B1778" t="s">
        <v>7259</v>
      </c>
      <c r="C1778" s="1">
        <v>4.39584649E+16</v>
      </c>
      <c r="D1778" s="1">
        <v>10229493</v>
      </c>
      <c r="E1778">
        <v>46024</v>
      </c>
      <c r="F1778" t="str">
        <f>VLOOKUP(E1778,'[1]movimento-per-comune-ambito-201'!$C$2:$D$547,2,0)</f>
        <v>Versilia</v>
      </c>
      <c r="G1778" t="s">
        <v>63485</v>
      </c>
      <c r="H1778" t="s">
        <v>37</v>
      </c>
      <c r="I1778" t="s">
        <v>7260</v>
      </c>
      <c r="J1778">
        <v>55045</v>
      </c>
      <c r="K1778" t="s">
        <v>6037</v>
      </c>
      <c r="L1778" t="str">
        <f>VLOOKUP(K1778,'[1]movimento-per-comune-ambito-201'!$B$2:$D$547,3,FALSE)</f>
        <v>Versilia</v>
      </c>
      <c r="M1778" t="s">
        <v>2496</v>
      </c>
      <c r="N1778">
        <v>0</v>
      </c>
      <c r="O1778" t="s">
        <v>7261</v>
      </c>
      <c r="P1778" t="s">
        <v>7262</v>
      </c>
      <c r="Q1778" t="s">
        <v>7263</v>
      </c>
    </row>
    <row r="1779" spans="1:17" x14ac:dyDescent="0.25">
      <c r="A1779">
        <v>24022</v>
      </c>
      <c r="B1779" t="s">
        <v>7264</v>
      </c>
      <c r="C1779" s="1">
        <v>4.3965235499999904E+16</v>
      </c>
      <c r="D1779" s="1">
        <v>1.02009209999999E+16</v>
      </c>
      <c r="E1779">
        <v>46024</v>
      </c>
      <c r="F1779" t="str">
        <f>VLOOKUP(E1779,'[1]movimento-per-comune-ambito-201'!$C$2:$D$547,2,0)</f>
        <v>Versilia</v>
      </c>
      <c r="G1779" t="s">
        <v>63720</v>
      </c>
      <c r="H1779" t="s">
        <v>37</v>
      </c>
      <c r="I1779" t="s">
        <v>7265</v>
      </c>
      <c r="J1779">
        <v>55045</v>
      </c>
      <c r="K1779" t="s">
        <v>6037</v>
      </c>
      <c r="L1779" t="str">
        <f>VLOOKUP(K1779,'[1]movimento-per-comune-ambito-201'!$B$2:$D$547,3,FALSE)</f>
        <v>Versilia</v>
      </c>
      <c r="M1779" t="s">
        <v>2496</v>
      </c>
      <c r="N1779">
        <v>0</v>
      </c>
      <c r="O1779" t="s">
        <v>7251</v>
      </c>
      <c r="P1779" t="s">
        <v>7252</v>
      </c>
      <c r="Q1779" t="s">
        <v>7253</v>
      </c>
    </row>
    <row r="1780" spans="1:17" x14ac:dyDescent="0.25">
      <c r="A1780">
        <v>24331</v>
      </c>
      <c r="B1780" t="s">
        <v>7266</v>
      </c>
      <c r="C1780" s="1">
        <v>4.3929213699999904E+16</v>
      </c>
      <c r="D1780" s="1">
        <v>101996348</v>
      </c>
      <c r="E1780">
        <v>46024</v>
      </c>
      <c r="F1780" t="str">
        <f>VLOOKUP(E1780,'[1]movimento-per-comune-ambito-201'!$C$2:$D$547,2,0)</f>
        <v>Versilia</v>
      </c>
      <c r="G1780" t="s">
        <v>63721</v>
      </c>
      <c r="H1780" t="s">
        <v>37</v>
      </c>
      <c r="I1780" t="s">
        <v>7267</v>
      </c>
      <c r="J1780">
        <v>55045</v>
      </c>
      <c r="K1780" t="s">
        <v>6037</v>
      </c>
      <c r="L1780" t="str">
        <f>VLOOKUP(K1780,'[1]movimento-per-comune-ambito-201'!$B$2:$D$547,3,FALSE)</f>
        <v>Versilia</v>
      </c>
      <c r="M1780" t="s">
        <v>2496</v>
      </c>
      <c r="N1780">
        <v>0</v>
      </c>
      <c r="O1780" t="s">
        <v>7268</v>
      </c>
      <c r="P1780" t="s">
        <v>7269</v>
      </c>
      <c r="Q1780" t="s">
        <v>7270</v>
      </c>
    </row>
    <row r="1781" spans="1:17" x14ac:dyDescent="0.25">
      <c r="A1781">
        <v>24453</v>
      </c>
      <c r="B1781" t="s">
        <v>7271</v>
      </c>
      <c r="C1781" s="1">
        <v>4.3966745799999904E+16</v>
      </c>
      <c r="D1781" s="1">
        <v>1.02041267999999E+16</v>
      </c>
      <c r="E1781">
        <v>46024</v>
      </c>
      <c r="F1781" t="str">
        <f>VLOOKUP(E1781,'[1]movimento-per-comune-ambito-201'!$C$2:$D$547,2,0)</f>
        <v>Versilia</v>
      </c>
      <c r="G1781" t="s">
        <v>63722</v>
      </c>
      <c r="H1781" t="s">
        <v>37</v>
      </c>
      <c r="I1781" t="s">
        <v>7272</v>
      </c>
      <c r="J1781">
        <v>55045</v>
      </c>
      <c r="K1781" t="s">
        <v>6037</v>
      </c>
      <c r="L1781" t="str">
        <f>VLOOKUP(K1781,'[1]movimento-per-comune-ambito-201'!$B$2:$D$547,3,FALSE)</f>
        <v>Versilia</v>
      </c>
      <c r="M1781" t="s">
        <v>2496</v>
      </c>
      <c r="N1781">
        <v>0</v>
      </c>
      <c r="O1781" t="s">
        <v>7273</v>
      </c>
      <c r="P1781" t="s">
        <v>7252</v>
      </c>
      <c r="Q1781" t="s">
        <v>7253</v>
      </c>
    </row>
    <row r="1782" spans="1:17" x14ac:dyDescent="0.25">
      <c r="A1782">
        <v>24569</v>
      </c>
      <c r="B1782" t="s">
        <v>7274</v>
      </c>
      <c r="C1782" s="1">
        <v>439557778</v>
      </c>
      <c r="D1782" s="1">
        <v>102308807</v>
      </c>
      <c r="E1782">
        <v>46024</v>
      </c>
      <c r="F1782" t="str">
        <f>VLOOKUP(E1782,'[1]movimento-per-comune-ambito-201'!$C$2:$D$547,2,0)</f>
        <v>Versilia</v>
      </c>
      <c r="G1782" t="s">
        <v>63531</v>
      </c>
      <c r="H1782" t="s">
        <v>37</v>
      </c>
      <c r="I1782" t="s">
        <v>7275</v>
      </c>
      <c r="J1782">
        <v>55045</v>
      </c>
      <c r="K1782" t="s">
        <v>6037</v>
      </c>
      <c r="L1782" t="str">
        <f>VLOOKUP(K1782,'[1]movimento-per-comune-ambito-201'!$B$2:$D$547,3,FALSE)</f>
        <v>Versilia</v>
      </c>
      <c r="M1782" t="s">
        <v>2496</v>
      </c>
      <c r="N1782">
        <v>0</v>
      </c>
      <c r="O1782" t="s">
        <v>7276</v>
      </c>
      <c r="P1782" t="s">
        <v>7277</v>
      </c>
      <c r="Q1782" t="s">
        <v>7278</v>
      </c>
    </row>
    <row r="1783" spans="1:17" x14ac:dyDescent="0.25">
      <c r="A1783">
        <v>24981</v>
      </c>
      <c r="B1783" t="s">
        <v>7279</v>
      </c>
      <c r="C1783" s="1">
        <v>4.3948354999999904E+16</v>
      </c>
      <c r="D1783" s="1">
        <v>102172436</v>
      </c>
      <c r="E1783">
        <v>46024</v>
      </c>
      <c r="F1783" t="str">
        <f>VLOOKUP(E1783,'[1]movimento-per-comune-ambito-201'!$C$2:$D$547,2,0)</f>
        <v>Versilia</v>
      </c>
      <c r="G1783" t="s">
        <v>63723</v>
      </c>
      <c r="H1783" t="s">
        <v>37</v>
      </c>
      <c r="I1783" t="s">
        <v>7280</v>
      </c>
      <c r="J1783">
        <v>55045</v>
      </c>
      <c r="K1783" t="s">
        <v>6037</v>
      </c>
      <c r="L1783" t="str">
        <f>VLOOKUP(K1783,'[1]movimento-per-comune-ambito-201'!$B$2:$D$547,3,FALSE)</f>
        <v>Versilia</v>
      </c>
      <c r="M1783" t="s">
        <v>2496</v>
      </c>
      <c r="N1783">
        <v>0</v>
      </c>
      <c r="O1783" t="s">
        <v>7281</v>
      </c>
      <c r="Q1783" t="s">
        <v>7282</v>
      </c>
    </row>
    <row r="1784" spans="1:17" x14ac:dyDescent="0.25">
      <c r="A1784">
        <v>10841</v>
      </c>
      <c r="B1784" t="s">
        <v>7283</v>
      </c>
      <c r="C1784" s="1">
        <v>439894435</v>
      </c>
      <c r="D1784" s="1">
        <v>102032539</v>
      </c>
      <c r="E1784">
        <v>46024</v>
      </c>
      <c r="F1784" t="str">
        <f>VLOOKUP(E1784,'[1]movimento-per-comune-ambito-201'!$C$2:$D$547,2,0)</f>
        <v>Versilia</v>
      </c>
      <c r="G1784" t="s">
        <v>63019</v>
      </c>
      <c r="H1784" t="s">
        <v>41</v>
      </c>
      <c r="I1784" t="s">
        <v>7284</v>
      </c>
      <c r="J1784">
        <v>55045</v>
      </c>
      <c r="K1784" t="s">
        <v>6037</v>
      </c>
      <c r="L1784" t="str">
        <f>VLOOKUP(K1784,'[1]movimento-per-comune-ambito-201'!$B$2:$D$547,3,FALSE)</f>
        <v>Versilia</v>
      </c>
      <c r="M1784" t="s">
        <v>2496</v>
      </c>
      <c r="N1784">
        <v>3</v>
      </c>
      <c r="O1784" t="s">
        <v>7285</v>
      </c>
      <c r="P1784" t="s">
        <v>7286</v>
      </c>
      <c r="Q1784" t="s">
        <v>7287</v>
      </c>
    </row>
    <row r="1785" spans="1:17" x14ac:dyDescent="0.25">
      <c r="A1785">
        <v>10843</v>
      </c>
      <c r="B1785" t="s">
        <v>7288</v>
      </c>
      <c r="C1785" s="1">
        <v>4.3956659199999904E+16</v>
      </c>
      <c r="D1785" s="1">
        <v>1.02266416E+16</v>
      </c>
      <c r="E1785">
        <v>46024</v>
      </c>
      <c r="F1785" t="str">
        <f>VLOOKUP(E1785,'[1]movimento-per-comune-ambito-201'!$C$2:$D$547,2,0)</f>
        <v>Versilia</v>
      </c>
      <c r="G1785" t="s">
        <v>63054</v>
      </c>
      <c r="H1785" t="s">
        <v>41</v>
      </c>
      <c r="I1785" t="s">
        <v>7289</v>
      </c>
      <c r="J1785">
        <v>55045</v>
      </c>
      <c r="K1785" t="s">
        <v>6037</v>
      </c>
      <c r="L1785" t="str">
        <f>VLOOKUP(K1785,'[1]movimento-per-comune-ambito-201'!$B$2:$D$547,3,FALSE)</f>
        <v>Versilia</v>
      </c>
      <c r="M1785" t="s">
        <v>2496</v>
      </c>
      <c r="N1785">
        <v>3</v>
      </c>
      <c r="O1785" t="s">
        <v>7290</v>
      </c>
      <c r="P1785" t="s">
        <v>7291</v>
      </c>
      <c r="Q1785" t="s">
        <v>7292</v>
      </c>
    </row>
    <row r="1786" spans="1:17" x14ac:dyDescent="0.25">
      <c r="A1786">
        <v>10847</v>
      </c>
      <c r="B1786" t="s">
        <v>7293</v>
      </c>
      <c r="C1786" s="1">
        <v>4.3929497099999904E+16</v>
      </c>
      <c r="D1786" s="1">
        <v>1.01969169999999E+16</v>
      </c>
      <c r="E1786">
        <v>46024</v>
      </c>
      <c r="F1786" t="str">
        <f>VLOOKUP(E1786,'[1]movimento-per-comune-ambito-201'!$C$2:$D$547,2,0)</f>
        <v>Versilia</v>
      </c>
      <c r="G1786" t="s">
        <v>63141</v>
      </c>
      <c r="H1786" t="s">
        <v>41</v>
      </c>
      <c r="I1786" t="s">
        <v>7294</v>
      </c>
      <c r="J1786">
        <v>55045</v>
      </c>
      <c r="K1786" t="s">
        <v>6037</v>
      </c>
      <c r="L1786" t="str">
        <f>VLOOKUP(K1786,'[1]movimento-per-comune-ambito-201'!$B$2:$D$547,3,FALSE)</f>
        <v>Versilia</v>
      </c>
      <c r="M1786" t="s">
        <v>2496</v>
      </c>
      <c r="N1786">
        <v>4</v>
      </c>
      <c r="O1786" t="s">
        <v>7295</v>
      </c>
      <c r="P1786" t="s">
        <v>7296</v>
      </c>
      <c r="Q1786" t="s">
        <v>7297</v>
      </c>
    </row>
    <row r="1787" spans="1:17" x14ac:dyDescent="0.25">
      <c r="A1787">
        <v>10848</v>
      </c>
      <c r="B1787" t="s">
        <v>7298</v>
      </c>
      <c r="C1787" s="1">
        <v>4.39394332E+16</v>
      </c>
      <c r="D1787" s="1">
        <v>101874647</v>
      </c>
      <c r="E1787">
        <v>46024</v>
      </c>
      <c r="F1787" t="str">
        <f>VLOOKUP(E1787,'[1]movimento-per-comune-ambito-201'!$C$2:$D$547,2,0)</f>
        <v>Versilia</v>
      </c>
      <c r="G1787" t="s">
        <v>63143</v>
      </c>
      <c r="H1787" t="s">
        <v>41</v>
      </c>
      <c r="I1787" t="s">
        <v>7299</v>
      </c>
      <c r="J1787">
        <v>55045</v>
      </c>
      <c r="K1787" t="s">
        <v>6037</v>
      </c>
      <c r="L1787" t="str">
        <f>VLOOKUP(K1787,'[1]movimento-per-comune-ambito-201'!$B$2:$D$547,3,FALSE)</f>
        <v>Versilia</v>
      </c>
      <c r="M1787" t="s">
        <v>2496</v>
      </c>
      <c r="N1787">
        <v>4</v>
      </c>
      <c r="O1787" t="s">
        <v>7300</v>
      </c>
      <c r="P1787" t="s">
        <v>7301</v>
      </c>
      <c r="Q1787" t="s">
        <v>7302</v>
      </c>
    </row>
    <row r="1788" spans="1:17" x14ac:dyDescent="0.25">
      <c r="A1788">
        <v>10850</v>
      </c>
      <c r="B1788" t="s">
        <v>7303</v>
      </c>
      <c r="C1788" s="1">
        <v>4.39160109767812E+16</v>
      </c>
      <c r="D1788" s="1">
        <v>1.02132189273834E+16</v>
      </c>
      <c r="E1788">
        <v>46024</v>
      </c>
      <c r="F1788" t="str">
        <f>VLOOKUP(E1788,'[1]movimento-per-comune-ambito-201'!$C$2:$D$547,2,0)</f>
        <v>Versilia</v>
      </c>
      <c r="G1788" t="s">
        <v>63152</v>
      </c>
      <c r="H1788" t="s">
        <v>41</v>
      </c>
      <c r="I1788" t="s">
        <v>7304</v>
      </c>
      <c r="J1788">
        <v>55045</v>
      </c>
      <c r="K1788" t="s">
        <v>6037</v>
      </c>
      <c r="L1788" t="str">
        <f>VLOOKUP(K1788,'[1]movimento-per-comune-ambito-201'!$B$2:$D$547,3,FALSE)</f>
        <v>Versilia</v>
      </c>
      <c r="M1788" t="s">
        <v>2496</v>
      </c>
      <c r="N1788">
        <v>4</v>
      </c>
      <c r="O1788" t="s">
        <v>7305</v>
      </c>
      <c r="P1788" t="s">
        <v>7306</v>
      </c>
      <c r="Q1788" t="s">
        <v>7307</v>
      </c>
    </row>
    <row r="1789" spans="1:17" x14ac:dyDescent="0.25">
      <c r="A1789">
        <v>10856</v>
      </c>
      <c r="B1789" t="s">
        <v>7308</v>
      </c>
      <c r="C1789" s="1">
        <v>4.39327612E+16</v>
      </c>
      <c r="D1789" s="1">
        <v>1.0198657E+16</v>
      </c>
      <c r="E1789">
        <v>46024</v>
      </c>
      <c r="F1789" t="str">
        <f>VLOOKUP(E1789,'[1]movimento-per-comune-ambito-201'!$C$2:$D$547,2,0)</f>
        <v>Versilia</v>
      </c>
      <c r="G1789" t="s">
        <v>63056</v>
      </c>
      <c r="H1789" t="s">
        <v>41</v>
      </c>
      <c r="I1789" t="s">
        <v>7309</v>
      </c>
      <c r="J1789">
        <v>55045</v>
      </c>
      <c r="K1789" t="s">
        <v>6037</v>
      </c>
      <c r="L1789" t="str">
        <f>VLOOKUP(K1789,'[1]movimento-per-comune-ambito-201'!$B$2:$D$547,3,FALSE)</f>
        <v>Versilia</v>
      </c>
      <c r="M1789" t="s">
        <v>2496</v>
      </c>
      <c r="N1789">
        <v>3</v>
      </c>
      <c r="O1789" t="s">
        <v>7310</v>
      </c>
      <c r="P1789" t="s">
        <v>7311</v>
      </c>
      <c r="Q1789" t="s">
        <v>7312</v>
      </c>
    </row>
    <row r="1790" spans="1:17" x14ac:dyDescent="0.25">
      <c r="A1790">
        <v>10859</v>
      </c>
      <c r="B1790" t="s">
        <v>7313</v>
      </c>
      <c r="C1790" s="1">
        <v>4.3931615399999904E+16</v>
      </c>
      <c r="D1790" s="1">
        <v>1.01946983E+16</v>
      </c>
      <c r="E1790">
        <v>46024</v>
      </c>
      <c r="F1790" t="str">
        <f>VLOOKUP(E1790,'[1]movimento-per-comune-ambito-201'!$C$2:$D$547,2,0)</f>
        <v>Versilia</v>
      </c>
      <c r="G1790" t="s">
        <v>63377</v>
      </c>
      <c r="H1790" t="s">
        <v>41</v>
      </c>
      <c r="I1790" t="s">
        <v>7314</v>
      </c>
      <c r="J1790">
        <v>55045</v>
      </c>
      <c r="K1790" t="s">
        <v>6037</v>
      </c>
      <c r="L1790" t="str">
        <f>VLOOKUP(K1790,'[1]movimento-per-comune-ambito-201'!$B$2:$D$547,3,FALSE)</f>
        <v>Versilia</v>
      </c>
      <c r="M1790" t="s">
        <v>2496</v>
      </c>
      <c r="N1790">
        <v>3</v>
      </c>
      <c r="O1790" t="s">
        <v>7315</v>
      </c>
      <c r="P1790" t="s">
        <v>7316</v>
      </c>
      <c r="Q1790" t="s">
        <v>7317</v>
      </c>
    </row>
    <row r="1791" spans="1:17" x14ac:dyDescent="0.25">
      <c r="A1791">
        <v>10867</v>
      </c>
      <c r="B1791" t="s">
        <v>7318</v>
      </c>
      <c r="C1791" s="1">
        <v>4.3930451599999904E+16</v>
      </c>
      <c r="D1791" s="1">
        <v>10194842</v>
      </c>
      <c r="E1791">
        <v>46024</v>
      </c>
      <c r="F1791" t="str">
        <f>VLOOKUP(E1791,'[1]movimento-per-comune-ambito-201'!$C$2:$D$547,2,0)</f>
        <v>Versilia</v>
      </c>
      <c r="G1791" t="s">
        <v>63154</v>
      </c>
      <c r="H1791" t="s">
        <v>41</v>
      </c>
      <c r="I1791" t="s">
        <v>7319</v>
      </c>
      <c r="J1791">
        <v>55045</v>
      </c>
      <c r="K1791" t="s">
        <v>6037</v>
      </c>
      <c r="L1791" t="str">
        <f>VLOOKUP(K1791,'[1]movimento-per-comune-ambito-201'!$B$2:$D$547,3,FALSE)</f>
        <v>Versilia</v>
      </c>
      <c r="M1791" t="s">
        <v>2496</v>
      </c>
      <c r="N1791">
        <v>3</v>
      </c>
      <c r="O1791" t="s">
        <v>7320</v>
      </c>
      <c r="P1791" t="s">
        <v>7321</v>
      </c>
      <c r="Q1791" t="s">
        <v>7322</v>
      </c>
    </row>
    <row r="1792" spans="1:17" x14ac:dyDescent="0.25">
      <c r="A1792">
        <v>10869</v>
      </c>
      <c r="B1792" t="s">
        <v>7323</v>
      </c>
      <c r="C1792" s="1">
        <v>4.39327192E+16</v>
      </c>
      <c r="D1792" s="1">
        <v>10195278</v>
      </c>
      <c r="E1792">
        <v>46024</v>
      </c>
      <c r="F1792" t="str">
        <f>VLOOKUP(E1792,'[1]movimento-per-comune-ambito-201'!$C$2:$D$547,2,0)</f>
        <v>Versilia</v>
      </c>
      <c r="G1792" t="s">
        <v>63501</v>
      </c>
      <c r="H1792" t="s">
        <v>41</v>
      </c>
      <c r="I1792" t="s">
        <v>7324</v>
      </c>
      <c r="J1792">
        <v>55045</v>
      </c>
      <c r="K1792" t="s">
        <v>6037</v>
      </c>
      <c r="L1792" t="str">
        <f>VLOOKUP(K1792,'[1]movimento-per-comune-ambito-201'!$B$2:$D$547,3,FALSE)</f>
        <v>Versilia</v>
      </c>
      <c r="M1792" t="s">
        <v>2496</v>
      </c>
      <c r="N1792">
        <v>3</v>
      </c>
      <c r="O1792" t="s">
        <v>7325</v>
      </c>
      <c r="P1792" t="s">
        <v>7326</v>
      </c>
      <c r="Q1792" t="s">
        <v>7327</v>
      </c>
    </row>
    <row r="1793" spans="1:17" x14ac:dyDescent="0.25">
      <c r="A1793">
        <v>10871</v>
      </c>
      <c r="B1793" t="s">
        <v>7328</v>
      </c>
      <c r="C1793" s="1">
        <v>4.39197526E+16</v>
      </c>
      <c r="D1793" s="1">
        <v>102056118</v>
      </c>
      <c r="E1793">
        <v>46024</v>
      </c>
      <c r="F1793" t="str">
        <f>VLOOKUP(E1793,'[1]movimento-per-comune-ambito-201'!$C$2:$D$547,2,0)</f>
        <v>Versilia</v>
      </c>
      <c r="G1793" t="s">
        <v>63156</v>
      </c>
      <c r="H1793" t="s">
        <v>41</v>
      </c>
      <c r="I1793" t="s">
        <v>7329</v>
      </c>
      <c r="J1793">
        <v>55045</v>
      </c>
      <c r="K1793" t="s">
        <v>6037</v>
      </c>
      <c r="L1793" t="str">
        <f>VLOOKUP(K1793,'[1]movimento-per-comune-ambito-201'!$B$2:$D$547,3,FALSE)</f>
        <v>Versilia</v>
      </c>
      <c r="M1793" t="s">
        <v>2496</v>
      </c>
      <c r="N1793">
        <v>3</v>
      </c>
      <c r="O1793" t="s">
        <v>7330</v>
      </c>
      <c r="P1793" t="s">
        <v>3134</v>
      </c>
      <c r="Q1793" t="s">
        <v>7331</v>
      </c>
    </row>
    <row r="1794" spans="1:17" x14ac:dyDescent="0.25">
      <c r="A1794">
        <v>10873</v>
      </c>
      <c r="B1794" t="s">
        <v>7332</v>
      </c>
      <c r="C1794" s="1">
        <v>4.3933970305058304E+16</v>
      </c>
      <c r="D1794" s="1">
        <v>1019573059814750</v>
      </c>
      <c r="E1794">
        <v>46024</v>
      </c>
      <c r="F1794" t="str">
        <f>VLOOKUP(E1794,'[1]movimento-per-comune-ambito-201'!$C$2:$D$547,2,0)</f>
        <v>Versilia</v>
      </c>
      <c r="G1794" t="s">
        <v>63059</v>
      </c>
      <c r="H1794" t="s">
        <v>41</v>
      </c>
      <c r="I1794" t="s">
        <v>7333</v>
      </c>
      <c r="J1794">
        <v>55045</v>
      </c>
      <c r="K1794" t="s">
        <v>6037</v>
      </c>
      <c r="L1794" t="str">
        <f>VLOOKUP(K1794,'[1]movimento-per-comune-ambito-201'!$B$2:$D$547,3,FALSE)</f>
        <v>Versilia</v>
      </c>
      <c r="M1794" t="s">
        <v>2496</v>
      </c>
      <c r="N1794">
        <v>3</v>
      </c>
      <c r="O1794" t="s">
        <v>7334</v>
      </c>
      <c r="P1794" t="s">
        <v>7335</v>
      </c>
      <c r="Q1794" t="s">
        <v>7336</v>
      </c>
    </row>
    <row r="1795" spans="1:17" x14ac:dyDescent="0.25">
      <c r="A1795">
        <v>10876</v>
      </c>
      <c r="B1795" t="s">
        <v>472</v>
      </c>
      <c r="C1795" s="1">
        <v>4.39199148E+16</v>
      </c>
      <c r="D1795" s="1">
        <v>1020644649999990</v>
      </c>
      <c r="E1795">
        <v>46024</v>
      </c>
      <c r="F1795" t="str">
        <f>VLOOKUP(E1795,'[1]movimento-per-comune-ambito-201'!$C$2:$D$547,2,0)</f>
        <v>Versilia</v>
      </c>
      <c r="G1795" t="s">
        <v>63061</v>
      </c>
      <c r="H1795" t="s">
        <v>41</v>
      </c>
      <c r="I1795" t="s">
        <v>7337</v>
      </c>
      <c r="J1795">
        <v>55045</v>
      </c>
      <c r="K1795" t="s">
        <v>6037</v>
      </c>
      <c r="L1795" t="str">
        <f>VLOOKUP(K1795,'[1]movimento-per-comune-ambito-201'!$B$2:$D$547,3,FALSE)</f>
        <v>Versilia</v>
      </c>
      <c r="M1795" t="s">
        <v>2496</v>
      </c>
      <c r="N1795">
        <v>3</v>
      </c>
      <c r="O1795" t="s">
        <v>7338</v>
      </c>
      <c r="P1795" t="s">
        <v>3134</v>
      </c>
      <c r="Q1795" t="s">
        <v>7339</v>
      </c>
    </row>
    <row r="1796" spans="1:17" x14ac:dyDescent="0.25">
      <c r="A1796">
        <v>10877</v>
      </c>
      <c r="B1796" t="s">
        <v>7340</v>
      </c>
      <c r="C1796" s="1">
        <v>4.3930687701465696E+16</v>
      </c>
      <c r="D1796" s="1">
        <v>1.01986867189407E+16</v>
      </c>
      <c r="E1796">
        <v>46024</v>
      </c>
      <c r="F1796" t="str">
        <f>VLOOKUP(E1796,'[1]movimento-per-comune-ambito-201'!$C$2:$D$547,2,0)</f>
        <v>Versilia</v>
      </c>
      <c r="G1796" t="s">
        <v>63062</v>
      </c>
      <c r="H1796" t="s">
        <v>41</v>
      </c>
      <c r="I1796" t="s">
        <v>7341</v>
      </c>
      <c r="J1796">
        <v>55045</v>
      </c>
      <c r="K1796" t="s">
        <v>6037</v>
      </c>
      <c r="L1796" t="str">
        <f>VLOOKUP(K1796,'[1]movimento-per-comune-ambito-201'!$B$2:$D$547,3,FALSE)</f>
        <v>Versilia</v>
      </c>
      <c r="M1796" t="s">
        <v>2496</v>
      </c>
      <c r="N1796">
        <v>4</v>
      </c>
      <c r="O1796" t="s">
        <v>7229</v>
      </c>
      <c r="P1796" t="s">
        <v>7230</v>
      </c>
      <c r="Q1796" t="s">
        <v>7231</v>
      </c>
    </row>
    <row r="1797" spans="1:17" x14ac:dyDescent="0.25">
      <c r="A1797">
        <v>10878</v>
      </c>
      <c r="B1797" t="s">
        <v>7342</v>
      </c>
      <c r="C1797" s="1">
        <v>439294072</v>
      </c>
      <c r="D1797" s="1">
        <v>101996188</v>
      </c>
      <c r="E1797">
        <v>46024</v>
      </c>
      <c r="F1797" t="str">
        <f>VLOOKUP(E1797,'[1]movimento-per-comune-ambito-201'!$C$2:$D$547,2,0)</f>
        <v>Versilia</v>
      </c>
      <c r="G1797" t="s">
        <v>63159</v>
      </c>
      <c r="H1797" t="s">
        <v>41</v>
      </c>
      <c r="I1797" t="s">
        <v>7343</v>
      </c>
      <c r="J1797">
        <v>55045</v>
      </c>
      <c r="K1797" t="s">
        <v>6037</v>
      </c>
      <c r="L1797" t="str">
        <f>VLOOKUP(K1797,'[1]movimento-per-comune-ambito-201'!$B$2:$D$547,3,FALSE)</f>
        <v>Versilia</v>
      </c>
      <c r="M1797" t="s">
        <v>2496</v>
      </c>
      <c r="N1797">
        <v>3</v>
      </c>
      <c r="O1797" t="s">
        <v>7344</v>
      </c>
      <c r="P1797" t="s">
        <v>7345</v>
      </c>
      <c r="Q1797" t="s">
        <v>7346</v>
      </c>
    </row>
    <row r="1798" spans="1:17" x14ac:dyDescent="0.25">
      <c r="A1798">
        <v>10879</v>
      </c>
      <c r="B1798" t="s">
        <v>3836</v>
      </c>
      <c r="C1798" s="1">
        <v>4.39197526E+16</v>
      </c>
      <c r="D1798" s="1">
        <v>102056118</v>
      </c>
      <c r="E1798">
        <v>46024</v>
      </c>
      <c r="F1798" t="str">
        <f>VLOOKUP(E1798,'[1]movimento-per-comune-ambito-201'!$C$2:$D$547,2,0)</f>
        <v>Versilia</v>
      </c>
      <c r="G1798" t="s">
        <v>63724</v>
      </c>
      <c r="H1798" t="s">
        <v>41</v>
      </c>
      <c r="I1798" t="s">
        <v>7347</v>
      </c>
      <c r="J1798">
        <v>55045</v>
      </c>
      <c r="K1798" t="s">
        <v>6037</v>
      </c>
      <c r="L1798" t="str">
        <f>VLOOKUP(K1798,'[1]movimento-per-comune-ambito-201'!$B$2:$D$547,3,FALSE)</f>
        <v>Versilia</v>
      </c>
      <c r="M1798" t="s">
        <v>2496</v>
      </c>
      <c r="N1798">
        <v>3</v>
      </c>
      <c r="O1798" t="s">
        <v>7348</v>
      </c>
      <c r="P1798" t="s">
        <v>7349</v>
      </c>
      <c r="Q1798" t="s">
        <v>7350</v>
      </c>
    </row>
    <row r="1799" spans="1:17" x14ac:dyDescent="0.25">
      <c r="A1799">
        <v>10881</v>
      </c>
      <c r="B1799" t="s">
        <v>1208</v>
      </c>
      <c r="C1799" s="1">
        <v>4.3929847799999904E+16</v>
      </c>
      <c r="D1799" s="1">
        <v>101965994</v>
      </c>
      <c r="E1799">
        <v>46024</v>
      </c>
      <c r="F1799" t="str">
        <f>VLOOKUP(E1799,'[1]movimento-per-comune-ambito-201'!$C$2:$D$547,2,0)</f>
        <v>Versilia</v>
      </c>
      <c r="G1799" t="s">
        <v>63503</v>
      </c>
      <c r="H1799" t="s">
        <v>41</v>
      </c>
      <c r="I1799" t="s">
        <v>7351</v>
      </c>
      <c r="J1799">
        <v>55045</v>
      </c>
      <c r="K1799" t="s">
        <v>6037</v>
      </c>
      <c r="L1799" t="str">
        <f>VLOOKUP(K1799,'[1]movimento-per-comune-ambito-201'!$B$2:$D$547,3,FALSE)</f>
        <v>Versilia</v>
      </c>
      <c r="M1799" t="s">
        <v>2496</v>
      </c>
      <c r="N1799">
        <v>3</v>
      </c>
      <c r="O1799" t="s">
        <v>7352</v>
      </c>
      <c r="P1799" t="s">
        <v>7353</v>
      </c>
      <c r="Q1799" t="s">
        <v>7354</v>
      </c>
    </row>
    <row r="1800" spans="1:17" x14ac:dyDescent="0.25">
      <c r="A1800">
        <v>10882</v>
      </c>
      <c r="B1800" t="s">
        <v>7355</v>
      </c>
      <c r="C1800" s="1">
        <v>4.39122229E+16</v>
      </c>
      <c r="D1800" s="1">
        <v>1.02117157E+16</v>
      </c>
      <c r="E1800">
        <v>46024</v>
      </c>
      <c r="F1800" t="str">
        <f>VLOOKUP(E1800,'[1]movimento-per-comune-ambito-201'!$C$2:$D$547,2,0)</f>
        <v>Versilia</v>
      </c>
      <c r="G1800" t="s">
        <v>63162</v>
      </c>
      <c r="H1800" t="s">
        <v>41</v>
      </c>
      <c r="I1800" t="s">
        <v>7356</v>
      </c>
      <c r="J1800">
        <v>55045</v>
      </c>
      <c r="K1800" t="s">
        <v>6037</v>
      </c>
      <c r="L1800" t="str">
        <f>VLOOKUP(K1800,'[1]movimento-per-comune-ambito-201'!$B$2:$D$547,3,FALSE)</f>
        <v>Versilia</v>
      </c>
      <c r="M1800" t="s">
        <v>2496</v>
      </c>
      <c r="N1800">
        <v>3</v>
      </c>
      <c r="O1800" t="s">
        <v>7357</v>
      </c>
      <c r="P1800" t="s">
        <v>7358</v>
      </c>
      <c r="Q1800" t="s">
        <v>7359</v>
      </c>
    </row>
    <row r="1801" spans="1:17" x14ac:dyDescent="0.25">
      <c r="A1801">
        <v>10885</v>
      </c>
      <c r="B1801" t="s">
        <v>7360</v>
      </c>
      <c r="C1801" s="1">
        <v>4.39197526E+16</v>
      </c>
      <c r="D1801" s="1">
        <v>102056118</v>
      </c>
      <c r="E1801">
        <v>46024</v>
      </c>
      <c r="F1801" t="str">
        <f>VLOOKUP(E1801,'[1]movimento-per-comune-ambito-201'!$C$2:$D$547,2,0)</f>
        <v>Versilia</v>
      </c>
      <c r="G1801" t="s">
        <v>63504</v>
      </c>
      <c r="H1801" t="s">
        <v>41</v>
      </c>
      <c r="I1801" t="s">
        <v>7361</v>
      </c>
      <c r="J1801">
        <v>55045</v>
      </c>
      <c r="K1801" t="s">
        <v>6037</v>
      </c>
      <c r="L1801" t="str">
        <f>VLOOKUP(K1801,'[1]movimento-per-comune-ambito-201'!$B$2:$D$547,3,FALSE)</f>
        <v>Versilia</v>
      </c>
      <c r="M1801" t="s">
        <v>2496</v>
      </c>
      <c r="N1801">
        <v>3</v>
      </c>
      <c r="O1801" t="s">
        <v>7362</v>
      </c>
      <c r="P1801" t="s">
        <v>7363</v>
      </c>
      <c r="Q1801" t="s">
        <v>7364</v>
      </c>
    </row>
    <row r="1802" spans="1:17" x14ac:dyDescent="0.25">
      <c r="A1802">
        <v>10888</v>
      </c>
      <c r="B1802" t="s">
        <v>7365</v>
      </c>
      <c r="C1802" s="1">
        <v>4.3914950099999904E+16</v>
      </c>
      <c r="D1802" s="1">
        <v>1.02154181E+16</v>
      </c>
      <c r="E1802">
        <v>46024</v>
      </c>
      <c r="F1802" t="str">
        <f>VLOOKUP(E1802,'[1]movimento-per-comune-ambito-201'!$C$2:$D$547,2,0)</f>
        <v>Versilia</v>
      </c>
      <c r="G1802" t="s">
        <v>63725</v>
      </c>
      <c r="H1802" t="s">
        <v>41</v>
      </c>
      <c r="I1802" t="s">
        <v>7366</v>
      </c>
      <c r="J1802">
        <v>55045</v>
      </c>
      <c r="K1802" t="s">
        <v>6037</v>
      </c>
      <c r="L1802" t="str">
        <f>VLOOKUP(K1802,'[1]movimento-per-comune-ambito-201'!$B$2:$D$547,3,FALSE)</f>
        <v>Versilia</v>
      </c>
      <c r="M1802" t="s">
        <v>2496</v>
      </c>
      <c r="N1802">
        <v>3</v>
      </c>
      <c r="O1802" t="s">
        <v>7367</v>
      </c>
      <c r="P1802" t="s">
        <v>7368</v>
      </c>
      <c r="Q1802" t="s">
        <v>7369</v>
      </c>
    </row>
    <row r="1803" spans="1:17" x14ac:dyDescent="0.25">
      <c r="A1803">
        <v>10890</v>
      </c>
      <c r="B1803" t="s">
        <v>510</v>
      </c>
      <c r="C1803" s="1">
        <v>4.3924397599999904E+16</v>
      </c>
      <c r="D1803" s="1">
        <v>1.02075520999999E+16</v>
      </c>
      <c r="E1803">
        <v>46024</v>
      </c>
      <c r="F1803" t="str">
        <f>VLOOKUP(E1803,'[1]movimento-per-comune-ambito-201'!$C$2:$D$547,2,0)</f>
        <v>Versilia</v>
      </c>
      <c r="G1803" t="s">
        <v>63505</v>
      </c>
      <c r="H1803" t="s">
        <v>41</v>
      </c>
      <c r="I1803" t="s">
        <v>7370</v>
      </c>
      <c r="J1803">
        <v>55045</v>
      </c>
      <c r="K1803" t="s">
        <v>6037</v>
      </c>
      <c r="L1803" t="str">
        <f>VLOOKUP(K1803,'[1]movimento-per-comune-ambito-201'!$B$2:$D$547,3,FALSE)</f>
        <v>Versilia</v>
      </c>
      <c r="M1803" t="s">
        <v>2496</v>
      </c>
      <c r="N1803">
        <v>3</v>
      </c>
      <c r="O1803" t="s">
        <v>7371</v>
      </c>
      <c r="P1803" t="s">
        <v>7372</v>
      </c>
      <c r="Q1803" t="s">
        <v>7373</v>
      </c>
    </row>
    <row r="1804" spans="1:17" x14ac:dyDescent="0.25">
      <c r="A1804">
        <v>10891</v>
      </c>
      <c r="B1804" t="s">
        <v>5387</v>
      </c>
      <c r="C1804" s="1">
        <v>43925075</v>
      </c>
      <c r="D1804" s="1">
        <v>1.02041859E+16</v>
      </c>
      <c r="E1804">
        <v>46024</v>
      </c>
      <c r="F1804" t="str">
        <f>VLOOKUP(E1804,'[1]movimento-per-comune-ambito-201'!$C$2:$D$547,2,0)</f>
        <v>Versilia</v>
      </c>
      <c r="G1804" t="s">
        <v>63380</v>
      </c>
      <c r="H1804" t="s">
        <v>41</v>
      </c>
      <c r="I1804" t="s">
        <v>7374</v>
      </c>
      <c r="J1804">
        <v>55045</v>
      </c>
      <c r="K1804" t="s">
        <v>6037</v>
      </c>
      <c r="L1804" t="str">
        <f>VLOOKUP(K1804,'[1]movimento-per-comune-ambito-201'!$B$2:$D$547,3,FALSE)</f>
        <v>Versilia</v>
      </c>
      <c r="M1804" t="s">
        <v>2496</v>
      </c>
      <c r="N1804">
        <v>3</v>
      </c>
      <c r="O1804" t="s">
        <v>7375</v>
      </c>
      <c r="P1804" t="s">
        <v>7376</v>
      </c>
      <c r="Q1804" t="s">
        <v>7377</v>
      </c>
    </row>
    <row r="1805" spans="1:17" x14ac:dyDescent="0.25">
      <c r="A1805">
        <v>10892</v>
      </c>
      <c r="B1805" t="s">
        <v>1483</v>
      </c>
      <c r="C1805" s="1">
        <v>4.3925599599999904E+16</v>
      </c>
      <c r="D1805" s="1">
        <v>102036645</v>
      </c>
      <c r="E1805">
        <v>46024</v>
      </c>
      <c r="F1805" t="str">
        <f>VLOOKUP(E1805,'[1]movimento-per-comune-ambito-201'!$C$2:$D$547,2,0)</f>
        <v>Versilia</v>
      </c>
      <c r="G1805" t="s">
        <v>63624</v>
      </c>
      <c r="H1805" t="s">
        <v>41</v>
      </c>
      <c r="I1805" t="s">
        <v>7378</v>
      </c>
      <c r="J1805">
        <v>55045</v>
      </c>
      <c r="K1805" t="s">
        <v>6037</v>
      </c>
      <c r="L1805" t="str">
        <f>VLOOKUP(K1805,'[1]movimento-per-comune-ambito-201'!$B$2:$D$547,3,FALSE)</f>
        <v>Versilia</v>
      </c>
      <c r="M1805" t="s">
        <v>2496</v>
      </c>
      <c r="N1805">
        <v>3</v>
      </c>
      <c r="O1805" t="s">
        <v>7379</v>
      </c>
      <c r="P1805" t="s">
        <v>7380</v>
      </c>
      <c r="Q1805" t="s">
        <v>7381</v>
      </c>
    </row>
    <row r="1806" spans="1:17" x14ac:dyDescent="0.25">
      <c r="A1806">
        <v>10893</v>
      </c>
      <c r="B1806" t="s">
        <v>2110</v>
      </c>
      <c r="C1806" s="1">
        <v>4.3956659199999904E+16</v>
      </c>
      <c r="D1806" s="1">
        <v>1.02266416E+16</v>
      </c>
      <c r="E1806">
        <v>46024</v>
      </c>
      <c r="F1806" t="str">
        <f>VLOOKUP(E1806,'[1]movimento-per-comune-ambito-201'!$C$2:$D$547,2,0)</f>
        <v>Versilia</v>
      </c>
      <c r="G1806" t="s">
        <v>63381</v>
      </c>
      <c r="H1806" t="s">
        <v>41</v>
      </c>
      <c r="I1806" t="s">
        <v>7382</v>
      </c>
      <c r="J1806">
        <v>55045</v>
      </c>
      <c r="K1806" t="s">
        <v>6037</v>
      </c>
      <c r="L1806" t="str">
        <f>VLOOKUP(K1806,'[1]movimento-per-comune-ambito-201'!$B$2:$D$547,3,FALSE)</f>
        <v>Versilia</v>
      </c>
      <c r="M1806" t="s">
        <v>2496</v>
      </c>
      <c r="N1806">
        <v>3</v>
      </c>
      <c r="O1806" t="s">
        <v>7383</v>
      </c>
      <c r="P1806" t="s">
        <v>7384</v>
      </c>
      <c r="Q1806" t="s">
        <v>7385</v>
      </c>
    </row>
    <row r="1807" spans="1:17" x14ac:dyDescent="0.25">
      <c r="A1807">
        <v>10897</v>
      </c>
      <c r="B1807" t="s">
        <v>7386</v>
      </c>
      <c r="C1807" s="1">
        <v>4.39238063E+16</v>
      </c>
      <c r="D1807" s="1">
        <v>1.02051069999999E+16</v>
      </c>
      <c r="E1807">
        <v>46024</v>
      </c>
      <c r="F1807" t="str">
        <f>VLOOKUP(E1807,'[1]movimento-per-comune-ambito-201'!$C$2:$D$547,2,0)</f>
        <v>Versilia</v>
      </c>
      <c r="G1807" t="s">
        <v>63166</v>
      </c>
      <c r="H1807" t="s">
        <v>41</v>
      </c>
      <c r="I1807" t="s">
        <v>7387</v>
      </c>
      <c r="J1807">
        <v>55045</v>
      </c>
      <c r="K1807" t="s">
        <v>6037</v>
      </c>
      <c r="L1807" t="str">
        <f>VLOOKUP(K1807,'[1]movimento-per-comune-ambito-201'!$B$2:$D$547,3,FALSE)</f>
        <v>Versilia</v>
      </c>
      <c r="M1807" t="s">
        <v>2496</v>
      </c>
      <c r="N1807">
        <v>3</v>
      </c>
      <c r="O1807" t="s">
        <v>7388</v>
      </c>
      <c r="P1807" t="s">
        <v>7389</v>
      </c>
      <c r="Q1807" t="s">
        <v>7390</v>
      </c>
    </row>
    <row r="1808" spans="1:17" x14ac:dyDescent="0.25">
      <c r="A1808">
        <v>10899</v>
      </c>
      <c r="B1808" t="s">
        <v>7391</v>
      </c>
      <c r="C1808" s="1">
        <v>4.39264348E+16</v>
      </c>
      <c r="D1808" s="1">
        <v>102010214</v>
      </c>
      <c r="E1808">
        <v>46024</v>
      </c>
      <c r="F1808" t="str">
        <f>VLOOKUP(E1808,'[1]movimento-per-comune-ambito-201'!$C$2:$D$547,2,0)</f>
        <v>Versilia</v>
      </c>
      <c r="G1808" t="s">
        <v>63167</v>
      </c>
      <c r="H1808" t="s">
        <v>41</v>
      </c>
      <c r="I1808" t="s">
        <v>7392</v>
      </c>
      <c r="J1808">
        <v>55045</v>
      </c>
      <c r="K1808" t="s">
        <v>6037</v>
      </c>
      <c r="L1808" t="str">
        <f>VLOOKUP(K1808,'[1]movimento-per-comune-ambito-201'!$B$2:$D$547,3,FALSE)</f>
        <v>Versilia</v>
      </c>
      <c r="M1808" t="s">
        <v>2496</v>
      </c>
      <c r="N1808">
        <v>3</v>
      </c>
      <c r="O1808" t="s">
        <v>7393</v>
      </c>
      <c r="P1808" t="s">
        <v>7394</v>
      </c>
      <c r="Q1808" t="s">
        <v>7395</v>
      </c>
    </row>
    <row r="1809" spans="1:17" x14ac:dyDescent="0.25">
      <c r="A1809">
        <v>10907</v>
      </c>
      <c r="B1809" t="s">
        <v>7396</v>
      </c>
      <c r="C1809" s="1">
        <v>4.39138712E+16</v>
      </c>
      <c r="D1809" s="1">
        <v>1.02126284999999E+16</v>
      </c>
      <c r="E1809">
        <v>46024</v>
      </c>
      <c r="F1809" t="str">
        <f>VLOOKUP(E1809,'[1]movimento-per-comune-ambito-201'!$C$2:$D$547,2,0)</f>
        <v>Versilia</v>
      </c>
      <c r="G1809" t="s">
        <v>63726</v>
      </c>
      <c r="H1809" t="s">
        <v>41</v>
      </c>
      <c r="I1809" t="s">
        <v>7397</v>
      </c>
      <c r="J1809">
        <v>55045</v>
      </c>
      <c r="K1809" t="s">
        <v>6037</v>
      </c>
      <c r="L1809" t="str">
        <f>VLOOKUP(K1809,'[1]movimento-per-comune-ambito-201'!$B$2:$D$547,3,FALSE)</f>
        <v>Versilia</v>
      </c>
      <c r="M1809" t="s">
        <v>2496</v>
      </c>
      <c r="N1809">
        <v>3</v>
      </c>
      <c r="O1809" t="s">
        <v>7398</v>
      </c>
      <c r="P1809" t="s">
        <v>7399</v>
      </c>
      <c r="Q1809" t="s">
        <v>7400</v>
      </c>
    </row>
    <row r="1810" spans="1:17" x14ac:dyDescent="0.25">
      <c r="A1810">
        <v>10913</v>
      </c>
      <c r="B1810" t="s">
        <v>7401</v>
      </c>
      <c r="C1810" s="1">
        <v>4.3950173999999904E+16</v>
      </c>
      <c r="D1810" s="1">
        <v>1.02263693999999E+16</v>
      </c>
      <c r="E1810">
        <v>46024</v>
      </c>
      <c r="F1810" t="str">
        <f>VLOOKUP(E1810,'[1]movimento-per-comune-ambito-201'!$C$2:$D$547,2,0)</f>
        <v>Versilia</v>
      </c>
      <c r="G1810" t="s">
        <v>63510</v>
      </c>
      <c r="H1810" t="s">
        <v>41</v>
      </c>
      <c r="I1810" t="s">
        <v>7402</v>
      </c>
      <c r="J1810">
        <v>55045</v>
      </c>
      <c r="K1810" t="s">
        <v>6037</v>
      </c>
      <c r="L1810" t="str">
        <f>VLOOKUP(K1810,'[1]movimento-per-comune-ambito-201'!$B$2:$D$547,3,FALSE)</f>
        <v>Versilia</v>
      </c>
      <c r="M1810" t="s">
        <v>2496</v>
      </c>
      <c r="N1810">
        <v>3</v>
      </c>
      <c r="O1810" t="s">
        <v>7403</v>
      </c>
      <c r="P1810" t="s">
        <v>7404</v>
      </c>
      <c r="Q1810" t="s">
        <v>7405</v>
      </c>
    </row>
    <row r="1811" spans="1:17" x14ac:dyDescent="0.25">
      <c r="A1811">
        <v>10914</v>
      </c>
      <c r="B1811" t="s">
        <v>3003</v>
      </c>
      <c r="C1811" s="1">
        <v>439238772</v>
      </c>
      <c r="D1811" s="1">
        <v>102039347</v>
      </c>
      <c r="E1811">
        <v>46024</v>
      </c>
      <c r="F1811" t="str">
        <f>VLOOKUP(E1811,'[1]movimento-per-comune-ambito-201'!$C$2:$D$547,2,0)</f>
        <v>Versilia</v>
      </c>
      <c r="G1811" t="s">
        <v>63174</v>
      </c>
      <c r="H1811" t="s">
        <v>41</v>
      </c>
      <c r="I1811" t="s">
        <v>7406</v>
      </c>
      <c r="J1811">
        <v>55045</v>
      </c>
      <c r="K1811" t="s">
        <v>6037</v>
      </c>
      <c r="L1811" t="str">
        <f>VLOOKUP(K1811,'[1]movimento-per-comune-ambito-201'!$B$2:$D$547,3,FALSE)</f>
        <v>Versilia</v>
      </c>
      <c r="M1811" t="s">
        <v>2496</v>
      </c>
      <c r="N1811">
        <v>3</v>
      </c>
      <c r="O1811" t="s">
        <v>7407</v>
      </c>
      <c r="P1811" t="s">
        <v>7408</v>
      </c>
      <c r="Q1811" t="s">
        <v>7409</v>
      </c>
    </row>
    <row r="1812" spans="1:17" x14ac:dyDescent="0.25">
      <c r="A1812">
        <v>10918</v>
      </c>
      <c r="B1812" t="s">
        <v>7410</v>
      </c>
      <c r="C1812" s="1">
        <v>4.3935565599999904E+16</v>
      </c>
      <c r="D1812" s="1">
        <v>1.01913614999999E+16</v>
      </c>
      <c r="E1812">
        <v>46024</v>
      </c>
      <c r="F1812" t="str">
        <f>VLOOKUP(E1812,'[1]movimento-per-comune-ambito-201'!$C$2:$D$547,2,0)</f>
        <v>Versilia</v>
      </c>
      <c r="G1812" t="s">
        <v>63385</v>
      </c>
      <c r="H1812" t="s">
        <v>41</v>
      </c>
      <c r="I1812" t="s">
        <v>7411</v>
      </c>
      <c r="J1812">
        <v>55045</v>
      </c>
      <c r="K1812" t="s">
        <v>6037</v>
      </c>
      <c r="L1812" t="str">
        <f>VLOOKUP(K1812,'[1]movimento-per-comune-ambito-201'!$B$2:$D$547,3,FALSE)</f>
        <v>Versilia</v>
      </c>
      <c r="M1812" t="s">
        <v>2496</v>
      </c>
      <c r="N1812">
        <v>2</v>
      </c>
      <c r="O1812" t="s">
        <v>7412</v>
      </c>
      <c r="P1812" t="s">
        <v>7413</v>
      </c>
      <c r="Q1812" t="s">
        <v>7414</v>
      </c>
    </row>
    <row r="1813" spans="1:17" x14ac:dyDescent="0.25">
      <c r="A1813">
        <v>10925</v>
      </c>
      <c r="B1813" t="s">
        <v>7415</v>
      </c>
      <c r="C1813" s="1">
        <v>4.3924846899999904E+16</v>
      </c>
      <c r="D1813" s="1">
        <v>102011273</v>
      </c>
      <c r="E1813">
        <v>46024</v>
      </c>
      <c r="F1813" t="str">
        <f>VLOOKUP(E1813,'[1]movimento-per-comune-ambito-201'!$C$2:$D$547,2,0)</f>
        <v>Versilia</v>
      </c>
      <c r="G1813" t="s">
        <v>63727</v>
      </c>
      <c r="H1813" t="s">
        <v>41</v>
      </c>
      <c r="I1813" t="s">
        <v>7416</v>
      </c>
      <c r="J1813">
        <v>55045</v>
      </c>
      <c r="K1813" t="s">
        <v>6037</v>
      </c>
      <c r="L1813" t="str">
        <f>VLOOKUP(K1813,'[1]movimento-per-comune-ambito-201'!$B$2:$D$547,3,FALSE)</f>
        <v>Versilia</v>
      </c>
      <c r="M1813" t="s">
        <v>2496</v>
      </c>
      <c r="N1813">
        <v>3</v>
      </c>
      <c r="O1813" t="s">
        <v>7417</v>
      </c>
      <c r="P1813" t="s">
        <v>7418</v>
      </c>
      <c r="Q1813" t="s">
        <v>7419</v>
      </c>
    </row>
    <row r="1814" spans="1:17" x14ac:dyDescent="0.25">
      <c r="A1814">
        <v>10927</v>
      </c>
      <c r="B1814" t="s">
        <v>7420</v>
      </c>
      <c r="C1814" s="1">
        <v>4.39604287E+16</v>
      </c>
      <c r="D1814" s="1">
        <v>101715727</v>
      </c>
      <c r="E1814">
        <v>46024</v>
      </c>
      <c r="F1814" t="str">
        <f>VLOOKUP(E1814,'[1]movimento-per-comune-ambito-201'!$C$2:$D$547,2,0)</f>
        <v>Versilia</v>
      </c>
      <c r="G1814" t="s">
        <v>63728</v>
      </c>
      <c r="H1814" t="s">
        <v>41</v>
      </c>
      <c r="I1814" t="s">
        <v>7421</v>
      </c>
      <c r="J1814">
        <v>55045</v>
      </c>
      <c r="K1814" t="s">
        <v>6037</v>
      </c>
      <c r="L1814" t="str">
        <f>VLOOKUP(K1814,'[1]movimento-per-comune-ambito-201'!$B$2:$D$547,3,FALSE)</f>
        <v>Versilia</v>
      </c>
      <c r="M1814" t="s">
        <v>2496</v>
      </c>
      <c r="N1814">
        <v>3</v>
      </c>
      <c r="O1814" t="s">
        <v>7422</v>
      </c>
      <c r="P1814" t="s">
        <v>7423</v>
      </c>
      <c r="Q1814" t="s">
        <v>7424</v>
      </c>
    </row>
    <row r="1815" spans="1:17" x14ac:dyDescent="0.25">
      <c r="A1815">
        <v>10928</v>
      </c>
      <c r="B1815" t="s">
        <v>7425</v>
      </c>
      <c r="C1815" s="1">
        <v>4.39262159E+16</v>
      </c>
      <c r="D1815" s="1">
        <v>10201207</v>
      </c>
      <c r="E1815">
        <v>46024</v>
      </c>
      <c r="F1815" t="str">
        <f>VLOOKUP(E1815,'[1]movimento-per-comune-ambito-201'!$C$2:$D$547,2,0)</f>
        <v>Versilia</v>
      </c>
      <c r="G1815" t="s">
        <v>63729</v>
      </c>
      <c r="H1815" t="s">
        <v>41</v>
      </c>
      <c r="I1815" t="s">
        <v>7426</v>
      </c>
      <c r="J1815">
        <v>55045</v>
      </c>
      <c r="K1815" t="s">
        <v>6037</v>
      </c>
      <c r="L1815" t="str">
        <f>VLOOKUP(K1815,'[1]movimento-per-comune-ambito-201'!$B$2:$D$547,3,FALSE)</f>
        <v>Versilia</v>
      </c>
      <c r="M1815" t="s">
        <v>2496</v>
      </c>
      <c r="N1815">
        <v>2</v>
      </c>
      <c r="O1815" t="s">
        <v>7427</v>
      </c>
      <c r="P1815" t="s">
        <v>7428</v>
      </c>
      <c r="Q1815" t="s">
        <v>7429</v>
      </c>
    </row>
    <row r="1816" spans="1:17" x14ac:dyDescent="0.25">
      <c r="A1816">
        <v>10931</v>
      </c>
      <c r="B1816" t="s">
        <v>7430</v>
      </c>
      <c r="C1816" s="1">
        <v>4.39265442E+16</v>
      </c>
      <c r="D1816" s="1">
        <v>1.02009285999999E+16</v>
      </c>
      <c r="E1816">
        <v>46024</v>
      </c>
      <c r="F1816" t="str">
        <f>VLOOKUP(E1816,'[1]movimento-per-comune-ambito-201'!$C$2:$D$547,2,0)</f>
        <v>Versilia</v>
      </c>
      <c r="G1816" t="s">
        <v>63183</v>
      </c>
      <c r="H1816" t="s">
        <v>41</v>
      </c>
      <c r="I1816" t="s">
        <v>7431</v>
      </c>
      <c r="J1816">
        <v>55045</v>
      </c>
      <c r="K1816" t="s">
        <v>6037</v>
      </c>
      <c r="L1816" t="str">
        <f>VLOOKUP(K1816,'[1]movimento-per-comune-ambito-201'!$B$2:$D$547,3,FALSE)</f>
        <v>Versilia</v>
      </c>
      <c r="M1816" t="s">
        <v>2496</v>
      </c>
      <c r="N1816">
        <v>3</v>
      </c>
      <c r="O1816" t="s">
        <v>7432</v>
      </c>
      <c r="P1816" t="s">
        <v>7433</v>
      </c>
      <c r="Q1816" t="s">
        <v>7434</v>
      </c>
    </row>
    <row r="1817" spans="1:17" x14ac:dyDescent="0.25">
      <c r="A1817">
        <v>10936</v>
      </c>
      <c r="B1817" t="s">
        <v>7435</v>
      </c>
      <c r="C1817" s="1">
        <v>4.39254661E+16</v>
      </c>
      <c r="D1817" s="1">
        <v>1.0203302E+16</v>
      </c>
      <c r="E1817">
        <v>46024</v>
      </c>
      <c r="F1817" t="str">
        <f>VLOOKUP(E1817,'[1]movimento-per-comune-ambito-201'!$C$2:$D$547,2,0)</f>
        <v>Versilia</v>
      </c>
      <c r="G1817" t="s">
        <v>63189</v>
      </c>
      <c r="H1817" t="s">
        <v>41</v>
      </c>
      <c r="I1817" t="s">
        <v>7436</v>
      </c>
      <c r="J1817">
        <v>55045</v>
      </c>
      <c r="K1817" t="s">
        <v>6037</v>
      </c>
      <c r="L1817" t="str">
        <f>VLOOKUP(K1817,'[1]movimento-per-comune-ambito-201'!$B$2:$D$547,3,FALSE)</f>
        <v>Versilia</v>
      </c>
      <c r="M1817" t="s">
        <v>2496</v>
      </c>
      <c r="N1817">
        <v>3</v>
      </c>
      <c r="O1817" t="s">
        <v>7437</v>
      </c>
      <c r="P1817" t="s">
        <v>7438</v>
      </c>
      <c r="Q1817" t="s">
        <v>7439</v>
      </c>
    </row>
    <row r="1818" spans="1:17" x14ac:dyDescent="0.25">
      <c r="A1818">
        <v>10939</v>
      </c>
      <c r="B1818" t="s">
        <v>7440</v>
      </c>
      <c r="C1818" s="1">
        <v>4.3950173999999904E+16</v>
      </c>
      <c r="D1818" s="1">
        <v>1.02263693999999E+16</v>
      </c>
      <c r="E1818">
        <v>46024</v>
      </c>
      <c r="F1818" t="str">
        <f>VLOOKUP(E1818,'[1]movimento-per-comune-ambito-201'!$C$2:$D$547,2,0)</f>
        <v>Versilia</v>
      </c>
      <c r="G1818" t="s">
        <v>63193</v>
      </c>
      <c r="H1818" t="s">
        <v>41</v>
      </c>
      <c r="I1818" t="s">
        <v>7441</v>
      </c>
      <c r="J1818">
        <v>55045</v>
      </c>
      <c r="K1818" t="s">
        <v>6037</v>
      </c>
      <c r="L1818" t="str">
        <f>VLOOKUP(K1818,'[1]movimento-per-comune-ambito-201'!$B$2:$D$547,3,FALSE)</f>
        <v>Versilia</v>
      </c>
      <c r="M1818" t="s">
        <v>2496</v>
      </c>
      <c r="N1818">
        <v>4</v>
      </c>
      <c r="O1818" t="s">
        <v>7442</v>
      </c>
      <c r="P1818" t="s">
        <v>7443</v>
      </c>
      <c r="Q1818" t="s">
        <v>7444</v>
      </c>
    </row>
    <row r="1819" spans="1:17" x14ac:dyDescent="0.25">
      <c r="A1819">
        <v>10942</v>
      </c>
      <c r="B1819" t="s">
        <v>7445</v>
      </c>
      <c r="C1819" s="1">
        <v>4.39325234E+16</v>
      </c>
      <c r="D1819" s="1">
        <v>1.01988955E+16</v>
      </c>
      <c r="E1819">
        <v>46024</v>
      </c>
      <c r="F1819" t="str">
        <f>VLOOKUP(E1819,'[1]movimento-per-comune-ambito-201'!$C$2:$D$547,2,0)</f>
        <v>Versilia</v>
      </c>
      <c r="G1819" t="s">
        <v>63730</v>
      </c>
      <c r="H1819" t="s">
        <v>41</v>
      </c>
      <c r="I1819" t="s">
        <v>7446</v>
      </c>
      <c r="J1819">
        <v>55045</v>
      </c>
      <c r="K1819" t="s">
        <v>6037</v>
      </c>
      <c r="L1819" t="str">
        <f>VLOOKUP(K1819,'[1]movimento-per-comune-ambito-201'!$B$2:$D$547,3,FALSE)</f>
        <v>Versilia</v>
      </c>
      <c r="M1819" t="s">
        <v>2496</v>
      </c>
      <c r="N1819">
        <v>3</v>
      </c>
      <c r="O1819" t="s">
        <v>7447</v>
      </c>
      <c r="P1819" t="s">
        <v>7448</v>
      </c>
      <c r="Q1819" t="s">
        <v>7449</v>
      </c>
    </row>
    <row r="1820" spans="1:17" x14ac:dyDescent="0.25">
      <c r="A1820">
        <v>10944</v>
      </c>
      <c r="B1820" t="s">
        <v>402</v>
      </c>
      <c r="C1820" s="1">
        <v>4.3921367799999904E+16</v>
      </c>
      <c r="D1820" s="1">
        <v>102054109</v>
      </c>
      <c r="E1820">
        <v>46024</v>
      </c>
      <c r="F1820" t="str">
        <f>VLOOKUP(E1820,'[1]movimento-per-comune-ambito-201'!$C$2:$D$547,2,0)</f>
        <v>Versilia</v>
      </c>
      <c r="G1820" t="s">
        <v>63195</v>
      </c>
      <c r="H1820" t="s">
        <v>41</v>
      </c>
      <c r="I1820" t="s">
        <v>7450</v>
      </c>
      <c r="J1820">
        <v>55045</v>
      </c>
      <c r="K1820" t="s">
        <v>6037</v>
      </c>
      <c r="L1820" t="str">
        <f>VLOOKUP(K1820,'[1]movimento-per-comune-ambito-201'!$B$2:$D$547,3,FALSE)</f>
        <v>Versilia</v>
      </c>
      <c r="M1820" t="s">
        <v>2496</v>
      </c>
      <c r="N1820">
        <v>3</v>
      </c>
      <c r="O1820" t="s">
        <v>7451</v>
      </c>
      <c r="P1820" t="s">
        <v>7452</v>
      </c>
      <c r="Q1820" t="s">
        <v>7453</v>
      </c>
    </row>
    <row r="1821" spans="1:17" x14ac:dyDescent="0.25">
      <c r="A1821">
        <v>10946</v>
      </c>
      <c r="B1821" t="s">
        <v>7454</v>
      </c>
      <c r="C1821" s="1">
        <v>4.3950173999999904E+16</v>
      </c>
      <c r="D1821" s="1">
        <v>1.02263693999999E+16</v>
      </c>
      <c r="E1821">
        <v>46024</v>
      </c>
      <c r="F1821" t="str">
        <f>VLOOKUP(E1821,'[1]movimento-per-comune-ambito-201'!$C$2:$D$547,2,0)</f>
        <v>Versilia</v>
      </c>
      <c r="G1821" t="s">
        <v>63034</v>
      </c>
      <c r="H1821" t="s">
        <v>41</v>
      </c>
      <c r="I1821" t="s">
        <v>7455</v>
      </c>
      <c r="J1821">
        <v>55045</v>
      </c>
      <c r="K1821" t="s">
        <v>6037</v>
      </c>
      <c r="L1821" t="str">
        <f>VLOOKUP(K1821,'[1]movimento-per-comune-ambito-201'!$B$2:$D$547,3,FALSE)</f>
        <v>Versilia</v>
      </c>
      <c r="M1821" t="s">
        <v>2496</v>
      </c>
      <c r="N1821">
        <v>3</v>
      </c>
      <c r="O1821" t="s">
        <v>7456</v>
      </c>
      <c r="P1821" t="s">
        <v>7457</v>
      </c>
      <c r="Q1821" t="s">
        <v>7458</v>
      </c>
    </row>
    <row r="1822" spans="1:17" x14ac:dyDescent="0.25">
      <c r="A1822">
        <v>10947</v>
      </c>
      <c r="B1822" t="s">
        <v>4870</v>
      </c>
      <c r="C1822" s="1">
        <v>4.3931516799999904E+16</v>
      </c>
      <c r="D1822" s="1">
        <v>1.0199725E+16</v>
      </c>
      <c r="E1822">
        <v>46024</v>
      </c>
      <c r="F1822" t="str">
        <f>VLOOKUP(E1822,'[1]movimento-per-comune-ambito-201'!$C$2:$D$547,2,0)</f>
        <v>Versilia</v>
      </c>
      <c r="G1822" t="s">
        <v>63731</v>
      </c>
      <c r="H1822" t="s">
        <v>41</v>
      </c>
      <c r="I1822" t="s">
        <v>7459</v>
      </c>
      <c r="J1822">
        <v>55045</v>
      </c>
      <c r="K1822" t="s">
        <v>6037</v>
      </c>
      <c r="L1822" t="str">
        <f>VLOOKUP(K1822,'[1]movimento-per-comune-ambito-201'!$B$2:$D$547,3,FALSE)</f>
        <v>Versilia</v>
      </c>
      <c r="M1822" t="s">
        <v>2496</v>
      </c>
      <c r="N1822">
        <v>2</v>
      </c>
      <c r="O1822" t="s">
        <v>7460</v>
      </c>
      <c r="P1822" t="s">
        <v>7461</v>
      </c>
      <c r="Q1822" t="s">
        <v>7462</v>
      </c>
    </row>
    <row r="1823" spans="1:17" x14ac:dyDescent="0.25">
      <c r="A1823">
        <v>10949</v>
      </c>
      <c r="B1823" t="s">
        <v>7463</v>
      </c>
      <c r="C1823" s="1">
        <v>4.3956659199999904E+16</v>
      </c>
      <c r="D1823" s="1">
        <v>1.02266416E+16</v>
      </c>
      <c r="E1823">
        <v>46024</v>
      </c>
      <c r="F1823" t="str">
        <f>VLOOKUP(E1823,'[1]movimento-per-comune-ambito-201'!$C$2:$D$547,2,0)</f>
        <v>Versilia</v>
      </c>
      <c r="G1823" t="s">
        <v>63197</v>
      </c>
      <c r="H1823" t="s">
        <v>41</v>
      </c>
      <c r="I1823" t="s">
        <v>7464</v>
      </c>
      <c r="J1823">
        <v>55045</v>
      </c>
      <c r="K1823" t="s">
        <v>6037</v>
      </c>
      <c r="L1823" t="str">
        <f>VLOOKUP(K1823,'[1]movimento-per-comune-ambito-201'!$B$2:$D$547,3,FALSE)</f>
        <v>Versilia</v>
      </c>
      <c r="M1823" t="s">
        <v>2496</v>
      </c>
      <c r="N1823">
        <v>4</v>
      </c>
      <c r="O1823" t="s">
        <v>7465</v>
      </c>
      <c r="P1823" t="s">
        <v>7466</v>
      </c>
      <c r="Q1823" t="s">
        <v>7467</v>
      </c>
    </row>
    <row r="1824" spans="1:17" x14ac:dyDescent="0.25">
      <c r="A1824">
        <v>10952</v>
      </c>
      <c r="B1824" t="s">
        <v>7468</v>
      </c>
      <c r="C1824" s="1">
        <v>4.3930533099999904E+16</v>
      </c>
      <c r="D1824" s="1">
        <v>101972574</v>
      </c>
      <c r="E1824">
        <v>46024</v>
      </c>
      <c r="F1824" t="str">
        <f>VLOOKUP(E1824,'[1]movimento-per-comune-ambito-201'!$C$2:$D$547,2,0)</f>
        <v>Versilia</v>
      </c>
      <c r="G1824" t="s">
        <v>63199</v>
      </c>
      <c r="H1824" t="s">
        <v>41</v>
      </c>
      <c r="I1824" t="s">
        <v>7469</v>
      </c>
      <c r="J1824">
        <v>55045</v>
      </c>
      <c r="K1824" t="s">
        <v>6037</v>
      </c>
      <c r="L1824" t="str">
        <f>VLOOKUP(K1824,'[1]movimento-per-comune-ambito-201'!$B$2:$D$547,3,FALSE)</f>
        <v>Versilia</v>
      </c>
      <c r="M1824" t="s">
        <v>2496</v>
      </c>
      <c r="N1824">
        <v>2</v>
      </c>
      <c r="O1824" t="s">
        <v>7470</v>
      </c>
      <c r="Q1824">
        <v>58420665</v>
      </c>
    </row>
    <row r="1825" spans="1:17" x14ac:dyDescent="0.25">
      <c r="A1825">
        <v>18005</v>
      </c>
      <c r="B1825" t="s">
        <v>6728</v>
      </c>
      <c r="C1825" s="1">
        <v>4.39368211E+16</v>
      </c>
      <c r="D1825" s="1">
        <v>101900122</v>
      </c>
      <c r="E1825">
        <v>46024</v>
      </c>
      <c r="F1825" t="str">
        <f>VLOOKUP(E1825,'[1]movimento-per-comune-ambito-201'!$C$2:$D$547,2,0)</f>
        <v>Versilia</v>
      </c>
      <c r="G1825" t="s">
        <v>63732</v>
      </c>
      <c r="H1825" t="s">
        <v>41</v>
      </c>
      <c r="I1825" t="s">
        <v>7471</v>
      </c>
      <c r="J1825">
        <v>55045</v>
      </c>
      <c r="K1825" t="s">
        <v>6037</v>
      </c>
      <c r="L1825" t="str">
        <f>VLOOKUP(K1825,'[1]movimento-per-comune-ambito-201'!$B$2:$D$547,3,FALSE)</f>
        <v>Versilia</v>
      </c>
      <c r="M1825" t="s">
        <v>2496</v>
      </c>
      <c r="N1825">
        <v>3</v>
      </c>
      <c r="O1825" t="s">
        <v>7472</v>
      </c>
      <c r="P1825" t="s">
        <v>7473</v>
      </c>
      <c r="Q1825" t="s">
        <v>7474</v>
      </c>
    </row>
    <row r="1826" spans="1:17" x14ac:dyDescent="0.25">
      <c r="A1826">
        <v>18119</v>
      </c>
      <c r="B1826" t="s">
        <v>7475</v>
      </c>
      <c r="C1826" s="1">
        <v>4.39368211E+16</v>
      </c>
      <c r="D1826" s="1">
        <v>101900122</v>
      </c>
      <c r="E1826">
        <v>46024</v>
      </c>
      <c r="F1826" t="str">
        <f>VLOOKUP(E1826,'[1]movimento-per-comune-ambito-201'!$C$2:$D$547,2,0)</f>
        <v>Versilia</v>
      </c>
      <c r="G1826" t="s">
        <v>63733</v>
      </c>
      <c r="H1826" t="s">
        <v>41</v>
      </c>
      <c r="I1826" t="s">
        <v>7476</v>
      </c>
      <c r="J1826">
        <v>55045</v>
      </c>
      <c r="K1826" t="s">
        <v>6037</v>
      </c>
      <c r="L1826" t="str">
        <f>VLOOKUP(K1826,'[1]movimento-per-comune-ambito-201'!$B$2:$D$547,3,FALSE)</f>
        <v>Versilia</v>
      </c>
      <c r="M1826" t="s">
        <v>2496</v>
      </c>
      <c r="N1826">
        <v>4</v>
      </c>
      <c r="O1826" t="s">
        <v>7477</v>
      </c>
      <c r="P1826" t="s">
        <v>7478</v>
      </c>
      <c r="Q1826" t="s">
        <v>7479</v>
      </c>
    </row>
    <row r="1827" spans="1:17" x14ac:dyDescent="0.25">
      <c r="A1827">
        <v>18807</v>
      </c>
      <c r="B1827" t="s">
        <v>7480</v>
      </c>
      <c r="C1827" s="1">
        <v>439140601</v>
      </c>
      <c r="D1827" s="1">
        <v>1.02111041999999E+16</v>
      </c>
      <c r="E1827">
        <v>46024</v>
      </c>
      <c r="F1827" t="str">
        <f>VLOOKUP(E1827,'[1]movimento-per-comune-ambito-201'!$C$2:$D$547,2,0)</f>
        <v>Versilia</v>
      </c>
      <c r="G1827" t="s">
        <v>63734</v>
      </c>
      <c r="H1827" t="s">
        <v>41</v>
      </c>
      <c r="I1827" t="s">
        <v>7481</v>
      </c>
      <c r="J1827">
        <v>55045</v>
      </c>
      <c r="K1827" t="s">
        <v>6037</v>
      </c>
      <c r="L1827" t="str">
        <f>VLOOKUP(K1827,'[1]movimento-per-comune-ambito-201'!$B$2:$D$547,3,FALSE)</f>
        <v>Versilia</v>
      </c>
      <c r="M1827" t="s">
        <v>2496</v>
      </c>
      <c r="N1827">
        <v>3</v>
      </c>
      <c r="O1827" t="s">
        <v>7482</v>
      </c>
      <c r="P1827" t="s">
        <v>7483</v>
      </c>
      <c r="Q1827" t="s">
        <v>7484</v>
      </c>
    </row>
    <row r="1828" spans="1:17" x14ac:dyDescent="0.25">
      <c r="A1828">
        <v>18958</v>
      </c>
      <c r="B1828" t="s">
        <v>7485</v>
      </c>
      <c r="C1828" s="1">
        <v>4.3956212E+16</v>
      </c>
      <c r="D1828" s="1">
        <v>1.0232945E+16</v>
      </c>
      <c r="E1828">
        <v>46024</v>
      </c>
      <c r="F1828" t="str">
        <f>VLOOKUP(E1828,'[1]movimento-per-comune-ambito-201'!$C$2:$D$547,2,0)</f>
        <v>Versilia</v>
      </c>
      <c r="G1828" t="s">
        <v>63735</v>
      </c>
      <c r="H1828" t="s">
        <v>41</v>
      </c>
      <c r="I1828" t="s">
        <v>7486</v>
      </c>
      <c r="J1828">
        <v>55045</v>
      </c>
      <c r="K1828" t="s">
        <v>6037</v>
      </c>
      <c r="L1828" t="str">
        <f>VLOOKUP(K1828,'[1]movimento-per-comune-ambito-201'!$B$2:$D$547,3,FALSE)</f>
        <v>Versilia</v>
      </c>
      <c r="M1828" t="s">
        <v>2496</v>
      </c>
      <c r="N1828">
        <v>4</v>
      </c>
      <c r="O1828" t="s">
        <v>7487</v>
      </c>
      <c r="P1828" t="s">
        <v>7488</v>
      </c>
      <c r="Q1828" t="s">
        <v>7489</v>
      </c>
    </row>
    <row r="1829" spans="1:17" x14ac:dyDescent="0.25">
      <c r="A1829">
        <v>19564</v>
      </c>
      <c r="B1829" t="s">
        <v>7490</v>
      </c>
      <c r="C1829" s="1">
        <v>4.39222838E+16</v>
      </c>
      <c r="D1829" s="1">
        <v>102036221</v>
      </c>
      <c r="E1829">
        <v>46024</v>
      </c>
      <c r="F1829" t="str">
        <f>VLOOKUP(E1829,'[1]movimento-per-comune-ambito-201'!$C$2:$D$547,2,0)</f>
        <v>Versilia</v>
      </c>
      <c r="G1829" t="s">
        <v>63736</v>
      </c>
      <c r="H1829" t="s">
        <v>41</v>
      </c>
      <c r="I1829" t="s">
        <v>7491</v>
      </c>
      <c r="J1829">
        <v>55045</v>
      </c>
      <c r="K1829" t="s">
        <v>6037</v>
      </c>
      <c r="L1829" t="str">
        <f>VLOOKUP(K1829,'[1]movimento-per-comune-ambito-201'!$B$2:$D$547,3,FALSE)</f>
        <v>Versilia</v>
      </c>
      <c r="M1829" t="s">
        <v>2496</v>
      </c>
      <c r="N1829">
        <v>3</v>
      </c>
      <c r="O1829" t="s">
        <v>7492</v>
      </c>
      <c r="P1829" t="s">
        <v>7493</v>
      </c>
      <c r="Q1829" t="s">
        <v>7494</v>
      </c>
    </row>
    <row r="1830" spans="1:17" x14ac:dyDescent="0.25">
      <c r="A1830">
        <v>19639</v>
      </c>
      <c r="B1830" t="s">
        <v>7495</v>
      </c>
      <c r="C1830" s="1">
        <v>4.39306952E+16</v>
      </c>
      <c r="D1830" s="1">
        <v>1.02067501E+16</v>
      </c>
      <c r="E1830">
        <v>46024</v>
      </c>
      <c r="F1830" t="str">
        <f>VLOOKUP(E1830,'[1]movimento-per-comune-ambito-201'!$C$2:$D$547,2,0)</f>
        <v>Versilia</v>
      </c>
      <c r="G1830" t="s">
        <v>63737</v>
      </c>
      <c r="H1830" t="s">
        <v>41</v>
      </c>
      <c r="I1830" t="s">
        <v>7496</v>
      </c>
      <c r="J1830">
        <v>55045</v>
      </c>
      <c r="K1830" t="s">
        <v>6037</v>
      </c>
      <c r="L1830" t="str">
        <f>VLOOKUP(K1830,'[1]movimento-per-comune-ambito-201'!$B$2:$D$547,3,FALSE)</f>
        <v>Versilia</v>
      </c>
      <c r="M1830" t="s">
        <v>2496</v>
      </c>
      <c r="N1830">
        <v>3</v>
      </c>
      <c r="O1830" t="s">
        <v>7497</v>
      </c>
      <c r="P1830" t="s">
        <v>7498</v>
      </c>
      <c r="Q1830" t="s">
        <v>7499</v>
      </c>
    </row>
    <row r="1831" spans="1:17" x14ac:dyDescent="0.25">
      <c r="A1831">
        <v>20839</v>
      </c>
      <c r="B1831" t="s">
        <v>7500</v>
      </c>
      <c r="C1831" s="1">
        <v>4.3928118099999904E+16</v>
      </c>
      <c r="D1831" s="1">
        <v>1.01984701999999E+16</v>
      </c>
      <c r="E1831">
        <v>46024</v>
      </c>
      <c r="F1831" t="str">
        <f>VLOOKUP(E1831,'[1]movimento-per-comune-ambito-201'!$C$2:$D$547,2,0)</f>
        <v>Versilia</v>
      </c>
      <c r="G1831" t="s">
        <v>63738</v>
      </c>
      <c r="H1831" t="s">
        <v>41</v>
      </c>
      <c r="I1831" t="s">
        <v>7501</v>
      </c>
      <c r="J1831">
        <v>55045</v>
      </c>
      <c r="K1831" t="s">
        <v>6037</v>
      </c>
      <c r="L1831" t="str">
        <f>VLOOKUP(K1831,'[1]movimento-per-comune-ambito-201'!$B$2:$D$547,3,FALSE)</f>
        <v>Versilia</v>
      </c>
      <c r="M1831" t="s">
        <v>2496</v>
      </c>
      <c r="N1831">
        <v>3</v>
      </c>
      <c r="O1831" t="s">
        <v>7502</v>
      </c>
      <c r="P1831" t="s">
        <v>7503</v>
      </c>
      <c r="Q1831" t="s">
        <v>7504</v>
      </c>
    </row>
    <row r="1832" spans="1:17" x14ac:dyDescent="0.25">
      <c r="A1832">
        <v>21095</v>
      </c>
      <c r="B1832" t="s">
        <v>7505</v>
      </c>
      <c r="C1832" s="1">
        <v>4.39369895E+16</v>
      </c>
      <c r="D1832" s="1">
        <v>1.01910843999999E+16</v>
      </c>
      <c r="E1832">
        <v>46024</v>
      </c>
      <c r="F1832" t="str">
        <f>VLOOKUP(E1832,'[1]movimento-per-comune-ambito-201'!$C$2:$D$547,2,0)</f>
        <v>Versilia</v>
      </c>
      <c r="G1832" t="s">
        <v>63739</v>
      </c>
      <c r="H1832" t="s">
        <v>41</v>
      </c>
      <c r="I1832" t="s">
        <v>7506</v>
      </c>
      <c r="J1832">
        <v>55045</v>
      </c>
      <c r="K1832" t="s">
        <v>6037</v>
      </c>
      <c r="L1832" t="str">
        <f>VLOOKUP(K1832,'[1]movimento-per-comune-ambito-201'!$B$2:$D$547,3,FALSE)</f>
        <v>Versilia</v>
      </c>
      <c r="M1832" t="s">
        <v>2496</v>
      </c>
      <c r="N1832">
        <v>3</v>
      </c>
      <c r="O1832" t="s">
        <v>7507</v>
      </c>
      <c r="P1832" t="s">
        <v>7508</v>
      </c>
      <c r="Q1832" t="s">
        <v>7509</v>
      </c>
    </row>
    <row r="1833" spans="1:17" x14ac:dyDescent="0.25">
      <c r="A1833">
        <v>21107</v>
      </c>
      <c r="B1833" t="s">
        <v>7510</v>
      </c>
      <c r="C1833" s="1">
        <v>4.39306952E+16</v>
      </c>
      <c r="D1833" s="1">
        <v>1.02067501E+16</v>
      </c>
      <c r="E1833">
        <v>46024</v>
      </c>
      <c r="F1833" t="str">
        <f>VLOOKUP(E1833,'[1]movimento-per-comune-ambito-201'!$C$2:$D$547,2,0)</f>
        <v>Versilia</v>
      </c>
      <c r="G1833" t="s">
        <v>63740</v>
      </c>
      <c r="H1833" t="s">
        <v>41</v>
      </c>
      <c r="I1833" t="s">
        <v>7511</v>
      </c>
      <c r="J1833">
        <v>55045</v>
      </c>
      <c r="K1833" t="s">
        <v>6037</v>
      </c>
      <c r="L1833" t="str">
        <f>VLOOKUP(K1833,'[1]movimento-per-comune-ambito-201'!$B$2:$D$547,3,FALSE)</f>
        <v>Versilia</v>
      </c>
      <c r="M1833" t="s">
        <v>2496</v>
      </c>
      <c r="N1833">
        <v>1</v>
      </c>
      <c r="O1833" t="s">
        <v>7507</v>
      </c>
      <c r="P1833" t="s">
        <v>7508</v>
      </c>
      <c r="Q1833" t="s">
        <v>7509</v>
      </c>
    </row>
    <row r="1834" spans="1:17" x14ac:dyDescent="0.25">
      <c r="A1834">
        <v>21303</v>
      </c>
      <c r="B1834" t="s">
        <v>7512</v>
      </c>
      <c r="C1834" s="1">
        <v>4.39595513E+16</v>
      </c>
      <c r="D1834" s="1">
        <v>1.02286322999999E+16</v>
      </c>
      <c r="E1834">
        <v>46024</v>
      </c>
      <c r="F1834" t="str">
        <f>VLOOKUP(E1834,'[1]movimento-per-comune-ambito-201'!$C$2:$D$547,2,0)</f>
        <v>Versilia</v>
      </c>
      <c r="G1834" t="s">
        <v>63741</v>
      </c>
      <c r="H1834" t="s">
        <v>41</v>
      </c>
      <c r="I1834" t="s">
        <v>7513</v>
      </c>
      <c r="J1834">
        <v>55045</v>
      </c>
      <c r="K1834" t="s">
        <v>6037</v>
      </c>
      <c r="L1834" t="str">
        <f>VLOOKUP(K1834,'[1]movimento-per-comune-ambito-201'!$B$2:$D$547,3,FALSE)</f>
        <v>Versilia</v>
      </c>
      <c r="M1834" t="s">
        <v>2496</v>
      </c>
      <c r="N1834">
        <v>3</v>
      </c>
      <c r="O1834" t="s">
        <v>7514</v>
      </c>
      <c r="P1834" t="s">
        <v>7515</v>
      </c>
      <c r="Q1834" t="s">
        <v>7516</v>
      </c>
    </row>
    <row r="1835" spans="1:17" x14ac:dyDescent="0.25">
      <c r="A1835">
        <v>21414</v>
      </c>
      <c r="B1835" t="s">
        <v>1872</v>
      </c>
      <c r="C1835" s="1">
        <v>4.39306952E+16</v>
      </c>
      <c r="D1835" s="1">
        <v>1.02067501E+16</v>
      </c>
      <c r="E1835">
        <v>46024</v>
      </c>
      <c r="F1835" t="str">
        <f>VLOOKUP(E1835,'[1]movimento-per-comune-ambito-201'!$C$2:$D$547,2,0)</f>
        <v>Versilia</v>
      </c>
      <c r="G1835" t="s">
        <v>63742</v>
      </c>
      <c r="H1835" t="s">
        <v>41</v>
      </c>
      <c r="I1835" t="s">
        <v>7517</v>
      </c>
      <c r="J1835">
        <v>55045</v>
      </c>
      <c r="K1835" t="s">
        <v>6037</v>
      </c>
      <c r="L1835" t="str">
        <f>VLOOKUP(K1835,'[1]movimento-per-comune-ambito-201'!$B$2:$D$547,3,FALSE)</f>
        <v>Versilia</v>
      </c>
      <c r="M1835" t="s">
        <v>2496</v>
      </c>
      <c r="N1835">
        <v>2</v>
      </c>
      <c r="O1835" t="s">
        <v>7518</v>
      </c>
      <c r="Q1835" t="s">
        <v>7519</v>
      </c>
    </row>
    <row r="1836" spans="1:17" x14ac:dyDescent="0.25">
      <c r="A1836">
        <v>22353</v>
      </c>
      <c r="B1836" t="s">
        <v>7520</v>
      </c>
      <c r="C1836" s="1">
        <v>4.3925182499999904E+16</v>
      </c>
      <c r="D1836" s="1">
        <v>102019109</v>
      </c>
      <c r="E1836">
        <v>46024</v>
      </c>
      <c r="F1836" t="str">
        <f>VLOOKUP(E1836,'[1]movimento-per-comune-ambito-201'!$C$2:$D$547,2,0)</f>
        <v>Versilia</v>
      </c>
      <c r="G1836" t="s">
        <v>63743</v>
      </c>
      <c r="H1836" t="s">
        <v>41</v>
      </c>
      <c r="I1836" t="s">
        <v>7521</v>
      </c>
      <c r="J1836">
        <v>55045</v>
      </c>
      <c r="K1836" t="s">
        <v>6037</v>
      </c>
      <c r="L1836" t="str">
        <f>VLOOKUP(K1836,'[1]movimento-per-comune-ambito-201'!$B$2:$D$547,3,FALSE)</f>
        <v>Versilia</v>
      </c>
      <c r="M1836" t="s">
        <v>2496</v>
      </c>
      <c r="N1836">
        <v>2</v>
      </c>
      <c r="O1836" t="s">
        <v>7522</v>
      </c>
      <c r="P1836" t="s">
        <v>7523</v>
      </c>
      <c r="Q1836" t="s">
        <v>7524</v>
      </c>
    </row>
    <row r="1837" spans="1:17" x14ac:dyDescent="0.25">
      <c r="A1837">
        <v>22530</v>
      </c>
      <c r="B1837" t="s">
        <v>7525</v>
      </c>
      <c r="C1837" s="1">
        <v>4.3913388599999904E+16</v>
      </c>
      <c r="D1837" s="1">
        <v>10216436</v>
      </c>
      <c r="E1837">
        <v>46024</v>
      </c>
      <c r="F1837" t="str">
        <f>VLOOKUP(E1837,'[1]movimento-per-comune-ambito-201'!$C$2:$D$547,2,0)</f>
        <v>Versilia</v>
      </c>
      <c r="G1837" t="s">
        <v>63744</v>
      </c>
      <c r="H1837" t="s">
        <v>41</v>
      </c>
      <c r="I1837" t="s">
        <v>7526</v>
      </c>
      <c r="J1837">
        <v>55045</v>
      </c>
      <c r="K1837" t="s">
        <v>6037</v>
      </c>
      <c r="L1837" t="str">
        <f>VLOOKUP(K1837,'[1]movimento-per-comune-ambito-201'!$B$2:$D$547,3,FALSE)</f>
        <v>Versilia</v>
      </c>
      <c r="M1837" t="s">
        <v>2496</v>
      </c>
      <c r="N1837">
        <v>4</v>
      </c>
      <c r="O1837" t="s">
        <v>7527</v>
      </c>
      <c r="P1837" t="s">
        <v>7528</v>
      </c>
      <c r="Q1837" t="s">
        <v>7529</v>
      </c>
    </row>
    <row r="1838" spans="1:17" x14ac:dyDescent="0.25">
      <c r="A1838">
        <v>22973</v>
      </c>
      <c r="B1838" t="s">
        <v>1724</v>
      </c>
      <c r="C1838" s="1">
        <v>4.3922109499999904E+16</v>
      </c>
      <c r="D1838" s="1">
        <v>102049428</v>
      </c>
      <c r="E1838">
        <v>46024</v>
      </c>
      <c r="F1838" t="str">
        <f>VLOOKUP(E1838,'[1]movimento-per-comune-ambito-201'!$C$2:$D$547,2,0)</f>
        <v>Versilia</v>
      </c>
      <c r="G1838" t="s">
        <v>63745</v>
      </c>
      <c r="H1838" t="s">
        <v>41</v>
      </c>
      <c r="I1838" t="s">
        <v>7530</v>
      </c>
      <c r="J1838">
        <v>55045</v>
      </c>
      <c r="K1838" t="s">
        <v>6037</v>
      </c>
      <c r="L1838" t="str">
        <f>VLOOKUP(K1838,'[1]movimento-per-comune-ambito-201'!$B$2:$D$547,3,FALSE)</f>
        <v>Versilia</v>
      </c>
      <c r="M1838" t="s">
        <v>2496</v>
      </c>
      <c r="N1838">
        <v>3</v>
      </c>
      <c r="O1838" t="s">
        <v>7531</v>
      </c>
      <c r="P1838" t="s">
        <v>7532</v>
      </c>
      <c r="Q1838" t="s">
        <v>7533</v>
      </c>
    </row>
    <row r="1839" spans="1:17" x14ac:dyDescent="0.25">
      <c r="A1839">
        <v>22974</v>
      </c>
      <c r="B1839" t="s">
        <v>7534</v>
      </c>
      <c r="C1839" s="1">
        <v>4.39384451E+16</v>
      </c>
      <c r="D1839" s="1">
        <v>101942688</v>
      </c>
      <c r="E1839">
        <v>46024</v>
      </c>
      <c r="F1839" t="str">
        <f>VLOOKUP(E1839,'[1]movimento-per-comune-ambito-201'!$C$2:$D$547,2,0)</f>
        <v>Versilia</v>
      </c>
      <c r="G1839" t="s">
        <v>63746</v>
      </c>
      <c r="H1839" t="s">
        <v>41</v>
      </c>
      <c r="I1839" t="s">
        <v>7535</v>
      </c>
      <c r="J1839">
        <v>55045</v>
      </c>
      <c r="K1839" t="s">
        <v>6037</v>
      </c>
      <c r="L1839" t="str">
        <f>VLOOKUP(K1839,'[1]movimento-per-comune-ambito-201'!$B$2:$D$547,3,FALSE)</f>
        <v>Versilia</v>
      </c>
      <c r="M1839" t="s">
        <v>2496</v>
      </c>
      <c r="N1839">
        <v>3</v>
      </c>
      <c r="O1839" t="s">
        <v>7536</v>
      </c>
      <c r="P1839" t="s">
        <v>7537</v>
      </c>
      <c r="Q1839" t="s">
        <v>7538</v>
      </c>
    </row>
    <row r="1840" spans="1:17" x14ac:dyDescent="0.25">
      <c r="A1840">
        <v>23022</v>
      </c>
      <c r="B1840" t="s">
        <v>7539</v>
      </c>
      <c r="C1840" s="1">
        <v>439211198</v>
      </c>
      <c r="D1840" s="1">
        <v>1.02057804999999E+16</v>
      </c>
      <c r="E1840">
        <v>46024</v>
      </c>
      <c r="F1840" t="str">
        <f>VLOOKUP(E1840,'[1]movimento-per-comune-ambito-201'!$C$2:$D$547,2,0)</f>
        <v>Versilia</v>
      </c>
      <c r="G1840" t="s">
        <v>63747</v>
      </c>
      <c r="H1840" t="s">
        <v>41</v>
      </c>
      <c r="I1840" t="s">
        <v>7540</v>
      </c>
      <c r="J1840">
        <v>55045</v>
      </c>
      <c r="K1840" t="s">
        <v>6037</v>
      </c>
      <c r="L1840" t="str">
        <f>VLOOKUP(K1840,'[1]movimento-per-comune-ambito-201'!$B$2:$D$547,3,FALSE)</f>
        <v>Versilia</v>
      </c>
      <c r="M1840" t="s">
        <v>2496</v>
      </c>
      <c r="N1840">
        <v>3</v>
      </c>
      <c r="O1840" t="s">
        <v>7541</v>
      </c>
      <c r="P1840" t="s">
        <v>7542</v>
      </c>
      <c r="Q1840" t="s">
        <v>7543</v>
      </c>
    </row>
    <row r="1841" spans="1:17" x14ac:dyDescent="0.25">
      <c r="A1841">
        <v>23117</v>
      </c>
      <c r="B1841" t="s">
        <v>7544</v>
      </c>
      <c r="C1841" s="1">
        <v>4.3931097899999904E+16</v>
      </c>
      <c r="D1841" s="1">
        <v>102008461</v>
      </c>
      <c r="E1841">
        <v>46024</v>
      </c>
      <c r="F1841" t="str">
        <f>VLOOKUP(E1841,'[1]movimento-per-comune-ambito-201'!$C$2:$D$547,2,0)</f>
        <v>Versilia</v>
      </c>
      <c r="G1841" t="s">
        <v>63748</v>
      </c>
      <c r="H1841" t="s">
        <v>41</v>
      </c>
      <c r="I1841" t="s">
        <v>7545</v>
      </c>
      <c r="J1841">
        <v>55045</v>
      </c>
      <c r="K1841" t="s">
        <v>6037</v>
      </c>
      <c r="L1841" t="str">
        <f>VLOOKUP(K1841,'[1]movimento-per-comune-ambito-201'!$B$2:$D$547,3,FALSE)</f>
        <v>Versilia</v>
      </c>
      <c r="M1841" t="s">
        <v>2496</v>
      </c>
      <c r="N1841">
        <v>3</v>
      </c>
      <c r="O1841" t="s">
        <v>7546</v>
      </c>
      <c r="P1841" t="s">
        <v>7547</v>
      </c>
      <c r="Q1841" t="s">
        <v>7548</v>
      </c>
    </row>
    <row r="1842" spans="1:17" x14ac:dyDescent="0.25">
      <c r="A1842">
        <v>23175</v>
      </c>
      <c r="B1842" t="s">
        <v>7549</v>
      </c>
      <c r="C1842" s="1">
        <v>4.39246057E+16</v>
      </c>
      <c r="D1842" s="1">
        <v>102030818</v>
      </c>
      <c r="E1842">
        <v>46024</v>
      </c>
      <c r="F1842" t="str">
        <f>VLOOKUP(E1842,'[1]movimento-per-comune-ambito-201'!$C$2:$D$547,2,0)</f>
        <v>Versilia</v>
      </c>
      <c r="G1842" t="s">
        <v>63749</v>
      </c>
      <c r="H1842" t="s">
        <v>41</v>
      </c>
      <c r="I1842" t="s">
        <v>7550</v>
      </c>
      <c r="J1842">
        <v>55045</v>
      </c>
      <c r="K1842" t="s">
        <v>6037</v>
      </c>
      <c r="L1842" t="str">
        <f>VLOOKUP(K1842,'[1]movimento-per-comune-ambito-201'!$B$2:$D$547,3,FALSE)</f>
        <v>Versilia</v>
      </c>
      <c r="M1842" t="s">
        <v>2496</v>
      </c>
      <c r="N1842">
        <v>3</v>
      </c>
      <c r="O1842" t="s">
        <v>7551</v>
      </c>
      <c r="P1842" t="s">
        <v>7552</v>
      </c>
      <c r="Q1842" t="s">
        <v>7553</v>
      </c>
    </row>
    <row r="1843" spans="1:17" x14ac:dyDescent="0.25">
      <c r="A1843">
        <v>24021</v>
      </c>
      <c r="B1843" t="s">
        <v>7554</v>
      </c>
      <c r="C1843" s="1">
        <v>4.39145788E+16</v>
      </c>
      <c r="D1843" s="1">
        <v>1.02124938E+16</v>
      </c>
      <c r="E1843">
        <v>46024</v>
      </c>
      <c r="F1843" t="str">
        <f>VLOOKUP(E1843,'[1]movimento-per-comune-ambito-201'!$C$2:$D$547,2,0)</f>
        <v>Versilia</v>
      </c>
      <c r="G1843" t="s">
        <v>63750</v>
      </c>
      <c r="H1843" t="s">
        <v>41</v>
      </c>
      <c r="I1843" t="s">
        <v>7555</v>
      </c>
      <c r="J1843">
        <v>55045</v>
      </c>
      <c r="K1843" t="s">
        <v>6037</v>
      </c>
      <c r="L1843" t="str">
        <f>VLOOKUP(K1843,'[1]movimento-per-comune-ambito-201'!$B$2:$D$547,3,FALSE)</f>
        <v>Versilia</v>
      </c>
      <c r="M1843" t="s">
        <v>2496</v>
      </c>
      <c r="N1843">
        <v>3</v>
      </c>
      <c r="O1843" t="s">
        <v>7556</v>
      </c>
      <c r="P1843" t="s">
        <v>7557</v>
      </c>
      <c r="Q1843" t="s">
        <v>7558</v>
      </c>
    </row>
    <row r="1844" spans="1:17" x14ac:dyDescent="0.25">
      <c r="A1844">
        <v>24419</v>
      </c>
      <c r="B1844" t="s">
        <v>7559</v>
      </c>
      <c r="C1844" s="1">
        <v>4.3916357099999904E+16</v>
      </c>
      <c r="D1844" s="1">
        <v>102077224</v>
      </c>
      <c r="E1844">
        <v>46024</v>
      </c>
      <c r="F1844" t="str">
        <f>VLOOKUP(E1844,'[1]movimento-per-comune-ambito-201'!$C$2:$D$547,2,0)</f>
        <v>Versilia</v>
      </c>
      <c r="G1844" t="s">
        <v>63751</v>
      </c>
      <c r="H1844" t="s">
        <v>41</v>
      </c>
      <c r="I1844" t="s">
        <v>7560</v>
      </c>
      <c r="J1844">
        <v>55045</v>
      </c>
      <c r="K1844" t="s">
        <v>6037</v>
      </c>
      <c r="L1844" t="str">
        <f>VLOOKUP(K1844,'[1]movimento-per-comune-ambito-201'!$B$2:$D$547,3,FALSE)</f>
        <v>Versilia</v>
      </c>
      <c r="M1844" t="s">
        <v>2496</v>
      </c>
      <c r="N1844">
        <v>3</v>
      </c>
      <c r="O1844" t="s">
        <v>7561</v>
      </c>
      <c r="P1844" t="s">
        <v>7562</v>
      </c>
      <c r="Q1844" t="s">
        <v>7563</v>
      </c>
    </row>
    <row r="1845" spans="1:17" x14ac:dyDescent="0.25">
      <c r="A1845">
        <v>24566</v>
      </c>
      <c r="B1845" t="s">
        <v>7564</v>
      </c>
      <c r="C1845" s="1">
        <v>4.3930550699999904E+16</v>
      </c>
      <c r="D1845" s="1">
        <v>1.01970433E+16</v>
      </c>
      <c r="E1845">
        <v>46024</v>
      </c>
      <c r="F1845" t="str">
        <f>VLOOKUP(E1845,'[1]movimento-per-comune-ambito-201'!$C$2:$D$547,2,0)</f>
        <v>Versilia</v>
      </c>
      <c r="G1845" t="s">
        <v>63752</v>
      </c>
      <c r="H1845" t="s">
        <v>41</v>
      </c>
      <c r="I1845" t="s">
        <v>7565</v>
      </c>
      <c r="J1845">
        <v>55045</v>
      </c>
      <c r="K1845" t="s">
        <v>6037</v>
      </c>
      <c r="L1845" t="str">
        <f>VLOOKUP(K1845,'[1]movimento-per-comune-ambito-201'!$B$2:$D$547,3,FALSE)</f>
        <v>Versilia</v>
      </c>
      <c r="M1845" t="s">
        <v>2496</v>
      </c>
      <c r="N1845">
        <v>3</v>
      </c>
      <c r="O1845" t="s">
        <v>7566</v>
      </c>
      <c r="P1845" t="s">
        <v>7567</v>
      </c>
      <c r="Q1845" t="s">
        <v>7568</v>
      </c>
    </row>
    <row r="1846" spans="1:17" x14ac:dyDescent="0.25">
      <c r="A1846">
        <v>24600</v>
      </c>
      <c r="B1846" t="s">
        <v>7569</v>
      </c>
      <c r="C1846" s="1">
        <v>4.39342747E+16</v>
      </c>
      <c r="D1846" s="1">
        <v>1.01972564E+16</v>
      </c>
      <c r="E1846">
        <v>46024</v>
      </c>
      <c r="F1846" t="str">
        <f>VLOOKUP(E1846,'[1]movimento-per-comune-ambito-201'!$C$2:$D$547,2,0)</f>
        <v>Versilia</v>
      </c>
      <c r="G1846" t="s">
        <v>63753</v>
      </c>
      <c r="H1846" t="s">
        <v>41</v>
      </c>
      <c r="I1846" t="s">
        <v>7570</v>
      </c>
      <c r="J1846">
        <v>55045</v>
      </c>
      <c r="K1846" t="s">
        <v>6037</v>
      </c>
      <c r="L1846" t="str">
        <f>VLOOKUP(K1846,'[1]movimento-per-comune-ambito-201'!$B$2:$D$547,3,FALSE)</f>
        <v>Versilia</v>
      </c>
      <c r="M1846" t="s">
        <v>2496</v>
      </c>
      <c r="N1846">
        <v>3</v>
      </c>
      <c r="O1846" t="s">
        <v>7571</v>
      </c>
      <c r="P1846" t="s">
        <v>7572</v>
      </c>
      <c r="Q1846" t="s">
        <v>7573</v>
      </c>
    </row>
    <row r="1847" spans="1:17" x14ac:dyDescent="0.25">
      <c r="A1847">
        <v>24612</v>
      </c>
      <c r="B1847" t="s">
        <v>7574</v>
      </c>
      <c r="C1847" s="1">
        <v>4.3937593999999904E+16</v>
      </c>
      <c r="D1847" s="1">
        <v>1.01896426E+16</v>
      </c>
      <c r="E1847">
        <v>46024</v>
      </c>
      <c r="F1847" t="str">
        <f>VLOOKUP(E1847,'[1]movimento-per-comune-ambito-201'!$C$2:$D$547,2,0)</f>
        <v>Versilia</v>
      </c>
      <c r="G1847" t="s">
        <v>63754</v>
      </c>
      <c r="H1847" t="s">
        <v>41</v>
      </c>
      <c r="I1847" t="s">
        <v>7575</v>
      </c>
      <c r="J1847">
        <v>55045</v>
      </c>
      <c r="K1847" t="s">
        <v>6037</v>
      </c>
      <c r="L1847" t="str">
        <f>VLOOKUP(K1847,'[1]movimento-per-comune-ambito-201'!$B$2:$D$547,3,FALSE)</f>
        <v>Versilia</v>
      </c>
      <c r="M1847" t="s">
        <v>2496</v>
      </c>
      <c r="N1847">
        <v>3</v>
      </c>
      <c r="O1847" t="s">
        <v>7576</v>
      </c>
      <c r="P1847" t="s">
        <v>7577</v>
      </c>
      <c r="Q1847" t="s">
        <v>7578</v>
      </c>
    </row>
    <row r="1848" spans="1:17" x14ac:dyDescent="0.25">
      <c r="A1848">
        <v>24835</v>
      </c>
      <c r="B1848" t="s">
        <v>7579</v>
      </c>
      <c r="C1848" s="1">
        <v>4.39611462E+16</v>
      </c>
      <c r="D1848" s="1">
        <v>1.02269964E+16</v>
      </c>
      <c r="E1848">
        <v>46024</v>
      </c>
      <c r="F1848" t="str">
        <f>VLOOKUP(E1848,'[1]movimento-per-comune-ambito-201'!$C$2:$D$547,2,0)</f>
        <v>Versilia</v>
      </c>
      <c r="G1848" t="s">
        <v>63755</v>
      </c>
      <c r="H1848" t="s">
        <v>41</v>
      </c>
      <c r="I1848" t="s">
        <v>7580</v>
      </c>
      <c r="J1848">
        <v>55045</v>
      </c>
      <c r="K1848" t="s">
        <v>6037</v>
      </c>
      <c r="L1848" t="str">
        <f>VLOOKUP(K1848,'[1]movimento-per-comune-ambito-201'!$B$2:$D$547,3,FALSE)</f>
        <v>Versilia</v>
      </c>
      <c r="M1848" t="s">
        <v>2496</v>
      </c>
      <c r="N1848">
        <v>3</v>
      </c>
      <c r="O1848" t="s">
        <v>7581</v>
      </c>
      <c r="P1848" t="s">
        <v>7582</v>
      </c>
      <c r="Q1848" t="s">
        <v>7583</v>
      </c>
    </row>
    <row r="1849" spans="1:17" x14ac:dyDescent="0.25">
      <c r="A1849">
        <v>24904</v>
      </c>
      <c r="B1849" t="s">
        <v>7584</v>
      </c>
      <c r="C1849" s="1">
        <v>439262722</v>
      </c>
      <c r="D1849" s="1">
        <v>1.02000914999999E+16</v>
      </c>
      <c r="E1849">
        <v>46024</v>
      </c>
      <c r="F1849" t="str">
        <f>VLOOKUP(E1849,'[1]movimento-per-comune-ambito-201'!$C$2:$D$547,2,0)</f>
        <v>Versilia</v>
      </c>
      <c r="G1849" t="s">
        <v>63756</v>
      </c>
      <c r="H1849" t="s">
        <v>41</v>
      </c>
      <c r="I1849" t="s">
        <v>7585</v>
      </c>
      <c r="J1849">
        <v>55045</v>
      </c>
      <c r="K1849" t="s">
        <v>6037</v>
      </c>
      <c r="L1849" t="str">
        <f>VLOOKUP(K1849,'[1]movimento-per-comune-ambito-201'!$B$2:$D$547,3,FALSE)</f>
        <v>Versilia</v>
      </c>
      <c r="M1849" t="s">
        <v>2496</v>
      </c>
      <c r="N1849">
        <v>3</v>
      </c>
      <c r="O1849" t="s">
        <v>7586</v>
      </c>
      <c r="P1849" t="s">
        <v>7587</v>
      </c>
      <c r="Q1849" t="s">
        <v>7588</v>
      </c>
    </row>
    <row r="1850" spans="1:17" x14ac:dyDescent="0.25">
      <c r="A1850">
        <v>25013</v>
      </c>
      <c r="B1850" t="s">
        <v>7589</v>
      </c>
      <c r="C1850" s="1">
        <v>4.39280576E+16</v>
      </c>
      <c r="D1850" s="1">
        <v>1.01999166999999E+16</v>
      </c>
      <c r="E1850">
        <v>46024</v>
      </c>
      <c r="F1850" t="str">
        <f>VLOOKUP(E1850,'[1]movimento-per-comune-ambito-201'!$C$2:$D$547,2,0)</f>
        <v>Versilia</v>
      </c>
      <c r="G1850" t="s">
        <v>63757</v>
      </c>
      <c r="H1850" t="s">
        <v>41</v>
      </c>
      <c r="I1850" t="s">
        <v>7590</v>
      </c>
      <c r="J1850">
        <v>55045</v>
      </c>
      <c r="K1850" t="s">
        <v>6037</v>
      </c>
      <c r="L1850" t="str">
        <f>VLOOKUP(K1850,'[1]movimento-per-comune-ambito-201'!$B$2:$D$547,3,FALSE)</f>
        <v>Versilia</v>
      </c>
      <c r="M1850" t="s">
        <v>2496</v>
      </c>
      <c r="N1850">
        <v>3</v>
      </c>
      <c r="O1850" t="s">
        <v>7591</v>
      </c>
      <c r="P1850" t="s">
        <v>7592</v>
      </c>
      <c r="Q1850" t="s">
        <v>7593</v>
      </c>
    </row>
    <row r="1851" spans="1:17" x14ac:dyDescent="0.25">
      <c r="A1851">
        <v>25179</v>
      </c>
      <c r="B1851" t="s">
        <v>7594</v>
      </c>
      <c r="C1851" s="1">
        <v>439243953</v>
      </c>
      <c r="D1851" s="1">
        <v>102016454</v>
      </c>
      <c r="E1851">
        <v>46024</v>
      </c>
      <c r="F1851" t="str">
        <f>VLOOKUP(E1851,'[1]movimento-per-comune-ambito-201'!$C$2:$D$547,2,0)</f>
        <v>Versilia</v>
      </c>
      <c r="G1851" t="s">
        <v>63758</v>
      </c>
      <c r="H1851" t="s">
        <v>41</v>
      </c>
      <c r="I1851" t="s">
        <v>7595</v>
      </c>
      <c r="J1851">
        <v>55045</v>
      </c>
      <c r="K1851" t="s">
        <v>6037</v>
      </c>
      <c r="L1851" t="str">
        <f>VLOOKUP(K1851,'[1]movimento-per-comune-ambito-201'!$B$2:$D$547,3,FALSE)</f>
        <v>Versilia</v>
      </c>
      <c r="M1851" t="s">
        <v>2496</v>
      </c>
      <c r="N1851">
        <v>3</v>
      </c>
      <c r="O1851" t="s">
        <v>7596</v>
      </c>
      <c r="P1851" t="s">
        <v>7597</v>
      </c>
      <c r="Q1851" t="s">
        <v>7598</v>
      </c>
    </row>
    <row r="1852" spans="1:17" x14ac:dyDescent="0.25">
      <c r="A1852">
        <v>25184</v>
      </c>
      <c r="B1852" t="s">
        <v>7599</v>
      </c>
      <c r="C1852" s="1">
        <v>4.39342807E+16</v>
      </c>
      <c r="D1852" s="1">
        <v>1.01936772999999E+16</v>
      </c>
      <c r="E1852">
        <v>46024</v>
      </c>
      <c r="F1852" t="str">
        <f>VLOOKUP(E1852,'[1]movimento-per-comune-ambito-201'!$C$2:$D$547,2,0)</f>
        <v>Versilia</v>
      </c>
      <c r="G1852" t="s">
        <v>63391</v>
      </c>
      <c r="H1852" t="s">
        <v>41</v>
      </c>
      <c r="I1852" t="s">
        <v>7600</v>
      </c>
      <c r="J1852">
        <v>55045</v>
      </c>
      <c r="K1852" t="s">
        <v>6037</v>
      </c>
      <c r="L1852" t="str">
        <f>VLOOKUP(K1852,'[1]movimento-per-comune-ambito-201'!$B$2:$D$547,3,FALSE)</f>
        <v>Versilia</v>
      </c>
      <c r="M1852" t="s">
        <v>2496</v>
      </c>
      <c r="N1852">
        <v>2</v>
      </c>
      <c r="O1852" t="s">
        <v>7601</v>
      </c>
      <c r="Q1852" t="s">
        <v>7602</v>
      </c>
    </row>
    <row r="1853" spans="1:17" x14ac:dyDescent="0.25">
      <c r="A1853">
        <v>11696</v>
      </c>
      <c r="B1853" t="s">
        <v>7603</v>
      </c>
      <c r="C1853" s="1">
        <v>4.3947183E+16</v>
      </c>
      <c r="D1853" s="1">
        <v>1.02325893E+16</v>
      </c>
      <c r="E1853">
        <v>46024</v>
      </c>
      <c r="F1853" t="str">
        <f>VLOOKUP(E1853,'[1]movimento-per-comune-ambito-201'!$C$2:$D$547,2,0)</f>
        <v>Versilia</v>
      </c>
      <c r="G1853" t="s">
        <v>63032</v>
      </c>
      <c r="H1853" t="s">
        <v>52</v>
      </c>
      <c r="I1853" t="s">
        <v>7604</v>
      </c>
      <c r="J1853">
        <v>55045</v>
      </c>
      <c r="K1853" t="s">
        <v>6037</v>
      </c>
      <c r="L1853" t="str">
        <f>VLOOKUP(K1853,'[1]movimento-per-comune-ambito-201'!$B$2:$D$547,3,FALSE)</f>
        <v>Versilia</v>
      </c>
      <c r="M1853" t="s">
        <v>2496</v>
      </c>
      <c r="N1853">
        <v>0</v>
      </c>
      <c r="O1853" t="s">
        <v>7605</v>
      </c>
      <c r="P1853" t="s">
        <v>7606</v>
      </c>
      <c r="Q1853" t="s">
        <v>7607</v>
      </c>
    </row>
    <row r="1854" spans="1:17" x14ac:dyDescent="0.25">
      <c r="A1854">
        <v>11701</v>
      </c>
      <c r="B1854" t="s">
        <v>7608</v>
      </c>
      <c r="C1854" s="1">
        <v>439537391</v>
      </c>
      <c r="D1854" s="1">
        <v>102192709</v>
      </c>
      <c r="E1854">
        <v>46024</v>
      </c>
      <c r="F1854" t="str">
        <f>VLOOKUP(E1854,'[1]movimento-per-comune-ambito-201'!$C$2:$D$547,2,0)</f>
        <v>Versilia</v>
      </c>
      <c r="G1854" t="s">
        <v>63063</v>
      </c>
      <c r="H1854" t="s">
        <v>52</v>
      </c>
      <c r="I1854" t="s">
        <v>7609</v>
      </c>
      <c r="J1854">
        <v>55045</v>
      </c>
      <c r="K1854" t="s">
        <v>6037</v>
      </c>
      <c r="L1854" t="str">
        <f>VLOOKUP(K1854,'[1]movimento-per-comune-ambito-201'!$B$2:$D$547,3,FALSE)</f>
        <v>Versilia</v>
      </c>
      <c r="M1854" t="s">
        <v>2496</v>
      </c>
      <c r="N1854">
        <v>0</v>
      </c>
      <c r="O1854" t="s">
        <v>7610</v>
      </c>
      <c r="P1854" t="s">
        <v>7611</v>
      </c>
      <c r="Q1854" t="s">
        <v>7612</v>
      </c>
    </row>
    <row r="1855" spans="1:17" x14ac:dyDescent="0.25">
      <c r="A1855">
        <v>11702</v>
      </c>
      <c r="B1855" t="s">
        <v>7613</v>
      </c>
      <c r="C1855" s="1">
        <v>439688096</v>
      </c>
      <c r="D1855" s="1">
        <v>1.0241896E+16</v>
      </c>
      <c r="E1855">
        <v>46024</v>
      </c>
      <c r="F1855" t="str">
        <f>VLOOKUP(E1855,'[1]movimento-per-comune-ambito-201'!$C$2:$D$547,2,0)</f>
        <v>Versilia</v>
      </c>
      <c r="G1855" t="s">
        <v>63064</v>
      </c>
      <c r="H1855" t="s">
        <v>52</v>
      </c>
      <c r="I1855" t="s">
        <v>7614</v>
      </c>
      <c r="J1855">
        <v>55045</v>
      </c>
      <c r="K1855" t="s">
        <v>6037</v>
      </c>
      <c r="L1855" t="str">
        <f>VLOOKUP(K1855,'[1]movimento-per-comune-ambito-201'!$B$2:$D$547,3,FALSE)</f>
        <v>Versilia</v>
      </c>
      <c r="M1855" t="s">
        <v>2496</v>
      </c>
      <c r="N1855">
        <v>0</v>
      </c>
      <c r="P1855" t="s">
        <v>7615</v>
      </c>
      <c r="Q1855" t="s">
        <v>7616</v>
      </c>
    </row>
    <row r="1856" spans="1:17" x14ac:dyDescent="0.25">
      <c r="A1856">
        <v>11714</v>
      </c>
      <c r="B1856" t="s">
        <v>7617</v>
      </c>
      <c r="C1856" s="1">
        <v>4.39596413E+16</v>
      </c>
      <c r="D1856" s="1">
        <v>1.02287783999999E+16</v>
      </c>
      <c r="E1856">
        <v>46024</v>
      </c>
      <c r="F1856" t="str">
        <f>VLOOKUP(E1856,'[1]movimento-per-comune-ambito-201'!$C$2:$D$547,2,0)</f>
        <v>Versilia</v>
      </c>
      <c r="G1856" t="s">
        <v>63065</v>
      </c>
      <c r="H1856" t="s">
        <v>52</v>
      </c>
      <c r="I1856" t="s">
        <v>7618</v>
      </c>
      <c r="J1856">
        <v>55045</v>
      </c>
      <c r="K1856" t="s">
        <v>6037</v>
      </c>
      <c r="L1856" t="str">
        <f>VLOOKUP(K1856,'[1]movimento-per-comune-ambito-201'!$B$2:$D$547,3,FALSE)</f>
        <v>Versilia</v>
      </c>
      <c r="M1856" t="s">
        <v>2496</v>
      </c>
      <c r="N1856">
        <v>0</v>
      </c>
      <c r="O1856" t="s">
        <v>7619</v>
      </c>
      <c r="P1856" t="s">
        <v>7620</v>
      </c>
    </row>
    <row r="1857" spans="1:17" x14ac:dyDescent="0.25">
      <c r="A1857">
        <v>15292</v>
      </c>
      <c r="B1857" t="s">
        <v>7621</v>
      </c>
      <c r="C1857" s="1">
        <v>4.3992547399999904E+16</v>
      </c>
      <c r="D1857" s="1">
        <v>102079092</v>
      </c>
      <c r="E1857">
        <v>46024</v>
      </c>
      <c r="F1857" t="str">
        <f>VLOOKUP(E1857,'[1]movimento-per-comune-ambito-201'!$C$2:$D$547,2,0)</f>
        <v>Versilia</v>
      </c>
      <c r="G1857" t="s">
        <v>63024</v>
      </c>
      <c r="H1857" t="s">
        <v>52</v>
      </c>
      <c r="I1857" t="s">
        <v>7622</v>
      </c>
      <c r="J1857">
        <v>55045</v>
      </c>
      <c r="K1857" t="s">
        <v>6037</v>
      </c>
      <c r="L1857" t="str">
        <f>VLOOKUP(K1857,'[1]movimento-per-comune-ambito-201'!$B$2:$D$547,3,FALSE)</f>
        <v>Versilia</v>
      </c>
      <c r="M1857" t="s">
        <v>2496</v>
      </c>
      <c r="N1857">
        <v>0</v>
      </c>
      <c r="O1857" t="s">
        <v>7623</v>
      </c>
      <c r="P1857" t="s">
        <v>7624</v>
      </c>
      <c r="Q1857" t="s">
        <v>7625</v>
      </c>
    </row>
    <row r="1858" spans="1:17" x14ac:dyDescent="0.25">
      <c r="A1858">
        <v>18141</v>
      </c>
      <c r="B1858" t="s">
        <v>7626</v>
      </c>
      <c r="C1858" s="1">
        <v>4.3956093E+16</v>
      </c>
      <c r="D1858" s="1">
        <v>10232652</v>
      </c>
      <c r="E1858">
        <v>46024</v>
      </c>
      <c r="F1858" t="str">
        <f>VLOOKUP(E1858,'[1]movimento-per-comune-ambito-201'!$C$2:$D$547,2,0)</f>
        <v>Versilia</v>
      </c>
      <c r="G1858" t="s">
        <v>63025</v>
      </c>
      <c r="H1858" t="s">
        <v>52</v>
      </c>
      <c r="I1858" t="s">
        <v>7627</v>
      </c>
      <c r="J1858">
        <v>55045</v>
      </c>
      <c r="K1858" t="s">
        <v>6037</v>
      </c>
      <c r="L1858" t="str">
        <f>VLOOKUP(K1858,'[1]movimento-per-comune-ambito-201'!$B$2:$D$547,3,FALSE)</f>
        <v>Versilia</v>
      </c>
      <c r="M1858" t="s">
        <v>2496</v>
      </c>
      <c r="N1858">
        <v>0</v>
      </c>
      <c r="O1858" t="s">
        <v>7628</v>
      </c>
      <c r="P1858" t="s">
        <v>7629</v>
      </c>
      <c r="Q1858" t="s">
        <v>7630</v>
      </c>
    </row>
    <row r="1859" spans="1:17" x14ac:dyDescent="0.25">
      <c r="A1859">
        <v>19544</v>
      </c>
      <c r="B1859" t="s">
        <v>7631</v>
      </c>
      <c r="C1859" s="1">
        <v>4.39595513E+16</v>
      </c>
      <c r="D1859" s="1">
        <v>1.02286322999999E+16</v>
      </c>
      <c r="E1859">
        <v>46024</v>
      </c>
      <c r="F1859" t="str">
        <f>VLOOKUP(E1859,'[1]movimento-per-comune-ambito-201'!$C$2:$D$547,2,0)</f>
        <v>Versilia</v>
      </c>
      <c r="G1859" t="s">
        <v>63202</v>
      </c>
      <c r="H1859" t="s">
        <v>52</v>
      </c>
      <c r="I1859" t="s">
        <v>7632</v>
      </c>
      <c r="J1859">
        <v>55045</v>
      </c>
      <c r="K1859" t="s">
        <v>6037</v>
      </c>
      <c r="L1859" t="str">
        <f>VLOOKUP(K1859,'[1]movimento-per-comune-ambito-201'!$B$2:$D$547,3,FALSE)</f>
        <v>Versilia</v>
      </c>
      <c r="M1859" t="s">
        <v>2496</v>
      </c>
      <c r="N1859">
        <v>0</v>
      </c>
      <c r="O1859" t="s">
        <v>7633</v>
      </c>
      <c r="P1859" t="s">
        <v>7634</v>
      </c>
      <c r="Q1859" t="s">
        <v>7635</v>
      </c>
    </row>
    <row r="1860" spans="1:17" x14ac:dyDescent="0.25">
      <c r="A1860">
        <v>20322</v>
      </c>
      <c r="B1860" t="s">
        <v>7636</v>
      </c>
      <c r="C1860" s="1">
        <v>4.39581255E+16</v>
      </c>
      <c r="D1860" s="1">
        <v>1.02684402E+16</v>
      </c>
      <c r="E1860">
        <v>46024</v>
      </c>
      <c r="F1860" t="str">
        <f>VLOOKUP(E1860,'[1]movimento-per-comune-ambito-201'!$C$2:$D$547,2,0)</f>
        <v>Versilia</v>
      </c>
      <c r="G1860" t="s">
        <v>63360</v>
      </c>
      <c r="H1860" t="s">
        <v>52</v>
      </c>
      <c r="I1860" t="s">
        <v>7637</v>
      </c>
      <c r="J1860">
        <v>55045</v>
      </c>
      <c r="K1860" t="s">
        <v>6037</v>
      </c>
      <c r="L1860" t="str">
        <f>VLOOKUP(K1860,'[1]movimento-per-comune-ambito-201'!$B$2:$D$547,3,FALSE)</f>
        <v>Versilia</v>
      </c>
      <c r="M1860" t="s">
        <v>2496</v>
      </c>
      <c r="N1860">
        <v>0</v>
      </c>
      <c r="O1860" t="s">
        <v>7638</v>
      </c>
      <c r="P1860" t="s">
        <v>7639</v>
      </c>
      <c r="Q1860" t="s">
        <v>7640</v>
      </c>
    </row>
    <row r="1861" spans="1:17" x14ac:dyDescent="0.25">
      <c r="A1861">
        <v>20363</v>
      </c>
      <c r="B1861" t="s">
        <v>7641</v>
      </c>
      <c r="C1861" s="1">
        <v>4.3966082999999904E+16</v>
      </c>
      <c r="D1861" s="1">
        <v>1.02241979999999E+16</v>
      </c>
      <c r="E1861">
        <v>46024</v>
      </c>
      <c r="F1861" t="str">
        <f>VLOOKUP(E1861,'[1]movimento-per-comune-ambito-201'!$C$2:$D$547,2,0)</f>
        <v>Versilia</v>
      </c>
      <c r="G1861" t="s">
        <v>63068</v>
      </c>
      <c r="H1861" t="s">
        <v>52</v>
      </c>
      <c r="I1861" t="s">
        <v>7642</v>
      </c>
      <c r="J1861">
        <v>55045</v>
      </c>
      <c r="K1861" t="s">
        <v>6037</v>
      </c>
      <c r="L1861" t="str">
        <f>VLOOKUP(K1861,'[1]movimento-per-comune-ambito-201'!$B$2:$D$547,3,FALSE)</f>
        <v>Versilia</v>
      </c>
      <c r="M1861" t="s">
        <v>2496</v>
      </c>
      <c r="N1861">
        <v>0</v>
      </c>
      <c r="O1861" t="s">
        <v>7643</v>
      </c>
      <c r="Q1861" t="s">
        <v>7644</v>
      </c>
    </row>
    <row r="1862" spans="1:17" x14ac:dyDescent="0.25">
      <c r="A1862">
        <v>21528</v>
      </c>
      <c r="B1862" t="s">
        <v>6904</v>
      </c>
      <c r="C1862" s="1">
        <v>4.3923346E+16</v>
      </c>
      <c r="D1862" s="1">
        <v>10216682</v>
      </c>
      <c r="E1862">
        <v>46024</v>
      </c>
      <c r="F1862" t="str">
        <f>VLOOKUP(E1862,'[1]movimento-per-comune-ambito-201'!$C$2:$D$547,2,0)</f>
        <v>Versilia</v>
      </c>
      <c r="G1862" t="s">
        <v>63361</v>
      </c>
      <c r="H1862" t="s">
        <v>52</v>
      </c>
      <c r="I1862" t="s">
        <v>7645</v>
      </c>
      <c r="J1862">
        <v>55045</v>
      </c>
      <c r="K1862" t="s">
        <v>6037</v>
      </c>
      <c r="L1862" t="str">
        <f>VLOOKUP(K1862,'[1]movimento-per-comune-ambito-201'!$B$2:$D$547,3,FALSE)</f>
        <v>Versilia</v>
      </c>
      <c r="M1862" t="s">
        <v>2496</v>
      </c>
      <c r="N1862">
        <v>0</v>
      </c>
      <c r="O1862" t="s">
        <v>7646</v>
      </c>
      <c r="Q1862" t="s">
        <v>7647</v>
      </c>
    </row>
    <row r="1863" spans="1:17" x14ac:dyDescent="0.25">
      <c r="A1863">
        <v>22382</v>
      </c>
      <c r="B1863" t="s">
        <v>7648</v>
      </c>
      <c r="C1863" s="1">
        <v>4.39595513E+16</v>
      </c>
      <c r="D1863" s="1">
        <v>1.02286322999999E+16</v>
      </c>
      <c r="E1863">
        <v>46024</v>
      </c>
      <c r="F1863" t="str">
        <f>VLOOKUP(E1863,'[1]movimento-per-comune-ambito-201'!$C$2:$D$547,2,0)</f>
        <v>Versilia</v>
      </c>
      <c r="G1863" t="s">
        <v>63071</v>
      </c>
      <c r="H1863" t="s">
        <v>52</v>
      </c>
      <c r="I1863" t="s">
        <v>7649</v>
      </c>
      <c r="J1863">
        <v>55045</v>
      </c>
      <c r="K1863" t="s">
        <v>6037</v>
      </c>
      <c r="L1863" t="str">
        <f>VLOOKUP(K1863,'[1]movimento-per-comune-ambito-201'!$B$2:$D$547,3,FALSE)</f>
        <v>Versilia</v>
      </c>
      <c r="M1863" t="s">
        <v>2496</v>
      </c>
      <c r="N1863">
        <v>0</v>
      </c>
      <c r="O1863" t="s">
        <v>7650</v>
      </c>
      <c r="Q1863" t="s">
        <v>7651</v>
      </c>
    </row>
    <row r="1864" spans="1:17" x14ac:dyDescent="0.25">
      <c r="A1864">
        <v>23323</v>
      </c>
      <c r="B1864" t="s">
        <v>7652</v>
      </c>
      <c r="C1864" s="1">
        <v>4.3931131999999904E+16</v>
      </c>
      <c r="D1864" s="1">
        <v>1019899</v>
      </c>
      <c r="E1864">
        <v>46024</v>
      </c>
      <c r="F1864" t="str">
        <f>VLOOKUP(E1864,'[1]movimento-per-comune-ambito-201'!$C$2:$D$547,2,0)</f>
        <v>Versilia</v>
      </c>
      <c r="G1864" t="s">
        <v>63362</v>
      </c>
      <c r="H1864" t="s">
        <v>52</v>
      </c>
      <c r="I1864" t="s">
        <v>7653</v>
      </c>
      <c r="J1864">
        <v>55045</v>
      </c>
      <c r="K1864" t="s">
        <v>6037</v>
      </c>
      <c r="L1864" t="str">
        <f>VLOOKUP(K1864,'[1]movimento-per-comune-ambito-201'!$B$2:$D$547,3,FALSE)</f>
        <v>Versilia</v>
      </c>
      <c r="M1864" t="s">
        <v>2496</v>
      </c>
      <c r="N1864">
        <v>0</v>
      </c>
      <c r="O1864" t="s">
        <v>7654</v>
      </c>
      <c r="Q1864" t="s">
        <v>7655</v>
      </c>
    </row>
    <row r="1865" spans="1:17" x14ac:dyDescent="0.25">
      <c r="A1865">
        <v>23390</v>
      </c>
      <c r="B1865" t="s">
        <v>7656</v>
      </c>
      <c r="C1865" s="1">
        <v>4.3958120399999904E+16</v>
      </c>
      <c r="D1865" s="1">
        <v>1.02323771E+16</v>
      </c>
      <c r="E1865">
        <v>46024</v>
      </c>
      <c r="F1865" t="str">
        <f>VLOOKUP(E1865,'[1]movimento-per-comune-ambito-201'!$C$2:$D$547,2,0)</f>
        <v>Versilia</v>
      </c>
      <c r="G1865" t="s">
        <v>63072</v>
      </c>
      <c r="H1865" t="s">
        <v>52</v>
      </c>
      <c r="I1865" t="s">
        <v>7657</v>
      </c>
      <c r="J1865">
        <v>55045</v>
      </c>
      <c r="K1865" t="s">
        <v>6037</v>
      </c>
      <c r="L1865" t="str">
        <f>VLOOKUP(K1865,'[1]movimento-per-comune-ambito-201'!$B$2:$D$547,3,FALSE)</f>
        <v>Versilia</v>
      </c>
      <c r="M1865" t="s">
        <v>2496</v>
      </c>
      <c r="N1865">
        <v>0</v>
      </c>
      <c r="O1865" t="s">
        <v>7658</v>
      </c>
      <c r="Q1865" t="s">
        <v>7659</v>
      </c>
    </row>
    <row r="1866" spans="1:17" x14ac:dyDescent="0.25">
      <c r="A1866">
        <v>24194</v>
      </c>
      <c r="B1866" t="s">
        <v>7660</v>
      </c>
      <c r="C1866" s="1">
        <v>4.3953316E+16</v>
      </c>
      <c r="D1866" s="1">
        <v>10204506</v>
      </c>
      <c r="E1866">
        <v>46024</v>
      </c>
      <c r="F1866" t="str">
        <f>VLOOKUP(E1866,'[1]movimento-per-comune-ambito-201'!$C$2:$D$547,2,0)</f>
        <v>Versilia</v>
      </c>
      <c r="G1866" t="s">
        <v>63073</v>
      </c>
      <c r="H1866" t="s">
        <v>52</v>
      </c>
      <c r="I1866" t="s">
        <v>7661</v>
      </c>
      <c r="J1866">
        <v>55045</v>
      </c>
      <c r="K1866" t="s">
        <v>6037</v>
      </c>
      <c r="L1866" t="str">
        <f>VLOOKUP(K1866,'[1]movimento-per-comune-ambito-201'!$B$2:$D$547,3,FALSE)</f>
        <v>Versilia</v>
      </c>
      <c r="M1866" t="s">
        <v>2496</v>
      </c>
      <c r="N1866">
        <v>0</v>
      </c>
      <c r="O1866" t="s">
        <v>7662</v>
      </c>
      <c r="P1866" t="s">
        <v>7663</v>
      </c>
      <c r="Q1866" t="s">
        <v>7664</v>
      </c>
    </row>
    <row r="1867" spans="1:17" x14ac:dyDescent="0.25">
      <c r="A1867">
        <v>24366</v>
      </c>
      <c r="B1867" t="s">
        <v>7665</v>
      </c>
      <c r="C1867" s="1">
        <v>4.3978124899999904E+16</v>
      </c>
      <c r="D1867" s="1">
        <v>1.02217195E+16</v>
      </c>
      <c r="E1867">
        <v>46024</v>
      </c>
      <c r="F1867" t="str">
        <f>VLOOKUP(E1867,'[1]movimento-per-comune-ambito-201'!$C$2:$D$547,2,0)</f>
        <v>Versilia</v>
      </c>
      <c r="G1867" t="s">
        <v>63074</v>
      </c>
      <c r="H1867" t="s">
        <v>52</v>
      </c>
      <c r="I1867" t="s">
        <v>7666</v>
      </c>
      <c r="J1867">
        <v>55045</v>
      </c>
      <c r="K1867" t="s">
        <v>6037</v>
      </c>
      <c r="L1867" t="str">
        <f>VLOOKUP(K1867,'[1]movimento-per-comune-ambito-201'!$B$2:$D$547,3,FALSE)</f>
        <v>Versilia</v>
      </c>
      <c r="M1867" t="s">
        <v>2496</v>
      </c>
      <c r="N1867">
        <v>0</v>
      </c>
      <c r="O1867" t="s">
        <v>7667</v>
      </c>
      <c r="Q1867" t="s">
        <v>7668</v>
      </c>
    </row>
    <row r="1868" spans="1:17" x14ac:dyDescent="0.25">
      <c r="A1868">
        <v>25093</v>
      </c>
      <c r="B1868" t="s">
        <v>7669</v>
      </c>
      <c r="C1868" s="1">
        <v>4.3952589199999904E+16</v>
      </c>
      <c r="D1868" s="1">
        <v>1.02317883999999E+16</v>
      </c>
      <c r="E1868">
        <v>46024</v>
      </c>
      <c r="F1868" t="str">
        <f>VLOOKUP(E1868,'[1]movimento-per-comune-ambito-201'!$C$2:$D$547,2,0)</f>
        <v>Versilia</v>
      </c>
      <c r="G1868" t="s">
        <v>63759</v>
      </c>
      <c r="H1868" t="s">
        <v>374</v>
      </c>
      <c r="I1868" t="s">
        <v>7178</v>
      </c>
      <c r="J1868">
        <v>55045</v>
      </c>
      <c r="K1868" t="s">
        <v>6037</v>
      </c>
      <c r="L1868" t="str">
        <f>VLOOKUP(K1868,'[1]movimento-per-comune-ambito-201'!$B$2:$D$547,3,FALSE)</f>
        <v>Versilia</v>
      </c>
      <c r="M1868" t="s">
        <v>2496</v>
      </c>
      <c r="N1868">
        <v>0</v>
      </c>
      <c r="O1868" t="s">
        <v>7670</v>
      </c>
      <c r="P1868" t="s">
        <v>7180</v>
      </c>
      <c r="Q1868" t="s">
        <v>7181</v>
      </c>
    </row>
    <row r="1869" spans="1:17" x14ac:dyDescent="0.25">
      <c r="A1869">
        <v>25094</v>
      </c>
      <c r="B1869" t="s">
        <v>7182</v>
      </c>
      <c r="C1869" s="1">
        <v>4.3913988699999904E+16</v>
      </c>
      <c r="D1869" s="1">
        <v>1.02108405999999E+16</v>
      </c>
      <c r="E1869">
        <v>46024</v>
      </c>
      <c r="F1869" t="str">
        <f>VLOOKUP(E1869,'[1]movimento-per-comune-ambito-201'!$C$2:$D$547,2,0)</f>
        <v>Versilia</v>
      </c>
      <c r="G1869" t="s">
        <v>63760</v>
      </c>
      <c r="H1869" t="s">
        <v>374</v>
      </c>
      <c r="I1869" t="s">
        <v>7183</v>
      </c>
      <c r="J1869">
        <v>55045</v>
      </c>
      <c r="K1869" t="s">
        <v>6037</v>
      </c>
      <c r="L1869" t="str">
        <f>VLOOKUP(K1869,'[1]movimento-per-comune-ambito-201'!$B$2:$D$547,3,FALSE)</f>
        <v>Versilia</v>
      </c>
      <c r="M1869" t="s">
        <v>2496</v>
      </c>
      <c r="N1869">
        <v>0</v>
      </c>
      <c r="O1869" t="s">
        <v>7184</v>
      </c>
      <c r="P1869" t="s">
        <v>7185</v>
      </c>
      <c r="Q1869" t="s">
        <v>7186</v>
      </c>
    </row>
    <row r="1870" spans="1:17" x14ac:dyDescent="0.25">
      <c r="A1870">
        <v>25095</v>
      </c>
      <c r="B1870" t="s">
        <v>7200</v>
      </c>
      <c r="C1870" s="1">
        <v>4.3958230999999904E+16</v>
      </c>
      <c r="D1870" s="1">
        <v>10228266</v>
      </c>
      <c r="E1870">
        <v>46024</v>
      </c>
      <c r="F1870" t="str">
        <f>VLOOKUP(E1870,'[1]movimento-per-comune-ambito-201'!$C$2:$D$547,2,0)</f>
        <v>Versilia</v>
      </c>
      <c r="G1870" t="s">
        <v>63761</v>
      </c>
      <c r="H1870" t="s">
        <v>374</v>
      </c>
      <c r="I1870" t="s">
        <v>7201</v>
      </c>
      <c r="J1870">
        <v>55045</v>
      </c>
      <c r="K1870" t="s">
        <v>6037</v>
      </c>
      <c r="L1870" t="str">
        <f>VLOOKUP(K1870,'[1]movimento-per-comune-ambito-201'!$B$2:$D$547,3,FALSE)</f>
        <v>Versilia</v>
      </c>
      <c r="M1870" t="s">
        <v>2496</v>
      </c>
      <c r="N1870">
        <v>0</v>
      </c>
      <c r="O1870" t="s">
        <v>7202</v>
      </c>
      <c r="P1870" t="s">
        <v>7203</v>
      </c>
      <c r="Q1870" t="s">
        <v>7204</v>
      </c>
    </row>
    <row r="1871" spans="1:17" x14ac:dyDescent="0.25">
      <c r="A1871">
        <v>25096</v>
      </c>
      <c r="B1871" t="s">
        <v>7205</v>
      </c>
      <c r="C1871" s="1">
        <v>4.3958230999999904E+16</v>
      </c>
      <c r="D1871" s="1">
        <v>10228266</v>
      </c>
      <c r="E1871">
        <v>46024</v>
      </c>
      <c r="F1871" t="str">
        <f>VLOOKUP(E1871,'[1]movimento-per-comune-ambito-201'!$C$2:$D$547,2,0)</f>
        <v>Versilia</v>
      </c>
      <c r="G1871" t="s">
        <v>63762</v>
      </c>
      <c r="H1871" t="s">
        <v>374</v>
      </c>
      <c r="I1871" t="s">
        <v>7201</v>
      </c>
      <c r="J1871">
        <v>55045</v>
      </c>
      <c r="K1871" t="s">
        <v>6037</v>
      </c>
      <c r="L1871" t="str">
        <f>VLOOKUP(K1871,'[1]movimento-per-comune-ambito-201'!$B$2:$D$547,3,FALSE)</f>
        <v>Versilia</v>
      </c>
      <c r="M1871" t="s">
        <v>2496</v>
      </c>
      <c r="N1871">
        <v>0</v>
      </c>
      <c r="O1871" t="s">
        <v>7202</v>
      </c>
      <c r="P1871" t="s">
        <v>7203</v>
      </c>
      <c r="Q1871" t="s">
        <v>7204</v>
      </c>
    </row>
    <row r="1872" spans="1:17" x14ac:dyDescent="0.25">
      <c r="A1872">
        <v>25099</v>
      </c>
      <c r="B1872" t="s">
        <v>7671</v>
      </c>
      <c r="C1872" s="1">
        <v>4.39793463E+16</v>
      </c>
      <c r="D1872" s="1">
        <v>102335963</v>
      </c>
      <c r="E1872">
        <v>46024</v>
      </c>
      <c r="F1872" t="str">
        <f>VLOOKUP(E1872,'[1]movimento-per-comune-ambito-201'!$C$2:$D$547,2,0)</f>
        <v>Versilia</v>
      </c>
      <c r="G1872" t="s">
        <v>63763</v>
      </c>
      <c r="H1872" t="s">
        <v>374</v>
      </c>
      <c r="I1872" t="s">
        <v>7213</v>
      </c>
      <c r="J1872">
        <v>55045</v>
      </c>
      <c r="K1872" t="s">
        <v>6037</v>
      </c>
      <c r="L1872" t="str">
        <f>VLOOKUP(K1872,'[1]movimento-per-comune-ambito-201'!$B$2:$D$547,3,FALSE)</f>
        <v>Versilia</v>
      </c>
      <c r="M1872" t="s">
        <v>2496</v>
      </c>
      <c r="N1872">
        <v>0</v>
      </c>
      <c r="O1872" t="s">
        <v>7214</v>
      </c>
      <c r="P1872" t="s">
        <v>7215</v>
      </c>
      <c r="Q1872" t="s">
        <v>7216</v>
      </c>
    </row>
    <row r="1873" spans="1:17" x14ac:dyDescent="0.25">
      <c r="A1873">
        <v>25100</v>
      </c>
      <c r="B1873" t="s">
        <v>7217</v>
      </c>
      <c r="C1873" s="1">
        <v>4.3930021699999904E+16</v>
      </c>
      <c r="D1873" s="1">
        <v>1.02041885E+16</v>
      </c>
      <c r="E1873">
        <v>46024</v>
      </c>
      <c r="F1873" t="str">
        <f>VLOOKUP(E1873,'[1]movimento-per-comune-ambito-201'!$C$2:$D$547,2,0)</f>
        <v>Versilia</v>
      </c>
      <c r="G1873" t="s">
        <v>63764</v>
      </c>
      <c r="H1873" t="s">
        <v>374</v>
      </c>
      <c r="I1873" t="s">
        <v>7218</v>
      </c>
      <c r="J1873">
        <v>55045</v>
      </c>
      <c r="K1873" t="s">
        <v>6037</v>
      </c>
      <c r="L1873" t="str">
        <f>VLOOKUP(K1873,'[1]movimento-per-comune-ambito-201'!$B$2:$D$547,3,FALSE)</f>
        <v>Versilia</v>
      </c>
      <c r="M1873" t="s">
        <v>2496</v>
      </c>
      <c r="N1873">
        <v>0</v>
      </c>
      <c r="O1873" t="s">
        <v>7219</v>
      </c>
      <c r="P1873" t="s">
        <v>7220</v>
      </c>
      <c r="Q1873" t="s">
        <v>7221</v>
      </c>
    </row>
    <row r="1874" spans="1:17" x14ac:dyDescent="0.25">
      <c r="A1874">
        <v>25101</v>
      </c>
      <c r="B1874" t="s">
        <v>7259</v>
      </c>
      <c r="C1874" s="1">
        <v>4.39584605E+16</v>
      </c>
      <c r="D1874" s="1">
        <v>102294394</v>
      </c>
      <c r="E1874">
        <v>46024</v>
      </c>
      <c r="F1874" t="str">
        <f>VLOOKUP(E1874,'[1]movimento-per-comune-ambito-201'!$C$2:$D$547,2,0)</f>
        <v>Versilia</v>
      </c>
      <c r="G1874" t="s">
        <v>63434</v>
      </c>
      <c r="H1874" t="s">
        <v>374</v>
      </c>
      <c r="I1874" t="s">
        <v>7260</v>
      </c>
      <c r="J1874">
        <v>55045</v>
      </c>
      <c r="K1874" t="s">
        <v>6037</v>
      </c>
      <c r="L1874" t="str">
        <f>VLOOKUP(K1874,'[1]movimento-per-comune-ambito-201'!$B$2:$D$547,3,FALSE)</f>
        <v>Versilia</v>
      </c>
      <c r="M1874" t="s">
        <v>2496</v>
      </c>
      <c r="N1874">
        <v>0</v>
      </c>
      <c r="O1874" t="s">
        <v>7261</v>
      </c>
      <c r="P1874" t="s">
        <v>7262</v>
      </c>
      <c r="Q1874" t="s">
        <v>7263</v>
      </c>
    </row>
    <row r="1875" spans="1:17" x14ac:dyDescent="0.25">
      <c r="A1875">
        <v>25102</v>
      </c>
      <c r="B1875" t="s">
        <v>7266</v>
      </c>
      <c r="C1875" s="1">
        <v>4.3929213699999904E+16</v>
      </c>
      <c r="D1875" s="1">
        <v>101996348</v>
      </c>
      <c r="E1875">
        <v>46024</v>
      </c>
      <c r="F1875" t="str">
        <f>VLOOKUP(E1875,'[1]movimento-per-comune-ambito-201'!$C$2:$D$547,2,0)</f>
        <v>Versilia</v>
      </c>
      <c r="G1875" t="s">
        <v>63765</v>
      </c>
      <c r="H1875" t="s">
        <v>374</v>
      </c>
      <c r="I1875" t="s">
        <v>7267</v>
      </c>
      <c r="J1875">
        <v>55045</v>
      </c>
      <c r="K1875" t="s">
        <v>6037</v>
      </c>
      <c r="L1875" t="str">
        <f>VLOOKUP(K1875,'[1]movimento-per-comune-ambito-201'!$B$2:$D$547,3,FALSE)</f>
        <v>Versilia</v>
      </c>
      <c r="M1875" t="s">
        <v>2496</v>
      </c>
      <c r="N1875">
        <v>0</v>
      </c>
      <c r="O1875" t="s">
        <v>7268</v>
      </c>
      <c r="P1875" t="s">
        <v>7269</v>
      </c>
      <c r="Q1875" t="s">
        <v>7270</v>
      </c>
    </row>
    <row r="1876" spans="1:17" x14ac:dyDescent="0.25">
      <c r="A1876">
        <v>25103</v>
      </c>
      <c r="B1876" t="s">
        <v>7274</v>
      </c>
      <c r="C1876" s="1">
        <v>4.39558212E+16</v>
      </c>
      <c r="D1876" s="1">
        <v>102310447</v>
      </c>
      <c r="E1876">
        <v>46024</v>
      </c>
      <c r="F1876" t="str">
        <f>VLOOKUP(E1876,'[1]movimento-per-comune-ambito-201'!$C$2:$D$547,2,0)</f>
        <v>Versilia</v>
      </c>
      <c r="G1876" t="s">
        <v>63766</v>
      </c>
      <c r="H1876" t="s">
        <v>374</v>
      </c>
      <c r="I1876" t="s">
        <v>7275</v>
      </c>
      <c r="J1876">
        <v>55045</v>
      </c>
      <c r="K1876" t="s">
        <v>6037</v>
      </c>
      <c r="L1876" t="str">
        <f>VLOOKUP(K1876,'[1]movimento-per-comune-ambito-201'!$B$2:$D$547,3,FALSE)</f>
        <v>Versilia</v>
      </c>
      <c r="M1876" t="s">
        <v>2496</v>
      </c>
      <c r="N1876">
        <v>0</v>
      </c>
      <c r="O1876" t="s">
        <v>7276</v>
      </c>
      <c r="P1876" t="s">
        <v>7277</v>
      </c>
      <c r="Q1876" t="s">
        <v>7278</v>
      </c>
    </row>
    <row r="1877" spans="1:17" x14ac:dyDescent="0.25">
      <c r="A1877">
        <v>25104</v>
      </c>
      <c r="B1877" t="s">
        <v>7279</v>
      </c>
      <c r="C1877" s="1">
        <v>4.3948354999999904E+16</v>
      </c>
      <c r="D1877" s="1">
        <v>102172436</v>
      </c>
      <c r="E1877">
        <v>46024</v>
      </c>
      <c r="F1877" t="str">
        <f>VLOOKUP(E1877,'[1]movimento-per-comune-ambito-201'!$C$2:$D$547,2,0)</f>
        <v>Versilia</v>
      </c>
      <c r="G1877" t="s">
        <v>63767</v>
      </c>
      <c r="H1877" t="s">
        <v>374</v>
      </c>
      <c r="I1877" t="s">
        <v>7280</v>
      </c>
      <c r="J1877">
        <v>55045</v>
      </c>
      <c r="K1877" t="s">
        <v>6037</v>
      </c>
      <c r="L1877" t="str">
        <f>VLOOKUP(K1877,'[1]movimento-per-comune-ambito-201'!$B$2:$D$547,3,FALSE)</f>
        <v>Versilia</v>
      </c>
      <c r="M1877" t="s">
        <v>2496</v>
      </c>
      <c r="N1877">
        <v>0</v>
      </c>
      <c r="O1877" t="s">
        <v>7281</v>
      </c>
      <c r="Q1877" t="s">
        <v>7282</v>
      </c>
    </row>
    <row r="1878" spans="1:17" x14ac:dyDescent="0.25">
      <c r="A1878">
        <v>26008</v>
      </c>
      <c r="B1878" t="s">
        <v>7672</v>
      </c>
      <c r="C1878" s="1">
        <v>4.3950091999999904E+16</v>
      </c>
      <c r="D1878" s="1">
        <v>1.0247566E+16</v>
      </c>
      <c r="E1878">
        <v>46024</v>
      </c>
      <c r="F1878" t="str">
        <f>VLOOKUP(E1878,'[1]movimento-per-comune-ambito-201'!$C$2:$D$547,2,0)</f>
        <v>Versilia</v>
      </c>
      <c r="G1878" t="s">
        <v>63768</v>
      </c>
      <c r="H1878" t="s">
        <v>374</v>
      </c>
      <c r="I1878" t="s">
        <v>7673</v>
      </c>
      <c r="J1878">
        <v>55045</v>
      </c>
      <c r="K1878" t="s">
        <v>6037</v>
      </c>
      <c r="L1878" t="str">
        <f>VLOOKUP(K1878,'[1]movimento-per-comune-ambito-201'!$B$2:$D$547,3,FALSE)</f>
        <v>Versilia</v>
      </c>
      <c r="M1878" t="s">
        <v>2496</v>
      </c>
      <c r="N1878">
        <v>0</v>
      </c>
      <c r="O1878" t="s">
        <v>7674</v>
      </c>
      <c r="P1878" t="s">
        <v>7675</v>
      </c>
      <c r="Q1878" t="s">
        <v>7676</v>
      </c>
    </row>
    <row r="1879" spans="1:17" x14ac:dyDescent="0.25">
      <c r="A1879">
        <v>26009</v>
      </c>
      <c r="B1879" t="s">
        <v>7677</v>
      </c>
      <c r="C1879" s="1">
        <v>4.3960326E+16</v>
      </c>
      <c r="D1879" s="1">
        <v>10200911</v>
      </c>
      <c r="E1879">
        <v>46024</v>
      </c>
      <c r="F1879" t="str">
        <f>VLOOKUP(E1879,'[1]movimento-per-comune-ambito-201'!$C$2:$D$547,2,0)</f>
        <v>Versilia</v>
      </c>
      <c r="G1879" t="s">
        <v>63769</v>
      </c>
      <c r="H1879" t="s">
        <v>374</v>
      </c>
      <c r="I1879" t="s">
        <v>7678</v>
      </c>
      <c r="J1879">
        <v>55045</v>
      </c>
      <c r="K1879" t="s">
        <v>6037</v>
      </c>
      <c r="L1879" t="str">
        <f>VLOOKUP(K1879,'[1]movimento-per-comune-ambito-201'!$B$2:$D$547,3,FALSE)</f>
        <v>Versilia</v>
      </c>
      <c r="M1879" t="s">
        <v>2496</v>
      </c>
      <c r="N1879">
        <v>0</v>
      </c>
      <c r="O1879" t="s">
        <v>7679</v>
      </c>
      <c r="P1879" t="s">
        <v>7680</v>
      </c>
      <c r="Q1879" t="s">
        <v>7681</v>
      </c>
    </row>
    <row r="1880" spans="1:17" x14ac:dyDescent="0.25">
      <c r="A1880">
        <v>26078</v>
      </c>
      <c r="B1880" t="s">
        <v>7682</v>
      </c>
      <c r="C1880" s="1">
        <v>4.39314711E+16</v>
      </c>
      <c r="D1880" s="1">
        <v>102270846</v>
      </c>
      <c r="E1880">
        <v>46024</v>
      </c>
      <c r="F1880" t="str">
        <f>VLOOKUP(E1880,'[1]movimento-per-comune-ambito-201'!$C$2:$D$547,2,0)</f>
        <v>Versilia</v>
      </c>
      <c r="G1880" t="s">
        <v>63770</v>
      </c>
      <c r="H1880" t="s">
        <v>374</v>
      </c>
      <c r="I1880" t="s">
        <v>7683</v>
      </c>
      <c r="J1880">
        <v>55045</v>
      </c>
      <c r="K1880" t="s">
        <v>6037</v>
      </c>
      <c r="L1880" t="str">
        <f>VLOOKUP(K1880,'[1]movimento-per-comune-ambito-201'!$B$2:$D$547,3,FALSE)</f>
        <v>Versilia</v>
      </c>
      <c r="M1880" t="s">
        <v>2496</v>
      </c>
      <c r="N1880">
        <v>0</v>
      </c>
      <c r="O1880" t="s">
        <v>7684</v>
      </c>
      <c r="P1880" t="s">
        <v>7685</v>
      </c>
      <c r="Q1880" t="s">
        <v>7686</v>
      </c>
    </row>
    <row r="1881" spans="1:17" x14ac:dyDescent="0.25">
      <c r="A1881">
        <v>26079</v>
      </c>
      <c r="B1881" t="s">
        <v>7687</v>
      </c>
      <c r="C1881" s="1">
        <v>4.3954697E+16</v>
      </c>
      <c r="D1881" s="1">
        <v>1.0265401E+16</v>
      </c>
      <c r="E1881">
        <v>46024</v>
      </c>
      <c r="F1881" t="str">
        <f>VLOOKUP(E1881,'[1]movimento-per-comune-ambito-201'!$C$2:$D$547,2,0)</f>
        <v>Versilia</v>
      </c>
      <c r="G1881" t="s">
        <v>63771</v>
      </c>
      <c r="H1881" t="s">
        <v>374</v>
      </c>
      <c r="I1881" t="s">
        <v>7688</v>
      </c>
      <c r="J1881">
        <v>55045</v>
      </c>
      <c r="K1881" t="s">
        <v>6037</v>
      </c>
      <c r="L1881" t="str">
        <f>VLOOKUP(K1881,'[1]movimento-per-comune-ambito-201'!$B$2:$D$547,3,FALSE)</f>
        <v>Versilia</v>
      </c>
      <c r="M1881" t="s">
        <v>2496</v>
      </c>
      <c r="N1881">
        <v>0</v>
      </c>
      <c r="O1881" t="s">
        <v>7689</v>
      </c>
      <c r="Q1881" t="s">
        <v>7690</v>
      </c>
    </row>
    <row r="1882" spans="1:17" x14ac:dyDescent="0.25">
      <c r="A1882">
        <v>25115</v>
      </c>
      <c r="B1882" t="s">
        <v>7665</v>
      </c>
      <c r="C1882" s="1">
        <v>4.3977117999999904E+16</v>
      </c>
      <c r="D1882" s="1">
        <v>1.02211742999999E+16</v>
      </c>
      <c r="E1882">
        <v>46024</v>
      </c>
      <c r="F1882" t="str">
        <f>VLOOKUP(E1882,'[1]movimento-per-comune-ambito-201'!$C$2:$D$547,2,0)</f>
        <v>Versilia</v>
      </c>
      <c r="G1882" t="s">
        <v>63772</v>
      </c>
      <c r="H1882" t="s">
        <v>2593</v>
      </c>
      <c r="I1882" t="s">
        <v>7666</v>
      </c>
      <c r="J1882">
        <v>55045</v>
      </c>
      <c r="K1882" t="s">
        <v>6037</v>
      </c>
      <c r="L1882" t="str">
        <f>VLOOKUP(K1882,'[1]movimento-per-comune-ambito-201'!$B$2:$D$547,3,FALSE)</f>
        <v>Versilia</v>
      </c>
      <c r="M1882" t="s">
        <v>2496</v>
      </c>
      <c r="N1882">
        <v>0</v>
      </c>
      <c r="O1882" t="s">
        <v>7667</v>
      </c>
      <c r="Q1882" t="s">
        <v>7668</v>
      </c>
    </row>
    <row r="1883" spans="1:17" x14ac:dyDescent="0.25">
      <c r="A1883">
        <v>25976</v>
      </c>
      <c r="B1883" t="s">
        <v>7691</v>
      </c>
      <c r="C1883" s="1">
        <v>43965235</v>
      </c>
      <c r="D1883" s="1">
        <v>10203106</v>
      </c>
      <c r="E1883">
        <v>46024</v>
      </c>
      <c r="F1883" t="str">
        <f>VLOOKUP(E1883,'[1]movimento-per-comune-ambito-201'!$C$2:$D$547,2,0)</f>
        <v>Versilia</v>
      </c>
      <c r="G1883" t="s">
        <v>63438</v>
      </c>
      <c r="H1883" t="s">
        <v>2593</v>
      </c>
      <c r="I1883" t="s">
        <v>7692</v>
      </c>
      <c r="J1883">
        <v>55045</v>
      </c>
      <c r="K1883" t="s">
        <v>6037</v>
      </c>
      <c r="L1883" t="str">
        <f>VLOOKUP(K1883,'[1]movimento-per-comune-ambito-201'!$B$2:$D$547,3,FALSE)</f>
        <v>Versilia</v>
      </c>
      <c r="M1883" t="s">
        <v>2496</v>
      </c>
      <c r="N1883">
        <v>0</v>
      </c>
      <c r="O1883" t="s">
        <v>7693</v>
      </c>
      <c r="Q1883" t="s">
        <v>7694</v>
      </c>
    </row>
    <row r="1884" spans="1:17" x14ac:dyDescent="0.25">
      <c r="A1884">
        <v>12478</v>
      </c>
      <c r="B1884" t="s">
        <v>7695</v>
      </c>
      <c r="C1884" s="1">
        <v>4.3927993E+16</v>
      </c>
      <c r="D1884" s="1">
        <v>101995387</v>
      </c>
      <c r="E1884">
        <v>46024</v>
      </c>
      <c r="F1884" t="str">
        <f>VLOOKUP(E1884,'[1]movimento-per-comune-ambito-201'!$C$2:$D$547,2,0)</f>
        <v>Versilia</v>
      </c>
      <c r="G1884" t="s">
        <v>63145</v>
      </c>
      <c r="H1884" t="s">
        <v>749</v>
      </c>
      <c r="I1884" t="s">
        <v>7696</v>
      </c>
      <c r="J1884">
        <v>55045</v>
      </c>
      <c r="K1884" t="s">
        <v>6037</v>
      </c>
      <c r="L1884" t="str">
        <f>VLOOKUP(K1884,'[1]movimento-per-comune-ambito-201'!$B$2:$D$547,3,FALSE)</f>
        <v>Versilia</v>
      </c>
      <c r="M1884" t="s">
        <v>2496</v>
      </c>
      <c r="N1884">
        <v>0</v>
      </c>
      <c r="O1884" t="s">
        <v>7697</v>
      </c>
      <c r="P1884" t="s">
        <v>7698</v>
      </c>
      <c r="Q1884" t="s">
        <v>7699</v>
      </c>
    </row>
    <row r="1885" spans="1:17" x14ac:dyDescent="0.25">
      <c r="A1885">
        <v>12483</v>
      </c>
      <c r="B1885" t="s">
        <v>7700</v>
      </c>
      <c r="C1885" s="1">
        <v>4.3935194699999904E+16</v>
      </c>
      <c r="D1885" s="1">
        <v>1.01929556E+16</v>
      </c>
      <c r="E1885">
        <v>46024</v>
      </c>
      <c r="F1885" t="str">
        <f>VLOOKUP(E1885,'[1]movimento-per-comune-ambito-201'!$C$2:$D$547,2,0)</f>
        <v>Versilia</v>
      </c>
      <c r="G1885" t="s">
        <v>63208</v>
      </c>
      <c r="H1885" t="s">
        <v>749</v>
      </c>
      <c r="I1885" t="s">
        <v>7701</v>
      </c>
      <c r="J1885">
        <v>55045</v>
      </c>
      <c r="K1885" t="s">
        <v>6037</v>
      </c>
      <c r="L1885" t="str">
        <f>VLOOKUP(K1885,'[1]movimento-per-comune-ambito-201'!$B$2:$D$547,3,FALSE)</f>
        <v>Versilia</v>
      </c>
      <c r="M1885" t="s">
        <v>2496</v>
      </c>
      <c r="N1885">
        <v>0</v>
      </c>
      <c r="O1885" t="s">
        <v>7702</v>
      </c>
      <c r="Q1885" t="s">
        <v>7703</v>
      </c>
    </row>
    <row r="1886" spans="1:17" x14ac:dyDescent="0.25">
      <c r="A1886">
        <v>23694</v>
      </c>
      <c r="B1886" t="s">
        <v>7704</v>
      </c>
      <c r="C1886" s="1">
        <v>4.3962592E+16</v>
      </c>
      <c r="D1886" s="1">
        <v>10227537</v>
      </c>
      <c r="E1886">
        <v>46024</v>
      </c>
      <c r="F1886" t="str">
        <f>VLOOKUP(E1886,'[1]movimento-per-comune-ambito-201'!$C$2:$D$547,2,0)</f>
        <v>Versilia</v>
      </c>
      <c r="G1886" t="s">
        <v>63209</v>
      </c>
      <c r="H1886" t="s">
        <v>749</v>
      </c>
      <c r="I1886" t="s">
        <v>7705</v>
      </c>
      <c r="J1886">
        <v>55045</v>
      </c>
      <c r="K1886" t="s">
        <v>6037</v>
      </c>
      <c r="L1886" t="str">
        <f>VLOOKUP(K1886,'[1]movimento-per-comune-ambito-201'!$B$2:$D$547,3,FALSE)</f>
        <v>Versilia</v>
      </c>
      <c r="M1886" t="s">
        <v>2496</v>
      </c>
      <c r="N1886">
        <v>0</v>
      </c>
      <c r="O1886" t="s">
        <v>7706</v>
      </c>
      <c r="Q1886" t="s">
        <v>7707</v>
      </c>
    </row>
    <row r="1887" spans="1:17" x14ac:dyDescent="0.25">
      <c r="A1887">
        <v>12432</v>
      </c>
      <c r="B1887" t="s">
        <v>7708</v>
      </c>
      <c r="C1887" s="1">
        <v>4.3958519799999904E+16</v>
      </c>
      <c r="D1887" s="1">
        <v>1.0229385E+16</v>
      </c>
      <c r="E1887">
        <v>46024</v>
      </c>
      <c r="F1887" t="str">
        <f>VLOOKUP(E1887,'[1]movimento-per-comune-ambito-201'!$C$2:$D$547,2,0)</f>
        <v>Versilia</v>
      </c>
      <c r="G1887" t="s">
        <v>63026</v>
      </c>
      <c r="H1887" t="s">
        <v>75</v>
      </c>
      <c r="I1887" t="s">
        <v>7260</v>
      </c>
      <c r="J1887">
        <v>55045</v>
      </c>
      <c r="K1887" t="s">
        <v>6037</v>
      </c>
      <c r="L1887" t="str">
        <f>VLOOKUP(K1887,'[1]movimento-per-comune-ambito-201'!$B$2:$D$547,3,FALSE)</f>
        <v>Versilia</v>
      </c>
      <c r="M1887" t="s">
        <v>2496</v>
      </c>
      <c r="N1887">
        <v>0</v>
      </c>
      <c r="O1887" t="s">
        <v>7261</v>
      </c>
      <c r="P1887" t="s">
        <v>7262</v>
      </c>
      <c r="Q1887" t="s">
        <v>7263</v>
      </c>
    </row>
    <row r="1888" spans="1:17" x14ac:dyDescent="0.25">
      <c r="A1888">
        <v>12433</v>
      </c>
      <c r="B1888" t="s">
        <v>7182</v>
      </c>
      <c r="C1888" s="1">
        <v>4.3915752599999904E+16</v>
      </c>
      <c r="D1888" s="1">
        <v>1.02140606999999E+16</v>
      </c>
      <c r="E1888">
        <v>46024</v>
      </c>
      <c r="F1888" t="str">
        <f>VLOOKUP(E1888,'[1]movimento-per-comune-ambito-201'!$C$2:$D$547,2,0)</f>
        <v>Versilia</v>
      </c>
      <c r="G1888" t="s">
        <v>63035</v>
      </c>
      <c r="H1888" t="s">
        <v>75</v>
      </c>
      <c r="I1888" t="s">
        <v>7709</v>
      </c>
      <c r="J1888">
        <v>55045</v>
      </c>
      <c r="K1888" t="s">
        <v>6037</v>
      </c>
      <c r="L1888" t="str">
        <f>VLOOKUP(K1888,'[1]movimento-per-comune-ambito-201'!$B$2:$D$547,3,FALSE)</f>
        <v>Versilia</v>
      </c>
      <c r="M1888" t="s">
        <v>2496</v>
      </c>
      <c r="N1888">
        <v>0</v>
      </c>
      <c r="O1888" t="s">
        <v>7184</v>
      </c>
      <c r="P1888" t="s">
        <v>7185</v>
      </c>
      <c r="Q1888" t="s">
        <v>7186</v>
      </c>
    </row>
    <row r="1889" spans="1:17" x14ac:dyDescent="0.25">
      <c r="A1889">
        <v>12434</v>
      </c>
      <c r="B1889" t="s">
        <v>7710</v>
      </c>
      <c r="C1889" s="1">
        <v>4.3915955699999904E+16</v>
      </c>
      <c r="D1889" s="1">
        <v>1.02140014E+16</v>
      </c>
      <c r="E1889">
        <v>46024</v>
      </c>
      <c r="F1889" t="str">
        <f>VLOOKUP(E1889,'[1]movimento-per-comune-ambito-201'!$C$2:$D$547,2,0)</f>
        <v>Versilia</v>
      </c>
      <c r="G1889" t="s">
        <v>63036</v>
      </c>
      <c r="H1889" t="s">
        <v>75</v>
      </c>
      <c r="I1889" t="s">
        <v>7711</v>
      </c>
      <c r="J1889">
        <v>55045</v>
      </c>
      <c r="K1889" t="s">
        <v>6037</v>
      </c>
      <c r="L1889" t="str">
        <f>VLOOKUP(K1889,'[1]movimento-per-comune-ambito-201'!$B$2:$D$547,3,FALSE)</f>
        <v>Versilia</v>
      </c>
      <c r="M1889" t="s">
        <v>2496</v>
      </c>
      <c r="N1889">
        <v>0</v>
      </c>
      <c r="O1889" t="s">
        <v>7712</v>
      </c>
      <c r="P1889" t="s">
        <v>7713</v>
      </c>
      <c r="Q1889" t="s">
        <v>7714</v>
      </c>
    </row>
    <row r="1890" spans="1:17" x14ac:dyDescent="0.25">
      <c r="A1890">
        <v>14286</v>
      </c>
      <c r="B1890" t="s">
        <v>6921</v>
      </c>
      <c r="C1890" s="1">
        <v>4.3950173999999904E+16</v>
      </c>
      <c r="D1890" s="1">
        <v>1.02263693999999E+16</v>
      </c>
      <c r="E1890">
        <v>46024</v>
      </c>
      <c r="F1890" t="str">
        <f>VLOOKUP(E1890,'[1]movimento-per-comune-ambito-201'!$C$2:$D$547,2,0)</f>
        <v>Versilia</v>
      </c>
      <c r="G1890" t="s">
        <v>63146</v>
      </c>
      <c r="H1890" t="s">
        <v>75</v>
      </c>
      <c r="I1890" t="s">
        <v>7715</v>
      </c>
      <c r="J1890">
        <v>55045</v>
      </c>
      <c r="K1890" t="s">
        <v>6037</v>
      </c>
      <c r="L1890" t="str">
        <f>VLOOKUP(K1890,'[1]movimento-per-comune-ambito-201'!$B$2:$D$547,3,FALSE)</f>
        <v>Versilia</v>
      </c>
      <c r="M1890" t="s">
        <v>2496</v>
      </c>
      <c r="N1890">
        <v>0</v>
      </c>
    </row>
    <row r="1891" spans="1:17" x14ac:dyDescent="0.25">
      <c r="A1891">
        <v>14287</v>
      </c>
      <c r="B1891" t="s">
        <v>402</v>
      </c>
      <c r="C1891" s="1">
        <v>4.39368211E+16</v>
      </c>
      <c r="D1891" s="1">
        <v>101900122</v>
      </c>
      <c r="E1891">
        <v>46024</v>
      </c>
      <c r="F1891" t="str">
        <f>VLOOKUP(E1891,'[1]movimento-per-comune-ambito-201'!$C$2:$D$547,2,0)</f>
        <v>Versilia</v>
      </c>
      <c r="G1891" t="s">
        <v>63147</v>
      </c>
      <c r="H1891" t="s">
        <v>75</v>
      </c>
      <c r="I1891" t="s">
        <v>7716</v>
      </c>
      <c r="J1891">
        <v>55045</v>
      </c>
      <c r="K1891" t="s">
        <v>6037</v>
      </c>
      <c r="L1891" t="str">
        <f>VLOOKUP(K1891,'[1]movimento-per-comune-ambito-201'!$B$2:$D$547,3,FALSE)</f>
        <v>Versilia</v>
      </c>
      <c r="M1891" t="s">
        <v>2496</v>
      </c>
      <c r="N1891">
        <v>0</v>
      </c>
      <c r="O1891" t="s">
        <v>7717</v>
      </c>
      <c r="Q1891" t="s">
        <v>7718</v>
      </c>
    </row>
    <row r="1892" spans="1:17" x14ac:dyDescent="0.25">
      <c r="A1892">
        <v>17733</v>
      </c>
      <c r="B1892" t="s">
        <v>7719</v>
      </c>
      <c r="C1892" s="1">
        <v>4.39605284E+16</v>
      </c>
      <c r="D1892" s="1">
        <v>1.02276124999999E+16</v>
      </c>
      <c r="E1892">
        <v>46024</v>
      </c>
      <c r="F1892" t="str">
        <f>VLOOKUP(E1892,'[1]movimento-per-comune-ambito-201'!$C$2:$D$547,2,0)</f>
        <v>Versilia</v>
      </c>
      <c r="G1892" t="s">
        <v>63675</v>
      </c>
      <c r="H1892" t="s">
        <v>75</v>
      </c>
      <c r="I1892" t="s">
        <v>7720</v>
      </c>
      <c r="J1892">
        <v>55045</v>
      </c>
      <c r="K1892" t="s">
        <v>6037</v>
      </c>
      <c r="L1892" t="str">
        <f>VLOOKUP(K1892,'[1]movimento-per-comune-ambito-201'!$B$2:$D$547,3,FALSE)</f>
        <v>Versilia</v>
      </c>
      <c r="M1892" t="s">
        <v>2496</v>
      </c>
      <c r="N1892">
        <v>0</v>
      </c>
      <c r="O1892" t="s">
        <v>7465</v>
      </c>
      <c r="P1892" t="s">
        <v>7466</v>
      </c>
      <c r="Q1892" t="s">
        <v>7467</v>
      </c>
    </row>
    <row r="1893" spans="1:17" x14ac:dyDescent="0.25">
      <c r="A1893">
        <v>18658</v>
      </c>
      <c r="B1893" t="s">
        <v>7721</v>
      </c>
      <c r="C1893" s="1">
        <v>4.39368211E+16</v>
      </c>
      <c r="D1893" s="1">
        <v>101900122</v>
      </c>
      <c r="E1893">
        <v>46024</v>
      </c>
      <c r="F1893" t="str">
        <f>VLOOKUP(E1893,'[1]movimento-per-comune-ambito-201'!$C$2:$D$547,2,0)</f>
        <v>Versilia</v>
      </c>
      <c r="G1893" t="s">
        <v>63441</v>
      </c>
      <c r="H1893" t="s">
        <v>75</v>
      </c>
      <c r="I1893" t="s">
        <v>7722</v>
      </c>
      <c r="J1893">
        <v>55045</v>
      </c>
      <c r="K1893" t="s">
        <v>6037</v>
      </c>
      <c r="L1893" t="str">
        <f>VLOOKUP(K1893,'[1]movimento-per-comune-ambito-201'!$B$2:$D$547,3,FALSE)</f>
        <v>Versilia</v>
      </c>
      <c r="M1893" t="s">
        <v>2496</v>
      </c>
      <c r="N1893">
        <v>0</v>
      </c>
      <c r="O1893" t="s">
        <v>7723</v>
      </c>
      <c r="Q1893" t="s">
        <v>7724</v>
      </c>
    </row>
    <row r="1894" spans="1:17" x14ac:dyDescent="0.25">
      <c r="A1894">
        <v>19522</v>
      </c>
      <c r="B1894" t="s">
        <v>7725</v>
      </c>
      <c r="C1894" s="1">
        <v>4.39589785E+16</v>
      </c>
      <c r="D1894" s="1">
        <v>1.02315695E+16</v>
      </c>
      <c r="E1894">
        <v>46024</v>
      </c>
      <c r="F1894" t="str">
        <f>VLOOKUP(E1894,'[1]movimento-per-comune-ambito-201'!$C$2:$D$547,2,0)</f>
        <v>Versilia</v>
      </c>
      <c r="G1894" t="s">
        <v>63443</v>
      </c>
      <c r="H1894" t="s">
        <v>75</v>
      </c>
      <c r="I1894" t="s">
        <v>7726</v>
      </c>
      <c r="J1894">
        <v>55045</v>
      </c>
      <c r="K1894" t="s">
        <v>6037</v>
      </c>
      <c r="L1894" t="str">
        <f>VLOOKUP(K1894,'[1]movimento-per-comune-ambito-201'!$B$2:$D$547,3,FALSE)</f>
        <v>Versilia</v>
      </c>
      <c r="M1894" t="s">
        <v>2496</v>
      </c>
      <c r="N1894">
        <v>0</v>
      </c>
      <c r="O1894" t="s">
        <v>7727</v>
      </c>
      <c r="P1894" t="s">
        <v>7728</v>
      </c>
    </row>
    <row r="1895" spans="1:17" x14ac:dyDescent="0.25">
      <c r="A1895">
        <v>12520</v>
      </c>
      <c r="B1895" t="s">
        <v>7729</v>
      </c>
      <c r="C1895" s="1">
        <v>4.3941391699999904E+16</v>
      </c>
      <c r="D1895" s="1">
        <v>1.02029235E+16</v>
      </c>
      <c r="E1895">
        <v>46024</v>
      </c>
      <c r="F1895" t="str">
        <f>VLOOKUP(E1895,'[1]movimento-per-comune-ambito-201'!$C$2:$D$547,2,0)</f>
        <v>Versilia</v>
      </c>
      <c r="G1895" t="s">
        <v>63456</v>
      </c>
      <c r="H1895" t="s">
        <v>2610</v>
      </c>
      <c r="I1895" t="s">
        <v>7730</v>
      </c>
      <c r="J1895">
        <v>55045</v>
      </c>
      <c r="K1895" t="s">
        <v>6037</v>
      </c>
      <c r="L1895" t="str">
        <f>VLOOKUP(K1895,'[1]movimento-per-comune-ambito-201'!$B$2:$D$547,3,FALSE)</f>
        <v>Versilia</v>
      </c>
      <c r="M1895" t="s">
        <v>2496</v>
      </c>
      <c r="N1895">
        <v>2</v>
      </c>
      <c r="O1895" t="s">
        <v>7731</v>
      </c>
      <c r="Q1895" t="s">
        <v>7732</v>
      </c>
    </row>
    <row r="1896" spans="1:17" x14ac:dyDescent="0.25">
      <c r="A1896">
        <v>11169</v>
      </c>
      <c r="B1896" t="s">
        <v>7733</v>
      </c>
      <c r="C1896" s="1">
        <v>4.3927061399999904E+16</v>
      </c>
      <c r="D1896" s="1">
        <v>102011895</v>
      </c>
      <c r="E1896">
        <v>46024</v>
      </c>
      <c r="F1896" t="str">
        <f>VLOOKUP(E1896,'[1]movimento-per-comune-ambito-201'!$C$2:$D$547,2,0)</f>
        <v>Versilia</v>
      </c>
      <c r="G1896" t="s">
        <v>63773</v>
      </c>
      <c r="H1896" t="s">
        <v>1598</v>
      </c>
      <c r="I1896" t="s">
        <v>7734</v>
      </c>
      <c r="J1896">
        <v>55045</v>
      </c>
      <c r="K1896" t="s">
        <v>6037</v>
      </c>
      <c r="L1896" t="str">
        <f>VLOOKUP(K1896,'[1]movimento-per-comune-ambito-201'!$B$2:$D$547,3,FALSE)</f>
        <v>Versilia</v>
      </c>
      <c r="M1896" t="s">
        <v>2496</v>
      </c>
      <c r="N1896">
        <v>3</v>
      </c>
      <c r="O1896" t="s">
        <v>7735</v>
      </c>
      <c r="Q1896" t="s">
        <v>7736</v>
      </c>
    </row>
    <row r="1897" spans="1:17" x14ac:dyDescent="0.25">
      <c r="A1897">
        <v>11170</v>
      </c>
      <c r="B1897" t="s">
        <v>7737</v>
      </c>
      <c r="C1897" s="1">
        <v>4.3955810499999904E+16</v>
      </c>
      <c r="D1897" s="1">
        <v>102312794</v>
      </c>
      <c r="E1897">
        <v>46024</v>
      </c>
      <c r="F1897" t="str">
        <f>VLOOKUP(E1897,'[1]movimento-per-comune-ambito-201'!$C$2:$D$547,2,0)</f>
        <v>Versilia</v>
      </c>
      <c r="G1897" t="s">
        <v>63333</v>
      </c>
      <c r="H1897" t="s">
        <v>1598</v>
      </c>
      <c r="I1897" t="s">
        <v>7738</v>
      </c>
      <c r="J1897">
        <v>55045</v>
      </c>
      <c r="K1897" t="s">
        <v>6037</v>
      </c>
      <c r="L1897" t="str">
        <f>VLOOKUP(K1897,'[1]movimento-per-comune-ambito-201'!$B$2:$D$547,3,FALSE)</f>
        <v>Versilia</v>
      </c>
      <c r="M1897" t="s">
        <v>2496</v>
      </c>
      <c r="N1897">
        <v>3</v>
      </c>
      <c r="O1897" t="s">
        <v>7739</v>
      </c>
      <c r="Q1897" t="s">
        <v>7740</v>
      </c>
    </row>
    <row r="1898" spans="1:17" x14ac:dyDescent="0.25">
      <c r="A1898">
        <v>11172</v>
      </c>
      <c r="B1898" t="s">
        <v>7741</v>
      </c>
      <c r="C1898" s="1">
        <v>4.39225836E+16</v>
      </c>
      <c r="D1898" s="1">
        <v>102031399</v>
      </c>
      <c r="E1898">
        <v>46024</v>
      </c>
      <c r="F1898" t="str">
        <f>VLOOKUP(E1898,'[1]movimento-per-comune-ambito-201'!$C$2:$D$547,2,0)</f>
        <v>Versilia</v>
      </c>
      <c r="G1898" t="s">
        <v>63334</v>
      </c>
      <c r="H1898" t="s">
        <v>1598</v>
      </c>
      <c r="I1898" t="s">
        <v>7742</v>
      </c>
      <c r="J1898">
        <v>55045</v>
      </c>
      <c r="K1898" t="s">
        <v>6037</v>
      </c>
      <c r="L1898" t="str">
        <f>VLOOKUP(K1898,'[1]movimento-per-comune-ambito-201'!$B$2:$D$547,3,FALSE)</f>
        <v>Versilia</v>
      </c>
      <c r="M1898" t="s">
        <v>2496</v>
      </c>
      <c r="N1898">
        <v>3</v>
      </c>
      <c r="O1898" t="s">
        <v>7743</v>
      </c>
      <c r="Q1898" t="s">
        <v>7744</v>
      </c>
    </row>
    <row r="1899" spans="1:17" x14ac:dyDescent="0.25">
      <c r="A1899">
        <v>11173</v>
      </c>
      <c r="B1899" t="s">
        <v>7745</v>
      </c>
      <c r="C1899" s="1">
        <v>4.3945345699999904E+16</v>
      </c>
      <c r="D1899" s="1">
        <v>1.02059736999999E+16</v>
      </c>
      <c r="E1899">
        <v>46024</v>
      </c>
      <c r="F1899" t="str">
        <f>VLOOKUP(E1899,'[1]movimento-per-comune-ambito-201'!$C$2:$D$547,2,0)</f>
        <v>Versilia</v>
      </c>
      <c r="G1899" t="s">
        <v>63335</v>
      </c>
      <c r="H1899" t="s">
        <v>1598</v>
      </c>
      <c r="I1899" t="s">
        <v>7746</v>
      </c>
      <c r="J1899">
        <v>55045</v>
      </c>
      <c r="K1899" t="s">
        <v>6037</v>
      </c>
      <c r="L1899" t="str">
        <f>VLOOKUP(K1899,'[1]movimento-per-comune-ambito-201'!$B$2:$D$547,3,FALSE)</f>
        <v>Versilia</v>
      </c>
      <c r="M1899" t="s">
        <v>2496</v>
      </c>
      <c r="N1899">
        <v>3</v>
      </c>
      <c r="O1899" t="s">
        <v>7747</v>
      </c>
      <c r="Q1899" t="s">
        <v>7748</v>
      </c>
    </row>
    <row r="1900" spans="1:17" x14ac:dyDescent="0.25">
      <c r="A1900">
        <v>11177</v>
      </c>
      <c r="B1900" t="s">
        <v>7749</v>
      </c>
      <c r="C1900" s="1">
        <v>4.3915962399999904E+16</v>
      </c>
      <c r="D1900" s="1">
        <v>1.02101074999999E+16</v>
      </c>
      <c r="E1900">
        <v>46024</v>
      </c>
      <c r="F1900" t="str">
        <f>VLOOKUP(E1900,'[1]movimento-per-comune-ambito-201'!$C$2:$D$547,2,0)</f>
        <v>Versilia</v>
      </c>
      <c r="G1900" t="s">
        <v>63337</v>
      </c>
      <c r="H1900" t="s">
        <v>1598</v>
      </c>
      <c r="I1900" t="s">
        <v>7750</v>
      </c>
      <c r="J1900">
        <v>55045</v>
      </c>
      <c r="K1900" t="s">
        <v>6037</v>
      </c>
      <c r="L1900" t="str">
        <f>VLOOKUP(K1900,'[1]movimento-per-comune-ambito-201'!$B$2:$D$547,3,FALSE)</f>
        <v>Versilia</v>
      </c>
      <c r="M1900" t="s">
        <v>2496</v>
      </c>
      <c r="N1900">
        <v>3</v>
      </c>
      <c r="O1900" t="s">
        <v>7751</v>
      </c>
      <c r="Q1900" t="s">
        <v>7752</v>
      </c>
    </row>
    <row r="1901" spans="1:17" x14ac:dyDescent="0.25">
      <c r="A1901">
        <v>11183</v>
      </c>
      <c r="B1901" t="s">
        <v>7753</v>
      </c>
      <c r="C1901" s="1">
        <v>4.3928501699999904E+16</v>
      </c>
      <c r="D1901" s="1">
        <v>101978346</v>
      </c>
      <c r="E1901">
        <v>46024</v>
      </c>
      <c r="F1901" t="str">
        <f>VLOOKUP(E1901,'[1]movimento-per-comune-ambito-201'!$C$2:$D$547,2,0)</f>
        <v>Versilia</v>
      </c>
      <c r="G1901" t="s">
        <v>63774</v>
      </c>
      <c r="H1901" t="s">
        <v>1598</v>
      </c>
      <c r="I1901" t="s">
        <v>7754</v>
      </c>
      <c r="J1901">
        <v>55045</v>
      </c>
      <c r="K1901" t="s">
        <v>6037</v>
      </c>
      <c r="L1901" t="str">
        <f>VLOOKUP(K1901,'[1]movimento-per-comune-ambito-201'!$B$2:$D$547,3,FALSE)</f>
        <v>Versilia</v>
      </c>
      <c r="M1901" t="s">
        <v>2496</v>
      </c>
      <c r="N1901">
        <v>3</v>
      </c>
      <c r="O1901" t="s">
        <v>7755</v>
      </c>
      <c r="P1901" t="s">
        <v>7756</v>
      </c>
      <c r="Q1901" t="s">
        <v>7757</v>
      </c>
    </row>
    <row r="1902" spans="1:17" x14ac:dyDescent="0.25">
      <c r="A1902">
        <v>11186</v>
      </c>
      <c r="B1902" t="s">
        <v>1463</v>
      </c>
      <c r="C1902" s="1">
        <v>4.3927619079326704E+16</v>
      </c>
      <c r="D1902" s="1">
        <v>1019884183068840</v>
      </c>
      <c r="E1902">
        <v>46024</v>
      </c>
      <c r="F1902" t="str">
        <f>VLOOKUP(E1902,'[1]movimento-per-comune-ambito-201'!$C$2:$D$547,2,0)</f>
        <v>Versilia</v>
      </c>
      <c r="G1902" t="s">
        <v>63775</v>
      </c>
      <c r="H1902" t="s">
        <v>1598</v>
      </c>
      <c r="I1902" t="s">
        <v>7758</v>
      </c>
      <c r="J1902">
        <v>55045</v>
      </c>
      <c r="K1902" t="s">
        <v>6037</v>
      </c>
      <c r="L1902" t="str">
        <f>VLOOKUP(K1902,'[1]movimento-per-comune-ambito-201'!$B$2:$D$547,3,FALSE)</f>
        <v>Versilia</v>
      </c>
      <c r="M1902" t="s">
        <v>2496</v>
      </c>
      <c r="N1902">
        <v>3</v>
      </c>
      <c r="O1902" t="s">
        <v>7759</v>
      </c>
      <c r="Q1902" t="s">
        <v>7760</v>
      </c>
    </row>
    <row r="1903" spans="1:17" x14ac:dyDescent="0.25">
      <c r="A1903">
        <v>11187</v>
      </c>
      <c r="B1903" t="s">
        <v>7761</v>
      </c>
      <c r="C1903" s="1">
        <v>4.3932516999999904E+16</v>
      </c>
      <c r="D1903" s="1">
        <v>1.01954657999999E+16</v>
      </c>
      <c r="E1903">
        <v>46024</v>
      </c>
      <c r="F1903" t="str">
        <f>VLOOKUP(E1903,'[1]movimento-per-comune-ambito-201'!$C$2:$D$547,2,0)</f>
        <v>Versilia</v>
      </c>
      <c r="G1903" t="s">
        <v>63776</v>
      </c>
      <c r="H1903" t="s">
        <v>1598</v>
      </c>
      <c r="I1903" t="s">
        <v>7762</v>
      </c>
      <c r="J1903">
        <v>55045</v>
      </c>
      <c r="K1903" t="s">
        <v>6037</v>
      </c>
      <c r="L1903" t="str">
        <f>VLOOKUP(K1903,'[1]movimento-per-comune-ambito-201'!$B$2:$D$547,3,FALSE)</f>
        <v>Versilia</v>
      </c>
      <c r="M1903" t="s">
        <v>2496</v>
      </c>
      <c r="N1903">
        <v>3</v>
      </c>
      <c r="O1903" t="s">
        <v>7763</v>
      </c>
      <c r="Q1903" t="s">
        <v>7764</v>
      </c>
    </row>
    <row r="1904" spans="1:17" x14ac:dyDescent="0.25">
      <c r="A1904">
        <v>11189</v>
      </c>
      <c r="B1904" t="s">
        <v>7765</v>
      </c>
      <c r="C1904" s="1">
        <v>439215011</v>
      </c>
      <c r="D1904" s="1">
        <v>1.02040938E+16</v>
      </c>
      <c r="E1904">
        <v>46024</v>
      </c>
      <c r="F1904" t="str">
        <f>VLOOKUP(E1904,'[1]movimento-per-comune-ambito-201'!$C$2:$D$547,2,0)</f>
        <v>Versilia</v>
      </c>
      <c r="G1904" t="s">
        <v>63777</v>
      </c>
      <c r="H1904" t="s">
        <v>1598</v>
      </c>
      <c r="I1904" t="s">
        <v>7766</v>
      </c>
      <c r="J1904">
        <v>55045</v>
      </c>
      <c r="K1904" t="s">
        <v>6037</v>
      </c>
      <c r="L1904" t="str">
        <f>VLOOKUP(K1904,'[1]movimento-per-comune-ambito-201'!$B$2:$D$547,3,FALSE)</f>
        <v>Versilia</v>
      </c>
      <c r="M1904" t="s">
        <v>2496</v>
      </c>
      <c r="N1904">
        <v>3</v>
      </c>
      <c r="O1904" t="s">
        <v>7767</v>
      </c>
      <c r="P1904" t="s">
        <v>7768</v>
      </c>
      <c r="Q1904" t="s">
        <v>7769</v>
      </c>
    </row>
    <row r="1905" spans="1:17" x14ac:dyDescent="0.25">
      <c r="A1905">
        <v>11190</v>
      </c>
      <c r="B1905" t="s">
        <v>7770</v>
      </c>
      <c r="C1905" s="1">
        <v>4.3956659199999904E+16</v>
      </c>
      <c r="D1905" s="1">
        <v>1.02266416E+16</v>
      </c>
      <c r="E1905">
        <v>46024</v>
      </c>
      <c r="F1905" t="str">
        <f>VLOOKUP(E1905,'[1]movimento-per-comune-ambito-201'!$C$2:$D$547,2,0)</f>
        <v>Versilia</v>
      </c>
      <c r="G1905" t="s">
        <v>63778</v>
      </c>
      <c r="H1905" t="s">
        <v>1598</v>
      </c>
      <c r="I1905" t="s">
        <v>7771</v>
      </c>
      <c r="J1905">
        <v>55045</v>
      </c>
      <c r="K1905" t="s">
        <v>6037</v>
      </c>
      <c r="L1905" t="str">
        <f>VLOOKUP(K1905,'[1]movimento-per-comune-ambito-201'!$B$2:$D$547,3,FALSE)</f>
        <v>Versilia</v>
      </c>
      <c r="M1905" t="s">
        <v>2496</v>
      </c>
      <c r="N1905">
        <v>3</v>
      </c>
      <c r="Q1905" t="s">
        <v>7772</v>
      </c>
    </row>
    <row r="1906" spans="1:17" x14ac:dyDescent="0.25">
      <c r="A1906">
        <v>11192</v>
      </c>
      <c r="B1906" t="s">
        <v>7773</v>
      </c>
      <c r="C1906" s="1">
        <v>4.39320596E+16</v>
      </c>
      <c r="D1906" s="1">
        <v>102030066</v>
      </c>
      <c r="E1906">
        <v>46024</v>
      </c>
      <c r="F1906" t="str">
        <f>VLOOKUP(E1906,'[1]movimento-per-comune-ambito-201'!$C$2:$D$547,2,0)</f>
        <v>Versilia</v>
      </c>
      <c r="G1906" t="s">
        <v>63779</v>
      </c>
      <c r="H1906" t="s">
        <v>1598</v>
      </c>
      <c r="I1906" t="s">
        <v>7774</v>
      </c>
      <c r="J1906">
        <v>55045</v>
      </c>
      <c r="K1906" t="s">
        <v>6037</v>
      </c>
      <c r="L1906" t="str">
        <f>VLOOKUP(K1906,'[1]movimento-per-comune-ambito-201'!$B$2:$D$547,3,FALSE)</f>
        <v>Versilia</v>
      </c>
      <c r="M1906" t="s">
        <v>2496</v>
      </c>
      <c r="N1906">
        <v>3</v>
      </c>
      <c r="O1906" t="s">
        <v>7775</v>
      </c>
      <c r="P1906" t="s">
        <v>7776</v>
      </c>
      <c r="Q1906" t="s">
        <v>7777</v>
      </c>
    </row>
    <row r="1907" spans="1:17" x14ac:dyDescent="0.25">
      <c r="A1907">
        <v>11196</v>
      </c>
      <c r="B1907" t="s">
        <v>7778</v>
      </c>
      <c r="C1907" s="1">
        <v>4.3931863999999904E+16</v>
      </c>
      <c r="D1907" s="1">
        <v>102028213</v>
      </c>
      <c r="E1907">
        <v>46024</v>
      </c>
      <c r="F1907" t="str">
        <f>VLOOKUP(E1907,'[1]movimento-per-comune-ambito-201'!$C$2:$D$547,2,0)</f>
        <v>Versilia</v>
      </c>
      <c r="G1907" t="s">
        <v>63780</v>
      </c>
      <c r="H1907" t="s">
        <v>1598</v>
      </c>
      <c r="I1907" t="s">
        <v>7779</v>
      </c>
      <c r="J1907">
        <v>55045</v>
      </c>
      <c r="K1907" t="s">
        <v>6037</v>
      </c>
      <c r="L1907" t="str">
        <f>VLOOKUP(K1907,'[1]movimento-per-comune-ambito-201'!$B$2:$D$547,3,FALSE)</f>
        <v>Versilia</v>
      </c>
      <c r="M1907" t="s">
        <v>2496</v>
      </c>
      <c r="N1907">
        <v>3</v>
      </c>
      <c r="O1907" t="s">
        <v>7780</v>
      </c>
      <c r="Q1907" t="s">
        <v>7781</v>
      </c>
    </row>
    <row r="1908" spans="1:17" x14ac:dyDescent="0.25">
      <c r="A1908">
        <v>18017</v>
      </c>
      <c r="B1908" t="s">
        <v>7782</v>
      </c>
      <c r="C1908" s="1">
        <v>4.39368211E+16</v>
      </c>
      <c r="D1908" s="1">
        <v>101900122</v>
      </c>
      <c r="E1908">
        <v>46024</v>
      </c>
      <c r="F1908" t="str">
        <f>VLOOKUP(E1908,'[1]movimento-per-comune-ambito-201'!$C$2:$D$547,2,0)</f>
        <v>Versilia</v>
      </c>
      <c r="G1908" t="s">
        <v>63781</v>
      </c>
      <c r="H1908" t="s">
        <v>1598</v>
      </c>
      <c r="I1908" t="s">
        <v>7783</v>
      </c>
      <c r="J1908">
        <v>55045</v>
      </c>
      <c r="K1908" t="s">
        <v>6037</v>
      </c>
      <c r="L1908" t="str">
        <f>VLOOKUP(K1908,'[1]movimento-per-comune-ambito-201'!$B$2:$D$547,3,FALSE)</f>
        <v>Versilia</v>
      </c>
      <c r="M1908" t="s">
        <v>2496</v>
      </c>
      <c r="N1908">
        <v>3</v>
      </c>
      <c r="O1908" t="s">
        <v>7784</v>
      </c>
      <c r="P1908" t="s">
        <v>7785</v>
      </c>
      <c r="Q1908" t="s">
        <v>7786</v>
      </c>
    </row>
    <row r="1909" spans="1:17" x14ac:dyDescent="0.25">
      <c r="A1909">
        <v>19227</v>
      </c>
      <c r="B1909" t="s">
        <v>7787</v>
      </c>
      <c r="C1909" s="1">
        <v>4.39595513E+16</v>
      </c>
      <c r="D1909" s="1">
        <v>1.02286322999999E+16</v>
      </c>
      <c r="E1909">
        <v>46024</v>
      </c>
      <c r="F1909" t="str">
        <f>VLOOKUP(E1909,'[1]movimento-per-comune-ambito-201'!$C$2:$D$547,2,0)</f>
        <v>Versilia</v>
      </c>
      <c r="G1909" t="s">
        <v>63782</v>
      </c>
      <c r="H1909" t="s">
        <v>1598</v>
      </c>
      <c r="I1909" t="s">
        <v>7788</v>
      </c>
      <c r="J1909">
        <v>55045</v>
      </c>
      <c r="K1909" t="s">
        <v>6037</v>
      </c>
      <c r="L1909" t="str">
        <f>VLOOKUP(K1909,'[1]movimento-per-comune-ambito-201'!$B$2:$D$547,3,FALSE)</f>
        <v>Versilia</v>
      </c>
      <c r="M1909" t="s">
        <v>2496</v>
      </c>
      <c r="N1909">
        <v>3</v>
      </c>
      <c r="O1909" t="s">
        <v>7789</v>
      </c>
      <c r="P1909" t="s">
        <v>7790</v>
      </c>
      <c r="Q1909" t="s">
        <v>7791</v>
      </c>
    </row>
    <row r="1910" spans="1:17" x14ac:dyDescent="0.25">
      <c r="A1910">
        <v>19534</v>
      </c>
      <c r="B1910" t="s">
        <v>7792</v>
      </c>
      <c r="C1910" s="1">
        <v>4.39368211E+16</v>
      </c>
      <c r="D1910" s="1">
        <v>101900122</v>
      </c>
      <c r="E1910">
        <v>46024</v>
      </c>
      <c r="F1910" t="str">
        <f>VLOOKUP(E1910,'[1]movimento-per-comune-ambito-201'!$C$2:$D$547,2,0)</f>
        <v>Versilia</v>
      </c>
      <c r="G1910" t="s">
        <v>63783</v>
      </c>
      <c r="H1910" t="s">
        <v>1598</v>
      </c>
      <c r="I1910" t="s">
        <v>7793</v>
      </c>
      <c r="J1910">
        <v>55045</v>
      </c>
      <c r="K1910" t="s">
        <v>6037</v>
      </c>
      <c r="L1910" t="str">
        <f>VLOOKUP(K1910,'[1]movimento-per-comune-ambito-201'!$B$2:$D$547,3,FALSE)</f>
        <v>Versilia</v>
      </c>
      <c r="M1910" t="s">
        <v>2496</v>
      </c>
      <c r="N1910">
        <v>3</v>
      </c>
      <c r="O1910" t="s">
        <v>7794</v>
      </c>
      <c r="P1910" t="s">
        <v>7795</v>
      </c>
      <c r="Q1910" t="s">
        <v>7796</v>
      </c>
    </row>
    <row r="1911" spans="1:17" x14ac:dyDescent="0.25">
      <c r="A1911">
        <v>22509</v>
      </c>
      <c r="B1911" t="s">
        <v>7797</v>
      </c>
      <c r="C1911" s="1">
        <v>4.39595513E+16</v>
      </c>
      <c r="D1911" s="1">
        <v>1.02286322999999E+16</v>
      </c>
      <c r="E1911">
        <v>46024</v>
      </c>
      <c r="F1911" t="str">
        <f>VLOOKUP(E1911,'[1]movimento-per-comune-ambito-201'!$C$2:$D$547,2,0)</f>
        <v>Versilia</v>
      </c>
      <c r="G1911" t="s">
        <v>63784</v>
      </c>
      <c r="H1911" t="s">
        <v>1598</v>
      </c>
      <c r="I1911" t="s">
        <v>7798</v>
      </c>
      <c r="J1911">
        <v>55045</v>
      </c>
      <c r="K1911" t="s">
        <v>6037</v>
      </c>
      <c r="L1911" t="str">
        <f>VLOOKUP(K1911,'[1]movimento-per-comune-ambito-201'!$B$2:$D$547,3,FALSE)</f>
        <v>Versilia</v>
      </c>
      <c r="M1911" t="s">
        <v>2496</v>
      </c>
      <c r="N1911">
        <v>3</v>
      </c>
      <c r="O1911" t="s">
        <v>7799</v>
      </c>
      <c r="Q1911" t="s">
        <v>7800</v>
      </c>
    </row>
    <row r="1912" spans="1:17" x14ac:dyDescent="0.25">
      <c r="A1912">
        <v>22977</v>
      </c>
      <c r="B1912" t="s">
        <v>7801</v>
      </c>
      <c r="C1912" s="1">
        <v>4.392199E+16</v>
      </c>
      <c r="D1912" s="1">
        <v>1020898</v>
      </c>
      <c r="E1912">
        <v>46024</v>
      </c>
      <c r="F1912" t="str">
        <f>VLOOKUP(E1912,'[1]movimento-per-comune-ambito-201'!$C$2:$D$547,2,0)</f>
        <v>Versilia</v>
      </c>
      <c r="G1912" t="s">
        <v>63785</v>
      </c>
      <c r="H1912" t="s">
        <v>1598</v>
      </c>
      <c r="I1912" t="s">
        <v>7802</v>
      </c>
      <c r="J1912">
        <v>55045</v>
      </c>
      <c r="K1912" t="s">
        <v>6037</v>
      </c>
      <c r="L1912" t="str">
        <f>VLOOKUP(K1912,'[1]movimento-per-comune-ambito-201'!$B$2:$D$547,3,FALSE)</f>
        <v>Versilia</v>
      </c>
      <c r="M1912" t="s">
        <v>2496</v>
      </c>
      <c r="N1912">
        <v>3</v>
      </c>
      <c r="O1912" t="s">
        <v>7803</v>
      </c>
      <c r="Q1912" t="s">
        <v>7804</v>
      </c>
    </row>
    <row r="1913" spans="1:17" x14ac:dyDescent="0.25">
      <c r="A1913">
        <v>22978</v>
      </c>
      <c r="B1913" t="s">
        <v>7805</v>
      </c>
      <c r="C1913" s="1">
        <v>4.39392149E+16</v>
      </c>
      <c r="D1913" s="1">
        <v>101871796</v>
      </c>
      <c r="E1913">
        <v>46024</v>
      </c>
      <c r="F1913" t="str">
        <f>VLOOKUP(E1913,'[1]movimento-per-comune-ambito-201'!$C$2:$D$547,2,0)</f>
        <v>Versilia</v>
      </c>
      <c r="G1913" t="s">
        <v>63786</v>
      </c>
      <c r="H1913" t="s">
        <v>1598</v>
      </c>
      <c r="I1913" t="s">
        <v>7806</v>
      </c>
      <c r="J1913">
        <v>55045</v>
      </c>
      <c r="K1913" t="s">
        <v>6037</v>
      </c>
      <c r="L1913" t="str">
        <f>VLOOKUP(K1913,'[1]movimento-per-comune-ambito-201'!$B$2:$D$547,3,FALSE)</f>
        <v>Versilia</v>
      </c>
      <c r="M1913" t="s">
        <v>2496</v>
      </c>
      <c r="N1913">
        <v>3</v>
      </c>
      <c r="O1913" t="s">
        <v>7807</v>
      </c>
      <c r="Q1913" t="s">
        <v>7808</v>
      </c>
    </row>
    <row r="1914" spans="1:17" x14ac:dyDescent="0.25">
      <c r="A1914">
        <v>22979</v>
      </c>
      <c r="B1914" t="s">
        <v>3869</v>
      </c>
      <c r="C1914" s="1">
        <v>439137117</v>
      </c>
      <c r="D1914" s="1">
        <v>102131881</v>
      </c>
      <c r="E1914">
        <v>46024</v>
      </c>
      <c r="F1914" t="str">
        <f>VLOOKUP(E1914,'[1]movimento-per-comune-ambito-201'!$C$2:$D$547,2,0)</f>
        <v>Versilia</v>
      </c>
      <c r="G1914" t="s">
        <v>63787</v>
      </c>
      <c r="H1914" t="s">
        <v>1598</v>
      </c>
      <c r="I1914" t="s">
        <v>7809</v>
      </c>
      <c r="J1914">
        <v>55045</v>
      </c>
      <c r="K1914" t="s">
        <v>6037</v>
      </c>
      <c r="L1914" t="str">
        <f>VLOOKUP(K1914,'[1]movimento-per-comune-ambito-201'!$B$2:$D$547,3,FALSE)</f>
        <v>Versilia</v>
      </c>
      <c r="M1914" t="s">
        <v>2496</v>
      </c>
      <c r="N1914">
        <v>3</v>
      </c>
      <c r="O1914" t="s">
        <v>7810</v>
      </c>
      <c r="P1914" t="s">
        <v>7811</v>
      </c>
      <c r="Q1914" t="s">
        <v>7812</v>
      </c>
    </row>
    <row r="1915" spans="1:17" x14ac:dyDescent="0.25">
      <c r="A1915">
        <v>23398</v>
      </c>
      <c r="B1915" t="s">
        <v>7813</v>
      </c>
      <c r="C1915" s="1">
        <v>4.3931265E+16</v>
      </c>
      <c r="D1915" s="1">
        <v>101966956</v>
      </c>
      <c r="E1915">
        <v>46024</v>
      </c>
      <c r="F1915" t="str">
        <f>VLOOKUP(E1915,'[1]movimento-per-comune-ambito-201'!$C$2:$D$547,2,0)</f>
        <v>Versilia</v>
      </c>
      <c r="G1915" t="s">
        <v>63788</v>
      </c>
      <c r="H1915" t="s">
        <v>1598</v>
      </c>
      <c r="I1915" t="s">
        <v>7814</v>
      </c>
      <c r="J1915">
        <v>55045</v>
      </c>
      <c r="K1915" t="s">
        <v>6037</v>
      </c>
      <c r="L1915" t="str">
        <f>VLOOKUP(K1915,'[1]movimento-per-comune-ambito-201'!$B$2:$D$547,3,FALSE)</f>
        <v>Versilia</v>
      </c>
      <c r="M1915" t="s">
        <v>2496</v>
      </c>
      <c r="N1915">
        <v>2</v>
      </c>
      <c r="O1915" t="s">
        <v>7815</v>
      </c>
      <c r="Q1915" t="s">
        <v>7816</v>
      </c>
    </row>
    <row r="1916" spans="1:17" x14ac:dyDescent="0.25">
      <c r="A1916">
        <v>12852</v>
      </c>
      <c r="B1916" t="s">
        <v>7817</v>
      </c>
      <c r="C1916" s="1">
        <v>4.3929352999999904E+16</v>
      </c>
      <c r="D1916" s="1">
        <v>101969914</v>
      </c>
      <c r="E1916">
        <v>46024</v>
      </c>
      <c r="F1916" t="str">
        <f>VLOOKUP(E1916,'[1]movimento-per-comune-ambito-201'!$C$2:$D$547,2,0)</f>
        <v>Versilia</v>
      </c>
      <c r="G1916" t="s">
        <v>63088</v>
      </c>
      <c r="H1916" t="s">
        <v>387</v>
      </c>
      <c r="I1916" t="s">
        <v>7818</v>
      </c>
      <c r="J1916">
        <v>55044</v>
      </c>
      <c r="K1916" t="s">
        <v>6037</v>
      </c>
      <c r="L1916" t="str">
        <f>VLOOKUP(K1916,'[1]movimento-per-comune-ambito-201'!$B$2:$D$547,3,FALSE)</f>
        <v>Versilia</v>
      </c>
      <c r="M1916" t="s">
        <v>2496</v>
      </c>
      <c r="N1916">
        <v>0</v>
      </c>
      <c r="O1916" t="s">
        <v>7819</v>
      </c>
      <c r="Q1916" t="s">
        <v>7820</v>
      </c>
    </row>
    <row r="1917" spans="1:17" x14ac:dyDescent="0.25">
      <c r="A1917">
        <v>12853</v>
      </c>
      <c r="B1917" t="s">
        <v>1846</v>
      </c>
      <c r="C1917" s="1">
        <v>4.39416462E+16</v>
      </c>
      <c r="D1917" s="1">
        <v>10185036</v>
      </c>
      <c r="E1917">
        <v>46024</v>
      </c>
      <c r="F1917" t="str">
        <f>VLOOKUP(E1917,'[1]movimento-per-comune-ambito-201'!$C$2:$D$547,2,0)</f>
        <v>Versilia</v>
      </c>
      <c r="G1917" t="s">
        <v>63089</v>
      </c>
      <c r="H1917" t="s">
        <v>387</v>
      </c>
      <c r="I1917" t="s">
        <v>7821</v>
      </c>
      <c r="J1917">
        <v>55045</v>
      </c>
      <c r="K1917" t="s">
        <v>6037</v>
      </c>
      <c r="L1917" t="str">
        <f>VLOOKUP(K1917,'[1]movimento-per-comune-ambito-201'!$B$2:$D$547,3,FALSE)</f>
        <v>Versilia</v>
      </c>
      <c r="M1917" t="s">
        <v>2496</v>
      </c>
      <c r="N1917">
        <v>0</v>
      </c>
      <c r="O1917" t="s">
        <v>7822</v>
      </c>
      <c r="Q1917" t="s">
        <v>7823</v>
      </c>
    </row>
    <row r="1918" spans="1:17" x14ac:dyDescent="0.25">
      <c r="A1918">
        <v>12854</v>
      </c>
      <c r="B1918" t="s">
        <v>7824</v>
      </c>
      <c r="C1918" s="1">
        <v>4.3930451599999904E+16</v>
      </c>
      <c r="D1918" s="1">
        <v>10194842</v>
      </c>
      <c r="E1918">
        <v>46024</v>
      </c>
      <c r="F1918" t="str">
        <f>VLOOKUP(E1918,'[1]movimento-per-comune-ambito-201'!$C$2:$D$547,2,0)</f>
        <v>Versilia</v>
      </c>
      <c r="G1918" t="s">
        <v>63090</v>
      </c>
      <c r="H1918" t="s">
        <v>387</v>
      </c>
      <c r="I1918" t="s">
        <v>7825</v>
      </c>
      <c r="J1918">
        <v>55045</v>
      </c>
      <c r="K1918" t="s">
        <v>6037</v>
      </c>
      <c r="L1918" t="str">
        <f>VLOOKUP(K1918,'[1]movimento-per-comune-ambito-201'!$B$2:$D$547,3,FALSE)</f>
        <v>Versilia</v>
      </c>
      <c r="M1918" t="s">
        <v>2496</v>
      </c>
      <c r="N1918">
        <v>0</v>
      </c>
      <c r="O1918" t="s">
        <v>7826</v>
      </c>
    </row>
    <row r="1919" spans="1:17" x14ac:dyDescent="0.25">
      <c r="A1919">
        <v>12855</v>
      </c>
      <c r="B1919" t="s">
        <v>7827</v>
      </c>
      <c r="C1919" s="1">
        <v>4.39194559E+16</v>
      </c>
      <c r="D1919" s="1">
        <v>10204939</v>
      </c>
      <c r="E1919">
        <v>46024</v>
      </c>
      <c r="F1919" t="str">
        <f>VLOOKUP(E1919,'[1]movimento-per-comune-ambito-201'!$C$2:$D$547,2,0)</f>
        <v>Versilia</v>
      </c>
      <c r="G1919" t="s">
        <v>63091</v>
      </c>
      <c r="H1919" t="s">
        <v>387</v>
      </c>
      <c r="I1919" t="s">
        <v>7828</v>
      </c>
      <c r="J1919">
        <v>55045</v>
      </c>
      <c r="K1919" t="s">
        <v>6037</v>
      </c>
      <c r="L1919" t="str">
        <f>VLOOKUP(K1919,'[1]movimento-per-comune-ambito-201'!$B$2:$D$547,3,FALSE)</f>
        <v>Versilia</v>
      </c>
      <c r="M1919" t="s">
        <v>2496</v>
      </c>
      <c r="N1919">
        <v>0</v>
      </c>
      <c r="P1919" t="s">
        <v>7829</v>
      </c>
      <c r="Q1919" t="s">
        <v>7830</v>
      </c>
    </row>
    <row r="1920" spans="1:17" x14ac:dyDescent="0.25">
      <c r="A1920">
        <v>12856</v>
      </c>
      <c r="B1920" t="s">
        <v>7831</v>
      </c>
      <c r="C1920" s="1">
        <v>4.3920430099999904E+16</v>
      </c>
      <c r="D1920" s="1">
        <v>10205007</v>
      </c>
      <c r="E1920">
        <v>46024</v>
      </c>
      <c r="F1920" t="str">
        <f>VLOOKUP(E1920,'[1]movimento-per-comune-ambito-201'!$C$2:$D$547,2,0)</f>
        <v>Versilia</v>
      </c>
      <c r="G1920" t="s">
        <v>63092</v>
      </c>
      <c r="H1920" t="s">
        <v>387</v>
      </c>
      <c r="I1920" t="s">
        <v>7832</v>
      </c>
      <c r="J1920">
        <v>55045</v>
      </c>
      <c r="K1920" t="s">
        <v>6037</v>
      </c>
      <c r="L1920" t="str">
        <f>VLOOKUP(K1920,'[1]movimento-per-comune-ambito-201'!$B$2:$D$547,3,FALSE)</f>
        <v>Versilia</v>
      </c>
      <c r="M1920" t="s">
        <v>2496</v>
      </c>
      <c r="N1920">
        <v>0</v>
      </c>
      <c r="O1920" t="s">
        <v>7833</v>
      </c>
      <c r="P1920" t="s">
        <v>7834</v>
      </c>
      <c r="Q1920" t="s">
        <v>7835</v>
      </c>
    </row>
    <row r="1921" spans="1:17" x14ac:dyDescent="0.25">
      <c r="A1921">
        <v>12857</v>
      </c>
      <c r="B1921" t="s">
        <v>7836</v>
      </c>
      <c r="C1921" s="1">
        <v>4.39375507E+16</v>
      </c>
      <c r="D1921" s="1">
        <v>1.01890018999999E+16</v>
      </c>
      <c r="E1921">
        <v>46024</v>
      </c>
      <c r="F1921" t="str">
        <f>VLOOKUP(E1921,'[1]movimento-per-comune-ambito-201'!$C$2:$D$547,2,0)</f>
        <v>Versilia</v>
      </c>
      <c r="G1921" t="s">
        <v>63093</v>
      </c>
      <c r="H1921" t="s">
        <v>387</v>
      </c>
      <c r="I1921" t="s">
        <v>7837</v>
      </c>
      <c r="J1921">
        <v>55045</v>
      </c>
      <c r="K1921" t="s">
        <v>6037</v>
      </c>
      <c r="L1921" t="str">
        <f>VLOOKUP(K1921,'[1]movimento-per-comune-ambito-201'!$B$2:$D$547,3,FALSE)</f>
        <v>Versilia</v>
      </c>
      <c r="M1921" t="s">
        <v>2496</v>
      </c>
      <c r="N1921">
        <v>0</v>
      </c>
      <c r="O1921" t="s">
        <v>7838</v>
      </c>
      <c r="Q1921" t="s">
        <v>7839</v>
      </c>
    </row>
    <row r="1922" spans="1:17" x14ac:dyDescent="0.25">
      <c r="A1922">
        <v>12858</v>
      </c>
      <c r="B1922" t="s">
        <v>7840</v>
      </c>
      <c r="C1922" s="1">
        <v>4.39331722E+16</v>
      </c>
      <c r="D1922" s="1">
        <v>101934842</v>
      </c>
      <c r="E1922">
        <v>46024</v>
      </c>
      <c r="F1922" t="str">
        <f>VLOOKUP(E1922,'[1]movimento-per-comune-ambito-201'!$C$2:$D$547,2,0)</f>
        <v>Versilia</v>
      </c>
      <c r="G1922" t="s">
        <v>63094</v>
      </c>
      <c r="H1922" t="s">
        <v>387</v>
      </c>
      <c r="I1922" t="s">
        <v>7841</v>
      </c>
      <c r="J1922">
        <v>55045</v>
      </c>
      <c r="K1922" t="s">
        <v>6037</v>
      </c>
      <c r="L1922" t="str">
        <f>VLOOKUP(K1922,'[1]movimento-per-comune-ambito-201'!$B$2:$D$547,3,FALSE)</f>
        <v>Versilia</v>
      </c>
      <c r="M1922" t="s">
        <v>2496</v>
      </c>
      <c r="N1922">
        <v>0</v>
      </c>
      <c r="O1922" t="s">
        <v>7842</v>
      </c>
      <c r="Q1922" t="s">
        <v>7843</v>
      </c>
    </row>
    <row r="1923" spans="1:17" x14ac:dyDescent="0.25">
      <c r="A1923">
        <v>12859</v>
      </c>
      <c r="B1923" t="s">
        <v>1724</v>
      </c>
      <c r="C1923" s="1">
        <v>4.3920990199999904E+16</v>
      </c>
      <c r="D1923" s="1">
        <v>102044984</v>
      </c>
      <c r="E1923">
        <v>46024</v>
      </c>
      <c r="F1923" t="str">
        <f>VLOOKUP(E1923,'[1]movimento-per-comune-ambito-201'!$C$2:$D$547,2,0)</f>
        <v>Versilia</v>
      </c>
      <c r="G1923" t="s">
        <v>63095</v>
      </c>
      <c r="H1923" t="s">
        <v>387</v>
      </c>
      <c r="I1923" t="s">
        <v>7844</v>
      </c>
      <c r="J1923">
        <v>55045</v>
      </c>
      <c r="K1923" t="s">
        <v>6037</v>
      </c>
      <c r="L1923" t="str">
        <f>VLOOKUP(K1923,'[1]movimento-per-comune-ambito-201'!$B$2:$D$547,3,FALSE)</f>
        <v>Versilia</v>
      </c>
      <c r="M1923" t="s">
        <v>2496</v>
      </c>
      <c r="N1923">
        <v>0</v>
      </c>
      <c r="O1923" t="s">
        <v>7845</v>
      </c>
      <c r="P1923" t="s">
        <v>7846</v>
      </c>
      <c r="Q1923" t="s">
        <v>7847</v>
      </c>
    </row>
    <row r="1924" spans="1:17" x14ac:dyDescent="0.25">
      <c r="A1924">
        <v>12860</v>
      </c>
      <c r="B1924" t="s">
        <v>7848</v>
      </c>
      <c r="C1924" s="1">
        <v>4.3938883799999904E+16</v>
      </c>
      <c r="D1924" s="1">
        <v>1.01880045999999E+16</v>
      </c>
      <c r="E1924">
        <v>46024</v>
      </c>
      <c r="F1924" t="str">
        <f>VLOOKUP(E1924,'[1]movimento-per-comune-ambito-201'!$C$2:$D$547,2,0)</f>
        <v>Versilia</v>
      </c>
      <c r="G1924" t="s">
        <v>63096</v>
      </c>
      <c r="H1924" t="s">
        <v>387</v>
      </c>
      <c r="I1924" t="s">
        <v>7849</v>
      </c>
      <c r="J1924">
        <v>55045</v>
      </c>
      <c r="K1924" t="s">
        <v>6037</v>
      </c>
      <c r="L1924" t="str">
        <f>VLOOKUP(K1924,'[1]movimento-per-comune-ambito-201'!$B$2:$D$547,3,FALSE)</f>
        <v>Versilia</v>
      </c>
      <c r="M1924" t="s">
        <v>2496</v>
      </c>
      <c r="N1924">
        <v>0</v>
      </c>
      <c r="O1924" t="s">
        <v>7850</v>
      </c>
      <c r="Q1924" t="s">
        <v>7851</v>
      </c>
    </row>
    <row r="1925" spans="1:17" x14ac:dyDescent="0.25">
      <c r="A1925">
        <v>12861</v>
      </c>
      <c r="B1925" t="s">
        <v>3652</v>
      </c>
      <c r="C1925" s="1">
        <v>4.3927033799999904E+16</v>
      </c>
      <c r="D1925" s="1">
        <v>1.01982975E+16</v>
      </c>
      <c r="E1925">
        <v>46024</v>
      </c>
      <c r="F1925" t="str">
        <f>VLOOKUP(E1925,'[1]movimento-per-comune-ambito-201'!$C$2:$D$547,2,0)</f>
        <v>Versilia</v>
      </c>
      <c r="G1925" t="s">
        <v>63340</v>
      </c>
      <c r="H1925" t="s">
        <v>387</v>
      </c>
      <c r="I1925" t="s">
        <v>7852</v>
      </c>
      <c r="J1925">
        <v>55045</v>
      </c>
      <c r="K1925" t="s">
        <v>6037</v>
      </c>
      <c r="L1925" t="str">
        <f>VLOOKUP(K1925,'[1]movimento-per-comune-ambito-201'!$B$2:$D$547,3,FALSE)</f>
        <v>Versilia</v>
      </c>
      <c r="M1925" t="s">
        <v>2496</v>
      </c>
      <c r="N1925">
        <v>0</v>
      </c>
      <c r="O1925" t="s">
        <v>7853</v>
      </c>
      <c r="P1925" t="s">
        <v>7854</v>
      </c>
      <c r="Q1925" t="s">
        <v>7855</v>
      </c>
    </row>
    <row r="1926" spans="1:17" x14ac:dyDescent="0.25">
      <c r="A1926">
        <v>12862</v>
      </c>
      <c r="B1926" t="s">
        <v>7856</v>
      </c>
      <c r="C1926" s="1">
        <v>4.3930451599999904E+16</v>
      </c>
      <c r="D1926" s="1">
        <v>10194842</v>
      </c>
      <c r="E1926">
        <v>46024</v>
      </c>
      <c r="F1926" t="str">
        <f>VLOOKUP(E1926,'[1]movimento-per-comune-ambito-201'!$C$2:$D$547,2,0)</f>
        <v>Versilia</v>
      </c>
      <c r="G1926" t="s">
        <v>63097</v>
      </c>
      <c r="H1926" t="s">
        <v>387</v>
      </c>
      <c r="I1926" t="s">
        <v>7857</v>
      </c>
      <c r="J1926">
        <v>55045</v>
      </c>
      <c r="K1926" t="s">
        <v>6037</v>
      </c>
      <c r="L1926" t="str">
        <f>VLOOKUP(K1926,'[1]movimento-per-comune-ambito-201'!$B$2:$D$547,3,FALSE)</f>
        <v>Versilia</v>
      </c>
      <c r="M1926" t="s">
        <v>2496</v>
      </c>
      <c r="N1926">
        <v>0</v>
      </c>
      <c r="O1926" t="s">
        <v>7858</v>
      </c>
      <c r="Q1926" t="s">
        <v>7859</v>
      </c>
    </row>
    <row r="1927" spans="1:17" x14ac:dyDescent="0.25">
      <c r="A1927">
        <v>12863</v>
      </c>
      <c r="B1927" t="s">
        <v>5206</v>
      </c>
      <c r="C1927" s="1">
        <v>4.3937159299999904E+16</v>
      </c>
      <c r="D1927" s="1">
        <v>101896614</v>
      </c>
      <c r="E1927">
        <v>46024</v>
      </c>
      <c r="F1927" t="str">
        <f>VLOOKUP(E1927,'[1]movimento-per-comune-ambito-201'!$C$2:$D$547,2,0)</f>
        <v>Versilia</v>
      </c>
      <c r="G1927" t="s">
        <v>63098</v>
      </c>
      <c r="H1927" t="s">
        <v>387</v>
      </c>
      <c r="I1927" t="s">
        <v>7860</v>
      </c>
      <c r="J1927">
        <v>55045</v>
      </c>
      <c r="K1927" t="s">
        <v>6037</v>
      </c>
      <c r="L1927" t="str">
        <f>VLOOKUP(K1927,'[1]movimento-per-comune-ambito-201'!$B$2:$D$547,3,FALSE)</f>
        <v>Versilia</v>
      </c>
      <c r="M1927" t="s">
        <v>2496</v>
      </c>
      <c r="N1927">
        <v>0</v>
      </c>
      <c r="O1927" t="s">
        <v>7861</v>
      </c>
      <c r="Q1927" t="s">
        <v>7862</v>
      </c>
    </row>
    <row r="1928" spans="1:17" x14ac:dyDescent="0.25">
      <c r="A1928">
        <v>12864</v>
      </c>
      <c r="B1928" t="s">
        <v>7863</v>
      </c>
      <c r="C1928" s="1">
        <v>4.3937159299999904E+16</v>
      </c>
      <c r="D1928" s="1">
        <v>101896614</v>
      </c>
      <c r="E1928">
        <v>46024</v>
      </c>
      <c r="F1928" t="str">
        <f>VLOOKUP(E1928,'[1]movimento-per-comune-ambito-201'!$C$2:$D$547,2,0)</f>
        <v>Versilia</v>
      </c>
      <c r="G1928" t="s">
        <v>63261</v>
      </c>
      <c r="H1928" t="s">
        <v>387</v>
      </c>
      <c r="I1928" t="s">
        <v>7864</v>
      </c>
      <c r="J1928">
        <v>55045</v>
      </c>
      <c r="K1928" t="s">
        <v>6037</v>
      </c>
      <c r="L1928" t="str">
        <f>VLOOKUP(K1928,'[1]movimento-per-comune-ambito-201'!$B$2:$D$547,3,FALSE)</f>
        <v>Versilia</v>
      </c>
      <c r="M1928" t="s">
        <v>2496</v>
      </c>
      <c r="N1928">
        <v>0</v>
      </c>
      <c r="O1928" t="s">
        <v>7865</v>
      </c>
      <c r="P1928" t="s">
        <v>7866</v>
      </c>
      <c r="Q1928" t="s">
        <v>7867</v>
      </c>
    </row>
    <row r="1929" spans="1:17" x14ac:dyDescent="0.25">
      <c r="A1929">
        <v>12865</v>
      </c>
      <c r="B1929" t="s">
        <v>7868</v>
      </c>
      <c r="C1929" s="1">
        <v>4.3930451599999904E+16</v>
      </c>
      <c r="D1929" s="1">
        <v>10194842</v>
      </c>
      <c r="E1929">
        <v>46024</v>
      </c>
      <c r="F1929" t="str">
        <f>VLOOKUP(E1929,'[1]movimento-per-comune-ambito-201'!$C$2:$D$547,2,0)</f>
        <v>Versilia</v>
      </c>
      <c r="G1929" t="s">
        <v>63099</v>
      </c>
      <c r="H1929" t="s">
        <v>387</v>
      </c>
      <c r="I1929" t="s">
        <v>7869</v>
      </c>
      <c r="J1929">
        <v>55045</v>
      </c>
      <c r="K1929" t="s">
        <v>6037</v>
      </c>
      <c r="L1929" t="str">
        <f>VLOOKUP(K1929,'[1]movimento-per-comune-ambito-201'!$B$2:$D$547,3,FALSE)</f>
        <v>Versilia</v>
      </c>
      <c r="M1929" t="s">
        <v>2496</v>
      </c>
      <c r="N1929">
        <v>0</v>
      </c>
      <c r="O1929" t="s">
        <v>7870</v>
      </c>
      <c r="Q1929" t="s">
        <v>7871</v>
      </c>
    </row>
    <row r="1930" spans="1:17" x14ac:dyDescent="0.25">
      <c r="A1930">
        <v>12866</v>
      </c>
      <c r="B1930" t="s">
        <v>1009</v>
      </c>
      <c r="C1930" s="1">
        <v>439288399</v>
      </c>
      <c r="D1930" s="1">
        <v>1.01966315E+16</v>
      </c>
      <c r="E1930">
        <v>46024</v>
      </c>
      <c r="F1930" t="str">
        <f>VLOOKUP(E1930,'[1]movimento-per-comune-ambito-201'!$C$2:$D$547,2,0)</f>
        <v>Versilia</v>
      </c>
      <c r="G1930" t="s">
        <v>63100</v>
      </c>
      <c r="H1930" t="s">
        <v>387</v>
      </c>
      <c r="I1930" t="s">
        <v>7872</v>
      </c>
      <c r="J1930">
        <v>55045</v>
      </c>
      <c r="K1930" t="s">
        <v>6037</v>
      </c>
      <c r="L1930" t="str">
        <f>VLOOKUP(K1930,'[1]movimento-per-comune-ambito-201'!$B$2:$D$547,3,FALSE)</f>
        <v>Versilia</v>
      </c>
      <c r="M1930" t="s">
        <v>2496</v>
      </c>
      <c r="N1930">
        <v>0</v>
      </c>
      <c r="O1930" t="s">
        <v>7873</v>
      </c>
      <c r="Q1930" t="s">
        <v>7874</v>
      </c>
    </row>
    <row r="1931" spans="1:17" x14ac:dyDescent="0.25">
      <c r="A1931">
        <v>12867</v>
      </c>
      <c r="B1931" t="s">
        <v>7875</v>
      </c>
      <c r="C1931" s="1">
        <v>4.39428708E+16</v>
      </c>
      <c r="D1931" s="1">
        <v>101837403</v>
      </c>
      <c r="E1931">
        <v>46024</v>
      </c>
      <c r="F1931" t="str">
        <f>VLOOKUP(E1931,'[1]movimento-per-comune-ambito-201'!$C$2:$D$547,2,0)</f>
        <v>Versilia</v>
      </c>
      <c r="G1931" t="s">
        <v>63101</v>
      </c>
      <c r="H1931" t="s">
        <v>387</v>
      </c>
      <c r="I1931" t="s">
        <v>7876</v>
      </c>
      <c r="J1931">
        <v>55045</v>
      </c>
      <c r="K1931" t="s">
        <v>6037</v>
      </c>
      <c r="L1931" t="str">
        <f>VLOOKUP(K1931,'[1]movimento-per-comune-ambito-201'!$B$2:$D$547,3,FALSE)</f>
        <v>Versilia</v>
      </c>
      <c r="M1931" t="s">
        <v>2496</v>
      </c>
      <c r="N1931">
        <v>0</v>
      </c>
      <c r="O1931" t="s">
        <v>7877</v>
      </c>
      <c r="P1931" t="s">
        <v>7878</v>
      </c>
      <c r="Q1931" t="s">
        <v>7879</v>
      </c>
    </row>
    <row r="1932" spans="1:17" x14ac:dyDescent="0.25">
      <c r="A1932">
        <v>12868</v>
      </c>
      <c r="B1932" t="s">
        <v>7880</v>
      </c>
      <c r="C1932" s="1">
        <v>4.3930451599999904E+16</v>
      </c>
      <c r="D1932" s="1">
        <v>10194842</v>
      </c>
      <c r="E1932">
        <v>46024</v>
      </c>
      <c r="F1932" t="str">
        <f>VLOOKUP(E1932,'[1]movimento-per-comune-ambito-201'!$C$2:$D$547,2,0)</f>
        <v>Versilia</v>
      </c>
      <c r="G1932" t="s">
        <v>63102</v>
      </c>
      <c r="H1932" t="s">
        <v>387</v>
      </c>
      <c r="I1932" t="s">
        <v>7881</v>
      </c>
      <c r="J1932">
        <v>55045</v>
      </c>
      <c r="K1932" t="s">
        <v>6037</v>
      </c>
      <c r="L1932" t="str">
        <f>VLOOKUP(K1932,'[1]movimento-per-comune-ambito-201'!$B$2:$D$547,3,FALSE)</f>
        <v>Versilia</v>
      </c>
      <c r="M1932" t="s">
        <v>2496</v>
      </c>
      <c r="N1932">
        <v>0</v>
      </c>
      <c r="O1932" t="s">
        <v>7882</v>
      </c>
      <c r="P1932" t="s">
        <v>7883</v>
      </c>
      <c r="Q1932" t="s">
        <v>7884</v>
      </c>
    </row>
    <row r="1933" spans="1:17" x14ac:dyDescent="0.25">
      <c r="A1933">
        <v>12869</v>
      </c>
      <c r="B1933" t="s">
        <v>7885</v>
      </c>
      <c r="C1933" s="1">
        <v>4.3935611899999904E+16</v>
      </c>
      <c r="D1933" s="1">
        <v>101912676</v>
      </c>
      <c r="E1933">
        <v>46024</v>
      </c>
      <c r="F1933" t="str">
        <f>VLOOKUP(E1933,'[1]movimento-per-comune-ambito-201'!$C$2:$D$547,2,0)</f>
        <v>Versilia</v>
      </c>
      <c r="G1933" t="s">
        <v>63103</v>
      </c>
      <c r="H1933" t="s">
        <v>387</v>
      </c>
      <c r="I1933" t="s">
        <v>7886</v>
      </c>
      <c r="J1933">
        <v>55045</v>
      </c>
      <c r="K1933" t="s">
        <v>6037</v>
      </c>
      <c r="L1933" t="str">
        <f>VLOOKUP(K1933,'[1]movimento-per-comune-ambito-201'!$B$2:$D$547,3,FALSE)</f>
        <v>Versilia</v>
      </c>
      <c r="M1933" t="s">
        <v>2496</v>
      </c>
      <c r="N1933">
        <v>0</v>
      </c>
      <c r="O1933" t="s">
        <v>7887</v>
      </c>
      <c r="P1933" t="s">
        <v>7888</v>
      </c>
      <c r="Q1933" t="s">
        <v>7889</v>
      </c>
    </row>
    <row r="1934" spans="1:17" x14ac:dyDescent="0.25">
      <c r="A1934">
        <v>12870</v>
      </c>
      <c r="B1934" t="s">
        <v>7890</v>
      </c>
      <c r="C1934" s="1">
        <v>4.3927574499999904E+16</v>
      </c>
      <c r="D1934" s="1">
        <v>1.01980219E+16</v>
      </c>
      <c r="E1934">
        <v>46024</v>
      </c>
      <c r="F1934" t="str">
        <f>VLOOKUP(E1934,'[1]movimento-per-comune-ambito-201'!$C$2:$D$547,2,0)</f>
        <v>Versilia</v>
      </c>
      <c r="G1934" t="s">
        <v>63104</v>
      </c>
      <c r="H1934" t="s">
        <v>387</v>
      </c>
      <c r="I1934" t="s">
        <v>7891</v>
      </c>
      <c r="J1934">
        <v>55045</v>
      </c>
      <c r="K1934" t="s">
        <v>6037</v>
      </c>
      <c r="L1934" t="str">
        <f>VLOOKUP(K1934,'[1]movimento-per-comune-ambito-201'!$B$2:$D$547,3,FALSE)</f>
        <v>Versilia</v>
      </c>
      <c r="M1934" t="s">
        <v>2496</v>
      </c>
      <c r="N1934">
        <v>0</v>
      </c>
      <c r="O1934" t="s">
        <v>7892</v>
      </c>
      <c r="Q1934" t="s">
        <v>7893</v>
      </c>
    </row>
    <row r="1935" spans="1:17" x14ac:dyDescent="0.25">
      <c r="A1935">
        <v>12871</v>
      </c>
      <c r="B1935" t="s">
        <v>7894</v>
      </c>
      <c r="C1935" s="1">
        <v>4.39393679E+16</v>
      </c>
      <c r="D1935" s="1">
        <v>101875359</v>
      </c>
      <c r="E1935">
        <v>46024</v>
      </c>
      <c r="F1935" t="str">
        <f>VLOOKUP(E1935,'[1]movimento-per-comune-ambito-201'!$C$2:$D$547,2,0)</f>
        <v>Versilia</v>
      </c>
      <c r="G1935" t="s">
        <v>63105</v>
      </c>
      <c r="H1935" t="s">
        <v>387</v>
      </c>
      <c r="I1935" t="s">
        <v>7895</v>
      </c>
      <c r="J1935">
        <v>55045</v>
      </c>
      <c r="K1935" t="s">
        <v>6037</v>
      </c>
      <c r="L1935" t="str">
        <f>VLOOKUP(K1935,'[1]movimento-per-comune-ambito-201'!$B$2:$D$547,3,FALSE)</f>
        <v>Versilia</v>
      </c>
      <c r="M1935" t="s">
        <v>2496</v>
      </c>
      <c r="N1935">
        <v>0</v>
      </c>
      <c r="O1935" t="s">
        <v>7896</v>
      </c>
      <c r="Q1935" t="s">
        <v>7897</v>
      </c>
    </row>
    <row r="1936" spans="1:17" x14ac:dyDescent="0.25">
      <c r="A1936">
        <v>12872</v>
      </c>
      <c r="B1936" t="s">
        <v>7293</v>
      </c>
      <c r="C1936" s="1">
        <v>4.3930451599999904E+16</v>
      </c>
      <c r="D1936" s="1">
        <v>10194842</v>
      </c>
      <c r="E1936">
        <v>46024</v>
      </c>
      <c r="F1936" t="str">
        <f>VLOOKUP(E1936,'[1]movimento-per-comune-ambito-201'!$C$2:$D$547,2,0)</f>
        <v>Versilia</v>
      </c>
      <c r="G1936" t="s">
        <v>63106</v>
      </c>
      <c r="H1936" t="s">
        <v>387</v>
      </c>
      <c r="I1936" t="s">
        <v>7898</v>
      </c>
      <c r="J1936">
        <v>55045</v>
      </c>
      <c r="K1936" t="s">
        <v>6037</v>
      </c>
      <c r="L1936" t="str">
        <f>VLOOKUP(K1936,'[1]movimento-per-comune-ambito-201'!$B$2:$D$547,3,FALSE)</f>
        <v>Versilia</v>
      </c>
      <c r="M1936" t="s">
        <v>2496</v>
      </c>
      <c r="N1936">
        <v>0</v>
      </c>
      <c r="O1936" t="s">
        <v>7899</v>
      </c>
      <c r="P1936" t="s">
        <v>7296</v>
      </c>
      <c r="Q1936" t="s">
        <v>7297</v>
      </c>
    </row>
    <row r="1937" spans="1:17" x14ac:dyDescent="0.25">
      <c r="A1937">
        <v>12873</v>
      </c>
      <c r="B1937" t="s">
        <v>1425</v>
      </c>
      <c r="C1937" s="1">
        <v>4.3930451599999904E+16</v>
      </c>
      <c r="D1937" s="1">
        <v>10194842</v>
      </c>
      <c r="E1937">
        <v>46024</v>
      </c>
      <c r="F1937" t="str">
        <f>VLOOKUP(E1937,'[1]movimento-per-comune-ambito-201'!$C$2:$D$547,2,0)</f>
        <v>Versilia</v>
      </c>
      <c r="G1937" t="s">
        <v>63107</v>
      </c>
      <c r="H1937" t="s">
        <v>387</v>
      </c>
      <c r="I1937" t="s">
        <v>7900</v>
      </c>
      <c r="J1937">
        <v>55045</v>
      </c>
      <c r="K1937" t="s">
        <v>6037</v>
      </c>
      <c r="L1937" t="str">
        <f>VLOOKUP(K1937,'[1]movimento-per-comune-ambito-201'!$B$2:$D$547,3,FALSE)</f>
        <v>Versilia</v>
      </c>
      <c r="M1937" t="s">
        <v>2496</v>
      </c>
      <c r="N1937">
        <v>0</v>
      </c>
      <c r="O1937" t="s">
        <v>7901</v>
      </c>
      <c r="P1937" t="s">
        <v>7902</v>
      </c>
      <c r="Q1937" t="s">
        <v>7903</v>
      </c>
    </row>
    <row r="1938" spans="1:17" x14ac:dyDescent="0.25">
      <c r="A1938">
        <v>12874</v>
      </c>
      <c r="B1938" t="s">
        <v>7904</v>
      </c>
      <c r="C1938" s="1">
        <v>439347098</v>
      </c>
      <c r="D1938" s="1">
        <v>101921401</v>
      </c>
      <c r="E1938">
        <v>46024</v>
      </c>
      <c r="F1938" t="str">
        <f>VLOOKUP(E1938,'[1]movimento-per-comune-ambito-201'!$C$2:$D$547,2,0)</f>
        <v>Versilia</v>
      </c>
      <c r="G1938" t="s">
        <v>63108</v>
      </c>
      <c r="H1938" t="s">
        <v>387</v>
      </c>
      <c r="I1938" t="s">
        <v>7905</v>
      </c>
      <c r="J1938">
        <v>55045</v>
      </c>
      <c r="K1938" t="s">
        <v>6037</v>
      </c>
      <c r="L1938" t="str">
        <f>VLOOKUP(K1938,'[1]movimento-per-comune-ambito-201'!$B$2:$D$547,3,FALSE)</f>
        <v>Versilia</v>
      </c>
      <c r="M1938" t="s">
        <v>2496</v>
      </c>
      <c r="N1938">
        <v>0</v>
      </c>
      <c r="O1938" t="s">
        <v>7906</v>
      </c>
      <c r="Q1938" t="s">
        <v>7907</v>
      </c>
    </row>
    <row r="1939" spans="1:17" x14ac:dyDescent="0.25">
      <c r="A1939">
        <v>12875</v>
      </c>
      <c r="B1939" t="s">
        <v>7908</v>
      </c>
      <c r="C1939" s="1">
        <v>4.39368211E+16</v>
      </c>
      <c r="D1939" s="1">
        <v>101900122</v>
      </c>
      <c r="E1939">
        <v>46024</v>
      </c>
      <c r="F1939" t="str">
        <f>VLOOKUP(E1939,'[1]movimento-per-comune-ambito-201'!$C$2:$D$547,2,0)</f>
        <v>Versilia</v>
      </c>
      <c r="G1939" t="s">
        <v>63109</v>
      </c>
      <c r="H1939" t="s">
        <v>387</v>
      </c>
      <c r="I1939" t="s">
        <v>7909</v>
      </c>
      <c r="J1939">
        <v>55045</v>
      </c>
      <c r="K1939" t="s">
        <v>6037</v>
      </c>
      <c r="L1939" t="str">
        <f>VLOOKUP(K1939,'[1]movimento-per-comune-ambito-201'!$B$2:$D$547,3,FALSE)</f>
        <v>Versilia</v>
      </c>
      <c r="M1939" t="s">
        <v>2496</v>
      </c>
      <c r="N1939">
        <v>0</v>
      </c>
      <c r="Q1939" t="s">
        <v>7910</v>
      </c>
    </row>
    <row r="1940" spans="1:17" x14ac:dyDescent="0.25">
      <c r="A1940">
        <v>12876</v>
      </c>
      <c r="B1940" t="s">
        <v>7911</v>
      </c>
      <c r="C1940" s="1">
        <v>4.39356932E+16</v>
      </c>
      <c r="D1940" s="1">
        <v>1.0191254E+16</v>
      </c>
      <c r="E1940">
        <v>46024</v>
      </c>
      <c r="F1940" t="str">
        <f>VLOOKUP(E1940,'[1]movimento-per-comune-ambito-201'!$C$2:$D$547,2,0)</f>
        <v>Versilia</v>
      </c>
      <c r="G1940" t="s">
        <v>63262</v>
      </c>
      <c r="H1940" t="s">
        <v>387</v>
      </c>
      <c r="I1940" t="s">
        <v>7912</v>
      </c>
      <c r="J1940">
        <v>55045</v>
      </c>
      <c r="K1940" t="s">
        <v>6037</v>
      </c>
      <c r="L1940" t="str">
        <f>VLOOKUP(K1940,'[1]movimento-per-comune-ambito-201'!$B$2:$D$547,3,FALSE)</f>
        <v>Versilia</v>
      </c>
      <c r="M1940" t="s">
        <v>2496</v>
      </c>
      <c r="N1940">
        <v>0</v>
      </c>
      <c r="O1940" t="s">
        <v>7913</v>
      </c>
      <c r="P1940" t="s">
        <v>7914</v>
      </c>
      <c r="Q1940" t="s">
        <v>7915</v>
      </c>
    </row>
    <row r="1941" spans="1:17" x14ac:dyDescent="0.25">
      <c r="A1941">
        <v>12877</v>
      </c>
      <c r="B1941" t="s">
        <v>410</v>
      </c>
      <c r="C1941" s="1">
        <v>4.39306952E+16</v>
      </c>
      <c r="D1941" s="1">
        <v>1.02067501E+16</v>
      </c>
      <c r="E1941">
        <v>46024</v>
      </c>
      <c r="F1941" t="str">
        <f>VLOOKUP(E1941,'[1]movimento-per-comune-ambito-201'!$C$2:$D$547,2,0)</f>
        <v>Versilia</v>
      </c>
      <c r="G1941" t="s">
        <v>63110</v>
      </c>
      <c r="H1941" t="s">
        <v>387</v>
      </c>
      <c r="I1941" t="s">
        <v>7916</v>
      </c>
      <c r="J1941">
        <v>55045</v>
      </c>
      <c r="K1941" t="s">
        <v>6037</v>
      </c>
      <c r="L1941" t="str">
        <f>VLOOKUP(K1941,'[1]movimento-per-comune-ambito-201'!$B$2:$D$547,3,FALSE)</f>
        <v>Versilia</v>
      </c>
      <c r="M1941" t="s">
        <v>2496</v>
      </c>
      <c r="N1941">
        <v>0</v>
      </c>
      <c r="O1941" t="s">
        <v>7917</v>
      </c>
      <c r="P1941" t="s">
        <v>7918</v>
      </c>
      <c r="Q1941" t="s">
        <v>7919</v>
      </c>
    </row>
    <row r="1942" spans="1:17" x14ac:dyDescent="0.25">
      <c r="A1942">
        <v>12878</v>
      </c>
      <c r="B1942" t="s">
        <v>7920</v>
      </c>
      <c r="C1942" s="1">
        <v>4.39375507E+16</v>
      </c>
      <c r="D1942" s="1">
        <v>1.01890018999999E+16</v>
      </c>
      <c r="E1942">
        <v>46024</v>
      </c>
      <c r="F1942" t="str">
        <f>VLOOKUP(E1942,'[1]movimento-per-comune-ambito-201'!$C$2:$D$547,2,0)</f>
        <v>Versilia</v>
      </c>
      <c r="G1942" t="s">
        <v>63111</v>
      </c>
      <c r="H1942" t="s">
        <v>387</v>
      </c>
      <c r="I1942" t="s">
        <v>7921</v>
      </c>
      <c r="J1942">
        <v>55045</v>
      </c>
      <c r="K1942" t="s">
        <v>6037</v>
      </c>
      <c r="L1942" t="str">
        <f>VLOOKUP(K1942,'[1]movimento-per-comune-ambito-201'!$B$2:$D$547,3,FALSE)</f>
        <v>Versilia</v>
      </c>
      <c r="M1942" t="s">
        <v>2496</v>
      </c>
      <c r="N1942">
        <v>0</v>
      </c>
      <c r="O1942" t="s">
        <v>7922</v>
      </c>
      <c r="Q1942" t="s">
        <v>7923</v>
      </c>
    </row>
    <row r="1943" spans="1:17" x14ac:dyDescent="0.25">
      <c r="A1943">
        <v>12879</v>
      </c>
      <c r="B1943" t="s">
        <v>447</v>
      </c>
      <c r="C1943" s="1">
        <v>4.3916357099999904E+16</v>
      </c>
      <c r="D1943" s="1">
        <v>102077224</v>
      </c>
      <c r="E1943">
        <v>46024</v>
      </c>
      <c r="F1943" t="str">
        <f>VLOOKUP(E1943,'[1]movimento-per-comune-ambito-201'!$C$2:$D$547,2,0)</f>
        <v>Versilia</v>
      </c>
      <c r="G1943" t="s">
        <v>63263</v>
      </c>
      <c r="H1943" t="s">
        <v>387</v>
      </c>
      <c r="I1943" t="s">
        <v>7924</v>
      </c>
      <c r="J1943">
        <v>55045</v>
      </c>
      <c r="K1943" t="s">
        <v>6037</v>
      </c>
      <c r="L1943" t="str">
        <f>VLOOKUP(K1943,'[1]movimento-per-comune-ambito-201'!$B$2:$D$547,3,FALSE)</f>
        <v>Versilia</v>
      </c>
      <c r="M1943" t="s">
        <v>2496</v>
      </c>
      <c r="N1943">
        <v>0</v>
      </c>
      <c r="O1943" t="s">
        <v>7925</v>
      </c>
      <c r="P1943" t="s">
        <v>7926</v>
      </c>
      <c r="Q1943" t="s">
        <v>7927</v>
      </c>
    </row>
    <row r="1944" spans="1:17" x14ac:dyDescent="0.25">
      <c r="A1944">
        <v>12880</v>
      </c>
      <c r="B1944" t="s">
        <v>5326</v>
      </c>
      <c r="C1944" s="1">
        <v>4.3937159299999904E+16</v>
      </c>
      <c r="D1944" s="1">
        <v>101896614</v>
      </c>
      <c r="E1944">
        <v>46024</v>
      </c>
      <c r="F1944" t="str">
        <f>VLOOKUP(E1944,'[1]movimento-per-comune-ambito-201'!$C$2:$D$547,2,0)</f>
        <v>Versilia</v>
      </c>
      <c r="G1944" t="s">
        <v>63112</v>
      </c>
      <c r="H1944" t="s">
        <v>387</v>
      </c>
      <c r="I1944" t="s">
        <v>7928</v>
      </c>
      <c r="J1944">
        <v>55045</v>
      </c>
      <c r="K1944" t="s">
        <v>6037</v>
      </c>
      <c r="L1944" t="str">
        <f>VLOOKUP(K1944,'[1]movimento-per-comune-ambito-201'!$B$2:$D$547,3,FALSE)</f>
        <v>Versilia</v>
      </c>
      <c r="M1944" t="s">
        <v>2496</v>
      </c>
      <c r="N1944">
        <v>0</v>
      </c>
      <c r="O1944" t="s">
        <v>7929</v>
      </c>
      <c r="P1944" t="s">
        <v>7930</v>
      </c>
      <c r="Q1944" t="s">
        <v>7931</v>
      </c>
    </row>
    <row r="1945" spans="1:17" x14ac:dyDescent="0.25">
      <c r="A1945">
        <v>12881</v>
      </c>
      <c r="B1945" t="s">
        <v>7932</v>
      </c>
      <c r="C1945" s="1">
        <v>4.3939694099999904E+16</v>
      </c>
      <c r="D1945" s="1">
        <v>101871799</v>
      </c>
      <c r="E1945">
        <v>46024</v>
      </c>
      <c r="F1945" t="str">
        <f>VLOOKUP(E1945,'[1]movimento-per-comune-ambito-201'!$C$2:$D$547,2,0)</f>
        <v>Versilia</v>
      </c>
      <c r="G1945" t="s">
        <v>63113</v>
      </c>
      <c r="H1945" t="s">
        <v>387</v>
      </c>
      <c r="I1945" t="s">
        <v>7933</v>
      </c>
      <c r="J1945">
        <v>55045</v>
      </c>
      <c r="K1945" t="s">
        <v>6037</v>
      </c>
      <c r="L1945" t="str">
        <f>VLOOKUP(K1945,'[1]movimento-per-comune-ambito-201'!$B$2:$D$547,3,FALSE)</f>
        <v>Versilia</v>
      </c>
      <c r="M1945" t="s">
        <v>2496</v>
      </c>
      <c r="N1945">
        <v>0</v>
      </c>
      <c r="O1945" t="s">
        <v>7934</v>
      </c>
      <c r="Q1945" t="s">
        <v>7935</v>
      </c>
    </row>
    <row r="1946" spans="1:17" x14ac:dyDescent="0.25">
      <c r="A1946">
        <v>12882</v>
      </c>
      <c r="B1946" t="s">
        <v>7936</v>
      </c>
      <c r="C1946" s="1">
        <v>4.39335493E+16</v>
      </c>
      <c r="D1946" s="1">
        <v>1.01931990999999E+16</v>
      </c>
      <c r="E1946">
        <v>46024</v>
      </c>
      <c r="F1946" t="str">
        <f>VLOOKUP(E1946,'[1]movimento-per-comune-ambito-201'!$C$2:$D$547,2,0)</f>
        <v>Versilia</v>
      </c>
      <c r="G1946" t="s">
        <v>63114</v>
      </c>
      <c r="H1946" t="s">
        <v>387</v>
      </c>
      <c r="I1946" t="s">
        <v>7937</v>
      </c>
      <c r="J1946">
        <v>55045</v>
      </c>
      <c r="K1946" t="s">
        <v>6037</v>
      </c>
      <c r="L1946" t="str">
        <f>VLOOKUP(K1946,'[1]movimento-per-comune-ambito-201'!$B$2:$D$547,3,FALSE)</f>
        <v>Versilia</v>
      </c>
      <c r="M1946" t="s">
        <v>2496</v>
      </c>
      <c r="N1946">
        <v>0</v>
      </c>
      <c r="Q1946" t="s">
        <v>7938</v>
      </c>
    </row>
    <row r="1947" spans="1:17" x14ac:dyDescent="0.25">
      <c r="A1947">
        <v>12883</v>
      </c>
      <c r="B1947" t="s">
        <v>7939</v>
      </c>
      <c r="C1947" s="1">
        <v>4.3939614499999904E+16</v>
      </c>
      <c r="D1947" s="1">
        <v>1.0187207E+16</v>
      </c>
      <c r="E1947">
        <v>46024</v>
      </c>
      <c r="F1947" t="str">
        <f>VLOOKUP(E1947,'[1]movimento-per-comune-ambito-201'!$C$2:$D$547,2,0)</f>
        <v>Versilia</v>
      </c>
      <c r="G1947" t="s">
        <v>63115</v>
      </c>
      <c r="H1947" t="s">
        <v>387</v>
      </c>
      <c r="I1947" t="s">
        <v>7940</v>
      </c>
      <c r="J1947">
        <v>55045</v>
      </c>
      <c r="K1947" t="s">
        <v>6037</v>
      </c>
      <c r="L1947" t="str">
        <f>VLOOKUP(K1947,'[1]movimento-per-comune-ambito-201'!$B$2:$D$547,3,FALSE)</f>
        <v>Versilia</v>
      </c>
      <c r="M1947" t="s">
        <v>2496</v>
      </c>
      <c r="N1947">
        <v>0</v>
      </c>
      <c r="O1947" t="s">
        <v>7941</v>
      </c>
      <c r="P1947" t="s">
        <v>7942</v>
      </c>
      <c r="Q1947" t="s">
        <v>7943</v>
      </c>
    </row>
    <row r="1948" spans="1:17" x14ac:dyDescent="0.25">
      <c r="A1948">
        <v>12884</v>
      </c>
      <c r="B1948" t="s">
        <v>7944</v>
      </c>
      <c r="C1948" s="1">
        <v>4.3937159299999904E+16</v>
      </c>
      <c r="D1948" s="1">
        <v>101896614</v>
      </c>
      <c r="E1948">
        <v>46024</v>
      </c>
      <c r="F1948" t="str">
        <f>VLOOKUP(E1948,'[1]movimento-per-comune-ambito-201'!$C$2:$D$547,2,0)</f>
        <v>Versilia</v>
      </c>
      <c r="G1948" t="s">
        <v>63116</v>
      </c>
      <c r="H1948" t="s">
        <v>387</v>
      </c>
      <c r="I1948" t="s">
        <v>7945</v>
      </c>
      <c r="J1948">
        <v>55045</v>
      </c>
      <c r="K1948" t="s">
        <v>6037</v>
      </c>
      <c r="L1948" t="str">
        <f>VLOOKUP(K1948,'[1]movimento-per-comune-ambito-201'!$B$2:$D$547,3,FALSE)</f>
        <v>Versilia</v>
      </c>
      <c r="M1948" t="s">
        <v>2496</v>
      </c>
      <c r="N1948">
        <v>0</v>
      </c>
      <c r="O1948" t="s">
        <v>7946</v>
      </c>
      <c r="Q1948" t="s">
        <v>7947</v>
      </c>
    </row>
    <row r="1949" spans="1:17" x14ac:dyDescent="0.25">
      <c r="A1949">
        <v>12885</v>
      </c>
      <c r="B1949" t="s">
        <v>1836</v>
      </c>
      <c r="C1949" s="1">
        <v>4.3930451599999904E+16</v>
      </c>
      <c r="D1949" s="1">
        <v>10194842</v>
      </c>
      <c r="E1949">
        <v>46024</v>
      </c>
      <c r="F1949" t="str">
        <f>VLOOKUP(E1949,'[1]movimento-per-comune-ambito-201'!$C$2:$D$547,2,0)</f>
        <v>Versilia</v>
      </c>
      <c r="G1949" t="s">
        <v>63117</v>
      </c>
      <c r="H1949" t="s">
        <v>387</v>
      </c>
      <c r="I1949" t="s">
        <v>7948</v>
      </c>
      <c r="J1949">
        <v>55045</v>
      </c>
      <c r="K1949" t="s">
        <v>6037</v>
      </c>
      <c r="L1949" t="str">
        <f>VLOOKUP(K1949,'[1]movimento-per-comune-ambito-201'!$B$2:$D$547,3,FALSE)</f>
        <v>Versilia</v>
      </c>
      <c r="M1949" t="s">
        <v>2496</v>
      </c>
      <c r="N1949">
        <v>0</v>
      </c>
      <c r="O1949" t="s">
        <v>7949</v>
      </c>
      <c r="P1949" t="s">
        <v>7950</v>
      </c>
      <c r="Q1949" t="s">
        <v>7951</v>
      </c>
    </row>
    <row r="1950" spans="1:17" x14ac:dyDescent="0.25">
      <c r="A1950">
        <v>12886</v>
      </c>
      <c r="B1950" t="s">
        <v>3757</v>
      </c>
      <c r="C1950" s="1">
        <v>4.3935572399999904E+16</v>
      </c>
      <c r="D1950" s="1">
        <v>101909405</v>
      </c>
      <c r="E1950">
        <v>46024</v>
      </c>
      <c r="F1950" t="str">
        <f>VLOOKUP(E1950,'[1]movimento-per-comune-ambito-201'!$C$2:$D$547,2,0)</f>
        <v>Versilia</v>
      </c>
      <c r="G1950" t="s">
        <v>63118</v>
      </c>
      <c r="H1950" t="s">
        <v>387</v>
      </c>
      <c r="I1950" t="s">
        <v>7952</v>
      </c>
      <c r="J1950">
        <v>55045</v>
      </c>
      <c r="K1950" t="s">
        <v>6037</v>
      </c>
      <c r="L1950" t="str">
        <f>VLOOKUP(K1950,'[1]movimento-per-comune-ambito-201'!$B$2:$D$547,3,FALSE)</f>
        <v>Versilia</v>
      </c>
      <c r="M1950" t="s">
        <v>2496</v>
      </c>
      <c r="N1950">
        <v>0</v>
      </c>
      <c r="O1950" t="s">
        <v>7953</v>
      </c>
      <c r="P1950" t="s">
        <v>7954</v>
      </c>
      <c r="Q1950" t="s">
        <v>7955</v>
      </c>
    </row>
    <row r="1951" spans="1:17" x14ac:dyDescent="0.25">
      <c r="A1951">
        <v>12887</v>
      </c>
      <c r="B1951" t="s">
        <v>1651</v>
      </c>
      <c r="C1951" s="1">
        <v>4.3922978399999904E+16</v>
      </c>
      <c r="D1951" s="1">
        <v>102016752</v>
      </c>
      <c r="E1951">
        <v>46024</v>
      </c>
      <c r="F1951" t="str">
        <f>VLOOKUP(E1951,'[1]movimento-per-comune-ambito-201'!$C$2:$D$547,2,0)</f>
        <v>Versilia</v>
      </c>
      <c r="G1951" t="s">
        <v>63119</v>
      </c>
      <c r="H1951" t="s">
        <v>387</v>
      </c>
      <c r="I1951" t="s">
        <v>7956</v>
      </c>
      <c r="J1951">
        <v>55045</v>
      </c>
      <c r="K1951" t="s">
        <v>6037</v>
      </c>
      <c r="L1951" t="str">
        <f>VLOOKUP(K1951,'[1]movimento-per-comune-ambito-201'!$B$2:$D$547,3,FALSE)</f>
        <v>Versilia</v>
      </c>
      <c r="M1951" t="s">
        <v>2496</v>
      </c>
      <c r="N1951">
        <v>0</v>
      </c>
      <c r="O1951" t="s">
        <v>7957</v>
      </c>
      <c r="P1951" t="s">
        <v>7958</v>
      </c>
      <c r="Q1951" t="s">
        <v>7959</v>
      </c>
    </row>
    <row r="1952" spans="1:17" x14ac:dyDescent="0.25">
      <c r="A1952">
        <v>12888</v>
      </c>
      <c r="B1952" t="s">
        <v>1016</v>
      </c>
      <c r="C1952" s="1">
        <v>4.3930451599999904E+16</v>
      </c>
      <c r="D1952" s="1">
        <v>10194842</v>
      </c>
      <c r="E1952">
        <v>46024</v>
      </c>
      <c r="F1952" t="str">
        <f>VLOOKUP(E1952,'[1]movimento-per-comune-ambito-201'!$C$2:$D$547,2,0)</f>
        <v>Versilia</v>
      </c>
      <c r="G1952" t="s">
        <v>63120</v>
      </c>
      <c r="H1952" t="s">
        <v>387</v>
      </c>
      <c r="I1952" t="s">
        <v>7960</v>
      </c>
      <c r="J1952">
        <v>55045</v>
      </c>
      <c r="K1952" t="s">
        <v>6037</v>
      </c>
      <c r="L1952" t="str">
        <f>VLOOKUP(K1952,'[1]movimento-per-comune-ambito-201'!$B$2:$D$547,3,FALSE)</f>
        <v>Versilia</v>
      </c>
      <c r="M1952" t="s">
        <v>2496</v>
      </c>
      <c r="N1952">
        <v>0</v>
      </c>
      <c r="O1952" t="s">
        <v>7961</v>
      </c>
    </row>
    <row r="1953" spans="1:17" x14ac:dyDescent="0.25">
      <c r="A1953">
        <v>12889</v>
      </c>
      <c r="B1953" t="s">
        <v>7559</v>
      </c>
      <c r="C1953" s="1">
        <v>4.3917873299999904E+16</v>
      </c>
      <c r="D1953" s="1">
        <v>102071714</v>
      </c>
      <c r="E1953">
        <v>46024</v>
      </c>
      <c r="F1953" t="str">
        <f>VLOOKUP(E1953,'[1]movimento-per-comune-ambito-201'!$C$2:$D$547,2,0)</f>
        <v>Versilia</v>
      </c>
      <c r="G1953" t="s">
        <v>63121</v>
      </c>
      <c r="H1953" t="s">
        <v>387</v>
      </c>
      <c r="I1953" t="s">
        <v>7962</v>
      </c>
      <c r="J1953">
        <v>55045</v>
      </c>
      <c r="K1953" t="s">
        <v>6037</v>
      </c>
      <c r="L1953" t="str">
        <f>VLOOKUP(K1953,'[1]movimento-per-comune-ambito-201'!$B$2:$D$547,3,FALSE)</f>
        <v>Versilia</v>
      </c>
      <c r="M1953" t="s">
        <v>2496</v>
      </c>
      <c r="N1953">
        <v>0</v>
      </c>
      <c r="O1953" t="s">
        <v>7963</v>
      </c>
      <c r="P1953" t="s">
        <v>7964</v>
      </c>
      <c r="Q1953" t="s">
        <v>7965</v>
      </c>
    </row>
    <row r="1954" spans="1:17" x14ac:dyDescent="0.25">
      <c r="A1954">
        <v>12890</v>
      </c>
      <c r="B1954" t="s">
        <v>1167</v>
      </c>
      <c r="C1954" s="1">
        <v>4.3931741799999904E+16</v>
      </c>
      <c r="D1954" s="1">
        <v>101938289</v>
      </c>
      <c r="E1954">
        <v>46024</v>
      </c>
      <c r="F1954" t="str">
        <f>VLOOKUP(E1954,'[1]movimento-per-comune-ambito-201'!$C$2:$D$547,2,0)</f>
        <v>Versilia</v>
      </c>
      <c r="G1954" t="s">
        <v>63264</v>
      </c>
      <c r="H1954" t="s">
        <v>387</v>
      </c>
      <c r="I1954" t="s">
        <v>7966</v>
      </c>
      <c r="J1954">
        <v>55045</v>
      </c>
      <c r="K1954" t="s">
        <v>6037</v>
      </c>
      <c r="L1954" t="str">
        <f>VLOOKUP(K1954,'[1]movimento-per-comune-ambito-201'!$B$2:$D$547,3,FALSE)</f>
        <v>Versilia</v>
      </c>
      <c r="M1954" t="s">
        <v>2496</v>
      </c>
      <c r="N1954">
        <v>0</v>
      </c>
      <c r="O1954" t="s">
        <v>7967</v>
      </c>
      <c r="Q1954" t="s">
        <v>7968</v>
      </c>
    </row>
    <row r="1955" spans="1:17" x14ac:dyDescent="0.25">
      <c r="A1955">
        <v>12891</v>
      </c>
      <c r="B1955" t="s">
        <v>7969</v>
      </c>
      <c r="C1955" s="1">
        <v>4.3920990199999904E+16</v>
      </c>
      <c r="D1955" s="1">
        <v>102044984</v>
      </c>
      <c r="E1955">
        <v>46024</v>
      </c>
      <c r="F1955" t="str">
        <f>VLOOKUP(E1955,'[1]movimento-per-comune-ambito-201'!$C$2:$D$547,2,0)</f>
        <v>Versilia</v>
      </c>
      <c r="G1955" t="s">
        <v>63122</v>
      </c>
      <c r="H1955" t="s">
        <v>387</v>
      </c>
      <c r="I1955" t="s">
        <v>7970</v>
      </c>
      <c r="J1955">
        <v>55045</v>
      </c>
      <c r="K1955" t="s">
        <v>6037</v>
      </c>
      <c r="L1955" t="str">
        <f>VLOOKUP(K1955,'[1]movimento-per-comune-ambito-201'!$B$2:$D$547,3,FALSE)</f>
        <v>Versilia</v>
      </c>
      <c r="M1955" t="s">
        <v>2496</v>
      </c>
      <c r="N1955">
        <v>0</v>
      </c>
      <c r="Q1955" t="s">
        <v>7971</v>
      </c>
    </row>
    <row r="1956" spans="1:17" x14ac:dyDescent="0.25">
      <c r="A1956">
        <v>12892</v>
      </c>
      <c r="B1956" t="s">
        <v>7721</v>
      </c>
      <c r="C1956" s="1">
        <v>4.39595513E+16</v>
      </c>
      <c r="D1956" s="1">
        <v>1.02286322999999E+16</v>
      </c>
      <c r="E1956">
        <v>46024</v>
      </c>
      <c r="F1956" t="str">
        <f>VLOOKUP(E1956,'[1]movimento-per-comune-ambito-201'!$C$2:$D$547,2,0)</f>
        <v>Versilia</v>
      </c>
      <c r="G1956" t="s">
        <v>63123</v>
      </c>
      <c r="H1956" t="s">
        <v>387</v>
      </c>
      <c r="I1956" t="s">
        <v>7972</v>
      </c>
      <c r="J1956">
        <v>55045</v>
      </c>
      <c r="K1956" t="s">
        <v>6037</v>
      </c>
      <c r="L1956" t="str">
        <f>VLOOKUP(K1956,'[1]movimento-per-comune-ambito-201'!$B$2:$D$547,3,FALSE)</f>
        <v>Versilia</v>
      </c>
      <c r="M1956" t="s">
        <v>2496</v>
      </c>
      <c r="N1956">
        <v>0</v>
      </c>
      <c r="O1956" t="s">
        <v>7723</v>
      </c>
      <c r="Q1956" t="s">
        <v>7724</v>
      </c>
    </row>
    <row r="1957" spans="1:17" x14ac:dyDescent="0.25">
      <c r="A1957">
        <v>12893</v>
      </c>
      <c r="B1957" t="s">
        <v>3770</v>
      </c>
      <c r="C1957" s="1">
        <v>4.3937159299999904E+16</v>
      </c>
      <c r="D1957" s="1">
        <v>101896614</v>
      </c>
      <c r="E1957">
        <v>46024</v>
      </c>
      <c r="F1957" t="str">
        <f>VLOOKUP(E1957,'[1]movimento-per-comune-ambito-201'!$C$2:$D$547,2,0)</f>
        <v>Versilia</v>
      </c>
      <c r="G1957" t="s">
        <v>63124</v>
      </c>
      <c r="H1957" t="s">
        <v>387</v>
      </c>
      <c r="I1957" t="s">
        <v>7973</v>
      </c>
      <c r="J1957">
        <v>55045</v>
      </c>
      <c r="K1957" t="s">
        <v>6037</v>
      </c>
      <c r="L1957" t="str">
        <f>VLOOKUP(K1957,'[1]movimento-per-comune-ambito-201'!$B$2:$D$547,3,FALSE)</f>
        <v>Versilia</v>
      </c>
      <c r="M1957" t="s">
        <v>2496</v>
      </c>
      <c r="N1957">
        <v>0</v>
      </c>
      <c r="O1957" t="s">
        <v>7974</v>
      </c>
      <c r="Q1957" t="s">
        <v>7975</v>
      </c>
    </row>
    <row r="1958" spans="1:17" x14ac:dyDescent="0.25">
      <c r="A1958">
        <v>12894</v>
      </c>
      <c r="B1958" t="s">
        <v>7505</v>
      </c>
      <c r="C1958" s="1">
        <v>4.39368211E+16</v>
      </c>
      <c r="D1958" s="1">
        <v>101900122</v>
      </c>
      <c r="E1958">
        <v>46024</v>
      </c>
      <c r="F1958" t="str">
        <f>VLOOKUP(E1958,'[1]movimento-per-comune-ambito-201'!$C$2:$D$547,2,0)</f>
        <v>Versilia</v>
      </c>
      <c r="G1958" t="s">
        <v>63125</v>
      </c>
      <c r="H1958" t="s">
        <v>387</v>
      </c>
      <c r="I1958" t="s">
        <v>7976</v>
      </c>
      <c r="J1958">
        <v>55045</v>
      </c>
      <c r="K1958" t="s">
        <v>6037</v>
      </c>
      <c r="L1958" t="str">
        <f>VLOOKUP(K1958,'[1]movimento-per-comune-ambito-201'!$B$2:$D$547,3,FALSE)</f>
        <v>Versilia</v>
      </c>
      <c r="M1958" t="s">
        <v>2496</v>
      </c>
      <c r="N1958">
        <v>0</v>
      </c>
      <c r="O1958" t="s">
        <v>7507</v>
      </c>
      <c r="P1958" t="s">
        <v>7508</v>
      </c>
      <c r="Q1958" t="s">
        <v>7977</v>
      </c>
    </row>
    <row r="1959" spans="1:17" x14ac:dyDescent="0.25">
      <c r="A1959">
        <v>12895</v>
      </c>
      <c r="B1959" t="s">
        <v>7978</v>
      </c>
      <c r="C1959" s="1">
        <v>4.39267936E+16</v>
      </c>
      <c r="D1959" s="1">
        <v>1.01991748999999E+16</v>
      </c>
      <c r="E1959">
        <v>46024</v>
      </c>
      <c r="F1959" t="str">
        <f>VLOOKUP(E1959,'[1]movimento-per-comune-ambito-201'!$C$2:$D$547,2,0)</f>
        <v>Versilia</v>
      </c>
      <c r="G1959" t="s">
        <v>63126</v>
      </c>
      <c r="H1959" t="s">
        <v>387</v>
      </c>
      <c r="I1959" t="s">
        <v>7979</v>
      </c>
      <c r="J1959">
        <v>55045</v>
      </c>
      <c r="K1959" t="s">
        <v>6037</v>
      </c>
      <c r="L1959" t="str">
        <f>VLOOKUP(K1959,'[1]movimento-per-comune-ambito-201'!$B$2:$D$547,3,FALSE)</f>
        <v>Versilia</v>
      </c>
      <c r="M1959" t="s">
        <v>2496</v>
      </c>
      <c r="N1959">
        <v>0</v>
      </c>
      <c r="O1959" t="s">
        <v>7980</v>
      </c>
      <c r="Q1959" t="s">
        <v>7981</v>
      </c>
    </row>
    <row r="1960" spans="1:17" x14ac:dyDescent="0.25">
      <c r="A1960">
        <v>12896</v>
      </c>
      <c r="B1960" t="s">
        <v>1051</v>
      </c>
      <c r="C1960" s="1">
        <v>4.39136474E+16</v>
      </c>
      <c r="D1960" s="1">
        <v>1.02098498E+16</v>
      </c>
      <c r="E1960">
        <v>46024</v>
      </c>
      <c r="F1960" t="str">
        <f>VLOOKUP(E1960,'[1]movimento-per-comune-ambito-201'!$C$2:$D$547,2,0)</f>
        <v>Versilia</v>
      </c>
      <c r="G1960" t="s">
        <v>63127</v>
      </c>
      <c r="H1960" t="s">
        <v>387</v>
      </c>
      <c r="I1960" t="s">
        <v>7982</v>
      </c>
      <c r="J1960">
        <v>55045</v>
      </c>
      <c r="K1960" t="s">
        <v>6037</v>
      </c>
      <c r="L1960" t="str">
        <f>VLOOKUP(K1960,'[1]movimento-per-comune-ambito-201'!$B$2:$D$547,3,FALSE)</f>
        <v>Versilia</v>
      </c>
      <c r="M1960" t="s">
        <v>2496</v>
      </c>
      <c r="N1960">
        <v>0</v>
      </c>
    </row>
    <row r="1961" spans="1:17" x14ac:dyDescent="0.25">
      <c r="A1961">
        <v>12897</v>
      </c>
      <c r="B1961" t="s">
        <v>7983</v>
      </c>
      <c r="C1961" s="1">
        <v>4.39595513E+16</v>
      </c>
      <c r="D1961" s="1">
        <v>1.02286322999999E+16</v>
      </c>
      <c r="E1961">
        <v>46024</v>
      </c>
      <c r="F1961" t="str">
        <f>VLOOKUP(E1961,'[1]movimento-per-comune-ambito-201'!$C$2:$D$547,2,0)</f>
        <v>Versilia</v>
      </c>
      <c r="G1961" t="s">
        <v>63128</v>
      </c>
      <c r="H1961" t="s">
        <v>387</v>
      </c>
      <c r="I1961" t="s">
        <v>7984</v>
      </c>
      <c r="J1961">
        <v>55045</v>
      </c>
      <c r="K1961" t="s">
        <v>6037</v>
      </c>
      <c r="L1961" t="str">
        <f>VLOOKUP(K1961,'[1]movimento-per-comune-ambito-201'!$B$2:$D$547,3,FALSE)</f>
        <v>Versilia</v>
      </c>
      <c r="M1961" t="s">
        <v>2496</v>
      </c>
      <c r="N1961">
        <v>0</v>
      </c>
      <c r="O1961" t="s">
        <v>7985</v>
      </c>
      <c r="Q1961" t="s">
        <v>7986</v>
      </c>
    </row>
    <row r="1962" spans="1:17" x14ac:dyDescent="0.25">
      <c r="A1962">
        <v>12898</v>
      </c>
      <c r="B1962" t="s">
        <v>3328</v>
      </c>
      <c r="C1962" s="1">
        <v>4.3937159299999904E+16</v>
      </c>
      <c r="D1962" s="1">
        <v>101896614</v>
      </c>
      <c r="E1962">
        <v>46024</v>
      </c>
      <c r="F1962" t="str">
        <f>VLOOKUP(E1962,'[1]movimento-per-comune-ambito-201'!$C$2:$D$547,2,0)</f>
        <v>Versilia</v>
      </c>
      <c r="G1962" t="s">
        <v>63265</v>
      </c>
      <c r="H1962" t="s">
        <v>387</v>
      </c>
      <c r="I1962" t="s">
        <v>7987</v>
      </c>
      <c r="J1962">
        <v>55045</v>
      </c>
      <c r="K1962" t="s">
        <v>6037</v>
      </c>
      <c r="L1962" t="str">
        <f>VLOOKUP(K1962,'[1]movimento-per-comune-ambito-201'!$B$2:$D$547,3,FALSE)</f>
        <v>Versilia</v>
      </c>
      <c r="M1962" t="s">
        <v>2496</v>
      </c>
      <c r="N1962">
        <v>0</v>
      </c>
      <c r="O1962" t="s">
        <v>7988</v>
      </c>
      <c r="P1962" t="s">
        <v>7989</v>
      </c>
      <c r="Q1962" t="s">
        <v>7990</v>
      </c>
    </row>
    <row r="1963" spans="1:17" x14ac:dyDescent="0.25">
      <c r="A1963">
        <v>12899</v>
      </c>
      <c r="B1963" t="s">
        <v>7991</v>
      </c>
      <c r="C1963" s="1">
        <v>4.3930451599999904E+16</v>
      </c>
      <c r="D1963" s="1">
        <v>10194842</v>
      </c>
      <c r="E1963">
        <v>46024</v>
      </c>
      <c r="F1963" t="str">
        <f>VLOOKUP(E1963,'[1]movimento-per-comune-ambito-201'!$C$2:$D$547,2,0)</f>
        <v>Versilia</v>
      </c>
      <c r="G1963" t="s">
        <v>63266</v>
      </c>
      <c r="H1963" t="s">
        <v>387</v>
      </c>
      <c r="I1963" t="s">
        <v>7992</v>
      </c>
      <c r="J1963">
        <v>55045</v>
      </c>
      <c r="K1963" t="s">
        <v>6037</v>
      </c>
      <c r="L1963" t="str">
        <f>VLOOKUP(K1963,'[1]movimento-per-comune-ambito-201'!$B$2:$D$547,3,FALSE)</f>
        <v>Versilia</v>
      </c>
      <c r="M1963" t="s">
        <v>2496</v>
      </c>
      <c r="N1963">
        <v>0</v>
      </c>
      <c r="O1963" t="s">
        <v>7993</v>
      </c>
      <c r="Q1963" t="s">
        <v>7994</v>
      </c>
    </row>
    <row r="1964" spans="1:17" x14ac:dyDescent="0.25">
      <c r="A1964">
        <v>12900</v>
      </c>
      <c r="B1964" t="s">
        <v>7995</v>
      </c>
      <c r="C1964" s="1">
        <v>4.3930451599999904E+16</v>
      </c>
      <c r="D1964" s="1">
        <v>10194842</v>
      </c>
      <c r="E1964">
        <v>46024</v>
      </c>
      <c r="F1964" t="str">
        <f>VLOOKUP(E1964,'[1]movimento-per-comune-ambito-201'!$C$2:$D$547,2,0)</f>
        <v>Versilia</v>
      </c>
      <c r="G1964" t="s">
        <v>63267</v>
      </c>
      <c r="H1964" t="s">
        <v>387</v>
      </c>
      <c r="I1964" t="s">
        <v>7996</v>
      </c>
      <c r="J1964">
        <v>55045</v>
      </c>
      <c r="K1964" t="s">
        <v>6037</v>
      </c>
      <c r="L1964" t="str">
        <f>VLOOKUP(K1964,'[1]movimento-per-comune-ambito-201'!$B$2:$D$547,3,FALSE)</f>
        <v>Versilia</v>
      </c>
      <c r="M1964" t="s">
        <v>2496</v>
      </c>
      <c r="N1964">
        <v>0</v>
      </c>
      <c r="O1964" t="s">
        <v>7997</v>
      </c>
      <c r="Q1964" t="s">
        <v>7998</v>
      </c>
    </row>
    <row r="1965" spans="1:17" x14ac:dyDescent="0.25">
      <c r="A1965">
        <v>12901</v>
      </c>
      <c r="B1965" t="s">
        <v>7999</v>
      </c>
      <c r="C1965" s="1">
        <v>4.3922200599999904E+16</v>
      </c>
      <c r="D1965" s="1">
        <v>1.02034119E+16</v>
      </c>
      <c r="E1965">
        <v>46024</v>
      </c>
      <c r="F1965" t="str">
        <f>VLOOKUP(E1965,'[1]movimento-per-comune-ambito-201'!$C$2:$D$547,2,0)</f>
        <v>Versilia</v>
      </c>
      <c r="G1965" t="s">
        <v>63268</v>
      </c>
      <c r="H1965" t="s">
        <v>387</v>
      </c>
      <c r="I1965" t="s">
        <v>8000</v>
      </c>
      <c r="J1965">
        <v>55045</v>
      </c>
      <c r="K1965" t="s">
        <v>6037</v>
      </c>
      <c r="L1965" t="str">
        <f>VLOOKUP(K1965,'[1]movimento-per-comune-ambito-201'!$B$2:$D$547,3,FALSE)</f>
        <v>Versilia</v>
      </c>
      <c r="M1965" t="s">
        <v>2496</v>
      </c>
      <c r="N1965">
        <v>0</v>
      </c>
      <c r="O1965" t="s">
        <v>8001</v>
      </c>
      <c r="Q1965" t="s">
        <v>8002</v>
      </c>
    </row>
    <row r="1966" spans="1:17" x14ac:dyDescent="0.25">
      <c r="A1966">
        <v>12902</v>
      </c>
      <c r="B1966" t="s">
        <v>7445</v>
      </c>
      <c r="C1966" s="1">
        <v>4.3935346799999904E+16</v>
      </c>
      <c r="D1966" s="1">
        <v>1.01915461999999E+16</v>
      </c>
      <c r="E1966">
        <v>46024</v>
      </c>
      <c r="F1966" t="str">
        <f>VLOOKUP(E1966,'[1]movimento-per-comune-ambito-201'!$C$2:$D$547,2,0)</f>
        <v>Versilia</v>
      </c>
      <c r="G1966" t="s">
        <v>63269</v>
      </c>
      <c r="H1966" t="s">
        <v>387</v>
      </c>
      <c r="I1966" t="s">
        <v>8003</v>
      </c>
      <c r="J1966">
        <v>55045</v>
      </c>
      <c r="K1966" t="s">
        <v>6037</v>
      </c>
      <c r="L1966" t="str">
        <f>VLOOKUP(K1966,'[1]movimento-per-comune-ambito-201'!$B$2:$D$547,3,FALSE)</f>
        <v>Versilia</v>
      </c>
      <c r="M1966" t="s">
        <v>2496</v>
      </c>
      <c r="N1966">
        <v>0</v>
      </c>
      <c r="O1966" t="s">
        <v>8004</v>
      </c>
      <c r="P1966" t="s">
        <v>8005</v>
      </c>
      <c r="Q1966" t="s">
        <v>8006</v>
      </c>
    </row>
    <row r="1967" spans="1:17" x14ac:dyDescent="0.25">
      <c r="A1967">
        <v>12903</v>
      </c>
      <c r="B1967" t="s">
        <v>3003</v>
      </c>
      <c r="C1967" s="1">
        <v>4.39358305E+16</v>
      </c>
      <c r="D1967" s="1">
        <v>1.01910833E+16</v>
      </c>
      <c r="E1967">
        <v>46024</v>
      </c>
      <c r="F1967" t="str">
        <f>VLOOKUP(E1967,'[1]movimento-per-comune-ambito-201'!$C$2:$D$547,2,0)</f>
        <v>Versilia</v>
      </c>
      <c r="G1967" t="s">
        <v>63457</v>
      </c>
      <c r="H1967" t="s">
        <v>387</v>
      </c>
      <c r="I1967" t="s">
        <v>7973</v>
      </c>
      <c r="J1967">
        <v>55045</v>
      </c>
      <c r="K1967" t="s">
        <v>6037</v>
      </c>
      <c r="L1967" t="str">
        <f>VLOOKUP(K1967,'[1]movimento-per-comune-ambito-201'!$B$2:$D$547,3,FALSE)</f>
        <v>Versilia</v>
      </c>
      <c r="M1967" t="s">
        <v>2496</v>
      </c>
      <c r="N1967">
        <v>0</v>
      </c>
      <c r="O1967" t="s">
        <v>8007</v>
      </c>
      <c r="Q1967" t="s">
        <v>8008</v>
      </c>
    </row>
    <row r="1968" spans="1:17" x14ac:dyDescent="0.25">
      <c r="A1968">
        <v>12904</v>
      </c>
      <c r="B1968" t="s">
        <v>8009</v>
      </c>
      <c r="C1968" s="1">
        <v>4.3930451599999904E+16</v>
      </c>
      <c r="D1968" s="1">
        <v>10194842</v>
      </c>
      <c r="E1968">
        <v>46024</v>
      </c>
      <c r="F1968" t="str">
        <f>VLOOKUP(E1968,'[1]movimento-per-comune-ambito-201'!$C$2:$D$547,2,0)</f>
        <v>Versilia</v>
      </c>
      <c r="G1968" t="s">
        <v>63270</v>
      </c>
      <c r="H1968" t="s">
        <v>387</v>
      </c>
      <c r="I1968" t="s">
        <v>8010</v>
      </c>
      <c r="J1968">
        <v>55045</v>
      </c>
      <c r="K1968" t="s">
        <v>6037</v>
      </c>
      <c r="L1968" t="str">
        <f>VLOOKUP(K1968,'[1]movimento-per-comune-ambito-201'!$B$2:$D$547,3,FALSE)</f>
        <v>Versilia</v>
      </c>
      <c r="M1968" t="s">
        <v>2496</v>
      </c>
      <c r="N1968">
        <v>0</v>
      </c>
      <c r="O1968" t="s">
        <v>8011</v>
      </c>
      <c r="Q1968" t="s">
        <v>8012</v>
      </c>
    </row>
    <row r="1969" spans="1:17" x14ac:dyDescent="0.25">
      <c r="A1969">
        <v>12905</v>
      </c>
      <c r="B1969" t="s">
        <v>8013</v>
      </c>
      <c r="C1969" s="1">
        <v>439312568</v>
      </c>
      <c r="D1969" s="1">
        <v>101954569</v>
      </c>
      <c r="E1969">
        <v>46024</v>
      </c>
      <c r="F1969" t="str">
        <f>VLOOKUP(E1969,'[1]movimento-per-comune-ambito-201'!$C$2:$D$547,2,0)</f>
        <v>Versilia</v>
      </c>
      <c r="G1969" t="s">
        <v>63271</v>
      </c>
      <c r="H1969" t="s">
        <v>387</v>
      </c>
      <c r="I1969" t="s">
        <v>8014</v>
      </c>
      <c r="J1969">
        <v>55045</v>
      </c>
      <c r="K1969" t="s">
        <v>6037</v>
      </c>
      <c r="L1969" t="str">
        <f>VLOOKUP(K1969,'[1]movimento-per-comune-ambito-201'!$B$2:$D$547,3,FALSE)</f>
        <v>Versilia</v>
      </c>
      <c r="M1969" t="s">
        <v>2496</v>
      </c>
      <c r="N1969">
        <v>0</v>
      </c>
      <c r="O1969" t="s">
        <v>8015</v>
      </c>
      <c r="Q1969" t="s">
        <v>8016</v>
      </c>
    </row>
    <row r="1970" spans="1:17" x14ac:dyDescent="0.25">
      <c r="A1970">
        <v>12907</v>
      </c>
      <c r="B1970" t="s">
        <v>402</v>
      </c>
      <c r="C1970" s="1">
        <v>4.3930451599999904E+16</v>
      </c>
      <c r="D1970" s="1">
        <v>10194842</v>
      </c>
      <c r="E1970">
        <v>46024</v>
      </c>
      <c r="F1970" t="str">
        <f>VLOOKUP(E1970,'[1]movimento-per-comune-ambito-201'!$C$2:$D$547,2,0)</f>
        <v>Versilia</v>
      </c>
      <c r="G1970" t="s">
        <v>63273</v>
      </c>
      <c r="H1970" t="s">
        <v>387</v>
      </c>
      <c r="I1970" t="s">
        <v>8017</v>
      </c>
      <c r="J1970">
        <v>55045</v>
      </c>
      <c r="K1970" t="s">
        <v>6037</v>
      </c>
      <c r="L1970" t="str">
        <f>VLOOKUP(K1970,'[1]movimento-per-comune-ambito-201'!$B$2:$D$547,3,FALSE)</f>
        <v>Versilia</v>
      </c>
      <c r="M1970" t="s">
        <v>2496</v>
      </c>
      <c r="N1970">
        <v>0</v>
      </c>
      <c r="O1970" t="s">
        <v>7717</v>
      </c>
      <c r="P1970" t="s">
        <v>8018</v>
      </c>
      <c r="Q1970" t="s">
        <v>7718</v>
      </c>
    </row>
    <row r="1971" spans="1:17" x14ac:dyDescent="0.25">
      <c r="A1971">
        <v>12908</v>
      </c>
      <c r="B1971" t="s">
        <v>8019</v>
      </c>
      <c r="C1971" s="1">
        <v>4.3930451599999904E+16</v>
      </c>
      <c r="D1971" s="1">
        <v>10194842</v>
      </c>
      <c r="E1971">
        <v>46024</v>
      </c>
      <c r="F1971" t="str">
        <f>VLOOKUP(E1971,'[1]movimento-per-comune-ambito-201'!$C$2:$D$547,2,0)</f>
        <v>Versilia</v>
      </c>
      <c r="G1971" t="s">
        <v>63458</v>
      </c>
      <c r="H1971" t="s">
        <v>387</v>
      </c>
      <c r="I1971" t="s">
        <v>8020</v>
      </c>
      <c r="J1971">
        <v>55045</v>
      </c>
      <c r="K1971" t="s">
        <v>6037</v>
      </c>
      <c r="L1971" t="str">
        <f>VLOOKUP(K1971,'[1]movimento-per-comune-ambito-201'!$B$2:$D$547,3,FALSE)</f>
        <v>Versilia</v>
      </c>
      <c r="M1971" t="s">
        <v>2496</v>
      </c>
      <c r="N1971">
        <v>0</v>
      </c>
      <c r="O1971" t="s">
        <v>8021</v>
      </c>
      <c r="P1971" t="s">
        <v>8022</v>
      </c>
      <c r="Q1971" t="s">
        <v>8023</v>
      </c>
    </row>
    <row r="1972" spans="1:17" x14ac:dyDescent="0.25">
      <c r="A1972">
        <v>12909</v>
      </c>
      <c r="B1972" t="s">
        <v>3836</v>
      </c>
      <c r="C1972" s="1">
        <v>4.3930451599999904E+16</v>
      </c>
      <c r="D1972" s="1">
        <v>10194842</v>
      </c>
      <c r="E1972">
        <v>46024</v>
      </c>
      <c r="F1972" t="str">
        <f>VLOOKUP(E1972,'[1]movimento-per-comune-ambito-201'!$C$2:$D$547,2,0)</f>
        <v>Versilia</v>
      </c>
      <c r="G1972" t="s">
        <v>63274</v>
      </c>
      <c r="H1972" t="s">
        <v>387</v>
      </c>
      <c r="I1972" t="s">
        <v>8024</v>
      </c>
      <c r="J1972">
        <v>55049</v>
      </c>
      <c r="K1972" t="s">
        <v>6037</v>
      </c>
      <c r="L1972" t="str">
        <f>VLOOKUP(K1972,'[1]movimento-per-comune-ambito-201'!$B$2:$D$547,3,FALSE)</f>
        <v>Versilia</v>
      </c>
      <c r="M1972" t="s">
        <v>2496</v>
      </c>
      <c r="N1972">
        <v>0</v>
      </c>
      <c r="O1972" t="s">
        <v>8025</v>
      </c>
      <c r="Q1972" t="s">
        <v>8026</v>
      </c>
    </row>
    <row r="1973" spans="1:17" x14ac:dyDescent="0.25">
      <c r="A1973">
        <v>12910</v>
      </c>
      <c r="B1973" t="s">
        <v>3840</v>
      </c>
      <c r="C1973" s="1">
        <v>4.3912975699999904E+16</v>
      </c>
      <c r="D1973" s="1">
        <v>102110068</v>
      </c>
      <c r="E1973">
        <v>46024</v>
      </c>
      <c r="F1973" t="str">
        <f>VLOOKUP(E1973,'[1]movimento-per-comune-ambito-201'!$C$2:$D$547,2,0)</f>
        <v>Versilia</v>
      </c>
      <c r="G1973" t="s">
        <v>63459</v>
      </c>
      <c r="H1973" t="s">
        <v>387</v>
      </c>
      <c r="I1973" t="s">
        <v>8027</v>
      </c>
      <c r="J1973">
        <v>55045</v>
      </c>
      <c r="K1973" t="s">
        <v>6037</v>
      </c>
      <c r="L1973" t="str">
        <f>VLOOKUP(K1973,'[1]movimento-per-comune-ambito-201'!$B$2:$D$547,3,FALSE)</f>
        <v>Versilia</v>
      </c>
      <c r="M1973" t="s">
        <v>2496</v>
      </c>
      <c r="N1973">
        <v>0</v>
      </c>
      <c r="Q1973" t="s">
        <v>8028</v>
      </c>
    </row>
    <row r="1974" spans="1:17" x14ac:dyDescent="0.25">
      <c r="A1974">
        <v>12911</v>
      </c>
      <c r="B1974" t="s">
        <v>8029</v>
      </c>
      <c r="C1974" s="1">
        <v>4.39382401E+16</v>
      </c>
      <c r="D1974" s="1">
        <v>101889229</v>
      </c>
      <c r="E1974">
        <v>46024</v>
      </c>
      <c r="F1974" t="str">
        <f>VLOOKUP(E1974,'[1]movimento-per-comune-ambito-201'!$C$2:$D$547,2,0)</f>
        <v>Versilia</v>
      </c>
      <c r="G1974" t="s">
        <v>63275</v>
      </c>
      <c r="H1974" t="s">
        <v>387</v>
      </c>
      <c r="I1974" t="s">
        <v>8030</v>
      </c>
      <c r="J1974">
        <v>55045</v>
      </c>
      <c r="K1974" t="s">
        <v>6037</v>
      </c>
      <c r="L1974" t="str">
        <f>VLOOKUP(K1974,'[1]movimento-per-comune-ambito-201'!$B$2:$D$547,3,FALSE)</f>
        <v>Versilia</v>
      </c>
      <c r="M1974" t="s">
        <v>2496</v>
      </c>
      <c r="N1974">
        <v>0</v>
      </c>
      <c r="Q1974" t="s">
        <v>8031</v>
      </c>
    </row>
    <row r="1975" spans="1:17" x14ac:dyDescent="0.25">
      <c r="A1975">
        <v>12912</v>
      </c>
      <c r="B1975" t="s">
        <v>7792</v>
      </c>
      <c r="C1975" s="1">
        <v>4.3930451599999904E+16</v>
      </c>
      <c r="D1975" s="1">
        <v>10194842</v>
      </c>
      <c r="E1975">
        <v>46024</v>
      </c>
      <c r="F1975" t="str">
        <f>VLOOKUP(E1975,'[1]movimento-per-comune-ambito-201'!$C$2:$D$547,2,0)</f>
        <v>Versilia</v>
      </c>
      <c r="G1975" t="s">
        <v>63276</v>
      </c>
      <c r="H1975" t="s">
        <v>387</v>
      </c>
      <c r="I1975" t="s">
        <v>8032</v>
      </c>
      <c r="J1975">
        <v>55045</v>
      </c>
      <c r="K1975" t="s">
        <v>6037</v>
      </c>
      <c r="L1975" t="str">
        <f>VLOOKUP(K1975,'[1]movimento-per-comune-ambito-201'!$B$2:$D$547,3,FALSE)</f>
        <v>Versilia</v>
      </c>
      <c r="M1975" t="s">
        <v>2496</v>
      </c>
      <c r="N1975">
        <v>0</v>
      </c>
      <c r="O1975" t="s">
        <v>8033</v>
      </c>
      <c r="P1975" t="s">
        <v>8034</v>
      </c>
      <c r="Q1975" t="s">
        <v>8035</v>
      </c>
    </row>
    <row r="1976" spans="1:17" x14ac:dyDescent="0.25">
      <c r="A1976">
        <v>12913</v>
      </c>
      <c r="B1976" t="s">
        <v>8036</v>
      </c>
      <c r="C1976" s="1">
        <v>439342933</v>
      </c>
      <c r="D1976" s="1">
        <v>101916151</v>
      </c>
      <c r="E1976">
        <v>46024</v>
      </c>
      <c r="F1976" t="str">
        <f>VLOOKUP(E1976,'[1]movimento-per-comune-ambito-201'!$C$2:$D$547,2,0)</f>
        <v>Versilia</v>
      </c>
      <c r="G1976" t="s">
        <v>63460</v>
      </c>
      <c r="H1976" t="s">
        <v>387</v>
      </c>
      <c r="I1976" t="s">
        <v>8037</v>
      </c>
      <c r="J1976">
        <v>55045</v>
      </c>
      <c r="K1976" t="s">
        <v>6037</v>
      </c>
      <c r="L1976" t="str">
        <f>VLOOKUP(K1976,'[1]movimento-per-comune-ambito-201'!$B$2:$D$547,3,FALSE)</f>
        <v>Versilia</v>
      </c>
      <c r="M1976" t="s">
        <v>2496</v>
      </c>
      <c r="N1976">
        <v>0</v>
      </c>
      <c r="O1976" t="s">
        <v>8038</v>
      </c>
      <c r="P1976" t="s">
        <v>8039</v>
      </c>
      <c r="Q1976" t="s">
        <v>8040</v>
      </c>
    </row>
    <row r="1977" spans="1:17" x14ac:dyDescent="0.25">
      <c r="A1977">
        <v>12914</v>
      </c>
      <c r="B1977" t="s">
        <v>1118</v>
      </c>
      <c r="C1977" s="1">
        <v>4.3931923099999904E+16</v>
      </c>
      <c r="D1977" s="1">
        <v>101946534</v>
      </c>
      <c r="E1977">
        <v>46024</v>
      </c>
      <c r="F1977" t="str">
        <f>VLOOKUP(E1977,'[1]movimento-per-comune-ambito-201'!$C$2:$D$547,2,0)</f>
        <v>Versilia</v>
      </c>
      <c r="G1977" t="s">
        <v>63277</v>
      </c>
      <c r="H1977" t="s">
        <v>387</v>
      </c>
      <c r="I1977" t="s">
        <v>8041</v>
      </c>
      <c r="J1977">
        <v>55045</v>
      </c>
      <c r="K1977" t="s">
        <v>6037</v>
      </c>
      <c r="L1977" t="str">
        <f>VLOOKUP(K1977,'[1]movimento-per-comune-ambito-201'!$B$2:$D$547,3,FALSE)</f>
        <v>Versilia</v>
      </c>
      <c r="M1977" t="s">
        <v>2496</v>
      </c>
      <c r="N1977">
        <v>0</v>
      </c>
      <c r="O1977" t="s">
        <v>8042</v>
      </c>
      <c r="Q1977" t="s">
        <v>8043</v>
      </c>
    </row>
    <row r="1978" spans="1:17" x14ac:dyDescent="0.25">
      <c r="A1978">
        <v>12915</v>
      </c>
      <c r="B1978" t="s">
        <v>8044</v>
      </c>
      <c r="C1978" s="1">
        <v>4.391499E+16</v>
      </c>
      <c r="D1978" s="1">
        <v>1.02154659999999E+16</v>
      </c>
      <c r="E1978">
        <v>46024</v>
      </c>
      <c r="F1978" t="str">
        <f>VLOOKUP(E1978,'[1]movimento-per-comune-ambito-201'!$C$2:$D$547,2,0)</f>
        <v>Versilia</v>
      </c>
      <c r="G1978" t="s">
        <v>63278</v>
      </c>
      <c r="H1978" t="s">
        <v>387</v>
      </c>
      <c r="I1978" t="s">
        <v>8045</v>
      </c>
      <c r="J1978">
        <v>55044</v>
      </c>
      <c r="K1978" t="s">
        <v>6037</v>
      </c>
      <c r="L1978" t="str">
        <f>VLOOKUP(K1978,'[1]movimento-per-comune-ambito-201'!$B$2:$D$547,3,FALSE)</f>
        <v>Versilia</v>
      </c>
      <c r="M1978" t="s">
        <v>2496</v>
      </c>
      <c r="N1978">
        <v>0</v>
      </c>
      <c r="O1978" t="s">
        <v>8046</v>
      </c>
      <c r="Q1978" t="s">
        <v>8047</v>
      </c>
    </row>
    <row r="1979" spans="1:17" x14ac:dyDescent="0.25">
      <c r="A1979">
        <v>12916</v>
      </c>
      <c r="B1979" t="s">
        <v>8048</v>
      </c>
      <c r="C1979" s="1">
        <v>4.39306952E+16</v>
      </c>
      <c r="D1979" s="1">
        <v>1.02067501E+16</v>
      </c>
      <c r="E1979">
        <v>46024</v>
      </c>
      <c r="F1979" t="str">
        <f>VLOOKUP(E1979,'[1]movimento-per-comune-ambito-201'!$C$2:$D$547,2,0)</f>
        <v>Versilia</v>
      </c>
      <c r="G1979" t="s">
        <v>63279</v>
      </c>
      <c r="H1979" t="s">
        <v>387</v>
      </c>
      <c r="I1979" t="s">
        <v>8049</v>
      </c>
      <c r="J1979">
        <v>55045</v>
      </c>
      <c r="K1979" t="s">
        <v>6037</v>
      </c>
      <c r="L1979" t="str">
        <f>VLOOKUP(K1979,'[1]movimento-per-comune-ambito-201'!$B$2:$D$547,3,FALSE)</f>
        <v>Versilia</v>
      </c>
      <c r="M1979" t="s">
        <v>2496</v>
      </c>
      <c r="N1979">
        <v>0</v>
      </c>
      <c r="Q1979" t="s">
        <v>8050</v>
      </c>
    </row>
    <row r="1980" spans="1:17" x14ac:dyDescent="0.25">
      <c r="A1980">
        <v>12917</v>
      </c>
      <c r="B1980" t="s">
        <v>8051</v>
      </c>
      <c r="C1980" s="1">
        <v>4.3930451599999904E+16</v>
      </c>
      <c r="D1980" s="1">
        <v>10194842</v>
      </c>
      <c r="E1980">
        <v>46024</v>
      </c>
      <c r="F1980" t="str">
        <f>VLOOKUP(E1980,'[1]movimento-per-comune-ambito-201'!$C$2:$D$547,2,0)</f>
        <v>Versilia</v>
      </c>
      <c r="G1980" t="s">
        <v>63461</v>
      </c>
      <c r="H1980" t="s">
        <v>387</v>
      </c>
      <c r="I1980" t="s">
        <v>8052</v>
      </c>
      <c r="J1980">
        <v>55045</v>
      </c>
      <c r="K1980" t="s">
        <v>6037</v>
      </c>
      <c r="L1980" t="str">
        <f>VLOOKUP(K1980,'[1]movimento-per-comune-ambito-201'!$B$2:$D$547,3,FALSE)</f>
        <v>Versilia</v>
      </c>
      <c r="M1980" t="s">
        <v>2496</v>
      </c>
      <c r="N1980">
        <v>0</v>
      </c>
      <c r="Q1980" t="s">
        <v>8053</v>
      </c>
    </row>
    <row r="1981" spans="1:17" x14ac:dyDescent="0.25">
      <c r="A1981">
        <v>12918</v>
      </c>
      <c r="B1981" t="s">
        <v>3001</v>
      </c>
      <c r="C1981" s="1">
        <v>439137433</v>
      </c>
      <c r="D1981" s="1">
        <v>102128336</v>
      </c>
      <c r="E1981">
        <v>46024</v>
      </c>
      <c r="F1981" t="str">
        <f>VLOOKUP(E1981,'[1]movimento-per-comune-ambito-201'!$C$2:$D$547,2,0)</f>
        <v>Versilia</v>
      </c>
      <c r="G1981" t="s">
        <v>63280</v>
      </c>
      <c r="H1981" t="s">
        <v>387</v>
      </c>
      <c r="I1981" t="s">
        <v>8054</v>
      </c>
      <c r="J1981">
        <v>55045</v>
      </c>
      <c r="K1981" t="s">
        <v>6037</v>
      </c>
      <c r="L1981" t="str">
        <f>VLOOKUP(K1981,'[1]movimento-per-comune-ambito-201'!$B$2:$D$547,3,FALSE)</f>
        <v>Versilia</v>
      </c>
      <c r="M1981" t="s">
        <v>2496</v>
      </c>
      <c r="N1981">
        <v>0</v>
      </c>
      <c r="O1981" t="s">
        <v>8055</v>
      </c>
      <c r="Q1981" t="s">
        <v>8056</v>
      </c>
    </row>
    <row r="1982" spans="1:17" x14ac:dyDescent="0.25">
      <c r="A1982">
        <v>12919</v>
      </c>
      <c r="B1982" t="s">
        <v>5313</v>
      </c>
      <c r="C1982" s="1">
        <v>4.3930451599999904E+16</v>
      </c>
      <c r="D1982" s="1">
        <v>10194842</v>
      </c>
      <c r="E1982">
        <v>46024</v>
      </c>
      <c r="F1982" t="str">
        <f>VLOOKUP(E1982,'[1]movimento-per-comune-ambito-201'!$C$2:$D$547,2,0)</f>
        <v>Versilia</v>
      </c>
      <c r="G1982" t="s">
        <v>63281</v>
      </c>
      <c r="H1982" t="s">
        <v>387</v>
      </c>
      <c r="I1982" t="s">
        <v>8057</v>
      </c>
      <c r="J1982">
        <v>55045</v>
      </c>
      <c r="K1982" t="s">
        <v>6037</v>
      </c>
      <c r="L1982" t="str">
        <f>VLOOKUP(K1982,'[1]movimento-per-comune-ambito-201'!$B$2:$D$547,3,FALSE)</f>
        <v>Versilia</v>
      </c>
      <c r="M1982" t="s">
        <v>2496</v>
      </c>
      <c r="N1982">
        <v>0</v>
      </c>
      <c r="O1982" t="s">
        <v>8058</v>
      </c>
      <c r="P1982" t="s">
        <v>8059</v>
      </c>
      <c r="Q1982" t="s">
        <v>8060</v>
      </c>
    </row>
    <row r="1983" spans="1:17" x14ac:dyDescent="0.25">
      <c r="A1983">
        <v>12920</v>
      </c>
      <c r="B1983" t="s">
        <v>8061</v>
      </c>
      <c r="C1983" s="1">
        <v>4.39413477E+16</v>
      </c>
      <c r="D1983" s="1">
        <v>101853642</v>
      </c>
      <c r="E1983">
        <v>46024</v>
      </c>
      <c r="F1983" t="str">
        <f>VLOOKUP(E1983,'[1]movimento-per-comune-ambito-201'!$C$2:$D$547,2,0)</f>
        <v>Versilia</v>
      </c>
      <c r="G1983" t="s">
        <v>63282</v>
      </c>
      <c r="H1983" t="s">
        <v>387</v>
      </c>
      <c r="I1983" t="s">
        <v>8062</v>
      </c>
      <c r="J1983">
        <v>55045</v>
      </c>
      <c r="K1983" t="s">
        <v>6037</v>
      </c>
      <c r="L1983" t="str">
        <f>VLOOKUP(K1983,'[1]movimento-per-comune-ambito-201'!$B$2:$D$547,3,FALSE)</f>
        <v>Versilia</v>
      </c>
      <c r="M1983" t="s">
        <v>2496</v>
      </c>
      <c r="N1983">
        <v>0</v>
      </c>
      <c r="O1983" t="s">
        <v>8063</v>
      </c>
      <c r="P1983" t="s">
        <v>8064</v>
      </c>
      <c r="Q1983" t="s">
        <v>8065</v>
      </c>
    </row>
    <row r="1984" spans="1:17" x14ac:dyDescent="0.25">
      <c r="A1984">
        <v>12921</v>
      </c>
      <c r="B1984" t="s">
        <v>5635</v>
      </c>
      <c r="C1984" s="1">
        <v>4.3928627499999904E+16</v>
      </c>
      <c r="D1984" s="1">
        <v>1.01976612E+16</v>
      </c>
      <c r="E1984">
        <v>46024</v>
      </c>
      <c r="F1984" t="str">
        <f>VLOOKUP(E1984,'[1]movimento-per-comune-ambito-201'!$C$2:$D$547,2,0)</f>
        <v>Versilia</v>
      </c>
      <c r="G1984" t="s">
        <v>63283</v>
      </c>
      <c r="H1984" t="s">
        <v>387</v>
      </c>
      <c r="I1984" t="s">
        <v>8066</v>
      </c>
      <c r="J1984">
        <v>55045</v>
      </c>
      <c r="K1984" t="s">
        <v>6037</v>
      </c>
      <c r="L1984" t="str">
        <f>VLOOKUP(K1984,'[1]movimento-per-comune-ambito-201'!$B$2:$D$547,3,FALSE)</f>
        <v>Versilia</v>
      </c>
      <c r="M1984" t="s">
        <v>2496</v>
      </c>
      <c r="N1984">
        <v>0</v>
      </c>
      <c r="O1984" t="s">
        <v>8067</v>
      </c>
    </row>
    <row r="1985" spans="1:17" x14ac:dyDescent="0.25">
      <c r="A1985">
        <v>12922</v>
      </c>
      <c r="B1985" t="s">
        <v>3869</v>
      </c>
      <c r="C1985" s="1">
        <v>4.3930451599999904E+16</v>
      </c>
      <c r="D1985" s="1">
        <v>10194842</v>
      </c>
      <c r="E1985">
        <v>46024</v>
      </c>
      <c r="F1985" t="str">
        <f>VLOOKUP(E1985,'[1]movimento-per-comune-ambito-201'!$C$2:$D$547,2,0)</f>
        <v>Versilia</v>
      </c>
      <c r="G1985" t="s">
        <v>63284</v>
      </c>
      <c r="H1985" t="s">
        <v>387</v>
      </c>
      <c r="I1985" t="s">
        <v>8068</v>
      </c>
      <c r="J1985">
        <v>55045</v>
      </c>
      <c r="K1985" t="s">
        <v>6037</v>
      </c>
      <c r="L1985" t="str">
        <f>VLOOKUP(K1985,'[1]movimento-per-comune-ambito-201'!$B$2:$D$547,3,FALSE)</f>
        <v>Versilia</v>
      </c>
      <c r="M1985" t="s">
        <v>2496</v>
      </c>
      <c r="N1985">
        <v>0</v>
      </c>
      <c r="O1985" t="s">
        <v>8069</v>
      </c>
      <c r="P1985" t="s">
        <v>8070</v>
      </c>
      <c r="Q1985" t="s">
        <v>8071</v>
      </c>
    </row>
    <row r="1986" spans="1:17" x14ac:dyDescent="0.25">
      <c r="A1986">
        <v>12923</v>
      </c>
      <c r="B1986" t="s">
        <v>8072</v>
      </c>
      <c r="C1986" s="1">
        <v>4.3935192844375696E+16</v>
      </c>
      <c r="D1986" s="1">
        <v>1.01916036830677E+16</v>
      </c>
      <c r="E1986">
        <v>46024</v>
      </c>
      <c r="F1986" t="str">
        <f>VLOOKUP(E1986,'[1]movimento-per-comune-ambito-201'!$C$2:$D$547,2,0)</f>
        <v>Versilia</v>
      </c>
      <c r="G1986" t="s">
        <v>63285</v>
      </c>
      <c r="H1986" t="s">
        <v>387</v>
      </c>
      <c r="I1986" t="s">
        <v>8073</v>
      </c>
      <c r="J1986">
        <v>55045</v>
      </c>
      <c r="K1986" t="s">
        <v>6037</v>
      </c>
      <c r="L1986" t="str">
        <f>VLOOKUP(K1986,'[1]movimento-per-comune-ambito-201'!$B$2:$D$547,3,FALSE)</f>
        <v>Versilia</v>
      </c>
      <c r="M1986" t="s">
        <v>2496</v>
      </c>
      <c r="N1986">
        <v>0</v>
      </c>
      <c r="O1986" t="s">
        <v>8074</v>
      </c>
      <c r="P1986" t="s">
        <v>8075</v>
      </c>
      <c r="Q1986" t="s">
        <v>8076</v>
      </c>
    </row>
    <row r="1987" spans="1:17" x14ac:dyDescent="0.25">
      <c r="A1987">
        <v>12924</v>
      </c>
      <c r="B1987" t="s">
        <v>8077</v>
      </c>
      <c r="C1987" s="1">
        <v>4.3935572399999904E+16</v>
      </c>
      <c r="D1987" s="1">
        <v>101909405</v>
      </c>
      <c r="E1987">
        <v>46024</v>
      </c>
      <c r="F1987" t="str">
        <f>VLOOKUP(E1987,'[1]movimento-per-comune-ambito-201'!$C$2:$D$547,2,0)</f>
        <v>Versilia</v>
      </c>
      <c r="G1987" t="s">
        <v>63286</v>
      </c>
      <c r="H1987" t="s">
        <v>387</v>
      </c>
      <c r="I1987" t="s">
        <v>8078</v>
      </c>
      <c r="J1987">
        <v>55045</v>
      </c>
      <c r="K1987" t="s">
        <v>6037</v>
      </c>
      <c r="L1987" t="str">
        <f>VLOOKUP(K1987,'[1]movimento-per-comune-ambito-201'!$B$2:$D$547,3,FALSE)</f>
        <v>Versilia</v>
      </c>
      <c r="M1987" t="s">
        <v>2496</v>
      </c>
      <c r="N1987">
        <v>0</v>
      </c>
      <c r="O1987" t="s">
        <v>8079</v>
      </c>
      <c r="P1987" t="s">
        <v>8080</v>
      </c>
      <c r="Q1987" t="s">
        <v>8081</v>
      </c>
    </row>
    <row r="1988" spans="1:17" x14ac:dyDescent="0.25">
      <c r="A1988">
        <v>12925</v>
      </c>
      <c r="B1988" t="s">
        <v>8082</v>
      </c>
      <c r="C1988" s="1">
        <v>4.39595513E+16</v>
      </c>
      <c r="D1988" s="1">
        <v>1.02286322999999E+16</v>
      </c>
      <c r="E1988">
        <v>46024</v>
      </c>
      <c r="F1988" t="str">
        <f>VLOOKUP(E1988,'[1]movimento-per-comune-ambito-201'!$C$2:$D$547,2,0)</f>
        <v>Versilia</v>
      </c>
      <c r="G1988" t="s">
        <v>63462</v>
      </c>
      <c r="H1988" t="s">
        <v>387</v>
      </c>
      <c r="I1988" t="s">
        <v>8083</v>
      </c>
      <c r="J1988">
        <v>55045</v>
      </c>
      <c r="K1988" t="s">
        <v>6037</v>
      </c>
      <c r="L1988" t="str">
        <f>VLOOKUP(K1988,'[1]movimento-per-comune-ambito-201'!$B$2:$D$547,3,FALSE)</f>
        <v>Versilia</v>
      </c>
      <c r="M1988" t="s">
        <v>2496</v>
      </c>
      <c r="N1988">
        <v>0</v>
      </c>
      <c r="O1988" t="s">
        <v>8084</v>
      </c>
      <c r="Q1988" t="s">
        <v>8085</v>
      </c>
    </row>
    <row r="1989" spans="1:17" x14ac:dyDescent="0.25">
      <c r="A1989">
        <v>12926</v>
      </c>
      <c r="B1989" t="s">
        <v>8086</v>
      </c>
      <c r="C1989" s="1">
        <v>4.3916357099999904E+16</v>
      </c>
      <c r="D1989" s="1">
        <v>102077224</v>
      </c>
      <c r="E1989">
        <v>46024</v>
      </c>
      <c r="F1989" t="str">
        <f>VLOOKUP(E1989,'[1]movimento-per-comune-ambito-201'!$C$2:$D$547,2,0)</f>
        <v>Versilia</v>
      </c>
      <c r="G1989" t="s">
        <v>63287</v>
      </c>
      <c r="H1989" t="s">
        <v>387</v>
      </c>
      <c r="I1989" t="s">
        <v>8087</v>
      </c>
      <c r="J1989">
        <v>55045</v>
      </c>
      <c r="K1989" t="s">
        <v>6037</v>
      </c>
      <c r="L1989" t="str">
        <f>VLOOKUP(K1989,'[1]movimento-per-comune-ambito-201'!$B$2:$D$547,3,FALSE)</f>
        <v>Versilia</v>
      </c>
      <c r="M1989" t="s">
        <v>2496</v>
      </c>
      <c r="N1989">
        <v>0</v>
      </c>
      <c r="O1989" t="s">
        <v>8088</v>
      </c>
      <c r="Q1989" t="s">
        <v>8089</v>
      </c>
    </row>
    <row r="1990" spans="1:17" x14ac:dyDescent="0.25">
      <c r="A1990">
        <v>12927</v>
      </c>
      <c r="B1990" t="s">
        <v>8090</v>
      </c>
      <c r="C1990" s="1">
        <v>4.3939694099999904E+16</v>
      </c>
      <c r="D1990" s="1">
        <v>101871799</v>
      </c>
      <c r="E1990">
        <v>46024</v>
      </c>
      <c r="F1990" t="str">
        <f>VLOOKUP(E1990,'[1]movimento-per-comune-ambito-201'!$C$2:$D$547,2,0)</f>
        <v>Versilia</v>
      </c>
      <c r="G1990" t="s">
        <v>63288</v>
      </c>
      <c r="H1990" t="s">
        <v>387</v>
      </c>
      <c r="I1990" t="s">
        <v>8091</v>
      </c>
      <c r="J1990">
        <v>55045</v>
      </c>
      <c r="K1990" t="s">
        <v>6037</v>
      </c>
      <c r="L1990" t="str">
        <f>VLOOKUP(K1990,'[1]movimento-per-comune-ambito-201'!$B$2:$D$547,3,FALSE)</f>
        <v>Versilia</v>
      </c>
      <c r="M1990" t="s">
        <v>2496</v>
      </c>
      <c r="N1990">
        <v>0</v>
      </c>
      <c r="Q1990" t="s">
        <v>8092</v>
      </c>
    </row>
    <row r="1991" spans="1:17" x14ac:dyDescent="0.25">
      <c r="A1991">
        <v>12928</v>
      </c>
      <c r="B1991" t="s">
        <v>8093</v>
      </c>
      <c r="C1991" s="1">
        <v>4.3930451599999904E+16</v>
      </c>
      <c r="D1991" s="1">
        <v>10194842</v>
      </c>
      <c r="E1991">
        <v>46024</v>
      </c>
      <c r="F1991" t="str">
        <f>VLOOKUP(E1991,'[1]movimento-per-comune-ambito-201'!$C$2:$D$547,2,0)</f>
        <v>Versilia</v>
      </c>
      <c r="G1991" t="s">
        <v>63289</v>
      </c>
      <c r="H1991" t="s">
        <v>387</v>
      </c>
      <c r="I1991" t="s">
        <v>8094</v>
      </c>
      <c r="J1991">
        <v>55045</v>
      </c>
      <c r="K1991" t="s">
        <v>6037</v>
      </c>
      <c r="L1991" t="str">
        <f>VLOOKUP(K1991,'[1]movimento-per-comune-ambito-201'!$B$2:$D$547,3,FALSE)</f>
        <v>Versilia</v>
      </c>
      <c r="M1991" t="s">
        <v>2496</v>
      </c>
      <c r="N1991">
        <v>0</v>
      </c>
      <c r="O1991" t="s">
        <v>8095</v>
      </c>
      <c r="P1991" t="s">
        <v>8096</v>
      </c>
      <c r="Q1991" t="s">
        <v>8097</v>
      </c>
    </row>
    <row r="1992" spans="1:17" x14ac:dyDescent="0.25">
      <c r="A1992">
        <v>12929</v>
      </c>
      <c r="B1992" t="s">
        <v>3897</v>
      </c>
      <c r="C1992" s="1">
        <v>439135925</v>
      </c>
      <c r="D1992" s="1">
        <v>102105566</v>
      </c>
      <c r="E1992">
        <v>46024</v>
      </c>
      <c r="F1992" t="str">
        <f>VLOOKUP(E1992,'[1]movimento-per-comune-ambito-201'!$C$2:$D$547,2,0)</f>
        <v>Versilia</v>
      </c>
      <c r="G1992" t="s">
        <v>63463</v>
      </c>
      <c r="H1992" t="s">
        <v>387</v>
      </c>
      <c r="I1992" t="s">
        <v>8098</v>
      </c>
      <c r="J1992">
        <v>55045</v>
      </c>
      <c r="K1992" t="s">
        <v>6037</v>
      </c>
      <c r="L1992" t="str">
        <f>VLOOKUP(K1992,'[1]movimento-per-comune-ambito-201'!$B$2:$D$547,3,FALSE)</f>
        <v>Versilia</v>
      </c>
      <c r="M1992" t="s">
        <v>2496</v>
      </c>
      <c r="N1992">
        <v>0</v>
      </c>
      <c r="O1992" t="s">
        <v>8099</v>
      </c>
      <c r="Q1992" t="s">
        <v>8100</v>
      </c>
    </row>
    <row r="1993" spans="1:17" x14ac:dyDescent="0.25">
      <c r="A1993">
        <v>12930</v>
      </c>
      <c r="B1993" t="s">
        <v>8101</v>
      </c>
      <c r="C1993" s="1">
        <v>4.39306952E+16</v>
      </c>
      <c r="D1993" s="1">
        <v>1.02067501E+16</v>
      </c>
      <c r="E1993">
        <v>46024</v>
      </c>
      <c r="F1993" t="str">
        <f>VLOOKUP(E1993,'[1]movimento-per-comune-ambito-201'!$C$2:$D$547,2,0)</f>
        <v>Versilia</v>
      </c>
      <c r="G1993" t="s">
        <v>63464</v>
      </c>
      <c r="H1993" t="s">
        <v>387</v>
      </c>
      <c r="I1993" t="s">
        <v>8102</v>
      </c>
      <c r="J1993">
        <v>55045</v>
      </c>
      <c r="K1993" t="s">
        <v>6037</v>
      </c>
      <c r="L1993" t="str">
        <f>VLOOKUP(K1993,'[1]movimento-per-comune-ambito-201'!$B$2:$D$547,3,FALSE)</f>
        <v>Versilia</v>
      </c>
      <c r="M1993" t="s">
        <v>2496</v>
      </c>
      <c r="N1993">
        <v>0</v>
      </c>
      <c r="O1993" t="s">
        <v>8103</v>
      </c>
      <c r="P1993" t="s">
        <v>8104</v>
      </c>
      <c r="Q1993" t="s">
        <v>8105</v>
      </c>
    </row>
    <row r="1994" spans="1:17" x14ac:dyDescent="0.25">
      <c r="A1994">
        <v>12931</v>
      </c>
      <c r="B1994" t="s">
        <v>3563</v>
      </c>
      <c r="C1994" s="1">
        <v>4.3930451599999904E+16</v>
      </c>
      <c r="D1994" s="1">
        <v>10194842</v>
      </c>
      <c r="E1994">
        <v>46024</v>
      </c>
      <c r="F1994" t="str">
        <f>VLOOKUP(E1994,'[1]movimento-per-comune-ambito-201'!$C$2:$D$547,2,0)</f>
        <v>Versilia</v>
      </c>
      <c r="G1994" t="s">
        <v>63290</v>
      </c>
      <c r="H1994" t="s">
        <v>387</v>
      </c>
      <c r="I1994" t="s">
        <v>8106</v>
      </c>
      <c r="J1994">
        <v>55045</v>
      </c>
      <c r="K1994" t="s">
        <v>6037</v>
      </c>
      <c r="L1994" t="str">
        <f>VLOOKUP(K1994,'[1]movimento-per-comune-ambito-201'!$B$2:$D$547,3,FALSE)</f>
        <v>Versilia</v>
      </c>
      <c r="M1994" t="s">
        <v>2496</v>
      </c>
      <c r="N1994">
        <v>0</v>
      </c>
      <c r="O1994" t="s">
        <v>8107</v>
      </c>
      <c r="Q1994" t="s">
        <v>8108</v>
      </c>
    </row>
    <row r="1995" spans="1:17" x14ac:dyDescent="0.25">
      <c r="A1995">
        <v>12932</v>
      </c>
      <c r="B1995" t="s">
        <v>8109</v>
      </c>
      <c r="C1995" s="1">
        <v>4.3933874899999904E+16</v>
      </c>
      <c r="D1995" s="1">
        <v>101929046</v>
      </c>
      <c r="E1995">
        <v>46024</v>
      </c>
      <c r="F1995" t="str">
        <f>VLOOKUP(E1995,'[1]movimento-per-comune-ambito-201'!$C$2:$D$547,2,0)</f>
        <v>Versilia</v>
      </c>
      <c r="G1995" t="s">
        <v>63291</v>
      </c>
      <c r="H1995" t="s">
        <v>387</v>
      </c>
      <c r="I1995" t="s">
        <v>8110</v>
      </c>
      <c r="J1995">
        <v>55045</v>
      </c>
      <c r="K1995" t="s">
        <v>6037</v>
      </c>
      <c r="L1995" t="str">
        <f>VLOOKUP(K1995,'[1]movimento-per-comune-ambito-201'!$B$2:$D$547,3,FALSE)</f>
        <v>Versilia</v>
      </c>
      <c r="M1995" t="s">
        <v>2496</v>
      </c>
      <c r="N1995">
        <v>0</v>
      </c>
      <c r="O1995" t="s">
        <v>3901</v>
      </c>
      <c r="P1995" t="s">
        <v>8111</v>
      </c>
      <c r="Q1995" t="s">
        <v>8112</v>
      </c>
    </row>
    <row r="1996" spans="1:17" x14ac:dyDescent="0.25">
      <c r="A1996">
        <v>12933</v>
      </c>
      <c r="B1996" t="s">
        <v>8113</v>
      </c>
      <c r="C1996" s="1">
        <v>4.3934992299999904E+16</v>
      </c>
      <c r="D1996" s="1">
        <v>1.01918738999999E+16</v>
      </c>
      <c r="E1996">
        <v>46024</v>
      </c>
      <c r="F1996" t="str">
        <f>VLOOKUP(E1996,'[1]movimento-per-comune-ambito-201'!$C$2:$D$547,2,0)</f>
        <v>Versilia</v>
      </c>
      <c r="G1996" t="s">
        <v>63292</v>
      </c>
      <c r="H1996" t="s">
        <v>387</v>
      </c>
      <c r="I1996" t="s">
        <v>8114</v>
      </c>
      <c r="J1996">
        <v>55045</v>
      </c>
      <c r="K1996" t="s">
        <v>6037</v>
      </c>
      <c r="L1996" t="str">
        <f>VLOOKUP(K1996,'[1]movimento-per-comune-ambito-201'!$B$2:$D$547,3,FALSE)</f>
        <v>Versilia</v>
      </c>
      <c r="M1996" t="s">
        <v>2496</v>
      </c>
      <c r="N1996">
        <v>0</v>
      </c>
      <c r="O1996" t="s">
        <v>8115</v>
      </c>
      <c r="P1996" t="s">
        <v>8116</v>
      </c>
      <c r="Q1996" t="s">
        <v>8117</v>
      </c>
    </row>
    <row r="1997" spans="1:17" x14ac:dyDescent="0.25">
      <c r="A1997">
        <v>12934</v>
      </c>
      <c r="B1997" t="s">
        <v>8118</v>
      </c>
      <c r="C1997" s="1">
        <v>4.39345489E+16</v>
      </c>
      <c r="D1997" s="1">
        <v>1.01922919E+16</v>
      </c>
      <c r="E1997">
        <v>46024</v>
      </c>
      <c r="F1997" t="str">
        <f>VLOOKUP(E1997,'[1]movimento-per-comune-ambito-201'!$C$2:$D$547,2,0)</f>
        <v>Versilia</v>
      </c>
      <c r="G1997" t="s">
        <v>63293</v>
      </c>
      <c r="H1997" t="s">
        <v>387</v>
      </c>
      <c r="I1997" t="s">
        <v>8119</v>
      </c>
      <c r="J1997">
        <v>55045</v>
      </c>
      <c r="K1997" t="s">
        <v>6037</v>
      </c>
      <c r="L1997" t="str">
        <f>VLOOKUP(K1997,'[1]movimento-per-comune-ambito-201'!$B$2:$D$547,3,FALSE)</f>
        <v>Versilia</v>
      </c>
      <c r="M1997" t="s">
        <v>2496</v>
      </c>
      <c r="N1997">
        <v>0</v>
      </c>
      <c r="O1997" t="s">
        <v>8120</v>
      </c>
      <c r="P1997" t="s">
        <v>8121</v>
      </c>
      <c r="Q1997" t="s">
        <v>8122</v>
      </c>
    </row>
    <row r="1998" spans="1:17" x14ac:dyDescent="0.25">
      <c r="A1998">
        <v>12935</v>
      </c>
      <c r="B1998" t="s">
        <v>1000</v>
      </c>
      <c r="C1998" s="1">
        <v>4.3926546E+16</v>
      </c>
      <c r="D1998" s="1">
        <v>101987472</v>
      </c>
      <c r="E1998">
        <v>46024</v>
      </c>
      <c r="F1998" t="str">
        <f>VLOOKUP(E1998,'[1]movimento-per-comune-ambito-201'!$C$2:$D$547,2,0)</f>
        <v>Versilia</v>
      </c>
      <c r="G1998" t="s">
        <v>63294</v>
      </c>
      <c r="H1998" t="s">
        <v>387</v>
      </c>
      <c r="I1998" t="s">
        <v>8123</v>
      </c>
      <c r="J1998">
        <v>55045</v>
      </c>
      <c r="K1998" t="s">
        <v>6037</v>
      </c>
      <c r="L1998" t="str">
        <f>VLOOKUP(K1998,'[1]movimento-per-comune-ambito-201'!$B$2:$D$547,3,FALSE)</f>
        <v>Versilia</v>
      </c>
      <c r="M1998" t="s">
        <v>2496</v>
      </c>
      <c r="N1998">
        <v>0</v>
      </c>
      <c r="O1998" t="s">
        <v>8124</v>
      </c>
      <c r="P1998" t="s">
        <v>8125</v>
      </c>
      <c r="Q1998" t="s">
        <v>8126</v>
      </c>
    </row>
    <row r="1999" spans="1:17" x14ac:dyDescent="0.25">
      <c r="A1999">
        <v>12936</v>
      </c>
      <c r="B1999" t="s">
        <v>8127</v>
      </c>
      <c r="C1999" s="1">
        <v>4.3936095999999904E+16</v>
      </c>
      <c r="D1999" s="1">
        <v>101908391</v>
      </c>
      <c r="E1999">
        <v>46024</v>
      </c>
      <c r="F1999" t="str">
        <f>VLOOKUP(E1999,'[1]movimento-per-comune-ambito-201'!$C$2:$D$547,2,0)</f>
        <v>Versilia</v>
      </c>
      <c r="G1999" t="s">
        <v>63295</v>
      </c>
      <c r="H1999" t="s">
        <v>387</v>
      </c>
      <c r="I1999" t="s">
        <v>8128</v>
      </c>
      <c r="J1999">
        <v>55045</v>
      </c>
      <c r="K1999" t="s">
        <v>6037</v>
      </c>
      <c r="L1999" t="str">
        <f>VLOOKUP(K1999,'[1]movimento-per-comune-ambito-201'!$B$2:$D$547,3,FALSE)</f>
        <v>Versilia</v>
      </c>
      <c r="M1999" t="s">
        <v>2496</v>
      </c>
      <c r="N1999">
        <v>0</v>
      </c>
      <c r="O1999" t="s">
        <v>8129</v>
      </c>
      <c r="P1999" t="s">
        <v>8130</v>
      </c>
      <c r="Q1999" t="s">
        <v>8131</v>
      </c>
    </row>
    <row r="2000" spans="1:17" x14ac:dyDescent="0.25">
      <c r="A2000">
        <v>12937</v>
      </c>
      <c r="B2000" t="s">
        <v>8132</v>
      </c>
      <c r="C2000" s="1">
        <v>4.3935565599999904E+16</v>
      </c>
      <c r="D2000" s="1">
        <v>1.01913614999999E+16</v>
      </c>
      <c r="E2000">
        <v>46024</v>
      </c>
      <c r="F2000" t="str">
        <f>VLOOKUP(E2000,'[1]movimento-per-comune-ambito-201'!$C$2:$D$547,2,0)</f>
        <v>Versilia</v>
      </c>
      <c r="G2000" t="s">
        <v>63296</v>
      </c>
      <c r="H2000" t="s">
        <v>387</v>
      </c>
      <c r="I2000" t="s">
        <v>8133</v>
      </c>
      <c r="J2000">
        <v>55045</v>
      </c>
      <c r="K2000" t="s">
        <v>6037</v>
      </c>
      <c r="L2000" t="str">
        <f>VLOOKUP(K2000,'[1]movimento-per-comune-ambito-201'!$B$2:$D$547,3,FALSE)</f>
        <v>Versilia</v>
      </c>
      <c r="M2000" t="s">
        <v>2496</v>
      </c>
      <c r="N2000">
        <v>0</v>
      </c>
      <c r="O2000" t="s">
        <v>8134</v>
      </c>
      <c r="P2000" t="s">
        <v>8135</v>
      </c>
      <c r="Q2000" t="s">
        <v>8136</v>
      </c>
    </row>
    <row r="2001" spans="1:17" x14ac:dyDescent="0.25">
      <c r="A2001">
        <v>12938</v>
      </c>
      <c r="B2001" t="s">
        <v>8137</v>
      </c>
      <c r="C2001" s="1">
        <v>439395636</v>
      </c>
      <c r="D2001" s="1">
        <v>101873223</v>
      </c>
      <c r="E2001">
        <v>46024</v>
      </c>
      <c r="F2001" t="str">
        <f>VLOOKUP(E2001,'[1]movimento-per-comune-ambito-201'!$C$2:$D$547,2,0)</f>
        <v>Versilia</v>
      </c>
      <c r="G2001" t="s">
        <v>63465</v>
      </c>
      <c r="H2001" t="s">
        <v>387</v>
      </c>
      <c r="I2001" t="s">
        <v>8138</v>
      </c>
      <c r="J2001">
        <v>55045</v>
      </c>
      <c r="K2001" t="s">
        <v>6037</v>
      </c>
      <c r="L2001" t="str">
        <f>VLOOKUP(K2001,'[1]movimento-per-comune-ambito-201'!$B$2:$D$547,3,FALSE)</f>
        <v>Versilia</v>
      </c>
      <c r="M2001" t="s">
        <v>2496</v>
      </c>
      <c r="N2001">
        <v>0</v>
      </c>
      <c r="O2001" t="s">
        <v>8139</v>
      </c>
      <c r="P2001" t="s">
        <v>8140</v>
      </c>
      <c r="Q2001" t="s">
        <v>8141</v>
      </c>
    </row>
    <row r="2002" spans="1:17" x14ac:dyDescent="0.25">
      <c r="A2002">
        <v>12939</v>
      </c>
      <c r="B2002" t="s">
        <v>5184</v>
      </c>
      <c r="C2002" s="1">
        <v>439346326</v>
      </c>
      <c r="D2002" s="1">
        <v>1.01922128999999E+16</v>
      </c>
      <c r="E2002">
        <v>46024</v>
      </c>
      <c r="F2002" t="str">
        <f>VLOOKUP(E2002,'[1]movimento-per-comune-ambito-201'!$C$2:$D$547,2,0)</f>
        <v>Versilia</v>
      </c>
      <c r="G2002" t="s">
        <v>63466</v>
      </c>
      <c r="H2002" t="s">
        <v>387</v>
      </c>
      <c r="I2002" t="s">
        <v>8142</v>
      </c>
      <c r="J2002">
        <v>55044</v>
      </c>
      <c r="K2002" t="s">
        <v>6037</v>
      </c>
      <c r="L2002" t="str">
        <f>VLOOKUP(K2002,'[1]movimento-per-comune-ambito-201'!$B$2:$D$547,3,FALSE)</f>
        <v>Versilia</v>
      </c>
      <c r="M2002" t="s">
        <v>2496</v>
      </c>
      <c r="N2002">
        <v>0</v>
      </c>
      <c r="O2002" t="s">
        <v>8143</v>
      </c>
      <c r="Q2002" t="s">
        <v>8144</v>
      </c>
    </row>
    <row r="2003" spans="1:17" x14ac:dyDescent="0.25">
      <c r="A2003">
        <v>12940</v>
      </c>
      <c r="B2003" t="s">
        <v>8145</v>
      </c>
      <c r="C2003" s="1">
        <v>4.3930451599999904E+16</v>
      </c>
      <c r="D2003" s="1">
        <v>10194842</v>
      </c>
      <c r="E2003">
        <v>46024</v>
      </c>
      <c r="F2003" t="str">
        <f>VLOOKUP(E2003,'[1]movimento-per-comune-ambito-201'!$C$2:$D$547,2,0)</f>
        <v>Versilia</v>
      </c>
      <c r="G2003" t="s">
        <v>63297</v>
      </c>
      <c r="H2003" t="s">
        <v>387</v>
      </c>
      <c r="I2003" t="s">
        <v>8146</v>
      </c>
      <c r="J2003">
        <v>55045</v>
      </c>
      <c r="K2003" t="s">
        <v>6037</v>
      </c>
      <c r="L2003" t="str">
        <f>VLOOKUP(K2003,'[1]movimento-per-comune-ambito-201'!$B$2:$D$547,3,FALSE)</f>
        <v>Versilia</v>
      </c>
      <c r="M2003" t="s">
        <v>2496</v>
      </c>
      <c r="N2003">
        <v>0</v>
      </c>
      <c r="O2003" t="s">
        <v>8147</v>
      </c>
      <c r="Q2003" t="s">
        <v>8148</v>
      </c>
    </row>
    <row r="2004" spans="1:17" x14ac:dyDescent="0.25">
      <c r="A2004">
        <v>12941</v>
      </c>
      <c r="B2004" t="s">
        <v>8149</v>
      </c>
      <c r="C2004" s="1">
        <v>439351336</v>
      </c>
      <c r="D2004" s="1">
        <v>101917408</v>
      </c>
      <c r="E2004">
        <v>46024</v>
      </c>
      <c r="F2004" t="str">
        <f>VLOOKUP(E2004,'[1]movimento-per-comune-ambito-201'!$C$2:$D$547,2,0)</f>
        <v>Versilia</v>
      </c>
      <c r="G2004" t="s">
        <v>63298</v>
      </c>
      <c r="H2004" t="s">
        <v>387</v>
      </c>
      <c r="I2004" t="s">
        <v>8150</v>
      </c>
      <c r="J2004">
        <v>55045</v>
      </c>
      <c r="K2004" t="s">
        <v>6037</v>
      </c>
      <c r="L2004" t="str">
        <f>VLOOKUP(K2004,'[1]movimento-per-comune-ambito-201'!$B$2:$D$547,3,FALSE)</f>
        <v>Versilia</v>
      </c>
      <c r="M2004" t="s">
        <v>2496</v>
      </c>
      <c r="N2004">
        <v>0</v>
      </c>
      <c r="O2004" t="s">
        <v>8151</v>
      </c>
      <c r="Q2004" t="s">
        <v>8152</v>
      </c>
    </row>
    <row r="2005" spans="1:17" x14ac:dyDescent="0.25">
      <c r="A2005">
        <v>12942</v>
      </c>
      <c r="B2005" t="s">
        <v>8153</v>
      </c>
      <c r="C2005" s="1">
        <v>4.3917251399999904E+16</v>
      </c>
      <c r="D2005" s="1">
        <v>1.02076879999999E+16</v>
      </c>
      <c r="E2005">
        <v>46024</v>
      </c>
      <c r="F2005" t="str">
        <f>VLOOKUP(E2005,'[1]movimento-per-comune-ambito-201'!$C$2:$D$547,2,0)</f>
        <v>Versilia</v>
      </c>
      <c r="G2005" t="s">
        <v>63299</v>
      </c>
      <c r="H2005" t="s">
        <v>387</v>
      </c>
      <c r="I2005" t="s">
        <v>8154</v>
      </c>
      <c r="J2005">
        <v>55045</v>
      </c>
      <c r="K2005" t="s">
        <v>6037</v>
      </c>
      <c r="L2005" t="str">
        <f>VLOOKUP(K2005,'[1]movimento-per-comune-ambito-201'!$B$2:$D$547,3,FALSE)</f>
        <v>Versilia</v>
      </c>
      <c r="M2005" t="s">
        <v>2496</v>
      </c>
      <c r="N2005">
        <v>0</v>
      </c>
      <c r="O2005" t="s">
        <v>8155</v>
      </c>
      <c r="Q2005" t="s">
        <v>8156</v>
      </c>
    </row>
    <row r="2006" spans="1:17" x14ac:dyDescent="0.25">
      <c r="A2006">
        <v>12943</v>
      </c>
      <c r="B2006" t="s">
        <v>3121</v>
      </c>
      <c r="C2006" s="1">
        <v>4.39375507E+16</v>
      </c>
      <c r="D2006" s="1">
        <v>1.01890018999999E+16</v>
      </c>
      <c r="E2006">
        <v>46024</v>
      </c>
      <c r="F2006" t="str">
        <f>VLOOKUP(E2006,'[1]movimento-per-comune-ambito-201'!$C$2:$D$547,2,0)</f>
        <v>Versilia</v>
      </c>
      <c r="G2006" t="s">
        <v>63300</v>
      </c>
      <c r="H2006" t="s">
        <v>387</v>
      </c>
      <c r="I2006" t="s">
        <v>8157</v>
      </c>
      <c r="J2006">
        <v>55045</v>
      </c>
      <c r="K2006" t="s">
        <v>6037</v>
      </c>
      <c r="L2006" t="str">
        <f>VLOOKUP(K2006,'[1]movimento-per-comune-ambito-201'!$B$2:$D$547,3,FALSE)</f>
        <v>Versilia</v>
      </c>
      <c r="M2006" t="s">
        <v>2496</v>
      </c>
      <c r="N2006">
        <v>0</v>
      </c>
      <c r="O2006" t="s">
        <v>8158</v>
      </c>
      <c r="Q2006" t="s">
        <v>8159</v>
      </c>
    </row>
    <row r="2007" spans="1:17" x14ac:dyDescent="0.25">
      <c r="A2007">
        <v>12944</v>
      </c>
      <c r="B2007" t="s">
        <v>8160</v>
      </c>
      <c r="C2007" s="1">
        <v>4.394053E+16</v>
      </c>
      <c r="D2007" s="1">
        <v>1018629</v>
      </c>
      <c r="E2007">
        <v>46024</v>
      </c>
      <c r="F2007" t="str">
        <f>VLOOKUP(E2007,'[1]movimento-per-comune-ambito-201'!$C$2:$D$547,2,0)</f>
        <v>Versilia</v>
      </c>
      <c r="G2007" t="s">
        <v>63301</v>
      </c>
      <c r="H2007" t="s">
        <v>387</v>
      </c>
      <c r="I2007" t="s">
        <v>8161</v>
      </c>
      <c r="J2007">
        <v>55045</v>
      </c>
      <c r="K2007" t="s">
        <v>6037</v>
      </c>
      <c r="L2007" t="str">
        <f>VLOOKUP(K2007,'[1]movimento-per-comune-ambito-201'!$B$2:$D$547,3,FALSE)</f>
        <v>Versilia</v>
      </c>
      <c r="M2007" t="s">
        <v>2496</v>
      </c>
      <c r="N2007">
        <v>0</v>
      </c>
      <c r="O2007" t="s">
        <v>8162</v>
      </c>
      <c r="Q2007" t="s">
        <v>8163</v>
      </c>
    </row>
    <row r="2008" spans="1:17" x14ac:dyDescent="0.25">
      <c r="A2008">
        <v>12945</v>
      </c>
      <c r="B2008" t="s">
        <v>8164</v>
      </c>
      <c r="C2008" s="1">
        <v>4.3930451599999904E+16</v>
      </c>
      <c r="D2008" s="1">
        <v>10194842</v>
      </c>
      <c r="E2008">
        <v>46024</v>
      </c>
      <c r="F2008" t="str">
        <f>VLOOKUP(E2008,'[1]movimento-per-comune-ambito-201'!$C$2:$D$547,2,0)</f>
        <v>Versilia</v>
      </c>
      <c r="G2008" t="s">
        <v>63302</v>
      </c>
      <c r="H2008" t="s">
        <v>387</v>
      </c>
      <c r="I2008" t="s">
        <v>8165</v>
      </c>
      <c r="J2008">
        <v>55045</v>
      </c>
      <c r="K2008" t="s">
        <v>6037</v>
      </c>
      <c r="L2008" t="str">
        <f>VLOOKUP(K2008,'[1]movimento-per-comune-ambito-201'!$B$2:$D$547,3,FALSE)</f>
        <v>Versilia</v>
      </c>
      <c r="M2008" t="s">
        <v>2496</v>
      </c>
      <c r="N2008">
        <v>0</v>
      </c>
      <c r="O2008" t="s">
        <v>8166</v>
      </c>
      <c r="Q2008" t="s">
        <v>8167</v>
      </c>
    </row>
    <row r="2009" spans="1:17" x14ac:dyDescent="0.25">
      <c r="A2009">
        <v>12946</v>
      </c>
      <c r="B2009" t="s">
        <v>8168</v>
      </c>
      <c r="C2009" s="1">
        <v>4.39306952E+16</v>
      </c>
      <c r="D2009" s="1">
        <v>1.02067501E+16</v>
      </c>
      <c r="E2009">
        <v>46024</v>
      </c>
      <c r="F2009" t="str">
        <f>VLOOKUP(E2009,'[1]movimento-per-comune-ambito-201'!$C$2:$D$547,2,0)</f>
        <v>Versilia</v>
      </c>
      <c r="G2009" t="s">
        <v>63527</v>
      </c>
      <c r="H2009" t="s">
        <v>387</v>
      </c>
      <c r="I2009" t="s">
        <v>8169</v>
      </c>
      <c r="J2009">
        <v>55045</v>
      </c>
      <c r="K2009" t="s">
        <v>6037</v>
      </c>
      <c r="L2009" t="str">
        <f>VLOOKUP(K2009,'[1]movimento-per-comune-ambito-201'!$B$2:$D$547,3,FALSE)</f>
        <v>Versilia</v>
      </c>
      <c r="M2009" t="s">
        <v>2496</v>
      </c>
      <c r="N2009">
        <v>0</v>
      </c>
      <c r="O2009" t="s">
        <v>8170</v>
      </c>
      <c r="Q2009" t="s">
        <v>8171</v>
      </c>
    </row>
    <row r="2010" spans="1:17" x14ac:dyDescent="0.25">
      <c r="A2010">
        <v>12947</v>
      </c>
      <c r="B2010" t="s">
        <v>8172</v>
      </c>
      <c r="C2010" s="1">
        <v>4.3927574499999904E+16</v>
      </c>
      <c r="D2010" s="1">
        <v>1.01980219E+16</v>
      </c>
      <c r="E2010">
        <v>46024</v>
      </c>
      <c r="F2010" t="str">
        <f>VLOOKUP(E2010,'[1]movimento-per-comune-ambito-201'!$C$2:$D$547,2,0)</f>
        <v>Versilia</v>
      </c>
      <c r="G2010" t="s">
        <v>63303</v>
      </c>
      <c r="H2010" t="s">
        <v>387</v>
      </c>
      <c r="I2010" t="s">
        <v>8173</v>
      </c>
      <c r="J2010">
        <v>55045</v>
      </c>
      <c r="K2010" t="s">
        <v>6037</v>
      </c>
      <c r="L2010" t="str">
        <f>VLOOKUP(K2010,'[1]movimento-per-comune-ambito-201'!$B$2:$D$547,3,FALSE)</f>
        <v>Versilia</v>
      </c>
      <c r="M2010" t="s">
        <v>2496</v>
      </c>
      <c r="N2010">
        <v>0</v>
      </c>
      <c r="O2010" t="s">
        <v>8174</v>
      </c>
      <c r="Q2010" t="s">
        <v>8175</v>
      </c>
    </row>
    <row r="2011" spans="1:17" x14ac:dyDescent="0.25">
      <c r="A2011">
        <v>12948</v>
      </c>
      <c r="B2011" t="s">
        <v>8176</v>
      </c>
      <c r="C2011" s="1">
        <v>4.39306952E+16</v>
      </c>
      <c r="D2011" s="1">
        <v>1.02067501E+16</v>
      </c>
      <c r="E2011">
        <v>46024</v>
      </c>
      <c r="F2011" t="str">
        <f>VLOOKUP(E2011,'[1]movimento-per-comune-ambito-201'!$C$2:$D$547,2,0)</f>
        <v>Versilia</v>
      </c>
      <c r="G2011" t="s">
        <v>63528</v>
      </c>
      <c r="H2011" t="s">
        <v>387</v>
      </c>
      <c r="I2011" t="s">
        <v>8177</v>
      </c>
      <c r="J2011">
        <v>55045</v>
      </c>
      <c r="K2011" t="s">
        <v>6037</v>
      </c>
      <c r="L2011" t="str">
        <f>VLOOKUP(K2011,'[1]movimento-per-comune-ambito-201'!$B$2:$D$547,3,FALSE)</f>
        <v>Versilia</v>
      </c>
      <c r="M2011" t="s">
        <v>2496</v>
      </c>
      <c r="N2011">
        <v>0</v>
      </c>
      <c r="Q2011" t="s">
        <v>8178</v>
      </c>
    </row>
    <row r="2012" spans="1:17" x14ac:dyDescent="0.25">
      <c r="A2012">
        <v>12949</v>
      </c>
      <c r="B2012" t="s">
        <v>8179</v>
      </c>
      <c r="C2012" s="1">
        <v>4.3933754299999904E+16</v>
      </c>
      <c r="D2012" s="1">
        <v>101930137</v>
      </c>
      <c r="E2012">
        <v>46024</v>
      </c>
      <c r="F2012" t="str">
        <f>VLOOKUP(E2012,'[1]movimento-per-comune-ambito-201'!$C$2:$D$547,2,0)</f>
        <v>Versilia</v>
      </c>
      <c r="G2012" t="s">
        <v>63304</v>
      </c>
      <c r="H2012" t="s">
        <v>387</v>
      </c>
      <c r="I2012" t="s">
        <v>8180</v>
      </c>
      <c r="J2012">
        <v>55044</v>
      </c>
      <c r="K2012" t="s">
        <v>6037</v>
      </c>
      <c r="L2012" t="str">
        <f>VLOOKUP(K2012,'[1]movimento-per-comune-ambito-201'!$B$2:$D$547,3,FALSE)</f>
        <v>Versilia</v>
      </c>
      <c r="M2012" t="s">
        <v>2496</v>
      </c>
      <c r="N2012">
        <v>0</v>
      </c>
      <c r="O2012" t="s">
        <v>8181</v>
      </c>
      <c r="P2012" t="s">
        <v>8182</v>
      </c>
      <c r="Q2012" t="s">
        <v>8183</v>
      </c>
    </row>
    <row r="2013" spans="1:17" x14ac:dyDescent="0.25">
      <c r="A2013">
        <v>12950</v>
      </c>
      <c r="B2013" t="s">
        <v>5285</v>
      </c>
      <c r="C2013" s="1">
        <v>4.39262797E+16</v>
      </c>
      <c r="D2013" s="1">
        <v>1.01990725999999E+16</v>
      </c>
      <c r="E2013">
        <v>46024</v>
      </c>
      <c r="F2013" t="str">
        <f>VLOOKUP(E2013,'[1]movimento-per-comune-ambito-201'!$C$2:$D$547,2,0)</f>
        <v>Versilia</v>
      </c>
      <c r="G2013" t="s">
        <v>63305</v>
      </c>
      <c r="H2013" t="s">
        <v>387</v>
      </c>
      <c r="I2013" t="s">
        <v>8184</v>
      </c>
      <c r="J2013">
        <v>55045</v>
      </c>
      <c r="K2013" t="s">
        <v>6037</v>
      </c>
      <c r="L2013" t="str">
        <f>VLOOKUP(K2013,'[1]movimento-per-comune-ambito-201'!$B$2:$D$547,3,FALSE)</f>
        <v>Versilia</v>
      </c>
      <c r="M2013" t="s">
        <v>2496</v>
      </c>
      <c r="N2013">
        <v>0</v>
      </c>
      <c r="O2013" t="s">
        <v>8185</v>
      </c>
      <c r="Q2013" t="s">
        <v>8186</v>
      </c>
    </row>
    <row r="2014" spans="1:17" x14ac:dyDescent="0.25">
      <c r="A2014">
        <v>12951</v>
      </c>
      <c r="B2014" t="s">
        <v>8187</v>
      </c>
      <c r="C2014" s="1">
        <v>4.39310509E+16</v>
      </c>
      <c r="D2014" s="1">
        <v>1.0194712E+16</v>
      </c>
      <c r="E2014">
        <v>46024</v>
      </c>
      <c r="F2014" t="str">
        <f>VLOOKUP(E2014,'[1]movimento-per-comune-ambito-201'!$C$2:$D$547,2,0)</f>
        <v>Versilia</v>
      </c>
      <c r="G2014" t="s">
        <v>63467</v>
      </c>
      <c r="H2014" t="s">
        <v>387</v>
      </c>
      <c r="I2014" t="s">
        <v>8188</v>
      </c>
      <c r="J2014">
        <v>55045</v>
      </c>
      <c r="K2014" t="s">
        <v>6037</v>
      </c>
      <c r="L2014" t="str">
        <f>VLOOKUP(K2014,'[1]movimento-per-comune-ambito-201'!$B$2:$D$547,3,FALSE)</f>
        <v>Versilia</v>
      </c>
      <c r="M2014" t="s">
        <v>2496</v>
      </c>
      <c r="N2014">
        <v>0</v>
      </c>
      <c r="O2014" t="s">
        <v>8189</v>
      </c>
      <c r="P2014" t="s">
        <v>8190</v>
      </c>
      <c r="Q2014" t="s">
        <v>8191</v>
      </c>
    </row>
    <row r="2015" spans="1:17" x14ac:dyDescent="0.25">
      <c r="A2015">
        <v>12952</v>
      </c>
      <c r="B2015" t="s">
        <v>8192</v>
      </c>
      <c r="C2015" s="1">
        <v>4.3930451599999904E+16</v>
      </c>
      <c r="D2015" s="1">
        <v>10194842</v>
      </c>
      <c r="E2015">
        <v>46024</v>
      </c>
      <c r="F2015" t="str">
        <f>VLOOKUP(E2015,'[1]movimento-per-comune-ambito-201'!$C$2:$D$547,2,0)</f>
        <v>Versilia</v>
      </c>
      <c r="G2015" t="s">
        <v>63306</v>
      </c>
      <c r="H2015" t="s">
        <v>387</v>
      </c>
      <c r="I2015" t="s">
        <v>8193</v>
      </c>
      <c r="J2015">
        <v>55045</v>
      </c>
      <c r="K2015" t="s">
        <v>6037</v>
      </c>
      <c r="L2015" t="str">
        <f>VLOOKUP(K2015,'[1]movimento-per-comune-ambito-201'!$B$2:$D$547,3,FALSE)</f>
        <v>Versilia</v>
      </c>
      <c r="M2015" t="s">
        <v>2496</v>
      </c>
      <c r="N2015">
        <v>0</v>
      </c>
      <c r="Q2015" t="s">
        <v>7915</v>
      </c>
    </row>
    <row r="2016" spans="1:17" x14ac:dyDescent="0.25">
      <c r="A2016">
        <v>12953</v>
      </c>
      <c r="B2016" t="s">
        <v>8194</v>
      </c>
      <c r="C2016" s="1">
        <v>4.39198637E+16</v>
      </c>
      <c r="D2016" s="1">
        <v>1.02056166E+16</v>
      </c>
      <c r="E2016">
        <v>46024</v>
      </c>
      <c r="F2016" t="str">
        <f>VLOOKUP(E2016,'[1]movimento-per-comune-ambito-201'!$C$2:$D$547,2,0)</f>
        <v>Versilia</v>
      </c>
      <c r="G2016" t="s">
        <v>63307</v>
      </c>
      <c r="H2016" t="s">
        <v>387</v>
      </c>
      <c r="I2016" t="s">
        <v>8195</v>
      </c>
      <c r="J2016">
        <v>55045</v>
      </c>
      <c r="K2016" t="s">
        <v>6037</v>
      </c>
      <c r="L2016" t="str">
        <f>VLOOKUP(K2016,'[1]movimento-per-comune-ambito-201'!$B$2:$D$547,3,FALSE)</f>
        <v>Versilia</v>
      </c>
      <c r="M2016" t="s">
        <v>2496</v>
      </c>
      <c r="N2016">
        <v>0</v>
      </c>
      <c r="O2016" t="s">
        <v>8196</v>
      </c>
      <c r="Q2016" t="s">
        <v>8197</v>
      </c>
    </row>
    <row r="2017" spans="1:17" x14ac:dyDescent="0.25">
      <c r="A2017">
        <v>12954</v>
      </c>
      <c r="B2017" t="s">
        <v>4877</v>
      </c>
      <c r="C2017" s="1">
        <v>4.3916357099999904E+16</v>
      </c>
      <c r="D2017" s="1">
        <v>102077224</v>
      </c>
      <c r="E2017">
        <v>46024</v>
      </c>
      <c r="F2017" t="str">
        <f>VLOOKUP(E2017,'[1]movimento-per-comune-ambito-201'!$C$2:$D$547,2,0)</f>
        <v>Versilia</v>
      </c>
      <c r="G2017" t="s">
        <v>63308</v>
      </c>
      <c r="H2017" t="s">
        <v>387</v>
      </c>
      <c r="I2017" t="s">
        <v>8198</v>
      </c>
      <c r="J2017">
        <v>55045</v>
      </c>
      <c r="K2017" t="s">
        <v>6037</v>
      </c>
      <c r="L2017" t="str">
        <f>VLOOKUP(K2017,'[1]movimento-per-comune-ambito-201'!$B$2:$D$547,3,FALSE)</f>
        <v>Versilia</v>
      </c>
      <c r="M2017" t="s">
        <v>2496</v>
      </c>
      <c r="N2017">
        <v>0</v>
      </c>
      <c r="O2017" t="s">
        <v>8199</v>
      </c>
      <c r="P2017" t="s">
        <v>8200</v>
      </c>
      <c r="Q2017" t="s">
        <v>8201</v>
      </c>
    </row>
    <row r="2018" spans="1:17" x14ac:dyDescent="0.25">
      <c r="A2018">
        <v>12955</v>
      </c>
      <c r="B2018" t="s">
        <v>8202</v>
      </c>
      <c r="C2018" s="1">
        <v>4.3930451599999904E+16</v>
      </c>
      <c r="D2018" s="1">
        <v>10194842</v>
      </c>
      <c r="E2018">
        <v>46024</v>
      </c>
      <c r="F2018" t="str">
        <f>VLOOKUP(E2018,'[1]movimento-per-comune-ambito-201'!$C$2:$D$547,2,0)</f>
        <v>Versilia</v>
      </c>
      <c r="G2018" t="s">
        <v>63309</v>
      </c>
      <c r="H2018" t="s">
        <v>387</v>
      </c>
      <c r="I2018" t="s">
        <v>8203</v>
      </c>
      <c r="J2018">
        <v>55045</v>
      </c>
      <c r="K2018" t="s">
        <v>6037</v>
      </c>
      <c r="L2018" t="str">
        <f>VLOOKUP(K2018,'[1]movimento-per-comune-ambito-201'!$B$2:$D$547,3,FALSE)</f>
        <v>Versilia</v>
      </c>
      <c r="M2018" t="s">
        <v>2496</v>
      </c>
      <c r="N2018">
        <v>0</v>
      </c>
      <c r="O2018" t="s">
        <v>8204</v>
      </c>
      <c r="P2018" t="s">
        <v>8205</v>
      </c>
      <c r="Q2018" t="s">
        <v>8206</v>
      </c>
    </row>
    <row r="2019" spans="1:17" x14ac:dyDescent="0.25">
      <c r="A2019">
        <v>12956</v>
      </c>
      <c r="B2019" t="s">
        <v>8207</v>
      </c>
      <c r="C2019" s="1">
        <v>439298936</v>
      </c>
      <c r="D2019" s="1">
        <v>1.01964307E+16</v>
      </c>
      <c r="E2019">
        <v>46024</v>
      </c>
      <c r="F2019" t="str">
        <f>VLOOKUP(E2019,'[1]movimento-per-comune-ambito-201'!$C$2:$D$547,2,0)</f>
        <v>Versilia</v>
      </c>
      <c r="G2019" t="s">
        <v>63310</v>
      </c>
      <c r="H2019" t="s">
        <v>387</v>
      </c>
      <c r="I2019" t="s">
        <v>8208</v>
      </c>
      <c r="J2019">
        <v>55045</v>
      </c>
      <c r="K2019" t="s">
        <v>6037</v>
      </c>
      <c r="L2019" t="str">
        <f>VLOOKUP(K2019,'[1]movimento-per-comune-ambito-201'!$B$2:$D$547,3,FALSE)</f>
        <v>Versilia</v>
      </c>
      <c r="M2019" t="s">
        <v>2496</v>
      </c>
      <c r="N2019">
        <v>0</v>
      </c>
      <c r="O2019" t="s">
        <v>8209</v>
      </c>
      <c r="Q2019" t="s">
        <v>8210</v>
      </c>
    </row>
    <row r="2020" spans="1:17" x14ac:dyDescent="0.25">
      <c r="A2020">
        <v>12957</v>
      </c>
      <c r="B2020" t="s">
        <v>8211</v>
      </c>
      <c r="C2020" s="1">
        <v>4.3930451599999904E+16</v>
      </c>
      <c r="D2020" s="1">
        <v>10194842</v>
      </c>
      <c r="E2020">
        <v>46024</v>
      </c>
      <c r="F2020" t="str">
        <f>VLOOKUP(E2020,'[1]movimento-per-comune-ambito-201'!$C$2:$D$547,2,0)</f>
        <v>Versilia</v>
      </c>
      <c r="G2020" t="s">
        <v>63311</v>
      </c>
      <c r="H2020" t="s">
        <v>387</v>
      </c>
      <c r="I2020" t="s">
        <v>8212</v>
      </c>
      <c r="J2020">
        <v>55045</v>
      </c>
      <c r="K2020" t="s">
        <v>6037</v>
      </c>
      <c r="L2020" t="str">
        <f>VLOOKUP(K2020,'[1]movimento-per-comune-ambito-201'!$B$2:$D$547,3,FALSE)</f>
        <v>Versilia</v>
      </c>
      <c r="M2020" t="s">
        <v>2496</v>
      </c>
      <c r="N2020">
        <v>0</v>
      </c>
      <c r="O2020" t="s">
        <v>8213</v>
      </c>
    </row>
    <row r="2021" spans="1:17" x14ac:dyDescent="0.25">
      <c r="A2021">
        <v>12958</v>
      </c>
      <c r="B2021" t="s">
        <v>8214</v>
      </c>
      <c r="C2021" s="1">
        <v>4.3930451599999904E+16</v>
      </c>
      <c r="D2021" s="1">
        <v>10194842</v>
      </c>
      <c r="E2021">
        <v>46024</v>
      </c>
      <c r="F2021" t="str">
        <f>VLOOKUP(E2021,'[1]movimento-per-comune-ambito-201'!$C$2:$D$547,2,0)</f>
        <v>Versilia</v>
      </c>
      <c r="G2021" t="s">
        <v>63312</v>
      </c>
      <c r="H2021" t="s">
        <v>387</v>
      </c>
      <c r="I2021" t="s">
        <v>8215</v>
      </c>
      <c r="J2021">
        <v>55045</v>
      </c>
      <c r="K2021" t="s">
        <v>6037</v>
      </c>
      <c r="L2021" t="str">
        <f>VLOOKUP(K2021,'[1]movimento-per-comune-ambito-201'!$B$2:$D$547,3,FALSE)</f>
        <v>Versilia</v>
      </c>
      <c r="M2021" t="s">
        <v>2496</v>
      </c>
      <c r="N2021">
        <v>0</v>
      </c>
      <c r="O2021" t="s">
        <v>8216</v>
      </c>
      <c r="Q2021" t="s">
        <v>8217</v>
      </c>
    </row>
    <row r="2022" spans="1:17" x14ac:dyDescent="0.25">
      <c r="A2022">
        <v>24241</v>
      </c>
      <c r="B2022" t="s">
        <v>8218</v>
      </c>
      <c r="C2022" s="1">
        <v>4.39198637E+16</v>
      </c>
      <c r="D2022" s="1">
        <v>1.02056166E+16</v>
      </c>
      <c r="E2022">
        <v>46024</v>
      </c>
      <c r="F2022" t="str">
        <f>VLOOKUP(E2022,'[1]movimento-per-comune-ambito-201'!$C$2:$D$547,2,0)</f>
        <v>Versilia</v>
      </c>
      <c r="G2022" t="s">
        <v>63313</v>
      </c>
      <c r="H2022" t="s">
        <v>387</v>
      </c>
      <c r="I2022" t="s">
        <v>8219</v>
      </c>
      <c r="J2022">
        <v>55045</v>
      </c>
      <c r="K2022" t="s">
        <v>6037</v>
      </c>
      <c r="L2022" t="str">
        <f>VLOOKUP(K2022,'[1]movimento-per-comune-ambito-201'!$B$2:$D$547,3,FALSE)</f>
        <v>Versilia</v>
      </c>
      <c r="M2022" t="s">
        <v>2496</v>
      </c>
      <c r="N2022">
        <v>0</v>
      </c>
      <c r="O2022" t="s">
        <v>8220</v>
      </c>
      <c r="P2022" t="s">
        <v>8221</v>
      </c>
      <c r="Q2022" t="s">
        <v>8222</v>
      </c>
    </row>
    <row r="2023" spans="1:17" x14ac:dyDescent="0.25">
      <c r="A2023">
        <v>12109</v>
      </c>
      <c r="B2023" t="s">
        <v>8223</v>
      </c>
      <c r="C2023" s="1">
        <v>4.41331027E+16</v>
      </c>
      <c r="D2023" s="1">
        <v>103843967</v>
      </c>
      <c r="E2023">
        <v>46025</v>
      </c>
      <c r="F2023" t="str">
        <f>VLOOKUP(E2023,'[1]movimento-per-comune-ambito-201'!$C$2:$D$547,2,0)</f>
        <v>Garfagnana e Media Valle del Serchio</v>
      </c>
      <c r="G2023" t="s">
        <v>63013</v>
      </c>
      <c r="H2023" t="s">
        <v>15</v>
      </c>
      <c r="I2023" t="s">
        <v>8224</v>
      </c>
      <c r="J2023">
        <v>55036</v>
      </c>
      <c r="K2023" t="s">
        <v>8225</v>
      </c>
      <c r="L2023" t="str">
        <f>VLOOKUP(K2023,'[1]movimento-per-comune-ambito-201'!$B$2:$D$547,3,FALSE)</f>
        <v>Garfagnana e Media Valle del Serchio</v>
      </c>
      <c r="M2023" t="s">
        <v>2496</v>
      </c>
      <c r="N2023">
        <v>3</v>
      </c>
      <c r="O2023" t="s">
        <v>8226</v>
      </c>
      <c r="P2023" t="s">
        <v>8227</v>
      </c>
      <c r="Q2023" t="s">
        <v>8228</v>
      </c>
    </row>
    <row r="2024" spans="1:17" x14ac:dyDescent="0.25">
      <c r="A2024">
        <v>12114</v>
      </c>
      <c r="B2024" t="s">
        <v>8229</v>
      </c>
      <c r="C2024" s="1">
        <v>4.4112775599999904E+16</v>
      </c>
      <c r="D2024" s="1">
        <v>1.03604094999999E+16</v>
      </c>
      <c r="E2024">
        <v>46025</v>
      </c>
      <c r="F2024" t="str">
        <f>VLOOKUP(E2024,'[1]movimento-per-comune-ambito-201'!$C$2:$D$547,2,0)</f>
        <v>Garfagnana e Media Valle del Serchio</v>
      </c>
      <c r="G2024" t="s">
        <v>63131</v>
      </c>
      <c r="H2024" t="s">
        <v>15</v>
      </c>
      <c r="I2024" t="s">
        <v>8230</v>
      </c>
      <c r="J2024">
        <v>55036</v>
      </c>
      <c r="K2024" t="s">
        <v>8225</v>
      </c>
      <c r="L2024" t="str">
        <f>VLOOKUP(K2024,'[1]movimento-per-comune-ambito-201'!$B$2:$D$547,3,FALSE)</f>
        <v>Garfagnana e Media Valle del Serchio</v>
      </c>
      <c r="M2024" t="s">
        <v>2496</v>
      </c>
      <c r="N2024">
        <v>0</v>
      </c>
      <c r="O2024" t="s">
        <v>8231</v>
      </c>
      <c r="Q2024" t="s">
        <v>8232</v>
      </c>
    </row>
    <row r="2025" spans="1:17" x14ac:dyDescent="0.25">
      <c r="A2025">
        <v>12242</v>
      </c>
      <c r="B2025" t="s">
        <v>8233</v>
      </c>
      <c r="C2025" s="1">
        <v>4.41331027E+16</v>
      </c>
      <c r="D2025" s="1">
        <v>103843967</v>
      </c>
      <c r="E2025">
        <v>46025</v>
      </c>
      <c r="F2025" t="str">
        <f>VLOOKUP(E2025,'[1]movimento-per-comune-ambito-201'!$C$2:$D$547,2,0)</f>
        <v>Garfagnana e Media Valle del Serchio</v>
      </c>
      <c r="G2025" t="s">
        <v>63014</v>
      </c>
      <c r="H2025" t="s">
        <v>15</v>
      </c>
      <c r="I2025" t="s">
        <v>8234</v>
      </c>
      <c r="J2025">
        <v>55036</v>
      </c>
      <c r="K2025" t="s">
        <v>8225</v>
      </c>
      <c r="L2025" t="str">
        <f>VLOOKUP(K2025,'[1]movimento-per-comune-ambito-201'!$B$2:$D$547,3,FALSE)</f>
        <v>Garfagnana e Media Valle del Serchio</v>
      </c>
      <c r="M2025" t="s">
        <v>2496</v>
      </c>
      <c r="N2025">
        <v>1</v>
      </c>
      <c r="O2025" t="s">
        <v>8235</v>
      </c>
      <c r="P2025" t="s">
        <v>8236</v>
      </c>
    </row>
    <row r="2026" spans="1:17" x14ac:dyDescent="0.25">
      <c r="A2026">
        <v>12243</v>
      </c>
      <c r="B2026" t="s">
        <v>8237</v>
      </c>
      <c r="C2026" s="1">
        <v>4.4132437699999904E+16</v>
      </c>
      <c r="D2026" s="1">
        <v>104440463</v>
      </c>
      <c r="E2026">
        <v>46025</v>
      </c>
      <c r="F2026" t="str">
        <f>VLOOKUP(E2026,'[1]movimento-per-comune-ambito-201'!$C$2:$D$547,2,0)</f>
        <v>Garfagnana e Media Valle del Serchio</v>
      </c>
      <c r="G2026" t="s">
        <v>63030</v>
      </c>
      <c r="H2026" t="s">
        <v>15</v>
      </c>
      <c r="I2026" t="s">
        <v>8238</v>
      </c>
      <c r="J2026">
        <v>55036</v>
      </c>
      <c r="K2026" t="s">
        <v>8225</v>
      </c>
      <c r="L2026" t="str">
        <f>VLOOKUP(K2026,'[1]movimento-per-comune-ambito-201'!$B$2:$D$547,3,FALSE)</f>
        <v>Garfagnana e Media Valle del Serchio</v>
      </c>
      <c r="M2026" t="s">
        <v>2496</v>
      </c>
      <c r="N2026">
        <v>0</v>
      </c>
      <c r="Q2026" t="s">
        <v>8239</v>
      </c>
    </row>
    <row r="2027" spans="1:17" x14ac:dyDescent="0.25">
      <c r="A2027">
        <v>12244</v>
      </c>
      <c r="B2027" t="s">
        <v>8240</v>
      </c>
      <c r="C2027" s="1">
        <v>4.41334151E+16</v>
      </c>
      <c r="D2027" s="1">
        <v>104142574</v>
      </c>
      <c r="E2027">
        <v>46025</v>
      </c>
      <c r="F2027" t="str">
        <f>VLOOKUP(E2027,'[1]movimento-per-comune-ambito-201'!$C$2:$D$547,2,0)</f>
        <v>Garfagnana e Media Valle del Serchio</v>
      </c>
      <c r="G2027" t="s">
        <v>63149</v>
      </c>
      <c r="H2027" t="s">
        <v>15</v>
      </c>
      <c r="I2027" t="s">
        <v>8241</v>
      </c>
      <c r="J2027">
        <v>55036</v>
      </c>
      <c r="K2027" t="s">
        <v>8225</v>
      </c>
      <c r="L2027" t="str">
        <f>VLOOKUP(K2027,'[1]movimento-per-comune-ambito-201'!$B$2:$D$547,3,FALSE)</f>
        <v>Garfagnana e Media Valle del Serchio</v>
      </c>
      <c r="M2027" t="s">
        <v>2496</v>
      </c>
      <c r="N2027">
        <v>0</v>
      </c>
      <c r="O2027" t="s">
        <v>8242</v>
      </c>
      <c r="P2027" t="s">
        <v>8243</v>
      </c>
      <c r="Q2027" t="s">
        <v>8244</v>
      </c>
    </row>
    <row r="2028" spans="1:17" x14ac:dyDescent="0.25">
      <c r="A2028">
        <v>17442</v>
      </c>
      <c r="B2028" t="s">
        <v>4462</v>
      </c>
      <c r="C2028" s="1">
        <v>4.41464696E+16</v>
      </c>
      <c r="D2028" s="1">
        <v>1.04657260999999E+16</v>
      </c>
      <c r="E2028">
        <v>46025</v>
      </c>
      <c r="F2028" t="str">
        <f>VLOOKUP(E2028,'[1]movimento-per-comune-ambito-201'!$C$2:$D$547,2,0)</f>
        <v>Garfagnana e Media Valle del Serchio</v>
      </c>
      <c r="G2028" t="s">
        <v>63132</v>
      </c>
      <c r="H2028" t="s">
        <v>15</v>
      </c>
      <c r="I2028" t="s">
        <v>8245</v>
      </c>
      <c r="J2028">
        <v>55036</v>
      </c>
      <c r="K2028" t="s">
        <v>8225</v>
      </c>
      <c r="L2028" t="str">
        <f>VLOOKUP(K2028,'[1]movimento-per-comune-ambito-201'!$B$2:$D$547,3,FALSE)</f>
        <v>Garfagnana e Media Valle del Serchio</v>
      </c>
      <c r="M2028" t="s">
        <v>2496</v>
      </c>
      <c r="N2028">
        <v>0</v>
      </c>
      <c r="Q2028" t="s">
        <v>8246</v>
      </c>
    </row>
    <row r="2029" spans="1:17" x14ac:dyDescent="0.25">
      <c r="A2029">
        <v>19137</v>
      </c>
      <c r="B2029" t="s">
        <v>8247</v>
      </c>
      <c r="C2029" s="1">
        <v>4.41342686E+16</v>
      </c>
      <c r="D2029" s="1">
        <v>1038734</v>
      </c>
      <c r="E2029">
        <v>46025</v>
      </c>
      <c r="F2029" t="str">
        <f>VLOOKUP(E2029,'[1]movimento-per-comune-ambito-201'!$C$2:$D$547,2,0)</f>
        <v>Garfagnana e Media Valle del Serchio</v>
      </c>
      <c r="G2029" t="s">
        <v>63133</v>
      </c>
      <c r="H2029" t="s">
        <v>15</v>
      </c>
      <c r="I2029" t="s">
        <v>8248</v>
      </c>
      <c r="J2029">
        <v>55036</v>
      </c>
      <c r="K2029" t="s">
        <v>8225</v>
      </c>
      <c r="L2029" t="str">
        <f>VLOOKUP(K2029,'[1]movimento-per-comune-ambito-201'!$B$2:$D$547,3,FALSE)</f>
        <v>Garfagnana e Media Valle del Serchio</v>
      </c>
      <c r="M2029" t="s">
        <v>2496</v>
      </c>
      <c r="N2029">
        <v>0</v>
      </c>
      <c r="O2029" t="s">
        <v>8249</v>
      </c>
      <c r="P2029" t="s">
        <v>8250</v>
      </c>
    </row>
    <row r="2030" spans="1:17" x14ac:dyDescent="0.25">
      <c r="A2030">
        <v>19868</v>
      </c>
      <c r="B2030" t="s">
        <v>8251</v>
      </c>
      <c r="C2030" s="1">
        <v>4.41334151E+16</v>
      </c>
      <c r="D2030" s="1">
        <v>104142574</v>
      </c>
      <c r="E2030">
        <v>46025</v>
      </c>
      <c r="F2030" t="str">
        <f>VLOOKUP(E2030,'[1]movimento-per-comune-ambito-201'!$C$2:$D$547,2,0)</f>
        <v>Garfagnana e Media Valle del Serchio</v>
      </c>
      <c r="G2030" t="s">
        <v>63015</v>
      </c>
      <c r="H2030" t="s">
        <v>15</v>
      </c>
      <c r="I2030" t="s">
        <v>8252</v>
      </c>
      <c r="J2030">
        <v>55036</v>
      </c>
      <c r="K2030" t="s">
        <v>8225</v>
      </c>
      <c r="L2030" t="str">
        <f>VLOOKUP(K2030,'[1]movimento-per-comune-ambito-201'!$B$2:$D$547,3,FALSE)</f>
        <v>Garfagnana e Media Valle del Serchio</v>
      </c>
      <c r="M2030" t="s">
        <v>2496</v>
      </c>
      <c r="N2030">
        <v>4</v>
      </c>
      <c r="O2030" t="s">
        <v>8253</v>
      </c>
      <c r="Q2030" t="s">
        <v>8254</v>
      </c>
    </row>
    <row r="2031" spans="1:17" x14ac:dyDescent="0.25">
      <c r="A2031">
        <v>19983</v>
      </c>
      <c r="B2031" t="s">
        <v>8255</v>
      </c>
      <c r="C2031" s="1">
        <v>4.41334151E+16</v>
      </c>
      <c r="D2031" s="1">
        <v>104142574</v>
      </c>
      <c r="E2031">
        <v>46025</v>
      </c>
      <c r="F2031" t="str">
        <f>VLOOKUP(E2031,'[1]movimento-per-comune-ambito-201'!$C$2:$D$547,2,0)</f>
        <v>Garfagnana e Media Valle del Serchio</v>
      </c>
      <c r="G2031" t="s">
        <v>63016</v>
      </c>
      <c r="H2031" t="s">
        <v>15</v>
      </c>
      <c r="I2031" t="s">
        <v>8256</v>
      </c>
      <c r="J2031">
        <v>55036</v>
      </c>
      <c r="K2031" t="s">
        <v>8225</v>
      </c>
      <c r="L2031" t="str">
        <f>VLOOKUP(K2031,'[1]movimento-per-comune-ambito-201'!$B$2:$D$547,3,FALSE)</f>
        <v>Garfagnana e Media Valle del Serchio</v>
      </c>
      <c r="M2031" t="s">
        <v>2496</v>
      </c>
      <c r="N2031">
        <v>4</v>
      </c>
      <c r="O2031" t="s">
        <v>8257</v>
      </c>
      <c r="P2031" t="s">
        <v>8258</v>
      </c>
    </row>
    <row r="2032" spans="1:17" x14ac:dyDescent="0.25">
      <c r="A2032">
        <v>11513</v>
      </c>
      <c r="B2032" t="s">
        <v>8259</v>
      </c>
      <c r="C2032" s="1">
        <v>4.4132237699999904E+16</v>
      </c>
      <c r="D2032" s="1">
        <v>1.04434384999999E+16</v>
      </c>
      <c r="E2032">
        <v>46025</v>
      </c>
      <c r="F2032" t="str">
        <f>VLOOKUP(E2032,'[1]movimento-per-comune-ambito-201'!$C$2:$D$547,2,0)</f>
        <v>Garfagnana e Media Valle del Serchio</v>
      </c>
      <c r="G2032" t="s">
        <v>63328</v>
      </c>
      <c r="H2032" t="s">
        <v>37</v>
      </c>
      <c r="I2032" t="s">
        <v>8260</v>
      </c>
      <c r="J2032">
        <v>55036</v>
      </c>
      <c r="K2032" t="s">
        <v>8225</v>
      </c>
      <c r="L2032" t="str">
        <f>VLOOKUP(K2032,'[1]movimento-per-comune-ambito-201'!$B$2:$D$547,3,FALSE)</f>
        <v>Garfagnana e Media Valle del Serchio</v>
      </c>
      <c r="M2032" t="s">
        <v>2496</v>
      </c>
      <c r="N2032">
        <v>0</v>
      </c>
      <c r="O2032" t="s">
        <v>8261</v>
      </c>
      <c r="Q2032" t="s">
        <v>8262</v>
      </c>
    </row>
    <row r="2033" spans="1:17" x14ac:dyDescent="0.25">
      <c r="A2033">
        <v>11517</v>
      </c>
      <c r="B2033" t="s">
        <v>8263</v>
      </c>
      <c r="C2033" s="1">
        <v>441330849</v>
      </c>
      <c r="D2033" s="1">
        <v>104440343</v>
      </c>
      <c r="E2033">
        <v>46025</v>
      </c>
      <c r="F2033" t="str">
        <f>VLOOKUP(E2033,'[1]movimento-per-comune-ambito-201'!$C$2:$D$547,2,0)</f>
        <v>Garfagnana e Media Valle del Serchio</v>
      </c>
      <c r="G2033" t="s">
        <v>63356</v>
      </c>
      <c r="H2033" t="s">
        <v>37</v>
      </c>
      <c r="I2033" t="s">
        <v>8264</v>
      </c>
      <c r="J2033">
        <v>55036</v>
      </c>
      <c r="K2033" t="s">
        <v>8225</v>
      </c>
      <c r="L2033" t="str">
        <f>VLOOKUP(K2033,'[1]movimento-per-comune-ambito-201'!$B$2:$D$547,3,FALSE)</f>
        <v>Garfagnana e Media Valle del Serchio</v>
      </c>
      <c r="M2033" t="s">
        <v>2496</v>
      </c>
      <c r="N2033">
        <v>0</v>
      </c>
      <c r="O2033" t="s">
        <v>8265</v>
      </c>
      <c r="P2033" t="s">
        <v>8266</v>
      </c>
    </row>
    <row r="2034" spans="1:17" x14ac:dyDescent="0.25">
      <c r="A2034">
        <v>11519</v>
      </c>
      <c r="B2034" t="s">
        <v>6559</v>
      </c>
      <c r="C2034" s="1">
        <v>4.4153668099999904E+16</v>
      </c>
      <c r="D2034" s="1">
        <v>104733789</v>
      </c>
      <c r="E2034">
        <v>46025</v>
      </c>
      <c r="F2034" t="str">
        <f>VLOOKUP(E2034,'[1]movimento-per-comune-ambito-201'!$C$2:$D$547,2,0)</f>
        <v>Garfagnana e Media Valle del Serchio</v>
      </c>
      <c r="G2034" t="s">
        <v>63140</v>
      </c>
      <c r="H2034" t="s">
        <v>37</v>
      </c>
      <c r="I2034" t="s">
        <v>8267</v>
      </c>
      <c r="J2034">
        <v>55036</v>
      </c>
      <c r="K2034" t="s">
        <v>8225</v>
      </c>
      <c r="L2034" t="str">
        <f>VLOOKUP(K2034,'[1]movimento-per-comune-ambito-201'!$B$2:$D$547,3,FALSE)</f>
        <v>Garfagnana e Media Valle del Serchio</v>
      </c>
      <c r="M2034" t="s">
        <v>2496</v>
      </c>
      <c r="N2034">
        <v>0</v>
      </c>
      <c r="O2034" t="s">
        <v>8268</v>
      </c>
      <c r="P2034" t="s">
        <v>8269</v>
      </c>
      <c r="Q2034" t="s">
        <v>8270</v>
      </c>
    </row>
    <row r="2035" spans="1:17" x14ac:dyDescent="0.25">
      <c r="A2035">
        <v>11526</v>
      </c>
      <c r="B2035" t="s">
        <v>8271</v>
      </c>
      <c r="C2035" s="1">
        <v>4.41319737E+16</v>
      </c>
      <c r="D2035" s="1">
        <v>1.04104627999999E+16</v>
      </c>
      <c r="E2035">
        <v>46025</v>
      </c>
      <c r="F2035" t="str">
        <f>VLOOKUP(E2035,'[1]movimento-per-comune-ambito-201'!$C$2:$D$547,2,0)</f>
        <v>Garfagnana e Media Valle del Serchio</v>
      </c>
      <c r="G2035" t="s">
        <v>63041</v>
      </c>
      <c r="H2035" t="s">
        <v>37</v>
      </c>
      <c r="I2035" t="s">
        <v>8272</v>
      </c>
      <c r="J2035">
        <v>55036</v>
      </c>
      <c r="K2035" t="s">
        <v>8225</v>
      </c>
      <c r="L2035" t="str">
        <f>VLOOKUP(K2035,'[1]movimento-per-comune-ambito-201'!$B$2:$D$547,3,FALSE)</f>
        <v>Garfagnana e Media Valle del Serchio</v>
      </c>
      <c r="M2035" t="s">
        <v>2496</v>
      </c>
      <c r="N2035">
        <v>0</v>
      </c>
      <c r="O2035" t="s">
        <v>8273</v>
      </c>
      <c r="Q2035" t="s">
        <v>8274</v>
      </c>
    </row>
    <row r="2036" spans="1:17" x14ac:dyDescent="0.25">
      <c r="A2036">
        <v>11720</v>
      </c>
      <c r="B2036" t="s">
        <v>8275</v>
      </c>
      <c r="C2036" s="1">
        <v>4.4090395899999904E+16</v>
      </c>
      <c r="D2036" s="1">
        <v>1.04516297999999E+16</v>
      </c>
      <c r="E2036">
        <v>46025</v>
      </c>
      <c r="F2036" t="str">
        <f>VLOOKUP(E2036,'[1]movimento-per-comune-ambito-201'!$C$2:$D$547,2,0)</f>
        <v>Garfagnana e Media Valle del Serchio</v>
      </c>
      <c r="G2036" t="s">
        <v>63032</v>
      </c>
      <c r="H2036" t="s">
        <v>52</v>
      </c>
      <c r="I2036" t="s">
        <v>8276</v>
      </c>
      <c r="J2036">
        <v>55036</v>
      </c>
      <c r="K2036" t="s">
        <v>8225</v>
      </c>
      <c r="L2036" t="str">
        <f>VLOOKUP(K2036,'[1]movimento-per-comune-ambito-201'!$B$2:$D$547,3,FALSE)</f>
        <v>Garfagnana e Media Valle del Serchio</v>
      </c>
      <c r="M2036" t="s">
        <v>2496</v>
      </c>
      <c r="N2036">
        <v>0</v>
      </c>
      <c r="O2036" t="s">
        <v>8231</v>
      </c>
      <c r="P2036" t="s">
        <v>8277</v>
      </c>
      <c r="Q2036" t="s">
        <v>8232</v>
      </c>
    </row>
    <row r="2037" spans="1:17" x14ac:dyDescent="0.25">
      <c r="A2037">
        <v>12437</v>
      </c>
      <c r="B2037" t="s">
        <v>8278</v>
      </c>
      <c r="C2037" s="1">
        <v>4.41323948986946E+16</v>
      </c>
      <c r="D2037" s="1">
        <v>1.04429684785042E+16</v>
      </c>
      <c r="E2037">
        <v>46025</v>
      </c>
      <c r="F2037" t="str">
        <f>VLOOKUP(E2037,'[1]movimento-per-comune-ambito-201'!$C$2:$D$547,2,0)</f>
        <v>Garfagnana e Media Valle del Serchio</v>
      </c>
      <c r="G2037" t="s">
        <v>63035</v>
      </c>
      <c r="H2037" t="s">
        <v>75</v>
      </c>
      <c r="I2037" t="s">
        <v>8279</v>
      </c>
      <c r="J2037">
        <v>55036</v>
      </c>
      <c r="K2037" t="s">
        <v>8225</v>
      </c>
      <c r="L2037" t="str">
        <f>VLOOKUP(K2037,'[1]movimento-per-comune-ambito-201'!$B$2:$D$547,3,FALSE)</f>
        <v>Garfagnana e Media Valle del Serchio</v>
      </c>
      <c r="M2037" t="s">
        <v>2496</v>
      </c>
      <c r="N2037">
        <v>0</v>
      </c>
      <c r="O2037" t="s">
        <v>8280</v>
      </c>
      <c r="P2037" t="s">
        <v>8281</v>
      </c>
      <c r="Q2037">
        <v>3396576018</v>
      </c>
    </row>
    <row r="2038" spans="1:17" x14ac:dyDescent="0.25">
      <c r="A2038">
        <v>18154</v>
      </c>
      <c r="B2038" t="s">
        <v>8282</v>
      </c>
      <c r="C2038" s="1">
        <v>4.4134389804525696E+16</v>
      </c>
      <c r="D2038" s="1">
        <v>1.04435555224762E+16</v>
      </c>
      <c r="E2038">
        <v>46025</v>
      </c>
      <c r="F2038" t="str">
        <f>VLOOKUP(E2038,'[1]movimento-per-comune-ambito-201'!$C$2:$D$547,2,0)</f>
        <v>Garfagnana e Media Valle del Serchio</v>
      </c>
      <c r="G2038" t="s">
        <v>63146</v>
      </c>
      <c r="H2038" t="s">
        <v>75</v>
      </c>
      <c r="I2038" t="s">
        <v>8283</v>
      </c>
      <c r="J2038">
        <v>55036</v>
      </c>
      <c r="K2038" t="s">
        <v>8225</v>
      </c>
      <c r="L2038" t="str">
        <f>VLOOKUP(K2038,'[1]movimento-per-comune-ambito-201'!$B$2:$D$547,3,FALSE)</f>
        <v>Garfagnana e Media Valle del Serchio</v>
      </c>
      <c r="M2038" t="s">
        <v>2496</v>
      </c>
      <c r="N2038">
        <v>0</v>
      </c>
      <c r="O2038" t="s">
        <v>8284</v>
      </c>
      <c r="P2038" t="s">
        <v>8285</v>
      </c>
      <c r="Q2038" t="s">
        <v>8286</v>
      </c>
    </row>
    <row r="2039" spans="1:17" x14ac:dyDescent="0.25">
      <c r="A2039">
        <v>23324</v>
      </c>
      <c r="B2039" t="s">
        <v>8287</v>
      </c>
      <c r="C2039" s="1">
        <v>4.4131566399999904E+16</v>
      </c>
      <c r="D2039" s="1">
        <v>104096914</v>
      </c>
      <c r="E2039">
        <v>46025</v>
      </c>
      <c r="F2039" t="str">
        <f>VLOOKUP(E2039,'[1]movimento-per-comune-ambito-201'!$C$2:$D$547,2,0)</f>
        <v>Garfagnana e Media Valle del Serchio</v>
      </c>
      <c r="G2039" t="s">
        <v>63147</v>
      </c>
      <c r="H2039" t="s">
        <v>75</v>
      </c>
      <c r="I2039" t="s">
        <v>8288</v>
      </c>
      <c r="J2039">
        <v>55036</v>
      </c>
      <c r="K2039" t="s">
        <v>8225</v>
      </c>
      <c r="L2039" t="str">
        <f>VLOOKUP(K2039,'[1]movimento-per-comune-ambito-201'!$B$2:$D$547,3,FALSE)</f>
        <v>Garfagnana e Media Valle del Serchio</v>
      </c>
      <c r="M2039" t="s">
        <v>2496</v>
      </c>
      <c r="N2039">
        <v>0</v>
      </c>
      <c r="O2039" t="s">
        <v>8289</v>
      </c>
      <c r="P2039" t="s">
        <v>8290</v>
      </c>
      <c r="Q2039" t="s">
        <v>8291</v>
      </c>
    </row>
    <row r="2040" spans="1:17" x14ac:dyDescent="0.25">
      <c r="A2040">
        <v>21059</v>
      </c>
      <c r="B2040" t="s">
        <v>8292</v>
      </c>
      <c r="C2040" s="1">
        <v>4.382943E+16</v>
      </c>
      <c r="D2040" s="1">
        <v>10628375</v>
      </c>
      <c r="E2040">
        <v>46026</v>
      </c>
      <c r="F2040" t="str">
        <f>VLOOKUP(E2040,'[1]movimento-per-comune-ambito-201'!$C$2:$D$547,2,0)</f>
        <v>Piana di Lucca</v>
      </c>
      <c r="G2040" t="s">
        <v>63013</v>
      </c>
      <c r="H2040" t="s">
        <v>15</v>
      </c>
      <c r="I2040" t="s">
        <v>8293</v>
      </c>
      <c r="J2040">
        <v>55016</v>
      </c>
      <c r="K2040" t="s">
        <v>8294</v>
      </c>
      <c r="L2040" t="str">
        <f>VLOOKUP(K2040,'[1]movimento-per-comune-ambito-201'!$B$2:$D$547,3,FALSE)</f>
        <v>Piana di Lucca</v>
      </c>
      <c r="M2040" t="s">
        <v>2496</v>
      </c>
      <c r="N2040">
        <v>1</v>
      </c>
      <c r="O2040" t="s">
        <v>8295</v>
      </c>
      <c r="Q2040" t="s">
        <v>8296</v>
      </c>
    </row>
    <row r="2041" spans="1:17" x14ac:dyDescent="0.25">
      <c r="A2041">
        <v>11529</v>
      </c>
      <c r="B2041" t="s">
        <v>8297</v>
      </c>
      <c r="C2041" s="1">
        <v>4.38247915E+16</v>
      </c>
      <c r="D2041" s="1">
        <v>10614025</v>
      </c>
      <c r="E2041">
        <v>46026</v>
      </c>
      <c r="F2041" t="str">
        <f>VLOOKUP(E2041,'[1]movimento-per-comune-ambito-201'!$C$2:$D$547,2,0)</f>
        <v>Piana di Lucca</v>
      </c>
      <c r="G2041" t="s">
        <v>63018</v>
      </c>
      <c r="H2041" t="s">
        <v>37</v>
      </c>
      <c r="I2041" t="s">
        <v>8298</v>
      </c>
      <c r="J2041">
        <v>55016</v>
      </c>
      <c r="K2041" t="s">
        <v>8294</v>
      </c>
      <c r="L2041" t="str">
        <f>VLOOKUP(K2041,'[1]movimento-per-comune-ambito-201'!$B$2:$D$547,3,FALSE)</f>
        <v>Piana di Lucca</v>
      </c>
      <c r="M2041" t="s">
        <v>2496</v>
      </c>
      <c r="N2041">
        <v>0</v>
      </c>
      <c r="O2041" t="s">
        <v>8299</v>
      </c>
      <c r="P2041" t="s">
        <v>8300</v>
      </c>
      <c r="Q2041" t="s">
        <v>8301</v>
      </c>
    </row>
    <row r="2042" spans="1:17" x14ac:dyDescent="0.25">
      <c r="A2042">
        <v>11534</v>
      </c>
      <c r="B2042" t="s">
        <v>8302</v>
      </c>
      <c r="C2042" s="1">
        <v>4.3821869399999904E+16</v>
      </c>
      <c r="D2042" s="1">
        <v>1.06216994E+16</v>
      </c>
      <c r="E2042">
        <v>46026</v>
      </c>
      <c r="F2042" t="str">
        <f>VLOOKUP(E2042,'[1]movimento-per-comune-ambito-201'!$C$2:$D$547,2,0)</f>
        <v>Piana di Lucca</v>
      </c>
      <c r="G2042" t="s">
        <v>63040</v>
      </c>
      <c r="H2042" t="s">
        <v>37</v>
      </c>
      <c r="I2042" t="s">
        <v>8303</v>
      </c>
      <c r="J2042">
        <v>55016</v>
      </c>
      <c r="K2042" t="s">
        <v>8294</v>
      </c>
      <c r="L2042" t="str">
        <f>VLOOKUP(K2042,'[1]movimento-per-comune-ambito-201'!$B$2:$D$547,3,FALSE)</f>
        <v>Piana di Lucca</v>
      </c>
      <c r="M2042" t="s">
        <v>2496</v>
      </c>
      <c r="N2042">
        <v>0</v>
      </c>
      <c r="O2042" t="s">
        <v>8304</v>
      </c>
      <c r="Q2042" t="s">
        <v>8305</v>
      </c>
    </row>
    <row r="2043" spans="1:17" x14ac:dyDescent="0.25">
      <c r="A2043">
        <v>11535</v>
      </c>
      <c r="B2043" t="s">
        <v>8306</v>
      </c>
      <c r="C2043" s="1">
        <v>4.3845166599999904E+16</v>
      </c>
      <c r="D2043" s="1">
        <v>1.06175184999999E+16</v>
      </c>
      <c r="E2043">
        <v>46026</v>
      </c>
      <c r="F2043" t="str">
        <f>VLOOKUP(E2043,'[1]movimento-per-comune-ambito-201'!$C$2:$D$547,2,0)</f>
        <v>Piana di Lucca</v>
      </c>
      <c r="G2043" t="s">
        <v>63140</v>
      </c>
      <c r="H2043" t="s">
        <v>37</v>
      </c>
      <c r="I2043" t="s">
        <v>8307</v>
      </c>
      <c r="J2043">
        <v>55016</v>
      </c>
      <c r="K2043" t="s">
        <v>8294</v>
      </c>
      <c r="L2043" t="str">
        <f>VLOOKUP(K2043,'[1]movimento-per-comune-ambito-201'!$B$2:$D$547,3,FALSE)</f>
        <v>Piana di Lucca</v>
      </c>
      <c r="M2043" t="s">
        <v>2496</v>
      </c>
      <c r="N2043">
        <v>0</v>
      </c>
      <c r="O2043" t="s">
        <v>8308</v>
      </c>
      <c r="P2043" t="s">
        <v>8309</v>
      </c>
      <c r="Q2043" t="s">
        <v>8310</v>
      </c>
    </row>
    <row r="2044" spans="1:17" x14ac:dyDescent="0.25">
      <c r="A2044">
        <v>10956</v>
      </c>
      <c r="B2044" t="s">
        <v>8311</v>
      </c>
      <c r="C2044" s="1">
        <v>4.38407155E+16</v>
      </c>
      <c r="D2044" s="1">
        <v>106147489</v>
      </c>
      <c r="E2044">
        <v>46026</v>
      </c>
      <c r="F2044" t="str">
        <f>VLOOKUP(E2044,'[1]movimento-per-comune-ambito-201'!$C$2:$D$547,2,0)</f>
        <v>Piana di Lucca</v>
      </c>
      <c r="G2044" t="s">
        <v>63020</v>
      </c>
      <c r="H2044" t="s">
        <v>41</v>
      </c>
      <c r="I2044" t="s">
        <v>8312</v>
      </c>
      <c r="J2044">
        <v>55016</v>
      </c>
      <c r="K2044" t="s">
        <v>8294</v>
      </c>
      <c r="L2044" t="str">
        <f>VLOOKUP(K2044,'[1]movimento-per-comune-ambito-201'!$B$2:$D$547,3,FALSE)</f>
        <v>Piana di Lucca</v>
      </c>
      <c r="M2044" t="s">
        <v>2496</v>
      </c>
      <c r="N2044">
        <v>1</v>
      </c>
      <c r="O2044" t="s">
        <v>8313</v>
      </c>
      <c r="Q2044" t="s">
        <v>8314</v>
      </c>
    </row>
    <row r="2045" spans="1:17" x14ac:dyDescent="0.25">
      <c r="A2045">
        <v>24063</v>
      </c>
      <c r="B2045" t="s">
        <v>8315</v>
      </c>
      <c r="C2045" s="1">
        <v>438325113</v>
      </c>
      <c r="D2045" s="1">
        <v>1.061996E+16</v>
      </c>
      <c r="E2045">
        <v>46026</v>
      </c>
      <c r="F2045" t="str">
        <f>VLOOKUP(E2045,'[1]movimento-per-comune-ambito-201'!$C$2:$D$547,2,0)</f>
        <v>Piana di Lucca</v>
      </c>
      <c r="G2045" t="s">
        <v>63054</v>
      </c>
      <c r="H2045" t="s">
        <v>41</v>
      </c>
      <c r="I2045" t="s">
        <v>8316</v>
      </c>
      <c r="J2045">
        <v>55016</v>
      </c>
      <c r="K2045" t="s">
        <v>8294</v>
      </c>
      <c r="L2045" t="str">
        <f>VLOOKUP(K2045,'[1]movimento-per-comune-ambito-201'!$B$2:$D$547,3,FALSE)</f>
        <v>Piana di Lucca</v>
      </c>
      <c r="M2045" t="s">
        <v>2496</v>
      </c>
      <c r="N2045">
        <v>3</v>
      </c>
      <c r="O2045" t="s">
        <v>8317</v>
      </c>
      <c r="P2045" t="s">
        <v>8318</v>
      </c>
      <c r="Q2045" t="s">
        <v>8319</v>
      </c>
    </row>
    <row r="2046" spans="1:17" x14ac:dyDescent="0.25">
      <c r="A2046">
        <v>12248</v>
      </c>
      <c r="B2046" t="s">
        <v>8320</v>
      </c>
      <c r="C2046" s="1">
        <v>4.4191659999999904E+16</v>
      </c>
      <c r="D2046" s="1">
        <v>103229095</v>
      </c>
      <c r="E2046">
        <v>46027</v>
      </c>
      <c r="F2046" t="str">
        <f>VLOOKUP(E2046,'[1]movimento-per-comune-ambito-201'!$C$2:$D$547,2,0)</f>
        <v>Garfagnana e Media Valle del Serchio</v>
      </c>
      <c r="G2046" t="s">
        <v>63129</v>
      </c>
      <c r="H2046" t="s">
        <v>15</v>
      </c>
      <c r="I2046" t="s">
        <v>8321</v>
      </c>
      <c r="J2046">
        <v>55038</v>
      </c>
      <c r="K2046" t="s">
        <v>8322</v>
      </c>
      <c r="L2046" t="str">
        <f>VLOOKUP(K2046,'[1]movimento-per-comune-ambito-201'!$B$2:$D$547,3,FALSE)</f>
        <v>Garfagnana e Media Valle del Serchio</v>
      </c>
      <c r="M2046" t="s">
        <v>2496</v>
      </c>
      <c r="N2046">
        <v>0</v>
      </c>
      <c r="Q2046" t="s">
        <v>8323</v>
      </c>
    </row>
    <row r="2047" spans="1:17" x14ac:dyDescent="0.25">
      <c r="A2047">
        <v>12250</v>
      </c>
      <c r="B2047" t="s">
        <v>8324</v>
      </c>
      <c r="C2047" s="1">
        <v>4.4168971599999904E+16</v>
      </c>
      <c r="D2047" s="1">
        <v>103488857</v>
      </c>
      <c r="E2047">
        <v>46027</v>
      </c>
      <c r="F2047" t="str">
        <f>VLOOKUP(E2047,'[1]movimento-per-comune-ambito-201'!$C$2:$D$547,2,0)</f>
        <v>Garfagnana e Media Valle del Serchio</v>
      </c>
      <c r="G2047" t="s">
        <v>63028</v>
      </c>
      <c r="H2047" t="s">
        <v>15</v>
      </c>
      <c r="I2047" t="s">
        <v>8325</v>
      </c>
      <c r="J2047">
        <v>55038</v>
      </c>
      <c r="K2047" t="s">
        <v>8322</v>
      </c>
      <c r="L2047" t="str">
        <f>VLOOKUP(K2047,'[1]movimento-per-comune-ambito-201'!$B$2:$D$547,3,FALSE)</f>
        <v>Garfagnana e Media Valle del Serchio</v>
      </c>
      <c r="M2047" t="s">
        <v>2496</v>
      </c>
      <c r="N2047">
        <v>0</v>
      </c>
      <c r="O2047" t="s">
        <v>8326</v>
      </c>
      <c r="Q2047" t="s">
        <v>8327</v>
      </c>
    </row>
    <row r="2048" spans="1:17" x14ac:dyDescent="0.25">
      <c r="A2048">
        <v>12253</v>
      </c>
      <c r="B2048" t="s">
        <v>8328</v>
      </c>
      <c r="C2048" s="1">
        <v>441923703</v>
      </c>
      <c r="D2048" s="1">
        <v>1.03234629E+16</v>
      </c>
      <c r="E2048">
        <v>46027</v>
      </c>
      <c r="F2048" t="str">
        <f>VLOOKUP(E2048,'[1]movimento-per-comune-ambito-201'!$C$2:$D$547,2,0)</f>
        <v>Garfagnana e Media Valle del Serchio</v>
      </c>
      <c r="G2048" t="s">
        <v>63029</v>
      </c>
      <c r="H2048" t="s">
        <v>15</v>
      </c>
      <c r="I2048" t="s">
        <v>8329</v>
      </c>
      <c r="J2048">
        <v>55038</v>
      </c>
      <c r="K2048" t="s">
        <v>8322</v>
      </c>
      <c r="L2048" t="str">
        <f>VLOOKUP(K2048,'[1]movimento-per-comune-ambito-201'!$B$2:$D$547,3,FALSE)</f>
        <v>Garfagnana e Media Valle del Serchio</v>
      </c>
      <c r="M2048" t="s">
        <v>2496</v>
      </c>
      <c r="N2048">
        <v>0</v>
      </c>
      <c r="Q2048" t="s">
        <v>8330</v>
      </c>
    </row>
    <row r="2049" spans="1:17" x14ac:dyDescent="0.25">
      <c r="A2049">
        <v>12255</v>
      </c>
      <c r="B2049" t="s">
        <v>8331</v>
      </c>
      <c r="C2049" s="1">
        <v>4.4145901915604896E+16</v>
      </c>
      <c r="D2049" s="1">
        <v>1.036590689151E+16</v>
      </c>
      <c r="E2049">
        <v>46027</v>
      </c>
      <c r="F2049" t="str">
        <f>VLOOKUP(E2049,'[1]movimento-per-comune-ambito-201'!$C$2:$D$547,2,0)</f>
        <v>Garfagnana e Media Valle del Serchio</v>
      </c>
      <c r="G2049" t="s">
        <v>63030</v>
      </c>
      <c r="H2049" t="s">
        <v>15</v>
      </c>
      <c r="I2049" t="s">
        <v>8332</v>
      </c>
      <c r="J2049">
        <v>55038</v>
      </c>
      <c r="K2049" t="s">
        <v>8322</v>
      </c>
      <c r="L2049" t="str">
        <f>VLOOKUP(K2049,'[1]movimento-per-comune-ambito-201'!$B$2:$D$547,3,FALSE)</f>
        <v>Garfagnana e Media Valle del Serchio</v>
      </c>
      <c r="M2049" t="s">
        <v>2496</v>
      </c>
      <c r="N2049">
        <v>0</v>
      </c>
      <c r="O2049" t="s">
        <v>8333</v>
      </c>
      <c r="P2049" t="s">
        <v>8334</v>
      </c>
      <c r="Q2049" t="s">
        <v>8335</v>
      </c>
    </row>
    <row r="2050" spans="1:17" x14ac:dyDescent="0.25">
      <c r="A2050">
        <v>12257</v>
      </c>
      <c r="B2050" t="s">
        <v>8336</v>
      </c>
      <c r="C2050" s="1">
        <v>441923703</v>
      </c>
      <c r="D2050" s="1">
        <v>1.03234629E+16</v>
      </c>
      <c r="E2050">
        <v>46027</v>
      </c>
      <c r="F2050" t="str">
        <f>VLOOKUP(E2050,'[1]movimento-per-comune-ambito-201'!$C$2:$D$547,2,0)</f>
        <v>Garfagnana e Media Valle del Serchio</v>
      </c>
      <c r="G2050" t="s">
        <v>63149</v>
      </c>
      <c r="H2050" t="s">
        <v>15</v>
      </c>
      <c r="I2050" t="s">
        <v>8337</v>
      </c>
      <c r="J2050">
        <v>55038</v>
      </c>
      <c r="K2050" t="s">
        <v>8322</v>
      </c>
      <c r="L2050" t="str">
        <f>VLOOKUP(K2050,'[1]movimento-per-comune-ambito-201'!$B$2:$D$547,3,FALSE)</f>
        <v>Garfagnana e Media Valle del Serchio</v>
      </c>
      <c r="M2050" t="s">
        <v>2496</v>
      </c>
      <c r="N2050">
        <v>0</v>
      </c>
      <c r="O2050" t="s">
        <v>8338</v>
      </c>
      <c r="P2050" t="s">
        <v>8339</v>
      </c>
      <c r="Q2050" t="s">
        <v>8340</v>
      </c>
    </row>
    <row r="2051" spans="1:17" x14ac:dyDescent="0.25">
      <c r="A2051">
        <v>12258</v>
      </c>
      <c r="B2051" t="s">
        <v>8341</v>
      </c>
      <c r="C2051" s="1">
        <v>4.4189014499999904E+16</v>
      </c>
      <c r="D2051" s="1">
        <v>103441758</v>
      </c>
      <c r="E2051">
        <v>46027</v>
      </c>
      <c r="F2051" t="str">
        <f>VLOOKUP(E2051,'[1]movimento-per-comune-ambito-201'!$C$2:$D$547,2,0)</f>
        <v>Garfagnana e Media Valle del Serchio</v>
      </c>
      <c r="G2051" t="s">
        <v>63132</v>
      </c>
      <c r="H2051" t="s">
        <v>15</v>
      </c>
      <c r="I2051" t="s">
        <v>8342</v>
      </c>
      <c r="J2051">
        <v>55038</v>
      </c>
      <c r="K2051" t="s">
        <v>8322</v>
      </c>
      <c r="L2051" t="str">
        <f>VLOOKUP(K2051,'[1]movimento-per-comune-ambito-201'!$B$2:$D$547,3,FALSE)</f>
        <v>Garfagnana e Media Valle del Serchio</v>
      </c>
      <c r="M2051" t="s">
        <v>2496</v>
      </c>
      <c r="N2051">
        <v>0</v>
      </c>
      <c r="O2051" t="s">
        <v>8343</v>
      </c>
      <c r="P2051" t="s">
        <v>8344</v>
      </c>
    </row>
    <row r="2052" spans="1:17" x14ac:dyDescent="0.25">
      <c r="A2052">
        <v>17013</v>
      </c>
      <c r="B2052" t="s">
        <v>8345</v>
      </c>
      <c r="C2052" s="1">
        <v>4.4164585799999904E+16</v>
      </c>
      <c r="D2052" s="1">
        <v>103538535</v>
      </c>
      <c r="E2052">
        <v>46027</v>
      </c>
      <c r="F2052" t="str">
        <f>VLOOKUP(E2052,'[1]movimento-per-comune-ambito-201'!$C$2:$D$547,2,0)</f>
        <v>Garfagnana e Media Valle del Serchio</v>
      </c>
      <c r="G2052" t="s">
        <v>63015</v>
      </c>
      <c r="H2052" t="s">
        <v>15</v>
      </c>
      <c r="I2052" t="s">
        <v>8346</v>
      </c>
      <c r="J2052">
        <v>55038</v>
      </c>
      <c r="K2052" t="s">
        <v>8322</v>
      </c>
      <c r="L2052" t="str">
        <f>VLOOKUP(K2052,'[1]movimento-per-comune-ambito-201'!$B$2:$D$547,3,FALSE)</f>
        <v>Garfagnana e Media Valle del Serchio</v>
      </c>
      <c r="M2052" t="s">
        <v>2496</v>
      </c>
      <c r="N2052">
        <v>0</v>
      </c>
    </row>
    <row r="2053" spans="1:17" x14ac:dyDescent="0.25">
      <c r="A2053">
        <v>23351</v>
      </c>
      <c r="B2053" t="s">
        <v>8347</v>
      </c>
      <c r="C2053" s="1">
        <v>4.4160316999999904E+16</v>
      </c>
      <c r="D2053" s="1">
        <v>1.03650959999999E+16</v>
      </c>
      <c r="E2053">
        <v>46027</v>
      </c>
      <c r="F2053" t="str">
        <f>VLOOKUP(E2053,'[1]movimento-per-comune-ambito-201'!$C$2:$D$547,2,0)</f>
        <v>Garfagnana e Media Valle del Serchio</v>
      </c>
      <c r="G2053" t="s">
        <v>63016</v>
      </c>
      <c r="H2053" t="s">
        <v>15</v>
      </c>
      <c r="I2053" t="s">
        <v>8348</v>
      </c>
      <c r="J2053">
        <v>55038</v>
      </c>
      <c r="K2053" t="s">
        <v>8322</v>
      </c>
      <c r="L2053" t="str">
        <f>VLOOKUP(K2053,'[1]movimento-per-comune-ambito-201'!$B$2:$D$547,3,FALSE)</f>
        <v>Garfagnana e Media Valle del Serchio</v>
      </c>
      <c r="M2053" t="s">
        <v>2496</v>
      </c>
      <c r="N2053">
        <v>0</v>
      </c>
      <c r="O2053" t="s">
        <v>8349</v>
      </c>
      <c r="Q2053" t="s">
        <v>8350</v>
      </c>
    </row>
    <row r="2054" spans="1:17" x14ac:dyDescent="0.25">
      <c r="A2054">
        <v>10959</v>
      </c>
      <c r="B2054" t="s">
        <v>8351</v>
      </c>
      <c r="C2054" s="1">
        <v>4.4148759099999904E+16</v>
      </c>
      <c r="D2054" s="1">
        <v>1.03684265999999E+16</v>
      </c>
      <c r="E2054">
        <v>46027</v>
      </c>
      <c r="F2054" t="str">
        <f>VLOOKUP(E2054,'[1]movimento-per-comune-ambito-201'!$C$2:$D$547,2,0)</f>
        <v>Garfagnana e Media Valle del Serchio</v>
      </c>
      <c r="G2054" t="s">
        <v>63130</v>
      </c>
      <c r="H2054" t="s">
        <v>41</v>
      </c>
      <c r="I2054" t="s">
        <v>8352</v>
      </c>
      <c r="J2054">
        <v>55038</v>
      </c>
      <c r="K2054" t="s">
        <v>8322</v>
      </c>
      <c r="L2054" t="str">
        <f>VLOOKUP(K2054,'[1]movimento-per-comune-ambito-201'!$B$2:$D$547,3,FALSE)</f>
        <v>Garfagnana e Media Valle del Serchio</v>
      </c>
      <c r="M2054" t="s">
        <v>2496</v>
      </c>
      <c r="N2054">
        <v>3</v>
      </c>
      <c r="O2054" t="s">
        <v>8353</v>
      </c>
      <c r="P2054" t="s">
        <v>8354</v>
      </c>
      <c r="Q2054" t="s">
        <v>8355</v>
      </c>
    </row>
    <row r="2055" spans="1:17" x14ac:dyDescent="0.25">
      <c r="A2055">
        <v>17932</v>
      </c>
      <c r="B2055" t="s">
        <v>8356</v>
      </c>
      <c r="C2055" s="1">
        <v>4.4168971599999904E+16</v>
      </c>
      <c r="D2055" s="1">
        <v>103488857</v>
      </c>
      <c r="E2055">
        <v>46027</v>
      </c>
      <c r="F2055" t="str">
        <f>VLOOKUP(E2055,'[1]movimento-per-comune-ambito-201'!$C$2:$D$547,2,0)</f>
        <v>Garfagnana e Media Valle del Serchio</v>
      </c>
      <c r="G2055" t="s">
        <v>63496</v>
      </c>
      <c r="H2055" t="s">
        <v>130</v>
      </c>
      <c r="I2055" t="s">
        <v>8357</v>
      </c>
      <c r="J2055">
        <v>55038</v>
      </c>
      <c r="K2055" t="s">
        <v>8322</v>
      </c>
      <c r="L2055" t="str">
        <f>VLOOKUP(K2055,'[1]movimento-per-comune-ambito-201'!$B$2:$D$547,3,FALSE)</f>
        <v>Garfagnana e Media Valle del Serchio</v>
      </c>
      <c r="M2055" t="s">
        <v>2496</v>
      </c>
      <c r="N2055">
        <v>0</v>
      </c>
      <c r="O2055" t="s">
        <v>8358</v>
      </c>
      <c r="P2055" t="s">
        <v>8359</v>
      </c>
      <c r="Q2055" t="s">
        <v>8360</v>
      </c>
    </row>
    <row r="2056" spans="1:17" x14ac:dyDescent="0.25">
      <c r="A2056">
        <v>12259</v>
      </c>
      <c r="B2056" t="s">
        <v>2302</v>
      </c>
      <c r="C2056" s="1">
        <v>4.4002896499999904E+16</v>
      </c>
      <c r="D2056" s="1">
        <v>1.02339968999999E+16</v>
      </c>
      <c r="E2056">
        <v>46028</v>
      </c>
      <c r="F2056" t="str">
        <f>VLOOKUP(E2056,'[1]movimento-per-comune-ambito-201'!$C$2:$D$547,2,0)</f>
        <v>Versilia</v>
      </c>
      <c r="G2056" t="s">
        <v>63013</v>
      </c>
      <c r="H2056" t="s">
        <v>15</v>
      </c>
      <c r="I2056" t="s">
        <v>8361</v>
      </c>
      <c r="J2056">
        <v>55047</v>
      </c>
      <c r="K2056" t="s">
        <v>8362</v>
      </c>
      <c r="L2056" t="str">
        <f>VLOOKUP(K2056,'[1]movimento-per-comune-ambito-201'!$B$2:$D$547,3,FALSE)</f>
        <v>Versilia</v>
      </c>
      <c r="M2056" t="s">
        <v>2496</v>
      </c>
      <c r="N2056">
        <v>4</v>
      </c>
      <c r="O2056" t="s">
        <v>8363</v>
      </c>
      <c r="P2056" t="s">
        <v>8364</v>
      </c>
      <c r="Q2056" t="s">
        <v>8365</v>
      </c>
    </row>
    <row r="2057" spans="1:17" x14ac:dyDescent="0.25">
      <c r="A2057">
        <v>14262</v>
      </c>
      <c r="B2057" t="s">
        <v>8366</v>
      </c>
      <c r="C2057" s="1">
        <v>4.3999853799999904E+16</v>
      </c>
      <c r="D2057" s="1">
        <v>1.02351939E+16</v>
      </c>
      <c r="E2057">
        <v>46028</v>
      </c>
      <c r="F2057" t="str">
        <f>VLOOKUP(E2057,'[1]movimento-per-comune-ambito-201'!$C$2:$D$547,2,0)</f>
        <v>Versilia</v>
      </c>
      <c r="G2057" t="s">
        <v>63027</v>
      </c>
      <c r="H2057" t="s">
        <v>15</v>
      </c>
      <c r="I2057" t="s">
        <v>8367</v>
      </c>
      <c r="J2057">
        <v>55047</v>
      </c>
      <c r="K2057" t="s">
        <v>8362</v>
      </c>
      <c r="L2057" t="str">
        <f>VLOOKUP(K2057,'[1]movimento-per-comune-ambito-201'!$B$2:$D$547,3,FALSE)</f>
        <v>Versilia</v>
      </c>
      <c r="M2057" t="s">
        <v>2496</v>
      </c>
      <c r="N2057">
        <v>0</v>
      </c>
      <c r="O2057" t="s">
        <v>8368</v>
      </c>
      <c r="Q2057">
        <v>584756881</v>
      </c>
    </row>
    <row r="2058" spans="1:17" x14ac:dyDescent="0.25">
      <c r="A2058">
        <v>24708</v>
      </c>
      <c r="B2058" t="s">
        <v>8369</v>
      </c>
      <c r="C2058" s="1">
        <v>4.3998505E+16</v>
      </c>
      <c r="D2058" s="1">
        <v>102562853</v>
      </c>
      <c r="E2058">
        <v>46028</v>
      </c>
      <c r="F2058" t="str">
        <f>VLOOKUP(E2058,'[1]movimento-per-comune-ambito-201'!$C$2:$D$547,2,0)</f>
        <v>Versilia</v>
      </c>
      <c r="G2058" t="s">
        <v>63131</v>
      </c>
      <c r="H2058" t="s">
        <v>15</v>
      </c>
      <c r="I2058" t="s">
        <v>8370</v>
      </c>
      <c r="J2058">
        <v>55047</v>
      </c>
      <c r="K2058" t="s">
        <v>8362</v>
      </c>
      <c r="L2058" t="str">
        <f>VLOOKUP(K2058,'[1]movimento-per-comune-ambito-201'!$B$2:$D$547,3,FALSE)</f>
        <v>Versilia</v>
      </c>
      <c r="M2058" t="s">
        <v>2496</v>
      </c>
      <c r="N2058">
        <v>1</v>
      </c>
      <c r="O2058" t="s">
        <v>8371</v>
      </c>
      <c r="Q2058" t="s">
        <v>8372</v>
      </c>
    </row>
    <row r="2059" spans="1:17" x14ac:dyDescent="0.25">
      <c r="A2059">
        <v>10962</v>
      </c>
      <c r="B2059" t="s">
        <v>8373</v>
      </c>
      <c r="C2059" s="1">
        <v>4.3977955899999904E+16</v>
      </c>
      <c r="D2059" s="1">
        <v>102041939</v>
      </c>
      <c r="E2059">
        <v>46028</v>
      </c>
      <c r="F2059" t="str">
        <f>VLOOKUP(E2059,'[1]movimento-per-comune-ambito-201'!$C$2:$D$547,2,0)</f>
        <v>Versilia</v>
      </c>
      <c r="G2059" t="s">
        <v>63130</v>
      </c>
      <c r="H2059" t="s">
        <v>41</v>
      </c>
      <c r="I2059" t="s">
        <v>8374</v>
      </c>
      <c r="J2059">
        <v>55047</v>
      </c>
      <c r="K2059" t="s">
        <v>8362</v>
      </c>
      <c r="L2059" t="str">
        <f>VLOOKUP(K2059,'[1]movimento-per-comune-ambito-201'!$B$2:$D$547,3,FALSE)</f>
        <v>Versilia</v>
      </c>
      <c r="M2059" t="s">
        <v>2496</v>
      </c>
      <c r="N2059">
        <v>3</v>
      </c>
      <c r="O2059" t="s">
        <v>8375</v>
      </c>
      <c r="P2059" t="s">
        <v>8376</v>
      </c>
      <c r="Q2059" t="s">
        <v>8377</v>
      </c>
    </row>
    <row r="2060" spans="1:17" x14ac:dyDescent="0.25">
      <c r="A2060">
        <v>15112</v>
      </c>
      <c r="B2060" t="s">
        <v>8378</v>
      </c>
      <c r="C2060" s="1">
        <v>4.4025638499999904E+16</v>
      </c>
      <c r="D2060" s="1">
        <v>1.02263693999999E+16</v>
      </c>
      <c r="E2060">
        <v>46028</v>
      </c>
      <c r="F2060" t="str">
        <f>VLOOKUP(E2060,'[1]movimento-per-comune-ambito-201'!$C$2:$D$547,2,0)</f>
        <v>Versilia</v>
      </c>
      <c r="G2060" t="s">
        <v>63032</v>
      </c>
      <c r="H2060" t="s">
        <v>52</v>
      </c>
      <c r="I2060" t="s">
        <v>8379</v>
      </c>
      <c r="J2060">
        <v>55047</v>
      </c>
      <c r="K2060" t="s">
        <v>8362</v>
      </c>
      <c r="L2060" t="str">
        <f>VLOOKUP(K2060,'[1]movimento-per-comune-ambito-201'!$B$2:$D$547,3,FALSE)</f>
        <v>Versilia</v>
      </c>
      <c r="M2060" t="s">
        <v>2496</v>
      </c>
      <c r="N2060">
        <v>0</v>
      </c>
      <c r="O2060" t="s">
        <v>8380</v>
      </c>
      <c r="P2060" t="s">
        <v>8381</v>
      </c>
      <c r="Q2060" t="s">
        <v>8382</v>
      </c>
    </row>
    <row r="2061" spans="1:17" x14ac:dyDescent="0.25">
      <c r="A2061">
        <v>21285</v>
      </c>
      <c r="B2061" t="s">
        <v>8383</v>
      </c>
      <c r="C2061" s="1">
        <v>4.39941134E+16</v>
      </c>
      <c r="D2061" s="1">
        <v>102300959</v>
      </c>
      <c r="E2061">
        <v>46028</v>
      </c>
      <c r="F2061" t="str">
        <f>VLOOKUP(E2061,'[1]movimento-per-comune-ambito-201'!$C$2:$D$547,2,0)</f>
        <v>Versilia</v>
      </c>
      <c r="G2061" t="s">
        <v>63021</v>
      </c>
      <c r="H2061" t="s">
        <v>52</v>
      </c>
      <c r="I2061" t="s">
        <v>8384</v>
      </c>
      <c r="J2061">
        <v>55047</v>
      </c>
      <c r="K2061" t="s">
        <v>8362</v>
      </c>
      <c r="L2061" t="str">
        <f>VLOOKUP(K2061,'[1]movimento-per-comune-ambito-201'!$B$2:$D$547,3,FALSE)</f>
        <v>Versilia</v>
      </c>
      <c r="M2061" t="s">
        <v>2496</v>
      </c>
      <c r="N2061">
        <v>0</v>
      </c>
      <c r="O2061" t="s">
        <v>8385</v>
      </c>
      <c r="P2061" t="s">
        <v>8386</v>
      </c>
      <c r="Q2061" t="s">
        <v>8387</v>
      </c>
    </row>
    <row r="2062" spans="1:17" x14ac:dyDescent="0.25">
      <c r="A2062">
        <v>25977</v>
      </c>
      <c r="B2062" t="s">
        <v>8388</v>
      </c>
      <c r="C2062" s="1">
        <v>4.4002894099999904E+16</v>
      </c>
      <c r="D2062" s="1">
        <v>1.02316467E+16</v>
      </c>
      <c r="E2062">
        <v>46028</v>
      </c>
      <c r="F2062" t="str">
        <f>VLOOKUP(E2062,'[1]movimento-per-comune-ambito-201'!$C$2:$D$547,2,0)</f>
        <v>Versilia</v>
      </c>
      <c r="G2062" t="s">
        <v>63351</v>
      </c>
      <c r="H2062" t="s">
        <v>2593</v>
      </c>
      <c r="I2062" t="s">
        <v>8389</v>
      </c>
      <c r="J2062">
        <v>55047</v>
      </c>
      <c r="K2062" t="s">
        <v>8362</v>
      </c>
      <c r="L2062" t="str">
        <f>VLOOKUP(K2062,'[1]movimento-per-comune-ambito-201'!$B$2:$D$547,3,FALSE)</f>
        <v>Versilia</v>
      </c>
      <c r="M2062" t="s">
        <v>2496</v>
      </c>
      <c r="N2062">
        <v>0</v>
      </c>
      <c r="O2062" t="s">
        <v>8390</v>
      </c>
      <c r="Q2062" t="s">
        <v>8391</v>
      </c>
    </row>
    <row r="2063" spans="1:17" x14ac:dyDescent="0.25">
      <c r="A2063">
        <v>25978</v>
      </c>
      <c r="B2063" t="s">
        <v>8392</v>
      </c>
      <c r="C2063" s="1">
        <v>4.3981607199999904E+16</v>
      </c>
      <c r="D2063" s="1">
        <v>102067561</v>
      </c>
      <c r="E2063">
        <v>46028</v>
      </c>
      <c r="F2063" t="str">
        <f>VLOOKUP(E2063,'[1]movimento-per-comune-ambito-201'!$C$2:$D$547,2,0)</f>
        <v>Versilia</v>
      </c>
      <c r="G2063" t="s">
        <v>63525</v>
      </c>
      <c r="H2063" t="s">
        <v>2593</v>
      </c>
      <c r="I2063" t="s">
        <v>8393</v>
      </c>
      <c r="J2063">
        <v>55047</v>
      </c>
      <c r="K2063" t="s">
        <v>8362</v>
      </c>
      <c r="L2063" t="str">
        <f>VLOOKUP(K2063,'[1]movimento-per-comune-ambito-201'!$B$2:$D$547,3,FALSE)</f>
        <v>Versilia</v>
      </c>
      <c r="M2063" t="s">
        <v>2496</v>
      </c>
      <c r="N2063">
        <v>0</v>
      </c>
      <c r="O2063" t="s">
        <v>8394</v>
      </c>
      <c r="Q2063" t="s">
        <v>8395</v>
      </c>
    </row>
    <row r="2064" spans="1:17" x14ac:dyDescent="0.25">
      <c r="A2064">
        <v>12484</v>
      </c>
      <c r="B2064" t="s">
        <v>8396</v>
      </c>
      <c r="C2064" s="1">
        <v>4.39941134E+16</v>
      </c>
      <c r="D2064" s="1">
        <v>102300959</v>
      </c>
      <c r="E2064">
        <v>46028</v>
      </c>
      <c r="F2064" t="str">
        <f>VLOOKUP(E2064,'[1]movimento-per-comune-ambito-201'!$C$2:$D$547,2,0)</f>
        <v>Versilia</v>
      </c>
      <c r="G2064" t="s">
        <v>63145</v>
      </c>
      <c r="H2064" t="s">
        <v>749</v>
      </c>
      <c r="I2064" t="s">
        <v>8397</v>
      </c>
      <c r="J2064">
        <v>55047</v>
      </c>
      <c r="K2064" t="s">
        <v>8362</v>
      </c>
      <c r="L2064" t="str">
        <f>VLOOKUP(K2064,'[1]movimento-per-comune-ambito-201'!$B$2:$D$547,3,FALSE)</f>
        <v>Versilia</v>
      </c>
      <c r="M2064" t="s">
        <v>2496</v>
      </c>
      <c r="N2064">
        <v>0</v>
      </c>
      <c r="Q2064" t="s">
        <v>8398</v>
      </c>
    </row>
    <row r="2065" spans="1:17" x14ac:dyDescent="0.25">
      <c r="A2065">
        <v>24709</v>
      </c>
      <c r="B2065" t="s">
        <v>8399</v>
      </c>
      <c r="C2065" s="1">
        <v>4.3976477299999904E+16</v>
      </c>
      <c r="D2065" s="1">
        <v>101999025</v>
      </c>
      <c r="E2065">
        <v>46028</v>
      </c>
      <c r="F2065" t="str">
        <f>VLOOKUP(E2065,'[1]movimento-per-comune-ambito-201'!$C$2:$D$547,2,0)</f>
        <v>Versilia</v>
      </c>
      <c r="G2065" t="s">
        <v>63035</v>
      </c>
      <c r="H2065" t="s">
        <v>75</v>
      </c>
      <c r="I2065" t="s">
        <v>8400</v>
      </c>
      <c r="J2065">
        <v>55047</v>
      </c>
      <c r="K2065" t="s">
        <v>8362</v>
      </c>
      <c r="L2065" t="str">
        <f>VLOOKUP(K2065,'[1]movimento-per-comune-ambito-201'!$B$2:$D$547,3,FALSE)</f>
        <v>Versilia</v>
      </c>
      <c r="M2065" t="s">
        <v>2496</v>
      </c>
      <c r="N2065">
        <v>0</v>
      </c>
      <c r="O2065" t="s">
        <v>979</v>
      </c>
      <c r="Q2065" t="s">
        <v>8401</v>
      </c>
    </row>
    <row r="2066" spans="1:17" x14ac:dyDescent="0.25">
      <c r="A2066">
        <v>11260</v>
      </c>
      <c r="B2066" t="s">
        <v>8402</v>
      </c>
      <c r="C2066" s="1">
        <v>4.39732063E+16</v>
      </c>
      <c r="D2066" s="1">
        <v>1.01759588999999E+16</v>
      </c>
      <c r="E2066">
        <v>46028</v>
      </c>
      <c r="F2066" t="str">
        <f>VLOOKUP(E2066,'[1]movimento-per-comune-ambito-201'!$C$2:$D$547,2,0)</f>
        <v>Versilia</v>
      </c>
      <c r="G2066" t="s">
        <v>63251</v>
      </c>
      <c r="H2066" t="s">
        <v>1598</v>
      </c>
      <c r="I2066" t="s">
        <v>8403</v>
      </c>
      <c r="J2066">
        <v>55047</v>
      </c>
      <c r="K2066" t="s">
        <v>8362</v>
      </c>
      <c r="L2066" t="str">
        <f>VLOOKUP(K2066,'[1]movimento-per-comune-ambito-201'!$B$2:$D$547,3,FALSE)</f>
        <v>Versilia</v>
      </c>
      <c r="M2066" t="s">
        <v>2496</v>
      </c>
      <c r="N2066">
        <v>2</v>
      </c>
      <c r="O2066" t="s">
        <v>8404</v>
      </c>
      <c r="Q2066" t="s">
        <v>8405</v>
      </c>
    </row>
    <row r="2067" spans="1:17" x14ac:dyDescent="0.25">
      <c r="A2067">
        <v>12264</v>
      </c>
      <c r="B2067" t="s">
        <v>8406</v>
      </c>
      <c r="C2067" s="1">
        <v>4.4018759199999904E+16</v>
      </c>
      <c r="D2067" s="1">
        <v>1.02720369999999E+16</v>
      </c>
      <c r="E2067">
        <v>46030</v>
      </c>
      <c r="F2067" t="str">
        <f>VLOOKUP(E2067,'[1]movimento-per-comune-ambito-201'!$C$2:$D$547,2,0)</f>
        <v>Versilia</v>
      </c>
      <c r="G2067" t="s">
        <v>63013</v>
      </c>
      <c r="H2067" t="s">
        <v>15</v>
      </c>
      <c r="I2067" t="s">
        <v>8407</v>
      </c>
      <c r="J2067">
        <v>55040</v>
      </c>
      <c r="K2067" t="s">
        <v>8408</v>
      </c>
      <c r="L2067" t="str">
        <f>VLOOKUP(K2067,'[1]movimento-per-comune-ambito-201'!$B$2:$D$547,3,FALSE)</f>
        <v>Versilia</v>
      </c>
      <c r="M2067" t="s">
        <v>2496</v>
      </c>
      <c r="N2067">
        <v>0</v>
      </c>
      <c r="O2067" t="s">
        <v>8409</v>
      </c>
      <c r="P2067" t="s">
        <v>8410</v>
      </c>
      <c r="Q2067" t="s">
        <v>8411</v>
      </c>
    </row>
    <row r="2068" spans="1:17" x14ac:dyDescent="0.25">
      <c r="A2068">
        <v>12266</v>
      </c>
      <c r="B2068" t="s">
        <v>8412</v>
      </c>
      <c r="C2068" s="1">
        <v>4.39851505E+16</v>
      </c>
      <c r="D2068" s="1">
        <v>103156319</v>
      </c>
      <c r="E2068">
        <v>46030</v>
      </c>
      <c r="F2068" t="str">
        <f>VLOOKUP(E2068,'[1]movimento-per-comune-ambito-201'!$C$2:$D$547,2,0)</f>
        <v>Versilia</v>
      </c>
      <c r="G2068" t="s">
        <v>63027</v>
      </c>
      <c r="H2068" t="s">
        <v>15</v>
      </c>
      <c r="I2068" t="s">
        <v>8413</v>
      </c>
      <c r="J2068">
        <v>55040</v>
      </c>
      <c r="K2068" t="s">
        <v>8408</v>
      </c>
      <c r="L2068" t="str">
        <f>VLOOKUP(K2068,'[1]movimento-per-comune-ambito-201'!$B$2:$D$547,3,FALSE)</f>
        <v>Versilia</v>
      </c>
      <c r="M2068" t="s">
        <v>2496</v>
      </c>
      <c r="N2068">
        <v>0</v>
      </c>
      <c r="O2068" t="s">
        <v>8414</v>
      </c>
      <c r="Q2068" t="s">
        <v>8415</v>
      </c>
    </row>
    <row r="2069" spans="1:17" x14ac:dyDescent="0.25">
      <c r="A2069">
        <v>12267</v>
      </c>
      <c r="B2069" t="s">
        <v>8416</v>
      </c>
      <c r="C2069" s="1">
        <v>4.3992881199999904E+16</v>
      </c>
      <c r="D2069" s="1">
        <v>1.03111963E+16</v>
      </c>
      <c r="E2069">
        <v>46030</v>
      </c>
      <c r="F2069" t="str">
        <f>VLOOKUP(E2069,'[1]movimento-per-comune-ambito-201'!$C$2:$D$547,2,0)</f>
        <v>Versilia</v>
      </c>
      <c r="G2069" t="s">
        <v>63129</v>
      </c>
      <c r="H2069" t="s">
        <v>15</v>
      </c>
      <c r="I2069" t="s">
        <v>8417</v>
      </c>
      <c r="J2069">
        <v>55040</v>
      </c>
      <c r="K2069" t="s">
        <v>8408</v>
      </c>
      <c r="L2069" t="str">
        <f>VLOOKUP(K2069,'[1]movimento-per-comune-ambito-201'!$B$2:$D$547,3,FALSE)</f>
        <v>Versilia</v>
      </c>
      <c r="M2069" t="s">
        <v>2496</v>
      </c>
      <c r="N2069">
        <v>0</v>
      </c>
      <c r="O2069" t="s">
        <v>8418</v>
      </c>
      <c r="P2069" t="s">
        <v>8419</v>
      </c>
      <c r="Q2069" t="s">
        <v>8420</v>
      </c>
    </row>
    <row r="2070" spans="1:17" x14ac:dyDescent="0.25">
      <c r="A2070">
        <v>12269</v>
      </c>
      <c r="B2070" t="s">
        <v>8421</v>
      </c>
      <c r="C2070" s="1">
        <v>4.3992881199999904E+16</v>
      </c>
      <c r="D2070" s="1">
        <v>1.03111963E+16</v>
      </c>
      <c r="E2070">
        <v>46030</v>
      </c>
      <c r="F2070" t="str">
        <f>VLOOKUP(E2070,'[1]movimento-per-comune-ambito-201'!$C$2:$D$547,2,0)</f>
        <v>Versilia</v>
      </c>
      <c r="G2070" t="s">
        <v>63131</v>
      </c>
      <c r="H2070" t="s">
        <v>15</v>
      </c>
      <c r="I2070" t="s">
        <v>8422</v>
      </c>
      <c r="J2070">
        <v>55020</v>
      </c>
      <c r="K2070" t="s">
        <v>8408</v>
      </c>
      <c r="L2070" t="str">
        <f>VLOOKUP(K2070,'[1]movimento-per-comune-ambito-201'!$B$2:$D$547,3,FALSE)</f>
        <v>Versilia</v>
      </c>
      <c r="M2070" t="s">
        <v>2496</v>
      </c>
      <c r="N2070">
        <v>0</v>
      </c>
      <c r="O2070" t="s">
        <v>8423</v>
      </c>
      <c r="P2070" t="s">
        <v>8424</v>
      </c>
      <c r="Q2070" t="s">
        <v>8425</v>
      </c>
    </row>
    <row r="2071" spans="1:17" x14ac:dyDescent="0.25">
      <c r="A2071">
        <v>23533</v>
      </c>
      <c r="B2071" t="s">
        <v>8426</v>
      </c>
      <c r="C2071" s="1">
        <v>438884653</v>
      </c>
      <c r="D2071" s="1">
        <v>102293389</v>
      </c>
      <c r="E2071">
        <v>46033</v>
      </c>
      <c r="F2071" t="str">
        <f>VLOOKUP(E2071,'[1]movimento-per-comune-ambito-201'!$C$2:$D$547,2,0)</f>
        <v>Versilia</v>
      </c>
      <c r="G2071" t="s">
        <v>63443</v>
      </c>
      <c r="H2071" t="s">
        <v>75</v>
      </c>
      <c r="I2071" t="s">
        <v>8427</v>
      </c>
      <c r="J2071">
        <v>55049</v>
      </c>
      <c r="K2071" t="s">
        <v>8428</v>
      </c>
      <c r="L2071" t="str">
        <f>VLOOKUP(K2071,'[1]movimento-per-comune-ambito-201'!$B$2:$D$547,3,FALSE)</f>
        <v>Versilia</v>
      </c>
      <c r="M2071" t="s">
        <v>2496</v>
      </c>
      <c r="N2071">
        <v>0</v>
      </c>
      <c r="Q2071" t="s">
        <v>8429</v>
      </c>
    </row>
    <row r="2072" spans="1:17" x14ac:dyDescent="0.25">
      <c r="A2072">
        <v>12270</v>
      </c>
      <c r="B2072" t="s">
        <v>8430</v>
      </c>
      <c r="C2072" s="1">
        <v>4.39851505E+16</v>
      </c>
      <c r="D2072" s="1">
        <v>103156319</v>
      </c>
      <c r="E2072">
        <v>46030</v>
      </c>
      <c r="F2072" t="str">
        <f>VLOOKUP(E2072,'[1]movimento-per-comune-ambito-201'!$C$2:$D$547,2,0)</f>
        <v>Versilia</v>
      </c>
      <c r="G2072" t="s">
        <v>63028</v>
      </c>
      <c r="H2072" t="s">
        <v>15</v>
      </c>
      <c r="I2072" t="s">
        <v>8431</v>
      </c>
      <c r="J2072">
        <v>55040</v>
      </c>
      <c r="K2072" t="s">
        <v>8408</v>
      </c>
      <c r="L2072" t="str">
        <f>VLOOKUP(K2072,'[1]movimento-per-comune-ambito-201'!$B$2:$D$547,3,FALSE)</f>
        <v>Versilia</v>
      </c>
      <c r="M2072" t="s">
        <v>2496</v>
      </c>
      <c r="N2072">
        <v>0</v>
      </c>
      <c r="O2072" t="s">
        <v>8432</v>
      </c>
      <c r="P2072" t="s">
        <v>8433</v>
      </c>
      <c r="Q2072" t="s">
        <v>8434</v>
      </c>
    </row>
    <row r="2073" spans="1:17" x14ac:dyDescent="0.25">
      <c r="A2073">
        <v>12272</v>
      </c>
      <c r="B2073" t="s">
        <v>8435</v>
      </c>
      <c r="C2073" s="1">
        <v>4.39851505E+16</v>
      </c>
      <c r="D2073" s="1">
        <v>103156319</v>
      </c>
      <c r="E2073">
        <v>46030</v>
      </c>
      <c r="F2073" t="str">
        <f>VLOOKUP(E2073,'[1]movimento-per-comune-ambito-201'!$C$2:$D$547,2,0)</f>
        <v>Versilia</v>
      </c>
      <c r="G2073" t="s">
        <v>63014</v>
      </c>
      <c r="H2073" t="s">
        <v>15</v>
      </c>
      <c r="I2073" t="s">
        <v>8436</v>
      </c>
      <c r="J2073">
        <v>55040</v>
      </c>
      <c r="K2073" t="s">
        <v>8408</v>
      </c>
      <c r="L2073" t="str">
        <f>VLOOKUP(K2073,'[1]movimento-per-comune-ambito-201'!$B$2:$D$547,3,FALSE)</f>
        <v>Versilia</v>
      </c>
      <c r="M2073" t="s">
        <v>2496</v>
      </c>
      <c r="N2073">
        <v>0</v>
      </c>
      <c r="O2073" t="s">
        <v>8437</v>
      </c>
      <c r="P2073" t="s">
        <v>8438</v>
      </c>
    </row>
    <row r="2074" spans="1:17" x14ac:dyDescent="0.25">
      <c r="A2074">
        <v>12273</v>
      </c>
      <c r="B2074" t="s">
        <v>8439</v>
      </c>
      <c r="C2074" s="1">
        <v>4.4005252940665296E+16</v>
      </c>
      <c r="D2074" s="1">
        <v>1.02733109550171E+16</v>
      </c>
      <c r="E2074">
        <v>46030</v>
      </c>
      <c r="F2074" t="str">
        <f>VLOOKUP(E2074,'[1]movimento-per-comune-ambito-201'!$C$2:$D$547,2,0)</f>
        <v>Versilia</v>
      </c>
      <c r="G2074" t="s">
        <v>63029</v>
      </c>
      <c r="H2074" t="s">
        <v>15</v>
      </c>
      <c r="I2074" t="s">
        <v>8440</v>
      </c>
      <c r="J2074">
        <v>55040</v>
      </c>
      <c r="K2074" t="s">
        <v>8408</v>
      </c>
      <c r="L2074" t="str">
        <f>VLOOKUP(K2074,'[1]movimento-per-comune-ambito-201'!$B$2:$D$547,3,FALSE)</f>
        <v>Versilia</v>
      </c>
      <c r="M2074" t="s">
        <v>2496</v>
      </c>
      <c r="N2074">
        <v>0</v>
      </c>
      <c r="O2074" t="s">
        <v>8441</v>
      </c>
      <c r="P2074" t="s">
        <v>8442</v>
      </c>
    </row>
    <row r="2075" spans="1:17" x14ac:dyDescent="0.25">
      <c r="A2075">
        <v>16835</v>
      </c>
      <c r="B2075" t="s">
        <v>8443</v>
      </c>
      <c r="C2075" s="1">
        <v>4.4018759199999904E+16</v>
      </c>
      <c r="D2075" s="1">
        <v>1.02720369999999E+16</v>
      </c>
      <c r="E2075">
        <v>46030</v>
      </c>
      <c r="F2075" t="str">
        <f>VLOOKUP(E2075,'[1]movimento-per-comune-ambito-201'!$C$2:$D$547,2,0)</f>
        <v>Versilia</v>
      </c>
      <c r="G2075" t="s">
        <v>63328</v>
      </c>
      <c r="H2075" t="s">
        <v>37</v>
      </c>
      <c r="I2075" t="s">
        <v>8444</v>
      </c>
      <c r="J2075">
        <v>55040</v>
      </c>
      <c r="K2075" t="s">
        <v>8408</v>
      </c>
      <c r="L2075" t="str">
        <f>VLOOKUP(K2075,'[1]movimento-per-comune-ambito-201'!$B$2:$D$547,3,FALSE)</f>
        <v>Versilia</v>
      </c>
      <c r="M2075" t="s">
        <v>2496</v>
      </c>
      <c r="N2075">
        <v>0</v>
      </c>
      <c r="O2075" t="s">
        <v>8445</v>
      </c>
      <c r="P2075" t="s">
        <v>8446</v>
      </c>
    </row>
    <row r="2076" spans="1:17" x14ac:dyDescent="0.25">
      <c r="A2076">
        <v>10965</v>
      </c>
      <c r="B2076" t="s">
        <v>8447</v>
      </c>
      <c r="C2076" s="1">
        <v>4.4021807799999904E+16</v>
      </c>
      <c r="D2076" s="1">
        <v>1.02854141E+16</v>
      </c>
      <c r="E2076">
        <v>46030</v>
      </c>
      <c r="F2076" t="str">
        <f>VLOOKUP(E2076,'[1]movimento-per-comune-ambito-201'!$C$2:$D$547,2,0)</f>
        <v>Versilia</v>
      </c>
      <c r="G2076" t="s">
        <v>63130</v>
      </c>
      <c r="H2076" t="s">
        <v>41</v>
      </c>
      <c r="I2076" t="s">
        <v>8448</v>
      </c>
      <c r="J2076">
        <v>55040</v>
      </c>
      <c r="K2076" t="s">
        <v>8408</v>
      </c>
      <c r="L2076" t="str">
        <f>VLOOKUP(K2076,'[1]movimento-per-comune-ambito-201'!$B$2:$D$547,3,FALSE)</f>
        <v>Versilia</v>
      </c>
      <c r="M2076" t="s">
        <v>2496</v>
      </c>
      <c r="N2076">
        <v>2</v>
      </c>
      <c r="O2076" t="s">
        <v>8449</v>
      </c>
      <c r="P2076" t="s">
        <v>8450</v>
      </c>
      <c r="Q2076" t="s">
        <v>8451</v>
      </c>
    </row>
    <row r="2077" spans="1:17" x14ac:dyDescent="0.25">
      <c r="A2077">
        <v>10968</v>
      </c>
      <c r="B2077" t="s">
        <v>8452</v>
      </c>
      <c r="C2077" s="1">
        <v>4.40590891E+16</v>
      </c>
      <c r="D2077" s="1">
        <v>1.02582403E+16</v>
      </c>
      <c r="E2077">
        <v>46030</v>
      </c>
      <c r="F2077" t="str">
        <f>VLOOKUP(E2077,'[1]movimento-per-comune-ambito-201'!$C$2:$D$547,2,0)</f>
        <v>Versilia</v>
      </c>
      <c r="G2077" t="s">
        <v>63019</v>
      </c>
      <c r="H2077" t="s">
        <v>41</v>
      </c>
      <c r="I2077" t="s">
        <v>8453</v>
      </c>
      <c r="J2077">
        <v>55040</v>
      </c>
      <c r="K2077" t="s">
        <v>8408</v>
      </c>
      <c r="L2077" t="str">
        <f>VLOOKUP(K2077,'[1]movimento-per-comune-ambito-201'!$B$2:$D$547,3,FALSE)</f>
        <v>Versilia</v>
      </c>
      <c r="M2077" t="s">
        <v>2496</v>
      </c>
      <c r="N2077">
        <v>1</v>
      </c>
      <c r="O2077" t="s">
        <v>8454</v>
      </c>
      <c r="Q2077" t="s">
        <v>8455</v>
      </c>
    </row>
    <row r="2078" spans="1:17" x14ac:dyDescent="0.25">
      <c r="A2078">
        <v>10969</v>
      </c>
      <c r="B2078" t="s">
        <v>8456</v>
      </c>
      <c r="C2078" s="1">
        <v>4.4021807799999904E+16</v>
      </c>
      <c r="D2078" s="1">
        <v>1.02854141E+16</v>
      </c>
      <c r="E2078">
        <v>46030</v>
      </c>
      <c r="F2078" t="str">
        <f>VLOOKUP(E2078,'[1]movimento-per-comune-ambito-201'!$C$2:$D$547,2,0)</f>
        <v>Versilia</v>
      </c>
      <c r="G2078" t="s">
        <v>63020</v>
      </c>
      <c r="H2078" t="s">
        <v>41</v>
      </c>
      <c r="I2078" t="s">
        <v>8457</v>
      </c>
      <c r="J2078">
        <v>55040</v>
      </c>
      <c r="K2078" t="s">
        <v>8408</v>
      </c>
      <c r="L2078" t="str">
        <f>VLOOKUP(K2078,'[1]movimento-per-comune-ambito-201'!$B$2:$D$547,3,FALSE)</f>
        <v>Versilia</v>
      </c>
      <c r="M2078" t="s">
        <v>2496</v>
      </c>
      <c r="N2078">
        <v>2</v>
      </c>
      <c r="O2078" t="s">
        <v>8458</v>
      </c>
      <c r="P2078" t="s">
        <v>8459</v>
      </c>
      <c r="Q2078" t="s">
        <v>8460</v>
      </c>
    </row>
    <row r="2079" spans="1:17" x14ac:dyDescent="0.25">
      <c r="A2079">
        <v>10970</v>
      </c>
      <c r="B2079" t="s">
        <v>8461</v>
      </c>
      <c r="C2079" s="1">
        <v>4.3997139199999904E+16</v>
      </c>
      <c r="D2079" s="1">
        <v>102956097</v>
      </c>
      <c r="E2079">
        <v>46030</v>
      </c>
      <c r="F2079" t="str">
        <f>VLOOKUP(E2079,'[1]movimento-per-comune-ambito-201'!$C$2:$D$547,2,0)</f>
        <v>Versilia</v>
      </c>
      <c r="G2079" t="s">
        <v>63055</v>
      </c>
      <c r="H2079" t="s">
        <v>41</v>
      </c>
      <c r="I2079" t="s">
        <v>8462</v>
      </c>
      <c r="J2079">
        <v>55040</v>
      </c>
      <c r="K2079" t="s">
        <v>8408</v>
      </c>
      <c r="L2079" t="str">
        <f>VLOOKUP(K2079,'[1]movimento-per-comune-ambito-201'!$B$2:$D$547,3,FALSE)</f>
        <v>Versilia</v>
      </c>
      <c r="M2079" t="s">
        <v>2496</v>
      </c>
      <c r="N2079">
        <v>3</v>
      </c>
      <c r="O2079" t="s">
        <v>8463</v>
      </c>
      <c r="Q2079" t="s">
        <v>8464</v>
      </c>
    </row>
    <row r="2080" spans="1:17" x14ac:dyDescent="0.25">
      <c r="A2080">
        <v>14470</v>
      </c>
      <c r="B2080" t="s">
        <v>8465</v>
      </c>
      <c r="C2080" s="1">
        <v>4.3988394499999904E+16</v>
      </c>
      <c r="D2080" s="1">
        <v>103055241</v>
      </c>
      <c r="E2080">
        <v>46030</v>
      </c>
      <c r="F2080" t="str">
        <f>VLOOKUP(E2080,'[1]movimento-per-comune-ambito-201'!$C$2:$D$547,2,0)</f>
        <v>Versilia</v>
      </c>
      <c r="G2080" t="s">
        <v>63021</v>
      </c>
      <c r="H2080" t="s">
        <v>52</v>
      </c>
      <c r="I2080" t="s">
        <v>8466</v>
      </c>
      <c r="J2080">
        <v>55040</v>
      </c>
      <c r="K2080" t="s">
        <v>8408</v>
      </c>
      <c r="L2080" t="str">
        <f>VLOOKUP(K2080,'[1]movimento-per-comune-ambito-201'!$B$2:$D$547,3,FALSE)</f>
        <v>Versilia</v>
      </c>
      <c r="M2080" t="s">
        <v>2496</v>
      </c>
      <c r="N2080">
        <v>0</v>
      </c>
      <c r="O2080" t="s">
        <v>8467</v>
      </c>
      <c r="Q2080" t="s">
        <v>8468</v>
      </c>
    </row>
    <row r="2081" spans="1:17" x14ac:dyDescent="0.25">
      <c r="A2081">
        <v>12459</v>
      </c>
      <c r="B2081" t="s">
        <v>8461</v>
      </c>
      <c r="C2081" s="1">
        <v>4.40090809E+16</v>
      </c>
      <c r="D2081" s="1">
        <v>103109468</v>
      </c>
      <c r="E2081">
        <v>46030</v>
      </c>
      <c r="F2081" t="str">
        <f>VLOOKUP(E2081,'[1]movimento-per-comune-ambito-201'!$C$2:$D$547,2,0)</f>
        <v>Versilia</v>
      </c>
      <c r="G2081" t="s">
        <v>63037</v>
      </c>
      <c r="H2081" t="s">
        <v>130</v>
      </c>
      <c r="I2081" t="s">
        <v>8469</v>
      </c>
      <c r="J2081">
        <v>55040</v>
      </c>
      <c r="K2081" t="s">
        <v>8408</v>
      </c>
      <c r="L2081" t="str">
        <f>VLOOKUP(K2081,'[1]movimento-per-comune-ambito-201'!$B$2:$D$547,3,FALSE)</f>
        <v>Versilia</v>
      </c>
      <c r="M2081" t="s">
        <v>2496</v>
      </c>
      <c r="N2081">
        <v>0</v>
      </c>
      <c r="O2081" t="s">
        <v>8470</v>
      </c>
      <c r="P2081" t="s">
        <v>8471</v>
      </c>
      <c r="Q2081" t="s">
        <v>8472</v>
      </c>
    </row>
    <row r="2082" spans="1:17" x14ac:dyDescent="0.25">
      <c r="A2082">
        <v>12502</v>
      </c>
      <c r="B2082" t="s">
        <v>8473</v>
      </c>
      <c r="C2082" s="1">
        <v>440231943</v>
      </c>
      <c r="D2082" s="1">
        <v>102880463</v>
      </c>
      <c r="E2082">
        <v>46030</v>
      </c>
      <c r="F2082" t="str">
        <f>VLOOKUP(E2082,'[1]movimento-per-comune-ambito-201'!$C$2:$D$547,2,0)</f>
        <v>Versilia</v>
      </c>
      <c r="G2082" t="s">
        <v>63087</v>
      </c>
      <c r="H2082" t="s">
        <v>382</v>
      </c>
      <c r="I2082" t="s">
        <v>8474</v>
      </c>
      <c r="J2082">
        <v>55040</v>
      </c>
      <c r="K2082" t="s">
        <v>8408</v>
      </c>
      <c r="L2082" t="str">
        <f>VLOOKUP(K2082,'[1]movimento-per-comune-ambito-201'!$B$2:$D$547,3,FALSE)</f>
        <v>Versilia</v>
      </c>
      <c r="M2082" t="s">
        <v>2496</v>
      </c>
      <c r="N2082">
        <v>0</v>
      </c>
      <c r="O2082" t="s">
        <v>8475</v>
      </c>
      <c r="P2082" t="s">
        <v>8476</v>
      </c>
      <c r="Q2082" t="s">
        <v>8477</v>
      </c>
    </row>
    <row r="2083" spans="1:17" x14ac:dyDescent="0.25">
      <c r="A2083">
        <v>20338</v>
      </c>
      <c r="B2083" t="s">
        <v>8478</v>
      </c>
      <c r="C2083" s="1">
        <v>4.39940159E+16</v>
      </c>
      <c r="D2083" s="1">
        <v>1.03132639E+16</v>
      </c>
      <c r="E2083">
        <v>46030</v>
      </c>
      <c r="F2083" t="str">
        <f>VLOOKUP(E2083,'[1]movimento-per-comune-ambito-201'!$C$2:$D$547,2,0)</f>
        <v>Versilia</v>
      </c>
      <c r="G2083" t="s">
        <v>63789</v>
      </c>
      <c r="H2083" t="s">
        <v>382</v>
      </c>
      <c r="I2083" t="s">
        <v>8479</v>
      </c>
      <c r="J2083">
        <v>55040</v>
      </c>
      <c r="K2083" t="s">
        <v>8408</v>
      </c>
      <c r="L2083" t="str">
        <f>VLOOKUP(K2083,'[1]movimento-per-comune-ambito-201'!$B$2:$D$547,3,FALSE)</f>
        <v>Versilia</v>
      </c>
      <c r="M2083" t="s">
        <v>2496</v>
      </c>
      <c r="N2083">
        <v>0</v>
      </c>
      <c r="O2083" t="s">
        <v>8480</v>
      </c>
      <c r="P2083" t="s">
        <v>8481</v>
      </c>
    </row>
    <row r="2084" spans="1:17" x14ac:dyDescent="0.25">
      <c r="A2084">
        <v>12275</v>
      </c>
      <c r="B2084" t="s">
        <v>8482</v>
      </c>
      <c r="C2084" s="1">
        <v>441095921</v>
      </c>
      <c r="D2084" s="1">
        <v>102891549</v>
      </c>
      <c r="E2084">
        <v>46031</v>
      </c>
      <c r="F2084" t="str">
        <f>VLOOKUP(E2084,'[1]movimento-per-comune-ambito-201'!$C$2:$D$547,2,0)</f>
        <v>Garfagnana e Media Valle del Serchio</v>
      </c>
      <c r="G2084" t="s">
        <v>63027</v>
      </c>
      <c r="H2084" t="s">
        <v>15</v>
      </c>
      <c r="I2084" t="s">
        <v>8483</v>
      </c>
      <c r="J2084">
        <v>55030</v>
      </c>
      <c r="K2084" t="s">
        <v>8484</v>
      </c>
      <c r="L2084" t="str">
        <f>VLOOKUP(K2084,'[1]movimento-per-comune-ambito-201'!$B$2:$D$547,3,FALSE)</f>
        <v>Garfagnana e Media Valle del Serchio</v>
      </c>
      <c r="M2084" t="s">
        <v>2496</v>
      </c>
      <c r="N2084">
        <v>0</v>
      </c>
      <c r="O2084" t="s">
        <v>8485</v>
      </c>
      <c r="Q2084" t="s">
        <v>8486</v>
      </c>
    </row>
    <row r="2085" spans="1:17" x14ac:dyDescent="0.25">
      <c r="A2085">
        <v>12276</v>
      </c>
      <c r="B2085" t="s">
        <v>2115</v>
      </c>
      <c r="C2085" s="1">
        <v>4.41129924E+16</v>
      </c>
      <c r="D2085" s="1">
        <v>102804053</v>
      </c>
      <c r="E2085">
        <v>46031</v>
      </c>
      <c r="F2085" t="str">
        <f>VLOOKUP(E2085,'[1]movimento-per-comune-ambito-201'!$C$2:$D$547,2,0)</f>
        <v>Garfagnana e Media Valle del Serchio</v>
      </c>
      <c r="G2085" t="s">
        <v>63129</v>
      </c>
      <c r="H2085" t="s">
        <v>15</v>
      </c>
      <c r="I2085" t="s">
        <v>8487</v>
      </c>
      <c r="J2085">
        <v>55030</v>
      </c>
      <c r="K2085" t="s">
        <v>8484</v>
      </c>
      <c r="L2085" t="str">
        <f>VLOOKUP(K2085,'[1]movimento-per-comune-ambito-201'!$B$2:$D$547,3,FALSE)</f>
        <v>Garfagnana e Media Valle del Serchio</v>
      </c>
      <c r="M2085" t="s">
        <v>2496</v>
      </c>
      <c r="N2085">
        <v>0</v>
      </c>
      <c r="Q2085" t="s">
        <v>8488</v>
      </c>
    </row>
    <row r="2086" spans="1:17" x14ac:dyDescent="0.25">
      <c r="A2086">
        <v>11553</v>
      </c>
      <c r="B2086" t="s">
        <v>8489</v>
      </c>
      <c r="C2086" s="1">
        <v>4.4140742799999904E+16</v>
      </c>
      <c r="D2086" s="1">
        <v>102941837</v>
      </c>
      <c r="E2086">
        <v>46031</v>
      </c>
      <c r="F2086" t="str">
        <f>VLOOKUP(E2086,'[1]movimento-per-comune-ambito-201'!$C$2:$D$547,2,0)</f>
        <v>Garfagnana e Media Valle del Serchio</v>
      </c>
      <c r="G2086" t="s">
        <v>63356</v>
      </c>
      <c r="H2086" t="s">
        <v>37</v>
      </c>
      <c r="I2086" t="s">
        <v>8490</v>
      </c>
      <c r="J2086">
        <v>55030</v>
      </c>
      <c r="K2086" t="s">
        <v>8484</v>
      </c>
      <c r="L2086" t="str">
        <f>VLOOKUP(K2086,'[1]movimento-per-comune-ambito-201'!$B$2:$D$547,3,FALSE)</f>
        <v>Garfagnana e Media Valle del Serchio</v>
      </c>
      <c r="M2086" t="s">
        <v>2496</v>
      </c>
      <c r="N2086">
        <v>0</v>
      </c>
      <c r="O2086" t="s">
        <v>8491</v>
      </c>
      <c r="Q2086" t="s">
        <v>8488</v>
      </c>
    </row>
    <row r="2087" spans="1:17" x14ac:dyDescent="0.25">
      <c r="A2087">
        <v>18647</v>
      </c>
      <c r="B2087" t="s">
        <v>8492</v>
      </c>
      <c r="C2087" s="1">
        <v>4.4109692E+16</v>
      </c>
      <c r="D2087" s="1">
        <v>10288762</v>
      </c>
      <c r="E2087">
        <v>46031</v>
      </c>
      <c r="F2087" t="str">
        <f>VLOOKUP(E2087,'[1]movimento-per-comune-ambito-201'!$C$2:$D$547,2,0)</f>
        <v>Garfagnana e Media Valle del Serchio</v>
      </c>
      <c r="G2087" t="s">
        <v>63040</v>
      </c>
      <c r="H2087" t="s">
        <v>37</v>
      </c>
      <c r="I2087" t="s">
        <v>8493</v>
      </c>
      <c r="J2087">
        <v>55030</v>
      </c>
      <c r="K2087" t="s">
        <v>8484</v>
      </c>
      <c r="L2087" t="str">
        <f>VLOOKUP(K2087,'[1]movimento-per-comune-ambito-201'!$B$2:$D$547,3,FALSE)</f>
        <v>Garfagnana e Media Valle del Serchio</v>
      </c>
      <c r="M2087" t="s">
        <v>2496</v>
      </c>
      <c r="N2087">
        <v>0</v>
      </c>
      <c r="O2087" t="s">
        <v>8494</v>
      </c>
      <c r="Q2087" t="s">
        <v>8495</v>
      </c>
    </row>
    <row r="2088" spans="1:17" x14ac:dyDescent="0.25">
      <c r="A2088">
        <v>21763</v>
      </c>
      <c r="B2088" t="s">
        <v>3639</v>
      </c>
      <c r="C2088" s="1">
        <v>4.41407006E+16</v>
      </c>
      <c r="D2088" s="1">
        <v>102944537</v>
      </c>
      <c r="E2088">
        <v>46031</v>
      </c>
      <c r="F2088" t="str">
        <f>VLOOKUP(E2088,'[1]movimento-per-comune-ambito-201'!$C$2:$D$547,2,0)</f>
        <v>Garfagnana e Media Valle del Serchio</v>
      </c>
      <c r="G2088" t="s">
        <v>63140</v>
      </c>
      <c r="H2088" t="s">
        <v>37</v>
      </c>
      <c r="I2088" t="s">
        <v>8496</v>
      </c>
      <c r="J2088">
        <v>55030</v>
      </c>
      <c r="K2088" t="s">
        <v>8484</v>
      </c>
      <c r="L2088" t="str">
        <f>VLOOKUP(K2088,'[1]movimento-per-comune-ambito-201'!$B$2:$D$547,3,FALSE)</f>
        <v>Garfagnana e Media Valle del Serchio</v>
      </c>
      <c r="M2088" t="s">
        <v>2496</v>
      </c>
      <c r="N2088">
        <v>0</v>
      </c>
      <c r="O2088" t="s">
        <v>8497</v>
      </c>
    </row>
    <row r="2089" spans="1:17" x14ac:dyDescent="0.25">
      <c r="A2089">
        <v>21764</v>
      </c>
      <c r="B2089" t="s">
        <v>8498</v>
      </c>
      <c r="C2089" s="1">
        <v>4.4140086199999904E+16</v>
      </c>
      <c r="D2089" s="1">
        <v>102937695</v>
      </c>
      <c r="E2089">
        <v>46031</v>
      </c>
      <c r="F2089" t="str">
        <f>VLOOKUP(E2089,'[1]movimento-per-comune-ambito-201'!$C$2:$D$547,2,0)</f>
        <v>Garfagnana e Media Valle del Serchio</v>
      </c>
      <c r="G2089" t="s">
        <v>63041</v>
      </c>
      <c r="H2089" t="s">
        <v>37</v>
      </c>
      <c r="I2089" t="s">
        <v>8499</v>
      </c>
      <c r="J2089">
        <v>55030</v>
      </c>
      <c r="K2089" t="s">
        <v>8484</v>
      </c>
      <c r="L2089" t="str">
        <f>VLOOKUP(K2089,'[1]movimento-per-comune-ambito-201'!$B$2:$D$547,3,FALSE)</f>
        <v>Garfagnana e Media Valle del Serchio</v>
      </c>
      <c r="M2089" t="s">
        <v>2496</v>
      </c>
      <c r="N2089">
        <v>0</v>
      </c>
      <c r="O2089" t="s">
        <v>8497</v>
      </c>
    </row>
    <row r="2090" spans="1:17" x14ac:dyDescent="0.25">
      <c r="A2090">
        <v>10973</v>
      </c>
      <c r="B2090" t="s">
        <v>8500</v>
      </c>
      <c r="C2090" s="1">
        <v>4.41406009E+16</v>
      </c>
      <c r="D2090" s="1">
        <v>1.02938639999999E+16</v>
      </c>
      <c r="E2090">
        <v>46031</v>
      </c>
      <c r="F2090" t="str">
        <f>VLOOKUP(E2090,'[1]movimento-per-comune-ambito-201'!$C$2:$D$547,2,0)</f>
        <v>Garfagnana e Media Valle del Serchio</v>
      </c>
      <c r="G2090" t="s">
        <v>63019</v>
      </c>
      <c r="H2090" t="s">
        <v>41</v>
      </c>
      <c r="I2090" t="s">
        <v>8501</v>
      </c>
      <c r="J2090">
        <v>55030</v>
      </c>
      <c r="K2090" t="s">
        <v>8484</v>
      </c>
      <c r="L2090" t="str">
        <f>VLOOKUP(K2090,'[1]movimento-per-comune-ambito-201'!$B$2:$D$547,3,FALSE)</f>
        <v>Garfagnana e Media Valle del Serchio</v>
      </c>
      <c r="M2090" t="s">
        <v>2496</v>
      </c>
      <c r="N2090">
        <v>1</v>
      </c>
      <c r="O2090" t="s">
        <v>8502</v>
      </c>
      <c r="Q2090" t="s">
        <v>8503</v>
      </c>
    </row>
    <row r="2091" spans="1:17" x14ac:dyDescent="0.25">
      <c r="A2091">
        <v>10976</v>
      </c>
      <c r="B2091" t="s">
        <v>2628</v>
      </c>
      <c r="C2091" s="1">
        <v>441095921</v>
      </c>
      <c r="D2091" s="1">
        <v>102891549</v>
      </c>
      <c r="E2091">
        <v>46031</v>
      </c>
      <c r="F2091" t="str">
        <f>VLOOKUP(E2091,'[1]movimento-per-comune-ambito-201'!$C$2:$D$547,2,0)</f>
        <v>Garfagnana e Media Valle del Serchio</v>
      </c>
      <c r="G2091" t="s">
        <v>63329</v>
      </c>
      <c r="H2091" t="s">
        <v>41</v>
      </c>
      <c r="I2091" t="s">
        <v>8504</v>
      </c>
      <c r="J2091">
        <v>55030</v>
      </c>
      <c r="K2091" t="s">
        <v>8484</v>
      </c>
      <c r="L2091" t="str">
        <f>VLOOKUP(K2091,'[1]movimento-per-comune-ambito-201'!$B$2:$D$547,3,FALSE)</f>
        <v>Garfagnana e Media Valle del Serchio</v>
      </c>
      <c r="M2091" t="s">
        <v>2496</v>
      </c>
      <c r="N2091">
        <v>2</v>
      </c>
      <c r="O2091" t="s">
        <v>8505</v>
      </c>
      <c r="Q2091" t="s">
        <v>8506</v>
      </c>
    </row>
    <row r="2092" spans="1:17" x14ac:dyDescent="0.25">
      <c r="A2092">
        <v>24573</v>
      </c>
      <c r="B2092" t="s">
        <v>8507</v>
      </c>
      <c r="C2092" s="1">
        <v>4.4102585699999904E+16</v>
      </c>
      <c r="D2092" s="1">
        <v>102942839</v>
      </c>
      <c r="E2092">
        <v>46031</v>
      </c>
      <c r="F2092" t="str">
        <f>VLOOKUP(E2092,'[1]movimento-per-comune-ambito-201'!$C$2:$D$547,2,0)</f>
        <v>Garfagnana e Media Valle del Serchio</v>
      </c>
      <c r="G2092" t="s">
        <v>63215</v>
      </c>
      <c r="H2092" t="s">
        <v>376</v>
      </c>
      <c r="I2092" t="s">
        <v>8508</v>
      </c>
      <c r="J2092">
        <v>55030</v>
      </c>
      <c r="K2092" t="s">
        <v>8484</v>
      </c>
      <c r="L2092" t="str">
        <f>VLOOKUP(K2092,'[1]movimento-per-comune-ambito-201'!$B$2:$D$547,3,FALSE)</f>
        <v>Garfagnana e Media Valle del Serchio</v>
      </c>
      <c r="M2092" t="s">
        <v>2496</v>
      </c>
      <c r="N2092">
        <v>1</v>
      </c>
      <c r="O2092" t="s">
        <v>8509</v>
      </c>
      <c r="Q2092" t="s">
        <v>8510</v>
      </c>
    </row>
    <row r="2093" spans="1:17" x14ac:dyDescent="0.25">
      <c r="A2093">
        <v>18399</v>
      </c>
      <c r="B2093" t="s">
        <v>8511</v>
      </c>
      <c r="C2093" s="1">
        <v>4.38657267E+16</v>
      </c>
      <c r="D2093" s="1">
        <v>102513103</v>
      </c>
      <c r="E2093">
        <v>46033</v>
      </c>
      <c r="F2093" t="str">
        <f>VLOOKUP(E2093,'[1]movimento-per-comune-ambito-201'!$C$2:$D$547,2,0)</f>
        <v>Versilia</v>
      </c>
      <c r="G2093" t="s">
        <v>63027</v>
      </c>
      <c r="H2093" t="s">
        <v>15</v>
      </c>
      <c r="I2093" t="s">
        <v>8512</v>
      </c>
      <c r="J2093">
        <v>55049</v>
      </c>
      <c r="K2093" t="s">
        <v>8428</v>
      </c>
      <c r="L2093" t="str">
        <f>VLOOKUP(K2093,'[1]movimento-per-comune-ambito-201'!$B$2:$D$547,3,FALSE)</f>
        <v>Versilia</v>
      </c>
      <c r="M2093" t="s">
        <v>2496</v>
      </c>
      <c r="N2093">
        <v>2</v>
      </c>
      <c r="O2093" t="s">
        <v>8513</v>
      </c>
      <c r="Q2093" s="1">
        <v>584383542</v>
      </c>
    </row>
    <row r="2094" spans="1:17" x14ac:dyDescent="0.25">
      <c r="A2094">
        <v>18815</v>
      </c>
      <c r="B2094" t="s">
        <v>8514</v>
      </c>
      <c r="C2094" s="1">
        <v>4.3889009999999904E+16</v>
      </c>
      <c r="D2094" s="1">
        <v>102637275</v>
      </c>
      <c r="E2094">
        <v>46033</v>
      </c>
      <c r="F2094" t="str">
        <f>VLOOKUP(E2094,'[1]movimento-per-comune-ambito-201'!$C$2:$D$547,2,0)</f>
        <v>Versilia</v>
      </c>
      <c r="G2094" t="s">
        <v>63129</v>
      </c>
      <c r="H2094" t="s">
        <v>15</v>
      </c>
      <c r="I2094" t="s">
        <v>8515</v>
      </c>
      <c r="J2094">
        <v>55049</v>
      </c>
      <c r="K2094" t="s">
        <v>8428</v>
      </c>
      <c r="L2094" t="str">
        <f>VLOOKUP(K2094,'[1]movimento-per-comune-ambito-201'!$B$2:$D$547,3,FALSE)</f>
        <v>Versilia</v>
      </c>
      <c r="M2094" t="s">
        <v>2496</v>
      </c>
      <c r="N2094">
        <v>0</v>
      </c>
    </row>
    <row r="2095" spans="1:17" x14ac:dyDescent="0.25">
      <c r="A2095">
        <v>21440</v>
      </c>
      <c r="B2095" t="s">
        <v>8516</v>
      </c>
      <c r="C2095" s="1">
        <v>43834719</v>
      </c>
      <c r="D2095" s="1">
        <v>1027045</v>
      </c>
      <c r="E2095">
        <v>46033</v>
      </c>
      <c r="F2095" t="str">
        <f>VLOOKUP(E2095,'[1]movimento-per-comune-ambito-201'!$C$2:$D$547,2,0)</f>
        <v>Versilia</v>
      </c>
      <c r="G2095" t="s">
        <v>63131</v>
      </c>
      <c r="H2095" t="s">
        <v>15</v>
      </c>
      <c r="I2095" t="s">
        <v>8517</v>
      </c>
      <c r="J2095">
        <v>55049</v>
      </c>
      <c r="K2095" t="s">
        <v>8428</v>
      </c>
      <c r="L2095" t="str">
        <f>VLOOKUP(K2095,'[1]movimento-per-comune-ambito-201'!$B$2:$D$547,3,FALSE)</f>
        <v>Versilia</v>
      </c>
      <c r="M2095" t="s">
        <v>2496</v>
      </c>
      <c r="N2095">
        <v>3</v>
      </c>
      <c r="O2095" t="s">
        <v>8518</v>
      </c>
      <c r="P2095" t="s">
        <v>8519</v>
      </c>
      <c r="Q2095" t="s">
        <v>8520</v>
      </c>
    </row>
    <row r="2096" spans="1:17" x14ac:dyDescent="0.25">
      <c r="A2096">
        <v>11566</v>
      </c>
      <c r="B2096" t="s">
        <v>8521</v>
      </c>
      <c r="C2096" s="1">
        <v>4.38716902E+16</v>
      </c>
      <c r="D2096" s="1">
        <v>102428936</v>
      </c>
      <c r="E2096">
        <v>46033</v>
      </c>
      <c r="F2096" t="str">
        <f>VLOOKUP(E2096,'[1]movimento-per-comune-ambito-201'!$C$2:$D$547,2,0)</f>
        <v>Versilia</v>
      </c>
      <c r="G2096" t="s">
        <v>63368</v>
      </c>
      <c r="H2096" t="s">
        <v>37</v>
      </c>
      <c r="I2096" t="s">
        <v>8522</v>
      </c>
      <c r="J2096">
        <v>55049</v>
      </c>
      <c r="K2096" t="s">
        <v>8428</v>
      </c>
      <c r="L2096" t="str">
        <f>VLOOKUP(K2096,'[1]movimento-per-comune-ambito-201'!$B$2:$D$547,3,FALSE)</f>
        <v>Versilia</v>
      </c>
      <c r="M2096" t="s">
        <v>2496</v>
      </c>
      <c r="N2096">
        <v>0</v>
      </c>
      <c r="O2096" t="s">
        <v>8523</v>
      </c>
      <c r="Q2096" t="s">
        <v>8524</v>
      </c>
    </row>
    <row r="2097" spans="1:17" x14ac:dyDescent="0.25">
      <c r="A2097">
        <v>11574</v>
      </c>
      <c r="B2097" t="s">
        <v>8525</v>
      </c>
      <c r="C2097" s="1">
        <v>4.3882707E+16</v>
      </c>
      <c r="D2097" s="1">
        <v>1024029</v>
      </c>
      <c r="E2097">
        <v>46033</v>
      </c>
      <c r="F2097" t="str">
        <f>VLOOKUP(E2097,'[1]movimento-per-comune-ambito-201'!$C$2:$D$547,2,0)</f>
        <v>Versilia</v>
      </c>
      <c r="G2097" t="s">
        <v>63370</v>
      </c>
      <c r="H2097" t="s">
        <v>37</v>
      </c>
      <c r="I2097" t="s">
        <v>8526</v>
      </c>
      <c r="J2097">
        <v>55049</v>
      </c>
      <c r="K2097" t="s">
        <v>8428</v>
      </c>
      <c r="L2097" t="str">
        <f>VLOOKUP(K2097,'[1]movimento-per-comune-ambito-201'!$B$2:$D$547,3,FALSE)</f>
        <v>Versilia</v>
      </c>
      <c r="M2097" t="s">
        <v>2496</v>
      </c>
      <c r="N2097">
        <v>0</v>
      </c>
      <c r="O2097" t="s">
        <v>8527</v>
      </c>
      <c r="P2097" t="s">
        <v>8528</v>
      </c>
      <c r="Q2097" t="s">
        <v>8529</v>
      </c>
    </row>
    <row r="2098" spans="1:17" x14ac:dyDescent="0.25">
      <c r="A2098">
        <v>11575</v>
      </c>
      <c r="B2098" t="s">
        <v>8530</v>
      </c>
      <c r="C2098" s="1">
        <v>4.38731785E+16</v>
      </c>
      <c r="D2098" s="1">
        <v>1024704</v>
      </c>
      <c r="E2098">
        <v>46033</v>
      </c>
      <c r="F2098" t="str">
        <f>VLOOKUP(E2098,'[1]movimento-per-comune-ambito-201'!$C$2:$D$547,2,0)</f>
        <v>Versilia</v>
      </c>
      <c r="G2098" t="s">
        <v>63371</v>
      </c>
      <c r="H2098" t="s">
        <v>37</v>
      </c>
      <c r="I2098" t="s">
        <v>8531</v>
      </c>
      <c r="J2098">
        <v>55049</v>
      </c>
      <c r="K2098" t="s">
        <v>8428</v>
      </c>
      <c r="L2098" t="str">
        <f>VLOOKUP(K2098,'[1]movimento-per-comune-ambito-201'!$B$2:$D$547,3,FALSE)</f>
        <v>Versilia</v>
      </c>
      <c r="M2098" t="s">
        <v>2496</v>
      </c>
      <c r="N2098">
        <v>0</v>
      </c>
      <c r="O2098" t="s">
        <v>8532</v>
      </c>
      <c r="P2098" t="s">
        <v>8533</v>
      </c>
      <c r="Q2098" t="s">
        <v>8534</v>
      </c>
    </row>
    <row r="2099" spans="1:17" x14ac:dyDescent="0.25">
      <c r="A2099">
        <v>11577</v>
      </c>
      <c r="B2099" t="s">
        <v>8535</v>
      </c>
      <c r="C2099" s="1">
        <v>4.3829186499999904E+16</v>
      </c>
      <c r="D2099" s="1">
        <v>102975496</v>
      </c>
      <c r="E2099">
        <v>46033</v>
      </c>
      <c r="F2099" t="str">
        <f>VLOOKUP(E2099,'[1]movimento-per-comune-ambito-201'!$C$2:$D$547,2,0)</f>
        <v>Versilia</v>
      </c>
      <c r="G2099" t="s">
        <v>63372</v>
      </c>
      <c r="H2099" t="s">
        <v>37</v>
      </c>
      <c r="I2099" t="s">
        <v>8536</v>
      </c>
      <c r="J2099">
        <v>55049</v>
      </c>
      <c r="K2099" t="s">
        <v>8428</v>
      </c>
      <c r="L2099" t="str">
        <f>VLOOKUP(K2099,'[1]movimento-per-comune-ambito-201'!$B$2:$D$547,3,FALSE)</f>
        <v>Versilia</v>
      </c>
      <c r="M2099" t="s">
        <v>2496</v>
      </c>
      <c r="N2099">
        <v>0</v>
      </c>
      <c r="O2099" t="s">
        <v>8537</v>
      </c>
      <c r="P2099" t="s">
        <v>8538</v>
      </c>
      <c r="Q2099" t="s">
        <v>8539</v>
      </c>
    </row>
    <row r="2100" spans="1:17" x14ac:dyDescent="0.25">
      <c r="A2100">
        <v>16940</v>
      </c>
      <c r="B2100" t="s">
        <v>3328</v>
      </c>
      <c r="C2100" s="1">
        <v>4.3832822499999904E+16</v>
      </c>
      <c r="D2100" s="1">
        <v>1.03067454E+16</v>
      </c>
      <c r="E2100">
        <v>46033</v>
      </c>
      <c r="F2100" t="str">
        <f>VLOOKUP(E2100,'[1]movimento-per-comune-ambito-201'!$C$2:$D$547,2,0)</f>
        <v>Versilia</v>
      </c>
      <c r="G2100" t="s">
        <v>63374</v>
      </c>
      <c r="H2100" t="s">
        <v>37</v>
      </c>
      <c r="I2100" t="s">
        <v>8540</v>
      </c>
      <c r="J2100">
        <v>55048</v>
      </c>
      <c r="K2100" t="s">
        <v>8428</v>
      </c>
      <c r="L2100" t="str">
        <f>VLOOKUP(K2100,'[1]movimento-per-comune-ambito-201'!$B$2:$D$547,3,FALSE)</f>
        <v>Versilia</v>
      </c>
      <c r="M2100" t="s">
        <v>2496</v>
      </c>
      <c r="N2100">
        <v>0</v>
      </c>
      <c r="O2100" t="s">
        <v>8541</v>
      </c>
      <c r="P2100" t="s">
        <v>8542</v>
      </c>
      <c r="Q2100" t="s">
        <v>8543</v>
      </c>
    </row>
    <row r="2101" spans="1:17" x14ac:dyDescent="0.25">
      <c r="A2101">
        <v>17839</v>
      </c>
      <c r="B2101" t="s">
        <v>8544</v>
      </c>
      <c r="C2101" s="1">
        <v>4.3831517099999904E+16</v>
      </c>
      <c r="D2101" s="1">
        <v>1.03020444999999E+16</v>
      </c>
      <c r="E2101">
        <v>46033</v>
      </c>
      <c r="F2101" t="str">
        <f>VLOOKUP(E2101,'[1]movimento-per-comune-ambito-201'!$C$2:$D$547,2,0)</f>
        <v>Versilia</v>
      </c>
      <c r="G2101" t="s">
        <v>63375</v>
      </c>
      <c r="H2101" t="s">
        <v>37</v>
      </c>
      <c r="I2101" t="s">
        <v>8545</v>
      </c>
      <c r="J2101">
        <v>55049</v>
      </c>
      <c r="K2101" t="s">
        <v>8428</v>
      </c>
      <c r="L2101" t="str">
        <f>VLOOKUP(K2101,'[1]movimento-per-comune-ambito-201'!$B$2:$D$547,3,FALSE)</f>
        <v>Versilia</v>
      </c>
      <c r="M2101" t="s">
        <v>2496</v>
      </c>
      <c r="N2101">
        <v>0</v>
      </c>
      <c r="O2101" t="s">
        <v>8546</v>
      </c>
      <c r="P2101" t="s">
        <v>8547</v>
      </c>
    </row>
    <row r="2102" spans="1:17" x14ac:dyDescent="0.25">
      <c r="A2102">
        <v>18387</v>
      </c>
      <c r="B2102" t="s">
        <v>1859</v>
      </c>
      <c r="C2102" s="1">
        <v>4.3873090082712096E+16</v>
      </c>
      <c r="D2102" s="1">
        <v>1.02410964480712E+16</v>
      </c>
      <c r="E2102">
        <v>46033</v>
      </c>
      <c r="F2102" t="str">
        <f>VLOOKUP(E2102,'[1]movimento-per-comune-ambito-201'!$C$2:$D$547,2,0)</f>
        <v>Versilia</v>
      </c>
      <c r="G2102" t="s">
        <v>63346</v>
      </c>
      <c r="H2102" t="s">
        <v>37</v>
      </c>
      <c r="I2102" t="s">
        <v>8548</v>
      </c>
      <c r="J2102">
        <v>55049</v>
      </c>
      <c r="K2102" t="s">
        <v>8428</v>
      </c>
      <c r="L2102" t="str">
        <f>VLOOKUP(K2102,'[1]movimento-per-comune-ambito-201'!$B$2:$D$547,3,FALSE)</f>
        <v>Versilia</v>
      </c>
      <c r="M2102" t="s">
        <v>2496</v>
      </c>
      <c r="N2102">
        <v>0</v>
      </c>
      <c r="O2102" t="s">
        <v>8549</v>
      </c>
      <c r="P2102" t="s">
        <v>8550</v>
      </c>
      <c r="Q2102" t="s">
        <v>8551</v>
      </c>
    </row>
    <row r="2103" spans="1:17" x14ac:dyDescent="0.25">
      <c r="A2103">
        <v>18972</v>
      </c>
      <c r="B2103" t="s">
        <v>8552</v>
      </c>
      <c r="C2103" s="1">
        <v>4.3842633399999904E+16</v>
      </c>
      <c r="D2103" s="1">
        <v>1.02631878E+16</v>
      </c>
      <c r="E2103">
        <v>46033</v>
      </c>
      <c r="F2103" t="str">
        <f>VLOOKUP(E2103,'[1]movimento-per-comune-ambito-201'!$C$2:$D$547,2,0)</f>
        <v>Versilia</v>
      </c>
      <c r="G2103" t="s">
        <v>63347</v>
      </c>
      <c r="H2103" t="s">
        <v>37</v>
      </c>
      <c r="I2103" t="s">
        <v>8553</v>
      </c>
      <c r="J2103">
        <v>55049</v>
      </c>
      <c r="K2103" t="s">
        <v>8428</v>
      </c>
      <c r="L2103" t="str">
        <f>VLOOKUP(K2103,'[1]movimento-per-comune-ambito-201'!$B$2:$D$547,3,FALSE)</f>
        <v>Versilia</v>
      </c>
      <c r="M2103" t="s">
        <v>2496</v>
      </c>
      <c r="N2103">
        <v>0</v>
      </c>
      <c r="O2103" t="s">
        <v>8554</v>
      </c>
      <c r="P2103" t="s">
        <v>8555</v>
      </c>
      <c r="Q2103" t="s">
        <v>8556</v>
      </c>
    </row>
    <row r="2104" spans="1:17" x14ac:dyDescent="0.25">
      <c r="A2104">
        <v>20404</v>
      </c>
      <c r="B2104" t="s">
        <v>8557</v>
      </c>
      <c r="C2104" s="1">
        <v>4.3873086999999904E+16</v>
      </c>
      <c r="D2104" s="1">
        <v>10241199</v>
      </c>
      <c r="E2104">
        <v>46033</v>
      </c>
      <c r="F2104" t="str">
        <f>VLOOKUP(E2104,'[1]movimento-per-comune-ambito-201'!$C$2:$D$547,2,0)</f>
        <v>Versilia</v>
      </c>
      <c r="G2104" t="s">
        <v>63348</v>
      </c>
      <c r="H2104" t="s">
        <v>37</v>
      </c>
      <c r="I2104" t="s">
        <v>8558</v>
      </c>
      <c r="J2104">
        <v>55049</v>
      </c>
      <c r="K2104" t="s">
        <v>8428</v>
      </c>
      <c r="L2104" t="str">
        <f>VLOOKUP(K2104,'[1]movimento-per-comune-ambito-201'!$B$2:$D$547,3,FALSE)</f>
        <v>Versilia</v>
      </c>
      <c r="M2104" t="s">
        <v>2496</v>
      </c>
      <c r="N2104">
        <v>0</v>
      </c>
      <c r="O2104" t="s">
        <v>8559</v>
      </c>
      <c r="P2104" t="s">
        <v>8560</v>
      </c>
      <c r="Q2104" t="s">
        <v>8561</v>
      </c>
    </row>
    <row r="2105" spans="1:17" x14ac:dyDescent="0.25">
      <c r="A2105">
        <v>23930</v>
      </c>
      <c r="B2105" t="s">
        <v>8562</v>
      </c>
      <c r="C2105" s="1">
        <v>438267788</v>
      </c>
      <c r="D2105" s="1">
        <v>1.02727853E+16</v>
      </c>
      <c r="E2105">
        <v>46033</v>
      </c>
      <c r="F2105" t="str">
        <f>VLOOKUP(E2105,'[1]movimento-per-comune-ambito-201'!$C$2:$D$547,2,0)</f>
        <v>Versilia</v>
      </c>
      <c r="G2105" t="s">
        <v>63790</v>
      </c>
      <c r="H2105" t="s">
        <v>37</v>
      </c>
      <c r="I2105" t="s">
        <v>8563</v>
      </c>
      <c r="J2105">
        <v>55049</v>
      </c>
      <c r="K2105" t="s">
        <v>8428</v>
      </c>
      <c r="L2105" t="str">
        <f>VLOOKUP(K2105,'[1]movimento-per-comune-ambito-201'!$B$2:$D$547,3,FALSE)</f>
        <v>Versilia</v>
      </c>
      <c r="M2105" t="s">
        <v>2496</v>
      </c>
      <c r="N2105">
        <v>0</v>
      </c>
      <c r="O2105" t="s">
        <v>8554</v>
      </c>
      <c r="P2105" t="s">
        <v>8555</v>
      </c>
      <c r="Q2105" t="s">
        <v>8556</v>
      </c>
    </row>
    <row r="2106" spans="1:17" x14ac:dyDescent="0.25">
      <c r="A2106">
        <v>24375</v>
      </c>
      <c r="B2106" t="s">
        <v>8564</v>
      </c>
      <c r="C2106" s="1">
        <v>4.38779109E+16</v>
      </c>
      <c r="D2106" s="1">
        <v>1.02577481E+16</v>
      </c>
      <c r="E2106">
        <v>46033</v>
      </c>
      <c r="F2106" t="str">
        <f>VLOOKUP(E2106,'[1]movimento-per-comune-ambito-201'!$C$2:$D$547,2,0)</f>
        <v>Versilia</v>
      </c>
      <c r="G2106" t="s">
        <v>63721</v>
      </c>
      <c r="H2106" t="s">
        <v>37</v>
      </c>
      <c r="I2106" t="s">
        <v>8565</v>
      </c>
      <c r="J2106">
        <v>55049</v>
      </c>
      <c r="K2106" t="s">
        <v>8428</v>
      </c>
      <c r="L2106" t="str">
        <f>VLOOKUP(K2106,'[1]movimento-per-comune-ambito-201'!$B$2:$D$547,3,FALSE)</f>
        <v>Versilia</v>
      </c>
      <c r="M2106" t="s">
        <v>2496</v>
      </c>
      <c r="N2106">
        <v>0</v>
      </c>
      <c r="O2106" t="s">
        <v>8566</v>
      </c>
      <c r="P2106" t="s">
        <v>8567</v>
      </c>
      <c r="Q2106" t="s">
        <v>8568</v>
      </c>
    </row>
    <row r="2107" spans="1:17" x14ac:dyDescent="0.25">
      <c r="A2107">
        <v>24590</v>
      </c>
      <c r="B2107" t="s">
        <v>8569</v>
      </c>
      <c r="C2107" s="1">
        <v>4.38746274E+16</v>
      </c>
      <c r="D2107" s="1">
        <v>1.02593092E+16</v>
      </c>
      <c r="E2107">
        <v>46033</v>
      </c>
      <c r="F2107" t="str">
        <f>VLOOKUP(E2107,'[1]movimento-per-comune-ambito-201'!$C$2:$D$547,2,0)</f>
        <v>Versilia</v>
      </c>
      <c r="G2107" t="s">
        <v>63722</v>
      </c>
      <c r="H2107" t="s">
        <v>37</v>
      </c>
      <c r="I2107" t="s">
        <v>8570</v>
      </c>
      <c r="J2107">
        <v>55049</v>
      </c>
      <c r="K2107" t="s">
        <v>8428</v>
      </c>
      <c r="L2107" t="str">
        <f>VLOOKUP(K2107,'[1]movimento-per-comune-ambito-201'!$B$2:$D$547,3,FALSE)</f>
        <v>Versilia</v>
      </c>
      <c r="M2107" t="s">
        <v>2496</v>
      </c>
      <c r="N2107">
        <v>0</v>
      </c>
      <c r="O2107" t="s">
        <v>8571</v>
      </c>
      <c r="Q2107" t="s">
        <v>8572</v>
      </c>
    </row>
    <row r="2108" spans="1:17" x14ac:dyDescent="0.25">
      <c r="A2108">
        <v>24643</v>
      </c>
      <c r="B2108" t="s">
        <v>8573</v>
      </c>
      <c r="C2108" s="1">
        <v>4.38670649E+16</v>
      </c>
      <c r="D2108" s="1">
        <v>1.0258069E+16</v>
      </c>
      <c r="E2108">
        <v>46033</v>
      </c>
      <c r="F2108" t="str">
        <f>VLOOKUP(E2108,'[1]movimento-per-comune-ambito-201'!$C$2:$D$547,2,0)</f>
        <v>Versilia</v>
      </c>
      <c r="G2108" t="s">
        <v>63531</v>
      </c>
      <c r="H2108" t="s">
        <v>37</v>
      </c>
      <c r="I2108" t="s">
        <v>8574</v>
      </c>
      <c r="J2108">
        <v>55049</v>
      </c>
      <c r="K2108" t="s">
        <v>8428</v>
      </c>
      <c r="L2108" t="str">
        <f>VLOOKUP(K2108,'[1]movimento-per-comune-ambito-201'!$B$2:$D$547,3,FALSE)</f>
        <v>Versilia</v>
      </c>
      <c r="M2108" t="s">
        <v>2496</v>
      </c>
      <c r="N2108">
        <v>0</v>
      </c>
      <c r="O2108" t="s">
        <v>8575</v>
      </c>
      <c r="Q2108" t="s">
        <v>8576</v>
      </c>
    </row>
    <row r="2109" spans="1:17" x14ac:dyDescent="0.25">
      <c r="A2109">
        <v>24719</v>
      </c>
      <c r="B2109" t="s">
        <v>8577</v>
      </c>
      <c r="C2109" s="1">
        <v>4.3866881499999904E+16</v>
      </c>
      <c r="D2109" s="1">
        <v>1.02581456E+16</v>
      </c>
      <c r="E2109">
        <v>46033</v>
      </c>
      <c r="F2109" t="str">
        <f>VLOOKUP(E2109,'[1]movimento-per-comune-ambito-201'!$C$2:$D$547,2,0)</f>
        <v>Versilia</v>
      </c>
      <c r="G2109" t="s">
        <v>63723</v>
      </c>
      <c r="H2109" t="s">
        <v>37</v>
      </c>
      <c r="I2109" t="s">
        <v>8578</v>
      </c>
      <c r="J2109">
        <v>55049</v>
      </c>
      <c r="K2109" t="s">
        <v>8428</v>
      </c>
      <c r="L2109" t="str">
        <f>VLOOKUP(K2109,'[1]movimento-per-comune-ambito-201'!$B$2:$D$547,3,FALSE)</f>
        <v>Versilia</v>
      </c>
      <c r="M2109" t="s">
        <v>2496</v>
      </c>
      <c r="N2109">
        <v>0</v>
      </c>
      <c r="O2109" t="s">
        <v>8575</v>
      </c>
      <c r="Q2109" t="s">
        <v>8576</v>
      </c>
    </row>
    <row r="2110" spans="1:17" x14ac:dyDescent="0.25">
      <c r="A2110">
        <v>10977</v>
      </c>
      <c r="B2110" t="s">
        <v>8579</v>
      </c>
      <c r="C2110" s="1">
        <v>4.3828983899999904E+16</v>
      </c>
      <c r="D2110" s="1">
        <v>1.02781502E+16</v>
      </c>
      <c r="E2110">
        <v>46033</v>
      </c>
      <c r="F2110" t="str">
        <f>VLOOKUP(E2110,'[1]movimento-per-comune-ambito-201'!$C$2:$D$547,2,0)</f>
        <v>Versilia</v>
      </c>
      <c r="G2110" t="s">
        <v>63130</v>
      </c>
      <c r="H2110" t="s">
        <v>41</v>
      </c>
      <c r="I2110" t="s">
        <v>8580</v>
      </c>
      <c r="J2110">
        <v>55049</v>
      </c>
      <c r="K2110" t="s">
        <v>8428</v>
      </c>
      <c r="L2110" t="str">
        <f>VLOOKUP(K2110,'[1]movimento-per-comune-ambito-201'!$B$2:$D$547,3,FALSE)</f>
        <v>Versilia</v>
      </c>
      <c r="M2110" t="s">
        <v>2496</v>
      </c>
      <c r="N2110">
        <v>4</v>
      </c>
      <c r="O2110" t="s">
        <v>8581</v>
      </c>
      <c r="P2110" t="s">
        <v>8582</v>
      </c>
      <c r="Q2110" t="s">
        <v>8583</v>
      </c>
    </row>
    <row r="2111" spans="1:17" x14ac:dyDescent="0.25">
      <c r="A2111">
        <v>10979</v>
      </c>
      <c r="B2111" t="s">
        <v>8584</v>
      </c>
      <c r="C2111" s="1">
        <v>4.38765245E+16</v>
      </c>
      <c r="D2111" s="1">
        <v>1.02381272E+16</v>
      </c>
      <c r="E2111">
        <v>46033</v>
      </c>
      <c r="F2111" t="str">
        <f>VLOOKUP(E2111,'[1]movimento-per-comune-ambito-201'!$C$2:$D$547,2,0)</f>
        <v>Versilia</v>
      </c>
      <c r="G2111" t="s">
        <v>63329</v>
      </c>
      <c r="H2111" t="s">
        <v>41</v>
      </c>
      <c r="I2111" t="s">
        <v>8585</v>
      </c>
      <c r="J2111">
        <v>55049</v>
      </c>
      <c r="K2111" t="s">
        <v>8428</v>
      </c>
      <c r="L2111" t="str">
        <f>VLOOKUP(K2111,'[1]movimento-per-comune-ambito-201'!$B$2:$D$547,3,FALSE)</f>
        <v>Versilia</v>
      </c>
      <c r="M2111" t="s">
        <v>2496</v>
      </c>
      <c r="N2111">
        <v>4</v>
      </c>
      <c r="O2111" t="s">
        <v>8586</v>
      </c>
      <c r="P2111" t="s">
        <v>8587</v>
      </c>
      <c r="Q2111" t="s">
        <v>8588</v>
      </c>
    </row>
    <row r="2112" spans="1:17" x14ac:dyDescent="0.25">
      <c r="A2112">
        <v>10983</v>
      </c>
      <c r="B2112" t="s">
        <v>8589</v>
      </c>
      <c r="C2112" s="1">
        <v>4.3868789999999904E+16</v>
      </c>
      <c r="D2112" s="1">
        <v>1024269</v>
      </c>
      <c r="E2112">
        <v>46033</v>
      </c>
      <c r="F2112" t="str">
        <f>VLOOKUP(E2112,'[1]movimento-per-comune-ambito-201'!$C$2:$D$547,2,0)</f>
        <v>Versilia</v>
      </c>
      <c r="G2112" t="s">
        <v>63142</v>
      </c>
      <c r="H2112" t="s">
        <v>41</v>
      </c>
      <c r="I2112" t="s">
        <v>8590</v>
      </c>
      <c r="J2112">
        <v>55049</v>
      </c>
      <c r="K2112" t="s">
        <v>8428</v>
      </c>
      <c r="L2112" t="str">
        <f>VLOOKUP(K2112,'[1]movimento-per-comune-ambito-201'!$B$2:$D$547,3,FALSE)</f>
        <v>Versilia</v>
      </c>
      <c r="M2112" t="s">
        <v>2496</v>
      </c>
      <c r="N2112">
        <v>3</v>
      </c>
      <c r="O2112" t="s">
        <v>8591</v>
      </c>
      <c r="P2112" t="s">
        <v>8592</v>
      </c>
      <c r="Q2112" t="s">
        <v>8593</v>
      </c>
    </row>
    <row r="2113" spans="1:17" x14ac:dyDescent="0.25">
      <c r="A2113">
        <v>10985</v>
      </c>
      <c r="B2113" t="s">
        <v>2016</v>
      </c>
      <c r="C2113" s="1">
        <v>4.3869526899999904E+16</v>
      </c>
      <c r="D2113" s="1">
        <v>1.02422669E+16</v>
      </c>
      <c r="E2113">
        <v>46033</v>
      </c>
      <c r="F2113" t="str">
        <f>VLOOKUP(E2113,'[1]movimento-per-comune-ambito-201'!$C$2:$D$547,2,0)</f>
        <v>Versilia</v>
      </c>
      <c r="G2113" t="s">
        <v>63152</v>
      </c>
      <c r="H2113" t="s">
        <v>41</v>
      </c>
      <c r="I2113" t="s">
        <v>8594</v>
      </c>
      <c r="J2113">
        <v>55049</v>
      </c>
      <c r="K2113" t="s">
        <v>8428</v>
      </c>
      <c r="L2113" t="str">
        <f>VLOOKUP(K2113,'[1]movimento-per-comune-ambito-201'!$B$2:$D$547,3,FALSE)</f>
        <v>Versilia</v>
      </c>
      <c r="M2113" t="s">
        <v>2496</v>
      </c>
      <c r="N2113">
        <v>3</v>
      </c>
      <c r="O2113" t="s">
        <v>8595</v>
      </c>
      <c r="P2113" t="s">
        <v>8596</v>
      </c>
      <c r="Q2113" t="s">
        <v>8597</v>
      </c>
    </row>
    <row r="2114" spans="1:17" x14ac:dyDescent="0.25">
      <c r="A2114">
        <v>10987</v>
      </c>
      <c r="B2114" t="s">
        <v>8598</v>
      </c>
      <c r="C2114" s="1">
        <v>4.38697275E+16</v>
      </c>
      <c r="D2114" s="1">
        <v>102440009</v>
      </c>
      <c r="E2114">
        <v>46033</v>
      </c>
      <c r="F2114" t="str">
        <f>VLOOKUP(E2114,'[1]movimento-per-comune-ambito-201'!$C$2:$D$547,2,0)</f>
        <v>Versilia</v>
      </c>
      <c r="G2114" t="s">
        <v>63330</v>
      </c>
      <c r="H2114" t="s">
        <v>41</v>
      </c>
      <c r="I2114" t="s">
        <v>8599</v>
      </c>
      <c r="J2114">
        <v>55049</v>
      </c>
      <c r="K2114" t="s">
        <v>8428</v>
      </c>
      <c r="L2114" t="str">
        <f>VLOOKUP(K2114,'[1]movimento-per-comune-ambito-201'!$B$2:$D$547,3,FALSE)</f>
        <v>Versilia</v>
      </c>
      <c r="M2114" t="s">
        <v>2496</v>
      </c>
      <c r="N2114">
        <v>3</v>
      </c>
      <c r="O2114" t="s">
        <v>8600</v>
      </c>
      <c r="P2114" t="s">
        <v>8601</v>
      </c>
      <c r="Q2114" t="s">
        <v>8602</v>
      </c>
    </row>
    <row r="2115" spans="1:17" x14ac:dyDescent="0.25">
      <c r="A2115">
        <v>10988</v>
      </c>
      <c r="B2115" t="s">
        <v>8603</v>
      </c>
      <c r="C2115" s="1">
        <v>4.3868687999999904E+16</v>
      </c>
      <c r="D2115" s="1">
        <v>1.02428277999999E+16</v>
      </c>
      <c r="E2115">
        <v>46033</v>
      </c>
      <c r="F2115" t="str">
        <f>VLOOKUP(E2115,'[1]movimento-per-comune-ambito-201'!$C$2:$D$547,2,0)</f>
        <v>Versilia</v>
      </c>
      <c r="G2115" t="s">
        <v>63355</v>
      </c>
      <c r="H2115" t="s">
        <v>41</v>
      </c>
      <c r="I2115" t="s">
        <v>8604</v>
      </c>
      <c r="J2115">
        <v>55049</v>
      </c>
      <c r="K2115" t="s">
        <v>8428</v>
      </c>
      <c r="L2115" t="str">
        <f>VLOOKUP(K2115,'[1]movimento-per-comune-ambito-201'!$B$2:$D$547,3,FALSE)</f>
        <v>Versilia</v>
      </c>
      <c r="M2115" t="s">
        <v>2496</v>
      </c>
      <c r="N2115">
        <v>3</v>
      </c>
      <c r="O2115" t="s">
        <v>8605</v>
      </c>
      <c r="P2115" t="s">
        <v>8606</v>
      </c>
      <c r="Q2115" t="s">
        <v>8607</v>
      </c>
    </row>
    <row r="2116" spans="1:17" x14ac:dyDescent="0.25">
      <c r="A2116">
        <v>10990</v>
      </c>
      <c r="B2116" t="s">
        <v>8608</v>
      </c>
      <c r="C2116" s="1">
        <v>4.3868789999999904E+16</v>
      </c>
      <c r="D2116" s="1">
        <v>1024269</v>
      </c>
      <c r="E2116">
        <v>46033</v>
      </c>
      <c r="F2116" t="str">
        <f>VLOOKUP(E2116,'[1]movimento-per-comune-ambito-201'!$C$2:$D$547,2,0)</f>
        <v>Versilia</v>
      </c>
      <c r="G2116" t="s">
        <v>63056</v>
      </c>
      <c r="H2116" t="s">
        <v>41</v>
      </c>
      <c r="I2116" t="s">
        <v>8609</v>
      </c>
      <c r="J2116">
        <v>55049</v>
      </c>
      <c r="K2116" t="s">
        <v>8428</v>
      </c>
      <c r="L2116" t="str">
        <f>VLOOKUP(K2116,'[1]movimento-per-comune-ambito-201'!$B$2:$D$547,3,FALSE)</f>
        <v>Versilia</v>
      </c>
      <c r="M2116" t="s">
        <v>2496</v>
      </c>
      <c r="N2116">
        <v>3</v>
      </c>
      <c r="O2116" t="s">
        <v>8610</v>
      </c>
      <c r="P2116" t="s">
        <v>8611</v>
      </c>
      <c r="Q2116" t="s">
        <v>8612</v>
      </c>
    </row>
    <row r="2117" spans="1:17" x14ac:dyDescent="0.25">
      <c r="A2117">
        <v>10993</v>
      </c>
      <c r="B2117" t="s">
        <v>8613</v>
      </c>
      <c r="C2117" s="1">
        <v>438812827</v>
      </c>
      <c r="D2117" s="1">
        <v>1.02353984999999E+16</v>
      </c>
      <c r="E2117">
        <v>46033</v>
      </c>
      <c r="F2117" t="str">
        <f>VLOOKUP(E2117,'[1]movimento-per-comune-ambito-201'!$C$2:$D$547,2,0)</f>
        <v>Versilia</v>
      </c>
      <c r="G2117" t="s">
        <v>63331</v>
      </c>
      <c r="H2117" t="s">
        <v>41</v>
      </c>
      <c r="I2117" t="s">
        <v>8614</v>
      </c>
      <c r="J2117">
        <v>55049</v>
      </c>
      <c r="K2117" t="s">
        <v>8428</v>
      </c>
      <c r="L2117" t="str">
        <f>VLOOKUP(K2117,'[1]movimento-per-comune-ambito-201'!$B$2:$D$547,3,FALSE)</f>
        <v>Versilia</v>
      </c>
      <c r="M2117" t="s">
        <v>2496</v>
      </c>
      <c r="N2117">
        <v>3</v>
      </c>
      <c r="O2117" t="s">
        <v>8615</v>
      </c>
      <c r="P2117" t="s">
        <v>8616</v>
      </c>
      <c r="Q2117" t="s">
        <v>8617</v>
      </c>
    </row>
    <row r="2118" spans="1:17" x14ac:dyDescent="0.25">
      <c r="A2118">
        <v>10994</v>
      </c>
      <c r="B2118" t="s">
        <v>8618</v>
      </c>
      <c r="C2118" s="1">
        <v>4.38302033E+16</v>
      </c>
      <c r="D2118" s="1">
        <v>102884101</v>
      </c>
      <c r="E2118">
        <v>46033</v>
      </c>
      <c r="F2118" t="str">
        <f>VLOOKUP(E2118,'[1]movimento-per-comune-ambito-201'!$C$2:$D$547,2,0)</f>
        <v>Versilia</v>
      </c>
      <c r="G2118" t="s">
        <v>63057</v>
      </c>
      <c r="H2118" t="s">
        <v>41</v>
      </c>
      <c r="I2118" t="s">
        <v>8619</v>
      </c>
      <c r="J2118">
        <v>55049</v>
      </c>
      <c r="K2118" t="s">
        <v>8428</v>
      </c>
      <c r="L2118" t="str">
        <f>VLOOKUP(K2118,'[1]movimento-per-comune-ambito-201'!$B$2:$D$547,3,FALSE)</f>
        <v>Versilia</v>
      </c>
      <c r="M2118" t="s">
        <v>2496</v>
      </c>
      <c r="N2118">
        <v>3</v>
      </c>
      <c r="O2118" t="s">
        <v>8620</v>
      </c>
      <c r="P2118" t="s">
        <v>8621</v>
      </c>
      <c r="Q2118" t="s">
        <v>8622</v>
      </c>
    </row>
    <row r="2119" spans="1:17" x14ac:dyDescent="0.25">
      <c r="A2119">
        <v>10996</v>
      </c>
      <c r="B2119" t="s">
        <v>4870</v>
      </c>
      <c r="C2119" s="1">
        <v>4.38737312E+16</v>
      </c>
      <c r="D2119" s="1">
        <v>1.02397864999999E+16</v>
      </c>
      <c r="E2119">
        <v>46033</v>
      </c>
      <c r="F2119" t="str">
        <f>VLOOKUP(E2119,'[1]movimento-per-comune-ambito-201'!$C$2:$D$547,2,0)</f>
        <v>Versilia</v>
      </c>
      <c r="G2119" t="s">
        <v>63153</v>
      </c>
      <c r="H2119" t="s">
        <v>41</v>
      </c>
      <c r="I2119" t="s">
        <v>8623</v>
      </c>
      <c r="J2119">
        <v>55049</v>
      </c>
      <c r="K2119" t="s">
        <v>8428</v>
      </c>
      <c r="L2119" t="str">
        <f>VLOOKUP(K2119,'[1]movimento-per-comune-ambito-201'!$B$2:$D$547,3,FALSE)</f>
        <v>Versilia</v>
      </c>
      <c r="M2119" t="s">
        <v>2496</v>
      </c>
      <c r="N2119">
        <v>3</v>
      </c>
      <c r="O2119" t="s">
        <v>8624</v>
      </c>
      <c r="P2119" t="s">
        <v>8625</v>
      </c>
      <c r="Q2119" t="s">
        <v>8626</v>
      </c>
    </row>
    <row r="2120" spans="1:17" x14ac:dyDescent="0.25">
      <c r="A2120">
        <v>10998</v>
      </c>
      <c r="B2120" t="s">
        <v>8627</v>
      </c>
      <c r="C2120" s="1">
        <v>4.3878782399999904E+16</v>
      </c>
      <c r="D2120" s="1">
        <v>102367852</v>
      </c>
      <c r="E2120">
        <v>46033</v>
      </c>
      <c r="F2120" t="str">
        <f>VLOOKUP(E2120,'[1]movimento-per-comune-ambito-201'!$C$2:$D$547,2,0)</f>
        <v>Versilia</v>
      </c>
      <c r="G2120" t="s">
        <v>63058</v>
      </c>
      <c r="H2120" t="s">
        <v>41</v>
      </c>
      <c r="I2120" t="s">
        <v>8628</v>
      </c>
      <c r="J2120">
        <v>55049</v>
      </c>
      <c r="K2120" t="s">
        <v>8428</v>
      </c>
      <c r="L2120" t="str">
        <f>VLOOKUP(K2120,'[1]movimento-per-comune-ambito-201'!$B$2:$D$547,3,FALSE)</f>
        <v>Versilia</v>
      </c>
      <c r="M2120" t="s">
        <v>2496</v>
      </c>
      <c r="N2120">
        <v>3</v>
      </c>
      <c r="O2120" t="s">
        <v>8629</v>
      </c>
      <c r="P2120" t="s">
        <v>8630</v>
      </c>
      <c r="Q2120" t="s">
        <v>8631</v>
      </c>
    </row>
    <row r="2121" spans="1:17" x14ac:dyDescent="0.25">
      <c r="A2121">
        <v>11000</v>
      </c>
      <c r="B2121" t="s">
        <v>8632</v>
      </c>
      <c r="C2121" s="1">
        <v>4.38696003E+16</v>
      </c>
      <c r="D2121" s="1">
        <v>1.02440292999999E+16</v>
      </c>
      <c r="E2121">
        <v>46033</v>
      </c>
      <c r="F2121" t="str">
        <f>VLOOKUP(E2121,'[1]movimento-per-comune-ambito-201'!$C$2:$D$547,2,0)</f>
        <v>Versilia</v>
      </c>
      <c r="G2121" t="s">
        <v>63154</v>
      </c>
      <c r="H2121" t="s">
        <v>41</v>
      </c>
      <c r="I2121" t="s">
        <v>8633</v>
      </c>
      <c r="J2121">
        <v>55049</v>
      </c>
      <c r="K2121" t="s">
        <v>8428</v>
      </c>
      <c r="L2121" t="str">
        <f>VLOOKUP(K2121,'[1]movimento-per-comune-ambito-201'!$B$2:$D$547,3,FALSE)</f>
        <v>Versilia</v>
      </c>
      <c r="M2121" t="s">
        <v>2496</v>
      </c>
      <c r="N2121">
        <v>3</v>
      </c>
      <c r="O2121" t="s">
        <v>8634</v>
      </c>
      <c r="P2121" t="s">
        <v>8635</v>
      </c>
      <c r="Q2121" t="s">
        <v>8636</v>
      </c>
    </row>
    <row r="2122" spans="1:17" x14ac:dyDescent="0.25">
      <c r="A2122">
        <v>11003</v>
      </c>
      <c r="B2122" t="s">
        <v>8637</v>
      </c>
      <c r="C2122" s="1">
        <v>438289878</v>
      </c>
      <c r="D2122" s="1">
        <v>10278179</v>
      </c>
      <c r="E2122">
        <v>46033</v>
      </c>
      <c r="F2122" t="str">
        <f>VLOOKUP(E2122,'[1]movimento-per-comune-ambito-201'!$C$2:$D$547,2,0)</f>
        <v>Versilia</v>
      </c>
      <c r="G2122" t="s">
        <v>63059</v>
      </c>
      <c r="H2122" t="s">
        <v>41</v>
      </c>
      <c r="I2122" t="s">
        <v>8638</v>
      </c>
      <c r="J2122">
        <v>55049</v>
      </c>
      <c r="K2122" t="s">
        <v>8428</v>
      </c>
      <c r="L2122" t="str">
        <f>VLOOKUP(K2122,'[1]movimento-per-comune-ambito-201'!$B$2:$D$547,3,FALSE)</f>
        <v>Versilia</v>
      </c>
      <c r="M2122" t="s">
        <v>2496</v>
      </c>
      <c r="N2122">
        <v>3</v>
      </c>
      <c r="O2122" t="s">
        <v>8639</v>
      </c>
      <c r="P2122" t="s">
        <v>8640</v>
      </c>
      <c r="Q2122" t="s">
        <v>8641</v>
      </c>
    </row>
    <row r="2123" spans="1:17" x14ac:dyDescent="0.25">
      <c r="A2123">
        <v>11004</v>
      </c>
      <c r="B2123" t="s">
        <v>8642</v>
      </c>
      <c r="C2123" s="1">
        <v>4.3828025199999904E+16</v>
      </c>
      <c r="D2123" s="1">
        <v>1.02911357999999E+16</v>
      </c>
      <c r="E2123">
        <v>46033</v>
      </c>
      <c r="F2123" t="str">
        <f>VLOOKUP(E2123,'[1]movimento-per-comune-ambito-201'!$C$2:$D$547,2,0)</f>
        <v>Versilia</v>
      </c>
      <c r="G2123" t="s">
        <v>63378</v>
      </c>
      <c r="H2123" t="s">
        <v>41</v>
      </c>
      <c r="I2123" t="s">
        <v>8643</v>
      </c>
      <c r="J2123">
        <v>55049</v>
      </c>
      <c r="K2123" t="s">
        <v>8428</v>
      </c>
      <c r="L2123" t="str">
        <f>VLOOKUP(K2123,'[1]movimento-per-comune-ambito-201'!$B$2:$D$547,3,FALSE)</f>
        <v>Versilia</v>
      </c>
      <c r="M2123" t="s">
        <v>2496</v>
      </c>
      <c r="N2123">
        <v>2</v>
      </c>
      <c r="O2123" t="s">
        <v>8644</v>
      </c>
      <c r="P2123" t="s">
        <v>8645</v>
      </c>
      <c r="Q2123" t="s">
        <v>8646</v>
      </c>
    </row>
    <row r="2124" spans="1:17" x14ac:dyDescent="0.25">
      <c r="A2124">
        <v>11006</v>
      </c>
      <c r="B2124" t="s">
        <v>8647</v>
      </c>
      <c r="C2124" s="1">
        <v>4.38700390035884E+16</v>
      </c>
      <c r="D2124" s="1">
        <v>1.02418059110641E+16</v>
      </c>
      <c r="E2124">
        <v>46033</v>
      </c>
      <c r="F2124" t="str">
        <f>VLOOKUP(E2124,'[1]movimento-per-comune-ambito-201'!$C$2:$D$547,2,0)</f>
        <v>Versilia</v>
      </c>
      <c r="G2124" t="s">
        <v>63060</v>
      </c>
      <c r="H2124" t="s">
        <v>41</v>
      </c>
      <c r="I2124" t="s">
        <v>8648</v>
      </c>
      <c r="J2124">
        <v>55049</v>
      </c>
      <c r="K2124" t="s">
        <v>8428</v>
      </c>
      <c r="L2124" t="str">
        <f>VLOOKUP(K2124,'[1]movimento-per-comune-ambito-201'!$B$2:$D$547,3,FALSE)</f>
        <v>Versilia</v>
      </c>
      <c r="M2124" t="s">
        <v>2496</v>
      </c>
      <c r="N2124">
        <v>3</v>
      </c>
      <c r="O2124" t="s">
        <v>8649</v>
      </c>
      <c r="P2124" t="s">
        <v>8650</v>
      </c>
      <c r="Q2124" t="s">
        <v>8651</v>
      </c>
    </row>
    <row r="2125" spans="1:17" x14ac:dyDescent="0.25">
      <c r="A2125">
        <v>11010</v>
      </c>
      <c r="B2125" t="s">
        <v>8652</v>
      </c>
      <c r="C2125" s="1">
        <v>4.38739014E+16</v>
      </c>
      <c r="D2125" s="1">
        <v>102402429</v>
      </c>
      <c r="E2125">
        <v>46033</v>
      </c>
      <c r="F2125" t="str">
        <f>VLOOKUP(E2125,'[1]movimento-per-comune-ambito-201'!$C$2:$D$547,2,0)</f>
        <v>Versilia</v>
      </c>
      <c r="G2125" t="s">
        <v>63161</v>
      </c>
      <c r="H2125" t="s">
        <v>41</v>
      </c>
      <c r="I2125" t="s">
        <v>8653</v>
      </c>
      <c r="J2125">
        <v>55049</v>
      </c>
      <c r="K2125" t="s">
        <v>8428</v>
      </c>
      <c r="L2125" t="str">
        <f>VLOOKUP(K2125,'[1]movimento-per-comune-ambito-201'!$B$2:$D$547,3,FALSE)</f>
        <v>Versilia</v>
      </c>
      <c r="M2125" t="s">
        <v>2496</v>
      </c>
      <c r="N2125">
        <v>3</v>
      </c>
      <c r="O2125" t="s">
        <v>8654</v>
      </c>
      <c r="P2125" t="s">
        <v>8655</v>
      </c>
      <c r="Q2125" t="s">
        <v>8656</v>
      </c>
    </row>
    <row r="2126" spans="1:17" x14ac:dyDescent="0.25">
      <c r="A2126">
        <v>11029</v>
      </c>
      <c r="B2126" t="s">
        <v>8657</v>
      </c>
      <c r="C2126" s="1">
        <v>4.3874536999999904E+16</v>
      </c>
      <c r="D2126" s="1">
        <v>102568888</v>
      </c>
      <c r="E2126">
        <v>46033</v>
      </c>
      <c r="F2126" t="str">
        <f>VLOOKUP(E2126,'[1]movimento-per-comune-ambito-201'!$C$2:$D$547,2,0)</f>
        <v>Versilia</v>
      </c>
      <c r="G2126" t="s">
        <v>63504</v>
      </c>
      <c r="H2126" t="s">
        <v>41</v>
      </c>
      <c r="I2126" t="s">
        <v>8658</v>
      </c>
      <c r="J2126">
        <v>55049</v>
      </c>
      <c r="K2126" t="s">
        <v>8428</v>
      </c>
      <c r="L2126" t="str">
        <f>VLOOKUP(K2126,'[1]movimento-per-comune-ambito-201'!$B$2:$D$547,3,FALSE)</f>
        <v>Versilia</v>
      </c>
      <c r="M2126" t="s">
        <v>2496</v>
      </c>
      <c r="N2126">
        <v>2</v>
      </c>
      <c r="O2126" t="s">
        <v>8659</v>
      </c>
      <c r="P2126" t="s">
        <v>8660</v>
      </c>
      <c r="Q2126" t="s">
        <v>8661</v>
      </c>
    </row>
    <row r="2127" spans="1:17" x14ac:dyDescent="0.25">
      <c r="A2127">
        <v>11030</v>
      </c>
      <c r="B2127" t="s">
        <v>8662</v>
      </c>
      <c r="C2127" s="1">
        <v>4.3872276599999904E+16</v>
      </c>
      <c r="D2127" s="1">
        <v>102416997</v>
      </c>
      <c r="E2127">
        <v>46033</v>
      </c>
      <c r="F2127" t="str">
        <f>VLOOKUP(E2127,'[1]movimento-per-comune-ambito-201'!$C$2:$D$547,2,0)</f>
        <v>Versilia</v>
      </c>
      <c r="G2127" t="s">
        <v>63164</v>
      </c>
      <c r="H2127" t="s">
        <v>41</v>
      </c>
      <c r="I2127" t="s">
        <v>8663</v>
      </c>
      <c r="J2127">
        <v>55049</v>
      </c>
      <c r="K2127" t="s">
        <v>8428</v>
      </c>
      <c r="L2127" t="str">
        <f>VLOOKUP(K2127,'[1]movimento-per-comune-ambito-201'!$B$2:$D$547,3,FALSE)</f>
        <v>Versilia</v>
      </c>
      <c r="M2127" t="s">
        <v>2496</v>
      </c>
      <c r="N2127">
        <v>2</v>
      </c>
      <c r="O2127" t="s">
        <v>8664</v>
      </c>
      <c r="Q2127" t="s">
        <v>8665</v>
      </c>
    </row>
    <row r="2128" spans="1:17" x14ac:dyDescent="0.25">
      <c r="A2128">
        <v>11033</v>
      </c>
      <c r="B2128" t="s">
        <v>8666</v>
      </c>
      <c r="C2128" s="1">
        <v>4.3873856099999904E+16</v>
      </c>
      <c r="D2128" s="1">
        <v>102400866</v>
      </c>
      <c r="E2128">
        <v>46033</v>
      </c>
      <c r="F2128" t="str">
        <f>VLOOKUP(E2128,'[1]movimento-per-comune-ambito-201'!$C$2:$D$547,2,0)</f>
        <v>Versilia</v>
      </c>
      <c r="G2128" t="s">
        <v>63506</v>
      </c>
      <c r="H2128" t="s">
        <v>41</v>
      </c>
      <c r="I2128" t="s">
        <v>8667</v>
      </c>
      <c r="J2128">
        <v>55049</v>
      </c>
      <c r="K2128" t="s">
        <v>8428</v>
      </c>
      <c r="L2128" t="str">
        <f>VLOOKUP(K2128,'[1]movimento-per-comune-ambito-201'!$B$2:$D$547,3,FALSE)</f>
        <v>Versilia</v>
      </c>
      <c r="M2128" t="s">
        <v>2496</v>
      </c>
      <c r="N2128">
        <v>3</v>
      </c>
      <c r="O2128" t="s">
        <v>8668</v>
      </c>
      <c r="P2128" t="s">
        <v>8669</v>
      </c>
      <c r="Q2128" t="s">
        <v>8670</v>
      </c>
    </row>
    <row r="2129" spans="1:17" x14ac:dyDescent="0.25">
      <c r="A2129">
        <v>11036</v>
      </c>
      <c r="B2129" t="s">
        <v>8671</v>
      </c>
      <c r="C2129" s="1">
        <v>438697382</v>
      </c>
      <c r="D2129" s="1">
        <v>102439532</v>
      </c>
      <c r="E2129">
        <v>46033</v>
      </c>
      <c r="F2129" t="str">
        <f>VLOOKUP(E2129,'[1]movimento-per-comune-ambito-201'!$C$2:$D$547,2,0)</f>
        <v>Versilia</v>
      </c>
      <c r="G2129" t="s">
        <v>63624</v>
      </c>
      <c r="H2129" t="s">
        <v>41</v>
      </c>
      <c r="I2129" t="s">
        <v>8672</v>
      </c>
      <c r="J2129">
        <v>55049</v>
      </c>
      <c r="K2129" t="s">
        <v>8428</v>
      </c>
      <c r="L2129" t="str">
        <f>VLOOKUP(K2129,'[1]movimento-per-comune-ambito-201'!$B$2:$D$547,3,FALSE)</f>
        <v>Versilia</v>
      </c>
      <c r="M2129" t="s">
        <v>2496</v>
      </c>
      <c r="N2129">
        <v>2</v>
      </c>
      <c r="O2129" t="s">
        <v>8673</v>
      </c>
      <c r="P2129" t="s">
        <v>8674</v>
      </c>
      <c r="Q2129" t="s">
        <v>8675</v>
      </c>
    </row>
    <row r="2130" spans="1:17" x14ac:dyDescent="0.25">
      <c r="A2130">
        <v>11037</v>
      </c>
      <c r="B2130" t="s">
        <v>8676</v>
      </c>
      <c r="C2130" s="1">
        <v>4.38726277E+16</v>
      </c>
      <c r="D2130" s="1">
        <v>102421299</v>
      </c>
      <c r="E2130">
        <v>46033</v>
      </c>
      <c r="F2130" t="str">
        <f>VLOOKUP(E2130,'[1]movimento-per-comune-ambito-201'!$C$2:$D$547,2,0)</f>
        <v>Versilia</v>
      </c>
      <c r="G2130" t="s">
        <v>63381</v>
      </c>
      <c r="H2130" t="s">
        <v>41</v>
      </c>
      <c r="I2130" t="s">
        <v>8677</v>
      </c>
      <c r="J2130">
        <v>55049</v>
      </c>
      <c r="K2130" t="s">
        <v>8428</v>
      </c>
      <c r="L2130" t="str">
        <f>VLOOKUP(K2130,'[1]movimento-per-comune-ambito-201'!$B$2:$D$547,3,FALSE)</f>
        <v>Versilia</v>
      </c>
      <c r="M2130" t="s">
        <v>2496</v>
      </c>
      <c r="N2130">
        <v>2</v>
      </c>
      <c r="O2130" t="s">
        <v>8678</v>
      </c>
      <c r="P2130" t="s">
        <v>8679</v>
      </c>
      <c r="Q2130" t="s">
        <v>8680</v>
      </c>
    </row>
    <row r="2131" spans="1:17" x14ac:dyDescent="0.25">
      <c r="A2131">
        <v>11039</v>
      </c>
      <c r="B2131" t="s">
        <v>3852</v>
      </c>
      <c r="C2131" s="1">
        <v>438726427</v>
      </c>
      <c r="D2131" s="1">
        <v>1.02403730999999E+16</v>
      </c>
      <c r="E2131">
        <v>46033</v>
      </c>
      <c r="F2131" t="str">
        <f>VLOOKUP(E2131,'[1]movimento-per-comune-ambito-201'!$C$2:$D$547,2,0)</f>
        <v>Versilia</v>
      </c>
      <c r="G2131" t="s">
        <v>63165</v>
      </c>
      <c r="H2131" t="s">
        <v>41</v>
      </c>
      <c r="I2131" t="s">
        <v>8681</v>
      </c>
      <c r="J2131">
        <v>55049</v>
      </c>
      <c r="K2131" t="s">
        <v>8428</v>
      </c>
      <c r="L2131" t="str">
        <f>VLOOKUP(K2131,'[1]movimento-per-comune-ambito-201'!$B$2:$D$547,3,FALSE)</f>
        <v>Versilia</v>
      </c>
      <c r="M2131" t="s">
        <v>2496</v>
      </c>
      <c r="N2131">
        <v>3</v>
      </c>
      <c r="O2131" t="s">
        <v>8682</v>
      </c>
      <c r="P2131" t="s">
        <v>8683</v>
      </c>
      <c r="Q2131" t="s">
        <v>8684</v>
      </c>
    </row>
    <row r="2132" spans="1:17" x14ac:dyDescent="0.25">
      <c r="A2132">
        <v>11040</v>
      </c>
      <c r="B2132" t="s">
        <v>8685</v>
      </c>
      <c r="C2132" s="1">
        <v>4.38733797E+16</v>
      </c>
      <c r="D2132" s="1">
        <v>102418458</v>
      </c>
      <c r="E2132">
        <v>46033</v>
      </c>
      <c r="F2132" t="str">
        <f>VLOOKUP(E2132,'[1]movimento-per-comune-ambito-201'!$C$2:$D$547,2,0)</f>
        <v>Versilia</v>
      </c>
      <c r="G2132" t="s">
        <v>63508</v>
      </c>
      <c r="H2132" t="s">
        <v>41</v>
      </c>
      <c r="I2132" t="s">
        <v>8686</v>
      </c>
      <c r="J2132">
        <v>55049</v>
      </c>
      <c r="K2132" t="s">
        <v>8428</v>
      </c>
      <c r="L2132" t="str">
        <f>VLOOKUP(K2132,'[1]movimento-per-comune-ambito-201'!$B$2:$D$547,3,FALSE)</f>
        <v>Versilia</v>
      </c>
      <c r="M2132" t="s">
        <v>2496</v>
      </c>
      <c r="N2132">
        <v>3</v>
      </c>
      <c r="O2132" t="s">
        <v>8687</v>
      </c>
      <c r="P2132" t="s">
        <v>8688</v>
      </c>
      <c r="Q2132" t="s">
        <v>8689</v>
      </c>
    </row>
    <row r="2133" spans="1:17" x14ac:dyDescent="0.25">
      <c r="A2133">
        <v>11045</v>
      </c>
      <c r="B2133" t="s">
        <v>8690</v>
      </c>
      <c r="C2133" s="1">
        <v>4.3873175699999904E+16</v>
      </c>
      <c r="D2133" s="1">
        <v>1.02420183999999E+16</v>
      </c>
      <c r="E2133">
        <v>46033</v>
      </c>
      <c r="F2133" t="str">
        <f>VLOOKUP(E2133,'[1]movimento-per-comune-ambito-201'!$C$2:$D$547,2,0)</f>
        <v>Versilia</v>
      </c>
      <c r="G2133" t="s">
        <v>63509</v>
      </c>
      <c r="H2133" t="s">
        <v>41</v>
      </c>
      <c r="I2133" t="s">
        <v>8691</v>
      </c>
      <c r="J2133">
        <v>55049</v>
      </c>
      <c r="K2133" t="s">
        <v>8428</v>
      </c>
      <c r="L2133" t="str">
        <f>VLOOKUP(K2133,'[1]movimento-per-comune-ambito-201'!$B$2:$D$547,3,FALSE)</f>
        <v>Versilia</v>
      </c>
      <c r="M2133" t="s">
        <v>2496</v>
      </c>
      <c r="N2133">
        <v>2</v>
      </c>
      <c r="O2133" t="s">
        <v>8692</v>
      </c>
      <c r="P2133" t="s">
        <v>8693</v>
      </c>
      <c r="Q2133" t="s">
        <v>8694</v>
      </c>
    </row>
    <row r="2134" spans="1:17" x14ac:dyDescent="0.25">
      <c r="A2134">
        <v>11046</v>
      </c>
      <c r="B2134" t="s">
        <v>8695</v>
      </c>
      <c r="C2134" s="1">
        <v>4.3873745599999904E+16</v>
      </c>
      <c r="D2134" s="1">
        <v>1.02431341E+16</v>
      </c>
      <c r="E2134">
        <v>46033</v>
      </c>
      <c r="F2134" t="str">
        <f>VLOOKUP(E2134,'[1]movimento-per-comune-ambito-201'!$C$2:$D$547,2,0)</f>
        <v>Versilia</v>
      </c>
      <c r="G2134" t="s">
        <v>63382</v>
      </c>
      <c r="H2134" t="s">
        <v>41</v>
      </c>
      <c r="I2134" t="s">
        <v>8696</v>
      </c>
      <c r="J2134">
        <v>55049</v>
      </c>
      <c r="K2134" t="s">
        <v>8428</v>
      </c>
      <c r="L2134" t="str">
        <f>VLOOKUP(K2134,'[1]movimento-per-comune-ambito-201'!$B$2:$D$547,3,FALSE)</f>
        <v>Versilia</v>
      </c>
      <c r="M2134" t="s">
        <v>2496</v>
      </c>
      <c r="N2134">
        <v>3</v>
      </c>
      <c r="O2134" t="s">
        <v>8697</v>
      </c>
      <c r="P2134" t="s">
        <v>8698</v>
      </c>
      <c r="Q2134" t="s">
        <v>8699</v>
      </c>
    </row>
    <row r="2135" spans="1:17" x14ac:dyDescent="0.25">
      <c r="A2135">
        <v>11049</v>
      </c>
      <c r="B2135" t="s">
        <v>6108</v>
      </c>
      <c r="C2135" s="1">
        <v>438702045</v>
      </c>
      <c r="D2135" s="1">
        <v>102446556</v>
      </c>
      <c r="E2135">
        <v>46033</v>
      </c>
      <c r="F2135" t="str">
        <f>VLOOKUP(E2135,'[1]movimento-per-comune-ambito-201'!$C$2:$D$547,2,0)</f>
        <v>Versilia</v>
      </c>
      <c r="G2135" t="s">
        <v>63383</v>
      </c>
      <c r="H2135" t="s">
        <v>41</v>
      </c>
      <c r="I2135" t="s">
        <v>8700</v>
      </c>
      <c r="J2135">
        <v>55049</v>
      </c>
      <c r="K2135" t="s">
        <v>8428</v>
      </c>
      <c r="L2135" t="str">
        <f>VLOOKUP(K2135,'[1]movimento-per-comune-ambito-201'!$B$2:$D$547,3,FALSE)</f>
        <v>Versilia</v>
      </c>
      <c r="M2135" t="s">
        <v>2496</v>
      </c>
      <c r="N2135">
        <v>2</v>
      </c>
      <c r="O2135" t="s">
        <v>8701</v>
      </c>
      <c r="P2135" t="s">
        <v>8702</v>
      </c>
      <c r="Q2135" t="s">
        <v>8703</v>
      </c>
    </row>
    <row r="2136" spans="1:17" x14ac:dyDescent="0.25">
      <c r="A2136">
        <v>11051</v>
      </c>
      <c r="B2136" t="s">
        <v>8704</v>
      </c>
      <c r="C2136" s="1">
        <v>4.3872184297876304E+16</v>
      </c>
      <c r="D2136" s="1">
        <v>1.02421630809509E+16</v>
      </c>
      <c r="E2136">
        <v>46033</v>
      </c>
      <c r="F2136" t="str">
        <f>VLOOKUP(E2136,'[1]movimento-per-comune-ambito-201'!$C$2:$D$547,2,0)</f>
        <v>Versilia</v>
      </c>
      <c r="G2136" t="s">
        <v>63791</v>
      </c>
      <c r="H2136" t="s">
        <v>41</v>
      </c>
      <c r="I2136" t="s">
        <v>8705</v>
      </c>
      <c r="J2136">
        <v>55049</v>
      </c>
      <c r="K2136" t="s">
        <v>8428</v>
      </c>
      <c r="L2136" t="str">
        <f>VLOOKUP(K2136,'[1]movimento-per-comune-ambito-201'!$B$2:$D$547,3,FALSE)</f>
        <v>Versilia</v>
      </c>
      <c r="M2136" t="s">
        <v>2496</v>
      </c>
      <c r="N2136">
        <v>2</v>
      </c>
      <c r="O2136" t="s">
        <v>8706</v>
      </c>
      <c r="P2136" t="s">
        <v>8707</v>
      </c>
      <c r="Q2136" t="s">
        <v>8708</v>
      </c>
    </row>
    <row r="2137" spans="1:17" x14ac:dyDescent="0.25">
      <c r="A2137">
        <v>11064</v>
      </c>
      <c r="B2137" t="s">
        <v>8709</v>
      </c>
      <c r="C2137" s="1">
        <v>4.38758586E+16</v>
      </c>
      <c r="D2137" s="1">
        <v>102452509</v>
      </c>
      <c r="E2137">
        <v>46033</v>
      </c>
      <c r="F2137" t="str">
        <f>VLOOKUP(E2137,'[1]movimento-per-comune-ambito-201'!$C$2:$D$547,2,0)</f>
        <v>Versilia</v>
      </c>
      <c r="G2137" t="s">
        <v>63178</v>
      </c>
      <c r="H2137" t="s">
        <v>41</v>
      </c>
      <c r="I2137" t="s">
        <v>8710</v>
      </c>
      <c r="J2137">
        <v>55049</v>
      </c>
      <c r="K2137" t="s">
        <v>8428</v>
      </c>
      <c r="L2137" t="str">
        <f>VLOOKUP(K2137,'[1]movimento-per-comune-ambito-201'!$B$2:$D$547,3,FALSE)</f>
        <v>Versilia</v>
      </c>
      <c r="M2137" t="s">
        <v>2496</v>
      </c>
      <c r="N2137">
        <v>2</v>
      </c>
      <c r="O2137" t="s">
        <v>8711</v>
      </c>
      <c r="P2137" t="s">
        <v>8712</v>
      </c>
      <c r="Q2137" t="s">
        <v>8713</v>
      </c>
    </row>
    <row r="2138" spans="1:17" x14ac:dyDescent="0.25">
      <c r="A2138">
        <v>11066</v>
      </c>
      <c r="B2138" t="s">
        <v>8714</v>
      </c>
      <c r="C2138" s="1">
        <v>4.38720075912648E+16</v>
      </c>
      <c r="D2138" s="1">
        <v>1.0241187377246E+16</v>
      </c>
      <c r="E2138">
        <v>46033</v>
      </c>
      <c r="F2138" t="str">
        <f>VLOOKUP(E2138,'[1]movimento-per-comune-ambito-201'!$C$2:$D$547,2,0)</f>
        <v>Versilia</v>
      </c>
      <c r="G2138" t="s">
        <v>63792</v>
      </c>
      <c r="H2138" t="s">
        <v>41</v>
      </c>
      <c r="I2138" t="s">
        <v>8715</v>
      </c>
      <c r="J2138">
        <v>55049</v>
      </c>
      <c r="K2138" t="s">
        <v>8428</v>
      </c>
      <c r="L2138" t="str">
        <f>VLOOKUP(K2138,'[1]movimento-per-comune-ambito-201'!$B$2:$D$547,3,FALSE)</f>
        <v>Versilia</v>
      </c>
      <c r="M2138" t="s">
        <v>2496</v>
      </c>
      <c r="N2138">
        <v>3</v>
      </c>
      <c r="O2138" t="s">
        <v>8716</v>
      </c>
      <c r="P2138" t="s">
        <v>8717</v>
      </c>
      <c r="Q2138" t="s">
        <v>8718</v>
      </c>
    </row>
    <row r="2139" spans="1:17" x14ac:dyDescent="0.25">
      <c r="A2139">
        <v>11073</v>
      </c>
      <c r="B2139" t="s">
        <v>8719</v>
      </c>
      <c r="C2139" s="1">
        <v>4.38805076E+16</v>
      </c>
      <c r="D2139" s="1">
        <v>1.0242577E+16</v>
      </c>
      <c r="E2139">
        <v>46033</v>
      </c>
      <c r="F2139" t="str">
        <f>VLOOKUP(E2139,'[1]movimento-per-comune-ambito-201'!$C$2:$D$547,2,0)</f>
        <v>Versilia</v>
      </c>
      <c r="G2139" t="s">
        <v>63793</v>
      </c>
      <c r="H2139" t="s">
        <v>41</v>
      </c>
      <c r="I2139" t="s">
        <v>8720</v>
      </c>
      <c r="J2139">
        <v>55049</v>
      </c>
      <c r="K2139" t="s">
        <v>8428</v>
      </c>
      <c r="L2139" t="str">
        <f>VLOOKUP(K2139,'[1]movimento-per-comune-ambito-201'!$B$2:$D$547,3,FALSE)</f>
        <v>Versilia</v>
      </c>
      <c r="M2139" t="s">
        <v>2496</v>
      </c>
      <c r="N2139">
        <v>1</v>
      </c>
      <c r="O2139" t="s">
        <v>8721</v>
      </c>
      <c r="P2139" t="s">
        <v>8722</v>
      </c>
      <c r="Q2139" t="s">
        <v>8723</v>
      </c>
    </row>
    <row r="2140" spans="1:17" x14ac:dyDescent="0.25">
      <c r="A2140">
        <v>11079</v>
      </c>
      <c r="B2140" t="s">
        <v>8724</v>
      </c>
      <c r="C2140" s="1">
        <v>4.3873100899999904E+16</v>
      </c>
      <c r="D2140" s="1">
        <v>102443726</v>
      </c>
      <c r="E2140">
        <v>46033</v>
      </c>
      <c r="F2140" t="str">
        <f>VLOOKUP(E2140,'[1]movimento-per-comune-ambito-201'!$C$2:$D$547,2,0)</f>
        <v>Versilia</v>
      </c>
      <c r="G2140" t="s">
        <v>63794</v>
      </c>
      <c r="H2140" t="s">
        <v>41</v>
      </c>
      <c r="I2140" t="s">
        <v>8725</v>
      </c>
      <c r="J2140">
        <v>55049</v>
      </c>
      <c r="K2140" t="s">
        <v>8428</v>
      </c>
      <c r="L2140" t="str">
        <f>VLOOKUP(K2140,'[1]movimento-per-comune-ambito-201'!$B$2:$D$547,3,FALSE)</f>
        <v>Versilia</v>
      </c>
      <c r="M2140" t="s">
        <v>2496</v>
      </c>
      <c r="N2140">
        <v>2</v>
      </c>
      <c r="O2140" t="s">
        <v>8726</v>
      </c>
      <c r="P2140" t="s">
        <v>8727</v>
      </c>
      <c r="Q2140" t="s">
        <v>8728</v>
      </c>
    </row>
    <row r="2141" spans="1:17" x14ac:dyDescent="0.25">
      <c r="A2141">
        <v>11081</v>
      </c>
      <c r="B2141" t="s">
        <v>8729</v>
      </c>
      <c r="C2141" s="1">
        <v>4.3869189599999904E+16</v>
      </c>
      <c r="D2141" s="1">
        <v>1.02443089999999E+16</v>
      </c>
      <c r="E2141">
        <v>46033</v>
      </c>
      <c r="F2141" t="str">
        <f>VLOOKUP(E2141,'[1]movimento-per-comune-ambito-201'!$C$2:$D$547,2,0)</f>
        <v>Versilia</v>
      </c>
      <c r="G2141" t="s">
        <v>63184</v>
      </c>
      <c r="H2141" t="s">
        <v>41</v>
      </c>
      <c r="I2141" t="s">
        <v>8730</v>
      </c>
      <c r="J2141">
        <v>55049</v>
      </c>
      <c r="K2141" t="s">
        <v>8428</v>
      </c>
      <c r="L2141" t="str">
        <f>VLOOKUP(K2141,'[1]movimento-per-comune-ambito-201'!$B$2:$D$547,3,FALSE)</f>
        <v>Versilia</v>
      </c>
      <c r="M2141" t="s">
        <v>2496</v>
      </c>
      <c r="N2141">
        <v>2</v>
      </c>
      <c r="O2141" t="s">
        <v>8731</v>
      </c>
      <c r="Q2141" t="s">
        <v>8732</v>
      </c>
    </row>
    <row r="2142" spans="1:17" x14ac:dyDescent="0.25">
      <c r="A2142">
        <v>11084</v>
      </c>
      <c r="B2142" t="s">
        <v>8733</v>
      </c>
      <c r="C2142" s="1">
        <v>4.3876708999999904E+16</v>
      </c>
      <c r="D2142" s="1">
        <v>1.02389937999999E+16</v>
      </c>
      <c r="E2142">
        <v>46033</v>
      </c>
      <c r="F2142" t="str">
        <f>VLOOKUP(E2142,'[1]movimento-per-comune-ambito-201'!$C$2:$D$547,2,0)</f>
        <v>Versilia</v>
      </c>
      <c r="G2142" t="s">
        <v>63389</v>
      </c>
      <c r="H2142" t="s">
        <v>41</v>
      </c>
      <c r="I2142" t="s">
        <v>8734</v>
      </c>
      <c r="J2142">
        <v>55049</v>
      </c>
      <c r="K2142" t="s">
        <v>8428</v>
      </c>
      <c r="L2142" t="str">
        <f>VLOOKUP(K2142,'[1]movimento-per-comune-ambito-201'!$B$2:$D$547,3,FALSE)</f>
        <v>Versilia</v>
      </c>
      <c r="M2142" t="s">
        <v>2496</v>
      </c>
      <c r="N2142">
        <v>3</v>
      </c>
      <c r="O2142" t="s">
        <v>8735</v>
      </c>
      <c r="P2142" t="s">
        <v>8736</v>
      </c>
      <c r="Q2142" t="s">
        <v>8737</v>
      </c>
    </row>
    <row r="2143" spans="1:17" x14ac:dyDescent="0.25">
      <c r="A2143">
        <v>11086</v>
      </c>
      <c r="B2143" t="s">
        <v>8738</v>
      </c>
      <c r="C2143" s="1">
        <v>4.3874536999999904E+16</v>
      </c>
      <c r="D2143" s="1">
        <v>102568888</v>
      </c>
      <c r="E2143">
        <v>46033</v>
      </c>
      <c r="F2143" t="str">
        <f>VLOOKUP(E2143,'[1]movimento-per-comune-ambito-201'!$C$2:$D$547,2,0)</f>
        <v>Versilia</v>
      </c>
      <c r="G2143" t="s">
        <v>63795</v>
      </c>
      <c r="H2143" t="s">
        <v>41</v>
      </c>
      <c r="I2143" t="s">
        <v>8739</v>
      </c>
      <c r="J2143">
        <v>55049</v>
      </c>
      <c r="K2143" t="s">
        <v>8428</v>
      </c>
      <c r="L2143" t="str">
        <f>VLOOKUP(K2143,'[1]movimento-per-comune-ambito-201'!$B$2:$D$547,3,FALSE)</f>
        <v>Versilia</v>
      </c>
      <c r="M2143" t="s">
        <v>2496</v>
      </c>
      <c r="N2143">
        <v>1</v>
      </c>
      <c r="O2143" t="s">
        <v>8740</v>
      </c>
      <c r="P2143" t="s">
        <v>8741</v>
      </c>
      <c r="Q2143" t="s">
        <v>8742</v>
      </c>
    </row>
    <row r="2144" spans="1:17" x14ac:dyDescent="0.25">
      <c r="A2144">
        <v>11097</v>
      </c>
      <c r="B2144" t="s">
        <v>468</v>
      </c>
      <c r="C2144" s="1">
        <v>43872138</v>
      </c>
      <c r="D2144" s="1">
        <v>102412484</v>
      </c>
      <c r="E2144">
        <v>46033</v>
      </c>
      <c r="F2144" t="str">
        <f>VLOOKUP(E2144,'[1]movimento-per-comune-ambito-201'!$C$2:$D$547,2,0)</f>
        <v>Versilia</v>
      </c>
      <c r="G2144" t="s">
        <v>63796</v>
      </c>
      <c r="H2144" t="s">
        <v>41</v>
      </c>
      <c r="I2144" t="s">
        <v>8743</v>
      </c>
      <c r="J2144">
        <v>55049</v>
      </c>
      <c r="K2144" t="s">
        <v>8428</v>
      </c>
      <c r="L2144" t="str">
        <f>VLOOKUP(K2144,'[1]movimento-per-comune-ambito-201'!$B$2:$D$547,3,FALSE)</f>
        <v>Versilia</v>
      </c>
      <c r="M2144" t="s">
        <v>2496</v>
      </c>
      <c r="N2144">
        <v>2</v>
      </c>
      <c r="O2144" t="s">
        <v>8744</v>
      </c>
      <c r="P2144" t="s">
        <v>8745</v>
      </c>
      <c r="Q2144" t="s">
        <v>8746</v>
      </c>
    </row>
    <row r="2145" spans="1:17" x14ac:dyDescent="0.25">
      <c r="A2145">
        <v>11099</v>
      </c>
      <c r="B2145" t="s">
        <v>8747</v>
      </c>
      <c r="C2145" s="1">
        <v>4.3877698899999904E+16</v>
      </c>
      <c r="D2145" s="1">
        <v>102388648</v>
      </c>
      <c r="E2145">
        <v>46033</v>
      </c>
      <c r="F2145" t="str">
        <f>VLOOKUP(E2145,'[1]movimento-per-comune-ambito-201'!$C$2:$D$547,2,0)</f>
        <v>Versilia</v>
      </c>
      <c r="G2145" t="s">
        <v>63797</v>
      </c>
      <c r="H2145" t="s">
        <v>41</v>
      </c>
      <c r="I2145" t="s">
        <v>8748</v>
      </c>
      <c r="J2145">
        <v>55049</v>
      </c>
      <c r="K2145" t="s">
        <v>8428</v>
      </c>
      <c r="L2145" t="str">
        <f>VLOOKUP(K2145,'[1]movimento-per-comune-ambito-201'!$B$2:$D$547,3,FALSE)</f>
        <v>Versilia</v>
      </c>
      <c r="M2145" t="s">
        <v>2496</v>
      </c>
      <c r="N2145">
        <v>3</v>
      </c>
      <c r="O2145" t="s">
        <v>8749</v>
      </c>
      <c r="P2145" t="s">
        <v>8750</v>
      </c>
      <c r="Q2145" t="s">
        <v>8751</v>
      </c>
    </row>
    <row r="2146" spans="1:17" x14ac:dyDescent="0.25">
      <c r="A2146">
        <v>11100</v>
      </c>
      <c r="B2146" t="s">
        <v>5184</v>
      </c>
      <c r="C2146" s="1">
        <v>438739189</v>
      </c>
      <c r="D2146" s="1">
        <v>1.02438445999999E+16</v>
      </c>
      <c r="E2146">
        <v>46033</v>
      </c>
      <c r="F2146" t="str">
        <f>VLOOKUP(E2146,'[1]movimento-per-comune-ambito-201'!$C$2:$D$547,2,0)</f>
        <v>Versilia</v>
      </c>
      <c r="G2146" t="s">
        <v>63798</v>
      </c>
      <c r="H2146" t="s">
        <v>41</v>
      </c>
      <c r="I2146" t="s">
        <v>8752</v>
      </c>
      <c r="J2146">
        <v>55049</v>
      </c>
      <c r="K2146" t="s">
        <v>8428</v>
      </c>
      <c r="L2146" t="str">
        <f>VLOOKUP(K2146,'[1]movimento-per-comune-ambito-201'!$B$2:$D$547,3,FALSE)</f>
        <v>Versilia</v>
      </c>
      <c r="M2146" t="s">
        <v>2496</v>
      </c>
      <c r="N2146">
        <v>3</v>
      </c>
      <c r="O2146" t="s">
        <v>8753</v>
      </c>
      <c r="P2146" t="s">
        <v>8754</v>
      </c>
      <c r="Q2146" t="s">
        <v>8755</v>
      </c>
    </row>
    <row r="2147" spans="1:17" x14ac:dyDescent="0.25">
      <c r="A2147">
        <v>11104</v>
      </c>
      <c r="B2147" t="s">
        <v>2562</v>
      </c>
      <c r="C2147" s="1">
        <v>4.3825627599999904E+16</v>
      </c>
      <c r="D2147" s="1">
        <v>102891224</v>
      </c>
      <c r="E2147">
        <v>46033</v>
      </c>
      <c r="F2147" t="str">
        <f>VLOOKUP(E2147,'[1]movimento-per-comune-ambito-201'!$C$2:$D$547,2,0)</f>
        <v>Versilia</v>
      </c>
      <c r="G2147" t="s">
        <v>63732</v>
      </c>
      <c r="H2147" t="s">
        <v>41</v>
      </c>
      <c r="I2147" t="s">
        <v>5012</v>
      </c>
      <c r="J2147">
        <v>55049</v>
      </c>
      <c r="K2147" t="s">
        <v>8428</v>
      </c>
      <c r="L2147" t="str">
        <f>VLOOKUP(K2147,'[1]movimento-per-comune-ambito-201'!$B$2:$D$547,3,FALSE)</f>
        <v>Versilia</v>
      </c>
      <c r="M2147" t="s">
        <v>2496</v>
      </c>
      <c r="N2147">
        <v>3</v>
      </c>
      <c r="O2147" t="s">
        <v>8756</v>
      </c>
      <c r="P2147" t="s">
        <v>8757</v>
      </c>
      <c r="Q2147" t="s">
        <v>8758</v>
      </c>
    </row>
    <row r="2148" spans="1:17" x14ac:dyDescent="0.25">
      <c r="A2148">
        <v>11112</v>
      </c>
      <c r="B2148" t="s">
        <v>8759</v>
      </c>
      <c r="C2148" s="1">
        <v>438268202</v>
      </c>
      <c r="D2148" s="1">
        <v>10287312</v>
      </c>
      <c r="E2148">
        <v>46033</v>
      </c>
      <c r="F2148" t="str">
        <f>VLOOKUP(E2148,'[1]movimento-per-comune-ambito-201'!$C$2:$D$547,2,0)</f>
        <v>Versilia</v>
      </c>
      <c r="G2148" t="s">
        <v>63734</v>
      </c>
      <c r="H2148" t="s">
        <v>41</v>
      </c>
      <c r="I2148" t="s">
        <v>8760</v>
      </c>
      <c r="J2148">
        <v>55049</v>
      </c>
      <c r="K2148" t="s">
        <v>8428</v>
      </c>
      <c r="L2148" t="str">
        <f>VLOOKUP(K2148,'[1]movimento-per-comune-ambito-201'!$B$2:$D$547,3,FALSE)</f>
        <v>Versilia</v>
      </c>
      <c r="M2148" t="s">
        <v>2496</v>
      </c>
      <c r="N2148">
        <v>1</v>
      </c>
      <c r="O2148" t="s">
        <v>8761</v>
      </c>
      <c r="P2148" t="s">
        <v>8762</v>
      </c>
      <c r="Q2148" t="s">
        <v>8763</v>
      </c>
    </row>
    <row r="2149" spans="1:17" x14ac:dyDescent="0.25">
      <c r="A2149">
        <v>11116</v>
      </c>
      <c r="B2149" t="s">
        <v>8764</v>
      </c>
      <c r="C2149" s="1">
        <v>4.3824184E+16</v>
      </c>
      <c r="D2149" s="1">
        <v>1.02789353E+16</v>
      </c>
      <c r="E2149">
        <v>46033</v>
      </c>
      <c r="F2149" t="str">
        <f>VLOOKUP(E2149,'[1]movimento-per-comune-ambito-201'!$C$2:$D$547,2,0)</f>
        <v>Versilia</v>
      </c>
      <c r="G2149" t="s">
        <v>63799</v>
      </c>
      <c r="H2149" t="s">
        <v>41</v>
      </c>
      <c r="I2149" t="s">
        <v>8765</v>
      </c>
      <c r="J2149">
        <v>55049</v>
      </c>
      <c r="K2149" t="s">
        <v>8428</v>
      </c>
      <c r="L2149" t="str">
        <f>VLOOKUP(K2149,'[1]movimento-per-comune-ambito-201'!$B$2:$D$547,3,FALSE)</f>
        <v>Versilia</v>
      </c>
      <c r="M2149" t="s">
        <v>2496</v>
      </c>
      <c r="N2149">
        <v>1</v>
      </c>
      <c r="O2149" t="s">
        <v>8766</v>
      </c>
      <c r="P2149" t="s">
        <v>8767</v>
      </c>
      <c r="Q2149" t="s">
        <v>8768</v>
      </c>
    </row>
    <row r="2150" spans="1:17" x14ac:dyDescent="0.25">
      <c r="A2150">
        <v>11118</v>
      </c>
      <c r="B2150" t="s">
        <v>30</v>
      </c>
      <c r="C2150" s="1">
        <v>4.38241955E+16</v>
      </c>
      <c r="D2150" s="1">
        <v>102789774</v>
      </c>
      <c r="E2150">
        <v>46033</v>
      </c>
      <c r="F2150" t="str">
        <f>VLOOKUP(E2150,'[1]movimento-per-comune-ambito-201'!$C$2:$D$547,2,0)</f>
        <v>Versilia</v>
      </c>
      <c r="G2150" t="s">
        <v>63800</v>
      </c>
      <c r="H2150" t="s">
        <v>41</v>
      </c>
      <c r="I2150" t="s">
        <v>8769</v>
      </c>
      <c r="J2150">
        <v>55049</v>
      </c>
      <c r="K2150" t="s">
        <v>8428</v>
      </c>
      <c r="L2150" t="str">
        <f>VLOOKUP(K2150,'[1]movimento-per-comune-ambito-201'!$B$2:$D$547,3,FALSE)</f>
        <v>Versilia</v>
      </c>
      <c r="M2150" t="s">
        <v>2496</v>
      </c>
      <c r="N2150">
        <v>1</v>
      </c>
      <c r="O2150" t="s">
        <v>8770</v>
      </c>
      <c r="Q2150" t="s">
        <v>8771</v>
      </c>
    </row>
    <row r="2151" spans="1:17" x14ac:dyDescent="0.25">
      <c r="A2151">
        <v>11120</v>
      </c>
      <c r="B2151" t="s">
        <v>8772</v>
      </c>
      <c r="C2151" s="1">
        <v>4.38243061E+16</v>
      </c>
      <c r="D2151" s="1">
        <v>1.02793351E+16</v>
      </c>
      <c r="E2151">
        <v>46033</v>
      </c>
      <c r="F2151" t="str">
        <f>VLOOKUP(E2151,'[1]movimento-per-comune-ambito-201'!$C$2:$D$547,2,0)</f>
        <v>Versilia</v>
      </c>
      <c r="G2151" t="s">
        <v>63738</v>
      </c>
      <c r="H2151" t="s">
        <v>41</v>
      </c>
      <c r="I2151" t="s">
        <v>8773</v>
      </c>
      <c r="J2151">
        <v>55049</v>
      </c>
      <c r="K2151" t="s">
        <v>8428</v>
      </c>
      <c r="L2151" t="str">
        <f>VLOOKUP(K2151,'[1]movimento-per-comune-ambito-201'!$B$2:$D$547,3,FALSE)</f>
        <v>Versilia</v>
      </c>
      <c r="M2151" t="s">
        <v>2496</v>
      </c>
      <c r="N2151">
        <v>3</v>
      </c>
      <c r="O2151" t="s">
        <v>8774</v>
      </c>
      <c r="P2151" t="s">
        <v>8775</v>
      </c>
      <c r="Q2151" t="s">
        <v>8776</v>
      </c>
    </row>
    <row r="2152" spans="1:17" x14ac:dyDescent="0.25">
      <c r="A2152">
        <v>11121</v>
      </c>
      <c r="B2152" t="s">
        <v>8777</v>
      </c>
      <c r="C2152" s="1">
        <v>4.38741185E+16</v>
      </c>
      <c r="D2152" s="1">
        <v>1.0241407E+16</v>
      </c>
      <c r="E2152">
        <v>46033</v>
      </c>
      <c r="F2152" t="str">
        <f>VLOOKUP(E2152,'[1]movimento-per-comune-ambito-201'!$C$2:$D$547,2,0)</f>
        <v>Versilia</v>
      </c>
      <c r="G2152" t="s">
        <v>63391</v>
      </c>
      <c r="H2152" t="s">
        <v>41</v>
      </c>
      <c r="I2152" t="s">
        <v>8778</v>
      </c>
      <c r="J2152">
        <v>55049</v>
      </c>
      <c r="K2152" t="s">
        <v>8428</v>
      </c>
      <c r="L2152" t="str">
        <f>VLOOKUP(K2152,'[1]movimento-per-comune-ambito-201'!$B$2:$D$547,3,FALSE)</f>
        <v>Versilia</v>
      </c>
      <c r="M2152" t="s">
        <v>2496</v>
      </c>
      <c r="N2152">
        <v>2</v>
      </c>
      <c r="O2152" t="s">
        <v>8779</v>
      </c>
      <c r="P2152" t="s">
        <v>8780</v>
      </c>
      <c r="Q2152" t="s">
        <v>8781</v>
      </c>
    </row>
    <row r="2153" spans="1:17" x14ac:dyDescent="0.25">
      <c r="A2153">
        <v>11125</v>
      </c>
      <c r="B2153" t="s">
        <v>8782</v>
      </c>
      <c r="C2153" s="1">
        <v>438716346</v>
      </c>
      <c r="D2153" s="1">
        <v>1.02409637999999E+16</v>
      </c>
      <c r="E2153">
        <v>46033</v>
      </c>
      <c r="F2153" t="str">
        <f>VLOOKUP(E2153,'[1]movimento-per-comune-ambito-201'!$C$2:$D$547,2,0)</f>
        <v>Versilia</v>
      </c>
      <c r="G2153" t="s">
        <v>63514</v>
      </c>
      <c r="H2153" t="s">
        <v>41</v>
      </c>
      <c r="I2153" t="s">
        <v>8783</v>
      </c>
      <c r="J2153">
        <v>55049</v>
      </c>
      <c r="K2153" t="s">
        <v>8428</v>
      </c>
      <c r="L2153" t="str">
        <f>VLOOKUP(K2153,'[1]movimento-per-comune-ambito-201'!$B$2:$D$547,3,FALSE)</f>
        <v>Versilia</v>
      </c>
      <c r="M2153" t="s">
        <v>2496</v>
      </c>
      <c r="N2153">
        <v>4</v>
      </c>
      <c r="O2153" t="s">
        <v>8784</v>
      </c>
      <c r="P2153" t="s">
        <v>8785</v>
      </c>
      <c r="Q2153" t="s">
        <v>8786</v>
      </c>
    </row>
    <row r="2154" spans="1:17" x14ac:dyDescent="0.25">
      <c r="A2154">
        <v>11127</v>
      </c>
      <c r="B2154" t="s">
        <v>8787</v>
      </c>
      <c r="C2154" s="1">
        <v>4.38657267E+16</v>
      </c>
      <c r="D2154" s="1">
        <v>102513103</v>
      </c>
      <c r="E2154">
        <v>46033</v>
      </c>
      <c r="F2154" t="str">
        <f>VLOOKUP(E2154,'[1]movimento-per-comune-ambito-201'!$C$2:$D$547,2,0)</f>
        <v>Versilia</v>
      </c>
      <c r="G2154" t="s">
        <v>63801</v>
      </c>
      <c r="H2154" t="s">
        <v>41</v>
      </c>
      <c r="I2154" t="s">
        <v>8788</v>
      </c>
      <c r="J2154">
        <v>55049</v>
      </c>
      <c r="K2154" t="s">
        <v>8428</v>
      </c>
      <c r="L2154" t="str">
        <f>VLOOKUP(K2154,'[1]movimento-per-comune-ambito-201'!$B$2:$D$547,3,FALSE)</f>
        <v>Versilia</v>
      </c>
      <c r="M2154" t="s">
        <v>2496</v>
      </c>
      <c r="N2154">
        <v>5</v>
      </c>
      <c r="O2154" t="s">
        <v>8789</v>
      </c>
      <c r="P2154" t="s">
        <v>8790</v>
      </c>
      <c r="Q2154" t="s">
        <v>8791</v>
      </c>
    </row>
    <row r="2155" spans="1:17" x14ac:dyDescent="0.25">
      <c r="A2155">
        <v>11129</v>
      </c>
      <c r="B2155" t="s">
        <v>8792</v>
      </c>
      <c r="C2155" s="1">
        <v>4.3879634799999904E+16</v>
      </c>
      <c r="D2155" s="1">
        <v>102381349</v>
      </c>
      <c r="E2155">
        <v>46033</v>
      </c>
      <c r="F2155" t="str">
        <f>VLOOKUP(E2155,'[1]movimento-per-comune-ambito-201'!$C$2:$D$547,2,0)</f>
        <v>Versilia</v>
      </c>
      <c r="G2155" t="s">
        <v>63515</v>
      </c>
      <c r="H2155" t="s">
        <v>41</v>
      </c>
      <c r="I2155" t="s">
        <v>2545</v>
      </c>
      <c r="J2155">
        <v>55049</v>
      </c>
      <c r="K2155" t="s">
        <v>8428</v>
      </c>
      <c r="L2155" t="str">
        <f>VLOOKUP(K2155,'[1]movimento-per-comune-ambito-201'!$B$2:$D$547,3,FALSE)</f>
        <v>Versilia</v>
      </c>
      <c r="M2155" t="s">
        <v>2496</v>
      </c>
      <c r="N2155">
        <v>1</v>
      </c>
      <c r="O2155" t="s">
        <v>8793</v>
      </c>
      <c r="Q2155" t="s">
        <v>8794</v>
      </c>
    </row>
    <row r="2156" spans="1:17" x14ac:dyDescent="0.25">
      <c r="A2156">
        <v>11132</v>
      </c>
      <c r="B2156" t="s">
        <v>8795</v>
      </c>
      <c r="C2156" s="1">
        <v>4.38697595E+16</v>
      </c>
      <c r="D2156" s="1">
        <v>10243271</v>
      </c>
      <c r="E2156">
        <v>46033</v>
      </c>
      <c r="F2156" t="str">
        <f>VLOOKUP(E2156,'[1]movimento-per-comune-ambito-201'!$C$2:$D$547,2,0)</f>
        <v>Versilia</v>
      </c>
      <c r="G2156" t="s">
        <v>63395</v>
      </c>
      <c r="H2156" t="s">
        <v>41</v>
      </c>
      <c r="I2156" t="s">
        <v>8796</v>
      </c>
      <c r="J2156">
        <v>55049</v>
      </c>
      <c r="K2156" t="s">
        <v>8428</v>
      </c>
      <c r="L2156" t="str">
        <f>VLOOKUP(K2156,'[1]movimento-per-comune-ambito-201'!$B$2:$D$547,3,FALSE)</f>
        <v>Versilia</v>
      </c>
      <c r="M2156" t="s">
        <v>2496</v>
      </c>
      <c r="N2156">
        <v>3</v>
      </c>
      <c r="O2156" t="s">
        <v>8797</v>
      </c>
      <c r="P2156" t="s">
        <v>8798</v>
      </c>
      <c r="Q2156" t="s">
        <v>8799</v>
      </c>
    </row>
    <row r="2157" spans="1:17" x14ac:dyDescent="0.25">
      <c r="A2157">
        <v>11138</v>
      </c>
      <c r="B2157" t="s">
        <v>8800</v>
      </c>
      <c r="C2157" s="1">
        <v>438764635</v>
      </c>
      <c r="D2157" s="1">
        <v>102381642</v>
      </c>
      <c r="E2157">
        <v>46033</v>
      </c>
      <c r="F2157" t="str">
        <f>VLOOKUP(E2157,'[1]movimento-per-comune-ambito-201'!$C$2:$D$547,2,0)</f>
        <v>Versilia</v>
      </c>
      <c r="G2157" t="s">
        <v>63396</v>
      </c>
      <c r="H2157" t="s">
        <v>41</v>
      </c>
      <c r="I2157" t="s">
        <v>8801</v>
      </c>
      <c r="J2157">
        <v>55049</v>
      </c>
      <c r="K2157" t="s">
        <v>8428</v>
      </c>
      <c r="L2157" t="str">
        <f>VLOOKUP(K2157,'[1]movimento-per-comune-ambito-201'!$B$2:$D$547,3,FALSE)</f>
        <v>Versilia</v>
      </c>
      <c r="M2157" t="s">
        <v>2496</v>
      </c>
      <c r="N2157">
        <v>3</v>
      </c>
      <c r="O2157" t="s">
        <v>8802</v>
      </c>
      <c r="P2157" t="s">
        <v>8803</v>
      </c>
      <c r="Q2157" t="s">
        <v>8804</v>
      </c>
    </row>
    <row r="2158" spans="1:17" x14ac:dyDescent="0.25">
      <c r="A2158">
        <v>11141</v>
      </c>
      <c r="B2158" t="s">
        <v>8805</v>
      </c>
      <c r="C2158" s="1">
        <v>4.3865709299999904E+16</v>
      </c>
      <c r="D2158" s="1">
        <v>102512641</v>
      </c>
      <c r="E2158">
        <v>46033</v>
      </c>
      <c r="F2158" t="str">
        <f>VLOOKUP(E2158,'[1]movimento-per-comune-ambito-201'!$C$2:$D$547,2,0)</f>
        <v>Versilia</v>
      </c>
      <c r="G2158" t="s">
        <v>63518</v>
      </c>
      <c r="H2158" t="s">
        <v>41</v>
      </c>
      <c r="I2158" t="s">
        <v>8806</v>
      </c>
      <c r="J2158">
        <v>55049</v>
      </c>
      <c r="K2158" t="s">
        <v>8428</v>
      </c>
      <c r="L2158" t="str">
        <f>VLOOKUP(K2158,'[1]movimento-per-comune-ambito-201'!$B$2:$D$547,3,FALSE)</f>
        <v>Versilia</v>
      </c>
      <c r="M2158" t="s">
        <v>2496</v>
      </c>
      <c r="N2158">
        <v>2</v>
      </c>
      <c r="O2158" t="s">
        <v>8807</v>
      </c>
      <c r="P2158" t="s">
        <v>8808</v>
      </c>
      <c r="Q2158" t="s">
        <v>8809</v>
      </c>
    </row>
    <row r="2159" spans="1:17" x14ac:dyDescent="0.25">
      <c r="A2159">
        <v>11143</v>
      </c>
      <c r="B2159" t="s">
        <v>8810</v>
      </c>
      <c r="C2159" s="1">
        <v>4.3881322663987904E+16</v>
      </c>
      <c r="D2159" s="1">
        <v>1.02353739738464E+16</v>
      </c>
      <c r="E2159">
        <v>46033</v>
      </c>
      <c r="F2159" t="str">
        <f>VLOOKUP(E2159,'[1]movimento-per-comune-ambito-201'!$C$2:$D$547,2,0)</f>
        <v>Versilia</v>
      </c>
      <c r="G2159" t="s">
        <v>63519</v>
      </c>
      <c r="H2159" t="s">
        <v>41</v>
      </c>
      <c r="I2159" t="s">
        <v>8811</v>
      </c>
      <c r="J2159">
        <v>55049</v>
      </c>
      <c r="K2159" t="s">
        <v>8428</v>
      </c>
      <c r="L2159" t="str">
        <f>VLOOKUP(K2159,'[1]movimento-per-comune-ambito-201'!$B$2:$D$547,3,FALSE)</f>
        <v>Versilia</v>
      </c>
      <c r="M2159" t="s">
        <v>2496</v>
      </c>
      <c r="N2159">
        <v>4</v>
      </c>
      <c r="O2159" t="s">
        <v>8812</v>
      </c>
      <c r="P2159" t="s">
        <v>8813</v>
      </c>
      <c r="Q2159" t="s">
        <v>8814</v>
      </c>
    </row>
    <row r="2160" spans="1:17" x14ac:dyDescent="0.25">
      <c r="A2160">
        <v>14220</v>
      </c>
      <c r="B2160" t="s">
        <v>8815</v>
      </c>
      <c r="C2160" s="1">
        <v>438695868</v>
      </c>
      <c r="D2160" s="1">
        <v>102502008</v>
      </c>
      <c r="E2160">
        <v>46033</v>
      </c>
      <c r="F2160" t="str">
        <f>VLOOKUP(E2160,'[1]movimento-per-comune-ambito-201'!$C$2:$D$547,2,0)</f>
        <v>Versilia</v>
      </c>
      <c r="G2160" t="s">
        <v>63802</v>
      </c>
      <c r="H2160" t="s">
        <v>41</v>
      </c>
      <c r="I2160" t="s">
        <v>8816</v>
      </c>
      <c r="J2160">
        <v>55049</v>
      </c>
      <c r="K2160" t="s">
        <v>8428</v>
      </c>
      <c r="L2160" t="str">
        <f>VLOOKUP(K2160,'[1]movimento-per-comune-ambito-201'!$B$2:$D$547,3,FALSE)</f>
        <v>Versilia</v>
      </c>
      <c r="M2160" t="s">
        <v>2496</v>
      </c>
      <c r="N2160">
        <v>3</v>
      </c>
      <c r="O2160" t="s">
        <v>8817</v>
      </c>
      <c r="P2160" t="s">
        <v>8818</v>
      </c>
      <c r="Q2160" t="s">
        <v>8819</v>
      </c>
    </row>
    <row r="2161" spans="1:17" x14ac:dyDescent="0.25">
      <c r="A2161">
        <v>14221</v>
      </c>
      <c r="B2161" t="s">
        <v>8820</v>
      </c>
      <c r="C2161" s="1">
        <v>438735754</v>
      </c>
      <c r="D2161" s="1">
        <v>102440243</v>
      </c>
      <c r="E2161">
        <v>46033</v>
      </c>
      <c r="F2161" t="str">
        <f>VLOOKUP(E2161,'[1]movimento-per-comune-ambito-201'!$C$2:$D$547,2,0)</f>
        <v>Versilia</v>
      </c>
      <c r="G2161" t="s">
        <v>63520</v>
      </c>
      <c r="H2161" t="s">
        <v>41</v>
      </c>
      <c r="I2161" t="s">
        <v>8821</v>
      </c>
      <c r="J2161">
        <v>55049</v>
      </c>
      <c r="K2161" t="s">
        <v>8428</v>
      </c>
      <c r="L2161" t="str">
        <f>VLOOKUP(K2161,'[1]movimento-per-comune-ambito-201'!$B$2:$D$547,3,FALSE)</f>
        <v>Versilia</v>
      </c>
      <c r="M2161" t="s">
        <v>2496</v>
      </c>
      <c r="N2161">
        <v>2</v>
      </c>
      <c r="O2161" t="s">
        <v>8822</v>
      </c>
      <c r="P2161" t="s">
        <v>8823</v>
      </c>
      <c r="Q2161" t="s">
        <v>8824</v>
      </c>
    </row>
    <row r="2162" spans="1:17" x14ac:dyDescent="0.25">
      <c r="A2162">
        <v>17903</v>
      </c>
      <c r="B2162" t="s">
        <v>8825</v>
      </c>
      <c r="C2162" s="1">
        <v>4.3874536999999904E+16</v>
      </c>
      <c r="D2162" s="1">
        <v>102568888</v>
      </c>
      <c r="E2162">
        <v>46033</v>
      </c>
      <c r="F2162" t="str">
        <f>VLOOKUP(E2162,'[1]movimento-per-comune-ambito-201'!$C$2:$D$547,2,0)</f>
        <v>Versilia</v>
      </c>
      <c r="G2162" t="s">
        <v>63803</v>
      </c>
      <c r="H2162" t="s">
        <v>41</v>
      </c>
      <c r="I2162" t="s">
        <v>8826</v>
      </c>
      <c r="J2162">
        <v>55049</v>
      </c>
      <c r="K2162" t="s">
        <v>8428</v>
      </c>
      <c r="L2162" t="str">
        <f>VLOOKUP(K2162,'[1]movimento-per-comune-ambito-201'!$B$2:$D$547,3,FALSE)</f>
        <v>Versilia</v>
      </c>
      <c r="M2162" t="s">
        <v>2496</v>
      </c>
      <c r="N2162">
        <v>3</v>
      </c>
      <c r="O2162" t="s">
        <v>8827</v>
      </c>
      <c r="P2162" t="s">
        <v>8828</v>
      </c>
      <c r="Q2162" t="s">
        <v>8829</v>
      </c>
    </row>
    <row r="2163" spans="1:17" x14ac:dyDescent="0.25">
      <c r="A2163">
        <v>17904</v>
      </c>
      <c r="B2163" t="s">
        <v>8830</v>
      </c>
      <c r="C2163" s="1">
        <v>4387769572995870</v>
      </c>
      <c r="D2163" s="1">
        <v>1.02386999130249E+16</v>
      </c>
      <c r="E2163">
        <v>46033</v>
      </c>
      <c r="F2163" t="str">
        <f>VLOOKUP(E2163,'[1]movimento-per-comune-ambito-201'!$C$2:$D$547,2,0)</f>
        <v>Versilia</v>
      </c>
      <c r="G2163" t="s">
        <v>63804</v>
      </c>
      <c r="H2163" t="s">
        <v>41</v>
      </c>
      <c r="I2163" t="s">
        <v>8831</v>
      </c>
      <c r="J2163">
        <v>55049</v>
      </c>
      <c r="K2163" t="s">
        <v>8428</v>
      </c>
      <c r="L2163" t="str">
        <f>VLOOKUP(K2163,'[1]movimento-per-comune-ambito-201'!$B$2:$D$547,3,FALSE)</f>
        <v>Versilia</v>
      </c>
      <c r="M2163" t="s">
        <v>2496</v>
      </c>
      <c r="N2163">
        <v>2</v>
      </c>
      <c r="O2163" t="s">
        <v>8832</v>
      </c>
      <c r="P2163" t="s">
        <v>8833</v>
      </c>
      <c r="Q2163" t="s">
        <v>8834</v>
      </c>
    </row>
    <row r="2164" spans="1:17" x14ac:dyDescent="0.25">
      <c r="A2164">
        <v>18549</v>
      </c>
      <c r="B2164" t="s">
        <v>8835</v>
      </c>
      <c r="C2164" s="1">
        <v>4.3879114299999904E+16</v>
      </c>
      <c r="D2164" s="1">
        <v>102449733</v>
      </c>
      <c r="E2164">
        <v>46033</v>
      </c>
      <c r="F2164" t="str">
        <f>VLOOKUP(E2164,'[1]movimento-per-comune-ambito-201'!$C$2:$D$547,2,0)</f>
        <v>Versilia</v>
      </c>
      <c r="G2164" t="s">
        <v>63805</v>
      </c>
      <c r="H2164" t="s">
        <v>41</v>
      </c>
      <c r="I2164" t="s">
        <v>8836</v>
      </c>
      <c r="J2164">
        <v>55049</v>
      </c>
      <c r="K2164" t="s">
        <v>8428</v>
      </c>
      <c r="L2164" t="str">
        <f>VLOOKUP(K2164,'[1]movimento-per-comune-ambito-201'!$B$2:$D$547,3,FALSE)</f>
        <v>Versilia</v>
      </c>
      <c r="M2164" t="s">
        <v>2496</v>
      </c>
      <c r="N2164">
        <v>2</v>
      </c>
      <c r="O2164" t="s">
        <v>8837</v>
      </c>
      <c r="Q2164" t="s">
        <v>8838</v>
      </c>
    </row>
    <row r="2165" spans="1:17" x14ac:dyDescent="0.25">
      <c r="A2165">
        <v>18737</v>
      </c>
      <c r="B2165" t="s">
        <v>6180</v>
      </c>
      <c r="C2165" s="1">
        <v>438321112</v>
      </c>
      <c r="D2165" s="1">
        <v>1.03066106E+16</v>
      </c>
      <c r="E2165">
        <v>46033</v>
      </c>
      <c r="F2165" t="str">
        <f>VLOOKUP(E2165,'[1]movimento-per-comune-ambito-201'!$C$2:$D$547,2,0)</f>
        <v>Versilia</v>
      </c>
      <c r="G2165" t="s">
        <v>63806</v>
      </c>
      <c r="H2165" t="s">
        <v>41</v>
      </c>
      <c r="I2165" t="s">
        <v>8839</v>
      </c>
      <c r="J2165">
        <v>55049</v>
      </c>
      <c r="K2165" t="s">
        <v>8428</v>
      </c>
      <c r="L2165" t="str">
        <f>VLOOKUP(K2165,'[1]movimento-per-comune-ambito-201'!$B$2:$D$547,3,FALSE)</f>
        <v>Versilia</v>
      </c>
      <c r="M2165" t="s">
        <v>2496</v>
      </c>
      <c r="N2165">
        <v>3</v>
      </c>
      <c r="O2165" t="s">
        <v>8840</v>
      </c>
      <c r="P2165" t="s">
        <v>8841</v>
      </c>
      <c r="Q2165" t="s">
        <v>8842</v>
      </c>
    </row>
    <row r="2166" spans="1:17" x14ac:dyDescent="0.25">
      <c r="A2166">
        <v>19169</v>
      </c>
      <c r="B2166" t="s">
        <v>6517</v>
      </c>
      <c r="C2166" s="1">
        <v>43873821</v>
      </c>
      <c r="D2166" s="1">
        <v>10243639</v>
      </c>
      <c r="E2166">
        <v>46033</v>
      </c>
      <c r="F2166" t="str">
        <f>VLOOKUP(E2166,'[1]movimento-per-comune-ambito-201'!$C$2:$D$547,2,0)</f>
        <v>Versilia</v>
      </c>
      <c r="G2166" t="s">
        <v>63399</v>
      </c>
      <c r="H2166" t="s">
        <v>41</v>
      </c>
      <c r="I2166" t="s">
        <v>8843</v>
      </c>
      <c r="J2166">
        <v>55049</v>
      </c>
      <c r="K2166" t="s">
        <v>8428</v>
      </c>
      <c r="L2166" t="str">
        <f>VLOOKUP(K2166,'[1]movimento-per-comune-ambito-201'!$B$2:$D$547,3,FALSE)</f>
        <v>Versilia</v>
      </c>
      <c r="M2166" t="s">
        <v>2496</v>
      </c>
      <c r="N2166">
        <v>2</v>
      </c>
      <c r="O2166" t="s">
        <v>8844</v>
      </c>
      <c r="P2166" t="s">
        <v>8845</v>
      </c>
      <c r="Q2166" t="s">
        <v>8846</v>
      </c>
    </row>
    <row r="2167" spans="1:17" x14ac:dyDescent="0.25">
      <c r="A2167">
        <v>20647</v>
      </c>
      <c r="B2167" t="s">
        <v>8847</v>
      </c>
      <c r="C2167" s="1">
        <v>4.387324E+16</v>
      </c>
      <c r="D2167" s="1">
        <v>10243528</v>
      </c>
      <c r="E2167">
        <v>46033</v>
      </c>
      <c r="F2167" t="str">
        <f>VLOOKUP(E2167,'[1]movimento-per-comune-ambito-201'!$C$2:$D$547,2,0)</f>
        <v>Versilia</v>
      </c>
      <c r="G2167" t="s">
        <v>63523</v>
      </c>
      <c r="H2167" t="s">
        <v>41</v>
      </c>
      <c r="I2167" t="s">
        <v>8848</v>
      </c>
      <c r="J2167">
        <v>55049</v>
      </c>
      <c r="K2167" t="s">
        <v>8428</v>
      </c>
      <c r="L2167" t="str">
        <f>VLOOKUP(K2167,'[1]movimento-per-comune-ambito-201'!$B$2:$D$547,3,FALSE)</f>
        <v>Versilia</v>
      </c>
      <c r="M2167" t="s">
        <v>2496</v>
      </c>
      <c r="N2167">
        <v>2</v>
      </c>
      <c r="O2167" t="s">
        <v>8849</v>
      </c>
      <c r="P2167" t="s">
        <v>8850</v>
      </c>
      <c r="Q2167" t="s">
        <v>8851</v>
      </c>
    </row>
    <row r="2168" spans="1:17" x14ac:dyDescent="0.25">
      <c r="A2168">
        <v>20804</v>
      </c>
      <c r="B2168" t="s">
        <v>8852</v>
      </c>
      <c r="C2168" s="1">
        <v>4.3873809E+16</v>
      </c>
      <c r="D2168" s="1">
        <v>10241458</v>
      </c>
      <c r="E2168">
        <v>46033</v>
      </c>
      <c r="F2168" t="str">
        <f>VLOOKUP(E2168,'[1]movimento-per-comune-ambito-201'!$C$2:$D$547,2,0)</f>
        <v>Versilia</v>
      </c>
      <c r="G2168" t="s">
        <v>63404</v>
      </c>
      <c r="H2168" t="s">
        <v>41</v>
      </c>
      <c r="I2168" t="s">
        <v>8853</v>
      </c>
      <c r="J2168">
        <v>55049</v>
      </c>
      <c r="K2168" t="s">
        <v>8428</v>
      </c>
      <c r="L2168" t="str">
        <f>VLOOKUP(K2168,'[1]movimento-per-comune-ambito-201'!$B$2:$D$547,3,FALSE)</f>
        <v>Versilia</v>
      </c>
      <c r="M2168" t="s">
        <v>2496</v>
      </c>
      <c r="N2168">
        <v>3</v>
      </c>
      <c r="O2168" t="s">
        <v>8854</v>
      </c>
      <c r="P2168" t="s">
        <v>8855</v>
      </c>
      <c r="Q2168" t="s">
        <v>8856</v>
      </c>
    </row>
    <row r="2169" spans="1:17" x14ac:dyDescent="0.25">
      <c r="A2169">
        <v>21843</v>
      </c>
      <c r="B2169" t="s">
        <v>8857</v>
      </c>
      <c r="C2169" s="1">
        <v>4.38714E+16</v>
      </c>
      <c r="D2169" s="1">
        <v>1024296</v>
      </c>
      <c r="E2169">
        <v>46033</v>
      </c>
      <c r="F2169" t="str">
        <f>VLOOKUP(E2169,'[1]movimento-per-comune-ambito-201'!$C$2:$D$547,2,0)</f>
        <v>Versilia</v>
      </c>
      <c r="G2169" t="s">
        <v>63405</v>
      </c>
      <c r="H2169" t="s">
        <v>41</v>
      </c>
      <c r="I2169" t="s">
        <v>8858</v>
      </c>
      <c r="J2169">
        <v>55049</v>
      </c>
      <c r="K2169" t="s">
        <v>8428</v>
      </c>
      <c r="L2169" t="str">
        <f>VLOOKUP(K2169,'[1]movimento-per-comune-ambito-201'!$B$2:$D$547,3,FALSE)</f>
        <v>Versilia</v>
      </c>
      <c r="M2169" t="s">
        <v>2496</v>
      </c>
      <c r="N2169">
        <v>3</v>
      </c>
      <c r="O2169" t="s">
        <v>8859</v>
      </c>
      <c r="P2169" t="s">
        <v>8860</v>
      </c>
      <c r="Q2169" t="s">
        <v>8861</v>
      </c>
    </row>
    <row r="2170" spans="1:17" x14ac:dyDescent="0.25">
      <c r="A2170">
        <v>21968</v>
      </c>
      <c r="B2170" t="s">
        <v>8862</v>
      </c>
      <c r="C2170" s="1">
        <v>4.38796558E+16</v>
      </c>
      <c r="D2170" s="1">
        <v>102364023</v>
      </c>
      <c r="E2170">
        <v>46033</v>
      </c>
      <c r="F2170" t="str">
        <f>VLOOKUP(E2170,'[1]movimento-per-comune-ambito-201'!$C$2:$D$547,2,0)</f>
        <v>Versilia</v>
      </c>
      <c r="G2170" t="s">
        <v>63807</v>
      </c>
      <c r="H2170" t="s">
        <v>41</v>
      </c>
      <c r="I2170" t="s">
        <v>8863</v>
      </c>
      <c r="J2170">
        <v>55049</v>
      </c>
      <c r="K2170" t="s">
        <v>8428</v>
      </c>
      <c r="L2170" t="str">
        <f>VLOOKUP(K2170,'[1]movimento-per-comune-ambito-201'!$B$2:$D$547,3,FALSE)</f>
        <v>Versilia</v>
      </c>
      <c r="M2170" t="s">
        <v>2496</v>
      </c>
      <c r="N2170">
        <v>2</v>
      </c>
      <c r="O2170" t="s">
        <v>8864</v>
      </c>
      <c r="P2170" t="s">
        <v>8865</v>
      </c>
      <c r="Q2170" t="s">
        <v>8866</v>
      </c>
    </row>
    <row r="2171" spans="1:17" x14ac:dyDescent="0.25">
      <c r="A2171">
        <v>21992</v>
      </c>
      <c r="B2171" t="s">
        <v>8867</v>
      </c>
      <c r="C2171" s="1">
        <v>4.3904978499999904E+16</v>
      </c>
      <c r="D2171" s="1">
        <v>102297639</v>
      </c>
      <c r="E2171">
        <v>46033</v>
      </c>
      <c r="F2171" t="str">
        <f>VLOOKUP(E2171,'[1]movimento-per-comune-ambito-201'!$C$2:$D$547,2,0)</f>
        <v>Versilia</v>
      </c>
      <c r="G2171" t="s">
        <v>63524</v>
      </c>
      <c r="H2171" t="s">
        <v>41</v>
      </c>
      <c r="I2171" t="s">
        <v>8868</v>
      </c>
      <c r="J2171">
        <v>55049</v>
      </c>
      <c r="K2171" t="s">
        <v>8428</v>
      </c>
      <c r="L2171" t="str">
        <f>VLOOKUP(K2171,'[1]movimento-per-comune-ambito-201'!$B$2:$D$547,3,FALSE)</f>
        <v>Versilia</v>
      </c>
      <c r="M2171" t="s">
        <v>2496</v>
      </c>
      <c r="N2171">
        <v>4</v>
      </c>
      <c r="O2171" t="s">
        <v>8869</v>
      </c>
      <c r="Q2171" t="s">
        <v>8870</v>
      </c>
    </row>
    <row r="2172" spans="1:17" x14ac:dyDescent="0.25">
      <c r="A2172">
        <v>22976</v>
      </c>
      <c r="B2172" t="s">
        <v>8871</v>
      </c>
      <c r="C2172" s="1">
        <v>4.3821198299999904E+16</v>
      </c>
      <c r="D2172" s="1">
        <v>1.02695696E+16</v>
      </c>
      <c r="E2172">
        <v>46033</v>
      </c>
      <c r="F2172" t="str">
        <f>VLOOKUP(E2172,'[1]movimento-per-comune-ambito-201'!$C$2:$D$547,2,0)</f>
        <v>Versilia</v>
      </c>
      <c r="G2172" t="s">
        <v>63808</v>
      </c>
      <c r="H2172" t="s">
        <v>41</v>
      </c>
      <c r="I2172" t="s">
        <v>8872</v>
      </c>
      <c r="J2172">
        <v>55049</v>
      </c>
      <c r="K2172" t="s">
        <v>8428</v>
      </c>
      <c r="L2172" t="str">
        <f>VLOOKUP(K2172,'[1]movimento-per-comune-ambito-201'!$B$2:$D$547,3,FALSE)</f>
        <v>Versilia</v>
      </c>
      <c r="M2172" t="s">
        <v>2496</v>
      </c>
      <c r="N2172">
        <v>3</v>
      </c>
      <c r="O2172" t="s">
        <v>8873</v>
      </c>
      <c r="P2172" t="s">
        <v>8874</v>
      </c>
      <c r="Q2172" t="s">
        <v>8875</v>
      </c>
    </row>
    <row r="2173" spans="1:17" x14ac:dyDescent="0.25">
      <c r="A2173">
        <v>23919</v>
      </c>
      <c r="B2173" t="s">
        <v>8876</v>
      </c>
      <c r="C2173" s="1">
        <v>4.38794837E+16</v>
      </c>
      <c r="D2173" s="1">
        <v>102376764</v>
      </c>
      <c r="E2173">
        <v>46033</v>
      </c>
      <c r="F2173" t="str">
        <f>VLOOKUP(E2173,'[1]movimento-per-comune-ambito-201'!$C$2:$D$547,2,0)</f>
        <v>Versilia</v>
      </c>
      <c r="G2173" t="s">
        <v>63408</v>
      </c>
      <c r="H2173" t="s">
        <v>41</v>
      </c>
      <c r="I2173" t="s">
        <v>8877</v>
      </c>
      <c r="J2173">
        <v>55049</v>
      </c>
      <c r="K2173" t="s">
        <v>8428</v>
      </c>
      <c r="L2173" t="str">
        <f>VLOOKUP(K2173,'[1]movimento-per-comune-ambito-201'!$B$2:$D$547,3,FALSE)</f>
        <v>Versilia</v>
      </c>
      <c r="M2173" t="s">
        <v>2496</v>
      </c>
      <c r="N2173">
        <v>3</v>
      </c>
      <c r="O2173" t="s">
        <v>8878</v>
      </c>
      <c r="P2173" t="s">
        <v>8879</v>
      </c>
      <c r="Q2173" t="s">
        <v>8880</v>
      </c>
    </row>
    <row r="2174" spans="1:17" x14ac:dyDescent="0.25">
      <c r="A2174">
        <v>24064</v>
      </c>
      <c r="B2174" t="s">
        <v>8881</v>
      </c>
      <c r="C2174" s="1">
        <v>43872194</v>
      </c>
      <c r="D2174" s="1">
        <v>1024267</v>
      </c>
      <c r="E2174">
        <v>46033</v>
      </c>
      <c r="F2174" t="str">
        <f>VLOOKUP(E2174,'[1]movimento-per-comune-ambito-201'!$C$2:$D$547,2,0)</f>
        <v>Versilia</v>
      </c>
      <c r="G2174" t="s">
        <v>63809</v>
      </c>
      <c r="H2174" t="s">
        <v>41</v>
      </c>
      <c r="I2174" t="s">
        <v>8882</v>
      </c>
      <c r="J2174">
        <v>55049</v>
      </c>
      <c r="K2174" t="s">
        <v>8428</v>
      </c>
      <c r="L2174" t="str">
        <f>VLOOKUP(K2174,'[1]movimento-per-comune-ambito-201'!$B$2:$D$547,3,FALSE)</f>
        <v>Versilia</v>
      </c>
      <c r="M2174" t="s">
        <v>2496</v>
      </c>
      <c r="N2174">
        <v>1</v>
      </c>
      <c r="O2174" t="s">
        <v>8883</v>
      </c>
      <c r="P2174" t="s">
        <v>8884</v>
      </c>
      <c r="Q2174" t="s">
        <v>8885</v>
      </c>
    </row>
    <row r="2175" spans="1:17" x14ac:dyDescent="0.25">
      <c r="A2175">
        <v>24256</v>
      </c>
      <c r="B2175" t="s">
        <v>8886</v>
      </c>
      <c r="C2175" s="1">
        <v>4.3862051899999904E+16</v>
      </c>
      <c r="D2175" s="1">
        <v>1.02486831999999E+16</v>
      </c>
      <c r="E2175">
        <v>46033</v>
      </c>
      <c r="F2175" t="str">
        <f>VLOOKUP(E2175,'[1]movimento-per-comune-ambito-201'!$C$2:$D$547,2,0)</f>
        <v>Versilia</v>
      </c>
      <c r="G2175" t="s">
        <v>63810</v>
      </c>
      <c r="H2175" t="s">
        <v>41</v>
      </c>
      <c r="I2175" t="s">
        <v>8887</v>
      </c>
      <c r="J2175">
        <v>55049</v>
      </c>
      <c r="K2175" t="s">
        <v>8428</v>
      </c>
      <c r="L2175" t="str">
        <f>VLOOKUP(K2175,'[1]movimento-per-comune-ambito-201'!$B$2:$D$547,3,FALSE)</f>
        <v>Versilia</v>
      </c>
      <c r="M2175" t="s">
        <v>2496</v>
      </c>
      <c r="N2175">
        <v>3</v>
      </c>
      <c r="O2175" t="s">
        <v>8888</v>
      </c>
      <c r="P2175" t="s">
        <v>8889</v>
      </c>
      <c r="Q2175" t="s">
        <v>8890</v>
      </c>
    </row>
    <row r="2176" spans="1:17" x14ac:dyDescent="0.25">
      <c r="A2176">
        <v>24338</v>
      </c>
      <c r="B2176" t="s">
        <v>8891</v>
      </c>
      <c r="C2176" s="1">
        <v>4.3872613899999904E+16</v>
      </c>
      <c r="D2176" s="1">
        <v>102427153</v>
      </c>
      <c r="E2176">
        <v>46033</v>
      </c>
      <c r="F2176" t="str">
        <f>VLOOKUP(E2176,'[1]movimento-per-comune-ambito-201'!$C$2:$D$547,2,0)</f>
        <v>Versilia</v>
      </c>
      <c r="G2176" t="s">
        <v>63811</v>
      </c>
      <c r="H2176" t="s">
        <v>41</v>
      </c>
      <c r="I2176" t="s">
        <v>8892</v>
      </c>
      <c r="J2176">
        <v>55049</v>
      </c>
      <c r="K2176" t="s">
        <v>8428</v>
      </c>
      <c r="L2176" t="str">
        <f>VLOOKUP(K2176,'[1]movimento-per-comune-ambito-201'!$B$2:$D$547,3,FALSE)</f>
        <v>Versilia</v>
      </c>
      <c r="M2176" t="s">
        <v>2496</v>
      </c>
      <c r="N2176">
        <v>1</v>
      </c>
      <c r="O2176" t="s">
        <v>8893</v>
      </c>
      <c r="P2176" t="s">
        <v>8894</v>
      </c>
      <c r="Q2176" t="s">
        <v>8895</v>
      </c>
    </row>
    <row r="2177" spans="1:17" x14ac:dyDescent="0.25">
      <c r="A2177">
        <v>24347</v>
      </c>
      <c r="B2177" t="s">
        <v>2472</v>
      </c>
      <c r="C2177" s="1">
        <v>4.3878708799999904E+16</v>
      </c>
      <c r="D2177" s="1">
        <v>1.02382243E+16</v>
      </c>
      <c r="E2177">
        <v>46033</v>
      </c>
      <c r="F2177" t="str">
        <f>VLOOKUP(E2177,'[1]movimento-per-comune-ambito-201'!$C$2:$D$547,2,0)</f>
        <v>Versilia</v>
      </c>
      <c r="G2177" t="s">
        <v>63409</v>
      </c>
      <c r="H2177" t="s">
        <v>41</v>
      </c>
      <c r="I2177" t="s">
        <v>8896</v>
      </c>
      <c r="J2177">
        <v>55049</v>
      </c>
      <c r="K2177" t="s">
        <v>8428</v>
      </c>
      <c r="L2177" t="str">
        <f>VLOOKUP(K2177,'[1]movimento-per-comune-ambito-201'!$B$2:$D$547,3,FALSE)</f>
        <v>Versilia</v>
      </c>
      <c r="M2177" t="s">
        <v>2496</v>
      </c>
      <c r="N2177">
        <v>2</v>
      </c>
      <c r="O2177" t="s">
        <v>8897</v>
      </c>
      <c r="P2177" t="s">
        <v>8898</v>
      </c>
      <c r="Q2177" t="s">
        <v>8899</v>
      </c>
    </row>
    <row r="2178" spans="1:17" x14ac:dyDescent="0.25">
      <c r="A2178">
        <v>24507</v>
      </c>
      <c r="B2178" t="s">
        <v>8900</v>
      </c>
      <c r="C2178" s="1">
        <v>4387144</v>
      </c>
      <c r="D2178" s="1">
        <v>1.024294E+16</v>
      </c>
      <c r="E2178">
        <v>46033</v>
      </c>
      <c r="F2178" t="str">
        <f>VLOOKUP(E2178,'[1]movimento-per-comune-ambito-201'!$C$2:$D$547,2,0)</f>
        <v>Versilia</v>
      </c>
      <c r="G2178" t="s">
        <v>63410</v>
      </c>
      <c r="H2178" t="s">
        <v>41</v>
      </c>
      <c r="I2178" t="s">
        <v>8901</v>
      </c>
      <c r="J2178">
        <v>55049</v>
      </c>
      <c r="K2178" t="s">
        <v>8428</v>
      </c>
      <c r="L2178" t="str">
        <f>VLOOKUP(K2178,'[1]movimento-per-comune-ambito-201'!$B$2:$D$547,3,FALSE)</f>
        <v>Versilia</v>
      </c>
      <c r="M2178" t="s">
        <v>2496</v>
      </c>
      <c r="N2178">
        <v>2</v>
      </c>
      <c r="O2178" t="s">
        <v>8902</v>
      </c>
      <c r="P2178" t="s">
        <v>8903</v>
      </c>
      <c r="Q2178" t="s">
        <v>8904</v>
      </c>
    </row>
    <row r="2179" spans="1:17" x14ac:dyDescent="0.25">
      <c r="A2179">
        <v>24958</v>
      </c>
      <c r="B2179" t="s">
        <v>8905</v>
      </c>
      <c r="C2179" s="1">
        <v>4.38739331E+16</v>
      </c>
      <c r="D2179" s="1">
        <v>1.02398162999999E+16</v>
      </c>
      <c r="E2179">
        <v>46033</v>
      </c>
      <c r="F2179" t="str">
        <f>VLOOKUP(E2179,'[1]movimento-per-comune-ambito-201'!$C$2:$D$547,2,0)</f>
        <v>Versilia</v>
      </c>
      <c r="G2179" t="s">
        <v>63411</v>
      </c>
      <c r="H2179" t="s">
        <v>41</v>
      </c>
      <c r="I2179" t="s">
        <v>4777</v>
      </c>
      <c r="J2179">
        <v>55049</v>
      </c>
      <c r="K2179" t="s">
        <v>8428</v>
      </c>
      <c r="L2179" t="str">
        <f>VLOOKUP(K2179,'[1]movimento-per-comune-ambito-201'!$B$2:$D$547,3,FALSE)</f>
        <v>Versilia</v>
      </c>
      <c r="M2179" t="s">
        <v>2496</v>
      </c>
      <c r="N2179">
        <v>4</v>
      </c>
      <c r="O2179" t="s">
        <v>8906</v>
      </c>
      <c r="P2179" t="s">
        <v>8907</v>
      </c>
      <c r="Q2179" t="s">
        <v>8908</v>
      </c>
    </row>
    <row r="2180" spans="1:17" x14ac:dyDescent="0.25">
      <c r="A2180">
        <v>24993</v>
      </c>
      <c r="B2180" t="s">
        <v>8909</v>
      </c>
      <c r="C2180" s="1">
        <v>4.38740839E+16</v>
      </c>
      <c r="D2180" s="1">
        <v>102445916</v>
      </c>
      <c r="E2180">
        <v>46033</v>
      </c>
      <c r="F2180" t="str">
        <f>VLOOKUP(E2180,'[1]movimento-per-comune-ambito-201'!$C$2:$D$547,2,0)</f>
        <v>Versilia</v>
      </c>
      <c r="G2180" t="s">
        <v>63412</v>
      </c>
      <c r="H2180" t="s">
        <v>41</v>
      </c>
      <c r="I2180" t="s">
        <v>8910</v>
      </c>
      <c r="J2180">
        <v>55049</v>
      </c>
      <c r="K2180" t="s">
        <v>8428</v>
      </c>
      <c r="L2180" t="str">
        <f>VLOOKUP(K2180,'[1]movimento-per-comune-ambito-201'!$B$2:$D$547,3,FALSE)</f>
        <v>Versilia</v>
      </c>
      <c r="M2180" t="s">
        <v>2496</v>
      </c>
      <c r="N2180">
        <v>2</v>
      </c>
      <c r="O2180" t="s">
        <v>8911</v>
      </c>
      <c r="P2180" t="s">
        <v>8912</v>
      </c>
      <c r="Q2180" t="s">
        <v>8913</v>
      </c>
    </row>
    <row r="2181" spans="1:17" x14ac:dyDescent="0.25">
      <c r="A2181">
        <v>25122</v>
      </c>
      <c r="B2181" t="s">
        <v>8914</v>
      </c>
      <c r="C2181" s="1">
        <v>4.38730497E+16</v>
      </c>
      <c r="D2181" s="1">
        <v>1.02413779999999E+16</v>
      </c>
      <c r="E2181">
        <v>46033</v>
      </c>
      <c r="F2181" t="str">
        <f>VLOOKUP(E2181,'[1]movimento-per-comune-ambito-201'!$C$2:$D$547,2,0)</f>
        <v>Versilia</v>
      </c>
      <c r="G2181" t="s">
        <v>63812</v>
      </c>
      <c r="H2181" t="s">
        <v>41</v>
      </c>
      <c r="I2181" t="s">
        <v>8915</v>
      </c>
      <c r="J2181">
        <v>55049</v>
      </c>
      <c r="K2181" t="s">
        <v>8428</v>
      </c>
      <c r="L2181" t="str">
        <f>VLOOKUP(K2181,'[1]movimento-per-comune-ambito-201'!$B$2:$D$547,3,FALSE)</f>
        <v>Versilia</v>
      </c>
      <c r="M2181" t="s">
        <v>2496</v>
      </c>
      <c r="N2181">
        <v>3</v>
      </c>
      <c r="O2181" t="s">
        <v>8916</v>
      </c>
      <c r="Q2181" t="s">
        <v>8917</v>
      </c>
    </row>
    <row r="2182" spans="1:17" x14ac:dyDescent="0.25">
      <c r="A2182">
        <v>25759</v>
      </c>
      <c r="B2182" t="s">
        <v>981</v>
      </c>
      <c r="C2182" s="1">
        <v>4.38690798E+16</v>
      </c>
      <c r="D2182" s="1">
        <v>1.02457793E+16</v>
      </c>
      <c r="E2182">
        <v>46033</v>
      </c>
      <c r="F2182" t="str">
        <f>VLOOKUP(E2182,'[1]movimento-per-comune-ambito-201'!$C$2:$D$547,2,0)</f>
        <v>Versilia</v>
      </c>
      <c r="G2182" t="s">
        <v>63413</v>
      </c>
      <c r="H2182" t="s">
        <v>41</v>
      </c>
      <c r="I2182" t="s">
        <v>8918</v>
      </c>
      <c r="J2182">
        <v>55049</v>
      </c>
      <c r="K2182" t="s">
        <v>8428</v>
      </c>
      <c r="L2182" t="str">
        <f>VLOOKUP(K2182,'[1]movimento-per-comune-ambito-201'!$B$2:$D$547,3,FALSE)</f>
        <v>Versilia</v>
      </c>
      <c r="M2182" t="s">
        <v>2496</v>
      </c>
      <c r="N2182">
        <v>2</v>
      </c>
      <c r="O2182" t="s">
        <v>8919</v>
      </c>
      <c r="P2182" t="s">
        <v>8920</v>
      </c>
      <c r="Q2182" t="s">
        <v>8921</v>
      </c>
    </row>
    <row r="2183" spans="1:17" x14ac:dyDescent="0.25">
      <c r="A2183">
        <v>11724</v>
      </c>
      <c r="B2183" t="s">
        <v>8922</v>
      </c>
      <c r="C2183" s="1">
        <v>4.3853498113233904E+16</v>
      </c>
      <c r="D2183" s="1">
        <v>1.02665090121338E+16</v>
      </c>
      <c r="E2183">
        <v>46033</v>
      </c>
      <c r="F2183" t="str">
        <f>VLOOKUP(E2183,'[1]movimento-per-comune-ambito-201'!$C$2:$D$547,2,0)</f>
        <v>Versilia</v>
      </c>
      <c r="G2183" t="s">
        <v>63032</v>
      </c>
      <c r="H2183" t="s">
        <v>52</v>
      </c>
      <c r="I2183" t="s">
        <v>8923</v>
      </c>
      <c r="J2183">
        <v>55049</v>
      </c>
      <c r="K2183" t="s">
        <v>8428</v>
      </c>
      <c r="L2183" t="str">
        <f>VLOOKUP(K2183,'[1]movimento-per-comune-ambito-201'!$B$2:$D$547,3,FALSE)</f>
        <v>Versilia</v>
      </c>
      <c r="M2183" t="s">
        <v>2496</v>
      </c>
      <c r="N2183">
        <v>0</v>
      </c>
      <c r="O2183" t="s">
        <v>8924</v>
      </c>
      <c r="P2183" t="s">
        <v>8925</v>
      </c>
      <c r="Q2183" t="s">
        <v>8926</v>
      </c>
    </row>
    <row r="2184" spans="1:17" x14ac:dyDescent="0.25">
      <c r="A2184">
        <v>11725</v>
      </c>
      <c r="B2184" t="s">
        <v>8927</v>
      </c>
      <c r="C2184" s="1">
        <v>4.3874536999999904E+16</v>
      </c>
      <c r="D2184" s="1">
        <v>102568888</v>
      </c>
      <c r="E2184">
        <v>46033</v>
      </c>
      <c r="F2184" t="str">
        <f>VLOOKUP(E2184,'[1]movimento-per-comune-ambito-201'!$C$2:$D$547,2,0)</f>
        <v>Versilia</v>
      </c>
      <c r="G2184" t="s">
        <v>63021</v>
      </c>
      <c r="H2184" t="s">
        <v>52</v>
      </c>
      <c r="I2184" t="s">
        <v>8928</v>
      </c>
      <c r="J2184">
        <v>55049</v>
      </c>
      <c r="K2184" t="s">
        <v>8428</v>
      </c>
      <c r="L2184" t="str">
        <f>VLOOKUP(K2184,'[1]movimento-per-comune-ambito-201'!$B$2:$D$547,3,FALSE)</f>
        <v>Versilia</v>
      </c>
      <c r="M2184" t="s">
        <v>2496</v>
      </c>
      <c r="N2184">
        <v>0</v>
      </c>
      <c r="O2184" t="s">
        <v>8929</v>
      </c>
      <c r="P2184" t="s">
        <v>8930</v>
      </c>
      <c r="Q2184" t="s">
        <v>8931</v>
      </c>
    </row>
    <row r="2185" spans="1:17" x14ac:dyDescent="0.25">
      <c r="A2185">
        <v>11730</v>
      </c>
      <c r="B2185" t="s">
        <v>7076</v>
      </c>
      <c r="C2185" s="1">
        <v>4.38566372E+16</v>
      </c>
      <c r="D2185" s="1">
        <v>102637093</v>
      </c>
      <c r="E2185">
        <v>46033</v>
      </c>
      <c r="F2185" t="str">
        <f>VLOOKUP(E2185,'[1]movimento-per-comune-ambito-201'!$C$2:$D$547,2,0)</f>
        <v>Versilia</v>
      </c>
      <c r="G2185" t="s">
        <v>63022</v>
      </c>
      <c r="H2185" t="s">
        <v>52</v>
      </c>
      <c r="I2185" t="s">
        <v>8932</v>
      </c>
      <c r="J2185">
        <v>55049</v>
      </c>
      <c r="K2185" t="s">
        <v>8428</v>
      </c>
      <c r="L2185" t="str">
        <f>VLOOKUP(K2185,'[1]movimento-per-comune-ambito-201'!$B$2:$D$547,3,FALSE)</f>
        <v>Versilia</v>
      </c>
      <c r="M2185" t="s">
        <v>2496</v>
      </c>
      <c r="N2185">
        <v>0</v>
      </c>
      <c r="Q2185" t="s">
        <v>8933</v>
      </c>
    </row>
    <row r="2186" spans="1:17" x14ac:dyDescent="0.25">
      <c r="A2186">
        <v>11733</v>
      </c>
      <c r="B2186" t="s">
        <v>8934</v>
      </c>
      <c r="C2186" s="1">
        <v>43822547</v>
      </c>
      <c r="D2186" s="1">
        <v>1.02836833999999E+16</v>
      </c>
      <c r="E2186">
        <v>46033</v>
      </c>
      <c r="F2186" t="str">
        <f>VLOOKUP(E2186,'[1]movimento-per-comune-ambito-201'!$C$2:$D$547,2,0)</f>
        <v>Versilia</v>
      </c>
      <c r="G2186" t="s">
        <v>63065</v>
      </c>
      <c r="H2186" t="s">
        <v>52</v>
      </c>
      <c r="I2186" t="s">
        <v>8935</v>
      </c>
      <c r="J2186">
        <v>55049</v>
      </c>
      <c r="K2186" t="s">
        <v>8428</v>
      </c>
      <c r="L2186" t="str">
        <f>VLOOKUP(K2186,'[1]movimento-per-comune-ambito-201'!$B$2:$D$547,3,FALSE)</f>
        <v>Versilia</v>
      </c>
      <c r="M2186" t="s">
        <v>2496</v>
      </c>
      <c r="N2186">
        <v>0</v>
      </c>
      <c r="Q2186" t="s">
        <v>8936</v>
      </c>
    </row>
    <row r="2187" spans="1:17" x14ac:dyDescent="0.25">
      <c r="A2187">
        <v>11738</v>
      </c>
      <c r="B2187" t="s">
        <v>8937</v>
      </c>
      <c r="C2187" s="1">
        <v>4.3874536999999904E+16</v>
      </c>
      <c r="D2187" s="1">
        <v>102568888</v>
      </c>
      <c r="E2187">
        <v>46033</v>
      </c>
      <c r="F2187" t="str">
        <f>VLOOKUP(E2187,'[1]movimento-per-comune-ambito-201'!$C$2:$D$547,2,0)</f>
        <v>Versilia</v>
      </c>
      <c r="G2187" t="s">
        <v>63024</v>
      </c>
      <c r="H2187" t="s">
        <v>52</v>
      </c>
      <c r="I2187" t="s">
        <v>8938</v>
      </c>
      <c r="J2187">
        <v>55049</v>
      </c>
      <c r="K2187" t="s">
        <v>8428</v>
      </c>
      <c r="L2187" t="str">
        <f>VLOOKUP(K2187,'[1]movimento-per-comune-ambito-201'!$B$2:$D$547,3,FALSE)</f>
        <v>Versilia</v>
      </c>
      <c r="M2187" t="s">
        <v>2496</v>
      </c>
      <c r="N2187">
        <v>0</v>
      </c>
      <c r="O2187" t="s">
        <v>8939</v>
      </c>
      <c r="P2187" t="s">
        <v>8940</v>
      </c>
      <c r="Q2187" t="s">
        <v>8941</v>
      </c>
    </row>
    <row r="2188" spans="1:17" x14ac:dyDescent="0.25">
      <c r="A2188">
        <v>11741</v>
      </c>
      <c r="B2188" t="s">
        <v>8942</v>
      </c>
      <c r="C2188" s="1">
        <v>4.3831652578442096E+16</v>
      </c>
      <c r="D2188" s="1">
        <v>1030250295996660</v>
      </c>
      <c r="E2188">
        <v>46033</v>
      </c>
      <c r="F2188" t="str">
        <f>VLOOKUP(E2188,'[1]movimento-per-comune-ambito-201'!$C$2:$D$547,2,0)</f>
        <v>Versilia</v>
      </c>
      <c r="G2188" t="s">
        <v>63202</v>
      </c>
      <c r="H2188" t="s">
        <v>52</v>
      </c>
      <c r="I2188" t="s">
        <v>8943</v>
      </c>
      <c r="J2188">
        <v>55049</v>
      </c>
      <c r="K2188" t="s">
        <v>8428</v>
      </c>
      <c r="L2188" t="str">
        <f>VLOOKUP(K2188,'[1]movimento-per-comune-ambito-201'!$B$2:$D$547,3,FALSE)</f>
        <v>Versilia</v>
      </c>
      <c r="M2188" t="s">
        <v>2496</v>
      </c>
      <c r="N2188">
        <v>0</v>
      </c>
      <c r="O2188" t="s">
        <v>8944</v>
      </c>
      <c r="P2188" t="s">
        <v>8945</v>
      </c>
      <c r="Q2188" t="s">
        <v>8946</v>
      </c>
    </row>
    <row r="2189" spans="1:17" x14ac:dyDescent="0.25">
      <c r="A2189">
        <v>11747</v>
      </c>
      <c r="B2189" t="s">
        <v>8947</v>
      </c>
      <c r="C2189" s="1">
        <v>4.38571639E+16</v>
      </c>
      <c r="D2189" s="1">
        <v>1.02586878E+16</v>
      </c>
      <c r="E2189">
        <v>46033</v>
      </c>
      <c r="F2189" t="str">
        <f>VLOOKUP(E2189,'[1]movimento-per-comune-ambito-201'!$C$2:$D$547,2,0)</f>
        <v>Versilia</v>
      </c>
      <c r="G2189" t="s">
        <v>63360</v>
      </c>
      <c r="H2189" t="s">
        <v>52</v>
      </c>
      <c r="I2189" t="s">
        <v>8948</v>
      </c>
      <c r="J2189">
        <v>55049</v>
      </c>
      <c r="K2189" t="s">
        <v>8428</v>
      </c>
      <c r="L2189" t="str">
        <f>VLOOKUP(K2189,'[1]movimento-per-comune-ambito-201'!$B$2:$D$547,3,FALSE)</f>
        <v>Versilia</v>
      </c>
      <c r="M2189" t="s">
        <v>2496</v>
      </c>
      <c r="N2189">
        <v>0</v>
      </c>
      <c r="O2189" t="s">
        <v>8949</v>
      </c>
      <c r="P2189" t="s">
        <v>8950</v>
      </c>
    </row>
    <row r="2190" spans="1:17" x14ac:dyDescent="0.25">
      <c r="A2190">
        <v>11750</v>
      </c>
      <c r="B2190" t="s">
        <v>8951</v>
      </c>
      <c r="C2190" s="1">
        <v>4.3866197499999904E+16</v>
      </c>
      <c r="D2190" s="1">
        <v>102637994</v>
      </c>
      <c r="E2190">
        <v>46033</v>
      </c>
      <c r="F2190" t="str">
        <f>VLOOKUP(E2190,'[1]movimento-per-comune-ambito-201'!$C$2:$D$547,2,0)</f>
        <v>Versilia</v>
      </c>
      <c r="G2190" t="s">
        <v>63068</v>
      </c>
      <c r="H2190" t="s">
        <v>52</v>
      </c>
      <c r="I2190" t="s">
        <v>8952</v>
      </c>
      <c r="J2190">
        <v>55049</v>
      </c>
      <c r="K2190" t="s">
        <v>8428</v>
      </c>
      <c r="L2190" t="str">
        <f>VLOOKUP(K2190,'[1]movimento-per-comune-ambito-201'!$B$2:$D$547,3,FALSE)</f>
        <v>Versilia</v>
      </c>
      <c r="M2190" t="s">
        <v>2496</v>
      </c>
      <c r="N2190">
        <v>0</v>
      </c>
      <c r="O2190" t="s">
        <v>8953</v>
      </c>
      <c r="P2190" t="s">
        <v>8954</v>
      </c>
    </row>
    <row r="2191" spans="1:17" x14ac:dyDescent="0.25">
      <c r="A2191">
        <v>11751</v>
      </c>
      <c r="B2191" t="s">
        <v>8955</v>
      </c>
      <c r="C2191" s="1">
        <v>438279645</v>
      </c>
      <c r="D2191" s="1">
        <v>102926682</v>
      </c>
      <c r="E2191">
        <v>46033</v>
      </c>
      <c r="F2191" t="str">
        <f>VLOOKUP(E2191,'[1]movimento-per-comune-ambito-201'!$C$2:$D$547,2,0)</f>
        <v>Versilia</v>
      </c>
      <c r="G2191" t="s">
        <v>63069</v>
      </c>
      <c r="H2191" t="s">
        <v>52</v>
      </c>
      <c r="I2191" t="s">
        <v>8956</v>
      </c>
      <c r="J2191">
        <v>55049</v>
      </c>
      <c r="K2191" t="s">
        <v>8428</v>
      </c>
      <c r="L2191" t="str">
        <f>VLOOKUP(K2191,'[1]movimento-per-comune-ambito-201'!$B$2:$D$547,3,FALSE)</f>
        <v>Versilia</v>
      </c>
      <c r="M2191" t="s">
        <v>2496</v>
      </c>
      <c r="N2191">
        <v>0</v>
      </c>
      <c r="O2191" t="s">
        <v>8957</v>
      </c>
      <c r="P2191" t="s">
        <v>8958</v>
      </c>
    </row>
    <row r="2192" spans="1:17" x14ac:dyDescent="0.25">
      <c r="A2192">
        <v>11754</v>
      </c>
      <c r="B2192" t="s">
        <v>3410</v>
      </c>
      <c r="C2192" s="1">
        <v>438750304</v>
      </c>
      <c r="D2192" s="1">
        <v>102507508</v>
      </c>
      <c r="E2192">
        <v>46033</v>
      </c>
      <c r="F2192" t="str">
        <f>VLOOKUP(E2192,'[1]movimento-per-comune-ambito-201'!$C$2:$D$547,2,0)</f>
        <v>Versilia</v>
      </c>
      <c r="G2192" t="s">
        <v>63361</v>
      </c>
      <c r="H2192" t="s">
        <v>52</v>
      </c>
      <c r="I2192" t="s">
        <v>8959</v>
      </c>
      <c r="J2192">
        <v>55049</v>
      </c>
      <c r="K2192" t="s">
        <v>8428</v>
      </c>
      <c r="L2192" t="str">
        <f>VLOOKUP(K2192,'[1]movimento-per-comune-ambito-201'!$B$2:$D$547,3,FALSE)</f>
        <v>Versilia</v>
      </c>
      <c r="M2192" t="s">
        <v>2496</v>
      </c>
      <c r="N2192">
        <v>0</v>
      </c>
      <c r="O2192" t="s">
        <v>8960</v>
      </c>
      <c r="Q2192" t="s">
        <v>8961</v>
      </c>
    </row>
    <row r="2193" spans="1:17" x14ac:dyDescent="0.25">
      <c r="A2193">
        <v>14248</v>
      </c>
      <c r="B2193" t="s">
        <v>8962</v>
      </c>
      <c r="C2193" s="1">
        <v>4.3829360399999904E+16</v>
      </c>
      <c r="D2193" s="1">
        <v>102870107</v>
      </c>
      <c r="E2193">
        <v>46033</v>
      </c>
      <c r="F2193" t="str">
        <f>VLOOKUP(E2193,'[1]movimento-per-comune-ambito-201'!$C$2:$D$547,2,0)</f>
        <v>Versilia</v>
      </c>
      <c r="G2193" t="s">
        <v>63362</v>
      </c>
      <c r="H2193" t="s">
        <v>52</v>
      </c>
      <c r="I2193" t="s">
        <v>8963</v>
      </c>
      <c r="J2193">
        <v>55049</v>
      </c>
      <c r="K2193" t="s">
        <v>8428</v>
      </c>
      <c r="L2193" t="str">
        <f>VLOOKUP(K2193,'[1]movimento-per-comune-ambito-201'!$B$2:$D$547,3,FALSE)</f>
        <v>Versilia</v>
      </c>
      <c r="M2193" t="s">
        <v>2496</v>
      </c>
      <c r="N2193">
        <v>0</v>
      </c>
      <c r="O2193" t="s">
        <v>8964</v>
      </c>
      <c r="P2193" t="s">
        <v>8965</v>
      </c>
      <c r="Q2193" t="s">
        <v>8966</v>
      </c>
    </row>
    <row r="2194" spans="1:17" x14ac:dyDescent="0.25">
      <c r="A2194">
        <v>14249</v>
      </c>
      <c r="B2194" t="s">
        <v>8967</v>
      </c>
      <c r="C2194" s="1">
        <v>4.3882462099999904E+16</v>
      </c>
      <c r="D2194" s="1">
        <v>102421968</v>
      </c>
      <c r="E2194">
        <v>46033</v>
      </c>
      <c r="F2194" t="str">
        <f>VLOOKUP(E2194,'[1]movimento-per-comune-ambito-201'!$C$2:$D$547,2,0)</f>
        <v>Versilia</v>
      </c>
      <c r="G2194" t="s">
        <v>63072</v>
      </c>
      <c r="H2194" t="s">
        <v>52</v>
      </c>
      <c r="I2194" t="s">
        <v>8968</v>
      </c>
      <c r="J2194">
        <v>55049</v>
      </c>
      <c r="K2194" t="s">
        <v>8428</v>
      </c>
      <c r="L2194" t="str">
        <f>VLOOKUP(K2194,'[1]movimento-per-comune-ambito-201'!$B$2:$D$547,3,FALSE)</f>
        <v>Versilia</v>
      </c>
      <c r="M2194" t="s">
        <v>2496</v>
      </c>
      <c r="N2194">
        <v>0</v>
      </c>
      <c r="O2194" t="s">
        <v>8969</v>
      </c>
      <c r="P2194" t="s">
        <v>8970</v>
      </c>
      <c r="Q2194" t="s">
        <v>8971</v>
      </c>
    </row>
    <row r="2195" spans="1:17" x14ac:dyDescent="0.25">
      <c r="A2195">
        <v>14251</v>
      </c>
      <c r="B2195" t="s">
        <v>8972</v>
      </c>
      <c r="C2195" s="1">
        <v>4.3865461099999904E+16</v>
      </c>
      <c r="D2195" s="1">
        <v>1.02456574E+16</v>
      </c>
      <c r="E2195">
        <v>46033</v>
      </c>
      <c r="F2195" t="str">
        <f>VLOOKUP(E2195,'[1]movimento-per-comune-ambito-201'!$C$2:$D$547,2,0)</f>
        <v>Versilia</v>
      </c>
      <c r="G2195" t="s">
        <v>63073</v>
      </c>
      <c r="H2195" t="s">
        <v>52</v>
      </c>
      <c r="I2195" t="s">
        <v>8973</v>
      </c>
      <c r="J2195">
        <v>55049</v>
      </c>
      <c r="K2195" t="s">
        <v>8428</v>
      </c>
      <c r="L2195" t="str">
        <f>VLOOKUP(K2195,'[1]movimento-per-comune-ambito-201'!$B$2:$D$547,3,FALSE)</f>
        <v>Versilia</v>
      </c>
      <c r="M2195" t="s">
        <v>2496</v>
      </c>
      <c r="N2195">
        <v>0</v>
      </c>
      <c r="O2195" t="s">
        <v>8974</v>
      </c>
      <c r="P2195" t="s">
        <v>8975</v>
      </c>
    </row>
    <row r="2196" spans="1:17" x14ac:dyDescent="0.25">
      <c r="A2196">
        <v>14252</v>
      </c>
      <c r="B2196" t="s">
        <v>8976</v>
      </c>
      <c r="C2196" s="1">
        <v>4.3826445999999904E+16</v>
      </c>
      <c r="D2196" s="1">
        <v>1.02887093E+16</v>
      </c>
      <c r="E2196">
        <v>46033</v>
      </c>
      <c r="F2196" t="str">
        <f>VLOOKUP(E2196,'[1]movimento-per-comune-ambito-201'!$C$2:$D$547,2,0)</f>
        <v>Versilia</v>
      </c>
      <c r="G2196" t="s">
        <v>63074</v>
      </c>
      <c r="H2196" t="s">
        <v>52</v>
      </c>
      <c r="I2196" t="s">
        <v>8977</v>
      </c>
      <c r="J2196">
        <v>55049</v>
      </c>
      <c r="K2196" t="s">
        <v>8428</v>
      </c>
      <c r="L2196" t="str">
        <f>VLOOKUP(K2196,'[1]movimento-per-comune-ambito-201'!$B$2:$D$547,3,FALSE)</f>
        <v>Versilia</v>
      </c>
      <c r="M2196" t="s">
        <v>2496</v>
      </c>
      <c r="N2196">
        <v>0</v>
      </c>
      <c r="O2196" t="s">
        <v>8978</v>
      </c>
      <c r="P2196" t="s">
        <v>8979</v>
      </c>
      <c r="Q2196" t="s">
        <v>8980</v>
      </c>
    </row>
    <row r="2197" spans="1:17" x14ac:dyDescent="0.25">
      <c r="A2197">
        <v>16855</v>
      </c>
      <c r="B2197" t="s">
        <v>8981</v>
      </c>
      <c r="C2197" s="1">
        <v>4.3888874074118704E+16</v>
      </c>
      <c r="D2197" s="1">
        <v>1.02409672072876E+16</v>
      </c>
      <c r="E2197">
        <v>46033</v>
      </c>
      <c r="F2197" t="str">
        <f>VLOOKUP(E2197,'[1]movimento-per-comune-ambito-201'!$C$2:$D$547,2,0)</f>
        <v>Versilia</v>
      </c>
      <c r="G2197" t="s">
        <v>63075</v>
      </c>
      <c r="H2197" t="s">
        <v>52</v>
      </c>
      <c r="I2197" t="s">
        <v>8982</v>
      </c>
      <c r="J2197">
        <v>55049</v>
      </c>
      <c r="K2197" t="s">
        <v>8428</v>
      </c>
      <c r="L2197" t="str">
        <f>VLOOKUP(K2197,'[1]movimento-per-comune-ambito-201'!$B$2:$D$547,3,FALSE)</f>
        <v>Versilia</v>
      </c>
      <c r="M2197" t="s">
        <v>2496</v>
      </c>
      <c r="N2197">
        <v>0</v>
      </c>
      <c r="O2197" t="s">
        <v>8983</v>
      </c>
      <c r="P2197" t="s">
        <v>8984</v>
      </c>
    </row>
    <row r="2198" spans="1:17" x14ac:dyDescent="0.25">
      <c r="A2198">
        <v>17247</v>
      </c>
      <c r="B2198" t="s">
        <v>8985</v>
      </c>
      <c r="C2198" s="1">
        <v>4.3880694599999904E+16</v>
      </c>
      <c r="D2198" s="1">
        <v>1.02431832E+16</v>
      </c>
      <c r="E2198">
        <v>46033</v>
      </c>
      <c r="F2198" t="str">
        <f>VLOOKUP(E2198,'[1]movimento-per-comune-ambito-201'!$C$2:$D$547,2,0)</f>
        <v>Versilia</v>
      </c>
      <c r="G2198" t="s">
        <v>63629</v>
      </c>
      <c r="H2198" t="s">
        <v>52</v>
      </c>
      <c r="I2198" t="s">
        <v>8986</v>
      </c>
      <c r="J2198">
        <v>55049</v>
      </c>
      <c r="K2198" t="s">
        <v>8428</v>
      </c>
      <c r="L2198" t="str">
        <f>VLOOKUP(K2198,'[1]movimento-per-comune-ambito-201'!$B$2:$D$547,3,FALSE)</f>
        <v>Versilia</v>
      </c>
      <c r="M2198" t="s">
        <v>2496</v>
      </c>
      <c r="N2198">
        <v>0</v>
      </c>
      <c r="O2198" t="s">
        <v>8987</v>
      </c>
      <c r="P2198" t="s">
        <v>8988</v>
      </c>
    </row>
    <row r="2199" spans="1:17" x14ac:dyDescent="0.25">
      <c r="A2199">
        <v>20295</v>
      </c>
      <c r="B2199" t="s">
        <v>8989</v>
      </c>
      <c r="C2199" s="1">
        <v>4.3873178899999904E+16</v>
      </c>
      <c r="D2199" s="1">
        <v>1.02451066999999E+16</v>
      </c>
      <c r="E2199">
        <v>46033</v>
      </c>
      <c r="F2199" t="str">
        <f>VLOOKUP(E2199,'[1]movimento-per-comune-ambito-201'!$C$2:$D$547,2,0)</f>
        <v>Versilia</v>
      </c>
      <c r="G2199" t="s">
        <v>63079</v>
      </c>
      <c r="H2199" t="s">
        <v>52</v>
      </c>
      <c r="I2199" t="s">
        <v>8990</v>
      </c>
      <c r="J2199">
        <v>55049</v>
      </c>
      <c r="K2199" t="s">
        <v>8428</v>
      </c>
      <c r="L2199" t="str">
        <f>VLOOKUP(K2199,'[1]movimento-per-comune-ambito-201'!$B$2:$D$547,3,FALSE)</f>
        <v>Versilia</v>
      </c>
      <c r="M2199" t="s">
        <v>2496</v>
      </c>
      <c r="N2199">
        <v>0</v>
      </c>
      <c r="O2199" t="s">
        <v>8991</v>
      </c>
      <c r="Q2199" t="s">
        <v>8992</v>
      </c>
    </row>
    <row r="2200" spans="1:17" x14ac:dyDescent="0.25">
      <c r="A2200">
        <v>20278</v>
      </c>
      <c r="B2200" t="s">
        <v>6244</v>
      </c>
      <c r="C2200" s="1">
        <v>438298226</v>
      </c>
      <c r="D2200" s="1">
        <v>102837348</v>
      </c>
      <c r="E2200">
        <v>46033</v>
      </c>
      <c r="F2200" t="str">
        <f>VLOOKUP(E2200,'[1]movimento-per-comune-ambito-201'!$C$2:$D$547,2,0)</f>
        <v>Versilia</v>
      </c>
      <c r="G2200" t="s">
        <v>63082</v>
      </c>
      <c r="H2200" t="s">
        <v>52</v>
      </c>
      <c r="I2200" t="s">
        <v>8993</v>
      </c>
      <c r="J2200">
        <v>55049</v>
      </c>
      <c r="K2200" t="s">
        <v>8428</v>
      </c>
      <c r="L2200" t="str">
        <f>VLOOKUP(K2200,'[1]movimento-per-comune-ambito-201'!$B$2:$D$547,3,FALSE)</f>
        <v>Versilia</v>
      </c>
      <c r="M2200" t="s">
        <v>2496</v>
      </c>
      <c r="N2200">
        <v>0</v>
      </c>
      <c r="Q2200" t="s">
        <v>8994</v>
      </c>
    </row>
    <row r="2201" spans="1:17" x14ac:dyDescent="0.25">
      <c r="A2201">
        <v>20297</v>
      </c>
      <c r="B2201" t="s">
        <v>8995</v>
      </c>
      <c r="C2201" s="1">
        <v>4.38265138E+16</v>
      </c>
      <c r="D2201" s="1">
        <v>102837037</v>
      </c>
      <c r="E2201">
        <v>46033</v>
      </c>
      <c r="F2201" t="str">
        <f>VLOOKUP(E2201,'[1]movimento-per-comune-ambito-201'!$C$2:$D$547,2,0)</f>
        <v>Versilia</v>
      </c>
      <c r="G2201" t="s">
        <v>63083</v>
      </c>
      <c r="H2201" t="s">
        <v>52</v>
      </c>
      <c r="I2201" t="s">
        <v>8996</v>
      </c>
      <c r="J2201">
        <v>55049</v>
      </c>
      <c r="K2201" t="s">
        <v>8428</v>
      </c>
      <c r="L2201" t="str">
        <f>VLOOKUP(K2201,'[1]movimento-per-comune-ambito-201'!$B$2:$D$547,3,FALSE)</f>
        <v>Versilia</v>
      </c>
      <c r="M2201" t="s">
        <v>2496</v>
      </c>
      <c r="N2201">
        <v>0</v>
      </c>
      <c r="O2201" t="s">
        <v>8997</v>
      </c>
      <c r="Q2201" t="s">
        <v>8998</v>
      </c>
    </row>
    <row r="2202" spans="1:17" x14ac:dyDescent="0.25">
      <c r="A2202">
        <v>20319</v>
      </c>
      <c r="B2202" t="s">
        <v>8999</v>
      </c>
      <c r="C2202" s="1">
        <v>4.38804304E+16</v>
      </c>
      <c r="D2202" s="1">
        <v>1.02483685999999E+16</v>
      </c>
      <c r="E2202">
        <v>46033</v>
      </c>
      <c r="F2202" t="str">
        <f>VLOOKUP(E2202,'[1]movimento-per-comune-ambito-201'!$C$2:$D$547,2,0)</f>
        <v>Versilia</v>
      </c>
      <c r="G2202" t="s">
        <v>63204</v>
      </c>
      <c r="H2202" t="s">
        <v>52</v>
      </c>
      <c r="I2202" t="s">
        <v>9000</v>
      </c>
      <c r="J2202">
        <v>55049</v>
      </c>
      <c r="K2202" t="s">
        <v>8428</v>
      </c>
      <c r="L2202" t="str">
        <f>VLOOKUP(K2202,'[1]movimento-per-comune-ambito-201'!$B$2:$D$547,3,FALSE)</f>
        <v>Versilia</v>
      </c>
      <c r="M2202" t="s">
        <v>2496</v>
      </c>
      <c r="N2202">
        <v>0</v>
      </c>
      <c r="O2202" t="s">
        <v>9001</v>
      </c>
      <c r="Q2202" t="s">
        <v>9002</v>
      </c>
    </row>
    <row r="2203" spans="1:17" x14ac:dyDescent="0.25">
      <c r="A2203">
        <v>22651</v>
      </c>
      <c r="B2203" t="s">
        <v>9003</v>
      </c>
      <c r="C2203" s="1">
        <v>438815241</v>
      </c>
      <c r="D2203" s="1">
        <v>1.02370012999999E+16</v>
      </c>
      <c r="E2203">
        <v>46033</v>
      </c>
      <c r="F2203" t="str">
        <f>VLOOKUP(E2203,'[1]movimento-per-comune-ambito-201'!$C$2:$D$547,2,0)</f>
        <v>Versilia</v>
      </c>
      <c r="G2203" t="s">
        <v>63205</v>
      </c>
      <c r="H2203" t="s">
        <v>52</v>
      </c>
      <c r="I2203" t="s">
        <v>9004</v>
      </c>
      <c r="J2203">
        <v>55049</v>
      </c>
      <c r="K2203" t="s">
        <v>8428</v>
      </c>
      <c r="L2203" t="str">
        <f>VLOOKUP(K2203,'[1]movimento-per-comune-ambito-201'!$B$2:$D$547,3,FALSE)</f>
        <v>Versilia</v>
      </c>
      <c r="M2203" t="s">
        <v>2496</v>
      </c>
      <c r="N2203">
        <v>0</v>
      </c>
      <c r="O2203" t="s">
        <v>9005</v>
      </c>
      <c r="Q2203" t="s">
        <v>9006</v>
      </c>
    </row>
    <row r="2204" spans="1:17" x14ac:dyDescent="0.25">
      <c r="A2204">
        <v>23176</v>
      </c>
      <c r="B2204" t="s">
        <v>9007</v>
      </c>
      <c r="C2204" s="1">
        <v>4.3837451999999904E+16</v>
      </c>
      <c r="D2204" s="1">
        <v>102896684</v>
      </c>
      <c r="E2204">
        <v>46033</v>
      </c>
      <c r="F2204" t="str">
        <f>VLOOKUP(E2204,'[1]movimento-per-comune-ambito-201'!$C$2:$D$547,2,0)</f>
        <v>Versilia</v>
      </c>
      <c r="G2204" t="s">
        <v>63630</v>
      </c>
      <c r="H2204" t="s">
        <v>52</v>
      </c>
      <c r="I2204" t="s">
        <v>9008</v>
      </c>
      <c r="J2204">
        <v>55049</v>
      </c>
      <c r="K2204" t="s">
        <v>8428</v>
      </c>
      <c r="L2204" t="str">
        <f>VLOOKUP(K2204,'[1]movimento-per-comune-ambito-201'!$B$2:$D$547,3,FALSE)</f>
        <v>Versilia</v>
      </c>
      <c r="M2204" t="s">
        <v>2496</v>
      </c>
      <c r="N2204">
        <v>0</v>
      </c>
      <c r="O2204" t="s">
        <v>9009</v>
      </c>
      <c r="Q2204" t="s">
        <v>9010</v>
      </c>
    </row>
    <row r="2205" spans="1:17" x14ac:dyDescent="0.25">
      <c r="A2205">
        <v>23250</v>
      </c>
      <c r="B2205" t="s">
        <v>9011</v>
      </c>
      <c r="C2205" s="1">
        <v>438701632</v>
      </c>
      <c r="D2205" s="1">
        <v>10244555</v>
      </c>
      <c r="E2205">
        <v>46033</v>
      </c>
      <c r="F2205" t="str">
        <f>VLOOKUP(E2205,'[1]movimento-per-comune-ambito-201'!$C$2:$D$547,2,0)</f>
        <v>Versilia</v>
      </c>
      <c r="G2205" t="s">
        <v>63813</v>
      </c>
      <c r="H2205" t="s">
        <v>52</v>
      </c>
      <c r="I2205" t="s">
        <v>9012</v>
      </c>
      <c r="J2205">
        <v>55049</v>
      </c>
      <c r="K2205" t="s">
        <v>8428</v>
      </c>
      <c r="L2205" t="str">
        <f>VLOOKUP(K2205,'[1]movimento-per-comune-ambito-201'!$B$2:$D$547,3,FALSE)</f>
        <v>Versilia</v>
      </c>
      <c r="M2205" t="s">
        <v>2496</v>
      </c>
      <c r="N2205">
        <v>0</v>
      </c>
      <c r="O2205" t="s">
        <v>9013</v>
      </c>
      <c r="Q2205" t="s">
        <v>9014</v>
      </c>
    </row>
    <row r="2206" spans="1:17" x14ac:dyDescent="0.25">
      <c r="A2206">
        <v>23943</v>
      </c>
      <c r="B2206" t="s">
        <v>9015</v>
      </c>
      <c r="C2206" s="1">
        <v>4.3864750999999904E+16</v>
      </c>
      <c r="D2206" s="1">
        <v>1.02520428999999E+16</v>
      </c>
      <c r="E2206">
        <v>46033</v>
      </c>
      <c r="F2206" t="str">
        <f>VLOOKUP(E2206,'[1]movimento-per-comune-ambito-201'!$C$2:$D$547,2,0)</f>
        <v>Versilia</v>
      </c>
      <c r="G2206" t="s">
        <v>63632</v>
      </c>
      <c r="H2206" t="s">
        <v>52</v>
      </c>
      <c r="I2206" t="s">
        <v>9016</v>
      </c>
      <c r="J2206">
        <v>55049</v>
      </c>
      <c r="K2206" t="s">
        <v>8428</v>
      </c>
      <c r="L2206" t="str">
        <f>VLOOKUP(K2206,'[1]movimento-per-comune-ambito-201'!$B$2:$D$547,3,FALSE)</f>
        <v>Versilia</v>
      </c>
      <c r="M2206" t="s">
        <v>2496</v>
      </c>
      <c r="N2206">
        <v>0</v>
      </c>
      <c r="O2206" t="s">
        <v>9017</v>
      </c>
      <c r="Q2206" t="s">
        <v>9018</v>
      </c>
    </row>
    <row r="2207" spans="1:17" x14ac:dyDescent="0.25">
      <c r="A2207">
        <v>24637</v>
      </c>
      <c r="B2207" t="s">
        <v>9019</v>
      </c>
      <c r="C2207" s="1">
        <v>4.3873614099999904E+16</v>
      </c>
      <c r="D2207" s="1">
        <v>1.02462522E+16</v>
      </c>
      <c r="E2207">
        <v>46033</v>
      </c>
      <c r="F2207" t="str">
        <f>VLOOKUP(E2207,'[1]movimento-per-comune-ambito-201'!$C$2:$D$547,2,0)</f>
        <v>Versilia</v>
      </c>
      <c r="G2207" t="s">
        <v>63635</v>
      </c>
      <c r="H2207" t="s">
        <v>52</v>
      </c>
      <c r="I2207" t="s">
        <v>9020</v>
      </c>
      <c r="J2207">
        <v>55049</v>
      </c>
      <c r="K2207" t="s">
        <v>8428</v>
      </c>
      <c r="L2207" t="str">
        <f>VLOOKUP(K2207,'[1]movimento-per-comune-ambito-201'!$B$2:$D$547,3,FALSE)</f>
        <v>Versilia</v>
      </c>
      <c r="M2207" t="s">
        <v>2496</v>
      </c>
      <c r="N2207">
        <v>0</v>
      </c>
      <c r="O2207" t="s">
        <v>9021</v>
      </c>
      <c r="Q2207" t="s">
        <v>9022</v>
      </c>
    </row>
    <row r="2208" spans="1:17" x14ac:dyDescent="0.25">
      <c r="A2208">
        <v>26046</v>
      </c>
      <c r="B2208" t="s">
        <v>9023</v>
      </c>
      <c r="C2208" s="1">
        <v>4.38669555E+16</v>
      </c>
      <c r="D2208" s="1">
        <v>102518964</v>
      </c>
      <c r="E2208">
        <v>46033</v>
      </c>
      <c r="F2208" t="str">
        <f>VLOOKUP(E2208,'[1]movimento-per-comune-ambito-201'!$C$2:$D$547,2,0)</f>
        <v>Versilia</v>
      </c>
      <c r="G2208" t="s">
        <v>63637</v>
      </c>
      <c r="H2208" t="s">
        <v>52</v>
      </c>
      <c r="I2208" t="s">
        <v>9024</v>
      </c>
      <c r="J2208">
        <v>55049</v>
      </c>
      <c r="K2208" t="s">
        <v>8428</v>
      </c>
      <c r="L2208" t="str">
        <f>VLOOKUP(K2208,'[1]movimento-per-comune-ambito-201'!$B$2:$D$547,3,FALSE)</f>
        <v>Versilia</v>
      </c>
      <c r="M2208" t="s">
        <v>2496</v>
      </c>
      <c r="N2208">
        <v>0</v>
      </c>
      <c r="O2208" t="s">
        <v>9025</v>
      </c>
      <c r="Q2208" t="s">
        <v>9026</v>
      </c>
    </row>
    <row r="2209" spans="1:17" x14ac:dyDescent="0.25">
      <c r="A2209">
        <v>25105</v>
      </c>
      <c r="B2209" t="s">
        <v>8564</v>
      </c>
      <c r="C2209" s="1">
        <v>4.38657267E+16</v>
      </c>
      <c r="D2209" s="1">
        <v>102513103</v>
      </c>
      <c r="E2209">
        <v>46033</v>
      </c>
      <c r="F2209" t="str">
        <f>VLOOKUP(E2209,'[1]movimento-per-comune-ambito-201'!$C$2:$D$547,2,0)</f>
        <v>Versilia</v>
      </c>
      <c r="G2209" t="s">
        <v>63765</v>
      </c>
      <c r="H2209" t="s">
        <v>374</v>
      </c>
      <c r="I2209" t="s">
        <v>8565</v>
      </c>
      <c r="J2209">
        <v>55049</v>
      </c>
      <c r="K2209" t="s">
        <v>8428</v>
      </c>
      <c r="L2209" t="str">
        <f>VLOOKUP(K2209,'[1]movimento-per-comune-ambito-201'!$B$2:$D$547,3,FALSE)</f>
        <v>Versilia</v>
      </c>
      <c r="M2209" t="s">
        <v>2496</v>
      </c>
      <c r="N2209">
        <v>0</v>
      </c>
      <c r="O2209" t="s">
        <v>8566</v>
      </c>
      <c r="P2209" t="s">
        <v>8567</v>
      </c>
      <c r="Q2209" t="s">
        <v>8568</v>
      </c>
    </row>
    <row r="2210" spans="1:17" x14ac:dyDescent="0.25">
      <c r="A2210">
        <v>25106</v>
      </c>
      <c r="B2210" t="s">
        <v>8569</v>
      </c>
      <c r="C2210" s="1">
        <v>43874406</v>
      </c>
      <c r="D2210" s="1">
        <v>1.02594521E+16</v>
      </c>
      <c r="E2210">
        <v>46033</v>
      </c>
      <c r="F2210" t="str">
        <f>VLOOKUP(E2210,'[1]movimento-per-comune-ambito-201'!$C$2:$D$547,2,0)</f>
        <v>Versilia</v>
      </c>
      <c r="G2210" t="s">
        <v>63814</v>
      </c>
      <c r="H2210" t="s">
        <v>374</v>
      </c>
      <c r="I2210" t="s">
        <v>8570</v>
      </c>
      <c r="J2210">
        <v>55049</v>
      </c>
      <c r="K2210" t="s">
        <v>8428</v>
      </c>
      <c r="L2210" t="str">
        <f>VLOOKUP(K2210,'[1]movimento-per-comune-ambito-201'!$B$2:$D$547,3,FALSE)</f>
        <v>Versilia</v>
      </c>
      <c r="M2210" t="s">
        <v>2496</v>
      </c>
      <c r="N2210">
        <v>0</v>
      </c>
      <c r="O2210" t="s">
        <v>8571</v>
      </c>
      <c r="Q2210" t="s">
        <v>8572</v>
      </c>
    </row>
    <row r="2211" spans="1:17" x14ac:dyDescent="0.25">
      <c r="A2211">
        <v>26010</v>
      </c>
      <c r="B2211" t="s">
        <v>9027</v>
      </c>
      <c r="C2211" s="1">
        <v>438728725</v>
      </c>
      <c r="D2211" s="1">
        <v>102433175</v>
      </c>
      <c r="E2211">
        <v>46033</v>
      </c>
      <c r="F2211" t="str">
        <f>VLOOKUP(E2211,'[1]movimento-per-comune-ambito-201'!$C$2:$D$547,2,0)</f>
        <v>Versilia</v>
      </c>
      <c r="G2211" t="s">
        <v>63766</v>
      </c>
      <c r="H2211" t="s">
        <v>374</v>
      </c>
      <c r="I2211" t="s">
        <v>9028</v>
      </c>
      <c r="J2211">
        <v>55049</v>
      </c>
      <c r="K2211" t="s">
        <v>8428</v>
      </c>
      <c r="L2211" t="str">
        <f>VLOOKUP(K2211,'[1]movimento-per-comune-ambito-201'!$B$2:$D$547,3,FALSE)</f>
        <v>Versilia</v>
      </c>
      <c r="M2211" t="s">
        <v>2496</v>
      </c>
      <c r="N2211">
        <v>0</v>
      </c>
      <c r="O2211" t="s">
        <v>9029</v>
      </c>
      <c r="Q2211" t="s">
        <v>9030</v>
      </c>
    </row>
    <row r="2212" spans="1:17" x14ac:dyDescent="0.25">
      <c r="A2212">
        <v>25979</v>
      </c>
      <c r="B2212" t="s">
        <v>9031</v>
      </c>
      <c r="C2212" s="1">
        <v>4.3830449E+16</v>
      </c>
      <c r="D2212" s="1">
        <v>10299201</v>
      </c>
      <c r="E2212">
        <v>46033</v>
      </c>
      <c r="F2212" t="str">
        <f>VLOOKUP(E2212,'[1]movimento-per-comune-ambito-201'!$C$2:$D$547,2,0)</f>
        <v>Versilia</v>
      </c>
      <c r="G2212" t="s">
        <v>63351</v>
      </c>
      <c r="H2212" t="s">
        <v>2593</v>
      </c>
      <c r="I2212" t="s">
        <v>9032</v>
      </c>
      <c r="J2212">
        <v>55049</v>
      </c>
      <c r="K2212" t="s">
        <v>8428</v>
      </c>
      <c r="L2212" t="str">
        <f>VLOOKUP(K2212,'[1]movimento-per-comune-ambito-201'!$B$2:$D$547,3,FALSE)</f>
        <v>Versilia</v>
      </c>
      <c r="M2212" t="s">
        <v>2496</v>
      </c>
      <c r="N2212">
        <v>0</v>
      </c>
      <c r="O2212" t="s">
        <v>9033</v>
      </c>
      <c r="P2212" t="s">
        <v>9034</v>
      </c>
      <c r="Q2212" t="s">
        <v>9035</v>
      </c>
    </row>
    <row r="2213" spans="1:17" x14ac:dyDescent="0.25">
      <c r="A2213">
        <v>25980</v>
      </c>
      <c r="B2213" t="s">
        <v>9036</v>
      </c>
      <c r="C2213" s="1">
        <v>4.38282627E+16</v>
      </c>
      <c r="D2213" s="1">
        <v>1.02796654E+16</v>
      </c>
      <c r="E2213">
        <v>46033</v>
      </c>
      <c r="F2213" t="str">
        <f>VLOOKUP(E2213,'[1]movimento-per-comune-ambito-201'!$C$2:$D$547,2,0)</f>
        <v>Versilia</v>
      </c>
      <c r="G2213" t="s">
        <v>63525</v>
      </c>
      <c r="H2213" t="s">
        <v>2593</v>
      </c>
      <c r="I2213" t="s">
        <v>9037</v>
      </c>
      <c r="J2213">
        <v>55049</v>
      </c>
      <c r="K2213" t="s">
        <v>8428</v>
      </c>
      <c r="L2213" t="str">
        <f>VLOOKUP(K2213,'[1]movimento-per-comune-ambito-201'!$B$2:$D$547,3,FALSE)</f>
        <v>Versilia</v>
      </c>
      <c r="M2213" t="s">
        <v>2496</v>
      </c>
      <c r="N2213">
        <v>0</v>
      </c>
      <c r="O2213" t="s">
        <v>9038</v>
      </c>
      <c r="P2213" t="s">
        <v>9039</v>
      </c>
      <c r="Q2213" t="s">
        <v>9040</v>
      </c>
    </row>
    <row r="2214" spans="1:17" x14ac:dyDescent="0.25">
      <c r="A2214">
        <v>25981</v>
      </c>
      <c r="B2214" t="s">
        <v>9041</v>
      </c>
      <c r="C2214" s="1">
        <v>43892792</v>
      </c>
      <c r="D2214" s="1">
        <v>1.02559673999999E+16</v>
      </c>
      <c r="E2214">
        <v>46033</v>
      </c>
      <c r="F2214" t="str">
        <f>VLOOKUP(E2214,'[1]movimento-per-comune-ambito-201'!$C$2:$D$547,2,0)</f>
        <v>Versilia</v>
      </c>
      <c r="G2214" t="s">
        <v>63526</v>
      </c>
      <c r="H2214" t="s">
        <v>2593</v>
      </c>
      <c r="I2214" t="s">
        <v>9042</v>
      </c>
      <c r="J2214">
        <v>55049</v>
      </c>
      <c r="K2214" t="s">
        <v>8428</v>
      </c>
      <c r="L2214" t="str">
        <f>VLOOKUP(K2214,'[1]movimento-per-comune-ambito-201'!$B$2:$D$547,3,FALSE)</f>
        <v>Versilia</v>
      </c>
      <c r="M2214" t="s">
        <v>2496</v>
      </c>
      <c r="N2214">
        <v>0</v>
      </c>
      <c r="O2214" t="s">
        <v>9043</v>
      </c>
      <c r="Q2214" t="s">
        <v>9044</v>
      </c>
    </row>
    <row r="2215" spans="1:17" x14ac:dyDescent="0.25">
      <c r="A2215">
        <v>12487</v>
      </c>
      <c r="B2215" t="s">
        <v>9045</v>
      </c>
      <c r="C2215" s="1">
        <v>4.38671811E+16</v>
      </c>
      <c r="D2215" s="1">
        <v>102498734</v>
      </c>
      <c r="E2215">
        <v>46033</v>
      </c>
      <c r="F2215" t="str">
        <f>VLOOKUP(E2215,'[1]movimento-per-comune-ambito-201'!$C$2:$D$547,2,0)</f>
        <v>Versilia</v>
      </c>
      <c r="G2215" t="s">
        <v>63145</v>
      </c>
      <c r="H2215" t="s">
        <v>749</v>
      </c>
      <c r="I2215" t="s">
        <v>9046</v>
      </c>
      <c r="J2215">
        <v>55049</v>
      </c>
      <c r="K2215" t="s">
        <v>8428</v>
      </c>
      <c r="L2215" t="str">
        <f>VLOOKUP(K2215,'[1]movimento-per-comune-ambito-201'!$B$2:$D$547,3,FALSE)</f>
        <v>Versilia</v>
      </c>
      <c r="M2215" t="s">
        <v>2496</v>
      </c>
      <c r="N2215">
        <v>0</v>
      </c>
      <c r="O2215" t="s">
        <v>9047</v>
      </c>
      <c r="Q2215" t="s">
        <v>9048</v>
      </c>
    </row>
    <row r="2216" spans="1:17" x14ac:dyDescent="0.25">
      <c r="A2216">
        <v>12302</v>
      </c>
      <c r="B2216" t="s">
        <v>3462</v>
      </c>
      <c r="C2216" s="1">
        <v>4.38257856E+16</v>
      </c>
      <c r="D2216" s="1">
        <v>1.02840782999999E+16</v>
      </c>
      <c r="E2216">
        <v>46033</v>
      </c>
      <c r="F2216" t="str">
        <f>VLOOKUP(E2216,'[1]movimento-per-comune-ambito-201'!$C$2:$D$547,2,0)</f>
        <v>Versilia</v>
      </c>
      <c r="G2216" t="s">
        <v>63086</v>
      </c>
      <c r="H2216" t="s">
        <v>376</v>
      </c>
      <c r="I2216" t="s">
        <v>9049</v>
      </c>
      <c r="J2216">
        <v>55049</v>
      </c>
      <c r="K2216" t="s">
        <v>8428</v>
      </c>
      <c r="L2216" t="str">
        <f>VLOOKUP(K2216,'[1]movimento-per-comune-ambito-201'!$B$2:$D$547,3,FALSE)</f>
        <v>Versilia</v>
      </c>
      <c r="M2216" t="s">
        <v>2496</v>
      </c>
      <c r="N2216">
        <v>1</v>
      </c>
      <c r="O2216" t="s">
        <v>9050</v>
      </c>
      <c r="P2216" t="s">
        <v>9051</v>
      </c>
      <c r="Q2216" t="s">
        <v>9052</v>
      </c>
    </row>
    <row r="2217" spans="1:17" x14ac:dyDescent="0.25">
      <c r="A2217">
        <v>12306</v>
      </c>
      <c r="B2217" t="s">
        <v>3188</v>
      </c>
      <c r="C2217" s="1">
        <v>4.38269790651538E+16</v>
      </c>
      <c r="D2217" s="1">
        <v>1.0271933086708E+16</v>
      </c>
      <c r="E2217">
        <v>46033</v>
      </c>
      <c r="F2217" t="str">
        <f>VLOOKUP(E2217,'[1]movimento-per-comune-ambito-201'!$C$2:$D$547,2,0)</f>
        <v>Versilia</v>
      </c>
      <c r="G2217" t="s">
        <v>63215</v>
      </c>
      <c r="H2217" t="s">
        <v>376</v>
      </c>
      <c r="I2217" t="s">
        <v>9053</v>
      </c>
      <c r="J2217">
        <v>55049</v>
      </c>
      <c r="K2217" t="s">
        <v>8428</v>
      </c>
      <c r="L2217" t="str">
        <f>VLOOKUP(K2217,'[1]movimento-per-comune-ambito-201'!$B$2:$D$547,3,FALSE)</f>
        <v>Versilia</v>
      </c>
      <c r="M2217" t="s">
        <v>2496</v>
      </c>
      <c r="N2217">
        <v>1</v>
      </c>
      <c r="O2217" t="s">
        <v>8554</v>
      </c>
      <c r="P2217" t="s">
        <v>8555</v>
      </c>
      <c r="Q2217" t="s">
        <v>8556</v>
      </c>
    </row>
    <row r="2218" spans="1:17" x14ac:dyDescent="0.25">
      <c r="A2218">
        <v>12308</v>
      </c>
      <c r="B2218" t="s">
        <v>1425</v>
      </c>
      <c r="C2218" s="1">
        <v>4.3829999999999904E+16</v>
      </c>
      <c r="D2218" s="1">
        <v>1.02892407E+16</v>
      </c>
      <c r="E2218">
        <v>46033</v>
      </c>
      <c r="F2218" t="str">
        <f>VLOOKUP(E2218,'[1]movimento-per-comune-ambito-201'!$C$2:$D$547,2,0)</f>
        <v>Versilia</v>
      </c>
      <c r="G2218" t="s">
        <v>63216</v>
      </c>
      <c r="H2218" t="s">
        <v>376</v>
      </c>
      <c r="I2218" t="s">
        <v>9054</v>
      </c>
      <c r="J2218">
        <v>55049</v>
      </c>
      <c r="K2218" t="s">
        <v>8428</v>
      </c>
      <c r="L2218" t="str">
        <f>VLOOKUP(K2218,'[1]movimento-per-comune-ambito-201'!$B$2:$D$547,3,FALSE)</f>
        <v>Versilia</v>
      </c>
      <c r="M2218" t="s">
        <v>2496</v>
      </c>
      <c r="N2218">
        <v>1</v>
      </c>
      <c r="O2218" t="s">
        <v>9055</v>
      </c>
      <c r="P2218" t="s">
        <v>9056</v>
      </c>
      <c r="Q2218" t="s">
        <v>9057</v>
      </c>
    </row>
    <row r="2219" spans="1:17" x14ac:dyDescent="0.25">
      <c r="A2219">
        <v>12309</v>
      </c>
      <c r="B2219" t="s">
        <v>1016</v>
      </c>
      <c r="C2219" s="1">
        <v>4.3848508199999904E+16</v>
      </c>
      <c r="D2219" s="1">
        <v>1.02599811E+16</v>
      </c>
      <c r="E2219">
        <v>46033</v>
      </c>
      <c r="F2219" t="str">
        <f>VLOOKUP(E2219,'[1]movimento-per-comune-ambito-201'!$C$2:$D$547,2,0)</f>
        <v>Versilia</v>
      </c>
      <c r="G2219" t="s">
        <v>63217</v>
      </c>
      <c r="H2219" t="s">
        <v>376</v>
      </c>
      <c r="I2219" t="s">
        <v>9058</v>
      </c>
      <c r="J2219">
        <v>55049</v>
      </c>
      <c r="K2219" t="s">
        <v>8428</v>
      </c>
      <c r="L2219" t="str">
        <f>VLOOKUP(K2219,'[1]movimento-per-comune-ambito-201'!$B$2:$D$547,3,FALSE)</f>
        <v>Versilia</v>
      </c>
      <c r="M2219" t="s">
        <v>2496</v>
      </c>
      <c r="N2219">
        <v>1</v>
      </c>
      <c r="O2219" t="s">
        <v>9059</v>
      </c>
      <c r="P2219" t="s">
        <v>9060</v>
      </c>
      <c r="Q2219" t="s">
        <v>9061</v>
      </c>
    </row>
    <row r="2220" spans="1:17" x14ac:dyDescent="0.25">
      <c r="A2220">
        <v>12311</v>
      </c>
      <c r="B2220" t="s">
        <v>260</v>
      </c>
      <c r="C2220" s="1">
        <v>4.3850121899999904E+16</v>
      </c>
      <c r="D2220" s="1">
        <v>102658343</v>
      </c>
      <c r="E2220">
        <v>46033</v>
      </c>
      <c r="F2220" t="str">
        <f>VLOOKUP(E2220,'[1]movimento-per-comune-ambito-201'!$C$2:$D$547,2,0)</f>
        <v>Versilia</v>
      </c>
      <c r="G2220" t="s">
        <v>63815</v>
      </c>
      <c r="H2220" t="s">
        <v>376</v>
      </c>
      <c r="I2220" t="s">
        <v>9062</v>
      </c>
      <c r="J2220">
        <v>55049</v>
      </c>
      <c r="K2220" t="s">
        <v>8428</v>
      </c>
      <c r="L2220" t="str">
        <f>VLOOKUP(K2220,'[1]movimento-per-comune-ambito-201'!$B$2:$D$547,3,FALSE)</f>
        <v>Versilia</v>
      </c>
      <c r="M2220" t="s">
        <v>2496</v>
      </c>
      <c r="N2220">
        <v>2</v>
      </c>
      <c r="O2220" t="s">
        <v>9063</v>
      </c>
      <c r="P2220" t="s">
        <v>9064</v>
      </c>
      <c r="Q2220" t="s">
        <v>9065</v>
      </c>
    </row>
    <row r="2221" spans="1:17" x14ac:dyDescent="0.25">
      <c r="A2221">
        <v>12314</v>
      </c>
      <c r="B2221" t="s">
        <v>9066</v>
      </c>
      <c r="C2221" s="1">
        <v>4.3822397796395504E+16</v>
      </c>
      <c r="D2221" s="1">
        <v>1.0273473371997E+16</v>
      </c>
      <c r="E2221">
        <v>46033</v>
      </c>
      <c r="F2221" t="str">
        <f>VLOOKUP(E2221,'[1]movimento-per-comune-ambito-201'!$C$2:$D$547,2,0)</f>
        <v>Versilia</v>
      </c>
      <c r="G2221" t="s">
        <v>63219</v>
      </c>
      <c r="H2221" t="s">
        <v>376</v>
      </c>
      <c r="I2221" t="s">
        <v>9067</v>
      </c>
      <c r="J2221">
        <v>55049</v>
      </c>
      <c r="K2221" t="s">
        <v>8428</v>
      </c>
      <c r="L2221" t="str">
        <f>VLOOKUP(K2221,'[1]movimento-per-comune-ambito-201'!$B$2:$D$547,3,FALSE)</f>
        <v>Versilia</v>
      </c>
      <c r="M2221" t="s">
        <v>2496</v>
      </c>
      <c r="N2221">
        <v>1</v>
      </c>
      <c r="O2221" t="s">
        <v>9068</v>
      </c>
      <c r="P2221" t="s">
        <v>9069</v>
      </c>
      <c r="Q2221" t="s">
        <v>9070</v>
      </c>
    </row>
    <row r="2222" spans="1:17" x14ac:dyDescent="0.25">
      <c r="A2222">
        <v>12316</v>
      </c>
      <c r="B2222" t="s">
        <v>8867</v>
      </c>
      <c r="C2222" s="1">
        <v>4.38513049E+16</v>
      </c>
      <c r="D2222" s="1">
        <v>102600999</v>
      </c>
      <c r="E2222">
        <v>46033</v>
      </c>
      <c r="F2222" t="str">
        <f>VLOOKUP(E2222,'[1]movimento-per-comune-ambito-201'!$C$2:$D$547,2,0)</f>
        <v>Versilia</v>
      </c>
      <c r="G2222" t="s">
        <v>63220</v>
      </c>
      <c r="H2222" t="s">
        <v>376</v>
      </c>
      <c r="I2222" t="s">
        <v>9071</v>
      </c>
      <c r="J2222">
        <v>55049</v>
      </c>
      <c r="K2222" t="s">
        <v>8428</v>
      </c>
      <c r="L2222" t="str">
        <f>VLOOKUP(K2222,'[1]movimento-per-comune-ambito-201'!$B$2:$D$547,3,FALSE)</f>
        <v>Versilia</v>
      </c>
      <c r="M2222" t="s">
        <v>2496</v>
      </c>
      <c r="N2222">
        <v>1</v>
      </c>
      <c r="O2222" t="s">
        <v>9072</v>
      </c>
      <c r="P2222" t="s">
        <v>9073</v>
      </c>
      <c r="Q2222" t="s">
        <v>9074</v>
      </c>
    </row>
    <row r="2223" spans="1:17" x14ac:dyDescent="0.25">
      <c r="A2223">
        <v>12317</v>
      </c>
      <c r="B2223" t="s">
        <v>9075</v>
      </c>
      <c r="C2223" s="1">
        <v>4.3829999999999904E+16</v>
      </c>
      <c r="D2223" s="1">
        <v>1.02892407E+16</v>
      </c>
      <c r="E2223">
        <v>46033</v>
      </c>
      <c r="F2223" t="str">
        <f>VLOOKUP(E2223,'[1]movimento-per-comune-ambito-201'!$C$2:$D$547,2,0)</f>
        <v>Versilia</v>
      </c>
      <c r="G2223" t="s">
        <v>63221</v>
      </c>
      <c r="H2223" t="s">
        <v>376</v>
      </c>
      <c r="I2223" t="s">
        <v>9076</v>
      </c>
      <c r="J2223">
        <v>55049</v>
      </c>
      <c r="K2223" t="s">
        <v>8428</v>
      </c>
      <c r="L2223" t="str">
        <f>VLOOKUP(K2223,'[1]movimento-per-comune-ambito-201'!$B$2:$D$547,3,FALSE)</f>
        <v>Versilia</v>
      </c>
      <c r="M2223" t="s">
        <v>2496</v>
      </c>
      <c r="N2223">
        <v>1</v>
      </c>
      <c r="O2223" t="s">
        <v>9077</v>
      </c>
      <c r="Q2223" t="s">
        <v>9078</v>
      </c>
    </row>
    <row r="2224" spans="1:17" x14ac:dyDescent="0.25">
      <c r="A2224">
        <v>21878</v>
      </c>
      <c r="B2224" t="s">
        <v>513</v>
      </c>
      <c r="C2224" s="1">
        <v>4.38657267E+16</v>
      </c>
      <c r="D2224" s="1">
        <v>102513103</v>
      </c>
      <c r="E2224">
        <v>46033</v>
      </c>
      <c r="F2224" t="str">
        <f>VLOOKUP(E2224,'[1]movimento-per-comune-ambito-201'!$C$2:$D$547,2,0)</f>
        <v>Versilia</v>
      </c>
      <c r="G2224" t="s">
        <v>63222</v>
      </c>
      <c r="H2224" t="s">
        <v>376</v>
      </c>
      <c r="I2224" t="s">
        <v>9079</v>
      </c>
      <c r="J2224">
        <v>55049</v>
      </c>
      <c r="K2224" t="s">
        <v>8428</v>
      </c>
      <c r="L2224" t="str">
        <f>VLOOKUP(K2224,'[1]movimento-per-comune-ambito-201'!$B$2:$D$547,3,FALSE)</f>
        <v>Versilia</v>
      </c>
      <c r="M2224" t="s">
        <v>2496</v>
      </c>
      <c r="N2224">
        <v>2</v>
      </c>
      <c r="O2224" t="s">
        <v>9080</v>
      </c>
      <c r="P2224" t="s">
        <v>9081</v>
      </c>
      <c r="Q2224" t="s">
        <v>9082</v>
      </c>
    </row>
    <row r="2225" spans="1:17" x14ac:dyDescent="0.25">
      <c r="A2225">
        <v>12444</v>
      </c>
      <c r="B2225" t="s">
        <v>9083</v>
      </c>
      <c r="C2225" s="1">
        <v>4.3829030299999904E+16</v>
      </c>
      <c r="D2225" s="1">
        <v>102784952</v>
      </c>
      <c r="E2225">
        <v>46033</v>
      </c>
      <c r="F2225" t="str">
        <f>VLOOKUP(E2225,'[1]movimento-per-comune-ambito-201'!$C$2:$D$547,2,0)</f>
        <v>Versilia</v>
      </c>
      <c r="G2225" t="s">
        <v>63026</v>
      </c>
      <c r="H2225" t="s">
        <v>75</v>
      </c>
      <c r="I2225" t="s">
        <v>9084</v>
      </c>
      <c r="J2225">
        <v>55049</v>
      </c>
      <c r="K2225" t="s">
        <v>8428</v>
      </c>
      <c r="L2225" t="str">
        <f>VLOOKUP(K2225,'[1]movimento-per-comune-ambito-201'!$B$2:$D$547,3,FALSE)</f>
        <v>Versilia</v>
      </c>
      <c r="M2225" t="s">
        <v>2496</v>
      </c>
      <c r="N2225">
        <v>0</v>
      </c>
      <c r="O2225" t="s">
        <v>9085</v>
      </c>
      <c r="P2225" t="s">
        <v>9086</v>
      </c>
      <c r="Q2225" t="s">
        <v>9087</v>
      </c>
    </row>
    <row r="2226" spans="1:17" x14ac:dyDescent="0.25">
      <c r="A2226">
        <v>12447</v>
      </c>
      <c r="B2226" t="s">
        <v>9088</v>
      </c>
      <c r="C2226" s="1">
        <v>4.3879892023414896E+16</v>
      </c>
      <c r="D2226" s="1">
        <v>1.02364683151245E+16</v>
      </c>
      <c r="E2226">
        <v>46033</v>
      </c>
      <c r="F2226" t="str">
        <f>VLOOKUP(E2226,'[1]movimento-per-comune-ambito-201'!$C$2:$D$547,2,0)</f>
        <v>Versilia</v>
      </c>
      <c r="G2226" t="s">
        <v>63247</v>
      </c>
      <c r="H2226" t="s">
        <v>75</v>
      </c>
      <c r="I2226" t="s">
        <v>9089</v>
      </c>
      <c r="J2226">
        <v>55049</v>
      </c>
      <c r="K2226" t="s">
        <v>8428</v>
      </c>
      <c r="L2226" t="str">
        <f>VLOOKUP(K2226,'[1]movimento-per-comune-ambito-201'!$B$2:$D$547,3,FALSE)</f>
        <v>Versilia</v>
      </c>
      <c r="M2226" t="s">
        <v>2496</v>
      </c>
      <c r="N2226">
        <v>0</v>
      </c>
      <c r="O2226" t="s">
        <v>9085</v>
      </c>
      <c r="P2226" t="s">
        <v>9086</v>
      </c>
      <c r="Q2226" t="s">
        <v>9087</v>
      </c>
    </row>
    <row r="2227" spans="1:17" x14ac:dyDescent="0.25">
      <c r="A2227">
        <v>19291</v>
      </c>
      <c r="B2227" t="s">
        <v>9090</v>
      </c>
      <c r="C2227" s="1">
        <v>4.3866235E+16</v>
      </c>
      <c r="D2227" s="1">
        <v>102484611</v>
      </c>
      <c r="E2227">
        <v>46033</v>
      </c>
      <c r="F2227" t="str">
        <f>VLOOKUP(E2227,'[1]movimento-per-comune-ambito-201'!$C$2:$D$547,2,0)</f>
        <v>Versilia</v>
      </c>
      <c r="G2227" t="s">
        <v>63353</v>
      </c>
      <c r="H2227" t="s">
        <v>75</v>
      </c>
      <c r="I2227" t="s">
        <v>9091</v>
      </c>
      <c r="J2227">
        <v>55049</v>
      </c>
      <c r="K2227" t="s">
        <v>8428</v>
      </c>
      <c r="L2227" t="str">
        <f>VLOOKUP(K2227,'[1]movimento-per-comune-ambito-201'!$B$2:$D$547,3,FALSE)</f>
        <v>Versilia</v>
      </c>
      <c r="M2227" t="s">
        <v>2496</v>
      </c>
      <c r="N2227">
        <v>0</v>
      </c>
      <c r="O2227" t="s">
        <v>9092</v>
      </c>
      <c r="Q2227" t="s">
        <v>9093</v>
      </c>
    </row>
    <row r="2228" spans="1:17" x14ac:dyDescent="0.25">
      <c r="A2228">
        <v>23258</v>
      </c>
      <c r="B2228" t="s">
        <v>9094</v>
      </c>
      <c r="C2228" s="1">
        <v>4.3869551199999904E+16</v>
      </c>
      <c r="D2228" s="1">
        <v>102458331</v>
      </c>
      <c r="E2228">
        <v>46033</v>
      </c>
      <c r="F2228" t="str">
        <f>VLOOKUP(E2228,'[1]movimento-per-comune-ambito-201'!$C$2:$D$547,2,0)</f>
        <v>Versilia</v>
      </c>
      <c r="G2228" t="s">
        <v>63675</v>
      </c>
      <c r="H2228" t="s">
        <v>75</v>
      </c>
      <c r="I2228" t="s">
        <v>9095</v>
      </c>
      <c r="J2228">
        <v>55049</v>
      </c>
      <c r="K2228" t="s">
        <v>8428</v>
      </c>
      <c r="L2228" t="str">
        <f>VLOOKUP(K2228,'[1]movimento-per-comune-ambito-201'!$B$2:$D$547,3,FALSE)</f>
        <v>Versilia</v>
      </c>
      <c r="M2228" t="s">
        <v>2496</v>
      </c>
      <c r="N2228">
        <v>0</v>
      </c>
      <c r="O2228" t="s">
        <v>8797</v>
      </c>
      <c r="P2228" t="s">
        <v>9096</v>
      </c>
      <c r="Q2228" t="s">
        <v>8799</v>
      </c>
    </row>
    <row r="2229" spans="1:17" x14ac:dyDescent="0.25">
      <c r="A2229">
        <v>23279</v>
      </c>
      <c r="B2229" t="s">
        <v>5635</v>
      </c>
      <c r="C2229" s="1">
        <v>4.3877997E+16</v>
      </c>
      <c r="D2229" s="1">
        <v>10236447</v>
      </c>
      <c r="E2229">
        <v>46033</v>
      </c>
      <c r="F2229" t="str">
        <f>VLOOKUP(E2229,'[1]movimento-per-comune-ambito-201'!$C$2:$D$547,2,0)</f>
        <v>Versilia</v>
      </c>
      <c r="G2229" t="s">
        <v>63441</v>
      </c>
      <c r="H2229" t="s">
        <v>75</v>
      </c>
      <c r="I2229" t="s">
        <v>9097</v>
      </c>
      <c r="J2229">
        <v>55049</v>
      </c>
      <c r="K2229" t="s">
        <v>8428</v>
      </c>
      <c r="L2229" t="str">
        <f>VLOOKUP(K2229,'[1]movimento-per-comune-ambito-201'!$B$2:$D$547,3,FALSE)</f>
        <v>Versilia</v>
      </c>
      <c r="M2229" t="s">
        <v>2496</v>
      </c>
      <c r="N2229">
        <v>0</v>
      </c>
      <c r="O2229" t="s">
        <v>9098</v>
      </c>
      <c r="Q2229" t="s">
        <v>9099</v>
      </c>
    </row>
    <row r="2230" spans="1:17" x14ac:dyDescent="0.25">
      <c r="A2230">
        <v>23313</v>
      </c>
      <c r="B2230" t="s">
        <v>9100</v>
      </c>
      <c r="C2230" s="1">
        <v>4.3883851999999904E+16</v>
      </c>
      <c r="D2230" s="1">
        <v>10232785</v>
      </c>
      <c r="E2230">
        <v>46033</v>
      </c>
      <c r="F2230" t="str">
        <f>VLOOKUP(E2230,'[1]movimento-per-comune-ambito-201'!$C$2:$D$547,2,0)</f>
        <v>Versilia</v>
      </c>
      <c r="G2230" t="s">
        <v>63442</v>
      </c>
      <c r="H2230" t="s">
        <v>75</v>
      </c>
      <c r="I2230" t="s">
        <v>9101</v>
      </c>
      <c r="J2230">
        <v>55049</v>
      </c>
      <c r="K2230" t="s">
        <v>8428</v>
      </c>
      <c r="L2230" t="str">
        <f>VLOOKUP(K2230,'[1]movimento-per-comune-ambito-201'!$B$2:$D$547,3,FALSE)</f>
        <v>Versilia</v>
      </c>
      <c r="M2230" t="s">
        <v>2496</v>
      </c>
      <c r="N2230">
        <v>0</v>
      </c>
      <c r="O2230" t="s">
        <v>9102</v>
      </c>
      <c r="Q2230" t="s">
        <v>9103</v>
      </c>
    </row>
    <row r="2231" spans="1:17" x14ac:dyDescent="0.25">
      <c r="A2231">
        <v>23955</v>
      </c>
      <c r="B2231" t="s">
        <v>3563</v>
      </c>
      <c r="C2231" s="1">
        <v>4.3876589199999904E+16</v>
      </c>
      <c r="D2231" s="1">
        <v>1.02383374E+16</v>
      </c>
      <c r="E2231">
        <v>46033</v>
      </c>
      <c r="F2231" t="str">
        <f>VLOOKUP(E2231,'[1]movimento-per-comune-ambito-201'!$C$2:$D$547,2,0)</f>
        <v>Versilia</v>
      </c>
      <c r="G2231" t="s">
        <v>63363</v>
      </c>
      <c r="H2231" t="s">
        <v>75</v>
      </c>
      <c r="I2231" t="s">
        <v>9104</v>
      </c>
      <c r="J2231">
        <v>55049</v>
      </c>
      <c r="K2231" t="s">
        <v>8428</v>
      </c>
      <c r="L2231" t="str">
        <f>VLOOKUP(K2231,'[1]movimento-per-comune-ambito-201'!$B$2:$D$547,3,FALSE)</f>
        <v>Versilia</v>
      </c>
      <c r="M2231" t="s">
        <v>2496</v>
      </c>
      <c r="N2231">
        <v>0</v>
      </c>
      <c r="O2231" t="s">
        <v>8802</v>
      </c>
      <c r="P2231" t="s">
        <v>8803</v>
      </c>
      <c r="Q2231" t="s">
        <v>8804</v>
      </c>
    </row>
    <row r="2232" spans="1:17" x14ac:dyDescent="0.25">
      <c r="A2232">
        <v>24486</v>
      </c>
      <c r="B2232" t="s">
        <v>453</v>
      </c>
      <c r="C2232" s="1">
        <v>4.38796661E+16</v>
      </c>
      <c r="D2232" s="1">
        <v>102354112</v>
      </c>
      <c r="E2232">
        <v>46033</v>
      </c>
      <c r="F2232" t="str">
        <f>VLOOKUP(E2232,'[1]movimento-per-comune-ambito-201'!$C$2:$D$547,2,0)</f>
        <v>Versilia</v>
      </c>
      <c r="G2232" t="s">
        <v>63444</v>
      </c>
      <c r="H2232" t="s">
        <v>75</v>
      </c>
      <c r="I2232" t="s">
        <v>9105</v>
      </c>
      <c r="J2232">
        <v>55049</v>
      </c>
      <c r="K2232" t="s">
        <v>8428</v>
      </c>
      <c r="L2232" t="str">
        <f>VLOOKUP(K2232,'[1]movimento-per-comune-ambito-201'!$B$2:$D$547,3,FALSE)</f>
        <v>Versilia</v>
      </c>
      <c r="M2232" t="s">
        <v>2496</v>
      </c>
      <c r="N2232">
        <v>0</v>
      </c>
      <c r="O2232" t="s">
        <v>9106</v>
      </c>
      <c r="P2232" t="s">
        <v>9107</v>
      </c>
      <c r="Q2232" t="s">
        <v>9108</v>
      </c>
    </row>
    <row r="2233" spans="1:17" x14ac:dyDescent="0.25">
      <c r="A2233">
        <v>24559</v>
      </c>
      <c r="B2233" t="s">
        <v>9109</v>
      </c>
      <c r="C2233" s="1">
        <v>4.3866968499999904E+16</v>
      </c>
      <c r="D2233" s="1">
        <v>1.02531069E+16</v>
      </c>
      <c r="E2233">
        <v>46033</v>
      </c>
      <c r="F2233" t="str">
        <f>VLOOKUP(E2233,'[1]movimento-per-comune-ambito-201'!$C$2:$D$547,2,0)</f>
        <v>Versilia</v>
      </c>
      <c r="G2233" t="s">
        <v>63364</v>
      </c>
      <c r="H2233" t="s">
        <v>75</v>
      </c>
      <c r="I2233" t="s">
        <v>9110</v>
      </c>
      <c r="J2233">
        <v>55049</v>
      </c>
      <c r="K2233" t="s">
        <v>8428</v>
      </c>
      <c r="L2233" t="str">
        <f>VLOOKUP(K2233,'[1]movimento-per-comune-ambito-201'!$B$2:$D$547,3,FALSE)</f>
        <v>Versilia</v>
      </c>
      <c r="M2233" t="s">
        <v>2496</v>
      </c>
      <c r="N2233">
        <v>0</v>
      </c>
      <c r="O2233" t="s">
        <v>9111</v>
      </c>
      <c r="P2233" t="s">
        <v>9112</v>
      </c>
      <c r="Q2233" t="s">
        <v>8661</v>
      </c>
    </row>
    <row r="2234" spans="1:17" x14ac:dyDescent="0.25">
      <c r="A2234">
        <v>24574</v>
      </c>
      <c r="B2234" t="s">
        <v>9113</v>
      </c>
      <c r="C2234" s="1">
        <v>4.3869289E+16</v>
      </c>
      <c r="D2234" s="1">
        <v>10243603</v>
      </c>
      <c r="E2234">
        <v>46033</v>
      </c>
      <c r="F2234" t="str">
        <f>VLOOKUP(E2234,'[1]movimento-per-comune-ambito-201'!$C$2:$D$547,2,0)</f>
        <v>Versilia</v>
      </c>
      <c r="G2234" t="s">
        <v>63445</v>
      </c>
      <c r="H2234" t="s">
        <v>75</v>
      </c>
      <c r="I2234" t="s">
        <v>9114</v>
      </c>
      <c r="J2234">
        <v>55049</v>
      </c>
      <c r="K2234" t="s">
        <v>8428</v>
      </c>
      <c r="L2234" t="str">
        <f>VLOOKUP(K2234,'[1]movimento-per-comune-ambito-201'!$B$2:$D$547,3,FALSE)</f>
        <v>Versilia</v>
      </c>
      <c r="M2234" t="s">
        <v>2496</v>
      </c>
      <c r="N2234">
        <v>0</v>
      </c>
      <c r="O2234" t="s">
        <v>9115</v>
      </c>
      <c r="Q2234" t="s">
        <v>9116</v>
      </c>
    </row>
    <row r="2235" spans="1:17" x14ac:dyDescent="0.25">
      <c r="A2235">
        <v>24586</v>
      </c>
      <c r="B2235" t="s">
        <v>9117</v>
      </c>
      <c r="C2235" s="1">
        <v>438901398</v>
      </c>
      <c r="D2235" s="1">
        <v>1.02290341999999E+16</v>
      </c>
      <c r="E2235">
        <v>46033</v>
      </c>
      <c r="F2235" t="str">
        <f>VLOOKUP(E2235,'[1]movimento-per-comune-ambito-201'!$C$2:$D$547,2,0)</f>
        <v>Versilia</v>
      </c>
      <c r="G2235" t="s">
        <v>63446</v>
      </c>
      <c r="H2235" t="s">
        <v>75</v>
      </c>
      <c r="I2235" t="s">
        <v>9118</v>
      </c>
      <c r="J2235">
        <v>55049</v>
      </c>
      <c r="K2235" t="s">
        <v>8428</v>
      </c>
      <c r="L2235" t="str">
        <f>VLOOKUP(K2235,'[1]movimento-per-comune-ambito-201'!$B$2:$D$547,3,FALSE)</f>
        <v>Versilia</v>
      </c>
      <c r="M2235" t="s">
        <v>2496</v>
      </c>
      <c r="N2235">
        <v>0</v>
      </c>
      <c r="O2235" t="s">
        <v>9119</v>
      </c>
      <c r="P2235" t="s">
        <v>9120</v>
      </c>
      <c r="Q2235" t="s">
        <v>9121</v>
      </c>
    </row>
    <row r="2236" spans="1:17" x14ac:dyDescent="0.25">
      <c r="A2236">
        <v>24666</v>
      </c>
      <c r="B2236" t="s">
        <v>9122</v>
      </c>
      <c r="C2236" s="1">
        <v>4.3869703899999904E+16</v>
      </c>
      <c r="D2236" s="1">
        <v>102415576</v>
      </c>
      <c r="E2236">
        <v>46033</v>
      </c>
      <c r="F2236" t="str">
        <f>VLOOKUP(E2236,'[1]movimento-per-comune-ambito-201'!$C$2:$D$547,2,0)</f>
        <v>Versilia</v>
      </c>
      <c r="G2236" t="s">
        <v>63447</v>
      </c>
      <c r="H2236" t="s">
        <v>75</v>
      </c>
      <c r="I2236" t="s">
        <v>9123</v>
      </c>
      <c r="J2236">
        <v>55049</v>
      </c>
      <c r="K2236" t="s">
        <v>8428</v>
      </c>
      <c r="L2236" t="str">
        <f>VLOOKUP(K2236,'[1]movimento-per-comune-ambito-201'!$B$2:$D$547,3,FALSE)</f>
        <v>Versilia</v>
      </c>
      <c r="M2236" t="s">
        <v>2496</v>
      </c>
      <c r="N2236">
        <v>0</v>
      </c>
      <c r="O2236" t="s">
        <v>9124</v>
      </c>
      <c r="Q2236" t="s">
        <v>9125</v>
      </c>
    </row>
    <row r="2237" spans="1:17" x14ac:dyDescent="0.25">
      <c r="A2237">
        <v>24963</v>
      </c>
      <c r="B2237" t="s">
        <v>9126</v>
      </c>
      <c r="C2237" s="1">
        <v>4.38857768E+16</v>
      </c>
      <c r="D2237" s="1">
        <v>102453927</v>
      </c>
      <c r="E2237">
        <v>46033</v>
      </c>
      <c r="F2237" t="str">
        <f>VLOOKUP(E2237,'[1]movimento-per-comune-ambito-201'!$C$2:$D$547,2,0)</f>
        <v>Versilia</v>
      </c>
      <c r="G2237" t="s">
        <v>63365</v>
      </c>
      <c r="H2237" t="s">
        <v>75</v>
      </c>
      <c r="I2237" t="s">
        <v>9127</v>
      </c>
      <c r="J2237">
        <v>55049</v>
      </c>
      <c r="K2237" t="s">
        <v>8428</v>
      </c>
      <c r="L2237" t="str">
        <f>VLOOKUP(K2237,'[1]movimento-per-comune-ambito-201'!$B$2:$D$547,3,FALSE)</f>
        <v>Versilia</v>
      </c>
      <c r="M2237" t="s">
        <v>2496</v>
      </c>
      <c r="N2237">
        <v>0</v>
      </c>
      <c r="O2237" t="s">
        <v>9128</v>
      </c>
      <c r="Q2237" t="s">
        <v>9129</v>
      </c>
    </row>
    <row r="2238" spans="1:17" x14ac:dyDescent="0.25">
      <c r="A2238">
        <v>18659</v>
      </c>
      <c r="B2238" t="s">
        <v>3429</v>
      </c>
      <c r="C2238" s="1">
        <v>4.38657267E+16</v>
      </c>
      <c r="D2238" s="1">
        <v>102513103</v>
      </c>
      <c r="E2238">
        <v>46033</v>
      </c>
      <c r="F2238" t="str">
        <f>VLOOKUP(E2238,'[1]movimento-per-comune-ambito-201'!$C$2:$D$547,2,0)</f>
        <v>Versilia</v>
      </c>
      <c r="G2238" t="s">
        <v>63456</v>
      </c>
      <c r="H2238" t="s">
        <v>2610</v>
      </c>
      <c r="I2238" t="s">
        <v>9130</v>
      </c>
      <c r="J2238">
        <v>55049</v>
      </c>
      <c r="K2238" t="s">
        <v>8428</v>
      </c>
      <c r="L2238" t="str">
        <f>VLOOKUP(K2238,'[1]movimento-per-comune-ambito-201'!$B$2:$D$547,3,FALSE)</f>
        <v>Versilia</v>
      </c>
      <c r="M2238" t="s">
        <v>2496</v>
      </c>
      <c r="N2238">
        <v>4</v>
      </c>
      <c r="O2238" t="s">
        <v>9131</v>
      </c>
      <c r="P2238" t="s">
        <v>9132</v>
      </c>
      <c r="Q2238" t="s">
        <v>9133</v>
      </c>
    </row>
    <row r="2239" spans="1:17" x14ac:dyDescent="0.25">
      <c r="A2239">
        <v>11261</v>
      </c>
      <c r="B2239" t="s">
        <v>7584</v>
      </c>
      <c r="C2239" s="1">
        <v>4.3881157E+16</v>
      </c>
      <c r="D2239" s="1">
        <v>1.02362637999999E+16</v>
      </c>
      <c r="E2239">
        <v>46033</v>
      </c>
      <c r="F2239" t="str">
        <f>VLOOKUP(E2239,'[1]movimento-per-comune-ambito-201'!$C$2:$D$547,2,0)</f>
        <v>Versilia</v>
      </c>
      <c r="G2239" t="s">
        <v>63251</v>
      </c>
      <c r="H2239" t="s">
        <v>1598</v>
      </c>
      <c r="I2239" t="s">
        <v>9134</v>
      </c>
      <c r="J2239">
        <v>55049</v>
      </c>
      <c r="K2239" t="s">
        <v>8428</v>
      </c>
      <c r="L2239" t="str">
        <f>VLOOKUP(K2239,'[1]movimento-per-comune-ambito-201'!$B$2:$D$547,3,FALSE)</f>
        <v>Versilia</v>
      </c>
      <c r="M2239" t="s">
        <v>2496</v>
      </c>
      <c r="N2239">
        <v>4</v>
      </c>
      <c r="O2239" t="s">
        <v>9135</v>
      </c>
      <c r="P2239" t="s">
        <v>9136</v>
      </c>
      <c r="Q2239" t="s">
        <v>9137</v>
      </c>
    </row>
    <row r="2240" spans="1:17" x14ac:dyDescent="0.25">
      <c r="A2240">
        <v>12959</v>
      </c>
      <c r="B2240" t="s">
        <v>9138</v>
      </c>
      <c r="C2240" s="1">
        <v>4.38739544E+16</v>
      </c>
      <c r="D2240" s="1">
        <v>102526887</v>
      </c>
      <c r="E2240">
        <v>46033</v>
      </c>
      <c r="F2240" t="str">
        <f>VLOOKUP(E2240,'[1]movimento-per-comune-ambito-201'!$C$2:$D$547,2,0)</f>
        <v>Versilia</v>
      </c>
      <c r="G2240" t="s">
        <v>63088</v>
      </c>
      <c r="H2240" t="s">
        <v>387</v>
      </c>
      <c r="I2240" t="s">
        <v>9139</v>
      </c>
      <c r="J2240">
        <v>55049</v>
      </c>
      <c r="K2240" t="s">
        <v>8428</v>
      </c>
      <c r="L2240" t="str">
        <f>VLOOKUP(K2240,'[1]movimento-per-comune-ambito-201'!$B$2:$D$547,3,FALSE)</f>
        <v>Versilia</v>
      </c>
      <c r="M2240" t="s">
        <v>2496</v>
      </c>
      <c r="N2240">
        <v>0</v>
      </c>
      <c r="Q2240" t="s">
        <v>9140</v>
      </c>
    </row>
    <row r="2241" spans="1:17" x14ac:dyDescent="0.25">
      <c r="A2241">
        <v>12960</v>
      </c>
      <c r="B2241" t="s">
        <v>9141</v>
      </c>
      <c r="C2241" s="1">
        <v>4.38554407E+16</v>
      </c>
      <c r="D2241" s="1">
        <v>102437275</v>
      </c>
      <c r="E2241">
        <v>46033</v>
      </c>
      <c r="F2241" t="str">
        <f>VLOOKUP(E2241,'[1]movimento-per-comune-ambito-201'!$C$2:$D$547,2,0)</f>
        <v>Versilia</v>
      </c>
      <c r="G2241" t="s">
        <v>63089</v>
      </c>
      <c r="H2241" t="s">
        <v>387</v>
      </c>
      <c r="I2241" t="s">
        <v>9142</v>
      </c>
      <c r="J2241">
        <v>55049</v>
      </c>
      <c r="K2241" t="s">
        <v>8428</v>
      </c>
      <c r="L2241" t="str">
        <f>VLOOKUP(K2241,'[1]movimento-per-comune-ambito-201'!$B$2:$D$547,3,FALSE)</f>
        <v>Versilia</v>
      </c>
      <c r="M2241" t="s">
        <v>2496</v>
      </c>
      <c r="N2241">
        <v>0</v>
      </c>
      <c r="O2241" t="s">
        <v>9143</v>
      </c>
      <c r="P2241" t="s">
        <v>9144</v>
      </c>
      <c r="Q2241" t="s">
        <v>9145</v>
      </c>
    </row>
    <row r="2242" spans="1:17" x14ac:dyDescent="0.25">
      <c r="A2242">
        <v>12961</v>
      </c>
      <c r="B2242" t="s">
        <v>5122</v>
      </c>
      <c r="C2242" s="1">
        <v>4.3871896499999904E+16</v>
      </c>
      <c r="D2242" s="1">
        <v>10240105</v>
      </c>
      <c r="E2242">
        <v>46033</v>
      </c>
      <c r="F2242" t="str">
        <f>VLOOKUP(E2242,'[1]movimento-per-comune-ambito-201'!$C$2:$D$547,2,0)</f>
        <v>Versilia</v>
      </c>
      <c r="G2242" t="s">
        <v>63090</v>
      </c>
      <c r="H2242" t="s">
        <v>387</v>
      </c>
      <c r="I2242" t="s">
        <v>9146</v>
      </c>
      <c r="J2242">
        <v>55049</v>
      </c>
      <c r="K2242" t="s">
        <v>8428</v>
      </c>
      <c r="L2242" t="str">
        <f>VLOOKUP(K2242,'[1]movimento-per-comune-ambito-201'!$B$2:$D$547,3,FALSE)</f>
        <v>Versilia</v>
      </c>
      <c r="M2242" t="s">
        <v>2496</v>
      </c>
      <c r="N2242">
        <v>0</v>
      </c>
      <c r="Q2242" t="s">
        <v>9147</v>
      </c>
    </row>
    <row r="2243" spans="1:17" x14ac:dyDescent="0.25">
      <c r="A2243">
        <v>12962</v>
      </c>
      <c r="B2243" t="s">
        <v>9148</v>
      </c>
      <c r="C2243" s="1">
        <v>4.38712432E+16</v>
      </c>
      <c r="D2243" s="1">
        <v>1.02404997E+16</v>
      </c>
      <c r="E2243">
        <v>46033</v>
      </c>
      <c r="F2243" t="str">
        <f>VLOOKUP(E2243,'[1]movimento-per-comune-ambito-201'!$C$2:$D$547,2,0)</f>
        <v>Versilia</v>
      </c>
      <c r="G2243" t="s">
        <v>63091</v>
      </c>
      <c r="H2243" t="s">
        <v>387</v>
      </c>
      <c r="I2243" t="s">
        <v>9149</v>
      </c>
      <c r="J2243">
        <v>55049</v>
      </c>
      <c r="K2243" t="s">
        <v>8428</v>
      </c>
      <c r="L2243" t="str">
        <f>VLOOKUP(K2243,'[1]movimento-per-comune-ambito-201'!$B$2:$D$547,3,FALSE)</f>
        <v>Versilia</v>
      </c>
      <c r="M2243" t="s">
        <v>2496</v>
      </c>
      <c r="N2243">
        <v>0</v>
      </c>
      <c r="O2243" t="s">
        <v>9150</v>
      </c>
      <c r="Q2243" t="s">
        <v>9151</v>
      </c>
    </row>
    <row r="2244" spans="1:17" x14ac:dyDescent="0.25">
      <c r="A2244">
        <v>12963</v>
      </c>
      <c r="B2244" t="s">
        <v>9152</v>
      </c>
      <c r="C2244" s="1">
        <v>4.3868604699999904E+16</v>
      </c>
      <c r="D2244" s="1">
        <v>102423669</v>
      </c>
      <c r="E2244">
        <v>46033</v>
      </c>
      <c r="F2244" t="str">
        <f>VLOOKUP(E2244,'[1]movimento-per-comune-ambito-201'!$C$2:$D$547,2,0)</f>
        <v>Versilia</v>
      </c>
      <c r="G2244" t="s">
        <v>63092</v>
      </c>
      <c r="H2244" t="s">
        <v>387</v>
      </c>
      <c r="I2244" t="s">
        <v>9153</v>
      </c>
      <c r="J2244">
        <v>55049</v>
      </c>
      <c r="K2244" t="s">
        <v>8428</v>
      </c>
      <c r="L2244" t="str">
        <f>VLOOKUP(K2244,'[1]movimento-per-comune-ambito-201'!$B$2:$D$547,3,FALSE)</f>
        <v>Versilia</v>
      </c>
      <c r="M2244" t="s">
        <v>2496</v>
      </c>
      <c r="N2244">
        <v>0</v>
      </c>
      <c r="Q2244" t="s">
        <v>9154</v>
      </c>
    </row>
    <row r="2245" spans="1:17" x14ac:dyDescent="0.25">
      <c r="A2245">
        <v>12964</v>
      </c>
      <c r="B2245" t="s">
        <v>2518</v>
      </c>
      <c r="C2245" s="1">
        <v>438884653</v>
      </c>
      <c r="D2245" s="1">
        <v>102293389</v>
      </c>
      <c r="E2245">
        <v>46033</v>
      </c>
      <c r="F2245" t="str">
        <f>VLOOKUP(E2245,'[1]movimento-per-comune-ambito-201'!$C$2:$D$547,2,0)</f>
        <v>Versilia</v>
      </c>
      <c r="G2245" t="s">
        <v>63093</v>
      </c>
      <c r="H2245" t="s">
        <v>387</v>
      </c>
      <c r="I2245" t="s">
        <v>9155</v>
      </c>
      <c r="J2245">
        <v>55049</v>
      </c>
      <c r="K2245" t="s">
        <v>8428</v>
      </c>
      <c r="L2245" t="str">
        <f>VLOOKUP(K2245,'[1]movimento-per-comune-ambito-201'!$B$2:$D$547,3,FALSE)</f>
        <v>Versilia</v>
      </c>
      <c r="M2245" t="s">
        <v>2496</v>
      </c>
      <c r="N2245">
        <v>0</v>
      </c>
      <c r="O2245" t="s">
        <v>9156</v>
      </c>
      <c r="P2245" t="s">
        <v>9157</v>
      </c>
    </row>
    <row r="2246" spans="1:17" x14ac:dyDescent="0.25">
      <c r="A2246">
        <v>12965</v>
      </c>
      <c r="B2246" t="s">
        <v>3629</v>
      </c>
      <c r="C2246" s="1">
        <v>4.38657267E+16</v>
      </c>
      <c r="D2246" s="1">
        <v>102513103</v>
      </c>
      <c r="E2246">
        <v>46033</v>
      </c>
      <c r="F2246" t="str">
        <f>VLOOKUP(E2246,'[1]movimento-per-comune-ambito-201'!$C$2:$D$547,2,0)</f>
        <v>Versilia</v>
      </c>
      <c r="G2246" t="s">
        <v>63094</v>
      </c>
      <c r="H2246" t="s">
        <v>387</v>
      </c>
      <c r="I2246" t="s">
        <v>9158</v>
      </c>
      <c r="J2246">
        <v>55049</v>
      </c>
      <c r="K2246" t="s">
        <v>8428</v>
      </c>
      <c r="L2246" t="str">
        <f>VLOOKUP(K2246,'[1]movimento-per-comune-ambito-201'!$B$2:$D$547,3,FALSE)</f>
        <v>Versilia</v>
      </c>
      <c r="M2246" t="s">
        <v>2496</v>
      </c>
      <c r="N2246">
        <v>0</v>
      </c>
      <c r="P2246" t="s">
        <v>9159</v>
      </c>
      <c r="Q2246" t="s">
        <v>9160</v>
      </c>
    </row>
    <row r="2247" spans="1:17" x14ac:dyDescent="0.25">
      <c r="A2247">
        <v>12966</v>
      </c>
      <c r="B2247" t="s">
        <v>8759</v>
      </c>
      <c r="C2247" s="1">
        <v>4.38214029E+16</v>
      </c>
      <c r="D2247" s="1">
        <v>1.02592677E+16</v>
      </c>
      <c r="E2247">
        <v>46033</v>
      </c>
      <c r="F2247" t="str">
        <f>VLOOKUP(E2247,'[1]movimento-per-comune-ambito-201'!$C$2:$D$547,2,0)</f>
        <v>Versilia</v>
      </c>
      <c r="G2247" t="s">
        <v>63095</v>
      </c>
      <c r="H2247" t="s">
        <v>387</v>
      </c>
      <c r="I2247" t="s">
        <v>9161</v>
      </c>
      <c r="J2247">
        <v>55049</v>
      </c>
      <c r="K2247" t="s">
        <v>8428</v>
      </c>
      <c r="L2247" t="str">
        <f>VLOOKUP(K2247,'[1]movimento-per-comune-ambito-201'!$B$2:$D$547,3,FALSE)</f>
        <v>Versilia</v>
      </c>
      <c r="M2247" t="s">
        <v>2496</v>
      </c>
      <c r="N2247">
        <v>0</v>
      </c>
      <c r="Q2247" t="s">
        <v>9162</v>
      </c>
    </row>
    <row r="2248" spans="1:17" x14ac:dyDescent="0.25">
      <c r="A2248">
        <v>12967</v>
      </c>
      <c r="B2248" t="s">
        <v>9163</v>
      </c>
      <c r="C2248" s="1">
        <v>43874862</v>
      </c>
      <c r="D2248" s="1">
        <v>1.02383748E+16</v>
      </c>
      <c r="E2248">
        <v>46033</v>
      </c>
      <c r="F2248" t="str">
        <f>VLOOKUP(E2248,'[1]movimento-per-comune-ambito-201'!$C$2:$D$547,2,0)</f>
        <v>Versilia</v>
      </c>
      <c r="G2248" t="s">
        <v>63096</v>
      </c>
      <c r="H2248" t="s">
        <v>387</v>
      </c>
      <c r="I2248" t="s">
        <v>9164</v>
      </c>
      <c r="J2248">
        <v>55049</v>
      </c>
      <c r="K2248" t="s">
        <v>8428</v>
      </c>
      <c r="L2248" t="str">
        <f>VLOOKUP(K2248,'[1]movimento-per-comune-ambito-201'!$B$2:$D$547,3,FALSE)</f>
        <v>Versilia</v>
      </c>
      <c r="M2248" t="s">
        <v>2496</v>
      </c>
      <c r="N2248">
        <v>0</v>
      </c>
      <c r="O2248" t="s">
        <v>9165</v>
      </c>
      <c r="P2248" t="s">
        <v>9166</v>
      </c>
      <c r="Q2248" t="s">
        <v>9167</v>
      </c>
    </row>
    <row r="2249" spans="1:17" x14ac:dyDescent="0.25">
      <c r="A2249">
        <v>12968</v>
      </c>
      <c r="B2249" t="s">
        <v>7836</v>
      </c>
      <c r="C2249" s="1">
        <v>4.38570009E+16</v>
      </c>
      <c r="D2249" s="1">
        <v>102444652</v>
      </c>
      <c r="E2249">
        <v>46033</v>
      </c>
      <c r="F2249" t="str">
        <f>VLOOKUP(E2249,'[1]movimento-per-comune-ambito-201'!$C$2:$D$547,2,0)</f>
        <v>Versilia</v>
      </c>
      <c r="G2249" t="s">
        <v>63340</v>
      </c>
      <c r="H2249" t="s">
        <v>387</v>
      </c>
      <c r="I2249" t="s">
        <v>9168</v>
      </c>
      <c r="J2249">
        <v>55049</v>
      </c>
      <c r="K2249" t="s">
        <v>8428</v>
      </c>
      <c r="L2249" t="str">
        <f>VLOOKUP(K2249,'[1]movimento-per-comune-ambito-201'!$B$2:$D$547,3,FALSE)</f>
        <v>Versilia</v>
      </c>
      <c r="M2249" t="s">
        <v>2496</v>
      </c>
      <c r="N2249">
        <v>0</v>
      </c>
      <c r="O2249" t="s">
        <v>9169</v>
      </c>
      <c r="P2249" t="s">
        <v>9170</v>
      </c>
      <c r="Q2249" t="s">
        <v>9171</v>
      </c>
    </row>
    <row r="2250" spans="1:17" x14ac:dyDescent="0.25">
      <c r="A2250">
        <v>12969</v>
      </c>
      <c r="B2250" t="s">
        <v>9172</v>
      </c>
      <c r="C2250" s="1">
        <v>4.38497047830188E+16</v>
      </c>
      <c r="D2250" s="1">
        <v>1.02450346269836E+16</v>
      </c>
      <c r="E2250">
        <v>46033</v>
      </c>
      <c r="F2250" t="str">
        <f>VLOOKUP(E2250,'[1]movimento-per-comune-ambito-201'!$C$2:$D$547,2,0)</f>
        <v>Versilia</v>
      </c>
      <c r="G2250" t="s">
        <v>63097</v>
      </c>
      <c r="H2250" t="s">
        <v>387</v>
      </c>
      <c r="I2250" t="s">
        <v>9173</v>
      </c>
      <c r="J2250">
        <v>55049</v>
      </c>
      <c r="K2250" t="s">
        <v>8428</v>
      </c>
      <c r="L2250" t="str">
        <f>VLOOKUP(K2250,'[1]movimento-per-comune-ambito-201'!$B$2:$D$547,3,FALSE)</f>
        <v>Versilia</v>
      </c>
      <c r="M2250" t="s">
        <v>2496</v>
      </c>
      <c r="N2250">
        <v>0</v>
      </c>
      <c r="O2250" t="s">
        <v>9174</v>
      </c>
      <c r="P2250" t="s">
        <v>9175</v>
      </c>
      <c r="Q2250" t="s">
        <v>9176</v>
      </c>
    </row>
    <row r="2251" spans="1:17" x14ac:dyDescent="0.25">
      <c r="A2251">
        <v>12970</v>
      </c>
      <c r="B2251" t="s">
        <v>414</v>
      </c>
      <c r="C2251" s="1">
        <v>4.38709579E+16</v>
      </c>
      <c r="D2251" s="1">
        <v>1.02406682999999E+16</v>
      </c>
      <c r="E2251">
        <v>46033</v>
      </c>
      <c r="F2251" t="str">
        <f>VLOOKUP(E2251,'[1]movimento-per-comune-ambito-201'!$C$2:$D$547,2,0)</f>
        <v>Versilia</v>
      </c>
      <c r="G2251" t="s">
        <v>63098</v>
      </c>
      <c r="H2251" t="s">
        <v>387</v>
      </c>
      <c r="I2251" t="s">
        <v>9177</v>
      </c>
      <c r="J2251">
        <v>55049</v>
      </c>
      <c r="K2251" t="s">
        <v>8428</v>
      </c>
      <c r="L2251" t="str">
        <f>VLOOKUP(K2251,'[1]movimento-per-comune-ambito-201'!$B$2:$D$547,3,FALSE)</f>
        <v>Versilia</v>
      </c>
      <c r="M2251" t="s">
        <v>2496</v>
      </c>
      <c r="N2251">
        <v>0</v>
      </c>
      <c r="O2251" t="s">
        <v>9178</v>
      </c>
      <c r="Q2251" t="s">
        <v>9179</v>
      </c>
    </row>
    <row r="2252" spans="1:17" x14ac:dyDescent="0.25">
      <c r="A2252">
        <v>12971</v>
      </c>
      <c r="B2252" t="s">
        <v>391</v>
      </c>
      <c r="C2252" s="1">
        <v>4.38826711E+16</v>
      </c>
      <c r="D2252" s="1">
        <v>1.02336477E+16</v>
      </c>
      <c r="E2252">
        <v>46033</v>
      </c>
      <c r="F2252" t="str">
        <f>VLOOKUP(E2252,'[1]movimento-per-comune-ambito-201'!$C$2:$D$547,2,0)</f>
        <v>Versilia</v>
      </c>
      <c r="G2252" t="s">
        <v>63261</v>
      </c>
      <c r="H2252" t="s">
        <v>387</v>
      </c>
      <c r="I2252" t="s">
        <v>9180</v>
      </c>
      <c r="J2252">
        <v>55049</v>
      </c>
      <c r="K2252" t="s">
        <v>8428</v>
      </c>
      <c r="L2252" t="str">
        <f>VLOOKUP(K2252,'[1]movimento-per-comune-ambito-201'!$B$2:$D$547,3,FALSE)</f>
        <v>Versilia</v>
      </c>
      <c r="M2252" t="s">
        <v>2496</v>
      </c>
      <c r="N2252">
        <v>0</v>
      </c>
      <c r="Q2252" t="s">
        <v>9181</v>
      </c>
    </row>
    <row r="2253" spans="1:17" x14ac:dyDescent="0.25">
      <c r="A2253">
        <v>12972</v>
      </c>
      <c r="B2253" t="s">
        <v>391</v>
      </c>
      <c r="C2253" s="1">
        <v>438474924</v>
      </c>
      <c r="D2253" s="1">
        <v>1.02473483E+16</v>
      </c>
      <c r="E2253">
        <v>46033</v>
      </c>
      <c r="F2253" t="str">
        <f>VLOOKUP(E2253,'[1]movimento-per-comune-ambito-201'!$C$2:$D$547,2,0)</f>
        <v>Versilia</v>
      </c>
      <c r="G2253" t="s">
        <v>63099</v>
      </c>
      <c r="H2253" t="s">
        <v>387</v>
      </c>
      <c r="I2253" t="s">
        <v>9182</v>
      </c>
      <c r="J2253">
        <v>55049</v>
      </c>
      <c r="K2253" t="s">
        <v>8428</v>
      </c>
      <c r="L2253" t="str">
        <f>VLOOKUP(K2253,'[1]movimento-per-comune-ambito-201'!$B$2:$D$547,3,FALSE)</f>
        <v>Versilia</v>
      </c>
      <c r="M2253" t="s">
        <v>2496</v>
      </c>
      <c r="N2253">
        <v>0</v>
      </c>
      <c r="Q2253" t="s">
        <v>9183</v>
      </c>
    </row>
    <row r="2254" spans="1:17" x14ac:dyDescent="0.25">
      <c r="A2254">
        <v>12973</v>
      </c>
      <c r="B2254" t="s">
        <v>8426</v>
      </c>
      <c r="C2254" s="1">
        <v>438875381</v>
      </c>
      <c r="D2254" s="1">
        <v>1.02301284999999E+16</v>
      </c>
      <c r="E2254">
        <v>46033</v>
      </c>
      <c r="F2254" t="str">
        <f>VLOOKUP(E2254,'[1]movimento-per-comune-ambito-201'!$C$2:$D$547,2,0)</f>
        <v>Versilia</v>
      </c>
      <c r="G2254" t="s">
        <v>63100</v>
      </c>
      <c r="H2254" t="s">
        <v>387</v>
      </c>
      <c r="I2254" t="s">
        <v>9184</v>
      </c>
      <c r="J2254">
        <v>55049</v>
      </c>
      <c r="K2254" t="s">
        <v>8428</v>
      </c>
      <c r="L2254" t="str">
        <f>VLOOKUP(K2254,'[1]movimento-per-comune-ambito-201'!$B$2:$D$547,3,FALSE)</f>
        <v>Versilia</v>
      </c>
      <c r="M2254" t="s">
        <v>2496</v>
      </c>
      <c r="N2254">
        <v>0</v>
      </c>
      <c r="Q2254" t="s">
        <v>8429</v>
      </c>
    </row>
    <row r="2255" spans="1:17" x14ac:dyDescent="0.25">
      <c r="A2255">
        <v>12974</v>
      </c>
      <c r="B2255" t="s">
        <v>9185</v>
      </c>
      <c r="C2255" s="1">
        <v>4.38570009E+16</v>
      </c>
      <c r="D2255" s="1">
        <v>102444652</v>
      </c>
      <c r="E2255">
        <v>46033</v>
      </c>
      <c r="F2255" t="str">
        <f>VLOOKUP(E2255,'[1]movimento-per-comune-ambito-201'!$C$2:$D$547,2,0)</f>
        <v>Versilia</v>
      </c>
      <c r="G2255" t="s">
        <v>63101</v>
      </c>
      <c r="H2255" t="s">
        <v>387</v>
      </c>
      <c r="I2255" t="s">
        <v>9186</v>
      </c>
      <c r="J2255">
        <v>55049</v>
      </c>
      <c r="K2255" t="s">
        <v>8428</v>
      </c>
      <c r="L2255" t="str">
        <f>VLOOKUP(K2255,'[1]movimento-per-comune-ambito-201'!$B$2:$D$547,3,FALSE)</f>
        <v>Versilia</v>
      </c>
      <c r="M2255" t="s">
        <v>2496</v>
      </c>
      <c r="N2255">
        <v>0</v>
      </c>
      <c r="P2255" t="s">
        <v>9187</v>
      </c>
      <c r="Q2255" t="s">
        <v>9162</v>
      </c>
    </row>
    <row r="2256" spans="1:17" x14ac:dyDescent="0.25">
      <c r="A2256">
        <v>12976</v>
      </c>
      <c r="B2256" t="s">
        <v>9188</v>
      </c>
      <c r="C2256" s="1">
        <v>4.3872770799999904E+16</v>
      </c>
      <c r="D2256" s="1">
        <v>102396046</v>
      </c>
      <c r="E2256">
        <v>46033</v>
      </c>
      <c r="F2256" t="str">
        <f>VLOOKUP(E2256,'[1]movimento-per-comune-ambito-201'!$C$2:$D$547,2,0)</f>
        <v>Versilia</v>
      </c>
      <c r="G2256" t="s">
        <v>63103</v>
      </c>
      <c r="H2256" t="s">
        <v>387</v>
      </c>
      <c r="I2256" t="s">
        <v>9189</v>
      </c>
      <c r="J2256">
        <v>55049</v>
      </c>
      <c r="K2256" t="s">
        <v>8428</v>
      </c>
      <c r="L2256" t="str">
        <f>VLOOKUP(K2256,'[1]movimento-per-comune-ambito-201'!$B$2:$D$547,3,FALSE)</f>
        <v>Versilia</v>
      </c>
      <c r="M2256" t="s">
        <v>2496</v>
      </c>
      <c r="N2256">
        <v>0</v>
      </c>
      <c r="O2256" t="s">
        <v>9190</v>
      </c>
      <c r="Q2256" t="s">
        <v>9191</v>
      </c>
    </row>
    <row r="2257" spans="1:17" x14ac:dyDescent="0.25">
      <c r="A2257">
        <v>12977</v>
      </c>
      <c r="B2257" t="s">
        <v>8900</v>
      </c>
      <c r="C2257" s="1">
        <v>4.3851906999999904E+16</v>
      </c>
      <c r="D2257" s="1">
        <v>102448671</v>
      </c>
      <c r="E2257">
        <v>46033</v>
      </c>
      <c r="F2257" t="str">
        <f>VLOOKUP(E2257,'[1]movimento-per-comune-ambito-201'!$C$2:$D$547,2,0)</f>
        <v>Versilia</v>
      </c>
      <c r="G2257" t="s">
        <v>63104</v>
      </c>
      <c r="H2257" t="s">
        <v>387</v>
      </c>
      <c r="I2257" t="s">
        <v>9192</v>
      </c>
      <c r="J2257">
        <v>55049</v>
      </c>
      <c r="K2257" t="s">
        <v>8428</v>
      </c>
      <c r="L2257" t="str">
        <f>VLOOKUP(K2257,'[1]movimento-per-comune-ambito-201'!$B$2:$D$547,3,FALSE)</f>
        <v>Versilia</v>
      </c>
      <c r="M2257" t="s">
        <v>2496</v>
      </c>
      <c r="N2257">
        <v>0</v>
      </c>
      <c r="O2257" t="s">
        <v>9193</v>
      </c>
      <c r="Q2257" t="s">
        <v>9194</v>
      </c>
    </row>
    <row r="2258" spans="1:17" x14ac:dyDescent="0.25">
      <c r="A2258">
        <v>12978</v>
      </c>
      <c r="B2258" t="s">
        <v>9195</v>
      </c>
      <c r="C2258" s="1">
        <v>4.3851669999999904E+16</v>
      </c>
      <c r="D2258" s="1">
        <v>10245099</v>
      </c>
      <c r="E2258">
        <v>46033</v>
      </c>
      <c r="F2258" t="str">
        <f>VLOOKUP(E2258,'[1]movimento-per-comune-ambito-201'!$C$2:$D$547,2,0)</f>
        <v>Versilia</v>
      </c>
      <c r="G2258" t="s">
        <v>63105</v>
      </c>
      <c r="H2258" t="s">
        <v>387</v>
      </c>
      <c r="I2258" t="s">
        <v>9196</v>
      </c>
      <c r="J2258">
        <v>55049</v>
      </c>
      <c r="K2258" t="s">
        <v>8428</v>
      </c>
      <c r="L2258" t="str">
        <f>VLOOKUP(K2258,'[1]movimento-per-comune-ambito-201'!$B$2:$D$547,3,FALSE)</f>
        <v>Versilia</v>
      </c>
      <c r="M2258" t="s">
        <v>2496</v>
      </c>
      <c r="N2258">
        <v>0</v>
      </c>
      <c r="Q2258" t="s">
        <v>9197</v>
      </c>
    </row>
    <row r="2259" spans="1:17" x14ac:dyDescent="0.25">
      <c r="A2259">
        <v>12979</v>
      </c>
      <c r="B2259" t="s">
        <v>9198</v>
      </c>
      <c r="C2259" s="1">
        <v>4.3876076599999904E+16</v>
      </c>
      <c r="D2259" s="1">
        <v>1.02375684E+16</v>
      </c>
      <c r="E2259">
        <v>46033</v>
      </c>
      <c r="F2259" t="str">
        <f>VLOOKUP(E2259,'[1]movimento-per-comune-ambito-201'!$C$2:$D$547,2,0)</f>
        <v>Versilia</v>
      </c>
      <c r="G2259" t="s">
        <v>63106</v>
      </c>
      <c r="H2259" t="s">
        <v>387</v>
      </c>
      <c r="I2259" t="s">
        <v>9199</v>
      </c>
      <c r="J2259">
        <v>55049</v>
      </c>
      <c r="K2259" t="s">
        <v>8428</v>
      </c>
      <c r="L2259" t="str">
        <f>VLOOKUP(K2259,'[1]movimento-per-comune-ambito-201'!$B$2:$D$547,3,FALSE)</f>
        <v>Versilia</v>
      </c>
      <c r="M2259" t="s">
        <v>2496</v>
      </c>
      <c r="N2259">
        <v>0</v>
      </c>
      <c r="Q2259" t="s">
        <v>9200</v>
      </c>
    </row>
    <row r="2260" spans="1:17" x14ac:dyDescent="0.25">
      <c r="A2260">
        <v>12980</v>
      </c>
      <c r="B2260" t="s">
        <v>9201</v>
      </c>
      <c r="C2260" s="1">
        <v>4.38763134E+16</v>
      </c>
      <c r="D2260" s="1">
        <v>1.02374215999999E+16</v>
      </c>
      <c r="E2260">
        <v>46033</v>
      </c>
      <c r="F2260" t="str">
        <f>VLOOKUP(E2260,'[1]movimento-per-comune-ambito-201'!$C$2:$D$547,2,0)</f>
        <v>Versilia</v>
      </c>
      <c r="G2260" t="s">
        <v>63107</v>
      </c>
      <c r="H2260" t="s">
        <v>387</v>
      </c>
      <c r="I2260" t="s">
        <v>9202</v>
      </c>
      <c r="J2260">
        <v>55049</v>
      </c>
      <c r="K2260" t="s">
        <v>8428</v>
      </c>
      <c r="L2260" t="str">
        <f>VLOOKUP(K2260,'[1]movimento-per-comune-ambito-201'!$B$2:$D$547,3,FALSE)</f>
        <v>Versilia</v>
      </c>
      <c r="M2260" t="s">
        <v>2496</v>
      </c>
      <c r="N2260">
        <v>0</v>
      </c>
      <c r="O2260" t="s">
        <v>9203</v>
      </c>
      <c r="Q2260" t="s">
        <v>9204</v>
      </c>
    </row>
    <row r="2261" spans="1:17" x14ac:dyDescent="0.25">
      <c r="A2261">
        <v>12981</v>
      </c>
      <c r="B2261" t="s">
        <v>5948</v>
      </c>
      <c r="C2261" s="1">
        <v>4.38657267E+16</v>
      </c>
      <c r="D2261" s="1">
        <v>102513103</v>
      </c>
      <c r="E2261">
        <v>46033</v>
      </c>
      <c r="F2261" t="str">
        <f>VLOOKUP(E2261,'[1]movimento-per-comune-ambito-201'!$C$2:$D$547,2,0)</f>
        <v>Versilia</v>
      </c>
      <c r="G2261" t="s">
        <v>63108</v>
      </c>
      <c r="H2261" t="s">
        <v>387</v>
      </c>
      <c r="I2261" t="s">
        <v>9205</v>
      </c>
      <c r="J2261">
        <v>55049</v>
      </c>
      <c r="K2261" t="s">
        <v>8428</v>
      </c>
      <c r="L2261" t="str">
        <f>VLOOKUP(K2261,'[1]movimento-per-comune-ambito-201'!$B$2:$D$547,3,FALSE)</f>
        <v>Versilia</v>
      </c>
      <c r="M2261" t="s">
        <v>2496</v>
      </c>
      <c r="N2261">
        <v>0</v>
      </c>
      <c r="O2261" t="s">
        <v>9206</v>
      </c>
      <c r="Q2261" t="s">
        <v>9207</v>
      </c>
    </row>
    <row r="2262" spans="1:17" x14ac:dyDescent="0.25">
      <c r="A2262">
        <v>12982</v>
      </c>
      <c r="B2262" t="s">
        <v>9208</v>
      </c>
      <c r="C2262" s="1">
        <v>4.3887191E+16</v>
      </c>
      <c r="D2262" s="1">
        <v>1.02304090999999E+16</v>
      </c>
      <c r="E2262">
        <v>46033</v>
      </c>
      <c r="F2262" t="str">
        <f>VLOOKUP(E2262,'[1]movimento-per-comune-ambito-201'!$C$2:$D$547,2,0)</f>
        <v>Versilia</v>
      </c>
      <c r="G2262" t="s">
        <v>63109</v>
      </c>
      <c r="H2262" t="s">
        <v>387</v>
      </c>
      <c r="I2262" t="s">
        <v>9209</v>
      </c>
      <c r="J2262">
        <v>55049</v>
      </c>
      <c r="K2262" t="s">
        <v>8428</v>
      </c>
      <c r="L2262" t="str">
        <f>VLOOKUP(K2262,'[1]movimento-per-comune-ambito-201'!$B$2:$D$547,3,FALSE)</f>
        <v>Versilia</v>
      </c>
      <c r="M2262" t="s">
        <v>2496</v>
      </c>
      <c r="N2262">
        <v>0</v>
      </c>
    </row>
    <row r="2263" spans="1:17" x14ac:dyDescent="0.25">
      <c r="A2263">
        <v>12983</v>
      </c>
      <c r="B2263" t="s">
        <v>9210</v>
      </c>
      <c r="C2263" s="1">
        <v>4.3869458899999904E+16</v>
      </c>
      <c r="D2263" s="1">
        <v>102419666</v>
      </c>
      <c r="E2263">
        <v>46033</v>
      </c>
      <c r="F2263" t="str">
        <f>VLOOKUP(E2263,'[1]movimento-per-comune-ambito-201'!$C$2:$D$547,2,0)</f>
        <v>Versilia</v>
      </c>
      <c r="G2263" t="s">
        <v>63262</v>
      </c>
      <c r="H2263" t="s">
        <v>387</v>
      </c>
      <c r="I2263" t="s">
        <v>9211</v>
      </c>
      <c r="J2263">
        <v>55049</v>
      </c>
      <c r="K2263" t="s">
        <v>8428</v>
      </c>
      <c r="L2263" t="str">
        <f>VLOOKUP(K2263,'[1]movimento-per-comune-ambito-201'!$B$2:$D$547,3,FALSE)</f>
        <v>Versilia</v>
      </c>
      <c r="M2263" t="s">
        <v>2496</v>
      </c>
      <c r="N2263">
        <v>0</v>
      </c>
      <c r="O2263" t="s">
        <v>9212</v>
      </c>
      <c r="P2263" t="s">
        <v>9213</v>
      </c>
      <c r="Q2263" t="s">
        <v>9214</v>
      </c>
    </row>
    <row r="2264" spans="1:17" x14ac:dyDescent="0.25">
      <c r="A2264">
        <v>12984</v>
      </c>
      <c r="B2264" t="s">
        <v>9215</v>
      </c>
      <c r="C2264" s="1">
        <v>4.38672868E+16</v>
      </c>
      <c r="D2264" s="1">
        <v>102429717</v>
      </c>
      <c r="E2264">
        <v>46033</v>
      </c>
      <c r="F2264" t="str">
        <f>VLOOKUP(E2264,'[1]movimento-per-comune-ambito-201'!$C$2:$D$547,2,0)</f>
        <v>Versilia</v>
      </c>
      <c r="G2264" t="s">
        <v>63110</v>
      </c>
      <c r="H2264" t="s">
        <v>387</v>
      </c>
      <c r="I2264" t="s">
        <v>9216</v>
      </c>
      <c r="J2264">
        <v>55049</v>
      </c>
      <c r="K2264" t="s">
        <v>8428</v>
      </c>
      <c r="L2264" t="str">
        <f>VLOOKUP(K2264,'[1]movimento-per-comune-ambito-201'!$B$2:$D$547,3,FALSE)</f>
        <v>Versilia</v>
      </c>
      <c r="M2264" t="s">
        <v>2496</v>
      </c>
      <c r="N2264">
        <v>0</v>
      </c>
      <c r="Q2264" t="s">
        <v>9217</v>
      </c>
    </row>
    <row r="2265" spans="1:17" x14ac:dyDescent="0.25">
      <c r="A2265">
        <v>12985</v>
      </c>
      <c r="B2265" t="s">
        <v>9218</v>
      </c>
      <c r="C2265" s="1">
        <v>4.3867173999999904E+16</v>
      </c>
      <c r="D2265" s="1">
        <v>102426209</v>
      </c>
      <c r="E2265">
        <v>46033</v>
      </c>
      <c r="F2265" t="str">
        <f>VLOOKUP(E2265,'[1]movimento-per-comune-ambito-201'!$C$2:$D$547,2,0)</f>
        <v>Versilia</v>
      </c>
      <c r="G2265" t="s">
        <v>63111</v>
      </c>
      <c r="H2265" t="s">
        <v>387</v>
      </c>
      <c r="I2265" t="s">
        <v>9219</v>
      </c>
      <c r="J2265">
        <v>55049</v>
      </c>
      <c r="K2265" t="s">
        <v>8428</v>
      </c>
      <c r="L2265" t="str">
        <f>VLOOKUP(K2265,'[1]movimento-per-comune-ambito-201'!$B$2:$D$547,3,FALSE)</f>
        <v>Versilia</v>
      </c>
      <c r="M2265" t="s">
        <v>2496</v>
      </c>
      <c r="N2265">
        <v>0</v>
      </c>
      <c r="O2265" t="s">
        <v>9220</v>
      </c>
      <c r="Q2265" t="s">
        <v>9221</v>
      </c>
    </row>
    <row r="2266" spans="1:17" x14ac:dyDescent="0.25">
      <c r="A2266">
        <v>12986</v>
      </c>
      <c r="B2266" t="s">
        <v>9222</v>
      </c>
      <c r="C2266" s="1">
        <v>4.38516258E+16</v>
      </c>
      <c r="D2266" s="1">
        <v>1.02712296999999E+16</v>
      </c>
      <c r="E2266">
        <v>46033</v>
      </c>
      <c r="F2266" t="str">
        <f>VLOOKUP(E2266,'[1]movimento-per-comune-ambito-201'!$C$2:$D$547,2,0)</f>
        <v>Versilia</v>
      </c>
      <c r="G2266" t="s">
        <v>63263</v>
      </c>
      <c r="H2266" t="s">
        <v>387</v>
      </c>
      <c r="I2266" t="s">
        <v>9223</v>
      </c>
      <c r="J2266">
        <v>55049</v>
      </c>
      <c r="K2266" t="s">
        <v>8428</v>
      </c>
      <c r="L2266" t="str">
        <f>VLOOKUP(K2266,'[1]movimento-per-comune-ambito-201'!$B$2:$D$547,3,FALSE)</f>
        <v>Versilia</v>
      </c>
      <c r="M2266" t="s">
        <v>2496</v>
      </c>
      <c r="N2266">
        <v>0</v>
      </c>
      <c r="O2266" t="s">
        <v>9224</v>
      </c>
      <c r="P2266" t="s">
        <v>9225</v>
      </c>
      <c r="Q2266" t="s">
        <v>9226</v>
      </c>
    </row>
    <row r="2267" spans="1:17" x14ac:dyDescent="0.25">
      <c r="A2267">
        <v>12987</v>
      </c>
      <c r="B2267" t="s">
        <v>9227</v>
      </c>
      <c r="C2267" s="1">
        <v>4.38685692E+16</v>
      </c>
      <c r="D2267" s="1">
        <v>102423898</v>
      </c>
      <c r="E2267">
        <v>46033</v>
      </c>
      <c r="F2267" t="str">
        <f>VLOOKUP(E2267,'[1]movimento-per-comune-ambito-201'!$C$2:$D$547,2,0)</f>
        <v>Versilia</v>
      </c>
      <c r="G2267" t="s">
        <v>63112</v>
      </c>
      <c r="H2267" t="s">
        <v>387</v>
      </c>
      <c r="I2267" t="s">
        <v>9228</v>
      </c>
      <c r="J2267">
        <v>55049</v>
      </c>
      <c r="K2267" t="s">
        <v>8428</v>
      </c>
      <c r="L2267" t="str">
        <f>VLOOKUP(K2267,'[1]movimento-per-comune-ambito-201'!$B$2:$D$547,3,FALSE)</f>
        <v>Versilia</v>
      </c>
      <c r="M2267" t="s">
        <v>2496</v>
      </c>
      <c r="N2267">
        <v>0</v>
      </c>
      <c r="O2267" t="s">
        <v>9229</v>
      </c>
      <c r="P2267" t="s">
        <v>9230</v>
      </c>
      <c r="Q2267" t="s">
        <v>9231</v>
      </c>
    </row>
    <row r="2268" spans="1:17" x14ac:dyDescent="0.25">
      <c r="A2268">
        <v>12988</v>
      </c>
      <c r="B2268" t="s">
        <v>9232</v>
      </c>
      <c r="C2268" s="1">
        <v>4.38657267E+16</v>
      </c>
      <c r="D2268" s="1">
        <v>102513103</v>
      </c>
      <c r="E2268">
        <v>46033</v>
      </c>
      <c r="F2268" t="str">
        <f>VLOOKUP(E2268,'[1]movimento-per-comune-ambito-201'!$C$2:$D$547,2,0)</f>
        <v>Versilia</v>
      </c>
      <c r="G2268" t="s">
        <v>63113</v>
      </c>
      <c r="H2268" t="s">
        <v>387</v>
      </c>
      <c r="I2268" t="s">
        <v>9233</v>
      </c>
      <c r="J2268">
        <v>55049</v>
      </c>
      <c r="K2268" t="s">
        <v>8428</v>
      </c>
      <c r="L2268" t="str">
        <f>VLOOKUP(K2268,'[1]movimento-per-comune-ambito-201'!$B$2:$D$547,3,FALSE)</f>
        <v>Versilia</v>
      </c>
      <c r="M2268" t="s">
        <v>2496</v>
      </c>
      <c r="N2268">
        <v>0</v>
      </c>
      <c r="O2268" t="s">
        <v>9234</v>
      </c>
      <c r="P2268" t="s">
        <v>9235</v>
      </c>
      <c r="Q2268" t="s">
        <v>9236</v>
      </c>
    </row>
    <row r="2269" spans="1:17" x14ac:dyDescent="0.25">
      <c r="A2269">
        <v>12989</v>
      </c>
      <c r="B2269" t="s">
        <v>9237</v>
      </c>
      <c r="C2269" s="1">
        <v>4.38801569E+16</v>
      </c>
      <c r="D2269" s="1">
        <v>1.0235186E+16</v>
      </c>
      <c r="E2269">
        <v>46033</v>
      </c>
      <c r="F2269" t="str">
        <f>VLOOKUP(E2269,'[1]movimento-per-comune-ambito-201'!$C$2:$D$547,2,0)</f>
        <v>Versilia</v>
      </c>
      <c r="G2269" t="s">
        <v>63114</v>
      </c>
      <c r="H2269" t="s">
        <v>387</v>
      </c>
      <c r="I2269" t="s">
        <v>9238</v>
      </c>
      <c r="J2269">
        <v>55049</v>
      </c>
      <c r="K2269" t="s">
        <v>8428</v>
      </c>
      <c r="L2269" t="str">
        <f>VLOOKUP(K2269,'[1]movimento-per-comune-ambito-201'!$B$2:$D$547,3,FALSE)</f>
        <v>Versilia</v>
      </c>
      <c r="M2269" t="s">
        <v>2496</v>
      </c>
      <c r="N2269">
        <v>0</v>
      </c>
      <c r="O2269" t="s">
        <v>9239</v>
      </c>
      <c r="Q2269" t="s">
        <v>9240</v>
      </c>
    </row>
    <row r="2270" spans="1:17" x14ac:dyDescent="0.25">
      <c r="A2270">
        <v>12990</v>
      </c>
      <c r="B2270" t="s">
        <v>8852</v>
      </c>
      <c r="C2270" s="1">
        <v>438731601</v>
      </c>
      <c r="D2270" s="1">
        <v>1.023938E+16</v>
      </c>
      <c r="E2270">
        <v>46033</v>
      </c>
      <c r="F2270" t="str">
        <f>VLOOKUP(E2270,'[1]movimento-per-comune-ambito-201'!$C$2:$D$547,2,0)</f>
        <v>Versilia</v>
      </c>
      <c r="G2270" t="s">
        <v>63115</v>
      </c>
      <c r="H2270" t="s">
        <v>387</v>
      </c>
      <c r="I2270" t="s">
        <v>9241</v>
      </c>
      <c r="J2270">
        <v>55049</v>
      </c>
      <c r="K2270" t="s">
        <v>8428</v>
      </c>
      <c r="L2270" t="str">
        <f>VLOOKUP(K2270,'[1]movimento-per-comune-ambito-201'!$B$2:$D$547,3,FALSE)</f>
        <v>Versilia</v>
      </c>
      <c r="M2270" t="s">
        <v>2496</v>
      </c>
      <c r="N2270">
        <v>0</v>
      </c>
      <c r="O2270" t="s">
        <v>9242</v>
      </c>
      <c r="Q2270" t="s">
        <v>9243</v>
      </c>
    </row>
    <row r="2271" spans="1:17" x14ac:dyDescent="0.25">
      <c r="A2271">
        <v>12991</v>
      </c>
      <c r="B2271" t="s">
        <v>9244</v>
      </c>
      <c r="C2271" s="1">
        <v>4.38780372E+16</v>
      </c>
      <c r="D2271" s="1">
        <v>102364055</v>
      </c>
      <c r="E2271">
        <v>46033</v>
      </c>
      <c r="F2271" t="str">
        <f>VLOOKUP(E2271,'[1]movimento-per-comune-ambito-201'!$C$2:$D$547,2,0)</f>
        <v>Versilia</v>
      </c>
      <c r="G2271" t="s">
        <v>63116</v>
      </c>
      <c r="H2271" t="s">
        <v>387</v>
      </c>
      <c r="I2271" t="s">
        <v>9245</v>
      </c>
      <c r="J2271">
        <v>55049</v>
      </c>
      <c r="K2271" t="s">
        <v>8428</v>
      </c>
      <c r="L2271" t="str">
        <f>VLOOKUP(K2271,'[1]movimento-per-comune-ambito-201'!$B$2:$D$547,3,FALSE)</f>
        <v>Versilia</v>
      </c>
      <c r="M2271" t="s">
        <v>2496</v>
      </c>
      <c r="N2271">
        <v>0</v>
      </c>
      <c r="Q2271" t="s">
        <v>9246</v>
      </c>
    </row>
    <row r="2272" spans="1:17" x14ac:dyDescent="0.25">
      <c r="A2272">
        <v>12992</v>
      </c>
      <c r="B2272" t="s">
        <v>9247</v>
      </c>
      <c r="C2272" s="1">
        <v>4.3865335799999904E+16</v>
      </c>
      <c r="D2272" s="1">
        <v>1.02430543E+16</v>
      </c>
      <c r="E2272">
        <v>46033</v>
      </c>
      <c r="F2272" t="str">
        <f>VLOOKUP(E2272,'[1]movimento-per-comune-ambito-201'!$C$2:$D$547,2,0)</f>
        <v>Versilia</v>
      </c>
      <c r="G2272" t="s">
        <v>63117</v>
      </c>
      <c r="H2272" t="s">
        <v>387</v>
      </c>
      <c r="I2272" t="s">
        <v>9248</v>
      </c>
      <c r="J2272">
        <v>55049</v>
      </c>
      <c r="K2272" t="s">
        <v>8428</v>
      </c>
      <c r="L2272" t="str">
        <f>VLOOKUP(K2272,'[1]movimento-per-comune-ambito-201'!$B$2:$D$547,3,FALSE)</f>
        <v>Versilia</v>
      </c>
      <c r="M2272" t="s">
        <v>2496</v>
      </c>
      <c r="N2272">
        <v>0</v>
      </c>
      <c r="Q2272" t="s">
        <v>9249</v>
      </c>
    </row>
    <row r="2273" spans="1:17" x14ac:dyDescent="0.25">
      <c r="A2273">
        <v>12993</v>
      </c>
      <c r="B2273" t="s">
        <v>9250</v>
      </c>
      <c r="C2273" s="1">
        <v>43884121</v>
      </c>
      <c r="D2273" s="1">
        <v>1.02326657999999E+16</v>
      </c>
      <c r="E2273">
        <v>46033</v>
      </c>
      <c r="F2273" t="str">
        <f>VLOOKUP(E2273,'[1]movimento-per-comune-ambito-201'!$C$2:$D$547,2,0)</f>
        <v>Versilia</v>
      </c>
      <c r="G2273" t="s">
        <v>63118</v>
      </c>
      <c r="H2273" t="s">
        <v>387</v>
      </c>
      <c r="I2273" t="s">
        <v>9251</v>
      </c>
      <c r="J2273">
        <v>55049</v>
      </c>
      <c r="K2273" t="s">
        <v>8428</v>
      </c>
      <c r="L2273" t="str">
        <f>VLOOKUP(K2273,'[1]movimento-per-comune-ambito-201'!$B$2:$D$547,3,FALSE)</f>
        <v>Versilia</v>
      </c>
      <c r="M2273" t="s">
        <v>2496</v>
      </c>
      <c r="N2273">
        <v>0</v>
      </c>
      <c r="Q2273" t="s">
        <v>9252</v>
      </c>
    </row>
    <row r="2274" spans="1:17" x14ac:dyDescent="0.25">
      <c r="A2274">
        <v>12994</v>
      </c>
      <c r="B2274" t="s">
        <v>9253</v>
      </c>
      <c r="C2274" s="1">
        <v>4.3873805099999904E+16</v>
      </c>
      <c r="D2274" s="1">
        <v>1.02390167E+16</v>
      </c>
      <c r="E2274">
        <v>46033</v>
      </c>
      <c r="F2274" t="str">
        <f>VLOOKUP(E2274,'[1]movimento-per-comune-ambito-201'!$C$2:$D$547,2,0)</f>
        <v>Versilia</v>
      </c>
      <c r="G2274" t="s">
        <v>63119</v>
      </c>
      <c r="H2274" t="s">
        <v>387</v>
      </c>
      <c r="I2274" t="s">
        <v>9254</v>
      </c>
      <c r="J2274">
        <v>55049</v>
      </c>
      <c r="K2274" t="s">
        <v>8428</v>
      </c>
      <c r="L2274" t="str">
        <f>VLOOKUP(K2274,'[1]movimento-per-comune-ambito-201'!$B$2:$D$547,3,FALSE)</f>
        <v>Versilia</v>
      </c>
      <c r="M2274" t="s">
        <v>2496</v>
      </c>
      <c r="N2274">
        <v>0</v>
      </c>
      <c r="Q2274" t="s">
        <v>9255</v>
      </c>
    </row>
    <row r="2275" spans="1:17" x14ac:dyDescent="0.25">
      <c r="A2275">
        <v>12995</v>
      </c>
      <c r="B2275" t="s">
        <v>2016</v>
      </c>
      <c r="C2275" s="1">
        <v>4.38657267E+16</v>
      </c>
      <c r="D2275" s="1">
        <v>102513103</v>
      </c>
      <c r="E2275">
        <v>46033</v>
      </c>
      <c r="F2275" t="str">
        <f>VLOOKUP(E2275,'[1]movimento-per-comune-ambito-201'!$C$2:$D$547,2,0)</f>
        <v>Versilia</v>
      </c>
      <c r="G2275" t="s">
        <v>63120</v>
      </c>
      <c r="H2275" t="s">
        <v>387</v>
      </c>
      <c r="I2275" t="s">
        <v>9256</v>
      </c>
      <c r="J2275">
        <v>55049</v>
      </c>
      <c r="K2275" t="s">
        <v>8428</v>
      </c>
      <c r="L2275" t="str">
        <f>VLOOKUP(K2275,'[1]movimento-per-comune-ambito-201'!$B$2:$D$547,3,FALSE)</f>
        <v>Versilia</v>
      </c>
      <c r="M2275" t="s">
        <v>2496</v>
      </c>
      <c r="N2275">
        <v>0</v>
      </c>
      <c r="O2275" t="s">
        <v>9257</v>
      </c>
      <c r="Q2275" t="s">
        <v>9258</v>
      </c>
    </row>
    <row r="2276" spans="1:17" x14ac:dyDescent="0.25">
      <c r="A2276">
        <v>12996</v>
      </c>
      <c r="B2276" t="s">
        <v>3714</v>
      </c>
      <c r="C2276" s="1">
        <v>4.3855512599999904E+16</v>
      </c>
      <c r="D2276" s="1">
        <v>1.02439345999999E+16</v>
      </c>
      <c r="E2276">
        <v>46033</v>
      </c>
      <c r="F2276" t="str">
        <f>VLOOKUP(E2276,'[1]movimento-per-comune-ambito-201'!$C$2:$D$547,2,0)</f>
        <v>Versilia</v>
      </c>
      <c r="G2276" t="s">
        <v>63121</v>
      </c>
      <c r="H2276" t="s">
        <v>387</v>
      </c>
      <c r="I2276" t="s">
        <v>9259</v>
      </c>
      <c r="J2276">
        <v>55049</v>
      </c>
      <c r="K2276" t="s">
        <v>8428</v>
      </c>
      <c r="L2276" t="str">
        <f>VLOOKUP(K2276,'[1]movimento-per-comune-ambito-201'!$B$2:$D$547,3,FALSE)</f>
        <v>Versilia</v>
      </c>
      <c r="M2276" t="s">
        <v>2496</v>
      </c>
      <c r="N2276">
        <v>0</v>
      </c>
      <c r="O2276" t="s">
        <v>9260</v>
      </c>
      <c r="Q2276" t="s">
        <v>9261</v>
      </c>
    </row>
    <row r="2277" spans="1:17" x14ac:dyDescent="0.25">
      <c r="A2277">
        <v>12997</v>
      </c>
      <c r="B2277" t="s">
        <v>2030</v>
      </c>
      <c r="C2277" s="1">
        <v>438781368</v>
      </c>
      <c r="D2277" s="1">
        <v>102363488</v>
      </c>
      <c r="E2277">
        <v>46033</v>
      </c>
      <c r="F2277" t="str">
        <f>VLOOKUP(E2277,'[1]movimento-per-comune-ambito-201'!$C$2:$D$547,2,0)</f>
        <v>Versilia</v>
      </c>
      <c r="G2277" t="s">
        <v>63264</v>
      </c>
      <c r="H2277" t="s">
        <v>387</v>
      </c>
      <c r="I2277" t="s">
        <v>9262</v>
      </c>
      <c r="J2277">
        <v>55049</v>
      </c>
      <c r="K2277" t="s">
        <v>8428</v>
      </c>
      <c r="L2277" t="str">
        <f>VLOOKUP(K2277,'[1]movimento-per-comune-ambito-201'!$B$2:$D$547,3,FALSE)</f>
        <v>Versilia</v>
      </c>
      <c r="M2277" t="s">
        <v>2496</v>
      </c>
      <c r="N2277">
        <v>0</v>
      </c>
      <c r="O2277" t="s">
        <v>9263</v>
      </c>
      <c r="Q2277" t="s">
        <v>9264</v>
      </c>
    </row>
    <row r="2278" spans="1:17" x14ac:dyDescent="0.25">
      <c r="A2278">
        <v>12998</v>
      </c>
      <c r="B2278" t="s">
        <v>9265</v>
      </c>
      <c r="C2278" s="1">
        <v>438778796</v>
      </c>
      <c r="D2278" s="1">
        <v>102364953</v>
      </c>
      <c r="E2278">
        <v>46033</v>
      </c>
      <c r="F2278" t="str">
        <f>VLOOKUP(E2278,'[1]movimento-per-comune-ambito-201'!$C$2:$D$547,2,0)</f>
        <v>Versilia</v>
      </c>
      <c r="G2278" t="s">
        <v>63122</v>
      </c>
      <c r="H2278" t="s">
        <v>387</v>
      </c>
      <c r="I2278" t="s">
        <v>9266</v>
      </c>
      <c r="J2278">
        <v>55049</v>
      </c>
      <c r="K2278" t="s">
        <v>8428</v>
      </c>
      <c r="L2278" t="str">
        <f>VLOOKUP(K2278,'[1]movimento-per-comune-ambito-201'!$B$2:$D$547,3,FALSE)</f>
        <v>Versilia</v>
      </c>
      <c r="M2278" t="s">
        <v>2496</v>
      </c>
      <c r="N2278">
        <v>0</v>
      </c>
      <c r="O2278" t="s">
        <v>9267</v>
      </c>
      <c r="Q2278" t="s">
        <v>9268</v>
      </c>
    </row>
    <row r="2279" spans="1:17" x14ac:dyDescent="0.25">
      <c r="A2279">
        <v>12999</v>
      </c>
      <c r="B2279" t="s">
        <v>9269</v>
      </c>
      <c r="C2279" s="1">
        <v>4.38547214E+16</v>
      </c>
      <c r="D2279" s="1">
        <v>102432371</v>
      </c>
      <c r="E2279">
        <v>46033</v>
      </c>
      <c r="F2279" t="str">
        <f>VLOOKUP(E2279,'[1]movimento-per-comune-ambito-201'!$C$2:$D$547,2,0)</f>
        <v>Versilia</v>
      </c>
      <c r="G2279" t="s">
        <v>63123</v>
      </c>
      <c r="H2279" t="s">
        <v>387</v>
      </c>
      <c r="I2279" t="s">
        <v>9270</v>
      </c>
      <c r="J2279">
        <v>55049</v>
      </c>
      <c r="K2279" t="s">
        <v>8428</v>
      </c>
      <c r="L2279" t="str">
        <f>VLOOKUP(K2279,'[1]movimento-per-comune-ambito-201'!$B$2:$D$547,3,FALSE)</f>
        <v>Versilia</v>
      </c>
      <c r="M2279" t="s">
        <v>2496</v>
      </c>
      <c r="N2279">
        <v>0</v>
      </c>
      <c r="P2279" t="s">
        <v>9271</v>
      </c>
      <c r="Q2279" t="s">
        <v>9272</v>
      </c>
    </row>
    <row r="2280" spans="1:17" x14ac:dyDescent="0.25">
      <c r="A2280">
        <v>13001</v>
      </c>
      <c r="B2280" t="s">
        <v>6878</v>
      </c>
      <c r="C2280" s="1">
        <v>4.38657267E+16</v>
      </c>
      <c r="D2280" s="1">
        <v>102513103</v>
      </c>
      <c r="E2280">
        <v>46033</v>
      </c>
      <c r="F2280" t="str">
        <f>VLOOKUP(E2280,'[1]movimento-per-comune-ambito-201'!$C$2:$D$547,2,0)</f>
        <v>Versilia</v>
      </c>
      <c r="G2280" t="s">
        <v>63125</v>
      </c>
      <c r="H2280" t="s">
        <v>387</v>
      </c>
      <c r="I2280" t="s">
        <v>9273</v>
      </c>
      <c r="J2280">
        <v>55049</v>
      </c>
      <c r="K2280" t="s">
        <v>8428</v>
      </c>
      <c r="L2280" t="str">
        <f>VLOOKUP(K2280,'[1]movimento-per-comune-ambito-201'!$B$2:$D$547,3,FALSE)</f>
        <v>Versilia</v>
      </c>
      <c r="M2280" t="s">
        <v>2496</v>
      </c>
      <c r="N2280">
        <v>0</v>
      </c>
      <c r="O2280" t="s">
        <v>9274</v>
      </c>
      <c r="P2280" t="s">
        <v>9275</v>
      </c>
      <c r="Q2280" t="s">
        <v>9276</v>
      </c>
    </row>
    <row r="2281" spans="1:17" x14ac:dyDescent="0.25">
      <c r="A2281">
        <v>13002</v>
      </c>
      <c r="B2281" t="s">
        <v>7908</v>
      </c>
      <c r="C2281" s="1">
        <v>4.38683521E+16</v>
      </c>
      <c r="D2281" s="1">
        <v>1.02425210999999E+16</v>
      </c>
      <c r="E2281">
        <v>46033</v>
      </c>
      <c r="F2281" t="str">
        <f>VLOOKUP(E2281,'[1]movimento-per-comune-ambito-201'!$C$2:$D$547,2,0)</f>
        <v>Versilia</v>
      </c>
      <c r="G2281" t="s">
        <v>63126</v>
      </c>
      <c r="H2281" t="s">
        <v>387</v>
      </c>
      <c r="I2281" t="s">
        <v>9277</v>
      </c>
      <c r="J2281">
        <v>55049</v>
      </c>
      <c r="K2281" t="s">
        <v>8428</v>
      </c>
      <c r="L2281" t="str">
        <f>VLOOKUP(K2281,'[1]movimento-per-comune-ambito-201'!$B$2:$D$547,3,FALSE)</f>
        <v>Versilia</v>
      </c>
      <c r="M2281" t="s">
        <v>2496</v>
      </c>
      <c r="N2281">
        <v>0</v>
      </c>
      <c r="Q2281" t="s">
        <v>9278</v>
      </c>
    </row>
    <row r="2282" spans="1:17" x14ac:dyDescent="0.25">
      <c r="A2282">
        <v>13003</v>
      </c>
      <c r="B2282" t="s">
        <v>410</v>
      </c>
      <c r="C2282" s="1">
        <v>4.3887014E+16</v>
      </c>
      <c r="D2282" s="1">
        <v>102305419</v>
      </c>
      <c r="E2282">
        <v>46033</v>
      </c>
      <c r="F2282" t="str">
        <f>VLOOKUP(E2282,'[1]movimento-per-comune-ambito-201'!$C$2:$D$547,2,0)</f>
        <v>Versilia</v>
      </c>
      <c r="G2282" t="s">
        <v>63127</v>
      </c>
      <c r="H2282" t="s">
        <v>387</v>
      </c>
      <c r="I2282" t="s">
        <v>9279</v>
      </c>
      <c r="J2282">
        <v>55049</v>
      </c>
      <c r="K2282" t="s">
        <v>8428</v>
      </c>
      <c r="L2282" t="str">
        <f>VLOOKUP(K2282,'[1]movimento-per-comune-ambito-201'!$B$2:$D$547,3,FALSE)</f>
        <v>Versilia</v>
      </c>
      <c r="M2282" t="s">
        <v>2496</v>
      </c>
      <c r="N2282">
        <v>0</v>
      </c>
      <c r="Q2282" t="s">
        <v>9280</v>
      </c>
    </row>
    <row r="2283" spans="1:17" x14ac:dyDescent="0.25">
      <c r="A2283">
        <v>13004</v>
      </c>
      <c r="B2283" t="s">
        <v>1946</v>
      </c>
      <c r="C2283" s="1">
        <v>4.3864747299999904E+16</v>
      </c>
      <c r="D2283" s="1">
        <v>1.02427141E+16</v>
      </c>
      <c r="E2283">
        <v>46033</v>
      </c>
      <c r="F2283" t="str">
        <f>VLOOKUP(E2283,'[1]movimento-per-comune-ambito-201'!$C$2:$D$547,2,0)</f>
        <v>Versilia</v>
      </c>
      <c r="G2283" t="s">
        <v>63128</v>
      </c>
      <c r="H2283" t="s">
        <v>387</v>
      </c>
      <c r="I2283" t="s">
        <v>9281</v>
      </c>
      <c r="J2283">
        <v>55049</v>
      </c>
      <c r="K2283" t="s">
        <v>8428</v>
      </c>
      <c r="L2283" t="str">
        <f>VLOOKUP(K2283,'[1]movimento-per-comune-ambito-201'!$B$2:$D$547,3,FALSE)</f>
        <v>Versilia</v>
      </c>
      <c r="M2283" t="s">
        <v>2496</v>
      </c>
      <c r="N2283">
        <v>0</v>
      </c>
      <c r="O2283" t="s">
        <v>9282</v>
      </c>
      <c r="P2283" t="s">
        <v>9283</v>
      </c>
      <c r="Q2283" t="s">
        <v>9284</v>
      </c>
    </row>
    <row r="2284" spans="1:17" x14ac:dyDescent="0.25">
      <c r="A2284">
        <v>13005</v>
      </c>
      <c r="B2284" t="s">
        <v>9285</v>
      </c>
      <c r="C2284" s="1">
        <v>4.38781006E+16</v>
      </c>
      <c r="D2284" s="1">
        <v>102363999</v>
      </c>
      <c r="E2284">
        <v>46033</v>
      </c>
      <c r="F2284" t="str">
        <f>VLOOKUP(E2284,'[1]movimento-per-comune-ambito-201'!$C$2:$D$547,2,0)</f>
        <v>Versilia</v>
      </c>
      <c r="G2284" t="s">
        <v>63265</v>
      </c>
      <c r="H2284" t="s">
        <v>387</v>
      </c>
      <c r="I2284" t="s">
        <v>9286</v>
      </c>
      <c r="J2284">
        <v>55049</v>
      </c>
      <c r="K2284" t="s">
        <v>8428</v>
      </c>
      <c r="L2284" t="str">
        <f>VLOOKUP(K2284,'[1]movimento-per-comune-ambito-201'!$B$2:$D$547,3,FALSE)</f>
        <v>Versilia</v>
      </c>
      <c r="M2284" t="s">
        <v>2496</v>
      </c>
      <c r="N2284">
        <v>0</v>
      </c>
      <c r="O2284" t="s">
        <v>9287</v>
      </c>
      <c r="Q2284" t="s">
        <v>9288</v>
      </c>
    </row>
    <row r="2285" spans="1:17" x14ac:dyDescent="0.25">
      <c r="A2285">
        <v>13006</v>
      </c>
      <c r="B2285" t="s">
        <v>9289</v>
      </c>
      <c r="C2285" s="1">
        <v>438474924</v>
      </c>
      <c r="D2285" s="1">
        <v>1.02473483E+16</v>
      </c>
      <c r="E2285">
        <v>46033</v>
      </c>
      <c r="F2285" t="str">
        <f>VLOOKUP(E2285,'[1]movimento-per-comune-ambito-201'!$C$2:$D$547,2,0)</f>
        <v>Versilia</v>
      </c>
      <c r="G2285" t="s">
        <v>63266</v>
      </c>
      <c r="H2285" t="s">
        <v>387</v>
      </c>
      <c r="I2285" t="s">
        <v>9290</v>
      </c>
      <c r="J2285">
        <v>55049</v>
      </c>
      <c r="K2285" t="s">
        <v>8428</v>
      </c>
      <c r="L2285" t="str">
        <f>VLOOKUP(K2285,'[1]movimento-per-comune-ambito-201'!$B$2:$D$547,3,FALSE)</f>
        <v>Versilia</v>
      </c>
      <c r="M2285" t="s">
        <v>2496</v>
      </c>
      <c r="N2285">
        <v>0</v>
      </c>
      <c r="O2285" t="s">
        <v>9291</v>
      </c>
      <c r="Q2285" t="s">
        <v>9292</v>
      </c>
    </row>
    <row r="2286" spans="1:17" x14ac:dyDescent="0.25">
      <c r="A2286">
        <v>13007</v>
      </c>
      <c r="B2286" t="s">
        <v>9293</v>
      </c>
      <c r="C2286" s="1">
        <v>438762574</v>
      </c>
      <c r="D2286" s="1">
        <v>1.02374563999999E+16</v>
      </c>
      <c r="E2286">
        <v>46033</v>
      </c>
      <c r="F2286" t="str">
        <f>VLOOKUP(E2286,'[1]movimento-per-comune-ambito-201'!$C$2:$D$547,2,0)</f>
        <v>Versilia</v>
      </c>
      <c r="G2286" t="s">
        <v>63267</v>
      </c>
      <c r="H2286" t="s">
        <v>387</v>
      </c>
      <c r="I2286" t="s">
        <v>9294</v>
      </c>
      <c r="J2286">
        <v>55049</v>
      </c>
      <c r="K2286" t="s">
        <v>8428</v>
      </c>
      <c r="L2286" t="str">
        <f>VLOOKUP(K2286,'[1]movimento-per-comune-ambito-201'!$B$2:$D$547,3,FALSE)</f>
        <v>Versilia</v>
      </c>
      <c r="M2286" t="s">
        <v>2496</v>
      </c>
      <c r="N2286">
        <v>0</v>
      </c>
      <c r="O2286" t="s">
        <v>9295</v>
      </c>
      <c r="Q2286" t="s">
        <v>9296</v>
      </c>
    </row>
    <row r="2287" spans="1:17" x14ac:dyDescent="0.25">
      <c r="A2287">
        <v>13008</v>
      </c>
      <c r="B2287" t="s">
        <v>9297</v>
      </c>
      <c r="C2287" s="1">
        <v>4.38837089E+16</v>
      </c>
      <c r="D2287" s="1">
        <v>1.02329519999999E+16</v>
      </c>
      <c r="E2287">
        <v>46033</v>
      </c>
      <c r="F2287" t="str">
        <f>VLOOKUP(E2287,'[1]movimento-per-comune-ambito-201'!$C$2:$D$547,2,0)</f>
        <v>Versilia</v>
      </c>
      <c r="G2287" t="s">
        <v>63268</v>
      </c>
      <c r="H2287" t="s">
        <v>387</v>
      </c>
      <c r="I2287" t="s">
        <v>9298</v>
      </c>
      <c r="J2287">
        <v>55049</v>
      </c>
      <c r="K2287" t="s">
        <v>8428</v>
      </c>
      <c r="L2287" t="str">
        <f>VLOOKUP(K2287,'[1]movimento-per-comune-ambito-201'!$B$2:$D$547,3,FALSE)</f>
        <v>Versilia</v>
      </c>
      <c r="M2287" t="s">
        <v>2496</v>
      </c>
      <c r="N2287">
        <v>0</v>
      </c>
      <c r="Q2287" t="s">
        <v>9252</v>
      </c>
    </row>
    <row r="2288" spans="1:17" x14ac:dyDescent="0.25">
      <c r="A2288">
        <v>13009</v>
      </c>
      <c r="B2288" t="s">
        <v>9299</v>
      </c>
      <c r="C2288" s="1">
        <v>4.3874536999999904E+16</v>
      </c>
      <c r="D2288" s="1">
        <v>102568888</v>
      </c>
      <c r="E2288">
        <v>46033</v>
      </c>
      <c r="F2288" t="str">
        <f>VLOOKUP(E2288,'[1]movimento-per-comune-ambito-201'!$C$2:$D$547,2,0)</f>
        <v>Versilia</v>
      </c>
      <c r="G2288" t="s">
        <v>63269</v>
      </c>
      <c r="H2288" t="s">
        <v>387</v>
      </c>
      <c r="I2288" t="s">
        <v>9300</v>
      </c>
      <c r="J2288">
        <v>55049</v>
      </c>
      <c r="K2288" t="s">
        <v>8428</v>
      </c>
      <c r="L2288" t="str">
        <f>VLOOKUP(K2288,'[1]movimento-per-comune-ambito-201'!$B$2:$D$547,3,FALSE)</f>
        <v>Versilia</v>
      </c>
      <c r="M2288" t="s">
        <v>2496</v>
      </c>
      <c r="N2288">
        <v>0</v>
      </c>
      <c r="O2288" t="s">
        <v>9301</v>
      </c>
      <c r="Q2288" t="s">
        <v>9302</v>
      </c>
    </row>
    <row r="2289" spans="1:17" x14ac:dyDescent="0.25">
      <c r="A2289">
        <v>13011</v>
      </c>
      <c r="B2289" t="s">
        <v>9303</v>
      </c>
      <c r="C2289" s="1">
        <v>4.38763694E+16</v>
      </c>
      <c r="D2289" s="1">
        <v>1.02373869E+16</v>
      </c>
      <c r="E2289">
        <v>46033</v>
      </c>
      <c r="F2289" t="str">
        <f>VLOOKUP(E2289,'[1]movimento-per-comune-ambito-201'!$C$2:$D$547,2,0)</f>
        <v>Versilia</v>
      </c>
      <c r="G2289" t="s">
        <v>63270</v>
      </c>
      <c r="H2289" t="s">
        <v>387</v>
      </c>
      <c r="I2289" t="s">
        <v>9304</v>
      </c>
      <c r="J2289">
        <v>55049</v>
      </c>
      <c r="K2289" t="s">
        <v>8428</v>
      </c>
      <c r="L2289" t="str">
        <f>VLOOKUP(K2289,'[1]movimento-per-comune-ambito-201'!$B$2:$D$547,3,FALSE)</f>
        <v>Versilia</v>
      </c>
      <c r="M2289" t="s">
        <v>2496</v>
      </c>
      <c r="N2289">
        <v>0</v>
      </c>
      <c r="O2289" t="s">
        <v>9305</v>
      </c>
      <c r="Q2289" t="s">
        <v>9306</v>
      </c>
    </row>
    <row r="2290" spans="1:17" x14ac:dyDescent="0.25">
      <c r="A2290">
        <v>13012</v>
      </c>
      <c r="B2290" t="s">
        <v>9307</v>
      </c>
      <c r="C2290" s="1">
        <v>4.38764255E+16</v>
      </c>
      <c r="D2290" s="1">
        <v>1.02373521E+16</v>
      </c>
      <c r="E2290">
        <v>46033</v>
      </c>
      <c r="F2290" t="str">
        <f>VLOOKUP(E2290,'[1]movimento-per-comune-ambito-201'!$C$2:$D$547,2,0)</f>
        <v>Versilia</v>
      </c>
      <c r="G2290" t="s">
        <v>63271</v>
      </c>
      <c r="H2290" t="s">
        <v>387</v>
      </c>
      <c r="I2290" t="s">
        <v>9308</v>
      </c>
      <c r="J2290">
        <v>55049</v>
      </c>
      <c r="K2290" t="s">
        <v>8428</v>
      </c>
      <c r="L2290" t="str">
        <f>VLOOKUP(K2290,'[1]movimento-per-comune-ambito-201'!$B$2:$D$547,3,FALSE)</f>
        <v>Versilia</v>
      </c>
      <c r="M2290" t="s">
        <v>2496</v>
      </c>
      <c r="N2290">
        <v>0</v>
      </c>
      <c r="O2290" t="s">
        <v>9309</v>
      </c>
    </row>
    <row r="2291" spans="1:17" x14ac:dyDescent="0.25">
      <c r="A2291">
        <v>13013</v>
      </c>
      <c r="B2291" t="s">
        <v>9310</v>
      </c>
      <c r="C2291" s="1">
        <v>4.38516258E+16</v>
      </c>
      <c r="D2291" s="1">
        <v>1.02712296999999E+16</v>
      </c>
      <c r="E2291">
        <v>46033</v>
      </c>
      <c r="F2291" t="str">
        <f>VLOOKUP(E2291,'[1]movimento-per-comune-ambito-201'!$C$2:$D$547,2,0)</f>
        <v>Versilia</v>
      </c>
      <c r="G2291" t="s">
        <v>63272</v>
      </c>
      <c r="H2291" t="s">
        <v>387</v>
      </c>
      <c r="I2291" t="s">
        <v>9311</v>
      </c>
      <c r="J2291">
        <v>55049</v>
      </c>
      <c r="K2291" t="s">
        <v>8428</v>
      </c>
      <c r="L2291" t="str">
        <f>VLOOKUP(K2291,'[1]movimento-per-comune-ambito-201'!$B$2:$D$547,3,FALSE)</f>
        <v>Versilia</v>
      </c>
      <c r="M2291" t="s">
        <v>2496</v>
      </c>
      <c r="N2291">
        <v>0</v>
      </c>
      <c r="O2291" t="s">
        <v>9312</v>
      </c>
      <c r="P2291" t="s">
        <v>9313</v>
      </c>
      <c r="Q2291" t="s">
        <v>9314</v>
      </c>
    </row>
    <row r="2292" spans="1:17" x14ac:dyDescent="0.25">
      <c r="A2292">
        <v>13014</v>
      </c>
      <c r="B2292" t="s">
        <v>9315</v>
      </c>
      <c r="C2292" s="1">
        <v>4.38474452E+16</v>
      </c>
      <c r="D2292" s="1">
        <v>102474129</v>
      </c>
      <c r="E2292">
        <v>46033</v>
      </c>
      <c r="F2292" t="str">
        <f>VLOOKUP(E2292,'[1]movimento-per-comune-ambito-201'!$C$2:$D$547,2,0)</f>
        <v>Versilia</v>
      </c>
      <c r="G2292" t="s">
        <v>63273</v>
      </c>
      <c r="H2292" t="s">
        <v>387</v>
      </c>
      <c r="I2292" t="s">
        <v>9316</v>
      </c>
      <c r="J2292">
        <v>55049</v>
      </c>
      <c r="K2292" t="s">
        <v>8428</v>
      </c>
      <c r="L2292" t="str">
        <f>VLOOKUP(K2292,'[1]movimento-per-comune-ambito-201'!$B$2:$D$547,3,FALSE)</f>
        <v>Versilia</v>
      </c>
      <c r="M2292" t="s">
        <v>2496</v>
      </c>
      <c r="N2292">
        <v>0</v>
      </c>
      <c r="Q2292" t="s">
        <v>9317</v>
      </c>
    </row>
    <row r="2293" spans="1:17" x14ac:dyDescent="0.25">
      <c r="A2293">
        <v>13015</v>
      </c>
      <c r="B2293" t="s">
        <v>4338</v>
      </c>
      <c r="C2293" s="1">
        <v>4.3874138299999904E+16</v>
      </c>
      <c r="D2293" s="1">
        <v>1.02388233999999E+16</v>
      </c>
      <c r="E2293">
        <v>46033</v>
      </c>
      <c r="F2293" t="str">
        <f>VLOOKUP(E2293,'[1]movimento-per-comune-ambito-201'!$C$2:$D$547,2,0)</f>
        <v>Versilia</v>
      </c>
      <c r="G2293" t="s">
        <v>63458</v>
      </c>
      <c r="H2293" t="s">
        <v>387</v>
      </c>
      <c r="I2293" t="s">
        <v>9318</v>
      </c>
      <c r="J2293">
        <v>55049</v>
      </c>
      <c r="K2293" t="s">
        <v>8428</v>
      </c>
      <c r="L2293" t="str">
        <f>VLOOKUP(K2293,'[1]movimento-per-comune-ambito-201'!$B$2:$D$547,3,FALSE)</f>
        <v>Versilia</v>
      </c>
      <c r="M2293" t="s">
        <v>2496</v>
      </c>
      <c r="N2293">
        <v>0</v>
      </c>
      <c r="O2293" t="s">
        <v>9319</v>
      </c>
      <c r="P2293" t="s">
        <v>9320</v>
      </c>
      <c r="Q2293" t="s">
        <v>9321</v>
      </c>
    </row>
    <row r="2294" spans="1:17" x14ac:dyDescent="0.25">
      <c r="A2294">
        <v>13016</v>
      </c>
      <c r="B2294" t="s">
        <v>9322</v>
      </c>
      <c r="C2294" s="1">
        <v>4.38805429E+16</v>
      </c>
      <c r="D2294" s="1">
        <v>1.02349381E+16</v>
      </c>
      <c r="E2294">
        <v>46033</v>
      </c>
      <c r="F2294" t="str">
        <f>VLOOKUP(E2294,'[1]movimento-per-comune-ambito-201'!$C$2:$D$547,2,0)</f>
        <v>Versilia</v>
      </c>
      <c r="G2294" t="s">
        <v>63274</v>
      </c>
      <c r="H2294" t="s">
        <v>387</v>
      </c>
      <c r="I2294" t="s">
        <v>9323</v>
      </c>
      <c r="J2294">
        <v>55049</v>
      </c>
      <c r="K2294" t="s">
        <v>8428</v>
      </c>
      <c r="L2294" t="str">
        <f>VLOOKUP(K2294,'[1]movimento-per-comune-ambito-201'!$B$2:$D$547,3,FALSE)</f>
        <v>Versilia</v>
      </c>
      <c r="M2294" t="s">
        <v>2496</v>
      </c>
      <c r="N2294">
        <v>0</v>
      </c>
      <c r="O2294" t="s">
        <v>9324</v>
      </c>
      <c r="Q2294" t="s">
        <v>9325</v>
      </c>
    </row>
    <row r="2295" spans="1:17" x14ac:dyDescent="0.25">
      <c r="A2295">
        <v>13017</v>
      </c>
      <c r="B2295" t="s">
        <v>1863</v>
      </c>
      <c r="C2295" s="1">
        <v>4.38718258E+16</v>
      </c>
      <c r="D2295" s="1">
        <v>1.02401468999999E+16</v>
      </c>
      <c r="E2295">
        <v>46033</v>
      </c>
      <c r="F2295" t="str">
        <f>VLOOKUP(E2295,'[1]movimento-per-comune-ambito-201'!$C$2:$D$547,2,0)</f>
        <v>Versilia</v>
      </c>
      <c r="G2295" t="s">
        <v>63459</v>
      </c>
      <c r="H2295" t="s">
        <v>387</v>
      </c>
      <c r="I2295" t="s">
        <v>9326</v>
      </c>
      <c r="J2295">
        <v>55049</v>
      </c>
      <c r="K2295" t="s">
        <v>8428</v>
      </c>
      <c r="L2295" t="str">
        <f>VLOOKUP(K2295,'[1]movimento-per-comune-ambito-201'!$B$2:$D$547,3,FALSE)</f>
        <v>Versilia</v>
      </c>
      <c r="M2295" t="s">
        <v>2496</v>
      </c>
      <c r="N2295">
        <v>0</v>
      </c>
      <c r="O2295" t="s">
        <v>9327</v>
      </c>
      <c r="P2295" t="s">
        <v>9328</v>
      </c>
      <c r="Q2295" t="s">
        <v>9329</v>
      </c>
    </row>
    <row r="2296" spans="1:17" x14ac:dyDescent="0.25">
      <c r="A2296">
        <v>13018</v>
      </c>
      <c r="B2296" t="s">
        <v>1016</v>
      </c>
      <c r="C2296" s="1">
        <v>4.38692222E+16</v>
      </c>
      <c r="D2296" s="1">
        <v>10241996</v>
      </c>
      <c r="E2296">
        <v>46033</v>
      </c>
      <c r="F2296" t="str">
        <f>VLOOKUP(E2296,'[1]movimento-per-comune-ambito-201'!$C$2:$D$547,2,0)</f>
        <v>Versilia</v>
      </c>
      <c r="G2296" t="s">
        <v>63275</v>
      </c>
      <c r="H2296" t="s">
        <v>387</v>
      </c>
      <c r="I2296" t="s">
        <v>9330</v>
      </c>
      <c r="J2296">
        <v>55049</v>
      </c>
      <c r="K2296" t="s">
        <v>8428</v>
      </c>
      <c r="L2296" t="str">
        <f>VLOOKUP(K2296,'[1]movimento-per-comune-ambito-201'!$B$2:$D$547,3,FALSE)</f>
        <v>Versilia</v>
      </c>
      <c r="M2296" t="s">
        <v>2496</v>
      </c>
      <c r="N2296">
        <v>0</v>
      </c>
      <c r="O2296" t="s">
        <v>9331</v>
      </c>
      <c r="Q2296" t="s">
        <v>9332</v>
      </c>
    </row>
    <row r="2297" spans="1:17" x14ac:dyDescent="0.25">
      <c r="A2297">
        <v>13019</v>
      </c>
      <c r="B2297" t="s">
        <v>4907</v>
      </c>
      <c r="C2297" s="1">
        <v>4.3873475599999904E+16</v>
      </c>
      <c r="D2297" s="1">
        <v>10239201</v>
      </c>
      <c r="E2297">
        <v>46033</v>
      </c>
      <c r="F2297" t="str">
        <f>VLOOKUP(E2297,'[1]movimento-per-comune-ambito-201'!$C$2:$D$547,2,0)</f>
        <v>Versilia</v>
      </c>
      <c r="G2297" t="s">
        <v>63276</v>
      </c>
      <c r="H2297" t="s">
        <v>387</v>
      </c>
      <c r="I2297" t="s">
        <v>9333</v>
      </c>
      <c r="J2297">
        <v>55049</v>
      </c>
      <c r="K2297" t="s">
        <v>8428</v>
      </c>
      <c r="L2297" t="str">
        <f>VLOOKUP(K2297,'[1]movimento-per-comune-ambito-201'!$B$2:$D$547,3,FALSE)</f>
        <v>Versilia</v>
      </c>
      <c r="M2297" t="s">
        <v>2496</v>
      </c>
      <c r="N2297">
        <v>0</v>
      </c>
      <c r="O2297" t="s">
        <v>9334</v>
      </c>
      <c r="P2297" t="s">
        <v>9335</v>
      </c>
      <c r="Q2297" t="s">
        <v>9336</v>
      </c>
    </row>
    <row r="2298" spans="1:17" x14ac:dyDescent="0.25">
      <c r="A2298">
        <v>13020</v>
      </c>
      <c r="B2298" t="s">
        <v>9337</v>
      </c>
      <c r="C2298" s="1">
        <v>4.3871896499999904E+16</v>
      </c>
      <c r="D2298" s="1">
        <v>10240105</v>
      </c>
      <c r="E2298">
        <v>46033</v>
      </c>
      <c r="F2298" t="str">
        <f>VLOOKUP(E2298,'[1]movimento-per-comune-ambito-201'!$C$2:$D$547,2,0)</f>
        <v>Versilia</v>
      </c>
      <c r="G2298" t="s">
        <v>63460</v>
      </c>
      <c r="H2298" t="s">
        <v>387</v>
      </c>
      <c r="I2298" t="s">
        <v>9338</v>
      </c>
      <c r="J2298">
        <v>55049</v>
      </c>
      <c r="K2298" t="s">
        <v>8428</v>
      </c>
      <c r="L2298" t="str">
        <f>VLOOKUP(K2298,'[1]movimento-per-comune-ambito-201'!$B$2:$D$547,3,FALSE)</f>
        <v>Versilia</v>
      </c>
      <c r="M2298" t="s">
        <v>2496</v>
      </c>
      <c r="N2298">
        <v>0</v>
      </c>
      <c r="O2298" t="s">
        <v>9339</v>
      </c>
      <c r="Q2298" t="s">
        <v>9340</v>
      </c>
    </row>
    <row r="2299" spans="1:17" x14ac:dyDescent="0.25">
      <c r="A2299">
        <v>13022</v>
      </c>
      <c r="B2299" t="s">
        <v>9341</v>
      </c>
      <c r="C2299" s="1">
        <v>4.3886042919969904E+16</v>
      </c>
      <c r="D2299" s="1">
        <v>1.02312240672118E+16</v>
      </c>
      <c r="E2299">
        <v>46033</v>
      </c>
      <c r="F2299" t="str">
        <f>VLOOKUP(E2299,'[1]movimento-per-comune-ambito-201'!$C$2:$D$547,2,0)</f>
        <v>Versilia</v>
      </c>
      <c r="G2299" t="s">
        <v>63278</v>
      </c>
      <c r="H2299" t="s">
        <v>387</v>
      </c>
      <c r="I2299" t="s">
        <v>9342</v>
      </c>
      <c r="J2299">
        <v>55049</v>
      </c>
      <c r="K2299" t="s">
        <v>8428</v>
      </c>
      <c r="L2299" t="str">
        <f>VLOOKUP(K2299,'[1]movimento-per-comune-ambito-201'!$B$2:$D$547,3,FALSE)</f>
        <v>Versilia</v>
      </c>
      <c r="M2299" t="s">
        <v>2496</v>
      </c>
      <c r="N2299">
        <v>0</v>
      </c>
      <c r="O2299" t="s">
        <v>9343</v>
      </c>
      <c r="P2299" t="s">
        <v>9344</v>
      </c>
      <c r="Q2299" t="s">
        <v>9345</v>
      </c>
    </row>
    <row r="2300" spans="1:17" x14ac:dyDescent="0.25">
      <c r="A2300">
        <v>13023</v>
      </c>
      <c r="B2300" t="s">
        <v>1051</v>
      </c>
      <c r="C2300" s="1">
        <v>4.38489367E+16</v>
      </c>
      <c r="D2300" s="1">
        <v>1.02465236999999E+16</v>
      </c>
      <c r="E2300">
        <v>46033</v>
      </c>
      <c r="F2300" t="str">
        <f>VLOOKUP(E2300,'[1]movimento-per-comune-ambito-201'!$C$2:$D$547,2,0)</f>
        <v>Versilia</v>
      </c>
      <c r="G2300" t="s">
        <v>63279</v>
      </c>
      <c r="H2300" t="s">
        <v>387</v>
      </c>
      <c r="I2300" t="s">
        <v>9346</v>
      </c>
      <c r="J2300">
        <v>55049</v>
      </c>
      <c r="K2300" t="s">
        <v>8428</v>
      </c>
      <c r="L2300" t="str">
        <f>VLOOKUP(K2300,'[1]movimento-per-comune-ambito-201'!$B$2:$D$547,3,FALSE)</f>
        <v>Versilia</v>
      </c>
      <c r="M2300" t="s">
        <v>2496</v>
      </c>
      <c r="N2300">
        <v>0</v>
      </c>
      <c r="Q2300" t="s">
        <v>9347</v>
      </c>
    </row>
    <row r="2301" spans="1:17" x14ac:dyDescent="0.25">
      <c r="A2301">
        <v>13024</v>
      </c>
      <c r="B2301" t="s">
        <v>9348</v>
      </c>
      <c r="C2301" s="1">
        <v>4.38818307E+16</v>
      </c>
      <c r="D2301" s="1">
        <v>102341731</v>
      </c>
      <c r="E2301">
        <v>46033</v>
      </c>
      <c r="F2301" t="str">
        <f>VLOOKUP(E2301,'[1]movimento-per-comune-ambito-201'!$C$2:$D$547,2,0)</f>
        <v>Versilia</v>
      </c>
      <c r="G2301" t="s">
        <v>63461</v>
      </c>
      <c r="H2301" t="s">
        <v>387</v>
      </c>
      <c r="I2301" t="s">
        <v>9349</v>
      </c>
      <c r="J2301">
        <v>55049</v>
      </c>
      <c r="K2301" t="s">
        <v>8428</v>
      </c>
      <c r="L2301" t="str">
        <f>VLOOKUP(K2301,'[1]movimento-per-comune-ambito-201'!$B$2:$D$547,3,FALSE)</f>
        <v>Versilia</v>
      </c>
      <c r="M2301" t="s">
        <v>2496</v>
      </c>
      <c r="N2301">
        <v>0</v>
      </c>
      <c r="Q2301" t="s">
        <v>9350</v>
      </c>
    </row>
    <row r="2302" spans="1:17" x14ac:dyDescent="0.25">
      <c r="A2302">
        <v>13025</v>
      </c>
      <c r="B2302" t="s">
        <v>9351</v>
      </c>
      <c r="C2302" s="1">
        <v>4.3882878699999904E+16</v>
      </c>
      <c r="D2302" s="1">
        <v>102335086</v>
      </c>
      <c r="E2302">
        <v>46033</v>
      </c>
      <c r="F2302" t="str">
        <f>VLOOKUP(E2302,'[1]movimento-per-comune-ambito-201'!$C$2:$D$547,2,0)</f>
        <v>Versilia</v>
      </c>
      <c r="G2302" t="s">
        <v>63280</v>
      </c>
      <c r="H2302" t="s">
        <v>387</v>
      </c>
      <c r="I2302" t="s">
        <v>9352</v>
      </c>
      <c r="J2302">
        <v>55049</v>
      </c>
      <c r="K2302" t="s">
        <v>8428</v>
      </c>
      <c r="L2302" t="str">
        <f>VLOOKUP(K2302,'[1]movimento-per-comune-ambito-201'!$B$2:$D$547,3,FALSE)</f>
        <v>Versilia</v>
      </c>
      <c r="M2302" t="s">
        <v>2496</v>
      </c>
      <c r="N2302">
        <v>0</v>
      </c>
      <c r="O2302" t="s">
        <v>9353</v>
      </c>
      <c r="Q2302" t="s">
        <v>9354</v>
      </c>
    </row>
    <row r="2303" spans="1:17" x14ac:dyDescent="0.25">
      <c r="A2303">
        <v>13026</v>
      </c>
      <c r="B2303" t="s">
        <v>9355</v>
      </c>
      <c r="C2303" s="1">
        <v>4.3878186599999904E+16</v>
      </c>
      <c r="D2303" s="1">
        <v>102363205</v>
      </c>
      <c r="E2303">
        <v>46033</v>
      </c>
      <c r="F2303" t="str">
        <f>VLOOKUP(E2303,'[1]movimento-per-comune-ambito-201'!$C$2:$D$547,2,0)</f>
        <v>Versilia</v>
      </c>
      <c r="G2303" t="s">
        <v>63281</v>
      </c>
      <c r="H2303" t="s">
        <v>387</v>
      </c>
      <c r="I2303" t="s">
        <v>9356</v>
      </c>
      <c r="J2303">
        <v>55049</v>
      </c>
      <c r="K2303" t="s">
        <v>8428</v>
      </c>
      <c r="L2303" t="str">
        <f>VLOOKUP(K2303,'[1]movimento-per-comune-ambito-201'!$B$2:$D$547,3,FALSE)</f>
        <v>Versilia</v>
      </c>
      <c r="M2303" t="s">
        <v>2496</v>
      </c>
      <c r="N2303">
        <v>0</v>
      </c>
      <c r="O2303" t="s">
        <v>9357</v>
      </c>
      <c r="P2303" t="s">
        <v>9358</v>
      </c>
      <c r="Q2303" t="s">
        <v>9359</v>
      </c>
    </row>
    <row r="2304" spans="1:17" x14ac:dyDescent="0.25">
      <c r="A2304">
        <v>13027</v>
      </c>
      <c r="B2304" t="s">
        <v>9360</v>
      </c>
      <c r="C2304" s="1">
        <v>438368897</v>
      </c>
      <c r="D2304" s="1">
        <v>1.02529245E+16</v>
      </c>
      <c r="E2304">
        <v>46033</v>
      </c>
      <c r="F2304" t="str">
        <f>VLOOKUP(E2304,'[1]movimento-per-comune-ambito-201'!$C$2:$D$547,2,0)</f>
        <v>Versilia</v>
      </c>
      <c r="G2304" t="s">
        <v>63282</v>
      </c>
      <c r="H2304" t="s">
        <v>387</v>
      </c>
      <c r="I2304" t="s">
        <v>9361</v>
      </c>
      <c r="J2304">
        <v>55049</v>
      </c>
      <c r="K2304" t="s">
        <v>8428</v>
      </c>
      <c r="L2304" t="str">
        <f>VLOOKUP(K2304,'[1]movimento-per-comune-ambito-201'!$B$2:$D$547,3,FALSE)</f>
        <v>Versilia</v>
      </c>
      <c r="M2304" t="s">
        <v>2496</v>
      </c>
      <c r="N2304">
        <v>0</v>
      </c>
      <c r="Q2304" t="s">
        <v>9362</v>
      </c>
    </row>
    <row r="2305" spans="1:17" x14ac:dyDescent="0.25">
      <c r="A2305">
        <v>13028</v>
      </c>
      <c r="B2305" t="s">
        <v>9363</v>
      </c>
      <c r="C2305" s="1">
        <v>4.3874536999999904E+16</v>
      </c>
      <c r="D2305" s="1">
        <v>102568888</v>
      </c>
      <c r="E2305">
        <v>46033</v>
      </c>
      <c r="F2305" t="str">
        <f>VLOOKUP(E2305,'[1]movimento-per-comune-ambito-201'!$C$2:$D$547,2,0)</f>
        <v>Versilia</v>
      </c>
      <c r="G2305" t="s">
        <v>63283</v>
      </c>
      <c r="H2305" t="s">
        <v>387</v>
      </c>
      <c r="I2305" t="s">
        <v>9364</v>
      </c>
      <c r="J2305">
        <v>55049</v>
      </c>
      <c r="K2305" t="s">
        <v>8428</v>
      </c>
      <c r="L2305" t="str">
        <f>VLOOKUP(K2305,'[1]movimento-per-comune-ambito-201'!$B$2:$D$547,3,FALSE)</f>
        <v>Versilia</v>
      </c>
      <c r="M2305" t="s">
        <v>2496</v>
      </c>
      <c r="N2305">
        <v>0</v>
      </c>
      <c r="O2305" t="s">
        <v>9365</v>
      </c>
      <c r="P2305" t="s">
        <v>9366</v>
      </c>
      <c r="Q2305" t="s">
        <v>9367</v>
      </c>
    </row>
    <row r="2306" spans="1:17" x14ac:dyDescent="0.25">
      <c r="A2306">
        <v>13029</v>
      </c>
      <c r="B2306" t="s">
        <v>9368</v>
      </c>
      <c r="C2306" s="1">
        <v>4.3869583599999904E+16</v>
      </c>
      <c r="D2306" s="1">
        <v>102417856</v>
      </c>
      <c r="E2306">
        <v>46033</v>
      </c>
      <c r="F2306" t="str">
        <f>VLOOKUP(E2306,'[1]movimento-per-comune-ambito-201'!$C$2:$D$547,2,0)</f>
        <v>Versilia</v>
      </c>
      <c r="G2306" t="s">
        <v>63284</v>
      </c>
      <c r="H2306" t="s">
        <v>387</v>
      </c>
      <c r="I2306" t="s">
        <v>9369</v>
      </c>
      <c r="J2306">
        <v>55049</v>
      </c>
      <c r="K2306" t="s">
        <v>8428</v>
      </c>
      <c r="L2306" t="str">
        <f>VLOOKUP(K2306,'[1]movimento-per-comune-ambito-201'!$B$2:$D$547,3,FALSE)</f>
        <v>Versilia</v>
      </c>
      <c r="M2306" t="s">
        <v>2496</v>
      </c>
      <c r="N2306">
        <v>0</v>
      </c>
      <c r="O2306" t="s">
        <v>9370</v>
      </c>
      <c r="Q2306" t="s">
        <v>9371</v>
      </c>
    </row>
    <row r="2307" spans="1:17" x14ac:dyDescent="0.25">
      <c r="A2307">
        <v>13030</v>
      </c>
      <c r="B2307" t="s">
        <v>5235</v>
      </c>
      <c r="C2307" s="1">
        <v>4.38657267E+16</v>
      </c>
      <c r="D2307" s="1">
        <v>102513103</v>
      </c>
      <c r="E2307">
        <v>46033</v>
      </c>
      <c r="F2307" t="str">
        <f>VLOOKUP(E2307,'[1]movimento-per-comune-ambito-201'!$C$2:$D$547,2,0)</f>
        <v>Versilia</v>
      </c>
      <c r="G2307" t="s">
        <v>63285</v>
      </c>
      <c r="H2307" t="s">
        <v>387</v>
      </c>
      <c r="I2307" t="s">
        <v>9372</v>
      </c>
      <c r="J2307">
        <v>55049</v>
      </c>
      <c r="K2307" t="s">
        <v>8428</v>
      </c>
      <c r="L2307" t="str">
        <f>VLOOKUP(K2307,'[1]movimento-per-comune-ambito-201'!$B$2:$D$547,3,FALSE)</f>
        <v>Versilia</v>
      </c>
      <c r="M2307" t="s">
        <v>2496</v>
      </c>
      <c r="N2307">
        <v>0</v>
      </c>
      <c r="O2307" t="s">
        <v>9373</v>
      </c>
      <c r="P2307" t="s">
        <v>9374</v>
      </c>
      <c r="Q2307" t="s">
        <v>9375</v>
      </c>
    </row>
    <row r="2308" spans="1:17" x14ac:dyDescent="0.25">
      <c r="A2308">
        <v>13031</v>
      </c>
      <c r="B2308" t="s">
        <v>9376</v>
      </c>
      <c r="C2308" s="1">
        <v>4.3869975099999904E+16</v>
      </c>
      <c r="D2308" s="1">
        <v>1.02415524999999E+16</v>
      </c>
      <c r="E2308">
        <v>46033</v>
      </c>
      <c r="F2308" t="str">
        <f>VLOOKUP(E2308,'[1]movimento-per-comune-ambito-201'!$C$2:$D$547,2,0)</f>
        <v>Versilia</v>
      </c>
      <c r="G2308" t="s">
        <v>63286</v>
      </c>
      <c r="H2308" t="s">
        <v>387</v>
      </c>
      <c r="I2308" t="s">
        <v>9377</v>
      </c>
      <c r="J2308">
        <v>55049</v>
      </c>
      <c r="K2308" t="s">
        <v>8428</v>
      </c>
      <c r="L2308" t="str">
        <f>VLOOKUP(K2308,'[1]movimento-per-comune-ambito-201'!$B$2:$D$547,3,FALSE)</f>
        <v>Versilia</v>
      </c>
      <c r="M2308" t="s">
        <v>2496</v>
      </c>
      <c r="N2308">
        <v>0</v>
      </c>
      <c r="O2308" t="s">
        <v>9378</v>
      </c>
      <c r="Q2308" t="s">
        <v>9379</v>
      </c>
    </row>
    <row r="2309" spans="1:17" x14ac:dyDescent="0.25">
      <c r="A2309">
        <v>13032</v>
      </c>
      <c r="B2309" t="s">
        <v>9380</v>
      </c>
      <c r="C2309" s="1">
        <v>438368897</v>
      </c>
      <c r="D2309" s="1">
        <v>1.02529245E+16</v>
      </c>
      <c r="E2309">
        <v>46033</v>
      </c>
      <c r="F2309" t="str">
        <f>VLOOKUP(E2309,'[1]movimento-per-comune-ambito-201'!$C$2:$D$547,2,0)</f>
        <v>Versilia</v>
      </c>
      <c r="G2309" t="s">
        <v>63462</v>
      </c>
      <c r="H2309" t="s">
        <v>387</v>
      </c>
      <c r="I2309" t="s">
        <v>9361</v>
      </c>
      <c r="J2309">
        <v>55049</v>
      </c>
      <c r="K2309" t="s">
        <v>8428</v>
      </c>
      <c r="L2309" t="str">
        <f>VLOOKUP(K2309,'[1]movimento-per-comune-ambito-201'!$B$2:$D$547,3,FALSE)</f>
        <v>Versilia</v>
      </c>
      <c r="M2309" t="s">
        <v>2496</v>
      </c>
      <c r="N2309">
        <v>0</v>
      </c>
      <c r="Q2309" t="s">
        <v>9381</v>
      </c>
    </row>
    <row r="2310" spans="1:17" x14ac:dyDescent="0.25">
      <c r="A2310">
        <v>13033</v>
      </c>
      <c r="B2310" t="s">
        <v>1699</v>
      </c>
      <c r="C2310" s="1">
        <v>438746309</v>
      </c>
      <c r="D2310" s="1">
        <v>102385158</v>
      </c>
      <c r="E2310">
        <v>46033</v>
      </c>
      <c r="F2310" t="str">
        <f>VLOOKUP(E2310,'[1]movimento-per-comune-ambito-201'!$C$2:$D$547,2,0)</f>
        <v>Versilia</v>
      </c>
      <c r="G2310" t="s">
        <v>63287</v>
      </c>
      <c r="H2310" t="s">
        <v>387</v>
      </c>
      <c r="I2310" t="s">
        <v>9382</v>
      </c>
      <c r="J2310">
        <v>55049</v>
      </c>
      <c r="K2310" t="s">
        <v>8428</v>
      </c>
      <c r="L2310" t="str">
        <f>VLOOKUP(K2310,'[1]movimento-per-comune-ambito-201'!$B$2:$D$547,3,FALSE)</f>
        <v>Versilia</v>
      </c>
      <c r="M2310" t="s">
        <v>2496</v>
      </c>
      <c r="N2310">
        <v>0</v>
      </c>
      <c r="O2310" t="s">
        <v>9383</v>
      </c>
      <c r="P2310" t="s">
        <v>9384</v>
      </c>
      <c r="Q2310" t="s">
        <v>9385</v>
      </c>
    </row>
    <row r="2311" spans="1:17" x14ac:dyDescent="0.25">
      <c r="A2311">
        <v>13034</v>
      </c>
      <c r="B2311" t="s">
        <v>1663</v>
      </c>
      <c r="C2311" s="1">
        <v>438368897</v>
      </c>
      <c r="D2311" s="1">
        <v>1.02529245E+16</v>
      </c>
      <c r="E2311">
        <v>46033</v>
      </c>
      <c r="F2311" t="str">
        <f>VLOOKUP(E2311,'[1]movimento-per-comune-ambito-201'!$C$2:$D$547,2,0)</f>
        <v>Versilia</v>
      </c>
      <c r="G2311" t="s">
        <v>63288</v>
      </c>
      <c r="H2311" t="s">
        <v>387</v>
      </c>
      <c r="I2311" t="s">
        <v>9361</v>
      </c>
      <c r="J2311">
        <v>55049</v>
      </c>
      <c r="K2311" t="s">
        <v>8428</v>
      </c>
      <c r="L2311" t="str">
        <f>VLOOKUP(K2311,'[1]movimento-per-comune-ambito-201'!$B$2:$D$547,3,FALSE)</f>
        <v>Versilia</v>
      </c>
      <c r="M2311" t="s">
        <v>2496</v>
      </c>
      <c r="N2311">
        <v>0</v>
      </c>
      <c r="O2311" t="s">
        <v>9386</v>
      </c>
      <c r="Q2311" t="s">
        <v>9387</v>
      </c>
    </row>
    <row r="2312" spans="1:17" x14ac:dyDescent="0.25">
      <c r="A2312">
        <v>13035</v>
      </c>
      <c r="B2312" t="s">
        <v>3003</v>
      </c>
      <c r="C2312" s="1">
        <v>4.38714079E+16</v>
      </c>
      <c r="D2312" s="1">
        <v>102403973</v>
      </c>
      <c r="E2312">
        <v>46033</v>
      </c>
      <c r="F2312" t="str">
        <f>VLOOKUP(E2312,'[1]movimento-per-comune-ambito-201'!$C$2:$D$547,2,0)</f>
        <v>Versilia</v>
      </c>
      <c r="G2312" t="s">
        <v>63289</v>
      </c>
      <c r="H2312" t="s">
        <v>387</v>
      </c>
      <c r="I2312" t="s">
        <v>9388</v>
      </c>
      <c r="J2312">
        <v>55049</v>
      </c>
      <c r="K2312" t="s">
        <v>8428</v>
      </c>
      <c r="L2312" t="str">
        <f>VLOOKUP(K2312,'[1]movimento-per-comune-ambito-201'!$B$2:$D$547,3,FALSE)</f>
        <v>Versilia</v>
      </c>
      <c r="M2312" t="s">
        <v>2496</v>
      </c>
      <c r="N2312">
        <v>0</v>
      </c>
      <c r="O2312" t="s">
        <v>9389</v>
      </c>
      <c r="P2312" t="s">
        <v>9390</v>
      </c>
      <c r="Q2312" t="s">
        <v>9391</v>
      </c>
    </row>
    <row r="2313" spans="1:17" x14ac:dyDescent="0.25">
      <c r="A2313">
        <v>13036</v>
      </c>
      <c r="B2313" t="s">
        <v>8009</v>
      </c>
      <c r="C2313" s="1">
        <v>4.38840098E+16</v>
      </c>
      <c r="D2313" s="1">
        <v>102332009</v>
      </c>
      <c r="E2313">
        <v>46033</v>
      </c>
      <c r="F2313" t="str">
        <f>VLOOKUP(E2313,'[1]movimento-per-comune-ambito-201'!$C$2:$D$547,2,0)</f>
        <v>Versilia</v>
      </c>
      <c r="G2313" t="s">
        <v>63463</v>
      </c>
      <c r="H2313" t="s">
        <v>387</v>
      </c>
      <c r="I2313" t="s">
        <v>9392</v>
      </c>
      <c r="J2313">
        <v>55049</v>
      </c>
      <c r="K2313" t="s">
        <v>8428</v>
      </c>
      <c r="L2313" t="str">
        <f>VLOOKUP(K2313,'[1]movimento-per-comune-ambito-201'!$B$2:$D$547,3,FALSE)</f>
        <v>Versilia</v>
      </c>
      <c r="M2313" t="s">
        <v>2496</v>
      </c>
      <c r="N2313">
        <v>0</v>
      </c>
      <c r="O2313" t="s">
        <v>9393</v>
      </c>
      <c r="P2313" t="s">
        <v>9394</v>
      </c>
      <c r="Q2313" t="s">
        <v>9395</v>
      </c>
    </row>
    <row r="2314" spans="1:17" x14ac:dyDescent="0.25">
      <c r="A2314">
        <v>13037</v>
      </c>
      <c r="B2314" t="s">
        <v>9396</v>
      </c>
      <c r="C2314" s="1">
        <v>4.3874379699999904E+16</v>
      </c>
      <c r="D2314" s="1">
        <v>1.02386725999999E+16</v>
      </c>
      <c r="E2314">
        <v>46033</v>
      </c>
      <c r="F2314" t="str">
        <f>VLOOKUP(E2314,'[1]movimento-per-comune-ambito-201'!$C$2:$D$547,2,0)</f>
        <v>Versilia</v>
      </c>
      <c r="G2314" t="s">
        <v>63464</v>
      </c>
      <c r="H2314" t="s">
        <v>387</v>
      </c>
      <c r="I2314" t="s">
        <v>9397</v>
      </c>
      <c r="J2314">
        <v>55049</v>
      </c>
      <c r="K2314" t="s">
        <v>8428</v>
      </c>
      <c r="L2314" t="str">
        <f>VLOOKUP(K2314,'[1]movimento-per-comune-ambito-201'!$B$2:$D$547,3,FALSE)</f>
        <v>Versilia</v>
      </c>
      <c r="M2314" t="s">
        <v>2496</v>
      </c>
      <c r="N2314">
        <v>0</v>
      </c>
      <c r="Q2314" t="s">
        <v>9398</v>
      </c>
    </row>
    <row r="2315" spans="1:17" x14ac:dyDescent="0.25">
      <c r="A2315">
        <v>13038</v>
      </c>
      <c r="B2315" t="s">
        <v>9399</v>
      </c>
      <c r="C2315" s="1">
        <v>4.38733171E+16</v>
      </c>
      <c r="D2315" s="1">
        <v>102392897</v>
      </c>
      <c r="E2315">
        <v>46033</v>
      </c>
      <c r="F2315" t="str">
        <f>VLOOKUP(E2315,'[1]movimento-per-comune-ambito-201'!$C$2:$D$547,2,0)</f>
        <v>Versilia</v>
      </c>
      <c r="G2315" t="s">
        <v>63290</v>
      </c>
      <c r="H2315" t="s">
        <v>387</v>
      </c>
      <c r="I2315" t="s">
        <v>9400</v>
      </c>
      <c r="J2315">
        <v>55049</v>
      </c>
      <c r="K2315" t="s">
        <v>8428</v>
      </c>
      <c r="L2315" t="str">
        <f>VLOOKUP(K2315,'[1]movimento-per-comune-ambito-201'!$B$2:$D$547,3,FALSE)</f>
        <v>Versilia</v>
      </c>
      <c r="M2315" t="s">
        <v>2496</v>
      </c>
      <c r="N2315">
        <v>0</v>
      </c>
      <c r="O2315" t="s">
        <v>9401</v>
      </c>
      <c r="P2315" t="s">
        <v>9402</v>
      </c>
      <c r="Q2315" t="s">
        <v>9403</v>
      </c>
    </row>
    <row r="2316" spans="1:17" x14ac:dyDescent="0.25">
      <c r="A2316">
        <v>13039</v>
      </c>
      <c r="B2316" t="s">
        <v>3836</v>
      </c>
      <c r="C2316" s="1">
        <v>4.3865643599999904E+16</v>
      </c>
      <c r="D2316" s="1">
        <v>1.02428960999999E+16</v>
      </c>
      <c r="E2316">
        <v>46033</v>
      </c>
      <c r="F2316" t="str">
        <f>VLOOKUP(E2316,'[1]movimento-per-comune-ambito-201'!$C$2:$D$547,2,0)</f>
        <v>Versilia</v>
      </c>
      <c r="G2316" t="s">
        <v>63291</v>
      </c>
      <c r="H2316" t="s">
        <v>387</v>
      </c>
      <c r="I2316" t="s">
        <v>9404</v>
      </c>
      <c r="J2316">
        <v>55049</v>
      </c>
      <c r="K2316" t="s">
        <v>8428</v>
      </c>
      <c r="L2316" t="str">
        <f>VLOOKUP(K2316,'[1]movimento-per-comune-ambito-201'!$B$2:$D$547,3,FALSE)</f>
        <v>Versilia</v>
      </c>
      <c r="M2316" t="s">
        <v>2496</v>
      </c>
      <c r="N2316">
        <v>0</v>
      </c>
      <c r="Q2316" t="s">
        <v>9405</v>
      </c>
    </row>
    <row r="2317" spans="1:17" x14ac:dyDescent="0.25">
      <c r="A2317">
        <v>13040</v>
      </c>
      <c r="B2317" t="s">
        <v>5119</v>
      </c>
      <c r="C2317" s="1">
        <v>4.38873661E+16</v>
      </c>
      <c r="D2317" s="1">
        <v>1.02302731999999E+16</v>
      </c>
      <c r="E2317">
        <v>46033</v>
      </c>
      <c r="F2317" t="str">
        <f>VLOOKUP(E2317,'[1]movimento-per-comune-ambito-201'!$C$2:$D$547,2,0)</f>
        <v>Versilia</v>
      </c>
      <c r="G2317" t="s">
        <v>63292</v>
      </c>
      <c r="H2317" t="s">
        <v>387</v>
      </c>
      <c r="I2317" t="s">
        <v>9406</v>
      </c>
      <c r="J2317">
        <v>55049</v>
      </c>
      <c r="K2317" t="s">
        <v>8428</v>
      </c>
      <c r="L2317" t="str">
        <f>VLOOKUP(K2317,'[1]movimento-per-comune-ambito-201'!$B$2:$D$547,3,FALSE)</f>
        <v>Versilia</v>
      </c>
      <c r="M2317" t="s">
        <v>2496</v>
      </c>
      <c r="N2317">
        <v>0</v>
      </c>
      <c r="Q2317" t="s">
        <v>9407</v>
      </c>
    </row>
    <row r="2318" spans="1:17" x14ac:dyDescent="0.25">
      <c r="A2318">
        <v>13041</v>
      </c>
      <c r="B2318" t="s">
        <v>513</v>
      </c>
      <c r="C2318" s="1">
        <v>438688766</v>
      </c>
      <c r="D2318" s="1">
        <v>102421907</v>
      </c>
      <c r="E2318">
        <v>46033</v>
      </c>
      <c r="F2318" t="str">
        <f>VLOOKUP(E2318,'[1]movimento-per-comune-ambito-201'!$C$2:$D$547,2,0)</f>
        <v>Versilia</v>
      </c>
      <c r="G2318" t="s">
        <v>63293</v>
      </c>
      <c r="H2318" t="s">
        <v>387</v>
      </c>
      <c r="I2318" t="s">
        <v>9408</v>
      </c>
      <c r="J2318">
        <v>55049</v>
      </c>
      <c r="K2318" t="s">
        <v>8428</v>
      </c>
      <c r="L2318" t="str">
        <f>VLOOKUP(K2318,'[1]movimento-per-comune-ambito-201'!$B$2:$D$547,3,FALSE)</f>
        <v>Versilia</v>
      </c>
      <c r="M2318" t="s">
        <v>2496</v>
      </c>
      <c r="N2318">
        <v>0</v>
      </c>
      <c r="O2318" t="s">
        <v>9409</v>
      </c>
      <c r="Q2318" t="s">
        <v>9410</v>
      </c>
    </row>
    <row r="2319" spans="1:17" x14ac:dyDescent="0.25">
      <c r="A2319">
        <v>13042</v>
      </c>
      <c r="B2319" t="s">
        <v>9411</v>
      </c>
      <c r="C2319" s="1">
        <v>4.38657267E+16</v>
      </c>
      <c r="D2319" s="1">
        <v>102513103</v>
      </c>
      <c r="E2319">
        <v>46033</v>
      </c>
      <c r="F2319" t="str">
        <f>VLOOKUP(E2319,'[1]movimento-per-comune-ambito-201'!$C$2:$D$547,2,0)</f>
        <v>Versilia</v>
      </c>
      <c r="G2319" t="s">
        <v>63294</v>
      </c>
      <c r="H2319" t="s">
        <v>387</v>
      </c>
      <c r="I2319" t="s">
        <v>9412</v>
      </c>
      <c r="J2319">
        <v>55049</v>
      </c>
      <c r="K2319" t="s">
        <v>8428</v>
      </c>
      <c r="L2319" t="str">
        <f>VLOOKUP(K2319,'[1]movimento-per-comune-ambito-201'!$B$2:$D$547,3,FALSE)</f>
        <v>Versilia</v>
      </c>
      <c r="M2319" t="s">
        <v>2496</v>
      </c>
      <c r="N2319">
        <v>0</v>
      </c>
      <c r="O2319" t="s">
        <v>9413</v>
      </c>
      <c r="P2319" t="s">
        <v>9414</v>
      </c>
      <c r="Q2319" t="s">
        <v>9415</v>
      </c>
    </row>
    <row r="2320" spans="1:17" x14ac:dyDescent="0.25">
      <c r="A2320">
        <v>13043</v>
      </c>
      <c r="B2320" t="s">
        <v>9416</v>
      </c>
      <c r="C2320" s="1">
        <v>4.3882251199999904E+16</v>
      </c>
      <c r="D2320" s="1">
        <v>1.02339106999999E+16</v>
      </c>
      <c r="E2320">
        <v>46033</v>
      </c>
      <c r="F2320" t="str">
        <f>VLOOKUP(E2320,'[1]movimento-per-comune-ambito-201'!$C$2:$D$547,2,0)</f>
        <v>Versilia</v>
      </c>
      <c r="G2320" t="s">
        <v>63295</v>
      </c>
      <c r="H2320" t="s">
        <v>387</v>
      </c>
      <c r="I2320" t="s">
        <v>9417</v>
      </c>
      <c r="J2320">
        <v>55049</v>
      </c>
      <c r="K2320" t="s">
        <v>8428</v>
      </c>
      <c r="L2320" t="str">
        <f>VLOOKUP(K2320,'[1]movimento-per-comune-ambito-201'!$B$2:$D$547,3,FALSE)</f>
        <v>Versilia</v>
      </c>
      <c r="M2320" t="s">
        <v>2496</v>
      </c>
      <c r="N2320">
        <v>0</v>
      </c>
      <c r="O2320" t="s">
        <v>9418</v>
      </c>
      <c r="P2320" t="s">
        <v>9419</v>
      </c>
      <c r="Q2320" t="s">
        <v>9420</v>
      </c>
    </row>
    <row r="2321" spans="1:17" x14ac:dyDescent="0.25">
      <c r="A2321">
        <v>13044</v>
      </c>
      <c r="B2321" t="s">
        <v>9421</v>
      </c>
      <c r="C2321" s="1">
        <v>438861293</v>
      </c>
      <c r="D2321" s="1">
        <v>1.02312059E+16</v>
      </c>
      <c r="E2321">
        <v>46033</v>
      </c>
      <c r="F2321" t="str">
        <f>VLOOKUP(E2321,'[1]movimento-per-comune-ambito-201'!$C$2:$D$547,2,0)</f>
        <v>Versilia</v>
      </c>
      <c r="G2321" t="s">
        <v>63296</v>
      </c>
      <c r="H2321" t="s">
        <v>387</v>
      </c>
      <c r="I2321" t="s">
        <v>9422</v>
      </c>
      <c r="J2321">
        <v>55049</v>
      </c>
      <c r="K2321" t="s">
        <v>8428</v>
      </c>
      <c r="L2321" t="str">
        <f>VLOOKUP(K2321,'[1]movimento-per-comune-ambito-201'!$B$2:$D$547,3,FALSE)</f>
        <v>Versilia</v>
      </c>
      <c r="M2321" t="s">
        <v>2496</v>
      </c>
      <c r="N2321">
        <v>0</v>
      </c>
      <c r="O2321" t="s">
        <v>9423</v>
      </c>
      <c r="Q2321" t="s">
        <v>9424</v>
      </c>
    </row>
    <row r="2322" spans="1:17" x14ac:dyDescent="0.25">
      <c r="A2322">
        <v>13045</v>
      </c>
      <c r="B2322" t="s">
        <v>9425</v>
      </c>
      <c r="C2322" s="1">
        <v>4.3885063E+16</v>
      </c>
      <c r="D2322" s="1">
        <v>1023211</v>
      </c>
      <c r="E2322">
        <v>46033</v>
      </c>
      <c r="F2322" t="str">
        <f>VLOOKUP(E2322,'[1]movimento-per-comune-ambito-201'!$C$2:$D$547,2,0)</f>
        <v>Versilia</v>
      </c>
      <c r="G2322" t="s">
        <v>63465</v>
      </c>
      <c r="H2322" t="s">
        <v>387</v>
      </c>
      <c r="I2322" t="s">
        <v>9426</v>
      </c>
      <c r="J2322">
        <v>55049</v>
      </c>
      <c r="K2322" t="s">
        <v>8428</v>
      </c>
      <c r="L2322" t="str">
        <f>VLOOKUP(K2322,'[1]movimento-per-comune-ambito-201'!$B$2:$D$547,3,FALSE)</f>
        <v>Versilia</v>
      </c>
      <c r="M2322" t="s">
        <v>2496</v>
      </c>
      <c r="N2322">
        <v>0</v>
      </c>
      <c r="O2322" t="s">
        <v>9427</v>
      </c>
      <c r="P2322" t="s">
        <v>9428</v>
      </c>
      <c r="Q2322" t="s">
        <v>9429</v>
      </c>
    </row>
    <row r="2323" spans="1:17" x14ac:dyDescent="0.25">
      <c r="A2323">
        <v>13046</v>
      </c>
      <c r="B2323" t="s">
        <v>5635</v>
      </c>
      <c r="C2323" s="1">
        <v>4.3878129899999904E+16</v>
      </c>
      <c r="D2323" s="1">
        <v>1.02363832E+16</v>
      </c>
      <c r="E2323">
        <v>46033</v>
      </c>
      <c r="F2323" t="str">
        <f>VLOOKUP(E2323,'[1]movimento-per-comune-ambito-201'!$C$2:$D$547,2,0)</f>
        <v>Versilia</v>
      </c>
      <c r="G2323" t="s">
        <v>63466</v>
      </c>
      <c r="H2323" t="s">
        <v>387</v>
      </c>
      <c r="I2323" t="s">
        <v>9097</v>
      </c>
      <c r="J2323">
        <v>55049</v>
      </c>
      <c r="K2323" t="s">
        <v>8428</v>
      </c>
      <c r="L2323" t="str">
        <f>VLOOKUP(K2323,'[1]movimento-per-comune-ambito-201'!$B$2:$D$547,3,FALSE)</f>
        <v>Versilia</v>
      </c>
      <c r="M2323" t="s">
        <v>2496</v>
      </c>
      <c r="N2323">
        <v>0</v>
      </c>
      <c r="O2323" t="s">
        <v>9098</v>
      </c>
      <c r="P2323" t="s">
        <v>9430</v>
      </c>
      <c r="Q2323" t="s">
        <v>9099</v>
      </c>
    </row>
    <row r="2324" spans="1:17" x14ac:dyDescent="0.25">
      <c r="A2324">
        <v>13047</v>
      </c>
      <c r="B2324" t="s">
        <v>9431</v>
      </c>
      <c r="C2324" s="1">
        <v>4.44420439E+16</v>
      </c>
      <c r="D2324" s="1">
        <v>118647849</v>
      </c>
      <c r="E2324">
        <v>46033</v>
      </c>
      <c r="F2324" t="str">
        <f>VLOOKUP(E2324,'[1]movimento-per-comune-ambito-201'!$C$2:$D$547,2,0)</f>
        <v>Versilia</v>
      </c>
      <c r="G2324" t="s">
        <v>63297</v>
      </c>
      <c r="H2324" t="s">
        <v>387</v>
      </c>
      <c r="I2324" t="s">
        <v>9432</v>
      </c>
      <c r="J2324">
        <v>55049</v>
      </c>
      <c r="K2324" t="s">
        <v>8428</v>
      </c>
      <c r="L2324" t="str">
        <f>VLOOKUP(K2324,'[1]movimento-per-comune-ambito-201'!$B$2:$D$547,3,FALSE)</f>
        <v>Versilia</v>
      </c>
      <c r="M2324" t="s">
        <v>2496</v>
      </c>
      <c r="N2324">
        <v>0</v>
      </c>
      <c r="O2324" t="s">
        <v>9433</v>
      </c>
      <c r="P2324" t="s">
        <v>9434</v>
      </c>
      <c r="Q2324" t="s">
        <v>9435</v>
      </c>
    </row>
    <row r="2325" spans="1:17" x14ac:dyDescent="0.25">
      <c r="A2325">
        <v>13048</v>
      </c>
      <c r="B2325" t="s">
        <v>9436</v>
      </c>
      <c r="C2325" s="1">
        <v>438693551</v>
      </c>
      <c r="D2325" s="1">
        <v>1.02419211E+16</v>
      </c>
      <c r="E2325">
        <v>46033</v>
      </c>
      <c r="F2325" t="str">
        <f>VLOOKUP(E2325,'[1]movimento-per-comune-ambito-201'!$C$2:$D$547,2,0)</f>
        <v>Versilia</v>
      </c>
      <c r="G2325" t="s">
        <v>63298</v>
      </c>
      <c r="H2325" t="s">
        <v>387</v>
      </c>
      <c r="I2325" t="s">
        <v>9437</v>
      </c>
      <c r="J2325">
        <v>55049</v>
      </c>
      <c r="K2325" t="s">
        <v>8428</v>
      </c>
      <c r="L2325" t="str">
        <f>VLOOKUP(K2325,'[1]movimento-per-comune-ambito-201'!$B$2:$D$547,3,FALSE)</f>
        <v>Versilia</v>
      </c>
      <c r="M2325" t="s">
        <v>2496</v>
      </c>
      <c r="N2325">
        <v>0</v>
      </c>
      <c r="O2325" t="s">
        <v>9438</v>
      </c>
      <c r="Q2325" t="s">
        <v>9439</v>
      </c>
    </row>
    <row r="2326" spans="1:17" x14ac:dyDescent="0.25">
      <c r="A2326">
        <v>13049</v>
      </c>
      <c r="B2326" t="s">
        <v>8447</v>
      </c>
      <c r="C2326" s="1">
        <v>4.3871001399999904E+16</v>
      </c>
      <c r="D2326" s="1">
        <v>1.02406757E+16</v>
      </c>
      <c r="E2326">
        <v>46033</v>
      </c>
      <c r="F2326" t="str">
        <f>VLOOKUP(E2326,'[1]movimento-per-comune-ambito-201'!$C$2:$D$547,2,0)</f>
        <v>Versilia</v>
      </c>
      <c r="G2326" t="s">
        <v>63299</v>
      </c>
      <c r="H2326" t="s">
        <v>387</v>
      </c>
      <c r="I2326" t="s">
        <v>9440</v>
      </c>
      <c r="J2326">
        <v>55049</v>
      </c>
      <c r="K2326" t="s">
        <v>8428</v>
      </c>
      <c r="L2326" t="str">
        <f>VLOOKUP(K2326,'[1]movimento-per-comune-ambito-201'!$B$2:$D$547,3,FALSE)</f>
        <v>Versilia</v>
      </c>
      <c r="M2326" t="s">
        <v>2496</v>
      </c>
      <c r="N2326">
        <v>0</v>
      </c>
      <c r="Q2326" t="s">
        <v>9441</v>
      </c>
    </row>
    <row r="2327" spans="1:17" x14ac:dyDescent="0.25">
      <c r="A2327">
        <v>13050</v>
      </c>
      <c r="B2327" t="s">
        <v>9442</v>
      </c>
      <c r="C2327" s="1">
        <v>438845332</v>
      </c>
      <c r="D2327" s="1">
        <v>102323793</v>
      </c>
      <c r="E2327">
        <v>46033</v>
      </c>
      <c r="F2327" t="str">
        <f>VLOOKUP(E2327,'[1]movimento-per-comune-ambito-201'!$C$2:$D$547,2,0)</f>
        <v>Versilia</v>
      </c>
      <c r="G2327" t="s">
        <v>63300</v>
      </c>
      <c r="H2327" t="s">
        <v>387</v>
      </c>
      <c r="I2327" t="s">
        <v>9443</v>
      </c>
      <c r="J2327">
        <v>55049</v>
      </c>
      <c r="K2327" t="s">
        <v>8428</v>
      </c>
      <c r="L2327" t="str">
        <f>VLOOKUP(K2327,'[1]movimento-per-comune-ambito-201'!$B$2:$D$547,3,FALSE)</f>
        <v>Versilia</v>
      </c>
      <c r="M2327" t="s">
        <v>2496</v>
      </c>
      <c r="N2327">
        <v>0</v>
      </c>
      <c r="Q2327" t="s">
        <v>9444</v>
      </c>
    </row>
    <row r="2328" spans="1:17" x14ac:dyDescent="0.25">
      <c r="A2328">
        <v>13051</v>
      </c>
      <c r="B2328" t="s">
        <v>3872</v>
      </c>
      <c r="C2328" s="1">
        <v>438847393</v>
      </c>
      <c r="D2328" s="1">
        <v>10232236</v>
      </c>
      <c r="E2328">
        <v>46033</v>
      </c>
      <c r="F2328" t="str">
        <f>VLOOKUP(E2328,'[1]movimento-per-comune-ambito-201'!$C$2:$D$547,2,0)</f>
        <v>Versilia</v>
      </c>
      <c r="G2328" t="s">
        <v>63301</v>
      </c>
      <c r="H2328" t="s">
        <v>387</v>
      </c>
      <c r="I2328" t="s">
        <v>9445</v>
      </c>
      <c r="J2328">
        <v>55049</v>
      </c>
      <c r="K2328" t="s">
        <v>8428</v>
      </c>
      <c r="L2328" t="str">
        <f>VLOOKUP(K2328,'[1]movimento-per-comune-ambito-201'!$B$2:$D$547,3,FALSE)</f>
        <v>Versilia</v>
      </c>
      <c r="M2328" t="s">
        <v>2496</v>
      </c>
      <c r="N2328">
        <v>0</v>
      </c>
      <c r="O2328" t="s">
        <v>9446</v>
      </c>
      <c r="Q2328" t="s">
        <v>9447</v>
      </c>
    </row>
    <row r="2329" spans="1:17" x14ac:dyDescent="0.25">
      <c r="A2329">
        <v>13052</v>
      </c>
      <c r="B2329" t="s">
        <v>9448</v>
      </c>
      <c r="C2329" s="1">
        <v>4.3874495799999904E+16</v>
      </c>
      <c r="D2329" s="1">
        <v>102386158</v>
      </c>
      <c r="E2329">
        <v>46033</v>
      </c>
      <c r="F2329" t="str">
        <f>VLOOKUP(E2329,'[1]movimento-per-comune-ambito-201'!$C$2:$D$547,2,0)</f>
        <v>Versilia</v>
      </c>
      <c r="G2329" t="s">
        <v>63302</v>
      </c>
      <c r="H2329" t="s">
        <v>387</v>
      </c>
      <c r="I2329" t="s">
        <v>9449</v>
      </c>
      <c r="J2329">
        <v>55049</v>
      </c>
      <c r="K2329" t="s">
        <v>8428</v>
      </c>
      <c r="L2329" t="str">
        <f>VLOOKUP(K2329,'[1]movimento-per-comune-ambito-201'!$B$2:$D$547,3,FALSE)</f>
        <v>Versilia</v>
      </c>
      <c r="M2329" t="s">
        <v>2496</v>
      </c>
      <c r="N2329">
        <v>0</v>
      </c>
      <c r="O2329" t="s">
        <v>9450</v>
      </c>
      <c r="Q2329" t="s">
        <v>9451</v>
      </c>
    </row>
    <row r="2330" spans="1:17" x14ac:dyDescent="0.25">
      <c r="A2330">
        <v>13053</v>
      </c>
      <c r="B2330" t="s">
        <v>1021</v>
      </c>
      <c r="C2330" s="1">
        <v>4.38657267E+16</v>
      </c>
      <c r="D2330" s="1">
        <v>102513103</v>
      </c>
      <c r="E2330">
        <v>46033</v>
      </c>
      <c r="F2330" t="str">
        <f>VLOOKUP(E2330,'[1]movimento-per-comune-ambito-201'!$C$2:$D$547,2,0)</f>
        <v>Versilia</v>
      </c>
      <c r="G2330" t="s">
        <v>63527</v>
      </c>
      <c r="H2330" t="s">
        <v>387</v>
      </c>
      <c r="I2330" t="s">
        <v>9452</v>
      </c>
      <c r="J2330">
        <v>55049</v>
      </c>
      <c r="K2330" t="s">
        <v>8428</v>
      </c>
      <c r="L2330" t="str">
        <f>VLOOKUP(K2330,'[1]movimento-per-comune-ambito-201'!$B$2:$D$547,3,FALSE)</f>
        <v>Versilia</v>
      </c>
      <c r="M2330" t="s">
        <v>2496</v>
      </c>
      <c r="N2330">
        <v>0</v>
      </c>
      <c r="O2330" t="s">
        <v>9453</v>
      </c>
      <c r="P2330" t="s">
        <v>9454</v>
      </c>
      <c r="Q2330" t="s">
        <v>9455</v>
      </c>
    </row>
    <row r="2331" spans="1:17" x14ac:dyDescent="0.25">
      <c r="A2331">
        <v>13054</v>
      </c>
      <c r="B2331" t="s">
        <v>6505</v>
      </c>
      <c r="C2331" s="1">
        <v>438880543</v>
      </c>
      <c r="D2331" s="1">
        <v>1.02296945E+16</v>
      </c>
      <c r="E2331">
        <v>46033</v>
      </c>
      <c r="F2331" t="str">
        <f>VLOOKUP(E2331,'[1]movimento-per-comune-ambito-201'!$C$2:$D$547,2,0)</f>
        <v>Versilia</v>
      </c>
      <c r="G2331" t="s">
        <v>63303</v>
      </c>
      <c r="H2331" t="s">
        <v>387</v>
      </c>
      <c r="I2331" t="s">
        <v>9456</v>
      </c>
      <c r="J2331">
        <v>55049</v>
      </c>
      <c r="K2331" t="s">
        <v>8428</v>
      </c>
      <c r="L2331" t="str">
        <f>VLOOKUP(K2331,'[1]movimento-per-comune-ambito-201'!$B$2:$D$547,3,FALSE)</f>
        <v>Versilia</v>
      </c>
      <c r="M2331" t="s">
        <v>2496</v>
      </c>
      <c r="N2331">
        <v>0</v>
      </c>
      <c r="O2331" t="s">
        <v>9457</v>
      </c>
      <c r="Q2331" t="s">
        <v>9458</v>
      </c>
    </row>
    <row r="2332" spans="1:17" x14ac:dyDescent="0.25">
      <c r="A2332">
        <v>13055</v>
      </c>
      <c r="B2332" t="s">
        <v>5259</v>
      </c>
      <c r="C2332" s="1">
        <v>4.38657267E+16</v>
      </c>
      <c r="D2332" s="1">
        <v>102513103</v>
      </c>
      <c r="E2332">
        <v>46033</v>
      </c>
      <c r="F2332" t="str">
        <f>VLOOKUP(E2332,'[1]movimento-per-comune-ambito-201'!$C$2:$D$547,2,0)</f>
        <v>Versilia</v>
      </c>
      <c r="G2332" t="s">
        <v>63528</v>
      </c>
      <c r="H2332" t="s">
        <v>387</v>
      </c>
      <c r="I2332" t="s">
        <v>9459</v>
      </c>
      <c r="J2332">
        <v>55049</v>
      </c>
      <c r="K2332" t="s">
        <v>8428</v>
      </c>
      <c r="L2332" t="str">
        <f>VLOOKUP(K2332,'[1]movimento-per-comune-ambito-201'!$B$2:$D$547,3,FALSE)</f>
        <v>Versilia</v>
      </c>
      <c r="M2332" t="s">
        <v>2496</v>
      </c>
      <c r="N2332">
        <v>0</v>
      </c>
      <c r="O2332" t="s">
        <v>9460</v>
      </c>
      <c r="P2332" t="s">
        <v>9461</v>
      </c>
      <c r="Q2332" t="s">
        <v>9462</v>
      </c>
    </row>
    <row r="2333" spans="1:17" x14ac:dyDescent="0.25">
      <c r="A2333">
        <v>13056</v>
      </c>
      <c r="B2333" t="s">
        <v>8835</v>
      </c>
      <c r="C2333" s="1">
        <v>4.3883501299999904E+16</v>
      </c>
      <c r="D2333" s="1">
        <v>1.02330910999999E+16</v>
      </c>
      <c r="E2333">
        <v>46033</v>
      </c>
      <c r="F2333" t="str">
        <f>VLOOKUP(E2333,'[1]movimento-per-comune-ambito-201'!$C$2:$D$547,2,0)</f>
        <v>Versilia</v>
      </c>
      <c r="G2333" t="s">
        <v>63304</v>
      </c>
      <c r="H2333" t="s">
        <v>387</v>
      </c>
      <c r="I2333" t="s">
        <v>9463</v>
      </c>
      <c r="J2333">
        <v>55049</v>
      </c>
      <c r="K2333" t="s">
        <v>8428</v>
      </c>
      <c r="L2333" t="str">
        <f>VLOOKUP(K2333,'[1]movimento-per-comune-ambito-201'!$B$2:$D$547,3,FALSE)</f>
        <v>Versilia</v>
      </c>
      <c r="M2333" t="s">
        <v>2496</v>
      </c>
      <c r="N2333">
        <v>0</v>
      </c>
      <c r="Q2333" t="s">
        <v>9464</v>
      </c>
    </row>
    <row r="2334" spans="1:17" x14ac:dyDescent="0.25">
      <c r="A2334">
        <v>13057</v>
      </c>
      <c r="B2334" t="s">
        <v>8101</v>
      </c>
      <c r="C2334" s="1">
        <v>4.3873238499999904E+16</v>
      </c>
      <c r="D2334" s="1">
        <v>1.02393347E+16</v>
      </c>
      <c r="E2334">
        <v>46033</v>
      </c>
      <c r="F2334" t="str">
        <f>VLOOKUP(E2334,'[1]movimento-per-comune-ambito-201'!$C$2:$D$547,2,0)</f>
        <v>Versilia</v>
      </c>
      <c r="G2334" t="s">
        <v>63529</v>
      </c>
      <c r="H2334" t="s">
        <v>387</v>
      </c>
      <c r="I2334" t="s">
        <v>9465</v>
      </c>
      <c r="J2334">
        <v>55049</v>
      </c>
      <c r="K2334" t="s">
        <v>8428</v>
      </c>
      <c r="L2334" t="str">
        <f>VLOOKUP(K2334,'[1]movimento-per-comune-ambito-201'!$B$2:$D$547,3,FALSE)</f>
        <v>Versilia</v>
      </c>
      <c r="M2334" t="s">
        <v>2496</v>
      </c>
      <c r="N2334">
        <v>0</v>
      </c>
    </row>
    <row r="2335" spans="1:17" x14ac:dyDescent="0.25">
      <c r="A2335">
        <v>13058</v>
      </c>
      <c r="B2335" t="s">
        <v>9466</v>
      </c>
      <c r="C2335" s="1">
        <v>4.3824368499999904E+16</v>
      </c>
      <c r="D2335" s="1">
        <v>1.02579975999999E+16</v>
      </c>
      <c r="E2335">
        <v>46033</v>
      </c>
      <c r="F2335" t="str">
        <f>VLOOKUP(E2335,'[1]movimento-per-comune-ambito-201'!$C$2:$D$547,2,0)</f>
        <v>Versilia</v>
      </c>
      <c r="G2335" t="s">
        <v>63305</v>
      </c>
      <c r="H2335" t="s">
        <v>387</v>
      </c>
      <c r="I2335" t="s">
        <v>9467</v>
      </c>
      <c r="J2335">
        <v>55049</v>
      </c>
      <c r="K2335" t="s">
        <v>8428</v>
      </c>
      <c r="L2335" t="str">
        <f>VLOOKUP(K2335,'[1]movimento-per-comune-ambito-201'!$B$2:$D$547,3,FALSE)</f>
        <v>Versilia</v>
      </c>
      <c r="M2335" t="s">
        <v>2496</v>
      </c>
      <c r="N2335">
        <v>0</v>
      </c>
      <c r="Q2335" t="s">
        <v>9468</v>
      </c>
    </row>
    <row r="2336" spans="1:17" x14ac:dyDescent="0.25">
      <c r="A2336">
        <v>13059</v>
      </c>
      <c r="B2336" t="s">
        <v>9469</v>
      </c>
      <c r="C2336" s="1">
        <v>438482123</v>
      </c>
      <c r="D2336" s="1">
        <v>1.02469297E+16</v>
      </c>
      <c r="E2336">
        <v>46033</v>
      </c>
      <c r="F2336" t="str">
        <f>VLOOKUP(E2336,'[1]movimento-per-comune-ambito-201'!$C$2:$D$547,2,0)</f>
        <v>Versilia</v>
      </c>
      <c r="G2336" t="s">
        <v>63467</v>
      </c>
      <c r="H2336" t="s">
        <v>387</v>
      </c>
      <c r="I2336" t="s">
        <v>9470</v>
      </c>
      <c r="J2336">
        <v>55049</v>
      </c>
      <c r="K2336" t="s">
        <v>8428</v>
      </c>
      <c r="L2336" t="str">
        <f>VLOOKUP(K2336,'[1]movimento-per-comune-ambito-201'!$B$2:$D$547,3,FALSE)</f>
        <v>Versilia</v>
      </c>
      <c r="M2336" t="s">
        <v>2496</v>
      </c>
      <c r="N2336">
        <v>0</v>
      </c>
      <c r="O2336" t="s">
        <v>9471</v>
      </c>
      <c r="P2336" t="s">
        <v>9472</v>
      </c>
      <c r="Q2336" t="s">
        <v>9473</v>
      </c>
    </row>
    <row r="2337" spans="1:17" x14ac:dyDescent="0.25">
      <c r="A2337">
        <v>13060</v>
      </c>
      <c r="B2337" t="s">
        <v>9474</v>
      </c>
      <c r="C2337" s="1">
        <v>4.3853766999607696E+16</v>
      </c>
      <c r="D2337" s="1">
        <v>1.02429203502014E+16</v>
      </c>
      <c r="E2337">
        <v>46033</v>
      </c>
      <c r="F2337" t="str">
        <f>VLOOKUP(E2337,'[1]movimento-per-comune-ambito-201'!$C$2:$D$547,2,0)</f>
        <v>Versilia</v>
      </c>
      <c r="G2337" t="s">
        <v>63306</v>
      </c>
      <c r="H2337" t="s">
        <v>387</v>
      </c>
      <c r="I2337" t="s">
        <v>9475</v>
      </c>
      <c r="J2337">
        <v>55049</v>
      </c>
      <c r="K2337" t="s">
        <v>8428</v>
      </c>
      <c r="L2337" t="str">
        <f>VLOOKUP(K2337,'[1]movimento-per-comune-ambito-201'!$B$2:$D$547,3,FALSE)</f>
        <v>Versilia</v>
      </c>
      <c r="M2337" t="s">
        <v>2496</v>
      </c>
      <c r="N2337">
        <v>0</v>
      </c>
      <c r="O2337" t="s">
        <v>9476</v>
      </c>
      <c r="P2337" t="s">
        <v>9477</v>
      </c>
      <c r="Q2337" t="s">
        <v>9478</v>
      </c>
    </row>
    <row r="2338" spans="1:17" x14ac:dyDescent="0.25">
      <c r="A2338">
        <v>13061</v>
      </c>
      <c r="B2338" t="s">
        <v>9100</v>
      </c>
      <c r="C2338" s="1">
        <v>4.38830862E+16</v>
      </c>
      <c r="D2338" s="1">
        <v>1.02333694E+16</v>
      </c>
      <c r="E2338">
        <v>46033</v>
      </c>
      <c r="F2338" t="str">
        <f>VLOOKUP(E2338,'[1]movimento-per-comune-ambito-201'!$C$2:$D$547,2,0)</f>
        <v>Versilia</v>
      </c>
      <c r="G2338" t="s">
        <v>63307</v>
      </c>
      <c r="H2338" t="s">
        <v>387</v>
      </c>
      <c r="I2338" t="s">
        <v>9479</v>
      </c>
      <c r="J2338">
        <v>55049</v>
      </c>
      <c r="K2338" t="s">
        <v>8428</v>
      </c>
      <c r="L2338" t="str">
        <f>VLOOKUP(K2338,'[1]movimento-per-comune-ambito-201'!$B$2:$D$547,3,FALSE)</f>
        <v>Versilia</v>
      </c>
      <c r="M2338" t="s">
        <v>2496</v>
      </c>
      <c r="N2338">
        <v>0</v>
      </c>
      <c r="Q2338" t="s">
        <v>9103</v>
      </c>
    </row>
    <row r="2339" spans="1:17" x14ac:dyDescent="0.25">
      <c r="A2339">
        <v>13062</v>
      </c>
      <c r="B2339" t="s">
        <v>9480</v>
      </c>
      <c r="C2339" s="1">
        <v>4.3883293799999904E+16</v>
      </c>
      <c r="D2339" s="1">
        <v>1.02332303E+16</v>
      </c>
      <c r="E2339">
        <v>46033</v>
      </c>
      <c r="F2339" t="str">
        <f>VLOOKUP(E2339,'[1]movimento-per-comune-ambito-201'!$C$2:$D$547,2,0)</f>
        <v>Versilia</v>
      </c>
      <c r="G2339" t="s">
        <v>63308</v>
      </c>
      <c r="H2339" t="s">
        <v>387</v>
      </c>
      <c r="I2339" t="s">
        <v>9481</v>
      </c>
      <c r="J2339">
        <v>55049</v>
      </c>
      <c r="K2339" t="s">
        <v>8428</v>
      </c>
      <c r="L2339" t="str">
        <f>VLOOKUP(K2339,'[1]movimento-per-comune-ambito-201'!$B$2:$D$547,3,FALSE)</f>
        <v>Versilia</v>
      </c>
      <c r="M2339" t="s">
        <v>2496</v>
      </c>
      <c r="N2339">
        <v>0</v>
      </c>
      <c r="O2339" t="s">
        <v>9102</v>
      </c>
      <c r="Q2339" t="s">
        <v>9103</v>
      </c>
    </row>
    <row r="2340" spans="1:17" x14ac:dyDescent="0.25">
      <c r="A2340">
        <v>13063</v>
      </c>
      <c r="B2340" t="s">
        <v>1000</v>
      </c>
      <c r="C2340" s="1">
        <v>438799013</v>
      </c>
      <c r="D2340" s="1">
        <v>102353199</v>
      </c>
      <c r="E2340">
        <v>46033</v>
      </c>
      <c r="F2340" t="str">
        <f>VLOOKUP(E2340,'[1]movimento-per-comune-ambito-201'!$C$2:$D$547,2,0)</f>
        <v>Versilia</v>
      </c>
      <c r="G2340" t="s">
        <v>63309</v>
      </c>
      <c r="H2340" t="s">
        <v>387</v>
      </c>
      <c r="I2340" t="s">
        <v>9482</v>
      </c>
      <c r="J2340">
        <v>55049</v>
      </c>
      <c r="K2340" t="s">
        <v>8428</v>
      </c>
      <c r="L2340" t="str">
        <f>VLOOKUP(K2340,'[1]movimento-per-comune-ambito-201'!$B$2:$D$547,3,FALSE)</f>
        <v>Versilia</v>
      </c>
      <c r="M2340" t="s">
        <v>2496</v>
      </c>
      <c r="N2340">
        <v>0</v>
      </c>
      <c r="O2340" t="s">
        <v>9483</v>
      </c>
      <c r="P2340" t="s">
        <v>9484</v>
      </c>
      <c r="Q2340" t="s">
        <v>9485</v>
      </c>
    </row>
    <row r="2341" spans="1:17" x14ac:dyDescent="0.25">
      <c r="A2341">
        <v>13064</v>
      </c>
      <c r="B2341" t="s">
        <v>9486</v>
      </c>
      <c r="C2341" s="1">
        <v>4.3868782799999904E+16</v>
      </c>
      <c r="D2341" s="1">
        <v>102422489</v>
      </c>
      <c r="E2341">
        <v>46033</v>
      </c>
      <c r="F2341" t="str">
        <f>VLOOKUP(E2341,'[1]movimento-per-comune-ambito-201'!$C$2:$D$547,2,0)</f>
        <v>Versilia</v>
      </c>
      <c r="G2341" t="s">
        <v>63310</v>
      </c>
      <c r="H2341" t="s">
        <v>387</v>
      </c>
      <c r="I2341" t="s">
        <v>9487</v>
      </c>
      <c r="J2341">
        <v>55049</v>
      </c>
      <c r="K2341" t="s">
        <v>8428</v>
      </c>
      <c r="L2341" t="str">
        <f>VLOOKUP(K2341,'[1]movimento-per-comune-ambito-201'!$B$2:$D$547,3,FALSE)</f>
        <v>Versilia</v>
      </c>
      <c r="M2341" t="s">
        <v>2496</v>
      </c>
      <c r="N2341">
        <v>0</v>
      </c>
      <c r="O2341" t="s">
        <v>9488</v>
      </c>
      <c r="Q2341" t="s">
        <v>9489</v>
      </c>
    </row>
    <row r="2342" spans="1:17" x14ac:dyDescent="0.25">
      <c r="A2342">
        <v>13065</v>
      </c>
      <c r="B2342" t="s">
        <v>9490</v>
      </c>
      <c r="C2342" s="1">
        <v>4.3869779299999904E+16</v>
      </c>
      <c r="D2342" s="1">
        <v>1.02416690999999E+16</v>
      </c>
      <c r="E2342">
        <v>46033</v>
      </c>
      <c r="F2342" t="str">
        <f>VLOOKUP(E2342,'[1]movimento-per-comune-ambito-201'!$C$2:$D$547,2,0)</f>
        <v>Versilia</v>
      </c>
      <c r="G2342" t="s">
        <v>63311</v>
      </c>
      <c r="H2342" t="s">
        <v>387</v>
      </c>
      <c r="I2342" t="s">
        <v>9491</v>
      </c>
      <c r="J2342">
        <v>55049</v>
      </c>
      <c r="K2342" t="s">
        <v>8428</v>
      </c>
      <c r="L2342" t="str">
        <f>VLOOKUP(K2342,'[1]movimento-per-comune-ambito-201'!$B$2:$D$547,3,FALSE)</f>
        <v>Versilia</v>
      </c>
      <c r="M2342" t="s">
        <v>2496</v>
      </c>
      <c r="N2342">
        <v>0</v>
      </c>
      <c r="Q2342" t="s">
        <v>9125</v>
      </c>
    </row>
    <row r="2343" spans="1:17" x14ac:dyDescent="0.25">
      <c r="A2343">
        <v>13066</v>
      </c>
      <c r="B2343" t="s">
        <v>9492</v>
      </c>
      <c r="C2343" s="1">
        <v>4.38516258E+16</v>
      </c>
      <c r="D2343" s="1">
        <v>1.02712296999999E+16</v>
      </c>
      <c r="E2343">
        <v>46033</v>
      </c>
      <c r="F2343" t="str">
        <f>VLOOKUP(E2343,'[1]movimento-per-comune-ambito-201'!$C$2:$D$547,2,0)</f>
        <v>Versilia</v>
      </c>
      <c r="G2343" t="s">
        <v>63312</v>
      </c>
      <c r="H2343" t="s">
        <v>387</v>
      </c>
      <c r="I2343" t="s">
        <v>9493</v>
      </c>
      <c r="J2343">
        <v>55049</v>
      </c>
      <c r="K2343" t="s">
        <v>8428</v>
      </c>
      <c r="L2343" t="str">
        <f>VLOOKUP(K2343,'[1]movimento-per-comune-ambito-201'!$B$2:$D$547,3,FALSE)</f>
        <v>Versilia</v>
      </c>
      <c r="M2343" t="s">
        <v>2496</v>
      </c>
      <c r="N2343">
        <v>0</v>
      </c>
      <c r="Q2343" t="s">
        <v>9494</v>
      </c>
    </row>
    <row r="2344" spans="1:17" x14ac:dyDescent="0.25">
      <c r="A2344">
        <v>13067</v>
      </c>
      <c r="B2344" t="s">
        <v>9495</v>
      </c>
      <c r="C2344" s="1">
        <v>4.38725907E+16</v>
      </c>
      <c r="D2344" s="1">
        <v>102397075</v>
      </c>
      <c r="E2344">
        <v>46033</v>
      </c>
      <c r="F2344" t="str">
        <f>VLOOKUP(E2344,'[1]movimento-per-comune-ambito-201'!$C$2:$D$547,2,0)</f>
        <v>Versilia</v>
      </c>
      <c r="G2344" t="s">
        <v>63313</v>
      </c>
      <c r="H2344" t="s">
        <v>387</v>
      </c>
      <c r="I2344" t="s">
        <v>9496</v>
      </c>
      <c r="J2344">
        <v>55049</v>
      </c>
      <c r="K2344" t="s">
        <v>8428</v>
      </c>
      <c r="L2344" t="str">
        <f>VLOOKUP(K2344,'[1]movimento-per-comune-ambito-201'!$B$2:$D$547,3,FALSE)</f>
        <v>Versilia</v>
      </c>
      <c r="M2344" t="s">
        <v>2496</v>
      </c>
      <c r="N2344">
        <v>0</v>
      </c>
      <c r="O2344" t="s">
        <v>9497</v>
      </c>
      <c r="P2344" t="s">
        <v>9498</v>
      </c>
      <c r="Q2344" t="s">
        <v>9499</v>
      </c>
    </row>
    <row r="2345" spans="1:17" x14ac:dyDescent="0.25">
      <c r="A2345">
        <v>13068</v>
      </c>
      <c r="B2345" t="s">
        <v>5184</v>
      </c>
      <c r="C2345" s="1">
        <v>4.38657267E+16</v>
      </c>
      <c r="D2345" s="1">
        <v>102513103</v>
      </c>
      <c r="E2345">
        <v>46033</v>
      </c>
      <c r="F2345" t="str">
        <f>VLOOKUP(E2345,'[1]movimento-per-comune-ambito-201'!$C$2:$D$547,2,0)</f>
        <v>Versilia</v>
      </c>
      <c r="G2345" t="s">
        <v>63816</v>
      </c>
      <c r="H2345" t="s">
        <v>387</v>
      </c>
      <c r="I2345" t="s">
        <v>9500</v>
      </c>
      <c r="J2345">
        <v>55049</v>
      </c>
      <c r="K2345" t="s">
        <v>8428</v>
      </c>
      <c r="L2345" t="str">
        <f>VLOOKUP(K2345,'[1]movimento-per-comune-ambito-201'!$B$2:$D$547,3,FALSE)</f>
        <v>Versilia</v>
      </c>
      <c r="M2345" t="s">
        <v>2496</v>
      </c>
      <c r="N2345">
        <v>0</v>
      </c>
      <c r="O2345" t="s">
        <v>9501</v>
      </c>
      <c r="P2345" t="s">
        <v>9502</v>
      </c>
      <c r="Q2345" t="s">
        <v>9503</v>
      </c>
    </row>
    <row r="2346" spans="1:17" x14ac:dyDescent="0.25">
      <c r="A2346">
        <v>13070</v>
      </c>
      <c r="B2346" t="s">
        <v>8149</v>
      </c>
      <c r="C2346" s="1">
        <v>4.3885952199999904E+16</v>
      </c>
      <c r="D2346" s="1">
        <v>102313381</v>
      </c>
      <c r="E2346">
        <v>46033</v>
      </c>
      <c r="F2346" t="str">
        <f>VLOOKUP(E2346,'[1]movimento-per-comune-ambito-201'!$C$2:$D$547,2,0)</f>
        <v>Versilia</v>
      </c>
      <c r="G2346" t="s">
        <v>63817</v>
      </c>
      <c r="H2346" t="s">
        <v>387</v>
      </c>
      <c r="I2346" t="s">
        <v>9504</v>
      </c>
      <c r="J2346">
        <v>55049</v>
      </c>
      <c r="K2346" t="s">
        <v>8428</v>
      </c>
      <c r="L2346" t="str">
        <f>VLOOKUP(K2346,'[1]movimento-per-comune-ambito-201'!$B$2:$D$547,3,FALSE)</f>
        <v>Versilia</v>
      </c>
      <c r="M2346" t="s">
        <v>2496</v>
      </c>
      <c r="N2346">
        <v>0</v>
      </c>
      <c r="Q2346" t="s">
        <v>9505</v>
      </c>
    </row>
    <row r="2347" spans="1:17" x14ac:dyDescent="0.25">
      <c r="A2347">
        <v>13072</v>
      </c>
      <c r="B2347" t="s">
        <v>9506</v>
      </c>
      <c r="C2347" s="1">
        <v>438878822</v>
      </c>
      <c r="D2347" s="1">
        <v>1.02298392E+16</v>
      </c>
      <c r="E2347">
        <v>46033</v>
      </c>
      <c r="F2347" t="str">
        <f>VLOOKUP(E2347,'[1]movimento-per-comune-ambito-201'!$C$2:$D$547,2,0)</f>
        <v>Versilia</v>
      </c>
      <c r="G2347" t="s">
        <v>63818</v>
      </c>
      <c r="H2347" t="s">
        <v>387</v>
      </c>
      <c r="I2347" t="s">
        <v>9507</v>
      </c>
      <c r="J2347">
        <v>55049</v>
      </c>
      <c r="K2347" t="s">
        <v>8428</v>
      </c>
      <c r="L2347" t="str">
        <f>VLOOKUP(K2347,'[1]movimento-per-comune-ambito-201'!$B$2:$D$547,3,FALSE)</f>
        <v>Versilia</v>
      </c>
      <c r="M2347" t="s">
        <v>2496</v>
      </c>
      <c r="N2347">
        <v>0</v>
      </c>
      <c r="Q2347" t="s">
        <v>9508</v>
      </c>
    </row>
    <row r="2348" spans="1:17" x14ac:dyDescent="0.25">
      <c r="A2348">
        <v>13073</v>
      </c>
      <c r="B2348" t="s">
        <v>9509</v>
      </c>
      <c r="C2348" s="1">
        <v>4.38849425E+16</v>
      </c>
      <c r="D2348" s="1">
        <v>102320859</v>
      </c>
      <c r="E2348">
        <v>46033</v>
      </c>
      <c r="F2348" t="str">
        <f>VLOOKUP(E2348,'[1]movimento-per-comune-ambito-201'!$C$2:$D$547,2,0)</f>
        <v>Versilia</v>
      </c>
      <c r="G2348" t="s">
        <v>63819</v>
      </c>
      <c r="H2348" t="s">
        <v>387</v>
      </c>
      <c r="I2348" t="s">
        <v>9510</v>
      </c>
      <c r="J2348">
        <v>55049</v>
      </c>
      <c r="K2348" t="s">
        <v>8428</v>
      </c>
      <c r="L2348" t="str">
        <f>VLOOKUP(K2348,'[1]movimento-per-comune-ambito-201'!$B$2:$D$547,3,FALSE)</f>
        <v>Versilia</v>
      </c>
      <c r="M2348" t="s">
        <v>2496</v>
      </c>
      <c r="N2348">
        <v>0</v>
      </c>
      <c r="Q2348" t="s">
        <v>9511</v>
      </c>
    </row>
    <row r="2349" spans="1:17" x14ac:dyDescent="0.25">
      <c r="A2349">
        <v>13074</v>
      </c>
      <c r="B2349" t="s">
        <v>453</v>
      </c>
      <c r="C2349" s="1">
        <v>4.38516258E+16</v>
      </c>
      <c r="D2349" s="1">
        <v>1.02712296999999E+16</v>
      </c>
      <c r="E2349">
        <v>46033</v>
      </c>
      <c r="F2349" t="str">
        <f>VLOOKUP(E2349,'[1]movimento-per-comune-ambito-201'!$C$2:$D$547,2,0)</f>
        <v>Versilia</v>
      </c>
      <c r="G2349" t="s">
        <v>63820</v>
      </c>
      <c r="H2349" t="s">
        <v>387</v>
      </c>
      <c r="I2349" t="s">
        <v>9512</v>
      </c>
      <c r="J2349">
        <v>55049</v>
      </c>
      <c r="K2349" t="s">
        <v>8428</v>
      </c>
      <c r="L2349" t="str">
        <f>VLOOKUP(K2349,'[1]movimento-per-comune-ambito-201'!$B$2:$D$547,3,FALSE)</f>
        <v>Versilia</v>
      </c>
      <c r="M2349" t="s">
        <v>2496</v>
      </c>
      <c r="N2349">
        <v>0</v>
      </c>
      <c r="O2349" t="s">
        <v>9513</v>
      </c>
      <c r="Q2349" t="s">
        <v>9108</v>
      </c>
    </row>
    <row r="2350" spans="1:17" x14ac:dyDescent="0.25">
      <c r="A2350">
        <v>13075</v>
      </c>
      <c r="B2350" t="s">
        <v>3790</v>
      </c>
      <c r="C2350" s="1">
        <v>4.3874536999999904E+16</v>
      </c>
      <c r="D2350" s="1">
        <v>102568888</v>
      </c>
      <c r="E2350">
        <v>46033</v>
      </c>
      <c r="F2350" t="str">
        <f>VLOOKUP(E2350,'[1]movimento-per-comune-ambito-201'!$C$2:$D$547,2,0)</f>
        <v>Versilia</v>
      </c>
      <c r="G2350" t="s">
        <v>63821</v>
      </c>
      <c r="H2350" t="s">
        <v>387</v>
      </c>
      <c r="I2350" t="s">
        <v>9514</v>
      </c>
      <c r="J2350">
        <v>55049</v>
      </c>
      <c r="K2350" t="s">
        <v>8428</v>
      </c>
      <c r="L2350" t="str">
        <f>VLOOKUP(K2350,'[1]movimento-per-comune-ambito-201'!$B$2:$D$547,3,FALSE)</f>
        <v>Versilia</v>
      </c>
      <c r="M2350" t="s">
        <v>2496</v>
      </c>
      <c r="N2350">
        <v>0</v>
      </c>
      <c r="O2350" t="s">
        <v>9515</v>
      </c>
      <c r="P2350" t="s">
        <v>9516</v>
      </c>
      <c r="Q2350" t="s">
        <v>9517</v>
      </c>
    </row>
    <row r="2351" spans="1:17" x14ac:dyDescent="0.25">
      <c r="A2351">
        <v>13076</v>
      </c>
      <c r="B2351" t="s">
        <v>420</v>
      </c>
      <c r="C2351" s="1">
        <v>4.3874536999999904E+16</v>
      </c>
      <c r="D2351" s="1">
        <v>102568888</v>
      </c>
      <c r="E2351">
        <v>46033</v>
      </c>
      <c r="F2351" t="str">
        <f>VLOOKUP(E2351,'[1]movimento-per-comune-ambito-201'!$C$2:$D$547,2,0)</f>
        <v>Versilia</v>
      </c>
      <c r="G2351" t="s">
        <v>63822</v>
      </c>
      <c r="H2351" t="s">
        <v>387</v>
      </c>
      <c r="I2351" t="s">
        <v>9518</v>
      </c>
      <c r="J2351">
        <v>55049</v>
      </c>
      <c r="K2351" t="s">
        <v>8428</v>
      </c>
      <c r="L2351" t="str">
        <f>VLOOKUP(K2351,'[1]movimento-per-comune-ambito-201'!$B$2:$D$547,3,FALSE)</f>
        <v>Versilia</v>
      </c>
      <c r="M2351" t="s">
        <v>2496</v>
      </c>
      <c r="N2351">
        <v>0</v>
      </c>
      <c r="O2351" t="s">
        <v>9519</v>
      </c>
    </row>
    <row r="2352" spans="1:17" x14ac:dyDescent="0.25">
      <c r="A2352">
        <v>13077</v>
      </c>
      <c r="B2352" t="s">
        <v>447</v>
      </c>
      <c r="C2352" s="1">
        <v>4.3874536999999904E+16</v>
      </c>
      <c r="D2352" s="1">
        <v>102568888</v>
      </c>
      <c r="E2352">
        <v>46033</v>
      </c>
      <c r="F2352" t="str">
        <f>VLOOKUP(E2352,'[1]movimento-per-comune-ambito-201'!$C$2:$D$547,2,0)</f>
        <v>Versilia</v>
      </c>
      <c r="G2352" t="s">
        <v>63823</v>
      </c>
      <c r="H2352" t="s">
        <v>387</v>
      </c>
      <c r="I2352" t="s">
        <v>9520</v>
      </c>
      <c r="J2352">
        <v>55049</v>
      </c>
      <c r="K2352" t="s">
        <v>8428</v>
      </c>
      <c r="L2352" t="str">
        <f>VLOOKUP(K2352,'[1]movimento-per-comune-ambito-201'!$B$2:$D$547,3,FALSE)</f>
        <v>Versilia</v>
      </c>
      <c r="M2352" t="s">
        <v>2496</v>
      </c>
      <c r="N2352">
        <v>0</v>
      </c>
      <c r="O2352" t="s">
        <v>9521</v>
      </c>
      <c r="P2352" t="s">
        <v>9522</v>
      </c>
      <c r="Q2352" t="s">
        <v>9523</v>
      </c>
    </row>
    <row r="2353" spans="1:17" x14ac:dyDescent="0.25">
      <c r="A2353">
        <v>13078</v>
      </c>
      <c r="B2353" t="s">
        <v>8187</v>
      </c>
      <c r="C2353" s="1">
        <v>4.38757682E+16</v>
      </c>
      <c r="D2353" s="1">
        <v>102377596</v>
      </c>
      <c r="E2353">
        <v>46033</v>
      </c>
      <c r="F2353" t="str">
        <f>VLOOKUP(E2353,'[1]movimento-per-comune-ambito-201'!$C$2:$D$547,2,0)</f>
        <v>Versilia</v>
      </c>
      <c r="G2353" t="s">
        <v>63824</v>
      </c>
      <c r="H2353" t="s">
        <v>387</v>
      </c>
      <c r="I2353" t="s">
        <v>9524</v>
      </c>
      <c r="J2353">
        <v>55049</v>
      </c>
      <c r="K2353" t="s">
        <v>8428</v>
      </c>
      <c r="L2353" t="str">
        <f>VLOOKUP(K2353,'[1]movimento-per-comune-ambito-201'!$B$2:$D$547,3,FALSE)</f>
        <v>Versilia</v>
      </c>
      <c r="M2353" t="s">
        <v>2496</v>
      </c>
      <c r="N2353">
        <v>0</v>
      </c>
      <c r="Q2353" t="s">
        <v>9525</v>
      </c>
    </row>
    <row r="2354" spans="1:17" x14ac:dyDescent="0.25">
      <c r="A2354">
        <v>13079</v>
      </c>
      <c r="B2354" t="s">
        <v>9526</v>
      </c>
      <c r="C2354" s="1">
        <v>4.38554407E+16</v>
      </c>
      <c r="D2354" s="1">
        <v>102437275</v>
      </c>
      <c r="E2354">
        <v>46033</v>
      </c>
      <c r="F2354" t="str">
        <f>VLOOKUP(E2354,'[1]movimento-per-comune-ambito-201'!$C$2:$D$547,2,0)</f>
        <v>Versilia</v>
      </c>
      <c r="G2354" t="s">
        <v>63825</v>
      </c>
      <c r="H2354" t="s">
        <v>387</v>
      </c>
      <c r="I2354" t="s">
        <v>9527</v>
      </c>
      <c r="J2354">
        <v>55049</v>
      </c>
      <c r="K2354" t="s">
        <v>8428</v>
      </c>
      <c r="L2354" t="str">
        <f>VLOOKUP(K2354,'[1]movimento-per-comune-ambito-201'!$B$2:$D$547,3,FALSE)</f>
        <v>Versilia</v>
      </c>
      <c r="M2354" t="s">
        <v>2496</v>
      </c>
      <c r="N2354">
        <v>0</v>
      </c>
    </row>
    <row r="2355" spans="1:17" x14ac:dyDescent="0.25">
      <c r="A2355">
        <v>13080</v>
      </c>
      <c r="B2355" t="s">
        <v>9528</v>
      </c>
      <c r="C2355" s="1">
        <v>4.38668393E+16</v>
      </c>
      <c r="D2355" s="1">
        <v>102425845</v>
      </c>
      <c r="E2355">
        <v>46033</v>
      </c>
      <c r="F2355" t="str">
        <f>VLOOKUP(E2355,'[1]movimento-per-comune-ambito-201'!$C$2:$D$547,2,0)</f>
        <v>Versilia</v>
      </c>
      <c r="G2355" t="s">
        <v>63826</v>
      </c>
      <c r="H2355" t="s">
        <v>387</v>
      </c>
      <c r="I2355" t="s">
        <v>9529</v>
      </c>
      <c r="J2355">
        <v>55049</v>
      </c>
      <c r="K2355" t="s">
        <v>8428</v>
      </c>
      <c r="L2355" t="str">
        <f>VLOOKUP(K2355,'[1]movimento-per-comune-ambito-201'!$B$2:$D$547,3,FALSE)</f>
        <v>Versilia</v>
      </c>
      <c r="M2355" t="s">
        <v>2496</v>
      </c>
      <c r="N2355">
        <v>0</v>
      </c>
      <c r="O2355" t="s">
        <v>9530</v>
      </c>
      <c r="P2355" t="s">
        <v>9531</v>
      </c>
      <c r="Q2355" t="s">
        <v>9532</v>
      </c>
    </row>
    <row r="2356" spans="1:17" x14ac:dyDescent="0.25">
      <c r="A2356">
        <v>13081</v>
      </c>
      <c r="B2356" t="s">
        <v>9533</v>
      </c>
      <c r="C2356" s="1">
        <v>4.3874536999999904E+16</v>
      </c>
      <c r="D2356" s="1">
        <v>102568888</v>
      </c>
      <c r="E2356">
        <v>46033</v>
      </c>
      <c r="F2356" t="str">
        <f>VLOOKUP(E2356,'[1]movimento-per-comune-ambito-201'!$C$2:$D$547,2,0)</f>
        <v>Versilia</v>
      </c>
      <c r="G2356" t="s">
        <v>63827</v>
      </c>
      <c r="H2356" t="s">
        <v>387</v>
      </c>
      <c r="I2356" t="s">
        <v>9534</v>
      </c>
      <c r="J2356">
        <v>55049</v>
      </c>
      <c r="K2356" t="s">
        <v>8428</v>
      </c>
      <c r="L2356" t="str">
        <f>VLOOKUP(K2356,'[1]movimento-per-comune-ambito-201'!$B$2:$D$547,3,FALSE)</f>
        <v>Versilia</v>
      </c>
      <c r="M2356" t="s">
        <v>2496</v>
      </c>
      <c r="N2356">
        <v>0</v>
      </c>
      <c r="O2356" t="s">
        <v>9535</v>
      </c>
      <c r="Q2356" t="s">
        <v>9536</v>
      </c>
    </row>
    <row r="2357" spans="1:17" x14ac:dyDescent="0.25">
      <c r="A2357">
        <v>13082</v>
      </c>
      <c r="B2357" t="s">
        <v>402</v>
      </c>
      <c r="C2357" s="1">
        <v>4.3866351399999904E+16</v>
      </c>
      <c r="D2357" s="1">
        <v>102430421</v>
      </c>
      <c r="E2357">
        <v>46033</v>
      </c>
      <c r="F2357" t="str">
        <f>VLOOKUP(E2357,'[1]movimento-per-comune-ambito-201'!$C$2:$D$547,2,0)</f>
        <v>Versilia</v>
      </c>
      <c r="G2357" t="s">
        <v>63828</v>
      </c>
      <c r="H2357" t="s">
        <v>387</v>
      </c>
      <c r="I2357" t="s">
        <v>9537</v>
      </c>
      <c r="J2357">
        <v>55049</v>
      </c>
      <c r="K2357" t="s">
        <v>8428</v>
      </c>
      <c r="L2357" t="str">
        <f>VLOOKUP(K2357,'[1]movimento-per-comune-ambito-201'!$B$2:$D$547,3,FALSE)</f>
        <v>Versilia</v>
      </c>
      <c r="M2357" t="s">
        <v>2496</v>
      </c>
      <c r="N2357">
        <v>0</v>
      </c>
      <c r="O2357" t="s">
        <v>9538</v>
      </c>
      <c r="Q2357" t="s">
        <v>9539</v>
      </c>
    </row>
    <row r="2358" spans="1:17" x14ac:dyDescent="0.25">
      <c r="A2358">
        <v>13083</v>
      </c>
      <c r="B2358" t="s">
        <v>8810</v>
      </c>
      <c r="C2358" s="1">
        <v>4.3874536999999904E+16</v>
      </c>
      <c r="D2358" s="1">
        <v>102568888</v>
      </c>
      <c r="E2358">
        <v>46033</v>
      </c>
      <c r="F2358" t="str">
        <f>VLOOKUP(E2358,'[1]movimento-per-comune-ambito-201'!$C$2:$D$547,2,0)</f>
        <v>Versilia</v>
      </c>
      <c r="G2358" t="s">
        <v>63829</v>
      </c>
      <c r="H2358" t="s">
        <v>387</v>
      </c>
      <c r="I2358" t="s">
        <v>9540</v>
      </c>
      <c r="J2358">
        <v>55049</v>
      </c>
      <c r="K2358" t="s">
        <v>8428</v>
      </c>
      <c r="L2358" t="str">
        <f>VLOOKUP(K2358,'[1]movimento-per-comune-ambito-201'!$B$2:$D$547,3,FALSE)</f>
        <v>Versilia</v>
      </c>
      <c r="M2358" t="s">
        <v>2496</v>
      </c>
      <c r="N2358">
        <v>0</v>
      </c>
      <c r="O2358" t="s">
        <v>9541</v>
      </c>
      <c r="Q2358" t="s">
        <v>9542</v>
      </c>
    </row>
    <row r="2359" spans="1:17" x14ac:dyDescent="0.25">
      <c r="A2359">
        <v>19631</v>
      </c>
      <c r="B2359" t="s">
        <v>9543</v>
      </c>
      <c r="C2359" s="1">
        <v>4.3850011899999904E+16</v>
      </c>
      <c r="D2359" s="1">
        <v>1.02448140999999E+16</v>
      </c>
      <c r="E2359">
        <v>46033</v>
      </c>
      <c r="F2359" t="str">
        <f>VLOOKUP(E2359,'[1]movimento-per-comune-ambito-201'!$C$2:$D$547,2,0)</f>
        <v>Versilia</v>
      </c>
      <c r="G2359" t="s">
        <v>63830</v>
      </c>
      <c r="H2359" t="s">
        <v>387</v>
      </c>
      <c r="I2359" t="s">
        <v>9544</v>
      </c>
      <c r="J2359">
        <v>55049</v>
      </c>
      <c r="K2359" t="s">
        <v>8428</v>
      </c>
      <c r="L2359" t="str">
        <f>VLOOKUP(K2359,'[1]movimento-per-comune-ambito-201'!$B$2:$D$547,3,FALSE)</f>
        <v>Versilia</v>
      </c>
      <c r="M2359" t="s">
        <v>2496</v>
      </c>
      <c r="N2359">
        <v>0</v>
      </c>
      <c r="O2359" t="s">
        <v>9545</v>
      </c>
      <c r="P2359" t="s">
        <v>9546</v>
      </c>
      <c r="Q2359" t="s">
        <v>9547</v>
      </c>
    </row>
    <row r="2360" spans="1:17" x14ac:dyDescent="0.25">
      <c r="A2360">
        <v>24749</v>
      </c>
      <c r="B2360" t="s">
        <v>9548</v>
      </c>
      <c r="C2360" s="1">
        <v>4.3853592599999904E+16</v>
      </c>
      <c r="D2360" s="1">
        <v>1.02429646E+16</v>
      </c>
      <c r="E2360">
        <v>46033</v>
      </c>
      <c r="F2360" t="str">
        <f>VLOOKUP(E2360,'[1]movimento-per-comune-ambito-201'!$C$2:$D$547,2,0)</f>
        <v>Versilia</v>
      </c>
      <c r="G2360" t="s">
        <v>63831</v>
      </c>
      <c r="H2360" t="s">
        <v>387</v>
      </c>
      <c r="I2360" t="s">
        <v>9549</v>
      </c>
      <c r="J2360">
        <v>55049</v>
      </c>
      <c r="K2360" t="s">
        <v>8428</v>
      </c>
      <c r="L2360" t="str">
        <f>VLOOKUP(K2360,'[1]movimento-per-comune-ambito-201'!$B$2:$D$547,3,FALSE)</f>
        <v>Versilia</v>
      </c>
      <c r="M2360" t="s">
        <v>2496</v>
      </c>
      <c r="N2360">
        <v>0</v>
      </c>
      <c r="O2360" t="s">
        <v>9550</v>
      </c>
      <c r="Q2360" t="s">
        <v>9551</v>
      </c>
    </row>
    <row r="2361" spans="1:17" x14ac:dyDescent="0.25">
      <c r="A2361">
        <v>24750</v>
      </c>
      <c r="B2361" t="s">
        <v>9552</v>
      </c>
      <c r="C2361" s="1">
        <v>4.3848307699999904E+16</v>
      </c>
      <c r="D2361" s="1">
        <v>102459392</v>
      </c>
      <c r="E2361">
        <v>46033</v>
      </c>
      <c r="F2361" t="str">
        <f>VLOOKUP(E2361,'[1]movimento-per-comune-ambito-201'!$C$2:$D$547,2,0)</f>
        <v>Versilia</v>
      </c>
      <c r="G2361" t="s">
        <v>63832</v>
      </c>
      <c r="H2361" t="s">
        <v>387</v>
      </c>
      <c r="I2361" t="s">
        <v>9553</v>
      </c>
      <c r="J2361">
        <v>55049</v>
      </c>
      <c r="K2361" t="s">
        <v>8428</v>
      </c>
      <c r="L2361" t="str">
        <f>VLOOKUP(K2361,'[1]movimento-per-comune-ambito-201'!$B$2:$D$547,3,FALSE)</f>
        <v>Versilia</v>
      </c>
      <c r="M2361" t="s">
        <v>2496</v>
      </c>
      <c r="N2361">
        <v>0</v>
      </c>
      <c r="O2361" t="s">
        <v>9550</v>
      </c>
      <c r="Q2361" t="s">
        <v>9551</v>
      </c>
    </row>
    <row r="2362" spans="1:17" x14ac:dyDescent="0.25">
      <c r="A2362">
        <v>24768</v>
      </c>
      <c r="B2362" t="s">
        <v>9554</v>
      </c>
      <c r="C2362" s="1">
        <v>4.38664891E+16</v>
      </c>
      <c r="D2362" s="1">
        <v>102436142</v>
      </c>
      <c r="E2362">
        <v>46033</v>
      </c>
      <c r="F2362" t="str">
        <f>VLOOKUP(E2362,'[1]movimento-per-comune-ambito-201'!$C$2:$D$547,2,0)</f>
        <v>Versilia</v>
      </c>
      <c r="G2362" t="s">
        <v>63833</v>
      </c>
      <c r="H2362" t="s">
        <v>387</v>
      </c>
      <c r="I2362" t="s">
        <v>9555</v>
      </c>
      <c r="J2362">
        <v>55049</v>
      </c>
      <c r="K2362" t="s">
        <v>8428</v>
      </c>
      <c r="L2362" t="str">
        <f>VLOOKUP(K2362,'[1]movimento-per-comune-ambito-201'!$B$2:$D$547,3,FALSE)</f>
        <v>Versilia</v>
      </c>
      <c r="M2362" t="s">
        <v>2496</v>
      </c>
      <c r="N2362">
        <v>0</v>
      </c>
      <c r="O2362" t="s">
        <v>9538</v>
      </c>
      <c r="Q2362" t="s">
        <v>9556</v>
      </c>
    </row>
    <row r="2363" spans="1:17" x14ac:dyDescent="0.25">
      <c r="A2363">
        <v>24780</v>
      </c>
      <c r="B2363" t="s">
        <v>9557</v>
      </c>
      <c r="C2363" s="1">
        <v>4.3822060499999904E+16</v>
      </c>
      <c r="D2363" s="1">
        <v>102587811</v>
      </c>
      <c r="E2363">
        <v>46033</v>
      </c>
      <c r="F2363" t="str">
        <f>VLOOKUP(E2363,'[1]movimento-per-comune-ambito-201'!$C$2:$D$547,2,0)</f>
        <v>Versilia</v>
      </c>
      <c r="G2363" t="s">
        <v>63834</v>
      </c>
      <c r="H2363" t="s">
        <v>387</v>
      </c>
      <c r="I2363" t="s">
        <v>9361</v>
      </c>
      <c r="J2363">
        <v>55049</v>
      </c>
      <c r="K2363" t="s">
        <v>8428</v>
      </c>
      <c r="L2363" t="str">
        <f>VLOOKUP(K2363,'[1]movimento-per-comune-ambito-201'!$B$2:$D$547,3,FALSE)</f>
        <v>Versilia</v>
      </c>
      <c r="M2363" t="s">
        <v>2496</v>
      </c>
      <c r="N2363">
        <v>0</v>
      </c>
      <c r="Q2363" t="s">
        <v>9558</v>
      </c>
    </row>
    <row r="2364" spans="1:17" x14ac:dyDescent="0.25">
      <c r="A2364">
        <v>11755</v>
      </c>
      <c r="B2364" t="s">
        <v>9559</v>
      </c>
      <c r="C2364" s="1">
        <v>4.39385782E+16</v>
      </c>
      <c r="D2364" s="1">
        <v>106494321</v>
      </c>
      <c r="E2364">
        <v>46034</v>
      </c>
      <c r="F2364" t="str">
        <f>VLOOKUP(E2364,'[1]movimento-per-comune-ambito-201'!$C$2:$D$547,2,0)</f>
        <v>Piana di Lucca</v>
      </c>
      <c r="G2364" t="s">
        <v>63032</v>
      </c>
      <c r="H2364" t="s">
        <v>52</v>
      </c>
      <c r="I2364" t="s">
        <v>9560</v>
      </c>
      <c r="J2364">
        <v>55010</v>
      </c>
      <c r="K2364" t="s">
        <v>9561</v>
      </c>
      <c r="L2364" t="str">
        <f>VLOOKUP(K2364,'[1]movimento-per-comune-ambito-201'!$B$2:$D$547,3,FALSE)</f>
        <v>Piana di Lucca</v>
      </c>
      <c r="M2364" t="s">
        <v>2496</v>
      </c>
      <c r="N2364">
        <v>0</v>
      </c>
      <c r="O2364" t="s">
        <v>9562</v>
      </c>
      <c r="P2364" t="s">
        <v>9563</v>
      </c>
      <c r="Q2364" t="s">
        <v>9564</v>
      </c>
    </row>
    <row r="2365" spans="1:17" x14ac:dyDescent="0.25">
      <c r="A2365">
        <v>18856</v>
      </c>
      <c r="B2365" t="s">
        <v>9565</v>
      </c>
      <c r="C2365" s="1">
        <v>4.39456051E+16</v>
      </c>
      <c r="D2365" s="1">
        <v>106359189</v>
      </c>
      <c r="E2365">
        <v>46034</v>
      </c>
      <c r="F2365" t="str">
        <f>VLOOKUP(E2365,'[1]movimento-per-comune-ambito-201'!$C$2:$D$547,2,0)</f>
        <v>Piana di Lucca</v>
      </c>
      <c r="G2365" t="s">
        <v>63033</v>
      </c>
      <c r="H2365" t="s">
        <v>52</v>
      </c>
      <c r="I2365" t="s">
        <v>9566</v>
      </c>
      <c r="J2365">
        <v>55019</v>
      </c>
      <c r="K2365" t="s">
        <v>9561</v>
      </c>
      <c r="L2365" t="str">
        <f>VLOOKUP(K2365,'[1]movimento-per-comune-ambito-201'!$B$2:$D$547,3,FALSE)</f>
        <v>Piana di Lucca</v>
      </c>
      <c r="M2365" t="s">
        <v>2496</v>
      </c>
      <c r="N2365">
        <v>0</v>
      </c>
      <c r="O2365" t="s">
        <v>9567</v>
      </c>
      <c r="P2365" t="s">
        <v>9568</v>
      </c>
      <c r="Q2365" t="s">
        <v>9569</v>
      </c>
    </row>
    <row r="2366" spans="1:17" x14ac:dyDescent="0.25">
      <c r="A2366">
        <v>12280</v>
      </c>
      <c r="B2366" t="s">
        <v>9570</v>
      </c>
      <c r="C2366" s="1">
        <v>4.41927986E+16</v>
      </c>
      <c r="D2366" s="1">
        <v>103653911</v>
      </c>
      <c r="E2366">
        <v>46035</v>
      </c>
      <c r="F2366" t="str">
        <f>VLOOKUP(E2366,'[1]movimento-per-comune-ambito-201'!$C$2:$D$547,2,0)</f>
        <v>Garfagnana e Media Valle del Serchio</v>
      </c>
      <c r="G2366" t="s">
        <v>63013</v>
      </c>
      <c r="H2366" t="s">
        <v>15</v>
      </c>
      <c r="I2366" t="s">
        <v>9571</v>
      </c>
      <c r="J2366">
        <v>55030</v>
      </c>
      <c r="K2366" t="s">
        <v>9572</v>
      </c>
      <c r="L2366" t="str">
        <f>VLOOKUP(K2366,'[1]movimento-per-comune-ambito-201'!$B$2:$D$547,3,FALSE)</f>
        <v>Garfagnana e Media Valle del Serchio</v>
      </c>
      <c r="M2366" t="s">
        <v>2496</v>
      </c>
      <c r="N2366">
        <v>0</v>
      </c>
      <c r="Q2366" t="s">
        <v>9573</v>
      </c>
    </row>
    <row r="2367" spans="1:17" x14ac:dyDescent="0.25">
      <c r="A2367">
        <v>12286</v>
      </c>
      <c r="B2367" t="s">
        <v>9574</v>
      </c>
      <c r="C2367" s="1">
        <v>4.4161408999999904E+16</v>
      </c>
      <c r="D2367" s="1">
        <v>1.03879914E+16</v>
      </c>
      <c r="E2367">
        <v>46035</v>
      </c>
      <c r="F2367" t="str">
        <f>VLOOKUP(E2367,'[1]movimento-per-comune-ambito-201'!$C$2:$D$547,2,0)</f>
        <v>Garfagnana e Media Valle del Serchio</v>
      </c>
      <c r="G2367" t="s">
        <v>63027</v>
      </c>
      <c r="H2367" t="s">
        <v>15</v>
      </c>
      <c r="I2367" t="s">
        <v>9575</v>
      </c>
      <c r="J2367">
        <v>55030</v>
      </c>
      <c r="K2367" t="s">
        <v>9572</v>
      </c>
      <c r="L2367" t="str">
        <f>VLOOKUP(K2367,'[1]movimento-per-comune-ambito-201'!$B$2:$D$547,3,FALSE)</f>
        <v>Garfagnana e Media Valle del Serchio</v>
      </c>
      <c r="M2367" t="s">
        <v>2496</v>
      </c>
      <c r="N2367">
        <v>0</v>
      </c>
      <c r="O2367" t="s">
        <v>9576</v>
      </c>
      <c r="P2367" t="s">
        <v>9577</v>
      </c>
      <c r="Q2367" t="s">
        <v>9578</v>
      </c>
    </row>
    <row r="2368" spans="1:17" x14ac:dyDescent="0.25">
      <c r="A2368">
        <v>12287</v>
      </c>
      <c r="B2368" t="s">
        <v>9579</v>
      </c>
      <c r="C2368" s="1">
        <v>4.41631483E+16</v>
      </c>
      <c r="D2368" s="1">
        <v>1.03912885999999E+16</v>
      </c>
      <c r="E2368">
        <v>46035</v>
      </c>
      <c r="F2368" t="str">
        <f>VLOOKUP(E2368,'[1]movimento-per-comune-ambito-201'!$C$2:$D$547,2,0)</f>
        <v>Garfagnana e Media Valle del Serchio</v>
      </c>
      <c r="G2368" t="s">
        <v>63129</v>
      </c>
      <c r="H2368" t="s">
        <v>15</v>
      </c>
      <c r="I2368" t="s">
        <v>9580</v>
      </c>
      <c r="J2368">
        <v>55030</v>
      </c>
      <c r="K2368" t="s">
        <v>9572</v>
      </c>
      <c r="L2368" t="str">
        <f>VLOOKUP(K2368,'[1]movimento-per-comune-ambito-201'!$B$2:$D$547,3,FALSE)</f>
        <v>Garfagnana e Media Valle del Serchio</v>
      </c>
      <c r="M2368" t="s">
        <v>2496</v>
      </c>
      <c r="N2368">
        <v>0</v>
      </c>
      <c r="O2368" t="s">
        <v>9581</v>
      </c>
      <c r="Q2368" t="s">
        <v>9582</v>
      </c>
    </row>
    <row r="2369" spans="1:17" x14ac:dyDescent="0.25">
      <c r="A2369">
        <v>12289</v>
      </c>
      <c r="B2369" t="s">
        <v>9583</v>
      </c>
      <c r="C2369" s="1">
        <v>44159537</v>
      </c>
      <c r="D2369" s="1">
        <v>103987777</v>
      </c>
      <c r="E2369">
        <v>46035</v>
      </c>
      <c r="F2369" t="str">
        <f>VLOOKUP(E2369,'[1]movimento-per-comune-ambito-201'!$C$2:$D$547,2,0)</f>
        <v>Garfagnana e Media Valle del Serchio</v>
      </c>
      <c r="G2369" t="s">
        <v>63131</v>
      </c>
      <c r="H2369" t="s">
        <v>15</v>
      </c>
      <c r="I2369" t="s">
        <v>9584</v>
      </c>
      <c r="J2369">
        <v>55030</v>
      </c>
      <c r="K2369" t="s">
        <v>9572</v>
      </c>
      <c r="L2369" t="str">
        <f>VLOOKUP(K2369,'[1]movimento-per-comune-ambito-201'!$B$2:$D$547,3,FALSE)</f>
        <v>Garfagnana e Media Valle del Serchio</v>
      </c>
      <c r="M2369" t="s">
        <v>2496</v>
      </c>
      <c r="N2369">
        <v>0</v>
      </c>
      <c r="O2369" t="s">
        <v>9585</v>
      </c>
      <c r="P2369" t="s">
        <v>9586</v>
      </c>
      <c r="Q2369" t="s">
        <v>9587</v>
      </c>
    </row>
    <row r="2370" spans="1:17" x14ac:dyDescent="0.25">
      <c r="A2370">
        <v>12291</v>
      </c>
      <c r="B2370" t="s">
        <v>9588</v>
      </c>
      <c r="C2370" s="1">
        <v>44159537</v>
      </c>
      <c r="D2370" s="1">
        <v>103987777</v>
      </c>
      <c r="E2370">
        <v>46035</v>
      </c>
      <c r="F2370" t="str">
        <f>VLOOKUP(E2370,'[1]movimento-per-comune-ambito-201'!$C$2:$D$547,2,0)</f>
        <v>Garfagnana e Media Valle del Serchio</v>
      </c>
      <c r="G2370" t="s">
        <v>63028</v>
      </c>
      <c r="H2370" t="s">
        <v>15</v>
      </c>
      <c r="I2370" t="s">
        <v>9589</v>
      </c>
      <c r="J2370">
        <v>55030</v>
      </c>
      <c r="K2370" t="s">
        <v>9572</v>
      </c>
      <c r="L2370" t="str">
        <f>VLOOKUP(K2370,'[1]movimento-per-comune-ambito-201'!$B$2:$D$547,3,FALSE)</f>
        <v>Garfagnana e Media Valle del Serchio</v>
      </c>
      <c r="M2370" t="s">
        <v>2496</v>
      </c>
      <c r="N2370">
        <v>0</v>
      </c>
      <c r="O2370" t="s">
        <v>9590</v>
      </c>
      <c r="P2370" t="s">
        <v>9591</v>
      </c>
      <c r="Q2370" t="s">
        <v>9592</v>
      </c>
    </row>
    <row r="2371" spans="1:17" x14ac:dyDescent="0.25">
      <c r="A2371">
        <v>14264</v>
      </c>
      <c r="B2371" t="s">
        <v>9593</v>
      </c>
      <c r="C2371" s="1">
        <v>4.41839074E+16</v>
      </c>
      <c r="D2371" s="1">
        <v>103795555</v>
      </c>
      <c r="E2371">
        <v>46035</v>
      </c>
      <c r="F2371" t="str">
        <f>VLOOKUP(E2371,'[1]movimento-per-comune-ambito-201'!$C$2:$D$547,2,0)</f>
        <v>Garfagnana e Media Valle del Serchio</v>
      </c>
      <c r="G2371" t="s">
        <v>63014</v>
      </c>
      <c r="H2371" t="s">
        <v>15</v>
      </c>
      <c r="I2371" t="s">
        <v>9594</v>
      </c>
      <c r="J2371">
        <v>55030</v>
      </c>
      <c r="K2371" t="s">
        <v>9572</v>
      </c>
      <c r="L2371" t="str">
        <f>VLOOKUP(K2371,'[1]movimento-per-comune-ambito-201'!$B$2:$D$547,3,FALSE)</f>
        <v>Garfagnana e Media Valle del Serchio</v>
      </c>
      <c r="M2371" t="s">
        <v>2496</v>
      </c>
      <c r="N2371">
        <v>0</v>
      </c>
      <c r="Q2371" t="s">
        <v>9595</v>
      </c>
    </row>
    <row r="2372" spans="1:17" x14ac:dyDescent="0.25">
      <c r="A2372">
        <v>20479</v>
      </c>
      <c r="B2372" t="s">
        <v>9596</v>
      </c>
      <c r="C2372" s="1">
        <v>4.41598607E+16</v>
      </c>
      <c r="D2372" s="1">
        <v>1.03968025999999E+16</v>
      </c>
      <c r="E2372">
        <v>46035</v>
      </c>
      <c r="F2372" t="str">
        <f>VLOOKUP(E2372,'[1]movimento-per-comune-ambito-201'!$C$2:$D$547,2,0)</f>
        <v>Garfagnana e Media Valle del Serchio</v>
      </c>
      <c r="G2372" t="s">
        <v>63029</v>
      </c>
      <c r="H2372" t="s">
        <v>15</v>
      </c>
      <c r="I2372" t="s">
        <v>9597</v>
      </c>
      <c r="J2372">
        <v>55030</v>
      </c>
      <c r="K2372" t="s">
        <v>9572</v>
      </c>
      <c r="L2372" t="str">
        <f>VLOOKUP(K2372,'[1]movimento-per-comune-ambito-201'!$B$2:$D$547,3,FALSE)</f>
        <v>Garfagnana e Media Valle del Serchio</v>
      </c>
      <c r="M2372" t="s">
        <v>2496</v>
      </c>
      <c r="N2372">
        <v>4</v>
      </c>
      <c r="O2372" t="s">
        <v>9598</v>
      </c>
      <c r="P2372" t="s">
        <v>9599</v>
      </c>
    </row>
    <row r="2373" spans="1:17" x14ac:dyDescent="0.25">
      <c r="A2373">
        <v>11146</v>
      </c>
      <c r="B2373" t="s">
        <v>9600</v>
      </c>
      <c r="C2373" s="1">
        <v>4.41839833E+16</v>
      </c>
      <c r="D2373" s="1">
        <v>1.03719544999999E+16</v>
      </c>
      <c r="E2373">
        <v>46035</v>
      </c>
      <c r="F2373" t="str">
        <f>VLOOKUP(E2373,'[1]movimento-per-comune-ambito-201'!$C$2:$D$547,2,0)</f>
        <v>Garfagnana e Media Valle del Serchio</v>
      </c>
      <c r="G2373" t="s">
        <v>63130</v>
      </c>
      <c r="H2373" t="s">
        <v>41</v>
      </c>
      <c r="I2373" t="s">
        <v>9601</v>
      </c>
      <c r="J2373">
        <v>55030</v>
      </c>
      <c r="K2373" t="s">
        <v>9572</v>
      </c>
      <c r="L2373" t="str">
        <f>VLOOKUP(K2373,'[1]movimento-per-comune-ambito-201'!$B$2:$D$547,3,FALSE)</f>
        <v>Garfagnana e Media Valle del Serchio</v>
      </c>
      <c r="M2373" t="s">
        <v>2496</v>
      </c>
      <c r="N2373">
        <v>3</v>
      </c>
      <c r="O2373" t="s">
        <v>9602</v>
      </c>
      <c r="P2373" t="s">
        <v>9603</v>
      </c>
      <c r="Q2373" t="s">
        <v>9604</v>
      </c>
    </row>
    <row r="2374" spans="1:17" x14ac:dyDescent="0.25">
      <c r="A2374">
        <v>11161</v>
      </c>
      <c r="B2374" t="s">
        <v>9605</v>
      </c>
      <c r="C2374" s="1">
        <v>441815219</v>
      </c>
      <c r="D2374" s="1">
        <v>1.03783524E+16</v>
      </c>
      <c r="E2374">
        <v>46035</v>
      </c>
      <c r="F2374" t="str">
        <f>VLOOKUP(E2374,'[1]movimento-per-comune-ambito-201'!$C$2:$D$547,2,0)</f>
        <v>Garfagnana e Media Valle del Serchio</v>
      </c>
      <c r="G2374" t="s">
        <v>63020</v>
      </c>
      <c r="H2374" t="s">
        <v>41</v>
      </c>
      <c r="I2374" t="s">
        <v>9606</v>
      </c>
      <c r="J2374">
        <v>55030</v>
      </c>
      <c r="K2374" t="s">
        <v>9572</v>
      </c>
      <c r="L2374" t="str">
        <f>VLOOKUP(K2374,'[1]movimento-per-comune-ambito-201'!$B$2:$D$547,3,FALSE)</f>
        <v>Garfagnana e Media Valle del Serchio</v>
      </c>
      <c r="M2374" t="s">
        <v>2496</v>
      </c>
      <c r="N2374">
        <v>3</v>
      </c>
      <c r="O2374" t="s">
        <v>9607</v>
      </c>
      <c r="P2374" t="s">
        <v>9608</v>
      </c>
      <c r="Q2374" t="s">
        <v>9609</v>
      </c>
    </row>
    <row r="2375" spans="1:17" x14ac:dyDescent="0.25">
      <c r="A2375">
        <v>11162</v>
      </c>
      <c r="B2375" t="s">
        <v>4315</v>
      </c>
      <c r="C2375" s="1">
        <v>4.4183806099999904E+16</v>
      </c>
      <c r="D2375" s="1">
        <v>1.04009139E+16</v>
      </c>
      <c r="E2375">
        <v>46035</v>
      </c>
      <c r="F2375" t="str">
        <f>VLOOKUP(E2375,'[1]movimento-per-comune-ambito-201'!$C$2:$D$547,2,0)</f>
        <v>Garfagnana e Media Valle del Serchio</v>
      </c>
      <c r="G2375" t="s">
        <v>63150</v>
      </c>
      <c r="H2375" t="s">
        <v>41</v>
      </c>
      <c r="I2375" t="s">
        <v>9610</v>
      </c>
      <c r="J2375">
        <v>55030</v>
      </c>
      <c r="K2375" t="s">
        <v>9572</v>
      </c>
      <c r="L2375" t="str">
        <f>VLOOKUP(K2375,'[1]movimento-per-comune-ambito-201'!$B$2:$D$547,3,FALSE)</f>
        <v>Garfagnana e Media Valle del Serchio</v>
      </c>
      <c r="M2375" t="s">
        <v>2496</v>
      </c>
      <c r="N2375">
        <v>2</v>
      </c>
      <c r="Q2375" t="s">
        <v>9611</v>
      </c>
    </row>
    <row r="2376" spans="1:17" x14ac:dyDescent="0.25">
      <c r="A2376">
        <v>11756</v>
      </c>
      <c r="B2376" t="s">
        <v>2623</v>
      </c>
      <c r="C2376" s="1">
        <v>4.41769405E+16</v>
      </c>
      <c r="D2376" s="1">
        <v>103830948</v>
      </c>
      <c r="E2376">
        <v>46035</v>
      </c>
      <c r="F2376" t="str">
        <f>VLOOKUP(E2376,'[1]movimento-per-comune-ambito-201'!$C$2:$D$547,2,0)</f>
        <v>Garfagnana e Media Valle del Serchio</v>
      </c>
      <c r="G2376" t="s">
        <v>63032</v>
      </c>
      <c r="H2376" t="s">
        <v>52</v>
      </c>
      <c r="I2376" t="s">
        <v>9612</v>
      </c>
      <c r="J2376">
        <v>55030</v>
      </c>
      <c r="K2376" t="s">
        <v>9572</v>
      </c>
      <c r="L2376" t="str">
        <f>VLOOKUP(K2376,'[1]movimento-per-comune-ambito-201'!$B$2:$D$547,3,FALSE)</f>
        <v>Garfagnana e Media Valle del Serchio</v>
      </c>
      <c r="M2376" t="s">
        <v>2496</v>
      </c>
      <c r="N2376">
        <v>0</v>
      </c>
      <c r="O2376" t="s">
        <v>9613</v>
      </c>
      <c r="Q2376">
        <v>3288447372</v>
      </c>
    </row>
    <row r="2377" spans="1:17" x14ac:dyDescent="0.25">
      <c r="A2377">
        <v>14471</v>
      </c>
      <c r="B2377" t="s">
        <v>9614</v>
      </c>
      <c r="C2377" s="1">
        <v>4.41839074E+16</v>
      </c>
      <c r="D2377" s="1">
        <v>103795555</v>
      </c>
      <c r="E2377">
        <v>46035</v>
      </c>
      <c r="F2377" t="str">
        <f>VLOOKUP(E2377,'[1]movimento-per-comune-ambito-201'!$C$2:$D$547,2,0)</f>
        <v>Garfagnana e Media Valle del Serchio</v>
      </c>
      <c r="G2377" t="s">
        <v>63033</v>
      </c>
      <c r="H2377" t="s">
        <v>52</v>
      </c>
      <c r="I2377" t="s">
        <v>9615</v>
      </c>
      <c r="J2377">
        <v>55030</v>
      </c>
      <c r="K2377" t="s">
        <v>9572</v>
      </c>
      <c r="L2377" t="str">
        <f>VLOOKUP(K2377,'[1]movimento-per-comune-ambito-201'!$B$2:$D$547,3,FALSE)</f>
        <v>Garfagnana e Media Valle del Serchio</v>
      </c>
      <c r="M2377" t="s">
        <v>2496</v>
      </c>
      <c r="N2377">
        <v>0</v>
      </c>
      <c r="O2377" t="s">
        <v>9616</v>
      </c>
      <c r="Q2377" t="s">
        <v>9617</v>
      </c>
    </row>
    <row r="2378" spans="1:17" x14ac:dyDescent="0.25">
      <c r="A2378">
        <v>26011</v>
      </c>
      <c r="B2378" t="s">
        <v>9618</v>
      </c>
      <c r="C2378" s="1">
        <v>442048931</v>
      </c>
      <c r="D2378" s="1">
        <v>1.03694612999999E+16</v>
      </c>
      <c r="E2378">
        <v>46035</v>
      </c>
      <c r="F2378" t="str">
        <f>VLOOKUP(E2378,'[1]movimento-per-comune-ambito-201'!$C$2:$D$547,2,0)</f>
        <v>Garfagnana e Media Valle del Serchio</v>
      </c>
      <c r="G2378" t="s">
        <v>63084</v>
      </c>
      <c r="H2378" t="s">
        <v>374</v>
      </c>
      <c r="I2378" t="s">
        <v>9619</v>
      </c>
      <c r="J2378">
        <v>55030</v>
      </c>
      <c r="K2378" t="s">
        <v>9572</v>
      </c>
      <c r="L2378" t="str">
        <f>VLOOKUP(K2378,'[1]movimento-per-comune-ambito-201'!$B$2:$D$547,3,FALSE)</f>
        <v>Garfagnana e Media Valle del Serchio</v>
      </c>
      <c r="M2378" t="s">
        <v>2496</v>
      </c>
      <c r="N2378">
        <v>0</v>
      </c>
      <c r="O2378" t="s">
        <v>9620</v>
      </c>
      <c r="Q2378" t="s">
        <v>9621</v>
      </c>
    </row>
    <row r="2379" spans="1:17" x14ac:dyDescent="0.25">
      <c r="A2379">
        <v>12451</v>
      </c>
      <c r="B2379" t="s">
        <v>9622</v>
      </c>
      <c r="C2379" s="1">
        <v>44159537</v>
      </c>
      <c r="D2379" s="1">
        <v>103987777</v>
      </c>
      <c r="E2379">
        <v>46035</v>
      </c>
      <c r="F2379" t="str">
        <f>VLOOKUP(E2379,'[1]movimento-per-comune-ambito-201'!$C$2:$D$547,2,0)</f>
        <v>Garfagnana e Media Valle del Serchio</v>
      </c>
      <c r="G2379" t="s">
        <v>63026</v>
      </c>
      <c r="H2379" t="s">
        <v>75</v>
      </c>
      <c r="I2379" t="s">
        <v>9623</v>
      </c>
      <c r="J2379">
        <v>55030</v>
      </c>
      <c r="K2379" t="s">
        <v>9572</v>
      </c>
      <c r="L2379" t="str">
        <f>VLOOKUP(K2379,'[1]movimento-per-comune-ambito-201'!$B$2:$D$547,3,FALSE)</f>
        <v>Garfagnana e Media Valle del Serchio</v>
      </c>
      <c r="M2379" t="s">
        <v>2496</v>
      </c>
      <c r="N2379">
        <v>0</v>
      </c>
      <c r="Q2379" t="s">
        <v>9624</v>
      </c>
    </row>
    <row r="2380" spans="1:17" x14ac:dyDescent="0.25">
      <c r="A2380">
        <v>12453</v>
      </c>
      <c r="B2380" t="s">
        <v>9625</v>
      </c>
      <c r="C2380" s="1">
        <v>4.41839074E+16</v>
      </c>
      <c r="D2380" s="1">
        <v>103795555</v>
      </c>
      <c r="E2380">
        <v>46035</v>
      </c>
      <c r="F2380" t="str">
        <f>VLOOKUP(E2380,'[1]movimento-per-comune-ambito-201'!$C$2:$D$547,2,0)</f>
        <v>Garfagnana e Media Valle del Serchio</v>
      </c>
      <c r="G2380" t="s">
        <v>63035</v>
      </c>
      <c r="H2380" t="s">
        <v>75</v>
      </c>
      <c r="I2380" t="s">
        <v>9626</v>
      </c>
      <c r="J2380">
        <v>55030</v>
      </c>
      <c r="K2380" t="s">
        <v>9572</v>
      </c>
      <c r="L2380" t="str">
        <f>VLOOKUP(K2380,'[1]movimento-per-comune-ambito-201'!$B$2:$D$547,3,FALSE)</f>
        <v>Garfagnana e Media Valle del Serchio</v>
      </c>
      <c r="M2380" t="s">
        <v>2496</v>
      </c>
      <c r="N2380">
        <v>0</v>
      </c>
      <c r="O2380" t="s">
        <v>9627</v>
      </c>
      <c r="P2380" t="s">
        <v>9628</v>
      </c>
      <c r="Q2380" t="s">
        <v>9629</v>
      </c>
    </row>
    <row r="2381" spans="1:17" x14ac:dyDescent="0.25">
      <c r="A2381">
        <v>21802</v>
      </c>
      <c r="B2381" t="s">
        <v>9630</v>
      </c>
      <c r="C2381" s="1">
        <v>4.4144689399999904E+16</v>
      </c>
      <c r="D2381" s="1">
        <v>106636579</v>
      </c>
      <c r="E2381">
        <v>47001</v>
      </c>
      <c r="F2381" t="e">
        <f>VLOOKUP(E2381,'[1]movimento-per-comune-ambito-201'!$C$2:$D$547,2,0)</f>
        <v>#N/A</v>
      </c>
      <c r="G2381" t="s">
        <v>63013</v>
      </c>
      <c r="H2381" t="s">
        <v>15</v>
      </c>
      <c r="I2381" t="s">
        <v>9631</v>
      </c>
      <c r="J2381">
        <v>51021</v>
      </c>
      <c r="K2381" t="s">
        <v>63008</v>
      </c>
      <c r="L2381" t="str">
        <f>VLOOKUP(K2381,'[1]movimento-per-comune-ambito-201'!$B$2:$D$547,3,FALSE)</f>
        <v>Pistoia e Montagna pistoiese</v>
      </c>
      <c r="M2381" t="s">
        <v>9632</v>
      </c>
      <c r="N2381">
        <v>0</v>
      </c>
      <c r="O2381" t="s">
        <v>9633</v>
      </c>
      <c r="Q2381">
        <v>3356187131</v>
      </c>
    </row>
    <row r="2382" spans="1:17" x14ac:dyDescent="0.25">
      <c r="A2382">
        <v>14499</v>
      </c>
      <c r="B2382" t="s">
        <v>9634</v>
      </c>
      <c r="C2382" s="1">
        <v>4.4139263999999904E+16</v>
      </c>
      <c r="D2382" s="1">
        <v>1.0695849E+16</v>
      </c>
      <c r="E2382">
        <v>47001</v>
      </c>
      <c r="F2382" t="e">
        <f>VLOOKUP(E2382,'[1]movimento-per-comune-ambito-201'!$C$2:$D$547,2,0)</f>
        <v>#N/A</v>
      </c>
      <c r="G2382" t="s">
        <v>63031</v>
      </c>
      <c r="H2382" t="s">
        <v>37</v>
      </c>
      <c r="I2382" t="s">
        <v>9635</v>
      </c>
      <c r="J2382">
        <v>51021</v>
      </c>
      <c r="K2382" t="s">
        <v>63008</v>
      </c>
      <c r="L2382" t="str">
        <f>VLOOKUP(K2382,'[1]movimento-per-comune-ambito-201'!$B$2:$D$547,3,FALSE)</f>
        <v>Pistoia e Montagna pistoiese</v>
      </c>
      <c r="M2382" t="s">
        <v>9632</v>
      </c>
      <c r="N2382">
        <v>0</v>
      </c>
      <c r="O2382" t="s">
        <v>9636</v>
      </c>
      <c r="P2382" t="s">
        <v>9637</v>
      </c>
      <c r="Q2382">
        <v>3389301856</v>
      </c>
    </row>
    <row r="2383" spans="1:17" x14ac:dyDescent="0.25">
      <c r="A2383">
        <v>22270</v>
      </c>
      <c r="B2383" t="s">
        <v>9638</v>
      </c>
      <c r="C2383" s="1">
        <v>441424302</v>
      </c>
      <c r="D2383" s="1">
        <v>106609435</v>
      </c>
      <c r="E2383">
        <v>47001</v>
      </c>
      <c r="F2383" t="e">
        <f>VLOOKUP(E2383,'[1]movimento-per-comune-ambito-201'!$C$2:$D$547,2,0)</f>
        <v>#N/A</v>
      </c>
      <c r="G2383" t="s">
        <v>63328</v>
      </c>
      <c r="H2383" t="s">
        <v>37</v>
      </c>
      <c r="I2383" t="s">
        <v>9639</v>
      </c>
      <c r="J2383">
        <v>51021</v>
      </c>
      <c r="K2383" t="s">
        <v>63008</v>
      </c>
      <c r="L2383" t="str">
        <f>VLOOKUP(K2383,'[1]movimento-per-comune-ambito-201'!$B$2:$D$547,3,FALSE)</f>
        <v>Pistoia e Montagna pistoiese</v>
      </c>
      <c r="M2383" t="s">
        <v>9632</v>
      </c>
      <c r="N2383">
        <v>0</v>
      </c>
      <c r="O2383" t="s">
        <v>9640</v>
      </c>
    </row>
    <row r="2384" spans="1:17" x14ac:dyDescent="0.25">
      <c r="A2384">
        <v>14500</v>
      </c>
      <c r="B2384" t="s">
        <v>9641</v>
      </c>
      <c r="C2384" s="1">
        <v>4.4145462199999904E+16</v>
      </c>
      <c r="D2384" s="1">
        <v>106652501</v>
      </c>
      <c r="E2384">
        <v>47001</v>
      </c>
      <c r="F2384" t="e">
        <f>VLOOKUP(E2384,'[1]movimento-per-comune-ambito-201'!$C$2:$D$547,2,0)</f>
        <v>#N/A</v>
      </c>
      <c r="G2384" t="s">
        <v>63130</v>
      </c>
      <c r="H2384" t="s">
        <v>41</v>
      </c>
      <c r="I2384" t="s">
        <v>9642</v>
      </c>
      <c r="J2384">
        <v>51021</v>
      </c>
      <c r="K2384" t="s">
        <v>63008</v>
      </c>
      <c r="L2384" t="str">
        <f>VLOOKUP(K2384,'[1]movimento-per-comune-ambito-201'!$B$2:$D$547,3,FALSE)</f>
        <v>Pistoia e Montagna pistoiese</v>
      </c>
      <c r="M2384" t="s">
        <v>9632</v>
      </c>
      <c r="N2384">
        <v>4</v>
      </c>
      <c r="O2384" t="s">
        <v>9643</v>
      </c>
      <c r="P2384" t="s">
        <v>9644</v>
      </c>
      <c r="Q2384" t="s">
        <v>9645</v>
      </c>
    </row>
    <row r="2385" spans="1:17" x14ac:dyDescent="0.25">
      <c r="A2385">
        <v>14501</v>
      </c>
      <c r="B2385" t="s">
        <v>9646</v>
      </c>
      <c r="C2385" s="1">
        <v>4.4145621599999904E+16</v>
      </c>
      <c r="D2385" s="1">
        <v>106649446</v>
      </c>
      <c r="E2385">
        <v>47001</v>
      </c>
      <c r="F2385" t="e">
        <f>VLOOKUP(E2385,'[1]movimento-per-comune-ambito-201'!$C$2:$D$547,2,0)</f>
        <v>#N/A</v>
      </c>
      <c r="G2385" t="s">
        <v>63019</v>
      </c>
      <c r="H2385" t="s">
        <v>41</v>
      </c>
      <c r="I2385" t="s">
        <v>9647</v>
      </c>
      <c r="J2385">
        <v>51021</v>
      </c>
      <c r="K2385" t="s">
        <v>63008</v>
      </c>
      <c r="L2385" t="str">
        <f>VLOOKUP(K2385,'[1]movimento-per-comune-ambito-201'!$B$2:$D$547,3,FALSE)</f>
        <v>Pistoia e Montagna pistoiese</v>
      </c>
      <c r="M2385" t="s">
        <v>9632</v>
      </c>
      <c r="N2385">
        <v>3</v>
      </c>
      <c r="O2385" t="s">
        <v>9648</v>
      </c>
      <c r="P2385" t="s">
        <v>9649</v>
      </c>
      <c r="Q2385" t="s">
        <v>9650</v>
      </c>
    </row>
    <row r="2386" spans="1:17" x14ac:dyDescent="0.25">
      <c r="A2386">
        <v>14502</v>
      </c>
      <c r="B2386" t="s">
        <v>9651</v>
      </c>
      <c r="C2386" s="1">
        <v>4.4143659999999904E+16</v>
      </c>
      <c r="D2386" s="1">
        <v>10662039</v>
      </c>
      <c r="E2386">
        <v>47001</v>
      </c>
      <c r="F2386" t="e">
        <f>VLOOKUP(E2386,'[1]movimento-per-comune-ambito-201'!$C$2:$D$547,2,0)</f>
        <v>#N/A</v>
      </c>
      <c r="G2386" t="s">
        <v>63329</v>
      </c>
      <c r="H2386" t="s">
        <v>41</v>
      </c>
      <c r="I2386" t="s">
        <v>9652</v>
      </c>
      <c r="J2386">
        <v>51021</v>
      </c>
      <c r="K2386" t="s">
        <v>63008</v>
      </c>
      <c r="L2386" t="str">
        <f>VLOOKUP(K2386,'[1]movimento-per-comune-ambito-201'!$B$2:$D$547,3,FALSE)</f>
        <v>Pistoia e Montagna pistoiese</v>
      </c>
      <c r="M2386" t="s">
        <v>9632</v>
      </c>
      <c r="N2386">
        <v>3</v>
      </c>
      <c r="O2386" t="s">
        <v>9653</v>
      </c>
      <c r="P2386" t="s">
        <v>9654</v>
      </c>
      <c r="Q2386">
        <v>57360028</v>
      </c>
    </row>
    <row r="2387" spans="1:17" x14ac:dyDescent="0.25">
      <c r="A2387">
        <v>14503</v>
      </c>
      <c r="B2387" t="s">
        <v>453</v>
      </c>
      <c r="C2387" s="1">
        <v>4.4145214E+16</v>
      </c>
      <c r="D2387" s="1">
        <v>10664185</v>
      </c>
      <c r="E2387">
        <v>47001</v>
      </c>
      <c r="F2387" t="e">
        <f>VLOOKUP(E2387,'[1]movimento-per-comune-ambito-201'!$C$2:$D$547,2,0)</f>
        <v>#N/A</v>
      </c>
      <c r="G2387" t="s">
        <v>63055</v>
      </c>
      <c r="H2387" t="s">
        <v>41</v>
      </c>
      <c r="I2387" t="s">
        <v>9655</v>
      </c>
      <c r="J2387">
        <v>51021</v>
      </c>
      <c r="K2387" t="s">
        <v>63008</v>
      </c>
      <c r="L2387" t="str">
        <f>VLOOKUP(K2387,'[1]movimento-per-comune-ambito-201'!$B$2:$D$547,3,FALSE)</f>
        <v>Pistoia e Montagna pistoiese</v>
      </c>
      <c r="M2387" t="s">
        <v>9632</v>
      </c>
      <c r="N2387">
        <v>3</v>
      </c>
      <c r="O2387" t="s">
        <v>9656</v>
      </c>
      <c r="P2387" t="s">
        <v>9657</v>
      </c>
      <c r="Q2387" t="s">
        <v>9658</v>
      </c>
    </row>
    <row r="2388" spans="1:17" x14ac:dyDescent="0.25">
      <c r="A2388">
        <v>14504</v>
      </c>
      <c r="B2388" t="s">
        <v>9659</v>
      </c>
      <c r="C2388" s="1">
        <v>44129877</v>
      </c>
      <c r="D2388" s="1">
        <v>106293209</v>
      </c>
      <c r="E2388">
        <v>47001</v>
      </c>
      <c r="F2388" t="e">
        <f>VLOOKUP(E2388,'[1]movimento-per-comune-ambito-201'!$C$2:$D$547,2,0)</f>
        <v>#N/A</v>
      </c>
      <c r="G2388" t="s">
        <v>63150</v>
      </c>
      <c r="H2388" t="s">
        <v>41</v>
      </c>
      <c r="I2388" t="s">
        <v>9660</v>
      </c>
      <c r="J2388">
        <v>51021</v>
      </c>
      <c r="K2388" t="s">
        <v>63008</v>
      </c>
      <c r="L2388" t="str">
        <f>VLOOKUP(K2388,'[1]movimento-per-comune-ambito-201'!$B$2:$D$547,3,FALSE)</f>
        <v>Pistoia e Montagna pistoiese</v>
      </c>
      <c r="M2388" t="s">
        <v>9632</v>
      </c>
      <c r="N2388">
        <v>3</v>
      </c>
      <c r="O2388" t="s">
        <v>9661</v>
      </c>
      <c r="P2388" t="s">
        <v>9662</v>
      </c>
      <c r="Q2388" t="s">
        <v>9663</v>
      </c>
    </row>
    <row r="2389" spans="1:17" x14ac:dyDescent="0.25">
      <c r="A2389">
        <v>14505</v>
      </c>
      <c r="B2389" t="s">
        <v>3285</v>
      </c>
      <c r="C2389" s="1">
        <v>4.41459746E+16</v>
      </c>
      <c r="D2389" s="1">
        <v>1.06649451E+16</v>
      </c>
      <c r="E2389">
        <v>47001</v>
      </c>
      <c r="F2389" t="e">
        <f>VLOOKUP(E2389,'[1]movimento-per-comune-ambito-201'!$C$2:$D$547,2,0)</f>
        <v>#N/A</v>
      </c>
      <c r="G2389" t="s">
        <v>63142</v>
      </c>
      <c r="H2389" t="s">
        <v>41</v>
      </c>
      <c r="I2389" t="s">
        <v>9664</v>
      </c>
      <c r="J2389">
        <v>51021</v>
      </c>
      <c r="K2389" t="s">
        <v>63008</v>
      </c>
      <c r="L2389" t="str">
        <f>VLOOKUP(K2389,'[1]movimento-per-comune-ambito-201'!$B$2:$D$547,3,FALSE)</f>
        <v>Pistoia e Montagna pistoiese</v>
      </c>
      <c r="M2389" t="s">
        <v>9632</v>
      </c>
      <c r="N2389">
        <v>3</v>
      </c>
      <c r="O2389" t="s">
        <v>9665</v>
      </c>
      <c r="P2389" t="s">
        <v>9666</v>
      </c>
      <c r="Q2389" t="s">
        <v>9667</v>
      </c>
    </row>
    <row r="2390" spans="1:17" x14ac:dyDescent="0.25">
      <c r="A2390">
        <v>14506</v>
      </c>
      <c r="B2390" t="s">
        <v>9668</v>
      </c>
      <c r="C2390" s="1">
        <v>4.4132073099999904E+16</v>
      </c>
      <c r="D2390" s="1">
        <v>1.06855382999999E+16</v>
      </c>
      <c r="E2390">
        <v>47001</v>
      </c>
      <c r="F2390" t="e">
        <f>VLOOKUP(E2390,'[1]movimento-per-comune-ambito-201'!$C$2:$D$547,2,0)</f>
        <v>#N/A</v>
      </c>
      <c r="G2390" t="s">
        <v>63143</v>
      </c>
      <c r="H2390" t="s">
        <v>41</v>
      </c>
      <c r="I2390" t="s">
        <v>9669</v>
      </c>
      <c r="J2390">
        <v>51021</v>
      </c>
      <c r="K2390" t="s">
        <v>63008</v>
      </c>
      <c r="L2390" t="str">
        <f>VLOOKUP(K2390,'[1]movimento-per-comune-ambito-201'!$B$2:$D$547,3,FALSE)</f>
        <v>Pistoia e Montagna pistoiese</v>
      </c>
      <c r="M2390" t="s">
        <v>9632</v>
      </c>
      <c r="N2390">
        <v>2</v>
      </c>
      <c r="O2390" t="s">
        <v>9670</v>
      </c>
      <c r="P2390" t="s">
        <v>9671</v>
      </c>
      <c r="Q2390" t="s">
        <v>9672</v>
      </c>
    </row>
    <row r="2391" spans="1:17" x14ac:dyDescent="0.25">
      <c r="A2391">
        <v>14507</v>
      </c>
      <c r="B2391" t="s">
        <v>2844</v>
      </c>
      <c r="C2391" s="1">
        <v>4.4118585E+16</v>
      </c>
      <c r="D2391" s="1">
        <v>1.0687181E+16</v>
      </c>
      <c r="E2391">
        <v>47001</v>
      </c>
      <c r="F2391" t="e">
        <f>VLOOKUP(E2391,'[1]movimento-per-comune-ambito-201'!$C$2:$D$547,2,0)</f>
        <v>#N/A</v>
      </c>
      <c r="G2391" t="s">
        <v>63330</v>
      </c>
      <c r="H2391" t="s">
        <v>41</v>
      </c>
      <c r="I2391" t="s">
        <v>9673</v>
      </c>
      <c r="J2391">
        <v>51021</v>
      </c>
      <c r="K2391" t="s">
        <v>63008</v>
      </c>
      <c r="L2391" t="str">
        <f>VLOOKUP(K2391,'[1]movimento-per-comune-ambito-201'!$B$2:$D$547,3,FALSE)</f>
        <v>Pistoia e Montagna pistoiese</v>
      </c>
      <c r="M2391" t="s">
        <v>9632</v>
      </c>
      <c r="N2391">
        <v>2</v>
      </c>
      <c r="O2391" t="s">
        <v>9674</v>
      </c>
      <c r="P2391" t="s">
        <v>9675</v>
      </c>
      <c r="Q2391" t="s">
        <v>9676</v>
      </c>
    </row>
    <row r="2392" spans="1:17" x14ac:dyDescent="0.25">
      <c r="A2392">
        <v>14508</v>
      </c>
      <c r="B2392" t="s">
        <v>9677</v>
      </c>
      <c r="C2392" s="1">
        <v>441316153</v>
      </c>
      <c r="D2392" s="1">
        <v>106863744</v>
      </c>
      <c r="E2392">
        <v>47001</v>
      </c>
      <c r="F2392" t="e">
        <f>VLOOKUP(E2392,'[1]movimento-per-comune-ambito-201'!$C$2:$D$547,2,0)</f>
        <v>#N/A</v>
      </c>
      <c r="G2392" t="s">
        <v>63355</v>
      </c>
      <c r="H2392" t="s">
        <v>41</v>
      </c>
      <c r="I2392" t="s">
        <v>9678</v>
      </c>
      <c r="J2392">
        <v>51021</v>
      </c>
      <c r="K2392" t="s">
        <v>63008</v>
      </c>
      <c r="L2392" t="str">
        <f>VLOOKUP(K2392,'[1]movimento-per-comune-ambito-201'!$B$2:$D$547,3,FALSE)</f>
        <v>Pistoia e Montagna pistoiese</v>
      </c>
      <c r="M2392" t="s">
        <v>9632</v>
      </c>
      <c r="N2392">
        <v>2</v>
      </c>
      <c r="O2392" t="s">
        <v>9679</v>
      </c>
      <c r="P2392" t="s">
        <v>9680</v>
      </c>
      <c r="Q2392" t="s">
        <v>9681</v>
      </c>
    </row>
    <row r="2393" spans="1:17" x14ac:dyDescent="0.25">
      <c r="A2393">
        <v>14509</v>
      </c>
      <c r="B2393" t="s">
        <v>506</v>
      </c>
      <c r="C2393" s="1">
        <v>4.4144559999999904E+16</v>
      </c>
      <c r="D2393" s="1">
        <v>1.06631839999999E+16</v>
      </c>
      <c r="E2393">
        <v>47001</v>
      </c>
      <c r="F2393" t="e">
        <f>VLOOKUP(E2393,'[1]movimento-per-comune-ambito-201'!$C$2:$D$547,2,0)</f>
        <v>#N/A</v>
      </c>
      <c r="G2393" t="s">
        <v>63056</v>
      </c>
      <c r="H2393" t="s">
        <v>41</v>
      </c>
      <c r="I2393" t="s">
        <v>9682</v>
      </c>
      <c r="J2393">
        <v>51021</v>
      </c>
      <c r="K2393" t="s">
        <v>63008</v>
      </c>
      <c r="L2393" t="str">
        <f>VLOOKUP(K2393,'[1]movimento-per-comune-ambito-201'!$B$2:$D$547,3,FALSE)</f>
        <v>Pistoia e Montagna pistoiese</v>
      </c>
      <c r="M2393" t="s">
        <v>9632</v>
      </c>
      <c r="N2393">
        <v>3</v>
      </c>
      <c r="O2393" t="s">
        <v>9683</v>
      </c>
      <c r="P2393" t="s">
        <v>9684</v>
      </c>
      <c r="Q2393" t="s">
        <v>9685</v>
      </c>
    </row>
    <row r="2394" spans="1:17" x14ac:dyDescent="0.25">
      <c r="A2394">
        <v>14510</v>
      </c>
      <c r="B2394" t="s">
        <v>9686</v>
      </c>
      <c r="C2394" s="1">
        <v>4.4145462199999904E+16</v>
      </c>
      <c r="D2394" s="1">
        <v>106652501</v>
      </c>
      <c r="E2394">
        <v>47001</v>
      </c>
      <c r="F2394" t="e">
        <f>VLOOKUP(E2394,'[1]movimento-per-comune-ambito-201'!$C$2:$D$547,2,0)</f>
        <v>#N/A</v>
      </c>
      <c r="G2394" t="s">
        <v>63377</v>
      </c>
      <c r="H2394" t="s">
        <v>41</v>
      </c>
      <c r="I2394" t="s">
        <v>9687</v>
      </c>
      <c r="J2394">
        <v>51021</v>
      </c>
      <c r="K2394" t="s">
        <v>63008</v>
      </c>
      <c r="L2394" t="str">
        <f>VLOOKUP(K2394,'[1]movimento-per-comune-ambito-201'!$B$2:$D$547,3,FALSE)</f>
        <v>Pistoia e Montagna pistoiese</v>
      </c>
      <c r="M2394" t="s">
        <v>9632</v>
      </c>
      <c r="N2394">
        <v>2</v>
      </c>
      <c r="O2394" t="s">
        <v>9688</v>
      </c>
      <c r="P2394" t="s">
        <v>9689</v>
      </c>
      <c r="Q2394" t="s">
        <v>9690</v>
      </c>
    </row>
    <row r="2395" spans="1:17" x14ac:dyDescent="0.25">
      <c r="A2395">
        <v>14511</v>
      </c>
      <c r="B2395" t="s">
        <v>9691</v>
      </c>
      <c r="C2395" s="1">
        <v>4.4143633899999904E+16</v>
      </c>
      <c r="D2395" s="1">
        <v>1.06659761999999E+16</v>
      </c>
      <c r="E2395">
        <v>47001</v>
      </c>
      <c r="F2395" t="e">
        <f>VLOOKUP(E2395,'[1]movimento-per-comune-ambito-201'!$C$2:$D$547,2,0)</f>
        <v>#N/A</v>
      </c>
      <c r="G2395" t="s">
        <v>63331</v>
      </c>
      <c r="H2395" t="s">
        <v>41</v>
      </c>
      <c r="I2395" t="s">
        <v>9692</v>
      </c>
      <c r="J2395">
        <v>51021</v>
      </c>
      <c r="K2395" t="s">
        <v>63008</v>
      </c>
      <c r="L2395" t="str">
        <f>VLOOKUP(K2395,'[1]movimento-per-comune-ambito-201'!$B$2:$D$547,3,FALSE)</f>
        <v>Pistoia e Montagna pistoiese</v>
      </c>
      <c r="M2395" t="s">
        <v>9632</v>
      </c>
      <c r="N2395">
        <v>1</v>
      </c>
      <c r="O2395" t="s">
        <v>9693</v>
      </c>
      <c r="P2395" t="s">
        <v>9694</v>
      </c>
      <c r="Q2395" t="s">
        <v>9695</v>
      </c>
    </row>
    <row r="2396" spans="1:17" x14ac:dyDescent="0.25">
      <c r="A2396">
        <v>14512</v>
      </c>
      <c r="B2396" t="s">
        <v>9696</v>
      </c>
      <c r="C2396" s="1">
        <v>4.41420691057986E+16</v>
      </c>
      <c r="D2396" s="1">
        <v>1.06688486767211E+16</v>
      </c>
      <c r="E2396">
        <v>47001</v>
      </c>
      <c r="F2396" t="e">
        <f>VLOOKUP(E2396,'[1]movimento-per-comune-ambito-201'!$C$2:$D$547,2,0)</f>
        <v>#N/A</v>
      </c>
      <c r="G2396" t="s">
        <v>63057</v>
      </c>
      <c r="H2396" t="s">
        <v>41</v>
      </c>
      <c r="I2396" t="s">
        <v>9697</v>
      </c>
      <c r="J2396">
        <v>51021</v>
      </c>
      <c r="K2396" t="s">
        <v>63008</v>
      </c>
      <c r="L2396" t="str">
        <f>VLOOKUP(K2396,'[1]movimento-per-comune-ambito-201'!$B$2:$D$547,3,FALSE)</f>
        <v>Pistoia e Montagna pistoiese</v>
      </c>
      <c r="M2396" t="s">
        <v>9632</v>
      </c>
      <c r="N2396">
        <v>4</v>
      </c>
      <c r="O2396" t="s">
        <v>9698</v>
      </c>
      <c r="P2396" t="s">
        <v>9699</v>
      </c>
      <c r="Q2396" t="s">
        <v>9700</v>
      </c>
    </row>
    <row r="2397" spans="1:17" x14ac:dyDescent="0.25">
      <c r="A2397">
        <v>14513</v>
      </c>
      <c r="B2397" t="s">
        <v>9701</v>
      </c>
      <c r="C2397" s="1">
        <v>4.4143647799999904E+16</v>
      </c>
      <c r="D2397" s="1">
        <v>1.06659798E+16</v>
      </c>
      <c r="E2397">
        <v>47001</v>
      </c>
      <c r="F2397" t="e">
        <f>VLOOKUP(E2397,'[1]movimento-per-comune-ambito-201'!$C$2:$D$547,2,0)</f>
        <v>#N/A</v>
      </c>
      <c r="G2397" t="s">
        <v>63032</v>
      </c>
      <c r="H2397" t="s">
        <v>52</v>
      </c>
      <c r="I2397" t="s">
        <v>9702</v>
      </c>
      <c r="J2397">
        <v>51021</v>
      </c>
      <c r="K2397" t="s">
        <v>63008</v>
      </c>
      <c r="L2397" t="str">
        <f>VLOOKUP(K2397,'[1]movimento-per-comune-ambito-201'!$B$2:$D$547,3,FALSE)</f>
        <v>Pistoia e Montagna pistoiese</v>
      </c>
      <c r="M2397" t="s">
        <v>9632</v>
      </c>
      <c r="N2397">
        <v>0</v>
      </c>
      <c r="O2397" t="s">
        <v>9703</v>
      </c>
      <c r="Q2397" t="s">
        <v>9704</v>
      </c>
    </row>
    <row r="2398" spans="1:17" x14ac:dyDescent="0.25">
      <c r="A2398">
        <v>18295</v>
      </c>
      <c r="B2398" t="s">
        <v>9705</v>
      </c>
      <c r="C2398" s="1">
        <v>4.41433334E+16</v>
      </c>
      <c r="D2398" s="1">
        <v>106632362</v>
      </c>
      <c r="E2398">
        <v>47001</v>
      </c>
      <c r="F2398" t="e">
        <f>VLOOKUP(E2398,'[1]movimento-per-comune-ambito-201'!$C$2:$D$547,2,0)</f>
        <v>#N/A</v>
      </c>
      <c r="G2398" t="s">
        <v>63033</v>
      </c>
      <c r="H2398" t="s">
        <v>52</v>
      </c>
      <c r="I2398" t="s">
        <v>9706</v>
      </c>
      <c r="J2398">
        <v>51021</v>
      </c>
      <c r="K2398" t="s">
        <v>63008</v>
      </c>
      <c r="L2398" t="str">
        <f>VLOOKUP(K2398,'[1]movimento-per-comune-ambito-201'!$B$2:$D$547,3,FALSE)</f>
        <v>Pistoia e Montagna pistoiese</v>
      </c>
      <c r="M2398" t="s">
        <v>9632</v>
      </c>
      <c r="N2398">
        <v>0</v>
      </c>
      <c r="O2398" t="s">
        <v>9707</v>
      </c>
      <c r="P2398" t="s">
        <v>9708</v>
      </c>
      <c r="Q2398" t="s">
        <v>9709</v>
      </c>
    </row>
    <row r="2399" spans="1:17" x14ac:dyDescent="0.25">
      <c r="A2399">
        <v>14514</v>
      </c>
      <c r="B2399" t="s">
        <v>9593</v>
      </c>
      <c r="C2399" s="1">
        <v>4.41289389E+16</v>
      </c>
      <c r="D2399" s="1">
        <v>1.06889856E+16</v>
      </c>
      <c r="E2399">
        <v>47001</v>
      </c>
      <c r="F2399" t="e">
        <f>VLOOKUP(E2399,'[1]movimento-per-comune-ambito-201'!$C$2:$D$547,2,0)</f>
        <v>#N/A</v>
      </c>
      <c r="G2399" t="s">
        <v>63145</v>
      </c>
      <c r="H2399" t="s">
        <v>749</v>
      </c>
      <c r="I2399" t="s">
        <v>9710</v>
      </c>
      <c r="J2399">
        <v>51021</v>
      </c>
      <c r="K2399" t="s">
        <v>63008</v>
      </c>
      <c r="L2399" t="str">
        <f>VLOOKUP(K2399,'[1]movimento-per-comune-ambito-201'!$B$2:$D$547,3,FALSE)</f>
        <v>Pistoia e Montagna pistoiese</v>
      </c>
      <c r="M2399" t="s">
        <v>9632</v>
      </c>
      <c r="N2399">
        <v>0</v>
      </c>
      <c r="O2399" t="s">
        <v>9711</v>
      </c>
      <c r="P2399" t="s">
        <v>9712</v>
      </c>
      <c r="Q2399" t="s">
        <v>9713</v>
      </c>
    </row>
    <row r="2400" spans="1:17" x14ac:dyDescent="0.25">
      <c r="A2400">
        <v>14515</v>
      </c>
      <c r="B2400" t="s">
        <v>9714</v>
      </c>
      <c r="C2400" s="1">
        <v>4.4122822399999904E+16</v>
      </c>
      <c r="D2400" s="1">
        <v>106852111</v>
      </c>
      <c r="E2400">
        <v>47001</v>
      </c>
      <c r="F2400" t="e">
        <f>VLOOKUP(E2400,'[1]movimento-per-comune-ambito-201'!$C$2:$D$547,2,0)</f>
        <v>#N/A</v>
      </c>
      <c r="G2400" t="s">
        <v>63086</v>
      </c>
      <c r="H2400" t="s">
        <v>376</v>
      </c>
      <c r="I2400" t="s">
        <v>9715</v>
      </c>
      <c r="J2400">
        <v>51021</v>
      </c>
      <c r="K2400" t="s">
        <v>63008</v>
      </c>
      <c r="L2400" t="str">
        <f>VLOOKUP(K2400,'[1]movimento-per-comune-ambito-201'!$B$2:$D$547,3,FALSE)</f>
        <v>Pistoia e Montagna pistoiese</v>
      </c>
      <c r="M2400" t="s">
        <v>9632</v>
      </c>
      <c r="N2400">
        <v>2</v>
      </c>
      <c r="O2400" t="s">
        <v>9716</v>
      </c>
      <c r="P2400" t="s">
        <v>9717</v>
      </c>
      <c r="Q2400">
        <v>3388581182</v>
      </c>
    </row>
    <row r="2401" spans="1:17" x14ac:dyDescent="0.25">
      <c r="A2401">
        <v>14516</v>
      </c>
      <c r="B2401" t="s">
        <v>9718</v>
      </c>
      <c r="C2401" s="1">
        <v>4.4139263999999904E+16</v>
      </c>
      <c r="D2401" s="1">
        <v>1.0695849E+16</v>
      </c>
      <c r="E2401">
        <v>47001</v>
      </c>
      <c r="F2401" t="e">
        <f>VLOOKUP(E2401,'[1]movimento-per-comune-ambito-201'!$C$2:$D$547,2,0)</f>
        <v>#N/A</v>
      </c>
      <c r="G2401" t="s">
        <v>63215</v>
      </c>
      <c r="H2401" t="s">
        <v>376</v>
      </c>
      <c r="I2401" t="s">
        <v>9635</v>
      </c>
      <c r="J2401">
        <v>51021</v>
      </c>
      <c r="K2401" t="s">
        <v>63008</v>
      </c>
      <c r="L2401" t="str">
        <f>VLOOKUP(K2401,'[1]movimento-per-comune-ambito-201'!$B$2:$D$547,3,FALSE)</f>
        <v>Pistoia e Montagna pistoiese</v>
      </c>
      <c r="M2401" t="s">
        <v>9632</v>
      </c>
      <c r="N2401">
        <v>2</v>
      </c>
      <c r="O2401" t="s">
        <v>9636</v>
      </c>
      <c r="P2401" t="s">
        <v>9637</v>
      </c>
      <c r="Q2401">
        <v>3389301856</v>
      </c>
    </row>
    <row r="2402" spans="1:17" x14ac:dyDescent="0.25">
      <c r="A2402">
        <v>19805</v>
      </c>
      <c r="B2402" t="s">
        <v>9719</v>
      </c>
      <c r="C2402" s="1">
        <v>4.4145462199999904E+16</v>
      </c>
      <c r="D2402" s="1">
        <v>106652501</v>
      </c>
      <c r="E2402">
        <v>47001</v>
      </c>
      <c r="F2402" t="e">
        <f>VLOOKUP(E2402,'[1]movimento-per-comune-ambito-201'!$C$2:$D$547,2,0)</f>
        <v>#N/A</v>
      </c>
      <c r="G2402" t="s">
        <v>63026</v>
      </c>
      <c r="H2402" t="s">
        <v>75</v>
      </c>
      <c r="I2402" t="s">
        <v>9720</v>
      </c>
      <c r="J2402">
        <v>51021</v>
      </c>
      <c r="K2402" t="s">
        <v>63008</v>
      </c>
      <c r="L2402" t="str">
        <f>VLOOKUP(K2402,'[1]movimento-per-comune-ambito-201'!$B$2:$D$547,3,FALSE)</f>
        <v>Pistoia e Montagna pistoiese</v>
      </c>
      <c r="M2402" t="s">
        <v>9632</v>
      </c>
      <c r="N2402">
        <v>0</v>
      </c>
      <c r="O2402" t="s">
        <v>9721</v>
      </c>
      <c r="P2402" t="s">
        <v>9722</v>
      </c>
    </row>
    <row r="2403" spans="1:17" x14ac:dyDescent="0.25">
      <c r="A2403">
        <v>14517</v>
      </c>
      <c r="B2403" t="s">
        <v>9723</v>
      </c>
      <c r="C2403" s="1">
        <v>4.41199074E+16</v>
      </c>
      <c r="D2403" s="1">
        <v>107284422</v>
      </c>
      <c r="E2403">
        <v>47001</v>
      </c>
      <c r="F2403" t="e">
        <f>VLOOKUP(E2403,'[1]movimento-per-comune-ambito-201'!$C$2:$D$547,2,0)</f>
        <v>#N/A</v>
      </c>
      <c r="G2403" t="s">
        <v>63037</v>
      </c>
      <c r="H2403" t="s">
        <v>130</v>
      </c>
      <c r="I2403" t="s">
        <v>9724</v>
      </c>
      <c r="J2403">
        <v>51021</v>
      </c>
      <c r="K2403" t="s">
        <v>63008</v>
      </c>
      <c r="L2403" t="str">
        <f>VLOOKUP(K2403,'[1]movimento-per-comune-ambito-201'!$B$2:$D$547,3,FALSE)</f>
        <v>Pistoia e Montagna pistoiese</v>
      </c>
      <c r="M2403" t="s">
        <v>9632</v>
      </c>
      <c r="N2403">
        <v>0</v>
      </c>
      <c r="O2403" t="s">
        <v>9725</v>
      </c>
      <c r="P2403" t="s">
        <v>9726</v>
      </c>
      <c r="Q2403">
        <v>3389666011</v>
      </c>
    </row>
    <row r="2404" spans="1:17" x14ac:dyDescent="0.25">
      <c r="A2404">
        <v>14518</v>
      </c>
      <c r="B2404" t="s">
        <v>9727</v>
      </c>
      <c r="C2404" s="1">
        <v>4.4144689399999904E+16</v>
      </c>
      <c r="D2404" s="1">
        <v>106636579</v>
      </c>
      <c r="E2404">
        <v>47001</v>
      </c>
      <c r="F2404" t="e">
        <f>VLOOKUP(E2404,'[1]movimento-per-comune-ambito-201'!$C$2:$D$547,2,0)</f>
        <v>#N/A</v>
      </c>
      <c r="G2404" t="s">
        <v>63087</v>
      </c>
      <c r="H2404" t="s">
        <v>382</v>
      </c>
      <c r="I2404" t="s">
        <v>9728</v>
      </c>
      <c r="J2404">
        <v>51021</v>
      </c>
      <c r="K2404" t="s">
        <v>63008</v>
      </c>
      <c r="L2404" t="str">
        <f>VLOOKUP(K2404,'[1]movimento-per-comune-ambito-201'!$B$2:$D$547,3,FALSE)</f>
        <v>Pistoia e Montagna pistoiese</v>
      </c>
      <c r="M2404" t="s">
        <v>9632</v>
      </c>
      <c r="N2404">
        <v>0</v>
      </c>
      <c r="O2404" t="s">
        <v>9729</v>
      </c>
      <c r="Q2404" t="s">
        <v>9730</v>
      </c>
    </row>
    <row r="2405" spans="1:17" x14ac:dyDescent="0.25">
      <c r="A2405">
        <v>14519</v>
      </c>
      <c r="B2405" t="s">
        <v>9719</v>
      </c>
      <c r="C2405" s="1">
        <v>4.4145621599999904E+16</v>
      </c>
      <c r="D2405" s="1">
        <v>106649446</v>
      </c>
      <c r="E2405">
        <v>47001</v>
      </c>
      <c r="F2405" t="e">
        <f>VLOOKUP(E2405,'[1]movimento-per-comune-ambito-201'!$C$2:$D$547,2,0)</f>
        <v>#N/A</v>
      </c>
      <c r="G2405" t="s">
        <v>63251</v>
      </c>
      <c r="H2405" t="s">
        <v>1598</v>
      </c>
      <c r="I2405" t="s">
        <v>9720</v>
      </c>
      <c r="J2405">
        <v>51021</v>
      </c>
      <c r="K2405" t="s">
        <v>63008</v>
      </c>
      <c r="L2405" t="str">
        <f>VLOOKUP(K2405,'[1]movimento-per-comune-ambito-201'!$B$2:$D$547,3,FALSE)</f>
        <v>Pistoia e Montagna pistoiese</v>
      </c>
      <c r="M2405" t="s">
        <v>9632</v>
      </c>
      <c r="N2405">
        <v>3</v>
      </c>
      <c r="O2405" t="s">
        <v>9721</v>
      </c>
      <c r="P2405" t="s">
        <v>9731</v>
      </c>
      <c r="Q2405" t="s">
        <v>9732</v>
      </c>
    </row>
    <row r="2406" spans="1:17" x14ac:dyDescent="0.25">
      <c r="A2406">
        <v>14520</v>
      </c>
      <c r="B2406" t="s">
        <v>571</v>
      </c>
      <c r="C2406" s="1">
        <v>4.41450181E+16</v>
      </c>
      <c r="D2406" s="1">
        <v>106639439</v>
      </c>
      <c r="E2406">
        <v>47001</v>
      </c>
      <c r="F2406" t="e">
        <f>VLOOKUP(E2406,'[1]movimento-per-comune-ambito-201'!$C$2:$D$547,2,0)</f>
        <v>#N/A</v>
      </c>
      <c r="G2406" t="s">
        <v>63773</v>
      </c>
      <c r="H2406" t="s">
        <v>1598</v>
      </c>
      <c r="I2406" t="s">
        <v>9733</v>
      </c>
      <c r="J2406">
        <v>51021</v>
      </c>
      <c r="K2406" t="s">
        <v>63008</v>
      </c>
      <c r="L2406" t="str">
        <f>VLOOKUP(K2406,'[1]movimento-per-comune-ambito-201'!$B$2:$D$547,3,FALSE)</f>
        <v>Pistoia e Montagna pistoiese</v>
      </c>
      <c r="M2406" t="s">
        <v>9632</v>
      </c>
      <c r="N2406">
        <v>4</v>
      </c>
      <c r="O2406" t="s">
        <v>9734</v>
      </c>
      <c r="P2406" t="s">
        <v>9735</v>
      </c>
      <c r="Q2406" t="s">
        <v>9736</v>
      </c>
    </row>
    <row r="2407" spans="1:17" x14ac:dyDescent="0.25">
      <c r="A2407">
        <v>16911</v>
      </c>
      <c r="B2407" t="s">
        <v>9737</v>
      </c>
      <c r="C2407" s="1">
        <v>441331305</v>
      </c>
      <c r="D2407" s="1">
        <v>1.06296757E+16</v>
      </c>
      <c r="E2407">
        <v>47001</v>
      </c>
      <c r="F2407" t="e">
        <f>VLOOKUP(E2407,'[1]movimento-per-comune-ambito-201'!$C$2:$D$547,2,0)</f>
        <v>#N/A</v>
      </c>
      <c r="G2407" t="s">
        <v>63332</v>
      </c>
      <c r="H2407" t="s">
        <v>1598</v>
      </c>
      <c r="I2407" t="s">
        <v>9738</v>
      </c>
      <c r="J2407">
        <v>51021</v>
      </c>
      <c r="K2407" t="s">
        <v>63008</v>
      </c>
      <c r="L2407" t="str">
        <f>VLOOKUP(K2407,'[1]movimento-per-comune-ambito-201'!$B$2:$D$547,3,FALSE)</f>
        <v>Pistoia e Montagna pistoiese</v>
      </c>
      <c r="M2407" t="s">
        <v>9632</v>
      </c>
      <c r="N2407">
        <v>4</v>
      </c>
      <c r="O2407" t="s">
        <v>9739</v>
      </c>
      <c r="P2407" t="s">
        <v>9740</v>
      </c>
      <c r="Q2407">
        <v>57360961</v>
      </c>
    </row>
    <row r="2408" spans="1:17" x14ac:dyDescent="0.25">
      <c r="A2408">
        <v>14521</v>
      </c>
      <c r="B2408" t="s">
        <v>9741</v>
      </c>
      <c r="C2408" s="1">
        <v>4.39031481E+16</v>
      </c>
      <c r="D2408" s="1">
        <v>110112877</v>
      </c>
      <c r="E2408">
        <v>47002</v>
      </c>
      <c r="F2408" t="str">
        <f>VLOOKUP(E2408,'[1]movimento-per-comune-ambito-201'!$C$2:$D$547,2,0)</f>
        <v>Pistoia e Montagna pistoiese</v>
      </c>
      <c r="G2408" t="s">
        <v>63018</v>
      </c>
      <c r="H2408" t="s">
        <v>37</v>
      </c>
      <c r="I2408" t="s">
        <v>9742</v>
      </c>
      <c r="J2408">
        <v>51031</v>
      </c>
      <c r="K2408" t="s">
        <v>9743</v>
      </c>
      <c r="L2408" t="str">
        <f>VLOOKUP(K2408,'[1]movimento-per-comune-ambito-201'!$B$2:$D$547,3,FALSE)</f>
        <v>Pistoia e Montagna pistoiese</v>
      </c>
      <c r="M2408" t="s">
        <v>9632</v>
      </c>
      <c r="N2408">
        <v>0</v>
      </c>
      <c r="O2408" t="s">
        <v>9744</v>
      </c>
      <c r="Q2408" t="s">
        <v>9745</v>
      </c>
    </row>
    <row r="2409" spans="1:17" x14ac:dyDescent="0.25">
      <c r="A2409">
        <v>14522</v>
      </c>
      <c r="B2409" t="s">
        <v>9746</v>
      </c>
      <c r="C2409" s="1">
        <v>4.3904466399999904E+16</v>
      </c>
      <c r="D2409" s="1">
        <v>1.10120768E+16</v>
      </c>
      <c r="E2409">
        <v>47002</v>
      </c>
      <c r="F2409" t="str">
        <f>VLOOKUP(E2409,'[1]movimento-per-comune-ambito-201'!$C$2:$D$547,2,0)</f>
        <v>Pistoia e Montagna pistoiese</v>
      </c>
      <c r="G2409" t="s">
        <v>63130</v>
      </c>
      <c r="H2409" t="s">
        <v>41</v>
      </c>
      <c r="I2409" t="s">
        <v>9747</v>
      </c>
      <c r="J2409">
        <v>51031</v>
      </c>
      <c r="K2409" t="s">
        <v>9743</v>
      </c>
      <c r="L2409" t="str">
        <f>VLOOKUP(K2409,'[1]movimento-per-comune-ambito-201'!$B$2:$D$547,3,FALSE)</f>
        <v>Pistoia e Montagna pistoiese</v>
      </c>
      <c r="M2409" t="s">
        <v>9632</v>
      </c>
      <c r="N2409">
        <v>2</v>
      </c>
      <c r="O2409" t="s">
        <v>9748</v>
      </c>
      <c r="Q2409" t="s">
        <v>9749</v>
      </c>
    </row>
    <row r="2410" spans="1:17" x14ac:dyDescent="0.25">
      <c r="A2410">
        <v>14523</v>
      </c>
      <c r="B2410" t="s">
        <v>9750</v>
      </c>
      <c r="C2410" s="1">
        <v>4.39089717E+16</v>
      </c>
      <c r="D2410" s="1">
        <v>110078476</v>
      </c>
      <c r="E2410">
        <v>47002</v>
      </c>
      <c r="F2410" t="str">
        <f>VLOOKUP(E2410,'[1]movimento-per-comune-ambito-201'!$C$2:$D$547,2,0)</f>
        <v>Pistoia e Montagna pistoiese</v>
      </c>
      <c r="G2410" t="s">
        <v>63020</v>
      </c>
      <c r="H2410" t="s">
        <v>41</v>
      </c>
      <c r="I2410" t="s">
        <v>9751</v>
      </c>
      <c r="J2410">
        <v>51031</v>
      </c>
      <c r="K2410" t="s">
        <v>9743</v>
      </c>
      <c r="L2410" t="str">
        <f>VLOOKUP(K2410,'[1]movimento-per-comune-ambito-201'!$B$2:$D$547,3,FALSE)</f>
        <v>Pistoia e Montagna pistoiese</v>
      </c>
      <c r="M2410" t="s">
        <v>9632</v>
      </c>
      <c r="N2410">
        <v>3</v>
      </c>
      <c r="O2410" t="s">
        <v>9752</v>
      </c>
      <c r="P2410" t="s">
        <v>9753</v>
      </c>
      <c r="Q2410" t="s">
        <v>9754</v>
      </c>
    </row>
    <row r="2411" spans="1:17" x14ac:dyDescent="0.25">
      <c r="A2411">
        <v>14524</v>
      </c>
      <c r="B2411" t="s">
        <v>9755</v>
      </c>
      <c r="C2411" s="1">
        <v>439004209</v>
      </c>
      <c r="D2411" s="1">
        <v>1.09999233E+16</v>
      </c>
      <c r="E2411">
        <v>47002</v>
      </c>
      <c r="F2411" t="str">
        <f>VLOOKUP(E2411,'[1]movimento-per-comune-ambito-201'!$C$2:$D$547,2,0)</f>
        <v>Pistoia e Montagna pistoiese</v>
      </c>
      <c r="G2411" t="s">
        <v>63329</v>
      </c>
      <c r="H2411" t="s">
        <v>41</v>
      </c>
      <c r="I2411" t="s">
        <v>9756</v>
      </c>
      <c r="J2411">
        <v>51031</v>
      </c>
      <c r="K2411" t="s">
        <v>9743</v>
      </c>
      <c r="L2411" t="str">
        <f>VLOOKUP(K2411,'[1]movimento-per-comune-ambito-201'!$B$2:$D$547,3,FALSE)</f>
        <v>Pistoia e Montagna pistoiese</v>
      </c>
      <c r="M2411" t="s">
        <v>9632</v>
      </c>
      <c r="N2411">
        <v>3</v>
      </c>
      <c r="O2411" t="s">
        <v>9757</v>
      </c>
      <c r="P2411" t="s">
        <v>9758</v>
      </c>
      <c r="Q2411" t="s">
        <v>9759</v>
      </c>
    </row>
    <row r="2412" spans="1:17" x14ac:dyDescent="0.25">
      <c r="A2412">
        <v>14525</v>
      </c>
      <c r="B2412" t="s">
        <v>9760</v>
      </c>
      <c r="C2412" s="1">
        <v>4.3885874E+16</v>
      </c>
      <c r="D2412" s="1">
        <v>11012229</v>
      </c>
      <c r="E2412">
        <v>47002</v>
      </c>
      <c r="F2412" t="str">
        <f>VLOOKUP(E2412,'[1]movimento-per-comune-ambito-201'!$C$2:$D$547,2,0)</f>
        <v>Pistoia e Montagna pistoiese</v>
      </c>
      <c r="G2412" t="s">
        <v>63032</v>
      </c>
      <c r="H2412" t="s">
        <v>52</v>
      </c>
      <c r="I2412" t="s">
        <v>9761</v>
      </c>
      <c r="J2412">
        <v>51031</v>
      </c>
      <c r="K2412" t="s">
        <v>9743</v>
      </c>
      <c r="L2412" t="str">
        <f>VLOOKUP(K2412,'[1]movimento-per-comune-ambito-201'!$B$2:$D$547,3,FALSE)</f>
        <v>Pistoia e Montagna pistoiese</v>
      </c>
      <c r="M2412" t="s">
        <v>9632</v>
      </c>
      <c r="N2412">
        <v>0</v>
      </c>
      <c r="O2412" t="s">
        <v>9762</v>
      </c>
      <c r="Q2412" t="s">
        <v>9763</v>
      </c>
    </row>
    <row r="2413" spans="1:17" x14ac:dyDescent="0.25">
      <c r="A2413">
        <v>23618</v>
      </c>
      <c r="B2413" t="s">
        <v>9764</v>
      </c>
      <c r="C2413" s="1">
        <v>4.38944199E+16</v>
      </c>
      <c r="D2413" s="1">
        <v>1.1010801E+16</v>
      </c>
      <c r="E2413">
        <v>47002</v>
      </c>
      <c r="F2413" t="str">
        <f>VLOOKUP(E2413,'[1]movimento-per-comune-ambito-201'!$C$2:$D$547,2,0)</f>
        <v>Pistoia e Montagna pistoiese</v>
      </c>
      <c r="G2413" t="s">
        <v>63033</v>
      </c>
      <c r="H2413" t="s">
        <v>52</v>
      </c>
      <c r="I2413" t="s">
        <v>9765</v>
      </c>
      <c r="J2413">
        <v>51031</v>
      </c>
      <c r="K2413" t="s">
        <v>9743</v>
      </c>
      <c r="L2413" t="str">
        <f>VLOOKUP(K2413,'[1]movimento-per-comune-ambito-201'!$B$2:$D$547,3,FALSE)</f>
        <v>Pistoia e Montagna pistoiese</v>
      </c>
      <c r="M2413" t="s">
        <v>9632</v>
      </c>
      <c r="N2413">
        <v>0</v>
      </c>
      <c r="O2413" t="s">
        <v>9766</v>
      </c>
      <c r="P2413" t="s">
        <v>9767</v>
      </c>
      <c r="Q2413">
        <v>3396419624</v>
      </c>
    </row>
    <row r="2414" spans="1:17" x14ac:dyDescent="0.25">
      <c r="A2414">
        <v>8781</v>
      </c>
      <c r="B2414" t="s">
        <v>9768</v>
      </c>
      <c r="C2414" s="1">
        <v>4.3892650577536E+16</v>
      </c>
      <c r="D2414" s="1">
        <v>1.07397124171257E+16</v>
      </c>
      <c r="E2414">
        <v>47003</v>
      </c>
      <c r="F2414" t="str">
        <f>VLOOKUP(E2414,'[1]movimento-per-comune-ambito-201'!$C$2:$D$547,2,0)</f>
        <v>Val di nievole</v>
      </c>
      <c r="G2414" t="s">
        <v>63013</v>
      </c>
      <c r="H2414" t="s">
        <v>15</v>
      </c>
      <c r="I2414" t="s">
        <v>9769</v>
      </c>
      <c r="J2414">
        <v>51011</v>
      </c>
      <c r="K2414" t="s">
        <v>9770</v>
      </c>
      <c r="L2414" t="str">
        <f>VLOOKUP(K2414,'[1]movimento-per-comune-ambito-201'!$B$2:$D$547,3,FALSE)</f>
        <v>Val di nievole</v>
      </c>
      <c r="M2414" t="s">
        <v>9632</v>
      </c>
      <c r="N2414">
        <v>2</v>
      </c>
      <c r="O2414" t="s">
        <v>9771</v>
      </c>
      <c r="P2414" t="s">
        <v>9772</v>
      </c>
      <c r="Q2414" t="s">
        <v>9773</v>
      </c>
    </row>
    <row r="2415" spans="1:17" x14ac:dyDescent="0.25">
      <c r="A2415">
        <v>14526</v>
      </c>
      <c r="B2415" t="s">
        <v>9774</v>
      </c>
      <c r="C2415" s="1">
        <v>4.39190066E+16</v>
      </c>
      <c r="D2415" s="1">
        <v>107291607</v>
      </c>
      <c r="E2415">
        <v>47003</v>
      </c>
      <c r="F2415" t="str">
        <f>VLOOKUP(E2415,'[1]movimento-per-comune-ambito-201'!$C$2:$D$547,2,0)</f>
        <v>Val di nievole</v>
      </c>
      <c r="G2415" t="s">
        <v>63027</v>
      </c>
      <c r="H2415" t="s">
        <v>15</v>
      </c>
      <c r="I2415" t="s">
        <v>9775</v>
      </c>
      <c r="J2415">
        <v>51011</v>
      </c>
      <c r="K2415" t="s">
        <v>9770</v>
      </c>
      <c r="L2415" t="str">
        <f>VLOOKUP(K2415,'[1]movimento-per-comune-ambito-201'!$B$2:$D$547,3,FALSE)</f>
        <v>Val di nievole</v>
      </c>
      <c r="M2415" t="s">
        <v>9632</v>
      </c>
      <c r="N2415">
        <v>2</v>
      </c>
      <c r="O2415" t="s">
        <v>9776</v>
      </c>
      <c r="Q2415" t="s">
        <v>9777</v>
      </c>
    </row>
    <row r="2416" spans="1:17" x14ac:dyDescent="0.25">
      <c r="A2416">
        <v>14527</v>
      </c>
      <c r="B2416" t="s">
        <v>9778</v>
      </c>
      <c r="C2416" s="1">
        <v>4.38949872E+16</v>
      </c>
      <c r="D2416" s="1">
        <v>10742773</v>
      </c>
      <c r="E2416">
        <v>47003</v>
      </c>
      <c r="F2416" t="str">
        <f>VLOOKUP(E2416,'[1]movimento-per-comune-ambito-201'!$C$2:$D$547,2,0)</f>
        <v>Val di nievole</v>
      </c>
      <c r="G2416" t="s">
        <v>63129</v>
      </c>
      <c r="H2416" t="s">
        <v>15</v>
      </c>
      <c r="I2416" t="s">
        <v>9779</v>
      </c>
      <c r="J2416">
        <v>51011</v>
      </c>
      <c r="K2416" t="s">
        <v>9770</v>
      </c>
      <c r="L2416" t="str">
        <f>VLOOKUP(K2416,'[1]movimento-per-comune-ambito-201'!$B$2:$D$547,3,FALSE)</f>
        <v>Val di nievole</v>
      </c>
      <c r="M2416" t="s">
        <v>9632</v>
      </c>
      <c r="N2416">
        <v>2</v>
      </c>
      <c r="O2416" t="s">
        <v>9780</v>
      </c>
      <c r="Q2416">
        <v>57270237</v>
      </c>
    </row>
    <row r="2417" spans="1:17" x14ac:dyDescent="0.25">
      <c r="A2417">
        <v>14528</v>
      </c>
      <c r="B2417" t="s">
        <v>9781</v>
      </c>
      <c r="C2417" s="1">
        <v>438897853</v>
      </c>
      <c r="D2417" s="1">
        <v>10726696</v>
      </c>
      <c r="E2417">
        <v>47003</v>
      </c>
      <c r="F2417" t="str">
        <f>VLOOKUP(E2417,'[1]movimento-per-comune-ambito-201'!$C$2:$D$547,2,0)</f>
        <v>Val di nievole</v>
      </c>
      <c r="G2417" t="s">
        <v>63131</v>
      </c>
      <c r="H2417" t="s">
        <v>15</v>
      </c>
      <c r="I2417" t="s">
        <v>9782</v>
      </c>
      <c r="J2417">
        <v>51011</v>
      </c>
      <c r="K2417" t="s">
        <v>9770</v>
      </c>
      <c r="L2417" t="str">
        <f>VLOOKUP(K2417,'[1]movimento-per-comune-ambito-201'!$B$2:$D$547,3,FALSE)</f>
        <v>Val di nievole</v>
      </c>
      <c r="M2417" t="s">
        <v>9632</v>
      </c>
      <c r="N2417">
        <v>2</v>
      </c>
      <c r="O2417" t="s">
        <v>9783</v>
      </c>
      <c r="P2417" t="s">
        <v>9784</v>
      </c>
      <c r="Q2417" t="s">
        <v>9785</v>
      </c>
    </row>
    <row r="2418" spans="1:17" x14ac:dyDescent="0.25">
      <c r="A2418">
        <v>14529</v>
      </c>
      <c r="B2418" t="s">
        <v>9786</v>
      </c>
      <c r="C2418" s="1">
        <v>4.3914318390284E+16</v>
      </c>
      <c r="D2418" s="1">
        <v>1.07257783412933E+16</v>
      </c>
      <c r="E2418">
        <v>47003</v>
      </c>
      <c r="F2418" t="str">
        <f>VLOOKUP(E2418,'[1]movimento-per-comune-ambito-201'!$C$2:$D$547,2,0)</f>
        <v>Val di nievole</v>
      </c>
      <c r="G2418" t="s">
        <v>63028</v>
      </c>
      <c r="H2418" t="s">
        <v>15</v>
      </c>
      <c r="I2418" t="s">
        <v>9787</v>
      </c>
      <c r="J2418">
        <v>51011</v>
      </c>
      <c r="K2418" t="s">
        <v>9770</v>
      </c>
      <c r="L2418" t="str">
        <f>VLOOKUP(K2418,'[1]movimento-per-comune-ambito-201'!$B$2:$D$547,3,FALSE)</f>
        <v>Val di nievole</v>
      </c>
      <c r="M2418" t="s">
        <v>9632</v>
      </c>
      <c r="N2418">
        <v>2</v>
      </c>
      <c r="O2418" t="s">
        <v>9788</v>
      </c>
      <c r="Q2418" t="s">
        <v>9789</v>
      </c>
    </row>
    <row r="2419" spans="1:17" x14ac:dyDescent="0.25">
      <c r="A2419">
        <v>14530</v>
      </c>
      <c r="B2419" t="s">
        <v>9790</v>
      </c>
      <c r="C2419" s="1">
        <v>4.3890771762066E+16</v>
      </c>
      <c r="D2419" s="1">
        <v>1.07407772541046E+16</v>
      </c>
      <c r="E2419">
        <v>47003</v>
      </c>
      <c r="F2419" t="str">
        <f>VLOOKUP(E2419,'[1]movimento-per-comune-ambito-201'!$C$2:$D$547,2,0)</f>
        <v>Val di nievole</v>
      </c>
      <c r="G2419" t="s">
        <v>63014</v>
      </c>
      <c r="H2419" t="s">
        <v>15</v>
      </c>
      <c r="I2419" t="s">
        <v>9791</v>
      </c>
      <c r="J2419">
        <v>51011</v>
      </c>
      <c r="K2419" t="s">
        <v>9770</v>
      </c>
      <c r="L2419" t="str">
        <f>VLOOKUP(K2419,'[1]movimento-per-comune-ambito-201'!$B$2:$D$547,3,FALSE)</f>
        <v>Val di nievole</v>
      </c>
      <c r="M2419" t="s">
        <v>9632</v>
      </c>
      <c r="N2419">
        <v>2</v>
      </c>
      <c r="O2419" t="s">
        <v>9792</v>
      </c>
      <c r="P2419" t="s">
        <v>9793</v>
      </c>
      <c r="Q2419" t="s">
        <v>9794</v>
      </c>
    </row>
    <row r="2420" spans="1:17" x14ac:dyDescent="0.25">
      <c r="A2420">
        <v>17206</v>
      </c>
      <c r="B2420" t="s">
        <v>9795</v>
      </c>
      <c r="C2420" s="1">
        <v>4.39190066E+16</v>
      </c>
      <c r="D2420" s="1">
        <v>107291607</v>
      </c>
      <c r="E2420">
        <v>47003</v>
      </c>
      <c r="F2420" t="str">
        <f>VLOOKUP(E2420,'[1]movimento-per-comune-ambito-201'!$C$2:$D$547,2,0)</f>
        <v>Val di nievole</v>
      </c>
      <c r="G2420" t="s">
        <v>63029</v>
      </c>
      <c r="H2420" t="s">
        <v>15</v>
      </c>
      <c r="I2420" t="s">
        <v>9796</v>
      </c>
      <c r="J2420">
        <v>51011</v>
      </c>
      <c r="K2420" t="s">
        <v>9770</v>
      </c>
      <c r="L2420" t="str">
        <f>VLOOKUP(K2420,'[1]movimento-per-comune-ambito-201'!$B$2:$D$547,3,FALSE)</f>
        <v>Val di nievole</v>
      </c>
      <c r="M2420" t="s">
        <v>9632</v>
      </c>
      <c r="N2420">
        <v>3</v>
      </c>
      <c r="O2420" t="s">
        <v>9797</v>
      </c>
      <c r="P2420" t="s">
        <v>9798</v>
      </c>
      <c r="Q2420" t="s">
        <v>9799</v>
      </c>
    </row>
    <row r="2421" spans="1:17" x14ac:dyDescent="0.25">
      <c r="A2421">
        <v>19157</v>
      </c>
      <c r="B2421" t="s">
        <v>9800</v>
      </c>
      <c r="C2421" s="1">
        <v>4.3899025999999904E+16</v>
      </c>
      <c r="D2421" s="1">
        <v>1.0726489E+16</v>
      </c>
      <c r="E2421">
        <v>47003</v>
      </c>
      <c r="F2421" t="str">
        <f>VLOOKUP(E2421,'[1]movimento-per-comune-ambito-201'!$C$2:$D$547,2,0)</f>
        <v>Val di nievole</v>
      </c>
      <c r="G2421" t="s">
        <v>63030</v>
      </c>
      <c r="H2421" t="s">
        <v>15</v>
      </c>
      <c r="I2421" t="s">
        <v>9801</v>
      </c>
      <c r="J2421">
        <v>51011</v>
      </c>
      <c r="K2421" t="s">
        <v>9770</v>
      </c>
      <c r="L2421" t="str">
        <f>VLOOKUP(K2421,'[1]movimento-per-comune-ambito-201'!$B$2:$D$547,3,FALSE)</f>
        <v>Val di nievole</v>
      </c>
      <c r="M2421" t="s">
        <v>9632</v>
      </c>
      <c r="N2421">
        <v>1</v>
      </c>
      <c r="O2421" t="s">
        <v>9802</v>
      </c>
      <c r="P2421" t="s">
        <v>9803</v>
      </c>
      <c r="Q2421" t="s">
        <v>9804</v>
      </c>
    </row>
    <row r="2422" spans="1:17" x14ac:dyDescent="0.25">
      <c r="A2422">
        <v>23642</v>
      </c>
      <c r="B2422" t="s">
        <v>9805</v>
      </c>
      <c r="C2422" s="1">
        <v>4.39345433E+16</v>
      </c>
      <c r="D2422" s="1">
        <v>107215542</v>
      </c>
      <c r="E2422">
        <v>47003</v>
      </c>
      <c r="F2422" t="str">
        <f>VLOOKUP(E2422,'[1]movimento-per-comune-ambito-201'!$C$2:$D$547,2,0)</f>
        <v>Val di nievole</v>
      </c>
      <c r="G2422" t="s">
        <v>63132</v>
      </c>
      <c r="H2422" t="s">
        <v>15</v>
      </c>
      <c r="I2422" t="s">
        <v>9806</v>
      </c>
      <c r="J2422">
        <v>51011</v>
      </c>
      <c r="K2422" t="s">
        <v>9770</v>
      </c>
      <c r="L2422" t="str">
        <f>VLOOKUP(K2422,'[1]movimento-per-comune-ambito-201'!$B$2:$D$547,3,FALSE)</f>
        <v>Val di nievole</v>
      </c>
      <c r="M2422" t="s">
        <v>9632</v>
      </c>
      <c r="N2422">
        <v>2</v>
      </c>
      <c r="O2422" t="s">
        <v>9807</v>
      </c>
      <c r="P2422" t="s">
        <v>9808</v>
      </c>
      <c r="Q2422">
        <v>3290539403</v>
      </c>
    </row>
    <row r="2423" spans="1:17" x14ac:dyDescent="0.25">
      <c r="A2423">
        <v>14531</v>
      </c>
      <c r="B2423" t="s">
        <v>9809</v>
      </c>
      <c r="C2423" s="1">
        <v>438880245</v>
      </c>
      <c r="D2423" s="1">
        <v>107308798</v>
      </c>
      <c r="E2423">
        <v>47003</v>
      </c>
      <c r="F2423" t="str">
        <f>VLOOKUP(E2423,'[1]movimento-per-comune-ambito-201'!$C$2:$D$547,2,0)</f>
        <v>Val di nievole</v>
      </c>
      <c r="G2423" t="s">
        <v>63031</v>
      </c>
      <c r="H2423" t="s">
        <v>37</v>
      </c>
      <c r="I2423" t="s">
        <v>9810</v>
      </c>
      <c r="J2423">
        <v>51011</v>
      </c>
      <c r="K2423" t="s">
        <v>9770</v>
      </c>
      <c r="L2423" t="str">
        <f>VLOOKUP(K2423,'[1]movimento-per-comune-ambito-201'!$B$2:$D$547,3,FALSE)</f>
        <v>Val di nievole</v>
      </c>
      <c r="M2423" t="s">
        <v>9632</v>
      </c>
      <c r="N2423">
        <v>0</v>
      </c>
      <c r="O2423" t="s">
        <v>9811</v>
      </c>
      <c r="Q2423">
        <v>3334509067</v>
      </c>
    </row>
    <row r="2424" spans="1:17" x14ac:dyDescent="0.25">
      <c r="A2424">
        <v>14532</v>
      </c>
      <c r="B2424" t="s">
        <v>9812</v>
      </c>
      <c r="C2424" s="1">
        <v>4.3896857799999904E+16</v>
      </c>
      <c r="D2424" s="1">
        <v>1.07341628999999E+16</v>
      </c>
      <c r="E2424">
        <v>47003</v>
      </c>
      <c r="F2424" t="str">
        <f>VLOOKUP(E2424,'[1]movimento-per-comune-ambito-201'!$C$2:$D$547,2,0)</f>
        <v>Val di nievole</v>
      </c>
      <c r="G2424" t="s">
        <v>63018</v>
      </c>
      <c r="H2424" t="s">
        <v>37</v>
      </c>
      <c r="I2424" t="s">
        <v>9813</v>
      </c>
      <c r="J2424">
        <v>51011</v>
      </c>
      <c r="K2424" t="s">
        <v>9770</v>
      </c>
      <c r="L2424" t="str">
        <f>VLOOKUP(K2424,'[1]movimento-per-comune-ambito-201'!$B$2:$D$547,3,FALSE)</f>
        <v>Val di nievole</v>
      </c>
      <c r="M2424" t="s">
        <v>9632</v>
      </c>
      <c r="N2424">
        <v>0</v>
      </c>
      <c r="O2424" t="s">
        <v>9814</v>
      </c>
      <c r="P2424" t="s">
        <v>9815</v>
      </c>
      <c r="Q2424" t="s">
        <v>9816</v>
      </c>
    </row>
    <row r="2425" spans="1:17" x14ac:dyDescent="0.25">
      <c r="A2425">
        <v>14533</v>
      </c>
      <c r="B2425" t="s">
        <v>9817</v>
      </c>
      <c r="C2425" s="1">
        <v>4.38909984796428E+16</v>
      </c>
      <c r="D2425" s="1">
        <v>1.07338597878356E+16</v>
      </c>
      <c r="E2425">
        <v>47003</v>
      </c>
      <c r="F2425" t="str">
        <f>VLOOKUP(E2425,'[1]movimento-per-comune-ambito-201'!$C$2:$D$547,2,0)</f>
        <v>Val di nievole</v>
      </c>
      <c r="G2425" t="s">
        <v>63039</v>
      </c>
      <c r="H2425" t="s">
        <v>37</v>
      </c>
      <c r="I2425" t="s">
        <v>9818</v>
      </c>
      <c r="J2425">
        <v>51011</v>
      </c>
      <c r="K2425" t="s">
        <v>9770</v>
      </c>
      <c r="L2425" t="str">
        <f>VLOOKUP(K2425,'[1]movimento-per-comune-ambito-201'!$B$2:$D$547,3,FALSE)</f>
        <v>Val di nievole</v>
      </c>
      <c r="M2425" t="s">
        <v>9632</v>
      </c>
      <c r="N2425">
        <v>0</v>
      </c>
      <c r="O2425" t="s">
        <v>9819</v>
      </c>
      <c r="P2425" t="s">
        <v>9820</v>
      </c>
      <c r="Q2425" t="s">
        <v>9821</v>
      </c>
    </row>
    <row r="2426" spans="1:17" x14ac:dyDescent="0.25">
      <c r="A2426">
        <v>17365</v>
      </c>
      <c r="B2426" t="s">
        <v>9822</v>
      </c>
      <c r="C2426" s="1">
        <v>4388673</v>
      </c>
      <c r="D2426" s="1">
        <v>10730504</v>
      </c>
      <c r="E2426">
        <v>47003</v>
      </c>
      <c r="F2426" t="str">
        <f>VLOOKUP(E2426,'[1]movimento-per-comune-ambito-201'!$C$2:$D$547,2,0)</f>
        <v>Val di nievole</v>
      </c>
      <c r="G2426" t="s">
        <v>63356</v>
      </c>
      <c r="H2426" t="s">
        <v>37</v>
      </c>
      <c r="I2426" t="s">
        <v>9823</v>
      </c>
      <c r="J2426">
        <v>51011</v>
      </c>
      <c r="K2426" t="s">
        <v>9770</v>
      </c>
      <c r="L2426" t="str">
        <f>VLOOKUP(K2426,'[1]movimento-per-comune-ambito-201'!$B$2:$D$547,3,FALSE)</f>
        <v>Val di nievole</v>
      </c>
      <c r="M2426" t="s">
        <v>9632</v>
      </c>
      <c r="N2426">
        <v>0</v>
      </c>
      <c r="O2426" t="s">
        <v>9824</v>
      </c>
      <c r="P2426" t="s">
        <v>9825</v>
      </c>
      <c r="Q2426" t="s">
        <v>9826</v>
      </c>
    </row>
    <row r="2427" spans="1:17" x14ac:dyDescent="0.25">
      <c r="A2427">
        <v>19762</v>
      </c>
      <c r="B2427" t="s">
        <v>9827</v>
      </c>
      <c r="C2427" s="1">
        <v>4.3890143E+16</v>
      </c>
      <c r="D2427" s="1">
        <v>10742792</v>
      </c>
      <c r="E2427">
        <v>47003</v>
      </c>
      <c r="F2427" t="str">
        <f>VLOOKUP(E2427,'[1]movimento-per-comune-ambito-201'!$C$2:$D$547,2,0)</f>
        <v>Val di nievole</v>
      </c>
      <c r="G2427" t="s">
        <v>63040</v>
      </c>
      <c r="H2427" t="s">
        <v>37</v>
      </c>
      <c r="I2427" t="s">
        <v>9828</v>
      </c>
      <c r="J2427">
        <v>51011</v>
      </c>
      <c r="K2427" t="s">
        <v>9770</v>
      </c>
      <c r="L2427" t="str">
        <f>VLOOKUP(K2427,'[1]movimento-per-comune-ambito-201'!$B$2:$D$547,3,FALSE)</f>
        <v>Val di nievole</v>
      </c>
      <c r="M2427" t="s">
        <v>9632</v>
      </c>
      <c r="N2427">
        <v>0</v>
      </c>
      <c r="O2427" t="s">
        <v>9829</v>
      </c>
      <c r="P2427" t="s">
        <v>9830</v>
      </c>
      <c r="Q2427" t="s">
        <v>9831</v>
      </c>
    </row>
    <row r="2428" spans="1:17" x14ac:dyDescent="0.25">
      <c r="A2428">
        <v>14534</v>
      </c>
      <c r="B2428" t="s">
        <v>9832</v>
      </c>
      <c r="C2428" s="1">
        <v>4.38783559E+16</v>
      </c>
      <c r="D2428" s="1">
        <v>107245303</v>
      </c>
      <c r="E2428">
        <v>47003</v>
      </c>
      <c r="F2428" t="str">
        <f>VLOOKUP(E2428,'[1]movimento-per-comune-ambito-201'!$C$2:$D$547,2,0)</f>
        <v>Val di nievole</v>
      </c>
      <c r="G2428" t="s">
        <v>63019</v>
      </c>
      <c r="H2428" t="s">
        <v>41</v>
      </c>
      <c r="I2428" t="s">
        <v>9833</v>
      </c>
      <c r="J2428">
        <v>51011</v>
      </c>
      <c r="K2428" t="s">
        <v>9770</v>
      </c>
      <c r="L2428" t="str">
        <f>VLOOKUP(K2428,'[1]movimento-per-comune-ambito-201'!$B$2:$D$547,3,FALSE)</f>
        <v>Val di nievole</v>
      </c>
      <c r="M2428" t="s">
        <v>9632</v>
      </c>
      <c r="N2428">
        <v>3</v>
      </c>
      <c r="O2428" t="s">
        <v>9834</v>
      </c>
      <c r="P2428" t="s">
        <v>9835</v>
      </c>
      <c r="Q2428" t="s">
        <v>9836</v>
      </c>
    </row>
    <row r="2429" spans="1:17" x14ac:dyDescent="0.25">
      <c r="A2429">
        <v>14535</v>
      </c>
      <c r="B2429" t="s">
        <v>9837</v>
      </c>
      <c r="C2429" s="1">
        <v>4.3882036599999904E+16</v>
      </c>
      <c r="D2429" s="1">
        <v>107469146</v>
      </c>
      <c r="E2429">
        <v>47003</v>
      </c>
      <c r="F2429" t="str">
        <f>VLOOKUP(E2429,'[1]movimento-per-comune-ambito-201'!$C$2:$D$547,2,0)</f>
        <v>Val di nievole</v>
      </c>
      <c r="G2429" t="s">
        <v>63032</v>
      </c>
      <c r="H2429" t="s">
        <v>52</v>
      </c>
      <c r="I2429" t="s">
        <v>9838</v>
      </c>
      <c r="J2429">
        <v>51011</v>
      </c>
      <c r="K2429" t="s">
        <v>9770</v>
      </c>
      <c r="L2429" t="str">
        <f>VLOOKUP(K2429,'[1]movimento-per-comune-ambito-201'!$B$2:$D$547,3,FALSE)</f>
        <v>Val di nievole</v>
      </c>
      <c r="M2429" t="s">
        <v>9632</v>
      </c>
      <c r="N2429">
        <v>0</v>
      </c>
      <c r="O2429" t="s">
        <v>9839</v>
      </c>
      <c r="P2429" t="s">
        <v>9840</v>
      </c>
      <c r="Q2429" t="s">
        <v>9841</v>
      </c>
    </row>
    <row r="2430" spans="1:17" x14ac:dyDescent="0.25">
      <c r="A2430">
        <v>14536</v>
      </c>
      <c r="B2430" t="s">
        <v>9842</v>
      </c>
      <c r="C2430" s="1">
        <v>4.3869776999999904E+16</v>
      </c>
      <c r="D2430" s="1">
        <v>1.07364479999999E+16</v>
      </c>
      <c r="E2430">
        <v>47003</v>
      </c>
      <c r="F2430" t="str">
        <f>VLOOKUP(E2430,'[1]movimento-per-comune-ambito-201'!$C$2:$D$547,2,0)</f>
        <v>Val di nievole</v>
      </c>
      <c r="G2430" t="s">
        <v>63021</v>
      </c>
      <c r="H2430" t="s">
        <v>52</v>
      </c>
      <c r="I2430" t="s">
        <v>9843</v>
      </c>
      <c r="J2430">
        <v>51011</v>
      </c>
      <c r="K2430" t="s">
        <v>9770</v>
      </c>
      <c r="L2430" t="str">
        <f>VLOOKUP(K2430,'[1]movimento-per-comune-ambito-201'!$B$2:$D$547,3,FALSE)</f>
        <v>Val di nievole</v>
      </c>
      <c r="M2430" t="s">
        <v>9632</v>
      </c>
      <c r="N2430">
        <v>0</v>
      </c>
      <c r="O2430" t="s">
        <v>9844</v>
      </c>
      <c r="P2430" t="s">
        <v>9845</v>
      </c>
      <c r="Q2430">
        <v>3313344888</v>
      </c>
    </row>
    <row r="2431" spans="1:17" x14ac:dyDescent="0.25">
      <c r="A2431">
        <v>19771</v>
      </c>
      <c r="B2431" t="s">
        <v>9846</v>
      </c>
      <c r="C2431" s="1">
        <v>4.3889079E+16</v>
      </c>
      <c r="D2431" s="1">
        <v>10724757</v>
      </c>
      <c r="E2431">
        <v>47003</v>
      </c>
      <c r="F2431" t="str">
        <f>VLOOKUP(E2431,'[1]movimento-per-comune-ambito-201'!$C$2:$D$547,2,0)</f>
        <v>Val di nievole</v>
      </c>
      <c r="G2431" t="s">
        <v>63063</v>
      </c>
      <c r="H2431" t="s">
        <v>52</v>
      </c>
      <c r="I2431" t="s">
        <v>9847</v>
      </c>
      <c r="J2431">
        <v>51011</v>
      </c>
      <c r="K2431" t="s">
        <v>9770</v>
      </c>
      <c r="L2431" t="str">
        <f>VLOOKUP(K2431,'[1]movimento-per-comune-ambito-201'!$B$2:$D$547,3,FALSE)</f>
        <v>Val di nievole</v>
      </c>
      <c r="M2431" t="s">
        <v>9632</v>
      </c>
      <c r="N2431">
        <v>0</v>
      </c>
      <c r="O2431" t="s">
        <v>9848</v>
      </c>
      <c r="P2431" t="s">
        <v>9849</v>
      </c>
    </row>
    <row r="2432" spans="1:17" x14ac:dyDescent="0.25">
      <c r="A2432">
        <v>19772</v>
      </c>
      <c r="B2432" t="s">
        <v>9850</v>
      </c>
      <c r="C2432" s="1">
        <v>4.3867061999999904E+16</v>
      </c>
      <c r="D2432" s="1">
        <v>10733006</v>
      </c>
      <c r="E2432">
        <v>47003</v>
      </c>
      <c r="F2432" t="str">
        <f>VLOOKUP(E2432,'[1]movimento-per-comune-ambito-201'!$C$2:$D$547,2,0)</f>
        <v>Val di nievole</v>
      </c>
      <c r="G2432" t="s">
        <v>63064</v>
      </c>
      <c r="H2432" t="s">
        <v>52</v>
      </c>
      <c r="I2432" t="s">
        <v>9851</v>
      </c>
      <c r="J2432">
        <v>51011</v>
      </c>
      <c r="K2432" t="s">
        <v>9770</v>
      </c>
      <c r="L2432" t="str">
        <f>VLOOKUP(K2432,'[1]movimento-per-comune-ambito-201'!$B$2:$D$547,3,FALSE)</f>
        <v>Val di nievole</v>
      </c>
      <c r="M2432" t="s">
        <v>9632</v>
      </c>
      <c r="N2432">
        <v>0</v>
      </c>
      <c r="O2432" t="s">
        <v>9852</v>
      </c>
    </row>
    <row r="2433" spans="1:17" x14ac:dyDescent="0.25">
      <c r="A2433">
        <v>19773</v>
      </c>
      <c r="B2433" t="s">
        <v>4131</v>
      </c>
      <c r="C2433" s="1">
        <v>4.3881079999999904E+16</v>
      </c>
      <c r="D2433" s="1">
        <v>1.072624E+16</v>
      </c>
      <c r="E2433">
        <v>47003</v>
      </c>
      <c r="F2433" t="str">
        <f>VLOOKUP(E2433,'[1]movimento-per-comune-ambito-201'!$C$2:$D$547,2,0)</f>
        <v>Val di nievole</v>
      </c>
      <c r="G2433" t="s">
        <v>63022</v>
      </c>
      <c r="H2433" t="s">
        <v>52</v>
      </c>
      <c r="I2433" t="s">
        <v>9853</v>
      </c>
      <c r="J2433">
        <v>51011</v>
      </c>
      <c r="K2433" t="s">
        <v>9770</v>
      </c>
      <c r="L2433" t="str">
        <f>VLOOKUP(K2433,'[1]movimento-per-comune-ambito-201'!$B$2:$D$547,3,FALSE)</f>
        <v>Val di nievole</v>
      </c>
      <c r="M2433" t="s">
        <v>9632</v>
      </c>
      <c r="N2433">
        <v>0</v>
      </c>
      <c r="O2433" t="s">
        <v>9854</v>
      </c>
    </row>
    <row r="2434" spans="1:17" x14ac:dyDescent="0.25">
      <c r="A2434">
        <v>19774</v>
      </c>
      <c r="B2434" t="s">
        <v>9855</v>
      </c>
      <c r="C2434" s="1">
        <v>4.3867156999999904E+16</v>
      </c>
      <c r="D2434" s="1">
        <v>10733043</v>
      </c>
      <c r="E2434">
        <v>47003</v>
      </c>
      <c r="F2434" t="str">
        <f>VLOOKUP(E2434,'[1]movimento-per-comune-ambito-201'!$C$2:$D$547,2,0)</f>
        <v>Val di nievole</v>
      </c>
      <c r="G2434" t="s">
        <v>63144</v>
      </c>
      <c r="H2434" t="s">
        <v>52</v>
      </c>
      <c r="I2434" t="s">
        <v>9856</v>
      </c>
      <c r="J2434">
        <v>51011</v>
      </c>
      <c r="K2434" t="s">
        <v>9770</v>
      </c>
      <c r="L2434" t="str">
        <f>VLOOKUP(K2434,'[1]movimento-per-comune-ambito-201'!$B$2:$D$547,3,FALSE)</f>
        <v>Val di nievole</v>
      </c>
      <c r="M2434" t="s">
        <v>9632</v>
      </c>
      <c r="N2434">
        <v>0</v>
      </c>
      <c r="O2434" t="s">
        <v>9852</v>
      </c>
      <c r="Q2434" t="s">
        <v>9857</v>
      </c>
    </row>
    <row r="2435" spans="1:17" x14ac:dyDescent="0.25">
      <c r="A2435">
        <v>21275</v>
      </c>
      <c r="B2435" t="s">
        <v>9858</v>
      </c>
      <c r="C2435" s="1">
        <v>438900249</v>
      </c>
      <c r="D2435" s="1">
        <v>1.07291463999999E+16</v>
      </c>
      <c r="E2435">
        <v>47003</v>
      </c>
      <c r="F2435" t="str">
        <f>VLOOKUP(E2435,'[1]movimento-per-comune-ambito-201'!$C$2:$D$547,2,0)</f>
        <v>Val di nievole</v>
      </c>
      <c r="G2435" t="s">
        <v>63065</v>
      </c>
      <c r="H2435" t="s">
        <v>52</v>
      </c>
      <c r="I2435" t="s">
        <v>9859</v>
      </c>
      <c r="J2435">
        <v>51011</v>
      </c>
      <c r="K2435" t="s">
        <v>9770</v>
      </c>
      <c r="L2435" t="str">
        <f>VLOOKUP(K2435,'[1]movimento-per-comune-ambito-201'!$B$2:$D$547,3,FALSE)</f>
        <v>Val di nievole</v>
      </c>
      <c r="M2435" t="s">
        <v>9632</v>
      </c>
      <c r="N2435">
        <v>0</v>
      </c>
      <c r="O2435" t="s">
        <v>9860</v>
      </c>
      <c r="Q2435" t="s">
        <v>9861</v>
      </c>
    </row>
    <row r="2436" spans="1:17" x14ac:dyDescent="0.25">
      <c r="A2436">
        <v>22400</v>
      </c>
      <c r="B2436" t="s">
        <v>9862</v>
      </c>
      <c r="C2436" s="1">
        <v>4.3878673399999904E+16</v>
      </c>
      <c r="D2436" s="1">
        <v>1.07409281E+16</v>
      </c>
      <c r="E2436">
        <v>47003</v>
      </c>
      <c r="F2436" t="str">
        <f>VLOOKUP(E2436,'[1]movimento-per-comune-ambito-201'!$C$2:$D$547,2,0)</f>
        <v>Val di nievole</v>
      </c>
      <c r="G2436" t="s">
        <v>63201</v>
      </c>
      <c r="H2436" t="s">
        <v>52</v>
      </c>
      <c r="I2436" t="s">
        <v>9863</v>
      </c>
      <c r="J2436">
        <v>51011</v>
      </c>
      <c r="K2436" t="s">
        <v>9770</v>
      </c>
      <c r="L2436" t="str">
        <f>VLOOKUP(K2436,'[1]movimento-per-comune-ambito-201'!$B$2:$D$547,3,FALSE)</f>
        <v>Val di nievole</v>
      </c>
      <c r="M2436" t="s">
        <v>9632</v>
      </c>
      <c r="N2436">
        <v>0</v>
      </c>
      <c r="O2436" t="s">
        <v>9864</v>
      </c>
    </row>
    <row r="2437" spans="1:17" x14ac:dyDescent="0.25">
      <c r="A2437">
        <v>14537</v>
      </c>
      <c r="B2437" t="s">
        <v>9865</v>
      </c>
      <c r="C2437" s="1">
        <v>4.3876401299999904E+16</v>
      </c>
      <c r="D2437" s="1">
        <v>107345354</v>
      </c>
      <c r="E2437">
        <v>47003</v>
      </c>
      <c r="F2437" t="str">
        <f>VLOOKUP(E2437,'[1]movimento-per-comune-ambito-201'!$C$2:$D$547,2,0)</f>
        <v>Val di nievole</v>
      </c>
      <c r="G2437" t="s">
        <v>63026</v>
      </c>
      <c r="H2437" t="s">
        <v>75</v>
      </c>
      <c r="I2437" t="s">
        <v>9866</v>
      </c>
      <c r="J2437">
        <v>51011</v>
      </c>
      <c r="K2437" t="s">
        <v>9770</v>
      </c>
      <c r="L2437" t="str">
        <f>VLOOKUP(K2437,'[1]movimento-per-comune-ambito-201'!$B$2:$D$547,3,FALSE)</f>
        <v>Val di nievole</v>
      </c>
      <c r="M2437" t="s">
        <v>9632</v>
      </c>
      <c r="N2437">
        <v>0</v>
      </c>
      <c r="O2437" t="s">
        <v>9867</v>
      </c>
      <c r="P2437" t="s">
        <v>9868</v>
      </c>
      <c r="Q2437" t="s">
        <v>9869</v>
      </c>
    </row>
    <row r="2438" spans="1:17" x14ac:dyDescent="0.25">
      <c r="A2438">
        <v>14538</v>
      </c>
      <c r="B2438" t="s">
        <v>9870</v>
      </c>
      <c r="C2438" s="1">
        <v>4.39180969E+16</v>
      </c>
      <c r="D2438" s="1">
        <v>107254176</v>
      </c>
      <c r="E2438">
        <v>47003</v>
      </c>
      <c r="F2438" t="str">
        <f>VLOOKUP(E2438,'[1]movimento-per-comune-ambito-201'!$C$2:$D$547,2,0)</f>
        <v>Val di nievole</v>
      </c>
      <c r="G2438" t="s">
        <v>63035</v>
      </c>
      <c r="H2438" t="s">
        <v>75</v>
      </c>
      <c r="I2438" t="s">
        <v>9871</v>
      </c>
      <c r="J2438">
        <v>51011</v>
      </c>
      <c r="K2438" t="s">
        <v>9770</v>
      </c>
      <c r="L2438" t="str">
        <f>VLOOKUP(K2438,'[1]movimento-per-comune-ambito-201'!$B$2:$D$547,3,FALSE)</f>
        <v>Val di nievole</v>
      </c>
      <c r="M2438" t="s">
        <v>9632</v>
      </c>
      <c r="N2438">
        <v>0</v>
      </c>
      <c r="O2438" t="s">
        <v>9872</v>
      </c>
      <c r="Q2438" t="s">
        <v>9873</v>
      </c>
    </row>
    <row r="2439" spans="1:17" x14ac:dyDescent="0.25">
      <c r="A2439">
        <v>16912</v>
      </c>
      <c r="B2439" t="s">
        <v>9874</v>
      </c>
      <c r="C2439" s="1">
        <v>438897853</v>
      </c>
      <c r="D2439" s="1">
        <v>10726696</v>
      </c>
      <c r="E2439">
        <v>47003</v>
      </c>
      <c r="F2439" t="str">
        <f>VLOOKUP(E2439,'[1]movimento-per-comune-ambito-201'!$C$2:$D$547,2,0)</f>
        <v>Val di nievole</v>
      </c>
      <c r="G2439" t="s">
        <v>63036</v>
      </c>
      <c r="H2439" t="s">
        <v>75</v>
      </c>
      <c r="I2439" t="s">
        <v>9875</v>
      </c>
      <c r="J2439">
        <v>51011</v>
      </c>
      <c r="K2439" t="s">
        <v>9770</v>
      </c>
      <c r="L2439" t="str">
        <f>VLOOKUP(K2439,'[1]movimento-per-comune-ambito-201'!$B$2:$D$547,3,FALSE)</f>
        <v>Val di nievole</v>
      </c>
      <c r="M2439" t="s">
        <v>9632</v>
      </c>
      <c r="N2439">
        <v>0</v>
      </c>
      <c r="O2439" t="s">
        <v>9876</v>
      </c>
      <c r="P2439" t="s">
        <v>9877</v>
      </c>
      <c r="Q2439">
        <v>3663557616</v>
      </c>
    </row>
    <row r="2440" spans="1:17" x14ac:dyDescent="0.25">
      <c r="A2440">
        <v>14539</v>
      </c>
      <c r="B2440" t="s">
        <v>9878</v>
      </c>
      <c r="C2440" s="1">
        <v>4.412241E+16</v>
      </c>
      <c r="D2440" s="1">
        <v>1074832</v>
      </c>
      <c r="E2440">
        <v>47004</v>
      </c>
      <c r="F2440" t="e">
        <f>VLOOKUP(E2440,'[1]movimento-per-comune-ambito-201'!$C$2:$D$547,2,0)</f>
        <v>#N/A</v>
      </c>
      <c r="G2440" t="s">
        <v>63013</v>
      </c>
      <c r="H2440" t="s">
        <v>15</v>
      </c>
      <c r="I2440" t="s">
        <v>9879</v>
      </c>
      <c r="J2440">
        <v>51024</v>
      </c>
      <c r="K2440" t="s">
        <v>63008</v>
      </c>
      <c r="L2440" t="str">
        <f>VLOOKUP(K2440,'[1]movimento-per-comune-ambito-201'!$B$2:$D$547,3,FALSE)</f>
        <v>Pistoia e Montagna pistoiese</v>
      </c>
      <c r="M2440" t="s">
        <v>9632</v>
      </c>
      <c r="N2440">
        <v>1</v>
      </c>
      <c r="O2440" t="s">
        <v>9880</v>
      </c>
      <c r="Q2440" t="s">
        <v>9881</v>
      </c>
    </row>
    <row r="2441" spans="1:17" x14ac:dyDescent="0.25">
      <c r="A2441">
        <v>14540</v>
      </c>
      <c r="B2441" t="s">
        <v>9882</v>
      </c>
      <c r="C2441" s="1">
        <v>4.4109577399999904E+16</v>
      </c>
      <c r="D2441" s="1">
        <v>1.07436083999999E+16</v>
      </c>
      <c r="E2441">
        <v>47004</v>
      </c>
      <c r="F2441" t="e">
        <f>VLOOKUP(E2441,'[1]movimento-per-comune-ambito-201'!$C$2:$D$547,2,0)</f>
        <v>#N/A</v>
      </c>
      <c r="G2441" t="s">
        <v>63027</v>
      </c>
      <c r="H2441" t="s">
        <v>15</v>
      </c>
      <c r="I2441" t="s">
        <v>9883</v>
      </c>
      <c r="J2441">
        <v>51024</v>
      </c>
      <c r="K2441" t="s">
        <v>63008</v>
      </c>
      <c r="L2441" t="str">
        <f>VLOOKUP(K2441,'[1]movimento-per-comune-ambito-201'!$B$2:$D$547,3,FALSE)</f>
        <v>Pistoia e Montagna pistoiese</v>
      </c>
      <c r="M2441" t="s">
        <v>9632</v>
      </c>
      <c r="N2441">
        <v>2</v>
      </c>
      <c r="O2441" t="s">
        <v>9884</v>
      </c>
      <c r="P2441" t="s">
        <v>9885</v>
      </c>
      <c r="Q2441" t="s">
        <v>9886</v>
      </c>
    </row>
    <row r="2442" spans="1:17" x14ac:dyDescent="0.25">
      <c r="A2442">
        <v>14541</v>
      </c>
      <c r="B2442" t="s">
        <v>9887</v>
      </c>
      <c r="C2442" s="1">
        <v>4.4101449899999904E+16</v>
      </c>
      <c r="D2442" s="1">
        <v>1.07543314999999E+16</v>
      </c>
      <c r="E2442">
        <v>47004</v>
      </c>
      <c r="F2442" t="e">
        <f>VLOOKUP(E2442,'[1]movimento-per-comune-ambito-201'!$C$2:$D$547,2,0)</f>
        <v>#N/A</v>
      </c>
      <c r="G2442" t="s">
        <v>63028</v>
      </c>
      <c r="H2442" t="s">
        <v>15</v>
      </c>
      <c r="I2442" t="s">
        <v>9888</v>
      </c>
      <c r="J2442">
        <v>51024</v>
      </c>
      <c r="K2442" t="s">
        <v>63008</v>
      </c>
      <c r="L2442" t="str">
        <f>VLOOKUP(K2442,'[1]movimento-per-comune-ambito-201'!$B$2:$D$547,3,FALSE)</f>
        <v>Pistoia e Montagna pistoiese</v>
      </c>
      <c r="M2442" t="s">
        <v>9632</v>
      </c>
      <c r="N2442">
        <v>1</v>
      </c>
      <c r="Q2442" t="s">
        <v>9889</v>
      </c>
    </row>
    <row r="2443" spans="1:17" x14ac:dyDescent="0.25">
      <c r="A2443">
        <v>14542</v>
      </c>
      <c r="B2443" t="s">
        <v>9890</v>
      </c>
      <c r="C2443" s="1">
        <v>4.4101449899999904E+16</v>
      </c>
      <c r="D2443" s="1">
        <v>1.07543314999999E+16</v>
      </c>
      <c r="E2443">
        <v>47004</v>
      </c>
      <c r="F2443" t="e">
        <f>VLOOKUP(E2443,'[1]movimento-per-comune-ambito-201'!$C$2:$D$547,2,0)</f>
        <v>#N/A</v>
      </c>
      <c r="G2443" t="s">
        <v>63014</v>
      </c>
      <c r="H2443" t="s">
        <v>15</v>
      </c>
      <c r="I2443" t="s">
        <v>9891</v>
      </c>
      <c r="J2443">
        <v>51024</v>
      </c>
      <c r="K2443" t="s">
        <v>63008</v>
      </c>
      <c r="L2443" t="str">
        <f>VLOOKUP(K2443,'[1]movimento-per-comune-ambito-201'!$B$2:$D$547,3,FALSE)</f>
        <v>Pistoia e Montagna pistoiese</v>
      </c>
      <c r="M2443" t="s">
        <v>9632</v>
      </c>
      <c r="N2443">
        <v>2</v>
      </c>
      <c r="O2443" t="s">
        <v>9892</v>
      </c>
      <c r="P2443" t="s">
        <v>9893</v>
      </c>
      <c r="Q2443" t="s">
        <v>9894</v>
      </c>
    </row>
    <row r="2444" spans="1:17" x14ac:dyDescent="0.25">
      <c r="A2444">
        <v>14543</v>
      </c>
      <c r="B2444" t="s">
        <v>9895</v>
      </c>
      <c r="C2444" s="1">
        <v>4.4101449899999904E+16</v>
      </c>
      <c r="D2444" s="1">
        <v>1.07543314999999E+16</v>
      </c>
      <c r="E2444">
        <v>47004</v>
      </c>
      <c r="F2444" t="e">
        <f>VLOOKUP(E2444,'[1]movimento-per-comune-ambito-201'!$C$2:$D$547,2,0)</f>
        <v>#N/A</v>
      </c>
      <c r="G2444" t="s">
        <v>63030</v>
      </c>
      <c r="H2444" t="s">
        <v>15</v>
      </c>
      <c r="I2444" t="s">
        <v>9896</v>
      </c>
      <c r="J2444">
        <v>51024</v>
      </c>
      <c r="K2444" t="s">
        <v>63008</v>
      </c>
      <c r="L2444" t="str">
        <f>VLOOKUP(K2444,'[1]movimento-per-comune-ambito-201'!$B$2:$D$547,3,FALSE)</f>
        <v>Pistoia e Montagna pistoiese</v>
      </c>
      <c r="M2444" t="s">
        <v>9632</v>
      </c>
      <c r="N2444">
        <v>2</v>
      </c>
      <c r="O2444" t="s">
        <v>9897</v>
      </c>
      <c r="Q2444" t="s">
        <v>9898</v>
      </c>
    </row>
    <row r="2445" spans="1:17" x14ac:dyDescent="0.25">
      <c r="A2445">
        <v>14545</v>
      </c>
      <c r="B2445" t="s">
        <v>9899</v>
      </c>
      <c r="C2445" s="1">
        <v>44114635</v>
      </c>
      <c r="D2445" s="1">
        <v>106930748</v>
      </c>
      <c r="E2445">
        <v>47004</v>
      </c>
      <c r="F2445" t="e">
        <f>VLOOKUP(E2445,'[1]movimento-per-comune-ambito-201'!$C$2:$D$547,2,0)</f>
        <v>#N/A</v>
      </c>
      <c r="G2445" t="s">
        <v>63132</v>
      </c>
      <c r="H2445" t="s">
        <v>15</v>
      </c>
      <c r="I2445" t="s">
        <v>9900</v>
      </c>
      <c r="J2445">
        <v>51024</v>
      </c>
      <c r="K2445" t="s">
        <v>63008</v>
      </c>
      <c r="L2445" t="str">
        <f>VLOOKUP(K2445,'[1]movimento-per-comune-ambito-201'!$B$2:$D$547,3,FALSE)</f>
        <v>Pistoia e Montagna pistoiese</v>
      </c>
      <c r="M2445" t="s">
        <v>9632</v>
      </c>
      <c r="N2445">
        <v>2</v>
      </c>
      <c r="O2445" t="s">
        <v>9901</v>
      </c>
      <c r="P2445" t="s">
        <v>9902</v>
      </c>
      <c r="Q2445">
        <v>3402379753</v>
      </c>
    </row>
    <row r="2446" spans="1:17" x14ac:dyDescent="0.25">
      <c r="A2446">
        <v>14546</v>
      </c>
      <c r="B2446" t="s">
        <v>9903</v>
      </c>
      <c r="C2446" s="1">
        <v>4.4101449899999904E+16</v>
      </c>
      <c r="D2446" s="1">
        <v>1.07543314999999E+16</v>
      </c>
      <c r="E2446">
        <v>47004</v>
      </c>
      <c r="F2446" t="e">
        <f>VLOOKUP(E2446,'[1]movimento-per-comune-ambito-201'!$C$2:$D$547,2,0)</f>
        <v>#N/A</v>
      </c>
      <c r="G2446" t="s">
        <v>63133</v>
      </c>
      <c r="H2446" t="s">
        <v>15</v>
      </c>
      <c r="I2446" t="s">
        <v>9904</v>
      </c>
      <c r="J2446">
        <v>51024</v>
      </c>
      <c r="K2446" t="s">
        <v>63008</v>
      </c>
      <c r="L2446" t="str">
        <f>VLOOKUP(K2446,'[1]movimento-per-comune-ambito-201'!$B$2:$D$547,3,FALSE)</f>
        <v>Pistoia e Montagna pistoiese</v>
      </c>
      <c r="M2446" t="s">
        <v>9632</v>
      </c>
      <c r="N2446">
        <v>2</v>
      </c>
      <c r="O2446" t="s">
        <v>9905</v>
      </c>
      <c r="P2446" t="s">
        <v>9906</v>
      </c>
      <c r="Q2446" t="s">
        <v>9907</v>
      </c>
    </row>
    <row r="2447" spans="1:17" x14ac:dyDescent="0.25">
      <c r="A2447">
        <v>14547</v>
      </c>
      <c r="B2447" t="s">
        <v>9908</v>
      </c>
      <c r="C2447" s="1">
        <v>4.4101449899999904E+16</v>
      </c>
      <c r="D2447" s="1">
        <v>1.07543314999999E+16</v>
      </c>
      <c r="E2447">
        <v>47004</v>
      </c>
      <c r="F2447" t="e">
        <f>VLOOKUP(E2447,'[1]movimento-per-comune-ambito-201'!$C$2:$D$547,2,0)</f>
        <v>#N/A</v>
      </c>
      <c r="G2447" t="s">
        <v>63015</v>
      </c>
      <c r="H2447" t="s">
        <v>15</v>
      </c>
      <c r="I2447" t="s">
        <v>9909</v>
      </c>
      <c r="J2447">
        <v>51024</v>
      </c>
      <c r="K2447" t="s">
        <v>63008</v>
      </c>
      <c r="L2447" t="str">
        <f>VLOOKUP(K2447,'[1]movimento-per-comune-ambito-201'!$B$2:$D$547,3,FALSE)</f>
        <v>Pistoia e Montagna pistoiese</v>
      </c>
      <c r="M2447" t="s">
        <v>9632</v>
      </c>
      <c r="N2447">
        <v>2</v>
      </c>
      <c r="O2447" t="s">
        <v>9910</v>
      </c>
      <c r="P2447" t="s">
        <v>9911</v>
      </c>
      <c r="Q2447" t="s">
        <v>9912</v>
      </c>
    </row>
    <row r="2448" spans="1:17" x14ac:dyDescent="0.25">
      <c r="A2448">
        <v>19158</v>
      </c>
      <c r="B2448" t="s">
        <v>9913</v>
      </c>
      <c r="C2448" s="1">
        <v>4.4101449899999904E+16</v>
      </c>
      <c r="D2448" s="1">
        <v>1.07543314999999E+16</v>
      </c>
      <c r="E2448">
        <v>47004</v>
      </c>
      <c r="F2448" t="e">
        <f>VLOOKUP(E2448,'[1]movimento-per-comune-ambito-201'!$C$2:$D$547,2,0)</f>
        <v>#N/A</v>
      </c>
      <c r="G2448" t="s">
        <v>63017</v>
      </c>
      <c r="H2448" t="s">
        <v>15</v>
      </c>
      <c r="I2448" t="s">
        <v>9914</v>
      </c>
      <c r="J2448">
        <v>51024</v>
      </c>
      <c r="K2448" t="s">
        <v>63008</v>
      </c>
      <c r="L2448" t="str">
        <f>VLOOKUP(K2448,'[1]movimento-per-comune-ambito-201'!$B$2:$D$547,3,FALSE)</f>
        <v>Pistoia e Montagna pistoiese</v>
      </c>
      <c r="M2448" t="s">
        <v>9632</v>
      </c>
      <c r="N2448">
        <v>2</v>
      </c>
      <c r="O2448" t="s">
        <v>9915</v>
      </c>
      <c r="Q2448" t="s">
        <v>9916</v>
      </c>
    </row>
    <row r="2449" spans="1:17" x14ac:dyDescent="0.25">
      <c r="A2449">
        <v>14549</v>
      </c>
      <c r="B2449" t="s">
        <v>9917</v>
      </c>
      <c r="C2449" s="1">
        <v>4.4101449899999904E+16</v>
      </c>
      <c r="D2449" s="1">
        <v>1.07543314999999E+16</v>
      </c>
      <c r="E2449">
        <v>47004</v>
      </c>
      <c r="F2449" t="e">
        <f>VLOOKUP(E2449,'[1]movimento-per-comune-ambito-201'!$C$2:$D$547,2,0)</f>
        <v>#N/A</v>
      </c>
      <c r="G2449" t="s">
        <v>63018</v>
      </c>
      <c r="H2449" t="s">
        <v>37</v>
      </c>
      <c r="I2449" t="s">
        <v>9918</v>
      </c>
      <c r="J2449">
        <v>51024</v>
      </c>
      <c r="K2449" t="s">
        <v>63008</v>
      </c>
      <c r="L2449" t="str">
        <f>VLOOKUP(K2449,'[1]movimento-per-comune-ambito-201'!$B$2:$D$547,3,FALSE)</f>
        <v>Pistoia e Montagna pistoiese</v>
      </c>
      <c r="M2449" t="s">
        <v>9632</v>
      </c>
      <c r="N2449">
        <v>0</v>
      </c>
      <c r="O2449" t="s">
        <v>9919</v>
      </c>
      <c r="Q2449" t="s">
        <v>9920</v>
      </c>
    </row>
    <row r="2450" spans="1:17" x14ac:dyDescent="0.25">
      <c r="A2450">
        <v>14550</v>
      </c>
      <c r="B2450" t="s">
        <v>9921</v>
      </c>
      <c r="C2450" s="1">
        <v>4.4101449899999904E+16</v>
      </c>
      <c r="D2450" s="1">
        <v>1.07543314999999E+16</v>
      </c>
      <c r="E2450">
        <v>47004</v>
      </c>
      <c r="F2450" t="e">
        <f>VLOOKUP(E2450,'[1]movimento-per-comune-ambito-201'!$C$2:$D$547,2,0)</f>
        <v>#N/A</v>
      </c>
      <c r="G2450" t="s">
        <v>63039</v>
      </c>
      <c r="H2450" t="s">
        <v>37</v>
      </c>
      <c r="I2450" t="s">
        <v>9922</v>
      </c>
      <c r="J2450">
        <v>51024</v>
      </c>
      <c r="K2450" t="s">
        <v>63008</v>
      </c>
      <c r="L2450" t="str">
        <f>VLOOKUP(K2450,'[1]movimento-per-comune-ambito-201'!$B$2:$D$547,3,FALSE)</f>
        <v>Pistoia e Montagna pistoiese</v>
      </c>
      <c r="M2450" t="s">
        <v>9632</v>
      </c>
      <c r="N2450">
        <v>0</v>
      </c>
      <c r="O2450" t="s">
        <v>9923</v>
      </c>
      <c r="P2450" t="s">
        <v>9924</v>
      </c>
      <c r="Q2450" t="s">
        <v>9925</v>
      </c>
    </row>
    <row r="2451" spans="1:17" x14ac:dyDescent="0.25">
      <c r="A2451">
        <v>14551</v>
      </c>
      <c r="B2451" t="s">
        <v>9926</v>
      </c>
      <c r="C2451" s="1">
        <v>440978937</v>
      </c>
      <c r="D2451" s="1">
        <v>10759238</v>
      </c>
      <c r="E2451">
        <v>47004</v>
      </c>
      <c r="F2451" t="e">
        <f>VLOOKUP(E2451,'[1]movimento-per-comune-ambito-201'!$C$2:$D$547,2,0)</f>
        <v>#N/A</v>
      </c>
      <c r="G2451" t="s">
        <v>63356</v>
      </c>
      <c r="H2451" t="s">
        <v>37</v>
      </c>
      <c r="I2451" t="s">
        <v>9927</v>
      </c>
      <c r="J2451">
        <v>51024</v>
      </c>
      <c r="K2451" t="s">
        <v>63008</v>
      </c>
      <c r="L2451" t="str">
        <f>VLOOKUP(K2451,'[1]movimento-per-comune-ambito-201'!$B$2:$D$547,3,FALSE)</f>
        <v>Pistoia e Montagna pistoiese</v>
      </c>
      <c r="M2451" t="s">
        <v>9632</v>
      </c>
      <c r="N2451">
        <v>0</v>
      </c>
      <c r="O2451" t="s">
        <v>9928</v>
      </c>
      <c r="P2451" t="s">
        <v>9929</v>
      </c>
      <c r="Q2451" t="s">
        <v>9930</v>
      </c>
    </row>
    <row r="2452" spans="1:17" x14ac:dyDescent="0.25">
      <c r="A2452">
        <v>14552</v>
      </c>
      <c r="B2452" t="s">
        <v>9931</v>
      </c>
      <c r="C2452" s="1">
        <v>4.4101449899999904E+16</v>
      </c>
      <c r="D2452" s="1">
        <v>1.07543314999999E+16</v>
      </c>
      <c r="E2452">
        <v>47004</v>
      </c>
      <c r="F2452" t="e">
        <f>VLOOKUP(E2452,'[1]movimento-per-comune-ambito-201'!$C$2:$D$547,2,0)</f>
        <v>#N/A</v>
      </c>
      <c r="G2452" t="s">
        <v>63019</v>
      </c>
      <c r="H2452" t="s">
        <v>41</v>
      </c>
      <c r="I2452" t="s">
        <v>9932</v>
      </c>
      <c r="J2452">
        <v>51024</v>
      </c>
      <c r="K2452" t="s">
        <v>63008</v>
      </c>
      <c r="L2452" t="str">
        <f>VLOOKUP(K2452,'[1]movimento-per-comune-ambito-201'!$B$2:$D$547,3,FALSE)</f>
        <v>Pistoia e Montagna pistoiese</v>
      </c>
      <c r="M2452" t="s">
        <v>9632</v>
      </c>
      <c r="N2452">
        <v>3</v>
      </c>
      <c r="O2452" t="s">
        <v>9933</v>
      </c>
      <c r="P2452" t="s">
        <v>9934</v>
      </c>
      <c r="Q2452" t="s">
        <v>9935</v>
      </c>
    </row>
    <row r="2453" spans="1:17" x14ac:dyDescent="0.25">
      <c r="A2453">
        <v>14553</v>
      </c>
      <c r="B2453" t="s">
        <v>9936</v>
      </c>
      <c r="C2453" s="1">
        <v>4.410043E+16</v>
      </c>
      <c r="D2453" s="1">
        <v>1.0754262E+16</v>
      </c>
      <c r="E2453">
        <v>47004</v>
      </c>
      <c r="F2453" t="e">
        <f>VLOOKUP(E2453,'[1]movimento-per-comune-ambito-201'!$C$2:$D$547,2,0)</f>
        <v>#N/A</v>
      </c>
      <c r="G2453" t="s">
        <v>63020</v>
      </c>
      <c r="H2453" t="s">
        <v>41</v>
      </c>
      <c r="I2453" t="s">
        <v>9937</v>
      </c>
      <c r="J2453">
        <v>51024</v>
      </c>
      <c r="K2453" t="s">
        <v>63008</v>
      </c>
      <c r="L2453" t="str">
        <f>VLOOKUP(K2453,'[1]movimento-per-comune-ambito-201'!$B$2:$D$547,3,FALSE)</f>
        <v>Pistoia e Montagna pistoiese</v>
      </c>
      <c r="M2453" t="s">
        <v>9632</v>
      </c>
      <c r="N2453">
        <v>3</v>
      </c>
      <c r="O2453" t="s">
        <v>9938</v>
      </c>
      <c r="P2453" t="s">
        <v>9939</v>
      </c>
      <c r="Q2453" t="s">
        <v>9940</v>
      </c>
    </row>
    <row r="2454" spans="1:17" x14ac:dyDescent="0.25">
      <c r="A2454">
        <v>14554</v>
      </c>
      <c r="B2454" t="s">
        <v>9941</v>
      </c>
      <c r="C2454" s="1">
        <v>4.4099086999999904E+16</v>
      </c>
      <c r="D2454" s="1">
        <v>10757064</v>
      </c>
      <c r="E2454">
        <v>47004</v>
      </c>
      <c r="F2454" t="e">
        <f>VLOOKUP(E2454,'[1]movimento-per-comune-ambito-201'!$C$2:$D$547,2,0)</f>
        <v>#N/A</v>
      </c>
      <c r="G2454" t="s">
        <v>63054</v>
      </c>
      <c r="H2454" t="s">
        <v>41</v>
      </c>
      <c r="I2454" t="s">
        <v>9942</v>
      </c>
      <c r="J2454">
        <v>51024</v>
      </c>
      <c r="K2454" t="s">
        <v>63008</v>
      </c>
      <c r="L2454" t="str">
        <f>VLOOKUP(K2454,'[1]movimento-per-comune-ambito-201'!$B$2:$D$547,3,FALSE)</f>
        <v>Pistoia e Montagna pistoiese</v>
      </c>
      <c r="M2454" t="s">
        <v>9632</v>
      </c>
      <c r="N2454">
        <v>3</v>
      </c>
      <c r="O2454" t="s">
        <v>9943</v>
      </c>
      <c r="P2454" t="s">
        <v>9944</v>
      </c>
      <c r="Q2454" t="s">
        <v>9945</v>
      </c>
    </row>
    <row r="2455" spans="1:17" x14ac:dyDescent="0.25">
      <c r="A2455">
        <v>14555</v>
      </c>
      <c r="B2455" t="s">
        <v>1021</v>
      </c>
      <c r="C2455" s="1">
        <v>4.4098759E+16</v>
      </c>
      <c r="D2455" s="1">
        <v>10758023</v>
      </c>
      <c r="E2455">
        <v>47004</v>
      </c>
      <c r="F2455" t="e">
        <f>VLOOKUP(E2455,'[1]movimento-per-comune-ambito-201'!$C$2:$D$547,2,0)</f>
        <v>#N/A</v>
      </c>
      <c r="G2455" t="s">
        <v>63141</v>
      </c>
      <c r="H2455" t="s">
        <v>41</v>
      </c>
      <c r="I2455" t="s">
        <v>9946</v>
      </c>
      <c r="J2455">
        <v>51024</v>
      </c>
      <c r="K2455" t="s">
        <v>63008</v>
      </c>
      <c r="L2455" t="str">
        <f>VLOOKUP(K2455,'[1]movimento-per-comune-ambito-201'!$B$2:$D$547,3,FALSE)</f>
        <v>Pistoia e Montagna pistoiese</v>
      </c>
      <c r="M2455" t="s">
        <v>9632</v>
      </c>
      <c r="N2455">
        <v>2</v>
      </c>
      <c r="O2455" t="s">
        <v>9947</v>
      </c>
      <c r="P2455" t="s">
        <v>9948</v>
      </c>
      <c r="Q2455" t="s">
        <v>9949</v>
      </c>
    </row>
    <row r="2456" spans="1:17" x14ac:dyDescent="0.25">
      <c r="A2456">
        <v>14556</v>
      </c>
      <c r="B2456" t="s">
        <v>9593</v>
      </c>
      <c r="C2456" s="1">
        <v>4.411368E+16</v>
      </c>
      <c r="D2456" s="1">
        <v>1.069011E+16</v>
      </c>
      <c r="E2456">
        <v>47004</v>
      </c>
      <c r="F2456" t="e">
        <f>VLOOKUP(E2456,'[1]movimento-per-comune-ambito-201'!$C$2:$D$547,2,0)</f>
        <v>#N/A</v>
      </c>
      <c r="G2456" t="s">
        <v>63143</v>
      </c>
      <c r="H2456" t="s">
        <v>41</v>
      </c>
      <c r="I2456" t="s">
        <v>9950</v>
      </c>
      <c r="J2456">
        <v>51024</v>
      </c>
      <c r="K2456" t="s">
        <v>63008</v>
      </c>
      <c r="L2456" t="str">
        <f>VLOOKUP(K2456,'[1]movimento-per-comune-ambito-201'!$B$2:$D$547,3,FALSE)</f>
        <v>Pistoia e Montagna pistoiese</v>
      </c>
      <c r="M2456" t="s">
        <v>9632</v>
      </c>
      <c r="N2456">
        <v>2</v>
      </c>
      <c r="O2456" t="s">
        <v>9951</v>
      </c>
      <c r="P2456" t="s">
        <v>9952</v>
      </c>
      <c r="Q2456" t="s">
        <v>9953</v>
      </c>
    </row>
    <row r="2457" spans="1:17" x14ac:dyDescent="0.25">
      <c r="A2457">
        <v>14557</v>
      </c>
      <c r="B2457" t="s">
        <v>946</v>
      </c>
      <c r="C2457" s="1">
        <v>441003799</v>
      </c>
      <c r="D2457" s="1">
        <v>107368612</v>
      </c>
      <c r="E2457">
        <v>47004</v>
      </c>
      <c r="F2457" t="e">
        <f>VLOOKUP(E2457,'[1]movimento-per-comune-ambito-201'!$C$2:$D$547,2,0)</f>
        <v>#N/A</v>
      </c>
      <c r="G2457" t="s">
        <v>63152</v>
      </c>
      <c r="H2457" t="s">
        <v>41</v>
      </c>
      <c r="I2457" t="s">
        <v>9954</v>
      </c>
      <c r="J2457">
        <v>51024</v>
      </c>
      <c r="K2457" t="s">
        <v>63008</v>
      </c>
      <c r="L2457" t="str">
        <f>VLOOKUP(K2457,'[1]movimento-per-comune-ambito-201'!$B$2:$D$547,3,FALSE)</f>
        <v>Pistoia e Montagna pistoiese</v>
      </c>
      <c r="M2457" t="s">
        <v>9632</v>
      </c>
      <c r="N2457">
        <v>2</v>
      </c>
      <c r="O2457" t="s">
        <v>9955</v>
      </c>
      <c r="P2457" t="s">
        <v>9956</v>
      </c>
      <c r="Q2457">
        <v>3351012650</v>
      </c>
    </row>
    <row r="2458" spans="1:17" x14ac:dyDescent="0.25">
      <c r="A2458">
        <v>14558</v>
      </c>
      <c r="B2458" t="s">
        <v>9957</v>
      </c>
      <c r="C2458" s="1">
        <v>4.4105713999999904E+16</v>
      </c>
      <c r="D2458" s="1">
        <v>10721848</v>
      </c>
      <c r="E2458">
        <v>47004</v>
      </c>
      <c r="F2458" t="e">
        <f>VLOOKUP(E2458,'[1]movimento-per-comune-ambito-201'!$C$2:$D$547,2,0)</f>
        <v>#N/A</v>
      </c>
      <c r="G2458" t="s">
        <v>63355</v>
      </c>
      <c r="H2458" t="s">
        <v>41</v>
      </c>
      <c r="I2458" t="s">
        <v>9958</v>
      </c>
      <c r="J2458">
        <v>51024</v>
      </c>
      <c r="K2458" t="s">
        <v>63008</v>
      </c>
      <c r="L2458" t="str">
        <f>VLOOKUP(K2458,'[1]movimento-per-comune-ambito-201'!$B$2:$D$547,3,FALSE)</f>
        <v>Pistoia e Montagna pistoiese</v>
      </c>
      <c r="M2458" t="s">
        <v>9632</v>
      </c>
      <c r="N2458">
        <v>3</v>
      </c>
      <c r="O2458" t="s">
        <v>9959</v>
      </c>
      <c r="P2458" t="s">
        <v>9960</v>
      </c>
      <c r="Q2458">
        <v>573673015</v>
      </c>
    </row>
    <row r="2459" spans="1:17" x14ac:dyDescent="0.25">
      <c r="A2459">
        <v>14560</v>
      </c>
      <c r="B2459" t="s">
        <v>9961</v>
      </c>
      <c r="C2459" s="1">
        <v>4.4120247599999904E+16</v>
      </c>
      <c r="D2459" s="1">
        <v>107271263</v>
      </c>
      <c r="E2459">
        <v>47004</v>
      </c>
      <c r="F2459" t="e">
        <f>VLOOKUP(E2459,'[1]movimento-per-comune-ambito-201'!$C$2:$D$547,2,0)</f>
        <v>#N/A</v>
      </c>
      <c r="G2459" t="s">
        <v>63331</v>
      </c>
      <c r="H2459" t="s">
        <v>41</v>
      </c>
      <c r="I2459" t="s">
        <v>9962</v>
      </c>
      <c r="J2459">
        <v>51020</v>
      </c>
      <c r="K2459" t="s">
        <v>63008</v>
      </c>
      <c r="L2459" t="str">
        <f>VLOOKUP(K2459,'[1]movimento-per-comune-ambito-201'!$B$2:$D$547,3,FALSE)</f>
        <v>Pistoia e Montagna pistoiese</v>
      </c>
      <c r="M2459" t="s">
        <v>9632</v>
      </c>
      <c r="N2459">
        <v>2</v>
      </c>
      <c r="O2459" t="s">
        <v>9963</v>
      </c>
      <c r="P2459" t="s">
        <v>9964</v>
      </c>
      <c r="Q2459" t="s">
        <v>9965</v>
      </c>
    </row>
    <row r="2460" spans="1:17" x14ac:dyDescent="0.25">
      <c r="A2460">
        <v>14561</v>
      </c>
      <c r="B2460" t="s">
        <v>9966</v>
      </c>
      <c r="C2460" s="1">
        <v>4.41019876E+16</v>
      </c>
      <c r="D2460" s="1">
        <v>1.07485867E+16</v>
      </c>
      <c r="E2460">
        <v>47004</v>
      </c>
      <c r="F2460" t="e">
        <f>VLOOKUP(E2460,'[1]movimento-per-comune-ambito-201'!$C$2:$D$547,2,0)</f>
        <v>#N/A</v>
      </c>
      <c r="G2460" t="s">
        <v>63058</v>
      </c>
      <c r="H2460" t="s">
        <v>41</v>
      </c>
      <c r="I2460" t="s">
        <v>9967</v>
      </c>
      <c r="J2460">
        <v>51024</v>
      </c>
      <c r="K2460" t="s">
        <v>63008</v>
      </c>
      <c r="L2460" t="str">
        <f>VLOOKUP(K2460,'[1]movimento-per-comune-ambito-201'!$B$2:$D$547,3,FALSE)</f>
        <v>Pistoia e Montagna pistoiese</v>
      </c>
      <c r="M2460" t="s">
        <v>9632</v>
      </c>
      <c r="N2460">
        <v>3</v>
      </c>
      <c r="O2460" t="s">
        <v>9968</v>
      </c>
      <c r="P2460" t="s">
        <v>9969</v>
      </c>
      <c r="Q2460">
        <v>3409458456</v>
      </c>
    </row>
    <row r="2461" spans="1:17" x14ac:dyDescent="0.25">
      <c r="A2461">
        <v>20583</v>
      </c>
      <c r="B2461" t="s">
        <v>9970</v>
      </c>
      <c r="C2461" s="1">
        <v>4.4119953E+16</v>
      </c>
      <c r="D2461" s="1">
        <v>10727755</v>
      </c>
      <c r="E2461">
        <v>47004</v>
      </c>
      <c r="F2461" t="e">
        <f>VLOOKUP(E2461,'[1]movimento-per-comune-ambito-201'!$C$2:$D$547,2,0)</f>
        <v>#N/A</v>
      </c>
      <c r="G2461" t="s">
        <v>63154</v>
      </c>
      <c r="H2461" t="s">
        <v>41</v>
      </c>
      <c r="I2461" t="s">
        <v>9971</v>
      </c>
      <c r="J2461">
        <v>51024</v>
      </c>
      <c r="K2461" t="s">
        <v>63008</v>
      </c>
      <c r="L2461" t="str">
        <f>VLOOKUP(K2461,'[1]movimento-per-comune-ambito-201'!$B$2:$D$547,3,FALSE)</f>
        <v>Pistoia e Montagna pistoiese</v>
      </c>
      <c r="M2461" t="s">
        <v>9632</v>
      </c>
      <c r="N2461">
        <v>2</v>
      </c>
      <c r="O2461" t="s">
        <v>9972</v>
      </c>
      <c r="P2461" t="s">
        <v>9973</v>
      </c>
    </row>
    <row r="2462" spans="1:17" x14ac:dyDescent="0.25">
      <c r="A2462">
        <v>14562</v>
      </c>
      <c r="B2462" t="s">
        <v>9974</v>
      </c>
      <c r="C2462" s="1">
        <v>4.4130726E+16</v>
      </c>
      <c r="D2462" s="1">
        <v>1.0719243E+16</v>
      </c>
      <c r="E2462">
        <v>47004</v>
      </c>
      <c r="F2462" t="e">
        <f>VLOOKUP(E2462,'[1]movimento-per-comune-ambito-201'!$C$2:$D$547,2,0)</f>
        <v>#N/A</v>
      </c>
      <c r="G2462" t="s">
        <v>63032</v>
      </c>
      <c r="H2462" t="s">
        <v>52</v>
      </c>
      <c r="I2462" t="s">
        <v>9975</v>
      </c>
      <c r="J2462">
        <v>51024</v>
      </c>
      <c r="K2462" t="s">
        <v>63008</v>
      </c>
      <c r="L2462" t="str">
        <f>VLOOKUP(K2462,'[1]movimento-per-comune-ambito-201'!$B$2:$D$547,3,FALSE)</f>
        <v>Pistoia e Montagna pistoiese</v>
      </c>
      <c r="M2462" t="s">
        <v>9632</v>
      </c>
      <c r="N2462">
        <v>0</v>
      </c>
      <c r="O2462" t="s">
        <v>9976</v>
      </c>
      <c r="P2462" t="s">
        <v>9977</v>
      </c>
      <c r="Q2462" t="s">
        <v>9978</v>
      </c>
    </row>
    <row r="2463" spans="1:17" x14ac:dyDescent="0.25">
      <c r="A2463">
        <v>14563</v>
      </c>
      <c r="B2463" t="s">
        <v>9979</v>
      </c>
      <c r="C2463" s="1">
        <v>4.4109577399999904E+16</v>
      </c>
      <c r="D2463" s="1">
        <v>1.07436083999999E+16</v>
      </c>
      <c r="E2463">
        <v>47004</v>
      </c>
      <c r="F2463" t="e">
        <f>VLOOKUP(E2463,'[1]movimento-per-comune-ambito-201'!$C$2:$D$547,2,0)</f>
        <v>#N/A</v>
      </c>
      <c r="G2463" t="s">
        <v>63145</v>
      </c>
      <c r="H2463" t="s">
        <v>749</v>
      </c>
      <c r="I2463" t="s">
        <v>9980</v>
      </c>
      <c r="J2463">
        <v>51024</v>
      </c>
      <c r="K2463" t="s">
        <v>63008</v>
      </c>
      <c r="L2463" t="str">
        <f>VLOOKUP(K2463,'[1]movimento-per-comune-ambito-201'!$B$2:$D$547,3,FALSE)</f>
        <v>Pistoia e Montagna pistoiese</v>
      </c>
      <c r="M2463" t="s">
        <v>9632</v>
      </c>
      <c r="N2463">
        <v>0</v>
      </c>
      <c r="O2463" t="s">
        <v>9981</v>
      </c>
      <c r="P2463" t="s">
        <v>9982</v>
      </c>
      <c r="Q2463" t="s">
        <v>9983</v>
      </c>
    </row>
    <row r="2464" spans="1:17" x14ac:dyDescent="0.25">
      <c r="A2464">
        <v>14564</v>
      </c>
      <c r="B2464" t="s">
        <v>9984</v>
      </c>
      <c r="C2464" s="1">
        <v>4.41041584E+16</v>
      </c>
      <c r="D2464" s="1">
        <v>107474829</v>
      </c>
      <c r="E2464">
        <v>47004</v>
      </c>
      <c r="F2464" t="e">
        <f>VLOOKUP(E2464,'[1]movimento-per-comune-ambito-201'!$C$2:$D$547,2,0)</f>
        <v>#N/A</v>
      </c>
      <c r="G2464" t="s">
        <v>63086</v>
      </c>
      <c r="H2464" t="s">
        <v>376</v>
      </c>
      <c r="I2464" t="s">
        <v>9985</v>
      </c>
      <c r="J2464">
        <v>51024</v>
      </c>
      <c r="K2464" t="s">
        <v>63008</v>
      </c>
      <c r="L2464" t="str">
        <f>VLOOKUP(K2464,'[1]movimento-per-comune-ambito-201'!$B$2:$D$547,3,FALSE)</f>
        <v>Pistoia e Montagna pistoiese</v>
      </c>
      <c r="M2464" t="s">
        <v>9632</v>
      </c>
      <c r="N2464">
        <v>1</v>
      </c>
      <c r="O2464" t="s">
        <v>9986</v>
      </c>
      <c r="P2464" t="s">
        <v>9987</v>
      </c>
      <c r="Q2464" t="s">
        <v>9988</v>
      </c>
    </row>
    <row r="2465" spans="1:17" x14ac:dyDescent="0.25">
      <c r="A2465">
        <v>14565</v>
      </c>
      <c r="B2465" t="s">
        <v>9989</v>
      </c>
      <c r="C2465" s="1">
        <v>441004814</v>
      </c>
      <c r="D2465" s="1">
        <v>1.07564074E+16</v>
      </c>
      <c r="E2465">
        <v>47004</v>
      </c>
      <c r="F2465" t="e">
        <f>VLOOKUP(E2465,'[1]movimento-per-comune-ambito-201'!$C$2:$D$547,2,0)</f>
        <v>#N/A</v>
      </c>
      <c r="G2465" t="s">
        <v>63216</v>
      </c>
      <c r="H2465" t="s">
        <v>376</v>
      </c>
      <c r="I2465" t="s">
        <v>9990</v>
      </c>
      <c r="J2465">
        <v>51024</v>
      </c>
      <c r="K2465" t="s">
        <v>63008</v>
      </c>
      <c r="L2465" t="str">
        <f>VLOOKUP(K2465,'[1]movimento-per-comune-ambito-201'!$B$2:$D$547,3,FALSE)</f>
        <v>Pistoia e Montagna pistoiese</v>
      </c>
      <c r="M2465" t="s">
        <v>9632</v>
      </c>
      <c r="N2465">
        <v>1</v>
      </c>
      <c r="O2465" t="s">
        <v>9991</v>
      </c>
      <c r="P2465" t="s">
        <v>9992</v>
      </c>
      <c r="Q2465" t="s">
        <v>9993</v>
      </c>
    </row>
    <row r="2466" spans="1:17" x14ac:dyDescent="0.25">
      <c r="A2466">
        <v>14566</v>
      </c>
      <c r="B2466" t="s">
        <v>9994</v>
      </c>
      <c r="C2466" s="1">
        <v>4.4101449899999904E+16</v>
      </c>
      <c r="D2466" s="1">
        <v>1.07543314999999E+16</v>
      </c>
      <c r="E2466">
        <v>47004</v>
      </c>
      <c r="F2466" t="e">
        <f>VLOOKUP(E2466,'[1]movimento-per-comune-ambito-201'!$C$2:$D$547,2,0)</f>
        <v>#N/A</v>
      </c>
      <c r="G2466" t="s">
        <v>63026</v>
      </c>
      <c r="H2466" t="s">
        <v>75</v>
      </c>
      <c r="I2466" t="s">
        <v>9883</v>
      </c>
      <c r="J2466">
        <v>51024</v>
      </c>
      <c r="K2466" t="s">
        <v>63008</v>
      </c>
      <c r="L2466" t="str">
        <f>VLOOKUP(K2466,'[1]movimento-per-comune-ambito-201'!$B$2:$D$547,3,FALSE)</f>
        <v>Pistoia e Montagna pistoiese</v>
      </c>
      <c r="M2466" t="s">
        <v>9632</v>
      </c>
      <c r="N2466">
        <v>0</v>
      </c>
      <c r="O2466" t="s">
        <v>9995</v>
      </c>
      <c r="P2466" t="s">
        <v>9996</v>
      </c>
      <c r="Q2466" t="s">
        <v>9997</v>
      </c>
    </row>
    <row r="2467" spans="1:17" x14ac:dyDescent="0.25">
      <c r="A2467">
        <v>14567</v>
      </c>
      <c r="B2467" t="s">
        <v>9998</v>
      </c>
      <c r="C2467" s="1">
        <v>441004814</v>
      </c>
      <c r="D2467" s="1">
        <v>1.07564074E+16</v>
      </c>
      <c r="E2467">
        <v>47004</v>
      </c>
      <c r="F2467" t="e">
        <f>VLOOKUP(E2467,'[1]movimento-per-comune-ambito-201'!$C$2:$D$547,2,0)</f>
        <v>#N/A</v>
      </c>
      <c r="G2467" t="s">
        <v>63035</v>
      </c>
      <c r="H2467" t="s">
        <v>75</v>
      </c>
      <c r="I2467" t="s">
        <v>9999</v>
      </c>
      <c r="J2467">
        <v>0</v>
      </c>
      <c r="K2467" t="s">
        <v>63008</v>
      </c>
      <c r="L2467" t="str">
        <f>VLOOKUP(K2467,'[1]movimento-per-comune-ambito-201'!$B$2:$D$547,3,FALSE)</f>
        <v>Pistoia e Montagna pistoiese</v>
      </c>
      <c r="M2467" t="s">
        <v>9632</v>
      </c>
      <c r="N2467">
        <v>0</v>
      </c>
      <c r="O2467" t="s">
        <v>10000</v>
      </c>
      <c r="P2467" t="s">
        <v>10001</v>
      </c>
      <c r="Q2467" t="s">
        <v>10002</v>
      </c>
    </row>
    <row r="2468" spans="1:17" x14ac:dyDescent="0.25">
      <c r="A2468">
        <v>20281</v>
      </c>
      <c r="B2468" t="s">
        <v>10003</v>
      </c>
      <c r="C2468" s="1">
        <v>4.41276719E+16</v>
      </c>
      <c r="D2468" s="1">
        <v>1.07401896999999E+16</v>
      </c>
      <c r="E2468">
        <v>47004</v>
      </c>
      <c r="F2468" t="e">
        <f>VLOOKUP(E2468,'[1]movimento-per-comune-ambito-201'!$C$2:$D$547,2,0)</f>
        <v>#N/A</v>
      </c>
      <c r="G2468" t="s">
        <v>63036</v>
      </c>
      <c r="H2468" t="s">
        <v>75</v>
      </c>
      <c r="I2468" t="s">
        <v>10004</v>
      </c>
      <c r="J2468">
        <v>51024</v>
      </c>
      <c r="K2468" t="s">
        <v>63008</v>
      </c>
      <c r="L2468" t="str">
        <f>VLOOKUP(K2468,'[1]movimento-per-comune-ambito-201'!$B$2:$D$547,3,FALSE)</f>
        <v>Pistoia e Montagna pistoiese</v>
      </c>
      <c r="M2468" t="s">
        <v>9632</v>
      </c>
      <c r="N2468">
        <v>0</v>
      </c>
      <c r="O2468" t="s">
        <v>10005</v>
      </c>
      <c r="P2468" t="s">
        <v>10006</v>
      </c>
    </row>
    <row r="2469" spans="1:17" x14ac:dyDescent="0.25">
      <c r="A2469">
        <v>14568</v>
      </c>
      <c r="B2469" t="s">
        <v>10007</v>
      </c>
      <c r="C2469" s="1">
        <v>4.3818987999999904E+16</v>
      </c>
      <c r="D2469" s="1">
        <v>10923271</v>
      </c>
      <c r="E2469">
        <v>47005</v>
      </c>
      <c r="F2469" t="str">
        <f>VLOOKUP(E2469,'[1]movimento-per-comune-ambito-201'!$C$2:$D$547,2,0)</f>
        <v>Val di nievole</v>
      </c>
      <c r="G2469" t="s">
        <v>63129</v>
      </c>
      <c r="H2469" t="s">
        <v>15</v>
      </c>
      <c r="I2469" t="s">
        <v>10008</v>
      </c>
      <c r="J2469">
        <v>51035</v>
      </c>
      <c r="K2469" t="s">
        <v>10009</v>
      </c>
      <c r="L2469" t="str">
        <f>VLOOKUP(K2469,'[1]movimento-per-comune-ambito-201'!$B$2:$D$547,3,FALSE)</f>
        <v>Val di nievole</v>
      </c>
      <c r="M2469" t="s">
        <v>9632</v>
      </c>
      <c r="N2469">
        <v>2</v>
      </c>
      <c r="O2469" t="s">
        <v>10010</v>
      </c>
      <c r="Q2469" t="s">
        <v>10011</v>
      </c>
    </row>
    <row r="2470" spans="1:17" x14ac:dyDescent="0.25">
      <c r="A2470">
        <v>14569</v>
      </c>
      <c r="B2470" t="s">
        <v>10012</v>
      </c>
      <c r="C2470" s="1">
        <v>4.38048568E+16</v>
      </c>
      <c r="D2470" s="1">
        <v>108985077</v>
      </c>
      <c r="E2470">
        <v>47005</v>
      </c>
      <c r="F2470" t="str">
        <f>VLOOKUP(E2470,'[1]movimento-per-comune-ambito-201'!$C$2:$D$547,2,0)</f>
        <v>Val di nievole</v>
      </c>
      <c r="G2470" t="s">
        <v>63131</v>
      </c>
      <c r="H2470" t="s">
        <v>15</v>
      </c>
      <c r="I2470" t="s">
        <v>10013</v>
      </c>
      <c r="J2470">
        <v>51035</v>
      </c>
      <c r="K2470" t="s">
        <v>10009</v>
      </c>
      <c r="L2470" t="str">
        <f>VLOOKUP(K2470,'[1]movimento-per-comune-ambito-201'!$B$2:$D$547,3,FALSE)</f>
        <v>Val di nievole</v>
      </c>
      <c r="M2470" t="s">
        <v>9632</v>
      </c>
      <c r="N2470">
        <v>2</v>
      </c>
      <c r="O2470" t="s">
        <v>10014</v>
      </c>
      <c r="Q2470" t="s">
        <v>10015</v>
      </c>
    </row>
    <row r="2471" spans="1:17" x14ac:dyDescent="0.25">
      <c r="A2471">
        <v>14570</v>
      </c>
      <c r="B2471" t="s">
        <v>10016</v>
      </c>
      <c r="C2471" s="1">
        <v>4.3821919999999904E+16</v>
      </c>
      <c r="D2471" s="1">
        <v>1092306</v>
      </c>
      <c r="E2471">
        <v>47005</v>
      </c>
      <c r="F2471" t="str">
        <f>VLOOKUP(E2471,'[1]movimento-per-comune-ambito-201'!$C$2:$D$547,2,0)</f>
        <v>Val di nievole</v>
      </c>
      <c r="G2471" t="s">
        <v>63028</v>
      </c>
      <c r="H2471" t="s">
        <v>15</v>
      </c>
      <c r="I2471" t="s">
        <v>10017</v>
      </c>
      <c r="J2471">
        <v>51035</v>
      </c>
      <c r="K2471" t="s">
        <v>10009</v>
      </c>
      <c r="L2471" t="str">
        <f>VLOOKUP(K2471,'[1]movimento-per-comune-ambito-201'!$B$2:$D$547,3,FALSE)</f>
        <v>Val di nievole</v>
      </c>
      <c r="M2471" t="s">
        <v>9632</v>
      </c>
      <c r="N2471">
        <v>2</v>
      </c>
      <c r="O2471" t="s">
        <v>10018</v>
      </c>
      <c r="Q2471" t="s">
        <v>10019</v>
      </c>
    </row>
    <row r="2472" spans="1:17" x14ac:dyDescent="0.25">
      <c r="A2472">
        <v>14571</v>
      </c>
      <c r="B2472" t="s">
        <v>10020</v>
      </c>
      <c r="C2472" s="1">
        <v>438200681</v>
      </c>
      <c r="D2472" s="1">
        <v>109079412</v>
      </c>
      <c r="E2472">
        <v>47005</v>
      </c>
      <c r="F2472" t="str">
        <f>VLOOKUP(E2472,'[1]movimento-per-comune-ambito-201'!$C$2:$D$547,2,0)</f>
        <v>Val di nievole</v>
      </c>
      <c r="G2472" t="s">
        <v>63014</v>
      </c>
      <c r="H2472" t="s">
        <v>15</v>
      </c>
      <c r="I2472" t="s">
        <v>10021</v>
      </c>
      <c r="J2472">
        <v>51035</v>
      </c>
      <c r="K2472" t="s">
        <v>10009</v>
      </c>
      <c r="L2472" t="str">
        <f>VLOOKUP(K2472,'[1]movimento-per-comune-ambito-201'!$B$2:$D$547,3,FALSE)</f>
        <v>Val di nievole</v>
      </c>
      <c r="M2472" t="s">
        <v>9632</v>
      </c>
      <c r="N2472">
        <v>2</v>
      </c>
      <c r="O2472" t="s">
        <v>10022</v>
      </c>
      <c r="P2472" t="s">
        <v>10023</v>
      </c>
      <c r="Q2472" t="s">
        <v>10024</v>
      </c>
    </row>
    <row r="2473" spans="1:17" x14ac:dyDescent="0.25">
      <c r="A2473">
        <v>8803</v>
      </c>
      <c r="B2473" t="s">
        <v>10025</v>
      </c>
      <c r="C2473" s="1">
        <v>4.38104221378892E+16</v>
      </c>
      <c r="D2473" s="1">
        <v>1.09254848957061E+16</v>
      </c>
      <c r="E2473">
        <v>47005</v>
      </c>
      <c r="F2473" t="str">
        <f>VLOOKUP(E2473,'[1]movimento-per-comune-ambito-201'!$C$2:$D$547,2,0)</f>
        <v>Val di nievole</v>
      </c>
      <c r="G2473" t="s">
        <v>63029</v>
      </c>
      <c r="H2473" t="s">
        <v>15</v>
      </c>
      <c r="I2473" t="s">
        <v>10026</v>
      </c>
      <c r="J2473">
        <v>51035</v>
      </c>
      <c r="K2473" t="s">
        <v>10009</v>
      </c>
      <c r="L2473" t="str">
        <f>VLOOKUP(K2473,'[1]movimento-per-comune-ambito-201'!$B$2:$D$547,3,FALSE)</f>
        <v>Val di nievole</v>
      </c>
      <c r="M2473" t="s">
        <v>9632</v>
      </c>
      <c r="N2473">
        <v>2</v>
      </c>
      <c r="O2473" t="s">
        <v>10027</v>
      </c>
      <c r="P2473" t="s">
        <v>10028</v>
      </c>
      <c r="Q2473" t="s">
        <v>10029</v>
      </c>
    </row>
    <row r="2474" spans="1:17" x14ac:dyDescent="0.25">
      <c r="A2474">
        <v>14572</v>
      </c>
      <c r="B2474" t="s">
        <v>10030</v>
      </c>
      <c r="C2474" s="1">
        <v>4.3817031999999904E+16</v>
      </c>
      <c r="D2474" s="1">
        <v>108963421</v>
      </c>
      <c r="E2474">
        <v>47005</v>
      </c>
      <c r="F2474" t="str">
        <f>VLOOKUP(E2474,'[1]movimento-per-comune-ambito-201'!$C$2:$D$547,2,0)</f>
        <v>Val di nievole</v>
      </c>
      <c r="G2474" t="s">
        <v>63030</v>
      </c>
      <c r="H2474" t="s">
        <v>15</v>
      </c>
      <c r="I2474" t="s">
        <v>10031</v>
      </c>
      <c r="J2474">
        <v>51035</v>
      </c>
      <c r="K2474" t="s">
        <v>10009</v>
      </c>
      <c r="L2474" t="str">
        <f>VLOOKUP(K2474,'[1]movimento-per-comune-ambito-201'!$B$2:$D$547,3,FALSE)</f>
        <v>Val di nievole</v>
      </c>
      <c r="M2474" t="s">
        <v>9632</v>
      </c>
      <c r="N2474">
        <v>2</v>
      </c>
      <c r="O2474" t="s">
        <v>10032</v>
      </c>
      <c r="Q2474" t="s">
        <v>10033</v>
      </c>
    </row>
    <row r="2475" spans="1:17" x14ac:dyDescent="0.25">
      <c r="A2475">
        <v>14573</v>
      </c>
      <c r="B2475" t="s">
        <v>10034</v>
      </c>
      <c r="C2475" s="1">
        <v>4.380765E+16</v>
      </c>
      <c r="D2475" s="1">
        <v>1091367</v>
      </c>
      <c r="E2475">
        <v>47005</v>
      </c>
      <c r="F2475" t="str">
        <f>VLOOKUP(E2475,'[1]movimento-per-comune-ambito-201'!$C$2:$D$547,2,0)</f>
        <v>Val di nievole</v>
      </c>
      <c r="G2475" t="s">
        <v>63149</v>
      </c>
      <c r="H2475" t="s">
        <v>15</v>
      </c>
      <c r="I2475" t="s">
        <v>10035</v>
      </c>
      <c r="J2475">
        <v>51035</v>
      </c>
      <c r="K2475" t="s">
        <v>10009</v>
      </c>
      <c r="L2475" t="str">
        <f>VLOOKUP(K2475,'[1]movimento-per-comune-ambito-201'!$B$2:$D$547,3,FALSE)</f>
        <v>Val di nievole</v>
      </c>
      <c r="M2475" t="s">
        <v>9632</v>
      </c>
      <c r="N2475">
        <v>2</v>
      </c>
      <c r="O2475" t="s">
        <v>10036</v>
      </c>
      <c r="P2475" t="s">
        <v>10037</v>
      </c>
      <c r="Q2475" t="s">
        <v>10038</v>
      </c>
    </row>
    <row r="2476" spans="1:17" x14ac:dyDescent="0.25">
      <c r="A2476">
        <v>14574</v>
      </c>
      <c r="B2476" t="s">
        <v>10039</v>
      </c>
      <c r="C2476" s="1">
        <v>4.3829458E+16</v>
      </c>
      <c r="D2476" s="1">
        <v>10903566</v>
      </c>
      <c r="E2476">
        <v>47005</v>
      </c>
      <c r="F2476" t="str">
        <f>VLOOKUP(E2476,'[1]movimento-per-comune-ambito-201'!$C$2:$D$547,2,0)</f>
        <v>Val di nievole</v>
      </c>
      <c r="G2476" t="s">
        <v>63132</v>
      </c>
      <c r="H2476" t="s">
        <v>15</v>
      </c>
      <c r="I2476" t="s">
        <v>10040</v>
      </c>
      <c r="J2476">
        <v>51035</v>
      </c>
      <c r="K2476" t="s">
        <v>10009</v>
      </c>
      <c r="L2476" t="str">
        <f>VLOOKUP(K2476,'[1]movimento-per-comune-ambito-201'!$B$2:$D$547,3,FALSE)</f>
        <v>Val di nievole</v>
      </c>
      <c r="M2476" t="s">
        <v>9632</v>
      </c>
      <c r="N2476">
        <v>3</v>
      </c>
      <c r="O2476" t="s">
        <v>10041</v>
      </c>
      <c r="P2476" t="s">
        <v>10042</v>
      </c>
      <c r="Q2476" t="s">
        <v>10043</v>
      </c>
    </row>
    <row r="2477" spans="1:17" x14ac:dyDescent="0.25">
      <c r="A2477">
        <v>14576</v>
      </c>
      <c r="B2477" t="s">
        <v>10044</v>
      </c>
      <c r="C2477" s="1">
        <v>4.3810605799999904E+16</v>
      </c>
      <c r="D2477" s="1">
        <v>109108664</v>
      </c>
      <c r="E2477">
        <v>47005</v>
      </c>
      <c r="F2477" t="str">
        <f>VLOOKUP(E2477,'[1]movimento-per-comune-ambito-201'!$C$2:$D$547,2,0)</f>
        <v>Val di nievole</v>
      </c>
      <c r="G2477" t="s">
        <v>63015</v>
      </c>
      <c r="H2477" t="s">
        <v>15</v>
      </c>
      <c r="I2477" t="s">
        <v>10045</v>
      </c>
      <c r="J2477">
        <v>51035</v>
      </c>
      <c r="K2477" t="s">
        <v>10009</v>
      </c>
      <c r="L2477" t="str">
        <f>VLOOKUP(K2477,'[1]movimento-per-comune-ambito-201'!$B$2:$D$547,3,FALSE)</f>
        <v>Val di nievole</v>
      </c>
      <c r="M2477" t="s">
        <v>9632</v>
      </c>
      <c r="N2477">
        <v>0</v>
      </c>
      <c r="O2477" t="s">
        <v>10046</v>
      </c>
      <c r="P2477" t="s">
        <v>10047</v>
      </c>
      <c r="Q2477">
        <v>57381394</v>
      </c>
    </row>
    <row r="2478" spans="1:17" x14ac:dyDescent="0.25">
      <c r="A2478">
        <v>14577</v>
      </c>
      <c r="B2478" t="s">
        <v>10048</v>
      </c>
      <c r="C2478" s="1">
        <v>4.3826718999999904E+16</v>
      </c>
      <c r="D2478" s="1">
        <v>10925461</v>
      </c>
      <c r="E2478">
        <v>47005</v>
      </c>
      <c r="F2478" t="str">
        <f>VLOOKUP(E2478,'[1]movimento-per-comune-ambito-201'!$C$2:$D$547,2,0)</f>
        <v>Val di nievole</v>
      </c>
      <c r="G2478" t="s">
        <v>63016</v>
      </c>
      <c r="H2478" t="s">
        <v>15</v>
      </c>
      <c r="I2478" t="s">
        <v>10049</v>
      </c>
      <c r="J2478">
        <v>51035</v>
      </c>
      <c r="K2478" t="s">
        <v>10009</v>
      </c>
      <c r="L2478" t="str">
        <f>VLOOKUP(K2478,'[1]movimento-per-comune-ambito-201'!$B$2:$D$547,3,FALSE)</f>
        <v>Val di nievole</v>
      </c>
      <c r="M2478" t="s">
        <v>9632</v>
      </c>
      <c r="N2478">
        <v>2</v>
      </c>
      <c r="O2478" t="s">
        <v>10050</v>
      </c>
      <c r="P2478" t="s">
        <v>10051</v>
      </c>
      <c r="Q2478" t="s">
        <v>10052</v>
      </c>
    </row>
    <row r="2479" spans="1:17" x14ac:dyDescent="0.25">
      <c r="A2479">
        <v>14578</v>
      </c>
      <c r="B2479" t="s">
        <v>10053</v>
      </c>
      <c r="C2479" s="1">
        <v>4.380595E+16</v>
      </c>
      <c r="D2479" s="1">
        <v>108767</v>
      </c>
      <c r="E2479">
        <v>47005</v>
      </c>
      <c r="F2479" t="str">
        <f>VLOOKUP(E2479,'[1]movimento-per-comune-ambito-201'!$C$2:$D$547,2,0)</f>
        <v>Val di nievole</v>
      </c>
      <c r="G2479" t="s">
        <v>63017</v>
      </c>
      <c r="H2479" t="s">
        <v>15</v>
      </c>
      <c r="I2479" t="s">
        <v>10054</v>
      </c>
      <c r="J2479">
        <v>51035</v>
      </c>
      <c r="K2479" t="s">
        <v>10009</v>
      </c>
      <c r="L2479" t="str">
        <f>VLOOKUP(K2479,'[1]movimento-per-comune-ambito-201'!$B$2:$D$547,3,FALSE)</f>
        <v>Val di nievole</v>
      </c>
      <c r="M2479" t="s">
        <v>9632</v>
      </c>
      <c r="N2479">
        <v>1</v>
      </c>
      <c r="O2479" t="s">
        <v>10055</v>
      </c>
      <c r="Q2479" t="s">
        <v>10056</v>
      </c>
    </row>
    <row r="2480" spans="1:17" x14ac:dyDescent="0.25">
      <c r="A2480">
        <v>14579</v>
      </c>
      <c r="B2480" t="s">
        <v>10057</v>
      </c>
      <c r="C2480" s="1">
        <v>4.38266641E+16</v>
      </c>
      <c r="D2480" s="1">
        <v>109254319</v>
      </c>
      <c r="E2480">
        <v>47005</v>
      </c>
      <c r="F2480" t="str">
        <f>VLOOKUP(E2480,'[1]movimento-per-comune-ambito-201'!$C$2:$D$547,2,0)</f>
        <v>Val di nievole</v>
      </c>
      <c r="G2480" t="s">
        <v>63468</v>
      </c>
      <c r="H2480" t="s">
        <v>15</v>
      </c>
      <c r="I2480" t="s">
        <v>10058</v>
      </c>
      <c r="J2480">
        <v>51035</v>
      </c>
      <c r="K2480" t="s">
        <v>10009</v>
      </c>
      <c r="L2480" t="str">
        <f>VLOOKUP(K2480,'[1]movimento-per-comune-ambito-201'!$B$2:$D$547,3,FALSE)</f>
        <v>Val di nievole</v>
      </c>
      <c r="M2480" t="s">
        <v>9632</v>
      </c>
      <c r="N2480">
        <v>3</v>
      </c>
      <c r="O2480" t="s">
        <v>10059</v>
      </c>
      <c r="Q2480" t="s">
        <v>10060</v>
      </c>
    </row>
    <row r="2481" spans="1:17" x14ac:dyDescent="0.25">
      <c r="A2481">
        <v>14580</v>
      </c>
      <c r="B2481" t="s">
        <v>10061</v>
      </c>
      <c r="C2481" s="1">
        <v>4.3823680479426896E+16</v>
      </c>
      <c r="D2481" s="1">
        <v>1.09096315111145E+16</v>
      </c>
      <c r="E2481">
        <v>47005</v>
      </c>
      <c r="F2481" t="str">
        <f>VLOOKUP(E2481,'[1]movimento-per-comune-ambito-201'!$C$2:$D$547,2,0)</f>
        <v>Val di nievole</v>
      </c>
      <c r="G2481" t="s">
        <v>63469</v>
      </c>
      <c r="H2481" t="s">
        <v>15</v>
      </c>
      <c r="I2481" t="s">
        <v>10062</v>
      </c>
      <c r="J2481">
        <v>51035</v>
      </c>
      <c r="K2481" t="s">
        <v>10009</v>
      </c>
      <c r="L2481" t="str">
        <f>VLOOKUP(K2481,'[1]movimento-per-comune-ambito-201'!$B$2:$D$547,3,FALSE)</f>
        <v>Val di nievole</v>
      </c>
      <c r="M2481" t="s">
        <v>9632</v>
      </c>
      <c r="N2481">
        <v>3</v>
      </c>
      <c r="O2481" t="s">
        <v>10063</v>
      </c>
      <c r="P2481" t="s">
        <v>10064</v>
      </c>
      <c r="Q2481" t="s">
        <v>10065</v>
      </c>
    </row>
    <row r="2482" spans="1:17" x14ac:dyDescent="0.25">
      <c r="A2482">
        <v>14581</v>
      </c>
      <c r="B2482" t="s">
        <v>10066</v>
      </c>
      <c r="C2482" s="1">
        <v>4.38273117E+16</v>
      </c>
      <c r="D2482" s="1">
        <v>109234294</v>
      </c>
      <c r="E2482">
        <v>47005</v>
      </c>
      <c r="F2482" t="str">
        <f>VLOOKUP(E2482,'[1]movimento-per-comune-ambito-201'!$C$2:$D$547,2,0)</f>
        <v>Val di nievole</v>
      </c>
      <c r="G2482" t="s">
        <v>63341</v>
      </c>
      <c r="H2482" t="s">
        <v>15</v>
      </c>
      <c r="I2482" t="s">
        <v>10067</v>
      </c>
      <c r="J2482">
        <v>51035</v>
      </c>
      <c r="K2482" t="s">
        <v>10009</v>
      </c>
      <c r="L2482" t="str">
        <f>VLOOKUP(K2482,'[1]movimento-per-comune-ambito-201'!$B$2:$D$547,3,FALSE)</f>
        <v>Val di nievole</v>
      </c>
      <c r="M2482" t="s">
        <v>9632</v>
      </c>
      <c r="N2482">
        <v>3</v>
      </c>
      <c r="O2482" t="s">
        <v>10068</v>
      </c>
      <c r="P2482" t="s">
        <v>10069</v>
      </c>
      <c r="Q2482" t="s">
        <v>10070</v>
      </c>
    </row>
    <row r="2483" spans="1:17" x14ac:dyDescent="0.25">
      <c r="A2483">
        <v>14582</v>
      </c>
      <c r="B2483" t="s">
        <v>9593</v>
      </c>
      <c r="C2483" s="1">
        <v>438386</v>
      </c>
      <c r="D2483" s="1">
        <v>10912703</v>
      </c>
      <c r="E2483">
        <v>47005</v>
      </c>
      <c r="F2483" t="str">
        <f>VLOOKUP(E2483,'[1]movimento-per-comune-ambito-201'!$C$2:$D$547,2,0)</f>
        <v>Val di nievole</v>
      </c>
      <c r="G2483" t="s">
        <v>63342</v>
      </c>
      <c r="H2483" t="s">
        <v>15</v>
      </c>
      <c r="I2483" t="s">
        <v>10071</v>
      </c>
      <c r="J2483">
        <v>51035</v>
      </c>
      <c r="K2483" t="s">
        <v>10009</v>
      </c>
      <c r="L2483" t="str">
        <f>VLOOKUP(K2483,'[1]movimento-per-comune-ambito-201'!$B$2:$D$547,3,FALSE)</f>
        <v>Val di nievole</v>
      </c>
      <c r="M2483" t="s">
        <v>9632</v>
      </c>
      <c r="N2483">
        <v>2</v>
      </c>
      <c r="O2483" t="s">
        <v>10072</v>
      </c>
      <c r="P2483" t="s">
        <v>10073</v>
      </c>
      <c r="Q2483" t="s">
        <v>10074</v>
      </c>
    </row>
    <row r="2484" spans="1:17" x14ac:dyDescent="0.25">
      <c r="A2484">
        <v>13095</v>
      </c>
      <c r="B2484" t="s">
        <v>10075</v>
      </c>
      <c r="C2484" s="1">
        <v>4.38018275707514E+16</v>
      </c>
      <c r="D2484" s="1">
        <v>1.08628821372985E+16</v>
      </c>
      <c r="E2484">
        <v>47005</v>
      </c>
      <c r="F2484" t="str">
        <f>VLOOKUP(E2484,'[1]movimento-per-comune-ambito-201'!$C$2:$D$547,2,0)</f>
        <v>Val di nievole</v>
      </c>
      <c r="G2484" t="s">
        <v>63835</v>
      </c>
      <c r="H2484" t="s">
        <v>15</v>
      </c>
      <c r="I2484" t="s">
        <v>10076</v>
      </c>
      <c r="J2484">
        <v>51035</v>
      </c>
      <c r="K2484" t="s">
        <v>10009</v>
      </c>
      <c r="L2484" t="str">
        <f>VLOOKUP(K2484,'[1]movimento-per-comune-ambito-201'!$B$2:$D$547,3,FALSE)</f>
        <v>Val di nievole</v>
      </c>
      <c r="M2484" t="s">
        <v>9632</v>
      </c>
      <c r="N2484">
        <v>2</v>
      </c>
      <c r="O2484" t="s">
        <v>10077</v>
      </c>
      <c r="P2484" t="s">
        <v>10078</v>
      </c>
      <c r="Q2484" t="s">
        <v>10079</v>
      </c>
    </row>
    <row r="2485" spans="1:17" x14ac:dyDescent="0.25">
      <c r="A2485">
        <v>14583</v>
      </c>
      <c r="B2485" t="s">
        <v>10080</v>
      </c>
      <c r="C2485" s="1">
        <v>43815863</v>
      </c>
      <c r="D2485" s="1">
        <v>10913952</v>
      </c>
      <c r="E2485">
        <v>47005</v>
      </c>
      <c r="F2485" t="str">
        <f>VLOOKUP(E2485,'[1]movimento-per-comune-ambito-201'!$C$2:$D$547,2,0)</f>
        <v>Val di nievole</v>
      </c>
      <c r="G2485" t="s">
        <v>63343</v>
      </c>
      <c r="H2485" t="s">
        <v>15</v>
      </c>
      <c r="I2485" t="s">
        <v>10081</v>
      </c>
      <c r="J2485">
        <v>51035</v>
      </c>
      <c r="K2485" t="s">
        <v>10009</v>
      </c>
      <c r="L2485" t="str">
        <f>VLOOKUP(K2485,'[1]movimento-per-comune-ambito-201'!$B$2:$D$547,3,FALSE)</f>
        <v>Val di nievole</v>
      </c>
      <c r="M2485" t="s">
        <v>9632</v>
      </c>
      <c r="N2485">
        <v>2</v>
      </c>
      <c r="O2485" t="s">
        <v>10082</v>
      </c>
      <c r="P2485" t="s">
        <v>10083</v>
      </c>
      <c r="Q2485" t="s">
        <v>10084</v>
      </c>
    </row>
    <row r="2486" spans="1:17" x14ac:dyDescent="0.25">
      <c r="A2486">
        <v>14584</v>
      </c>
      <c r="B2486" t="s">
        <v>10085</v>
      </c>
      <c r="C2486" s="1">
        <v>4.38342358E+16</v>
      </c>
      <c r="D2486" s="1">
        <v>1.09129099E+16</v>
      </c>
      <c r="E2486">
        <v>47005</v>
      </c>
      <c r="F2486" t="str">
        <f>VLOOKUP(E2486,'[1]movimento-per-comune-ambito-201'!$C$2:$D$547,2,0)</f>
        <v>Val di nievole</v>
      </c>
      <c r="G2486" t="s">
        <v>63134</v>
      </c>
      <c r="H2486" t="s">
        <v>15</v>
      </c>
      <c r="I2486" t="s">
        <v>10086</v>
      </c>
      <c r="J2486">
        <v>51035</v>
      </c>
      <c r="K2486" t="s">
        <v>10009</v>
      </c>
      <c r="L2486" t="str">
        <f>VLOOKUP(K2486,'[1]movimento-per-comune-ambito-201'!$B$2:$D$547,3,FALSE)</f>
        <v>Val di nievole</v>
      </c>
      <c r="M2486" t="s">
        <v>9632</v>
      </c>
      <c r="N2486">
        <v>2</v>
      </c>
      <c r="O2486" t="s">
        <v>10087</v>
      </c>
      <c r="P2486" t="s">
        <v>10088</v>
      </c>
      <c r="Q2486" t="s">
        <v>10089</v>
      </c>
    </row>
    <row r="2487" spans="1:17" x14ac:dyDescent="0.25">
      <c r="A2487">
        <v>14585</v>
      </c>
      <c r="B2487" t="s">
        <v>10090</v>
      </c>
      <c r="C2487" s="1">
        <v>4.38179176E+16</v>
      </c>
      <c r="D2487" s="1">
        <v>1.09049194E+16</v>
      </c>
      <c r="E2487">
        <v>47005</v>
      </c>
      <c r="F2487" t="str">
        <f>VLOOKUP(E2487,'[1]movimento-per-comune-ambito-201'!$C$2:$D$547,2,0)</f>
        <v>Val di nievole</v>
      </c>
      <c r="G2487" t="s">
        <v>63135</v>
      </c>
      <c r="H2487" t="s">
        <v>15</v>
      </c>
      <c r="I2487" t="s">
        <v>10091</v>
      </c>
      <c r="J2487">
        <v>51035</v>
      </c>
      <c r="K2487" t="s">
        <v>10009</v>
      </c>
      <c r="L2487" t="str">
        <f>VLOOKUP(K2487,'[1]movimento-per-comune-ambito-201'!$B$2:$D$547,3,FALSE)</f>
        <v>Val di nievole</v>
      </c>
      <c r="M2487" t="s">
        <v>9632</v>
      </c>
      <c r="N2487">
        <v>2</v>
      </c>
      <c r="O2487" t="s">
        <v>10092</v>
      </c>
    </row>
    <row r="2488" spans="1:17" x14ac:dyDescent="0.25">
      <c r="A2488">
        <v>14586</v>
      </c>
      <c r="B2488" t="s">
        <v>10093</v>
      </c>
      <c r="C2488" s="1">
        <v>4.3834264099999904E+16</v>
      </c>
      <c r="D2488" s="1">
        <v>109079959</v>
      </c>
      <c r="E2488">
        <v>47005</v>
      </c>
      <c r="F2488" t="str">
        <f>VLOOKUP(E2488,'[1]movimento-per-comune-ambito-201'!$C$2:$D$547,2,0)</f>
        <v>Val di nievole</v>
      </c>
      <c r="G2488" t="s">
        <v>63136</v>
      </c>
      <c r="H2488" t="s">
        <v>15</v>
      </c>
      <c r="I2488" t="s">
        <v>10094</v>
      </c>
      <c r="J2488">
        <v>51035</v>
      </c>
      <c r="K2488" t="s">
        <v>10009</v>
      </c>
      <c r="L2488" t="str">
        <f>VLOOKUP(K2488,'[1]movimento-per-comune-ambito-201'!$B$2:$D$547,3,FALSE)</f>
        <v>Val di nievole</v>
      </c>
      <c r="M2488" t="s">
        <v>9632</v>
      </c>
      <c r="N2488">
        <v>2</v>
      </c>
      <c r="O2488" t="s">
        <v>10095</v>
      </c>
      <c r="P2488" t="s">
        <v>10096</v>
      </c>
      <c r="Q2488" t="s">
        <v>10097</v>
      </c>
    </row>
    <row r="2489" spans="1:17" x14ac:dyDescent="0.25">
      <c r="A2489">
        <v>14587</v>
      </c>
      <c r="B2489" t="s">
        <v>10098</v>
      </c>
      <c r="C2489" s="1">
        <v>4.3831299E+16</v>
      </c>
      <c r="D2489" s="1">
        <v>10922739</v>
      </c>
      <c r="E2489">
        <v>47005</v>
      </c>
      <c r="F2489" t="str">
        <f>VLOOKUP(E2489,'[1]movimento-per-comune-ambito-201'!$C$2:$D$547,2,0)</f>
        <v>Val di nievole</v>
      </c>
      <c r="G2489" t="s">
        <v>63137</v>
      </c>
      <c r="H2489" t="s">
        <v>15</v>
      </c>
      <c r="I2489" t="s">
        <v>10099</v>
      </c>
      <c r="J2489">
        <v>51035</v>
      </c>
      <c r="K2489" t="s">
        <v>10009</v>
      </c>
      <c r="L2489" t="str">
        <f>VLOOKUP(K2489,'[1]movimento-per-comune-ambito-201'!$B$2:$D$547,3,FALSE)</f>
        <v>Val di nievole</v>
      </c>
      <c r="M2489" t="s">
        <v>9632</v>
      </c>
      <c r="N2489">
        <v>2</v>
      </c>
      <c r="O2489" t="s">
        <v>10100</v>
      </c>
      <c r="Q2489" t="s">
        <v>10101</v>
      </c>
    </row>
    <row r="2490" spans="1:17" x14ac:dyDescent="0.25">
      <c r="A2490">
        <v>13100</v>
      </c>
      <c r="B2490" t="s">
        <v>10102</v>
      </c>
      <c r="C2490" s="1">
        <v>4.38240069E+16</v>
      </c>
      <c r="D2490" s="1">
        <v>1.09080280999999E+16</v>
      </c>
      <c r="E2490">
        <v>47005</v>
      </c>
      <c r="F2490" t="str">
        <f>VLOOKUP(E2490,'[1]movimento-per-comune-ambito-201'!$C$2:$D$547,2,0)</f>
        <v>Val di nievole</v>
      </c>
      <c r="G2490" t="s">
        <v>63138</v>
      </c>
      <c r="H2490" t="s">
        <v>15</v>
      </c>
      <c r="I2490" t="s">
        <v>10103</v>
      </c>
      <c r="J2490">
        <v>51035</v>
      </c>
      <c r="K2490" t="s">
        <v>10009</v>
      </c>
      <c r="L2490" t="str">
        <f>VLOOKUP(K2490,'[1]movimento-per-comune-ambito-201'!$B$2:$D$547,3,FALSE)</f>
        <v>Val di nievole</v>
      </c>
      <c r="M2490" t="s">
        <v>9632</v>
      </c>
      <c r="N2490">
        <v>2</v>
      </c>
      <c r="O2490" t="s">
        <v>10104</v>
      </c>
      <c r="P2490" t="s">
        <v>10105</v>
      </c>
      <c r="Q2490" t="s">
        <v>10106</v>
      </c>
    </row>
    <row r="2491" spans="1:17" x14ac:dyDescent="0.25">
      <c r="A2491">
        <v>14588</v>
      </c>
      <c r="B2491" t="s">
        <v>10107</v>
      </c>
      <c r="C2491" s="1">
        <v>4.3816525599999904E+16</v>
      </c>
      <c r="D2491" s="1">
        <v>109158426</v>
      </c>
      <c r="E2491">
        <v>47005</v>
      </c>
      <c r="F2491" t="str">
        <f>VLOOKUP(E2491,'[1]movimento-per-comune-ambito-201'!$C$2:$D$547,2,0)</f>
        <v>Val di nievole</v>
      </c>
      <c r="G2491" t="s">
        <v>63139</v>
      </c>
      <c r="H2491" t="s">
        <v>15</v>
      </c>
      <c r="I2491" t="s">
        <v>10108</v>
      </c>
      <c r="J2491">
        <v>51035</v>
      </c>
      <c r="K2491" t="s">
        <v>10009</v>
      </c>
      <c r="L2491" t="str">
        <f>VLOOKUP(K2491,'[1]movimento-per-comune-ambito-201'!$B$2:$D$547,3,FALSE)</f>
        <v>Val di nievole</v>
      </c>
      <c r="M2491" t="s">
        <v>9632</v>
      </c>
      <c r="N2491">
        <v>2</v>
      </c>
      <c r="O2491" t="s">
        <v>10109</v>
      </c>
      <c r="Q2491">
        <v>3482780734</v>
      </c>
    </row>
    <row r="2492" spans="1:17" x14ac:dyDescent="0.25">
      <c r="A2492">
        <v>14589</v>
      </c>
      <c r="B2492" t="s">
        <v>10110</v>
      </c>
      <c r="C2492" s="1">
        <v>4.3806899E+16</v>
      </c>
      <c r="D2492" s="1">
        <v>1089612</v>
      </c>
      <c r="E2492">
        <v>47005</v>
      </c>
      <c r="F2492" t="str">
        <f>VLOOKUP(E2492,'[1]movimento-per-comune-ambito-201'!$C$2:$D$547,2,0)</f>
        <v>Val di nievole</v>
      </c>
      <c r="G2492" t="s">
        <v>63471</v>
      </c>
      <c r="H2492" t="s">
        <v>15</v>
      </c>
      <c r="I2492" t="s">
        <v>10111</v>
      </c>
      <c r="J2492">
        <v>51035</v>
      </c>
      <c r="K2492" t="s">
        <v>10009</v>
      </c>
      <c r="L2492" t="str">
        <f>VLOOKUP(K2492,'[1]movimento-per-comune-ambito-201'!$B$2:$D$547,3,FALSE)</f>
        <v>Val di nievole</v>
      </c>
      <c r="M2492" t="s">
        <v>9632</v>
      </c>
      <c r="N2492">
        <v>2</v>
      </c>
      <c r="O2492" t="s">
        <v>10112</v>
      </c>
      <c r="Q2492">
        <v>3339605579</v>
      </c>
    </row>
    <row r="2493" spans="1:17" x14ac:dyDescent="0.25">
      <c r="A2493">
        <v>14590</v>
      </c>
      <c r="B2493" t="s">
        <v>10113</v>
      </c>
      <c r="C2493" s="1">
        <v>43822651</v>
      </c>
      <c r="D2493" s="1">
        <v>109204577</v>
      </c>
      <c r="E2493">
        <v>47005</v>
      </c>
      <c r="F2493" t="str">
        <f>VLOOKUP(E2493,'[1]movimento-per-comune-ambito-201'!$C$2:$D$547,2,0)</f>
        <v>Val di nievole</v>
      </c>
      <c r="G2493" t="s">
        <v>63472</v>
      </c>
      <c r="H2493" t="s">
        <v>15</v>
      </c>
      <c r="I2493" t="s">
        <v>10114</v>
      </c>
      <c r="J2493">
        <v>51035</v>
      </c>
      <c r="K2493" t="s">
        <v>10009</v>
      </c>
      <c r="L2493" t="str">
        <f>VLOOKUP(K2493,'[1]movimento-per-comune-ambito-201'!$B$2:$D$547,3,FALSE)</f>
        <v>Val di nievole</v>
      </c>
      <c r="M2493" t="s">
        <v>9632</v>
      </c>
      <c r="N2493">
        <v>2</v>
      </c>
      <c r="O2493" t="s">
        <v>10115</v>
      </c>
      <c r="Q2493" t="s">
        <v>10116</v>
      </c>
    </row>
    <row r="2494" spans="1:17" x14ac:dyDescent="0.25">
      <c r="A2494">
        <v>16913</v>
      </c>
      <c r="B2494" t="s">
        <v>10117</v>
      </c>
      <c r="C2494" s="1">
        <v>438098703</v>
      </c>
      <c r="D2494" s="1">
        <v>108897037</v>
      </c>
      <c r="E2494">
        <v>47005</v>
      </c>
      <c r="F2494" t="str">
        <f>VLOOKUP(E2494,'[1]movimento-per-comune-ambito-201'!$C$2:$D$547,2,0)</f>
        <v>Val di nievole</v>
      </c>
      <c r="G2494" t="s">
        <v>63473</v>
      </c>
      <c r="H2494" t="s">
        <v>15</v>
      </c>
      <c r="I2494" t="s">
        <v>10118</v>
      </c>
      <c r="J2494">
        <v>51035</v>
      </c>
      <c r="K2494" t="s">
        <v>10009</v>
      </c>
      <c r="L2494" t="str">
        <f>VLOOKUP(K2494,'[1]movimento-per-comune-ambito-201'!$B$2:$D$547,3,FALSE)</f>
        <v>Val di nievole</v>
      </c>
      <c r="M2494" t="s">
        <v>9632</v>
      </c>
      <c r="N2494">
        <v>1</v>
      </c>
      <c r="Q2494" t="s">
        <v>10119</v>
      </c>
    </row>
    <row r="2495" spans="1:17" x14ac:dyDescent="0.25">
      <c r="A2495">
        <v>16914</v>
      </c>
      <c r="B2495" t="s">
        <v>10120</v>
      </c>
      <c r="C2495" s="1">
        <v>4.3835171E+16</v>
      </c>
      <c r="D2495" s="1">
        <v>1.09197159999999E+16</v>
      </c>
      <c r="E2495">
        <v>47005</v>
      </c>
      <c r="F2495" t="str">
        <f>VLOOKUP(E2495,'[1]movimento-per-comune-ambito-201'!$C$2:$D$547,2,0)</f>
        <v>Val di nievole</v>
      </c>
      <c r="G2495" t="s">
        <v>63474</v>
      </c>
      <c r="H2495" t="s">
        <v>15</v>
      </c>
      <c r="I2495" t="s">
        <v>10121</v>
      </c>
      <c r="J2495">
        <v>51035</v>
      </c>
      <c r="K2495" t="s">
        <v>10009</v>
      </c>
      <c r="L2495" t="str">
        <f>VLOOKUP(K2495,'[1]movimento-per-comune-ambito-201'!$B$2:$D$547,3,FALSE)</f>
        <v>Val di nievole</v>
      </c>
      <c r="M2495" t="s">
        <v>9632</v>
      </c>
      <c r="N2495">
        <v>2</v>
      </c>
      <c r="O2495" t="s">
        <v>10122</v>
      </c>
      <c r="P2495" t="s">
        <v>10123</v>
      </c>
      <c r="Q2495" t="s">
        <v>10124</v>
      </c>
    </row>
    <row r="2496" spans="1:17" x14ac:dyDescent="0.25">
      <c r="A2496">
        <v>20559</v>
      </c>
      <c r="B2496" t="s">
        <v>10125</v>
      </c>
      <c r="C2496" s="1">
        <v>4.3818218999999904E+16</v>
      </c>
      <c r="D2496" s="1">
        <v>1.0888431E+16</v>
      </c>
      <c r="E2496">
        <v>47005</v>
      </c>
      <c r="F2496" t="str">
        <f>VLOOKUP(E2496,'[1]movimento-per-comune-ambito-201'!$C$2:$D$547,2,0)</f>
        <v>Val di nievole</v>
      </c>
      <c r="G2496" t="s">
        <v>63476</v>
      </c>
      <c r="H2496" t="s">
        <v>15</v>
      </c>
      <c r="I2496" t="s">
        <v>10126</v>
      </c>
      <c r="J2496">
        <v>51035</v>
      </c>
      <c r="K2496" t="s">
        <v>10009</v>
      </c>
      <c r="L2496" t="str">
        <f>VLOOKUP(K2496,'[1]movimento-per-comune-ambito-201'!$B$2:$D$547,3,FALSE)</f>
        <v>Val di nievole</v>
      </c>
      <c r="M2496" t="s">
        <v>9632</v>
      </c>
      <c r="N2496">
        <v>2</v>
      </c>
      <c r="O2496" t="s">
        <v>10127</v>
      </c>
      <c r="P2496" t="s">
        <v>10128</v>
      </c>
    </row>
    <row r="2497" spans="1:17" x14ac:dyDescent="0.25">
      <c r="A2497">
        <v>21800</v>
      </c>
      <c r="B2497" t="s">
        <v>10129</v>
      </c>
      <c r="C2497" s="1">
        <v>4.3822352E+16</v>
      </c>
      <c r="D2497" s="1">
        <v>1.0919249E+16</v>
      </c>
      <c r="E2497">
        <v>47005</v>
      </c>
      <c r="F2497" t="str">
        <f>VLOOKUP(E2497,'[1]movimento-per-comune-ambito-201'!$C$2:$D$547,2,0)</f>
        <v>Val di nievole</v>
      </c>
      <c r="G2497" t="s">
        <v>63477</v>
      </c>
      <c r="H2497" t="s">
        <v>15</v>
      </c>
      <c r="I2497" t="s">
        <v>10114</v>
      </c>
      <c r="J2497">
        <v>51035</v>
      </c>
      <c r="K2497" t="s">
        <v>10009</v>
      </c>
      <c r="L2497" t="str">
        <f>VLOOKUP(K2497,'[1]movimento-per-comune-ambito-201'!$B$2:$D$547,3,FALSE)</f>
        <v>Val di nievole</v>
      </c>
      <c r="M2497" t="s">
        <v>9632</v>
      </c>
      <c r="N2497">
        <v>0</v>
      </c>
    </row>
    <row r="2498" spans="1:17" x14ac:dyDescent="0.25">
      <c r="A2498">
        <v>21787</v>
      </c>
      <c r="B2498" t="s">
        <v>10130</v>
      </c>
      <c r="C2498" s="1">
        <v>4.38341319E+16</v>
      </c>
      <c r="D2498" s="1">
        <v>10928395</v>
      </c>
      <c r="E2498">
        <v>47005</v>
      </c>
      <c r="F2498" t="str">
        <f>VLOOKUP(E2498,'[1]movimento-per-comune-ambito-201'!$C$2:$D$547,2,0)</f>
        <v>Val di nievole</v>
      </c>
      <c r="G2498" t="s">
        <v>63478</v>
      </c>
      <c r="H2498" t="s">
        <v>15</v>
      </c>
      <c r="I2498" t="s">
        <v>10131</v>
      </c>
      <c r="J2498">
        <v>51035</v>
      </c>
      <c r="K2498" t="s">
        <v>10009</v>
      </c>
      <c r="L2498" t="str">
        <f>VLOOKUP(K2498,'[1]movimento-per-comune-ambito-201'!$B$2:$D$547,3,FALSE)</f>
        <v>Val di nievole</v>
      </c>
      <c r="M2498" t="s">
        <v>9632</v>
      </c>
      <c r="N2498">
        <v>0</v>
      </c>
    </row>
    <row r="2499" spans="1:17" x14ac:dyDescent="0.25">
      <c r="A2499">
        <v>21790</v>
      </c>
      <c r="B2499" t="s">
        <v>10132</v>
      </c>
      <c r="C2499" s="1">
        <v>4.38315539E+16</v>
      </c>
      <c r="D2499" s="1">
        <v>1.09084796999999E+16</v>
      </c>
      <c r="E2499">
        <v>47005</v>
      </c>
      <c r="F2499" t="str">
        <f>VLOOKUP(E2499,'[1]movimento-per-comune-ambito-201'!$C$2:$D$547,2,0)</f>
        <v>Val di nievole</v>
      </c>
      <c r="G2499" t="s">
        <v>63479</v>
      </c>
      <c r="H2499" t="s">
        <v>15</v>
      </c>
      <c r="I2499" t="s">
        <v>10133</v>
      </c>
      <c r="J2499">
        <v>51035</v>
      </c>
      <c r="K2499" t="s">
        <v>10009</v>
      </c>
      <c r="L2499" t="str">
        <f>VLOOKUP(K2499,'[1]movimento-per-comune-ambito-201'!$B$2:$D$547,3,FALSE)</f>
        <v>Val di nievole</v>
      </c>
      <c r="M2499" t="s">
        <v>9632</v>
      </c>
      <c r="N2499">
        <v>0</v>
      </c>
    </row>
    <row r="2500" spans="1:17" x14ac:dyDescent="0.25">
      <c r="A2500">
        <v>22265</v>
      </c>
      <c r="B2500" t="s">
        <v>10134</v>
      </c>
      <c r="C2500" s="1">
        <v>4.3829864E+16</v>
      </c>
      <c r="D2500" s="1">
        <v>10907152</v>
      </c>
      <c r="E2500">
        <v>47005</v>
      </c>
      <c r="F2500" t="str">
        <f>VLOOKUP(E2500,'[1]movimento-per-comune-ambito-201'!$C$2:$D$547,2,0)</f>
        <v>Val di nievole</v>
      </c>
      <c r="G2500" t="s">
        <v>63480</v>
      </c>
      <c r="H2500" t="s">
        <v>15</v>
      </c>
      <c r="I2500" t="s">
        <v>10135</v>
      </c>
      <c r="J2500">
        <v>51035</v>
      </c>
      <c r="K2500" t="s">
        <v>10009</v>
      </c>
      <c r="L2500" t="str">
        <f>VLOOKUP(K2500,'[1]movimento-per-comune-ambito-201'!$B$2:$D$547,3,FALSE)</f>
        <v>Val di nievole</v>
      </c>
      <c r="M2500" t="s">
        <v>9632</v>
      </c>
      <c r="N2500">
        <v>2</v>
      </c>
      <c r="O2500" t="s">
        <v>10136</v>
      </c>
    </row>
    <row r="2501" spans="1:17" x14ac:dyDescent="0.25">
      <c r="A2501">
        <v>23620</v>
      </c>
      <c r="B2501" t="s">
        <v>10137</v>
      </c>
      <c r="C2501" s="1">
        <v>4.3807113999999904E+16</v>
      </c>
      <c r="D2501" s="1">
        <v>109214649</v>
      </c>
      <c r="E2501">
        <v>47005</v>
      </c>
      <c r="F2501" t="str">
        <f>VLOOKUP(E2501,'[1]movimento-per-comune-ambito-201'!$C$2:$D$547,2,0)</f>
        <v>Val di nievole</v>
      </c>
      <c r="G2501" t="s">
        <v>63481</v>
      </c>
      <c r="H2501" t="s">
        <v>15</v>
      </c>
      <c r="I2501" t="s">
        <v>10138</v>
      </c>
      <c r="J2501">
        <v>51035</v>
      </c>
      <c r="K2501" t="s">
        <v>10009</v>
      </c>
      <c r="L2501" t="str">
        <f>VLOOKUP(K2501,'[1]movimento-per-comune-ambito-201'!$B$2:$D$547,3,FALSE)</f>
        <v>Val di nievole</v>
      </c>
      <c r="M2501" t="s">
        <v>9632</v>
      </c>
      <c r="N2501">
        <v>2</v>
      </c>
      <c r="O2501" t="s">
        <v>10139</v>
      </c>
    </row>
    <row r="2502" spans="1:17" x14ac:dyDescent="0.25">
      <c r="A2502">
        <v>23651</v>
      </c>
      <c r="B2502" t="s">
        <v>10140</v>
      </c>
      <c r="C2502" s="1">
        <v>4.3827651E+16</v>
      </c>
      <c r="D2502" s="1">
        <v>1.0912437E+16</v>
      </c>
      <c r="E2502">
        <v>47005</v>
      </c>
      <c r="F2502" t="str">
        <f>VLOOKUP(E2502,'[1]movimento-per-comune-ambito-201'!$C$2:$D$547,2,0)</f>
        <v>Val di nievole</v>
      </c>
      <c r="G2502" t="s">
        <v>63482</v>
      </c>
      <c r="H2502" t="s">
        <v>15</v>
      </c>
      <c r="I2502" t="s">
        <v>10141</v>
      </c>
      <c r="J2502">
        <v>51035</v>
      </c>
      <c r="K2502" t="s">
        <v>10009</v>
      </c>
      <c r="L2502" t="str">
        <f>VLOOKUP(K2502,'[1]movimento-per-comune-ambito-201'!$B$2:$D$547,3,FALSE)</f>
        <v>Val di nievole</v>
      </c>
      <c r="M2502" t="s">
        <v>9632</v>
      </c>
      <c r="N2502">
        <v>2</v>
      </c>
      <c r="O2502" t="s">
        <v>10142</v>
      </c>
      <c r="P2502" t="s">
        <v>10143</v>
      </c>
    </row>
    <row r="2503" spans="1:17" x14ac:dyDescent="0.25">
      <c r="A2503">
        <v>16915</v>
      </c>
      <c r="B2503" t="s">
        <v>10144</v>
      </c>
      <c r="C2503" s="1">
        <v>4.38131897E+16</v>
      </c>
      <c r="D2503" s="1">
        <v>1.09055022E+16</v>
      </c>
      <c r="E2503">
        <v>47005</v>
      </c>
      <c r="F2503" t="str">
        <f>VLOOKUP(E2503,'[1]movimento-per-comune-ambito-201'!$C$2:$D$547,2,0)</f>
        <v>Val di nievole</v>
      </c>
      <c r="G2503" t="s">
        <v>63328</v>
      </c>
      <c r="H2503" t="s">
        <v>37</v>
      </c>
      <c r="I2503" t="s">
        <v>10145</v>
      </c>
      <c r="J2503">
        <v>51035</v>
      </c>
      <c r="K2503" t="s">
        <v>10009</v>
      </c>
      <c r="L2503" t="str">
        <f>VLOOKUP(K2503,'[1]movimento-per-comune-ambito-201'!$B$2:$D$547,3,FALSE)</f>
        <v>Val di nievole</v>
      </c>
      <c r="M2503" t="s">
        <v>9632</v>
      </c>
      <c r="N2503">
        <v>0</v>
      </c>
      <c r="O2503" t="s">
        <v>10146</v>
      </c>
      <c r="P2503" t="s">
        <v>10147</v>
      </c>
      <c r="Q2503" t="s">
        <v>10148</v>
      </c>
    </row>
    <row r="2504" spans="1:17" x14ac:dyDescent="0.25">
      <c r="A2504">
        <v>14592</v>
      </c>
      <c r="B2504" t="s">
        <v>10149</v>
      </c>
      <c r="C2504" s="1">
        <v>4.3815314999999904E+16</v>
      </c>
      <c r="D2504" s="1">
        <v>10895738</v>
      </c>
      <c r="E2504">
        <v>47005</v>
      </c>
      <c r="F2504" t="str">
        <f>VLOOKUP(E2504,'[1]movimento-per-comune-ambito-201'!$C$2:$D$547,2,0)</f>
        <v>Val di nievole</v>
      </c>
      <c r="G2504" t="s">
        <v>63019</v>
      </c>
      <c r="H2504" t="s">
        <v>41</v>
      </c>
      <c r="I2504" t="s">
        <v>10150</v>
      </c>
      <c r="J2504">
        <v>51035</v>
      </c>
      <c r="K2504" t="s">
        <v>10009</v>
      </c>
      <c r="L2504" t="str">
        <f>VLOOKUP(K2504,'[1]movimento-per-comune-ambito-201'!$B$2:$D$547,3,FALSE)</f>
        <v>Val di nievole</v>
      </c>
      <c r="M2504" t="s">
        <v>9632</v>
      </c>
      <c r="N2504">
        <v>2</v>
      </c>
      <c r="O2504" t="s">
        <v>10151</v>
      </c>
      <c r="Q2504" t="s">
        <v>10152</v>
      </c>
    </row>
    <row r="2505" spans="1:17" x14ac:dyDescent="0.25">
      <c r="A2505">
        <v>14593</v>
      </c>
      <c r="B2505" t="s">
        <v>10153</v>
      </c>
      <c r="C2505" s="1">
        <v>4.3835444299999904E+16</v>
      </c>
      <c r="D2505" s="1">
        <v>109186643</v>
      </c>
      <c r="E2505">
        <v>47005</v>
      </c>
      <c r="F2505" t="str">
        <f>VLOOKUP(E2505,'[1]movimento-per-comune-ambito-201'!$C$2:$D$547,2,0)</f>
        <v>Val di nievole</v>
      </c>
      <c r="G2505" t="s">
        <v>63020</v>
      </c>
      <c r="H2505" t="s">
        <v>41</v>
      </c>
      <c r="I2505" t="s">
        <v>10154</v>
      </c>
      <c r="J2505">
        <v>51035</v>
      </c>
      <c r="K2505" t="s">
        <v>10009</v>
      </c>
      <c r="L2505" t="str">
        <f>VLOOKUP(K2505,'[1]movimento-per-comune-ambito-201'!$B$2:$D$547,3,FALSE)</f>
        <v>Val di nievole</v>
      </c>
      <c r="M2505" t="s">
        <v>9632</v>
      </c>
      <c r="N2505">
        <v>3</v>
      </c>
      <c r="O2505" t="s">
        <v>10155</v>
      </c>
      <c r="P2505" t="s">
        <v>10156</v>
      </c>
      <c r="Q2505" t="s">
        <v>10157</v>
      </c>
    </row>
    <row r="2506" spans="1:17" x14ac:dyDescent="0.25">
      <c r="A2506">
        <v>14594</v>
      </c>
      <c r="B2506" t="s">
        <v>10158</v>
      </c>
      <c r="C2506" s="1">
        <v>4.38381447E+16</v>
      </c>
      <c r="D2506" s="1">
        <v>1.09190676999999E+16</v>
      </c>
      <c r="E2506">
        <v>47005</v>
      </c>
      <c r="F2506" t="str">
        <f>VLOOKUP(E2506,'[1]movimento-per-comune-ambito-201'!$C$2:$D$547,2,0)</f>
        <v>Val di nievole</v>
      </c>
      <c r="G2506" t="s">
        <v>63054</v>
      </c>
      <c r="H2506" t="s">
        <v>41</v>
      </c>
      <c r="I2506" t="s">
        <v>10159</v>
      </c>
      <c r="J2506">
        <v>51035</v>
      </c>
      <c r="K2506" t="s">
        <v>10009</v>
      </c>
      <c r="L2506" t="str">
        <f>VLOOKUP(K2506,'[1]movimento-per-comune-ambito-201'!$B$2:$D$547,3,FALSE)</f>
        <v>Val di nievole</v>
      </c>
      <c r="M2506" t="s">
        <v>9632</v>
      </c>
      <c r="N2506">
        <v>3</v>
      </c>
      <c r="O2506" t="s">
        <v>10160</v>
      </c>
      <c r="P2506" t="s">
        <v>10161</v>
      </c>
      <c r="Q2506" t="s">
        <v>10162</v>
      </c>
    </row>
    <row r="2507" spans="1:17" x14ac:dyDescent="0.25">
      <c r="A2507">
        <v>14595</v>
      </c>
      <c r="B2507" t="s">
        <v>10163</v>
      </c>
      <c r="C2507" s="1">
        <v>4.3816597E+16</v>
      </c>
      <c r="D2507" s="1">
        <v>1.08966379999999E+16</v>
      </c>
      <c r="E2507">
        <v>47005</v>
      </c>
      <c r="F2507" t="str">
        <f>VLOOKUP(E2507,'[1]movimento-per-comune-ambito-201'!$C$2:$D$547,2,0)</f>
        <v>Val di nievole</v>
      </c>
      <c r="G2507" t="s">
        <v>63055</v>
      </c>
      <c r="H2507" t="s">
        <v>41</v>
      </c>
      <c r="I2507" t="s">
        <v>10164</v>
      </c>
      <c r="J2507">
        <v>51035</v>
      </c>
      <c r="K2507" t="s">
        <v>10009</v>
      </c>
      <c r="L2507" t="str">
        <f>VLOOKUP(K2507,'[1]movimento-per-comune-ambito-201'!$B$2:$D$547,3,FALSE)</f>
        <v>Val di nievole</v>
      </c>
      <c r="M2507" t="s">
        <v>9632</v>
      </c>
      <c r="N2507">
        <v>3</v>
      </c>
      <c r="O2507" t="s">
        <v>10165</v>
      </c>
      <c r="P2507" t="s">
        <v>10166</v>
      </c>
      <c r="Q2507" t="s">
        <v>10167</v>
      </c>
    </row>
    <row r="2508" spans="1:17" x14ac:dyDescent="0.25">
      <c r="A2508">
        <v>14596</v>
      </c>
      <c r="B2508" t="s">
        <v>842</v>
      </c>
      <c r="C2508" s="1">
        <v>438066721</v>
      </c>
      <c r="D2508" s="1">
        <v>108634228</v>
      </c>
      <c r="E2508">
        <v>47005</v>
      </c>
      <c r="F2508" t="str">
        <f>VLOOKUP(E2508,'[1]movimento-per-comune-ambito-201'!$C$2:$D$547,2,0)</f>
        <v>Val di nievole</v>
      </c>
      <c r="G2508" t="s">
        <v>63032</v>
      </c>
      <c r="H2508" t="s">
        <v>52</v>
      </c>
      <c r="I2508" t="s">
        <v>10168</v>
      </c>
      <c r="J2508">
        <v>51035</v>
      </c>
      <c r="K2508" t="s">
        <v>10009</v>
      </c>
      <c r="L2508" t="str">
        <f>VLOOKUP(K2508,'[1]movimento-per-comune-ambito-201'!$B$2:$D$547,3,FALSE)</f>
        <v>Val di nievole</v>
      </c>
      <c r="M2508" t="s">
        <v>9632</v>
      </c>
      <c r="N2508">
        <v>0</v>
      </c>
      <c r="O2508" t="s">
        <v>10169</v>
      </c>
      <c r="P2508" t="s">
        <v>10170</v>
      </c>
      <c r="Q2508" t="s">
        <v>10171</v>
      </c>
    </row>
    <row r="2509" spans="1:17" x14ac:dyDescent="0.25">
      <c r="A2509">
        <v>8739</v>
      </c>
      <c r="B2509" t="s">
        <v>10172</v>
      </c>
      <c r="C2509" s="1">
        <v>4.3842903415785E+16</v>
      </c>
      <c r="D2509" s="1">
        <v>1.09116699443969E+16</v>
      </c>
      <c r="E2509">
        <v>47005</v>
      </c>
      <c r="F2509" t="str">
        <f>VLOOKUP(E2509,'[1]movimento-per-comune-ambito-201'!$C$2:$D$547,2,0)</f>
        <v>Val di nievole</v>
      </c>
      <c r="G2509" t="s">
        <v>63033</v>
      </c>
      <c r="H2509" t="s">
        <v>52</v>
      </c>
      <c r="I2509" t="s">
        <v>10173</v>
      </c>
      <c r="J2509">
        <v>51035</v>
      </c>
      <c r="K2509" t="s">
        <v>10009</v>
      </c>
      <c r="L2509" t="str">
        <f>VLOOKUP(K2509,'[1]movimento-per-comune-ambito-201'!$B$2:$D$547,3,FALSE)</f>
        <v>Val di nievole</v>
      </c>
      <c r="M2509" t="s">
        <v>9632</v>
      </c>
      <c r="N2509">
        <v>0</v>
      </c>
      <c r="O2509" t="s">
        <v>10174</v>
      </c>
      <c r="P2509" t="s">
        <v>10175</v>
      </c>
      <c r="Q2509" t="s">
        <v>10176</v>
      </c>
    </row>
    <row r="2510" spans="1:17" x14ac:dyDescent="0.25">
      <c r="A2510">
        <v>14598</v>
      </c>
      <c r="B2510" t="s">
        <v>10177</v>
      </c>
      <c r="C2510" s="1">
        <v>4.383704E+16</v>
      </c>
      <c r="D2510" s="1">
        <v>1.0903434E+16</v>
      </c>
      <c r="E2510">
        <v>47005</v>
      </c>
      <c r="F2510" t="str">
        <f>VLOOKUP(E2510,'[1]movimento-per-comune-ambito-201'!$C$2:$D$547,2,0)</f>
        <v>Val di nievole</v>
      </c>
      <c r="G2510" t="s">
        <v>63063</v>
      </c>
      <c r="H2510" t="s">
        <v>52</v>
      </c>
      <c r="I2510" t="s">
        <v>10178</v>
      </c>
      <c r="J2510">
        <v>51035</v>
      </c>
      <c r="K2510" t="s">
        <v>10009</v>
      </c>
      <c r="L2510" t="str">
        <f>VLOOKUP(K2510,'[1]movimento-per-comune-ambito-201'!$B$2:$D$547,3,FALSE)</f>
        <v>Val di nievole</v>
      </c>
      <c r="M2510" t="s">
        <v>9632</v>
      </c>
      <c r="N2510">
        <v>0</v>
      </c>
      <c r="O2510" t="s">
        <v>10179</v>
      </c>
      <c r="P2510" t="s">
        <v>10180</v>
      </c>
      <c r="Q2510" t="s">
        <v>10181</v>
      </c>
    </row>
    <row r="2511" spans="1:17" x14ac:dyDescent="0.25">
      <c r="A2511">
        <v>16916</v>
      </c>
      <c r="B2511" t="s">
        <v>10182</v>
      </c>
      <c r="C2511" s="1">
        <v>438097007</v>
      </c>
      <c r="D2511" s="1">
        <v>1.09107997999999E+16</v>
      </c>
      <c r="E2511">
        <v>47005</v>
      </c>
      <c r="F2511" t="str">
        <f>VLOOKUP(E2511,'[1]movimento-per-comune-ambito-201'!$C$2:$D$547,2,0)</f>
        <v>Val di nievole</v>
      </c>
      <c r="G2511" t="s">
        <v>63064</v>
      </c>
      <c r="H2511" t="s">
        <v>52</v>
      </c>
      <c r="I2511" t="s">
        <v>10183</v>
      </c>
      <c r="J2511">
        <v>51035</v>
      </c>
      <c r="K2511" t="s">
        <v>10009</v>
      </c>
      <c r="L2511" t="str">
        <f>VLOOKUP(K2511,'[1]movimento-per-comune-ambito-201'!$B$2:$D$547,3,FALSE)</f>
        <v>Val di nievole</v>
      </c>
      <c r="M2511" t="s">
        <v>9632</v>
      </c>
      <c r="N2511">
        <v>0</v>
      </c>
      <c r="O2511" t="s">
        <v>10184</v>
      </c>
      <c r="P2511" t="s">
        <v>10185</v>
      </c>
      <c r="Q2511">
        <v>3348482241</v>
      </c>
    </row>
    <row r="2512" spans="1:17" x14ac:dyDescent="0.25">
      <c r="A2512">
        <v>19775</v>
      </c>
      <c r="B2512" t="s">
        <v>10186</v>
      </c>
      <c r="C2512" s="1">
        <v>4.38342492E+16</v>
      </c>
      <c r="D2512" s="1">
        <v>109079798</v>
      </c>
      <c r="E2512">
        <v>47005</v>
      </c>
      <c r="F2512" t="str">
        <f>VLOOKUP(E2512,'[1]movimento-per-comune-ambito-201'!$C$2:$D$547,2,0)</f>
        <v>Val di nievole</v>
      </c>
      <c r="G2512" t="s">
        <v>63022</v>
      </c>
      <c r="H2512" t="s">
        <v>52</v>
      </c>
      <c r="I2512" t="s">
        <v>10187</v>
      </c>
      <c r="J2512">
        <v>51035</v>
      </c>
      <c r="K2512" t="s">
        <v>10009</v>
      </c>
      <c r="L2512" t="str">
        <f>VLOOKUP(K2512,'[1]movimento-per-comune-ambito-201'!$B$2:$D$547,3,FALSE)</f>
        <v>Val di nievole</v>
      </c>
      <c r="M2512" t="s">
        <v>9632</v>
      </c>
      <c r="N2512">
        <v>0</v>
      </c>
      <c r="O2512" t="s">
        <v>10188</v>
      </c>
      <c r="Q2512" t="s">
        <v>10189</v>
      </c>
    </row>
    <row r="2513" spans="1:17" x14ac:dyDescent="0.25">
      <c r="A2513">
        <v>20568</v>
      </c>
      <c r="B2513" t="s">
        <v>10190</v>
      </c>
      <c r="C2513" s="1">
        <v>4.3807062E+16</v>
      </c>
      <c r="D2513" s="1">
        <v>1.0898483E+16</v>
      </c>
      <c r="E2513">
        <v>47005</v>
      </c>
      <c r="F2513" t="str">
        <f>VLOOKUP(E2513,'[1]movimento-per-comune-ambito-201'!$C$2:$D$547,2,0)</f>
        <v>Val di nievole</v>
      </c>
      <c r="G2513" t="s">
        <v>63144</v>
      </c>
      <c r="H2513" t="s">
        <v>52</v>
      </c>
      <c r="I2513" t="s">
        <v>10191</v>
      </c>
      <c r="J2513">
        <v>51035</v>
      </c>
      <c r="K2513" t="s">
        <v>10009</v>
      </c>
      <c r="L2513" t="str">
        <f>VLOOKUP(K2513,'[1]movimento-per-comune-ambito-201'!$B$2:$D$547,3,FALSE)</f>
        <v>Val di nievole</v>
      </c>
      <c r="M2513" t="s">
        <v>9632</v>
      </c>
      <c r="N2513">
        <v>0</v>
      </c>
      <c r="O2513" t="s">
        <v>10192</v>
      </c>
    </row>
    <row r="2514" spans="1:17" x14ac:dyDescent="0.25">
      <c r="A2514">
        <v>21268</v>
      </c>
      <c r="B2514" t="s">
        <v>10193</v>
      </c>
      <c r="C2514" s="1">
        <v>4.3834437399999904E+16</v>
      </c>
      <c r="D2514" s="1">
        <v>109191974</v>
      </c>
      <c r="E2514">
        <v>47005</v>
      </c>
      <c r="F2514" t="str">
        <f>VLOOKUP(E2514,'[1]movimento-per-comune-ambito-201'!$C$2:$D$547,2,0)</f>
        <v>Val di nievole</v>
      </c>
      <c r="G2514" t="s">
        <v>63065</v>
      </c>
      <c r="H2514" t="s">
        <v>52</v>
      </c>
      <c r="I2514" t="s">
        <v>10194</v>
      </c>
      <c r="J2514">
        <v>51035</v>
      </c>
      <c r="K2514" t="s">
        <v>10009</v>
      </c>
      <c r="L2514" t="str">
        <f>VLOOKUP(K2514,'[1]movimento-per-comune-ambito-201'!$B$2:$D$547,3,FALSE)</f>
        <v>Val di nievole</v>
      </c>
      <c r="M2514" t="s">
        <v>9632</v>
      </c>
      <c r="N2514">
        <v>0</v>
      </c>
      <c r="O2514" t="s">
        <v>10195</v>
      </c>
      <c r="Q2514">
        <v>3408033374</v>
      </c>
    </row>
    <row r="2515" spans="1:17" x14ac:dyDescent="0.25">
      <c r="A2515">
        <v>21776</v>
      </c>
      <c r="B2515" t="s">
        <v>10196</v>
      </c>
      <c r="C2515" s="1">
        <v>4.3817031999999904E+16</v>
      </c>
      <c r="D2515" s="1">
        <v>108963421</v>
      </c>
      <c r="E2515">
        <v>47005</v>
      </c>
      <c r="F2515" t="str">
        <f>VLOOKUP(E2515,'[1]movimento-per-comune-ambito-201'!$C$2:$D$547,2,0)</f>
        <v>Val di nievole</v>
      </c>
      <c r="G2515" t="s">
        <v>63201</v>
      </c>
      <c r="H2515" t="s">
        <v>52</v>
      </c>
      <c r="I2515" t="s">
        <v>10197</v>
      </c>
      <c r="J2515">
        <v>51035</v>
      </c>
      <c r="K2515" t="s">
        <v>10009</v>
      </c>
      <c r="L2515" t="str">
        <f>VLOOKUP(K2515,'[1]movimento-per-comune-ambito-201'!$B$2:$D$547,3,FALSE)</f>
        <v>Val di nievole</v>
      </c>
      <c r="M2515" t="s">
        <v>9632</v>
      </c>
      <c r="N2515">
        <v>0</v>
      </c>
      <c r="O2515" t="s">
        <v>10198</v>
      </c>
      <c r="P2515" t="s">
        <v>10199</v>
      </c>
    </row>
    <row r="2516" spans="1:17" x14ac:dyDescent="0.25">
      <c r="A2516">
        <v>14599</v>
      </c>
      <c r="B2516" t="s">
        <v>10200</v>
      </c>
      <c r="C2516" s="1">
        <v>4.3839506299999904E+16</v>
      </c>
      <c r="D2516" s="1">
        <v>109179785</v>
      </c>
      <c r="E2516">
        <v>47005</v>
      </c>
      <c r="F2516" t="str">
        <f>VLOOKUP(E2516,'[1]movimento-per-comune-ambito-201'!$C$2:$D$547,2,0)</f>
        <v>Val di nievole</v>
      </c>
      <c r="G2516" t="s">
        <v>63086</v>
      </c>
      <c r="H2516" t="s">
        <v>376</v>
      </c>
      <c r="I2516" t="s">
        <v>10201</v>
      </c>
      <c r="J2516">
        <v>51035</v>
      </c>
      <c r="K2516" t="s">
        <v>10009</v>
      </c>
      <c r="L2516" t="str">
        <f>VLOOKUP(K2516,'[1]movimento-per-comune-ambito-201'!$B$2:$D$547,3,FALSE)</f>
        <v>Val di nievole</v>
      </c>
      <c r="M2516" t="s">
        <v>9632</v>
      </c>
      <c r="N2516">
        <v>4</v>
      </c>
      <c r="O2516" t="s">
        <v>10202</v>
      </c>
      <c r="P2516" t="s">
        <v>10203</v>
      </c>
      <c r="Q2516">
        <v>57388332</v>
      </c>
    </row>
    <row r="2517" spans="1:17" x14ac:dyDescent="0.25">
      <c r="A2517">
        <v>14600</v>
      </c>
      <c r="B2517" t="s">
        <v>10204</v>
      </c>
      <c r="C2517" s="1">
        <v>4.3818625445496704E+16</v>
      </c>
      <c r="D2517" s="1">
        <v>1092187473541250</v>
      </c>
      <c r="E2517">
        <v>47005</v>
      </c>
      <c r="F2517" t="str">
        <f>VLOOKUP(E2517,'[1]movimento-per-comune-ambito-201'!$C$2:$D$547,2,0)</f>
        <v>Val di nievole</v>
      </c>
      <c r="G2517" t="s">
        <v>63035</v>
      </c>
      <c r="H2517" t="s">
        <v>75</v>
      </c>
      <c r="I2517" t="s">
        <v>10205</v>
      </c>
      <c r="J2517">
        <v>51035</v>
      </c>
      <c r="K2517" t="s">
        <v>10009</v>
      </c>
      <c r="L2517" t="str">
        <f>VLOOKUP(K2517,'[1]movimento-per-comune-ambito-201'!$B$2:$D$547,3,FALSE)</f>
        <v>Val di nievole</v>
      </c>
      <c r="M2517" t="s">
        <v>9632</v>
      </c>
      <c r="N2517">
        <v>0</v>
      </c>
      <c r="O2517" t="s">
        <v>10206</v>
      </c>
      <c r="P2517" t="s">
        <v>10207</v>
      </c>
      <c r="Q2517">
        <v>3804798444</v>
      </c>
    </row>
    <row r="2518" spans="1:17" x14ac:dyDescent="0.25">
      <c r="A2518">
        <v>14601</v>
      </c>
      <c r="B2518" t="s">
        <v>10208</v>
      </c>
      <c r="C2518" s="1">
        <v>4.3821599399999904E+16</v>
      </c>
      <c r="D2518" s="1">
        <v>1.09292666999999E+16</v>
      </c>
      <c r="E2518">
        <v>47005</v>
      </c>
      <c r="F2518" t="str">
        <f>VLOOKUP(E2518,'[1]movimento-per-comune-ambito-201'!$C$2:$D$547,2,0)</f>
        <v>Val di nievole</v>
      </c>
      <c r="G2518" t="s">
        <v>63036</v>
      </c>
      <c r="H2518" t="s">
        <v>75</v>
      </c>
      <c r="I2518" t="s">
        <v>10209</v>
      </c>
      <c r="J2518">
        <v>51035</v>
      </c>
      <c r="K2518" t="s">
        <v>10009</v>
      </c>
      <c r="L2518" t="str">
        <f>VLOOKUP(K2518,'[1]movimento-per-comune-ambito-201'!$B$2:$D$547,3,FALSE)</f>
        <v>Val di nievole</v>
      </c>
      <c r="M2518" t="s">
        <v>9632</v>
      </c>
      <c r="N2518">
        <v>0</v>
      </c>
      <c r="O2518" t="s">
        <v>10210</v>
      </c>
      <c r="P2518" t="s">
        <v>10211</v>
      </c>
      <c r="Q2518" t="s">
        <v>10212</v>
      </c>
    </row>
    <row r="2519" spans="1:17" x14ac:dyDescent="0.25">
      <c r="A2519">
        <v>14602</v>
      </c>
      <c r="B2519" t="s">
        <v>7076</v>
      </c>
      <c r="C2519" s="1">
        <v>4.38231132E+16</v>
      </c>
      <c r="D2519" s="1">
        <v>1.08917806E+16</v>
      </c>
      <c r="E2519">
        <v>47005</v>
      </c>
      <c r="F2519" t="str">
        <f>VLOOKUP(E2519,'[1]movimento-per-comune-ambito-201'!$C$2:$D$547,2,0)</f>
        <v>Val di nievole</v>
      </c>
      <c r="G2519" t="s">
        <v>63147</v>
      </c>
      <c r="H2519" t="s">
        <v>75</v>
      </c>
      <c r="I2519" t="s">
        <v>10213</v>
      </c>
      <c r="J2519">
        <v>51035</v>
      </c>
      <c r="K2519" t="s">
        <v>10009</v>
      </c>
      <c r="L2519" t="str">
        <f>VLOOKUP(K2519,'[1]movimento-per-comune-ambito-201'!$B$2:$D$547,3,FALSE)</f>
        <v>Val di nievole</v>
      </c>
      <c r="M2519" t="s">
        <v>9632</v>
      </c>
      <c r="N2519">
        <v>0</v>
      </c>
      <c r="O2519" t="s">
        <v>10214</v>
      </c>
      <c r="Q2519" t="s">
        <v>10215</v>
      </c>
    </row>
    <row r="2520" spans="1:17" x14ac:dyDescent="0.25">
      <c r="A2520">
        <v>14603</v>
      </c>
      <c r="B2520" t="s">
        <v>10216</v>
      </c>
      <c r="C2520" s="1">
        <v>4.3822727999999904E+16</v>
      </c>
      <c r="D2520" s="1">
        <v>10926978</v>
      </c>
      <c r="E2520">
        <v>47005</v>
      </c>
      <c r="F2520" t="str">
        <f>VLOOKUP(E2520,'[1]movimento-per-comune-ambito-201'!$C$2:$D$547,2,0)</f>
        <v>Val di nievole</v>
      </c>
      <c r="G2520" t="s">
        <v>63353</v>
      </c>
      <c r="H2520" t="s">
        <v>75</v>
      </c>
      <c r="I2520" t="s">
        <v>10217</v>
      </c>
      <c r="J2520">
        <v>51035</v>
      </c>
      <c r="K2520" t="s">
        <v>10009</v>
      </c>
      <c r="L2520" t="str">
        <f>VLOOKUP(K2520,'[1]movimento-per-comune-ambito-201'!$B$2:$D$547,3,FALSE)</f>
        <v>Val di nievole</v>
      </c>
      <c r="M2520" t="s">
        <v>9632</v>
      </c>
      <c r="N2520">
        <v>0</v>
      </c>
      <c r="O2520" t="s">
        <v>10218</v>
      </c>
      <c r="Q2520" t="s">
        <v>10219</v>
      </c>
    </row>
    <row r="2521" spans="1:17" x14ac:dyDescent="0.25">
      <c r="A2521">
        <v>14604</v>
      </c>
      <c r="B2521" t="s">
        <v>10120</v>
      </c>
      <c r="C2521" s="1">
        <v>4.3834467099999904E+16</v>
      </c>
      <c r="D2521" s="1">
        <v>10920415</v>
      </c>
      <c r="E2521">
        <v>47005</v>
      </c>
      <c r="F2521" t="str">
        <f>VLOOKUP(E2521,'[1]movimento-per-comune-ambito-201'!$C$2:$D$547,2,0)</f>
        <v>Val di nievole</v>
      </c>
      <c r="G2521" t="s">
        <v>63148</v>
      </c>
      <c r="H2521" t="s">
        <v>75</v>
      </c>
      <c r="I2521" t="s">
        <v>10220</v>
      </c>
      <c r="J2521">
        <v>51035</v>
      </c>
      <c r="K2521" t="s">
        <v>10009</v>
      </c>
      <c r="L2521" t="str">
        <f>VLOOKUP(K2521,'[1]movimento-per-comune-ambito-201'!$B$2:$D$547,3,FALSE)</f>
        <v>Val di nievole</v>
      </c>
      <c r="M2521" t="s">
        <v>9632</v>
      </c>
      <c r="N2521">
        <v>0</v>
      </c>
      <c r="O2521" t="s">
        <v>10221</v>
      </c>
      <c r="Q2521" t="s">
        <v>10222</v>
      </c>
    </row>
    <row r="2522" spans="1:17" x14ac:dyDescent="0.25">
      <c r="A2522">
        <v>14605</v>
      </c>
      <c r="B2522" t="s">
        <v>10223</v>
      </c>
      <c r="C2522" s="1">
        <v>4.3821599399999904E+16</v>
      </c>
      <c r="D2522" s="1">
        <v>1.09292666999999E+16</v>
      </c>
      <c r="E2522">
        <v>47005</v>
      </c>
      <c r="F2522" t="str">
        <f>VLOOKUP(E2522,'[1]movimento-per-comune-ambito-201'!$C$2:$D$547,2,0)</f>
        <v>Val di nievole</v>
      </c>
      <c r="G2522" t="s">
        <v>63675</v>
      </c>
      <c r="H2522" t="s">
        <v>75</v>
      </c>
      <c r="I2522" t="s">
        <v>10209</v>
      </c>
      <c r="J2522">
        <v>51035</v>
      </c>
      <c r="K2522" t="s">
        <v>10009</v>
      </c>
      <c r="L2522" t="str">
        <f>VLOOKUP(K2522,'[1]movimento-per-comune-ambito-201'!$B$2:$D$547,3,FALSE)</f>
        <v>Val di nievole</v>
      </c>
      <c r="M2522" t="s">
        <v>9632</v>
      </c>
      <c r="N2522">
        <v>0</v>
      </c>
      <c r="O2522" t="s">
        <v>10210</v>
      </c>
      <c r="P2522" t="s">
        <v>10211</v>
      </c>
      <c r="Q2522">
        <v>57382855</v>
      </c>
    </row>
    <row r="2523" spans="1:17" x14ac:dyDescent="0.25">
      <c r="A2523">
        <v>14607</v>
      </c>
      <c r="B2523" t="s">
        <v>10224</v>
      </c>
      <c r="C2523" s="1">
        <v>4.3819271999999904E+16</v>
      </c>
      <c r="D2523" s="1">
        <v>10892068</v>
      </c>
      <c r="E2523">
        <v>47005</v>
      </c>
      <c r="F2523" t="str">
        <f>VLOOKUP(E2523,'[1]movimento-per-comune-ambito-201'!$C$2:$D$547,2,0)</f>
        <v>Val di nievole</v>
      </c>
      <c r="G2523" t="s">
        <v>63442</v>
      </c>
      <c r="H2523" t="s">
        <v>75</v>
      </c>
      <c r="I2523" t="s">
        <v>10225</v>
      </c>
      <c r="J2523">
        <v>51035</v>
      </c>
      <c r="K2523" t="s">
        <v>10009</v>
      </c>
      <c r="L2523" t="str">
        <f>VLOOKUP(K2523,'[1]movimento-per-comune-ambito-201'!$B$2:$D$547,3,FALSE)</f>
        <v>Val di nievole</v>
      </c>
      <c r="M2523" t="s">
        <v>9632</v>
      </c>
      <c r="N2523">
        <v>0</v>
      </c>
      <c r="O2523" t="s">
        <v>10226</v>
      </c>
      <c r="Q2523" t="s">
        <v>10227</v>
      </c>
    </row>
    <row r="2524" spans="1:17" x14ac:dyDescent="0.25">
      <c r="A2524">
        <v>14608</v>
      </c>
      <c r="B2524" t="s">
        <v>10228</v>
      </c>
      <c r="C2524" s="1">
        <v>4.38231132E+16</v>
      </c>
      <c r="D2524" s="1">
        <v>1.08917806E+16</v>
      </c>
      <c r="E2524">
        <v>47005</v>
      </c>
      <c r="F2524" t="str">
        <f>VLOOKUP(E2524,'[1]movimento-per-comune-ambito-201'!$C$2:$D$547,2,0)</f>
        <v>Val di nievole</v>
      </c>
      <c r="G2524" t="s">
        <v>63443</v>
      </c>
      <c r="H2524" t="s">
        <v>75</v>
      </c>
      <c r="I2524" t="s">
        <v>10229</v>
      </c>
      <c r="J2524">
        <v>51035</v>
      </c>
      <c r="K2524" t="s">
        <v>10009</v>
      </c>
      <c r="L2524" t="str">
        <f>VLOOKUP(K2524,'[1]movimento-per-comune-ambito-201'!$B$2:$D$547,3,FALSE)</f>
        <v>Val di nievole</v>
      </c>
      <c r="M2524" t="s">
        <v>9632</v>
      </c>
      <c r="N2524">
        <v>0</v>
      </c>
      <c r="O2524" t="s">
        <v>10230</v>
      </c>
      <c r="P2524" t="s">
        <v>10231</v>
      </c>
      <c r="Q2524" t="s">
        <v>10232</v>
      </c>
    </row>
    <row r="2525" spans="1:17" x14ac:dyDescent="0.25">
      <c r="A2525">
        <v>19806</v>
      </c>
      <c r="B2525" t="s">
        <v>10233</v>
      </c>
      <c r="C2525" s="1">
        <v>4.3835349999999904E+16</v>
      </c>
      <c r="D2525" s="1">
        <v>1.0922705E+16</v>
      </c>
      <c r="E2525">
        <v>47005</v>
      </c>
      <c r="F2525" t="str">
        <f>VLOOKUP(E2525,'[1]movimento-per-comune-ambito-201'!$C$2:$D$547,2,0)</f>
        <v>Val di nievole</v>
      </c>
      <c r="G2525" t="s">
        <v>63363</v>
      </c>
      <c r="H2525" t="s">
        <v>75</v>
      </c>
      <c r="I2525" t="s">
        <v>10234</v>
      </c>
      <c r="J2525">
        <v>51035</v>
      </c>
      <c r="K2525" t="s">
        <v>10009</v>
      </c>
      <c r="L2525" t="str">
        <f>VLOOKUP(K2525,'[1]movimento-per-comune-ambito-201'!$B$2:$D$547,3,FALSE)</f>
        <v>Val di nievole</v>
      </c>
      <c r="M2525" t="s">
        <v>9632</v>
      </c>
      <c r="N2525">
        <v>0</v>
      </c>
      <c r="O2525" t="s">
        <v>10235</v>
      </c>
    </row>
    <row r="2526" spans="1:17" x14ac:dyDescent="0.25">
      <c r="A2526">
        <v>22264</v>
      </c>
      <c r="B2526" t="s">
        <v>10236</v>
      </c>
      <c r="C2526" s="1">
        <v>4.3822770499999904E+16</v>
      </c>
      <c r="D2526" s="1">
        <v>1.09064400999999E+16</v>
      </c>
      <c r="E2526">
        <v>47005</v>
      </c>
      <c r="F2526" t="str">
        <f>VLOOKUP(E2526,'[1]movimento-per-comune-ambito-201'!$C$2:$D$547,2,0)</f>
        <v>Val di nievole</v>
      </c>
      <c r="G2526" t="s">
        <v>63836</v>
      </c>
      <c r="H2526" t="s">
        <v>134</v>
      </c>
      <c r="I2526" t="s">
        <v>10237</v>
      </c>
      <c r="J2526">
        <v>51035</v>
      </c>
      <c r="K2526" t="s">
        <v>10009</v>
      </c>
      <c r="L2526" t="str">
        <f>VLOOKUP(K2526,'[1]movimento-per-comune-ambito-201'!$B$2:$D$547,3,FALSE)</f>
        <v>Val di nievole</v>
      </c>
      <c r="M2526" t="s">
        <v>9632</v>
      </c>
      <c r="N2526">
        <v>0</v>
      </c>
      <c r="O2526" t="s">
        <v>10238</v>
      </c>
      <c r="P2526" t="s">
        <v>10239</v>
      </c>
    </row>
    <row r="2527" spans="1:17" x14ac:dyDescent="0.25">
      <c r="A2527">
        <v>14609</v>
      </c>
      <c r="B2527" t="s">
        <v>10240</v>
      </c>
      <c r="C2527" s="1">
        <v>4.38362854E+16</v>
      </c>
      <c r="D2527" s="1">
        <v>1.09189919999999E+16</v>
      </c>
      <c r="E2527">
        <v>47005</v>
      </c>
      <c r="F2527" t="str">
        <f>VLOOKUP(E2527,'[1]movimento-per-comune-ambito-201'!$C$2:$D$547,2,0)</f>
        <v>Val di nievole</v>
      </c>
      <c r="G2527" t="s">
        <v>63456</v>
      </c>
      <c r="H2527" t="s">
        <v>2610</v>
      </c>
      <c r="I2527" t="s">
        <v>10241</v>
      </c>
      <c r="J2527">
        <v>51035</v>
      </c>
      <c r="K2527" t="s">
        <v>10009</v>
      </c>
      <c r="L2527" t="str">
        <f>VLOOKUP(K2527,'[1]movimento-per-comune-ambito-201'!$B$2:$D$547,3,FALSE)</f>
        <v>Val di nievole</v>
      </c>
      <c r="M2527" t="s">
        <v>9632</v>
      </c>
      <c r="N2527">
        <v>3</v>
      </c>
      <c r="O2527" t="s">
        <v>10218</v>
      </c>
      <c r="Q2527" t="s">
        <v>10242</v>
      </c>
    </row>
    <row r="2528" spans="1:17" x14ac:dyDescent="0.25">
      <c r="A2528">
        <v>14610</v>
      </c>
      <c r="B2528" t="s">
        <v>10243</v>
      </c>
      <c r="C2528" s="1">
        <v>4.38326403E+16</v>
      </c>
      <c r="D2528" s="1">
        <v>1.09189574999999E+16</v>
      </c>
      <c r="E2528">
        <v>47005</v>
      </c>
      <c r="F2528" t="str">
        <f>VLOOKUP(E2528,'[1]movimento-per-comune-ambito-201'!$C$2:$D$547,2,0)</f>
        <v>Val di nievole</v>
      </c>
      <c r="G2528" t="s">
        <v>63716</v>
      </c>
      <c r="H2528" t="s">
        <v>2610</v>
      </c>
      <c r="I2528" t="s">
        <v>10244</v>
      </c>
      <c r="J2528">
        <v>0</v>
      </c>
      <c r="K2528" t="s">
        <v>10009</v>
      </c>
      <c r="L2528" t="str">
        <f>VLOOKUP(K2528,'[1]movimento-per-comune-ambito-201'!$B$2:$D$547,3,FALSE)</f>
        <v>Val di nievole</v>
      </c>
      <c r="M2528" t="s">
        <v>9632</v>
      </c>
      <c r="N2528">
        <v>0</v>
      </c>
      <c r="O2528" t="s">
        <v>10245</v>
      </c>
      <c r="Q2528" t="s">
        <v>10246</v>
      </c>
    </row>
    <row r="2529" spans="1:17" x14ac:dyDescent="0.25">
      <c r="A2529">
        <v>14611</v>
      </c>
      <c r="B2529" t="s">
        <v>10247</v>
      </c>
      <c r="C2529" s="1">
        <v>4.3830077E+16</v>
      </c>
      <c r="D2529" s="1">
        <v>10937509</v>
      </c>
      <c r="E2529">
        <v>47005</v>
      </c>
      <c r="F2529" t="str">
        <f>VLOOKUP(E2529,'[1]movimento-per-comune-ambito-201'!$C$2:$D$547,2,0)</f>
        <v>Val di nievole</v>
      </c>
      <c r="G2529" t="s">
        <v>63251</v>
      </c>
      <c r="H2529" t="s">
        <v>1598</v>
      </c>
      <c r="I2529" t="s">
        <v>10248</v>
      </c>
      <c r="J2529">
        <v>51035</v>
      </c>
      <c r="K2529" t="s">
        <v>10009</v>
      </c>
      <c r="L2529" t="str">
        <f>VLOOKUP(K2529,'[1]movimento-per-comune-ambito-201'!$B$2:$D$547,3,FALSE)</f>
        <v>Val di nievole</v>
      </c>
      <c r="M2529" t="s">
        <v>9632</v>
      </c>
      <c r="N2529">
        <v>2</v>
      </c>
      <c r="O2529" t="s">
        <v>10249</v>
      </c>
      <c r="P2529" t="s">
        <v>10250</v>
      </c>
      <c r="Q2529">
        <v>3476362530</v>
      </c>
    </row>
    <row r="2530" spans="1:17" x14ac:dyDescent="0.25">
      <c r="A2530">
        <v>21775</v>
      </c>
      <c r="B2530" t="s">
        <v>10251</v>
      </c>
      <c r="C2530" s="1">
        <v>4.3830077E+16</v>
      </c>
      <c r="D2530" s="1">
        <v>10937509</v>
      </c>
      <c r="E2530">
        <v>47005</v>
      </c>
      <c r="F2530" t="str">
        <f>VLOOKUP(E2530,'[1]movimento-per-comune-ambito-201'!$C$2:$D$547,2,0)</f>
        <v>Val di nievole</v>
      </c>
      <c r="G2530" t="s">
        <v>63773</v>
      </c>
      <c r="H2530" t="s">
        <v>1598</v>
      </c>
      <c r="I2530" t="s">
        <v>10252</v>
      </c>
      <c r="J2530">
        <v>51035</v>
      </c>
      <c r="K2530" t="s">
        <v>10009</v>
      </c>
      <c r="L2530" t="str">
        <f>VLOOKUP(K2530,'[1]movimento-per-comune-ambito-201'!$B$2:$D$547,3,FALSE)</f>
        <v>Val di nievole</v>
      </c>
      <c r="M2530" t="s">
        <v>9632</v>
      </c>
      <c r="N2530">
        <v>2</v>
      </c>
      <c r="O2530" t="s">
        <v>10253</v>
      </c>
      <c r="P2530" t="s">
        <v>10254</v>
      </c>
    </row>
    <row r="2531" spans="1:17" x14ac:dyDescent="0.25">
      <c r="A2531">
        <v>14612</v>
      </c>
      <c r="B2531" t="s">
        <v>10255</v>
      </c>
      <c r="C2531" s="1">
        <v>4.3807937299999904E+16</v>
      </c>
      <c r="D2531" s="1">
        <v>108481103</v>
      </c>
      <c r="E2531">
        <v>47006</v>
      </c>
      <c r="F2531" t="str">
        <f>VLOOKUP(E2531,'[1]movimento-per-comune-ambito-201'!$C$2:$D$547,2,0)</f>
        <v>Val di nievole</v>
      </c>
      <c r="G2531" t="s">
        <v>63027</v>
      </c>
      <c r="H2531" t="s">
        <v>15</v>
      </c>
      <c r="I2531" t="s">
        <v>10256</v>
      </c>
      <c r="J2531">
        <v>51036</v>
      </c>
      <c r="K2531" t="s">
        <v>10257</v>
      </c>
      <c r="L2531" t="str">
        <f>VLOOKUP(K2531,'[1]movimento-per-comune-ambito-201'!$B$2:$D$547,3,FALSE)</f>
        <v>Val di nievole</v>
      </c>
      <c r="M2531" t="s">
        <v>9632</v>
      </c>
      <c r="N2531">
        <v>3</v>
      </c>
      <c r="O2531" t="s">
        <v>10258</v>
      </c>
      <c r="P2531" t="s">
        <v>10259</v>
      </c>
      <c r="Q2531" t="s">
        <v>10260</v>
      </c>
    </row>
    <row r="2532" spans="1:17" x14ac:dyDescent="0.25">
      <c r="A2532">
        <v>14613</v>
      </c>
      <c r="B2532" t="s">
        <v>10261</v>
      </c>
      <c r="C2532" s="1">
        <v>4.3843012999999904E+16</v>
      </c>
      <c r="D2532" s="1">
        <v>1.08775379999999E+16</v>
      </c>
      <c r="E2532">
        <v>47006</v>
      </c>
      <c r="F2532" t="str">
        <f>VLOOKUP(E2532,'[1]movimento-per-comune-ambito-201'!$C$2:$D$547,2,0)</f>
        <v>Val di nievole</v>
      </c>
      <c r="G2532" t="s">
        <v>63129</v>
      </c>
      <c r="H2532" t="s">
        <v>15</v>
      </c>
      <c r="I2532" t="s">
        <v>10262</v>
      </c>
      <c r="J2532">
        <v>51036</v>
      </c>
      <c r="K2532" t="s">
        <v>10257</v>
      </c>
      <c r="L2532" t="str">
        <f>VLOOKUP(K2532,'[1]movimento-per-comune-ambito-201'!$B$2:$D$547,3,FALSE)</f>
        <v>Val di nievole</v>
      </c>
      <c r="M2532" t="s">
        <v>9632</v>
      </c>
      <c r="N2532">
        <v>2</v>
      </c>
      <c r="O2532" t="s">
        <v>10263</v>
      </c>
      <c r="P2532" t="s">
        <v>10264</v>
      </c>
      <c r="Q2532" t="s">
        <v>10265</v>
      </c>
    </row>
    <row r="2533" spans="1:17" x14ac:dyDescent="0.25">
      <c r="A2533">
        <v>14614</v>
      </c>
      <c r="B2533" t="s">
        <v>10266</v>
      </c>
      <c r="C2533" s="1">
        <v>438293222</v>
      </c>
      <c r="D2533" s="1">
        <v>108633787</v>
      </c>
      <c r="E2533">
        <v>47006</v>
      </c>
      <c r="F2533" t="str">
        <f>VLOOKUP(E2533,'[1]movimento-per-comune-ambito-201'!$C$2:$D$547,2,0)</f>
        <v>Val di nievole</v>
      </c>
      <c r="G2533" t="s">
        <v>63131</v>
      </c>
      <c r="H2533" t="s">
        <v>15</v>
      </c>
      <c r="I2533" t="s">
        <v>10267</v>
      </c>
      <c r="J2533">
        <v>51036</v>
      </c>
      <c r="K2533" t="s">
        <v>10257</v>
      </c>
      <c r="L2533" t="str">
        <f>VLOOKUP(K2533,'[1]movimento-per-comune-ambito-201'!$B$2:$D$547,3,FALSE)</f>
        <v>Val di nievole</v>
      </c>
      <c r="M2533" t="s">
        <v>9632</v>
      </c>
      <c r="N2533">
        <v>2</v>
      </c>
      <c r="O2533" t="s">
        <v>10268</v>
      </c>
      <c r="P2533" t="s">
        <v>10269</v>
      </c>
      <c r="Q2533" t="s">
        <v>10270</v>
      </c>
    </row>
    <row r="2534" spans="1:17" x14ac:dyDescent="0.25">
      <c r="A2534">
        <v>14615</v>
      </c>
      <c r="B2534" t="s">
        <v>10271</v>
      </c>
      <c r="C2534" s="1">
        <v>4.38451469E+16</v>
      </c>
      <c r="D2534" s="1">
        <v>1.08939343999999E+16</v>
      </c>
      <c r="E2534">
        <v>47006</v>
      </c>
      <c r="F2534" t="str">
        <f>VLOOKUP(E2534,'[1]movimento-per-comune-ambito-201'!$C$2:$D$547,2,0)</f>
        <v>Val di nievole</v>
      </c>
      <c r="G2534" t="s">
        <v>63028</v>
      </c>
      <c r="H2534" t="s">
        <v>15</v>
      </c>
      <c r="I2534" t="s">
        <v>10272</v>
      </c>
      <c r="J2534">
        <v>51036</v>
      </c>
      <c r="K2534" t="s">
        <v>10257</v>
      </c>
      <c r="L2534" t="str">
        <f>VLOOKUP(K2534,'[1]movimento-per-comune-ambito-201'!$B$2:$D$547,3,FALSE)</f>
        <v>Val di nievole</v>
      </c>
      <c r="M2534" t="s">
        <v>9632</v>
      </c>
      <c r="N2534">
        <v>2</v>
      </c>
      <c r="O2534" t="s">
        <v>10273</v>
      </c>
      <c r="Q2534" t="s">
        <v>10274</v>
      </c>
    </row>
    <row r="2535" spans="1:17" x14ac:dyDescent="0.25">
      <c r="A2535">
        <v>14616</v>
      </c>
      <c r="B2535" t="s">
        <v>10275</v>
      </c>
      <c r="C2535" s="1">
        <v>4.3837887E+16</v>
      </c>
      <c r="D2535" s="1">
        <v>1.08796599999999E+16</v>
      </c>
      <c r="E2535">
        <v>47006</v>
      </c>
      <c r="F2535" t="str">
        <f>VLOOKUP(E2535,'[1]movimento-per-comune-ambito-201'!$C$2:$D$547,2,0)</f>
        <v>Val di nievole</v>
      </c>
      <c r="G2535" t="s">
        <v>63014</v>
      </c>
      <c r="H2535" t="s">
        <v>15</v>
      </c>
      <c r="I2535" t="s">
        <v>10276</v>
      </c>
      <c r="J2535">
        <v>51036</v>
      </c>
      <c r="K2535" t="s">
        <v>10257</v>
      </c>
      <c r="L2535" t="str">
        <f>VLOOKUP(K2535,'[1]movimento-per-comune-ambito-201'!$B$2:$D$547,3,FALSE)</f>
        <v>Val di nievole</v>
      </c>
      <c r="M2535" t="s">
        <v>9632</v>
      </c>
      <c r="N2535">
        <v>2</v>
      </c>
      <c r="O2535" t="s">
        <v>10277</v>
      </c>
      <c r="P2535" t="s">
        <v>10278</v>
      </c>
      <c r="Q2535" t="s">
        <v>10279</v>
      </c>
    </row>
    <row r="2536" spans="1:17" x14ac:dyDescent="0.25">
      <c r="A2536">
        <v>14617</v>
      </c>
      <c r="B2536" t="s">
        <v>10280</v>
      </c>
      <c r="C2536" s="1">
        <v>4.38491055988924E+16</v>
      </c>
      <c r="D2536" s="1">
        <v>1.08947467803955E+16</v>
      </c>
      <c r="E2536">
        <v>47006</v>
      </c>
      <c r="F2536" t="str">
        <f>VLOOKUP(E2536,'[1]movimento-per-comune-ambito-201'!$C$2:$D$547,2,0)</f>
        <v>Val di nievole</v>
      </c>
      <c r="G2536" t="s">
        <v>63029</v>
      </c>
      <c r="H2536" t="s">
        <v>15</v>
      </c>
      <c r="I2536" t="s">
        <v>10281</v>
      </c>
      <c r="J2536">
        <v>51036</v>
      </c>
      <c r="K2536" t="s">
        <v>10257</v>
      </c>
      <c r="L2536" t="str">
        <f>VLOOKUP(K2536,'[1]movimento-per-comune-ambito-201'!$B$2:$D$547,3,FALSE)</f>
        <v>Val di nievole</v>
      </c>
      <c r="M2536" t="s">
        <v>9632</v>
      </c>
      <c r="N2536">
        <v>2</v>
      </c>
      <c r="O2536" t="s">
        <v>10282</v>
      </c>
      <c r="P2536" t="s">
        <v>10283</v>
      </c>
      <c r="Q2536" t="s">
        <v>10284</v>
      </c>
    </row>
    <row r="2537" spans="1:17" x14ac:dyDescent="0.25">
      <c r="A2537">
        <v>14618</v>
      </c>
      <c r="B2537" t="s">
        <v>10285</v>
      </c>
      <c r="C2537" s="1">
        <v>4.38519409E+16</v>
      </c>
      <c r="D2537" s="1">
        <v>10870319</v>
      </c>
      <c r="E2537">
        <v>47006</v>
      </c>
      <c r="F2537" t="str">
        <f>VLOOKUP(E2537,'[1]movimento-per-comune-ambito-201'!$C$2:$D$547,2,0)</f>
        <v>Val di nievole</v>
      </c>
      <c r="G2537" t="s">
        <v>63030</v>
      </c>
      <c r="H2537" t="s">
        <v>15</v>
      </c>
      <c r="I2537" t="s">
        <v>10286</v>
      </c>
      <c r="J2537">
        <v>51036</v>
      </c>
      <c r="K2537" t="s">
        <v>10257</v>
      </c>
      <c r="L2537" t="str">
        <f>VLOOKUP(K2537,'[1]movimento-per-comune-ambito-201'!$B$2:$D$547,3,FALSE)</f>
        <v>Val di nievole</v>
      </c>
      <c r="M2537" t="s">
        <v>9632</v>
      </c>
      <c r="N2537">
        <v>2</v>
      </c>
      <c r="O2537" t="s">
        <v>10287</v>
      </c>
      <c r="P2537" t="s">
        <v>10288</v>
      </c>
      <c r="Q2537" t="s">
        <v>10289</v>
      </c>
    </row>
    <row r="2538" spans="1:17" x14ac:dyDescent="0.25">
      <c r="A2538">
        <v>18294</v>
      </c>
      <c r="B2538" t="s">
        <v>10290</v>
      </c>
      <c r="C2538" s="1">
        <v>438326609</v>
      </c>
      <c r="D2538" s="1">
        <v>1.08893992999999E+16</v>
      </c>
      <c r="E2538">
        <v>47006</v>
      </c>
      <c r="F2538" t="str">
        <f>VLOOKUP(E2538,'[1]movimento-per-comune-ambito-201'!$C$2:$D$547,2,0)</f>
        <v>Val di nievole</v>
      </c>
      <c r="G2538" t="s">
        <v>63149</v>
      </c>
      <c r="H2538" t="s">
        <v>15</v>
      </c>
      <c r="I2538" t="s">
        <v>10291</v>
      </c>
      <c r="J2538">
        <v>51036</v>
      </c>
      <c r="K2538" t="s">
        <v>10257</v>
      </c>
      <c r="L2538" t="str">
        <f>VLOOKUP(K2538,'[1]movimento-per-comune-ambito-201'!$B$2:$D$547,3,FALSE)</f>
        <v>Val di nievole</v>
      </c>
      <c r="M2538" t="s">
        <v>9632</v>
      </c>
      <c r="N2538">
        <v>2</v>
      </c>
      <c r="O2538" t="s">
        <v>10292</v>
      </c>
      <c r="P2538" t="s">
        <v>10293</v>
      </c>
      <c r="Q2538">
        <v>573809020</v>
      </c>
    </row>
    <row r="2539" spans="1:17" x14ac:dyDescent="0.25">
      <c r="A2539">
        <v>19159</v>
      </c>
      <c r="B2539" t="s">
        <v>10294</v>
      </c>
      <c r="C2539" s="1">
        <v>4.3839713E+16</v>
      </c>
      <c r="D2539" s="1">
        <v>10886493</v>
      </c>
      <c r="E2539">
        <v>47006</v>
      </c>
      <c r="F2539" t="str">
        <f>VLOOKUP(E2539,'[1]movimento-per-comune-ambito-201'!$C$2:$D$547,2,0)</f>
        <v>Val di nievole</v>
      </c>
      <c r="G2539" t="s">
        <v>63132</v>
      </c>
      <c r="H2539" t="s">
        <v>15</v>
      </c>
      <c r="I2539" t="s">
        <v>10295</v>
      </c>
      <c r="J2539">
        <v>51036</v>
      </c>
      <c r="K2539" t="s">
        <v>10257</v>
      </c>
      <c r="L2539" t="str">
        <f>VLOOKUP(K2539,'[1]movimento-per-comune-ambito-201'!$B$2:$D$547,3,FALSE)</f>
        <v>Val di nievole</v>
      </c>
      <c r="M2539" t="s">
        <v>9632</v>
      </c>
      <c r="N2539">
        <v>1</v>
      </c>
      <c r="O2539" t="s">
        <v>10296</v>
      </c>
      <c r="P2539" t="s">
        <v>10297</v>
      </c>
    </row>
    <row r="2540" spans="1:17" x14ac:dyDescent="0.25">
      <c r="A2540">
        <v>19160</v>
      </c>
      <c r="B2540" t="s">
        <v>10298</v>
      </c>
      <c r="C2540" s="1">
        <v>4.3843012999999904E+16</v>
      </c>
      <c r="D2540" s="1">
        <v>1.08775379999999E+16</v>
      </c>
      <c r="E2540">
        <v>47006</v>
      </c>
      <c r="F2540" t="str">
        <f>VLOOKUP(E2540,'[1]movimento-per-comune-ambito-201'!$C$2:$D$547,2,0)</f>
        <v>Val di nievole</v>
      </c>
      <c r="G2540" t="s">
        <v>63133</v>
      </c>
      <c r="H2540" t="s">
        <v>15</v>
      </c>
      <c r="I2540" t="s">
        <v>10299</v>
      </c>
      <c r="J2540">
        <v>51036</v>
      </c>
      <c r="K2540" t="s">
        <v>10257</v>
      </c>
      <c r="L2540" t="str">
        <f>VLOOKUP(K2540,'[1]movimento-per-comune-ambito-201'!$B$2:$D$547,3,FALSE)</f>
        <v>Val di nievole</v>
      </c>
      <c r="M2540" t="s">
        <v>9632</v>
      </c>
      <c r="N2540">
        <v>2</v>
      </c>
      <c r="O2540" t="s">
        <v>10300</v>
      </c>
    </row>
    <row r="2541" spans="1:17" x14ac:dyDescent="0.25">
      <c r="A2541">
        <v>19161</v>
      </c>
      <c r="B2541" t="s">
        <v>10301</v>
      </c>
      <c r="C2541" s="1">
        <v>4.3841483699999904E+16</v>
      </c>
      <c r="D2541" s="1">
        <v>108650422</v>
      </c>
      <c r="E2541">
        <v>47006</v>
      </c>
      <c r="F2541" t="str">
        <f>VLOOKUP(E2541,'[1]movimento-per-comune-ambito-201'!$C$2:$D$547,2,0)</f>
        <v>Val di nievole</v>
      </c>
      <c r="G2541" t="s">
        <v>63015</v>
      </c>
      <c r="H2541" t="s">
        <v>15</v>
      </c>
      <c r="I2541" t="s">
        <v>10302</v>
      </c>
      <c r="J2541">
        <v>51036</v>
      </c>
      <c r="K2541" t="s">
        <v>10257</v>
      </c>
      <c r="L2541" t="str">
        <f>VLOOKUP(K2541,'[1]movimento-per-comune-ambito-201'!$B$2:$D$547,3,FALSE)</f>
        <v>Val di nievole</v>
      </c>
      <c r="M2541" t="s">
        <v>9632</v>
      </c>
      <c r="N2541">
        <v>2</v>
      </c>
      <c r="O2541" t="s">
        <v>10303</v>
      </c>
      <c r="P2541" t="s">
        <v>10304</v>
      </c>
    </row>
    <row r="2542" spans="1:17" x14ac:dyDescent="0.25">
      <c r="A2542">
        <v>22277</v>
      </c>
      <c r="B2542" t="s">
        <v>10305</v>
      </c>
      <c r="C2542" s="1">
        <v>4.38334321E+16</v>
      </c>
      <c r="D2542" s="1">
        <v>108809407</v>
      </c>
      <c r="E2542">
        <v>47006</v>
      </c>
      <c r="F2542" t="str">
        <f>VLOOKUP(E2542,'[1]movimento-per-comune-ambito-201'!$C$2:$D$547,2,0)</f>
        <v>Val di nievole</v>
      </c>
      <c r="G2542" t="s">
        <v>63016</v>
      </c>
      <c r="H2542" t="s">
        <v>15</v>
      </c>
      <c r="I2542" t="s">
        <v>10306</v>
      </c>
      <c r="J2542">
        <v>51036</v>
      </c>
      <c r="K2542" t="s">
        <v>10257</v>
      </c>
      <c r="L2542" t="str">
        <f>VLOOKUP(K2542,'[1]movimento-per-comune-ambito-201'!$B$2:$D$547,3,FALSE)</f>
        <v>Val di nievole</v>
      </c>
      <c r="M2542" t="s">
        <v>9632</v>
      </c>
      <c r="N2542">
        <v>1</v>
      </c>
      <c r="O2542" t="s">
        <v>10307</v>
      </c>
      <c r="Q2542" t="s">
        <v>10308</v>
      </c>
    </row>
    <row r="2543" spans="1:17" x14ac:dyDescent="0.25">
      <c r="A2543">
        <v>23633</v>
      </c>
      <c r="B2543" t="s">
        <v>6768</v>
      </c>
      <c r="C2543" s="1">
        <v>438559147</v>
      </c>
      <c r="D2543" s="1">
        <v>108762922</v>
      </c>
      <c r="E2543">
        <v>47006</v>
      </c>
      <c r="F2543" t="str">
        <f>VLOOKUP(E2543,'[1]movimento-per-comune-ambito-201'!$C$2:$D$547,2,0)</f>
        <v>Val di nievole</v>
      </c>
      <c r="G2543" t="s">
        <v>63017</v>
      </c>
      <c r="H2543" t="s">
        <v>15</v>
      </c>
      <c r="I2543" t="s">
        <v>10309</v>
      </c>
      <c r="J2543">
        <v>51036</v>
      </c>
      <c r="K2543" t="s">
        <v>10257</v>
      </c>
      <c r="L2543" t="str">
        <f>VLOOKUP(K2543,'[1]movimento-per-comune-ambito-201'!$B$2:$D$547,3,FALSE)</f>
        <v>Val di nievole</v>
      </c>
      <c r="M2543" t="s">
        <v>9632</v>
      </c>
      <c r="N2543">
        <v>2</v>
      </c>
      <c r="O2543" t="s">
        <v>10310</v>
      </c>
    </row>
    <row r="2544" spans="1:17" x14ac:dyDescent="0.25">
      <c r="A2544">
        <v>14620</v>
      </c>
      <c r="B2544" t="s">
        <v>10311</v>
      </c>
      <c r="C2544" s="1">
        <v>4.3827776999999904E+16</v>
      </c>
      <c r="D2544" s="1">
        <v>1.08491149999999E+16</v>
      </c>
      <c r="E2544">
        <v>47006</v>
      </c>
      <c r="F2544" t="str">
        <f>VLOOKUP(E2544,'[1]movimento-per-comune-ambito-201'!$C$2:$D$547,2,0)</f>
        <v>Val di nievole</v>
      </c>
      <c r="G2544" t="s">
        <v>63130</v>
      </c>
      <c r="H2544" t="s">
        <v>41</v>
      </c>
      <c r="I2544" t="s">
        <v>10312</v>
      </c>
      <c r="J2544">
        <v>51036</v>
      </c>
      <c r="K2544" t="s">
        <v>10257</v>
      </c>
      <c r="L2544" t="str">
        <f>VLOOKUP(K2544,'[1]movimento-per-comune-ambito-201'!$B$2:$D$547,3,FALSE)</f>
        <v>Val di nievole</v>
      </c>
      <c r="M2544" t="s">
        <v>9632</v>
      </c>
      <c r="N2544">
        <v>2</v>
      </c>
      <c r="O2544" t="s">
        <v>10313</v>
      </c>
      <c r="P2544" t="s">
        <v>10314</v>
      </c>
      <c r="Q2544" t="s">
        <v>10315</v>
      </c>
    </row>
    <row r="2545" spans="1:17" x14ac:dyDescent="0.25">
      <c r="A2545">
        <v>14621</v>
      </c>
      <c r="B2545" t="s">
        <v>10316</v>
      </c>
      <c r="C2545" s="1">
        <v>4.3819843769193296E+16</v>
      </c>
      <c r="D2545" s="1">
        <v>1.08444902300834E+16</v>
      </c>
      <c r="E2545">
        <v>47006</v>
      </c>
      <c r="F2545" t="str">
        <f>VLOOKUP(E2545,'[1]movimento-per-comune-ambito-201'!$C$2:$D$547,2,0)</f>
        <v>Val di nievole</v>
      </c>
      <c r="G2545" t="s">
        <v>63019</v>
      </c>
      <c r="H2545" t="s">
        <v>41</v>
      </c>
      <c r="I2545" t="s">
        <v>10317</v>
      </c>
      <c r="J2545">
        <v>51036</v>
      </c>
      <c r="K2545" t="s">
        <v>10257</v>
      </c>
      <c r="L2545" t="str">
        <f>VLOOKUP(K2545,'[1]movimento-per-comune-ambito-201'!$B$2:$D$547,3,FALSE)</f>
        <v>Val di nievole</v>
      </c>
      <c r="M2545" t="s">
        <v>9632</v>
      </c>
      <c r="N2545">
        <v>3</v>
      </c>
      <c r="O2545" t="s">
        <v>10318</v>
      </c>
      <c r="P2545" t="s">
        <v>10319</v>
      </c>
      <c r="Q2545" t="s">
        <v>10320</v>
      </c>
    </row>
    <row r="2546" spans="1:17" x14ac:dyDescent="0.25">
      <c r="A2546">
        <v>14622</v>
      </c>
      <c r="B2546" t="s">
        <v>10321</v>
      </c>
      <c r="C2546" s="1">
        <v>4.3824913E+16</v>
      </c>
      <c r="D2546" s="1">
        <v>1.08763377E+16</v>
      </c>
      <c r="E2546">
        <v>47006</v>
      </c>
      <c r="F2546" t="str">
        <f>VLOOKUP(E2546,'[1]movimento-per-comune-ambito-201'!$C$2:$D$547,2,0)</f>
        <v>Val di nievole</v>
      </c>
      <c r="G2546" t="s">
        <v>63032</v>
      </c>
      <c r="H2546" t="s">
        <v>52</v>
      </c>
      <c r="I2546" t="s">
        <v>10322</v>
      </c>
      <c r="J2546">
        <v>51036</v>
      </c>
      <c r="K2546" t="s">
        <v>10257</v>
      </c>
      <c r="L2546" t="str">
        <f>VLOOKUP(K2546,'[1]movimento-per-comune-ambito-201'!$B$2:$D$547,3,FALSE)</f>
        <v>Val di nievole</v>
      </c>
      <c r="M2546" t="s">
        <v>9632</v>
      </c>
      <c r="N2546">
        <v>0</v>
      </c>
      <c r="O2546" t="s">
        <v>10323</v>
      </c>
      <c r="Q2546" t="s">
        <v>10324</v>
      </c>
    </row>
    <row r="2547" spans="1:17" x14ac:dyDescent="0.25">
      <c r="A2547">
        <v>14623</v>
      </c>
      <c r="B2547" t="s">
        <v>10325</v>
      </c>
      <c r="C2547" s="1">
        <v>4.3845507099999904E+16</v>
      </c>
      <c r="D2547" s="1">
        <v>108917293</v>
      </c>
      <c r="E2547">
        <v>47006</v>
      </c>
      <c r="F2547" t="str">
        <f>VLOOKUP(E2547,'[1]movimento-per-comune-ambito-201'!$C$2:$D$547,2,0)</f>
        <v>Val di nievole</v>
      </c>
      <c r="G2547" t="s">
        <v>63033</v>
      </c>
      <c r="H2547" t="s">
        <v>52</v>
      </c>
      <c r="I2547" t="s">
        <v>10326</v>
      </c>
      <c r="J2547">
        <v>51036</v>
      </c>
      <c r="K2547" t="s">
        <v>10257</v>
      </c>
      <c r="L2547" t="str">
        <f>VLOOKUP(K2547,'[1]movimento-per-comune-ambito-201'!$B$2:$D$547,3,FALSE)</f>
        <v>Val di nievole</v>
      </c>
      <c r="M2547" t="s">
        <v>9632</v>
      </c>
      <c r="N2547">
        <v>0</v>
      </c>
      <c r="O2547" t="s">
        <v>10327</v>
      </c>
      <c r="P2547" t="s">
        <v>10328</v>
      </c>
      <c r="Q2547">
        <v>57383489</v>
      </c>
    </row>
    <row r="2548" spans="1:17" x14ac:dyDescent="0.25">
      <c r="A2548">
        <v>14624</v>
      </c>
      <c r="B2548" t="s">
        <v>7512</v>
      </c>
      <c r="C2548" s="1">
        <v>4.3823689E+16</v>
      </c>
      <c r="D2548" s="1">
        <v>10843197</v>
      </c>
      <c r="E2548">
        <v>47006</v>
      </c>
      <c r="F2548" t="str">
        <f>VLOOKUP(E2548,'[1]movimento-per-comune-ambito-201'!$C$2:$D$547,2,0)</f>
        <v>Val di nievole</v>
      </c>
      <c r="G2548" t="s">
        <v>63021</v>
      </c>
      <c r="H2548" t="s">
        <v>52</v>
      </c>
      <c r="I2548" t="s">
        <v>10329</v>
      </c>
      <c r="J2548">
        <v>51036</v>
      </c>
      <c r="K2548" t="s">
        <v>10257</v>
      </c>
      <c r="L2548" t="str">
        <f>VLOOKUP(K2548,'[1]movimento-per-comune-ambito-201'!$B$2:$D$547,3,FALSE)</f>
        <v>Val di nievole</v>
      </c>
      <c r="M2548" t="s">
        <v>9632</v>
      </c>
      <c r="N2548">
        <v>0</v>
      </c>
      <c r="O2548" t="s">
        <v>10330</v>
      </c>
      <c r="Q2548" t="s">
        <v>10331</v>
      </c>
    </row>
    <row r="2549" spans="1:17" x14ac:dyDescent="0.25">
      <c r="A2549">
        <v>14625</v>
      </c>
      <c r="B2549" t="s">
        <v>10332</v>
      </c>
      <c r="C2549" s="1">
        <v>4.3845507099999904E+16</v>
      </c>
      <c r="D2549" s="1">
        <v>108917293</v>
      </c>
      <c r="E2549">
        <v>47006</v>
      </c>
      <c r="F2549" t="str">
        <f>VLOOKUP(E2549,'[1]movimento-per-comune-ambito-201'!$C$2:$D$547,2,0)</f>
        <v>Val di nievole</v>
      </c>
      <c r="G2549" t="s">
        <v>63064</v>
      </c>
      <c r="H2549" t="s">
        <v>52</v>
      </c>
      <c r="I2549" t="s">
        <v>10333</v>
      </c>
      <c r="J2549">
        <v>51036</v>
      </c>
      <c r="K2549" t="s">
        <v>10257</v>
      </c>
      <c r="L2549" t="str">
        <f>VLOOKUP(K2549,'[1]movimento-per-comune-ambito-201'!$B$2:$D$547,3,FALSE)</f>
        <v>Val di nievole</v>
      </c>
      <c r="M2549" t="s">
        <v>9632</v>
      </c>
      <c r="N2549">
        <v>0</v>
      </c>
      <c r="O2549" t="s">
        <v>10334</v>
      </c>
      <c r="P2549" t="s">
        <v>10328</v>
      </c>
      <c r="Q2549">
        <v>57383489</v>
      </c>
    </row>
    <row r="2550" spans="1:17" x14ac:dyDescent="0.25">
      <c r="A2550">
        <v>14626</v>
      </c>
      <c r="B2550" t="s">
        <v>10335</v>
      </c>
      <c r="C2550" s="1">
        <v>4.3847605999999904E+16</v>
      </c>
      <c r="D2550" s="1">
        <v>108703027</v>
      </c>
      <c r="E2550">
        <v>47006</v>
      </c>
      <c r="F2550" t="str">
        <f>VLOOKUP(E2550,'[1]movimento-per-comune-ambito-201'!$C$2:$D$547,2,0)</f>
        <v>Val di nievole</v>
      </c>
      <c r="G2550" t="s">
        <v>63022</v>
      </c>
      <c r="H2550" t="s">
        <v>52</v>
      </c>
      <c r="I2550" t="s">
        <v>10336</v>
      </c>
      <c r="J2550">
        <v>51036</v>
      </c>
      <c r="K2550" t="s">
        <v>10257</v>
      </c>
      <c r="L2550" t="str">
        <f>VLOOKUP(K2550,'[1]movimento-per-comune-ambito-201'!$B$2:$D$547,3,FALSE)</f>
        <v>Val di nievole</v>
      </c>
      <c r="M2550" t="s">
        <v>9632</v>
      </c>
      <c r="N2550">
        <v>0</v>
      </c>
      <c r="O2550" t="s">
        <v>10337</v>
      </c>
      <c r="Q2550" t="s">
        <v>10338</v>
      </c>
    </row>
    <row r="2551" spans="1:17" x14ac:dyDescent="0.25">
      <c r="A2551">
        <v>18292</v>
      </c>
      <c r="B2551" t="s">
        <v>10339</v>
      </c>
      <c r="C2551" s="1">
        <v>4.3829365E+16</v>
      </c>
      <c r="D2551" s="1">
        <v>108618539</v>
      </c>
      <c r="E2551">
        <v>47006</v>
      </c>
      <c r="F2551" t="str">
        <f>VLOOKUP(E2551,'[1]movimento-per-comune-ambito-201'!$C$2:$D$547,2,0)</f>
        <v>Val di nievole</v>
      </c>
      <c r="G2551" t="s">
        <v>63201</v>
      </c>
      <c r="H2551" t="s">
        <v>52</v>
      </c>
      <c r="I2551" t="s">
        <v>10340</v>
      </c>
      <c r="J2551">
        <v>51036</v>
      </c>
      <c r="K2551" t="s">
        <v>10257</v>
      </c>
      <c r="L2551" t="str">
        <f>VLOOKUP(K2551,'[1]movimento-per-comune-ambito-201'!$B$2:$D$547,3,FALSE)</f>
        <v>Val di nievole</v>
      </c>
      <c r="M2551" t="s">
        <v>9632</v>
      </c>
      <c r="N2551">
        <v>0</v>
      </c>
      <c r="O2551" t="s">
        <v>10341</v>
      </c>
      <c r="Q2551" t="s">
        <v>10342</v>
      </c>
    </row>
    <row r="2552" spans="1:17" x14ac:dyDescent="0.25">
      <c r="A2552">
        <v>18291</v>
      </c>
      <c r="B2552" t="s">
        <v>10343</v>
      </c>
      <c r="C2552" s="1">
        <v>4.3833159E+16</v>
      </c>
      <c r="D2552" s="1">
        <v>10890112</v>
      </c>
      <c r="E2552">
        <v>47006</v>
      </c>
      <c r="F2552" t="str">
        <f>VLOOKUP(E2552,'[1]movimento-per-comune-ambito-201'!$C$2:$D$547,2,0)</f>
        <v>Val di nievole</v>
      </c>
      <c r="G2552" t="s">
        <v>63023</v>
      </c>
      <c r="H2552" t="s">
        <v>52</v>
      </c>
      <c r="I2552" t="s">
        <v>10344</v>
      </c>
      <c r="J2552">
        <v>51036</v>
      </c>
      <c r="K2552" t="s">
        <v>10257</v>
      </c>
      <c r="L2552" t="str">
        <f>VLOOKUP(K2552,'[1]movimento-per-comune-ambito-201'!$B$2:$D$547,3,FALSE)</f>
        <v>Val di nievole</v>
      </c>
      <c r="M2552" t="s">
        <v>9632</v>
      </c>
      <c r="N2552">
        <v>0</v>
      </c>
      <c r="O2552" t="s">
        <v>10345</v>
      </c>
      <c r="Q2552">
        <v>3338005208</v>
      </c>
    </row>
    <row r="2553" spans="1:17" x14ac:dyDescent="0.25">
      <c r="A2553">
        <v>20567</v>
      </c>
      <c r="B2553" t="s">
        <v>10346</v>
      </c>
      <c r="C2553" s="1">
        <v>4.3823112E+16</v>
      </c>
      <c r="D2553" s="1">
        <v>1.0865163E+16</v>
      </c>
      <c r="E2553">
        <v>47006</v>
      </c>
      <c r="F2553" t="str">
        <f>VLOOKUP(E2553,'[1]movimento-per-comune-ambito-201'!$C$2:$D$547,2,0)</f>
        <v>Val di nievole</v>
      </c>
      <c r="G2553" t="s">
        <v>63024</v>
      </c>
      <c r="H2553" t="s">
        <v>52</v>
      </c>
      <c r="I2553" t="s">
        <v>10347</v>
      </c>
      <c r="J2553">
        <v>51036</v>
      </c>
      <c r="K2553" t="s">
        <v>10257</v>
      </c>
      <c r="L2553" t="str">
        <f>VLOOKUP(K2553,'[1]movimento-per-comune-ambito-201'!$B$2:$D$547,3,FALSE)</f>
        <v>Val di nievole</v>
      </c>
      <c r="M2553" t="s">
        <v>9632</v>
      </c>
      <c r="N2553">
        <v>0</v>
      </c>
      <c r="O2553" t="s">
        <v>10348</v>
      </c>
    </row>
    <row r="2554" spans="1:17" x14ac:dyDescent="0.25">
      <c r="A2554">
        <v>21447</v>
      </c>
      <c r="B2554" t="s">
        <v>10349</v>
      </c>
      <c r="C2554" s="1">
        <v>4.38365397E+16</v>
      </c>
      <c r="D2554" s="1">
        <v>1.08941234999999E+16</v>
      </c>
      <c r="E2554">
        <v>47006</v>
      </c>
      <c r="F2554" t="str">
        <f>VLOOKUP(E2554,'[1]movimento-per-comune-ambito-201'!$C$2:$D$547,2,0)</f>
        <v>Val di nievole</v>
      </c>
      <c r="G2554" t="s">
        <v>63025</v>
      </c>
      <c r="H2554" t="s">
        <v>52</v>
      </c>
      <c r="I2554" t="s">
        <v>10350</v>
      </c>
      <c r="J2554">
        <v>51036</v>
      </c>
      <c r="K2554" t="s">
        <v>10257</v>
      </c>
      <c r="L2554" t="str">
        <f>VLOOKUP(K2554,'[1]movimento-per-comune-ambito-201'!$B$2:$D$547,3,FALSE)</f>
        <v>Val di nievole</v>
      </c>
      <c r="M2554" t="s">
        <v>9632</v>
      </c>
      <c r="N2554">
        <v>0</v>
      </c>
      <c r="O2554" t="s">
        <v>10351</v>
      </c>
    </row>
    <row r="2555" spans="1:17" x14ac:dyDescent="0.25">
      <c r="A2555">
        <v>14627</v>
      </c>
      <c r="B2555" t="s">
        <v>10352</v>
      </c>
      <c r="C2555" s="1">
        <v>4.3817641E+16</v>
      </c>
      <c r="D2555" s="1">
        <v>10864276</v>
      </c>
      <c r="E2555">
        <v>47006</v>
      </c>
      <c r="F2555" t="str">
        <f>VLOOKUP(E2555,'[1]movimento-per-comune-ambito-201'!$C$2:$D$547,2,0)</f>
        <v>Val di nievole</v>
      </c>
      <c r="G2555" t="s">
        <v>63036</v>
      </c>
      <c r="H2555" t="s">
        <v>75</v>
      </c>
      <c r="I2555" t="s">
        <v>10353</v>
      </c>
      <c r="J2555">
        <v>51036</v>
      </c>
      <c r="K2555" t="s">
        <v>10257</v>
      </c>
      <c r="L2555" t="str">
        <f>VLOOKUP(K2555,'[1]movimento-per-comune-ambito-201'!$B$2:$D$547,3,FALSE)</f>
        <v>Val di nievole</v>
      </c>
      <c r="M2555" t="s">
        <v>9632</v>
      </c>
      <c r="N2555">
        <v>0</v>
      </c>
      <c r="O2555" t="s">
        <v>10354</v>
      </c>
      <c r="P2555" t="s">
        <v>10355</v>
      </c>
      <c r="Q2555" t="s">
        <v>10356</v>
      </c>
    </row>
    <row r="2556" spans="1:17" x14ac:dyDescent="0.25">
      <c r="A2556">
        <v>20570</v>
      </c>
      <c r="B2556" t="s">
        <v>10357</v>
      </c>
      <c r="C2556" s="1">
        <v>4.3810261288078304E+16</v>
      </c>
      <c r="D2556" s="1">
        <v>1.0845280991634E+16</v>
      </c>
      <c r="E2556">
        <v>47006</v>
      </c>
      <c r="F2556" t="str">
        <f>VLOOKUP(E2556,'[1]movimento-per-comune-ambito-201'!$C$2:$D$547,2,0)</f>
        <v>Val di nievole</v>
      </c>
      <c r="G2556" t="s">
        <v>63247</v>
      </c>
      <c r="H2556" t="s">
        <v>75</v>
      </c>
      <c r="I2556" t="s">
        <v>10358</v>
      </c>
      <c r="J2556">
        <v>51036</v>
      </c>
      <c r="K2556" t="s">
        <v>10257</v>
      </c>
      <c r="L2556" t="str">
        <f>VLOOKUP(K2556,'[1]movimento-per-comune-ambito-201'!$B$2:$D$547,3,FALSE)</f>
        <v>Val di nievole</v>
      </c>
      <c r="M2556" t="s">
        <v>9632</v>
      </c>
      <c r="N2556">
        <v>0</v>
      </c>
      <c r="O2556" t="s">
        <v>10359</v>
      </c>
      <c r="P2556" t="s">
        <v>10360</v>
      </c>
    </row>
    <row r="2557" spans="1:17" x14ac:dyDescent="0.25">
      <c r="A2557">
        <v>21451</v>
      </c>
      <c r="B2557" t="s">
        <v>10361</v>
      </c>
      <c r="C2557" s="1">
        <v>4.38262604E+16</v>
      </c>
      <c r="D2557" s="1">
        <v>108749658</v>
      </c>
      <c r="E2557">
        <v>47006</v>
      </c>
      <c r="F2557" t="str">
        <f>VLOOKUP(E2557,'[1]movimento-per-comune-ambito-201'!$C$2:$D$547,2,0)</f>
        <v>Val di nievole</v>
      </c>
      <c r="G2557" t="s">
        <v>63146</v>
      </c>
      <c r="H2557" t="s">
        <v>75</v>
      </c>
      <c r="I2557" t="s">
        <v>10362</v>
      </c>
      <c r="J2557">
        <v>51036</v>
      </c>
      <c r="K2557" t="s">
        <v>10257</v>
      </c>
      <c r="L2557" t="str">
        <f>VLOOKUP(K2557,'[1]movimento-per-comune-ambito-201'!$B$2:$D$547,3,FALSE)</f>
        <v>Val di nievole</v>
      </c>
      <c r="M2557" t="s">
        <v>9632</v>
      </c>
      <c r="N2557">
        <v>0</v>
      </c>
      <c r="O2557" t="s">
        <v>10363</v>
      </c>
      <c r="P2557" t="s">
        <v>10364</v>
      </c>
      <c r="Q2557" t="s">
        <v>10365</v>
      </c>
    </row>
    <row r="2558" spans="1:17" x14ac:dyDescent="0.25">
      <c r="A2558">
        <v>14629</v>
      </c>
      <c r="B2558" t="s">
        <v>10366</v>
      </c>
      <c r="C2558" s="1">
        <v>4.3976806E+16</v>
      </c>
      <c r="D2558" s="1">
        <v>10812025</v>
      </c>
      <c r="E2558">
        <v>47007</v>
      </c>
      <c r="F2558" t="str">
        <f>VLOOKUP(E2558,'[1]movimento-per-comune-ambito-201'!$C$2:$D$547,2,0)</f>
        <v>Pistoia e Montagna pistoiese</v>
      </c>
      <c r="G2558" t="s">
        <v>63129</v>
      </c>
      <c r="H2558" t="s">
        <v>15</v>
      </c>
      <c r="I2558" t="s">
        <v>10367</v>
      </c>
      <c r="J2558">
        <v>51010</v>
      </c>
      <c r="K2558" t="s">
        <v>10368</v>
      </c>
      <c r="L2558" t="str">
        <f>VLOOKUP(K2558,'[1]movimento-per-comune-ambito-201'!$B$2:$D$547,3,FALSE)</f>
        <v>Pistoia e Montagna pistoiese</v>
      </c>
      <c r="M2558" t="s">
        <v>9632</v>
      </c>
      <c r="N2558">
        <v>2</v>
      </c>
      <c r="O2558" t="s">
        <v>10369</v>
      </c>
      <c r="Q2558" t="s">
        <v>10370</v>
      </c>
    </row>
    <row r="2559" spans="1:17" x14ac:dyDescent="0.25">
      <c r="A2559">
        <v>16917</v>
      </c>
      <c r="B2559" t="s">
        <v>10371</v>
      </c>
      <c r="C2559" s="1">
        <v>4.39307329E+16</v>
      </c>
      <c r="D2559" s="1">
        <v>10810813</v>
      </c>
      <c r="E2559">
        <v>47007</v>
      </c>
      <c r="F2559" t="str">
        <f>VLOOKUP(E2559,'[1]movimento-per-comune-ambito-201'!$C$2:$D$547,2,0)</f>
        <v>Pistoia e Montagna pistoiese</v>
      </c>
      <c r="G2559" t="s">
        <v>63131</v>
      </c>
      <c r="H2559" t="s">
        <v>15</v>
      </c>
      <c r="I2559" t="s">
        <v>10372</v>
      </c>
      <c r="J2559">
        <v>51010</v>
      </c>
      <c r="K2559" t="s">
        <v>10368</v>
      </c>
      <c r="L2559" t="str">
        <f>VLOOKUP(K2559,'[1]movimento-per-comune-ambito-201'!$B$2:$D$547,3,FALSE)</f>
        <v>Pistoia e Montagna pistoiese</v>
      </c>
      <c r="M2559" t="s">
        <v>9632</v>
      </c>
      <c r="N2559">
        <v>2</v>
      </c>
      <c r="Q2559" t="s">
        <v>10373</v>
      </c>
    </row>
    <row r="2560" spans="1:17" x14ac:dyDescent="0.25">
      <c r="A2560">
        <v>17207</v>
      </c>
      <c r="B2560" t="s">
        <v>10374</v>
      </c>
      <c r="C2560" s="1">
        <v>4.3950136999999904E+16</v>
      </c>
      <c r="D2560" s="1">
        <v>1.08363435999999E+16</v>
      </c>
      <c r="E2560">
        <v>47007</v>
      </c>
      <c r="F2560" t="str">
        <f>VLOOKUP(E2560,'[1]movimento-per-comune-ambito-201'!$C$2:$D$547,2,0)</f>
        <v>Pistoia e Montagna pistoiese</v>
      </c>
      <c r="G2560" t="s">
        <v>63028</v>
      </c>
      <c r="H2560" t="s">
        <v>15</v>
      </c>
      <c r="I2560" t="s">
        <v>10375</v>
      </c>
      <c r="J2560">
        <v>51010</v>
      </c>
      <c r="K2560" t="s">
        <v>10368</v>
      </c>
      <c r="L2560" t="str">
        <f>VLOOKUP(K2560,'[1]movimento-per-comune-ambito-201'!$B$2:$D$547,3,FALSE)</f>
        <v>Pistoia e Montagna pistoiese</v>
      </c>
      <c r="M2560" t="s">
        <v>9632</v>
      </c>
      <c r="N2560">
        <v>2</v>
      </c>
      <c r="O2560" t="s">
        <v>10376</v>
      </c>
      <c r="P2560" t="s">
        <v>10377</v>
      </c>
    </row>
    <row r="2561" spans="1:17" x14ac:dyDescent="0.25">
      <c r="A2561">
        <v>18290</v>
      </c>
      <c r="B2561" t="s">
        <v>10378</v>
      </c>
      <c r="C2561" s="1">
        <v>4.39338301E+16</v>
      </c>
      <c r="D2561" s="1">
        <v>1.07692378E+16</v>
      </c>
      <c r="E2561">
        <v>47007</v>
      </c>
      <c r="F2561" t="str">
        <f>VLOOKUP(E2561,'[1]movimento-per-comune-ambito-201'!$C$2:$D$547,2,0)</f>
        <v>Pistoia e Montagna pistoiese</v>
      </c>
      <c r="G2561" t="s">
        <v>63014</v>
      </c>
      <c r="H2561" t="s">
        <v>15</v>
      </c>
      <c r="I2561" t="s">
        <v>10379</v>
      </c>
      <c r="J2561">
        <v>51010</v>
      </c>
      <c r="K2561" t="s">
        <v>10368</v>
      </c>
      <c r="L2561" t="str">
        <f>VLOOKUP(K2561,'[1]movimento-per-comune-ambito-201'!$B$2:$D$547,3,FALSE)</f>
        <v>Pistoia e Montagna pistoiese</v>
      </c>
      <c r="M2561" t="s">
        <v>9632</v>
      </c>
      <c r="N2561">
        <v>1</v>
      </c>
      <c r="O2561" t="s">
        <v>10380</v>
      </c>
      <c r="P2561" t="s">
        <v>10381</v>
      </c>
    </row>
    <row r="2562" spans="1:17" x14ac:dyDescent="0.25">
      <c r="A2562">
        <v>21269</v>
      </c>
      <c r="B2562" t="s">
        <v>10382</v>
      </c>
      <c r="C2562" s="1">
        <v>4.3929419199999904E+16</v>
      </c>
      <c r="D2562" s="1">
        <v>1.07807050999999E+16</v>
      </c>
      <c r="E2562">
        <v>47007</v>
      </c>
      <c r="F2562" t="str">
        <f>VLOOKUP(E2562,'[1]movimento-per-comune-ambito-201'!$C$2:$D$547,2,0)</f>
        <v>Pistoia e Montagna pistoiese</v>
      </c>
      <c r="G2562" t="s">
        <v>63029</v>
      </c>
      <c r="H2562" t="s">
        <v>15</v>
      </c>
      <c r="I2562" t="s">
        <v>10383</v>
      </c>
      <c r="J2562">
        <v>51010</v>
      </c>
      <c r="K2562" t="s">
        <v>10368</v>
      </c>
      <c r="L2562" t="str">
        <f>VLOOKUP(K2562,'[1]movimento-per-comune-ambito-201'!$B$2:$D$547,3,FALSE)</f>
        <v>Pistoia e Montagna pistoiese</v>
      </c>
      <c r="M2562" t="s">
        <v>9632</v>
      </c>
      <c r="N2562">
        <v>0</v>
      </c>
      <c r="O2562" t="s">
        <v>10384</v>
      </c>
      <c r="P2562" t="s">
        <v>10385</v>
      </c>
      <c r="Q2562" t="s">
        <v>10386</v>
      </c>
    </row>
    <row r="2563" spans="1:17" x14ac:dyDescent="0.25">
      <c r="A2563">
        <v>21777</v>
      </c>
      <c r="B2563" t="s">
        <v>10387</v>
      </c>
      <c r="C2563" s="1">
        <v>4.39240197E+16</v>
      </c>
      <c r="D2563" s="1">
        <v>107785981</v>
      </c>
      <c r="E2563">
        <v>47007</v>
      </c>
      <c r="F2563" t="str">
        <f>VLOOKUP(E2563,'[1]movimento-per-comune-ambito-201'!$C$2:$D$547,2,0)</f>
        <v>Pistoia e Montagna pistoiese</v>
      </c>
      <c r="G2563" t="s">
        <v>63030</v>
      </c>
      <c r="H2563" t="s">
        <v>15</v>
      </c>
      <c r="I2563" t="s">
        <v>10388</v>
      </c>
      <c r="J2563">
        <v>51010</v>
      </c>
      <c r="K2563" t="s">
        <v>10368</v>
      </c>
      <c r="L2563" t="str">
        <f>VLOOKUP(K2563,'[1]movimento-per-comune-ambito-201'!$B$2:$D$547,3,FALSE)</f>
        <v>Pistoia e Montagna pistoiese</v>
      </c>
      <c r="M2563" t="s">
        <v>9632</v>
      </c>
      <c r="N2563">
        <v>0</v>
      </c>
    </row>
    <row r="2564" spans="1:17" x14ac:dyDescent="0.25">
      <c r="A2564">
        <v>23627</v>
      </c>
      <c r="B2564" t="s">
        <v>10389</v>
      </c>
      <c r="C2564" s="1">
        <v>4.3926954E+16</v>
      </c>
      <c r="D2564" s="1">
        <v>10774412</v>
      </c>
      <c r="E2564">
        <v>47007</v>
      </c>
      <c r="F2564" t="str">
        <f>VLOOKUP(E2564,'[1]movimento-per-comune-ambito-201'!$C$2:$D$547,2,0)</f>
        <v>Pistoia e Montagna pistoiese</v>
      </c>
      <c r="G2564" t="s">
        <v>63149</v>
      </c>
      <c r="H2564" t="s">
        <v>15</v>
      </c>
      <c r="I2564" t="s">
        <v>10390</v>
      </c>
      <c r="J2564">
        <v>51010</v>
      </c>
      <c r="K2564" t="s">
        <v>10368</v>
      </c>
      <c r="L2564" t="str">
        <f>VLOOKUP(K2564,'[1]movimento-per-comune-ambito-201'!$B$2:$D$547,3,FALSE)</f>
        <v>Pistoia e Montagna pistoiese</v>
      </c>
      <c r="M2564" t="s">
        <v>9632</v>
      </c>
      <c r="N2564">
        <v>2</v>
      </c>
      <c r="O2564" t="s">
        <v>10391</v>
      </c>
    </row>
    <row r="2565" spans="1:17" x14ac:dyDescent="0.25">
      <c r="A2565">
        <v>19764</v>
      </c>
      <c r="B2565" t="s">
        <v>10392</v>
      </c>
      <c r="C2565" s="1">
        <v>4.3933799999999904E+16</v>
      </c>
      <c r="D2565" s="1">
        <v>1.07692999999999E+16</v>
      </c>
      <c r="E2565">
        <v>47007</v>
      </c>
      <c r="F2565" t="str">
        <f>VLOOKUP(E2565,'[1]movimento-per-comune-ambito-201'!$C$2:$D$547,2,0)</f>
        <v>Pistoia e Montagna pistoiese</v>
      </c>
      <c r="G2565" t="s">
        <v>63039</v>
      </c>
      <c r="H2565" t="s">
        <v>37</v>
      </c>
      <c r="I2565" t="s">
        <v>10393</v>
      </c>
      <c r="J2565">
        <v>51010</v>
      </c>
      <c r="K2565" t="s">
        <v>10368</v>
      </c>
      <c r="L2565" t="str">
        <f>VLOOKUP(K2565,'[1]movimento-per-comune-ambito-201'!$B$2:$D$547,3,FALSE)</f>
        <v>Pistoia e Montagna pistoiese</v>
      </c>
      <c r="M2565" t="s">
        <v>9632</v>
      </c>
      <c r="N2565">
        <v>0</v>
      </c>
      <c r="O2565" t="s">
        <v>10394</v>
      </c>
      <c r="P2565" t="s">
        <v>10395</v>
      </c>
      <c r="Q2565" t="s">
        <v>10396</v>
      </c>
    </row>
    <row r="2566" spans="1:17" x14ac:dyDescent="0.25">
      <c r="A2566">
        <v>14630</v>
      </c>
      <c r="B2566" t="s">
        <v>1425</v>
      </c>
      <c r="C2566" s="1">
        <v>4.3892829599999904E+16</v>
      </c>
      <c r="D2566" s="1">
        <v>107906049</v>
      </c>
      <c r="E2566">
        <v>47007</v>
      </c>
      <c r="F2566" t="str">
        <f>VLOOKUP(E2566,'[1]movimento-per-comune-ambito-201'!$C$2:$D$547,2,0)</f>
        <v>Pistoia e Montagna pistoiese</v>
      </c>
      <c r="G2566" t="s">
        <v>63130</v>
      </c>
      <c r="H2566" t="s">
        <v>41</v>
      </c>
      <c r="I2566" t="s">
        <v>10397</v>
      </c>
      <c r="J2566">
        <v>51010</v>
      </c>
      <c r="K2566" t="s">
        <v>10368</v>
      </c>
      <c r="L2566" t="str">
        <f>VLOOKUP(K2566,'[1]movimento-per-comune-ambito-201'!$B$2:$D$547,3,FALSE)</f>
        <v>Pistoia e Montagna pistoiese</v>
      </c>
      <c r="M2566" t="s">
        <v>9632</v>
      </c>
      <c r="N2566">
        <v>3</v>
      </c>
      <c r="Q2566" t="s">
        <v>10398</v>
      </c>
    </row>
    <row r="2567" spans="1:17" x14ac:dyDescent="0.25">
      <c r="A2567">
        <v>14631</v>
      </c>
      <c r="B2567" t="s">
        <v>2518</v>
      </c>
      <c r="C2567" s="1">
        <v>4.3970244899999904E+16</v>
      </c>
      <c r="D2567" s="1">
        <v>108039155</v>
      </c>
      <c r="E2567">
        <v>47007</v>
      </c>
      <c r="F2567" t="str">
        <f>VLOOKUP(E2567,'[1]movimento-per-comune-ambito-201'!$C$2:$D$547,2,0)</f>
        <v>Pistoia e Montagna pistoiese</v>
      </c>
      <c r="G2567" t="s">
        <v>63054</v>
      </c>
      <c r="H2567" t="s">
        <v>41</v>
      </c>
      <c r="I2567" t="s">
        <v>10399</v>
      </c>
      <c r="J2567">
        <v>51010</v>
      </c>
      <c r="K2567" t="s">
        <v>10368</v>
      </c>
      <c r="L2567" t="str">
        <f>VLOOKUP(K2567,'[1]movimento-per-comune-ambito-201'!$B$2:$D$547,3,FALSE)</f>
        <v>Pistoia e Montagna pistoiese</v>
      </c>
      <c r="M2567" t="s">
        <v>9632</v>
      </c>
      <c r="N2567">
        <v>2</v>
      </c>
      <c r="O2567" t="s">
        <v>10400</v>
      </c>
      <c r="P2567" t="s">
        <v>10401</v>
      </c>
      <c r="Q2567" t="s">
        <v>10402</v>
      </c>
    </row>
    <row r="2568" spans="1:17" x14ac:dyDescent="0.25">
      <c r="A2568">
        <v>14632</v>
      </c>
      <c r="B2568" t="s">
        <v>10403</v>
      </c>
      <c r="C2568" s="1">
        <v>4.39543929E+16</v>
      </c>
      <c r="D2568" s="1">
        <v>108245881</v>
      </c>
      <c r="E2568">
        <v>47007</v>
      </c>
      <c r="F2568" t="str">
        <f>VLOOKUP(E2568,'[1]movimento-per-comune-ambito-201'!$C$2:$D$547,2,0)</f>
        <v>Pistoia e Montagna pistoiese</v>
      </c>
      <c r="G2568" t="s">
        <v>63055</v>
      </c>
      <c r="H2568" t="s">
        <v>41</v>
      </c>
      <c r="I2568" t="s">
        <v>10404</v>
      </c>
      <c r="J2568">
        <v>51010</v>
      </c>
      <c r="K2568" t="s">
        <v>10368</v>
      </c>
      <c r="L2568" t="str">
        <f>VLOOKUP(K2568,'[1]movimento-per-comune-ambito-201'!$B$2:$D$547,3,FALSE)</f>
        <v>Pistoia e Montagna pistoiese</v>
      </c>
      <c r="M2568" t="s">
        <v>9632</v>
      </c>
      <c r="N2568">
        <v>3</v>
      </c>
      <c r="O2568" t="s">
        <v>10400</v>
      </c>
      <c r="P2568" t="s">
        <v>10401</v>
      </c>
      <c r="Q2568" t="s">
        <v>10402</v>
      </c>
    </row>
    <row r="2569" spans="1:17" x14ac:dyDescent="0.25">
      <c r="A2569">
        <v>14634</v>
      </c>
      <c r="B2569" t="s">
        <v>10405</v>
      </c>
      <c r="C2569" s="1">
        <v>4.3909036999999904E+16</v>
      </c>
      <c r="D2569" s="1">
        <v>10780279</v>
      </c>
      <c r="E2569">
        <v>47007</v>
      </c>
      <c r="F2569" t="str">
        <f>VLOOKUP(E2569,'[1]movimento-per-comune-ambito-201'!$C$2:$D$547,2,0)</f>
        <v>Pistoia e Montagna pistoiese</v>
      </c>
      <c r="G2569" t="s">
        <v>63033</v>
      </c>
      <c r="H2569" t="s">
        <v>52</v>
      </c>
      <c r="I2569" t="s">
        <v>10406</v>
      </c>
      <c r="J2569">
        <v>51010</v>
      </c>
      <c r="K2569" t="s">
        <v>10368</v>
      </c>
      <c r="L2569" t="str">
        <f>VLOOKUP(K2569,'[1]movimento-per-comune-ambito-201'!$B$2:$D$547,3,FALSE)</f>
        <v>Pistoia e Montagna pistoiese</v>
      </c>
      <c r="M2569" t="s">
        <v>9632</v>
      </c>
      <c r="N2569">
        <v>0</v>
      </c>
      <c r="O2569" t="s">
        <v>10407</v>
      </c>
      <c r="Q2569" t="s">
        <v>10408</v>
      </c>
    </row>
    <row r="2570" spans="1:17" x14ac:dyDescent="0.25">
      <c r="A2570">
        <v>14635</v>
      </c>
      <c r="B2570" t="s">
        <v>10409</v>
      </c>
      <c r="C2570" s="1">
        <v>4.39337158E+16</v>
      </c>
      <c r="D2570" s="1">
        <v>1.07694475999999E+16</v>
      </c>
      <c r="E2570">
        <v>47007</v>
      </c>
      <c r="F2570" t="str">
        <f>VLOOKUP(E2570,'[1]movimento-per-comune-ambito-201'!$C$2:$D$547,2,0)</f>
        <v>Pistoia e Montagna pistoiese</v>
      </c>
      <c r="G2570" t="s">
        <v>63022</v>
      </c>
      <c r="H2570" t="s">
        <v>52</v>
      </c>
      <c r="I2570" t="s">
        <v>10410</v>
      </c>
      <c r="J2570">
        <v>51010</v>
      </c>
      <c r="K2570" t="s">
        <v>10368</v>
      </c>
      <c r="L2570" t="str">
        <f>VLOOKUP(K2570,'[1]movimento-per-comune-ambito-201'!$B$2:$D$547,3,FALSE)</f>
        <v>Pistoia e Montagna pistoiese</v>
      </c>
      <c r="M2570" t="s">
        <v>9632</v>
      </c>
      <c r="N2570">
        <v>0</v>
      </c>
      <c r="Q2570" t="s">
        <v>10411</v>
      </c>
    </row>
    <row r="2571" spans="1:17" x14ac:dyDescent="0.25">
      <c r="A2571">
        <v>14636</v>
      </c>
      <c r="B2571" t="s">
        <v>10412</v>
      </c>
      <c r="C2571" s="1">
        <v>4.39337158E+16</v>
      </c>
      <c r="D2571" s="1">
        <v>1.07694475999999E+16</v>
      </c>
      <c r="E2571">
        <v>47007</v>
      </c>
      <c r="F2571" t="str">
        <f>VLOOKUP(E2571,'[1]movimento-per-comune-ambito-201'!$C$2:$D$547,2,0)</f>
        <v>Pistoia e Montagna pistoiese</v>
      </c>
      <c r="G2571" t="s">
        <v>63065</v>
      </c>
      <c r="H2571" t="s">
        <v>52</v>
      </c>
      <c r="I2571" t="s">
        <v>10413</v>
      </c>
      <c r="J2571">
        <v>51010</v>
      </c>
      <c r="K2571" t="s">
        <v>10368</v>
      </c>
      <c r="L2571" t="str">
        <f>VLOOKUP(K2571,'[1]movimento-per-comune-ambito-201'!$B$2:$D$547,3,FALSE)</f>
        <v>Pistoia e Montagna pistoiese</v>
      </c>
      <c r="M2571" t="s">
        <v>9632</v>
      </c>
      <c r="N2571">
        <v>0</v>
      </c>
      <c r="O2571" t="s">
        <v>10414</v>
      </c>
      <c r="P2571" t="s">
        <v>10415</v>
      </c>
      <c r="Q2571" t="s">
        <v>10416</v>
      </c>
    </row>
    <row r="2572" spans="1:17" x14ac:dyDescent="0.25">
      <c r="A2572">
        <v>14637</v>
      </c>
      <c r="B2572" t="s">
        <v>10417</v>
      </c>
      <c r="C2572" s="1">
        <v>4.3953397898164704E+16</v>
      </c>
      <c r="D2572" s="1">
        <v>1.08255779743194E+16</v>
      </c>
      <c r="E2572">
        <v>47007</v>
      </c>
      <c r="F2572" t="str">
        <f>VLOOKUP(E2572,'[1]movimento-per-comune-ambito-201'!$C$2:$D$547,2,0)</f>
        <v>Pistoia e Montagna pistoiese</v>
      </c>
      <c r="G2572" t="s">
        <v>63201</v>
      </c>
      <c r="H2572" t="s">
        <v>52</v>
      </c>
      <c r="I2572" t="s">
        <v>10418</v>
      </c>
      <c r="J2572">
        <v>51010</v>
      </c>
      <c r="K2572" t="s">
        <v>10368</v>
      </c>
      <c r="L2572" t="str">
        <f>VLOOKUP(K2572,'[1]movimento-per-comune-ambito-201'!$B$2:$D$547,3,FALSE)</f>
        <v>Pistoia e Montagna pistoiese</v>
      </c>
      <c r="M2572" t="s">
        <v>9632</v>
      </c>
      <c r="N2572">
        <v>0</v>
      </c>
      <c r="O2572" t="s">
        <v>10419</v>
      </c>
      <c r="P2572" t="s">
        <v>10420</v>
      </c>
      <c r="Q2572" t="s">
        <v>10421</v>
      </c>
    </row>
    <row r="2573" spans="1:17" x14ac:dyDescent="0.25">
      <c r="A2573">
        <v>16918</v>
      </c>
      <c r="B2573" t="s">
        <v>10422</v>
      </c>
      <c r="C2573" s="1">
        <v>4.3909036999999904E+16</v>
      </c>
      <c r="D2573" s="1">
        <v>10780279</v>
      </c>
      <c r="E2573">
        <v>47007</v>
      </c>
      <c r="F2573" t="str">
        <f>VLOOKUP(E2573,'[1]movimento-per-comune-ambito-201'!$C$2:$D$547,2,0)</f>
        <v>Pistoia e Montagna pistoiese</v>
      </c>
      <c r="G2573" t="s">
        <v>63024</v>
      </c>
      <c r="H2573" t="s">
        <v>52</v>
      </c>
      <c r="I2573" t="s">
        <v>10423</v>
      </c>
      <c r="J2573">
        <v>51010</v>
      </c>
      <c r="K2573" t="s">
        <v>10368</v>
      </c>
      <c r="L2573" t="str">
        <f>VLOOKUP(K2573,'[1]movimento-per-comune-ambito-201'!$B$2:$D$547,3,FALSE)</f>
        <v>Pistoia e Montagna pistoiese</v>
      </c>
      <c r="M2573" t="s">
        <v>9632</v>
      </c>
      <c r="N2573">
        <v>0</v>
      </c>
      <c r="O2573" t="s">
        <v>10424</v>
      </c>
      <c r="Q2573" t="s">
        <v>10425</v>
      </c>
    </row>
    <row r="2574" spans="1:17" x14ac:dyDescent="0.25">
      <c r="A2574">
        <v>19776</v>
      </c>
      <c r="B2574" t="s">
        <v>10426</v>
      </c>
      <c r="C2574" s="1">
        <v>4.3929628299999904E+16</v>
      </c>
      <c r="D2574" s="1">
        <v>1.077964E+16</v>
      </c>
      <c r="E2574">
        <v>47007</v>
      </c>
      <c r="F2574" t="str">
        <f>VLOOKUP(E2574,'[1]movimento-per-comune-ambito-201'!$C$2:$D$547,2,0)</f>
        <v>Pistoia e Montagna pistoiese</v>
      </c>
      <c r="G2574" t="s">
        <v>63025</v>
      </c>
      <c r="H2574" t="s">
        <v>52</v>
      </c>
      <c r="I2574" t="s">
        <v>10427</v>
      </c>
      <c r="J2574">
        <v>51010</v>
      </c>
      <c r="K2574" t="s">
        <v>10368</v>
      </c>
      <c r="L2574" t="str">
        <f>VLOOKUP(K2574,'[1]movimento-per-comune-ambito-201'!$B$2:$D$547,3,FALSE)</f>
        <v>Pistoia e Montagna pistoiese</v>
      </c>
      <c r="M2574" t="s">
        <v>9632</v>
      </c>
      <c r="N2574">
        <v>0</v>
      </c>
      <c r="O2574" t="s">
        <v>10428</v>
      </c>
      <c r="Q2574" t="s">
        <v>10429</v>
      </c>
    </row>
    <row r="2575" spans="1:17" x14ac:dyDescent="0.25">
      <c r="A2575">
        <v>20578</v>
      </c>
      <c r="B2575" t="s">
        <v>10430</v>
      </c>
      <c r="C2575" s="1">
        <v>4.3934123999999904E+16</v>
      </c>
      <c r="D2575" s="1">
        <v>1.0770898E+16</v>
      </c>
      <c r="E2575">
        <v>47007</v>
      </c>
      <c r="F2575" t="str">
        <f>VLOOKUP(E2575,'[1]movimento-per-comune-ambito-201'!$C$2:$D$547,2,0)</f>
        <v>Pistoia e Montagna pistoiese</v>
      </c>
      <c r="G2575" t="s">
        <v>63202</v>
      </c>
      <c r="H2575" t="s">
        <v>52</v>
      </c>
      <c r="I2575" t="s">
        <v>10431</v>
      </c>
      <c r="J2575">
        <v>51010</v>
      </c>
      <c r="K2575" t="s">
        <v>10368</v>
      </c>
      <c r="L2575" t="str">
        <f>VLOOKUP(K2575,'[1]movimento-per-comune-ambito-201'!$B$2:$D$547,3,FALSE)</f>
        <v>Pistoia e Montagna pistoiese</v>
      </c>
      <c r="M2575" t="s">
        <v>9632</v>
      </c>
      <c r="N2575">
        <v>0</v>
      </c>
      <c r="O2575" t="s">
        <v>10432</v>
      </c>
      <c r="P2575" t="s">
        <v>10433</v>
      </c>
      <c r="Q2575" t="s">
        <v>10434</v>
      </c>
    </row>
    <row r="2576" spans="1:17" x14ac:dyDescent="0.25">
      <c r="A2576">
        <v>14638</v>
      </c>
      <c r="B2576" t="s">
        <v>10435</v>
      </c>
      <c r="C2576" s="1">
        <v>4.395286E+16</v>
      </c>
      <c r="D2576" s="1">
        <v>1083413</v>
      </c>
      <c r="E2576">
        <v>47007</v>
      </c>
      <c r="F2576" t="str">
        <f>VLOOKUP(E2576,'[1]movimento-per-comune-ambito-201'!$C$2:$D$547,2,0)</f>
        <v>Pistoia e Montagna pistoiese</v>
      </c>
      <c r="G2576" t="s">
        <v>63035</v>
      </c>
      <c r="H2576" t="s">
        <v>75</v>
      </c>
      <c r="I2576" t="s">
        <v>10436</v>
      </c>
      <c r="J2576">
        <v>51010</v>
      </c>
      <c r="K2576" t="s">
        <v>10368</v>
      </c>
      <c r="L2576" t="str">
        <f>VLOOKUP(K2576,'[1]movimento-per-comune-ambito-201'!$B$2:$D$547,3,FALSE)</f>
        <v>Pistoia e Montagna pistoiese</v>
      </c>
      <c r="M2576" t="s">
        <v>9632</v>
      </c>
      <c r="N2576">
        <v>0</v>
      </c>
      <c r="O2576" t="s">
        <v>10437</v>
      </c>
      <c r="P2576" t="s">
        <v>10438</v>
      </c>
      <c r="Q2576" t="s">
        <v>10439</v>
      </c>
    </row>
    <row r="2577" spans="1:17" x14ac:dyDescent="0.25">
      <c r="A2577">
        <v>14639</v>
      </c>
      <c r="B2577" t="s">
        <v>10440</v>
      </c>
      <c r="C2577" s="1">
        <v>4.3972690999999904E+16</v>
      </c>
      <c r="D2577" s="1">
        <v>10757116</v>
      </c>
      <c r="E2577">
        <v>47007</v>
      </c>
      <c r="F2577" t="str">
        <f>VLOOKUP(E2577,'[1]movimento-per-comune-ambito-201'!$C$2:$D$547,2,0)</f>
        <v>Pistoia e Montagna pistoiese</v>
      </c>
      <c r="G2577" t="s">
        <v>63036</v>
      </c>
      <c r="H2577" t="s">
        <v>75</v>
      </c>
      <c r="I2577" t="s">
        <v>10441</v>
      </c>
      <c r="J2577">
        <v>51010</v>
      </c>
      <c r="K2577" t="s">
        <v>10368</v>
      </c>
      <c r="L2577" t="str">
        <f>VLOOKUP(K2577,'[1]movimento-per-comune-ambito-201'!$B$2:$D$547,3,FALSE)</f>
        <v>Pistoia e Montagna pistoiese</v>
      </c>
      <c r="M2577" t="s">
        <v>9632</v>
      </c>
      <c r="N2577">
        <v>0</v>
      </c>
      <c r="O2577" t="s">
        <v>10442</v>
      </c>
      <c r="Q2577" t="s">
        <v>10443</v>
      </c>
    </row>
    <row r="2578" spans="1:17" x14ac:dyDescent="0.25">
      <c r="A2578">
        <v>16919</v>
      </c>
      <c r="B2578" t="s">
        <v>4338</v>
      </c>
      <c r="C2578" s="1">
        <v>4.39686115E+16</v>
      </c>
      <c r="D2578" s="1">
        <v>108269632</v>
      </c>
      <c r="E2578">
        <v>47007</v>
      </c>
      <c r="F2578" t="str">
        <f>VLOOKUP(E2578,'[1]movimento-per-comune-ambito-201'!$C$2:$D$547,2,0)</f>
        <v>Pistoia e Montagna pistoiese</v>
      </c>
      <c r="G2578" t="s">
        <v>63247</v>
      </c>
      <c r="H2578" t="s">
        <v>75</v>
      </c>
      <c r="I2578" t="s">
        <v>10444</v>
      </c>
      <c r="J2578">
        <v>51010</v>
      </c>
      <c r="K2578" t="s">
        <v>10368</v>
      </c>
      <c r="L2578" t="str">
        <f>VLOOKUP(K2578,'[1]movimento-per-comune-ambito-201'!$B$2:$D$547,3,FALSE)</f>
        <v>Pistoia e Montagna pistoiese</v>
      </c>
      <c r="M2578" t="s">
        <v>9632</v>
      </c>
      <c r="N2578">
        <v>0</v>
      </c>
      <c r="O2578" t="s">
        <v>10445</v>
      </c>
      <c r="P2578" t="s">
        <v>10446</v>
      </c>
      <c r="Q2578">
        <v>573359355</v>
      </c>
    </row>
    <row r="2579" spans="1:17" x14ac:dyDescent="0.25">
      <c r="A2579">
        <v>14640</v>
      </c>
      <c r="B2579" t="s">
        <v>10447</v>
      </c>
      <c r="C2579" s="1">
        <v>4.38959952E+16</v>
      </c>
      <c r="D2579" s="1">
        <v>1.07498036999999E+16</v>
      </c>
      <c r="E2579">
        <v>47008</v>
      </c>
      <c r="F2579" t="str">
        <f>VLOOKUP(E2579,'[1]movimento-per-comune-ambito-201'!$C$2:$D$547,2,0)</f>
        <v>Val di nievole</v>
      </c>
      <c r="G2579" t="s">
        <v>63013</v>
      </c>
      <c r="H2579" t="s">
        <v>15</v>
      </c>
      <c r="I2579" t="s">
        <v>10448</v>
      </c>
      <c r="J2579">
        <v>51010</v>
      </c>
      <c r="K2579" t="s">
        <v>10449</v>
      </c>
      <c r="L2579" t="str">
        <f>VLOOKUP(K2579,'[1]movimento-per-comune-ambito-201'!$B$2:$D$547,3,FALSE)</f>
        <v>Val di nievole</v>
      </c>
      <c r="M2579" t="s">
        <v>9632</v>
      </c>
      <c r="N2579">
        <v>1</v>
      </c>
      <c r="O2579" t="s">
        <v>10450</v>
      </c>
      <c r="Q2579" t="s">
        <v>10451</v>
      </c>
    </row>
    <row r="2580" spans="1:17" x14ac:dyDescent="0.25">
      <c r="A2580">
        <v>14641</v>
      </c>
      <c r="B2580" t="s">
        <v>10452</v>
      </c>
      <c r="C2580" s="1">
        <v>4.38992375610846E+16</v>
      </c>
      <c r="D2580" s="1">
        <v>1075286865234370</v>
      </c>
      <c r="E2580">
        <v>47008</v>
      </c>
      <c r="F2580" t="str">
        <f>VLOOKUP(E2580,'[1]movimento-per-comune-ambito-201'!$C$2:$D$547,2,0)</f>
        <v>Val di nievole</v>
      </c>
      <c r="G2580" t="s">
        <v>63027</v>
      </c>
      <c r="H2580" t="s">
        <v>15</v>
      </c>
      <c r="I2580" t="s">
        <v>10453</v>
      </c>
      <c r="J2580">
        <v>51010</v>
      </c>
      <c r="K2580" t="s">
        <v>10449</v>
      </c>
      <c r="L2580" t="str">
        <f>VLOOKUP(K2580,'[1]movimento-per-comune-ambito-201'!$B$2:$D$547,3,FALSE)</f>
        <v>Val di nievole</v>
      </c>
      <c r="M2580" t="s">
        <v>9632</v>
      </c>
      <c r="N2580">
        <v>3</v>
      </c>
      <c r="O2580" t="s">
        <v>10454</v>
      </c>
      <c r="P2580" t="s">
        <v>10455</v>
      </c>
      <c r="Q2580" t="s">
        <v>10456</v>
      </c>
    </row>
    <row r="2581" spans="1:17" x14ac:dyDescent="0.25">
      <c r="A2581">
        <v>14642</v>
      </c>
      <c r="B2581" t="s">
        <v>10457</v>
      </c>
      <c r="C2581" s="1">
        <v>4.3908093299999904E+16</v>
      </c>
      <c r="D2581" s="1">
        <v>107346737</v>
      </c>
      <c r="E2581">
        <v>47008</v>
      </c>
      <c r="F2581" t="str">
        <f>VLOOKUP(E2581,'[1]movimento-per-comune-ambito-201'!$C$2:$D$547,2,0)</f>
        <v>Val di nievole</v>
      </c>
      <c r="G2581" t="s">
        <v>63129</v>
      </c>
      <c r="H2581" t="s">
        <v>15</v>
      </c>
      <c r="I2581" t="s">
        <v>10458</v>
      </c>
      <c r="J2581">
        <v>51010</v>
      </c>
      <c r="K2581" t="s">
        <v>10449</v>
      </c>
      <c r="L2581" t="str">
        <f>VLOOKUP(K2581,'[1]movimento-per-comune-ambito-201'!$B$2:$D$547,3,FALSE)</f>
        <v>Val di nievole</v>
      </c>
      <c r="M2581" t="s">
        <v>9632</v>
      </c>
      <c r="N2581">
        <v>1</v>
      </c>
      <c r="O2581" t="s">
        <v>10459</v>
      </c>
      <c r="P2581" t="s">
        <v>10460</v>
      </c>
      <c r="Q2581" t="s">
        <v>10461</v>
      </c>
    </row>
    <row r="2582" spans="1:17" x14ac:dyDescent="0.25">
      <c r="A2582">
        <v>16920</v>
      </c>
      <c r="B2582" t="s">
        <v>10462</v>
      </c>
      <c r="C2582" s="1">
        <v>4.39396733E+16</v>
      </c>
      <c r="D2582" s="1">
        <v>107447441</v>
      </c>
      <c r="E2582">
        <v>47008</v>
      </c>
      <c r="F2582" t="str">
        <f>VLOOKUP(E2582,'[1]movimento-per-comune-ambito-201'!$C$2:$D$547,2,0)</f>
        <v>Val di nievole</v>
      </c>
      <c r="G2582" t="s">
        <v>63131</v>
      </c>
      <c r="H2582" t="s">
        <v>15</v>
      </c>
      <c r="I2582" t="s">
        <v>10463</v>
      </c>
      <c r="J2582">
        <v>51010</v>
      </c>
      <c r="K2582" t="s">
        <v>10449</v>
      </c>
      <c r="L2582" t="str">
        <f>VLOOKUP(K2582,'[1]movimento-per-comune-ambito-201'!$B$2:$D$547,3,FALSE)</f>
        <v>Val di nievole</v>
      </c>
      <c r="M2582" t="s">
        <v>9632</v>
      </c>
      <c r="N2582">
        <v>2</v>
      </c>
      <c r="O2582" t="s">
        <v>10464</v>
      </c>
      <c r="P2582" t="s">
        <v>10465</v>
      </c>
      <c r="Q2582" t="s">
        <v>10466</v>
      </c>
    </row>
    <row r="2583" spans="1:17" x14ac:dyDescent="0.25">
      <c r="A2583">
        <v>17200</v>
      </c>
      <c r="B2583" t="s">
        <v>10467</v>
      </c>
      <c r="C2583" s="1">
        <v>4.3916837E+16</v>
      </c>
      <c r="D2583" s="1">
        <v>10744491</v>
      </c>
      <c r="E2583">
        <v>47008</v>
      </c>
      <c r="F2583" t="str">
        <f>VLOOKUP(E2583,'[1]movimento-per-comune-ambito-201'!$C$2:$D$547,2,0)</f>
        <v>Val di nievole</v>
      </c>
      <c r="G2583" t="s">
        <v>63028</v>
      </c>
      <c r="H2583" t="s">
        <v>15</v>
      </c>
      <c r="I2583" t="s">
        <v>10468</v>
      </c>
      <c r="J2583">
        <v>51010</v>
      </c>
      <c r="K2583" t="s">
        <v>10449</v>
      </c>
      <c r="L2583" t="str">
        <f>VLOOKUP(K2583,'[1]movimento-per-comune-ambito-201'!$B$2:$D$547,3,FALSE)</f>
        <v>Val di nievole</v>
      </c>
      <c r="M2583" t="s">
        <v>9632</v>
      </c>
      <c r="N2583">
        <v>0</v>
      </c>
      <c r="O2583" t="s">
        <v>10469</v>
      </c>
      <c r="P2583" t="s">
        <v>10470</v>
      </c>
      <c r="Q2583" t="s">
        <v>10471</v>
      </c>
    </row>
    <row r="2584" spans="1:17" x14ac:dyDescent="0.25">
      <c r="A2584">
        <v>19797</v>
      </c>
      <c r="B2584" t="s">
        <v>10472</v>
      </c>
      <c r="C2584" s="1">
        <v>4.39058677E+16</v>
      </c>
      <c r="D2584" s="1">
        <v>107393775</v>
      </c>
      <c r="E2584">
        <v>47008</v>
      </c>
      <c r="F2584" t="str">
        <f>VLOOKUP(E2584,'[1]movimento-per-comune-ambito-201'!$C$2:$D$547,2,0)</f>
        <v>Val di nievole</v>
      </c>
      <c r="G2584" t="s">
        <v>63014</v>
      </c>
      <c r="H2584" t="s">
        <v>15</v>
      </c>
      <c r="I2584" t="s">
        <v>10473</v>
      </c>
      <c r="J2584">
        <v>51010</v>
      </c>
      <c r="K2584" t="s">
        <v>10449</v>
      </c>
      <c r="L2584" t="str">
        <f>VLOOKUP(K2584,'[1]movimento-per-comune-ambito-201'!$B$2:$D$547,3,FALSE)</f>
        <v>Val di nievole</v>
      </c>
      <c r="M2584" t="s">
        <v>9632</v>
      </c>
      <c r="N2584">
        <v>2</v>
      </c>
      <c r="O2584" t="s">
        <v>10474</v>
      </c>
      <c r="Q2584" t="s">
        <v>10475</v>
      </c>
    </row>
    <row r="2585" spans="1:17" x14ac:dyDescent="0.25">
      <c r="A2585">
        <v>21792</v>
      </c>
      <c r="B2585" t="s">
        <v>10476</v>
      </c>
      <c r="C2585" s="1">
        <v>43908341</v>
      </c>
      <c r="D2585" s="1">
        <v>10752435</v>
      </c>
      <c r="E2585">
        <v>47008</v>
      </c>
      <c r="F2585" t="str">
        <f>VLOOKUP(E2585,'[1]movimento-per-comune-ambito-201'!$C$2:$D$547,2,0)</f>
        <v>Val di nievole</v>
      </c>
      <c r="G2585" t="s">
        <v>63029</v>
      </c>
      <c r="H2585" t="s">
        <v>15</v>
      </c>
      <c r="I2585" t="s">
        <v>10477</v>
      </c>
      <c r="J2585">
        <v>51010</v>
      </c>
      <c r="K2585" t="s">
        <v>10449</v>
      </c>
      <c r="L2585" t="str">
        <f>VLOOKUP(K2585,'[1]movimento-per-comune-ambito-201'!$B$2:$D$547,3,FALSE)</f>
        <v>Val di nievole</v>
      </c>
      <c r="M2585" t="s">
        <v>9632</v>
      </c>
      <c r="N2585">
        <v>0</v>
      </c>
      <c r="O2585" t="s">
        <v>10478</v>
      </c>
    </row>
    <row r="2586" spans="1:17" x14ac:dyDescent="0.25">
      <c r="A2586">
        <v>14643</v>
      </c>
      <c r="B2586" t="s">
        <v>10479</v>
      </c>
      <c r="C2586" s="1">
        <v>4.389594E+16</v>
      </c>
      <c r="D2586" s="1">
        <v>1076393</v>
      </c>
      <c r="E2586">
        <v>47008</v>
      </c>
      <c r="F2586" t="str">
        <f>VLOOKUP(E2586,'[1]movimento-per-comune-ambito-201'!$C$2:$D$547,2,0)</f>
        <v>Val di nievole</v>
      </c>
      <c r="G2586" t="s">
        <v>63328</v>
      </c>
      <c r="H2586" t="s">
        <v>37</v>
      </c>
      <c r="I2586" t="s">
        <v>10480</v>
      </c>
      <c r="J2586">
        <v>51010</v>
      </c>
      <c r="K2586" t="s">
        <v>10449</v>
      </c>
      <c r="L2586" t="str">
        <f>VLOOKUP(K2586,'[1]movimento-per-comune-ambito-201'!$B$2:$D$547,3,FALSE)</f>
        <v>Val di nievole</v>
      </c>
      <c r="M2586" t="s">
        <v>9632</v>
      </c>
      <c r="N2586">
        <v>0</v>
      </c>
      <c r="O2586" t="s">
        <v>10481</v>
      </c>
      <c r="Q2586" t="s">
        <v>10482</v>
      </c>
    </row>
    <row r="2587" spans="1:17" x14ac:dyDescent="0.25">
      <c r="A2587">
        <v>17199</v>
      </c>
      <c r="B2587" t="s">
        <v>10483</v>
      </c>
      <c r="C2587" s="1">
        <v>4.3909385999999904E+16</v>
      </c>
      <c r="D2587" s="1">
        <v>10744135</v>
      </c>
      <c r="E2587">
        <v>47008</v>
      </c>
      <c r="F2587" t="str">
        <f>VLOOKUP(E2587,'[1]movimento-per-comune-ambito-201'!$C$2:$D$547,2,0)</f>
        <v>Val di nievole</v>
      </c>
      <c r="G2587" t="s">
        <v>63018</v>
      </c>
      <c r="H2587" t="s">
        <v>37</v>
      </c>
      <c r="I2587" t="s">
        <v>10484</v>
      </c>
      <c r="J2587">
        <v>51010</v>
      </c>
      <c r="K2587" t="s">
        <v>10449</v>
      </c>
      <c r="L2587" t="str">
        <f>VLOOKUP(K2587,'[1]movimento-per-comune-ambito-201'!$B$2:$D$547,3,FALSE)</f>
        <v>Val di nievole</v>
      </c>
      <c r="M2587" t="s">
        <v>9632</v>
      </c>
      <c r="N2587">
        <v>0</v>
      </c>
      <c r="O2587" t="s">
        <v>10485</v>
      </c>
      <c r="P2587" t="s">
        <v>10486</v>
      </c>
      <c r="Q2587" t="s">
        <v>10487</v>
      </c>
    </row>
    <row r="2588" spans="1:17" x14ac:dyDescent="0.25">
      <c r="A2588">
        <v>14644</v>
      </c>
      <c r="B2588" t="s">
        <v>10488</v>
      </c>
      <c r="C2588" s="1">
        <v>4.3901341899999904E+16</v>
      </c>
      <c r="D2588" s="1">
        <v>107525625</v>
      </c>
      <c r="E2588">
        <v>47008</v>
      </c>
      <c r="F2588" t="str">
        <f>VLOOKUP(E2588,'[1]movimento-per-comune-ambito-201'!$C$2:$D$547,2,0)</f>
        <v>Val di nievole</v>
      </c>
      <c r="G2588" t="s">
        <v>63032</v>
      </c>
      <c r="H2588" t="s">
        <v>52</v>
      </c>
      <c r="I2588" t="s">
        <v>10489</v>
      </c>
      <c r="J2588">
        <v>51010</v>
      </c>
      <c r="K2588" t="s">
        <v>10449</v>
      </c>
      <c r="L2588" t="str">
        <f>VLOOKUP(K2588,'[1]movimento-per-comune-ambito-201'!$B$2:$D$547,3,FALSE)</f>
        <v>Val di nievole</v>
      </c>
      <c r="M2588" t="s">
        <v>9632</v>
      </c>
      <c r="N2588">
        <v>0</v>
      </c>
      <c r="O2588" t="s">
        <v>10490</v>
      </c>
      <c r="P2588" t="s">
        <v>10491</v>
      </c>
      <c r="Q2588" t="s">
        <v>10492</v>
      </c>
    </row>
    <row r="2589" spans="1:17" x14ac:dyDescent="0.25">
      <c r="A2589">
        <v>16921</v>
      </c>
      <c r="B2589" t="s">
        <v>10493</v>
      </c>
      <c r="C2589" s="1">
        <v>4.3911144999999904E+16</v>
      </c>
      <c r="D2589" s="1">
        <v>10748875</v>
      </c>
      <c r="E2589">
        <v>47008</v>
      </c>
      <c r="F2589" t="str">
        <f>VLOOKUP(E2589,'[1]movimento-per-comune-ambito-201'!$C$2:$D$547,2,0)</f>
        <v>Val di nievole</v>
      </c>
      <c r="G2589" t="s">
        <v>63021</v>
      </c>
      <c r="H2589" t="s">
        <v>52</v>
      </c>
      <c r="I2589" t="s">
        <v>10494</v>
      </c>
      <c r="J2589">
        <v>51010</v>
      </c>
      <c r="K2589" t="s">
        <v>10449</v>
      </c>
      <c r="L2589" t="str">
        <f>VLOOKUP(K2589,'[1]movimento-per-comune-ambito-201'!$B$2:$D$547,3,FALSE)</f>
        <v>Val di nievole</v>
      </c>
      <c r="M2589" t="s">
        <v>9632</v>
      </c>
      <c r="N2589">
        <v>0</v>
      </c>
      <c r="Q2589" t="s">
        <v>10495</v>
      </c>
    </row>
    <row r="2590" spans="1:17" x14ac:dyDescent="0.25">
      <c r="A2590">
        <v>17208</v>
      </c>
      <c r="B2590" t="s">
        <v>10496</v>
      </c>
      <c r="C2590" s="1">
        <v>4.3913765557045E+16</v>
      </c>
      <c r="D2590" s="1">
        <v>1.07496995227538E+16</v>
      </c>
      <c r="E2590">
        <v>47008</v>
      </c>
      <c r="F2590" t="str">
        <f>VLOOKUP(E2590,'[1]movimento-per-comune-ambito-201'!$C$2:$D$547,2,0)</f>
        <v>Val di nievole</v>
      </c>
      <c r="G2590" t="s">
        <v>63063</v>
      </c>
      <c r="H2590" t="s">
        <v>52</v>
      </c>
      <c r="I2590" t="s">
        <v>10497</v>
      </c>
      <c r="J2590">
        <v>51010</v>
      </c>
      <c r="K2590" t="s">
        <v>10449</v>
      </c>
      <c r="L2590" t="str">
        <f>VLOOKUP(K2590,'[1]movimento-per-comune-ambito-201'!$B$2:$D$547,3,FALSE)</f>
        <v>Val di nievole</v>
      </c>
      <c r="M2590" t="s">
        <v>9632</v>
      </c>
      <c r="N2590">
        <v>0</v>
      </c>
      <c r="O2590" t="s">
        <v>4193</v>
      </c>
      <c r="P2590" t="s">
        <v>10498</v>
      </c>
    </row>
    <row r="2591" spans="1:17" x14ac:dyDescent="0.25">
      <c r="A2591">
        <v>17209</v>
      </c>
      <c r="B2591" t="s">
        <v>10499</v>
      </c>
      <c r="C2591" s="1">
        <v>4.3899168E+16</v>
      </c>
      <c r="D2591" s="1">
        <v>1.07509479999999E+16</v>
      </c>
      <c r="E2591">
        <v>47008</v>
      </c>
      <c r="F2591" t="str">
        <f>VLOOKUP(E2591,'[1]movimento-per-comune-ambito-201'!$C$2:$D$547,2,0)</f>
        <v>Val di nievole</v>
      </c>
      <c r="G2591" t="s">
        <v>63064</v>
      </c>
      <c r="H2591" t="s">
        <v>52</v>
      </c>
      <c r="I2591" t="s">
        <v>10500</v>
      </c>
      <c r="J2591">
        <v>51010</v>
      </c>
      <c r="K2591" t="s">
        <v>10449</v>
      </c>
      <c r="L2591" t="str">
        <f>VLOOKUP(K2591,'[1]movimento-per-comune-ambito-201'!$B$2:$D$547,3,FALSE)</f>
        <v>Val di nievole</v>
      </c>
      <c r="M2591" t="s">
        <v>9632</v>
      </c>
      <c r="N2591">
        <v>0</v>
      </c>
      <c r="O2591" t="s">
        <v>10501</v>
      </c>
      <c r="P2591" t="s">
        <v>10502</v>
      </c>
      <c r="Q2591" t="s">
        <v>10503</v>
      </c>
    </row>
    <row r="2592" spans="1:17" x14ac:dyDescent="0.25">
      <c r="A2592">
        <v>19777</v>
      </c>
      <c r="B2592" t="s">
        <v>10504</v>
      </c>
      <c r="C2592" s="1">
        <v>439141908</v>
      </c>
      <c r="D2592" s="1">
        <v>107673328</v>
      </c>
      <c r="E2592">
        <v>47008</v>
      </c>
      <c r="F2592" t="str">
        <f>VLOOKUP(E2592,'[1]movimento-per-comune-ambito-201'!$C$2:$D$547,2,0)</f>
        <v>Val di nievole</v>
      </c>
      <c r="G2592" t="s">
        <v>63022</v>
      </c>
      <c r="H2592" t="s">
        <v>52</v>
      </c>
      <c r="I2592" t="s">
        <v>10505</v>
      </c>
      <c r="J2592">
        <v>51010</v>
      </c>
      <c r="K2592" t="s">
        <v>10449</v>
      </c>
      <c r="L2592" t="str">
        <f>VLOOKUP(K2592,'[1]movimento-per-comune-ambito-201'!$B$2:$D$547,3,FALSE)</f>
        <v>Val di nievole</v>
      </c>
      <c r="M2592" t="s">
        <v>9632</v>
      </c>
      <c r="N2592">
        <v>0</v>
      </c>
      <c r="O2592" t="s">
        <v>10506</v>
      </c>
    </row>
    <row r="2593" spans="1:17" x14ac:dyDescent="0.25">
      <c r="A2593">
        <v>23622</v>
      </c>
      <c r="B2593" t="s">
        <v>10507</v>
      </c>
      <c r="C2593" s="1">
        <v>4.3886133999999904E+16</v>
      </c>
      <c r="D2593" s="1">
        <v>107541308</v>
      </c>
      <c r="E2593">
        <v>47008</v>
      </c>
      <c r="F2593" t="str">
        <f>VLOOKUP(E2593,'[1]movimento-per-comune-ambito-201'!$C$2:$D$547,2,0)</f>
        <v>Val di nievole</v>
      </c>
      <c r="G2593" t="s">
        <v>63144</v>
      </c>
      <c r="H2593" t="s">
        <v>52</v>
      </c>
      <c r="I2593" t="s">
        <v>10508</v>
      </c>
      <c r="J2593">
        <v>51010</v>
      </c>
      <c r="K2593" t="s">
        <v>10449</v>
      </c>
      <c r="L2593" t="str">
        <f>VLOOKUP(K2593,'[1]movimento-per-comune-ambito-201'!$B$2:$D$547,3,FALSE)</f>
        <v>Val di nievole</v>
      </c>
      <c r="M2593" t="s">
        <v>9632</v>
      </c>
      <c r="N2593">
        <v>0</v>
      </c>
      <c r="O2593" t="s">
        <v>10509</v>
      </c>
    </row>
    <row r="2594" spans="1:17" x14ac:dyDescent="0.25">
      <c r="A2594">
        <v>14645</v>
      </c>
      <c r="B2594" t="s">
        <v>10510</v>
      </c>
      <c r="C2594" s="1">
        <v>4.3891742E+16</v>
      </c>
      <c r="D2594" s="1">
        <v>10749993</v>
      </c>
      <c r="E2594">
        <v>47008</v>
      </c>
      <c r="F2594" t="str">
        <f>VLOOKUP(E2594,'[1]movimento-per-comune-ambito-201'!$C$2:$D$547,2,0)</f>
        <v>Val di nievole</v>
      </c>
      <c r="G2594" t="s">
        <v>63035</v>
      </c>
      <c r="H2594" t="s">
        <v>75</v>
      </c>
      <c r="I2594" t="s">
        <v>10511</v>
      </c>
      <c r="J2594">
        <v>51010</v>
      </c>
      <c r="K2594" t="s">
        <v>10449</v>
      </c>
      <c r="L2594" t="str">
        <f>VLOOKUP(K2594,'[1]movimento-per-comune-ambito-201'!$B$2:$D$547,3,FALSE)</f>
        <v>Val di nievole</v>
      </c>
      <c r="M2594" t="s">
        <v>9632</v>
      </c>
      <c r="N2594">
        <v>0</v>
      </c>
      <c r="O2594" t="s">
        <v>10512</v>
      </c>
    </row>
    <row r="2595" spans="1:17" x14ac:dyDescent="0.25">
      <c r="A2595">
        <v>14646</v>
      </c>
      <c r="B2595" t="s">
        <v>10513</v>
      </c>
      <c r="C2595" s="1">
        <v>4.38796642E+16</v>
      </c>
      <c r="D2595" s="1">
        <v>1.07602683999999E+16</v>
      </c>
      <c r="E2595">
        <v>47008</v>
      </c>
      <c r="F2595" t="str">
        <f>VLOOKUP(E2595,'[1]movimento-per-comune-ambito-201'!$C$2:$D$547,2,0)</f>
        <v>Val di nievole</v>
      </c>
      <c r="G2595" t="s">
        <v>63036</v>
      </c>
      <c r="H2595" t="s">
        <v>75</v>
      </c>
      <c r="I2595" t="s">
        <v>10514</v>
      </c>
      <c r="J2595">
        <v>51010</v>
      </c>
      <c r="K2595" t="s">
        <v>10449</v>
      </c>
      <c r="L2595" t="str">
        <f>VLOOKUP(K2595,'[1]movimento-per-comune-ambito-201'!$B$2:$D$547,3,FALSE)</f>
        <v>Val di nievole</v>
      </c>
      <c r="M2595" t="s">
        <v>9632</v>
      </c>
      <c r="N2595">
        <v>0</v>
      </c>
      <c r="O2595" t="s">
        <v>10515</v>
      </c>
      <c r="Q2595" t="s">
        <v>10516</v>
      </c>
    </row>
    <row r="2596" spans="1:17" x14ac:dyDescent="0.25">
      <c r="A2596">
        <v>17197</v>
      </c>
      <c r="B2596" t="s">
        <v>10483</v>
      </c>
      <c r="C2596" s="1">
        <v>4.3904692999999904E+16</v>
      </c>
      <c r="D2596" s="1">
        <v>1.0739449E+16</v>
      </c>
      <c r="E2596">
        <v>47008</v>
      </c>
      <c r="F2596" t="str">
        <f>VLOOKUP(E2596,'[1]movimento-per-comune-ambito-201'!$C$2:$D$547,2,0)</f>
        <v>Val di nievole</v>
      </c>
      <c r="G2596" t="s">
        <v>63247</v>
      </c>
      <c r="H2596" t="s">
        <v>75</v>
      </c>
      <c r="I2596" t="s">
        <v>10484</v>
      </c>
      <c r="J2596">
        <v>51010</v>
      </c>
      <c r="K2596" t="s">
        <v>10449</v>
      </c>
      <c r="L2596" t="str">
        <f>VLOOKUP(K2596,'[1]movimento-per-comune-ambito-201'!$B$2:$D$547,3,FALSE)</f>
        <v>Val di nievole</v>
      </c>
      <c r="M2596" t="s">
        <v>9632</v>
      </c>
      <c r="N2596">
        <v>0</v>
      </c>
      <c r="O2596" t="s">
        <v>10485</v>
      </c>
      <c r="P2596" t="s">
        <v>10486</v>
      </c>
      <c r="Q2596" t="s">
        <v>10487</v>
      </c>
    </row>
    <row r="2597" spans="1:17" x14ac:dyDescent="0.25">
      <c r="A2597">
        <v>17348</v>
      </c>
      <c r="B2597" t="s">
        <v>10517</v>
      </c>
      <c r="C2597" s="1">
        <v>4.3909430499999904E+16</v>
      </c>
      <c r="D2597" s="1">
        <v>107431877</v>
      </c>
      <c r="E2597">
        <v>47008</v>
      </c>
      <c r="F2597" t="str">
        <f>VLOOKUP(E2597,'[1]movimento-per-comune-ambito-201'!$C$2:$D$547,2,0)</f>
        <v>Val di nievole</v>
      </c>
      <c r="G2597" t="s">
        <v>63146</v>
      </c>
      <c r="H2597" t="s">
        <v>75</v>
      </c>
      <c r="I2597" t="s">
        <v>10518</v>
      </c>
      <c r="J2597">
        <v>51010</v>
      </c>
      <c r="K2597" t="s">
        <v>10449</v>
      </c>
      <c r="L2597" t="str">
        <f>VLOOKUP(K2597,'[1]movimento-per-comune-ambito-201'!$B$2:$D$547,3,FALSE)</f>
        <v>Val di nievole</v>
      </c>
      <c r="M2597" t="s">
        <v>9632</v>
      </c>
      <c r="N2597">
        <v>0</v>
      </c>
      <c r="O2597" t="s">
        <v>10519</v>
      </c>
      <c r="P2597" t="s">
        <v>10520</v>
      </c>
      <c r="Q2597">
        <v>3351479959</v>
      </c>
    </row>
    <row r="2598" spans="1:17" x14ac:dyDescent="0.25">
      <c r="A2598">
        <v>17364</v>
      </c>
      <c r="B2598" t="s">
        <v>10521</v>
      </c>
      <c r="C2598" s="1">
        <v>4.3922522399999904E+16</v>
      </c>
      <c r="D2598" s="1">
        <v>107362571</v>
      </c>
      <c r="E2598">
        <v>47008</v>
      </c>
      <c r="F2598" t="str">
        <f>VLOOKUP(E2598,'[1]movimento-per-comune-ambito-201'!$C$2:$D$547,2,0)</f>
        <v>Val di nievole</v>
      </c>
      <c r="G2598" t="s">
        <v>63147</v>
      </c>
      <c r="H2598" t="s">
        <v>75</v>
      </c>
      <c r="I2598" t="s">
        <v>10522</v>
      </c>
      <c r="J2598">
        <v>51010</v>
      </c>
      <c r="K2598" t="s">
        <v>10449</v>
      </c>
      <c r="L2598" t="str">
        <f>VLOOKUP(K2598,'[1]movimento-per-comune-ambito-201'!$B$2:$D$547,3,FALSE)</f>
        <v>Val di nievole</v>
      </c>
      <c r="M2598" t="s">
        <v>9632</v>
      </c>
      <c r="N2598">
        <v>0</v>
      </c>
      <c r="O2598" t="s">
        <v>10523</v>
      </c>
      <c r="P2598" t="s">
        <v>10524</v>
      </c>
      <c r="Q2598">
        <v>3494674783</v>
      </c>
    </row>
    <row r="2599" spans="1:17" x14ac:dyDescent="0.25">
      <c r="A2599">
        <v>14647</v>
      </c>
      <c r="B2599" t="s">
        <v>1444</v>
      </c>
      <c r="C2599" s="1">
        <v>4.3881883199999904E+16</v>
      </c>
      <c r="D2599" s="1">
        <v>108321033</v>
      </c>
      <c r="E2599">
        <v>47009</v>
      </c>
      <c r="F2599" t="str">
        <f>VLOOKUP(E2599,'[1]movimento-per-comune-ambito-201'!$C$2:$D$547,2,0)</f>
        <v>Val di nievole</v>
      </c>
      <c r="G2599" t="s">
        <v>63013</v>
      </c>
      <c r="H2599" t="s">
        <v>15</v>
      </c>
      <c r="I2599" t="s">
        <v>10525</v>
      </c>
      <c r="J2599">
        <v>51015</v>
      </c>
      <c r="K2599" t="s">
        <v>10526</v>
      </c>
      <c r="L2599" t="str">
        <f>VLOOKUP(K2599,'[1]movimento-per-comune-ambito-201'!$B$2:$D$547,3,FALSE)</f>
        <v>Val di nievole</v>
      </c>
      <c r="M2599" t="s">
        <v>9632</v>
      </c>
      <c r="N2599">
        <v>2</v>
      </c>
      <c r="O2599" t="s">
        <v>10527</v>
      </c>
      <c r="Q2599" t="s">
        <v>10528</v>
      </c>
    </row>
    <row r="2600" spans="1:17" x14ac:dyDescent="0.25">
      <c r="A2600">
        <v>14648</v>
      </c>
      <c r="B2600" t="s">
        <v>10529</v>
      </c>
      <c r="C2600" s="1">
        <v>4.3869219999999904E+16</v>
      </c>
      <c r="D2600" s="1">
        <v>1.08146442999999E+16</v>
      </c>
      <c r="E2600">
        <v>47009</v>
      </c>
      <c r="F2600" t="str">
        <f>VLOOKUP(E2600,'[1]movimento-per-comune-ambito-201'!$C$2:$D$547,2,0)</f>
        <v>Val di nievole</v>
      </c>
      <c r="G2600" t="s">
        <v>63027</v>
      </c>
      <c r="H2600" t="s">
        <v>15</v>
      </c>
      <c r="I2600" t="s">
        <v>10530</v>
      </c>
      <c r="J2600">
        <v>51015</v>
      </c>
      <c r="K2600" t="s">
        <v>10526</v>
      </c>
      <c r="L2600" t="str">
        <f>VLOOKUP(K2600,'[1]movimento-per-comune-ambito-201'!$B$2:$D$547,3,FALSE)</f>
        <v>Val di nievole</v>
      </c>
      <c r="M2600" t="s">
        <v>9632</v>
      </c>
      <c r="N2600">
        <v>3</v>
      </c>
      <c r="O2600" t="s">
        <v>10531</v>
      </c>
      <c r="P2600" t="s">
        <v>10532</v>
      </c>
      <c r="Q2600" t="s">
        <v>10533</v>
      </c>
    </row>
    <row r="2601" spans="1:17" x14ac:dyDescent="0.25">
      <c r="A2601">
        <v>14649</v>
      </c>
      <c r="B2601" t="s">
        <v>10534</v>
      </c>
      <c r="C2601" s="1">
        <v>4.3850265999999904E+16</v>
      </c>
      <c r="D2601" s="1">
        <v>1.08325119999999E+16</v>
      </c>
      <c r="E2601">
        <v>47009</v>
      </c>
      <c r="F2601" t="str">
        <f>VLOOKUP(E2601,'[1]movimento-per-comune-ambito-201'!$C$2:$D$547,2,0)</f>
        <v>Val di nievole</v>
      </c>
      <c r="G2601" t="s">
        <v>63131</v>
      </c>
      <c r="H2601" t="s">
        <v>15</v>
      </c>
      <c r="I2601" t="s">
        <v>10535</v>
      </c>
      <c r="J2601">
        <v>51015</v>
      </c>
      <c r="K2601" t="s">
        <v>10526</v>
      </c>
      <c r="L2601" t="str">
        <f>VLOOKUP(K2601,'[1]movimento-per-comune-ambito-201'!$B$2:$D$547,3,FALSE)</f>
        <v>Val di nievole</v>
      </c>
      <c r="M2601" t="s">
        <v>9632</v>
      </c>
      <c r="N2601">
        <v>2</v>
      </c>
      <c r="O2601" t="s">
        <v>10536</v>
      </c>
      <c r="P2601" t="s">
        <v>10537</v>
      </c>
      <c r="Q2601" t="s">
        <v>10538</v>
      </c>
    </row>
    <row r="2602" spans="1:17" x14ac:dyDescent="0.25">
      <c r="A2602">
        <v>14650</v>
      </c>
      <c r="B2602" t="s">
        <v>10539</v>
      </c>
      <c r="C2602" s="1">
        <v>4.3875337999999904E+16</v>
      </c>
      <c r="D2602" s="1">
        <v>1.08443229999999E+16</v>
      </c>
      <c r="E2602">
        <v>47009</v>
      </c>
      <c r="F2602" t="str">
        <f>VLOOKUP(E2602,'[1]movimento-per-comune-ambito-201'!$C$2:$D$547,2,0)</f>
        <v>Val di nievole</v>
      </c>
      <c r="G2602" t="s">
        <v>63028</v>
      </c>
      <c r="H2602" t="s">
        <v>15</v>
      </c>
      <c r="I2602" t="s">
        <v>10540</v>
      </c>
      <c r="J2602">
        <v>51015</v>
      </c>
      <c r="K2602" t="s">
        <v>10526</v>
      </c>
      <c r="L2602" t="str">
        <f>VLOOKUP(K2602,'[1]movimento-per-comune-ambito-201'!$B$2:$D$547,3,FALSE)</f>
        <v>Val di nievole</v>
      </c>
      <c r="M2602" t="s">
        <v>9632</v>
      </c>
      <c r="N2602">
        <v>3</v>
      </c>
      <c r="O2602" t="s">
        <v>10541</v>
      </c>
      <c r="P2602" t="s">
        <v>10542</v>
      </c>
      <c r="Q2602" t="s">
        <v>10543</v>
      </c>
    </row>
    <row r="2603" spans="1:17" x14ac:dyDescent="0.25">
      <c r="A2603">
        <v>14651</v>
      </c>
      <c r="B2603" t="s">
        <v>10544</v>
      </c>
      <c r="C2603" s="1">
        <v>4385407</v>
      </c>
      <c r="D2603" s="1">
        <v>1081362</v>
      </c>
      <c r="E2603">
        <v>47009</v>
      </c>
      <c r="F2603" t="str">
        <f>VLOOKUP(E2603,'[1]movimento-per-comune-ambito-201'!$C$2:$D$547,2,0)</f>
        <v>Val di nievole</v>
      </c>
      <c r="G2603" t="s">
        <v>63014</v>
      </c>
      <c r="H2603" t="s">
        <v>15</v>
      </c>
      <c r="I2603" t="s">
        <v>10545</v>
      </c>
      <c r="J2603">
        <v>51015</v>
      </c>
      <c r="K2603" t="s">
        <v>10526</v>
      </c>
      <c r="L2603" t="str">
        <f>VLOOKUP(K2603,'[1]movimento-per-comune-ambito-201'!$B$2:$D$547,3,FALSE)</f>
        <v>Val di nievole</v>
      </c>
      <c r="M2603" t="s">
        <v>9632</v>
      </c>
      <c r="N2603">
        <v>3</v>
      </c>
      <c r="O2603" t="s">
        <v>10546</v>
      </c>
      <c r="P2603" t="s">
        <v>10547</v>
      </c>
      <c r="Q2603" t="s">
        <v>10548</v>
      </c>
    </row>
    <row r="2604" spans="1:17" x14ac:dyDescent="0.25">
      <c r="A2604">
        <v>14652</v>
      </c>
      <c r="B2604" t="s">
        <v>10549</v>
      </c>
      <c r="C2604" s="1">
        <v>4.3843954699999904E+16</v>
      </c>
      <c r="D2604" s="1">
        <v>108492906</v>
      </c>
      <c r="E2604">
        <v>47009</v>
      </c>
      <c r="F2604" t="str">
        <f>VLOOKUP(E2604,'[1]movimento-per-comune-ambito-201'!$C$2:$D$547,2,0)</f>
        <v>Val di nievole</v>
      </c>
      <c r="G2604" t="s">
        <v>63029</v>
      </c>
      <c r="H2604" t="s">
        <v>15</v>
      </c>
      <c r="I2604" t="s">
        <v>10550</v>
      </c>
      <c r="J2604">
        <v>51015</v>
      </c>
      <c r="K2604" t="s">
        <v>10526</v>
      </c>
      <c r="L2604" t="str">
        <f>VLOOKUP(K2604,'[1]movimento-per-comune-ambito-201'!$B$2:$D$547,3,FALSE)</f>
        <v>Val di nievole</v>
      </c>
      <c r="M2604" t="s">
        <v>9632</v>
      </c>
      <c r="N2604">
        <v>2</v>
      </c>
      <c r="O2604" t="s">
        <v>10551</v>
      </c>
      <c r="P2604" t="s">
        <v>10552</v>
      </c>
      <c r="Q2604" t="s">
        <v>10553</v>
      </c>
    </row>
    <row r="2605" spans="1:17" x14ac:dyDescent="0.25">
      <c r="A2605">
        <v>14653</v>
      </c>
      <c r="B2605" t="s">
        <v>10554</v>
      </c>
      <c r="C2605" s="1">
        <v>4.3875165E+16</v>
      </c>
      <c r="D2605" s="1">
        <v>10844089</v>
      </c>
      <c r="E2605">
        <v>47009</v>
      </c>
      <c r="F2605" t="str">
        <f>VLOOKUP(E2605,'[1]movimento-per-comune-ambito-201'!$C$2:$D$547,2,0)</f>
        <v>Val di nievole</v>
      </c>
      <c r="G2605" t="s">
        <v>63030</v>
      </c>
      <c r="H2605" t="s">
        <v>15</v>
      </c>
      <c r="I2605" t="s">
        <v>10555</v>
      </c>
      <c r="J2605">
        <v>51015</v>
      </c>
      <c r="K2605" t="s">
        <v>10526</v>
      </c>
      <c r="L2605" t="str">
        <f>VLOOKUP(K2605,'[1]movimento-per-comune-ambito-201'!$B$2:$D$547,3,FALSE)</f>
        <v>Val di nievole</v>
      </c>
      <c r="M2605" t="s">
        <v>9632</v>
      </c>
      <c r="N2605">
        <v>3</v>
      </c>
      <c r="O2605" t="s">
        <v>10556</v>
      </c>
      <c r="P2605" t="s">
        <v>10557</v>
      </c>
      <c r="Q2605" t="s">
        <v>10558</v>
      </c>
    </row>
    <row r="2606" spans="1:17" x14ac:dyDescent="0.25">
      <c r="A2606">
        <v>14654</v>
      </c>
      <c r="B2606" t="s">
        <v>10559</v>
      </c>
      <c r="C2606" s="1">
        <v>4.3869219999999904E+16</v>
      </c>
      <c r="D2606" s="1">
        <v>1.08146442999999E+16</v>
      </c>
      <c r="E2606">
        <v>47009</v>
      </c>
      <c r="F2606" t="str">
        <f>VLOOKUP(E2606,'[1]movimento-per-comune-ambito-201'!$C$2:$D$547,2,0)</f>
        <v>Val di nievole</v>
      </c>
      <c r="G2606" t="s">
        <v>63149</v>
      </c>
      <c r="H2606" t="s">
        <v>15</v>
      </c>
      <c r="I2606" t="s">
        <v>10560</v>
      </c>
      <c r="J2606">
        <v>51015</v>
      </c>
      <c r="K2606" t="s">
        <v>10526</v>
      </c>
      <c r="L2606" t="str">
        <f>VLOOKUP(K2606,'[1]movimento-per-comune-ambito-201'!$B$2:$D$547,3,FALSE)</f>
        <v>Val di nievole</v>
      </c>
      <c r="M2606" t="s">
        <v>9632</v>
      </c>
      <c r="N2606">
        <v>2</v>
      </c>
      <c r="O2606" t="s">
        <v>10561</v>
      </c>
      <c r="P2606" t="s">
        <v>10562</v>
      </c>
      <c r="Q2606" t="s">
        <v>10563</v>
      </c>
    </row>
    <row r="2607" spans="1:17" x14ac:dyDescent="0.25">
      <c r="A2607">
        <v>14655</v>
      </c>
      <c r="B2607" t="s">
        <v>10564</v>
      </c>
      <c r="C2607" s="1">
        <v>4.38411569E+16</v>
      </c>
      <c r="D2607" s="1">
        <v>1.08415794E+16</v>
      </c>
      <c r="E2607">
        <v>47009</v>
      </c>
      <c r="F2607" t="str">
        <f>VLOOKUP(E2607,'[1]movimento-per-comune-ambito-201'!$C$2:$D$547,2,0)</f>
        <v>Val di nievole</v>
      </c>
      <c r="G2607" t="s">
        <v>63132</v>
      </c>
      <c r="H2607" t="s">
        <v>15</v>
      </c>
      <c r="I2607" t="s">
        <v>10565</v>
      </c>
      <c r="J2607">
        <v>51015</v>
      </c>
      <c r="K2607" t="s">
        <v>10526</v>
      </c>
      <c r="L2607" t="str">
        <f>VLOOKUP(K2607,'[1]movimento-per-comune-ambito-201'!$B$2:$D$547,3,FALSE)</f>
        <v>Val di nievole</v>
      </c>
      <c r="M2607" t="s">
        <v>9632</v>
      </c>
      <c r="N2607">
        <v>3</v>
      </c>
      <c r="O2607" t="s">
        <v>10566</v>
      </c>
      <c r="P2607" t="s">
        <v>10567</v>
      </c>
      <c r="Q2607" t="s">
        <v>10568</v>
      </c>
    </row>
    <row r="2608" spans="1:17" x14ac:dyDescent="0.25">
      <c r="A2608">
        <v>14656</v>
      </c>
      <c r="B2608" t="s">
        <v>10569</v>
      </c>
      <c r="C2608" s="1">
        <v>4.3860838E+16</v>
      </c>
      <c r="D2608" s="1">
        <v>1.0835577E+16</v>
      </c>
      <c r="E2608">
        <v>47009</v>
      </c>
      <c r="F2608" t="str">
        <f>VLOOKUP(E2608,'[1]movimento-per-comune-ambito-201'!$C$2:$D$547,2,0)</f>
        <v>Val di nievole</v>
      </c>
      <c r="G2608" t="s">
        <v>63133</v>
      </c>
      <c r="H2608" t="s">
        <v>15</v>
      </c>
      <c r="I2608" t="s">
        <v>10570</v>
      </c>
      <c r="J2608">
        <v>51015</v>
      </c>
      <c r="K2608" t="s">
        <v>10526</v>
      </c>
      <c r="L2608" t="str">
        <f>VLOOKUP(K2608,'[1]movimento-per-comune-ambito-201'!$B$2:$D$547,3,FALSE)</f>
        <v>Val di nievole</v>
      </c>
      <c r="M2608" t="s">
        <v>9632</v>
      </c>
      <c r="N2608">
        <v>1</v>
      </c>
      <c r="O2608" t="s">
        <v>10571</v>
      </c>
      <c r="P2608" t="s">
        <v>10572</v>
      </c>
    </row>
    <row r="2609" spans="1:17" x14ac:dyDescent="0.25">
      <c r="A2609">
        <v>14657</v>
      </c>
      <c r="B2609" t="s">
        <v>10573</v>
      </c>
      <c r="C2609" s="1">
        <v>4.3843144199999904E+16</v>
      </c>
      <c r="D2609" s="1">
        <v>108506483</v>
      </c>
      <c r="E2609">
        <v>47009</v>
      </c>
      <c r="F2609" t="str">
        <f>VLOOKUP(E2609,'[1]movimento-per-comune-ambito-201'!$C$2:$D$547,2,0)</f>
        <v>Val di nievole</v>
      </c>
      <c r="G2609" t="s">
        <v>63015</v>
      </c>
      <c r="H2609" t="s">
        <v>15</v>
      </c>
      <c r="I2609" t="s">
        <v>10574</v>
      </c>
      <c r="J2609">
        <v>51015</v>
      </c>
      <c r="K2609" t="s">
        <v>10526</v>
      </c>
      <c r="L2609" t="str">
        <f>VLOOKUP(K2609,'[1]movimento-per-comune-ambito-201'!$B$2:$D$547,3,FALSE)</f>
        <v>Val di nievole</v>
      </c>
      <c r="M2609" t="s">
        <v>9632</v>
      </c>
      <c r="N2609">
        <v>3</v>
      </c>
      <c r="O2609" t="s">
        <v>10575</v>
      </c>
      <c r="P2609" t="s">
        <v>10576</v>
      </c>
      <c r="Q2609" t="s">
        <v>10577</v>
      </c>
    </row>
    <row r="2610" spans="1:17" x14ac:dyDescent="0.25">
      <c r="A2610">
        <v>14658</v>
      </c>
      <c r="B2610" t="s">
        <v>10578</v>
      </c>
      <c r="C2610" s="1">
        <v>4.3869219999999904E+16</v>
      </c>
      <c r="D2610" s="1">
        <v>1.08146442999999E+16</v>
      </c>
      <c r="E2610">
        <v>47009</v>
      </c>
      <c r="F2610" t="str">
        <f>VLOOKUP(E2610,'[1]movimento-per-comune-ambito-201'!$C$2:$D$547,2,0)</f>
        <v>Val di nievole</v>
      </c>
      <c r="G2610" t="s">
        <v>63017</v>
      </c>
      <c r="H2610" t="s">
        <v>15</v>
      </c>
      <c r="I2610" t="s">
        <v>10579</v>
      </c>
      <c r="J2610">
        <v>51015</v>
      </c>
      <c r="K2610" t="s">
        <v>10526</v>
      </c>
      <c r="L2610" t="str">
        <f>VLOOKUP(K2610,'[1]movimento-per-comune-ambito-201'!$B$2:$D$547,3,FALSE)</f>
        <v>Val di nievole</v>
      </c>
      <c r="M2610" t="s">
        <v>9632</v>
      </c>
      <c r="N2610">
        <v>1</v>
      </c>
      <c r="O2610" t="s">
        <v>10580</v>
      </c>
      <c r="P2610" t="s">
        <v>10581</v>
      </c>
      <c r="Q2610" t="s">
        <v>10582</v>
      </c>
    </row>
    <row r="2611" spans="1:17" x14ac:dyDescent="0.25">
      <c r="A2611">
        <v>14659</v>
      </c>
      <c r="B2611" t="s">
        <v>10583</v>
      </c>
      <c r="C2611" s="1">
        <v>43854343</v>
      </c>
      <c r="D2611" s="1">
        <v>10864072</v>
      </c>
      <c r="E2611">
        <v>47009</v>
      </c>
      <c r="F2611" t="str">
        <f>VLOOKUP(E2611,'[1]movimento-per-comune-ambito-201'!$C$2:$D$547,2,0)</f>
        <v>Val di nievole</v>
      </c>
      <c r="G2611" t="s">
        <v>63468</v>
      </c>
      <c r="H2611" t="s">
        <v>15</v>
      </c>
      <c r="I2611" t="s">
        <v>10584</v>
      </c>
      <c r="J2611">
        <v>51015</v>
      </c>
      <c r="K2611" t="s">
        <v>10526</v>
      </c>
      <c r="L2611" t="str">
        <f>VLOOKUP(K2611,'[1]movimento-per-comune-ambito-201'!$B$2:$D$547,3,FALSE)</f>
        <v>Val di nievole</v>
      </c>
      <c r="M2611" t="s">
        <v>9632</v>
      </c>
      <c r="N2611">
        <v>2</v>
      </c>
      <c r="O2611" t="s">
        <v>10585</v>
      </c>
      <c r="Q2611" t="s">
        <v>10586</v>
      </c>
    </row>
    <row r="2612" spans="1:17" x14ac:dyDescent="0.25">
      <c r="A2612">
        <v>19798</v>
      </c>
      <c r="B2612" t="s">
        <v>10587</v>
      </c>
      <c r="C2612" s="1">
        <v>4.3876944E+16</v>
      </c>
      <c r="D2612" s="1">
        <v>1.0835838E+16</v>
      </c>
      <c r="E2612">
        <v>47009</v>
      </c>
      <c r="F2612" t="str">
        <f>VLOOKUP(E2612,'[1]movimento-per-comune-ambito-201'!$C$2:$D$547,2,0)</f>
        <v>Val di nievole</v>
      </c>
      <c r="G2612" t="s">
        <v>63469</v>
      </c>
      <c r="H2612" t="s">
        <v>15</v>
      </c>
      <c r="I2612" t="s">
        <v>10588</v>
      </c>
      <c r="J2612">
        <v>51015</v>
      </c>
      <c r="K2612" t="s">
        <v>10526</v>
      </c>
      <c r="L2612" t="str">
        <f>VLOOKUP(K2612,'[1]movimento-per-comune-ambito-201'!$B$2:$D$547,3,FALSE)</f>
        <v>Val di nievole</v>
      </c>
      <c r="M2612" t="s">
        <v>9632</v>
      </c>
      <c r="N2612">
        <v>2</v>
      </c>
      <c r="O2612" t="s">
        <v>10589</v>
      </c>
      <c r="P2612" t="s">
        <v>10590</v>
      </c>
    </row>
    <row r="2613" spans="1:17" x14ac:dyDescent="0.25">
      <c r="A2613">
        <v>19799</v>
      </c>
      <c r="B2613" t="s">
        <v>10591</v>
      </c>
      <c r="C2613" s="1">
        <v>438799098</v>
      </c>
      <c r="D2613" s="1">
        <v>108423298</v>
      </c>
      <c r="E2613">
        <v>47009</v>
      </c>
      <c r="F2613" t="str">
        <f>VLOOKUP(E2613,'[1]movimento-per-comune-ambito-201'!$C$2:$D$547,2,0)</f>
        <v>Val di nievole</v>
      </c>
      <c r="G2613" t="s">
        <v>63341</v>
      </c>
      <c r="H2613" t="s">
        <v>15</v>
      </c>
      <c r="I2613" t="s">
        <v>10592</v>
      </c>
      <c r="J2613">
        <v>51015</v>
      </c>
      <c r="K2613" t="s">
        <v>10526</v>
      </c>
      <c r="L2613" t="str">
        <f>VLOOKUP(K2613,'[1]movimento-per-comune-ambito-201'!$B$2:$D$547,3,FALSE)</f>
        <v>Val di nievole</v>
      </c>
      <c r="M2613" t="s">
        <v>9632</v>
      </c>
      <c r="N2613">
        <v>0</v>
      </c>
      <c r="O2613" t="s">
        <v>10593</v>
      </c>
      <c r="P2613" t="s">
        <v>10594</v>
      </c>
      <c r="Q2613" t="s">
        <v>10595</v>
      </c>
    </row>
    <row r="2614" spans="1:17" x14ac:dyDescent="0.25">
      <c r="A2614">
        <v>20581</v>
      </c>
      <c r="B2614" t="s">
        <v>10596</v>
      </c>
      <c r="C2614" s="1">
        <v>4.3857355599999904E+16</v>
      </c>
      <c r="D2614" s="1">
        <v>1.08713747E+16</v>
      </c>
      <c r="E2614">
        <v>47009</v>
      </c>
      <c r="F2614" t="str">
        <f>VLOOKUP(E2614,'[1]movimento-per-comune-ambito-201'!$C$2:$D$547,2,0)</f>
        <v>Val di nievole</v>
      </c>
      <c r="G2614" t="s">
        <v>63342</v>
      </c>
      <c r="H2614" t="s">
        <v>15</v>
      </c>
      <c r="I2614" t="s">
        <v>10597</v>
      </c>
      <c r="J2614">
        <v>51015</v>
      </c>
      <c r="K2614" t="s">
        <v>10526</v>
      </c>
      <c r="L2614" t="str">
        <f>VLOOKUP(K2614,'[1]movimento-per-comune-ambito-201'!$B$2:$D$547,3,FALSE)</f>
        <v>Val di nievole</v>
      </c>
      <c r="M2614" t="s">
        <v>9632</v>
      </c>
      <c r="N2614">
        <v>2</v>
      </c>
      <c r="O2614" t="s">
        <v>10598</v>
      </c>
      <c r="P2614" t="s">
        <v>10599</v>
      </c>
      <c r="Q2614" t="s">
        <v>10600</v>
      </c>
    </row>
    <row r="2615" spans="1:17" x14ac:dyDescent="0.25">
      <c r="A2615">
        <v>22273</v>
      </c>
      <c r="B2615" t="s">
        <v>10601</v>
      </c>
      <c r="C2615" s="1">
        <v>43854236</v>
      </c>
      <c r="D2615" s="1">
        <v>10863861</v>
      </c>
      <c r="E2615">
        <v>47009</v>
      </c>
      <c r="F2615" t="str">
        <f>VLOOKUP(E2615,'[1]movimento-per-comune-ambito-201'!$C$2:$D$547,2,0)</f>
        <v>Val di nievole</v>
      </c>
      <c r="G2615" t="s">
        <v>63835</v>
      </c>
      <c r="H2615" t="s">
        <v>15</v>
      </c>
      <c r="I2615" t="s">
        <v>10602</v>
      </c>
      <c r="J2615">
        <v>51015</v>
      </c>
      <c r="K2615" t="s">
        <v>10526</v>
      </c>
      <c r="L2615" t="str">
        <f>VLOOKUP(K2615,'[1]movimento-per-comune-ambito-201'!$B$2:$D$547,3,FALSE)</f>
        <v>Val di nievole</v>
      </c>
      <c r="M2615" t="s">
        <v>9632</v>
      </c>
      <c r="N2615">
        <v>0</v>
      </c>
      <c r="O2615" t="s">
        <v>10603</v>
      </c>
    </row>
    <row r="2616" spans="1:17" x14ac:dyDescent="0.25">
      <c r="A2616">
        <v>23643</v>
      </c>
      <c r="B2616" t="s">
        <v>10604</v>
      </c>
      <c r="C2616" s="1">
        <v>43883243</v>
      </c>
      <c r="D2616" s="1">
        <v>1.0839401E+16</v>
      </c>
      <c r="E2616">
        <v>47009</v>
      </c>
      <c r="F2616" t="str">
        <f>VLOOKUP(E2616,'[1]movimento-per-comune-ambito-201'!$C$2:$D$547,2,0)</f>
        <v>Val di nievole</v>
      </c>
      <c r="G2616" t="s">
        <v>63343</v>
      </c>
      <c r="H2616" t="s">
        <v>15</v>
      </c>
      <c r="I2616" t="s">
        <v>10605</v>
      </c>
      <c r="J2616">
        <v>51015</v>
      </c>
      <c r="K2616" t="s">
        <v>10526</v>
      </c>
      <c r="L2616" t="str">
        <f>VLOOKUP(K2616,'[1]movimento-per-comune-ambito-201'!$B$2:$D$547,3,FALSE)</f>
        <v>Val di nievole</v>
      </c>
      <c r="M2616" t="s">
        <v>9632</v>
      </c>
      <c r="N2616">
        <v>0</v>
      </c>
      <c r="O2616" t="s">
        <v>10606</v>
      </c>
      <c r="P2616" t="s">
        <v>10607</v>
      </c>
    </row>
    <row r="2617" spans="1:17" x14ac:dyDescent="0.25">
      <c r="A2617">
        <v>14660</v>
      </c>
      <c r="B2617" t="s">
        <v>10608</v>
      </c>
      <c r="C2617" s="1">
        <v>4.3857821999999904E+16</v>
      </c>
      <c r="D2617" s="1">
        <v>1.08222558E+16</v>
      </c>
      <c r="E2617">
        <v>47009</v>
      </c>
      <c r="F2617" t="str">
        <f>VLOOKUP(E2617,'[1]movimento-per-comune-ambito-201'!$C$2:$D$547,2,0)</f>
        <v>Val di nievole</v>
      </c>
      <c r="G2617" t="s">
        <v>63018</v>
      </c>
      <c r="H2617" t="s">
        <v>37</v>
      </c>
      <c r="I2617" t="s">
        <v>10609</v>
      </c>
      <c r="J2617">
        <v>51015</v>
      </c>
      <c r="K2617" t="s">
        <v>10526</v>
      </c>
      <c r="L2617" t="str">
        <f>VLOOKUP(K2617,'[1]movimento-per-comune-ambito-201'!$B$2:$D$547,3,FALSE)</f>
        <v>Val di nievole</v>
      </c>
      <c r="M2617" t="s">
        <v>9632</v>
      </c>
      <c r="N2617">
        <v>0</v>
      </c>
      <c r="O2617" t="s">
        <v>10610</v>
      </c>
      <c r="Q2617" t="s">
        <v>10611</v>
      </c>
    </row>
    <row r="2618" spans="1:17" x14ac:dyDescent="0.25">
      <c r="A2618">
        <v>14662</v>
      </c>
      <c r="B2618" t="s">
        <v>10612</v>
      </c>
      <c r="C2618" s="1">
        <v>4387296259702920</v>
      </c>
      <c r="D2618" s="1">
        <v>108270263671875</v>
      </c>
      <c r="E2618">
        <v>47009</v>
      </c>
      <c r="F2618" t="str">
        <f>VLOOKUP(E2618,'[1]movimento-per-comune-ambito-201'!$C$2:$D$547,2,0)</f>
        <v>Val di nievole</v>
      </c>
      <c r="G2618" t="s">
        <v>63356</v>
      </c>
      <c r="H2618" t="s">
        <v>37</v>
      </c>
      <c r="I2618" t="s">
        <v>10613</v>
      </c>
      <c r="J2618">
        <v>51015</v>
      </c>
      <c r="K2618" t="s">
        <v>10526</v>
      </c>
      <c r="L2618" t="str">
        <f>VLOOKUP(K2618,'[1]movimento-per-comune-ambito-201'!$B$2:$D$547,3,FALSE)</f>
        <v>Val di nievole</v>
      </c>
      <c r="M2618" t="s">
        <v>9632</v>
      </c>
      <c r="N2618">
        <v>0</v>
      </c>
      <c r="O2618" t="s">
        <v>10614</v>
      </c>
      <c r="P2618" t="s">
        <v>10615</v>
      </c>
      <c r="Q2618" t="s">
        <v>10616</v>
      </c>
    </row>
    <row r="2619" spans="1:17" x14ac:dyDescent="0.25">
      <c r="A2619">
        <v>14663</v>
      </c>
      <c r="B2619" t="s">
        <v>10617</v>
      </c>
      <c r="C2619" s="1">
        <v>4.38568874122564E+16</v>
      </c>
      <c r="D2619" s="1">
        <v>1.0839424310498E+16</v>
      </c>
      <c r="E2619">
        <v>47009</v>
      </c>
      <c r="F2619" t="str">
        <f>VLOOKUP(E2619,'[1]movimento-per-comune-ambito-201'!$C$2:$D$547,2,0)</f>
        <v>Val di nievole</v>
      </c>
      <c r="G2619" t="s">
        <v>63040</v>
      </c>
      <c r="H2619" t="s">
        <v>37</v>
      </c>
      <c r="I2619" t="s">
        <v>10618</v>
      </c>
      <c r="J2619">
        <v>51015</v>
      </c>
      <c r="K2619" t="s">
        <v>10526</v>
      </c>
      <c r="L2619" t="str">
        <f>VLOOKUP(K2619,'[1]movimento-per-comune-ambito-201'!$B$2:$D$547,3,FALSE)</f>
        <v>Val di nievole</v>
      </c>
      <c r="M2619" t="s">
        <v>9632</v>
      </c>
      <c r="N2619">
        <v>0</v>
      </c>
      <c r="O2619" t="s">
        <v>10619</v>
      </c>
      <c r="P2619" t="s">
        <v>10620</v>
      </c>
      <c r="Q2619">
        <v>3336327001</v>
      </c>
    </row>
    <row r="2620" spans="1:17" x14ac:dyDescent="0.25">
      <c r="A2620">
        <v>8323</v>
      </c>
      <c r="B2620" t="s">
        <v>10621</v>
      </c>
      <c r="C2620" s="1">
        <v>4.3866480998006896E+16</v>
      </c>
      <c r="D2620" s="1">
        <v>1.08317041397094E+16</v>
      </c>
      <c r="E2620">
        <v>47009</v>
      </c>
      <c r="F2620" t="str">
        <f>VLOOKUP(E2620,'[1]movimento-per-comune-ambito-201'!$C$2:$D$547,2,0)</f>
        <v>Val di nievole</v>
      </c>
      <c r="G2620" t="s">
        <v>63130</v>
      </c>
      <c r="H2620" t="s">
        <v>41</v>
      </c>
      <c r="I2620" t="s">
        <v>10622</v>
      </c>
      <c r="J2620">
        <v>51015</v>
      </c>
      <c r="K2620" t="s">
        <v>10526</v>
      </c>
      <c r="L2620" t="str">
        <f>VLOOKUP(K2620,'[1]movimento-per-comune-ambito-201'!$B$2:$D$547,3,FALSE)</f>
        <v>Val di nievole</v>
      </c>
      <c r="M2620" t="s">
        <v>9632</v>
      </c>
      <c r="N2620">
        <v>4</v>
      </c>
      <c r="O2620" t="s">
        <v>10623</v>
      </c>
      <c r="P2620" t="s">
        <v>10624</v>
      </c>
      <c r="Q2620" t="s">
        <v>10625</v>
      </c>
    </row>
    <row r="2621" spans="1:17" x14ac:dyDescent="0.25">
      <c r="A2621">
        <v>14664</v>
      </c>
      <c r="B2621" t="s">
        <v>10626</v>
      </c>
      <c r="C2621" s="1">
        <v>4.3871425899999904E+16</v>
      </c>
      <c r="D2621" s="1">
        <v>1.08134628999999E+16</v>
      </c>
      <c r="E2621">
        <v>47009</v>
      </c>
      <c r="F2621" t="str">
        <f>VLOOKUP(E2621,'[1]movimento-per-comune-ambito-201'!$C$2:$D$547,2,0)</f>
        <v>Val di nievole</v>
      </c>
      <c r="G2621" t="s">
        <v>63019</v>
      </c>
      <c r="H2621" t="s">
        <v>41</v>
      </c>
      <c r="I2621" t="s">
        <v>10627</v>
      </c>
      <c r="J2621">
        <v>51015</v>
      </c>
      <c r="K2621" t="s">
        <v>10526</v>
      </c>
      <c r="L2621" t="str">
        <f>VLOOKUP(K2621,'[1]movimento-per-comune-ambito-201'!$B$2:$D$547,3,FALSE)</f>
        <v>Val di nievole</v>
      </c>
      <c r="M2621" t="s">
        <v>9632</v>
      </c>
      <c r="N2621">
        <v>3</v>
      </c>
      <c r="Q2621" t="s">
        <v>10628</v>
      </c>
    </row>
    <row r="2622" spans="1:17" x14ac:dyDescent="0.25">
      <c r="A2622">
        <v>14666</v>
      </c>
      <c r="B2622" t="s">
        <v>10629</v>
      </c>
      <c r="C2622" s="1">
        <v>4.38521525E+16</v>
      </c>
      <c r="D2622" s="1">
        <v>108564618</v>
      </c>
      <c r="E2622">
        <v>47009</v>
      </c>
      <c r="F2622" t="str">
        <f>VLOOKUP(E2622,'[1]movimento-per-comune-ambito-201'!$C$2:$D$547,2,0)</f>
        <v>Val di nievole</v>
      </c>
      <c r="G2622" t="s">
        <v>63141</v>
      </c>
      <c r="H2622" t="s">
        <v>41</v>
      </c>
      <c r="I2622" t="s">
        <v>10630</v>
      </c>
      <c r="J2622">
        <v>51015</v>
      </c>
      <c r="K2622" t="s">
        <v>10526</v>
      </c>
      <c r="L2622" t="str">
        <f>VLOOKUP(K2622,'[1]movimento-per-comune-ambito-201'!$B$2:$D$547,3,FALSE)</f>
        <v>Val di nievole</v>
      </c>
      <c r="M2622" t="s">
        <v>9632</v>
      </c>
      <c r="N2622">
        <v>4</v>
      </c>
      <c r="O2622" t="s">
        <v>10631</v>
      </c>
      <c r="P2622" t="s">
        <v>10632</v>
      </c>
      <c r="Q2622">
        <v>572640692</v>
      </c>
    </row>
    <row r="2623" spans="1:17" x14ac:dyDescent="0.25">
      <c r="A2623">
        <v>14668</v>
      </c>
      <c r="B2623" t="s">
        <v>10633</v>
      </c>
      <c r="C2623" s="1">
        <v>4.3865715225553904E+16</v>
      </c>
      <c r="D2623" s="1">
        <v>1.08118987083435E+16</v>
      </c>
      <c r="E2623">
        <v>47009</v>
      </c>
      <c r="F2623" t="str">
        <f>VLOOKUP(E2623,'[1]movimento-per-comune-ambito-201'!$C$2:$D$547,2,0)</f>
        <v>Val di nievole</v>
      </c>
      <c r="G2623" t="s">
        <v>63033</v>
      </c>
      <c r="H2623" t="s">
        <v>52</v>
      </c>
      <c r="I2623" t="s">
        <v>10634</v>
      </c>
      <c r="J2623">
        <v>51015</v>
      </c>
      <c r="K2623" t="s">
        <v>10526</v>
      </c>
      <c r="L2623" t="str">
        <f>VLOOKUP(K2623,'[1]movimento-per-comune-ambito-201'!$B$2:$D$547,3,FALSE)</f>
        <v>Val di nievole</v>
      </c>
      <c r="M2623" t="s">
        <v>9632</v>
      </c>
      <c r="N2623">
        <v>0</v>
      </c>
      <c r="O2623" t="s">
        <v>10635</v>
      </c>
      <c r="P2623" t="s">
        <v>10636</v>
      </c>
      <c r="Q2623" t="s">
        <v>10637</v>
      </c>
    </row>
    <row r="2624" spans="1:17" x14ac:dyDescent="0.25">
      <c r="A2624">
        <v>14669</v>
      </c>
      <c r="B2624" t="s">
        <v>10638</v>
      </c>
      <c r="C2624" s="1">
        <v>4.3856819999999904E+16</v>
      </c>
      <c r="D2624" s="1">
        <v>1.0835195E+16</v>
      </c>
      <c r="E2624">
        <v>47009</v>
      </c>
      <c r="F2624" t="str">
        <f>VLOOKUP(E2624,'[1]movimento-per-comune-ambito-201'!$C$2:$D$547,2,0)</f>
        <v>Val di nievole</v>
      </c>
      <c r="G2624" t="s">
        <v>63022</v>
      </c>
      <c r="H2624" t="s">
        <v>52</v>
      </c>
      <c r="I2624" t="s">
        <v>10639</v>
      </c>
      <c r="J2624">
        <v>51015</v>
      </c>
      <c r="K2624" t="s">
        <v>10526</v>
      </c>
      <c r="L2624" t="str">
        <f>VLOOKUP(K2624,'[1]movimento-per-comune-ambito-201'!$B$2:$D$547,3,FALSE)</f>
        <v>Val di nievole</v>
      </c>
      <c r="M2624" t="s">
        <v>9632</v>
      </c>
      <c r="N2624">
        <v>0</v>
      </c>
      <c r="O2624" t="s">
        <v>10640</v>
      </c>
      <c r="Q2624" t="s">
        <v>10641</v>
      </c>
    </row>
    <row r="2625" spans="1:17" x14ac:dyDescent="0.25">
      <c r="A2625">
        <v>14670</v>
      </c>
      <c r="B2625" t="s">
        <v>10642</v>
      </c>
      <c r="C2625" s="1">
        <v>4.3869219999999904E+16</v>
      </c>
      <c r="D2625" s="1">
        <v>1.08146442999999E+16</v>
      </c>
      <c r="E2625">
        <v>47009</v>
      </c>
      <c r="F2625" t="str">
        <f>VLOOKUP(E2625,'[1]movimento-per-comune-ambito-201'!$C$2:$D$547,2,0)</f>
        <v>Val di nievole</v>
      </c>
      <c r="G2625" t="s">
        <v>63144</v>
      </c>
      <c r="H2625" t="s">
        <v>52</v>
      </c>
      <c r="I2625" t="s">
        <v>10643</v>
      </c>
      <c r="J2625">
        <v>51015</v>
      </c>
      <c r="K2625" t="s">
        <v>10526</v>
      </c>
      <c r="L2625" t="str">
        <f>VLOOKUP(K2625,'[1]movimento-per-comune-ambito-201'!$B$2:$D$547,3,FALSE)</f>
        <v>Val di nievole</v>
      </c>
      <c r="M2625" t="s">
        <v>9632</v>
      </c>
      <c r="N2625">
        <v>0</v>
      </c>
      <c r="O2625" t="s">
        <v>10644</v>
      </c>
      <c r="P2625" t="s">
        <v>10645</v>
      </c>
      <c r="Q2625" t="s">
        <v>10646</v>
      </c>
    </row>
    <row r="2626" spans="1:17" x14ac:dyDescent="0.25">
      <c r="A2626">
        <v>14671</v>
      </c>
      <c r="B2626" t="s">
        <v>10647</v>
      </c>
      <c r="C2626" s="1">
        <v>4.3877605E+16</v>
      </c>
      <c r="D2626" s="1">
        <v>1083508</v>
      </c>
      <c r="E2626">
        <v>47009</v>
      </c>
      <c r="F2626" t="str">
        <f>VLOOKUP(E2626,'[1]movimento-per-comune-ambito-201'!$C$2:$D$547,2,0)</f>
        <v>Val di nievole</v>
      </c>
      <c r="G2626" t="s">
        <v>63201</v>
      </c>
      <c r="H2626" t="s">
        <v>52</v>
      </c>
      <c r="I2626" t="s">
        <v>10648</v>
      </c>
      <c r="J2626">
        <v>51015</v>
      </c>
      <c r="K2626" t="s">
        <v>10526</v>
      </c>
      <c r="L2626" t="str">
        <f>VLOOKUP(K2626,'[1]movimento-per-comune-ambito-201'!$B$2:$D$547,3,FALSE)</f>
        <v>Val di nievole</v>
      </c>
      <c r="M2626" t="s">
        <v>9632</v>
      </c>
      <c r="N2626">
        <v>0</v>
      </c>
      <c r="O2626" t="s">
        <v>10649</v>
      </c>
      <c r="Q2626" t="s">
        <v>10650</v>
      </c>
    </row>
    <row r="2627" spans="1:17" x14ac:dyDescent="0.25">
      <c r="A2627">
        <v>14672</v>
      </c>
      <c r="B2627" t="s">
        <v>10651</v>
      </c>
      <c r="C2627" s="1">
        <v>4.3880073E+16</v>
      </c>
      <c r="D2627" s="1">
        <v>10840963</v>
      </c>
      <c r="E2627">
        <v>47009</v>
      </c>
      <c r="F2627" t="str">
        <f>VLOOKUP(E2627,'[1]movimento-per-comune-ambito-201'!$C$2:$D$547,2,0)</f>
        <v>Val di nievole</v>
      </c>
      <c r="G2627" t="s">
        <v>63023</v>
      </c>
      <c r="H2627" t="s">
        <v>52</v>
      </c>
      <c r="I2627" t="s">
        <v>10652</v>
      </c>
      <c r="J2627">
        <v>51015</v>
      </c>
      <c r="K2627" t="s">
        <v>10526</v>
      </c>
      <c r="L2627" t="str">
        <f>VLOOKUP(K2627,'[1]movimento-per-comune-ambito-201'!$B$2:$D$547,3,FALSE)</f>
        <v>Val di nievole</v>
      </c>
      <c r="M2627" t="s">
        <v>9632</v>
      </c>
      <c r="N2627">
        <v>0</v>
      </c>
      <c r="O2627" t="s">
        <v>10653</v>
      </c>
      <c r="P2627" t="s">
        <v>10654</v>
      </c>
      <c r="Q2627" t="s">
        <v>10655</v>
      </c>
    </row>
    <row r="2628" spans="1:17" x14ac:dyDescent="0.25">
      <c r="A2628">
        <v>17210</v>
      </c>
      <c r="B2628" t="s">
        <v>10656</v>
      </c>
      <c r="C2628" s="1">
        <v>4.3871425899999904E+16</v>
      </c>
      <c r="D2628" s="1">
        <v>1.08134628999999E+16</v>
      </c>
      <c r="E2628">
        <v>47009</v>
      </c>
      <c r="F2628" t="str">
        <f>VLOOKUP(E2628,'[1]movimento-per-comune-ambito-201'!$C$2:$D$547,2,0)</f>
        <v>Val di nievole</v>
      </c>
      <c r="G2628" t="s">
        <v>63024</v>
      </c>
      <c r="H2628" t="s">
        <v>52</v>
      </c>
      <c r="I2628" t="s">
        <v>10657</v>
      </c>
      <c r="J2628">
        <v>51015</v>
      </c>
      <c r="K2628" t="s">
        <v>10526</v>
      </c>
      <c r="L2628" t="str">
        <f>VLOOKUP(K2628,'[1]movimento-per-comune-ambito-201'!$B$2:$D$547,3,FALSE)</f>
        <v>Val di nievole</v>
      </c>
      <c r="M2628" t="s">
        <v>9632</v>
      </c>
      <c r="N2628">
        <v>0</v>
      </c>
      <c r="O2628" t="s">
        <v>10658</v>
      </c>
      <c r="Q2628">
        <v>3207078039</v>
      </c>
    </row>
    <row r="2629" spans="1:17" x14ac:dyDescent="0.25">
      <c r="A2629">
        <v>18289</v>
      </c>
      <c r="B2629" t="s">
        <v>10659</v>
      </c>
      <c r="C2629" s="1">
        <v>4.38594987E+16</v>
      </c>
      <c r="D2629" s="1">
        <v>108066104</v>
      </c>
      <c r="E2629">
        <v>47009</v>
      </c>
      <c r="F2629" t="str">
        <f>VLOOKUP(E2629,'[1]movimento-per-comune-ambito-201'!$C$2:$D$547,2,0)</f>
        <v>Val di nievole</v>
      </c>
      <c r="G2629" t="s">
        <v>63025</v>
      </c>
      <c r="H2629" t="s">
        <v>52</v>
      </c>
      <c r="I2629" t="s">
        <v>10660</v>
      </c>
      <c r="J2629">
        <v>51015</v>
      </c>
      <c r="K2629" t="s">
        <v>10526</v>
      </c>
      <c r="L2629" t="str">
        <f>VLOOKUP(K2629,'[1]movimento-per-comune-ambito-201'!$B$2:$D$547,3,FALSE)</f>
        <v>Val di nievole</v>
      </c>
      <c r="M2629" t="s">
        <v>9632</v>
      </c>
      <c r="N2629">
        <v>0</v>
      </c>
      <c r="O2629" t="s">
        <v>10661</v>
      </c>
      <c r="P2629" t="s">
        <v>10662</v>
      </c>
      <c r="Q2629">
        <v>3480306226</v>
      </c>
    </row>
    <row r="2630" spans="1:17" x14ac:dyDescent="0.25">
      <c r="A2630">
        <v>18288</v>
      </c>
      <c r="B2630" t="s">
        <v>10663</v>
      </c>
      <c r="C2630" s="1">
        <v>4.3845021E+16</v>
      </c>
      <c r="D2630" s="1">
        <v>10820871</v>
      </c>
      <c r="E2630">
        <v>47009</v>
      </c>
      <c r="F2630" t="str">
        <f>VLOOKUP(E2630,'[1]movimento-per-comune-ambito-201'!$C$2:$D$547,2,0)</f>
        <v>Val di nievole</v>
      </c>
      <c r="G2630" t="s">
        <v>63202</v>
      </c>
      <c r="H2630" t="s">
        <v>52</v>
      </c>
      <c r="I2630" t="s">
        <v>10664</v>
      </c>
      <c r="J2630">
        <v>51015</v>
      </c>
      <c r="K2630" t="s">
        <v>10526</v>
      </c>
      <c r="L2630" t="str">
        <f>VLOOKUP(K2630,'[1]movimento-per-comune-ambito-201'!$B$2:$D$547,3,FALSE)</f>
        <v>Val di nievole</v>
      </c>
      <c r="M2630" t="s">
        <v>9632</v>
      </c>
      <c r="N2630">
        <v>0</v>
      </c>
      <c r="O2630" t="s">
        <v>10665</v>
      </c>
      <c r="P2630" t="s">
        <v>10666</v>
      </c>
      <c r="Q2630">
        <v>3314138528</v>
      </c>
    </row>
    <row r="2631" spans="1:17" x14ac:dyDescent="0.25">
      <c r="A2631">
        <v>18287</v>
      </c>
      <c r="B2631" t="s">
        <v>10667</v>
      </c>
      <c r="C2631" s="1">
        <v>4.385862E+16</v>
      </c>
      <c r="D2631" s="1">
        <v>10844941</v>
      </c>
      <c r="E2631">
        <v>47009</v>
      </c>
      <c r="F2631" t="str">
        <f>VLOOKUP(E2631,'[1]movimento-per-comune-ambito-201'!$C$2:$D$547,2,0)</f>
        <v>Val di nievole</v>
      </c>
      <c r="G2631" t="s">
        <v>63066</v>
      </c>
      <c r="H2631" t="s">
        <v>52</v>
      </c>
      <c r="I2631" t="s">
        <v>10668</v>
      </c>
      <c r="J2631">
        <v>51015</v>
      </c>
      <c r="K2631" t="s">
        <v>10526</v>
      </c>
      <c r="L2631" t="str">
        <f>VLOOKUP(K2631,'[1]movimento-per-comune-ambito-201'!$B$2:$D$547,3,FALSE)</f>
        <v>Val di nievole</v>
      </c>
      <c r="M2631" t="s">
        <v>9632</v>
      </c>
      <c r="N2631">
        <v>0</v>
      </c>
      <c r="O2631" t="s">
        <v>10669</v>
      </c>
      <c r="Q2631">
        <v>3496415427</v>
      </c>
    </row>
    <row r="2632" spans="1:17" x14ac:dyDescent="0.25">
      <c r="A2632">
        <v>19778</v>
      </c>
      <c r="B2632" t="s">
        <v>10670</v>
      </c>
      <c r="C2632" s="1">
        <v>4.3846034E+16</v>
      </c>
      <c r="D2632" s="1">
        <v>10828975</v>
      </c>
      <c r="E2632">
        <v>47009</v>
      </c>
      <c r="F2632" t="str">
        <f>VLOOKUP(E2632,'[1]movimento-per-comune-ambito-201'!$C$2:$D$547,2,0)</f>
        <v>Val di nievole</v>
      </c>
      <c r="G2632" t="s">
        <v>63358</v>
      </c>
      <c r="H2632" t="s">
        <v>52</v>
      </c>
      <c r="I2632" t="s">
        <v>10671</v>
      </c>
      <c r="J2632">
        <v>51015</v>
      </c>
      <c r="K2632" t="s">
        <v>10526</v>
      </c>
      <c r="L2632" t="str">
        <f>VLOOKUP(K2632,'[1]movimento-per-comune-ambito-201'!$B$2:$D$547,3,FALSE)</f>
        <v>Val di nievole</v>
      </c>
      <c r="M2632" t="s">
        <v>9632</v>
      </c>
      <c r="N2632">
        <v>0</v>
      </c>
      <c r="O2632" t="s">
        <v>10672</v>
      </c>
      <c r="P2632" t="s">
        <v>10673</v>
      </c>
    </row>
    <row r="2633" spans="1:17" x14ac:dyDescent="0.25">
      <c r="A2633">
        <v>19779</v>
      </c>
      <c r="B2633" t="s">
        <v>10674</v>
      </c>
      <c r="C2633" s="1">
        <v>4.3865625E+16</v>
      </c>
      <c r="D2633" s="1">
        <v>1.08180079999999E+16</v>
      </c>
      <c r="E2633">
        <v>47009</v>
      </c>
      <c r="F2633" t="str">
        <f>VLOOKUP(E2633,'[1]movimento-per-comune-ambito-201'!$C$2:$D$547,2,0)</f>
        <v>Val di nievole</v>
      </c>
      <c r="G2633" t="s">
        <v>63359</v>
      </c>
      <c r="H2633" t="s">
        <v>52</v>
      </c>
      <c r="I2633" t="s">
        <v>10675</v>
      </c>
      <c r="J2633">
        <v>51015</v>
      </c>
      <c r="K2633" t="s">
        <v>10526</v>
      </c>
      <c r="L2633" t="str">
        <f>VLOOKUP(K2633,'[1]movimento-per-comune-ambito-201'!$B$2:$D$547,3,FALSE)</f>
        <v>Val di nievole</v>
      </c>
      <c r="M2633" t="s">
        <v>9632</v>
      </c>
      <c r="N2633">
        <v>0</v>
      </c>
      <c r="O2633" t="s">
        <v>10676</v>
      </c>
      <c r="P2633" t="s">
        <v>10677</v>
      </c>
      <c r="Q2633" t="s">
        <v>10678</v>
      </c>
    </row>
    <row r="2634" spans="1:17" x14ac:dyDescent="0.25">
      <c r="A2634">
        <v>13227</v>
      </c>
      <c r="B2634" t="s">
        <v>10679</v>
      </c>
      <c r="C2634" s="1">
        <v>4.2750187699999904E+16</v>
      </c>
      <c r="D2634" s="1">
        <v>101815316</v>
      </c>
      <c r="E2634">
        <v>49003</v>
      </c>
      <c r="F2634" t="str">
        <f>VLOOKUP(E2634,'[1]movimento-per-comune-ambito-201'!$C$2:$D$547,2,0)</f>
        <v>Isola Elba</v>
      </c>
      <c r="G2634" t="s">
        <v>63062</v>
      </c>
      <c r="H2634" t="s">
        <v>41</v>
      </c>
      <c r="J2634">
        <v>57034</v>
      </c>
      <c r="K2634" t="s">
        <v>4310</v>
      </c>
      <c r="L2634" t="str">
        <f>VLOOKUP(K2634,'[1]movimento-per-comune-ambito-201'!$B$2:$D$547,3,FALSE)</f>
        <v>Isola Elba</v>
      </c>
      <c r="M2634" t="s">
        <v>4311</v>
      </c>
      <c r="N2634">
        <v>4</v>
      </c>
    </row>
    <row r="2635" spans="1:17" x14ac:dyDescent="0.25">
      <c r="A2635">
        <v>20552</v>
      </c>
      <c r="B2635" t="s">
        <v>10680</v>
      </c>
      <c r="C2635" s="1">
        <v>4.3876638999999904E+16</v>
      </c>
      <c r="D2635" s="1">
        <v>108139489</v>
      </c>
      <c r="E2635">
        <v>47009</v>
      </c>
      <c r="F2635" t="str">
        <f>VLOOKUP(E2635,'[1]movimento-per-comune-ambito-201'!$C$2:$D$547,2,0)</f>
        <v>Val di nievole</v>
      </c>
      <c r="G2635" t="s">
        <v>63360</v>
      </c>
      <c r="H2635" t="s">
        <v>52</v>
      </c>
      <c r="I2635" t="s">
        <v>10681</v>
      </c>
      <c r="J2635">
        <v>51015</v>
      </c>
      <c r="K2635" t="s">
        <v>10526</v>
      </c>
      <c r="L2635" t="str">
        <f>VLOOKUP(K2635,'[1]movimento-per-comune-ambito-201'!$B$2:$D$547,3,FALSE)</f>
        <v>Val di nievole</v>
      </c>
      <c r="M2635" t="s">
        <v>9632</v>
      </c>
      <c r="N2635">
        <v>0</v>
      </c>
      <c r="O2635" t="s">
        <v>10682</v>
      </c>
      <c r="Q2635" t="s">
        <v>10683</v>
      </c>
    </row>
    <row r="2636" spans="1:17" x14ac:dyDescent="0.25">
      <c r="A2636">
        <v>20574</v>
      </c>
      <c r="B2636" t="s">
        <v>10684</v>
      </c>
      <c r="C2636" s="1">
        <v>4.3867722999999904E+16</v>
      </c>
      <c r="D2636" s="1">
        <v>10815315</v>
      </c>
      <c r="E2636">
        <v>47009</v>
      </c>
      <c r="F2636" t="str">
        <f>VLOOKUP(E2636,'[1]movimento-per-comune-ambito-201'!$C$2:$D$547,2,0)</f>
        <v>Val di nievole</v>
      </c>
      <c r="G2636" t="s">
        <v>63067</v>
      </c>
      <c r="H2636" t="s">
        <v>52</v>
      </c>
      <c r="I2636" t="s">
        <v>10685</v>
      </c>
      <c r="J2636">
        <v>51015</v>
      </c>
      <c r="K2636" t="s">
        <v>10526</v>
      </c>
      <c r="L2636" t="str">
        <f>VLOOKUP(K2636,'[1]movimento-per-comune-ambito-201'!$B$2:$D$547,3,FALSE)</f>
        <v>Val di nievole</v>
      </c>
      <c r="M2636" t="s">
        <v>9632</v>
      </c>
      <c r="N2636">
        <v>0</v>
      </c>
      <c r="O2636" t="s">
        <v>10686</v>
      </c>
      <c r="Q2636">
        <v>3356861809</v>
      </c>
    </row>
    <row r="2637" spans="1:17" x14ac:dyDescent="0.25">
      <c r="A2637">
        <v>20828</v>
      </c>
      <c r="B2637" t="s">
        <v>10687</v>
      </c>
      <c r="C2637" s="1">
        <v>4.3869798799999904E+16</v>
      </c>
      <c r="D2637" s="1">
        <v>1.08186636E+16</v>
      </c>
      <c r="E2637">
        <v>47009</v>
      </c>
      <c r="F2637" t="str">
        <f>VLOOKUP(E2637,'[1]movimento-per-comune-ambito-201'!$C$2:$D$547,2,0)</f>
        <v>Val di nievole</v>
      </c>
      <c r="G2637" t="s">
        <v>63068</v>
      </c>
      <c r="H2637" t="s">
        <v>52</v>
      </c>
      <c r="I2637" t="s">
        <v>10688</v>
      </c>
      <c r="J2637">
        <v>51015</v>
      </c>
      <c r="K2637" t="s">
        <v>10526</v>
      </c>
      <c r="L2637" t="str">
        <f>VLOOKUP(K2637,'[1]movimento-per-comune-ambito-201'!$B$2:$D$547,3,FALSE)</f>
        <v>Val di nievole</v>
      </c>
      <c r="M2637" t="s">
        <v>9632</v>
      </c>
      <c r="N2637">
        <v>0</v>
      </c>
      <c r="O2637" t="s">
        <v>10689</v>
      </c>
    </row>
    <row r="2638" spans="1:17" x14ac:dyDescent="0.25">
      <c r="A2638">
        <v>21274</v>
      </c>
      <c r="B2638" t="s">
        <v>10690</v>
      </c>
      <c r="C2638" s="1">
        <v>4.3867572E+16</v>
      </c>
      <c r="D2638" s="1">
        <v>10814983</v>
      </c>
      <c r="E2638">
        <v>47009</v>
      </c>
      <c r="F2638" t="str">
        <f>VLOOKUP(E2638,'[1]movimento-per-comune-ambito-201'!$C$2:$D$547,2,0)</f>
        <v>Val di nievole</v>
      </c>
      <c r="G2638" t="s">
        <v>63069</v>
      </c>
      <c r="H2638" t="s">
        <v>52</v>
      </c>
      <c r="I2638" t="s">
        <v>10691</v>
      </c>
      <c r="J2638">
        <v>51015</v>
      </c>
      <c r="K2638" t="s">
        <v>10526</v>
      </c>
      <c r="L2638" t="str">
        <f>VLOOKUP(K2638,'[1]movimento-per-comune-ambito-201'!$B$2:$D$547,3,FALSE)</f>
        <v>Val di nievole</v>
      </c>
      <c r="M2638" t="s">
        <v>9632</v>
      </c>
      <c r="N2638">
        <v>0</v>
      </c>
      <c r="O2638" t="s">
        <v>10692</v>
      </c>
      <c r="Q2638" t="s">
        <v>10693</v>
      </c>
    </row>
    <row r="2639" spans="1:17" x14ac:dyDescent="0.25">
      <c r="A2639">
        <v>21270</v>
      </c>
      <c r="B2639" t="s">
        <v>10694</v>
      </c>
      <c r="C2639" s="1">
        <v>4.3865551E+16</v>
      </c>
      <c r="D2639" s="1">
        <v>10850724</v>
      </c>
      <c r="E2639">
        <v>47009</v>
      </c>
      <c r="F2639" t="str">
        <f>VLOOKUP(E2639,'[1]movimento-per-comune-ambito-201'!$C$2:$D$547,2,0)</f>
        <v>Val di nievole</v>
      </c>
      <c r="G2639" t="s">
        <v>63070</v>
      </c>
      <c r="H2639" t="s">
        <v>52</v>
      </c>
      <c r="I2639" t="s">
        <v>10695</v>
      </c>
      <c r="J2639">
        <v>51015</v>
      </c>
      <c r="K2639" t="s">
        <v>10526</v>
      </c>
      <c r="L2639" t="str">
        <f>VLOOKUP(K2639,'[1]movimento-per-comune-ambito-201'!$B$2:$D$547,3,FALSE)</f>
        <v>Val di nievole</v>
      </c>
      <c r="M2639" t="s">
        <v>9632</v>
      </c>
      <c r="N2639">
        <v>0</v>
      </c>
      <c r="O2639" t="s">
        <v>10696</v>
      </c>
      <c r="P2639" t="s">
        <v>10697</v>
      </c>
      <c r="Q2639" t="s">
        <v>10698</v>
      </c>
    </row>
    <row r="2640" spans="1:17" x14ac:dyDescent="0.25">
      <c r="A2640">
        <v>21799</v>
      </c>
      <c r="B2640" t="s">
        <v>10699</v>
      </c>
      <c r="C2640" s="1">
        <v>4.3867636099999904E+16</v>
      </c>
      <c r="D2640" s="1">
        <v>10820919</v>
      </c>
      <c r="E2640">
        <v>47009</v>
      </c>
      <c r="F2640" t="str">
        <f>VLOOKUP(E2640,'[1]movimento-per-comune-ambito-201'!$C$2:$D$547,2,0)</f>
        <v>Val di nievole</v>
      </c>
      <c r="G2640" t="s">
        <v>63071</v>
      </c>
      <c r="H2640" t="s">
        <v>52</v>
      </c>
      <c r="I2640" t="s">
        <v>10700</v>
      </c>
      <c r="J2640">
        <v>51015</v>
      </c>
      <c r="K2640" t="s">
        <v>10526</v>
      </c>
      <c r="L2640" t="str">
        <f>VLOOKUP(K2640,'[1]movimento-per-comune-ambito-201'!$B$2:$D$547,3,FALSE)</f>
        <v>Val di nievole</v>
      </c>
      <c r="M2640" t="s">
        <v>9632</v>
      </c>
      <c r="N2640">
        <v>0</v>
      </c>
      <c r="O2640" t="s">
        <v>10701</v>
      </c>
    </row>
    <row r="2641" spans="1:17" x14ac:dyDescent="0.25">
      <c r="A2641">
        <v>23625</v>
      </c>
      <c r="B2641" t="s">
        <v>10702</v>
      </c>
      <c r="C2641" s="1">
        <v>4.3865015999999904E+16</v>
      </c>
      <c r="D2641" s="1">
        <v>1.083816E+16</v>
      </c>
      <c r="E2641">
        <v>47009</v>
      </c>
      <c r="F2641" t="str">
        <f>VLOOKUP(E2641,'[1]movimento-per-comune-ambito-201'!$C$2:$D$547,2,0)</f>
        <v>Val di nievole</v>
      </c>
      <c r="G2641" t="s">
        <v>63362</v>
      </c>
      <c r="H2641" t="s">
        <v>52</v>
      </c>
      <c r="I2641" t="s">
        <v>10703</v>
      </c>
      <c r="J2641">
        <v>51015</v>
      </c>
      <c r="K2641" t="s">
        <v>10526</v>
      </c>
      <c r="L2641" t="str">
        <f>VLOOKUP(K2641,'[1]movimento-per-comune-ambito-201'!$B$2:$D$547,3,FALSE)</f>
        <v>Val di nievole</v>
      </c>
      <c r="M2641" t="s">
        <v>9632</v>
      </c>
      <c r="N2641">
        <v>0</v>
      </c>
      <c r="O2641" t="s">
        <v>10704</v>
      </c>
      <c r="P2641" t="s">
        <v>10705</v>
      </c>
    </row>
    <row r="2642" spans="1:17" x14ac:dyDescent="0.25">
      <c r="A2642">
        <v>23630</v>
      </c>
      <c r="B2642" t="s">
        <v>10706</v>
      </c>
      <c r="C2642" s="1">
        <v>4.38334059E+16</v>
      </c>
      <c r="D2642" s="1">
        <v>1084135</v>
      </c>
      <c r="E2642">
        <v>47009</v>
      </c>
      <c r="F2642" t="str">
        <f>VLOOKUP(E2642,'[1]movimento-per-comune-ambito-201'!$C$2:$D$547,2,0)</f>
        <v>Val di nievole</v>
      </c>
      <c r="G2642" t="s">
        <v>63072</v>
      </c>
      <c r="H2642" t="s">
        <v>52</v>
      </c>
      <c r="I2642" t="s">
        <v>10707</v>
      </c>
      <c r="J2642">
        <v>51015</v>
      </c>
      <c r="K2642" t="s">
        <v>10526</v>
      </c>
      <c r="L2642" t="str">
        <f>VLOOKUP(K2642,'[1]movimento-per-comune-ambito-201'!$B$2:$D$547,3,FALSE)</f>
        <v>Val di nievole</v>
      </c>
      <c r="M2642" t="s">
        <v>9632</v>
      </c>
      <c r="N2642">
        <v>0</v>
      </c>
      <c r="O2642" t="s">
        <v>10708</v>
      </c>
      <c r="P2642" t="s">
        <v>10709</v>
      </c>
    </row>
    <row r="2643" spans="1:17" x14ac:dyDescent="0.25">
      <c r="A2643">
        <v>23628</v>
      </c>
      <c r="B2643" t="s">
        <v>10710</v>
      </c>
      <c r="C2643" s="1">
        <v>43879807</v>
      </c>
      <c r="D2643" s="1">
        <v>1081724</v>
      </c>
      <c r="E2643">
        <v>47009</v>
      </c>
      <c r="F2643" t="str">
        <f>VLOOKUP(E2643,'[1]movimento-per-comune-ambito-201'!$C$2:$D$547,2,0)</f>
        <v>Val di nievole</v>
      </c>
      <c r="G2643" t="s">
        <v>63203</v>
      </c>
      <c r="H2643" t="s">
        <v>52</v>
      </c>
      <c r="I2643" t="s">
        <v>10711</v>
      </c>
      <c r="J2643">
        <v>51015</v>
      </c>
      <c r="K2643" t="s">
        <v>10526</v>
      </c>
      <c r="L2643" t="str">
        <f>VLOOKUP(K2643,'[1]movimento-per-comune-ambito-201'!$B$2:$D$547,3,FALSE)</f>
        <v>Val di nievole</v>
      </c>
      <c r="M2643" t="s">
        <v>9632</v>
      </c>
      <c r="N2643">
        <v>0</v>
      </c>
      <c r="O2643" t="s">
        <v>10712</v>
      </c>
      <c r="P2643" t="s">
        <v>10713</v>
      </c>
    </row>
    <row r="2644" spans="1:17" x14ac:dyDescent="0.25">
      <c r="A2644">
        <v>24270</v>
      </c>
      <c r="B2644" t="s">
        <v>10714</v>
      </c>
      <c r="C2644" s="1">
        <v>438355751</v>
      </c>
      <c r="D2644" s="1">
        <v>108420942</v>
      </c>
      <c r="E2644">
        <v>47009</v>
      </c>
      <c r="F2644" t="str">
        <f>VLOOKUP(E2644,'[1]movimento-per-comune-ambito-201'!$C$2:$D$547,2,0)</f>
        <v>Val di nievole</v>
      </c>
      <c r="G2644" t="s">
        <v>63073</v>
      </c>
      <c r="H2644" t="s">
        <v>52</v>
      </c>
      <c r="I2644" t="s">
        <v>10715</v>
      </c>
      <c r="J2644">
        <v>51015</v>
      </c>
      <c r="K2644" t="s">
        <v>10526</v>
      </c>
      <c r="L2644" t="str">
        <f>VLOOKUP(K2644,'[1]movimento-per-comune-ambito-201'!$B$2:$D$547,3,FALSE)</f>
        <v>Val di nievole</v>
      </c>
      <c r="M2644" t="s">
        <v>9632</v>
      </c>
      <c r="N2644">
        <v>0</v>
      </c>
      <c r="O2644" t="s">
        <v>10716</v>
      </c>
    </row>
    <row r="2645" spans="1:17" x14ac:dyDescent="0.25">
      <c r="A2645">
        <v>17462</v>
      </c>
      <c r="B2645" t="s">
        <v>10717</v>
      </c>
      <c r="C2645" s="1">
        <v>4.38554637E+16</v>
      </c>
      <c r="D2645" s="1">
        <v>1.08239158999999E+16</v>
      </c>
      <c r="E2645">
        <v>47009</v>
      </c>
      <c r="F2645" t="str">
        <f>VLOOKUP(E2645,'[1]movimento-per-comune-ambito-201'!$C$2:$D$547,2,0)</f>
        <v>Val di nievole</v>
      </c>
      <c r="G2645" t="s">
        <v>63026</v>
      </c>
      <c r="H2645" t="s">
        <v>75</v>
      </c>
      <c r="I2645" t="s">
        <v>10718</v>
      </c>
      <c r="J2645">
        <v>51015</v>
      </c>
      <c r="K2645" t="s">
        <v>10526</v>
      </c>
      <c r="L2645" t="str">
        <f>VLOOKUP(K2645,'[1]movimento-per-comune-ambito-201'!$B$2:$D$547,3,FALSE)</f>
        <v>Val di nievole</v>
      </c>
      <c r="M2645" t="s">
        <v>9632</v>
      </c>
      <c r="N2645">
        <v>0</v>
      </c>
      <c r="O2645" t="s">
        <v>10719</v>
      </c>
      <c r="P2645" t="s">
        <v>10720</v>
      </c>
      <c r="Q2645">
        <v>3357226217</v>
      </c>
    </row>
    <row r="2646" spans="1:17" x14ac:dyDescent="0.25">
      <c r="A2646">
        <v>21273</v>
      </c>
      <c r="B2646" t="s">
        <v>10721</v>
      </c>
      <c r="C2646" s="1">
        <v>4.3874375E+16</v>
      </c>
      <c r="D2646" s="1">
        <v>10822654</v>
      </c>
      <c r="E2646">
        <v>47009</v>
      </c>
      <c r="F2646" t="str">
        <f>VLOOKUP(E2646,'[1]movimento-per-comune-ambito-201'!$C$2:$D$547,2,0)</f>
        <v>Val di nievole</v>
      </c>
      <c r="G2646" t="s">
        <v>63035</v>
      </c>
      <c r="H2646" t="s">
        <v>75</v>
      </c>
      <c r="I2646" t="s">
        <v>10722</v>
      </c>
      <c r="J2646">
        <v>51015</v>
      </c>
      <c r="K2646" t="s">
        <v>10526</v>
      </c>
      <c r="L2646" t="str">
        <f>VLOOKUP(K2646,'[1]movimento-per-comune-ambito-201'!$B$2:$D$547,3,FALSE)</f>
        <v>Val di nievole</v>
      </c>
      <c r="M2646" t="s">
        <v>9632</v>
      </c>
      <c r="N2646">
        <v>0</v>
      </c>
      <c r="O2646" t="s">
        <v>10723</v>
      </c>
      <c r="P2646" t="s">
        <v>10724</v>
      </c>
    </row>
    <row r="2647" spans="1:17" x14ac:dyDescent="0.25">
      <c r="A2647">
        <v>23645</v>
      </c>
      <c r="B2647" t="s">
        <v>10725</v>
      </c>
      <c r="C2647" s="1">
        <v>4.3866304399999904E+16</v>
      </c>
      <c r="D2647" s="1">
        <v>108281063</v>
      </c>
      <c r="E2647">
        <v>47009</v>
      </c>
      <c r="F2647" t="str">
        <f>VLOOKUP(E2647,'[1]movimento-per-comune-ambito-201'!$C$2:$D$547,2,0)</f>
        <v>Val di nievole</v>
      </c>
      <c r="G2647" t="s">
        <v>63036</v>
      </c>
      <c r="H2647" t="s">
        <v>75</v>
      </c>
      <c r="I2647" t="s">
        <v>10726</v>
      </c>
      <c r="J2647">
        <v>51015</v>
      </c>
      <c r="K2647" t="s">
        <v>10526</v>
      </c>
      <c r="L2647" t="str">
        <f>VLOOKUP(K2647,'[1]movimento-per-comune-ambito-201'!$B$2:$D$547,3,FALSE)</f>
        <v>Val di nievole</v>
      </c>
      <c r="M2647" t="s">
        <v>9632</v>
      </c>
      <c r="N2647">
        <v>0</v>
      </c>
      <c r="O2647" t="s">
        <v>10727</v>
      </c>
      <c r="Q2647" t="s">
        <v>10728</v>
      </c>
    </row>
    <row r="2648" spans="1:17" x14ac:dyDescent="0.25">
      <c r="A2648">
        <v>23659</v>
      </c>
      <c r="B2648" t="s">
        <v>10729</v>
      </c>
      <c r="C2648" s="1">
        <v>4.3870123399999904E+16</v>
      </c>
      <c r="D2648" s="1">
        <v>1.08173235E+16</v>
      </c>
      <c r="E2648">
        <v>47009</v>
      </c>
      <c r="F2648" t="str">
        <f>VLOOKUP(E2648,'[1]movimento-per-comune-ambito-201'!$C$2:$D$547,2,0)</f>
        <v>Val di nievole</v>
      </c>
      <c r="G2648" t="s">
        <v>63247</v>
      </c>
      <c r="H2648" t="s">
        <v>75</v>
      </c>
      <c r="I2648" t="s">
        <v>10730</v>
      </c>
      <c r="J2648">
        <v>51015</v>
      </c>
      <c r="K2648" t="s">
        <v>10526</v>
      </c>
      <c r="L2648" t="str">
        <f>VLOOKUP(K2648,'[1]movimento-per-comune-ambito-201'!$B$2:$D$547,3,FALSE)</f>
        <v>Val di nievole</v>
      </c>
      <c r="M2648" t="s">
        <v>9632</v>
      </c>
      <c r="N2648">
        <v>0</v>
      </c>
      <c r="O2648" t="s">
        <v>10731</v>
      </c>
    </row>
    <row r="2649" spans="1:17" x14ac:dyDescent="0.25">
      <c r="A2649">
        <v>14673</v>
      </c>
      <c r="B2649" t="s">
        <v>10732</v>
      </c>
      <c r="C2649" s="1">
        <v>4.3939509999999904E+16</v>
      </c>
      <c r="D2649" s="1">
        <v>1.101758E+16</v>
      </c>
      <c r="E2649">
        <v>47010</v>
      </c>
      <c r="F2649" t="str">
        <f>VLOOKUP(E2649,'[1]movimento-per-comune-ambito-201'!$C$2:$D$547,2,0)</f>
        <v>Pistoia e Montagna pistoiese</v>
      </c>
      <c r="G2649" t="s">
        <v>63027</v>
      </c>
      <c r="H2649" t="s">
        <v>15</v>
      </c>
      <c r="I2649" t="s">
        <v>10733</v>
      </c>
      <c r="J2649">
        <v>51037</v>
      </c>
      <c r="K2649" t="s">
        <v>10734</v>
      </c>
      <c r="L2649" t="str">
        <f>VLOOKUP(K2649,'[1]movimento-per-comune-ambito-201'!$B$2:$D$547,3,FALSE)</f>
        <v>Pistoia e Montagna pistoiese</v>
      </c>
      <c r="M2649" t="s">
        <v>9632</v>
      </c>
      <c r="N2649">
        <v>3</v>
      </c>
      <c r="O2649" t="s">
        <v>10735</v>
      </c>
      <c r="P2649" t="s">
        <v>10736</v>
      </c>
      <c r="Q2649" t="s">
        <v>10737</v>
      </c>
    </row>
    <row r="2650" spans="1:17" x14ac:dyDescent="0.25">
      <c r="A2650">
        <v>14674</v>
      </c>
      <c r="B2650" t="s">
        <v>10738</v>
      </c>
      <c r="C2650" s="1">
        <v>4.39639839E+16</v>
      </c>
      <c r="D2650" s="1">
        <v>1.10395544999999E+16</v>
      </c>
      <c r="E2650">
        <v>47010</v>
      </c>
      <c r="F2650" t="str">
        <f>VLOOKUP(E2650,'[1]movimento-per-comune-ambito-201'!$C$2:$D$547,2,0)</f>
        <v>Pistoia e Montagna pistoiese</v>
      </c>
      <c r="G2650" t="s">
        <v>63129</v>
      </c>
      <c r="H2650" t="s">
        <v>15</v>
      </c>
      <c r="I2650" t="s">
        <v>10739</v>
      </c>
      <c r="J2650">
        <v>51037</v>
      </c>
      <c r="K2650" t="s">
        <v>10734</v>
      </c>
      <c r="L2650" t="str">
        <f>VLOOKUP(K2650,'[1]movimento-per-comune-ambito-201'!$B$2:$D$547,3,FALSE)</f>
        <v>Pistoia e Montagna pistoiese</v>
      </c>
      <c r="M2650" t="s">
        <v>9632</v>
      </c>
      <c r="N2650">
        <v>2</v>
      </c>
      <c r="O2650" t="s">
        <v>10740</v>
      </c>
      <c r="P2650" t="s">
        <v>10741</v>
      </c>
      <c r="Q2650" t="s">
        <v>10742</v>
      </c>
    </row>
    <row r="2651" spans="1:17" x14ac:dyDescent="0.25">
      <c r="A2651">
        <v>18286</v>
      </c>
      <c r="B2651" t="s">
        <v>10743</v>
      </c>
      <c r="C2651" s="1">
        <v>4.3947659E+16</v>
      </c>
      <c r="D2651" s="1">
        <v>11031101</v>
      </c>
      <c r="E2651">
        <v>47010</v>
      </c>
      <c r="F2651" t="str">
        <f>VLOOKUP(E2651,'[1]movimento-per-comune-ambito-201'!$C$2:$D$547,2,0)</f>
        <v>Pistoia e Montagna pistoiese</v>
      </c>
      <c r="G2651" t="s">
        <v>63131</v>
      </c>
      <c r="H2651" t="s">
        <v>15</v>
      </c>
      <c r="I2651" t="s">
        <v>10744</v>
      </c>
      <c r="J2651">
        <v>51037</v>
      </c>
      <c r="K2651" t="s">
        <v>10734</v>
      </c>
      <c r="L2651" t="str">
        <f>VLOOKUP(K2651,'[1]movimento-per-comune-ambito-201'!$B$2:$D$547,3,FALSE)</f>
        <v>Pistoia e Montagna pistoiese</v>
      </c>
      <c r="M2651" t="s">
        <v>9632</v>
      </c>
      <c r="N2651">
        <v>2</v>
      </c>
      <c r="O2651" t="s">
        <v>10745</v>
      </c>
      <c r="P2651" t="s">
        <v>10746</v>
      </c>
      <c r="Q2651">
        <v>573595731</v>
      </c>
    </row>
    <row r="2652" spans="1:17" x14ac:dyDescent="0.25">
      <c r="A2652">
        <v>14675</v>
      </c>
      <c r="B2652" t="s">
        <v>10747</v>
      </c>
      <c r="C2652" s="1">
        <v>4.3936174999999904E+16</v>
      </c>
      <c r="D2652" s="1">
        <v>11025416</v>
      </c>
      <c r="E2652">
        <v>47010</v>
      </c>
      <c r="F2652" t="str">
        <f>VLOOKUP(E2652,'[1]movimento-per-comune-ambito-201'!$C$2:$D$547,2,0)</f>
        <v>Pistoia e Montagna pistoiese</v>
      </c>
      <c r="G2652" t="s">
        <v>63031</v>
      </c>
      <c r="H2652" t="s">
        <v>37</v>
      </c>
      <c r="I2652" t="s">
        <v>10748</v>
      </c>
      <c r="J2652">
        <v>51037</v>
      </c>
      <c r="K2652" t="s">
        <v>10734</v>
      </c>
      <c r="L2652" t="str">
        <f>VLOOKUP(K2652,'[1]movimento-per-comune-ambito-201'!$B$2:$D$547,3,FALSE)</f>
        <v>Pistoia e Montagna pistoiese</v>
      </c>
      <c r="M2652" t="s">
        <v>9632</v>
      </c>
      <c r="N2652">
        <v>0</v>
      </c>
      <c r="O2652" t="s">
        <v>10749</v>
      </c>
      <c r="P2652" t="s">
        <v>10750</v>
      </c>
      <c r="Q2652" t="s">
        <v>10751</v>
      </c>
    </row>
    <row r="2653" spans="1:17" x14ac:dyDescent="0.25">
      <c r="A2653">
        <v>14676</v>
      </c>
      <c r="B2653" t="s">
        <v>10747</v>
      </c>
      <c r="C2653" s="1">
        <v>4.3934822599999904E+16</v>
      </c>
      <c r="D2653" s="1">
        <v>110031971</v>
      </c>
      <c r="E2653">
        <v>47010</v>
      </c>
      <c r="F2653" t="str">
        <f>VLOOKUP(E2653,'[1]movimento-per-comune-ambito-201'!$C$2:$D$547,2,0)</f>
        <v>Pistoia e Montagna pistoiese</v>
      </c>
      <c r="G2653" t="s">
        <v>63018</v>
      </c>
      <c r="H2653" t="s">
        <v>37</v>
      </c>
      <c r="I2653" t="s">
        <v>10752</v>
      </c>
      <c r="J2653">
        <v>51037</v>
      </c>
      <c r="K2653" t="s">
        <v>10734</v>
      </c>
      <c r="L2653" t="str">
        <f>VLOOKUP(K2653,'[1]movimento-per-comune-ambito-201'!$B$2:$D$547,3,FALSE)</f>
        <v>Pistoia e Montagna pistoiese</v>
      </c>
      <c r="M2653" t="s">
        <v>9632</v>
      </c>
      <c r="N2653">
        <v>0</v>
      </c>
      <c r="O2653" t="s">
        <v>10749</v>
      </c>
      <c r="P2653" t="s">
        <v>10750</v>
      </c>
      <c r="Q2653" t="s">
        <v>10753</v>
      </c>
    </row>
    <row r="2654" spans="1:17" x14ac:dyDescent="0.25">
      <c r="A2654">
        <v>14677</v>
      </c>
      <c r="B2654" t="s">
        <v>10754</v>
      </c>
      <c r="C2654" s="1">
        <v>4.3936023499999904E+16</v>
      </c>
      <c r="D2654" s="1">
        <v>1.10160902E+16</v>
      </c>
      <c r="E2654">
        <v>47010</v>
      </c>
      <c r="F2654" t="str">
        <f>VLOOKUP(E2654,'[1]movimento-per-comune-ambito-201'!$C$2:$D$547,2,0)</f>
        <v>Pistoia e Montagna pistoiese</v>
      </c>
      <c r="G2654" t="s">
        <v>63130</v>
      </c>
      <c r="H2654" t="s">
        <v>41</v>
      </c>
      <c r="I2654" t="s">
        <v>10755</v>
      </c>
      <c r="J2654">
        <v>51037</v>
      </c>
      <c r="K2654" t="s">
        <v>10734</v>
      </c>
      <c r="L2654" t="str">
        <f>VLOOKUP(K2654,'[1]movimento-per-comune-ambito-201'!$B$2:$D$547,3,FALSE)</f>
        <v>Pistoia e Montagna pistoiese</v>
      </c>
      <c r="M2654" t="s">
        <v>9632</v>
      </c>
      <c r="N2654">
        <v>2</v>
      </c>
      <c r="O2654" t="s">
        <v>10756</v>
      </c>
      <c r="P2654" t="s">
        <v>10757</v>
      </c>
      <c r="Q2654" t="s">
        <v>10758</v>
      </c>
    </row>
    <row r="2655" spans="1:17" x14ac:dyDescent="0.25">
      <c r="A2655">
        <v>17198</v>
      </c>
      <c r="B2655" t="s">
        <v>10759</v>
      </c>
      <c r="C2655" s="1">
        <v>4.39392531E+16</v>
      </c>
      <c r="D2655" s="1">
        <v>110166162</v>
      </c>
      <c r="E2655">
        <v>47010</v>
      </c>
      <c r="F2655" t="str">
        <f>VLOOKUP(E2655,'[1]movimento-per-comune-ambito-201'!$C$2:$D$547,2,0)</f>
        <v>Pistoia e Montagna pistoiese</v>
      </c>
      <c r="G2655" t="s">
        <v>63033</v>
      </c>
      <c r="H2655" t="s">
        <v>52</v>
      </c>
      <c r="I2655" t="s">
        <v>10760</v>
      </c>
      <c r="J2655">
        <v>51037</v>
      </c>
      <c r="K2655" t="s">
        <v>10734</v>
      </c>
      <c r="L2655" t="str">
        <f>VLOOKUP(K2655,'[1]movimento-per-comune-ambito-201'!$B$2:$D$547,3,FALSE)</f>
        <v>Pistoia e Montagna pistoiese</v>
      </c>
      <c r="M2655" t="s">
        <v>9632</v>
      </c>
      <c r="N2655">
        <v>0</v>
      </c>
      <c r="O2655" t="s">
        <v>10761</v>
      </c>
      <c r="P2655" t="s">
        <v>10762</v>
      </c>
      <c r="Q2655" t="s">
        <v>10763</v>
      </c>
    </row>
    <row r="2656" spans="1:17" x14ac:dyDescent="0.25">
      <c r="A2656">
        <v>14678</v>
      </c>
      <c r="B2656" t="s">
        <v>10764</v>
      </c>
      <c r="C2656" s="1">
        <v>4.3918082204341E+16</v>
      </c>
      <c r="D2656" s="1">
        <v>1.07896792888641E+16</v>
      </c>
      <c r="E2656">
        <v>47011</v>
      </c>
      <c r="F2656" t="str">
        <f>VLOOKUP(E2656,'[1]movimento-per-comune-ambito-201'!$C$2:$D$547,2,0)</f>
        <v>Val di nievole</v>
      </c>
      <c r="G2656" t="s">
        <v>63027</v>
      </c>
      <c r="H2656" t="s">
        <v>15</v>
      </c>
      <c r="I2656" t="s">
        <v>10765</v>
      </c>
      <c r="J2656">
        <v>51016</v>
      </c>
      <c r="K2656" t="s">
        <v>10766</v>
      </c>
      <c r="L2656" t="str">
        <f>VLOOKUP(K2656,'[1]movimento-per-comune-ambito-201'!$B$2:$D$547,3,FALSE)</f>
        <v>Val di nievole</v>
      </c>
      <c r="M2656" t="s">
        <v>9632</v>
      </c>
      <c r="N2656">
        <v>3</v>
      </c>
      <c r="O2656" t="s">
        <v>10767</v>
      </c>
      <c r="P2656" t="s">
        <v>10768</v>
      </c>
      <c r="Q2656" t="s">
        <v>10769</v>
      </c>
    </row>
    <row r="2657" spans="1:17" x14ac:dyDescent="0.25">
      <c r="A2657">
        <v>20560</v>
      </c>
      <c r="B2657" t="s">
        <v>10770</v>
      </c>
      <c r="C2657" s="1">
        <v>4.3882097E+16</v>
      </c>
      <c r="D2657" s="1">
        <v>10777324</v>
      </c>
      <c r="E2657">
        <v>47011</v>
      </c>
      <c r="F2657" t="str">
        <f>VLOOKUP(E2657,'[1]movimento-per-comune-ambito-201'!$C$2:$D$547,2,0)</f>
        <v>Val di nievole</v>
      </c>
      <c r="G2657" t="s">
        <v>63028</v>
      </c>
      <c r="H2657" t="s">
        <v>15</v>
      </c>
      <c r="I2657" t="s">
        <v>10771</v>
      </c>
      <c r="J2657">
        <v>51016</v>
      </c>
      <c r="K2657" t="s">
        <v>10766</v>
      </c>
      <c r="L2657" t="str">
        <f>VLOOKUP(K2657,'[1]movimento-per-comune-ambito-201'!$B$2:$D$547,3,FALSE)</f>
        <v>Val di nievole</v>
      </c>
      <c r="M2657" t="s">
        <v>9632</v>
      </c>
      <c r="N2657">
        <v>2</v>
      </c>
    </row>
    <row r="2658" spans="1:17" x14ac:dyDescent="0.25">
      <c r="A2658">
        <v>14680</v>
      </c>
      <c r="B2658" t="s">
        <v>10772</v>
      </c>
      <c r="C2658" s="1">
        <v>4.3880847199999904E+16</v>
      </c>
      <c r="D2658" s="1">
        <v>1.07754359999999E+16</v>
      </c>
      <c r="E2658">
        <v>47011</v>
      </c>
      <c r="F2658" t="str">
        <f>VLOOKUP(E2658,'[1]movimento-per-comune-ambito-201'!$C$2:$D$547,2,0)</f>
        <v>Val di nievole</v>
      </c>
      <c r="G2658" t="s">
        <v>63014</v>
      </c>
      <c r="H2658" t="s">
        <v>15</v>
      </c>
      <c r="I2658" t="s">
        <v>10773</v>
      </c>
      <c r="J2658">
        <v>51016</v>
      </c>
      <c r="K2658" t="s">
        <v>10766</v>
      </c>
      <c r="L2658" t="str">
        <f>VLOOKUP(K2658,'[1]movimento-per-comune-ambito-201'!$B$2:$D$547,3,FALSE)</f>
        <v>Val di nievole</v>
      </c>
      <c r="M2658" t="s">
        <v>9632</v>
      </c>
      <c r="N2658">
        <v>2</v>
      </c>
      <c r="O2658" t="s">
        <v>10774</v>
      </c>
      <c r="P2658" t="s">
        <v>10775</v>
      </c>
      <c r="Q2658" t="s">
        <v>10776</v>
      </c>
    </row>
    <row r="2659" spans="1:17" x14ac:dyDescent="0.25">
      <c r="A2659">
        <v>14681</v>
      </c>
      <c r="B2659" t="s">
        <v>10777</v>
      </c>
      <c r="C2659" s="1">
        <v>4.3900460899999904E+16</v>
      </c>
      <c r="D2659" s="1">
        <v>107952663</v>
      </c>
      <c r="E2659">
        <v>47011</v>
      </c>
      <c r="F2659" t="str">
        <f>VLOOKUP(E2659,'[1]movimento-per-comune-ambito-201'!$C$2:$D$547,2,0)</f>
        <v>Val di nievole</v>
      </c>
      <c r="G2659" t="s">
        <v>63029</v>
      </c>
      <c r="H2659" t="s">
        <v>15</v>
      </c>
      <c r="I2659" t="s">
        <v>10778</v>
      </c>
      <c r="J2659">
        <v>51016</v>
      </c>
      <c r="K2659" t="s">
        <v>10766</v>
      </c>
      <c r="L2659" t="str">
        <f>VLOOKUP(K2659,'[1]movimento-per-comune-ambito-201'!$B$2:$D$547,3,FALSE)</f>
        <v>Val di nievole</v>
      </c>
      <c r="M2659" t="s">
        <v>9632</v>
      </c>
      <c r="N2659">
        <v>2</v>
      </c>
      <c r="O2659" t="s">
        <v>10779</v>
      </c>
      <c r="P2659" t="s">
        <v>10780</v>
      </c>
      <c r="Q2659" t="s">
        <v>10781</v>
      </c>
    </row>
    <row r="2660" spans="1:17" x14ac:dyDescent="0.25">
      <c r="A2660">
        <v>14683</v>
      </c>
      <c r="B2660" t="s">
        <v>10782</v>
      </c>
      <c r="C2660" s="1">
        <v>4.3913069999999904E+16</v>
      </c>
      <c r="D2660" s="1">
        <v>1.0794859E+16</v>
      </c>
      <c r="E2660">
        <v>47011</v>
      </c>
      <c r="F2660" t="str">
        <f>VLOOKUP(E2660,'[1]movimento-per-comune-ambito-201'!$C$2:$D$547,2,0)</f>
        <v>Val di nievole</v>
      </c>
      <c r="G2660" t="s">
        <v>63149</v>
      </c>
      <c r="H2660" t="s">
        <v>15</v>
      </c>
      <c r="I2660" t="s">
        <v>10783</v>
      </c>
      <c r="J2660">
        <v>51016</v>
      </c>
      <c r="K2660" t="s">
        <v>10766</v>
      </c>
      <c r="L2660" t="str">
        <f>VLOOKUP(K2660,'[1]movimento-per-comune-ambito-201'!$B$2:$D$547,3,FALSE)</f>
        <v>Val di nievole</v>
      </c>
      <c r="M2660" t="s">
        <v>9632</v>
      </c>
      <c r="N2660">
        <v>2</v>
      </c>
      <c r="O2660" t="s">
        <v>10784</v>
      </c>
      <c r="P2660" t="s">
        <v>10785</v>
      </c>
      <c r="Q2660" t="s">
        <v>10786</v>
      </c>
    </row>
    <row r="2661" spans="1:17" x14ac:dyDescent="0.25">
      <c r="A2661">
        <v>17461</v>
      </c>
      <c r="B2661" t="s">
        <v>10787</v>
      </c>
      <c r="C2661" s="1">
        <v>4.3897807999999904E+16</v>
      </c>
      <c r="D2661" s="1">
        <v>107866584</v>
      </c>
      <c r="E2661">
        <v>47011</v>
      </c>
      <c r="F2661" t="str">
        <f>VLOOKUP(E2661,'[1]movimento-per-comune-ambito-201'!$C$2:$D$547,2,0)</f>
        <v>Val di nievole</v>
      </c>
      <c r="G2661" t="s">
        <v>63132</v>
      </c>
      <c r="H2661" t="s">
        <v>15</v>
      </c>
      <c r="I2661" t="s">
        <v>10788</v>
      </c>
      <c r="J2661">
        <v>51016</v>
      </c>
      <c r="K2661" t="s">
        <v>10766</v>
      </c>
      <c r="L2661" t="str">
        <f>VLOOKUP(K2661,'[1]movimento-per-comune-ambito-201'!$B$2:$D$547,3,FALSE)</f>
        <v>Val di nievole</v>
      </c>
      <c r="M2661" t="s">
        <v>9632</v>
      </c>
      <c r="N2661">
        <v>2</v>
      </c>
    </row>
    <row r="2662" spans="1:17" x14ac:dyDescent="0.25">
      <c r="A2662">
        <v>19162</v>
      </c>
      <c r="B2662" t="s">
        <v>10789</v>
      </c>
      <c r="C2662" s="1">
        <v>438963362</v>
      </c>
      <c r="D2662" s="1">
        <v>10764434</v>
      </c>
      <c r="E2662">
        <v>47011</v>
      </c>
      <c r="F2662" t="str">
        <f>VLOOKUP(E2662,'[1]movimento-per-comune-ambito-201'!$C$2:$D$547,2,0)</f>
        <v>Val di nievole</v>
      </c>
      <c r="G2662" t="s">
        <v>63133</v>
      </c>
      <c r="H2662" t="s">
        <v>15</v>
      </c>
      <c r="I2662" t="s">
        <v>10790</v>
      </c>
      <c r="J2662">
        <v>51016</v>
      </c>
      <c r="K2662" t="s">
        <v>10766</v>
      </c>
      <c r="L2662" t="str">
        <f>VLOOKUP(K2662,'[1]movimento-per-comune-ambito-201'!$B$2:$D$547,3,FALSE)</f>
        <v>Val di nievole</v>
      </c>
      <c r="M2662" t="s">
        <v>9632</v>
      </c>
      <c r="N2662">
        <v>2</v>
      </c>
      <c r="O2662" t="s">
        <v>10791</v>
      </c>
      <c r="Q2662" t="s">
        <v>10792</v>
      </c>
    </row>
    <row r="2663" spans="1:17" x14ac:dyDescent="0.25">
      <c r="A2663">
        <v>21781</v>
      </c>
      <c r="B2663" t="s">
        <v>10793</v>
      </c>
      <c r="C2663" s="1">
        <v>4.3894195E+16</v>
      </c>
      <c r="D2663" s="1">
        <v>10778803</v>
      </c>
      <c r="E2663">
        <v>47011</v>
      </c>
      <c r="F2663" t="str">
        <f>VLOOKUP(E2663,'[1]movimento-per-comune-ambito-201'!$C$2:$D$547,2,0)</f>
        <v>Val di nievole</v>
      </c>
      <c r="G2663" t="s">
        <v>63015</v>
      </c>
      <c r="H2663" t="s">
        <v>15</v>
      </c>
      <c r="I2663" t="s">
        <v>10794</v>
      </c>
      <c r="J2663">
        <v>51016</v>
      </c>
      <c r="K2663" t="s">
        <v>10766</v>
      </c>
      <c r="L2663" t="str">
        <f>VLOOKUP(K2663,'[1]movimento-per-comune-ambito-201'!$B$2:$D$547,3,FALSE)</f>
        <v>Val di nievole</v>
      </c>
      <c r="M2663" t="s">
        <v>9632</v>
      </c>
      <c r="N2663">
        <v>2</v>
      </c>
      <c r="O2663" t="s">
        <v>10795</v>
      </c>
      <c r="P2663" t="s">
        <v>10796</v>
      </c>
    </row>
    <row r="2664" spans="1:17" x14ac:dyDescent="0.25">
      <c r="A2664">
        <v>21785</v>
      </c>
      <c r="B2664" t="s">
        <v>10797</v>
      </c>
      <c r="C2664" s="1">
        <v>4.3906845799999904E+16</v>
      </c>
      <c r="D2664" s="1">
        <v>1.07712356E+16</v>
      </c>
      <c r="E2664">
        <v>47011</v>
      </c>
      <c r="F2664" t="str">
        <f>VLOOKUP(E2664,'[1]movimento-per-comune-ambito-201'!$C$2:$D$547,2,0)</f>
        <v>Val di nievole</v>
      </c>
      <c r="G2664" t="s">
        <v>63016</v>
      </c>
      <c r="H2664" t="s">
        <v>15</v>
      </c>
      <c r="I2664" t="s">
        <v>10798</v>
      </c>
      <c r="J2664">
        <v>51016</v>
      </c>
      <c r="K2664" t="s">
        <v>10766</v>
      </c>
      <c r="L2664" t="str">
        <f>VLOOKUP(K2664,'[1]movimento-per-comune-ambito-201'!$B$2:$D$547,3,FALSE)</f>
        <v>Val di nievole</v>
      </c>
      <c r="M2664" t="s">
        <v>9632</v>
      </c>
      <c r="N2664">
        <v>0</v>
      </c>
    </row>
    <row r="2665" spans="1:17" x14ac:dyDescent="0.25">
      <c r="A2665">
        <v>13228</v>
      </c>
      <c r="B2665" t="s">
        <v>3538</v>
      </c>
      <c r="C2665" s="1">
        <v>4.2750187699999904E+16</v>
      </c>
      <c r="D2665" s="1">
        <v>101815316</v>
      </c>
      <c r="E2665">
        <v>49003</v>
      </c>
      <c r="F2665" t="str">
        <f>VLOOKUP(E2665,'[1]movimento-per-comune-ambito-201'!$C$2:$D$547,2,0)</f>
        <v>Isola Elba</v>
      </c>
      <c r="G2665" t="s">
        <v>63158</v>
      </c>
      <c r="H2665" t="s">
        <v>41</v>
      </c>
      <c r="J2665">
        <v>57034</v>
      </c>
      <c r="K2665" t="s">
        <v>4310</v>
      </c>
      <c r="L2665" t="str">
        <f>VLOOKUP(K2665,'[1]movimento-per-comune-ambito-201'!$B$2:$D$547,3,FALSE)</f>
        <v>Isola Elba</v>
      </c>
      <c r="M2665" t="s">
        <v>4311</v>
      </c>
      <c r="N2665">
        <v>2</v>
      </c>
    </row>
    <row r="2666" spans="1:17" x14ac:dyDescent="0.25">
      <c r="A2666">
        <v>22271</v>
      </c>
      <c r="B2666" t="s">
        <v>10799</v>
      </c>
      <c r="C2666" s="1">
        <v>4.3880847199999904E+16</v>
      </c>
      <c r="D2666" s="1">
        <v>1.07754359999999E+16</v>
      </c>
      <c r="E2666">
        <v>47011</v>
      </c>
      <c r="F2666" t="str">
        <f>VLOOKUP(E2666,'[1]movimento-per-comune-ambito-201'!$C$2:$D$547,2,0)</f>
        <v>Val di nievole</v>
      </c>
      <c r="G2666" t="s">
        <v>63017</v>
      </c>
      <c r="H2666" t="s">
        <v>15</v>
      </c>
      <c r="I2666" t="s">
        <v>10800</v>
      </c>
      <c r="J2666">
        <v>51016</v>
      </c>
      <c r="K2666" t="s">
        <v>10766</v>
      </c>
      <c r="L2666" t="str">
        <f>VLOOKUP(K2666,'[1]movimento-per-comune-ambito-201'!$B$2:$D$547,3,FALSE)</f>
        <v>Val di nievole</v>
      </c>
      <c r="M2666" t="s">
        <v>9632</v>
      </c>
      <c r="N2666">
        <v>1</v>
      </c>
      <c r="O2666" t="s">
        <v>10801</v>
      </c>
    </row>
    <row r="2667" spans="1:17" x14ac:dyDescent="0.25">
      <c r="A2667">
        <v>14685</v>
      </c>
      <c r="B2667" t="s">
        <v>10802</v>
      </c>
      <c r="C2667" s="1">
        <v>438875782</v>
      </c>
      <c r="D2667" s="1">
        <v>107796185</v>
      </c>
      <c r="E2667">
        <v>47011</v>
      </c>
      <c r="F2667" t="str">
        <f>VLOOKUP(E2667,'[1]movimento-per-comune-ambito-201'!$C$2:$D$547,2,0)</f>
        <v>Val di nievole</v>
      </c>
      <c r="G2667" t="s">
        <v>63356</v>
      </c>
      <c r="H2667" t="s">
        <v>37</v>
      </c>
      <c r="I2667" t="s">
        <v>10803</v>
      </c>
      <c r="J2667">
        <v>51016</v>
      </c>
      <c r="K2667" t="s">
        <v>10766</v>
      </c>
      <c r="L2667" t="str">
        <f>VLOOKUP(K2667,'[1]movimento-per-comune-ambito-201'!$B$2:$D$547,3,FALSE)</f>
        <v>Val di nievole</v>
      </c>
      <c r="M2667" t="s">
        <v>9632</v>
      </c>
      <c r="N2667">
        <v>0</v>
      </c>
      <c r="O2667" t="s">
        <v>10804</v>
      </c>
      <c r="Q2667" t="s">
        <v>10805</v>
      </c>
    </row>
    <row r="2668" spans="1:17" x14ac:dyDescent="0.25">
      <c r="A2668">
        <v>14686</v>
      </c>
      <c r="B2668" t="s">
        <v>10806</v>
      </c>
      <c r="C2668" s="1">
        <v>4.3880842399999904E+16</v>
      </c>
      <c r="D2668" s="1">
        <v>1.07751772999999E+16</v>
      </c>
      <c r="E2668">
        <v>47011</v>
      </c>
      <c r="F2668" t="str">
        <f>VLOOKUP(E2668,'[1]movimento-per-comune-ambito-201'!$C$2:$D$547,2,0)</f>
        <v>Val di nievole</v>
      </c>
      <c r="G2668" t="s">
        <v>63040</v>
      </c>
      <c r="H2668" t="s">
        <v>37</v>
      </c>
      <c r="I2668" t="s">
        <v>10807</v>
      </c>
      <c r="J2668">
        <v>51016</v>
      </c>
      <c r="K2668" t="s">
        <v>10766</v>
      </c>
      <c r="L2668" t="str">
        <f>VLOOKUP(K2668,'[1]movimento-per-comune-ambito-201'!$B$2:$D$547,3,FALSE)</f>
        <v>Val di nievole</v>
      </c>
      <c r="M2668" t="s">
        <v>9632</v>
      </c>
      <c r="N2668">
        <v>0</v>
      </c>
      <c r="O2668" t="s">
        <v>10808</v>
      </c>
      <c r="Q2668" t="s">
        <v>10809</v>
      </c>
    </row>
    <row r="2669" spans="1:17" x14ac:dyDescent="0.25">
      <c r="A2669">
        <v>14687</v>
      </c>
      <c r="B2669" t="s">
        <v>10810</v>
      </c>
      <c r="C2669" s="1">
        <v>4.3889760299999904E+16</v>
      </c>
      <c r="D2669" s="1">
        <v>107766115</v>
      </c>
      <c r="E2669">
        <v>47011</v>
      </c>
      <c r="F2669" t="str">
        <f>VLOOKUP(E2669,'[1]movimento-per-comune-ambito-201'!$C$2:$D$547,2,0)</f>
        <v>Val di nievole</v>
      </c>
      <c r="G2669" t="s">
        <v>63140</v>
      </c>
      <c r="H2669" t="s">
        <v>37</v>
      </c>
      <c r="I2669" t="s">
        <v>10811</v>
      </c>
      <c r="J2669">
        <v>51016</v>
      </c>
      <c r="K2669" t="s">
        <v>10766</v>
      </c>
      <c r="L2669" t="str">
        <f>VLOOKUP(K2669,'[1]movimento-per-comune-ambito-201'!$B$2:$D$547,3,FALSE)</f>
        <v>Val di nievole</v>
      </c>
      <c r="M2669" t="s">
        <v>9632</v>
      </c>
      <c r="N2669">
        <v>0</v>
      </c>
      <c r="O2669" t="s">
        <v>10812</v>
      </c>
      <c r="P2669" t="s">
        <v>10813</v>
      </c>
      <c r="Q2669" t="s">
        <v>10814</v>
      </c>
    </row>
    <row r="2670" spans="1:17" x14ac:dyDescent="0.25">
      <c r="A2670">
        <v>14689</v>
      </c>
      <c r="B2670" t="s">
        <v>10815</v>
      </c>
      <c r="C2670" s="1">
        <v>4.38822776E+16</v>
      </c>
      <c r="D2670" s="1">
        <v>1078505</v>
      </c>
      <c r="E2670">
        <v>47011</v>
      </c>
      <c r="F2670" t="str">
        <f>VLOOKUP(E2670,'[1]movimento-per-comune-ambito-201'!$C$2:$D$547,2,0)</f>
        <v>Val di nievole</v>
      </c>
      <c r="G2670" t="s">
        <v>63043</v>
      </c>
      <c r="H2670" t="s">
        <v>37</v>
      </c>
      <c r="I2670" t="s">
        <v>10816</v>
      </c>
      <c r="J2670">
        <v>51016</v>
      </c>
      <c r="K2670" t="s">
        <v>10766</v>
      </c>
      <c r="L2670" t="str">
        <f>VLOOKUP(K2670,'[1]movimento-per-comune-ambito-201'!$B$2:$D$547,3,FALSE)</f>
        <v>Val di nievole</v>
      </c>
      <c r="M2670" t="s">
        <v>9632</v>
      </c>
      <c r="N2670">
        <v>0</v>
      </c>
      <c r="O2670" t="s">
        <v>10817</v>
      </c>
      <c r="Q2670" t="s">
        <v>10818</v>
      </c>
    </row>
    <row r="2671" spans="1:17" x14ac:dyDescent="0.25">
      <c r="A2671">
        <v>14690</v>
      </c>
      <c r="B2671" t="s">
        <v>10819</v>
      </c>
      <c r="C2671" s="1">
        <v>4.38977414E+16</v>
      </c>
      <c r="D2671" s="1">
        <v>1.07799444999999E+16</v>
      </c>
      <c r="E2671">
        <v>47011</v>
      </c>
      <c r="F2671" t="str">
        <f>VLOOKUP(E2671,'[1]movimento-per-comune-ambito-201'!$C$2:$D$547,2,0)</f>
        <v>Val di nievole</v>
      </c>
      <c r="G2671" t="s">
        <v>63044</v>
      </c>
      <c r="H2671" t="s">
        <v>37</v>
      </c>
      <c r="I2671" t="s">
        <v>10820</v>
      </c>
      <c r="J2671">
        <v>51016</v>
      </c>
      <c r="K2671" t="s">
        <v>10766</v>
      </c>
      <c r="L2671" t="str">
        <f>VLOOKUP(K2671,'[1]movimento-per-comune-ambito-201'!$B$2:$D$547,3,FALSE)</f>
        <v>Val di nievole</v>
      </c>
      <c r="M2671" t="s">
        <v>9632</v>
      </c>
      <c r="N2671">
        <v>0</v>
      </c>
      <c r="O2671" t="s">
        <v>10821</v>
      </c>
      <c r="P2671" t="s">
        <v>10822</v>
      </c>
      <c r="Q2671" t="s">
        <v>10823</v>
      </c>
    </row>
    <row r="2672" spans="1:17" x14ac:dyDescent="0.25">
      <c r="A2672">
        <v>14692</v>
      </c>
      <c r="B2672" t="s">
        <v>10824</v>
      </c>
      <c r="C2672" s="1">
        <v>4.3880847199999904E+16</v>
      </c>
      <c r="D2672" s="1">
        <v>1.07754359999999E+16</v>
      </c>
      <c r="E2672">
        <v>47011</v>
      </c>
      <c r="F2672" t="str">
        <f>VLOOKUP(E2672,'[1]movimento-per-comune-ambito-201'!$C$2:$D$547,2,0)</f>
        <v>Val di nievole</v>
      </c>
      <c r="G2672" t="s">
        <v>63046</v>
      </c>
      <c r="H2672" t="s">
        <v>37</v>
      </c>
      <c r="I2672" t="s">
        <v>10825</v>
      </c>
      <c r="J2672">
        <v>51016</v>
      </c>
      <c r="K2672" t="s">
        <v>10766</v>
      </c>
      <c r="L2672" t="str">
        <f>VLOOKUP(K2672,'[1]movimento-per-comune-ambito-201'!$B$2:$D$547,3,FALSE)</f>
        <v>Val di nievole</v>
      </c>
      <c r="M2672" t="s">
        <v>9632</v>
      </c>
      <c r="N2672">
        <v>0</v>
      </c>
      <c r="O2672" t="s">
        <v>10826</v>
      </c>
      <c r="P2672" t="s">
        <v>10827</v>
      </c>
      <c r="Q2672">
        <v>572912639</v>
      </c>
    </row>
    <row r="2673" spans="1:17" x14ac:dyDescent="0.25">
      <c r="A2673">
        <v>14693</v>
      </c>
      <c r="B2673" t="s">
        <v>10828</v>
      </c>
      <c r="C2673" s="1">
        <v>4.39108742E+16</v>
      </c>
      <c r="D2673" s="1">
        <v>10791789</v>
      </c>
      <c r="E2673">
        <v>47011</v>
      </c>
      <c r="F2673" t="str">
        <f>VLOOKUP(E2673,'[1]movimento-per-comune-ambito-201'!$C$2:$D$547,2,0)</f>
        <v>Val di nievole</v>
      </c>
      <c r="G2673" t="s">
        <v>63151</v>
      </c>
      <c r="H2673" t="s">
        <v>37</v>
      </c>
      <c r="I2673" t="s">
        <v>10829</v>
      </c>
      <c r="J2673">
        <v>51016</v>
      </c>
      <c r="K2673" t="s">
        <v>10766</v>
      </c>
      <c r="L2673" t="str">
        <f>VLOOKUP(K2673,'[1]movimento-per-comune-ambito-201'!$B$2:$D$547,3,FALSE)</f>
        <v>Val di nievole</v>
      </c>
      <c r="M2673" t="s">
        <v>9632</v>
      </c>
      <c r="N2673">
        <v>0</v>
      </c>
      <c r="Q2673" t="s">
        <v>10830</v>
      </c>
    </row>
    <row r="2674" spans="1:17" x14ac:dyDescent="0.25">
      <c r="A2674">
        <v>8712</v>
      </c>
      <c r="B2674" t="s">
        <v>10831</v>
      </c>
      <c r="C2674" s="1">
        <v>4.3886588099999904E+16</v>
      </c>
      <c r="D2674" s="1">
        <v>1.07691139E+16</v>
      </c>
      <c r="E2674">
        <v>47011</v>
      </c>
      <c r="F2674" t="str">
        <f>VLOOKUP(E2674,'[1]movimento-per-comune-ambito-201'!$C$2:$D$547,2,0)</f>
        <v>Val di nievole</v>
      </c>
      <c r="G2674" t="s">
        <v>63347</v>
      </c>
      <c r="H2674" t="s">
        <v>37</v>
      </c>
      <c r="I2674" t="s">
        <v>10832</v>
      </c>
      <c r="J2674">
        <v>51016</v>
      </c>
      <c r="K2674" t="s">
        <v>10766</v>
      </c>
      <c r="L2674" t="str">
        <f>VLOOKUP(K2674,'[1]movimento-per-comune-ambito-201'!$B$2:$D$547,3,FALSE)</f>
        <v>Val di nievole</v>
      </c>
      <c r="M2674" t="s">
        <v>9632</v>
      </c>
      <c r="N2674">
        <v>0</v>
      </c>
      <c r="O2674" t="s">
        <v>10833</v>
      </c>
      <c r="P2674" t="s">
        <v>10834</v>
      </c>
      <c r="Q2674" t="s">
        <v>10835</v>
      </c>
    </row>
    <row r="2675" spans="1:17" x14ac:dyDescent="0.25">
      <c r="A2675">
        <v>14694</v>
      </c>
      <c r="B2675" t="s">
        <v>10836</v>
      </c>
      <c r="C2675" s="1">
        <v>4.3912652999999904E+16</v>
      </c>
      <c r="D2675" s="1">
        <v>10787754</v>
      </c>
      <c r="E2675">
        <v>47011</v>
      </c>
      <c r="F2675" t="str">
        <f>VLOOKUP(E2675,'[1]movimento-per-comune-ambito-201'!$C$2:$D$547,2,0)</f>
        <v>Val di nievole</v>
      </c>
      <c r="G2675" t="s">
        <v>63348</v>
      </c>
      <c r="H2675" t="s">
        <v>37</v>
      </c>
      <c r="I2675" t="s">
        <v>10837</v>
      </c>
      <c r="J2675">
        <v>51016</v>
      </c>
      <c r="K2675" t="s">
        <v>10766</v>
      </c>
      <c r="L2675" t="str">
        <f>VLOOKUP(K2675,'[1]movimento-per-comune-ambito-201'!$B$2:$D$547,3,FALSE)</f>
        <v>Val di nievole</v>
      </c>
      <c r="M2675" t="s">
        <v>9632</v>
      </c>
      <c r="N2675">
        <v>0</v>
      </c>
      <c r="O2675" t="s">
        <v>10838</v>
      </c>
      <c r="P2675" t="s">
        <v>10839</v>
      </c>
      <c r="Q2675" t="s">
        <v>10840</v>
      </c>
    </row>
    <row r="2676" spans="1:17" x14ac:dyDescent="0.25">
      <c r="A2676">
        <v>22274</v>
      </c>
      <c r="B2676" t="s">
        <v>10841</v>
      </c>
      <c r="C2676" s="1">
        <v>4.3883077999999904E+16</v>
      </c>
      <c r="D2676" s="1">
        <v>1.0774442E+16</v>
      </c>
      <c r="E2676">
        <v>47011</v>
      </c>
      <c r="F2676" t="str">
        <f>VLOOKUP(E2676,'[1]movimento-per-comune-ambito-201'!$C$2:$D$547,2,0)</f>
        <v>Val di nievole</v>
      </c>
      <c r="G2676" t="s">
        <v>63485</v>
      </c>
      <c r="H2676" t="s">
        <v>37</v>
      </c>
      <c r="I2676" t="s">
        <v>10842</v>
      </c>
      <c r="J2676">
        <v>51016</v>
      </c>
      <c r="K2676" t="s">
        <v>10766</v>
      </c>
      <c r="L2676" t="str">
        <f>VLOOKUP(K2676,'[1]movimento-per-comune-ambito-201'!$B$2:$D$547,3,FALSE)</f>
        <v>Val di nievole</v>
      </c>
      <c r="M2676" t="s">
        <v>9632</v>
      </c>
      <c r="N2676">
        <v>0</v>
      </c>
      <c r="O2676" t="s">
        <v>10843</v>
      </c>
      <c r="P2676" t="s">
        <v>10844</v>
      </c>
    </row>
    <row r="2677" spans="1:17" x14ac:dyDescent="0.25">
      <c r="A2677">
        <v>23644</v>
      </c>
      <c r="B2677" t="s">
        <v>10845</v>
      </c>
      <c r="C2677" s="1">
        <v>4.3880492699999904E+16</v>
      </c>
      <c r="D2677" s="1">
        <v>1.07766959999999E+16</v>
      </c>
      <c r="E2677">
        <v>47011</v>
      </c>
      <c r="F2677" t="str">
        <f>VLOOKUP(E2677,'[1]movimento-per-comune-ambito-201'!$C$2:$D$547,2,0)</f>
        <v>Val di nievole</v>
      </c>
      <c r="G2677" t="s">
        <v>63790</v>
      </c>
      <c r="H2677" t="s">
        <v>37</v>
      </c>
      <c r="I2677" t="s">
        <v>10846</v>
      </c>
      <c r="J2677">
        <v>51016</v>
      </c>
      <c r="K2677" t="s">
        <v>10766</v>
      </c>
      <c r="L2677" t="str">
        <f>VLOOKUP(K2677,'[1]movimento-per-comune-ambito-201'!$B$2:$D$547,3,FALSE)</f>
        <v>Val di nievole</v>
      </c>
      <c r="M2677" t="s">
        <v>9632</v>
      </c>
      <c r="N2677">
        <v>0</v>
      </c>
      <c r="O2677" t="s">
        <v>10843</v>
      </c>
      <c r="P2677" t="s">
        <v>10844</v>
      </c>
    </row>
    <row r="2678" spans="1:17" x14ac:dyDescent="0.25">
      <c r="A2678">
        <v>14695</v>
      </c>
      <c r="B2678" t="s">
        <v>10847</v>
      </c>
      <c r="C2678" s="1">
        <v>438929136</v>
      </c>
      <c r="D2678" s="1">
        <v>107776078</v>
      </c>
      <c r="E2678">
        <v>47011</v>
      </c>
      <c r="F2678" t="str">
        <f>VLOOKUP(E2678,'[1]movimento-per-comune-ambito-201'!$C$2:$D$547,2,0)</f>
        <v>Val di nievole</v>
      </c>
      <c r="G2678" t="s">
        <v>63130</v>
      </c>
      <c r="H2678" t="s">
        <v>41</v>
      </c>
      <c r="I2678" t="s">
        <v>10848</v>
      </c>
      <c r="J2678">
        <v>51016</v>
      </c>
      <c r="K2678" t="s">
        <v>10766</v>
      </c>
      <c r="L2678" t="str">
        <f>VLOOKUP(K2678,'[1]movimento-per-comune-ambito-201'!$B$2:$D$547,3,FALSE)</f>
        <v>Val di nievole</v>
      </c>
      <c r="M2678" t="s">
        <v>9632</v>
      </c>
      <c r="N2678">
        <v>5</v>
      </c>
      <c r="O2678" t="s">
        <v>10849</v>
      </c>
      <c r="P2678" t="s">
        <v>10850</v>
      </c>
      <c r="Q2678" t="s">
        <v>10851</v>
      </c>
    </row>
    <row r="2679" spans="1:17" x14ac:dyDescent="0.25">
      <c r="A2679">
        <v>14696</v>
      </c>
      <c r="B2679" t="s">
        <v>10852</v>
      </c>
      <c r="C2679" s="1">
        <v>4.3885463E+16</v>
      </c>
      <c r="D2679" s="1">
        <v>107720406</v>
      </c>
      <c r="E2679">
        <v>47011</v>
      </c>
      <c r="F2679" t="str">
        <f>VLOOKUP(E2679,'[1]movimento-per-comune-ambito-201'!$C$2:$D$547,2,0)</f>
        <v>Val di nievole</v>
      </c>
      <c r="G2679" t="s">
        <v>63019</v>
      </c>
      <c r="H2679" t="s">
        <v>41</v>
      </c>
      <c r="I2679" t="s">
        <v>10853</v>
      </c>
      <c r="J2679">
        <v>51016</v>
      </c>
      <c r="K2679" t="s">
        <v>10766</v>
      </c>
      <c r="L2679" t="str">
        <f>VLOOKUP(K2679,'[1]movimento-per-comune-ambito-201'!$B$2:$D$547,3,FALSE)</f>
        <v>Val di nievole</v>
      </c>
      <c r="M2679" t="s">
        <v>9632</v>
      </c>
      <c r="N2679">
        <v>5</v>
      </c>
      <c r="O2679" t="s">
        <v>10854</v>
      </c>
      <c r="P2679" t="s">
        <v>10855</v>
      </c>
      <c r="Q2679" t="s">
        <v>10856</v>
      </c>
    </row>
    <row r="2680" spans="1:17" x14ac:dyDescent="0.25">
      <c r="A2680">
        <v>14697</v>
      </c>
      <c r="B2680" t="s">
        <v>10857</v>
      </c>
      <c r="C2680" s="1">
        <v>438866905</v>
      </c>
      <c r="D2680" s="1">
        <v>107710814</v>
      </c>
      <c r="E2680">
        <v>47011</v>
      </c>
      <c r="F2680" t="str">
        <f>VLOOKUP(E2680,'[1]movimento-per-comune-ambito-201'!$C$2:$D$547,2,0)</f>
        <v>Val di nievole</v>
      </c>
      <c r="G2680" t="s">
        <v>63020</v>
      </c>
      <c r="H2680" t="s">
        <v>41</v>
      </c>
      <c r="I2680" t="s">
        <v>10858</v>
      </c>
      <c r="J2680">
        <v>51016</v>
      </c>
      <c r="K2680" t="s">
        <v>10766</v>
      </c>
      <c r="L2680" t="str">
        <f>VLOOKUP(K2680,'[1]movimento-per-comune-ambito-201'!$B$2:$D$547,3,FALSE)</f>
        <v>Val di nievole</v>
      </c>
      <c r="M2680" t="s">
        <v>9632</v>
      </c>
      <c r="N2680">
        <v>4</v>
      </c>
      <c r="O2680" t="s">
        <v>10859</v>
      </c>
      <c r="P2680" t="s">
        <v>10860</v>
      </c>
      <c r="Q2680" t="s">
        <v>10861</v>
      </c>
    </row>
    <row r="2681" spans="1:17" x14ac:dyDescent="0.25">
      <c r="A2681">
        <v>14698</v>
      </c>
      <c r="B2681" t="s">
        <v>10862</v>
      </c>
      <c r="C2681" s="1">
        <v>4.3888784637592096E+16</v>
      </c>
      <c r="D2681" s="1">
        <v>1.07788163423538E+16</v>
      </c>
      <c r="E2681">
        <v>47011</v>
      </c>
      <c r="F2681" t="str">
        <f>VLOOKUP(E2681,'[1]movimento-per-comune-ambito-201'!$C$2:$D$547,2,0)</f>
        <v>Val di nievole</v>
      </c>
      <c r="G2681" t="s">
        <v>63329</v>
      </c>
      <c r="H2681" t="s">
        <v>41</v>
      </c>
      <c r="I2681" t="s">
        <v>10863</v>
      </c>
      <c r="J2681">
        <v>51016</v>
      </c>
      <c r="K2681" t="s">
        <v>10766</v>
      </c>
      <c r="L2681" t="str">
        <f>VLOOKUP(K2681,'[1]movimento-per-comune-ambito-201'!$B$2:$D$547,3,FALSE)</f>
        <v>Val di nievole</v>
      </c>
      <c r="M2681" t="s">
        <v>9632</v>
      </c>
      <c r="N2681">
        <v>4</v>
      </c>
      <c r="O2681" t="s">
        <v>10864</v>
      </c>
      <c r="P2681" t="s">
        <v>10865</v>
      </c>
      <c r="Q2681" t="s">
        <v>10866</v>
      </c>
    </row>
    <row r="2682" spans="1:17" x14ac:dyDescent="0.25">
      <c r="A2682">
        <v>14699</v>
      </c>
      <c r="B2682" t="s">
        <v>10867</v>
      </c>
      <c r="C2682" s="1">
        <v>4.38876859E+16</v>
      </c>
      <c r="D2682" s="1">
        <v>1.07781503999999E+16</v>
      </c>
      <c r="E2682">
        <v>47011</v>
      </c>
      <c r="F2682" t="str">
        <f>VLOOKUP(E2682,'[1]movimento-per-comune-ambito-201'!$C$2:$D$547,2,0)</f>
        <v>Val di nievole</v>
      </c>
      <c r="G2682" t="s">
        <v>63054</v>
      </c>
      <c r="H2682" t="s">
        <v>41</v>
      </c>
      <c r="I2682" t="s">
        <v>10868</v>
      </c>
      <c r="J2682">
        <v>51016</v>
      </c>
      <c r="K2682" t="s">
        <v>10766</v>
      </c>
      <c r="L2682" t="str">
        <f>VLOOKUP(K2682,'[1]movimento-per-comune-ambito-201'!$B$2:$D$547,3,FALSE)</f>
        <v>Val di nievole</v>
      </c>
      <c r="M2682" t="s">
        <v>9632</v>
      </c>
      <c r="N2682">
        <v>4</v>
      </c>
      <c r="O2682" t="s">
        <v>10869</v>
      </c>
      <c r="P2682" t="s">
        <v>10870</v>
      </c>
      <c r="Q2682" t="s">
        <v>10871</v>
      </c>
    </row>
    <row r="2683" spans="1:17" x14ac:dyDescent="0.25">
      <c r="A2683">
        <v>14700</v>
      </c>
      <c r="B2683" t="s">
        <v>10872</v>
      </c>
      <c r="C2683" s="1">
        <v>4.3886572999999904E+16</v>
      </c>
      <c r="D2683" s="1">
        <v>1.0770846E+16</v>
      </c>
      <c r="E2683">
        <v>47011</v>
      </c>
      <c r="F2683" t="str">
        <f>VLOOKUP(E2683,'[1]movimento-per-comune-ambito-201'!$C$2:$D$547,2,0)</f>
        <v>Val di nievole</v>
      </c>
      <c r="G2683" t="s">
        <v>63055</v>
      </c>
      <c r="H2683" t="s">
        <v>41</v>
      </c>
      <c r="I2683" t="s">
        <v>10873</v>
      </c>
      <c r="J2683">
        <v>51016</v>
      </c>
      <c r="K2683" t="s">
        <v>10766</v>
      </c>
      <c r="L2683" t="str">
        <f>VLOOKUP(K2683,'[1]movimento-per-comune-ambito-201'!$B$2:$D$547,3,FALSE)</f>
        <v>Val di nievole</v>
      </c>
      <c r="M2683" t="s">
        <v>9632</v>
      </c>
      <c r="N2683">
        <v>4</v>
      </c>
      <c r="O2683" t="s">
        <v>10874</v>
      </c>
      <c r="P2683" t="s">
        <v>10875</v>
      </c>
      <c r="Q2683" t="s">
        <v>10876</v>
      </c>
    </row>
    <row r="2684" spans="1:17" x14ac:dyDescent="0.25">
      <c r="A2684">
        <v>14701</v>
      </c>
      <c r="B2684" t="s">
        <v>10877</v>
      </c>
      <c r="C2684" s="1">
        <v>4.3887348E+16</v>
      </c>
      <c r="D2684" s="1">
        <v>10771561</v>
      </c>
      <c r="E2684">
        <v>47011</v>
      </c>
      <c r="F2684" t="str">
        <f>VLOOKUP(E2684,'[1]movimento-per-comune-ambito-201'!$C$2:$D$547,2,0)</f>
        <v>Val di nievole</v>
      </c>
      <c r="G2684" t="s">
        <v>63150</v>
      </c>
      <c r="H2684" t="s">
        <v>41</v>
      </c>
      <c r="I2684" t="s">
        <v>10878</v>
      </c>
      <c r="J2684">
        <v>51016</v>
      </c>
      <c r="K2684" t="s">
        <v>10766</v>
      </c>
      <c r="L2684" t="str">
        <f>VLOOKUP(K2684,'[1]movimento-per-comune-ambito-201'!$B$2:$D$547,3,FALSE)</f>
        <v>Val di nievole</v>
      </c>
      <c r="M2684" t="s">
        <v>9632</v>
      </c>
      <c r="N2684">
        <v>4</v>
      </c>
      <c r="O2684" t="s">
        <v>10879</v>
      </c>
      <c r="P2684" t="s">
        <v>10880</v>
      </c>
      <c r="Q2684" t="s">
        <v>10881</v>
      </c>
    </row>
    <row r="2685" spans="1:17" x14ac:dyDescent="0.25">
      <c r="A2685">
        <v>14702</v>
      </c>
      <c r="B2685" t="s">
        <v>10882</v>
      </c>
      <c r="C2685" s="1">
        <v>4.3882942499999904E+16</v>
      </c>
      <c r="D2685" s="1">
        <v>107716893</v>
      </c>
      <c r="E2685">
        <v>47011</v>
      </c>
      <c r="F2685" t="str">
        <f>VLOOKUP(E2685,'[1]movimento-per-comune-ambito-201'!$C$2:$D$547,2,0)</f>
        <v>Val di nievole</v>
      </c>
      <c r="G2685" t="s">
        <v>63141</v>
      </c>
      <c r="H2685" t="s">
        <v>41</v>
      </c>
      <c r="I2685" t="s">
        <v>10883</v>
      </c>
      <c r="J2685">
        <v>51016</v>
      </c>
      <c r="K2685" t="s">
        <v>10766</v>
      </c>
      <c r="L2685" t="str">
        <f>VLOOKUP(K2685,'[1]movimento-per-comune-ambito-201'!$B$2:$D$547,3,FALSE)</f>
        <v>Val di nievole</v>
      </c>
      <c r="M2685" t="s">
        <v>9632</v>
      </c>
      <c r="N2685">
        <v>4</v>
      </c>
      <c r="O2685" t="s">
        <v>10884</v>
      </c>
      <c r="P2685" t="s">
        <v>10885</v>
      </c>
      <c r="Q2685" t="s">
        <v>10886</v>
      </c>
    </row>
    <row r="2686" spans="1:17" x14ac:dyDescent="0.25">
      <c r="A2686">
        <v>14703</v>
      </c>
      <c r="B2686" t="s">
        <v>10887</v>
      </c>
      <c r="C2686" s="1">
        <v>4.3885719060372704E+16</v>
      </c>
      <c r="D2686" s="1">
        <v>1.07709140357208E+16</v>
      </c>
      <c r="E2686">
        <v>47011</v>
      </c>
      <c r="F2686" t="str">
        <f>VLOOKUP(E2686,'[1]movimento-per-comune-ambito-201'!$C$2:$D$547,2,0)</f>
        <v>Val di nievole</v>
      </c>
      <c r="G2686" t="s">
        <v>63142</v>
      </c>
      <c r="H2686" t="s">
        <v>41</v>
      </c>
      <c r="I2686" t="s">
        <v>10888</v>
      </c>
      <c r="J2686">
        <v>51016</v>
      </c>
      <c r="K2686" t="s">
        <v>10766</v>
      </c>
      <c r="L2686" t="str">
        <f>VLOOKUP(K2686,'[1]movimento-per-comune-ambito-201'!$B$2:$D$547,3,FALSE)</f>
        <v>Val di nievole</v>
      </c>
      <c r="M2686" t="s">
        <v>9632</v>
      </c>
      <c r="N2686">
        <v>4</v>
      </c>
      <c r="O2686" t="s">
        <v>10889</v>
      </c>
      <c r="P2686" t="s">
        <v>10890</v>
      </c>
      <c r="Q2686" t="s">
        <v>10891</v>
      </c>
    </row>
    <row r="2687" spans="1:17" x14ac:dyDescent="0.25">
      <c r="A2687">
        <v>14704</v>
      </c>
      <c r="B2687" t="s">
        <v>10892</v>
      </c>
      <c r="C2687" s="1">
        <v>4.3882606899999904E+16</v>
      </c>
      <c r="D2687" s="1">
        <v>1.07708657999999E+16</v>
      </c>
      <c r="E2687">
        <v>47011</v>
      </c>
      <c r="F2687" t="str">
        <f>VLOOKUP(E2687,'[1]movimento-per-comune-ambito-201'!$C$2:$D$547,2,0)</f>
        <v>Val di nievole</v>
      </c>
      <c r="G2687" t="s">
        <v>63143</v>
      </c>
      <c r="H2687" t="s">
        <v>41</v>
      </c>
      <c r="I2687" t="s">
        <v>10893</v>
      </c>
      <c r="J2687">
        <v>51016</v>
      </c>
      <c r="K2687" t="s">
        <v>10766</v>
      </c>
      <c r="L2687" t="str">
        <f>VLOOKUP(K2687,'[1]movimento-per-comune-ambito-201'!$B$2:$D$547,3,FALSE)</f>
        <v>Val di nievole</v>
      </c>
      <c r="M2687" t="s">
        <v>9632</v>
      </c>
      <c r="N2687">
        <v>4</v>
      </c>
      <c r="O2687" t="s">
        <v>10894</v>
      </c>
      <c r="P2687" t="s">
        <v>10895</v>
      </c>
      <c r="Q2687" t="s">
        <v>10896</v>
      </c>
    </row>
    <row r="2688" spans="1:17" x14ac:dyDescent="0.25">
      <c r="A2688">
        <v>8340</v>
      </c>
      <c r="B2688" t="s">
        <v>10897</v>
      </c>
      <c r="C2688" s="1">
        <v>4.3885131299999904E+16</v>
      </c>
      <c r="D2688" s="1">
        <v>10773856</v>
      </c>
      <c r="E2688">
        <v>47011</v>
      </c>
      <c r="F2688" t="str">
        <f>VLOOKUP(E2688,'[1]movimento-per-comune-ambito-201'!$C$2:$D$547,2,0)</f>
        <v>Val di nievole</v>
      </c>
      <c r="G2688" t="s">
        <v>63152</v>
      </c>
      <c r="H2688" t="s">
        <v>41</v>
      </c>
      <c r="I2688" t="s">
        <v>10898</v>
      </c>
      <c r="J2688">
        <v>51016</v>
      </c>
      <c r="K2688" t="s">
        <v>10766</v>
      </c>
      <c r="L2688" t="str">
        <f>VLOOKUP(K2688,'[1]movimento-per-comune-ambito-201'!$B$2:$D$547,3,FALSE)</f>
        <v>Val di nievole</v>
      </c>
      <c r="M2688" t="s">
        <v>9632</v>
      </c>
      <c r="N2688">
        <v>4</v>
      </c>
      <c r="O2688" t="s">
        <v>10899</v>
      </c>
      <c r="P2688" t="s">
        <v>10900</v>
      </c>
      <c r="Q2688" t="s">
        <v>10901</v>
      </c>
    </row>
    <row r="2689" spans="1:17" x14ac:dyDescent="0.25">
      <c r="A2689">
        <v>14705</v>
      </c>
      <c r="B2689" t="s">
        <v>3530</v>
      </c>
      <c r="C2689" s="1">
        <v>4.389126E+16</v>
      </c>
      <c r="D2689" s="1">
        <v>1.077696E+16</v>
      </c>
      <c r="E2689">
        <v>47011</v>
      </c>
      <c r="F2689" t="str">
        <f>VLOOKUP(E2689,'[1]movimento-per-comune-ambito-201'!$C$2:$D$547,2,0)</f>
        <v>Val di nievole</v>
      </c>
      <c r="G2689" t="s">
        <v>63330</v>
      </c>
      <c r="H2689" t="s">
        <v>41</v>
      </c>
      <c r="I2689" t="s">
        <v>10902</v>
      </c>
      <c r="J2689">
        <v>51016</v>
      </c>
      <c r="K2689" t="s">
        <v>10766</v>
      </c>
      <c r="L2689" t="str">
        <f>VLOOKUP(K2689,'[1]movimento-per-comune-ambito-201'!$B$2:$D$547,3,FALSE)</f>
        <v>Val di nievole</v>
      </c>
      <c r="M2689" t="s">
        <v>9632</v>
      </c>
      <c r="N2689">
        <v>4</v>
      </c>
      <c r="O2689" t="s">
        <v>10903</v>
      </c>
      <c r="P2689" t="s">
        <v>10904</v>
      </c>
      <c r="Q2689" t="s">
        <v>10905</v>
      </c>
    </row>
    <row r="2690" spans="1:17" x14ac:dyDescent="0.25">
      <c r="A2690">
        <v>14706</v>
      </c>
      <c r="B2690" t="s">
        <v>10906</v>
      </c>
      <c r="C2690" s="1">
        <v>4.3885395E+16</v>
      </c>
      <c r="D2690" s="1">
        <v>10774583</v>
      </c>
      <c r="E2690">
        <v>47011</v>
      </c>
      <c r="F2690" t="str">
        <f>VLOOKUP(E2690,'[1]movimento-per-comune-ambito-201'!$C$2:$D$547,2,0)</f>
        <v>Val di nievole</v>
      </c>
      <c r="G2690" t="s">
        <v>63355</v>
      </c>
      <c r="H2690" t="s">
        <v>41</v>
      </c>
      <c r="I2690" t="s">
        <v>10907</v>
      </c>
      <c r="J2690">
        <v>51016</v>
      </c>
      <c r="K2690" t="s">
        <v>10766</v>
      </c>
      <c r="L2690" t="str">
        <f>VLOOKUP(K2690,'[1]movimento-per-comune-ambito-201'!$B$2:$D$547,3,FALSE)</f>
        <v>Val di nievole</v>
      </c>
      <c r="M2690" t="s">
        <v>9632</v>
      </c>
      <c r="N2690">
        <v>4</v>
      </c>
      <c r="O2690" t="s">
        <v>10908</v>
      </c>
      <c r="P2690" t="s">
        <v>10909</v>
      </c>
      <c r="Q2690" t="s">
        <v>10910</v>
      </c>
    </row>
    <row r="2691" spans="1:17" x14ac:dyDescent="0.25">
      <c r="A2691">
        <v>14707</v>
      </c>
      <c r="B2691" t="s">
        <v>10911</v>
      </c>
      <c r="C2691" s="1">
        <v>438880111</v>
      </c>
      <c r="D2691" s="1">
        <v>107697942</v>
      </c>
      <c r="E2691">
        <v>47011</v>
      </c>
      <c r="F2691" t="str">
        <f>VLOOKUP(E2691,'[1]movimento-per-comune-ambito-201'!$C$2:$D$547,2,0)</f>
        <v>Val di nievole</v>
      </c>
      <c r="G2691" t="s">
        <v>63056</v>
      </c>
      <c r="H2691" t="s">
        <v>41</v>
      </c>
      <c r="I2691" t="s">
        <v>10912</v>
      </c>
      <c r="J2691">
        <v>51016</v>
      </c>
      <c r="K2691" t="s">
        <v>10766</v>
      </c>
      <c r="L2691" t="str">
        <f>VLOOKUP(K2691,'[1]movimento-per-comune-ambito-201'!$B$2:$D$547,3,FALSE)</f>
        <v>Val di nievole</v>
      </c>
      <c r="M2691" t="s">
        <v>9632</v>
      </c>
      <c r="N2691">
        <v>4</v>
      </c>
      <c r="O2691" t="s">
        <v>10913</v>
      </c>
      <c r="P2691" t="s">
        <v>10914</v>
      </c>
      <c r="Q2691" t="s">
        <v>10915</v>
      </c>
    </row>
    <row r="2692" spans="1:17" x14ac:dyDescent="0.25">
      <c r="A2692">
        <v>14708</v>
      </c>
      <c r="B2692" t="s">
        <v>10916</v>
      </c>
      <c r="C2692" s="1">
        <v>4.38843989E+16</v>
      </c>
      <c r="D2692" s="1">
        <v>107751532</v>
      </c>
      <c r="E2692">
        <v>47011</v>
      </c>
      <c r="F2692" t="str">
        <f>VLOOKUP(E2692,'[1]movimento-per-comune-ambito-201'!$C$2:$D$547,2,0)</f>
        <v>Val di nievole</v>
      </c>
      <c r="G2692" t="s">
        <v>63377</v>
      </c>
      <c r="H2692" t="s">
        <v>41</v>
      </c>
      <c r="I2692" t="s">
        <v>10917</v>
      </c>
      <c r="J2692">
        <v>51016</v>
      </c>
      <c r="K2692" t="s">
        <v>10766</v>
      </c>
      <c r="L2692" t="str">
        <f>VLOOKUP(K2692,'[1]movimento-per-comune-ambito-201'!$B$2:$D$547,3,FALSE)</f>
        <v>Val di nievole</v>
      </c>
      <c r="M2692" t="s">
        <v>9632</v>
      </c>
      <c r="N2692">
        <v>4</v>
      </c>
      <c r="O2692" t="s">
        <v>10918</v>
      </c>
      <c r="P2692" t="s">
        <v>10919</v>
      </c>
      <c r="Q2692" t="s">
        <v>10920</v>
      </c>
    </row>
    <row r="2693" spans="1:17" x14ac:dyDescent="0.25">
      <c r="A2693">
        <v>14709</v>
      </c>
      <c r="B2693" t="s">
        <v>10921</v>
      </c>
      <c r="C2693" s="1">
        <v>4.3881393799999904E+16</v>
      </c>
      <c r="D2693" s="1">
        <v>1.07741229999999E+16</v>
      </c>
      <c r="E2693">
        <v>47011</v>
      </c>
      <c r="F2693" t="str">
        <f>VLOOKUP(E2693,'[1]movimento-per-comune-ambito-201'!$C$2:$D$547,2,0)</f>
        <v>Val di nievole</v>
      </c>
      <c r="G2693" t="s">
        <v>63331</v>
      </c>
      <c r="H2693" t="s">
        <v>41</v>
      </c>
      <c r="I2693" t="s">
        <v>10922</v>
      </c>
      <c r="J2693">
        <v>51016</v>
      </c>
      <c r="K2693" t="s">
        <v>10766</v>
      </c>
      <c r="L2693" t="str">
        <f>VLOOKUP(K2693,'[1]movimento-per-comune-ambito-201'!$B$2:$D$547,3,FALSE)</f>
        <v>Val di nievole</v>
      </c>
      <c r="M2693" t="s">
        <v>9632</v>
      </c>
      <c r="N2693">
        <v>4</v>
      </c>
      <c r="O2693" t="s">
        <v>10923</v>
      </c>
      <c r="P2693" t="s">
        <v>10924</v>
      </c>
      <c r="Q2693" t="s">
        <v>10925</v>
      </c>
    </row>
    <row r="2694" spans="1:17" x14ac:dyDescent="0.25">
      <c r="A2694">
        <v>14710</v>
      </c>
      <c r="B2694" t="s">
        <v>3636</v>
      </c>
      <c r="C2694" s="1">
        <v>4.3884372199999904E+16</v>
      </c>
      <c r="D2694" s="1">
        <v>1.0774683957672E+16</v>
      </c>
      <c r="E2694">
        <v>47011</v>
      </c>
      <c r="F2694" t="str">
        <f>VLOOKUP(E2694,'[1]movimento-per-comune-ambito-201'!$C$2:$D$547,2,0)</f>
        <v>Val di nievole</v>
      </c>
      <c r="G2694" t="s">
        <v>63057</v>
      </c>
      <c r="H2694" t="s">
        <v>41</v>
      </c>
      <c r="I2694" t="s">
        <v>10926</v>
      </c>
      <c r="J2694">
        <v>51016</v>
      </c>
      <c r="K2694" t="s">
        <v>10766</v>
      </c>
      <c r="L2694" t="str">
        <f>VLOOKUP(K2694,'[1]movimento-per-comune-ambito-201'!$B$2:$D$547,3,FALSE)</f>
        <v>Val di nievole</v>
      </c>
      <c r="M2694" t="s">
        <v>9632</v>
      </c>
      <c r="N2694">
        <v>4</v>
      </c>
      <c r="O2694" t="s">
        <v>10927</v>
      </c>
      <c r="P2694" t="s">
        <v>10928</v>
      </c>
      <c r="Q2694" t="s">
        <v>10929</v>
      </c>
    </row>
    <row r="2695" spans="1:17" x14ac:dyDescent="0.25">
      <c r="A2695">
        <v>8347</v>
      </c>
      <c r="B2695" t="s">
        <v>2562</v>
      </c>
      <c r="C2695" s="1">
        <v>4.38894686991534E+16</v>
      </c>
      <c r="D2695" s="1">
        <v>1.07763901232788E+16</v>
      </c>
      <c r="E2695">
        <v>47011</v>
      </c>
      <c r="F2695" t="str">
        <f>VLOOKUP(E2695,'[1]movimento-per-comune-ambito-201'!$C$2:$D$547,2,0)</f>
        <v>Val di nievole</v>
      </c>
      <c r="G2695" t="s">
        <v>63153</v>
      </c>
      <c r="H2695" t="s">
        <v>41</v>
      </c>
      <c r="I2695" t="s">
        <v>10930</v>
      </c>
      <c r="J2695">
        <v>51016</v>
      </c>
      <c r="K2695" t="s">
        <v>10766</v>
      </c>
      <c r="L2695" t="str">
        <f>VLOOKUP(K2695,'[1]movimento-per-comune-ambito-201'!$B$2:$D$547,3,FALSE)</f>
        <v>Val di nievole</v>
      </c>
      <c r="M2695" t="s">
        <v>9632</v>
      </c>
      <c r="N2695">
        <v>4</v>
      </c>
      <c r="O2695" t="s">
        <v>10931</v>
      </c>
      <c r="P2695" t="s">
        <v>10932</v>
      </c>
      <c r="Q2695" t="s">
        <v>10933</v>
      </c>
    </row>
    <row r="2696" spans="1:17" x14ac:dyDescent="0.25">
      <c r="A2696">
        <v>14711</v>
      </c>
      <c r="B2696" t="s">
        <v>4742</v>
      </c>
      <c r="C2696" s="1">
        <v>4.3884500099999904E+16</v>
      </c>
      <c r="D2696" s="1">
        <v>107746853</v>
      </c>
      <c r="E2696">
        <v>47011</v>
      </c>
      <c r="F2696" t="str">
        <f>VLOOKUP(E2696,'[1]movimento-per-comune-ambito-201'!$C$2:$D$547,2,0)</f>
        <v>Val di nievole</v>
      </c>
      <c r="G2696" t="s">
        <v>63058</v>
      </c>
      <c r="H2696" t="s">
        <v>41</v>
      </c>
      <c r="I2696" t="s">
        <v>10934</v>
      </c>
      <c r="J2696">
        <v>51016</v>
      </c>
      <c r="K2696" t="s">
        <v>10766</v>
      </c>
      <c r="L2696" t="str">
        <f>VLOOKUP(K2696,'[1]movimento-per-comune-ambito-201'!$B$2:$D$547,3,FALSE)</f>
        <v>Val di nievole</v>
      </c>
      <c r="M2696" t="s">
        <v>9632</v>
      </c>
      <c r="N2696">
        <v>3</v>
      </c>
      <c r="O2696" t="s">
        <v>10935</v>
      </c>
      <c r="P2696" t="s">
        <v>10936</v>
      </c>
      <c r="Q2696" t="s">
        <v>10937</v>
      </c>
    </row>
    <row r="2697" spans="1:17" x14ac:dyDescent="0.25">
      <c r="A2697">
        <v>14712</v>
      </c>
      <c r="B2697" t="s">
        <v>2472</v>
      </c>
      <c r="C2697" s="1">
        <v>4.3889760299999904E+16</v>
      </c>
      <c r="D2697" s="1">
        <v>107766115</v>
      </c>
      <c r="E2697">
        <v>47011</v>
      </c>
      <c r="F2697" t="str">
        <f>VLOOKUP(E2697,'[1]movimento-per-comune-ambito-201'!$C$2:$D$547,2,0)</f>
        <v>Val di nievole</v>
      </c>
      <c r="G2697" t="s">
        <v>63154</v>
      </c>
      <c r="H2697" t="s">
        <v>41</v>
      </c>
      <c r="I2697" t="s">
        <v>10938</v>
      </c>
      <c r="J2697">
        <v>51016</v>
      </c>
      <c r="K2697" t="s">
        <v>10766</v>
      </c>
      <c r="L2697" t="str">
        <f>VLOOKUP(K2697,'[1]movimento-per-comune-ambito-201'!$B$2:$D$547,3,FALSE)</f>
        <v>Val di nievole</v>
      </c>
      <c r="M2697" t="s">
        <v>9632</v>
      </c>
      <c r="N2697">
        <v>3</v>
      </c>
      <c r="O2697" t="s">
        <v>10939</v>
      </c>
      <c r="P2697" t="s">
        <v>10940</v>
      </c>
      <c r="Q2697" t="s">
        <v>10941</v>
      </c>
    </row>
    <row r="2698" spans="1:17" x14ac:dyDescent="0.25">
      <c r="A2698">
        <v>14713</v>
      </c>
      <c r="B2698" t="s">
        <v>10942</v>
      </c>
      <c r="C2698" s="1">
        <v>4.3886917599999904E+16</v>
      </c>
      <c r="D2698" s="1">
        <v>1.07711720999999E+16</v>
      </c>
      <c r="E2698">
        <v>47011</v>
      </c>
      <c r="F2698" t="str">
        <f>VLOOKUP(E2698,'[1]movimento-per-comune-ambito-201'!$C$2:$D$547,2,0)</f>
        <v>Val di nievole</v>
      </c>
      <c r="G2698" t="s">
        <v>63501</v>
      </c>
      <c r="H2698" t="s">
        <v>41</v>
      </c>
      <c r="I2698" t="s">
        <v>10943</v>
      </c>
      <c r="J2698">
        <v>51016</v>
      </c>
      <c r="K2698" t="s">
        <v>10766</v>
      </c>
      <c r="L2698" t="str">
        <f>VLOOKUP(K2698,'[1]movimento-per-comune-ambito-201'!$B$2:$D$547,3,FALSE)</f>
        <v>Val di nievole</v>
      </c>
      <c r="M2698" t="s">
        <v>9632</v>
      </c>
      <c r="N2698">
        <v>4</v>
      </c>
      <c r="O2698" t="s">
        <v>10944</v>
      </c>
      <c r="P2698" t="s">
        <v>10945</v>
      </c>
      <c r="Q2698" t="s">
        <v>10946</v>
      </c>
    </row>
    <row r="2699" spans="1:17" x14ac:dyDescent="0.25">
      <c r="A2699">
        <v>14714</v>
      </c>
      <c r="B2699" t="s">
        <v>10947</v>
      </c>
      <c r="C2699" s="1">
        <v>4.3881544499999904E+16</v>
      </c>
      <c r="D2699" s="1">
        <v>107754596</v>
      </c>
      <c r="E2699">
        <v>47011</v>
      </c>
      <c r="F2699" t="str">
        <f>VLOOKUP(E2699,'[1]movimento-per-comune-ambito-201'!$C$2:$D$547,2,0)</f>
        <v>Val di nievole</v>
      </c>
      <c r="G2699" t="s">
        <v>63155</v>
      </c>
      <c r="H2699" t="s">
        <v>41</v>
      </c>
      <c r="I2699" t="s">
        <v>10948</v>
      </c>
      <c r="J2699">
        <v>51016</v>
      </c>
      <c r="K2699" t="s">
        <v>10766</v>
      </c>
      <c r="L2699" t="str">
        <f>VLOOKUP(K2699,'[1]movimento-per-comune-ambito-201'!$B$2:$D$547,3,FALSE)</f>
        <v>Val di nievole</v>
      </c>
      <c r="M2699" t="s">
        <v>9632</v>
      </c>
      <c r="N2699">
        <v>4</v>
      </c>
      <c r="O2699" t="s">
        <v>10949</v>
      </c>
      <c r="P2699" t="s">
        <v>10950</v>
      </c>
      <c r="Q2699" t="s">
        <v>10951</v>
      </c>
    </row>
    <row r="2700" spans="1:17" x14ac:dyDescent="0.25">
      <c r="A2700">
        <v>14715</v>
      </c>
      <c r="B2700" t="s">
        <v>10952</v>
      </c>
      <c r="C2700" s="1">
        <v>438818816</v>
      </c>
      <c r="D2700" s="1">
        <v>107756072</v>
      </c>
      <c r="E2700">
        <v>47011</v>
      </c>
      <c r="F2700" t="str">
        <f>VLOOKUP(E2700,'[1]movimento-per-comune-ambito-201'!$C$2:$D$547,2,0)</f>
        <v>Val di nievole</v>
      </c>
      <c r="G2700" t="s">
        <v>63156</v>
      </c>
      <c r="H2700" t="s">
        <v>41</v>
      </c>
      <c r="I2700" t="s">
        <v>10953</v>
      </c>
      <c r="J2700">
        <v>51016</v>
      </c>
      <c r="K2700" t="s">
        <v>10766</v>
      </c>
      <c r="L2700" t="str">
        <f>VLOOKUP(K2700,'[1]movimento-per-comune-ambito-201'!$B$2:$D$547,3,FALSE)</f>
        <v>Val di nievole</v>
      </c>
      <c r="M2700" t="s">
        <v>9632</v>
      </c>
      <c r="N2700">
        <v>4</v>
      </c>
      <c r="O2700" t="s">
        <v>10954</v>
      </c>
      <c r="P2700" t="s">
        <v>10955</v>
      </c>
      <c r="Q2700" t="s">
        <v>10956</v>
      </c>
    </row>
    <row r="2701" spans="1:17" x14ac:dyDescent="0.25">
      <c r="A2701">
        <v>14716</v>
      </c>
      <c r="B2701" t="s">
        <v>10957</v>
      </c>
      <c r="C2701" s="1">
        <v>4.3885035899999904E+16</v>
      </c>
      <c r="D2701" s="1">
        <v>107767991</v>
      </c>
      <c r="E2701">
        <v>47011</v>
      </c>
      <c r="F2701" t="str">
        <f>VLOOKUP(E2701,'[1]movimento-per-comune-ambito-201'!$C$2:$D$547,2,0)</f>
        <v>Val di nievole</v>
      </c>
      <c r="G2701" t="s">
        <v>63157</v>
      </c>
      <c r="H2701" t="s">
        <v>41</v>
      </c>
      <c r="I2701" t="s">
        <v>10958</v>
      </c>
      <c r="J2701">
        <v>51016</v>
      </c>
      <c r="K2701" t="s">
        <v>10766</v>
      </c>
      <c r="L2701" t="str">
        <f>VLOOKUP(K2701,'[1]movimento-per-comune-ambito-201'!$B$2:$D$547,3,FALSE)</f>
        <v>Val di nievole</v>
      </c>
      <c r="M2701" t="s">
        <v>9632</v>
      </c>
      <c r="N2701">
        <v>3</v>
      </c>
      <c r="O2701" t="s">
        <v>10959</v>
      </c>
      <c r="P2701" t="s">
        <v>10960</v>
      </c>
      <c r="Q2701" t="s">
        <v>10961</v>
      </c>
    </row>
    <row r="2702" spans="1:17" x14ac:dyDescent="0.25">
      <c r="A2702">
        <v>14717</v>
      </c>
      <c r="B2702" t="s">
        <v>10962</v>
      </c>
      <c r="C2702" s="1">
        <v>4.3883817E+16</v>
      </c>
      <c r="D2702" s="1">
        <v>107693575</v>
      </c>
      <c r="E2702">
        <v>47011</v>
      </c>
      <c r="F2702" t="str">
        <f>VLOOKUP(E2702,'[1]movimento-per-comune-ambito-201'!$C$2:$D$547,2,0)</f>
        <v>Val di nievole</v>
      </c>
      <c r="G2702" t="s">
        <v>63378</v>
      </c>
      <c r="H2702" t="s">
        <v>41</v>
      </c>
      <c r="I2702" t="s">
        <v>10963</v>
      </c>
      <c r="J2702">
        <v>51016</v>
      </c>
      <c r="K2702" t="s">
        <v>10766</v>
      </c>
      <c r="L2702" t="str">
        <f>VLOOKUP(K2702,'[1]movimento-per-comune-ambito-201'!$B$2:$D$547,3,FALSE)</f>
        <v>Val di nievole</v>
      </c>
      <c r="M2702" t="s">
        <v>9632</v>
      </c>
      <c r="N2702">
        <v>4</v>
      </c>
      <c r="O2702" t="s">
        <v>10964</v>
      </c>
      <c r="P2702" t="s">
        <v>10965</v>
      </c>
      <c r="Q2702" t="s">
        <v>10966</v>
      </c>
    </row>
    <row r="2703" spans="1:17" x14ac:dyDescent="0.25">
      <c r="A2703">
        <v>14718</v>
      </c>
      <c r="B2703" t="s">
        <v>9222</v>
      </c>
      <c r="C2703" s="1">
        <v>4.38840882E+16</v>
      </c>
      <c r="D2703" s="1">
        <v>1.07751383999999E+16</v>
      </c>
      <c r="E2703">
        <v>47011</v>
      </c>
      <c r="F2703" t="str">
        <f>VLOOKUP(E2703,'[1]movimento-per-comune-ambito-201'!$C$2:$D$547,2,0)</f>
        <v>Val di nievole</v>
      </c>
      <c r="G2703" t="s">
        <v>63060</v>
      </c>
      <c r="H2703" t="s">
        <v>41</v>
      </c>
      <c r="I2703" t="s">
        <v>10967</v>
      </c>
      <c r="J2703">
        <v>51016</v>
      </c>
      <c r="K2703" t="s">
        <v>10766</v>
      </c>
      <c r="L2703" t="str">
        <f>VLOOKUP(K2703,'[1]movimento-per-comune-ambito-201'!$B$2:$D$547,3,FALSE)</f>
        <v>Val di nievole</v>
      </c>
      <c r="M2703" t="s">
        <v>9632</v>
      </c>
      <c r="N2703">
        <v>3</v>
      </c>
      <c r="O2703" t="s">
        <v>10968</v>
      </c>
      <c r="P2703" t="s">
        <v>10969</v>
      </c>
      <c r="Q2703" t="s">
        <v>10970</v>
      </c>
    </row>
    <row r="2704" spans="1:17" x14ac:dyDescent="0.25">
      <c r="A2704">
        <v>14719</v>
      </c>
      <c r="B2704" t="s">
        <v>10971</v>
      </c>
      <c r="C2704" s="1">
        <v>4.3887125099999904E+16</v>
      </c>
      <c r="D2704" s="1">
        <v>1.07694601999999E+16</v>
      </c>
      <c r="E2704">
        <v>47011</v>
      </c>
      <c r="F2704" t="str">
        <f>VLOOKUP(E2704,'[1]movimento-per-comune-ambito-201'!$C$2:$D$547,2,0)</f>
        <v>Val di nievole</v>
      </c>
      <c r="G2704" t="s">
        <v>63061</v>
      </c>
      <c r="H2704" t="s">
        <v>41</v>
      </c>
      <c r="I2704" t="s">
        <v>10972</v>
      </c>
      <c r="J2704">
        <v>51016</v>
      </c>
      <c r="K2704" t="s">
        <v>10766</v>
      </c>
      <c r="L2704" t="str">
        <f>VLOOKUP(K2704,'[1]movimento-per-comune-ambito-201'!$B$2:$D$547,3,FALSE)</f>
        <v>Val di nievole</v>
      </c>
      <c r="M2704" t="s">
        <v>9632</v>
      </c>
      <c r="N2704">
        <v>3</v>
      </c>
      <c r="O2704" t="s">
        <v>10973</v>
      </c>
      <c r="Q2704" t="s">
        <v>10974</v>
      </c>
    </row>
    <row r="2705" spans="1:17" x14ac:dyDescent="0.25">
      <c r="A2705">
        <v>14720</v>
      </c>
      <c r="B2705" t="s">
        <v>10975</v>
      </c>
      <c r="C2705" s="1">
        <v>4.3883260999999904E+16</v>
      </c>
      <c r="D2705" s="1">
        <v>10772672</v>
      </c>
      <c r="E2705">
        <v>47011</v>
      </c>
      <c r="F2705" t="str">
        <f>VLOOKUP(E2705,'[1]movimento-per-comune-ambito-201'!$C$2:$D$547,2,0)</f>
        <v>Val di nievole</v>
      </c>
      <c r="G2705" t="s">
        <v>63062</v>
      </c>
      <c r="H2705" t="s">
        <v>41</v>
      </c>
      <c r="I2705" t="s">
        <v>10976</v>
      </c>
      <c r="J2705">
        <v>51016</v>
      </c>
      <c r="K2705" t="s">
        <v>10766</v>
      </c>
      <c r="L2705" t="str">
        <f>VLOOKUP(K2705,'[1]movimento-per-comune-ambito-201'!$B$2:$D$547,3,FALSE)</f>
        <v>Val di nievole</v>
      </c>
      <c r="M2705" t="s">
        <v>9632</v>
      </c>
      <c r="N2705">
        <v>4</v>
      </c>
      <c r="O2705" t="s">
        <v>10977</v>
      </c>
      <c r="P2705" t="s">
        <v>10978</v>
      </c>
      <c r="Q2705" t="s">
        <v>10979</v>
      </c>
    </row>
    <row r="2706" spans="1:17" x14ac:dyDescent="0.25">
      <c r="A2706">
        <v>14721</v>
      </c>
      <c r="B2706" t="s">
        <v>10980</v>
      </c>
      <c r="C2706" s="1">
        <v>43888638</v>
      </c>
      <c r="D2706" s="1">
        <v>10778948</v>
      </c>
      <c r="E2706">
        <v>47011</v>
      </c>
      <c r="F2706" t="str">
        <f>VLOOKUP(E2706,'[1]movimento-per-comune-ambito-201'!$C$2:$D$547,2,0)</f>
        <v>Val di nievole</v>
      </c>
      <c r="G2706" t="s">
        <v>63379</v>
      </c>
      <c r="H2706" t="s">
        <v>41</v>
      </c>
      <c r="I2706" t="s">
        <v>10981</v>
      </c>
      <c r="J2706">
        <v>51016</v>
      </c>
      <c r="K2706" t="s">
        <v>10766</v>
      </c>
      <c r="L2706" t="str">
        <f>VLOOKUP(K2706,'[1]movimento-per-comune-ambito-201'!$B$2:$D$547,3,FALSE)</f>
        <v>Val di nievole</v>
      </c>
      <c r="M2706" t="s">
        <v>9632</v>
      </c>
      <c r="N2706">
        <v>3</v>
      </c>
      <c r="O2706" t="s">
        <v>10982</v>
      </c>
      <c r="P2706" t="s">
        <v>10983</v>
      </c>
      <c r="Q2706" t="s">
        <v>10984</v>
      </c>
    </row>
    <row r="2707" spans="1:17" x14ac:dyDescent="0.25">
      <c r="A2707">
        <v>14722</v>
      </c>
      <c r="B2707" t="s">
        <v>4899</v>
      </c>
      <c r="C2707" s="1">
        <v>4.3884174879999904E+16</v>
      </c>
      <c r="D2707" s="1">
        <v>1.07765518180488E+16</v>
      </c>
      <c r="E2707">
        <v>47011</v>
      </c>
      <c r="F2707" t="str">
        <f>VLOOKUP(E2707,'[1]movimento-per-comune-ambito-201'!$C$2:$D$547,2,0)</f>
        <v>Val di nievole</v>
      </c>
      <c r="G2707" t="s">
        <v>63158</v>
      </c>
      <c r="H2707" t="s">
        <v>41</v>
      </c>
      <c r="I2707" t="s">
        <v>10985</v>
      </c>
      <c r="J2707">
        <v>51016</v>
      </c>
      <c r="K2707" t="s">
        <v>10766</v>
      </c>
      <c r="L2707" t="str">
        <f>VLOOKUP(K2707,'[1]movimento-per-comune-ambito-201'!$B$2:$D$547,3,FALSE)</f>
        <v>Val di nievole</v>
      </c>
      <c r="M2707" t="s">
        <v>9632</v>
      </c>
      <c r="N2707">
        <v>3</v>
      </c>
      <c r="O2707" t="s">
        <v>10986</v>
      </c>
      <c r="P2707" t="s">
        <v>10987</v>
      </c>
      <c r="Q2707" t="s">
        <v>10988</v>
      </c>
    </row>
    <row r="2708" spans="1:17" x14ac:dyDescent="0.25">
      <c r="A2708">
        <v>14723</v>
      </c>
      <c r="B2708" t="s">
        <v>447</v>
      </c>
      <c r="C2708" s="1">
        <v>4.38816571347324E+16</v>
      </c>
      <c r="D2708" s="1">
        <v>1.07724781423278E+16</v>
      </c>
      <c r="E2708">
        <v>47011</v>
      </c>
      <c r="F2708" t="str">
        <f>VLOOKUP(E2708,'[1]movimento-per-comune-ambito-201'!$C$2:$D$547,2,0)</f>
        <v>Val di nievole</v>
      </c>
      <c r="G2708" t="s">
        <v>63159</v>
      </c>
      <c r="H2708" t="s">
        <v>41</v>
      </c>
      <c r="I2708" t="s">
        <v>10989</v>
      </c>
      <c r="J2708">
        <v>51016</v>
      </c>
      <c r="K2708" t="s">
        <v>10766</v>
      </c>
      <c r="L2708" t="str">
        <f>VLOOKUP(K2708,'[1]movimento-per-comune-ambito-201'!$B$2:$D$547,3,FALSE)</f>
        <v>Val di nievole</v>
      </c>
      <c r="M2708" t="s">
        <v>9632</v>
      </c>
      <c r="N2708">
        <v>3</v>
      </c>
      <c r="O2708" t="s">
        <v>10990</v>
      </c>
      <c r="P2708" t="s">
        <v>10991</v>
      </c>
      <c r="Q2708" t="s">
        <v>10992</v>
      </c>
    </row>
    <row r="2709" spans="1:17" x14ac:dyDescent="0.25">
      <c r="A2709">
        <v>14724</v>
      </c>
      <c r="B2709" t="s">
        <v>10993</v>
      </c>
      <c r="C2709" s="1">
        <v>4.38877013E+16</v>
      </c>
      <c r="D2709" s="1">
        <v>107703513</v>
      </c>
      <c r="E2709">
        <v>47011</v>
      </c>
      <c r="F2709" t="str">
        <f>VLOOKUP(E2709,'[1]movimento-per-comune-ambito-201'!$C$2:$D$547,2,0)</f>
        <v>Val di nievole</v>
      </c>
      <c r="G2709" t="s">
        <v>63502</v>
      </c>
      <c r="H2709" t="s">
        <v>41</v>
      </c>
      <c r="I2709" t="s">
        <v>10994</v>
      </c>
      <c r="J2709">
        <v>51016</v>
      </c>
      <c r="K2709" t="s">
        <v>10766</v>
      </c>
      <c r="L2709" t="str">
        <f>VLOOKUP(K2709,'[1]movimento-per-comune-ambito-201'!$B$2:$D$547,3,FALSE)</f>
        <v>Val di nievole</v>
      </c>
      <c r="M2709" t="s">
        <v>9632</v>
      </c>
      <c r="N2709">
        <v>5</v>
      </c>
      <c r="O2709" t="s">
        <v>10995</v>
      </c>
      <c r="P2709" t="s">
        <v>10996</v>
      </c>
      <c r="Q2709" t="s">
        <v>10997</v>
      </c>
    </row>
    <row r="2710" spans="1:17" x14ac:dyDescent="0.25">
      <c r="A2710">
        <v>14725</v>
      </c>
      <c r="B2710" t="s">
        <v>5101</v>
      </c>
      <c r="C2710" s="1">
        <v>4.3883236799999904E+16</v>
      </c>
      <c r="D2710" s="1">
        <v>107760839</v>
      </c>
      <c r="E2710">
        <v>47011</v>
      </c>
      <c r="F2710" t="str">
        <f>VLOOKUP(E2710,'[1]movimento-per-comune-ambito-201'!$C$2:$D$547,2,0)</f>
        <v>Val di nievole</v>
      </c>
      <c r="G2710" t="s">
        <v>63160</v>
      </c>
      <c r="H2710" t="s">
        <v>41</v>
      </c>
      <c r="I2710" t="s">
        <v>10998</v>
      </c>
      <c r="J2710">
        <v>51016</v>
      </c>
      <c r="K2710" t="s">
        <v>10766</v>
      </c>
      <c r="L2710" t="str">
        <f>VLOOKUP(K2710,'[1]movimento-per-comune-ambito-201'!$B$2:$D$547,3,FALSE)</f>
        <v>Val di nievole</v>
      </c>
      <c r="M2710" t="s">
        <v>9632</v>
      </c>
      <c r="N2710">
        <v>3</v>
      </c>
      <c r="O2710" t="s">
        <v>10999</v>
      </c>
      <c r="P2710" t="s">
        <v>11000</v>
      </c>
      <c r="Q2710" t="s">
        <v>11001</v>
      </c>
    </row>
    <row r="2711" spans="1:17" x14ac:dyDescent="0.25">
      <c r="A2711">
        <v>14726</v>
      </c>
      <c r="B2711" t="s">
        <v>4941</v>
      </c>
      <c r="C2711" s="1">
        <v>4.388136E+16</v>
      </c>
      <c r="D2711" s="1">
        <v>1.07739863E+16</v>
      </c>
      <c r="E2711">
        <v>47011</v>
      </c>
      <c r="F2711" t="str">
        <f>VLOOKUP(E2711,'[1]movimento-per-comune-ambito-201'!$C$2:$D$547,2,0)</f>
        <v>Val di nievole</v>
      </c>
      <c r="G2711" t="s">
        <v>63161</v>
      </c>
      <c r="H2711" t="s">
        <v>41</v>
      </c>
      <c r="I2711" t="s">
        <v>11002</v>
      </c>
      <c r="J2711">
        <v>51016</v>
      </c>
      <c r="K2711" t="s">
        <v>10766</v>
      </c>
      <c r="L2711" t="str">
        <f>VLOOKUP(K2711,'[1]movimento-per-comune-ambito-201'!$B$2:$D$547,3,FALSE)</f>
        <v>Val di nievole</v>
      </c>
      <c r="M2711" t="s">
        <v>9632</v>
      </c>
      <c r="N2711">
        <v>3</v>
      </c>
      <c r="O2711" t="s">
        <v>11003</v>
      </c>
      <c r="P2711" t="s">
        <v>11004</v>
      </c>
      <c r="Q2711" t="s">
        <v>11005</v>
      </c>
    </row>
    <row r="2712" spans="1:17" x14ac:dyDescent="0.25">
      <c r="A2712">
        <v>14727</v>
      </c>
      <c r="B2712" t="s">
        <v>9337</v>
      </c>
      <c r="C2712" s="1">
        <v>4.3880951099999904E+16</v>
      </c>
      <c r="D2712" s="1">
        <v>107842495</v>
      </c>
      <c r="E2712">
        <v>47011</v>
      </c>
      <c r="F2712" t="str">
        <f>VLOOKUP(E2712,'[1]movimento-per-comune-ambito-201'!$C$2:$D$547,2,0)</f>
        <v>Val di nievole</v>
      </c>
      <c r="G2712" t="s">
        <v>63503</v>
      </c>
      <c r="H2712" t="s">
        <v>41</v>
      </c>
      <c r="I2712" t="s">
        <v>11006</v>
      </c>
      <c r="J2712">
        <v>51016</v>
      </c>
      <c r="K2712" t="s">
        <v>10766</v>
      </c>
      <c r="L2712" t="str">
        <f>VLOOKUP(K2712,'[1]movimento-per-comune-ambito-201'!$B$2:$D$547,3,FALSE)</f>
        <v>Val di nievole</v>
      </c>
      <c r="M2712" t="s">
        <v>9632</v>
      </c>
      <c r="N2712">
        <v>3</v>
      </c>
      <c r="O2712" t="s">
        <v>11007</v>
      </c>
      <c r="P2712" t="s">
        <v>11008</v>
      </c>
      <c r="Q2712">
        <v>57278600</v>
      </c>
    </row>
    <row r="2713" spans="1:17" x14ac:dyDescent="0.25">
      <c r="A2713">
        <v>14728</v>
      </c>
      <c r="B2713" t="s">
        <v>11009</v>
      </c>
      <c r="C2713" s="1">
        <v>4.3883683849670896E+16</v>
      </c>
      <c r="D2713" s="1">
        <v>1.07761897198317E+16</v>
      </c>
      <c r="E2713">
        <v>47011</v>
      </c>
      <c r="F2713" t="str">
        <f>VLOOKUP(E2713,'[1]movimento-per-comune-ambito-201'!$C$2:$D$547,2,0)</f>
        <v>Val di nievole</v>
      </c>
      <c r="G2713" t="s">
        <v>63163</v>
      </c>
      <c r="H2713" t="s">
        <v>41</v>
      </c>
      <c r="I2713" t="s">
        <v>11010</v>
      </c>
      <c r="J2713">
        <v>51016</v>
      </c>
      <c r="K2713" t="s">
        <v>10766</v>
      </c>
      <c r="L2713" t="str">
        <f>VLOOKUP(K2713,'[1]movimento-per-comune-ambito-201'!$B$2:$D$547,3,FALSE)</f>
        <v>Val di nievole</v>
      </c>
      <c r="M2713" t="s">
        <v>9632</v>
      </c>
      <c r="N2713">
        <v>4</v>
      </c>
      <c r="O2713" t="s">
        <v>11011</v>
      </c>
      <c r="P2713" t="s">
        <v>11012</v>
      </c>
      <c r="Q2713" t="s">
        <v>11013</v>
      </c>
    </row>
    <row r="2714" spans="1:17" x14ac:dyDescent="0.25">
      <c r="A2714">
        <v>14729</v>
      </c>
      <c r="B2714" t="s">
        <v>11014</v>
      </c>
      <c r="C2714" s="1">
        <v>4.3886969999999904E+16</v>
      </c>
      <c r="D2714" s="1">
        <v>1.07698199999999E+16</v>
      </c>
      <c r="E2714">
        <v>47011</v>
      </c>
      <c r="F2714" t="str">
        <f>VLOOKUP(E2714,'[1]movimento-per-comune-ambito-201'!$C$2:$D$547,2,0)</f>
        <v>Val di nievole</v>
      </c>
      <c r="G2714" t="s">
        <v>63504</v>
      </c>
      <c r="H2714" t="s">
        <v>41</v>
      </c>
      <c r="I2714" t="s">
        <v>11015</v>
      </c>
      <c r="J2714">
        <v>51016</v>
      </c>
      <c r="K2714" t="s">
        <v>10766</v>
      </c>
      <c r="L2714" t="str">
        <f>VLOOKUP(K2714,'[1]movimento-per-comune-ambito-201'!$B$2:$D$547,3,FALSE)</f>
        <v>Val di nievole</v>
      </c>
      <c r="M2714" t="s">
        <v>9632</v>
      </c>
      <c r="N2714">
        <v>3</v>
      </c>
      <c r="O2714" t="s">
        <v>11016</v>
      </c>
      <c r="P2714" t="s">
        <v>11017</v>
      </c>
      <c r="Q2714" t="s">
        <v>11018</v>
      </c>
    </row>
    <row r="2715" spans="1:17" x14ac:dyDescent="0.25">
      <c r="A2715">
        <v>14730</v>
      </c>
      <c r="B2715" t="s">
        <v>11019</v>
      </c>
      <c r="C2715" s="1">
        <v>438844548</v>
      </c>
      <c r="D2715" s="1">
        <v>107745801</v>
      </c>
      <c r="E2715">
        <v>47011</v>
      </c>
      <c r="F2715" t="str">
        <f>VLOOKUP(E2715,'[1]movimento-per-comune-ambito-201'!$C$2:$D$547,2,0)</f>
        <v>Val di nievole</v>
      </c>
      <c r="G2715" t="s">
        <v>63164</v>
      </c>
      <c r="H2715" t="s">
        <v>41</v>
      </c>
      <c r="I2715" t="s">
        <v>11020</v>
      </c>
      <c r="J2715">
        <v>51016</v>
      </c>
      <c r="K2715" t="s">
        <v>10766</v>
      </c>
      <c r="L2715" t="str">
        <f>VLOOKUP(K2715,'[1]movimento-per-comune-ambito-201'!$B$2:$D$547,3,FALSE)</f>
        <v>Val di nievole</v>
      </c>
      <c r="M2715" t="s">
        <v>9632</v>
      </c>
      <c r="N2715">
        <v>4</v>
      </c>
      <c r="O2715" t="s">
        <v>11021</v>
      </c>
      <c r="P2715" t="s">
        <v>11022</v>
      </c>
      <c r="Q2715" t="s">
        <v>11023</v>
      </c>
    </row>
    <row r="2716" spans="1:17" x14ac:dyDescent="0.25">
      <c r="A2716">
        <v>14731</v>
      </c>
      <c r="B2716" t="s">
        <v>1695</v>
      </c>
      <c r="C2716" s="1">
        <v>4.3882637799999904E+16</v>
      </c>
      <c r="D2716" s="1">
        <v>10768338</v>
      </c>
      <c r="E2716">
        <v>47011</v>
      </c>
      <c r="F2716" t="str">
        <f>VLOOKUP(E2716,'[1]movimento-per-comune-ambito-201'!$C$2:$D$547,2,0)</f>
        <v>Val di nievole</v>
      </c>
      <c r="G2716" t="s">
        <v>63725</v>
      </c>
      <c r="H2716" t="s">
        <v>41</v>
      </c>
      <c r="I2716" t="s">
        <v>11024</v>
      </c>
      <c r="J2716">
        <v>51016</v>
      </c>
      <c r="K2716" t="s">
        <v>10766</v>
      </c>
      <c r="L2716" t="str">
        <f>VLOOKUP(K2716,'[1]movimento-per-comune-ambito-201'!$B$2:$D$547,3,FALSE)</f>
        <v>Val di nievole</v>
      </c>
      <c r="M2716" t="s">
        <v>9632</v>
      </c>
      <c r="N2716">
        <v>3</v>
      </c>
      <c r="O2716" t="s">
        <v>11025</v>
      </c>
      <c r="Q2716">
        <v>572284342</v>
      </c>
    </row>
    <row r="2717" spans="1:17" x14ac:dyDescent="0.25">
      <c r="A2717">
        <v>14732</v>
      </c>
      <c r="B2717" t="s">
        <v>11026</v>
      </c>
      <c r="C2717" s="1">
        <v>4.38817589E+16</v>
      </c>
      <c r="D2717" s="1">
        <v>107730958</v>
      </c>
      <c r="E2717">
        <v>47011</v>
      </c>
      <c r="F2717" t="str">
        <f>VLOOKUP(E2717,'[1]movimento-per-comune-ambito-201'!$C$2:$D$547,2,0)</f>
        <v>Val di nievole</v>
      </c>
      <c r="G2717" t="s">
        <v>63505</v>
      </c>
      <c r="H2717" t="s">
        <v>41</v>
      </c>
      <c r="I2717" t="s">
        <v>11027</v>
      </c>
      <c r="J2717">
        <v>51016</v>
      </c>
      <c r="K2717" t="s">
        <v>10766</v>
      </c>
      <c r="L2717" t="str">
        <f>VLOOKUP(K2717,'[1]movimento-per-comune-ambito-201'!$B$2:$D$547,3,FALSE)</f>
        <v>Val di nievole</v>
      </c>
      <c r="M2717" t="s">
        <v>9632</v>
      </c>
      <c r="N2717">
        <v>3</v>
      </c>
      <c r="O2717" t="s">
        <v>11028</v>
      </c>
      <c r="P2717" t="s">
        <v>11029</v>
      </c>
      <c r="Q2717" t="s">
        <v>11030</v>
      </c>
    </row>
    <row r="2718" spans="1:17" x14ac:dyDescent="0.25">
      <c r="A2718">
        <v>14733</v>
      </c>
      <c r="B2718" t="s">
        <v>7445</v>
      </c>
      <c r="C2718" s="1">
        <v>4.3888174999999904E+16</v>
      </c>
      <c r="D2718" s="1">
        <v>1077141789999990</v>
      </c>
      <c r="E2718">
        <v>47011</v>
      </c>
      <c r="F2718" t="str">
        <f>VLOOKUP(E2718,'[1]movimento-per-comune-ambito-201'!$C$2:$D$547,2,0)</f>
        <v>Val di nievole</v>
      </c>
      <c r="G2718" t="s">
        <v>63623</v>
      </c>
      <c r="H2718" t="s">
        <v>41</v>
      </c>
      <c r="I2718" t="s">
        <v>11031</v>
      </c>
      <c r="J2718">
        <v>51016</v>
      </c>
      <c r="K2718" t="s">
        <v>10766</v>
      </c>
      <c r="L2718" t="str">
        <f>VLOOKUP(K2718,'[1]movimento-per-comune-ambito-201'!$B$2:$D$547,3,FALSE)</f>
        <v>Val di nievole</v>
      </c>
      <c r="M2718" t="s">
        <v>9632</v>
      </c>
      <c r="N2718">
        <v>3</v>
      </c>
      <c r="O2718" t="s">
        <v>11032</v>
      </c>
      <c r="P2718" t="s">
        <v>11033</v>
      </c>
      <c r="Q2718" t="s">
        <v>11034</v>
      </c>
    </row>
    <row r="2719" spans="1:17" x14ac:dyDescent="0.25">
      <c r="A2719">
        <v>14734</v>
      </c>
      <c r="B2719" t="s">
        <v>11035</v>
      </c>
      <c r="C2719" s="1">
        <v>4.3886414E+16</v>
      </c>
      <c r="D2719" s="1">
        <v>1.0772004E+16</v>
      </c>
      <c r="E2719">
        <v>47011</v>
      </c>
      <c r="F2719" t="str">
        <f>VLOOKUP(E2719,'[1]movimento-per-comune-ambito-201'!$C$2:$D$547,2,0)</f>
        <v>Val di nievole</v>
      </c>
      <c r="G2719" t="s">
        <v>63380</v>
      </c>
      <c r="H2719" t="s">
        <v>41</v>
      </c>
      <c r="I2719" t="s">
        <v>11036</v>
      </c>
      <c r="J2719">
        <v>51016</v>
      </c>
      <c r="K2719" t="s">
        <v>10766</v>
      </c>
      <c r="L2719" t="str">
        <f>VLOOKUP(K2719,'[1]movimento-per-comune-ambito-201'!$B$2:$D$547,3,FALSE)</f>
        <v>Val di nievole</v>
      </c>
      <c r="M2719" t="s">
        <v>9632</v>
      </c>
      <c r="N2719">
        <v>3</v>
      </c>
      <c r="O2719" t="s">
        <v>11037</v>
      </c>
      <c r="P2719" t="s">
        <v>11038</v>
      </c>
      <c r="Q2719" t="s">
        <v>11039</v>
      </c>
    </row>
    <row r="2720" spans="1:17" x14ac:dyDescent="0.25">
      <c r="A2720">
        <v>8373</v>
      </c>
      <c r="B2720" t="s">
        <v>2068</v>
      </c>
      <c r="C2720" s="1">
        <v>4.3892250599999904E+16</v>
      </c>
      <c r="D2720" s="1">
        <v>1.07773588999999E+16</v>
      </c>
      <c r="E2720">
        <v>47011</v>
      </c>
      <c r="F2720" t="str">
        <f>VLOOKUP(E2720,'[1]movimento-per-comune-ambito-201'!$C$2:$D$547,2,0)</f>
        <v>Val di nievole</v>
      </c>
      <c r="G2720" t="s">
        <v>63506</v>
      </c>
      <c r="H2720" t="s">
        <v>41</v>
      </c>
      <c r="I2720" t="s">
        <v>11040</v>
      </c>
      <c r="J2720">
        <v>51016</v>
      </c>
      <c r="K2720" t="s">
        <v>10766</v>
      </c>
      <c r="L2720" t="str">
        <f>VLOOKUP(K2720,'[1]movimento-per-comune-ambito-201'!$B$2:$D$547,3,FALSE)</f>
        <v>Val di nievole</v>
      </c>
      <c r="M2720" t="s">
        <v>9632</v>
      </c>
      <c r="N2720">
        <v>4</v>
      </c>
      <c r="O2720" t="s">
        <v>10812</v>
      </c>
      <c r="P2720" t="s">
        <v>10813</v>
      </c>
      <c r="Q2720" t="s">
        <v>10814</v>
      </c>
    </row>
    <row r="2721" spans="1:17" x14ac:dyDescent="0.25">
      <c r="A2721">
        <v>14735</v>
      </c>
      <c r="B2721" t="s">
        <v>11041</v>
      </c>
      <c r="C2721" s="1">
        <v>4.38832316E+16</v>
      </c>
      <c r="D2721" s="1">
        <v>1.07694281E+16</v>
      </c>
      <c r="E2721">
        <v>47011</v>
      </c>
      <c r="F2721" t="str">
        <f>VLOOKUP(E2721,'[1]movimento-per-comune-ambito-201'!$C$2:$D$547,2,0)</f>
        <v>Val di nievole</v>
      </c>
      <c r="G2721" t="s">
        <v>63507</v>
      </c>
      <c r="H2721" t="s">
        <v>41</v>
      </c>
      <c r="I2721" t="s">
        <v>11042</v>
      </c>
      <c r="J2721">
        <v>51016</v>
      </c>
      <c r="K2721" t="s">
        <v>10766</v>
      </c>
      <c r="L2721" t="str">
        <f>VLOOKUP(K2721,'[1]movimento-per-comune-ambito-201'!$B$2:$D$547,3,FALSE)</f>
        <v>Val di nievole</v>
      </c>
      <c r="M2721" t="s">
        <v>9632</v>
      </c>
      <c r="N2721">
        <v>4</v>
      </c>
      <c r="O2721" t="s">
        <v>11043</v>
      </c>
      <c r="P2721" t="s">
        <v>11044</v>
      </c>
      <c r="Q2721" t="s">
        <v>11045</v>
      </c>
    </row>
    <row r="2722" spans="1:17" x14ac:dyDescent="0.25">
      <c r="A2722">
        <v>14736</v>
      </c>
      <c r="B2722" t="s">
        <v>7088</v>
      </c>
      <c r="C2722" s="1">
        <v>4.38848759431632E+16</v>
      </c>
      <c r="D2722" s="1">
        <v>1.07665176925903E+16</v>
      </c>
      <c r="E2722">
        <v>47011</v>
      </c>
      <c r="F2722" t="str">
        <f>VLOOKUP(E2722,'[1]movimento-per-comune-ambito-201'!$C$2:$D$547,2,0)</f>
        <v>Val di nievole</v>
      </c>
      <c r="G2722" t="s">
        <v>63624</v>
      </c>
      <c r="H2722" t="s">
        <v>41</v>
      </c>
      <c r="I2722" t="s">
        <v>11046</v>
      </c>
      <c r="J2722">
        <v>51016</v>
      </c>
      <c r="K2722" t="s">
        <v>10766</v>
      </c>
      <c r="L2722" t="str">
        <f>VLOOKUP(K2722,'[1]movimento-per-comune-ambito-201'!$B$2:$D$547,3,FALSE)</f>
        <v>Val di nievole</v>
      </c>
      <c r="M2722" t="s">
        <v>9632</v>
      </c>
      <c r="N2722">
        <v>4</v>
      </c>
      <c r="O2722" t="s">
        <v>11047</v>
      </c>
      <c r="P2722" t="s">
        <v>11048</v>
      </c>
      <c r="Q2722" t="s">
        <v>11049</v>
      </c>
    </row>
    <row r="2723" spans="1:17" x14ac:dyDescent="0.25">
      <c r="A2723">
        <v>14737</v>
      </c>
      <c r="B2723" t="s">
        <v>11050</v>
      </c>
      <c r="C2723" s="1">
        <v>4.3884061E+16</v>
      </c>
      <c r="D2723" s="1">
        <v>107751293</v>
      </c>
      <c r="E2723">
        <v>47011</v>
      </c>
      <c r="F2723" t="str">
        <f>VLOOKUP(E2723,'[1]movimento-per-comune-ambito-201'!$C$2:$D$547,2,0)</f>
        <v>Val di nievole</v>
      </c>
      <c r="G2723" t="s">
        <v>63381</v>
      </c>
      <c r="H2723" t="s">
        <v>41</v>
      </c>
      <c r="I2723" t="s">
        <v>11051</v>
      </c>
      <c r="J2723">
        <v>51016</v>
      </c>
      <c r="K2723" t="s">
        <v>10766</v>
      </c>
      <c r="L2723" t="str">
        <f>VLOOKUP(K2723,'[1]movimento-per-comune-ambito-201'!$B$2:$D$547,3,FALSE)</f>
        <v>Val di nievole</v>
      </c>
      <c r="M2723" t="s">
        <v>9632</v>
      </c>
      <c r="N2723">
        <v>3</v>
      </c>
      <c r="O2723" t="s">
        <v>11052</v>
      </c>
      <c r="P2723" t="s">
        <v>11053</v>
      </c>
      <c r="Q2723" t="s">
        <v>11054</v>
      </c>
    </row>
    <row r="2724" spans="1:17" x14ac:dyDescent="0.25">
      <c r="A2724">
        <v>14738</v>
      </c>
      <c r="B2724" t="s">
        <v>11055</v>
      </c>
      <c r="C2724" s="1">
        <v>4.3882552199999904E+16</v>
      </c>
      <c r="D2724" s="1">
        <v>1.07757985E+16</v>
      </c>
      <c r="E2724">
        <v>47011</v>
      </c>
      <c r="F2724" t="str">
        <f>VLOOKUP(E2724,'[1]movimento-per-comune-ambito-201'!$C$2:$D$547,2,0)</f>
        <v>Val di nievole</v>
      </c>
      <c r="G2724" t="s">
        <v>63165</v>
      </c>
      <c r="H2724" t="s">
        <v>41</v>
      </c>
      <c r="I2724" t="s">
        <v>11056</v>
      </c>
      <c r="J2724">
        <v>51016</v>
      </c>
      <c r="K2724" t="s">
        <v>10766</v>
      </c>
      <c r="L2724" t="str">
        <f>VLOOKUP(K2724,'[1]movimento-per-comune-ambito-201'!$B$2:$D$547,3,FALSE)</f>
        <v>Val di nievole</v>
      </c>
      <c r="M2724" t="s">
        <v>9632</v>
      </c>
      <c r="N2724">
        <v>3</v>
      </c>
      <c r="O2724" t="s">
        <v>11057</v>
      </c>
      <c r="P2724" t="s">
        <v>11058</v>
      </c>
    </row>
    <row r="2725" spans="1:17" x14ac:dyDescent="0.25">
      <c r="A2725">
        <v>14739</v>
      </c>
      <c r="B2725" t="s">
        <v>11059</v>
      </c>
      <c r="C2725" s="1">
        <v>4.38854048E+16</v>
      </c>
      <c r="D2725" s="1">
        <v>1.07755898E+16</v>
      </c>
      <c r="E2725">
        <v>47011</v>
      </c>
      <c r="F2725" t="str">
        <f>VLOOKUP(E2725,'[1]movimento-per-comune-ambito-201'!$C$2:$D$547,2,0)</f>
        <v>Val di nievole</v>
      </c>
      <c r="G2725" t="s">
        <v>63625</v>
      </c>
      <c r="H2725" t="s">
        <v>41</v>
      </c>
      <c r="I2725" t="s">
        <v>11060</v>
      </c>
      <c r="J2725">
        <v>51016</v>
      </c>
      <c r="K2725" t="s">
        <v>10766</v>
      </c>
      <c r="L2725" t="str">
        <f>VLOOKUP(K2725,'[1]movimento-per-comune-ambito-201'!$B$2:$D$547,3,FALSE)</f>
        <v>Val di nievole</v>
      </c>
      <c r="M2725" t="s">
        <v>9632</v>
      </c>
      <c r="N2725">
        <v>3</v>
      </c>
      <c r="O2725" t="s">
        <v>11061</v>
      </c>
      <c r="P2725" t="s">
        <v>11062</v>
      </c>
      <c r="Q2725" t="s">
        <v>11063</v>
      </c>
    </row>
    <row r="2726" spans="1:17" x14ac:dyDescent="0.25">
      <c r="A2726">
        <v>14740</v>
      </c>
      <c r="B2726" t="s">
        <v>4772</v>
      </c>
      <c r="C2726" s="1">
        <v>4.3880698099999904E+16</v>
      </c>
      <c r="D2726" s="1">
        <v>1.0777632E+16</v>
      </c>
      <c r="E2726">
        <v>47011</v>
      </c>
      <c r="F2726" t="str">
        <f>VLOOKUP(E2726,'[1]movimento-per-comune-ambito-201'!$C$2:$D$547,2,0)</f>
        <v>Val di nievole</v>
      </c>
      <c r="G2726" t="s">
        <v>63626</v>
      </c>
      <c r="H2726" t="s">
        <v>41</v>
      </c>
      <c r="I2726" t="s">
        <v>11064</v>
      </c>
      <c r="J2726">
        <v>51016</v>
      </c>
      <c r="K2726" t="s">
        <v>10766</v>
      </c>
      <c r="L2726" t="str">
        <f>VLOOKUP(K2726,'[1]movimento-per-comune-ambito-201'!$B$2:$D$547,3,FALSE)</f>
        <v>Val di nievole</v>
      </c>
      <c r="M2726" t="s">
        <v>9632</v>
      </c>
      <c r="N2726">
        <v>4</v>
      </c>
      <c r="O2726" t="s">
        <v>11065</v>
      </c>
      <c r="P2726" t="s">
        <v>11066</v>
      </c>
      <c r="Q2726">
        <v>572767927</v>
      </c>
    </row>
    <row r="2727" spans="1:17" x14ac:dyDescent="0.25">
      <c r="A2727">
        <v>8380</v>
      </c>
      <c r="B2727" t="s">
        <v>11067</v>
      </c>
      <c r="C2727" s="1">
        <v>4.38833733E+16</v>
      </c>
      <c r="D2727" s="1">
        <v>1.07735316999999E+16</v>
      </c>
      <c r="E2727">
        <v>47011</v>
      </c>
      <c r="F2727" t="str">
        <f>VLOOKUP(E2727,'[1]movimento-per-comune-ambito-201'!$C$2:$D$547,2,0)</f>
        <v>Val di nievole</v>
      </c>
      <c r="G2727" t="s">
        <v>63508</v>
      </c>
      <c r="H2727" t="s">
        <v>41</v>
      </c>
      <c r="I2727" t="s">
        <v>11068</v>
      </c>
      <c r="J2727">
        <v>51016</v>
      </c>
      <c r="K2727" t="s">
        <v>10766</v>
      </c>
      <c r="L2727" t="str">
        <f>VLOOKUP(K2727,'[1]movimento-per-comune-ambito-201'!$B$2:$D$547,3,FALSE)</f>
        <v>Val di nievole</v>
      </c>
      <c r="M2727" t="s">
        <v>9632</v>
      </c>
      <c r="N2727">
        <v>3</v>
      </c>
      <c r="O2727" t="s">
        <v>11069</v>
      </c>
      <c r="P2727" t="s">
        <v>11070</v>
      </c>
      <c r="Q2727" t="s">
        <v>11071</v>
      </c>
    </row>
    <row r="2728" spans="1:17" x14ac:dyDescent="0.25">
      <c r="A2728">
        <v>14741</v>
      </c>
      <c r="B2728" t="s">
        <v>11072</v>
      </c>
      <c r="C2728" s="1">
        <v>4.38879396E+16</v>
      </c>
      <c r="D2728" s="1">
        <v>107715186</v>
      </c>
      <c r="E2728">
        <v>47011</v>
      </c>
      <c r="F2728" t="str">
        <f>VLOOKUP(E2728,'[1]movimento-per-comune-ambito-201'!$C$2:$D$547,2,0)</f>
        <v>Val di nievole</v>
      </c>
      <c r="G2728" t="s">
        <v>63627</v>
      </c>
      <c r="H2728" t="s">
        <v>41</v>
      </c>
      <c r="I2728" t="s">
        <v>11073</v>
      </c>
      <c r="J2728">
        <v>51016</v>
      </c>
      <c r="K2728" t="s">
        <v>10766</v>
      </c>
      <c r="L2728" t="str">
        <f>VLOOKUP(K2728,'[1]movimento-per-comune-ambito-201'!$B$2:$D$547,3,FALSE)</f>
        <v>Val di nievole</v>
      </c>
      <c r="M2728" t="s">
        <v>9632</v>
      </c>
      <c r="N2728">
        <v>3</v>
      </c>
      <c r="O2728" t="s">
        <v>11074</v>
      </c>
      <c r="P2728" t="s">
        <v>11075</v>
      </c>
      <c r="Q2728" t="s">
        <v>11076</v>
      </c>
    </row>
    <row r="2729" spans="1:17" x14ac:dyDescent="0.25">
      <c r="A2729">
        <v>14742</v>
      </c>
      <c r="B2729" t="s">
        <v>11077</v>
      </c>
      <c r="C2729" s="1">
        <v>4.3884692999999904E+16</v>
      </c>
      <c r="D2729" s="1">
        <v>10773783</v>
      </c>
      <c r="E2729">
        <v>47011</v>
      </c>
      <c r="F2729" t="str">
        <f>VLOOKUP(E2729,'[1]movimento-per-comune-ambito-201'!$C$2:$D$547,2,0)</f>
        <v>Val di nievole</v>
      </c>
      <c r="G2729" t="s">
        <v>63628</v>
      </c>
      <c r="H2729" t="s">
        <v>41</v>
      </c>
      <c r="I2729" t="s">
        <v>11078</v>
      </c>
      <c r="J2729">
        <v>51016</v>
      </c>
      <c r="K2729" t="s">
        <v>10766</v>
      </c>
      <c r="L2729" t="str">
        <f>VLOOKUP(K2729,'[1]movimento-per-comune-ambito-201'!$B$2:$D$547,3,FALSE)</f>
        <v>Val di nievole</v>
      </c>
      <c r="M2729" t="s">
        <v>9632</v>
      </c>
      <c r="N2729">
        <v>3</v>
      </c>
      <c r="O2729" t="s">
        <v>11079</v>
      </c>
      <c r="P2729" t="s">
        <v>11080</v>
      </c>
      <c r="Q2729" t="s">
        <v>11081</v>
      </c>
    </row>
    <row r="2730" spans="1:17" x14ac:dyDescent="0.25">
      <c r="A2730">
        <v>14743</v>
      </c>
      <c r="B2730" t="s">
        <v>11082</v>
      </c>
      <c r="C2730" s="1">
        <v>4.38869558E+16</v>
      </c>
      <c r="D2730" s="1">
        <v>107672287</v>
      </c>
      <c r="E2730">
        <v>47011</v>
      </c>
      <c r="F2730" t="str">
        <f>VLOOKUP(E2730,'[1]movimento-per-comune-ambito-201'!$C$2:$D$547,2,0)</f>
        <v>Val di nievole</v>
      </c>
      <c r="G2730" t="s">
        <v>63166</v>
      </c>
      <c r="H2730" t="s">
        <v>41</v>
      </c>
      <c r="I2730" t="s">
        <v>11083</v>
      </c>
      <c r="J2730">
        <v>51016</v>
      </c>
      <c r="K2730" t="s">
        <v>10766</v>
      </c>
      <c r="L2730" t="str">
        <f>VLOOKUP(K2730,'[1]movimento-per-comune-ambito-201'!$B$2:$D$547,3,FALSE)</f>
        <v>Val di nievole</v>
      </c>
      <c r="M2730" t="s">
        <v>9632</v>
      </c>
      <c r="N2730">
        <v>3</v>
      </c>
      <c r="O2730" t="s">
        <v>11084</v>
      </c>
      <c r="P2730" t="s">
        <v>11085</v>
      </c>
      <c r="Q2730" t="s">
        <v>11086</v>
      </c>
    </row>
    <row r="2731" spans="1:17" x14ac:dyDescent="0.25">
      <c r="A2731">
        <v>14744</v>
      </c>
      <c r="B2731" t="s">
        <v>11087</v>
      </c>
      <c r="C2731" s="1">
        <v>4.3908147999999904E+16</v>
      </c>
      <c r="D2731" s="1">
        <v>1.0780791E+16</v>
      </c>
      <c r="E2731">
        <v>47011</v>
      </c>
      <c r="F2731" t="str">
        <f>VLOOKUP(E2731,'[1]movimento-per-comune-ambito-201'!$C$2:$D$547,2,0)</f>
        <v>Val di nievole</v>
      </c>
      <c r="G2731" t="s">
        <v>63837</v>
      </c>
      <c r="H2731" t="s">
        <v>41</v>
      </c>
      <c r="I2731" t="s">
        <v>11088</v>
      </c>
      <c r="J2731">
        <v>51016</v>
      </c>
      <c r="K2731" t="s">
        <v>10766</v>
      </c>
      <c r="L2731" t="str">
        <f>VLOOKUP(K2731,'[1]movimento-per-comune-ambito-201'!$B$2:$D$547,3,FALSE)</f>
        <v>Val di nievole</v>
      </c>
      <c r="M2731" t="s">
        <v>9632</v>
      </c>
      <c r="N2731">
        <v>3</v>
      </c>
      <c r="O2731" t="s">
        <v>11089</v>
      </c>
      <c r="P2731" t="s">
        <v>4237</v>
      </c>
      <c r="Q2731" t="s">
        <v>11090</v>
      </c>
    </row>
    <row r="2732" spans="1:17" x14ac:dyDescent="0.25">
      <c r="A2732">
        <v>8385</v>
      </c>
      <c r="B2732" t="s">
        <v>11091</v>
      </c>
      <c r="C2732" s="1">
        <v>4.38845369E+16</v>
      </c>
      <c r="D2732" s="1">
        <v>107776192</v>
      </c>
      <c r="E2732">
        <v>47011</v>
      </c>
      <c r="F2732" t="str">
        <f>VLOOKUP(E2732,'[1]movimento-per-comune-ambito-201'!$C$2:$D$547,2,0)</f>
        <v>Val di nievole</v>
      </c>
      <c r="G2732" t="s">
        <v>63167</v>
      </c>
      <c r="H2732" t="s">
        <v>41</v>
      </c>
      <c r="I2732" t="s">
        <v>11092</v>
      </c>
      <c r="J2732">
        <v>51016</v>
      </c>
      <c r="K2732" t="s">
        <v>10766</v>
      </c>
      <c r="L2732" t="str">
        <f>VLOOKUP(K2732,'[1]movimento-per-comune-ambito-201'!$B$2:$D$547,3,FALSE)</f>
        <v>Val di nievole</v>
      </c>
      <c r="M2732" t="s">
        <v>9632</v>
      </c>
      <c r="N2732">
        <v>3</v>
      </c>
      <c r="O2732" t="s">
        <v>11093</v>
      </c>
      <c r="P2732" t="s">
        <v>11080</v>
      </c>
      <c r="Q2732" t="s">
        <v>11094</v>
      </c>
    </row>
    <row r="2733" spans="1:17" x14ac:dyDescent="0.25">
      <c r="A2733">
        <v>14745</v>
      </c>
      <c r="B2733" t="s">
        <v>11095</v>
      </c>
      <c r="C2733" s="1">
        <v>438858733</v>
      </c>
      <c r="D2733" s="1">
        <v>1.07753811E+16</v>
      </c>
      <c r="E2733">
        <v>47011</v>
      </c>
      <c r="F2733" t="str">
        <f>VLOOKUP(E2733,'[1]movimento-per-comune-ambito-201'!$C$2:$D$547,2,0)</f>
        <v>Val di nievole</v>
      </c>
      <c r="G2733" t="s">
        <v>63168</v>
      </c>
      <c r="H2733" t="s">
        <v>41</v>
      </c>
      <c r="I2733" t="s">
        <v>11096</v>
      </c>
      <c r="J2733">
        <v>51016</v>
      </c>
      <c r="K2733" t="s">
        <v>10766</v>
      </c>
      <c r="L2733" t="str">
        <f>VLOOKUP(K2733,'[1]movimento-per-comune-ambito-201'!$B$2:$D$547,3,FALSE)</f>
        <v>Val di nievole</v>
      </c>
      <c r="M2733" t="s">
        <v>9632</v>
      </c>
      <c r="N2733">
        <v>4</v>
      </c>
      <c r="O2733" t="s">
        <v>11097</v>
      </c>
      <c r="P2733" t="s">
        <v>11098</v>
      </c>
      <c r="Q2733" t="s">
        <v>11099</v>
      </c>
    </row>
    <row r="2734" spans="1:17" x14ac:dyDescent="0.25">
      <c r="A2734">
        <v>14746</v>
      </c>
      <c r="B2734" t="s">
        <v>11100</v>
      </c>
      <c r="C2734" s="1">
        <v>438856027</v>
      </c>
      <c r="D2734" s="1">
        <v>10775722</v>
      </c>
      <c r="E2734">
        <v>47011</v>
      </c>
      <c r="F2734" t="str">
        <f>VLOOKUP(E2734,'[1]movimento-per-comune-ambito-201'!$C$2:$D$547,2,0)</f>
        <v>Val di nievole</v>
      </c>
      <c r="G2734" t="s">
        <v>63509</v>
      </c>
      <c r="H2734" t="s">
        <v>41</v>
      </c>
      <c r="I2734" t="s">
        <v>11101</v>
      </c>
      <c r="J2734">
        <v>51016</v>
      </c>
      <c r="K2734" t="s">
        <v>10766</v>
      </c>
      <c r="L2734" t="str">
        <f>VLOOKUP(K2734,'[1]movimento-per-comune-ambito-201'!$B$2:$D$547,3,FALSE)</f>
        <v>Val di nievole</v>
      </c>
      <c r="M2734" t="s">
        <v>9632</v>
      </c>
      <c r="N2734">
        <v>4</v>
      </c>
      <c r="O2734" t="s">
        <v>11097</v>
      </c>
      <c r="P2734" t="s">
        <v>11098</v>
      </c>
      <c r="Q2734" t="s">
        <v>11102</v>
      </c>
    </row>
    <row r="2735" spans="1:17" x14ac:dyDescent="0.25">
      <c r="A2735">
        <v>14747</v>
      </c>
      <c r="B2735" t="s">
        <v>11103</v>
      </c>
      <c r="C2735" s="1">
        <v>4.38831435E+16</v>
      </c>
      <c r="D2735" s="1">
        <v>1.07701436E+16</v>
      </c>
      <c r="E2735">
        <v>47011</v>
      </c>
      <c r="F2735" t="str">
        <f>VLOOKUP(E2735,'[1]movimento-per-comune-ambito-201'!$C$2:$D$547,2,0)</f>
        <v>Val di nievole</v>
      </c>
      <c r="G2735" t="s">
        <v>63169</v>
      </c>
      <c r="H2735" t="s">
        <v>41</v>
      </c>
      <c r="I2735" t="s">
        <v>11104</v>
      </c>
      <c r="J2735">
        <v>51016</v>
      </c>
      <c r="K2735" t="s">
        <v>10766</v>
      </c>
      <c r="L2735" t="str">
        <f>VLOOKUP(K2735,'[1]movimento-per-comune-ambito-201'!$B$2:$D$547,3,FALSE)</f>
        <v>Val di nievole</v>
      </c>
      <c r="M2735" t="s">
        <v>9632</v>
      </c>
      <c r="N2735">
        <v>4</v>
      </c>
      <c r="O2735" t="s">
        <v>11105</v>
      </c>
      <c r="P2735" t="s">
        <v>11066</v>
      </c>
      <c r="Q2735" t="s">
        <v>11106</v>
      </c>
    </row>
    <row r="2736" spans="1:17" x14ac:dyDescent="0.25">
      <c r="A2736">
        <v>14748</v>
      </c>
      <c r="B2736" t="s">
        <v>11107</v>
      </c>
      <c r="C2736" s="1">
        <v>4.3882851E+16</v>
      </c>
      <c r="D2736" s="1">
        <v>1.0773718E+16</v>
      </c>
      <c r="E2736">
        <v>47011</v>
      </c>
      <c r="F2736" t="str">
        <f>VLOOKUP(E2736,'[1]movimento-per-comune-ambito-201'!$C$2:$D$547,2,0)</f>
        <v>Val di nievole</v>
      </c>
      <c r="G2736" t="s">
        <v>63382</v>
      </c>
      <c r="H2736" t="s">
        <v>41</v>
      </c>
      <c r="I2736" t="s">
        <v>11108</v>
      </c>
      <c r="J2736">
        <v>51016</v>
      </c>
      <c r="K2736" t="s">
        <v>10766</v>
      </c>
      <c r="L2736" t="str">
        <f>VLOOKUP(K2736,'[1]movimento-per-comune-ambito-201'!$B$2:$D$547,3,FALSE)</f>
        <v>Val di nievole</v>
      </c>
      <c r="M2736" t="s">
        <v>9632</v>
      </c>
      <c r="N2736">
        <v>3</v>
      </c>
      <c r="O2736" t="s">
        <v>11109</v>
      </c>
      <c r="P2736" t="s">
        <v>11110</v>
      </c>
      <c r="Q2736" t="s">
        <v>11111</v>
      </c>
    </row>
    <row r="2737" spans="1:17" x14ac:dyDescent="0.25">
      <c r="A2737">
        <v>8390</v>
      </c>
      <c r="B2737" t="s">
        <v>11112</v>
      </c>
      <c r="C2737" s="1">
        <v>4389170625557670</v>
      </c>
      <c r="D2737" s="1">
        <v>1.07760397915405E+16</v>
      </c>
      <c r="E2737">
        <v>47011</v>
      </c>
      <c r="F2737" t="str">
        <f>VLOOKUP(E2737,'[1]movimento-per-comune-ambito-201'!$C$2:$D$547,2,0)</f>
        <v>Val di nievole</v>
      </c>
      <c r="G2737" t="s">
        <v>63838</v>
      </c>
      <c r="H2737" t="s">
        <v>41</v>
      </c>
      <c r="I2737" t="s">
        <v>11113</v>
      </c>
      <c r="J2737">
        <v>51016</v>
      </c>
      <c r="K2737" t="s">
        <v>10766</v>
      </c>
      <c r="L2737" t="str">
        <f>VLOOKUP(K2737,'[1]movimento-per-comune-ambito-201'!$B$2:$D$547,3,FALSE)</f>
        <v>Val di nievole</v>
      </c>
      <c r="M2737" t="s">
        <v>9632</v>
      </c>
      <c r="N2737">
        <v>4</v>
      </c>
      <c r="O2737" t="s">
        <v>11114</v>
      </c>
      <c r="P2737" t="s">
        <v>11115</v>
      </c>
      <c r="Q2737" t="s">
        <v>11116</v>
      </c>
    </row>
    <row r="2738" spans="1:17" x14ac:dyDescent="0.25">
      <c r="A2738">
        <v>14749</v>
      </c>
      <c r="B2738" t="s">
        <v>5361</v>
      </c>
      <c r="C2738" s="1">
        <v>4.38849037E+16</v>
      </c>
      <c r="D2738" s="1">
        <v>1.07689806E+16</v>
      </c>
      <c r="E2738">
        <v>47011</v>
      </c>
      <c r="F2738" t="str">
        <f>VLOOKUP(E2738,'[1]movimento-per-comune-ambito-201'!$C$2:$D$547,2,0)</f>
        <v>Val di nievole</v>
      </c>
      <c r="G2738" t="s">
        <v>63383</v>
      </c>
      <c r="H2738" t="s">
        <v>41</v>
      </c>
      <c r="I2738" t="s">
        <v>11117</v>
      </c>
      <c r="J2738">
        <v>51016</v>
      </c>
      <c r="K2738" t="s">
        <v>10766</v>
      </c>
      <c r="L2738" t="str">
        <f>VLOOKUP(K2738,'[1]movimento-per-comune-ambito-201'!$B$2:$D$547,3,FALSE)</f>
        <v>Val di nievole</v>
      </c>
      <c r="M2738" t="s">
        <v>9632</v>
      </c>
      <c r="N2738">
        <v>3</v>
      </c>
      <c r="O2738" t="s">
        <v>11118</v>
      </c>
      <c r="P2738" t="s">
        <v>11119</v>
      </c>
      <c r="Q2738" t="s">
        <v>11120</v>
      </c>
    </row>
    <row r="2739" spans="1:17" x14ac:dyDescent="0.25">
      <c r="A2739">
        <v>14750</v>
      </c>
      <c r="B2739" t="s">
        <v>6022</v>
      </c>
      <c r="C2739" s="1">
        <v>4.3880847199999904E+16</v>
      </c>
      <c r="D2739" s="1">
        <v>1.07754359999999E+16</v>
      </c>
      <c r="E2739">
        <v>47011</v>
      </c>
      <c r="F2739" t="str">
        <f>VLOOKUP(E2739,'[1]movimento-per-comune-ambito-201'!$C$2:$D$547,2,0)</f>
        <v>Val di nievole</v>
      </c>
      <c r="G2739" t="s">
        <v>63839</v>
      </c>
      <c r="H2739" t="s">
        <v>41</v>
      </c>
      <c r="I2739" t="s">
        <v>11121</v>
      </c>
      <c r="J2739">
        <v>51016</v>
      </c>
      <c r="K2739" t="s">
        <v>10766</v>
      </c>
      <c r="L2739" t="str">
        <f>VLOOKUP(K2739,'[1]movimento-per-comune-ambito-201'!$B$2:$D$547,3,FALSE)</f>
        <v>Val di nievole</v>
      </c>
      <c r="M2739" t="s">
        <v>9632</v>
      </c>
      <c r="N2739">
        <v>3</v>
      </c>
      <c r="O2739" t="s">
        <v>11122</v>
      </c>
      <c r="P2739" t="s">
        <v>11123</v>
      </c>
      <c r="Q2739" t="s">
        <v>11124</v>
      </c>
    </row>
    <row r="2740" spans="1:17" x14ac:dyDescent="0.25">
      <c r="A2740">
        <v>14751</v>
      </c>
      <c r="B2740" t="s">
        <v>11125</v>
      </c>
      <c r="C2740" s="1">
        <v>4.3884301E+16</v>
      </c>
      <c r="D2740" s="1">
        <v>10776251</v>
      </c>
      <c r="E2740">
        <v>47011</v>
      </c>
      <c r="F2740" t="str">
        <f>VLOOKUP(E2740,'[1]movimento-per-comune-ambito-201'!$C$2:$D$547,2,0)</f>
        <v>Val di nievole</v>
      </c>
      <c r="G2740" t="s">
        <v>63791</v>
      </c>
      <c r="H2740" t="s">
        <v>41</v>
      </c>
      <c r="I2740" t="s">
        <v>11126</v>
      </c>
      <c r="J2740">
        <v>51016</v>
      </c>
      <c r="K2740" t="s">
        <v>10766</v>
      </c>
      <c r="L2740" t="str">
        <f>VLOOKUP(K2740,'[1]movimento-per-comune-ambito-201'!$B$2:$D$547,3,FALSE)</f>
        <v>Val di nievole</v>
      </c>
      <c r="M2740" t="s">
        <v>9632</v>
      </c>
      <c r="N2740">
        <v>3</v>
      </c>
      <c r="O2740" t="s">
        <v>11127</v>
      </c>
      <c r="P2740" t="s">
        <v>11128</v>
      </c>
      <c r="Q2740">
        <v>57271171</v>
      </c>
    </row>
    <row r="2741" spans="1:17" x14ac:dyDescent="0.25">
      <c r="A2741">
        <v>14752</v>
      </c>
      <c r="B2741" t="s">
        <v>7512</v>
      </c>
      <c r="C2741" s="1">
        <v>4.38860534E+16</v>
      </c>
      <c r="D2741" s="1">
        <v>107683958</v>
      </c>
      <c r="E2741">
        <v>47011</v>
      </c>
      <c r="F2741" t="str">
        <f>VLOOKUP(E2741,'[1]movimento-per-comune-ambito-201'!$C$2:$D$547,2,0)</f>
        <v>Val di nievole</v>
      </c>
      <c r="G2741" t="s">
        <v>63171</v>
      </c>
      <c r="H2741" t="s">
        <v>41</v>
      </c>
      <c r="I2741" t="s">
        <v>11129</v>
      </c>
      <c r="J2741">
        <v>51016</v>
      </c>
      <c r="K2741" t="s">
        <v>10766</v>
      </c>
      <c r="L2741" t="str">
        <f>VLOOKUP(K2741,'[1]movimento-per-comune-ambito-201'!$B$2:$D$547,3,FALSE)</f>
        <v>Val di nievole</v>
      </c>
      <c r="M2741" t="s">
        <v>9632</v>
      </c>
      <c r="N2741">
        <v>3</v>
      </c>
      <c r="O2741" t="s">
        <v>11130</v>
      </c>
      <c r="Q2741" t="s">
        <v>11131</v>
      </c>
    </row>
    <row r="2742" spans="1:17" x14ac:dyDescent="0.25">
      <c r="A2742">
        <v>14753</v>
      </c>
      <c r="B2742" t="s">
        <v>5294</v>
      </c>
      <c r="C2742" s="1">
        <v>438832302</v>
      </c>
      <c r="D2742" s="1">
        <v>107742916</v>
      </c>
      <c r="E2742">
        <v>47011</v>
      </c>
      <c r="F2742" t="str">
        <f>VLOOKUP(E2742,'[1]movimento-per-comune-ambito-201'!$C$2:$D$547,2,0)</f>
        <v>Val di nievole</v>
      </c>
      <c r="G2742" t="s">
        <v>63172</v>
      </c>
      <c r="H2742" t="s">
        <v>41</v>
      </c>
      <c r="I2742" t="s">
        <v>11132</v>
      </c>
      <c r="J2742">
        <v>51016</v>
      </c>
      <c r="K2742" t="s">
        <v>10766</v>
      </c>
      <c r="L2742" t="str">
        <f>VLOOKUP(K2742,'[1]movimento-per-comune-ambito-201'!$B$2:$D$547,3,FALSE)</f>
        <v>Val di nievole</v>
      </c>
      <c r="M2742" t="s">
        <v>9632</v>
      </c>
      <c r="N2742">
        <v>3</v>
      </c>
      <c r="O2742" t="s">
        <v>11133</v>
      </c>
      <c r="P2742" t="s">
        <v>11134</v>
      </c>
      <c r="Q2742" t="s">
        <v>11135</v>
      </c>
    </row>
    <row r="2743" spans="1:17" x14ac:dyDescent="0.25">
      <c r="A2743">
        <v>14754</v>
      </c>
      <c r="B2743" t="s">
        <v>11136</v>
      </c>
      <c r="C2743" s="1">
        <v>4.3880067799999904E+16</v>
      </c>
      <c r="D2743" s="1">
        <v>1.07756136999999E+16</v>
      </c>
      <c r="E2743">
        <v>47011</v>
      </c>
      <c r="F2743" t="str">
        <f>VLOOKUP(E2743,'[1]movimento-per-comune-ambito-201'!$C$2:$D$547,2,0)</f>
        <v>Val di nievole</v>
      </c>
      <c r="G2743" t="s">
        <v>63510</v>
      </c>
      <c r="H2743" t="s">
        <v>41</v>
      </c>
      <c r="I2743" t="s">
        <v>11137</v>
      </c>
      <c r="J2743">
        <v>51016</v>
      </c>
      <c r="K2743" t="s">
        <v>10766</v>
      </c>
      <c r="L2743" t="str">
        <f>VLOOKUP(K2743,'[1]movimento-per-comune-ambito-201'!$B$2:$D$547,3,FALSE)</f>
        <v>Val di nievole</v>
      </c>
      <c r="M2743" t="s">
        <v>9632</v>
      </c>
      <c r="N2743">
        <v>2</v>
      </c>
      <c r="O2743" t="s">
        <v>11138</v>
      </c>
      <c r="P2743" t="s">
        <v>11139</v>
      </c>
      <c r="Q2743">
        <v>572772763</v>
      </c>
    </row>
    <row r="2744" spans="1:17" x14ac:dyDescent="0.25">
      <c r="A2744">
        <v>14755</v>
      </c>
      <c r="B2744" t="s">
        <v>11140</v>
      </c>
      <c r="C2744" s="1">
        <v>4.3887129E+16</v>
      </c>
      <c r="D2744" s="1">
        <v>10771125</v>
      </c>
      <c r="E2744">
        <v>47011</v>
      </c>
      <c r="F2744" t="str">
        <f>VLOOKUP(E2744,'[1]movimento-per-comune-ambito-201'!$C$2:$D$547,2,0)</f>
        <v>Val di nievole</v>
      </c>
      <c r="G2744" t="s">
        <v>63173</v>
      </c>
      <c r="H2744" t="s">
        <v>41</v>
      </c>
      <c r="I2744" t="s">
        <v>11141</v>
      </c>
      <c r="J2744">
        <v>51016</v>
      </c>
      <c r="K2744" t="s">
        <v>10766</v>
      </c>
      <c r="L2744" t="str">
        <f>VLOOKUP(K2744,'[1]movimento-per-comune-ambito-201'!$B$2:$D$547,3,FALSE)</f>
        <v>Val di nievole</v>
      </c>
      <c r="M2744" t="s">
        <v>9632</v>
      </c>
      <c r="N2744">
        <v>3</v>
      </c>
      <c r="O2744" t="s">
        <v>10944</v>
      </c>
      <c r="P2744" t="s">
        <v>10945</v>
      </c>
      <c r="Q2744" t="s">
        <v>10946</v>
      </c>
    </row>
    <row r="2745" spans="1:17" x14ac:dyDescent="0.25">
      <c r="A2745">
        <v>14756</v>
      </c>
      <c r="B2745" t="s">
        <v>11142</v>
      </c>
      <c r="C2745" s="1">
        <v>4.38817864E+16</v>
      </c>
      <c r="D2745" s="1">
        <v>107766781</v>
      </c>
      <c r="E2745">
        <v>47011</v>
      </c>
      <c r="F2745" t="str">
        <f>VLOOKUP(E2745,'[1]movimento-per-comune-ambito-201'!$C$2:$D$547,2,0)</f>
        <v>Val di nievole</v>
      </c>
      <c r="G2745" t="s">
        <v>63511</v>
      </c>
      <c r="H2745" t="s">
        <v>41</v>
      </c>
      <c r="I2745" t="s">
        <v>11143</v>
      </c>
      <c r="J2745">
        <v>51016</v>
      </c>
      <c r="K2745" t="s">
        <v>10766</v>
      </c>
      <c r="L2745" t="str">
        <f>VLOOKUP(K2745,'[1]movimento-per-comune-ambito-201'!$B$2:$D$547,3,FALSE)</f>
        <v>Val di nievole</v>
      </c>
      <c r="M2745" t="s">
        <v>9632</v>
      </c>
      <c r="N2745">
        <v>3</v>
      </c>
      <c r="O2745" t="s">
        <v>11144</v>
      </c>
      <c r="P2745" t="s">
        <v>11145</v>
      </c>
      <c r="Q2745" t="s">
        <v>11146</v>
      </c>
    </row>
    <row r="2746" spans="1:17" x14ac:dyDescent="0.25">
      <c r="A2746">
        <v>14757</v>
      </c>
      <c r="B2746" t="s">
        <v>11147</v>
      </c>
      <c r="C2746" s="1">
        <v>4.3881646E+16</v>
      </c>
      <c r="D2746" s="1">
        <v>1.07765299999999E+16</v>
      </c>
      <c r="E2746">
        <v>47011</v>
      </c>
      <c r="F2746" t="str">
        <f>VLOOKUP(E2746,'[1]movimento-per-comune-ambito-201'!$C$2:$D$547,2,0)</f>
        <v>Val di nievole</v>
      </c>
      <c r="G2746" t="s">
        <v>63174</v>
      </c>
      <c r="H2746" t="s">
        <v>41</v>
      </c>
      <c r="I2746" t="s">
        <v>11148</v>
      </c>
      <c r="J2746">
        <v>51016</v>
      </c>
      <c r="K2746" t="s">
        <v>10766</v>
      </c>
      <c r="L2746" t="str">
        <f>VLOOKUP(K2746,'[1]movimento-per-comune-ambito-201'!$B$2:$D$547,3,FALSE)</f>
        <v>Val di nievole</v>
      </c>
      <c r="M2746" t="s">
        <v>9632</v>
      </c>
      <c r="N2746">
        <v>3</v>
      </c>
      <c r="O2746" t="s">
        <v>11144</v>
      </c>
      <c r="P2746" t="s">
        <v>11145</v>
      </c>
      <c r="Q2746" t="s">
        <v>11149</v>
      </c>
    </row>
    <row r="2747" spans="1:17" x14ac:dyDescent="0.25">
      <c r="A2747">
        <v>14758</v>
      </c>
      <c r="B2747" t="s">
        <v>11150</v>
      </c>
      <c r="C2747" s="1">
        <v>4.3882037799999904E+16</v>
      </c>
      <c r="D2747" s="1">
        <v>1.07755541E+16</v>
      </c>
      <c r="E2747">
        <v>47011</v>
      </c>
      <c r="F2747" t="str">
        <f>VLOOKUP(E2747,'[1]movimento-per-comune-ambito-201'!$C$2:$D$547,2,0)</f>
        <v>Val di nievole</v>
      </c>
      <c r="G2747" t="s">
        <v>63175</v>
      </c>
      <c r="H2747" t="s">
        <v>41</v>
      </c>
      <c r="I2747" t="s">
        <v>11151</v>
      </c>
      <c r="J2747">
        <v>51016</v>
      </c>
      <c r="K2747" t="s">
        <v>10766</v>
      </c>
      <c r="L2747" t="str">
        <f>VLOOKUP(K2747,'[1]movimento-per-comune-ambito-201'!$B$2:$D$547,3,FALSE)</f>
        <v>Val di nievole</v>
      </c>
      <c r="M2747" t="s">
        <v>9632</v>
      </c>
      <c r="N2747">
        <v>3</v>
      </c>
      <c r="O2747" t="s">
        <v>11152</v>
      </c>
      <c r="P2747" t="s">
        <v>11153</v>
      </c>
      <c r="Q2747" t="s">
        <v>11154</v>
      </c>
    </row>
    <row r="2748" spans="1:17" x14ac:dyDescent="0.25">
      <c r="A2748">
        <v>8403</v>
      </c>
      <c r="B2748" t="s">
        <v>11155</v>
      </c>
      <c r="C2748" s="1">
        <v>4.38845261E+16</v>
      </c>
      <c r="D2748" s="1">
        <v>1.07766388999999E+16</v>
      </c>
      <c r="E2748">
        <v>47011</v>
      </c>
      <c r="F2748" t="str">
        <f>VLOOKUP(E2748,'[1]movimento-per-comune-ambito-201'!$C$2:$D$547,2,0)</f>
        <v>Val di nievole</v>
      </c>
      <c r="G2748" t="s">
        <v>63840</v>
      </c>
      <c r="H2748" t="s">
        <v>41</v>
      </c>
      <c r="I2748" t="s">
        <v>11156</v>
      </c>
      <c r="J2748">
        <v>51016</v>
      </c>
      <c r="K2748" t="s">
        <v>10766</v>
      </c>
      <c r="L2748" t="str">
        <f>VLOOKUP(K2748,'[1]movimento-per-comune-ambito-201'!$B$2:$D$547,3,FALSE)</f>
        <v>Val di nievole</v>
      </c>
      <c r="M2748" t="s">
        <v>9632</v>
      </c>
      <c r="N2748">
        <v>3</v>
      </c>
      <c r="O2748" t="s">
        <v>11157</v>
      </c>
      <c r="P2748" t="s">
        <v>11158</v>
      </c>
      <c r="Q2748" t="s">
        <v>11159</v>
      </c>
    </row>
    <row r="2749" spans="1:17" x14ac:dyDescent="0.25">
      <c r="A2749">
        <v>14759</v>
      </c>
      <c r="B2749" t="s">
        <v>11160</v>
      </c>
      <c r="C2749" s="1">
        <v>4.38823713E+16</v>
      </c>
      <c r="D2749" s="1">
        <v>107708964</v>
      </c>
      <c r="E2749">
        <v>47011</v>
      </c>
      <c r="F2749" t="str">
        <f>VLOOKUP(E2749,'[1]movimento-per-comune-ambito-201'!$C$2:$D$547,2,0)</f>
        <v>Val di nievole</v>
      </c>
      <c r="G2749" t="s">
        <v>63176</v>
      </c>
      <c r="H2749" t="s">
        <v>41</v>
      </c>
      <c r="I2749" t="s">
        <v>11161</v>
      </c>
      <c r="J2749">
        <v>51016</v>
      </c>
      <c r="K2749" t="s">
        <v>10766</v>
      </c>
      <c r="L2749" t="str">
        <f>VLOOKUP(K2749,'[1]movimento-per-comune-ambito-201'!$B$2:$D$547,3,FALSE)</f>
        <v>Val di nievole</v>
      </c>
      <c r="M2749" t="s">
        <v>9632</v>
      </c>
      <c r="N2749">
        <v>3</v>
      </c>
      <c r="O2749" t="s">
        <v>11162</v>
      </c>
      <c r="P2749" t="s">
        <v>11163</v>
      </c>
      <c r="Q2749" t="s">
        <v>11164</v>
      </c>
    </row>
    <row r="2750" spans="1:17" x14ac:dyDescent="0.25">
      <c r="A2750">
        <v>14760</v>
      </c>
      <c r="B2750" t="s">
        <v>11165</v>
      </c>
      <c r="C2750" s="1">
        <v>4.3886217514839296E+16</v>
      </c>
      <c r="D2750" s="1">
        <v>1.07774055004119E+16</v>
      </c>
      <c r="E2750">
        <v>47011</v>
      </c>
      <c r="F2750" t="str">
        <f>VLOOKUP(E2750,'[1]movimento-per-comune-ambito-201'!$C$2:$D$547,2,0)</f>
        <v>Val di nievole</v>
      </c>
      <c r="G2750" t="s">
        <v>63841</v>
      </c>
      <c r="H2750" t="s">
        <v>41</v>
      </c>
      <c r="I2750" t="s">
        <v>11166</v>
      </c>
      <c r="J2750">
        <v>51016</v>
      </c>
      <c r="K2750" t="s">
        <v>10766</v>
      </c>
      <c r="L2750" t="str">
        <f>VLOOKUP(K2750,'[1]movimento-per-comune-ambito-201'!$B$2:$D$547,3,FALSE)</f>
        <v>Val di nievole</v>
      </c>
      <c r="M2750" t="s">
        <v>9632</v>
      </c>
      <c r="N2750">
        <v>3</v>
      </c>
      <c r="O2750" t="s">
        <v>11167</v>
      </c>
      <c r="P2750" t="s">
        <v>11168</v>
      </c>
      <c r="Q2750">
        <v>3472722504</v>
      </c>
    </row>
    <row r="2751" spans="1:17" x14ac:dyDescent="0.25">
      <c r="A2751">
        <v>14761</v>
      </c>
      <c r="B2751" t="s">
        <v>11169</v>
      </c>
      <c r="C2751" s="1">
        <v>4.3889760299999904E+16</v>
      </c>
      <c r="D2751" s="1">
        <v>107766115</v>
      </c>
      <c r="E2751">
        <v>47011</v>
      </c>
      <c r="F2751" t="str">
        <f>VLOOKUP(E2751,'[1]movimento-per-comune-ambito-201'!$C$2:$D$547,2,0)</f>
        <v>Val di nievole</v>
      </c>
      <c r="G2751" t="s">
        <v>63177</v>
      </c>
      <c r="H2751" t="s">
        <v>41</v>
      </c>
      <c r="I2751" t="s">
        <v>11170</v>
      </c>
      <c r="J2751">
        <v>51016</v>
      </c>
      <c r="K2751" t="s">
        <v>10766</v>
      </c>
      <c r="L2751" t="str">
        <f>VLOOKUP(K2751,'[1]movimento-per-comune-ambito-201'!$B$2:$D$547,3,FALSE)</f>
        <v>Val di nievole</v>
      </c>
      <c r="M2751" t="s">
        <v>9632</v>
      </c>
      <c r="N2751">
        <v>3</v>
      </c>
      <c r="O2751" t="s">
        <v>11171</v>
      </c>
      <c r="Q2751" t="s">
        <v>11172</v>
      </c>
    </row>
    <row r="2752" spans="1:17" x14ac:dyDescent="0.25">
      <c r="A2752">
        <v>14762</v>
      </c>
      <c r="B2752" t="s">
        <v>11173</v>
      </c>
      <c r="C2752" s="1">
        <v>4.38830414E+16</v>
      </c>
      <c r="D2752" s="1">
        <v>107748229</v>
      </c>
      <c r="E2752">
        <v>47011</v>
      </c>
      <c r="F2752" t="str">
        <f>VLOOKUP(E2752,'[1]movimento-per-comune-ambito-201'!$C$2:$D$547,2,0)</f>
        <v>Val di nievole</v>
      </c>
      <c r="G2752" t="s">
        <v>63792</v>
      </c>
      <c r="H2752" t="s">
        <v>41</v>
      </c>
      <c r="I2752" t="s">
        <v>11174</v>
      </c>
      <c r="J2752">
        <v>51016</v>
      </c>
      <c r="K2752" t="s">
        <v>10766</v>
      </c>
      <c r="L2752" t="str">
        <f>VLOOKUP(K2752,'[1]movimento-per-comune-ambito-201'!$B$2:$D$547,3,FALSE)</f>
        <v>Val di nievole</v>
      </c>
      <c r="M2752" t="s">
        <v>9632</v>
      </c>
      <c r="N2752">
        <v>2</v>
      </c>
      <c r="O2752" t="s">
        <v>11175</v>
      </c>
    </row>
    <row r="2753" spans="1:17" x14ac:dyDescent="0.25">
      <c r="A2753">
        <v>14763</v>
      </c>
      <c r="B2753" t="s">
        <v>11176</v>
      </c>
      <c r="C2753" s="1">
        <v>4.3883851399999904E+16</v>
      </c>
      <c r="D2753" s="1">
        <v>107750074</v>
      </c>
      <c r="E2753">
        <v>47011</v>
      </c>
      <c r="F2753" t="str">
        <f>VLOOKUP(E2753,'[1]movimento-per-comune-ambito-201'!$C$2:$D$547,2,0)</f>
        <v>Val di nievole</v>
      </c>
      <c r="G2753" t="s">
        <v>63842</v>
      </c>
      <c r="H2753" t="s">
        <v>41</v>
      </c>
      <c r="I2753" t="s">
        <v>11177</v>
      </c>
      <c r="J2753">
        <v>51016</v>
      </c>
      <c r="K2753" t="s">
        <v>10766</v>
      </c>
      <c r="L2753" t="str">
        <f>VLOOKUP(K2753,'[1]movimento-per-comune-ambito-201'!$B$2:$D$547,3,FALSE)</f>
        <v>Val di nievole</v>
      </c>
      <c r="M2753" t="s">
        <v>9632</v>
      </c>
      <c r="N2753">
        <v>3</v>
      </c>
      <c r="O2753" t="s">
        <v>11021</v>
      </c>
      <c r="P2753" t="s">
        <v>11022</v>
      </c>
      <c r="Q2753" t="s">
        <v>11178</v>
      </c>
    </row>
    <row r="2754" spans="1:17" x14ac:dyDescent="0.25">
      <c r="A2754">
        <v>14764</v>
      </c>
      <c r="B2754" t="s">
        <v>11179</v>
      </c>
      <c r="C2754" s="1">
        <v>4.38795582617848E+16</v>
      </c>
      <c r="D2754" s="1">
        <v>1.07738025538085E+16</v>
      </c>
      <c r="E2754">
        <v>47011</v>
      </c>
      <c r="F2754" t="str">
        <f>VLOOKUP(E2754,'[1]movimento-per-comune-ambito-201'!$C$2:$D$547,2,0)</f>
        <v>Val di nievole</v>
      </c>
      <c r="G2754" t="s">
        <v>63843</v>
      </c>
      <c r="H2754" t="s">
        <v>41</v>
      </c>
      <c r="I2754" t="s">
        <v>11180</v>
      </c>
      <c r="J2754">
        <v>51016</v>
      </c>
      <c r="K2754" t="s">
        <v>10766</v>
      </c>
      <c r="L2754" t="str">
        <f>VLOOKUP(K2754,'[1]movimento-per-comune-ambito-201'!$B$2:$D$547,3,FALSE)</f>
        <v>Val di nievole</v>
      </c>
      <c r="M2754" t="s">
        <v>9632</v>
      </c>
      <c r="N2754">
        <v>3</v>
      </c>
      <c r="O2754" t="s">
        <v>11181</v>
      </c>
      <c r="P2754" t="s">
        <v>10987</v>
      </c>
      <c r="Q2754" t="s">
        <v>11182</v>
      </c>
    </row>
    <row r="2755" spans="1:17" x14ac:dyDescent="0.25">
      <c r="A2755">
        <v>14765</v>
      </c>
      <c r="B2755" t="s">
        <v>11183</v>
      </c>
      <c r="C2755" s="1">
        <v>4.3885691999999904E+16</v>
      </c>
      <c r="D2755" s="1">
        <v>10778407</v>
      </c>
      <c r="E2755">
        <v>47011</v>
      </c>
      <c r="F2755" t="str">
        <f>VLOOKUP(E2755,'[1]movimento-per-comune-ambito-201'!$C$2:$D$547,2,0)</f>
        <v>Val di nievole</v>
      </c>
      <c r="G2755" t="s">
        <v>63179</v>
      </c>
      <c r="H2755" t="s">
        <v>41</v>
      </c>
      <c r="I2755" t="s">
        <v>11184</v>
      </c>
      <c r="J2755">
        <v>51016</v>
      </c>
      <c r="K2755" t="s">
        <v>10766</v>
      </c>
      <c r="L2755" t="str">
        <f>VLOOKUP(K2755,'[1]movimento-per-comune-ambito-201'!$B$2:$D$547,3,FALSE)</f>
        <v>Val di nievole</v>
      </c>
      <c r="M2755" t="s">
        <v>9632</v>
      </c>
      <c r="N2755">
        <v>3</v>
      </c>
      <c r="O2755" t="s">
        <v>11185</v>
      </c>
      <c r="P2755" t="s">
        <v>11186</v>
      </c>
      <c r="Q2755">
        <v>57278928</v>
      </c>
    </row>
    <row r="2756" spans="1:17" x14ac:dyDescent="0.25">
      <c r="A2756">
        <v>14766</v>
      </c>
      <c r="B2756" t="s">
        <v>11187</v>
      </c>
      <c r="C2756" s="1">
        <v>4.38850059E+16</v>
      </c>
      <c r="D2756" s="1">
        <v>10769029</v>
      </c>
      <c r="E2756">
        <v>47011</v>
      </c>
      <c r="F2756" t="str">
        <f>VLOOKUP(E2756,'[1]movimento-per-comune-ambito-201'!$C$2:$D$547,2,0)</f>
        <v>Val di nievole</v>
      </c>
      <c r="G2756" t="s">
        <v>63180</v>
      </c>
      <c r="H2756" t="s">
        <v>41</v>
      </c>
      <c r="I2756" t="s">
        <v>11188</v>
      </c>
      <c r="J2756">
        <v>51016</v>
      </c>
      <c r="K2756" t="s">
        <v>10766</v>
      </c>
      <c r="L2756" t="str">
        <f>VLOOKUP(K2756,'[1]movimento-per-comune-ambito-201'!$B$2:$D$547,3,FALSE)</f>
        <v>Val di nievole</v>
      </c>
      <c r="M2756" t="s">
        <v>9632</v>
      </c>
      <c r="N2756">
        <v>2</v>
      </c>
      <c r="O2756" t="s">
        <v>11189</v>
      </c>
      <c r="Q2756" t="s">
        <v>11190</v>
      </c>
    </row>
    <row r="2757" spans="1:17" x14ac:dyDescent="0.25">
      <c r="A2757">
        <v>14767</v>
      </c>
      <c r="B2757" t="s">
        <v>11191</v>
      </c>
      <c r="C2757" s="1">
        <v>4.38877778E+16</v>
      </c>
      <c r="D2757" s="1">
        <v>107703446</v>
      </c>
      <c r="E2757">
        <v>47011</v>
      </c>
      <c r="F2757" t="str">
        <f>VLOOKUP(E2757,'[1]movimento-per-comune-ambito-201'!$C$2:$D$547,2,0)</f>
        <v>Val di nievole</v>
      </c>
      <c r="G2757" t="s">
        <v>63512</v>
      </c>
      <c r="H2757" t="s">
        <v>41</v>
      </c>
      <c r="I2757" t="s">
        <v>11192</v>
      </c>
      <c r="J2757">
        <v>51016</v>
      </c>
      <c r="K2757" t="s">
        <v>10766</v>
      </c>
      <c r="L2757" t="str">
        <f>VLOOKUP(K2757,'[1]movimento-per-comune-ambito-201'!$B$2:$D$547,3,FALSE)</f>
        <v>Val di nievole</v>
      </c>
      <c r="M2757" t="s">
        <v>9632</v>
      </c>
      <c r="N2757">
        <v>3</v>
      </c>
      <c r="O2757" t="s">
        <v>11193</v>
      </c>
      <c r="Q2757">
        <v>57272233</v>
      </c>
    </row>
    <row r="2758" spans="1:17" x14ac:dyDescent="0.25">
      <c r="A2758">
        <v>14768</v>
      </c>
      <c r="B2758" t="s">
        <v>11194</v>
      </c>
      <c r="C2758" s="1">
        <v>4.3882353804485E+16</v>
      </c>
      <c r="D2758" s="1">
        <v>1.07744947797623E+16</v>
      </c>
      <c r="E2758">
        <v>47011</v>
      </c>
      <c r="F2758" t="str">
        <f>VLOOKUP(E2758,'[1]movimento-per-comune-ambito-201'!$C$2:$D$547,2,0)</f>
        <v>Val di nievole</v>
      </c>
      <c r="G2758" t="s">
        <v>63181</v>
      </c>
      <c r="H2758" t="s">
        <v>41</v>
      </c>
      <c r="I2758" t="s">
        <v>11195</v>
      </c>
      <c r="J2758">
        <v>51016</v>
      </c>
      <c r="K2758" t="s">
        <v>10766</v>
      </c>
      <c r="L2758" t="str">
        <f>VLOOKUP(K2758,'[1]movimento-per-comune-ambito-201'!$B$2:$D$547,3,FALSE)</f>
        <v>Val di nievole</v>
      </c>
      <c r="M2758" t="s">
        <v>9632</v>
      </c>
      <c r="N2758">
        <v>3</v>
      </c>
      <c r="O2758" t="s">
        <v>11196</v>
      </c>
      <c r="P2758" t="s">
        <v>11197</v>
      </c>
      <c r="Q2758" t="s">
        <v>11198</v>
      </c>
    </row>
    <row r="2759" spans="1:17" x14ac:dyDescent="0.25">
      <c r="A2759">
        <v>14769</v>
      </c>
      <c r="B2759" t="s">
        <v>3146</v>
      </c>
      <c r="C2759" s="1">
        <v>4.3882742973487104E+16</v>
      </c>
      <c r="D2759" s="1">
        <v>1077461082698360</v>
      </c>
      <c r="E2759">
        <v>47011</v>
      </c>
      <c r="F2759" t="str">
        <f>VLOOKUP(E2759,'[1]movimento-per-comune-ambito-201'!$C$2:$D$547,2,0)</f>
        <v>Val di nievole</v>
      </c>
      <c r="G2759" t="s">
        <v>63182</v>
      </c>
      <c r="H2759" t="s">
        <v>41</v>
      </c>
      <c r="I2759" t="s">
        <v>11199</v>
      </c>
      <c r="J2759">
        <v>51016</v>
      </c>
      <c r="K2759" t="s">
        <v>10766</v>
      </c>
      <c r="L2759" t="str">
        <f>VLOOKUP(K2759,'[1]movimento-per-comune-ambito-201'!$B$2:$D$547,3,FALSE)</f>
        <v>Val di nievole</v>
      </c>
      <c r="M2759" t="s">
        <v>9632</v>
      </c>
      <c r="N2759">
        <v>3</v>
      </c>
      <c r="O2759" t="s">
        <v>11200</v>
      </c>
      <c r="Q2759" t="s">
        <v>11201</v>
      </c>
    </row>
    <row r="2760" spans="1:17" x14ac:dyDescent="0.25">
      <c r="A2760">
        <v>14770</v>
      </c>
      <c r="B2760" t="s">
        <v>443</v>
      </c>
      <c r="C2760" s="1">
        <v>4.38825038E+16</v>
      </c>
      <c r="D2760" s="1">
        <v>1.07775035999999E+16</v>
      </c>
      <c r="E2760">
        <v>47011</v>
      </c>
      <c r="F2760" t="str">
        <f>VLOOKUP(E2760,'[1]movimento-per-comune-ambito-201'!$C$2:$D$547,2,0)</f>
        <v>Val di nievole</v>
      </c>
      <c r="G2760" t="s">
        <v>63727</v>
      </c>
      <c r="H2760" t="s">
        <v>41</v>
      </c>
      <c r="I2760" t="s">
        <v>11202</v>
      </c>
      <c r="J2760">
        <v>51016</v>
      </c>
      <c r="K2760" t="s">
        <v>10766</v>
      </c>
      <c r="L2760" t="str">
        <f>VLOOKUP(K2760,'[1]movimento-per-comune-ambito-201'!$B$2:$D$547,3,FALSE)</f>
        <v>Val di nievole</v>
      </c>
      <c r="M2760" t="s">
        <v>9632</v>
      </c>
      <c r="N2760">
        <v>3</v>
      </c>
      <c r="O2760" t="s">
        <v>11203</v>
      </c>
      <c r="P2760" t="s">
        <v>11204</v>
      </c>
      <c r="Q2760" t="s">
        <v>11205</v>
      </c>
    </row>
    <row r="2761" spans="1:17" x14ac:dyDescent="0.25">
      <c r="A2761">
        <v>14771</v>
      </c>
      <c r="B2761" t="s">
        <v>11206</v>
      </c>
      <c r="C2761" s="1">
        <v>4.3884579E+16</v>
      </c>
      <c r="D2761" s="1">
        <v>10773728</v>
      </c>
      <c r="E2761">
        <v>47011</v>
      </c>
      <c r="F2761" t="str">
        <f>VLOOKUP(E2761,'[1]movimento-per-comune-ambito-201'!$C$2:$D$547,2,0)</f>
        <v>Val di nievole</v>
      </c>
      <c r="G2761" t="s">
        <v>63844</v>
      </c>
      <c r="H2761" t="s">
        <v>41</v>
      </c>
      <c r="I2761" t="s">
        <v>11207</v>
      </c>
      <c r="J2761">
        <v>51016</v>
      </c>
      <c r="K2761" t="s">
        <v>10766</v>
      </c>
      <c r="L2761" t="str">
        <f>VLOOKUP(K2761,'[1]movimento-per-comune-ambito-201'!$B$2:$D$547,3,FALSE)</f>
        <v>Val di nievole</v>
      </c>
      <c r="M2761" t="s">
        <v>9632</v>
      </c>
      <c r="N2761">
        <v>3</v>
      </c>
      <c r="O2761" t="s">
        <v>11208</v>
      </c>
      <c r="P2761" t="s">
        <v>11209</v>
      </c>
      <c r="Q2761">
        <v>57271171</v>
      </c>
    </row>
    <row r="2762" spans="1:17" x14ac:dyDescent="0.25">
      <c r="A2762">
        <v>14772</v>
      </c>
      <c r="B2762" t="s">
        <v>11210</v>
      </c>
      <c r="C2762" s="1">
        <v>4.3882513299999904E+16</v>
      </c>
      <c r="D2762" s="1">
        <v>1.07744832E+16</v>
      </c>
      <c r="E2762">
        <v>47011</v>
      </c>
      <c r="F2762" t="str">
        <f>VLOOKUP(E2762,'[1]movimento-per-comune-ambito-201'!$C$2:$D$547,2,0)</f>
        <v>Val di nievole</v>
      </c>
      <c r="G2762" t="s">
        <v>63845</v>
      </c>
      <c r="H2762" t="s">
        <v>41</v>
      </c>
      <c r="I2762" t="s">
        <v>11211</v>
      </c>
      <c r="J2762">
        <v>51016</v>
      </c>
      <c r="K2762" t="s">
        <v>10766</v>
      </c>
      <c r="L2762" t="str">
        <f>VLOOKUP(K2762,'[1]movimento-per-comune-ambito-201'!$B$2:$D$547,3,FALSE)</f>
        <v>Val di nievole</v>
      </c>
      <c r="M2762" t="s">
        <v>9632</v>
      </c>
      <c r="N2762">
        <v>2</v>
      </c>
      <c r="Q2762" t="s">
        <v>11212</v>
      </c>
    </row>
    <row r="2763" spans="1:17" x14ac:dyDescent="0.25">
      <c r="A2763">
        <v>14773</v>
      </c>
      <c r="B2763" t="s">
        <v>11213</v>
      </c>
      <c r="C2763" s="1">
        <v>4.38834573E+16</v>
      </c>
      <c r="D2763" s="1">
        <v>1.07761694E+16</v>
      </c>
      <c r="E2763">
        <v>47011</v>
      </c>
      <c r="F2763" t="str">
        <f>VLOOKUP(E2763,'[1]movimento-per-comune-ambito-201'!$C$2:$D$547,2,0)</f>
        <v>Val di nievole</v>
      </c>
      <c r="G2763" t="s">
        <v>63846</v>
      </c>
      <c r="H2763" t="s">
        <v>41</v>
      </c>
      <c r="I2763" t="s">
        <v>11214</v>
      </c>
      <c r="J2763">
        <v>51016</v>
      </c>
      <c r="K2763" t="s">
        <v>10766</v>
      </c>
      <c r="L2763" t="str">
        <f>VLOOKUP(K2763,'[1]movimento-per-comune-ambito-201'!$B$2:$D$547,3,FALSE)</f>
        <v>Val di nievole</v>
      </c>
      <c r="M2763" t="s">
        <v>9632</v>
      </c>
      <c r="N2763">
        <v>3</v>
      </c>
      <c r="O2763" t="s">
        <v>11215</v>
      </c>
      <c r="P2763" t="s">
        <v>11216</v>
      </c>
      <c r="Q2763" t="s">
        <v>11217</v>
      </c>
    </row>
    <row r="2764" spans="1:17" x14ac:dyDescent="0.25">
      <c r="A2764">
        <v>14774</v>
      </c>
      <c r="B2764" t="s">
        <v>5298</v>
      </c>
      <c r="C2764" s="1">
        <v>4.38852534E+16</v>
      </c>
      <c r="D2764" s="1">
        <v>1.07755446999999E+16</v>
      </c>
      <c r="E2764">
        <v>47011</v>
      </c>
      <c r="F2764" t="str">
        <f>VLOOKUP(E2764,'[1]movimento-per-comune-ambito-201'!$C$2:$D$547,2,0)</f>
        <v>Val di nievole</v>
      </c>
      <c r="G2764" t="s">
        <v>63793</v>
      </c>
      <c r="H2764" t="s">
        <v>41</v>
      </c>
      <c r="I2764" t="s">
        <v>11218</v>
      </c>
      <c r="J2764">
        <v>51016</v>
      </c>
      <c r="K2764" t="s">
        <v>10766</v>
      </c>
      <c r="L2764" t="str">
        <f>VLOOKUP(K2764,'[1]movimento-per-comune-ambito-201'!$B$2:$D$547,3,FALSE)</f>
        <v>Val di nievole</v>
      </c>
      <c r="M2764" t="s">
        <v>9632</v>
      </c>
      <c r="N2764">
        <v>3</v>
      </c>
      <c r="O2764" t="s">
        <v>11219</v>
      </c>
      <c r="P2764" t="s">
        <v>11220</v>
      </c>
      <c r="Q2764" t="s">
        <v>11221</v>
      </c>
    </row>
    <row r="2765" spans="1:17" x14ac:dyDescent="0.25">
      <c r="A2765">
        <v>14775</v>
      </c>
      <c r="B2765" t="s">
        <v>11222</v>
      </c>
      <c r="C2765" s="1">
        <v>4.3882001E+16</v>
      </c>
      <c r="D2765" s="1">
        <v>1.0778892E+16</v>
      </c>
      <c r="E2765">
        <v>47011</v>
      </c>
      <c r="F2765" t="str">
        <f>VLOOKUP(E2765,'[1]movimento-per-comune-ambito-201'!$C$2:$D$547,2,0)</f>
        <v>Val di nievole</v>
      </c>
      <c r="G2765" t="s">
        <v>63387</v>
      </c>
      <c r="H2765" t="s">
        <v>41</v>
      </c>
      <c r="I2765" t="s">
        <v>11223</v>
      </c>
      <c r="J2765">
        <v>51016</v>
      </c>
      <c r="K2765" t="s">
        <v>10766</v>
      </c>
      <c r="L2765" t="str">
        <f>VLOOKUP(K2765,'[1]movimento-per-comune-ambito-201'!$B$2:$D$547,3,FALSE)</f>
        <v>Val di nievole</v>
      </c>
      <c r="M2765" t="s">
        <v>9632</v>
      </c>
      <c r="N2765">
        <v>3</v>
      </c>
      <c r="O2765" t="s">
        <v>11224</v>
      </c>
      <c r="P2765" t="s">
        <v>11225</v>
      </c>
      <c r="Q2765">
        <v>572767621</v>
      </c>
    </row>
    <row r="2766" spans="1:17" x14ac:dyDescent="0.25">
      <c r="A2766">
        <v>14776</v>
      </c>
      <c r="B2766" t="s">
        <v>11226</v>
      </c>
      <c r="C2766" s="1">
        <v>438810018</v>
      </c>
      <c r="D2766" s="1">
        <v>1.0778078E+16</v>
      </c>
      <c r="E2766">
        <v>47011</v>
      </c>
      <c r="F2766" t="str">
        <f>VLOOKUP(E2766,'[1]movimento-per-comune-ambito-201'!$C$2:$D$547,2,0)</f>
        <v>Val di nievole</v>
      </c>
      <c r="G2766" t="s">
        <v>63847</v>
      </c>
      <c r="H2766" t="s">
        <v>41</v>
      </c>
      <c r="I2766" t="s">
        <v>11227</v>
      </c>
      <c r="J2766">
        <v>51016</v>
      </c>
      <c r="K2766" t="s">
        <v>10766</v>
      </c>
      <c r="L2766" t="str">
        <f>VLOOKUP(K2766,'[1]movimento-per-comune-ambito-201'!$B$2:$D$547,3,FALSE)</f>
        <v>Val di nievole</v>
      </c>
      <c r="M2766" t="s">
        <v>9632</v>
      </c>
      <c r="N2766">
        <v>3</v>
      </c>
      <c r="O2766" t="s">
        <v>11228</v>
      </c>
      <c r="Q2766">
        <v>572772301</v>
      </c>
    </row>
    <row r="2767" spans="1:17" x14ac:dyDescent="0.25">
      <c r="A2767">
        <v>14777</v>
      </c>
      <c r="B2767" t="s">
        <v>11229</v>
      </c>
      <c r="C2767" s="1">
        <v>4.3884124999999904E+16</v>
      </c>
      <c r="D2767" s="1">
        <v>107812565</v>
      </c>
      <c r="E2767">
        <v>47011</v>
      </c>
      <c r="F2767" t="str">
        <f>VLOOKUP(E2767,'[1]movimento-per-comune-ambito-201'!$C$2:$D$547,2,0)</f>
        <v>Val di nievole</v>
      </c>
      <c r="G2767" t="s">
        <v>63848</v>
      </c>
      <c r="H2767" t="s">
        <v>41</v>
      </c>
      <c r="I2767" t="s">
        <v>11230</v>
      </c>
      <c r="J2767">
        <v>51016</v>
      </c>
      <c r="K2767" t="s">
        <v>10766</v>
      </c>
      <c r="L2767" t="str">
        <f>VLOOKUP(K2767,'[1]movimento-per-comune-ambito-201'!$B$2:$D$547,3,FALSE)</f>
        <v>Val di nievole</v>
      </c>
      <c r="M2767" t="s">
        <v>9632</v>
      </c>
      <c r="N2767">
        <v>2</v>
      </c>
      <c r="O2767" t="s">
        <v>11231</v>
      </c>
      <c r="P2767" t="s">
        <v>11232</v>
      </c>
    </row>
    <row r="2768" spans="1:17" x14ac:dyDescent="0.25">
      <c r="A2768">
        <v>14778</v>
      </c>
      <c r="B2768" t="s">
        <v>11233</v>
      </c>
      <c r="C2768" s="1">
        <v>4.3883617999999904E+16</v>
      </c>
      <c r="D2768" s="1">
        <v>107683055</v>
      </c>
      <c r="E2768">
        <v>47011</v>
      </c>
      <c r="F2768" t="str">
        <f>VLOOKUP(E2768,'[1]movimento-per-comune-ambito-201'!$C$2:$D$547,2,0)</f>
        <v>Val di nievole</v>
      </c>
      <c r="G2768" t="s">
        <v>63184</v>
      </c>
      <c r="H2768" t="s">
        <v>41</v>
      </c>
      <c r="I2768" t="s">
        <v>11234</v>
      </c>
      <c r="J2768">
        <v>51016</v>
      </c>
      <c r="K2768" t="s">
        <v>10766</v>
      </c>
      <c r="L2768" t="str">
        <f>VLOOKUP(K2768,'[1]movimento-per-comune-ambito-201'!$B$2:$D$547,3,FALSE)</f>
        <v>Val di nievole</v>
      </c>
      <c r="M2768" t="s">
        <v>9632</v>
      </c>
      <c r="N2768">
        <v>3</v>
      </c>
      <c r="O2768" t="s">
        <v>11235</v>
      </c>
      <c r="P2768" t="s">
        <v>11236</v>
      </c>
      <c r="Q2768" t="s">
        <v>11237</v>
      </c>
    </row>
    <row r="2769" spans="1:17" x14ac:dyDescent="0.25">
      <c r="A2769">
        <v>8430</v>
      </c>
      <c r="B2769" t="s">
        <v>1016</v>
      </c>
      <c r="C2769" s="1">
        <v>4.38803367E+16</v>
      </c>
      <c r="D2769" s="1">
        <v>107806926</v>
      </c>
      <c r="E2769">
        <v>47011</v>
      </c>
      <c r="F2769" t="str">
        <f>VLOOKUP(E2769,'[1]movimento-per-comune-ambito-201'!$C$2:$D$547,2,0)</f>
        <v>Val di nievole</v>
      </c>
      <c r="G2769" t="s">
        <v>63849</v>
      </c>
      <c r="H2769" t="s">
        <v>41</v>
      </c>
      <c r="I2769" t="s">
        <v>11238</v>
      </c>
      <c r="J2769">
        <v>51016</v>
      </c>
      <c r="K2769" t="s">
        <v>10766</v>
      </c>
      <c r="L2769" t="str">
        <f>VLOOKUP(K2769,'[1]movimento-per-comune-ambito-201'!$B$2:$D$547,3,FALSE)</f>
        <v>Val di nievole</v>
      </c>
      <c r="M2769" t="s">
        <v>9632</v>
      </c>
      <c r="N2769">
        <v>2</v>
      </c>
      <c r="O2769" t="s">
        <v>11239</v>
      </c>
      <c r="Q2769" t="s">
        <v>11240</v>
      </c>
    </row>
    <row r="2770" spans="1:17" x14ac:dyDescent="0.25">
      <c r="A2770">
        <v>14779</v>
      </c>
      <c r="B2770" t="s">
        <v>11241</v>
      </c>
      <c r="C2770" s="1">
        <v>4.3887616E+16</v>
      </c>
      <c r="D2770" s="1">
        <v>10779707</v>
      </c>
      <c r="E2770">
        <v>47011</v>
      </c>
      <c r="F2770" t="str">
        <f>VLOOKUP(E2770,'[1]movimento-per-comune-ambito-201'!$C$2:$D$547,2,0)</f>
        <v>Val di nievole</v>
      </c>
      <c r="G2770" t="s">
        <v>63185</v>
      </c>
      <c r="H2770" t="s">
        <v>41</v>
      </c>
      <c r="I2770" t="s">
        <v>11242</v>
      </c>
      <c r="J2770">
        <v>51016</v>
      </c>
      <c r="K2770" t="s">
        <v>10766</v>
      </c>
      <c r="L2770" t="str">
        <f>VLOOKUP(K2770,'[1]movimento-per-comune-ambito-201'!$B$2:$D$547,3,FALSE)</f>
        <v>Val di nievole</v>
      </c>
      <c r="M2770" t="s">
        <v>9632</v>
      </c>
      <c r="N2770">
        <v>3</v>
      </c>
      <c r="O2770" t="s">
        <v>11243</v>
      </c>
      <c r="P2770" t="s">
        <v>11080</v>
      </c>
      <c r="Q2770" t="s">
        <v>11244</v>
      </c>
    </row>
    <row r="2771" spans="1:17" x14ac:dyDescent="0.25">
      <c r="A2771">
        <v>14780</v>
      </c>
      <c r="B2771" t="s">
        <v>11245</v>
      </c>
      <c r="C2771" s="1">
        <v>4.38835187E+16</v>
      </c>
      <c r="D2771" s="1">
        <v>107797485</v>
      </c>
      <c r="E2771">
        <v>47011</v>
      </c>
      <c r="F2771" t="str">
        <f>VLOOKUP(E2771,'[1]movimento-per-comune-ambito-201'!$C$2:$D$547,2,0)</f>
        <v>Val di nievole</v>
      </c>
      <c r="G2771" t="s">
        <v>63186</v>
      </c>
      <c r="H2771" t="s">
        <v>41</v>
      </c>
      <c r="I2771" t="s">
        <v>11246</v>
      </c>
      <c r="J2771">
        <v>51016</v>
      </c>
      <c r="K2771" t="s">
        <v>10766</v>
      </c>
      <c r="L2771" t="str">
        <f>VLOOKUP(K2771,'[1]movimento-per-comune-ambito-201'!$B$2:$D$547,3,FALSE)</f>
        <v>Val di nievole</v>
      </c>
      <c r="M2771" t="s">
        <v>9632</v>
      </c>
      <c r="N2771">
        <v>3</v>
      </c>
      <c r="O2771" t="s">
        <v>11247</v>
      </c>
      <c r="P2771" t="s">
        <v>11248</v>
      </c>
    </row>
    <row r="2772" spans="1:17" x14ac:dyDescent="0.25">
      <c r="A2772">
        <v>14781</v>
      </c>
      <c r="B2772" t="s">
        <v>11249</v>
      </c>
      <c r="C2772" s="1">
        <v>4.38834453E+16</v>
      </c>
      <c r="D2772" s="1">
        <v>1.07813366E+16</v>
      </c>
      <c r="E2772">
        <v>47011</v>
      </c>
      <c r="F2772" t="str">
        <f>VLOOKUP(E2772,'[1]movimento-per-comune-ambito-201'!$C$2:$D$547,2,0)</f>
        <v>Val di nievole</v>
      </c>
      <c r="G2772" t="s">
        <v>63850</v>
      </c>
      <c r="H2772" t="s">
        <v>41</v>
      </c>
      <c r="I2772" t="s">
        <v>11250</v>
      </c>
      <c r="J2772">
        <v>51016</v>
      </c>
      <c r="K2772" t="s">
        <v>10766</v>
      </c>
      <c r="L2772" t="str">
        <f>VLOOKUP(K2772,'[1]movimento-per-comune-ambito-201'!$B$2:$D$547,3,FALSE)</f>
        <v>Val di nievole</v>
      </c>
      <c r="M2772" t="s">
        <v>9632</v>
      </c>
      <c r="N2772">
        <v>3</v>
      </c>
      <c r="O2772" t="s">
        <v>11251</v>
      </c>
      <c r="P2772" t="s">
        <v>11252</v>
      </c>
      <c r="Q2772" t="s">
        <v>11253</v>
      </c>
    </row>
    <row r="2773" spans="1:17" x14ac:dyDescent="0.25">
      <c r="A2773">
        <v>14782</v>
      </c>
      <c r="B2773" t="s">
        <v>11254</v>
      </c>
      <c r="C2773" s="1">
        <v>4.3883712E+16</v>
      </c>
      <c r="D2773" s="1">
        <v>10775064</v>
      </c>
      <c r="E2773">
        <v>47011</v>
      </c>
      <c r="F2773" t="str">
        <f>VLOOKUP(E2773,'[1]movimento-per-comune-ambito-201'!$C$2:$D$547,2,0)</f>
        <v>Val di nievole</v>
      </c>
      <c r="G2773" t="s">
        <v>63851</v>
      </c>
      <c r="H2773" t="s">
        <v>41</v>
      </c>
      <c r="I2773" t="s">
        <v>11255</v>
      </c>
      <c r="J2773">
        <v>51016</v>
      </c>
      <c r="K2773" t="s">
        <v>10766</v>
      </c>
      <c r="L2773" t="str">
        <f>VLOOKUP(K2773,'[1]movimento-per-comune-ambito-201'!$B$2:$D$547,3,FALSE)</f>
        <v>Val di nievole</v>
      </c>
      <c r="M2773" t="s">
        <v>9632</v>
      </c>
      <c r="N2773">
        <v>3</v>
      </c>
      <c r="O2773" t="s">
        <v>11256</v>
      </c>
      <c r="P2773" t="s">
        <v>11257</v>
      </c>
      <c r="Q2773" t="s">
        <v>11258</v>
      </c>
    </row>
    <row r="2774" spans="1:17" x14ac:dyDescent="0.25">
      <c r="A2774">
        <v>14783</v>
      </c>
      <c r="B2774" t="s">
        <v>11259</v>
      </c>
      <c r="C2774" s="1">
        <v>4.3886738999999904E+16</v>
      </c>
      <c r="D2774" s="1">
        <v>10771666</v>
      </c>
      <c r="E2774">
        <v>47011</v>
      </c>
      <c r="F2774" t="str">
        <f>VLOOKUP(E2774,'[1]movimento-per-comune-ambito-201'!$C$2:$D$547,2,0)</f>
        <v>Val di nievole</v>
      </c>
      <c r="G2774" t="s">
        <v>63187</v>
      </c>
      <c r="H2774" t="s">
        <v>41</v>
      </c>
      <c r="I2774" t="s">
        <v>11260</v>
      </c>
      <c r="J2774">
        <v>51016</v>
      </c>
      <c r="K2774" t="s">
        <v>10766</v>
      </c>
      <c r="L2774" t="str">
        <f>VLOOKUP(K2774,'[1]movimento-per-comune-ambito-201'!$B$2:$D$547,3,FALSE)</f>
        <v>Val di nievole</v>
      </c>
      <c r="M2774" t="s">
        <v>9632</v>
      </c>
      <c r="N2774">
        <v>4</v>
      </c>
      <c r="O2774" t="s">
        <v>11261</v>
      </c>
      <c r="Q2774" t="s">
        <v>11262</v>
      </c>
    </row>
    <row r="2775" spans="1:17" x14ac:dyDescent="0.25">
      <c r="A2775">
        <v>14784</v>
      </c>
      <c r="B2775" t="s">
        <v>11263</v>
      </c>
      <c r="C2775" s="1">
        <v>4.3882800899999904E+16</v>
      </c>
      <c r="D2775" s="1">
        <v>1.07746451E+16</v>
      </c>
      <c r="E2775">
        <v>47011</v>
      </c>
      <c r="F2775" t="str">
        <f>VLOOKUP(E2775,'[1]movimento-per-comune-ambito-201'!$C$2:$D$547,2,0)</f>
        <v>Val di nievole</v>
      </c>
      <c r="G2775" t="s">
        <v>63188</v>
      </c>
      <c r="H2775" t="s">
        <v>41</v>
      </c>
      <c r="I2775" t="s">
        <v>11264</v>
      </c>
      <c r="J2775">
        <v>51016</v>
      </c>
      <c r="K2775" t="s">
        <v>10766</v>
      </c>
      <c r="L2775" t="str">
        <f>VLOOKUP(K2775,'[1]movimento-per-comune-ambito-201'!$B$2:$D$547,3,FALSE)</f>
        <v>Val di nievole</v>
      </c>
      <c r="M2775" t="s">
        <v>9632</v>
      </c>
      <c r="N2775">
        <v>3</v>
      </c>
      <c r="O2775" t="s">
        <v>11265</v>
      </c>
      <c r="P2775" t="s">
        <v>11266</v>
      </c>
      <c r="Q2775" t="s">
        <v>11267</v>
      </c>
    </row>
    <row r="2776" spans="1:17" x14ac:dyDescent="0.25">
      <c r="A2776">
        <v>14785</v>
      </c>
      <c r="B2776" t="s">
        <v>11268</v>
      </c>
      <c r="C2776" s="1">
        <v>4.3886969999999904E+16</v>
      </c>
      <c r="D2776" s="1">
        <v>1.07698199999999E+16</v>
      </c>
      <c r="E2776">
        <v>47011</v>
      </c>
      <c r="F2776" t="str">
        <f>VLOOKUP(E2776,'[1]movimento-per-comune-ambito-201'!$C$2:$D$547,2,0)</f>
        <v>Val di nievole</v>
      </c>
      <c r="G2776" t="s">
        <v>63852</v>
      </c>
      <c r="H2776" t="s">
        <v>41</v>
      </c>
      <c r="I2776" t="s">
        <v>11269</v>
      </c>
      <c r="J2776">
        <v>51016</v>
      </c>
      <c r="K2776" t="s">
        <v>10766</v>
      </c>
      <c r="L2776" t="str">
        <f>VLOOKUP(K2776,'[1]movimento-per-comune-ambito-201'!$B$2:$D$547,3,FALSE)</f>
        <v>Val di nievole</v>
      </c>
      <c r="M2776" t="s">
        <v>9632</v>
      </c>
      <c r="N2776">
        <v>3</v>
      </c>
      <c r="O2776" t="s">
        <v>11016</v>
      </c>
      <c r="P2776" t="s">
        <v>11017</v>
      </c>
      <c r="Q2776" t="s">
        <v>11270</v>
      </c>
    </row>
    <row r="2777" spans="1:17" x14ac:dyDescent="0.25">
      <c r="A2777">
        <v>14786</v>
      </c>
      <c r="B2777" t="s">
        <v>571</v>
      </c>
      <c r="C2777" s="1">
        <v>4.38832164E+16</v>
      </c>
      <c r="D2777" s="1">
        <v>107819989</v>
      </c>
      <c r="E2777">
        <v>47011</v>
      </c>
      <c r="F2777" t="str">
        <f>VLOOKUP(E2777,'[1]movimento-per-comune-ambito-201'!$C$2:$D$547,2,0)</f>
        <v>Val di nievole</v>
      </c>
      <c r="G2777" t="s">
        <v>63189</v>
      </c>
      <c r="H2777" t="s">
        <v>41</v>
      </c>
      <c r="I2777" t="s">
        <v>11271</v>
      </c>
      <c r="J2777">
        <v>51016</v>
      </c>
      <c r="K2777" t="s">
        <v>10766</v>
      </c>
      <c r="L2777" t="str">
        <f>VLOOKUP(K2777,'[1]movimento-per-comune-ambito-201'!$B$2:$D$547,3,FALSE)</f>
        <v>Val di nievole</v>
      </c>
      <c r="M2777" t="s">
        <v>9632</v>
      </c>
      <c r="N2777">
        <v>3</v>
      </c>
      <c r="O2777" t="s">
        <v>11272</v>
      </c>
      <c r="P2777" t="s">
        <v>11273</v>
      </c>
      <c r="Q2777" t="s">
        <v>11274</v>
      </c>
    </row>
    <row r="2778" spans="1:17" x14ac:dyDescent="0.25">
      <c r="A2778">
        <v>14787</v>
      </c>
      <c r="B2778" t="s">
        <v>11275</v>
      </c>
      <c r="C2778" s="1">
        <v>4.3883163E+16</v>
      </c>
      <c r="D2778" s="1">
        <v>1.078198E+16</v>
      </c>
      <c r="E2778">
        <v>47011</v>
      </c>
      <c r="F2778" t="str">
        <f>VLOOKUP(E2778,'[1]movimento-per-comune-ambito-201'!$C$2:$D$547,2,0)</f>
        <v>Val di nievole</v>
      </c>
      <c r="G2778" t="s">
        <v>63190</v>
      </c>
      <c r="H2778" t="s">
        <v>41</v>
      </c>
      <c r="I2778" t="s">
        <v>11271</v>
      </c>
      <c r="J2778">
        <v>51016</v>
      </c>
      <c r="K2778" t="s">
        <v>10766</v>
      </c>
      <c r="L2778" t="str">
        <f>VLOOKUP(K2778,'[1]movimento-per-comune-ambito-201'!$B$2:$D$547,3,FALSE)</f>
        <v>Val di nievole</v>
      </c>
      <c r="M2778" t="s">
        <v>9632</v>
      </c>
      <c r="N2778">
        <v>3</v>
      </c>
      <c r="O2778" t="s">
        <v>11272</v>
      </c>
      <c r="P2778" t="s">
        <v>11273</v>
      </c>
      <c r="Q2778" t="s">
        <v>11274</v>
      </c>
    </row>
    <row r="2779" spans="1:17" x14ac:dyDescent="0.25">
      <c r="A2779">
        <v>14788</v>
      </c>
      <c r="B2779" t="s">
        <v>11276</v>
      </c>
      <c r="C2779" s="1">
        <v>4.38812445E+16</v>
      </c>
      <c r="D2779" s="1">
        <v>1.07756976E+16</v>
      </c>
      <c r="E2779">
        <v>47011</v>
      </c>
      <c r="F2779" t="str">
        <f>VLOOKUP(E2779,'[1]movimento-per-comune-ambito-201'!$C$2:$D$547,2,0)</f>
        <v>Val di nievole</v>
      </c>
      <c r="G2779" t="s">
        <v>63191</v>
      </c>
      <c r="H2779" t="s">
        <v>41</v>
      </c>
      <c r="I2779" t="s">
        <v>11277</v>
      </c>
      <c r="J2779">
        <v>51016</v>
      </c>
      <c r="K2779" t="s">
        <v>10766</v>
      </c>
      <c r="L2779" t="str">
        <f>VLOOKUP(K2779,'[1]movimento-per-comune-ambito-201'!$B$2:$D$547,3,FALSE)</f>
        <v>Val di nievole</v>
      </c>
      <c r="M2779" t="s">
        <v>9632</v>
      </c>
      <c r="N2779">
        <v>3</v>
      </c>
      <c r="O2779" t="s">
        <v>11278</v>
      </c>
      <c r="P2779" t="s">
        <v>11279</v>
      </c>
      <c r="Q2779" t="s">
        <v>11280</v>
      </c>
    </row>
    <row r="2780" spans="1:17" x14ac:dyDescent="0.25">
      <c r="A2780">
        <v>14789</v>
      </c>
      <c r="B2780" t="s">
        <v>11281</v>
      </c>
      <c r="C2780" s="1">
        <v>4.3882660899999904E+16</v>
      </c>
      <c r="D2780" s="1">
        <v>107767193</v>
      </c>
      <c r="E2780">
        <v>47011</v>
      </c>
      <c r="F2780" t="str">
        <f>VLOOKUP(E2780,'[1]movimento-per-comune-ambito-201'!$C$2:$D$547,2,0)</f>
        <v>Val di nievole</v>
      </c>
      <c r="G2780" t="s">
        <v>63388</v>
      </c>
      <c r="H2780" t="s">
        <v>41</v>
      </c>
      <c r="I2780" t="s">
        <v>11282</v>
      </c>
      <c r="J2780">
        <v>51016</v>
      </c>
      <c r="K2780" t="s">
        <v>10766</v>
      </c>
      <c r="L2780" t="str">
        <f>VLOOKUP(K2780,'[1]movimento-per-comune-ambito-201'!$B$2:$D$547,3,FALSE)</f>
        <v>Val di nievole</v>
      </c>
      <c r="M2780" t="s">
        <v>9632</v>
      </c>
      <c r="N2780">
        <v>3</v>
      </c>
      <c r="O2780" t="s">
        <v>11283</v>
      </c>
      <c r="P2780" t="s">
        <v>11284</v>
      </c>
      <c r="Q2780" t="s">
        <v>11285</v>
      </c>
    </row>
    <row r="2781" spans="1:17" x14ac:dyDescent="0.25">
      <c r="A2781">
        <v>14790</v>
      </c>
      <c r="B2781" t="s">
        <v>11286</v>
      </c>
      <c r="C2781" s="1">
        <v>4.3878529999999904E+16</v>
      </c>
      <c r="D2781" s="1">
        <v>1077542</v>
      </c>
      <c r="E2781">
        <v>47011</v>
      </c>
      <c r="F2781" t="str">
        <f>VLOOKUP(E2781,'[1]movimento-per-comune-ambito-201'!$C$2:$D$547,2,0)</f>
        <v>Val di nievole</v>
      </c>
      <c r="G2781" t="s">
        <v>63795</v>
      </c>
      <c r="H2781" t="s">
        <v>41</v>
      </c>
      <c r="I2781" t="s">
        <v>11287</v>
      </c>
      <c r="J2781">
        <v>51016</v>
      </c>
      <c r="K2781" t="s">
        <v>10766</v>
      </c>
      <c r="L2781" t="str">
        <f>VLOOKUP(K2781,'[1]movimento-per-comune-ambito-201'!$B$2:$D$547,3,FALSE)</f>
        <v>Val di nievole</v>
      </c>
      <c r="M2781" t="s">
        <v>9632</v>
      </c>
      <c r="N2781">
        <v>3</v>
      </c>
      <c r="O2781" t="s">
        <v>11288</v>
      </c>
      <c r="P2781" t="s">
        <v>11289</v>
      </c>
      <c r="Q2781" t="s">
        <v>11290</v>
      </c>
    </row>
    <row r="2782" spans="1:17" x14ac:dyDescent="0.25">
      <c r="A2782">
        <v>14791</v>
      </c>
      <c r="B2782" t="s">
        <v>11291</v>
      </c>
      <c r="C2782" s="1">
        <v>4.3880771E+16</v>
      </c>
      <c r="D2782" s="1">
        <v>10775886</v>
      </c>
      <c r="E2782">
        <v>47011</v>
      </c>
      <c r="F2782" t="str">
        <f>VLOOKUP(E2782,'[1]movimento-per-comune-ambito-201'!$C$2:$D$547,2,0)</f>
        <v>Val di nievole</v>
      </c>
      <c r="G2782" t="s">
        <v>63192</v>
      </c>
      <c r="H2782" t="s">
        <v>41</v>
      </c>
      <c r="I2782" t="s">
        <v>11292</v>
      </c>
      <c r="J2782">
        <v>51016</v>
      </c>
      <c r="K2782" t="s">
        <v>10766</v>
      </c>
      <c r="L2782" t="str">
        <f>VLOOKUP(K2782,'[1]movimento-per-comune-ambito-201'!$B$2:$D$547,3,FALSE)</f>
        <v>Val di nievole</v>
      </c>
      <c r="M2782" t="s">
        <v>9632</v>
      </c>
      <c r="N2782">
        <v>3</v>
      </c>
      <c r="O2782" t="s">
        <v>11293</v>
      </c>
      <c r="P2782" t="s">
        <v>11294</v>
      </c>
      <c r="Q2782">
        <v>572767137</v>
      </c>
    </row>
    <row r="2783" spans="1:17" x14ac:dyDescent="0.25">
      <c r="A2783">
        <v>14792</v>
      </c>
      <c r="B2783" t="s">
        <v>420</v>
      </c>
      <c r="C2783" s="1">
        <v>4.3885769E+16</v>
      </c>
      <c r="D2783" s="1">
        <v>1.0776374E+16</v>
      </c>
      <c r="E2783">
        <v>47011</v>
      </c>
      <c r="F2783" t="str">
        <f>VLOOKUP(E2783,'[1]movimento-per-comune-ambito-201'!$C$2:$D$547,2,0)</f>
        <v>Val di nievole</v>
      </c>
      <c r="G2783" t="s">
        <v>63853</v>
      </c>
      <c r="H2783" t="s">
        <v>41</v>
      </c>
      <c r="I2783" t="s">
        <v>11295</v>
      </c>
      <c r="J2783">
        <v>51016</v>
      </c>
      <c r="K2783" t="s">
        <v>10766</v>
      </c>
      <c r="L2783" t="str">
        <f>VLOOKUP(K2783,'[1]movimento-per-comune-ambito-201'!$B$2:$D$547,3,FALSE)</f>
        <v>Val di nievole</v>
      </c>
      <c r="M2783" t="s">
        <v>9632</v>
      </c>
      <c r="N2783">
        <v>3</v>
      </c>
      <c r="O2783" t="s">
        <v>11296</v>
      </c>
      <c r="P2783" t="s">
        <v>11297</v>
      </c>
      <c r="Q2783" t="s">
        <v>11298</v>
      </c>
    </row>
    <row r="2784" spans="1:17" x14ac:dyDescent="0.25">
      <c r="A2784">
        <v>14793</v>
      </c>
      <c r="B2784" t="s">
        <v>11299</v>
      </c>
      <c r="C2784" s="1">
        <v>4.38820679E+16</v>
      </c>
      <c r="D2784" s="1">
        <v>10779123</v>
      </c>
      <c r="E2784">
        <v>47011</v>
      </c>
      <c r="F2784" t="str">
        <f>VLOOKUP(E2784,'[1]movimento-per-comune-ambito-201'!$C$2:$D$547,2,0)</f>
        <v>Val di nievole</v>
      </c>
      <c r="G2784" t="s">
        <v>63854</v>
      </c>
      <c r="H2784" t="s">
        <v>41</v>
      </c>
      <c r="I2784" t="s">
        <v>11300</v>
      </c>
      <c r="J2784">
        <v>51016</v>
      </c>
      <c r="K2784" t="s">
        <v>10766</v>
      </c>
      <c r="L2784" t="str">
        <f>VLOOKUP(K2784,'[1]movimento-per-comune-ambito-201'!$B$2:$D$547,3,FALSE)</f>
        <v>Val di nievole</v>
      </c>
      <c r="M2784" t="s">
        <v>9632</v>
      </c>
      <c r="N2784">
        <v>3</v>
      </c>
      <c r="O2784" t="s">
        <v>11105</v>
      </c>
      <c r="P2784" t="s">
        <v>11066</v>
      </c>
      <c r="Q2784">
        <v>572767621</v>
      </c>
    </row>
    <row r="2785" spans="1:17" x14ac:dyDescent="0.25">
      <c r="A2785">
        <v>14794</v>
      </c>
      <c r="B2785" t="s">
        <v>11301</v>
      </c>
      <c r="C2785" s="1">
        <v>4.38810724E+16</v>
      </c>
      <c r="D2785" s="1">
        <v>1.07747613999999E+16</v>
      </c>
      <c r="E2785">
        <v>47011</v>
      </c>
      <c r="F2785" t="str">
        <f>VLOOKUP(E2785,'[1]movimento-per-comune-ambito-201'!$C$2:$D$547,2,0)</f>
        <v>Val di nievole</v>
      </c>
      <c r="G2785" t="s">
        <v>63855</v>
      </c>
      <c r="H2785" t="s">
        <v>41</v>
      </c>
      <c r="I2785" t="s">
        <v>11302</v>
      </c>
      <c r="J2785">
        <v>51016</v>
      </c>
      <c r="K2785" t="s">
        <v>10766</v>
      </c>
      <c r="L2785" t="str">
        <f>VLOOKUP(K2785,'[1]movimento-per-comune-ambito-201'!$B$2:$D$547,3,FALSE)</f>
        <v>Val di nievole</v>
      </c>
      <c r="M2785" t="s">
        <v>9632</v>
      </c>
      <c r="N2785">
        <v>3</v>
      </c>
      <c r="O2785" t="s">
        <v>11303</v>
      </c>
      <c r="P2785" t="s">
        <v>11304</v>
      </c>
      <c r="Q2785" t="s">
        <v>11305</v>
      </c>
    </row>
    <row r="2786" spans="1:17" x14ac:dyDescent="0.25">
      <c r="A2786">
        <v>14795</v>
      </c>
      <c r="B2786" t="s">
        <v>11306</v>
      </c>
      <c r="C2786" s="1">
        <v>4.3880951899999904E+16</v>
      </c>
      <c r="D2786" s="1">
        <v>1.07747638E+16</v>
      </c>
      <c r="E2786">
        <v>47011</v>
      </c>
      <c r="F2786" t="str">
        <f>VLOOKUP(E2786,'[1]movimento-per-comune-ambito-201'!$C$2:$D$547,2,0)</f>
        <v>Val di nievole</v>
      </c>
      <c r="G2786" t="s">
        <v>63796</v>
      </c>
      <c r="H2786" t="s">
        <v>41</v>
      </c>
      <c r="I2786" t="s">
        <v>11307</v>
      </c>
      <c r="J2786">
        <v>51016</v>
      </c>
      <c r="K2786" t="s">
        <v>10766</v>
      </c>
      <c r="L2786" t="str">
        <f>VLOOKUP(K2786,'[1]movimento-per-comune-ambito-201'!$B$2:$D$547,3,FALSE)</f>
        <v>Val di nievole</v>
      </c>
      <c r="M2786" t="s">
        <v>9632</v>
      </c>
      <c r="N2786">
        <v>2</v>
      </c>
      <c r="O2786" t="s">
        <v>11303</v>
      </c>
      <c r="P2786" t="s">
        <v>11304</v>
      </c>
      <c r="Q2786" t="s">
        <v>11308</v>
      </c>
    </row>
    <row r="2787" spans="1:17" x14ac:dyDescent="0.25">
      <c r="A2787">
        <v>14796</v>
      </c>
      <c r="B2787" t="s">
        <v>11309</v>
      </c>
      <c r="C2787" s="1">
        <v>438826745</v>
      </c>
      <c r="D2787" s="1">
        <v>1.07765033999999E+16</v>
      </c>
      <c r="E2787">
        <v>47011</v>
      </c>
      <c r="F2787" t="str">
        <f>VLOOKUP(E2787,'[1]movimento-per-comune-ambito-201'!$C$2:$D$547,2,0)</f>
        <v>Val di nievole</v>
      </c>
      <c r="G2787" t="s">
        <v>63797</v>
      </c>
      <c r="H2787" t="s">
        <v>41</v>
      </c>
      <c r="I2787" t="s">
        <v>11310</v>
      </c>
      <c r="J2787">
        <v>51016</v>
      </c>
      <c r="K2787" t="s">
        <v>10766</v>
      </c>
      <c r="L2787" t="str">
        <f>VLOOKUP(K2787,'[1]movimento-per-comune-ambito-201'!$B$2:$D$547,3,FALSE)</f>
        <v>Val di nievole</v>
      </c>
      <c r="M2787" t="s">
        <v>9632</v>
      </c>
      <c r="N2787">
        <v>3</v>
      </c>
      <c r="O2787" t="s">
        <v>11283</v>
      </c>
      <c r="Q2787">
        <v>57270076</v>
      </c>
    </row>
    <row r="2788" spans="1:17" x14ac:dyDescent="0.25">
      <c r="A2788">
        <v>14930</v>
      </c>
      <c r="B2788" t="s">
        <v>11311</v>
      </c>
      <c r="C2788" s="1">
        <v>4394952</v>
      </c>
      <c r="D2788" s="1">
        <v>1.086236E+16</v>
      </c>
      <c r="E2788">
        <v>47014</v>
      </c>
      <c r="F2788" t="str">
        <f>VLOOKUP(E2788,'[1]movimento-per-comune-ambito-201'!$C$2:$D$547,2,0)</f>
        <v>Pistoia e Montagna pistoiese</v>
      </c>
      <c r="G2788" t="s">
        <v>63134</v>
      </c>
      <c r="H2788" t="s">
        <v>15</v>
      </c>
      <c r="I2788" t="s">
        <v>11312</v>
      </c>
      <c r="J2788">
        <v>51000</v>
      </c>
      <c r="K2788" t="s">
        <v>11313</v>
      </c>
      <c r="L2788" t="str">
        <f>VLOOKUP(K2788,'[1]movimento-per-comune-ambito-201'!$B$2:$D$547,3,FALSE)</f>
        <v>Pistoia e Montagna pistoiese</v>
      </c>
      <c r="M2788" t="s">
        <v>9632</v>
      </c>
      <c r="N2788">
        <v>1</v>
      </c>
      <c r="O2788" t="s">
        <v>11314</v>
      </c>
      <c r="Q2788">
        <v>573477112</v>
      </c>
    </row>
    <row r="2789" spans="1:17" x14ac:dyDescent="0.25">
      <c r="A2789">
        <v>14797</v>
      </c>
      <c r="B2789" t="s">
        <v>11315</v>
      </c>
      <c r="C2789" s="1">
        <v>4.3881222E+16</v>
      </c>
      <c r="D2789" s="1">
        <v>1.0782723E+16</v>
      </c>
      <c r="E2789">
        <v>47011</v>
      </c>
      <c r="F2789" t="str">
        <f>VLOOKUP(E2789,'[1]movimento-per-comune-ambito-201'!$C$2:$D$547,2,0)</f>
        <v>Val di nievole</v>
      </c>
      <c r="G2789" t="s">
        <v>63798</v>
      </c>
      <c r="H2789" t="s">
        <v>41</v>
      </c>
      <c r="I2789" t="s">
        <v>11316</v>
      </c>
      <c r="J2789">
        <v>51016</v>
      </c>
      <c r="K2789" t="s">
        <v>10766</v>
      </c>
      <c r="L2789" t="str">
        <f>VLOOKUP(K2789,'[1]movimento-per-comune-ambito-201'!$B$2:$D$547,3,FALSE)</f>
        <v>Val di nievole</v>
      </c>
      <c r="M2789" t="s">
        <v>9632</v>
      </c>
      <c r="N2789">
        <v>3</v>
      </c>
      <c r="O2789" t="s">
        <v>11317</v>
      </c>
      <c r="P2789" t="s">
        <v>11318</v>
      </c>
      <c r="Q2789">
        <v>57278220</v>
      </c>
    </row>
    <row r="2790" spans="1:17" x14ac:dyDescent="0.25">
      <c r="A2790">
        <v>14798</v>
      </c>
      <c r="B2790" t="s">
        <v>11319</v>
      </c>
      <c r="C2790" s="1">
        <v>4.38812215E+16</v>
      </c>
      <c r="D2790" s="1">
        <v>107794519</v>
      </c>
      <c r="E2790">
        <v>47011</v>
      </c>
      <c r="F2790" t="str">
        <f>VLOOKUP(E2790,'[1]movimento-per-comune-ambito-201'!$C$2:$D$547,2,0)</f>
        <v>Val di nievole</v>
      </c>
      <c r="G2790" t="s">
        <v>63390</v>
      </c>
      <c r="H2790" t="s">
        <v>41</v>
      </c>
      <c r="I2790" t="s">
        <v>11320</v>
      </c>
      <c r="J2790">
        <v>51016</v>
      </c>
      <c r="K2790" t="s">
        <v>10766</v>
      </c>
      <c r="L2790" t="str">
        <f>VLOOKUP(K2790,'[1]movimento-per-comune-ambito-201'!$B$2:$D$547,3,FALSE)</f>
        <v>Val di nievole</v>
      </c>
      <c r="M2790" t="s">
        <v>9632</v>
      </c>
      <c r="N2790">
        <v>3</v>
      </c>
      <c r="O2790" t="s">
        <v>11321</v>
      </c>
      <c r="P2790" t="s">
        <v>11322</v>
      </c>
      <c r="Q2790" t="s">
        <v>11323</v>
      </c>
    </row>
    <row r="2791" spans="1:17" x14ac:dyDescent="0.25">
      <c r="A2791">
        <v>14799</v>
      </c>
      <c r="B2791" t="s">
        <v>11324</v>
      </c>
      <c r="C2791" s="1">
        <v>4.3883870799999904E+16</v>
      </c>
      <c r="D2791" s="1">
        <v>107684066</v>
      </c>
      <c r="E2791">
        <v>47011</v>
      </c>
      <c r="F2791" t="str">
        <f>VLOOKUP(E2791,'[1]movimento-per-comune-ambito-201'!$C$2:$D$547,2,0)</f>
        <v>Val di nievole</v>
      </c>
      <c r="G2791" t="s">
        <v>63194</v>
      </c>
      <c r="H2791" t="s">
        <v>41</v>
      </c>
      <c r="I2791" t="s">
        <v>11325</v>
      </c>
      <c r="J2791">
        <v>51016</v>
      </c>
      <c r="K2791" t="s">
        <v>10766</v>
      </c>
      <c r="L2791" t="str">
        <f>VLOOKUP(K2791,'[1]movimento-per-comune-ambito-201'!$B$2:$D$547,3,FALSE)</f>
        <v>Val di nievole</v>
      </c>
      <c r="M2791" t="s">
        <v>9632</v>
      </c>
      <c r="N2791">
        <v>3</v>
      </c>
      <c r="O2791" t="s">
        <v>11326</v>
      </c>
      <c r="P2791" t="s">
        <v>11327</v>
      </c>
      <c r="Q2791" t="s">
        <v>11328</v>
      </c>
    </row>
    <row r="2792" spans="1:17" x14ac:dyDescent="0.25">
      <c r="A2792">
        <v>14800</v>
      </c>
      <c r="B2792" t="s">
        <v>11329</v>
      </c>
      <c r="C2792" s="1">
        <v>4.38855039E+16</v>
      </c>
      <c r="D2792" s="1">
        <v>1.0767264E+16</v>
      </c>
      <c r="E2792">
        <v>47011</v>
      </c>
      <c r="F2792" t="str">
        <f>VLOOKUP(E2792,'[1]movimento-per-comune-ambito-201'!$C$2:$D$547,2,0)</f>
        <v>Val di nievole</v>
      </c>
      <c r="G2792" t="s">
        <v>63730</v>
      </c>
      <c r="H2792" t="s">
        <v>41</v>
      </c>
      <c r="I2792" t="s">
        <v>11330</v>
      </c>
      <c r="J2792">
        <v>51016</v>
      </c>
      <c r="K2792" t="s">
        <v>10766</v>
      </c>
      <c r="L2792" t="str">
        <f>VLOOKUP(K2792,'[1]movimento-per-comune-ambito-201'!$B$2:$D$547,3,FALSE)</f>
        <v>Val di nievole</v>
      </c>
      <c r="M2792" t="s">
        <v>9632</v>
      </c>
      <c r="N2792">
        <v>2</v>
      </c>
      <c r="Q2792" t="s">
        <v>11331</v>
      </c>
    </row>
    <row r="2793" spans="1:17" x14ac:dyDescent="0.25">
      <c r="A2793">
        <v>14801</v>
      </c>
      <c r="B2793" t="s">
        <v>11332</v>
      </c>
      <c r="C2793" s="1">
        <v>4.3881540999999904E+16</v>
      </c>
      <c r="D2793" s="1">
        <v>107765229</v>
      </c>
      <c r="E2793">
        <v>47011</v>
      </c>
      <c r="F2793" t="str">
        <f>VLOOKUP(E2793,'[1]movimento-per-comune-ambito-201'!$C$2:$D$547,2,0)</f>
        <v>Val di nievole</v>
      </c>
      <c r="G2793" t="s">
        <v>63195</v>
      </c>
      <c r="H2793" t="s">
        <v>41</v>
      </c>
      <c r="I2793" t="s">
        <v>11333</v>
      </c>
      <c r="J2793">
        <v>51016</v>
      </c>
      <c r="K2793" t="s">
        <v>10766</v>
      </c>
      <c r="L2793" t="str">
        <f>VLOOKUP(K2793,'[1]movimento-per-comune-ambito-201'!$B$2:$D$547,3,FALSE)</f>
        <v>Val di nievole</v>
      </c>
      <c r="M2793" t="s">
        <v>9632</v>
      </c>
      <c r="N2793">
        <v>3</v>
      </c>
      <c r="O2793" t="s">
        <v>11334</v>
      </c>
      <c r="P2793" t="s">
        <v>11335</v>
      </c>
      <c r="Q2793" t="s">
        <v>11336</v>
      </c>
    </row>
    <row r="2794" spans="1:17" x14ac:dyDescent="0.25">
      <c r="A2794">
        <v>14802</v>
      </c>
      <c r="B2794" t="s">
        <v>11337</v>
      </c>
      <c r="C2794" s="1">
        <v>4.388354E+16</v>
      </c>
      <c r="D2794" s="1">
        <v>1.07755069999999E+16</v>
      </c>
      <c r="E2794">
        <v>47011</v>
      </c>
      <c r="F2794" t="str">
        <f>VLOOKUP(E2794,'[1]movimento-per-comune-ambito-201'!$C$2:$D$547,2,0)</f>
        <v>Val di nievole</v>
      </c>
      <c r="G2794" t="s">
        <v>63196</v>
      </c>
      <c r="H2794" t="s">
        <v>41</v>
      </c>
      <c r="I2794" t="s">
        <v>11338</v>
      </c>
      <c r="J2794">
        <v>51016</v>
      </c>
      <c r="K2794" t="s">
        <v>10766</v>
      </c>
      <c r="L2794" t="str">
        <f>VLOOKUP(K2794,'[1]movimento-per-comune-ambito-201'!$B$2:$D$547,3,FALSE)</f>
        <v>Val di nievole</v>
      </c>
      <c r="M2794" t="s">
        <v>9632</v>
      </c>
      <c r="N2794">
        <v>3</v>
      </c>
      <c r="O2794" t="s">
        <v>11339</v>
      </c>
      <c r="Q2794" t="s">
        <v>11340</v>
      </c>
    </row>
    <row r="2795" spans="1:17" x14ac:dyDescent="0.25">
      <c r="A2795">
        <v>14803</v>
      </c>
      <c r="B2795" t="s">
        <v>11341</v>
      </c>
      <c r="C2795" s="1">
        <v>4.3881813330407696E+16</v>
      </c>
      <c r="D2795" s="1">
        <v>1.07742826767212E+16</v>
      </c>
      <c r="E2795">
        <v>47011</v>
      </c>
      <c r="F2795" t="str">
        <f>VLOOKUP(E2795,'[1]movimento-per-comune-ambito-201'!$C$2:$D$547,2,0)</f>
        <v>Val di nievole</v>
      </c>
      <c r="G2795" t="s">
        <v>63731</v>
      </c>
      <c r="H2795" t="s">
        <v>41</v>
      </c>
      <c r="I2795" t="s">
        <v>11342</v>
      </c>
      <c r="J2795">
        <v>51016</v>
      </c>
      <c r="K2795" t="s">
        <v>10766</v>
      </c>
      <c r="L2795" t="str">
        <f>VLOOKUP(K2795,'[1]movimento-per-comune-ambito-201'!$B$2:$D$547,3,FALSE)</f>
        <v>Val di nievole</v>
      </c>
      <c r="M2795" t="s">
        <v>9632</v>
      </c>
      <c r="N2795">
        <v>3</v>
      </c>
      <c r="O2795" t="s">
        <v>11343</v>
      </c>
      <c r="P2795" t="s">
        <v>11344</v>
      </c>
      <c r="Q2795" t="s">
        <v>11345</v>
      </c>
    </row>
    <row r="2796" spans="1:17" x14ac:dyDescent="0.25">
      <c r="A2796">
        <v>14804</v>
      </c>
      <c r="B2796" t="s">
        <v>11346</v>
      </c>
      <c r="C2796" s="1">
        <v>4.3883562599999904E+16</v>
      </c>
      <c r="D2796" s="1">
        <v>1.07681907999999E+16</v>
      </c>
      <c r="E2796">
        <v>47011</v>
      </c>
      <c r="F2796" t="str">
        <f>VLOOKUP(E2796,'[1]movimento-per-comune-ambito-201'!$C$2:$D$547,2,0)</f>
        <v>Val di nievole</v>
      </c>
      <c r="G2796" t="s">
        <v>63198</v>
      </c>
      <c r="H2796" t="s">
        <v>41</v>
      </c>
      <c r="I2796" t="s">
        <v>11347</v>
      </c>
      <c r="J2796">
        <v>51016</v>
      </c>
      <c r="K2796" t="s">
        <v>10766</v>
      </c>
      <c r="L2796" t="str">
        <f>VLOOKUP(K2796,'[1]movimento-per-comune-ambito-201'!$B$2:$D$547,3,FALSE)</f>
        <v>Val di nievole</v>
      </c>
      <c r="M2796" t="s">
        <v>9632</v>
      </c>
      <c r="N2796">
        <v>3</v>
      </c>
      <c r="O2796" t="s">
        <v>11348</v>
      </c>
      <c r="P2796" t="s">
        <v>11349</v>
      </c>
      <c r="Q2796" t="s">
        <v>11350</v>
      </c>
    </row>
    <row r="2797" spans="1:17" x14ac:dyDescent="0.25">
      <c r="A2797">
        <v>14805</v>
      </c>
      <c r="B2797" t="s">
        <v>1026</v>
      </c>
      <c r="C2797" s="1">
        <v>438817521</v>
      </c>
      <c r="D2797" s="1">
        <v>1.07754490999999E+16</v>
      </c>
      <c r="E2797">
        <v>47011</v>
      </c>
      <c r="F2797" t="str">
        <f>VLOOKUP(E2797,'[1]movimento-per-comune-ambito-201'!$C$2:$D$547,2,0)</f>
        <v>Val di nievole</v>
      </c>
      <c r="G2797" t="s">
        <v>63199</v>
      </c>
      <c r="H2797" t="s">
        <v>41</v>
      </c>
      <c r="I2797" t="s">
        <v>11351</v>
      </c>
      <c r="J2797">
        <v>51016</v>
      </c>
      <c r="K2797" t="s">
        <v>10766</v>
      </c>
      <c r="L2797" t="str">
        <f>VLOOKUP(K2797,'[1]movimento-per-comune-ambito-201'!$B$2:$D$547,3,FALSE)</f>
        <v>Val di nievole</v>
      </c>
      <c r="M2797" t="s">
        <v>9632</v>
      </c>
      <c r="N2797">
        <v>3</v>
      </c>
      <c r="O2797" t="s">
        <v>11352</v>
      </c>
      <c r="Q2797" t="s">
        <v>11353</v>
      </c>
    </row>
    <row r="2798" spans="1:17" x14ac:dyDescent="0.25">
      <c r="A2798">
        <v>8493</v>
      </c>
      <c r="B2798" t="s">
        <v>1651</v>
      </c>
      <c r="C2798" s="1">
        <v>4.3883016599999904E+16</v>
      </c>
      <c r="D2798" s="1">
        <v>107747665</v>
      </c>
      <c r="E2798">
        <v>47011</v>
      </c>
      <c r="F2798" t="str">
        <f>VLOOKUP(E2798,'[1]movimento-per-comune-ambito-201'!$C$2:$D$547,2,0)</f>
        <v>Val di nievole</v>
      </c>
      <c r="G2798" t="s">
        <v>63856</v>
      </c>
      <c r="H2798" t="s">
        <v>41</v>
      </c>
      <c r="I2798" t="s">
        <v>11354</v>
      </c>
      <c r="J2798">
        <v>51016</v>
      </c>
      <c r="K2798" t="s">
        <v>10766</v>
      </c>
      <c r="L2798" t="str">
        <f>VLOOKUP(K2798,'[1]movimento-per-comune-ambito-201'!$B$2:$D$547,3,FALSE)</f>
        <v>Val di nievole</v>
      </c>
      <c r="M2798" t="s">
        <v>9632</v>
      </c>
      <c r="N2798">
        <v>3</v>
      </c>
      <c r="O2798" t="s">
        <v>11355</v>
      </c>
      <c r="P2798" t="s">
        <v>11356</v>
      </c>
      <c r="Q2798" t="s">
        <v>11357</v>
      </c>
    </row>
    <row r="2799" spans="1:17" x14ac:dyDescent="0.25">
      <c r="A2799">
        <v>14806</v>
      </c>
      <c r="B2799" t="s">
        <v>11358</v>
      </c>
      <c r="C2799" s="1">
        <v>438824106</v>
      </c>
      <c r="D2799" s="1">
        <v>10777965</v>
      </c>
      <c r="E2799">
        <v>47011</v>
      </c>
      <c r="F2799" t="str">
        <f>VLOOKUP(E2799,'[1]movimento-per-comune-ambito-201'!$C$2:$D$547,2,0)</f>
        <v>Val di nievole</v>
      </c>
      <c r="G2799" t="s">
        <v>63857</v>
      </c>
      <c r="H2799" t="s">
        <v>41</v>
      </c>
      <c r="I2799" t="s">
        <v>11359</v>
      </c>
      <c r="J2799">
        <v>51016</v>
      </c>
      <c r="K2799" t="s">
        <v>10766</v>
      </c>
      <c r="L2799" t="str">
        <f>VLOOKUP(K2799,'[1]movimento-per-comune-ambito-201'!$B$2:$D$547,3,FALSE)</f>
        <v>Val di nievole</v>
      </c>
      <c r="M2799" t="s">
        <v>9632</v>
      </c>
      <c r="N2799">
        <v>2</v>
      </c>
      <c r="O2799" t="s">
        <v>11203</v>
      </c>
      <c r="P2799" t="s">
        <v>11204</v>
      </c>
      <c r="Q2799" t="s">
        <v>11360</v>
      </c>
    </row>
    <row r="2800" spans="1:17" x14ac:dyDescent="0.25">
      <c r="A2800">
        <v>14807</v>
      </c>
      <c r="B2800" t="s">
        <v>11361</v>
      </c>
      <c r="C2800" s="1">
        <v>4.3882277199999904E+16</v>
      </c>
      <c r="D2800" s="1">
        <v>107735763</v>
      </c>
      <c r="E2800">
        <v>47011</v>
      </c>
      <c r="F2800" t="str">
        <f>VLOOKUP(E2800,'[1]movimento-per-comune-ambito-201'!$C$2:$D$547,2,0)</f>
        <v>Val di nievole</v>
      </c>
      <c r="G2800" t="s">
        <v>63732</v>
      </c>
      <c r="H2800" t="s">
        <v>41</v>
      </c>
      <c r="I2800" t="s">
        <v>11362</v>
      </c>
      <c r="J2800">
        <v>51016</v>
      </c>
      <c r="K2800" t="s">
        <v>10766</v>
      </c>
      <c r="L2800" t="str">
        <f>VLOOKUP(K2800,'[1]movimento-per-comune-ambito-201'!$B$2:$D$547,3,FALSE)</f>
        <v>Val di nievole</v>
      </c>
      <c r="M2800" t="s">
        <v>9632</v>
      </c>
      <c r="N2800">
        <v>2</v>
      </c>
      <c r="O2800" t="s">
        <v>11363</v>
      </c>
      <c r="P2800" t="s">
        <v>11364</v>
      </c>
      <c r="Q2800" t="s">
        <v>11365</v>
      </c>
    </row>
    <row r="2801" spans="1:17" x14ac:dyDescent="0.25">
      <c r="A2801">
        <v>14808</v>
      </c>
      <c r="B2801" t="s">
        <v>11366</v>
      </c>
      <c r="C2801" s="1">
        <v>4.3884253899999904E+16</v>
      </c>
      <c r="D2801" s="1">
        <v>1.07751953999999E+16</v>
      </c>
      <c r="E2801">
        <v>47011</v>
      </c>
      <c r="F2801" t="str">
        <f>VLOOKUP(E2801,'[1]movimento-per-comune-ambito-201'!$C$2:$D$547,2,0)</f>
        <v>Val di nievole</v>
      </c>
      <c r="G2801" t="s">
        <v>63858</v>
      </c>
      <c r="H2801" t="s">
        <v>41</v>
      </c>
      <c r="I2801" t="s">
        <v>11367</v>
      </c>
      <c r="J2801">
        <v>51016</v>
      </c>
      <c r="K2801" t="s">
        <v>10766</v>
      </c>
      <c r="L2801" t="str">
        <f>VLOOKUP(K2801,'[1]movimento-per-comune-ambito-201'!$B$2:$D$547,3,FALSE)</f>
        <v>Val di nievole</v>
      </c>
      <c r="M2801" t="s">
        <v>9632</v>
      </c>
      <c r="N2801">
        <v>3</v>
      </c>
      <c r="O2801" t="s">
        <v>11368</v>
      </c>
      <c r="P2801" t="s">
        <v>11369</v>
      </c>
      <c r="Q2801" t="s">
        <v>11370</v>
      </c>
    </row>
    <row r="2802" spans="1:17" x14ac:dyDescent="0.25">
      <c r="A2802">
        <v>14809</v>
      </c>
      <c r="B2802" t="s">
        <v>510</v>
      </c>
      <c r="C2802" s="1">
        <v>4.38824345E+16</v>
      </c>
      <c r="D2802" s="1">
        <v>107744126</v>
      </c>
      <c r="E2802">
        <v>47011</v>
      </c>
      <c r="F2802" t="str">
        <f>VLOOKUP(E2802,'[1]movimento-per-comune-ambito-201'!$C$2:$D$547,2,0)</f>
        <v>Val di nievole</v>
      </c>
      <c r="G2802" t="s">
        <v>63859</v>
      </c>
      <c r="H2802" t="s">
        <v>41</v>
      </c>
      <c r="I2802" t="s">
        <v>11371</v>
      </c>
      <c r="J2802">
        <v>51016</v>
      </c>
      <c r="K2802" t="s">
        <v>10766</v>
      </c>
      <c r="L2802" t="str">
        <f>VLOOKUP(K2802,'[1]movimento-per-comune-ambito-201'!$B$2:$D$547,3,FALSE)</f>
        <v>Val di nievole</v>
      </c>
      <c r="M2802" t="s">
        <v>9632</v>
      </c>
      <c r="N2802">
        <v>3</v>
      </c>
      <c r="O2802" t="s">
        <v>11372</v>
      </c>
      <c r="P2802" t="s">
        <v>11373</v>
      </c>
      <c r="Q2802" t="s">
        <v>11374</v>
      </c>
    </row>
    <row r="2803" spans="1:17" x14ac:dyDescent="0.25">
      <c r="A2803">
        <v>14810</v>
      </c>
      <c r="B2803" t="s">
        <v>11375</v>
      </c>
      <c r="C2803" s="1">
        <v>4.38849377E+16</v>
      </c>
      <c r="D2803" s="1">
        <v>1.07689967E+16</v>
      </c>
      <c r="E2803">
        <v>47011</v>
      </c>
      <c r="F2803" t="str">
        <f>VLOOKUP(E2803,'[1]movimento-per-comune-ambito-201'!$C$2:$D$547,2,0)</f>
        <v>Val di nievole</v>
      </c>
      <c r="G2803" t="s">
        <v>63860</v>
      </c>
      <c r="H2803" t="s">
        <v>41</v>
      </c>
      <c r="I2803" t="s">
        <v>11376</v>
      </c>
      <c r="J2803">
        <v>51016</v>
      </c>
      <c r="K2803" t="s">
        <v>10766</v>
      </c>
      <c r="L2803" t="str">
        <f>VLOOKUP(K2803,'[1]movimento-per-comune-ambito-201'!$B$2:$D$547,3,FALSE)</f>
        <v>Val di nievole</v>
      </c>
      <c r="M2803" t="s">
        <v>9632</v>
      </c>
      <c r="N2803">
        <v>3</v>
      </c>
      <c r="O2803" t="s">
        <v>11377</v>
      </c>
      <c r="Q2803" t="s">
        <v>11378</v>
      </c>
    </row>
    <row r="2804" spans="1:17" x14ac:dyDescent="0.25">
      <c r="A2804">
        <v>14811</v>
      </c>
      <c r="B2804" t="s">
        <v>11379</v>
      </c>
      <c r="C2804" s="1">
        <v>4.38870785E+16</v>
      </c>
      <c r="D2804" s="1">
        <v>10767184</v>
      </c>
      <c r="E2804">
        <v>47011</v>
      </c>
      <c r="F2804" t="str">
        <f>VLOOKUP(E2804,'[1]movimento-per-comune-ambito-201'!$C$2:$D$547,2,0)</f>
        <v>Val di nievole</v>
      </c>
      <c r="G2804" t="s">
        <v>63733</v>
      </c>
      <c r="H2804" t="s">
        <v>41</v>
      </c>
      <c r="I2804" t="s">
        <v>11380</v>
      </c>
      <c r="J2804">
        <v>51016</v>
      </c>
      <c r="K2804" t="s">
        <v>10766</v>
      </c>
      <c r="L2804" t="str">
        <f>VLOOKUP(K2804,'[1]movimento-per-comune-ambito-201'!$B$2:$D$547,3,FALSE)</f>
        <v>Val di nievole</v>
      </c>
      <c r="M2804" t="s">
        <v>9632</v>
      </c>
      <c r="N2804">
        <v>3</v>
      </c>
      <c r="O2804" t="s">
        <v>11381</v>
      </c>
      <c r="P2804" t="s">
        <v>11382</v>
      </c>
      <c r="Q2804" t="s">
        <v>11383</v>
      </c>
    </row>
    <row r="2805" spans="1:17" x14ac:dyDescent="0.25">
      <c r="A2805">
        <v>14812</v>
      </c>
      <c r="B2805" t="s">
        <v>11384</v>
      </c>
      <c r="C2805" s="1">
        <v>43881608</v>
      </c>
      <c r="D2805" s="1">
        <v>10778148</v>
      </c>
      <c r="E2805">
        <v>47011</v>
      </c>
      <c r="F2805" t="str">
        <f>VLOOKUP(E2805,'[1]movimento-per-comune-ambito-201'!$C$2:$D$547,2,0)</f>
        <v>Val di nievole</v>
      </c>
      <c r="G2805" t="s">
        <v>63734</v>
      </c>
      <c r="H2805" t="s">
        <v>41</v>
      </c>
      <c r="I2805" t="s">
        <v>11385</v>
      </c>
      <c r="J2805">
        <v>51016</v>
      </c>
      <c r="K2805" t="s">
        <v>10766</v>
      </c>
      <c r="L2805" t="str">
        <f>VLOOKUP(K2805,'[1]movimento-per-comune-ambito-201'!$B$2:$D$547,3,FALSE)</f>
        <v>Val di nievole</v>
      </c>
      <c r="M2805" t="s">
        <v>9632</v>
      </c>
      <c r="N2805">
        <v>3</v>
      </c>
      <c r="O2805" t="s">
        <v>11386</v>
      </c>
      <c r="P2805" t="s">
        <v>11387</v>
      </c>
      <c r="Q2805">
        <v>3315907192</v>
      </c>
    </row>
    <row r="2806" spans="1:17" x14ac:dyDescent="0.25">
      <c r="A2806">
        <v>14813</v>
      </c>
      <c r="B2806" t="s">
        <v>11388</v>
      </c>
      <c r="C2806" s="1">
        <v>4388364</v>
      </c>
      <c r="D2806" s="1">
        <v>1078003</v>
      </c>
      <c r="E2806">
        <v>47011</v>
      </c>
      <c r="F2806" t="str">
        <f>VLOOKUP(E2806,'[1]movimento-per-comune-ambito-201'!$C$2:$D$547,2,0)</f>
        <v>Val di nievole</v>
      </c>
      <c r="G2806" t="s">
        <v>63861</v>
      </c>
      <c r="H2806" t="s">
        <v>41</v>
      </c>
      <c r="I2806" t="s">
        <v>11389</v>
      </c>
      <c r="J2806">
        <v>51016</v>
      </c>
      <c r="K2806" t="s">
        <v>10766</v>
      </c>
      <c r="L2806" t="str">
        <f>VLOOKUP(K2806,'[1]movimento-per-comune-ambito-201'!$B$2:$D$547,3,FALSE)</f>
        <v>Val di nievole</v>
      </c>
      <c r="M2806" t="s">
        <v>9632</v>
      </c>
      <c r="N2806">
        <v>3</v>
      </c>
      <c r="O2806" t="s">
        <v>11208</v>
      </c>
      <c r="P2806" t="s">
        <v>11209</v>
      </c>
      <c r="Q2806">
        <v>57271171</v>
      </c>
    </row>
    <row r="2807" spans="1:17" x14ac:dyDescent="0.25">
      <c r="A2807">
        <v>14814</v>
      </c>
      <c r="B2807" t="s">
        <v>11390</v>
      </c>
      <c r="C2807" s="1">
        <v>4.3887371999999904E+16</v>
      </c>
      <c r="D2807" s="1">
        <v>10768435</v>
      </c>
      <c r="E2807">
        <v>47011</v>
      </c>
      <c r="F2807" t="str">
        <f>VLOOKUP(E2807,'[1]movimento-per-comune-ambito-201'!$C$2:$D$547,2,0)</f>
        <v>Val di nievole</v>
      </c>
      <c r="G2807" t="s">
        <v>63736</v>
      </c>
      <c r="H2807" t="s">
        <v>41</v>
      </c>
      <c r="I2807" t="s">
        <v>11391</v>
      </c>
      <c r="J2807">
        <v>51016</v>
      </c>
      <c r="K2807" t="s">
        <v>10766</v>
      </c>
      <c r="L2807" t="str">
        <f>VLOOKUP(K2807,'[1]movimento-per-comune-ambito-201'!$B$2:$D$547,3,FALSE)</f>
        <v>Val di nievole</v>
      </c>
      <c r="M2807" t="s">
        <v>9632</v>
      </c>
      <c r="N2807">
        <v>3</v>
      </c>
      <c r="O2807" t="s">
        <v>11392</v>
      </c>
      <c r="P2807" t="s">
        <v>11393</v>
      </c>
      <c r="Q2807" t="s">
        <v>11394</v>
      </c>
    </row>
    <row r="2808" spans="1:17" x14ac:dyDescent="0.25">
      <c r="A2808">
        <v>14815</v>
      </c>
      <c r="B2808" t="s">
        <v>11395</v>
      </c>
      <c r="C2808" s="1">
        <v>4.3883935299999904E+16</v>
      </c>
      <c r="D2808" s="1">
        <v>1.07684102999999E+16</v>
      </c>
      <c r="E2808">
        <v>47011</v>
      </c>
      <c r="F2808" t="str">
        <f>VLOOKUP(E2808,'[1]movimento-per-comune-ambito-201'!$C$2:$D$547,2,0)</f>
        <v>Val di nievole</v>
      </c>
      <c r="G2808" t="s">
        <v>63737</v>
      </c>
      <c r="H2808" t="s">
        <v>41</v>
      </c>
      <c r="I2808" t="s">
        <v>11396</v>
      </c>
      <c r="J2808">
        <v>51016</v>
      </c>
      <c r="K2808" t="s">
        <v>10766</v>
      </c>
      <c r="L2808" t="str">
        <f>VLOOKUP(K2808,'[1]movimento-per-comune-ambito-201'!$B$2:$D$547,3,FALSE)</f>
        <v>Val di nievole</v>
      </c>
      <c r="M2808" t="s">
        <v>9632</v>
      </c>
      <c r="N2808">
        <v>3</v>
      </c>
      <c r="O2808" t="s">
        <v>11397</v>
      </c>
      <c r="P2808" t="s">
        <v>11398</v>
      </c>
      <c r="Q2808">
        <v>57278819</v>
      </c>
    </row>
    <row r="2809" spans="1:17" x14ac:dyDescent="0.25">
      <c r="A2809">
        <v>14816</v>
      </c>
      <c r="B2809" t="s">
        <v>11399</v>
      </c>
      <c r="C2809" s="1">
        <v>4.3884853999999904E+16</v>
      </c>
      <c r="D2809" s="1">
        <v>1.07760374999999E+16</v>
      </c>
      <c r="E2809">
        <v>47011</v>
      </c>
      <c r="F2809" t="str">
        <f>VLOOKUP(E2809,'[1]movimento-per-comune-ambito-201'!$C$2:$D$547,2,0)</f>
        <v>Val di nievole</v>
      </c>
      <c r="G2809" t="s">
        <v>63800</v>
      </c>
      <c r="H2809" t="s">
        <v>41</v>
      </c>
      <c r="I2809" t="s">
        <v>11400</v>
      </c>
      <c r="J2809">
        <v>51016</v>
      </c>
      <c r="K2809" t="s">
        <v>10766</v>
      </c>
      <c r="L2809" t="str">
        <f>VLOOKUP(K2809,'[1]movimento-per-comune-ambito-201'!$B$2:$D$547,3,FALSE)</f>
        <v>Val di nievole</v>
      </c>
      <c r="M2809" t="s">
        <v>9632</v>
      </c>
      <c r="N2809">
        <v>3</v>
      </c>
      <c r="O2809" t="s">
        <v>11401</v>
      </c>
      <c r="P2809" t="s">
        <v>11402</v>
      </c>
      <c r="Q2809" t="s">
        <v>11403</v>
      </c>
    </row>
    <row r="2810" spans="1:17" x14ac:dyDescent="0.25">
      <c r="A2810">
        <v>14817</v>
      </c>
      <c r="B2810" t="s">
        <v>11404</v>
      </c>
      <c r="C2810" s="1">
        <v>4.38821822E+16</v>
      </c>
      <c r="D2810" s="1">
        <v>1.07735778999999E+16</v>
      </c>
      <c r="E2810">
        <v>47011</v>
      </c>
      <c r="F2810" t="str">
        <f>VLOOKUP(E2810,'[1]movimento-per-comune-ambito-201'!$C$2:$D$547,2,0)</f>
        <v>Val di nievole</v>
      </c>
      <c r="G2810" t="s">
        <v>63862</v>
      </c>
      <c r="H2810" t="s">
        <v>41</v>
      </c>
      <c r="I2810" t="s">
        <v>11405</v>
      </c>
      <c r="J2810">
        <v>51016</v>
      </c>
      <c r="K2810" t="s">
        <v>10766</v>
      </c>
      <c r="L2810" t="str">
        <f>VLOOKUP(K2810,'[1]movimento-per-comune-ambito-201'!$B$2:$D$547,3,FALSE)</f>
        <v>Val di nievole</v>
      </c>
      <c r="M2810" t="s">
        <v>9632</v>
      </c>
      <c r="N2810">
        <v>2</v>
      </c>
      <c r="O2810" t="s">
        <v>11406</v>
      </c>
      <c r="Q2810" t="s">
        <v>11407</v>
      </c>
    </row>
    <row r="2811" spans="1:17" x14ac:dyDescent="0.25">
      <c r="A2811">
        <v>14818</v>
      </c>
      <c r="B2811" t="s">
        <v>11408</v>
      </c>
      <c r="C2811" s="1">
        <v>4.38825877E+16</v>
      </c>
      <c r="D2811" s="1">
        <v>1.07758521999999E+16</v>
      </c>
      <c r="E2811">
        <v>47011</v>
      </c>
      <c r="F2811" t="str">
        <f>VLOOKUP(E2811,'[1]movimento-per-comune-ambito-201'!$C$2:$D$547,2,0)</f>
        <v>Val di nievole</v>
      </c>
      <c r="G2811" t="s">
        <v>63738</v>
      </c>
      <c r="H2811" t="s">
        <v>41</v>
      </c>
      <c r="I2811" t="s">
        <v>11409</v>
      </c>
      <c r="J2811">
        <v>51016</v>
      </c>
      <c r="K2811" t="s">
        <v>10766</v>
      </c>
      <c r="L2811" t="str">
        <f>VLOOKUP(K2811,'[1]movimento-per-comune-ambito-201'!$B$2:$D$547,3,FALSE)</f>
        <v>Val di nievole</v>
      </c>
      <c r="M2811" t="s">
        <v>9632</v>
      </c>
      <c r="N2811">
        <v>2</v>
      </c>
    </row>
    <row r="2812" spans="1:17" x14ac:dyDescent="0.25">
      <c r="A2812">
        <v>14819</v>
      </c>
      <c r="B2812" t="s">
        <v>11410</v>
      </c>
      <c r="C2812" s="1">
        <v>4.38824309E+16</v>
      </c>
      <c r="D2812" s="1">
        <v>1.0777824E+16</v>
      </c>
      <c r="E2812">
        <v>47011</v>
      </c>
      <c r="F2812" t="str">
        <f>VLOOKUP(E2812,'[1]movimento-per-comune-ambito-201'!$C$2:$D$547,2,0)</f>
        <v>Val di nievole</v>
      </c>
      <c r="G2812" t="s">
        <v>63863</v>
      </c>
      <c r="H2812" t="s">
        <v>41</v>
      </c>
      <c r="I2812" t="s">
        <v>11411</v>
      </c>
      <c r="J2812">
        <v>51016</v>
      </c>
      <c r="K2812" t="s">
        <v>10766</v>
      </c>
      <c r="L2812" t="str">
        <f>VLOOKUP(K2812,'[1]movimento-per-comune-ambito-201'!$B$2:$D$547,3,FALSE)</f>
        <v>Val di nievole</v>
      </c>
      <c r="M2812" t="s">
        <v>9632</v>
      </c>
      <c r="N2812">
        <v>2</v>
      </c>
      <c r="O2812" t="s">
        <v>11412</v>
      </c>
      <c r="Q2812">
        <v>3924208336</v>
      </c>
    </row>
    <row r="2813" spans="1:17" x14ac:dyDescent="0.25">
      <c r="A2813">
        <v>14820</v>
      </c>
      <c r="B2813" t="s">
        <v>11413</v>
      </c>
      <c r="C2813" s="1">
        <v>4.3884643236558096E+16</v>
      </c>
      <c r="D2813" s="1">
        <v>1077540458717190</v>
      </c>
      <c r="E2813">
        <v>47011</v>
      </c>
      <c r="F2813" t="str">
        <f>VLOOKUP(E2813,'[1]movimento-per-comune-ambito-201'!$C$2:$D$547,2,0)</f>
        <v>Val di nievole</v>
      </c>
      <c r="G2813" t="s">
        <v>63864</v>
      </c>
      <c r="H2813" t="s">
        <v>41</v>
      </c>
      <c r="I2813" t="s">
        <v>11414</v>
      </c>
      <c r="J2813">
        <v>51016</v>
      </c>
      <c r="K2813" t="s">
        <v>10766</v>
      </c>
      <c r="L2813" t="str">
        <f>VLOOKUP(K2813,'[1]movimento-per-comune-ambito-201'!$B$2:$D$547,3,FALSE)</f>
        <v>Val di nievole</v>
      </c>
      <c r="M2813" t="s">
        <v>9632</v>
      </c>
      <c r="N2813">
        <v>3</v>
      </c>
      <c r="O2813" t="s">
        <v>11415</v>
      </c>
      <c r="P2813" t="s">
        <v>11416</v>
      </c>
      <c r="Q2813" t="s">
        <v>11417</v>
      </c>
    </row>
    <row r="2814" spans="1:17" x14ac:dyDescent="0.25">
      <c r="A2814">
        <v>14821</v>
      </c>
      <c r="B2814" t="s">
        <v>11418</v>
      </c>
      <c r="C2814" s="1">
        <v>4.3881607E+16</v>
      </c>
      <c r="D2814" s="1">
        <v>10779652</v>
      </c>
      <c r="E2814">
        <v>47011</v>
      </c>
      <c r="F2814" t="str">
        <f>VLOOKUP(E2814,'[1]movimento-per-comune-ambito-201'!$C$2:$D$547,2,0)</f>
        <v>Val di nievole</v>
      </c>
      <c r="G2814" t="s">
        <v>63739</v>
      </c>
      <c r="H2814" t="s">
        <v>41</v>
      </c>
      <c r="I2814" t="s">
        <v>11419</v>
      </c>
      <c r="J2814">
        <v>51016</v>
      </c>
      <c r="K2814" t="s">
        <v>10766</v>
      </c>
      <c r="L2814" t="str">
        <f>VLOOKUP(K2814,'[1]movimento-per-comune-ambito-201'!$B$2:$D$547,3,FALSE)</f>
        <v>Val di nievole</v>
      </c>
      <c r="M2814" t="s">
        <v>9632</v>
      </c>
      <c r="N2814">
        <v>2</v>
      </c>
      <c r="O2814" t="s">
        <v>11420</v>
      </c>
      <c r="Q2814">
        <v>57279592</v>
      </c>
    </row>
    <row r="2815" spans="1:17" x14ac:dyDescent="0.25">
      <c r="A2815">
        <v>8515</v>
      </c>
      <c r="B2815" t="s">
        <v>11421</v>
      </c>
      <c r="C2815" s="1">
        <v>438948088</v>
      </c>
      <c r="D2815" s="1">
        <v>107891352</v>
      </c>
      <c r="E2815">
        <v>47011</v>
      </c>
      <c r="F2815" t="str">
        <f>VLOOKUP(E2815,'[1]movimento-per-comune-ambito-201'!$C$2:$D$547,2,0)</f>
        <v>Val di nievole</v>
      </c>
      <c r="G2815" t="s">
        <v>63865</v>
      </c>
      <c r="H2815" t="s">
        <v>41</v>
      </c>
      <c r="I2815" t="s">
        <v>11422</v>
      </c>
      <c r="J2815">
        <v>51016</v>
      </c>
      <c r="K2815" t="s">
        <v>10766</v>
      </c>
      <c r="L2815" t="str">
        <f>VLOOKUP(K2815,'[1]movimento-per-comune-ambito-201'!$B$2:$D$547,3,FALSE)</f>
        <v>Val di nievole</v>
      </c>
      <c r="M2815" t="s">
        <v>9632</v>
      </c>
      <c r="N2815">
        <v>3</v>
      </c>
      <c r="O2815" t="s">
        <v>11423</v>
      </c>
      <c r="P2815" t="s">
        <v>11424</v>
      </c>
      <c r="Q2815" t="s">
        <v>11425</v>
      </c>
    </row>
    <row r="2816" spans="1:17" x14ac:dyDescent="0.25">
      <c r="A2816">
        <v>14822</v>
      </c>
      <c r="B2816" t="s">
        <v>11426</v>
      </c>
      <c r="C2816" s="1">
        <v>4.38837023E+16</v>
      </c>
      <c r="D2816" s="1">
        <v>1.07738282999999E+16</v>
      </c>
      <c r="E2816">
        <v>47011</v>
      </c>
      <c r="F2816" t="str">
        <f>VLOOKUP(E2816,'[1]movimento-per-comune-ambito-201'!$C$2:$D$547,2,0)</f>
        <v>Val di nievole</v>
      </c>
      <c r="G2816" t="s">
        <v>63866</v>
      </c>
      <c r="H2816" t="s">
        <v>41</v>
      </c>
      <c r="I2816" t="s">
        <v>11427</v>
      </c>
      <c r="J2816">
        <v>51016</v>
      </c>
      <c r="K2816" t="s">
        <v>10766</v>
      </c>
      <c r="L2816" t="str">
        <f>VLOOKUP(K2816,'[1]movimento-per-comune-ambito-201'!$B$2:$D$547,3,FALSE)</f>
        <v>Val di nievole</v>
      </c>
      <c r="M2816" t="s">
        <v>9632</v>
      </c>
      <c r="N2816">
        <v>2</v>
      </c>
      <c r="O2816" t="s">
        <v>11428</v>
      </c>
      <c r="P2816" t="s">
        <v>11429</v>
      </c>
      <c r="Q2816">
        <v>57278913</v>
      </c>
    </row>
    <row r="2817" spans="1:17" x14ac:dyDescent="0.25">
      <c r="A2817">
        <v>14823</v>
      </c>
      <c r="B2817" t="s">
        <v>11430</v>
      </c>
      <c r="C2817" s="1">
        <v>4.38818119E+16</v>
      </c>
      <c r="D2817" s="1">
        <v>10771963</v>
      </c>
      <c r="E2817">
        <v>47011</v>
      </c>
      <c r="F2817" t="str">
        <f>VLOOKUP(E2817,'[1]movimento-per-comune-ambito-201'!$C$2:$D$547,2,0)</f>
        <v>Val di nievole</v>
      </c>
      <c r="G2817" t="s">
        <v>63867</v>
      </c>
      <c r="H2817" t="s">
        <v>41</v>
      </c>
      <c r="I2817" t="s">
        <v>11431</v>
      </c>
      <c r="J2817">
        <v>51016</v>
      </c>
      <c r="K2817" t="s">
        <v>10766</v>
      </c>
      <c r="L2817" t="str">
        <f>VLOOKUP(K2817,'[1]movimento-per-comune-ambito-201'!$B$2:$D$547,3,FALSE)</f>
        <v>Val di nievole</v>
      </c>
      <c r="M2817" t="s">
        <v>9632</v>
      </c>
      <c r="N2817">
        <v>1</v>
      </c>
      <c r="O2817" t="s">
        <v>11432</v>
      </c>
      <c r="P2817" t="s">
        <v>11433</v>
      </c>
      <c r="Q2817" t="s">
        <v>11434</v>
      </c>
    </row>
    <row r="2818" spans="1:17" x14ac:dyDescent="0.25">
      <c r="A2818">
        <v>14824</v>
      </c>
      <c r="B2818" t="s">
        <v>11435</v>
      </c>
      <c r="C2818" s="1">
        <v>4.3881059899999904E+16</v>
      </c>
      <c r="D2818" s="1">
        <v>107746075</v>
      </c>
      <c r="E2818">
        <v>47011</v>
      </c>
      <c r="F2818" t="str">
        <f>VLOOKUP(E2818,'[1]movimento-per-comune-ambito-201'!$C$2:$D$547,2,0)</f>
        <v>Val di nievole</v>
      </c>
      <c r="G2818" t="s">
        <v>63868</v>
      </c>
      <c r="H2818" t="s">
        <v>41</v>
      </c>
      <c r="I2818" t="s">
        <v>11436</v>
      </c>
      <c r="J2818">
        <v>51016</v>
      </c>
      <c r="K2818" t="s">
        <v>10766</v>
      </c>
      <c r="L2818" t="str">
        <f>VLOOKUP(K2818,'[1]movimento-per-comune-ambito-201'!$B$2:$D$547,3,FALSE)</f>
        <v>Val di nievole</v>
      </c>
      <c r="M2818" t="s">
        <v>9632</v>
      </c>
      <c r="N2818">
        <v>1</v>
      </c>
    </row>
    <row r="2819" spans="1:17" x14ac:dyDescent="0.25">
      <c r="A2819">
        <v>14825</v>
      </c>
      <c r="B2819" t="s">
        <v>11437</v>
      </c>
      <c r="C2819" s="1">
        <v>4.38820191E+16</v>
      </c>
      <c r="D2819" s="1">
        <v>107741773</v>
      </c>
      <c r="E2819">
        <v>47011</v>
      </c>
      <c r="F2819" t="str">
        <f>VLOOKUP(E2819,'[1]movimento-per-comune-ambito-201'!$C$2:$D$547,2,0)</f>
        <v>Val di nievole</v>
      </c>
      <c r="G2819" t="s">
        <v>63746</v>
      </c>
      <c r="H2819" t="s">
        <v>41</v>
      </c>
      <c r="I2819" t="s">
        <v>11438</v>
      </c>
      <c r="J2819">
        <v>51016</v>
      </c>
      <c r="K2819" t="s">
        <v>10766</v>
      </c>
      <c r="L2819" t="str">
        <f>VLOOKUP(K2819,'[1]movimento-per-comune-ambito-201'!$B$2:$D$547,3,FALSE)</f>
        <v>Val di nievole</v>
      </c>
      <c r="M2819" t="s">
        <v>9632</v>
      </c>
      <c r="N2819">
        <v>2</v>
      </c>
      <c r="O2819" t="s">
        <v>11439</v>
      </c>
      <c r="P2819" t="s">
        <v>11440</v>
      </c>
      <c r="Q2819" t="s">
        <v>11441</v>
      </c>
    </row>
    <row r="2820" spans="1:17" x14ac:dyDescent="0.25">
      <c r="A2820">
        <v>14826</v>
      </c>
      <c r="B2820" t="s">
        <v>11442</v>
      </c>
      <c r="C2820" s="1">
        <v>4.38838573E+16</v>
      </c>
      <c r="D2820" s="1">
        <v>107751293</v>
      </c>
      <c r="E2820">
        <v>47011</v>
      </c>
      <c r="F2820" t="str">
        <f>VLOOKUP(E2820,'[1]movimento-per-comune-ambito-201'!$C$2:$D$547,2,0)</f>
        <v>Val di nievole</v>
      </c>
      <c r="G2820" t="s">
        <v>63749</v>
      </c>
      <c r="H2820" t="s">
        <v>41</v>
      </c>
      <c r="I2820" t="s">
        <v>11443</v>
      </c>
      <c r="J2820">
        <v>51016</v>
      </c>
      <c r="K2820" t="s">
        <v>10766</v>
      </c>
      <c r="L2820" t="str">
        <f>VLOOKUP(K2820,'[1]movimento-per-comune-ambito-201'!$B$2:$D$547,3,FALSE)</f>
        <v>Val di nievole</v>
      </c>
      <c r="M2820" t="s">
        <v>9632</v>
      </c>
      <c r="N2820">
        <v>3</v>
      </c>
      <c r="O2820" t="s">
        <v>11444</v>
      </c>
      <c r="P2820" t="s">
        <v>11445</v>
      </c>
      <c r="Q2820" t="s">
        <v>11446</v>
      </c>
    </row>
    <row r="2821" spans="1:17" x14ac:dyDescent="0.25">
      <c r="A2821">
        <v>14827</v>
      </c>
      <c r="B2821" t="s">
        <v>11447</v>
      </c>
      <c r="C2821" s="1">
        <v>4.38853286E+16</v>
      </c>
      <c r="D2821" s="1">
        <v>107755671</v>
      </c>
      <c r="E2821">
        <v>47011</v>
      </c>
      <c r="F2821" t="str">
        <f>VLOOKUP(E2821,'[1]movimento-per-comune-ambito-201'!$C$2:$D$547,2,0)</f>
        <v>Val di nievole</v>
      </c>
      <c r="G2821" t="s">
        <v>63869</v>
      </c>
      <c r="H2821" t="s">
        <v>41</v>
      </c>
      <c r="I2821" t="s">
        <v>11448</v>
      </c>
      <c r="J2821">
        <v>51016</v>
      </c>
      <c r="K2821" t="s">
        <v>10766</v>
      </c>
      <c r="L2821" t="str">
        <f>VLOOKUP(K2821,'[1]movimento-per-comune-ambito-201'!$B$2:$D$547,3,FALSE)</f>
        <v>Val di nievole</v>
      </c>
      <c r="M2821" t="s">
        <v>9632</v>
      </c>
      <c r="N2821">
        <v>3</v>
      </c>
      <c r="O2821" t="s">
        <v>11219</v>
      </c>
      <c r="P2821" t="s">
        <v>11220</v>
      </c>
      <c r="Q2821" t="s">
        <v>11449</v>
      </c>
    </row>
    <row r="2822" spans="1:17" x14ac:dyDescent="0.25">
      <c r="A2822">
        <v>14828</v>
      </c>
      <c r="B2822" t="s">
        <v>11450</v>
      </c>
      <c r="C2822" s="1">
        <v>4.3882081499999904E+16</v>
      </c>
      <c r="D2822" s="1">
        <v>107743448</v>
      </c>
      <c r="E2822">
        <v>47011</v>
      </c>
      <c r="F2822" t="str">
        <f>VLOOKUP(E2822,'[1]movimento-per-comune-ambito-201'!$C$2:$D$547,2,0)</f>
        <v>Val di nievole</v>
      </c>
      <c r="G2822" t="s">
        <v>63870</v>
      </c>
      <c r="H2822" t="s">
        <v>41</v>
      </c>
      <c r="I2822" t="s">
        <v>11451</v>
      </c>
      <c r="J2822">
        <v>51016</v>
      </c>
      <c r="K2822" t="s">
        <v>10766</v>
      </c>
      <c r="L2822" t="str">
        <f>VLOOKUP(K2822,'[1]movimento-per-comune-ambito-201'!$B$2:$D$547,3,FALSE)</f>
        <v>Val di nievole</v>
      </c>
      <c r="M2822" t="s">
        <v>9632</v>
      </c>
      <c r="N2822">
        <v>2</v>
      </c>
      <c r="O2822" t="s">
        <v>11452</v>
      </c>
      <c r="Q2822" t="s">
        <v>11453</v>
      </c>
    </row>
    <row r="2823" spans="1:17" x14ac:dyDescent="0.25">
      <c r="A2823">
        <v>14829</v>
      </c>
      <c r="B2823" t="s">
        <v>11454</v>
      </c>
      <c r="C2823" s="1">
        <v>4.3883889199999904E+16</v>
      </c>
      <c r="D2823" s="1">
        <v>107751094</v>
      </c>
      <c r="E2823">
        <v>47011</v>
      </c>
      <c r="F2823" t="str">
        <f>VLOOKUP(E2823,'[1]movimento-per-comune-ambito-201'!$C$2:$D$547,2,0)</f>
        <v>Val di nievole</v>
      </c>
      <c r="G2823" t="s">
        <v>63871</v>
      </c>
      <c r="H2823" t="s">
        <v>41</v>
      </c>
      <c r="I2823" t="s">
        <v>11455</v>
      </c>
      <c r="J2823">
        <v>51016</v>
      </c>
      <c r="K2823" t="s">
        <v>10766</v>
      </c>
      <c r="L2823" t="str">
        <f>VLOOKUP(K2823,'[1]movimento-per-comune-ambito-201'!$B$2:$D$547,3,FALSE)</f>
        <v>Val di nievole</v>
      </c>
      <c r="M2823" t="s">
        <v>9632</v>
      </c>
      <c r="N2823">
        <v>2</v>
      </c>
      <c r="O2823" t="s">
        <v>11456</v>
      </c>
      <c r="Q2823" t="s">
        <v>11457</v>
      </c>
    </row>
    <row r="2824" spans="1:17" x14ac:dyDescent="0.25">
      <c r="A2824">
        <v>14830</v>
      </c>
      <c r="B2824" t="s">
        <v>11458</v>
      </c>
      <c r="C2824" s="1">
        <v>4.3884615799999904E+16</v>
      </c>
      <c r="D2824" s="1">
        <v>107740209</v>
      </c>
      <c r="E2824">
        <v>47011</v>
      </c>
      <c r="F2824" t="str">
        <f>VLOOKUP(E2824,'[1]movimento-per-comune-ambito-201'!$C$2:$D$547,2,0)</f>
        <v>Val di nievole</v>
      </c>
      <c r="G2824" t="s">
        <v>63754</v>
      </c>
      <c r="H2824" t="s">
        <v>41</v>
      </c>
      <c r="I2824" t="s">
        <v>11459</v>
      </c>
      <c r="J2824">
        <v>51016</v>
      </c>
      <c r="K2824" t="s">
        <v>10766</v>
      </c>
      <c r="L2824" t="str">
        <f>VLOOKUP(K2824,'[1]movimento-per-comune-ambito-201'!$B$2:$D$547,3,FALSE)</f>
        <v>Val di nievole</v>
      </c>
      <c r="M2824" t="s">
        <v>9632</v>
      </c>
      <c r="N2824">
        <v>3</v>
      </c>
      <c r="O2824" t="s">
        <v>11460</v>
      </c>
      <c r="P2824" t="s">
        <v>11461</v>
      </c>
      <c r="Q2824" t="s">
        <v>11462</v>
      </c>
    </row>
    <row r="2825" spans="1:17" x14ac:dyDescent="0.25">
      <c r="A2825">
        <v>14831</v>
      </c>
      <c r="B2825" t="s">
        <v>11463</v>
      </c>
      <c r="C2825" s="1">
        <v>4.3884480699999904E+16</v>
      </c>
      <c r="D2825" s="1">
        <v>1.07744221E+16</v>
      </c>
      <c r="E2825">
        <v>47011</v>
      </c>
      <c r="F2825" t="str">
        <f>VLOOKUP(E2825,'[1]movimento-per-comune-ambito-201'!$C$2:$D$547,2,0)</f>
        <v>Val di nievole</v>
      </c>
      <c r="G2825" t="s">
        <v>63755</v>
      </c>
      <c r="H2825" t="s">
        <v>41</v>
      </c>
      <c r="I2825" t="s">
        <v>11464</v>
      </c>
      <c r="J2825">
        <v>51016</v>
      </c>
      <c r="K2825" t="s">
        <v>10766</v>
      </c>
      <c r="L2825" t="str">
        <f>VLOOKUP(K2825,'[1]movimento-per-comune-ambito-201'!$B$2:$D$547,3,FALSE)</f>
        <v>Val di nievole</v>
      </c>
      <c r="M2825" t="s">
        <v>9632</v>
      </c>
      <c r="N2825">
        <v>2</v>
      </c>
      <c r="O2825" t="s">
        <v>11021</v>
      </c>
      <c r="P2825" t="s">
        <v>11022</v>
      </c>
      <c r="Q2825" t="s">
        <v>11178</v>
      </c>
    </row>
    <row r="2826" spans="1:17" x14ac:dyDescent="0.25">
      <c r="A2826">
        <v>14832</v>
      </c>
      <c r="B2826" t="s">
        <v>11465</v>
      </c>
      <c r="C2826" s="1">
        <v>4.38821810318422E+16</v>
      </c>
      <c r="D2826" s="1">
        <v>1.07744121551513E+16</v>
      </c>
      <c r="E2826">
        <v>47011</v>
      </c>
      <c r="F2826" t="str">
        <f>VLOOKUP(E2826,'[1]movimento-per-comune-ambito-201'!$C$2:$D$547,2,0)</f>
        <v>Val di nievole</v>
      </c>
      <c r="G2826" t="s">
        <v>63392</v>
      </c>
      <c r="H2826" t="s">
        <v>41</v>
      </c>
      <c r="I2826" t="s">
        <v>11466</v>
      </c>
      <c r="J2826">
        <v>51016</v>
      </c>
      <c r="K2826" t="s">
        <v>10766</v>
      </c>
      <c r="L2826" t="str">
        <f>VLOOKUP(K2826,'[1]movimento-per-comune-ambito-201'!$B$2:$D$547,3,FALSE)</f>
        <v>Val di nievole</v>
      </c>
      <c r="M2826" t="s">
        <v>9632</v>
      </c>
      <c r="N2826">
        <v>3</v>
      </c>
      <c r="O2826" t="s">
        <v>11467</v>
      </c>
      <c r="P2826" t="s">
        <v>11468</v>
      </c>
      <c r="Q2826">
        <v>3387086906</v>
      </c>
    </row>
    <row r="2827" spans="1:17" x14ac:dyDescent="0.25">
      <c r="A2827">
        <v>14833</v>
      </c>
      <c r="B2827" t="s">
        <v>4826</v>
      </c>
      <c r="C2827" s="1">
        <v>4.3883152199999904E+16</v>
      </c>
      <c r="D2827" s="1">
        <v>107686004</v>
      </c>
      <c r="E2827">
        <v>47011</v>
      </c>
      <c r="F2827" t="str">
        <f>VLOOKUP(E2827,'[1]movimento-per-comune-ambito-201'!$C$2:$D$547,2,0)</f>
        <v>Val di nievole</v>
      </c>
      <c r="G2827" t="s">
        <v>63514</v>
      </c>
      <c r="H2827" t="s">
        <v>41</v>
      </c>
      <c r="I2827" t="s">
        <v>11469</v>
      </c>
      <c r="J2827">
        <v>51016</v>
      </c>
      <c r="K2827" t="s">
        <v>10766</v>
      </c>
      <c r="L2827" t="str">
        <f>VLOOKUP(K2827,'[1]movimento-per-comune-ambito-201'!$B$2:$D$547,3,FALSE)</f>
        <v>Val di nievole</v>
      </c>
      <c r="M2827" t="s">
        <v>9632</v>
      </c>
      <c r="N2827">
        <v>3</v>
      </c>
      <c r="O2827" t="s">
        <v>11470</v>
      </c>
      <c r="P2827" t="s">
        <v>11471</v>
      </c>
      <c r="Q2827" t="s">
        <v>11472</v>
      </c>
    </row>
    <row r="2828" spans="1:17" x14ac:dyDescent="0.25">
      <c r="A2828">
        <v>8544</v>
      </c>
      <c r="B2828" t="s">
        <v>11473</v>
      </c>
      <c r="C2828" s="1">
        <v>4.3884376193374496E+16</v>
      </c>
      <c r="D2828" s="1">
        <v>1.07752744853496E+16</v>
      </c>
      <c r="E2828">
        <v>47011</v>
      </c>
      <c r="F2828" t="str">
        <f>VLOOKUP(E2828,'[1]movimento-per-comune-ambito-201'!$C$2:$D$547,2,0)</f>
        <v>Val di nievole</v>
      </c>
      <c r="G2828" t="s">
        <v>63396</v>
      </c>
      <c r="H2828" t="s">
        <v>41</v>
      </c>
      <c r="I2828" t="s">
        <v>11474</v>
      </c>
      <c r="J2828">
        <v>51016</v>
      </c>
      <c r="K2828" t="s">
        <v>10766</v>
      </c>
      <c r="L2828" t="str">
        <f>VLOOKUP(K2828,'[1]movimento-per-comune-ambito-201'!$B$2:$D$547,3,FALSE)</f>
        <v>Val di nievole</v>
      </c>
      <c r="M2828" t="s">
        <v>9632</v>
      </c>
      <c r="N2828">
        <v>1</v>
      </c>
      <c r="O2828" t="s">
        <v>11475</v>
      </c>
      <c r="P2828" t="s">
        <v>11476</v>
      </c>
      <c r="Q2828" t="s">
        <v>11477</v>
      </c>
    </row>
    <row r="2829" spans="1:17" x14ac:dyDescent="0.25">
      <c r="A2829">
        <v>14834</v>
      </c>
      <c r="B2829" t="s">
        <v>11478</v>
      </c>
      <c r="C2829" s="1">
        <v>438832643</v>
      </c>
      <c r="D2829" s="1">
        <v>1.07811258999999E+16</v>
      </c>
      <c r="E2829">
        <v>47011</v>
      </c>
      <c r="F2829" t="str">
        <f>VLOOKUP(E2829,'[1]movimento-per-comune-ambito-201'!$C$2:$D$547,2,0)</f>
        <v>Val di nievole</v>
      </c>
      <c r="G2829" t="s">
        <v>63398</v>
      </c>
      <c r="H2829" t="s">
        <v>41</v>
      </c>
      <c r="I2829" t="s">
        <v>11479</v>
      </c>
      <c r="J2829">
        <v>51016</v>
      </c>
      <c r="K2829" t="s">
        <v>10766</v>
      </c>
      <c r="L2829" t="str">
        <f>VLOOKUP(K2829,'[1]movimento-per-comune-ambito-201'!$B$2:$D$547,3,FALSE)</f>
        <v>Val di nievole</v>
      </c>
      <c r="M2829" t="s">
        <v>9632</v>
      </c>
      <c r="N2829">
        <v>3</v>
      </c>
      <c r="O2829" t="s">
        <v>11208</v>
      </c>
      <c r="Q2829">
        <v>57272046</v>
      </c>
    </row>
    <row r="2830" spans="1:17" x14ac:dyDescent="0.25">
      <c r="A2830">
        <v>14835</v>
      </c>
      <c r="B2830" t="s">
        <v>11480</v>
      </c>
      <c r="C2830" s="1">
        <v>4.3882224999999904E+16</v>
      </c>
      <c r="D2830" s="1">
        <v>1.0776338E+16</v>
      </c>
      <c r="E2830">
        <v>47011</v>
      </c>
      <c r="F2830" t="str">
        <f>VLOOKUP(E2830,'[1]movimento-per-comune-ambito-201'!$C$2:$D$547,2,0)</f>
        <v>Val di nievole</v>
      </c>
      <c r="G2830" t="s">
        <v>63518</v>
      </c>
      <c r="H2830" t="s">
        <v>41</v>
      </c>
      <c r="I2830" t="s">
        <v>11481</v>
      </c>
      <c r="J2830">
        <v>51016</v>
      </c>
      <c r="K2830" t="s">
        <v>10766</v>
      </c>
      <c r="L2830" t="str">
        <f>VLOOKUP(K2830,'[1]movimento-per-comune-ambito-201'!$B$2:$D$547,3,FALSE)</f>
        <v>Val di nievole</v>
      </c>
      <c r="M2830" t="s">
        <v>9632</v>
      </c>
      <c r="N2830">
        <v>2</v>
      </c>
      <c r="O2830" t="s">
        <v>11482</v>
      </c>
      <c r="P2830" t="s">
        <v>11483</v>
      </c>
      <c r="Q2830" t="s">
        <v>11484</v>
      </c>
    </row>
    <row r="2831" spans="1:17" x14ac:dyDescent="0.25">
      <c r="A2831">
        <v>14836</v>
      </c>
      <c r="B2831" t="s">
        <v>11485</v>
      </c>
      <c r="C2831" s="1">
        <v>4.3879435999999904E+16</v>
      </c>
      <c r="D2831" s="1">
        <v>107740499</v>
      </c>
      <c r="E2831">
        <v>47011</v>
      </c>
      <c r="F2831" t="str">
        <f>VLOOKUP(E2831,'[1]movimento-per-comune-ambito-201'!$C$2:$D$547,2,0)</f>
        <v>Val di nievole</v>
      </c>
      <c r="G2831" t="s">
        <v>63519</v>
      </c>
      <c r="H2831" t="s">
        <v>41</v>
      </c>
      <c r="I2831" t="s">
        <v>11486</v>
      </c>
      <c r="J2831">
        <v>51016</v>
      </c>
      <c r="K2831" t="s">
        <v>10766</v>
      </c>
      <c r="L2831" t="str">
        <f>VLOOKUP(K2831,'[1]movimento-per-comune-ambito-201'!$B$2:$D$547,3,FALSE)</f>
        <v>Val di nievole</v>
      </c>
      <c r="M2831" t="s">
        <v>9632</v>
      </c>
      <c r="N2831">
        <v>2</v>
      </c>
      <c r="O2831" t="s">
        <v>11487</v>
      </c>
      <c r="P2831" t="s">
        <v>11488</v>
      </c>
      <c r="Q2831" t="s">
        <v>11489</v>
      </c>
    </row>
    <row r="2832" spans="1:17" x14ac:dyDescent="0.25">
      <c r="A2832">
        <v>14837</v>
      </c>
      <c r="B2832" t="s">
        <v>11490</v>
      </c>
      <c r="C2832" s="1">
        <v>4.38853474E+16</v>
      </c>
      <c r="D2832" s="1">
        <v>107755727</v>
      </c>
      <c r="E2832">
        <v>47011</v>
      </c>
      <c r="F2832" t="str">
        <f>VLOOKUP(E2832,'[1]movimento-per-comune-ambito-201'!$C$2:$D$547,2,0)</f>
        <v>Val di nievole</v>
      </c>
      <c r="G2832" t="s">
        <v>63802</v>
      </c>
      <c r="H2832" t="s">
        <v>41</v>
      </c>
      <c r="I2832" t="s">
        <v>11491</v>
      </c>
      <c r="J2832">
        <v>51016</v>
      </c>
      <c r="K2832" t="s">
        <v>10766</v>
      </c>
      <c r="L2832" t="str">
        <f>VLOOKUP(K2832,'[1]movimento-per-comune-ambito-201'!$B$2:$D$547,3,FALSE)</f>
        <v>Val di nievole</v>
      </c>
      <c r="M2832" t="s">
        <v>9632</v>
      </c>
      <c r="N2832">
        <v>1</v>
      </c>
      <c r="O2832" t="s">
        <v>11492</v>
      </c>
      <c r="P2832" t="s">
        <v>11493</v>
      </c>
      <c r="Q2832" t="s">
        <v>11494</v>
      </c>
    </row>
    <row r="2833" spans="1:17" x14ac:dyDescent="0.25">
      <c r="A2833">
        <v>14838</v>
      </c>
      <c r="B2833" t="s">
        <v>4836</v>
      </c>
      <c r="C2833" s="1">
        <v>4.3883335E+16</v>
      </c>
      <c r="D2833" s="1">
        <v>10774369</v>
      </c>
      <c r="E2833">
        <v>47011</v>
      </c>
      <c r="F2833" t="str">
        <f>VLOOKUP(E2833,'[1]movimento-per-comune-ambito-201'!$C$2:$D$547,2,0)</f>
        <v>Val di nievole</v>
      </c>
      <c r="G2833" t="s">
        <v>63520</v>
      </c>
      <c r="H2833" t="s">
        <v>41</v>
      </c>
      <c r="I2833" t="s">
        <v>11495</v>
      </c>
      <c r="J2833">
        <v>51016</v>
      </c>
      <c r="K2833" t="s">
        <v>10766</v>
      </c>
      <c r="L2833" t="str">
        <f>VLOOKUP(K2833,'[1]movimento-per-comune-ambito-201'!$B$2:$D$547,3,FALSE)</f>
        <v>Val di nievole</v>
      </c>
      <c r="M2833" t="s">
        <v>9632</v>
      </c>
      <c r="N2833">
        <v>3</v>
      </c>
      <c r="O2833" t="s">
        <v>11496</v>
      </c>
      <c r="Q2833">
        <v>572771957</v>
      </c>
    </row>
    <row r="2834" spans="1:17" x14ac:dyDescent="0.25">
      <c r="A2834">
        <v>8561</v>
      </c>
      <c r="B2834" t="s">
        <v>11497</v>
      </c>
      <c r="C2834" s="1">
        <v>4.38868409E+16</v>
      </c>
      <c r="D2834" s="1">
        <v>107680349</v>
      </c>
      <c r="E2834">
        <v>47011</v>
      </c>
      <c r="F2834" t="str">
        <f>VLOOKUP(E2834,'[1]movimento-per-comune-ambito-201'!$C$2:$D$547,2,0)</f>
        <v>Val di nievole</v>
      </c>
      <c r="G2834" t="s">
        <v>63805</v>
      </c>
      <c r="H2834" t="s">
        <v>41</v>
      </c>
      <c r="I2834" t="s">
        <v>11498</v>
      </c>
      <c r="J2834">
        <v>51016</v>
      </c>
      <c r="K2834" t="s">
        <v>10766</v>
      </c>
      <c r="L2834" t="str">
        <f>VLOOKUP(K2834,'[1]movimento-per-comune-ambito-201'!$B$2:$D$547,3,FALSE)</f>
        <v>Val di nievole</v>
      </c>
      <c r="M2834" t="s">
        <v>9632</v>
      </c>
      <c r="N2834">
        <v>3</v>
      </c>
      <c r="O2834" t="s">
        <v>11499</v>
      </c>
      <c r="P2834" t="s">
        <v>11500</v>
      </c>
      <c r="Q2834">
        <v>57278708</v>
      </c>
    </row>
    <row r="2835" spans="1:17" x14ac:dyDescent="0.25">
      <c r="A2835">
        <v>14839</v>
      </c>
      <c r="B2835" t="s">
        <v>11501</v>
      </c>
      <c r="C2835" s="1">
        <v>4.3882494999999904E+16</v>
      </c>
      <c r="D2835" s="1">
        <v>10775777</v>
      </c>
      <c r="E2835">
        <v>47011</v>
      </c>
      <c r="F2835" t="str">
        <f>VLOOKUP(E2835,'[1]movimento-per-comune-ambito-201'!$C$2:$D$547,2,0)</f>
        <v>Val di nievole</v>
      </c>
      <c r="G2835" t="s">
        <v>63400</v>
      </c>
      <c r="H2835" t="s">
        <v>41</v>
      </c>
      <c r="I2835" t="s">
        <v>11502</v>
      </c>
      <c r="J2835">
        <v>51016</v>
      </c>
      <c r="K2835" t="s">
        <v>10766</v>
      </c>
      <c r="L2835" t="str">
        <f>VLOOKUP(K2835,'[1]movimento-per-comune-ambito-201'!$B$2:$D$547,3,FALSE)</f>
        <v>Val di nievole</v>
      </c>
      <c r="M2835" t="s">
        <v>9632</v>
      </c>
      <c r="N2835">
        <v>2</v>
      </c>
      <c r="O2835" t="s">
        <v>11057</v>
      </c>
      <c r="P2835" t="s">
        <v>11058</v>
      </c>
      <c r="Q2835" t="s">
        <v>11503</v>
      </c>
    </row>
    <row r="2836" spans="1:17" x14ac:dyDescent="0.25">
      <c r="A2836">
        <v>14840</v>
      </c>
      <c r="B2836" t="s">
        <v>11504</v>
      </c>
      <c r="C2836" s="1">
        <v>4.3882713199999904E+16</v>
      </c>
      <c r="D2836" s="1">
        <v>107737085</v>
      </c>
      <c r="E2836">
        <v>47011</v>
      </c>
      <c r="F2836" t="str">
        <f>VLOOKUP(E2836,'[1]movimento-per-comune-ambito-201'!$C$2:$D$547,2,0)</f>
        <v>Val di nievole</v>
      </c>
      <c r="G2836" t="s">
        <v>63523</v>
      </c>
      <c r="H2836" t="s">
        <v>41</v>
      </c>
      <c r="I2836" t="s">
        <v>11505</v>
      </c>
      <c r="J2836">
        <v>51016</v>
      </c>
      <c r="K2836" t="s">
        <v>10766</v>
      </c>
      <c r="L2836" t="str">
        <f>VLOOKUP(K2836,'[1]movimento-per-comune-ambito-201'!$B$2:$D$547,3,FALSE)</f>
        <v>Val di nievole</v>
      </c>
      <c r="M2836" t="s">
        <v>9632</v>
      </c>
      <c r="N2836">
        <v>2</v>
      </c>
      <c r="O2836" t="s">
        <v>11506</v>
      </c>
      <c r="Q2836" t="s">
        <v>11507</v>
      </c>
    </row>
    <row r="2837" spans="1:17" x14ac:dyDescent="0.25">
      <c r="A2837">
        <v>14841</v>
      </c>
      <c r="B2837" t="s">
        <v>11508</v>
      </c>
      <c r="C2837" s="1">
        <v>4.38823099E+16</v>
      </c>
      <c r="D2837" s="1">
        <v>1.07743322E+16</v>
      </c>
      <c r="E2837">
        <v>47011</v>
      </c>
      <c r="F2837" t="str">
        <f>VLOOKUP(E2837,'[1]movimento-per-comune-ambito-201'!$C$2:$D$547,2,0)</f>
        <v>Val di nievole</v>
      </c>
      <c r="G2837" t="s">
        <v>63872</v>
      </c>
      <c r="H2837" t="s">
        <v>41</v>
      </c>
      <c r="I2837" t="s">
        <v>11509</v>
      </c>
      <c r="J2837">
        <v>51016</v>
      </c>
      <c r="K2837" t="s">
        <v>10766</v>
      </c>
      <c r="L2837" t="str">
        <f>VLOOKUP(K2837,'[1]movimento-per-comune-ambito-201'!$B$2:$D$547,3,FALSE)</f>
        <v>Val di nievole</v>
      </c>
      <c r="M2837" t="s">
        <v>9632</v>
      </c>
      <c r="N2837">
        <v>1</v>
      </c>
      <c r="O2837" t="s">
        <v>11343</v>
      </c>
      <c r="P2837" t="s">
        <v>11510</v>
      </c>
      <c r="Q2837" t="s">
        <v>11511</v>
      </c>
    </row>
    <row r="2838" spans="1:17" x14ac:dyDescent="0.25">
      <c r="A2838">
        <v>14842</v>
      </c>
      <c r="B2838" t="s">
        <v>11512</v>
      </c>
      <c r="C2838" s="1">
        <v>4.38835404E+16</v>
      </c>
      <c r="D2838" s="1">
        <v>107680924</v>
      </c>
      <c r="E2838">
        <v>47011</v>
      </c>
      <c r="F2838" t="str">
        <f>VLOOKUP(E2838,'[1]movimento-per-comune-ambito-201'!$C$2:$D$547,2,0)</f>
        <v>Val di nievole</v>
      </c>
      <c r="G2838" t="s">
        <v>63873</v>
      </c>
      <c r="H2838" t="s">
        <v>41</v>
      </c>
      <c r="I2838" t="s">
        <v>11513</v>
      </c>
      <c r="J2838">
        <v>51016</v>
      </c>
      <c r="K2838" t="s">
        <v>10766</v>
      </c>
      <c r="L2838" t="str">
        <f>VLOOKUP(K2838,'[1]movimento-per-comune-ambito-201'!$B$2:$D$547,3,FALSE)</f>
        <v>Val di nievole</v>
      </c>
      <c r="M2838" t="s">
        <v>9632</v>
      </c>
      <c r="N2838">
        <v>2</v>
      </c>
      <c r="O2838" t="s">
        <v>11235</v>
      </c>
      <c r="P2838" t="s">
        <v>11236</v>
      </c>
      <c r="Q2838" t="s">
        <v>11514</v>
      </c>
    </row>
    <row r="2839" spans="1:17" x14ac:dyDescent="0.25">
      <c r="A2839">
        <v>14843</v>
      </c>
      <c r="B2839" t="s">
        <v>9543</v>
      </c>
      <c r="C2839" s="1">
        <v>4.3881462499999904E+16</v>
      </c>
      <c r="D2839" s="1">
        <v>107754294</v>
      </c>
      <c r="E2839">
        <v>47011</v>
      </c>
      <c r="F2839" t="str">
        <f>VLOOKUP(E2839,'[1]movimento-per-comune-ambito-201'!$C$2:$D$547,2,0)</f>
        <v>Val di nievole</v>
      </c>
      <c r="G2839" t="s">
        <v>63408</v>
      </c>
      <c r="H2839" t="s">
        <v>41</v>
      </c>
      <c r="I2839" t="s">
        <v>11515</v>
      </c>
      <c r="J2839">
        <v>51016</v>
      </c>
      <c r="K2839" t="s">
        <v>10766</v>
      </c>
      <c r="L2839" t="str">
        <f>VLOOKUP(K2839,'[1]movimento-per-comune-ambito-201'!$B$2:$D$547,3,FALSE)</f>
        <v>Val di nievole</v>
      </c>
      <c r="M2839" t="s">
        <v>9632</v>
      </c>
      <c r="N2839">
        <v>1</v>
      </c>
      <c r="Q2839">
        <v>57274353</v>
      </c>
    </row>
    <row r="2840" spans="1:17" x14ac:dyDescent="0.25">
      <c r="A2840">
        <v>14844</v>
      </c>
      <c r="B2840" t="s">
        <v>3164</v>
      </c>
      <c r="C2840" s="1">
        <v>4.3882043E+16</v>
      </c>
      <c r="D2840" s="1">
        <v>1.0776279E+16</v>
      </c>
      <c r="E2840">
        <v>47011</v>
      </c>
      <c r="F2840" t="str">
        <f>VLOOKUP(E2840,'[1]movimento-per-comune-ambito-201'!$C$2:$D$547,2,0)</f>
        <v>Val di nievole</v>
      </c>
      <c r="G2840" t="s">
        <v>63809</v>
      </c>
      <c r="H2840" t="s">
        <v>41</v>
      </c>
      <c r="I2840" t="s">
        <v>11516</v>
      </c>
      <c r="J2840">
        <v>51016</v>
      </c>
      <c r="K2840" t="s">
        <v>10766</v>
      </c>
      <c r="L2840" t="str">
        <f>VLOOKUP(K2840,'[1]movimento-per-comune-ambito-201'!$B$2:$D$547,3,FALSE)</f>
        <v>Val di nievole</v>
      </c>
      <c r="M2840" t="s">
        <v>9632</v>
      </c>
      <c r="N2840">
        <v>3</v>
      </c>
      <c r="O2840" t="s">
        <v>11482</v>
      </c>
      <c r="P2840" t="s">
        <v>11483</v>
      </c>
      <c r="Q2840" t="s">
        <v>11517</v>
      </c>
    </row>
    <row r="2841" spans="1:17" x14ac:dyDescent="0.25">
      <c r="A2841">
        <v>14845</v>
      </c>
      <c r="B2841" t="s">
        <v>11518</v>
      </c>
      <c r="C2841" s="1">
        <v>4.38879396E+16</v>
      </c>
      <c r="D2841" s="1">
        <v>107715186</v>
      </c>
      <c r="E2841">
        <v>47011</v>
      </c>
      <c r="F2841" t="str">
        <f>VLOOKUP(E2841,'[1]movimento-per-comune-ambito-201'!$C$2:$D$547,2,0)</f>
        <v>Val di nievole</v>
      </c>
      <c r="G2841" t="s">
        <v>63874</v>
      </c>
      <c r="H2841" t="s">
        <v>41</v>
      </c>
      <c r="I2841" t="s">
        <v>11519</v>
      </c>
      <c r="J2841">
        <v>51016</v>
      </c>
      <c r="K2841" t="s">
        <v>10766</v>
      </c>
      <c r="L2841" t="str">
        <f>VLOOKUP(K2841,'[1]movimento-per-comune-ambito-201'!$B$2:$D$547,3,FALSE)</f>
        <v>Val di nievole</v>
      </c>
      <c r="M2841" t="s">
        <v>9632</v>
      </c>
      <c r="N2841">
        <v>3</v>
      </c>
      <c r="O2841" t="s">
        <v>11074</v>
      </c>
      <c r="P2841" t="s">
        <v>11075</v>
      </c>
      <c r="Q2841">
        <v>572773539</v>
      </c>
    </row>
    <row r="2842" spans="1:17" x14ac:dyDescent="0.25">
      <c r="A2842">
        <v>14846</v>
      </c>
      <c r="B2842" t="s">
        <v>3236</v>
      </c>
      <c r="C2842" s="1">
        <v>4.3881991499999904E+16</v>
      </c>
      <c r="D2842" s="1">
        <v>1.07796015999999E+16</v>
      </c>
      <c r="E2842">
        <v>47011</v>
      </c>
      <c r="F2842" t="str">
        <f>VLOOKUP(E2842,'[1]movimento-per-comune-ambito-201'!$C$2:$D$547,2,0)</f>
        <v>Val di nievole</v>
      </c>
      <c r="G2842" t="s">
        <v>63875</v>
      </c>
      <c r="H2842" t="s">
        <v>41</v>
      </c>
      <c r="I2842" t="s">
        <v>11520</v>
      </c>
      <c r="J2842">
        <v>51016</v>
      </c>
      <c r="K2842" t="s">
        <v>10766</v>
      </c>
      <c r="L2842" t="str">
        <f>VLOOKUP(K2842,'[1]movimento-per-comune-ambito-201'!$B$2:$D$547,3,FALSE)</f>
        <v>Val di nievole</v>
      </c>
      <c r="M2842" t="s">
        <v>9632</v>
      </c>
      <c r="N2842">
        <v>3</v>
      </c>
      <c r="O2842" t="s">
        <v>11521</v>
      </c>
      <c r="P2842" t="s">
        <v>11522</v>
      </c>
      <c r="Q2842" t="s">
        <v>11523</v>
      </c>
    </row>
    <row r="2843" spans="1:17" x14ac:dyDescent="0.25">
      <c r="A2843">
        <v>14847</v>
      </c>
      <c r="B2843" t="s">
        <v>11524</v>
      </c>
      <c r="C2843" s="1">
        <v>4.3882552799999904E+16</v>
      </c>
      <c r="D2843" s="1">
        <v>1.07751608999999E+16</v>
      </c>
      <c r="E2843">
        <v>47011</v>
      </c>
      <c r="F2843" t="str">
        <f>VLOOKUP(E2843,'[1]movimento-per-comune-ambito-201'!$C$2:$D$547,2,0)</f>
        <v>Val di nievole</v>
      </c>
      <c r="G2843" t="s">
        <v>63876</v>
      </c>
      <c r="H2843" t="s">
        <v>41</v>
      </c>
      <c r="I2843" t="s">
        <v>11525</v>
      </c>
      <c r="J2843">
        <v>51016</v>
      </c>
      <c r="K2843" t="s">
        <v>10766</v>
      </c>
      <c r="L2843" t="str">
        <f>VLOOKUP(K2843,'[1]movimento-per-comune-ambito-201'!$B$2:$D$547,3,FALSE)</f>
        <v>Val di nievole</v>
      </c>
      <c r="M2843" t="s">
        <v>9632</v>
      </c>
      <c r="N2843">
        <v>1</v>
      </c>
      <c r="O2843" t="s">
        <v>11372</v>
      </c>
      <c r="Q2843" t="s">
        <v>11374</v>
      </c>
    </row>
    <row r="2844" spans="1:17" x14ac:dyDescent="0.25">
      <c r="A2844">
        <v>14848</v>
      </c>
      <c r="B2844" t="s">
        <v>11526</v>
      </c>
      <c r="C2844" s="1">
        <v>4.38806596E+16</v>
      </c>
      <c r="D2844" s="1">
        <v>1077619</v>
      </c>
      <c r="E2844">
        <v>47011</v>
      </c>
      <c r="F2844" t="str">
        <f>VLOOKUP(E2844,'[1]movimento-per-comune-ambito-201'!$C$2:$D$547,2,0)</f>
        <v>Val di nievole</v>
      </c>
      <c r="G2844" t="s">
        <v>63877</v>
      </c>
      <c r="H2844" t="s">
        <v>41</v>
      </c>
      <c r="I2844" t="s">
        <v>11527</v>
      </c>
      <c r="J2844">
        <v>51016</v>
      </c>
      <c r="K2844" t="s">
        <v>10766</v>
      </c>
      <c r="L2844" t="str">
        <f>VLOOKUP(K2844,'[1]movimento-per-comune-ambito-201'!$B$2:$D$547,3,FALSE)</f>
        <v>Val di nievole</v>
      </c>
      <c r="M2844" t="s">
        <v>9632</v>
      </c>
      <c r="N2844">
        <v>2</v>
      </c>
      <c r="O2844" t="s">
        <v>11528</v>
      </c>
      <c r="Q2844" t="s">
        <v>11529</v>
      </c>
    </row>
    <row r="2845" spans="1:17" x14ac:dyDescent="0.25">
      <c r="A2845">
        <v>14849</v>
      </c>
      <c r="B2845" t="s">
        <v>11530</v>
      </c>
      <c r="C2845" s="1">
        <v>4.38844524E+16</v>
      </c>
      <c r="D2845" s="1">
        <v>1.07752980999999E+16</v>
      </c>
      <c r="E2845">
        <v>47011</v>
      </c>
      <c r="F2845" t="str">
        <f>VLOOKUP(E2845,'[1]movimento-per-comune-ambito-201'!$C$2:$D$547,2,0)</f>
        <v>Val di nievole</v>
      </c>
      <c r="G2845" t="s">
        <v>63878</v>
      </c>
      <c r="H2845" t="s">
        <v>41</v>
      </c>
      <c r="I2845" t="s">
        <v>11531</v>
      </c>
      <c r="J2845">
        <v>51016</v>
      </c>
      <c r="K2845" t="s">
        <v>10766</v>
      </c>
      <c r="L2845" t="str">
        <f>VLOOKUP(K2845,'[1]movimento-per-comune-ambito-201'!$B$2:$D$547,3,FALSE)</f>
        <v>Val di nievole</v>
      </c>
      <c r="M2845" t="s">
        <v>9632</v>
      </c>
      <c r="N2845">
        <v>3</v>
      </c>
      <c r="O2845" t="s">
        <v>11532</v>
      </c>
      <c r="P2845" t="s">
        <v>11445</v>
      </c>
      <c r="Q2845">
        <v>572770881</v>
      </c>
    </row>
    <row r="2846" spans="1:17" x14ac:dyDescent="0.25">
      <c r="A2846">
        <v>14850</v>
      </c>
      <c r="B2846" t="s">
        <v>11533</v>
      </c>
      <c r="C2846" s="1">
        <v>4.38852722E+16</v>
      </c>
      <c r="D2846" s="1">
        <v>1.07755503E+16</v>
      </c>
      <c r="E2846">
        <v>47011</v>
      </c>
      <c r="F2846" t="str">
        <f>VLOOKUP(E2846,'[1]movimento-per-comune-ambito-201'!$C$2:$D$547,2,0)</f>
        <v>Val di nievole</v>
      </c>
      <c r="G2846" t="s">
        <v>63879</v>
      </c>
      <c r="H2846" t="s">
        <v>41</v>
      </c>
      <c r="I2846" t="s">
        <v>11534</v>
      </c>
      <c r="J2846">
        <v>51016</v>
      </c>
      <c r="K2846" t="s">
        <v>10766</v>
      </c>
      <c r="L2846" t="str">
        <f>VLOOKUP(K2846,'[1]movimento-per-comune-ambito-201'!$B$2:$D$547,3,FALSE)</f>
        <v>Val di nievole</v>
      </c>
      <c r="M2846" t="s">
        <v>9632</v>
      </c>
      <c r="N2846">
        <v>3</v>
      </c>
      <c r="O2846" t="s">
        <v>11061</v>
      </c>
      <c r="P2846" t="s">
        <v>11062</v>
      </c>
      <c r="Q2846" t="s">
        <v>11535</v>
      </c>
    </row>
    <row r="2847" spans="1:17" x14ac:dyDescent="0.25">
      <c r="A2847">
        <v>14851</v>
      </c>
      <c r="B2847" t="s">
        <v>11536</v>
      </c>
      <c r="C2847" s="1">
        <v>4.3882617E+16</v>
      </c>
      <c r="D2847" s="1">
        <v>1.0773663E+16</v>
      </c>
      <c r="E2847">
        <v>47011</v>
      </c>
      <c r="F2847" t="str">
        <f>VLOOKUP(E2847,'[1]movimento-per-comune-ambito-201'!$C$2:$D$547,2,0)</f>
        <v>Val di nievole</v>
      </c>
      <c r="G2847" t="s">
        <v>63880</v>
      </c>
      <c r="H2847" t="s">
        <v>41</v>
      </c>
      <c r="I2847" t="s">
        <v>11537</v>
      </c>
      <c r="J2847">
        <v>51016</v>
      </c>
      <c r="K2847" t="s">
        <v>10766</v>
      </c>
      <c r="L2847" t="str">
        <f>VLOOKUP(K2847,'[1]movimento-per-comune-ambito-201'!$B$2:$D$547,3,FALSE)</f>
        <v>Val di nievole</v>
      </c>
      <c r="M2847" t="s">
        <v>9632</v>
      </c>
      <c r="N2847">
        <v>3</v>
      </c>
      <c r="O2847" t="s">
        <v>11538</v>
      </c>
      <c r="Q2847">
        <v>57275656</v>
      </c>
    </row>
    <row r="2848" spans="1:17" x14ac:dyDescent="0.25">
      <c r="A2848">
        <v>14852</v>
      </c>
      <c r="B2848" t="s">
        <v>11539</v>
      </c>
      <c r="C2848" s="1">
        <v>4.3882038999999904E+16</v>
      </c>
      <c r="D2848" s="1">
        <v>1.07766769999999E+16</v>
      </c>
      <c r="E2848">
        <v>47011</v>
      </c>
      <c r="F2848" t="str">
        <f>VLOOKUP(E2848,'[1]movimento-per-comune-ambito-201'!$C$2:$D$547,2,0)</f>
        <v>Val di nievole</v>
      </c>
      <c r="G2848" t="s">
        <v>63881</v>
      </c>
      <c r="H2848" t="s">
        <v>41</v>
      </c>
      <c r="I2848" t="s">
        <v>11540</v>
      </c>
      <c r="J2848">
        <v>51016</v>
      </c>
      <c r="K2848" t="s">
        <v>10766</v>
      </c>
      <c r="L2848" t="str">
        <f>VLOOKUP(K2848,'[1]movimento-per-comune-ambito-201'!$B$2:$D$547,3,FALSE)</f>
        <v>Val di nievole</v>
      </c>
      <c r="M2848" t="s">
        <v>9632</v>
      </c>
      <c r="N2848">
        <v>2</v>
      </c>
      <c r="O2848" t="s">
        <v>11482</v>
      </c>
      <c r="P2848" t="s">
        <v>11483</v>
      </c>
      <c r="Q2848" t="s">
        <v>11541</v>
      </c>
    </row>
    <row r="2849" spans="1:17" x14ac:dyDescent="0.25">
      <c r="A2849">
        <v>14853</v>
      </c>
      <c r="B2849" t="s">
        <v>11542</v>
      </c>
      <c r="C2849" s="1">
        <v>4.3882241899999904E+16</v>
      </c>
      <c r="D2849" s="1">
        <v>107767775</v>
      </c>
      <c r="E2849">
        <v>47011</v>
      </c>
      <c r="F2849" t="str">
        <f>VLOOKUP(E2849,'[1]movimento-per-comune-ambito-201'!$C$2:$D$547,2,0)</f>
        <v>Val di nievole</v>
      </c>
      <c r="G2849" t="s">
        <v>63882</v>
      </c>
      <c r="H2849" t="s">
        <v>41</v>
      </c>
      <c r="I2849" t="s">
        <v>11543</v>
      </c>
      <c r="J2849">
        <v>51016</v>
      </c>
      <c r="K2849" t="s">
        <v>10766</v>
      </c>
      <c r="L2849" t="str">
        <f>VLOOKUP(K2849,'[1]movimento-per-comune-ambito-201'!$B$2:$D$547,3,FALSE)</f>
        <v>Val di nievole</v>
      </c>
      <c r="M2849" t="s">
        <v>9632</v>
      </c>
      <c r="N2849">
        <v>3</v>
      </c>
      <c r="O2849" t="s">
        <v>11283</v>
      </c>
      <c r="P2849" t="s">
        <v>11284</v>
      </c>
      <c r="Q2849" t="s">
        <v>11544</v>
      </c>
    </row>
    <row r="2850" spans="1:17" x14ac:dyDescent="0.25">
      <c r="A2850">
        <v>14854</v>
      </c>
      <c r="B2850" t="s">
        <v>11545</v>
      </c>
      <c r="C2850" s="1">
        <v>43896203</v>
      </c>
      <c r="D2850" s="1">
        <v>10789636</v>
      </c>
      <c r="E2850">
        <v>47011</v>
      </c>
      <c r="F2850" t="str">
        <f>VLOOKUP(E2850,'[1]movimento-per-comune-ambito-201'!$C$2:$D$547,2,0)</f>
        <v>Val di nievole</v>
      </c>
      <c r="G2850" t="s">
        <v>63883</v>
      </c>
      <c r="H2850" t="s">
        <v>41</v>
      </c>
      <c r="I2850" t="s">
        <v>11546</v>
      </c>
      <c r="J2850">
        <v>51016</v>
      </c>
      <c r="K2850" t="s">
        <v>10766</v>
      </c>
      <c r="L2850" t="str">
        <f>VLOOKUP(K2850,'[1]movimento-per-comune-ambito-201'!$B$2:$D$547,3,FALSE)</f>
        <v>Val di nievole</v>
      </c>
      <c r="M2850" t="s">
        <v>9632</v>
      </c>
      <c r="N2850">
        <v>1</v>
      </c>
      <c r="O2850" t="s">
        <v>11547</v>
      </c>
      <c r="P2850" t="s">
        <v>11548</v>
      </c>
      <c r="Q2850" t="s">
        <v>11549</v>
      </c>
    </row>
    <row r="2851" spans="1:17" x14ac:dyDescent="0.25">
      <c r="A2851">
        <v>14855</v>
      </c>
      <c r="B2851" t="s">
        <v>11550</v>
      </c>
      <c r="C2851" s="1">
        <v>4.38798559E+16</v>
      </c>
      <c r="D2851" s="1">
        <v>1077619</v>
      </c>
      <c r="E2851">
        <v>47011</v>
      </c>
      <c r="F2851" t="str">
        <f>VLOOKUP(E2851,'[1]movimento-per-comune-ambito-201'!$C$2:$D$547,2,0)</f>
        <v>Val di nievole</v>
      </c>
      <c r="G2851" t="s">
        <v>63884</v>
      </c>
      <c r="H2851" t="s">
        <v>41</v>
      </c>
      <c r="I2851" t="s">
        <v>11551</v>
      </c>
      <c r="J2851">
        <v>51016</v>
      </c>
      <c r="K2851" t="s">
        <v>10766</v>
      </c>
      <c r="L2851" t="str">
        <f>VLOOKUP(K2851,'[1]movimento-per-comune-ambito-201'!$B$2:$D$547,3,FALSE)</f>
        <v>Val di nievole</v>
      </c>
      <c r="M2851" t="s">
        <v>9632</v>
      </c>
      <c r="N2851">
        <v>4</v>
      </c>
      <c r="O2851" t="s">
        <v>11552</v>
      </c>
      <c r="P2851" t="s">
        <v>11553</v>
      </c>
      <c r="Q2851" t="s">
        <v>11554</v>
      </c>
    </row>
    <row r="2852" spans="1:17" x14ac:dyDescent="0.25">
      <c r="A2852">
        <v>14856</v>
      </c>
      <c r="B2852" t="s">
        <v>11555</v>
      </c>
      <c r="C2852" s="1">
        <v>4.3879093099999904E+16</v>
      </c>
      <c r="D2852" s="1">
        <v>107739066</v>
      </c>
      <c r="E2852">
        <v>47011</v>
      </c>
      <c r="F2852" t="str">
        <f>VLOOKUP(E2852,'[1]movimento-per-comune-ambito-201'!$C$2:$D$547,2,0)</f>
        <v>Val di nievole</v>
      </c>
      <c r="G2852" t="s">
        <v>63885</v>
      </c>
      <c r="H2852" t="s">
        <v>41</v>
      </c>
      <c r="I2852" t="s">
        <v>11556</v>
      </c>
      <c r="J2852">
        <v>51016</v>
      </c>
      <c r="K2852" t="s">
        <v>10766</v>
      </c>
      <c r="L2852" t="str">
        <f>VLOOKUP(K2852,'[1]movimento-per-comune-ambito-201'!$B$2:$D$547,3,FALSE)</f>
        <v>Val di nievole</v>
      </c>
      <c r="M2852" t="s">
        <v>9632</v>
      </c>
      <c r="N2852">
        <v>2</v>
      </c>
      <c r="O2852" t="s">
        <v>11557</v>
      </c>
      <c r="Q2852" t="s">
        <v>11558</v>
      </c>
    </row>
    <row r="2853" spans="1:17" x14ac:dyDescent="0.25">
      <c r="A2853">
        <v>14857</v>
      </c>
      <c r="B2853" t="s">
        <v>11559</v>
      </c>
      <c r="C2853" s="1">
        <v>4.3881130499999904E+16</v>
      </c>
      <c r="D2853" s="1">
        <v>1.07733994E+16</v>
      </c>
      <c r="E2853">
        <v>47011</v>
      </c>
      <c r="F2853" t="str">
        <f>VLOOKUP(E2853,'[1]movimento-per-comune-ambito-201'!$C$2:$D$547,2,0)</f>
        <v>Val di nievole</v>
      </c>
      <c r="G2853" t="s">
        <v>63886</v>
      </c>
      <c r="H2853" t="s">
        <v>41</v>
      </c>
      <c r="I2853" t="s">
        <v>11560</v>
      </c>
      <c r="J2853">
        <v>51016</v>
      </c>
      <c r="K2853" t="s">
        <v>10766</v>
      </c>
      <c r="L2853" t="str">
        <f>VLOOKUP(K2853,'[1]movimento-per-comune-ambito-201'!$B$2:$D$547,3,FALSE)</f>
        <v>Val di nievole</v>
      </c>
      <c r="M2853" t="s">
        <v>9632</v>
      </c>
      <c r="N2853">
        <v>3</v>
      </c>
      <c r="O2853" t="s">
        <v>11561</v>
      </c>
      <c r="P2853" t="s">
        <v>11562</v>
      </c>
      <c r="Q2853">
        <v>57278546</v>
      </c>
    </row>
    <row r="2854" spans="1:17" x14ac:dyDescent="0.25">
      <c r="A2854">
        <v>14858</v>
      </c>
      <c r="B2854" t="s">
        <v>11563</v>
      </c>
      <c r="C2854" s="1">
        <v>4.38829156611752E+16</v>
      </c>
      <c r="D2854" s="1">
        <v>1.07692408561706E+16</v>
      </c>
      <c r="E2854">
        <v>47011</v>
      </c>
      <c r="F2854" t="str">
        <f>VLOOKUP(E2854,'[1]movimento-per-comune-ambito-201'!$C$2:$D$547,2,0)</f>
        <v>Val di nievole</v>
      </c>
      <c r="G2854" t="s">
        <v>63887</v>
      </c>
      <c r="H2854" t="s">
        <v>41</v>
      </c>
      <c r="I2854" t="s">
        <v>11564</v>
      </c>
      <c r="J2854">
        <v>51016</v>
      </c>
      <c r="K2854" t="s">
        <v>10766</v>
      </c>
      <c r="L2854" t="str">
        <f>VLOOKUP(K2854,'[1]movimento-per-comune-ambito-201'!$B$2:$D$547,3,FALSE)</f>
        <v>Val di nievole</v>
      </c>
      <c r="M2854" t="s">
        <v>9632</v>
      </c>
      <c r="N2854">
        <v>3</v>
      </c>
      <c r="O2854" t="s">
        <v>11565</v>
      </c>
      <c r="P2854" t="s">
        <v>11566</v>
      </c>
      <c r="Q2854" t="s">
        <v>11567</v>
      </c>
    </row>
    <row r="2855" spans="1:17" x14ac:dyDescent="0.25">
      <c r="A2855">
        <v>14859</v>
      </c>
      <c r="B2855" t="s">
        <v>11568</v>
      </c>
      <c r="C2855" s="1">
        <v>4.38824656E+16</v>
      </c>
      <c r="D2855" s="1">
        <v>107748525</v>
      </c>
      <c r="E2855">
        <v>47011</v>
      </c>
      <c r="F2855" t="str">
        <f>VLOOKUP(E2855,'[1]movimento-per-comune-ambito-201'!$C$2:$D$547,2,0)</f>
        <v>Val di nievole</v>
      </c>
      <c r="G2855" t="s">
        <v>63888</v>
      </c>
      <c r="H2855" t="s">
        <v>41</v>
      </c>
      <c r="I2855" t="s">
        <v>11569</v>
      </c>
      <c r="J2855">
        <v>51016</v>
      </c>
      <c r="K2855" t="s">
        <v>10766</v>
      </c>
      <c r="L2855" t="str">
        <f>VLOOKUP(K2855,'[1]movimento-per-comune-ambito-201'!$B$2:$D$547,3,FALSE)</f>
        <v>Val di nievole</v>
      </c>
      <c r="M2855" t="s">
        <v>9632</v>
      </c>
      <c r="N2855">
        <v>3</v>
      </c>
      <c r="O2855" t="s">
        <v>11570</v>
      </c>
      <c r="P2855" t="s">
        <v>11571</v>
      </c>
      <c r="Q2855" t="s">
        <v>11572</v>
      </c>
    </row>
    <row r="2856" spans="1:17" x14ac:dyDescent="0.25">
      <c r="A2856">
        <v>14860</v>
      </c>
      <c r="B2856" t="s">
        <v>513</v>
      </c>
      <c r="C2856" s="1">
        <v>4.38831901782324E+16</v>
      </c>
      <c r="D2856" s="1">
        <v>1.07756620645523E+16</v>
      </c>
      <c r="E2856">
        <v>47011</v>
      </c>
      <c r="F2856" t="str">
        <f>VLOOKUP(E2856,'[1]movimento-per-comune-ambito-201'!$C$2:$D$547,2,0)</f>
        <v>Val di nievole</v>
      </c>
      <c r="G2856" t="s">
        <v>63889</v>
      </c>
      <c r="H2856" t="s">
        <v>41</v>
      </c>
      <c r="I2856" t="s">
        <v>11573</v>
      </c>
      <c r="J2856">
        <v>51016</v>
      </c>
      <c r="K2856" t="s">
        <v>10766</v>
      </c>
      <c r="L2856" t="str">
        <f>VLOOKUP(K2856,'[1]movimento-per-comune-ambito-201'!$B$2:$D$547,3,FALSE)</f>
        <v>Val di nievole</v>
      </c>
      <c r="M2856" t="s">
        <v>9632</v>
      </c>
      <c r="N2856">
        <v>3</v>
      </c>
      <c r="O2856" t="s">
        <v>11574</v>
      </c>
      <c r="P2856" t="s">
        <v>11575</v>
      </c>
      <c r="Q2856" t="s">
        <v>11576</v>
      </c>
    </row>
    <row r="2857" spans="1:17" x14ac:dyDescent="0.25">
      <c r="A2857">
        <v>19758</v>
      </c>
      <c r="B2857" t="s">
        <v>11577</v>
      </c>
      <c r="C2857" s="1">
        <v>4.38814793E+16</v>
      </c>
      <c r="D2857" s="1">
        <v>107768151</v>
      </c>
      <c r="E2857">
        <v>47011</v>
      </c>
      <c r="F2857" t="str">
        <f>VLOOKUP(E2857,'[1]movimento-per-comune-ambito-201'!$C$2:$D$547,2,0)</f>
        <v>Val di nievole</v>
      </c>
      <c r="G2857" t="s">
        <v>63890</v>
      </c>
      <c r="H2857" t="s">
        <v>41</v>
      </c>
      <c r="I2857" t="s">
        <v>11578</v>
      </c>
      <c r="J2857">
        <v>51016</v>
      </c>
      <c r="K2857" t="s">
        <v>10766</v>
      </c>
      <c r="L2857" t="str">
        <f>VLOOKUP(K2857,'[1]movimento-per-comune-ambito-201'!$B$2:$D$547,3,FALSE)</f>
        <v>Val di nievole</v>
      </c>
      <c r="M2857" t="s">
        <v>9632</v>
      </c>
      <c r="N2857">
        <v>3</v>
      </c>
      <c r="O2857" t="s">
        <v>11144</v>
      </c>
      <c r="P2857" t="s">
        <v>11145</v>
      </c>
      <c r="Q2857" t="s">
        <v>11579</v>
      </c>
    </row>
    <row r="2858" spans="1:17" x14ac:dyDescent="0.25">
      <c r="A2858">
        <v>19759</v>
      </c>
      <c r="B2858" t="s">
        <v>11580</v>
      </c>
      <c r="C2858" s="1">
        <v>4.388246E+16</v>
      </c>
      <c r="D2858" s="1">
        <v>10774998</v>
      </c>
      <c r="E2858">
        <v>47011</v>
      </c>
      <c r="F2858" t="str">
        <f>VLOOKUP(E2858,'[1]movimento-per-comune-ambito-201'!$C$2:$D$547,2,0)</f>
        <v>Val di nievole</v>
      </c>
      <c r="G2858" t="s">
        <v>63891</v>
      </c>
      <c r="H2858" t="s">
        <v>41</v>
      </c>
      <c r="I2858" t="s">
        <v>11569</v>
      </c>
      <c r="J2858">
        <v>51016</v>
      </c>
      <c r="K2858" t="s">
        <v>10766</v>
      </c>
      <c r="L2858" t="str">
        <f>VLOOKUP(K2858,'[1]movimento-per-comune-ambito-201'!$B$2:$D$547,3,FALSE)</f>
        <v>Val di nievole</v>
      </c>
      <c r="M2858" t="s">
        <v>9632</v>
      </c>
      <c r="N2858">
        <v>3</v>
      </c>
      <c r="O2858" t="s">
        <v>11581</v>
      </c>
      <c r="Q2858">
        <v>572911710</v>
      </c>
    </row>
    <row r="2859" spans="1:17" x14ac:dyDescent="0.25">
      <c r="A2859">
        <v>19760</v>
      </c>
      <c r="B2859" t="s">
        <v>11582</v>
      </c>
      <c r="C2859" s="1">
        <v>4.388123E+16</v>
      </c>
      <c r="D2859" s="1">
        <v>1077949000000000</v>
      </c>
      <c r="E2859">
        <v>47011</v>
      </c>
      <c r="F2859" t="str">
        <f>VLOOKUP(E2859,'[1]movimento-per-comune-ambito-201'!$C$2:$D$547,2,0)</f>
        <v>Val di nievole</v>
      </c>
      <c r="G2859" t="s">
        <v>63892</v>
      </c>
      <c r="H2859" t="s">
        <v>41</v>
      </c>
      <c r="I2859" t="s">
        <v>11320</v>
      </c>
      <c r="J2859">
        <v>51016</v>
      </c>
      <c r="K2859" t="s">
        <v>10766</v>
      </c>
      <c r="L2859" t="str">
        <f>VLOOKUP(K2859,'[1]movimento-per-comune-ambito-201'!$B$2:$D$547,3,FALSE)</f>
        <v>Val di nievole</v>
      </c>
      <c r="M2859" t="s">
        <v>9632</v>
      </c>
      <c r="N2859">
        <v>3</v>
      </c>
      <c r="O2859" t="s">
        <v>11583</v>
      </c>
      <c r="P2859" t="s">
        <v>11584</v>
      </c>
      <c r="Q2859">
        <v>572030075</v>
      </c>
    </row>
    <row r="2860" spans="1:17" x14ac:dyDescent="0.25">
      <c r="A2860">
        <v>19761</v>
      </c>
      <c r="B2860" t="s">
        <v>11585</v>
      </c>
      <c r="C2860" s="1">
        <v>4.38977414E+16</v>
      </c>
      <c r="D2860" s="1">
        <v>1.07799444999999E+16</v>
      </c>
      <c r="E2860">
        <v>47011</v>
      </c>
      <c r="F2860" t="str">
        <f>VLOOKUP(E2860,'[1]movimento-per-comune-ambito-201'!$C$2:$D$547,2,0)</f>
        <v>Val di nievole</v>
      </c>
      <c r="G2860" t="s">
        <v>63893</v>
      </c>
      <c r="H2860" t="s">
        <v>41</v>
      </c>
      <c r="I2860" t="s">
        <v>10820</v>
      </c>
      <c r="J2860">
        <v>51016</v>
      </c>
      <c r="K2860" t="s">
        <v>10766</v>
      </c>
      <c r="L2860" t="str">
        <f>VLOOKUP(K2860,'[1]movimento-per-comune-ambito-201'!$B$2:$D$547,3,FALSE)</f>
        <v>Val di nievole</v>
      </c>
      <c r="M2860" t="s">
        <v>9632</v>
      </c>
      <c r="N2860">
        <v>3</v>
      </c>
      <c r="O2860" t="s">
        <v>10821</v>
      </c>
      <c r="P2860" t="s">
        <v>10822</v>
      </c>
    </row>
    <row r="2861" spans="1:17" x14ac:dyDescent="0.25">
      <c r="A2861">
        <v>14861</v>
      </c>
      <c r="B2861" t="s">
        <v>11586</v>
      </c>
      <c r="C2861" s="1">
        <v>4.3908528599999904E+16</v>
      </c>
      <c r="D2861" s="1">
        <v>10780519</v>
      </c>
      <c r="E2861">
        <v>47011</v>
      </c>
      <c r="F2861" t="str">
        <f>VLOOKUP(E2861,'[1]movimento-per-comune-ambito-201'!$C$2:$D$547,2,0)</f>
        <v>Val di nievole</v>
      </c>
      <c r="G2861" t="s">
        <v>63064</v>
      </c>
      <c r="H2861" t="s">
        <v>52</v>
      </c>
      <c r="I2861" t="s">
        <v>11587</v>
      </c>
      <c r="J2861">
        <v>51016</v>
      </c>
      <c r="K2861" t="s">
        <v>10766</v>
      </c>
      <c r="L2861" t="str">
        <f>VLOOKUP(K2861,'[1]movimento-per-comune-ambito-201'!$B$2:$D$547,3,FALSE)</f>
        <v>Val di nievole</v>
      </c>
      <c r="M2861" t="s">
        <v>9632</v>
      </c>
      <c r="N2861">
        <v>0</v>
      </c>
      <c r="Q2861">
        <v>57267011</v>
      </c>
    </row>
    <row r="2862" spans="1:17" x14ac:dyDescent="0.25">
      <c r="A2862">
        <v>14862</v>
      </c>
      <c r="B2862" t="s">
        <v>11588</v>
      </c>
      <c r="C2862" s="1">
        <v>4.3908621599999904E+16</v>
      </c>
      <c r="D2862" s="1">
        <v>1.07998147E+16</v>
      </c>
      <c r="E2862">
        <v>47011</v>
      </c>
      <c r="F2862" t="str">
        <f>VLOOKUP(E2862,'[1]movimento-per-comune-ambito-201'!$C$2:$D$547,2,0)</f>
        <v>Val di nievole</v>
      </c>
      <c r="G2862" t="s">
        <v>63022</v>
      </c>
      <c r="H2862" t="s">
        <v>52</v>
      </c>
      <c r="I2862" t="s">
        <v>11589</v>
      </c>
      <c r="J2862">
        <v>51016</v>
      </c>
      <c r="K2862" t="s">
        <v>10766</v>
      </c>
      <c r="L2862" t="str">
        <f>VLOOKUP(K2862,'[1]movimento-per-comune-ambito-201'!$B$2:$D$547,3,FALSE)</f>
        <v>Val di nievole</v>
      </c>
      <c r="M2862" t="s">
        <v>9632</v>
      </c>
      <c r="N2862">
        <v>0</v>
      </c>
      <c r="O2862" t="s">
        <v>11590</v>
      </c>
      <c r="P2862" t="s">
        <v>11591</v>
      </c>
      <c r="Q2862">
        <v>3421381897</v>
      </c>
    </row>
    <row r="2863" spans="1:17" x14ac:dyDescent="0.25">
      <c r="A2863">
        <v>14863</v>
      </c>
      <c r="B2863" t="s">
        <v>11592</v>
      </c>
      <c r="C2863" s="1">
        <v>4.3879376999999904E+16</v>
      </c>
      <c r="D2863" s="1">
        <v>10767792</v>
      </c>
      <c r="E2863">
        <v>47011</v>
      </c>
      <c r="F2863" t="str">
        <f>VLOOKUP(E2863,'[1]movimento-per-comune-ambito-201'!$C$2:$D$547,2,0)</f>
        <v>Val di nievole</v>
      </c>
      <c r="G2863" t="s">
        <v>63144</v>
      </c>
      <c r="H2863" t="s">
        <v>52</v>
      </c>
      <c r="I2863" t="s">
        <v>11593</v>
      </c>
      <c r="J2863">
        <v>51016</v>
      </c>
      <c r="K2863" t="s">
        <v>10766</v>
      </c>
      <c r="L2863" t="str">
        <f>VLOOKUP(K2863,'[1]movimento-per-comune-ambito-201'!$B$2:$D$547,3,FALSE)</f>
        <v>Val di nievole</v>
      </c>
      <c r="M2863" t="s">
        <v>9632</v>
      </c>
      <c r="N2863">
        <v>0</v>
      </c>
      <c r="O2863" t="s">
        <v>11594</v>
      </c>
      <c r="P2863" t="s">
        <v>11595</v>
      </c>
      <c r="Q2863" t="s">
        <v>11596</v>
      </c>
    </row>
    <row r="2864" spans="1:17" x14ac:dyDescent="0.25">
      <c r="A2864">
        <v>14864</v>
      </c>
      <c r="B2864" t="s">
        <v>11597</v>
      </c>
      <c r="C2864" s="1">
        <v>43874212</v>
      </c>
      <c r="D2864" s="1">
        <v>1.0769716E+16</v>
      </c>
      <c r="E2864">
        <v>47011</v>
      </c>
      <c r="F2864" t="str">
        <f>VLOOKUP(E2864,'[1]movimento-per-comune-ambito-201'!$C$2:$D$547,2,0)</f>
        <v>Val di nievole</v>
      </c>
      <c r="G2864" t="s">
        <v>63065</v>
      </c>
      <c r="H2864" t="s">
        <v>52</v>
      </c>
      <c r="I2864" t="s">
        <v>11598</v>
      </c>
      <c r="J2864">
        <v>51016</v>
      </c>
      <c r="K2864" t="s">
        <v>10766</v>
      </c>
      <c r="L2864" t="str">
        <f>VLOOKUP(K2864,'[1]movimento-per-comune-ambito-201'!$B$2:$D$547,3,FALSE)</f>
        <v>Val di nievole</v>
      </c>
      <c r="M2864" t="s">
        <v>9632</v>
      </c>
      <c r="N2864">
        <v>0</v>
      </c>
      <c r="O2864" t="s">
        <v>11599</v>
      </c>
      <c r="Q2864" t="s">
        <v>11600</v>
      </c>
    </row>
    <row r="2865" spans="1:17" x14ac:dyDescent="0.25">
      <c r="A2865">
        <v>14865</v>
      </c>
      <c r="B2865" t="s">
        <v>11601</v>
      </c>
      <c r="C2865" s="1">
        <v>4.3898043999999904E+16</v>
      </c>
      <c r="D2865" s="1">
        <v>1.0790539E+16</v>
      </c>
      <c r="E2865">
        <v>47011</v>
      </c>
      <c r="F2865" t="str">
        <f>VLOOKUP(E2865,'[1]movimento-per-comune-ambito-201'!$C$2:$D$547,2,0)</f>
        <v>Val di nievole</v>
      </c>
      <c r="G2865" t="s">
        <v>63201</v>
      </c>
      <c r="H2865" t="s">
        <v>52</v>
      </c>
      <c r="I2865" t="s">
        <v>11602</v>
      </c>
      <c r="J2865">
        <v>51016</v>
      </c>
      <c r="K2865" t="s">
        <v>10766</v>
      </c>
      <c r="L2865" t="str">
        <f>VLOOKUP(K2865,'[1]movimento-per-comune-ambito-201'!$B$2:$D$547,3,FALSE)</f>
        <v>Val di nievole</v>
      </c>
      <c r="M2865" t="s">
        <v>9632</v>
      </c>
      <c r="N2865">
        <v>0</v>
      </c>
      <c r="O2865" t="s">
        <v>11603</v>
      </c>
      <c r="P2865" t="s">
        <v>11604</v>
      </c>
      <c r="Q2865" t="s">
        <v>11605</v>
      </c>
    </row>
    <row r="2866" spans="1:17" x14ac:dyDescent="0.25">
      <c r="A2866">
        <v>17211</v>
      </c>
      <c r="B2866" t="s">
        <v>11606</v>
      </c>
      <c r="C2866" s="1">
        <v>4.3884444999999904E+16</v>
      </c>
      <c r="D2866" s="1">
        <v>10779947</v>
      </c>
      <c r="E2866">
        <v>47011</v>
      </c>
      <c r="F2866" t="str">
        <f>VLOOKUP(E2866,'[1]movimento-per-comune-ambito-201'!$C$2:$D$547,2,0)</f>
        <v>Val di nievole</v>
      </c>
      <c r="G2866" t="s">
        <v>63023</v>
      </c>
      <c r="H2866" t="s">
        <v>52</v>
      </c>
      <c r="I2866" t="s">
        <v>11607</v>
      </c>
      <c r="J2866">
        <v>51016</v>
      </c>
      <c r="K2866" t="s">
        <v>10766</v>
      </c>
      <c r="L2866" t="str">
        <f>VLOOKUP(K2866,'[1]movimento-per-comune-ambito-201'!$B$2:$D$547,3,FALSE)</f>
        <v>Val di nievole</v>
      </c>
      <c r="M2866" t="s">
        <v>9632</v>
      </c>
      <c r="N2866">
        <v>0</v>
      </c>
      <c r="O2866" t="s">
        <v>11608</v>
      </c>
      <c r="P2866" t="s">
        <v>11609</v>
      </c>
      <c r="Q2866" t="s">
        <v>11610</v>
      </c>
    </row>
    <row r="2867" spans="1:17" x14ac:dyDescent="0.25">
      <c r="A2867">
        <v>19781</v>
      </c>
      <c r="B2867" t="s">
        <v>11611</v>
      </c>
      <c r="C2867" s="1">
        <v>4.3887777999999904E+16</v>
      </c>
      <c r="D2867" s="1">
        <v>10779987</v>
      </c>
      <c r="E2867">
        <v>47011</v>
      </c>
      <c r="F2867" t="str">
        <f>VLOOKUP(E2867,'[1]movimento-per-comune-ambito-201'!$C$2:$D$547,2,0)</f>
        <v>Val di nievole</v>
      </c>
      <c r="G2867" t="s">
        <v>63202</v>
      </c>
      <c r="H2867" t="s">
        <v>52</v>
      </c>
      <c r="I2867" t="s">
        <v>11612</v>
      </c>
      <c r="J2867">
        <v>51016</v>
      </c>
      <c r="K2867" t="s">
        <v>10766</v>
      </c>
      <c r="L2867" t="str">
        <f>VLOOKUP(K2867,'[1]movimento-per-comune-ambito-201'!$B$2:$D$547,3,FALSE)</f>
        <v>Val di nievole</v>
      </c>
      <c r="M2867" t="s">
        <v>9632</v>
      </c>
      <c r="N2867">
        <v>0</v>
      </c>
      <c r="O2867" t="s">
        <v>11613</v>
      </c>
      <c r="Q2867">
        <v>57279619</v>
      </c>
    </row>
    <row r="2868" spans="1:17" x14ac:dyDescent="0.25">
      <c r="A2868">
        <v>20279</v>
      </c>
      <c r="B2868" t="s">
        <v>11614</v>
      </c>
      <c r="C2868" s="1">
        <v>4.38788909E+16</v>
      </c>
      <c r="D2868" s="1">
        <v>10767877</v>
      </c>
      <c r="E2868">
        <v>47011</v>
      </c>
      <c r="F2868" t="str">
        <f>VLOOKUP(E2868,'[1]movimento-per-comune-ambito-201'!$C$2:$D$547,2,0)</f>
        <v>Val di nievole</v>
      </c>
      <c r="G2868" t="s">
        <v>63066</v>
      </c>
      <c r="H2868" t="s">
        <v>52</v>
      </c>
      <c r="I2868" t="s">
        <v>11615</v>
      </c>
      <c r="J2868">
        <v>51016</v>
      </c>
      <c r="K2868" t="s">
        <v>10766</v>
      </c>
      <c r="L2868" t="str">
        <f>VLOOKUP(K2868,'[1]movimento-per-comune-ambito-201'!$B$2:$D$547,3,FALSE)</f>
        <v>Val di nievole</v>
      </c>
      <c r="M2868" t="s">
        <v>9632</v>
      </c>
      <c r="N2868">
        <v>0</v>
      </c>
      <c r="O2868" t="s">
        <v>11616</v>
      </c>
      <c r="Q2868" t="s">
        <v>11617</v>
      </c>
    </row>
    <row r="2869" spans="1:17" x14ac:dyDescent="0.25">
      <c r="A2869">
        <v>20555</v>
      </c>
      <c r="B2869" t="s">
        <v>11618</v>
      </c>
      <c r="C2869" s="1">
        <v>4.3897955E+16</v>
      </c>
      <c r="D2869" s="1">
        <v>10778191</v>
      </c>
      <c r="E2869">
        <v>47011</v>
      </c>
      <c r="F2869" t="str">
        <f>VLOOKUP(E2869,'[1]movimento-per-comune-ambito-201'!$C$2:$D$547,2,0)</f>
        <v>Val di nievole</v>
      </c>
      <c r="G2869" t="s">
        <v>63358</v>
      </c>
      <c r="H2869" t="s">
        <v>52</v>
      </c>
      <c r="I2869" t="s">
        <v>11619</v>
      </c>
      <c r="J2869">
        <v>51016</v>
      </c>
      <c r="K2869" t="s">
        <v>10766</v>
      </c>
      <c r="L2869" t="str">
        <f>VLOOKUP(K2869,'[1]movimento-per-comune-ambito-201'!$B$2:$D$547,3,FALSE)</f>
        <v>Val di nievole</v>
      </c>
      <c r="M2869" t="s">
        <v>9632</v>
      </c>
      <c r="N2869">
        <v>0</v>
      </c>
      <c r="O2869" t="s">
        <v>11620</v>
      </c>
      <c r="P2869" t="s">
        <v>11621</v>
      </c>
    </row>
    <row r="2870" spans="1:17" x14ac:dyDescent="0.25">
      <c r="A2870">
        <v>20553</v>
      </c>
      <c r="B2870" t="s">
        <v>11622</v>
      </c>
      <c r="C2870" s="1">
        <v>4.3888502699999904E+16</v>
      </c>
      <c r="D2870" s="1">
        <v>107660161</v>
      </c>
      <c r="E2870">
        <v>47011</v>
      </c>
      <c r="F2870" t="str">
        <f>VLOOKUP(E2870,'[1]movimento-per-comune-ambito-201'!$C$2:$D$547,2,0)</f>
        <v>Val di nievole</v>
      </c>
      <c r="G2870" t="s">
        <v>63359</v>
      </c>
      <c r="H2870" t="s">
        <v>52</v>
      </c>
      <c r="I2870" t="s">
        <v>11623</v>
      </c>
      <c r="J2870">
        <v>51016</v>
      </c>
      <c r="K2870" t="s">
        <v>10766</v>
      </c>
      <c r="L2870" t="str">
        <f>VLOOKUP(K2870,'[1]movimento-per-comune-ambito-201'!$B$2:$D$547,3,FALSE)</f>
        <v>Val di nievole</v>
      </c>
      <c r="M2870" t="s">
        <v>9632</v>
      </c>
      <c r="N2870">
        <v>0</v>
      </c>
      <c r="O2870" t="s">
        <v>11624</v>
      </c>
      <c r="P2870" t="s">
        <v>11625</v>
      </c>
    </row>
    <row r="2871" spans="1:17" x14ac:dyDescent="0.25">
      <c r="A2871">
        <v>20556</v>
      </c>
      <c r="B2871" t="s">
        <v>11626</v>
      </c>
      <c r="C2871" s="1">
        <v>4.3897103E+16</v>
      </c>
      <c r="D2871" s="1">
        <v>1.07893729999999E+16</v>
      </c>
      <c r="E2871">
        <v>47011</v>
      </c>
      <c r="F2871" t="str">
        <f>VLOOKUP(E2871,'[1]movimento-per-comune-ambito-201'!$C$2:$D$547,2,0)</f>
        <v>Val di nievole</v>
      </c>
      <c r="G2871" t="s">
        <v>63360</v>
      </c>
      <c r="H2871" t="s">
        <v>52</v>
      </c>
      <c r="I2871" t="s">
        <v>11627</v>
      </c>
      <c r="J2871">
        <v>51016</v>
      </c>
      <c r="K2871" t="s">
        <v>10766</v>
      </c>
      <c r="L2871" t="str">
        <f>VLOOKUP(K2871,'[1]movimento-per-comune-ambito-201'!$B$2:$D$547,3,FALSE)</f>
        <v>Val di nievole</v>
      </c>
      <c r="M2871" t="s">
        <v>9632</v>
      </c>
      <c r="N2871">
        <v>0</v>
      </c>
      <c r="O2871" t="s">
        <v>11628</v>
      </c>
      <c r="P2871" t="s">
        <v>11629</v>
      </c>
      <c r="Q2871">
        <v>3312227196</v>
      </c>
    </row>
    <row r="2872" spans="1:17" x14ac:dyDescent="0.25">
      <c r="A2872">
        <v>21452</v>
      </c>
      <c r="B2872" t="s">
        <v>11630</v>
      </c>
      <c r="C2872" s="1">
        <v>4.3882474999999904E+16</v>
      </c>
      <c r="D2872" s="1">
        <v>1.07849369999999E+16</v>
      </c>
      <c r="E2872">
        <v>47011</v>
      </c>
      <c r="F2872" t="str">
        <f>VLOOKUP(E2872,'[1]movimento-per-comune-ambito-201'!$C$2:$D$547,2,0)</f>
        <v>Val di nievole</v>
      </c>
      <c r="G2872" t="s">
        <v>63067</v>
      </c>
      <c r="H2872" t="s">
        <v>52</v>
      </c>
      <c r="I2872" t="s">
        <v>11631</v>
      </c>
      <c r="J2872">
        <v>51016</v>
      </c>
      <c r="K2872" t="s">
        <v>10766</v>
      </c>
      <c r="L2872" t="str">
        <f>VLOOKUP(K2872,'[1]movimento-per-comune-ambito-201'!$B$2:$D$547,3,FALSE)</f>
        <v>Val di nievole</v>
      </c>
      <c r="M2872" t="s">
        <v>9632</v>
      </c>
      <c r="N2872">
        <v>0</v>
      </c>
      <c r="O2872" t="s">
        <v>10686</v>
      </c>
      <c r="Q2872" t="s">
        <v>11632</v>
      </c>
    </row>
    <row r="2873" spans="1:17" x14ac:dyDescent="0.25">
      <c r="A2873">
        <v>23636</v>
      </c>
      <c r="B2873" t="s">
        <v>11633</v>
      </c>
      <c r="C2873" s="1">
        <v>4.3908968E+16</v>
      </c>
      <c r="D2873" s="1">
        <v>1.0806582E+16</v>
      </c>
      <c r="E2873">
        <v>47011</v>
      </c>
      <c r="F2873" t="str">
        <f>VLOOKUP(E2873,'[1]movimento-per-comune-ambito-201'!$C$2:$D$547,2,0)</f>
        <v>Val di nievole</v>
      </c>
      <c r="G2873" t="s">
        <v>63068</v>
      </c>
      <c r="H2873" t="s">
        <v>52</v>
      </c>
      <c r="I2873" t="s">
        <v>11634</v>
      </c>
      <c r="J2873">
        <v>51016</v>
      </c>
      <c r="K2873" t="s">
        <v>10766</v>
      </c>
      <c r="L2873" t="str">
        <f>VLOOKUP(K2873,'[1]movimento-per-comune-ambito-201'!$B$2:$D$547,3,FALSE)</f>
        <v>Val di nievole</v>
      </c>
      <c r="M2873" t="s">
        <v>9632</v>
      </c>
      <c r="N2873">
        <v>0</v>
      </c>
      <c r="O2873" t="s">
        <v>11635</v>
      </c>
    </row>
    <row r="2874" spans="1:17" x14ac:dyDescent="0.25">
      <c r="A2874">
        <v>23655</v>
      </c>
      <c r="B2874" t="s">
        <v>11636</v>
      </c>
      <c r="C2874" s="1">
        <v>4.38867058E+16</v>
      </c>
      <c r="D2874" s="1">
        <v>1.07689661999999E+16</v>
      </c>
      <c r="E2874">
        <v>47011</v>
      </c>
      <c r="F2874" t="str">
        <f>VLOOKUP(E2874,'[1]movimento-per-comune-ambito-201'!$C$2:$D$547,2,0)</f>
        <v>Val di nievole</v>
      </c>
      <c r="G2874" t="s">
        <v>63069</v>
      </c>
      <c r="H2874" t="s">
        <v>52</v>
      </c>
      <c r="I2874" t="s">
        <v>11637</v>
      </c>
      <c r="J2874">
        <v>51016</v>
      </c>
      <c r="K2874" t="s">
        <v>10766</v>
      </c>
      <c r="L2874" t="str">
        <f>VLOOKUP(K2874,'[1]movimento-per-comune-ambito-201'!$B$2:$D$547,3,FALSE)</f>
        <v>Val di nievole</v>
      </c>
      <c r="M2874" t="s">
        <v>9632</v>
      </c>
      <c r="N2874">
        <v>0</v>
      </c>
      <c r="O2874" t="s">
        <v>11638</v>
      </c>
    </row>
    <row r="2875" spans="1:17" x14ac:dyDescent="0.25">
      <c r="A2875">
        <v>23647</v>
      </c>
      <c r="B2875" t="s">
        <v>11639</v>
      </c>
      <c r="C2875" s="1">
        <v>4.38790831E+16</v>
      </c>
      <c r="D2875" s="1">
        <v>1.07733960999999E+16</v>
      </c>
      <c r="E2875">
        <v>47011</v>
      </c>
      <c r="F2875" t="str">
        <f>VLOOKUP(E2875,'[1]movimento-per-comune-ambito-201'!$C$2:$D$547,2,0)</f>
        <v>Val di nievole</v>
      </c>
      <c r="G2875" t="s">
        <v>63070</v>
      </c>
      <c r="H2875" t="s">
        <v>52</v>
      </c>
      <c r="I2875" t="s">
        <v>11640</v>
      </c>
      <c r="J2875">
        <v>51016</v>
      </c>
      <c r="K2875" t="s">
        <v>10766</v>
      </c>
      <c r="L2875" t="str">
        <f>VLOOKUP(K2875,'[1]movimento-per-comune-ambito-201'!$B$2:$D$547,3,FALSE)</f>
        <v>Val di nievole</v>
      </c>
      <c r="M2875" t="s">
        <v>9632</v>
      </c>
      <c r="N2875">
        <v>0</v>
      </c>
      <c r="O2875" t="s">
        <v>11641</v>
      </c>
    </row>
    <row r="2876" spans="1:17" x14ac:dyDescent="0.25">
      <c r="A2876">
        <v>23656</v>
      </c>
      <c r="B2876" t="s">
        <v>11642</v>
      </c>
      <c r="C2876" s="1">
        <v>4.3896196E+16</v>
      </c>
      <c r="D2876" s="1">
        <v>1.07889409999999E+16</v>
      </c>
      <c r="E2876">
        <v>47011</v>
      </c>
      <c r="F2876" t="str">
        <f>VLOOKUP(E2876,'[1]movimento-per-comune-ambito-201'!$C$2:$D$547,2,0)</f>
        <v>Val di nievole</v>
      </c>
      <c r="G2876" t="s">
        <v>63361</v>
      </c>
      <c r="H2876" t="s">
        <v>52</v>
      </c>
      <c r="I2876" t="s">
        <v>10825</v>
      </c>
      <c r="J2876">
        <v>51016</v>
      </c>
      <c r="K2876" t="s">
        <v>10766</v>
      </c>
      <c r="L2876" t="str">
        <f>VLOOKUP(K2876,'[1]movimento-per-comune-ambito-201'!$B$2:$D$547,3,FALSE)</f>
        <v>Val di nievole</v>
      </c>
      <c r="M2876" t="s">
        <v>9632</v>
      </c>
      <c r="N2876">
        <v>0</v>
      </c>
      <c r="O2876" t="s">
        <v>11643</v>
      </c>
      <c r="P2876" t="s">
        <v>11644</v>
      </c>
    </row>
    <row r="2877" spans="1:17" x14ac:dyDescent="0.25">
      <c r="A2877">
        <v>23640</v>
      </c>
      <c r="B2877" t="s">
        <v>11645</v>
      </c>
      <c r="C2877" s="1">
        <v>4.38813109E+16</v>
      </c>
      <c r="D2877" s="1">
        <v>10776384</v>
      </c>
      <c r="E2877">
        <v>47011</v>
      </c>
      <c r="F2877" t="str">
        <f>VLOOKUP(E2877,'[1]movimento-per-comune-ambito-201'!$C$2:$D$547,2,0)</f>
        <v>Val di nievole</v>
      </c>
      <c r="G2877" t="s">
        <v>63362</v>
      </c>
      <c r="H2877" t="s">
        <v>52</v>
      </c>
      <c r="I2877" t="s">
        <v>11646</v>
      </c>
      <c r="J2877">
        <v>51016</v>
      </c>
      <c r="K2877" t="s">
        <v>10766</v>
      </c>
      <c r="L2877" t="str">
        <f>VLOOKUP(K2877,'[1]movimento-per-comune-ambito-201'!$B$2:$D$547,3,FALSE)</f>
        <v>Val di nievole</v>
      </c>
      <c r="M2877" t="s">
        <v>9632</v>
      </c>
      <c r="N2877">
        <v>0</v>
      </c>
      <c r="O2877" t="s">
        <v>11647</v>
      </c>
      <c r="Q2877">
        <v>3358431630</v>
      </c>
    </row>
    <row r="2878" spans="1:17" x14ac:dyDescent="0.25">
      <c r="A2878">
        <v>23621</v>
      </c>
      <c r="B2878" t="s">
        <v>10836</v>
      </c>
      <c r="C2878" s="1">
        <v>4.3912652999999904E+16</v>
      </c>
      <c r="D2878" s="1">
        <v>10787754</v>
      </c>
      <c r="E2878">
        <v>47011</v>
      </c>
      <c r="F2878" t="str">
        <f>VLOOKUP(E2878,'[1]movimento-per-comune-ambito-201'!$C$2:$D$547,2,0)</f>
        <v>Val di nievole</v>
      </c>
      <c r="G2878" t="s">
        <v>63072</v>
      </c>
      <c r="H2878" t="s">
        <v>52</v>
      </c>
      <c r="I2878" t="s">
        <v>11648</v>
      </c>
      <c r="J2878">
        <v>51016</v>
      </c>
      <c r="K2878" t="s">
        <v>10766</v>
      </c>
      <c r="L2878" t="str">
        <f>VLOOKUP(K2878,'[1]movimento-per-comune-ambito-201'!$B$2:$D$547,3,FALSE)</f>
        <v>Val di nievole</v>
      </c>
      <c r="M2878" t="s">
        <v>9632</v>
      </c>
      <c r="N2878">
        <v>0</v>
      </c>
      <c r="O2878" t="s">
        <v>11649</v>
      </c>
    </row>
    <row r="2879" spans="1:17" x14ac:dyDescent="0.25">
      <c r="A2879">
        <v>23614</v>
      </c>
      <c r="B2879" t="s">
        <v>11650</v>
      </c>
      <c r="C2879" s="1">
        <v>4.38930099E+16</v>
      </c>
      <c r="D2879" s="1">
        <v>107895489</v>
      </c>
      <c r="E2879">
        <v>47011</v>
      </c>
      <c r="F2879" t="str">
        <f>VLOOKUP(E2879,'[1]movimento-per-comune-ambito-201'!$C$2:$D$547,2,0)</f>
        <v>Val di nievole</v>
      </c>
      <c r="G2879" t="s">
        <v>63203</v>
      </c>
      <c r="H2879" t="s">
        <v>52</v>
      </c>
      <c r="I2879" t="s">
        <v>11651</v>
      </c>
      <c r="J2879">
        <v>51016</v>
      </c>
      <c r="K2879" t="s">
        <v>10766</v>
      </c>
      <c r="L2879" t="str">
        <f>VLOOKUP(K2879,'[1]movimento-per-comune-ambito-201'!$B$2:$D$547,3,FALSE)</f>
        <v>Val di nievole</v>
      </c>
      <c r="M2879" t="s">
        <v>9632</v>
      </c>
      <c r="N2879">
        <v>0</v>
      </c>
      <c r="O2879" t="s">
        <v>11652</v>
      </c>
    </row>
    <row r="2880" spans="1:17" x14ac:dyDescent="0.25">
      <c r="A2880">
        <v>24324</v>
      </c>
      <c r="B2880" t="s">
        <v>11653</v>
      </c>
      <c r="C2880" s="1">
        <v>4.3870551599999904E+16</v>
      </c>
      <c r="D2880" s="1">
        <v>1.08140455E+16</v>
      </c>
      <c r="E2880">
        <v>47011</v>
      </c>
      <c r="F2880" t="str">
        <f>VLOOKUP(E2880,'[1]movimento-per-comune-ambito-201'!$C$2:$D$547,2,0)</f>
        <v>Val di nievole</v>
      </c>
      <c r="G2880" t="s">
        <v>63075</v>
      </c>
      <c r="H2880" t="s">
        <v>52</v>
      </c>
      <c r="I2880" t="s">
        <v>11654</v>
      </c>
      <c r="J2880">
        <v>51016</v>
      </c>
      <c r="K2880" t="s">
        <v>10766</v>
      </c>
      <c r="L2880" t="str">
        <f>VLOOKUP(K2880,'[1]movimento-per-comune-ambito-201'!$B$2:$D$547,3,FALSE)</f>
        <v>Val di nievole</v>
      </c>
      <c r="M2880" t="s">
        <v>9632</v>
      </c>
      <c r="N2880">
        <v>0</v>
      </c>
      <c r="O2880" t="s">
        <v>11655</v>
      </c>
    </row>
    <row r="2881" spans="1:17" x14ac:dyDescent="0.25">
      <c r="A2881">
        <v>14866</v>
      </c>
      <c r="B2881" t="s">
        <v>11656</v>
      </c>
      <c r="C2881" s="1">
        <v>4.3907237E+16</v>
      </c>
      <c r="D2881" s="1">
        <v>1.07908890999999E+16</v>
      </c>
      <c r="E2881">
        <v>47011</v>
      </c>
      <c r="F2881" t="str">
        <f>VLOOKUP(E2881,'[1]movimento-per-comune-ambito-201'!$C$2:$D$547,2,0)</f>
        <v>Val di nievole</v>
      </c>
      <c r="G2881" t="s">
        <v>63086</v>
      </c>
      <c r="H2881" t="s">
        <v>376</v>
      </c>
      <c r="I2881" t="s">
        <v>11657</v>
      </c>
      <c r="J2881">
        <v>51016</v>
      </c>
      <c r="K2881" t="s">
        <v>10766</v>
      </c>
      <c r="L2881" t="str">
        <f>VLOOKUP(K2881,'[1]movimento-per-comune-ambito-201'!$B$2:$D$547,3,FALSE)</f>
        <v>Val di nievole</v>
      </c>
      <c r="M2881" t="s">
        <v>9632</v>
      </c>
      <c r="N2881">
        <v>3</v>
      </c>
      <c r="O2881" t="s">
        <v>11658</v>
      </c>
      <c r="P2881" t="s">
        <v>11659</v>
      </c>
      <c r="Q2881" t="s">
        <v>11660</v>
      </c>
    </row>
    <row r="2882" spans="1:17" x14ac:dyDescent="0.25">
      <c r="A2882">
        <v>14867</v>
      </c>
      <c r="B2882" t="s">
        <v>11661</v>
      </c>
      <c r="C2882" s="1">
        <v>4.3903315599999904E+16</v>
      </c>
      <c r="D2882" s="1">
        <v>107830826</v>
      </c>
      <c r="E2882">
        <v>47011</v>
      </c>
      <c r="F2882" t="str">
        <f>VLOOKUP(E2882,'[1]movimento-per-comune-ambito-201'!$C$2:$D$547,2,0)</f>
        <v>Val di nievole</v>
      </c>
      <c r="G2882" t="s">
        <v>63146</v>
      </c>
      <c r="H2882" t="s">
        <v>75</v>
      </c>
      <c r="I2882" t="s">
        <v>11662</v>
      </c>
      <c r="J2882">
        <v>51016</v>
      </c>
      <c r="K2882" t="s">
        <v>10766</v>
      </c>
      <c r="L2882" t="str">
        <f>VLOOKUP(K2882,'[1]movimento-per-comune-ambito-201'!$B$2:$D$547,3,FALSE)</f>
        <v>Val di nievole</v>
      </c>
      <c r="M2882" t="s">
        <v>9632</v>
      </c>
      <c r="N2882">
        <v>0</v>
      </c>
      <c r="O2882" t="s">
        <v>11663</v>
      </c>
      <c r="P2882" t="s">
        <v>11664</v>
      </c>
      <c r="Q2882" t="s">
        <v>11665</v>
      </c>
    </row>
    <row r="2883" spans="1:17" x14ac:dyDescent="0.25">
      <c r="A2883">
        <v>19807</v>
      </c>
      <c r="B2883" t="s">
        <v>11666</v>
      </c>
      <c r="C2883" s="1">
        <v>4.3901797E+16</v>
      </c>
      <c r="D2883" s="1">
        <v>107718797</v>
      </c>
      <c r="E2883">
        <v>47011</v>
      </c>
      <c r="F2883" t="str">
        <f>VLOOKUP(E2883,'[1]movimento-per-comune-ambito-201'!$C$2:$D$547,2,0)</f>
        <v>Val di nievole</v>
      </c>
      <c r="G2883" t="s">
        <v>63353</v>
      </c>
      <c r="H2883" t="s">
        <v>75</v>
      </c>
      <c r="I2883" t="s">
        <v>11667</v>
      </c>
      <c r="J2883">
        <v>51016</v>
      </c>
      <c r="K2883" t="s">
        <v>10766</v>
      </c>
      <c r="L2883" t="str">
        <f>VLOOKUP(K2883,'[1]movimento-per-comune-ambito-201'!$B$2:$D$547,3,FALSE)</f>
        <v>Val di nievole</v>
      </c>
      <c r="M2883" t="s">
        <v>9632</v>
      </c>
      <c r="N2883">
        <v>0</v>
      </c>
      <c r="O2883" t="s">
        <v>11668</v>
      </c>
    </row>
    <row r="2884" spans="1:17" x14ac:dyDescent="0.25">
      <c r="A2884">
        <v>19808</v>
      </c>
      <c r="B2884" t="s">
        <v>11669</v>
      </c>
      <c r="C2884" s="1">
        <v>4.3882151999999904E+16</v>
      </c>
      <c r="D2884" s="1">
        <v>1.0769384E+16</v>
      </c>
      <c r="E2884">
        <v>47011</v>
      </c>
      <c r="F2884" t="str">
        <f>VLOOKUP(E2884,'[1]movimento-per-comune-ambito-201'!$C$2:$D$547,2,0)</f>
        <v>Val di nievole</v>
      </c>
      <c r="G2884" t="s">
        <v>63148</v>
      </c>
      <c r="H2884" t="s">
        <v>75</v>
      </c>
      <c r="I2884" t="s">
        <v>11670</v>
      </c>
      <c r="J2884">
        <v>51016</v>
      </c>
      <c r="K2884" t="s">
        <v>10766</v>
      </c>
      <c r="L2884" t="str">
        <f>VLOOKUP(K2884,'[1]movimento-per-comune-ambito-201'!$B$2:$D$547,3,FALSE)</f>
        <v>Val di nievole</v>
      </c>
      <c r="M2884" t="s">
        <v>9632</v>
      </c>
      <c r="N2884">
        <v>0</v>
      </c>
      <c r="O2884" t="s">
        <v>11671</v>
      </c>
    </row>
    <row r="2885" spans="1:17" x14ac:dyDescent="0.25">
      <c r="A2885">
        <v>21277</v>
      </c>
      <c r="B2885" t="s">
        <v>11672</v>
      </c>
      <c r="C2885" s="1">
        <v>438808753</v>
      </c>
      <c r="D2885" s="1">
        <v>107750229</v>
      </c>
      <c r="E2885">
        <v>47011</v>
      </c>
      <c r="F2885" t="str">
        <f>VLOOKUP(E2885,'[1]movimento-per-comune-ambito-201'!$C$2:$D$547,2,0)</f>
        <v>Val di nievole</v>
      </c>
      <c r="G2885" t="s">
        <v>63675</v>
      </c>
      <c r="H2885" t="s">
        <v>75</v>
      </c>
      <c r="I2885" t="s">
        <v>11673</v>
      </c>
      <c r="J2885">
        <v>51016</v>
      </c>
      <c r="K2885" t="s">
        <v>10766</v>
      </c>
      <c r="L2885" t="str">
        <f>VLOOKUP(K2885,'[1]movimento-per-comune-ambito-201'!$B$2:$D$547,3,FALSE)</f>
        <v>Val di nievole</v>
      </c>
      <c r="M2885" t="s">
        <v>9632</v>
      </c>
      <c r="N2885">
        <v>0</v>
      </c>
      <c r="O2885" t="s">
        <v>11674</v>
      </c>
      <c r="P2885" t="s">
        <v>11675</v>
      </c>
      <c r="Q2885" t="s">
        <v>11676</v>
      </c>
    </row>
    <row r="2886" spans="1:17" x14ac:dyDescent="0.25">
      <c r="A2886">
        <v>20557</v>
      </c>
      <c r="B2886" t="s">
        <v>11677</v>
      </c>
      <c r="C2886" s="1">
        <v>4.3881825499999904E+16</v>
      </c>
      <c r="D2886" s="1">
        <v>107748819</v>
      </c>
      <c r="E2886">
        <v>47011</v>
      </c>
      <c r="F2886" t="str">
        <f>VLOOKUP(E2886,'[1]movimento-per-comune-ambito-201'!$C$2:$D$547,2,0)</f>
        <v>Val di nievole</v>
      </c>
      <c r="G2886" t="s">
        <v>63456</v>
      </c>
      <c r="H2886" t="s">
        <v>2610</v>
      </c>
      <c r="I2886" t="s">
        <v>11678</v>
      </c>
      <c r="J2886">
        <v>51016</v>
      </c>
      <c r="K2886" t="s">
        <v>10766</v>
      </c>
      <c r="L2886" t="str">
        <f>VLOOKUP(K2886,'[1]movimento-per-comune-ambito-201'!$B$2:$D$547,3,FALSE)</f>
        <v>Val di nievole</v>
      </c>
      <c r="M2886" t="s">
        <v>9632</v>
      </c>
      <c r="N2886">
        <v>2</v>
      </c>
      <c r="O2886" t="s">
        <v>11679</v>
      </c>
    </row>
    <row r="2887" spans="1:17" x14ac:dyDescent="0.25">
      <c r="A2887">
        <v>14869</v>
      </c>
      <c r="B2887" t="s">
        <v>11680</v>
      </c>
      <c r="C2887" s="1">
        <v>4.3882345999999904E+16</v>
      </c>
      <c r="D2887" s="1">
        <v>1.0773633E+16</v>
      </c>
      <c r="E2887">
        <v>47011</v>
      </c>
      <c r="F2887" t="str">
        <f>VLOOKUP(E2887,'[1]movimento-per-comune-ambito-201'!$C$2:$D$547,2,0)</f>
        <v>Val di nievole</v>
      </c>
      <c r="G2887" t="s">
        <v>63773</v>
      </c>
      <c r="H2887" t="s">
        <v>1598</v>
      </c>
      <c r="I2887" t="s">
        <v>11681</v>
      </c>
      <c r="J2887">
        <v>51016</v>
      </c>
      <c r="K2887" t="s">
        <v>10766</v>
      </c>
      <c r="L2887" t="str">
        <f>VLOOKUP(K2887,'[1]movimento-per-comune-ambito-201'!$B$2:$D$547,3,FALSE)</f>
        <v>Val di nievole</v>
      </c>
      <c r="M2887" t="s">
        <v>9632</v>
      </c>
      <c r="N2887">
        <v>2</v>
      </c>
      <c r="O2887" t="s">
        <v>11682</v>
      </c>
      <c r="P2887" t="s">
        <v>11683</v>
      </c>
      <c r="Q2887" t="s">
        <v>11684</v>
      </c>
    </row>
    <row r="2888" spans="1:17" x14ac:dyDescent="0.25">
      <c r="A2888">
        <v>14870</v>
      </c>
      <c r="B2888" t="s">
        <v>11685</v>
      </c>
      <c r="C2888" s="1">
        <v>4.3880734799999904E+16</v>
      </c>
      <c r="D2888" s="1">
        <v>107767649</v>
      </c>
      <c r="E2888">
        <v>47011</v>
      </c>
      <c r="F2888" t="str">
        <f>VLOOKUP(E2888,'[1]movimento-per-comune-ambito-201'!$C$2:$D$547,2,0)</f>
        <v>Val di nievole</v>
      </c>
      <c r="G2888" t="s">
        <v>63332</v>
      </c>
      <c r="H2888" t="s">
        <v>1598</v>
      </c>
      <c r="I2888" t="s">
        <v>11686</v>
      </c>
      <c r="J2888">
        <v>51016</v>
      </c>
      <c r="K2888" t="s">
        <v>10766</v>
      </c>
      <c r="L2888" t="str">
        <f>VLOOKUP(K2888,'[1]movimento-per-comune-ambito-201'!$B$2:$D$547,3,FALSE)</f>
        <v>Val di nievole</v>
      </c>
      <c r="M2888" t="s">
        <v>9632</v>
      </c>
      <c r="N2888">
        <v>2</v>
      </c>
      <c r="O2888" t="s">
        <v>11687</v>
      </c>
      <c r="Q2888" t="s">
        <v>11688</v>
      </c>
    </row>
    <row r="2889" spans="1:17" x14ac:dyDescent="0.25">
      <c r="A2889">
        <v>14871</v>
      </c>
      <c r="B2889" t="s">
        <v>11689</v>
      </c>
      <c r="C2889" s="1">
        <v>4.38824673E+16</v>
      </c>
      <c r="D2889" s="1">
        <v>107746195</v>
      </c>
      <c r="E2889">
        <v>47011</v>
      </c>
      <c r="F2889" t="str">
        <f>VLOOKUP(E2889,'[1]movimento-per-comune-ambito-201'!$C$2:$D$547,2,0)</f>
        <v>Val di nievole</v>
      </c>
      <c r="G2889" t="s">
        <v>63333</v>
      </c>
      <c r="H2889" t="s">
        <v>1598</v>
      </c>
      <c r="I2889" t="s">
        <v>11690</v>
      </c>
      <c r="J2889">
        <v>51016</v>
      </c>
      <c r="K2889" t="s">
        <v>10766</v>
      </c>
      <c r="L2889" t="str">
        <f>VLOOKUP(K2889,'[1]movimento-per-comune-ambito-201'!$B$2:$D$547,3,FALSE)</f>
        <v>Val di nievole</v>
      </c>
      <c r="M2889" t="s">
        <v>9632</v>
      </c>
      <c r="N2889">
        <v>2</v>
      </c>
      <c r="O2889" t="s">
        <v>11691</v>
      </c>
      <c r="Q2889">
        <v>3341050553</v>
      </c>
    </row>
    <row r="2890" spans="1:17" x14ac:dyDescent="0.25">
      <c r="A2890">
        <v>20826</v>
      </c>
      <c r="B2890" t="s">
        <v>11692</v>
      </c>
      <c r="C2890" s="1">
        <v>4.3881825499999904E+16</v>
      </c>
      <c r="D2890" s="1">
        <v>107748819</v>
      </c>
      <c r="E2890">
        <v>47011</v>
      </c>
      <c r="F2890" t="str">
        <f>VLOOKUP(E2890,'[1]movimento-per-comune-ambito-201'!$C$2:$D$547,2,0)</f>
        <v>Val di nievole</v>
      </c>
      <c r="G2890" t="s">
        <v>63335</v>
      </c>
      <c r="H2890" t="s">
        <v>1598</v>
      </c>
      <c r="I2890" t="s">
        <v>11678</v>
      </c>
      <c r="J2890">
        <v>51016</v>
      </c>
      <c r="K2890" t="s">
        <v>10766</v>
      </c>
      <c r="L2890" t="str">
        <f>VLOOKUP(K2890,'[1]movimento-per-comune-ambito-201'!$B$2:$D$547,3,FALSE)</f>
        <v>Val di nievole</v>
      </c>
      <c r="M2890" t="s">
        <v>9632</v>
      </c>
      <c r="N2890">
        <v>2</v>
      </c>
      <c r="O2890" t="s">
        <v>11679</v>
      </c>
    </row>
    <row r="2891" spans="1:17" x14ac:dyDescent="0.25">
      <c r="A2891">
        <v>14872</v>
      </c>
      <c r="B2891" t="s">
        <v>11693</v>
      </c>
      <c r="C2891" s="1">
        <v>4.3895198999999904E+16</v>
      </c>
      <c r="D2891" s="1">
        <v>1067985299999990</v>
      </c>
      <c r="E2891">
        <v>47012</v>
      </c>
      <c r="F2891" t="str">
        <f>VLOOKUP(E2891,'[1]movimento-per-comune-ambito-201'!$C$2:$D$547,2,0)</f>
        <v>Val di nievole</v>
      </c>
      <c r="G2891" t="s">
        <v>63013</v>
      </c>
      <c r="H2891" t="s">
        <v>15</v>
      </c>
      <c r="I2891" t="s">
        <v>11694</v>
      </c>
      <c r="J2891">
        <v>51017</v>
      </c>
      <c r="K2891" t="s">
        <v>11695</v>
      </c>
      <c r="L2891" t="str">
        <f>VLOOKUP(K2891,'[1]movimento-per-comune-ambito-201'!$B$2:$D$547,3,FALSE)</f>
        <v>Val di nievole</v>
      </c>
      <c r="M2891" t="s">
        <v>9632</v>
      </c>
      <c r="N2891">
        <v>3</v>
      </c>
      <c r="O2891" t="s">
        <v>11696</v>
      </c>
      <c r="P2891" t="s">
        <v>11697</v>
      </c>
      <c r="Q2891">
        <v>3395091127</v>
      </c>
    </row>
    <row r="2892" spans="1:17" x14ac:dyDescent="0.25">
      <c r="A2892">
        <v>14873</v>
      </c>
      <c r="B2892" t="s">
        <v>11698</v>
      </c>
      <c r="C2892" s="1">
        <v>4.39324348E+16</v>
      </c>
      <c r="D2892" s="1">
        <v>1069219099999990</v>
      </c>
      <c r="E2892">
        <v>47012</v>
      </c>
      <c r="F2892" t="str">
        <f>VLOOKUP(E2892,'[1]movimento-per-comune-ambito-201'!$C$2:$D$547,2,0)</f>
        <v>Val di nievole</v>
      </c>
      <c r="G2892" t="s">
        <v>63027</v>
      </c>
      <c r="H2892" t="s">
        <v>15</v>
      </c>
      <c r="I2892" t="s">
        <v>11699</v>
      </c>
      <c r="J2892">
        <v>51017</v>
      </c>
      <c r="K2892" t="s">
        <v>11695</v>
      </c>
      <c r="L2892" t="str">
        <f>VLOOKUP(K2892,'[1]movimento-per-comune-ambito-201'!$B$2:$D$547,3,FALSE)</f>
        <v>Val di nievole</v>
      </c>
      <c r="M2892" t="s">
        <v>9632</v>
      </c>
      <c r="N2892">
        <v>2</v>
      </c>
      <c r="O2892" t="s">
        <v>11700</v>
      </c>
      <c r="P2892" t="s">
        <v>11701</v>
      </c>
      <c r="Q2892" t="s">
        <v>11702</v>
      </c>
    </row>
    <row r="2893" spans="1:17" x14ac:dyDescent="0.25">
      <c r="A2893">
        <v>14874</v>
      </c>
      <c r="B2893" t="s">
        <v>11703</v>
      </c>
      <c r="C2893" s="1">
        <v>4.3874681699999904E+16</v>
      </c>
      <c r="D2893" s="1">
        <v>106866292</v>
      </c>
      <c r="E2893">
        <v>47012</v>
      </c>
      <c r="F2893" t="str">
        <f>VLOOKUP(E2893,'[1]movimento-per-comune-ambito-201'!$C$2:$D$547,2,0)</f>
        <v>Val di nievole</v>
      </c>
      <c r="G2893" t="s">
        <v>63028</v>
      </c>
      <c r="H2893" t="s">
        <v>15</v>
      </c>
      <c r="I2893" t="s">
        <v>11704</v>
      </c>
      <c r="J2893">
        <v>51017</v>
      </c>
      <c r="K2893" t="s">
        <v>11695</v>
      </c>
      <c r="L2893" t="str">
        <f>VLOOKUP(K2893,'[1]movimento-per-comune-ambito-201'!$B$2:$D$547,3,FALSE)</f>
        <v>Val di nievole</v>
      </c>
      <c r="M2893" t="s">
        <v>9632</v>
      </c>
      <c r="N2893">
        <v>1</v>
      </c>
      <c r="O2893" t="s">
        <v>11705</v>
      </c>
      <c r="P2893" t="s">
        <v>11706</v>
      </c>
      <c r="Q2893" t="s">
        <v>11707</v>
      </c>
    </row>
    <row r="2894" spans="1:17" x14ac:dyDescent="0.25">
      <c r="A2894">
        <v>14875</v>
      </c>
      <c r="B2894" t="s">
        <v>11708</v>
      </c>
      <c r="C2894" s="1">
        <v>4.3913406383080704E+16</v>
      </c>
      <c r="D2894" s="1">
        <v>1.06789469718933E+16</v>
      </c>
      <c r="E2894">
        <v>47012</v>
      </c>
      <c r="F2894" t="str">
        <f>VLOOKUP(E2894,'[1]movimento-per-comune-ambito-201'!$C$2:$D$547,2,0)</f>
        <v>Val di nievole</v>
      </c>
      <c r="G2894" t="s">
        <v>63030</v>
      </c>
      <c r="H2894" t="s">
        <v>15</v>
      </c>
      <c r="I2894" t="s">
        <v>11709</v>
      </c>
      <c r="J2894">
        <v>51017</v>
      </c>
      <c r="K2894" t="s">
        <v>11695</v>
      </c>
      <c r="L2894" t="str">
        <f>VLOOKUP(K2894,'[1]movimento-per-comune-ambito-201'!$B$2:$D$547,3,FALSE)</f>
        <v>Val di nievole</v>
      </c>
      <c r="M2894" t="s">
        <v>9632</v>
      </c>
      <c r="N2894">
        <v>2</v>
      </c>
      <c r="O2894" t="s">
        <v>11710</v>
      </c>
      <c r="P2894" t="s">
        <v>11711</v>
      </c>
      <c r="Q2894" t="s">
        <v>11712</v>
      </c>
    </row>
    <row r="2895" spans="1:17" x14ac:dyDescent="0.25">
      <c r="A2895">
        <v>14876</v>
      </c>
      <c r="B2895" t="s">
        <v>11713</v>
      </c>
      <c r="C2895" s="1">
        <v>4.39081173E+16</v>
      </c>
      <c r="D2895" s="1">
        <v>1.06764132E+16</v>
      </c>
      <c r="E2895">
        <v>47012</v>
      </c>
      <c r="F2895" t="str">
        <f>VLOOKUP(E2895,'[1]movimento-per-comune-ambito-201'!$C$2:$D$547,2,0)</f>
        <v>Val di nievole</v>
      </c>
      <c r="G2895" t="s">
        <v>63149</v>
      </c>
      <c r="H2895" t="s">
        <v>15</v>
      </c>
      <c r="I2895" t="s">
        <v>11714</v>
      </c>
      <c r="J2895">
        <v>51017</v>
      </c>
      <c r="K2895" t="s">
        <v>11695</v>
      </c>
      <c r="L2895" t="str">
        <f>VLOOKUP(K2895,'[1]movimento-per-comune-ambito-201'!$B$2:$D$547,3,FALSE)</f>
        <v>Val di nievole</v>
      </c>
      <c r="M2895" t="s">
        <v>9632</v>
      </c>
      <c r="N2895">
        <v>2</v>
      </c>
      <c r="O2895" t="s">
        <v>11715</v>
      </c>
      <c r="P2895" t="s">
        <v>11716</v>
      </c>
      <c r="Q2895" t="s">
        <v>11717</v>
      </c>
    </row>
    <row r="2896" spans="1:17" x14ac:dyDescent="0.25">
      <c r="A2896">
        <v>14877</v>
      </c>
      <c r="B2896" t="s">
        <v>11718</v>
      </c>
      <c r="C2896" s="1">
        <v>4.39073209E+16</v>
      </c>
      <c r="D2896" s="1">
        <v>1.06891311E+16</v>
      </c>
      <c r="E2896">
        <v>47012</v>
      </c>
      <c r="F2896" t="str">
        <f>VLOOKUP(E2896,'[1]movimento-per-comune-ambito-201'!$C$2:$D$547,2,0)</f>
        <v>Val di nievole</v>
      </c>
      <c r="G2896" t="s">
        <v>63132</v>
      </c>
      <c r="H2896" t="s">
        <v>15</v>
      </c>
      <c r="I2896" t="s">
        <v>11719</v>
      </c>
      <c r="J2896">
        <v>51017</v>
      </c>
      <c r="K2896" t="s">
        <v>11695</v>
      </c>
      <c r="L2896" t="str">
        <f>VLOOKUP(K2896,'[1]movimento-per-comune-ambito-201'!$B$2:$D$547,3,FALSE)</f>
        <v>Val di nievole</v>
      </c>
      <c r="M2896" t="s">
        <v>9632</v>
      </c>
      <c r="N2896">
        <v>2</v>
      </c>
      <c r="O2896" t="s">
        <v>11720</v>
      </c>
      <c r="Q2896" t="s">
        <v>11721</v>
      </c>
    </row>
    <row r="2897" spans="1:17" x14ac:dyDescent="0.25">
      <c r="A2897">
        <v>14878</v>
      </c>
      <c r="B2897" t="s">
        <v>11722</v>
      </c>
      <c r="C2897" s="1">
        <v>43912785</v>
      </c>
      <c r="D2897" s="1">
        <v>106898769</v>
      </c>
      <c r="E2897">
        <v>47012</v>
      </c>
      <c r="F2897" t="str">
        <f>VLOOKUP(E2897,'[1]movimento-per-comune-ambito-201'!$C$2:$D$547,2,0)</f>
        <v>Val di nievole</v>
      </c>
      <c r="G2897" t="s">
        <v>63133</v>
      </c>
      <c r="H2897" t="s">
        <v>15</v>
      </c>
      <c r="I2897" t="s">
        <v>11723</v>
      </c>
      <c r="J2897">
        <v>51017</v>
      </c>
      <c r="K2897" t="s">
        <v>11695</v>
      </c>
      <c r="L2897" t="str">
        <f>VLOOKUP(K2897,'[1]movimento-per-comune-ambito-201'!$B$2:$D$547,3,FALSE)</f>
        <v>Val di nievole</v>
      </c>
      <c r="M2897" t="s">
        <v>9632</v>
      </c>
      <c r="N2897">
        <v>2</v>
      </c>
      <c r="O2897" t="s">
        <v>11724</v>
      </c>
      <c r="P2897" t="s">
        <v>11725</v>
      </c>
      <c r="Q2897" t="s">
        <v>11726</v>
      </c>
    </row>
    <row r="2898" spans="1:17" x14ac:dyDescent="0.25">
      <c r="A2898">
        <v>14879</v>
      </c>
      <c r="B2898" t="s">
        <v>11727</v>
      </c>
      <c r="C2898" s="1">
        <v>438981481</v>
      </c>
      <c r="D2898" s="1">
        <v>1.06914073999999E+16</v>
      </c>
      <c r="E2898">
        <v>47012</v>
      </c>
      <c r="F2898" t="str">
        <f>VLOOKUP(E2898,'[1]movimento-per-comune-ambito-201'!$C$2:$D$547,2,0)</f>
        <v>Val di nievole</v>
      </c>
      <c r="G2898" t="s">
        <v>63015</v>
      </c>
      <c r="H2898" t="s">
        <v>15</v>
      </c>
      <c r="I2898" t="s">
        <v>11728</v>
      </c>
      <c r="J2898">
        <v>51010</v>
      </c>
      <c r="K2898" t="s">
        <v>11695</v>
      </c>
      <c r="L2898" t="str">
        <f>VLOOKUP(K2898,'[1]movimento-per-comune-ambito-201'!$B$2:$D$547,3,FALSE)</f>
        <v>Val di nievole</v>
      </c>
      <c r="M2898" t="s">
        <v>9632</v>
      </c>
      <c r="N2898">
        <v>3</v>
      </c>
      <c r="O2898" t="s">
        <v>11729</v>
      </c>
      <c r="P2898" t="s">
        <v>11730</v>
      </c>
      <c r="Q2898" t="s">
        <v>11731</v>
      </c>
    </row>
    <row r="2899" spans="1:17" x14ac:dyDescent="0.25">
      <c r="A2899">
        <v>14880</v>
      </c>
      <c r="B2899" t="s">
        <v>11732</v>
      </c>
      <c r="C2899" s="1">
        <v>4.3854204699999904E+16</v>
      </c>
      <c r="D2899" s="1">
        <v>1.06914086E+16</v>
      </c>
      <c r="E2899">
        <v>47012</v>
      </c>
      <c r="F2899" t="str">
        <f>VLOOKUP(E2899,'[1]movimento-per-comune-ambito-201'!$C$2:$D$547,2,0)</f>
        <v>Val di nievole</v>
      </c>
      <c r="G2899" t="s">
        <v>63016</v>
      </c>
      <c r="H2899" t="s">
        <v>15</v>
      </c>
      <c r="I2899" t="s">
        <v>11733</v>
      </c>
      <c r="J2899">
        <v>51017</v>
      </c>
      <c r="K2899" t="s">
        <v>11695</v>
      </c>
      <c r="L2899" t="str">
        <f>VLOOKUP(K2899,'[1]movimento-per-comune-ambito-201'!$B$2:$D$547,3,FALSE)</f>
        <v>Val di nievole</v>
      </c>
      <c r="M2899" t="s">
        <v>9632</v>
      </c>
      <c r="N2899">
        <v>2</v>
      </c>
      <c r="O2899" t="s">
        <v>11734</v>
      </c>
      <c r="P2899" t="s">
        <v>11735</v>
      </c>
      <c r="Q2899" t="s">
        <v>11736</v>
      </c>
    </row>
    <row r="2900" spans="1:17" x14ac:dyDescent="0.25">
      <c r="A2900">
        <v>14881</v>
      </c>
      <c r="B2900" t="s">
        <v>11737</v>
      </c>
      <c r="C2900" s="1">
        <v>4.38909067E+16</v>
      </c>
      <c r="D2900" s="1">
        <v>106764911</v>
      </c>
      <c r="E2900">
        <v>47012</v>
      </c>
      <c r="F2900" t="str">
        <f>VLOOKUP(E2900,'[1]movimento-per-comune-ambito-201'!$C$2:$D$547,2,0)</f>
        <v>Val di nievole</v>
      </c>
      <c r="G2900" t="s">
        <v>63468</v>
      </c>
      <c r="H2900" t="s">
        <v>15</v>
      </c>
      <c r="I2900" t="s">
        <v>11738</v>
      </c>
      <c r="J2900">
        <v>51017</v>
      </c>
      <c r="K2900" t="s">
        <v>11695</v>
      </c>
      <c r="L2900" t="str">
        <f>VLOOKUP(K2900,'[1]movimento-per-comune-ambito-201'!$B$2:$D$547,3,FALSE)</f>
        <v>Val di nievole</v>
      </c>
      <c r="M2900" t="s">
        <v>9632</v>
      </c>
      <c r="N2900">
        <v>2</v>
      </c>
      <c r="O2900" t="s">
        <v>11739</v>
      </c>
      <c r="P2900" t="s">
        <v>11740</v>
      </c>
      <c r="Q2900" t="s">
        <v>11741</v>
      </c>
    </row>
    <row r="2901" spans="1:17" x14ac:dyDescent="0.25">
      <c r="A2901">
        <v>14882</v>
      </c>
      <c r="B2901" t="s">
        <v>11742</v>
      </c>
      <c r="C2901" s="1">
        <v>4.3993839E+16</v>
      </c>
      <c r="D2901" s="1">
        <v>1.07095053999999E+16</v>
      </c>
      <c r="E2901">
        <v>47012</v>
      </c>
      <c r="F2901" t="str">
        <f>VLOOKUP(E2901,'[1]movimento-per-comune-ambito-201'!$C$2:$D$547,2,0)</f>
        <v>Val di nievole</v>
      </c>
      <c r="G2901" t="s">
        <v>63469</v>
      </c>
      <c r="H2901" t="s">
        <v>15</v>
      </c>
      <c r="I2901" t="s">
        <v>11743</v>
      </c>
      <c r="J2901">
        <v>51010</v>
      </c>
      <c r="K2901" t="s">
        <v>11695</v>
      </c>
      <c r="L2901" t="str">
        <f>VLOOKUP(K2901,'[1]movimento-per-comune-ambito-201'!$B$2:$D$547,3,FALSE)</f>
        <v>Val di nievole</v>
      </c>
      <c r="M2901" t="s">
        <v>9632</v>
      </c>
      <c r="N2901">
        <v>2</v>
      </c>
      <c r="O2901" t="s">
        <v>11744</v>
      </c>
      <c r="Q2901" t="s">
        <v>11745</v>
      </c>
    </row>
    <row r="2902" spans="1:17" x14ac:dyDescent="0.25">
      <c r="A2902">
        <v>14883</v>
      </c>
      <c r="B2902" t="s">
        <v>11746</v>
      </c>
      <c r="C2902" s="1">
        <v>4.3918938110348896E+16</v>
      </c>
      <c r="D2902" s="1">
        <v>1.06993907690048E+16</v>
      </c>
      <c r="E2902">
        <v>47012</v>
      </c>
      <c r="F2902" t="str">
        <f>VLOOKUP(E2902,'[1]movimento-per-comune-ambito-201'!$C$2:$D$547,2,0)</f>
        <v>Val di nievole</v>
      </c>
      <c r="G2902" t="s">
        <v>63341</v>
      </c>
      <c r="H2902" t="s">
        <v>15</v>
      </c>
      <c r="I2902" t="s">
        <v>11747</v>
      </c>
      <c r="J2902">
        <v>51017</v>
      </c>
      <c r="K2902" t="s">
        <v>11695</v>
      </c>
      <c r="L2902" t="str">
        <f>VLOOKUP(K2902,'[1]movimento-per-comune-ambito-201'!$B$2:$D$547,3,FALSE)</f>
        <v>Val di nievole</v>
      </c>
      <c r="M2902" t="s">
        <v>9632</v>
      </c>
      <c r="N2902">
        <v>2</v>
      </c>
      <c r="O2902" t="s">
        <v>11748</v>
      </c>
      <c r="P2902" t="s">
        <v>11749</v>
      </c>
      <c r="Q2902" t="s">
        <v>11750</v>
      </c>
    </row>
    <row r="2903" spans="1:17" x14ac:dyDescent="0.25">
      <c r="A2903">
        <v>14884</v>
      </c>
      <c r="B2903" t="s">
        <v>11751</v>
      </c>
      <c r="C2903" s="1">
        <v>4.39693186772504E+16</v>
      </c>
      <c r="D2903" s="1">
        <v>1.07360503125072E+16</v>
      </c>
      <c r="E2903">
        <v>47012</v>
      </c>
      <c r="F2903" t="str">
        <f>VLOOKUP(E2903,'[1]movimento-per-comune-ambito-201'!$C$2:$D$547,2,0)</f>
        <v>Val di nievole</v>
      </c>
      <c r="G2903" t="s">
        <v>63342</v>
      </c>
      <c r="H2903" t="s">
        <v>15</v>
      </c>
      <c r="I2903" t="s">
        <v>11752</v>
      </c>
      <c r="J2903">
        <v>51017</v>
      </c>
      <c r="K2903" t="s">
        <v>11695</v>
      </c>
      <c r="L2903" t="str">
        <f>VLOOKUP(K2903,'[1]movimento-per-comune-ambito-201'!$B$2:$D$547,3,FALSE)</f>
        <v>Val di nievole</v>
      </c>
      <c r="M2903" t="s">
        <v>9632</v>
      </c>
      <c r="N2903">
        <v>2</v>
      </c>
      <c r="O2903" t="s">
        <v>11753</v>
      </c>
      <c r="P2903" t="s">
        <v>11754</v>
      </c>
      <c r="Q2903" t="s">
        <v>11755</v>
      </c>
    </row>
    <row r="2904" spans="1:17" x14ac:dyDescent="0.25">
      <c r="A2904">
        <v>14885</v>
      </c>
      <c r="B2904" t="s">
        <v>11756</v>
      </c>
      <c r="C2904" s="1">
        <v>4.3946232264772704E+16</v>
      </c>
      <c r="D2904" s="1">
        <v>1.0711154827539E+16</v>
      </c>
      <c r="E2904">
        <v>47012</v>
      </c>
      <c r="F2904" t="str">
        <f>VLOOKUP(E2904,'[1]movimento-per-comune-ambito-201'!$C$2:$D$547,2,0)</f>
        <v>Val di nievole</v>
      </c>
      <c r="G2904" t="s">
        <v>63835</v>
      </c>
      <c r="H2904" t="s">
        <v>15</v>
      </c>
      <c r="I2904" t="s">
        <v>11757</v>
      </c>
      <c r="J2904">
        <v>51017</v>
      </c>
      <c r="K2904" t="s">
        <v>11695</v>
      </c>
      <c r="L2904" t="str">
        <f>VLOOKUP(K2904,'[1]movimento-per-comune-ambito-201'!$B$2:$D$547,3,FALSE)</f>
        <v>Val di nievole</v>
      </c>
      <c r="M2904" t="s">
        <v>9632</v>
      </c>
      <c r="N2904">
        <v>1</v>
      </c>
      <c r="O2904" t="s">
        <v>11758</v>
      </c>
      <c r="P2904" t="s">
        <v>11759</v>
      </c>
      <c r="Q2904" t="s">
        <v>11760</v>
      </c>
    </row>
    <row r="2905" spans="1:17" x14ac:dyDescent="0.25">
      <c r="A2905">
        <v>13151</v>
      </c>
      <c r="B2905" t="s">
        <v>11761</v>
      </c>
      <c r="C2905" s="1">
        <v>4.39443556E+16</v>
      </c>
      <c r="D2905" s="1">
        <v>1.06985154999999E+16</v>
      </c>
      <c r="E2905">
        <v>47012</v>
      </c>
      <c r="F2905" t="str">
        <f>VLOOKUP(E2905,'[1]movimento-per-comune-ambito-201'!$C$2:$D$547,2,0)</f>
        <v>Val di nievole</v>
      </c>
      <c r="G2905" t="s">
        <v>63343</v>
      </c>
      <c r="H2905" t="s">
        <v>15</v>
      </c>
      <c r="I2905" t="s">
        <v>11762</v>
      </c>
      <c r="J2905">
        <v>51017</v>
      </c>
      <c r="K2905" t="s">
        <v>11695</v>
      </c>
      <c r="L2905" t="str">
        <f>VLOOKUP(K2905,'[1]movimento-per-comune-ambito-201'!$B$2:$D$547,3,FALSE)</f>
        <v>Val di nievole</v>
      </c>
      <c r="M2905" t="s">
        <v>9632</v>
      </c>
      <c r="N2905">
        <v>2</v>
      </c>
      <c r="O2905" t="s">
        <v>11763</v>
      </c>
      <c r="P2905" t="s">
        <v>11764</v>
      </c>
      <c r="Q2905" t="s">
        <v>11765</v>
      </c>
    </row>
    <row r="2906" spans="1:17" x14ac:dyDescent="0.25">
      <c r="A2906">
        <v>14886</v>
      </c>
      <c r="B2906" t="s">
        <v>11766</v>
      </c>
      <c r="C2906" s="1">
        <v>4.38825973823534E+16</v>
      </c>
      <c r="D2906" s="1">
        <v>1.06634672037719E+16</v>
      </c>
      <c r="E2906">
        <v>47012</v>
      </c>
      <c r="F2906" t="str">
        <f>VLOOKUP(E2906,'[1]movimento-per-comune-ambito-201'!$C$2:$D$547,2,0)</f>
        <v>Val di nievole</v>
      </c>
      <c r="G2906" t="s">
        <v>63134</v>
      </c>
      <c r="H2906" t="s">
        <v>15</v>
      </c>
      <c r="I2906" t="s">
        <v>11767</v>
      </c>
      <c r="J2906">
        <v>51017</v>
      </c>
      <c r="K2906" t="s">
        <v>11695</v>
      </c>
      <c r="L2906" t="str">
        <f>VLOOKUP(K2906,'[1]movimento-per-comune-ambito-201'!$B$2:$D$547,3,FALSE)</f>
        <v>Val di nievole</v>
      </c>
      <c r="M2906" t="s">
        <v>9632</v>
      </c>
      <c r="N2906">
        <v>2</v>
      </c>
      <c r="O2906" t="s">
        <v>11768</v>
      </c>
      <c r="P2906" t="s">
        <v>11769</v>
      </c>
      <c r="Q2906" t="s">
        <v>11770</v>
      </c>
    </row>
    <row r="2907" spans="1:17" x14ac:dyDescent="0.25">
      <c r="A2907">
        <v>14887</v>
      </c>
      <c r="B2907" t="s">
        <v>11771</v>
      </c>
      <c r="C2907" s="1">
        <v>4.39073209E+16</v>
      </c>
      <c r="D2907" s="1">
        <v>1.06891311E+16</v>
      </c>
      <c r="E2907">
        <v>47012</v>
      </c>
      <c r="F2907" t="str">
        <f>VLOOKUP(E2907,'[1]movimento-per-comune-ambito-201'!$C$2:$D$547,2,0)</f>
        <v>Val di nievole</v>
      </c>
      <c r="G2907" t="s">
        <v>63135</v>
      </c>
      <c r="H2907" t="s">
        <v>15</v>
      </c>
      <c r="I2907" t="s">
        <v>11772</v>
      </c>
      <c r="J2907">
        <v>51017</v>
      </c>
      <c r="K2907" t="s">
        <v>11695</v>
      </c>
      <c r="L2907" t="str">
        <f>VLOOKUP(K2907,'[1]movimento-per-comune-ambito-201'!$B$2:$D$547,3,FALSE)</f>
        <v>Val di nievole</v>
      </c>
      <c r="M2907" t="s">
        <v>9632</v>
      </c>
      <c r="N2907">
        <v>2</v>
      </c>
      <c r="O2907" t="s">
        <v>11773</v>
      </c>
      <c r="Q2907" t="s">
        <v>11774</v>
      </c>
    </row>
    <row r="2908" spans="1:17" x14ac:dyDescent="0.25">
      <c r="A2908">
        <v>14888</v>
      </c>
      <c r="B2908" t="s">
        <v>11775</v>
      </c>
      <c r="C2908" s="1">
        <v>4.39443556E+16</v>
      </c>
      <c r="D2908" s="1">
        <v>1.06985154999999E+16</v>
      </c>
      <c r="E2908">
        <v>47012</v>
      </c>
      <c r="F2908" t="str">
        <f>VLOOKUP(E2908,'[1]movimento-per-comune-ambito-201'!$C$2:$D$547,2,0)</f>
        <v>Val di nievole</v>
      </c>
      <c r="G2908" t="s">
        <v>63136</v>
      </c>
      <c r="H2908" t="s">
        <v>15</v>
      </c>
      <c r="I2908" t="s">
        <v>11776</v>
      </c>
      <c r="J2908">
        <v>51017</v>
      </c>
      <c r="K2908" t="s">
        <v>11695</v>
      </c>
      <c r="L2908" t="str">
        <f>VLOOKUP(K2908,'[1]movimento-per-comune-ambito-201'!$B$2:$D$547,3,FALSE)</f>
        <v>Val di nievole</v>
      </c>
      <c r="M2908" t="s">
        <v>9632</v>
      </c>
      <c r="N2908">
        <v>0</v>
      </c>
      <c r="O2908" t="s">
        <v>11777</v>
      </c>
      <c r="Q2908">
        <v>3342444612</v>
      </c>
    </row>
    <row r="2909" spans="1:17" x14ac:dyDescent="0.25">
      <c r="A2909">
        <v>14889</v>
      </c>
      <c r="B2909" t="s">
        <v>11778</v>
      </c>
      <c r="C2909" s="1">
        <v>4.3956062528070896E+16</v>
      </c>
      <c r="D2909" s="1">
        <v>1.07039022445678E+16</v>
      </c>
      <c r="E2909">
        <v>47012</v>
      </c>
      <c r="F2909" t="str">
        <f>VLOOKUP(E2909,'[1]movimento-per-comune-ambito-201'!$C$2:$D$547,2,0)</f>
        <v>Val di nievole</v>
      </c>
      <c r="G2909" t="s">
        <v>63137</v>
      </c>
      <c r="H2909" t="s">
        <v>15</v>
      </c>
      <c r="I2909" t="s">
        <v>11779</v>
      </c>
      <c r="J2909">
        <v>51017</v>
      </c>
      <c r="K2909" t="s">
        <v>11695</v>
      </c>
      <c r="L2909" t="str">
        <f>VLOOKUP(K2909,'[1]movimento-per-comune-ambito-201'!$B$2:$D$547,3,FALSE)</f>
        <v>Val di nievole</v>
      </c>
      <c r="M2909" t="s">
        <v>9632</v>
      </c>
      <c r="N2909">
        <v>2</v>
      </c>
      <c r="O2909" t="s">
        <v>11780</v>
      </c>
      <c r="P2909" t="s">
        <v>11781</v>
      </c>
      <c r="Q2909" t="s">
        <v>11782</v>
      </c>
    </row>
    <row r="2910" spans="1:17" x14ac:dyDescent="0.25">
      <c r="A2910">
        <v>16923</v>
      </c>
      <c r="B2910" t="s">
        <v>11783</v>
      </c>
      <c r="C2910" s="1">
        <v>4.39443556E+16</v>
      </c>
      <c r="D2910" s="1">
        <v>1.06985154999999E+16</v>
      </c>
      <c r="E2910">
        <v>47012</v>
      </c>
      <c r="F2910" t="str">
        <f>VLOOKUP(E2910,'[1]movimento-per-comune-ambito-201'!$C$2:$D$547,2,0)</f>
        <v>Val di nievole</v>
      </c>
      <c r="G2910" t="s">
        <v>63138</v>
      </c>
      <c r="H2910" t="s">
        <v>15</v>
      </c>
      <c r="I2910" t="s">
        <v>11784</v>
      </c>
      <c r="J2910">
        <v>51017</v>
      </c>
      <c r="K2910" t="s">
        <v>11695</v>
      </c>
      <c r="L2910" t="str">
        <f>VLOOKUP(K2910,'[1]movimento-per-comune-ambito-201'!$B$2:$D$547,3,FALSE)</f>
        <v>Val di nievole</v>
      </c>
      <c r="M2910" t="s">
        <v>9632</v>
      </c>
      <c r="N2910">
        <v>0</v>
      </c>
      <c r="O2910" t="s">
        <v>11785</v>
      </c>
      <c r="Q2910">
        <v>572477386</v>
      </c>
    </row>
    <row r="2911" spans="1:17" x14ac:dyDescent="0.25">
      <c r="A2911">
        <v>19163</v>
      </c>
      <c r="B2911" t="s">
        <v>11786</v>
      </c>
      <c r="C2911" s="1">
        <v>4.3907320899999904E+16</v>
      </c>
      <c r="D2911" s="1">
        <v>1.06891311E+16</v>
      </c>
      <c r="E2911">
        <v>47012</v>
      </c>
      <c r="F2911" t="str">
        <f>VLOOKUP(E2911,'[1]movimento-per-comune-ambito-201'!$C$2:$D$547,2,0)</f>
        <v>Val di nievole</v>
      </c>
      <c r="G2911" t="s">
        <v>63139</v>
      </c>
      <c r="H2911" t="s">
        <v>15</v>
      </c>
      <c r="I2911" t="s">
        <v>11787</v>
      </c>
      <c r="J2911">
        <v>51017</v>
      </c>
      <c r="K2911" t="s">
        <v>11695</v>
      </c>
      <c r="L2911" t="str">
        <f>VLOOKUP(K2911,'[1]movimento-per-comune-ambito-201'!$B$2:$D$547,3,FALSE)</f>
        <v>Val di nievole</v>
      </c>
      <c r="M2911" t="s">
        <v>9632</v>
      </c>
      <c r="N2911">
        <v>2</v>
      </c>
      <c r="O2911" t="s">
        <v>11788</v>
      </c>
      <c r="P2911" t="s">
        <v>11789</v>
      </c>
      <c r="Q2911">
        <v>3284546853</v>
      </c>
    </row>
    <row r="2912" spans="1:17" x14ac:dyDescent="0.25">
      <c r="A2912">
        <v>19800</v>
      </c>
      <c r="B2912" t="s">
        <v>11790</v>
      </c>
      <c r="C2912" s="1">
        <v>4.3867657E+16</v>
      </c>
      <c r="D2912" s="1">
        <v>106743504</v>
      </c>
      <c r="E2912">
        <v>47012</v>
      </c>
      <c r="F2912" t="str">
        <f>VLOOKUP(E2912,'[1]movimento-per-comune-ambito-201'!$C$2:$D$547,2,0)</f>
        <v>Val di nievole</v>
      </c>
      <c r="G2912" t="s">
        <v>63471</v>
      </c>
      <c r="H2912" t="s">
        <v>15</v>
      </c>
      <c r="I2912" t="s">
        <v>11791</v>
      </c>
      <c r="J2912">
        <v>51017</v>
      </c>
      <c r="K2912" t="s">
        <v>11695</v>
      </c>
      <c r="L2912" t="str">
        <f>VLOOKUP(K2912,'[1]movimento-per-comune-ambito-201'!$B$2:$D$547,3,FALSE)</f>
        <v>Val di nievole</v>
      </c>
      <c r="M2912" t="s">
        <v>9632</v>
      </c>
      <c r="N2912">
        <v>0</v>
      </c>
      <c r="O2912" t="s">
        <v>11792</v>
      </c>
      <c r="P2912" t="s">
        <v>11793</v>
      </c>
      <c r="Q2912" t="s">
        <v>11794</v>
      </c>
    </row>
    <row r="2913" spans="1:17" x14ac:dyDescent="0.25">
      <c r="A2913">
        <v>19801</v>
      </c>
      <c r="B2913" t="s">
        <v>11795</v>
      </c>
      <c r="C2913" s="1">
        <v>4.3908065399999904E+16</v>
      </c>
      <c r="D2913" s="1">
        <v>1.06849196E+16</v>
      </c>
      <c r="E2913">
        <v>47012</v>
      </c>
      <c r="F2913" t="str">
        <f>VLOOKUP(E2913,'[1]movimento-per-comune-ambito-201'!$C$2:$D$547,2,0)</f>
        <v>Val di nievole</v>
      </c>
      <c r="G2913" t="s">
        <v>63472</v>
      </c>
      <c r="H2913" t="s">
        <v>15</v>
      </c>
      <c r="I2913" t="s">
        <v>11796</v>
      </c>
      <c r="J2913">
        <v>51017</v>
      </c>
      <c r="K2913" t="s">
        <v>11695</v>
      </c>
      <c r="L2913" t="str">
        <f>VLOOKUP(K2913,'[1]movimento-per-comune-ambito-201'!$B$2:$D$547,3,FALSE)</f>
        <v>Val di nievole</v>
      </c>
      <c r="M2913" t="s">
        <v>9632</v>
      </c>
      <c r="N2913">
        <v>2</v>
      </c>
      <c r="O2913" t="s">
        <v>11797</v>
      </c>
      <c r="P2913" t="s">
        <v>11798</v>
      </c>
    </row>
    <row r="2914" spans="1:17" x14ac:dyDescent="0.25">
      <c r="A2914">
        <v>21791</v>
      </c>
      <c r="B2914" t="s">
        <v>11799</v>
      </c>
      <c r="C2914" s="1">
        <v>4.38841899E+16</v>
      </c>
      <c r="D2914" s="1">
        <v>10671313</v>
      </c>
      <c r="E2914">
        <v>47012</v>
      </c>
      <c r="F2914" t="str">
        <f>VLOOKUP(E2914,'[1]movimento-per-comune-ambito-201'!$C$2:$D$547,2,0)</f>
        <v>Val di nievole</v>
      </c>
      <c r="G2914" t="s">
        <v>63473</v>
      </c>
      <c r="H2914" t="s">
        <v>15</v>
      </c>
      <c r="I2914" t="s">
        <v>11800</v>
      </c>
      <c r="J2914">
        <v>51017</v>
      </c>
      <c r="K2914" t="s">
        <v>11695</v>
      </c>
      <c r="L2914" t="str">
        <f>VLOOKUP(K2914,'[1]movimento-per-comune-ambito-201'!$B$2:$D$547,3,FALSE)</f>
        <v>Val di nievole</v>
      </c>
      <c r="M2914" t="s">
        <v>9632</v>
      </c>
      <c r="N2914">
        <v>0</v>
      </c>
      <c r="O2914" t="s">
        <v>11801</v>
      </c>
      <c r="P2914" t="s">
        <v>11793</v>
      </c>
    </row>
    <row r="2915" spans="1:17" x14ac:dyDescent="0.25">
      <c r="A2915">
        <v>21782</v>
      </c>
      <c r="B2915" t="s">
        <v>11802</v>
      </c>
      <c r="C2915" s="1">
        <v>4.3859391E+16</v>
      </c>
      <c r="D2915" s="1">
        <v>10687605</v>
      </c>
      <c r="E2915">
        <v>47012</v>
      </c>
      <c r="F2915" t="str">
        <f>VLOOKUP(E2915,'[1]movimento-per-comune-ambito-201'!$C$2:$D$547,2,0)</f>
        <v>Val di nievole</v>
      </c>
      <c r="G2915" t="s">
        <v>63474</v>
      </c>
      <c r="H2915" t="s">
        <v>15</v>
      </c>
      <c r="I2915" t="s">
        <v>11803</v>
      </c>
      <c r="J2915">
        <v>51017</v>
      </c>
      <c r="K2915" t="s">
        <v>11695</v>
      </c>
      <c r="L2915" t="str">
        <f>VLOOKUP(K2915,'[1]movimento-per-comune-ambito-201'!$B$2:$D$547,3,FALSE)</f>
        <v>Val di nievole</v>
      </c>
      <c r="M2915" t="s">
        <v>9632</v>
      </c>
      <c r="N2915">
        <v>1</v>
      </c>
      <c r="O2915" t="s">
        <v>11804</v>
      </c>
      <c r="P2915" t="s">
        <v>11805</v>
      </c>
      <c r="Q2915" t="s">
        <v>11806</v>
      </c>
    </row>
    <row r="2916" spans="1:17" x14ac:dyDescent="0.25">
      <c r="A2916">
        <v>26606</v>
      </c>
      <c r="B2916" t="s">
        <v>11807</v>
      </c>
      <c r="C2916" s="1">
        <v>4389633771290070</v>
      </c>
      <c r="D2916" s="1">
        <v>1.06774443878051E+16</v>
      </c>
      <c r="E2916">
        <v>47012</v>
      </c>
      <c r="F2916" t="str">
        <f>VLOOKUP(E2916,'[1]movimento-per-comune-ambito-201'!$C$2:$D$547,2,0)</f>
        <v>Val di nievole</v>
      </c>
      <c r="G2916" t="s">
        <v>63475</v>
      </c>
      <c r="H2916" t="s">
        <v>15</v>
      </c>
      <c r="I2916" t="s">
        <v>11808</v>
      </c>
      <c r="J2916">
        <v>51017</v>
      </c>
      <c r="K2916" t="s">
        <v>11695</v>
      </c>
      <c r="L2916" t="str">
        <f>VLOOKUP(K2916,'[1]movimento-per-comune-ambito-201'!$B$2:$D$547,3,FALSE)</f>
        <v>Val di nievole</v>
      </c>
      <c r="M2916" t="s">
        <v>9632</v>
      </c>
      <c r="N2916">
        <v>0</v>
      </c>
      <c r="O2916" t="s">
        <v>11809</v>
      </c>
      <c r="P2916" t="s">
        <v>11810</v>
      </c>
    </row>
    <row r="2917" spans="1:17" x14ac:dyDescent="0.25">
      <c r="A2917">
        <v>22266</v>
      </c>
      <c r="B2917" t="s">
        <v>11811</v>
      </c>
      <c r="C2917" s="1">
        <v>4.3904681199999904E+16</v>
      </c>
      <c r="D2917" s="1">
        <v>1.06867234999999E+16</v>
      </c>
      <c r="E2917">
        <v>47012</v>
      </c>
      <c r="F2917" t="str">
        <f>VLOOKUP(E2917,'[1]movimento-per-comune-ambito-201'!$C$2:$D$547,2,0)</f>
        <v>Val di nievole</v>
      </c>
      <c r="G2917" t="s">
        <v>63476</v>
      </c>
      <c r="H2917" t="s">
        <v>15</v>
      </c>
      <c r="I2917" t="s">
        <v>11812</v>
      </c>
      <c r="J2917">
        <v>51017</v>
      </c>
      <c r="K2917" t="s">
        <v>11695</v>
      </c>
      <c r="L2917" t="str">
        <f>VLOOKUP(K2917,'[1]movimento-per-comune-ambito-201'!$B$2:$D$547,3,FALSE)</f>
        <v>Val di nievole</v>
      </c>
      <c r="M2917" t="s">
        <v>9632</v>
      </c>
      <c r="N2917">
        <v>2</v>
      </c>
      <c r="O2917" t="s">
        <v>11813</v>
      </c>
    </row>
    <row r="2918" spans="1:17" x14ac:dyDescent="0.25">
      <c r="A2918">
        <v>14890</v>
      </c>
      <c r="B2918" t="s">
        <v>11814</v>
      </c>
      <c r="C2918" s="1">
        <v>438968463</v>
      </c>
      <c r="D2918" s="1">
        <v>106774123</v>
      </c>
      <c r="E2918">
        <v>47012</v>
      </c>
      <c r="F2918" t="str">
        <f>VLOOKUP(E2918,'[1]movimento-per-comune-ambito-201'!$C$2:$D$547,2,0)</f>
        <v>Val di nievole</v>
      </c>
      <c r="G2918" t="s">
        <v>63031</v>
      </c>
      <c r="H2918" t="s">
        <v>37</v>
      </c>
      <c r="I2918" t="s">
        <v>11815</v>
      </c>
      <c r="J2918">
        <v>51017</v>
      </c>
      <c r="K2918" t="s">
        <v>11695</v>
      </c>
      <c r="L2918" t="str">
        <f>VLOOKUP(K2918,'[1]movimento-per-comune-ambito-201'!$B$2:$D$547,3,FALSE)</f>
        <v>Val di nievole</v>
      </c>
      <c r="M2918" t="s">
        <v>9632</v>
      </c>
      <c r="N2918">
        <v>0</v>
      </c>
      <c r="O2918" t="s">
        <v>11816</v>
      </c>
      <c r="P2918" t="s">
        <v>11817</v>
      </c>
      <c r="Q2918" t="s">
        <v>11818</v>
      </c>
    </row>
    <row r="2919" spans="1:17" x14ac:dyDescent="0.25">
      <c r="A2919">
        <v>14891</v>
      </c>
      <c r="B2919" t="s">
        <v>11819</v>
      </c>
      <c r="C2919" s="1">
        <v>438981481</v>
      </c>
      <c r="D2919" s="1">
        <v>1.06914073999999E+16</v>
      </c>
      <c r="E2919">
        <v>47012</v>
      </c>
      <c r="F2919" t="str">
        <f>VLOOKUP(E2919,'[1]movimento-per-comune-ambito-201'!$C$2:$D$547,2,0)</f>
        <v>Val di nievole</v>
      </c>
      <c r="G2919" t="s">
        <v>63328</v>
      </c>
      <c r="H2919" t="s">
        <v>37</v>
      </c>
      <c r="I2919" t="s">
        <v>11820</v>
      </c>
      <c r="J2919">
        <v>51017</v>
      </c>
      <c r="K2919" t="s">
        <v>11695</v>
      </c>
      <c r="L2919" t="str">
        <f>VLOOKUP(K2919,'[1]movimento-per-comune-ambito-201'!$B$2:$D$547,3,FALSE)</f>
        <v>Val di nievole</v>
      </c>
      <c r="M2919" t="s">
        <v>9632</v>
      </c>
      <c r="N2919">
        <v>0</v>
      </c>
      <c r="O2919" t="s">
        <v>11821</v>
      </c>
      <c r="Q2919" t="s">
        <v>11822</v>
      </c>
    </row>
    <row r="2920" spans="1:17" x14ac:dyDescent="0.25">
      <c r="A2920">
        <v>14892</v>
      </c>
      <c r="B2920" t="s">
        <v>11823</v>
      </c>
      <c r="C2920" s="1">
        <v>4.39443556E+16</v>
      </c>
      <c r="D2920" s="1">
        <v>1.06985154999999E+16</v>
      </c>
      <c r="E2920">
        <v>47012</v>
      </c>
      <c r="F2920" t="str">
        <f>VLOOKUP(E2920,'[1]movimento-per-comune-ambito-201'!$C$2:$D$547,2,0)</f>
        <v>Val di nievole</v>
      </c>
      <c r="G2920" t="s">
        <v>63039</v>
      </c>
      <c r="H2920" t="s">
        <v>37</v>
      </c>
      <c r="I2920" t="s">
        <v>11824</v>
      </c>
      <c r="J2920">
        <v>51017</v>
      </c>
      <c r="K2920" t="s">
        <v>11695</v>
      </c>
      <c r="L2920" t="str">
        <f>VLOOKUP(K2920,'[1]movimento-per-comune-ambito-201'!$B$2:$D$547,3,FALSE)</f>
        <v>Val di nievole</v>
      </c>
      <c r="M2920" t="s">
        <v>9632</v>
      </c>
      <c r="N2920">
        <v>0</v>
      </c>
      <c r="O2920" t="s">
        <v>11825</v>
      </c>
      <c r="Q2920" t="s">
        <v>11826</v>
      </c>
    </row>
    <row r="2921" spans="1:17" x14ac:dyDescent="0.25">
      <c r="A2921">
        <v>14893</v>
      </c>
      <c r="B2921" t="s">
        <v>11827</v>
      </c>
      <c r="C2921" s="1">
        <v>4.39020912E+16</v>
      </c>
      <c r="D2921" s="1">
        <v>106891275</v>
      </c>
      <c r="E2921">
        <v>47012</v>
      </c>
      <c r="F2921" t="str">
        <f>VLOOKUP(E2921,'[1]movimento-per-comune-ambito-201'!$C$2:$D$547,2,0)</f>
        <v>Val di nievole</v>
      </c>
      <c r="G2921" t="s">
        <v>63040</v>
      </c>
      <c r="H2921" t="s">
        <v>37</v>
      </c>
      <c r="I2921" t="s">
        <v>11828</v>
      </c>
      <c r="J2921">
        <v>51017</v>
      </c>
      <c r="K2921" t="s">
        <v>11695</v>
      </c>
      <c r="L2921" t="str">
        <f>VLOOKUP(K2921,'[1]movimento-per-comune-ambito-201'!$B$2:$D$547,3,FALSE)</f>
        <v>Val di nievole</v>
      </c>
      <c r="M2921" t="s">
        <v>9632</v>
      </c>
      <c r="N2921">
        <v>0</v>
      </c>
      <c r="O2921" t="s">
        <v>11829</v>
      </c>
      <c r="P2921" t="s">
        <v>11830</v>
      </c>
      <c r="Q2921" t="s">
        <v>11831</v>
      </c>
    </row>
    <row r="2922" spans="1:17" x14ac:dyDescent="0.25">
      <c r="A2922">
        <v>14894</v>
      </c>
      <c r="B2922" t="s">
        <v>11832</v>
      </c>
      <c r="C2922" s="1">
        <v>4.3950974E+16</v>
      </c>
      <c r="D2922" s="1">
        <v>107243885</v>
      </c>
      <c r="E2922">
        <v>47012</v>
      </c>
      <c r="F2922" t="str">
        <f>VLOOKUP(E2922,'[1]movimento-per-comune-ambito-201'!$C$2:$D$547,2,0)</f>
        <v>Val di nievole</v>
      </c>
      <c r="G2922" t="s">
        <v>63140</v>
      </c>
      <c r="H2922" t="s">
        <v>37</v>
      </c>
      <c r="I2922" t="s">
        <v>11833</v>
      </c>
      <c r="J2922">
        <v>51017</v>
      </c>
      <c r="K2922" t="s">
        <v>11695</v>
      </c>
      <c r="L2922" t="str">
        <f>VLOOKUP(K2922,'[1]movimento-per-comune-ambito-201'!$B$2:$D$547,3,FALSE)</f>
        <v>Val di nievole</v>
      </c>
      <c r="M2922" t="s">
        <v>9632</v>
      </c>
      <c r="N2922">
        <v>0</v>
      </c>
      <c r="O2922" t="s">
        <v>11834</v>
      </c>
      <c r="Q2922" t="s">
        <v>11835</v>
      </c>
    </row>
    <row r="2923" spans="1:17" x14ac:dyDescent="0.25">
      <c r="A2923">
        <v>14895</v>
      </c>
      <c r="B2923" t="s">
        <v>11836</v>
      </c>
      <c r="C2923" s="1">
        <v>4.39443556E+16</v>
      </c>
      <c r="D2923" s="1">
        <v>1.06985154999999E+16</v>
      </c>
      <c r="E2923">
        <v>47012</v>
      </c>
      <c r="F2923" t="str">
        <f>VLOOKUP(E2923,'[1]movimento-per-comune-ambito-201'!$C$2:$D$547,2,0)</f>
        <v>Val di nievole</v>
      </c>
      <c r="G2923" t="s">
        <v>63042</v>
      </c>
      <c r="H2923" t="s">
        <v>37</v>
      </c>
      <c r="I2923" t="s">
        <v>11837</v>
      </c>
      <c r="J2923">
        <v>51017</v>
      </c>
      <c r="K2923" t="s">
        <v>11695</v>
      </c>
      <c r="L2923" t="str">
        <f>VLOOKUP(K2923,'[1]movimento-per-comune-ambito-201'!$B$2:$D$547,3,FALSE)</f>
        <v>Val di nievole</v>
      </c>
      <c r="M2923" t="s">
        <v>9632</v>
      </c>
      <c r="N2923">
        <v>0</v>
      </c>
      <c r="O2923" t="s">
        <v>11829</v>
      </c>
      <c r="P2923" t="s">
        <v>11838</v>
      </c>
      <c r="Q2923" t="s">
        <v>11839</v>
      </c>
    </row>
    <row r="2924" spans="1:17" x14ac:dyDescent="0.25">
      <c r="A2924">
        <v>20829</v>
      </c>
      <c r="B2924" t="s">
        <v>11840</v>
      </c>
      <c r="C2924" s="1">
        <v>4.39032514E+16</v>
      </c>
      <c r="D2924" s="1">
        <v>106891058</v>
      </c>
      <c r="E2924">
        <v>47012</v>
      </c>
      <c r="F2924" t="str">
        <f>VLOOKUP(E2924,'[1]movimento-per-comune-ambito-201'!$C$2:$D$547,2,0)</f>
        <v>Val di nievole</v>
      </c>
      <c r="G2924" t="s">
        <v>63044</v>
      </c>
      <c r="H2924" t="s">
        <v>37</v>
      </c>
      <c r="I2924" t="s">
        <v>11841</v>
      </c>
      <c r="J2924">
        <v>51017</v>
      </c>
      <c r="K2924" t="s">
        <v>11695</v>
      </c>
      <c r="L2924" t="str">
        <f>VLOOKUP(K2924,'[1]movimento-per-comune-ambito-201'!$B$2:$D$547,3,FALSE)</f>
        <v>Val di nievole</v>
      </c>
      <c r="M2924" t="s">
        <v>9632</v>
      </c>
      <c r="N2924">
        <v>0</v>
      </c>
      <c r="O2924" t="s">
        <v>11842</v>
      </c>
      <c r="P2924" t="s">
        <v>11843</v>
      </c>
    </row>
    <row r="2925" spans="1:17" x14ac:dyDescent="0.25">
      <c r="A2925">
        <v>8618</v>
      </c>
      <c r="B2925" t="s">
        <v>11844</v>
      </c>
      <c r="C2925" s="1">
        <v>4.38856221121302E+16</v>
      </c>
      <c r="D2925" s="1">
        <v>1.06808030605316E+16</v>
      </c>
      <c r="E2925">
        <v>47012</v>
      </c>
      <c r="F2925" t="str">
        <f>VLOOKUP(E2925,'[1]movimento-per-comune-ambito-201'!$C$2:$D$547,2,0)</f>
        <v>Val di nievole</v>
      </c>
      <c r="G2925" t="s">
        <v>63130</v>
      </c>
      <c r="H2925" t="s">
        <v>41</v>
      </c>
      <c r="I2925" t="s">
        <v>11845</v>
      </c>
      <c r="J2925">
        <v>51017</v>
      </c>
      <c r="K2925" t="s">
        <v>11695</v>
      </c>
      <c r="L2925" t="str">
        <f>VLOOKUP(K2925,'[1]movimento-per-comune-ambito-201'!$B$2:$D$547,3,FALSE)</f>
        <v>Val di nievole</v>
      </c>
      <c r="M2925" t="s">
        <v>9632</v>
      </c>
      <c r="N2925">
        <v>4</v>
      </c>
      <c r="O2925" t="s">
        <v>11846</v>
      </c>
      <c r="P2925" t="s">
        <v>4237</v>
      </c>
      <c r="Q2925" t="s">
        <v>11847</v>
      </c>
    </row>
    <row r="2926" spans="1:17" x14ac:dyDescent="0.25">
      <c r="A2926">
        <v>14896</v>
      </c>
      <c r="B2926" t="s">
        <v>11848</v>
      </c>
      <c r="C2926" s="1">
        <v>4389696</v>
      </c>
      <c r="D2926" s="1">
        <v>1068637</v>
      </c>
      <c r="E2926">
        <v>47012</v>
      </c>
      <c r="F2926" t="str">
        <f>VLOOKUP(E2926,'[1]movimento-per-comune-ambito-201'!$C$2:$D$547,2,0)</f>
        <v>Val di nievole</v>
      </c>
      <c r="G2926" t="s">
        <v>63019</v>
      </c>
      <c r="H2926" t="s">
        <v>41</v>
      </c>
      <c r="I2926" t="s">
        <v>11849</v>
      </c>
      <c r="J2926">
        <v>51017</v>
      </c>
      <c r="K2926" t="s">
        <v>11695</v>
      </c>
      <c r="L2926" t="str">
        <f>VLOOKUP(K2926,'[1]movimento-per-comune-ambito-201'!$B$2:$D$547,3,FALSE)</f>
        <v>Val di nievole</v>
      </c>
      <c r="M2926" t="s">
        <v>9632</v>
      </c>
      <c r="N2926">
        <v>2</v>
      </c>
      <c r="O2926" t="s">
        <v>11850</v>
      </c>
      <c r="P2926" t="s">
        <v>11851</v>
      </c>
      <c r="Q2926" t="s">
        <v>11852</v>
      </c>
    </row>
    <row r="2927" spans="1:17" x14ac:dyDescent="0.25">
      <c r="A2927">
        <v>14897</v>
      </c>
      <c r="B2927" t="s">
        <v>11853</v>
      </c>
      <c r="C2927" s="1">
        <v>438981481</v>
      </c>
      <c r="D2927" s="1">
        <v>1.06914073999999E+16</v>
      </c>
      <c r="E2927">
        <v>47012</v>
      </c>
      <c r="F2927" t="str">
        <f>VLOOKUP(E2927,'[1]movimento-per-comune-ambito-201'!$C$2:$D$547,2,0)</f>
        <v>Val di nievole</v>
      </c>
      <c r="G2927" t="s">
        <v>63150</v>
      </c>
      <c r="H2927" t="s">
        <v>41</v>
      </c>
      <c r="I2927" t="s">
        <v>11854</v>
      </c>
      <c r="J2927">
        <v>51017</v>
      </c>
      <c r="K2927" t="s">
        <v>11695</v>
      </c>
      <c r="L2927" t="str">
        <f>VLOOKUP(K2927,'[1]movimento-per-comune-ambito-201'!$B$2:$D$547,3,FALSE)</f>
        <v>Val di nievole</v>
      </c>
      <c r="M2927" t="s">
        <v>9632</v>
      </c>
      <c r="N2927">
        <v>3</v>
      </c>
      <c r="O2927" t="s">
        <v>11855</v>
      </c>
      <c r="P2927" t="s">
        <v>4237</v>
      </c>
      <c r="Q2927" t="s">
        <v>11856</v>
      </c>
    </row>
    <row r="2928" spans="1:17" x14ac:dyDescent="0.25">
      <c r="A2928">
        <v>14898</v>
      </c>
      <c r="B2928" t="s">
        <v>11857</v>
      </c>
      <c r="C2928" s="1">
        <v>4.38913658E+16</v>
      </c>
      <c r="D2928" s="1">
        <v>1.06654268E+16</v>
      </c>
      <c r="E2928">
        <v>47012</v>
      </c>
      <c r="F2928" t="str">
        <f>VLOOKUP(E2928,'[1]movimento-per-comune-ambito-201'!$C$2:$D$547,2,0)</f>
        <v>Val di nievole</v>
      </c>
      <c r="G2928" t="s">
        <v>63032</v>
      </c>
      <c r="H2928" t="s">
        <v>52</v>
      </c>
      <c r="I2928" t="s">
        <v>11858</v>
      </c>
      <c r="J2928">
        <v>51017</v>
      </c>
      <c r="K2928" t="s">
        <v>11695</v>
      </c>
      <c r="L2928" t="str">
        <f>VLOOKUP(K2928,'[1]movimento-per-comune-ambito-201'!$B$2:$D$547,3,FALSE)</f>
        <v>Val di nievole</v>
      </c>
      <c r="M2928" t="s">
        <v>9632</v>
      </c>
      <c r="N2928">
        <v>0</v>
      </c>
      <c r="O2928" t="s">
        <v>11859</v>
      </c>
      <c r="Q2928" t="s">
        <v>11860</v>
      </c>
    </row>
    <row r="2929" spans="1:17" x14ac:dyDescent="0.25">
      <c r="A2929">
        <v>14899</v>
      </c>
      <c r="B2929" t="s">
        <v>11861</v>
      </c>
      <c r="C2929" s="1">
        <v>4.3888156899999904E+16</v>
      </c>
      <c r="D2929" s="1">
        <v>10658108</v>
      </c>
      <c r="E2929">
        <v>47012</v>
      </c>
      <c r="F2929" t="str">
        <f>VLOOKUP(E2929,'[1]movimento-per-comune-ambito-201'!$C$2:$D$547,2,0)</f>
        <v>Val di nievole</v>
      </c>
      <c r="G2929" t="s">
        <v>63033</v>
      </c>
      <c r="H2929" t="s">
        <v>52</v>
      </c>
      <c r="I2929" t="s">
        <v>11862</v>
      </c>
      <c r="J2929">
        <v>51017</v>
      </c>
      <c r="K2929" t="s">
        <v>11695</v>
      </c>
      <c r="L2929" t="str">
        <f>VLOOKUP(K2929,'[1]movimento-per-comune-ambito-201'!$B$2:$D$547,3,FALSE)</f>
        <v>Val di nievole</v>
      </c>
      <c r="M2929" t="s">
        <v>9632</v>
      </c>
      <c r="N2929">
        <v>0</v>
      </c>
      <c r="O2929" t="s">
        <v>11863</v>
      </c>
      <c r="P2929" t="s">
        <v>11864</v>
      </c>
      <c r="Q2929" t="s">
        <v>11865</v>
      </c>
    </row>
    <row r="2930" spans="1:17" x14ac:dyDescent="0.25">
      <c r="A2930">
        <v>17212</v>
      </c>
      <c r="B2930" t="s">
        <v>11866</v>
      </c>
      <c r="C2930" s="1">
        <v>4.3953504899999904E+16</v>
      </c>
      <c r="D2930" s="1">
        <v>1.07188669999999E+16</v>
      </c>
      <c r="E2930">
        <v>47012</v>
      </c>
      <c r="F2930" t="str">
        <f>VLOOKUP(E2930,'[1]movimento-per-comune-ambito-201'!$C$2:$D$547,2,0)</f>
        <v>Val di nievole</v>
      </c>
      <c r="G2930" t="s">
        <v>63021</v>
      </c>
      <c r="H2930" t="s">
        <v>52</v>
      </c>
      <c r="I2930" t="s">
        <v>11867</v>
      </c>
      <c r="J2930">
        <v>51017</v>
      </c>
      <c r="K2930" t="s">
        <v>11695</v>
      </c>
      <c r="L2930" t="str">
        <f>VLOOKUP(K2930,'[1]movimento-per-comune-ambito-201'!$B$2:$D$547,3,FALSE)</f>
        <v>Val di nievole</v>
      </c>
      <c r="M2930" t="s">
        <v>9632</v>
      </c>
      <c r="N2930">
        <v>0</v>
      </c>
      <c r="O2930" t="s">
        <v>11868</v>
      </c>
      <c r="Q2930">
        <v>3389540220</v>
      </c>
    </row>
    <row r="2931" spans="1:17" x14ac:dyDescent="0.25">
      <c r="A2931">
        <v>18285</v>
      </c>
      <c r="B2931" t="s">
        <v>11869</v>
      </c>
      <c r="C2931" s="1">
        <v>439001546</v>
      </c>
      <c r="D2931" s="1">
        <v>106746824</v>
      </c>
      <c r="E2931">
        <v>47012</v>
      </c>
      <c r="F2931" t="str">
        <f>VLOOKUP(E2931,'[1]movimento-per-comune-ambito-201'!$C$2:$D$547,2,0)</f>
        <v>Val di nievole</v>
      </c>
      <c r="G2931" t="s">
        <v>63064</v>
      </c>
      <c r="H2931" t="s">
        <v>52</v>
      </c>
      <c r="I2931" t="s">
        <v>11870</v>
      </c>
      <c r="J2931">
        <v>51017</v>
      </c>
      <c r="K2931" t="s">
        <v>11695</v>
      </c>
      <c r="L2931" t="str">
        <f>VLOOKUP(K2931,'[1]movimento-per-comune-ambito-201'!$B$2:$D$547,3,FALSE)</f>
        <v>Val di nievole</v>
      </c>
      <c r="M2931" t="s">
        <v>9632</v>
      </c>
      <c r="N2931">
        <v>0</v>
      </c>
      <c r="O2931" t="s">
        <v>11871</v>
      </c>
    </row>
    <row r="2932" spans="1:17" x14ac:dyDescent="0.25">
      <c r="A2932">
        <v>19782</v>
      </c>
      <c r="B2932" t="s">
        <v>11872</v>
      </c>
      <c r="C2932" s="1">
        <v>4.39109679E+16</v>
      </c>
      <c r="D2932" s="1">
        <v>10677819</v>
      </c>
      <c r="E2932">
        <v>47012</v>
      </c>
      <c r="F2932" t="str">
        <f>VLOOKUP(E2932,'[1]movimento-per-comune-ambito-201'!$C$2:$D$547,2,0)</f>
        <v>Val di nievole</v>
      </c>
      <c r="G2932" t="s">
        <v>63022</v>
      </c>
      <c r="H2932" t="s">
        <v>52</v>
      </c>
      <c r="I2932" t="s">
        <v>11873</v>
      </c>
      <c r="J2932">
        <v>51017</v>
      </c>
      <c r="K2932" t="s">
        <v>11695</v>
      </c>
      <c r="L2932" t="str">
        <f>VLOOKUP(K2932,'[1]movimento-per-comune-ambito-201'!$B$2:$D$547,3,FALSE)</f>
        <v>Val di nievole</v>
      </c>
      <c r="M2932" t="s">
        <v>9632</v>
      </c>
      <c r="N2932">
        <v>0</v>
      </c>
      <c r="O2932" t="s">
        <v>11874</v>
      </c>
      <c r="P2932" t="s">
        <v>11875</v>
      </c>
      <c r="Q2932" t="s">
        <v>11876</v>
      </c>
    </row>
    <row r="2933" spans="1:17" x14ac:dyDescent="0.25">
      <c r="A2933">
        <v>21278</v>
      </c>
      <c r="B2933" t="s">
        <v>11877</v>
      </c>
      <c r="C2933" s="1">
        <v>43910522</v>
      </c>
      <c r="D2933" s="1">
        <v>10678096</v>
      </c>
      <c r="E2933">
        <v>47012</v>
      </c>
      <c r="F2933" t="str">
        <f>VLOOKUP(E2933,'[1]movimento-per-comune-ambito-201'!$C$2:$D$547,2,0)</f>
        <v>Val di nievole</v>
      </c>
      <c r="G2933" t="s">
        <v>63065</v>
      </c>
      <c r="H2933" t="s">
        <v>52</v>
      </c>
      <c r="I2933" t="s">
        <v>11878</v>
      </c>
      <c r="J2933">
        <v>51017</v>
      </c>
      <c r="K2933" t="s">
        <v>11695</v>
      </c>
      <c r="L2933" t="str">
        <f>VLOOKUP(K2933,'[1]movimento-per-comune-ambito-201'!$B$2:$D$547,3,FALSE)</f>
        <v>Val di nievole</v>
      </c>
      <c r="M2933" t="s">
        <v>9632</v>
      </c>
      <c r="N2933">
        <v>0</v>
      </c>
      <c r="O2933" t="s">
        <v>11879</v>
      </c>
      <c r="P2933" t="s">
        <v>11880</v>
      </c>
    </row>
    <row r="2934" spans="1:17" x14ac:dyDescent="0.25">
      <c r="A2934">
        <v>21271</v>
      </c>
      <c r="B2934" t="s">
        <v>11881</v>
      </c>
      <c r="C2934" s="1">
        <v>4.3889391E+16</v>
      </c>
      <c r="D2934" s="1">
        <v>106740485</v>
      </c>
      <c r="E2934">
        <v>47012</v>
      </c>
      <c r="F2934" t="str">
        <f>VLOOKUP(E2934,'[1]movimento-per-comune-ambito-201'!$C$2:$D$547,2,0)</f>
        <v>Val di nievole</v>
      </c>
      <c r="G2934" t="s">
        <v>63201</v>
      </c>
      <c r="H2934" t="s">
        <v>52</v>
      </c>
      <c r="I2934" t="s">
        <v>11882</v>
      </c>
      <c r="J2934">
        <v>51017</v>
      </c>
      <c r="K2934" t="s">
        <v>11695</v>
      </c>
      <c r="L2934" t="str">
        <f>VLOOKUP(K2934,'[1]movimento-per-comune-ambito-201'!$B$2:$D$547,3,FALSE)</f>
        <v>Val di nievole</v>
      </c>
      <c r="M2934" t="s">
        <v>9632</v>
      </c>
      <c r="N2934">
        <v>0</v>
      </c>
      <c r="O2934" t="s">
        <v>11883</v>
      </c>
      <c r="P2934" t="s">
        <v>11884</v>
      </c>
    </row>
    <row r="2935" spans="1:17" x14ac:dyDescent="0.25">
      <c r="A2935">
        <v>21801</v>
      </c>
      <c r="B2935" t="s">
        <v>11885</v>
      </c>
      <c r="C2935" s="1">
        <v>4.38978326E+16</v>
      </c>
      <c r="D2935" s="1">
        <v>106733671</v>
      </c>
      <c r="E2935">
        <v>47012</v>
      </c>
      <c r="F2935" t="str">
        <f>VLOOKUP(E2935,'[1]movimento-per-comune-ambito-201'!$C$2:$D$547,2,0)</f>
        <v>Val di nievole</v>
      </c>
      <c r="G2935" t="s">
        <v>63023</v>
      </c>
      <c r="H2935" t="s">
        <v>52</v>
      </c>
      <c r="I2935" t="s">
        <v>11886</v>
      </c>
      <c r="J2935">
        <v>51017</v>
      </c>
      <c r="K2935" t="s">
        <v>11695</v>
      </c>
      <c r="L2935" t="str">
        <f>VLOOKUP(K2935,'[1]movimento-per-comune-ambito-201'!$B$2:$D$547,3,FALSE)</f>
        <v>Val di nievole</v>
      </c>
      <c r="M2935" t="s">
        <v>9632</v>
      </c>
      <c r="N2935">
        <v>0</v>
      </c>
      <c r="O2935" t="s">
        <v>11887</v>
      </c>
      <c r="Q2935" t="s">
        <v>11888</v>
      </c>
    </row>
    <row r="2936" spans="1:17" x14ac:dyDescent="0.25">
      <c r="A2936">
        <v>14900</v>
      </c>
      <c r="B2936" t="s">
        <v>11889</v>
      </c>
      <c r="C2936" s="1">
        <v>4.3996509E+16</v>
      </c>
      <c r="D2936" s="1">
        <v>10723093</v>
      </c>
      <c r="E2936">
        <v>47012</v>
      </c>
      <c r="F2936" t="str">
        <f>VLOOKUP(E2936,'[1]movimento-per-comune-ambito-201'!$C$2:$D$547,2,0)</f>
        <v>Val di nievole</v>
      </c>
      <c r="G2936" t="s">
        <v>63026</v>
      </c>
      <c r="H2936" t="s">
        <v>75</v>
      </c>
      <c r="I2936" t="s">
        <v>11890</v>
      </c>
      <c r="J2936">
        <v>51017</v>
      </c>
      <c r="K2936" t="s">
        <v>11695</v>
      </c>
      <c r="L2936" t="str">
        <f>VLOOKUP(K2936,'[1]movimento-per-comune-ambito-201'!$B$2:$D$547,3,FALSE)</f>
        <v>Val di nievole</v>
      </c>
      <c r="M2936" t="s">
        <v>9632</v>
      </c>
      <c r="N2936">
        <v>0</v>
      </c>
      <c r="O2936" t="s">
        <v>11891</v>
      </c>
      <c r="P2936" t="s">
        <v>11892</v>
      </c>
      <c r="Q2936" t="s">
        <v>11893</v>
      </c>
    </row>
    <row r="2937" spans="1:17" x14ac:dyDescent="0.25">
      <c r="A2937">
        <v>14901</v>
      </c>
      <c r="B2937" t="s">
        <v>11894</v>
      </c>
      <c r="C2937" s="1">
        <v>4.39355673E+16</v>
      </c>
      <c r="D2937" s="1">
        <v>106919471</v>
      </c>
      <c r="E2937">
        <v>47012</v>
      </c>
      <c r="F2937" t="str">
        <f>VLOOKUP(E2937,'[1]movimento-per-comune-ambito-201'!$C$2:$D$547,2,0)</f>
        <v>Val di nievole</v>
      </c>
      <c r="G2937" t="s">
        <v>63035</v>
      </c>
      <c r="H2937" t="s">
        <v>75</v>
      </c>
      <c r="I2937" t="s">
        <v>11895</v>
      </c>
      <c r="J2937">
        <v>51017</v>
      </c>
      <c r="K2937" t="s">
        <v>11695</v>
      </c>
      <c r="L2937" t="str">
        <f>VLOOKUP(K2937,'[1]movimento-per-comune-ambito-201'!$B$2:$D$547,3,FALSE)</f>
        <v>Val di nievole</v>
      </c>
      <c r="M2937" t="s">
        <v>9632</v>
      </c>
      <c r="N2937">
        <v>0</v>
      </c>
      <c r="O2937" t="s">
        <v>11896</v>
      </c>
      <c r="P2937" t="s">
        <v>11897</v>
      </c>
      <c r="Q2937" t="s">
        <v>11898</v>
      </c>
    </row>
    <row r="2938" spans="1:17" x14ac:dyDescent="0.25">
      <c r="A2938">
        <v>14903</v>
      </c>
      <c r="B2938" t="s">
        <v>10573</v>
      </c>
      <c r="C2938" s="1">
        <v>4.3887941699999904E+16</v>
      </c>
      <c r="D2938" s="1">
        <v>106760845</v>
      </c>
      <c r="E2938">
        <v>47012</v>
      </c>
      <c r="F2938" t="str">
        <f>VLOOKUP(E2938,'[1]movimento-per-comune-ambito-201'!$C$2:$D$547,2,0)</f>
        <v>Val di nievole</v>
      </c>
      <c r="G2938" t="s">
        <v>63247</v>
      </c>
      <c r="H2938" t="s">
        <v>75</v>
      </c>
      <c r="I2938" t="s">
        <v>11899</v>
      </c>
      <c r="J2938">
        <v>51012</v>
      </c>
      <c r="K2938" t="s">
        <v>11695</v>
      </c>
      <c r="L2938" t="str">
        <f>VLOOKUP(K2938,'[1]movimento-per-comune-ambito-201'!$B$2:$D$547,3,FALSE)</f>
        <v>Val di nievole</v>
      </c>
      <c r="M2938" t="s">
        <v>9632</v>
      </c>
      <c r="N2938">
        <v>0</v>
      </c>
      <c r="O2938" t="s">
        <v>11900</v>
      </c>
      <c r="Q2938" t="s">
        <v>11901</v>
      </c>
    </row>
    <row r="2939" spans="1:17" x14ac:dyDescent="0.25">
      <c r="A2939">
        <v>20282</v>
      </c>
      <c r="B2939" t="s">
        <v>11902</v>
      </c>
      <c r="C2939" s="1">
        <v>4.3900545399999904E+16</v>
      </c>
      <c r="D2939" s="1">
        <v>1.06911974999999E+16</v>
      </c>
      <c r="E2939">
        <v>47012</v>
      </c>
      <c r="F2939" t="str">
        <f>VLOOKUP(E2939,'[1]movimento-per-comune-ambito-201'!$C$2:$D$547,2,0)</f>
        <v>Val di nievole</v>
      </c>
      <c r="G2939" t="s">
        <v>63353</v>
      </c>
      <c r="H2939" t="s">
        <v>75</v>
      </c>
      <c r="I2939" t="s">
        <v>11903</v>
      </c>
      <c r="J2939">
        <v>51017</v>
      </c>
      <c r="K2939" t="s">
        <v>11695</v>
      </c>
      <c r="L2939" t="str">
        <f>VLOOKUP(K2939,'[1]movimento-per-comune-ambito-201'!$B$2:$D$547,3,FALSE)</f>
        <v>Val di nievole</v>
      </c>
      <c r="M2939" t="s">
        <v>9632</v>
      </c>
      <c r="N2939">
        <v>0</v>
      </c>
      <c r="O2939" t="s">
        <v>11904</v>
      </c>
      <c r="P2939" t="s">
        <v>11905</v>
      </c>
      <c r="Q2939" t="s">
        <v>11906</v>
      </c>
    </row>
    <row r="2940" spans="1:17" x14ac:dyDescent="0.25">
      <c r="A2940">
        <v>20830</v>
      </c>
      <c r="B2940" t="s">
        <v>11840</v>
      </c>
      <c r="C2940" s="1">
        <v>4.39034897E+16</v>
      </c>
      <c r="D2940" s="1">
        <v>106891412</v>
      </c>
      <c r="E2940">
        <v>47012</v>
      </c>
      <c r="F2940" t="str">
        <f>VLOOKUP(E2940,'[1]movimento-per-comune-ambito-201'!$C$2:$D$547,2,0)</f>
        <v>Val di nievole</v>
      </c>
      <c r="G2940" t="s">
        <v>63148</v>
      </c>
      <c r="H2940" t="s">
        <v>75</v>
      </c>
      <c r="I2940" t="s">
        <v>11907</v>
      </c>
      <c r="J2940">
        <v>51017</v>
      </c>
      <c r="K2940" t="s">
        <v>11695</v>
      </c>
      <c r="L2940" t="str">
        <f>VLOOKUP(K2940,'[1]movimento-per-comune-ambito-201'!$B$2:$D$547,3,FALSE)</f>
        <v>Val di nievole</v>
      </c>
      <c r="M2940" t="s">
        <v>9632</v>
      </c>
      <c r="N2940">
        <v>0</v>
      </c>
      <c r="O2940" t="s">
        <v>11842</v>
      </c>
      <c r="P2940" t="s">
        <v>11843</v>
      </c>
    </row>
    <row r="2941" spans="1:17" x14ac:dyDescent="0.25">
      <c r="A2941">
        <v>14904</v>
      </c>
      <c r="B2941" t="s">
        <v>11908</v>
      </c>
      <c r="C2941" s="1">
        <v>4.39073209E+16</v>
      </c>
      <c r="D2941" s="1">
        <v>1.06891311E+16</v>
      </c>
      <c r="E2941">
        <v>47012</v>
      </c>
      <c r="F2941" t="str">
        <f>VLOOKUP(E2941,'[1]movimento-per-comune-ambito-201'!$C$2:$D$547,2,0)</f>
        <v>Val di nievole</v>
      </c>
      <c r="G2941" t="s">
        <v>63087</v>
      </c>
      <c r="H2941" t="s">
        <v>382</v>
      </c>
      <c r="I2941" t="s">
        <v>11909</v>
      </c>
      <c r="J2941">
        <v>51017</v>
      </c>
      <c r="K2941" t="s">
        <v>11695</v>
      </c>
      <c r="L2941" t="str">
        <f>VLOOKUP(K2941,'[1]movimento-per-comune-ambito-201'!$B$2:$D$547,3,FALSE)</f>
        <v>Val di nievole</v>
      </c>
      <c r="M2941" t="s">
        <v>9632</v>
      </c>
      <c r="N2941">
        <v>0</v>
      </c>
      <c r="O2941" t="s">
        <v>11910</v>
      </c>
      <c r="Q2941" t="s">
        <v>11911</v>
      </c>
    </row>
    <row r="2942" spans="1:17" x14ac:dyDescent="0.25">
      <c r="A2942">
        <v>14905</v>
      </c>
      <c r="B2942" t="s">
        <v>11912</v>
      </c>
      <c r="C2942" s="1">
        <v>4.3847956799999904E+16</v>
      </c>
      <c r="D2942" s="1">
        <v>107985405</v>
      </c>
      <c r="E2942">
        <v>47013</v>
      </c>
      <c r="F2942" t="str">
        <f>VLOOKUP(E2942,'[1]movimento-per-comune-ambito-201'!$C$2:$D$547,2,0)</f>
        <v>Val di nievole</v>
      </c>
      <c r="G2942" t="s">
        <v>63013</v>
      </c>
      <c r="H2942" t="s">
        <v>15</v>
      </c>
      <c r="I2942" t="s">
        <v>11913</v>
      </c>
      <c r="J2942">
        <v>51018</v>
      </c>
      <c r="K2942" t="s">
        <v>11914</v>
      </c>
      <c r="L2942" t="str">
        <f>VLOOKUP(K2942,'[1]movimento-per-comune-ambito-201'!$B$2:$D$547,3,FALSE)</f>
        <v>Val di nievole</v>
      </c>
      <c r="M2942" t="s">
        <v>9632</v>
      </c>
      <c r="N2942">
        <v>2</v>
      </c>
      <c r="O2942" t="s">
        <v>11915</v>
      </c>
      <c r="P2942" t="s">
        <v>11916</v>
      </c>
    </row>
    <row r="2943" spans="1:17" x14ac:dyDescent="0.25">
      <c r="A2943">
        <v>13154</v>
      </c>
      <c r="B2943" t="s">
        <v>11917</v>
      </c>
      <c r="C2943" s="1">
        <v>4.38900598E+16</v>
      </c>
      <c r="D2943" s="1">
        <v>107931445</v>
      </c>
      <c r="E2943">
        <v>47013</v>
      </c>
      <c r="F2943" t="str">
        <f>VLOOKUP(E2943,'[1]movimento-per-comune-ambito-201'!$C$2:$D$547,2,0)</f>
        <v>Val di nievole</v>
      </c>
      <c r="G2943" t="s">
        <v>63027</v>
      </c>
      <c r="H2943" t="s">
        <v>15</v>
      </c>
      <c r="I2943" t="s">
        <v>11918</v>
      </c>
      <c r="J2943">
        <v>51018</v>
      </c>
      <c r="K2943" t="s">
        <v>11914</v>
      </c>
      <c r="L2943" t="str">
        <f>VLOOKUP(K2943,'[1]movimento-per-comune-ambito-201'!$B$2:$D$547,3,FALSE)</f>
        <v>Val di nievole</v>
      </c>
      <c r="M2943" t="s">
        <v>9632</v>
      </c>
      <c r="N2943">
        <v>3</v>
      </c>
      <c r="O2943" t="s">
        <v>11919</v>
      </c>
      <c r="P2943" t="s">
        <v>11920</v>
      </c>
      <c r="Q2943" t="s">
        <v>11921</v>
      </c>
    </row>
    <row r="2944" spans="1:17" x14ac:dyDescent="0.25">
      <c r="A2944">
        <v>14906</v>
      </c>
      <c r="B2944" t="s">
        <v>11922</v>
      </c>
      <c r="C2944" s="1">
        <v>438556411</v>
      </c>
      <c r="D2944" s="1">
        <v>107916873</v>
      </c>
      <c r="E2944">
        <v>47013</v>
      </c>
      <c r="F2944" t="str">
        <f>VLOOKUP(E2944,'[1]movimento-per-comune-ambito-201'!$C$2:$D$547,2,0)</f>
        <v>Val di nievole</v>
      </c>
      <c r="G2944" t="s">
        <v>63129</v>
      </c>
      <c r="H2944" t="s">
        <v>15</v>
      </c>
      <c r="I2944" t="s">
        <v>11923</v>
      </c>
      <c r="J2944">
        <v>51018</v>
      </c>
      <c r="K2944" t="s">
        <v>11914</v>
      </c>
      <c r="L2944" t="str">
        <f>VLOOKUP(K2944,'[1]movimento-per-comune-ambito-201'!$B$2:$D$547,3,FALSE)</f>
        <v>Val di nievole</v>
      </c>
      <c r="M2944" t="s">
        <v>9632</v>
      </c>
      <c r="N2944">
        <v>2</v>
      </c>
      <c r="O2944" t="s">
        <v>11924</v>
      </c>
      <c r="Q2944" t="s">
        <v>11925</v>
      </c>
    </row>
    <row r="2945" spans="1:17" x14ac:dyDescent="0.25">
      <c r="A2945">
        <v>19802</v>
      </c>
      <c r="B2945" t="s">
        <v>11926</v>
      </c>
      <c r="C2945" s="1">
        <v>4.3889919999999904E+16</v>
      </c>
      <c r="D2945" s="1">
        <v>1080386</v>
      </c>
      <c r="E2945">
        <v>47013</v>
      </c>
      <c r="F2945" t="str">
        <f>VLOOKUP(E2945,'[1]movimento-per-comune-ambito-201'!$C$2:$D$547,2,0)</f>
        <v>Val di nievole</v>
      </c>
      <c r="G2945" t="s">
        <v>63131</v>
      </c>
      <c r="H2945" t="s">
        <v>15</v>
      </c>
      <c r="I2945" t="s">
        <v>11927</v>
      </c>
      <c r="J2945">
        <v>51018</v>
      </c>
      <c r="K2945" t="s">
        <v>11914</v>
      </c>
      <c r="L2945" t="str">
        <f>VLOOKUP(K2945,'[1]movimento-per-comune-ambito-201'!$B$2:$D$547,3,FALSE)</f>
        <v>Val di nievole</v>
      </c>
      <c r="M2945" t="s">
        <v>9632</v>
      </c>
      <c r="N2945">
        <v>2</v>
      </c>
      <c r="O2945" t="s">
        <v>11928</v>
      </c>
      <c r="Q2945">
        <v>3296436818</v>
      </c>
    </row>
    <row r="2946" spans="1:17" x14ac:dyDescent="0.25">
      <c r="A2946">
        <v>20572</v>
      </c>
      <c r="B2946" t="s">
        <v>11929</v>
      </c>
      <c r="C2946" s="1">
        <v>4.385457E+16</v>
      </c>
      <c r="D2946" s="1">
        <v>10792363</v>
      </c>
      <c r="E2946">
        <v>47013</v>
      </c>
      <c r="F2946" t="str">
        <f>VLOOKUP(E2946,'[1]movimento-per-comune-ambito-201'!$C$2:$D$547,2,0)</f>
        <v>Val di nievole</v>
      </c>
      <c r="G2946" t="s">
        <v>63028</v>
      </c>
      <c r="H2946" t="s">
        <v>15</v>
      </c>
      <c r="I2946" t="s">
        <v>11930</v>
      </c>
      <c r="J2946">
        <v>51018</v>
      </c>
      <c r="K2946" t="s">
        <v>11914</v>
      </c>
      <c r="L2946" t="str">
        <f>VLOOKUP(K2946,'[1]movimento-per-comune-ambito-201'!$B$2:$D$547,3,FALSE)</f>
        <v>Val di nievole</v>
      </c>
      <c r="M2946" t="s">
        <v>9632</v>
      </c>
      <c r="N2946">
        <v>1</v>
      </c>
      <c r="O2946" t="s">
        <v>11931</v>
      </c>
      <c r="P2946" t="s">
        <v>11932</v>
      </c>
    </row>
    <row r="2947" spans="1:17" x14ac:dyDescent="0.25">
      <c r="A2947">
        <v>14907</v>
      </c>
      <c r="B2947" t="s">
        <v>11933</v>
      </c>
      <c r="C2947" s="1">
        <v>4.38785469E+16</v>
      </c>
      <c r="D2947" s="1">
        <v>1.07882709E+16</v>
      </c>
      <c r="E2947">
        <v>47013</v>
      </c>
      <c r="F2947" t="str">
        <f>VLOOKUP(E2947,'[1]movimento-per-comune-ambito-201'!$C$2:$D$547,2,0)</f>
        <v>Val di nievole</v>
      </c>
      <c r="G2947" t="s">
        <v>63130</v>
      </c>
      <c r="H2947" t="s">
        <v>41</v>
      </c>
      <c r="I2947" t="s">
        <v>11934</v>
      </c>
      <c r="J2947">
        <v>51018</v>
      </c>
      <c r="K2947" t="s">
        <v>11914</v>
      </c>
      <c r="L2947" t="str">
        <f>VLOOKUP(K2947,'[1]movimento-per-comune-ambito-201'!$B$2:$D$547,3,FALSE)</f>
        <v>Val di nievole</v>
      </c>
      <c r="M2947" t="s">
        <v>9632</v>
      </c>
      <c r="N2947">
        <v>4</v>
      </c>
      <c r="O2947" t="s">
        <v>11935</v>
      </c>
      <c r="P2947" t="s">
        <v>11936</v>
      </c>
      <c r="Q2947" t="s">
        <v>11937</v>
      </c>
    </row>
    <row r="2948" spans="1:17" x14ac:dyDescent="0.25">
      <c r="A2948">
        <v>14908</v>
      </c>
      <c r="B2948" t="s">
        <v>11938</v>
      </c>
      <c r="C2948" s="1">
        <v>4.38842543E+16</v>
      </c>
      <c r="D2948" s="1">
        <v>108097522</v>
      </c>
      <c r="E2948">
        <v>47013</v>
      </c>
      <c r="F2948" t="str">
        <f>VLOOKUP(E2948,'[1]movimento-per-comune-ambito-201'!$C$2:$D$547,2,0)</f>
        <v>Val di nievole</v>
      </c>
      <c r="G2948" t="s">
        <v>63020</v>
      </c>
      <c r="H2948" t="s">
        <v>41</v>
      </c>
      <c r="I2948" t="s">
        <v>11939</v>
      </c>
      <c r="J2948">
        <v>51018</v>
      </c>
      <c r="K2948" t="s">
        <v>11914</v>
      </c>
      <c r="L2948" t="str">
        <f>VLOOKUP(K2948,'[1]movimento-per-comune-ambito-201'!$B$2:$D$547,3,FALSE)</f>
        <v>Val di nievole</v>
      </c>
      <c r="M2948" t="s">
        <v>9632</v>
      </c>
      <c r="N2948">
        <v>3</v>
      </c>
      <c r="O2948" t="s">
        <v>11940</v>
      </c>
      <c r="P2948" t="s">
        <v>11941</v>
      </c>
      <c r="Q2948" t="s">
        <v>11942</v>
      </c>
    </row>
    <row r="2949" spans="1:17" x14ac:dyDescent="0.25">
      <c r="A2949">
        <v>14909</v>
      </c>
      <c r="B2949" t="s">
        <v>11943</v>
      </c>
      <c r="C2949" s="1">
        <v>4.3885994099999904E+16</v>
      </c>
      <c r="D2949" s="1">
        <v>108103886</v>
      </c>
      <c r="E2949">
        <v>47013</v>
      </c>
      <c r="F2949" t="str">
        <f>VLOOKUP(E2949,'[1]movimento-per-comune-ambito-201'!$C$2:$D$547,2,0)</f>
        <v>Val di nievole</v>
      </c>
      <c r="G2949" t="s">
        <v>63329</v>
      </c>
      <c r="H2949" t="s">
        <v>41</v>
      </c>
      <c r="I2949" t="s">
        <v>11944</v>
      </c>
      <c r="J2949">
        <v>51018</v>
      </c>
      <c r="K2949" t="s">
        <v>11914</v>
      </c>
      <c r="L2949" t="str">
        <f>VLOOKUP(K2949,'[1]movimento-per-comune-ambito-201'!$B$2:$D$547,3,FALSE)</f>
        <v>Val di nievole</v>
      </c>
      <c r="M2949" t="s">
        <v>9632</v>
      </c>
      <c r="N2949">
        <v>3</v>
      </c>
      <c r="O2949" t="s">
        <v>11945</v>
      </c>
      <c r="P2949" t="s">
        <v>11946</v>
      </c>
      <c r="Q2949" t="s">
        <v>11947</v>
      </c>
    </row>
    <row r="2950" spans="1:17" x14ac:dyDescent="0.25">
      <c r="A2950">
        <v>14910</v>
      </c>
      <c r="B2950" t="s">
        <v>11948</v>
      </c>
      <c r="C2950" s="1">
        <v>43882078</v>
      </c>
      <c r="D2950" s="1">
        <v>10787998</v>
      </c>
      <c r="E2950">
        <v>47013</v>
      </c>
      <c r="F2950" t="str">
        <f>VLOOKUP(E2950,'[1]movimento-per-comune-ambito-201'!$C$2:$D$547,2,0)</f>
        <v>Val di nievole</v>
      </c>
      <c r="G2950" t="s">
        <v>63054</v>
      </c>
      <c r="H2950" t="s">
        <v>41</v>
      </c>
      <c r="I2950" t="s">
        <v>11949</v>
      </c>
      <c r="J2950">
        <v>51018</v>
      </c>
      <c r="K2950" t="s">
        <v>11914</v>
      </c>
      <c r="L2950" t="str">
        <f>VLOOKUP(K2950,'[1]movimento-per-comune-ambito-201'!$B$2:$D$547,3,FALSE)</f>
        <v>Val di nievole</v>
      </c>
      <c r="M2950" t="s">
        <v>9632</v>
      </c>
      <c r="N2950">
        <v>3</v>
      </c>
      <c r="O2950" t="s">
        <v>11950</v>
      </c>
      <c r="P2950" t="s">
        <v>11951</v>
      </c>
      <c r="Q2950" t="s">
        <v>11952</v>
      </c>
    </row>
    <row r="2951" spans="1:17" x14ac:dyDescent="0.25">
      <c r="A2951">
        <v>19783</v>
      </c>
      <c r="B2951" t="s">
        <v>11953</v>
      </c>
      <c r="C2951" s="1">
        <v>4.3883459999999904E+16</v>
      </c>
      <c r="D2951" s="1">
        <v>10789721</v>
      </c>
      <c r="E2951">
        <v>47013</v>
      </c>
      <c r="F2951" t="str">
        <f>VLOOKUP(E2951,'[1]movimento-per-comune-ambito-201'!$C$2:$D$547,2,0)</f>
        <v>Val di nievole</v>
      </c>
      <c r="G2951" t="s">
        <v>63033</v>
      </c>
      <c r="H2951" t="s">
        <v>52</v>
      </c>
      <c r="I2951" t="s">
        <v>11954</v>
      </c>
      <c r="J2951">
        <v>51018</v>
      </c>
      <c r="K2951" t="s">
        <v>11914</v>
      </c>
      <c r="L2951" t="str">
        <f>VLOOKUP(K2951,'[1]movimento-per-comune-ambito-201'!$B$2:$D$547,3,FALSE)</f>
        <v>Val di nievole</v>
      </c>
      <c r="M2951" t="s">
        <v>9632</v>
      </c>
      <c r="N2951">
        <v>0</v>
      </c>
      <c r="O2951" t="s">
        <v>11955</v>
      </c>
    </row>
    <row r="2952" spans="1:17" x14ac:dyDescent="0.25">
      <c r="A2952">
        <v>21276</v>
      </c>
      <c r="B2952" t="s">
        <v>11956</v>
      </c>
      <c r="C2952" s="1">
        <v>4.38696363E+16</v>
      </c>
      <c r="D2952" s="1">
        <v>107823624</v>
      </c>
      <c r="E2952">
        <v>47013</v>
      </c>
      <c r="F2952" t="str">
        <f>VLOOKUP(E2952,'[1]movimento-per-comune-ambito-201'!$C$2:$D$547,2,0)</f>
        <v>Val di nievole</v>
      </c>
      <c r="G2952" t="s">
        <v>63021</v>
      </c>
      <c r="H2952" t="s">
        <v>52</v>
      </c>
      <c r="I2952" t="s">
        <v>11957</v>
      </c>
      <c r="J2952">
        <v>51018</v>
      </c>
      <c r="K2952" t="s">
        <v>11914</v>
      </c>
      <c r="L2952" t="str">
        <f>VLOOKUP(K2952,'[1]movimento-per-comune-ambito-201'!$B$2:$D$547,3,FALSE)</f>
        <v>Val di nievole</v>
      </c>
      <c r="M2952" t="s">
        <v>9632</v>
      </c>
      <c r="N2952">
        <v>0</v>
      </c>
      <c r="O2952" t="s">
        <v>11958</v>
      </c>
      <c r="Q2952">
        <v>3662463716</v>
      </c>
    </row>
    <row r="2953" spans="1:17" x14ac:dyDescent="0.25">
      <c r="A2953">
        <v>17215</v>
      </c>
      <c r="B2953" t="s">
        <v>11959</v>
      </c>
      <c r="C2953" s="1">
        <v>4.38880027E+16</v>
      </c>
      <c r="D2953" s="1">
        <v>107890294</v>
      </c>
      <c r="E2953">
        <v>47013</v>
      </c>
      <c r="F2953" t="str">
        <f>VLOOKUP(E2953,'[1]movimento-per-comune-ambito-201'!$C$2:$D$547,2,0)</f>
        <v>Val di nievole</v>
      </c>
      <c r="G2953" t="s">
        <v>63026</v>
      </c>
      <c r="H2953" t="s">
        <v>75</v>
      </c>
      <c r="I2953" t="s">
        <v>11960</v>
      </c>
      <c r="J2953">
        <v>51018</v>
      </c>
      <c r="K2953" t="s">
        <v>11914</v>
      </c>
      <c r="L2953" t="str">
        <f>VLOOKUP(K2953,'[1]movimento-per-comune-ambito-201'!$B$2:$D$547,3,FALSE)</f>
        <v>Val di nievole</v>
      </c>
      <c r="M2953" t="s">
        <v>9632</v>
      </c>
      <c r="N2953">
        <v>0</v>
      </c>
      <c r="O2953" t="s">
        <v>11961</v>
      </c>
      <c r="Q2953" t="s">
        <v>11962</v>
      </c>
    </row>
    <row r="2954" spans="1:17" x14ac:dyDescent="0.25">
      <c r="A2954">
        <v>17047</v>
      </c>
      <c r="B2954" t="s">
        <v>11963</v>
      </c>
      <c r="C2954" s="1">
        <v>4.3885134999999904E+16</v>
      </c>
      <c r="D2954" s="1">
        <v>10798211</v>
      </c>
      <c r="E2954">
        <v>47013</v>
      </c>
      <c r="F2954" t="str">
        <f>VLOOKUP(E2954,'[1]movimento-per-comune-ambito-201'!$C$2:$D$547,2,0)</f>
        <v>Val di nievole</v>
      </c>
      <c r="G2954" t="s">
        <v>63038</v>
      </c>
      <c r="H2954" t="s">
        <v>134</v>
      </c>
      <c r="I2954" t="s">
        <v>11964</v>
      </c>
      <c r="J2954">
        <v>51018</v>
      </c>
      <c r="K2954" t="s">
        <v>11914</v>
      </c>
      <c r="L2954" t="str">
        <f>VLOOKUP(K2954,'[1]movimento-per-comune-ambito-201'!$B$2:$D$547,3,FALSE)</f>
        <v>Val di nievole</v>
      </c>
      <c r="M2954" t="s">
        <v>9632</v>
      </c>
      <c r="N2954">
        <v>0</v>
      </c>
      <c r="O2954" t="s">
        <v>11965</v>
      </c>
      <c r="P2954" t="s">
        <v>11966</v>
      </c>
      <c r="Q2954" t="s">
        <v>11967</v>
      </c>
    </row>
    <row r="2955" spans="1:17" x14ac:dyDescent="0.25">
      <c r="A2955">
        <v>14911</v>
      </c>
      <c r="B2955" t="s">
        <v>11968</v>
      </c>
      <c r="C2955" s="1">
        <v>439120524</v>
      </c>
      <c r="D2955" s="1">
        <v>109495988</v>
      </c>
      <c r="E2955">
        <v>47014</v>
      </c>
      <c r="F2955" t="str">
        <f>VLOOKUP(E2955,'[1]movimento-per-comune-ambito-201'!$C$2:$D$547,2,0)</f>
        <v>Pistoia e Montagna pistoiese</v>
      </c>
      <c r="G2955" t="s">
        <v>63013</v>
      </c>
      <c r="H2955" t="s">
        <v>15</v>
      </c>
      <c r="I2955" t="s">
        <v>11969</v>
      </c>
      <c r="J2955">
        <v>51000</v>
      </c>
      <c r="K2955" t="s">
        <v>11313</v>
      </c>
      <c r="L2955" t="str">
        <f>VLOOKUP(K2955,'[1]movimento-per-comune-ambito-201'!$B$2:$D$547,3,FALSE)</f>
        <v>Pistoia e Montagna pistoiese</v>
      </c>
      <c r="M2955" t="s">
        <v>9632</v>
      </c>
      <c r="N2955">
        <v>3</v>
      </c>
      <c r="O2955" t="s">
        <v>11970</v>
      </c>
      <c r="P2955" t="s">
        <v>11971</v>
      </c>
      <c r="Q2955" t="s">
        <v>11972</v>
      </c>
    </row>
    <row r="2956" spans="1:17" x14ac:dyDescent="0.25">
      <c r="A2956">
        <v>14912</v>
      </c>
      <c r="B2956" t="s">
        <v>11973</v>
      </c>
      <c r="C2956" s="1">
        <v>4.3996334083827296E+16</v>
      </c>
      <c r="D2956" s="1">
        <v>1.08956480026245E+16</v>
      </c>
      <c r="E2956">
        <v>47014</v>
      </c>
      <c r="F2956" t="str">
        <f>VLOOKUP(E2956,'[1]movimento-per-comune-ambito-201'!$C$2:$D$547,2,0)</f>
        <v>Pistoia e Montagna pistoiese</v>
      </c>
      <c r="G2956" t="s">
        <v>63027</v>
      </c>
      <c r="H2956" t="s">
        <v>15</v>
      </c>
      <c r="I2956" t="s">
        <v>11974</v>
      </c>
      <c r="J2956">
        <v>51000</v>
      </c>
      <c r="K2956" t="s">
        <v>11313</v>
      </c>
      <c r="L2956" t="str">
        <f>VLOOKUP(K2956,'[1]movimento-per-comune-ambito-201'!$B$2:$D$547,3,FALSE)</f>
        <v>Pistoia e Montagna pistoiese</v>
      </c>
      <c r="M2956" t="s">
        <v>9632</v>
      </c>
      <c r="N2956">
        <v>3</v>
      </c>
      <c r="O2956" t="s">
        <v>11975</v>
      </c>
      <c r="P2956" t="s">
        <v>11976</v>
      </c>
      <c r="Q2956" t="s">
        <v>11977</v>
      </c>
    </row>
    <row r="2957" spans="1:17" x14ac:dyDescent="0.25">
      <c r="A2957">
        <v>14913</v>
      </c>
      <c r="B2957" t="s">
        <v>11978</v>
      </c>
      <c r="C2957" s="1">
        <v>4.3965476299999904E+16</v>
      </c>
      <c r="D2957" s="1">
        <v>1.09344268E+16</v>
      </c>
      <c r="E2957">
        <v>47014</v>
      </c>
      <c r="F2957" t="str">
        <f>VLOOKUP(E2957,'[1]movimento-per-comune-ambito-201'!$C$2:$D$547,2,0)</f>
        <v>Pistoia e Montagna pistoiese</v>
      </c>
      <c r="G2957" t="s">
        <v>63129</v>
      </c>
      <c r="H2957" t="s">
        <v>15</v>
      </c>
      <c r="I2957" t="s">
        <v>11979</v>
      </c>
      <c r="J2957">
        <v>51000</v>
      </c>
      <c r="K2957" t="s">
        <v>11313</v>
      </c>
      <c r="L2957" t="str">
        <f>VLOOKUP(K2957,'[1]movimento-per-comune-ambito-201'!$B$2:$D$547,3,FALSE)</f>
        <v>Pistoia e Montagna pistoiese</v>
      </c>
      <c r="M2957" t="s">
        <v>9632</v>
      </c>
      <c r="N2957">
        <v>2</v>
      </c>
      <c r="O2957" t="s">
        <v>11980</v>
      </c>
      <c r="P2957" t="s">
        <v>11981</v>
      </c>
      <c r="Q2957" t="s">
        <v>11982</v>
      </c>
    </row>
    <row r="2958" spans="1:17" x14ac:dyDescent="0.25">
      <c r="A2958">
        <v>14914</v>
      </c>
      <c r="B2958" t="s">
        <v>4150</v>
      </c>
      <c r="C2958" s="1">
        <v>4.40448116E+16</v>
      </c>
      <c r="D2958" s="1">
        <v>107531576</v>
      </c>
      <c r="E2958">
        <v>47014</v>
      </c>
      <c r="F2958" t="str">
        <f>VLOOKUP(E2958,'[1]movimento-per-comune-ambito-201'!$C$2:$D$547,2,0)</f>
        <v>Pistoia e Montagna pistoiese</v>
      </c>
      <c r="G2958" t="s">
        <v>63131</v>
      </c>
      <c r="H2958" t="s">
        <v>15</v>
      </c>
      <c r="I2958" t="s">
        <v>11983</v>
      </c>
      <c r="J2958">
        <v>51000</v>
      </c>
      <c r="K2958" t="s">
        <v>11313</v>
      </c>
      <c r="L2958" t="str">
        <f>VLOOKUP(K2958,'[1]movimento-per-comune-ambito-201'!$B$2:$D$547,3,FALSE)</f>
        <v>Pistoia e Montagna pistoiese</v>
      </c>
      <c r="M2958" t="s">
        <v>9632</v>
      </c>
      <c r="N2958">
        <v>3</v>
      </c>
      <c r="O2958" t="s">
        <v>11984</v>
      </c>
      <c r="P2958" t="s">
        <v>11985</v>
      </c>
      <c r="Q2958" t="s">
        <v>11986</v>
      </c>
    </row>
    <row r="2959" spans="1:17" x14ac:dyDescent="0.25">
      <c r="A2959">
        <v>14915</v>
      </c>
      <c r="B2959" t="s">
        <v>11987</v>
      </c>
      <c r="C2959" s="1">
        <v>4.39303475E+16</v>
      </c>
      <c r="D2959" s="1">
        <v>109078587</v>
      </c>
      <c r="E2959">
        <v>47014</v>
      </c>
      <c r="F2959" t="str">
        <f>VLOOKUP(E2959,'[1]movimento-per-comune-ambito-201'!$C$2:$D$547,2,0)</f>
        <v>Pistoia e Montagna pistoiese</v>
      </c>
      <c r="G2959" t="s">
        <v>63028</v>
      </c>
      <c r="H2959" t="s">
        <v>15</v>
      </c>
      <c r="I2959" t="s">
        <v>11988</v>
      </c>
      <c r="J2959">
        <v>51000</v>
      </c>
      <c r="K2959" t="s">
        <v>11313</v>
      </c>
      <c r="L2959" t="str">
        <f>VLOOKUP(K2959,'[1]movimento-per-comune-ambito-201'!$B$2:$D$547,3,FALSE)</f>
        <v>Pistoia e Montagna pistoiese</v>
      </c>
      <c r="M2959" t="s">
        <v>9632</v>
      </c>
      <c r="N2959">
        <v>1</v>
      </c>
      <c r="O2959" t="s">
        <v>11989</v>
      </c>
      <c r="P2959" t="s">
        <v>11990</v>
      </c>
      <c r="Q2959">
        <v>3341485353</v>
      </c>
    </row>
    <row r="2960" spans="1:17" x14ac:dyDescent="0.25">
      <c r="A2960">
        <v>14916</v>
      </c>
      <c r="B2960" t="s">
        <v>11991</v>
      </c>
      <c r="C2960" s="1">
        <v>4.39419053029726E+16</v>
      </c>
      <c r="D2960" s="1">
        <v>1.08652633850501E+16</v>
      </c>
      <c r="E2960">
        <v>47014</v>
      </c>
      <c r="F2960" t="str">
        <f>VLOOKUP(E2960,'[1]movimento-per-comune-ambito-201'!$C$2:$D$547,2,0)</f>
        <v>Pistoia e Montagna pistoiese</v>
      </c>
      <c r="G2960" t="s">
        <v>63014</v>
      </c>
      <c r="H2960" t="s">
        <v>15</v>
      </c>
      <c r="I2960" t="s">
        <v>11992</v>
      </c>
      <c r="J2960">
        <v>51000</v>
      </c>
      <c r="K2960" t="s">
        <v>11313</v>
      </c>
      <c r="L2960" t="str">
        <f>VLOOKUP(K2960,'[1]movimento-per-comune-ambito-201'!$B$2:$D$547,3,FALSE)</f>
        <v>Pistoia e Montagna pistoiese</v>
      </c>
      <c r="M2960" t="s">
        <v>9632</v>
      </c>
      <c r="N2960">
        <v>2</v>
      </c>
      <c r="O2960" t="s">
        <v>11993</v>
      </c>
      <c r="P2960" t="s">
        <v>11994</v>
      </c>
    </row>
    <row r="2961" spans="1:17" x14ac:dyDescent="0.25">
      <c r="A2961">
        <v>14917</v>
      </c>
      <c r="B2961" t="s">
        <v>62</v>
      </c>
      <c r="C2961" s="1">
        <v>4.3899978699999904E+16</v>
      </c>
      <c r="D2961" s="1">
        <v>1.08871547999999E+16</v>
      </c>
      <c r="E2961">
        <v>47014</v>
      </c>
      <c r="F2961" t="str">
        <f>VLOOKUP(E2961,'[1]movimento-per-comune-ambito-201'!$C$2:$D$547,2,0)</f>
        <v>Pistoia e Montagna pistoiese</v>
      </c>
      <c r="G2961" t="s">
        <v>63029</v>
      </c>
      <c r="H2961" t="s">
        <v>15</v>
      </c>
      <c r="I2961" t="s">
        <v>11995</v>
      </c>
      <c r="J2961">
        <v>51000</v>
      </c>
      <c r="K2961" t="s">
        <v>11313</v>
      </c>
      <c r="L2961" t="str">
        <f>VLOOKUP(K2961,'[1]movimento-per-comune-ambito-201'!$B$2:$D$547,3,FALSE)</f>
        <v>Pistoia e Montagna pistoiese</v>
      </c>
      <c r="M2961" t="s">
        <v>9632</v>
      </c>
      <c r="N2961">
        <v>2</v>
      </c>
      <c r="O2961" t="s">
        <v>11996</v>
      </c>
      <c r="P2961" t="s">
        <v>11997</v>
      </c>
    </row>
    <row r="2962" spans="1:17" x14ac:dyDescent="0.25">
      <c r="A2962">
        <v>14918</v>
      </c>
      <c r="B2962" t="s">
        <v>11998</v>
      </c>
      <c r="C2962" s="1">
        <v>4.3999229999999904E+16</v>
      </c>
      <c r="D2962" s="1">
        <v>1088105</v>
      </c>
      <c r="E2962">
        <v>47014</v>
      </c>
      <c r="F2962" t="str">
        <f>VLOOKUP(E2962,'[1]movimento-per-comune-ambito-201'!$C$2:$D$547,2,0)</f>
        <v>Pistoia e Montagna pistoiese</v>
      </c>
      <c r="G2962" t="s">
        <v>63030</v>
      </c>
      <c r="H2962" t="s">
        <v>15</v>
      </c>
      <c r="I2962" t="s">
        <v>11999</v>
      </c>
      <c r="J2962">
        <v>51000</v>
      </c>
      <c r="K2962" t="s">
        <v>11313</v>
      </c>
      <c r="L2962" t="str">
        <f>VLOOKUP(K2962,'[1]movimento-per-comune-ambito-201'!$B$2:$D$547,3,FALSE)</f>
        <v>Pistoia e Montagna pistoiese</v>
      </c>
      <c r="M2962" t="s">
        <v>9632</v>
      </c>
      <c r="N2962">
        <v>2</v>
      </c>
      <c r="O2962" t="s">
        <v>12000</v>
      </c>
      <c r="P2962" t="s">
        <v>12001</v>
      </c>
      <c r="Q2962" t="s">
        <v>12002</v>
      </c>
    </row>
    <row r="2963" spans="1:17" x14ac:dyDescent="0.25">
      <c r="A2963">
        <v>14919</v>
      </c>
      <c r="B2963" t="s">
        <v>12003</v>
      </c>
      <c r="C2963" s="1">
        <v>4.396522E+16</v>
      </c>
      <c r="D2963" s="1">
        <v>109374</v>
      </c>
      <c r="E2963">
        <v>47014</v>
      </c>
      <c r="F2963" t="str">
        <f>VLOOKUP(E2963,'[1]movimento-per-comune-ambito-201'!$C$2:$D$547,2,0)</f>
        <v>Pistoia e Montagna pistoiese</v>
      </c>
      <c r="G2963" t="s">
        <v>63132</v>
      </c>
      <c r="H2963" t="s">
        <v>15</v>
      </c>
      <c r="I2963" t="s">
        <v>12004</v>
      </c>
      <c r="J2963">
        <v>51000</v>
      </c>
      <c r="K2963" t="s">
        <v>11313</v>
      </c>
      <c r="L2963" t="str">
        <f>VLOOKUP(K2963,'[1]movimento-per-comune-ambito-201'!$B$2:$D$547,3,FALSE)</f>
        <v>Pistoia e Montagna pistoiese</v>
      </c>
      <c r="M2963" t="s">
        <v>9632</v>
      </c>
      <c r="N2963">
        <v>2</v>
      </c>
      <c r="O2963" t="s">
        <v>12005</v>
      </c>
      <c r="P2963" t="s">
        <v>12006</v>
      </c>
      <c r="Q2963" t="s">
        <v>12007</v>
      </c>
    </row>
    <row r="2964" spans="1:17" x14ac:dyDescent="0.25">
      <c r="A2964">
        <v>14920</v>
      </c>
      <c r="B2964" t="s">
        <v>12008</v>
      </c>
      <c r="C2964" s="1">
        <v>4.39420931E+16</v>
      </c>
      <c r="D2964" s="1">
        <v>109793474</v>
      </c>
      <c r="E2964">
        <v>47014</v>
      </c>
      <c r="F2964" t="str">
        <f>VLOOKUP(E2964,'[1]movimento-per-comune-ambito-201'!$C$2:$D$547,2,0)</f>
        <v>Pistoia e Montagna pistoiese</v>
      </c>
      <c r="G2964" t="s">
        <v>63133</v>
      </c>
      <c r="H2964" t="s">
        <v>15</v>
      </c>
      <c r="I2964" t="s">
        <v>12009</v>
      </c>
      <c r="J2964">
        <v>51000</v>
      </c>
      <c r="K2964" t="s">
        <v>11313</v>
      </c>
      <c r="L2964" t="str">
        <f>VLOOKUP(K2964,'[1]movimento-per-comune-ambito-201'!$B$2:$D$547,3,FALSE)</f>
        <v>Pistoia e Montagna pistoiese</v>
      </c>
      <c r="M2964" t="s">
        <v>9632</v>
      </c>
      <c r="N2964">
        <v>3</v>
      </c>
      <c r="O2964" t="s">
        <v>12010</v>
      </c>
      <c r="P2964" t="s">
        <v>12011</v>
      </c>
      <c r="Q2964" t="s">
        <v>12012</v>
      </c>
    </row>
    <row r="2965" spans="1:17" x14ac:dyDescent="0.25">
      <c r="A2965">
        <v>14921</v>
      </c>
      <c r="B2965" t="s">
        <v>12013</v>
      </c>
      <c r="C2965" s="1">
        <v>4.3977339999999904E+16</v>
      </c>
      <c r="D2965" s="1">
        <v>1.09183699999999E+16</v>
      </c>
      <c r="E2965">
        <v>47014</v>
      </c>
      <c r="F2965" t="str">
        <f>VLOOKUP(E2965,'[1]movimento-per-comune-ambito-201'!$C$2:$D$547,2,0)</f>
        <v>Pistoia e Montagna pistoiese</v>
      </c>
      <c r="G2965" t="s">
        <v>63015</v>
      </c>
      <c r="H2965" t="s">
        <v>15</v>
      </c>
      <c r="I2965" t="s">
        <v>12014</v>
      </c>
      <c r="J2965">
        <v>51000</v>
      </c>
      <c r="K2965" t="s">
        <v>11313</v>
      </c>
      <c r="L2965" t="str">
        <f>VLOOKUP(K2965,'[1]movimento-per-comune-ambito-201'!$B$2:$D$547,3,FALSE)</f>
        <v>Pistoia e Montagna pistoiese</v>
      </c>
      <c r="M2965" t="s">
        <v>9632</v>
      </c>
      <c r="N2965">
        <v>2</v>
      </c>
      <c r="O2965" t="s">
        <v>12015</v>
      </c>
      <c r="P2965" t="s">
        <v>12016</v>
      </c>
      <c r="Q2965" t="s">
        <v>12017</v>
      </c>
    </row>
    <row r="2966" spans="1:17" x14ac:dyDescent="0.25">
      <c r="A2966">
        <v>14922</v>
      </c>
      <c r="B2966" t="s">
        <v>12018</v>
      </c>
      <c r="C2966" s="1">
        <v>4.3914936699999904E+16</v>
      </c>
      <c r="D2966" s="1">
        <v>108609201</v>
      </c>
      <c r="E2966">
        <v>47014</v>
      </c>
      <c r="F2966" t="str">
        <f>VLOOKUP(E2966,'[1]movimento-per-comune-ambito-201'!$C$2:$D$547,2,0)</f>
        <v>Pistoia e Montagna pistoiese</v>
      </c>
      <c r="G2966" t="s">
        <v>63016</v>
      </c>
      <c r="H2966" t="s">
        <v>15</v>
      </c>
      <c r="I2966" t="s">
        <v>12019</v>
      </c>
      <c r="J2966">
        <v>51000</v>
      </c>
      <c r="K2966" t="s">
        <v>11313</v>
      </c>
      <c r="L2966" t="str">
        <f>VLOOKUP(K2966,'[1]movimento-per-comune-ambito-201'!$B$2:$D$547,3,FALSE)</f>
        <v>Pistoia e Montagna pistoiese</v>
      </c>
      <c r="M2966" t="s">
        <v>9632</v>
      </c>
      <c r="N2966">
        <v>1</v>
      </c>
      <c r="O2966" t="s">
        <v>12020</v>
      </c>
      <c r="P2966" t="s">
        <v>12021</v>
      </c>
      <c r="Q2966" t="s">
        <v>12022</v>
      </c>
    </row>
    <row r="2967" spans="1:17" x14ac:dyDescent="0.25">
      <c r="A2967">
        <v>14923</v>
      </c>
      <c r="B2967" t="s">
        <v>12023</v>
      </c>
      <c r="C2967" s="1">
        <v>4.39303475E+16</v>
      </c>
      <c r="D2967" s="1">
        <v>109078587</v>
      </c>
      <c r="E2967">
        <v>47014</v>
      </c>
      <c r="F2967" t="str">
        <f>VLOOKUP(E2967,'[1]movimento-per-comune-ambito-201'!$C$2:$D$547,2,0)</f>
        <v>Pistoia e Montagna pistoiese</v>
      </c>
      <c r="G2967" t="s">
        <v>63017</v>
      </c>
      <c r="H2967" t="s">
        <v>15</v>
      </c>
      <c r="I2967" t="s">
        <v>12024</v>
      </c>
      <c r="J2967">
        <v>51000</v>
      </c>
      <c r="K2967" t="s">
        <v>11313</v>
      </c>
      <c r="L2967" t="str">
        <f>VLOOKUP(K2967,'[1]movimento-per-comune-ambito-201'!$B$2:$D$547,3,FALSE)</f>
        <v>Pistoia e Montagna pistoiese</v>
      </c>
      <c r="M2967" t="s">
        <v>9632</v>
      </c>
      <c r="N2967">
        <v>3</v>
      </c>
      <c r="O2967" t="s">
        <v>12025</v>
      </c>
      <c r="P2967" t="s">
        <v>12026</v>
      </c>
      <c r="Q2967" t="s">
        <v>12027</v>
      </c>
    </row>
    <row r="2968" spans="1:17" x14ac:dyDescent="0.25">
      <c r="A2968">
        <v>14924</v>
      </c>
      <c r="B2968" t="s">
        <v>12028</v>
      </c>
      <c r="C2968" s="1">
        <v>4.3958240199999904E+16</v>
      </c>
      <c r="D2968" s="1">
        <v>109261491</v>
      </c>
      <c r="E2968">
        <v>47014</v>
      </c>
      <c r="F2968" t="str">
        <f>VLOOKUP(E2968,'[1]movimento-per-comune-ambito-201'!$C$2:$D$547,2,0)</f>
        <v>Pistoia e Montagna pistoiese</v>
      </c>
      <c r="G2968" t="s">
        <v>63468</v>
      </c>
      <c r="H2968" t="s">
        <v>15</v>
      </c>
      <c r="I2968" t="s">
        <v>12029</v>
      </c>
      <c r="J2968">
        <v>51000</v>
      </c>
      <c r="K2968" t="s">
        <v>11313</v>
      </c>
      <c r="L2968" t="str">
        <f>VLOOKUP(K2968,'[1]movimento-per-comune-ambito-201'!$B$2:$D$547,3,FALSE)</f>
        <v>Pistoia e Montagna pistoiese</v>
      </c>
      <c r="M2968" t="s">
        <v>9632</v>
      </c>
      <c r="N2968">
        <v>2</v>
      </c>
      <c r="O2968" t="s">
        <v>12030</v>
      </c>
      <c r="P2968" t="s">
        <v>12031</v>
      </c>
      <c r="Q2968" t="s">
        <v>12032</v>
      </c>
    </row>
    <row r="2969" spans="1:17" x14ac:dyDescent="0.25">
      <c r="A2969">
        <v>14925</v>
      </c>
      <c r="B2969" t="s">
        <v>12033</v>
      </c>
      <c r="C2969" s="1">
        <v>4.3905799999999904E+16</v>
      </c>
      <c r="D2969" s="1">
        <v>1.093612E+16</v>
      </c>
      <c r="E2969">
        <v>47014</v>
      </c>
      <c r="F2969" t="str">
        <f>VLOOKUP(E2969,'[1]movimento-per-comune-ambito-201'!$C$2:$D$547,2,0)</f>
        <v>Pistoia e Montagna pistoiese</v>
      </c>
      <c r="G2969" t="s">
        <v>63469</v>
      </c>
      <c r="H2969" t="s">
        <v>15</v>
      </c>
      <c r="I2969" t="s">
        <v>12034</v>
      </c>
      <c r="J2969">
        <v>51000</v>
      </c>
      <c r="K2969" t="s">
        <v>11313</v>
      </c>
      <c r="L2969" t="str">
        <f>VLOOKUP(K2969,'[1]movimento-per-comune-ambito-201'!$B$2:$D$547,3,FALSE)</f>
        <v>Pistoia e Montagna pistoiese</v>
      </c>
      <c r="M2969" t="s">
        <v>9632</v>
      </c>
      <c r="N2969">
        <v>2</v>
      </c>
      <c r="O2969" t="s">
        <v>12035</v>
      </c>
      <c r="P2969" t="s">
        <v>12036</v>
      </c>
      <c r="Q2969" t="s">
        <v>12037</v>
      </c>
    </row>
    <row r="2970" spans="1:17" x14ac:dyDescent="0.25">
      <c r="A2970">
        <v>14926</v>
      </c>
      <c r="B2970" t="s">
        <v>12038</v>
      </c>
      <c r="C2970" s="1">
        <v>4.3962920504187696E+16</v>
      </c>
      <c r="D2970" s="1">
        <v>1.09514486789703E+16</v>
      </c>
      <c r="E2970">
        <v>47014</v>
      </c>
      <c r="F2970" t="str">
        <f>VLOOKUP(E2970,'[1]movimento-per-comune-ambito-201'!$C$2:$D$547,2,0)</f>
        <v>Pistoia e Montagna pistoiese</v>
      </c>
      <c r="G2970" t="s">
        <v>63341</v>
      </c>
      <c r="H2970" t="s">
        <v>15</v>
      </c>
      <c r="I2970" t="s">
        <v>12039</v>
      </c>
      <c r="J2970">
        <v>51000</v>
      </c>
      <c r="K2970" t="s">
        <v>11313</v>
      </c>
      <c r="L2970" t="str">
        <f>VLOOKUP(K2970,'[1]movimento-per-comune-ambito-201'!$B$2:$D$547,3,FALSE)</f>
        <v>Pistoia e Montagna pistoiese</v>
      </c>
      <c r="M2970" t="s">
        <v>9632</v>
      </c>
      <c r="N2970">
        <v>2</v>
      </c>
      <c r="O2970" t="s">
        <v>12040</v>
      </c>
      <c r="P2970" t="s">
        <v>12041</v>
      </c>
      <c r="Q2970">
        <v>3475840382</v>
      </c>
    </row>
    <row r="2971" spans="1:17" x14ac:dyDescent="0.25">
      <c r="A2971">
        <v>14927</v>
      </c>
      <c r="B2971" t="s">
        <v>12042</v>
      </c>
      <c r="C2971" s="1">
        <v>4.39303475E+16</v>
      </c>
      <c r="D2971" s="1">
        <v>109078587</v>
      </c>
      <c r="E2971">
        <v>47014</v>
      </c>
      <c r="F2971" t="str">
        <f>VLOOKUP(E2971,'[1]movimento-per-comune-ambito-201'!$C$2:$D$547,2,0)</f>
        <v>Pistoia e Montagna pistoiese</v>
      </c>
      <c r="G2971" t="s">
        <v>63342</v>
      </c>
      <c r="H2971" t="s">
        <v>15</v>
      </c>
      <c r="I2971" t="s">
        <v>12043</v>
      </c>
      <c r="J2971">
        <v>51000</v>
      </c>
      <c r="K2971" t="s">
        <v>11313</v>
      </c>
      <c r="L2971" t="str">
        <f>VLOOKUP(K2971,'[1]movimento-per-comune-ambito-201'!$B$2:$D$547,3,FALSE)</f>
        <v>Pistoia e Montagna pistoiese</v>
      </c>
      <c r="M2971" t="s">
        <v>9632</v>
      </c>
      <c r="N2971">
        <v>2</v>
      </c>
      <c r="O2971" t="s">
        <v>12044</v>
      </c>
      <c r="P2971" t="s">
        <v>12045</v>
      </c>
      <c r="Q2971">
        <v>573572359</v>
      </c>
    </row>
    <row r="2972" spans="1:17" x14ac:dyDescent="0.25">
      <c r="A2972">
        <v>14928</v>
      </c>
      <c r="B2972" t="s">
        <v>12046</v>
      </c>
      <c r="C2972" s="1">
        <v>4.39303475E+16</v>
      </c>
      <c r="D2972" s="1">
        <v>109078587</v>
      </c>
      <c r="E2972">
        <v>47014</v>
      </c>
      <c r="F2972" t="str">
        <f>VLOOKUP(E2972,'[1]movimento-per-comune-ambito-201'!$C$2:$D$547,2,0)</f>
        <v>Pistoia e Montagna pistoiese</v>
      </c>
      <c r="G2972" t="s">
        <v>63835</v>
      </c>
      <c r="H2972" t="s">
        <v>15</v>
      </c>
      <c r="I2972" t="s">
        <v>12047</v>
      </c>
      <c r="J2972">
        <v>51000</v>
      </c>
      <c r="K2972" t="s">
        <v>11313</v>
      </c>
      <c r="L2972" t="str">
        <f>VLOOKUP(K2972,'[1]movimento-per-comune-ambito-201'!$B$2:$D$547,3,FALSE)</f>
        <v>Pistoia e Montagna pistoiese</v>
      </c>
      <c r="M2972" t="s">
        <v>9632</v>
      </c>
      <c r="N2972">
        <v>2</v>
      </c>
      <c r="O2972" t="s">
        <v>12048</v>
      </c>
      <c r="Q2972">
        <v>573475023</v>
      </c>
    </row>
    <row r="2973" spans="1:17" x14ac:dyDescent="0.25">
      <c r="A2973">
        <v>14929</v>
      </c>
      <c r="B2973" t="s">
        <v>12049</v>
      </c>
      <c r="C2973" s="1">
        <v>4.3999229999999904E+16</v>
      </c>
      <c r="D2973" s="1">
        <v>1088105</v>
      </c>
      <c r="E2973">
        <v>47014</v>
      </c>
      <c r="F2973" t="str">
        <f>VLOOKUP(E2973,'[1]movimento-per-comune-ambito-201'!$C$2:$D$547,2,0)</f>
        <v>Pistoia e Montagna pistoiese</v>
      </c>
      <c r="G2973" t="s">
        <v>63343</v>
      </c>
      <c r="H2973" t="s">
        <v>15</v>
      </c>
      <c r="I2973" t="s">
        <v>11999</v>
      </c>
      <c r="J2973">
        <v>51000</v>
      </c>
      <c r="K2973" t="s">
        <v>11313</v>
      </c>
      <c r="L2973" t="str">
        <f>VLOOKUP(K2973,'[1]movimento-per-comune-ambito-201'!$B$2:$D$547,3,FALSE)</f>
        <v>Pistoia e Montagna pistoiese</v>
      </c>
      <c r="M2973" t="s">
        <v>9632</v>
      </c>
      <c r="N2973">
        <v>2</v>
      </c>
      <c r="O2973" t="s">
        <v>12050</v>
      </c>
      <c r="P2973" t="s">
        <v>12051</v>
      </c>
    </row>
    <row r="2974" spans="1:17" x14ac:dyDescent="0.25">
      <c r="A2974">
        <v>14931</v>
      </c>
      <c r="B2974" t="s">
        <v>12052</v>
      </c>
      <c r="C2974" s="1">
        <v>4.39779484E+16</v>
      </c>
      <c r="D2974" s="1">
        <v>109247877</v>
      </c>
      <c r="E2974">
        <v>47014</v>
      </c>
      <c r="F2974" t="str">
        <f>VLOOKUP(E2974,'[1]movimento-per-comune-ambito-201'!$C$2:$D$547,2,0)</f>
        <v>Pistoia e Montagna pistoiese</v>
      </c>
      <c r="G2974" t="s">
        <v>63135</v>
      </c>
      <c r="H2974" t="s">
        <v>15</v>
      </c>
      <c r="I2974" t="s">
        <v>12053</v>
      </c>
      <c r="J2974">
        <v>51000</v>
      </c>
      <c r="K2974" t="s">
        <v>11313</v>
      </c>
      <c r="L2974" t="str">
        <f>VLOOKUP(K2974,'[1]movimento-per-comune-ambito-201'!$B$2:$D$547,3,FALSE)</f>
        <v>Pistoia e Montagna pistoiese</v>
      </c>
      <c r="M2974" t="s">
        <v>9632</v>
      </c>
      <c r="N2974">
        <v>2</v>
      </c>
      <c r="O2974" t="s">
        <v>12054</v>
      </c>
      <c r="P2974" t="s">
        <v>12055</v>
      </c>
      <c r="Q2974">
        <v>57348703</v>
      </c>
    </row>
    <row r="2975" spans="1:17" x14ac:dyDescent="0.25">
      <c r="A2975">
        <v>14932</v>
      </c>
      <c r="B2975" t="s">
        <v>12056</v>
      </c>
      <c r="C2975" s="1">
        <v>4.3933579399999904E+16</v>
      </c>
      <c r="D2975" s="1">
        <v>109499599</v>
      </c>
      <c r="E2975">
        <v>47014</v>
      </c>
      <c r="F2975" t="str">
        <f>VLOOKUP(E2975,'[1]movimento-per-comune-ambito-201'!$C$2:$D$547,2,0)</f>
        <v>Pistoia e Montagna pistoiese</v>
      </c>
      <c r="G2975" t="s">
        <v>63137</v>
      </c>
      <c r="H2975" t="s">
        <v>15</v>
      </c>
      <c r="I2975" t="s">
        <v>12057</v>
      </c>
      <c r="J2975">
        <v>51000</v>
      </c>
      <c r="K2975" t="s">
        <v>11313</v>
      </c>
      <c r="L2975" t="str">
        <f>VLOOKUP(K2975,'[1]movimento-per-comune-ambito-201'!$B$2:$D$547,3,FALSE)</f>
        <v>Pistoia e Montagna pistoiese</v>
      </c>
      <c r="M2975" t="s">
        <v>9632</v>
      </c>
      <c r="N2975">
        <v>2</v>
      </c>
      <c r="O2975" t="s">
        <v>12058</v>
      </c>
      <c r="Q2975">
        <v>573934725</v>
      </c>
    </row>
    <row r="2976" spans="1:17" x14ac:dyDescent="0.25">
      <c r="A2976">
        <v>14933</v>
      </c>
      <c r="B2976" t="s">
        <v>12059</v>
      </c>
      <c r="C2976" s="1">
        <v>4.39858023E+16</v>
      </c>
      <c r="D2976" s="1">
        <v>1.09598673E+16</v>
      </c>
      <c r="E2976">
        <v>47014</v>
      </c>
      <c r="F2976" t="str">
        <f>VLOOKUP(E2976,'[1]movimento-per-comune-ambito-201'!$C$2:$D$547,2,0)</f>
        <v>Pistoia e Montagna pistoiese</v>
      </c>
      <c r="G2976" t="s">
        <v>63138</v>
      </c>
      <c r="H2976" t="s">
        <v>15</v>
      </c>
      <c r="I2976" t="s">
        <v>12060</v>
      </c>
      <c r="J2976">
        <v>51100</v>
      </c>
      <c r="K2976" t="s">
        <v>11313</v>
      </c>
      <c r="L2976" t="str">
        <f>VLOOKUP(K2976,'[1]movimento-per-comune-ambito-201'!$B$2:$D$547,3,FALSE)</f>
        <v>Pistoia e Montagna pistoiese</v>
      </c>
      <c r="M2976" t="s">
        <v>9632</v>
      </c>
      <c r="N2976">
        <v>2</v>
      </c>
      <c r="O2976" t="s">
        <v>12061</v>
      </c>
      <c r="P2976" t="s">
        <v>12062</v>
      </c>
      <c r="Q2976" t="s">
        <v>12063</v>
      </c>
    </row>
    <row r="2977" spans="1:17" x14ac:dyDescent="0.25">
      <c r="A2977">
        <v>18284</v>
      </c>
      <c r="B2977" t="s">
        <v>12064</v>
      </c>
      <c r="C2977" s="1">
        <v>4.3945561599999904E+16</v>
      </c>
      <c r="D2977" s="1">
        <v>109439899</v>
      </c>
      <c r="E2977">
        <v>47014</v>
      </c>
      <c r="F2977" t="str">
        <f>VLOOKUP(E2977,'[1]movimento-per-comune-ambito-201'!$C$2:$D$547,2,0)</f>
        <v>Pistoia e Montagna pistoiese</v>
      </c>
      <c r="G2977" t="s">
        <v>63139</v>
      </c>
      <c r="H2977" t="s">
        <v>15</v>
      </c>
      <c r="I2977" t="s">
        <v>12065</v>
      </c>
      <c r="J2977">
        <v>51000</v>
      </c>
      <c r="K2977" t="s">
        <v>11313</v>
      </c>
      <c r="L2977" t="str">
        <f>VLOOKUP(K2977,'[1]movimento-per-comune-ambito-201'!$B$2:$D$547,3,FALSE)</f>
        <v>Pistoia e Montagna pistoiese</v>
      </c>
      <c r="M2977" t="s">
        <v>9632</v>
      </c>
      <c r="N2977">
        <v>2</v>
      </c>
      <c r="O2977" t="s">
        <v>12066</v>
      </c>
      <c r="P2977" t="s">
        <v>12067</v>
      </c>
      <c r="Q2977">
        <v>3355348057</v>
      </c>
    </row>
    <row r="2978" spans="1:17" x14ac:dyDescent="0.25">
      <c r="A2978">
        <v>18283</v>
      </c>
      <c r="B2978" t="s">
        <v>12068</v>
      </c>
      <c r="C2978" s="1">
        <v>4395004056906000</v>
      </c>
      <c r="D2978" s="1">
        <v>1.08875789248535E+16</v>
      </c>
      <c r="E2978">
        <v>47014</v>
      </c>
      <c r="F2978" t="str">
        <f>VLOOKUP(E2978,'[1]movimento-per-comune-ambito-201'!$C$2:$D$547,2,0)</f>
        <v>Pistoia e Montagna pistoiese</v>
      </c>
      <c r="G2978" t="s">
        <v>63471</v>
      </c>
      <c r="H2978" t="s">
        <v>15</v>
      </c>
      <c r="I2978" t="s">
        <v>12069</v>
      </c>
      <c r="J2978">
        <v>51000</v>
      </c>
      <c r="K2978" t="s">
        <v>11313</v>
      </c>
      <c r="L2978" t="str">
        <f>VLOOKUP(K2978,'[1]movimento-per-comune-ambito-201'!$B$2:$D$547,3,FALSE)</f>
        <v>Pistoia e Montagna pistoiese</v>
      </c>
      <c r="M2978" t="s">
        <v>9632</v>
      </c>
      <c r="N2978">
        <v>2</v>
      </c>
      <c r="O2978" t="s">
        <v>12070</v>
      </c>
      <c r="P2978" t="s">
        <v>12071</v>
      </c>
      <c r="Q2978" t="s">
        <v>12072</v>
      </c>
    </row>
    <row r="2979" spans="1:17" x14ac:dyDescent="0.25">
      <c r="A2979">
        <v>18282</v>
      </c>
      <c r="B2979" t="s">
        <v>12073</v>
      </c>
      <c r="C2979" s="1">
        <v>4.3928149464719E+16</v>
      </c>
      <c r="D2979" s="1">
        <v>1.08693980232177E+16</v>
      </c>
      <c r="E2979">
        <v>47014</v>
      </c>
      <c r="F2979" t="str">
        <f>VLOOKUP(E2979,'[1]movimento-per-comune-ambito-201'!$C$2:$D$547,2,0)</f>
        <v>Pistoia e Montagna pistoiese</v>
      </c>
      <c r="G2979" t="s">
        <v>63472</v>
      </c>
      <c r="H2979" t="s">
        <v>15</v>
      </c>
      <c r="I2979" t="s">
        <v>12074</v>
      </c>
      <c r="J2979">
        <v>51000</v>
      </c>
      <c r="K2979" t="s">
        <v>11313</v>
      </c>
      <c r="L2979" t="str">
        <f>VLOOKUP(K2979,'[1]movimento-per-comune-ambito-201'!$B$2:$D$547,3,FALSE)</f>
        <v>Pistoia e Montagna pistoiese</v>
      </c>
      <c r="M2979" t="s">
        <v>9632</v>
      </c>
      <c r="N2979">
        <v>2</v>
      </c>
      <c r="O2979" t="s">
        <v>12075</v>
      </c>
      <c r="P2979" t="s">
        <v>12076</v>
      </c>
      <c r="Q2979">
        <v>3200620708</v>
      </c>
    </row>
    <row r="2980" spans="1:17" x14ac:dyDescent="0.25">
      <c r="A2980">
        <v>18281</v>
      </c>
      <c r="B2980" t="s">
        <v>12077</v>
      </c>
      <c r="C2980" s="1">
        <v>4.3955225599999904E+16</v>
      </c>
      <c r="D2980" s="1">
        <v>109014845</v>
      </c>
      <c r="E2980">
        <v>47014</v>
      </c>
      <c r="F2980" t="str">
        <f>VLOOKUP(E2980,'[1]movimento-per-comune-ambito-201'!$C$2:$D$547,2,0)</f>
        <v>Pistoia e Montagna pistoiese</v>
      </c>
      <c r="G2980" t="s">
        <v>63473</v>
      </c>
      <c r="H2980" t="s">
        <v>15</v>
      </c>
      <c r="I2980" t="s">
        <v>12078</v>
      </c>
      <c r="J2980">
        <v>51000</v>
      </c>
      <c r="K2980" t="s">
        <v>11313</v>
      </c>
      <c r="L2980" t="str">
        <f>VLOOKUP(K2980,'[1]movimento-per-comune-ambito-201'!$B$2:$D$547,3,FALSE)</f>
        <v>Pistoia e Montagna pistoiese</v>
      </c>
      <c r="M2980" t="s">
        <v>9632</v>
      </c>
      <c r="N2980">
        <v>2</v>
      </c>
      <c r="O2980" t="s">
        <v>12079</v>
      </c>
      <c r="P2980" t="s">
        <v>12080</v>
      </c>
      <c r="Q2980">
        <v>3293553413</v>
      </c>
    </row>
    <row r="2981" spans="1:17" x14ac:dyDescent="0.25">
      <c r="A2981">
        <v>19803</v>
      </c>
      <c r="B2981" t="s">
        <v>12081</v>
      </c>
      <c r="C2981" s="1">
        <v>4.3972485136624496E+16</v>
      </c>
      <c r="D2981" s="1">
        <v>1.08934165751159E+16</v>
      </c>
      <c r="E2981">
        <v>47014</v>
      </c>
      <c r="F2981" t="str">
        <f>VLOOKUP(E2981,'[1]movimento-per-comune-ambito-201'!$C$2:$D$547,2,0)</f>
        <v>Pistoia e Montagna pistoiese</v>
      </c>
      <c r="G2981" t="s">
        <v>63474</v>
      </c>
      <c r="H2981" t="s">
        <v>15</v>
      </c>
      <c r="I2981" t="s">
        <v>12082</v>
      </c>
      <c r="J2981">
        <v>51000</v>
      </c>
      <c r="K2981" t="s">
        <v>11313</v>
      </c>
      <c r="L2981" t="str">
        <f>VLOOKUP(K2981,'[1]movimento-per-comune-ambito-201'!$B$2:$D$547,3,FALSE)</f>
        <v>Pistoia e Montagna pistoiese</v>
      </c>
      <c r="M2981" t="s">
        <v>9632</v>
      </c>
      <c r="N2981">
        <v>2</v>
      </c>
      <c r="O2981" t="s">
        <v>12083</v>
      </c>
      <c r="P2981" t="s">
        <v>12084</v>
      </c>
      <c r="Q2981">
        <v>573417062</v>
      </c>
    </row>
    <row r="2982" spans="1:17" x14ac:dyDescent="0.25">
      <c r="A2982">
        <v>19804</v>
      </c>
      <c r="B2982" t="s">
        <v>12085</v>
      </c>
      <c r="C2982" s="1">
        <v>4.394865E+16</v>
      </c>
      <c r="D2982" s="1">
        <v>1095865</v>
      </c>
      <c r="E2982">
        <v>47014</v>
      </c>
      <c r="F2982" t="str">
        <f>VLOOKUP(E2982,'[1]movimento-per-comune-ambito-201'!$C$2:$D$547,2,0)</f>
        <v>Pistoia e Montagna pistoiese</v>
      </c>
      <c r="G2982" t="s">
        <v>63475</v>
      </c>
      <c r="H2982" t="s">
        <v>15</v>
      </c>
      <c r="I2982" t="s">
        <v>12086</v>
      </c>
      <c r="J2982">
        <v>51000</v>
      </c>
      <c r="K2982" t="s">
        <v>11313</v>
      </c>
      <c r="L2982" t="str">
        <f>VLOOKUP(K2982,'[1]movimento-per-comune-ambito-201'!$B$2:$D$547,3,FALSE)</f>
        <v>Pistoia e Montagna pistoiese</v>
      </c>
      <c r="M2982" t="s">
        <v>9632</v>
      </c>
      <c r="N2982">
        <v>2</v>
      </c>
      <c r="O2982" t="s">
        <v>12087</v>
      </c>
      <c r="Q2982" t="s">
        <v>12088</v>
      </c>
    </row>
    <row r="2983" spans="1:17" x14ac:dyDescent="0.25">
      <c r="A2983">
        <v>20827</v>
      </c>
      <c r="B2983" t="s">
        <v>12089</v>
      </c>
      <c r="C2983" s="1">
        <v>4.39303475E+16</v>
      </c>
      <c r="D2983" s="1">
        <v>109078587</v>
      </c>
      <c r="E2983">
        <v>47014</v>
      </c>
      <c r="F2983" t="str">
        <f>VLOOKUP(E2983,'[1]movimento-per-comune-ambito-201'!$C$2:$D$547,2,0)</f>
        <v>Pistoia e Montagna pistoiese</v>
      </c>
      <c r="G2983" t="s">
        <v>63476</v>
      </c>
      <c r="H2983" t="s">
        <v>15</v>
      </c>
      <c r="I2983" t="s">
        <v>12090</v>
      </c>
      <c r="J2983">
        <v>51000</v>
      </c>
      <c r="K2983" t="s">
        <v>11313</v>
      </c>
      <c r="L2983" t="str">
        <f>VLOOKUP(K2983,'[1]movimento-per-comune-ambito-201'!$B$2:$D$547,3,FALSE)</f>
        <v>Pistoia e Montagna pistoiese</v>
      </c>
      <c r="M2983" t="s">
        <v>9632</v>
      </c>
      <c r="N2983">
        <v>2</v>
      </c>
      <c r="O2983" t="s">
        <v>12091</v>
      </c>
      <c r="P2983" t="s">
        <v>12092</v>
      </c>
    </row>
    <row r="2984" spans="1:17" x14ac:dyDescent="0.25">
      <c r="A2984">
        <v>20831</v>
      </c>
      <c r="B2984" t="s">
        <v>12093</v>
      </c>
      <c r="C2984" s="1">
        <v>4.39303475E+16</v>
      </c>
      <c r="D2984" s="1">
        <v>109078587</v>
      </c>
      <c r="E2984">
        <v>47014</v>
      </c>
      <c r="F2984" t="str">
        <f>VLOOKUP(E2984,'[1]movimento-per-comune-ambito-201'!$C$2:$D$547,2,0)</f>
        <v>Pistoia e Montagna pistoiese</v>
      </c>
      <c r="G2984" t="s">
        <v>63477</v>
      </c>
      <c r="H2984" t="s">
        <v>15</v>
      </c>
      <c r="I2984" t="s">
        <v>12094</v>
      </c>
      <c r="J2984">
        <v>51000</v>
      </c>
      <c r="K2984" t="s">
        <v>11313</v>
      </c>
      <c r="L2984" t="str">
        <f>VLOOKUP(K2984,'[1]movimento-per-comune-ambito-201'!$B$2:$D$547,3,FALSE)</f>
        <v>Pistoia e Montagna pistoiese</v>
      </c>
      <c r="M2984" t="s">
        <v>9632</v>
      </c>
      <c r="N2984">
        <v>2</v>
      </c>
      <c r="O2984" t="s">
        <v>12095</v>
      </c>
      <c r="P2984" t="s">
        <v>12096</v>
      </c>
      <c r="Q2984" t="s">
        <v>12097</v>
      </c>
    </row>
    <row r="2985" spans="1:17" x14ac:dyDescent="0.25">
      <c r="A2985">
        <v>21446</v>
      </c>
      <c r="B2985" t="s">
        <v>12098</v>
      </c>
      <c r="C2985" s="1">
        <v>439543587</v>
      </c>
      <c r="D2985" s="1">
        <v>1.09421212E+16</v>
      </c>
      <c r="E2985">
        <v>47014</v>
      </c>
      <c r="F2985" t="str">
        <f>VLOOKUP(E2985,'[1]movimento-per-comune-ambito-201'!$C$2:$D$547,2,0)</f>
        <v>Pistoia e Montagna pistoiese</v>
      </c>
      <c r="G2985" t="s">
        <v>63478</v>
      </c>
      <c r="H2985" t="s">
        <v>15</v>
      </c>
      <c r="I2985" t="s">
        <v>12099</v>
      </c>
      <c r="J2985">
        <v>51000</v>
      </c>
      <c r="K2985" t="s">
        <v>11313</v>
      </c>
      <c r="L2985" t="str">
        <f>VLOOKUP(K2985,'[1]movimento-per-comune-ambito-201'!$B$2:$D$547,3,FALSE)</f>
        <v>Pistoia e Montagna pistoiese</v>
      </c>
      <c r="M2985" t="s">
        <v>9632</v>
      </c>
      <c r="N2985">
        <v>2</v>
      </c>
      <c r="O2985" t="s">
        <v>12100</v>
      </c>
      <c r="P2985" t="s">
        <v>12101</v>
      </c>
      <c r="Q2985" t="s">
        <v>12102</v>
      </c>
    </row>
    <row r="2986" spans="1:17" x14ac:dyDescent="0.25">
      <c r="A2986">
        <v>21778</v>
      </c>
      <c r="B2986" t="s">
        <v>12103</v>
      </c>
      <c r="C2986" s="1">
        <v>4.39200802E+16</v>
      </c>
      <c r="D2986" s="1">
        <v>109183862</v>
      </c>
      <c r="E2986">
        <v>47014</v>
      </c>
      <c r="F2986" t="str">
        <f>VLOOKUP(E2986,'[1]movimento-per-comune-ambito-201'!$C$2:$D$547,2,0)</f>
        <v>Pistoia e Montagna pistoiese</v>
      </c>
      <c r="G2986" t="s">
        <v>63479</v>
      </c>
      <c r="H2986" t="s">
        <v>15</v>
      </c>
      <c r="I2986" t="s">
        <v>12104</v>
      </c>
      <c r="J2986">
        <v>51000</v>
      </c>
      <c r="K2986" t="s">
        <v>11313</v>
      </c>
      <c r="L2986" t="str">
        <f>VLOOKUP(K2986,'[1]movimento-per-comune-ambito-201'!$B$2:$D$547,3,FALSE)</f>
        <v>Pistoia e Montagna pistoiese</v>
      </c>
      <c r="M2986" t="s">
        <v>9632</v>
      </c>
      <c r="N2986">
        <v>0</v>
      </c>
    </row>
    <row r="2987" spans="1:17" x14ac:dyDescent="0.25">
      <c r="A2987">
        <v>21780</v>
      </c>
      <c r="B2987" t="s">
        <v>12105</v>
      </c>
      <c r="C2987" s="1">
        <v>4.39413666E+16</v>
      </c>
      <c r="D2987" s="1">
        <v>1.09513669999999E+16</v>
      </c>
      <c r="E2987">
        <v>47014</v>
      </c>
      <c r="F2987" t="str">
        <f>VLOOKUP(E2987,'[1]movimento-per-comune-ambito-201'!$C$2:$D$547,2,0)</f>
        <v>Pistoia e Montagna pistoiese</v>
      </c>
      <c r="G2987" t="s">
        <v>63480</v>
      </c>
      <c r="H2987" t="s">
        <v>15</v>
      </c>
      <c r="I2987" t="s">
        <v>12106</v>
      </c>
      <c r="J2987">
        <v>51000</v>
      </c>
      <c r="K2987" t="s">
        <v>11313</v>
      </c>
      <c r="L2987" t="str">
        <f>VLOOKUP(K2987,'[1]movimento-per-comune-ambito-201'!$B$2:$D$547,3,FALSE)</f>
        <v>Pistoia e Montagna pistoiese</v>
      </c>
      <c r="M2987" t="s">
        <v>9632</v>
      </c>
      <c r="N2987">
        <v>1</v>
      </c>
      <c r="O2987" t="s">
        <v>12107</v>
      </c>
      <c r="P2987" t="s">
        <v>12108</v>
      </c>
    </row>
    <row r="2988" spans="1:17" x14ac:dyDescent="0.25">
      <c r="A2988">
        <v>22269</v>
      </c>
      <c r="B2988" t="s">
        <v>12109</v>
      </c>
      <c r="C2988" s="1">
        <v>4.391763E+16</v>
      </c>
      <c r="D2988" s="1">
        <v>109184196</v>
      </c>
      <c r="E2988">
        <v>47014</v>
      </c>
      <c r="F2988" t="str">
        <f>VLOOKUP(E2988,'[1]movimento-per-comune-ambito-201'!$C$2:$D$547,2,0)</f>
        <v>Pistoia e Montagna pistoiese</v>
      </c>
      <c r="G2988" t="s">
        <v>63481</v>
      </c>
      <c r="H2988" t="s">
        <v>15</v>
      </c>
      <c r="I2988" t="s">
        <v>12110</v>
      </c>
      <c r="J2988">
        <v>51000</v>
      </c>
      <c r="K2988" t="s">
        <v>11313</v>
      </c>
      <c r="L2988" t="str">
        <f>VLOOKUP(K2988,'[1]movimento-per-comune-ambito-201'!$B$2:$D$547,3,FALSE)</f>
        <v>Pistoia e Montagna pistoiese</v>
      </c>
      <c r="M2988" t="s">
        <v>9632</v>
      </c>
      <c r="N2988">
        <v>0</v>
      </c>
      <c r="O2988" t="s">
        <v>12111</v>
      </c>
      <c r="P2988" t="s">
        <v>12112</v>
      </c>
    </row>
    <row r="2989" spans="1:17" x14ac:dyDescent="0.25">
      <c r="A2989">
        <v>23629</v>
      </c>
      <c r="B2989" t="s">
        <v>12113</v>
      </c>
      <c r="C2989" s="1">
        <v>439053106</v>
      </c>
      <c r="D2989" s="1">
        <v>108775362</v>
      </c>
      <c r="E2989">
        <v>47014</v>
      </c>
      <c r="F2989" t="str">
        <f>VLOOKUP(E2989,'[1]movimento-per-comune-ambito-201'!$C$2:$D$547,2,0)</f>
        <v>Pistoia e Montagna pistoiese</v>
      </c>
      <c r="G2989" t="s">
        <v>63482</v>
      </c>
      <c r="H2989" t="s">
        <v>15</v>
      </c>
      <c r="I2989" t="s">
        <v>12114</v>
      </c>
      <c r="J2989">
        <v>51000</v>
      </c>
      <c r="K2989" t="s">
        <v>11313</v>
      </c>
      <c r="L2989" t="str">
        <f>VLOOKUP(K2989,'[1]movimento-per-comune-ambito-201'!$B$2:$D$547,3,FALSE)</f>
        <v>Pistoia e Montagna pistoiese</v>
      </c>
      <c r="M2989" t="s">
        <v>9632</v>
      </c>
      <c r="N2989">
        <v>0</v>
      </c>
      <c r="O2989" t="s">
        <v>12115</v>
      </c>
      <c r="P2989" t="s">
        <v>12116</v>
      </c>
      <c r="Q2989">
        <v>3483421720</v>
      </c>
    </row>
    <row r="2990" spans="1:17" x14ac:dyDescent="0.25">
      <c r="A2990">
        <v>23626</v>
      </c>
      <c r="B2990" t="s">
        <v>12117</v>
      </c>
      <c r="C2990" s="1">
        <v>4.3964707199999904E+16</v>
      </c>
      <c r="D2990" s="1">
        <v>109387594</v>
      </c>
      <c r="E2990">
        <v>47014</v>
      </c>
      <c r="F2990" t="str">
        <f>VLOOKUP(E2990,'[1]movimento-per-comune-ambito-201'!$C$2:$D$547,2,0)</f>
        <v>Pistoia e Montagna pistoiese</v>
      </c>
      <c r="G2990" t="s">
        <v>63483</v>
      </c>
      <c r="H2990" t="s">
        <v>15</v>
      </c>
      <c r="I2990" t="s">
        <v>12118</v>
      </c>
      <c r="J2990">
        <v>51000</v>
      </c>
      <c r="K2990" t="s">
        <v>11313</v>
      </c>
      <c r="L2990" t="str">
        <f>VLOOKUP(K2990,'[1]movimento-per-comune-ambito-201'!$B$2:$D$547,3,FALSE)</f>
        <v>Pistoia e Montagna pistoiese</v>
      </c>
      <c r="M2990" t="s">
        <v>9632</v>
      </c>
      <c r="N2990">
        <v>2</v>
      </c>
      <c r="O2990" t="s">
        <v>12119</v>
      </c>
    </row>
    <row r="2991" spans="1:17" x14ac:dyDescent="0.25">
      <c r="A2991">
        <v>23632</v>
      </c>
      <c r="B2991" t="s">
        <v>12120</v>
      </c>
      <c r="C2991" s="1">
        <v>439537093</v>
      </c>
      <c r="D2991" s="1">
        <v>109349373</v>
      </c>
      <c r="E2991">
        <v>47014</v>
      </c>
      <c r="F2991" t="str">
        <f>VLOOKUP(E2991,'[1]movimento-per-comune-ambito-201'!$C$2:$D$547,2,0)</f>
        <v>Pistoia e Montagna pistoiese</v>
      </c>
      <c r="G2991" t="s">
        <v>63894</v>
      </c>
      <c r="H2991" t="s">
        <v>15</v>
      </c>
      <c r="I2991" t="s">
        <v>12121</v>
      </c>
      <c r="J2991">
        <v>51000</v>
      </c>
      <c r="K2991" t="s">
        <v>11313</v>
      </c>
      <c r="L2991" t="str">
        <f>VLOOKUP(K2991,'[1]movimento-per-comune-ambito-201'!$B$2:$D$547,3,FALSE)</f>
        <v>Pistoia e Montagna pistoiese</v>
      </c>
      <c r="M2991" t="s">
        <v>9632</v>
      </c>
      <c r="N2991">
        <v>2</v>
      </c>
      <c r="O2991" t="s">
        <v>12122</v>
      </c>
    </row>
    <row r="2992" spans="1:17" x14ac:dyDescent="0.25">
      <c r="A2992">
        <v>23661</v>
      </c>
      <c r="B2992" t="s">
        <v>12123</v>
      </c>
      <c r="C2992" s="1">
        <v>4.3978439999999904E+16</v>
      </c>
      <c r="D2992" s="1">
        <v>1091592</v>
      </c>
      <c r="E2992">
        <v>47014</v>
      </c>
      <c r="F2992" t="str">
        <f>VLOOKUP(E2992,'[1]movimento-per-comune-ambito-201'!$C$2:$D$547,2,0)</f>
        <v>Pistoia e Montagna pistoiese</v>
      </c>
      <c r="G2992" t="s">
        <v>63895</v>
      </c>
      <c r="H2992" t="s">
        <v>15</v>
      </c>
      <c r="I2992" t="s">
        <v>12124</v>
      </c>
      <c r="J2992">
        <v>51000</v>
      </c>
      <c r="K2992" t="s">
        <v>11313</v>
      </c>
      <c r="L2992" t="str">
        <f>VLOOKUP(K2992,'[1]movimento-per-comune-ambito-201'!$B$2:$D$547,3,FALSE)</f>
        <v>Pistoia e Montagna pistoiese</v>
      </c>
      <c r="M2992" t="s">
        <v>9632</v>
      </c>
      <c r="N2992">
        <v>2</v>
      </c>
      <c r="O2992" t="s">
        <v>12125</v>
      </c>
      <c r="P2992" t="s">
        <v>12126</v>
      </c>
    </row>
    <row r="2993" spans="1:17" x14ac:dyDescent="0.25">
      <c r="A2993">
        <v>14934</v>
      </c>
      <c r="B2993" t="s">
        <v>12127</v>
      </c>
      <c r="C2993" s="1">
        <v>4.39943266E+16</v>
      </c>
      <c r="D2993" s="1">
        <v>1.08529379E+16</v>
      </c>
      <c r="E2993">
        <v>47014</v>
      </c>
      <c r="F2993" t="str">
        <f>VLOOKUP(E2993,'[1]movimento-per-comune-ambito-201'!$C$2:$D$547,2,0)</f>
        <v>Pistoia e Montagna pistoiese</v>
      </c>
      <c r="G2993" t="s">
        <v>63356</v>
      </c>
      <c r="H2993" t="s">
        <v>37</v>
      </c>
      <c r="I2993" t="s">
        <v>12128</v>
      </c>
      <c r="J2993">
        <v>51000</v>
      </c>
      <c r="K2993" t="s">
        <v>11313</v>
      </c>
      <c r="L2993" t="str">
        <f>VLOOKUP(K2993,'[1]movimento-per-comune-ambito-201'!$B$2:$D$547,3,FALSE)</f>
        <v>Pistoia e Montagna pistoiese</v>
      </c>
      <c r="M2993" t="s">
        <v>9632</v>
      </c>
      <c r="N2993">
        <v>0</v>
      </c>
      <c r="O2993" t="s">
        <v>12129</v>
      </c>
      <c r="Q2993" t="s">
        <v>12130</v>
      </c>
    </row>
    <row r="2994" spans="1:17" x14ac:dyDescent="0.25">
      <c r="A2994">
        <v>14935</v>
      </c>
      <c r="B2994" t="s">
        <v>12131</v>
      </c>
      <c r="C2994" s="1">
        <v>4.394982E+16</v>
      </c>
      <c r="D2994" s="1">
        <v>1092032</v>
      </c>
      <c r="E2994">
        <v>47014</v>
      </c>
      <c r="F2994" t="str">
        <f>VLOOKUP(E2994,'[1]movimento-per-comune-ambito-201'!$C$2:$D$547,2,0)</f>
        <v>Pistoia e Montagna pistoiese</v>
      </c>
      <c r="G2994" t="s">
        <v>63140</v>
      </c>
      <c r="H2994" t="s">
        <v>37</v>
      </c>
      <c r="I2994" t="s">
        <v>12132</v>
      </c>
      <c r="J2994">
        <v>51000</v>
      </c>
      <c r="K2994" t="s">
        <v>11313</v>
      </c>
      <c r="L2994" t="str">
        <f>VLOOKUP(K2994,'[1]movimento-per-comune-ambito-201'!$B$2:$D$547,3,FALSE)</f>
        <v>Pistoia e Montagna pistoiese</v>
      </c>
      <c r="M2994" t="s">
        <v>9632</v>
      </c>
      <c r="N2994">
        <v>0</v>
      </c>
      <c r="O2994" t="s">
        <v>12133</v>
      </c>
      <c r="P2994" t="s">
        <v>12134</v>
      </c>
      <c r="Q2994" t="s">
        <v>12135</v>
      </c>
    </row>
    <row r="2995" spans="1:17" x14ac:dyDescent="0.25">
      <c r="A2995">
        <v>14936</v>
      </c>
      <c r="B2995" t="s">
        <v>12136</v>
      </c>
      <c r="C2995" s="1">
        <v>4.3940397699999904E+16</v>
      </c>
      <c r="D2995" s="1">
        <v>108432092</v>
      </c>
      <c r="E2995">
        <v>47014</v>
      </c>
      <c r="F2995" t="str">
        <f>VLOOKUP(E2995,'[1]movimento-per-comune-ambito-201'!$C$2:$D$547,2,0)</f>
        <v>Pistoia e Montagna pistoiese</v>
      </c>
      <c r="G2995" t="s">
        <v>63041</v>
      </c>
      <c r="H2995" t="s">
        <v>37</v>
      </c>
      <c r="I2995" t="s">
        <v>12137</v>
      </c>
      <c r="J2995">
        <v>51030</v>
      </c>
      <c r="K2995" t="s">
        <v>11313</v>
      </c>
      <c r="L2995" t="str">
        <f>VLOOKUP(K2995,'[1]movimento-per-comune-ambito-201'!$B$2:$D$547,3,FALSE)</f>
        <v>Pistoia e Montagna pistoiese</v>
      </c>
      <c r="M2995" t="s">
        <v>9632</v>
      </c>
      <c r="N2995">
        <v>0</v>
      </c>
      <c r="O2995" t="s">
        <v>12138</v>
      </c>
      <c r="P2995" t="s">
        <v>12139</v>
      </c>
      <c r="Q2995">
        <v>3355328810</v>
      </c>
    </row>
    <row r="2996" spans="1:17" x14ac:dyDescent="0.25">
      <c r="A2996">
        <v>14937</v>
      </c>
      <c r="B2996" t="s">
        <v>12140</v>
      </c>
      <c r="C2996" s="1">
        <v>4.3945643799999904E+16</v>
      </c>
      <c r="D2996" s="1">
        <v>109005657</v>
      </c>
      <c r="E2996">
        <v>47014</v>
      </c>
      <c r="F2996" t="str">
        <f>VLOOKUP(E2996,'[1]movimento-per-comune-ambito-201'!$C$2:$D$547,2,0)</f>
        <v>Pistoia e Montagna pistoiese</v>
      </c>
      <c r="G2996" t="s">
        <v>63043</v>
      </c>
      <c r="H2996" t="s">
        <v>37</v>
      </c>
      <c r="I2996" t="s">
        <v>12141</v>
      </c>
      <c r="J2996">
        <v>51100</v>
      </c>
      <c r="K2996" t="s">
        <v>11313</v>
      </c>
      <c r="L2996" t="str">
        <f>VLOOKUP(K2996,'[1]movimento-per-comune-ambito-201'!$B$2:$D$547,3,FALSE)</f>
        <v>Pistoia e Montagna pistoiese</v>
      </c>
      <c r="M2996" t="s">
        <v>9632</v>
      </c>
      <c r="N2996">
        <v>0</v>
      </c>
      <c r="O2996" t="s">
        <v>12142</v>
      </c>
      <c r="P2996" t="s">
        <v>12143</v>
      </c>
      <c r="Q2996" t="s">
        <v>12144</v>
      </c>
    </row>
    <row r="2997" spans="1:17" x14ac:dyDescent="0.25">
      <c r="A2997">
        <v>14938</v>
      </c>
      <c r="B2997" t="s">
        <v>12145</v>
      </c>
      <c r="C2997" s="1">
        <v>4.40579393E+16</v>
      </c>
      <c r="D2997" s="1">
        <v>10909338</v>
      </c>
      <c r="E2997">
        <v>47014</v>
      </c>
      <c r="F2997" t="str">
        <f>VLOOKUP(E2997,'[1]movimento-per-comune-ambito-201'!$C$2:$D$547,2,0)</f>
        <v>Pistoia e Montagna pistoiese</v>
      </c>
      <c r="G2997" t="s">
        <v>63045</v>
      </c>
      <c r="H2997" t="s">
        <v>37</v>
      </c>
      <c r="I2997" t="s">
        <v>12146</v>
      </c>
      <c r="J2997">
        <v>51000</v>
      </c>
      <c r="K2997" t="s">
        <v>11313</v>
      </c>
      <c r="L2997" t="str">
        <f>VLOOKUP(K2997,'[1]movimento-per-comune-ambito-201'!$B$2:$D$547,3,FALSE)</f>
        <v>Pistoia e Montagna pistoiese</v>
      </c>
      <c r="M2997" t="s">
        <v>9632</v>
      </c>
      <c r="N2997">
        <v>0</v>
      </c>
      <c r="O2997" t="s">
        <v>12147</v>
      </c>
      <c r="Q2997" t="s">
        <v>12148</v>
      </c>
    </row>
    <row r="2998" spans="1:17" x14ac:dyDescent="0.25">
      <c r="A2998">
        <v>14939</v>
      </c>
      <c r="B2998" t="s">
        <v>12149</v>
      </c>
      <c r="C2998" s="1">
        <v>4.3961958699999904E+16</v>
      </c>
      <c r="D2998" s="1">
        <v>1.08941789999999E+16</v>
      </c>
      <c r="E2998">
        <v>47014</v>
      </c>
      <c r="F2998" t="str">
        <f>VLOOKUP(E2998,'[1]movimento-per-comune-ambito-201'!$C$2:$D$547,2,0)</f>
        <v>Pistoia e Montagna pistoiese</v>
      </c>
      <c r="G2998" t="s">
        <v>63046</v>
      </c>
      <c r="H2998" t="s">
        <v>37</v>
      </c>
      <c r="I2998" t="s">
        <v>12150</v>
      </c>
      <c r="J2998">
        <v>51000</v>
      </c>
      <c r="K2998" t="s">
        <v>11313</v>
      </c>
      <c r="L2998" t="str">
        <f>VLOOKUP(K2998,'[1]movimento-per-comune-ambito-201'!$B$2:$D$547,3,FALSE)</f>
        <v>Pistoia e Montagna pistoiese</v>
      </c>
      <c r="M2998" t="s">
        <v>9632</v>
      </c>
      <c r="N2998">
        <v>0</v>
      </c>
      <c r="O2998" t="s">
        <v>12151</v>
      </c>
      <c r="P2998" t="s">
        <v>12152</v>
      </c>
      <c r="Q2998" t="s">
        <v>12153</v>
      </c>
    </row>
    <row r="2999" spans="1:17" x14ac:dyDescent="0.25">
      <c r="A2999">
        <v>14940</v>
      </c>
      <c r="B2999" t="s">
        <v>12154</v>
      </c>
      <c r="C2999" s="1">
        <v>4.3933359899999904E+16</v>
      </c>
      <c r="D2999" s="1">
        <v>1.09156011999999E+16</v>
      </c>
      <c r="E2999">
        <v>47014</v>
      </c>
      <c r="F2999" t="str">
        <f>VLOOKUP(E2999,'[1]movimento-per-comune-ambito-201'!$C$2:$D$547,2,0)</f>
        <v>Pistoia e Montagna pistoiese</v>
      </c>
      <c r="G2999" t="s">
        <v>63151</v>
      </c>
      <c r="H2999" t="s">
        <v>37</v>
      </c>
      <c r="I2999" t="s">
        <v>12155</v>
      </c>
      <c r="J2999">
        <v>51100</v>
      </c>
      <c r="K2999" t="s">
        <v>11313</v>
      </c>
      <c r="L2999" t="str">
        <f>VLOOKUP(K2999,'[1]movimento-per-comune-ambito-201'!$B$2:$D$547,3,FALSE)</f>
        <v>Pistoia e Montagna pistoiese</v>
      </c>
      <c r="M2999" t="s">
        <v>9632</v>
      </c>
      <c r="N2999">
        <v>0</v>
      </c>
      <c r="O2999" t="s">
        <v>12156</v>
      </c>
      <c r="P2999" t="s">
        <v>12157</v>
      </c>
      <c r="Q2999" t="s">
        <v>12158</v>
      </c>
    </row>
    <row r="3000" spans="1:17" x14ac:dyDescent="0.25">
      <c r="A3000">
        <v>14941</v>
      </c>
      <c r="B3000" t="s">
        <v>12154</v>
      </c>
      <c r="C3000" s="1">
        <v>4.39274823E+16</v>
      </c>
      <c r="D3000" s="1">
        <v>1.09162953999999E+16</v>
      </c>
      <c r="E3000">
        <v>47014</v>
      </c>
      <c r="F3000" t="str">
        <f>VLOOKUP(E3000,'[1]movimento-per-comune-ambito-201'!$C$2:$D$547,2,0)</f>
        <v>Pistoia e Montagna pistoiese</v>
      </c>
      <c r="G3000" t="s">
        <v>63047</v>
      </c>
      <c r="H3000" t="s">
        <v>37</v>
      </c>
      <c r="I3000" t="s">
        <v>12159</v>
      </c>
      <c r="J3000">
        <v>51100</v>
      </c>
      <c r="K3000" t="s">
        <v>11313</v>
      </c>
      <c r="L3000" t="str">
        <f>VLOOKUP(K3000,'[1]movimento-per-comune-ambito-201'!$B$2:$D$547,3,FALSE)</f>
        <v>Pistoia e Montagna pistoiese</v>
      </c>
      <c r="M3000" t="s">
        <v>9632</v>
      </c>
      <c r="N3000">
        <v>0</v>
      </c>
      <c r="O3000" t="s">
        <v>12156</v>
      </c>
      <c r="P3000" t="s">
        <v>12157</v>
      </c>
      <c r="Q3000" t="s">
        <v>12160</v>
      </c>
    </row>
    <row r="3001" spans="1:17" x14ac:dyDescent="0.25">
      <c r="A3001">
        <v>14942</v>
      </c>
      <c r="B3001" t="s">
        <v>12161</v>
      </c>
      <c r="C3001" s="1">
        <v>4.3946399599999904E+16</v>
      </c>
      <c r="D3001" s="1">
        <v>10987772</v>
      </c>
      <c r="E3001">
        <v>47014</v>
      </c>
      <c r="F3001" t="str">
        <f>VLOOKUP(E3001,'[1]movimento-per-comune-ambito-201'!$C$2:$D$547,2,0)</f>
        <v>Pistoia e Montagna pistoiese</v>
      </c>
      <c r="G3001" t="s">
        <v>63048</v>
      </c>
      <c r="H3001" t="s">
        <v>37</v>
      </c>
      <c r="I3001" t="s">
        <v>12162</v>
      </c>
      <c r="J3001">
        <v>51000</v>
      </c>
      <c r="K3001" t="s">
        <v>11313</v>
      </c>
      <c r="L3001" t="str">
        <f>VLOOKUP(K3001,'[1]movimento-per-comune-ambito-201'!$B$2:$D$547,3,FALSE)</f>
        <v>Pistoia e Montagna pistoiese</v>
      </c>
      <c r="M3001" t="s">
        <v>9632</v>
      </c>
      <c r="N3001">
        <v>0</v>
      </c>
      <c r="O3001" t="s">
        <v>12163</v>
      </c>
      <c r="P3001" t="s">
        <v>12164</v>
      </c>
      <c r="Q3001" t="s">
        <v>12165</v>
      </c>
    </row>
    <row r="3002" spans="1:17" x14ac:dyDescent="0.25">
      <c r="A3002">
        <v>16924</v>
      </c>
      <c r="B3002" t="s">
        <v>12166</v>
      </c>
      <c r="C3002" s="1">
        <v>4.4032717099999904E+16</v>
      </c>
      <c r="D3002" s="1">
        <v>1.08750982999999E+16</v>
      </c>
      <c r="E3002">
        <v>47014</v>
      </c>
      <c r="F3002" t="str">
        <f>VLOOKUP(E3002,'[1]movimento-per-comune-ambito-201'!$C$2:$D$547,2,0)</f>
        <v>Pistoia e Montagna pistoiese</v>
      </c>
      <c r="G3002" t="s">
        <v>63049</v>
      </c>
      <c r="H3002" t="s">
        <v>37</v>
      </c>
      <c r="I3002" t="s">
        <v>12167</v>
      </c>
      <c r="J3002">
        <v>51000</v>
      </c>
      <c r="K3002" t="s">
        <v>11313</v>
      </c>
      <c r="L3002" t="str">
        <f>VLOOKUP(K3002,'[1]movimento-per-comune-ambito-201'!$B$2:$D$547,3,FALSE)</f>
        <v>Pistoia e Montagna pistoiese</v>
      </c>
      <c r="M3002" t="s">
        <v>9632</v>
      </c>
      <c r="N3002">
        <v>0</v>
      </c>
      <c r="O3002" t="s">
        <v>12168</v>
      </c>
      <c r="P3002" t="s">
        <v>12169</v>
      </c>
      <c r="Q3002" t="s">
        <v>12170</v>
      </c>
    </row>
    <row r="3003" spans="1:17" x14ac:dyDescent="0.25">
      <c r="A3003">
        <v>16925</v>
      </c>
      <c r="B3003" t="s">
        <v>12171</v>
      </c>
      <c r="C3003" s="1">
        <v>4.393207E+16</v>
      </c>
      <c r="D3003" s="1">
        <v>1091724</v>
      </c>
      <c r="E3003">
        <v>47014</v>
      </c>
      <c r="F3003" t="str">
        <f>VLOOKUP(E3003,'[1]movimento-per-comune-ambito-201'!$C$2:$D$547,2,0)</f>
        <v>Pistoia e Montagna pistoiese</v>
      </c>
      <c r="G3003" t="s">
        <v>63050</v>
      </c>
      <c r="H3003" t="s">
        <v>37</v>
      </c>
      <c r="I3003" t="s">
        <v>12172</v>
      </c>
      <c r="J3003">
        <v>51000</v>
      </c>
      <c r="K3003" t="s">
        <v>11313</v>
      </c>
      <c r="L3003" t="str">
        <f>VLOOKUP(K3003,'[1]movimento-per-comune-ambito-201'!$B$2:$D$547,3,FALSE)</f>
        <v>Pistoia e Montagna pistoiese</v>
      </c>
      <c r="M3003" t="s">
        <v>9632</v>
      </c>
      <c r="N3003">
        <v>0</v>
      </c>
      <c r="O3003" t="s">
        <v>12173</v>
      </c>
      <c r="P3003" t="s">
        <v>12174</v>
      </c>
    </row>
    <row r="3004" spans="1:17" x14ac:dyDescent="0.25">
      <c r="A3004">
        <v>16926</v>
      </c>
      <c r="B3004" t="s">
        <v>12175</v>
      </c>
      <c r="C3004" s="1">
        <v>4.3911883899999904E+16</v>
      </c>
      <c r="D3004" s="1">
        <v>109190775</v>
      </c>
      <c r="E3004">
        <v>47014</v>
      </c>
      <c r="F3004" t="str">
        <f>VLOOKUP(E3004,'[1]movimento-per-comune-ambito-201'!$C$2:$D$547,2,0)</f>
        <v>Pistoia e Montagna pistoiese</v>
      </c>
      <c r="G3004" t="s">
        <v>63051</v>
      </c>
      <c r="H3004" t="s">
        <v>37</v>
      </c>
      <c r="I3004" t="s">
        <v>12176</v>
      </c>
      <c r="J3004">
        <v>51000</v>
      </c>
      <c r="K3004" t="s">
        <v>11313</v>
      </c>
      <c r="L3004" t="str">
        <f>VLOOKUP(K3004,'[1]movimento-per-comune-ambito-201'!$B$2:$D$547,3,FALSE)</f>
        <v>Pistoia e Montagna pistoiese</v>
      </c>
      <c r="M3004" t="s">
        <v>9632</v>
      </c>
      <c r="N3004">
        <v>0</v>
      </c>
      <c r="O3004" t="s">
        <v>12177</v>
      </c>
    </row>
    <row r="3005" spans="1:17" x14ac:dyDescent="0.25">
      <c r="A3005">
        <v>19765</v>
      </c>
      <c r="B3005" t="s">
        <v>12178</v>
      </c>
      <c r="C3005" s="1">
        <v>4.3958399999999904E+16</v>
      </c>
      <c r="D3005" s="1">
        <v>1.092617E+16</v>
      </c>
      <c r="E3005">
        <v>47014</v>
      </c>
      <c r="F3005" t="str">
        <f>VLOOKUP(E3005,'[1]movimento-per-comune-ambito-201'!$C$2:$D$547,2,0)</f>
        <v>Pistoia e Montagna pistoiese</v>
      </c>
      <c r="G3005" t="s">
        <v>63052</v>
      </c>
      <c r="H3005" t="s">
        <v>37</v>
      </c>
      <c r="I3005" t="s">
        <v>12179</v>
      </c>
      <c r="J3005">
        <v>51000</v>
      </c>
      <c r="K3005" t="s">
        <v>11313</v>
      </c>
      <c r="L3005" t="str">
        <f>VLOOKUP(K3005,'[1]movimento-per-comune-ambito-201'!$B$2:$D$547,3,FALSE)</f>
        <v>Pistoia e Montagna pistoiese</v>
      </c>
      <c r="M3005" t="s">
        <v>9632</v>
      </c>
      <c r="N3005">
        <v>0</v>
      </c>
      <c r="O3005" t="s">
        <v>12030</v>
      </c>
      <c r="P3005" t="s">
        <v>12031</v>
      </c>
    </row>
    <row r="3006" spans="1:17" x14ac:dyDescent="0.25">
      <c r="A3006">
        <v>19766</v>
      </c>
      <c r="B3006" t="s">
        <v>12180</v>
      </c>
      <c r="C3006" s="1">
        <v>4.3935093199999904E+16</v>
      </c>
      <c r="D3006" s="1">
        <v>1.09208212E+16</v>
      </c>
      <c r="E3006">
        <v>47014</v>
      </c>
      <c r="F3006" t="str">
        <f>VLOOKUP(E3006,'[1]movimento-per-comune-ambito-201'!$C$2:$D$547,2,0)</f>
        <v>Pistoia e Montagna pistoiese</v>
      </c>
      <c r="G3006" t="s">
        <v>63053</v>
      </c>
      <c r="H3006" t="s">
        <v>37</v>
      </c>
      <c r="I3006" t="s">
        <v>12181</v>
      </c>
      <c r="J3006">
        <v>51000</v>
      </c>
      <c r="K3006" t="s">
        <v>11313</v>
      </c>
      <c r="L3006" t="str">
        <f>VLOOKUP(K3006,'[1]movimento-per-comune-ambito-201'!$B$2:$D$547,3,FALSE)</f>
        <v>Pistoia e Montagna pistoiese</v>
      </c>
      <c r="M3006" t="s">
        <v>9632</v>
      </c>
      <c r="N3006">
        <v>0</v>
      </c>
      <c r="O3006" t="s">
        <v>12182</v>
      </c>
      <c r="P3006" t="s">
        <v>12183</v>
      </c>
      <c r="Q3006">
        <v>57321913</v>
      </c>
    </row>
    <row r="3007" spans="1:17" x14ac:dyDescent="0.25">
      <c r="A3007">
        <v>19767</v>
      </c>
      <c r="B3007" t="s">
        <v>12184</v>
      </c>
      <c r="C3007" s="1">
        <v>4.3934955E+16</v>
      </c>
      <c r="D3007" s="1">
        <v>1.09205071999999E+16</v>
      </c>
      <c r="E3007">
        <v>47014</v>
      </c>
      <c r="F3007" t="str">
        <f>VLOOKUP(E3007,'[1]movimento-per-comune-ambito-201'!$C$2:$D$547,2,0)</f>
        <v>Pistoia e Montagna pistoiese</v>
      </c>
      <c r="G3007" t="s">
        <v>63368</v>
      </c>
      <c r="H3007" t="s">
        <v>37</v>
      </c>
      <c r="I3007" t="s">
        <v>12185</v>
      </c>
      <c r="J3007">
        <v>51000</v>
      </c>
      <c r="K3007" t="s">
        <v>11313</v>
      </c>
      <c r="L3007" t="str">
        <f>VLOOKUP(K3007,'[1]movimento-per-comune-ambito-201'!$B$2:$D$547,3,FALSE)</f>
        <v>Pistoia e Montagna pistoiese</v>
      </c>
      <c r="M3007" t="s">
        <v>9632</v>
      </c>
      <c r="N3007">
        <v>0</v>
      </c>
      <c r="O3007" t="s">
        <v>12186</v>
      </c>
      <c r="P3007" t="s">
        <v>12187</v>
      </c>
      <c r="Q3007" t="s">
        <v>12188</v>
      </c>
    </row>
    <row r="3008" spans="1:17" x14ac:dyDescent="0.25">
      <c r="A3008">
        <v>20587</v>
      </c>
      <c r="B3008" t="s">
        <v>12189</v>
      </c>
      <c r="C3008" s="1">
        <v>4.39303475E+16</v>
      </c>
      <c r="D3008" s="1">
        <v>109078587</v>
      </c>
      <c r="E3008">
        <v>47014</v>
      </c>
      <c r="F3008" t="str">
        <f>VLOOKUP(E3008,'[1]movimento-per-comune-ambito-201'!$C$2:$D$547,2,0)</f>
        <v>Pistoia e Montagna pistoiese</v>
      </c>
      <c r="G3008" t="s">
        <v>63344</v>
      </c>
      <c r="H3008" t="s">
        <v>37</v>
      </c>
      <c r="I3008" t="s">
        <v>12190</v>
      </c>
      <c r="J3008">
        <v>51000</v>
      </c>
      <c r="K3008" t="s">
        <v>11313</v>
      </c>
      <c r="L3008" t="str">
        <f>VLOOKUP(K3008,'[1]movimento-per-comune-ambito-201'!$B$2:$D$547,3,FALSE)</f>
        <v>Pistoia e Montagna pistoiese</v>
      </c>
      <c r="M3008" t="s">
        <v>9632</v>
      </c>
      <c r="N3008">
        <v>0</v>
      </c>
      <c r="O3008" t="s">
        <v>12191</v>
      </c>
      <c r="P3008" t="s">
        <v>12192</v>
      </c>
      <c r="Q3008">
        <v>3311716555</v>
      </c>
    </row>
    <row r="3009" spans="1:17" x14ac:dyDescent="0.25">
      <c r="A3009">
        <v>20586</v>
      </c>
      <c r="B3009" t="s">
        <v>12193</v>
      </c>
      <c r="C3009" s="1">
        <v>4.39737475E+16</v>
      </c>
      <c r="D3009" s="1">
        <v>1.08918452E+16</v>
      </c>
      <c r="E3009">
        <v>47014</v>
      </c>
      <c r="F3009" t="str">
        <f>VLOOKUP(E3009,'[1]movimento-per-comune-ambito-201'!$C$2:$D$547,2,0)</f>
        <v>Pistoia e Montagna pistoiese</v>
      </c>
      <c r="G3009" t="s">
        <v>63357</v>
      </c>
      <c r="H3009" t="s">
        <v>37</v>
      </c>
      <c r="I3009" t="s">
        <v>12194</v>
      </c>
      <c r="J3009">
        <v>51000</v>
      </c>
      <c r="K3009" t="s">
        <v>11313</v>
      </c>
      <c r="L3009" t="str">
        <f>VLOOKUP(K3009,'[1]movimento-per-comune-ambito-201'!$B$2:$D$547,3,FALSE)</f>
        <v>Pistoia e Montagna pistoiese</v>
      </c>
      <c r="M3009" t="s">
        <v>9632</v>
      </c>
      <c r="N3009">
        <v>0</v>
      </c>
      <c r="O3009" t="s">
        <v>12191</v>
      </c>
    </row>
    <row r="3010" spans="1:17" x14ac:dyDescent="0.25">
      <c r="A3010">
        <v>21804</v>
      </c>
      <c r="B3010" t="s">
        <v>12195</v>
      </c>
      <c r="C3010" s="1">
        <v>4.3938316999999904E+16</v>
      </c>
      <c r="D3010" s="1">
        <v>1.1015904E+16</v>
      </c>
      <c r="E3010">
        <v>47014</v>
      </c>
      <c r="F3010" t="str">
        <f>VLOOKUP(E3010,'[1]movimento-per-comune-ambito-201'!$C$2:$D$547,2,0)</f>
        <v>Pistoia e Montagna pistoiese</v>
      </c>
      <c r="G3010" t="s">
        <v>63369</v>
      </c>
      <c r="H3010" t="s">
        <v>37</v>
      </c>
      <c r="I3010" t="s">
        <v>12196</v>
      </c>
      <c r="J3010">
        <v>51000</v>
      </c>
      <c r="K3010" t="s">
        <v>11313</v>
      </c>
      <c r="L3010" t="str">
        <f>VLOOKUP(K3010,'[1]movimento-per-comune-ambito-201'!$B$2:$D$547,3,FALSE)</f>
        <v>Pistoia e Montagna pistoiese</v>
      </c>
      <c r="M3010" t="s">
        <v>9632</v>
      </c>
      <c r="N3010">
        <v>0</v>
      </c>
      <c r="O3010" t="s">
        <v>12197</v>
      </c>
      <c r="Q3010" t="s">
        <v>12198</v>
      </c>
    </row>
    <row r="3011" spans="1:17" x14ac:dyDescent="0.25">
      <c r="A3011">
        <v>21783</v>
      </c>
      <c r="B3011" t="s">
        <v>12199</v>
      </c>
      <c r="C3011" s="1">
        <v>4.39062211E+16</v>
      </c>
      <c r="D3011" s="1">
        <v>108321279</v>
      </c>
      <c r="E3011">
        <v>47014</v>
      </c>
      <c r="F3011" t="str">
        <f>VLOOKUP(E3011,'[1]movimento-per-comune-ambito-201'!$C$2:$D$547,2,0)</f>
        <v>Pistoia e Montagna pistoiese</v>
      </c>
      <c r="G3011" t="s">
        <v>63718</v>
      </c>
      <c r="H3011" t="s">
        <v>37</v>
      </c>
      <c r="I3011" t="s">
        <v>12200</v>
      </c>
      <c r="J3011">
        <v>51000</v>
      </c>
      <c r="K3011" t="s">
        <v>11313</v>
      </c>
      <c r="L3011" t="str">
        <f>VLOOKUP(K3011,'[1]movimento-per-comune-ambito-201'!$B$2:$D$547,3,FALSE)</f>
        <v>Pistoia e Montagna pistoiese</v>
      </c>
      <c r="M3011" t="s">
        <v>9632</v>
      </c>
      <c r="N3011">
        <v>0</v>
      </c>
      <c r="O3011" t="s">
        <v>12201</v>
      </c>
      <c r="Q3011">
        <v>335280849</v>
      </c>
    </row>
    <row r="3012" spans="1:17" x14ac:dyDescent="0.25">
      <c r="A3012">
        <v>23617</v>
      </c>
      <c r="B3012" t="s">
        <v>12202</v>
      </c>
      <c r="C3012" s="1">
        <v>4.3933039899999904E+16</v>
      </c>
      <c r="D3012" s="1">
        <v>109151925</v>
      </c>
      <c r="E3012">
        <v>47014</v>
      </c>
      <c r="F3012" t="str">
        <f>VLOOKUP(E3012,'[1]movimento-per-comune-ambito-201'!$C$2:$D$547,2,0)</f>
        <v>Pistoia e Montagna pistoiese</v>
      </c>
      <c r="G3012" t="s">
        <v>63530</v>
      </c>
      <c r="H3012" t="s">
        <v>37</v>
      </c>
      <c r="I3012" t="s">
        <v>12203</v>
      </c>
      <c r="J3012">
        <v>51000</v>
      </c>
      <c r="K3012" t="s">
        <v>11313</v>
      </c>
      <c r="L3012" t="str">
        <f>VLOOKUP(K3012,'[1]movimento-per-comune-ambito-201'!$B$2:$D$547,3,FALSE)</f>
        <v>Pistoia e Montagna pistoiese</v>
      </c>
      <c r="M3012" t="s">
        <v>9632</v>
      </c>
      <c r="N3012">
        <v>0</v>
      </c>
      <c r="O3012" t="s">
        <v>12204</v>
      </c>
    </row>
    <row r="3013" spans="1:17" x14ac:dyDescent="0.25">
      <c r="A3013">
        <v>23658</v>
      </c>
      <c r="B3013" t="s">
        <v>12205</v>
      </c>
      <c r="C3013" s="1">
        <v>4.3932908099999904E+16</v>
      </c>
      <c r="D3013" s="1">
        <v>109170225</v>
      </c>
      <c r="E3013">
        <v>47014</v>
      </c>
      <c r="F3013" t="str">
        <f>VLOOKUP(E3013,'[1]movimento-per-comune-ambito-201'!$C$2:$D$547,2,0)</f>
        <v>Pistoia e Montagna pistoiese</v>
      </c>
      <c r="G3013" t="s">
        <v>63719</v>
      </c>
      <c r="H3013" t="s">
        <v>37</v>
      </c>
      <c r="I3013" t="s">
        <v>12206</v>
      </c>
      <c r="J3013">
        <v>51000</v>
      </c>
      <c r="K3013" t="s">
        <v>11313</v>
      </c>
      <c r="L3013" t="str">
        <f>VLOOKUP(K3013,'[1]movimento-per-comune-ambito-201'!$B$2:$D$547,3,FALSE)</f>
        <v>Pistoia e Montagna pistoiese</v>
      </c>
      <c r="M3013" t="s">
        <v>9632</v>
      </c>
      <c r="N3013">
        <v>0</v>
      </c>
      <c r="O3013" t="s">
        <v>12207</v>
      </c>
    </row>
    <row r="3014" spans="1:17" x14ac:dyDescent="0.25">
      <c r="A3014">
        <v>14943</v>
      </c>
      <c r="B3014" t="s">
        <v>12208</v>
      </c>
      <c r="C3014" s="1">
        <v>4.3948833299999904E+16</v>
      </c>
      <c r="D3014" s="1">
        <v>109603796</v>
      </c>
      <c r="E3014">
        <v>47014</v>
      </c>
      <c r="F3014" t="str">
        <f>VLOOKUP(E3014,'[1]movimento-per-comune-ambito-201'!$C$2:$D$547,2,0)</f>
        <v>Pistoia e Montagna pistoiese</v>
      </c>
      <c r="G3014" t="s">
        <v>63130</v>
      </c>
      <c r="H3014" t="s">
        <v>41</v>
      </c>
      <c r="I3014" t="s">
        <v>12209</v>
      </c>
      <c r="J3014">
        <v>51000</v>
      </c>
      <c r="K3014" t="s">
        <v>11313</v>
      </c>
      <c r="L3014" t="str">
        <f>VLOOKUP(K3014,'[1]movimento-per-comune-ambito-201'!$B$2:$D$547,3,FALSE)</f>
        <v>Pistoia e Montagna pistoiese</v>
      </c>
      <c r="M3014" t="s">
        <v>9632</v>
      </c>
      <c r="N3014">
        <v>4</v>
      </c>
      <c r="O3014" t="s">
        <v>12210</v>
      </c>
      <c r="P3014" t="s">
        <v>12211</v>
      </c>
      <c r="Q3014" t="s">
        <v>12212</v>
      </c>
    </row>
    <row r="3015" spans="1:17" x14ac:dyDescent="0.25">
      <c r="A3015">
        <v>14944</v>
      </c>
      <c r="B3015" t="s">
        <v>12213</v>
      </c>
      <c r="C3015" s="1">
        <v>4.3933317099999904E+16</v>
      </c>
      <c r="D3015" s="1">
        <v>1.09004800999999E+16</v>
      </c>
      <c r="E3015">
        <v>47014</v>
      </c>
      <c r="F3015" t="str">
        <f>VLOOKUP(E3015,'[1]movimento-per-comune-ambito-201'!$C$2:$D$547,2,0)</f>
        <v>Pistoia e Montagna pistoiese</v>
      </c>
      <c r="G3015" t="s">
        <v>63019</v>
      </c>
      <c r="H3015" t="s">
        <v>41</v>
      </c>
      <c r="I3015" t="s">
        <v>12214</v>
      </c>
      <c r="J3015">
        <v>51000</v>
      </c>
      <c r="K3015" t="s">
        <v>11313</v>
      </c>
      <c r="L3015" t="str">
        <f>VLOOKUP(K3015,'[1]movimento-per-comune-ambito-201'!$B$2:$D$547,3,FALSE)</f>
        <v>Pistoia e Montagna pistoiese</v>
      </c>
      <c r="M3015" t="s">
        <v>9632</v>
      </c>
      <c r="N3015">
        <v>3</v>
      </c>
      <c r="O3015" t="s">
        <v>12215</v>
      </c>
      <c r="P3015" t="s">
        <v>12216</v>
      </c>
      <c r="Q3015" t="s">
        <v>12217</v>
      </c>
    </row>
    <row r="3016" spans="1:17" x14ac:dyDescent="0.25">
      <c r="A3016">
        <v>14945</v>
      </c>
      <c r="B3016" t="s">
        <v>12218</v>
      </c>
      <c r="C3016" s="1">
        <v>439318843</v>
      </c>
      <c r="D3016" s="1">
        <v>1.09169271E+16</v>
      </c>
      <c r="E3016">
        <v>47014</v>
      </c>
      <c r="F3016" t="str">
        <f>VLOOKUP(E3016,'[1]movimento-per-comune-ambito-201'!$C$2:$D$547,2,0)</f>
        <v>Pistoia e Montagna pistoiese</v>
      </c>
      <c r="G3016" t="s">
        <v>63020</v>
      </c>
      <c r="H3016" t="s">
        <v>41</v>
      </c>
      <c r="I3016" t="s">
        <v>12219</v>
      </c>
      <c r="J3016">
        <v>51000</v>
      </c>
      <c r="K3016" t="s">
        <v>11313</v>
      </c>
      <c r="L3016" t="str">
        <f>VLOOKUP(K3016,'[1]movimento-per-comune-ambito-201'!$B$2:$D$547,3,FALSE)</f>
        <v>Pistoia e Montagna pistoiese</v>
      </c>
      <c r="M3016" t="s">
        <v>9632</v>
      </c>
      <c r="N3016">
        <v>3</v>
      </c>
      <c r="O3016" t="s">
        <v>12220</v>
      </c>
      <c r="P3016" t="s">
        <v>12221</v>
      </c>
      <c r="Q3016" t="s">
        <v>12222</v>
      </c>
    </row>
    <row r="3017" spans="1:17" x14ac:dyDescent="0.25">
      <c r="A3017">
        <v>14946</v>
      </c>
      <c r="B3017" t="s">
        <v>12223</v>
      </c>
      <c r="C3017" s="1">
        <v>4.3929221599999904E+16</v>
      </c>
      <c r="D3017" s="1">
        <v>1.0914267E+16</v>
      </c>
      <c r="E3017">
        <v>47014</v>
      </c>
      <c r="F3017" t="str">
        <f>VLOOKUP(E3017,'[1]movimento-per-comune-ambito-201'!$C$2:$D$547,2,0)</f>
        <v>Pistoia e Montagna pistoiese</v>
      </c>
      <c r="G3017" t="s">
        <v>63329</v>
      </c>
      <c r="H3017" t="s">
        <v>41</v>
      </c>
      <c r="I3017" t="s">
        <v>12224</v>
      </c>
      <c r="J3017">
        <v>51000</v>
      </c>
      <c r="K3017" t="s">
        <v>11313</v>
      </c>
      <c r="L3017" t="str">
        <f>VLOOKUP(K3017,'[1]movimento-per-comune-ambito-201'!$B$2:$D$547,3,FALSE)</f>
        <v>Pistoia e Montagna pistoiese</v>
      </c>
      <c r="M3017" t="s">
        <v>9632</v>
      </c>
      <c r="N3017">
        <v>3</v>
      </c>
      <c r="O3017" t="s">
        <v>12225</v>
      </c>
      <c r="P3017" t="s">
        <v>12226</v>
      </c>
      <c r="Q3017" t="s">
        <v>12227</v>
      </c>
    </row>
    <row r="3018" spans="1:17" x14ac:dyDescent="0.25">
      <c r="A3018">
        <v>14947</v>
      </c>
      <c r="B3018" t="s">
        <v>8036</v>
      </c>
      <c r="C3018" s="1">
        <v>4.39319683E+16</v>
      </c>
      <c r="D3018" s="1">
        <v>1.09163796E+16</v>
      </c>
      <c r="E3018">
        <v>47014</v>
      </c>
      <c r="F3018" t="str">
        <f>VLOOKUP(E3018,'[1]movimento-per-comune-ambito-201'!$C$2:$D$547,2,0)</f>
        <v>Pistoia e Montagna pistoiese</v>
      </c>
      <c r="G3018" t="s">
        <v>63054</v>
      </c>
      <c r="H3018" t="s">
        <v>41</v>
      </c>
      <c r="I3018" t="s">
        <v>12228</v>
      </c>
      <c r="J3018">
        <v>51000</v>
      </c>
      <c r="K3018" t="s">
        <v>11313</v>
      </c>
      <c r="L3018" t="str">
        <f>VLOOKUP(K3018,'[1]movimento-per-comune-ambito-201'!$B$2:$D$547,3,FALSE)</f>
        <v>Pistoia e Montagna pistoiese</v>
      </c>
      <c r="M3018" t="s">
        <v>9632</v>
      </c>
      <c r="N3018">
        <v>4</v>
      </c>
      <c r="O3018" t="s">
        <v>12229</v>
      </c>
      <c r="P3018" t="s">
        <v>12230</v>
      </c>
      <c r="Q3018">
        <v>573358800</v>
      </c>
    </row>
    <row r="3019" spans="1:17" x14ac:dyDescent="0.25">
      <c r="A3019">
        <v>14948</v>
      </c>
      <c r="B3019" t="s">
        <v>12231</v>
      </c>
      <c r="C3019" s="1">
        <v>4.395275E+16</v>
      </c>
      <c r="D3019" s="1">
        <v>1090094</v>
      </c>
      <c r="E3019">
        <v>47014</v>
      </c>
      <c r="F3019" t="str">
        <f>VLOOKUP(E3019,'[1]movimento-per-comune-ambito-201'!$C$2:$D$547,2,0)</f>
        <v>Pistoia e Montagna pistoiese</v>
      </c>
      <c r="G3019" t="s">
        <v>63142</v>
      </c>
      <c r="H3019" t="s">
        <v>41</v>
      </c>
      <c r="I3019" t="s">
        <v>12232</v>
      </c>
      <c r="J3019">
        <v>51000</v>
      </c>
      <c r="K3019" t="s">
        <v>11313</v>
      </c>
      <c r="L3019" t="str">
        <f>VLOOKUP(K3019,'[1]movimento-per-comune-ambito-201'!$B$2:$D$547,3,FALSE)</f>
        <v>Pistoia e Montagna pistoiese</v>
      </c>
      <c r="M3019" t="s">
        <v>9632</v>
      </c>
      <c r="N3019">
        <v>3</v>
      </c>
      <c r="O3019" t="s">
        <v>12233</v>
      </c>
      <c r="P3019" t="s">
        <v>12234</v>
      </c>
      <c r="Q3019" t="s">
        <v>12235</v>
      </c>
    </row>
    <row r="3020" spans="1:17" x14ac:dyDescent="0.25">
      <c r="A3020">
        <v>14949</v>
      </c>
      <c r="B3020" t="s">
        <v>410</v>
      </c>
      <c r="C3020" s="1">
        <v>4.39341512E+16</v>
      </c>
      <c r="D3020" s="1">
        <v>109144101</v>
      </c>
      <c r="E3020">
        <v>47014</v>
      </c>
      <c r="F3020" t="str">
        <f>VLOOKUP(E3020,'[1]movimento-per-comune-ambito-201'!$C$2:$D$547,2,0)</f>
        <v>Pistoia e Montagna pistoiese</v>
      </c>
      <c r="G3020" t="s">
        <v>63152</v>
      </c>
      <c r="H3020" t="s">
        <v>41</v>
      </c>
      <c r="I3020" t="s">
        <v>12236</v>
      </c>
      <c r="J3020">
        <v>51000</v>
      </c>
      <c r="K3020" t="s">
        <v>11313</v>
      </c>
      <c r="L3020" t="str">
        <f>VLOOKUP(K3020,'[1]movimento-per-comune-ambito-201'!$B$2:$D$547,3,FALSE)</f>
        <v>Pistoia e Montagna pistoiese</v>
      </c>
      <c r="M3020" t="s">
        <v>9632</v>
      </c>
      <c r="N3020">
        <v>2</v>
      </c>
      <c r="O3020" t="s">
        <v>12237</v>
      </c>
      <c r="P3020" t="s">
        <v>12238</v>
      </c>
      <c r="Q3020" t="s">
        <v>12239</v>
      </c>
    </row>
    <row r="3021" spans="1:17" x14ac:dyDescent="0.25">
      <c r="A3021">
        <v>14951</v>
      </c>
      <c r="B3021" t="s">
        <v>30</v>
      </c>
      <c r="C3021" s="1">
        <v>4.407551E+16</v>
      </c>
      <c r="D3021" s="1">
        <v>1088988</v>
      </c>
      <c r="E3021">
        <v>47014</v>
      </c>
      <c r="F3021" t="str">
        <f>VLOOKUP(E3021,'[1]movimento-per-comune-ambito-201'!$C$2:$D$547,2,0)</f>
        <v>Pistoia e Montagna pistoiese</v>
      </c>
      <c r="G3021" t="s">
        <v>63153</v>
      </c>
      <c r="H3021" t="s">
        <v>41</v>
      </c>
      <c r="I3021" t="s">
        <v>12240</v>
      </c>
      <c r="J3021">
        <v>51000</v>
      </c>
      <c r="K3021" t="s">
        <v>11313</v>
      </c>
      <c r="L3021" t="str">
        <f>VLOOKUP(K3021,'[1]movimento-per-comune-ambito-201'!$B$2:$D$547,3,FALSE)</f>
        <v>Pistoia e Montagna pistoiese</v>
      </c>
      <c r="M3021" t="s">
        <v>9632</v>
      </c>
      <c r="N3021">
        <v>1</v>
      </c>
      <c r="O3021" t="s">
        <v>12241</v>
      </c>
      <c r="Q3021" t="s">
        <v>12242</v>
      </c>
    </row>
    <row r="3022" spans="1:17" x14ac:dyDescent="0.25">
      <c r="A3022">
        <v>14952</v>
      </c>
      <c r="B3022" t="s">
        <v>12243</v>
      </c>
      <c r="C3022" s="1">
        <v>4.40586375E+16</v>
      </c>
      <c r="D3022" s="1">
        <v>1.09113108E+16</v>
      </c>
      <c r="E3022">
        <v>47014</v>
      </c>
      <c r="F3022" t="str">
        <f>VLOOKUP(E3022,'[1]movimento-per-comune-ambito-201'!$C$2:$D$547,2,0)</f>
        <v>Pistoia e Montagna pistoiese</v>
      </c>
      <c r="G3022" t="s">
        <v>63058</v>
      </c>
      <c r="H3022" t="s">
        <v>41</v>
      </c>
      <c r="I3022" t="s">
        <v>12244</v>
      </c>
      <c r="J3022">
        <v>51000</v>
      </c>
      <c r="K3022" t="s">
        <v>11313</v>
      </c>
      <c r="L3022" t="str">
        <f>VLOOKUP(K3022,'[1]movimento-per-comune-ambito-201'!$B$2:$D$547,3,FALSE)</f>
        <v>Pistoia e Montagna pistoiese</v>
      </c>
      <c r="M3022" t="s">
        <v>9632</v>
      </c>
      <c r="N3022">
        <v>3</v>
      </c>
      <c r="O3022" t="s">
        <v>12245</v>
      </c>
      <c r="P3022" t="s">
        <v>12246</v>
      </c>
      <c r="Q3022" t="s">
        <v>12247</v>
      </c>
    </row>
    <row r="3023" spans="1:17" x14ac:dyDescent="0.25">
      <c r="A3023">
        <v>14953</v>
      </c>
      <c r="B3023" t="s">
        <v>12248</v>
      </c>
      <c r="C3023" s="1">
        <v>4.39303475E+16</v>
      </c>
      <c r="D3023" s="1">
        <v>109078587</v>
      </c>
      <c r="E3023">
        <v>47014</v>
      </c>
      <c r="F3023" t="str">
        <f>VLOOKUP(E3023,'[1]movimento-per-comune-ambito-201'!$C$2:$D$547,2,0)</f>
        <v>Pistoia e Montagna pistoiese</v>
      </c>
      <c r="G3023" t="s">
        <v>63154</v>
      </c>
      <c r="H3023" t="s">
        <v>41</v>
      </c>
      <c r="I3023" t="s">
        <v>12249</v>
      </c>
      <c r="J3023">
        <v>51000</v>
      </c>
      <c r="K3023" t="s">
        <v>11313</v>
      </c>
      <c r="L3023" t="str">
        <f>VLOOKUP(K3023,'[1]movimento-per-comune-ambito-201'!$B$2:$D$547,3,FALSE)</f>
        <v>Pistoia e Montagna pistoiese</v>
      </c>
      <c r="M3023" t="s">
        <v>9632</v>
      </c>
      <c r="N3023">
        <v>1</v>
      </c>
      <c r="O3023" t="s">
        <v>12250</v>
      </c>
      <c r="Q3023" t="s">
        <v>12251</v>
      </c>
    </row>
    <row r="3024" spans="1:17" x14ac:dyDescent="0.25">
      <c r="A3024">
        <v>14954</v>
      </c>
      <c r="B3024" t="s">
        <v>6152</v>
      </c>
      <c r="C3024" s="1">
        <v>4.40268931E+16</v>
      </c>
      <c r="D3024" s="1">
        <v>109095134</v>
      </c>
      <c r="E3024">
        <v>47014</v>
      </c>
      <c r="F3024" t="str">
        <f>VLOOKUP(E3024,'[1]movimento-per-comune-ambito-201'!$C$2:$D$547,2,0)</f>
        <v>Pistoia e Montagna pistoiese</v>
      </c>
      <c r="G3024" t="s">
        <v>63501</v>
      </c>
      <c r="H3024" t="s">
        <v>41</v>
      </c>
      <c r="I3024" t="s">
        <v>12252</v>
      </c>
      <c r="J3024">
        <v>51000</v>
      </c>
      <c r="K3024" t="s">
        <v>11313</v>
      </c>
      <c r="L3024" t="str">
        <f>VLOOKUP(K3024,'[1]movimento-per-comune-ambito-201'!$B$2:$D$547,3,FALSE)</f>
        <v>Pistoia e Montagna pistoiese</v>
      </c>
      <c r="M3024" t="s">
        <v>9632</v>
      </c>
      <c r="N3024">
        <v>3</v>
      </c>
      <c r="O3024" t="s">
        <v>12253</v>
      </c>
      <c r="P3024" t="s">
        <v>12254</v>
      </c>
      <c r="Q3024" t="s">
        <v>12255</v>
      </c>
    </row>
    <row r="3025" spans="1:17" x14ac:dyDescent="0.25">
      <c r="A3025">
        <v>14955</v>
      </c>
      <c r="B3025" t="s">
        <v>12256</v>
      </c>
      <c r="C3025" s="1">
        <v>4.40279286E+16</v>
      </c>
      <c r="D3025" s="1">
        <v>1.09091906E+16</v>
      </c>
      <c r="E3025">
        <v>47014</v>
      </c>
      <c r="F3025" t="str">
        <f>VLOOKUP(E3025,'[1]movimento-per-comune-ambito-201'!$C$2:$D$547,2,0)</f>
        <v>Pistoia e Montagna pistoiese</v>
      </c>
      <c r="G3025" t="s">
        <v>63155</v>
      </c>
      <c r="H3025" t="s">
        <v>41</v>
      </c>
      <c r="I3025" t="s">
        <v>12257</v>
      </c>
      <c r="J3025">
        <v>51000</v>
      </c>
      <c r="K3025" t="s">
        <v>11313</v>
      </c>
      <c r="L3025" t="str">
        <f>VLOOKUP(K3025,'[1]movimento-per-comune-ambito-201'!$B$2:$D$547,3,FALSE)</f>
        <v>Pistoia e Montagna pistoiese</v>
      </c>
      <c r="M3025" t="s">
        <v>9632</v>
      </c>
      <c r="N3025">
        <v>1</v>
      </c>
      <c r="O3025" t="s">
        <v>12258</v>
      </c>
      <c r="P3025" t="s">
        <v>12259</v>
      </c>
      <c r="Q3025" t="s">
        <v>12260</v>
      </c>
    </row>
    <row r="3026" spans="1:17" x14ac:dyDescent="0.25">
      <c r="A3026">
        <v>14956</v>
      </c>
      <c r="B3026" t="s">
        <v>12261</v>
      </c>
      <c r="C3026" s="1">
        <v>4.39500302529374E+16</v>
      </c>
      <c r="D3026" s="1">
        <v>1.09201955795288E+16</v>
      </c>
      <c r="E3026">
        <v>47014</v>
      </c>
      <c r="F3026" t="str">
        <f>VLOOKUP(E3026,'[1]movimento-per-comune-ambito-201'!$C$2:$D$547,2,0)</f>
        <v>Pistoia e Montagna pistoiese</v>
      </c>
      <c r="G3026" t="s">
        <v>63157</v>
      </c>
      <c r="H3026" t="s">
        <v>41</v>
      </c>
      <c r="I3026" t="s">
        <v>12262</v>
      </c>
      <c r="J3026">
        <v>51000</v>
      </c>
      <c r="K3026" t="s">
        <v>11313</v>
      </c>
      <c r="L3026" t="str">
        <f>VLOOKUP(K3026,'[1]movimento-per-comune-ambito-201'!$B$2:$D$547,3,FALSE)</f>
        <v>Pistoia e Montagna pistoiese</v>
      </c>
      <c r="M3026" t="s">
        <v>9632</v>
      </c>
      <c r="N3026">
        <v>4</v>
      </c>
      <c r="O3026" t="s">
        <v>12263</v>
      </c>
      <c r="P3026" t="s">
        <v>12134</v>
      </c>
      <c r="Q3026">
        <v>573450297</v>
      </c>
    </row>
    <row r="3027" spans="1:17" x14ac:dyDescent="0.25">
      <c r="A3027">
        <v>14957</v>
      </c>
      <c r="B3027" t="s">
        <v>12264</v>
      </c>
      <c r="C3027" s="1">
        <v>4.39294932E+16</v>
      </c>
      <c r="D3027" s="1">
        <v>1.09149942E+16</v>
      </c>
      <c r="E3027">
        <v>47014</v>
      </c>
      <c r="F3027" t="str">
        <f>VLOOKUP(E3027,'[1]movimento-per-comune-ambito-201'!$C$2:$D$547,2,0)</f>
        <v>Pistoia e Montagna pistoiese</v>
      </c>
      <c r="G3027" t="s">
        <v>63059</v>
      </c>
      <c r="H3027" t="s">
        <v>41</v>
      </c>
      <c r="I3027" t="s">
        <v>12265</v>
      </c>
      <c r="J3027">
        <v>51000</v>
      </c>
      <c r="K3027" t="s">
        <v>11313</v>
      </c>
      <c r="L3027" t="str">
        <f>VLOOKUP(K3027,'[1]movimento-per-comune-ambito-201'!$B$2:$D$547,3,FALSE)</f>
        <v>Pistoia e Montagna pistoiese</v>
      </c>
      <c r="M3027" t="s">
        <v>9632</v>
      </c>
      <c r="N3027">
        <v>3</v>
      </c>
      <c r="O3027" t="s">
        <v>12266</v>
      </c>
      <c r="P3027" t="s">
        <v>12267</v>
      </c>
      <c r="Q3027">
        <v>573977474</v>
      </c>
    </row>
    <row r="3028" spans="1:17" x14ac:dyDescent="0.25">
      <c r="A3028">
        <v>14958</v>
      </c>
      <c r="B3028" t="s">
        <v>12268</v>
      </c>
      <c r="C3028" s="1">
        <v>4.39801244E+16</v>
      </c>
      <c r="D3028" s="1">
        <v>1.09014808999999E+16</v>
      </c>
      <c r="E3028">
        <v>47014</v>
      </c>
      <c r="F3028" t="str">
        <f>VLOOKUP(E3028,'[1]movimento-per-comune-ambito-201'!$C$2:$D$547,2,0)</f>
        <v>Pistoia e Montagna pistoiese</v>
      </c>
      <c r="G3028" t="s">
        <v>63378</v>
      </c>
      <c r="H3028" t="s">
        <v>41</v>
      </c>
      <c r="I3028" t="s">
        <v>12269</v>
      </c>
      <c r="J3028">
        <v>51100</v>
      </c>
      <c r="K3028" t="s">
        <v>11313</v>
      </c>
      <c r="L3028" t="str">
        <f>VLOOKUP(K3028,'[1]movimento-per-comune-ambito-201'!$B$2:$D$547,3,FALSE)</f>
        <v>Pistoia e Montagna pistoiese</v>
      </c>
      <c r="M3028" t="s">
        <v>9632</v>
      </c>
      <c r="N3028">
        <v>3</v>
      </c>
      <c r="O3028" t="s">
        <v>12270</v>
      </c>
      <c r="P3028" t="s">
        <v>12271</v>
      </c>
      <c r="Q3028" t="s">
        <v>12272</v>
      </c>
    </row>
    <row r="3029" spans="1:17" x14ac:dyDescent="0.25">
      <c r="A3029">
        <v>14959</v>
      </c>
      <c r="B3029" t="s">
        <v>12273</v>
      </c>
      <c r="C3029" s="1">
        <v>4.3938073E+16</v>
      </c>
      <c r="D3029" s="1">
        <v>1.1010827E+16</v>
      </c>
      <c r="E3029">
        <v>47014</v>
      </c>
      <c r="F3029" t="str">
        <f>VLOOKUP(E3029,'[1]movimento-per-comune-ambito-201'!$C$2:$D$547,2,0)</f>
        <v>Pistoia e Montagna pistoiese</v>
      </c>
      <c r="G3029" t="s">
        <v>63033</v>
      </c>
      <c r="H3029" t="s">
        <v>52</v>
      </c>
      <c r="I3029" t="s">
        <v>12274</v>
      </c>
      <c r="J3029">
        <v>51000</v>
      </c>
      <c r="K3029" t="s">
        <v>11313</v>
      </c>
      <c r="L3029" t="str">
        <f>VLOOKUP(K3029,'[1]movimento-per-comune-ambito-201'!$B$2:$D$547,3,FALSE)</f>
        <v>Pistoia e Montagna pistoiese</v>
      </c>
      <c r="M3029" t="s">
        <v>9632</v>
      </c>
      <c r="N3029">
        <v>0</v>
      </c>
      <c r="O3029" t="s">
        <v>12275</v>
      </c>
      <c r="P3029" t="s">
        <v>12276</v>
      </c>
      <c r="Q3029" t="s">
        <v>12277</v>
      </c>
    </row>
    <row r="3030" spans="1:17" x14ac:dyDescent="0.25">
      <c r="A3030">
        <v>14960</v>
      </c>
      <c r="B3030" t="s">
        <v>12278</v>
      </c>
      <c r="C3030" s="1">
        <v>4.3947262E+16</v>
      </c>
      <c r="D3030" s="1">
        <v>109289582</v>
      </c>
      <c r="E3030">
        <v>47014</v>
      </c>
      <c r="F3030" t="str">
        <f>VLOOKUP(E3030,'[1]movimento-per-comune-ambito-201'!$C$2:$D$547,2,0)</f>
        <v>Pistoia e Montagna pistoiese</v>
      </c>
      <c r="G3030" t="s">
        <v>63021</v>
      </c>
      <c r="H3030" t="s">
        <v>52</v>
      </c>
      <c r="I3030" t="s">
        <v>12279</v>
      </c>
      <c r="J3030">
        <v>51000</v>
      </c>
      <c r="K3030" t="s">
        <v>11313</v>
      </c>
      <c r="L3030" t="str">
        <f>VLOOKUP(K3030,'[1]movimento-per-comune-ambito-201'!$B$2:$D$547,3,FALSE)</f>
        <v>Pistoia e Montagna pistoiese</v>
      </c>
      <c r="M3030" t="s">
        <v>9632</v>
      </c>
      <c r="N3030">
        <v>0</v>
      </c>
      <c r="Q3030" t="s">
        <v>12280</v>
      </c>
    </row>
    <row r="3031" spans="1:17" x14ac:dyDescent="0.25">
      <c r="A3031">
        <v>14961</v>
      </c>
      <c r="B3031" t="s">
        <v>12281</v>
      </c>
      <c r="C3031" s="1">
        <v>439544213</v>
      </c>
      <c r="D3031" s="1">
        <v>109014966</v>
      </c>
      <c r="E3031">
        <v>47014</v>
      </c>
      <c r="F3031" t="str">
        <f>VLOOKUP(E3031,'[1]movimento-per-comune-ambito-201'!$C$2:$D$547,2,0)</f>
        <v>Pistoia e Montagna pistoiese</v>
      </c>
      <c r="G3031" t="s">
        <v>63063</v>
      </c>
      <c r="H3031" t="s">
        <v>52</v>
      </c>
      <c r="I3031" t="s">
        <v>12282</v>
      </c>
      <c r="J3031">
        <v>51000</v>
      </c>
      <c r="K3031" t="s">
        <v>11313</v>
      </c>
      <c r="L3031" t="str">
        <f>VLOOKUP(K3031,'[1]movimento-per-comune-ambito-201'!$B$2:$D$547,3,FALSE)</f>
        <v>Pistoia e Montagna pistoiese</v>
      </c>
      <c r="M3031" t="s">
        <v>9632</v>
      </c>
      <c r="N3031">
        <v>0</v>
      </c>
      <c r="O3031" t="s">
        <v>12283</v>
      </c>
      <c r="P3031" t="s">
        <v>12284</v>
      </c>
      <c r="Q3031" t="s">
        <v>12285</v>
      </c>
    </row>
    <row r="3032" spans="1:17" x14ac:dyDescent="0.25">
      <c r="A3032">
        <v>14962</v>
      </c>
      <c r="B3032" t="s">
        <v>12286</v>
      </c>
      <c r="C3032" s="1">
        <v>4.39303475E+16</v>
      </c>
      <c r="D3032" s="1">
        <v>109078587</v>
      </c>
      <c r="E3032">
        <v>47014</v>
      </c>
      <c r="F3032" t="str">
        <f>VLOOKUP(E3032,'[1]movimento-per-comune-ambito-201'!$C$2:$D$547,2,0)</f>
        <v>Pistoia e Montagna pistoiese</v>
      </c>
      <c r="G3032" t="s">
        <v>63064</v>
      </c>
      <c r="H3032" t="s">
        <v>52</v>
      </c>
      <c r="I3032" t="s">
        <v>12287</v>
      </c>
      <c r="J3032">
        <v>51000</v>
      </c>
      <c r="K3032" t="s">
        <v>11313</v>
      </c>
      <c r="L3032" t="str">
        <f>VLOOKUP(K3032,'[1]movimento-per-comune-ambito-201'!$B$2:$D$547,3,FALSE)</f>
        <v>Pistoia e Montagna pistoiese</v>
      </c>
      <c r="M3032" t="s">
        <v>9632</v>
      </c>
      <c r="N3032">
        <v>0</v>
      </c>
      <c r="O3032" t="s">
        <v>12288</v>
      </c>
      <c r="Q3032" t="s">
        <v>12289</v>
      </c>
    </row>
    <row r="3033" spans="1:17" x14ac:dyDescent="0.25">
      <c r="A3033">
        <v>14963</v>
      </c>
      <c r="B3033" t="s">
        <v>12290</v>
      </c>
      <c r="C3033" s="1">
        <v>4.38893598E+16</v>
      </c>
      <c r="D3033" s="1">
        <v>10908346</v>
      </c>
      <c r="E3033">
        <v>47014</v>
      </c>
      <c r="F3033" t="str">
        <f>VLOOKUP(E3033,'[1]movimento-per-comune-ambito-201'!$C$2:$D$547,2,0)</f>
        <v>Pistoia e Montagna pistoiese</v>
      </c>
      <c r="G3033" t="s">
        <v>63022</v>
      </c>
      <c r="H3033" t="s">
        <v>52</v>
      </c>
      <c r="I3033" t="s">
        <v>12291</v>
      </c>
      <c r="J3033">
        <v>51000</v>
      </c>
      <c r="K3033" t="s">
        <v>11313</v>
      </c>
      <c r="L3033" t="str">
        <f>VLOOKUP(K3033,'[1]movimento-per-comune-ambito-201'!$B$2:$D$547,3,FALSE)</f>
        <v>Pistoia e Montagna pistoiese</v>
      </c>
      <c r="M3033" t="s">
        <v>9632</v>
      </c>
      <c r="N3033">
        <v>0</v>
      </c>
      <c r="O3033" t="s">
        <v>12292</v>
      </c>
      <c r="Q3033" t="s">
        <v>12293</v>
      </c>
    </row>
    <row r="3034" spans="1:17" x14ac:dyDescent="0.25">
      <c r="A3034">
        <v>14964</v>
      </c>
      <c r="B3034" t="s">
        <v>12294</v>
      </c>
      <c r="C3034" s="1">
        <v>4.39413756E+16</v>
      </c>
      <c r="D3034" s="1">
        <v>1.09814314999999E+16</v>
      </c>
      <c r="E3034">
        <v>47014</v>
      </c>
      <c r="F3034" t="str">
        <f>VLOOKUP(E3034,'[1]movimento-per-comune-ambito-201'!$C$2:$D$547,2,0)</f>
        <v>Pistoia e Montagna pistoiese</v>
      </c>
      <c r="G3034" t="s">
        <v>63201</v>
      </c>
      <c r="H3034" t="s">
        <v>52</v>
      </c>
      <c r="I3034" t="s">
        <v>12295</v>
      </c>
      <c r="J3034">
        <v>51000</v>
      </c>
      <c r="K3034" t="s">
        <v>11313</v>
      </c>
      <c r="L3034" t="str">
        <f>VLOOKUP(K3034,'[1]movimento-per-comune-ambito-201'!$B$2:$D$547,3,FALSE)</f>
        <v>Pistoia e Montagna pistoiese</v>
      </c>
      <c r="M3034" t="s">
        <v>9632</v>
      </c>
      <c r="N3034">
        <v>0</v>
      </c>
      <c r="O3034" t="s">
        <v>12296</v>
      </c>
      <c r="P3034" t="s">
        <v>12297</v>
      </c>
      <c r="Q3034" t="s">
        <v>12298</v>
      </c>
    </row>
    <row r="3035" spans="1:17" x14ac:dyDescent="0.25">
      <c r="A3035">
        <v>14965</v>
      </c>
      <c r="B3035" t="s">
        <v>12299</v>
      </c>
      <c r="C3035" s="1">
        <v>4.39173095E+16</v>
      </c>
      <c r="D3035" s="1">
        <v>10981918</v>
      </c>
      <c r="E3035">
        <v>47014</v>
      </c>
      <c r="F3035" t="str">
        <f>VLOOKUP(E3035,'[1]movimento-per-comune-ambito-201'!$C$2:$D$547,2,0)</f>
        <v>Pistoia e Montagna pistoiese</v>
      </c>
      <c r="G3035" t="s">
        <v>63023</v>
      </c>
      <c r="H3035" t="s">
        <v>52</v>
      </c>
      <c r="I3035" t="s">
        <v>12300</v>
      </c>
      <c r="J3035">
        <v>51030</v>
      </c>
      <c r="K3035" t="s">
        <v>11313</v>
      </c>
      <c r="L3035" t="str">
        <f>VLOOKUP(K3035,'[1]movimento-per-comune-ambito-201'!$B$2:$D$547,3,FALSE)</f>
        <v>Pistoia e Montagna pistoiese</v>
      </c>
      <c r="M3035" t="s">
        <v>9632</v>
      </c>
      <c r="N3035">
        <v>0</v>
      </c>
      <c r="Q3035" t="s">
        <v>12301</v>
      </c>
    </row>
    <row r="3036" spans="1:17" x14ac:dyDescent="0.25">
      <c r="A3036">
        <v>14966</v>
      </c>
      <c r="B3036" t="s">
        <v>12302</v>
      </c>
      <c r="C3036" s="1">
        <v>4.4037129999999904E+16</v>
      </c>
      <c r="D3036" s="1">
        <v>1094598</v>
      </c>
      <c r="E3036">
        <v>47014</v>
      </c>
      <c r="F3036" t="str">
        <f>VLOOKUP(E3036,'[1]movimento-per-comune-ambito-201'!$C$2:$D$547,2,0)</f>
        <v>Pistoia e Montagna pistoiese</v>
      </c>
      <c r="G3036" t="s">
        <v>63024</v>
      </c>
      <c r="H3036" t="s">
        <v>52</v>
      </c>
      <c r="I3036" t="s">
        <v>12303</v>
      </c>
      <c r="J3036">
        <v>51000</v>
      </c>
      <c r="K3036" t="s">
        <v>11313</v>
      </c>
      <c r="L3036" t="str">
        <f>VLOOKUP(K3036,'[1]movimento-per-comune-ambito-201'!$B$2:$D$547,3,FALSE)</f>
        <v>Pistoia e Montagna pistoiese</v>
      </c>
      <c r="M3036" t="s">
        <v>9632</v>
      </c>
      <c r="N3036">
        <v>0</v>
      </c>
      <c r="O3036" t="s">
        <v>12304</v>
      </c>
      <c r="Q3036" t="s">
        <v>12305</v>
      </c>
    </row>
    <row r="3037" spans="1:17" x14ac:dyDescent="0.25">
      <c r="A3037">
        <v>13229</v>
      </c>
      <c r="B3037" t="s">
        <v>12306</v>
      </c>
      <c r="C3037" s="1">
        <v>4.2750187699999904E+16</v>
      </c>
      <c r="D3037" s="1">
        <v>101815316</v>
      </c>
      <c r="E3037">
        <v>49003</v>
      </c>
      <c r="F3037" t="str">
        <f>VLOOKUP(E3037,'[1]movimento-per-comune-ambito-201'!$C$2:$D$547,2,0)</f>
        <v>Isola Elba</v>
      </c>
      <c r="G3037" t="s">
        <v>63159</v>
      </c>
      <c r="H3037" t="s">
        <v>41</v>
      </c>
      <c r="J3037">
        <v>57034</v>
      </c>
      <c r="K3037" t="s">
        <v>4310</v>
      </c>
      <c r="L3037" t="str">
        <f>VLOOKUP(K3037,'[1]movimento-per-comune-ambito-201'!$B$2:$D$547,3,FALSE)</f>
        <v>Isola Elba</v>
      </c>
      <c r="M3037" t="s">
        <v>4311</v>
      </c>
      <c r="N3037">
        <v>3</v>
      </c>
    </row>
    <row r="3038" spans="1:17" x14ac:dyDescent="0.25">
      <c r="A3038">
        <v>14967</v>
      </c>
      <c r="B3038" t="s">
        <v>12307</v>
      </c>
      <c r="C3038" s="1">
        <v>4.3917970099999904E+16</v>
      </c>
      <c r="D3038" s="1">
        <v>109282789</v>
      </c>
      <c r="E3038">
        <v>47014</v>
      </c>
      <c r="F3038" t="str">
        <f>VLOOKUP(E3038,'[1]movimento-per-comune-ambito-201'!$C$2:$D$547,2,0)</f>
        <v>Pistoia e Montagna pistoiese</v>
      </c>
      <c r="G3038" t="s">
        <v>63202</v>
      </c>
      <c r="H3038" t="s">
        <v>52</v>
      </c>
      <c r="I3038" t="s">
        <v>12308</v>
      </c>
      <c r="J3038">
        <v>51000</v>
      </c>
      <c r="K3038" t="s">
        <v>11313</v>
      </c>
      <c r="L3038" t="str">
        <f>VLOOKUP(K3038,'[1]movimento-per-comune-ambito-201'!$B$2:$D$547,3,FALSE)</f>
        <v>Pistoia e Montagna pistoiese</v>
      </c>
      <c r="M3038" t="s">
        <v>9632</v>
      </c>
      <c r="N3038">
        <v>0</v>
      </c>
      <c r="O3038" t="s">
        <v>12309</v>
      </c>
      <c r="P3038" t="s">
        <v>12310</v>
      </c>
      <c r="Q3038" t="s">
        <v>12311</v>
      </c>
    </row>
    <row r="3039" spans="1:17" x14ac:dyDescent="0.25">
      <c r="A3039">
        <v>14968</v>
      </c>
      <c r="B3039" t="s">
        <v>12312</v>
      </c>
      <c r="C3039" s="1">
        <v>4.39877127E+16</v>
      </c>
      <c r="D3039" s="1">
        <v>109354944</v>
      </c>
      <c r="E3039">
        <v>47014</v>
      </c>
      <c r="F3039" t="str">
        <f>VLOOKUP(E3039,'[1]movimento-per-comune-ambito-201'!$C$2:$D$547,2,0)</f>
        <v>Pistoia e Montagna pistoiese</v>
      </c>
      <c r="G3039" t="s">
        <v>63358</v>
      </c>
      <c r="H3039" t="s">
        <v>52</v>
      </c>
      <c r="I3039" t="s">
        <v>12313</v>
      </c>
      <c r="J3039">
        <v>51100</v>
      </c>
      <c r="K3039" t="s">
        <v>11313</v>
      </c>
      <c r="L3039" t="str">
        <f>VLOOKUP(K3039,'[1]movimento-per-comune-ambito-201'!$B$2:$D$547,3,FALSE)</f>
        <v>Pistoia e Montagna pistoiese</v>
      </c>
      <c r="M3039" t="s">
        <v>9632</v>
      </c>
      <c r="N3039">
        <v>0</v>
      </c>
      <c r="O3039" t="s">
        <v>12314</v>
      </c>
      <c r="Q3039" t="s">
        <v>12315</v>
      </c>
    </row>
    <row r="3040" spans="1:17" x14ac:dyDescent="0.25">
      <c r="A3040">
        <v>14969</v>
      </c>
      <c r="B3040" t="s">
        <v>12316</v>
      </c>
      <c r="C3040" s="1">
        <v>4.39285962E+16</v>
      </c>
      <c r="D3040" s="1">
        <v>109239339</v>
      </c>
      <c r="E3040">
        <v>47014</v>
      </c>
      <c r="F3040" t="str">
        <f>VLOOKUP(E3040,'[1]movimento-per-comune-ambito-201'!$C$2:$D$547,2,0)</f>
        <v>Pistoia e Montagna pistoiese</v>
      </c>
      <c r="G3040" t="s">
        <v>63359</v>
      </c>
      <c r="H3040" t="s">
        <v>52</v>
      </c>
      <c r="I3040" t="s">
        <v>12317</v>
      </c>
      <c r="J3040">
        <v>51000</v>
      </c>
      <c r="K3040" t="s">
        <v>11313</v>
      </c>
      <c r="L3040" t="str">
        <f>VLOOKUP(K3040,'[1]movimento-per-comune-ambito-201'!$B$2:$D$547,3,FALSE)</f>
        <v>Pistoia e Montagna pistoiese</v>
      </c>
      <c r="M3040" t="s">
        <v>9632</v>
      </c>
      <c r="N3040">
        <v>0</v>
      </c>
      <c r="O3040" t="s">
        <v>12318</v>
      </c>
      <c r="P3040" t="s">
        <v>12319</v>
      </c>
      <c r="Q3040">
        <v>57323615</v>
      </c>
    </row>
    <row r="3041" spans="1:17" x14ac:dyDescent="0.25">
      <c r="A3041">
        <v>14970</v>
      </c>
      <c r="B3041" t="s">
        <v>12320</v>
      </c>
      <c r="C3041" s="1">
        <v>43943973</v>
      </c>
      <c r="D3041" s="1">
        <v>109071929</v>
      </c>
      <c r="E3041">
        <v>47014</v>
      </c>
      <c r="F3041" t="str">
        <f>VLOOKUP(E3041,'[1]movimento-per-comune-ambito-201'!$C$2:$D$547,2,0)</f>
        <v>Pistoia e Montagna pistoiese</v>
      </c>
      <c r="G3041" t="s">
        <v>63360</v>
      </c>
      <c r="H3041" t="s">
        <v>52</v>
      </c>
      <c r="I3041" t="s">
        <v>12321</v>
      </c>
      <c r="J3041">
        <v>51000</v>
      </c>
      <c r="K3041" t="s">
        <v>11313</v>
      </c>
      <c r="L3041" t="str">
        <f>VLOOKUP(K3041,'[1]movimento-per-comune-ambito-201'!$B$2:$D$547,3,FALSE)</f>
        <v>Pistoia e Montagna pistoiese</v>
      </c>
      <c r="M3041" t="s">
        <v>9632</v>
      </c>
      <c r="N3041">
        <v>0</v>
      </c>
      <c r="O3041" t="s">
        <v>12322</v>
      </c>
      <c r="Q3041">
        <v>3470643564</v>
      </c>
    </row>
    <row r="3042" spans="1:17" x14ac:dyDescent="0.25">
      <c r="A3042">
        <v>14971</v>
      </c>
      <c r="B3042" t="s">
        <v>12323</v>
      </c>
      <c r="C3042" s="1">
        <v>4.39413756E+16</v>
      </c>
      <c r="D3042" s="1">
        <v>1.09814314999999E+16</v>
      </c>
      <c r="E3042">
        <v>47014</v>
      </c>
      <c r="F3042" t="str">
        <f>VLOOKUP(E3042,'[1]movimento-per-comune-ambito-201'!$C$2:$D$547,2,0)</f>
        <v>Pistoia e Montagna pistoiese</v>
      </c>
      <c r="G3042" t="s">
        <v>63067</v>
      </c>
      <c r="H3042" t="s">
        <v>52</v>
      </c>
      <c r="I3042" t="s">
        <v>12324</v>
      </c>
      <c r="J3042">
        <v>51000</v>
      </c>
      <c r="K3042" t="s">
        <v>11313</v>
      </c>
      <c r="L3042" t="str">
        <f>VLOOKUP(K3042,'[1]movimento-per-comune-ambito-201'!$B$2:$D$547,3,FALSE)</f>
        <v>Pistoia e Montagna pistoiese</v>
      </c>
      <c r="M3042" t="s">
        <v>9632</v>
      </c>
      <c r="N3042">
        <v>0</v>
      </c>
      <c r="Q3042" t="s">
        <v>12298</v>
      </c>
    </row>
    <row r="3043" spans="1:17" x14ac:dyDescent="0.25">
      <c r="A3043">
        <v>14972</v>
      </c>
      <c r="B3043" t="s">
        <v>4338</v>
      </c>
      <c r="C3043" s="1">
        <v>439322096</v>
      </c>
      <c r="D3043" s="1">
        <v>1.09156007E+16</v>
      </c>
      <c r="E3043">
        <v>47014</v>
      </c>
      <c r="F3043" t="str">
        <f>VLOOKUP(E3043,'[1]movimento-per-comune-ambito-201'!$C$2:$D$547,2,0)</f>
        <v>Pistoia e Montagna pistoiese</v>
      </c>
      <c r="G3043" t="s">
        <v>63068</v>
      </c>
      <c r="H3043" t="s">
        <v>52</v>
      </c>
      <c r="I3043" t="s">
        <v>12325</v>
      </c>
      <c r="J3043">
        <v>51100</v>
      </c>
      <c r="K3043" t="s">
        <v>11313</v>
      </c>
      <c r="L3043" t="str">
        <f>VLOOKUP(K3043,'[1]movimento-per-comune-ambito-201'!$B$2:$D$547,3,FALSE)</f>
        <v>Pistoia e Montagna pistoiese</v>
      </c>
      <c r="M3043" t="s">
        <v>9632</v>
      </c>
      <c r="N3043">
        <v>0</v>
      </c>
      <c r="O3043" t="s">
        <v>12326</v>
      </c>
      <c r="Q3043" t="s">
        <v>12327</v>
      </c>
    </row>
    <row r="3044" spans="1:17" x14ac:dyDescent="0.25">
      <c r="A3044">
        <v>14973</v>
      </c>
      <c r="B3044" t="s">
        <v>12175</v>
      </c>
      <c r="C3044" s="1">
        <v>4.3911669199999904E+16</v>
      </c>
      <c r="D3044" s="1">
        <v>1.09188769E+16</v>
      </c>
      <c r="E3044">
        <v>47014</v>
      </c>
      <c r="F3044" t="str">
        <f>VLOOKUP(E3044,'[1]movimento-per-comune-ambito-201'!$C$2:$D$547,2,0)</f>
        <v>Pistoia e Montagna pistoiese</v>
      </c>
      <c r="G3044" t="s">
        <v>63069</v>
      </c>
      <c r="H3044" t="s">
        <v>52</v>
      </c>
      <c r="I3044" t="s">
        <v>12328</v>
      </c>
      <c r="J3044">
        <v>51100</v>
      </c>
      <c r="K3044" t="s">
        <v>11313</v>
      </c>
      <c r="L3044" t="str">
        <f>VLOOKUP(K3044,'[1]movimento-per-comune-ambito-201'!$B$2:$D$547,3,FALSE)</f>
        <v>Pistoia e Montagna pistoiese</v>
      </c>
      <c r="M3044" t="s">
        <v>9632</v>
      </c>
      <c r="N3044">
        <v>0</v>
      </c>
      <c r="O3044" t="s">
        <v>12329</v>
      </c>
      <c r="Q3044" t="s">
        <v>12330</v>
      </c>
    </row>
    <row r="3045" spans="1:17" x14ac:dyDescent="0.25">
      <c r="A3045">
        <v>14974</v>
      </c>
      <c r="B3045" t="s">
        <v>12331</v>
      </c>
      <c r="C3045" s="1">
        <v>4.39353909E+16</v>
      </c>
      <c r="D3045" s="1">
        <v>109205313</v>
      </c>
      <c r="E3045">
        <v>47014</v>
      </c>
      <c r="F3045" t="str">
        <f>VLOOKUP(E3045,'[1]movimento-per-comune-ambito-201'!$C$2:$D$547,2,0)</f>
        <v>Pistoia e Montagna pistoiese</v>
      </c>
      <c r="G3045" t="s">
        <v>63070</v>
      </c>
      <c r="H3045" t="s">
        <v>52</v>
      </c>
      <c r="I3045" t="s">
        <v>12332</v>
      </c>
      <c r="J3045">
        <v>51000</v>
      </c>
      <c r="K3045" t="s">
        <v>11313</v>
      </c>
      <c r="L3045" t="str">
        <f>VLOOKUP(K3045,'[1]movimento-per-comune-ambito-201'!$B$2:$D$547,3,FALSE)</f>
        <v>Pistoia e Montagna pistoiese</v>
      </c>
      <c r="M3045" t="s">
        <v>9632</v>
      </c>
      <c r="N3045">
        <v>0</v>
      </c>
      <c r="O3045" t="s">
        <v>12333</v>
      </c>
      <c r="P3045" t="s">
        <v>12334</v>
      </c>
      <c r="Q3045">
        <v>573364135</v>
      </c>
    </row>
    <row r="3046" spans="1:17" x14ac:dyDescent="0.25">
      <c r="A3046">
        <v>14975</v>
      </c>
      <c r="B3046" t="s">
        <v>12335</v>
      </c>
      <c r="C3046" s="1">
        <v>439360444</v>
      </c>
      <c r="D3046" s="1">
        <v>1.09135234E+16</v>
      </c>
      <c r="E3046">
        <v>47014</v>
      </c>
      <c r="F3046" t="str">
        <f>VLOOKUP(E3046,'[1]movimento-per-comune-ambito-201'!$C$2:$D$547,2,0)</f>
        <v>Pistoia e Montagna pistoiese</v>
      </c>
      <c r="G3046" t="s">
        <v>63361</v>
      </c>
      <c r="H3046" t="s">
        <v>52</v>
      </c>
      <c r="I3046" t="s">
        <v>12336</v>
      </c>
      <c r="J3046">
        <v>51100</v>
      </c>
      <c r="K3046" t="s">
        <v>11313</v>
      </c>
      <c r="L3046" t="str">
        <f>VLOOKUP(K3046,'[1]movimento-per-comune-ambito-201'!$B$2:$D$547,3,FALSE)</f>
        <v>Pistoia e Montagna pistoiese</v>
      </c>
      <c r="M3046" t="s">
        <v>9632</v>
      </c>
      <c r="N3046">
        <v>0</v>
      </c>
      <c r="O3046" t="s">
        <v>12337</v>
      </c>
      <c r="P3046" t="s">
        <v>12338</v>
      </c>
      <c r="Q3046">
        <v>3208441157</v>
      </c>
    </row>
    <row r="3047" spans="1:17" x14ac:dyDescent="0.25">
      <c r="A3047">
        <v>14976</v>
      </c>
      <c r="B3047" t="s">
        <v>12339</v>
      </c>
      <c r="C3047" s="1">
        <v>4.3934842583386096E+16</v>
      </c>
      <c r="D3047" s="1">
        <v>1.0919337272644E+16</v>
      </c>
      <c r="E3047">
        <v>47014</v>
      </c>
      <c r="F3047" t="str">
        <f>VLOOKUP(E3047,'[1]movimento-per-comune-ambito-201'!$C$2:$D$547,2,0)</f>
        <v>Pistoia e Montagna pistoiese</v>
      </c>
      <c r="G3047" t="s">
        <v>63362</v>
      </c>
      <c r="H3047" t="s">
        <v>52</v>
      </c>
      <c r="I3047" t="s">
        <v>12340</v>
      </c>
      <c r="J3047">
        <v>51000</v>
      </c>
      <c r="K3047" t="s">
        <v>11313</v>
      </c>
      <c r="L3047" t="str">
        <f>VLOOKUP(K3047,'[1]movimento-per-comune-ambito-201'!$B$2:$D$547,3,FALSE)</f>
        <v>Pistoia e Montagna pistoiese</v>
      </c>
      <c r="M3047" t="s">
        <v>9632</v>
      </c>
      <c r="N3047">
        <v>0</v>
      </c>
      <c r="O3047" t="s">
        <v>12341</v>
      </c>
      <c r="P3047" t="s">
        <v>12342</v>
      </c>
      <c r="Q3047" t="s">
        <v>12343</v>
      </c>
    </row>
    <row r="3048" spans="1:17" x14ac:dyDescent="0.25">
      <c r="A3048">
        <v>14977</v>
      </c>
      <c r="B3048" t="s">
        <v>12344</v>
      </c>
      <c r="C3048" s="1">
        <v>4.39995388E+16</v>
      </c>
      <c r="D3048" s="1">
        <v>1.09184626999999E+16</v>
      </c>
      <c r="E3048">
        <v>47014</v>
      </c>
      <c r="F3048" t="str">
        <f>VLOOKUP(E3048,'[1]movimento-per-comune-ambito-201'!$C$2:$D$547,2,0)</f>
        <v>Pistoia e Montagna pistoiese</v>
      </c>
      <c r="G3048" t="s">
        <v>63072</v>
      </c>
      <c r="H3048" t="s">
        <v>52</v>
      </c>
      <c r="I3048" t="s">
        <v>12345</v>
      </c>
      <c r="J3048">
        <v>51000</v>
      </c>
      <c r="K3048" t="s">
        <v>11313</v>
      </c>
      <c r="L3048" t="str">
        <f>VLOOKUP(K3048,'[1]movimento-per-comune-ambito-201'!$B$2:$D$547,3,FALSE)</f>
        <v>Pistoia e Montagna pistoiese</v>
      </c>
      <c r="M3048" t="s">
        <v>9632</v>
      </c>
      <c r="N3048">
        <v>0</v>
      </c>
      <c r="O3048" t="s">
        <v>12346</v>
      </c>
      <c r="P3048" t="s">
        <v>12347</v>
      </c>
      <c r="Q3048">
        <v>3338353129</v>
      </c>
    </row>
    <row r="3049" spans="1:17" x14ac:dyDescent="0.25">
      <c r="A3049">
        <v>14978</v>
      </c>
      <c r="B3049" t="s">
        <v>12348</v>
      </c>
      <c r="C3049" s="1">
        <v>43932983</v>
      </c>
      <c r="D3049" s="1">
        <v>1.09180084999999E+16</v>
      </c>
      <c r="E3049">
        <v>47014</v>
      </c>
      <c r="F3049" t="str">
        <f>VLOOKUP(E3049,'[1]movimento-per-comune-ambito-201'!$C$2:$D$547,2,0)</f>
        <v>Pistoia e Montagna pistoiese</v>
      </c>
      <c r="G3049" t="s">
        <v>63203</v>
      </c>
      <c r="H3049" t="s">
        <v>52</v>
      </c>
      <c r="I3049" t="s">
        <v>12349</v>
      </c>
      <c r="J3049">
        <v>51000</v>
      </c>
      <c r="K3049" t="s">
        <v>11313</v>
      </c>
      <c r="L3049" t="str">
        <f>VLOOKUP(K3049,'[1]movimento-per-comune-ambito-201'!$B$2:$D$547,3,FALSE)</f>
        <v>Pistoia e Montagna pistoiese</v>
      </c>
      <c r="M3049" t="s">
        <v>9632</v>
      </c>
      <c r="N3049">
        <v>0</v>
      </c>
      <c r="O3049" t="s">
        <v>12350</v>
      </c>
      <c r="P3049" t="s">
        <v>12351</v>
      </c>
      <c r="Q3049" t="s">
        <v>12352</v>
      </c>
    </row>
    <row r="3050" spans="1:17" x14ac:dyDescent="0.25">
      <c r="A3050">
        <v>14979</v>
      </c>
      <c r="B3050" t="s">
        <v>12353</v>
      </c>
      <c r="C3050" s="1">
        <v>439154433</v>
      </c>
      <c r="D3050" s="1">
        <v>108839469</v>
      </c>
      <c r="E3050">
        <v>47014</v>
      </c>
      <c r="F3050" t="str">
        <f>VLOOKUP(E3050,'[1]movimento-per-comune-ambito-201'!$C$2:$D$547,2,0)</f>
        <v>Pistoia e Montagna pistoiese</v>
      </c>
      <c r="G3050" t="s">
        <v>63073</v>
      </c>
      <c r="H3050" t="s">
        <v>52</v>
      </c>
      <c r="I3050" t="s">
        <v>12354</v>
      </c>
      <c r="J3050">
        <v>51000</v>
      </c>
      <c r="K3050" t="s">
        <v>11313</v>
      </c>
      <c r="L3050" t="str">
        <f>VLOOKUP(K3050,'[1]movimento-per-comune-ambito-201'!$B$2:$D$547,3,FALSE)</f>
        <v>Pistoia e Montagna pistoiese</v>
      </c>
      <c r="M3050" t="s">
        <v>9632</v>
      </c>
      <c r="N3050">
        <v>0</v>
      </c>
      <c r="O3050" t="s">
        <v>12355</v>
      </c>
      <c r="P3050" t="s">
        <v>12356</v>
      </c>
      <c r="Q3050" t="s">
        <v>12357</v>
      </c>
    </row>
    <row r="3051" spans="1:17" x14ac:dyDescent="0.25">
      <c r="A3051">
        <v>14980</v>
      </c>
      <c r="B3051" t="s">
        <v>12358</v>
      </c>
      <c r="C3051" s="1">
        <v>4.3922818399999904E+16</v>
      </c>
      <c r="D3051" s="1">
        <v>109349805</v>
      </c>
      <c r="E3051">
        <v>47014</v>
      </c>
      <c r="F3051" t="str">
        <f>VLOOKUP(E3051,'[1]movimento-per-comune-ambito-201'!$C$2:$D$547,2,0)</f>
        <v>Pistoia e Montagna pistoiese</v>
      </c>
      <c r="G3051" t="s">
        <v>63074</v>
      </c>
      <c r="H3051" t="s">
        <v>52</v>
      </c>
      <c r="I3051" t="s">
        <v>12359</v>
      </c>
      <c r="J3051">
        <v>51000</v>
      </c>
      <c r="K3051" t="s">
        <v>11313</v>
      </c>
      <c r="L3051" t="str">
        <f>VLOOKUP(K3051,'[1]movimento-per-comune-ambito-201'!$B$2:$D$547,3,FALSE)</f>
        <v>Pistoia e Montagna pistoiese</v>
      </c>
      <c r="M3051" t="s">
        <v>9632</v>
      </c>
      <c r="N3051">
        <v>0</v>
      </c>
      <c r="O3051" t="s">
        <v>12360</v>
      </c>
      <c r="Q3051" t="s">
        <v>12361</v>
      </c>
    </row>
    <row r="3052" spans="1:17" x14ac:dyDescent="0.25">
      <c r="A3052">
        <v>14981</v>
      </c>
      <c r="B3052" t="s">
        <v>12362</v>
      </c>
      <c r="C3052" s="1">
        <v>4.39295533E+16</v>
      </c>
      <c r="D3052" s="1">
        <v>109191833</v>
      </c>
      <c r="E3052">
        <v>47014</v>
      </c>
      <c r="F3052" t="str">
        <f>VLOOKUP(E3052,'[1]movimento-per-comune-ambito-201'!$C$2:$D$547,2,0)</f>
        <v>Pistoia e Montagna pistoiese</v>
      </c>
      <c r="G3052" t="s">
        <v>63075</v>
      </c>
      <c r="H3052" t="s">
        <v>52</v>
      </c>
      <c r="I3052" t="s">
        <v>12363</v>
      </c>
      <c r="J3052">
        <v>51000</v>
      </c>
      <c r="K3052" t="s">
        <v>11313</v>
      </c>
      <c r="L3052" t="str">
        <f>VLOOKUP(K3052,'[1]movimento-per-comune-ambito-201'!$B$2:$D$547,3,FALSE)</f>
        <v>Pistoia e Montagna pistoiese</v>
      </c>
      <c r="M3052" t="s">
        <v>9632</v>
      </c>
      <c r="N3052">
        <v>0</v>
      </c>
      <c r="O3052" t="s">
        <v>12364</v>
      </c>
      <c r="P3052" t="s">
        <v>12365</v>
      </c>
      <c r="Q3052">
        <v>57326861</v>
      </c>
    </row>
    <row r="3053" spans="1:17" x14ac:dyDescent="0.25">
      <c r="A3053">
        <v>14982</v>
      </c>
      <c r="B3053" t="s">
        <v>12366</v>
      </c>
      <c r="C3053" s="1">
        <v>4.39272392E+16</v>
      </c>
      <c r="D3053" s="1">
        <v>10918177</v>
      </c>
      <c r="E3053">
        <v>47014</v>
      </c>
      <c r="F3053" t="str">
        <f>VLOOKUP(E3053,'[1]movimento-per-comune-ambito-201'!$C$2:$D$547,2,0)</f>
        <v>Pistoia e Montagna pistoiese</v>
      </c>
      <c r="G3053" t="s">
        <v>63629</v>
      </c>
      <c r="H3053" t="s">
        <v>52</v>
      </c>
      <c r="I3053" t="s">
        <v>12367</v>
      </c>
      <c r="J3053">
        <v>51000</v>
      </c>
      <c r="K3053" t="s">
        <v>11313</v>
      </c>
      <c r="L3053" t="str">
        <f>VLOOKUP(K3053,'[1]movimento-per-comune-ambito-201'!$B$2:$D$547,3,FALSE)</f>
        <v>Pistoia e Montagna pistoiese</v>
      </c>
      <c r="M3053" t="s">
        <v>9632</v>
      </c>
      <c r="N3053">
        <v>0</v>
      </c>
      <c r="O3053" t="s">
        <v>12368</v>
      </c>
      <c r="P3053" t="s">
        <v>12369</v>
      </c>
      <c r="Q3053" t="s">
        <v>12370</v>
      </c>
    </row>
    <row r="3054" spans="1:17" x14ac:dyDescent="0.25">
      <c r="A3054">
        <v>14983</v>
      </c>
      <c r="B3054" t="s">
        <v>12371</v>
      </c>
      <c r="C3054" s="1">
        <v>4.3933485699999904E+16</v>
      </c>
      <c r="D3054" s="1">
        <v>1.09124982999999E+16</v>
      </c>
      <c r="E3054">
        <v>47014</v>
      </c>
      <c r="F3054" t="str">
        <f>VLOOKUP(E3054,'[1]movimento-per-comune-ambito-201'!$C$2:$D$547,2,0)</f>
        <v>Pistoia e Montagna pistoiese</v>
      </c>
      <c r="G3054" t="s">
        <v>63076</v>
      </c>
      <c r="H3054" t="s">
        <v>52</v>
      </c>
      <c r="I3054" t="s">
        <v>12372</v>
      </c>
      <c r="J3054">
        <v>51000</v>
      </c>
      <c r="K3054" t="s">
        <v>11313</v>
      </c>
      <c r="L3054" t="str">
        <f>VLOOKUP(K3054,'[1]movimento-per-comune-ambito-201'!$B$2:$D$547,3,FALSE)</f>
        <v>Pistoia e Montagna pistoiese</v>
      </c>
      <c r="M3054" t="s">
        <v>9632</v>
      </c>
      <c r="N3054">
        <v>0</v>
      </c>
      <c r="O3054" t="s">
        <v>12373</v>
      </c>
      <c r="P3054" t="s">
        <v>12374</v>
      </c>
      <c r="Q3054" t="s">
        <v>12375</v>
      </c>
    </row>
    <row r="3055" spans="1:17" x14ac:dyDescent="0.25">
      <c r="A3055">
        <v>16928</v>
      </c>
      <c r="B3055" t="s">
        <v>12376</v>
      </c>
      <c r="C3055" s="1">
        <v>4.3933803999999904E+16</v>
      </c>
      <c r="D3055" s="1">
        <v>1.09145894E+16</v>
      </c>
      <c r="E3055">
        <v>47014</v>
      </c>
      <c r="F3055" t="str">
        <f>VLOOKUP(E3055,'[1]movimento-per-comune-ambito-201'!$C$2:$D$547,2,0)</f>
        <v>Pistoia e Montagna pistoiese</v>
      </c>
      <c r="G3055" t="s">
        <v>63078</v>
      </c>
      <c r="H3055" t="s">
        <v>52</v>
      </c>
      <c r="I3055" t="s">
        <v>12377</v>
      </c>
      <c r="J3055">
        <v>51000</v>
      </c>
      <c r="K3055" t="s">
        <v>11313</v>
      </c>
      <c r="L3055" t="str">
        <f>VLOOKUP(K3055,'[1]movimento-per-comune-ambito-201'!$B$2:$D$547,3,FALSE)</f>
        <v>Pistoia e Montagna pistoiese</v>
      </c>
      <c r="M3055" t="s">
        <v>9632</v>
      </c>
      <c r="N3055">
        <v>0</v>
      </c>
      <c r="O3055" t="s">
        <v>12378</v>
      </c>
      <c r="P3055" t="s">
        <v>12379</v>
      </c>
      <c r="Q3055" t="s">
        <v>12380</v>
      </c>
    </row>
    <row r="3056" spans="1:17" x14ac:dyDescent="0.25">
      <c r="A3056">
        <v>16929</v>
      </c>
      <c r="B3056" t="s">
        <v>12381</v>
      </c>
      <c r="C3056" s="1">
        <v>4.3996407099999904E+16</v>
      </c>
      <c r="D3056" s="1">
        <v>1.09202489E+16</v>
      </c>
      <c r="E3056">
        <v>47014</v>
      </c>
      <c r="F3056" t="str">
        <f>VLOOKUP(E3056,'[1]movimento-per-comune-ambito-201'!$C$2:$D$547,2,0)</f>
        <v>Pistoia e Montagna pistoiese</v>
      </c>
      <c r="G3056" t="s">
        <v>63079</v>
      </c>
      <c r="H3056" t="s">
        <v>52</v>
      </c>
      <c r="I3056" t="s">
        <v>12382</v>
      </c>
      <c r="J3056">
        <v>51000</v>
      </c>
      <c r="K3056" t="s">
        <v>11313</v>
      </c>
      <c r="L3056" t="str">
        <f>VLOOKUP(K3056,'[1]movimento-per-comune-ambito-201'!$B$2:$D$547,3,FALSE)</f>
        <v>Pistoia e Montagna pistoiese</v>
      </c>
      <c r="M3056" t="s">
        <v>9632</v>
      </c>
      <c r="N3056">
        <v>0</v>
      </c>
      <c r="O3056" t="s">
        <v>12383</v>
      </c>
      <c r="Q3056" t="s">
        <v>12384</v>
      </c>
    </row>
    <row r="3057" spans="1:17" x14ac:dyDescent="0.25">
      <c r="A3057">
        <v>16930</v>
      </c>
      <c r="B3057" t="s">
        <v>12385</v>
      </c>
      <c r="C3057" s="1">
        <v>4.39174652E+16</v>
      </c>
      <c r="D3057" s="1">
        <v>109928495</v>
      </c>
      <c r="E3057">
        <v>47014</v>
      </c>
      <c r="F3057" t="str">
        <f>VLOOKUP(E3057,'[1]movimento-per-comune-ambito-201'!$C$2:$D$547,2,0)</f>
        <v>Pistoia e Montagna pistoiese</v>
      </c>
      <c r="G3057" t="s">
        <v>63080</v>
      </c>
      <c r="H3057" t="s">
        <v>52</v>
      </c>
      <c r="I3057" t="s">
        <v>12386</v>
      </c>
      <c r="J3057">
        <v>51000</v>
      </c>
      <c r="K3057" t="s">
        <v>11313</v>
      </c>
      <c r="L3057" t="str">
        <f>VLOOKUP(K3057,'[1]movimento-per-comune-ambito-201'!$B$2:$D$547,3,FALSE)</f>
        <v>Pistoia e Montagna pistoiese</v>
      </c>
      <c r="M3057" t="s">
        <v>9632</v>
      </c>
      <c r="N3057">
        <v>0</v>
      </c>
      <c r="O3057" t="s">
        <v>12387</v>
      </c>
      <c r="Q3057">
        <v>573935501</v>
      </c>
    </row>
    <row r="3058" spans="1:17" x14ac:dyDescent="0.25">
      <c r="A3058">
        <v>17363</v>
      </c>
      <c r="B3058" t="s">
        <v>3500</v>
      </c>
      <c r="C3058" s="1">
        <v>4.3932838799999904E+16</v>
      </c>
      <c r="D3058" s="1">
        <v>1.09161725999999E+16</v>
      </c>
      <c r="E3058">
        <v>47014</v>
      </c>
      <c r="F3058" t="str">
        <f>VLOOKUP(E3058,'[1]movimento-per-comune-ambito-201'!$C$2:$D$547,2,0)</f>
        <v>Pistoia e Montagna pistoiese</v>
      </c>
      <c r="G3058" t="s">
        <v>63081</v>
      </c>
      <c r="H3058" t="s">
        <v>52</v>
      </c>
      <c r="I3058" t="s">
        <v>12388</v>
      </c>
      <c r="J3058">
        <v>51000</v>
      </c>
      <c r="K3058" t="s">
        <v>11313</v>
      </c>
      <c r="L3058" t="str">
        <f>VLOOKUP(K3058,'[1]movimento-per-comune-ambito-201'!$B$2:$D$547,3,FALSE)</f>
        <v>Pistoia e Montagna pistoiese</v>
      </c>
      <c r="M3058" t="s">
        <v>9632</v>
      </c>
      <c r="N3058">
        <v>0</v>
      </c>
      <c r="O3058" t="s">
        <v>12389</v>
      </c>
      <c r="Q3058">
        <v>573364408</v>
      </c>
    </row>
    <row r="3059" spans="1:17" x14ac:dyDescent="0.25">
      <c r="A3059">
        <v>17460</v>
      </c>
      <c r="B3059" t="s">
        <v>12390</v>
      </c>
      <c r="C3059" s="1">
        <v>4.3950840199999904E+16</v>
      </c>
      <c r="D3059" s="1">
        <v>1.08835698E+16</v>
      </c>
      <c r="E3059">
        <v>47014</v>
      </c>
      <c r="F3059" t="str">
        <f>VLOOKUP(E3059,'[1]movimento-per-comune-ambito-201'!$C$2:$D$547,2,0)</f>
        <v>Pistoia e Montagna pistoiese</v>
      </c>
      <c r="G3059" t="s">
        <v>63082</v>
      </c>
      <c r="H3059" t="s">
        <v>52</v>
      </c>
      <c r="I3059" t="s">
        <v>12391</v>
      </c>
      <c r="J3059">
        <v>51000</v>
      </c>
      <c r="K3059" t="s">
        <v>11313</v>
      </c>
      <c r="L3059" t="str">
        <f>VLOOKUP(K3059,'[1]movimento-per-comune-ambito-201'!$B$2:$D$547,3,FALSE)</f>
        <v>Pistoia e Montagna pistoiese</v>
      </c>
      <c r="M3059" t="s">
        <v>9632</v>
      </c>
      <c r="N3059">
        <v>0</v>
      </c>
      <c r="O3059" t="s">
        <v>12392</v>
      </c>
      <c r="P3059" t="s">
        <v>12393</v>
      </c>
      <c r="Q3059">
        <v>573400994</v>
      </c>
    </row>
    <row r="3060" spans="1:17" x14ac:dyDescent="0.25">
      <c r="A3060">
        <v>18280</v>
      </c>
      <c r="B3060" t="s">
        <v>12394</v>
      </c>
      <c r="C3060" s="1">
        <v>4.3933899799999904E+16</v>
      </c>
      <c r="D3060" s="1">
        <v>109156824</v>
      </c>
      <c r="E3060">
        <v>47014</v>
      </c>
      <c r="F3060" t="str">
        <f>VLOOKUP(E3060,'[1]movimento-per-comune-ambito-201'!$C$2:$D$547,2,0)</f>
        <v>Pistoia e Montagna pistoiese</v>
      </c>
      <c r="G3060" t="s">
        <v>63083</v>
      </c>
      <c r="H3060" t="s">
        <v>52</v>
      </c>
      <c r="I3060" t="s">
        <v>12395</v>
      </c>
      <c r="J3060">
        <v>51000</v>
      </c>
      <c r="K3060" t="s">
        <v>11313</v>
      </c>
      <c r="L3060" t="str">
        <f>VLOOKUP(K3060,'[1]movimento-per-comune-ambito-201'!$B$2:$D$547,3,FALSE)</f>
        <v>Pistoia e Montagna pistoiese</v>
      </c>
      <c r="M3060" t="s">
        <v>9632</v>
      </c>
      <c r="N3060">
        <v>0</v>
      </c>
      <c r="O3060" t="s">
        <v>12396</v>
      </c>
      <c r="Q3060">
        <v>3318855388</v>
      </c>
    </row>
    <row r="3061" spans="1:17" x14ac:dyDescent="0.25">
      <c r="A3061">
        <v>19784</v>
      </c>
      <c r="B3061" t="s">
        <v>12397</v>
      </c>
      <c r="C3061" s="1">
        <v>439328729</v>
      </c>
      <c r="D3061" s="1">
        <v>1.09724375999999E+16</v>
      </c>
      <c r="E3061">
        <v>47014</v>
      </c>
      <c r="F3061" t="str">
        <f>VLOOKUP(E3061,'[1]movimento-per-comune-ambito-201'!$C$2:$D$547,2,0)</f>
        <v>Pistoia e Montagna pistoiese</v>
      </c>
      <c r="G3061" t="s">
        <v>63204</v>
      </c>
      <c r="H3061" t="s">
        <v>52</v>
      </c>
      <c r="I3061" t="s">
        <v>12398</v>
      </c>
      <c r="J3061">
        <v>51000</v>
      </c>
      <c r="K3061" t="s">
        <v>11313</v>
      </c>
      <c r="L3061" t="str">
        <f>VLOOKUP(K3061,'[1]movimento-per-comune-ambito-201'!$B$2:$D$547,3,FALSE)</f>
        <v>Pistoia e Montagna pistoiese</v>
      </c>
      <c r="M3061" t="s">
        <v>9632</v>
      </c>
      <c r="N3061">
        <v>0</v>
      </c>
      <c r="O3061" t="s">
        <v>12399</v>
      </c>
      <c r="P3061" t="s">
        <v>12400</v>
      </c>
      <c r="Q3061" t="s">
        <v>12401</v>
      </c>
    </row>
    <row r="3062" spans="1:17" x14ac:dyDescent="0.25">
      <c r="A3062">
        <v>19786</v>
      </c>
      <c r="B3062" t="s">
        <v>12402</v>
      </c>
      <c r="C3062" s="1">
        <v>439577387</v>
      </c>
      <c r="D3062" s="1">
        <v>1.08999390999999E+16</v>
      </c>
      <c r="E3062">
        <v>47014</v>
      </c>
      <c r="F3062" t="str">
        <f>VLOOKUP(E3062,'[1]movimento-per-comune-ambito-201'!$C$2:$D$547,2,0)</f>
        <v>Pistoia e Montagna pistoiese</v>
      </c>
      <c r="G3062" t="s">
        <v>63205</v>
      </c>
      <c r="H3062" t="s">
        <v>52</v>
      </c>
      <c r="I3062" t="s">
        <v>12403</v>
      </c>
      <c r="J3062">
        <v>51000</v>
      </c>
      <c r="K3062" t="s">
        <v>11313</v>
      </c>
      <c r="L3062" t="str">
        <f>VLOOKUP(K3062,'[1]movimento-per-comune-ambito-201'!$B$2:$D$547,3,FALSE)</f>
        <v>Pistoia e Montagna pistoiese</v>
      </c>
      <c r="M3062" t="s">
        <v>9632</v>
      </c>
      <c r="N3062">
        <v>0</v>
      </c>
      <c r="O3062" t="s">
        <v>12404</v>
      </c>
      <c r="Q3062" t="s">
        <v>12405</v>
      </c>
    </row>
    <row r="3063" spans="1:17" x14ac:dyDescent="0.25">
      <c r="A3063">
        <v>20577</v>
      </c>
      <c r="B3063" t="s">
        <v>12406</v>
      </c>
      <c r="C3063" s="1">
        <v>4.3918235299999904E+16</v>
      </c>
      <c r="D3063" s="1">
        <v>108726351</v>
      </c>
      <c r="E3063">
        <v>47014</v>
      </c>
      <c r="F3063" t="str">
        <f>VLOOKUP(E3063,'[1]movimento-per-comune-ambito-201'!$C$2:$D$547,2,0)</f>
        <v>Pistoia e Montagna pistoiese</v>
      </c>
      <c r="G3063" t="s">
        <v>63630</v>
      </c>
      <c r="H3063" t="s">
        <v>52</v>
      </c>
      <c r="I3063" t="s">
        <v>12407</v>
      </c>
      <c r="J3063">
        <v>51000</v>
      </c>
      <c r="K3063" t="s">
        <v>11313</v>
      </c>
      <c r="L3063" t="str">
        <f>VLOOKUP(K3063,'[1]movimento-per-comune-ambito-201'!$B$2:$D$547,3,FALSE)</f>
        <v>Pistoia e Montagna pistoiese</v>
      </c>
      <c r="M3063" t="s">
        <v>9632</v>
      </c>
      <c r="N3063">
        <v>0</v>
      </c>
      <c r="O3063" t="s">
        <v>12408</v>
      </c>
    </row>
    <row r="3064" spans="1:17" x14ac:dyDescent="0.25">
      <c r="A3064">
        <v>19787</v>
      </c>
      <c r="B3064" t="s">
        <v>12409</v>
      </c>
      <c r="C3064" s="1">
        <v>4.39500716E+16</v>
      </c>
      <c r="D3064" s="1">
        <v>109409139</v>
      </c>
      <c r="E3064">
        <v>47014</v>
      </c>
      <c r="F3064" t="str">
        <f>VLOOKUP(E3064,'[1]movimento-per-comune-ambito-201'!$C$2:$D$547,2,0)</f>
        <v>Pistoia e Montagna pistoiese</v>
      </c>
      <c r="G3064" t="s">
        <v>63813</v>
      </c>
      <c r="H3064" t="s">
        <v>52</v>
      </c>
      <c r="I3064" t="s">
        <v>12410</v>
      </c>
      <c r="J3064">
        <v>51000</v>
      </c>
      <c r="K3064" t="s">
        <v>11313</v>
      </c>
      <c r="L3064" t="str">
        <f>VLOOKUP(K3064,'[1]movimento-per-comune-ambito-201'!$B$2:$D$547,3,FALSE)</f>
        <v>Pistoia e Montagna pistoiese</v>
      </c>
      <c r="M3064" t="s">
        <v>9632</v>
      </c>
      <c r="N3064">
        <v>0</v>
      </c>
      <c r="O3064" t="s">
        <v>12411</v>
      </c>
      <c r="P3064" t="s">
        <v>12412</v>
      </c>
      <c r="Q3064" t="s">
        <v>12413</v>
      </c>
    </row>
    <row r="3065" spans="1:17" x14ac:dyDescent="0.25">
      <c r="A3065">
        <v>19788</v>
      </c>
      <c r="B3065" t="s">
        <v>12414</v>
      </c>
      <c r="C3065" s="1">
        <v>4.3925531599999904E+16</v>
      </c>
      <c r="D3065" s="1">
        <v>109072143</v>
      </c>
      <c r="E3065">
        <v>47014</v>
      </c>
      <c r="F3065" t="str">
        <f>VLOOKUP(E3065,'[1]movimento-per-comune-ambito-201'!$C$2:$D$547,2,0)</f>
        <v>Pistoia e Montagna pistoiese</v>
      </c>
      <c r="G3065" t="s">
        <v>63631</v>
      </c>
      <c r="H3065" t="s">
        <v>52</v>
      </c>
      <c r="I3065" t="s">
        <v>12415</v>
      </c>
      <c r="J3065">
        <v>51000</v>
      </c>
      <c r="K3065" t="s">
        <v>11313</v>
      </c>
      <c r="L3065" t="str">
        <f>VLOOKUP(K3065,'[1]movimento-per-comune-ambito-201'!$B$2:$D$547,3,FALSE)</f>
        <v>Pistoia e Montagna pistoiese</v>
      </c>
      <c r="M3065" t="s">
        <v>9632</v>
      </c>
      <c r="N3065">
        <v>0</v>
      </c>
      <c r="O3065" t="s">
        <v>12416</v>
      </c>
      <c r="Q3065" t="s">
        <v>12417</v>
      </c>
    </row>
    <row r="3066" spans="1:17" x14ac:dyDescent="0.25">
      <c r="A3066">
        <v>19789</v>
      </c>
      <c r="B3066" t="s">
        <v>12418</v>
      </c>
      <c r="C3066" s="1">
        <v>439390535</v>
      </c>
      <c r="D3066" s="1">
        <v>109698551</v>
      </c>
      <c r="E3066">
        <v>47014</v>
      </c>
      <c r="F3066" t="str">
        <f>VLOOKUP(E3066,'[1]movimento-per-comune-ambito-201'!$C$2:$D$547,2,0)</f>
        <v>Pistoia e Montagna pistoiese</v>
      </c>
      <c r="G3066" t="s">
        <v>63896</v>
      </c>
      <c r="H3066" t="s">
        <v>52</v>
      </c>
      <c r="I3066" t="s">
        <v>12419</v>
      </c>
      <c r="J3066">
        <v>51000</v>
      </c>
      <c r="K3066" t="s">
        <v>11313</v>
      </c>
      <c r="L3066" t="str">
        <f>VLOOKUP(K3066,'[1]movimento-per-comune-ambito-201'!$B$2:$D$547,3,FALSE)</f>
        <v>Pistoia e Montagna pistoiese</v>
      </c>
      <c r="M3066" t="s">
        <v>9632</v>
      </c>
      <c r="N3066">
        <v>0</v>
      </c>
      <c r="O3066" t="s">
        <v>12420</v>
      </c>
    </row>
    <row r="3067" spans="1:17" x14ac:dyDescent="0.25">
      <c r="A3067">
        <v>19790</v>
      </c>
      <c r="B3067" t="s">
        <v>12421</v>
      </c>
      <c r="C3067" s="1">
        <v>4.3931169199999904E+16</v>
      </c>
      <c r="D3067" s="1">
        <v>109098326</v>
      </c>
      <c r="E3067">
        <v>47014</v>
      </c>
      <c r="F3067" t="str">
        <f>VLOOKUP(E3067,'[1]movimento-per-comune-ambito-201'!$C$2:$D$547,2,0)</f>
        <v>Pistoia e Montagna pistoiese</v>
      </c>
      <c r="G3067" t="s">
        <v>63632</v>
      </c>
      <c r="H3067" t="s">
        <v>52</v>
      </c>
      <c r="I3067" t="s">
        <v>12422</v>
      </c>
      <c r="J3067">
        <v>51000</v>
      </c>
      <c r="K3067" t="s">
        <v>11313</v>
      </c>
      <c r="L3067" t="str">
        <f>VLOOKUP(K3067,'[1]movimento-per-comune-ambito-201'!$B$2:$D$547,3,FALSE)</f>
        <v>Pistoia e Montagna pistoiese</v>
      </c>
      <c r="M3067" t="s">
        <v>9632</v>
      </c>
      <c r="N3067">
        <v>0</v>
      </c>
      <c r="O3067" t="s">
        <v>12423</v>
      </c>
      <c r="P3067" t="s">
        <v>12424</v>
      </c>
    </row>
    <row r="3068" spans="1:17" x14ac:dyDescent="0.25">
      <c r="A3068">
        <v>19791</v>
      </c>
      <c r="B3068" t="s">
        <v>12425</v>
      </c>
      <c r="C3068" s="1">
        <v>4.3999110999999904E+16</v>
      </c>
      <c r="D3068" s="1">
        <v>108553359</v>
      </c>
      <c r="E3068">
        <v>47014</v>
      </c>
      <c r="F3068" t="str">
        <f>VLOOKUP(E3068,'[1]movimento-per-comune-ambito-201'!$C$2:$D$547,2,0)</f>
        <v>Pistoia e Montagna pistoiese</v>
      </c>
      <c r="G3068" t="s">
        <v>63633</v>
      </c>
      <c r="H3068" t="s">
        <v>52</v>
      </c>
      <c r="I3068" t="s">
        <v>12426</v>
      </c>
      <c r="J3068">
        <v>51000</v>
      </c>
      <c r="K3068" t="s">
        <v>11313</v>
      </c>
      <c r="L3068" t="str">
        <f>VLOOKUP(K3068,'[1]movimento-per-comune-ambito-201'!$B$2:$D$547,3,FALSE)</f>
        <v>Pistoia e Montagna pistoiese</v>
      </c>
      <c r="M3068" t="s">
        <v>9632</v>
      </c>
      <c r="N3068">
        <v>0</v>
      </c>
      <c r="O3068" t="s">
        <v>12427</v>
      </c>
      <c r="P3068" t="s">
        <v>12428</v>
      </c>
      <c r="Q3068" t="s">
        <v>12429</v>
      </c>
    </row>
    <row r="3069" spans="1:17" x14ac:dyDescent="0.25">
      <c r="A3069">
        <v>19792</v>
      </c>
      <c r="B3069" t="s">
        <v>12430</v>
      </c>
      <c r="C3069" s="1">
        <v>4.3925097899999904E+16</v>
      </c>
      <c r="D3069" s="1">
        <v>109159515</v>
      </c>
      <c r="E3069">
        <v>47014</v>
      </c>
      <c r="F3069" t="str">
        <f>VLOOKUP(E3069,'[1]movimento-per-comune-ambito-201'!$C$2:$D$547,2,0)</f>
        <v>Pistoia e Montagna pistoiese</v>
      </c>
      <c r="G3069" t="s">
        <v>63634</v>
      </c>
      <c r="H3069" t="s">
        <v>52</v>
      </c>
      <c r="I3069" t="s">
        <v>12431</v>
      </c>
      <c r="J3069">
        <v>51000</v>
      </c>
      <c r="K3069" t="s">
        <v>11313</v>
      </c>
      <c r="L3069" t="str">
        <f>VLOOKUP(K3069,'[1]movimento-per-comune-ambito-201'!$B$2:$D$547,3,FALSE)</f>
        <v>Pistoia e Montagna pistoiese</v>
      </c>
      <c r="M3069" t="s">
        <v>9632</v>
      </c>
      <c r="N3069">
        <v>0</v>
      </c>
      <c r="O3069" t="s">
        <v>12432</v>
      </c>
      <c r="P3069" t="s">
        <v>12433</v>
      </c>
    </row>
    <row r="3070" spans="1:17" x14ac:dyDescent="0.25">
      <c r="A3070">
        <v>20280</v>
      </c>
      <c r="B3070" t="s">
        <v>12434</v>
      </c>
      <c r="C3070" s="1">
        <v>4.39480391E+16</v>
      </c>
      <c r="D3070" s="1">
        <v>10931407</v>
      </c>
      <c r="E3070">
        <v>47014</v>
      </c>
      <c r="F3070" t="str">
        <f>VLOOKUP(E3070,'[1]movimento-per-comune-ambito-201'!$C$2:$D$547,2,0)</f>
        <v>Pistoia e Montagna pistoiese</v>
      </c>
      <c r="G3070" t="s">
        <v>63635</v>
      </c>
      <c r="H3070" t="s">
        <v>52</v>
      </c>
      <c r="I3070" t="s">
        <v>12435</v>
      </c>
      <c r="J3070">
        <v>51000</v>
      </c>
      <c r="K3070" t="s">
        <v>11313</v>
      </c>
      <c r="L3070" t="str">
        <f>VLOOKUP(K3070,'[1]movimento-per-comune-ambito-201'!$B$2:$D$547,3,FALSE)</f>
        <v>Pistoia e Montagna pistoiese</v>
      </c>
      <c r="M3070" t="s">
        <v>9632</v>
      </c>
      <c r="N3070">
        <v>0</v>
      </c>
      <c r="O3070" t="s">
        <v>12436</v>
      </c>
    </row>
    <row r="3071" spans="1:17" x14ac:dyDescent="0.25">
      <c r="A3071">
        <v>20573</v>
      </c>
      <c r="B3071" t="s">
        <v>12437</v>
      </c>
      <c r="C3071" s="1">
        <v>4.3943771499999904E+16</v>
      </c>
      <c r="D3071" s="1">
        <v>1.09273247999999E+16</v>
      </c>
      <c r="E3071">
        <v>47014</v>
      </c>
      <c r="F3071" t="str">
        <f>VLOOKUP(E3071,'[1]movimento-per-comune-ambito-201'!$C$2:$D$547,2,0)</f>
        <v>Pistoia e Montagna pistoiese</v>
      </c>
      <c r="G3071" t="s">
        <v>63636</v>
      </c>
      <c r="H3071" t="s">
        <v>52</v>
      </c>
      <c r="I3071" t="s">
        <v>12438</v>
      </c>
      <c r="J3071">
        <v>51000</v>
      </c>
      <c r="K3071" t="s">
        <v>11313</v>
      </c>
      <c r="L3071" t="str">
        <f>VLOOKUP(K3071,'[1]movimento-per-comune-ambito-201'!$B$2:$D$547,3,FALSE)</f>
        <v>Pistoia e Montagna pistoiese</v>
      </c>
      <c r="M3071" t="s">
        <v>9632</v>
      </c>
      <c r="N3071">
        <v>0</v>
      </c>
      <c r="O3071" t="s">
        <v>12439</v>
      </c>
      <c r="P3071" t="s">
        <v>12440</v>
      </c>
      <c r="Q3071" t="s">
        <v>12441</v>
      </c>
    </row>
    <row r="3072" spans="1:17" x14ac:dyDescent="0.25">
      <c r="A3072">
        <v>20563</v>
      </c>
      <c r="B3072" t="s">
        <v>12442</v>
      </c>
      <c r="C3072" s="1">
        <v>4.3980308999999904E+16</v>
      </c>
      <c r="D3072" s="1">
        <v>108491772</v>
      </c>
      <c r="E3072">
        <v>47014</v>
      </c>
      <c r="F3072" t="str">
        <f>VLOOKUP(E3072,'[1]movimento-per-comune-ambito-201'!$C$2:$D$547,2,0)</f>
        <v>Pistoia e Montagna pistoiese</v>
      </c>
      <c r="G3072" t="s">
        <v>63897</v>
      </c>
      <c r="H3072" t="s">
        <v>52</v>
      </c>
      <c r="I3072" t="s">
        <v>12443</v>
      </c>
      <c r="J3072">
        <v>51000</v>
      </c>
      <c r="K3072" t="s">
        <v>11313</v>
      </c>
      <c r="L3072" t="str">
        <f>VLOOKUP(K3072,'[1]movimento-per-comune-ambito-201'!$B$2:$D$547,3,FALSE)</f>
        <v>Pistoia e Montagna pistoiese</v>
      </c>
      <c r="M3072" t="s">
        <v>9632</v>
      </c>
      <c r="N3072">
        <v>0</v>
      </c>
      <c r="O3072" t="s">
        <v>12444</v>
      </c>
      <c r="Q3072">
        <v>3283786701</v>
      </c>
    </row>
    <row r="3073" spans="1:17" x14ac:dyDescent="0.25">
      <c r="A3073">
        <v>20564</v>
      </c>
      <c r="B3073" t="s">
        <v>12445</v>
      </c>
      <c r="C3073" s="1">
        <v>4.3945612799999904E+16</v>
      </c>
      <c r="D3073" s="1">
        <v>109141149</v>
      </c>
      <c r="E3073">
        <v>47014</v>
      </c>
      <c r="F3073" t="str">
        <f>VLOOKUP(E3073,'[1]movimento-per-comune-ambito-201'!$C$2:$D$547,2,0)</f>
        <v>Pistoia e Montagna pistoiese</v>
      </c>
      <c r="G3073" t="s">
        <v>63637</v>
      </c>
      <c r="H3073" t="s">
        <v>52</v>
      </c>
      <c r="I3073" t="s">
        <v>12446</v>
      </c>
      <c r="J3073">
        <v>51000</v>
      </c>
      <c r="K3073" t="s">
        <v>11313</v>
      </c>
      <c r="L3073" t="str">
        <f>VLOOKUP(K3073,'[1]movimento-per-comune-ambito-201'!$B$2:$D$547,3,FALSE)</f>
        <v>Pistoia e Montagna pistoiese</v>
      </c>
      <c r="M3073" t="s">
        <v>9632</v>
      </c>
      <c r="N3073">
        <v>0</v>
      </c>
      <c r="O3073" t="s">
        <v>12447</v>
      </c>
    </row>
    <row r="3074" spans="1:17" x14ac:dyDescent="0.25">
      <c r="A3074">
        <v>20833</v>
      </c>
      <c r="B3074" t="s">
        <v>12448</v>
      </c>
      <c r="C3074" s="1">
        <v>4.3901805899999904E+16</v>
      </c>
      <c r="D3074" s="1">
        <v>110140654</v>
      </c>
      <c r="E3074">
        <v>47014</v>
      </c>
      <c r="F3074" t="str">
        <f>VLOOKUP(E3074,'[1]movimento-per-comune-ambito-201'!$C$2:$D$547,2,0)</f>
        <v>Pistoia e Montagna pistoiese</v>
      </c>
      <c r="G3074" t="s">
        <v>63638</v>
      </c>
      <c r="H3074" t="s">
        <v>52</v>
      </c>
      <c r="I3074" t="s">
        <v>12449</v>
      </c>
      <c r="J3074">
        <v>51000</v>
      </c>
      <c r="K3074" t="s">
        <v>11313</v>
      </c>
      <c r="L3074" t="str">
        <f>VLOOKUP(K3074,'[1]movimento-per-comune-ambito-201'!$B$2:$D$547,3,FALSE)</f>
        <v>Pistoia e Montagna pistoiese</v>
      </c>
      <c r="M3074" t="s">
        <v>9632</v>
      </c>
      <c r="N3074">
        <v>0</v>
      </c>
      <c r="O3074" t="s">
        <v>12450</v>
      </c>
      <c r="Q3074" t="s">
        <v>12451</v>
      </c>
    </row>
    <row r="3075" spans="1:17" x14ac:dyDescent="0.25">
      <c r="A3075">
        <v>21266</v>
      </c>
      <c r="B3075" t="s">
        <v>12452</v>
      </c>
      <c r="C3075" s="1">
        <v>4.39303475E+16</v>
      </c>
      <c r="D3075" s="1">
        <v>109078587</v>
      </c>
      <c r="E3075">
        <v>47014</v>
      </c>
      <c r="F3075" t="str">
        <f>VLOOKUP(E3075,'[1]movimento-per-comune-ambito-201'!$C$2:$D$547,2,0)</f>
        <v>Pistoia e Montagna pistoiese</v>
      </c>
      <c r="G3075" t="s">
        <v>63639</v>
      </c>
      <c r="H3075" t="s">
        <v>52</v>
      </c>
      <c r="I3075" t="s">
        <v>12453</v>
      </c>
      <c r="J3075">
        <v>51000</v>
      </c>
      <c r="K3075" t="s">
        <v>11313</v>
      </c>
      <c r="L3075" t="str">
        <f>VLOOKUP(K3075,'[1]movimento-per-comune-ambito-201'!$B$2:$D$547,3,FALSE)</f>
        <v>Pistoia e Montagna pistoiese</v>
      </c>
      <c r="M3075" t="s">
        <v>9632</v>
      </c>
      <c r="N3075">
        <v>0</v>
      </c>
      <c r="O3075" t="s">
        <v>12454</v>
      </c>
    </row>
    <row r="3076" spans="1:17" x14ac:dyDescent="0.25">
      <c r="A3076">
        <v>21454</v>
      </c>
      <c r="B3076" t="s">
        <v>12455</v>
      </c>
      <c r="C3076" s="1">
        <v>4.3966523899999904E+16</v>
      </c>
      <c r="D3076" s="1">
        <v>1.09131537E+16</v>
      </c>
      <c r="E3076">
        <v>47014</v>
      </c>
      <c r="F3076" t="str">
        <f>VLOOKUP(E3076,'[1]movimento-per-comune-ambito-201'!$C$2:$D$547,2,0)</f>
        <v>Pistoia e Montagna pistoiese</v>
      </c>
      <c r="G3076" t="s">
        <v>63640</v>
      </c>
      <c r="H3076" t="s">
        <v>52</v>
      </c>
      <c r="I3076" t="s">
        <v>12456</v>
      </c>
      <c r="J3076">
        <v>51000</v>
      </c>
      <c r="K3076" t="s">
        <v>11313</v>
      </c>
      <c r="L3076" t="str">
        <f>VLOOKUP(K3076,'[1]movimento-per-comune-ambito-201'!$B$2:$D$547,3,FALSE)</f>
        <v>Pistoia e Montagna pistoiese</v>
      </c>
      <c r="M3076" t="s">
        <v>9632</v>
      </c>
      <c r="N3076">
        <v>0</v>
      </c>
      <c r="O3076" t="s">
        <v>12457</v>
      </c>
      <c r="P3076" t="s">
        <v>12458</v>
      </c>
      <c r="Q3076">
        <v>57348499</v>
      </c>
    </row>
    <row r="3077" spans="1:17" x14ac:dyDescent="0.25">
      <c r="A3077">
        <v>21788</v>
      </c>
      <c r="B3077" t="s">
        <v>12459</v>
      </c>
      <c r="C3077" s="1">
        <v>4.39344046E+16</v>
      </c>
      <c r="D3077" s="1">
        <v>109189062</v>
      </c>
      <c r="E3077">
        <v>47014</v>
      </c>
      <c r="F3077" t="str">
        <f>VLOOKUP(E3077,'[1]movimento-per-comune-ambito-201'!$C$2:$D$547,2,0)</f>
        <v>Pistoia e Montagna pistoiese</v>
      </c>
      <c r="G3077" t="s">
        <v>63641</v>
      </c>
      <c r="H3077" t="s">
        <v>52</v>
      </c>
      <c r="I3077" t="s">
        <v>12460</v>
      </c>
      <c r="J3077">
        <v>51000</v>
      </c>
      <c r="K3077" t="s">
        <v>11313</v>
      </c>
      <c r="L3077" t="str">
        <f>VLOOKUP(K3077,'[1]movimento-per-comune-ambito-201'!$B$2:$D$547,3,FALSE)</f>
        <v>Pistoia e Montagna pistoiese</v>
      </c>
      <c r="M3077" t="s">
        <v>9632</v>
      </c>
      <c r="N3077">
        <v>0</v>
      </c>
      <c r="O3077" t="s">
        <v>12461</v>
      </c>
      <c r="Q3077" t="s">
        <v>12462</v>
      </c>
    </row>
    <row r="3078" spans="1:17" x14ac:dyDescent="0.25">
      <c r="A3078">
        <v>21795</v>
      </c>
      <c r="B3078" t="s">
        <v>12463</v>
      </c>
      <c r="C3078" s="1">
        <v>4.3933829E+16</v>
      </c>
      <c r="D3078" s="1">
        <v>1.10197769999999E+16</v>
      </c>
      <c r="E3078">
        <v>47014</v>
      </c>
      <c r="F3078" t="str">
        <f>VLOOKUP(E3078,'[1]movimento-per-comune-ambito-201'!$C$2:$D$547,2,0)</f>
        <v>Pistoia e Montagna pistoiese</v>
      </c>
      <c r="G3078" t="s">
        <v>63642</v>
      </c>
      <c r="H3078" t="s">
        <v>52</v>
      </c>
      <c r="I3078" t="s">
        <v>12464</v>
      </c>
      <c r="J3078">
        <v>51000</v>
      </c>
      <c r="K3078" t="s">
        <v>11313</v>
      </c>
      <c r="L3078" t="str">
        <f>VLOOKUP(K3078,'[1]movimento-per-comune-ambito-201'!$B$2:$D$547,3,FALSE)</f>
        <v>Pistoia e Montagna pistoiese</v>
      </c>
      <c r="M3078" t="s">
        <v>9632</v>
      </c>
      <c r="N3078">
        <v>0</v>
      </c>
      <c r="O3078" t="s">
        <v>12465</v>
      </c>
      <c r="Q3078" t="s">
        <v>12466</v>
      </c>
    </row>
    <row r="3079" spans="1:17" x14ac:dyDescent="0.25">
      <c r="A3079">
        <v>21784</v>
      </c>
      <c r="B3079" t="s">
        <v>12467</v>
      </c>
      <c r="C3079" s="1">
        <v>4.39320134E+16</v>
      </c>
      <c r="D3079" s="1">
        <v>1.09080581999999E+16</v>
      </c>
      <c r="E3079">
        <v>47014</v>
      </c>
      <c r="F3079" t="str">
        <f>VLOOKUP(E3079,'[1]movimento-per-comune-ambito-201'!$C$2:$D$547,2,0)</f>
        <v>Pistoia e Montagna pistoiese</v>
      </c>
      <c r="G3079" t="s">
        <v>63643</v>
      </c>
      <c r="H3079" t="s">
        <v>52</v>
      </c>
      <c r="I3079" t="s">
        <v>12468</v>
      </c>
      <c r="J3079">
        <v>51000</v>
      </c>
      <c r="K3079" t="s">
        <v>11313</v>
      </c>
      <c r="L3079" t="str">
        <f>VLOOKUP(K3079,'[1]movimento-per-comune-ambito-201'!$B$2:$D$547,3,FALSE)</f>
        <v>Pistoia e Montagna pistoiese</v>
      </c>
      <c r="M3079" t="s">
        <v>9632</v>
      </c>
      <c r="N3079">
        <v>0</v>
      </c>
      <c r="O3079" t="s">
        <v>12469</v>
      </c>
      <c r="Q3079" t="s">
        <v>12470</v>
      </c>
    </row>
    <row r="3080" spans="1:17" x14ac:dyDescent="0.25">
      <c r="A3080">
        <v>21786</v>
      </c>
      <c r="B3080" t="s">
        <v>12471</v>
      </c>
      <c r="C3080" s="1">
        <v>4.3978439999999904E+16</v>
      </c>
      <c r="D3080" s="1">
        <v>1091592</v>
      </c>
      <c r="E3080">
        <v>47014</v>
      </c>
      <c r="F3080" t="str">
        <f>VLOOKUP(E3080,'[1]movimento-per-comune-ambito-201'!$C$2:$D$547,2,0)</f>
        <v>Pistoia e Montagna pistoiese</v>
      </c>
      <c r="G3080" t="s">
        <v>63644</v>
      </c>
      <c r="H3080" t="s">
        <v>52</v>
      </c>
      <c r="I3080" t="s">
        <v>12472</v>
      </c>
      <c r="J3080">
        <v>51000</v>
      </c>
      <c r="K3080" t="s">
        <v>11313</v>
      </c>
      <c r="L3080" t="str">
        <f>VLOOKUP(K3080,'[1]movimento-per-comune-ambito-201'!$B$2:$D$547,3,FALSE)</f>
        <v>Pistoia e Montagna pistoiese</v>
      </c>
      <c r="M3080" t="s">
        <v>9632</v>
      </c>
      <c r="N3080">
        <v>0</v>
      </c>
      <c r="O3080" t="s">
        <v>12125</v>
      </c>
    </row>
    <row r="3081" spans="1:17" x14ac:dyDescent="0.25">
      <c r="A3081">
        <v>21789</v>
      </c>
      <c r="B3081" t="s">
        <v>12473</v>
      </c>
      <c r="C3081" s="1">
        <v>4.39447873E+16</v>
      </c>
      <c r="D3081" s="1">
        <v>1.09096392E+16</v>
      </c>
      <c r="E3081">
        <v>47014</v>
      </c>
      <c r="F3081" t="str">
        <f>VLOOKUP(E3081,'[1]movimento-per-comune-ambito-201'!$C$2:$D$547,2,0)</f>
        <v>Pistoia e Montagna pistoiese</v>
      </c>
      <c r="G3081" t="s">
        <v>63645</v>
      </c>
      <c r="H3081" t="s">
        <v>52</v>
      </c>
      <c r="I3081" t="s">
        <v>12474</v>
      </c>
      <c r="J3081">
        <v>51000</v>
      </c>
      <c r="K3081" t="s">
        <v>11313</v>
      </c>
      <c r="L3081" t="str">
        <f>VLOOKUP(K3081,'[1]movimento-per-comune-ambito-201'!$B$2:$D$547,3,FALSE)</f>
        <v>Pistoia e Montagna pistoiese</v>
      </c>
      <c r="M3081" t="s">
        <v>9632</v>
      </c>
      <c r="N3081">
        <v>0</v>
      </c>
      <c r="O3081" t="s">
        <v>12475</v>
      </c>
    </row>
    <row r="3082" spans="1:17" x14ac:dyDescent="0.25">
      <c r="A3082">
        <v>23660</v>
      </c>
      <c r="B3082" t="s">
        <v>12476</v>
      </c>
      <c r="C3082" s="1">
        <v>4.3965066399999904E+16</v>
      </c>
      <c r="D3082" s="1">
        <v>1.09464E+16</v>
      </c>
      <c r="E3082">
        <v>47014</v>
      </c>
      <c r="F3082" t="str">
        <f>VLOOKUP(E3082,'[1]movimento-per-comune-ambito-201'!$C$2:$D$547,2,0)</f>
        <v>Pistoia e Montagna pistoiese</v>
      </c>
      <c r="G3082" t="s">
        <v>63898</v>
      </c>
      <c r="H3082" t="s">
        <v>52</v>
      </c>
      <c r="I3082" t="s">
        <v>12477</v>
      </c>
      <c r="J3082">
        <v>51000</v>
      </c>
      <c r="K3082" t="s">
        <v>11313</v>
      </c>
      <c r="L3082" t="str">
        <f>VLOOKUP(K3082,'[1]movimento-per-comune-ambito-201'!$B$2:$D$547,3,FALSE)</f>
        <v>Pistoia e Montagna pistoiese</v>
      </c>
      <c r="M3082" t="s">
        <v>9632</v>
      </c>
      <c r="N3082">
        <v>0</v>
      </c>
      <c r="O3082" t="s">
        <v>12478</v>
      </c>
      <c r="Q3082" t="s">
        <v>12479</v>
      </c>
    </row>
    <row r="3083" spans="1:17" x14ac:dyDescent="0.25">
      <c r="A3083">
        <v>23635</v>
      </c>
      <c r="B3083" t="s">
        <v>12331</v>
      </c>
      <c r="C3083" s="1">
        <v>439354084</v>
      </c>
      <c r="D3083" s="1">
        <v>1.09211215999999E+16</v>
      </c>
      <c r="E3083">
        <v>47014</v>
      </c>
      <c r="F3083" t="str">
        <f>VLOOKUP(E3083,'[1]movimento-per-comune-ambito-201'!$C$2:$D$547,2,0)</f>
        <v>Pistoia e Montagna pistoiese</v>
      </c>
      <c r="G3083" t="s">
        <v>63646</v>
      </c>
      <c r="H3083" t="s">
        <v>52</v>
      </c>
      <c r="I3083" t="s">
        <v>12480</v>
      </c>
      <c r="J3083">
        <v>51000</v>
      </c>
      <c r="K3083" t="s">
        <v>11313</v>
      </c>
      <c r="L3083" t="str">
        <f>VLOOKUP(K3083,'[1]movimento-per-comune-ambito-201'!$B$2:$D$547,3,FALSE)</f>
        <v>Pistoia e Montagna pistoiese</v>
      </c>
      <c r="M3083" t="s">
        <v>9632</v>
      </c>
      <c r="N3083">
        <v>0</v>
      </c>
      <c r="O3083" t="s">
        <v>12333</v>
      </c>
      <c r="P3083" t="s">
        <v>12481</v>
      </c>
    </row>
    <row r="3084" spans="1:17" x14ac:dyDescent="0.25">
      <c r="A3084">
        <v>23646</v>
      </c>
      <c r="B3084" t="s">
        <v>12482</v>
      </c>
      <c r="C3084" s="1">
        <v>4.39481046E+16</v>
      </c>
      <c r="D3084" s="1">
        <v>1.08884799999999E+16</v>
      </c>
      <c r="E3084">
        <v>47014</v>
      </c>
      <c r="F3084" t="str">
        <f>VLOOKUP(E3084,'[1]movimento-per-comune-ambito-201'!$C$2:$D$547,2,0)</f>
        <v>Pistoia e Montagna pistoiese</v>
      </c>
      <c r="G3084" t="s">
        <v>63647</v>
      </c>
      <c r="H3084" t="s">
        <v>52</v>
      </c>
      <c r="I3084" t="s">
        <v>12483</v>
      </c>
      <c r="J3084">
        <v>51000</v>
      </c>
      <c r="K3084" t="s">
        <v>11313</v>
      </c>
      <c r="L3084" t="str">
        <f>VLOOKUP(K3084,'[1]movimento-per-comune-ambito-201'!$B$2:$D$547,3,FALSE)</f>
        <v>Pistoia e Montagna pistoiese</v>
      </c>
      <c r="M3084" t="s">
        <v>9632</v>
      </c>
      <c r="N3084">
        <v>0</v>
      </c>
      <c r="O3084" t="s">
        <v>12484</v>
      </c>
    </row>
    <row r="3085" spans="1:17" x14ac:dyDescent="0.25">
      <c r="A3085">
        <v>23615</v>
      </c>
      <c r="B3085" t="s">
        <v>12485</v>
      </c>
      <c r="C3085" s="1">
        <v>4.3950683599999904E+16</v>
      </c>
      <c r="D3085" s="1">
        <v>108900389</v>
      </c>
      <c r="E3085">
        <v>47014</v>
      </c>
      <c r="F3085" t="str">
        <f>VLOOKUP(E3085,'[1]movimento-per-comune-ambito-201'!$C$2:$D$547,2,0)</f>
        <v>Pistoia e Montagna pistoiese</v>
      </c>
      <c r="G3085" t="s">
        <v>63899</v>
      </c>
      <c r="H3085" t="s">
        <v>52</v>
      </c>
      <c r="I3085" t="s">
        <v>12486</v>
      </c>
      <c r="J3085">
        <v>51000</v>
      </c>
      <c r="K3085" t="s">
        <v>11313</v>
      </c>
      <c r="L3085" t="str">
        <f>VLOOKUP(K3085,'[1]movimento-per-comune-ambito-201'!$B$2:$D$547,3,FALSE)</f>
        <v>Pistoia e Montagna pistoiese</v>
      </c>
      <c r="M3085" t="s">
        <v>9632</v>
      </c>
      <c r="N3085">
        <v>0</v>
      </c>
      <c r="O3085" t="s">
        <v>12487</v>
      </c>
    </row>
    <row r="3086" spans="1:17" x14ac:dyDescent="0.25">
      <c r="A3086">
        <v>23657</v>
      </c>
      <c r="B3086" t="s">
        <v>12488</v>
      </c>
      <c r="C3086" s="1">
        <v>4.3931060199999904E+16</v>
      </c>
      <c r="D3086" s="1">
        <v>1091864</v>
      </c>
      <c r="E3086">
        <v>47014</v>
      </c>
      <c r="F3086" t="str">
        <f>VLOOKUP(E3086,'[1]movimento-per-comune-ambito-201'!$C$2:$D$547,2,0)</f>
        <v>Pistoia e Montagna pistoiese</v>
      </c>
      <c r="G3086" t="s">
        <v>63900</v>
      </c>
      <c r="H3086" t="s">
        <v>52</v>
      </c>
      <c r="I3086" t="s">
        <v>12489</v>
      </c>
      <c r="J3086">
        <v>51000</v>
      </c>
      <c r="K3086" t="s">
        <v>11313</v>
      </c>
      <c r="L3086" t="str">
        <f>VLOOKUP(K3086,'[1]movimento-per-comune-ambito-201'!$B$2:$D$547,3,FALSE)</f>
        <v>Pistoia e Montagna pistoiese</v>
      </c>
      <c r="M3086" t="s">
        <v>9632</v>
      </c>
      <c r="N3086">
        <v>0</v>
      </c>
      <c r="O3086" t="s">
        <v>12490</v>
      </c>
    </row>
    <row r="3087" spans="1:17" x14ac:dyDescent="0.25">
      <c r="A3087">
        <v>23638</v>
      </c>
      <c r="B3087" t="s">
        <v>12491</v>
      </c>
      <c r="C3087" s="1">
        <v>440029605</v>
      </c>
      <c r="D3087" s="1">
        <v>108380919</v>
      </c>
      <c r="E3087">
        <v>47014</v>
      </c>
      <c r="F3087" t="str">
        <f>VLOOKUP(E3087,'[1]movimento-per-comune-ambito-201'!$C$2:$D$547,2,0)</f>
        <v>Pistoia e Montagna pistoiese</v>
      </c>
      <c r="G3087" t="s">
        <v>63901</v>
      </c>
      <c r="H3087" t="s">
        <v>52</v>
      </c>
      <c r="I3087" t="s">
        <v>12492</v>
      </c>
      <c r="J3087">
        <v>51000</v>
      </c>
      <c r="K3087" t="s">
        <v>11313</v>
      </c>
      <c r="L3087" t="str">
        <f>VLOOKUP(K3087,'[1]movimento-per-comune-ambito-201'!$B$2:$D$547,3,FALSE)</f>
        <v>Pistoia e Montagna pistoiese</v>
      </c>
      <c r="M3087" t="s">
        <v>9632</v>
      </c>
      <c r="N3087">
        <v>0</v>
      </c>
      <c r="O3087" t="s">
        <v>12493</v>
      </c>
    </row>
    <row r="3088" spans="1:17" x14ac:dyDescent="0.25">
      <c r="A3088">
        <v>23650</v>
      </c>
      <c r="B3088" t="s">
        <v>12494</v>
      </c>
      <c r="C3088" s="1">
        <v>4.3927150099999904E+16</v>
      </c>
      <c r="D3088" s="1">
        <v>109334826</v>
      </c>
      <c r="E3088">
        <v>47014</v>
      </c>
      <c r="F3088" t="str">
        <f>VLOOKUP(E3088,'[1]movimento-per-comune-ambito-201'!$C$2:$D$547,2,0)</f>
        <v>Pistoia e Montagna pistoiese</v>
      </c>
      <c r="G3088" t="s">
        <v>63902</v>
      </c>
      <c r="H3088" t="s">
        <v>52</v>
      </c>
      <c r="I3088" t="s">
        <v>12495</v>
      </c>
      <c r="J3088">
        <v>51000</v>
      </c>
      <c r="K3088" t="s">
        <v>11313</v>
      </c>
      <c r="L3088" t="str">
        <f>VLOOKUP(K3088,'[1]movimento-per-comune-ambito-201'!$B$2:$D$547,3,FALSE)</f>
        <v>Pistoia e Montagna pistoiese</v>
      </c>
      <c r="M3088" t="s">
        <v>9632</v>
      </c>
      <c r="N3088">
        <v>0</v>
      </c>
      <c r="O3088" t="s">
        <v>12496</v>
      </c>
    </row>
    <row r="3089" spans="1:17" x14ac:dyDescent="0.25">
      <c r="A3089">
        <v>23624</v>
      </c>
      <c r="B3089" t="s">
        <v>12497</v>
      </c>
      <c r="C3089" s="1">
        <v>4.39290706E+16</v>
      </c>
      <c r="D3089" s="1">
        <v>109630674</v>
      </c>
      <c r="E3089">
        <v>47014</v>
      </c>
      <c r="F3089" t="str">
        <f>VLOOKUP(E3089,'[1]movimento-per-comune-ambito-201'!$C$2:$D$547,2,0)</f>
        <v>Pistoia e Montagna pistoiese</v>
      </c>
      <c r="G3089" t="s">
        <v>63903</v>
      </c>
      <c r="H3089" t="s">
        <v>52</v>
      </c>
      <c r="I3089" t="s">
        <v>12498</v>
      </c>
      <c r="J3089">
        <v>51000</v>
      </c>
      <c r="K3089" t="s">
        <v>11313</v>
      </c>
      <c r="L3089" t="str">
        <f>VLOOKUP(K3089,'[1]movimento-per-comune-ambito-201'!$B$2:$D$547,3,FALSE)</f>
        <v>Pistoia e Montagna pistoiese</v>
      </c>
      <c r="M3089" t="s">
        <v>9632</v>
      </c>
      <c r="N3089">
        <v>0</v>
      </c>
      <c r="O3089" t="s">
        <v>12499</v>
      </c>
    </row>
    <row r="3090" spans="1:17" x14ac:dyDescent="0.25">
      <c r="A3090">
        <v>23663</v>
      </c>
      <c r="B3090" t="s">
        <v>12500</v>
      </c>
      <c r="C3090" s="1">
        <v>4.3965512699999904E+16</v>
      </c>
      <c r="D3090" s="1">
        <v>108969448</v>
      </c>
      <c r="E3090">
        <v>47014</v>
      </c>
      <c r="F3090" t="str">
        <f>VLOOKUP(E3090,'[1]movimento-per-comune-ambito-201'!$C$2:$D$547,2,0)</f>
        <v>Pistoia e Montagna pistoiese</v>
      </c>
      <c r="G3090" t="s">
        <v>63904</v>
      </c>
      <c r="H3090" t="s">
        <v>52</v>
      </c>
      <c r="I3090" t="s">
        <v>12501</v>
      </c>
      <c r="J3090">
        <v>51000</v>
      </c>
      <c r="K3090" t="s">
        <v>11313</v>
      </c>
      <c r="L3090" t="str">
        <f>VLOOKUP(K3090,'[1]movimento-per-comune-ambito-201'!$B$2:$D$547,3,FALSE)</f>
        <v>Pistoia e Montagna pistoiese</v>
      </c>
      <c r="M3090" t="s">
        <v>9632</v>
      </c>
      <c r="N3090">
        <v>0</v>
      </c>
      <c r="O3090" t="s">
        <v>12502</v>
      </c>
    </row>
    <row r="3091" spans="1:17" x14ac:dyDescent="0.25">
      <c r="A3091">
        <v>24207</v>
      </c>
      <c r="B3091" t="s">
        <v>12503</v>
      </c>
      <c r="C3091" s="1">
        <v>4.3924767799999904E+16</v>
      </c>
      <c r="D3091" s="1">
        <v>109182133</v>
      </c>
      <c r="E3091">
        <v>47014</v>
      </c>
      <c r="F3091" t="str">
        <f>VLOOKUP(E3091,'[1]movimento-per-comune-ambito-201'!$C$2:$D$547,2,0)</f>
        <v>Pistoia e Montagna pistoiese</v>
      </c>
      <c r="G3091" t="s">
        <v>63905</v>
      </c>
      <c r="H3091" t="s">
        <v>52</v>
      </c>
      <c r="I3091" t="s">
        <v>12504</v>
      </c>
      <c r="J3091">
        <v>51000</v>
      </c>
      <c r="K3091" t="s">
        <v>11313</v>
      </c>
      <c r="L3091" t="str">
        <f>VLOOKUP(K3091,'[1]movimento-per-comune-ambito-201'!$B$2:$D$547,3,FALSE)</f>
        <v>Pistoia e Montagna pistoiese</v>
      </c>
      <c r="M3091" t="s">
        <v>9632</v>
      </c>
      <c r="N3091">
        <v>0</v>
      </c>
      <c r="O3091" t="s">
        <v>12505</v>
      </c>
    </row>
    <row r="3092" spans="1:17" x14ac:dyDescent="0.25">
      <c r="A3092">
        <v>14984</v>
      </c>
      <c r="B3092" t="s">
        <v>12506</v>
      </c>
      <c r="C3092" s="1">
        <v>4.40561543E+16</v>
      </c>
      <c r="D3092" s="1">
        <v>109084729</v>
      </c>
      <c r="E3092">
        <v>47014</v>
      </c>
      <c r="F3092" t="str">
        <f>VLOOKUP(E3092,'[1]movimento-per-comune-ambito-201'!$C$2:$D$547,2,0)</f>
        <v>Pistoia e Montagna pistoiese</v>
      </c>
      <c r="G3092" t="s">
        <v>63145</v>
      </c>
      <c r="H3092" t="s">
        <v>749</v>
      </c>
      <c r="I3092" t="s">
        <v>12507</v>
      </c>
      <c r="J3092">
        <v>51000</v>
      </c>
      <c r="K3092" t="s">
        <v>11313</v>
      </c>
      <c r="L3092" t="str">
        <f>VLOOKUP(K3092,'[1]movimento-per-comune-ambito-201'!$B$2:$D$547,3,FALSE)</f>
        <v>Pistoia e Montagna pistoiese</v>
      </c>
      <c r="M3092" t="s">
        <v>9632</v>
      </c>
      <c r="N3092">
        <v>0</v>
      </c>
      <c r="O3092" t="s">
        <v>12508</v>
      </c>
      <c r="P3092" t="s">
        <v>12509</v>
      </c>
      <c r="Q3092" t="s">
        <v>12510</v>
      </c>
    </row>
    <row r="3093" spans="1:17" x14ac:dyDescent="0.25">
      <c r="A3093">
        <v>14985</v>
      </c>
      <c r="B3093" t="s">
        <v>12511</v>
      </c>
      <c r="C3093" s="1">
        <v>4.3951780126899296E+16</v>
      </c>
      <c r="D3093" s="1">
        <v>108891898153189</v>
      </c>
      <c r="E3093">
        <v>47014</v>
      </c>
      <c r="F3093" t="str">
        <f>VLOOKUP(E3093,'[1]movimento-per-comune-ambito-201'!$C$2:$D$547,2,0)</f>
        <v>Pistoia e Montagna pistoiese</v>
      </c>
      <c r="G3093" t="s">
        <v>63026</v>
      </c>
      <c r="H3093" t="s">
        <v>75</v>
      </c>
      <c r="I3093" t="s">
        <v>12512</v>
      </c>
      <c r="J3093">
        <v>51000</v>
      </c>
      <c r="K3093" t="s">
        <v>11313</v>
      </c>
      <c r="L3093" t="str">
        <f>VLOOKUP(K3093,'[1]movimento-per-comune-ambito-201'!$B$2:$D$547,3,FALSE)</f>
        <v>Pistoia e Montagna pistoiese</v>
      </c>
      <c r="M3093" t="s">
        <v>9632</v>
      </c>
      <c r="N3093">
        <v>0</v>
      </c>
      <c r="O3093" t="s">
        <v>12513</v>
      </c>
      <c r="P3093" t="s">
        <v>12514</v>
      </c>
      <c r="Q3093">
        <v>573903233</v>
      </c>
    </row>
    <row r="3094" spans="1:17" x14ac:dyDescent="0.25">
      <c r="A3094">
        <v>14986</v>
      </c>
      <c r="B3094" t="s">
        <v>12515</v>
      </c>
      <c r="C3094" s="1">
        <v>4.3936694899999904E+16</v>
      </c>
      <c r="D3094" s="1">
        <v>10992654</v>
      </c>
      <c r="E3094">
        <v>47014</v>
      </c>
      <c r="F3094" t="str">
        <f>VLOOKUP(E3094,'[1]movimento-per-comune-ambito-201'!$C$2:$D$547,2,0)</f>
        <v>Pistoia e Montagna pistoiese</v>
      </c>
      <c r="G3094" t="s">
        <v>63035</v>
      </c>
      <c r="H3094" t="s">
        <v>75</v>
      </c>
      <c r="I3094" t="s">
        <v>12516</v>
      </c>
      <c r="J3094">
        <v>51000</v>
      </c>
      <c r="K3094" t="s">
        <v>11313</v>
      </c>
      <c r="L3094" t="str">
        <f>VLOOKUP(K3094,'[1]movimento-per-comune-ambito-201'!$B$2:$D$547,3,FALSE)</f>
        <v>Pistoia e Montagna pistoiese</v>
      </c>
      <c r="M3094" t="s">
        <v>9632</v>
      </c>
      <c r="N3094">
        <v>0</v>
      </c>
      <c r="O3094" t="s">
        <v>12517</v>
      </c>
      <c r="P3094" t="s">
        <v>12518</v>
      </c>
      <c r="Q3094" t="s">
        <v>12519</v>
      </c>
    </row>
    <row r="3095" spans="1:17" x14ac:dyDescent="0.25">
      <c r="A3095">
        <v>14987</v>
      </c>
      <c r="B3095" t="s">
        <v>12520</v>
      </c>
      <c r="C3095" s="1">
        <v>4.40322435079668E+16</v>
      </c>
      <c r="D3095" s="1">
        <v>1.08752954006195E+16</v>
      </c>
      <c r="E3095">
        <v>47014</v>
      </c>
      <c r="F3095" t="str">
        <f>VLOOKUP(E3095,'[1]movimento-per-comune-ambito-201'!$C$2:$D$547,2,0)</f>
        <v>Pistoia e Montagna pistoiese</v>
      </c>
      <c r="G3095" t="s">
        <v>63036</v>
      </c>
      <c r="H3095" t="s">
        <v>75</v>
      </c>
      <c r="I3095" t="s">
        <v>12521</v>
      </c>
      <c r="J3095">
        <v>51000</v>
      </c>
      <c r="K3095" t="s">
        <v>11313</v>
      </c>
      <c r="L3095" t="str">
        <f>VLOOKUP(K3095,'[1]movimento-per-comune-ambito-201'!$B$2:$D$547,3,FALSE)</f>
        <v>Pistoia e Montagna pistoiese</v>
      </c>
      <c r="M3095" t="s">
        <v>9632</v>
      </c>
      <c r="N3095">
        <v>0</v>
      </c>
      <c r="O3095" t="s">
        <v>12168</v>
      </c>
      <c r="P3095" t="s">
        <v>12522</v>
      </c>
      <c r="Q3095" t="s">
        <v>12170</v>
      </c>
    </row>
    <row r="3096" spans="1:17" x14ac:dyDescent="0.25">
      <c r="A3096">
        <v>14988</v>
      </c>
      <c r="B3096" t="s">
        <v>12523</v>
      </c>
      <c r="C3096" s="1">
        <v>4.40280317963748E+16</v>
      </c>
      <c r="D3096" s="1">
        <v>1.08687990903854E+16</v>
      </c>
      <c r="E3096">
        <v>47014</v>
      </c>
      <c r="F3096" t="str">
        <f>VLOOKUP(E3096,'[1]movimento-per-comune-ambito-201'!$C$2:$D$547,2,0)</f>
        <v>Pistoia e Montagna pistoiese</v>
      </c>
      <c r="G3096" t="s">
        <v>63247</v>
      </c>
      <c r="H3096" t="s">
        <v>75</v>
      </c>
      <c r="I3096" t="s">
        <v>12524</v>
      </c>
      <c r="J3096">
        <v>51000</v>
      </c>
      <c r="K3096" t="s">
        <v>11313</v>
      </c>
      <c r="L3096" t="str">
        <f>VLOOKUP(K3096,'[1]movimento-per-comune-ambito-201'!$B$2:$D$547,3,FALSE)</f>
        <v>Pistoia e Montagna pistoiese</v>
      </c>
      <c r="M3096" t="s">
        <v>9632</v>
      </c>
      <c r="N3096">
        <v>0</v>
      </c>
      <c r="O3096" t="s">
        <v>12168</v>
      </c>
      <c r="P3096" t="s">
        <v>12525</v>
      </c>
      <c r="Q3096" t="s">
        <v>12170</v>
      </c>
    </row>
    <row r="3097" spans="1:17" x14ac:dyDescent="0.25">
      <c r="A3097">
        <v>16931</v>
      </c>
      <c r="B3097" t="s">
        <v>12526</v>
      </c>
      <c r="C3097" s="1">
        <v>4.3944481699999904E+16</v>
      </c>
      <c r="D3097" s="1">
        <v>1.08848144999999E+16</v>
      </c>
      <c r="E3097">
        <v>47014</v>
      </c>
      <c r="F3097" t="str">
        <f>VLOOKUP(E3097,'[1]movimento-per-comune-ambito-201'!$C$2:$D$547,2,0)</f>
        <v>Pistoia e Montagna pistoiese</v>
      </c>
      <c r="G3097" t="s">
        <v>63146</v>
      </c>
      <c r="H3097" t="s">
        <v>75</v>
      </c>
      <c r="I3097" t="s">
        <v>12527</v>
      </c>
      <c r="J3097">
        <v>51000</v>
      </c>
      <c r="K3097" t="s">
        <v>11313</v>
      </c>
      <c r="L3097" t="str">
        <f>VLOOKUP(K3097,'[1]movimento-per-comune-ambito-201'!$B$2:$D$547,3,FALSE)</f>
        <v>Pistoia e Montagna pistoiese</v>
      </c>
      <c r="M3097" t="s">
        <v>9632</v>
      </c>
      <c r="N3097">
        <v>0</v>
      </c>
      <c r="O3097" t="s">
        <v>12528</v>
      </c>
      <c r="P3097" t="s">
        <v>12529</v>
      </c>
      <c r="Q3097">
        <v>3285727201</v>
      </c>
    </row>
    <row r="3098" spans="1:17" x14ac:dyDescent="0.25">
      <c r="A3098">
        <v>17196</v>
      </c>
      <c r="B3098" t="s">
        <v>12530</v>
      </c>
      <c r="C3098" s="1">
        <v>4389532566106960</v>
      </c>
      <c r="D3098" s="1">
        <v>1.09221267700195E+16</v>
      </c>
      <c r="E3098">
        <v>47014</v>
      </c>
      <c r="F3098" t="str">
        <f>VLOOKUP(E3098,'[1]movimento-per-comune-ambito-201'!$C$2:$D$547,2,0)</f>
        <v>Pistoia e Montagna pistoiese</v>
      </c>
      <c r="G3098" t="s">
        <v>63147</v>
      </c>
      <c r="H3098" t="s">
        <v>75</v>
      </c>
      <c r="I3098" t="s">
        <v>12531</v>
      </c>
      <c r="J3098">
        <v>51000</v>
      </c>
      <c r="K3098" t="s">
        <v>11313</v>
      </c>
      <c r="L3098" t="str">
        <f>VLOOKUP(K3098,'[1]movimento-per-comune-ambito-201'!$B$2:$D$547,3,FALSE)</f>
        <v>Pistoia e Montagna pistoiese</v>
      </c>
      <c r="M3098" t="s">
        <v>9632</v>
      </c>
      <c r="N3098">
        <v>0</v>
      </c>
      <c r="O3098" t="s">
        <v>12532</v>
      </c>
      <c r="P3098" t="s">
        <v>12533</v>
      </c>
      <c r="Q3098">
        <v>573986534</v>
      </c>
    </row>
    <row r="3099" spans="1:17" x14ac:dyDescent="0.25">
      <c r="A3099">
        <v>17349</v>
      </c>
      <c r="B3099" t="s">
        <v>12534</v>
      </c>
      <c r="C3099" s="1">
        <v>4.401026E+16</v>
      </c>
      <c r="D3099" s="1">
        <v>1.08264099999999E+16</v>
      </c>
      <c r="E3099">
        <v>47014</v>
      </c>
      <c r="F3099" t="str">
        <f>VLOOKUP(E3099,'[1]movimento-per-comune-ambito-201'!$C$2:$D$547,2,0)</f>
        <v>Pistoia e Montagna pistoiese</v>
      </c>
      <c r="G3099" t="s">
        <v>63353</v>
      </c>
      <c r="H3099" t="s">
        <v>75</v>
      </c>
      <c r="I3099" t="s">
        <v>12535</v>
      </c>
      <c r="J3099">
        <v>51000</v>
      </c>
      <c r="K3099" t="s">
        <v>11313</v>
      </c>
      <c r="L3099" t="str">
        <f>VLOOKUP(K3099,'[1]movimento-per-comune-ambito-201'!$B$2:$D$547,3,FALSE)</f>
        <v>Pistoia e Montagna pistoiese</v>
      </c>
      <c r="M3099" t="s">
        <v>9632</v>
      </c>
      <c r="N3099">
        <v>0</v>
      </c>
      <c r="O3099" t="s">
        <v>12536</v>
      </c>
      <c r="P3099" t="s">
        <v>12537</v>
      </c>
      <c r="Q3099" t="s">
        <v>12538</v>
      </c>
    </row>
    <row r="3100" spans="1:17" x14ac:dyDescent="0.25">
      <c r="A3100">
        <v>19810</v>
      </c>
      <c r="B3100" t="s">
        <v>12539</v>
      </c>
      <c r="C3100" s="1">
        <v>4.39351083E+16</v>
      </c>
      <c r="D3100" s="1">
        <v>109208868</v>
      </c>
      <c r="E3100">
        <v>47014</v>
      </c>
      <c r="F3100" t="str">
        <f>VLOOKUP(E3100,'[1]movimento-per-comune-ambito-201'!$C$2:$D$547,2,0)</f>
        <v>Pistoia e Montagna pistoiese</v>
      </c>
      <c r="G3100" t="s">
        <v>63148</v>
      </c>
      <c r="H3100" t="s">
        <v>75</v>
      </c>
      <c r="I3100" t="s">
        <v>12540</v>
      </c>
      <c r="J3100">
        <v>51000</v>
      </c>
      <c r="K3100" t="s">
        <v>11313</v>
      </c>
      <c r="L3100" t="str">
        <f>VLOOKUP(K3100,'[1]movimento-per-comune-ambito-201'!$B$2:$D$547,3,FALSE)</f>
        <v>Pistoia e Montagna pistoiese</v>
      </c>
      <c r="M3100" t="s">
        <v>9632</v>
      </c>
      <c r="N3100">
        <v>0</v>
      </c>
      <c r="O3100" t="s">
        <v>12541</v>
      </c>
      <c r="Q3100">
        <v>3400929244</v>
      </c>
    </row>
    <row r="3101" spans="1:17" x14ac:dyDescent="0.25">
      <c r="A3101">
        <v>19811</v>
      </c>
      <c r="B3101" t="s">
        <v>12331</v>
      </c>
      <c r="C3101" s="1">
        <v>4.3935322499999904E+16</v>
      </c>
      <c r="D3101" s="1">
        <v>109206556</v>
      </c>
      <c r="E3101">
        <v>47014</v>
      </c>
      <c r="F3101" t="str">
        <f>VLOOKUP(E3101,'[1]movimento-per-comune-ambito-201'!$C$2:$D$547,2,0)</f>
        <v>Pistoia e Montagna pistoiese</v>
      </c>
      <c r="G3101" t="s">
        <v>63675</v>
      </c>
      <c r="H3101" t="s">
        <v>75</v>
      </c>
      <c r="I3101" t="s">
        <v>12542</v>
      </c>
      <c r="J3101">
        <v>51000</v>
      </c>
      <c r="K3101" t="s">
        <v>11313</v>
      </c>
      <c r="L3101" t="str">
        <f>VLOOKUP(K3101,'[1]movimento-per-comune-ambito-201'!$B$2:$D$547,3,FALSE)</f>
        <v>Pistoia e Montagna pistoiese</v>
      </c>
      <c r="M3101" t="s">
        <v>9632</v>
      </c>
      <c r="N3101">
        <v>0</v>
      </c>
      <c r="O3101" t="s">
        <v>12333</v>
      </c>
      <c r="P3101" t="s">
        <v>12481</v>
      </c>
      <c r="Q3101" t="s">
        <v>12543</v>
      </c>
    </row>
    <row r="3102" spans="1:17" x14ac:dyDescent="0.25">
      <c r="A3102">
        <v>19812</v>
      </c>
      <c r="B3102" t="s">
        <v>12331</v>
      </c>
      <c r="C3102" s="1">
        <v>4.3935624699999904E+16</v>
      </c>
      <c r="D3102" s="1">
        <v>1.09214838E+16</v>
      </c>
      <c r="E3102">
        <v>47014</v>
      </c>
      <c r="F3102" t="str">
        <f>VLOOKUP(E3102,'[1]movimento-per-comune-ambito-201'!$C$2:$D$547,2,0)</f>
        <v>Pistoia e Montagna pistoiese</v>
      </c>
      <c r="G3102" t="s">
        <v>63441</v>
      </c>
      <c r="H3102" t="s">
        <v>75</v>
      </c>
      <c r="I3102" t="s">
        <v>12544</v>
      </c>
      <c r="J3102">
        <v>51000</v>
      </c>
      <c r="K3102" t="s">
        <v>11313</v>
      </c>
      <c r="L3102" t="str">
        <f>VLOOKUP(K3102,'[1]movimento-per-comune-ambito-201'!$B$2:$D$547,3,FALSE)</f>
        <v>Pistoia e Montagna pistoiese</v>
      </c>
      <c r="M3102" t="s">
        <v>9632</v>
      </c>
      <c r="N3102">
        <v>0</v>
      </c>
      <c r="O3102" t="s">
        <v>12333</v>
      </c>
      <c r="P3102" t="s">
        <v>12481</v>
      </c>
      <c r="Q3102" t="s">
        <v>12543</v>
      </c>
    </row>
    <row r="3103" spans="1:17" x14ac:dyDescent="0.25">
      <c r="A3103">
        <v>19813</v>
      </c>
      <c r="B3103" t="s">
        <v>12545</v>
      </c>
      <c r="C3103" s="1">
        <v>4.3943572199999904E+16</v>
      </c>
      <c r="D3103" s="1">
        <v>109193385</v>
      </c>
      <c r="E3103">
        <v>47014</v>
      </c>
      <c r="F3103" t="str">
        <f>VLOOKUP(E3103,'[1]movimento-per-comune-ambito-201'!$C$2:$D$547,2,0)</f>
        <v>Pistoia e Montagna pistoiese</v>
      </c>
      <c r="G3103" t="s">
        <v>63442</v>
      </c>
      <c r="H3103" t="s">
        <v>75</v>
      </c>
      <c r="I3103" t="s">
        <v>12546</v>
      </c>
      <c r="J3103">
        <v>51000</v>
      </c>
      <c r="K3103" t="s">
        <v>11313</v>
      </c>
      <c r="L3103" t="str">
        <f>VLOOKUP(K3103,'[1]movimento-per-comune-ambito-201'!$B$2:$D$547,3,FALSE)</f>
        <v>Pistoia e Montagna pistoiese</v>
      </c>
      <c r="M3103" t="s">
        <v>9632</v>
      </c>
      <c r="N3103">
        <v>0</v>
      </c>
      <c r="O3103" t="s">
        <v>12547</v>
      </c>
    </row>
    <row r="3104" spans="1:17" x14ac:dyDescent="0.25">
      <c r="A3104">
        <v>20283</v>
      </c>
      <c r="B3104" t="s">
        <v>12548</v>
      </c>
      <c r="C3104" s="1">
        <v>4.3894165999999904E+16</v>
      </c>
      <c r="D3104" s="1">
        <v>109539396</v>
      </c>
      <c r="E3104">
        <v>47014</v>
      </c>
      <c r="F3104" t="str">
        <f>VLOOKUP(E3104,'[1]movimento-per-comune-ambito-201'!$C$2:$D$547,2,0)</f>
        <v>Pistoia e Montagna pistoiese</v>
      </c>
      <c r="G3104" t="s">
        <v>63443</v>
      </c>
      <c r="H3104" t="s">
        <v>75</v>
      </c>
      <c r="I3104" t="s">
        <v>12549</v>
      </c>
      <c r="J3104">
        <v>51000</v>
      </c>
      <c r="K3104" t="s">
        <v>11313</v>
      </c>
      <c r="L3104" t="str">
        <f>VLOOKUP(K3104,'[1]movimento-per-comune-ambito-201'!$B$2:$D$547,3,FALSE)</f>
        <v>Pistoia e Montagna pistoiese</v>
      </c>
      <c r="M3104" t="s">
        <v>9632</v>
      </c>
      <c r="N3104">
        <v>0</v>
      </c>
      <c r="O3104" t="s">
        <v>12550</v>
      </c>
      <c r="P3104" t="s">
        <v>12551</v>
      </c>
      <c r="Q3104" t="s">
        <v>12552</v>
      </c>
    </row>
    <row r="3105" spans="1:17" x14ac:dyDescent="0.25">
      <c r="A3105">
        <v>21272</v>
      </c>
      <c r="B3105" t="s">
        <v>12553</v>
      </c>
      <c r="C3105" s="1">
        <v>4.39328926E+16</v>
      </c>
      <c r="D3105" s="1">
        <v>1.09170079999999E+16</v>
      </c>
      <c r="E3105">
        <v>47014</v>
      </c>
      <c r="F3105" t="str">
        <f>VLOOKUP(E3105,'[1]movimento-per-comune-ambito-201'!$C$2:$D$547,2,0)</f>
        <v>Pistoia e Montagna pistoiese</v>
      </c>
      <c r="G3105" t="s">
        <v>63363</v>
      </c>
      <c r="H3105" t="s">
        <v>75</v>
      </c>
      <c r="I3105" t="s">
        <v>12554</v>
      </c>
      <c r="J3105">
        <v>51000</v>
      </c>
      <c r="K3105" t="s">
        <v>11313</v>
      </c>
      <c r="L3105" t="str">
        <f>VLOOKUP(K3105,'[1]movimento-per-comune-ambito-201'!$B$2:$D$547,3,FALSE)</f>
        <v>Pistoia e Montagna pistoiese</v>
      </c>
      <c r="M3105" t="s">
        <v>9632</v>
      </c>
      <c r="N3105">
        <v>0</v>
      </c>
      <c r="O3105" t="s">
        <v>12229</v>
      </c>
    </row>
    <row r="3106" spans="1:17" x14ac:dyDescent="0.25">
      <c r="A3106">
        <v>22275</v>
      </c>
      <c r="B3106" t="s">
        <v>12555</v>
      </c>
      <c r="C3106" s="1">
        <v>4.39327849E+16</v>
      </c>
      <c r="D3106" s="1">
        <v>10919838</v>
      </c>
      <c r="E3106">
        <v>47014</v>
      </c>
      <c r="F3106" t="str">
        <f>VLOOKUP(E3106,'[1]movimento-per-comune-ambito-201'!$C$2:$D$547,2,0)</f>
        <v>Pistoia e Montagna pistoiese</v>
      </c>
      <c r="G3106" t="s">
        <v>63444</v>
      </c>
      <c r="H3106" t="s">
        <v>75</v>
      </c>
      <c r="I3106" t="s">
        <v>12556</v>
      </c>
      <c r="J3106">
        <v>51000</v>
      </c>
      <c r="K3106" t="s">
        <v>11313</v>
      </c>
      <c r="L3106" t="str">
        <f>VLOOKUP(K3106,'[1]movimento-per-comune-ambito-201'!$B$2:$D$547,3,FALSE)</f>
        <v>Pistoia e Montagna pistoiese</v>
      </c>
      <c r="M3106" t="s">
        <v>9632</v>
      </c>
      <c r="N3106">
        <v>0</v>
      </c>
      <c r="O3106" t="s">
        <v>12557</v>
      </c>
      <c r="Q3106" t="s">
        <v>12558</v>
      </c>
    </row>
    <row r="3107" spans="1:17" x14ac:dyDescent="0.25">
      <c r="A3107">
        <v>22272</v>
      </c>
      <c r="B3107" t="s">
        <v>12559</v>
      </c>
      <c r="C3107" s="1">
        <v>4.3932276899999904E+16</v>
      </c>
      <c r="D3107" s="1">
        <v>1.09165411999999E+16</v>
      </c>
      <c r="E3107">
        <v>47014</v>
      </c>
      <c r="F3107" t="str">
        <f>VLOOKUP(E3107,'[1]movimento-per-comune-ambito-201'!$C$2:$D$547,2,0)</f>
        <v>Pistoia e Montagna pistoiese</v>
      </c>
      <c r="G3107" t="s">
        <v>63364</v>
      </c>
      <c r="H3107" t="s">
        <v>75</v>
      </c>
      <c r="I3107" t="s">
        <v>11564</v>
      </c>
      <c r="J3107">
        <v>51000</v>
      </c>
      <c r="K3107" t="s">
        <v>11313</v>
      </c>
      <c r="L3107" t="str">
        <f>VLOOKUP(K3107,'[1]movimento-per-comune-ambito-201'!$B$2:$D$547,3,FALSE)</f>
        <v>Pistoia e Montagna pistoiese</v>
      </c>
      <c r="M3107" t="s">
        <v>9632</v>
      </c>
      <c r="N3107">
        <v>0</v>
      </c>
      <c r="O3107" t="s">
        <v>12560</v>
      </c>
      <c r="P3107" t="s">
        <v>12561</v>
      </c>
    </row>
    <row r="3108" spans="1:17" x14ac:dyDescent="0.25">
      <c r="A3108">
        <v>23634</v>
      </c>
      <c r="B3108" t="s">
        <v>12331</v>
      </c>
      <c r="C3108" s="1">
        <v>4.3935321399999904E+16</v>
      </c>
      <c r="D3108" s="1">
        <v>1.09212051999999E+16</v>
      </c>
      <c r="E3108">
        <v>47014</v>
      </c>
      <c r="F3108" t="str">
        <f>VLOOKUP(E3108,'[1]movimento-per-comune-ambito-201'!$C$2:$D$547,2,0)</f>
        <v>Pistoia e Montagna pistoiese</v>
      </c>
      <c r="G3108" t="s">
        <v>63445</v>
      </c>
      <c r="H3108" t="s">
        <v>75</v>
      </c>
      <c r="I3108" t="s">
        <v>12562</v>
      </c>
      <c r="J3108">
        <v>51000</v>
      </c>
      <c r="K3108" t="s">
        <v>11313</v>
      </c>
      <c r="L3108" t="str">
        <f>VLOOKUP(K3108,'[1]movimento-per-comune-ambito-201'!$B$2:$D$547,3,FALSE)</f>
        <v>Pistoia e Montagna pistoiese</v>
      </c>
      <c r="M3108" t="s">
        <v>9632</v>
      </c>
      <c r="N3108">
        <v>0</v>
      </c>
      <c r="O3108" t="s">
        <v>12333</v>
      </c>
      <c r="P3108" t="s">
        <v>12481</v>
      </c>
    </row>
    <row r="3109" spans="1:17" x14ac:dyDescent="0.25">
      <c r="A3109">
        <v>23637</v>
      </c>
      <c r="B3109" t="s">
        <v>307</v>
      </c>
      <c r="C3109" s="1">
        <v>4.3932461199999904E+16</v>
      </c>
      <c r="D3109" s="1">
        <v>109169447</v>
      </c>
      <c r="E3109">
        <v>47014</v>
      </c>
      <c r="F3109" t="str">
        <f>VLOOKUP(E3109,'[1]movimento-per-comune-ambito-201'!$C$2:$D$547,2,0)</f>
        <v>Pistoia e Montagna pistoiese</v>
      </c>
      <c r="G3109" t="s">
        <v>63446</v>
      </c>
      <c r="H3109" t="s">
        <v>75</v>
      </c>
      <c r="I3109" t="s">
        <v>12563</v>
      </c>
      <c r="J3109">
        <v>51000</v>
      </c>
      <c r="K3109" t="s">
        <v>11313</v>
      </c>
      <c r="L3109" t="str">
        <f>VLOOKUP(K3109,'[1]movimento-per-comune-ambito-201'!$B$2:$D$547,3,FALSE)</f>
        <v>Pistoia e Montagna pistoiese</v>
      </c>
      <c r="M3109" t="s">
        <v>9632</v>
      </c>
      <c r="N3109">
        <v>0</v>
      </c>
      <c r="O3109" t="s">
        <v>12564</v>
      </c>
    </row>
    <row r="3110" spans="1:17" x14ac:dyDescent="0.25">
      <c r="A3110">
        <v>16932</v>
      </c>
      <c r="B3110" t="s">
        <v>12565</v>
      </c>
      <c r="C3110" s="1">
        <v>4.39288426E+16</v>
      </c>
      <c r="D3110" s="1">
        <v>109040743</v>
      </c>
      <c r="E3110">
        <v>47014</v>
      </c>
      <c r="F3110" t="str">
        <f>VLOOKUP(E3110,'[1]movimento-per-comune-ambito-201'!$C$2:$D$547,2,0)</f>
        <v>Pistoia e Montagna pistoiese</v>
      </c>
      <c r="G3110" t="s">
        <v>63037</v>
      </c>
      <c r="H3110" t="s">
        <v>130</v>
      </c>
      <c r="I3110" t="s">
        <v>12566</v>
      </c>
      <c r="J3110">
        <v>51000</v>
      </c>
      <c r="K3110" t="s">
        <v>11313</v>
      </c>
      <c r="L3110" t="str">
        <f>VLOOKUP(K3110,'[1]movimento-per-comune-ambito-201'!$B$2:$D$547,3,FALSE)</f>
        <v>Pistoia e Montagna pistoiese</v>
      </c>
      <c r="M3110" t="s">
        <v>9632</v>
      </c>
      <c r="N3110">
        <v>0</v>
      </c>
      <c r="O3110" t="s">
        <v>12567</v>
      </c>
      <c r="P3110" t="s">
        <v>12568</v>
      </c>
      <c r="Q3110" t="s">
        <v>12569</v>
      </c>
    </row>
    <row r="3111" spans="1:17" x14ac:dyDescent="0.25">
      <c r="A3111">
        <v>20551</v>
      </c>
      <c r="B3111" t="s">
        <v>12570</v>
      </c>
      <c r="C3111" s="1">
        <v>4.38999036E+16</v>
      </c>
      <c r="D3111" s="1">
        <v>1.10026417999999E+16</v>
      </c>
      <c r="E3111">
        <v>47014</v>
      </c>
      <c r="F3111" t="str">
        <f>VLOOKUP(E3111,'[1]movimento-per-comune-ambito-201'!$C$2:$D$547,2,0)</f>
        <v>Pistoia e Montagna pistoiese</v>
      </c>
      <c r="G3111" t="s">
        <v>63248</v>
      </c>
      <c r="H3111" t="s">
        <v>130</v>
      </c>
      <c r="I3111" t="s">
        <v>12571</v>
      </c>
      <c r="J3111">
        <v>51000</v>
      </c>
      <c r="K3111" t="s">
        <v>11313</v>
      </c>
      <c r="L3111" t="str">
        <f>VLOOKUP(K3111,'[1]movimento-per-comune-ambito-201'!$B$2:$D$547,3,FALSE)</f>
        <v>Pistoia e Montagna pistoiese</v>
      </c>
      <c r="M3111" t="s">
        <v>9632</v>
      </c>
      <c r="N3111">
        <v>0</v>
      </c>
      <c r="O3111" t="s">
        <v>12572</v>
      </c>
      <c r="P3111" t="s">
        <v>12573</v>
      </c>
    </row>
    <row r="3112" spans="1:17" x14ac:dyDescent="0.25">
      <c r="A3112">
        <v>20550</v>
      </c>
      <c r="B3112" t="s">
        <v>12574</v>
      </c>
      <c r="C3112" s="1">
        <v>4.39303475E+16</v>
      </c>
      <c r="D3112" s="1">
        <v>109078587</v>
      </c>
      <c r="E3112">
        <v>47014</v>
      </c>
      <c r="F3112" t="str">
        <f>VLOOKUP(E3112,'[1]movimento-per-comune-ambito-201'!$C$2:$D$547,2,0)</f>
        <v>Pistoia e Montagna pistoiese</v>
      </c>
      <c r="G3112" t="s">
        <v>63496</v>
      </c>
      <c r="H3112" t="s">
        <v>130</v>
      </c>
      <c r="I3112" t="s">
        <v>12575</v>
      </c>
      <c r="J3112">
        <v>51000</v>
      </c>
      <c r="K3112" t="s">
        <v>11313</v>
      </c>
      <c r="L3112" t="str">
        <f>VLOOKUP(K3112,'[1]movimento-per-comune-ambito-201'!$B$2:$D$547,3,FALSE)</f>
        <v>Pistoia e Montagna pistoiese</v>
      </c>
      <c r="M3112" t="s">
        <v>9632</v>
      </c>
      <c r="N3112">
        <v>0</v>
      </c>
      <c r="O3112" t="s">
        <v>12572</v>
      </c>
      <c r="P3112" t="s">
        <v>12573</v>
      </c>
    </row>
    <row r="3113" spans="1:17" x14ac:dyDescent="0.25">
      <c r="A3113">
        <v>14989</v>
      </c>
      <c r="B3113" t="s">
        <v>12576</v>
      </c>
      <c r="C3113" s="1">
        <v>4.3932124399999904E+16</v>
      </c>
      <c r="D3113" s="1">
        <v>109186248</v>
      </c>
      <c r="E3113">
        <v>47014</v>
      </c>
      <c r="F3113" t="str">
        <f>VLOOKUP(E3113,'[1]movimento-per-comune-ambito-201'!$C$2:$D$547,2,0)</f>
        <v>Pistoia e Montagna pistoiese</v>
      </c>
      <c r="G3113" t="s">
        <v>63038</v>
      </c>
      <c r="H3113" t="s">
        <v>134</v>
      </c>
      <c r="I3113" t="s">
        <v>12577</v>
      </c>
      <c r="J3113">
        <v>51000</v>
      </c>
      <c r="K3113" t="s">
        <v>11313</v>
      </c>
      <c r="L3113" t="str">
        <f>VLOOKUP(K3113,'[1]movimento-per-comune-ambito-201'!$B$2:$D$547,3,FALSE)</f>
        <v>Pistoia e Montagna pistoiese</v>
      </c>
      <c r="M3113" t="s">
        <v>9632</v>
      </c>
      <c r="N3113">
        <v>0</v>
      </c>
      <c r="O3113" t="s">
        <v>12204</v>
      </c>
      <c r="P3113" t="s">
        <v>12578</v>
      </c>
      <c r="Q3113" t="s">
        <v>12579</v>
      </c>
    </row>
    <row r="3114" spans="1:17" x14ac:dyDescent="0.25">
      <c r="A3114">
        <v>14990</v>
      </c>
      <c r="B3114" t="s">
        <v>12580</v>
      </c>
      <c r="C3114" s="1">
        <v>4.3956495036436704E+16</v>
      </c>
      <c r="D3114" s="1">
        <v>1.09544205665588E+16</v>
      </c>
      <c r="E3114">
        <v>47014</v>
      </c>
      <c r="F3114" t="str">
        <f>VLOOKUP(E3114,'[1]movimento-per-comune-ambito-201'!$C$2:$D$547,2,0)</f>
        <v>Pistoia e Montagna pistoiese</v>
      </c>
      <c r="G3114" t="s">
        <v>63836</v>
      </c>
      <c r="H3114" t="s">
        <v>134</v>
      </c>
      <c r="I3114" t="s">
        <v>12581</v>
      </c>
      <c r="J3114">
        <v>51000</v>
      </c>
      <c r="K3114" t="s">
        <v>11313</v>
      </c>
      <c r="L3114" t="str">
        <f>VLOOKUP(K3114,'[1]movimento-per-comune-ambito-201'!$B$2:$D$547,3,FALSE)</f>
        <v>Pistoia e Montagna pistoiese</v>
      </c>
      <c r="M3114" t="s">
        <v>9632</v>
      </c>
      <c r="N3114">
        <v>0</v>
      </c>
      <c r="O3114" t="s">
        <v>12582</v>
      </c>
      <c r="P3114" t="s">
        <v>12583</v>
      </c>
      <c r="Q3114" t="s">
        <v>12584</v>
      </c>
    </row>
    <row r="3115" spans="1:17" x14ac:dyDescent="0.25">
      <c r="A3115">
        <v>23641</v>
      </c>
      <c r="B3115" t="s">
        <v>12585</v>
      </c>
      <c r="C3115" s="1">
        <v>4.39320542E+16</v>
      </c>
      <c r="D3115" s="1">
        <v>1.09188313E+16</v>
      </c>
      <c r="E3115">
        <v>47014</v>
      </c>
      <c r="F3115" t="str">
        <f>VLOOKUP(E3115,'[1]movimento-per-comune-ambito-201'!$C$2:$D$547,2,0)</f>
        <v>Pistoia e Montagna pistoiese</v>
      </c>
      <c r="G3115" t="s">
        <v>63712</v>
      </c>
      <c r="H3115" t="s">
        <v>134</v>
      </c>
      <c r="I3115" t="s">
        <v>12586</v>
      </c>
      <c r="J3115">
        <v>51000</v>
      </c>
      <c r="K3115" t="s">
        <v>11313</v>
      </c>
      <c r="L3115" t="str">
        <f>VLOOKUP(K3115,'[1]movimento-per-comune-ambito-201'!$B$2:$D$547,3,FALSE)</f>
        <v>Pistoia e Montagna pistoiese</v>
      </c>
      <c r="M3115" t="s">
        <v>9632</v>
      </c>
      <c r="N3115">
        <v>0</v>
      </c>
      <c r="O3115" t="s">
        <v>12587</v>
      </c>
      <c r="P3115" t="s">
        <v>12588</v>
      </c>
    </row>
    <row r="3116" spans="1:17" x14ac:dyDescent="0.25">
      <c r="A3116">
        <v>14991</v>
      </c>
      <c r="B3116" t="s">
        <v>12589</v>
      </c>
      <c r="C3116" s="1">
        <v>4.40096806E+16</v>
      </c>
      <c r="D3116" s="1">
        <v>1.09072321999999E+16</v>
      </c>
      <c r="E3116">
        <v>47014</v>
      </c>
      <c r="F3116" t="str">
        <f>VLOOKUP(E3116,'[1]movimento-per-comune-ambito-201'!$C$2:$D$547,2,0)</f>
        <v>Pistoia e Montagna pistoiese</v>
      </c>
      <c r="G3116" t="s">
        <v>63716</v>
      </c>
      <c r="H3116" t="s">
        <v>2610</v>
      </c>
      <c r="I3116" t="s">
        <v>12590</v>
      </c>
      <c r="J3116">
        <v>51000</v>
      </c>
      <c r="K3116" t="s">
        <v>11313</v>
      </c>
      <c r="L3116" t="str">
        <f>VLOOKUP(K3116,'[1]movimento-per-comune-ambito-201'!$B$2:$D$547,3,FALSE)</f>
        <v>Pistoia e Montagna pistoiese</v>
      </c>
      <c r="M3116" t="s">
        <v>9632</v>
      </c>
      <c r="N3116">
        <v>3</v>
      </c>
      <c r="O3116" t="s">
        <v>12591</v>
      </c>
      <c r="P3116" t="s">
        <v>12592</v>
      </c>
      <c r="Q3116" t="s">
        <v>12593</v>
      </c>
    </row>
    <row r="3117" spans="1:17" x14ac:dyDescent="0.25">
      <c r="A3117">
        <v>14992</v>
      </c>
      <c r="B3117" t="s">
        <v>12594</v>
      </c>
      <c r="C3117" s="1">
        <v>4.3969197399999904E+16</v>
      </c>
      <c r="D3117" s="1">
        <v>1.09029001999999E+16</v>
      </c>
      <c r="E3117">
        <v>47014</v>
      </c>
      <c r="F3117" t="str">
        <f>VLOOKUP(E3117,'[1]movimento-per-comune-ambito-201'!$C$2:$D$547,2,0)</f>
        <v>Pistoia e Montagna pistoiese</v>
      </c>
      <c r="G3117" t="s">
        <v>63906</v>
      </c>
      <c r="H3117" t="s">
        <v>2610</v>
      </c>
      <c r="I3117" t="s">
        <v>12595</v>
      </c>
      <c r="J3117">
        <v>51000</v>
      </c>
      <c r="K3117" t="s">
        <v>11313</v>
      </c>
      <c r="L3117" t="str">
        <f>VLOOKUP(K3117,'[1]movimento-per-comune-ambito-201'!$B$2:$D$547,3,FALSE)</f>
        <v>Pistoia e Montagna pistoiese</v>
      </c>
      <c r="M3117" t="s">
        <v>9632</v>
      </c>
      <c r="N3117">
        <v>4</v>
      </c>
      <c r="O3117" t="s">
        <v>12596</v>
      </c>
      <c r="P3117" t="s">
        <v>12597</v>
      </c>
      <c r="Q3117">
        <v>57348772</v>
      </c>
    </row>
    <row r="3118" spans="1:17" x14ac:dyDescent="0.25">
      <c r="A3118">
        <v>14993</v>
      </c>
      <c r="B3118" t="s">
        <v>12598</v>
      </c>
      <c r="C3118" s="1">
        <v>4.39350183E+16</v>
      </c>
      <c r="D3118" s="1">
        <v>109133356</v>
      </c>
      <c r="E3118">
        <v>47014</v>
      </c>
      <c r="F3118" t="str">
        <f>VLOOKUP(E3118,'[1]movimento-per-comune-ambito-201'!$C$2:$D$547,2,0)</f>
        <v>Pistoia e Montagna pistoiese</v>
      </c>
      <c r="G3118" t="s">
        <v>63907</v>
      </c>
      <c r="H3118" t="s">
        <v>2610</v>
      </c>
      <c r="I3118" t="s">
        <v>12599</v>
      </c>
      <c r="J3118">
        <v>51000</v>
      </c>
      <c r="K3118" t="s">
        <v>11313</v>
      </c>
      <c r="L3118" t="str">
        <f>VLOOKUP(K3118,'[1]movimento-per-comune-ambito-201'!$B$2:$D$547,3,FALSE)</f>
        <v>Pistoia e Montagna pistoiese</v>
      </c>
      <c r="M3118" t="s">
        <v>9632</v>
      </c>
      <c r="N3118">
        <v>4</v>
      </c>
      <c r="O3118" t="s">
        <v>12600</v>
      </c>
      <c r="P3118" t="s">
        <v>12601</v>
      </c>
      <c r="Q3118" t="s">
        <v>12602</v>
      </c>
    </row>
    <row r="3119" spans="1:17" x14ac:dyDescent="0.25">
      <c r="A3119">
        <v>17940</v>
      </c>
      <c r="B3119" t="s">
        <v>12603</v>
      </c>
      <c r="C3119" s="1">
        <v>4.3913344899999904E+16</v>
      </c>
      <c r="D3119" s="1">
        <v>110031196</v>
      </c>
      <c r="E3119">
        <v>47014</v>
      </c>
      <c r="F3119" t="str">
        <f>VLOOKUP(E3119,'[1]movimento-per-comune-ambito-201'!$C$2:$D$547,2,0)</f>
        <v>Pistoia e Montagna pistoiese</v>
      </c>
      <c r="G3119" t="s">
        <v>63354</v>
      </c>
      <c r="H3119" t="s">
        <v>2610</v>
      </c>
      <c r="I3119" t="s">
        <v>12604</v>
      </c>
      <c r="J3119">
        <v>51000</v>
      </c>
      <c r="K3119" t="s">
        <v>11313</v>
      </c>
      <c r="L3119" t="str">
        <f>VLOOKUP(K3119,'[1]movimento-per-comune-ambito-201'!$B$2:$D$547,3,FALSE)</f>
        <v>Pistoia e Montagna pistoiese</v>
      </c>
      <c r="M3119" t="s">
        <v>9632</v>
      </c>
      <c r="N3119">
        <v>2</v>
      </c>
      <c r="O3119" t="s">
        <v>12605</v>
      </c>
      <c r="P3119" t="s">
        <v>12606</v>
      </c>
    </row>
    <row r="3120" spans="1:17" x14ac:dyDescent="0.25">
      <c r="A3120">
        <v>14994</v>
      </c>
      <c r="B3120" t="s">
        <v>12607</v>
      </c>
      <c r="C3120" s="1">
        <v>4.40283342E+16</v>
      </c>
      <c r="D3120" s="1">
        <v>1.0764862E+16</v>
      </c>
      <c r="E3120">
        <v>47015</v>
      </c>
      <c r="F3120" t="e">
        <f>VLOOKUP(E3120,'[1]movimento-per-comune-ambito-201'!$C$2:$D$547,2,0)</f>
        <v>#N/A</v>
      </c>
      <c r="G3120" t="s">
        <v>63027</v>
      </c>
      <c r="H3120" t="s">
        <v>15</v>
      </c>
      <c r="I3120" t="s">
        <v>12608</v>
      </c>
      <c r="J3120">
        <v>51020</v>
      </c>
      <c r="K3120" t="s">
        <v>63012</v>
      </c>
      <c r="L3120" t="str">
        <f>VLOOKUP(K3120,'[1]movimento-per-comune-ambito-201'!$B$2:$D$547,3,FALSE)</f>
        <v>Pistoia e Montagna pistoiese</v>
      </c>
      <c r="M3120" t="s">
        <v>9632</v>
      </c>
      <c r="N3120">
        <v>3</v>
      </c>
      <c r="O3120" t="s">
        <v>12609</v>
      </c>
      <c r="Q3120" t="s">
        <v>12610</v>
      </c>
    </row>
    <row r="3121" spans="1:17" x14ac:dyDescent="0.25">
      <c r="A3121">
        <v>14995</v>
      </c>
      <c r="B3121" t="s">
        <v>12611</v>
      </c>
      <c r="C3121" s="1">
        <v>4.4028572099999904E+16</v>
      </c>
      <c r="D3121" s="1">
        <v>1.07639926999999E+16</v>
      </c>
      <c r="E3121">
        <v>47015</v>
      </c>
      <c r="F3121" t="e">
        <f>VLOOKUP(E3121,'[1]movimento-per-comune-ambito-201'!$C$2:$D$547,2,0)</f>
        <v>#N/A</v>
      </c>
      <c r="G3121" t="s">
        <v>63129</v>
      </c>
      <c r="H3121" t="s">
        <v>15</v>
      </c>
      <c r="I3121" t="s">
        <v>12612</v>
      </c>
      <c r="J3121">
        <v>51020</v>
      </c>
      <c r="K3121" t="s">
        <v>63012</v>
      </c>
      <c r="L3121" t="str">
        <f>VLOOKUP(K3121,'[1]movimento-per-comune-ambito-201'!$B$2:$D$547,3,FALSE)</f>
        <v>Pistoia e Montagna pistoiese</v>
      </c>
      <c r="M3121" t="s">
        <v>9632</v>
      </c>
      <c r="N3121">
        <v>3</v>
      </c>
      <c r="O3121" t="s">
        <v>12613</v>
      </c>
      <c r="P3121" t="s">
        <v>12614</v>
      </c>
      <c r="Q3121" t="s">
        <v>12615</v>
      </c>
    </row>
    <row r="3122" spans="1:17" x14ac:dyDescent="0.25">
      <c r="A3122">
        <v>14996</v>
      </c>
      <c r="B3122" t="s">
        <v>12616</v>
      </c>
      <c r="C3122" s="1">
        <v>4.40283342E+16</v>
      </c>
      <c r="D3122" s="1">
        <v>1.0764862E+16</v>
      </c>
      <c r="E3122">
        <v>47015</v>
      </c>
      <c r="F3122" t="e">
        <f>VLOOKUP(E3122,'[1]movimento-per-comune-ambito-201'!$C$2:$D$547,2,0)</f>
        <v>#N/A</v>
      </c>
      <c r="G3122" t="s">
        <v>63131</v>
      </c>
      <c r="H3122" t="s">
        <v>15</v>
      </c>
      <c r="I3122" t="s">
        <v>12617</v>
      </c>
      <c r="J3122">
        <v>51020</v>
      </c>
      <c r="K3122" t="s">
        <v>63012</v>
      </c>
      <c r="L3122" t="str">
        <f>VLOOKUP(K3122,'[1]movimento-per-comune-ambito-201'!$B$2:$D$547,3,FALSE)</f>
        <v>Pistoia e Montagna pistoiese</v>
      </c>
      <c r="M3122" t="s">
        <v>9632</v>
      </c>
      <c r="N3122">
        <v>2</v>
      </c>
      <c r="O3122" t="s">
        <v>12618</v>
      </c>
      <c r="P3122" t="s">
        <v>12619</v>
      </c>
      <c r="Q3122">
        <v>573628048</v>
      </c>
    </row>
    <row r="3123" spans="1:17" x14ac:dyDescent="0.25">
      <c r="A3123">
        <v>14997</v>
      </c>
      <c r="B3123" t="s">
        <v>12620</v>
      </c>
      <c r="C3123" s="1">
        <v>4.4027878999999904E+16</v>
      </c>
      <c r="D3123" s="1">
        <v>107649057</v>
      </c>
      <c r="E3123">
        <v>47015</v>
      </c>
      <c r="F3123" t="e">
        <f>VLOOKUP(E3123,'[1]movimento-per-comune-ambito-201'!$C$2:$D$547,2,0)</f>
        <v>#N/A</v>
      </c>
      <c r="G3123" t="s">
        <v>63028</v>
      </c>
      <c r="H3123" t="s">
        <v>15</v>
      </c>
      <c r="I3123" t="s">
        <v>12621</v>
      </c>
      <c r="J3123">
        <v>51020</v>
      </c>
      <c r="K3123" t="s">
        <v>63012</v>
      </c>
      <c r="L3123" t="str">
        <f>VLOOKUP(K3123,'[1]movimento-per-comune-ambito-201'!$B$2:$D$547,3,FALSE)</f>
        <v>Pistoia e Montagna pistoiese</v>
      </c>
      <c r="M3123" t="s">
        <v>9632</v>
      </c>
      <c r="N3123">
        <v>2</v>
      </c>
      <c r="O3123" t="s">
        <v>12622</v>
      </c>
      <c r="P3123" t="s">
        <v>12623</v>
      </c>
      <c r="Q3123" t="s">
        <v>12624</v>
      </c>
    </row>
    <row r="3124" spans="1:17" x14ac:dyDescent="0.25">
      <c r="A3124">
        <v>14998</v>
      </c>
      <c r="B3124" t="s">
        <v>12625</v>
      </c>
      <c r="C3124" s="1">
        <v>4.40283342E+16</v>
      </c>
      <c r="D3124" s="1">
        <v>1.0764862E+16</v>
      </c>
      <c r="E3124">
        <v>47015</v>
      </c>
      <c r="F3124" t="e">
        <f>VLOOKUP(E3124,'[1]movimento-per-comune-ambito-201'!$C$2:$D$547,2,0)</f>
        <v>#N/A</v>
      </c>
      <c r="G3124" t="s">
        <v>63014</v>
      </c>
      <c r="H3124" t="s">
        <v>15</v>
      </c>
      <c r="I3124" t="s">
        <v>12626</v>
      </c>
      <c r="J3124">
        <v>51020</v>
      </c>
      <c r="K3124" t="s">
        <v>63012</v>
      </c>
      <c r="L3124" t="str">
        <f>VLOOKUP(K3124,'[1]movimento-per-comune-ambito-201'!$B$2:$D$547,3,FALSE)</f>
        <v>Pistoia e Montagna pistoiese</v>
      </c>
      <c r="M3124" t="s">
        <v>9632</v>
      </c>
      <c r="N3124">
        <v>2</v>
      </c>
      <c r="O3124" t="s">
        <v>12627</v>
      </c>
      <c r="Q3124" t="s">
        <v>12628</v>
      </c>
    </row>
    <row r="3125" spans="1:17" x14ac:dyDescent="0.25">
      <c r="A3125">
        <v>18279</v>
      </c>
      <c r="B3125" t="s">
        <v>12629</v>
      </c>
      <c r="C3125" s="1">
        <v>4.40283342E+16</v>
      </c>
      <c r="D3125" s="1">
        <v>1.0764862E+16</v>
      </c>
      <c r="E3125">
        <v>47015</v>
      </c>
      <c r="F3125" t="e">
        <f>VLOOKUP(E3125,'[1]movimento-per-comune-ambito-201'!$C$2:$D$547,2,0)</f>
        <v>#N/A</v>
      </c>
      <c r="G3125" t="s">
        <v>63029</v>
      </c>
      <c r="H3125" t="s">
        <v>15</v>
      </c>
      <c r="I3125" t="s">
        <v>12630</v>
      </c>
      <c r="J3125">
        <v>51020</v>
      </c>
      <c r="K3125" t="s">
        <v>63012</v>
      </c>
      <c r="L3125" t="str">
        <f>VLOOKUP(K3125,'[1]movimento-per-comune-ambito-201'!$B$2:$D$547,3,FALSE)</f>
        <v>Pistoia e Montagna pistoiese</v>
      </c>
      <c r="M3125" t="s">
        <v>9632</v>
      </c>
      <c r="N3125">
        <v>2</v>
      </c>
      <c r="O3125" t="s">
        <v>12631</v>
      </c>
      <c r="P3125" t="s">
        <v>12632</v>
      </c>
      <c r="Q3125">
        <v>57369179</v>
      </c>
    </row>
    <row r="3126" spans="1:17" x14ac:dyDescent="0.25">
      <c r="A3126">
        <v>21453</v>
      </c>
      <c r="B3126" t="s">
        <v>12633</v>
      </c>
      <c r="C3126" s="1">
        <v>4.40283342E+16</v>
      </c>
      <c r="D3126" s="1">
        <v>1.0764862E+16</v>
      </c>
      <c r="E3126">
        <v>47015</v>
      </c>
      <c r="F3126" t="e">
        <f>VLOOKUP(E3126,'[1]movimento-per-comune-ambito-201'!$C$2:$D$547,2,0)</f>
        <v>#N/A</v>
      </c>
      <c r="G3126" t="s">
        <v>63030</v>
      </c>
      <c r="H3126" t="s">
        <v>15</v>
      </c>
      <c r="I3126" t="s">
        <v>12634</v>
      </c>
      <c r="J3126">
        <v>51020</v>
      </c>
      <c r="K3126" t="s">
        <v>63012</v>
      </c>
      <c r="L3126" t="str">
        <f>VLOOKUP(K3126,'[1]movimento-per-comune-ambito-201'!$B$2:$D$547,3,FALSE)</f>
        <v>Pistoia e Montagna pistoiese</v>
      </c>
      <c r="M3126" t="s">
        <v>9632</v>
      </c>
      <c r="N3126">
        <v>2</v>
      </c>
      <c r="O3126" t="s">
        <v>12635</v>
      </c>
      <c r="Q3126">
        <v>573621728</v>
      </c>
    </row>
    <row r="3127" spans="1:17" x14ac:dyDescent="0.25">
      <c r="A3127">
        <v>23652</v>
      </c>
      <c r="B3127" t="s">
        <v>12636</v>
      </c>
      <c r="C3127" s="1">
        <v>4.399931E+16</v>
      </c>
      <c r="D3127" s="1">
        <v>1076074</v>
      </c>
      <c r="E3127">
        <v>47015</v>
      </c>
      <c r="F3127" t="e">
        <f>VLOOKUP(E3127,'[1]movimento-per-comune-ambito-201'!$C$2:$D$547,2,0)</f>
        <v>#N/A</v>
      </c>
      <c r="G3127" t="s">
        <v>63149</v>
      </c>
      <c r="H3127" t="s">
        <v>15</v>
      </c>
      <c r="I3127" t="s">
        <v>12637</v>
      </c>
      <c r="J3127">
        <v>51020</v>
      </c>
      <c r="K3127" t="s">
        <v>63012</v>
      </c>
      <c r="L3127" t="str">
        <f>VLOOKUP(K3127,'[1]movimento-per-comune-ambito-201'!$B$2:$D$547,3,FALSE)</f>
        <v>Pistoia e Montagna pistoiese</v>
      </c>
      <c r="M3127" t="s">
        <v>9632</v>
      </c>
      <c r="N3127">
        <v>2</v>
      </c>
      <c r="O3127" t="s">
        <v>12638</v>
      </c>
    </row>
    <row r="3128" spans="1:17" x14ac:dyDescent="0.25">
      <c r="A3128">
        <v>15000</v>
      </c>
      <c r="B3128" t="s">
        <v>12639</v>
      </c>
      <c r="C3128" s="1">
        <v>4.4042673E+16</v>
      </c>
      <c r="D3128" s="1">
        <v>1.0751658E+16</v>
      </c>
      <c r="E3128">
        <v>47015</v>
      </c>
      <c r="F3128" t="e">
        <f>VLOOKUP(E3128,'[1]movimento-per-comune-ambito-201'!$C$2:$D$547,2,0)</f>
        <v>#N/A</v>
      </c>
      <c r="G3128" t="s">
        <v>63328</v>
      </c>
      <c r="H3128" t="s">
        <v>37</v>
      </c>
      <c r="I3128" t="s">
        <v>12640</v>
      </c>
      <c r="J3128">
        <v>51020</v>
      </c>
      <c r="K3128" t="s">
        <v>63012</v>
      </c>
      <c r="L3128" t="str">
        <f>VLOOKUP(K3128,'[1]movimento-per-comune-ambito-201'!$B$2:$D$547,3,FALSE)</f>
        <v>Pistoia e Montagna pistoiese</v>
      </c>
      <c r="M3128" t="s">
        <v>9632</v>
      </c>
      <c r="N3128">
        <v>0</v>
      </c>
      <c r="O3128" t="s">
        <v>12641</v>
      </c>
      <c r="Q3128" t="s">
        <v>12642</v>
      </c>
    </row>
    <row r="3129" spans="1:17" x14ac:dyDescent="0.25">
      <c r="A3129">
        <v>15001</v>
      </c>
      <c r="B3129" t="s">
        <v>12643</v>
      </c>
      <c r="C3129" s="1">
        <v>4.4028486E+16</v>
      </c>
      <c r="D3129" s="1">
        <v>1.0767029E+16</v>
      </c>
      <c r="E3129">
        <v>47015</v>
      </c>
      <c r="F3129" t="e">
        <f>VLOOKUP(E3129,'[1]movimento-per-comune-ambito-201'!$C$2:$D$547,2,0)</f>
        <v>#N/A</v>
      </c>
      <c r="G3129" t="s">
        <v>63130</v>
      </c>
      <c r="H3129" t="s">
        <v>41</v>
      </c>
      <c r="I3129" t="s">
        <v>12644</v>
      </c>
      <c r="J3129">
        <v>51020</v>
      </c>
      <c r="K3129" t="s">
        <v>63012</v>
      </c>
      <c r="L3129" t="str">
        <f>VLOOKUP(K3129,'[1]movimento-per-comune-ambito-201'!$B$2:$D$547,3,FALSE)</f>
        <v>Pistoia e Montagna pistoiese</v>
      </c>
      <c r="M3129" t="s">
        <v>9632</v>
      </c>
      <c r="N3129">
        <v>1</v>
      </c>
      <c r="O3129" t="s">
        <v>12645</v>
      </c>
      <c r="Q3129" t="s">
        <v>12646</v>
      </c>
    </row>
    <row r="3130" spans="1:17" x14ac:dyDescent="0.25">
      <c r="A3130">
        <v>15002</v>
      </c>
      <c r="B3130" t="s">
        <v>12647</v>
      </c>
      <c r="C3130" s="1">
        <v>4.40283342E+16</v>
      </c>
      <c r="D3130" s="1">
        <v>1.0764862E+16</v>
      </c>
      <c r="E3130">
        <v>47015</v>
      </c>
      <c r="F3130" t="e">
        <f>VLOOKUP(E3130,'[1]movimento-per-comune-ambito-201'!$C$2:$D$547,2,0)</f>
        <v>#N/A</v>
      </c>
      <c r="G3130" t="s">
        <v>63019</v>
      </c>
      <c r="H3130" t="s">
        <v>41</v>
      </c>
      <c r="I3130" t="s">
        <v>12648</v>
      </c>
      <c r="J3130">
        <v>51020</v>
      </c>
      <c r="K3130" t="s">
        <v>63012</v>
      </c>
      <c r="L3130" t="str">
        <f>VLOOKUP(K3130,'[1]movimento-per-comune-ambito-201'!$B$2:$D$547,3,FALSE)</f>
        <v>Pistoia e Montagna pistoiese</v>
      </c>
      <c r="M3130" t="s">
        <v>9632</v>
      </c>
      <c r="N3130">
        <v>1</v>
      </c>
      <c r="O3130" t="s">
        <v>12649</v>
      </c>
      <c r="Q3130">
        <v>573672636</v>
      </c>
    </row>
    <row r="3131" spans="1:17" x14ac:dyDescent="0.25">
      <c r="A3131">
        <v>15003</v>
      </c>
      <c r="B3131" t="s">
        <v>12650</v>
      </c>
      <c r="C3131" s="1">
        <v>4.40283342E+16</v>
      </c>
      <c r="D3131" s="1">
        <v>1.0764862E+16</v>
      </c>
      <c r="E3131">
        <v>47015</v>
      </c>
      <c r="F3131" t="e">
        <f>VLOOKUP(E3131,'[1]movimento-per-comune-ambito-201'!$C$2:$D$547,2,0)</f>
        <v>#N/A</v>
      </c>
      <c r="G3131" t="s">
        <v>63054</v>
      </c>
      <c r="H3131" t="s">
        <v>41</v>
      </c>
      <c r="I3131" t="s">
        <v>12651</v>
      </c>
      <c r="J3131">
        <v>51020</v>
      </c>
      <c r="K3131" t="s">
        <v>63012</v>
      </c>
      <c r="L3131" t="str">
        <f>VLOOKUP(K3131,'[1]movimento-per-comune-ambito-201'!$B$2:$D$547,3,FALSE)</f>
        <v>Pistoia e Montagna pistoiese</v>
      </c>
      <c r="M3131" t="s">
        <v>9632</v>
      </c>
      <c r="N3131">
        <v>3</v>
      </c>
      <c r="O3131" t="s">
        <v>12652</v>
      </c>
      <c r="P3131" t="s">
        <v>12653</v>
      </c>
      <c r="Q3131" t="s">
        <v>12654</v>
      </c>
    </row>
    <row r="3132" spans="1:17" x14ac:dyDescent="0.25">
      <c r="A3132">
        <v>15004</v>
      </c>
      <c r="B3132" t="s">
        <v>12655</v>
      </c>
      <c r="C3132" s="1">
        <v>4.40283342E+16</v>
      </c>
      <c r="D3132" s="1">
        <v>1.0764862E+16</v>
      </c>
      <c r="E3132">
        <v>47015</v>
      </c>
      <c r="F3132" t="e">
        <f>VLOOKUP(E3132,'[1]movimento-per-comune-ambito-201'!$C$2:$D$547,2,0)</f>
        <v>#N/A</v>
      </c>
      <c r="G3132" t="s">
        <v>63032</v>
      </c>
      <c r="H3132" t="s">
        <v>52</v>
      </c>
      <c r="I3132" t="s">
        <v>12656</v>
      </c>
      <c r="J3132">
        <v>51020</v>
      </c>
      <c r="K3132" t="s">
        <v>63012</v>
      </c>
      <c r="L3132" t="str">
        <f>VLOOKUP(K3132,'[1]movimento-per-comune-ambito-201'!$B$2:$D$547,3,FALSE)</f>
        <v>Pistoia e Montagna pistoiese</v>
      </c>
      <c r="M3132" t="s">
        <v>9632</v>
      </c>
      <c r="N3132">
        <v>0</v>
      </c>
      <c r="O3132" t="s">
        <v>12657</v>
      </c>
      <c r="P3132" t="s">
        <v>12658</v>
      </c>
      <c r="Q3132">
        <v>3479356448</v>
      </c>
    </row>
    <row r="3133" spans="1:17" x14ac:dyDescent="0.25">
      <c r="A3133">
        <v>15005</v>
      </c>
      <c r="B3133" t="s">
        <v>12659</v>
      </c>
      <c r="C3133" s="1">
        <v>4.4027658E+16</v>
      </c>
      <c r="D3133" s="1">
        <v>1.07650808999999E+16</v>
      </c>
      <c r="E3133">
        <v>47015</v>
      </c>
      <c r="F3133" t="e">
        <f>VLOOKUP(E3133,'[1]movimento-per-comune-ambito-201'!$C$2:$D$547,2,0)</f>
        <v>#N/A</v>
      </c>
      <c r="G3133" t="s">
        <v>63021</v>
      </c>
      <c r="H3133" t="s">
        <v>52</v>
      </c>
      <c r="I3133" t="s">
        <v>12660</v>
      </c>
      <c r="J3133">
        <v>51010</v>
      </c>
      <c r="K3133" t="s">
        <v>63012</v>
      </c>
      <c r="L3133" t="str">
        <f>VLOOKUP(K3133,'[1]movimento-per-comune-ambito-201'!$B$2:$D$547,3,FALSE)</f>
        <v>Pistoia e Montagna pistoiese</v>
      </c>
      <c r="M3133" t="s">
        <v>9632</v>
      </c>
      <c r="N3133">
        <v>0</v>
      </c>
      <c r="O3133" t="s">
        <v>12661</v>
      </c>
      <c r="Q3133">
        <v>3295933262</v>
      </c>
    </row>
    <row r="3134" spans="1:17" x14ac:dyDescent="0.25">
      <c r="A3134">
        <v>15006</v>
      </c>
      <c r="B3134" t="s">
        <v>12662</v>
      </c>
      <c r="C3134" s="1">
        <v>4.40283249E+16</v>
      </c>
      <c r="D3134" s="1">
        <v>107666506</v>
      </c>
      <c r="E3134">
        <v>47015</v>
      </c>
      <c r="F3134" t="e">
        <f>VLOOKUP(E3134,'[1]movimento-per-comune-ambito-201'!$C$2:$D$547,2,0)</f>
        <v>#N/A</v>
      </c>
      <c r="G3134" t="s">
        <v>63063</v>
      </c>
      <c r="H3134" t="s">
        <v>52</v>
      </c>
      <c r="I3134" t="s">
        <v>12663</v>
      </c>
      <c r="J3134">
        <v>51020</v>
      </c>
      <c r="K3134" t="s">
        <v>63012</v>
      </c>
      <c r="L3134" t="str">
        <f>VLOOKUP(K3134,'[1]movimento-per-comune-ambito-201'!$B$2:$D$547,3,FALSE)</f>
        <v>Pistoia e Montagna pistoiese</v>
      </c>
      <c r="M3134" t="s">
        <v>9632</v>
      </c>
      <c r="N3134">
        <v>0</v>
      </c>
      <c r="Q3134">
        <v>3346987289</v>
      </c>
    </row>
    <row r="3135" spans="1:17" x14ac:dyDescent="0.25">
      <c r="A3135">
        <v>19814</v>
      </c>
      <c r="B3135" t="s">
        <v>12664</v>
      </c>
      <c r="C3135" s="1">
        <v>4.39525602E+16</v>
      </c>
      <c r="D3135" s="1">
        <v>107272882</v>
      </c>
      <c r="E3135">
        <v>47015</v>
      </c>
      <c r="F3135" t="e">
        <f>VLOOKUP(E3135,'[1]movimento-per-comune-ambito-201'!$C$2:$D$547,2,0)</f>
        <v>#N/A</v>
      </c>
      <c r="G3135" t="s">
        <v>63026</v>
      </c>
      <c r="H3135" t="s">
        <v>75</v>
      </c>
      <c r="I3135" t="s">
        <v>12665</v>
      </c>
      <c r="J3135">
        <v>51020</v>
      </c>
      <c r="K3135" t="s">
        <v>63012</v>
      </c>
      <c r="L3135" t="str">
        <f>VLOOKUP(K3135,'[1]movimento-per-comune-ambito-201'!$B$2:$D$547,3,FALSE)</f>
        <v>Pistoia e Montagna pistoiese</v>
      </c>
      <c r="M3135" t="s">
        <v>9632</v>
      </c>
      <c r="N3135">
        <v>0</v>
      </c>
      <c r="O3135" t="s">
        <v>12666</v>
      </c>
      <c r="Q3135" t="s">
        <v>12667</v>
      </c>
    </row>
    <row r="3136" spans="1:17" x14ac:dyDescent="0.25">
      <c r="A3136">
        <v>15007</v>
      </c>
      <c r="B3136" t="s">
        <v>12668</v>
      </c>
      <c r="C3136" s="1">
        <v>4.3807447791201E+16</v>
      </c>
      <c r="D3136" s="1">
        <v>1.07556386343596E+16</v>
      </c>
      <c r="E3136">
        <v>47016</v>
      </c>
      <c r="F3136" t="str">
        <f>VLOOKUP(E3136,'[1]movimento-per-comune-ambito-201'!$C$2:$D$547,2,0)</f>
        <v>Val di nievole</v>
      </c>
      <c r="G3136" t="s">
        <v>63013</v>
      </c>
      <c r="H3136" t="s">
        <v>15</v>
      </c>
      <c r="I3136" t="s">
        <v>12669</v>
      </c>
      <c r="J3136">
        <v>51019</v>
      </c>
      <c r="K3136" t="s">
        <v>12670</v>
      </c>
      <c r="L3136" t="str">
        <f>VLOOKUP(K3136,'[1]movimento-per-comune-ambito-201'!$B$2:$D$547,3,FALSE)</f>
        <v>Val di nievole</v>
      </c>
      <c r="M3136" t="s">
        <v>9632</v>
      </c>
      <c r="N3136">
        <v>3</v>
      </c>
      <c r="O3136" t="s">
        <v>12671</v>
      </c>
      <c r="P3136" t="s">
        <v>4237</v>
      </c>
      <c r="Q3136" t="s">
        <v>12672</v>
      </c>
    </row>
    <row r="3137" spans="1:17" x14ac:dyDescent="0.25">
      <c r="A3137">
        <v>21793</v>
      </c>
      <c r="B3137" t="s">
        <v>12673</v>
      </c>
      <c r="C3137" s="1">
        <v>438217839</v>
      </c>
      <c r="D3137" s="1">
        <v>107529032</v>
      </c>
      <c r="E3137">
        <v>47016</v>
      </c>
      <c r="F3137" t="str">
        <f>VLOOKUP(E3137,'[1]movimento-per-comune-ambito-201'!$C$2:$D$547,2,0)</f>
        <v>Val di nievole</v>
      </c>
      <c r="G3137" t="s">
        <v>63027</v>
      </c>
      <c r="H3137" t="s">
        <v>15</v>
      </c>
      <c r="I3137" t="s">
        <v>12674</v>
      </c>
      <c r="J3137">
        <v>51019</v>
      </c>
      <c r="K3137" t="s">
        <v>12670</v>
      </c>
      <c r="L3137" t="str">
        <f>VLOOKUP(K3137,'[1]movimento-per-comune-ambito-201'!$B$2:$D$547,3,FALSE)</f>
        <v>Val di nievole</v>
      </c>
      <c r="M3137" t="s">
        <v>9632</v>
      </c>
      <c r="N3137">
        <v>0</v>
      </c>
      <c r="O3137" t="s">
        <v>12675</v>
      </c>
      <c r="P3137" t="s">
        <v>12676</v>
      </c>
    </row>
    <row r="3138" spans="1:17" x14ac:dyDescent="0.25">
      <c r="A3138">
        <v>15008</v>
      </c>
      <c r="B3138" t="s">
        <v>12677</v>
      </c>
      <c r="C3138" s="1">
        <v>43842191</v>
      </c>
      <c r="D3138" s="1">
        <v>10747869</v>
      </c>
      <c r="E3138">
        <v>47016</v>
      </c>
      <c r="F3138" t="str">
        <f>VLOOKUP(E3138,'[1]movimento-per-comune-ambito-201'!$C$2:$D$547,2,0)</f>
        <v>Val di nievole</v>
      </c>
      <c r="G3138" t="s">
        <v>63130</v>
      </c>
      <c r="H3138" t="s">
        <v>41</v>
      </c>
      <c r="I3138" t="s">
        <v>12678</v>
      </c>
      <c r="J3138">
        <v>51019</v>
      </c>
      <c r="K3138" t="s">
        <v>12670</v>
      </c>
      <c r="L3138" t="str">
        <f>VLOOKUP(K3138,'[1]movimento-per-comune-ambito-201'!$B$2:$D$547,3,FALSE)</f>
        <v>Val di nievole</v>
      </c>
      <c r="M3138" t="s">
        <v>9632</v>
      </c>
      <c r="N3138">
        <v>3</v>
      </c>
      <c r="O3138" t="s">
        <v>12679</v>
      </c>
      <c r="P3138" t="s">
        <v>12680</v>
      </c>
      <c r="Q3138" t="s">
        <v>12681</v>
      </c>
    </row>
    <row r="3139" spans="1:17" x14ac:dyDescent="0.25">
      <c r="A3139">
        <v>15009</v>
      </c>
      <c r="B3139" t="s">
        <v>12682</v>
      </c>
      <c r="C3139" s="1">
        <v>4.38437205E+16</v>
      </c>
      <c r="D3139" s="1">
        <v>107471958</v>
      </c>
      <c r="E3139">
        <v>47016</v>
      </c>
      <c r="F3139" t="str">
        <f>VLOOKUP(E3139,'[1]movimento-per-comune-ambito-201'!$C$2:$D$547,2,0)</f>
        <v>Val di nievole</v>
      </c>
      <c r="G3139" t="s">
        <v>63019</v>
      </c>
      <c r="H3139" t="s">
        <v>41</v>
      </c>
      <c r="I3139" t="s">
        <v>12683</v>
      </c>
      <c r="J3139">
        <v>51019</v>
      </c>
      <c r="K3139" t="s">
        <v>12670</v>
      </c>
      <c r="L3139" t="str">
        <f>VLOOKUP(K3139,'[1]movimento-per-comune-ambito-201'!$B$2:$D$547,3,FALSE)</f>
        <v>Val di nievole</v>
      </c>
      <c r="M3139" t="s">
        <v>9632</v>
      </c>
      <c r="N3139">
        <v>1</v>
      </c>
      <c r="O3139" t="s">
        <v>12684</v>
      </c>
      <c r="Q3139" t="s">
        <v>12685</v>
      </c>
    </row>
    <row r="3140" spans="1:17" x14ac:dyDescent="0.25">
      <c r="A3140">
        <v>23639</v>
      </c>
      <c r="B3140" t="s">
        <v>12686</v>
      </c>
      <c r="C3140" s="1">
        <v>438238007</v>
      </c>
      <c r="D3140" s="1">
        <v>1.07412078999999E+16</v>
      </c>
      <c r="E3140">
        <v>47016</v>
      </c>
      <c r="F3140" t="str">
        <f>VLOOKUP(E3140,'[1]movimento-per-comune-ambito-201'!$C$2:$D$547,2,0)</f>
        <v>Val di nievole</v>
      </c>
      <c r="G3140" t="s">
        <v>63033</v>
      </c>
      <c r="H3140" t="s">
        <v>52</v>
      </c>
      <c r="I3140" t="s">
        <v>12687</v>
      </c>
      <c r="J3140">
        <v>51019</v>
      </c>
      <c r="K3140" t="s">
        <v>12670</v>
      </c>
      <c r="L3140" t="str">
        <f>VLOOKUP(K3140,'[1]movimento-per-comune-ambito-201'!$B$2:$D$547,3,FALSE)</f>
        <v>Val di nievole</v>
      </c>
      <c r="M3140" t="s">
        <v>9632</v>
      </c>
      <c r="N3140">
        <v>0</v>
      </c>
      <c r="O3140" t="s">
        <v>12688</v>
      </c>
    </row>
    <row r="3141" spans="1:17" x14ac:dyDescent="0.25">
      <c r="A3141">
        <v>15011</v>
      </c>
      <c r="B3141" t="s">
        <v>12689</v>
      </c>
      <c r="C3141" s="1">
        <v>43834508</v>
      </c>
      <c r="D3141" s="1">
        <v>1.0970152E+16</v>
      </c>
      <c r="E3141">
        <v>47017</v>
      </c>
      <c r="F3141" t="str">
        <f>VLOOKUP(E3141,'[1]movimento-per-comune-ambito-201'!$C$2:$D$547,2,0)</f>
        <v>Pistoia e Montagna pistoiese</v>
      </c>
      <c r="G3141" t="s">
        <v>63013</v>
      </c>
      <c r="H3141" t="s">
        <v>15</v>
      </c>
      <c r="I3141" t="s">
        <v>12690</v>
      </c>
      <c r="J3141">
        <v>51039</v>
      </c>
      <c r="K3141" t="s">
        <v>12691</v>
      </c>
      <c r="L3141" t="str">
        <f>VLOOKUP(K3141,'[1]movimento-per-comune-ambito-201'!$B$2:$D$547,3,FALSE)</f>
        <v>Pistoia e Montagna pistoiese</v>
      </c>
      <c r="M3141" t="s">
        <v>9632</v>
      </c>
      <c r="N3141">
        <v>2</v>
      </c>
      <c r="O3141" t="s">
        <v>12692</v>
      </c>
      <c r="P3141" t="s">
        <v>12693</v>
      </c>
      <c r="Q3141" t="s">
        <v>12694</v>
      </c>
    </row>
    <row r="3142" spans="1:17" x14ac:dyDescent="0.25">
      <c r="A3142">
        <v>15012</v>
      </c>
      <c r="B3142" t="s">
        <v>12695</v>
      </c>
      <c r="C3142" s="1">
        <v>4.3828921E+16</v>
      </c>
      <c r="D3142" s="1">
        <v>10954091</v>
      </c>
      <c r="E3142">
        <v>47017</v>
      </c>
      <c r="F3142" t="str">
        <f>VLOOKUP(E3142,'[1]movimento-per-comune-ambito-201'!$C$2:$D$547,2,0)</f>
        <v>Pistoia e Montagna pistoiese</v>
      </c>
      <c r="G3142" t="s">
        <v>63027</v>
      </c>
      <c r="H3142" t="s">
        <v>15</v>
      </c>
      <c r="I3142" t="s">
        <v>12696</v>
      </c>
      <c r="J3142">
        <v>51039</v>
      </c>
      <c r="K3142" t="s">
        <v>12691</v>
      </c>
      <c r="L3142" t="str">
        <f>VLOOKUP(K3142,'[1]movimento-per-comune-ambito-201'!$B$2:$D$547,3,FALSE)</f>
        <v>Pistoia e Montagna pistoiese</v>
      </c>
      <c r="M3142" t="s">
        <v>9632</v>
      </c>
      <c r="N3142">
        <v>3</v>
      </c>
      <c r="O3142" t="s">
        <v>12697</v>
      </c>
      <c r="P3142" t="s">
        <v>12698</v>
      </c>
      <c r="Q3142">
        <v>573750100</v>
      </c>
    </row>
    <row r="3143" spans="1:17" x14ac:dyDescent="0.25">
      <c r="A3143">
        <v>15013</v>
      </c>
      <c r="B3143" t="s">
        <v>12699</v>
      </c>
      <c r="C3143" s="1">
        <v>4.3848866999999904E+16</v>
      </c>
      <c r="D3143" s="1">
        <v>10949769</v>
      </c>
      <c r="E3143">
        <v>47017</v>
      </c>
      <c r="F3143" t="str">
        <f>VLOOKUP(E3143,'[1]movimento-per-comune-ambito-201'!$C$2:$D$547,2,0)</f>
        <v>Pistoia e Montagna pistoiese</v>
      </c>
      <c r="G3143" t="s">
        <v>63129</v>
      </c>
      <c r="H3143" t="s">
        <v>15</v>
      </c>
      <c r="I3143" t="s">
        <v>12700</v>
      </c>
      <c r="J3143">
        <v>51039</v>
      </c>
      <c r="K3143" t="s">
        <v>12691</v>
      </c>
      <c r="L3143" t="str">
        <f>VLOOKUP(K3143,'[1]movimento-per-comune-ambito-201'!$B$2:$D$547,3,FALSE)</f>
        <v>Pistoia e Montagna pistoiese</v>
      </c>
      <c r="M3143" t="s">
        <v>9632</v>
      </c>
      <c r="N3143">
        <v>2</v>
      </c>
      <c r="O3143" t="s">
        <v>12701</v>
      </c>
      <c r="Q3143" t="s">
        <v>12702</v>
      </c>
    </row>
    <row r="3144" spans="1:17" x14ac:dyDescent="0.25">
      <c r="A3144">
        <v>15014</v>
      </c>
      <c r="B3144" t="s">
        <v>12703</v>
      </c>
      <c r="C3144" s="1">
        <v>4.383368E+16</v>
      </c>
      <c r="D3144" s="1">
        <v>10980677</v>
      </c>
      <c r="E3144">
        <v>47017</v>
      </c>
      <c r="F3144" t="str">
        <f>VLOOKUP(E3144,'[1]movimento-per-comune-ambito-201'!$C$2:$D$547,2,0)</f>
        <v>Pistoia e Montagna pistoiese</v>
      </c>
      <c r="G3144" t="s">
        <v>63131</v>
      </c>
      <c r="H3144" t="s">
        <v>15</v>
      </c>
      <c r="I3144" t="s">
        <v>12704</v>
      </c>
      <c r="J3144">
        <v>51039</v>
      </c>
      <c r="K3144" t="s">
        <v>12691</v>
      </c>
      <c r="L3144" t="str">
        <f>VLOOKUP(K3144,'[1]movimento-per-comune-ambito-201'!$B$2:$D$547,3,FALSE)</f>
        <v>Pistoia e Montagna pistoiese</v>
      </c>
      <c r="M3144" t="s">
        <v>9632</v>
      </c>
      <c r="N3144">
        <v>2</v>
      </c>
      <c r="O3144" t="s">
        <v>12705</v>
      </c>
      <c r="P3144" t="s">
        <v>12706</v>
      </c>
      <c r="Q3144" t="s">
        <v>12707</v>
      </c>
    </row>
    <row r="3145" spans="1:17" x14ac:dyDescent="0.25">
      <c r="A3145">
        <v>15015</v>
      </c>
      <c r="B3145" t="s">
        <v>12708</v>
      </c>
      <c r="C3145" s="1">
        <v>4.3830190399999904E+16</v>
      </c>
      <c r="D3145" s="1">
        <v>1.0959343E+16</v>
      </c>
      <c r="E3145">
        <v>47017</v>
      </c>
      <c r="F3145" t="str">
        <f>VLOOKUP(E3145,'[1]movimento-per-comune-ambito-201'!$C$2:$D$547,2,0)</f>
        <v>Pistoia e Montagna pistoiese</v>
      </c>
      <c r="G3145" t="s">
        <v>63028</v>
      </c>
      <c r="H3145" t="s">
        <v>15</v>
      </c>
      <c r="I3145" t="s">
        <v>12709</v>
      </c>
      <c r="J3145">
        <v>51039</v>
      </c>
      <c r="K3145" t="s">
        <v>12691</v>
      </c>
      <c r="L3145" t="str">
        <f>VLOOKUP(K3145,'[1]movimento-per-comune-ambito-201'!$B$2:$D$547,3,FALSE)</f>
        <v>Pistoia e Montagna pistoiese</v>
      </c>
      <c r="M3145" t="s">
        <v>9632</v>
      </c>
      <c r="N3145">
        <v>2</v>
      </c>
      <c r="O3145" t="s">
        <v>12710</v>
      </c>
      <c r="P3145" t="s">
        <v>12711</v>
      </c>
      <c r="Q3145" t="s">
        <v>12712</v>
      </c>
    </row>
    <row r="3146" spans="1:17" x14ac:dyDescent="0.25">
      <c r="A3146">
        <v>15016</v>
      </c>
      <c r="B3146" t="s">
        <v>12713</v>
      </c>
      <c r="C3146" s="1">
        <v>4.3822119999999904E+16</v>
      </c>
      <c r="D3146" s="1">
        <v>10967632</v>
      </c>
      <c r="E3146">
        <v>47017</v>
      </c>
      <c r="F3146" t="str">
        <f>VLOOKUP(E3146,'[1]movimento-per-comune-ambito-201'!$C$2:$D$547,2,0)</f>
        <v>Pistoia e Montagna pistoiese</v>
      </c>
      <c r="G3146" t="s">
        <v>63908</v>
      </c>
      <c r="H3146" t="s">
        <v>15</v>
      </c>
      <c r="I3146" t="s">
        <v>12714</v>
      </c>
      <c r="J3146">
        <v>51039</v>
      </c>
      <c r="K3146" t="s">
        <v>12691</v>
      </c>
      <c r="L3146" t="str">
        <f>VLOOKUP(K3146,'[1]movimento-per-comune-ambito-201'!$B$2:$D$547,3,FALSE)</f>
        <v>Pistoia e Montagna pistoiese</v>
      </c>
      <c r="M3146" t="s">
        <v>9632</v>
      </c>
      <c r="N3146">
        <v>3</v>
      </c>
      <c r="O3146" t="s">
        <v>12715</v>
      </c>
      <c r="P3146" t="s">
        <v>12716</v>
      </c>
      <c r="Q3146" t="s">
        <v>12717</v>
      </c>
    </row>
    <row r="3147" spans="1:17" x14ac:dyDescent="0.25">
      <c r="A3147">
        <v>15017</v>
      </c>
      <c r="B3147" t="s">
        <v>12718</v>
      </c>
      <c r="C3147" s="1">
        <v>4.3849367E+16</v>
      </c>
      <c r="D3147" s="1">
        <v>10939603</v>
      </c>
      <c r="E3147">
        <v>47017</v>
      </c>
      <c r="F3147" t="str">
        <f>VLOOKUP(E3147,'[1]movimento-per-comune-ambito-201'!$C$2:$D$547,2,0)</f>
        <v>Pistoia e Montagna pistoiese</v>
      </c>
      <c r="G3147" t="s">
        <v>63909</v>
      </c>
      <c r="H3147" t="s">
        <v>15</v>
      </c>
      <c r="I3147" t="s">
        <v>12719</v>
      </c>
      <c r="J3147">
        <v>51039</v>
      </c>
      <c r="K3147" t="s">
        <v>12691</v>
      </c>
      <c r="L3147" t="str">
        <f>VLOOKUP(K3147,'[1]movimento-per-comune-ambito-201'!$B$2:$D$547,3,FALSE)</f>
        <v>Pistoia e Montagna pistoiese</v>
      </c>
      <c r="M3147" t="s">
        <v>9632</v>
      </c>
      <c r="N3147">
        <v>2</v>
      </c>
      <c r="O3147" t="s">
        <v>12720</v>
      </c>
      <c r="P3147" t="s">
        <v>12721</v>
      </c>
      <c r="Q3147" t="s">
        <v>12722</v>
      </c>
    </row>
    <row r="3148" spans="1:17" x14ac:dyDescent="0.25">
      <c r="A3148">
        <v>19164</v>
      </c>
      <c r="B3148" t="s">
        <v>12723</v>
      </c>
      <c r="C3148" s="1">
        <v>4.3840865999999904E+16</v>
      </c>
      <c r="D3148" s="1">
        <v>1.10106760999999E+16</v>
      </c>
      <c r="E3148">
        <v>47017</v>
      </c>
      <c r="F3148" t="str">
        <f>VLOOKUP(E3148,'[1]movimento-per-comune-ambito-201'!$C$2:$D$547,2,0)</f>
        <v>Pistoia e Montagna pistoiese</v>
      </c>
      <c r="G3148" t="s">
        <v>63910</v>
      </c>
      <c r="H3148" t="s">
        <v>15</v>
      </c>
      <c r="I3148" t="s">
        <v>12724</v>
      </c>
      <c r="J3148">
        <v>51039</v>
      </c>
      <c r="K3148" t="s">
        <v>12691</v>
      </c>
      <c r="L3148" t="str">
        <f>VLOOKUP(K3148,'[1]movimento-per-comune-ambito-201'!$B$2:$D$547,3,FALSE)</f>
        <v>Pistoia e Montagna pistoiese</v>
      </c>
      <c r="M3148" t="s">
        <v>9632</v>
      </c>
      <c r="N3148">
        <v>2</v>
      </c>
      <c r="O3148" t="s">
        <v>12725</v>
      </c>
      <c r="P3148" t="s">
        <v>12726</v>
      </c>
      <c r="Q3148">
        <v>573743198</v>
      </c>
    </row>
    <row r="3149" spans="1:17" x14ac:dyDescent="0.25">
      <c r="A3149">
        <v>20565</v>
      </c>
      <c r="B3149" t="s">
        <v>12727</v>
      </c>
      <c r="C3149" s="1">
        <v>4.3825197E+16</v>
      </c>
      <c r="D3149" s="1">
        <v>1.0962172E+16</v>
      </c>
      <c r="E3149">
        <v>47017</v>
      </c>
      <c r="F3149" t="str">
        <f>VLOOKUP(E3149,'[1]movimento-per-comune-ambito-201'!$C$2:$D$547,2,0)</f>
        <v>Pistoia e Montagna pistoiese</v>
      </c>
      <c r="G3149" t="s">
        <v>63911</v>
      </c>
      <c r="H3149" t="s">
        <v>15</v>
      </c>
      <c r="I3149" t="s">
        <v>12728</v>
      </c>
      <c r="J3149">
        <v>51039</v>
      </c>
      <c r="K3149" t="s">
        <v>12691</v>
      </c>
      <c r="L3149" t="str">
        <f>VLOOKUP(K3149,'[1]movimento-per-comune-ambito-201'!$B$2:$D$547,3,FALSE)</f>
        <v>Pistoia e Montagna pistoiese</v>
      </c>
      <c r="M3149" t="s">
        <v>9632</v>
      </c>
      <c r="N3149">
        <v>2</v>
      </c>
      <c r="O3149" t="s">
        <v>12729</v>
      </c>
      <c r="P3149" t="s">
        <v>12730</v>
      </c>
      <c r="Q3149" t="s">
        <v>12731</v>
      </c>
    </row>
    <row r="3150" spans="1:17" x14ac:dyDescent="0.25">
      <c r="A3150">
        <v>20584</v>
      </c>
      <c r="B3150" t="s">
        <v>12732</v>
      </c>
      <c r="C3150" s="1">
        <v>4.3836489999999904E+16</v>
      </c>
      <c r="D3150" s="1">
        <v>1.09945769999999E+16</v>
      </c>
      <c r="E3150">
        <v>47017</v>
      </c>
      <c r="F3150" t="str">
        <f>VLOOKUP(E3150,'[1]movimento-per-comune-ambito-201'!$C$2:$D$547,2,0)</f>
        <v>Pistoia e Montagna pistoiese</v>
      </c>
      <c r="G3150" t="s">
        <v>63912</v>
      </c>
      <c r="H3150" t="s">
        <v>15</v>
      </c>
      <c r="I3150" t="s">
        <v>12733</v>
      </c>
      <c r="J3150">
        <v>51039</v>
      </c>
      <c r="K3150" t="s">
        <v>12691</v>
      </c>
      <c r="L3150" t="str">
        <f>VLOOKUP(K3150,'[1]movimento-per-comune-ambito-201'!$B$2:$D$547,3,FALSE)</f>
        <v>Pistoia e Montagna pistoiese</v>
      </c>
      <c r="M3150" t="s">
        <v>9632</v>
      </c>
      <c r="N3150">
        <v>2</v>
      </c>
      <c r="O3150" t="s">
        <v>12734</v>
      </c>
      <c r="P3150" t="s">
        <v>12735</v>
      </c>
      <c r="Q3150" t="s">
        <v>12736</v>
      </c>
    </row>
    <row r="3151" spans="1:17" x14ac:dyDescent="0.25">
      <c r="A3151">
        <v>23616</v>
      </c>
      <c r="B3151" t="s">
        <v>12737</v>
      </c>
      <c r="C3151" s="1">
        <v>4.38245239E+16</v>
      </c>
      <c r="D3151" s="1">
        <v>1.0971308E+16</v>
      </c>
      <c r="E3151">
        <v>47017</v>
      </c>
      <c r="F3151" t="str">
        <f>VLOOKUP(E3151,'[1]movimento-per-comune-ambito-201'!$C$2:$D$547,2,0)</f>
        <v>Pistoia e Montagna pistoiese</v>
      </c>
      <c r="G3151" t="s">
        <v>63913</v>
      </c>
      <c r="H3151" t="s">
        <v>15</v>
      </c>
      <c r="I3151" t="s">
        <v>12738</v>
      </c>
      <c r="J3151">
        <v>51039</v>
      </c>
      <c r="K3151" t="s">
        <v>12691</v>
      </c>
      <c r="L3151" t="str">
        <f>VLOOKUP(K3151,'[1]movimento-per-comune-ambito-201'!$B$2:$D$547,3,FALSE)</f>
        <v>Pistoia e Montagna pistoiese</v>
      </c>
      <c r="M3151" t="s">
        <v>9632</v>
      </c>
      <c r="N3151">
        <v>2</v>
      </c>
      <c r="O3151" t="s">
        <v>12739</v>
      </c>
    </row>
    <row r="3152" spans="1:17" x14ac:dyDescent="0.25">
      <c r="A3152">
        <v>15018</v>
      </c>
      <c r="B3152" t="s">
        <v>12740</v>
      </c>
      <c r="C3152" s="1">
        <v>43843556</v>
      </c>
      <c r="D3152" s="1">
        <v>11016287</v>
      </c>
      <c r="E3152">
        <v>47017</v>
      </c>
      <c r="F3152" t="str">
        <f>VLOOKUP(E3152,'[1]movimento-per-comune-ambito-201'!$C$2:$D$547,2,0)</f>
        <v>Pistoia e Montagna pistoiese</v>
      </c>
      <c r="G3152" t="s">
        <v>63018</v>
      </c>
      <c r="H3152" t="s">
        <v>37</v>
      </c>
      <c r="I3152" t="s">
        <v>12741</v>
      </c>
      <c r="J3152">
        <v>51039</v>
      </c>
      <c r="K3152" t="s">
        <v>12691</v>
      </c>
      <c r="L3152" t="str">
        <f>VLOOKUP(K3152,'[1]movimento-per-comune-ambito-201'!$B$2:$D$547,3,FALSE)</f>
        <v>Pistoia e Montagna pistoiese</v>
      </c>
      <c r="M3152" t="s">
        <v>9632</v>
      </c>
      <c r="N3152">
        <v>0</v>
      </c>
      <c r="O3152" t="s">
        <v>12742</v>
      </c>
      <c r="P3152" t="s">
        <v>12743</v>
      </c>
      <c r="Q3152">
        <v>573744634</v>
      </c>
    </row>
    <row r="3153" spans="1:17" x14ac:dyDescent="0.25">
      <c r="A3153">
        <v>15020</v>
      </c>
      <c r="B3153" t="s">
        <v>12744</v>
      </c>
      <c r="C3153" s="1">
        <v>4.3843648799999904E+16</v>
      </c>
      <c r="D3153" s="1">
        <v>1.10050073E+16</v>
      </c>
      <c r="E3153">
        <v>47017</v>
      </c>
      <c r="F3153" t="str">
        <f>VLOOKUP(E3153,'[1]movimento-per-comune-ambito-201'!$C$2:$D$547,2,0)</f>
        <v>Pistoia e Montagna pistoiese</v>
      </c>
      <c r="G3153" t="s">
        <v>63356</v>
      </c>
      <c r="H3153" t="s">
        <v>37</v>
      </c>
      <c r="I3153" t="s">
        <v>12745</v>
      </c>
      <c r="J3153">
        <v>51039</v>
      </c>
      <c r="K3153" t="s">
        <v>12691</v>
      </c>
      <c r="L3153" t="str">
        <f>VLOOKUP(K3153,'[1]movimento-per-comune-ambito-201'!$B$2:$D$547,3,FALSE)</f>
        <v>Pistoia e Montagna pistoiese</v>
      </c>
      <c r="M3153" t="s">
        <v>9632</v>
      </c>
      <c r="N3153">
        <v>0</v>
      </c>
      <c r="O3153" t="s">
        <v>12746</v>
      </c>
      <c r="P3153" t="s">
        <v>12747</v>
      </c>
      <c r="Q3153">
        <v>3337251121</v>
      </c>
    </row>
    <row r="3154" spans="1:17" x14ac:dyDescent="0.25">
      <c r="A3154">
        <v>15021</v>
      </c>
      <c r="B3154" t="s">
        <v>12748</v>
      </c>
      <c r="C3154" s="1">
        <v>4.384505E+16</v>
      </c>
      <c r="D3154" s="1">
        <v>1093858</v>
      </c>
      <c r="E3154">
        <v>47017</v>
      </c>
      <c r="F3154" t="str">
        <f>VLOOKUP(E3154,'[1]movimento-per-comune-ambito-201'!$C$2:$D$547,2,0)</f>
        <v>Pistoia e Montagna pistoiese</v>
      </c>
      <c r="G3154" t="s">
        <v>63040</v>
      </c>
      <c r="H3154" t="s">
        <v>37</v>
      </c>
      <c r="I3154" t="s">
        <v>12749</v>
      </c>
      <c r="J3154">
        <v>51039</v>
      </c>
      <c r="K3154" t="s">
        <v>12691</v>
      </c>
      <c r="L3154" t="str">
        <f>VLOOKUP(K3154,'[1]movimento-per-comune-ambito-201'!$B$2:$D$547,3,FALSE)</f>
        <v>Pistoia e Montagna pistoiese</v>
      </c>
      <c r="M3154" t="s">
        <v>9632</v>
      </c>
      <c r="N3154">
        <v>0</v>
      </c>
      <c r="O3154" t="s">
        <v>12750</v>
      </c>
      <c r="P3154" t="s">
        <v>12751</v>
      </c>
    </row>
    <row r="3155" spans="1:17" x14ac:dyDescent="0.25">
      <c r="A3155">
        <v>15022</v>
      </c>
      <c r="B3155" t="s">
        <v>1167</v>
      </c>
      <c r="C3155" s="1">
        <v>4.3865789499999904E+16</v>
      </c>
      <c r="D3155" s="1">
        <v>109643722</v>
      </c>
      <c r="E3155">
        <v>47017</v>
      </c>
      <c r="F3155" t="str">
        <f>VLOOKUP(E3155,'[1]movimento-per-comune-ambito-201'!$C$2:$D$547,2,0)</f>
        <v>Pistoia e Montagna pistoiese</v>
      </c>
      <c r="G3155" t="s">
        <v>63130</v>
      </c>
      <c r="H3155" t="s">
        <v>41</v>
      </c>
      <c r="I3155" t="s">
        <v>12752</v>
      </c>
      <c r="J3155">
        <v>51039</v>
      </c>
      <c r="K3155" t="s">
        <v>12691</v>
      </c>
      <c r="L3155" t="str">
        <f>VLOOKUP(K3155,'[1]movimento-per-comune-ambito-201'!$B$2:$D$547,3,FALSE)</f>
        <v>Pistoia e Montagna pistoiese</v>
      </c>
      <c r="M3155" t="s">
        <v>9632</v>
      </c>
      <c r="N3155">
        <v>3</v>
      </c>
      <c r="O3155" t="s">
        <v>12753</v>
      </c>
      <c r="Q3155" t="s">
        <v>12754</v>
      </c>
    </row>
    <row r="3156" spans="1:17" x14ac:dyDescent="0.25">
      <c r="A3156">
        <v>15023</v>
      </c>
      <c r="B3156" t="s">
        <v>11337</v>
      </c>
      <c r="C3156" s="1">
        <v>4.3865985E+16</v>
      </c>
      <c r="D3156" s="1">
        <v>1.0989717E+16</v>
      </c>
      <c r="E3156">
        <v>47017</v>
      </c>
      <c r="F3156" t="str">
        <f>VLOOKUP(E3156,'[1]movimento-per-comune-ambito-201'!$C$2:$D$547,2,0)</f>
        <v>Pistoia e Montagna pistoiese</v>
      </c>
      <c r="G3156" t="s">
        <v>63020</v>
      </c>
      <c r="H3156" t="s">
        <v>41</v>
      </c>
      <c r="I3156" t="s">
        <v>12755</v>
      </c>
      <c r="J3156">
        <v>51039</v>
      </c>
      <c r="K3156" t="s">
        <v>12691</v>
      </c>
      <c r="L3156" t="str">
        <f>VLOOKUP(K3156,'[1]movimento-per-comune-ambito-201'!$B$2:$D$547,3,FALSE)</f>
        <v>Pistoia e Montagna pistoiese</v>
      </c>
      <c r="M3156" t="s">
        <v>9632</v>
      </c>
      <c r="N3156">
        <v>3</v>
      </c>
      <c r="O3156" t="s">
        <v>12756</v>
      </c>
      <c r="Q3156" t="s">
        <v>12757</v>
      </c>
    </row>
    <row r="3157" spans="1:17" x14ac:dyDescent="0.25">
      <c r="A3157">
        <v>15024</v>
      </c>
      <c r="B3157" t="s">
        <v>12758</v>
      </c>
      <c r="C3157" s="1">
        <v>4386271</v>
      </c>
      <c r="D3157" s="1">
        <v>1.0986185E+16</v>
      </c>
      <c r="E3157">
        <v>47017</v>
      </c>
      <c r="F3157" t="str">
        <f>VLOOKUP(E3157,'[1]movimento-per-comune-ambito-201'!$C$2:$D$547,2,0)</f>
        <v>Pistoia e Montagna pistoiese</v>
      </c>
      <c r="G3157" t="s">
        <v>63022</v>
      </c>
      <c r="H3157" t="s">
        <v>52</v>
      </c>
      <c r="I3157" t="s">
        <v>12759</v>
      </c>
      <c r="J3157">
        <v>51039</v>
      </c>
      <c r="K3157" t="s">
        <v>12691</v>
      </c>
      <c r="L3157" t="str">
        <f>VLOOKUP(K3157,'[1]movimento-per-comune-ambito-201'!$B$2:$D$547,3,FALSE)</f>
        <v>Pistoia e Montagna pistoiese</v>
      </c>
      <c r="M3157" t="s">
        <v>9632</v>
      </c>
      <c r="N3157">
        <v>0</v>
      </c>
      <c r="O3157" t="s">
        <v>12760</v>
      </c>
      <c r="P3157" t="s">
        <v>12761</v>
      </c>
      <c r="Q3157" t="s">
        <v>12762</v>
      </c>
    </row>
    <row r="3158" spans="1:17" x14ac:dyDescent="0.25">
      <c r="A3158">
        <v>15025</v>
      </c>
      <c r="B3158" t="s">
        <v>12763</v>
      </c>
      <c r="C3158" s="1">
        <v>4.3834257E+16</v>
      </c>
      <c r="D3158" s="1">
        <v>1.10011709999999E+16</v>
      </c>
      <c r="E3158">
        <v>47017</v>
      </c>
      <c r="F3158" t="str">
        <f>VLOOKUP(E3158,'[1]movimento-per-comune-ambito-201'!$C$2:$D$547,2,0)</f>
        <v>Pistoia e Montagna pistoiese</v>
      </c>
      <c r="G3158" t="s">
        <v>63144</v>
      </c>
      <c r="H3158" t="s">
        <v>52</v>
      </c>
      <c r="I3158" t="s">
        <v>12764</v>
      </c>
      <c r="J3158">
        <v>51039</v>
      </c>
      <c r="K3158" t="s">
        <v>12691</v>
      </c>
      <c r="L3158" t="str">
        <f>VLOOKUP(K3158,'[1]movimento-per-comune-ambito-201'!$B$2:$D$547,3,FALSE)</f>
        <v>Pistoia e Montagna pistoiese</v>
      </c>
      <c r="M3158" t="s">
        <v>9632</v>
      </c>
      <c r="N3158">
        <v>0</v>
      </c>
      <c r="O3158" t="s">
        <v>12765</v>
      </c>
      <c r="Q3158" t="s">
        <v>12766</v>
      </c>
    </row>
    <row r="3159" spans="1:17" x14ac:dyDescent="0.25">
      <c r="A3159">
        <v>15026</v>
      </c>
      <c r="B3159" t="s">
        <v>12767</v>
      </c>
      <c r="C3159" s="1">
        <v>4.3864736E+16</v>
      </c>
      <c r="D3159" s="1">
        <v>10997121</v>
      </c>
      <c r="E3159">
        <v>47017</v>
      </c>
      <c r="F3159" t="str">
        <f>VLOOKUP(E3159,'[1]movimento-per-comune-ambito-201'!$C$2:$D$547,2,0)</f>
        <v>Pistoia e Montagna pistoiese</v>
      </c>
      <c r="G3159" t="s">
        <v>63065</v>
      </c>
      <c r="H3159" t="s">
        <v>52</v>
      </c>
      <c r="I3159" t="s">
        <v>12768</v>
      </c>
      <c r="J3159">
        <v>51039</v>
      </c>
      <c r="K3159" t="s">
        <v>12691</v>
      </c>
      <c r="L3159" t="str">
        <f>VLOOKUP(K3159,'[1]movimento-per-comune-ambito-201'!$B$2:$D$547,3,FALSE)</f>
        <v>Pistoia e Montagna pistoiese</v>
      </c>
      <c r="M3159" t="s">
        <v>9632</v>
      </c>
      <c r="N3159">
        <v>0</v>
      </c>
      <c r="O3159" t="s">
        <v>12769</v>
      </c>
      <c r="P3159" t="s">
        <v>12770</v>
      </c>
      <c r="Q3159">
        <v>393331195755</v>
      </c>
    </row>
    <row r="3160" spans="1:17" x14ac:dyDescent="0.25">
      <c r="A3160">
        <v>15045</v>
      </c>
      <c r="B3160" t="s">
        <v>12771</v>
      </c>
      <c r="C3160" s="1">
        <v>4.405496E+16</v>
      </c>
      <c r="D3160" s="1">
        <v>10790393</v>
      </c>
      <c r="E3160">
        <v>47019</v>
      </c>
      <c r="F3160" t="e">
        <f>VLOOKUP(E3160,'[1]movimento-per-comune-ambito-201'!$C$2:$D$547,2,0)</f>
        <v>#N/A</v>
      </c>
      <c r="G3160" t="s">
        <v>63141</v>
      </c>
      <c r="H3160" t="s">
        <v>41</v>
      </c>
      <c r="I3160" t="s">
        <v>12772</v>
      </c>
      <c r="J3160">
        <v>51028</v>
      </c>
      <c r="K3160" t="s">
        <v>63012</v>
      </c>
      <c r="L3160" t="str">
        <f>VLOOKUP(K3160,'[1]movimento-per-comune-ambito-201'!$B$2:$D$547,3,FALSE)</f>
        <v>Pistoia e Montagna pistoiese</v>
      </c>
      <c r="M3160" t="s">
        <v>9632</v>
      </c>
      <c r="N3160">
        <v>1</v>
      </c>
      <c r="O3160" t="s">
        <v>12773</v>
      </c>
      <c r="Q3160" t="s">
        <v>12774</v>
      </c>
    </row>
    <row r="3161" spans="1:17" x14ac:dyDescent="0.25">
      <c r="A3161">
        <v>19793</v>
      </c>
      <c r="B3161" t="s">
        <v>12775</v>
      </c>
      <c r="C3161" s="1">
        <v>4.3843093799999904E+16</v>
      </c>
      <c r="D3161" s="1">
        <v>1.0973025E+16</v>
      </c>
      <c r="E3161">
        <v>47017</v>
      </c>
      <c r="F3161" t="str">
        <f>VLOOKUP(E3161,'[1]movimento-per-comune-ambito-201'!$C$2:$D$547,2,0)</f>
        <v>Pistoia e Montagna pistoiese</v>
      </c>
      <c r="G3161" t="s">
        <v>63024</v>
      </c>
      <c r="H3161" t="s">
        <v>52</v>
      </c>
      <c r="I3161" t="s">
        <v>12776</v>
      </c>
      <c r="J3161">
        <v>51039</v>
      </c>
      <c r="K3161" t="s">
        <v>12691</v>
      </c>
      <c r="L3161" t="str">
        <f>VLOOKUP(K3161,'[1]movimento-per-comune-ambito-201'!$B$2:$D$547,3,FALSE)</f>
        <v>Pistoia e Montagna pistoiese</v>
      </c>
      <c r="M3161" t="s">
        <v>9632</v>
      </c>
      <c r="N3161">
        <v>0</v>
      </c>
      <c r="O3161" t="s">
        <v>12777</v>
      </c>
      <c r="P3161" t="s">
        <v>12778</v>
      </c>
    </row>
    <row r="3162" spans="1:17" x14ac:dyDescent="0.25">
      <c r="A3162">
        <v>20558</v>
      </c>
      <c r="B3162" t="s">
        <v>12779</v>
      </c>
      <c r="C3162" s="1">
        <v>4.3851092E+16</v>
      </c>
      <c r="D3162" s="1">
        <v>10983419</v>
      </c>
      <c r="E3162">
        <v>47017</v>
      </c>
      <c r="F3162" t="str">
        <f>VLOOKUP(E3162,'[1]movimento-per-comune-ambito-201'!$C$2:$D$547,2,0)</f>
        <v>Pistoia e Montagna pistoiese</v>
      </c>
      <c r="G3162" t="s">
        <v>63025</v>
      </c>
      <c r="H3162" t="s">
        <v>52</v>
      </c>
      <c r="I3162" t="s">
        <v>12780</v>
      </c>
      <c r="J3162">
        <v>51039</v>
      </c>
      <c r="K3162" t="s">
        <v>12691</v>
      </c>
      <c r="L3162" t="str">
        <f>VLOOKUP(K3162,'[1]movimento-per-comune-ambito-201'!$B$2:$D$547,3,FALSE)</f>
        <v>Pistoia e Montagna pistoiese</v>
      </c>
      <c r="M3162" t="s">
        <v>9632</v>
      </c>
      <c r="N3162">
        <v>0</v>
      </c>
      <c r="O3162" t="s">
        <v>12781</v>
      </c>
      <c r="P3162" t="s">
        <v>12782</v>
      </c>
    </row>
    <row r="3163" spans="1:17" x14ac:dyDescent="0.25">
      <c r="A3163">
        <v>21448</v>
      </c>
      <c r="B3163" t="s">
        <v>12783</v>
      </c>
      <c r="C3163" s="1">
        <v>4.3865112E+16</v>
      </c>
      <c r="D3163" s="1">
        <v>10987461</v>
      </c>
      <c r="E3163">
        <v>47017</v>
      </c>
      <c r="F3163" t="str">
        <f>VLOOKUP(E3163,'[1]movimento-per-comune-ambito-201'!$C$2:$D$547,2,0)</f>
        <v>Pistoia e Montagna pistoiese</v>
      </c>
      <c r="G3163" t="s">
        <v>63202</v>
      </c>
      <c r="H3163" t="s">
        <v>52</v>
      </c>
      <c r="I3163" t="s">
        <v>12784</v>
      </c>
      <c r="J3163">
        <v>51039</v>
      </c>
      <c r="K3163" t="s">
        <v>12691</v>
      </c>
      <c r="L3163" t="str">
        <f>VLOOKUP(K3163,'[1]movimento-per-comune-ambito-201'!$B$2:$D$547,3,FALSE)</f>
        <v>Pistoia e Montagna pistoiese</v>
      </c>
      <c r="M3163" t="s">
        <v>9632</v>
      </c>
      <c r="N3163">
        <v>0</v>
      </c>
      <c r="O3163" t="s">
        <v>12785</v>
      </c>
      <c r="Q3163" t="s">
        <v>12786</v>
      </c>
    </row>
    <row r="3164" spans="1:17" x14ac:dyDescent="0.25">
      <c r="A3164">
        <v>22263</v>
      </c>
      <c r="B3164" t="s">
        <v>12787</v>
      </c>
      <c r="C3164" s="1">
        <v>4.3866095999999904E+16</v>
      </c>
      <c r="D3164" s="1">
        <v>11010225</v>
      </c>
      <c r="E3164">
        <v>47017</v>
      </c>
      <c r="F3164" t="str">
        <f>VLOOKUP(E3164,'[1]movimento-per-comune-ambito-201'!$C$2:$D$547,2,0)</f>
        <v>Pistoia e Montagna pistoiese</v>
      </c>
      <c r="G3164" t="s">
        <v>63066</v>
      </c>
      <c r="H3164" t="s">
        <v>52</v>
      </c>
      <c r="I3164" t="s">
        <v>12788</v>
      </c>
      <c r="J3164">
        <v>51039</v>
      </c>
      <c r="K3164" t="s">
        <v>12691</v>
      </c>
      <c r="L3164" t="str">
        <f>VLOOKUP(K3164,'[1]movimento-per-comune-ambito-201'!$B$2:$D$547,3,FALSE)</f>
        <v>Pistoia e Montagna pistoiese</v>
      </c>
      <c r="M3164" t="s">
        <v>9632</v>
      </c>
      <c r="N3164">
        <v>0</v>
      </c>
      <c r="O3164" t="s">
        <v>12789</v>
      </c>
      <c r="Q3164" t="s">
        <v>12790</v>
      </c>
    </row>
    <row r="3165" spans="1:17" x14ac:dyDescent="0.25">
      <c r="A3165">
        <v>22276</v>
      </c>
      <c r="B3165" t="s">
        <v>12791</v>
      </c>
      <c r="C3165" s="1">
        <v>4.3842807E+16</v>
      </c>
      <c r="D3165" s="1">
        <v>1.09889709999999E+16</v>
      </c>
      <c r="E3165">
        <v>47017</v>
      </c>
      <c r="F3165" t="str">
        <f>VLOOKUP(E3165,'[1]movimento-per-comune-ambito-201'!$C$2:$D$547,2,0)</f>
        <v>Pistoia e Montagna pistoiese</v>
      </c>
      <c r="G3165" t="s">
        <v>63358</v>
      </c>
      <c r="H3165" t="s">
        <v>52</v>
      </c>
      <c r="I3165" t="s">
        <v>12792</v>
      </c>
      <c r="J3165">
        <v>51039</v>
      </c>
      <c r="K3165" t="s">
        <v>12691</v>
      </c>
      <c r="L3165" t="str">
        <f>VLOOKUP(K3165,'[1]movimento-per-comune-ambito-201'!$B$2:$D$547,3,FALSE)</f>
        <v>Pistoia e Montagna pistoiese</v>
      </c>
      <c r="M3165" t="s">
        <v>9632</v>
      </c>
      <c r="N3165">
        <v>0</v>
      </c>
      <c r="O3165" t="s">
        <v>12793</v>
      </c>
      <c r="P3165" t="s">
        <v>12794</v>
      </c>
    </row>
    <row r="3166" spans="1:17" x14ac:dyDescent="0.25">
      <c r="A3166">
        <v>23649</v>
      </c>
      <c r="B3166" t="s">
        <v>12795</v>
      </c>
      <c r="C3166" s="1">
        <v>4.3837777299999904E+16</v>
      </c>
      <c r="D3166" s="1">
        <v>109931023</v>
      </c>
      <c r="E3166">
        <v>47017</v>
      </c>
      <c r="F3166" t="str">
        <f>VLOOKUP(E3166,'[1]movimento-per-comune-ambito-201'!$C$2:$D$547,2,0)</f>
        <v>Pistoia e Montagna pistoiese</v>
      </c>
      <c r="G3166" t="s">
        <v>63359</v>
      </c>
      <c r="H3166" t="s">
        <v>52</v>
      </c>
      <c r="I3166" t="s">
        <v>12796</v>
      </c>
      <c r="J3166">
        <v>51039</v>
      </c>
      <c r="K3166" t="s">
        <v>12691</v>
      </c>
      <c r="L3166" t="str">
        <f>VLOOKUP(K3166,'[1]movimento-per-comune-ambito-201'!$B$2:$D$547,3,FALSE)</f>
        <v>Pistoia e Montagna pistoiese</v>
      </c>
      <c r="M3166" t="s">
        <v>9632</v>
      </c>
      <c r="N3166">
        <v>0</v>
      </c>
      <c r="O3166" t="s">
        <v>12797</v>
      </c>
    </row>
    <row r="3167" spans="1:17" x14ac:dyDescent="0.25">
      <c r="A3167">
        <v>20580</v>
      </c>
      <c r="B3167" t="s">
        <v>12798</v>
      </c>
      <c r="C3167" s="1">
        <v>4.3863999499999904E+16</v>
      </c>
      <c r="D3167" s="1">
        <v>110139119</v>
      </c>
      <c r="E3167">
        <v>47017</v>
      </c>
      <c r="F3167" t="str">
        <f>VLOOKUP(E3167,'[1]movimento-per-comune-ambito-201'!$C$2:$D$547,2,0)</f>
        <v>Pistoia e Montagna pistoiese</v>
      </c>
      <c r="G3167" t="s">
        <v>63037</v>
      </c>
      <c r="H3167" t="s">
        <v>130</v>
      </c>
      <c r="I3167" t="s">
        <v>12799</v>
      </c>
      <c r="J3167">
        <v>51039</v>
      </c>
      <c r="K3167" t="s">
        <v>12691</v>
      </c>
      <c r="L3167" t="str">
        <f>VLOOKUP(K3167,'[1]movimento-per-comune-ambito-201'!$B$2:$D$547,3,FALSE)</f>
        <v>Pistoia e Montagna pistoiese</v>
      </c>
      <c r="M3167" t="s">
        <v>9632</v>
      </c>
      <c r="N3167">
        <v>0</v>
      </c>
      <c r="O3167" t="s">
        <v>12800</v>
      </c>
      <c r="P3167" t="s">
        <v>12801</v>
      </c>
      <c r="Q3167" t="s">
        <v>12802</v>
      </c>
    </row>
    <row r="3168" spans="1:17" x14ac:dyDescent="0.25">
      <c r="A3168">
        <v>15029</v>
      </c>
      <c r="B3168" t="s">
        <v>12803</v>
      </c>
      <c r="C3168" s="1">
        <v>4.38211293E+16</v>
      </c>
      <c r="D3168" s="1">
        <v>109650572</v>
      </c>
      <c r="E3168">
        <v>47017</v>
      </c>
      <c r="F3168" t="str">
        <f>VLOOKUP(E3168,'[1]movimento-per-comune-ambito-201'!$C$2:$D$547,2,0)</f>
        <v>Pistoia e Montagna pistoiese</v>
      </c>
      <c r="G3168" t="s">
        <v>63087</v>
      </c>
      <c r="H3168" t="s">
        <v>382</v>
      </c>
      <c r="I3168" t="s">
        <v>12804</v>
      </c>
      <c r="J3168">
        <v>51039</v>
      </c>
      <c r="K3168" t="s">
        <v>12691</v>
      </c>
      <c r="L3168" t="str">
        <f>VLOOKUP(K3168,'[1]movimento-per-comune-ambito-201'!$B$2:$D$547,3,FALSE)</f>
        <v>Pistoia e Montagna pistoiese</v>
      </c>
      <c r="M3168" t="s">
        <v>9632</v>
      </c>
      <c r="N3168">
        <v>0</v>
      </c>
      <c r="O3168" t="s">
        <v>12715</v>
      </c>
      <c r="P3168" t="s">
        <v>12716</v>
      </c>
      <c r="Q3168" t="s">
        <v>12717</v>
      </c>
    </row>
    <row r="3169" spans="1:17" x14ac:dyDescent="0.25">
      <c r="A3169">
        <v>20579</v>
      </c>
      <c r="B3169" t="s">
        <v>12805</v>
      </c>
      <c r="C3169" s="1">
        <v>4.41331642E+16</v>
      </c>
      <c r="D3169" s="1">
        <v>109972406</v>
      </c>
      <c r="E3169">
        <v>47018</v>
      </c>
      <c r="F3169" t="str">
        <f>VLOOKUP(E3169,'[1]movimento-per-comune-ambito-201'!$C$2:$D$547,2,0)</f>
        <v>Pistoia e Montagna pistoiese</v>
      </c>
      <c r="G3169" t="s">
        <v>63013</v>
      </c>
      <c r="H3169" t="s">
        <v>15</v>
      </c>
      <c r="I3169" t="s">
        <v>12806</v>
      </c>
      <c r="J3169">
        <v>51020</v>
      </c>
      <c r="K3169" t="s">
        <v>12807</v>
      </c>
      <c r="L3169" t="str">
        <f>VLOOKUP(K3169,'[1]movimento-per-comune-ambito-201'!$B$2:$D$547,3,FALSE)</f>
        <v>Pistoia e Montagna pistoiese</v>
      </c>
      <c r="M3169" t="s">
        <v>9632</v>
      </c>
      <c r="N3169">
        <v>2</v>
      </c>
      <c r="Q3169">
        <v>3484719769</v>
      </c>
    </row>
    <row r="3170" spans="1:17" x14ac:dyDescent="0.25">
      <c r="A3170">
        <v>15030</v>
      </c>
      <c r="B3170" t="s">
        <v>12808</v>
      </c>
      <c r="C3170" s="1">
        <v>441265018</v>
      </c>
      <c r="D3170" s="1">
        <v>109980533</v>
      </c>
      <c r="E3170">
        <v>47018</v>
      </c>
      <c r="F3170" t="str">
        <f>VLOOKUP(E3170,'[1]movimento-per-comune-ambito-201'!$C$2:$D$547,2,0)</f>
        <v>Pistoia e Montagna pistoiese</v>
      </c>
      <c r="G3170" t="s">
        <v>63031</v>
      </c>
      <c r="H3170" t="s">
        <v>37</v>
      </c>
      <c r="I3170" t="s">
        <v>12809</v>
      </c>
      <c r="J3170">
        <v>51020</v>
      </c>
      <c r="K3170" t="s">
        <v>12807</v>
      </c>
      <c r="L3170" t="str">
        <f>VLOOKUP(K3170,'[1]movimento-per-comune-ambito-201'!$B$2:$D$547,3,FALSE)</f>
        <v>Pistoia e Montagna pistoiese</v>
      </c>
      <c r="M3170" t="s">
        <v>9632</v>
      </c>
      <c r="N3170">
        <v>0</v>
      </c>
      <c r="O3170" t="s">
        <v>12810</v>
      </c>
      <c r="P3170" t="s">
        <v>12811</v>
      </c>
      <c r="Q3170" t="s">
        <v>12812</v>
      </c>
    </row>
    <row r="3171" spans="1:17" x14ac:dyDescent="0.25">
      <c r="A3171">
        <v>19768</v>
      </c>
      <c r="B3171" t="s">
        <v>12813</v>
      </c>
      <c r="C3171" s="1">
        <v>441080988</v>
      </c>
      <c r="D3171" s="1">
        <v>110045538</v>
      </c>
      <c r="E3171">
        <v>47018</v>
      </c>
      <c r="F3171" t="str">
        <f>VLOOKUP(E3171,'[1]movimento-per-comune-ambito-201'!$C$2:$D$547,2,0)</f>
        <v>Pistoia e Montagna pistoiese</v>
      </c>
      <c r="G3171" t="s">
        <v>63328</v>
      </c>
      <c r="H3171" t="s">
        <v>37</v>
      </c>
      <c r="I3171" t="s">
        <v>12814</v>
      </c>
      <c r="J3171">
        <v>51020</v>
      </c>
      <c r="K3171" t="s">
        <v>12807</v>
      </c>
      <c r="L3171" t="str">
        <f>VLOOKUP(K3171,'[1]movimento-per-comune-ambito-201'!$B$2:$D$547,3,FALSE)</f>
        <v>Pistoia e Montagna pistoiese</v>
      </c>
      <c r="M3171" t="s">
        <v>9632</v>
      </c>
      <c r="N3171">
        <v>0</v>
      </c>
      <c r="O3171" t="s">
        <v>12815</v>
      </c>
      <c r="P3171" t="s">
        <v>12816</v>
      </c>
      <c r="Q3171" t="s">
        <v>12817</v>
      </c>
    </row>
    <row r="3172" spans="1:17" x14ac:dyDescent="0.25">
      <c r="A3172">
        <v>15031</v>
      </c>
      <c r="B3172" t="s">
        <v>12818</v>
      </c>
      <c r="C3172" s="1">
        <v>4.4050201299999904E+16</v>
      </c>
      <c r="D3172" s="1">
        <v>109026551</v>
      </c>
      <c r="E3172">
        <v>47018</v>
      </c>
      <c r="F3172" t="str">
        <f>VLOOKUP(E3172,'[1]movimento-per-comune-ambito-201'!$C$2:$D$547,2,0)</f>
        <v>Pistoia e Montagna pistoiese</v>
      </c>
      <c r="G3172" t="s">
        <v>63130</v>
      </c>
      <c r="H3172" t="s">
        <v>41</v>
      </c>
      <c r="I3172" t="s">
        <v>12819</v>
      </c>
      <c r="J3172">
        <v>51020</v>
      </c>
      <c r="K3172" t="s">
        <v>12807</v>
      </c>
      <c r="L3172" t="str">
        <f>VLOOKUP(K3172,'[1]movimento-per-comune-ambito-201'!$B$2:$D$547,3,FALSE)</f>
        <v>Pistoia e Montagna pistoiese</v>
      </c>
      <c r="M3172" t="s">
        <v>9632</v>
      </c>
      <c r="N3172">
        <v>3</v>
      </c>
      <c r="O3172" t="s">
        <v>12820</v>
      </c>
      <c r="P3172" t="s">
        <v>12821</v>
      </c>
      <c r="Q3172" t="s">
        <v>12822</v>
      </c>
    </row>
    <row r="3173" spans="1:17" x14ac:dyDescent="0.25">
      <c r="A3173">
        <v>15032</v>
      </c>
      <c r="B3173" t="s">
        <v>12823</v>
      </c>
      <c r="C3173" s="1">
        <v>4.4063120247953104E+16</v>
      </c>
      <c r="D3173" s="1">
        <v>1.09687462449073E+16</v>
      </c>
      <c r="E3173">
        <v>47018</v>
      </c>
      <c r="F3173" t="str">
        <f>VLOOKUP(E3173,'[1]movimento-per-comune-ambito-201'!$C$2:$D$547,2,0)</f>
        <v>Pistoia e Montagna pistoiese</v>
      </c>
      <c r="G3173" t="s">
        <v>63032</v>
      </c>
      <c r="H3173" t="s">
        <v>52</v>
      </c>
      <c r="I3173" t="s">
        <v>12824</v>
      </c>
      <c r="J3173">
        <v>51020</v>
      </c>
      <c r="K3173" t="s">
        <v>12807</v>
      </c>
      <c r="L3173" t="str">
        <f>VLOOKUP(K3173,'[1]movimento-per-comune-ambito-201'!$B$2:$D$547,3,FALSE)</f>
        <v>Pistoia e Montagna pistoiese</v>
      </c>
      <c r="M3173" t="s">
        <v>9632</v>
      </c>
      <c r="N3173">
        <v>0</v>
      </c>
      <c r="O3173" t="s">
        <v>12825</v>
      </c>
      <c r="Q3173" t="s">
        <v>12826</v>
      </c>
    </row>
    <row r="3174" spans="1:17" x14ac:dyDescent="0.25">
      <c r="A3174">
        <v>20832</v>
      </c>
      <c r="B3174" t="s">
        <v>12827</v>
      </c>
      <c r="C3174" s="1">
        <v>44078021</v>
      </c>
      <c r="D3174" s="1">
        <v>1.0946991E+16</v>
      </c>
      <c r="E3174">
        <v>47018</v>
      </c>
      <c r="F3174" t="str">
        <f>VLOOKUP(E3174,'[1]movimento-per-comune-ambito-201'!$C$2:$D$547,2,0)</f>
        <v>Pistoia e Montagna pistoiese</v>
      </c>
      <c r="G3174" t="s">
        <v>63033</v>
      </c>
      <c r="H3174" t="s">
        <v>52</v>
      </c>
      <c r="I3174" t="s">
        <v>12828</v>
      </c>
      <c r="J3174">
        <v>51020</v>
      </c>
      <c r="K3174" t="s">
        <v>12807</v>
      </c>
      <c r="L3174" t="str">
        <f>VLOOKUP(K3174,'[1]movimento-per-comune-ambito-201'!$B$2:$D$547,3,FALSE)</f>
        <v>Pistoia e Montagna pistoiese</v>
      </c>
      <c r="M3174" t="s">
        <v>9632</v>
      </c>
      <c r="N3174">
        <v>0</v>
      </c>
      <c r="O3174" t="s">
        <v>12829</v>
      </c>
      <c r="P3174" t="s">
        <v>12830</v>
      </c>
    </row>
    <row r="3175" spans="1:17" x14ac:dyDescent="0.25">
      <c r="A3175">
        <v>23654</v>
      </c>
      <c r="B3175" t="s">
        <v>12831</v>
      </c>
      <c r="C3175" s="1">
        <v>4.40653244E+16</v>
      </c>
      <c r="D3175" s="1">
        <v>1.1038415E+16</v>
      </c>
      <c r="E3175">
        <v>47018</v>
      </c>
      <c r="F3175" t="str">
        <f>VLOOKUP(E3175,'[1]movimento-per-comune-ambito-201'!$C$2:$D$547,2,0)</f>
        <v>Pistoia e Montagna pistoiese</v>
      </c>
      <c r="G3175" t="s">
        <v>63021</v>
      </c>
      <c r="H3175" t="s">
        <v>52</v>
      </c>
      <c r="I3175" t="s">
        <v>12832</v>
      </c>
      <c r="J3175">
        <v>51020</v>
      </c>
      <c r="K3175" t="s">
        <v>12807</v>
      </c>
      <c r="L3175" t="str">
        <f>VLOOKUP(K3175,'[1]movimento-per-comune-ambito-201'!$B$2:$D$547,3,FALSE)</f>
        <v>Pistoia e Montagna pistoiese</v>
      </c>
      <c r="M3175" t="s">
        <v>9632</v>
      </c>
      <c r="N3175">
        <v>0</v>
      </c>
      <c r="O3175" t="s">
        <v>12833</v>
      </c>
    </row>
    <row r="3176" spans="1:17" x14ac:dyDescent="0.25">
      <c r="A3176">
        <v>15033</v>
      </c>
      <c r="B3176" t="s">
        <v>12834</v>
      </c>
      <c r="C3176" s="1">
        <v>441080988</v>
      </c>
      <c r="D3176" s="1">
        <v>110045538</v>
      </c>
      <c r="E3176">
        <v>47018</v>
      </c>
      <c r="F3176" t="str">
        <f>VLOOKUP(E3176,'[1]movimento-per-comune-ambito-201'!$C$2:$D$547,2,0)</f>
        <v>Pistoia e Montagna pistoiese</v>
      </c>
      <c r="G3176" t="s">
        <v>63145</v>
      </c>
      <c r="H3176" t="s">
        <v>749</v>
      </c>
      <c r="I3176" t="s">
        <v>12835</v>
      </c>
      <c r="J3176">
        <v>51020</v>
      </c>
      <c r="K3176" t="s">
        <v>12807</v>
      </c>
      <c r="L3176" t="str">
        <f>VLOOKUP(K3176,'[1]movimento-per-comune-ambito-201'!$B$2:$D$547,3,FALSE)</f>
        <v>Pistoia e Montagna pistoiese</v>
      </c>
      <c r="M3176" t="s">
        <v>9632</v>
      </c>
      <c r="N3176">
        <v>0</v>
      </c>
      <c r="Q3176" t="s">
        <v>12836</v>
      </c>
    </row>
    <row r="3177" spans="1:17" x14ac:dyDescent="0.25">
      <c r="A3177">
        <v>20834</v>
      </c>
      <c r="B3177" t="s">
        <v>12837</v>
      </c>
      <c r="C3177" s="1">
        <v>4.4083556E+16</v>
      </c>
      <c r="D3177" s="1">
        <v>1103304</v>
      </c>
      <c r="E3177">
        <v>47018</v>
      </c>
      <c r="F3177" t="str">
        <f>VLOOKUP(E3177,'[1]movimento-per-comune-ambito-201'!$C$2:$D$547,2,0)</f>
        <v>Pistoia e Montagna pistoiese</v>
      </c>
      <c r="G3177" t="s">
        <v>63026</v>
      </c>
      <c r="H3177" t="s">
        <v>75</v>
      </c>
      <c r="I3177" t="s">
        <v>12838</v>
      </c>
      <c r="J3177">
        <v>51020</v>
      </c>
      <c r="K3177" t="s">
        <v>12807</v>
      </c>
      <c r="L3177" t="str">
        <f>VLOOKUP(K3177,'[1]movimento-per-comune-ambito-201'!$B$2:$D$547,3,FALSE)</f>
        <v>Pistoia e Montagna pistoiese</v>
      </c>
      <c r="M3177" t="s">
        <v>9632</v>
      </c>
      <c r="N3177">
        <v>0</v>
      </c>
      <c r="O3177" t="s">
        <v>12839</v>
      </c>
    </row>
    <row r="3178" spans="1:17" x14ac:dyDescent="0.25">
      <c r="A3178">
        <v>15034</v>
      </c>
      <c r="B3178" t="s">
        <v>12840</v>
      </c>
      <c r="C3178" s="1">
        <v>4.40836339E+16</v>
      </c>
      <c r="D3178" s="1">
        <v>110330276</v>
      </c>
      <c r="E3178">
        <v>47018</v>
      </c>
      <c r="F3178" t="str">
        <f>VLOOKUP(E3178,'[1]movimento-per-comune-ambito-201'!$C$2:$D$547,2,0)</f>
        <v>Pistoia e Montagna pistoiese</v>
      </c>
      <c r="G3178" t="s">
        <v>63037</v>
      </c>
      <c r="H3178" t="s">
        <v>130</v>
      </c>
      <c r="I3178" t="s">
        <v>12841</v>
      </c>
      <c r="J3178">
        <v>51020</v>
      </c>
      <c r="K3178" t="s">
        <v>12807</v>
      </c>
      <c r="L3178" t="str">
        <f>VLOOKUP(K3178,'[1]movimento-per-comune-ambito-201'!$B$2:$D$547,3,FALSE)</f>
        <v>Pistoia e Montagna pistoiese</v>
      </c>
      <c r="M3178" t="s">
        <v>9632</v>
      </c>
      <c r="N3178">
        <v>0</v>
      </c>
      <c r="O3178" t="s">
        <v>12839</v>
      </c>
      <c r="P3178" t="s">
        <v>12842</v>
      </c>
      <c r="Q3178" t="s">
        <v>12843</v>
      </c>
    </row>
    <row r="3179" spans="1:17" x14ac:dyDescent="0.25">
      <c r="A3179">
        <v>15035</v>
      </c>
      <c r="B3179" t="s">
        <v>12844</v>
      </c>
      <c r="C3179" s="1">
        <v>4.4055936E+16</v>
      </c>
      <c r="D3179" s="1">
        <v>107959128</v>
      </c>
      <c r="E3179">
        <v>47019</v>
      </c>
      <c r="F3179" t="e">
        <f>VLOOKUP(E3179,'[1]movimento-per-comune-ambito-201'!$C$2:$D$547,2,0)</f>
        <v>#N/A</v>
      </c>
      <c r="G3179" t="s">
        <v>63013</v>
      </c>
      <c r="H3179" t="s">
        <v>15</v>
      </c>
      <c r="I3179" t="s">
        <v>12845</v>
      </c>
      <c r="J3179">
        <v>51028</v>
      </c>
      <c r="K3179" t="s">
        <v>63012</v>
      </c>
      <c r="L3179" t="str">
        <f>VLOOKUP(K3179,'[1]movimento-per-comune-ambito-201'!$B$2:$D$547,3,FALSE)</f>
        <v>Pistoia e Montagna pistoiese</v>
      </c>
      <c r="M3179" t="s">
        <v>9632</v>
      </c>
      <c r="N3179">
        <v>2</v>
      </c>
      <c r="O3179" t="s">
        <v>12846</v>
      </c>
      <c r="P3179" t="s">
        <v>12847</v>
      </c>
      <c r="Q3179" t="s">
        <v>12848</v>
      </c>
    </row>
    <row r="3180" spans="1:17" x14ac:dyDescent="0.25">
      <c r="A3180">
        <v>15036</v>
      </c>
      <c r="B3180" t="s">
        <v>12849</v>
      </c>
      <c r="C3180" s="1">
        <v>4.4073359E+16</v>
      </c>
      <c r="D3180" s="1">
        <v>10788575</v>
      </c>
      <c r="E3180">
        <v>47019</v>
      </c>
      <c r="F3180" t="e">
        <f>VLOOKUP(E3180,'[1]movimento-per-comune-ambito-201'!$C$2:$D$547,2,0)</f>
        <v>#N/A</v>
      </c>
      <c r="G3180" t="s">
        <v>63027</v>
      </c>
      <c r="H3180" t="s">
        <v>15</v>
      </c>
      <c r="I3180" t="s">
        <v>12850</v>
      </c>
      <c r="J3180">
        <v>51028</v>
      </c>
      <c r="K3180" t="s">
        <v>63012</v>
      </c>
      <c r="L3180" t="str">
        <f>VLOOKUP(K3180,'[1]movimento-per-comune-ambito-201'!$B$2:$D$547,3,FALSE)</f>
        <v>Pistoia e Montagna pistoiese</v>
      </c>
      <c r="M3180" t="s">
        <v>9632</v>
      </c>
      <c r="N3180">
        <v>2</v>
      </c>
      <c r="O3180" t="s">
        <v>12851</v>
      </c>
      <c r="P3180" t="s">
        <v>12852</v>
      </c>
      <c r="Q3180" t="s">
        <v>12853</v>
      </c>
    </row>
    <row r="3181" spans="1:17" x14ac:dyDescent="0.25">
      <c r="A3181">
        <v>15037</v>
      </c>
      <c r="B3181" t="s">
        <v>12854</v>
      </c>
      <c r="C3181" s="1">
        <v>4.4055936E+16</v>
      </c>
      <c r="D3181" s="1">
        <v>107959128</v>
      </c>
      <c r="E3181">
        <v>47019</v>
      </c>
      <c r="F3181" t="e">
        <f>VLOOKUP(E3181,'[1]movimento-per-comune-ambito-201'!$C$2:$D$547,2,0)</f>
        <v>#N/A</v>
      </c>
      <c r="G3181" t="s">
        <v>63131</v>
      </c>
      <c r="H3181" t="s">
        <v>15</v>
      </c>
      <c r="I3181" t="s">
        <v>12855</v>
      </c>
      <c r="J3181">
        <v>51028</v>
      </c>
      <c r="K3181" t="s">
        <v>63012</v>
      </c>
      <c r="L3181" t="str">
        <f>VLOOKUP(K3181,'[1]movimento-per-comune-ambito-201'!$B$2:$D$547,3,FALSE)</f>
        <v>Pistoia e Montagna pistoiese</v>
      </c>
      <c r="M3181" t="s">
        <v>9632</v>
      </c>
      <c r="N3181">
        <v>2</v>
      </c>
      <c r="O3181" t="s">
        <v>12856</v>
      </c>
      <c r="Q3181" t="s">
        <v>12857</v>
      </c>
    </row>
    <row r="3182" spans="1:17" x14ac:dyDescent="0.25">
      <c r="A3182">
        <v>15038</v>
      </c>
      <c r="B3182" t="s">
        <v>12858</v>
      </c>
      <c r="C3182" s="1">
        <v>4.4057349199999904E+16</v>
      </c>
      <c r="D3182" s="1">
        <v>1.09066706999999E+16</v>
      </c>
      <c r="E3182">
        <v>47019</v>
      </c>
      <c r="F3182" t="e">
        <f>VLOOKUP(E3182,'[1]movimento-per-comune-ambito-201'!$C$2:$D$547,2,0)</f>
        <v>#N/A</v>
      </c>
      <c r="G3182" t="s">
        <v>63028</v>
      </c>
      <c r="H3182" t="s">
        <v>15</v>
      </c>
      <c r="I3182" t="s">
        <v>12859</v>
      </c>
      <c r="J3182">
        <v>51028</v>
      </c>
      <c r="K3182" t="s">
        <v>63012</v>
      </c>
      <c r="L3182" t="str">
        <f>VLOOKUP(K3182,'[1]movimento-per-comune-ambito-201'!$B$2:$D$547,3,FALSE)</f>
        <v>Pistoia e Montagna pistoiese</v>
      </c>
      <c r="M3182" t="s">
        <v>9632</v>
      </c>
      <c r="N3182">
        <v>2</v>
      </c>
      <c r="O3182" t="s">
        <v>12860</v>
      </c>
      <c r="Q3182" t="s">
        <v>12861</v>
      </c>
    </row>
    <row r="3183" spans="1:17" x14ac:dyDescent="0.25">
      <c r="A3183">
        <v>15039</v>
      </c>
      <c r="B3183" t="s">
        <v>12862</v>
      </c>
      <c r="C3183" s="1">
        <v>4.4045587099999904E+16</v>
      </c>
      <c r="D3183" s="1">
        <v>1.08110677E+16</v>
      </c>
      <c r="E3183">
        <v>47019</v>
      </c>
      <c r="F3183" t="e">
        <f>VLOOKUP(E3183,'[1]movimento-per-comune-ambito-201'!$C$2:$D$547,2,0)</f>
        <v>#N/A</v>
      </c>
      <c r="G3183" t="s">
        <v>63014</v>
      </c>
      <c r="H3183" t="s">
        <v>15</v>
      </c>
      <c r="I3183" t="s">
        <v>12863</v>
      </c>
      <c r="J3183">
        <v>51028</v>
      </c>
      <c r="K3183" t="s">
        <v>63012</v>
      </c>
      <c r="L3183" t="str">
        <f>VLOOKUP(K3183,'[1]movimento-per-comune-ambito-201'!$B$2:$D$547,3,FALSE)</f>
        <v>Pistoia e Montagna pistoiese</v>
      </c>
      <c r="M3183" t="s">
        <v>9632</v>
      </c>
      <c r="N3183">
        <v>2</v>
      </c>
      <c r="O3183" t="s">
        <v>12864</v>
      </c>
      <c r="Q3183" t="s">
        <v>12865</v>
      </c>
    </row>
    <row r="3184" spans="1:17" x14ac:dyDescent="0.25">
      <c r="A3184">
        <v>15040</v>
      </c>
      <c r="B3184" t="s">
        <v>12866</v>
      </c>
      <c r="C3184" s="1">
        <v>4.4055936E+16</v>
      </c>
      <c r="D3184" s="1">
        <v>107959128</v>
      </c>
      <c r="E3184">
        <v>47019</v>
      </c>
      <c r="F3184" t="e">
        <f>VLOOKUP(E3184,'[1]movimento-per-comune-ambito-201'!$C$2:$D$547,2,0)</f>
        <v>#N/A</v>
      </c>
      <c r="G3184" t="s">
        <v>63029</v>
      </c>
      <c r="H3184" t="s">
        <v>15</v>
      </c>
      <c r="I3184" t="s">
        <v>12867</v>
      </c>
      <c r="J3184">
        <v>51028</v>
      </c>
      <c r="K3184" t="s">
        <v>63012</v>
      </c>
      <c r="L3184" t="str">
        <f>VLOOKUP(K3184,'[1]movimento-per-comune-ambito-201'!$B$2:$D$547,3,FALSE)</f>
        <v>Pistoia e Montagna pistoiese</v>
      </c>
      <c r="M3184" t="s">
        <v>9632</v>
      </c>
      <c r="N3184">
        <v>2</v>
      </c>
      <c r="O3184" t="s">
        <v>12868</v>
      </c>
      <c r="P3184" t="s">
        <v>12869</v>
      </c>
      <c r="Q3184">
        <v>3470599159</v>
      </c>
    </row>
    <row r="3185" spans="1:17" x14ac:dyDescent="0.25">
      <c r="A3185">
        <v>15041</v>
      </c>
      <c r="B3185" t="s">
        <v>12870</v>
      </c>
      <c r="C3185" s="1">
        <v>4.4073713599999904E+16</v>
      </c>
      <c r="D3185" s="1">
        <v>107892879</v>
      </c>
      <c r="E3185">
        <v>47019</v>
      </c>
      <c r="F3185" t="e">
        <f>VLOOKUP(E3185,'[1]movimento-per-comune-ambito-201'!$C$2:$D$547,2,0)</f>
        <v>#N/A</v>
      </c>
      <c r="G3185" t="s">
        <v>63030</v>
      </c>
      <c r="H3185" t="s">
        <v>15</v>
      </c>
      <c r="I3185" t="s">
        <v>12871</v>
      </c>
      <c r="J3185">
        <v>51028</v>
      </c>
      <c r="K3185" t="s">
        <v>63012</v>
      </c>
      <c r="L3185" t="str">
        <f>VLOOKUP(K3185,'[1]movimento-per-comune-ambito-201'!$B$2:$D$547,3,FALSE)</f>
        <v>Pistoia e Montagna pistoiese</v>
      </c>
      <c r="M3185" t="s">
        <v>9632</v>
      </c>
      <c r="N3185">
        <v>2</v>
      </c>
      <c r="O3185" t="s">
        <v>12872</v>
      </c>
      <c r="Q3185" t="s">
        <v>12873</v>
      </c>
    </row>
    <row r="3186" spans="1:17" x14ac:dyDescent="0.25">
      <c r="A3186">
        <v>15042</v>
      </c>
      <c r="B3186" t="s">
        <v>12874</v>
      </c>
      <c r="C3186" s="1">
        <v>4.4052613E+16</v>
      </c>
      <c r="D3186" s="1">
        <v>10827608</v>
      </c>
      <c r="E3186">
        <v>47019</v>
      </c>
      <c r="F3186" t="e">
        <f>VLOOKUP(E3186,'[1]movimento-per-comune-ambito-201'!$C$2:$D$547,2,0)</f>
        <v>#N/A</v>
      </c>
      <c r="G3186" t="s">
        <v>63132</v>
      </c>
      <c r="H3186" t="s">
        <v>15</v>
      </c>
      <c r="I3186" t="s">
        <v>12875</v>
      </c>
      <c r="J3186">
        <v>51028</v>
      </c>
      <c r="K3186" t="s">
        <v>63012</v>
      </c>
      <c r="L3186" t="str">
        <f>VLOOKUP(K3186,'[1]movimento-per-comune-ambito-201'!$B$2:$D$547,3,FALSE)</f>
        <v>Pistoia e Montagna pistoiese</v>
      </c>
      <c r="M3186" t="s">
        <v>9632</v>
      </c>
      <c r="N3186">
        <v>2</v>
      </c>
      <c r="O3186" t="s">
        <v>12876</v>
      </c>
      <c r="Q3186">
        <v>3391847540</v>
      </c>
    </row>
    <row r="3187" spans="1:17" x14ac:dyDescent="0.25">
      <c r="A3187">
        <v>19769</v>
      </c>
      <c r="B3187" t="s">
        <v>12877</v>
      </c>
      <c r="C3187" s="1">
        <v>4.4055936E+16</v>
      </c>
      <c r="D3187" s="1">
        <v>107959128</v>
      </c>
      <c r="E3187">
        <v>47019</v>
      </c>
      <c r="F3187" t="e">
        <f>VLOOKUP(E3187,'[1]movimento-per-comune-ambito-201'!$C$2:$D$547,2,0)</f>
        <v>#N/A</v>
      </c>
      <c r="G3187" t="s">
        <v>63031</v>
      </c>
      <c r="H3187" t="s">
        <v>37</v>
      </c>
      <c r="I3187" t="s">
        <v>12878</v>
      </c>
      <c r="J3187">
        <v>51028</v>
      </c>
      <c r="K3187" t="s">
        <v>63012</v>
      </c>
      <c r="L3187" t="str">
        <f>VLOOKUP(K3187,'[1]movimento-per-comune-ambito-201'!$B$2:$D$547,3,FALSE)</f>
        <v>Pistoia e Montagna pistoiese</v>
      </c>
      <c r="M3187" t="s">
        <v>9632</v>
      </c>
      <c r="N3187">
        <v>0</v>
      </c>
      <c r="O3187" t="s">
        <v>12879</v>
      </c>
    </row>
    <row r="3188" spans="1:17" x14ac:dyDescent="0.25">
      <c r="A3188">
        <v>15043</v>
      </c>
      <c r="B3188" t="s">
        <v>12880</v>
      </c>
      <c r="C3188" s="1">
        <v>4.4251489999999904E+16</v>
      </c>
      <c r="D3188" s="1">
        <v>1063073</v>
      </c>
      <c r="E3188">
        <v>47019</v>
      </c>
      <c r="F3188" t="e">
        <f>VLOOKUP(E3188,'[1]movimento-per-comune-ambito-201'!$C$2:$D$547,2,0)</f>
        <v>#N/A</v>
      </c>
      <c r="G3188" t="s">
        <v>63130</v>
      </c>
      <c r="H3188" t="s">
        <v>41</v>
      </c>
      <c r="I3188" t="s">
        <v>12881</v>
      </c>
      <c r="J3188">
        <v>51028</v>
      </c>
      <c r="K3188" t="s">
        <v>63012</v>
      </c>
      <c r="L3188" t="str">
        <f>VLOOKUP(K3188,'[1]movimento-per-comune-ambito-201'!$B$2:$D$547,3,FALSE)</f>
        <v>Pistoia e Montagna pistoiese</v>
      </c>
      <c r="M3188" t="s">
        <v>9632</v>
      </c>
      <c r="N3188">
        <v>3</v>
      </c>
      <c r="O3188" t="s">
        <v>12882</v>
      </c>
      <c r="P3188" t="s">
        <v>12883</v>
      </c>
      <c r="Q3188" t="s">
        <v>12884</v>
      </c>
    </row>
    <row r="3189" spans="1:17" x14ac:dyDescent="0.25">
      <c r="A3189">
        <v>15044</v>
      </c>
      <c r="B3189" t="s">
        <v>12885</v>
      </c>
      <c r="C3189" s="1">
        <v>4.405662E+16</v>
      </c>
      <c r="D3189" s="1">
        <v>107820328</v>
      </c>
      <c r="E3189">
        <v>47019</v>
      </c>
      <c r="F3189" t="e">
        <f>VLOOKUP(E3189,'[1]movimento-per-comune-ambito-201'!$C$2:$D$547,2,0)</f>
        <v>#N/A</v>
      </c>
      <c r="G3189" t="s">
        <v>63019</v>
      </c>
      <c r="H3189" t="s">
        <v>41</v>
      </c>
      <c r="I3189" t="s">
        <v>12886</v>
      </c>
      <c r="J3189">
        <v>51028</v>
      </c>
      <c r="K3189" t="s">
        <v>63012</v>
      </c>
      <c r="L3189" t="str">
        <f>VLOOKUP(K3189,'[1]movimento-per-comune-ambito-201'!$B$2:$D$547,3,FALSE)</f>
        <v>Pistoia e Montagna pistoiese</v>
      </c>
      <c r="M3189" t="s">
        <v>9632</v>
      </c>
      <c r="N3189">
        <v>3</v>
      </c>
      <c r="O3189" t="s">
        <v>12887</v>
      </c>
      <c r="P3189" t="s">
        <v>12888</v>
      </c>
      <c r="Q3189" t="s">
        <v>12889</v>
      </c>
    </row>
    <row r="3190" spans="1:17" x14ac:dyDescent="0.25">
      <c r="A3190">
        <v>15046</v>
      </c>
      <c r="B3190" t="s">
        <v>11229</v>
      </c>
      <c r="C3190" s="1">
        <v>4.4056303999999904E+16</v>
      </c>
      <c r="D3190" s="1">
        <v>10821911</v>
      </c>
      <c r="E3190">
        <v>47019</v>
      </c>
      <c r="F3190" t="e">
        <f>VLOOKUP(E3190,'[1]movimento-per-comune-ambito-201'!$C$2:$D$547,2,0)</f>
        <v>#N/A</v>
      </c>
      <c r="G3190" t="s">
        <v>63330</v>
      </c>
      <c r="H3190" t="s">
        <v>41</v>
      </c>
      <c r="I3190" t="s">
        <v>12890</v>
      </c>
      <c r="J3190">
        <v>51028</v>
      </c>
      <c r="K3190" t="s">
        <v>63012</v>
      </c>
      <c r="L3190" t="str">
        <f>VLOOKUP(K3190,'[1]movimento-per-comune-ambito-201'!$B$2:$D$547,3,FALSE)</f>
        <v>Pistoia e Montagna pistoiese</v>
      </c>
      <c r="M3190" t="s">
        <v>9632</v>
      </c>
      <c r="N3190">
        <v>3</v>
      </c>
      <c r="O3190" t="s">
        <v>12891</v>
      </c>
      <c r="P3190" t="s">
        <v>12892</v>
      </c>
      <c r="Q3190" t="s">
        <v>12893</v>
      </c>
    </row>
    <row r="3191" spans="1:17" x14ac:dyDescent="0.25">
      <c r="A3191">
        <v>15047</v>
      </c>
      <c r="B3191" t="s">
        <v>12894</v>
      </c>
      <c r="C3191" s="1">
        <v>4.4055309999999904E+16</v>
      </c>
      <c r="D3191" s="1">
        <v>1.082393E+16</v>
      </c>
      <c r="E3191">
        <v>47019</v>
      </c>
      <c r="F3191" t="e">
        <f>VLOOKUP(E3191,'[1]movimento-per-comune-ambito-201'!$C$2:$D$547,2,0)</f>
        <v>#N/A</v>
      </c>
      <c r="G3191" t="s">
        <v>63355</v>
      </c>
      <c r="H3191" t="s">
        <v>41</v>
      </c>
      <c r="I3191" t="s">
        <v>12895</v>
      </c>
      <c r="J3191">
        <v>51028</v>
      </c>
      <c r="K3191" t="s">
        <v>63012</v>
      </c>
      <c r="L3191" t="str">
        <f>VLOOKUP(K3191,'[1]movimento-per-comune-ambito-201'!$B$2:$D$547,3,FALSE)</f>
        <v>Pistoia e Montagna pistoiese</v>
      </c>
      <c r="M3191" t="s">
        <v>9632</v>
      </c>
      <c r="N3191">
        <v>3</v>
      </c>
      <c r="O3191" t="s">
        <v>12896</v>
      </c>
      <c r="P3191" t="s">
        <v>12897</v>
      </c>
      <c r="Q3191" t="s">
        <v>12898</v>
      </c>
    </row>
    <row r="3192" spans="1:17" x14ac:dyDescent="0.25">
      <c r="A3192">
        <v>15048</v>
      </c>
      <c r="B3192" t="s">
        <v>12899</v>
      </c>
      <c r="C3192" s="1">
        <v>4.4055936E+16</v>
      </c>
      <c r="D3192" s="1">
        <v>107959128</v>
      </c>
      <c r="E3192">
        <v>47019</v>
      </c>
      <c r="F3192" t="e">
        <f>VLOOKUP(E3192,'[1]movimento-per-comune-ambito-201'!$C$2:$D$547,2,0)</f>
        <v>#N/A</v>
      </c>
      <c r="G3192" t="s">
        <v>63056</v>
      </c>
      <c r="H3192" t="s">
        <v>41</v>
      </c>
      <c r="I3192" t="s">
        <v>12900</v>
      </c>
      <c r="J3192">
        <v>51028</v>
      </c>
      <c r="K3192" t="s">
        <v>63012</v>
      </c>
      <c r="L3192" t="str">
        <f>VLOOKUP(K3192,'[1]movimento-per-comune-ambito-201'!$B$2:$D$547,3,FALSE)</f>
        <v>Pistoia e Montagna pistoiese</v>
      </c>
      <c r="M3192" t="s">
        <v>9632</v>
      </c>
      <c r="N3192">
        <v>3</v>
      </c>
      <c r="O3192" t="s">
        <v>12901</v>
      </c>
      <c r="P3192" t="s">
        <v>12902</v>
      </c>
      <c r="Q3192" t="s">
        <v>12903</v>
      </c>
    </row>
    <row r="3193" spans="1:17" x14ac:dyDescent="0.25">
      <c r="A3193">
        <v>15049</v>
      </c>
      <c r="B3193" t="s">
        <v>4907</v>
      </c>
      <c r="C3193" s="1">
        <v>440786686</v>
      </c>
      <c r="D3193" s="1">
        <v>1.07721696999999E+16</v>
      </c>
      <c r="E3193">
        <v>47019</v>
      </c>
      <c r="F3193" t="e">
        <f>VLOOKUP(E3193,'[1]movimento-per-comune-ambito-201'!$C$2:$D$547,2,0)</f>
        <v>#N/A</v>
      </c>
      <c r="G3193" t="s">
        <v>63154</v>
      </c>
      <c r="H3193" t="s">
        <v>41</v>
      </c>
      <c r="I3193" t="s">
        <v>12904</v>
      </c>
      <c r="J3193">
        <v>51020</v>
      </c>
      <c r="K3193" t="s">
        <v>63012</v>
      </c>
      <c r="L3193" t="str">
        <f>VLOOKUP(K3193,'[1]movimento-per-comune-ambito-201'!$B$2:$D$547,3,FALSE)</f>
        <v>Pistoia e Montagna pistoiese</v>
      </c>
      <c r="M3193" t="s">
        <v>9632</v>
      </c>
      <c r="N3193">
        <v>1</v>
      </c>
      <c r="Q3193" t="s">
        <v>12905</v>
      </c>
    </row>
    <row r="3194" spans="1:17" x14ac:dyDescent="0.25">
      <c r="A3194">
        <v>15050</v>
      </c>
      <c r="B3194" t="s">
        <v>12906</v>
      </c>
      <c r="C3194" s="1">
        <v>440786686</v>
      </c>
      <c r="D3194" s="1">
        <v>1.07721696999999E+16</v>
      </c>
      <c r="E3194">
        <v>47019</v>
      </c>
      <c r="F3194" t="e">
        <f>VLOOKUP(E3194,'[1]movimento-per-comune-ambito-201'!$C$2:$D$547,2,0)</f>
        <v>#N/A</v>
      </c>
      <c r="G3194" t="s">
        <v>63501</v>
      </c>
      <c r="H3194" t="s">
        <v>41</v>
      </c>
      <c r="I3194" t="s">
        <v>12904</v>
      </c>
      <c r="J3194">
        <v>51020</v>
      </c>
      <c r="K3194" t="s">
        <v>63012</v>
      </c>
      <c r="L3194" t="str">
        <f>VLOOKUP(K3194,'[1]movimento-per-comune-ambito-201'!$B$2:$D$547,3,FALSE)</f>
        <v>Pistoia e Montagna pistoiese</v>
      </c>
      <c r="M3194" t="s">
        <v>9632</v>
      </c>
      <c r="N3194">
        <v>1</v>
      </c>
      <c r="Q3194" t="s">
        <v>12907</v>
      </c>
    </row>
    <row r="3195" spans="1:17" x14ac:dyDescent="0.25">
      <c r="A3195">
        <v>15051</v>
      </c>
      <c r="B3195" t="s">
        <v>4907</v>
      </c>
      <c r="C3195" s="1">
        <v>440529771</v>
      </c>
      <c r="D3195" s="1">
        <v>1.0849201E+16</v>
      </c>
      <c r="E3195">
        <v>47019</v>
      </c>
      <c r="F3195" t="e">
        <f>VLOOKUP(E3195,'[1]movimento-per-comune-ambito-201'!$C$2:$D$547,2,0)</f>
        <v>#N/A</v>
      </c>
      <c r="G3195" t="s">
        <v>63155</v>
      </c>
      <c r="H3195" t="s">
        <v>41</v>
      </c>
      <c r="I3195" t="s">
        <v>12908</v>
      </c>
      <c r="J3195">
        <v>51028</v>
      </c>
      <c r="K3195" t="s">
        <v>63012</v>
      </c>
      <c r="L3195" t="str">
        <f>VLOOKUP(K3195,'[1]movimento-per-comune-ambito-201'!$B$2:$D$547,3,FALSE)</f>
        <v>Pistoia e Montagna pistoiese</v>
      </c>
      <c r="M3195" t="s">
        <v>9632</v>
      </c>
      <c r="N3195">
        <v>3</v>
      </c>
      <c r="O3195" t="s">
        <v>12909</v>
      </c>
      <c r="P3195" t="s">
        <v>12910</v>
      </c>
      <c r="Q3195" t="s">
        <v>12911</v>
      </c>
    </row>
    <row r="3196" spans="1:17" x14ac:dyDescent="0.25">
      <c r="A3196">
        <v>15052</v>
      </c>
      <c r="B3196" t="s">
        <v>571</v>
      </c>
      <c r="C3196" s="1">
        <v>4.40545721E+16</v>
      </c>
      <c r="D3196" s="1">
        <v>108495981</v>
      </c>
      <c r="E3196">
        <v>47019</v>
      </c>
      <c r="F3196" t="e">
        <f>VLOOKUP(E3196,'[1]movimento-per-comune-ambito-201'!$C$2:$D$547,2,0)</f>
        <v>#N/A</v>
      </c>
      <c r="G3196" t="s">
        <v>63156</v>
      </c>
      <c r="H3196" t="s">
        <v>41</v>
      </c>
      <c r="I3196" t="s">
        <v>12912</v>
      </c>
      <c r="J3196">
        <v>51028</v>
      </c>
      <c r="K3196" t="s">
        <v>63012</v>
      </c>
      <c r="L3196" t="str">
        <f>VLOOKUP(K3196,'[1]movimento-per-comune-ambito-201'!$B$2:$D$547,3,FALSE)</f>
        <v>Pistoia e Montagna pistoiese</v>
      </c>
      <c r="M3196" t="s">
        <v>9632</v>
      </c>
      <c r="N3196">
        <v>2</v>
      </c>
      <c r="O3196" t="s">
        <v>12913</v>
      </c>
      <c r="P3196" t="s">
        <v>12914</v>
      </c>
      <c r="Q3196" t="s">
        <v>12915</v>
      </c>
    </row>
    <row r="3197" spans="1:17" x14ac:dyDescent="0.25">
      <c r="A3197">
        <v>15053</v>
      </c>
      <c r="B3197" t="s">
        <v>12916</v>
      </c>
      <c r="C3197" s="1">
        <v>4.40536656E+16</v>
      </c>
      <c r="D3197" s="1">
        <v>108482971</v>
      </c>
      <c r="E3197">
        <v>47019</v>
      </c>
      <c r="F3197" t="e">
        <f>VLOOKUP(E3197,'[1]movimento-per-comune-ambito-201'!$C$2:$D$547,2,0)</f>
        <v>#N/A</v>
      </c>
      <c r="G3197" t="s">
        <v>63157</v>
      </c>
      <c r="H3197" t="s">
        <v>41</v>
      </c>
      <c r="I3197" t="s">
        <v>12917</v>
      </c>
      <c r="J3197">
        <v>51028</v>
      </c>
      <c r="K3197" t="s">
        <v>63012</v>
      </c>
      <c r="L3197" t="str">
        <f>VLOOKUP(K3197,'[1]movimento-per-comune-ambito-201'!$B$2:$D$547,3,FALSE)</f>
        <v>Pistoia e Montagna pistoiese</v>
      </c>
      <c r="M3197" t="s">
        <v>9632</v>
      </c>
      <c r="N3197">
        <v>2</v>
      </c>
      <c r="O3197" t="s">
        <v>12918</v>
      </c>
      <c r="P3197" t="s">
        <v>12919</v>
      </c>
      <c r="Q3197" t="s">
        <v>12920</v>
      </c>
    </row>
    <row r="3198" spans="1:17" x14ac:dyDescent="0.25">
      <c r="A3198">
        <v>15054</v>
      </c>
      <c r="B3198" t="s">
        <v>12921</v>
      </c>
      <c r="C3198" s="1">
        <v>440552183</v>
      </c>
      <c r="D3198" s="1">
        <v>108499607</v>
      </c>
      <c r="E3198">
        <v>47019</v>
      </c>
      <c r="F3198" t="e">
        <f>VLOOKUP(E3198,'[1]movimento-per-comune-ambito-201'!$C$2:$D$547,2,0)</f>
        <v>#N/A</v>
      </c>
      <c r="G3198" t="s">
        <v>63060</v>
      </c>
      <c r="H3198" t="s">
        <v>41</v>
      </c>
      <c r="I3198" t="s">
        <v>12922</v>
      </c>
      <c r="J3198">
        <v>51028</v>
      </c>
      <c r="K3198" t="s">
        <v>63012</v>
      </c>
      <c r="L3198" t="str">
        <f>VLOOKUP(K3198,'[1]movimento-per-comune-ambito-201'!$B$2:$D$547,3,FALSE)</f>
        <v>Pistoia e Montagna pistoiese</v>
      </c>
      <c r="M3198" t="s">
        <v>9632</v>
      </c>
      <c r="N3198">
        <v>1</v>
      </c>
      <c r="O3198" t="s">
        <v>12923</v>
      </c>
      <c r="P3198" t="s">
        <v>12924</v>
      </c>
      <c r="Q3198" t="s">
        <v>12925</v>
      </c>
    </row>
    <row r="3199" spans="1:17" x14ac:dyDescent="0.25">
      <c r="A3199">
        <v>15055</v>
      </c>
      <c r="B3199" t="s">
        <v>12926</v>
      </c>
      <c r="C3199" s="1">
        <v>4.4053662799999904E+16</v>
      </c>
      <c r="D3199" s="1">
        <v>108482837</v>
      </c>
      <c r="E3199">
        <v>47019</v>
      </c>
      <c r="F3199" t="e">
        <f>VLOOKUP(E3199,'[1]movimento-per-comune-ambito-201'!$C$2:$D$547,2,0)</f>
        <v>#N/A</v>
      </c>
      <c r="G3199" t="s">
        <v>63061</v>
      </c>
      <c r="H3199" t="s">
        <v>41</v>
      </c>
      <c r="I3199" t="s">
        <v>12927</v>
      </c>
      <c r="J3199">
        <v>51028</v>
      </c>
      <c r="K3199" t="s">
        <v>63012</v>
      </c>
      <c r="L3199" t="str">
        <f>VLOOKUP(K3199,'[1]movimento-per-comune-ambito-201'!$B$2:$D$547,3,FALSE)</f>
        <v>Pistoia e Montagna pistoiese</v>
      </c>
      <c r="M3199" t="s">
        <v>9632</v>
      </c>
      <c r="N3199">
        <v>2</v>
      </c>
      <c r="O3199" t="s">
        <v>12918</v>
      </c>
      <c r="Q3199" t="s">
        <v>12928</v>
      </c>
    </row>
    <row r="3200" spans="1:17" x14ac:dyDescent="0.25">
      <c r="A3200">
        <v>15056</v>
      </c>
      <c r="B3200" t="s">
        <v>12929</v>
      </c>
      <c r="C3200" s="1">
        <v>4.40540815E+16</v>
      </c>
      <c r="D3200" s="1">
        <v>1.08490220999999E+16</v>
      </c>
      <c r="E3200">
        <v>47019</v>
      </c>
      <c r="F3200" t="e">
        <f>VLOOKUP(E3200,'[1]movimento-per-comune-ambito-201'!$C$2:$D$547,2,0)</f>
        <v>#N/A</v>
      </c>
      <c r="G3200" t="s">
        <v>63062</v>
      </c>
      <c r="H3200" t="s">
        <v>41</v>
      </c>
      <c r="I3200" t="s">
        <v>12930</v>
      </c>
      <c r="J3200">
        <v>51028</v>
      </c>
      <c r="K3200" t="s">
        <v>63012</v>
      </c>
      <c r="L3200" t="str">
        <f>VLOOKUP(K3200,'[1]movimento-per-comune-ambito-201'!$B$2:$D$547,3,FALSE)</f>
        <v>Pistoia e Montagna pistoiese</v>
      </c>
      <c r="M3200" t="s">
        <v>9632</v>
      </c>
      <c r="N3200">
        <v>1</v>
      </c>
      <c r="O3200" t="s">
        <v>12931</v>
      </c>
      <c r="Q3200" t="s">
        <v>12932</v>
      </c>
    </row>
    <row r="3201" spans="1:17" x14ac:dyDescent="0.25">
      <c r="A3201">
        <v>15057</v>
      </c>
      <c r="B3201" t="s">
        <v>11275</v>
      </c>
      <c r="C3201" s="1">
        <v>4.40545721E+16</v>
      </c>
      <c r="D3201" s="1">
        <v>108495981</v>
      </c>
      <c r="E3201">
        <v>47019</v>
      </c>
      <c r="F3201" t="e">
        <f>VLOOKUP(E3201,'[1]movimento-per-comune-ambito-201'!$C$2:$D$547,2,0)</f>
        <v>#N/A</v>
      </c>
      <c r="G3201" t="s">
        <v>63379</v>
      </c>
      <c r="H3201" t="s">
        <v>41</v>
      </c>
      <c r="I3201" t="s">
        <v>12912</v>
      </c>
      <c r="J3201">
        <v>51028</v>
      </c>
      <c r="K3201" t="s">
        <v>63012</v>
      </c>
      <c r="L3201" t="str">
        <f>VLOOKUP(K3201,'[1]movimento-per-comune-ambito-201'!$B$2:$D$547,3,FALSE)</f>
        <v>Pistoia e Montagna pistoiese</v>
      </c>
      <c r="M3201" t="s">
        <v>9632</v>
      </c>
      <c r="N3201">
        <v>2</v>
      </c>
      <c r="O3201" t="s">
        <v>12913</v>
      </c>
      <c r="P3201" t="s">
        <v>12914</v>
      </c>
      <c r="Q3201" t="s">
        <v>12915</v>
      </c>
    </row>
    <row r="3202" spans="1:17" x14ac:dyDescent="0.25">
      <c r="A3202">
        <v>15059</v>
      </c>
      <c r="B3202" t="s">
        <v>12933</v>
      </c>
      <c r="C3202" s="1">
        <v>4.4042611E+16</v>
      </c>
      <c r="D3202" s="1">
        <v>1.0836764E+16</v>
      </c>
      <c r="E3202">
        <v>47019</v>
      </c>
      <c r="F3202" t="e">
        <f>VLOOKUP(E3202,'[1]movimento-per-comune-ambito-201'!$C$2:$D$547,2,0)</f>
        <v>#N/A</v>
      </c>
      <c r="G3202" t="s">
        <v>63032</v>
      </c>
      <c r="H3202" t="s">
        <v>52</v>
      </c>
      <c r="I3202" t="s">
        <v>12934</v>
      </c>
      <c r="J3202">
        <v>51028</v>
      </c>
      <c r="K3202" t="s">
        <v>63012</v>
      </c>
      <c r="L3202" t="str">
        <f>VLOOKUP(K3202,'[1]movimento-per-comune-ambito-201'!$B$2:$D$547,3,FALSE)</f>
        <v>Pistoia e Montagna pistoiese</v>
      </c>
      <c r="M3202" t="s">
        <v>9632</v>
      </c>
      <c r="N3202">
        <v>0</v>
      </c>
      <c r="O3202" t="s">
        <v>12935</v>
      </c>
      <c r="P3202" t="s">
        <v>12936</v>
      </c>
      <c r="Q3202" t="s">
        <v>12937</v>
      </c>
    </row>
    <row r="3203" spans="1:17" x14ac:dyDescent="0.25">
      <c r="A3203">
        <v>15060</v>
      </c>
      <c r="B3203" t="s">
        <v>12938</v>
      </c>
      <c r="C3203" s="1">
        <v>4405556</v>
      </c>
      <c r="D3203" s="1">
        <v>1.0792851E+16</v>
      </c>
      <c r="E3203">
        <v>47019</v>
      </c>
      <c r="F3203" t="e">
        <f>VLOOKUP(E3203,'[1]movimento-per-comune-ambito-201'!$C$2:$D$547,2,0)</f>
        <v>#N/A</v>
      </c>
      <c r="G3203" t="s">
        <v>63033</v>
      </c>
      <c r="H3203" t="s">
        <v>52</v>
      </c>
      <c r="I3203" t="s">
        <v>12939</v>
      </c>
      <c r="J3203">
        <v>51026</v>
      </c>
      <c r="K3203" t="s">
        <v>63012</v>
      </c>
      <c r="L3203" t="str">
        <f>VLOOKUP(K3203,'[1]movimento-per-comune-ambito-201'!$B$2:$D$547,3,FALSE)</f>
        <v>Pistoia e Montagna pistoiese</v>
      </c>
      <c r="M3203" t="s">
        <v>9632</v>
      </c>
      <c r="N3203">
        <v>0</v>
      </c>
      <c r="O3203" t="s">
        <v>12940</v>
      </c>
      <c r="P3203" t="s">
        <v>12941</v>
      </c>
      <c r="Q3203" t="s">
        <v>12942</v>
      </c>
    </row>
    <row r="3204" spans="1:17" x14ac:dyDescent="0.25">
      <c r="A3204">
        <v>15061</v>
      </c>
      <c r="B3204" t="s">
        <v>12943</v>
      </c>
      <c r="C3204" s="1">
        <v>4.40847867E+16</v>
      </c>
      <c r="D3204" s="1">
        <v>1.07692844999999E+16</v>
      </c>
      <c r="E3204">
        <v>47019</v>
      </c>
      <c r="F3204" t="e">
        <f>VLOOKUP(E3204,'[1]movimento-per-comune-ambito-201'!$C$2:$D$547,2,0)</f>
        <v>#N/A</v>
      </c>
      <c r="G3204" t="s">
        <v>63063</v>
      </c>
      <c r="H3204" t="s">
        <v>52</v>
      </c>
      <c r="I3204" t="s">
        <v>12944</v>
      </c>
      <c r="J3204">
        <v>51028</v>
      </c>
      <c r="K3204" t="s">
        <v>63012</v>
      </c>
      <c r="L3204" t="str">
        <f>VLOOKUP(K3204,'[1]movimento-per-comune-ambito-201'!$B$2:$D$547,3,FALSE)</f>
        <v>Pistoia e Montagna pistoiese</v>
      </c>
      <c r="M3204" t="s">
        <v>9632</v>
      </c>
      <c r="N3204">
        <v>0</v>
      </c>
      <c r="O3204" t="s">
        <v>12945</v>
      </c>
      <c r="Q3204" t="s">
        <v>12946</v>
      </c>
    </row>
    <row r="3205" spans="1:17" x14ac:dyDescent="0.25">
      <c r="A3205">
        <v>15062</v>
      </c>
      <c r="B3205" t="s">
        <v>12947</v>
      </c>
      <c r="C3205" s="1">
        <v>4.4055936E+16</v>
      </c>
      <c r="D3205" s="1">
        <v>107959128</v>
      </c>
      <c r="E3205">
        <v>47019</v>
      </c>
      <c r="F3205" t="e">
        <f>VLOOKUP(E3205,'[1]movimento-per-comune-ambito-201'!$C$2:$D$547,2,0)</f>
        <v>#N/A</v>
      </c>
      <c r="G3205" t="s">
        <v>63022</v>
      </c>
      <c r="H3205" t="s">
        <v>52</v>
      </c>
      <c r="I3205" t="s">
        <v>12948</v>
      </c>
      <c r="J3205">
        <v>51028</v>
      </c>
      <c r="K3205" t="s">
        <v>63012</v>
      </c>
      <c r="L3205" t="str">
        <f>VLOOKUP(K3205,'[1]movimento-per-comune-ambito-201'!$B$2:$D$547,3,FALSE)</f>
        <v>Pistoia e Montagna pistoiese</v>
      </c>
      <c r="M3205" t="s">
        <v>9632</v>
      </c>
      <c r="N3205">
        <v>0</v>
      </c>
      <c r="O3205" t="s">
        <v>12949</v>
      </c>
      <c r="P3205" t="s">
        <v>12950</v>
      </c>
      <c r="Q3205">
        <v>57368404</v>
      </c>
    </row>
    <row r="3206" spans="1:17" x14ac:dyDescent="0.25">
      <c r="A3206">
        <v>15064</v>
      </c>
      <c r="B3206" t="s">
        <v>12951</v>
      </c>
      <c r="C3206" s="1">
        <v>4.4053258999999904E+16</v>
      </c>
      <c r="D3206" s="1">
        <v>10858499</v>
      </c>
      <c r="E3206">
        <v>47019</v>
      </c>
      <c r="F3206" t="e">
        <f>VLOOKUP(E3206,'[1]movimento-per-comune-ambito-201'!$C$2:$D$547,2,0)</f>
        <v>#N/A</v>
      </c>
      <c r="G3206" t="s">
        <v>63065</v>
      </c>
      <c r="H3206" t="s">
        <v>52</v>
      </c>
      <c r="I3206" t="s">
        <v>12952</v>
      </c>
      <c r="J3206">
        <v>51028</v>
      </c>
      <c r="K3206" t="s">
        <v>63012</v>
      </c>
      <c r="L3206" t="str">
        <f>VLOOKUP(K3206,'[1]movimento-per-comune-ambito-201'!$B$2:$D$547,3,FALSE)</f>
        <v>Pistoia e Montagna pistoiese</v>
      </c>
      <c r="M3206" t="s">
        <v>9632</v>
      </c>
      <c r="N3206">
        <v>0</v>
      </c>
      <c r="O3206" t="s">
        <v>12953</v>
      </c>
      <c r="Q3206" t="s">
        <v>12954</v>
      </c>
    </row>
    <row r="3207" spans="1:17" x14ac:dyDescent="0.25">
      <c r="A3207">
        <v>16934</v>
      </c>
      <c r="B3207" t="s">
        <v>12955</v>
      </c>
      <c r="C3207" s="1">
        <v>4.4038868E+16</v>
      </c>
      <c r="D3207" s="1">
        <v>1.08599619999999E+16</v>
      </c>
      <c r="E3207">
        <v>47019</v>
      </c>
      <c r="F3207" t="e">
        <f>VLOOKUP(E3207,'[1]movimento-per-comune-ambito-201'!$C$2:$D$547,2,0)</f>
        <v>#N/A</v>
      </c>
      <c r="G3207" t="s">
        <v>63201</v>
      </c>
      <c r="H3207" t="s">
        <v>52</v>
      </c>
      <c r="I3207" t="s">
        <v>12956</v>
      </c>
      <c r="J3207">
        <v>51028</v>
      </c>
      <c r="K3207" t="s">
        <v>63012</v>
      </c>
      <c r="L3207" t="str">
        <f>VLOOKUP(K3207,'[1]movimento-per-comune-ambito-201'!$B$2:$D$547,3,FALSE)</f>
        <v>Pistoia e Montagna pistoiese</v>
      </c>
      <c r="M3207" t="s">
        <v>9632</v>
      </c>
      <c r="N3207">
        <v>0</v>
      </c>
      <c r="O3207" t="s">
        <v>12957</v>
      </c>
      <c r="P3207" t="s">
        <v>12958</v>
      </c>
      <c r="Q3207">
        <v>57365759</v>
      </c>
    </row>
    <row r="3208" spans="1:17" x14ac:dyDescent="0.25">
      <c r="A3208">
        <v>19794</v>
      </c>
      <c r="B3208" t="s">
        <v>12959</v>
      </c>
      <c r="C3208" s="1">
        <v>4.4055936E+16</v>
      </c>
      <c r="D3208" s="1">
        <v>107959128</v>
      </c>
      <c r="E3208">
        <v>47019</v>
      </c>
      <c r="F3208" t="e">
        <f>VLOOKUP(E3208,'[1]movimento-per-comune-ambito-201'!$C$2:$D$547,2,0)</f>
        <v>#N/A</v>
      </c>
      <c r="G3208" t="s">
        <v>63024</v>
      </c>
      <c r="H3208" t="s">
        <v>52</v>
      </c>
      <c r="I3208" t="s">
        <v>12960</v>
      </c>
      <c r="J3208">
        <v>51028</v>
      </c>
      <c r="K3208" t="s">
        <v>63012</v>
      </c>
      <c r="L3208" t="str">
        <f>VLOOKUP(K3208,'[1]movimento-per-comune-ambito-201'!$B$2:$D$547,3,FALSE)</f>
        <v>Pistoia e Montagna pistoiese</v>
      </c>
      <c r="M3208" t="s">
        <v>9632</v>
      </c>
      <c r="N3208">
        <v>0</v>
      </c>
      <c r="O3208" t="s">
        <v>12961</v>
      </c>
    </row>
    <row r="3209" spans="1:17" x14ac:dyDescent="0.25">
      <c r="A3209">
        <v>20582</v>
      </c>
      <c r="B3209" t="s">
        <v>12962</v>
      </c>
      <c r="C3209" s="1">
        <v>4.4047236699999904E+16</v>
      </c>
      <c r="D3209" s="1">
        <v>1.08091035E+16</v>
      </c>
      <c r="E3209">
        <v>47019</v>
      </c>
      <c r="F3209" t="e">
        <f>VLOOKUP(E3209,'[1]movimento-per-comune-ambito-201'!$C$2:$D$547,2,0)</f>
        <v>#N/A</v>
      </c>
      <c r="G3209" t="s">
        <v>63025</v>
      </c>
      <c r="H3209" t="s">
        <v>52</v>
      </c>
      <c r="I3209" t="s">
        <v>12963</v>
      </c>
      <c r="J3209">
        <v>51028</v>
      </c>
      <c r="K3209" t="s">
        <v>63012</v>
      </c>
      <c r="L3209" t="str">
        <f>VLOOKUP(K3209,'[1]movimento-per-comune-ambito-201'!$B$2:$D$547,3,FALSE)</f>
        <v>Pistoia e Montagna pistoiese</v>
      </c>
      <c r="M3209" t="s">
        <v>9632</v>
      </c>
      <c r="N3209">
        <v>0</v>
      </c>
      <c r="O3209" t="s">
        <v>12964</v>
      </c>
      <c r="P3209" t="s">
        <v>12965</v>
      </c>
      <c r="Q3209" t="s">
        <v>12966</v>
      </c>
    </row>
    <row r="3210" spans="1:17" x14ac:dyDescent="0.25">
      <c r="A3210">
        <v>15065</v>
      </c>
      <c r="B3210" t="s">
        <v>12967</v>
      </c>
      <c r="C3210" s="1">
        <v>440566855</v>
      </c>
      <c r="D3210" s="1">
        <v>1.07925369999999E+16</v>
      </c>
      <c r="E3210">
        <v>47019</v>
      </c>
      <c r="F3210" t="e">
        <f>VLOOKUP(E3210,'[1]movimento-per-comune-ambito-201'!$C$2:$D$547,2,0)</f>
        <v>#N/A</v>
      </c>
      <c r="G3210" t="s">
        <v>63145</v>
      </c>
      <c r="H3210" t="s">
        <v>749</v>
      </c>
      <c r="I3210" t="s">
        <v>12968</v>
      </c>
      <c r="J3210">
        <v>51028</v>
      </c>
      <c r="K3210" t="s">
        <v>63012</v>
      </c>
      <c r="L3210" t="str">
        <f>VLOOKUP(K3210,'[1]movimento-per-comune-ambito-201'!$B$2:$D$547,3,FALSE)</f>
        <v>Pistoia e Montagna pistoiese</v>
      </c>
      <c r="M3210" t="s">
        <v>9632</v>
      </c>
      <c r="N3210">
        <v>0</v>
      </c>
      <c r="Q3210" t="s">
        <v>12969</v>
      </c>
    </row>
    <row r="3211" spans="1:17" x14ac:dyDescent="0.25">
      <c r="A3211">
        <v>15066</v>
      </c>
      <c r="B3211" t="s">
        <v>12970</v>
      </c>
      <c r="C3211" s="1">
        <v>4.40535719E+16</v>
      </c>
      <c r="D3211" s="1">
        <v>107700067</v>
      </c>
      <c r="E3211">
        <v>47019</v>
      </c>
      <c r="F3211" t="e">
        <f>VLOOKUP(E3211,'[1]movimento-per-comune-ambito-201'!$C$2:$D$547,2,0)</f>
        <v>#N/A</v>
      </c>
      <c r="G3211" t="s">
        <v>63206</v>
      </c>
      <c r="H3211" t="s">
        <v>749</v>
      </c>
      <c r="I3211" t="s">
        <v>12971</v>
      </c>
      <c r="J3211">
        <v>51028</v>
      </c>
      <c r="K3211" t="s">
        <v>63012</v>
      </c>
      <c r="L3211" t="str">
        <f>VLOOKUP(K3211,'[1]movimento-per-comune-ambito-201'!$B$2:$D$547,3,FALSE)</f>
        <v>Pistoia e Montagna pistoiese</v>
      </c>
      <c r="M3211" t="s">
        <v>9632</v>
      </c>
      <c r="N3211">
        <v>0</v>
      </c>
      <c r="O3211" t="s">
        <v>12972</v>
      </c>
      <c r="Q3211" t="s">
        <v>12973</v>
      </c>
    </row>
    <row r="3212" spans="1:17" x14ac:dyDescent="0.25">
      <c r="A3212">
        <v>15067</v>
      </c>
      <c r="B3212" t="s">
        <v>12970</v>
      </c>
      <c r="C3212" s="1">
        <v>4.4001594699999904E+16</v>
      </c>
      <c r="D3212" s="1">
        <v>10880445</v>
      </c>
      <c r="E3212">
        <v>47019</v>
      </c>
      <c r="F3212" t="e">
        <f>VLOOKUP(E3212,'[1]movimento-per-comune-ambito-201'!$C$2:$D$547,2,0)</f>
        <v>#N/A</v>
      </c>
      <c r="G3212" t="s">
        <v>63207</v>
      </c>
      <c r="H3212" t="s">
        <v>749</v>
      </c>
      <c r="I3212" t="s">
        <v>12974</v>
      </c>
      <c r="J3212">
        <v>51028</v>
      </c>
      <c r="K3212" t="s">
        <v>63012</v>
      </c>
      <c r="L3212" t="str">
        <f>VLOOKUP(K3212,'[1]movimento-per-comune-ambito-201'!$B$2:$D$547,3,FALSE)</f>
        <v>Pistoia e Montagna pistoiese</v>
      </c>
      <c r="M3212" t="s">
        <v>9632</v>
      </c>
      <c r="N3212">
        <v>0</v>
      </c>
      <c r="O3212" t="s">
        <v>12972</v>
      </c>
      <c r="Q3212" t="s">
        <v>12975</v>
      </c>
    </row>
    <row r="3213" spans="1:17" x14ac:dyDescent="0.25">
      <c r="A3213">
        <v>15068</v>
      </c>
      <c r="B3213" t="s">
        <v>12976</v>
      </c>
      <c r="C3213" s="1">
        <v>4.40678191E+16</v>
      </c>
      <c r="D3213" s="1">
        <v>1.08115033999999E+16</v>
      </c>
      <c r="E3213">
        <v>47019</v>
      </c>
      <c r="F3213" t="e">
        <f>VLOOKUP(E3213,'[1]movimento-per-comune-ambito-201'!$C$2:$D$547,2,0)</f>
        <v>#N/A</v>
      </c>
      <c r="G3213" t="s">
        <v>63914</v>
      </c>
      <c r="H3213" t="s">
        <v>749</v>
      </c>
      <c r="I3213" t="s">
        <v>12977</v>
      </c>
      <c r="J3213">
        <v>51028</v>
      </c>
      <c r="K3213" t="s">
        <v>63012</v>
      </c>
      <c r="L3213" t="str">
        <f>VLOOKUP(K3213,'[1]movimento-per-comune-ambito-201'!$B$2:$D$547,3,FALSE)</f>
        <v>Pistoia e Montagna pistoiese</v>
      </c>
      <c r="M3213" t="s">
        <v>9632</v>
      </c>
      <c r="N3213">
        <v>0</v>
      </c>
      <c r="O3213" t="s">
        <v>12978</v>
      </c>
      <c r="Q3213" t="s">
        <v>12979</v>
      </c>
    </row>
    <row r="3214" spans="1:17" x14ac:dyDescent="0.25">
      <c r="A3214">
        <v>15069</v>
      </c>
      <c r="B3214" t="s">
        <v>12980</v>
      </c>
      <c r="C3214" s="1">
        <v>4.4057408E+16</v>
      </c>
      <c r="D3214" s="1">
        <v>10818313</v>
      </c>
      <c r="E3214">
        <v>47019</v>
      </c>
      <c r="F3214" t="e">
        <f>VLOOKUP(E3214,'[1]movimento-per-comune-ambito-201'!$C$2:$D$547,2,0)</f>
        <v>#N/A</v>
      </c>
      <c r="G3214" t="s">
        <v>63208</v>
      </c>
      <c r="H3214" t="s">
        <v>749</v>
      </c>
      <c r="I3214" t="s">
        <v>12981</v>
      </c>
      <c r="J3214">
        <v>51028</v>
      </c>
      <c r="K3214" t="s">
        <v>63012</v>
      </c>
      <c r="L3214" t="str">
        <f>VLOOKUP(K3214,'[1]movimento-per-comune-ambito-201'!$B$2:$D$547,3,FALSE)</f>
        <v>Pistoia e Montagna pistoiese</v>
      </c>
      <c r="M3214" t="s">
        <v>9632</v>
      </c>
      <c r="N3214">
        <v>0</v>
      </c>
      <c r="O3214" t="s">
        <v>12982</v>
      </c>
      <c r="Q3214" t="s">
        <v>12983</v>
      </c>
    </row>
    <row r="3215" spans="1:17" x14ac:dyDescent="0.25">
      <c r="A3215">
        <v>15070</v>
      </c>
      <c r="B3215" t="s">
        <v>12984</v>
      </c>
      <c r="C3215" s="1">
        <v>4.4047234E+16</v>
      </c>
      <c r="D3215" s="1">
        <v>1.0808298E+16</v>
      </c>
      <c r="E3215">
        <v>47019</v>
      </c>
      <c r="F3215" t="e">
        <f>VLOOKUP(E3215,'[1]movimento-per-comune-ambito-201'!$C$2:$D$547,2,0)</f>
        <v>#N/A</v>
      </c>
      <c r="G3215" t="s">
        <v>63209</v>
      </c>
      <c r="H3215" t="s">
        <v>749</v>
      </c>
      <c r="I3215" t="s">
        <v>12985</v>
      </c>
      <c r="J3215">
        <v>51028</v>
      </c>
      <c r="K3215" t="s">
        <v>63012</v>
      </c>
      <c r="L3215" t="str">
        <f>VLOOKUP(K3215,'[1]movimento-per-comune-ambito-201'!$B$2:$D$547,3,FALSE)</f>
        <v>Pistoia e Montagna pistoiese</v>
      </c>
      <c r="M3215" t="s">
        <v>9632</v>
      </c>
      <c r="N3215">
        <v>0</v>
      </c>
      <c r="O3215" t="s">
        <v>12986</v>
      </c>
      <c r="P3215" t="s">
        <v>12987</v>
      </c>
      <c r="Q3215" t="s">
        <v>12988</v>
      </c>
    </row>
    <row r="3216" spans="1:17" x14ac:dyDescent="0.25">
      <c r="A3216">
        <v>15071</v>
      </c>
      <c r="B3216" t="s">
        <v>12989</v>
      </c>
      <c r="C3216" s="1">
        <v>440544783</v>
      </c>
      <c r="D3216" s="1">
        <v>1.08264517999999E+16</v>
      </c>
      <c r="E3216">
        <v>47019</v>
      </c>
      <c r="F3216" t="e">
        <f>VLOOKUP(E3216,'[1]movimento-per-comune-ambito-201'!$C$2:$D$547,2,0)</f>
        <v>#N/A</v>
      </c>
      <c r="G3216" t="s">
        <v>63915</v>
      </c>
      <c r="H3216" t="s">
        <v>749</v>
      </c>
      <c r="I3216" t="s">
        <v>12990</v>
      </c>
      <c r="J3216">
        <v>51028</v>
      </c>
      <c r="K3216" t="s">
        <v>63012</v>
      </c>
      <c r="L3216" t="str">
        <f>VLOOKUP(K3216,'[1]movimento-per-comune-ambito-201'!$B$2:$D$547,3,FALSE)</f>
        <v>Pistoia e Montagna pistoiese</v>
      </c>
      <c r="M3216" t="s">
        <v>9632</v>
      </c>
      <c r="N3216">
        <v>0</v>
      </c>
      <c r="O3216" t="s">
        <v>12991</v>
      </c>
      <c r="P3216" t="s">
        <v>12992</v>
      </c>
      <c r="Q3216" t="s">
        <v>12993</v>
      </c>
    </row>
    <row r="3217" spans="1:17" x14ac:dyDescent="0.25">
      <c r="A3217">
        <v>21794</v>
      </c>
      <c r="B3217" t="s">
        <v>12994</v>
      </c>
      <c r="C3217" s="1">
        <v>4.404688E+16</v>
      </c>
      <c r="D3217" s="1">
        <v>10808391</v>
      </c>
      <c r="E3217">
        <v>47019</v>
      </c>
      <c r="F3217" t="e">
        <f>VLOOKUP(E3217,'[1]movimento-per-comune-ambito-201'!$C$2:$D$547,2,0)</f>
        <v>#N/A</v>
      </c>
      <c r="G3217" t="s">
        <v>63916</v>
      </c>
      <c r="H3217" t="s">
        <v>749</v>
      </c>
      <c r="I3217" t="s">
        <v>12995</v>
      </c>
      <c r="J3217">
        <v>51028</v>
      </c>
      <c r="K3217" t="s">
        <v>63012</v>
      </c>
      <c r="L3217" t="str">
        <f>VLOOKUP(K3217,'[1]movimento-per-comune-ambito-201'!$B$2:$D$547,3,FALSE)</f>
        <v>Pistoia e Montagna pistoiese</v>
      </c>
      <c r="M3217" t="s">
        <v>9632</v>
      </c>
      <c r="N3217">
        <v>0</v>
      </c>
      <c r="O3217" t="s">
        <v>12635</v>
      </c>
      <c r="P3217" t="s">
        <v>12996</v>
      </c>
    </row>
    <row r="3218" spans="1:17" x14ac:dyDescent="0.25">
      <c r="A3218">
        <v>13230</v>
      </c>
      <c r="B3218" t="s">
        <v>12997</v>
      </c>
      <c r="C3218" s="1">
        <v>4.27346651037972E+16</v>
      </c>
      <c r="D3218" s="1">
        <v>1.01513156343628E+16</v>
      </c>
      <c r="E3218">
        <v>49003</v>
      </c>
      <c r="F3218" t="str">
        <f>VLOOKUP(E3218,'[1]movimento-per-comune-ambito-201'!$C$2:$D$547,2,0)</f>
        <v>Isola Elba</v>
      </c>
      <c r="G3218" t="s">
        <v>63724</v>
      </c>
      <c r="H3218" t="s">
        <v>41</v>
      </c>
      <c r="J3218">
        <v>57034</v>
      </c>
      <c r="K3218" t="s">
        <v>4310</v>
      </c>
      <c r="L3218" t="str">
        <f>VLOOKUP(K3218,'[1]movimento-per-comune-ambito-201'!$B$2:$D$547,3,FALSE)</f>
        <v>Isola Elba</v>
      </c>
      <c r="M3218" t="s">
        <v>4311</v>
      </c>
      <c r="N3218">
        <v>3</v>
      </c>
    </row>
    <row r="3219" spans="1:17" x14ac:dyDescent="0.25">
      <c r="A3219">
        <v>15072</v>
      </c>
      <c r="B3219" t="s">
        <v>12998</v>
      </c>
      <c r="C3219" s="1">
        <v>4.4055653599999904E+16</v>
      </c>
      <c r="D3219" s="1">
        <v>10850735</v>
      </c>
      <c r="E3219">
        <v>47019</v>
      </c>
      <c r="F3219" t="e">
        <f>VLOOKUP(E3219,'[1]movimento-per-comune-ambito-201'!$C$2:$D$547,2,0)</f>
        <v>#N/A</v>
      </c>
      <c r="G3219" t="s">
        <v>63086</v>
      </c>
      <c r="H3219" t="s">
        <v>376</v>
      </c>
      <c r="I3219" t="s">
        <v>12999</v>
      </c>
      <c r="J3219">
        <v>51028</v>
      </c>
      <c r="K3219" t="s">
        <v>63012</v>
      </c>
      <c r="L3219" t="str">
        <f>VLOOKUP(K3219,'[1]movimento-per-comune-ambito-201'!$B$2:$D$547,3,FALSE)</f>
        <v>Pistoia e Montagna pistoiese</v>
      </c>
      <c r="M3219" t="s">
        <v>9632</v>
      </c>
      <c r="N3219">
        <v>1</v>
      </c>
      <c r="O3219" t="s">
        <v>13000</v>
      </c>
      <c r="P3219" t="s">
        <v>13001</v>
      </c>
      <c r="Q3219" t="s">
        <v>13002</v>
      </c>
    </row>
    <row r="3220" spans="1:17" x14ac:dyDescent="0.25">
      <c r="A3220">
        <v>15073</v>
      </c>
      <c r="B3220" t="s">
        <v>13003</v>
      </c>
      <c r="C3220" s="1">
        <v>4.38898516620884E+16</v>
      </c>
      <c r="D3220" s="1">
        <v>1.08259963989257E+16</v>
      </c>
      <c r="E3220">
        <v>47020</v>
      </c>
      <c r="F3220" t="str">
        <f>VLOOKUP(E3220,'[1]movimento-per-comune-ambito-201'!$C$2:$D$547,2,0)</f>
        <v>Pistoia e Montagna pistoiese</v>
      </c>
      <c r="G3220" t="s">
        <v>63013</v>
      </c>
      <c r="H3220" t="s">
        <v>15</v>
      </c>
      <c r="I3220" t="s">
        <v>13004</v>
      </c>
      <c r="J3220">
        <v>51030</v>
      </c>
      <c r="K3220" t="s">
        <v>13005</v>
      </c>
      <c r="L3220" t="str">
        <f>VLOOKUP(K3220,'[1]movimento-per-comune-ambito-201'!$B$2:$D$547,3,FALSE)</f>
        <v>Pistoia e Montagna pistoiese</v>
      </c>
      <c r="M3220" t="s">
        <v>9632</v>
      </c>
      <c r="N3220">
        <v>2</v>
      </c>
      <c r="O3220" t="s">
        <v>13006</v>
      </c>
      <c r="P3220" t="s">
        <v>13007</v>
      </c>
      <c r="Q3220" t="s">
        <v>13008</v>
      </c>
    </row>
    <row r="3221" spans="1:17" x14ac:dyDescent="0.25">
      <c r="A3221">
        <v>15074</v>
      </c>
      <c r="B3221" t="s">
        <v>13009</v>
      </c>
      <c r="C3221" s="1">
        <v>4.3888291E+16</v>
      </c>
      <c r="D3221" s="1">
        <v>10827147</v>
      </c>
      <c r="E3221">
        <v>47020</v>
      </c>
      <c r="F3221" t="str">
        <f>VLOOKUP(E3221,'[1]movimento-per-comune-ambito-201'!$C$2:$D$547,2,0)</f>
        <v>Pistoia e Montagna pistoiese</v>
      </c>
      <c r="G3221" t="s">
        <v>63129</v>
      </c>
      <c r="H3221" t="s">
        <v>15</v>
      </c>
      <c r="I3221" t="s">
        <v>13010</v>
      </c>
      <c r="J3221">
        <v>51030</v>
      </c>
      <c r="K3221" t="s">
        <v>13005</v>
      </c>
      <c r="L3221" t="str">
        <f>VLOOKUP(K3221,'[1]movimento-per-comune-ambito-201'!$B$2:$D$547,3,FALSE)</f>
        <v>Pistoia e Montagna pistoiese</v>
      </c>
      <c r="M3221" t="s">
        <v>9632</v>
      </c>
      <c r="N3221">
        <v>2</v>
      </c>
      <c r="O3221" t="s">
        <v>13011</v>
      </c>
      <c r="P3221" t="s">
        <v>13012</v>
      </c>
      <c r="Q3221" t="s">
        <v>13013</v>
      </c>
    </row>
    <row r="3222" spans="1:17" x14ac:dyDescent="0.25">
      <c r="A3222">
        <v>15075</v>
      </c>
      <c r="B3222" t="s">
        <v>13014</v>
      </c>
      <c r="C3222" s="1">
        <v>4.38548558E+16</v>
      </c>
      <c r="D3222" s="1">
        <v>108828748</v>
      </c>
      <c r="E3222">
        <v>47020</v>
      </c>
      <c r="F3222" t="str">
        <f>VLOOKUP(E3222,'[1]movimento-per-comune-ambito-201'!$C$2:$D$547,2,0)</f>
        <v>Pistoia e Montagna pistoiese</v>
      </c>
      <c r="G3222" t="s">
        <v>63131</v>
      </c>
      <c r="H3222" t="s">
        <v>15</v>
      </c>
      <c r="I3222" t="s">
        <v>13015</v>
      </c>
      <c r="J3222">
        <v>51030</v>
      </c>
      <c r="K3222" t="s">
        <v>13005</v>
      </c>
      <c r="L3222" t="str">
        <f>VLOOKUP(K3222,'[1]movimento-per-comune-ambito-201'!$B$2:$D$547,3,FALSE)</f>
        <v>Pistoia e Montagna pistoiese</v>
      </c>
      <c r="M3222" t="s">
        <v>9632</v>
      </c>
      <c r="N3222">
        <v>2</v>
      </c>
      <c r="O3222" t="s">
        <v>13016</v>
      </c>
      <c r="Q3222" t="s">
        <v>13017</v>
      </c>
    </row>
    <row r="3223" spans="1:17" x14ac:dyDescent="0.25">
      <c r="A3223">
        <v>15076</v>
      </c>
      <c r="B3223" t="s">
        <v>13018</v>
      </c>
      <c r="C3223" s="1">
        <v>4.3871632302451904E+16</v>
      </c>
      <c r="D3223" s="1">
        <v>1.08635473251342E+16</v>
      </c>
      <c r="E3223">
        <v>47020</v>
      </c>
      <c r="F3223" t="str">
        <f>VLOOKUP(E3223,'[1]movimento-per-comune-ambito-201'!$C$2:$D$547,2,0)</f>
        <v>Pistoia e Montagna pistoiese</v>
      </c>
      <c r="G3223" t="s">
        <v>63028</v>
      </c>
      <c r="H3223" t="s">
        <v>15</v>
      </c>
      <c r="I3223" t="s">
        <v>13019</v>
      </c>
      <c r="J3223">
        <v>51034</v>
      </c>
      <c r="K3223" t="s">
        <v>13005</v>
      </c>
      <c r="L3223" t="str">
        <f>VLOOKUP(K3223,'[1]movimento-per-comune-ambito-201'!$B$2:$D$547,3,FALSE)</f>
        <v>Pistoia e Montagna pistoiese</v>
      </c>
      <c r="M3223" t="s">
        <v>9632</v>
      </c>
      <c r="N3223">
        <v>3</v>
      </c>
      <c r="O3223" t="s">
        <v>13020</v>
      </c>
      <c r="P3223" t="s">
        <v>13021</v>
      </c>
      <c r="Q3223" t="s">
        <v>13022</v>
      </c>
    </row>
    <row r="3224" spans="1:17" x14ac:dyDescent="0.25">
      <c r="A3224">
        <v>15077</v>
      </c>
      <c r="B3224" t="s">
        <v>13023</v>
      </c>
      <c r="C3224" s="1">
        <v>4.3889789499999904E+16</v>
      </c>
      <c r="D3224" s="1">
        <v>1.0886105E+16</v>
      </c>
      <c r="E3224">
        <v>47020</v>
      </c>
      <c r="F3224" t="str">
        <f>VLOOKUP(E3224,'[1]movimento-per-comune-ambito-201'!$C$2:$D$547,2,0)</f>
        <v>Pistoia e Montagna pistoiese</v>
      </c>
      <c r="G3224" t="s">
        <v>63029</v>
      </c>
      <c r="H3224" t="s">
        <v>15</v>
      </c>
      <c r="I3224" t="s">
        <v>13024</v>
      </c>
      <c r="J3224">
        <v>51030</v>
      </c>
      <c r="K3224" t="s">
        <v>13005</v>
      </c>
      <c r="L3224" t="str">
        <f>VLOOKUP(K3224,'[1]movimento-per-comune-ambito-201'!$B$2:$D$547,3,FALSE)</f>
        <v>Pistoia e Montagna pistoiese</v>
      </c>
      <c r="M3224" t="s">
        <v>9632</v>
      </c>
      <c r="N3224">
        <v>0</v>
      </c>
      <c r="O3224" t="s">
        <v>13025</v>
      </c>
      <c r="P3224" t="s">
        <v>13026</v>
      </c>
      <c r="Q3224">
        <v>573527486</v>
      </c>
    </row>
    <row r="3225" spans="1:17" x14ac:dyDescent="0.25">
      <c r="A3225">
        <v>15078</v>
      </c>
      <c r="B3225" t="s">
        <v>13027</v>
      </c>
      <c r="C3225" s="1">
        <v>4.3886431299999904E+16</v>
      </c>
      <c r="D3225" s="1">
        <v>1.08755378999999E+16</v>
      </c>
      <c r="E3225">
        <v>47020</v>
      </c>
      <c r="F3225" t="str">
        <f>VLOOKUP(E3225,'[1]movimento-per-comune-ambito-201'!$C$2:$D$547,2,0)</f>
        <v>Pistoia e Montagna pistoiese</v>
      </c>
      <c r="G3225" t="s">
        <v>63030</v>
      </c>
      <c r="H3225" t="s">
        <v>15</v>
      </c>
      <c r="I3225" t="s">
        <v>13028</v>
      </c>
      <c r="J3225">
        <v>51030</v>
      </c>
      <c r="K3225" t="s">
        <v>13005</v>
      </c>
      <c r="L3225" t="str">
        <f>VLOOKUP(K3225,'[1]movimento-per-comune-ambito-201'!$B$2:$D$547,3,FALSE)</f>
        <v>Pistoia e Montagna pistoiese</v>
      </c>
      <c r="M3225" t="s">
        <v>9632</v>
      </c>
      <c r="N3225">
        <v>0</v>
      </c>
      <c r="O3225" t="s">
        <v>13029</v>
      </c>
      <c r="P3225" t="s">
        <v>13030</v>
      </c>
      <c r="Q3225">
        <v>573527482</v>
      </c>
    </row>
    <row r="3226" spans="1:17" x14ac:dyDescent="0.25">
      <c r="A3226">
        <v>15079</v>
      </c>
      <c r="B3226" t="s">
        <v>13031</v>
      </c>
      <c r="C3226" s="1">
        <v>4.3906146399999904E+16</v>
      </c>
      <c r="D3226" s="1">
        <v>1.08343092999999E+16</v>
      </c>
      <c r="E3226">
        <v>47020</v>
      </c>
      <c r="F3226" t="str">
        <f>VLOOKUP(E3226,'[1]movimento-per-comune-ambito-201'!$C$2:$D$547,2,0)</f>
        <v>Pistoia e Montagna pistoiese</v>
      </c>
      <c r="G3226" t="s">
        <v>63149</v>
      </c>
      <c r="H3226" t="s">
        <v>15</v>
      </c>
      <c r="I3226" t="s">
        <v>13032</v>
      </c>
      <c r="J3226">
        <v>51030</v>
      </c>
      <c r="K3226" t="s">
        <v>13005</v>
      </c>
      <c r="L3226" t="str">
        <f>VLOOKUP(K3226,'[1]movimento-per-comune-ambito-201'!$B$2:$D$547,3,FALSE)</f>
        <v>Pistoia e Montagna pistoiese</v>
      </c>
      <c r="M3226" t="s">
        <v>9632</v>
      </c>
      <c r="N3226">
        <v>2</v>
      </c>
      <c r="O3226" t="s">
        <v>13033</v>
      </c>
      <c r="P3226" t="s">
        <v>13034</v>
      </c>
      <c r="Q3226" t="s">
        <v>13035</v>
      </c>
    </row>
    <row r="3227" spans="1:17" x14ac:dyDescent="0.25">
      <c r="A3227">
        <v>15080</v>
      </c>
      <c r="B3227" t="s">
        <v>13036</v>
      </c>
      <c r="C3227" s="1">
        <v>4.3903922E+16</v>
      </c>
      <c r="D3227" s="1">
        <v>10857191</v>
      </c>
      <c r="E3227">
        <v>47020</v>
      </c>
      <c r="F3227" t="str">
        <f>VLOOKUP(E3227,'[1]movimento-per-comune-ambito-201'!$C$2:$D$547,2,0)</f>
        <v>Pistoia e Montagna pistoiese</v>
      </c>
      <c r="G3227" t="s">
        <v>63133</v>
      </c>
      <c r="H3227" t="s">
        <v>15</v>
      </c>
      <c r="I3227" t="s">
        <v>13037</v>
      </c>
      <c r="J3227">
        <v>51030</v>
      </c>
      <c r="K3227" t="s">
        <v>13005</v>
      </c>
      <c r="L3227" t="str">
        <f>VLOOKUP(K3227,'[1]movimento-per-comune-ambito-201'!$B$2:$D$547,3,FALSE)</f>
        <v>Pistoia e Montagna pistoiese</v>
      </c>
      <c r="M3227" t="s">
        <v>9632</v>
      </c>
      <c r="N3227">
        <v>2</v>
      </c>
      <c r="O3227" t="s">
        <v>13038</v>
      </c>
      <c r="P3227" t="s">
        <v>13039</v>
      </c>
      <c r="Q3227">
        <v>3356286966</v>
      </c>
    </row>
    <row r="3228" spans="1:17" x14ac:dyDescent="0.25">
      <c r="A3228">
        <v>15081</v>
      </c>
      <c r="B3228" t="s">
        <v>13040</v>
      </c>
      <c r="C3228" s="1">
        <v>4.3909642273273696E+16</v>
      </c>
      <c r="D3228" s="1">
        <v>1.08243870735168E+16</v>
      </c>
      <c r="E3228">
        <v>47020</v>
      </c>
      <c r="F3228" t="str">
        <f>VLOOKUP(E3228,'[1]movimento-per-comune-ambito-201'!$C$2:$D$547,2,0)</f>
        <v>Pistoia e Montagna pistoiese</v>
      </c>
      <c r="G3228" t="s">
        <v>63015</v>
      </c>
      <c r="H3228" t="s">
        <v>15</v>
      </c>
      <c r="I3228" t="s">
        <v>13041</v>
      </c>
      <c r="J3228">
        <v>51030</v>
      </c>
      <c r="K3228" t="s">
        <v>13005</v>
      </c>
      <c r="L3228" t="str">
        <f>VLOOKUP(K3228,'[1]movimento-per-comune-ambito-201'!$B$2:$D$547,3,FALSE)</f>
        <v>Pistoia e Montagna pistoiese</v>
      </c>
      <c r="M3228" t="s">
        <v>9632</v>
      </c>
      <c r="N3228">
        <v>3</v>
      </c>
      <c r="O3228" t="s">
        <v>13042</v>
      </c>
      <c r="P3228" t="s">
        <v>13043</v>
      </c>
      <c r="Q3228" t="s">
        <v>13044</v>
      </c>
    </row>
    <row r="3229" spans="1:17" x14ac:dyDescent="0.25">
      <c r="A3229">
        <v>15082</v>
      </c>
      <c r="B3229" t="s">
        <v>13045</v>
      </c>
      <c r="C3229" s="1">
        <v>4.3871332E+16</v>
      </c>
      <c r="D3229" s="1">
        <v>10900318</v>
      </c>
      <c r="E3229">
        <v>47020</v>
      </c>
      <c r="F3229" t="str">
        <f>VLOOKUP(E3229,'[1]movimento-per-comune-ambito-201'!$C$2:$D$547,2,0)</f>
        <v>Pistoia e Montagna pistoiese</v>
      </c>
      <c r="G3229" t="s">
        <v>63016</v>
      </c>
      <c r="H3229" t="s">
        <v>15</v>
      </c>
      <c r="I3229" t="s">
        <v>13046</v>
      </c>
      <c r="J3229">
        <v>51034</v>
      </c>
      <c r="K3229" t="s">
        <v>13005</v>
      </c>
      <c r="L3229" t="str">
        <f>VLOOKUP(K3229,'[1]movimento-per-comune-ambito-201'!$B$2:$D$547,3,FALSE)</f>
        <v>Pistoia e Montagna pistoiese</v>
      </c>
      <c r="M3229" t="s">
        <v>9632</v>
      </c>
      <c r="N3229">
        <v>2</v>
      </c>
      <c r="O3229" t="s">
        <v>13047</v>
      </c>
      <c r="P3229" t="s">
        <v>13048</v>
      </c>
      <c r="Q3229" t="s">
        <v>13049</v>
      </c>
    </row>
    <row r="3230" spans="1:17" x14ac:dyDescent="0.25">
      <c r="A3230">
        <v>15083</v>
      </c>
      <c r="B3230" t="s">
        <v>13050</v>
      </c>
      <c r="C3230" s="1">
        <v>4.39059084E+16</v>
      </c>
      <c r="D3230" s="1">
        <v>1.08330325999999E+16</v>
      </c>
      <c r="E3230">
        <v>47020</v>
      </c>
      <c r="F3230" t="str">
        <f>VLOOKUP(E3230,'[1]movimento-per-comune-ambito-201'!$C$2:$D$547,2,0)</f>
        <v>Pistoia e Montagna pistoiese</v>
      </c>
      <c r="G3230" t="s">
        <v>63017</v>
      </c>
      <c r="H3230" t="s">
        <v>15</v>
      </c>
      <c r="I3230" t="s">
        <v>13051</v>
      </c>
      <c r="J3230">
        <v>51030</v>
      </c>
      <c r="K3230" t="s">
        <v>13005</v>
      </c>
      <c r="L3230" t="str">
        <f>VLOOKUP(K3230,'[1]movimento-per-comune-ambito-201'!$B$2:$D$547,3,FALSE)</f>
        <v>Pistoia e Montagna pistoiese</v>
      </c>
      <c r="M3230" t="s">
        <v>9632</v>
      </c>
      <c r="N3230">
        <v>2</v>
      </c>
      <c r="O3230" t="s">
        <v>13052</v>
      </c>
      <c r="Q3230" t="s">
        <v>13053</v>
      </c>
    </row>
    <row r="3231" spans="1:17" x14ac:dyDescent="0.25">
      <c r="A3231">
        <v>15084</v>
      </c>
      <c r="B3231" t="s">
        <v>13054</v>
      </c>
      <c r="C3231" s="1">
        <v>4.3912443E+16</v>
      </c>
      <c r="D3231" s="1">
        <v>1.08345289999999E+16</v>
      </c>
      <c r="E3231">
        <v>47020</v>
      </c>
      <c r="F3231" t="str">
        <f>VLOOKUP(E3231,'[1]movimento-per-comune-ambito-201'!$C$2:$D$547,2,0)</f>
        <v>Pistoia e Montagna pistoiese</v>
      </c>
      <c r="G3231" t="s">
        <v>63468</v>
      </c>
      <c r="H3231" t="s">
        <v>15</v>
      </c>
      <c r="I3231" t="s">
        <v>13055</v>
      </c>
      <c r="J3231">
        <v>51030</v>
      </c>
      <c r="K3231" t="s">
        <v>13005</v>
      </c>
      <c r="L3231" t="str">
        <f>VLOOKUP(K3231,'[1]movimento-per-comune-ambito-201'!$B$2:$D$547,3,FALSE)</f>
        <v>Pistoia e Montagna pistoiese</v>
      </c>
      <c r="M3231" t="s">
        <v>9632</v>
      </c>
      <c r="N3231">
        <v>2</v>
      </c>
      <c r="O3231" t="s">
        <v>13056</v>
      </c>
      <c r="P3231" t="s">
        <v>13057</v>
      </c>
      <c r="Q3231">
        <v>3381259510</v>
      </c>
    </row>
    <row r="3232" spans="1:17" x14ac:dyDescent="0.25">
      <c r="A3232">
        <v>15085</v>
      </c>
      <c r="B3232" t="s">
        <v>13058</v>
      </c>
      <c r="C3232" s="1">
        <v>4.3914348699999904E+16</v>
      </c>
      <c r="D3232" s="1">
        <v>1.0818839E+16</v>
      </c>
      <c r="E3232">
        <v>47020</v>
      </c>
      <c r="F3232" t="str">
        <f>VLOOKUP(E3232,'[1]movimento-per-comune-ambito-201'!$C$2:$D$547,2,0)</f>
        <v>Pistoia e Montagna pistoiese</v>
      </c>
      <c r="G3232" t="s">
        <v>63469</v>
      </c>
      <c r="H3232" t="s">
        <v>15</v>
      </c>
      <c r="I3232" t="s">
        <v>13059</v>
      </c>
      <c r="J3232">
        <v>51030</v>
      </c>
      <c r="K3232" t="s">
        <v>13005</v>
      </c>
      <c r="L3232" t="str">
        <f>VLOOKUP(K3232,'[1]movimento-per-comune-ambito-201'!$B$2:$D$547,3,FALSE)</f>
        <v>Pistoia e Montagna pistoiese</v>
      </c>
      <c r="M3232" t="s">
        <v>9632</v>
      </c>
      <c r="N3232">
        <v>2</v>
      </c>
      <c r="O3232" t="s">
        <v>13060</v>
      </c>
      <c r="P3232" t="s">
        <v>13061</v>
      </c>
      <c r="Q3232" t="s">
        <v>13062</v>
      </c>
    </row>
    <row r="3233" spans="1:17" x14ac:dyDescent="0.25">
      <c r="A3233">
        <v>15086</v>
      </c>
      <c r="B3233" t="s">
        <v>13063</v>
      </c>
      <c r="C3233" s="1">
        <v>4.39059084E+16</v>
      </c>
      <c r="D3233" s="1">
        <v>1.08330325999999E+16</v>
      </c>
      <c r="E3233">
        <v>47020</v>
      </c>
      <c r="F3233" t="str">
        <f>VLOOKUP(E3233,'[1]movimento-per-comune-ambito-201'!$C$2:$D$547,2,0)</f>
        <v>Pistoia e Montagna pistoiese</v>
      </c>
      <c r="G3233" t="s">
        <v>63341</v>
      </c>
      <c r="H3233" t="s">
        <v>15</v>
      </c>
      <c r="I3233" t="s">
        <v>13064</v>
      </c>
      <c r="J3233">
        <v>51030</v>
      </c>
      <c r="K3233" t="s">
        <v>13005</v>
      </c>
      <c r="L3233" t="str">
        <f>VLOOKUP(K3233,'[1]movimento-per-comune-ambito-201'!$B$2:$D$547,3,FALSE)</f>
        <v>Pistoia e Montagna pistoiese</v>
      </c>
      <c r="M3233" t="s">
        <v>9632</v>
      </c>
      <c r="N3233">
        <v>2</v>
      </c>
      <c r="O3233" t="s">
        <v>13065</v>
      </c>
      <c r="P3233" t="s">
        <v>13066</v>
      </c>
      <c r="Q3233" t="s">
        <v>13067</v>
      </c>
    </row>
    <row r="3234" spans="1:17" x14ac:dyDescent="0.25">
      <c r="A3234">
        <v>15087</v>
      </c>
      <c r="B3234" t="s">
        <v>13068</v>
      </c>
      <c r="C3234" s="1">
        <v>4.3888164099999904E+16</v>
      </c>
      <c r="D3234" s="1">
        <v>1.08662934999999E+16</v>
      </c>
      <c r="E3234">
        <v>47020</v>
      </c>
      <c r="F3234" t="str">
        <f>VLOOKUP(E3234,'[1]movimento-per-comune-ambito-201'!$C$2:$D$547,2,0)</f>
        <v>Pistoia e Montagna pistoiese</v>
      </c>
      <c r="G3234" t="s">
        <v>63342</v>
      </c>
      <c r="H3234" t="s">
        <v>15</v>
      </c>
      <c r="I3234" t="s">
        <v>13069</v>
      </c>
      <c r="J3234">
        <v>51030</v>
      </c>
      <c r="K3234" t="s">
        <v>13005</v>
      </c>
      <c r="L3234" t="str">
        <f>VLOOKUP(K3234,'[1]movimento-per-comune-ambito-201'!$B$2:$D$547,3,FALSE)</f>
        <v>Pistoia e Montagna pistoiese</v>
      </c>
      <c r="M3234" t="s">
        <v>9632</v>
      </c>
      <c r="N3234">
        <v>2</v>
      </c>
      <c r="O3234" t="s">
        <v>13070</v>
      </c>
      <c r="P3234" t="s">
        <v>13071</v>
      </c>
      <c r="Q3234" t="s">
        <v>13072</v>
      </c>
    </row>
    <row r="3235" spans="1:17" x14ac:dyDescent="0.25">
      <c r="A3235">
        <v>15088</v>
      </c>
      <c r="B3235" t="s">
        <v>13073</v>
      </c>
      <c r="C3235" s="1">
        <v>4.3905961499999904E+16</v>
      </c>
      <c r="D3235" s="1">
        <v>1.08173793E+16</v>
      </c>
      <c r="E3235">
        <v>47020</v>
      </c>
      <c r="F3235" t="str">
        <f>VLOOKUP(E3235,'[1]movimento-per-comune-ambito-201'!$C$2:$D$547,2,0)</f>
        <v>Pistoia e Montagna pistoiese</v>
      </c>
      <c r="G3235" t="s">
        <v>63835</v>
      </c>
      <c r="H3235" t="s">
        <v>15</v>
      </c>
      <c r="I3235" t="s">
        <v>13074</v>
      </c>
      <c r="J3235">
        <v>51030</v>
      </c>
      <c r="K3235" t="s">
        <v>13005</v>
      </c>
      <c r="L3235" t="str">
        <f>VLOOKUP(K3235,'[1]movimento-per-comune-ambito-201'!$B$2:$D$547,3,FALSE)</f>
        <v>Pistoia e Montagna pistoiese</v>
      </c>
      <c r="M3235" t="s">
        <v>9632</v>
      </c>
      <c r="N3235">
        <v>2</v>
      </c>
      <c r="O3235" t="s">
        <v>13075</v>
      </c>
      <c r="P3235" t="s">
        <v>13076</v>
      </c>
      <c r="Q3235" t="s">
        <v>13077</v>
      </c>
    </row>
    <row r="3236" spans="1:17" x14ac:dyDescent="0.25">
      <c r="A3236">
        <v>15089</v>
      </c>
      <c r="B3236" t="s">
        <v>13078</v>
      </c>
      <c r="C3236" s="1">
        <v>4.3857239999999904E+16</v>
      </c>
      <c r="D3236" s="1">
        <v>1.091083E+16</v>
      </c>
      <c r="E3236">
        <v>47020</v>
      </c>
      <c r="F3236" t="str">
        <f>VLOOKUP(E3236,'[1]movimento-per-comune-ambito-201'!$C$2:$D$547,2,0)</f>
        <v>Pistoia e Montagna pistoiese</v>
      </c>
      <c r="G3236" t="s">
        <v>63343</v>
      </c>
      <c r="H3236" t="s">
        <v>15</v>
      </c>
      <c r="I3236" t="s">
        <v>13079</v>
      </c>
      <c r="J3236">
        <v>51034</v>
      </c>
      <c r="K3236" t="s">
        <v>13005</v>
      </c>
      <c r="L3236" t="str">
        <f>VLOOKUP(K3236,'[1]movimento-per-comune-ambito-201'!$B$2:$D$547,3,FALSE)</f>
        <v>Pistoia e Montagna pistoiese</v>
      </c>
      <c r="M3236" t="s">
        <v>9632</v>
      </c>
      <c r="N3236">
        <v>2</v>
      </c>
      <c r="O3236" t="s">
        <v>13080</v>
      </c>
      <c r="P3236" t="s">
        <v>13081</v>
      </c>
      <c r="Q3236" t="s">
        <v>13082</v>
      </c>
    </row>
    <row r="3237" spans="1:17" x14ac:dyDescent="0.25">
      <c r="A3237">
        <v>17046</v>
      </c>
      <c r="B3237" t="s">
        <v>13083</v>
      </c>
      <c r="C3237" s="1">
        <v>4.3881475999999904E+16</v>
      </c>
      <c r="D3237" s="1">
        <v>10907017</v>
      </c>
      <c r="E3237">
        <v>47020</v>
      </c>
      <c r="F3237" t="str">
        <f>VLOOKUP(E3237,'[1]movimento-per-comune-ambito-201'!$C$2:$D$547,2,0)</f>
        <v>Pistoia e Montagna pistoiese</v>
      </c>
      <c r="G3237" t="s">
        <v>63134</v>
      </c>
      <c r="H3237" t="s">
        <v>15</v>
      </c>
      <c r="I3237" t="s">
        <v>13084</v>
      </c>
      <c r="J3237">
        <v>51034</v>
      </c>
      <c r="K3237" t="s">
        <v>13005</v>
      </c>
      <c r="L3237" t="str">
        <f>VLOOKUP(K3237,'[1]movimento-per-comune-ambito-201'!$B$2:$D$547,3,FALSE)</f>
        <v>Pistoia e Montagna pistoiese</v>
      </c>
      <c r="M3237" t="s">
        <v>9632</v>
      </c>
      <c r="N3237">
        <v>2</v>
      </c>
      <c r="O3237" t="s">
        <v>13085</v>
      </c>
      <c r="P3237" t="s">
        <v>13086</v>
      </c>
      <c r="Q3237" t="s">
        <v>13087</v>
      </c>
    </row>
    <row r="3238" spans="1:17" x14ac:dyDescent="0.25">
      <c r="A3238">
        <v>19165</v>
      </c>
      <c r="B3238" t="s">
        <v>13088</v>
      </c>
      <c r="C3238" s="1">
        <v>43865879</v>
      </c>
      <c r="D3238" s="1">
        <v>10902383</v>
      </c>
      <c r="E3238">
        <v>47020</v>
      </c>
      <c r="F3238" t="str">
        <f>VLOOKUP(E3238,'[1]movimento-per-comune-ambito-201'!$C$2:$D$547,2,0)</f>
        <v>Pistoia e Montagna pistoiese</v>
      </c>
      <c r="G3238" t="s">
        <v>63135</v>
      </c>
      <c r="H3238" t="s">
        <v>15</v>
      </c>
      <c r="I3238" t="s">
        <v>13089</v>
      </c>
      <c r="J3238">
        <v>51034</v>
      </c>
      <c r="K3238" t="s">
        <v>13005</v>
      </c>
      <c r="L3238" t="str">
        <f>VLOOKUP(K3238,'[1]movimento-per-comune-ambito-201'!$B$2:$D$547,3,FALSE)</f>
        <v>Pistoia e Montagna pistoiese</v>
      </c>
      <c r="M3238" t="s">
        <v>9632</v>
      </c>
      <c r="N3238">
        <v>3</v>
      </c>
      <c r="O3238" t="s">
        <v>11970</v>
      </c>
      <c r="P3238" t="s">
        <v>11971</v>
      </c>
      <c r="Q3238">
        <v>573528355</v>
      </c>
    </row>
    <row r="3239" spans="1:17" x14ac:dyDescent="0.25">
      <c r="A3239">
        <v>20571</v>
      </c>
      <c r="B3239" t="s">
        <v>13090</v>
      </c>
      <c r="C3239" s="1">
        <v>43910902</v>
      </c>
      <c r="D3239" s="1">
        <v>1.0854608E+16</v>
      </c>
      <c r="E3239">
        <v>47020</v>
      </c>
      <c r="F3239" t="str">
        <f>VLOOKUP(E3239,'[1]movimento-per-comune-ambito-201'!$C$2:$D$547,2,0)</f>
        <v>Pistoia e Montagna pistoiese</v>
      </c>
      <c r="G3239" t="s">
        <v>63136</v>
      </c>
      <c r="H3239" t="s">
        <v>15</v>
      </c>
      <c r="I3239" t="s">
        <v>13091</v>
      </c>
      <c r="J3239">
        <v>51030</v>
      </c>
      <c r="K3239" t="s">
        <v>13005</v>
      </c>
      <c r="L3239" t="str">
        <f>VLOOKUP(K3239,'[1]movimento-per-comune-ambito-201'!$B$2:$D$547,3,FALSE)</f>
        <v>Pistoia e Montagna pistoiese</v>
      </c>
      <c r="M3239" t="s">
        <v>9632</v>
      </c>
      <c r="N3239">
        <v>2</v>
      </c>
      <c r="O3239" t="s">
        <v>13092</v>
      </c>
      <c r="P3239" t="s">
        <v>13092</v>
      </c>
      <c r="Q3239" t="s">
        <v>13093</v>
      </c>
    </row>
    <row r="3240" spans="1:17" x14ac:dyDescent="0.25">
      <c r="A3240">
        <v>21798</v>
      </c>
      <c r="B3240" t="s">
        <v>13094</v>
      </c>
      <c r="C3240" s="1">
        <v>4.38889125E+16</v>
      </c>
      <c r="D3240" s="1">
        <v>109001673</v>
      </c>
      <c r="E3240">
        <v>47020</v>
      </c>
      <c r="F3240" t="str">
        <f>VLOOKUP(E3240,'[1]movimento-per-comune-ambito-201'!$C$2:$D$547,2,0)</f>
        <v>Pistoia e Montagna pistoiese</v>
      </c>
      <c r="G3240" t="s">
        <v>63137</v>
      </c>
      <c r="H3240" t="s">
        <v>15</v>
      </c>
      <c r="I3240" t="s">
        <v>13095</v>
      </c>
      <c r="J3240">
        <v>51030</v>
      </c>
      <c r="K3240" t="s">
        <v>13005</v>
      </c>
      <c r="L3240" t="str">
        <f>VLOOKUP(K3240,'[1]movimento-per-comune-ambito-201'!$B$2:$D$547,3,FALSE)</f>
        <v>Pistoia e Montagna pistoiese</v>
      </c>
      <c r="M3240" t="s">
        <v>9632</v>
      </c>
      <c r="N3240">
        <v>0</v>
      </c>
      <c r="O3240" t="s">
        <v>13096</v>
      </c>
    </row>
    <row r="3241" spans="1:17" x14ac:dyDescent="0.25">
      <c r="A3241">
        <v>21796</v>
      </c>
      <c r="B3241" t="s">
        <v>13097</v>
      </c>
      <c r="C3241" s="1">
        <v>4.38949239E+16</v>
      </c>
      <c r="D3241" s="1">
        <v>1.08695885E+16</v>
      </c>
      <c r="E3241">
        <v>47020</v>
      </c>
      <c r="F3241" t="str">
        <f>VLOOKUP(E3241,'[1]movimento-per-comune-ambito-201'!$C$2:$D$547,2,0)</f>
        <v>Pistoia e Montagna pistoiese</v>
      </c>
      <c r="G3241" t="s">
        <v>63138</v>
      </c>
      <c r="H3241" t="s">
        <v>15</v>
      </c>
      <c r="I3241" t="s">
        <v>13098</v>
      </c>
      <c r="J3241">
        <v>51030</v>
      </c>
      <c r="K3241" t="s">
        <v>13005</v>
      </c>
      <c r="L3241" t="str">
        <f>VLOOKUP(K3241,'[1]movimento-per-comune-ambito-201'!$B$2:$D$547,3,FALSE)</f>
        <v>Pistoia e Montagna pistoiese</v>
      </c>
      <c r="M3241" t="s">
        <v>9632</v>
      </c>
      <c r="N3241">
        <v>0</v>
      </c>
    </row>
    <row r="3242" spans="1:17" x14ac:dyDescent="0.25">
      <c r="A3242">
        <v>22267</v>
      </c>
      <c r="B3242" t="s">
        <v>13099</v>
      </c>
      <c r="C3242" s="1">
        <v>4.3890492E+16</v>
      </c>
      <c r="D3242" s="1">
        <v>10898591</v>
      </c>
      <c r="E3242">
        <v>47020</v>
      </c>
      <c r="F3242" t="str">
        <f>VLOOKUP(E3242,'[1]movimento-per-comune-ambito-201'!$C$2:$D$547,2,0)</f>
        <v>Pistoia e Montagna pistoiese</v>
      </c>
      <c r="G3242" t="s">
        <v>63139</v>
      </c>
      <c r="H3242" t="s">
        <v>15</v>
      </c>
      <c r="I3242" t="s">
        <v>13100</v>
      </c>
      <c r="J3242">
        <v>51030</v>
      </c>
      <c r="K3242" t="s">
        <v>13005</v>
      </c>
      <c r="L3242" t="str">
        <f>VLOOKUP(K3242,'[1]movimento-per-comune-ambito-201'!$B$2:$D$547,3,FALSE)</f>
        <v>Pistoia e Montagna pistoiese</v>
      </c>
      <c r="M3242" t="s">
        <v>9632</v>
      </c>
      <c r="N3242">
        <v>2</v>
      </c>
      <c r="O3242" t="s">
        <v>13101</v>
      </c>
      <c r="P3242" t="s">
        <v>13102</v>
      </c>
      <c r="Q3242">
        <v>3289524290</v>
      </c>
    </row>
    <row r="3243" spans="1:17" x14ac:dyDescent="0.25">
      <c r="A3243">
        <v>22278</v>
      </c>
      <c r="B3243" t="s">
        <v>13103</v>
      </c>
      <c r="C3243" s="1">
        <v>4.39059084E+16</v>
      </c>
      <c r="D3243" s="1">
        <v>1.08330325999999E+16</v>
      </c>
      <c r="E3243">
        <v>47020</v>
      </c>
      <c r="F3243" t="str">
        <f>VLOOKUP(E3243,'[1]movimento-per-comune-ambito-201'!$C$2:$D$547,2,0)</f>
        <v>Pistoia e Montagna pistoiese</v>
      </c>
      <c r="G3243" t="s">
        <v>63471</v>
      </c>
      <c r="H3243" t="s">
        <v>15</v>
      </c>
      <c r="I3243" t="s">
        <v>13104</v>
      </c>
      <c r="J3243">
        <v>51030</v>
      </c>
      <c r="K3243" t="s">
        <v>13005</v>
      </c>
      <c r="L3243" t="str">
        <f>VLOOKUP(K3243,'[1]movimento-per-comune-ambito-201'!$B$2:$D$547,3,FALSE)</f>
        <v>Pistoia e Montagna pistoiese</v>
      </c>
      <c r="M3243" t="s">
        <v>9632</v>
      </c>
      <c r="N3243">
        <v>2</v>
      </c>
      <c r="O3243" t="s">
        <v>13105</v>
      </c>
    </row>
    <row r="3244" spans="1:17" x14ac:dyDescent="0.25">
      <c r="A3244">
        <v>23653</v>
      </c>
      <c r="B3244" t="s">
        <v>13106</v>
      </c>
      <c r="C3244" s="1">
        <v>438736484</v>
      </c>
      <c r="D3244" s="1">
        <v>1.08979373E+16</v>
      </c>
      <c r="E3244">
        <v>47020</v>
      </c>
      <c r="F3244" t="str">
        <f>VLOOKUP(E3244,'[1]movimento-per-comune-ambito-201'!$C$2:$D$547,2,0)</f>
        <v>Pistoia e Montagna pistoiese</v>
      </c>
      <c r="G3244" t="s">
        <v>63472</v>
      </c>
      <c r="H3244" t="s">
        <v>15</v>
      </c>
      <c r="I3244" t="s">
        <v>13107</v>
      </c>
      <c r="J3244">
        <v>51030</v>
      </c>
      <c r="K3244" t="s">
        <v>13005</v>
      </c>
      <c r="L3244" t="str">
        <f>VLOOKUP(K3244,'[1]movimento-per-comune-ambito-201'!$B$2:$D$547,3,FALSE)</f>
        <v>Pistoia e Montagna pistoiese</v>
      </c>
      <c r="M3244" t="s">
        <v>9632</v>
      </c>
      <c r="N3244">
        <v>0</v>
      </c>
      <c r="O3244" t="s">
        <v>13108</v>
      </c>
    </row>
    <row r="3245" spans="1:17" x14ac:dyDescent="0.25">
      <c r="A3245">
        <v>15090</v>
      </c>
      <c r="B3245" t="s">
        <v>13109</v>
      </c>
      <c r="C3245" s="1">
        <v>43869996</v>
      </c>
      <c r="D3245" s="1">
        <v>10906984</v>
      </c>
      <c r="E3245">
        <v>47020</v>
      </c>
      <c r="F3245" t="str">
        <f>VLOOKUP(E3245,'[1]movimento-per-comune-ambito-201'!$C$2:$D$547,2,0)</f>
        <v>Pistoia e Montagna pistoiese</v>
      </c>
      <c r="G3245" t="s">
        <v>63031</v>
      </c>
      <c r="H3245" t="s">
        <v>37</v>
      </c>
      <c r="I3245" t="s">
        <v>13110</v>
      </c>
      <c r="J3245">
        <v>51034</v>
      </c>
      <c r="K3245" t="s">
        <v>13005</v>
      </c>
      <c r="L3245" t="str">
        <f>VLOOKUP(K3245,'[1]movimento-per-comune-ambito-201'!$B$2:$D$547,3,FALSE)</f>
        <v>Pistoia e Montagna pistoiese</v>
      </c>
      <c r="M3245" t="s">
        <v>9632</v>
      </c>
      <c r="N3245">
        <v>0</v>
      </c>
      <c r="O3245" t="s">
        <v>13111</v>
      </c>
      <c r="P3245" t="s">
        <v>13112</v>
      </c>
      <c r="Q3245" t="s">
        <v>13113</v>
      </c>
    </row>
    <row r="3246" spans="1:17" x14ac:dyDescent="0.25">
      <c r="A3246">
        <v>15091</v>
      </c>
      <c r="B3246" t="s">
        <v>13114</v>
      </c>
      <c r="C3246" s="1">
        <v>4.3907295099999904E+16</v>
      </c>
      <c r="D3246" s="1">
        <v>108089487</v>
      </c>
      <c r="E3246">
        <v>47020</v>
      </c>
      <c r="F3246" t="str">
        <f>VLOOKUP(E3246,'[1]movimento-per-comune-ambito-201'!$C$2:$D$547,2,0)</f>
        <v>Pistoia e Montagna pistoiese</v>
      </c>
      <c r="G3246" t="s">
        <v>63328</v>
      </c>
      <c r="H3246" t="s">
        <v>37</v>
      </c>
      <c r="I3246" t="s">
        <v>13115</v>
      </c>
      <c r="J3246">
        <v>51030</v>
      </c>
      <c r="K3246" t="s">
        <v>13005</v>
      </c>
      <c r="L3246" t="str">
        <f>VLOOKUP(K3246,'[1]movimento-per-comune-ambito-201'!$B$2:$D$547,3,FALSE)</f>
        <v>Pistoia e Montagna pistoiese</v>
      </c>
      <c r="M3246" t="s">
        <v>9632</v>
      </c>
      <c r="N3246">
        <v>0</v>
      </c>
      <c r="O3246" t="s">
        <v>13116</v>
      </c>
      <c r="Q3246" t="s">
        <v>13117</v>
      </c>
    </row>
    <row r="3247" spans="1:17" x14ac:dyDescent="0.25">
      <c r="A3247">
        <v>17045</v>
      </c>
      <c r="B3247" t="s">
        <v>13118</v>
      </c>
      <c r="C3247" s="1">
        <v>43905521</v>
      </c>
      <c r="D3247" s="1">
        <v>1.0832228E+16</v>
      </c>
      <c r="E3247">
        <v>47020</v>
      </c>
      <c r="F3247" t="str">
        <f>VLOOKUP(E3247,'[1]movimento-per-comune-ambito-201'!$C$2:$D$547,2,0)</f>
        <v>Pistoia e Montagna pistoiese</v>
      </c>
      <c r="G3247" t="s">
        <v>63018</v>
      </c>
      <c r="H3247" t="s">
        <v>37</v>
      </c>
      <c r="I3247" t="s">
        <v>13119</v>
      </c>
      <c r="J3247">
        <v>51030</v>
      </c>
      <c r="K3247" t="s">
        <v>13005</v>
      </c>
      <c r="L3247" t="str">
        <f>VLOOKUP(K3247,'[1]movimento-per-comune-ambito-201'!$B$2:$D$547,3,FALSE)</f>
        <v>Pistoia e Montagna pistoiese</v>
      </c>
      <c r="M3247" t="s">
        <v>9632</v>
      </c>
      <c r="N3247">
        <v>0</v>
      </c>
      <c r="O3247" t="s">
        <v>13120</v>
      </c>
      <c r="P3247" t="s">
        <v>13121</v>
      </c>
      <c r="Q3247" t="s">
        <v>13122</v>
      </c>
    </row>
    <row r="3248" spans="1:17" x14ac:dyDescent="0.25">
      <c r="A3248">
        <v>19770</v>
      </c>
      <c r="B3248" t="s">
        <v>13123</v>
      </c>
      <c r="C3248" s="1">
        <v>4.3901209E+16</v>
      </c>
      <c r="D3248" s="1">
        <v>1.08429689E+16</v>
      </c>
      <c r="E3248">
        <v>47020</v>
      </c>
      <c r="F3248" t="str">
        <f>VLOOKUP(E3248,'[1]movimento-per-comune-ambito-201'!$C$2:$D$547,2,0)</f>
        <v>Pistoia e Montagna pistoiese</v>
      </c>
      <c r="G3248" t="s">
        <v>63039</v>
      </c>
      <c r="H3248" t="s">
        <v>37</v>
      </c>
      <c r="I3248" t="s">
        <v>13124</v>
      </c>
      <c r="J3248">
        <v>51030</v>
      </c>
      <c r="K3248" t="s">
        <v>13005</v>
      </c>
      <c r="L3248" t="str">
        <f>VLOOKUP(K3248,'[1]movimento-per-comune-ambito-201'!$B$2:$D$547,3,FALSE)</f>
        <v>Pistoia e Montagna pistoiese</v>
      </c>
      <c r="M3248" t="s">
        <v>9632</v>
      </c>
      <c r="N3248">
        <v>0</v>
      </c>
      <c r="O3248" t="s">
        <v>13125</v>
      </c>
      <c r="P3248" t="s">
        <v>13126</v>
      </c>
      <c r="Q3248" t="s">
        <v>13127</v>
      </c>
    </row>
    <row r="3249" spans="1:17" x14ac:dyDescent="0.25">
      <c r="A3249">
        <v>23623</v>
      </c>
      <c r="B3249" t="s">
        <v>13128</v>
      </c>
      <c r="C3249" s="1">
        <v>4.38746026E+16</v>
      </c>
      <c r="D3249" s="1">
        <v>1.08949121E+16</v>
      </c>
      <c r="E3249">
        <v>47020</v>
      </c>
      <c r="F3249" t="str">
        <f>VLOOKUP(E3249,'[1]movimento-per-comune-ambito-201'!$C$2:$D$547,2,0)</f>
        <v>Pistoia e Montagna pistoiese</v>
      </c>
      <c r="G3249" t="s">
        <v>63356</v>
      </c>
      <c r="H3249" t="s">
        <v>37</v>
      </c>
      <c r="I3249" t="s">
        <v>13129</v>
      </c>
      <c r="J3249">
        <v>51030</v>
      </c>
      <c r="K3249" t="s">
        <v>13005</v>
      </c>
      <c r="L3249" t="str">
        <f>VLOOKUP(K3249,'[1]movimento-per-comune-ambito-201'!$B$2:$D$547,3,FALSE)</f>
        <v>Pistoia e Montagna pistoiese</v>
      </c>
      <c r="M3249" t="s">
        <v>9632</v>
      </c>
      <c r="N3249">
        <v>0</v>
      </c>
      <c r="O3249" t="s">
        <v>13130</v>
      </c>
      <c r="P3249" t="s">
        <v>13131</v>
      </c>
      <c r="Q3249">
        <v>3479424666</v>
      </c>
    </row>
    <row r="3250" spans="1:17" x14ac:dyDescent="0.25">
      <c r="A3250">
        <v>15092</v>
      </c>
      <c r="B3250" t="s">
        <v>13132</v>
      </c>
      <c r="C3250" s="1">
        <v>4.3910885399999904E+16</v>
      </c>
      <c r="D3250" s="1">
        <v>1.08561346E+16</v>
      </c>
      <c r="E3250">
        <v>47020</v>
      </c>
      <c r="F3250" t="str">
        <f>VLOOKUP(E3250,'[1]movimento-per-comune-ambito-201'!$C$2:$D$547,2,0)</f>
        <v>Pistoia e Montagna pistoiese</v>
      </c>
      <c r="G3250" t="s">
        <v>63130</v>
      </c>
      <c r="H3250" t="s">
        <v>41</v>
      </c>
      <c r="I3250" t="s">
        <v>13133</v>
      </c>
      <c r="J3250">
        <v>51030</v>
      </c>
      <c r="K3250" t="s">
        <v>13005</v>
      </c>
      <c r="L3250" t="str">
        <f>VLOOKUP(K3250,'[1]movimento-per-comune-ambito-201'!$B$2:$D$547,3,FALSE)</f>
        <v>Pistoia e Montagna pistoiese</v>
      </c>
      <c r="M3250" t="s">
        <v>9632</v>
      </c>
      <c r="N3250">
        <v>3</v>
      </c>
      <c r="O3250" t="s">
        <v>13134</v>
      </c>
      <c r="P3250" t="s">
        <v>13135</v>
      </c>
      <c r="Q3250" t="s">
        <v>13136</v>
      </c>
    </row>
    <row r="3251" spans="1:17" x14ac:dyDescent="0.25">
      <c r="A3251">
        <v>15093</v>
      </c>
      <c r="B3251" t="s">
        <v>13137</v>
      </c>
      <c r="C3251" s="1">
        <v>43892474</v>
      </c>
      <c r="D3251" s="1">
        <v>10824152</v>
      </c>
      <c r="E3251">
        <v>47020</v>
      </c>
      <c r="F3251" t="str">
        <f>VLOOKUP(E3251,'[1]movimento-per-comune-ambito-201'!$C$2:$D$547,2,0)</f>
        <v>Pistoia e Montagna pistoiese</v>
      </c>
      <c r="G3251" t="s">
        <v>63019</v>
      </c>
      <c r="H3251" t="s">
        <v>41</v>
      </c>
      <c r="I3251" t="s">
        <v>13138</v>
      </c>
      <c r="J3251">
        <v>51030</v>
      </c>
      <c r="K3251" t="s">
        <v>13005</v>
      </c>
      <c r="L3251" t="str">
        <f>VLOOKUP(K3251,'[1]movimento-per-comune-ambito-201'!$B$2:$D$547,3,FALSE)</f>
        <v>Pistoia e Montagna pistoiese</v>
      </c>
      <c r="M3251" t="s">
        <v>9632</v>
      </c>
      <c r="N3251">
        <v>2</v>
      </c>
      <c r="O3251" t="s">
        <v>13139</v>
      </c>
      <c r="P3251" t="s">
        <v>13140</v>
      </c>
      <c r="Q3251" t="s">
        <v>13141</v>
      </c>
    </row>
    <row r="3252" spans="1:17" x14ac:dyDescent="0.25">
      <c r="A3252">
        <v>15094</v>
      </c>
      <c r="B3252" t="s">
        <v>13142</v>
      </c>
      <c r="C3252" s="1">
        <v>4.390805E+16</v>
      </c>
      <c r="D3252" s="1">
        <v>1083724</v>
      </c>
      <c r="E3252">
        <v>47020</v>
      </c>
      <c r="F3252" t="str">
        <f>VLOOKUP(E3252,'[1]movimento-per-comune-ambito-201'!$C$2:$D$547,2,0)</f>
        <v>Pistoia e Montagna pistoiese</v>
      </c>
      <c r="G3252" t="s">
        <v>63020</v>
      </c>
      <c r="H3252" t="s">
        <v>41</v>
      </c>
      <c r="I3252" t="s">
        <v>13143</v>
      </c>
      <c r="J3252">
        <v>51030</v>
      </c>
      <c r="K3252" t="s">
        <v>13005</v>
      </c>
      <c r="L3252" t="str">
        <f>VLOOKUP(K3252,'[1]movimento-per-comune-ambito-201'!$B$2:$D$547,3,FALSE)</f>
        <v>Pistoia e Montagna pistoiese</v>
      </c>
      <c r="M3252" t="s">
        <v>9632</v>
      </c>
      <c r="N3252">
        <v>3</v>
      </c>
      <c r="O3252" t="s">
        <v>13144</v>
      </c>
      <c r="P3252" t="s">
        <v>4237</v>
      </c>
      <c r="Q3252" t="s">
        <v>13145</v>
      </c>
    </row>
    <row r="3253" spans="1:17" x14ac:dyDescent="0.25">
      <c r="A3253">
        <v>15095</v>
      </c>
      <c r="B3253" t="s">
        <v>12421</v>
      </c>
      <c r="C3253" s="1">
        <v>4.3888164099999904E+16</v>
      </c>
      <c r="D3253" s="1">
        <v>1.08662934999999E+16</v>
      </c>
      <c r="E3253">
        <v>47020</v>
      </c>
      <c r="F3253" t="str">
        <f>VLOOKUP(E3253,'[1]movimento-per-comune-ambito-201'!$C$2:$D$547,2,0)</f>
        <v>Pistoia e Montagna pistoiese</v>
      </c>
      <c r="G3253" t="s">
        <v>63032</v>
      </c>
      <c r="H3253" t="s">
        <v>52</v>
      </c>
      <c r="I3253" t="s">
        <v>13146</v>
      </c>
      <c r="J3253">
        <v>51030</v>
      </c>
      <c r="K3253" t="s">
        <v>13005</v>
      </c>
      <c r="L3253" t="str">
        <f>VLOOKUP(K3253,'[1]movimento-per-comune-ambito-201'!$B$2:$D$547,3,FALSE)</f>
        <v>Pistoia e Montagna pistoiese</v>
      </c>
      <c r="M3253" t="s">
        <v>9632</v>
      </c>
      <c r="N3253">
        <v>0</v>
      </c>
      <c r="O3253" t="s">
        <v>12423</v>
      </c>
      <c r="P3253" t="s">
        <v>13147</v>
      </c>
      <c r="Q3253" t="s">
        <v>13148</v>
      </c>
    </row>
    <row r="3254" spans="1:17" x14ac:dyDescent="0.25">
      <c r="A3254">
        <v>15096</v>
      </c>
      <c r="B3254" t="s">
        <v>13149</v>
      </c>
      <c r="C3254" s="1">
        <v>4.38831318E+16</v>
      </c>
      <c r="D3254" s="1">
        <v>109152679</v>
      </c>
      <c r="E3254">
        <v>47020</v>
      </c>
      <c r="F3254" t="str">
        <f>VLOOKUP(E3254,'[1]movimento-per-comune-ambito-201'!$C$2:$D$547,2,0)</f>
        <v>Pistoia e Montagna pistoiese</v>
      </c>
      <c r="G3254" t="s">
        <v>63033</v>
      </c>
      <c r="H3254" t="s">
        <v>52</v>
      </c>
      <c r="I3254" t="s">
        <v>13150</v>
      </c>
      <c r="J3254">
        <v>51034</v>
      </c>
      <c r="K3254" t="s">
        <v>13005</v>
      </c>
      <c r="L3254" t="str">
        <f>VLOOKUP(K3254,'[1]movimento-per-comune-ambito-201'!$B$2:$D$547,3,FALSE)</f>
        <v>Pistoia e Montagna pistoiese</v>
      </c>
      <c r="M3254" t="s">
        <v>9632</v>
      </c>
      <c r="N3254">
        <v>0</v>
      </c>
      <c r="O3254" t="s">
        <v>13151</v>
      </c>
      <c r="P3254" t="s">
        <v>13152</v>
      </c>
      <c r="Q3254" t="s">
        <v>13153</v>
      </c>
    </row>
    <row r="3255" spans="1:17" x14ac:dyDescent="0.25">
      <c r="A3255">
        <v>15097</v>
      </c>
      <c r="B3255" t="s">
        <v>13154</v>
      </c>
      <c r="C3255" s="1">
        <v>4.39000124E+16</v>
      </c>
      <c r="D3255" s="1">
        <v>108371838</v>
      </c>
      <c r="E3255">
        <v>47020</v>
      </c>
      <c r="F3255" t="str">
        <f>VLOOKUP(E3255,'[1]movimento-per-comune-ambito-201'!$C$2:$D$547,2,0)</f>
        <v>Pistoia e Montagna pistoiese</v>
      </c>
      <c r="G3255" t="s">
        <v>63021</v>
      </c>
      <c r="H3255" t="s">
        <v>52</v>
      </c>
      <c r="I3255" t="s">
        <v>13155</v>
      </c>
      <c r="J3255">
        <v>51030</v>
      </c>
      <c r="K3255" t="s">
        <v>13005</v>
      </c>
      <c r="L3255" t="str">
        <f>VLOOKUP(K3255,'[1]movimento-per-comune-ambito-201'!$B$2:$D$547,3,FALSE)</f>
        <v>Pistoia e Montagna pistoiese</v>
      </c>
      <c r="M3255" t="s">
        <v>9632</v>
      </c>
      <c r="N3255">
        <v>0</v>
      </c>
      <c r="O3255" t="s">
        <v>13156</v>
      </c>
      <c r="Q3255" t="s">
        <v>13157</v>
      </c>
    </row>
    <row r="3256" spans="1:17" x14ac:dyDescent="0.25">
      <c r="A3256">
        <v>15098</v>
      </c>
      <c r="B3256" t="s">
        <v>13158</v>
      </c>
      <c r="C3256" s="1">
        <v>4.3864192299999904E+16</v>
      </c>
      <c r="D3256" s="1">
        <v>109144047</v>
      </c>
      <c r="E3256">
        <v>47020</v>
      </c>
      <c r="F3256" t="str">
        <f>VLOOKUP(E3256,'[1]movimento-per-comune-ambito-201'!$C$2:$D$547,2,0)</f>
        <v>Pistoia e Montagna pistoiese</v>
      </c>
      <c r="G3256" t="s">
        <v>63063</v>
      </c>
      <c r="H3256" t="s">
        <v>52</v>
      </c>
      <c r="I3256" t="s">
        <v>13159</v>
      </c>
      <c r="J3256">
        <v>51030</v>
      </c>
      <c r="K3256" t="s">
        <v>13005</v>
      </c>
      <c r="L3256" t="str">
        <f>VLOOKUP(K3256,'[1]movimento-per-comune-ambito-201'!$B$2:$D$547,3,FALSE)</f>
        <v>Pistoia e Montagna pistoiese</v>
      </c>
      <c r="M3256" t="s">
        <v>9632</v>
      </c>
      <c r="N3256">
        <v>0</v>
      </c>
      <c r="O3256" t="s">
        <v>13160</v>
      </c>
      <c r="P3256" t="s">
        <v>13161</v>
      </c>
      <c r="Q3256" t="s">
        <v>13162</v>
      </c>
    </row>
    <row r="3257" spans="1:17" x14ac:dyDescent="0.25">
      <c r="A3257">
        <v>15099</v>
      </c>
      <c r="B3257" t="s">
        <v>13163</v>
      </c>
      <c r="C3257" s="1">
        <v>439126099</v>
      </c>
      <c r="D3257" s="1">
        <v>108570645</v>
      </c>
      <c r="E3257">
        <v>47020</v>
      </c>
      <c r="F3257" t="str">
        <f>VLOOKUP(E3257,'[1]movimento-per-comune-ambito-201'!$C$2:$D$547,2,0)</f>
        <v>Pistoia e Montagna pistoiese</v>
      </c>
      <c r="G3257" t="s">
        <v>63144</v>
      </c>
      <c r="H3257" t="s">
        <v>52</v>
      </c>
      <c r="I3257" t="s">
        <v>13164</v>
      </c>
      <c r="J3257">
        <v>51030</v>
      </c>
      <c r="K3257" t="s">
        <v>13005</v>
      </c>
      <c r="L3257" t="str">
        <f>VLOOKUP(K3257,'[1]movimento-per-comune-ambito-201'!$B$2:$D$547,3,FALSE)</f>
        <v>Pistoia e Montagna pistoiese</v>
      </c>
      <c r="M3257" t="s">
        <v>9632</v>
      </c>
      <c r="N3257">
        <v>0</v>
      </c>
      <c r="O3257" t="s">
        <v>13165</v>
      </c>
      <c r="P3257" t="s">
        <v>13166</v>
      </c>
      <c r="Q3257" t="s">
        <v>13167</v>
      </c>
    </row>
    <row r="3258" spans="1:17" x14ac:dyDescent="0.25">
      <c r="A3258">
        <v>16935</v>
      </c>
      <c r="B3258" t="s">
        <v>13168</v>
      </c>
      <c r="C3258" s="1">
        <v>4.3869917999999904E+16</v>
      </c>
      <c r="D3258" s="1">
        <v>1.0918475E+16</v>
      </c>
      <c r="E3258">
        <v>47020</v>
      </c>
      <c r="F3258" t="str">
        <f>VLOOKUP(E3258,'[1]movimento-per-comune-ambito-201'!$C$2:$D$547,2,0)</f>
        <v>Pistoia e Montagna pistoiese</v>
      </c>
      <c r="G3258" t="s">
        <v>63065</v>
      </c>
      <c r="H3258" t="s">
        <v>52</v>
      </c>
      <c r="I3258" t="s">
        <v>13169</v>
      </c>
      <c r="J3258">
        <v>51030</v>
      </c>
      <c r="K3258" t="s">
        <v>13005</v>
      </c>
      <c r="L3258" t="str">
        <f>VLOOKUP(K3258,'[1]movimento-per-comune-ambito-201'!$B$2:$D$547,3,FALSE)</f>
        <v>Pistoia e Montagna pistoiese</v>
      </c>
      <c r="M3258" t="s">
        <v>9632</v>
      </c>
      <c r="N3258">
        <v>0</v>
      </c>
      <c r="O3258" t="s">
        <v>13170</v>
      </c>
      <c r="Q3258">
        <v>573526030</v>
      </c>
    </row>
    <row r="3259" spans="1:17" x14ac:dyDescent="0.25">
      <c r="A3259">
        <v>16936</v>
      </c>
      <c r="B3259" t="s">
        <v>13171</v>
      </c>
      <c r="C3259" s="1">
        <v>4.386733E+16</v>
      </c>
      <c r="D3259" s="1">
        <v>1091751899999990</v>
      </c>
      <c r="E3259">
        <v>47020</v>
      </c>
      <c r="F3259" t="str">
        <f>VLOOKUP(E3259,'[1]movimento-per-comune-ambito-201'!$C$2:$D$547,2,0)</f>
        <v>Pistoia e Montagna pistoiese</v>
      </c>
      <c r="G3259" t="s">
        <v>63201</v>
      </c>
      <c r="H3259" t="s">
        <v>52</v>
      </c>
      <c r="I3259" t="s">
        <v>13172</v>
      </c>
      <c r="J3259">
        <v>51034</v>
      </c>
      <c r="K3259" t="s">
        <v>13005</v>
      </c>
      <c r="L3259" t="str">
        <f>VLOOKUP(K3259,'[1]movimento-per-comune-ambito-201'!$B$2:$D$547,3,FALSE)</f>
        <v>Pistoia e Montagna pistoiese</v>
      </c>
      <c r="M3259" t="s">
        <v>9632</v>
      </c>
      <c r="N3259">
        <v>0</v>
      </c>
      <c r="O3259" t="s">
        <v>13173</v>
      </c>
      <c r="P3259" t="s">
        <v>13174</v>
      </c>
      <c r="Q3259" t="s">
        <v>13175</v>
      </c>
    </row>
    <row r="3260" spans="1:17" x14ac:dyDescent="0.25">
      <c r="A3260">
        <v>17044</v>
      </c>
      <c r="B3260" t="s">
        <v>11450</v>
      </c>
      <c r="C3260" s="1">
        <v>4.39218588E+16</v>
      </c>
      <c r="D3260" s="1">
        <v>108377315</v>
      </c>
      <c r="E3260">
        <v>47020</v>
      </c>
      <c r="F3260" t="str">
        <f>VLOOKUP(E3260,'[1]movimento-per-comune-ambito-201'!$C$2:$D$547,2,0)</f>
        <v>Pistoia e Montagna pistoiese</v>
      </c>
      <c r="G3260" t="s">
        <v>63023</v>
      </c>
      <c r="H3260" t="s">
        <v>52</v>
      </c>
      <c r="I3260" t="s">
        <v>13176</v>
      </c>
      <c r="J3260">
        <v>51030</v>
      </c>
      <c r="K3260" t="s">
        <v>13005</v>
      </c>
      <c r="L3260" t="str">
        <f>VLOOKUP(K3260,'[1]movimento-per-comune-ambito-201'!$B$2:$D$547,3,FALSE)</f>
        <v>Pistoia e Montagna pistoiese</v>
      </c>
      <c r="M3260" t="s">
        <v>9632</v>
      </c>
      <c r="N3260">
        <v>0</v>
      </c>
      <c r="O3260" t="s">
        <v>13177</v>
      </c>
      <c r="P3260" t="s">
        <v>13178</v>
      </c>
    </row>
    <row r="3261" spans="1:17" x14ac:dyDescent="0.25">
      <c r="A3261">
        <v>17216</v>
      </c>
      <c r="B3261" t="s">
        <v>13179</v>
      </c>
      <c r="C3261" s="1">
        <v>4.387263E+16</v>
      </c>
      <c r="D3261" s="1">
        <v>109027619</v>
      </c>
      <c r="E3261">
        <v>47020</v>
      </c>
      <c r="F3261" t="str">
        <f>VLOOKUP(E3261,'[1]movimento-per-comune-ambito-201'!$C$2:$D$547,2,0)</f>
        <v>Pistoia e Montagna pistoiese</v>
      </c>
      <c r="G3261" t="s">
        <v>63024</v>
      </c>
      <c r="H3261" t="s">
        <v>52</v>
      </c>
      <c r="I3261" t="s">
        <v>13180</v>
      </c>
      <c r="J3261">
        <v>51030</v>
      </c>
      <c r="K3261" t="s">
        <v>13005</v>
      </c>
      <c r="L3261" t="str">
        <f>VLOOKUP(K3261,'[1]movimento-per-comune-ambito-201'!$B$2:$D$547,3,FALSE)</f>
        <v>Pistoia e Montagna pistoiese</v>
      </c>
      <c r="M3261" t="s">
        <v>9632</v>
      </c>
      <c r="N3261">
        <v>0</v>
      </c>
      <c r="O3261" t="s">
        <v>13181</v>
      </c>
      <c r="P3261" t="s">
        <v>13182</v>
      </c>
      <c r="Q3261" t="s">
        <v>13183</v>
      </c>
    </row>
    <row r="3262" spans="1:17" x14ac:dyDescent="0.25">
      <c r="A3262">
        <v>18277</v>
      </c>
      <c r="B3262" t="s">
        <v>13184</v>
      </c>
      <c r="C3262" s="1">
        <v>4.38694865E+16</v>
      </c>
      <c r="D3262" s="1">
        <v>1.09206658999999E+16</v>
      </c>
      <c r="E3262">
        <v>47020</v>
      </c>
      <c r="F3262" t="str">
        <f>VLOOKUP(E3262,'[1]movimento-per-comune-ambito-201'!$C$2:$D$547,2,0)</f>
        <v>Pistoia e Montagna pistoiese</v>
      </c>
      <c r="G3262" t="s">
        <v>63025</v>
      </c>
      <c r="H3262" t="s">
        <v>52</v>
      </c>
      <c r="I3262" t="s">
        <v>13185</v>
      </c>
      <c r="J3262">
        <v>51034</v>
      </c>
      <c r="K3262" t="s">
        <v>13005</v>
      </c>
      <c r="L3262" t="str">
        <f>VLOOKUP(K3262,'[1]movimento-per-comune-ambito-201'!$B$2:$D$547,3,FALSE)</f>
        <v>Pistoia e Montagna pistoiese</v>
      </c>
      <c r="M3262" t="s">
        <v>9632</v>
      </c>
      <c r="N3262">
        <v>0</v>
      </c>
      <c r="O3262" t="s">
        <v>13186</v>
      </c>
      <c r="P3262" t="s">
        <v>13187</v>
      </c>
    </row>
    <row r="3263" spans="1:17" x14ac:dyDescent="0.25">
      <c r="A3263">
        <v>19795</v>
      </c>
      <c r="B3263" t="s">
        <v>13188</v>
      </c>
      <c r="C3263" s="1">
        <v>4.38684E+16</v>
      </c>
      <c r="D3263" s="1">
        <v>1.09137299999999E+16</v>
      </c>
      <c r="E3263">
        <v>47020</v>
      </c>
      <c r="F3263" t="str">
        <f>VLOOKUP(E3263,'[1]movimento-per-comune-ambito-201'!$C$2:$D$547,2,0)</f>
        <v>Pistoia e Montagna pistoiese</v>
      </c>
      <c r="G3263" t="s">
        <v>63202</v>
      </c>
      <c r="H3263" t="s">
        <v>52</v>
      </c>
      <c r="I3263" t="s">
        <v>13189</v>
      </c>
      <c r="J3263">
        <v>51030</v>
      </c>
      <c r="K3263" t="s">
        <v>13005</v>
      </c>
      <c r="L3263" t="str">
        <f>VLOOKUP(K3263,'[1]movimento-per-comune-ambito-201'!$B$2:$D$547,3,FALSE)</f>
        <v>Pistoia e Montagna pistoiese</v>
      </c>
      <c r="M3263" t="s">
        <v>9632</v>
      </c>
      <c r="N3263">
        <v>0</v>
      </c>
      <c r="O3263" t="s">
        <v>13190</v>
      </c>
      <c r="P3263" t="s">
        <v>13191</v>
      </c>
      <c r="Q3263">
        <v>3339690817</v>
      </c>
    </row>
    <row r="3264" spans="1:17" x14ac:dyDescent="0.25">
      <c r="A3264">
        <v>20566</v>
      </c>
      <c r="B3264" t="s">
        <v>13192</v>
      </c>
      <c r="C3264" s="1">
        <v>4.38744766656476E+16</v>
      </c>
      <c r="D3264" s="1">
        <v>1.08940554368957E+16</v>
      </c>
      <c r="E3264">
        <v>47020</v>
      </c>
      <c r="F3264" t="str">
        <f>VLOOKUP(E3264,'[1]movimento-per-comune-ambito-201'!$C$2:$D$547,2,0)</f>
        <v>Pistoia e Montagna pistoiese</v>
      </c>
      <c r="G3264" t="s">
        <v>63066</v>
      </c>
      <c r="H3264" t="s">
        <v>52</v>
      </c>
      <c r="I3264" t="s">
        <v>13193</v>
      </c>
      <c r="J3264">
        <v>51030</v>
      </c>
      <c r="K3264" t="s">
        <v>13005</v>
      </c>
      <c r="L3264" t="str">
        <f>VLOOKUP(K3264,'[1]movimento-per-comune-ambito-201'!$B$2:$D$547,3,FALSE)</f>
        <v>Pistoia e Montagna pistoiese</v>
      </c>
      <c r="M3264" t="s">
        <v>9632</v>
      </c>
      <c r="N3264">
        <v>0</v>
      </c>
      <c r="O3264" t="s">
        <v>13130</v>
      </c>
      <c r="P3264" t="s">
        <v>13131</v>
      </c>
    </row>
    <row r="3265" spans="1:17" x14ac:dyDescent="0.25">
      <c r="A3265">
        <v>23619</v>
      </c>
      <c r="B3265" t="s">
        <v>13194</v>
      </c>
      <c r="C3265" s="1">
        <v>4.3886516499999904E+16</v>
      </c>
      <c r="D3265" s="1">
        <v>108736637</v>
      </c>
      <c r="E3265">
        <v>47020</v>
      </c>
      <c r="F3265" t="str">
        <f>VLOOKUP(E3265,'[1]movimento-per-comune-ambito-201'!$C$2:$D$547,2,0)</f>
        <v>Pistoia e Montagna pistoiese</v>
      </c>
      <c r="G3265" t="s">
        <v>63359</v>
      </c>
      <c r="H3265" t="s">
        <v>52</v>
      </c>
      <c r="I3265" t="s">
        <v>13195</v>
      </c>
      <c r="J3265">
        <v>51034</v>
      </c>
      <c r="K3265" t="s">
        <v>13005</v>
      </c>
      <c r="L3265" t="str">
        <f>VLOOKUP(K3265,'[1]movimento-per-comune-ambito-201'!$B$2:$D$547,3,FALSE)</f>
        <v>Pistoia e Montagna pistoiese</v>
      </c>
      <c r="M3265" t="s">
        <v>9632</v>
      </c>
      <c r="N3265">
        <v>0</v>
      </c>
      <c r="O3265" t="s">
        <v>13196</v>
      </c>
    </row>
    <row r="3266" spans="1:17" x14ac:dyDescent="0.25">
      <c r="A3266">
        <v>23648</v>
      </c>
      <c r="B3266" t="s">
        <v>13197</v>
      </c>
      <c r="C3266" s="1">
        <v>4.3870063E+16</v>
      </c>
      <c r="D3266" s="1">
        <v>10918231</v>
      </c>
      <c r="E3266">
        <v>47020</v>
      </c>
      <c r="F3266" t="str">
        <f>VLOOKUP(E3266,'[1]movimento-per-comune-ambito-201'!$C$2:$D$547,2,0)</f>
        <v>Pistoia e Montagna pistoiese</v>
      </c>
      <c r="G3266" t="s">
        <v>63360</v>
      </c>
      <c r="H3266" t="s">
        <v>52</v>
      </c>
      <c r="I3266" t="s">
        <v>13198</v>
      </c>
      <c r="J3266">
        <v>51034</v>
      </c>
      <c r="K3266" t="s">
        <v>13005</v>
      </c>
      <c r="L3266" t="str">
        <f>VLOOKUP(K3266,'[1]movimento-per-comune-ambito-201'!$B$2:$D$547,3,FALSE)</f>
        <v>Pistoia e Montagna pistoiese</v>
      </c>
      <c r="M3266" t="s">
        <v>9632</v>
      </c>
      <c r="N3266">
        <v>0</v>
      </c>
      <c r="O3266" t="s">
        <v>13199</v>
      </c>
      <c r="Q3266">
        <v>3381464753</v>
      </c>
    </row>
    <row r="3267" spans="1:17" x14ac:dyDescent="0.25">
      <c r="A3267">
        <v>15100</v>
      </c>
      <c r="B3267" t="s">
        <v>13200</v>
      </c>
      <c r="C3267" s="1">
        <v>4.3862009985547904E+16</v>
      </c>
      <c r="D3267" s="1">
        <v>1090118408203120</v>
      </c>
      <c r="E3267">
        <v>47020</v>
      </c>
      <c r="F3267" t="str">
        <f>VLOOKUP(E3267,'[1]movimento-per-comune-ambito-201'!$C$2:$D$547,2,0)</f>
        <v>Pistoia e Montagna pistoiese</v>
      </c>
      <c r="G3267" t="s">
        <v>63026</v>
      </c>
      <c r="H3267" t="s">
        <v>75</v>
      </c>
      <c r="I3267" t="s">
        <v>13201</v>
      </c>
      <c r="J3267">
        <v>51030</v>
      </c>
      <c r="K3267" t="s">
        <v>13005</v>
      </c>
      <c r="L3267" t="str">
        <f>VLOOKUP(K3267,'[1]movimento-per-comune-ambito-201'!$B$2:$D$547,3,FALSE)</f>
        <v>Pistoia e Montagna pistoiese</v>
      </c>
      <c r="M3267" t="s">
        <v>9632</v>
      </c>
      <c r="N3267">
        <v>0</v>
      </c>
      <c r="O3267" t="s">
        <v>13202</v>
      </c>
      <c r="P3267" t="s">
        <v>13203</v>
      </c>
      <c r="Q3267" t="s">
        <v>13204</v>
      </c>
    </row>
    <row r="3268" spans="1:17" x14ac:dyDescent="0.25">
      <c r="A3268">
        <v>15101</v>
      </c>
      <c r="B3268" t="s">
        <v>13205</v>
      </c>
      <c r="C3268" s="1">
        <v>4.38641951E+16</v>
      </c>
      <c r="D3268" s="1">
        <v>1.09144089999999E+16</v>
      </c>
      <c r="E3268">
        <v>47020</v>
      </c>
      <c r="F3268" t="str">
        <f>VLOOKUP(E3268,'[1]movimento-per-comune-ambito-201'!$C$2:$D$547,2,0)</f>
        <v>Pistoia e Montagna pistoiese</v>
      </c>
      <c r="G3268" t="s">
        <v>63146</v>
      </c>
      <c r="H3268" t="s">
        <v>75</v>
      </c>
      <c r="I3268" t="s">
        <v>13206</v>
      </c>
      <c r="J3268">
        <v>51034</v>
      </c>
      <c r="K3268" t="s">
        <v>13005</v>
      </c>
      <c r="L3268" t="str">
        <f>VLOOKUP(K3268,'[1]movimento-per-comune-ambito-201'!$B$2:$D$547,3,FALSE)</f>
        <v>Pistoia e Montagna pistoiese</v>
      </c>
      <c r="M3268" t="s">
        <v>9632</v>
      </c>
      <c r="N3268">
        <v>0</v>
      </c>
      <c r="O3268" t="s">
        <v>13207</v>
      </c>
      <c r="P3268" t="s">
        <v>13208</v>
      </c>
      <c r="Q3268" t="s">
        <v>13209</v>
      </c>
    </row>
    <row r="3269" spans="1:17" x14ac:dyDescent="0.25">
      <c r="A3269">
        <v>15102</v>
      </c>
      <c r="B3269" t="s">
        <v>13210</v>
      </c>
      <c r="C3269" s="1">
        <v>4.3906146399999904E+16</v>
      </c>
      <c r="D3269" s="1">
        <v>1.08343092999999E+16</v>
      </c>
      <c r="E3269">
        <v>47020</v>
      </c>
      <c r="F3269" t="str">
        <f>VLOOKUP(E3269,'[1]movimento-per-comune-ambito-201'!$C$2:$D$547,2,0)</f>
        <v>Pistoia e Montagna pistoiese</v>
      </c>
      <c r="G3269" t="s">
        <v>63147</v>
      </c>
      <c r="H3269" t="s">
        <v>75</v>
      </c>
      <c r="I3269" t="s">
        <v>13211</v>
      </c>
      <c r="J3269">
        <v>51030</v>
      </c>
      <c r="K3269" t="s">
        <v>13005</v>
      </c>
      <c r="L3269" t="str">
        <f>VLOOKUP(K3269,'[1]movimento-per-comune-ambito-201'!$B$2:$D$547,3,FALSE)</f>
        <v>Pistoia e Montagna pistoiese</v>
      </c>
      <c r="M3269" t="s">
        <v>9632</v>
      </c>
      <c r="N3269">
        <v>0</v>
      </c>
      <c r="O3269" t="s">
        <v>13212</v>
      </c>
      <c r="P3269" t="s">
        <v>13213</v>
      </c>
      <c r="Q3269" t="s">
        <v>13214</v>
      </c>
    </row>
    <row r="3270" spans="1:17" x14ac:dyDescent="0.25">
      <c r="A3270">
        <v>15103</v>
      </c>
      <c r="B3270" t="s">
        <v>13109</v>
      </c>
      <c r="C3270" s="1">
        <v>43869996</v>
      </c>
      <c r="D3270" s="1">
        <v>10906984</v>
      </c>
      <c r="E3270">
        <v>47020</v>
      </c>
      <c r="F3270" t="str">
        <f>VLOOKUP(E3270,'[1]movimento-per-comune-ambito-201'!$C$2:$D$547,2,0)</f>
        <v>Pistoia e Montagna pistoiese</v>
      </c>
      <c r="G3270" t="s">
        <v>63353</v>
      </c>
      <c r="H3270" t="s">
        <v>75</v>
      </c>
      <c r="I3270" t="s">
        <v>13110</v>
      </c>
      <c r="J3270">
        <v>51030</v>
      </c>
      <c r="K3270" t="s">
        <v>13005</v>
      </c>
      <c r="L3270" t="str">
        <f>VLOOKUP(K3270,'[1]movimento-per-comune-ambito-201'!$B$2:$D$547,3,FALSE)</f>
        <v>Pistoia e Montagna pistoiese</v>
      </c>
      <c r="M3270" t="s">
        <v>9632</v>
      </c>
      <c r="N3270">
        <v>0</v>
      </c>
      <c r="O3270" t="s">
        <v>13111</v>
      </c>
      <c r="P3270" t="s">
        <v>13112</v>
      </c>
      <c r="Q3270" t="s">
        <v>13113</v>
      </c>
    </row>
    <row r="3271" spans="1:17" x14ac:dyDescent="0.25">
      <c r="A3271">
        <v>15104</v>
      </c>
      <c r="B3271" t="s">
        <v>643</v>
      </c>
      <c r="C3271" s="1">
        <v>4.3870251099999904E+16</v>
      </c>
      <c r="D3271" s="1">
        <v>1.09256851E+16</v>
      </c>
      <c r="E3271">
        <v>47020</v>
      </c>
      <c r="F3271" t="str">
        <f>VLOOKUP(E3271,'[1]movimento-per-comune-ambito-201'!$C$2:$D$547,2,0)</f>
        <v>Pistoia e Montagna pistoiese</v>
      </c>
      <c r="G3271" t="s">
        <v>63675</v>
      </c>
      <c r="H3271" t="s">
        <v>75</v>
      </c>
      <c r="I3271" t="s">
        <v>13215</v>
      </c>
      <c r="J3271">
        <v>51034</v>
      </c>
      <c r="K3271" t="s">
        <v>13005</v>
      </c>
      <c r="L3271" t="str">
        <f>VLOOKUP(K3271,'[1]movimento-per-comune-ambito-201'!$B$2:$D$547,3,FALSE)</f>
        <v>Pistoia e Montagna pistoiese</v>
      </c>
      <c r="M3271" t="s">
        <v>9632</v>
      </c>
      <c r="N3271">
        <v>0</v>
      </c>
      <c r="O3271" t="s">
        <v>13216</v>
      </c>
      <c r="P3271" t="s">
        <v>13217</v>
      </c>
      <c r="Q3271" t="s">
        <v>13218</v>
      </c>
    </row>
    <row r="3272" spans="1:17" x14ac:dyDescent="0.25">
      <c r="A3272">
        <v>15105</v>
      </c>
      <c r="B3272" t="s">
        <v>13114</v>
      </c>
      <c r="C3272" s="1">
        <v>4.3907295099999904E+16</v>
      </c>
      <c r="D3272" s="1">
        <v>108089487</v>
      </c>
      <c r="E3272">
        <v>47020</v>
      </c>
      <c r="F3272" t="str">
        <f>VLOOKUP(E3272,'[1]movimento-per-comune-ambito-201'!$C$2:$D$547,2,0)</f>
        <v>Pistoia e Montagna pistoiese</v>
      </c>
      <c r="G3272" t="s">
        <v>63441</v>
      </c>
      <c r="H3272" t="s">
        <v>75</v>
      </c>
      <c r="I3272" t="s">
        <v>13115</v>
      </c>
      <c r="J3272">
        <v>51030</v>
      </c>
      <c r="K3272" t="s">
        <v>13005</v>
      </c>
      <c r="L3272" t="str">
        <f>VLOOKUP(K3272,'[1]movimento-per-comune-ambito-201'!$B$2:$D$547,3,FALSE)</f>
        <v>Pistoia e Montagna pistoiese</v>
      </c>
      <c r="M3272" t="s">
        <v>9632</v>
      </c>
      <c r="N3272">
        <v>0</v>
      </c>
      <c r="O3272" t="s">
        <v>13116</v>
      </c>
      <c r="Q3272" t="s">
        <v>13219</v>
      </c>
    </row>
    <row r="3273" spans="1:17" x14ac:dyDescent="0.25">
      <c r="A3273">
        <v>16937</v>
      </c>
      <c r="B3273" t="s">
        <v>13220</v>
      </c>
      <c r="C3273" s="1">
        <v>4.3911546299999904E+16</v>
      </c>
      <c r="D3273" s="1">
        <v>10855632</v>
      </c>
      <c r="E3273">
        <v>47020</v>
      </c>
      <c r="F3273" t="str">
        <f>VLOOKUP(E3273,'[1]movimento-per-comune-ambito-201'!$C$2:$D$547,2,0)</f>
        <v>Pistoia e Montagna pistoiese</v>
      </c>
      <c r="G3273" t="s">
        <v>63442</v>
      </c>
      <c r="H3273" t="s">
        <v>75</v>
      </c>
      <c r="I3273" t="s">
        <v>13221</v>
      </c>
      <c r="J3273">
        <v>51030</v>
      </c>
      <c r="K3273" t="s">
        <v>13005</v>
      </c>
      <c r="L3273" t="str">
        <f>VLOOKUP(K3273,'[1]movimento-per-comune-ambito-201'!$B$2:$D$547,3,FALSE)</f>
        <v>Pistoia e Montagna pistoiese</v>
      </c>
      <c r="M3273" t="s">
        <v>9632</v>
      </c>
      <c r="N3273">
        <v>0</v>
      </c>
      <c r="O3273" t="s">
        <v>10445</v>
      </c>
      <c r="P3273" t="s">
        <v>13222</v>
      </c>
      <c r="Q3273">
        <v>573359355</v>
      </c>
    </row>
    <row r="3274" spans="1:17" x14ac:dyDescent="0.25">
      <c r="A3274">
        <v>19816</v>
      </c>
      <c r="B3274" t="s">
        <v>13223</v>
      </c>
      <c r="C3274" s="1">
        <v>4.38604599E+16</v>
      </c>
      <c r="D3274" s="1">
        <v>1.08806151999999E+16</v>
      </c>
      <c r="E3274">
        <v>47020</v>
      </c>
      <c r="F3274" t="str">
        <f>VLOOKUP(E3274,'[1]movimento-per-comune-ambito-201'!$C$2:$D$547,2,0)</f>
        <v>Pistoia e Montagna pistoiese</v>
      </c>
      <c r="G3274" t="s">
        <v>63444</v>
      </c>
      <c r="H3274" t="s">
        <v>75</v>
      </c>
      <c r="I3274" t="s">
        <v>13224</v>
      </c>
      <c r="J3274">
        <v>51030</v>
      </c>
      <c r="K3274" t="s">
        <v>13005</v>
      </c>
      <c r="L3274" t="str">
        <f>VLOOKUP(K3274,'[1]movimento-per-comune-ambito-201'!$B$2:$D$547,3,FALSE)</f>
        <v>Pistoia e Montagna pistoiese</v>
      </c>
      <c r="M3274" t="s">
        <v>9632</v>
      </c>
      <c r="N3274">
        <v>0</v>
      </c>
      <c r="O3274" t="s">
        <v>13225</v>
      </c>
      <c r="Q3274" t="s">
        <v>13226</v>
      </c>
    </row>
    <row r="3275" spans="1:17" x14ac:dyDescent="0.25">
      <c r="A3275">
        <v>21450</v>
      </c>
      <c r="B3275" t="s">
        <v>13227</v>
      </c>
      <c r="C3275" s="1">
        <v>4.3905807911117E+16</v>
      </c>
      <c r="D3275" s="1">
        <v>1.08323620477463E+16</v>
      </c>
      <c r="E3275">
        <v>47020</v>
      </c>
      <c r="F3275" t="str">
        <f>VLOOKUP(E3275,'[1]movimento-per-comune-ambito-201'!$C$2:$D$547,2,0)</f>
        <v>Pistoia e Montagna pistoiese</v>
      </c>
      <c r="G3275" t="s">
        <v>63364</v>
      </c>
      <c r="H3275" t="s">
        <v>75</v>
      </c>
      <c r="I3275" t="s">
        <v>13228</v>
      </c>
      <c r="J3275">
        <v>51030</v>
      </c>
      <c r="K3275" t="s">
        <v>13005</v>
      </c>
      <c r="L3275" t="str">
        <f>VLOOKUP(K3275,'[1]movimento-per-comune-ambito-201'!$B$2:$D$547,3,FALSE)</f>
        <v>Pistoia e Montagna pistoiese</v>
      </c>
      <c r="M3275" t="s">
        <v>9632</v>
      </c>
      <c r="N3275">
        <v>0</v>
      </c>
      <c r="O3275" t="s">
        <v>13229</v>
      </c>
      <c r="P3275" t="s">
        <v>13230</v>
      </c>
      <c r="Q3275">
        <v>3477166075</v>
      </c>
    </row>
    <row r="3276" spans="1:17" x14ac:dyDescent="0.25">
      <c r="A3276">
        <v>15106</v>
      </c>
      <c r="B3276" t="s">
        <v>13231</v>
      </c>
      <c r="C3276" s="1">
        <v>4.3896110999999904E+16</v>
      </c>
      <c r="D3276" s="1">
        <v>1.08263406999999E+16</v>
      </c>
      <c r="E3276">
        <v>47020</v>
      </c>
      <c r="F3276" t="str">
        <f>VLOOKUP(E3276,'[1]movimento-per-comune-ambito-201'!$C$2:$D$547,2,0)</f>
        <v>Pistoia e Montagna pistoiese</v>
      </c>
      <c r="G3276" t="s">
        <v>63456</v>
      </c>
      <c r="H3276" t="s">
        <v>2610</v>
      </c>
      <c r="I3276" t="s">
        <v>13232</v>
      </c>
      <c r="J3276">
        <v>51030</v>
      </c>
      <c r="K3276" t="s">
        <v>13005</v>
      </c>
      <c r="L3276" t="str">
        <f>VLOOKUP(K3276,'[1]movimento-per-comune-ambito-201'!$B$2:$D$547,3,FALSE)</f>
        <v>Pistoia e Montagna pistoiese</v>
      </c>
      <c r="M3276" t="s">
        <v>9632</v>
      </c>
      <c r="N3276">
        <v>2</v>
      </c>
      <c r="O3276" t="s">
        <v>13233</v>
      </c>
      <c r="P3276" t="s">
        <v>13234</v>
      </c>
      <c r="Q3276" t="s">
        <v>13235</v>
      </c>
    </row>
    <row r="3277" spans="1:17" x14ac:dyDescent="0.25">
      <c r="A3277">
        <v>15107</v>
      </c>
      <c r="B3277" t="s">
        <v>13236</v>
      </c>
      <c r="C3277" s="1">
        <v>4.3907901099999904E+16</v>
      </c>
      <c r="D3277" s="1">
        <v>107109576</v>
      </c>
      <c r="E3277">
        <v>47021</v>
      </c>
      <c r="F3277" t="str">
        <f>VLOOKUP(E3277,'[1]movimento-per-comune-ambito-201'!$C$2:$D$547,2,0)</f>
        <v>Val di nievole</v>
      </c>
      <c r="G3277" t="s">
        <v>63013</v>
      </c>
      <c r="H3277" t="s">
        <v>15</v>
      </c>
      <c r="I3277" t="s">
        <v>13237</v>
      </c>
      <c r="J3277">
        <v>51010</v>
      </c>
      <c r="K3277" t="s">
        <v>13238</v>
      </c>
      <c r="L3277" t="str">
        <f>VLOOKUP(K3277,'[1]movimento-per-comune-ambito-201'!$B$2:$D$547,3,FALSE)</f>
        <v>Val di nievole</v>
      </c>
      <c r="M3277" t="s">
        <v>9632</v>
      </c>
      <c r="N3277">
        <v>2</v>
      </c>
      <c r="O3277" t="s">
        <v>13239</v>
      </c>
      <c r="Q3277" t="s">
        <v>13240</v>
      </c>
    </row>
    <row r="3278" spans="1:17" x14ac:dyDescent="0.25">
      <c r="A3278">
        <v>21779</v>
      </c>
      <c r="B3278" t="s">
        <v>13241</v>
      </c>
      <c r="C3278" s="1">
        <v>4.3896515299999904E+16</v>
      </c>
      <c r="D3278" s="1">
        <v>1.07002941E+16</v>
      </c>
      <c r="E3278">
        <v>47021</v>
      </c>
      <c r="F3278" t="str">
        <f>VLOOKUP(E3278,'[1]movimento-per-comune-ambito-201'!$C$2:$D$547,2,0)</f>
        <v>Val di nievole</v>
      </c>
      <c r="G3278" t="s">
        <v>63027</v>
      </c>
      <c r="H3278" t="s">
        <v>15</v>
      </c>
      <c r="I3278" t="s">
        <v>13242</v>
      </c>
      <c r="J3278">
        <v>51010</v>
      </c>
      <c r="K3278" t="s">
        <v>13238</v>
      </c>
      <c r="L3278" t="str">
        <f>VLOOKUP(K3278,'[1]movimento-per-comune-ambito-201'!$B$2:$D$547,3,FALSE)</f>
        <v>Val di nievole</v>
      </c>
      <c r="M3278" t="s">
        <v>9632</v>
      </c>
      <c r="N3278">
        <v>2</v>
      </c>
      <c r="O3278" t="s">
        <v>13243</v>
      </c>
      <c r="Q3278" t="s">
        <v>13244</v>
      </c>
    </row>
    <row r="3279" spans="1:17" x14ac:dyDescent="0.25">
      <c r="A3279">
        <v>15108</v>
      </c>
      <c r="B3279" t="s">
        <v>13245</v>
      </c>
      <c r="C3279" s="1">
        <v>4.3890627199999904E+16</v>
      </c>
      <c r="D3279" s="1">
        <v>107135842</v>
      </c>
      <c r="E3279">
        <v>47021</v>
      </c>
      <c r="F3279" t="str">
        <f>VLOOKUP(E3279,'[1]movimento-per-comune-ambito-201'!$C$2:$D$547,2,0)</f>
        <v>Val di nievole</v>
      </c>
      <c r="G3279" t="s">
        <v>63031</v>
      </c>
      <c r="H3279" t="s">
        <v>37</v>
      </c>
      <c r="I3279" t="s">
        <v>13246</v>
      </c>
      <c r="J3279">
        <v>51010</v>
      </c>
      <c r="K3279" t="s">
        <v>13238</v>
      </c>
      <c r="L3279" t="str">
        <f>VLOOKUP(K3279,'[1]movimento-per-comune-ambito-201'!$B$2:$D$547,3,FALSE)</f>
        <v>Val di nievole</v>
      </c>
      <c r="M3279" t="s">
        <v>9632</v>
      </c>
      <c r="N3279">
        <v>0</v>
      </c>
      <c r="O3279" t="s">
        <v>13247</v>
      </c>
      <c r="P3279" t="s">
        <v>13248</v>
      </c>
      <c r="Q3279" t="s">
        <v>13249</v>
      </c>
    </row>
    <row r="3280" spans="1:17" x14ac:dyDescent="0.25">
      <c r="A3280">
        <v>21279</v>
      </c>
      <c r="B3280" t="s">
        <v>13250</v>
      </c>
      <c r="C3280" s="1">
        <v>4.3883777899999904E+16</v>
      </c>
      <c r="D3280" s="1">
        <v>1.07081757999999E+16</v>
      </c>
      <c r="E3280">
        <v>47021</v>
      </c>
      <c r="F3280" t="str">
        <f>VLOOKUP(E3280,'[1]movimento-per-comune-ambito-201'!$C$2:$D$547,2,0)</f>
        <v>Val di nievole</v>
      </c>
      <c r="G3280" t="s">
        <v>63033</v>
      </c>
      <c r="H3280" t="s">
        <v>52</v>
      </c>
      <c r="I3280" t="s">
        <v>13251</v>
      </c>
      <c r="J3280">
        <v>51010</v>
      </c>
      <c r="K3280" t="s">
        <v>13238</v>
      </c>
      <c r="L3280" t="str">
        <f>VLOOKUP(K3280,'[1]movimento-per-comune-ambito-201'!$B$2:$D$547,3,FALSE)</f>
        <v>Val di nievole</v>
      </c>
      <c r="M3280" t="s">
        <v>9632</v>
      </c>
      <c r="N3280">
        <v>0</v>
      </c>
      <c r="O3280" t="s">
        <v>13252</v>
      </c>
    </row>
    <row r="3281" spans="1:17" x14ac:dyDescent="0.25">
      <c r="A3281">
        <v>16938</v>
      </c>
      <c r="B3281" t="s">
        <v>13253</v>
      </c>
      <c r="C3281" s="1">
        <v>4.3885851E+16</v>
      </c>
      <c r="D3281" s="1">
        <v>1.07087889999999E+16</v>
      </c>
      <c r="E3281">
        <v>47021</v>
      </c>
      <c r="F3281" t="str">
        <f>VLOOKUP(E3281,'[1]movimento-per-comune-ambito-201'!$C$2:$D$547,2,0)</f>
        <v>Val di nievole</v>
      </c>
      <c r="G3281" t="s">
        <v>63063</v>
      </c>
      <c r="H3281" t="s">
        <v>52</v>
      </c>
      <c r="I3281" t="s">
        <v>13254</v>
      </c>
      <c r="J3281">
        <v>51010</v>
      </c>
      <c r="K3281" t="s">
        <v>13238</v>
      </c>
      <c r="L3281" t="str">
        <f>VLOOKUP(K3281,'[1]movimento-per-comune-ambito-201'!$B$2:$D$547,3,FALSE)</f>
        <v>Val di nievole</v>
      </c>
      <c r="M3281" t="s">
        <v>9632</v>
      </c>
      <c r="N3281">
        <v>0</v>
      </c>
      <c r="O3281" t="s">
        <v>13255</v>
      </c>
      <c r="P3281" t="s">
        <v>13256</v>
      </c>
      <c r="Q3281">
        <v>572452516</v>
      </c>
    </row>
    <row r="3282" spans="1:17" x14ac:dyDescent="0.25">
      <c r="A3282">
        <v>19796</v>
      </c>
      <c r="B3282" t="s">
        <v>13257</v>
      </c>
      <c r="C3282" s="1">
        <v>4.3896678999999904E+16</v>
      </c>
      <c r="D3282" s="1">
        <v>1.0703518E+16</v>
      </c>
      <c r="E3282">
        <v>47021</v>
      </c>
      <c r="F3282" t="str">
        <f>VLOOKUP(E3282,'[1]movimento-per-comune-ambito-201'!$C$2:$D$547,2,0)</f>
        <v>Val di nievole</v>
      </c>
      <c r="G3282" t="s">
        <v>63064</v>
      </c>
      <c r="H3282" t="s">
        <v>52</v>
      </c>
      <c r="I3282" t="s">
        <v>13258</v>
      </c>
      <c r="J3282">
        <v>51010</v>
      </c>
      <c r="K3282" t="s">
        <v>13238</v>
      </c>
      <c r="L3282" t="str">
        <f>VLOOKUP(K3282,'[1]movimento-per-comune-ambito-201'!$B$2:$D$547,3,FALSE)</f>
        <v>Val di nievole</v>
      </c>
      <c r="M3282" t="s">
        <v>9632</v>
      </c>
      <c r="N3282">
        <v>0</v>
      </c>
      <c r="O3282" t="s">
        <v>13259</v>
      </c>
      <c r="Q3282" t="s">
        <v>13260</v>
      </c>
    </row>
    <row r="3283" spans="1:17" x14ac:dyDescent="0.25">
      <c r="A3283">
        <v>23662</v>
      </c>
      <c r="B3283" t="s">
        <v>13261</v>
      </c>
      <c r="C3283" s="1">
        <v>4.389043E+16</v>
      </c>
      <c r="D3283" s="1">
        <v>10714604</v>
      </c>
      <c r="E3283">
        <v>47021</v>
      </c>
      <c r="F3283" t="str">
        <f>VLOOKUP(E3283,'[1]movimento-per-comune-ambito-201'!$C$2:$D$547,2,0)</f>
        <v>Val di nievole</v>
      </c>
      <c r="G3283" t="s">
        <v>63022</v>
      </c>
      <c r="H3283" t="s">
        <v>52</v>
      </c>
      <c r="I3283" t="s">
        <v>13262</v>
      </c>
      <c r="J3283">
        <v>51010</v>
      </c>
      <c r="K3283" t="s">
        <v>13238</v>
      </c>
      <c r="L3283" t="str">
        <f>VLOOKUP(K3283,'[1]movimento-per-comune-ambito-201'!$B$2:$D$547,3,FALSE)</f>
        <v>Val di nievole</v>
      </c>
      <c r="M3283" t="s">
        <v>9632</v>
      </c>
      <c r="N3283">
        <v>0</v>
      </c>
      <c r="O3283" t="s">
        <v>13263</v>
      </c>
    </row>
    <row r="3284" spans="1:17" x14ac:dyDescent="0.25">
      <c r="A3284">
        <v>19817</v>
      </c>
      <c r="B3284" t="s">
        <v>13264</v>
      </c>
      <c r="C3284" s="1">
        <v>4.3887464E+16</v>
      </c>
      <c r="D3284" s="1">
        <v>107106496</v>
      </c>
      <c r="E3284">
        <v>47021</v>
      </c>
      <c r="F3284" t="str">
        <f>VLOOKUP(E3284,'[1]movimento-per-comune-ambito-201'!$C$2:$D$547,2,0)</f>
        <v>Val di nievole</v>
      </c>
      <c r="G3284" t="s">
        <v>63026</v>
      </c>
      <c r="H3284" t="s">
        <v>75</v>
      </c>
      <c r="I3284" t="s">
        <v>13265</v>
      </c>
      <c r="J3284">
        <v>51010</v>
      </c>
      <c r="K3284" t="s">
        <v>13238</v>
      </c>
      <c r="L3284" t="str">
        <f>VLOOKUP(K3284,'[1]movimento-per-comune-ambito-201'!$B$2:$D$547,3,FALSE)</f>
        <v>Val di nievole</v>
      </c>
      <c r="M3284" t="s">
        <v>9632</v>
      </c>
      <c r="N3284">
        <v>0</v>
      </c>
      <c r="O3284" t="s">
        <v>13266</v>
      </c>
      <c r="P3284" t="s">
        <v>13267</v>
      </c>
      <c r="Q3284" t="s">
        <v>13268</v>
      </c>
    </row>
    <row r="3285" spans="1:17" x14ac:dyDescent="0.25">
      <c r="A3285">
        <v>20575</v>
      </c>
      <c r="B3285" t="s">
        <v>13269</v>
      </c>
      <c r="C3285" s="1">
        <v>4.3896805999999904E+16</v>
      </c>
      <c r="D3285" s="1">
        <v>1.0704014E+16</v>
      </c>
      <c r="E3285">
        <v>47021</v>
      </c>
      <c r="F3285" t="str">
        <f>VLOOKUP(E3285,'[1]movimento-per-comune-ambito-201'!$C$2:$D$547,2,0)</f>
        <v>Val di nievole</v>
      </c>
      <c r="G3285" t="s">
        <v>63035</v>
      </c>
      <c r="H3285" t="s">
        <v>75</v>
      </c>
      <c r="I3285" t="s">
        <v>13270</v>
      </c>
      <c r="J3285">
        <v>51010</v>
      </c>
      <c r="K3285" t="s">
        <v>13238</v>
      </c>
      <c r="L3285" t="str">
        <f>VLOOKUP(K3285,'[1]movimento-per-comune-ambito-201'!$B$2:$D$547,3,FALSE)</f>
        <v>Val di nievole</v>
      </c>
      <c r="M3285" t="s">
        <v>9632</v>
      </c>
      <c r="N3285">
        <v>0</v>
      </c>
      <c r="O3285" t="s">
        <v>13271</v>
      </c>
      <c r="P3285" t="s">
        <v>13272</v>
      </c>
      <c r="Q3285" t="s">
        <v>13273</v>
      </c>
    </row>
    <row r="3286" spans="1:17" x14ac:dyDescent="0.25">
      <c r="A3286">
        <v>21797</v>
      </c>
      <c r="B3286" t="s">
        <v>13274</v>
      </c>
      <c r="C3286" s="1">
        <v>4.3896897E+16</v>
      </c>
      <c r="D3286" s="1">
        <v>10704323</v>
      </c>
      <c r="E3286">
        <v>47021</v>
      </c>
      <c r="F3286" t="str">
        <f>VLOOKUP(E3286,'[1]movimento-per-comune-ambito-201'!$C$2:$D$547,2,0)</f>
        <v>Val di nievole</v>
      </c>
      <c r="G3286" t="s">
        <v>63036</v>
      </c>
      <c r="H3286" t="s">
        <v>75</v>
      </c>
      <c r="I3286" t="s">
        <v>13275</v>
      </c>
      <c r="J3286">
        <v>51010</v>
      </c>
      <c r="K3286" t="s">
        <v>13238</v>
      </c>
      <c r="L3286" t="str">
        <f>VLOOKUP(K3286,'[1]movimento-per-comune-ambito-201'!$B$2:$D$547,3,FALSE)</f>
        <v>Val di nievole</v>
      </c>
      <c r="M3286" t="s">
        <v>9632</v>
      </c>
      <c r="N3286">
        <v>0</v>
      </c>
      <c r="O3286" t="s">
        <v>11904</v>
      </c>
      <c r="P3286" t="s">
        <v>11905</v>
      </c>
      <c r="Q3286" t="s">
        <v>11906</v>
      </c>
    </row>
    <row r="3287" spans="1:17" x14ac:dyDescent="0.25">
      <c r="A3287">
        <v>21803</v>
      </c>
      <c r="B3287" t="s">
        <v>13276</v>
      </c>
      <c r="C3287" s="1">
        <v>4.3844107299999904E+16</v>
      </c>
      <c r="D3287" s="1">
        <v>107202202</v>
      </c>
      <c r="E3287">
        <v>47022</v>
      </c>
      <c r="F3287" t="str">
        <f>VLOOKUP(E3287,'[1]movimento-per-comune-ambito-201'!$C$2:$D$547,2,0)</f>
        <v>Val di nievole</v>
      </c>
      <c r="G3287" t="s">
        <v>63013</v>
      </c>
      <c r="H3287" t="s">
        <v>15</v>
      </c>
      <c r="I3287" t="s">
        <v>13277</v>
      </c>
      <c r="J3287">
        <v>51013</v>
      </c>
      <c r="K3287" t="s">
        <v>13278</v>
      </c>
      <c r="L3287" t="str">
        <f>VLOOKUP(K3287,'[1]movimento-per-comune-ambito-201'!$B$2:$D$547,3,FALSE)</f>
        <v>Val di nievole</v>
      </c>
      <c r="M3287" t="s">
        <v>9632</v>
      </c>
      <c r="N3287">
        <v>2</v>
      </c>
      <c r="O3287" t="s">
        <v>13279</v>
      </c>
    </row>
    <row r="3288" spans="1:17" x14ac:dyDescent="0.25">
      <c r="A3288">
        <v>15109</v>
      </c>
      <c r="B3288" t="s">
        <v>13280</v>
      </c>
      <c r="C3288" s="1">
        <v>4.38499587E+16</v>
      </c>
      <c r="D3288" s="1">
        <v>107084729</v>
      </c>
      <c r="E3288">
        <v>47022</v>
      </c>
      <c r="F3288" t="str">
        <f>VLOOKUP(E3288,'[1]movimento-per-comune-ambito-201'!$C$2:$D$547,2,0)</f>
        <v>Val di nievole</v>
      </c>
      <c r="G3288" t="s">
        <v>63018</v>
      </c>
      <c r="H3288" t="s">
        <v>37</v>
      </c>
      <c r="I3288" t="s">
        <v>13281</v>
      </c>
      <c r="J3288">
        <v>51013</v>
      </c>
      <c r="K3288" t="s">
        <v>13278</v>
      </c>
      <c r="L3288" t="str">
        <f>VLOOKUP(K3288,'[1]movimento-per-comune-ambito-201'!$B$2:$D$547,3,FALSE)</f>
        <v>Val di nievole</v>
      </c>
      <c r="M3288" t="s">
        <v>9632</v>
      </c>
      <c r="N3288">
        <v>0</v>
      </c>
      <c r="O3288" t="s">
        <v>13282</v>
      </c>
      <c r="Q3288" t="s">
        <v>13283</v>
      </c>
    </row>
    <row r="3289" spans="1:17" x14ac:dyDescent="0.25">
      <c r="A3289">
        <v>15110</v>
      </c>
      <c r="B3289" t="s">
        <v>2567</v>
      </c>
      <c r="C3289" s="1">
        <v>4.38390976E+16</v>
      </c>
      <c r="D3289" s="1">
        <v>10721439</v>
      </c>
      <c r="E3289">
        <v>47022</v>
      </c>
      <c r="F3289" t="str">
        <f>VLOOKUP(E3289,'[1]movimento-per-comune-ambito-201'!$C$2:$D$547,2,0)</f>
        <v>Val di nievole</v>
      </c>
      <c r="G3289" t="s">
        <v>63130</v>
      </c>
      <c r="H3289" t="s">
        <v>41</v>
      </c>
      <c r="I3289" t="s">
        <v>13284</v>
      </c>
      <c r="J3289">
        <v>51013</v>
      </c>
      <c r="K3289" t="s">
        <v>13278</v>
      </c>
      <c r="L3289" t="str">
        <f>VLOOKUP(K3289,'[1]movimento-per-comune-ambito-201'!$B$2:$D$547,3,FALSE)</f>
        <v>Val di nievole</v>
      </c>
      <c r="M3289" t="s">
        <v>9632</v>
      </c>
      <c r="N3289">
        <v>3</v>
      </c>
      <c r="O3289" t="s">
        <v>13285</v>
      </c>
      <c r="P3289" t="s">
        <v>13286</v>
      </c>
      <c r="Q3289" t="s">
        <v>13287</v>
      </c>
    </row>
    <row r="3290" spans="1:17" x14ac:dyDescent="0.25">
      <c r="A3290">
        <v>15111</v>
      </c>
      <c r="B3290" t="s">
        <v>13288</v>
      </c>
      <c r="C3290" s="1">
        <v>4.38421049E+16</v>
      </c>
      <c r="D3290" s="1">
        <v>1.07180174E+16</v>
      </c>
      <c r="E3290">
        <v>47022</v>
      </c>
      <c r="F3290" t="str">
        <f>VLOOKUP(E3290,'[1]movimento-per-comune-ambito-201'!$C$2:$D$547,2,0)</f>
        <v>Val di nievole</v>
      </c>
      <c r="G3290" t="s">
        <v>63019</v>
      </c>
      <c r="H3290" t="s">
        <v>41</v>
      </c>
      <c r="I3290" t="s">
        <v>13289</v>
      </c>
      <c r="J3290">
        <v>51013</v>
      </c>
      <c r="K3290" t="s">
        <v>13278</v>
      </c>
      <c r="L3290" t="str">
        <f>VLOOKUP(K3290,'[1]movimento-per-comune-ambito-201'!$B$2:$D$547,3,FALSE)</f>
        <v>Val di nievole</v>
      </c>
      <c r="M3290" t="s">
        <v>9632</v>
      </c>
      <c r="N3290">
        <v>3</v>
      </c>
      <c r="O3290" t="s">
        <v>13290</v>
      </c>
      <c r="P3290" t="s">
        <v>13291</v>
      </c>
      <c r="Q3290" t="s">
        <v>13292</v>
      </c>
    </row>
    <row r="3291" spans="1:17" x14ac:dyDescent="0.25">
      <c r="A3291">
        <v>16939</v>
      </c>
      <c r="B3291" t="s">
        <v>13293</v>
      </c>
      <c r="C3291" s="1">
        <v>438180166</v>
      </c>
      <c r="D3291" s="1">
        <v>1.07301958E+16</v>
      </c>
      <c r="E3291">
        <v>47022</v>
      </c>
      <c r="F3291" t="str">
        <f>VLOOKUP(E3291,'[1]movimento-per-comune-ambito-201'!$C$2:$D$547,2,0)</f>
        <v>Val di nievole</v>
      </c>
      <c r="G3291" t="s">
        <v>63032</v>
      </c>
      <c r="H3291" t="s">
        <v>52</v>
      </c>
      <c r="I3291" t="s">
        <v>13294</v>
      </c>
      <c r="J3291">
        <v>51013</v>
      </c>
      <c r="K3291" t="s">
        <v>13278</v>
      </c>
      <c r="L3291" t="str">
        <f>VLOOKUP(K3291,'[1]movimento-per-comune-ambito-201'!$B$2:$D$547,3,FALSE)</f>
        <v>Val di nievole</v>
      </c>
      <c r="M3291" t="s">
        <v>9632</v>
      </c>
      <c r="N3291">
        <v>0</v>
      </c>
      <c r="O3291" t="s">
        <v>13295</v>
      </c>
      <c r="Q3291" t="s">
        <v>13296</v>
      </c>
    </row>
    <row r="3292" spans="1:17" x14ac:dyDescent="0.25">
      <c r="A3292">
        <v>8883</v>
      </c>
      <c r="B3292" t="s">
        <v>13297</v>
      </c>
      <c r="C3292" s="1">
        <v>4.3751869399999904E+16</v>
      </c>
      <c r="D3292" s="1">
        <v>113216015</v>
      </c>
      <c r="E3292">
        <v>48001</v>
      </c>
      <c r="F3292" t="str">
        <f>VLOOKUP(E3292,'[1]movimento-per-comune-ambito-201'!$C$2:$D$547,2,0)</f>
        <v>Firenze e area fiorentina</v>
      </c>
      <c r="G3292" t="s">
        <v>63027</v>
      </c>
      <c r="H3292" t="s">
        <v>15</v>
      </c>
      <c r="I3292" t="s">
        <v>13298</v>
      </c>
      <c r="J3292">
        <v>50012</v>
      </c>
      <c r="K3292" t="s">
        <v>13299</v>
      </c>
      <c r="L3292" t="str">
        <f>VLOOKUP(K3292,'[1]movimento-per-comune-ambito-201'!$B$2:$D$547,3,FALSE)</f>
        <v>Firenze e area fiorentina</v>
      </c>
      <c r="M3292" t="s">
        <v>13300</v>
      </c>
      <c r="N3292">
        <v>2</v>
      </c>
      <c r="O3292" t="s">
        <v>13301</v>
      </c>
      <c r="Q3292">
        <v>55630127</v>
      </c>
    </row>
    <row r="3293" spans="1:17" x14ac:dyDescent="0.25">
      <c r="A3293">
        <v>8885</v>
      </c>
      <c r="B3293" t="s">
        <v>13302</v>
      </c>
      <c r="C3293" s="1">
        <v>4.3732444999999904E+16</v>
      </c>
      <c r="D3293" s="1">
        <v>113675926</v>
      </c>
      <c r="E3293">
        <v>48001</v>
      </c>
      <c r="F3293" t="str">
        <f>VLOOKUP(E3293,'[1]movimento-per-comune-ambito-201'!$C$2:$D$547,2,0)</f>
        <v>Firenze e area fiorentina</v>
      </c>
      <c r="G3293" t="s">
        <v>63014</v>
      </c>
      <c r="H3293" t="s">
        <v>15</v>
      </c>
      <c r="I3293" t="s">
        <v>13303</v>
      </c>
      <c r="J3293">
        <v>50012</v>
      </c>
      <c r="K3293" t="s">
        <v>13299</v>
      </c>
      <c r="L3293" t="str">
        <f>VLOOKUP(K3293,'[1]movimento-per-comune-ambito-201'!$B$2:$D$547,3,FALSE)</f>
        <v>Firenze e area fiorentina</v>
      </c>
      <c r="M3293" t="s">
        <v>13300</v>
      </c>
      <c r="N3293">
        <v>3</v>
      </c>
      <c r="O3293" t="s">
        <v>13304</v>
      </c>
      <c r="P3293" t="s">
        <v>13305</v>
      </c>
      <c r="Q3293">
        <v>55699098</v>
      </c>
    </row>
    <row r="3294" spans="1:17" x14ac:dyDescent="0.25">
      <c r="A3294">
        <v>8886</v>
      </c>
      <c r="B3294" t="s">
        <v>13306</v>
      </c>
      <c r="C3294" s="1">
        <v>4.3742750999999904E+16</v>
      </c>
      <c r="D3294" s="1">
        <v>11335158</v>
      </c>
      <c r="E3294">
        <v>48001</v>
      </c>
      <c r="F3294" t="str">
        <f>VLOOKUP(E3294,'[1]movimento-per-comune-ambito-201'!$C$2:$D$547,2,0)</f>
        <v>Firenze e area fiorentina</v>
      </c>
      <c r="G3294" t="s">
        <v>63029</v>
      </c>
      <c r="H3294" t="s">
        <v>15</v>
      </c>
      <c r="I3294" t="s">
        <v>13307</v>
      </c>
      <c r="J3294">
        <v>50012</v>
      </c>
      <c r="K3294" t="s">
        <v>13299</v>
      </c>
      <c r="L3294" t="str">
        <f>VLOOKUP(K3294,'[1]movimento-per-comune-ambito-201'!$B$2:$D$547,3,FALSE)</f>
        <v>Firenze e area fiorentina</v>
      </c>
      <c r="M3294" t="s">
        <v>13300</v>
      </c>
      <c r="N3294">
        <v>3</v>
      </c>
      <c r="O3294" t="s">
        <v>13308</v>
      </c>
      <c r="P3294" t="s">
        <v>13309</v>
      </c>
      <c r="Q3294">
        <v>55698335</v>
      </c>
    </row>
    <row r="3295" spans="1:17" x14ac:dyDescent="0.25">
      <c r="A3295">
        <v>8887</v>
      </c>
      <c r="B3295" t="s">
        <v>13310</v>
      </c>
      <c r="C3295" s="1">
        <v>4.37033653E+16</v>
      </c>
      <c r="D3295" s="1">
        <v>1.13373845E+16</v>
      </c>
      <c r="E3295">
        <v>48001</v>
      </c>
      <c r="F3295" t="str">
        <f>VLOOKUP(E3295,'[1]movimento-per-comune-ambito-201'!$C$2:$D$547,2,0)</f>
        <v>Firenze e area fiorentina</v>
      </c>
      <c r="G3295" t="s">
        <v>63149</v>
      </c>
      <c r="H3295" t="s">
        <v>15</v>
      </c>
      <c r="I3295" t="s">
        <v>13311</v>
      </c>
      <c r="J3295">
        <v>50012</v>
      </c>
      <c r="K3295" t="s">
        <v>13299</v>
      </c>
      <c r="L3295" t="str">
        <f>VLOOKUP(K3295,'[1]movimento-per-comune-ambito-201'!$B$2:$D$547,3,FALSE)</f>
        <v>Firenze e area fiorentina</v>
      </c>
      <c r="M3295" t="s">
        <v>13300</v>
      </c>
      <c r="N3295">
        <v>1</v>
      </c>
      <c r="O3295" t="s">
        <v>13312</v>
      </c>
      <c r="Q3295">
        <v>3389895992</v>
      </c>
    </row>
    <row r="3296" spans="1:17" x14ac:dyDescent="0.25">
      <c r="A3296">
        <v>8888</v>
      </c>
      <c r="B3296" t="s">
        <v>13313</v>
      </c>
      <c r="C3296" s="1">
        <v>4.37711874E+16</v>
      </c>
      <c r="D3296" s="1">
        <v>112830943</v>
      </c>
      <c r="E3296">
        <v>48001</v>
      </c>
      <c r="F3296" t="str">
        <f>VLOOKUP(E3296,'[1]movimento-per-comune-ambito-201'!$C$2:$D$547,2,0)</f>
        <v>Firenze e area fiorentina</v>
      </c>
      <c r="G3296" t="s">
        <v>63132</v>
      </c>
      <c r="H3296" t="s">
        <v>15</v>
      </c>
      <c r="I3296" t="s">
        <v>13314</v>
      </c>
      <c r="J3296">
        <v>50012</v>
      </c>
      <c r="K3296" t="s">
        <v>13299</v>
      </c>
      <c r="L3296" t="str">
        <f>VLOOKUP(K3296,'[1]movimento-per-comune-ambito-201'!$B$2:$D$547,3,FALSE)</f>
        <v>Firenze e area fiorentina</v>
      </c>
      <c r="M3296" t="s">
        <v>13300</v>
      </c>
      <c r="N3296">
        <v>3</v>
      </c>
      <c r="O3296" t="s">
        <v>13315</v>
      </c>
      <c r="P3296" t="s">
        <v>13316</v>
      </c>
      <c r="Q3296">
        <v>556531089</v>
      </c>
    </row>
    <row r="3297" spans="1:17" x14ac:dyDescent="0.25">
      <c r="A3297">
        <v>8889</v>
      </c>
      <c r="B3297" t="s">
        <v>13317</v>
      </c>
      <c r="C3297" s="1">
        <v>4.3761803299999904E+16</v>
      </c>
      <c r="D3297" s="1">
        <v>113826772</v>
      </c>
      <c r="E3297">
        <v>48001</v>
      </c>
      <c r="F3297" t="str">
        <f>VLOOKUP(E3297,'[1]movimento-per-comune-ambito-201'!$C$2:$D$547,2,0)</f>
        <v>Firenze e area fiorentina</v>
      </c>
      <c r="G3297" t="s">
        <v>63133</v>
      </c>
      <c r="H3297" t="s">
        <v>15</v>
      </c>
      <c r="I3297" t="s">
        <v>13318</v>
      </c>
      <c r="J3297">
        <v>50012</v>
      </c>
      <c r="K3297" t="s">
        <v>13299</v>
      </c>
      <c r="L3297" t="str">
        <f>VLOOKUP(K3297,'[1]movimento-per-comune-ambito-201'!$B$2:$D$547,3,FALSE)</f>
        <v>Firenze e area fiorentina</v>
      </c>
      <c r="M3297" t="s">
        <v>13300</v>
      </c>
      <c r="N3297">
        <v>1</v>
      </c>
      <c r="O3297" t="s">
        <v>13319</v>
      </c>
      <c r="P3297" t="s">
        <v>13320</v>
      </c>
      <c r="Q3297">
        <v>55631506</v>
      </c>
    </row>
    <row r="3298" spans="1:17" x14ac:dyDescent="0.25">
      <c r="A3298">
        <v>12804</v>
      </c>
      <c r="B3298" t="s">
        <v>13321</v>
      </c>
      <c r="C3298" s="1">
        <v>4.3753663799999904E+16</v>
      </c>
      <c r="D3298" s="1">
        <v>113226104</v>
      </c>
      <c r="E3298">
        <v>48001</v>
      </c>
      <c r="F3298" t="str">
        <f>VLOOKUP(E3298,'[1]movimento-per-comune-ambito-201'!$C$2:$D$547,2,0)</f>
        <v>Firenze e area fiorentina</v>
      </c>
      <c r="G3298" t="s">
        <v>63016</v>
      </c>
      <c r="H3298" t="s">
        <v>15</v>
      </c>
      <c r="I3298" t="s">
        <v>13322</v>
      </c>
      <c r="J3298">
        <v>50012</v>
      </c>
      <c r="K3298" t="s">
        <v>13299</v>
      </c>
      <c r="L3298" t="str">
        <f>VLOOKUP(K3298,'[1]movimento-per-comune-ambito-201'!$B$2:$D$547,3,FALSE)</f>
        <v>Firenze e area fiorentina</v>
      </c>
      <c r="M3298" t="s">
        <v>13300</v>
      </c>
      <c r="N3298">
        <v>2</v>
      </c>
      <c r="O3298" t="s">
        <v>13323</v>
      </c>
      <c r="P3298" t="s">
        <v>13324</v>
      </c>
      <c r="Q3298">
        <v>556499003</v>
      </c>
    </row>
    <row r="3299" spans="1:17" x14ac:dyDescent="0.25">
      <c r="A3299">
        <v>15230</v>
      </c>
      <c r="B3299" t="s">
        <v>13325</v>
      </c>
      <c r="C3299" s="1">
        <v>4.3713406399999904E+16</v>
      </c>
      <c r="D3299" s="1">
        <v>113114957</v>
      </c>
      <c r="E3299">
        <v>48001</v>
      </c>
      <c r="F3299" t="str">
        <f>VLOOKUP(E3299,'[1]movimento-per-comune-ambito-201'!$C$2:$D$547,2,0)</f>
        <v>Firenze e area fiorentina</v>
      </c>
      <c r="G3299" t="s">
        <v>63017</v>
      </c>
      <c r="H3299" t="s">
        <v>15</v>
      </c>
      <c r="I3299" t="s">
        <v>13326</v>
      </c>
      <c r="J3299">
        <v>50012</v>
      </c>
      <c r="K3299" t="s">
        <v>13299</v>
      </c>
      <c r="L3299" t="str">
        <f>VLOOKUP(K3299,'[1]movimento-per-comune-ambito-201'!$B$2:$D$547,3,FALSE)</f>
        <v>Firenze e area fiorentina</v>
      </c>
      <c r="M3299" t="s">
        <v>13300</v>
      </c>
      <c r="N3299">
        <v>2</v>
      </c>
      <c r="O3299" t="s">
        <v>13327</v>
      </c>
      <c r="Q3299">
        <v>55647000</v>
      </c>
    </row>
    <row r="3300" spans="1:17" x14ac:dyDescent="0.25">
      <c r="A3300">
        <v>17426</v>
      </c>
      <c r="B3300" t="s">
        <v>13328</v>
      </c>
      <c r="C3300" s="1">
        <v>4.3731519453062896E+16</v>
      </c>
      <c r="D3300" s="1">
        <v>1.13756922899048E+16</v>
      </c>
      <c r="E3300">
        <v>48001</v>
      </c>
      <c r="F3300" t="str">
        <f>VLOOKUP(E3300,'[1]movimento-per-comune-ambito-201'!$C$2:$D$547,2,0)</f>
        <v>Firenze e area fiorentina</v>
      </c>
      <c r="G3300" t="s">
        <v>63468</v>
      </c>
      <c r="H3300" t="s">
        <v>15</v>
      </c>
      <c r="I3300" t="s">
        <v>13329</v>
      </c>
      <c r="J3300">
        <v>50012</v>
      </c>
      <c r="K3300" t="s">
        <v>13299</v>
      </c>
      <c r="L3300" t="str">
        <f>VLOOKUP(K3300,'[1]movimento-per-comune-ambito-201'!$B$2:$D$547,3,FALSE)</f>
        <v>Firenze e area fiorentina</v>
      </c>
      <c r="M3300" t="s">
        <v>13300</v>
      </c>
      <c r="N3300">
        <v>2</v>
      </c>
      <c r="O3300" t="s">
        <v>13330</v>
      </c>
      <c r="P3300" t="s">
        <v>13331</v>
      </c>
      <c r="Q3300">
        <v>55699003</v>
      </c>
    </row>
    <row r="3301" spans="1:17" x14ac:dyDescent="0.25">
      <c r="A3301">
        <v>18427</v>
      </c>
      <c r="B3301" t="s">
        <v>13332</v>
      </c>
      <c r="C3301" s="1">
        <v>4.37225656E+16</v>
      </c>
      <c r="D3301" s="1">
        <v>113336009</v>
      </c>
      <c r="E3301">
        <v>48001</v>
      </c>
      <c r="F3301" t="str">
        <f>VLOOKUP(E3301,'[1]movimento-per-comune-ambito-201'!$C$2:$D$547,2,0)</f>
        <v>Firenze e area fiorentina</v>
      </c>
      <c r="G3301" t="s">
        <v>63469</v>
      </c>
      <c r="H3301" t="s">
        <v>15</v>
      </c>
      <c r="I3301" t="s">
        <v>13333</v>
      </c>
      <c r="J3301">
        <v>50012</v>
      </c>
      <c r="K3301" t="s">
        <v>13299</v>
      </c>
      <c r="L3301" t="str">
        <f>VLOOKUP(K3301,'[1]movimento-per-comune-ambito-201'!$B$2:$D$547,3,FALSE)</f>
        <v>Firenze e area fiorentina</v>
      </c>
      <c r="M3301" t="s">
        <v>13300</v>
      </c>
      <c r="N3301">
        <v>2</v>
      </c>
      <c r="O3301" t="s">
        <v>13334</v>
      </c>
      <c r="P3301" t="s">
        <v>13335</v>
      </c>
      <c r="Q3301">
        <v>55621551</v>
      </c>
    </row>
    <row r="3302" spans="1:17" x14ac:dyDescent="0.25">
      <c r="A3302">
        <v>20162</v>
      </c>
      <c r="B3302" t="s">
        <v>13336</v>
      </c>
      <c r="C3302" s="1">
        <v>4378179904741240</v>
      </c>
      <c r="D3302" s="1">
        <v>1.13671563783263E+16</v>
      </c>
      <c r="E3302">
        <v>48001</v>
      </c>
      <c r="F3302" t="str">
        <f>VLOOKUP(E3302,'[1]movimento-per-comune-ambito-201'!$C$2:$D$547,2,0)</f>
        <v>Firenze e area fiorentina</v>
      </c>
      <c r="G3302" t="s">
        <v>63341</v>
      </c>
      <c r="H3302" t="s">
        <v>15</v>
      </c>
      <c r="I3302" t="s">
        <v>13337</v>
      </c>
      <c r="J3302">
        <v>50012</v>
      </c>
      <c r="K3302" t="s">
        <v>13299</v>
      </c>
      <c r="L3302" t="str">
        <f>VLOOKUP(K3302,'[1]movimento-per-comune-ambito-201'!$B$2:$D$547,3,FALSE)</f>
        <v>Firenze e area fiorentina</v>
      </c>
      <c r="M3302" t="s">
        <v>13300</v>
      </c>
      <c r="N3302">
        <v>2</v>
      </c>
      <c r="O3302" t="s">
        <v>13338</v>
      </c>
      <c r="P3302" t="s">
        <v>13339</v>
      </c>
      <c r="Q3302">
        <v>55696004</v>
      </c>
    </row>
    <row r="3303" spans="1:17" x14ac:dyDescent="0.25">
      <c r="A3303">
        <v>21675</v>
      </c>
      <c r="B3303" t="s">
        <v>13340</v>
      </c>
      <c r="C3303" s="1">
        <v>4.3730835399999904E+16</v>
      </c>
      <c r="D3303" s="1">
        <v>1.13575178999999E+16</v>
      </c>
      <c r="E3303">
        <v>48001</v>
      </c>
      <c r="F3303" t="str">
        <f>VLOOKUP(E3303,'[1]movimento-per-comune-ambito-201'!$C$2:$D$547,2,0)</f>
        <v>Firenze e area fiorentina</v>
      </c>
      <c r="G3303" t="s">
        <v>63342</v>
      </c>
      <c r="H3303" t="s">
        <v>15</v>
      </c>
      <c r="I3303" t="s">
        <v>13341</v>
      </c>
      <c r="J3303">
        <v>50012</v>
      </c>
      <c r="K3303" t="s">
        <v>13299</v>
      </c>
      <c r="L3303" t="str">
        <f>VLOOKUP(K3303,'[1]movimento-per-comune-ambito-201'!$B$2:$D$547,3,FALSE)</f>
        <v>Firenze e area fiorentina</v>
      </c>
      <c r="M3303" t="s">
        <v>13300</v>
      </c>
      <c r="N3303">
        <v>2</v>
      </c>
      <c r="O3303" t="s">
        <v>13342</v>
      </c>
      <c r="Q3303">
        <v>55621769</v>
      </c>
    </row>
    <row r="3304" spans="1:17" x14ac:dyDescent="0.25">
      <c r="A3304">
        <v>21652</v>
      </c>
      <c r="B3304" t="s">
        <v>13343</v>
      </c>
      <c r="C3304" s="1">
        <v>4.3716791E+16</v>
      </c>
      <c r="D3304" s="1">
        <v>11313416</v>
      </c>
      <c r="E3304">
        <v>48001</v>
      </c>
      <c r="F3304" t="str">
        <f>VLOOKUP(E3304,'[1]movimento-per-comune-ambito-201'!$C$2:$D$547,2,0)</f>
        <v>Firenze e area fiorentina</v>
      </c>
      <c r="G3304" t="s">
        <v>63835</v>
      </c>
      <c r="H3304" t="s">
        <v>15</v>
      </c>
      <c r="I3304" t="s">
        <v>13344</v>
      </c>
      <c r="J3304">
        <v>50012</v>
      </c>
      <c r="K3304" t="s">
        <v>13299</v>
      </c>
      <c r="L3304" t="str">
        <f>VLOOKUP(K3304,'[1]movimento-per-comune-ambito-201'!$B$2:$D$547,3,FALSE)</f>
        <v>Firenze e area fiorentina</v>
      </c>
      <c r="M3304" t="s">
        <v>13300</v>
      </c>
      <c r="N3304">
        <v>2</v>
      </c>
      <c r="O3304" t="s">
        <v>13345</v>
      </c>
      <c r="P3304" t="s">
        <v>13346</v>
      </c>
      <c r="Q3304">
        <v>55642602</v>
      </c>
    </row>
    <row r="3305" spans="1:17" x14ac:dyDescent="0.25">
      <c r="A3305">
        <v>23545</v>
      </c>
      <c r="B3305" t="s">
        <v>13347</v>
      </c>
      <c r="C3305" s="1">
        <v>4.3765314699999904E+16</v>
      </c>
      <c r="D3305" s="1">
        <v>1.13889802E+16</v>
      </c>
      <c r="E3305">
        <v>48001</v>
      </c>
      <c r="F3305" t="str">
        <f>VLOOKUP(E3305,'[1]movimento-per-comune-ambito-201'!$C$2:$D$547,2,0)</f>
        <v>Firenze e area fiorentina</v>
      </c>
      <c r="G3305" t="s">
        <v>63343</v>
      </c>
      <c r="H3305" t="s">
        <v>15</v>
      </c>
      <c r="I3305" t="s">
        <v>13348</v>
      </c>
      <c r="J3305">
        <v>50012</v>
      </c>
      <c r="K3305" t="s">
        <v>13299</v>
      </c>
      <c r="L3305" t="str">
        <f>VLOOKUP(K3305,'[1]movimento-per-comune-ambito-201'!$B$2:$D$547,3,FALSE)</f>
        <v>Firenze e area fiorentina</v>
      </c>
      <c r="M3305" t="s">
        <v>13300</v>
      </c>
      <c r="N3305">
        <v>1</v>
      </c>
      <c r="O3305" t="s">
        <v>13349</v>
      </c>
      <c r="Q3305">
        <v>55698090</v>
      </c>
    </row>
    <row r="3306" spans="1:17" x14ac:dyDescent="0.25">
      <c r="A3306">
        <v>25337</v>
      </c>
      <c r="B3306" t="s">
        <v>13350</v>
      </c>
      <c r="C3306" s="1">
        <v>437620012</v>
      </c>
      <c r="D3306" s="1">
        <v>113814867</v>
      </c>
      <c r="E3306">
        <v>48001</v>
      </c>
      <c r="F3306" t="str">
        <f>VLOOKUP(E3306,'[1]movimento-per-comune-ambito-201'!$C$2:$D$547,2,0)</f>
        <v>Firenze e area fiorentina</v>
      </c>
      <c r="G3306" t="s">
        <v>63134</v>
      </c>
      <c r="H3306" t="s">
        <v>15</v>
      </c>
      <c r="I3306" t="s">
        <v>13351</v>
      </c>
      <c r="J3306">
        <v>50012</v>
      </c>
      <c r="K3306" t="s">
        <v>13299</v>
      </c>
      <c r="L3306" t="str">
        <f>VLOOKUP(K3306,'[1]movimento-per-comune-ambito-201'!$B$2:$D$547,3,FALSE)</f>
        <v>Firenze e area fiorentina</v>
      </c>
      <c r="M3306" t="s">
        <v>13300</v>
      </c>
      <c r="N3306">
        <v>1</v>
      </c>
      <c r="O3306" t="s">
        <v>13352</v>
      </c>
      <c r="Q3306">
        <v>3922010549</v>
      </c>
    </row>
    <row r="3307" spans="1:17" x14ac:dyDescent="0.25">
      <c r="A3307">
        <v>25710</v>
      </c>
      <c r="B3307" t="s">
        <v>13353</v>
      </c>
      <c r="C3307" s="1">
        <v>4.3692217499999904E+16</v>
      </c>
      <c r="D3307" s="1">
        <v>1.13411142999999E+16</v>
      </c>
      <c r="E3307">
        <v>48001</v>
      </c>
      <c r="F3307" t="str">
        <f>VLOOKUP(E3307,'[1]movimento-per-comune-ambito-201'!$C$2:$D$547,2,0)</f>
        <v>Firenze e area fiorentina</v>
      </c>
      <c r="G3307" t="s">
        <v>63135</v>
      </c>
      <c r="H3307" t="s">
        <v>15</v>
      </c>
      <c r="I3307" t="s">
        <v>13354</v>
      </c>
      <c r="J3307">
        <v>50012</v>
      </c>
      <c r="K3307" t="s">
        <v>13299</v>
      </c>
      <c r="L3307" t="str">
        <f>VLOOKUP(K3307,'[1]movimento-per-comune-ambito-201'!$B$2:$D$547,3,FALSE)</f>
        <v>Firenze e area fiorentina</v>
      </c>
      <c r="M3307" t="s">
        <v>13300</v>
      </c>
      <c r="N3307">
        <v>2</v>
      </c>
      <c r="O3307" t="s">
        <v>13355</v>
      </c>
      <c r="Q3307">
        <v>556499711</v>
      </c>
    </row>
    <row r="3308" spans="1:17" x14ac:dyDescent="0.25">
      <c r="A3308">
        <v>8890</v>
      </c>
      <c r="B3308" t="s">
        <v>13356</v>
      </c>
      <c r="C3308" s="1">
        <v>4.3722602E+16</v>
      </c>
      <c r="D3308" s="1">
        <v>113544616</v>
      </c>
      <c r="E3308">
        <v>48001</v>
      </c>
      <c r="F3308" t="str">
        <f>VLOOKUP(E3308,'[1]movimento-per-comune-ambito-201'!$C$2:$D$547,2,0)</f>
        <v>Firenze e area fiorentina</v>
      </c>
      <c r="G3308" t="s">
        <v>63031</v>
      </c>
      <c r="H3308" t="s">
        <v>37</v>
      </c>
      <c r="I3308" t="s">
        <v>13357</v>
      </c>
      <c r="J3308">
        <v>50012</v>
      </c>
      <c r="K3308" t="s">
        <v>13299</v>
      </c>
      <c r="L3308" t="str">
        <f>VLOOKUP(K3308,'[1]movimento-per-comune-ambito-201'!$B$2:$D$547,3,FALSE)</f>
        <v>Firenze e area fiorentina</v>
      </c>
      <c r="M3308" t="s">
        <v>13300</v>
      </c>
      <c r="N3308">
        <v>0</v>
      </c>
      <c r="O3308" t="s">
        <v>13358</v>
      </c>
      <c r="P3308" t="s">
        <v>13359</v>
      </c>
      <c r="Q3308">
        <v>55621822</v>
      </c>
    </row>
    <row r="3309" spans="1:17" x14ac:dyDescent="0.25">
      <c r="A3309">
        <v>8892</v>
      </c>
      <c r="B3309" t="s">
        <v>13360</v>
      </c>
      <c r="C3309" s="1">
        <v>4.3732385E+16</v>
      </c>
      <c r="D3309" s="1">
        <v>11367322</v>
      </c>
      <c r="E3309">
        <v>48001</v>
      </c>
      <c r="F3309" t="str">
        <f>VLOOKUP(E3309,'[1]movimento-per-comune-ambito-201'!$C$2:$D$547,2,0)</f>
        <v>Firenze e area fiorentina</v>
      </c>
      <c r="G3309" t="s">
        <v>63040</v>
      </c>
      <c r="H3309" t="s">
        <v>37</v>
      </c>
      <c r="I3309" t="s">
        <v>13361</v>
      </c>
      <c r="J3309">
        <v>50012</v>
      </c>
      <c r="K3309" t="s">
        <v>13299</v>
      </c>
      <c r="L3309" t="str">
        <f>VLOOKUP(K3309,'[1]movimento-per-comune-ambito-201'!$B$2:$D$547,3,FALSE)</f>
        <v>Firenze e area fiorentina</v>
      </c>
      <c r="M3309" t="s">
        <v>13300</v>
      </c>
      <c r="N3309">
        <v>0</v>
      </c>
      <c r="O3309" t="s">
        <v>13362</v>
      </c>
      <c r="P3309" t="s">
        <v>13363</v>
      </c>
      <c r="Q3309">
        <v>556511512</v>
      </c>
    </row>
    <row r="3310" spans="1:17" x14ac:dyDescent="0.25">
      <c r="A3310">
        <v>8894</v>
      </c>
      <c r="B3310" t="s">
        <v>13364</v>
      </c>
      <c r="C3310" s="1">
        <v>4.37262326E+16</v>
      </c>
      <c r="D3310" s="1">
        <v>113096709</v>
      </c>
      <c r="E3310">
        <v>48001</v>
      </c>
      <c r="F3310" t="str">
        <f>VLOOKUP(E3310,'[1]movimento-per-comune-ambito-201'!$C$2:$D$547,2,0)</f>
        <v>Firenze e area fiorentina</v>
      </c>
      <c r="G3310" t="s">
        <v>63043</v>
      </c>
      <c r="H3310" t="s">
        <v>37</v>
      </c>
      <c r="I3310" t="s">
        <v>13365</v>
      </c>
      <c r="J3310">
        <v>50012</v>
      </c>
      <c r="K3310" t="s">
        <v>13299</v>
      </c>
      <c r="L3310" t="str">
        <f>VLOOKUP(K3310,'[1]movimento-per-comune-ambito-201'!$B$2:$D$547,3,FALSE)</f>
        <v>Firenze e area fiorentina</v>
      </c>
      <c r="M3310" t="s">
        <v>13300</v>
      </c>
      <c r="N3310">
        <v>0</v>
      </c>
      <c r="O3310" t="s">
        <v>13366</v>
      </c>
      <c r="P3310" t="s">
        <v>13367</v>
      </c>
      <c r="Q3310">
        <v>55643845</v>
      </c>
    </row>
    <row r="3311" spans="1:17" x14ac:dyDescent="0.25">
      <c r="A3311">
        <v>21703</v>
      </c>
      <c r="B3311" t="s">
        <v>13368</v>
      </c>
      <c r="C3311" s="1">
        <v>4.3746683599999904E+16</v>
      </c>
      <c r="D3311" s="1">
        <v>113172231</v>
      </c>
      <c r="E3311">
        <v>48001</v>
      </c>
      <c r="F3311" t="str">
        <f>VLOOKUP(E3311,'[1]movimento-per-comune-ambito-201'!$C$2:$D$547,2,0)</f>
        <v>Firenze e area fiorentina</v>
      </c>
      <c r="G3311" t="s">
        <v>63151</v>
      </c>
      <c r="H3311" t="s">
        <v>37</v>
      </c>
      <c r="I3311" t="s">
        <v>13369</v>
      </c>
      <c r="J3311">
        <v>0</v>
      </c>
      <c r="K3311" t="s">
        <v>13299</v>
      </c>
      <c r="L3311" t="str">
        <f>VLOOKUP(K3311,'[1]movimento-per-comune-ambito-201'!$B$2:$D$547,3,FALSE)</f>
        <v>Firenze e area fiorentina</v>
      </c>
      <c r="M3311" t="s">
        <v>13300</v>
      </c>
      <c r="N3311">
        <v>0</v>
      </c>
      <c r="O3311" t="s">
        <v>13370</v>
      </c>
      <c r="P3311" t="s">
        <v>13371</v>
      </c>
      <c r="Q3311">
        <v>55633663</v>
      </c>
    </row>
    <row r="3312" spans="1:17" x14ac:dyDescent="0.25">
      <c r="A3312">
        <v>8896</v>
      </c>
      <c r="B3312" t="s">
        <v>13372</v>
      </c>
      <c r="C3312" s="1">
        <v>4.3764623999999904E+16</v>
      </c>
      <c r="D3312" s="1">
        <v>1.1333588E+16</v>
      </c>
      <c r="E3312">
        <v>48001</v>
      </c>
      <c r="F3312" t="str">
        <f>VLOOKUP(E3312,'[1]movimento-per-comune-ambito-201'!$C$2:$D$547,2,0)</f>
        <v>Firenze e area fiorentina</v>
      </c>
      <c r="G3312" t="s">
        <v>63130</v>
      </c>
      <c r="H3312" t="s">
        <v>41</v>
      </c>
      <c r="I3312" t="s">
        <v>13373</v>
      </c>
      <c r="J3312">
        <v>50012</v>
      </c>
      <c r="K3312" t="s">
        <v>13299</v>
      </c>
      <c r="L3312" t="str">
        <f>VLOOKUP(K3312,'[1]movimento-per-comune-ambito-201'!$B$2:$D$547,3,FALSE)</f>
        <v>Firenze e area fiorentina</v>
      </c>
      <c r="M3312" t="s">
        <v>13300</v>
      </c>
      <c r="N3312">
        <v>5</v>
      </c>
      <c r="O3312" t="s">
        <v>13374</v>
      </c>
      <c r="P3312" t="s">
        <v>13375</v>
      </c>
      <c r="Q3312">
        <v>5562611</v>
      </c>
    </row>
    <row r="3313" spans="1:17" x14ac:dyDescent="0.25">
      <c r="A3313">
        <v>8897</v>
      </c>
      <c r="B3313" t="s">
        <v>13376</v>
      </c>
      <c r="C3313" s="1">
        <v>4375723987560530</v>
      </c>
      <c r="D3313" s="1">
        <v>1.13117337226867E+16</v>
      </c>
      <c r="E3313">
        <v>48001</v>
      </c>
      <c r="F3313" t="str">
        <f>VLOOKUP(E3313,'[1]movimento-per-comune-ambito-201'!$C$2:$D$547,2,0)</f>
        <v>Firenze e area fiorentina</v>
      </c>
      <c r="G3313" t="s">
        <v>63020</v>
      </c>
      <c r="H3313" t="s">
        <v>41</v>
      </c>
      <c r="I3313" t="s">
        <v>13377</v>
      </c>
      <c r="J3313">
        <v>50012</v>
      </c>
      <c r="K3313" t="s">
        <v>13299</v>
      </c>
      <c r="L3313" t="str">
        <f>VLOOKUP(K3313,'[1]movimento-per-comune-ambito-201'!$B$2:$D$547,3,FALSE)</f>
        <v>Firenze e area fiorentina</v>
      </c>
      <c r="M3313" t="s">
        <v>13300</v>
      </c>
      <c r="N3313">
        <v>4</v>
      </c>
      <c r="O3313" t="s">
        <v>13378</v>
      </c>
      <c r="P3313" t="s">
        <v>13379</v>
      </c>
      <c r="Q3313">
        <v>5563711</v>
      </c>
    </row>
    <row r="3314" spans="1:17" x14ac:dyDescent="0.25">
      <c r="A3314">
        <v>8898</v>
      </c>
      <c r="B3314" t="s">
        <v>13380</v>
      </c>
      <c r="C3314" s="1">
        <v>437523993</v>
      </c>
      <c r="D3314" s="1">
        <v>1.13070799999999E+16</v>
      </c>
      <c r="E3314">
        <v>48001</v>
      </c>
      <c r="F3314" t="str">
        <f>VLOOKUP(E3314,'[1]movimento-per-comune-ambito-201'!$C$2:$D$547,2,0)</f>
        <v>Firenze e area fiorentina</v>
      </c>
      <c r="G3314" t="s">
        <v>63054</v>
      </c>
      <c r="H3314" t="s">
        <v>41</v>
      </c>
      <c r="I3314" t="s">
        <v>13381</v>
      </c>
      <c r="J3314">
        <v>50012</v>
      </c>
      <c r="K3314" t="s">
        <v>13299</v>
      </c>
      <c r="L3314" t="str">
        <f>VLOOKUP(K3314,'[1]movimento-per-comune-ambito-201'!$B$2:$D$547,3,FALSE)</f>
        <v>Firenze e area fiorentina</v>
      </c>
      <c r="M3314" t="s">
        <v>13300</v>
      </c>
      <c r="N3314">
        <v>4</v>
      </c>
      <c r="O3314" t="s">
        <v>13382</v>
      </c>
      <c r="P3314" t="s">
        <v>13383</v>
      </c>
      <c r="Q3314">
        <v>556822000</v>
      </c>
    </row>
    <row r="3315" spans="1:17" x14ac:dyDescent="0.25">
      <c r="A3315">
        <v>8899</v>
      </c>
      <c r="B3315" t="s">
        <v>13384</v>
      </c>
      <c r="C3315" s="1">
        <v>4.37523128123042E+16</v>
      </c>
      <c r="D3315" s="1">
        <v>1.13434806174439E+16</v>
      </c>
      <c r="E3315">
        <v>48001</v>
      </c>
      <c r="F3315" t="str">
        <f>VLOOKUP(E3315,'[1]movimento-per-comune-ambito-201'!$C$2:$D$547,2,0)</f>
        <v>Firenze e area fiorentina</v>
      </c>
      <c r="G3315" t="s">
        <v>63032</v>
      </c>
      <c r="H3315" t="s">
        <v>52</v>
      </c>
      <c r="I3315" t="s">
        <v>13385</v>
      </c>
      <c r="J3315">
        <v>50012</v>
      </c>
      <c r="K3315" t="s">
        <v>13299</v>
      </c>
      <c r="L3315" t="str">
        <f>VLOOKUP(K3315,'[1]movimento-per-comune-ambito-201'!$B$2:$D$547,3,FALSE)</f>
        <v>Firenze e area fiorentina</v>
      </c>
      <c r="M3315" t="s">
        <v>13300</v>
      </c>
      <c r="N3315">
        <v>0</v>
      </c>
      <c r="O3315" t="s">
        <v>13386</v>
      </c>
      <c r="P3315" t="s">
        <v>13387</v>
      </c>
      <c r="Q3315">
        <v>55630951</v>
      </c>
    </row>
    <row r="3316" spans="1:17" x14ac:dyDescent="0.25">
      <c r="A3316">
        <v>8902</v>
      </c>
      <c r="B3316" t="s">
        <v>13388</v>
      </c>
      <c r="C3316" s="1">
        <v>4372430749811530</v>
      </c>
      <c r="D3316" s="1">
        <v>1.12894143529174E+16</v>
      </c>
      <c r="E3316">
        <v>48001</v>
      </c>
      <c r="F3316" t="str">
        <f>VLOOKUP(E3316,'[1]movimento-per-comune-ambito-201'!$C$2:$D$547,2,0)</f>
        <v>Firenze e area fiorentina</v>
      </c>
      <c r="G3316" t="s">
        <v>63022</v>
      </c>
      <c r="H3316" t="s">
        <v>52</v>
      </c>
      <c r="I3316" t="s">
        <v>13389</v>
      </c>
      <c r="J3316">
        <v>50012</v>
      </c>
      <c r="K3316" t="s">
        <v>13299</v>
      </c>
      <c r="L3316" t="str">
        <f>VLOOKUP(K3316,'[1]movimento-per-comune-ambito-201'!$B$2:$D$547,3,FALSE)</f>
        <v>Firenze e area fiorentina</v>
      </c>
      <c r="M3316" t="s">
        <v>13300</v>
      </c>
      <c r="N3316">
        <v>0</v>
      </c>
      <c r="O3316" t="s">
        <v>13390</v>
      </c>
      <c r="P3316" t="s">
        <v>13391</v>
      </c>
      <c r="Q3316">
        <v>55642028</v>
      </c>
    </row>
    <row r="3317" spans="1:17" x14ac:dyDescent="0.25">
      <c r="A3317">
        <v>8903</v>
      </c>
      <c r="B3317" t="s">
        <v>13392</v>
      </c>
      <c r="C3317" s="1">
        <v>4.3736273699999904E+16</v>
      </c>
      <c r="D3317" s="1">
        <v>1.12763095999999E+16</v>
      </c>
      <c r="E3317">
        <v>48001</v>
      </c>
      <c r="F3317" t="str">
        <f>VLOOKUP(E3317,'[1]movimento-per-comune-ambito-201'!$C$2:$D$547,2,0)</f>
        <v>Firenze e area fiorentina</v>
      </c>
      <c r="G3317" t="s">
        <v>63024</v>
      </c>
      <c r="H3317" t="s">
        <v>52</v>
      </c>
      <c r="I3317" t="s">
        <v>13393</v>
      </c>
      <c r="J3317">
        <v>50012</v>
      </c>
      <c r="K3317" t="s">
        <v>13299</v>
      </c>
      <c r="L3317" t="str">
        <f>VLOOKUP(K3317,'[1]movimento-per-comune-ambito-201'!$B$2:$D$547,3,FALSE)</f>
        <v>Firenze e area fiorentina</v>
      </c>
      <c r="M3317" t="s">
        <v>13300</v>
      </c>
      <c r="N3317">
        <v>0</v>
      </c>
      <c r="O3317" t="s">
        <v>13394</v>
      </c>
      <c r="P3317" t="s">
        <v>13395</v>
      </c>
      <c r="Q3317">
        <v>55641599</v>
      </c>
    </row>
    <row r="3318" spans="1:17" x14ac:dyDescent="0.25">
      <c r="A3318">
        <v>8905</v>
      </c>
      <c r="B3318" t="s">
        <v>13396</v>
      </c>
      <c r="C3318" s="1">
        <v>4.37629998E+16</v>
      </c>
      <c r="D3318" s="1">
        <v>1.12915057999999E+16</v>
      </c>
      <c r="E3318">
        <v>48001</v>
      </c>
      <c r="F3318" t="str">
        <f>VLOOKUP(E3318,'[1]movimento-per-comune-ambito-201'!$C$2:$D$547,2,0)</f>
        <v>Firenze e area fiorentina</v>
      </c>
      <c r="G3318" t="s">
        <v>63066</v>
      </c>
      <c r="H3318" t="s">
        <v>52</v>
      </c>
      <c r="I3318" t="s">
        <v>13397</v>
      </c>
      <c r="J3318">
        <v>50012</v>
      </c>
      <c r="K3318" t="s">
        <v>13299</v>
      </c>
      <c r="L3318" t="str">
        <f>VLOOKUP(K3318,'[1]movimento-per-comune-ambito-201'!$B$2:$D$547,3,FALSE)</f>
        <v>Firenze e area fiorentina</v>
      </c>
      <c r="M3318" t="s">
        <v>13300</v>
      </c>
      <c r="N3318">
        <v>0</v>
      </c>
      <c r="O3318" t="s">
        <v>13398</v>
      </c>
      <c r="P3318" t="s">
        <v>13399</v>
      </c>
      <c r="Q3318">
        <v>55696220</v>
      </c>
    </row>
    <row r="3319" spans="1:17" x14ac:dyDescent="0.25">
      <c r="A3319">
        <v>8909</v>
      </c>
      <c r="B3319" t="s">
        <v>13400</v>
      </c>
      <c r="C3319" s="1">
        <v>4.3772939999999904E+16</v>
      </c>
      <c r="D3319" s="1">
        <v>1.13821379999999E+16</v>
      </c>
      <c r="E3319">
        <v>48001</v>
      </c>
      <c r="F3319" t="str">
        <f>VLOOKUP(E3319,'[1]movimento-per-comune-ambito-201'!$C$2:$D$547,2,0)</f>
        <v>Firenze e area fiorentina</v>
      </c>
      <c r="G3319" t="s">
        <v>63068</v>
      </c>
      <c r="H3319" t="s">
        <v>52</v>
      </c>
      <c r="I3319" t="s">
        <v>13401</v>
      </c>
      <c r="J3319">
        <v>50012</v>
      </c>
      <c r="K3319" t="s">
        <v>13299</v>
      </c>
      <c r="L3319" t="str">
        <f>VLOOKUP(K3319,'[1]movimento-per-comune-ambito-201'!$B$2:$D$547,3,FALSE)</f>
        <v>Firenze e area fiorentina</v>
      </c>
      <c r="M3319" t="s">
        <v>13300</v>
      </c>
      <c r="N3319">
        <v>0</v>
      </c>
      <c r="O3319" t="s">
        <v>13402</v>
      </c>
      <c r="P3319" t="s">
        <v>13403</v>
      </c>
      <c r="Q3319">
        <v>55698096</v>
      </c>
    </row>
    <row r="3320" spans="1:17" x14ac:dyDescent="0.25">
      <c r="A3320">
        <v>8912</v>
      </c>
      <c r="B3320" t="s">
        <v>13404</v>
      </c>
      <c r="C3320" s="1">
        <v>4.3727190999999904E+16</v>
      </c>
      <c r="D3320" s="1">
        <v>11307397</v>
      </c>
      <c r="E3320">
        <v>48001</v>
      </c>
      <c r="F3320" t="str">
        <f>VLOOKUP(E3320,'[1]movimento-per-comune-ambito-201'!$C$2:$D$547,2,0)</f>
        <v>Firenze e area fiorentina</v>
      </c>
      <c r="G3320" t="s">
        <v>63071</v>
      </c>
      <c r="H3320" t="s">
        <v>52</v>
      </c>
      <c r="I3320" t="s">
        <v>13405</v>
      </c>
      <c r="J3320">
        <v>50011</v>
      </c>
      <c r="K3320" t="s">
        <v>13299</v>
      </c>
      <c r="L3320" t="str">
        <f>VLOOKUP(K3320,'[1]movimento-per-comune-ambito-201'!$B$2:$D$547,3,FALSE)</f>
        <v>Firenze e area fiorentina</v>
      </c>
      <c r="M3320" t="s">
        <v>13300</v>
      </c>
      <c r="N3320">
        <v>0</v>
      </c>
      <c r="O3320" t="s">
        <v>13406</v>
      </c>
      <c r="P3320" t="s">
        <v>13407</v>
      </c>
      <c r="Q3320">
        <v>55621819</v>
      </c>
    </row>
    <row r="3321" spans="1:17" x14ac:dyDescent="0.25">
      <c r="A3321">
        <v>8913</v>
      </c>
      <c r="B3321" t="s">
        <v>4225</v>
      </c>
      <c r="C3321" s="1">
        <v>4.3753663799999904E+16</v>
      </c>
      <c r="D3321" s="1">
        <v>113226104</v>
      </c>
      <c r="E3321">
        <v>48001</v>
      </c>
      <c r="F3321" t="str">
        <f>VLOOKUP(E3321,'[1]movimento-per-comune-ambito-201'!$C$2:$D$547,2,0)</f>
        <v>Firenze e area fiorentina</v>
      </c>
      <c r="G3321" t="s">
        <v>63362</v>
      </c>
      <c r="H3321" t="s">
        <v>52</v>
      </c>
      <c r="I3321" t="s">
        <v>13408</v>
      </c>
      <c r="J3321">
        <v>50015</v>
      </c>
      <c r="K3321" t="s">
        <v>13299</v>
      </c>
      <c r="L3321" t="str">
        <f>VLOOKUP(K3321,'[1]movimento-per-comune-ambito-201'!$B$2:$D$547,3,FALSE)</f>
        <v>Firenze e area fiorentina</v>
      </c>
      <c r="M3321" t="s">
        <v>13300</v>
      </c>
      <c r="N3321">
        <v>0</v>
      </c>
      <c r="O3321" t="s">
        <v>13409</v>
      </c>
      <c r="Q3321">
        <v>55643666</v>
      </c>
    </row>
    <row r="3322" spans="1:17" x14ac:dyDescent="0.25">
      <c r="A3322">
        <v>17205</v>
      </c>
      <c r="B3322" t="s">
        <v>13410</v>
      </c>
      <c r="C3322" s="1">
        <v>4.37442786E+16</v>
      </c>
      <c r="D3322" s="1">
        <v>113620769</v>
      </c>
      <c r="E3322">
        <v>48001</v>
      </c>
      <c r="F3322" t="str">
        <f>VLOOKUP(E3322,'[1]movimento-per-comune-ambito-201'!$C$2:$D$547,2,0)</f>
        <v>Firenze e area fiorentina</v>
      </c>
      <c r="G3322" t="s">
        <v>63074</v>
      </c>
      <c r="H3322" t="s">
        <v>52</v>
      </c>
      <c r="I3322" t="s">
        <v>13411</v>
      </c>
      <c r="J3322">
        <v>50012</v>
      </c>
      <c r="K3322" t="s">
        <v>13299</v>
      </c>
      <c r="L3322" t="str">
        <f>VLOOKUP(K3322,'[1]movimento-per-comune-ambito-201'!$B$2:$D$547,3,FALSE)</f>
        <v>Firenze e area fiorentina</v>
      </c>
      <c r="M3322" t="s">
        <v>13300</v>
      </c>
      <c r="N3322">
        <v>0</v>
      </c>
      <c r="O3322" t="s">
        <v>13412</v>
      </c>
      <c r="P3322" t="s">
        <v>13413</v>
      </c>
      <c r="Q3322">
        <v>55631807</v>
      </c>
    </row>
    <row r="3323" spans="1:17" x14ac:dyDescent="0.25">
      <c r="A3323">
        <v>9088</v>
      </c>
      <c r="B3323" t="s">
        <v>13414</v>
      </c>
      <c r="C3323" s="1">
        <v>4.3852679999999904E+16</v>
      </c>
      <c r="D3323" s="1">
        <v>1.1162055E+16</v>
      </c>
      <c r="E3323">
        <v>48005</v>
      </c>
      <c r="F3323" t="str">
        <f>VLOOKUP(E3323,'[1]movimento-per-comune-ambito-201'!$C$2:$D$547,2,0)</f>
        <v>Firenze e area fiorentina</v>
      </c>
      <c r="G3323" t="s">
        <v>63917</v>
      </c>
      <c r="H3323" t="s">
        <v>37</v>
      </c>
      <c r="I3323" t="s">
        <v>13415</v>
      </c>
      <c r="J3323">
        <v>50041</v>
      </c>
      <c r="K3323" t="s">
        <v>13416</v>
      </c>
      <c r="L3323" t="str">
        <f>VLOOKUP(K3323,'[1]movimento-per-comune-ambito-201'!$B$2:$D$547,3,FALSE)</f>
        <v>Firenze e area fiorentina</v>
      </c>
      <c r="M3323" t="s">
        <v>13300</v>
      </c>
      <c r="N3323">
        <v>0</v>
      </c>
      <c r="O3323" t="s">
        <v>13417</v>
      </c>
      <c r="Q3323">
        <v>558826914</v>
      </c>
    </row>
    <row r="3324" spans="1:17" x14ac:dyDescent="0.25">
      <c r="A3324">
        <v>20843</v>
      </c>
      <c r="B3324" t="s">
        <v>13418</v>
      </c>
      <c r="C3324" s="1">
        <v>4.3751716E+16</v>
      </c>
      <c r="D3324" s="1">
        <v>11322046</v>
      </c>
      <c r="E3324">
        <v>48001</v>
      </c>
      <c r="F3324" t="str">
        <f>VLOOKUP(E3324,'[1]movimento-per-comune-ambito-201'!$C$2:$D$547,2,0)</f>
        <v>Firenze e area fiorentina</v>
      </c>
      <c r="G3324" t="s">
        <v>63076</v>
      </c>
      <c r="H3324" t="s">
        <v>52</v>
      </c>
      <c r="I3324" t="s">
        <v>13419</v>
      </c>
      <c r="J3324">
        <v>50012</v>
      </c>
      <c r="K3324" t="s">
        <v>13299</v>
      </c>
      <c r="L3324" t="str">
        <f>VLOOKUP(K3324,'[1]movimento-per-comune-ambito-201'!$B$2:$D$547,3,FALSE)</f>
        <v>Firenze e area fiorentina</v>
      </c>
      <c r="M3324" t="s">
        <v>13300</v>
      </c>
      <c r="N3324">
        <v>0</v>
      </c>
      <c r="O3324" t="s">
        <v>13420</v>
      </c>
      <c r="P3324" t="s">
        <v>13421</v>
      </c>
      <c r="Q3324">
        <v>55632625</v>
      </c>
    </row>
    <row r="3325" spans="1:17" x14ac:dyDescent="0.25">
      <c r="A3325">
        <v>21713</v>
      </c>
      <c r="B3325" t="s">
        <v>13422</v>
      </c>
      <c r="C3325" s="1">
        <v>4.3713802E+16</v>
      </c>
      <c r="D3325" s="1">
        <v>11310533</v>
      </c>
      <c r="E3325">
        <v>48001</v>
      </c>
      <c r="F3325" t="str">
        <f>VLOOKUP(E3325,'[1]movimento-per-comune-ambito-201'!$C$2:$D$547,2,0)</f>
        <v>Firenze e area fiorentina</v>
      </c>
      <c r="G3325" t="s">
        <v>63078</v>
      </c>
      <c r="H3325" t="s">
        <v>52</v>
      </c>
      <c r="I3325" t="s">
        <v>13423</v>
      </c>
      <c r="J3325">
        <v>50012</v>
      </c>
      <c r="K3325" t="s">
        <v>13299</v>
      </c>
      <c r="L3325" t="str">
        <f>VLOOKUP(K3325,'[1]movimento-per-comune-ambito-201'!$B$2:$D$547,3,FALSE)</f>
        <v>Firenze e area fiorentina</v>
      </c>
      <c r="M3325" t="s">
        <v>13300</v>
      </c>
      <c r="N3325">
        <v>0</v>
      </c>
      <c r="O3325" t="s">
        <v>13424</v>
      </c>
      <c r="P3325" t="s">
        <v>13425</v>
      </c>
      <c r="Q3325">
        <v>55641542</v>
      </c>
    </row>
    <row r="3326" spans="1:17" x14ac:dyDescent="0.25">
      <c r="A3326">
        <v>25621</v>
      </c>
      <c r="B3326" t="s">
        <v>10819</v>
      </c>
      <c r="C3326" s="1">
        <v>4.37540203E+16</v>
      </c>
      <c r="D3326" s="1">
        <v>113185105</v>
      </c>
      <c r="E3326">
        <v>48001</v>
      </c>
      <c r="F3326" t="str">
        <f>VLOOKUP(E3326,'[1]movimento-per-comune-ambito-201'!$C$2:$D$547,2,0)</f>
        <v>Firenze e area fiorentina</v>
      </c>
      <c r="G3326" t="s">
        <v>63080</v>
      </c>
      <c r="H3326" t="s">
        <v>52</v>
      </c>
      <c r="I3326" t="s">
        <v>13426</v>
      </c>
      <c r="J3326">
        <v>50012</v>
      </c>
      <c r="K3326" t="s">
        <v>13299</v>
      </c>
      <c r="L3326" t="str">
        <f>VLOOKUP(K3326,'[1]movimento-per-comune-ambito-201'!$B$2:$D$547,3,FALSE)</f>
        <v>Firenze e area fiorentina</v>
      </c>
      <c r="M3326" t="s">
        <v>13300</v>
      </c>
      <c r="N3326">
        <v>0</v>
      </c>
      <c r="O3326" t="s">
        <v>13427</v>
      </c>
      <c r="Q3326">
        <v>3408688871</v>
      </c>
    </row>
    <row r="3327" spans="1:17" x14ac:dyDescent="0.25">
      <c r="A3327">
        <v>8915</v>
      </c>
      <c r="B3327" t="s">
        <v>13428</v>
      </c>
      <c r="C3327" s="1">
        <v>4.3732385E+16</v>
      </c>
      <c r="D3327" s="1">
        <v>11367322</v>
      </c>
      <c r="E3327">
        <v>48001</v>
      </c>
      <c r="F3327" t="str">
        <f>VLOOKUP(E3327,'[1]movimento-per-comune-ambito-201'!$C$2:$D$547,2,0)</f>
        <v>Firenze e area fiorentina</v>
      </c>
      <c r="G3327" t="s">
        <v>63036</v>
      </c>
      <c r="H3327" t="s">
        <v>75</v>
      </c>
      <c r="I3327" t="s">
        <v>13429</v>
      </c>
      <c r="J3327">
        <v>50012</v>
      </c>
      <c r="K3327" t="s">
        <v>13299</v>
      </c>
      <c r="L3327" t="str">
        <f>VLOOKUP(K3327,'[1]movimento-per-comune-ambito-201'!$B$2:$D$547,3,FALSE)</f>
        <v>Firenze e area fiorentina</v>
      </c>
      <c r="M3327" t="s">
        <v>13300</v>
      </c>
      <c r="N3327">
        <v>0</v>
      </c>
      <c r="O3327" t="s">
        <v>13430</v>
      </c>
      <c r="P3327" t="s">
        <v>13431</v>
      </c>
      <c r="Q3327">
        <v>556511512</v>
      </c>
    </row>
    <row r="3328" spans="1:17" x14ac:dyDescent="0.25">
      <c r="A3328">
        <v>8916</v>
      </c>
      <c r="B3328" t="s">
        <v>13432</v>
      </c>
      <c r="C3328" s="1">
        <v>4.3752993170451904E+16</v>
      </c>
      <c r="D3328" s="1">
        <v>1.13172376155853E+16</v>
      </c>
      <c r="E3328">
        <v>48001</v>
      </c>
      <c r="F3328" t="str">
        <f>VLOOKUP(E3328,'[1]movimento-per-comune-ambito-201'!$C$2:$D$547,2,0)</f>
        <v>Firenze e area fiorentina</v>
      </c>
      <c r="G3328" t="s">
        <v>63247</v>
      </c>
      <c r="H3328" t="s">
        <v>75</v>
      </c>
      <c r="I3328" t="s">
        <v>13433</v>
      </c>
      <c r="J3328">
        <v>50012</v>
      </c>
      <c r="K3328" t="s">
        <v>13299</v>
      </c>
      <c r="L3328" t="str">
        <f>VLOOKUP(K3328,'[1]movimento-per-comune-ambito-201'!$B$2:$D$547,3,FALSE)</f>
        <v>Firenze e area fiorentina</v>
      </c>
      <c r="M3328" t="s">
        <v>13300</v>
      </c>
      <c r="N3328">
        <v>0</v>
      </c>
      <c r="O3328" t="s">
        <v>13434</v>
      </c>
      <c r="P3328" t="s">
        <v>13435</v>
      </c>
      <c r="Q3328">
        <v>55631143</v>
      </c>
    </row>
    <row r="3329" spans="1:17" x14ac:dyDescent="0.25">
      <c r="A3329">
        <v>8918</v>
      </c>
      <c r="B3329" t="s">
        <v>13436</v>
      </c>
      <c r="C3329" s="1">
        <v>4.37224179E+16</v>
      </c>
      <c r="D3329" s="1">
        <v>112873105</v>
      </c>
      <c r="E3329">
        <v>48001</v>
      </c>
      <c r="F3329" t="str">
        <f>VLOOKUP(E3329,'[1]movimento-per-comune-ambito-201'!$C$2:$D$547,2,0)</f>
        <v>Firenze e area fiorentina</v>
      </c>
      <c r="G3329" t="s">
        <v>63147</v>
      </c>
      <c r="H3329" t="s">
        <v>75</v>
      </c>
      <c r="I3329" t="s">
        <v>13437</v>
      </c>
      <c r="J3329">
        <v>50012</v>
      </c>
      <c r="K3329" t="s">
        <v>13299</v>
      </c>
      <c r="L3329" t="str">
        <f>VLOOKUP(K3329,'[1]movimento-per-comune-ambito-201'!$B$2:$D$547,3,FALSE)</f>
        <v>Firenze e area fiorentina</v>
      </c>
      <c r="M3329" t="s">
        <v>13300</v>
      </c>
      <c r="N3329">
        <v>0</v>
      </c>
      <c r="O3329" t="s">
        <v>13438</v>
      </c>
      <c r="P3329" t="s">
        <v>13439</v>
      </c>
      <c r="Q3329">
        <v>55643828</v>
      </c>
    </row>
    <row r="3330" spans="1:17" x14ac:dyDescent="0.25">
      <c r="A3330">
        <v>12779</v>
      </c>
      <c r="B3330" t="s">
        <v>13440</v>
      </c>
      <c r="C3330" s="1">
        <v>437554801</v>
      </c>
      <c r="D3330" s="1">
        <v>113100007</v>
      </c>
      <c r="E3330">
        <v>48001</v>
      </c>
      <c r="F3330" t="str">
        <f>VLOOKUP(E3330,'[1]movimento-per-comune-ambito-201'!$C$2:$D$547,2,0)</f>
        <v>Firenze e area fiorentina</v>
      </c>
      <c r="G3330" t="s">
        <v>63442</v>
      </c>
      <c r="H3330" t="s">
        <v>75</v>
      </c>
      <c r="I3330" t="s">
        <v>13441</v>
      </c>
      <c r="J3330">
        <v>50012</v>
      </c>
      <c r="K3330" t="s">
        <v>13299</v>
      </c>
      <c r="L3330" t="str">
        <f>VLOOKUP(K3330,'[1]movimento-per-comune-ambito-201'!$B$2:$D$547,3,FALSE)</f>
        <v>Firenze e area fiorentina</v>
      </c>
      <c r="M3330" t="s">
        <v>13300</v>
      </c>
      <c r="N3330">
        <v>0</v>
      </c>
      <c r="O3330" t="s">
        <v>13442</v>
      </c>
      <c r="P3330" t="s">
        <v>13443</v>
      </c>
      <c r="Q3330">
        <v>55637710</v>
      </c>
    </row>
    <row r="3331" spans="1:17" x14ac:dyDescent="0.25">
      <c r="A3331">
        <v>12780</v>
      </c>
      <c r="B3331" t="s">
        <v>13444</v>
      </c>
      <c r="C3331" s="1">
        <v>437554801</v>
      </c>
      <c r="D3331" s="1">
        <v>113100007</v>
      </c>
      <c r="E3331">
        <v>48001</v>
      </c>
      <c r="F3331" t="str">
        <f>VLOOKUP(E3331,'[1]movimento-per-comune-ambito-201'!$C$2:$D$547,2,0)</f>
        <v>Firenze e area fiorentina</v>
      </c>
      <c r="G3331" t="s">
        <v>63443</v>
      </c>
      <c r="H3331" t="s">
        <v>75</v>
      </c>
      <c r="I3331" t="s">
        <v>13441</v>
      </c>
      <c r="J3331">
        <v>50012</v>
      </c>
      <c r="K3331" t="s">
        <v>13299</v>
      </c>
      <c r="L3331" t="str">
        <f>VLOOKUP(K3331,'[1]movimento-per-comune-ambito-201'!$B$2:$D$547,3,FALSE)</f>
        <v>Firenze e area fiorentina</v>
      </c>
      <c r="M3331" t="s">
        <v>13300</v>
      </c>
      <c r="N3331">
        <v>0</v>
      </c>
      <c r="O3331" t="s">
        <v>13445</v>
      </c>
      <c r="P3331" t="s">
        <v>13443</v>
      </c>
      <c r="Q3331">
        <v>55637710</v>
      </c>
    </row>
    <row r="3332" spans="1:17" x14ac:dyDescent="0.25">
      <c r="A3332">
        <v>15140</v>
      </c>
      <c r="B3332" t="s">
        <v>13446</v>
      </c>
      <c r="C3332" s="1">
        <v>4.3724429999999904E+16</v>
      </c>
      <c r="D3332" s="1">
        <v>11286712</v>
      </c>
      <c r="E3332">
        <v>48001</v>
      </c>
      <c r="F3332" t="str">
        <f>VLOOKUP(E3332,'[1]movimento-per-comune-ambito-201'!$C$2:$D$547,2,0)</f>
        <v>Firenze e area fiorentina</v>
      </c>
      <c r="G3332" t="s">
        <v>63363</v>
      </c>
      <c r="H3332" t="s">
        <v>75</v>
      </c>
      <c r="I3332" t="s">
        <v>13437</v>
      </c>
      <c r="J3332">
        <v>50012</v>
      </c>
      <c r="K3332" t="s">
        <v>13299</v>
      </c>
      <c r="L3332" t="str">
        <f>VLOOKUP(K3332,'[1]movimento-per-comune-ambito-201'!$B$2:$D$547,3,FALSE)</f>
        <v>Firenze e area fiorentina</v>
      </c>
      <c r="M3332" t="s">
        <v>13300</v>
      </c>
      <c r="N3332">
        <v>0</v>
      </c>
      <c r="O3332" t="s">
        <v>13438</v>
      </c>
      <c r="P3332" t="s">
        <v>13439</v>
      </c>
      <c r="Q3332">
        <v>55643828</v>
      </c>
    </row>
    <row r="3333" spans="1:17" x14ac:dyDescent="0.25">
      <c r="A3333">
        <v>15141</v>
      </c>
      <c r="B3333" t="s">
        <v>13447</v>
      </c>
      <c r="C3333" s="1">
        <v>4.3727625E+16</v>
      </c>
      <c r="D3333" s="1">
        <v>112807952</v>
      </c>
      <c r="E3333">
        <v>48001</v>
      </c>
      <c r="F3333" t="str">
        <f>VLOOKUP(E3333,'[1]movimento-per-comune-ambito-201'!$C$2:$D$547,2,0)</f>
        <v>Firenze e area fiorentina</v>
      </c>
      <c r="G3333" t="s">
        <v>63444</v>
      </c>
      <c r="H3333" t="s">
        <v>75</v>
      </c>
      <c r="I3333" t="s">
        <v>13437</v>
      </c>
      <c r="J3333">
        <v>50012</v>
      </c>
      <c r="K3333" t="s">
        <v>13299</v>
      </c>
      <c r="L3333" t="str">
        <f>VLOOKUP(K3333,'[1]movimento-per-comune-ambito-201'!$B$2:$D$547,3,FALSE)</f>
        <v>Firenze e area fiorentina</v>
      </c>
      <c r="M3333" t="s">
        <v>13300</v>
      </c>
      <c r="N3333">
        <v>0</v>
      </c>
      <c r="O3333" t="s">
        <v>13438</v>
      </c>
      <c r="P3333" t="s">
        <v>13439</v>
      </c>
      <c r="Q3333">
        <v>55643828</v>
      </c>
    </row>
    <row r="3334" spans="1:17" x14ac:dyDescent="0.25">
      <c r="A3334">
        <v>15257</v>
      </c>
      <c r="B3334" t="s">
        <v>13448</v>
      </c>
      <c r="C3334" s="1">
        <v>4.37520860557106E+16</v>
      </c>
      <c r="D3334" s="1">
        <v>1.13427556920654E+16</v>
      </c>
      <c r="E3334">
        <v>48001</v>
      </c>
      <c r="F3334" t="str">
        <f>VLOOKUP(E3334,'[1]movimento-per-comune-ambito-201'!$C$2:$D$547,2,0)</f>
        <v>Firenze e area fiorentina</v>
      </c>
      <c r="G3334" t="s">
        <v>63364</v>
      </c>
      <c r="H3334" t="s">
        <v>75</v>
      </c>
      <c r="I3334" t="s">
        <v>13449</v>
      </c>
      <c r="J3334">
        <v>50012</v>
      </c>
      <c r="K3334" t="s">
        <v>13299</v>
      </c>
      <c r="L3334" t="str">
        <f>VLOOKUP(K3334,'[1]movimento-per-comune-ambito-201'!$B$2:$D$547,3,FALSE)</f>
        <v>Firenze e area fiorentina</v>
      </c>
      <c r="M3334" t="s">
        <v>13300</v>
      </c>
      <c r="N3334">
        <v>0</v>
      </c>
      <c r="O3334" t="s">
        <v>13450</v>
      </c>
      <c r="P3334" t="s">
        <v>13451</v>
      </c>
      <c r="Q3334">
        <v>556510718</v>
      </c>
    </row>
    <row r="3335" spans="1:17" x14ac:dyDescent="0.25">
      <c r="A3335">
        <v>21651</v>
      </c>
      <c r="B3335" t="s">
        <v>2623</v>
      </c>
      <c r="C3335" s="1">
        <v>4.3717264999999904E+16</v>
      </c>
      <c r="D3335" s="1">
        <v>11313214</v>
      </c>
      <c r="E3335">
        <v>48001</v>
      </c>
      <c r="F3335" t="str">
        <f>VLOOKUP(E3335,'[1]movimento-per-comune-ambito-201'!$C$2:$D$547,2,0)</f>
        <v>Firenze e area fiorentina</v>
      </c>
      <c r="G3335" t="s">
        <v>63365</v>
      </c>
      <c r="H3335" t="s">
        <v>75</v>
      </c>
      <c r="I3335" t="s">
        <v>13452</v>
      </c>
      <c r="J3335">
        <v>0</v>
      </c>
      <c r="K3335" t="s">
        <v>13299</v>
      </c>
      <c r="L3335" t="str">
        <f>VLOOKUP(K3335,'[1]movimento-per-comune-ambito-201'!$B$2:$D$547,3,FALSE)</f>
        <v>Firenze e area fiorentina</v>
      </c>
      <c r="M3335" t="s">
        <v>13300</v>
      </c>
      <c r="N3335">
        <v>0</v>
      </c>
      <c r="O3335" t="s">
        <v>13345</v>
      </c>
      <c r="P3335" t="s">
        <v>13346</v>
      </c>
      <c r="Q3335">
        <v>55642602</v>
      </c>
    </row>
    <row r="3336" spans="1:17" x14ac:dyDescent="0.25">
      <c r="A3336">
        <v>22349</v>
      </c>
      <c r="B3336" t="s">
        <v>13453</v>
      </c>
      <c r="C3336" s="1">
        <v>4.3728523299999904E+16</v>
      </c>
      <c r="D3336" s="1">
        <v>113450393</v>
      </c>
      <c r="E3336">
        <v>48001</v>
      </c>
      <c r="F3336" t="str">
        <f>VLOOKUP(E3336,'[1]movimento-per-comune-ambito-201'!$C$2:$D$547,2,0)</f>
        <v>Firenze e area fiorentina</v>
      </c>
      <c r="G3336" t="s">
        <v>63448</v>
      </c>
      <c r="H3336" t="s">
        <v>75</v>
      </c>
      <c r="I3336" t="s">
        <v>13454</v>
      </c>
      <c r="J3336">
        <v>50012</v>
      </c>
      <c r="K3336" t="s">
        <v>13299</v>
      </c>
      <c r="L3336" t="str">
        <f>VLOOKUP(K3336,'[1]movimento-per-comune-ambito-201'!$B$2:$D$547,3,FALSE)</f>
        <v>Firenze e area fiorentina</v>
      </c>
      <c r="M3336" t="s">
        <v>13300</v>
      </c>
      <c r="N3336">
        <v>0</v>
      </c>
      <c r="O3336" t="s">
        <v>13455</v>
      </c>
      <c r="P3336" t="s">
        <v>13456</v>
      </c>
      <c r="Q3336">
        <v>55620813</v>
      </c>
    </row>
    <row r="3337" spans="1:17" x14ac:dyDescent="0.25">
      <c r="A3337">
        <v>22593</v>
      </c>
      <c r="B3337" t="s">
        <v>13457</v>
      </c>
      <c r="C3337" s="1">
        <v>43718266</v>
      </c>
      <c r="D3337" s="1">
        <v>11310209</v>
      </c>
      <c r="E3337">
        <v>48001</v>
      </c>
      <c r="F3337" t="str">
        <f>VLOOKUP(E3337,'[1]movimento-per-comune-ambito-201'!$C$2:$D$547,2,0)</f>
        <v>Firenze e area fiorentina</v>
      </c>
      <c r="G3337" t="s">
        <v>63366</v>
      </c>
      <c r="H3337" t="s">
        <v>75</v>
      </c>
      <c r="I3337" t="s">
        <v>13458</v>
      </c>
      <c r="J3337">
        <v>0</v>
      </c>
      <c r="K3337" t="s">
        <v>13299</v>
      </c>
      <c r="L3337" t="str">
        <f>VLOOKUP(K3337,'[1]movimento-per-comune-ambito-201'!$B$2:$D$547,3,FALSE)</f>
        <v>Firenze e area fiorentina</v>
      </c>
      <c r="M3337" t="s">
        <v>13300</v>
      </c>
      <c r="N3337">
        <v>0</v>
      </c>
      <c r="O3337" t="s">
        <v>13459</v>
      </c>
    </row>
    <row r="3338" spans="1:17" x14ac:dyDescent="0.25">
      <c r="A3338">
        <v>25391</v>
      </c>
      <c r="B3338" t="s">
        <v>13460</v>
      </c>
      <c r="C3338" s="1">
        <v>4.37189248E+16</v>
      </c>
      <c r="D3338" s="1">
        <v>11343131</v>
      </c>
      <c r="E3338">
        <v>48001</v>
      </c>
      <c r="F3338" t="str">
        <f>VLOOKUP(E3338,'[1]movimento-per-comune-ambito-201'!$C$2:$D$547,2,0)</f>
        <v>Firenze e area fiorentina</v>
      </c>
      <c r="G3338" t="s">
        <v>63449</v>
      </c>
      <c r="H3338" t="s">
        <v>75</v>
      </c>
      <c r="I3338" t="s">
        <v>13461</v>
      </c>
      <c r="J3338">
        <v>50012</v>
      </c>
      <c r="K3338" t="s">
        <v>13299</v>
      </c>
      <c r="L3338" t="str">
        <f>VLOOKUP(K3338,'[1]movimento-per-comune-ambito-201'!$B$2:$D$547,3,FALSE)</f>
        <v>Firenze e area fiorentina</v>
      </c>
      <c r="M3338" t="s">
        <v>13300</v>
      </c>
      <c r="N3338">
        <v>0</v>
      </c>
      <c r="O3338" t="s">
        <v>13462</v>
      </c>
      <c r="Q3338">
        <v>55699206</v>
      </c>
    </row>
    <row r="3339" spans="1:17" x14ac:dyDescent="0.25">
      <c r="A3339">
        <v>8921</v>
      </c>
      <c r="B3339" t="s">
        <v>13463</v>
      </c>
      <c r="C3339" s="1">
        <v>4.3738576999999904E+16</v>
      </c>
      <c r="D3339" s="1">
        <v>1134980100000000</v>
      </c>
      <c r="E3339">
        <v>48001</v>
      </c>
      <c r="F3339" t="str">
        <f>VLOOKUP(E3339,'[1]movimento-per-comune-ambito-201'!$C$2:$D$547,2,0)</f>
        <v>Firenze e area fiorentina</v>
      </c>
      <c r="G3339" t="s">
        <v>63037</v>
      </c>
      <c r="H3339" t="s">
        <v>130</v>
      </c>
      <c r="I3339" t="s">
        <v>13464</v>
      </c>
      <c r="J3339">
        <v>50012</v>
      </c>
      <c r="K3339" t="s">
        <v>13299</v>
      </c>
      <c r="L3339" t="str">
        <f>VLOOKUP(K3339,'[1]movimento-per-comune-ambito-201'!$B$2:$D$547,3,FALSE)</f>
        <v>Firenze e area fiorentina</v>
      </c>
      <c r="M3339" t="s">
        <v>13300</v>
      </c>
      <c r="N3339">
        <v>0</v>
      </c>
      <c r="O3339" t="s">
        <v>13465</v>
      </c>
      <c r="Q3339">
        <v>55630907</v>
      </c>
    </row>
    <row r="3340" spans="1:17" x14ac:dyDescent="0.25">
      <c r="A3340">
        <v>20963</v>
      </c>
      <c r="B3340" t="s">
        <v>13466</v>
      </c>
      <c r="C3340" s="1">
        <v>4.36819751E+16</v>
      </c>
      <c r="D3340" s="1">
        <v>1.13371128999999E+16</v>
      </c>
      <c r="E3340">
        <v>48001</v>
      </c>
      <c r="F3340" t="str">
        <f>VLOOKUP(E3340,'[1]movimento-per-comune-ambito-201'!$C$2:$D$547,2,0)</f>
        <v>Firenze e area fiorentina</v>
      </c>
      <c r="G3340" t="s">
        <v>63836</v>
      </c>
      <c r="H3340" t="s">
        <v>134</v>
      </c>
      <c r="I3340" t="s">
        <v>13467</v>
      </c>
      <c r="J3340">
        <v>50012</v>
      </c>
      <c r="K3340" t="s">
        <v>13299</v>
      </c>
      <c r="L3340" t="str">
        <f>VLOOKUP(K3340,'[1]movimento-per-comune-ambito-201'!$B$2:$D$547,3,FALSE)</f>
        <v>Firenze e area fiorentina</v>
      </c>
      <c r="M3340" t="s">
        <v>13300</v>
      </c>
      <c r="N3340">
        <v>0</v>
      </c>
      <c r="O3340" t="s">
        <v>13468</v>
      </c>
      <c r="P3340" t="s">
        <v>13469</v>
      </c>
      <c r="Q3340">
        <v>556499352</v>
      </c>
    </row>
    <row r="3341" spans="1:17" x14ac:dyDescent="0.25">
      <c r="A3341">
        <v>8922</v>
      </c>
      <c r="B3341" t="s">
        <v>13470</v>
      </c>
      <c r="C3341" s="1">
        <v>4.3753663799999904E+16</v>
      </c>
      <c r="D3341" s="1">
        <v>113226104</v>
      </c>
      <c r="E3341">
        <v>48001</v>
      </c>
      <c r="F3341" t="str">
        <f>VLOOKUP(E3341,'[1]movimento-per-comune-ambito-201'!$C$2:$D$547,2,0)</f>
        <v>Firenze e area fiorentina</v>
      </c>
      <c r="G3341" t="s">
        <v>63456</v>
      </c>
      <c r="H3341" t="s">
        <v>2610</v>
      </c>
      <c r="I3341" t="s">
        <v>13471</v>
      </c>
      <c r="J3341">
        <v>50012</v>
      </c>
      <c r="K3341" t="s">
        <v>13299</v>
      </c>
      <c r="L3341" t="str">
        <f>VLOOKUP(K3341,'[1]movimento-per-comune-ambito-201'!$B$2:$D$547,3,FALSE)</f>
        <v>Firenze e area fiorentina</v>
      </c>
      <c r="M3341" t="s">
        <v>13300</v>
      </c>
      <c r="N3341">
        <v>4</v>
      </c>
      <c r="O3341" t="s">
        <v>13472</v>
      </c>
      <c r="P3341" t="s">
        <v>13473</v>
      </c>
      <c r="Q3341">
        <v>55630122</v>
      </c>
    </row>
    <row r="3342" spans="1:17" x14ac:dyDescent="0.25">
      <c r="A3342">
        <v>16731</v>
      </c>
      <c r="B3342" t="s">
        <v>13474</v>
      </c>
      <c r="C3342" s="1">
        <v>4.37286689E+16</v>
      </c>
      <c r="D3342" s="1">
        <v>11323086</v>
      </c>
      <c r="E3342">
        <v>48001</v>
      </c>
      <c r="F3342" t="str">
        <f>VLOOKUP(E3342,'[1]movimento-per-comune-ambito-201'!$C$2:$D$547,2,0)</f>
        <v>Firenze e area fiorentina</v>
      </c>
      <c r="G3342" t="s">
        <v>63906</v>
      </c>
      <c r="H3342" t="s">
        <v>2610</v>
      </c>
      <c r="I3342" t="s">
        <v>13475</v>
      </c>
      <c r="J3342">
        <v>50012</v>
      </c>
      <c r="K3342" t="s">
        <v>13299</v>
      </c>
      <c r="L3342" t="str">
        <f>VLOOKUP(K3342,'[1]movimento-per-comune-ambito-201'!$B$2:$D$547,3,FALSE)</f>
        <v>Firenze e area fiorentina</v>
      </c>
      <c r="M3342" t="s">
        <v>13300</v>
      </c>
      <c r="N3342">
        <v>2</v>
      </c>
      <c r="O3342" t="s">
        <v>13476</v>
      </c>
      <c r="P3342" t="s">
        <v>13477</v>
      </c>
      <c r="Q3342">
        <v>556565300</v>
      </c>
    </row>
    <row r="3343" spans="1:17" x14ac:dyDescent="0.25">
      <c r="A3343">
        <v>8923</v>
      </c>
      <c r="B3343" t="s">
        <v>13478</v>
      </c>
      <c r="C3343" s="1">
        <v>4.4015459999999904E+16</v>
      </c>
      <c r="D3343" s="1">
        <v>1.12816899999999E+16</v>
      </c>
      <c r="E3343">
        <v>48002</v>
      </c>
      <c r="F3343" t="str">
        <f>VLOOKUP(E3343,'[1]movimento-per-comune-ambito-201'!$C$2:$D$547,2,0)</f>
        <v>Mugello</v>
      </c>
      <c r="G3343" t="s">
        <v>63027</v>
      </c>
      <c r="H3343" t="s">
        <v>15</v>
      </c>
      <c r="I3343" t="s">
        <v>13479</v>
      </c>
      <c r="J3343">
        <v>50031</v>
      </c>
      <c r="K3343" t="s">
        <v>13480</v>
      </c>
      <c r="L3343" t="str">
        <f>VLOOKUP(K3343,'[1]movimento-per-comune-ambito-201'!$B$2:$D$547,3,FALSE)</f>
        <v>Mugello</v>
      </c>
      <c r="M3343" t="s">
        <v>13300</v>
      </c>
      <c r="N3343">
        <v>3</v>
      </c>
      <c r="O3343" t="s">
        <v>13481</v>
      </c>
      <c r="P3343" t="s">
        <v>13482</v>
      </c>
      <c r="Q3343">
        <v>558428110</v>
      </c>
    </row>
    <row r="3344" spans="1:17" x14ac:dyDescent="0.25">
      <c r="A3344">
        <v>8924</v>
      </c>
      <c r="B3344" t="s">
        <v>13483</v>
      </c>
      <c r="C3344" s="1">
        <v>44018805</v>
      </c>
      <c r="D3344" s="1">
        <v>11306222</v>
      </c>
      <c r="E3344">
        <v>48002</v>
      </c>
      <c r="F3344" t="str">
        <f>VLOOKUP(E3344,'[1]movimento-per-comune-ambito-201'!$C$2:$D$547,2,0)</f>
        <v>Mugello</v>
      </c>
      <c r="G3344" t="s">
        <v>63131</v>
      </c>
      <c r="H3344" t="s">
        <v>15</v>
      </c>
      <c r="I3344" t="s">
        <v>13484</v>
      </c>
      <c r="J3344">
        <v>50031</v>
      </c>
      <c r="K3344" t="s">
        <v>13480</v>
      </c>
      <c r="L3344" t="str">
        <f>VLOOKUP(K3344,'[1]movimento-per-comune-ambito-201'!$B$2:$D$547,3,FALSE)</f>
        <v>Mugello</v>
      </c>
      <c r="M3344" t="s">
        <v>13300</v>
      </c>
      <c r="N3344">
        <v>2</v>
      </c>
      <c r="O3344" t="s">
        <v>13485</v>
      </c>
      <c r="P3344" t="s">
        <v>13486</v>
      </c>
      <c r="Q3344">
        <v>558428447</v>
      </c>
    </row>
    <row r="3345" spans="1:17" x14ac:dyDescent="0.25">
      <c r="A3345">
        <v>8925</v>
      </c>
      <c r="B3345" t="s">
        <v>13487</v>
      </c>
      <c r="C3345" s="1">
        <v>4.3972092699999904E+16</v>
      </c>
      <c r="D3345" s="1">
        <v>111897389</v>
      </c>
      <c r="E3345">
        <v>48002</v>
      </c>
      <c r="F3345" t="str">
        <f>VLOOKUP(E3345,'[1]movimento-per-comune-ambito-201'!$C$2:$D$547,2,0)</f>
        <v>Mugello</v>
      </c>
      <c r="G3345" t="s">
        <v>63028</v>
      </c>
      <c r="H3345" t="s">
        <v>15</v>
      </c>
      <c r="I3345" t="s">
        <v>13488</v>
      </c>
      <c r="J3345">
        <v>50031</v>
      </c>
      <c r="K3345" t="s">
        <v>13480</v>
      </c>
      <c r="L3345" t="str">
        <f>VLOOKUP(K3345,'[1]movimento-per-comune-ambito-201'!$B$2:$D$547,3,FALSE)</f>
        <v>Mugello</v>
      </c>
      <c r="M3345" t="s">
        <v>13300</v>
      </c>
      <c r="N3345">
        <v>2</v>
      </c>
      <c r="O3345" t="s">
        <v>13489</v>
      </c>
      <c r="P3345" t="s">
        <v>13490</v>
      </c>
      <c r="Q3345">
        <v>3485630566</v>
      </c>
    </row>
    <row r="3346" spans="1:17" x14ac:dyDescent="0.25">
      <c r="A3346">
        <v>8927</v>
      </c>
      <c r="B3346" t="s">
        <v>13491</v>
      </c>
      <c r="C3346" s="1">
        <v>4.4010908999999904E+16</v>
      </c>
      <c r="D3346" s="1">
        <v>11207656</v>
      </c>
      <c r="E3346">
        <v>48002</v>
      </c>
      <c r="F3346" t="str">
        <f>VLOOKUP(E3346,'[1]movimento-per-comune-ambito-201'!$C$2:$D$547,2,0)</f>
        <v>Mugello</v>
      </c>
      <c r="G3346" t="s">
        <v>63029</v>
      </c>
      <c r="H3346" t="s">
        <v>15</v>
      </c>
      <c r="I3346" t="s">
        <v>13492</v>
      </c>
      <c r="J3346">
        <v>50031</v>
      </c>
      <c r="K3346" t="s">
        <v>13480</v>
      </c>
      <c r="L3346" t="str">
        <f>VLOOKUP(K3346,'[1]movimento-per-comune-ambito-201'!$B$2:$D$547,3,FALSE)</f>
        <v>Mugello</v>
      </c>
      <c r="M3346" t="s">
        <v>13300</v>
      </c>
      <c r="N3346">
        <v>2</v>
      </c>
      <c r="O3346" t="s">
        <v>13493</v>
      </c>
      <c r="P3346" t="s">
        <v>13494</v>
      </c>
      <c r="Q3346">
        <v>558417791</v>
      </c>
    </row>
    <row r="3347" spans="1:17" x14ac:dyDescent="0.25">
      <c r="A3347">
        <v>8928</v>
      </c>
      <c r="B3347" t="s">
        <v>13495</v>
      </c>
      <c r="C3347" s="1">
        <v>4.4005386999999904E+16</v>
      </c>
      <c r="D3347" s="1">
        <v>1.1278078E+16</v>
      </c>
      <c r="E3347">
        <v>48002</v>
      </c>
      <c r="F3347" t="str">
        <f>VLOOKUP(E3347,'[1]movimento-per-comune-ambito-201'!$C$2:$D$547,2,0)</f>
        <v>Mugello</v>
      </c>
      <c r="G3347" t="s">
        <v>63030</v>
      </c>
      <c r="H3347" t="s">
        <v>15</v>
      </c>
      <c r="I3347" t="s">
        <v>13496</v>
      </c>
      <c r="J3347">
        <v>50031</v>
      </c>
      <c r="K3347" t="s">
        <v>13480</v>
      </c>
      <c r="L3347" t="str">
        <f>VLOOKUP(K3347,'[1]movimento-per-comune-ambito-201'!$B$2:$D$547,3,FALSE)</f>
        <v>Mugello</v>
      </c>
      <c r="M3347" t="s">
        <v>13300</v>
      </c>
      <c r="N3347">
        <v>1</v>
      </c>
      <c r="O3347" t="s">
        <v>13497</v>
      </c>
      <c r="P3347" t="s">
        <v>13498</v>
      </c>
      <c r="Q3347">
        <v>3494785430</v>
      </c>
    </row>
    <row r="3348" spans="1:17" x14ac:dyDescent="0.25">
      <c r="A3348">
        <v>8929</v>
      </c>
      <c r="B3348" t="s">
        <v>13499</v>
      </c>
      <c r="C3348" s="1">
        <v>4.4001044999999904E+16</v>
      </c>
      <c r="D3348" s="1">
        <v>11238543</v>
      </c>
      <c r="E3348">
        <v>48002</v>
      </c>
      <c r="F3348" t="str">
        <f>VLOOKUP(E3348,'[1]movimento-per-comune-ambito-201'!$C$2:$D$547,2,0)</f>
        <v>Mugello</v>
      </c>
      <c r="G3348" t="s">
        <v>63149</v>
      </c>
      <c r="H3348" t="s">
        <v>15</v>
      </c>
      <c r="I3348" t="s">
        <v>13500</v>
      </c>
      <c r="J3348">
        <v>50031</v>
      </c>
      <c r="K3348" t="s">
        <v>13480</v>
      </c>
      <c r="L3348" t="str">
        <f>VLOOKUP(K3348,'[1]movimento-per-comune-ambito-201'!$B$2:$D$547,3,FALSE)</f>
        <v>Mugello</v>
      </c>
      <c r="M3348" t="s">
        <v>13300</v>
      </c>
      <c r="N3348">
        <v>3</v>
      </c>
      <c r="O3348" t="s">
        <v>13501</v>
      </c>
      <c r="P3348" t="s">
        <v>13502</v>
      </c>
      <c r="Q3348">
        <v>55841403</v>
      </c>
    </row>
    <row r="3349" spans="1:17" x14ac:dyDescent="0.25">
      <c r="A3349">
        <v>8930</v>
      </c>
      <c r="B3349" t="s">
        <v>13503</v>
      </c>
      <c r="C3349" s="1">
        <v>439683688</v>
      </c>
      <c r="D3349" s="1">
        <v>111826661</v>
      </c>
      <c r="E3349">
        <v>48002</v>
      </c>
      <c r="F3349" t="str">
        <f>VLOOKUP(E3349,'[1]movimento-per-comune-ambito-201'!$C$2:$D$547,2,0)</f>
        <v>Mugello</v>
      </c>
      <c r="G3349" t="s">
        <v>63132</v>
      </c>
      <c r="H3349" t="s">
        <v>15</v>
      </c>
      <c r="I3349" t="s">
        <v>13504</v>
      </c>
      <c r="J3349">
        <v>50031</v>
      </c>
      <c r="K3349" t="s">
        <v>13480</v>
      </c>
      <c r="L3349" t="str">
        <f>VLOOKUP(K3349,'[1]movimento-per-comune-ambito-201'!$B$2:$D$547,3,FALSE)</f>
        <v>Mugello</v>
      </c>
      <c r="M3349" t="s">
        <v>13300</v>
      </c>
      <c r="N3349">
        <v>2</v>
      </c>
      <c r="O3349" t="s">
        <v>13505</v>
      </c>
      <c r="P3349" t="s">
        <v>13506</v>
      </c>
      <c r="Q3349">
        <v>558420302</v>
      </c>
    </row>
    <row r="3350" spans="1:17" x14ac:dyDescent="0.25">
      <c r="A3350">
        <v>8931</v>
      </c>
      <c r="B3350" t="s">
        <v>13507</v>
      </c>
      <c r="C3350" s="1">
        <v>4.39947183E+16</v>
      </c>
      <c r="D3350" s="1">
        <v>1.12180966E+16</v>
      </c>
      <c r="E3350">
        <v>48002</v>
      </c>
      <c r="F3350" t="str">
        <f>VLOOKUP(E3350,'[1]movimento-per-comune-ambito-201'!$C$2:$D$547,2,0)</f>
        <v>Mugello</v>
      </c>
      <c r="G3350" t="s">
        <v>63133</v>
      </c>
      <c r="H3350" t="s">
        <v>15</v>
      </c>
      <c r="I3350" t="s">
        <v>13508</v>
      </c>
      <c r="J3350">
        <v>50031</v>
      </c>
      <c r="K3350" t="s">
        <v>13480</v>
      </c>
      <c r="L3350" t="str">
        <f>VLOOKUP(K3350,'[1]movimento-per-comune-ambito-201'!$B$2:$D$547,3,FALSE)</f>
        <v>Mugello</v>
      </c>
      <c r="M3350" t="s">
        <v>13300</v>
      </c>
      <c r="N3350">
        <v>3</v>
      </c>
      <c r="O3350" t="s">
        <v>13509</v>
      </c>
      <c r="P3350" t="s">
        <v>13510</v>
      </c>
      <c r="Q3350">
        <v>558420461</v>
      </c>
    </row>
    <row r="3351" spans="1:17" x14ac:dyDescent="0.25">
      <c r="A3351">
        <v>8932</v>
      </c>
      <c r="B3351" t="s">
        <v>13511</v>
      </c>
      <c r="C3351" s="1">
        <v>4.40069097E+16</v>
      </c>
      <c r="D3351" s="1">
        <v>1.12376508E+16</v>
      </c>
      <c r="E3351">
        <v>48002</v>
      </c>
      <c r="F3351" t="str">
        <f>VLOOKUP(E3351,'[1]movimento-per-comune-ambito-201'!$C$2:$D$547,2,0)</f>
        <v>Mugello</v>
      </c>
      <c r="G3351" t="s">
        <v>63015</v>
      </c>
      <c r="H3351" t="s">
        <v>15</v>
      </c>
      <c r="I3351" t="s">
        <v>13512</v>
      </c>
      <c r="J3351">
        <v>50031</v>
      </c>
      <c r="K3351" t="s">
        <v>13480</v>
      </c>
      <c r="L3351" t="str">
        <f>VLOOKUP(K3351,'[1]movimento-per-comune-ambito-201'!$B$2:$D$547,3,FALSE)</f>
        <v>Mugello</v>
      </c>
      <c r="M3351" t="s">
        <v>13300</v>
      </c>
      <c r="N3351">
        <v>3</v>
      </c>
      <c r="O3351" t="s">
        <v>13513</v>
      </c>
      <c r="P3351" t="s">
        <v>13514</v>
      </c>
      <c r="Q3351">
        <v>55841336</v>
      </c>
    </row>
    <row r="3352" spans="1:17" x14ac:dyDescent="0.25">
      <c r="A3352">
        <v>12505</v>
      </c>
      <c r="B3352" t="s">
        <v>13515</v>
      </c>
      <c r="C3352" s="1">
        <v>4.40685792E+16</v>
      </c>
      <c r="D3352" s="1">
        <v>1.12272367E+16</v>
      </c>
      <c r="E3352">
        <v>48002</v>
      </c>
      <c r="F3352" t="str">
        <f>VLOOKUP(E3352,'[1]movimento-per-comune-ambito-201'!$C$2:$D$547,2,0)</f>
        <v>Mugello</v>
      </c>
      <c r="G3352" t="s">
        <v>63016</v>
      </c>
      <c r="H3352" t="s">
        <v>15</v>
      </c>
      <c r="I3352" t="s">
        <v>13516</v>
      </c>
      <c r="J3352">
        <v>50031</v>
      </c>
      <c r="K3352" t="s">
        <v>13480</v>
      </c>
      <c r="L3352" t="str">
        <f>VLOOKUP(K3352,'[1]movimento-per-comune-ambito-201'!$B$2:$D$547,3,FALSE)</f>
        <v>Mugello</v>
      </c>
      <c r="M3352" t="s">
        <v>13300</v>
      </c>
      <c r="N3352">
        <v>2</v>
      </c>
      <c r="P3352" t="s">
        <v>13517</v>
      </c>
      <c r="Q3352">
        <v>558479452</v>
      </c>
    </row>
    <row r="3353" spans="1:17" x14ac:dyDescent="0.25">
      <c r="A3353">
        <v>12506</v>
      </c>
      <c r="B3353" t="s">
        <v>13518</v>
      </c>
      <c r="C3353" s="1">
        <v>4.3984043999999904E+16</v>
      </c>
      <c r="D3353" s="1">
        <v>1.1190179E+16</v>
      </c>
      <c r="E3353">
        <v>48002</v>
      </c>
      <c r="F3353" t="str">
        <f>VLOOKUP(E3353,'[1]movimento-per-comune-ambito-201'!$C$2:$D$547,2,0)</f>
        <v>Mugello</v>
      </c>
      <c r="G3353" t="s">
        <v>63017</v>
      </c>
      <c r="H3353" t="s">
        <v>15</v>
      </c>
      <c r="I3353" t="s">
        <v>13519</v>
      </c>
      <c r="J3353">
        <v>50031</v>
      </c>
      <c r="K3353" t="s">
        <v>13480</v>
      </c>
      <c r="L3353" t="str">
        <f>VLOOKUP(K3353,'[1]movimento-per-comune-ambito-201'!$B$2:$D$547,3,FALSE)</f>
        <v>Mugello</v>
      </c>
      <c r="M3353" t="s">
        <v>13300</v>
      </c>
      <c r="N3353">
        <v>2</v>
      </c>
      <c r="O3353" t="s">
        <v>13520</v>
      </c>
      <c r="Q3353">
        <v>558420670</v>
      </c>
    </row>
    <row r="3354" spans="1:17" x14ac:dyDescent="0.25">
      <c r="A3354">
        <v>8934</v>
      </c>
      <c r="B3354" t="s">
        <v>13521</v>
      </c>
      <c r="C3354" s="1">
        <v>4.39952998419606E+16</v>
      </c>
      <c r="D3354" s="1">
        <v>1.12015914916992E+16</v>
      </c>
      <c r="E3354">
        <v>48002</v>
      </c>
      <c r="F3354" t="str">
        <f>VLOOKUP(E3354,'[1]movimento-per-comune-ambito-201'!$C$2:$D$547,2,0)</f>
        <v>Mugello</v>
      </c>
      <c r="G3354" t="s">
        <v>63469</v>
      </c>
      <c r="H3354" t="s">
        <v>15</v>
      </c>
      <c r="I3354" t="s">
        <v>13522</v>
      </c>
      <c r="J3354">
        <v>50031</v>
      </c>
      <c r="K3354" t="s">
        <v>13480</v>
      </c>
      <c r="L3354" t="str">
        <f>VLOOKUP(K3354,'[1]movimento-per-comune-ambito-201'!$B$2:$D$547,3,FALSE)</f>
        <v>Mugello</v>
      </c>
      <c r="M3354" t="s">
        <v>13300</v>
      </c>
      <c r="N3354">
        <v>2</v>
      </c>
      <c r="O3354" t="s">
        <v>13523</v>
      </c>
      <c r="P3354" t="s">
        <v>13524</v>
      </c>
      <c r="Q3354">
        <v>558422610</v>
      </c>
    </row>
    <row r="3355" spans="1:17" x14ac:dyDescent="0.25">
      <c r="A3355">
        <v>22718</v>
      </c>
      <c r="B3355" t="s">
        <v>13525</v>
      </c>
      <c r="C3355" s="1">
        <v>4.40069097E+16</v>
      </c>
      <c r="D3355" s="1">
        <v>1.12376508E+16</v>
      </c>
      <c r="E3355">
        <v>48002</v>
      </c>
      <c r="F3355" t="str">
        <f>VLOOKUP(E3355,'[1]movimento-per-comune-ambito-201'!$C$2:$D$547,2,0)</f>
        <v>Mugello</v>
      </c>
      <c r="G3355" t="s">
        <v>63341</v>
      </c>
      <c r="H3355" t="s">
        <v>15</v>
      </c>
      <c r="I3355" t="s">
        <v>13526</v>
      </c>
      <c r="J3355">
        <v>50031</v>
      </c>
      <c r="K3355" t="s">
        <v>13480</v>
      </c>
      <c r="L3355" t="str">
        <f>VLOOKUP(K3355,'[1]movimento-per-comune-ambito-201'!$B$2:$D$547,3,FALSE)</f>
        <v>Mugello</v>
      </c>
      <c r="M3355" t="s">
        <v>13300</v>
      </c>
      <c r="N3355">
        <v>1</v>
      </c>
      <c r="O3355" t="s">
        <v>13527</v>
      </c>
      <c r="Q3355">
        <v>3338966143</v>
      </c>
    </row>
    <row r="3356" spans="1:17" x14ac:dyDescent="0.25">
      <c r="A3356">
        <v>8936</v>
      </c>
      <c r="B3356" t="s">
        <v>13525</v>
      </c>
      <c r="C3356" s="1">
        <v>4.40069097E+16</v>
      </c>
      <c r="D3356" s="1">
        <v>1.12376508E+16</v>
      </c>
      <c r="E3356">
        <v>48002</v>
      </c>
      <c r="F3356" t="str">
        <f>VLOOKUP(E3356,'[1]movimento-per-comune-ambito-201'!$C$2:$D$547,2,0)</f>
        <v>Mugello</v>
      </c>
      <c r="G3356" t="s">
        <v>63018</v>
      </c>
      <c r="H3356" t="s">
        <v>37</v>
      </c>
      <c r="I3356" t="s">
        <v>13528</v>
      </c>
      <c r="J3356">
        <v>50031</v>
      </c>
      <c r="K3356" t="s">
        <v>13480</v>
      </c>
      <c r="L3356" t="str">
        <f>VLOOKUP(K3356,'[1]movimento-per-comune-ambito-201'!$B$2:$D$547,3,FALSE)</f>
        <v>Mugello</v>
      </c>
      <c r="M3356" t="s">
        <v>13300</v>
      </c>
      <c r="N3356">
        <v>0</v>
      </c>
      <c r="O3356" t="s">
        <v>13527</v>
      </c>
      <c r="P3356" t="s">
        <v>13529</v>
      </c>
      <c r="Q3356">
        <v>558420772</v>
      </c>
    </row>
    <row r="3357" spans="1:17" x14ac:dyDescent="0.25">
      <c r="A3357">
        <v>8938</v>
      </c>
      <c r="B3357" t="s">
        <v>13530</v>
      </c>
      <c r="C3357" s="1">
        <v>4.3976942999999904E+16</v>
      </c>
      <c r="D3357" s="1">
        <v>11223222</v>
      </c>
      <c r="E3357">
        <v>48002</v>
      </c>
      <c r="F3357" t="str">
        <f>VLOOKUP(E3357,'[1]movimento-per-comune-ambito-201'!$C$2:$D$547,2,0)</f>
        <v>Mugello</v>
      </c>
      <c r="G3357" t="s">
        <v>63140</v>
      </c>
      <c r="H3357" t="s">
        <v>37</v>
      </c>
      <c r="I3357" t="s">
        <v>13531</v>
      </c>
      <c r="J3357">
        <v>50031</v>
      </c>
      <c r="K3357" t="s">
        <v>13480</v>
      </c>
      <c r="L3357" t="str">
        <f>VLOOKUP(K3357,'[1]movimento-per-comune-ambito-201'!$B$2:$D$547,3,FALSE)</f>
        <v>Mugello</v>
      </c>
      <c r="M3357" t="s">
        <v>13300</v>
      </c>
      <c r="N3357">
        <v>0</v>
      </c>
      <c r="O3357" t="s">
        <v>13532</v>
      </c>
      <c r="Q3357">
        <v>558420733</v>
      </c>
    </row>
    <row r="3358" spans="1:17" x14ac:dyDescent="0.25">
      <c r="A3358">
        <v>8939</v>
      </c>
      <c r="B3358" t="s">
        <v>13533</v>
      </c>
      <c r="C3358" s="1">
        <v>4.3976942999999904E+16</v>
      </c>
      <c r="D3358" s="1">
        <v>11223222</v>
      </c>
      <c r="E3358">
        <v>48002</v>
      </c>
      <c r="F3358" t="str">
        <f>VLOOKUP(E3358,'[1]movimento-per-comune-ambito-201'!$C$2:$D$547,2,0)</f>
        <v>Mugello</v>
      </c>
      <c r="G3358" t="s">
        <v>63041</v>
      </c>
      <c r="H3358" t="s">
        <v>37</v>
      </c>
      <c r="I3358" t="s">
        <v>13531</v>
      </c>
      <c r="J3358">
        <v>50031</v>
      </c>
      <c r="K3358" t="s">
        <v>13480</v>
      </c>
      <c r="L3358" t="str">
        <f>VLOOKUP(K3358,'[1]movimento-per-comune-ambito-201'!$B$2:$D$547,3,FALSE)</f>
        <v>Mugello</v>
      </c>
      <c r="M3358" t="s">
        <v>13300</v>
      </c>
      <c r="N3358">
        <v>0</v>
      </c>
      <c r="O3358" t="s">
        <v>13532</v>
      </c>
      <c r="Q3358">
        <v>558420733</v>
      </c>
    </row>
    <row r="3359" spans="1:17" x14ac:dyDescent="0.25">
      <c r="A3359">
        <v>8940</v>
      </c>
      <c r="B3359" t="s">
        <v>10153</v>
      </c>
      <c r="C3359" s="1">
        <v>4.3996008E+16</v>
      </c>
      <c r="D3359" s="1">
        <v>11268431</v>
      </c>
      <c r="E3359">
        <v>48002</v>
      </c>
      <c r="F3359" t="str">
        <f>VLOOKUP(E3359,'[1]movimento-per-comune-ambito-201'!$C$2:$D$547,2,0)</f>
        <v>Mugello</v>
      </c>
      <c r="G3359" t="s">
        <v>63042</v>
      </c>
      <c r="H3359" t="s">
        <v>37</v>
      </c>
      <c r="I3359" t="s">
        <v>13534</v>
      </c>
      <c r="J3359">
        <v>50031</v>
      </c>
      <c r="K3359" t="s">
        <v>13480</v>
      </c>
      <c r="L3359" t="str">
        <f>VLOOKUP(K3359,'[1]movimento-per-comune-ambito-201'!$B$2:$D$547,3,FALSE)</f>
        <v>Mugello</v>
      </c>
      <c r="M3359" t="s">
        <v>13300</v>
      </c>
      <c r="N3359">
        <v>0</v>
      </c>
      <c r="O3359" t="s">
        <v>13535</v>
      </c>
      <c r="Q3359">
        <v>3495815861</v>
      </c>
    </row>
    <row r="3360" spans="1:17" x14ac:dyDescent="0.25">
      <c r="A3360">
        <v>8941</v>
      </c>
      <c r="B3360" t="s">
        <v>13507</v>
      </c>
      <c r="C3360" s="1">
        <v>4.39947183E+16</v>
      </c>
      <c r="D3360" s="1">
        <v>1.12180966E+16</v>
      </c>
      <c r="E3360">
        <v>48002</v>
      </c>
      <c r="F3360" t="str">
        <f>VLOOKUP(E3360,'[1]movimento-per-comune-ambito-201'!$C$2:$D$547,2,0)</f>
        <v>Mugello</v>
      </c>
      <c r="G3360" t="s">
        <v>63043</v>
      </c>
      <c r="H3360" t="s">
        <v>37</v>
      </c>
      <c r="I3360" t="s">
        <v>13508</v>
      </c>
      <c r="J3360">
        <v>50031</v>
      </c>
      <c r="K3360" t="s">
        <v>13480</v>
      </c>
      <c r="L3360" t="str">
        <f>VLOOKUP(K3360,'[1]movimento-per-comune-ambito-201'!$B$2:$D$547,3,FALSE)</f>
        <v>Mugello</v>
      </c>
      <c r="M3360" t="s">
        <v>13300</v>
      </c>
      <c r="N3360">
        <v>0</v>
      </c>
      <c r="O3360" t="s">
        <v>13536</v>
      </c>
      <c r="Q3360">
        <v>558416117</v>
      </c>
    </row>
    <row r="3361" spans="1:17" x14ac:dyDescent="0.25">
      <c r="A3361">
        <v>8942</v>
      </c>
      <c r="B3361" t="s">
        <v>13537</v>
      </c>
      <c r="C3361" s="1">
        <v>4.39947183E+16</v>
      </c>
      <c r="D3361" s="1">
        <v>1.12180966E+16</v>
      </c>
      <c r="E3361">
        <v>48002</v>
      </c>
      <c r="F3361" t="str">
        <f>VLOOKUP(E3361,'[1]movimento-per-comune-ambito-201'!$C$2:$D$547,2,0)</f>
        <v>Mugello</v>
      </c>
      <c r="G3361" t="s">
        <v>63044</v>
      </c>
      <c r="H3361" t="s">
        <v>37</v>
      </c>
      <c r="I3361" t="s">
        <v>13508</v>
      </c>
      <c r="J3361">
        <v>50031</v>
      </c>
      <c r="K3361" t="s">
        <v>13480</v>
      </c>
      <c r="L3361" t="str">
        <f>VLOOKUP(K3361,'[1]movimento-per-comune-ambito-201'!$B$2:$D$547,3,FALSE)</f>
        <v>Mugello</v>
      </c>
      <c r="M3361" t="s">
        <v>13300</v>
      </c>
      <c r="N3361">
        <v>0</v>
      </c>
      <c r="O3361" t="s">
        <v>13536</v>
      </c>
      <c r="Q3361">
        <v>558416117</v>
      </c>
    </row>
    <row r="3362" spans="1:17" x14ac:dyDescent="0.25">
      <c r="A3362">
        <v>17977</v>
      </c>
      <c r="B3362" t="s">
        <v>13538</v>
      </c>
      <c r="C3362" s="1">
        <v>4.4008325599999904E+16</v>
      </c>
      <c r="D3362" s="1">
        <v>112404346</v>
      </c>
      <c r="E3362">
        <v>48002</v>
      </c>
      <c r="F3362" t="str">
        <f>VLOOKUP(E3362,'[1]movimento-per-comune-ambito-201'!$C$2:$D$547,2,0)</f>
        <v>Mugello</v>
      </c>
      <c r="G3362" t="s">
        <v>63046</v>
      </c>
      <c r="H3362" t="s">
        <v>37</v>
      </c>
      <c r="I3362" t="s">
        <v>13539</v>
      </c>
      <c r="J3362">
        <v>50031</v>
      </c>
      <c r="K3362" t="s">
        <v>13480</v>
      </c>
      <c r="L3362" t="str">
        <f>VLOOKUP(K3362,'[1]movimento-per-comune-ambito-201'!$B$2:$D$547,3,FALSE)</f>
        <v>Mugello</v>
      </c>
      <c r="M3362" t="s">
        <v>13300</v>
      </c>
      <c r="N3362">
        <v>0</v>
      </c>
      <c r="O3362" t="s">
        <v>13540</v>
      </c>
      <c r="P3362" t="s">
        <v>13541</v>
      </c>
      <c r="Q3362">
        <v>558420772</v>
      </c>
    </row>
    <row r="3363" spans="1:17" x14ac:dyDescent="0.25">
      <c r="A3363">
        <v>18368</v>
      </c>
      <c r="B3363" t="s">
        <v>13542</v>
      </c>
      <c r="C3363" s="1">
        <v>4.4008240299999904E+16</v>
      </c>
      <c r="D3363" s="1">
        <v>1.12400398999999E+16</v>
      </c>
      <c r="E3363">
        <v>48002</v>
      </c>
      <c r="F3363" t="str">
        <f>VLOOKUP(E3363,'[1]movimento-per-comune-ambito-201'!$C$2:$D$547,2,0)</f>
        <v>Mugello</v>
      </c>
      <c r="G3363" t="s">
        <v>63151</v>
      </c>
      <c r="H3363" t="s">
        <v>37</v>
      </c>
      <c r="I3363" t="s">
        <v>13543</v>
      </c>
      <c r="J3363">
        <v>50031</v>
      </c>
      <c r="K3363" t="s">
        <v>13480</v>
      </c>
      <c r="L3363" t="str">
        <f>VLOOKUP(K3363,'[1]movimento-per-comune-ambito-201'!$B$2:$D$547,3,FALSE)</f>
        <v>Mugello</v>
      </c>
      <c r="M3363" t="s">
        <v>13300</v>
      </c>
      <c r="N3363">
        <v>0</v>
      </c>
      <c r="O3363" t="s">
        <v>13544</v>
      </c>
      <c r="P3363" t="s">
        <v>13545</v>
      </c>
      <c r="Q3363">
        <v>335428455</v>
      </c>
    </row>
    <row r="3364" spans="1:17" x14ac:dyDescent="0.25">
      <c r="A3364">
        <v>20755</v>
      </c>
      <c r="B3364" t="s">
        <v>13546</v>
      </c>
      <c r="C3364" s="1">
        <v>4.4008240299999904E+16</v>
      </c>
      <c r="D3364" s="1">
        <v>1.12400398999999E+16</v>
      </c>
      <c r="E3364">
        <v>48002</v>
      </c>
      <c r="F3364" t="str">
        <f>VLOOKUP(E3364,'[1]movimento-per-comune-ambito-201'!$C$2:$D$547,2,0)</f>
        <v>Mugello</v>
      </c>
      <c r="G3364" t="s">
        <v>63048</v>
      </c>
      <c r="H3364" t="s">
        <v>37</v>
      </c>
      <c r="I3364" t="s">
        <v>13547</v>
      </c>
      <c r="J3364">
        <v>50031</v>
      </c>
      <c r="K3364" t="s">
        <v>13480</v>
      </c>
      <c r="L3364" t="str">
        <f>VLOOKUP(K3364,'[1]movimento-per-comune-ambito-201'!$B$2:$D$547,3,FALSE)</f>
        <v>Mugello</v>
      </c>
      <c r="M3364" t="s">
        <v>13300</v>
      </c>
      <c r="N3364">
        <v>0</v>
      </c>
      <c r="O3364" t="s">
        <v>13540</v>
      </c>
      <c r="P3364" t="s">
        <v>13548</v>
      </c>
      <c r="Q3364">
        <v>3338966143</v>
      </c>
    </row>
    <row r="3365" spans="1:17" x14ac:dyDescent="0.25">
      <c r="A3365">
        <v>25539</v>
      </c>
      <c r="B3365" t="s">
        <v>13549</v>
      </c>
      <c r="C3365" s="1">
        <v>4.4071375E+16</v>
      </c>
      <c r="D3365" s="1">
        <v>11273111</v>
      </c>
      <c r="E3365">
        <v>48002</v>
      </c>
      <c r="F3365" t="str">
        <f>VLOOKUP(E3365,'[1]movimento-per-comune-ambito-201'!$C$2:$D$547,2,0)</f>
        <v>Mugello</v>
      </c>
      <c r="G3365" t="s">
        <v>63049</v>
      </c>
      <c r="H3365" t="s">
        <v>37</v>
      </c>
      <c r="I3365" t="s">
        <v>13550</v>
      </c>
      <c r="J3365">
        <v>50031</v>
      </c>
      <c r="K3365" t="s">
        <v>13480</v>
      </c>
      <c r="L3365" t="str">
        <f>VLOOKUP(K3365,'[1]movimento-per-comune-ambito-201'!$B$2:$D$547,3,FALSE)</f>
        <v>Mugello</v>
      </c>
      <c r="M3365" t="s">
        <v>13300</v>
      </c>
      <c r="N3365">
        <v>0</v>
      </c>
      <c r="O3365" t="s">
        <v>13551</v>
      </c>
      <c r="Q3365">
        <v>3334878839</v>
      </c>
    </row>
    <row r="3366" spans="1:17" x14ac:dyDescent="0.25">
      <c r="A3366">
        <v>8944</v>
      </c>
      <c r="B3366" t="s">
        <v>13552</v>
      </c>
      <c r="C3366" s="1">
        <v>4.3981945697746496E+16</v>
      </c>
      <c r="D3366" s="1">
        <v>1.12163543701171E+16</v>
      </c>
      <c r="E3366">
        <v>48002</v>
      </c>
      <c r="F3366" t="str">
        <f>VLOOKUP(E3366,'[1]movimento-per-comune-ambito-201'!$C$2:$D$547,2,0)</f>
        <v>Mugello</v>
      </c>
      <c r="G3366" t="s">
        <v>63019</v>
      </c>
      <c r="H3366" t="s">
        <v>41</v>
      </c>
      <c r="I3366" t="s">
        <v>13553</v>
      </c>
      <c r="J3366">
        <v>50031</v>
      </c>
      <c r="K3366" t="s">
        <v>13480</v>
      </c>
      <c r="L3366" t="str">
        <f>VLOOKUP(K3366,'[1]movimento-per-comune-ambito-201'!$B$2:$D$547,3,FALSE)</f>
        <v>Mugello</v>
      </c>
      <c r="M3366" t="s">
        <v>13300</v>
      </c>
      <c r="N3366">
        <v>3</v>
      </c>
      <c r="O3366" t="s">
        <v>13554</v>
      </c>
      <c r="P3366" t="s">
        <v>13555</v>
      </c>
      <c r="Q3366">
        <v>558420051</v>
      </c>
    </row>
    <row r="3367" spans="1:17" x14ac:dyDescent="0.25">
      <c r="A3367">
        <v>8945</v>
      </c>
      <c r="B3367" t="s">
        <v>13556</v>
      </c>
      <c r="C3367" s="1">
        <v>4.4073011999999904E+16</v>
      </c>
      <c r="D3367" s="1">
        <v>1.12701618999999E+16</v>
      </c>
      <c r="E3367">
        <v>48002</v>
      </c>
      <c r="F3367" t="str">
        <f>VLOOKUP(E3367,'[1]movimento-per-comune-ambito-201'!$C$2:$D$547,2,0)</f>
        <v>Mugello</v>
      </c>
      <c r="G3367" t="s">
        <v>63329</v>
      </c>
      <c r="H3367" t="s">
        <v>41</v>
      </c>
      <c r="I3367" t="s">
        <v>13557</v>
      </c>
      <c r="J3367">
        <v>50031</v>
      </c>
      <c r="K3367" t="s">
        <v>13480</v>
      </c>
      <c r="L3367" t="str">
        <f>VLOOKUP(K3367,'[1]movimento-per-comune-ambito-201'!$B$2:$D$547,3,FALSE)</f>
        <v>Mugello</v>
      </c>
      <c r="M3367" t="s">
        <v>13300</v>
      </c>
      <c r="N3367">
        <v>2</v>
      </c>
      <c r="O3367" t="s">
        <v>13558</v>
      </c>
      <c r="Q3367">
        <v>558423163</v>
      </c>
    </row>
    <row r="3368" spans="1:17" x14ac:dyDescent="0.25">
      <c r="A3368">
        <v>8946</v>
      </c>
      <c r="B3368" t="s">
        <v>13559</v>
      </c>
      <c r="C3368" s="1">
        <v>44077717</v>
      </c>
      <c r="D3368" s="1">
        <v>11281267</v>
      </c>
      <c r="E3368">
        <v>48002</v>
      </c>
      <c r="F3368" t="str">
        <f>VLOOKUP(E3368,'[1]movimento-per-comune-ambito-201'!$C$2:$D$547,2,0)</f>
        <v>Mugello</v>
      </c>
      <c r="G3368" t="s">
        <v>63054</v>
      </c>
      <c r="H3368" t="s">
        <v>41</v>
      </c>
      <c r="I3368" t="s">
        <v>13560</v>
      </c>
      <c r="J3368">
        <v>50031</v>
      </c>
      <c r="K3368" t="s">
        <v>13480</v>
      </c>
      <c r="L3368" t="str">
        <f>VLOOKUP(K3368,'[1]movimento-per-comune-ambito-201'!$B$2:$D$547,3,FALSE)</f>
        <v>Mugello</v>
      </c>
      <c r="M3368" t="s">
        <v>13300</v>
      </c>
      <c r="N3368">
        <v>2</v>
      </c>
      <c r="O3368" t="s">
        <v>13561</v>
      </c>
      <c r="P3368" t="s">
        <v>13562</v>
      </c>
      <c r="Q3368">
        <v>558423127</v>
      </c>
    </row>
    <row r="3369" spans="1:17" x14ac:dyDescent="0.25">
      <c r="A3369">
        <v>8947</v>
      </c>
      <c r="B3369" t="s">
        <v>13563</v>
      </c>
      <c r="C3369" s="1">
        <v>4.3981864899999904E+16</v>
      </c>
      <c r="D3369" s="1">
        <v>112162682</v>
      </c>
      <c r="E3369">
        <v>48002</v>
      </c>
      <c r="F3369" t="str">
        <f>VLOOKUP(E3369,'[1]movimento-per-comune-ambito-201'!$C$2:$D$547,2,0)</f>
        <v>Mugello</v>
      </c>
      <c r="G3369" t="s">
        <v>63055</v>
      </c>
      <c r="H3369" t="s">
        <v>41</v>
      </c>
      <c r="I3369" t="s">
        <v>13564</v>
      </c>
      <c r="J3369">
        <v>50031</v>
      </c>
      <c r="K3369" t="s">
        <v>13480</v>
      </c>
      <c r="L3369" t="str">
        <f>VLOOKUP(K3369,'[1]movimento-per-comune-ambito-201'!$B$2:$D$547,3,FALSE)</f>
        <v>Mugello</v>
      </c>
      <c r="M3369" t="s">
        <v>13300</v>
      </c>
      <c r="N3369">
        <v>1</v>
      </c>
      <c r="O3369" t="s">
        <v>13565</v>
      </c>
      <c r="Q3369">
        <v>558420086</v>
      </c>
    </row>
    <row r="3370" spans="1:17" x14ac:dyDescent="0.25">
      <c r="A3370">
        <v>8948</v>
      </c>
      <c r="B3370" t="s">
        <v>13566</v>
      </c>
      <c r="C3370" s="1">
        <v>4.39813478E+16</v>
      </c>
      <c r="D3370" s="1">
        <v>1.12194996E+16</v>
      </c>
      <c r="E3370">
        <v>48002</v>
      </c>
      <c r="F3370" t="str">
        <f>VLOOKUP(E3370,'[1]movimento-per-comune-ambito-201'!$C$2:$D$547,2,0)</f>
        <v>Mugello</v>
      </c>
      <c r="G3370" t="s">
        <v>63150</v>
      </c>
      <c r="H3370" t="s">
        <v>41</v>
      </c>
      <c r="I3370" t="s">
        <v>13567</v>
      </c>
      <c r="J3370">
        <v>50031</v>
      </c>
      <c r="K3370" t="s">
        <v>13480</v>
      </c>
      <c r="L3370" t="str">
        <f>VLOOKUP(K3370,'[1]movimento-per-comune-ambito-201'!$B$2:$D$547,3,FALSE)</f>
        <v>Mugello</v>
      </c>
      <c r="M3370" t="s">
        <v>13300</v>
      </c>
      <c r="N3370">
        <v>3</v>
      </c>
      <c r="O3370" t="s">
        <v>13568</v>
      </c>
      <c r="P3370" t="s">
        <v>13569</v>
      </c>
      <c r="Q3370">
        <v>558420199</v>
      </c>
    </row>
    <row r="3371" spans="1:17" x14ac:dyDescent="0.25">
      <c r="A3371">
        <v>8949</v>
      </c>
      <c r="B3371" t="s">
        <v>13570</v>
      </c>
      <c r="C3371" s="1">
        <v>4.39947474E+16</v>
      </c>
      <c r="D3371" s="1">
        <v>1.12689122E+16</v>
      </c>
      <c r="E3371">
        <v>48002</v>
      </c>
      <c r="F3371" t="str">
        <f>VLOOKUP(E3371,'[1]movimento-per-comune-ambito-201'!$C$2:$D$547,2,0)</f>
        <v>Mugello</v>
      </c>
      <c r="G3371" t="s">
        <v>63141</v>
      </c>
      <c r="H3371" t="s">
        <v>41</v>
      </c>
      <c r="I3371" t="s">
        <v>13571</v>
      </c>
      <c r="J3371">
        <v>50031</v>
      </c>
      <c r="K3371" t="s">
        <v>13480</v>
      </c>
      <c r="L3371" t="str">
        <f>VLOOKUP(K3371,'[1]movimento-per-comune-ambito-201'!$B$2:$D$547,3,FALSE)</f>
        <v>Mugello</v>
      </c>
      <c r="M3371" t="s">
        <v>13300</v>
      </c>
      <c r="N3371">
        <v>5</v>
      </c>
      <c r="O3371" t="s">
        <v>13572</v>
      </c>
      <c r="P3371" t="s">
        <v>13573</v>
      </c>
      <c r="Q3371">
        <v>55847431</v>
      </c>
    </row>
    <row r="3372" spans="1:17" x14ac:dyDescent="0.25">
      <c r="A3372">
        <v>17423</v>
      </c>
      <c r="B3372" t="s">
        <v>13574</v>
      </c>
      <c r="C3372" s="1">
        <v>4.4001308299999904E+16</v>
      </c>
      <c r="D3372" s="1">
        <v>112383934</v>
      </c>
      <c r="E3372">
        <v>48002</v>
      </c>
      <c r="F3372" t="str">
        <f>VLOOKUP(E3372,'[1]movimento-per-comune-ambito-201'!$C$2:$D$547,2,0)</f>
        <v>Mugello</v>
      </c>
      <c r="G3372" t="s">
        <v>63142</v>
      </c>
      <c r="H3372" t="s">
        <v>41</v>
      </c>
      <c r="I3372" t="s">
        <v>13575</v>
      </c>
      <c r="J3372">
        <v>50031</v>
      </c>
      <c r="K3372" t="s">
        <v>13480</v>
      </c>
      <c r="L3372" t="str">
        <f>VLOOKUP(K3372,'[1]movimento-per-comune-ambito-201'!$B$2:$D$547,3,FALSE)</f>
        <v>Mugello</v>
      </c>
      <c r="M3372" t="s">
        <v>13300</v>
      </c>
      <c r="N3372">
        <v>3</v>
      </c>
      <c r="O3372" t="s">
        <v>13576</v>
      </c>
      <c r="P3372" t="s">
        <v>13577</v>
      </c>
      <c r="Q3372">
        <v>558417899</v>
      </c>
    </row>
    <row r="3373" spans="1:17" x14ac:dyDescent="0.25">
      <c r="A3373">
        <v>8951</v>
      </c>
      <c r="B3373" t="s">
        <v>13578</v>
      </c>
      <c r="C3373" s="1">
        <v>4.4021481E+16</v>
      </c>
      <c r="D3373" s="1">
        <v>11258177</v>
      </c>
      <c r="E3373">
        <v>48002</v>
      </c>
      <c r="F3373" t="str">
        <f>VLOOKUP(E3373,'[1]movimento-per-comune-ambito-201'!$C$2:$D$547,2,0)</f>
        <v>Mugello</v>
      </c>
      <c r="G3373" t="s">
        <v>63022</v>
      </c>
      <c r="H3373" t="s">
        <v>52</v>
      </c>
      <c r="I3373" t="s">
        <v>13579</v>
      </c>
      <c r="J3373">
        <v>50031</v>
      </c>
      <c r="K3373" t="s">
        <v>13480</v>
      </c>
      <c r="L3373" t="str">
        <f>VLOOKUP(K3373,'[1]movimento-per-comune-ambito-201'!$B$2:$D$547,3,FALSE)</f>
        <v>Mugello</v>
      </c>
      <c r="M3373" t="s">
        <v>13300</v>
      </c>
      <c r="N3373">
        <v>0</v>
      </c>
      <c r="O3373" t="s">
        <v>13580</v>
      </c>
      <c r="P3373" t="s">
        <v>13581</v>
      </c>
      <c r="Q3373">
        <v>558416526</v>
      </c>
    </row>
    <row r="3374" spans="1:17" x14ac:dyDescent="0.25">
      <c r="A3374">
        <v>19371</v>
      </c>
      <c r="B3374" t="s">
        <v>13582</v>
      </c>
      <c r="C3374" s="1">
        <v>4.3963595599999904E+16</v>
      </c>
      <c r="D3374" s="1">
        <v>1.12511560999999E+16</v>
      </c>
      <c r="E3374">
        <v>48002</v>
      </c>
      <c r="F3374" t="str">
        <f>VLOOKUP(E3374,'[1]movimento-per-comune-ambito-201'!$C$2:$D$547,2,0)</f>
        <v>Mugello</v>
      </c>
      <c r="G3374" t="s">
        <v>63358</v>
      </c>
      <c r="H3374" t="s">
        <v>52</v>
      </c>
      <c r="I3374" t="s">
        <v>13583</v>
      </c>
      <c r="J3374">
        <v>50031</v>
      </c>
      <c r="K3374" t="s">
        <v>13480</v>
      </c>
      <c r="L3374" t="str">
        <f>VLOOKUP(K3374,'[1]movimento-per-comune-ambito-201'!$B$2:$D$547,3,FALSE)</f>
        <v>Mugello</v>
      </c>
      <c r="M3374" t="s">
        <v>13300</v>
      </c>
      <c r="N3374">
        <v>0</v>
      </c>
      <c r="O3374" t="s">
        <v>13584</v>
      </c>
      <c r="Q3374" t="s">
        <v>13585</v>
      </c>
    </row>
    <row r="3375" spans="1:17" x14ac:dyDescent="0.25">
      <c r="A3375">
        <v>23039</v>
      </c>
      <c r="B3375" t="s">
        <v>13586</v>
      </c>
      <c r="C3375" s="1">
        <v>4.4018407E+16</v>
      </c>
      <c r="D3375" s="1">
        <v>1.12972839999999E+16</v>
      </c>
      <c r="E3375">
        <v>48002</v>
      </c>
      <c r="F3375" t="str">
        <f>VLOOKUP(E3375,'[1]movimento-per-comune-ambito-201'!$C$2:$D$547,2,0)</f>
        <v>Mugello</v>
      </c>
      <c r="G3375" t="s">
        <v>63360</v>
      </c>
      <c r="H3375" t="s">
        <v>52</v>
      </c>
      <c r="I3375" t="s">
        <v>13587</v>
      </c>
      <c r="J3375">
        <v>50031</v>
      </c>
      <c r="K3375" t="s">
        <v>13480</v>
      </c>
      <c r="L3375" t="str">
        <f>VLOOKUP(K3375,'[1]movimento-per-comune-ambito-201'!$B$2:$D$547,3,FALSE)</f>
        <v>Mugello</v>
      </c>
      <c r="M3375" t="s">
        <v>13300</v>
      </c>
      <c r="N3375">
        <v>0</v>
      </c>
      <c r="O3375" t="s">
        <v>13588</v>
      </c>
      <c r="Q3375">
        <v>3398560967</v>
      </c>
    </row>
    <row r="3376" spans="1:17" x14ac:dyDescent="0.25">
      <c r="A3376">
        <v>25453</v>
      </c>
      <c r="B3376" t="s">
        <v>13589</v>
      </c>
      <c r="C3376" s="1">
        <v>4.3974668999999904E+16</v>
      </c>
      <c r="D3376" s="1">
        <v>11236784</v>
      </c>
      <c r="E3376">
        <v>48002</v>
      </c>
      <c r="F3376" t="str">
        <f>VLOOKUP(E3376,'[1]movimento-per-comune-ambito-201'!$C$2:$D$547,2,0)</f>
        <v>Mugello</v>
      </c>
      <c r="G3376" t="s">
        <v>63067</v>
      </c>
      <c r="H3376" t="s">
        <v>52</v>
      </c>
      <c r="I3376" t="s">
        <v>13590</v>
      </c>
      <c r="J3376">
        <v>50031</v>
      </c>
      <c r="K3376" t="s">
        <v>13480</v>
      </c>
      <c r="L3376" t="str">
        <f>VLOOKUP(K3376,'[1]movimento-per-comune-ambito-201'!$B$2:$D$547,3,FALSE)</f>
        <v>Mugello</v>
      </c>
      <c r="M3376" t="s">
        <v>13300</v>
      </c>
      <c r="N3376">
        <v>0</v>
      </c>
      <c r="O3376" t="s">
        <v>13591</v>
      </c>
      <c r="Q3376" t="s">
        <v>13592</v>
      </c>
    </row>
    <row r="3377" spans="1:17" x14ac:dyDescent="0.25">
      <c r="A3377">
        <v>25619</v>
      </c>
      <c r="B3377" t="s">
        <v>13593</v>
      </c>
      <c r="C3377" s="1">
        <v>4.39843441E+16</v>
      </c>
      <c r="D3377" s="1">
        <v>112341316</v>
      </c>
      <c r="E3377">
        <v>48002</v>
      </c>
      <c r="F3377" t="str">
        <f>VLOOKUP(E3377,'[1]movimento-per-comune-ambito-201'!$C$2:$D$547,2,0)</f>
        <v>Mugello</v>
      </c>
      <c r="G3377" t="s">
        <v>63068</v>
      </c>
      <c r="H3377" t="s">
        <v>52</v>
      </c>
      <c r="I3377" t="s">
        <v>13594</v>
      </c>
      <c r="J3377">
        <v>50031</v>
      </c>
      <c r="K3377" t="s">
        <v>13480</v>
      </c>
      <c r="L3377" t="str">
        <f>VLOOKUP(K3377,'[1]movimento-per-comune-ambito-201'!$B$2:$D$547,3,FALSE)</f>
        <v>Mugello</v>
      </c>
      <c r="M3377" t="s">
        <v>13300</v>
      </c>
      <c r="N3377">
        <v>0</v>
      </c>
      <c r="O3377" t="s">
        <v>13595</v>
      </c>
      <c r="P3377" t="s">
        <v>13596</v>
      </c>
      <c r="Q3377">
        <v>3713699262</v>
      </c>
    </row>
    <row r="3378" spans="1:17" x14ac:dyDescent="0.25">
      <c r="A3378">
        <v>23269</v>
      </c>
      <c r="B3378" t="s">
        <v>13597</v>
      </c>
      <c r="C3378" s="1">
        <v>43981389</v>
      </c>
      <c r="D3378" s="1">
        <v>1.1216449E+16</v>
      </c>
      <c r="E3378">
        <v>48002</v>
      </c>
      <c r="F3378" t="str">
        <f>VLOOKUP(E3378,'[1]movimento-per-comune-ambito-201'!$C$2:$D$547,2,0)</f>
        <v>Mugello</v>
      </c>
      <c r="G3378" t="s">
        <v>63648</v>
      </c>
      <c r="H3378" t="s">
        <v>6304</v>
      </c>
      <c r="I3378" t="s">
        <v>13598</v>
      </c>
      <c r="J3378">
        <v>50031</v>
      </c>
      <c r="K3378" t="s">
        <v>13480</v>
      </c>
      <c r="L3378" t="str">
        <f>VLOOKUP(K3378,'[1]movimento-per-comune-ambito-201'!$B$2:$D$547,3,FALSE)</f>
        <v>Mugello</v>
      </c>
      <c r="M3378" t="s">
        <v>13300</v>
      </c>
      <c r="N3378">
        <v>0</v>
      </c>
      <c r="O3378" t="s">
        <v>13599</v>
      </c>
      <c r="Q3378" t="s">
        <v>13600</v>
      </c>
    </row>
    <row r="3379" spans="1:17" x14ac:dyDescent="0.25">
      <c r="A3379">
        <v>8956</v>
      </c>
      <c r="B3379" t="s">
        <v>13601</v>
      </c>
      <c r="C3379" s="1">
        <v>44077368</v>
      </c>
      <c r="D3379" s="1">
        <v>1.1281306E+16</v>
      </c>
      <c r="E3379">
        <v>48002</v>
      </c>
      <c r="F3379" t="str">
        <f>VLOOKUP(E3379,'[1]movimento-per-comune-ambito-201'!$C$2:$D$547,2,0)</f>
        <v>Mugello</v>
      </c>
      <c r="G3379" t="s">
        <v>63086</v>
      </c>
      <c r="H3379" t="s">
        <v>376</v>
      </c>
      <c r="I3379" t="s">
        <v>13602</v>
      </c>
      <c r="J3379">
        <v>50031</v>
      </c>
      <c r="K3379" t="s">
        <v>13480</v>
      </c>
      <c r="L3379" t="str">
        <f>VLOOKUP(K3379,'[1]movimento-per-comune-ambito-201'!$B$2:$D$547,3,FALSE)</f>
        <v>Mugello</v>
      </c>
      <c r="M3379" t="s">
        <v>13300</v>
      </c>
      <c r="N3379">
        <v>3</v>
      </c>
      <c r="O3379" t="s">
        <v>13603</v>
      </c>
      <c r="P3379" t="s">
        <v>13604</v>
      </c>
      <c r="Q3379">
        <v>558423018</v>
      </c>
    </row>
    <row r="3380" spans="1:17" x14ac:dyDescent="0.25">
      <c r="A3380">
        <v>8957</v>
      </c>
      <c r="B3380" t="s">
        <v>13605</v>
      </c>
      <c r="C3380" s="1">
        <v>4.40420815E+16</v>
      </c>
      <c r="D3380" s="1">
        <v>112608604</v>
      </c>
      <c r="E3380">
        <v>48002</v>
      </c>
      <c r="F3380" t="str">
        <f>VLOOKUP(E3380,'[1]movimento-per-comune-ambito-201'!$C$2:$D$547,2,0)</f>
        <v>Mugello</v>
      </c>
      <c r="G3380" t="s">
        <v>63035</v>
      </c>
      <c r="H3380" t="s">
        <v>75</v>
      </c>
      <c r="I3380" t="s">
        <v>13606</v>
      </c>
      <c r="J3380">
        <v>50031</v>
      </c>
      <c r="K3380" t="s">
        <v>13480</v>
      </c>
      <c r="L3380" t="str">
        <f>VLOOKUP(K3380,'[1]movimento-per-comune-ambito-201'!$B$2:$D$547,3,FALSE)</f>
        <v>Mugello</v>
      </c>
      <c r="M3380" t="s">
        <v>13300</v>
      </c>
      <c r="N3380">
        <v>0</v>
      </c>
      <c r="O3380" t="s">
        <v>13607</v>
      </c>
      <c r="P3380" t="s">
        <v>13608</v>
      </c>
      <c r="Q3380">
        <v>558417643</v>
      </c>
    </row>
    <row r="3381" spans="1:17" x14ac:dyDescent="0.25">
      <c r="A3381">
        <v>8958</v>
      </c>
      <c r="B3381" t="s">
        <v>13609</v>
      </c>
      <c r="C3381" s="1">
        <v>4.3981439E+16</v>
      </c>
      <c r="D3381" s="1">
        <v>11214869</v>
      </c>
      <c r="E3381">
        <v>48002</v>
      </c>
      <c r="F3381" t="str">
        <f>VLOOKUP(E3381,'[1]movimento-per-comune-ambito-201'!$C$2:$D$547,2,0)</f>
        <v>Mugello</v>
      </c>
      <c r="G3381" t="s">
        <v>63247</v>
      </c>
      <c r="H3381" t="s">
        <v>75</v>
      </c>
      <c r="I3381" t="s">
        <v>13610</v>
      </c>
      <c r="J3381">
        <v>50031</v>
      </c>
      <c r="K3381" t="s">
        <v>13480</v>
      </c>
      <c r="L3381" t="str">
        <f>VLOOKUP(K3381,'[1]movimento-per-comune-ambito-201'!$B$2:$D$547,3,FALSE)</f>
        <v>Mugello</v>
      </c>
      <c r="M3381" t="s">
        <v>13300</v>
      </c>
      <c r="N3381">
        <v>0</v>
      </c>
      <c r="O3381" t="s">
        <v>13554</v>
      </c>
      <c r="P3381" t="s">
        <v>13555</v>
      </c>
      <c r="Q3381">
        <v>558420051</v>
      </c>
    </row>
    <row r="3382" spans="1:17" x14ac:dyDescent="0.25">
      <c r="A3382">
        <v>8959</v>
      </c>
      <c r="B3382" t="s">
        <v>13611</v>
      </c>
      <c r="C3382" s="1">
        <v>4.40389722167722E+16</v>
      </c>
      <c r="D3382" s="1">
        <v>1.12521552250366E+16</v>
      </c>
      <c r="E3382">
        <v>48002</v>
      </c>
      <c r="F3382" t="str">
        <f>VLOOKUP(E3382,'[1]movimento-per-comune-ambito-201'!$C$2:$D$547,2,0)</f>
        <v>Mugello</v>
      </c>
      <c r="G3382" t="s">
        <v>63147</v>
      </c>
      <c r="H3382" t="s">
        <v>75</v>
      </c>
      <c r="I3382" t="s">
        <v>13612</v>
      </c>
      <c r="J3382">
        <v>50031</v>
      </c>
      <c r="K3382" t="s">
        <v>13480</v>
      </c>
      <c r="L3382" t="str">
        <f>VLOOKUP(K3382,'[1]movimento-per-comune-ambito-201'!$B$2:$D$547,3,FALSE)</f>
        <v>Mugello</v>
      </c>
      <c r="M3382" t="s">
        <v>13300</v>
      </c>
      <c r="N3382">
        <v>0</v>
      </c>
      <c r="O3382" t="s">
        <v>13613</v>
      </c>
      <c r="P3382" t="s">
        <v>13614</v>
      </c>
      <c r="Q3382">
        <v>3346924894</v>
      </c>
    </row>
    <row r="3383" spans="1:17" x14ac:dyDescent="0.25">
      <c r="A3383">
        <v>8960</v>
      </c>
      <c r="B3383" t="s">
        <v>13615</v>
      </c>
      <c r="C3383" s="1">
        <v>4.4001044999999904E+16</v>
      </c>
      <c r="D3383" s="1">
        <v>11238543</v>
      </c>
      <c r="E3383">
        <v>48002</v>
      </c>
      <c r="F3383" t="str">
        <f>VLOOKUP(E3383,'[1]movimento-per-comune-ambito-201'!$C$2:$D$547,2,0)</f>
        <v>Mugello</v>
      </c>
      <c r="G3383" t="s">
        <v>63353</v>
      </c>
      <c r="H3383" t="s">
        <v>75</v>
      </c>
      <c r="I3383" t="s">
        <v>13616</v>
      </c>
      <c r="J3383">
        <v>50031</v>
      </c>
      <c r="K3383" t="s">
        <v>13480</v>
      </c>
      <c r="L3383" t="str">
        <f>VLOOKUP(K3383,'[1]movimento-per-comune-ambito-201'!$B$2:$D$547,3,FALSE)</f>
        <v>Mugello</v>
      </c>
      <c r="M3383" t="s">
        <v>13300</v>
      </c>
      <c r="N3383">
        <v>0</v>
      </c>
      <c r="O3383" t="s">
        <v>13617</v>
      </c>
      <c r="P3383" t="s">
        <v>13618</v>
      </c>
      <c r="Q3383">
        <v>558422630</v>
      </c>
    </row>
    <row r="3384" spans="1:17" x14ac:dyDescent="0.25">
      <c r="A3384">
        <v>8962</v>
      </c>
      <c r="B3384" t="s">
        <v>13619</v>
      </c>
      <c r="C3384" s="1">
        <v>4.4047313E+16</v>
      </c>
      <c r="D3384" s="1">
        <v>1126126</v>
      </c>
      <c r="E3384">
        <v>48002</v>
      </c>
      <c r="F3384" t="str">
        <f>VLOOKUP(E3384,'[1]movimento-per-comune-ambito-201'!$C$2:$D$547,2,0)</f>
        <v>Mugello</v>
      </c>
      <c r="G3384" t="s">
        <v>63456</v>
      </c>
      <c r="H3384" t="s">
        <v>2610</v>
      </c>
      <c r="I3384" t="s">
        <v>13620</v>
      </c>
      <c r="J3384">
        <v>50031</v>
      </c>
      <c r="K3384" t="s">
        <v>13480</v>
      </c>
      <c r="L3384" t="str">
        <f>VLOOKUP(K3384,'[1]movimento-per-comune-ambito-201'!$B$2:$D$547,3,FALSE)</f>
        <v>Mugello</v>
      </c>
      <c r="M3384" t="s">
        <v>13300</v>
      </c>
      <c r="N3384">
        <v>2</v>
      </c>
      <c r="O3384" t="s">
        <v>13621</v>
      </c>
      <c r="P3384" t="s">
        <v>13622</v>
      </c>
      <c r="Q3384">
        <v>3285624267</v>
      </c>
    </row>
    <row r="3385" spans="1:17" x14ac:dyDescent="0.25">
      <c r="A3385">
        <v>13231</v>
      </c>
      <c r="B3385" t="s">
        <v>13623</v>
      </c>
      <c r="C3385" s="1">
        <v>4.2734817394706704E+16</v>
      </c>
      <c r="D3385" s="1">
        <v>1.01516923396728E+16</v>
      </c>
      <c r="E3385">
        <v>49003</v>
      </c>
      <c r="F3385" t="str">
        <f>VLOOKUP(E3385,'[1]movimento-per-comune-ambito-201'!$C$2:$D$547,2,0)</f>
        <v>Isola Elba</v>
      </c>
      <c r="G3385" t="s">
        <v>63502</v>
      </c>
      <c r="H3385" t="s">
        <v>41</v>
      </c>
      <c r="J3385">
        <v>57034</v>
      </c>
      <c r="K3385" t="s">
        <v>4310</v>
      </c>
      <c r="L3385" t="str">
        <f>VLOOKUP(K3385,'[1]movimento-per-comune-ambito-201'!$B$2:$D$547,3,FALSE)</f>
        <v>Isola Elba</v>
      </c>
      <c r="M3385" t="s">
        <v>4311</v>
      </c>
      <c r="N3385">
        <v>3</v>
      </c>
    </row>
    <row r="3386" spans="1:17" x14ac:dyDescent="0.25">
      <c r="A3386">
        <v>8964</v>
      </c>
      <c r="B3386" t="s">
        <v>13624</v>
      </c>
      <c r="C3386" s="1">
        <v>4.3544871999999904E+16</v>
      </c>
      <c r="D3386" s="1">
        <v>1.1174086E+16</v>
      </c>
      <c r="E3386">
        <v>48003</v>
      </c>
      <c r="F3386" t="e">
        <f>VLOOKUP(E3386,'[1]movimento-per-comune-ambito-201'!$C$2:$D$547,2,0)</f>
        <v>#N/A</v>
      </c>
      <c r="G3386" t="s">
        <v>63027</v>
      </c>
      <c r="H3386" t="s">
        <v>15</v>
      </c>
      <c r="I3386" t="s">
        <v>13625</v>
      </c>
      <c r="J3386">
        <v>50021</v>
      </c>
      <c r="K3386" t="s">
        <v>13626</v>
      </c>
      <c r="L3386" t="e">
        <f>VLOOKUP(K3386,'[1]movimento-per-comune-ambito-201'!$B$2:$D$547,3,FALSE)</f>
        <v>#N/A</v>
      </c>
      <c r="M3386" t="s">
        <v>13300</v>
      </c>
      <c r="N3386">
        <v>2</v>
      </c>
      <c r="O3386" t="s">
        <v>13627</v>
      </c>
      <c r="P3386" t="s">
        <v>13628</v>
      </c>
      <c r="Q3386">
        <v>55223610</v>
      </c>
    </row>
    <row r="3387" spans="1:17" x14ac:dyDescent="0.25">
      <c r="A3387">
        <v>8965</v>
      </c>
      <c r="B3387" t="s">
        <v>13629</v>
      </c>
      <c r="C3387" s="1">
        <v>4.3537390799999904E+16</v>
      </c>
      <c r="D3387" s="1">
        <v>1.11764756999999E+16</v>
      </c>
      <c r="E3387">
        <v>48003</v>
      </c>
      <c r="F3387" t="e">
        <f>VLOOKUP(E3387,'[1]movimento-per-comune-ambito-201'!$C$2:$D$547,2,0)</f>
        <v>#N/A</v>
      </c>
      <c r="G3387" t="s">
        <v>63129</v>
      </c>
      <c r="H3387" t="s">
        <v>15</v>
      </c>
      <c r="I3387" t="s">
        <v>13630</v>
      </c>
      <c r="J3387">
        <v>50021</v>
      </c>
      <c r="K3387" t="s">
        <v>13626</v>
      </c>
      <c r="L3387" t="e">
        <f>VLOOKUP(K3387,'[1]movimento-per-comune-ambito-201'!$B$2:$D$547,3,FALSE)</f>
        <v>#N/A</v>
      </c>
      <c r="M3387" t="s">
        <v>13300</v>
      </c>
      <c r="N3387">
        <v>2</v>
      </c>
      <c r="O3387" t="s">
        <v>13631</v>
      </c>
      <c r="P3387" t="s">
        <v>13632</v>
      </c>
      <c r="Q3387">
        <v>558075296</v>
      </c>
    </row>
    <row r="3388" spans="1:17" x14ac:dyDescent="0.25">
      <c r="A3388">
        <v>8967</v>
      </c>
      <c r="B3388" t="s">
        <v>13633</v>
      </c>
      <c r="C3388" s="1">
        <v>4.34883851E+16</v>
      </c>
      <c r="D3388" s="1">
        <v>111482692</v>
      </c>
      <c r="E3388">
        <v>48003</v>
      </c>
      <c r="F3388" t="e">
        <f>VLOOKUP(E3388,'[1]movimento-per-comune-ambito-201'!$C$2:$D$547,2,0)</f>
        <v>#N/A</v>
      </c>
      <c r="G3388" t="s">
        <v>63028</v>
      </c>
      <c r="H3388" t="s">
        <v>15</v>
      </c>
      <c r="I3388" t="s">
        <v>13634</v>
      </c>
      <c r="J3388">
        <v>50021</v>
      </c>
      <c r="K3388" t="s">
        <v>13626</v>
      </c>
      <c r="L3388" t="e">
        <f>VLOOKUP(K3388,'[1]movimento-per-comune-ambito-201'!$B$2:$D$547,3,FALSE)</f>
        <v>#N/A</v>
      </c>
      <c r="M3388" t="s">
        <v>13300</v>
      </c>
      <c r="N3388">
        <v>2</v>
      </c>
      <c r="O3388" t="s">
        <v>13635</v>
      </c>
      <c r="P3388" t="s">
        <v>13636</v>
      </c>
      <c r="Q3388">
        <v>558075541</v>
      </c>
    </row>
    <row r="3389" spans="1:17" x14ac:dyDescent="0.25">
      <c r="A3389">
        <v>8968</v>
      </c>
      <c r="B3389" t="s">
        <v>13637</v>
      </c>
      <c r="C3389" s="1">
        <v>4.3501082799999904E+16</v>
      </c>
      <c r="D3389" s="1">
        <v>1.12056688999999E+16</v>
      </c>
      <c r="E3389">
        <v>48003</v>
      </c>
      <c r="F3389" t="e">
        <f>VLOOKUP(E3389,'[1]movimento-per-comune-ambito-201'!$C$2:$D$547,2,0)</f>
        <v>#N/A</v>
      </c>
      <c r="G3389" t="s">
        <v>63014</v>
      </c>
      <c r="H3389" t="s">
        <v>15</v>
      </c>
      <c r="I3389" t="s">
        <v>13638</v>
      </c>
      <c r="J3389">
        <v>50021</v>
      </c>
      <c r="K3389" t="s">
        <v>13626</v>
      </c>
      <c r="L3389" t="e">
        <f>VLOOKUP(K3389,'[1]movimento-per-comune-ambito-201'!$B$2:$D$547,3,FALSE)</f>
        <v>#N/A</v>
      </c>
      <c r="M3389" t="s">
        <v>13300</v>
      </c>
      <c r="N3389">
        <v>2</v>
      </c>
      <c r="O3389" t="s">
        <v>13639</v>
      </c>
      <c r="P3389" t="s">
        <v>13640</v>
      </c>
      <c r="Q3389">
        <v>558059003</v>
      </c>
    </row>
    <row r="3390" spans="1:17" x14ac:dyDescent="0.25">
      <c r="A3390">
        <v>8969</v>
      </c>
      <c r="B3390" t="s">
        <v>13641</v>
      </c>
      <c r="C3390" s="1">
        <v>4.3524509799999904E+16</v>
      </c>
      <c r="D3390" s="1">
        <v>112056112</v>
      </c>
      <c r="E3390">
        <v>48003</v>
      </c>
      <c r="F3390" t="e">
        <f>VLOOKUP(E3390,'[1]movimento-per-comune-ambito-201'!$C$2:$D$547,2,0)</f>
        <v>#N/A</v>
      </c>
      <c r="G3390" t="s">
        <v>63030</v>
      </c>
      <c r="H3390" t="s">
        <v>15</v>
      </c>
      <c r="I3390" t="s">
        <v>13642</v>
      </c>
      <c r="J3390">
        <v>50021</v>
      </c>
      <c r="K3390" t="s">
        <v>13626</v>
      </c>
      <c r="L3390" t="e">
        <f>VLOOKUP(K3390,'[1]movimento-per-comune-ambito-201'!$B$2:$D$547,3,FALSE)</f>
        <v>#N/A</v>
      </c>
      <c r="M3390" t="s">
        <v>13300</v>
      </c>
      <c r="N3390">
        <v>3</v>
      </c>
      <c r="O3390" t="s">
        <v>13643</v>
      </c>
      <c r="P3390" t="s">
        <v>13644</v>
      </c>
      <c r="Q3390">
        <v>558075028</v>
      </c>
    </row>
    <row r="3391" spans="1:17" x14ac:dyDescent="0.25">
      <c r="A3391">
        <v>8970</v>
      </c>
      <c r="B3391" t="s">
        <v>13645</v>
      </c>
      <c r="C3391" s="1">
        <v>4.3495861699999904E+16</v>
      </c>
      <c r="D3391" s="1">
        <v>111204763</v>
      </c>
      <c r="E3391">
        <v>48003</v>
      </c>
      <c r="F3391" t="e">
        <f>VLOOKUP(E3391,'[1]movimento-per-comune-ambito-201'!$C$2:$D$547,2,0)</f>
        <v>#N/A</v>
      </c>
      <c r="G3391" t="s">
        <v>63132</v>
      </c>
      <c r="H3391" t="s">
        <v>15</v>
      </c>
      <c r="I3391" t="s">
        <v>13646</v>
      </c>
      <c r="J3391">
        <v>50021</v>
      </c>
      <c r="K3391" t="s">
        <v>13626</v>
      </c>
      <c r="L3391" t="e">
        <f>VLOOKUP(K3391,'[1]movimento-per-comune-ambito-201'!$B$2:$D$547,3,FALSE)</f>
        <v>#N/A</v>
      </c>
      <c r="M3391" t="s">
        <v>13300</v>
      </c>
      <c r="N3391">
        <v>3</v>
      </c>
      <c r="O3391" t="s">
        <v>13647</v>
      </c>
      <c r="Q3391">
        <v>558078035</v>
      </c>
    </row>
    <row r="3392" spans="1:17" x14ac:dyDescent="0.25">
      <c r="A3392">
        <v>8971</v>
      </c>
      <c r="B3392" t="s">
        <v>13648</v>
      </c>
      <c r="C3392" s="1">
        <v>4.3510078399999904E+16</v>
      </c>
      <c r="D3392" s="1">
        <v>1.12022733999999E+16</v>
      </c>
      <c r="E3392">
        <v>48003</v>
      </c>
      <c r="F3392" t="e">
        <f>VLOOKUP(E3392,'[1]movimento-per-comune-ambito-201'!$C$2:$D$547,2,0)</f>
        <v>#N/A</v>
      </c>
      <c r="G3392" t="s">
        <v>63133</v>
      </c>
      <c r="H3392" t="s">
        <v>15</v>
      </c>
      <c r="I3392" t="s">
        <v>13649</v>
      </c>
      <c r="J3392">
        <v>50021</v>
      </c>
      <c r="K3392" t="s">
        <v>13626</v>
      </c>
      <c r="L3392" t="e">
        <f>VLOOKUP(K3392,'[1]movimento-per-comune-ambito-201'!$B$2:$D$547,3,FALSE)</f>
        <v>#N/A</v>
      </c>
      <c r="M3392" t="s">
        <v>13300</v>
      </c>
      <c r="N3392">
        <v>2</v>
      </c>
      <c r="O3392" t="s">
        <v>13650</v>
      </c>
      <c r="P3392" t="s">
        <v>13651</v>
      </c>
      <c r="Q3392">
        <v>558075278</v>
      </c>
    </row>
    <row r="3393" spans="1:17" x14ac:dyDescent="0.25">
      <c r="A3393">
        <v>8972</v>
      </c>
      <c r="B3393" t="s">
        <v>13652</v>
      </c>
      <c r="C3393" s="1">
        <v>4.3574536E+16</v>
      </c>
      <c r="D3393" s="1">
        <v>1.11402389999999E+16</v>
      </c>
      <c r="E3393">
        <v>48003</v>
      </c>
      <c r="F3393" t="e">
        <f>VLOOKUP(E3393,'[1]movimento-per-comune-ambito-201'!$C$2:$D$547,2,0)</f>
        <v>#N/A</v>
      </c>
      <c r="G3393" t="s">
        <v>63015</v>
      </c>
      <c r="H3393" t="s">
        <v>15</v>
      </c>
      <c r="I3393" t="s">
        <v>13653</v>
      </c>
      <c r="J3393">
        <v>50021</v>
      </c>
      <c r="K3393" t="s">
        <v>13626</v>
      </c>
      <c r="L3393" t="e">
        <f>VLOOKUP(K3393,'[1]movimento-per-comune-ambito-201'!$B$2:$D$547,3,FALSE)</f>
        <v>#N/A</v>
      </c>
      <c r="M3393" t="s">
        <v>13300</v>
      </c>
      <c r="N3393">
        <v>3</v>
      </c>
      <c r="O3393" t="s">
        <v>13654</v>
      </c>
      <c r="P3393" t="s">
        <v>13655</v>
      </c>
      <c r="Q3393">
        <v>558076602</v>
      </c>
    </row>
    <row r="3394" spans="1:17" x14ac:dyDescent="0.25">
      <c r="A3394">
        <v>8973</v>
      </c>
      <c r="B3394" t="s">
        <v>13656</v>
      </c>
      <c r="C3394" s="1">
        <v>4.35490302310422E+16</v>
      </c>
      <c r="D3394" s="1">
        <v>1.11442565917968E+16</v>
      </c>
      <c r="E3394">
        <v>48003</v>
      </c>
      <c r="F3394" t="e">
        <f>VLOOKUP(E3394,'[1]movimento-per-comune-ambito-201'!$C$2:$D$547,2,0)</f>
        <v>#N/A</v>
      </c>
      <c r="G3394" t="s">
        <v>63016</v>
      </c>
      <c r="H3394" t="s">
        <v>15</v>
      </c>
      <c r="I3394" t="s">
        <v>13657</v>
      </c>
      <c r="J3394">
        <v>50021</v>
      </c>
      <c r="K3394" t="s">
        <v>13626</v>
      </c>
      <c r="L3394" t="e">
        <f>VLOOKUP(K3394,'[1]movimento-per-comune-ambito-201'!$B$2:$D$547,3,FALSE)</f>
        <v>#N/A</v>
      </c>
      <c r="M3394" t="s">
        <v>13300</v>
      </c>
      <c r="N3394">
        <v>2</v>
      </c>
      <c r="O3394" t="s">
        <v>13658</v>
      </c>
      <c r="P3394" t="s">
        <v>13659</v>
      </c>
      <c r="Q3394">
        <v>558077845</v>
      </c>
    </row>
    <row r="3395" spans="1:17" x14ac:dyDescent="0.25">
      <c r="A3395">
        <v>8974</v>
      </c>
      <c r="B3395" t="s">
        <v>13660</v>
      </c>
      <c r="C3395" s="1">
        <v>4.35242645E+16</v>
      </c>
      <c r="D3395" s="1">
        <v>111660222</v>
      </c>
      <c r="E3395">
        <v>48003</v>
      </c>
      <c r="F3395" t="e">
        <f>VLOOKUP(E3395,'[1]movimento-per-comune-ambito-201'!$C$2:$D$547,2,0)</f>
        <v>#N/A</v>
      </c>
      <c r="G3395" t="s">
        <v>63017</v>
      </c>
      <c r="H3395" t="s">
        <v>15</v>
      </c>
      <c r="I3395" t="s">
        <v>13661</v>
      </c>
      <c r="J3395">
        <v>50021</v>
      </c>
      <c r="K3395" t="s">
        <v>13626</v>
      </c>
      <c r="L3395" t="e">
        <f>VLOOKUP(K3395,'[1]movimento-per-comune-ambito-201'!$B$2:$D$547,3,FALSE)</f>
        <v>#N/A</v>
      </c>
      <c r="M3395" t="s">
        <v>13300</v>
      </c>
      <c r="N3395">
        <v>2</v>
      </c>
      <c r="O3395" t="s">
        <v>13662</v>
      </c>
      <c r="Q3395">
        <v>558059228</v>
      </c>
    </row>
    <row r="3396" spans="1:17" x14ac:dyDescent="0.25">
      <c r="A3396">
        <v>8977</v>
      </c>
      <c r="B3396" t="s">
        <v>13663</v>
      </c>
      <c r="C3396" s="1">
        <v>4.3527098E+16</v>
      </c>
      <c r="D3396" s="1">
        <v>11238636</v>
      </c>
      <c r="E3396">
        <v>48003</v>
      </c>
      <c r="F3396" t="e">
        <f>VLOOKUP(E3396,'[1]movimento-per-comune-ambito-201'!$C$2:$D$547,2,0)</f>
        <v>#N/A</v>
      </c>
      <c r="G3396" t="s">
        <v>63342</v>
      </c>
      <c r="H3396" t="s">
        <v>15</v>
      </c>
      <c r="I3396" t="s">
        <v>13664</v>
      </c>
      <c r="J3396">
        <v>50021</v>
      </c>
      <c r="K3396" t="s">
        <v>13626</v>
      </c>
      <c r="L3396" t="e">
        <f>VLOOKUP(K3396,'[1]movimento-per-comune-ambito-201'!$B$2:$D$547,3,FALSE)</f>
        <v>#N/A</v>
      </c>
      <c r="M3396" t="s">
        <v>13300</v>
      </c>
      <c r="N3396">
        <v>3</v>
      </c>
      <c r="O3396" t="s">
        <v>13665</v>
      </c>
      <c r="P3396" t="s">
        <v>13666</v>
      </c>
      <c r="Q3396">
        <v>558072246</v>
      </c>
    </row>
    <row r="3397" spans="1:17" x14ac:dyDescent="0.25">
      <c r="A3397">
        <v>8978</v>
      </c>
      <c r="B3397" t="s">
        <v>13667</v>
      </c>
      <c r="C3397" s="1">
        <v>4.35458744E+16</v>
      </c>
      <c r="D3397" s="1">
        <v>1.11751074999999E+16</v>
      </c>
      <c r="E3397">
        <v>48003</v>
      </c>
      <c r="F3397" t="e">
        <f>VLOOKUP(E3397,'[1]movimento-per-comune-ambito-201'!$C$2:$D$547,2,0)</f>
        <v>#N/A</v>
      </c>
      <c r="G3397" t="s">
        <v>63835</v>
      </c>
      <c r="H3397" t="s">
        <v>15</v>
      </c>
      <c r="I3397" t="s">
        <v>13668</v>
      </c>
      <c r="J3397">
        <v>50021</v>
      </c>
      <c r="K3397" t="s">
        <v>13626</v>
      </c>
      <c r="L3397" t="e">
        <f>VLOOKUP(K3397,'[1]movimento-per-comune-ambito-201'!$B$2:$D$547,3,FALSE)</f>
        <v>#N/A</v>
      </c>
      <c r="M3397" t="s">
        <v>13300</v>
      </c>
      <c r="N3397">
        <v>2</v>
      </c>
      <c r="O3397" t="s">
        <v>13669</v>
      </c>
      <c r="P3397" t="s">
        <v>13670</v>
      </c>
      <c r="Q3397">
        <v>558072796</v>
      </c>
    </row>
    <row r="3398" spans="1:17" x14ac:dyDescent="0.25">
      <c r="A3398">
        <v>8979</v>
      </c>
      <c r="B3398" t="s">
        <v>13671</v>
      </c>
      <c r="C3398" s="1">
        <v>4.35108912E+16</v>
      </c>
      <c r="D3398" s="1">
        <v>111179694</v>
      </c>
      <c r="E3398">
        <v>48003</v>
      </c>
      <c r="F3398" t="e">
        <f>VLOOKUP(E3398,'[1]movimento-per-comune-ambito-201'!$C$2:$D$547,2,0)</f>
        <v>#N/A</v>
      </c>
      <c r="G3398" t="s">
        <v>63343</v>
      </c>
      <c r="H3398" t="s">
        <v>15</v>
      </c>
      <c r="I3398" t="s">
        <v>13672</v>
      </c>
      <c r="J3398">
        <v>50021</v>
      </c>
      <c r="K3398" t="s">
        <v>13626</v>
      </c>
      <c r="L3398" t="e">
        <f>VLOOKUP(K3398,'[1]movimento-per-comune-ambito-201'!$B$2:$D$547,3,FALSE)</f>
        <v>#N/A</v>
      </c>
      <c r="M3398" t="s">
        <v>13300</v>
      </c>
      <c r="N3398">
        <v>1</v>
      </c>
      <c r="O3398" t="s">
        <v>13673</v>
      </c>
      <c r="Q3398">
        <v>558073234</v>
      </c>
    </row>
    <row r="3399" spans="1:17" x14ac:dyDescent="0.25">
      <c r="A3399">
        <v>12509</v>
      </c>
      <c r="B3399" t="s">
        <v>13674</v>
      </c>
      <c r="C3399" s="1">
        <v>4.35110857E+16</v>
      </c>
      <c r="D3399" s="1">
        <v>111098403</v>
      </c>
      <c r="E3399">
        <v>48003</v>
      </c>
      <c r="F3399" t="e">
        <f>VLOOKUP(E3399,'[1]movimento-per-comune-ambito-201'!$C$2:$D$547,2,0)</f>
        <v>#N/A</v>
      </c>
      <c r="G3399" t="s">
        <v>63139</v>
      </c>
      <c r="H3399" t="s">
        <v>15</v>
      </c>
      <c r="I3399" t="s">
        <v>13675</v>
      </c>
      <c r="J3399">
        <v>50021</v>
      </c>
      <c r="K3399" t="s">
        <v>13626</v>
      </c>
      <c r="L3399" t="e">
        <f>VLOOKUP(K3399,'[1]movimento-per-comune-ambito-201'!$B$2:$D$547,3,FALSE)</f>
        <v>#N/A</v>
      </c>
      <c r="M3399" t="s">
        <v>13300</v>
      </c>
      <c r="N3399">
        <v>2</v>
      </c>
      <c r="O3399" t="s">
        <v>13676</v>
      </c>
      <c r="Q3399">
        <v>558070130</v>
      </c>
    </row>
    <row r="3400" spans="1:17" x14ac:dyDescent="0.25">
      <c r="A3400">
        <v>12512</v>
      </c>
      <c r="B3400" t="s">
        <v>13677</v>
      </c>
      <c r="C3400" s="1">
        <v>4.35458744E+16</v>
      </c>
      <c r="D3400" s="1">
        <v>1.11751074999999E+16</v>
      </c>
      <c r="E3400">
        <v>48003</v>
      </c>
      <c r="F3400" t="e">
        <f>VLOOKUP(E3400,'[1]movimento-per-comune-ambito-201'!$C$2:$D$547,2,0)</f>
        <v>#N/A</v>
      </c>
      <c r="G3400" t="s">
        <v>63471</v>
      </c>
      <c r="H3400" t="s">
        <v>15</v>
      </c>
      <c r="I3400" t="s">
        <v>13678</v>
      </c>
      <c r="J3400">
        <v>50021</v>
      </c>
      <c r="K3400" t="s">
        <v>13626</v>
      </c>
      <c r="L3400" t="e">
        <f>VLOOKUP(K3400,'[1]movimento-per-comune-ambito-201'!$B$2:$D$547,3,FALSE)</f>
        <v>#N/A</v>
      </c>
      <c r="M3400" t="s">
        <v>13300</v>
      </c>
      <c r="N3400">
        <v>2</v>
      </c>
      <c r="O3400" t="s">
        <v>13679</v>
      </c>
      <c r="P3400" t="s">
        <v>13680</v>
      </c>
      <c r="Q3400">
        <v>577937212</v>
      </c>
    </row>
    <row r="3401" spans="1:17" x14ac:dyDescent="0.25">
      <c r="A3401">
        <v>8986</v>
      </c>
      <c r="B3401" t="s">
        <v>13681</v>
      </c>
      <c r="C3401" s="1">
        <v>4.35387514E+16</v>
      </c>
      <c r="D3401" s="1">
        <v>111730541</v>
      </c>
      <c r="E3401">
        <v>48003</v>
      </c>
      <c r="F3401" t="e">
        <f>VLOOKUP(E3401,'[1]movimento-per-comune-ambito-201'!$C$2:$D$547,2,0)</f>
        <v>#N/A</v>
      </c>
      <c r="G3401" t="s">
        <v>63475</v>
      </c>
      <c r="H3401" t="s">
        <v>15</v>
      </c>
      <c r="I3401" t="s">
        <v>13682</v>
      </c>
      <c r="J3401">
        <v>50021</v>
      </c>
      <c r="K3401" t="s">
        <v>13626</v>
      </c>
      <c r="L3401" t="e">
        <f>VLOOKUP(K3401,'[1]movimento-per-comune-ambito-201'!$B$2:$D$547,3,FALSE)</f>
        <v>#N/A</v>
      </c>
      <c r="M3401" t="s">
        <v>13300</v>
      </c>
      <c r="N3401">
        <v>2</v>
      </c>
      <c r="O3401" t="s">
        <v>13683</v>
      </c>
      <c r="P3401" t="s">
        <v>13684</v>
      </c>
      <c r="Q3401">
        <v>558075066</v>
      </c>
    </row>
    <row r="3402" spans="1:17" x14ac:dyDescent="0.25">
      <c r="A3402">
        <v>8987</v>
      </c>
      <c r="B3402" t="s">
        <v>13685</v>
      </c>
      <c r="C3402" s="1">
        <v>4.35167026E+16</v>
      </c>
      <c r="D3402" s="1">
        <v>1.11304184999999E+16</v>
      </c>
      <c r="E3402">
        <v>48003</v>
      </c>
      <c r="F3402" t="e">
        <f>VLOOKUP(E3402,'[1]movimento-per-comune-ambito-201'!$C$2:$D$547,2,0)</f>
        <v>#N/A</v>
      </c>
      <c r="G3402" t="s">
        <v>63476</v>
      </c>
      <c r="H3402" t="s">
        <v>15</v>
      </c>
      <c r="I3402" t="s">
        <v>13686</v>
      </c>
      <c r="J3402">
        <v>50021</v>
      </c>
      <c r="K3402" t="s">
        <v>13626</v>
      </c>
      <c r="L3402" t="e">
        <f>VLOOKUP(K3402,'[1]movimento-per-comune-ambito-201'!$B$2:$D$547,3,FALSE)</f>
        <v>#N/A</v>
      </c>
      <c r="M3402" t="s">
        <v>13300</v>
      </c>
      <c r="N3402">
        <v>1</v>
      </c>
      <c r="O3402" t="s">
        <v>13687</v>
      </c>
      <c r="P3402" t="s">
        <v>13688</v>
      </c>
      <c r="Q3402">
        <v>558073203</v>
      </c>
    </row>
    <row r="3403" spans="1:17" x14ac:dyDescent="0.25">
      <c r="A3403">
        <v>8989</v>
      </c>
      <c r="B3403" t="s">
        <v>13689</v>
      </c>
      <c r="C3403" s="1">
        <v>435266278</v>
      </c>
      <c r="D3403" s="1">
        <v>1.1168736E+16</v>
      </c>
      <c r="E3403">
        <v>48003</v>
      </c>
      <c r="F3403" t="e">
        <f>VLOOKUP(E3403,'[1]movimento-per-comune-ambito-201'!$C$2:$D$547,2,0)</f>
        <v>#N/A</v>
      </c>
      <c r="G3403" t="s">
        <v>63478</v>
      </c>
      <c r="H3403" t="s">
        <v>15</v>
      </c>
      <c r="I3403" t="s">
        <v>13690</v>
      </c>
      <c r="J3403">
        <v>50021</v>
      </c>
      <c r="K3403" t="s">
        <v>13626</v>
      </c>
      <c r="L3403" t="e">
        <f>VLOOKUP(K3403,'[1]movimento-per-comune-ambito-201'!$B$2:$D$547,3,FALSE)</f>
        <v>#N/A</v>
      </c>
      <c r="M3403" t="s">
        <v>13300</v>
      </c>
      <c r="N3403">
        <v>2</v>
      </c>
      <c r="O3403" t="s">
        <v>13691</v>
      </c>
      <c r="P3403" t="s">
        <v>13692</v>
      </c>
      <c r="Q3403">
        <v>558079131</v>
      </c>
    </row>
    <row r="3404" spans="1:17" x14ac:dyDescent="0.25">
      <c r="A3404">
        <v>8990</v>
      </c>
      <c r="B3404" t="s">
        <v>13693</v>
      </c>
      <c r="C3404" s="1">
        <v>4.3538927999999904E+16</v>
      </c>
      <c r="D3404" s="1">
        <v>11140931</v>
      </c>
      <c r="E3404">
        <v>48003</v>
      </c>
      <c r="F3404" t="e">
        <f>VLOOKUP(E3404,'[1]movimento-per-comune-ambito-201'!$C$2:$D$547,2,0)</f>
        <v>#N/A</v>
      </c>
      <c r="G3404" t="s">
        <v>63918</v>
      </c>
      <c r="H3404" t="s">
        <v>15</v>
      </c>
      <c r="I3404" t="s">
        <v>13694</v>
      </c>
      <c r="J3404">
        <v>50021</v>
      </c>
      <c r="K3404" t="s">
        <v>13626</v>
      </c>
      <c r="L3404" t="e">
        <f>VLOOKUP(K3404,'[1]movimento-per-comune-ambito-201'!$B$2:$D$547,3,FALSE)</f>
        <v>#N/A</v>
      </c>
      <c r="M3404" t="s">
        <v>13300</v>
      </c>
      <c r="N3404">
        <v>2</v>
      </c>
      <c r="O3404" t="s">
        <v>13695</v>
      </c>
      <c r="Q3404">
        <v>558075697</v>
      </c>
    </row>
    <row r="3405" spans="1:17" x14ac:dyDescent="0.25">
      <c r="A3405">
        <v>8991</v>
      </c>
      <c r="B3405" t="s">
        <v>13696</v>
      </c>
      <c r="C3405" s="1">
        <v>4.3484918999999904E+16</v>
      </c>
      <c r="D3405" s="1">
        <v>1.11285919999999E+16</v>
      </c>
      <c r="E3405">
        <v>48003</v>
      </c>
      <c r="F3405" t="e">
        <f>VLOOKUP(E3405,'[1]movimento-per-comune-ambito-201'!$C$2:$D$547,2,0)</f>
        <v>#N/A</v>
      </c>
      <c r="G3405" t="s">
        <v>63919</v>
      </c>
      <c r="H3405" t="s">
        <v>15</v>
      </c>
      <c r="I3405" t="s">
        <v>13697</v>
      </c>
      <c r="J3405">
        <v>50021</v>
      </c>
      <c r="K3405" t="s">
        <v>13626</v>
      </c>
      <c r="L3405" t="e">
        <f>VLOOKUP(K3405,'[1]movimento-per-comune-ambito-201'!$B$2:$D$547,3,FALSE)</f>
        <v>#N/A</v>
      </c>
      <c r="M3405" t="s">
        <v>13300</v>
      </c>
      <c r="N3405">
        <v>2</v>
      </c>
      <c r="O3405" t="s">
        <v>13698</v>
      </c>
      <c r="P3405" t="s">
        <v>13699</v>
      </c>
      <c r="Q3405">
        <v>558078856</v>
      </c>
    </row>
    <row r="3406" spans="1:17" x14ac:dyDescent="0.25">
      <c r="A3406">
        <v>8992</v>
      </c>
      <c r="B3406" t="s">
        <v>13700</v>
      </c>
      <c r="C3406" s="1">
        <v>4.35165056E+16</v>
      </c>
      <c r="D3406" s="1">
        <v>1.11304783999999E+16</v>
      </c>
      <c r="E3406">
        <v>48003</v>
      </c>
      <c r="F3406" t="e">
        <f>VLOOKUP(E3406,'[1]movimento-per-comune-ambito-201'!$C$2:$D$547,2,0)</f>
        <v>#N/A</v>
      </c>
      <c r="G3406" t="s">
        <v>63920</v>
      </c>
      <c r="H3406" t="s">
        <v>15</v>
      </c>
      <c r="I3406" t="s">
        <v>13701</v>
      </c>
      <c r="J3406">
        <v>50021</v>
      </c>
      <c r="K3406" t="s">
        <v>13626</v>
      </c>
      <c r="L3406" t="e">
        <f>VLOOKUP(K3406,'[1]movimento-per-comune-ambito-201'!$B$2:$D$547,3,FALSE)</f>
        <v>#N/A</v>
      </c>
      <c r="M3406" t="s">
        <v>13300</v>
      </c>
      <c r="N3406">
        <v>2</v>
      </c>
      <c r="O3406" t="s">
        <v>13702</v>
      </c>
      <c r="P3406" t="s">
        <v>13703</v>
      </c>
      <c r="Q3406">
        <v>558075575</v>
      </c>
    </row>
    <row r="3407" spans="1:17" x14ac:dyDescent="0.25">
      <c r="A3407">
        <v>8993</v>
      </c>
      <c r="B3407" t="s">
        <v>13704</v>
      </c>
      <c r="C3407" s="1">
        <v>435534891</v>
      </c>
      <c r="D3407" s="1">
        <v>1.11375765999999E+16</v>
      </c>
      <c r="E3407">
        <v>48003</v>
      </c>
      <c r="F3407" t="e">
        <f>VLOOKUP(E3407,'[1]movimento-per-comune-ambito-201'!$C$2:$D$547,2,0)</f>
        <v>#N/A</v>
      </c>
      <c r="G3407" t="s">
        <v>63921</v>
      </c>
      <c r="H3407" t="s">
        <v>15</v>
      </c>
      <c r="I3407" t="s">
        <v>13705</v>
      </c>
      <c r="J3407">
        <v>50021</v>
      </c>
      <c r="K3407" t="s">
        <v>13626</v>
      </c>
      <c r="L3407" t="e">
        <f>VLOOKUP(K3407,'[1]movimento-per-comune-ambito-201'!$B$2:$D$547,3,FALSE)</f>
        <v>#N/A</v>
      </c>
      <c r="M3407" t="s">
        <v>13300</v>
      </c>
      <c r="N3407">
        <v>2</v>
      </c>
      <c r="O3407" t="s">
        <v>13706</v>
      </c>
      <c r="P3407" t="s">
        <v>13707</v>
      </c>
      <c r="Q3407">
        <v>558076161</v>
      </c>
    </row>
    <row r="3408" spans="1:17" x14ac:dyDescent="0.25">
      <c r="A3408">
        <v>8994</v>
      </c>
      <c r="B3408" t="s">
        <v>13708</v>
      </c>
      <c r="C3408" s="1">
        <v>4.35230602E+16</v>
      </c>
      <c r="D3408" s="1">
        <v>111464345</v>
      </c>
      <c r="E3408">
        <v>48003</v>
      </c>
      <c r="F3408" t="e">
        <f>VLOOKUP(E3408,'[1]movimento-per-comune-ambito-201'!$C$2:$D$547,2,0)</f>
        <v>#N/A</v>
      </c>
      <c r="G3408" t="s">
        <v>63922</v>
      </c>
      <c r="H3408" t="s">
        <v>15</v>
      </c>
      <c r="I3408" t="s">
        <v>13709</v>
      </c>
      <c r="J3408">
        <v>50021</v>
      </c>
      <c r="K3408" t="s">
        <v>13626</v>
      </c>
      <c r="L3408" t="e">
        <f>VLOOKUP(K3408,'[1]movimento-per-comune-ambito-201'!$B$2:$D$547,3,FALSE)</f>
        <v>#N/A</v>
      </c>
      <c r="M3408" t="s">
        <v>13300</v>
      </c>
      <c r="N3408">
        <v>2</v>
      </c>
      <c r="O3408" t="s">
        <v>13710</v>
      </c>
      <c r="P3408" t="s">
        <v>13711</v>
      </c>
      <c r="Q3408">
        <v>558075243</v>
      </c>
    </row>
    <row r="3409" spans="1:17" x14ac:dyDescent="0.25">
      <c r="A3409">
        <v>8995</v>
      </c>
      <c r="B3409" t="s">
        <v>13712</v>
      </c>
      <c r="C3409" s="1">
        <v>4.3513356804400304E+16</v>
      </c>
      <c r="D3409" s="1">
        <v>1.12521468492126E+16</v>
      </c>
      <c r="E3409">
        <v>48003</v>
      </c>
      <c r="F3409" t="e">
        <f>VLOOKUP(E3409,'[1]movimento-per-comune-ambito-201'!$C$2:$D$547,2,0)</f>
        <v>#N/A</v>
      </c>
      <c r="G3409" t="s">
        <v>63923</v>
      </c>
      <c r="H3409" t="s">
        <v>15</v>
      </c>
      <c r="I3409" t="s">
        <v>13713</v>
      </c>
      <c r="J3409">
        <v>50021</v>
      </c>
      <c r="K3409" t="s">
        <v>13626</v>
      </c>
      <c r="L3409" t="e">
        <f>VLOOKUP(K3409,'[1]movimento-per-comune-ambito-201'!$B$2:$D$547,3,FALSE)</f>
        <v>#N/A</v>
      </c>
      <c r="M3409" t="s">
        <v>13300</v>
      </c>
      <c r="N3409">
        <v>3</v>
      </c>
      <c r="O3409" t="s">
        <v>13714</v>
      </c>
      <c r="P3409" t="s">
        <v>13715</v>
      </c>
      <c r="Q3409">
        <v>3334388262</v>
      </c>
    </row>
    <row r="3410" spans="1:17" x14ac:dyDescent="0.25">
      <c r="A3410">
        <v>8996</v>
      </c>
      <c r="B3410" t="s">
        <v>13716</v>
      </c>
      <c r="C3410" s="1">
        <v>4.3513572E+16</v>
      </c>
      <c r="D3410" s="1">
        <v>1.1252268E+16</v>
      </c>
      <c r="E3410">
        <v>48003</v>
      </c>
      <c r="F3410" t="e">
        <f>VLOOKUP(E3410,'[1]movimento-per-comune-ambito-201'!$C$2:$D$547,2,0)</f>
        <v>#N/A</v>
      </c>
      <c r="G3410" t="s">
        <v>63924</v>
      </c>
      <c r="H3410" t="s">
        <v>15</v>
      </c>
      <c r="I3410" t="s">
        <v>13717</v>
      </c>
      <c r="J3410">
        <v>50021</v>
      </c>
      <c r="K3410" t="s">
        <v>13626</v>
      </c>
      <c r="L3410" t="e">
        <f>VLOOKUP(K3410,'[1]movimento-per-comune-ambito-201'!$B$2:$D$547,3,FALSE)</f>
        <v>#N/A</v>
      </c>
      <c r="M3410" t="s">
        <v>13300</v>
      </c>
      <c r="N3410">
        <v>1</v>
      </c>
      <c r="O3410" t="s">
        <v>13718</v>
      </c>
      <c r="P3410" t="s">
        <v>13719</v>
      </c>
      <c r="Q3410">
        <v>3395019849</v>
      </c>
    </row>
    <row r="3411" spans="1:17" x14ac:dyDescent="0.25">
      <c r="A3411">
        <v>15176</v>
      </c>
      <c r="B3411" t="s">
        <v>13720</v>
      </c>
      <c r="C3411" s="1">
        <v>4.35458744E+16</v>
      </c>
      <c r="D3411" s="1">
        <v>1.11751074999999E+16</v>
      </c>
      <c r="E3411">
        <v>48003</v>
      </c>
      <c r="F3411" t="e">
        <f>VLOOKUP(E3411,'[1]movimento-per-comune-ambito-201'!$C$2:$D$547,2,0)</f>
        <v>#N/A</v>
      </c>
      <c r="G3411" t="s">
        <v>63925</v>
      </c>
      <c r="H3411" t="s">
        <v>15</v>
      </c>
      <c r="I3411" t="s">
        <v>13721</v>
      </c>
      <c r="J3411">
        <v>50021</v>
      </c>
      <c r="K3411" t="s">
        <v>13626</v>
      </c>
      <c r="L3411" t="e">
        <f>VLOOKUP(K3411,'[1]movimento-per-comune-ambito-201'!$B$2:$D$547,3,FALSE)</f>
        <v>#N/A</v>
      </c>
      <c r="M3411" t="s">
        <v>13300</v>
      </c>
      <c r="N3411">
        <v>2</v>
      </c>
      <c r="O3411" t="s">
        <v>13722</v>
      </c>
      <c r="P3411" t="s">
        <v>13723</v>
      </c>
      <c r="Q3411">
        <v>558075244</v>
      </c>
    </row>
    <row r="3412" spans="1:17" x14ac:dyDescent="0.25">
      <c r="A3412">
        <v>15178</v>
      </c>
      <c r="B3412" t="s">
        <v>13724</v>
      </c>
      <c r="C3412" s="1">
        <v>4.3519535099999904E+16</v>
      </c>
      <c r="D3412" s="1">
        <v>111752921</v>
      </c>
      <c r="E3412">
        <v>48003</v>
      </c>
      <c r="F3412" t="e">
        <f>VLOOKUP(E3412,'[1]movimento-per-comune-ambito-201'!$C$2:$D$547,2,0)</f>
        <v>#N/A</v>
      </c>
      <c r="G3412" t="s">
        <v>63926</v>
      </c>
      <c r="H3412" t="s">
        <v>15</v>
      </c>
      <c r="I3412" t="s">
        <v>13725</v>
      </c>
      <c r="J3412">
        <v>50021</v>
      </c>
      <c r="K3412" t="s">
        <v>13626</v>
      </c>
      <c r="L3412" t="e">
        <f>VLOOKUP(K3412,'[1]movimento-per-comune-ambito-201'!$B$2:$D$547,3,FALSE)</f>
        <v>#N/A</v>
      </c>
      <c r="M3412" t="s">
        <v>13300</v>
      </c>
      <c r="N3412">
        <v>1</v>
      </c>
      <c r="O3412" t="s">
        <v>13726</v>
      </c>
      <c r="Q3412">
        <v>558059248</v>
      </c>
    </row>
    <row r="3413" spans="1:17" x14ac:dyDescent="0.25">
      <c r="A3413">
        <v>15217</v>
      </c>
      <c r="B3413" t="s">
        <v>13727</v>
      </c>
      <c r="C3413" s="1">
        <v>4.35004710340776E+16</v>
      </c>
      <c r="D3413" s="1">
        <v>1.12332542292235E+16</v>
      </c>
      <c r="E3413">
        <v>48003</v>
      </c>
      <c r="F3413" t="e">
        <f>VLOOKUP(E3413,'[1]movimento-per-comune-ambito-201'!$C$2:$D$547,2,0)</f>
        <v>#N/A</v>
      </c>
      <c r="G3413" t="s">
        <v>63927</v>
      </c>
      <c r="H3413" t="s">
        <v>15</v>
      </c>
      <c r="I3413" t="s">
        <v>13728</v>
      </c>
      <c r="J3413">
        <v>50021</v>
      </c>
      <c r="K3413" t="s">
        <v>13626</v>
      </c>
      <c r="L3413" t="e">
        <f>VLOOKUP(K3413,'[1]movimento-per-comune-ambito-201'!$B$2:$D$547,3,FALSE)</f>
        <v>#N/A</v>
      </c>
      <c r="M3413" t="s">
        <v>13300</v>
      </c>
      <c r="N3413">
        <v>2</v>
      </c>
      <c r="O3413" t="s">
        <v>13729</v>
      </c>
      <c r="P3413" t="s">
        <v>13730</v>
      </c>
      <c r="Q3413">
        <v>557476064</v>
      </c>
    </row>
    <row r="3414" spans="1:17" x14ac:dyDescent="0.25">
      <c r="A3414">
        <v>16718</v>
      </c>
      <c r="B3414" t="s">
        <v>13731</v>
      </c>
      <c r="C3414" s="1">
        <v>4.35458744E+16</v>
      </c>
      <c r="D3414" s="1">
        <v>1.11751074999999E+16</v>
      </c>
      <c r="E3414">
        <v>48003</v>
      </c>
      <c r="F3414" t="e">
        <f>VLOOKUP(E3414,'[1]movimento-per-comune-ambito-201'!$C$2:$D$547,2,0)</f>
        <v>#N/A</v>
      </c>
      <c r="G3414" t="s">
        <v>63928</v>
      </c>
      <c r="H3414" t="s">
        <v>15</v>
      </c>
      <c r="I3414" t="s">
        <v>13732</v>
      </c>
      <c r="J3414">
        <v>50021</v>
      </c>
      <c r="K3414" t="s">
        <v>13626</v>
      </c>
      <c r="L3414" t="e">
        <f>VLOOKUP(K3414,'[1]movimento-per-comune-ambito-201'!$B$2:$D$547,3,FALSE)</f>
        <v>#N/A</v>
      </c>
      <c r="M3414" t="s">
        <v>13300</v>
      </c>
      <c r="N3414">
        <v>2</v>
      </c>
      <c r="O3414" t="s">
        <v>13733</v>
      </c>
      <c r="Q3414">
        <v>577950087</v>
      </c>
    </row>
    <row r="3415" spans="1:17" x14ac:dyDescent="0.25">
      <c r="A3415">
        <v>23263</v>
      </c>
      <c r="B3415" t="s">
        <v>13734</v>
      </c>
      <c r="C3415" s="1">
        <v>4.350426E+16</v>
      </c>
      <c r="D3415" s="1">
        <v>1.1123822E+16</v>
      </c>
      <c r="E3415">
        <v>48003</v>
      </c>
      <c r="F3415" t="e">
        <f>VLOOKUP(E3415,'[1]movimento-per-comune-ambito-201'!$C$2:$D$547,2,0)</f>
        <v>#N/A</v>
      </c>
      <c r="G3415" t="s">
        <v>63929</v>
      </c>
      <c r="H3415" t="s">
        <v>15</v>
      </c>
      <c r="I3415" t="s">
        <v>13735</v>
      </c>
      <c r="J3415">
        <v>50021</v>
      </c>
      <c r="K3415" t="s">
        <v>13626</v>
      </c>
      <c r="L3415" t="e">
        <f>VLOOKUP(K3415,'[1]movimento-per-comune-ambito-201'!$B$2:$D$547,3,FALSE)</f>
        <v>#N/A</v>
      </c>
      <c r="M3415" t="s">
        <v>13300</v>
      </c>
      <c r="N3415">
        <v>1</v>
      </c>
      <c r="O3415" t="s">
        <v>13736</v>
      </c>
      <c r="Q3415">
        <v>558078009</v>
      </c>
    </row>
    <row r="3416" spans="1:17" x14ac:dyDescent="0.25">
      <c r="A3416">
        <v>25231</v>
      </c>
      <c r="B3416" t="s">
        <v>13737</v>
      </c>
      <c r="C3416" s="1">
        <v>4.3514603999999904E+16</v>
      </c>
      <c r="D3416" s="1">
        <v>1.1246878E+16</v>
      </c>
      <c r="E3416">
        <v>48003</v>
      </c>
      <c r="F3416" t="e">
        <f>VLOOKUP(E3416,'[1]movimento-per-comune-ambito-201'!$C$2:$D$547,2,0)</f>
        <v>#N/A</v>
      </c>
      <c r="G3416" t="s">
        <v>63930</v>
      </c>
      <c r="H3416" t="s">
        <v>15</v>
      </c>
      <c r="I3416" t="s">
        <v>13738</v>
      </c>
      <c r="J3416">
        <v>50021</v>
      </c>
      <c r="K3416" t="s">
        <v>13626</v>
      </c>
      <c r="L3416" t="e">
        <f>VLOOKUP(K3416,'[1]movimento-per-comune-ambito-201'!$B$2:$D$547,3,FALSE)</f>
        <v>#N/A</v>
      </c>
      <c r="M3416" t="s">
        <v>13300</v>
      </c>
      <c r="N3416">
        <v>3</v>
      </c>
      <c r="O3416" t="s">
        <v>13739</v>
      </c>
      <c r="P3416" t="s">
        <v>13740</v>
      </c>
      <c r="Q3416">
        <v>3319461844</v>
      </c>
    </row>
    <row r="3417" spans="1:17" x14ac:dyDescent="0.25">
      <c r="A3417">
        <v>8997</v>
      </c>
      <c r="B3417" t="s">
        <v>13741</v>
      </c>
      <c r="C3417" s="1">
        <v>4.35243186E+16</v>
      </c>
      <c r="D3417" s="1">
        <v>112062472</v>
      </c>
      <c r="E3417">
        <v>48003</v>
      </c>
      <c r="F3417" t="e">
        <f>VLOOKUP(E3417,'[1]movimento-per-comune-ambito-201'!$C$2:$D$547,2,0)</f>
        <v>#N/A</v>
      </c>
      <c r="G3417" t="s">
        <v>63931</v>
      </c>
      <c r="H3417" t="s">
        <v>37</v>
      </c>
      <c r="I3417" t="s">
        <v>13742</v>
      </c>
      <c r="J3417">
        <v>50021</v>
      </c>
      <c r="K3417" t="s">
        <v>13626</v>
      </c>
      <c r="L3417" t="e">
        <f>VLOOKUP(K3417,'[1]movimento-per-comune-ambito-201'!$B$2:$D$547,3,FALSE)</f>
        <v>#N/A</v>
      </c>
      <c r="M3417" t="s">
        <v>13300</v>
      </c>
      <c r="N3417">
        <v>0</v>
      </c>
      <c r="O3417" t="s">
        <v>13743</v>
      </c>
      <c r="P3417" t="s">
        <v>13744</v>
      </c>
      <c r="Q3417">
        <v>558075727</v>
      </c>
    </row>
    <row r="3418" spans="1:17" x14ac:dyDescent="0.25">
      <c r="A3418">
        <v>8998</v>
      </c>
      <c r="B3418" t="s">
        <v>13745</v>
      </c>
      <c r="C3418" s="1">
        <v>4.3525016899999904E+16</v>
      </c>
      <c r="D3418" s="1">
        <v>111662339</v>
      </c>
      <c r="E3418">
        <v>48003</v>
      </c>
      <c r="F3418" t="e">
        <f>VLOOKUP(E3418,'[1]movimento-per-comune-ambito-201'!$C$2:$D$547,2,0)</f>
        <v>#N/A</v>
      </c>
      <c r="G3418" t="s">
        <v>63932</v>
      </c>
      <c r="H3418" t="s">
        <v>37</v>
      </c>
      <c r="I3418" t="s">
        <v>13746</v>
      </c>
      <c r="J3418">
        <v>50021</v>
      </c>
      <c r="K3418" t="s">
        <v>13626</v>
      </c>
      <c r="L3418" t="e">
        <f>VLOOKUP(K3418,'[1]movimento-per-comune-ambito-201'!$B$2:$D$547,3,FALSE)</f>
        <v>#N/A</v>
      </c>
      <c r="M3418" t="s">
        <v>13300</v>
      </c>
      <c r="N3418">
        <v>0</v>
      </c>
      <c r="O3418" t="s">
        <v>13747</v>
      </c>
      <c r="P3418" t="s">
        <v>13748</v>
      </c>
      <c r="Q3418">
        <v>558059218</v>
      </c>
    </row>
    <row r="3419" spans="1:17" x14ac:dyDescent="0.25">
      <c r="A3419">
        <v>9000</v>
      </c>
      <c r="B3419" t="s">
        <v>13749</v>
      </c>
      <c r="C3419" s="1">
        <v>4.35243735E+16</v>
      </c>
      <c r="D3419" s="1">
        <v>1.12263987E+16</v>
      </c>
      <c r="E3419">
        <v>48003</v>
      </c>
      <c r="F3419" t="e">
        <f>VLOOKUP(E3419,'[1]movimento-per-comune-ambito-201'!$C$2:$D$547,2,0)</f>
        <v>#N/A</v>
      </c>
      <c r="G3419" t="s">
        <v>63933</v>
      </c>
      <c r="H3419" t="s">
        <v>37</v>
      </c>
      <c r="I3419" t="s">
        <v>13750</v>
      </c>
      <c r="J3419">
        <v>50021</v>
      </c>
      <c r="K3419" t="s">
        <v>13626</v>
      </c>
      <c r="L3419" t="e">
        <f>VLOOKUP(K3419,'[1]movimento-per-comune-ambito-201'!$B$2:$D$547,3,FALSE)</f>
        <v>#N/A</v>
      </c>
      <c r="M3419" t="s">
        <v>13300</v>
      </c>
      <c r="N3419">
        <v>0</v>
      </c>
      <c r="O3419" t="s">
        <v>13743</v>
      </c>
      <c r="P3419" t="s">
        <v>13744</v>
      </c>
      <c r="Q3419">
        <v>558075727</v>
      </c>
    </row>
    <row r="3420" spans="1:17" x14ac:dyDescent="0.25">
      <c r="A3420">
        <v>9001</v>
      </c>
      <c r="B3420" t="s">
        <v>13751</v>
      </c>
      <c r="C3420" s="1">
        <v>4.3519148999999904E+16</v>
      </c>
      <c r="D3420" s="1">
        <v>1.1175591E+16</v>
      </c>
      <c r="E3420">
        <v>48003</v>
      </c>
      <c r="F3420" t="e">
        <f>VLOOKUP(E3420,'[1]movimento-per-comune-ambito-201'!$C$2:$D$547,2,0)</f>
        <v>#N/A</v>
      </c>
      <c r="G3420" t="s">
        <v>63934</v>
      </c>
      <c r="H3420" t="s">
        <v>37</v>
      </c>
      <c r="I3420" t="s">
        <v>13752</v>
      </c>
      <c r="J3420">
        <v>50021</v>
      </c>
      <c r="K3420" t="s">
        <v>13626</v>
      </c>
      <c r="L3420" t="e">
        <f>VLOOKUP(K3420,'[1]movimento-per-comune-ambito-201'!$B$2:$D$547,3,FALSE)</f>
        <v>#N/A</v>
      </c>
      <c r="M3420" t="s">
        <v>13300</v>
      </c>
      <c r="N3420">
        <v>0</v>
      </c>
      <c r="O3420" t="s">
        <v>13753</v>
      </c>
      <c r="P3420" t="s">
        <v>13754</v>
      </c>
      <c r="Q3420">
        <v>558059255</v>
      </c>
    </row>
    <row r="3421" spans="1:17" x14ac:dyDescent="0.25">
      <c r="A3421">
        <v>9002</v>
      </c>
      <c r="B3421" t="s">
        <v>13755</v>
      </c>
      <c r="C3421" s="1">
        <v>4.35240007E+16</v>
      </c>
      <c r="D3421" s="1">
        <v>112276284</v>
      </c>
      <c r="E3421">
        <v>48003</v>
      </c>
      <c r="F3421" t="e">
        <f>VLOOKUP(E3421,'[1]movimento-per-comune-ambito-201'!$C$2:$D$547,2,0)</f>
        <v>#N/A</v>
      </c>
      <c r="G3421" t="s">
        <v>63935</v>
      </c>
      <c r="H3421" t="s">
        <v>37</v>
      </c>
      <c r="I3421" t="s">
        <v>13756</v>
      </c>
      <c r="J3421">
        <v>50021</v>
      </c>
      <c r="K3421" t="s">
        <v>13626</v>
      </c>
      <c r="L3421" t="e">
        <f>VLOOKUP(K3421,'[1]movimento-per-comune-ambito-201'!$B$2:$D$547,3,FALSE)</f>
        <v>#N/A</v>
      </c>
      <c r="M3421" t="s">
        <v>13300</v>
      </c>
      <c r="N3421">
        <v>0</v>
      </c>
      <c r="O3421" t="s">
        <v>13757</v>
      </c>
      <c r="P3421" t="s">
        <v>13758</v>
      </c>
      <c r="Q3421">
        <v>558072219</v>
      </c>
    </row>
    <row r="3422" spans="1:17" x14ac:dyDescent="0.25">
      <c r="A3422">
        <v>9003</v>
      </c>
      <c r="B3422" t="s">
        <v>13759</v>
      </c>
      <c r="C3422" s="1">
        <v>4.3525016899999904E+16</v>
      </c>
      <c r="D3422" s="1">
        <v>111662339</v>
      </c>
      <c r="E3422">
        <v>48003</v>
      </c>
      <c r="F3422" t="e">
        <f>VLOOKUP(E3422,'[1]movimento-per-comune-ambito-201'!$C$2:$D$547,2,0)</f>
        <v>#N/A</v>
      </c>
      <c r="G3422" t="s">
        <v>63936</v>
      </c>
      <c r="H3422" t="s">
        <v>37</v>
      </c>
      <c r="I3422" t="s">
        <v>13746</v>
      </c>
      <c r="J3422">
        <v>50021</v>
      </c>
      <c r="K3422" t="s">
        <v>13626</v>
      </c>
      <c r="L3422" t="e">
        <f>VLOOKUP(K3422,'[1]movimento-per-comune-ambito-201'!$B$2:$D$547,3,FALSE)</f>
        <v>#N/A</v>
      </c>
      <c r="M3422" t="s">
        <v>13300</v>
      </c>
      <c r="N3422">
        <v>0</v>
      </c>
      <c r="O3422" t="s">
        <v>13747</v>
      </c>
      <c r="P3422" t="s">
        <v>13760</v>
      </c>
      <c r="Q3422">
        <v>558059218</v>
      </c>
    </row>
    <row r="3423" spans="1:17" x14ac:dyDescent="0.25">
      <c r="A3423">
        <v>9006</v>
      </c>
      <c r="B3423" t="s">
        <v>13761</v>
      </c>
      <c r="C3423" s="1">
        <v>4349545898493740</v>
      </c>
      <c r="D3423" s="1">
        <v>1.12197358957885E+16</v>
      </c>
      <c r="E3423">
        <v>48003</v>
      </c>
      <c r="F3423" t="e">
        <f>VLOOKUP(E3423,'[1]movimento-per-comune-ambito-201'!$C$2:$D$547,2,0)</f>
        <v>#N/A</v>
      </c>
      <c r="G3423" t="s">
        <v>63937</v>
      </c>
      <c r="H3423" t="s">
        <v>37</v>
      </c>
      <c r="I3423" t="s">
        <v>13762</v>
      </c>
      <c r="J3423">
        <v>50021</v>
      </c>
      <c r="K3423" t="s">
        <v>13626</v>
      </c>
      <c r="L3423" t="e">
        <f>VLOOKUP(K3423,'[1]movimento-per-comune-ambito-201'!$B$2:$D$547,3,FALSE)</f>
        <v>#N/A</v>
      </c>
      <c r="M3423" t="s">
        <v>13300</v>
      </c>
      <c r="N3423">
        <v>0</v>
      </c>
      <c r="O3423" t="s">
        <v>13763</v>
      </c>
      <c r="P3423" t="s">
        <v>13764</v>
      </c>
      <c r="Q3423">
        <v>558074125</v>
      </c>
    </row>
    <row r="3424" spans="1:17" x14ac:dyDescent="0.25">
      <c r="A3424">
        <v>9007</v>
      </c>
      <c r="B3424" t="s">
        <v>13765</v>
      </c>
      <c r="C3424" s="1">
        <v>4.35251461E+16</v>
      </c>
      <c r="D3424" s="1">
        <v>111670491</v>
      </c>
      <c r="E3424">
        <v>48003</v>
      </c>
      <c r="F3424" t="e">
        <f>VLOOKUP(E3424,'[1]movimento-per-comune-ambito-201'!$C$2:$D$547,2,0)</f>
        <v>#N/A</v>
      </c>
      <c r="G3424" t="s">
        <v>63938</v>
      </c>
      <c r="H3424" t="s">
        <v>37</v>
      </c>
      <c r="I3424" t="s">
        <v>13766</v>
      </c>
      <c r="J3424">
        <v>0</v>
      </c>
      <c r="K3424" t="s">
        <v>13626</v>
      </c>
      <c r="L3424" t="e">
        <f>VLOOKUP(K3424,'[1]movimento-per-comune-ambito-201'!$B$2:$D$547,3,FALSE)</f>
        <v>#N/A</v>
      </c>
      <c r="M3424" t="s">
        <v>13300</v>
      </c>
      <c r="N3424">
        <v>0</v>
      </c>
      <c r="O3424" t="s">
        <v>13767</v>
      </c>
      <c r="P3424" t="s">
        <v>13768</v>
      </c>
      <c r="Q3424">
        <v>558059220</v>
      </c>
    </row>
    <row r="3425" spans="1:17" x14ac:dyDescent="0.25">
      <c r="A3425">
        <v>9010</v>
      </c>
      <c r="B3425" t="s">
        <v>13769</v>
      </c>
      <c r="C3425" s="1">
        <v>4.3516787E+16</v>
      </c>
      <c r="D3425" s="1">
        <v>11113973</v>
      </c>
      <c r="E3425">
        <v>48003</v>
      </c>
      <c r="F3425" t="e">
        <f>VLOOKUP(E3425,'[1]movimento-per-comune-ambito-201'!$C$2:$D$547,2,0)</f>
        <v>#N/A</v>
      </c>
      <c r="G3425" t="s">
        <v>63939</v>
      </c>
      <c r="H3425" t="s">
        <v>37</v>
      </c>
      <c r="I3425" t="s">
        <v>13770</v>
      </c>
      <c r="J3425">
        <v>50021</v>
      </c>
      <c r="K3425" t="s">
        <v>13626</v>
      </c>
      <c r="L3425" t="e">
        <f>VLOOKUP(K3425,'[1]movimento-per-comune-ambito-201'!$B$2:$D$547,3,FALSE)</f>
        <v>#N/A</v>
      </c>
      <c r="M3425" t="s">
        <v>13300</v>
      </c>
      <c r="N3425">
        <v>0</v>
      </c>
      <c r="O3425" t="s">
        <v>13771</v>
      </c>
      <c r="P3425" t="s">
        <v>13772</v>
      </c>
      <c r="Q3425">
        <v>558075176</v>
      </c>
    </row>
    <row r="3426" spans="1:17" x14ac:dyDescent="0.25">
      <c r="A3426">
        <v>15192</v>
      </c>
      <c r="B3426" t="s">
        <v>5294</v>
      </c>
      <c r="C3426" s="1">
        <v>4.3518951E+16</v>
      </c>
      <c r="D3426" s="1">
        <v>1.11754859999999E+16</v>
      </c>
      <c r="E3426">
        <v>48003</v>
      </c>
      <c r="F3426" t="e">
        <f>VLOOKUP(E3426,'[1]movimento-per-comune-ambito-201'!$C$2:$D$547,2,0)</f>
        <v>#N/A</v>
      </c>
      <c r="G3426" t="s">
        <v>63940</v>
      </c>
      <c r="H3426" t="s">
        <v>37</v>
      </c>
      <c r="I3426" t="s">
        <v>13773</v>
      </c>
      <c r="J3426">
        <v>50021</v>
      </c>
      <c r="K3426" t="s">
        <v>13626</v>
      </c>
      <c r="L3426" t="e">
        <f>VLOOKUP(K3426,'[1]movimento-per-comune-ambito-201'!$B$2:$D$547,3,FALSE)</f>
        <v>#N/A</v>
      </c>
      <c r="M3426" t="s">
        <v>13300</v>
      </c>
      <c r="N3426">
        <v>0</v>
      </c>
      <c r="O3426" t="s">
        <v>13774</v>
      </c>
      <c r="P3426" t="s">
        <v>13754</v>
      </c>
      <c r="Q3426">
        <v>558059255</v>
      </c>
    </row>
    <row r="3427" spans="1:17" x14ac:dyDescent="0.25">
      <c r="A3427">
        <v>18630</v>
      </c>
      <c r="B3427" t="s">
        <v>13775</v>
      </c>
      <c r="C3427" s="1">
        <v>4.3541715E+16</v>
      </c>
      <c r="D3427" s="1">
        <v>1.1170367E+16</v>
      </c>
      <c r="E3427">
        <v>48003</v>
      </c>
      <c r="F3427" t="e">
        <f>VLOOKUP(E3427,'[1]movimento-per-comune-ambito-201'!$C$2:$D$547,2,0)</f>
        <v>#N/A</v>
      </c>
      <c r="G3427" t="s">
        <v>63941</v>
      </c>
      <c r="H3427" t="s">
        <v>37</v>
      </c>
      <c r="I3427" t="s">
        <v>13776</v>
      </c>
      <c r="J3427">
        <v>50021</v>
      </c>
      <c r="K3427" t="s">
        <v>13626</v>
      </c>
      <c r="L3427" t="e">
        <f>VLOOKUP(K3427,'[1]movimento-per-comune-ambito-201'!$B$2:$D$547,3,FALSE)</f>
        <v>#N/A</v>
      </c>
      <c r="M3427" t="s">
        <v>13300</v>
      </c>
      <c r="N3427">
        <v>0</v>
      </c>
      <c r="O3427" t="s">
        <v>13777</v>
      </c>
      <c r="P3427" t="s">
        <v>13778</v>
      </c>
      <c r="Q3427">
        <v>558073278</v>
      </c>
    </row>
    <row r="3428" spans="1:17" x14ac:dyDescent="0.25">
      <c r="A3428">
        <v>18629</v>
      </c>
      <c r="B3428" t="s">
        <v>13779</v>
      </c>
      <c r="C3428" s="1">
        <v>4.3541715E+16</v>
      </c>
      <c r="D3428" s="1">
        <v>1.1170367E+16</v>
      </c>
      <c r="E3428">
        <v>48003</v>
      </c>
      <c r="F3428" t="e">
        <f>VLOOKUP(E3428,'[1]movimento-per-comune-ambito-201'!$C$2:$D$547,2,0)</f>
        <v>#N/A</v>
      </c>
      <c r="G3428" t="s">
        <v>63942</v>
      </c>
      <c r="H3428" t="s">
        <v>37</v>
      </c>
      <c r="I3428" t="s">
        <v>13776</v>
      </c>
      <c r="J3428">
        <v>50021</v>
      </c>
      <c r="K3428" t="s">
        <v>13626</v>
      </c>
      <c r="L3428" t="e">
        <f>VLOOKUP(K3428,'[1]movimento-per-comune-ambito-201'!$B$2:$D$547,3,FALSE)</f>
        <v>#N/A</v>
      </c>
      <c r="M3428" t="s">
        <v>13300</v>
      </c>
      <c r="N3428">
        <v>0</v>
      </c>
      <c r="O3428" t="s">
        <v>13777</v>
      </c>
      <c r="P3428" t="s">
        <v>13778</v>
      </c>
      <c r="Q3428">
        <v>558073278</v>
      </c>
    </row>
    <row r="3429" spans="1:17" x14ac:dyDescent="0.25">
      <c r="A3429">
        <v>20993</v>
      </c>
      <c r="B3429" t="s">
        <v>13780</v>
      </c>
      <c r="C3429" s="1">
        <v>43487893</v>
      </c>
      <c r="D3429" s="1">
        <v>1.11487409999999E+16</v>
      </c>
      <c r="E3429">
        <v>48003</v>
      </c>
      <c r="F3429" t="e">
        <f>VLOOKUP(E3429,'[1]movimento-per-comune-ambito-201'!$C$2:$D$547,2,0)</f>
        <v>#N/A</v>
      </c>
      <c r="G3429" t="s">
        <v>63943</v>
      </c>
      <c r="H3429" t="s">
        <v>37</v>
      </c>
      <c r="I3429" t="s">
        <v>13781</v>
      </c>
      <c r="J3429">
        <v>50021</v>
      </c>
      <c r="K3429" t="s">
        <v>13626</v>
      </c>
      <c r="L3429" t="e">
        <f>VLOOKUP(K3429,'[1]movimento-per-comune-ambito-201'!$B$2:$D$547,3,FALSE)</f>
        <v>#N/A</v>
      </c>
      <c r="M3429" t="s">
        <v>13300</v>
      </c>
      <c r="N3429">
        <v>0</v>
      </c>
      <c r="O3429" t="s">
        <v>13782</v>
      </c>
      <c r="P3429" t="s">
        <v>13783</v>
      </c>
      <c r="Q3429">
        <v>550940093</v>
      </c>
    </row>
    <row r="3430" spans="1:17" x14ac:dyDescent="0.25">
      <c r="A3430">
        <v>25712</v>
      </c>
      <c r="B3430" t="s">
        <v>6142</v>
      </c>
      <c r="C3430" s="1">
        <v>4.35117277E+16</v>
      </c>
      <c r="D3430" s="1">
        <v>1.11019650999999E+16</v>
      </c>
      <c r="E3430">
        <v>48003</v>
      </c>
      <c r="F3430" t="e">
        <f>VLOOKUP(E3430,'[1]movimento-per-comune-ambito-201'!$C$2:$D$547,2,0)</f>
        <v>#N/A</v>
      </c>
      <c r="G3430" t="s">
        <v>63944</v>
      </c>
      <c r="H3430" t="s">
        <v>37</v>
      </c>
      <c r="I3430" t="s">
        <v>13784</v>
      </c>
      <c r="J3430">
        <v>50021</v>
      </c>
      <c r="K3430" t="s">
        <v>13626</v>
      </c>
      <c r="L3430" t="e">
        <f>VLOOKUP(K3430,'[1]movimento-per-comune-ambito-201'!$B$2:$D$547,3,FALSE)</f>
        <v>#N/A</v>
      </c>
      <c r="M3430" t="s">
        <v>13300</v>
      </c>
      <c r="N3430">
        <v>0</v>
      </c>
      <c r="O3430" t="s">
        <v>13785</v>
      </c>
      <c r="P3430" t="s">
        <v>13786</v>
      </c>
      <c r="Q3430">
        <v>3332498804</v>
      </c>
    </row>
    <row r="3431" spans="1:17" x14ac:dyDescent="0.25">
      <c r="A3431">
        <v>25198</v>
      </c>
      <c r="B3431" t="s">
        <v>13787</v>
      </c>
      <c r="C3431" s="1">
        <v>4.3509196199999904E+16</v>
      </c>
      <c r="D3431" s="1">
        <v>111983715</v>
      </c>
      <c r="E3431">
        <v>48003</v>
      </c>
      <c r="F3431" t="e">
        <f>VLOOKUP(E3431,'[1]movimento-per-comune-ambito-201'!$C$2:$D$547,2,0)</f>
        <v>#N/A</v>
      </c>
      <c r="G3431" t="s">
        <v>63945</v>
      </c>
      <c r="H3431" t="s">
        <v>37</v>
      </c>
      <c r="I3431" t="s">
        <v>13788</v>
      </c>
      <c r="J3431">
        <v>50021</v>
      </c>
      <c r="K3431" t="s">
        <v>13626</v>
      </c>
      <c r="L3431" t="e">
        <f>VLOOKUP(K3431,'[1]movimento-per-comune-ambito-201'!$B$2:$D$547,3,FALSE)</f>
        <v>#N/A</v>
      </c>
      <c r="M3431" t="s">
        <v>13300</v>
      </c>
      <c r="N3431">
        <v>0</v>
      </c>
      <c r="O3431" t="s">
        <v>13789</v>
      </c>
      <c r="Q3431">
        <v>577982694</v>
      </c>
    </row>
    <row r="3432" spans="1:17" x14ac:dyDescent="0.25">
      <c r="A3432">
        <v>25253</v>
      </c>
      <c r="B3432" t="s">
        <v>13790</v>
      </c>
      <c r="C3432" s="1">
        <v>4.34874579E+16</v>
      </c>
      <c r="D3432" s="1">
        <v>1.11304529999999E+16</v>
      </c>
      <c r="E3432">
        <v>48003</v>
      </c>
      <c r="F3432" t="e">
        <f>VLOOKUP(E3432,'[1]movimento-per-comune-ambito-201'!$C$2:$D$547,2,0)</f>
        <v>#N/A</v>
      </c>
      <c r="G3432" t="s">
        <v>63946</v>
      </c>
      <c r="H3432" t="s">
        <v>37</v>
      </c>
      <c r="I3432" t="s">
        <v>13791</v>
      </c>
      <c r="J3432">
        <v>50021</v>
      </c>
      <c r="K3432" t="s">
        <v>13626</v>
      </c>
      <c r="L3432" t="e">
        <f>VLOOKUP(K3432,'[1]movimento-per-comune-ambito-201'!$B$2:$D$547,3,FALSE)</f>
        <v>#N/A</v>
      </c>
      <c r="M3432" t="s">
        <v>13300</v>
      </c>
      <c r="N3432">
        <v>0</v>
      </c>
      <c r="O3432" t="s">
        <v>13792</v>
      </c>
      <c r="P3432" t="s">
        <v>13793</v>
      </c>
      <c r="Q3432">
        <v>3496297719</v>
      </c>
    </row>
    <row r="3433" spans="1:17" x14ac:dyDescent="0.25">
      <c r="A3433">
        <v>25521</v>
      </c>
      <c r="B3433" t="s">
        <v>13794</v>
      </c>
      <c r="C3433" s="1">
        <v>4.34874579E+16</v>
      </c>
      <c r="D3433" s="1">
        <v>1.11304529999999E+16</v>
      </c>
      <c r="E3433">
        <v>48003</v>
      </c>
      <c r="F3433" t="e">
        <f>VLOOKUP(E3433,'[1]movimento-per-comune-ambito-201'!$C$2:$D$547,2,0)</f>
        <v>#N/A</v>
      </c>
      <c r="G3433" t="s">
        <v>63947</v>
      </c>
      <c r="H3433" t="s">
        <v>37</v>
      </c>
      <c r="I3433" t="s">
        <v>13791</v>
      </c>
      <c r="J3433">
        <v>50021</v>
      </c>
      <c r="K3433" t="s">
        <v>13626</v>
      </c>
      <c r="L3433" t="e">
        <f>VLOOKUP(K3433,'[1]movimento-per-comune-ambito-201'!$B$2:$D$547,3,FALSE)</f>
        <v>#N/A</v>
      </c>
      <c r="M3433" t="s">
        <v>13300</v>
      </c>
      <c r="N3433">
        <v>0</v>
      </c>
      <c r="O3433" t="s">
        <v>13792</v>
      </c>
      <c r="P3433" t="s">
        <v>13793</v>
      </c>
      <c r="Q3433">
        <v>3496297719</v>
      </c>
    </row>
    <row r="3434" spans="1:17" x14ac:dyDescent="0.25">
      <c r="A3434">
        <v>9011</v>
      </c>
      <c r="B3434" t="s">
        <v>5635</v>
      </c>
      <c r="C3434" s="1">
        <v>4.3526170999999904E+16</v>
      </c>
      <c r="D3434" s="1">
        <v>111721322</v>
      </c>
      <c r="E3434">
        <v>48003</v>
      </c>
      <c r="F3434" t="e">
        <f>VLOOKUP(E3434,'[1]movimento-per-comune-ambito-201'!$C$2:$D$547,2,0)</f>
        <v>#N/A</v>
      </c>
      <c r="G3434" t="s">
        <v>63130</v>
      </c>
      <c r="H3434" t="s">
        <v>41</v>
      </c>
      <c r="I3434" t="s">
        <v>13795</v>
      </c>
      <c r="J3434">
        <v>50021</v>
      </c>
      <c r="K3434" t="s">
        <v>13626</v>
      </c>
      <c r="L3434" t="e">
        <f>VLOOKUP(K3434,'[1]movimento-per-comune-ambito-201'!$B$2:$D$547,3,FALSE)</f>
        <v>#N/A</v>
      </c>
      <c r="M3434" t="s">
        <v>13300</v>
      </c>
      <c r="N3434">
        <v>3</v>
      </c>
      <c r="O3434" t="s">
        <v>13796</v>
      </c>
      <c r="P3434" t="s">
        <v>13797</v>
      </c>
      <c r="Q3434">
        <v>558059223</v>
      </c>
    </row>
    <row r="3435" spans="1:17" x14ac:dyDescent="0.25">
      <c r="A3435">
        <v>9012</v>
      </c>
      <c r="B3435" t="s">
        <v>13798</v>
      </c>
      <c r="C3435" s="1">
        <v>4.34785676532198E+16</v>
      </c>
      <c r="D3435" s="1">
        <v>1.11315603280944E+16</v>
      </c>
      <c r="E3435">
        <v>48003</v>
      </c>
      <c r="F3435" t="e">
        <f>VLOOKUP(E3435,'[1]movimento-per-comune-ambito-201'!$C$2:$D$547,2,0)</f>
        <v>#N/A</v>
      </c>
      <c r="G3435" t="s">
        <v>63019</v>
      </c>
      <c r="H3435" t="s">
        <v>41</v>
      </c>
      <c r="I3435" t="s">
        <v>13799</v>
      </c>
      <c r="J3435">
        <v>50021</v>
      </c>
      <c r="K3435" t="s">
        <v>13626</v>
      </c>
      <c r="L3435" t="e">
        <f>VLOOKUP(K3435,'[1]movimento-per-comune-ambito-201'!$B$2:$D$547,3,FALSE)</f>
        <v>#N/A</v>
      </c>
      <c r="M3435" t="s">
        <v>13300</v>
      </c>
      <c r="N3435">
        <v>4</v>
      </c>
      <c r="O3435" t="s">
        <v>13800</v>
      </c>
      <c r="P3435" t="s">
        <v>13801</v>
      </c>
      <c r="Q3435">
        <v>558068051</v>
      </c>
    </row>
    <row r="3436" spans="1:17" x14ac:dyDescent="0.25">
      <c r="A3436">
        <v>9013</v>
      </c>
      <c r="B3436" t="s">
        <v>13802</v>
      </c>
      <c r="C3436" s="1">
        <v>4.3527129E+16</v>
      </c>
      <c r="D3436" s="1">
        <v>11238666</v>
      </c>
      <c r="E3436">
        <v>48003</v>
      </c>
      <c r="F3436" t="e">
        <f>VLOOKUP(E3436,'[1]movimento-per-comune-ambito-201'!$C$2:$D$547,2,0)</f>
        <v>#N/A</v>
      </c>
      <c r="G3436" t="s">
        <v>63020</v>
      </c>
      <c r="H3436" t="s">
        <v>41</v>
      </c>
      <c r="I3436" t="s">
        <v>13803</v>
      </c>
      <c r="J3436">
        <v>50021</v>
      </c>
      <c r="K3436" t="s">
        <v>13626</v>
      </c>
      <c r="L3436" t="e">
        <f>VLOOKUP(K3436,'[1]movimento-per-comune-ambito-201'!$B$2:$D$547,3,FALSE)</f>
        <v>#N/A</v>
      </c>
      <c r="M3436" t="s">
        <v>13300</v>
      </c>
      <c r="N3436">
        <v>4</v>
      </c>
      <c r="O3436" t="s">
        <v>13804</v>
      </c>
      <c r="P3436" t="s">
        <v>13805</v>
      </c>
      <c r="Q3436">
        <v>558072849</v>
      </c>
    </row>
    <row r="3437" spans="1:17" x14ac:dyDescent="0.25">
      <c r="A3437">
        <v>9015</v>
      </c>
      <c r="B3437" t="s">
        <v>13806</v>
      </c>
      <c r="C3437" s="1">
        <v>4.3526215999999904E+16</v>
      </c>
      <c r="D3437" s="1">
        <v>1116794</v>
      </c>
      <c r="E3437">
        <v>48003</v>
      </c>
      <c r="F3437" t="e">
        <f>VLOOKUP(E3437,'[1]movimento-per-comune-ambito-201'!$C$2:$D$547,2,0)</f>
        <v>#N/A</v>
      </c>
      <c r="G3437" t="s">
        <v>63144</v>
      </c>
      <c r="H3437" t="s">
        <v>52</v>
      </c>
      <c r="I3437" t="s">
        <v>13807</v>
      </c>
      <c r="J3437">
        <v>50021</v>
      </c>
      <c r="K3437" t="s">
        <v>13626</v>
      </c>
      <c r="L3437" t="e">
        <f>VLOOKUP(K3437,'[1]movimento-per-comune-ambito-201'!$B$2:$D$547,3,FALSE)</f>
        <v>#N/A</v>
      </c>
      <c r="M3437" t="s">
        <v>13300</v>
      </c>
      <c r="N3437">
        <v>0</v>
      </c>
      <c r="O3437" t="s">
        <v>13808</v>
      </c>
      <c r="Q3437">
        <v>558059250</v>
      </c>
    </row>
    <row r="3438" spans="1:17" x14ac:dyDescent="0.25">
      <c r="A3438">
        <v>9016</v>
      </c>
      <c r="B3438" t="s">
        <v>13809</v>
      </c>
      <c r="C3438" s="1">
        <v>4.35747659E+16</v>
      </c>
      <c r="D3438" s="1">
        <v>1.1140318E+16</v>
      </c>
      <c r="E3438">
        <v>48003</v>
      </c>
      <c r="F3438" t="e">
        <f>VLOOKUP(E3438,'[1]movimento-per-comune-ambito-201'!$C$2:$D$547,2,0)</f>
        <v>#N/A</v>
      </c>
      <c r="G3438" t="s">
        <v>63065</v>
      </c>
      <c r="H3438" t="s">
        <v>52</v>
      </c>
      <c r="I3438" t="s">
        <v>13810</v>
      </c>
      <c r="J3438">
        <v>50021</v>
      </c>
      <c r="K3438" t="s">
        <v>13626</v>
      </c>
      <c r="L3438" t="e">
        <f>VLOOKUP(K3438,'[1]movimento-per-comune-ambito-201'!$B$2:$D$547,3,FALSE)</f>
        <v>#N/A</v>
      </c>
      <c r="M3438" t="s">
        <v>13300</v>
      </c>
      <c r="N3438">
        <v>0</v>
      </c>
      <c r="O3438" t="s">
        <v>13654</v>
      </c>
      <c r="Q3438">
        <v>558076602</v>
      </c>
    </row>
    <row r="3439" spans="1:17" x14ac:dyDescent="0.25">
      <c r="A3439">
        <v>9018</v>
      </c>
      <c r="B3439" t="s">
        <v>13811</v>
      </c>
      <c r="C3439" s="1">
        <v>4.3508746256858496E+16</v>
      </c>
      <c r="D3439" s="1">
        <v>1.12076807327191E+16</v>
      </c>
      <c r="E3439">
        <v>48003</v>
      </c>
      <c r="F3439" t="e">
        <f>VLOOKUP(E3439,'[1]movimento-per-comune-ambito-201'!$C$2:$D$547,2,0)</f>
        <v>#N/A</v>
      </c>
      <c r="G3439" t="s">
        <v>63023</v>
      </c>
      <c r="H3439" t="s">
        <v>52</v>
      </c>
      <c r="I3439" t="s">
        <v>13788</v>
      </c>
      <c r="J3439">
        <v>50021</v>
      </c>
      <c r="K3439" t="s">
        <v>13626</v>
      </c>
      <c r="L3439" t="e">
        <f>VLOOKUP(K3439,'[1]movimento-per-comune-ambito-201'!$B$2:$D$547,3,FALSE)</f>
        <v>#N/A</v>
      </c>
      <c r="M3439" t="s">
        <v>13300</v>
      </c>
      <c r="N3439">
        <v>0</v>
      </c>
      <c r="O3439" t="s">
        <v>13812</v>
      </c>
      <c r="P3439" t="s">
        <v>13813</v>
      </c>
      <c r="Q3439">
        <v>3393961488</v>
      </c>
    </row>
    <row r="3440" spans="1:17" x14ac:dyDescent="0.25">
      <c r="A3440">
        <v>9019</v>
      </c>
      <c r="B3440" t="s">
        <v>13814</v>
      </c>
      <c r="C3440" s="1">
        <v>4.3510078399999904E+16</v>
      </c>
      <c r="D3440" s="1">
        <v>1.12022733999999E+16</v>
      </c>
      <c r="E3440">
        <v>48003</v>
      </c>
      <c r="F3440" t="e">
        <f>VLOOKUP(E3440,'[1]movimento-per-comune-ambito-201'!$C$2:$D$547,2,0)</f>
        <v>#N/A</v>
      </c>
      <c r="G3440" t="s">
        <v>63024</v>
      </c>
      <c r="H3440" t="s">
        <v>52</v>
      </c>
      <c r="I3440" t="s">
        <v>13788</v>
      </c>
      <c r="J3440">
        <v>50021</v>
      </c>
      <c r="K3440" t="s">
        <v>13626</v>
      </c>
      <c r="L3440" t="e">
        <f>VLOOKUP(K3440,'[1]movimento-per-comune-ambito-201'!$B$2:$D$547,3,FALSE)</f>
        <v>#N/A</v>
      </c>
      <c r="M3440" t="s">
        <v>13300</v>
      </c>
      <c r="N3440">
        <v>0</v>
      </c>
      <c r="O3440" t="s">
        <v>13815</v>
      </c>
      <c r="P3440" t="s">
        <v>13813</v>
      </c>
      <c r="Q3440">
        <v>3487693329</v>
      </c>
    </row>
    <row r="3441" spans="1:17" x14ac:dyDescent="0.25">
      <c r="A3441">
        <v>9021</v>
      </c>
      <c r="B3441" t="s">
        <v>13816</v>
      </c>
      <c r="C3441" s="1">
        <v>4.3573054999999904E+16</v>
      </c>
      <c r="D3441" s="1">
        <v>11142991</v>
      </c>
      <c r="E3441">
        <v>48003</v>
      </c>
      <c r="F3441" t="e">
        <f>VLOOKUP(E3441,'[1]movimento-per-comune-ambito-201'!$C$2:$D$547,2,0)</f>
        <v>#N/A</v>
      </c>
      <c r="G3441" t="s">
        <v>63202</v>
      </c>
      <c r="H3441" t="s">
        <v>52</v>
      </c>
      <c r="I3441" t="s">
        <v>13817</v>
      </c>
      <c r="J3441">
        <v>50021</v>
      </c>
      <c r="K3441" t="s">
        <v>13626</v>
      </c>
      <c r="L3441" t="e">
        <f>VLOOKUP(K3441,'[1]movimento-per-comune-ambito-201'!$B$2:$D$547,3,FALSE)</f>
        <v>#N/A</v>
      </c>
      <c r="M3441" t="s">
        <v>13300</v>
      </c>
      <c r="N3441">
        <v>0</v>
      </c>
      <c r="O3441" t="s">
        <v>13818</v>
      </c>
      <c r="Q3441" t="s">
        <v>13819</v>
      </c>
    </row>
    <row r="3442" spans="1:17" x14ac:dyDescent="0.25">
      <c r="A3442">
        <v>15200</v>
      </c>
      <c r="B3442" t="s">
        <v>13820</v>
      </c>
      <c r="C3442" s="1">
        <v>4.3489854999999904E+16</v>
      </c>
      <c r="D3442" s="1">
        <v>11137888</v>
      </c>
      <c r="E3442">
        <v>48003</v>
      </c>
      <c r="F3442" t="e">
        <f>VLOOKUP(E3442,'[1]movimento-per-comune-ambito-201'!$C$2:$D$547,2,0)</f>
        <v>#N/A</v>
      </c>
      <c r="G3442" t="s">
        <v>63358</v>
      </c>
      <c r="H3442" t="s">
        <v>52</v>
      </c>
      <c r="I3442" t="s">
        <v>13821</v>
      </c>
      <c r="J3442">
        <v>50021</v>
      </c>
      <c r="K3442" t="s">
        <v>13626</v>
      </c>
      <c r="L3442" t="e">
        <f>VLOOKUP(K3442,'[1]movimento-per-comune-ambito-201'!$B$2:$D$547,3,FALSE)</f>
        <v>#N/A</v>
      </c>
      <c r="M3442" t="s">
        <v>13300</v>
      </c>
      <c r="N3442">
        <v>0</v>
      </c>
      <c r="O3442" t="s">
        <v>13822</v>
      </c>
      <c r="Q3442">
        <v>558078686</v>
      </c>
    </row>
    <row r="3443" spans="1:17" x14ac:dyDescent="0.25">
      <c r="A3443">
        <v>16909</v>
      </c>
      <c r="B3443" t="s">
        <v>13823</v>
      </c>
      <c r="C3443" s="1">
        <v>4.3509746999999904E+16</v>
      </c>
      <c r="D3443" s="1">
        <v>11101936</v>
      </c>
      <c r="E3443">
        <v>48003</v>
      </c>
      <c r="F3443" t="e">
        <f>VLOOKUP(E3443,'[1]movimento-per-comune-ambito-201'!$C$2:$D$547,2,0)</f>
        <v>#N/A</v>
      </c>
      <c r="G3443" t="s">
        <v>63359</v>
      </c>
      <c r="H3443" t="s">
        <v>52</v>
      </c>
      <c r="I3443" t="s">
        <v>13824</v>
      </c>
      <c r="J3443">
        <v>50021</v>
      </c>
      <c r="K3443" t="s">
        <v>13626</v>
      </c>
      <c r="L3443" t="e">
        <f>VLOOKUP(K3443,'[1]movimento-per-comune-ambito-201'!$B$2:$D$547,3,FALSE)</f>
        <v>#N/A</v>
      </c>
      <c r="M3443" t="s">
        <v>13300</v>
      </c>
      <c r="N3443">
        <v>0</v>
      </c>
      <c r="O3443" t="s">
        <v>13825</v>
      </c>
      <c r="Q3443">
        <v>558073220</v>
      </c>
    </row>
    <row r="3444" spans="1:17" x14ac:dyDescent="0.25">
      <c r="A3444">
        <v>16974</v>
      </c>
      <c r="B3444" t="s">
        <v>13826</v>
      </c>
      <c r="C3444" s="1">
        <v>4.3527101199999904E+16</v>
      </c>
      <c r="D3444" s="1">
        <v>112386392</v>
      </c>
      <c r="E3444">
        <v>48003</v>
      </c>
      <c r="F3444" t="e">
        <f>VLOOKUP(E3444,'[1]movimento-per-comune-ambito-201'!$C$2:$D$547,2,0)</f>
        <v>#N/A</v>
      </c>
      <c r="G3444" t="s">
        <v>63360</v>
      </c>
      <c r="H3444" t="s">
        <v>52</v>
      </c>
      <c r="I3444" t="s">
        <v>13827</v>
      </c>
      <c r="J3444">
        <v>50021</v>
      </c>
      <c r="K3444" t="s">
        <v>13626</v>
      </c>
      <c r="L3444" t="e">
        <f>VLOOKUP(K3444,'[1]movimento-per-comune-ambito-201'!$B$2:$D$547,3,FALSE)</f>
        <v>#N/A</v>
      </c>
      <c r="M3444" t="s">
        <v>13300</v>
      </c>
      <c r="N3444">
        <v>0</v>
      </c>
      <c r="Q3444">
        <v>3357527271</v>
      </c>
    </row>
    <row r="3445" spans="1:17" x14ac:dyDescent="0.25">
      <c r="A3445">
        <v>18799</v>
      </c>
      <c r="B3445" t="s">
        <v>13828</v>
      </c>
      <c r="C3445" s="1">
        <v>4.3534465099999904E+16</v>
      </c>
      <c r="D3445" s="1">
        <v>11176905</v>
      </c>
      <c r="E3445">
        <v>48003</v>
      </c>
      <c r="F3445" t="e">
        <f>VLOOKUP(E3445,'[1]movimento-per-comune-ambito-201'!$C$2:$D$547,2,0)</f>
        <v>#N/A</v>
      </c>
      <c r="G3445" t="s">
        <v>63067</v>
      </c>
      <c r="H3445" t="s">
        <v>52</v>
      </c>
      <c r="I3445" t="s">
        <v>13829</v>
      </c>
      <c r="J3445">
        <v>50021</v>
      </c>
      <c r="K3445" t="s">
        <v>13626</v>
      </c>
      <c r="L3445" t="e">
        <f>VLOOKUP(K3445,'[1]movimento-per-comune-ambito-201'!$B$2:$D$547,3,FALSE)</f>
        <v>#N/A</v>
      </c>
      <c r="M3445" t="s">
        <v>13300</v>
      </c>
      <c r="N3445">
        <v>0</v>
      </c>
      <c r="O3445" t="s">
        <v>13830</v>
      </c>
      <c r="Q3445">
        <v>558079134</v>
      </c>
    </row>
    <row r="3446" spans="1:17" x14ac:dyDescent="0.25">
      <c r="A3446">
        <v>19701</v>
      </c>
      <c r="B3446" t="s">
        <v>4796</v>
      </c>
      <c r="C3446" s="1">
        <v>4.3492780699999904E+16</v>
      </c>
      <c r="D3446" s="1">
        <v>111427441</v>
      </c>
      <c r="E3446">
        <v>48003</v>
      </c>
      <c r="F3446" t="e">
        <f>VLOOKUP(E3446,'[1]movimento-per-comune-ambito-201'!$C$2:$D$547,2,0)</f>
        <v>#N/A</v>
      </c>
      <c r="G3446" t="s">
        <v>63069</v>
      </c>
      <c r="H3446" t="s">
        <v>52</v>
      </c>
      <c r="I3446" t="s">
        <v>13831</v>
      </c>
      <c r="J3446">
        <v>0</v>
      </c>
      <c r="K3446" t="s">
        <v>13626</v>
      </c>
      <c r="L3446" t="e">
        <f>VLOOKUP(K3446,'[1]movimento-per-comune-ambito-201'!$B$2:$D$547,3,FALSE)</f>
        <v>#N/A</v>
      </c>
      <c r="M3446" t="s">
        <v>13300</v>
      </c>
      <c r="N3446">
        <v>0</v>
      </c>
      <c r="O3446" t="s">
        <v>13832</v>
      </c>
      <c r="Q3446">
        <v>3478725048</v>
      </c>
    </row>
    <row r="3447" spans="1:17" x14ac:dyDescent="0.25">
      <c r="A3447">
        <v>20226</v>
      </c>
      <c r="B3447" t="s">
        <v>13833</v>
      </c>
      <c r="C3447" s="1">
        <v>4.3539653E+16</v>
      </c>
      <c r="D3447" s="1">
        <v>1116836</v>
      </c>
      <c r="E3447">
        <v>48003</v>
      </c>
      <c r="F3447" t="e">
        <f>VLOOKUP(E3447,'[1]movimento-per-comune-ambito-201'!$C$2:$D$547,2,0)</f>
        <v>#N/A</v>
      </c>
      <c r="G3447" t="s">
        <v>63070</v>
      </c>
      <c r="H3447" t="s">
        <v>52</v>
      </c>
      <c r="I3447" t="s">
        <v>13834</v>
      </c>
      <c r="J3447">
        <v>50021</v>
      </c>
      <c r="K3447" t="s">
        <v>13626</v>
      </c>
      <c r="L3447" t="e">
        <f>VLOOKUP(K3447,'[1]movimento-per-comune-ambito-201'!$B$2:$D$547,3,FALSE)</f>
        <v>#N/A</v>
      </c>
      <c r="M3447" t="s">
        <v>13300</v>
      </c>
      <c r="N3447">
        <v>0</v>
      </c>
      <c r="O3447" t="s">
        <v>13835</v>
      </c>
      <c r="Q3447">
        <v>3496210699</v>
      </c>
    </row>
    <row r="3448" spans="1:17" x14ac:dyDescent="0.25">
      <c r="A3448">
        <v>20194</v>
      </c>
      <c r="B3448" t="s">
        <v>13836</v>
      </c>
      <c r="C3448" s="1">
        <v>4.3544828E+16</v>
      </c>
      <c r="D3448" s="1">
        <v>111770029</v>
      </c>
      <c r="E3448">
        <v>48003</v>
      </c>
      <c r="F3448" t="e">
        <f>VLOOKUP(E3448,'[1]movimento-per-comune-ambito-201'!$C$2:$D$547,2,0)</f>
        <v>#N/A</v>
      </c>
      <c r="G3448" t="s">
        <v>63361</v>
      </c>
      <c r="H3448" t="s">
        <v>52</v>
      </c>
      <c r="I3448" t="s">
        <v>13837</v>
      </c>
      <c r="J3448">
        <v>50021</v>
      </c>
      <c r="K3448" t="s">
        <v>13626</v>
      </c>
      <c r="L3448" t="e">
        <f>VLOOKUP(K3448,'[1]movimento-per-comune-ambito-201'!$B$2:$D$547,3,FALSE)</f>
        <v>#N/A</v>
      </c>
      <c r="M3448" t="s">
        <v>13300</v>
      </c>
      <c r="N3448">
        <v>0</v>
      </c>
      <c r="O3448" t="s">
        <v>13838</v>
      </c>
      <c r="Q3448">
        <v>558075265</v>
      </c>
    </row>
    <row r="3449" spans="1:17" x14ac:dyDescent="0.25">
      <c r="A3449">
        <v>20957</v>
      </c>
      <c r="B3449" t="s">
        <v>13839</v>
      </c>
      <c r="C3449" s="1">
        <v>4.35435237E+16</v>
      </c>
      <c r="D3449" s="1">
        <v>1.11726399999999E+16</v>
      </c>
      <c r="E3449">
        <v>48003</v>
      </c>
      <c r="F3449" t="e">
        <f>VLOOKUP(E3449,'[1]movimento-per-comune-ambito-201'!$C$2:$D$547,2,0)</f>
        <v>#N/A</v>
      </c>
      <c r="G3449" t="s">
        <v>63071</v>
      </c>
      <c r="H3449" t="s">
        <v>52</v>
      </c>
      <c r="I3449" t="s">
        <v>13840</v>
      </c>
      <c r="J3449">
        <v>50021</v>
      </c>
      <c r="K3449" t="s">
        <v>13626</v>
      </c>
      <c r="L3449" t="e">
        <f>VLOOKUP(K3449,'[1]movimento-per-comune-ambito-201'!$B$2:$D$547,3,FALSE)</f>
        <v>#N/A</v>
      </c>
      <c r="M3449" t="s">
        <v>13300</v>
      </c>
      <c r="N3449">
        <v>0</v>
      </c>
      <c r="O3449" t="s">
        <v>13841</v>
      </c>
      <c r="Q3449">
        <v>3479726831</v>
      </c>
    </row>
    <row r="3450" spans="1:17" x14ac:dyDescent="0.25">
      <c r="A3450">
        <v>25290</v>
      </c>
      <c r="B3450" t="s">
        <v>13842</v>
      </c>
      <c r="C3450" s="1">
        <v>4.354543E+16</v>
      </c>
      <c r="D3450" s="1">
        <v>1.11757E+16</v>
      </c>
      <c r="E3450">
        <v>48003</v>
      </c>
      <c r="F3450" t="e">
        <f>VLOOKUP(E3450,'[1]movimento-per-comune-ambito-201'!$C$2:$D$547,2,0)</f>
        <v>#N/A</v>
      </c>
      <c r="G3450" t="s">
        <v>63215</v>
      </c>
      <c r="H3450" t="s">
        <v>376</v>
      </c>
      <c r="I3450" t="s">
        <v>13843</v>
      </c>
      <c r="J3450">
        <v>50021</v>
      </c>
      <c r="K3450" t="s">
        <v>13626</v>
      </c>
      <c r="L3450" t="e">
        <f>VLOOKUP(K3450,'[1]movimento-per-comune-ambito-201'!$B$2:$D$547,3,FALSE)</f>
        <v>#N/A</v>
      </c>
      <c r="M3450" t="s">
        <v>13300</v>
      </c>
      <c r="N3450">
        <v>2</v>
      </c>
      <c r="O3450" t="s">
        <v>13844</v>
      </c>
      <c r="P3450" t="s">
        <v>13845</v>
      </c>
      <c r="Q3450">
        <v>558075454</v>
      </c>
    </row>
    <row r="3451" spans="1:17" x14ac:dyDescent="0.25">
      <c r="A3451">
        <v>9023</v>
      </c>
      <c r="B3451" t="s">
        <v>13846</v>
      </c>
      <c r="C3451" s="1">
        <v>4.3515942E+16</v>
      </c>
      <c r="D3451" s="1">
        <v>11114315</v>
      </c>
      <c r="E3451">
        <v>48003</v>
      </c>
      <c r="F3451" t="e">
        <f>VLOOKUP(E3451,'[1]movimento-per-comune-ambito-201'!$C$2:$D$547,2,0)</f>
        <v>#N/A</v>
      </c>
      <c r="G3451" t="s">
        <v>63035</v>
      </c>
      <c r="H3451" t="s">
        <v>75</v>
      </c>
      <c r="I3451" t="s">
        <v>13847</v>
      </c>
      <c r="J3451">
        <v>50021</v>
      </c>
      <c r="K3451" t="s">
        <v>13626</v>
      </c>
      <c r="L3451" t="e">
        <f>VLOOKUP(K3451,'[1]movimento-per-comune-ambito-201'!$B$2:$D$547,3,FALSE)</f>
        <v>#N/A</v>
      </c>
      <c r="M3451" t="s">
        <v>13300</v>
      </c>
      <c r="N3451">
        <v>0</v>
      </c>
      <c r="O3451" t="s">
        <v>13771</v>
      </c>
      <c r="P3451" t="s">
        <v>13772</v>
      </c>
      <c r="Q3451">
        <v>558075176</v>
      </c>
    </row>
    <row r="3452" spans="1:17" x14ac:dyDescent="0.25">
      <c r="A3452">
        <v>9024</v>
      </c>
      <c r="B3452" t="s">
        <v>13848</v>
      </c>
      <c r="C3452" s="1">
        <v>4.35240007E+16</v>
      </c>
      <c r="D3452" s="1">
        <v>112276284</v>
      </c>
      <c r="E3452">
        <v>48003</v>
      </c>
      <c r="F3452" t="e">
        <f>VLOOKUP(E3452,'[1]movimento-per-comune-ambito-201'!$C$2:$D$547,2,0)</f>
        <v>#N/A</v>
      </c>
      <c r="G3452" t="s">
        <v>63036</v>
      </c>
      <c r="H3452" t="s">
        <v>75</v>
      </c>
      <c r="I3452" t="s">
        <v>13756</v>
      </c>
      <c r="J3452">
        <v>50021</v>
      </c>
      <c r="K3452" t="s">
        <v>13626</v>
      </c>
      <c r="L3452" t="e">
        <f>VLOOKUP(K3452,'[1]movimento-per-comune-ambito-201'!$B$2:$D$547,3,FALSE)</f>
        <v>#N/A</v>
      </c>
      <c r="M3452" t="s">
        <v>13300</v>
      </c>
      <c r="N3452">
        <v>0</v>
      </c>
      <c r="O3452" t="s">
        <v>13757</v>
      </c>
      <c r="P3452" t="s">
        <v>13758</v>
      </c>
      <c r="Q3452">
        <v>558072219</v>
      </c>
    </row>
    <row r="3453" spans="1:17" x14ac:dyDescent="0.25">
      <c r="A3453">
        <v>9025</v>
      </c>
      <c r="B3453" t="s">
        <v>13741</v>
      </c>
      <c r="C3453" s="1">
        <v>4.35242639E+16</v>
      </c>
      <c r="D3453" s="1">
        <v>11206429</v>
      </c>
      <c r="E3453">
        <v>48003</v>
      </c>
      <c r="F3453" t="e">
        <f>VLOOKUP(E3453,'[1]movimento-per-comune-ambito-201'!$C$2:$D$547,2,0)</f>
        <v>#N/A</v>
      </c>
      <c r="G3453" t="s">
        <v>63247</v>
      </c>
      <c r="H3453" t="s">
        <v>75</v>
      </c>
      <c r="I3453" t="s">
        <v>13849</v>
      </c>
      <c r="J3453">
        <v>50021</v>
      </c>
      <c r="K3453" t="s">
        <v>13626</v>
      </c>
      <c r="L3453" t="e">
        <f>VLOOKUP(K3453,'[1]movimento-per-comune-ambito-201'!$B$2:$D$547,3,FALSE)</f>
        <v>#N/A</v>
      </c>
      <c r="M3453" t="s">
        <v>13300</v>
      </c>
      <c r="N3453">
        <v>0</v>
      </c>
      <c r="O3453" t="s">
        <v>13743</v>
      </c>
      <c r="P3453" t="s">
        <v>13744</v>
      </c>
      <c r="Q3453">
        <v>558075727</v>
      </c>
    </row>
    <row r="3454" spans="1:17" x14ac:dyDescent="0.25">
      <c r="A3454">
        <v>9026</v>
      </c>
      <c r="B3454" t="s">
        <v>13850</v>
      </c>
      <c r="C3454" s="1">
        <v>4.3494103699999904E+16</v>
      </c>
      <c r="D3454" s="1">
        <v>111954672</v>
      </c>
      <c r="E3454">
        <v>48003</v>
      </c>
      <c r="F3454" t="e">
        <f>VLOOKUP(E3454,'[1]movimento-per-comune-ambito-201'!$C$2:$D$547,2,0)</f>
        <v>#N/A</v>
      </c>
      <c r="G3454" t="s">
        <v>63146</v>
      </c>
      <c r="H3454" t="s">
        <v>75</v>
      </c>
      <c r="I3454" t="s">
        <v>13851</v>
      </c>
      <c r="J3454">
        <v>50021</v>
      </c>
      <c r="K3454" t="s">
        <v>13626</v>
      </c>
      <c r="L3454" t="e">
        <f>VLOOKUP(K3454,'[1]movimento-per-comune-ambito-201'!$B$2:$D$547,3,FALSE)</f>
        <v>#N/A</v>
      </c>
      <c r="M3454" t="s">
        <v>13300</v>
      </c>
      <c r="N3454">
        <v>0</v>
      </c>
      <c r="O3454" t="s">
        <v>13852</v>
      </c>
      <c r="P3454" t="s">
        <v>13853</v>
      </c>
      <c r="Q3454">
        <v>558075474</v>
      </c>
    </row>
    <row r="3455" spans="1:17" x14ac:dyDescent="0.25">
      <c r="A3455">
        <v>9027</v>
      </c>
      <c r="B3455" t="s">
        <v>13854</v>
      </c>
      <c r="C3455" s="1">
        <v>434941587</v>
      </c>
      <c r="D3455" s="1">
        <v>1.12327463E+16</v>
      </c>
      <c r="E3455">
        <v>48003</v>
      </c>
      <c r="F3455" t="e">
        <f>VLOOKUP(E3455,'[1]movimento-per-comune-ambito-201'!$C$2:$D$547,2,0)</f>
        <v>#N/A</v>
      </c>
      <c r="G3455" t="s">
        <v>63353</v>
      </c>
      <c r="H3455" t="s">
        <v>75</v>
      </c>
      <c r="I3455" t="s">
        <v>13855</v>
      </c>
      <c r="J3455">
        <v>50021</v>
      </c>
      <c r="K3455" t="s">
        <v>13626</v>
      </c>
      <c r="L3455" t="e">
        <f>VLOOKUP(K3455,'[1]movimento-per-comune-ambito-201'!$B$2:$D$547,3,FALSE)</f>
        <v>#N/A</v>
      </c>
      <c r="M3455" t="s">
        <v>13300</v>
      </c>
      <c r="N3455">
        <v>0</v>
      </c>
      <c r="O3455" t="s">
        <v>13856</v>
      </c>
      <c r="P3455" t="s">
        <v>13857</v>
      </c>
      <c r="Q3455">
        <v>558072811</v>
      </c>
    </row>
    <row r="3456" spans="1:17" x14ac:dyDescent="0.25">
      <c r="A3456">
        <v>9028</v>
      </c>
      <c r="B3456" t="s">
        <v>13858</v>
      </c>
      <c r="C3456" s="1">
        <v>4.3504117E+16</v>
      </c>
      <c r="D3456" s="1">
        <v>11123875</v>
      </c>
      <c r="E3456">
        <v>48003</v>
      </c>
      <c r="F3456" t="e">
        <f>VLOOKUP(E3456,'[1]movimento-per-comune-ambito-201'!$C$2:$D$547,2,0)</f>
        <v>#N/A</v>
      </c>
      <c r="G3456" t="s">
        <v>63148</v>
      </c>
      <c r="H3456" t="s">
        <v>75</v>
      </c>
      <c r="I3456" t="s">
        <v>13859</v>
      </c>
      <c r="J3456">
        <v>50021</v>
      </c>
      <c r="K3456" t="s">
        <v>13626</v>
      </c>
      <c r="L3456" t="e">
        <f>VLOOKUP(K3456,'[1]movimento-per-comune-ambito-201'!$B$2:$D$547,3,FALSE)</f>
        <v>#N/A</v>
      </c>
      <c r="M3456" t="s">
        <v>13300</v>
      </c>
      <c r="N3456">
        <v>0</v>
      </c>
      <c r="O3456" t="s">
        <v>13860</v>
      </c>
      <c r="P3456" t="s">
        <v>13861</v>
      </c>
      <c r="Q3456">
        <v>558075508</v>
      </c>
    </row>
    <row r="3457" spans="1:17" x14ac:dyDescent="0.25">
      <c r="A3457">
        <v>9029</v>
      </c>
      <c r="B3457" t="s">
        <v>13862</v>
      </c>
      <c r="C3457" s="1">
        <v>4.3484932E+16</v>
      </c>
      <c r="D3457" s="1">
        <v>1.11285609999999E+16</v>
      </c>
      <c r="E3457">
        <v>48003</v>
      </c>
      <c r="F3457" t="e">
        <f>VLOOKUP(E3457,'[1]movimento-per-comune-ambito-201'!$C$2:$D$547,2,0)</f>
        <v>#N/A</v>
      </c>
      <c r="G3457" t="s">
        <v>63675</v>
      </c>
      <c r="H3457" t="s">
        <v>75</v>
      </c>
      <c r="I3457" t="s">
        <v>13863</v>
      </c>
      <c r="J3457">
        <v>50021</v>
      </c>
      <c r="K3457" t="s">
        <v>13626</v>
      </c>
      <c r="L3457" t="e">
        <f>VLOOKUP(K3457,'[1]movimento-per-comune-ambito-201'!$B$2:$D$547,3,FALSE)</f>
        <v>#N/A</v>
      </c>
      <c r="M3457" t="s">
        <v>13300</v>
      </c>
      <c r="N3457">
        <v>0</v>
      </c>
      <c r="O3457" t="s">
        <v>13864</v>
      </c>
      <c r="P3457" t="s">
        <v>13865</v>
      </c>
      <c r="Q3457">
        <v>558078856</v>
      </c>
    </row>
    <row r="3458" spans="1:17" x14ac:dyDescent="0.25">
      <c r="A3458">
        <v>9032</v>
      </c>
      <c r="B3458" t="s">
        <v>13866</v>
      </c>
      <c r="C3458" s="1">
        <v>4.3544167E+16</v>
      </c>
      <c r="D3458" s="1">
        <v>1.1173813E+16</v>
      </c>
      <c r="E3458">
        <v>48003</v>
      </c>
      <c r="F3458" t="e">
        <f>VLOOKUP(E3458,'[1]movimento-per-comune-ambito-201'!$C$2:$D$547,2,0)</f>
        <v>#N/A</v>
      </c>
      <c r="G3458" t="s">
        <v>63363</v>
      </c>
      <c r="H3458" t="s">
        <v>75</v>
      </c>
      <c r="I3458" t="s">
        <v>13867</v>
      </c>
      <c r="J3458">
        <v>50021</v>
      </c>
      <c r="K3458" t="s">
        <v>13626</v>
      </c>
      <c r="L3458" t="e">
        <f>VLOOKUP(K3458,'[1]movimento-per-comune-ambito-201'!$B$2:$D$547,3,FALSE)</f>
        <v>#N/A</v>
      </c>
      <c r="M3458" t="s">
        <v>13300</v>
      </c>
      <c r="N3458">
        <v>0</v>
      </c>
      <c r="O3458" t="s">
        <v>13868</v>
      </c>
      <c r="P3458" t="s">
        <v>13869</v>
      </c>
      <c r="Q3458">
        <v>558075370</v>
      </c>
    </row>
    <row r="3459" spans="1:17" x14ac:dyDescent="0.25">
      <c r="A3459">
        <v>12517</v>
      </c>
      <c r="B3459" t="s">
        <v>13870</v>
      </c>
      <c r="C3459" s="1">
        <v>4.35437731E+16</v>
      </c>
      <c r="D3459" s="1">
        <v>1.11722658999999E+16</v>
      </c>
      <c r="E3459">
        <v>48003</v>
      </c>
      <c r="F3459" t="e">
        <f>VLOOKUP(E3459,'[1]movimento-per-comune-ambito-201'!$C$2:$D$547,2,0)</f>
        <v>#N/A</v>
      </c>
      <c r="G3459" t="s">
        <v>63364</v>
      </c>
      <c r="H3459" t="s">
        <v>75</v>
      </c>
      <c r="I3459" t="s">
        <v>13871</v>
      </c>
      <c r="J3459">
        <v>50021</v>
      </c>
      <c r="K3459" t="s">
        <v>13626</v>
      </c>
      <c r="L3459" t="e">
        <f>VLOOKUP(K3459,'[1]movimento-per-comune-ambito-201'!$B$2:$D$547,3,FALSE)</f>
        <v>#N/A</v>
      </c>
      <c r="M3459" t="s">
        <v>13300</v>
      </c>
      <c r="N3459">
        <v>0</v>
      </c>
      <c r="O3459" t="s">
        <v>13872</v>
      </c>
      <c r="P3459" t="s">
        <v>13873</v>
      </c>
      <c r="Q3459">
        <v>558075407</v>
      </c>
    </row>
    <row r="3460" spans="1:17" x14ac:dyDescent="0.25">
      <c r="A3460">
        <v>9035</v>
      </c>
      <c r="B3460" t="s">
        <v>13874</v>
      </c>
      <c r="C3460" s="1">
        <v>4.3524599E+16</v>
      </c>
      <c r="D3460" s="1">
        <v>11125009</v>
      </c>
      <c r="E3460">
        <v>48003</v>
      </c>
      <c r="F3460" t="e">
        <f>VLOOKUP(E3460,'[1]movimento-per-comune-ambito-201'!$C$2:$D$547,2,0)</f>
        <v>#N/A</v>
      </c>
      <c r="G3460" t="s">
        <v>63447</v>
      </c>
      <c r="H3460" t="s">
        <v>75</v>
      </c>
      <c r="I3460" t="s">
        <v>13875</v>
      </c>
      <c r="J3460">
        <v>50021</v>
      </c>
      <c r="K3460" t="s">
        <v>13626</v>
      </c>
      <c r="L3460" t="e">
        <f>VLOOKUP(K3460,'[1]movimento-per-comune-ambito-201'!$B$2:$D$547,3,FALSE)</f>
        <v>#N/A</v>
      </c>
      <c r="M3460" t="s">
        <v>13300</v>
      </c>
      <c r="N3460">
        <v>0</v>
      </c>
      <c r="O3460" t="s">
        <v>13876</v>
      </c>
      <c r="P3460" t="s">
        <v>13877</v>
      </c>
      <c r="Q3460">
        <v>558059214</v>
      </c>
    </row>
    <row r="3461" spans="1:17" x14ac:dyDescent="0.25">
      <c r="A3461">
        <v>9039</v>
      </c>
      <c r="B3461" t="s">
        <v>5901</v>
      </c>
      <c r="C3461" s="1">
        <v>435266278</v>
      </c>
      <c r="D3461" s="1">
        <v>1.1168736E+16</v>
      </c>
      <c r="E3461">
        <v>48003</v>
      </c>
      <c r="F3461" t="e">
        <f>VLOOKUP(E3461,'[1]movimento-per-comune-ambito-201'!$C$2:$D$547,2,0)</f>
        <v>#N/A</v>
      </c>
      <c r="G3461" t="s">
        <v>63450</v>
      </c>
      <c r="H3461" t="s">
        <v>75</v>
      </c>
      <c r="I3461" t="s">
        <v>13878</v>
      </c>
      <c r="J3461">
        <v>50021</v>
      </c>
      <c r="K3461" t="s">
        <v>13626</v>
      </c>
      <c r="L3461" t="e">
        <f>VLOOKUP(K3461,'[1]movimento-per-comune-ambito-201'!$B$2:$D$547,3,FALSE)</f>
        <v>#N/A</v>
      </c>
      <c r="M3461" t="s">
        <v>13300</v>
      </c>
      <c r="N3461">
        <v>0</v>
      </c>
      <c r="O3461" t="s">
        <v>13879</v>
      </c>
      <c r="P3461" t="s">
        <v>13692</v>
      </c>
      <c r="Q3461">
        <v>558079131</v>
      </c>
    </row>
    <row r="3462" spans="1:17" x14ac:dyDescent="0.25">
      <c r="A3462">
        <v>15165</v>
      </c>
      <c r="B3462" t="s">
        <v>13880</v>
      </c>
      <c r="C3462" s="1">
        <v>4.35116919E+16</v>
      </c>
      <c r="D3462" s="1">
        <v>110994761</v>
      </c>
      <c r="E3462">
        <v>48003</v>
      </c>
      <c r="F3462" t="e">
        <f>VLOOKUP(E3462,'[1]movimento-per-comune-ambito-201'!$C$2:$D$547,2,0)</f>
        <v>#N/A</v>
      </c>
      <c r="G3462" t="s">
        <v>63454</v>
      </c>
      <c r="H3462" t="s">
        <v>75</v>
      </c>
      <c r="I3462" t="s">
        <v>13881</v>
      </c>
      <c r="J3462">
        <v>50021</v>
      </c>
      <c r="K3462" t="s">
        <v>13626</v>
      </c>
      <c r="L3462" t="e">
        <f>VLOOKUP(K3462,'[1]movimento-per-comune-ambito-201'!$B$2:$D$547,3,FALSE)</f>
        <v>#N/A</v>
      </c>
      <c r="M3462" t="s">
        <v>13300</v>
      </c>
      <c r="N3462">
        <v>0</v>
      </c>
      <c r="O3462" t="s">
        <v>13882</v>
      </c>
      <c r="P3462" t="s">
        <v>13883</v>
      </c>
      <c r="Q3462">
        <v>558073210</v>
      </c>
    </row>
    <row r="3463" spans="1:17" x14ac:dyDescent="0.25">
      <c r="A3463">
        <v>15267</v>
      </c>
      <c r="B3463" t="s">
        <v>13884</v>
      </c>
      <c r="C3463" s="1">
        <v>4.3542055499999904E+16</v>
      </c>
      <c r="D3463" s="1">
        <v>111707962</v>
      </c>
      <c r="E3463">
        <v>48003</v>
      </c>
      <c r="F3463" t="e">
        <f>VLOOKUP(E3463,'[1]movimento-per-comune-ambito-201'!$C$2:$D$547,2,0)</f>
        <v>#N/A</v>
      </c>
      <c r="G3463" t="s">
        <v>63490</v>
      </c>
      <c r="H3463" t="s">
        <v>75</v>
      </c>
      <c r="I3463" t="s">
        <v>13885</v>
      </c>
      <c r="J3463">
        <v>50021</v>
      </c>
      <c r="K3463" t="s">
        <v>13626</v>
      </c>
      <c r="L3463" t="e">
        <f>VLOOKUP(K3463,'[1]movimento-per-comune-ambito-201'!$B$2:$D$547,3,FALSE)</f>
        <v>#N/A</v>
      </c>
      <c r="M3463" t="s">
        <v>13300</v>
      </c>
      <c r="N3463">
        <v>0</v>
      </c>
      <c r="Q3463">
        <v>3483404203</v>
      </c>
    </row>
    <row r="3464" spans="1:17" x14ac:dyDescent="0.25">
      <c r="A3464">
        <v>16707</v>
      </c>
      <c r="B3464" t="s">
        <v>13886</v>
      </c>
      <c r="C3464" s="1">
        <v>4.3542055499999904E+16</v>
      </c>
      <c r="D3464" s="1">
        <v>111707962</v>
      </c>
      <c r="E3464">
        <v>48003</v>
      </c>
      <c r="F3464" t="e">
        <f>VLOOKUP(E3464,'[1]movimento-per-comune-ambito-201'!$C$2:$D$547,2,0)</f>
        <v>#N/A</v>
      </c>
      <c r="G3464" t="s">
        <v>63491</v>
      </c>
      <c r="H3464" t="s">
        <v>75</v>
      </c>
      <c r="I3464" t="s">
        <v>13887</v>
      </c>
      <c r="J3464">
        <v>50021</v>
      </c>
      <c r="K3464" t="s">
        <v>13626</v>
      </c>
      <c r="L3464" t="e">
        <f>VLOOKUP(K3464,'[1]movimento-per-comune-ambito-201'!$B$2:$D$547,3,FALSE)</f>
        <v>#N/A</v>
      </c>
      <c r="M3464" t="s">
        <v>13300</v>
      </c>
      <c r="N3464">
        <v>0</v>
      </c>
      <c r="O3464" t="s">
        <v>13888</v>
      </c>
      <c r="Q3464">
        <v>3392927569</v>
      </c>
    </row>
    <row r="3465" spans="1:17" x14ac:dyDescent="0.25">
      <c r="A3465">
        <v>16823</v>
      </c>
      <c r="B3465" t="s">
        <v>13889</v>
      </c>
      <c r="C3465" s="1">
        <v>43533856</v>
      </c>
      <c r="D3465" s="1">
        <v>111448141</v>
      </c>
      <c r="E3465">
        <v>48003</v>
      </c>
      <c r="F3465" t="e">
        <f>VLOOKUP(E3465,'[1]movimento-per-comune-ambito-201'!$C$2:$D$547,2,0)</f>
        <v>#N/A</v>
      </c>
      <c r="G3465" t="s">
        <v>63492</v>
      </c>
      <c r="H3465" t="s">
        <v>75</v>
      </c>
      <c r="I3465" t="s">
        <v>13890</v>
      </c>
      <c r="J3465">
        <v>50021</v>
      </c>
      <c r="K3465" t="s">
        <v>13626</v>
      </c>
      <c r="L3465" t="e">
        <f>VLOOKUP(K3465,'[1]movimento-per-comune-ambito-201'!$B$2:$D$547,3,FALSE)</f>
        <v>#N/A</v>
      </c>
      <c r="M3465" t="s">
        <v>13300</v>
      </c>
      <c r="N3465">
        <v>0</v>
      </c>
      <c r="O3465" t="s">
        <v>13891</v>
      </c>
      <c r="P3465" t="s">
        <v>13892</v>
      </c>
      <c r="Q3465">
        <v>558074213</v>
      </c>
    </row>
    <row r="3466" spans="1:17" x14ac:dyDescent="0.25">
      <c r="A3466">
        <v>17021</v>
      </c>
      <c r="B3466" t="s">
        <v>13893</v>
      </c>
      <c r="C3466" s="1">
        <v>4.35458744E+16</v>
      </c>
      <c r="D3466" s="1">
        <v>1.11751074999999E+16</v>
      </c>
      <c r="E3466">
        <v>48003</v>
      </c>
      <c r="F3466" t="e">
        <f>VLOOKUP(E3466,'[1]movimento-per-comune-ambito-201'!$C$2:$D$547,2,0)</f>
        <v>#N/A</v>
      </c>
      <c r="G3466" t="s">
        <v>63493</v>
      </c>
      <c r="H3466" t="s">
        <v>75</v>
      </c>
      <c r="I3466" t="s">
        <v>13894</v>
      </c>
      <c r="J3466">
        <v>50021</v>
      </c>
      <c r="K3466" t="s">
        <v>13626</v>
      </c>
      <c r="L3466" t="e">
        <f>VLOOKUP(K3466,'[1]movimento-per-comune-ambito-201'!$B$2:$D$547,3,FALSE)</f>
        <v>#N/A</v>
      </c>
      <c r="M3466" t="s">
        <v>13300</v>
      </c>
      <c r="N3466">
        <v>0</v>
      </c>
      <c r="O3466" t="s">
        <v>13895</v>
      </c>
      <c r="P3466" t="s">
        <v>13896</v>
      </c>
      <c r="Q3466">
        <v>558075341</v>
      </c>
    </row>
    <row r="3467" spans="1:17" x14ac:dyDescent="0.25">
      <c r="A3467">
        <v>18350</v>
      </c>
      <c r="B3467" t="s">
        <v>13897</v>
      </c>
      <c r="C3467" s="1">
        <v>4.35436295E+16</v>
      </c>
      <c r="D3467" s="1">
        <v>111721197</v>
      </c>
      <c r="E3467">
        <v>48003</v>
      </c>
      <c r="F3467" t="e">
        <f>VLOOKUP(E3467,'[1]movimento-per-comune-ambito-201'!$C$2:$D$547,2,0)</f>
        <v>#N/A</v>
      </c>
      <c r="G3467" t="s">
        <v>63495</v>
      </c>
      <c r="H3467" t="s">
        <v>75</v>
      </c>
      <c r="I3467" t="s">
        <v>13898</v>
      </c>
      <c r="J3467">
        <v>50021</v>
      </c>
      <c r="K3467" t="s">
        <v>13626</v>
      </c>
      <c r="L3467" t="e">
        <f>VLOOKUP(K3467,'[1]movimento-per-comune-ambito-201'!$B$2:$D$547,3,FALSE)</f>
        <v>#N/A</v>
      </c>
      <c r="M3467" t="s">
        <v>13300</v>
      </c>
      <c r="N3467">
        <v>0</v>
      </c>
      <c r="O3467" t="s">
        <v>13899</v>
      </c>
      <c r="P3467" t="s">
        <v>13900</v>
      </c>
      <c r="Q3467">
        <v>3479726831</v>
      </c>
    </row>
    <row r="3468" spans="1:17" x14ac:dyDescent="0.25">
      <c r="A3468">
        <v>25256</v>
      </c>
      <c r="B3468" t="s">
        <v>13901</v>
      </c>
      <c r="C3468" s="1">
        <v>4.3487462E+16</v>
      </c>
      <c r="D3468" s="1">
        <v>11130412</v>
      </c>
      <c r="E3468">
        <v>48003</v>
      </c>
      <c r="F3468" t="e">
        <f>VLOOKUP(E3468,'[1]movimento-per-comune-ambito-201'!$C$2:$D$547,2,0)</f>
        <v>#N/A</v>
      </c>
      <c r="G3468" t="s">
        <v>63676</v>
      </c>
      <c r="H3468" t="s">
        <v>75</v>
      </c>
      <c r="I3468" t="s">
        <v>13902</v>
      </c>
      <c r="J3468">
        <v>50021</v>
      </c>
      <c r="K3468" t="s">
        <v>13626</v>
      </c>
      <c r="L3468" t="e">
        <f>VLOOKUP(K3468,'[1]movimento-per-comune-ambito-201'!$B$2:$D$547,3,FALSE)</f>
        <v>#N/A</v>
      </c>
      <c r="M3468" t="s">
        <v>13300</v>
      </c>
      <c r="N3468">
        <v>0</v>
      </c>
      <c r="Q3468">
        <v>558078223</v>
      </c>
    </row>
    <row r="3469" spans="1:17" x14ac:dyDescent="0.25">
      <c r="A3469">
        <v>17291</v>
      </c>
      <c r="B3469" t="s">
        <v>13903</v>
      </c>
      <c r="C3469" s="1">
        <v>4.3543033999999904E+16</v>
      </c>
      <c r="D3469" s="1">
        <v>11171763</v>
      </c>
      <c r="E3469">
        <v>48003</v>
      </c>
      <c r="F3469" t="e">
        <f>VLOOKUP(E3469,'[1]movimento-per-comune-ambito-201'!$C$2:$D$547,2,0)</f>
        <v>#N/A</v>
      </c>
      <c r="G3469" t="s">
        <v>63038</v>
      </c>
      <c r="H3469" t="s">
        <v>134</v>
      </c>
      <c r="I3469" t="s">
        <v>13904</v>
      </c>
      <c r="J3469">
        <v>50021</v>
      </c>
      <c r="K3469" t="s">
        <v>13626</v>
      </c>
      <c r="L3469" t="e">
        <f>VLOOKUP(K3469,'[1]movimento-per-comune-ambito-201'!$B$2:$D$547,3,FALSE)</f>
        <v>#N/A</v>
      </c>
      <c r="M3469" t="s">
        <v>13300</v>
      </c>
      <c r="N3469">
        <v>0</v>
      </c>
      <c r="O3469" t="s">
        <v>13905</v>
      </c>
      <c r="Q3469">
        <v>55218994</v>
      </c>
    </row>
    <row r="3470" spans="1:17" x14ac:dyDescent="0.25">
      <c r="A3470">
        <v>23610</v>
      </c>
      <c r="B3470" t="s">
        <v>13906</v>
      </c>
      <c r="C3470" s="1">
        <v>4.3535443E+16</v>
      </c>
      <c r="D3470" s="1">
        <v>11142802</v>
      </c>
      <c r="E3470">
        <v>48003</v>
      </c>
      <c r="F3470" t="e">
        <f>VLOOKUP(E3470,'[1]movimento-per-comune-ambito-201'!$C$2:$D$547,2,0)</f>
        <v>#N/A</v>
      </c>
      <c r="G3470" t="s">
        <v>63836</v>
      </c>
      <c r="H3470" t="s">
        <v>134</v>
      </c>
      <c r="I3470" t="s">
        <v>13907</v>
      </c>
      <c r="J3470">
        <v>50021</v>
      </c>
      <c r="K3470" t="s">
        <v>13626</v>
      </c>
      <c r="L3470" t="e">
        <f>VLOOKUP(K3470,'[1]movimento-per-comune-ambito-201'!$B$2:$D$547,3,FALSE)</f>
        <v>#N/A</v>
      </c>
      <c r="M3470" t="s">
        <v>13300</v>
      </c>
      <c r="N3470">
        <v>0</v>
      </c>
      <c r="O3470" t="s">
        <v>13777</v>
      </c>
      <c r="P3470" t="s">
        <v>13778</v>
      </c>
      <c r="Q3470">
        <v>558075623</v>
      </c>
    </row>
    <row r="3471" spans="1:17" x14ac:dyDescent="0.25">
      <c r="A3471">
        <v>9042</v>
      </c>
      <c r="B3471" t="s">
        <v>13908</v>
      </c>
      <c r="C3471" s="1">
        <v>4.35257829E+16</v>
      </c>
      <c r="D3471" s="1">
        <v>11167614</v>
      </c>
      <c r="E3471">
        <v>48003</v>
      </c>
      <c r="F3471" t="e">
        <f>VLOOKUP(E3471,'[1]movimento-per-comune-ambito-201'!$C$2:$D$547,2,0)</f>
        <v>#N/A</v>
      </c>
      <c r="G3471" t="s">
        <v>63456</v>
      </c>
      <c r="H3471" t="s">
        <v>2610</v>
      </c>
      <c r="I3471" t="s">
        <v>13909</v>
      </c>
      <c r="J3471">
        <v>50021</v>
      </c>
      <c r="K3471" t="s">
        <v>13626</v>
      </c>
      <c r="L3471" t="e">
        <f>VLOOKUP(K3471,'[1]movimento-per-comune-ambito-201'!$B$2:$D$547,3,FALSE)</f>
        <v>#N/A</v>
      </c>
      <c r="M3471" t="s">
        <v>13300</v>
      </c>
      <c r="N3471">
        <v>4</v>
      </c>
      <c r="O3471" t="s">
        <v>13910</v>
      </c>
      <c r="P3471" t="s">
        <v>13911</v>
      </c>
      <c r="Q3471">
        <v>55809541</v>
      </c>
    </row>
    <row r="3472" spans="1:17" x14ac:dyDescent="0.25">
      <c r="A3472">
        <v>9043</v>
      </c>
      <c r="B3472" t="s">
        <v>13912</v>
      </c>
      <c r="C3472" s="1">
        <v>4.39547651E+16</v>
      </c>
      <c r="D3472" s="1">
        <v>1.13859055999999E+16</v>
      </c>
      <c r="E3472">
        <v>48004</v>
      </c>
      <c r="F3472" t="str">
        <f>VLOOKUP(E3472,'[1]movimento-per-comune-ambito-201'!$C$2:$D$547,2,0)</f>
        <v>Mugello</v>
      </c>
      <c r="G3472" t="s">
        <v>63013</v>
      </c>
      <c r="H3472" t="s">
        <v>15</v>
      </c>
      <c r="I3472" t="s">
        <v>13913</v>
      </c>
      <c r="J3472">
        <v>50032</v>
      </c>
      <c r="K3472" t="s">
        <v>13914</v>
      </c>
      <c r="L3472" t="str">
        <f>VLOOKUP(K3472,'[1]movimento-per-comune-ambito-201'!$B$2:$D$547,3,FALSE)</f>
        <v>Mugello</v>
      </c>
      <c r="M3472" t="s">
        <v>13300</v>
      </c>
      <c r="N3472">
        <v>3</v>
      </c>
      <c r="O3472" t="s">
        <v>13915</v>
      </c>
      <c r="P3472" t="s">
        <v>13916</v>
      </c>
      <c r="Q3472">
        <v>558408741</v>
      </c>
    </row>
    <row r="3473" spans="1:17" x14ac:dyDescent="0.25">
      <c r="A3473">
        <v>9044</v>
      </c>
      <c r="B3473" t="s">
        <v>13917</v>
      </c>
      <c r="C3473" s="1">
        <v>4.4012061595374304E+16</v>
      </c>
      <c r="D3473" s="1">
        <v>1.13840187391479E+16</v>
      </c>
      <c r="E3473">
        <v>48004</v>
      </c>
      <c r="F3473" t="str">
        <f>VLOOKUP(E3473,'[1]movimento-per-comune-ambito-201'!$C$2:$D$547,2,0)</f>
        <v>Mugello</v>
      </c>
      <c r="G3473" t="s">
        <v>63027</v>
      </c>
      <c r="H3473" t="s">
        <v>15</v>
      </c>
      <c r="I3473" t="s">
        <v>13918</v>
      </c>
      <c r="J3473">
        <v>50032</v>
      </c>
      <c r="K3473" t="s">
        <v>13914</v>
      </c>
      <c r="L3473" t="str">
        <f>VLOOKUP(K3473,'[1]movimento-per-comune-ambito-201'!$B$2:$D$547,3,FALSE)</f>
        <v>Mugello</v>
      </c>
      <c r="M3473" t="s">
        <v>13300</v>
      </c>
      <c r="N3473">
        <v>2</v>
      </c>
      <c r="O3473" t="s">
        <v>13919</v>
      </c>
      <c r="P3473" t="s">
        <v>13920</v>
      </c>
      <c r="Q3473">
        <v>558401158</v>
      </c>
    </row>
    <row r="3474" spans="1:17" x14ac:dyDescent="0.25">
      <c r="A3474">
        <v>9045</v>
      </c>
      <c r="B3474" t="s">
        <v>13921</v>
      </c>
      <c r="C3474" s="1">
        <v>4.39543788E+16</v>
      </c>
      <c r="D3474" s="1">
        <v>113847483</v>
      </c>
      <c r="E3474">
        <v>48004</v>
      </c>
      <c r="F3474" t="str">
        <f>VLOOKUP(E3474,'[1]movimento-per-comune-ambito-201'!$C$2:$D$547,2,0)</f>
        <v>Mugello</v>
      </c>
      <c r="G3474" t="s">
        <v>63129</v>
      </c>
      <c r="H3474" t="s">
        <v>15</v>
      </c>
      <c r="I3474" t="s">
        <v>13922</v>
      </c>
      <c r="J3474">
        <v>50032</v>
      </c>
      <c r="K3474" t="s">
        <v>13914</v>
      </c>
      <c r="L3474" t="str">
        <f>VLOOKUP(K3474,'[1]movimento-per-comune-ambito-201'!$B$2:$D$547,3,FALSE)</f>
        <v>Mugello</v>
      </c>
      <c r="M3474" t="s">
        <v>13300</v>
      </c>
      <c r="N3474">
        <v>3</v>
      </c>
      <c r="O3474" t="s">
        <v>13923</v>
      </c>
      <c r="P3474" t="s">
        <v>13924</v>
      </c>
      <c r="Q3474">
        <v>558495201</v>
      </c>
    </row>
    <row r="3475" spans="1:17" x14ac:dyDescent="0.25">
      <c r="A3475">
        <v>9046</v>
      </c>
      <c r="B3475" t="s">
        <v>13925</v>
      </c>
      <c r="C3475" s="1">
        <v>4.39822263E+16</v>
      </c>
      <c r="D3475" s="1">
        <v>114245109</v>
      </c>
      <c r="E3475">
        <v>48004</v>
      </c>
      <c r="F3475" t="str">
        <f>VLOOKUP(E3475,'[1]movimento-per-comune-ambito-201'!$C$2:$D$547,2,0)</f>
        <v>Mugello</v>
      </c>
      <c r="G3475" t="s">
        <v>63131</v>
      </c>
      <c r="H3475" t="s">
        <v>15</v>
      </c>
      <c r="I3475" t="s">
        <v>13926</v>
      </c>
      <c r="J3475">
        <v>50032</v>
      </c>
      <c r="K3475" t="s">
        <v>13914</v>
      </c>
      <c r="L3475" t="str">
        <f>VLOOKUP(K3475,'[1]movimento-per-comune-ambito-201'!$B$2:$D$547,3,FALSE)</f>
        <v>Mugello</v>
      </c>
      <c r="M3475" t="s">
        <v>13300</v>
      </c>
      <c r="N3475">
        <v>2</v>
      </c>
      <c r="O3475" t="s">
        <v>13927</v>
      </c>
      <c r="P3475" t="s">
        <v>13928</v>
      </c>
      <c r="Q3475">
        <v>558408752</v>
      </c>
    </row>
    <row r="3476" spans="1:17" x14ac:dyDescent="0.25">
      <c r="A3476">
        <v>9048</v>
      </c>
      <c r="B3476" t="s">
        <v>13929</v>
      </c>
      <c r="C3476" s="1">
        <v>4.3956425899999904E+16</v>
      </c>
      <c r="D3476" s="1">
        <v>11384537</v>
      </c>
      <c r="E3476">
        <v>48004</v>
      </c>
      <c r="F3476" t="str">
        <f>VLOOKUP(E3476,'[1]movimento-per-comune-ambito-201'!$C$2:$D$547,2,0)</f>
        <v>Mugello</v>
      </c>
      <c r="G3476" t="s">
        <v>63014</v>
      </c>
      <c r="H3476" t="s">
        <v>15</v>
      </c>
      <c r="I3476" t="s">
        <v>13930</v>
      </c>
      <c r="J3476">
        <v>50032</v>
      </c>
      <c r="K3476" t="s">
        <v>13914</v>
      </c>
      <c r="L3476" t="str">
        <f>VLOOKUP(K3476,'[1]movimento-per-comune-ambito-201'!$B$2:$D$547,3,FALSE)</f>
        <v>Mugello</v>
      </c>
      <c r="M3476" t="s">
        <v>13300</v>
      </c>
      <c r="N3476">
        <v>1</v>
      </c>
      <c r="O3476" t="s">
        <v>13931</v>
      </c>
      <c r="P3476" t="s">
        <v>13932</v>
      </c>
      <c r="Q3476">
        <v>571657033</v>
      </c>
    </row>
    <row r="3477" spans="1:17" x14ac:dyDescent="0.25">
      <c r="A3477">
        <v>9051</v>
      </c>
      <c r="B3477" t="s">
        <v>13933</v>
      </c>
      <c r="C3477" s="1">
        <v>4.3956842199999904E+16</v>
      </c>
      <c r="D3477" s="1">
        <v>11420045</v>
      </c>
      <c r="E3477">
        <v>48004</v>
      </c>
      <c r="F3477" t="str">
        <f>VLOOKUP(E3477,'[1]movimento-per-comune-ambito-201'!$C$2:$D$547,2,0)</f>
        <v>Mugello</v>
      </c>
      <c r="G3477" t="s">
        <v>63149</v>
      </c>
      <c r="H3477" t="s">
        <v>15</v>
      </c>
      <c r="I3477" t="s">
        <v>13934</v>
      </c>
      <c r="J3477">
        <v>50032</v>
      </c>
      <c r="K3477" t="s">
        <v>13914</v>
      </c>
      <c r="L3477" t="str">
        <f>VLOOKUP(K3477,'[1]movimento-per-comune-ambito-201'!$B$2:$D$547,3,FALSE)</f>
        <v>Mugello</v>
      </c>
      <c r="M3477" t="s">
        <v>13300</v>
      </c>
      <c r="N3477">
        <v>3</v>
      </c>
      <c r="O3477" t="s">
        <v>13935</v>
      </c>
      <c r="P3477" t="s">
        <v>13936</v>
      </c>
      <c r="Q3477">
        <v>3339978977</v>
      </c>
    </row>
    <row r="3478" spans="1:17" x14ac:dyDescent="0.25">
      <c r="A3478">
        <v>20208</v>
      </c>
      <c r="B3478" t="s">
        <v>13937</v>
      </c>
      <c r="C3478" s="1">
        <v>4.39543788E+16</v>
      </c>
      <c r="D3478" s="1">
        <v>113847483</v>
      </c>
      <c r="E3478">
        <v>48004</v>
      </c>
      <c r="F3478" t="str">
        <f>VLOOKUP(E3478,'[1]movimento-per-comune-ambito-201'!$C$2:$D$547,2,0)</f>
        <v>Mugello</v>
      </c>
      <c r="G3478" t="s">
        <v>63015</v>
      </c>
      <c r="H3478" t="s">
        <v>15</v>
      </c>
      <c r="I3478" t="s">
        <v>13938</v>
      </c>
      <c r="J3478">
        <v>50032</v>
      </c>
      <c r="K3478" t="s">
        <v>13914</v>
      </c>
      <c r="L3478" t="str">
        <f>VLOOKUP(K3478,'[1]movimento-per-comune-ambito-201'!$B$2:$D$547,3,FALSE)</f>
        <v>Mugello</v>
      </c>
      <c r="M3478" t="s">
        <v>13300</v>
      </c>
      <c r="N3478">
        <v>2</v>
      </c>
      <c r="O3478" t="s">
        <v>13939</v>
      </c>
      <c r="P3478" t="s">
        <v>13940</v>
      </c>
      <c r="Q3478" t="s">
        <v>13941</v>
      </c>
    </row>
    <row r="3479" spans="1:17" x14ac:dyDescent="0.25">
      <c r="A3479">
        <v>22071</v>
      </c>
      <c r="B3479" t="s">
        <v>2472</v>
      </c>
      <c r="C3479" s="1">
        <v>4.4018396199999904E+16</v>
      </c>
      <c r="D3479" s="1">
        <v>114069897</v>
      </c>
      <c r="E3479">
        <v>48004</v>
      </c>
      <c r="F3479" t="str">
        <f>VLOOKUP(E3479,'[1]movimento-per-comune-ambito-201'!$C$2:$D$547,2,0)</f>
        <v>Mugello</v>
      </c>
      <c r="G3479" t="s">
        <v>63016</v>
      </c>
      <c r="H3479" t="s">
        <v>15</v>
      </c>
      <c r="I3479" t="s">
        <v>13942</v>
      </c>
      <c r="J3479">
        <v>50032</v>
      </c>
      <c r="K3479" t="s">
        <v>13914</v>
      </c>
      <c r="L3479" t="str">
        <f>VLOOKUP(K3479,'[1]movimento-per-comune-ambito-201'!$B$2:$D$547,3,FALSE)</f>
        <v>Mugello</v>
      </c>
      <c r="M3479" t="s">
        <v>13300</v>
      </c>
      <c r="N3479">
        <v>1</v>
      </c>
    </row>
    <row r="3480" spans="1:17" x14ac:dyDescent="0.25">
      <c r="A3480">
        <v>22094</v>
      </c>
      <c r="B3480" t="s">
        <v>13943</v>
      </c>
      <c r="C3480" s="1">
        <v>4.39543788E+16</v>
      </c>
      <c r="D3480" s="1">
        <v>113847483</v>
      </c>
      <c r="E3480">
        <v>48004</v>
      </c>
      <c r="F3480" t="str">
        <f>VLOOKUP(E3480,'[1]movimento-per-comune-ambito-201'!$C$2:$D$547,2,0)</f>
        <v>Mugello</v>
      </c>
      <c r="G3480" t="s">
        <v>63017</v>
      </c>
      <c r="H3480" t="s">
        <v>15</v>
      </c>
      <c r="I3480" t="s">
        <v>13944</v>
      </c>
      <c r="J3480">
        <v>0</v>
      </c>
      <c r="K3480" t="s">
        <v>13914</v>
      </c>
      <c r="L3480" t="str">
        <f>VLOOKUP(K3480,'[1]movimento-per-comune-ambito-201'!$B$2:$D$547,3,FALSE)</f>
        <v>Mugello</v>
      </c>
      <c r="M3480" t="s">
        <v>13300</v>
      </c>
      <c r="N3480">
        <v>2</v>
      </c>
    </row>
    <row r="3481" spans="1:17" x14ac:dyDescent="0.25">
      <c r="A3481">
        <v>23107</v>
      </c>
      <c r="B3481" t="s">
        <v>13945</v>
      </c>
      <c r="C3481" s="1">
        <v>4.3905460599999904E+16</v>
      </c>
      <c r="D3481" s="1">
        <v>1.13750231999999E+16</v>
      </c>
      <c r="E3481">
        <v>48004</v>
      </c>
      <c r="F3481" t="str">
        <f>VLOOKUP(E3481,'[1]movimento-per-comune-ambito-201'!$C$2:$D$547,2,0)</f>
        <v>Mugello</v>
      </c>
      <c r="G3481" t="s">
        <v>63468</v>
      </c>
      <c r="H3481" t="s">
        <v>15</v>
      </c>
      <c r="I3481" t="s">
        <v>13946</v>
      </c>
      <c r="J3481">
        <v>50032</v>
      </c>
      <c r="K3481" t="s">
        <v>13914</v>
      </c>
      <c r="L3481" t="str">
        <f>VLOOKUP(K3481,'[1]movimento-per-comune-ambito-201'!$B$2:$D$547,3,FALSE)</f>
        <v>Mugello</v>
      </c>
      <c r="M3481" t="s">
        <v>13300</v>
      </c>
      <c r="N3481">
        <v>1</v>
      </c>
      <c r="O3481" t="s">
        <v>13947</v>
      </c>
      <c r="P3481" t="s">
        <v>13948</v>
      </c>
      <c r="Q3481" t="s">
        <v>13949</v>
      </c>
    </row>
    <row r="3482" spans="1:17" x14ac:dyDescent="0.25">
      <c r="A3482">
        <v>23524</v>
      </c>
      <c r="B3482" t="s">
        <v>13950</v>
      </c>
      <c r="C3482" s="1">
        <v>440093794</v>
      </c>
      <c r="D3482" s="1">
        <v>114036893</v>
      </c>
      <c r="E3482">
        <v>48004</v>
      </c>
      <c r="F3482" t="str">
        <f>VLOOKUP(E3482,'[1]movimento-per-comune-ambito-201'!$C$2:$D$547,2,0)</f>
        <v>Mugello</v>
      </c>
      <c r="G3482" t="s">
        <v>63469</v>
      </c>
      <c r="H3482" t="s">
        <v>15</v>
      </c>
      <c r="I3482" t="s">
        <v>13951</v>
      </c>
      <c r="J3482">
        <v>50032</v>
      </c>
      <c r="K3482" t="s">
        <v>13914</v>
      </c>
      <c r="L3482" t="str">
        <f>VLOOKUP(K3482,'[1]movimento-per-comune-ambito-201'!$B$2:$D$547,3,FALSE)</f>
        <v>Mugello</v>
      </c>
      <c r="M3482" t="s">
        <v>13300</v>
      </c>
      <c r="N3482">
        <v>1</v>
      </c>
      <c r="Q3482">
        <v>3391312487</v>
      </c>
    </row>
    <row r="3483" spans="1:17" x14ac:dyDescent="0.25">
      <c r="A3483">
        <v>9056</v>
      </c>
      <c r="B3483" t="s">
        <v>13952</v>
      </c>
      <c r="C3483" s="1">
        <v>4.4018396199999904E+16</v>
      </c>
      <c r="D3483" s="1">
        <v>114069897</v>
      </c>
      <c r="E3483">
        <v>48004</v>
      </c>
      <c r="F3483" t="str">
        <f>VLOOKUP(E3483,'[1]movimento-per-comune-ambito-201'!$C$2:$D$547,2,0)</f>
        <v>Mugello</v>
      </c>
      <c r="G3483" t="s">
        <v>63948</v>
      </c>
      <c r="H3483" t="s">
        <v>37</v>
      </c>
      <c r="I3483" t="s">
        <v>13953</v>
      </c>
      <c r="J3483">
        <v>50032</v>
      </c>
      <c r="K3483" t="s">
        <v>13914</v>
      </c>
      <c r="L3483" t="str">
        <f>VLOOKUP(K3483,'[1]movimento-per-comune-ambito-201'!$B$2:$D$547,3,FALSE)</f>
        <v>Mugello</v>
      </c>
      <c r="M3483" t="s">
        <v>13300</v>
      </c>
      <c r="N3483">
        <v>0</v>
      </c>
      <c r="O3483" t="s">
        <v>13954</v>
      </c>
      <c r="Q3483">
        <v>3933300085</v>
      </c>
    </row>
    <row r="3484" spans="1:17" x14ac:dyDescent="0.25">
      <c r="A3484">
        <v>21903</v>
      </c>
      <c r="B3484" t="s">
        <v>13955</v>
      </c>
      <c r="C3484" s="1">
        <v>4.3879219E+16</v>
      </c>
      <c r="D3484" s="1">
        <v>1.1160346E+16</v>
      </c>
      <c r="E3484">
        <v>48005</v>
      </c>
      <c r="F3484" t="str">
        <f>VLOOKUP(E3484,'[1]movimento-per-comune-ambito-201'!$C$2:$D$547,2,0)</f>
        <v>Firenze e area fiorentina</v>
      </c>
      <c r="G3484" t="s">
        <v>63029</v>
      </c>
      <c r="H3484" t="s">
        <v>15</v>
      </c>
      <c r="I3484" t="s">
        <v>13956</v>
      </c>
      <c r="J3484">
        <v>50041</v>
      </c>
      <c r="K3484" t="s">
        <v>13416</v>
      </c>
      <c r="L3484" t="str">
        <f>VLOOKUP(K3484,'[1]movimento-per-comune-ambito-201'!$B$2:$D$547,3,FALSE)</f>
        <v>Firenze e area fiorentina</v>
      </c>
      <c r="M3484" t="s">
        <v>13300</v>
      </c>
      <c r="N3484">
        <v>3</v>
      </c>
      <c r="O3484" t="s">
        <v>13957</v>
      </c>
      <c r="P3484" t="s">
        <v>13958</v>
      </c>
      <c r="Q3484">
        <v>558825452</v>
      </c>
    </row>
    <row r="3485" spans="1:17" x14ac:dyDescent="0.25">
      <c r="A3485">
        <v>15247</v>
      </c>
      <c r="B3485" t="s">
        <v>13959</v>
      </c>
      <c r="C3485" s="1">
        <v>4.3896607299999904E+16</v>
      </c>
      <c r="D3485" s="1">
        <v>114104581</v>
      </c>
      <c r="E3485">
        <v>48004</v>
      </c>
      <c r="F3485" t="str">
        <f>VLOOKUP(E3485,'[1]movimento-per-comune-ambito-201'!$C$2:$D$547,2,0)</f>
        <v>Mugello</v>
      </c>
      <c r="G3485" t="s">
        <v>63949</v>
      </c>
      <c r="H3485" t="s">
        <v>37</v>
      </c>
      <c r="I3485" t="s">
        <v>13960</v>
      </c>
      <c r="J3485">
        <v>50032</v>
      </c>
      <c r="K3485" t="s">
        <v>13914</v>
      </c>
      <c r="L3485" t="str">
        <f>VLOOKUP(K3485,'[1]movimento-per-comune-ambito-201'!$B$2:$D$547,3,FALSE)</f>
        <v>Mugello</v>
      </c>
      <c r="M3485" t="s">
        <v>13300</v>
      </c>
      <c r="N3485">
        <v>0</v>
      </c>
      <c r="O3485" t="s">
        <v>13961</v>
      </c>
      <c r="Q3485">
        <v>558495600</v>
      </c>
    </row>
    <row r="3486" spans="1:17" x14ac:dyDescent="0.25">
      <c r="A3486">
        <v>20211</v>
      </c>
      <c r="B3486" t="s">
        <v>13962</v>
      </c>
      <c r="C3486" s="1">
        <v>4.3957487299999904E+16</v>
      </c>
      <c r="D3486" s="1">
        <v>113915261</v>
      </c>
      <c r="E3486">
        <v>48004</v>
      </c>
      <c r="F3486" t="str">
        <f>VLOOKUP(E3486,'[1]movimento-per-comune-ambito-201'!$C$2:$D$547,2,0)</f>
        <v>Mugello</v>
      </c>
      <c r="G3486" t="s">
        <v>63950</v>
      </c>
      <c r="H3486" t="s">
        <v>37</v>
      </c>
      <c r="I3486" t="s">
        <v>13963</v>
      </c>
      <c r="J3486">
        <v>50032</v>
      </c>
      <c r="K3486" t="s">
        <v>13914</v>
      </c>
      <c r="L3486" t="str">
        <f>VLOOKUP(K3486,'[1]movimento-per-comune-ambito-201'!$B$2:$D$547,3,FALSE)</f>
        <v>Mugello</v>
      </c>
      <c r="M3486" t="s">
        <v>13300</v>
      </c>
      <c r="N3486">
        <v>0</v>
      </c>
      <c r="O3486" t="s">
        <v>13964</v>
      </c>
      <c r="P3486" t="s">
        <v>13965</v>
      </c>
      <c r="Q3486">
        <v>3356244680</v>
      </c>
    </row>
    <row r="3487" spans="1:17" x14ac:dyDescent="0.25">
      <c r="A3487">
        <v>20952</v>
      </c>
      <c r="B3487" t="s">
        <v>13966</v>
      </c>
      <c r="C3487" s="1">
        <v>4.3896607299999904E+16</v>
      </c>
      <c r="D3487" s="1">
        <v>114104581</v>
      </c>
      <c r="E3487">
        <v>48004</v>
      </c>
      <c r="F3487" t="str">
        <f>VLOOKUP(E3487,'[1]movimento-per-comune-ambito-201'!$C$2:$D$547,2,0)</f>
        <v>Mugello</v>
      </c>
      <c r="G3487" t="s">
        <v>63951</v>
      </c>
      <c r="H3487" t="s">
        <v>37</v>
      </c>
      <c r="I3487" t="s">
        <v>13967</v>
      </c>
      <c r="J3487">
        <v>50032</v>
      </c>
      <c r="K3487" t="s">
        <v>13914</v>
      </c>
      <c r="L3487" t="str">
        <f>VLOOKUP(K3487,'[1]movimento-per-comune-ambito-201'!$B$2:$D$547,3,FALSE)</f>
        <v>Mugello</v>
      </c>
      <c r="M3487" t="s">
        <v>13300</v>
      </c>
      <c r="N3487">
        <v>0</v>
      </c>
      <c r="O3487" t="s">
        <v>13961</v>
      </c>
      <c r="Q3487">
        <v>558495600</v>
      </c>
    </row>
    <row r="3488" spans="1:17" x14ac:dyDescent="0.25">
      <c r="A3488">
        <v>23596</v>
      </c>
      <c r="B3488" t="s">
        <v>13968</v>
      </c>
      <c r="C3488" s="1">
        <v>4.3893947199999904E+16</v>
      </c>
      <c r="D3488" s="1">
        <v>113558205</v>
      </c>
      <c r="E3488">
        <v>48004</v>
      </c>
      <c r="F3488" t="str">
        <f>VLOOKUP(E3488,'[1]movimento-per-comune-ambito-201'!$C$2:$D$547,2,0)</f>
        <v>Mugello</v>
      </c>
      <c r="G3488" t="s">
        <v>63933</v>
      </c>
      <c r="H3488" t="s">
        <v>37</v>
      </c>
      <c r="I3488" t="s">
        <v>13969</v>
      </c>
      <c r="J3488">
        <v>50032</v>
      </c>
      <c r="K3488" t="s">
        <v>13914</v>
      </c>
      <c r="L3488" t="str">
        <f>VLOOKUP(K3488,'[1]movimento-per-comune-ambito-201'!$B$2:$D$547,3,FALSE)</f>
        <v>Mugello</v>
      </c>
      <c r="M3488" t="s">
        <v>13300</v>
      </c>
      <c r="N3488">
        <v>0</v>
      </c>
      <c r="O3488" t="s">
        <v>13970</v>
      </c>
      <c r="Q3488">
        <v>3397711221</v>
      </c>
    </row>
    <row r="3489" spans="1:17" x14ac:dyDescent="0.25">
      <c r="A3489">
        <v>9057</v>
      </c>
      <c r="B3489" t="s">
        <v>13971</v>
      </c>
      <c r="C3489" s="1">
        <v>4.38940823E+16</v>
      </c>
      <c r="D3489" s="1">
        <v>113559859</v>
      </c>
      <c r="E3489">
        <v>48004</v>
      </c>
      <c r="F3489" t="str">
        <f>VLOOKUP(E3489,'[1]movimento-per-comune-ambito-201'!$C$2:$D$547,2,0)</f>
        <v>Mugello</v>
      </c>
      <c r="G3489" t="s">
        <v>63329</v>
      </c>
      <c r="H3489" t="s">
        <v>41</v>
      </c>
      <c r="I3489" t="s">
        <v>13972</v>
      </c>
      <c r="J3489">
        <v>50032</v>
      </c>
      <c r="K3489" t="s">
        <v>13914</v>
      </c>
      <c r="L3489" t="str">
        <f>VLOOKUP(K3489,'[1]movimento-per-comune-ambito-201'!$B$2:$D$547,3,FALSE)</f>
        <v>Mugello</v>
      </c>
      <c r="M3489" t="s">
        <v>13300</v>
      </c>
      <c r="N3489">
        <v>1</v>
      </c>
      <c r="O3489" t="s">
        <v>13973</v>
      </c>
      <c r="P3489" t="s">
        <v>13974</v>
      </c>
      <c r="Q3489">
        <v>558405013</v>
      </c>
    </row>
    <row r="3490" spans="1:17" x14ac:dyDescent="0.25">
      <c r="A3490">
        <v>9058</v>
      </c>
      <c r="B3490" t="s">
        <v>4796</v>
      </c>
      <c r="C3490" s="1">
        <v>4.39583208E+16</v>
      </c>
      <c r="D3490" s="1">
        <v>113921575</v>
      </c>
      <c r="E3490">
        <v>48004</v>
      </c>
      <c r="F3490" t="str">
        <f>VLOOKUP(E3490,'[1]movimento-per-comune-ambito-201'!$C$2:$D$547,2,0)</f>
        <v>Mugello</v>
      </c>
      <c r="G3490" t="s">
        <v>63054</v>
      </c>
      <c r="H3490" t="s">
        <v>41</v>
      </c>
      <c r="I3490" t="s">
        <v>13975</v>
      </c>
      <c r="J3490">
        <v>50032</v>
      </c>
      <c r="K3490" t="s">
        <v>13914</v>
      </c>
      <c r="L3490" t="str">
        <f>VLOOKUP(K3490,'[1]movimento-per-comune-ambito-201'!$B$2:$D$547,3,FALSE)</f>
        <v>Mugello</v>
      </c>
      <c r="M3490" t="s">
        <v>13300</v>
      </c>
      <c r="N3490">
        <v>3</v>
      </c>
      <c r="O3490" t="s">
        <v>13976</v>
      </c>
      <c r="P3490" t="s">
        <v>13977</v>
      </c>
      <c r="Q3490" t="s">
        <v>13978</v>
      </c>
    </row>
    <row r="3491" spans="1:17" x14ac:dyDescent="0.25">
      <c r="A3491">
        <v>9059</v>
      </c>
      <c r="B3491" t="s">
        <v>13979</v>
      </c>
      <c r="C3491" s="1">
        <v>4.40086343217532E+16</v>
      </c>
      <c r="D3491" s="1">
        <v>1.14360077730773E+16</v>
      </c>
      <c r="E3491">
        <v>48004</v>
      </c>
      <c r="F3491" t="str">
        <f>VLOOKUP(E3491,'[1]movimento-per-comune-ambito-201'!$C$2:$D$547,2,0)</f>
        <v>Mugello</v>
      </c>
      <c r="G3491" t="s">
        <v>63055</v>
      </c>
      <c r="H3491" t="s">
        <v>41</v>
      </c>
      <c r="I3491" t="s">
        <v>13980</v>
      </c>
      <c r="J3491">
        <v>50032</v>
      </c>
      <c r="K3491" t="s">
        <v>13914</v>
      </c>
      <c r="L3491" t="str">
        <f>VLOOKUP(K3491,'[1]movimento-per-comune-ambito-201'!$B$2:$D$547,3,FALSE)</f>
        <v>Mugello</v>
      </c>
      <c r="M3491" t="s">
        <v>13300</v>
      </c>
      <c r="N3491">
        <v>3</v>
      </c>
      <c r="O3491" t="s">
        <v>13981</v>
      </c>
      <c r="P3491" t="s">
        <v>13982</v>
      </c>
      <c r="Q3491">
        <v>558403370</v>
      </c>
    </row>
    <row r="3492" spans="1:17" x14ac:dyDescent="0.25">
      <c r="A3492">
        <v>9061</v>
      </c>
      <c r="B3492" t="s">
        <v>13983</v>
      </c>
      <c r="C3492" s="1">
        <v>4.39994407E+16</v>
      </c>
      <c r="D3492" s="1">
        <v>114235542</v>
      </c>
      <c r="E3492">
        <v>48004</v>
      </c>
      <c r="F3492" t="str">
        <f>VLOOKUP(E3492,'[1]movimento-per-comune-ambito-201'!$C$2:$D$547,2,0)</f>
        <v>Mugello</v>
      </c>
      <c r="G3492" t="s">
        <v>63141</v>
      </c>
      <c r="H3492" t="s">
        <v>41</v>
      </c>
      <c r="I3492" t="s">
        <v>13984</v>
      </c>
      <c r="J3492">
        <v>50032</v>
      </c>
      <c r="K3492" t="s">
        <v>13914</v>
      </c>
      <c r="L3492" t="str">
        <f>VLOOKUP(K3492,'[1]movimento-per-comune-ambito-201'!$B$2:$D$547,3,FALSE)</f>
        <v>Mugello</v>
      </c>
      <c r="M3492" t="s">
        <v>13300</v>
      </c>
      <c r="N3492">
        <v>3</v>
      </c>
      <c r="O3492" t="s">
        <v>13985</v>
      </c>
      <c r="P3492" t="s">
        <v>13986</v>
      </c>
      <c r="Q3492" t="s">
        <v>13987</v>
      </c>
    </row>
    <row r="3493" spans="1:17" x14ac:dyDescent="0.25">
      <c r="A3493">
        <v>9062</v>
      </c>
      <c r="B3493" t="s">
        <v>13988</v>
      </c>
      <c r="C3493" s="1">
        <v>4.3996499999999904E+16</v>
      </c>
      <c r="D3493" s="1">
        <v>114259</v>
      </c>
      <c r="E3493">
        <v>48004</v>
      </c>
      <c r="F3493" t="str">
        <f>VLOOKUP(E3493,'[1]movimento-per-comune-ambito-201'!$C$2:$D$547,2,0)</f>
        <v>Mugello</v>
      </c>
      <c r="G3493" t="s">
        <v>63142</v>
      </c>
      <c r="H3493" t="s">
        <v>41</v>
      </c>
      <c r="I3493" t="s">
        <v>13989</v>
      </c>
      <c r="J3493">
        <v>50032</v>
      </c>
      <c r="K3493" t="s">
        <v>13914</v>
      </c>
      <c r="L3493" t="str">
        <f>VLOOKUP(K3493,'[1]movimento-per-comune-ambito-201'!$B$2:$D$547,3,FALSE)</f>
        <v>Mugello</v>
      </c>
      <c r="M3493" t="s">
        <v>13300</v>
      </c>
      <c r="N3493">
        <v>2</v>
      </c>
      <c r="O3493" t="s">
        <v>13981</v>
      </c>
      <c r="P3493" t="s">
        <v>13982</v>
      </c>
      <c r="Q3493" t="s">
        <v>13990</v>
      </c>
    </row>
    <row r="3494" spans="1:17" x14ac:dyDescent="0.25">
      <c r="A3494">
        <v>9063</v>
      </c>
      <c r="B3494" t="s">
        <v>13991</v>
      </c>
      <c r="C3494" s="1">
        <v>4.3960346999999904E+16</v>
      </c>
      <c r="D3494" s="1">
        <v>1.13717336E+16</v>
      </c>
      <c r="E3494">
        <v>48004</v>
      </c>
      <c r="F3494" t="str">
        <f>VLOOKUP(E3494,'[1]movimento-per-comune-ambito-201'!$C$2:$D$547,2,0)</f>
        <v>Mugello</v>
      </c>
      <c r="G3494" t="s">
        <v>63143</v>
      </c>
      <c r="H3494" t="s">
        <v>41</v>
      </c>
      <c r="I3494" t="s">
        <v>13992</v>
      </c>
      <c r="J3494">
        <v>50032</v>
      </c>
      <c r="K3494" t="s">
        <v>13914</v>
      </c>
      <c r="L3494" t="str">
        <f>VLOOKUP(K3494,'[1]movimento-per-comune-ambito-201'!$B$2:$D$547,3,FALSE)</f>
        <v>Mugello</v>
      </c>
      <c r="M3494" t="s">
        <v>13300</v>
      </c>
      <c r="N3494">
        <v>3</v>
      </c>
      <c r="O3494" t="s">
        <v>13993</v>
      </c>
      <c r="Q3494">
        <v>558402227</v>
      </c>
    </row>
    <row r="3495" spans="1:17" x14ac:dyDescent="0.25">
      <c r="A3495">
        <v>9064</v>
      </c>
      <c r="B3495" t="s">
        <v>13994</v>
      </c>
      <c r="C3495" s="1">
        <v>439582148</v>
      </c>
      <c r="D3495" s="1">
        <v>1.13682066E+16</v>
      </c>
      <c r="E3495">
        <v>48004</v>
      </c>
      <c r="F3495" t="str">
        <f>VLOOKUP(E3495,'[1]movimento-per-comune-ambito-201'!$C$2:$D$547,2,0)</f>
        <v>Mugello</v>
      </c>
      <c r="G3495" t="s">
        <v>63152</v>
      </c>
      <c r="H3495" t="s">
        <v>41</v>
      </c>
      <c r="I3495" t="s">
        <v>13995</v>
      </c>
      <c r="J3495">
        <v>50032</v>
      </c>
      <c r="K3495" t="s">
        <v>13914</v>
      </c>
      <c r="L3495" t="str">
        <f>VLOOKUP(K3495,'[1]movimento-per-comune-ambito-201'!$B$2:$D$547,3,FALSE)</f>
        <v>Mugello</v>
      </c>
      <c r="M3495" t="s">
        <v>13300</v>
      </c>
      <c r="N3495">
        <v>4</v>
      </c>
      <c r="O3495" t="s">
        <v>13996</v>
      </c>
      <c r="P3495" t="s">
        <v>13997</v>
      </c>
      <c r="Q3495">
        <v>558496003</v>
      </c>
    </row>
    <row r="3496" spans="1:17" x14ac:dyDescent="0.25">
      <c r="A3496">
        <v>18500</v>
      </c>
      <c r="B3496" t="s">
        <v>13998</v>
      </c>
      <c r="C3496" s="1">
        <v>4.39543788E+16</v>
      </c>
      <c r="D3496" s="1">
        <v>113847483</v>
      </c>
      <c r="E3496">
        <v>48004</v>
      </c>
      <c r="F3496" t="str">
        <f>VLOOKUP(E3496,'[1]movimento-per-comune-ambito-201'!$C$2:$D$547,2,0)</f>
        <v>Mugello</v>
      </c>
      <c r="G3496" t="s">
        <v>63355</v>
      </c>
      <c r="H3496" t="s">
        <v>41</v>
      </c>
      <c r="I3496" t="s">
        <v>13999</v>
      </c>
      <c r="J3496">
        <v>50032</v>
      </c>
      <c r="K3496" t="s">
        <v>13914</v>
      </c>
      <c r="L3496" t="str">
        <f>VLOOKUP(K3496,'[1]movimento-per-comune-ambito-201'!$B$2:$D$547,3,FALSE)</f>
        <v>Mugello</v>
      </c>
      <c r="M3496" t="s">
        <v>13300</v>
      </c>
      <c r="N3496">
        <v>3</v>
      </c>
      <c r="O3496" t="s">
        <v>14000</v>
      </c>
      <c r="Q3496">
        <v>558459877</v>
      </c>
    </row>
    <row r="3497" spans="1:17" x14ac:dyDescent="0.25">
      <c r="A3497">
        <v>9066</v>
      </c>
      <c r="B3497" t="s">
        <v>14001</v>
      </c>
      <c r="C3497" s="1">
        <v>4.39543788E+16</v>
      </c>
      <c r="D3497" s="1">
        <v>113847483</v>
      </c>
      <c r="E3497">
        <v>48004</v>
      </c>
      <c r="F3497" t="str">
        <f>VLOOKUP(E3497,'[1]movimento-per-comune-ambito-201'!$C$2:$D$547,2,0)</f>
        <v>Mugello</v>
      </c>
      <c r="G3497" t="s">
        <v>63064</v>
      </c>
      <c r="H3497" t="s">
        <v>52</v>
      </c>
      <c r="I3497" t="s">
        <v>14002</v>
      </c>
      <c r="J3497">
        <v>50032</v>
      </c>
      <c r="K3497" t="s">
        <v>13914</v>
      </c>
      <c r="L3497" t="str">
        <f>VLOOKUP(K3497,'[1]movimento-per-comune-ambito-201'!$B$2:$D$547,3,FALSE)</f>
        <v>Mugello</v>
      </c>
      <c r="M3497" t="s">
        <v>13300</v>
      </c>
      <c r="N3497">
        <v>0</v>
      </c>
      <c r="O3497" t="s">
        <v>14003</v>
      </c>
      <c r="Q3497">
        <v>558408829</v>
      </c>
    </row>
    <row r="3498" spans="1:17" x14ac:dyDescent="0.25">
      <c r="A3498">
        <v>9068</v>
      </c>
      <c r="B3498" t="s">
        <v>14004</v>
      </c>
      <c r="C3498" s="1">
        <v>4.3896607299999904E+16</v>
      </c>
      <c r="D3498" s="1">
        <v>114104581</v>
      </c>
      <c r="E3498">
        <v>48004</v>
      </c>
      <c r="F3498" t="str">
        <f>VLOOKUP(E3498,'[1]movimento-per-comune-ambito-201'!$C$2:$D$547,2,0)</f>
        <v>Mugello</v>
      </c>
      <c r="G3498" t="s">
        <v>63144</v>
      </c>
      <c r="H3498" t="s">
        <v>52</v>
      </c>
      <c r="I3498" t="s">
        <v>14005</v>
      </c>
      <c r="J3498">
        <v>50032</v>
      </c>
      <c r="K3498" t="s">
        <v>13914</v>
      </c>
      <c r="L3498" t="str">
        <f>VLOOKUP(K3498,'[1]movimento-per-comune-ambito-201'!$B$2:$D$547,3,FALSE)</f>
        <v>Mugello</v>
      </c>
      <c r="M3498" t="s">
        <v>13300</v>
      </c>
      <c r="N3498">
        <v>0</v>
      </c>
      <c r="O3498" t="s">
        <v>14006</v>
      </c>
      <c r="Q3498">
        <v>558495623</v>
      </c>
    </row>
    <row r="3499" spans="1:17" x14ac:dyDescent="0.25">
      <c r="A3499">
        <v>9073</v>
      </c>
      <c r="B3499" t="s">
        <v>14007</v>
      </c>
      <c r="C3499" s="1">
        <v>4.39543788E+16</v>
      </c>
      <c r="D3499" s="1">
        <v>113847483</v>
      </c>
      <c r="E3499">
        <v>48004</v>
      </c>
      <c r="F3499" t="str">
        <f>VLOOKUP(E3499,'[1]movimento-per-comune-ambito-201'!$C$2:$D$547,2,0)</f>
        <v>Mugello</v>
      </c>
      <c r="G3499" t="s">
        <v>63025</v>
      </c>
      <c r="H3499" t="s">
        <v>52</v>
      </c>
      <c r="I3499" t="s">
        <v>14008</v>
      </c>
      <c r="J3499">
        <v>50030</v>
      </c>
      <c r="K3499" t="s">
        <v>13914</v>
      </c>
      <c r="L3499" t="str">
        <f>VLOOKUP(K3499,'[1]movimento-per-comune-ambito-201'!$B$2:$D$547,3,FALSE)</f>
        <v>Mugello</v>
      </c>
      <c r="M3499" t="s">
        <v>13300</v>
      </c>
      <c r="N3499">
        <v>0</v>
      </c>
      <c r="O3499" t="s">
        <v>14009</v>
      </c>
      <c r="Q3499">
        <v>558401197</v>
      </c>
    </row>
    <row r="3500" spans="1:17" x14ac:dyDescent="0.25">
      <c r="A3500">
        <v>15153</v>
      </c>
      <c r="B3500" t="s">
        <v>14010</v>
      </c>
      <c r="C3500" s="1">
        <v>4.3956425899999904E+16</v>
      </c>
      <c r="D3500" s="1">
        <v>11384537</v>
      </c>
      <c r="E3500">
        <v>48004</v>
      </c>
      <c r="F3500" t="str">
        <f>VLOOKUP(E3500,'[1]movimento-per-comune-ambito-201'!$C$2:$D$547,2,0)</f>
        <v>Mugello</v>
      </c>
      <c r="G3500" t="s">
        <v>63066</v>
      </c>
      <c r="H3500" t="s">
        <v>52</v>
      </c>
      <c r="I3500" t="s">
        <v>14011</v>
      </c>
      <c r="J3500">
        <v>50032</v>
      </c>
      <c r="K3500" t="s">
        <v>13914</v>
      </c>
      <c r="L3500" t="str">
        <f>VLOOKUP(K3500,'[1]movimento-per-comune-ambito-201'!$B$2:$D$547,3,FALSE)</f>
        <v>Mugello</v>
      </c>
      <c r="M3500" t="s">
        <v>13300</v>
      </c>
      <c r="N3500">
        <v>0</v>
      </c>
      <c r="O3500" t="s">
        <v>14012</v>
      </c>
      <c r="P3500" t="s">
        <v>14013</v>
      </c>
      <c r="Q3500">
        <v>558430205</v>
      </c>
    </row>
    <row r="3501" spans="1:17" x14ac:dyDescent="0.25">
      <c r="A3501">
        <v>16716</v>
      </c>
      <c r="B3501" t="s">
        <v>14014</v>
      </c>
      <c r="C3501" s="1">
        <v>4.4018396199999904E+16</v>
      </c>
      <c r="D3501" s="1">
        <v>114069897</v>
      </c>
      <c r="E3501">
        <v>48004</v>
      </c>
      <c r="F3501" t="str">
        <f>VLOOKUP(E3501,'[1]movimento-per-comune-ambito-201'!$C$2:$D$547,2,0)</f>
        <v>Mugello</v>
      </c>
      <c r="G3501" t="s">
        <v>63359</v>
      </c>
      <c r="H3501" t="s">
        <v>52</v>
      </c>
      <c r="I3501" t="s">
        <v>14015</v>
      </c>
      <c r="J3501">
        <v>50032</v>
      </c>
      <c r="K3501" t="s">
        <v>13914</v>
      </c>
      <c r="L3501" t="str">
        <f>VLOOKUP(K3501,'[1]movimento-per-comune-ambito-201'!$B$2:$D$547,3,FALSE)</f>
        <v>Mugello</v>
      </c>
      <c r="M3501" t="s">
        <v>13300</v>
      </c>
      <c r="N3501">
        <v>0</v>
      </c>
      <c r="O3501" t="s">
        <v>14016</v>
      </c>
      <c r="Q3501">
        <v>558401126</v>
      </c>
    </row>
    <row r="3502" spans="1:17" x14ac:dyDescent="0.25">
      <c r="A3502">
        <v>18765</v>
      </c>
      <c r="B3502" t="s">
        <v>14017</v>
      </c>
      <c r="C3502" s="1">
        <v>4.3953019428983296E+16</v>
      </c>
      <c r="D3502" s="1">
        <v>1.13962496122558E+16</v>
      </c>
      <c r="E3502">
        <v>48004</v>
      </c>
      <c r="F3502" t="str">
        <f>VLOOKUP(E3502,'[1]movimento-per-comune-ambito-201'!$C$2:$D$547,2,0)</f>
        <v>Mugello</v>
      </c>
      <c r="G3502" t="s">
        <v>63070</v>
      </c>
      <c r="H3502" t="s">
        <v>52</v>
      </c>
      <c r="I3502" t="s">
        <v>14018</v>
      </c>
      <c r="J3502">
        <v>50032</v>
      </c>
      <c r="K3502" t="s">
        <v>13914</v>
      </c>
      <c r="L3502" t="str">
        <f>VLOOKUP(K3502,'[1]movimento-per-comune-ambito-201'!$B$2:$D$547,3,FALSE)</f>
        <v>Mugello</v>
      </c>
      <c r="M3502" t="s">
        <v>13300</v>
      </c>
      <c r="N3502">
        <v>0</v>
      </c>
      <c r="O3502" t="s">
        <v>14019</v>
      </c>
      <c r="Q3502">
        <v>3771897834</v>
      </c>
    </row>
    <row r="3503" spans="1:17" x14ac:dyDescent="0.25">
      <c r="A3503">
        <v>19210</v>
      </c>
      <c r="B3503" t="s">
        <v>14020</v>
      </c>
      <c r="C3503" s="1">
        <v>4.39519962E+16</v>
      </c>
      <c r="D3503" s="1">
        <v>1.13873764E+16</v>
      </c>
      <c r="E3503">
        <v>48004</v>
      </c>
      <c r="F3503" t="str">
        <f>VLOOKUP(E3503,'[1]movimento-per-comune-ambito-201'!$C$2:$D$547,2,0)</f>
        <v>Mugello</v>
      </c>
      <c r="G3503" t="s">
        <v>63071</v>
      </c>
      <c r="H3503" t="s">
        <v>52</v>
      </c>
      <c r="I3503" t="s">
        <v>14021</v>
      </c>
      <c r="J3503">
        <v>50032</v>
      </c>
      <c r="K3503" t="s">
        <v>13914</v>
      </c>
      <c r="L3503" t="str">
        <f>VLOOKUP(K3503,'[1]movimento-per-comune-ambito-201'!$B$2:$D$547,3,FALSE)</f>
        <v>Mugello</v>
      </c>
      <c r="M3503" t="s">
        <v>13300</v>
      </c>
      <c r="N3503">
        <v>0</v>
      </c>
      <c r="O3503" t="s">
        <v>14022</v>
      </c>
      <c r="Q3503">
        <v>558456428</v>
      </c>
    </row>
    <row r="3504" spans="1:17" x14ac:dyDescent="0.25">
      <c r="A3504">
        <v>19419</v>
      </c>
      <c r="B3504" t="s">
        <v>14023</v>
      </c>
      <c r="C3504" s="1">
        <v>4.3763837899999904E+16</v>
      </c>
      <c r="D3504" s="1">
        <v>1.09471469999999E+16</v>
      </c>
      <c r="E3504">
        <v>48004</v>
      </c>
      <c r="F3504" t="str">
        <f>VLOOKUP(E3504,'[1]movimento-per-comune-ambito-201'!$C$2:$D$547,2,0)</f>
        <v>Mugello</v>
      </c>
      <c r="G3504" t="s">
        <v>63362</v>
      </c>
      <c r="H3504" t="s">
        <v>52</v>
      </c>
      <c r="I3504" t="s">
        <v>14024</v>
      </c>
      <c r="J3504">
        <v>50032</v>
      </c>
      <c r="K3504" t="s">
        <v>13914</v>
      </c>
      <c r="L3504" t="str">
        <f>VLOOKUP(K3504,'[1]movimento-per-comune-ambito-201'!$B$2:$D$547,3,FALSE)</f>
        <v>Mugello</v>
      </c>
      <c r="M3504" t="s">
        <v>13300</v>
      </c>
      <c r="N3504">
        <v>0</v>
      </c>
      <c r="O3504" t="s">
        <v>14025</v>
      </c>
      <c r="P3504" t="s">
        <v>14026</v>
      </c>
      <c r="Q3504">
        <v>558495320</v>
      </c>
    </row>
    <row r="3505" spans="1:17" x14ac:dyDescent="0.25">
      <c r="A3505">
        <v>21692</v>
      </c>
      <c r="B3505" t="s">
        <v>14027</v>
      </c>
      <c r="C3505" s="1">
        <v>4.39581591E+16</v>
      </c>
      <c r="D3505" s="1">
        <v>114120618</v>
      </c>
      <c r="E3505">
        <v>48004</v>
      </c>
      <c r="F3505" t="str">
        <f>VLOOKUP(E3505,'[1]movimento-per-comune-ambito-201'!$C$2:$D$547,2,0)</f>
        <v>Mugello</v>
      </c>
      <c r="G3505" t="s">
        <v>63072</v>
      </c>
      <c r="H3505" t="s">
        <v>52</v>
      </c>
      <c r="I3505" t="s">
        <v>14028</v>
      </c>
      <c r="J3505">
        <v>50032</v>
      </c>
      <c r="K3505" t="s">
        <v>13914</v>
      </c>
      <c r="L3505" t="str">
        <f>VLOOKUP(K3505,'[1]movimento-per-comune-ambito-201'!$B$2:$D$547,3,FALSE)</f>
        <v>Mugello</v>
      </c>
      <c r="M3505" t="s">
        <v>13300</v>
      </c>
      <c r="N3505">
        <v>0</v>
      </c>
      <c r="O3505" t="s">
        <v>14029</v>
      </c>
      <c r="P3505" t="s">
        <v>14030</v>
      </c>
      <c r="Q3505">
        <v>3402393512</v>
      </c>
    </row>
    <row r="3506" spans="1:17" x14ac:dyDescent="0.25">
      <c r="A3506">
        <v>22681</v>
      </c>
      <c r="B3506" t="s">
        <v>14031</v>
      </c>
      <c r="C3506" s="1">
        <v>4.39543788E+16</v>
      </c>
      <c r="D3506" s="1">
        <v>113847483</v>
      </c>
      <c r="E3506">
        <v>48004</v>
      </c>
      <c r="F3506" t="str">
        <f>VLOOKUP(E3506,'[1]movimento-per-comune-ambito-201'!$C$2:$D$547,2,0)</f>
        <v>Mugello</v>
      </c>
      <c r="G3506" t="s">
        <v>63203</v>
      </c>
      <c r="H3506" t="s">
        <v>52</v>
      </c>
      <c r="I3506" t="s">
        <v>14032</v>
      </c>
      <c r="J3506">
        <v>50032</v>
      </c>
      <c r="K3506" t="s">
        <v>13914</v>
      </c>
      <c r="L3506" t="str">
        <f>VLOOKUP(K3506,'[1]movimento-per-comune-ambito-201'!$B$2:$D$547,3,FALSE)</f>
        <v>Mugello</v>
      </c>
      <c r="M3506" t="s">
        <v>13300</v>
      </c>
      <c r="N3506">
        <v>0</v>
      </c>
      <c r="O3506" t="s">
        <v>14033</v>
      </c>
      <c r="Q3506">
        <v>558409749</v>
      </c>
    </row>
    <row r="3507" spans="1:17" x14ac:dyDescent="0.25">
      <c r="A3507">
        <v>23609</v>
      </c>
      <c r="B3507" t="s">
        <v>14034</v>
      </c>
      <c r="C3507" s="1">
        <v>4.3951750799999904E+16</v>
      </c>
      <c r="D3507" s="1">
        <v>1.13962635999999E+16</v>
      </c>
      <c r="E3507">
        <v>48004</v>
      </c>
      <c r="F3507" t="str">
        <f>VLOOKUP(E3507,'[1]movimento-per-comune-ambito-201'!$C$2:$D$547,2,0)</f>
        <v>Mugello</v>
      </c>
      <c r="G3507" t="s">
        <v>63073</v>
      </c>
      <c r="H3507" t="s">
        <v>52</v>
      </c>
      <c r="I3507" t="s">
        <v>14035</v>
      </c>
      <c r="J3507">
        <v>50032</v>
      </c>
      <c r="K3507" t="s">
        <v>13914</v>
      </c>
      <c r="L3507" t="str">
        <f>VLOOKUP(K3507,'[1]movimento-per-comune-ambito-201'!$B$2:$D$547,3,FALSE)</f>
        <v>Mugello</v>
      </c>
      <c r="M3507" t="s">
        <v>13300</v>
      </c>
      <c r="N3507">
        <v>0</v>
      </c>
      <c r="O3507" t="s">
        <v>14036</v>
      </c>
      <c r="Q3507">
        <v>3455912669</v>
      </c>
    </row>
    <row r="3508" spans="1:17" x14ac:dyDescent="0.25">
      <c r="A3508">
        <v>25588</v>
      </c>
      <c r="B3508" t="s">
        <v>14037</v>
      </c>
      <c r="C3508" s="1">
        <v>4.3991390099999904E+16</v>
      </c>
      <c r="D3508" s="1">
        <v>114271589</v>
      </c>
      <c r="E3508">
        <v>48004</v>
      </c>
      <c r="F3508" t="str">
        <f>VLOOKUP(E3508,'[1]movimento-per-comune-ambito-201'!$C$2:$D$547,2,0)</f>
        <v>Mugello</v>
      </c>
      <c r="G3508" t="s">
        <v>63074</v>
      </c>
      <c r="H3508" t="s">
        <v>52</v>
      </c>
      <c r="I3508" t="s">
        <v>14038</v>
      </c>
      <c r="J3508">
        <v>50032</v>
      </c>
      <c r="K3508" t="s">
        <v>13914</v>
      </c>
      <c r="L3508" t="str">
        <f>VLOOKUP(K3508,'[1]movimento-per-comune-ambito-201'!$B$2:$D$547,3,FALSE)</f>
        <v>Mugello</v>
      </c>
      <c r="M3508" t="s">
        <v>13300</v>
      </c>
      <c r="N3508">
        <v>0</v>
      </c>
      <c r="O3508" t="s">
        <v>14039</v>
      </c>
      <c r="Q3508">
        <v>558497457</v>
      </c>
    </row>
    <row r="3509" spans="1:17" x14ac:dyDescent="0.25">
      <c r="A3509">
        <v>9075</v>
      </c>
      <c r="B3509" t="s">
        <v>14040</v>
      </c>
      <c r="C3509" s="1">
        <v>4.3960346999999904E+16</v>
      </c>
      <c r="D3509" s="1">
        <v>1.13717336E+16</v>
      </c>
      <c r="E3509">
        <v>48004</v>
      </c>
      <c r="F3509" t="str">
        <f>VLOOKUP(E3509,'[1]movimento-per-comune-ambito-201'!$C$2:$D$547,2,0)</f>
        <v>Mugello</v>
      </c>
      <c r="G3509" t="s">
        <v>63145</v>
      </c>
      <c r="H3509" t="s">
        <v>749</v>
      </c>
      <c r="I3509" t="s">
        <v>14041</v>
      </c>
      <c r="J3509">
        <v>50032</v>
      </c>
      <c r="K3509" t="s">
        <v>13914</v>
      </c>
      <c r="L3509" t="str">
        <f>VLOOKUP(K3509,'[1]movimento-per-comune-ambito-201'!$B$2:$D$547,3,FALSE)</f>
        <v>Mugello</v>
      </c>
      <c r="M3509" t="s">
        <v>13300</v>
      </c>
      <c r="N3509">
        <v>0</v>
      </c>
      <c r="O3509" t="s">
        <v>14042</v>
      </c>
      <c r="P3509" t="s">
        <v>14043</v>
      </c>
      <c r="Q3509">
        <v>558456975</v>
      </c>
    </row>
    <row r="3510" spans="1:17" x14ac:dyDescent="0.25">
      <c r="A3510">
        <v>15137</v>
      </c>
      <c r="B3510" t="s">
        <v>14044</v>
      </c>
      <c r="C3510" s="1">
        <v>4.39543788E+16</v>
      </c>
      <c r="D3510" s="1">
        <v>113847483</v>
      </c>
      <c r="E3510">
        <v>48004</v>
      </c>
      <c r="F3510" t="str">
        <f>VLOOKUP(E3510,'[1]movimento-per-comune-ambito-201'!$C$2:$D$547,2,0)</f>
        <v>Mugello</v>
      </c>
      <c r="G3510" t="s">
        <v>63206</v>
      </c>
      <c r="H3510" t="s">
        <v>749</v>
      </c>
      <c r="I3510" t="s">
        <v>14045</v>
      </c>
      <c r="J3510">
        <v>50032</v>
      </c>
      <c r="K3510" t="s">
        <v>13914</v>
      </c>
      <c r="L3510" t="str">
        <f>VLOOKUP(K3510,'[1]movimento-per-comune-ambito-201'!$B$2:$D$547,3,FALSE)</f>
        <v>Mugello</v>
      </c>
      <c r="M3510" t="s">
        <v>13300</v>
      </c>
      <c r="N3510">
        <v>0</v>
      </c>
      <c r="O3510" t="s">
        <v>14046</v>
      </c>
      <c r="P3510" t="s">
        <v>14047</v>
      </c>
      <c r="Q3510">
        <v>558450268</v>
      </c>
    </row>
    <row r="3511" spans="1:17" x14ac:dyDescent="0.25">
      <c r="A3511">
        <v>15246</v>
      </c>
      <c r="B3511" t="s">
        <v>14048</v>
      </c>
      <c r="C3511" s="1">
        <v>4.3956425899999904E+16</v>
      </c>
      <c r="D3511" s="1">
        <v>11384537</v>
      </c>
      <c r="E3511">
        <v>48004</v>
      </c>
      <c r="F3511" t="str">
        <f>VLOOKUP(E3511,'[1]movimento-per-comune-ambito-201'!$C$2:$D$547,2,0)</f>
        <v>Mugello</v>
      </c>
      <c r="G3511" t="s">
        <v>63353</v>
      </c>
      <c r="H3511" t="s">
        <v>75</v>
      </c>
      <c r="I3511" t="s">
        <v>13960</v>
      </c>
      <c r="J3511">
        <v>50032</v>
      </c>
      <c r="K3511" t="s">
        <v>13914</v>
      </c>
      <c r="L3511" t="str">
        <f>VLOOKUP(K3511,'[1]movimento-per-comune-ambito-201'!$B$2:$D$547,3,FALSE)</f>
        <v>Mugello</v>
      </c>
      <c r="M3511" t="s">
        <v>13300</v>
      </c>
      <c r="N3511">
        <v>0</v>
      </c>
      <c r="O3511" t="s">
        <v>13961</v>
      </c>
      <c r="Q3511">
        <v>558495600</v>
      </c>
    </row>
    <row r="3512" spans="1:17" x14ac:dyDescent="0.25">
      <c r="A3512">
        <v>16814</v>
      </c>
      <c r="B3512" t="s">
        <v>14049</v>
      </c>
      <c r="C3512" s="1">
        <v>440146534</v>
      </c>
      <c r="D3512" s="1">
        <v>1.1443428E+16</v>
      </c>
      <c r="E3512">
        <v>48004</v>
      </c>
      <c r="F3512" t="str">
        <f>VLOOKUP(E3512,'[1]movimento-per-comune-ambito-201'!$C$2:$D$547,2,0)</f>
        <v>Mugello</v>
      </c>
      <c r="G3512" t="s">
        <v>63148</v>
      </c>
      <c r="H3512" t="s">
        <v>75</v>
      </c>
      <c r="I3512" t="s">
        <v>14050</v>
      </c>
      <c r="J3512">
        <v>50032</v>
      </c>
      <c r="K3512" t="s">
        <v>13914</v>
      </c>
      <c r="L3512" t="str">
        <f>VLOOKUP(K3512,'[1]movimento-per-comune-ambito-201'!$B$2:$D$547,3,FALSE)</f>
        <v>Mugello</v>
      </c>
      <c r="M3512" t="s">
        <v>13300</v>
      </c>
      <c r="N3512">
        <v>0</v>
      </c>
      <c r="O3512" t="s">
        <v>14051</v>
      </c>
      <c r="Q3512">
        <v>558457722</v>
      </c>
    </row>
    <row r="3513" spans="1:17" x14ac:dyDescent="0.25">
      <c r="A3513">
        <v>17076</v>
      </c>
      <c r="B3513" t="s">
        <v>14052</v>
      </c>
      <c r="C3513" s="1">
        <v>43911057</v>
      </c>
      <c r="D3513" s="1">
        <v>1.13283600999999E+16</v>
      </c>
      <c r="E3513">
        <v>48004</v>
      </c>
      <c r="F3513" t="str">
        <f>VLOOKUP(E3513,'[1]movimento-per-comune-ambito-201'!$C$2:$D$547,2,0)</f>
        <v>Mugello</v>
      </c>
      <c r="G3513" t="s">
        <v>63675</v>
      </c>
      <c r="H3513" t="s">
        <v>75</v>
      </c>
      <c r="I3513" t="s">
        <v>14053</v>
      </c>
      <c r="J3513">
        <v>50032</v>
      </c>
      <c r="K3513" t="s">
        <v>13914</v>
      </c>
      <c r="L3513" t="str">
        <f>VLOOKUP(K3513,'[1]movimento-per-comune-ambito-201'!$B$2:$D$547,3,FALSE)</f>
        <v>Mugello</v>
      </c>
      <c r="M3513" t="s">
        <v>13300</v>
      </c>
      <c r="N3513">
        <v>0</v>
      </c>
      <c r="O3513" t="s">
        <v>14054</v>
      </c>
      <c r="P3513" t="s">
        <v>14055</v>
      </c>
      <c r="Q3513">
        <v>3296869376</v>
      </c>
    </row>
    <row r="3514" spans="1:17" x14ac:dyDescent="0.25">
      <c r="A3514">
        <v>21698</v>
      </c>
      <c r="B3514" t="s">
        <v>14056</v>
      </c>
      <c r="C3514" s="1">
        <v>4.39543788E+16</v>
      </c>
      <c r="D3514" s="1">
        <v>113847483</v>
      </c>
      <c r="E3514">
        <v>48004</v>
      </c>
      <c r="F3514" t="str">
        <f>VLOOKUP(E3514,'[1]movimento-per-comune-ambito-201'!$C$2:$D$547,2,0)</f>
        <v>Mugello</v>
      </c>
      <c r="G3514" t="s">
        <v>63443</v>
      </c>
      <c r="H3514" t="s">
        <v>75</v>
      </c>
      <c r="I3514" t="s">
        <v>14057</v>
      </c>
      <c r="J3514">
        <v>50032</v>
      </c>
      <c r="K3514" t="s">
        <v>13914</v>
      </c>
      <c r="L3514" t="str">
        <f>VLOOKUP(K3514,'[1]movimento-per-comune-ambito-201'!$B$2:$D$547,3,FALSE)</f>
        <v>Mugello</v>
      </c>
      <c r="M3514" t="s">
        <v>13300</v>
      </c>
      <c r="N3514">
        <v>0</v>
      </c>
      <c r="O3514" t="s">
        <v>14058</v>
      </c>
      <c r="Q3514">
        <v>55846281</v>
      </c>
    </row>
    <row r="3515" spans="1:17" x14ac:dyDescent="0.25">
      <c r="A3515">
        <v>23166</v>
      </c>
      <c r="B3515" t="s">
        <v>14059</v>
      </c>
      <c r="C3515" s="1">
        <v>4.39670604E+16</v>
      </c>
      <c r="D3515" s="1">
        <v>11429302</v>
      </c>
      <c r="E3515">
        <v>48004</v>
      </c>
      <c r="F3515" t="str">
        <f>VLOOKUP(E3515,'[1]movimento-per-comune-ambito-201'!$C$2:$D$547,2,0)</f>
        <v>Mugello</v>
      </c>
      <c r="G3515" t="s">
        <v>63363</v>
      </c>
      <c r="H3515" t="s">
        <v>75</v>
      </c>
      <c r="I3515" t="s">
        <v>14060</v>
      </c>
      <c r="J3515">
        <v>50032</v>
      </c>
      <c r="K3515" t="s">
        <v>13914</v>
      </c>
      <c r="L3515" t="str">
        <f>VLOOKUP(K3515,'[1]movimento-per-comune-ambito-201'!$B$2:$D$547,3,FALSE)</f>
        <v>Mugello</v>
      </c>
      <c r="M3515" t="s">
        <v>13300</v>
      </c>
      <c r="N3515">
        <v>0</v>
      </c>
      <c r="O3515" t="s">
        <v>14061</v>
      </c>
      <c r="P3515" t="s">
        <v>14062</v>
      </c>
      <c r="Q3515">
        <v>558496115</v>
      </c>
    </row>
    <row r="3516" spans="1:17" x14ac:dyDescent="0.25">
      <c r="A3516">
        <v>23396</v>
      </c>
      <c r="B3516" t="s">
        <v>14063</v>
      </c>
      <c r="C3516" s="1">
        <v>4.39576569E+16</v>
      </c>
      <c r="D3516" s="1">
        <v>1.13899501999999E+16</v>
      </c>
      <c r="E3516">
        <v>48004</v>
      </c>
      <c r="F3516" t="str">
        <f>VLOOKUP(E3516,'[1]movimento-per-comune-ambito-201'!$C$2:$D$547,2,0)</f>
        <v>Mugello</v>
      </c>
      <c r="G3516" t="s">
        <v>63444</v>
      </c>
      <c r="H3516" t="s">
        <v>75</v>
      </c>
      <c r="I3516" t="s">
        <v>14064</v>
      </c>
      <c r="J3516">
        <v>50032</v>
      </c>
      <c r="K3516" t="s">
        <v>13914</v>
      </c>
      <c r="L3516" t="str">
        <f>VLOOKUP(K3516,'[1]movimento-per-comune-ambito-201'!$B$2:$D$547,3,FALSE)</f>
        <v>Mugello</v>
      </c>
      <c r="M3516" t="s">
        <v>13300</v>
      </c>
      <c r="N3516">
        <v>0</v>
      </c>
      <c r="O3516" t="s">
        <v>14065</v>
      </c>
      <c r="Q3516">
        <v>5771656690</v>
      </c>
    </row>
    <row r="3517" spans="1:17" x14ac:dyDescent="0.25">
      <c r="A3517">
        <v>9080</v>
      </c>
      <c r="B3517" t="s">
        <v>14066</v>
      </c>
      <c r="C3517" s="1">
        <v>4.4037804E+16</v>
      </c>
      <c r="D3517" s="1">
        <v>115167945</v>
      </c>
      <c r="E3517">
        <v>48004</v>
      </c>
      <c r="F3517" t="str">
        <f>VLOOKUP(E3517,'[1]movimento-per-comune-ambito-201'!$C$2:$D$547,2,0)</f>
        <v>Mugello</v>
      </c>
      <c r="G3517" t="s">
        <v>63087</v>
      </c>
      <c r="H3517" t="s">
        <v>382</v>
      </c>
      <c r="I3517" t="s">
        <v>14067</v>
      </c>
      <c r="J3517">
        <v>50030</v>
      </c>
      <c r="K3517" t="s">
        <v>13914</v>
      </c>
      <c r="L3517" t="str">
        <f>VLOOKUP(K3517,'[1]movimento-per-comune-ambito-201'!$B$2:$D$547,3,FALSE)</f>
        <v>Mugello</v>
      </c>
      <c r="M3517" t="s">
        <v>13300</v>
      </c>
      <c r="N3517">
        <v>0</v>
      </c>
      <c r="O3517" t="s">
        <v>14068</v>
      </c>
      <c r="Q3517">
        <v>55667546</v>
      </c>
    </row>
    <row r="3518" spans="1:17" x14ac:dyDescent="0.25">
      <c r="A3518">
        <v>9081</v>
      </c>
      <c r="B3518" t="s">
        <v>14069</v>
      </c>
      <c r="C3518" s="1">
        <v>4.3956425899999904E+16</v>
      </c>
      <c r="D3518" s="1">
        <v>11384537</v>
      </c>
      <c r="E3518">
        <v>48004</v>
      </c>
      <c r="F3518" t="str">
        <f>VLOOKUP(E3518,'[1]movimento-per-comune-ambito-201'!$C$2:$D$547,2,0)</f>
        <v>Mugello</v>
      </c>
      <c r="G3518" t="s">
        <v>63250</v>
      </c>
      <c r="H3518" t="s">
        <v>382</v>
      </c>
      <c r="I3518" t="s">
        <v>14070</v>
      </c>
      <c r="J3518">
        <v>50032</v>
      </c>
      <c r="K3518" t="s">
        <v>13914</v>
      </c>
      <c r="L3518" t="str">
        <f>VLOOKUP(K3518,'[1]movimento-per-comune-ambito-201'!$B$2:$D$547,3,FALSE)</f>
        <v>Mugello</v>
      </c>
      <c r="M3518" t="s">
        <v>13300</v>
      </c>
      <c r="N3518">
        <v>0</v>
      </c>
      <c r="O3518" t="s">
        <v>14071</v>
      </c>
      <c r="Q3518">
        <v>3332994171</v>
      </c>
    </row>
    <row r="3519" spans="1:17" x14ac:dyDescent="0.25">
      <c r="A3519">
        <v>9082</v>
      </c>
      <c r="B3519" t="s">
        <v>14072</v>
      </c>
      <c r="C3519" s="1">
        <v>4.39543788E+16</v>
      </c>
      <c r="D3519" s="1">
        <v>113847483</v>
      </c>
      <c r="E3519">
        <v>48004</v>
      </c>
      <c r="F3519" t="str">
        <f>VLOOKUP(E3519,'[1]movimento-per-comune-ambito-201'!$C$2:$D$547,2,0)</f>
        <v>Mugello</v>
      </c>
      <c r="G3519" t="s">
        <v>63789</v>
      </c>
      <c r="H3519" t="s">
        <v>382</v>
      </c>
      <c r="I3519" t="s">
        <v>14073</v>
      </c>
      <c r="J3519">
        <v>50032</v>
      </c>
      <c r="K3519" t="s">
        <v>13914</v>
      </c>
      <c r="L3519" t="str">
        <f>VLOOKUP(K3519,'[1]movimento-per-comune-ambito-201'!$B$2:$D$547,3,FALSE)</f>
        <v>Mugello</v>
      </c>
      <c r="M3519" t="s">
        <v>13300</v>
      </c>
      <c r="N3519">
        <v>0</v>
      </c>
      <c r="O3519" t="s">
        <v>14074</v>
      </c>
      <c r="P3519" t="s">
        <v>14075</v>
      </c>
      <c r="Q3519">
        <v>555535003</v>
      </c>
    </row>
    <row r="3520" spans="1:17" x14ac:dyDescent="0.25">
      <c r="A3520">
        <v>9083</v>
      </c>
      <c r="B3520" t="s">
        <v>14076</v>
      </c>
      <c r="C3520" s="1">
        <v>4.39543788E+16</v>
      </c>
      <c r="D3520" s="1">
        <v>113847483</v>
      </c>
      <c r="E3520">
        <v>48004</v>
      </c>
      <c r="F3520" t="str">
        <f>VLOOKUP(E3520,'[1]movimento-per-comune-ambito-201'!$C$2:$D$547,2,0)</f>
        <v>Mugello</v>
      </c>
      <c r="G3520" t="s">
        <v>63367</v>
      </c>
      <c r="H3520" t="s">
        <v>382</v>
      </c>
      <c r="I3520" t="s">
        <v>14077</v>
      </c>
      <c r="J3520">
        <v>50032</v>
      </c>
      <c r="K3520" t="s">
        <v>13914</v>
      </c>
      <c r="L3520" t="str">
        <f>VLOOKUP(K3520,'[1]movimento-per-comune-ambito-201'!$B$2:$D$547,3,FALSE)</f>
        <v>Mugello</v>
      </c>
      <c r="M3520" t="s">
        <v>13300</v>
      </c>
      <c r="N3520">
        <v>0</v>
      </c>
      <c r="O3520" t="s">
        <v>14078</v>
      </c>
      <c r="P3520" t="s">
        <v>14079</v>
      </c>
      <c r="Q3520">
        <v>3493001871</v>
      </c>
    </row>
    <row r="3521" spans="1:17" x14ac:dyDescent="0.25">
      <c r="A3521">
        <v>20347</v>
      </c>
      <c r="B3521" t="s">
        <v>14080</v>
      </c>
      <c r="C3521" s="1">
        <v>4.40009486E+16</v>
      </c>
      <c r="D3521" s="1">
        <v>1.14208725999999E+16</v>
      </c>
      <c r="E3521">
        <v>48004</v>
      </c>
      <c r="F3521" t="str">
        <f>VLOOKUP(E3521,'[1]movimento-per-comune-ambito-201'!$C$2:$D$547,2,0)</f>
        <v>Mugello</v>
      </c>
      <c r="G3521" t="s">
        <v>63038</v>
      </c>
      <c r="H3521" t="s">
        <v>134</v>
      </c>
      <c r="I3521" t="s">
        <v>14081</v>
      </c>
      <c r="J3521">
        <v>50032</v>
      </c>
      <c r="K3521" t="s">
        <v>13914</v>
      </c>
      <c r="L3521" t="str">
        <f>VLOOKUP(K3521,'[1]movimento-per-comune-ambito-201'!$B$2:$D$547,3,FALSE)</f>
        <v>Mugello</v>
      </c>
      <c r="M3521" t="s">
        <v>13300</v>
      </c>
      <c r="N3521">
        <v>0</v>
      </c>
      <c r="O3521" t="s">
        <v>14082</v>
      </c>
      <c r="P3521" t="s">
        <v>14083</v>
      </c>
      <c r="Q3521">
        <v>558403060</v>
      </c>
    </row>
    <row r="3522" spans="1:17" x14ac:dyDescent="0.25">
      <c r="A3522">
        <v>12522</v>
      </c>
      <c r="B3522" t="s">
        <v>14084</v>
      </c>
      <c r="C3522" s="1">
        <v>4.3976469999999904E+16</v>
      </c>
      <c r="D3522" s="1">
        <v>1142037</v>
      </c>
      <c r="E3522">
        <v>48004</v>
      </c>
      <c r="F3522" t="str">
        <f>VLOOKUP(E3522,'[1]movimento-per-comune-ambito-201'!$C$2:$D$547,2,0)</f>
        <v>Mugello</v>
      </c>
      <c r="G3522" t="s">
        <v>63456</v>
      </c>
      <c r="H3522" t="s">
        <v>2610</v>
      </c>
      <c r="I3522" t="s">
        <v>14085</v>
      </c>
      <c r="J3522">
        <v>50032</v>
      </c>
      <c r="K3522" t="s">
        <v>13914</v>
      </c>
      <c r="L3522" t="str">
        <f>VLOOKUP(K3522,'[1]movimento-per-comune-ambito-201'!$B$2:$D$547,3,FALSE)</f>
        <v>Mugello</v>
      </c>
      <c r="M3522" t="s">
        <v>13300</v>
      </c>
      <c r="N3522">
        <v>4</v>
      </c>
      <c r="O3522" t="s">
        <v>14086</v>
      </c>
      <c r="P3522" t="s">
        <v>14087</v>
      </c>
      <c r="Q3522">
        <v>55840821</v>
      </c>
    </row>
    <row r="3523" spans="1:17" x14ac:dyDescent="0.25">
      <c r="A3523">
        <v>12524</v>
      </c>
      <c r="B3523" t="s">
        <v>14088</v>
      </c>
      <c r="C3523" s="1">
        <v>43863104</v>
      </c>
      <c r="D3523" s="1">
        <v>1.1189353E+16</v>
      </c>
      <c r="E3523">
        <v>48005</v>
      </c>
      <c r="F3523" t="str">
        <f>VLOOKUP(E3523,'[1]movimento-per-comune-ambito-201'!$C$2:$D$547,2,0)</f>
        <v>Firenze e area fiorentina</v>
      </c>
      <c r="G3523" t="s">
        <v>63013</v>
      </c>
      <c r="H3523" t="s">
        <v>15</v>
      </c>
      <c r="I3523" t="s">
        <v>14089</v>
      </c>
      <c r="J3523">
        <v>50041</v>
      </c>
      <c r="K3523" t="s">
        <v>13416</v>
      </c>
      <c r="L3523" t="str">
        <f>VLOOKUP(K3523,'[1]movimento-per-comune-ambito-201'!$B$2:$D$547,3,FALSE)</f>
        <v>Firenze e area fiorentina</v>
      </c>
      <c r="M3523" t="s">
        <v>13300</v>
      </c>
      <c r="N3523">
        <v>3</v>
      </c>
      <c r="O3523" t="s">
        <v>14090</v>
      </c>
      <c r="P3523" t="s">
        <v>14091</v>
      </c>
      <c r="Q3523">
        <v>558825358</v>
      </c>
    </row>
    <row r="3524" spans="1:17" x14ac:dyDescent="0.25">
      <c r="A3524">
        <v>9085</v>
      </c>
      <c r="B3524" t="s">
        <v>14092</v>
      </c>
      <c r="C3524" s="1">
        <v>4.38570555E+16</v>
      </c>
      <c r="D3524" s="1">
        <v>1.11637591999999E+16</v>
      </c>
      <c r="E3524">
        <v>48005</v>
      </c>
      <c r="F3524" t="str">
        <f>VLOOKUP(E3524,'[1]movimento-per-comune-ambito-201'!$C$2:$D$547,2,0)</f>
        <v>Firenze e area fiorentina</v>
      </c>
      <c r="G3524" t="s">
        <v>63131</v>
      </c>
      <c r="H3524" t="s">
        <v>15</v>
      </c>
      <c r="I3524" t="s">
        <v>14093</v>
      </c>
      <c r="J3524">
        <v>50041</v>
      </c>
      <c r="K3524" t="s">
        <v>13416</v>
      </c>
      <c r="L3524" t="str">
        <f>VLOOKUP(K3524,'[1]movimento-per-comune-ambito-201'!$B$2:$D$547,3,FALSE)</f>
        <v>Firenze e area fiorentina</v>
      </c>
      <c r="M3524" t="s">
        <v>13300</v>
      </c>
      <c r="N3524">
        <v>3</v>
      </c>
      <c r="O3524" t="s">
        <v>14094</v>
      </c>
      <c r="P3524" t="s">
        <v>14095</v>
      </c>
      <c r="Q3524">
        <v>55444343</v>
      </c>
    </row>
    <row r="3525" spans="1:17" x14ac:dyDescent="0.25">
      <c r="A3525">
        <v>9086</v>
      </c>
      <c r="B3525" t="s">
        <v>14096</v>
      </c>
      <c r="C3525" s="1">
        <v>4.3886406E+16</v>
      </c>
      <c r="D3525" s="1">
        <v>111543759</v>
      </c>
      <c r="E3525">
        <v>48005</v>
      </c>
      <c r="F3525" t="str">
        <f>VLOOKUP(E3525,'[1]movimento-per-comune-ambito-201'!$C$2:$D$547,2,0)</f>
        <v>Firenze e area fiorentina</v>
      </c>
      <c r="G3525" t="s">
        <v>63028</v>
      </c>
      <c r="H3525" t="s">
        <v>15</v>
      </c>
      <c r="I3525" t="s">
        <v>14097</v>
      </c>
      <c r="J3525">
        <v>50041</v>
      </c>
      <c r="K3525" t="s">
        <v>13416</v>
      </c>
      <c r="L3525" t="str">
        <f>VLOOKUP(K3525,'[1]movimento-per-comune-ambito-201'!$B$2:$D$547,3,FALSE)</f>
        <v>Firenze e area fiorentina</v>
      </c>
      <c r="M3525" t="s">
        <v>13300</v>
      </c>
      <c r="N3525">
        <v>1</v>
      </c>
      <c r="O3525" t="s">
        <v>14098</v>
      </c>
      <c r="P3525" t="s">
        <v>14099</v>
      </c>
      <c r="Q3525">
        <v>558879263</v>
      </c>
    </row>
    <row r="3526" spans="1:17" x14ac:dyDescent="0.25">
      <c r="A3526">
        <v>19705</v>
      </c>
      <c r="B3526" t="s">
        <v>14100</v>
      </c>
      <c r="C3526" s="1">
        <v>4.3877447199999904E+16</v>
      </c>
      <c r="D3526" s="1">
        <v>1.11590668999999E+16</v>
      </c>
      <c r="E3526">
        <v>48005</v>
      </c>
      <c r="F3526" t="str">
        <f>VLOOKUP(E3526,'[1]movimento-per-comune-ambito-201'!$C$2:$D$547,2,0)</f>
        <v>Firenze e area fiorentina</v>
      </c>
      <c r="G3526" t="s">
        <v>63014</v>
      </c>
      <c r="H3526" t="s">
        <v>15</v>
      </c>
      <c r="I3526" t="s">
        <v>14101</v>
      </c>
      <c r="J3526">
        <v>0</v>
      </c>
      <c r="K3526" t="s">
        <v>13416</v>
      </c>
      <c r="L3526" t="str">
        <f>VLOOKUP(K3526,'[1]movimento-per-comune-ambito-201'!$B$2:$D$547,3,FALSE)</f>
        <v>Firenze e area fiorentina</v>
      </c>
      <c r="M3526" t="s">
        <v>13300</v>
      </c>
      <c r="N3526">
        <v>2</v>
      </c>
      <c r="O3526" t="s">
        <v>14102</v>
      </c>
      <c r="Q3526">
        <v>3384915223</v>
      </c>
    </row>
    <row r="3527" spans="1:17" x14ac:dyDescent="0.25">
      <c r="A3527">
        <v>9089</v>
      </c>
      <c r="B3527" t="s">
        <v>11229</v>
      </c>
      <c r="C3527" s="1">
        <v>4.38570555E+16</v>
      </c>
      <c r="D3527" s="1">
        <v>1.11637591999999E+16</v>
      </c>
      <c r="E3527">
        <v>48005</v>
      </c>
      <c r="F3527" t="str">
        <f>VLOOKUP(E3527,'[1]movimento-per-comune-ambito-201'!$C$2:$D$547,2,0)</f>
        <v>Firenze e area fiorentina</v>
      </c>
      <c r="G3527" t="s">
        <v>63932</v>
      </c>
      <c r="H3527" t="s">
        <v>37</v>
      </c>
      <c r="I3527" t="s">
        <v>14103</v>
      </c>
      <c r="J3527">
        <v>50041</v>
      </c>
      <c r="K3527" t="s">
        <v>13416</v>
      </c>
      <c r="L3527" t="str">
        <f>VLOOKUP(K3527,'[1]movimento-per-comune-ambito-201'!$B$2:$D$547,3,FALSE)</f>
        <v>Firenze e area fiorentina</v>
      </c>
      <c r="M3527" t="s">
        <v>13300</v>
      </c>
      <c r="N3527">
        <v>0</v>
      </c>
      <c r="O3527" t="s">
        <v>14104</v>
      </c>
      <c r="Q3527">
        <v>558826914</v>
      </c>
    </row>
    <row r="3528" spans="1:17" x14ac:dyDescent="0.25">
      <c r="A3528">
        <v>21649</v>
      </c>
      <c r="B3528" t="s">
        <v>14105</v>
      </c>
      <c r="C3528" s="1">
        <v>4.3857745E+16</v>
      </c>
      <c r="D3528" s="1">
        <v>1.1157652E+16</v>
      </c>
      <c r="E3528">
        <v>48005</v>
      </c>
      <c r="F3528" t="str">
        <f>VLOOKUP(E3528,'[1]movimento-per-comune-ambito-201'!$C$2:$D$547,2,0)</f>
        <v>Firenze e area fiorentina</v>
      </c>
      <c r="G3528" t="s">
        <v>63948</v>
      </c>
      <c r="H3528" t="s">
        <v>37</v>
      </c>
      <c r="I3528" t="s">
        <v>14106</v>
      </c>
      <c r="J3528">
        <v>50041</v>
      </c>
      <c r="K3528" t="s">
        <v>13416</v>
      </c>
      <c r="L3528" t="str">
        <f>VLOOKUP(K3528,'[1]movimento-per-comune-ambito-201'!$B$2:$D$547,3,FALSE)</f>
        <v>Firenze e area fiorentina</v>
      </c>
      <c r="M3528" t="s">
        <v>13300</v>
      </c>
      <c r="N3528">
        <v>0</v>
      </c>
      <c r="O3528" t="s">
        <v>14107</v>
      </c>
      <c r="P3528" t="s">
        <v>14108</v>
      </c>
      <c r="Q3528">
        <v>558873181</v>
      </c>
    </row>
    <row r="3529" spans="1:17" x14ac:dyDescent="0.25">
      <c r="A3529">
        <v>9091</v>
      </c>
      <c r="B3529" t="s">
        <v>14109</v>
      </c>
      <c r="C3529" s="1">
        <v>4.38502585E+16</v>
      </c>
      <c r="D3529" s="1">
        <v>111691261</v>
      </c>
      <c r="E3529">
        <v>48005</v>
      </c>
      <c r="F3529" t="str">
        <f>VLOOKUP(E3529,'[1]movimento-per-comune-ambito-201'!$C$2:$D$547,2,0)</f>
        <v>Firenze e area fiorentina</v>
      </c>
      <c r="G3529" t="s">
        <v>63130</v>
      </c>
      <c r="H3529" t="s">
        <v>41</v>
      </c>
      <c r="I3529" t="s">
        <v>14110</v>
      </c>
      <c r="J3529">
        <v>50041</v>
      </c>
      <c r="K3529" t="s">
        <v>13416</v>
      </c>
      <c r="L3529" t="str">
        <f>VLOOKUP(K3529,'[1]movimento-per-comune-ambito-201'!$B$2:$D$547,3,FALSE)</f>
        <v>Firenze e area fiorentina</v>
      </c>
      <c r="M3529" t="s">
        <v>13300</v>
      </c>
      <c r="N3529">
        <v>4</v>
      </c>
      <c r="O3529" t="s">
        <v>14111</v>
      </c>
      <c r="P3529" t="s">
        <v>14112</v>
      </c>
      <c r="Q3529" t="s">
        <v>14113</v>
      </c>
    </row>
    <row r="3530" spans="1:17" x14ac:dyDescent="0.25">
      <c r="A3530">
        <v>9092</v>
      </c>
      <c r="B3530" t="s">
        <v>14114</v>
      </c>
      <c r="C3530" s="1">
        <v>4.3852369E+16</v>
      </c>
      <c r="D3530" s="1">
        <v>111656548</v>
      </c>
      <c r="E3530">
        <v>48005</v>
      </c>
      <c r="F3530" t="str">
        <f>VLOOKUP(E3530,'[1]movimento-per-comune-ambito-201'!$C$2:$D$547,2,0)</f>
        <v>Firenze e area fiorentina</v>
      </c>
      <c r="G3530" t="s">
        <v>63019</v>
      </c>
      <c r="H3530" t="s">
        <v>41</v>
      </c>
      <c r="I3530" t="s">
        <v>14115</v>
      </c>
      <c r="J3530">
        <v>50041</v>
      </c>
      <c r="K3530" t="s">
        <v>13416</v>
      </c>
      <c r="L3530" t="str">
        <f>VLOOKUP(K3530,'[1]movimento-per-comune-ambito-201'!$B$2:$D$547,3,FALSE)</f>
        <v>Firenze e area fiorentina</v>
      </c>
      <c r="M3530" t="s">
        <v>13300</v>
      </c>
      <c r="N3530">
        <v>4</v>
      </c>
      <c r="O3530" t="s">
        <v>14116</v>
      </c>
      <c r="P3530" t="s">
        <v>14117</v>
      </c>
      <c r="Q3530" t="s">
        <v>14118</v>
      </c>
    </row>
    <row r="3531" spans="1:17" x14ac:dyDescent="0.25">
      <c r="A3531">
        <v>9093</v>
      </c>
      <c r="B3531" t="s">
        <v>14119</v>
      </c>
      <c r="C3531" s="1">
        <v>4.3853261199999904E+16</v>
      </c>
      <c r="D3531" s="1">
        <v>111603496</v>
      </c>
      <c r="E3531">
        <v>48005</v>
      </c>
      <c r="F3531" t="str">
        <f>VLOOKUP(E3531,'[1]movimento-per-comune-ambito-201'!$C$2:$D$547,2,0)</f>
        <v>Firenze e area fiorentina</v>
      </c>
      <c r="G3531" t="s">
        <v>63020</v>
      </c>
      <c r="H3531" t="s">
        <v>41</v>
      </c>
      <c r="I3531" t="s">
        <v>14120</v>
      </c>
      <c r="J3531">
        <v>50041</v>
      </c>
      <c r="K3531" t="s">
        <v>13416</v>
      </c>
      <c r="L3531" t="str">
        <f>VLOOKUP(K3531,'[1]movimento-per-comune-ambito-201'!$B$2:$D$547,3,FALSE)</f>
        <v>Firenze e area fiorentina</v>
      </c>
      <c r="M3531" t="s">
        <v>13300</v>
      </c>
      <c r="N3531">
        <v>3</v>
      </c>
      <c r="O3531" t="s">
        <v>14121</v>
      </c>
      <c r="P3531" t="s">
        <v>14122</v>
      </c>
      <c r="Q3531">
        <v>558873607</v>
      </c>
    </row>
    <row r="3532" spans="1:17" x14ac:dyDescent="0.25">
      <c r="A3532">
        <v>9094</v>
      </c>
      <c r="B3532" t="s">
        <v>11689</v>
      </c>
      <c r="C3532" s="1">
        <v>4.3849135199999904E+16</v>
      </c>
      <c r="D3532" s="1">
        <v>111733601</v>
      </c>
      <c r="E3532">
        <v>48005</v>
      </c>
      <c r="F3532" t="str">
        <f>VLOOKUP(E3532,'[1]movimento-per-comune-ambito-201'!$C$2:$D$547,2,0)</f>
        <v>Firenze e area fiorentina</v>
      </c>
      <c r="G3532" t="s">
        <v>63329</v>
      </c>
      <c r="H3532" t="s">
        <v>41</v>
      </c>
      <c r="I3532" t="s">
        <v>14123</v>
      </c>
      <c r="J3532">
        <v>50041</v>
      </c>
      <c r="K3532" t="s">
        <v>13416</v>
      </c>
      <c r="L3532" t="str">
        <f>VLOOKUP(K3532,'[1]movimento-per-comune-ambito-201'!$B$2:$D$547,3,FALSE)</f>
        <v>Firenze e area fiorentina</v>
      </c>
      <c r="M3532" t="s">
        <v>13300</v>
      </c>
      <c r="N3532">
        <v>3</v>
      </c>
      <c r="O3532" t="s">
        <v>14124</v>
      </c>
      <c r="P3532" t="s">
        <v>14125</v>
      </c>
      <c r="Q3532" t="s">
        <v>14126</v>
      </c>
    </row>
    <row r="3533" spans="1:17" x14ac:dyDescent="0.25">
      <c r="A3533">
        <v>9095</v>
      </c>
      <c r="B3533" t="s">
        <v>30</v>
      </c>
      <c r="C3533" s="1">
        <v>4.3923638611660096E+16</v>
      </c>
      <c r="D3533" s="1">
        <v>1.12106788158416E+16</v>
      </c>
      <c r="E3533">
        <v>48005</v>
      </c>
      <c r="F3533" t="str">
        <f>VLOOKUP(E3533,'[1]movimento-per-comune-ambito-201'!$C$2:$D$547,2,0)</f>
        <v>Firenze e area fiorentina</v>
      </c>
      <c r="G3533" t="s">
        <v>63054</v>
      </c>
      <c r="H3533" t="s">
        <v>41</v>
      </c>
      <c r="I3533" t="s">
        <v>14127</v>
      </c>
      <c r="J3533">
        <v>50041</v>
      </c>
      <c r="K3533" t="s">
        <v>13416</v>
      </c>
      <c r="L3533" t="str">
        <f>VLOOKUP(K3533,'[1]movimento-per-comune-ambito-201'!$B$2:$D$547,3,FALSE)</f>
        <v>Firenze e area fiorentina</v>
      </c>
      <c r="M3533" t="s">
        <v>13300</v>
      </c>
      <c r="N3533">
        <v>3</v>
      </c>
      <c r="O3533" t="s">
        <v>14128</v>
      </c>
      <c r="P3533" t="s">
        <v>14129</v>
      </c>
      <c r="Q3533">
        <v>558876824</v>
      </c>
    </row>
    <row r="3534" spans="1:17" x14ac:dyDescent="0.25">
      <c r="A3534">
        <v>9096</v>
      </c>
      <c r="B3534" t="s">
        <v>14130</v>
      </c>
      <c r="C3534" s="1">
        <v>4.3851925899999904E+16</v>
      </c>
      <c r="D3534" s="1">
        <v>111763008</v>
      </c>
      <c r="E3534">
        <v>48005</v>
      </c>
      <c r="F3534" t="str">
        <f>VLOOKUP(E3534,'[1]movimento-per-comune-ambito-201'!$C$2:$D$547,2,0)</f>
        <v>Firenze e area fiorentina</v>
      </c>
      <c r="G3534" t="s">
        <v>63055</v>
      </c>
      <c r="H3534" t="s">
        <v>41</v>
      </c>
      <c r="I3534" t="s">
        <v>14131</v>
      </c>
      <c r="J3534">
        <v>50041</v>
      </c>
      <c r="K3534" t="s">
        <v>13416</v>
      </c>
      <c r="L3534" t="str">
        <f>VLOOKUP(K3534,'[1]movimento-per-comune-ambito-201'!$B$2:$D$547,3,FALSE)</f>
        <v>Firenze e area fiorentina</v>
      </c>
      <c r="M3534" t="s">
        <v>13300</v>
      </c>
      <c r="N3534">
        <v>3</v>
      </c>
      <c r="O3534" t="s">
        <v>14132</v>
      </c>
      <c r="P3534" t="s">
        <v>14133</v>
      </c>
      <c r="Q3534">
        <v>558824728</v>
      </c>
    </row>
    <row r="3535" spans="1:17" x14ac:dyDescent="0.25">
      <c r="A3535">
        <v>9097</v>
      </c>
      <c r="B3535" t="s">
        <v>14134</v>
      </c>
      <c r="C3535" s="1">
        <v>4.3840663509413104E+16</v>
      </c>
      <c r="D3535" s="1">
        <v>1.11671360148193E+16</v>
      </c>
      <c r="E3535">
        <v>48005</v>
      </c>
      <c r="F3535" t="str">
        <f>VLOOKUP(E3535,'[1]movimento-per-comune-ambito-201'!$C$2:$D$547,2,0)</f>
        <v>Firenze e area fiorentina</v>
      </c>
      <c r="G3535" t="s">
        <v>63150</v>
      </c>
      <c r="H3535" t="s">
        <v>41</v>
      </c>
      <c r="I3535" t="s">
        <v>14135</v>
      </c>
      <c r="J3535">
        <v>50041</v>
      </c>
      <c r="K3535" t="s">
        <v>13416</v>
      </c>
      <c r="L3535" t="str">
        <f>VLOOKUP(K3535,'[1]movimento-per-comune-ambito-201'!$B$2:$D$547,3,FALSE)</f>
        <v>Firenze e area fiorentina</v>
      </c>
      <c r="M3535" t="s">
        <v>13300</v>
      </c>
      <c r="N3535">
        <v>4</v>
      </c>
      <c r="O3535" t="s">
        <v>14136</v>
      </c>
      <c r="P3535" t="s">
        <v>14137</v>
      </c>
      <c r="Q3535">
        <v>55886671</v>
      </c>
    </row>
    <row r="3536" spans="1:17" x14ac:dyDescent="0.25">
      <c r="A3536">
        <v>9098</v>
      </c>
      <c r="B3536" t="s">
        <v>14138</v>
      </c>
      <c r="C3536" s="1">
        <v>4.3872128099999904E+16</v>
      </c>
      <c r="D3536" s="1">
        <v>111675044</v>
      </c>
      <c r="E3536">
        <v>48005</v>
      </c>
      <c r="F3536" t="str">
        <f>VLOOKUP(E3536,'[1]movimento-per-comune-ambito-201'!$C$2:$D$547,2,0)</f>
        <v>Firenze e area fiorentina</v>
      </c>
      <c r="G3536" t="s">
        <v>63141</v>
      </c>
      <c r="H3536" t="s">
        <v>41</v>
      </c>
      <c r="I3536" t="s">
        <v>14139</v>
      </c>
      <c r="J3536">
        <v>50041</v>
      </c>
      <c r="K3536" t="s">
        <v>13416</v>
      </c>
      <c r="L3536" t="str">
        <f>VLOOKUP(K3536,'[1]movimento-per-comune-ambito-201'!$B$2:$D$547,3,FALSE)</f>
        <v>Firenze e area fiorentina</v>
      </c>
      <c r="M3536" t="s">
        <v>13300</v>
      </c>
      <c r="N3536">
        <v>4</v>
      </c>
      <c r="O3536" t="s">
        <v>14140</v>
      </c>
      <c r="P3536" t="s">
        <v>14141</v>
      </c>
      <c r="Q3536">
        <v>558819472</v>
      </c>
    </row>
    <row r="3537" spans="1:17" x14ac:dyDescent="0.25">
      <c r="A3537">
        <v>25399</v>
      </c>
      <c r="B3537" t="s">
        <v>14142</v>
      </c>
      <c r="C3537" s="1">
        <v>4.38532517E+16</v>
      </c>
      <c r="D3537" s="1">
        <v>1.11648814E+16</v>
      </c>
      <c r="E3537">
        <v>48005</v>
      </c>
      <c r="F3537" t="str">
        <f>VLOOKUP(E3537,'[1]movimento-per-comune-ambito-201'!$C$2:$D$547,2,0)</f>
        <v>Firenze e area fiorentina</v>
      </c>
      <c r="G3537" t="s">
        <v>63142</v>
      </c>
      <c r="H3537" t="s">
        <v>41</v>
      </c>
      <c r="I3537" t="s">
        <v>14143</v>
      </c>
      <c r="J3537">
        <v>50041</v>
      </c>
      <c r="K3537" t="s">
        <v>13416</v>
      </c>
      <c r="L3537" t="str">
        <f>VLOOKUP(K3537,'[1]movimento-per-comune-ambito-201'!$B$2:$D$547,3,FALSE)</f>
        <v>Firenze e area fiorentina</v>
      </c>
      <c r="M3537" t="s">
        <v>13300</v>
      </c>
      <c r="N3537">
        <v>2</v>
      </c>
      <c r="O3537" t="s">
        <v>14144</v>
      </c>
      <c r="P3537" t="s">
        <v>14145</v>
      </c>
      <c r="Q3537">
        <v>553988721</v>
      </c>
    </row>
    <row r="3538" spans="1:17" x14ac:dyDescent="0.25">
      <c r="A3538">
        <v>9099</v>
      </c>
      <c r="B3538" t="s">
        <v>14146</v>
      </c>
      <c r="C3538" s="1">
        <v>4.3861624399999904E+16</v>
      </c>
      <c r="D3538" s="1">
        <v>11170835</v>
      </c>
      <c r="E3538">
        <v>48005</v>
      </c>
      <c r="F3538" t="str">
        <f>VLOOKUP(E3538,'[1]movimento-per-comune-ambito-201'!$C$2:$D$547,2,0)</f>
        <v>Firenze e area fiorentina</v>
      </c>
      <c r="G3538" t="s">
        <v>63032</v>
      </c>
      <c r="H3538" t="s">
        <v>52</v>
      </c>
      <c r="I3538" t="s">
        <v>14147</v>
      </c>
      <c r="J3538">
        <v>50041</v>
      </c>
      <c r="K3538" t="s">
        <v>13416</v>
      </c>
      <c r="L3538" t="str">
        <f>VLOOKUP(K3538,'[1]movimento-per-comune-ambito-201'!$B$2:$D$547,3,FALSE)</f>
        <v>Firenze e area fiorentina</v>
      </c>
      <c r="M3538" t="s">
        <v>13300</v>
      </c>
      <c r="N3538">
        <v>0</v>
      </c>
      <c r="O3538" t="s">
        <v>14148</v>
      </c>
      <c r="Q3538" t="s">
        <v>14149</v>
      </c>
    </row>
    <row r="3539" spans="1:17" x14ac:dyDescent="0.25">
      <c r="A3539">
        <v>9101</v>
      </c>
      <c r="B3539" t="s">
        <v>1863</v>
      </c>
      <c r="C3539" s="1">
        <v>4.3895017299999904E+16</v>
      </c>
      <c r="D3539" s="1">
        <v>1.11804701E+16</v>
      </c>
      <c r="E3539">
        <v>48005</v>
      </c>
      <c r="F3539" t="str">
        <f>VLOOKUP(E3539,'[1]movimento-per-comune-ambito-201'!$C$2:$D$547,2,0)</f>
        <v>Firenze e area fiorentina</v>
      </c>
      <c r="G3539" t="s">
        <v>63021</v>
      </c>
      <c r="H3539" t="s">
        <v>52</v>
      </c>
      <c r="I3539" t="s">
        <v>14150</v>
      </c>
      <c r="J3539">
        <v>50041</v>
      </c>
      <c r="K3539" t="s">
        <v>13416</v>
      </c>
      <c r="L3539" t="str">
        <f>VLOOKUP(K3539,'[1]movimento-per-comune-ambito-201'!$B$2:$D$547,3,FALSE)</f>
        <v>Firenze e area fiorentina</v>
      </c>
      <c r="M3539" t="s">
        <v>13300</v>
      </c>
      <c r="N3539">
        <v>0</v>
      </c>
      <c r="O3539" t="s">
        <v>14151</v>
      </c>
      <c r="Q3539">
        <v>558819562</v>
      </c>
    </row>
    <row r="3540" spans="1:17" x14ac:dyDescent="0.25">
      <c r="A3540">
        <v>16827</v>
      </c>
      <c r="B3540" t="s">
        <v>14152</v>
      </c>
      <c r="C3540" s="1">
        <v>4.38663753E+16</v>
      </c>
      <c r="D3540" s="1">
        <v>1.11649198999999E+16</v>
      </c>
      <c r="E3540">
        <v>48005</v>
      </c>
      <c r="F3540" t="str">
        <f>VLOOKUP(E3540,'[1]movimento-per-comune-ambito-201'!$C$2:$D$547,2,0)</f>
        <v>Firenze e area fiorentina</v>
      </c>
      <c r="G3540" t="s">
        <v>63022</v>
      </c>
      <c r="H3540" t="s">
        <v>52</v>
      </c>
      <c r="I3540" t="s">
        <v>14153</v>
      </c>
      <c r="J3540">
        <v>50041</v>
      </c>
      <c r="K3540" t="s">
        <v>13416</v>
      </c>
      <c r="L3540" t="str">
        <f>VLOOKUP(K3540,'[1]movimento-per-comune-ambito-201'!$B$2:$D$547,3,FALSE)</f>
        <v>Firenze e area fiorentina</v>
      </c>
      <c r="M3540" t="s">
        <v>13300</v>
      </c>
      <c r="N3540">
        <v>0</v>
      </c>
      <c r="O3540" t="s">
        <v>14154</v>
      </c>
      <c r="Q3540">
        <v>558878137</v>
      </c>
    </row>
    <row r="3541" spans="1:17" x14ac:dyDescent="0.25">
      <c r="A3541">
        <v>9103</v>
      </c>
      <c r="B3541" t="s">
        <v>1508</v>
      </c>
      <c r="C3541" s="1">
        <v>4.3849161799999904E+16</v>
      </c>
      <c r="D3541" s="1">
        <v>111735285</v>
      </c>
      <c r="E3541">
        <v>48005</v>
      </c>
      <c r="F3541" t="str">
        <f>VLOOKUP(E3541,'[1]movimento-per-comune-ambito-201'!$C$2:$D$547,2,0)</f>
        <v>Firenze e area fiorentina</v>
      </c>
      <c r="G3541" t="s">
        <v>63038</v>
      </c>
      <c r="H3541" t="s">
        <v>134</v>
      </c>
      <c r="I3541" t="s">
        <v>14155</v>
      </c>
      <c r="J3541">
        <v>50041</v>
      </c>
      <c r="K3541" t="s">
        <v>13416</v>
      </c>
      <c r="L3541" t="str">
        <f>VLOOKUP(K3541,'[1]movimento-per-comune-ambito-201'!$B$2:$D$547,3,FALSE)</f>
        <v>Firenze e area fiorentina</v>
      </c>
      <c r="M3541" t="s">
        <v>13300</v>
      </c>
      <c r="N3541">
        <v>0</v>
      </c>
      <c r="O3541" t="s">
        <v>14156</v>
      </c>
      <c r="P3541" t="s">
        <v>14157</v>
      </c>
      <c r="Q3541" t="s">
        <v>14158</v>
      </c>
    </row>
    <row r="3542" spans="1:17" x14ac:dyDescent="0.25">
      <c r="A3542">
        <v>9104</v>
      </c>
      <c r="B3542" t="s">
        <v>14159</v>
      </c>
      <c r="C3542" s="1">
        <v>4.3805844999999904E+16</v>
      </c>
      <c r="D3542" s="1">
        <v>1.1128595E+16</v>
      </c>
      <c r="E3542">
        <v>48006</v>
      </c>
      <c r="F3542" t="str">
        <f>VLOOKUP(E3542,'[1]movimento-per-comune-ambito-201'!$C$2:$D$547,2,0)</f>
        <v>Firenze e area fiorentina</v>
      </c>
      <c r="G3542" t="s">
        <v>63013</v>
      </c>
      <c r="H3542" t="s">
        <v>15</v>
      </c>
      <c r="I3542" t="s">
        <v>14160</v>
      </c>
      <c r="J3542">
        <v>50013</v>
      </c>
      <c r="K3542" t="s">
        <v>14161</v>
      </c>
      <c r="L3542" t="str">
        <f>VLOOKUP(K3542,'[1]movimento-per-comune-ambito-201'!$B$2:$D$547,3,FALSE)</f>
        <v>Firenze e area fiorentina</v>
      </c>
      <c r="M3542" t="s">
        <v>13300</v>
      </c>
      <c r="N3542">
        <v>2</v>
      </c>
      <c r="O3542" t="s">
        <v>14162</v>
      </c>
      <c r="P3542" t="s">
        <v>14163</v>
      </c>
      <c r="Q3542">
        <v>558961707</v>
      </c>
    </row>
    <row r="3543" spans="1:17" x14ac:dyDescent="0.25">
      <c r="A3543">
        <v>16843</v>
      </c>
      <c r="B3543" t="s">
        <v>14164</v>
      </c>
      <c r="C3543" s="1">
        <v>43793236</v>
      </c>
      <c r="D3543" s="1">
        <v>111372061</v>
      </c>
      <c r="E3543">
        <v>48006</v>
      </c>
      <c r="F3543" t="str">
        <f>VLOOKUP(E3543,'[1]movimento-per-comune-ambito-201'!$C$2:$D$547,2,0)</f>
        <v>Firenze e area fiorentina</v>
      </c>
      <c r="G3543" t="s">
        <v>63027</v>
      </c>
      <c r="H3543" t="s">
        <v>15</v>
      </c>
      <c r="I3543" t="s">
        <v>14165</v>
      </c>
      <c r="J3543">
        <v>50013</v>
      </c>
      <c r="K3543" t="s">
        <v>14161</v>
      </c>
      <c r="L3543" t="str">
        <f>VLOOKUP(K3543,'[1]movimento-per-comune-ambito-201'!$B$2:$D$547,3,FALSE)</f>
        <v>Firenze e area fiorentina</v>
      </c>
      <c r="M3543" t="s">
        <v>13300</v>
      </c>
      <c r="N3543">
        <v>2</v>
      </c>
      <c r="O3543" t="s">
        <v>14166</v>
      </c>
      <c r="P3543" t="s">
        <v>14167</v>
      </c>
      <c r="Q3543">
        <v>558990723</v>
      </c>
    </row>
    <row r="3544" spans="1:17" x14ac:dyDescent="0.25">
      <c r="A3544">
        <v>9108</v>
      </c>
      <c r="B3544" t="s">
        <v>14168</v>
      </c>
      <c r="C3544" s="1">
        <v>4.3820717999999904E+16</v>
      </c>
      <c r="D3544" s="1">
        <v>111336575</v>
      </c>
      <c r="E3544">
        <v>48006</v>
      </c>
      <c r="F3544" t="str">
        <f>VLOOKUP(E3544,'[1]movimento-per-comune-ambito-201'!$C$2:$D$547,2,0)</f>
        <v>Firenze e area fiorentina</v>
      </c>
      <c r="G3544" t="s">
        <v>63932</v>
      </c>
      <c r="H3544" t="s">
        <v>37</v>
      </c>
      <c r="I3544" t="s">
        <v>14169</v>
      </c>
      <c r="J3544">
        <v>50013</v>
      </c>
      <c r="K3544" t="s">
        <v>14161</v>
      </c>
      <c r="L3544" t="str">
        <f>VLOOKUP(K3544,'[1]movimento-per-comune-ambito-201'!$B$2:$D$547,3,FALSE)</f>
        <v>Firenze e area fiorentina</v>
      </c>
      <c r="M3544" t="s">
        <v>13300</v>
      </c>
      <c r="N3544">
        <v>0</v>
      </c>
      <c r="O3544" t="s">
        <v>14170</v>
      </c>
      <c r="P3544" t="s">
        <v>14171</v>
      </c>
      <c r="Q3544">
        <v>558722120</v>
      </c>
    </row>
    <row r="3545" spans="1:17" x14ac:dyDescent="0.25">
      <c r="A3545">
        <v>9109</v>
      </c>
      <c r="B3545" t="s">
        <v>14172</v>
      </c>
      <c r="C3545" s="1">
        <v>4.37998026346446E+16</v>
      </c>
      <c r="D3545" s="1">
        <v>1.11407107114791E+16</v>
      </c>
      <c r="E3545">
        <v>48006</v>
      </c>
      <c r="F3545" t="str">
        <f>VLOOKUP(E3545,'[1]movimento-per-comune-ambito-201'!$C$2:$D$547,2,0)</f>
        <v>Firenze e area fiorentina</v>
      </c>
      <c r="G3545" t="s">
        <v>63952</v>
      </c>
      <c r="H3545" t="s">
        <v>37</v>
      </c>
      <c r="I3545" t="s">
        <v>14173</v>
      </c>
      <c r="J3545">
        <v>50010</v>
      </c>
      <c r="K3545" t="s">
        <v>14161</v>
      </c>
      <c r="L3545" t="str">
        <f>VLOOKUP(K3545,'[1]movimento-per-comune-ambito-201'!$B$2:$D$547,3,FALSE)</f>
        <v>Firenze e area fiorentina</v>
      </c>
      <c r="M3545" t="s">
        <v>13300</v>
      </c>
      <c r="N3545">
        <v>0</v>
      </c>
      <c r="O3545" t="s">
        <v>14174</v>
      </c>
      <c r="P3545" t="s">
        <v>14175</v>
      </c>
      <c r="Q3545">
        <v>558964025</v>
      </c>
    </row>
    <row r="3546" spans="1:17" x14ac:dyDescent="0.25">
      <c r="A3546">
        <v>9111</v>
      </c>
      <c r="B3546" t="s">
        <v>14176</v>
      </c>
      <c r="C3546" s="1">
        <v>4.3820766999999904E+16</v>
      </c>
      <c r="D3546" s="1">
        <v>111318944</v>
      </c>
      <c r="E3546">
        <v>48006</v>
      </c>
      <c r="F3546" t="str">
        <f>VLOOKUP(E3546,'[1]movimento-per-comune-ambito-201'!$C$2:$D$547,2,0)</f>
        <v>Firenze e area fiorentina</v>
      </c>
      <c r="G3546" t="s">
        <v>63953</v>
      </c>
      <c r="H3546" t="s">
        <v>37</v>
      </c>
      <c r="I3546" t="s">
        <v>14177</v>
      </c>
      <c r="J3546">
        <v>50013</v>
      </c>
      <c r="K3546" t="s">
        <v>14161</v>
      </c>
      <c r="L3546" t="str">
        <f>VLOOKUP(K3546,'[1]movimento-per-comune-ambito-201'!$B$2:$D$547,3,FALSE)</f>
        <v>Firenze e area fiorentina</v>
      </c>
      <c r="M3546" t="s">
        <v>13300</v>
      </c>
      <c r="N3546">
        <v>0</v>
      </c>
      <c r="O3546" t="s">
        <v>14170</v>
      </c>
      <c r="P3546" t="s">
        <v>14171</v>
      </c>
      <c r="Q3546">
        <v>558722120</v>
      </c>
    </row>
    <row r="3547" spans="1:17" x14ac:dyDescent="0.25">
      <c r="A3547">
        <v>9114</v>
      </c>
      <c r="B3547" t="s">
        <v>842</v>
      </c>
      <c r="C3547" s="1">
        <v>4.38256481E+16</v>
      </c>
      <c r="D3547" s="1">
        <v>111334444</v>
      </c>
      <c r="E3547">
        <v>48006</v>
      </c>
      <c r="F3547" t="str">
        <f>VLOOKUP(E3547,'[1]movimento-per-comune-ambito-201'!$C$2:$D$547,2,0)</f>
        <v>Firenze e area fiorentina</v>
      </c>
      <c r="G3547" t="s">
        <v>63951</v>
      </c>
      <c r="H3547" t="s">
        <v>37</v>
      </c>
      <c r="I3547" t="s">
        <v>14178</v>
      </c>
      <c r="J3547">
        <v>50013</v>
      </c>
      <c r="K3547" t="s">
        <v>14161</v>
      </c>
      <c r="L3547" t="str">
        <f>VLOOKUP(K3547,'[1]movimento-per-comune-ambito-201'!$B$2:$D$547,3,FALSE)</f>
        <v>Firenze e area fiorentina</v>
      </c>
      <c r="M3547" t="s">
        <v>13300</v>
      </c>
      <c r="N3547">
        <v>0</v>
      </c>
      <c r="O3547" t="s">
        <v>14179</v>
      </c>
      <c r="P3547" t="s">
        <v>14180</v>
      </c>
      <c r="Q3547">
        <v>3314391864</v>
      </c>
    </row>
    <row r="3548" spans="1:17" x14ac:dyDescent="0.25">
      <c r="A3548">
        <v>23214</v>
      </c>
      <c r="B3548" t="s">
        <v>14181</v>
      </c>
      <c r="C3548" s="1">
        <v>437941006</v>
      </c>
      <c r="D3548" s="1">
        <v>1.11524725999999E+16</v>
      </c>
      <c r="E3548">
        <v>48006</v>
      </c>
      <c r="F3548" t="str">
        <f>VLOOKUP(E3548,'[1]movimento-per-comune-ambito-201'!$C$2:$D$547,2,0)</f>
        <v>Firenze e area fiorentina</v>
      </c>
      <c r="G3548" t="s">
        <v>63954</v>
      </c>
      <c r="H3548" t="s">
        <v>37</v>
      </c>
      <c r="I3548" t="s">
        <v>14182</v>
      </c>
      <c r="J3548">
        <v>50013</v>
      </c>
      <c r="K3548" t="s">
        <v>14161</v>
      </c>
      <c r="L3548" t="str">
        <f>VLOOKUP(K3548,'[1]movimento-per-comune-ambito-201'!$B$2:$D$547,3,FALSE)</f>
        <v>Firenze e area fiorentina</v>
      </c>
      <c r="M3548" t="s">
        <v>13300</v>
      </c>
      <c r="N3548">
        <v>0</v>
      </c>
      <c r="O3548" t="s">
        <v>14183</v>
      </c>
      <c r="Q3548">
        <v>3394433101</v>
      </c>
    </row>
    <row r="3549" spans="1:17" x14ac:dyDescent="0.25">
      <c r="A3549">
        <v>25384</v>
      </c>
      <c r="B3549" t="s">
        <v>14184</v>
      </c>
      <c r="C3549" s="1">
        <v>4.380111E+16</v>
      </c>
      <c r="D3549" s="1">
        <v>11137148</v>
      </c>
      <c r="E3549">
        <v>48006</v>
      </c>
      <c r="F3549" t="str">
        <f>VLOOKUP(E3549,'[1]movimento-per-comune-ambito-201'!$C$2:$D$547,2,0)</f>
        <v>Firenze e area fiorentina</v>
      </c>
      <c r="G3549" t="s">
        <v>63955</v>
      </c>
      <c r="H3549" t="s">
        <v>37</v>
      </c>
      <c r="I3549" t="s">
        <v>14185</v>
      </c>
      <c r="J3549">
        <v>50013</v>
      </c>
      <c r="K3549" t="s">
        <v>14161</v>
      </c>
      <c r="L3549" t="str">
        <f>VLOOKUP(K3549,'[1]movimento-per-comune-ambito-201'!$B$2:$D$547,3,FALSE)</f>
        <v>Firenze e area fiorentina</v>
      </c>
      <c r="M3549" t="s">
        <v>13300</v>
      </c>
      <c r="N3549">
        <v>0</v>
      </c>
      <c r="O3549" t="s">
        <v>14174</v>
      </c>
      <c r="Q3549">
        <v>558964025</v>
      </c>
    </row>
    <row r="3550" spans="1:17" x14ac:dyDescent="0.25">
      <c r="A3550">
        <v>9115</v>
      </c>
      <c r="B3550" t="s">
        <v>14186</v>
      </c>
      <c r="C3550" s="1">
        <v>4.3821318099999904E+16</v>
      </c>
      <c r="D3550" s="1">
        <v>111348956</v>
      </c>
      <c r="E3550">
        <v>48006</v>
      </c>
      <c r="F3550" t="str">
        <f>VLOOKUP(E3550,'[1]movimento-per-comune-ambito-201'!$C$2:$D$547,2,0)</f>
        <v>Firenze e area fiorentina</v>
      </c>
      <c r="G3550" t="s">
        <v>63130</v>
      </c>
      <c r="H3550" t="s">
        <v>41</v>
      </c>
      <c r="I3550" t="s">
        <v>14187</v>
      </c>
      <c r="J3550">
        <v>50013</v>
      </c>
      <c r="K3550" t="s">
        <v>14161</v>
      </c>
      <c r="L3550" t="str">
        <f>VLOOKUP(K3550,'[1]movimento-per-comune-ambito-201'!$B$2:$D$547,3,FALSE)</f>
        <v>Firenze e area fiorentina</v>
      </c>
      <c r="M3550" t="s">
        <v>13300</v>
      </c>
      <c r="N3550">
        <v>3</v>
      </c>
      <c r="O3550" t="s">
        <v>14188</v>
      </c>
      <c r="P3550" t="s">
        <v>14189</v>
      </c>
      <c r="Q3550">
        <v>558954001</v>
      </c>
    </row>
    <row r="3551" spans="1:17" x14ac:dyDescent="0.25">
      <c r="A3551">
        <v>9116</v>
      </c>
      <c r="B3551" t="s">
        <v>14190</v>
      </c>
      <c r="C3551" s="1">
        <v>4.38412324E+16</v>
      </c>
      <c r="D3551" s="1">
        <v>111279486</v>
      </c>
      <c r="E3551">
        <v>48006</v>
      </c>
      <c r="F3551" t="str">
        <f>VLOOKUP(E3551,'[1]movimento-per-comune-ambito-201'!$C$2:$D$547,2,0)</f>
        <v>Firenze e area fiorentina</v>
      </c>
      <c r="G3551" t="s">
        <v>63019</v>
      </c>
      <c r="H3551" t="s">
        <v>41</v>
      </c>
      <c r="I3551" t="s">
        <v>14191</v>
      </c>
      <c r="J3551">
        <v>50013</v>
      </c>
      <c r="K3551" t="s">
        <v>14161</v>
      </c>
      <c r="L3551" t="str">
        <f>VLOOKUP(K3551,'[1]movimento-per-comune-ambito-201'!$B$2:$D$547,3,FALSE)</f>
        <v>Firenze e area fiorentina</v>
      </c>
      <c r="M3551" t="s">
        <v>13300</v>
      </c>
      <c r="N3551">
        <v>3</v>
      </c>
      <c r="O3551" t="s">
        <v>14192</v>
      </c>
      <c r="P3551" t="s">
        <v>14193</v>
      </c>
      <c r="Q3551">
        <v>558951204</v>
      </c>
    </row>
    <row r="3552" spans="1:17" x14ac:dyDescent="0.25">
      <c r="A3552">
        <v>9117</v>
      </c>
      <c r="B3552" t="s">
        <v>14194</v>
      </c>
      <c r="C3552" s="1">
        <v>4.3804262E+16</v>
      </c>
      <c r="D3552" s="1">
        <v>1.11266218E+16</v>
      </c>
      <c r="E3552">
        <v>48006</v>
      </c>
      <c r="F3552" t="str">
        <f>VLOOKUP(E3552,'[1]movimento-per-comune-ambito-201'!$C$2:$D$547,2,0)</f>
        <v>Firenze e area fiorentina</v>
      </c>
      <c r="G3552" t="s">
        <v>63055</v>
      </c>
      <c r="H3552" t="s">
        <v>41</v>
      </c>
      <c r="I3552" t="s">
        <v>14195</v>
      </c>
      <c r="J3552">
        <v>50013</v>
      </c>
      <c r="K3552" t="s">
        <v>14161</v>
      </c>
      <c r="L3552" t="str">
        <f>VLOOKUP(K3552,'[1]movimento-per-comune-ambito-201'!$B$2:$D$547,3,FALSE)</f>
        <v>Firenze e area fiorentina</v>
      </c>
      <c r="M3552" t="s">
        <v>13300</v>
      </c>
      <c r="N3552">
        <v>2</v>
      </c>
      <c r="O3552" t="s">
        <v>14196</v>
      </c>
      <c r="P3552" t="s">
        <v>14197</v>
      </c>
      <c r="Q3552">
        <v>558999433</v>
      </c>
    </row>
    <row r="3553" spans="1:17" x14ac:dyDescent="0.25">
      <c r="A3553">
        <v>9118</v>
      </c>
      <c r="B3553" t="s">
        <v>14198</v>
      </c>
      <c r="C3553" s="1">
        <v>438278398</v>
      </c>
      <c r="D3553" s="1">
        <v>111292612</v>
      </c>
      <c r="E3553">
        <v>48006</v>
      </c>
      <c r="F3553" t="str">
        <f>VLOOKUP(E3553,'[1]movimento-per-comune-ambito-201'!$C$2:$D$547,2,0)</f>
        <v>Firenze e area fiorentina</v>
      </c>
      <c r="G3553" t="s">
        <v>63150</v>
      </c>
      <c r="H3553" t="s">
        <v>41</v>
      </c>
      <c r="I3553" t="s">
        <v>14199</v>
      </c>
      <c r="J3553">
        <v>50013</v>
      </c>
      <c r="K3553" t="s">
        <v>14161</v>
      </c>
      <c r="L3553" t="str">
        <f>VLOOKUP(K3553,'[1]movimento-per-comune-ambito-201'!$B$2:$D$547,3,FALSE)</f>
        <v>Firenze e area fiorentina</v>
      </c>
      <c r="M3553" t="s">
        <v>13300</v>
      </c>
      <c r="N3553">
        <v>3</v>
      </c>
      <c r="O3553" t="s">
        <v>14200</v>
      </c>
      <c r="P3553" t="s">
        <v>14201</v>
      </c>
      <c r="Q3553">
        <v>55890999</v>
      </c>
    </row>
    <row r="3554" spans="1:17" x14ac:dyDescent="0.25">
      <c r="A3554">
        <v>9119</v>
      </c>
      <c r="B3554" t="s">
        <v>14202</v>
      </c>
      <c r="C3554" s="1">
        <v>4.38487269E+16</v>
      </c>
      <c r="D3554" s="1">
        <v>11148514</v>
      </c>
      <c r="E3554">
        <v>48006</v>
      </c>
      <c r="F3554" t="str">
        <f>VLOOKUP(E3554,'[1]movimento-per-comune-ambito-201'!$C$2:$D$547,2,0)</f>
        <v>Firenze e area fiorentina</v>
      </c>
      <c r="G3554" t="s">
        <v>63141</v>
      </c>
      <c r="H3554" t="s">
        <v>41</v>
      </c>
      <c r="I3554" t="s">
        <v>14203</v>
      </c>
      <c r="J3554">
        <v>50013</v>
      </c>
      <c r="K3554" t="s">
        <v>14161</v>
      </c>
      <c r="L3554" t="str">
        <f>VLOOKUP(K3554,'[1]movimento-per-comune-ambito-201'!$B$2:$D$547,3,FALSE)</f>
        <v>Firenze e area fiorentina</v>
      </c>
      <c r="M3554" t="s">
        <v>13300</v>
      </c>
      <c r="N3554">
        <v>4</v>
      </c>
      <c r="O3554" t="s">
        <v>14204</v>
      </c>
      <c r="P3554" t="s">
        <v>14205</v>
      </c>
      <c r="Q3554">
        <v>5589551</v>
      </c>
    </row>
    <row r="3555" spans="1:17" x14ac:dyDescent="0.25">
      <c r="A3555">
        <v>9121</v>
      </c>
      <c r="B3555" t="s">
        <v>14206</v>
      </c>
      <c r="C3555" s="1">
        <v>4.3824310847751104E+16</v>
      </c>
      <c r="D3555" s="1">
        <v>1.11255929306885E+16</v>
      </c>
      <c r="E3555">
        <v>48006</v>
      </c>
      <c r="F3555" t="str">
        <f>VLOOKUP(E3555,'[1]movimento-per-comune-ambito-201'!$C$2:$D$547,2,0)</f>
        <v>Firenze e area fiorentina</v>
      </c>
      <c r="G3555" t="s">
        <v>63143</v>
      </c>
      <c r="H3555" t="s">
        <v>41</v>
      </c>
      <c r="I3555" t="s">
        <v>14207</v>
      </c>
      <c r="J3555">
        <v>50013</v>
      </c>
      <c r="K3555" t="s">
        <v>14161</v>
      </c>
      <c r="L3555" t="str">
        <f>VLOOKUP(K3555,'[1]movimento-per-comune-ambito-201'!$B$2:$D$547,3,FALSE)</f>
        <v>Firenze e area fiorentina</v>
      </c>
      <c r="M3555" t="s">
        <v>13300</v>
      </c>
      <c r="N3555">
        <v>4</v>
      </c>
      <c r="O3555" t="s">
        <v>14208</v>
      </c>
      <c r="P3555" t="s">
        <v>14209</v>
      </c>
      <c r="Q3555">
        <v>558953488</v>
      </c>
    </row>
    <row r="3556" spans="1:17" x14ac:dyDescent="0.25">
      <c r="A3556">
        <v>9122</v>
      </c>
      <c r="B3556" t="s">
        <v>14210</v>
      </c>
      <c r="C3556" s="1">
        <v>4.3835833E+16</v>
      </c>
      <c r="D3556" s="1">
        <v>11131667</v>
      </c>
      <c r="E3556">
        <v>48006</v>
      </c>
      <c r="F3556" t="str">
        <f>VLOOKUP(E3556,'[1]movimento-per-comune-ambito-201'!$C$2:$D$547,2,0)</f>
        <v>Firenze e area fiorentina</v>
      </c>
      <c r="G3556" t="s">
        <v>63152</v>
      </c>
      <c r="H3556" t="s">
        <v>41</v>
      </c>
      <c r="I3556" t="s">
        <v>14211</v>
      </c>
      <c r="J3556">
        <v>50013</v>
      </c>
      <c r="K3556" t="s">
        <v>14161</v>
      </c>
      <c r="L3556" t="str">
        <f>VLOOKUP(K3556,'[1]movimento-per-comune-ambito-201'!$B$2:$D$547,3,FALSE)</f>
        <v>Firenze e area fiorentina</v>
      </c>
      <c r="M3556" t="s">
        <v>13300</v>
      </c>
      <c r="N3556">
        <v>3</v>
      </c>
      <c r="O3556" t="s">
        <v>14212</v>
      </c>
      <c r="P3556" t="s">
        <v>14213</v>
      </c>
      <c r="Q3556">
        <v>5589851</v>
      </c>
    </row>
    <row r="3557" spans="1:17" x14ac:dyDescent="0.25">
      <c r="A3557">
        <v>15156</v>
      </c>
      <c r="B3557" t="s">
        <v>14214</v>
      </c>
      <c r="C3557" s="1">
        <v>4.3838554799999904E+16</v>
      </c>
      <c r="D3557" s="1">
        <v>1.11551357E+16</v>
      </c>
      <c r="E3557">
        <v>48006</v>
      </c>
      <c r="F3557" t="str">
        <f>VLOOKUP(E3557,'[1]movimento-per-comune-ambito-201'!$C$2:$D$547,2,0)</f>
        <v>Firenze e area fiorentina</v>
      </c>
      <c r="G3557" t="s">
        <v>63355</v>
      </c>
      <c r="H3557" t="s">
        <v>41</v>
      </c>
      <c r="I3557" t="s">
        <v>14215</v>
      </c>
      <c r="J3557">
        <v>50013</v>
      </c>
      <c r="K3557" t="s">
        <v>14161</v>
      </c>
      <c r="L3557" t="str">
        <f>VLOOKUP(K3557,'[1]movimento-per-comune-ambito-201'!$B$2:$D$547,3,FALSE)</f>
        <v>Firenze e area fiorentina</v>
      </c>
      <c r="M3557" t="s">
        <v>13300</v>
      </c>
      <c r="N3557">
        <v>4</v>
      </c>
      <c r="O3557" t="s">
        <v>14216</v>
      </c>
      <c r="P3557" t="s">
        <v>14217</v>
      </c>
      <c r="Q3557">
        <v>558803500</v>
      </c>
    </row>
    <row r="3558" spans="1:17" x14ac:dyDescent="0.25">
      <c r="A3558">
        <v>9124</v>
      </c>
      <c r="B3558" t="s">
        <v>14218</v>
      </c>
      <c r="C3558" s="1">
        <v>4.38244344E+16</v>
      </c>
      <c r="D3558" s="1">
        <v>111338873</v>
      </c>
      <c r="E3558">
        <v>48006</v>
      </c>
      <c r="F3558" t="str">
        <f>VLOOKUP(E3558,'[1]movimento-per-comune-ambito-201'!$C$2:$D$547,2,0)</f>
        <v>Firenze e area fiorentina</v>
      </c>
      <c r="G3558" t="s">
        <v>63033</v>
      </c>
      <c r="H3558" t="s">
        <v>52</v>
      </c>
      <c r="I3558" t="s">
        <v>14219</v>
      </c>
      <c r="J3558">
        <v>50013</v>
      </c>
      <c r="K3558" t="s">
        <v>14161</v>
      </c>
      <c r="L3558" t="str">
        <f>VLOOKUP(K3558,'[1]movimento-per-comune-ambito-201'!$B$2:$D$547,3,FALSE)</f>
        <v>Firenze e area fiorentina</v>
      </c>
      <c r="M3558" t="s">
        <v>13300</v>
      </c>
      <c r="N3558">
        <v>0</v>
      </c>
      <c r="O3558" t="s">
        <v>14220</v>
      </c>
      <c r="Q3558">
        <v>558954187</v>
      </c>
    </row>
    <row r="3559" spans="1:17" x14ac:dyDescent="0.25">
      <c r="A3559">
        <v>18546</v>
      </c>
      <c r="B3559" t="s">
        <v>307</v>
      </c>
      <c r="C3559" s="1">
        <v>4.383149E+16</v>
      </c>
      <c r="D3559" s="1">
        <v>11131663</v>
      </c>
      <c r="E3559">
        <v>48006</v>
      </c>
      <c r="F3559" t="str">
        <f>VLOOKUP(E3559,'[1]movimento-per-comune-ambito-201'!$C$2:$D$547,2,0)</f>
        <v>Firenze e area fiorentina</v>
      </c>
      <c r="G3559" t="s">
        <v>63064</v>
      </c>
      <c r="H3559" t="s">
        <v>52</v>
      </c>
      <c r="I3559" t="s">
        <v>14221</v>
      </c>
      <c r="J3559">
        <v>50013</v>
      </c>
      <c r="K3559" t="s">
        <v>14161</v>
      </c>
      <c r="L3559" t="str">
        <f>VLOOKUP(K3559,'[1]movimento-per-comune-ambito-201'!$B$2:$D$547,3,FALSE)</f>
        <v>Firenze e area fiorentina</v>
      </c>
      <c r="M3559" t="s">
        <v>13300</v>
      </c>
      <c r="N3559">
        <v>0</v>
      </c>
      <c r="O3559" t="s">
        <v>14222</v>
      </c>
      <c r="Q3559">
        <v>55892778</v>
      </c>
    </row>
    <row r="3560" spans="1:17" x14ac:dyDescent="0.25">
      <c r="A3560">
        <v>19325</v>
      </c>
      <c r="B3560" t="s">
        <v>14223</v>
      </c>
      <c r="C3560" s="1">
        <v>4.3790778199999904E+16</v>
      </c>
      <c r="D3560" s="1">
        <v>111313241</v>
      </c>
      <c r="E3560">
        <v>48006</v>
      </c>
      <c r="F3560" t="str">
        <f>VLOOKUP(E3560,'[1]movimento-per-comune-ambito-201'!$C$2:$D$547,2,0)</f>
        <v>Firenze e area fiorentina</v>
      </c>
      <c r="G3560" t="s">
        <v>63022</v>
      </c>
      <c r="H3560" t="s">
        <v>52</v>
      </c>
      <c r="I3560" t="s">
        <v>14224</v>
      </c>
      <c r="J3560">
        <v>50013</v>
      </c>
      <c r="K3560" t="s">
        <v>14161</v>
      </c>
      <c r="L3560" t="str">
        <f>VLOOKUP(K3560,'[1]movimento-per-comune-ambito-201'!$B$2:$D$547,3,FALSE)</f>
        <v>Firenze e area fiorentina</v>
      </c>
      <c r="M3560" t="s">
        <v>13300</v>
      </c>
      <c r="N3560">
        <v>0</v>
      </c>
      <c r="O3560" t="s">
        <v>14225</v>
      </c>
      <c r="Q3560">
        <v>3274478013</v>
      </c>
    </row>
    <row r="3561" spans="1:17" x14ac:dyDescent="0.25">
      <c r="A3561">
        <v>20711</v>
      </c>
      <c r="B3561" t="s">
        <v>14226</v>
      </c>
      <c r="C3561" s="1">
        <v>4.37979885E+16</v>
      </c>
      <c r="D3561" s="1">
        <v>111449725</v>
      </c>
      <c r="E3561">
        <v>48006</v>
      </c>
      <c r="F3561" t="str">
        <f>VLOOKUP(E3561,'[1]movimento-per-comune-ambito-201'!$C$2:$D$547,2,0)</f>
        <v>Firenze e area fiorentina</v>
      </c>
      <c r="G3561" t="s">
        <v>63144</v>
      </c>
      <c r="H3561" t="s">
        <v>52</v>
      </c>
      <c r="I3561" t="s">
        <v>14227</v>
      </c>
      <c r="J3561">
        <v>50013</v>
      </c>
      <c r="K3561" t="s">
        <v>14161</v>
      </c>
      <c r="L3561" t="str">
        <f>VLOOKUP(K3561,'[1]movimento-per-comune-ambito-201'!$B$2:$D$547,3,FALSE)</f>
        <v>Firenze e area fiorentina</v>
      </c>
      <c r="M3561" t="s">
        <v>13300</v>
      </c>
      <c r="N3561">
        <v>0</v>
      </c>
      <c r="O3561" t="s">
        <v>14228</v>
      </c>
      <c r="P3561" t="s">
        <v>14229</v>
      </c>
      <c r="Q3561">
        <v>664088200</v>
      </c>
    </row>
    <row r="3562" spans="1:17" x14ac:dyDescent="0.25">
      <c r="A3562">
        <v>19154</v>
      </c>
      <c r="B3562" t="s">
        <v>14230</v>
      </c>
      <c r="C3562" s="1">
        <v>43791041</v>
      </c>
      <c r="D3562" s="1">
        <v>11148493</v>
      </c>
      <c r="E3562">
        <v>48006</v>
      </c>
      <c r="F3562" t="str">
        <f>VLOOKUP(E3562,'[1]movimento-per-comune-ambito-201'!$C$2:$D$547,2,0)</f>
        <v>Firenze e area fiorentina</v>
      </c>
      <c r="G3562" t="s">
        <v>63207</v>
      </c>
      <c r="H3562" t="s">
        <v>749</v>
      </c>
      <c r="I3562" t="s">
        <v>14231</v>
      </c>
      <c r="J3562">
        <v>50013</v>
      </c>
      <c r="K3562" t="s">
        <v>14161</v>
      </c>
      <c r="L3562" t="str">
        <f>VLOOKUP(K3562,'[1]movimento-per-comune-ambito-201'!$B$2:$D$547,3,FALSE)</f>
        <v>Firenze e area fiorentina</v>
      </c>
      <c r="M3562" t="s">
        <v>13300</v>
      </c>
      <c r="N3562">
        <v>0</v>
      </c>
      <c r="O3562" t="s">
        <v>14232</v>
      </c>
      <c r="P3562" t="s">
        <v>14233</v>
      </c>
      <c r="Q3562">
        <v>55899131</v>
      </c>
    </row>
    <row r="3563" spans="1:17" x14ac:dyDescent="0.25">
      <c r="A3563">
        <v>9128</v>
      </c>
      <c r="B3563" t="s">
        <v>14234</v>
      </c>
      <c r="C3563" s="1">
        <v>4.3840982699999904E+16</v>
      </c>
      <c r="D3563" s="1">
        <v>1.11319789999999E+16</v>
      </c>
      <c r="E3563">
        <v>48006</v>
      </c>
      <c r="F3563" t="str">
        <f>VLOOKUP(E3563,'[1]movimento-per-comune-ambito-201'!$C$2:$D$547,2,0)</f>
        <v>Firenze e area fiorentina</v>
      </c>
      <c r="G3563" t="s">
        <v>63026</v>
      </c>
      <c r="H3563" t="s">
        <v>75</v>
      </c>
      <c r="I3563" t="s">
        <v>14235</v>
      </c>
      <c r="J3563">
        <v>50013</v>
      </c>
      <c r="K3563" t="s">
        <v>14161</v>
      </c>
      <c r="L3563" t="str">
        <f>VLOOKUP(K3563,'[1]movimento-per-comune-ambito-201'!$B$2:$D$547,3,FALSE)</f>
        <v>Firenze e area fiorentina</v>
      </c>
      <c r="M3563" t="s">
        <v>13300</v>
      </c>
      <c r="N3563">
        <v>0</v>
      </c>
      <c r="O3563" t="s">
        <v>14236</v>
      </c>
      <c r="Q3563">
        <v>3474541668</v>
      </c>
    </row>
    <row r="3564" spans="1:17" x14ac:dyDescent="0.25">
      <c r="A3564">
        <v>9130</v>
      </c>
      <c r="B3564" t="s">
        <v>14237</v>
      </c>
      <c r="C3564" s="1">
        <v>4.37472263E+16</v>
      </c>
      <c r="D3564" s="1">
        <v>1.09844313E+16</v>
      </c>
      <c r="E3564">
        <v>48008</v>
      </c>
      <c r="F3564" t="str">
        <f>VLOOKUP(E3564,'[1]movimento-per-comune-ambito-201'!$C$2:$D$547,2,0)</f>
        <v>Empolese/Valdelsa</v>
      </c>
      <c r="G3564" t="s">
        <v>63013</v>
      </c>
      <c r="H3564" t="s">
        <v>15</v>
      </c>
      <c r="I3564" t="s">
        <v>14238</v>
      </c>
      <c r="J3564">
        <v>50056</v>
      </c>
      <c r="K3564" t="s">
        <v>14239</v>
      </c>
      <c r="L3564" t="str">
        <f>VLOOKUP(K3564,'[1]movimento-per-comune-ambito-201'!$B$2:$D$547,3,FALSE)</f>
        <v>Empolese/Valdelsa</v>
      </c>
      <c r="M3564" t="s">
        <v>13300</v>
      </c>
      <c r="N3564">
        <v>2</v>
      </c>
      <c r="O3564" t="s">
        <v>14240</v>
      </c>
      <c r="Q3564">
        <v>571590456</v>
      </c>
    </row>
    <row r="3565" spans="1:17" x14ac:dyDescent="0.25">
      <c r="A3565">
        <v>9131</v>
      </c>
      <c r="B3565" t="s">
        <v>14241</v>
      </c>
      <c r="C3565" s="1">
        <v>4.37628267785736E+16</v>
      </c>
      <c r="D3565" s="1">
        <v>1099183201789850</v>
      </c>
      <c r="E3565">
        <v>48008</v>
      </c>
      <c r="F3565" t="str">
        <f>VLOOKUP(E3565,'[1]movimento-per-comune-ambito-201'!$C$2:$D$547,2,0)</f>
        <v>Empolese/Valdelsa</v>
      </c>
      <c r="G3565" t="s">
        <v>63027</v>
      </c>
      <c r="H3565" t="s">
        <v>15</v>
      </c>
      <c r="I3565" t="s">
        <v>14242</v>
      </c>
      <c r="J3565">
        <v>50056</v>
      </c>
      <c r="K3565" t="s">
        <v>14239</v>
      </c>
      <c r="L3565" t="str">
        <f>VLOOKUP(K3565,'[1]movimento-per-comune-ambito-201'!$B$2:$D$547,3,FALSE)</f>
        <v>Empolese/Valdelsa</v>
      </c>
      <c r="M3565" t="s">
        <v>13300</v>
      </c>
      <c r="N3565">
        <v>2</v>
      </c>
      <c r="O3565" t="s">
        <v>14243</v>
      </c>
      <c r="P3565" t="s">
        <v>14244</v>
      </c>
      <c r="Q3565">
        <v>57157066</v>
      </c>
    </row>
    <row r="3566" spans="1:17" x14ac:dyDescent="0.25">
      <c r="A3566">
        <v>9132</v>
      </c>
      <c r="B3566" t="s">
        <v>14245</v>
      </c>
      <c r="C3566" s="1">
        <v>4.374029E+16</v>
      </c>
      <c r="D3566" s="1">
        <v>1.1014428E+16</v>
      </c>
      <c r="E3566">
        <v>48008</v>
      </c>
      <c r="F3566" t="str">
        <f>VLOOKUP(E3566,'[1]movimento-per-comune-ambito-201'!$C$2:$D$547,2,0)</f>
        <v>Empolese/Valdelsa</v>
      </c>
      <c r="G3566" t="s">
        <v>63131</v>
      </c>
      <c r="H3566" t="s">
        <v>15</v>
      </c>
      <c r="I3566" t="s">
        <v>14246</v>
      </c>
      <c r="J3566">
        <v>50056</v>
      </c>
      <c r="K3566" t="s">
        <v>14239</v>
      </c>
      <c r="L3566" t="str">
        <f>VLOOKUP(K3566,'[1]movimento-per-comune-ambito-201'!$B$2:$D$547,3,FALSE)</f>
        <v>Empolese/Valdelsa</v>
      </c>
      <c r="M3566" t="s">
        <v>13300</v>
      </c>
      <c r="N3566">
        <v>2</v>
      </c>
      <c r="Q3566">
        <v>571583320</v>
      </c>
    </row>
    <row r="3567" spans="1:17" x14ac:dyDescent="0.25">
      <c r="A3567">
        <v>9134</v>
      </c>
      <c r="B3567" t="s">
        <v>14247</v>
      </c>
      <c r="C3567" s="1">
        <v>437503709</v>
      </c>
      <c r="D3567" s="1">
        <v>110159734</v>
      </c>
      <c r="E3567">
        <v>48008</v>
      </c>
      <c r="F3567" t="str">
        <f>VLOOKUP(E3567,'[1]movimento-per-comune-ambito-201'!$C$2:$D$547,2,0)</f>
        <v>Empolese/Valdelsa</v>
      </c>
      <c r="G3567" t="s">
        <v>63014</v>
      </c>
      <c r="H3567" t="s">
        <v>15</v>
      </c>
      <c r="I3567" t="s">
        <v>14248</v>
      </c>
      <c r="J3567">
        <v>50056</v>
      </c>
      <c r="K3567" t="s">
        <v>14239</v>
      </c>
      <c r="L3567" t="str">
        <f>VLOOKUP(K3567,'[1]movimento-per-comune-ambito-201'!$B$2:$D$547,3,FALSE)</f>
        <v>Empolese/Valdelsa</v>
      </c>
      <c r="M3567" t="s">
        <v>13300</v>
      </c>
      <c r="N3567">
        <v>3</v>
      </c>
      <c r="O3567" t="s">
        <v>14249</v>
      </c>
      <c r="P3567" t="s">
        <v>14250</v>
      </c>
      <c r="Q3567">
        <v>571594819</v>
      </c>
    </row>
    <row r="3568" spans="1:17" x14ac:dyDescent="0.25">
      <c r="A3568">
        <v>12527</v>
      </c>
      <c r="B3568" t="s">
        <v>14251</v>
      </c>
      <c r="C3568" s="1">
        <v>4.37523886E+16</v>
      </c>
      <c r="D3568" s="1">
        <v>1.09850277999999E+16</v>
      </c>
      <c r="E3568">
        <v>48008</v>
      </c>
      <c r="F3568" t="str">
        <f>VLOOKUP(E3568,'[1]movimento-per-comune-ambito-201'!$C$2:$D$547,2,0)</f>
        <v>Empolese/Valdelsa</v>
      </c>
      <c r="G3568" t="s">
        <v>63029</v>
      </c>
      <c r="H3568" t="s">
        <v>15</v>
      </c>
      <c r="I3568" t="s">
        <v>14252</v>
      </c>
      <c r="J3568">
        <v>50050</v>
      </c>
      <c r="K3568" t="s">
        <v>14239</v>
      </c>
      <c r="L3568" t="str">
        <f>VLOOKUP(K3568,'[1]movimento-per-comune-ambito-201'!$B$2:$D$547,3,FALSE)</f>
        <v>Empolese/Valdelsa</v>
      </c>
      <c r="M3568" t="s">
        <v>13300</v>
      </c>
      <c r="N3568">
        <v>2</v>
      </c>
      <c r="O3568" t="s">
        <v>14240</v>
      </c>
      <c r="P3568" t="s">
        <v>14253</v>
      </c>
      <c r="Q3568">
        <v>571590456</v>
      </c>
    </row>
    <row r="3569" spans="1:17" x14ac:dyDescent="0.25">
      <c r="A3569">
        <v>12528</v>
      </c>
      <c r="B3569" t="s">
        <v>14254</v>
      </c>
      <c r="C3569" s="1">
        <v>4.37452618E+16</v>
      </c>
      <c r="D3569" s="1">
        <v>109844635</v>
      </c>
      <c r="E3569">
        <v>48008</v>
      </c>
      <c r="F3569" t="str">
        <f>VLOOKUP(E3569,'[1]movimento-per-comune-ambito-201'!$C$2:$D$547,2,0)</f>
        <v>Empolese/Valdelsa</v>
      </c>
      <c r="G3569" t="s">
        <v>63030</v>
      </c>
      <c r="H3569" t="s">
        <v>15</v>
      </c>
      <c r="I3569" t="s">
        <v>14255</v>
      </c>
      <c r="J3569">
        <v>50050</v>
      </c>
      <c r="K3569" t="s">
        <v>14239</v>
      </c>
      <c r="L3569" t="str">
        <f>VLOOKUP(K3569,'[1]movimento-per-comune-ambito-201'!$B$2:$D$547,3,FALSE)</f>
        <v>Empolese/Valdelsa</v>
      </c>
      <c r="M3569" t="s">
        <v>13300</v>
      </c>
      <c r="N3569">
        <v>2</v>
      </c>
      <c r="O3569" t="s">
        <v>14256</v>
      </c>
      <c r="P3569" t="s">
        <v>14257</v>
      </c>
      <c r="Q3569">
        <v>571508560</v>
      </c>
    </row>
    <row r="3570" spans="1:17" x14ac:dyDescent="0.25">
      <c r="A3570">
        <v>18505</v>
      </c>
      <c r="B3570" t="s">
        <v>2964</v>
      </c>
      <c r="C3570" s="1">
        <v>4.37651126E+16</v>
      </c>
      <c r="D3570" s="1">
        <v>109920051</v>
      </c>
      <c r="E3570">
        <v>48008</v>
      </c>
      <c r="F3570" t="str">
        <f>VLOOKUP(E3570,'[1]movimento-per-comune-ambito-201'!$C$2:$D$547,2,0)</f>
        <v>Empolese/Valdelsa</v>
      </c>
      <c r="G3570" t="s">
        <v>63132</v>
      </c>
      <c r="H3570" t="s">
        <v>15</v>
      </c>
      <c r="I3570" t="s">
        <v>14258</v>
      </c>
      <c r="J3570">
        <v>50056</v>
      </c>
      <c r="K3570" t="s">
        <v>14239</v>
      </c>
      <c r="L3570" t="str">
        <f>VLOOKUP(K3570,'[1]movimento-per-comune-ambito-201'!$B$2:$D$547,3,FALSE)</f>
        <v>Empolese/Valdelsa</v>
      </c>
      <c r="M3570" t="s">
        <v>13300</v>
      </c>
      <c r="N3570">
        <v>1</v>
      </c>
      <c r="O3570" t="s">
        <v>14259</v>
      </c>
      <c r="Q3570">
        <v>571594231</v>
      </c>
    </row>
    <row r="3571" spans="1:17" x14ac:dyDescent="0.25">
      <c r="A3571">
        <v>25276</v>
      </c>
      <c r="B3571" t="s">
        <v>14260</v>
      </c>
      <c r="C3571" s="1">
        <v>43748407</v>
      </c>
      <c r="D3571" s="1">
        <v>1.10202013999999E+16</v>
      </c>
      <c r="E3571">
        <v>48008</v>
      </c>
      <c r="F3571" t="str">
        <f>VLOOKUP(E3571,'[1]movimento-per-comune-ambito-201'!$C$2:$D$547,2,0)</f>
        <v>Empolese/Valdelsa</v>
      </c>
      <c r="G3571" t="s">
        <v>63133</v>
      </c>
      <c r="H3571" t="s">
        <v>15</v>
      </c>
      <c r="I3571" t="s">
        <v>14261</v>
      </c>
      <c r="J3571">
        <v>50050</v>
      </c>
      <c r="K3571" t="s">
        <v>14239</v>
      </c>
      <c r="L3571" t="str">
        <f>VLOOKUP(K3571,'[1]movimento-per-comune-ambito-201'!$B$2:$D$547,3,FALSE)</f>
        <v>Empolese/Valdelsa</v>
      </c>
      <c r="M3571" t="s">
        <v>13300</v>
      </c>
      <c r="N3571">
        <v>3</v>
      </c>
      <c r="O3571" t="s">
        <v>14262</v>
      </c>
      <c r="Q3571">
        <v>571910081</v>
      </c>
    </row>
    <row r="3572" spans="1:17" x14ac:dyDescent="0.25">
      <c r="A3572">
        <v>9136</v>
      </c>
      <c r="B3572" t="s">
        <v>14263</v>
      </c>
      <c r="C3572" s="1">
        <v>4.3738472E+16</v>
      </c>
      <c r="D3572" s="1">
        <v>1.09705781E+16</v>
      </c>
      <c r="E3572">
        <v>48008</v>
      </c>
      <c r="F3572" t="str">
        <f>VLOOKUP(E3572,'[1]movimento-per-comune-ambito-201'!$C$2:$D$547,2,0)</f>
        <v>Empolese/Valdelsa</v>
      </c>
      <c r="G3572" t="s">
        <v>63130</v>
      </c>
      <c r="H3572" t="s">
        <v>41</v>
      </c>
      <c r="I3572" t="s">
        <v>14264</v>
      </c>
      <c r="J3572">
        <v>50050</v>
      </c>
      <c r="K3572" t="s">
        <v>14239</v>
      </c>
      <c r="L3572" t="str">
        <f>VLOOKUP(K3572,'[1]movimento-per-comune-ambito-201'!$B$2:$D$547,3,FALSE)</f>
        <v>Empolese/Valdelsa</v>
      </c>
      <c r="M3572" t="s">
        <v>13300</v>
      </c>
      <c r="N3572">
        <v>2</v>
      </c>
      <c r="O3572" t="s">
        <v>14265</v>
      </c>
      <c r="P3572" t="s">
        <v>14266</v>
      </c>
      <c r="Q3572">
        <v>571578011</v>
      </c>
    </row>
    <row r="3573" spans="1:17" x14ac:dyDescent="0.25">
      <c r="A3573">
        <v>9137</v>
      </c>
      <c r="B3573" t="s">
        <v>14267</v>
      </c>
      <c r="C3573" s="1">
        <v>4.37368414890488E+16</v>
      </c>
      <c r="D3573" s="1">
        <v>1.10138244920653E+16</v>
      </c>
      <c r="E3573">
        <v>48008</v>
      </c>
      <c r="F3573" t="str">
        <f>VLOOKUP(E3573,'[1]movimento-per-comune-ambito-201'!$C$2:$D$547,2,0)</f>
        <v>Empolese/Valdelsa</v>
      </c>
      <c r="G3573" t="s">
        <v>63019</v>
      </c>
      <c r="H3573" t="s">
        <v>41</v>
      </c>
      <c r="I3573" t="s">
        <v>14268</v>
      </c>
      <c r="J3573">
        <v>50056</v>
      </c>
      <c r="K3573" t="s">
        <v>14239</v>
      </c>
      <c r="L3573" t="str">
        <f>VLOOKUP(K3573,'[1]movimento-per-comune-ambito-201'!$B$2:$D$547,3,FALSE)</f>
        <v>Empolese/Valdelsa</v>
      </c>
      <c r="M3573" t="s">
        <v>13300</v>
      </c>
      <c r="N3573">
        <v>3</v>
      </c>
      <c r="O3573" t="s">
        <v>14269</v>
      </c>
      <c r="P3573" t="s">
        <v>14270</v>
      </c>
      <c r="Q3573">
        <v>571583941</v>
      </c>
    </row>
    <row r="3574" spans="1:17" x14ac:dyDescent="0.25">
      <c r="A3574">
        <v>19689</v>
      </c>
      <c r="B3574" t="s">
        <v>14271</v>
      </c>
      <c r="C3574" s="1">
        <v>4.37712940179516E+16</v>
      </c>
      <c r="D3574" s="1">
        <v>1.09906752459166E+16</v>
      </c>
      <c r="E3574">
        <v>48008</v>
      </c>
      <c r="F3574" t="str">
        <f>VLOOKUP(E3574,'[1]movimento-per-comune-ambito-201'!$C$2:$D$547,2,0)</f>
        <v>Empolese/Valdelsa</v>
      </c>
      <c r="G3574" t="s">
        <v>63033</v>
      </c>
      <c r="H3574" t="s">
        <v>52</v>
      </c>
      <c r="I3574" t="s">
        <v>14272</v>
      </c>
      <c r="J3574">
        <v>0</v>
      </c>
      <c r="K3574" t="s">
        <v>14239</v>
      </c>
      <c r="L3574" t="str">
        <f>VLOOKUP(K3574,'[1]movimento-per-comune-ambito-201'!$B$2:$D$547,3,FALSE)</f>
        <v>Empolese/Valdelsa</v>
      </c>
      <c r="M3574" t="s">
        <v>13300</v>
      </c>
      <c r="N3574">
        <v>0</v>
      </c>
      <c r="O3574" t="s">
        <v>14273</v>
      </c>
      <c r="P3574" t="s">
        <v>14274</v>
      </c>
      <c r="Q3574">
        <v>571979026</v>
      </c>
    </row>
    <row r="3575" spans="1:17" x14ac:dyDescent="0.25">
      <c r="A3575">
        <v>20246</v>
      </c>
      <c r="B3575" t="s">
        <v>14275</v>
      </c>
      <c r="C3575" s="1">
        <v>4.3737569999999904E+16</v>
      </c>
      <c r="D3575" s="1">
        <v>11010657</v>
      </c>
      <c r="E3575">
        <v>48008</v>
      </c>
      <c r="F3575" t="str">
        <f>VLOOKUP(E3575,'[1]movimento-per-comune-ambito-201'!$C$2:$D$547,2,0)</f>
        <v>Empolese/Valdelsa</v>
      </c>
      <c r="G3575" t="s">
        <v>63021</v>
      </c>
      <c r="H3575" t="s">
        <v>52</v>
      </c>
      <c r="I3575" t="s">
        <v>14276</v>
      </c>
      <c r="J3575">
        <v>0</v>
      </c>
      <c r="K3575" t="s">
        <v>14239</v>
      </c>
      <c r="L3575" t="str">
        <f>VLOOKUP(K3575,'[1]movimento-per-comune-ambito-201'!$B$2:$D$547,3,FALSE)</f>
        <v>Empolese/Valdelsa</v>
      </c>
      <c r="M3575" t="s">
        <v>13300</v>
      </c>
      <c r="N3575">
        <v>0</v>
      </c>
      <c r="O3575" t="s">
        <v>14277</v>
      </c>
      <c r="Q3575">
        <v>3342391002</v>
      </c>
    </row>
    <row r="3576" spans="1:17" x14ac:dyDescent="0.25">
      <c r="A3576">
        <v>9139</v>
      </c>
      <c r="B3576" t="s">
        <v>14278</v>
      </c>
      <c r="C3576" s="1">
        <v>4.37452618E+16</v>
      </c>
      <c r="D3576" s="1">
        <v>109844635</v>
      </c>
      <c r="E3576">
        <v>48008</v>
      </c>
      <c r="F3576" t="str">
        <f>VLOOKUP(E3576,'[1]movimento-per-comune-ambito-201'!$C$2:$D$547,2,0)</f>
        <v>Empolese/Valdelsa</v>
      </c>
      <c r="G3576" t="s">
        <v>63086</v>
      </c>
      <c r="H3576" t="s">
        <v>376</v>
      </c>
      <c r="I3576" t="s">
        <v>14279</v>
      </c>
      <c r="J3576">
        <v>50050</v>
      </c>
      <c r="K3576" t="s">
        <v>14239</v>
      </c>
      <c r="L3576" t="str">
        <f>VLOOKUP(K3576,'[1]movimento-per-comune-ambito-201'!$B$2:$D$547,3,FALSE)</f>
        <v>Empolese/Valdelsa</v>
      </c>
      <c r="M3576" t="s">
        <v>13300</v>
      </c>
      <c r="N3576">
        <v>2</v>
      </c>
      <c r="O3576" t="s">
        <v>14280</v>
      </c>
      <c r="P3576" t="s">
        <v>14281</v>
      </c>
      <c r="Q3576">
        <v>558712304</v>
      </c>
    </row>
    <row r="3577" spans="1:17" x14ac:dyDescent="0.25">
      <c r="A3577">
        <v>15158</v>
      </c>
      <c r="B3577" t="s">
        <v>13546</v>
      </c>
      <c r="C3577" s="1">
        <v>4.37536495E+16</v>
      </c>
      <c r="D3577" s="1">
        <v>109849803</v>
      </c>
      <c r="E3577">
        <v>48008</v>
      </c>
      <c r="F3577" t="str">
        <f>VLOOKUP(E3577,'[1]movimento-per-comune-ambito-201'!$C$2:$D$547,2,0)</f>
        <v>Empolese/Valdelsa</v>
      </c>
      <c r="G3577" t="s">
        <v>63026</v>
      </c>
      <c r="H3577" t="s">
        <v>75</v>
      </c>
      <c r="I3577" t="s">
        <v>14282</v>
      </c>
      <c r="J3577">
        <v>50056</v>
      </c>
      <c r="K3577" t="s">
        <v>14239</v>
      </c>
      <c r="L3577" t="str">
        <f>VLOOKUP(K3577,'[1]movimento-per-comune-ambito-201'!$B$2:$D$547,3,FALSE)</f>
        <v>Empolese/Valdelsa</v>
      </c>
      <c r="M3577" t="s">
        <v>13300</v>
      </c>
      <c r="N3577">
        <v>0</v>
      </c>
      <c r="O3577" t="s">
        <v>14283</v>
      </c>
      <c r="P3577" t="s">
        <v>14253</v>
      </c>
      <c r="Q3577">
        <v>571590456</v>
      </c>
    </row>
    <row r="3578" spans="1:17" x14ac:dyDescent="0.25">
      <c r="A3578">
        <v>20177</v>
      </c>
      <c r="B3578" t="s">
        <v>14284</v>
      </c>
      <c r="C3578" s="1">
        <v>4.3736795E+16</v>
      </c>
      <c r="D3578" s="1">
        <v>1101723</v>
      </c>
      <c r="E3578">
        <v>48008</v>
      </c>
      <c r="F3578" t="str">
        <f>VLOOKUP(E3578,'[1]movimento-per-comune-ambito-201'!$C$2:$D$547,2,0)</f>
        <v>Empolese/Valdelsa</v>
      </c>
      <c r="G3578" t="s">
        <v>63035</v>
      </c>
      <c r="H3578" t="s">
        <v>75</v>
      </c>
      <c r="I3578" t="s">
        <v>14285</v>
      </c>
      <c r="J3578">
        <v>0</v>
      </c>
      <c r="K3578" t="s">
        <v>14239</v>
      </c>
      <c r="L3578" t="str">
        <f>VLOOKUP(K3578,'[1]movimento-per-comune-ambito-201'!$B$2:$D$547,3,FALSE)</f>
        <v>Empolese/Valdelsa</v>
      </c>
      <c r="M3578" t="s">
        <v>13300</v>
      </c>
      <c r="N3578">
        <v>0</v>
      </c>
      <c r="O3578" t="s">
        <v>14286</v>
      </c>
      <c r="Q3578">
        <v>571910070</v>
      </c>
    </row>
    <row r="3579" spans="1:17" x14ac:dyDescent="0.25">
      <c r="A3579">
        <v>21688</v>
      </c>
      <c r="B3579" t="s">
        <v>12703</v>
      </c>
      <c r="C3579" s="1">
        <v>4.3736738199999904E+16</v>
      </c>
      <c r="D3579" s="1">
        <v>1.10144151E+16</v>
      </c>
      <c r="E3579">
        <v>48008</v>
      </c>
      <c r="F3579" t="str">
        <f>VLOOKUP(E3579,'[1]movimento-per-comune-ambito-201'!$C$2:$D$547,2,0)</f>
        <v>Empolese/Valdelsa</v>
      </c>
      <c r="G3579" t="s">
        <v>63036</v>
      </c>
      <c r="H3579" t="s">
        <v>75</v>
      </c>
      <c r="I3579" t="s">
        <v>14287</v>
      </c>
      <c r="J3579">
        <v>50050</v>
      </c>
      <c r="K3579" t="s">
        <v>14239</v>
      </c>
      <c r="L3579" t="str">
        <f>VLOOKUP(K3579,'[1]movimento-per-comune-ambito-201'!$B$2:$D$547,3,FALSE)</f>
        <v>Empolese/Valdelsa</v>
      </c>
      <c r="M3579" t="s">
        <v>13300</v>
      </c>
      <c r="N3579">
        <v>0</v>
      </c>
      <c r="O3579" t="s">
        <v>14288</v>
      </c>
      <c r="Q3579">
        <v>571583304</v>
      </c>
    </row>
    <row r="3580" spans="1:17" x14ac:dyDescent="0.25">
      <c r="A3580">
        <v>9140</v>
      </c>
      <c r="B3580" t="s">
        <v>14289</v>
      </c>
      <c r="C3580" s="1">
        <v>4.36137438450084E+16</v>
      </c>
      <c r="D3580" s="1">
        <v>1.09786385794373E+16</v>
      </c>
      <c r="E3580">
        <v>48010</v>
      </c>
      <c r="F3580" t="str">
        <f>VLOOKUP(E3580,'[1]movimento-per-comune-ambito-201'!$C$2:$D$547,2,0)</f>
        <v>Empolese/Valdelsa</v>
      </c>
      <c r="G3580" t="s">
        <v>63027</v>
      </c>
      <c r="H3580" t="s">
        <v>15</v>
      </c>
      <c r="I3580" t="s">
        <v>14290</v>
      </c>
      <c r="J3580">
        <v>50051</v>
      </c>
      <c r="K3580" t="s">
        <v>14291</v>
      </c>
      <c r="L3580" t="str">
        <f>VLOOKUP(K3580,'[1]movimento-per-comune-ambito-201'!$B$2:$D$547,3,FALSE)</f>
        <v>Empolese/Valdelsa</v>
      </c>
      <c r="M3580" t="s">
        <v>13300</v>
      </c>
      <c r="N3580">
        <v>3</v>
      </c>
      <c r="O3580" t="s">
        <v>14292</v>
      </c>
      <c r="P3580" t="s">
        <v>14293</v>
      </c>
      <c r="Q3580">
        <v>571629951</v>
      </c>
    </row>
    <row r="3581" spans="1:17" x14ac:dyDescent="0.25">
      <c r="A3581">
        <v>9141</v>
      </c>
      <c r="B3581" t="s">
        <v>14294</v>
      </c>
      <c r="C3581" s="1">
        <v>4361271</v>
      </c>
      <c r="D3581" s="1">
        <v>1.09381179999999E+16</v>
      </c>
      <c r="E3581">
        <v>48010</v>
      </c>
      <c r="F3581" t="str">
        <f>VLOOKUP(E3581,'[1]movimento-per-comune-ambito-201'!$C$2:$D$547,2,0)</f>
        <v>Empolese/Valdelsa</v>
      </c>
      <c r="G3581" t="s">
        <v>63129</v>
      </c>
      <c r="H3581" t="s">
        <v>15</v>
      </c>
      <c r="I3581" t="s">
        <v>14295</v>
      </c>
      <c r="J3581">
        <v>50051</v>
      </c>
      <c r="K3581" t="s">
        <v>14291</v>
      </c>
      <c r="L3581" t="str">
        <f>VLOOKUP(K3581,'[1]movimento-per-comune-ambito-201'!$B$2:$D$547,3,FALSE)</f>
        <v>Empolese/Valdelsa</v>
      </c>
      <c r="M3581" t="s">
        <v>13300</v>
      </c>
      <c r="N3581">
        <v>2</v>
      </c>
      <c r="O3581" t="s">
        <v>14296</v>
      </c>
      <c r="P3581" t="s">
        <v>14297</v>
      </c>
      <c r="Q3581">
        <v>583343221</v>
      </c>
    </row>
    <row r="3582" spans="1:17" x14ac:dyDescent="0.25">
      <c r="A3582">
        <v>9142</v>
      </c>
      <c r="B3582" t="s">
        <v>14298</v>
      </c>
      <c r="C3582" s="1">
        <v>4.36041852E+16</v>
      </c>
      <c r="D3582" s="1">
        <v>1.09697128999999E+16</v>
      </c>
      <c r="E3582">
        <v>48010</v>
      </c>
      <c r="F3582" t="str">
        <f>VLOOKUP(E3582,'[1]movimento-per-comune-ambito-201'!$C$2:$D$547,2,0)</f>
        <v>Empolese/Valdelsa</v>
      </c>
      <c r="G3582" t="s">
        <v>63131</v>
      </c>
      <c r="H3582" t="s">
        <v>15</v>
      </c>
      <c r="I3582" t="s">
        <v>14299</v>
      </c>
      <c r="J3582">
        <v>50051</v>
      </c>
      <c r="K3582" t="s">
        <v>14291</v>
      </c>
      <c r="L3582" t="str">
        <f>VLOOKUP(K3582,'[1]movimento-per-comune-ambito-201'!$B$2:$D$547,3,FALSE)</f>
        <v>Empolese/Valdelsa</v>
      </c>
      <c r="M3582" t="s">
        <v>13300</v>
      </c>
      <c r="N3582">
        <v>0</v>
      </c>
      <c r="O3582" t="s">
        <v>14300</v>
      </c>
      <c r="Q3582">
        <v>556813332</v>
      </c>
    </row>
    <row r="3583" spans="1:17" x14ac:dyDescent="0.25">
      <c r="A3583">
        <v>9143</v>
      </c>
      <c r="B3583" t="s">
        <v>14301</v>
      </c>
      <c r="C3583" s="1">
        <v>4.3588950699999904E+16</v>
      </c>
      <c r="D3583" s="1">
        <v>1.10195485E+16</v>
      </c>
      <c r="E3583">
        <v>48010</v>
      </c>
      <c r="F3583" t="str">
        <f>VLOOKUP(E3583,'[1]movimento-per-comune-ambito-201'!$C$2:$D$547,2,0)</f>
        <v>Empolese/Valdelsa</v>
      </c>
      <c r="G3583" t="s">
        <v>63028</v>
      </c>
      <c r="H3583" t="s">
        <v>15</v>
      </c>
      <c r="I3583" t="s">
        <v>14302</v>
      </c>
      <c r="J3583">
        <v>50051</v>
      </c>
      <c r="K3583" t="s">
        <v>14291</v>
      </c>
      <c r="L3583" t="str">
        <f>VLOOKUP(K3583,'[1]movimento-per-comune-ambito-201'!$B$2:$D$547,3,FALSE)</f>
        <v>Empolese/Valdelsa</v>
      </c>
      <c r="M3583" t="s">
        <v>13300</v>
      </c>
      <c r="N3583">
        <v>2</v>
      </c>
      <c r="O3583" t="s">
        <v>14303</v>
      </c>
      <c r="P3583" t="s">
        <v>14304</v>
      </c>
      <c r="Q3583">
        <v>57164924</v>
      </c>
    </row>
    <row r="3584" spans="1:17" x14ac:dyDescent="0.25">
      <c r="A3584">
        <v>9144</v>
      </c>
      <c r="B3584" t="s">
        <v>14305</v>
      </c>
      <c r="C3584" s="1">
        <v>4.36129508342112E+16</v>
      </c>
      <c r="D3584" s="1">
        <v>1.10033762782653E+16</v>
      </c>
      <c r="E3584">
        <v>48010</v>
      </c>
      <c r="F3584" t="str">
        <f>VLOOKUP(E3584,'[1]movimento-per-comune-ambito-201'!$C$2:$D$547,2,0)</f>
        <v>Empolese/Valdelsa</v>
      </c>
      <c r="G3584" t="s">
        <v>63014</v>
      </c>
      <c r="H3584" t="s">
        <v>15</v>
      </c>
      <c r="I3584" t="s">
        <v>14306</v>
      </c>
      <c r="J3584">
        <v>50051</v>
      </c>
      <c r="K3584" t="s">
        <v>14291</v>
      </c>
      <c r="L3584" t="str">
        <f>VLOOKUP(K3584,'[1]movimento-per-comune-ambito-201'!$B$2:$D$547,3,FALSE)</f>
        <v>Empolese/Valdelsa</v>
      </c>
      <c r="M3584" t="s">
        <v>13300</v>
      </c>
      <c r="N3584">
        <v>0</v>
      </c>
      <c r="O3584" t="s">
        <v>14307</v>
      </c>
      <c r="P3584" t="s">
        <v>14308</v>
      </c>
      <c r="Q3584">
        <v>335380926</v>
      </c>
    </row>
    <row r="3585" spans="1:17" x14ac:dyDescent="0.25">
      <c r="A3585">
        <v>9145</v>
      </c>
      <c r="B3585" t="s">
        <v>14309</v>
      </c>
      <c r="C3585" s="1">
        <v>4.3640888799999904E+16</v>
      </c>
      <c r="D3585" s="1">
        <v>109333761</v>
      </c>
      <c r="E3585">
        <v>48010</v>
      </c>
      <c r="F3585" t="str">
        <f>VLOOKUP(E3585,'[1]movimento-per-comune-ambito-201'!$C$2:$D$547,2,0)</f>
        <v>Empolese/Valdelsa</v>
      </c>
      <c r="G3585" t="s">
        <v>63029</v>
      </c>
      <c r="H3585" t="s">
        <v>15</v>
      </c>
      <c r="I3585" t="s">
        <v>14310</v>
      </c>
      <c r="J3585">
        <v>50051</v>
      </c>
      <c r="K3585" t="s">
        <v>14291</v>
      </c>
      <c r="L3585" t="str">
        <f>VLOOKUP(K3585,'[1]movimento-per-comune-ambito-201'!$B$2:$D$547,3,FALSE)</f>
        <v>Empolese/Valdelsa</v>
      </c>
      <c r="M3585" t="s">
        <v>13300</v>
      </c>
      <c r="N3585">
        <v>3</v>
      </c>
      <c r="O3585" t="s">
        <v>14311</v>
      </c>
      <c r="P3585" t="s">
        <v>14312</v>
      </c>
      <c r="Q3585">
        <v>571673213</v>
      </c>
    </row>
    <row r="3586" spans="1:17" x14ac:dyDescent="0.25">
      <c r="A3586">
        <v>9146</v>
      </c>
      <c r="B3586" t="s">
        <v>14313</v>
      </c>
      <c r="C3586" s="1">
        <v>4.36041852E+16</v>
      </c>
      <c r="D3586" s="1">
        <v>1.09697128999999E+16</v>
      </c>
      <c r="E3586">
        <v>48010</v>
      </c>
      <c r="F3586" t="str">
        <f>VLOOKUP(E3586,'[1]movimento-per-comune-ambito-201'!$C$2:$D$547,2,0)</f>
        <v>Empolese/Valdelsa</v>
      </c>
      <c r="G3586" t="s">
        <v>63030</v>
      </c>
      <c r="H3586" t="s">
        <v>15</v>
      </c>
      <c r="I3586" t="s">
        <v>14314</v>
      </c>
      <c r="J3586">
        <v>50051</v>
      </c>
      <c r="K3586" t="s">
        <v>14291</v>
      </c>
      <c r="L3586" t="str">
        <f>VLOOKUP(K3586,'[1]movimento-per-comune-ambito-201'!$B$2:$D$547,3,FALSE)</f>
        <v>Empolese/Valdelsa</v>
      </c>
      <c r="M3586" t="s">
        <v>13300</v>
      </c>
      <c r="N3586">
        <v>2</v>
      </c>
      <c r="O3586" t="s">
        <v>14315</v>
      </c>
      <c r="P3586" t="s">
        <v>14316</v>
      </c>
      <c r="Q3586">
        <v>571673104</v>
      </c>
    </row>
    <row r="3587" spans="1:17" x14ac:dyDescent="0.25">
      <c r="A3587">
        <v>9147</v>
      </c>
      <c r="B3587" t="s">
        <v>14317</v>
      </c>
      <c r="C3587" s="1">
        <v>4.3619168999999904E+16</v>
      </c>
      <c r="D3587" s="1">
        <v>10896184</v>
      </c>
      <c r="E3587">
        <v>48010</v>
      </c>
      <c r="F3587" t="str">
        <f>VLOOKUP(E3587,'[1]movimento-per-comune-ambito-201'!$C$2:$D$547,2,0)</f>
        <v>Empolese/Valdelsa</v>
      </c>
      <c r="G3587" t="s">
        <v>63149</v>
      </c>
      <c r="H3587" t="s">
        <v>15</v>
      </c>
      <c r="I3587" t="s">
        <v>14318</v>
      </c>
      <c r="J3587">
        <v>50051</v>
      </c>
      <c r="K3587" t="s">
        <v>14291</v>
      </c>
      <c r="L3587" t="str">
        <f>VLOOKUP(K3587,'[1]movimento-per-comune-ambito-201'!$B$2:$D$547,3,FALSE)</f>
        <v>Empolese/Valdelsa</v>
      </c>
      <c r="M3587" t="s">
        <v>13300</v>
      </c>
      <c r="N3587">
        <v>2</v>
      </c>
      <c r="O3587" t="s">
        <v>14319</v>
      </c>
      <c r="Q3587">
        <v>571673031</v>
      </c>
    </row>
    <row r="3588" spans="1:17" x14ac:dyDescent="0.25">
      <c r="A3588">
        <v>9148</v>
      </c>
      <c r="B3588" t="s">
        <v>14320</v>
      </c>
      <c r="C3588" s="1">
        <v>4.3630875093638496E+16</v>
      </c>
      <c r="D3588" s="1">
        <v>109767593994751</v>
      </c>
      <c r="E3588">
        <v>48010</v>
      </c>
      <c r="F3588" t="str">
        <f>VLOOKUP(E3588,'[1]movimento-per-comune-ambito-201'!$C$2:$D$547,2,0)</f>
        <v>Empolese/Valdelsa</v>
      </c>
      <c r="G3588" t="s">
        <v>63132</v>
      </c>
      <c r="H3588" t="s">
        <v>15</v>
      </c>
      <c r="I3588" t="s">
        <v>14321</v>
      </c>
      <c r="J3588">
        <v>50051</v>
      </c>
      <c r="K3588" t="s">
        <v>14291</v>
      </c>
      <c r="L3588" t="str">
        <f>VLOOKUP(K3588,'[1]movimento-per-comune-ambito-201'!$B$2:$D$547,3,FALSE)</f>
        <v>Empolese/Valdelsa</v>
      </c>
      <c r="M3588" t="s">
        <v>13300</v>
      </c>
      <c r="N3588">
        <v>3</v>
      </c>
      <c r="O3588" t="s">
        <v>14322</v>
      </c>
      <c r="P3588" t="s">
        <v>14323</v>
      </c>
      <c r="Q3588">
        <v>57161634</v>
      </c>
    </row>
    <row r="3589" spans="1:17" x14ac:dyDescent="0.25">
      <c r="A3589">
        <v>9149</v>
      </c>
      <c r="B3589" t="s">
        <v>14324</v>
      </c>
      <c r="C3589" s="1">
        <v>4.3646464E+16</v>
      </c>
      <c r="D3589" s="1">
        <v>10927073</v>
      </c>
      <c r="E3589">
        <v>48010</v>
      </c>
      <c r="F3589" t="str">
        <f>VLOOKUP(E3589,'[1]movimento-per-comune-ambito-201'!$C$2:$D$547,2,0)</f>
        <v>Empolese/Valdelsa</v>
      </c>
      <c r="G3589" t="s">
        <v>63133</v>
      </c>
      <c r="H3589" t="s">
        <v>15</v>
      </c>
      <c r="I3589" t="s">
        <v>14325</v>
      </c>
      <c r="J3589">
        <v>50051</v>
      </c>
      <c r="K3589" t="s">
        <v>14291</v>
      </c>
      <c r="L3589" t="str">
        <f>VLOOKUP(K3589,'[1]movimento-per-comune-ambito-201'!$B$2:$D$547,3,FALSE)</f>
        <v>Empolese/Valdelsa</v>
      </c>
      <c r="M3589" t="s">
        <v>13300</v>
      </c>
      <c r="N3589">
        <v>1</v>
      </c>
      <c r="O3589" t="s">
        <v>14326</v>
      </c>
      <c r="P3589" t="s">
        <v>14327</v>
      </c>
      <c r="Q3589">
        <v>571673137</v>
      </c>
    </row>
    <row r="3590" spans="1:17" x14ac:dyDescent="0.25">
      <c r="A3590">
        <v>18423</v>
      </c>
      <c r="B3590" t="s">
        <v>14328</v>
      </c>
      <c r="C3590" s="1">
        <v>4.3648482E+16</v>
      </c>
      <c r="D3590" s="1">
        <v>10976768</v>
      </c>
      <c r="E3590">
        <v>48010</v>
      </c>
      <c r="F3590" t="str">
        <f>VLOOKUP(E3590,'[1]movimento-per-comune-ambito-201'!$C$2:$D$547,2,0)</f>
        <v>Empolese/Valdelsa</v>
      </c>
      <c r="G3590" t="s">
        <v>63016</v>
      </c>
      <c r="H3590" t="s">
        <v>15</v>
      </c>
      <c r="I3590" t="s">
        <v>14329</v>
      </c>
      <c r="J3590">
        <v>50051</v>
      </c>
      <c r="K3590" t="s">
        <v>14291</v>
      </c>
      <c r="L3590" t="str">
        <f>VLOOKUP(K3590,'[1]movimento-per-comune-ambito-201'!$B$2:$D$547,3,FALSE)</f>
        <v>Empolese/Valdelsa</v>
      </c>
      <c r="M3590" t="s">
        <v>13300</v>
      </c>
      <c r="N3590">
        <v>2</v>
      </c>
      <c r="O3590" t="s">
        <v>14330</v>
      </c>
      <c r="P3590" t="s">
        <v>14331</v>
      </c>
      <c r="Q3590">
        <v>571672198</v>
      </c>
    </row>
    <row r="3591" spans="1:17" x14ac:dyDescent="0.25">
      <c r="A3591">
        <v>22193</v>
      </c>
      <c r="B3591" t="s">
        <v>14332</v>
      </c>
      <c r="C3591" s="1">
        <v>4.36079534727022E+16</v>
      </c>
      <c r="D3591" s="1">
        <v>1.09317358917487E+16</v>
      </c>
      <c r="E3591">
        <v>48010</v>
      </c>
      <c r="F3591" t="str">
        <f>VLOOKUP(E3591,'[1]movimento-per-comune-ambito-201'!$C$2:$D$547,2,0)</f>
        <v>Empolese/Valdelsa</v>
      </c>
      <c r="G3591" t="s">
        <v>63017</v>
      </c>
      <c r="H3591" t="s">
        <v>15</v>
      </c>
      <c r="I3591" t="s">
        <v>14333</v>
      </c>
      <c r="J3591">
        <v>50051</v>
      </c>
      <c r="K3591" t="s">
        <v>14291</v>
      </c>
      <c r="L3591" t="str">
        <f>VLOOKUP(K3591,'[1]movimento-per-comune-ambito-201'!$B$2:$D$547,3,FALSE)</f>
        <v>Empolese/Valdelsa</v>
      </c>
      <c r="M3591" t="s">
        <v>13300</v>
      </c>
      <c r="N3591">
        <v>2</v>
      </c>
      <c r="O3591" t="s">
        <v>14334</v>
      </c>
      <c r="Q3591">
        <v>3490536849</v>
      </c>
    </row>
    <row r="3592" spans="1:17" x14ac:dyDescent="0.25">
      <c r="A3592">
        <v>22576</v>
      </c>
      <c r="B3592" t="s">
        <v>14335</v>
      </c>
      <c r="C3592" s="1">
        <v>4.3632435999999904E+16</v>
      </c>
      <c r="D3592" s="1">
        <v>1.10009429999999E+16</v>
      </c>
      <c r="E3592">
        <v>48010</v>
      </c>
      <c r="F3592" t="str">
        <f>VLOOKUP(E3592,'[1]movimento-per-comune-ambito-201'!$C$2:$D$547,2,0)</f>
        <v>Empolese/Valdelsa</v>
      </c>
      <c r="G3592" t="s">
        <v>63468</v>
      </c>
      <c r="H3592" t="s">
        <v>15</v>
      </c>
      <c r="I3592" t="s">
        <v>14336</v>
      </c>
      <c r="J3592">
        <v>50051</v>
      </c>
      <c r="K3592" t="s">
        <v>14291</v>
      </c>
      <c r="L3592" t="str">
        <f>VLOOKUP(K3592,'[1]movimento-per-comune-ambito-201'!$B$2:$D$547,3,FALSE)</f>
        <v>Empolese/Valdelsa</v>
      </c>
      <c r="M3592" t="s">
        <v>13300</v>
      </c>
      <c r="N3592">
        <v>1</v>
      </c>
      <c r="O3592" t="s">
        <v>14337</v>
      </c>
      <c r="P3592" t="s">
        <v>14338</v>
      </c>
      <c r="Q3592" t="s">
        <v>14339</v>
      </c>
    </row>
    <row r="3593" spans="1:17" x14ac:dyDescent="0.25">
      <c r="A3593">
        <v>22578</v>
      </c>
      <c r="B3593" t="s">
        <v>14340</v>
      </c>
      <c r="C3593" s="1">
        <v>4.3553423799999904E+16</v>
      </c>
      <c r="D3593" s="1">
        <v>110312795</v>
      </c>
      <c r="E3593">
        <v>48010</v>
      </c>
      <c r="F3593" t="str">
        <f>VLOOKUP(E3593,'[1]movimento-per-comune-ambito-201'!$C$2:$D$547,2,0)</f>
        <v>Empolese/Valdelsa</v>
      </c>
      <c r="G3593" t="s">
        <v>63469</v>
      </c>
      <c r="H3593" t="s">
        <v>15</v>
      </c>
      <c r="I3593" t="s">
        <v>14341</v>
      </c>
      <c r="J3593">
        <v>50051</v>
      </c>
      <c r="K3593" t="s">
        <v>14291</v>
      </c>
      <c r="L3593" t="str">
        <f>VLOOKUP(K3593,'[1]movimento-per-comune-ambito-201'!$B$2:$D$547,3,FALSE)</f>
        <v>Empolese/Valdelsa</v>
      </c>
      <c r="M3593" t="s">
        <v>13300</v>
      </c>
      <c r="N3593">
        <v>1</v>
      </c>
      <c r="O3593" t="s">
        <v>14342</v>
      </c>
      <c r="Q3593">
        <v>3478113258</v>
      </c>
    </row>
    <row r="3594" spans="1:17" x14ac:dyDescent="0.25">
      <c r="A3594">
        <v>23435</v>
      </c>
      <c r="B3594" t="s">
        <v>14343</v>
      </c>
      <c r="C3594" s="1">
        <v>4366084</v>
      </c>
      <c r="D3594" s="1">
        <v>1094923</v>
      </c>
      <c r="E3594">
        <v>48010</v>
      </c>
      <c r="F3594" t="str">
        <f>VLOOKUP(E3594,'[1]movimento-per-comune-ambito-201'!$C$2:$D$547,2,0)</f>
        <v>Empolese/Valdelsa</v>
      </c>
      <c r="G3594" t="s">
        <v>63342</v>
      </c>
      <c r="H3594" t="s">
        <v>15</v>
      </c>
      <c r="I3594" t="s">
        <v>14344</v>
      </c>
      <c r="J3594">
        <v>50051</v>
      </c>
      <c r="K3594" t="s">
        <v>14291</v>
      </c>
      <c r="L3594" t="str">
        <f>VLOOKUP(K3594,'[1]movimento-per-comune-ambito-201'!$B$2:$D$547,3,FALSE)</f>
        <v>Empolese/Valdelsa</v>
      </c>
      <c r="M3594" t="s">
        <v>13300</v>
      </c>
      <c r="N3594">
        <v>1</v>
      </c>
      <c r="Q3594">
        <v>3398285104</v>
      </c>
    </row>
    <row r="3595" spans="1:17" x14ac:dyDescent="0.25">
      <c r="A3595">
        <v>25211</v>
      </c>
      <c r="B3595" t="s">
        <v>14345</v>
      </c>
      <c r="C3595" s="1">
        <v>4.3595218E+16</v>
      </c>
      <c r="D3595" s="1">
        <v>10946961</v>
      </c>
      <c r="E3595">
        <v>48010</v>
      </c>
      <c r="F3595" t="str">
        <f>VLOOKUP(E3595,'[1]movimento-per-comune-ambito-201'!$C$2:$D$547,2,0)</f>
        <v>Empolese/Valdelsa</v>
      </c>
      <c r="G3595" t="s">
        <v>63835</v>
      </c>
      <c r="H3595" t="s">
        <v>15</v>
      </c>
      <c r="I3595" t="s">
        <v>14346</v>
      </c>
      <c r="J3595">
        <v>50051</v>
      </c>
      <c r="K3595" t="s">
        <v>14291</v>
      </c>
      <c r="L3595" t="str">
        <f>VLOOKUP(K3595,'[1]movimento-per-comune-ambito-201'!$B$2:$D$547,3,FALSE)</f>
        <v>Empolese/Valdelsa</v>
      </c>
      <c r="M3595" t="s">
        <v>13300</v>
      </c>
      <c r="N3595">
        <v>2</v>
      </c>
      <c r="O3595" t="s">
        <v>14347</v>
      </c>
      <c r="Q3595">
        <v>3407664152</v>
      </c>
    </row>
    <row r="3596" spans="1:17" x14ac:dyDescent="0.25">
      <c r="A3596">
        <v>25597</v>
      </c>
      <c r="B3596" t="s">
        <v>14348</v>
      </c>
      <c r="C3596" s="1">
        <v>4.3605992E+16</v>
      </c>
      <c r="D3596" s="1">
        <v>1.09575239999999E+16</v>
      </c>
      <c r="E3596">
        <v>48010</v>
      </c>
      <c r="F3596" t="str">
        <f>VLOOKUP(E3596,'[1]movimento-per-comune-ambito-201'!$C$2:$D$547,2,0)</f>
        <v>Empolese/Valdelsa</v>
      </c>
      <c r="G3596" t="s">
        <v>63343</v>
      </c>
      <c r="H3596" t="s">
        <v>15</v>
      </c>
      <c r="I3596" t="s">
        <v>14349</v>
      </c>
      <c r="J3596">
        <v>50051</v>
      </c>
      <c r="K3596" t="s">
        <v>14291</v>
      </c>
      <c r="L3596" t="str">
        <f>VLOOKUP(K3596,'[1]movimento-per-comune-ambito-201'!$B$2:$D$547,3,FALSE)</f>
        <v>Empolese/Valdelsa</v>
      </c>
      <c r="M3596" t="s">
        <v>13300</v>
      </c>
      <c r="N3596">
        <v>2</v>
      </c>
      <c r="O3596" t="s">
        <v>14350</v>
      </c>
      <c r="P3596" t="s">
        <v>14351</v>
      </c>
      <c r="Q3596">
        <v>571632325</v>
      </c>
    </row>
    <row r="3597" spans="1:17" x14ac:dyDescent="0.25">
      <c r="A3597">
        <v>9151</v>
      </c>
      <c r="B3597" t="s">
        <v>14352</v>
      </c>
      <c r="C3597" s="1">
        <v>436174386</v>
      </c>
      <c r="D3597" s="1">
        <v>1.10022436999999E+16</v>
      </c>
      <c r="E3597">
        <v>48010</v>
      </c>
      <c r="F3597" t="str">
        <f>VLOOKUP(E3597,'[1]movimento-per-comune-ambito-201'!$C$2:$D$547,2,0)</f>
        <v>Empolese/Valdelsa</v>
      </c>
      <c r="G3597" t="s">
        <v>63956</v>
      </c>
      <c r="H3597" t="s">
        <v>37</v>
      </c>
      <c r="I3597" t="s">
        <v>14353</v>
      </c>
      <c r="J3597">
        <v>50051</v>
      </c>
      <c r="K3597" t="s">
        <v>14291</v>
      </c>
      <c r="L3597" t="str">
        <f>VLOOKUP(K3597,'[1]movimento-per-comune-ambito-201'!$B$2:$D$547,3,FALSE)</f>
        <v>Empolese/Valdelsa</v>
      </c>
      <c r="M3597" t="s">
        <v>13300</v>
      </c>
      <c r="N3597">
        <v>0</v>
      </c>
      <c r="O3597" t="s">
        <v>14354</v>
      </c>
      <c r="P3597" t="s">
        <v>14355</v>
      </c>
      <c r="Q3597" t="s">
        <v>14356</v>
      </c>
    </row>
    <row r="3598" spans="1:17" x14ac:dyDescent="0.25">
      <c r="A3598">
        <v>9154</v>
      </c>
      <c r="B3598" t="s">
        <v>14357</v>
      </c>
      <c r="C3598" s="1">
        <v>4.3611660721411696E+16</v>
      </c>
      <c r="D3598" s="1">
        <v>1.10094133571471E+16</v>
      </c>
      <c r="E3598">
        <v>48010</v>
      </c>
      <c r="F3598" t="str">
        <f>VLOOKUP(E3598,'[1]movimento-per-comune-ambito-201'!$C$2:$D$547,2,0)</f>
        <v>Empolese/Valdelsa</v>
      </c>
      <c r="G3598" t="s">
        <v>63948</v>
      </c>
      <c r="H3598" t="s">
        <v>37</v>
      </c>
      <c r="I3598" t="s">
        <v>14358</v>
      </c>
      <c r="J3598">
        <v>50051</v>
      </c>
      <c r="K3598" t="s">
        <v>14291</v>
      </c>
      <c r="L3598" t="str">
        <f>VLOOKUP(K3598,'[1]movimento-per-comune-ambito-201'!$B$2:$D$547,3,FALSE)</f>
        <v>Empolese/Valdelsa</v>
      </c>
      <c r="M3598" t="s">
        <v>13300</v>
      </c>
      <c r="N3598">
        <v>0</v>
      </c>
      <c r="O3598" t="s">
        <v>14307</v>
      </c>
      <c r="P3598" t="s">
        <v>14359</v>
      </c>
      <c r="Q3598">
        <v>335380926</v>
      </c>
    </row>
    <row r="3599" spans="1:17" x14ac:dyDescent="0.25">
      <c r="A3599">
        <v>9155</v>
      </c>
      <c r="B3599" t="s">
        <v>14360</v>
      </c>
      <c r="C3599" s="1">
        <v>4.3614553999999904E+16</v>
      </c>
      <c r="D3599" s="1">
        <v>1.10031089999999E+16</v>
      </c>
      <c r="E3599">
        <v>48010</v>
      </c>
      <c r="F3599" t="str">
        <f>VLOOKUP(E3599,'[1]movimento-per-comune-ambito-201'!$C$2:$D$547,2,0)</f>
        <v>Empolese/Valdelsa</v>
      </c>
      <c r="G3599" t="s">
        <v>63957</v>
      </c>
      <c r="H3599" t="s">
        <v>37</v>
      </c>
      <c r="I3599" t="s">
        <v>14361</v>
      </c>
      <c r="J3599">
        <v>50051</v>
      </c>
      <c r="K3599" t="s">
        <v>14291</v>
      </c>
      <c r="L3599" t="str">
        <f>VLOOKUP(K3599,'[1]movimento-per-comune-ambito-201'!$B$2:$D$547,3,FALSE)</f>
        <v>Empolese/Valdelsa</v>
      </c>
      <c r="M3599" t="s">
        <v>13300</v>
      </c>
      <c r="N3599">
        <v>0</v>
      </c>
      <c r="O3599" t="s">
        <v>14362</v>
      </c>
      <c r="P3599" t="s">
        <v>14363</v>
      </c>
      <c r="Q3599">
        <v>571628479</v>
      </c>
    </row>
    <row r="3600" spans="1:17" x14ac:dyDescent="0.25">
      <c r="A3600">
        <v>18834</v>
      </c>
      <c r="B3600" t="s">
        <v>14364</v>
      </c>
      <c r="C3600" s="1">
        <v>4.3627566999999904E+16</v>
      </c>
      <c r="D3600" s="1">
        <v>1.09900509999999E+16</v>
      </c>
      <c r="E3600">
        <v>48010</v>
      </c>
      <c r="F3600" t="str">
        <f>VLOOKUP(E3600,'[1]movimento-per-comune-ambito-201'!$C$2:$D$547,2,0)</f>
        <v>Empolese/Valdelsa</v>
      </c>
      <c r="G3600" t="s">
        <v>63949</v>
      </c>
      <c r="H3600" t="s">
        <v>37</v>
      </c>
      <c r="I3600" t="s">
        <v>14365</v>
      </c>
      <c r="J3600">
        <v>50051</v>
      </c>
      <c r="K3600" t="s">
        <v>14291</v>
      </c>
      <c r="L3600" t="str">
        <f>VLOOKUP(K3600,'[1]movimento-per-comune-ambito-201'!$B$2:$D$547,3,FALSE)</f>
        <v>Empolese/Valdelsa</v>
      </c>
      <c r="M3600" t="s">
        <v>13300</v>
      </c>
      <c r="N3600">
        <v>0</v>
      </c>
      <c r="O3600" t="s">
        <v>14366</v>
      </c>
      <c r="Q3600">
        <v>571629951</v>
      </c>
    </row>
    <row r="3601" spans="1:17" x14ac:dyDescent="0.25">
      <c r="A3601">
        <v>23437</v>
      </c>
      <c r="B3601" t="s">
        <v>14367</v>
      </c>
      <c r="C3601" s="1">
        <v>4.3601604399999904E+16</v>
      </c>
      <c r="D3601" s="1">
        <v>1.09750796E+16</v>
      </c>
      <c r="E3601">
        <v>48010</v>
      </c>
      <c r="F3601" t="str">
        <f>VLOOKUP(E3601,'[1]movimento-per-comune-ambito-201'!$C$2:$D$547,2,0)</f>
        <v>Empolese/Valdelsa</v>
      </c>
      <c r="G3601" t="s">
        <v>63951</v>
      </c>
      <c r="H3601" t="s">
        <v>37</v>
      </c>
      <c r="I3601" t="s">
        <v>14368</v>
      </c>
      <c r="J3601">
        <v>50051</v>
      </c>
      <c r="K3601" t="s">
        <v>14291</v>
      </c>
      <c r="L3601" t="str">
        <f>VLOOKUP(K3601,'[1]movimento-per-comune-ambito-201'!$B$2:$D$547,3,FALSE)</f>
        <v>Empolese/Valdelsa</v>
      </c>
      <c r="M3601" t="s">
        <v>13300</v>
      </c>
      <c r="N3601">
        <v>0</v>
      </c>
      <c r="O3601" t="s">
        <v>14369</v>
      </c>
      <c r="Q3601">
        <v>571632214</v>
      </c>
    </row>
    <row r="3602" spans="1:17" x14ac:dyDescent="0.25">
      <c r="A3602">
        <v>9156</v>
      </c>
      <c r="B3602" t="s">
        <v>14370</v>
      </c>
      <c r="C3602" s="1">
        <v>4.3605904099999904E+16</v>
      </c>
      <c r="D3602" s="1">
        <v>1.09694125E+16</v>
      </c>
      <c r="E3602">
        <v>48010</v>
      </c>
      <c r="F3602" t="str">
        <f>VLOOKUP(E3602,'[1]movimento-per-comune-ambito-201'!$C$2:$D$547,2,0)</f>
        <v>Empolese/Valdelsa</v>
      </c>
      <c r="G3602" t="s">
        <v>63130</v>
      </c>
      <c r="H3602" t="s">
        <v>41</v>
      </c>
      <c r="I3602" t="s">
        <v>14371</v>
      </c>
      <c r="J3602">
        <v>50051</v>
      </c>
      <c r="K3602" t="s">
        <v>14291</v>
      </c>
      <c r="L3602" t="str">
        <f>VLOOKUP(K3602,'[1]movimento-per-comune-ambito-201'!$B$2:$D$547,3,FALSE)</f>
        <v>Empolese/Valdelsa</v>
      </c>
      <c r="M3602" t="s">
        <v>13300</v>
      </c>
      <c r="N3602">
        <v>3</v>
      </c>
      <c r="O3602" t="s">
        <v>14372</v>
      </c>
      <c r="P3602" t="s">
        <v>14373</v>
      </c>
      <c r="Q3602">
        <v>57164076</v>
      </c>
    </row>
    <row r="3603" spans="1:17" x14ac:dyDescent="0.25">
      <c r="A3603">
        <v>9157</v>
      </c>
      <c r="B3603" t="s">
        <v>14374</v>
      </c>
      <c r="C3603" s="1">
        <v>4.3609389170307E+16</v>
      </c>
      <c r="D3603" s="1">
        <v>1.09739255905151E+16</v>
      </c>
      <c r="E3603">
        <v>48010</v>
      </c>
      <c r="F3603" t="str">
        <f>VLOOKUP(E3603,'[1]movimento-per-comune-ambito-201'!$C$2:$D$547,2,0)</f>
        <v>Empolese/Valdelsa</v>
      </c>
      <c r="G3603" t="s">
        <v>63020</v>
      </c>
      <c r="H3603" t="s">
        <v>41</v>
      </c>
      <c r="I3603" t="s">
        <v>14375</v>
      </c>
      <c r="J3603">
        <v>50051</v>
      </c>
      <c r="K3603" t="s">
        <v>14291</v>
      </c>
      <c r="L3603" t="str">
        <f>VLOOKUP(K3603,'[1]movimento-per-comune-ambito-201'!$B$2:$D$547,3,FALSE)</f>
        <v>Empolese/Valdelsa</v>
      </c>
      <c r="M3603" t="s">
        <v>13300</v>
      </c>
      <c r="N3603">
        <v>3</v>
      </c>
      <c r="O3603" t="s">
        <v>14376</v>
      </c>
      <c r="P3603" t="s">
        <v>14377</v>
      </c>
      <c r="Q3603">
        <v>571629203</v>
      </c>
    </row>
    <row r="3604" spans="1:17" x14ac:dyDescent="0.25">
      <c r="A3604">
        <v>9158</v>
      </c>
      <c r="B3604" t="s">
        <v>14378</v>
      </c>
      <c r="C3604" s="1">
        <v>4.3622302596828896E+16</v>
      </c>
      <c r="D3604" s="1">
        <v>1100206732749930</v>
      </c>
      <c r="E3604">
        <v>48010</v>
      </c>
      <c r="F3604" t="str">
        <f>VLOOKUP(E3604,'[1]movimento-per-comune-ambito-201'!$C$2:$D$547,2,0)</f>
        <v>Empolese/Valdelsa</v>
      </c>
      <c r="G3604" t="s">
        <v>63054</v>
      </c>
      <c r="H3604" t="s">
        <v>41</v>
      </c>
      <c r="I3604" t="s">
        <v>14379</v>
      </c>
      <c r="J3604">
        <v>50051</v>
      </c>
      <c r="K3604" t="s">
        <v>14291</v>
      </c>
      <c r="L3604" t="str">
        <f>VLOOKUP(K3604,'[1]movimento-per-comune-ambito-201'!$B$2:$D$547,3,FALSE)</f>
        <v>Empolese/Valdelsa</v>
      </c>
      <c r="M3604" t="s">
        <v>13300</v>
      </c>
      <c r="N3604">
        <v>3</v>
      </c>
      <c r="O3604" t="s">
        <v>14380</v>
      </c>
      <c r="P3604" t="s">
        <v>14381</v>
      </c>
      <c r="Q3604">
        <v>57161280</v>
      </c>
    </row>
    <row r="3605" spans="1:17" x14ac:dyDescent="0.25">
      <c r="A3605">
        <v>9159</v>
      </c>
      <c r="B3605" t="s">
        <v>14382</v>
      </c>
      <c r="C3605" s="1">
        <v>4.36041852E+16</v>
      </c>
      <c r="D3605" s="1">
        <v>1.09697128999999E+16</v>
      </c>
      <c r="E3605">
        <v>48010</v>
      </c>
      <c r="F3605" t="str">
        <f>VLOOKUP(E3605,'[1]movimento-per-comune-ambito-201'!$C$2:$D$547,2,0)</f>
        <v>Empolese/Valdelsa</v>
      </c>
      <c r="G3605" t="s">
        <v>63055</v>
      </c>
      <c r="H3605" t="s">
        <v>41</v>
      </c>
      <c r="I3605" t="s">
        <v>14383</v>
      </c>
      <c r="J3605">
        <v>50051</v>
      </c>
      <c r="K3605" t="s">
        <v>14291</v>
      </c>
      <c r="L3605" t="str">
        <f>VLOOKUP(K3605,'[1]movimento-per-comune-ambito-201'!$B$2:$D$547,3,FALSE)</f>
        <v>Empolese/Valdelsa</v>
      </c>
      <c r="M3605" t="s">
        <v>13300</v>
      </c>
      <c r="N3605">
        <v>3</v>
      </c>
      <c r="O3605" t="s">
        <v>14384</v>
      </c>
      <c r="Q3605">
        <v>571633964</v>
      </c>
    </row>
    <row r="3606" spans="1:17" x14ac:dyDescent="0.25">
      <c r="A3606">
        <v>9160</v>
      </c>
      <c r="B3606" t="s">
        <v>14385</v>
      </c>
      <c r="C3606" s="1">
        <v>4.3598929699999904E+16</v>
      </c>
      <c r="D3606" s="1">
        <v>1.09606904E+16</v>
      </c>
      <c r="E3606">
        <v>48010</v>
      </c>
      <c r="F3606" t="str">
        <f>VLOOKUP(E3606,'[1]movimento-per-comune-ambito-201'!$C$2:$D$547,2,0)</f>
        <v>Empolese/Valdelsa</v>
      </c>
      <c r="G3606" t="s">
        <v>63032</v>
      </c>
      <c r="H3606" t="s">
        <v>52</v>
      </c>
      <c r="I3606" t="s">
        <v>14386</v>
      </c>
      <c r="J3606">
        <v>50051</v>
      </c>
      <c r="K3606" t="s">
        <v>14291</v>
      </c>
      <c r="L3606" t="str">
        <f>VLOOKUP(K3606,'[1]movimento-per-comune-ambito-201'!$B$2:$D$547,3,FALSE)</f>
        <v>Empolese/Valdelsa</v>
      </c>
      <c r="M3606" t="s">
        <v>13300</v>
      </c>
      <c r="N3606">
        <v>0</v>
      </c>
      <c r="O3606" t="s">
        <v>14387</v>
      </c>
      <c r="Q3606">
        <v>571633408</v>
      </c>
    </row>
    <row r="3607" spans="1:17" x14ac:dyDescent="0.25">
      <c r="A3607">
        <v>18835</v>
      </c>
      <c r="B3607" t="s">
        <v>14388</v>
      </c>
      <c r="C3607" s="1">
        <v>4.3622300199999904E+16</v>
      </c>
      <c r="D3607" s="1">
        <v>1.10020763E+16</v>
      </c>
      <c r="E3607">
        <v>48010</v>
      </c>
      <c r="F3607" t="str">
        <f>VLOOKUP(E3607,'[1]movimento-per-comune-ambito-201'!$C$2:$D$547,2,0)</f>
        <v>Empolese/Valdelsa</v>
      </c>
      <c r="G3607" t="s">
        <v>63063</v>
      </c>
      <c r="H3607" t="s">
        <v>52</v>
      </c>
      <c r="I3607" t="s">
        <v>14389</v>
      </c>
      <c r="J3607">
        <v>50051</v>
      </c>
      <c r="K3607" t="s">
        <v>14291</v>
      </c>
      <c r="L3607" t="str">
        <f>VLOOKUP(K3607,'[1]movimento-per-comune-ambito-201'!$B$2:$D$547,3,FALSE)</f>
        <v>Empolese/Valdelsa</v>
      </c>
      <c r="M3607" t="s">
        <v>13300</v>
      </c>
      <c r="N3607">
        <v>0</v>
      </c>
      <c r="O3607" t="s">
        <v>14390</v>
      </c>
      <c r="P3607" t="s">
        <v>14355</v>
      </c>
      <c r="Q3607">
        <v>57161744</v>
      </c>
    </row>
    <row r="3608" spans="1:17" x14ac:dyDescent="0.25">
      <c r="A3608">
        <v>18925</v>
      </c>
      <c r="B3608" t="s">
        <v>14391</v>
      </c>
      <c r="C3608" s="1">
        <v>4.3587007999999904E+16</v>
      </c>
      <c r="D3608" s="1">
        <v>110167179</v>
      </c>
      <c r="E3608">
        <v>48010</v>
      </c>
      <c r="F3608" t="str">
        <f>VLOOKUP(E3608,'[1]movimento-per-comune-ambito-201'!$C$2:$D$547,2,0)</f>
        <v>Empolese/Valdelsa</v>
      </c>
      <c r="G3608" t="s">
        <v>63064</v>
      </c>
      <c r="H3608" t="s">
        <v>52</v>
      </c>
      <c r="I3608" t="s">
        <v>14392</v>
      </c>
      <c r="J3608">
        <v>50051</v>
      </c>
      <c r="K3608" t="s">
        <v>14291</v>
      </c>
      <c r="L3608" t="str">
        <f>VLOOKUP(K3608,'[1]movimento-per-comune-ambito-201'!$B$2:$D$547,3,FALSE)</f>
        <v>Empolese/Valdelsa</v>
      </c>
      <c r="M3608" t="s">
        <v>13300</v>
      </c>
      <c r="N3608">
        <v>0</v>
      </c>
      <c r="O3608" t="s">
        <v>14393</v>
      </c>
      <c r="P3608" t="s">
        <v>14394</v>
      </c>
      <c r="Q3608">
        <v>571631111</v>
      </c>
    </row>
    <row r="3609" spans="1:17" x14ac:dyDescent="0.25">
      <c r="A3609">
        <v>19690</v>
      </c>
      <c r="B3609" t="s">
        <v>14395</v>
      </c>
      <c r="C3609" s="1">
        <v>4.3603700799999904E+16</v>
      </c>
      <c r="D3609" s="1">
        <v>1.09694708999999E+16</v>
      </c>
      <c r="E3609">
        <v>48010</v>
      </c>
      <c r="F3609" t="str">
        <f>VLOOKUP(E3609,'[1]movimento-per-comune-ambito-201'!$C$2:$D$547,2,0)</f>
        <v>Empolese/Valdelsa</v>
      </c>
      <c r="G3609" t="s">
        <v>63022</v>
      </c>
      <c r="H3609" t="s">
        <v>52</v>
      </c>
      <c r="I3609" t="s">
        <v>14396</v>
      </c>
      <c r="J3609">
        <v>50051</v>
      </c>
      <c r="K3609" t="s">
        <v>14291</v>
      </c>
      <c r="L3609" t="str">
        <f>VLOOKUP(K3609,'[1]movimento-per-comune-ambito-201'!$B$2:$D$547,3,FALSE)</f>
        <v>Empolese/Valdelsa</v>
      </c>
      <c r="M3609" t="s">
        <v>13300</v>
      </c>
      <c r="N3609">
        <v>0</v>
      </c>
      <c r="O3609" t="s">
        <v>14397</v>
      </c>
      <c r="Q3609">
        <v>3462313755</v>
      </c>
    </row>
    <row r="3610" spans="1:17" x14ac:dyDescent="0.25">
      <c r="A3610">
        <v>20877</v>
      </c>
      <c r="B3610" t="s">
        <v>14398</v>
      </c>
      <c r="C3610" s="1">
        <v>4.3628177E+16</v>
      </c>
      <c r="D3610" s="1">
        <v>10992486</v>
      </c>
      <c r="E3610">
        <v>48010</v>
      </c>
      <c r="F3610" t="str">
        <f>VLOOKUP(E3610,'[1]movimento-per-comune-ambito-201'!$C$2:$D$547,2,0)</f>
        <v>Empolese/Valdelsa</v>
      </c>
      <c r="G3610" t="s">
        <v>63144</v>
      </c>
      <c r="H3610" t="s">
        <v>52</v>
      </c>
      <c r="I3610" t="s">
        <v>14399</v>
      </c>
      <c r="J3610">
        <v>50051</v>
      </c>
      <c r="K3610" t="s">
        <v>14291</v>
      </c>
      <c r="L3610" t="str">
        <f>VLOOKUP(K3610,'[1]movimento-per-comune-ambito-201'!$B$2:$D$547,3,FALSE)</f>
        <v>Empolese/Valdelsa</v>
      </c>
      <c r="M3610" t="s">
        <v>13300</v>
      </c>
      <c r="N3610">
        <v>0</v>
      </c>
      <c r="O3610" t="s">
        <v>14400</v>
      </c>
    </row>
    <row r="3611" spans="1:17" x14ac:dyDescent="0.25">
      <c r="A3611">
        <v>22136</v>
      </c>
      <c r="B3611" t="s">
        <v>5849</v>
      </c>
      <c r="C3611" s="1">
        <v>4.3604443E+16</v>
      </c>
      <c r="D3611" s="1">
        <v>1.0990678E+16</v>
      </c>
      <c r="E3611">
        <v>48010</v>
      </c>
      <c r="F3611" t="str">
        <f>VLOOKUP(E3611,'[1]movimento-per-comune-ambito-201'!$C$2:$D$547,2,0)</f>
        <v>Empolese/Valdelsa</v>
      </c>
      <c r="G3611" t="s">
        <v>63065</v>
      </c>
      <c r="H3611" t="s">
        <v>52</v>
      </c>
      <c r="I3611" t="s">
        <v>14401</v>
      </c>
      <c r="J3611">
        <v>50051</v>
      </c>
      <c r="K3611" t="s">
        <v>14291</v>
      </c>
      <c r="L3611" t="str">
        <f>VLOOKUP(K3611,'[1]movimento-per-comune-ambito-201'!$B$2:$D$547,3,FALSE)</f>
        <v>Empolese/Valdelsa</v>
      </c>
      <c r="M3611" t="s">
        <v>13300</v>
      </c>
      <c r="N3611">
        <v>0</v>
      </c>
      <c r="O3611" t="s">
        <v>14402</v>
      </c>
      <c r="Q3611">
        <v>3929787184</v>
      </c>
    </row>
    <row r="3612" spans="1:17" x14ac:dyDescent="0.25">
      <c r="A3612">
        <v>25404</v>
      </c>
      <c r="B3612" t="s">
        <v>14403</v>
      </c>
      <c r="C3612" s="1">
        <v>4.35942269E+16</v>
      </c>
      <c r="D3612" s="1">
        <v>10934324</v>
      </c>
      <c r="E3612">
        <v>48010</v>
      </c>
      <c r="F3612" t="str">
        <f>VLOOKUP(E3612,'[1]movimento-per-comune-ambito-201'!$C$2:$D$547,2,0)</f>
        <v>Empolese/Valdelsa</v>
      </c>
      <c r="G3612" t="s">
        <v>63201</v>
      </c>
      <c r="H3612" t="s">
        <v>52</v>
      </c>
      <c r="I3612" t="s">
        <v>14404</v>
      </c>
      <c r="J3612">
        <v>50051</v>
      </c>
      <c r="K3612" t="s">
        <v>14291</v>
      </c>
      <c r="L3612" t="str">
        <f>VLOOKUP(K3612,'[1]movimento-per-comune-ambito-201'!$B$2:$D$547,3,FALSE)</f>
        <v>Empolese/Valdelsa</v>
      </c>
      <c r="M3612" t="s">
        <v>13300</v>
      </c>
      <c r="N3612">
        <v>0</v>
      </c>
      <c r="O3612" t="s">
        <v>14405</v>
      </c>
      <c r="Q3612" t="s">
        <v>14406</v>
      </c>
    </row>
    <row r="3613" spans="1:17" x14ac:dyDescent="0.25">
      <c r="A3613">
        <v>9162</v>
      </c>
      <c r="B3613" t="s">
        <v>14407</v>
      </c>
      <c r="C3613" s="1">
        <v>4.3620567E+16</v>
      </c>
      <c r="D3613" s="1">
        <v>10914885</v>
      </c>
      <c r="E3613">
        <v>48010</v>
      </c>
      <c r="F3613" t="str">
        <f>VLOOKUP(E3613,'[1]movimento-per-comune-ambito-201'!$C$2:$D$547,2,0)</f>
        <v>Empolese/Valdelsa</v>
      </c>
      <c r="G3613" t="s">
        <v>63035</v>
      </c>
      <c r="H3613" t="s">
        <v>75</v>
      </c>
      <c r="I3613" t="s">
        <v>14408</v>
      </c>
      <c r="J3613">
        <v>50051</v>
      </c>
      <c r="K3613" t="s">
        <v>14291</v>
      </c>
      <c r="L3613" t="str">
        <f>VLOOKUP(K3613,'[1]movimento-per-comune-ambito-201'!$B$2:$D$547,3,FALSE)</f>
        <v>Empolese/Valdelsa</v>
      </c>
      <c r="M3613" t="s">
        <v>13300</v>
      </c>
      <c r="N3613">
        <v>0</v>
      </c>
      <c r="O3613" t="s">
        <v>14409</v>
      </c>
      <c r="P3613" t="s">
        <v>14410</v>
      </c>
      <c r="Q3613">
        <v>571673033</v>
      </c>
    </row>
    <row r="3614" spans="1:17" x14ac:dyDescent="0.25">
      <c r="A3614">
        <v>9164</v>
      </c>
      <c r="B3614" t="s">
        <v>14411</v>
      </c>
      <c r="C3614" s="1">
        <v>4.36143202E+16</v>
      </c>
      <c r="D3614" s="1">
        <v>1.10034458E+16</v>
      </c>
      <c r="E3614">
        <v>48010</v>
      </c>
      <c r="F3614" t="str">
        <f>VLOOKUP(E3614,'[1]movimento-per-comune-ambito-201'!$C$2:$D$547,2,0)</f>
        <v>Empolese/Valdelsa</v>
      </c>
      <c r="G3614" t="s">
        <v>63247</v>
      </c>
      <c r="H3614" t="s">
        <v>75</v>
      </c>
      <c r="I3614" t="s">
        <v>14412</v>
      </c>
      <c r="J3614">
        <v>50051</v>
      </c>
      <c r="K3614" t="s">
        <v>14291</v>
      </c>
      <c r="L3614" t="str">
        <f>VLOOKUP(K3614,'[1]movimento-per-comune-ambito-201'!$B$2:$D$547,3,FALSE)</f>
        <v>Empolese/Valdelsa</v>
      </c>
      <c r="M3614" t="s">
        <v>13300</v>
      </c>
      <c r="N3614">
        <v>0</v>
      </c>
      <c r="O3614" t="s">
        <v>14413</v>
      </c>
      <c r="P3614" t="s">
        <v>14414</v>
      </c>
      <c r="Q3614">
        <v>558248200</v>
      </c>
    </row>
    <row r="3615" spans="1:17" x14ac:dyDescent="0.25">
      <c r="A3615">
        <v>9166</v>
      </c>
      <c r="B3615" t="s">
        <v>14415</v>
      </c>
      <c r="C3615" s="1">
        <v>43636201</v>
      </c>
      <c r="D3615" s="1">
        <v>1.0937181E+16</v>
      </c>
      <c r="E3615">
        <v>48010</v>
      </c>
      <c r="F3615" t="str">
        <f>VLOOKUP(E3615,'[1]movimento-per-comune-ambito-201'!$C$2:$D$547,2,0)</f>
        <v>Empolese/Valdelsa</v>
      </c>
      <c r="G3615" t="s">
        <v>63147</v>
      </c>
      <c r="H3615" t="s">
        <v>75</v>
      </c>
      <c r="I3615" t="s">
        <v>14416</v>
      </c>
      <c r="J3615">
        <v>50051</v>
      </c>
      <c r="K3615" t="s">
        <v>14291</v>
      </c>
      <c r="L3615" t="str">
        <f>VLOOKUP(K3615,'[1]movimento-per-comune-ambito-201'!$B$2:$D$547,3,FALSE)</f>
        <v>Empolese/Valdelsa</v>
      </c>
      <c r="M3615" t="s">
        <v>13300</v>
      </c>
      <c r="N3615">
        <v>0</v>
      </c>
      <c r="O3615" t="s">
        <v>14315</v>
      </c>
      <c r="Q3615">
        <v>571673104</v>
      </c>
    </row>
    <row r="3616" spans="1:17" x14ac:dyDescent="0.25">
      <c r="A3616">
        <v>9169</v>
      </c>
      <c r="B3616" t="s">
        <v>14417</v>
      </c>
      <c r="C3616" s="1">
        <v>4.36330157E+16</v>
      </c>
      <c r="D3616" s="1">
        <v>109226525</v>
      </c>
      <c r="E3616">
        <v>48010</v>
      </c>
      <c r="F3616" t="str">
        <f>VLOOKUP(E3616,'[1]movimento-per-comune-ambito-201'!$C$2:$D$547,2,0)</f>
        <v>Empolese/Valdelsa</v>
      </c>
      <c r="G3616" t="s">
        <v>63675</v>
      </c>
      <c r="H3616" t="s">
        <v>75</v>
      </c>
      <c r="I3616" t="s">
        <v>14418</v>
      </c>
      <c r="J3616">
        <v>50051</v>
      </c>
      <c r="K3616" t="s">
        <v>14291</v>
      </c>
      <c r="L3616" t="str">
        <f>VLOOKUP(K3616,'[1]movimento-per-comune-ambito-201'!$B$2:$D$547,3,FALSE)</f>
        <v>Empolese/Valdelsa</v>
      </c>
      <c r="M3616" t="s">
        <v>13300</v>
      </c>
      <c r="N3616">
        <v>0</v>
      </c>
      <c r="O3616" t="s">
        <v>14419</v>
      </c>
      <c r="P3616" t="s">
        <v>14420</v>
      </c>
      <c r="Q3616">
        <v>571673222</v>
      </c>
    </row>
    <row r="3617" spans="1:17" x14ac:dyDescent="0.25">
      <c r="A3617">
        <v>15283</v>
      </c>
      <c r="B3617" t="s">
        <v>14421</v>
      </c>
      <c r="C3617" s="1">
        <v>4.3637545E+16</v>
      </c>
      <c r="D3617" s="1">
        <v>1.0937219E+16</v>
      </c>
      <c r="E3617">
        <v>48010</v>
      </c>
      <c r="F3617" t="str">
        <f>VLOOKUP(E3617,'[1]movimento-per-comune-ambito-201'!$C$2:$D$547,2,0)</f>
        <v>Empolese/Valdelsa</v>
      </c>
      <c r="G3617" t="s">
        <v>63441</v>
      </c>
      <c r="H3617" t="s">
        <v>75</v>
      </c>
      <c r="I3617" t="s">
        <v>14422</v>
      </c>
      <c r="J3617">
        <v>50051</v>
      </c>
      <c r="K3617" t="s">
        <v>14291</v>
      </c>
      <c r="L3617" t="str">
        <f>VLOOKUP(K3617,'[1]movimento-per-comune-ambito-201'!$B$2:$D$547,3,FALSE)</f>
        <v>Empolese/Valdelsa</v>
      </c>
      <c r="M3617" t="s">
        <v>13300</v>
      </c>
      <c r="N3617">
        <v>0</v>
      </c>
      <c r="O3617" t="s">
        <v>14423</v>
      </c>
      <c r="Q3617">
        <v>571673104</v>
      </c>
    </row>
    <row r="3618" spans="1:17" x14ac:dyDescent="0.25">
      <c r="A3618">
        <v>16735</v>
      </c>
      <c r="B3618" t="s">
        <v>14424</v>
      </c>
      <c r="C3618" s="1">
        <v>4.3598037599999904E+16</v>
      </c>
      <c r="D3618" s="1">
        <v>1.09615132E+16</v>
      </c>
      <c r="E3618">
        <v>48010</v>
      </c>
      <c r="F3618" t="str">
        <f>VLOOKUP(E3618,'[1]movimento-per-comune-ambito-201'!$C$2:$D$547,2,0)</f>
        <v>Empolese/Valdelsa</v>
      </c>
      <c r="G3618" t="s">
        <v>63442</v>
      </c>
      <c r="H3618" t="s">
        <v>75</v>
      </c>
      <c r="I3618" t="s">
        <v>14425</v>
      </c>
      <c r="J3618">
        <v>50051</v>
      </c>
      <c r="K3618" t="s">
        <v>14291</v>
      </c>
      <c r="L3618" t="str">
        <f>VLOOKUP(K3618,'[1]movimento-per-comune-ambito-201'!$B$2:$D$547,3,FALSE)</f>
        <v>Empolese/Valdelsa</v>
      </c>
      <c r="M3618" t="s">
        <v>13300</v>
      </c>
      <c r="N3618">
        <v>0</v>
      </c>
      <c r="O3618" t="s">
        <v>14426</v>
      </c>
      <c r="Q3618">
        <v>571631186</v>
      </c>
    </row>
    <row r="3619" spans="1:17" x14ac:dyDescent="0.25">
      <c r="A3619">
        <v>19499</v>
      </c>
      <c r="B3619" t="s">
        <v>14427</v>
      </c>
      <c r="C3619" s="1">
        <v>4.36202741E+16</v>
      </c>
      <c r="D3619" s="1">
        <v>1.08913822E+16</v>
      </c>
      <c r="E3619">
        <v>48010</v>
      </c>
      <c r="F3619" t="str">
        <f>VLOOKUP(E3619,'[1]movimento-per-comune-ambito-201'!$C$2:$D$547,2,0)</f>
        <v>Empolese/Valdelsa</v>
      </c>
      <c r="G3619" t="s">
        <v>63363</v>
      </c>
      <c r="H3619" t="s">
        <v>75</v>
      </c>
      <c r="I3619" t="s">
        <v>14428</v>
      </c>
      <c r="J3619">
        <v>50051</v>
      </c>
      <c r="K3619" t="s">
        <v>14291</v>
      </c>
      <c r="L3619" t="str">
        <f>VLOOKUP(K3619,'[1]movimento-per-comune-ambito-201'!$B$2:$D$547,3,FALSE)</f>
        <v>Empolese/Valdelsa</v>
      </c>
      <c r="M3619" t="s">
        <v>13300</v>
      </c>
      <c r="N3619">
        <v>0</v>
      </c>
      <c r="O3619" t="s">
        <v>14429</v>
      </c>
      <c r="Q3619">
        <v>571680194</v>
      </c>
    </row>
    <row r="3620" spans="1:17" x14ac:dyDescent="0.25">
      <c r="A3620">
        <v>20174</v>
      </c>
      <c r="B3620" t="s">
        <v>14430</v>
      </c>
      <c r="C3620" s="1">
        <v>4.3609242E+16</v>
      </c>
      <c r="D3620" s="1">
        <v>1.0951878E+16</v>
      </c>
      <c r="E3620">
        <v>48010</v>
      </c>
      <c r="F3620" t="str">
        <f>VLOOKUP(E3620,'[1]movimento-per-comune-ambito-201'!$C$2:$D$547,2,0)</f>
        <v>Empolese/Valdelsa</v>
      </c>
      <c r="G3620" t="s">
        <v>63444</v>
      </c>
      <c r="H3620" t="s">
        <v>75</v>
      </c>
      <c r="I3620" t="s">
        <v>14431</v>
      </c>
      <c r="J3620">
        <v>50051</v>
      </c>
      <c r="K3620" t="s">
        <v>14291</v>
      </c>
      <c r="L3620" t="str">
        <f>VLOOKUP(K3620,'[1]movimento-per-comune-ambito-201'!$B$2:$D$547,3,FALSE)</f>
        <v>Empolese/Valdelsa</v>
      </c>
      <c r="M3620" t="s">
        <v>13300</v>
      </c>
      <c r="N3620">
        <v>0</v>
      </c>
      <c r="O3620" t="s">
        <v>14432</v>
      </c>
      <c r="Q3620">
        <v>3703080888</v>
      </c>
    </row>
    <row r="3621" spans="1:17" x14ac:dyDescent="0.25">
      <c r="A3621">
        <v>22167</v>
      </c>
      <c r="B3621" t="s">
        <v>14433</v>
      </c>
      <c r="C3621" s="1">
        <v>4.3609095E+16</v>
      </c>
      <c r="D3621" s="1">
        <v>1.0994234E+16</v>
      </c>
      <c r="E3621">
        <v>48010</v>
      </c>
      <c r="F3621" t="str">
        <f>VLOOKUP(E3621,'[1]movimento-per-comune-ambito-201'!$C$2:$D$547,2,0)</f>
        <v>Empolese/Valdelsa</v>
      </c>
      <c r="G3621" t="s">
        <v>63364</v>
      </c>
      <c r="H3621" t="s">
        <v>75</v>
      </c>
      <c r="I3621" t="s">
        <v>14434</v>
      </c>
      <c r="J3621">
        <v>50051</v>
      </c>
      <c r="K3621" t="s">
        <v>14291</v>
      </c>
      <c r="L3621" t="str">
        <f>VLOOKUP(K3621,'[1]movimento-per-comune-ambito-201'!$B$2:$D$547,3,FALSE)</f>
        <v>Empolese/Valdelsa</v>
      </c>
      <c r="M3621" t="s">
        <v>13300</v>
      </c>
      <c r="N3621">
        <v>0</v>
      </c>
      <c r="O3621" t="s">
        <v>14435</v>
      </c>
      <c r="Q3621">
        <v>571628147</v>
      </c>
    </row>
    <row r="3622" spans="1:17" x14ac:dyDescent="0.25">
      <c r="A3622">
        <v>23219</v>
      </c>
      <c r="B3622" t="s">
        <v>14436</v>
      </c>
      <c r="C3622" s="1">
        <v>4.3620187999999904E+16</v>
      </c>
      <c r="D3622" s="1">
        <v>1096855</v>
      </c>
      <c r="E3622">
        <v>48010</v>
      </c>
      <c r="F3622" t="str">
        <f>VLOOKUP(E3622,'[1]movimento-per-comune-ambito-201'!$C$2:$D$547,2,0)</f>
        <v>Empolese/Valdelsa</v>
      </c>
      <c r="G3622" t="s">
        <v>63447</v>
      </c>
      <c r="H3622" t="s">
        <v>75</v>
      </c>
      <c r="I3622" t="s">
        <v>14437</v>
      </c>
      <c r="J3622">
        <v>50051</v>
      </c>
      <c r="K3622" t="s">
        <v>14291</v>
      </c>
      <c r="L3622" t="str">
        <f>VLOOKUP(K3622,'[1]movimento-per-comune-ambito-201'!$B$2:$D$547,3,FALSE)</f>
        <v>Empolese/Valdelsa</v>
      </c>
      <c r="M3622" t="s">
        <v>13300</v>
      </c>
      <c r="N3622">
        <v>0</v>
      </c>
      <c r="O3622" t="s">
        <v>14438</v>
      </c>
      <c r="Q3622">
        <v>3337577530</v>
      </c>
    </row>
    <row r="3623" spans="1:17" x14ac:dyDescent="0.25">
      <c r="A3623">
        <v>9171</v>
      </c>
      <c r="B3623" t="s">
        <v>14439</v>
      </c>
      <c r="C3623" s="1">
        <v>436174386</v>
      </c>
      <c r="D3623" s="1">
        <v>1.10022436999999E+16</v>
      </c>
      <c r="E3623">
        <v>48010</v>
      </c>
      <c r="F3623" t="str">
        <f>VLOOKUP(E3623,'[1]movimento-per-comune-ambito-201'!$C$2:$D$547,2,0)</f>
        <v>Empolese/Valdelsa</v>
      </c>
      <c r="G3623" t="s">
        <v>63496</v>
      </c>
      <c r="H3623" t="s">
        <v>130</v>
      </c>
      <c r="I3623" t="s">
        <v>14440</v>
      </c>
      <c r="J3623">
        <v>50051</v>
      </c>
      <c r="K3623" t="s">
        <v>14291</v>
      </c>
      <c r="L3623" t="str">
        <f>VLOOKUP(K3623,'[1]movimento-per-comune-ambito-201'!$B$2:$D$547,3,FALSE)</f>
        <v>Empolese/Valdelsa</v>
      </c>
      <c r="M3623" t="s">
        <v>13300</v>
      </c>
      <c r="N3623">
        <v>0</v>
      </c>
      <c r="O3623" t="s">
        <v>14390</v>
      </c>
      <c r="P3623" t="s">
        <v>14355</v>
      </c>
      <c r="Q3623">
        <v>57161744</v>
      </c>
    </row>
    <row r="3624" spans="1:17" x14ac:dyDescent="0.25">
      <c r="A3624">
        <v>23434</v>
      </c>
      <c r="B3624" t="s">
        <v>14441</v>
      </c>
      <c r="C3624" s="1">
        <v>4.3602759499999904E+16</v>
      </c>
      <c r="D3624" s="1">
        <v>109637346</v>
      </c>
      <c r="E3624">
        <v>48010</v>
      </c>
      <c r="F3624" t="str">
        <f>VLOOKUP(E3624,'[1]movimento-per-comune-ambito-201'!$C$2:$D$547,2,0)</f>
        <v>Empolese/Valdelsa</v>
      </c>
      <c r="G3624" t="s">
        <v>63249</v>
      </c>
      <c r="H3624" t="s">
        <v>130</v>
      </c>
      <c r="I3624" t="s">
        <v>14442</v>
      </c>
      <c r="J3624">
        <v>50051</v>
      </c>
      <c r="K3624" t="s">
        <v>14291</v>
      </c>
      <c r="L3624" t="str">
        <f>VLOOKUP(K3624,'[1]movimento-per-comune-ambito-201'!$B$2:$D$547,3,FALSE)</f>
        <v>Empolese/Valdelsa</v>
      </c>
      <c r="M3624" t="s">
        <v>13300</v>
      </c>
      <c r="N3624">
        <v>0</v>
      </c>
      <c r="O3624" t="s">
        <v>14443</v>
      </c>
      <c r="Q3624">
        <v>5651935269</v>
      </c>
    </row>
    <row r="3625" spans="1:17" x14ac:dyDescent="0.25">
      <c r="A3625">
        <v>9173</v>
      </c>
      <c r="B3625" t="s">
        <v>14444</v>
      </c>
      <c r="C3625" s="1">
        <v>4.3759824799999904E+16</v>
      </c>
      <c r="D3625" s="1">
        <v>108801659</v>
      </c>
      <c r="E3625">
        <v>48011</v>
      </c>
      <c r="F3625" t="str">
        <f>VLOOKUP(E3625,'[1]movimento-per-comune-ambito-201'!$C$2:$D$547,2,0)</f>
        <v>Empolese/Valdelsa</v>
      </c>
      <c r="G3625" t="s">
        <v>63131</v>
      </c>
      <c r="H3625" t="s">
        <v>15</v>
      </c>
      <c r="I3625" t="s">
        <v>14445</v>
      </c>
      <c r="J3625">
        <v>50050</v>
      </c>
      <c r="K3625" t="s">
        <v>14446</v>
      </c>
      <c r="L3625" t="str">
        <f>VLOOKUP(K3625,'[1]movimento-per-comune-ambito-201'!$B$2:$D$547,3,FALSE)</f>
        <v>Empolese/Valdelsa</v>
      </c>
      <c r="M3625" t="s">
        <v>13300</v>
      </c>
      <c r="N3625">
        <v>3</v>
      </c>
      <c r="O3625" t="s">
        <v>14447</v>
      </c>
      <c r="P3625" t="s">
        <v>14448</v>
      </c>
      <c r="Q3625">
        <v>571559585</v>
      </c>
    </row>
    <row r="3626" spans="1:17" x14ac:dyDescent="0.25">
      <c r="A3626">
        <v>9174</v>
      </c>
      <c r="B3626" t="s">
        <v>13624</v>
      </c>
      <c r="C3626" s="1">
        <v>4.3759824799999904E+16</v>
      </c>
      <c r="D3626" s="1">
        <v>108801659</v>
      </c>
      <c r="E3626">
        <v>48011</v>
      </c>
      <c r="F3626" t="str">
        <f>VLOOKUP(E3626,'[1]movimento-per-comune-ambito-201'!$C$2:$D$547,2,0)</f>
        <v>Empolese/Valdelsa</v>
      </c>
      <c r="G3626" t="s">
        <v>63014</v>
      </c>
      <c r="H3626" t="s">
        <v>15</v>
      </c>
      <c r="I3626" t="s">
        <v>14449</v>
      </c>
      <c r="J3626">
        <v>50050</v>
      </c>
      <c r="K3626" t="s">
        <v>14446</v>
      </c>
      <c r="L3626" t="str">
        <f>VLOOKUP(K3626,'[1]movimento-per-comune-ambito-201'!$B$2:$D$547,3,FALSE)</f>
        <v>Empolese/Valdelsa</v>
      </c>
      <c r="M3626" t="s">
        <v>13300</v>
      </c>
      <c r="N3626">
        <v>2</v>
      </c>
      <c r="O3626" t="s">
        <v>14450</v>
      </c>
      <c r="P3626" t="s">
        <v>14451</v>
      </c>
      <c r="Q3626">
        <v>571559516</v>
      </c>
    </row>
    <row r="3627" spans="1:17" x14ac:dyDescent="0.25">
      <c r="A3627">
        <v>9175</v>
      </c>
      <c r="B3627" t="s">
        <v>14452</v>
      </c>
      <c r="C3627" s="1">
        <v>4.375186E+16</v>
      </c>
      <c r="D3627" s="1">
        <v>1.08860899999999E+16</v>
      </c>
      <c r="E3627">
        <v>48011</v>
      </c>
      <c r="F3627" t="str">
        <f>VLOOKUP(E3627,'[1]movimento-per-comune-ambito-201'!$C$2:$D$547,2,0)</f>
        <v>Empolese/Valdelsa</v>
      </c>
      <c r="G3627" t="s">
        <v>63029</v>
      </c>
      <c r="H3627" t="s">
        <v>15</v>
      </c>
      <c r="I3627" t="s">
        <v>14453</v>
      </c>
      <c r="J3627">
        <v>50050</v>
      </c>
      <c r="K3627" t="s">
        <v>14446</v>
      </c>
      <c r="L3627" t="str">
        <f>VLOOKUP(K3627,'[1]movimento-per-comune-ambito-201'!$B$2:$D$547,3,FALSE)</f>
        <v>Empolese/Valdelsa</v>
      </c>
      <c r="M3627" t="s">
        <v>13300</v>
      </c>
      <c r="N3627">
        <v>2</v>
      </c>
      <c r="O3627" t="s">
        <v>14454</v>
      </c>
      <c r="Q3627">
        <v>57155288</v>
      </c>
    </row>
    <row r="3628" spans="1:17" x14ac:dyDescent="0.25">
      <c r="A3628">
        <v>9176</v>
      </c>
      <c r="B3628" t="s">
        <v>14455</v>
      </c>
      <c r="C3628" s="1">
        <v>4.37866167E+16</v>
      </c>
      <c r="D3628" s="1">
        <v>108565036</v>
      </c>
      <c r="E3628">
        <v>48011</v>
      </c>
      <c r="F3628" t="str">
        <f>VLOOKUP(E3628,'[1]movimento-per-comune-ambito-201'!$C$2:$D$547,2,0)</f>
        <v>Empolese/Valdelsa</v>
      </c>
      <c r="G3628" t="s">
        <v>63030</v>
      </c>
      <c r="H3628" t="s">
        <v>15</v>
      </c>
      <c r="I3628" t="s">
        <v>14456</v>
      </c>
      <c r="J3628">
        <v>50050</v>
      </c>
      <c r="K3628" t="s">
        <v>14446</v>
      </c>
      <c r="L3628" t="str">
        <f>VLOOKUP(K3628,'[1]movimento-per-comune-ambito-201'!$B$2:$D$547,3,FALSE)</f>
        <v>Empolese/Valdelsa</v>
      </c>
      <c r="M3628" t="s">
        <v>13300</v>
      </c>
      <c r="N3628">
        <v>2</v>
      </c>
      <c r="O3628" t="s">
        <v>14457</v>
      </c>
      <c r="P3628" t="s">
        <v>10850</v>
      </c>
      <c r="Q3628">
        <v>571585850</v>
      </c>
    </row>
    <row r="3629" spans="1:17" x14ac:dyDescent="0.25">
      <c r="A3629">
        <v>9177</v>
      </c>
      <c r="B3629" t="s">
        <v>14458</v>
      </c>
      <c r="C3629" s="1">
        <v>4.3779485899999904E+16</v>
      </c>
      <c r="D3629" s="1">
        <v>1.08616595999999E+16</v>
      </c>
      <c r="E3629">
        <v>48011</v>
      </c>
      <c r="F3629" t="str">
        <f>VLOOKUP(E3629,'[1]movimento-per-comune-ambito-201'!$C$2:$D$547,2,0)</f>
        <v>Empolese/Valdelsa</v>
      </c>
      <c r="G3629" t="s">
        <v>63149</v>
      </c>
      <c r="H3629" t="s">
        <v>15</v>
      </c>
      <c r="I3629" t="s">
        <v>14459</v>
      </c>
      <c r="J3629">
        <v>50050</v>
      </c>
      <c r="K3629" t="s">
        <v>14446</v>
      </c>
      <c r="L3629" t="str">
        <f>VLOOKUP(K3629,'[1]movimento-per-comune-ambito-201'!$B$2:$D$547,3,FALSE)</f>
        <v>Empolese/Valdelsa</v>
      </c>
      <c r="M3629" t="s">
        <v>13300</v>
      </c>
      <c r="N3629">
        <v>3</v>
      </c>
      <c r="O3629" t="s">
        <v>14460</v>
      </c>
      <c r="P3629" t="s">
        <v>14461</v>
      </c>
      <c r="Q3629">
        <v>571585701</v>
      </c>
    </row>
    <row r="3630" spans="1:17" x14ac:dyDescent="0.25">
      <c r="A3630">
        <v>9178</v>
      </c>
      <c r="B3630" t="s">
        <v>14462</v>
      </c>
      <c r="C3630" s="1">
        <v>4.3759824799999904E+16</v>
      </c>
      <c r="D3630" s="1">
        <v>108801659</v>
      </c>
      <c r="E3630">
        <v>48011</v>
      </c>
      <c r="F3630" t="str">
        <f>VLOOKUP(E3630,'[1]movimento-per-comune-ambito-201'!$C$2:$D$547,2,0)</f>
        <v>Empolese/Valdelsa</v>
      </c>
      <c r="G3630" t="s">
        <v>63132</v>
      </c>
      <c r="H3630" t="s">
        <v>15</v>
      </c>
      <c r="I3630" t="s">
        <v>14463</v>
      </c>
      <c r="J3630">
        <v>50050</v>
      </c>
      <c r="K3630" t="s">
        <v>14446</v>
      </c>
      <c r="L3630" t="str">
        <f>VLOOKUP(K3630,'[1]movimento-per-comune-ambito-201'!$B$2:$D$547,3,FALSE)</f>
        <v>Empolese/Valdelsa</v>
      </c>
      <c r="M3630" t="s">
        <v>13300</v>
      </c>
      <c r="N3630">
        <v>2</v>
      </c>
      <c r="O3630" t="s">
        <v>14464</v>
      </c>
      <c r="P3630" t="s">
        <v>14465</v>
      </c>
      <c r="Q3630">
        <v>571957220</v>
      </c>
    </row>
    <row r="3631" spans="1:17" x14ac:dyDescent="0.25">
      <c r="A3631">
        <v>9179</v>
      </c>
      <c r="B3631" t="s">
        <v>14466</v>
      </c>
      <c r="C3631" s="1">
        <v>4.3739677641402704E+16</v>
      </c>
      <c r="D3631" s="1">
        <v>1.08832883834838E+16</v>
      </c>
      <c r="E3631">
        <v>48011</v>
      </c>
      <c r="F3631" t="str">
        <f>VLOOKUP(E3631,'[1]movimento-per-comune-ambito-201'!$C$2:$D$547,2,0)</f>
        <v>Empolese/Valdelsa</v>
      </c>
      <c r="G3631" t="s">
        <v>63133</v>
      </c>
      <c r="H3631" t="s">
        <v>15</v>
      </c>
      <c r="I3631" t="s">
        <v>14467</v>
      </c>
      <c r="J3631">
        <v>50050</v>
      </c>
      <c r="K3631" t="s">
        <v>14446</v>
      </c>
      <c r="L3631" t="str">
        <f>VLOOKUP(K3631,'[1]movimento-per-comune-ambito-201'!$B$2:$D$547,3,FALSE)</f>
        <v>Empolese/Valdelsa</v>
      </c>
      <c r="M3631" t="s">
        <v>13300</v>
      </c>
      <c r="N3631">
        <v>3</v>
      </c>
      <c r="O3631" t="s">
        <v>14468</v>
      </c>
      <c r="P3631" t="s">
        <v>14469</v>
      </c>
      <c r="Q3631">
        <v>57155492</v>
      </c>
    </row>
    <row r="3632" spans="1:17" x14ac:dyDescent="0.25">
      <c r="A3632">
        <v>9180</v>
      </c>
      <c r="B3632" t="s">
        <v>14470</v>
      </c>
      <c r="C3632" s="1">
        <v>4.3774378622007696E+16</v>
      </c>
      <c r="D3632" s="1">
        <v>1.08385276794433E+16</v>
      </c>
      <c r="E3632">
        <v>48011</v>
      </c>
      <c r="F3632" t="str">
        <f>VLOOKUP(E3632,'[1]movimento-per-comune-ambito-201'!$C$2:$D$547,2,0)</f>
        <v>Empolese/Valdelsa</v>
      </c>
      <c r="G3632" t="s">
        <v>63015</v>
      </c>
      <c r="H3632" t="s">
        <v>15</v>
      </c>
      <c r="I3632" t="s">
        <v>14471</v>
      </c>
      <c r="J3632">
        <v>50050</v>
      </c>
      <c r="K3632" t="s">
        <v>14446</v>
      </c>
      <c r="L3632" t="str">
        <f>VLOOKUP(K3632,'[1]movimento-per-comune-ambito-201'!$B$2:$D$547,3,FALSE)</f>
        <v>Empolese/Valdelsa</v>
      </c>
      <c r="M3632" t="s">
        <v>13300</v>
      </c>
      <c r="N3632">
        <v>2</v>
      </c>
      <c r="O3632" t="s">
        <v>14472</v>
      </c>
      <c r="P3632" t="s">
        <v>14473</v>
      </c>
      <c r="Q3632">
        <v>571586423</v>
      </c>
    </row>
    <row r="3633" spans="1:17" x14ac:dyDescent="0.25">
      <c r="A3633">
        <v>9182</v>
      </c>
      <c r="B3633" t="s">
        <v>14474</v>
      </c>
      <c r="C3633" s="1">
        <v>4.3757784399999904E+16</v>
      </c>
      <c r="D3633" s="1">
        <v>108792145</v>
      </c>
      <c r="E3633">
        <v>48011</v>
      </c>
      <c r="F3633" t="str">
        <f>VLOOKUP(E3633,'[1]movimento-per-comune-ambito-201'!$C$2:$D$547,2,0)</f>
        <v>Empolese/Valdelsa</v>
      </c>
      <c r="G3633" t="s">
        <v>63017</v>
      </c>
      <c r="H3633" t="s">
        <v>15</v>
      </c>
      <c r="I3633" t="s">
        <v>14475</v>
      </c>
      <c r="J3633">
        <v>50050</v>
      </c>
      <c r="K3633" t="s">
        <v>14446</v>
      </c>
      <c r="L3633" t="str">
        <f>VLOOKUP(K3633,'[1]movimento-per-comune-ambito-201'!$B$2:$D$547,3,FALSE)</f>
        <v>Empolese/Valdelsa</v>
      </c>
      <c r="M3633" t="s">
        <v>13300</v>
      </c>
      <c r="N3633">
        <v>2</v>
      </c>
      <c r="O3633" t="s">
        <v>14476</v>
      </c>
      <c r="Q3633">
        <v>571559287</v>
      </c>
    </row>
    <row r="3634" spans="1:17" x14ac:dyDescent="0.25">
      <c r="A3634">
        <v>9184</v>
      </c>
      <c r="B3634" t="s">
        <v>14477</v>
      </c>
      <c r="C3634" s="1">
        <v>4.37597972E+16</v>
      </c>
      <c r="D3634" s="1">
        <v>108801995</v>
      </c>
      <c r="E3634">
        <v>48011</v>
      </c>
      <c r="F3634" t="str">
        <f>VLOOKUP(E3634,'[1]movimento-per-comune-ambito-201'!$C$2:$D$547,2,0)</f>
        <v>Empolese/Valdelsa</v>
      </c>
      <c r="G3634" t="s">
        <v>63469</v>
      </c>
      <c r="H3634" t="s">
        <v>15</v>
      </c>
      <c r="I3634" t="s">
        <v>14478</v>
      </c>
      <c r="J3634">
        <v>50050</v>
      </c>
      <c r="K3634" t="s">
        <v>14446</v>
      </c>
      <c r="L3634" t="str">
        <f>VLOOKUP(K3634,'[1]movimento-per-comune-ambito-201'!$B$2:$D$547,3,FALSE)</f>
        <v>Empolese/Valdelsa</v>
      </c>
      <c r="M3634" t="s">
        <v>13300</v>
      </c>
      <c r="N3634">
        <v>2</v>
      </c>
      <c r="O3634" t="s">
        <v>14479</v>
      </c>
      <c r="P3634" t="s">
        <v>14480</v>
      </c>
      <c r="Q3634">
        <v>57155402</v>
      </c>
    </row>
    <row r="3635" spans="1:17" x14ac:dyDescent="0.25">
      <c r="A3635">
        <v>9185</v>
      </c>
      <c r="B3635" t="s">
        <v>14481</v>
      </c>
      <c r="C3635" s="1">
        <v>4.3728433799999904E+16</v>
      </c>
      <c r="D3635" s="1">
        <v>108610376</v>
      </c>
      <c r="E3635">
        <v>48011</v>
      </c>
      <c r="F3635" t="str">
        <f>VLOOKUP(E3635,'[1]movimento-per-comune-ambito-201'!$C$2:$D$547,2,0)</f>
        <v>Empolese/Valdelsa</v>
      </c>
      <c r="G3635" t="s">
        <v>63341</v>
      </c>
      <c r="H3635" t="s">
        <v>15</v>
      </c>
      <c r="I3635" t="s">
        <v>14482</v>
      </c>
      <c r="J3635">
        <v>50050</v>
      </c>
      <c r="K3635" t="s">
        <v>14446</v>
      </c>
      <c r="L3635" t="str">
        <f>VLOOKUP(K3635,'[1]movimento-per-comune-ambito-201'!$B$2:$D$547,3,FALSE)</f>
        <v>Empolese/Valdelsa</v>
      </c>
      <c r="M3635" t="s">
        <v>13300</v>
      </c>
      <c r="N3635">
        <v>2</v>
      </c>
      <c r="O3635" t="s">
        <v>14483</v>
      </c>
      <c r="Q3635">
        <v>555001968</v>
      </c>
    </row>
    <row r="3636" spans="1:17" x14ac:dyDescent="0.25">
      <c r="A3636">
        <v>12529</v>
      </c>
      <c r="B3636" t="s">
        <v>14484</v>
      </c>
      <c r="C3636" s="1">
        <v>4.3761445999999904E+16</v>
      </c>
      <c r="D3636" s="1">
        <v>10892013</v>
      </c>
      <c r="E3636">
        <v>48011</v>
      </c>
      <c r="F3636" t="str">
        <f>VLOOKUP(E3636,'[1]movimento-per-comune-ambito-201'!$C$2:$D$547,2,0)</f>
        <v>Empolese/Valdelsa</v>
      </c>
      <c r="G3636" t="s">
        <v>63342</v>
      </c>
      <c r="H3636" t="s">
        <v>15</v>
      </c>
      <c r="I3636" t="s">
        <v>14485</v>
      </c>
      <c r="J3636">
        <v>50050</v>
      </c>
      <c r="K3636" t="s">
        <v>14446</v>
      </c>
      <c r="L3636" t="str">
        <f>VLOOKUP(K3636,'[1]movimento-per-comune-ambito-201'!$B$2:$D$547,3,FALSE)</f>
        <v>Empolese/Valdelsa</v>
      </c>
      <c r="M3636" t="s">
        <v>13300</v>
      </c>
      <c r="N3636">
        <v>2</v>
      </c>
      <c r="O3636" t="s">
        <v>14486</v>
      </c>
      <c r="Q3636">
        <v>57155382</v>
      </c>
    </row>
    <row r="3637" spans="1:17" x14ac:dyDescent="0.25">
      <c r="A3637">
        <v>25212</v>
      </c>
      <c r="B3637" t="s">
        <v>14487</v>
      </c>
      <c r="C3637" s="1">
        <v>4.37628326E+16</v>
      </c>
      <c r="D3637" s="1">
        <v>1.08474416999999E+16</v>
      </c>
      <c r="E3637">
        <v>48011</v>
      </c>
      <c r="F3637" t="str">
        <f>VLOOKUP(E3637,'[1]movimento-per-comune-ambito-201'!$C$2:$D$547,2,0)</f>
        <v>Empolese/Valdelsa</v>
      </c>
      <c r="G3637" t="s">
        <v>63835</v>
      </c>
      <c r="H3637" t="s">
        <v>15</v>
      </c>
      <c r="I3637" t="s">
        <v>14488</v>
      </c>
      <c r="J3637">
        <v>50050</v>
      </c>
      <c r="K3637" t="s">
        <v>14446</v>
      </c>
      <c r="L3637" t="str">
        <f>VLOOKUP(K3637,'[1]movimento-per-comune-ambito-201'!$B$2:$D$547,3,FALSE)</f>
        <v>Empolese/Valdelsa</v>
      </c>
      <c r="M3637" t="s">
        <v>13300</v>
      </c>
      <c r="N3637">
        <v>2</v>
      </c>
      <c r="O3637" t="s">
        <v>14489</v>
      </c>
      <c r="Q3637">
        <v>3395487915</v>
      </c>
    </row>
    <row r="3638" spans="1:17" x14ac:dyDescent="0.25">
      <c r="A3638">
        <v>12530</v>
      </c>
      <c r="B3638" t="s">
        <v>14490</v>
      </c>
      <c r="C3638" s="1">
        <v>4.3751142999999904E+16</v>
      </c>
      <c r="D3638" s="1">
        <v>10864784</v>
      </c>
      <c r="E3638">
        <v>48011</v>
      </c>
      <c r="F3638" t="str">
        <f>VLOOKUP(E3638,'[1]movimento-per-comune-ambito-201'!$C$2:$D$547,2,0)</f>
        <v>Empolese/Valdelsa</v>
      </c>
      <c r="G3638" t="s">
        <v>63130</v>
      </c>
      <c r="H3638" t="s">
        <v>41</v>
      </c>
      <c r="I3638" t="s">
        <v>14491</v>
      </c>
      <c r="J3638">
        <v>50050</v>
      </c>
      <c r="K3638" t="s">
        <v>14446</v>
      </c>
      <c r="L3638" t="str">
        <f>VLOOKUP(K3638,'[1]movimento-per-comune-ambito-201'!$B$2:$D$547,3,FALSE)</f>
        <v>Empolese/Valdelsa</v>
      </c>
      <c r="M3638" t="s">
        <v>13300</v>
      </c>
      <c r="N3638">
        <v>3</v>
      </c>
      <c r="O3638" t="s">
        <v>14492</v>
      </c>
      <c r="P3638" t="s">
        <v>14493</v>
      </c>
      <c r="Q3638">
        <v>571559011</v>
      </c>
    </row>
    <row r="3639" spans="1:17" x14ac:dyDescent="0.25">
      <c r="A3639">
        <v>9186</v>
      </c>
      <c r="B3639" t="s">
        <v>14494</v>
      </c>
      <c r="C3639" s="1">
        <v>437246095</v>
      </c>
      <c r="D3639" s="1">
        <v>108712275</v>
      </c>
      <c r="E3639">
        <v>48011</v>
      </c>
      <c r="F3639" t="str">
        <f>VLOOKUP(E3639,'[1]movimento-per-comune-ambito-201'!$C$2:$D$547,2,0)</f>
        <v>Empolese/Valdelsa</v>
      </c>
      <c r="G3639" t="s">
        <v>63032</v>
      </c>
      <c r="H3639" t="s">
        <v>52</v>
      </c>
      <c r="I3639" t="s">
        <v>14495</v>
      </c>
      <c r="J3639">
        <v>50050</v>
      </c>
      <c r="K3639" t="s">
        <v>14446</v>
      </c>
      <c r="L3639" t="str">
        <f>VLOOKUP(K3639,'[1]movimento-per-comune-ambito-201'!$B$2:$D$547,3,FALSE)</f>
        <v>Empolese/Valdelsa</v>
      </c>
      <c r="M3639" t="s">
        <v>13300</v>
      </c>
      <c r="N3639">
        <v>0</v>
      </c>
      <c r="O3639" t="s">
        <v>14496</v>
      </c>
      <c r="Q3639">
        <v>571581085</v>
      </c>
    </row>
    <row r="3640" spans="1:17" x14ac:dyDescent="0.25">
      <c r="A3640">
        <v>9187</v>
      </c>
      <c r="B3640" t="s">
        <v>14497</v>
      </c>
      <c r="C3640" s="1">
        <v>436898482</v>
      </c>
      <c r="D3640" s="1">
        <v>109015816</v>
      </c>
      <c r="E3640">
        <v>48011</v>
      </c>
      <c r="F3640" t="str">
        <f>VLOOKUP(E3640,'[1]movimento-per-comune-ambito-201'!$C$2:$D$547,2,0)</f>
        <v>Empolese/Valdelsa</v>
      </c>
      <c r="G3640" t="s">
        <v>63033</v>
      </c>
      <c r="H3640" t="s">
        <v>52</v>
      </c>
      <c r="I3640" t="s">
        <v>14498</v>
      </c>
      <c r="J3640">
        <v>50050</v>
      </c>
      <c r="K3640" t="s">
        <v>14446</v>
      </c>
      <c r="L3640" t="str">
        <f>VLOOKUP(K3640,'[1]movimento-per-comune-ambito-201'!$B$2:$D$547,3,FALSE)</f>
        <v>Empolese/Valdelsa</v>
      </c>
      <c r="M3640" t="s">
        <v>13300</v>
      </c>
      <c r="N3640">
        <v>0</v>
      </c>
      <c r="O3640" t="s">
        <v>14499</v>
      </c>
      <c r="Q3640">
        <v>57155309</v>
      </c>
    </row>
    <row r="3641" spans="1:17" x14ac:dyDescent="0.25">
      <c r="A3641">
        <v>16907</v>
      </c>
      <c r="B3641" t="s">
        <v>14500</v>
      </c>
      <c r="C3641" s="1">
        <v>4.3780092E+16</v>
      </c>
      <c r="D3641" s="1">
        <v>10829836</v>
      </c>
      <c r="E3641">
        <v>48011</v>
      </c>
      <c r="F3641" t="str">
        <f>VLOOKUP(E3641,'[1]movimento-per-comune-ambito-201'!$C$2:$D$547,2,0)</f>
        <v>Empolese/Valdelsa</v>
      </c>
      <c r="G3641" t="s">
        <v>63064</v>
      </c>
      <c r="H3641" t="s">
        <v>52</v>
      </c>
      <c r="I3641" t="s">
        <v>14501</v>
      </c>
      <c r="J3641">
        <v>50050</v>
      </c>
      <c r="K3641" t="s">
        <v>14446</v>
      </c>
      <c r="L3641" t="str">
        <f>VLOOKUP(K3641,'[1]movimento-per-comune-ambito-201'!$B$2:$D$547,3,FALSE)</f>
        <v>Empolese/Valdelsa</v>
      </c>
      <c r="M3641" t="s">
        <v>13300</v>
      </c>
      <c r="N3641">
        <v>0</v>
      </c>
      <c r="O3641" t="s">
        <v>14502</v>
      </c>
      <c r="Q3641">
        <v>3389058500</v>
      </c>
    </row>
    <row r="3642" spans="1:17" x14ac:dyDescent="0.25">
      <c r="A3642">
        <v>17189</v>
      </c>
      <c r="B3642" t="s">
        <v>1208</v>
      </c>
      <c r="C3642" s="1">
        <v>4372753374642100</v>
      </c>
      <c r="D3642" s="1">
        <v>1.08865284919738E+16</v>
      </c>
      <c r="E3642">
        <v>48011</v>
      </c>
      <c r="F3642" t="str">
        <f>VLOOKUP(E3642,'[1]movimento-per-comune-ambito-201'!$C$2:$D$547,2,0)</f>
        <v>Empolese/Valdelsa</v>
      </c>
      <c r="G3642" t="s">
        <v>63022</v>
      </c>
      <c r="H3642" t="s">
        <v>52</v>
      </c>
      <c r="I3642" t="s">
        <v>14503</v>
      </c>
      <c r="J3642">
        <v>50050</v>
      </c>
      <c r="K3642" t="s">
        <v>14446</v>
      </c>
      <c r="L3642" t="str">
        <f>VLOOKUP(K3642,'[1]movimento-per-comune-ambito-201'!$B$2:$D$547,3,FALSE)</f>
        <v>Empolese/Valdelsa</v>
      </c>
      <c r="M3642" t="s">
        <v>13300</v>
      </c>
      <c r="N3642">
        <v>0</v>
      </c>
      <c r="O3642" t="s">
        <v>14504</v>
      </c>
      <c r="P3642" t="s">
        <v>14505</v>
      </c>
      <c r="Q3642">
        <v>571581102</v>
      </c>
    </row>
    <row r="3643" spans="1:17" x14ac:dyDescent="0.25">
      <c r="A3643">
        <v>22197</v>
      </c>
      <c r="B3643" t="s">
        <v>14506</v>
      </c>
      <c r="C3643" s="1">
        <v>4.3759449699999904E+16</v>
      </c>
      <c r="D3643" s="1">
        <v>108791937</v>
      </c>
      <c r="E3643">
        <v>48011</v>
      </c>
      <c r="F3643" t="str">
        <f>VLOOKUP(E3643,'[1]movimento-per-comune-ambito-201'!$C$2:$D$547,2,0)</f>
        <v>Empolese/Valdelsa</v>
      </c>
      <c r="G3643" t="s">
        <v>63144</v>
      </c>
      <c r="H3643" t="s">
        <v>52</v>
      </c>
      <c r="I3643" t="s">
        <v>14507</v>
      </c>
      <c r="J3643">
        <v>0</v>
      </c>
      <c r="K3643" t="s">
        <v>14446</v>
      </c>
      <c r="L3643" t="str">
        <f>VLOOKUP(K3643,'[1]movimento-per-comune-ambito-201'!$B$2:$D$547,3,FALSE)</f>
        <v>Empolese/Valdelsa</v>
      </c>
      <c r="M3643" t="s">
        <v>13300</v>
      </c>
      <c r="N3643">
        <v>0</v>
      </c>
    </row>
    <row r="3644" spans="1:17" x14ac:dyDescent="0.25">
      <c r="A3644">
        <v>25241</v>
      </c>
      <c r="B3644" t="s">
        <v>14508</v>
      </c>
      <c r="C3644" s="1">
        <v>4.3763807999999904E+16</v>
      </c>
      <c r="D3644" s="1">
        <v>10882308</v>
      </c>
      <c r="E3644">
        <v>48011</v>
      </c>
      <c r="F3644" t="str">
        <f>VLOOKUP(E3644,'[1]movimento-per-comune-ambito-201'!$C$2:$D$547,2,0)</f>
        <v>Empolese/Valdelsa</v>
      </c>
      <c r="G3644" t="s">
        <v>63065</v>
      </c>
      <c r="H3644" t="s">
        <v>52</v>
      </c>
      <c r="I3644" t="s">
        <v>14509</v>
      </c>
      <c r="J3644">
        <v>50050</v>
      </c>
      <c r="K3644" t="s">
        <v>14446</v>
      </c>
      <c r="L3644" t="str">
        <f>VLOOKUP(K3644,'[1]movimento-per-comune-ambito-201'!$B$2:$D$547,3,FALSE)</f>
        <v>Empolese/Valdelsa</v>
      </c>
      <c r="M3644" t="s">
        <v>13300</v>
      </c>
      <c r="N3644">
        <v>0</v>
      </c>
      <c r="O3644" t="s">
        <v>14510</v>
      </c>
      <c r="Q3644" t="s">
        <v>14511</v>
      </c>
    </row>
    <row r="3645" spans="1:17" x14ac:dyDescent="0.25">
      <c r="A3645">
        <v>9191</v>
      </c>
      <c r="B3645" t="s">
        <v>14512</v>
      </c>
      <c r="C3645" s="1">
        <v>4.37597972E+16</v>
      </c>
      <c r="D3645" s="1">
        <v>108801995</v>
      </c>
      <c r="E3645">
        <v>48011</v>
      </c>
      <c r="F3645" t="str">
        <f>VLOOKUP(E3645,'[1]movimento-per-comune-ambito-201'!$C$2:$D$547,2,0)</f>
        <v>Empolese/Valdelsa</v>
      </c>
      <c r="G3645" t="s">
        <v>63146</v>
      </c>
      <c r="H3645" t="s">
        <v>75</v>
      </c>
      <c r="I3645" t="s">
        <v>14513</v>
      </c>
      <c r="J3645">
        <v>50050</v>
      </c>
      <c r="K3645" t="s">
        <v>14446</v>
      </c>
      <c r="L3645" t="str">
        <f>VLOOKUP(K3645,'[1]movimento-per-comune-ambito-201'!$B$2:$D$547,3,FALSE)</f>
        <v>Empolese/Valdelsa</v>
      </c>
      <c r="M3645" t="s">
        <v>13300</v>
      </c>
      <c r="N3645">
        <v>0</v>
      </c>
      <c r="O3645" t="s">
        <v>14514</v>
      </c>
      <c r="P3645" t="s">
        <v>14515</v>
      </c>
      <c r="Q3645">
        <v>571559145</v>
      </c>
    </row>
    <row r="3646" spans="1:17" x14ac:dyDescent="0.25">
      <c r="A3646">
        <v>9192</v>
      </c>
      <c r="B3646" t="s">
        <v>14516</v>
      </c>
      <c r="C3646" s="1">
        <v>4.3759824799999904E+16</v>
      </c>
      <c r="D3646" s="1">
        <v>108801659</v>
      </c>
      <c r="E3646">
        <v>48011</v>
      </c>
      <c r="F3646" t="str">
        <f>VLOOKUP(E3646,'[1]movimento-per-comune-ambito-201'!$C$2:$D$547,2,0)</f>
        <v>Empolese/Valdelsa</v>
      </c>
      <c r="G3646" t="s">
        <v>63147</v>
      </c>
      <c r="H3646" t="s">
        <v>75</v>
      </c>
      <c r="I3646" t="s">
        <v>14517</v>
      </c>
      <c r="J3646">
        <v>50050</v>
      </c>
      <c r="K3646" t="s">
        <v>14446</v>
      </c>
      <c r="L3646" t="str">
        <f>VLOOKUP(K3646,'[1]movimento-per-comune-ambito-201'!$B$2:$D$547,3,FALSE)</f>
        <v>Empolese/Valdelsa</v>
      </c>
      <c r="M3646" t="s">
        <v>13300</v>
      </c>
      <c r="N3646">
        <v>0</v>
      </c>
      <c r="O3646" t="s">
        <v>14447</v>
      </c>
      <c r="P3646" t="s">
        <v>14518</v>
      </c>
      <c r="Q3646">
        <v>571559585</v>
      </c>
    </row>
    <row r="3647" spans="1:17" x14ac:dyDescent="0.25">
      <c r="A3647">
        <v>9193</v>
      </c>
      <c r="B3647" t="s">
        <v>14519</v>
      </c>
      <c r="C3647" s="1">
        <v>4.3724188219239104E+16</v>
      </c>
      <c r="D3647" s="1">
        <v>1.08773553371429E+16</v>
      </c>
      <c r="E3647">
        <v>48011</v>
      </c>
      <c r="F3647" t="str">
        <f>VLOOKUP(E3647,'[1]movimento-per-comune-ambito-201'!$C$2:$D$547,2,0)</f>
        <v>Empolese/Valdelsa</v>
      </c>
      <c r="G3647" t="s">
        <v>63353</v>
      </c>
      <c r="H3647" t="s">
        <v>75</v>
      </c>
      <c r="I3647" t="s">
        <v>14520</v>
      </c>
      <c r="J3647">
        <v>50050</v>
      </c>
      <c r="K3647" t="s">
        <v>14446</v>
      </c>
      <c r="L3647" t="str">
        <f>VLOOKUP(K3647,'[1]movimento-per-comune-ambito-201'!$B$2:$D$547,3,FALSE)</f>
        <v>Empolese/Valdelsa</v>
      </c>
      <c r="M3647" t="s">
        <v>13300</v>
      </c>
      <c r="N3647">
        <v>0</v>
      </c>
      <c r="O3647" t="s">
        <v>14521</v>
      </c>
      <c r="P3647" t="s">
        <v>14522</v>
      </c>
      <c r="Q3647">
        <v>571581156</v>
      </c>
    </row>
    <row r="3648" spans="1:17" x14ac:dyDescent="0.25">
      <c r="A3648">
        <v>9194</v>
      </c>
      <c r="B3648" t="s">
        <v>14523</v>
      </c>
      <c r="C3648" s="1">
        <v>4.3724132599999904E+16</v>
      </c>
      <c r="D3648" s="1">
        <v>1.08751111999999E+16</v>
      </c>
      <c r="E3648">
        <v>48011</v>
      </c>
      <c r="F3648" t="str">
        <f>VLOOKUP(E3648,'[1]movimento-per-comune-ambito-201'!$C$2:$D$547,2,0)</f>
        <v>Empolese/Valdelsa</v>
      </c>
      <c r="G3648" t="s">
        <v>63148</v>
      </c>
      <c r="H3648" t="s">
        <v>75</v>
      </c>
      <c r="I3648" t="s">
        <v>14524</v>
      </c>
      <c r="J3648">
        <v>50050</v>
      </c>
      <c r="K3648" t="s">
        <v>14446</v>
      </c>
      <c r="L3648" t="str">
        <f>VLOOKUP(K3648,'[1]movimento-per-comune-ambito-201'!$B$2:$D$547,3,FALSE)</f>
        <v>Empolese/Valdelsa</v>
      </c>
      <c r="M3648" t="s">
        <v>13300</v>
      </c>
      <c r="N3648">
        <v>0</v>
      </c>
      <c r="O3648" t="s">
        <v>14525</v>
      </c>
      <c r="Q3648">
        <v>555001968</v>
      </c>
    </row>
    <row r="3649" spans="1:17" x14ac:dyDescent="0.25">
      <c r="A3649">
        <v>9195</v>
      </c>
      <c r="B3649" t="s">
        <v>14526</v>
      </c>
      <c r="C3649" s="1">
        <v>4.3759824799999904E+16</v>
      </c>
      <c r="D3649" s="1">
        <v>108801659</v>
      </c>
      <c r="E3649">
        <v>48011</v>
      </c>
      <c r="F3649" t="str">
        <f>VLOOKUP(E3649,'[1]movimento-per-comune-ambito-201'!$C$2:$D$547,2,0)</f>
        <v>Empolese/Valdelsa</v>
      </c>
      <c r="G3649" t="s">
        <v>63675</v>
      </c>
      <c r="H3649" t="s">
        <v>75</v>
      </c>
      <c r="I3649" t="s">
        <v>14527</v>
      </c>
      <c r="J3649">
        <v>50050</v>
      </c>
      <c r="K3649" t="s">
        <v>14446</v>
      </c>
      <c r="L3649" t="str">
        <f>VLOOKUP(K3649,'[1]movimento-per-comune-ambito-201'!$B$2:$D$547,3,FALSE)</f>
        <v>Empolese/Valdelsa</v>
      </c>
      <c r="M3649" t="s">
        <v>13300</v>
      </c>
      <c r="N3649">
        <v>0</v>
      </c>
      <c r="O3649" t="s">
        <v>14528</v>
      </c>
      <c r="P3649" t="s">
        <v>14529</v>
      </c>
      <c r="Q3649">
        <v>571580186</v>
      </c>
    </row>
    <row r="3650" spans="1:17" x14ac:dyDescent="0.25">
      <c r="A3650">
        <v>17019</v>
      </c>
      <c r="B3650" t="s">
        <v>14530</v>
      </c>
      <c r="C3650" s="1">
        <v>4.3759824799999904E+16</v>
      </c>
      <c r="D3650" s="1">
        <v>108801659</v>
      </c>
      <c r="E3650">
        <v>48011</v>
      </c>
      <c r="F3650" t="str">
        <f>VLOOKUP(E3650,'[1]movimento-per-comune-ambito-201'!$C$2:$D$547,2,0)</f>
        <v>Empolese/Valdelsa</v>
      </c>
      <c r="G3650" t="s">
        <v>63442</v>
      </c>
      <c r="H3650" t="s">
        <v>75</v>
      </c>
      <c r="I3650" t="s">
        <v>14531</v>
      </c>
      <c r="J3650">
        <v>50050</v>
      </c>
      <c r="K3650" t="s">
        <v>14446</v>
      </c>
      <c r="L3650" t="str">
        <f>VLOOKUP(K3650,'[1]movimento-per-comune-ambito-201'!$B$2:$D$547,3,FALSE)</f>
        <v>Empolese/Valdelsa</v>
      </c>
      <c r="M3650" t="s">
        <v>13300</v>
      </c>
      <c r="N3650">
        <v>0</v>
      </c>
      <c r="O3650" t="s">
        <v>14532</v>
      </c>
      <c r="P3650" t="s">
        <v>14533</v>
      </c>
      <c r="Q3650">
        <v>3930839505</v>
      </c>
    </row>
    <row r="3651" spans="1:17" x14ac:dyDescent="0.25">
      <c r="A3651">
        <v>25270</v>
      </c>
      <c r="B3651" t="s">
        <v>14534</v>
      </c>
      <c r="C3651" s="1">
        <v>4.37591546E+16</v>
      </c>
      <c r="D3651" s="1">
        <v>1.08784966999999E+16</v>
      </c>
      <c r="E3651">
        <v>48011</v>
      </c>
      <c r="F3651" t="str">
        <f>VLOOKUP(E3651,'[1]movimento-per-comune-ambito-201'!$C$2:$D$547,2,0)</f>
        <v>Empolese/Valdelsa</v>
      </c>
      <c r="G3651" t="s">
        <v>63443</v>
      </c>
      <c r="H3651" t="s">
        <v>75</v>
      </c>
      <c r="I3651" t="s">
        <v>14535</v>
      </c>
      <c r="J3651">
        <v>50050</v>
      </c>
      <c r="K3651" t="s">
        <v>14446</v>
      </c>
      <c r="L3651" t="str">
        <f>VLOOKUP(K3651,'[1]movimento-per-comune-ambito-201'!$B$2:$D$547,3,FALSE)</f>
        <v>Empolese/Valdelsa</v>
      </c>
      <c r="M3651" t="s">
        <v>13300</v>
      </c>
      <c r="N3651">
        <v>0</v>
      </c>
      <c r="O3651" t="s">
        <v>14536</v>
      </c>
      <c r="Q3651">
        <v>3393514923</v>
      </c>
    </row>
    <row r="3652" spans="1:17" x14ac:dyDescent="0.25">
      <c r="A3652">
        <v>9197</v>
      </c>
      <c r="B3652" t="s">
        <v>14537</v>
      </c>
      <c r="C3652" s="1">
        <v>4.35744496E+16</v>
      </c>
      <c r="D3652" s="1">
        <v>1.11307858999999E+16</v>
      </c>
      <c r="E3652">
        <v>48012</v>
      </c>
      <c r="F3652" t="str">
        <f>VLOOKUP(E3652,'[1]movimento-per-comune-ambito-201'!$C$2:$D$547,2,0)</f>
        <v>Empolese/Valdelsa</v>
      </c>
      <c r="G3652" t="s">
        <v>63013</v>
      </c>
      <c r="H3652" t="s">
        <v>15</v>
      </c>
      <c r="I3652" t="s">
        <v>14538</v>
      </c>
      <c r="J3652">
        <v>50052</v>
      </c>
      <c r="K3652" t="s">
        <v>14539</v>
      </c>
      <c r="L3652" t="str">
        <f>VLOOKUP(K3652,'[1]movimento-per-comune-ambito-201'!$B$2:$D$547,3,FALSE)</f>
        <v>Empolese/Valdelsa</v>
      </c>
      <c r="M3652" t="s">
        <v>13300</v>
      </c>
      <c r="N3652">
        <v>3</v>
      </c>
      <c r="O3652" t="s">
        <v>14540</v>
      </c>
      <c r="P3652" t="s">
        <v>14541</v>
      </c>
      <c r="Q3652">
        <v>5711073542</v>
      </c>
    </row>
    <row r="3653" spans="1:17" x14ac:dyDescent="0.25">
      <c r="A3653">
        <v>9198</v>
      </c>
      <c r="B3653" t="s">
        <v>14542</v>
      </c>
      <c r="C3653" s="1">
        <v>4.3563653299999904E+16</v>
      </c>
      <c r="D3653" s="1">
        <v>111470567</v>
      </c>
      <c r="E3653">
        <v>48012</v>
      </c>
      <c r="F3653" t="str">
        <f>VLOOKUP(E3653,'[1]movimento-per-comune-ambito-201'!$C$2:$D$547,2,0)</f>
        <v>Empolese/Valdelsa</v>
      </c>
      <c r="G3653" t="s">
        <v>63027</v>
      </c>
      <c r="H3653" t="s">
        <v>15</v>
      </c>
      <c r="I3653" t="s">
        <v>14543</v>
      </c>
      <c r="J3653">
        <v>50052</v>
      </c>
      <c r="K3653" t="s">
        <v>14539</v>
      </c>
      <c r="L3653" t="str">
        <f>VLOOKUP(K3653,'[1]movimento-per-comune-ambito-201'!$B$2:$D$547,3,FALSE)</f>
        <v>Empolese/Valdelsa</v>
      </c>
      <c r="M3653" t="s">
        <v>13300</v>
      </c>
      <c r="N3653">
        <v>2</v>
      </c>
      <c r="O3653" t="s">
        <v>14544</v>
      </c>
      <c r="P3653" t="s">
        <v>14545</v>
      </c>
      <c r="Q3653" t="s">
        <v>14546</v>
      </c>
    </row>
    <row r="3654" spans="1:17" x14ac:dyDescent="0.25">
      <c r="A3654">
        <v>9199</v>
      </c>
      <c r="B3654" t="s">
        <v>14547</v>
      </c>
      <c r="C3654" s="1">
        <v>4.35520184E+16</v>
      </c>
      <c r="D3654" s="1">
        <v>111235876</v>
      </c>
      <c r="E3654">
        <v>48012</v>
      </c>
      <c r="F3654" t="str">
        <f>VLOOKUP(E3654,'[1]movimento-per-comune-ambito-201'!$C$2:$D$547,2,0)</f>
        <v>Empolese/Valdelsa</v>
      </c>
      <c r="G3654" t="s">
        <v>63129</v>
      </c>
      <c r="H3654" t="s">
        <v>15</v>
      </c>
      <c r="I3654" t="s">
        <v>14548</v>
      </c>
      <c r="J3654">
        <v>50052</v>
      </c>
      <c r="K3654" t="s">
        <v>14539</v>
      </c>
      <c r="L3654" t="str">
        <f>VLOOKUP(K3654,'[1]movimento-per-comune-ambito-201'!$B$2:$D$547,3,FALSE)</f>
        <v>Empolese/Valdelsa</v>
      </c>
      <c r="M3654" t="s">
        <v>13300</v>
      </c>
      <c r="N3654">
        <v>2</v>
      </c>
      <c r="O3654" t="s">
        <v>14549</v>
      </c>
      <c r="Q3654">
        <v>571660441</v>
      </c>
    </row>
    <row r="3655" spans="1:17" x14ac:dyDescent="0.25">
      <c r="A3655">
        <v>9200</v>
      </c>
      <c r="B3655" t="s">
        <v>14550</v>
      </c>
      <c r="C3655" s="1">
        <v>4.3530055699999904E+16</v>
      </c>
      <c r="D3655" s="1">
        <v>110774565</v>
      </c>
      <c r="E3655">
        <v>48012</v>
      </c>
      <c r="F3655" t="str">
        <f>VLOOKUP(E3655,'[1]movimento-per-comune-ambito-201'!$C$2:$D$547,2,0)</f>
        <v>Empolese/Valdelsa</v>
      </c>
      <c r="G3655" t="s">
        <v>63131</v>
      </c>
      <c r="H3655" t="s">
        <v>15</v>
      </c>
      <c r="I3655" t="s">
        <v>14551</v>
      </c>
      <c r="J3655">
        <v>50052</v>
      </c>
      <c r="K3655" t="s">
        <v>14539</v>
      </c>
      <c r="L3655" t="str">
        <f>VLOOKUP(K3655,'[1]movimento-per-comune-ambito-201'!$B$2:$D$547,3,FALSE)</f>
        <v>Empolese/Valdelsa</v>
      </c>
      <c r="M3655" t="s">
        <v>13300</v>
      </c>
      <c r="N3655">
        <v>1</v>
      </c>
      <c r="O3655" t="s">
        <v>14552</v>
      </c>
      <c r="Q3655" t="s">
        <v>14553</v>
      </c>
    </row>
    <row r="3656" spans="1:17" x14ac:dyDescent="0.25">
      <c r="A3656">
        <v>9201</v>
      </c>
      <c r="B3656" t="s">
        <v>14554</v>
      </c>
      <c r="C3656" s="1">
        <v>4.3553730799999904E+16</v>
      </c>
      <c r="D3656" s="1">
        <v>1.11187343999999E+16</v>
      </c>
      <c r="E3656">
        <v>48012</v>
      </c>
      <c r="F3656" t="str">
        <f>VLOOKUP(E3656,'[1]movimento-per-comune-ambito-201'!$C$2:$D$547,2,0)</f>
        <v>Empolese/Valdelsa</v>
      </c>
      <c r="G3656" t="s">
        <v>63014</v>
      </c>
      <c r="H3656" t="s">
        <v>15</v>
      </c>
      <c r="I3656" t="s">
        <v>14555</v>
      </c>
      <c r="J3656">
        <v>50052</v>
      </c>
      <c r="K3656" t="s">
        <v>14539</v>
      </c>
      <c r="L3656" t="str">
        <f>VLOOKUP(K3656,'[1]movimento-per-comune-ambito-201'!$B$2:$D$547,3,FALSE)</f>
        <v>Empolese/Valdelsa</v>
      </c>
      <c r="M3656" t="s">
        <v>13300</v>
      </c>
      <c r="N3656">
        <v>2</v>
      </c>
      <c r="O3656" t="s">
        <v>14556</v>
      </c>
      <c r="P3656" t="s">
        <v>14557</v>
      </c>
      <c r="Q3656">
        <v>3396427525</v>
      </c>
    </row>
    <row r="3657" spans="1:17" x14ac:dyDescent="0.25">
      <c r="A3657">
        <v>9202</v>
      </c>
      <c r="B3657" t="s">
        <v>14558</v>
      </c>
      <c r="C3657" s="1">
        <v>4.3540744699999904E+16</v>
      </c>
      <c r="D3657" s="1">
        <v>111680715</v>
      </c>
      <c r="E3657">
        <v>48012</v>
      </c>
      <c r="F3657" t="str">
        <f>VLOOKUP(E3657,'[1]movimento-per-comune-ambito-201'!$C$2:$D$547,2,0)</f>
        <v>Empolese/Valdelsa</v>
      </c>
      <c r="G3657" t="s">
        <v>63029</v>
      </c>
      <c r="H3657" t="s">
        <v>15</v>
      </c>
      <c r="I3657" t="s">
        <v>14559</v>
      </c>
      <c r="J3657">
        <v>50052</v>
      </c>
      <c r="K3657" t="s">
        <v>14539</v>
      </c>
      <c r="L3657" t="str">
        <f>VLOOKUP(K3657,'[1]movimento-per-comune-ambito-201'!$B$2:$D$547,3,FALSE)</f>
        <v>Empolese/Valdelsa</v>
      </c>
      <c r="M3657" t="s">
        <v>13300</v>
      </c>
      <c r="N3657">
        <v>2</v>
      </c>
      <c r="O3657" t="s">
        <v>14560</v>
      </c>
      <c r="Q3657">
        <v>571660056</v>
      </c>
    </row>
    <row r="3658" spans="1:17" x14ac:dyDescent="0.25">
      <c r="A3658">
        <v>9205</v>
      </c>
      <c r="B3658" t="s">
        <v>14561</v>
      </c>
      <c r="C3658" s="1">
        <v>4.357442E+16</v>
      </c>
      <c r="D3658" s="1">
        <v>1.11304143999999E+16</v>
      </c>
      <c r="E3658">
        <v>48012</v>
      </c>
      <c r="F3658" t="str">
        <f>VLOOKUP(E3658,'[1]movimento-per-comune-ambito-201'!$C$2:$D$547,2,0)</f>
        <v>Empolese/Valdelsa</v>
      </c>
      <c r="G3658" t="s">
        <v>63133</v>
      </c>
      <c r="H3658" t="s">
        <v>15</v>
      </c>
      <c r="I3658" t="s">
        <v>14562</v>
      </c>
      <c r="J3658">
        <v>50052</v>
      </c>
      <c r="K3658" t="s">
        <v>14539</v>
      </c>
      <c r="L3658" t="str">
        <f>VLOOKUP(K3658,'[1]movimento-per-comune-ambito-201'!$B$2:$D$547,3,FALSE)</f>
        <v>Empolese/Valdelsa</v>
      </c>
      <c r="M3658" t="s">
        <v>13300</v>
      </c>
      <c r="N3658">
        <v>3</v>
      </c>
      <c r="O3658" t="s">
        <v>14563</v>
      </c>
      <c r="P3658" t="s">
        <v>14564</v>
      </c>
      <c r="Q3658">
        <v>571660232</v>
      </c>
    </row>
    <row r="3659" spans="1:17" x14ac:dyDescent="0.25">
      <c r="A3659">
        <v>9207</v>
      </c>
      <c r="B3659" t="s">
        <v>14565</v>
      </c>
      <c r="C3659" s="1">
        <v>4.3578672699999904E+16</v>
      </c>
      <c r="D3659" s="1">
        <v>1.11028727E+16</v>
      </c>
      <c r="E3659">
        <v>48012</v>
      </c>
      <c r="F3659" t="str">
        <f>VLOOKUP(E3659,'[1]movimento-per-comune-ambito-201'!$C$2:$D$547,2,0)</f>
        <v>Empolese/Valdelsa</v>
      </c>
      <c r="G3659" t="s">
        <v>63016</v>
      </c>
      <c r="H3659" t="s">
        <v>15</v>
      </c>
      <c r="I3659" t="s">
        <v>14566</v>
      </c>
      <c r="J3659">
        <v>50052</v>
      </c>
      <c r="K3659" t="s">
        <v>14539</v>
      </c>
      <c r="L3659" t="str">
        <f>VLOOKUP(K3659,'[1]movimento-per-comune-ambito-201'!$B$2:$D$547,3,FALSE)</f>
        <v>Empolese/Valdelsa</v>
      </c>
      <c r="M3659" t="s">
        <v>13300</v>
      </c>
      <c r="N3659">
        <v>2</v>
      </c>
      <c r="O3659" t="s">
        <v>14567</v>
      </c>
      <c r="P3659" t="s">
        <v>14568</v>
      </c>
      <c r="Q3659">
        <v>571669001</v>
      </c>
    </row>
    <row r="3660" spans="1:17" x14ac:dyDescent="0.25">
      <c r="A3660">
        <v>9208</v>
      </c>
      <c r="B3660" t="s">
        <v>14569</v>
      </c>
      <c r="C3660" s="1">
        <v>4.3553440999999904E+16</v>
      </c>
      <c r="D3660" s="1">
        <v>110770927</v>
      </c>
      <c r="E3660">
        <v>48012</v>
      </c>
      <c r="F3660" t="str">
        <f>VLOOKUP(E3660,'[1]movimento-per-comune-ambito-201'!$C$2:$D$547,2,0)</f>
        <v>Empolese/Valdelsa</v>
      </c>
      <c r="G3660" t="s">
        <v>63017</v>
      </c>
      <c r="H3660" t="s">
        <v>15</v>
      </c>
      <c r="I3660" t="s">
        <v>14570</v>
      </c>
      <c r="J3660">
        <v>50052</v>
      </c>
      <c r="K3660" t="s">
        <v>14539</v>
      </c>
      <c r="L3660" t="str">
        <f>VLOOKUP(K3660,'[1]movimento-per-comune-ambito-201'!$B$2:$D$547,3,FALSE)</f>
        <v>Empolese/Valdelsa</v>
      </c>
      <c r="M3660" t="s">
        <v>13300</v>
      </c>
      <c r="N3660">
        <v>2</v>
      </c>
      <c r="O3660" t="s">
        <v>14571</v>
      </c>
      <c r="P3660" t="s">
        <v>14572</v>
      </c>
      <c r="Q3660">
        <v>571660095</v>
      </c>
    </row>
    <row r="3661" spans="1:17" x14ac:dyDescent="0.25">
      <c r="A3661">
        <v>9209</v>
      </c>
      <c r="B3661" t="s">
        <v>14573</v>
      </c>
      <c r="C3661" s="1">
        <v>4.3547658599999904E+16</v>
      </c>
      <c r="D3661" s="1">
        <v>110415461</v>
      </c>
      <c r="E3661">
        <v>48012</v>
      </c>
      <c r="F3661" t="str">
        <f>VLOOKUP(E3661,'[1]movimento-per-comune-ambito-201'!$C$2:$D$547,2,0)</f>
        <v>Empolese/Valdelsa</v>
      </c>
      <c r="G3661" t="s">
        <v>63468</v>
      </c>
      <c r="H3661" t="s">
        <v>15</v>
      </c>
      <c r="I3661" t="s">
        <v>14574</v>
      </c>
      <c r="J3661">
        <v>50052</v>
      </c>
      <c r="K3661" t="s">
        <v>14539</v>
      </c>
      <c r="L3661" t="str">
        <f>VLOOKUP(K3661,'[1]movimento-per-comune-ambito-201'!$B$2:$D$547,3,FALSE)</f>
        <v>Empolese/Valdelsa</v>
      </c>
      <c r="M3661" t="s">
        <v>13300</v>
      </c>
      <c r="N3661">
        <v>1</v>
      </c>
      <c r="O3661" t="s">
        <v>14575</v>
      </c>
      <c r="P3661" t="s">
        <v>14576</v>
      </c>
      <c r="Q3661">
        <v>571660456</v>
      </c>
    </row>
    <row r="3662" spans="1:17" x14ac:dyDescent="0.25">
      <c r="A3662">
        <v>9211</v>
      </c>
      <c r="B3662" t="s">
        <v>14577</v>
      </c>
      <c r="C3662" s="1">
        <v>4.3568772099999904E+16</v>
      </c>
      <c r="D3662" s="1">
        <v>111219377</v>
      </c>
      <c r="E3662">
        <v>48012</v>
      </c>
      <c r="F3662" t="str">
        <f>VLOOKUP(E3662,'[1]movimento-per-comune-ambito-201'!$C$2:$D$547,2,0)</f>
        <v>Empolese/Valdelsa</v>
      </c>
      <c r="G3662" t="s">
        <v>63341</v>
      </c>
      <c r="H3662" t="s">
        <v>15</v>
      </c>
      <c r="I3662" t="s">
        <v>14578</v>
      </c>
      <c r="J3662">
        <v>50052</v>
      </c>
      <c r="K3662" t="s">
        <v>14539</v>
      </c>
      <c r="L3662" t="str">
        <f>VLOOKUP(K3662,'[1]movimento-per-comune-ambito-201'!$B$2:$D$547,3,FALSE)</f>
        <v>Empolese/Valdelsa</v>
      </c>
      <c r="M3662" t="s">
        <v>13300</v>
      </c>
      <c r="N3662">
        <v>2</v>
      </c>
      <c r="O3662" t="s">
        <v>14579</v>
      </c>
      <c r="P3662" t="s">
        <v>14580</v>
      </c>
      <c r="Q3662">
        <v>571660109</v>
      </c>
    </row>
    <row r="3663" spans="1:17" x14ac:dyDescent="0.25">
      <c r="A3663">
        <v>9212</v>
      </c>
      <c r="B3663" t="s">
        <v>14581</v>
      </c>
      <c r="C3663" s="1">
        <v>4.3538147E+16</v>
      </c>
      <c r="D3663" s="1">
        <v>110861126</v>
      </c>
      <c r="E3663">
        <v>48012</v>
      </c>
      <c r="F3663" t="str">
        <f>VLOOKUP(E3663,'[1]movimento-per-comune-ambito-201'!$C$2:$D$547,2,0)</f>
        <v>Empolese/Valdelsa</v>
      </c>
      <c r="G3663" t="s">
        <v>63342</v>
      </c>
      <c r="H3663" t="s">
        <v>15</v>
      </c>
      <c r="I3663" t="s">
        <v>14582</v>
      </c>
      <c r="J3663">
        <v>50052</v>
      </c>
      <c r="K3663" t="s">
        <v>14539</v>
      </c>
      <c r="L3663" t="str">
        <f>VLOOKUP(K3663,'[1]movimento-per-comune-ambito-201'!$B$2:$D$547,3,FALSE)</f>
        <v>Empolese/Valdelsa</v>
      </c>
      <c r="M3663" t="s">
        <v>13300</v>
      </c>
      <c r="N3663">
        <v>2</v>
      </c>
      <c r="O3663" t="s">
        <v>14583</v>
      </c>
      <c r="Q3663">
        <v>571650137</v>
      </c>
    </row>
    <row r="3664" spans="1:17" x14ac:dyDescent="0.25">
      <c r="A3664">
        <v>9215</v>
      </c>
      <c r="B3664" t="s">
        <v>14584</v>
      </c>
      <c r="C3664" s="1">
        <v>4.3553730799999904E+16</v>
      </c>
      <c r="D3664" s="1">
        <v>1.11187343999999E+16</v>
      </c>
      <c r="E3664">
        <v>48012</v>
      </c>
      <c r="F3664" t="str">
        <f>VLOOKUP(E3664,'[1]movimento-per-comune-ambito-201'!$C$2:$D$547,2,0)</f>
        <v>Empolese/Valdelsa</v>
      </c>
      <c r="G3664" t="s">
        <v>63135</v>
      </c>
      <c r="H3664" t="s">
        <v>15</v>
      </c>
      <c r="I3664" t="s">
        <v>14585</v>
      </c>
      <c r="J3664">
        <v>50052</v>
      </c>
      <c r="K3664" t="s">
        <v>14539</v>
      </c>
      <c r="L3664" t="str">
        <f>VLOOKUP(K3664,'[1]movimento-per-comune-ambito-201'!$B$2:$D$547,3,FALSE)</f>
        <v>Empolese/Valdelsa</v>
      </c>
      <c r="M3664" t="s">
        <v>13300</v>
      </c>
      <c r="N3664">
        <v>2</v>
      </c>
      <c r="O3664" t="s">
        <v>14586</v>
      </c>
      <c r="P3664" t="s">
        <v>14587</v>
      </c>
      <c r="Q3664">
        <v>3922660451</v>
      </c>
    </row>
    <row r="3665" spans="1:17" x14ac:dyDescent="0.25">
      <c r="A3665">
        <v>9216</v>
      </c>
      <c r="B3665" t="s">
        <v>14588</v>
      </c>
      <c r="C3665" s="1">
        <v>4.3567129999999904E+16</v>
      </c>
      <c r="D3665" s="1">
        <v>1113233</v>
      </c>
      <c r="E3665">
        <v>48012</v>
      </c>
      <c r="F3665" t="str">
        <f>VLOOKUP(E3665,'[1]movimento-per-comune-ambito-201'!$C$2:$D$547,2,0)</f>
        <v>Empolese/Valdelsa</v>
      </c>
      <c r="G3665" t="s">
        <v>63136</v>
      </c>
      <c r="H3665" t="s">
        <v>15</v>
      </c>
      <c r="I3665" t="s">
        <v>14589</v>
      </c>
      <c r="J3665">
        <v>50052</v>
      </c>
      <c r="K3665" t="s">
        <v>14539</v>
      </c>
      <c r="L3665" t="str">
        <f>VLOOKUP(K3665,'[1]movimento-per-comune-ambito-201'!$B$2:$D$547,3,FALSE)</f>
        <v>Empolese/Valdelsa</v>
      </c>
      <c r="M3665" t="s">
        <v>13300</v>
      </c>
      <c r="N3665">
        <v>2</v>
      </c>
      <c r="O3665" t="s">
        <v>14590</v>
      </c>
      <c r="P3665" t="s">
        <v>14591</v>
      </c>
      <c r="Q3665">
        <v>571660111</v>
      </c>
    </row>
    <row r="3666" spans="1:17" x14ac:dyDescent="0.25">
      <c r="A3666">
        <v>9217</v>
      </c>
      <c r="B3666" t="s">
        <v>14592</v>
      </c>
      <c r="C3666" s="1">
        <v>4.35729603145486E+16</v>
      </c>
      <c r="D3666" s="1">
        <v>1.10435342788696E+16</v>
      </c>
      <c r="E3666">
        <v>48012</v>
      </c>
      <c r="F3666" t="str">
        <f>VLOOKUP(E3666,'[1]movimento-per-comune-ambito-201'!$C$2:$D$547,2,0)</f>
        <v>Empolese/Valdelsa</v>
      </c>
      <c r="G3666" t="s">
        <v>63138</v>
      </c>
      <c r="H3666" t="s">
        <v>15</v>
      </c>
      <c r="I3666" t="s">
        <v>14593</v>
      </c>
      <c r="J3666">
        <v>50052</v>
      </c>
      <c r="K3666" t="s">
        <v>14539</v>
      </c>
      <c r="L3666" t="str">
        <f>VLOOKUP(K3666,'[1]movimento-per-comune-ambito-201'!$B$2:$D$547,3,FALSE)</f>
        <v>Empolese/Valdelsa</v>
      </c>
      <c r="M3666" t="s">
        <v>13300</v>
      </c>
      <c r="N3666">
        <v>2</v>
      </c>
      <c r="O3666" t="s">
        <v>14594</v>
      </c>
      <c r="P3666" t="s">
        <v>14595</v>
      </c>
      <c r="Q3666">
        <v>571652803</v>
      </c>
    </row>
    <row r="3667" spans="1:17" x14ac:dyDescent="0.25">
      <c r="A3667">
        <v>25407</v>
      </c>
      <c r="B3667" t="s">
        <v>14596</v>
      </c>
      <c r="C3667" s="1">
        <v>4.35491608E+16</v>
      </c>
      <c r="D3667" s="1">
        <v>110452756</v>
      </c>
      <c r="E3667">
        <v>48012</v>
      </c>
      <c r="F3667" t="str">
        <f>VLOOKUP(E3667,'[1]movimento-per-comune-ambito-201'!$C$2:$D$547,2,0)</f>
        <v>Empolese/Valdelsa</v>
      </c>
      <c r="G3667" t="s">
        <v>63958</v>
      </c>
      <c r="H3667" t="s">
        <v>37</v>
      </c>
      <c r="I3667" t="s">
        <v>14597</v>
      </c>
      <c r="J3667">
        <v>50052</v>
      </c>
      <c r="K3667" t="s">
        <v>14539</v>
      </c>
      <c r="L3667" t="str">
        <f>VLOOKUP(K3667,'[1]movimento-per-comune-ambito-201'!$B$2:$D$547,3,FALSE)</f>
        <v>Empolese/Valdelsa</v>
      </c>
      <c r="M3667" t="s">
        <v>13300</v>
      </c>
      <c r="N3667">
        <v>0</v>
      </c>
      <c r="O3667" t="s">
        <v>14598</v>
      </c>
      <c r="Q3667">
        <v>3318869171</v>
      </c>
    </row>
    <row r="3668" spans="1:17" x14ac:dyDescent="0.25">
      <c r="A3668">
        <v>15159</v>
      </c>
      <c r="B3668" t="s">
        <v>14599</v>
      </c>
      <c r="C3668" s="1">
        <v>4.3547390999999904E+16</v>
      </c>
      <c r="D3668" s="1">
        <v>11038561</v>
      </c>
      <c r="E3668">
        <v>48012</v>
      </c>
      <c r="F3668" t="str">
        <f>VLOOKUP(E3668,'[1]movimento-per-comune-ambito-201'!$C$2:$D$547,2,0)</f>
        <v>Empolese/Valdelsa</v>
      </c>
      <c r="G3668" t="s">
        <v>63139</v>
      </c>
      <c r="H3668" t="s">
        <v>15</v>
      </c>
      <c r="I3668" t="s">
        <v>14600</v>
      </c>
      <c r="J3668">
        <v>50052</v>
      </c>
      <c r="K3668" t="s">
        <v>14539</v>
      </c>
      <c r="L3668" t="str">
        <f>VLOOKUP(K3668,'[1]movimento-per-comune-ambito-201'!$B$2:$D$547,3,FALSE)</f>
        <v>Empolese/Valdelsa</v>
      </c>
      <c r="M3668" t="s">
        <v>13300</v>
      </c>
      <c r="N3668">
        <v>1</v>
      </c>
      <c r="O3668" t="s">
        <v>14601</v>
      </c>
      <c r="Q3668">
        <v>571663445</v>
      </c>
    </row>
    <row r="3669" spans="1:17" x14ac:dyDescent="0.25">
      <c r="A3669">
        <v>17287</v>
      </c>
      <c r="B3669" t="s">
        <v>14602</v>
      </c>
      <c r="C3669" s="1">
        <v>4.35568805589292E+16</v>
      </c>
      <c r="D3669" s="1">
        <v>1.10475757058654E+16</v>
      </c>
      <c r="E3669">
        <v>48012</v>
      </c>
      <c r="F3669" t="str">
        <f>VLOOKUP(E3669,'[1]movimento-per-comune-ambito-201'!$C$2:$D$547,2,0)</f>
        <v>Empolese/Valdelsa</v>
      </c>
      <c r="G3669" t="s">
        <v>63472</v>
      </c>
      <c r="H3669" t="s">
        <v>15</v>
      </c>
      <c r="I3669" t="s">
        <v>14603</v>
      </c>
      <c r="J3669">
        <v>50052</v>
      </c>
      <c r="K3669" t="s">
        <v>14539</v>
      </c>
      <c r="L3669" t="str">
        <f>VLOOKUP(K3669,'[1]movimento-per-comune-ambito-201'!$B$2:$D$547,3,FALSE)</f>
        <v>Empolese/Valdelsa</v>
      </c>
      <c r="M3669" t="s">
        <v>13300</v>
      </c>
      <c r="N3669">
        <v>2</v>
      </c>
      <c r="O3669" t="s">
        <v>14604</v>
      </c>
      <c r="P3669" t="s">
        <v>14605</v>
      </c>
      <c r="Q3669">
        <v>335283163</v>
      </c>
    </row>
    <row r="3670" spans="1:17" x14ac:dyDescent="0.25">
      <c r="A3670">
        <v>17900</v>
      </c>
      <c r="B3670" t="s">
        <v>14606</v>
      </c>
      <c r="C3670" s="1">
        <v>4.3546877E+16</v>
      </c>
      <c r="D3670" s="1">
        <v>1.10571269999999E+16</v>
      </c>
      <c r="E3670">
        <v>48012</v>
      </c>
      <c r="F3670" t="str">
        <f>VLOOKUP(E3670,'[1]movimento-per-comune-ambito-201'!$C$2:$D$547,2,0)</f>
        <v>Empolese/Valdelsa</v>
      </c>
      <c r="G3670" t="s">
        <v>63473</v>
      </c>
      <c r="H3670" t="s">
        <v>15</v>
      </c>
      <c r="I3670" t="s">
        <v>14607</v>
      </c>
      <c r="J3670">
        <v>50052</v>
      </c>
      <c r="K3670" t="s">
        <v>14539</v>
      </c>
      <c r="L3670" t="str">
        <f>VLOOKUP(K3670,'[1]movimento-per-comune-ambito-201'!$B$2:$D$547,3,FALSE)</f>
        <v>Empolese/Valdelsa</v>
      </c>
      <c r="M3670" t="s">
        <v>13300</v>
      </c>
      <c r="N3670">
        <v>1</v>
      </c>
      <c r="O3670" t="s">
        <v>14608</v>
      </c>
      <c r="Q3670">
        <v>571652017</v>
      </c>
    </row>
    <row r="3671" spans="1:17" x14ac:dyDescent="0.25">
      <c r="A3671">
        <v>18761</v>
      </c>
      <c r="B3671" t="s">
        <v>14609</v>
      </c>
      <c r="C3671" s="1">
        <v>4.3547658599999904E+16</v>
      </c>
      <c r="D3671" s="1">
        <v>110415461</v>
      </c>
      <c r="E3671">
        <v>48012</v>
      </c>
      <c r="F3671" t="str">
        <f>VLOOKUP(E3671,'[1]movimento-per-comune-ambito-201'!$C$2:$D$547,2,0)</f>
        <v>Empolese/Valdelsa</v>
      </c>
      <c r="G3671" t="s">
        <v>63475</v>
      </c>
      <c r="H3671" t="s">
        <v>15</v>
      </c>
      <c r="I3671" t="s">
        <v>14610</v>
      </c>
      <c r="J3671">
        <v>50052</v>
      </c>
      <c r="K3671" t="s">
        <v>14539</v>
      </c>
      <c r="L3671" t="str">
        <f>VLOOKUP(K3671,'[1]movimento-per-comune-ambito-201'!$B$2:$D$547,3,FALSE)</f>
        <v>Empolese/Valdelsa</v>
      </c>
      <c r="M3671" t="s">
        <v>13300</v>
      </c>
      <c r="N3671">
        <v>2</v>
      </c>
      <c r="Q3671">
        <v>3355942932</v>
      </c>
    </row>
    <row r="3672" spans="1:17" x14ac:dyDescent="0.25">
      <c r="A3672">
        <v>18926</v>
      </c>
      <c r="B3672" t="s">
        <v>14611</v>
      </c>
      <c r="C3672" s="1">
        <v>4.3578672699999904E+16</v>
      </c>
      <c r="D3672" s="1">
        <v>1.11028727E+16</v>
      </c>
      <c r="E3672">
        <v>48012</v>
      </c>
      <c r="F3672" t="str">
        <f>VLOOKUP(E3672,'[1]movimento-per-comune-ambito-201'!$C$2:$D$547,2,0)</f>
        <v>Empolese/Valdelsa</v>
      </c>
      <c r="G3672" t="s">
        <v>63477</v>
      </c>
      <c r="H3672" t="s">
        <v>15</v>
      </c>
      <c r="I3672" t="s">
        <v>14612</v>
      </c>
      <c r="J3672">
        <v>50052</v>
      </c>
      <c r="K3672" t="s">
        <v>14539</v>
      </c>
      <c r="L3672" t="str">
        <f>VLOOKUP(K3672,'[1]movimento-per-comune-ambito-201'!$B$2:$D$547,3,FALSE)</f>
        <v>Empolese/Valdelsa</v>
      </c>
      <c r="M3672" t="s">
        <v>13300</v>
      </c>
      <c r="N3672">
        <v>2</v>
      </c>
      <c r="O3672" t="s">
        <v>14613</v>
      </c>
      <c r="Q3672">
        <v>571669037</v>
      </c>
    </row>
    <row r="3673" spans="1:17" x14ac:dyDescent="0.25">
      <c r="A3673">
        <v>18941</v>
      </c>
      <c r="B3673" t="s">
        <v>14614</v>
      </c>
      <c r="C3673" s="1">
        <v>4.3529027599999904E+16</v>
      </c>
      <c r="D3673" s="1">
        <v>1.11114055999999E+16</v>
      </c>
      <c r="E3673">
        <v>48012</v>
      </c>
      <c r="F3673" t="str">
        <f>VLOOKUP(E3673,'[1]movimento-per-comune-ambito-201'!$C$2:$D$547,2,0)</f>
        <v>Empolese/Valdelsa</v>
      </c>
      <c r="G3673" t="s">
        <v>63478</v>
      </c>
      <c r="H3673" t="s">
        <v>15</v>
      </c>
      <c r="I3673" t="s">
        <v>14615</v>
      </c>
      <c r="J3673">
        <v>50052</v>
      </c>
      <c r="K3673" t="s">
        <v>14539</v>
      </c>
      <c r="L3673" t="str">
        <f>VLOOKUP(K3673,'[1]movimento-per-comune-ambito-201'!$B$2:$D$547,3,FALSE)</f>
        <v>Empolese/Valdelsa</v>
      </c>
      <c r="M3673" t="s">
        <v>13300</v>
      </c>
      <c r="N3673">
        <v>1</v>
      </c>
      <c r="O3673" t="s">
        <v>14616</v>
      </c>
      <c r="P3673" t="s">
        <v>14617</v>
      </c>
      <c r="Q3673">
        <v>577950046</v>
      </c>
    </row>
    <row r="3674" spans="1:17" x14ac:dyDescent="0.25">
      <c r="A3674">
        <v>20207</v>
      </c>
      <c r="B3674" t="s">
        <v>14618</v>
      </c>
      <c r="C3674" s="1">
        <v>4.3595239999999904E+16</v>
      </c>
      <c r="D3674" s="1">
        <v>1109381</v>
      </c>
      <c r="E3674">
        <v>48012</v>
      </c>
      <c r="F3674" t="str">
        <f>VLOOKUP(E3674,'[1]movimento-per-comune-ambito-201'!$C$2:$D$547,2,0)</f>
        <v>Empolese/Valdelsa</v>
      </c>
      <c r="G3674" t="s">
        <v>63482</v>
      </c>
      <c r="H3674" t="s">
        <v>15</v>
      </c>
      <c r="I3674" t="s">
        <v>14619</v>
      </c>
      <c r="J3674">
        <v>50052</v>
      </c>
      <c r="K3674" t="s">
        <v>14539</v>
      </c>
      <c r="L3674" t="str">
        <f>VLOOKUP(K3674,'[1]movimento-per-comune-ambito-201'!$B$2:$D$547,3,FALSE)</f>
        <v>Empolese/Valdelsa</v>
      </c>
      <c r="M3674" t="s">
        <v>13300</v>
      </c>
      <c r="N3674">
        <v>2</v>
      </c>
      <c r="O3674" t="s">
        <v>14620</v>
      </c>
      <c r="P3674" t="s">
        <v>14621</v>
      </c>
      <c r="Q3674">
        <v>571669032</v>
      </c>
    </row>
    <row r="3675" spans="1:17" x14ac:dyDescent="0.25">
      <c r="A3675">
        <v>22091</v>
      </c>
      <c r="B3675" t="s">
        <v>14622</v>
      </c>
      <c r="C3675" s="1">
        <v>435820626</v>
      </c>
      <c r="D3675" s="1">
        <v>111165255</v>
      </c>
      <c r="E3675">
        <v>48012</v>
      </c>
      <c r="F3675" t="str">
        <f>VLOOKUP(E3675,'[1]movimento-per-comune-ambito-201'!$C$2:$D$547,2,0)</f>
        <v>Empolese/Valdelsa</v>
      </c>
      <c r="G3675" t="s">
        <v>63959</v>
      </c>
      <c r="H3675" t="s">
        <v>15</v>
      </c>
      <c r="I3675" t="s">
        <v>14623</v>
      </c>
      <c r="J3675">
        <v>50052</v>
      </c>
      <c r="K3675" t="s">
        <v>14539</v>
      </c>
      <c r="L3675" t="str">
        <f>VLOOKUP(K3675,'[1]movimento-per-comune-ambito-201'!$B$2:$D$547,3,FALSE)</f>
        <v>Empolese/Valdelsa</v>
      </c>
      <c r="M3675" t="s">
        <v>13300</v>
      </c>
      <c r="N3675">
        <v>1</v>
      </c>
      <c r="O3675" t="s">
        <v>14624</v>
      </c>
      <c r="P3675" t="s">
        <v>14625</v>
      </c>
      <c r="Q3675">
        <v>571661244</v>
      </c>
    </row>
    <row r="3676" spans="1:17" x14ac:dyDescent="0.25">
      <c r="A3676">
        <v>23594</v>
      </c>
      <c r="B3676" t="s">
        <v>14626</v>
      </c>
      <c r="C3676" s="1">
        <v>4.35500119E+16</v>
      </c>
      <c r="D3676" s="1">
        <v>110766267</v>
      </c>
      <c r="E3676">
        <v>48012</v>
      </c>
      <c r="F3676" t="str">
        <f>VLOOKUP(E3676,'[1]movimento-per-comune-ambito-201'!$C$2:$D$547,2,0)</f>
        <v>Empolese/Valdelsa</v>
      </c>
      <c r="G3676" t="s">
        <v>63894</v>
      </c>
      <c r="H3676" t="s">
        <v>15</v>
      </c>
      <c r="I3676" t="s">
        <v>14627</v>
      </c>
      <c r="J3676">
        <v>50052</v>
      </c>
      <c r="K3676" t="s">
        <v>14539</v>
      </c>
      <c r="L3676" t="str">
        <f>VLOOKUP(K3676,'[1]movimento-per-comune-ambito-201'!$B$2:$D$547,3,FALSE)</f>
        <v>Empolese/Valdelsa</v>
      </c>
      <c r="M3676" t="s">
        <v>13300</v>
      </c>
      <c r="N3676">
        <v>2</v>
      </c>
      <c r="O3676" t="s">
        <v>14628</v>
      </c>
      <c r="Q3676">
        <v>571660001</v>
      </c>
    </row>
    <row r="3677" spans="1:17" x14ac:dyDescent="0.25">
      <c r="A3677">
        <v>25410</v>
      </c>
      <c r="B3677" t="s">
        <v>14629</v>
      </c>
      <c r="C3677" s="1">
        <v>4.3574354599999904E+16</v>
      </c>
      <c r="D3677" s="1">
        <v>1.11307573E+16</v>
      </c>
      <c r="E3677">
        <v>48012</v>
      </c>
      <c r="F3677" t="str">
        <f>VLOOKUP(E3677,'[1]movimento-per-comune-ambito-201'!$C$2:$D$547,2,0)</f>
        <v>Empolese/Valdelsa</v>
      </c>
      <c r="G3677" t="s">
        <v>63895</v>
      </c>
      <c r="H3677" t="s">
        <v>15</v>
      </c>
      <c r="I3677" t="s">
        <v>14630</v>
      </c>
      <c r="J3677">
        <v>50052</v>
      </c>
      <c r="K3677" t="s">
        <v>14539</v>
      </c>
      <c r="L3677" t="str">
        <f>VLOOKUP(K3677,'[1]movimento-per-comune-ambito-201'!$B$2:$D$547,3,FALSE)</f>
        <v>Empolese/Valdelsa</v>
      </c>
      <c r="M3677" t="s">
        <v>13300</v>
      </c>
      <c r="N3677">
        <v>3</v>
      </c>
      <c r="O3677" t="s">
        <v>14631</v>
      </c>
      <c r="Q3677">
        <v>3397986055</v>
      </c>
    </row>
    <row r="3678" spans="1:17" x14ac:dyDescent="0.25">
      <c r="A3678">
        <v>25487</v>
      </c>
      <c r="B3678" t="s">
        <v>14632</v>
      </c>
      <c r="C3678" s="1">
        <v>4.3536832699999904E+16</v>
      </c>
      <c r="D3678" s="1">
        <v>1.10671921999999E+16</v>
      </c>
      <c r="E3678">
        <v>48012</v>
      </c>
      <c r="F3678" t="str">
        <f>VLOOKUP(E3678,'[1]movimento-per-comune-ambito-201'!$C$2:$D$547,2,0)</f>
        <v>Empolese/Valdelsa</v>
      </c>
      <c r="G3678" t="s">
        <v>63960</v>
      </c>
      <c r="H3678" t="s">
        <v>15</v>
      </c>
      <c r="I3678" t="s">
        <v>14633</v>
      </c>
      <c r="J3678">
        <v>50052</v>
      </c>
      <c r="K3678" t="s">
        <v>14539</v>
      </c>
      <c r="L3678" t="str">
        <f>VLOOKUP(K3678,'[1]movimento-per-comune-ambito-201'!$B$2:$D$547,3,FALSE)</f>
        <v>Empolese/Valdelsa</v>
      </c>
      <c r="M3678" t="s">
        <v>13300</v>
      </c>
      <c r="N3678">
        <v>2</v>
      </c>
      <c r="O3678" t="s">
        <v>14634</v>
      </c>
      <c r="P3678" t="s">
        <v>14635</v>
      </c>
      <c r="Q3678">
        <v>3386159669</v>
      </c>
    </row>
    <row r="3679" spans="1:17" x14ac:dyDescent="0.25">
      <c r="A3679">
        <v>25595</v>
      </c>
      <c r="B3679" t="s">
        <v>14636</v>
      </c>
      <c r="C3679" s="1">
        <v>4.3574542999999904E+16</v>
      </c>
      <c r="D3679" s="1">
        <v>1.11387339999999E+16</v>
      </c>
      <c r="E3679">
        <v>48012</v>
      </c>
      <c r="F3679" t="str">
        <f>VLOOKUP(E3679,'[1]movimento-per-comune-ambito-201'!$C$2:$D$547,2,0)</f>
        <v>Empolese/Valdelsa</v>
      </c>
      <c r="G3679" t="s">
        <v>63961</v>
      </c>
      <c r="H3679" t="s">
        <v>15</v>
      </c>
      <c r="I3679" t="s">
        <v>14637</v>
      </c>
      <c r="J3679">
        <v>50052</v>
      </c>
      <c r="K3679" t="s">
        <v>14539</v>
      </c>
      <c r="L3679" t="str">
        <f>VLOOKUP(K3679,'[1]movimento-per-comune-ambito-201'!$B$2:$D$547,3,FALSE)</f>
        <v>Empolese/Valdelsa</v>
      </c>
      <c r="M3679" t="s">
        <v>13300</v>
      </c>
      <c r="N3679">
        <v>3</v>
      </c>
      <c r="O3679" t="s">
        <v>14638</v>
      </c>
      <c r="Q3679">
        <v>3404104556</v>
      </c>
    </row>
    <row r="3680" spans="1:17" x14ac:dyDescent="0.25">
      <c r="A3680">
        <v>9218</v>
      </c>
      <c r="B3680" t="s">
        <v>14639</v>
      </c>
      <c r="C3680" s="1">
        <v>435491028</v>
      </c>
      <c r="D3680" s="1">
        <v>110455507</v>
      </c>
      <c r="E3680">
        <v>48012</v>
      </c>
      <c r="F3680" t="str">
        <f>VLOOKUP(E3680,'[1]movimento-per-comune-ambito-201'!$C$2:$D$547,2,0)</f>
        <v>Empolese/Valdelsa</v>
      </c>
      <c r="G3680" t="s">
        <v>63956</v>
      </c>
      <c r="H3680" t="s">
        <v>37</v>
      </c>
      <c r="I3680" t="s">
        <v>14640</v>
      </c>
      <c r="J3680">
        <v>50052</v>
      </c>
      <c r="K3680" t="s">
        <v>14539</v>
      </c>
      <c r="L3680" t="str">
        <f>VLOOKUP(K3680,'[1]movimento-per-comune-ambito-201'!$B$2:$D$547,3,FALSE)</f>
        <v>Empolese/Valdelsa</v>
      </c>
      <c r="M3680" t="s">
        <v>13300</v>
      </c>
      <c r="N3680">
        <v>0</v>
      </c>
      <c r="O3680" t="s">
        <v>14641</v>
      </c>
      <c r="P3680" t="s">
        <v>14642</v>
      </c>
      <c r="Q3680">
        <v>571667809</v>
      </c>
    </row>
    <row r="3681" spans="1:17" x14ac:dyDescent="0.25">
      <c r="A3681">
        <v>9219</v>
      </c>
      <c r="B3681" t="s">
        <v>14643</v>
      </c>
      <c r="C3681" s="1">
        <v>4.35487879E+16</v>
      </c>
      <c r="D3681" s="1">
        <v>110446876</v>
      </c>
      <c r="E3681">
        <v>48012</v>
      </c>
      <c r="F3681" t="str">
        <f>VLOOKUP(E3681,'[1]movimento-per-comune-ambito-201'!$C$2:$D$547,2,0)</f>
        <v>Empolese/Valdelsa</v>
      </c>
      <c r="G3681" t="s">
        <v>63962</v>
      </c>
      <c r="H3681" t="s">
        <v>37</v>
      </c>
      <c r="I3681" t="s">
        <v>14644</v>
      </c>
      <c r="J3681">
        <v>50052</v>
      </c>
      <c r="K3681" t="s">
        <v>14539</v>
      </c>
      <c r="L3681" t="str">
        <f>VLOOKUP(K3681,'[1]movimento-per-comune-ambito-201'!$B$2:$D$547,3,FALSE)</f>
        <v>Empolese/Valdelsa</v>
      </c>
      <c r="M3681" t="s">
        <v>13300</v>
      </c>
      <c r="N3681">
        <v>0</v>
      </c>
      <c r="O3681" t="s">
        <v>14645</v>
      </c>
      <c r="Q3681">
        <v>571652961</v>
      </c>
    </row>
    <row r="3682" spans="1:17" x14ac:dyDescent="0.25">
      <c r="A3682">
        <v>9223</v>
      </c>
      <c r="B3682" t="s">
        <v>14646</v>
      </c>
      <c r="C3682" s="1">
        <v>4356978884212930</v>
      </c>
      <c r="D3682" s="1">
        <v>1.10405731201171E+16</v>
      </c>
      <c r="E3682">
        <v>48012</v>
      </c>
      <c r="F3682" t="str">
        <f>VLOOKUP(E3682,'[1]movimento-per-comune-ambito-201'!$C$2:$D$547,2,0)</f>
        <v>Empolese/Valdelsa</v>
      </c>
      <c r="G3682" t="s">
        <v>63949</v>
      </c>
      <c r="H3682" t="s">
        <v>37</v>
      </c>
      <c r="I3682" t="s">
        <v>14647</v>
      </c>
      <c r="J3682">
        <v>50052</v>
      </c>
      <c r="K3682" t="s">
        <v>14539</v>
      </c>
      <c r="L3682" t="str">
        <f>VLOOKUP(K3682,'[1]movimento-per-comune-ambito-201'!$B$2:$D$547,3,FALSE)</f>
        <v>Empolese/Valdelsa</v>
      </c>
      <c r="M3682" t="s">
        <v>13300</v>
      </c>
      <c r="N3682">
        <v>0</v>
      </c>
      <c r="O3682" t="s">
        <v>14648</v>
      </c>
      <c r="P3682" t="s">
        <v>14649</v>
      </c>
      <c r="Q3682">
        <v>571652766</v>
      </c>
    </row>
    <row r="3683" spans="1:17" x14ac:dyDescent="0.25">
      <c r="A3683">
        <v>9225</v>
      </c>
      <c r="B3683" t="s">
        <v>9023</v>
      </c>
      <c r="C3683" s="1">
        <v>4.3547652599999904E+16</v>
      </c>
      <c r="D3683" s="1">
        <v>110383558</v>
      </c>
      <c r="E3683">
        <v>48012</v>
      </c>
      <c r="F3683" t="str">
        <f>VLOOKUP(E3683,'[1]movimento-per-comune-ambito-201'!$C$2:$D$547,2,0)</f>
        <v>Empolese/Valdelsa</v>
      </c>
      <c r="G3683" t="s">
        <v>63933</v>
      </c>
      <c r="H3683" t="s">
        <v>37</v>
      </c>
      <c r="I3683" t="s">
        <v>14650</v>
      </c>
      <c r="J3683">
        <v>50052</v>
      </c>
      <c r="K3683" t="s">
        <v>14539</v>
      </c>
      <c r="L3683" t="str">
        <f>VLOOKUP(K3683,'[1]movimento-per-comune-ambito-201'!$B$2:$D$547,3,FALSE)</f>
        <v>Empolese/Valdelsa</v>
      </c>
      <c r="M3683" t="s">
        <v>13300</v>
      </c>
      <c r="N3683">
        <v>0</v>
      </c>
      <c r="O3683" t="s">
        <v>14651</v>
      </c>
      <c r="P3683" t="s">
        <v>14652</v>
      </c>
      <c r="Q3683">
        <v>571663281</v>
      </c>
    </row>
    <row r="3684" spans="1:17" x14ac:dyDescent="0.25">
      <c r="A3684">
        <v>15252</v>
      </c>
      <c r="B3684" t="s">
        <v>14653</v>
      </c>
      <c r="C3684" s="1">
        <v>4.35882245752604E+16</v>
      </c>
      <c r="D3684" s="1">
        <v>1.11051177978515E+16</v>
      </c>
      <c r="E3684">
        <v>48012</v>
      </c>
      <c r="F3684" t="str">
        <f>VLOOKUP(E3684,'[1]movimento-per-comune-ambito-201'!$C$2:$D$547,2,0)</f>
        <v>Empolese/Valdelsa</v>
      </c>
      <c r="G3684" t="s">
        <v>63963</v>
      </c>
      <c r="H3684" t="s">
        <v>37</v>
      </c>
      <c r="I3684" t="s">
        <v>14654</v>
      </c>
      <c r="J3684">
        <v>0</v>
      </c>
      <c r="K3684" t="s">
        <v>14539</v>
      </c>
      <c r="L3684" t="str">
        <f>VLOOKUP(K3684,'[1]movimento-per-comune-ambito-201'!$B$2:$D$547,3,FALSE)</f>
        <v>Empolese/Valdelsa</v>
      </c>
      <c r="M3684" t="s">
        <v>13300</v>
      </c>
      <c r="N3684">
        <v>0</v>
      </c>
      <c r="O3684" t="s">
        <v>14655</v>
      </c>
      <c r="P3684" t="s">
        <v>14656</v>
      </c>
      <c r="Q3684">
        <v>3355395273</v>
      </c>
    </row>
    <row r="3685" spans="1:17" x14ac:dyDescent="0.25">
      <c r="A3685">
        <v>19213</v>
      </c>
      <c r="B3685" t="s">
        <v>14657</v>
      </c>
      <c r="C3685" s="1">
        <v>4.3533435599999904E+16</v>
      </c>
      <c r="D3685" s="1">
        <v>1.10584285999999E+16</v>
      </c>
      <c r="E3685">
        <v>48012</v>
      </c>
      <c r="F3685" t="str">
        <f>VLOOKUP(E3685,'[1]movimento-per-comune-ambito-201'!$C$2:$D$547,2,0)</f>
        <v>Empolese/Valdelsa</v>
      </c>
      <c r="G3685" t="s">
        <v>63964</v>
      </c>
      <c r="H3685" t="s">
        <v>37</v>
      </c>
      <c r="I3685" t="s">
        <v>14658</v>
      </c>
      <c r="J3685">
        <v>50052</v>
      </c>
      <c r="K3685" t="s">
        <v>14539</v>
      </c>
      <c r="L3685" t="str">
        <f>VLOOKUP(K3685,'[1]movimento-per-comune-ambito-201'!$B$2:$D$547,3,FALSE)</f>
        <v>Empolese/Valdelsa</v>
      </c>
      <c r="M3685" t="s">
        <v>13300</v>
      </c>
      <c r="N3685">
        <v>0</v>
      </c>
    </row>
    <row r="3686" spans="1:17" x14ac:dyDescent="0.25">
      <c r="A3686">
        <v>22188</v>
      </c>
      <c r="B3686" t="s">
        <v>14659</v>
      </c>
      <c r="C3686" s="1">
        <v>4.3547658599999904E+16</v>
      </c>
      <c r="D3686" s="1">
        <v>110415461</v>
      </c>
      <c r="E3686">
        <v>48012</v>
      </c>
      <c r="F3686" t="str">
        <f>VLOOKUP(E3686,'[1]movimento-per-comune-ambito-201'!$C$2:$D$547,2,0)</f>
        <v>Empolese/Valdelsa</v>
      </c>
      <c r="G3686" t="s">
        <v>63965</v>
      </c>
      <c r="H3686" t="s">
        <v>37</v>
      </c>
      <c r="I3686" t="s">
        <v>14660</v>
      </c>
      <c r="J3686">
        <v>50052</v>
      </c>
      <c r="K3686" t="s">
        <v>14539</v>
      </c>
      <c r="L3686" t="str">
        <f>VLOOKUP(K3686,'[1]movimento-per-comune-ambito-201'!$B$2:$D$547,3,FALSE)</f>
        <v>Empolese/Valdelsa</v>
      </c>
      <c r="M3686" t="s">
        <v>13300</v>
      </c>
      <c r="N3686">
        <v>0</v>
      </c>
      <c r="O3686" t="s">
        <v>14661</v>
      </c>
      <c r="Q3686">
        <v>815497403</v>
      </c>
    </row>
    <row r="3687" spans="1:17" x14ac:dyDescent="0.25">
      <c r="A3687">
        <v>9231</v>
      </c>
      <c r="B3687" t="s">
        <v>4131</v>
      </c>
      <c r="C3687" s="1">
        <v>4.3548683199999904E+16</v>
      </c>
      <c r="D3687" s="1">
        <v>1.10431681E+16</v>
      </c>
      <c r="E3687">
        <v>48012</v>
      </c>
      <c r="F3687" t="str">
        <f>VLOOKUP(E3687,'[1]movimento-per-comune-ambito-201'!$C$2:$D$547,2,0)</f>
        <v>Empolese/Valdelsa</v>
      </c>
      <c r="G3687" t="s">
        <v>63130</v>
      </c>
      <c r="H3687" t="s">
        <v>41</v>
      </c>
      <c r="I3687" t="s">
        <v>14662</v>
      </c>
      <c r="J3687">
        <v>50052</v>
      </c>
      <c r="K3687" t="s">
        <v>14539</v>
      </c>
      <c r="L3687" t="str">
        <f>VLOOKUP(K3687,'[1]movimento-per-comune-ambito-201'!$B$2:$D$547,3,FALSE)</f>
        <v>Empolese/Valdelsa</v>
      </c>
      <c r="M3687" t="s">
        <v>13300</v>
      </c>
      <c r="N3687">
        <v>2</v>
      </c>
      <c r="O3687" t="s">
        <v>14663</v>
      </c>
      <c r="P3687" t="s">
        <v>14664</v>
      </c>
      <c r="Q3687">
        <v>571668250</v>
      </c>
    </row>
    <row r="3688" spans="1:17" x14ac:dyDescent="0.25">
      <c r="A3688">
        <v>9233</v>
      </c>
      <c r="B3688" t="s">
        <v>14665</v>
      </c>
      <c r="C3688" s="1">
        <v>4.35745815E+16</v>
      </c>
      <c r="D3688" s="1">
        <v>111383926</v>
      </c>
      <c r="E3688">
        <v>48012</v>
      </c>
      <c r="F3688" t="str">
        <f>VLOOKUP(E3688,'[1]movimento-per-comune-ambito-201'!$C$2:$D$547,2,0)</f>
        <v>Empolese/Valdelsa</v>
      </c>
      <c r="G3688" t="s">
        <v>63329</v>
      </c>
      <c r="H3688" t="s">
        <v>41</v>
      </c>
      <c r="I3688" t="s">
        <v>14666</v>
      </c>
      <c r="J3688">
        <v>50052</v>
      </c>
      <c r="K3688" t="s">
        <v>14539</v>
      </c>
      <c r="L3688" t="str">
        <f>VLOOKUP(K3688,'[1]movimento-per-comune-ambito-201'!$B$2:$D$547,3,FALSE)</f>
        <v>Empolese/Valdelsa</v>
      </c>
      <c r="M3688" t="s">
        <v>13300</v>
      </c>
      <c r="N3688">
        <v>3</v>
      </c>
      <c r="O3688" t="s">
        <v>14667</v>
      </c>
      <c r="P3688" t="s">
        <v>14668</v>
      </c>
      <c r="Q3688">
        <v>571660224</v>
      </c>
    </row>
    <row r="3689" spans="1:17" x14ac:dyDescent="0.25">
      <c r="A3689">
        <v>9234</v>
      </c>
      <c r="B3689" t="s">
        <v>14669</v>
      </c>
      <c r="C3689" s="1">
        <v>4.3547390999999904E+16</v>
      </c>
      <c r="D3689" s="1">
        <v>11038561</v>
      </c>
      <c r="E3689">
        <v>48012</v>
      </c>
      <c r="F3689" t="str">
        <f>VLOOKUP(E3689,'[1]movimento-per-comune-ambito-201'!$C$2:$D$547,2,0)</f>
        <v>Empolese/Valdelsa</v>
      </c>
      <c r="G3689" t="s">
        <v>63054</v>
      </c>
      <c r="H3689" t="s">
        <v>41</v>
      </c>
      <c r="I3689" t="s">
        <v>14670</v>
      </c>
      <c r="J3689">
        <v>50052</v>
      </c>
      <c r="K3689" t="s">
        <v>14539</v>
      </c>
      <c r="L3689" t="str">
        <f>VLOOKUP(K3689,'[1]movimento-per-comune-ambito-201'!$B$2:$D$547,3,FALSE)</f>
        <v>Empolese/Valdelsa</v>
      </c>
      <c r="M3689" t="s">
        <v>13300</v>
      </c>
      <c r="N3689">
        <v>3</v>
      </c>
      <c r="O3689" t="s">
        <v>14671</v>
      </c>
      <c r="P3689" t="s">
        <v>14672</v>
      </c>
      <c r="Q3689">
        <v>571669687</v>
      </c>
    </row>
    <row r="3690" spans="1:17" x14ac:dyDescent="0.25">
      <c r="A3690">
        <v>9235</v>
      </c>
      <c r="B3690" t="s">
        <v>14673</v>
      </c>
      <c r="C3690" s="1">
        <v>4.3544263293241904E+16</v>
      </c>
      <c r="D3690" s="1">
        <v>1.10351979732513E+16</v>
      </c>
      <c r="E3690">
        <v>48012</v>
      </c>
      <c r="F3690" t="str">
        <f>VLOOKUP(E3690,'[1]movimento-per-comune-ambito-201'!$C$2:$D$547,2,0)</f>
        <v>Empolese/Valdelsa</v>
      </c>
      <c r="G3690" t="s">
        <v>63055</v>
      </c>
      <c r="H3690" t="s">
        <v>41</v>
      </c>
      <c r="I3690" t="s">
        <v>14674</v>
      </c>
      <c r="J3690">
        <v>50052</v>
      </c>
      <c r="K3690" t="s">
        <v>14539</v>
      </c>
      <c r="L3690" t="str">
        <f>VLOOKUP(K3690,'[1]movimento-per-comune-ambito-201'!$B$2:$D$547,3,FALSE)</f>
        <v>Empolese/Valdelsa</v>
      </c>
      <c r="M3690" t="s">
        <v>13300</v>
      </c>
      <c r="N3690">
        <v>4</v>
      </c>
      <c r="O3690" t="s">
        <v>14675</v>
      </c>
      <c r="P3690" t="s">
        <v>14676</v>
      </c>
      <c r="Q3690">
        <v>571651261</v>
      </c>
    </row>
    <row r="3691" spans="1:17" x14ac:dyDescent="0.25">
      <c r="A3691">
        <v>9241</v>
      </c>
      <c r="B3691" t="s">
        <v>14677</v>
      </c>
      <c r="C3691" s="1">
        <v>4.35882408E+16</v>
      </c>
      <c r="D3691" s="1">
        <v>111178154</v>
      </c>
      <c r="E3691">
        <v>48012</v>
      </c>
      <c r="F3691" t="str">
        <f>VLOOKUP(E3691,'[1]movimento-per-comune-ambito-201'!$C$2:$D$547,2,0)</f>
        <v>Empolese/Valdelsa</v>
      </c>
      <c r="G3691" t="s">
        <v>63023</v>
      </c>
      <c r="H3691" t="s">
        <v>52</v>
      </c>
      <c r="I3691" t="s">
        <v>14678</v>
      </c>
      <c r="J3691">
        <v>50052</v>
      </c>
      <c r="K3691" t="s">
        <v>14539</v>
      </c>
      <c r="L3691" t="str">
        <f>VLOOKUP(K3691,'[1]movimento-per-comune-ambito-201'!$B$2:$D$547,3,FALSE)</f>
        <v>Empolese/Valdelsa</v>
      </c>
      <c r="M3691" t="s">
        <v>13300</v>
      </c>
      <c r="N3691">
        <v>0</v>
      </c>
      <c r="O3691" t="s">
        <v>14679</v>
      </c>
      <c r="P3691" t="s">
        <v>14680</v>
      </c>
      <c r="Q3691">
        <v>571669562</v>
      </c>
    </row>
    <row r="3692" spans="1:17" x14ac:dyDescent="0.25">
      <c r="A3692">
        <v>9242</v>
      </c>
      <c r="B3692" t="s">
        <v>14681</v>
      </c>
      <c r="C3692" s="1">
        <v>435569791</v>
      </c>
      <c r="D3692" s="1">
        <v>110676778</v>
      </c>
      <c r="E3692">
        <v>48012</v>
      </c>
      <c r="F3692" t="str">
        <f>VLOOKUP(E3692,'[1]movimento-per-comune-ambito-201'!$C$2:$D$547,2,0)</f>
        <v>Empolese/Valdelsa</v>
      </c>
      <c r="G3692" t="s">
        <v>63066</v>
      </c>
      <c r="H3692" t="s">
        <v>52</v>
      </c>
      <c r="I3692" t="s">
        <v>14682</v>
      </c>
      <c r="J3692">
        <v>50052</v>
      </c>
      <c r="K3692" t="s">
        <v>14539</v>
      </c>
      <c r="L3692" t="str">
        <f>VLOOKUP(K3692,'[1]movimento-per-comune-ambito-201'!$B$2:$D$547,3,FALSE)</f>
        <v>Empolese/Valdelsa</v>
      </c>
      <c r="M3692" t="s">
        <v>13300</v>
      </c>
      <c r="N3692">
        <v>0</v>
      </c>
      <c r="O3692" t="s">
        <v>14683</v>
      </c>
      <c r="Q3692">
        <v>571650303</v>
      </c>
    </row>
    <row r="3693" spans="1:17" x14ac:dyDescent="0.25">
      <c r="A3693">
        <v>18766</v>
      </c>
      <c r="B3693" t="s">
        <v>14684</v>
      </c>
      <c r="C3693" s="1">
        <v>4.3544835999999904E+16</v>
      </c>
      <c r="D3693" s="1">
        <v>110364834</v>
      </c>
      <c r="E3693">
        <v>48012</v>
      </c>
      <c r="F3693" t="str">
        <f>VLOOKUP(E3693,'[1]movimento-per-comune-ambito-201'!$C$2:$D$547,2,0)</f>
        <v>Empolese/Valdelsa</v>
      </c>
      <c r="G3693" t="s">
        <v>63067</v>
      </c>
      <c r="H3693" t="s">
        <v>52</v>
      </c>
      <c r="I3693" t="s">
        <v>14685</v>
      </c>
      <c r="J3693">
        <v>50052</v>
      </c>
      <c r="K3693" t="s">
        <v>14539</v>
      </c>
      <c r="L3693" t="str">
        <f>VLOOKUP(K3693,'[1]movimento-per-comune-ambito-201'!$B$2:$D$547,3,FALSE)</f>
        <v>Empolese/Valdelsa</v>
      </c>
      <c r="M3693" t="s">
        <v>13300</v>
      </c>
      <c r="N3693">
        <v>0</v>
      </c>
    </row>
    <row r="3694" spans="1:17" x14ac:dyDescent="0.25">
      <c r="A3694">
        <v>20303</v>
      </c>
      <c r="B3694" t="s">
        <v>14686</v>
      </c>
      <c r="C3694" s="1">
        <v>435484486</v>
      </c>
      <c r="D3694" s="1">
        <v>110393852</v>
      </c>
      <c r="E3694">
        <v>48012</v>
      </c>
      <c r="F3694" t="str">
        <f>VLOOKUP(E3694,'[1]movimento-per-comune-ambito-201'!$C$2:$D$547,2,0)</f>
        <v>Empolese/Valdelsa</v>
      </c>
      <c r="G3694" t="s">
        <v>63070</v>
      </c>
      <c r="H3694" t="s">
        <v>52</v>
      </c>
      <c r="I3694" t="s">
        <v>14687</v>
      </c>
      <c r="J3694">
        <v>50052</v>
      </c>
      <c r="K3694" t="s">
        <v>14539</v>
      </c>
      <c r="L3694" t="str">
        <f>VLOOKUP(K3694,'[1]movimento-per-comune-ambito-201'!$B$2:$D$547,3,FALSE)</f>
        <v>Empolese/Valdelsa</v>
      </c>
      <c r="M3694" t="s">
        <v>13300</v>
      </c>
      <c r="N3694">
        <v>0</v>
      </c>
      <c r="O3694" t="s">
        <v>14688</v>
      </c>
      <c r="Q3694">
        <v>571663672</v>
      </c>
    </row>
    <row r="3695" spans="1:17" x14ac:dyDescent="0.25">
      <c r="A3695">
        <v>21333</v>
      </c>
      <c r="B3695" t="s">
        <v>14689</v>
      </c>
      <c r="C3695" s="1">
        <v>4.3556913999999904E+16</v>
      </c>
      <c r="D3695" s="1">
        <v>11032461</v>
      </c>
      <c r="E3695">
        <v>48012</v>
      </c>
      <c r="F3695" t="str">
        <f>VLOOKUP(E3695,'[1]movimento-per-comune-ambito-201'!$C$2:$D$547,2,0)</f>
        <v>Empolese/Valdelsa</v>
      </c>
      <c r="G3695" t="s">
        <v>63361</v>
      </c>
      <c r="H3695" t="s">
        <v>52</v>
      </c>
      <c r="I3695" t="s">
        <v>14690</v>
      </c>
      <c r="J3695">
        <v>50052</v>
      </c>
      <c r="K3695" t="s">
        <v>14539</v>
      </c>
      <c r="L3695" t="str">
        <f>VLOOKUP(K3695,'[1]movimento-per-comune-ambito-201'!$B$2:$D$547,3,FALSE)</f>
        <v>Empolese/Valdelsa</v>
      </c>
      <c r="M3695" t="s">
        <v>13300</v>
      </c>
      <c r="N3695">
        <v>0</v>
      </c>
      <c r="O3695" t="s">
        <v>14691</v>
      </c>
      <c r="Q3695">
        <v>3389259772</v>
      </c>
    </row>
    <row r="3696" spans="1:17" x14ac:dyDescent="0.25">
      <c r="A3696">
        <v>22704</v>
      </c>
      <c r="B3696" t="s">
        <v>14692</v>
      </c>
      <c r="C3696" s="1">
        <v>4.3547699999999904E+16</v>
      </c>
      <c r="D3696" s="1">
        <v>1.10364629999999E+16</v>
      </c>
      <c r="E3696">
        <v>48012</v>
      </c>
      <c r="F3696" t="str">
        <f>VLOOKUP(E3696,'[1]movimento-per-comune-ambito-201'!$C$2:$D$547,2,0)</f>
        <v>Empolese/Valdelsa</v>
      </c>
      <c r="G3696" t="s">
        <v>63362</v>
      </c>
      <c r="H3696" t="s">
        <v>52</v>
      </c>
      <c r="I3696" t="s">
        <v>14693</v>
      </c>
      <c r="J3696">
        <v>50052</v>
      </c>
      <c r="K3696" t="s">
        <v>14539</v>
      </c>
      <c r="L3696" t="str">
        <f>VLOOKUP(K3696,'[1]movimento-per-comune-ambito-201'!$B$2:$D$547,3,FALSE)</f>
        <v>Empolese/Valdelsa</v>
      </c>
      <c r="M3696" t="s">
        <v>13300</v>
      </c>
      <c r="N3696">
        <v>0</v>
      </c>
      <c r="O3696" t="s">
        <v>14694</v>
      </c>
      <c r="Q3696">
        <v>571665035</v>
      </c>
    </row>
    <row r="3697" spans="1:17" x14ac:dyDescent="0.25">
      <c r="A3697">
        <v>23303</v>
      </c>
      <c r="B3697" t="s">
        <v>14695</v>
      </c>
      <c r="C3697" s="1">
        <v>4.35381244E+16</v>
      </c>
      <c r="D3697" s="1">
        <v>111171586</v>
      </c>
      <c r="E3697">
        <v>48012</v>
      </c>
      <c r="F3697" t="str">
        <f>VLOOKUP(E3697,'[1]movimento-per-comune-ambito-201'!$C$2:$D$547,2,0)</f>
        <v>Empolese/Valdelsa</v>
      </c>
      <c r="G3697" t="s">
        <v>63203</v>
      </c>
      <c r="H3697" t="s">
        <v>52</v>
      </c>
      <c r="I3697" t="s">
        <v>14696</v>
      </c>
      <c r="J3697">
        <v>0</v>
      </c>
      <c r="K3697" t="s">
        <v>14539</v>
      </c>
      <c r="L3697" t="str">
        <f>VLOOKUP(K3697,'[1]movimento-per-comune-ambito-201'!$B$2:$D$547,3,FALSE)</f>
        <v>Empolese/Valdelsa</v>
      </c>
      <c r="M3697" t="s">
        <v>13300</v>
      </c>
      <c r="N3697">
        <v>0</v>
      </c>
      <c r="O3697" t="s">
        <v>14697</v>
      </c>
      <c r="Q3697">
        <v>577940311</v>
      </c>
    </row>
    <row r="3698" spans="1:17" x14ac:dyDescent="0.25">
      <c r="A3698">
        <v>23607</v>
      </c>
      <c r="B3698" t="s">
        <v>14698</v>
      </c>
      <c r="C3698" s="1">
        <v>4.3546579E+16</v>
      </c>
      <c r="D3698" s="1">
        <v>11044219</v>
      </c>
      <c r="E3698">
        <v>48012</v>
      </c>
      <c r="F3698" t="str">
        <f>VLOOKUP(E3698,'[1]movimento-per-comune-ambito-201'!$C$2:$D$547,2,0)</f>
        <v>Empolese/Valdelsa</v>
      </c>
      <c r="G3698" t="s">
        <v>63073</v>
      </c>
      <c r="H3698" t="s">
        <v>52</v>
      </c>
      <c r="I3698" t="s">
        <v>14699</v>
      </c>
      <c r="J3698">
        <v>50052</v>
      </c>
      <c r="K3698" t="s">
        <v>14539</v>
      </c>
      <c r="L3698" t="str">
        <f>VLOOKUP(K3698,'[1]movimento-per-comune-ambito-201'!$B$2:$D$547,3,FALSE)</f>
        <v>Empolese/Valdelsa</v>
      </c>
      <c r="M3698" t="s">
        <v>13300</v>
      </c>
      <c r="N3698">
        <v>0</v>
      </c>
      <c r="O3698" t="s">
        <v>14700</v>
      </c>
      <c r="Q3698">
        <v>3394272382</v>
      </c>
    </row>
    <row r="3699" spans="1:17" x14ac:dyDescent="0.25">
      <c r="A3699">
        <v>25422</v>
      </c>
      <c r="B3699" t="s">
        <v>14701</v>
      </c>
      <c r="C3699" s="1">
        <v>4.35875774E+16</v>
      </c>
      <c r="D3699" s="1">
        <v>1.11172495999999E+16</v>
      </c>
      <c r="E3699">
        <v>48012</v>
      </c>
      <c r="F3699" t="str">
        <f>VLOOKUP(E3699,'[1]movimento-per-comune-ambito-201'!$C$2:$D$547,2,0)</f>
        <v>Empolese/Valdelsa</v>
      </c>
      <c r="G3699" t="s">
        <v>63074</v>
      </c>
      <c r="H3699" t="s">
        <v>52</v>
      </c>
      <c r="I3699" t="s">
        <v>14702</v>
      </c>
      <c r="J3699">
        <v>50052</v>
      </c>
      <c r="K3699" t="s">
        <v>14539</v>
      </c>
      <c r="L3699" t="str">
        <f>VLOOKUP(K3699,'[1]movimento-per-comune-ambito-201'!$B$2:$D$547,3,FALSE)</f>
        <v>Empolese/Valdelsa</v>
      </c>
      <c r="M3699" t="s">
        <v>13300</v>
      </c>
      <c r="N3699">
        <v>0</v>
      </c>
      <c r="O3699" t="s">
        <v>14703</v>
      </c>
      <c r="Q3699">
        <v>3356114652</v>
      </c>
    </row>
    <row r="3700" spans="1:17" x14ac:dyDescent="0.25">
      <c r="A3700">
        <v>25461</v>
      </c>
      <c r="B3700" t="s">
        <v>14704</v>
      </c>
      <c r="C3700" s="1">
        <v>4.35412381E+16</v>
      </c>
      <c r="D3700" s="1">
        <v>1.11274574E+16</v>
      </c>
      <c r="E3700">
        <v>48012</v>
      </c>
      <c r="F3700" t="str">
        <f>VLOOKUP(E3700,'[1]movimento-per-comune-ambito-201'!$C$2:$D$547,2,0)</f>
        <v>Empolese/Valdelsa</v>
      </c>
      <c r="G3700" t="s">
        <v>63075</v>
      </c>
      <c r="H3700" t="s">
        <v>52</v>
      </c>
      <c r="I3700" t="s">
        <v>14705</v>
      </c>
      <c r="J3700">
        <v>50052</v>
      </c>
      <c r="K3700" t="s">
        <v>14539</v>
      </c>
      <c r="L3700" t="str">
        <f>VLOOKUP(K3700,'[1]movimento-per-comune-ambito-201'!$B$2:$D$547,3,FALSE)</f>
        <v>Empolese/Valdelsa</v>
      </c>
      <c r="M3700" t="s">
        <v>13300</v>
      </c>
      <c r="N3700">
        <v>0</v>
      </c>
      <c r="O3700" t="s">
        <v>14706</v>
      </c>
      <c r="Q3700">
        <v>571660011</v>
      </c>
    </row>
    <row r="3701" spans="1:17" x14ac:dyDescent="0.25">
      <c r="A3701">
        <v>25642</v>
      </c>
      <c r="B3701" t="s">
        <v>14707</v>
      </c>
      <c r="C3701" s="1">
        <v>4.3545673999999904E+16</v>
      </c>
      <c r="D3701" s="1">
        <v>1.10410699999999E+16</v>
      </c>
      <c r="E3701">
        <v>48012</v>
      </c>
      <c r="F3701" t="str">
        <f>VLOOKUP(E3701,'[1]movimento-per-comune-ambito-201'!$C$2:$D$547,2,0)</f>
        <v>Empolese/Valdelsa</v>
      </c>
      <c r="G3701" t="s">
        <v>63629</v>
      </c>
      <c r="H3701" t="s">
        <v>52</v>
      </c>
      <c r="I3701" t="s">
        <v>14708</v>
      </c>
      <c r="J3701">
        <v>50052</v>
      </c>
      <c r="K3701" t="s">
        <v>14539</v>
      </c>
      <c r="L3701" t="str">
        <f>VLOOKUP(K3701,'[1]movimento-per-comune-ambito-201'!$B$2:$D$547,3,FALSE)</f>
        <v>Empolese/Valdelsa</v>
      </c>
      <c r="M3701" t="s">
        <v>13300</v>
      </c>
      <c r="N3701">
        <v>0</v>
      </c>
      <c r="O3701" t="s">
        <v>14709</v>
      </c>
      <c r="Q3701">
        <v>3441312757</v>
      </c>
    </row>
    <row r="3702" spans="1:17" x14ac:dyDescent="0.25">
      <c r="A3702">
        <v>16973</v>
      </c>
      <c r="B3702" t="s">
        <v>14710</v>
      </c>
      <c r="C3702" s="1">
        <v>4.3547711125478304E+16</v>
      </c>
      <c r="D3702" s="1">
        <v>1.10415955148539E+16</v>
      </c>
      <c r="E3702">
        <v>48012</v>
      </c>
      <c r="F3702" t="str">
        <f>VLOOKUP(E3702,'[1]movimento-per-comune-ambito-201'!$C$2:$D$547,2,0)</f>
        <v>Empolese/Valdelsa</v>
      </c>
      <c r="G3702" t="s">
        <v>63145</v>
      </c>
      <c r="H3702" t="s">
        <v>749</v>
      </c>
      <c r="I3702" t="s">
        <v>14711</v>
      </c>
      <c r="J3702">
        <v>50052</v>
      </c>
      <c r="K3702" t="s">
        <v>14539</v>
      </c>
      <c r="L3702" t="str">
        <f>VLOOKUP(K3702,'[1]movimento-per-comune-ambito-201'!$B$2:$D$547,3,FALSE)</f>
        <v>Empolese/Valdelsa</v>
      </c>
      <c r="M3702" t="s">
        <v>13300</v>
      </c>
      <c r="N3702">
        <v>0</v>
      </c>
      <c r="O3702" t="s">
        <v>14712</v>
      </c>
      <c r="P3702" t="s">
        <v>14713</v>
      </c>
      <c r="Q3702">
        <v>571667502</v>
      </c>
    </row>
    <row r="3703" spans="1:17" x14ac:dyDescent="0.25">
      <c r="A3703">
        <v>9243</v>
      </c>
      <c r="B3703" t="s">
        <v>14714</v>
      </c>
      <c r="C3703" s="1">
        <v>4.3582074370887504E+16</v>
      </c>
      <c r="D3703" s="1">
        <v>1.11385795451385E+16</v>
      </c>
      <c r="E3703">
        <v>48012</v>
      </c>
      <c r="F3703" t="str">
        <f>VLOOKUP(E3703,'[1]movimento-per-comune-ambito-201'!$C$2:$D$547,2,0)</f>
        <v>Empolese/Valdelsa</v>
      </c>
      <c r="G3703" t="s">
        <v>63222</v>
      </c>
      <c r="H3703" t="s">
        <v>376</v>
      </c>
      <c r="I3703" t="s">
        <v>14715</v>
      </c>
      <c r="J3703">
        <v>0</v>
      </c>
      <c r="K3703" t="s">
        <v>14539</v>
      </c>
      <c r="L3703" t="str">
        <f>VLOOKUP(K3703,'[1]movimento-per-comune-ambito-201'!$B$2:$D$547,3,FALSE)</f>
        <v>Empolese/Valdelsa</v>
      </c>
      <c r="M3703" t="s">
        <v>13300</v>
      </c>
      <c r="N3703">
        <v>2</v>
      </c>
      <c r="O3703" t="s">
        <v>14716</v>
      </c>
      <c r="P3703" t="s">
        <v>14717</v>
      </c>
      <c r="Q3703">
        <v>571669334</v>
      </c>
    </row>
    <row r="3704" spans="1:17" x14ac:dyDescent="0.25">
      <c r="A3704">
        <v>9246</v>
      </c>
      <c r="B3704" t="s">
        <v>14718</v>
      </c>
      <c r="C3704" s="1">
        <v>4.3547390999999904E+16</v>
      </c>
      <c r="D3704" s="1">
        <v>11038561</v>
      </c>
      <c r="E3704">
        <v>48012</v>
      </c>
      <c r="F3704" t="str">
        <f>VLOOKUP(E3704,'[1]movimento-per-comune-ambito-201'!$C$2:$D$547,2,0)</f>
        <v>Empolese/Valdelsa</v>
      </c>
      <c r="G3704" t="s">
        <v>63036</v>
      </c>
      <c r="H3704" t="s">
        <v>75</v>
      </c>
      <c r="I3704" t="s">
        <v>14719</v>
      </c>
      <c r="J3704">
        <v>50052</v>
      </c>
      <c r="K3704" t="s">
        <v>14539</v>
      </c>
      <c r="L3704" t="str">
        <f>VLOOKUP(K3704,'[1]movimento-per-comune-ambito-201'!$B$2:$D$547,3,FALSE)</f>
        <v>Empolese/Valdelsa</v>
      </c>
      <c r="M3704" t="s">
        <v>13300</v>
      </c>
      <c r="N3704">
        <v>0</v>
      </c>
      <c r="O3704" t="s">
        <v>14720</v>
      </c>
      <c r="P3704" t="s">
        <v>14721</v>
      </c>
      <c r="Q3704">
        <v>3683690957</v>
      </c>
    </row>
    <row r="3705" spans="1:17" x14ac:dyDescent="0.25">
      <c r="A3705">
        <v>9249</v>
      </c>
      <c r="B3705" t="s">
        <v>14646</v>
      </c>
      <c r="C3705" s="1">
        <v>4.3547658599999904E+16</v>
      </c>
      <c r="D3705" s="1">
        <v>110415461</v>
      </c>
      <c r="E3705">
        <v>48012</v>
      </c>
      <c r="F3705" t="str">
        <f>VLOOKUP(E3705,'[1]movimento-per-comune-ambito-201'!$C$2:$D$547,2,0)</f>
        <v>Empolese/Valdelsa</v>
      </c>
      <c r="G3705" t="s">
        <v>63147</v>
      </c>
      <c r="H3705" t="s">
        <v>75</v>
      </c>
      <c r="I3705" t="s">
        <v>14647</v>
      </c>
      <c r="J3705">
        <v>50052</v>
      </c>
      <c r="K3705" t="s">
        <v>14539</v>
      </c>
      <c r="L3705" t="str">
        <f>VLOOKUP(K3705,'[1]movimento-per-comune-ambito-201'!$B$2:$D$547,3,FALSE)</f>
        <v>Empolese/Valdelsa</v>
      </c>
      <c r="M3705" t="s">
        <v>13300</v>
      </c>
      <c r="N3705">
        <v>0</v>
      </c>
      <c r="O3705" t="s">
        <v>14648</v>
      </c>
      <c r="P3705" t="s">
        <v>14649</v>
      </c>
      <c r="Q3705">
        <v>571652766</v>
      </c>
    </row>
    <row r="3706" spans="1:17" x14ac:dyDescent="0.25">
      <c r="A3706">
        <v>9250</v>
      </c>
      <c r="B3706" t="s">
        <v>14722</v>
      </c>
      <c r="C3706" s="1">
        <v>4.3547390999999904E+16</v>
      </c>
      <c r="D3706" s="1">
        <v>11038561</v>
      </c>
      <c r="E3706">
        <v>48012</v>
      </c>
      <c r="F3706" t="str">
        <f>VLOOKUP(E3706,'[1]movimento-per-comune-ambito-201'!$C$2:$D$547,2,0)</f>
        <v>Empolese/Valdelsa</v>
      </c>
      <c r="G3706" t="s">
        <v>63148</v>
      </c>
      <c r="H3706" t="s">
        <v>75</v>
      </c>
      <c r="I3706" t="s">
        <v>14723</v>
      </c>
      <c r="J3706">
        <v>50052</v>
      </c>
      <c r="K3706" t="s">
        <v>14539</v>
      </c>
      <c r="L3706" t="str">
        <f>VLOOKUP(K3706,'[1]movimento-per-comune-ambito-201'!$B$2:$D$547,3,FALSE)</f>
        <v>Empolese/Valdelsa</v>
      </c>
      <c r="M3706" t="s">
        <v>13300</v>
      </c>
      <c r="N3706">
        <v>0</v>
      </c>
      <c r="O3706" t="s">
        <v>14724</v>
      </c>
      <c r="P3706" t="s">
        <v>14725</v>
      </c>
      <c r="Q3706">
        <v>571668884</v>
      </c>
    </row>
    <row r="3707" spans="1:17" x14ac:dyDescent="0.25">
      <c r="A3707">
        <v>9251</v>
      </c>
      <c r="B3707" t="s">
        <v>14726</v>
      </c>
      <c r="C3707" s="1">
        <v>4.3562381863984304E+16</v>
      </c>
      <c r="D3707" s="1">
        <v>1.11085130111083E+16</v>
      </c>
      <c r="E3707">
        <v>48012</v>
      </c>
      <c r="F3707" t="str">
        <f>VLOOKUP(E3707,'[1]movimento-per-comune-ambito-201'!$C$2:$D$547,2,0)</f>
        <v>Empolese/Valdelsa</v>
      </c>
      <c r="G3707" t="s">
        <v>63675</v>
      </c>
      <c r="H3707" t="s">
        <v>75</v>
      </c>
      <c r="I3707" t="s">
        <v>14727</v>
      </c>
      <c r="J3707">
        <v>50052</v>
      </c>
      <c r="K3707" t="s">
        <v>14539</v>
      </c>
      <c r="L3707" t="str">
        <f>VLOOKUP(K3707,'[1]movimento-per-comune-ambito-201'!$B$2:$D$547,3,FALSE)</f>
        <v>Empolese/Valdelsa</v>
      </c>
      <c r="M3707" t="s">
        <v>13300</v>
      </c>
      <c r="N3707">
        <v>0</v>
      </c>
      <c r="O3707" t="s">
        <v>14728</v>
      </c>
      <c r="P3707" t="s">
        <v>14729</v>
      </c>
      <c r="Q3707">
        <v>571660169</v>
      </c>
    </row>
    <row r="3708" spans="1:17" x14ac:dyDescent="0.25">
      <c r="A3708">
        <v>9252</v>
      </c>
      <c r="B3708" t="s">
        <v>14730</v>
      </c>
      <c r="C3708" s="1">
        <v>4.3547390999999904E+16</v>
      </c>
      <c r="D3708" s="1">
        <v>11038561</v>
      </c>
      <c r="E3708">
        <v>48012</v>
      </c>
      <c r="F3708" t="str">
        <f>VLOOKUP(E3708,'[1]movimento-per-comune-ambito-201'!$C$2:$D$547,2,0)</f>
        <v>Empolese/Valdelsa</v>
      </c>
      <c r="G3708" t="s">
        <v>63441</v>
      </c>
      <c r="H3708" t="s">
        <v>75</v>
      </c>
      <c r="I3708" t="s">
        <v>14731</v>
      </c>
      <c r="J3708">
        <v>50052</v>
      </c>
      <c r="K3708" t="s">
        <v>14539</v>
      </c>
      <c r="L3708" t="str">
        <f>VLOOKUP(K3708,'[1]movimento-per-comune-ambito-201'!$B$2:$D$547,3,FALSE)</f>
        <v>Empolese/Valdelsa</v>
      </c>
      <c r="M3708" t="s">
        <v>13300</v>
      </c>
      <c r="N3708">
        <v>0</v>
      </c>
      <c r="O3708" t="s">
        <v>14732</v>
      </c>
      <c r="P3708" t="s">
        <v>14733</v>
      </c>
      <c r="Q3708">
        <v>571667286</v>
      </c>
    </row>
    <row r="3709" spans="1:17" x14ac:dyDescent="0.25">
      <c r="A3709">
        <v>9253</v>
      </c>
      <c r="B3709" t="s">
        <v>14734</v>
      </c>
      <c r="C3709" s="1">
        <v>4.3547390999999904E+16</v>
      </c>
      <c r="D3709" s="1">
        <v>11038561</v>
      </c>
      <c r="E3709">
        <v>48012</v>
      </c>
      <c r="F3709" t="str">
        <f>VLOOKUP(E3709,'[1]movimento-per-comune-ambito-201'!$C$2:$D$547,2,0)</f>
        <v>Empolese/Valdelsa</v>
      </c>
      <c r="G3709" t="s">
        <v>63442</v>
      </c>
      <c r="H3709" t="s">
        <v>75</v>
      </c>
      <c r="I3709" t="s">
        <v>14735</v>
      </c>
      <c r="J3709">
        <v>50052</v>
      </c>
      <c r="K3709" t="s">
        <v>14539</v>
      </c>
      <c r="L3709" t="str">
        <f>VLOOKUP(K3709,'[1]movimento-per-comune-ambito-201'!$B$2:$D$547,3,FALSE)</f>
        <v>Empolese/Valdelsa</v>
      </c>
      <c r="M3709" t="s">
        <v>13300</v>
      </c>
      <c r="N3709">
        <v>0</v>
      </c>
      <c r="O3709" t="s">
        <v>14736</v>
      </c>
      <c r="P3709" t="s">
        <v>14737</v>
      </c>
      <c r="Q3709">
        <v>571668342</v>
      </c>
    </row>
    <row r="3710" spans="1:17" x14ac:dyDescent="0.25">
      <c r="A3710">
        <v>9254</v>
      </c>
      <c r="B3710" t="s">
        <v>14738</v>
      </c>
      <c r="C3710" s="1">
        <v>4.3574621399999904E+16</v>
      </c>
      <c r="D3710" s="1">
        <v>111397087</v>
      </c>
      <c r="E3710">
        <v>48012</v>
      </c>
      <c r="F3710" t="str">
        <f>VLOOKUP(E3710,'[1]movimento-per-comune-ambito-201'!$C$2:$D$547,2,0)</f>
        <v>Empolese/Valdelsa</v>
      </c>
      <c r="G3710" t="s">
        <v>63443</v>
      </c>
      <c r="H3710" t="s">
        <v>75</v>
      </c>
      <c r="I3710" t="s">
        <v>14739</v>
      </c>
      <c r="J3710">
        <v>50052</v>
      </c>
      <c r="K3710" t="s">
        <v>14539</v>
      </c>
      <c r="L3710" t="str">
        <f>VLOOKUP(K3710,'[1]movimento-per-comune-ambito-201'!$B$2:$D$547,3,FALSE)</f>
        <v>Empolese/Valdelsa</v>
      </c>
      <c r="M3710" t="s">
        <v>13300</v>
      </c>
      <c r="N3710">
        <v>0</v>
      </c>
      <c r="O3710" t="s">
        <v>14667</v>
      </c>
      <c r="P3710" t="s">
        <v>14740</v>
      </c>
      <c r="Q3710">
        <v>571660224</v>
      </c>
    </row>
    <row r="3711" spans="1:17" x14ac:dyDescent="0.25">
      <c r="A3711">
        <v>9255</v>
      </c>
      <c r="B3711" t="s">
        <v>14741</v>
      </c>
      <c r="C3711" s="1">
        <v>435700936</v>
      </c>
      <c r="D3711" s="1">
        <v>11013399</v>
      </c>
      <c r="E3711">
        <v>48012</v>
      </c>
      <c r="F3711" t="str">
        <f>VLOOKUP(E3711,'[1]movimento-per-comune-ambito-201'!$C$2:$D$547,2,0)</f>
        <v>Empolese/Valdelsa</v>
      </c>
      <c r="G3711" t="s">
        <v>63363</v>
      </c>
      <c r="H3711" t="s">
        <v>75</v>
      </c>
      <c r="I3711" t="s">
        <v>14742</v>
      </c>
      <c r="J3711">
        <v>50052</v>
      </c>
      <c r="K3711" t="s">
        <v>14539</v>
      </c>
      <c r="L3711" t="str">
        <f>VLOOKUP(K3711,'[1]movimento-per-comune-ambito-201'!$B$2:$D$547,3,FALSE)</f>
        <v>Empolese/Valdelsa</v>
      </c>
      <c r="M3711" t="s">
        <v>13300</v>
      </c>
      <c r="N3711">
        <v>0</v>
      </c>
      <c r="O3711" t="s">
        <v>14743</v>
      </c>
      <c r="P3711" t="s">
        <v>14744</v>
      </c>
      <c r="Q3711">
        <v>57164132</v>
      </c>
    </row>
    <row r="3712" spans="1:17" x14ac:dyDescent="0.25">
      <c r="A3712">
        <v>9256</v>
      </c>
      <c r="B3712" t="s">
        <v>14745</v>
      </c>
      <c r="C3712" s="1">
        <v>4.3547390999999904E+16</v>
      </c>
      <c r="D3712" s="1">
        <v>11038561</v>
      </c>
      <c r="E3712">
        <v>48012</v>
      </c>
      <c r="F3712" t="str">
        <f>VLOOKUP(E3712,'[1]movimento-per-comune-ambito-201'!$C$2:$D$547,2,0)</f>
        <v>Empolese/Valdelsa</v>
      </c>
      <c r="G3712" t="s">
        <v>63444</v>
      </c>
      <c r="H3712" t="s">
        <v>75</v>
      </c>
      <c r="I3712" t="s">
        <v>14746</v>
      </c>
      <c r="J3712">
        <v>50052</v>
      </c>
      <c r="K3712" t="s">
        <v>14539</v>
      </c>
      <c r="L3712" t="str">
        <f>VLOOKUP(K3712,'[1]movimento-per-comune-ambito-201'!$B$2:$D$547,3,FALSE)</f>
        <v>Empolese/Valdelsa</v>
      </c>
      <c r="M3712" t="s">
        <v>13300</v>
      </c>
      <c r="N3712">
        <v>0</v>
      </c>
      <c r="O3712" t="s">
        <v>14747</v>
      </c>
      <c r="P3712" t="s">
        <v>14748</v>
      </c>
      <c r="Q3712">
        <v>571668616</v>
      </c>
    </row>
    <row r="3713" spans="1:17" x14ac:dyDescent="0.25">
      <c r="A3713">
        <v>9257</v>
      </c>
      <c r="B3713" t="s">
        <v>14749</v>
      </c>
      <c r="C3713" s="1">
        <v>4.35479379E+16</v>
      </c>
      <c r="D3713" s="1">
        <v>1.1040684E+16</v>
      </c>
      <c r="E3713">
        <v>48012</v>
      </c>
      <c r="F3713" t="str">
        <f>VLOOKUP(E3713,'[1]movimento-per-comune-ambito-201'!$C$2:$D$547,2,0)</f>
        <v>Empolese/Valdelsa</v>
      </c>
      <c r="G3713" t="s">
        <v>63445</v>
      </c>
      <c r="H3713" t="s">
        <v>75</v>
      </c>
      <c r="I3713" t="s">
        <v>14750</v>
      </c>
      <c r="J3713">
        <v>50052</v>
      </c>
      <c r="K3713" t="s">
        <v>14539</v>
      </c>
      <c r="L3713" t="str">
        <f>VLOOKUP(K3713,'[1]movimento-per-comune-ambito-201'!$B$2:$D$547,3,FALSE)</f>
        <v>Empolese/Valdelsa</v>
      </c>
      <c r="M3713" t="s">
        <v>13300</v>
      </c>
      <c r="N3713">
        <v>0</v>
      </c>
      <c r="O3713" t="s">
        <v>14751</v>
      </c>
      <c r="P3713" t="s">
        <v>14752</v>
      </c>
      <c r="Q3713" t="s">
        <v>14753</v>
      </c>
    </row>
    <row r="3714" spans="1:17" x14ac:dyDescent="0.25">
      <c r="A3714">
        <v>9258</v>
      </c>
      <c r="B3714" t="s">
        <v>14754</v>
      </c>
      <c r="C3714" s="1">
        <v>4357450089896560</v>
      </c>
      <c r="D3714" s="1">
        <v>1.11370839015349E+16</v>
      </c>
      <c r="E3714">
        <v>48012</v>
      </c>
      <c r="F3714" t="str">
        <f>VLOOKUP(E3714,'[1]movimento-per-comune-ambito-201'!$C$2:$D$547,2,0)</f>
        <v>Empolese/Valdelsa</v>
      </c>
      <c r="G3714" t="s">
        <v>63446</v>
      </c>
      <c r="H3714" t="s">
        <v>75</v>
      </c>
      <c r="I3714" t="s">
        <v>14562</v>
      </c>
      <c r="J3714">
        <v>50052</v>
      </c>
      <c r="K3714" t="s">
        <v>14539</v>
      </c>
      <c r="L3714" t="str">
        <f>VLOOKUP(K3714,'[1]movimento-per-comune-ambito-201'!$B$2:$D$547,3,FALSE)</f>
        <v>Empolese/Valdelsa</v>
      </c>
      <c r="M3714" t="s">
        <v>13300</v>
      </c>
      <c r="N3714">
        <v>0</v>
      </c>
      <c r="O3714" t="s">
        <v>14755</v>
      </c>
      <c r="P3714" t="s">
        <v>14564</v>
      </c>
      <c r="Q3714">
        <v>571660232</v>
      </c>
    </row>
    <row r="3715" spans="1:17" x14ac:dyDescent="0.25">
      <c r="A3715">
        <v>9260</v>
      </c>
      <c r="B3715" t="s">
        <v>14756</v>
      </c>
      <c r="C3715" s="1">
        <v>4.3538153E+16</v>
      </c>
      <c r="D3715" s="1">
        <v>11086128</v>
      </c>
      <c r="E3715">
        <v>48012</v>
      </c>
      <c r="F3715" t="str">
        <f>VLOOKUP(E3715,'[1]movimento-per-comune-ambito-201'!$C$2:$D$547,2,0)</f>
        <v>Empolese/Valdelsa</v>
      </c>
      <c r="G3715" t="s">
        <v>63365</v>
      </c>
      <c r="H3715" t="s">
        <v>75</v>
      </c>
      <c r="I3715" t="s">
        <v>14757</v>
      </c>
      <c r="J3715">
        <v>50052</v>
      </c>
      <c r="K3715" t="s">
        <v>14539</v>
      </c>
      <c r="L3715" t="str">
        <f>VLOOKUP(K3715,'[1]movimento-per-comune-ambito-201'!$B$2:$D$547,3,FALSE)</f>
        <v>Empolese/Valdelsa</v>
      </c>
      <c r="M3715" t="s">
        <v>13300</v>
      </c>
      <c r="N3715">
        <v>0</v>
      </c>
      <c r="O3715" t="s">
        <v>14758</v>
      </c>
      <c r="Q3715">
        <v>571650007</v>
      </c>
    </row>
    <row r="3716" spans="1:17" x14ac:dyDescent="0.25">
      <c r="A3716">
        <v>9265</v>
      </c>
      <c r="B3716" t="s">
        <v>14759</v>
      </c>
      <c r="C3716" s="1">
        <v>4.3538147E+16</v>
      </c>
      <c r="D3716" s="1">
        <v>110861129</v>
      </c>
      <c r="E3716">
        <v>48012</v>
      </c>
      <c r="F3716" t="str">
        <f>VLOOKUP(E3716,'[1]movimento-per-comune-ambito-201'!$C$2:$D$547,2,0)</f>
        <v>Empolese/Valdelsa</v>
      </c>
      <c r="G3716" t="s">
        <v>63451</v>
      </c>
      <c r="H3716" t="s">
        <v>75</v>
      </c>
      <c r="I3716" t="s">
        <v>14760</v>
      </c>
      <c r="J3716">
        <v>50022</v>
      </c>
      <c r="K3716" t="s">
        <v>14539</v>
      </c>
      <c r="L3716" t="str">
        <f>VLOOKUP(K3716,'[1]movimento-per-comune-ambito-201'!$B$2:$D$547,3,FALSE)</f>
        <v>Empolese/Valdelsa</v>
      </c>
      <c r="M3716" t="s">
        <v>13300</v>
      </c>
      <c r="N3716">
        <v>0</v>
      </c>
      <c r="O3716" t="s">
        <v>14758</v>
      </c>
      <c r="Q3716">
        <v>571650007</v>
      </c>
    </row>
    <row r="3717" spans="1:17" x14ac:dyDescent="0.25">
      <c r="A3717">
        <v>15224</v>
      </c>
      <c r="B3717" t="s">
        <v>14761</v>
      </c>
      <c r="C3717" s="1">
        <v>4357339560165020</v>
      </c>
      <c r="D3717" s="1">
        <v>1.10646486282348E+16</v>
      </c>
      <c r="E3717">
        <v>48012</v>
      </c>
      <c r="F3717" t="str">
        <f>VLOOKUP(E3717,'[1]movimento-per-comune-ambito-201'!$C$2:$D$547,2,0)</f>
        <v>Empolese/Valdelsa</v>
      </c>
      <c r="G3717" t="s">
        <v>63455</v>
      </c>
      <c r="H3717" t="s">
        <v>75</v>
      </c>
      <c r="I3717" t="s">
        <v>14762</v>
      </c>
      <c r="J3717">
        <v>50052</v>
      </c>
      <c r="K3717" t="s">
        <v>14539</v>
      </c>
      <c r="L3717" t="str">
        <f>VLOOKUP(K3717,'[1]movimento-per-comune-ambito-201'!$B$2:$D$547,3,FALSE)</f>
        <v>Empolese/Valdelsa</v>
      </c>
      <c r="M3717" t="s">
        <v>13300</v>
      </c>
      <c r="N3717">
        <v>0</v>
      </c>
      <c r="O3717" t="s">
        <v>14763</v>
      </c>
      <c r="P3717" t="s">
        <v>14764</v>
      </c>
      <c r="Q3717" t="s">
        <v>14765</v>
      </c>
    </row>
    <row r="3718" spans="1:17" x14ac:dyDescent="0.25">
      <c r="A3718">
        <v>15241</v>
      </c>
      <c r="B3718" t="s">
        <v>14766</v>
      </c>
      <c r="C3718" s="1">
        <v>4.35879759014148E+16</v>
      </c>
      <c r="D3718" s="1">
        <v>1.11054611206054E+16</v>
      </c>
      <c r="E3718">
        <v>48012</v>
      </c>
      <c r="F3718" t="str">
        <f>VLOOKUP(E3718,'[1]movimento-per-comune-ambito-201'!$C$2:$D$547,2,0)</f>
        <v>Empolese/Valdelsa</v>
      </c>
      <c r="G3718" t="s">
        <v>63491</v>
      </c>
      <c r="H3718" t="s">
        <v>75</v>
      </c>
      <c r="I3718" t="s">
        <v>14654</v>
      </c>
      <c r="J3718">
        <v>0</v>
      </c>
      <c r="K3718" t="s">
        <v>14539</v>
      </c>
      <c r="L3718" t="str">
        <f>VLOOKUP(K3718,'[1]movimento-per-comune-ambito-201'!$B$2:$D$547,3,FALSE)</f>
        <v>Empolese/Valdelsa</v>
      </c>
      <c r="M3718" t="s">
        <v>13300</v>
      </c>
      <c r="N3718">
        <v>0</v>
      </c>
      <c r="O3718" t="s">
        <v>14655</v>
      </c>
      <c r="P3718" t="s">
        <v>14656</v>
      </c>
      <c r="Q3718">
        <v>3355395273</v>
      </c>
    </row>
    <row r="3719" spans="1:17" x14ac:dyDescent="0.25">
      <c r="A3719">
        <v>16704</v>
      </c>
      <c r="B3719" t="s">
        <v>14767</v>
      </c>
      <c r="C3719" s="1">
        <v>4.35479379E+16</v>
      </c>
      <c r="D3719" s="1">
        <v>1.1040684E+16</v>
      </c>
      <c r="E3719">
        <v>48012</v>
      </c>
      <c r="F3719" t="str">
        <f>VLOOKUP(E3719,'[1]movimento-per-comune-ambito-201'!$C$2:$D$547,2,0)</f>
        <v>Empolese/Valdelsa</v>
      </c>
      <c r="G3719" t="s">
        <v>63492</v>
      </c>
      <c r="H3719" t="s">
        <v>75</v>
      </c>
      <c r="I3719" t="s">
        <v>14750</v>
      </c>
      <c r="J3719">
        <v>50032</v>
      </c>
      <c r="K3719" t="s">
        <v>14539</v>
      </c>
      <c r="L3719" t="str">
        <f>VLOOKUP(K3719,'[1]movimento-per-comune-ambito-201'!$B$2:$D$547,3,FALSE)</f>
        <v>Empolese/Valdelsa</v>
      </c>
      <c r="M3719" t="s">
        <v>13300</v>
      </c>
      <c r="N3719">
        <v>0</v>
      </c>
      <c r="O3719" t="s">
        <v>14768</v>
      </c>
      <c r="P3719" t="s">
        <v>14769</v>
      </c>
      <c r="Q3719">
        <v>571665023</v>
      </c>
    </row>
    <row r="3720" spans="1:17" x14ac:dyDescent="0.25">
      <c r="A3720">
        <v>18424</v>
      </c>
      <c r="B3720" t="s">
        <v>14770</v>
      </c>
      <c r="C3720" s="1">
        <v>4.3547658599999904E+16</v>
      </c>
      <c r="D3720" s="1">
        <v>110415461</v>
      </c>
      <c r="E3720">
        <v>48012</v>
      </c>
      <c r="F3720" t="str">
        <f>VLOOKUP(E3720,'[1]movimento-per-comune-ambito-201'!$C$2:$D$547,2,0)</f>
        <v>Empolese/Valdelsa</v>
      </c>
      <c r="G3720" t="s">
        <v>63493</v>
      </c>
      <c r="H3720" t="s">
        <v>75</v>
      </c>
      <c r="I3720" t="s">
        <v>14771</v>
      </c>
      <c r="J3720">
        <v>50052</v>
      </c>
      <c r="K3720" t="s">
        <v>14539</v>
      </c>
      <c r="L3720" t="str">
        <f>VLOOKUP(K3720,'[1]movimento-per-comune-ambito-201'!$B$2:$D$547,3,FALSE)</f>
        <v>Empolese/Valdelsa</v>
      </c>
      <c r="M3720" t="s">
        <v>13300</v>
      </c>
      <c r="N3720">
        <v>0</v>
      </c>
      <c r="O3720" t="s">
        <v>14772</v>
      </c>
      <c r="P3720" t="s">
        <v>14773</v>
      </c>
      <c r="Q3720">
        <v>3493230362</v>
      </c>
    </row>
    <row r="3721" spans="1:17" x14ac:dyDescent="0.25">
      <c r="A3721">
        <v>20218</v>
      </c>
      <c r="B3721" t="s">
        <v>14774</v>
      </c>
      <c r="C3721" s="1">
        <v>4.35571118E+16</v>
      </c>
      <c r="D3721" s="1">
        <v>110912741</v>
      </c>
      <c r="E3721">
        <v>48012</v>
      </c>
      <c r="F3721" t="str">
        <f>VLOOKUP(E3721,'[1]movimento-per-comune-ambito-201'!$C$2:$D$547,2,0)</f>
        <v>Empolese/Valdelsa</v>
      </c>
      <c r="G3721" t="s">
        <v>63495</v>
      </c>
      <c r="H3721" t="s">
        <v>75</v>
      </c>
      <c r="I3721" t="s">
        <v>14775</v>
      </c>
      <c r="J3721">
        <v>50052</v>
      </c>
      <c r="K3721" t="s">
        <v>14539</v>
      </c>
      <c r="L3721" t="str">
        <f>VLOOKUP(K3721,'[1]movimento-per-comune-ambito-201'!$B$2:$D$547,3,FALSE)</f>
        <v>Empolese/Valdelsa</v>
      </c>
      <c r="M3721" t="s">
        <v>13300</v>
      </c>
      <c r="N3721">
        <v>0</v>
      </c>
      <c r="O3721" t="s">
        <v>14776</v>
      </c>
      <c r="P3721" t="s">
        <v>14777</v>
      </c>
      <c r="Q3721">
        <v>571629201</v>
      </c>
    </row>
    <row r="3722" spans="1:17" x14ac:dyDescent="0.25">
      <c r="A3722">
        <v>20172</v>
      </c>
      <c r="B3722" t="s">
        <v>14778</v>
      </c>
      <c r="C3722" s="1">
        <v>4.3545408899999904E+16</v>
      </c>
      <c r="D3722" s="1">
        <v>11051829</v>
      </c>
      <c r="E3722">
        <v>48012</v>
      </c>
      <c r="F3722" t="str">
        <f>VLOOKUP(E3722,'[1]movimento-per-comune-ambito-201'!$C$2:$D$547,2,0)</f>
        <v>Empolese/Valdelsa</v>
      </c>
      <c r="G3722" t="s">
        <v>63966</v>
      </c>
      <c r="H3722" t="s">
        <v>75</v>
      </c>
      <c r="I3722" t="s">
        <v>14779</v>
      </c>
      <c r="J3722">
        <v>0</v>
      </c>
      <c r="K3722" t="s">
        <v>14539</v>
      </c>
      <c r="L3722" t="str">
        <f>VLOOKUP(K3722,'[1]movimento-per-comune-ambito-201'!$B$2:$D$547,3,FALSE)</f>
        <v>Empolese/Valdelsa</v>
      </c>
      <c r="M3722" t="s">
        <v>13300</v>
      </c>
      <c r="N3722">
        <v>0</v>
      </c>
      <c r="O3722" t="s">
        <v>14780</v>
      </c>
      <c r="P3722" t="s">
        <v>14781</v>
      </c>
      <c r="Q3722">
        <v>571669212</v>
      </c>
    </row>
    <row r="3723" spans="1:17" x14ac:dyDescent="0.25">
      <c r="A3723">
        <v>20157</v>
      </c>
      <c r="B3723" t="s">
        <v>2397</v>
      </c>
      <c r="C3723" s="1">
        <v>4.3549263799999904E+16</v>
      </c>
      <c r="D3723" s="1">
        <v>1.10450773E+16</v>
      </c>
      <c r="E3723">
        <v>48012</v>
      </c>
      <c r="F3723" t="str">
        <f>VLOOKUP(E3723,'[1]movimento-per-comune-ambito-201'!$C$2:$D$547,2,0)</f>
        <v>Empolese/Valdelsa</v>
      </c>
      <c r="G3723" t="s">
        <v>63676</v>
      </c>
      <c r="H3723" t="s">
        <v>75</v>
      </c>
      <c r="I3723" t="s">
        <v>14782</v>
      </c>
      <c r="J3723">
        <v>50052</v>
      </c>
      <c r="K3723" t="s">
        <v>14539</v>
      </c>
      <c r="L3723" t="str">
        <f>VLOOKUP(K3723,'[1]movimento-per-comune-ambito-201'!$B$2:$D$547,3,FALSE)</f>
        <v>Empolese/Valdelsa</v>
      </c>
      <c r="M3723" t="s">
        <v>13300</v>
      </c>
      <c r="N3723">
        <v>0</v>
      </c>
      <c r="O3723" t="s">
        <v>14783</v>
      </c>
      <c r="P3723" t="s">
        <v>14784</v>
      </c>
      <c r="Q3723">
        <v>3397426070</v>
      </c>
    </row>
    <row r="3724" spans="1:17" x14ac:dyDescent="0.25">
      <c r="A3724">
        <v>20519</v>
      </c>
      <c r="B3724" t="s">
        <v>14785</v>
      </c>
      <c r="C3724" s="1">
        <v>4.3547658599999904E+16</v>
      </c>
      <c r="D3724" s="1">
        <v>110415461</v>
      </c>
      <c r="E3724">
        <v>48012</v>
      </c>
      <c r="F3724" t="str">
        <f>VLOOKUP(E3724,'[1]movimento-per-comune-ambito-201'!$C$2:$D$547,2,0)</f>
        <v>Empolese/Valdelsa</v>
      </c>
      <c r="G3724" t="s">
        <v>63678</v>
      </c>
      <c r="H3724" t="s">
        <v>75</v>
      </c>
      <c r="I3724" t="s">
        <v>14786</v>
      </c>
      <c r="J3724">
        <v>50052</v>
      </c>
      <c r="K3724" t="s">
        <v>14539</v>
      </c>
      <c r="L3724" t="str">
        <f>VLOOKUP(K3724,'[1]movimento-per-comune-ambito-201'!$B$2:$D$547,3,FALSE)</f>
        <v>Empolese/Valdelsa</v>
      </c>
      <c r="M3724" t="s">
        <v>13300</v>
      </c>
      <c r="N3724">
        <v>0</v>
      </c>
      <c r="O3724" t="s">
        <v>14787</v>
      </c>
      <c r="Q3724">
        <v>3331895598</v>
      </c>
    </row>
    <row r="3725" spans="1:17" x14ac:dyDescent="0.25">
      <c r="A3725">
        <v>21689</v>
      </c>
      <c r="B3725" t="s">
        <v>14788</v>
      </c>
      <c r="C3725" s="1">
        <v>4.3547658599999904E+16</v>
      </c>
      <c r="D3725" s="1">
        <v>110415461</v>
      </c>
      <c r="E3725">
        <v>48012</v>
      </c>
      <c r="F3725" t="str">
        <f>VLOOKUP(E3725,'[1]movimento-per-comune-ambito-201'!$C$2:$D$547,2,0)</f>
        <v>Empolese/Valdelsa</v>
      </c>
      <c r="G3725" t="s">
        <v>63967</v>
      </c>
      <c r="H3725" t="s">
        <v>75</v>
      </c>
      <c r="I3725" t="s">
        <v>14789</v>
      </c>
      <c r="J3725">
        <v>50052</v>
      </c>
      <c r="K3725" t="s">
        <v>14539</v>
      </c>
      <c r="L3725" t="str">
        <f>VLOOKUP(K3725,'[1]movimento-per-comune-ambito-201'!$B$2:$D$547,3,FALSE)</f>
        <v>Empolese/Valdelsa</v>
      </c>
      <c r="M3725" t="s">
        <v>13300</v>
      </c>
      <c r="N3725">
        <v>0</v>
      </c>
      <c r="O3725" t="s">
        <v>14790</v>
      </c>
      <c r="Q3725">
        <v>3499579526</v>
      </c>
    </row>
    <row r="3726" spans="1:17" x14ac:dyDescent="0.25">
      <c r="A3726">
        <v>21727</v>
      </c>
      <c r="B3726" t="s">
        <v>14791</v>
      </c>
      <c r="C3726" s="1">
        <v>4.3547658599999904E+16</v>
      </c>
      <c r="D3726" s="1">
        <v>110415461</v>
      </c>
      <c r="E3726">
        <v>48012</v>
      </c>
      <c r="F3726" t="str">
        <f>VLOOKUP(E3726,'[1]movimento-per-comune-ambito-201'!$C$2:$D$547,2,0)</f>
        <v>Empolese/Valdelsa</v>
      </c>
      <c r="G3726" t="s">
        <v>63680</v>
      </c>
      <c r="H3726" t="s">
        <v>75</v>
      </c>
      <c r="I3726" t="s">
        <v>14792</v>
      </c>
      <c r="J3726">
        <v>50052</v>
      </c>
      <c r="K3726" t="s">
        <v>14539</v>
      </c>
      <c r="L3726" t="str">
        <f>VLOOKUP(K3726,'[1]movimento-per-comune-ambito-201'!$B$2:$D$547,3,FALSE)</f>
        <v>Empolese/Valdelsa</v>
      </c>
      <c r="M3726" t="s">
        <v>13300</v>
      </c>
      <c r="N3726">
        <v>0</v>
      </c>
      <c r="O3726" t="s">
        <v>14783</v>
      </c>
      <c r="P3726" t="s">
        <v>14784</v>
      </c>
      <c r="Q3726">
        <v>3397426070</v>
      </c>
    </row>
    <row r="3727" spans="1:17" x14ac:dyDescent="0.25">
      <c r="A3727">
        <v>25627</v>
      </c>
      <c r="B3727" t="s">
        <v>14793</v>
      </c>
      <c r="C3727" s="1">
        <v>4.3589006699999904E+16</v>
      </c>
      <c r="D3727" s="1">
        <v>1.11224586999999E+16</v>
      </c>
      <c r="E3727">
        <v>48012</v>
      </c>
      <c r="F3727" t="str">
        <f>VLOOKUP(E3727,'[1]movimento-per-comune-ambito-201'!$C$2:$D$547,2,0)</f>
        <v>Empolese/Valdelsa</v>
      </c>
      <c r="G3727" t="s">
        <v>63968</v>
      </c>
      <c r="H3727" t="s">
        <v>75</v>
      </c>
      <c r="I3727" t="s">
        <v>14794</v>
      </c>
      <c r="J3727">
        <v>50052</v>
      </c>
      <c r="K3727" t="s">
        <v>14539</v>
      </c>
      <c r="L3727" t="str">
        <f>VLOOKUP(K3727,'[1]movimento-per-comune-ambito-201'!$B$2:$D$547,3,FALSE)</f>
        <v>Empolese/Valdelsa</v>
      </c>
      <c r="M3727" t="s">
        <v>13300</v>
      </c>
      <c r="N3727">
        <v>0</v>
      </c>
      <c r="O3727" t="s">
        <v>14795</v>
      </c>
      <c r="P3727" t="s">
        <v>14796</v>
      </c>
      <c r="Q3727">
        <v>571669050</v>
      </c>
    </row>
    <row r="3728" spans="1:17" x14ac:dyDescent="0.25">
      <c r="A3728">
        <v>25373</v>
      </c>
      <c r="B3728" t="s">
        <v>14797</v>
      </c>
      <c r="C3728" s="1">
        <v>4.35462932E+16</v>
      </c>
      <c r="D3728" s="1">
        <v>110432785</v>
      </c>
      <c r="E3728">
        <v>48012</v>
      </c>
      <c r="F3728" t="str">
        <f>VLOOKUP(E3728,'[1]movimento-per-comune-ambito-201'!$C$2:$D$547,2,0)</f>
        <v>Empolese/Valdelsa</v>
      </c>
      <c r="G3728" t="s">
        <v>63681</v>
      </c>
      <c r="H3728" t="s">
        <v>75</v>
      </c>
      <c r="I3728" t="s">
        <v>14798</v>
      </c>
      <c r="J3728">
        <v>50052</v>
      </c>
      <c r="K3728" t="s">
        <v>14539</v>
      </c>
      <c r="L3728" t="str">
        <f>VLOOKUP(K3728,'[1]movimento-per-comune-ambito-201'!$B$2:$D$547,3,FALSE)</f>
        <v>Empolese/Valdelsa</v>
      </c>
      <c r="M3728" t="s">
        <v>13300</v>
      </c>
      <c r="N3728">
        <v>0</v>
      </c>
      <c r="O3728" t="s">
        <v>14799</v>
      </c>
      <c r="P3728" t="s">
        <v>14800</v>
      </c>
      <c r="Q3728">
        <v>577974611</v>
      </c>
    </row>
    <row r="3729" spans="1:17" x14ac:dyDescent="0.25">
      <c r="A3729">
        <v>9267</v>
      </c>
      <c r="B3729" t="s">
        <v>14801</v>
      </c>
      <c r="C3729" s="1">
        <v>4.3884203599999904E+16</v>
      </c>
      <c r="D3729" s="1">
        <v>1.15398241E+16</v>
      </c>
      <c r="E3729">
        <v>48013</v>
      </c>
      <c r="F3729" t="str">
        <f>VLOOKUP(E3729,'[1]movimento-per-comune-ambito-201'!$C$2:$D$547,2,0)</f>
        <v>Mugello</v>
      </c>
      <c r="G3729" t="s">
        <v>63013</v>
      </c>
      <c r="H3729" t="s">
        <v>15</v>
      </c>
      <c r="I3729" t="s">
        <v>14802</v>
      </c>
      <c r="J3729">
        <v>50062</v>
      </c>
      <c r="K3729" t="s">
        <v>14803</v>
      </c>
      <c r="L3729" t="str">
        <f>VLOOKUP(K3729,'[1]movimento-per-comune-ambito-201'!$B$2:$D$547,3,FALSE)</f>
        <v>Mugello</v>
      </c>
      <c r="M3729" t="s">
        <v>13300</v>
      </c>
      <c r="N3729">
        <v>2</v>
      </c>
      <c r="O3729" t="s">
        <v>14804</v>
      </c>
      <c r="P3729" t="s">
        <v>14805</v>
      </c>
      <c r="Q3729">
        <v>558386340</v>
      </c>
    </row>
    <row r="3730" spans="1:17" x14ac:dyDescent="0.25">
      <c r="A3730">
        <v>9268</v>
      </c>
      <c r="B3730" t="s">
        <v>14806</v>
      </c>
      <c r="C3730" s="1">
        <v>43936512</v>
      </c>
      <c r="D3730" s="1">
        <v>1.15636769E+16</v>
      </c>
      <c r="E3730">
        <v>48013</v>
      </c>
      <c r="F3730" t="str">
        <f>VLOOKUP(E3730,'[1]movimento-per-comune-ambito-201'!$C$2:$D$547,2,0)</f>
        <v>Mugello</v>
      </c>
      <c r="G3730" t="s">
        <v>63027</v>
      </c>
      <c r="H3730" t="s">
        <v>15</v>
      </c>
      <c r="I3730" t="s">
        <v>14807</v>
      </c>
      <c r="J3730">
        <v>50062</v>
      </c>
      <c r="K3730" t="s">
        <v>14803</v>
      </c>
      <c r="L3730" t="str">
        <f>VLOOKUP(K3730,'[1]movimento-per-comune-ambito-201'!$B$2:$D$547,3,FALSE)</f>
        <v>Mugello</v>
      </c>
      <c r="M3730" t="s">
        <v>13300</v>
      </c>
      <c r="N3730">
        <v>2</v>
      </c>
      <c r="O3730" t="s">
        <v>14808</v>
      </c>
      <c r="P3730" t="s">
        <v>14809</v>
      </c>
      <c r="Q3730">
        <v>558385163</v>
      </c>
    </row>
    <row r="3731" spans="1:17" x14ac:dyDescent="0.25">
      <c r="A3731">
        <v>9269</v>
      </c>
      <c r="B3731" t="s">
        <v>14810</v>
      </c>
      <c r="C3731" s="1">
        <v>4.3903546599999904E+16</v>
      </c>
      <c r="D3731" s="1">
        <v>115244774</v>
      </c>
      <c r="E3731">
        <v>48013</v>
      </c>
      <c r="F3731" t="str">
        <f>VLOOKUP(E3731,'[1]movimento-per-comune-ambito-201'!$C$2:$D$547,2,0)</f>
        <v>Mugello</v>
      </c>
      <c r="G3731" t="s">
        <v>63129</v>
      </c>
      <c r="H3731" t="s">
        <v>15</v>
      </c>
      <c r="I3731" t="s">
        <v>14811</v>
      </c>
      <c r="J3731">
        <v>50062</v>
      </c>
      <c r="K3731" t="s">
        <v>14803</v>
      </c>
      <c r="L3731" t="str">
        <f>VLOOKUP(K3731,'[1]movimento-per-comune-ambito-201'!$B$2:$D$547,3,FALSE)</f>
        <v>Mugello</v>
      </c>
      <c r="M3731" t="s">
        <v>13300</v>
      </c>
      <c r="N3731">
        <v>2</v>
      </c>
      <c r="O3731" t="s">
        <v>14812</v>
      </c>
      <c r="P3731" t="s">
        <v>14813</v>
      </c>
      <c r="Q3731">
        <v>55838047</v>
      </c>
    </row>
    <row r="3732" spans="1:17" x14ac:dyDescent="0.25">
      <c r="A3732">
        <v>9270</v>
      </c>
      <c r="B3732" t="s">
        <v>14814</v>
      </c>
      <c r="C3732" s="1">
        <v>4.38909894E+16</v>
      </c>
      <c r="D3732" s="1">
        <v>11523296</v>
      </c>
      <c r="E3732">
        <v>48013</v>
      </c>
      <c r="F3732" t="str">
        <f>VLOOKUP(E3732,'[1]movimento-per-comune-ambito-201'!$C$2:$D$547,2,0)</f>
        <v>Mugello</v>
      </c>
      <c r="G3732" t="s">
        <v>63131</v>
      </c>
      <c r="H3732" t="s">
        <v>15</v>
      </c>
      <c r="I3732" t="s">
        <v>14815</v>
      </c>
      <c r="J3732">
        <v>50062</v>
      </c>
      <c r="K3732" t="s">
        <v>14803</v>
      </c>
      <c r="L3732" t="str">
        <f>VLOOKUP(K3732,'[1]movimento-per-comune-ambito-201'!$B$2:$D$547,3,FALSE)</f>
        <v>Mugello</v>
      </c>
      <c r="M3732" t="s">
        <v>13300</v>
      </c>
      <c r="N3732">
        <v>3</v>
      </c>
      <c r="O3732" t="s">
        <v>14816</v>
      </c>
      <c r="P3732" t="s">
        <v>14817</v>
      </c>
      <c r="Q3732">
        <v>55838039</v>
      </c>
    </row>
    <row r="3733" spans="1:17" x14ac:dyDescent="0.25">
      <c r="A3733">
        <v>9273</v>
      </c>
      <c r="B3733" t="s">
        <v>14818</v>
      </c>
      <c r="C3733" s="1">
        <v>4.38909894E+16</v>
      </c>
      <c r="D3733" s="1">
        <v>11523296</v>
      </c>
      <c r="E3733">
        <v>48013</v>
      </c>
      <c r="F3733" t="str">
        <f>VLOOKUP(E3733,'[1]movimento-per-comune-ambito-201'!$C$2:$D$547,2,0)</f>
        <v>Mugello</v>
      </c>
      <c r="G3733" t="s">
        <v>63029</v>
      </c>
      <c r="H3733" t="s">
        <v>15</v>
      </c>
      <c r="I3733" t="s">
        <v>14819</v>
      </c>
      <c r="J3733">
        <v>50062</v>
      </c>
      <c r="K3733" t="s">
        <v>14803</v>
      </c>
      <c r="L3733" t="str">
        <f>VLOOKUP(K3733,'[1]movimento-per-comune-ambito-201'!$B$2:$D$547,3,FALSE)</f>
        <v>Mugello</v>
      </c>
      <c r="M3733" t="s">
        <v>13300</v>
      </c>
      <c r="N3733">
        <v>2</v>
      </c>
      <c r="O3733" t="s">
        <v>14820</v>
      </c>
      <c r="Q3733">
        <v>558387719</v>
      </c>
    </row>
    <row r="3734" spans="1:17" x14ac:dyDescent="0.25">
      <c r="A3734">
        <v>9274</v>
      </c>
      <c r="B3734" t="s">
        <v>14821</v>
      </c>
      <c r="C3734" s="1">
        <v>4.3916535290279696E+16</v>
      </c>
      <c r="D3734" s="1">
        <v>1.15198428980468E+16</v>
      </c>
      <c r="E3734">
        <v>48013</v>
      </c>
      <c r="F3734" t="str">
        <f>VLOOKUP(E3734,'[1]movimento-per-comune-ambito-201'!$C$2:$D$547,2,0)</f>
        <v>Mugello</v>
      </c>
      <c r="G3734" t="s">
        <v>63030</v>
      </c>
      <c r="H3734" t="s">
        <v>15</v>
      </c>
      <c r="I3734" t="s">
        <v>14822</v>
      </c>
      <c r="J3734">
        <v>50062</v>
      </c>
      <c r="K3734" t="s">
        <v>14803</v>
      </c>
      <c r="L3734" t="str">
        <f>VLOOKUP(K3734,'[1]movimento-per-comune-ambito-201'!$B$2:$D$547,3,FALSE)</f>
        <v>Mugello</v>
      </c>
      <c r="M3734" t="s">
        <v>13300</v>
      </c>
      <c r="N3734">
        <v>3</v>
      </c>
      <c r="O3734" t="s">
        <v>14823</v>
      </c>
      <c r="P3734" t="s">
        <v>14824</v>
      </c>
      <c r="Q3734">
        <v>558387589</v>
      </c>
    </row>
    <row r="3735" spans="1:17" x14ac:dyDescent="0.25">
      <c r="A3735">
        <v>9275</v>
      </c>
      <c r="B3735" t="s">
        <v>14825</v>
      </c>
      <c r="C3735" s="1">
        <v>4.3884203599999904E+16</v>
      </c>
      <c r="D3735" s="1">
        <v>1.15398241E+16</v>
      </c>
      <c r="E3735">
        <v>48013</v>
      </c>
      <c r="F3735" t="str">
        <f>VLOOKUP(E3735,'[1]movimento-per-comune-ambito-201'!$C$2:$D$547,2,0)</f>
        <v>Mugello</v>
      </c>
      <c r="G3735" t="s">
        <v>63132</v>
      </c>
      <c r="H3735" t="s">
        <v>15</v>
      </c>
      <c r="I3735" t="s">
        <v>14826</v>
      </c>
      <c r="J3735">
        <v>50062</v>
      </c>
      <c r="K3735" t="s">
        <v>14803</v>
      </c>
      <c r="L3735" t="str">
        <f>VLOOKUP(K3735,'[1]movimento-per-comune-ambito-201'!$B$2:$D$547,3,FALSE)</f>
        <v>Mugello</v>
      </c>
      <c r="M3735" t="s">
        <v>13300</v>
      </c>
      <c r="N3735">
        <v>2</v>
      </c>
      <c r="O3735" t="s">
        <v>14827</v>
      </c>
      <c r="Q3735">
        <v>558386866</v>
      </c>
    </row>
    <row r="3736" spans="1:17" x14ac:dyDescent="0.25">
      <c r="A3736">
        <v>9277</v>
      </c>
      <c r="B3736" t="s">
        <v>14828</v>
      </c>
      <c r="C3736" s="1">
        <v>43878988</v>
      </c>
      <c r="D3736" s="1">
        <v>1.1520352E+16</v>
      </c>
      <c r="E3736">
        <v>48013</v>
      </c>
      <c r="F3736" t="str">
        <f>VLOOKUP(E3736,'[1]movimento-per-comune-ambito-201'!$C$2:$D$547,2,0)</f>
        <v>Mugello</v>
      </c>
      <c r="G3736" t="s">
        <v>63015</v>
      </c>
      <c r="H3736" t="s">
        <v>15</v>
      </c>
      <c r="I3736" t="s">
        <v>14829</v>
      </c>
      <c r="J3736">
        <v>50062</v>
      </c>
      <c r="K3736" t="s">
        <v>14803</v>
      </c>
      <c r="L3736" t="str">
        <f>VLOOKUP(K3736,'[1]movimento-per-comune-ambito-201'!$B$2:$D$547,3,FALSE)</f>
        <v>Mugello</v>
      </c>
      <c r="M3736" t="s">
        <v>13300</v>
      </c>
      <c r="N3736">
        <v>2</v>
      </c>
      <c r="O3736" t="s">
        <v>14830</v>
      </c>
      <c r="P3736" t="s">
        <v>14831</v>
      </c>
      <c r="Q3736">
        <v>558385140</v>
      </c>
    </row>
    <row r="3737" spans="1:17" x14ac:dyDescent="0.25">
      <c r="A3737">
        <v>9278</v>
      </c>
      <c r="B3737" t="s">
        <v>14832</v>
      </c>
      <c r="C3737" s="1">
        <v>4.39138469306782E+16</v>
      </c>
      <c r="D3737" s="1">
        <v>1150543212890620</v>
      </c>
      <c r="E3737">
        <v>48013</v>
      </c>
      <c r="F3737" t="str">
        <f>VLOOKUP(E3737,'[1]movimento-per-comune-ambito-201'!$C$2:$D$547,2,0)</f>
        <v>Mugello</v>
      </c>
      <c r="G3737" t="s">
        <v>63016</v>
      </c>
      <c r="H3737" t="s">
        <v>15</v>
      </c>
      <c r="I3737" t="s">
        <v>14833</v>
      </c>
      <c r="J3737">
        <v>50062</v>
      </c>
      <c r="K3737" t="s">
        <v>14803</v>
      </c>
      <c r="L3737" t="str">
        <f>VLOOKUP(K3737,'[1]movimento-per-comune-ambito-201'!$B$2:$D$547,3,FALSE)</f>
        <v>Mugello</v>
      </c>
      <c r="M3737" t="s">
        <v>13300</v>
      </c>
      <c r="N3737">
        <v>2</v>
      </c>
      <c r="O3737" t="s">
        <v>14834</v>
      </c>
      <c r="P3737" t="s">
        <v>14835</v>
      </c>
      <c r="Q3737">
        <v>55838054</v>
      </c>
    </row>
    <row r="3738" spans="1:17" x14ac:dyDescent="0.25">
      <c r="A3738">
        <v>9280</v>
      </c>
      <c r="B3738" t="s">
        <v>14836</v>
      </c>
      <c r="C3738" s="1">
        <v>4.3887222E+16</v>
      </c>
      <c r="D3738" s="1">
        <v>1.153517E+16</v>
      </c>
      <c r="E3738">
        <v>48013</v>
      </c>
      <c r="F3738" t="str">
        <f>VLOOKUP(E3738,'[1]movimento-per-comune-ambito-201'!$C$2:$D$547,2,0)</f>
        <v>Mugello</v>
      </c>
      <c r="G3738" t="s">
        <v>63468</v>
      </c>
      <c r="H3738" t="s">
        <v>15</v>
      </c>
      <c r="I3738" t="s">
        <v>14837</v>
      </c>
      <c r="J3738">
        <v>50062</v>
      </c>
      <c r="K3738" t="s">
        <v>14803</v>
      </c>
      <c r="L3738" t="str">
        <f>VLOOKUP(K3738,'[1]movimento-per-comune-ambito-201'!$B$2:$D$547,3,FALSE)</f>
        <v>Mugello</v>
      </c>
      <c r="M3738" t="s">
        <v>13300</v>
      </c>
      <c r="N3738">
        <v>2</v>
      </c>
      <c r="O3738" t="s">
        <v>14838</v>
      </c>
      <c r="P3738" t="s">
        <v>14839</v>
      </c>
      <c r="Q3738">
        <v>558387400</v>
      </c>
    </row>
    <row r="3739" spans="1:17" x14ac:dyDescent="0.25">
      <c r="A3739">
        <v>9281</v>
      </c>
      <c r="B3739" t="s">
        <v>14840</v>
      </c>
      <c r="C3739" s="1">
        <v>4.3892055499999904E+16</v>
      </c>
      <c r="D3739" s="1">
        <v>115222037</v>
      </c>
      <c r="E3739">
        <v>48013</v>
      </c>
      <c r="F3739" t="str">
        <f>VLOOKUP(E3739,'[1]movimento-per-comune-ambito-201'!$C$2:$D$547,2,0)</f>
        <v>Mugello</v>
      </c>
      <c r="G3739" t="s">
        <v>63469</v>
      </c>
      <c r="H3739" t="s">
        <v>15</v>
      </c>
      <c r="I3739" t="s">
        <v>14841</v>
      </c>
      <c r="J3739">
        <v>50062</v>
      </c>
      <c r="K3739" t="s">
        <v>14803</v>
      </c>
      <c r="L3739" t="str">
        <f>VLOOKUP(K3739,'[1]movimento-per-comune-ambito-201'!$B$2:$D$547,3,FALSE)</f>
        <v>Mugello</v>
      </c>
      <c r="M3739" t="s">
        <v>13300</v>
      </c>
      <c r="N3739">
        <v>2</v>
      </c>
      <c r="O3739" t="s">
        <v>14842</v>
      </c>
      <c r="P3739" t="s">
        <v>14843</v>
      </c>
      <c r="Q3739">
        <v>558385141</v>
      </c>
    </row>
    <row r="3740" spans="1:17" x14ac:dyDescent="0.25">
      <c r="A3740">
        <v>9282</v>
      </c>
      <c r="B3740" t="s">
        <v>14844</v>
      </c>
      <c r="C3740" s="1">
        <v>4.3898772999999904E+16</v>
      </c>
      <c r="D3740" s="1">
        <v>11566647</v>
      </c>
      <c r="E3740">
        <v>48013</v>
      </c>
      <c r="F3740" t="str">
        <f>VLOOKUP(E3740,'[1]movimento-per-comune-ambito-201'!$C$2:$D$547,2,0)</f>
        <v>Mugello</v>
      </c>
      <c r="G3740" t="s">
        <v>63341</v>
      </c>
      <c r="H3740" t="s">
        <v>15</v>
      </c>
      <c r="I3740" t="s">
        <v>14845</v>
      </c>
      <c r="J3740">
        <v>50062</v>
      </c>
      <c r="K3740" t="s">
        <v>14803</v>
      </c>
      <c r="L3740" t="str">
        <f>VLOOKUP(K3740,'[1]movimento-per-comune-ambito-201'!$B$2:$D$547,3,FALSE)</f>
        <v>Mugello</v>
      </c>
      <c r="M3740" t="s">
        <v>13300</v>
      </c>
      <c r="N3740">
        <v>3</v>
      </c>
      <c r="O3740" t="s">
        <v>14846</v>
      </c>
      <c r="P3740" t="s">
        <v>14847</v>
      </c>
      <c r="Q3740">
        <v>558386905</v>
      </c>
    </row>
    <row r="3741" spans="1:17" x14ac:dyDescent="0.25">
      <c r="A3741">
        <v>20376</v>
      </c>
      <c r="B3741" t="s">
        <v>14848</v>
      </c>
      <c r="C3741" s="1">
        <v>4.38909894E+16</v>
      </c>
      <c r="D3741" s="1">
        <v>11523296</v>
      </c>
      <c r="E3741">
        <v>48013</v>
      </c>
      <c r="F3741" t="str">
        <f>VLOOKUP(E3741,'[1]movimento-per-comune-ambito-201'!$C$2:$D$547,2,0)</f>
        <v>Mugello</v>
      </c>
      <c r="G3741" t="s">
        <v>63835</v>
      </c>
      <c r="H3741" t="s">
        <v>15</v>
      </c>
      <c r="I3741" t="s">
        <v>14849</v>
      </c>
      <c r="J3741">
        <v>50062</v>
      </c>
      <c r="K3741" t="s">
        <v>14803</v>
      </c>
      <c r="L3741" t="str">
        <f>VLOOKUP(K3741,'[1]movimento-per-comune-ambito-201'!$B$2:$D$547,3,FALSE)</f>
        <v>Mugello</v>
      </c>
      <c r="M3741" t="s">
        <v>13300</v>
      </c>
      <c r="N3741">
        <v>1</v>
      </c>
      <c r="O3741" t="s">
        <v>14850</v>
      </c>
      <c r="Q3741">
        <v>3471281197</v>
      </c>
    </row>
    <row r="3742" spans="1:17" x14ac:dyDescent="0.25">
      <c r="A3742">
        <v>20865</v>
      </c>
      <c r="B3742" t="s">
        <v>14851</v>
      </c>
      <c r="C3742" s="1">
        <v>4.38909894E+16</v>
      </c>
      <c r="D3742" s="1">
        <v>11523296</v>
      </c>
      <c r="E3742">
        <v>48013</v>
      </c>
      <c r="F3742" t="str">
        <f>VLOOKUP(E3742,'[1]movimento-per-comune-ambito-201'!$C$2:$D$547,2,0)</f>
        <v>Mugello</v>
      </c>
      <c r="G3742" t="s">
        <v>63343</v>
      </c>
      <c r="H3742" t="s">
        <v>15</v>
      </c>
      <c r="I3742" t="s">
        <v>14852</v>
      </c>
      <c r="J3742">
        <v>50062</v>
      </c>
      <c r="K3742" t="s">
        <v>14803</v>
      </c>
      <c r="L3742" t="str">
        <f>VLOOKUP(K3742,'[1]movimento-per-comune-ambito-201'!$B$2:$D$547,3,FALSE)</f>
        <v>Mugello</v>
      </c>
      <c r="M3742" t="s">
        <v>13300</v>
      </c>
      <c r="N3742">
        <v>1</v>
      </c>
      <c r="O3742" t="s">
        <v>14853</v>
      </c>
      <c r="Q3742">
        <v>3476197617</v>
      </c>
    </row>
    <row r="3743" spans="1:17" x14ac:dyDescent="0.25">
      <c r="A3743">
        <v>25596</v>
      </c>
      <c r="B3743" t="s">
        <v>14854</v>
      </c>
      <c r="C3743" s="1">
        <v>4.3865783999999904E+16</v>
      </c>
      <c r="D3743" s="1">
        <v>1.1565027E+16</v>
      </c>
      <c r="E3743">
        <v>48013</v>
      </c>
      <c r="F3743" t="str">
        <f>VLOOKUP(E3743,'[1]movimento-per-comune-ambito-201'!$C$2:$D$547,2,0)</f>
        <v>Mugello</v>
      </c>
      <c r="G3743" t="s">
        <v>63134</v>
      </c>
      <c r="H3743" t="s">
        <v>15</v>
      </c>
      <c r="I3743" t="s">
        <v>14855</v>
      </c>
      <c r="J3743">
        <v>50062</v>
      </c>
      <c r="K3743" t="s">
        <v>14803</v>
      </c>
      <c r="L3743" t="str">
        <f>VLOOKUP(K3743,'[1]movimento-per-comune-ambito-201'!$B$2:$D$547,3,FALSE)</f>
        <v>Mugello</v>
      </c>
      <c r="M3743" t="s">
        <v>13300</v>
      </c>
      <c r="N3743">
        <v>2</v>
      </c>
      <c r="O3743" t="s">
        <v>14856</v>
      </c>
      <c r="P3743" t="s">
        <v>14857</v>
      </c>
      <c r="Q3743">
        <v>558351587</v>
      </c>
    </row>
    <row r="3744" spans="1:17" x14ac:dyDescent="0.25">
      <c r="A3744">
        <v>20874</v>
      </c>
      <c r="B3744" t="s">
        <v>14858</v>
      </c>
      <c r="C3744" s="1">
        <v>4.3952167E+16</v>
      </c>
      <c r="D3744" s="1">
        <v>1.1564303E+16</v>
      </c>
      <c r="E3744">
        <v>48013</v>
      </c>
      <c r="F3744" t="str">
        <f>VLOOKUP(E3744,'[1]movimento-per-comune-ambito-201'!$C$2:$D$547,2,0)</f>
        <v>Mugello</v>
      </c>
      <c r="G3744" t="s">
        <v>63039</v>
      </c>
      <c r="H3744" t="s">
        <v>37</v>
      </c>
      <c r="I3744" t="s">
        <v>14859</v>
      </c>
      <c r="J3744">
        <v>50062</v>
      </c>
      <c r="K3744" t="s">
        <v>14803</v>
      </c>
      <c r="L3744" t="str">
        <f>VLOOKUP(K3744,'[1]movimento-per-comune-ambito-201'!$B$2:$D$547,3,FALSE)</f>
        <v>Mugello</v>
      </c>
      <c r="M3744" t="s">
        <v>13300</v>
      </c>
      <c r="N3744">
        <v>0</v>
      </c>
    </row>
    <row r="3745" spans="1:17" x14ac:dyDescent="0.25">
      <c r="A3745">
        <v>9286</v>
      </c>
      <c r="B3745" t="s">
        <v>14860</v>
      </c>
      <c r="C3745" s="1">
        <v>4.3886918999999904E+16</v>
      </c>
      <c r="D3745" s="1">
        <v>115355203</v>
      </c>
      <c r="E3745">
        <v>48013</v>
      </c>
      <c r="F3745" t="str">
        <f>VLOOKUP(E3745,'[1]movimento-per-comune-ambito-201'!$C$2:$D$547,2,0)</f>
        <v>Mugello</v>
      </c>
      <c r="G3745" t="s">
        <v>63063</v>
      </c>
      <c r="H3745" t="s">
        <v>52</v>
      </c>
      <c r="I3745" t="s">
        <v>14861</v>
      </c>
      <c r="J3745">
        <v>50062</v>
      </c>
      <c r="K3745" t="s">
        <v>14803</v>
      </c>
      <c r="L3745" t="str">
        <f>VLOOKUP(K3745,'[1]movimento-per-comune-ambito-201'!$B$2:$D$547,3,FALSE)</f>
        <v>Mugello</v>
      </c>
      <c r="M3745" t="s">
        <v>13300</v>
      </c>
      <c r="N3745">
        <v>0</v>
      </c>
      <c r="O3745" t="s">
        <v>14862</v>
      </c>
      <c r="P3745" t="s">
        <v>14863</v>
      </c>
      <c r="Q3745">
        <v>55838208</v>
      </c>
    </row>
    <row r="3746" spans="1:17" x14ac:dyDescent="0.25">
      <c r="A3746">
        <v>12534</v>
      </c>
      <c r="B3746" t="s">
        <v>14864</v>
      </c>
      <c r="C3746" s="1">
        <v>4.3884768E+16</v>
      </c>
      <c r="D3746" s="1">
        <v>1.15276429999999E+16</v>
      </c>
      <c r="E3746">
        <v>48013</v>
      </c>
      <c r="F3746" t="str">
        <f>VLOOKUP(E3746,'[1]movimento-per-comune-ambito-201'!$C$2:$D$547,2,0)</f>
        <v>Mugello</v>
      </c>
      <c r="G3746" t="s">
        <v>63144</v>
      </c>
      <c r="H3746" t="s">
        <v>52</v>
      </c>
      <c r="I3746" t="s">
        <v>14865</v>
      </c>
      <c r="J3746">
        <v>50062</v>
      </c>
      <c r="K3746" t="s">
        <v>14803</v>
      </c>
      <c r="L3746" t="str">
        <f>VLOOKUP(K3746,'[1]movimento-per-comune-ambito-201'!$B$2:$D$547,3,FALSE)</f>
        <v>Mugello</v>
      </c>
      <c r="M3746" t="s">
        <v>13300</v>
      </c>
      <c r="N3746">
        <v>0</v>
      </c>
      <c r="O3746" t="s">
        <v>14866</v>
      </c>
      <c r="P3746" t="s">
        <v>14867</v>
      </c>
      <c r="Q3746">
        <v>558385038</v>
      </c>
    </row>
    <row r="3747" spans="1:17" x14ac:dyDescent="0.25">
      <c r="A3747">
        <v>19372</v>
      </c>
      <c r="B3747" t="s">
        <v>11311</v>
      </c>
      <c r="C3747" s="1">
        <v>4.3869956999999904E+16</v>
      </c>
      <c r="D3747" s="1">
        <v>1.15649219999999E+16</v>
      </c>
      <c r="E3747">
        <v>48013</v>
      </c>
      <c r="F3747" t="str">
        <f>VLOOKUP(E3747,'[1]movimento-per-comune-ambito-201'!$C$2:$D$547,2,0)</f>
        <v>Mugello</v>
      </c>
      <c r="G3747" t="s">
        <v>63065</v>
      </c>
      <c r="H3747" t="s">
        <v>52</v>
      </c>
      <c r="I3747" t="s">
        <v>14868</v>
      </c>
      <c r="J3747">
        <v>50062</v>
      </c>
      <c r="K3747" t="s">
        <v>14803</v>
      </c>
      <c r="L3747" t="str">
        <f>VLOOKUP(K3747,'[1]movimento-per-comune-ambito-201'!$B$2:$D$547,3,FALSE)</f>
        <v>Mugello</v>
      </c>
      <c r="M3747" t="s">
        <v>13300</v>
      </c>
      <c r="N3747">
        <v>0</v>
      </c>
      <c r="O3747" t="s">
        <v>14869</v>
      </c>
      <c r="Q3747">
        <v>558389028</v>
      </c>
    </row>
    <row r="3748" spans="1:17" x14ac:dyDescent="0.25">
      <c r="A3748">
        <v>20823</v>
      </c>
      <c r="B3748" t="s">
        <v>14870</v>
      </c>
      <c r="C3748" s="1">
        <v>4.3940378E+16</v>
      </c>
      <c r="D3748" s="1">
        <v>1.15592349999999E+16</v>
      </c>
      <c r="E3748">
        <v>48013</v>
      </c>
      <c r="F3748" t="str">
        <f>VLOOKUP(E3748,'[1]movimento-per-comune-ambito-201'!$C$2:$D$547,2,0)</f>
        <v>Mugello</v>
      </c>
      <c r="G3748" t="s">
        <v>63023</v>
      </c>
      <c r="H3748" t="s">
        <v>52</v>
      </c>
      <c r="I3748" t="s">
        <v>14871</v>
      </c>
      <c r="J3748">
        <v>50062</v>
      </c>
      <c r="K3748" t="s">
        <v>14803</v>
      </c>
      <c r="L3748" t="str">
        <f>VLOOKUP(K3748,'[1]movimento-per-comune-ambito-201'!$B$2:$D$547,3,FALSE)</f>
        <v>Mugello</v>
      </c>
      <c r="M3748" t="s">
        <v>13300</v>
      </c>
      <c r="N3748">
        <v>0</v>
      </c>
      <c r="O3748" t="s">
        <v>14872</v>
      </c>
      <c r="P3748" t="s">
        <v>14873</v>
      </c>
      <c r="Q3748">
        <v>558385184</v>
      </c>
    </row>
    <row r="3749" spans="1:17" x14ac:dyDescent="0.25">
      <c r="A3749">
        <v>22633</v>
      </c>
      <c r="B3749" t="s">
        <v>14874</v>
      </c>
      <c r="C3749" s="1">
        <v>4.3878447999999904E+16</v>
      </c>
      <c r="D3749" s="1">
        <v>1.15232589999999E+16</v>
      </c>
      <c r="E3749">
        <v>48013</v>
      </c>
      <c r="F3749" t="str">
        <f>VLOOKUP(E3749,'[1]movimento-per-comune-ambito-201'!$C$2:$D$547,2,0)</f>
        <v>Mugello</v>
      </c>
      <c r="G3749" t="s">
        <v>63024</v>
      </c>
      <c r="H3749" t="s">
        <v>52</v>
      </c>
      <c r="I3749" t="s">
        <v>14875</v>
      </c>
      <c r="J3749">
        <v>50062</v>
      </c>
      <c r="K3749" t="s">
        <v>14803</v>
      </c>
      <c r="L3749" t="str">
        <f>VLOOKUP(K3749,'[1]movimento-per-comune-ambito-201'!$B$2:$D$547,3,FALSE)</f>
        <v>Mugello</v>
      </c>
      <c r="M3749" t="s">
        <v>13300</v>
      </c>
      <c r="N3749">
        <v>0</v>
      </c>
      <c r="O3749" t="s">
        <v>14876</v>
      </c>
      <c r="Q3749">
        <v>558386131</v>
      </c>
    </row>
    <row r="3750" spans="1:17" x14ac:dyDescent="0.25">
      <c r="A3750">
        <v>9291</v>
      </c>
      <c r="B3750" t="s">
        <v>14877</v>
      </c>
      <c r="C3750" s="1">
        <v>4.39380602E+16</v>
      </c>
      <c r="D3750" s="1">
        <v>1.15558888999999E+16</v>
      </c>
      <c r="E3750">
        <v>48013</v>
      </c>
      <c r="F3750" t="str">
        <f>VLOOKUP(E3750,'[1]movimento-per-comune-ambito-201'!$C$2:$D$547,2,0)</f>
        <v>Mugello</v>
      </c>
      <c r="G3750" t="s">
        <v>63147</v>
      </c>
      <c r="H3750" t="s">
        <v>75</v>
      </c>
      <c r="I3750" t="s">
        <v>14878</v>
      </c>
      <c r="J3750">
        <v>50062</v>
      </c>
      <c r="K3750" t="s">
        <v>14803</v>
      </c>
      <c r="L3750" t="str">
        <f>VLOOKUP(K3750,'[1]movimento-per-comune-ambito-201'!$B$2:$D$547,3,FALSE)</f>
        <v>Mugello</v>
      </c>
      <c r="M3750" t="s">
        <v>13300</v>
      </c>
      <c r="N3750">
        <v>0</v>
      </c>
      <c r="O3750" t="s">
        <v>14879</v>
      </c>
      <c r="P3750" t="s">
        <v>14880</v>
      </c>
      <c r="Q3750">
        <v>55660659</v>
      </c>
    </row>
    <row r="3751" spans="1:17" x14ac:dyDescent="0.25">
      <c r="A3751">
        <v>21081</v>
      </c>
      <c r="B3751" t="s">
        <v>14881</v>
      </c>
      <c r="C3751" s="1">
        <v>4.3900129999999904E+16</v>
      </c>
      <c r="D3751" s="1">
        <v>11550775</v>
      </c>
      <c r="E3751">
        <v>48013</v>
      </c>
      <c r="F3751" t="str">
        <f>VLOOKUP(E3751,'[1]movimento-per-comune-ambito-201'!$C$2:$D$547,2,0)</f>
        <v>Mugello</v>
      </c>
      <c r="G3751" t="s">
        <v>63148</v>
      </c>
      <c r="H3751" t="s">
        <v>75</v>
      </c>
      <c r="I3751" t="s">
        <v>14882</v>
      </c>
      <c r="J3751">
        <v>50062</v>
      </c>
      <c r="K3751" t="s">
        <v>14803</v>
      </c>
      <c r="L3751" t="str">
        <f>VLOOKUP(K3751,'[1]movimento-per-comune-ambito-201'!$B$2:$D$547,3,FALSE)</f>
        <v>Mugello</v>
      </c>
      <c r="M3751" t="s">
        <v>13300</v>
      </c>
      <c r="N3751">
        <v>0</v>
      </c>
      <c r="O3751" t="s">
        <v>14883</v>
      </c>
      <c r="P3751" t="s">
        <v>14884</v>
      </c>
      <c r="Q3751">
        <v>558386557</v>
      </c>
    </row>
    <row r="3752" spans="1:17" x14ac:dyDescent="0.25">
      <c r="A3752">
        <v>21711</v>
      </c>
      <c r="B3752" t="s">
        <v>14885</v>
      </c>
      <c r="C3752" s="1">
        <v>4.38763343E+16</v>
      </c>
      <c r="D3752" s="1">
        <v>115295077</v>
      </c>
      <c r="E3752">
        <v>48013</v>
      </c>
      <c r="F3752" t="str">
        <f>VLOOKUP(E3752,'[1]movimento-per-comune-ambito-201'!$C$2:$D$547,2,0)</f>
        <v>Mugello</v>
      </c>
      <c r="G3752" t="s">
        <v>63675</v>
      </c>
      <c r="H3752" t="s">
        <v>75</v>
      </c>
      <c r="I3752" t="s">
        <v>14886</v>
      </c>
      <c r="J3752">
        <v>50062</v>
      </c>
      <c r="K3752" t="s">
        <v>14803</v>
      </c>
      <c r="L3752" t="str">
        <f>VLOOKUP(K3752,'[1]movimento-per-comune-ambito-201'!$B$2:$D$547,3,FALSE)</f>
        <v>Mugello</v>
      </c>
      <c r="M3752" t="s">
        <v>13300</v>
      </c>
      <c r="N3752">
        <v>0</v>
      </c>
      <c r="O3752" t="s">
        <v>14887</v>
      </c>
      <c r="P3752" t="s">
        <v>14888</v>
      </c>
      <c r="Q3752">
        <v>552776333</v>
      </c>
    </row>
    <row r="3753" spans="1:17" x14ac:dyDescent="0.25">
      <c r="A3753">
        <v>25583</v>
      </c>
      <c r="B3753" t="s">
        <v>14889</v>
      </c>
      <c r="C3753" s="1">
        <v>4.3903538099999904E+16</v>
      </c>
      <c r="D3753" s="1">
        <v>1.15244924999999E+16</v>
      </c>
      <c r="E3753">
        <v>48013</v>
      </c>
      <c r="F3753" t="str">
        <f>VLOOKUP(E3753,'[1]movimento-per-comune-ambito-201'!$C$2:$D$547,2,0)</f>
        <v>Mugello</v>
      </c>
      <c r="G3753" t="s">
        <v>63441</v>
      </c>
      <c r="H3753" t="s">
        <v>75</v>
      </c>
      <c r="I3753" t="s">
        <v>14890</v>
      </c>
      <c r="J3753">
        <v>50062</v>
      </c>
      <c r="K3753" t="s">
        <v>14803</v>
      </c>
      <c r="L3753" t="str">
        <f>VLOOKUP(K3753,'[1]movimento-per-comune-ambito-201'!$B$2:$D$547,3,FALSE)</f>
        <v>Mugello</v>
      </c>
      <c r="M3753" t="s">
        <v>13300</v>
      </c>
      <c r="N3753">
        <v>0</v>
      </c>
      <c r="O3753" t="s">
        <v>14891</v>
      </c>
      <c r="Q3753">
        <v>3346284686</v>
      </c>
    </row>
    <row r="3754" spans="1:17" x14ac:dyDescent="0.25">
      <c r="A3754">
        <v>9293</v>
      </c>
      <c r="B3754" t="s">
        <v>14892</v>
      </c>
      <c r="C3754" s="1">
        <v>4.3697687999999904E+16</v>
      </c>
      <c r="D3754" s="1">
        <v>1.097239E+16</v>
      </c>
      <c r="E3754">
        <v>48014</v>
      </c>
      <c r="F3754" t="str">
        <f>VLOOKUP(E3754,'[1]movimento-per-comune-ambito-201'!$C$2:$D$547,2,0)</f>
        <v>Empolese/Valdelsa</v>
      </c>
      <c r="G3754" t="s">
        <v>63027</v>
      </c>
      <c r="H3754" t="s">
        <v>15</v>
      </c>
      <c r="I3754" t="s">
        <v>14893</v>
      </c>
      <c r="J3754">
        <v>50053</v>
      </c>
      <c r="K3754" t="s">
        <v>14894</v>
      </c>
      <c r="L3754" t="str">
        <f>VLOOKUP(K3754,'[1]movimento-per-comune-ambito-201'!$B$2:$D$547,3,FALSE)</f>
        <v>Empolese/Valdelsa</v>
      </c>
      <c r="M3754" t="s">
        <v>13300</v>
      </c>
      <c r="N3754">
        <v>2</v>
      </c>
      <c r="O3754" t="s">
        <v>14895</v>
      </c>
      <c r="P3754" t="s">
        <v>14896</v>
      </c>
      <c r="Q3754">
        <v>571994032</v>
      </c>
    </row>
    <row r="3755" spans="1:17" x14ac:dyDescent="0.25">
      <c r="A3755">
        <v>17362</v>
      </c>
      <c r="B3755" t="s">
        <v>14897</v>
      </c>
      <c r="C3755" s="1">
        <v>4.3679449599999904E+16</v>
      </c>
      <c r="D3755" s="1">
        <v>10969652</v>
      </c>
      <c r="E3755">
        <v>48014</v>
      </c>
      <c r="F3755" t="str">
        <f>VLOOKUP(E3755,'[1]movimento-per-comune-ambito-201'!$C$2:$D$547,2,0)</f>
        <v>Empolese/Valdelsa</v>
      </c>
      <c r="G3755" t="s">
        <v>63131</v>
      </c>
      <c r="H3755" t="s">
        <v>15</v>
      </c>
      <c r="I3755" t="s">
        <v>14898</v>
      </c>
      <c r="J3755">
        <v>50053</v>
      </c>
      <c r="K3755" t="s">
        <v>14894</v>
      </c>
      <c r="L3755" t="str">
        <f>VLOOKUP(K3755,'[1]movimento-per-comune-ambito-201'!$B$2:$D$547,3,FALSE)</f>
        <v>Empolese/Valdelsa</v>
      </c>
      <c r="M3755" t="s">
        <v>13300</v>
      </c>
      <c r="N3755">
        <v>2</v>
      </c>
      <c r="O3755" t="s">
        <v>14899</v>
      </c>
      <c r="P3755" t="s">
        <v>14900</v>
      </c>
      <c r="Q3755">
        <v>5719294211</v>
      </c>
    </row>
    <row r="3756" spans="1:17" x14ac:dyDescent="0.25">
      <c r="A3756">
        <v>18675</v>
      </c>
      <c r="B3756" t="s">
        <v>14901</v>
      </c>
      <c r="C3756" s="1">
        <v>4.36911429E+16</v>
      </c>
      <c r="D3756" s="1">
        <v>1.0975566E+16</v>
      </c>
      <c r="E3756">
        <v>48014</v>
      </c>
      <c r="F3756" t="str">
        <f>VLOOKUP(E3756,'[1]movimento-per-comune-ambito-201'!$C$2:$D$547,2,0)</f>
        <v>Empolese/Valdelsa</v>
      </c>
      <c r="G3756" t="s">
        <v>63028</v>
      </c>
      <c r="H3756" t="s">
        <v>15</v>
      </c>
      <c r="I3756" t="s">
        <v>14902</v>
      </c>
      <c r="J3756">
        <v>50053</v>
      </c>
      <c r="K3756" t="s">
        <v>14894</v>
      </c>
      <c r="L3756" t="str">
        <f>VLOOKUP(K3756,'[1]movimento-per-comune-ambito-201'!$B$2:$D$547,3,FALSE)</f>
        <v>Empolese/Valdelsa</v>
      </c>
      <c r="M3756" t="s">
        <v>13300</v>
      </c>
      <c r="N3756">
        <v>3</v>
      </c>
      <c r="O3756" t="s">
        <v>14903</v>
      </c>
      <c r="P3756" t="s">
        <v>14904</v>
      </c>
      <c r="Q3756">
        <v>571929334</v>
      </c>
    </row>
    <row r="3757" spans="1:17" x14ac:dyDescent="0.25">
      <c r="A3757">
        <v>19691</v>
      </c>
      <c r="B3757" t="s">
        <v>14905</v>
      </c>
      <c r="C3757" s="1">
        <v>4.36779103E+16</v>
      </c>
      <c r="D3757" s="1">
        <v>109920113</v>
      </c>
      <c r="E3757">
        <v>48014</v>
      </c>
      <c r="F3757" t="str">
        <f>VLOOKUP(E3757,'[1]movimento-per-comune-ambito-201'!$C$2:$D$547,2,0)</f>
        <v>Empolese/Valdelsa</v>
      </c>
      <c r="G3757" t="s">
        <v>63014</v>
      </c>
      <c r="H3757" t="s">
        <v>15</v>
      </c>
      <c r="I3757" t="s">
        <v>14906</v>
      </c>
      <c r="J3757">
        <v>50053</v>
      </c>
      <c r="K3757" t="s">
        <v>14894</v>
      </c>
      <c r="L3757" t="str">
        <f>VLOOKUP(K3757,'[1]movimento-per-comune-ambito-201'!$B$2:$D$547,3,FALSE)</f>
        <v>Empolese/Valdelsa</v>
      </c>
      <c r="M3757" t="s">
        <v>13300</v>
      </c>
      <c r="N3757">
        <v>2</v>
      </c>
      <c r="O3757" t="s">
        <v>14907</v>
      </c>
      <c r="P3757" t="s">
        <v>14908</v>
      </c>
      <c r="Q3757">
        <v>571929301</v>
      </c>
    </row>
    <row r="3758" spans="1:17" x14ac:dyDescent="0.25">
      <c r="A3758">
        <v>9294</v>
      </c>
      <c r="B3758" t="s">
        <v>14909</v>
      </c>
      <c r="C3758" s="1">
        <v>4.3718310799999904E+16</v>
      </c>
      <c r="D3758" s="1">
        <v>1.09290319999999E+16</v>
      </c>
      <c r="E3758">
        <v>48014</v>
      </c>
      <c r="F3758" t="str">
        <f>VLOOKUP(E3758,'[1]movimento-per-comune-ambito-201'!$C$2:$D$547,2,0)</f>
        <v>Empolese/Valdelsa</v>
      </c>
      <c r="G3758" t="s">
        <v>63956</v>
      </c>
      <c r="H3758" t="s">
        <v>37</v>
      </c>
      <c r="I3758" t="s">
        <v>14910</v>
      </c>
      <c r="J3758">
        <v>50053</v>
      </c>
      <c r="K3758" t="s">
        <v>14894</v>
      </c>
      <c r="L3758" t="str">
        <f>VLOOKUP(K3758,'[1]movimento-per-comune-ambito-201'!$B$2:$D$547,3,FALSE)</f>
        <v>Empolese/Valdelsa</v>
      </c>
      <c r="M3758" t="s">
        <v>13300</v>
      </c>
      <c r="N3758">
        <v>0</v>
      </c>
      <c r="O3758" t="s">
        <v>14911</v>
      </c>
      <c r="P3758" t="s">
        <v>14171</v>
      </c>
      <c r="Q3758">
        <v>558722120</v>
      </c>
    </row>
    <row r="3759" spans="1:17" x14ac:dyDescent="0.25">
      <c r="A3759">
        <v>9295</v>
      </c>
      <c r="B3759" t="s">
        <v>14912</v>
      </c>
      <c r="C3759" s="1">
        <v>4.3721347899999904E+16</v>
      </c>
      <c r="D3759" s="1">
        <v>1.09384416E+16</v>
      </c>
      <c r="E3759">
        <v>48014</v>
      </c>
      <c r="F3759" t="str">
        <f>VLOOKUP(E3759,'[1]movimento-per-comune-ambito-201'!$C$2:$D$547,2,0)</f>
        <v>Empolese/Valdelsa</v>
      </c>
      <c r="G3759" t="s">
        <v>63932</v>
      </c>
      <c r="H3759" t="s">
        <v>37</v>
      </c>
      <c r="I3759" t="s">
        <v>14913</v>
      </c>
      <c r="J3759">
        <v>50053</v>
      </c>
      <c r="K3759" t="s">
        <v>14894</v>
      </c>
      <c r="L3759" t="str">
        <f>VLOOKUP(K3759,'[1]movimento-per-comune-ambito-201'!$B$2:$D$547,3,FALSE)</f>
        <v>Empolese/Valdelsa</v>
      </c>
      <c r="M3759" t="s">
        <v>13300</v>
      </c>
      <c r="N3759">
        <v>0</v>
      </c>
      <c r="O3759" t="s">
        <v>14914</v>
      </c>
      <c r="P3759" t="s">
        <v>14915</v>
      </c>
      <c r="Q3759">
        <v>57172646</v>
      </c>
    </row>
    <row r="3760" spans="1:17" x14ac:dyDescent="0.25">
      <c r="A3760">
        <v>9296</v>
      </c>
      <c r="B3760" t="s">
        <v>14916</v>
      </c>
      <c r="C3760" s="1">
        <v>4.3719719599999904E+16</v>
      </c>
      <c r="D3760" s="1">
        <v>1.09442831999999E+16</v>
      </c>
      <c r="E3760">
        <v>48014</v>
      </c>
      <c r="F3760" t="str">
        <f>VLOOKUP(E3760,'[1]movimento-per-comune-ambito-201'!$C$2:$D$547,2,0)</f>
        <v>Empolese/Valdelsa</v>
      </c>
      <c r="G3760" t="s">
        <v>63952</v>
      </c>
      <c r="H3760" t="s">
        <v>37</v>
      </c>
      <c r="I3760" t="s">
        <v>14917</v>
      </c>
      <c r="J3760">
        <v>50053</v>
      </c>
      <c r="K3760" t="s">
        <v>14894</v>
      </c>
      <c r="L3760" t="str">
        <f>VLOOKUP(K3760,'[1]movimento-per-comune-ambito-201'!$B$2:$D$547,3,FALSE)</f>
        <v>Empolese/Valdelsa</v>
      </c>
      <c r="M3760" t="s">
        <v>13300</v>
      </c>
      <c r="N3760">
        <v>0</v>
      </c>
      <c r="O3760" t="s">
        <v>14914</v>
      </c>
      <c r="P3760" t="s">
        <v>14915</v>
      </c>
      <c r="Q3760">
        <v>57172646</v>
      </c>
    </row>
    <row r="3761" spans="1:17" x14ac:dyDescent="0.25">
      <c r="A3761">
        <v>9297</v>
      </c>
      <c r="B3761" t="s">
        <v>14918</v>
      </c>
      <c r="C3761" s="1">
        <v>4.3719636E+16</v>
      </c>
      <c r="D3761" s="1">
        <v>1.09442783E+16</v>
      </c>
      <c r="E3761">
        <v>48014</v>
      </c>
      <c r="F3761" t="str">
        <f>VLOOKUP(E3761,'[1]movimento-per-comune-ambito-201'!$C$2:$D$547,2,0)</f>
        <v>Empolese/Valdelsa</v>
      </c>
      <c r="G3761" t="s">
        <v>63948</v>
      </c>
      <c r="H3761" t="s">
        <v>37</v>
      </c>
      <c r="I3761" t="s">
        <v>14919</v>
      </c>
      <c r="J3761">
        <v>50053</v>
      </c>
      <c r="K3761" t="s">
        <v>14894</v>
      </c>
      <c r="L3761" t="str">
        <f>VLOOKUP(K3761,'[1]movimento-per-comune-ambito-201'!$B$2:$D$547,3,FALSE)</f>
        <v>Empolese/Valdelsa</v>
      </c>
      <c r="M3761" t="s">
        <v>13300</v>
      </c>
      <c r="N3761">
        <v>0</v>
      </c>
      <c r="O3761" t="s">
        <v>14914</v>
      </c>
      <c r="P3761" t="s">
        <v>14915</v>
      </c>
      <c r="Q3761">
        <v>57172646</v>
      </c>
    </row>
    <row r="3762" spans="1:17" x14ac:dyDescent="0.25">
      <c r="A3762">
        <v>9298</v>
      </c>
      <c r="B3762" t="s">
        <v>14920</v>
      </c>
      <c r="C3762" s="1">
        <v>4.3720036999999904E+16</v>
      </c>
      <c r="D3762" s="1">
        <v>109478396</v>
      </c>
      <c r="E3762">
        <v>48014</v>
      </c>
      <c r="F3762" t="str">
        <f>VLOOKUP(E3762,'[1]movimento-per-comune-ambito-201'!$C$2:$D$547,2,0)</f>
        <v>Empolese/Valdelsa</v>
      </c>
      <c r="G3762" t="s">
        <v>63957</v>
      </c>
      <c r="H3762" t="s">
        <v>37</v>
      </c>
      <c r="I3762" t="s">
        <v>14921</v>
      </c>
      <c r="J3762">
        <v>50053</v>
      </c>
      <c r="K3762" t="s">
        <v>14894</v>
      </c>
      <c r="L3762" t="str">
        <f>VLOOKUP(K3762,'[1]movimento-per-comune-ambito-201'!$B$2:$D$547,3,FALSE)</f>
        <v>Empolese/Valdelsa</v>
      </c>
      <c r="M3762" t="s">
        <v>13300</v>
      </c>
      <c r="N3762">
        <v>0</v>
      </c>
      <c r="O3762" t="s">
        <v>14914</v>
      </c>
      <c r="P3762" t="s">
        <v>14915</v>
      </c>
      <c r="Q3762">
        <v>57172646</v>
      </c>
    </row>
    <row r="3763" spans="1:17" x14ac:dyDescent="0.25">
      <c r="A3763">
        <v>9299</v>
      </c>
      <c r="B3763" t="s">
        <v>14922</v>
      </c>
      <c r="C3763" s="1">
        <v>4.3719433E+16</v>
      </c>
      <c r="D3763" s="1">
        <v>1.09428721E+16</v>
      </c>
      <c r="E3763">
        <v>48014</v>
      </c>
      <c r="F3763" t="str">
        <f>VLOOKUP(E3763,'[1]movimento-per-comune-ambito-201'!$C$2:$D$547,2,0)</f>
        <v>Empolese/Valdelsa</v>
      </c>
      <c r="G3763" t="s">
        <v>63953</v>
      </c>
      <c r="H3763" t="s">
        <v>37</v>
      </c>
      <c r="I3763" t="s">
        <v>14923</v>
      </c>
      <c r="J3763">
        <v>50053</v>
      </c>
      <c r="K3763" t="s">
        <v>14894</v>
      </c>
      <c r="L3763" t="str">
        <f>VLOOKUP(K3763,'[1]movimento-per-comune-ambito-201'!$B$2:$D$547,3,FALSE)</f>
        <v>Empolese/Valdelsa</v>
      </c>
      <c r="M3763" t="s">
        <v>13300</v>
      </c>
      <c r="N3763">
        <v>0</v>
      </c>
      <c r="O3763" t="s">
        <v>14914</v>
      </c>
      <c r="P3763" t="s">
        <v>14915</v>
      </c>
      <c r="Q3763">
        <v>57172646</v>
      </c>
    </row>
    <row r="3764" spans="1:17" x14ac:dyDescent="0.25">
      <c r="A3764">
        <v>9300</v>
      </c>
      <c r="B3764" t="s">
        <v>14924</v>
      </c>
      <c r="C3764" s="1">
        <v>4.37191728E+16</v>
      </c>
      <c r="D3764" s="1">
        <v>10945224</v>
      </c>
      <c r="E3764">
        <v>48014</v>
      </c>
      <c r="F3764" t="str">
        <f>VLOOKUP(E3764,'[1]movimento-per-comune-ambito-201'!$C$2:$D$547,2,0)</f>
        <v>Empolese/Valdelsa</v>
      </c>
      <c r="G3764" t="s">
        <v>63949</v>
      </c>
      <c r="H3764" t="s">
        <v>37</v>
      </c>
      <c r="I3764" t="s">
        <v>14925</v>
      </c>
      <c r="J3764">
        <v>50053</v>
      </c>
      <c r="K3764" t="s">
        <v>14894</v>
      </c>
      <c r="L3764" t="str">
        <f>VLOOKUP(K3764,'[1]movimento-per-comune-ambito-201'!$B$2:$D$547,3,FALSE)</f>
        <v>Empolese/Valdelsa</v>
      </c>
      <c r="M3764" t="s">
        <v>13300</v>
      </c>
      <c r="N3764">
        <v>0</v>
      </c>
      <c r="O3764" t="s">
        <v>14914</v>
      </c>
      <c r="P3764" t="s">
        <v>14915</v>
      </c>
      <c r="Q3764">
        <v>57172646</v>
      </c>
    </row>
    <row r="3765" spans="1:17" x14ac:dyDescent="0.25">
      <c r="A3765">
        <v>9301</v>
      </c>
      <c r="B3765" t="s">
        <v>14926</v>
      </c>
      <c r="C3765" s="1">
        <v>4.37210758E+16</v>
      </c>
      <c r="D3765" s="1">
        <v>1.09420971999999E+16</v>
      </c>
      <c r="E3765">
        <v>48014</v>
      </c>
      <c r="F3765" t="str">
        <f>VLOOKUP(E3765,'[1]movimento-per-comune-ambito-201'!$C$2:$D$547,2,0)</f>
        <v>Empolese/Valdelsa</v>
      </c>
      <c r="G3765" t="s">
        <v>63950</v>
      </c>
      <c r="H3765" t="s">
        <v>37</v>
      </c>
      <c r="I3765" t="s">
        <v>14927</v>
      </c>
      <c r="J3765">
        <v>50053</v>
      </c>
      <c r="K3765" t="s">
        <v>14894</v>
      </c>
      <c r="L3765" t="str">
        <f>VLOOKUP(K3765,'[1]movimento-per-comune-ambito-201'!$B$2:$D$547,3,FALSE)</f>
        <v>Empolese/Valdelsa</v>
      </c>
      <c r="M3765" t="s">
        <v>13300</v>
      </c>
      <c r="N3765">
        <v>0</v>
      </c>
      <c r="O3765" t="s">
        <v>14928</v>
      </c>
      <c r="P3765" t="s">
        <v>14915</v>
      </c>
      <c r="Q3765">
        <v>57172646</v>
      </c>
    </row>
    <row r="3766" spans="1:17" x14ac:dyDescent="0.25">
      <c r="A3766">
        <v>9302</v>
      </c>
      <c r="B3766" t="s">
        <v>14929</v>
      </c>
      <c r="C3766" s="1">
        <v>4.37209626905266E+16</v>
      </c>
      <c r="D3766" s="1">
        <v>1.09420180320739E+16</v>
      </c>
      <c r="E3766">
        <v>48014</v>
      </c>
      <c r="F3766" t="str">
        <f>VLOOKUP(E3766,'[1]movimento-per-comune-ambito-201'!$C$2:$D$547,2,0)</f>
        <v>Empolese/Valdelsa</v>
      </c>
      <c r="G3766" t="s">
        <v>63951</v>
      </c>
      <c r="H3766" t="s">
        <v>37</v>
      </c>
      <c r="I3766" t="s">
        <v>14930</v>
      </c>
      <c r="J3766">
        <v>50053</v>
      </c>
      <c r="K3766" t="s">
        <v>14894</v>
      </c>
      <c r="L3766" t="str">
        <f>VLOOKUP(K3766,'[1]movimento-per-comune-ambito-201'!$B$2:$D$547,3,FALSE)</f>
        <v>Empolese/Valdelsa</v>
      </c>
      <c r="M3766" t="s">
        <v>13300</v>
      </c>
      <c r="N3766">
        <v>0</v>
      </c>
      <c r="O3766" t="s">
        <v>14914</v>
      </c>
      <c r="P3766" t="s">
        <v>14915</v>
      </c>
      <c r="Q3766">
        <v>57172646</v>
      </c>
    </row>
    <row r="3767" spans="1:17" x14ac:dyDescent="0.25">
      <c r="A3767">
        <v>9303</v>
      </c>
      <c r="B3767" t="s">
        <v>14931</v>
      </c>
      <c r="C3767" s="1">
        <v>4.3718569299999904E+16</v>
      </c>
      <c r="D3767" s="1">
        <v>1.09483552999999E+16</v>
      </c>
      <c r="E3767">
        <v>48014</v>
      </c>
      <c r="F3767" t="str">
        <f>VLOOKUP(E3767,'[1]movimento-per-comune-ambito-201'!$C$2:$D$547,2,0)</f>
        <v>Empolese/Valdelsa</v>
      </c>
      <c r="G3767" t="s">
        <v>63933</v>
      </c>
      <c r="H3767" t="s">
        <v>37</v>
      </c>
      <c r="I3767" t="s">
        <v>14932</v>
      </c>
      <c r="J3767">
        <v>50053</v>
      </c>
      <c r="K3767" t="s">
        <v>14894</v>
      </c>
      <c r="L3767" t="str">
        <f>VLOOKUP(K3767,'[1]movimento-per-comune-ambito-201'!$B$2:$D$547,3,FALSE)</f>
        <v>Empolese/Valdelsa</v>
      </c>
      <c r="M3767" t="s">
        <v>13300</v>
      </c>
      <c r="N3767">
        <v>0</v>
      </c>
      <c r="O3767" t="s">
        <v>14914</v>
      </c>
      <c r="P3767" t="s">
        <v>14915</v>
      </c>
      <c r="Q3767">
        <v>57172646</v>
      </c>
    </row>
    <row r="3768" spans="1:17" x14ac:dyDescent="0.25">
      <c r="A3768">
        <v>9304</v>
      </c>
      <c r="B3768" t="s">
        <v>14933</v>
      </c>
      <c r="C3768" s="1">
        <v>43713915</v>
      </c>
      <c r="D3768" s="1">
        <v>10947661</v>
      </c>
      <c r="E3768">
        <v>48014</v>
      </c>
      <c r="F3768" t="str">
        <f>VLOOKUP(E3768,'[1]movimento-per-comune-ambito-201'!$C$2:$D$547,2,0)</f>
        <v>Empolese/Valdelsa</v>
      </c>
      <c r="G3768" t="s">
        <v>63954</v>
      </c>
      <c r="H3768" t="s">
        <v>37</v>
      </c>
      <c r="I3768" t="s">
        <v>14934</v>
      </c>
      <c r="J3768">
        <v>50053</v>
      </c>
      <c r="K3768" t="s">
        <v>14894</v>
      </c>
      <c r="L3768" t="str">
        <f>VLOOKUP(K3768,'[1]movimento-per-comune-ambito-201'!$B$2:$D$547,3,FALSE)</f>
        <v>Empolese/Valdelsa</v>
      </c>
      <c r="M3768" t="s">
        <v>13300</v>
      </c>
      <c r="N3768">
        <v>0</v>
      </c>
      <c r="O3768" t="s">
        <v>14935</v>
      </c>
      <c r="P3768" t="s">
        <v>14936</v>
      </c>
      <c r="Q3768">
        <v>571960090</v>
      </c>
    </row>
    <row r="3769" spans="1:17" x14ac:dyDescent="0.25">
      <c r="A3769">
        <v>9305</v>
      </c>
      <c r="B3769" t="s">
        <v>14937</v>
      </c>
      <c r="C3769" s="1">
        <v>4.37138513E+16</v>
      </c>
      <c r="D3769" s="1">
        <v>109477779</v>
      </c>
      <c r="E3769">
        <v>48014</v>
      </c>
      <c r="F3769" t="str">
        <f>VLOOKUP(E3769,'[1]movimento-per-comune-ambito-201'!$C$2:$D$547,2,0)</f>
        <v>Empolese/Valdelsa</v>
      </c>
      <c r="G3769" t="s">
        <v>63955</v>
      </c>
      <c r="H3769" t="s">
        <v>37</v>
      </c>
      <c r="I3769" t="s">
        <v>14934</v>
      </c>
      <c r="J3769">
        <v>50053</v>
      </c>
      <c r="K3769" t="s">
        <v>14894</v>
      </c>
      <c r="L3769" t="str">
        <f>VLOOKUP(K3769,'[1]movimento-per-comune-ambito-201'!$B$2:$D$547,3,FALSE)</f>
        <v>Empolese/Valdelsa</v>
      </c>
      <c r="M3769" t="s">
        <v>13300</v>
      </c>
      <c r="N3769">
        <v>0</v>
      </c>
      <c r="O3769" t="s">
        <v>14935</v>
      </c>
      <c r="P3769" t="s">
        <v>14936</v>
      </c>
      <c r="Q3769">
        <v>571960090</v>
      </c>
    </row>
    <row r="3770" spans="1:17" x14ac:dyDescent="0.25">
      <c r="A3770">
        <v>9306</v>
      </c>
      <c r="B3770" t="s">
        <v>14938</v>
      </c>
      <c r="C3770" s="1">
        <v>4.3721086399999904E+16</v>
      </c>
      <c r="D3770" s="1">
        <v>109765111</v>
      </c>
      <c r="E3770">
        <v>48014</v>
      </c>
      <c r="F3770" t="str">
        <f>VLOOKUP(E3770,'[1]movimento-per-comune-ambito-201'!$C$2:$D$547,2,0)</f>
        <v>Empolese/Valdelsa</v>
      </c>
      <c r="G3770" t="s">
        <v>63969</v>
      </c>
      <c r="H3770" t="s">
        <v>37</v>
      </c>
      <c r="I3770" t="s">
        <v>14939</v>
      </c>
      <c r="J3770">
        <v>50053</v>
      </c>
      <c r="K3770" t="s">
        <v>14894</v>
      </c>
      <c r="L3770" t="str">
        <f>VLOOKUP(K3770,'[1]movimento-per-comune-ambito-201'!$B$2:$D$547,3,FALSE)</f>
        <v>Empolese/Valdelsa</v>
      </c>
      <c r="M3770" t="s">
        <v>13300</v>
      </c>
      <c r="N3770">
        <v>0</v>
      </c>
      <c r="O3770" t="s">
        <v>14940</v>
      </c>
      <c r="Q3770" t="s">
        <v>14940</v>
      </c>
    </row>
    <row r="3771" spans="1:17" x14ac:dyDescent="0.25">
      <c r="A3771">
        <v>9307</v>
      </c>
      <c r="B3771" t="s">
        <v>14941</v>
      </c>
      <c r="C3771" s="1">
        <v>4.37304308E+16</v>
      </c>
      <c r="D3771" s="1">
        <v>1.09350491E+16</v>
      </c>
      <c r="E3771">
        <v>48014</v>
      </c>
      <c r="F3771" t="str">
        <f>VLOOKUP(E3771,'[1]movimento-per-comune-ambito-201'!$C$2:$D$547,2,0)</f>
        <v>Empolese/Valdelsa</v>
      </c>
      <c r="G3771" t="s">
        <v>63970</v>
      </c>
      <c r="H3771" t="s">
        <v>37</v>
      </c>
      <c r="I3771" t="s">
        <v>14942</v>
      </c>
      <c r="J3771">
        <v>50053</v>
      </c>
      <c r="K3771" t="s">
        <v>14894</v>
      </c>
      <c r="L3771" t="str">
        <f>VLOOKUP(K3771,'[1]movimento-per-comune-ambito-201'!$B$2:$D$547,3,FALSE)</f>
        <v>Empolese/Valdelsa</v>
      </c>
      <c r="M3771" t="s">
        <v>13300</v>
      </c>
      <c r="N3771">
        <v>0</v>
      </c>
      <c r="O3771" t="s">
        <v>14935</v>
      </c>
      <c r="P3771" t="s">
        <v>14936</v>
      </c>
      <c r="Q3771">
        <v>571960090</v>
      </c>
    </row>
    <row r="3772" spans="1:17" x14ac:dyDescent="0.25">
      <c r="A3772">
        <v>9308</v>
      </c>
      <c r="B3772" t="s">
        <v>14943</v>
      </c>
      <c r="C3772" s="1">
        <v>4.37199833E+16</v>
      </c>
      <c r="D3772" s="1">
        <v>1.09629648999999E+16</v>
      </c>
      <c r="E3772">
        <v>48014</v>
      </c>
      <c r="F3772" t="str">
        <f>VLOOKUP(E3772,'[1]movimento-per-comune-ambito-201'!$C$2:$D$547,2,0)</f>
        <v>Empolese/Valdelsa</v>
      </c>
      <c r="G3772" t="s">
        <v>63934</v>
      </c>
      <c r="H3772" t="s">
        <v>37</v>
      </c>
      <c r="I3772" t="s">
        <v>14944</v>
      </c>
      <c r="J3772">
        <v>50053</v>
      </c>
      <c r="K3772" t="s">
        <v>14894</v>
      </c>
      <c r="L3772" t="str">
        <f>VLOOKUP(K3772,'[1]movimento-per-comune-ambito-201'!$B$2:$D$547,3,FALSE)</f>
        <v>Empolese/Valdelsa</v>
      </c>
      <c r="M3772" t="s">
        <v>13300</v>
      </c>
      <c r="N3772">
        <v>0</v>
      </c>
      <c r="O3772" t="s">
        <v>14945</v>
      </c>
      <c r="Q3772">
        <v>571592085</v>
      </c>
    </row>
    <row r="3773" spans="1:17" x14ac:dyDescent="0.25">
      <c r="A3773">
        <v>15181</v>
      </c>
      <c r="B3773" t="s">
        <v>14946</v>
      </c>
      <c r="C3773" s="1">
        <v>4.36913892E+16</v>
      </c>
      <c r="D3773" s="1">
        <v>1.09422683E+16</v>
      </c>
      <c r="E3773">
        <v>48014</v>
      </c>
      <c r="F3773" t="str">
        <f>VLOOKUP(E3773,'[1]movimento-per-comune-ambito-201'!$C$2:$D$547,2,0)</f>
        <v>Empolese/Valdelsa</v>
      </c>
      <c r="G3773" t="s">
        <v>63935</v>
      </c>
      <c r="H3773" t="s">
        <v>37</v>
      </c>
      <c r="I3773" t="s">
        <v>14947</v>
      </c>
      <c r="J3773">
        <v>50053</v>
      </c>
      <c r="K3773" t="s">
        <v>14894</v>
      </c>
      <c r="L3773" t="str">
        <f>VLOOKUP(K3773,'[1]movimento-per-comune-ambito-201'!$B$2:$D$547,3,FALSE)</f>
        <v>Empolese/Valdelsa</v>
      </c>
      <c r="M3773" t="s">
        <v>13300</v>
      </c>
      <c r="N3773">
        <v>0</v>
      </c>
      <c r="O3773" t="s">
        <v>14948</v>
      </c>
      <c r="P3773" t="s">
        <v>14949</v>
      </c>
      <c r="Q3773">
        <v>5711720770</v>
      </c>
    </row>
    <row r="3774" spans="1:17" x14ac:dyDescent="0.25">
      <c r="A3774">
        <v>15182</v>
      </c>
      <c r="B3774" t="s">
        <v>14950</v>
      </c>
      <c r="C3774" s="1">
        <v>4.36972554E+16</v>
      </c>
      <c r="D3774" s="1">
        <v>109418788</v>
      </c>
      <c r="E3774">
        <v>48014</v>
      </c>
      <c r="F3774" t="str">
        <f>VLOOKUP(E3774,'[1]movimento-per-comune-ambito-201'!$C$2:$D$547,2,0)</f>
        <v>Empolese/Valdelsa</v>
      </c>
      <c r="G3774" t="s">
        <v>63971</v>
      </c>
      <c r="H3774" t="s">
        <v>37</v>
      </c>
      <c r="I3774" t="s">
        <v>14951</v>
      </c>
      <c r="J3774">
        <v>50053</v>
      </c>
      <c r="K3774" t="s">
        <v>14894</v>
      </c>
      <c r="L3774" t="str">
        <f>VLOOKUP(K3774,'[1]movimento-per-comune-ambito-201'!$B$2:$D$547,3,FALSE)</f>
        <v>Empolese/Valdelsa</v>
      </c>
      <c r="M3774" t="s">
        <v>13300</v>
      </c>
      <c r="N3774">
        <v>0</v>
      </c>
      <c r="O3774" t="s">
        <v>14948</v>
      </c>
      <c r="P3774" t="s">
        <v>14949</v>
      </c>
      <c r="Q3774">
        <v>5711720770</v>
      </c>
    </row>
    <row r="3775" spans="1:17" x14ac:dyDescent="0.25">
      <c r="A3775">
        <v>16845</v>
      </c>
      <c r="B3775" t="s">
        <v>14952</v>
      </c>
      <c r="C3775" s="1">
        <v>4.3700006999999904E+16</v>
      </c>
      <c r="D3775" s="1">
        <v>10929302</v>
      </c>
      <c r="E3775">
        <v>48014</v>
      </c>
      <c r="F3775" t="str">
        <f>VLOOKUP(E3775,'[1]movimento-per-comune-ambito-201'!$C$2:$D$547,2,0)</f>
        <v>Empolese/Valdelsa</v>
      </c>
      <c r="G3775" t="s">
        <v>63936</v>
      </c>
      <c r="H3775" t="s">
        <v>37</v>
      </c>
      <c r="I3775" t="s">
        <v>14953</v>
      </c>
      <c r="J3775">
        <v>50053</v>
      </c>
      <c r="K3775" t="s">
        <v>14894</v>
      </c>
      <c r="L3775" t="str">
        <f>VLOOKUP(K3775,'[1]movimento-per-comune-ambito-201'!$B$2:$D$547,3,FALSE)</f>
        <v>Empolese/Valdelsa</v>
      </c>
      <c r="M3775" t="s">
        <v>13300</v>
      </c>
      <c r="N3775">
        <v>0</v>
      </c>
      <c r="O3775" t="s">
        <v>14954</v>
      </c>
      <c r="Q3775">
        <v>571400093</v>
      </c>
    </row>
    <row r="3776" spans="1:17" x14ac:dyDescent="0.25">
      <c r="A3776">
        <v>18725</v>
      </c>
      <c r="B3776" t="s">
        <v>14955</v>
      </c>
      <c r="C3776" s="1">
        <v>4.3720863E+16</v>
      </c>
      <c r="D3776" s="1">
        <v>1.09771199999999E+16</v>
      </c>
      <c r="E3776">
        <v>48014</v>
      </c>
      <c r="F3776" t="str">
        <f>VLOOKUP(E3776,'[1]movimento-per-comune-ambito-201'!$C$2:$D$547,2,0)</f>
        <v>Empolese/Valdelsa</v>
      </c>
      <c r="G3776" t="s">
        <v>63963</v>
      </c>
      <c r="H3776" t="s">
        <v>37</v>
      </c>
      <c r="I3776" t="s">
        <v>14956</v>
      </c>
      <c r="J3776">
        <v>50053</v>
      </c>
      <c r="K3776" t="s">
        <v>14894</v>
      </c>
      <c r="L3776" t="str">
        <f>VLOOKUP(K3776,'[1]movimento-per-comune-ambito-201'!$B$2:$D$547,3,FALSE)</f>
        <v>Empolese/Valdelsa</v>
      </c>
      <c r="M3776" t="s">
        <v>13300</v>
      </c>
      <c r="N3776">
        <v>0</v>
      </c>
      <c r="O3776" t="s">
        <v>14957</v>
      </c>
    </row>
    <row r="3777" spans="1:17" x14ac:dyDescent="0.25">
      <c r="A3777">
        <v>19692</v>
      </c>
      <c r="B3777" t="s">
        <v>14958</v>
      </c>
      <c r="C3777" s="1">
        <v>4.3713143E+16</v>
      </c>
      <c r="D3777" s="1">
        <v>1.0944144E+16</v>
      </c>
      <c r="E3777">
        <v>48014</v>
      </c>
      <c r="F3777" t="str">
        <f>VLOOKUP(E3777,'[1]movimento-per-comune-ambito-201'!$C$2:$D$547,2,0)</f>
        <v>Empolese/Valdelsa</v>
      </c>
      <c r="G3777" t="s">
        <v>63964</v>
      </c>
      <c r="H3777" t="s">
        <v>37</v>
      </c>
      <c r="I3777" t="s">
        <v>14959</v>
      </c>
      <c r="J3777">
        <v>50053</v>
      </c>
      <c r="K3777" t="s">
        <v>14894</v>
      </c>
      <c r="L3777" t="str">
        <f>VLOOKUP(K3777,'[1]movimento-per-comune-ambito-201'!$B$2:$D$547,3,FALSE)</f>
        <v>Empolese/Valdelsa</v>
      </c>
      <c r="M3777" t="s">
        <v>13300</v>
      </c>
      <c r="N3777">
        <v>0</v>
      </c>
      <c r="O3777" t="s">
        <v>14960</v>
      </c>
      <c r="P3777" t="s">
        <v>14961</v>
      </c>
      <c r="Q3777">
        <v>3396181628</v>
      </c>
    </row>
    <row r="3778" spans="1:17" x14ac:dyDescent="0.25">
      <c r="A3778">
        <v>20921</v>
      </c>
      <c r="B3778" t="s">
        <v>14962</v>
      </c>
      <c r="C3778" s="1">
        <v>4.37191789E+16</v>
      </c>
      <c r="D3778" s="1">
        <v>109465869</v>
      </c>
      <c r="E3778">
        <v>48014</v>
      </c>
      <c r="F3778" t="str">
        <f>VLOOKUP(E3778,'[1]movimento-per-comune-ambito-201'!$C$2:$D$547,2,0)</f>
        <v>Empolese/Valdelsa</v>
      </c>
      <c r="G3778" t="s">
        <v>63965</v>
      </c>
      <c r="H3778" t="s">
        <v>37</v>
      </c>
      <c r="I3778" t="s">
        <v>14963</v>
      </c>
      <c r="J3778">
        <v>0</v>
      </c>
      <c r="K3778" t="s">
        <v>14894</v>
      </c>
      <c r="L3778" t="str">
        <f>VLOOKUP(K3778,'[1]movimento-per-comune-ambito-201'!$B$2:$D$547,3,FALSE)</f>
        <v>Empolese/Valdelsa</v>
      </c>
      <c r="M3778" t="s">
        <v>13300</v>
      </c>
      <c r="N3778">
        <v>0</v>
      </c>
      <c r="O3778" t="s">
        <v>14964</v>
      </c>
      <c r="P3778" t="s">
        <v>14965</v>
      </c>
      <c r="Q3778">
        <v>571526447</v>
      </c>
    </row>
    <row r="3779" spans="1:17" x14ac:dyDescent="0.25">
      <c r="A3779">
        <v>20931</v>
      </c>
      <c r="B3779" t="s">
        <v>14966</v>
      </c>
      <c r="C3779" s="1">
        <v>4.3684614E+16</v>
      </c>
      <c r="D3779" s="1">
        <v>1090964</v>
      </c>
      <c r="E3779">
        <v>48014</v>
      </c>
      <c r="F3779" t="str">
        <f>VLOOKUP(E3779,'[1]movimento-per-comune-ambito-201'!$C$2:$D$547,2,0)</f>
        <v>Empolese/Valdelsa</v>
      </c>
      <c r="G3779" t="s">
        <v>63958</v>
      </c>
      <c r="H3779" t="s">
        <v>37</v>
      </c>
      <c r="I3779" t="s">
        <v>14967</v>
      </c>
      <c r="J3779">
        <v>50053</v>
      </c>
      <c r="K3779" t="s">
        <v>14894</v>
      </c>
      <c r="L3779" t="str">
        <f>VLOOKUP(K3779,'[1]movimento-per-comune-ambito-201'!$B$2:$D$547,3,FALSE)</f>
        <v>Empolese/Valdelsa</v>
      </c>
      <c r="M3779" t="s">
        <v>13300</v>
      </c>
      <c r="N3779">
        <v>0</v>
      </c>
    </row>
    <row r="3780" spans="1:17" x14ac:dyDescent="0.25">
      <c r="A3780">
        <v>20994</v>
      </c>
      <c r="B3780" t="s">
        <v>14968</v>
      </c>
      <c r="C3780" s="1">
        <v>4.37191789E+16</v>
      </c>
      <c r="D3780" s="1">
        <v>109465869</v>
      </c>
      <c r="E3780">
        <v>48014</v>
      </c>
      <c r="F3780" t="str">
        <f>VLOOKUP(E3780,'[1]movimento-per-comune-ambito-201'!$C$2:$D$547,2,0)</f>
        <v>Empolese/Valdelsa</v>
      </c>
      <c r="G3780" t="s">
        <v>63937</v>
      </c>
      <c r="H3780" t="s">
        <v>37</v>
      </c>
      <c r="I3780" t="s">
        <v>14969</v>
      </c>
      <c r="J3780">
        <v>50053</v>
      </c>
      <c r="K3780" t="s">
        <v>14894</v>
      </c>
      <c r="L3780" t="str">
        <f>VLOOKUP(K3780,'[1]movimento-per-comune-ambito-201'!$B$2:$D$547,3,FALSE)</f>
        <v>Empolese/Valdelsa</v>
      </c>
      <c r="M3780" t="s">
        <v>13300</v>
      </c>
      <c r="N3780">
        <v>0</v>
      </c>
      <c r="O3780" t="s">
        <v>14964</v>
      </c>
      <c r="P3780" t="s">
        <v>14965</v>
      </c>
      <c r="Q3780">
        <v>571526447</v>
      </c>
    </row>
    <row r="3781" spans="1:17" x14ac:dyDescent="0.25">
      <c r="A3781">
        <v>21726</v>
      </c>
      <c r="B3781" t="s">
        <v>14970</v>
      </c>
      <c r="C3781" s="1">
        <v>4.3721446999999904E+16</v>
      </c>
      <c r="D3781" s="1">
        <v>1.09320249999999E+16</v>
      </c>
      <c r="E3781">
        <v>48014</v>
      </c>
      <c r="F3781" t="str">
        <f>VLOOKUP(E3781,'[1]movimento-per-comune-ambito-201'!$C$2:$D$547,2,0)</f>
        <v>Empolese/Valdelsa</v>
      </c>
      <c r="G3781" t="s">
        <v>63972</v>
      </c>
      <c r="H3781" t="s">
        <v>37</v>
      </c>
      <c r="I3781" t="s">
        <v>14971</v>
      </c>
      <c r="J3781">
        <v>50053</v>
      </c>
      <c r="K3781" t="s">
        <v>14894</v>
      </c>
      <c r="L3781" t="str">
        <f>VLOOKUP(K3781,'[1]movimento-per-comune-ambito-201'!$B$2:$D$547,3,FALSE)</f>
        <v>Empolese/Valdelsa</v>
      </c>
      <c r="M3781" t="s">
        <v>13300</v>
      </c>
      <c r="N3781">
        <v>0</v>
      </c>
      <c r="O3781" t="s">
        <v>14960</v>
      </c>
      <c r="Q3781">
        <v>3396181628</v>
      </c>
    </row>
    <row r="3782" spans="1:17" x14ac:dyDescent="0.25">
      <c r="A3782">
        <v>22557</v>
      </c>
      <c r="B3782" t="s">
        <v>14972</v>
      </c>
      <c r="C3782" s="1">
        <v>4.37200739E+16</v>
      </c>
      <c r="D3782" s="1">
        <v>10962985</v>
      </c>
      <c r="E3782">
        <v>48014</v>
      </c>
      <c r="F3782" t="str">
        <f>VLOOKUP(E3782,'[1]movimento-per-comune-ambito-201'!$C$2:$D$547,2,0)</f>
        <v>Empolese/Valdelsa</v>
      </c>
      <c r="G3782" t="s">
        <v>63938</v>
      </c>
      <c r="H3782" t="s">
        <v>37</v>
      </c>
      <c r="I3782" t="s">
        <v>14973</v>
      </c>
      <c r="J3782">
        <v>50053</v>
      </c>
      <c r="K3782" t="s">
        <v>14894</v>
      </c>
      <c r="L3782" t="str">
        <f>VLOOKUP(K3782,'[1]movimento-per-comune-ambito-201'!$B$2:$D$547,3,FALSE)</f>
        <v>Empolese/Valdelsa</v>
      </c>
      <c r="M3782" t="s">
        <v>13300</v>
      </c>
      <c r="N3782">
        <v>0</v>
      </c>
      <c r="O3782" t="s">
        <v>14974</v>
      </c>
      <c r="Q3782">
        <v>571592085</v>
      </c>
    </row>
    <row r="3783" spans="1:17" x14ac:dyDescent="0.25">
      <c r="A3783">
        <v>25486</v>
      </c>
      <c r="B3783" t="s">
        <v>14975</v>
      </c>
      <c r="C3783" s="1">
        <v>4.3720233999999904E+16</v>
      </c>
      <c r="D3783" s="1">
        <v>1.09255454E+16</v>
      </c>
      <c r="E3783">
        <v>48014</v>
      </c>
      <c r="F3783" t="str">
        <f>VLOOKUP(E3783,'[1]movimento-per-comune-ambito-201'!$C$2:$D$547,2,0)</f>
        <v>Empolese/Valdelsa</v>
      </c>
      <c r="G3783" t="s">
        <v>63973</v>
      </c>
      <c r="H3783" t="s">
        <v>37</v>
      </c>
      <c r="I3783" t="s">
        <v>14976</v>
      </c>
      <c r="J3783">
        <v>50053</v>
      </c>
      <c r="K3783" t="s">
        <v>14894</v>
      </c>
      <c r="L3783" t="str">
        <f>VLOOKUP(K3783,'[1]movimento-per-comune-ambito-201'!$B$2:$D$547,3,FALSE)</f>
        <v>Empolese/Valdelsa</v>
      </c>
      <c r="M3783" t="s">
        <v>13300</v>
      </c>
      <c r="N3783">
        <v>0</v>
      </c>
      <c r="O3783" t="s">
        <v>14977</v>
      </c>
      <c r="P3783" t="s">
        <v>14978</v>
      </c>
      <c r="Q3783">
        <v>3384284107</v>
      </c>
    </row>
    <row r="3784" spans="1:17" x14ac:dyDescent="0.25">
      <c r="A3784">
        <v>25358</v>
      </c>
      <c r="B3784" t="s">
        <v>14979</v>
      </c>
      <c r="C3784" s="1">
        <v>43721556</v>
      </c>
      <c r="D3784" s="1">
        <v>10948169</v>
      </c>
      <c r="E3784">
        <v>48014</v>
      </c>
      <c r="F3784" t="str">
        <f>VLOOKUP(E3784,'[1]movimento-per-comune-ambito-201'!$C$2:$D$547,2,0)</f>
        <v>Empolese/Valdelsa</v>
      </c>
      <c r="G3784" t="s">
        <v>63974</v>
      </c>
      <c r="H3784" t="s">
        <v>37</v>
      </c>
      <c r="I3784" t="s">
        <v>14980</v>
      </c>
      <c r="J3784">
        <v>50053</v>
      </c>
      <c r="K3784" t="s">
        <v>14894</v>
      </c>
      <c r="L3784" t="str">
        <f>VLOOKUP(K3784,'[1]movimento-per-comune-ambito-201'!$B$2:$D$547,3,FALSE)</f>
        <v>Empolese/Valdelsa</v>
      </c>
      <c r="M3784" t="s">
        <v>13300</v>
      </c>
      <c r="N3784">
        <v>0</v>
      </c>
      <c r="O3784" t="s">
        <v>14981</v>
      </c>
      <c r="P3784" t="s">
        <v>14982</v>
      </c>
      <c r="Q3784">
        <v>571700317</v>
      </c>
    </row>
    <row r="3785" spans="1:17" x14ac:dyDescent="0.25">
      <c r="A3785">
        <v>9309</v>
      </c>
      <c r="B3785" t="s">
        <v>4338</v>
      </c>
      <c r="C3785" s="1">
        <v>437163495</v>
      </c>
      <c r="D3785" s="1">
        <v>1.09487874E+16</v>
      </c>
      <c r="E3785">
        <v>48014</v>
      </c>
      <c r="F3785" t="str">
        <f>VLOOKUP(E3785,'[1]movimento-per-comune-ambito-201'!$C$2:$D$547,2,0)</f>
        <v>Empolese/Valdelsa</v>
      </c>
      <c r="G3785" t="s">
        <v>63019</v>
      </c>
      <c r="H3785" t="s">
        <v>41</v>
      </c>
      <c r="I3785" t="s">
        <v>14983</v>
      </c>
      <c r="J3785">
        <v>50053</v>
      </c>
      <c r="K3785" t="s">
        <v>14894</v>
      </c>
      <c r="L3785" t="str">
        <f>VLOOKUP(K3785,'[1]movimento-per-comune-ambito-201'!$B$2:$D$547,3,FALSE)</f>
        <v>Empolese/Valdelsa</v>
      </c>
      <c r="M3785" t="s">
        <v>13300</v>
      </c>
      <c r="N3785">
        <v>3</v>
      </c>
      <c r="O3785" t="s">
        <v>14984</v>
      </c>
      <c r="P3785" t="s">
        <v>14985</v>
      </c>
      <c r="Q3785">
        <v>57173779</v>
      </c>
    </row>
    <row r="3786" spans="1:17" x14ac:dyDescent="0.25">
      <c r="A3786">
        <v>9310</v>
      </c>
      <c r="B3786" t="s">
        <v>14986</v>
      </c>
      <c r="C3786" s="1">
        <v>4.3719211799999904E+16</v>
      </c>
      <c r="D3786" s="1">
        <v>1.09471662999999E+16</v>
      </c>
      <c r="E3786">
        <v>48014</v>
      </c>
      <c r="F3786" t="str">
        <f>VLOOKUP(E3786,'[1]movimento-per-comune-ambito-201'!$C$2:$D$547,2,0)</f>
        <v>Empolese/Valdelsa</v>
      </c>
      <c r="G3786" t="s">
        <v>63020</v>
      </c>
      <c r="H3786" t="s">
        <v>41</v>
      </c>
      <c r="I3786" t="s">
        <v>14987</v>
      </c>
      <c r="J3786">
        <v>50053</v>
      </c>
      <c r="K3786" t="s">
        <v>14894</v>
      </c>
      <c r="L3786" t="str">
        <f>VLOOKUP(K3786,'[1]movimento-per-comune-ambito-201'!$B$2:$D$547,3,FALSE)</f>
        <v>Empolese/Valdelsa</v>
      </c>
      <c r="M3786" t="s">
        <v>13300</v>
      </c>
      <c r="N3786">
        <v>3</v>
      </c>
      <c r="O3786" t="s">
        <v>14988</v>
      </c>
      <c r="P3786" t="s">
        <v>14989</v>
      </c>
      <c r="Q3786">
        <v>57172129</v>
      </c>
    </row>
    <row r="3787" spans="1:17" x14ac:dyDescent="0.25">
      <c r="A3787">
        <v>9312</v>
      </c>
      <c r="B3787" t="s">
        <v>14990</v>
      </c>
      <c r="C3787" s="1">
        <v>4.36852115E+16</v>
      </c>
      <c r="D3787" s="1">
        <v>1.09071814E+16</v>
      </c>
      <c r="E3787">
        <v>48014</v>
      </c>
      <c r="F3787" t="str">
        <f>VLOOKUP(E3787,'[1]movimento-per-comune-ambito-201'!$C$2:$D$547,2,0)</f>
        <v>Empolese/Valdelsa</v>
      </c>
      <c r="G3787" t="s">
        <v>63150</v>
      </c>
      <c r="H3787" t="s">
        <v>41</v>
      </c>
      <c r="I3787" t="s">
        <v>14991</v>
      </c>
      <c r="J3787">
        <v>50053</v>
      </c>
      <c r="K3787" t="s">
        <v>14894</v>
      </c>
      <c r="L3787" t="str">
        <f>VLOOKUP(K3787,'[1]movimento-per-comune-ambito-201'!$B$2:$D$547,3,FALSE)</f>
        <v>Empolese/Valdelsa</v>
      </c>
      <c r="M3787" t="s">
        <v>13300</v>
      </c>
      <c r="N3787">
        <v>3</v>
      </c>
      <c r="O3787" t="s">
        <v>14992</v>
      </c>
      <c r="P3787" t="s">
        <v>14993</v>
      </c>
      <c r="Q3787">
        <v>571930136</v>
      </c>
    </row>
    <row r="3788" spans="1:17" x14ac:dyDescent="0.25">
      <c r="A3788">
        <v>15266</v>
      </c>
      <c r="B3788" t="s">
        <v>14994</v>
      </c>
      <c r="C3788" s="1">
        <v>4.36903276E+16</v>
      </c>
      <c r="D3788" s="1">
        <v>109427035</v>
      </c>
      <c r="E3788">
        <v>48014</v>
      </c>
      <c r="F3788" t="str">
        <f>VLOOKUP(E3788,'[1]movimento-per-comune-ambito-201'!$C$2:$D$547,2,0)</f>
        <v>Empolese/Valdelsa</v>
      </c>
      <c r="G3788" t="s">
        <v>63144</v>
      </c>
      <c r="H3788" t="s">
        <v>52</v>
      </c>
      <c r="I3788" t="s">
        <v>14995</v>
      </c>
      <c r="J3788">
        <v>50053</v>
      </c>
      <c r="K3788" t="s">
        <v>14894</v>
      </c>
      <c r="L3788" t="str">
        <f>VLOOKUP(K3788,'[1]movimento-per-comune-ambito-201'!$B$2:$D$547,3,FALSE)</f>
        <v>Empolese/Valdelsa</v>
      </c>
      <c r="M3788" t="s">
        <v>13300</v>
      </c>
      <c r="N3788">
        <v>0</v>
      </c>
      <c r="O3788" t="s">
        <v>14996</v>
      </c>
      <c r="Q3788">
        <v>3355344666</v>
      </c>
    </row>
    <row r="3789" spans="1:17" x14ac:dyDescent="0.25">
      <c r="A3789">
        <v>18347</v>
      </c>
      <c r="B3789" t="s">
        <v>14997</v>
      </c>
      <c r="C3789" s="1">
        <v>4.3686245999999904E+16</v>
      </c>
      <c r="D3789" s="1">
        <v>1.09876179999999E+16</v>
      </c>
      <c r="E3789">
        <v>48014</v>
      </c>
      <c r="F3789" t="str">
        <f>VLOOKUP(E3789,'[1]movimento-per-comune-ambito-201'!$C$2:$D$547,2,0)</f>
        <v>Empolese/Valdelsa</v>
      </c>
      <c r="G3789" t="s">
        <v>63201</v>
      </c>
      <c r="H3789" t="s">
        <v>52</v>
      </c>
      <c r="I3789" t="s">
        <v>14998</v>
      </c>
      <c r="J3789">
        <v>50053</v>
      </c>
      <c r="K3789" t="s">
        <v>14894</v>
      </c>
      <c r="L3789" t="str">
        <f>VLOOKUP(K3789,'[1]movimento-per-comune-ambito-201'!$B$2:$D$547,3,FALSE)</f>
        <v>Empolese/Valdelsa</v>
      </c>
      <c r="M3789" t="s">
        <v>13300</v>
      </c>
      <c r="N3789">
        <v>0</v>
      </c>
      <c r="O3789" t="s">
        <v>14999</v>
      </c>
      <c r="Q3789">
        <v>571902089</v>
      </c>
    </row>
    <row r="3790" spans="1:17" x14ac:dyDescent="0.25">
      <c r="A3790">
        <v>18425</v>
      </c>
      <c r="B3790" t="s">
        <v>15000</v>
      </c>
      <c r="C3790" s="1">
        <v>4.3719154E+16</v>
      </c>
      <c r="D3790" s="1">
        <v>1.0953402E+16</v>
      </c>
      <c r="E3790">
        <v>48014</v>
      </c>
      <c r="F3790" t="str">
        <f>VLOOKUP(E3790,'[1]movimento-per-comune-ambito-201'!$C$2:$D$547,2,0)</f>
        <v>Empolese/Valdelsa</v>
      </c>
      <c r="G3790" t="s">
        <v>63023</v>
      </c>
      <c r="H3790" t="s">
        <v>52</v>
      </c>
      <c r="I3790" t="s">
        <v>15001</v>
      </c>
      <c r="J3790">
        <v>50053</v>
      </c>
      <c r="K3790" t="s">
        <v>14894</v>
      </c>
      <c r="L3790" t="str">
        <f>VLOOKUP(K3790,'[1]movimento-per-comune-ambito-201'!$B$2:$D$547,3,FALSE)</f>
        <v>Empolese/Valdelsa</v>
      </c>
      <c r="M3790" t="s">
        <v>13300</v>
      </c>
      <c r="N3790">
        <v>0</v>
      </c>
      <c r="O3790" t="s">
        <v>15002</v>
      </c>
      <c r="Q3790">
        <v>57173614</v>
      </c>
    </row>
    <row r="3791" spans="1:17" x14ac:dyDescent="0.25">
      <c r="A3791">
        <v>19194</v>
      </c>
      <c r="B3791" t="s">
        <v>15003</v>
      </c>
      <c r="C3791" s="1">
        <v>4.3701361499999904E+16</v>
      </c>
      <c r="D3791" s="1">
        <v>1.09232061999999E+16</v>
      </c>
      <c r="E3791">
        <v>48014</v>
      </c>
      <c r="F3791" t="str">
        <f>VLOOKUP(E3791,'[1]movimento-per-comune-ambito-201'!$C$2:$D$547,2,0)</f>
        <v>Empolese/Valdelsa</v>
      </c>
      <c r="G3791" t="s">
        <v>63025</v>
      </c>
      <c r="H3791" t="s">
        <v>52</v>
      </c>
      <c r="I3791" t="s">
        <v>15004</v>
      </c>
      <c r="J3791">
        <v>50053</v>
      </c>
      <c r="K3791" t="s">
        <v>14894</v>
      </c>
      <c r="L3791" t="str">
        <f>VLOOKUP(K3791,'[1]movimento-per-comune-ambito-201'!$B$2:$D$547,3,FALSE)</f>
        <v>Empolese/Valdelsa</v>
      </c>
      <c r="M3791" t="s">
        <v>13300</v>
      </c>
      <c r="N3791">
        <v>0</v>
      </c>
      <c r="O3791" t="s">
        <v>15005</v>
      </c>
      <c r="Q3791">
        <v>3483347117</v>
      </c>
    </row>
    <row r="3792" spans="1:17" x14ac:dyDescent="0.25">
      <c r="A3792">
        <v>20866</v>
      </c>
      <c r="B3792" t="s">
        <v>15006</v>
      </c>
      <c r="C3792" s="1">
        <v>4.3717429099999904E+16</v>
      </c>
      <c r="D3792" s="1">
        <v>109420608</v>
      </c>
      <c r="E3792">
        <v>48014</v>
      </c>
      <c r="F3792" t="str">
        <f>VLOOKUP(E3792,'[1]movimento-per-comune-ambito-201'!$C$2:$D$547,2,0)</f>
        <v>Empolese/Valdelsa</v>
      </c>
      <c r="G3792" t="s">
        <v>63358</v>
      </c>
      <c r="H3792" t="s">
        <v>52</v>
      </c>
      <c r="I3792" t="s">
        <v>15007</v>
      </c>
      <c r="J3792">
        <v>50053</v>
      </c>
      <c r="K3792" t="s">
        <v>14894</v>
      </c>
      <c r="L3792" t="str">
        <f>VLOOKUP(K3792,'[1]movimento-per-comune-ambito-201'!$B$2:$D$547,3,FALSE)</f>
        <v>Empolese/Valdelsa</v>
      </c>
      <c r="M3792" t="s">
        <v>13300</v>
      </c>
      <c r="N3792">
        <v>0</v>
      </c>
      <c r="O3792" t="s">
        <v>15008</v>
      </c>
      <c r="P3792" t="s">
        <v>15009</v>
      </c>
      <c r="Q3792">
        <v>3494457735</v>
      </c>
    </row>
    <row r="3793" spans="1:17" x14ac:dyDescent="0.25">
      <c r="A3793">
        <v>20927</v>
      </c>
      <c r="B3793" t="s">
        <v>15010</v>
      </c>
      <c r="C3793" s="1">
        <v>4.3690839199999904E+16</v>
      </c>
      <c r="D3793" s="1">
        <v>1.09778914E+16</v>
      </c>
      <c r="E3793">
        <v>48014</v>
      </c>
      <c r="F3793" t="str">
        <f>VLOOKUP(E3793,'[1]movimento-per-comune-ambito-201'!$C$2:$D$547,2,0)</f>
        <v>Empolese/Valdelsa</v>
      </c>
      <c r="G3793" t="s">
        <v>63359</v>
      </c>
      <c r="H3793" t="s">
        <v>52</v>
      </c>
      <c r="I3793" t="s">
        <v>15011</v>
      </c>
      <c r="J3793">
        <v>50053</v>
      </c>
      <c r="K3793" t="s">
        <v>14894</v>
      </c>
      <c r="L3793" t="str">
        <f>VLOOKUP(K3793,'[1]movimento-per-comune-ambito-201'!$B$2:$D$547,3,FALSE)</f>
        <v>Empolese/Valdelsa</v>
      </c>
      <c r="M3793" t="s">
        <v>13300</v>
      </c>
      <c r="N3793">
        <v>0</v>
      </c>
    </row>
    <row r="3794" spans="1:17" x14ac:dyDescent="0.25">
      <c r="A3794">
        <v>22720</v>
      </c>
      <c r="B3794" t="s">
        <v>15012</v>
      </c>
      <c r="C3794" s="1">
        <v>4.3717891899999904E+16</v>
      </c>
      <c r="D3794" s="1">
        <v>109477782</v>
      </c>
      <c r="E3794">
        <v>48014</v>
      </c>
      <c r="F3794" t="str">
        <f>VLOOKUP(E3794,'[1]movimento-per-comune-ambito-201'!$C$2:$D$547,2,0)</f>
        <v>Empolese/Valdelsa</v>
      </c>
      <c r="G3794" t="s">
        <v>63360</v>
      </c>
      <c r="H3794" t="s">
        <v>52</v>
      </c>
      <c r="I3794" t="s">
        <v>15013</v>
      </c>
      <c r="J3794">
        <v>50053</v>
      </c>
      <c r="K3794" t="s">
        <v>14894</v>
      </c>
      <c r="L3794" t="str">
        <f>VLOOKUP(K3794,'[1]movimento-per-comune-ambito-201'!$B$2:$D$547,3,FALSE)</f>
        <v>Empolese/Valdelsa</v>
      </c>
      <c r="M3794" t="s">
        <v>13300</v>
      </c>
      <c r="N3794">
        <v>0</v>
      </c>
      <c r="O3794" t="s">
        <v>15014</v>
      </c>
      <c r="Q3794">
        <v>3289599089</v>
      </c>
    </row>
    <row r="3795" spans="1:17" x14ac:dyDescent="0.25">
      <c r="A3795">
        <v>9317</v>
      </c>
      <c r="B3795" t="s">
        <v>15015</v>
      </c>
      <c r="C3795" s="1">
        <v>4.3676768199999904E+16</v>
      </c>
      <c r="D3795" s="1">
        <v>109559458</v>
      </c>
      <c r="E3795">
        <v>48014</v>
      </c>
      <c r="F3795" t="str">
        <f>VLOOKUP(E3795,'[1]movimento-per-comune-ambito-201'!$C$2:$D$547,2,0)</f>
        <v>Empolese/Valdelsa</v>
      </c>
      <c r="G3795" t="s">
        <v>63026</v>
      </c>
      <c r="H3795" t="s">
        <v>75</v>
      </c>
      <c r="I3795" t="s">
        <v>15016</v>
      </c>
      <c r="J3795">
        <v>50053</v>
      </c>
      <c r="K3795" t="s">
        <v>14894</v>
      </c>
      <c r="L3795" t="str">
        <f>VLOOKUP(K3795,'[1]movimento-per-comune-ambito-201'!$B$2:$D$547,3,FALSE)</f>
        <v>Empolese/Valdelsa</v>
      </c>
      <c r="M3795" t="s">
        <v>13300</v>
      </c>
      <c r="N3795">
        <v>0</v>
      </c>
      <c r="O3795" t="s">
        <v>15017</v>
      </c>
      <c r="P3795" t="s">
        <v>15018</v>
      </c>
      <c r="Q3795">
        <v>571589631</v>
      </c>
    </row>
    <row r="3796" spans="1:17" x14ac:dyDescent="0.25">
      <c r="A3796">
        <v>9318</v>
      </c>
      <c r="B3796" t="s">
        <v>15019</v>
      </c>
      <c r="C3796" s="1">
        <v>4.37210199E+16</v>
      </c>
      <c r="D3796" s="1">
        <v>109422406</v>
      </c>
      <c r="E3796">
        <v>48014</v>
      </c>
      <c r="F3796" t="str">
        <f>VLOOKUP(E3796,'[1]movimento-per-comune-ambito-201'!$C$2:$D$547,2,0)</f>
        <v>Empolese/Valdelsa</v>
      </c>
      <c r="G3796" t="s">
        <v>63035</v>
      </c>
      <c r="H3796" t="s">
        <v>75</v>
      </c>
      <c r="I3796" t="s">
        <v>14930</v>
      </c>
      <c r="J3796">
        <v>50053</v>
      </c>
      <c r="K3796" t="s">
        <v>14894</v>
      </c>
      <c r="L3796" t="str">
        <f>VLOOKUP(K3796,'[1]movimento-per-comune-ambito-201'!$B$2:$D$547,3,FALSE)</f>
        <v>Empolese/Valdelsa</v>
      </c>
      <c r="M3796" t="s">
        <v>13300</v>
      </c>
      <c r="N3796">
        <v>0</v>
      </c>
      <c r="O3796" t="s">
        <v>14914</v>
      </c>
      <c r="P3796" t="s">
        <v>14915</v>
      </c>
      <c r="Q3796">
        <v>57172646</v>
      </c>
    </row>
    <row r="3797" spans="1:17" x14ac:dyDescent="0.25">
      <c r="A3797">
        <v>13232</v>
      </c>
      <c r="B3797" t="s">
        <v>1846</v>
      </c>
      <c r="C3797" s="1">
        <v>4.2750187699999904E+16</v>
      </c>
      <c r="D3797" s="1">
        <v>101815316</v>
      </c>
      <c r="E3797">
        <v>49003</v>
      </c>
      <c r="F3797" t="str">
        <f>VLOOKUP(E3797,'[1]movimento-per-comune-ambito-201'!$C$2:$D$547,2,0)</f>
        <v>Isola Elba</v>
      </c>
      <c r="G3797" t="s">
        <v>63160</v>
      </c>
      <c r="H3797" t="s">
        <v>41</v>
      </c>
      <c r="J3797">
        <v>57034</v>
      </c>
      <c r="K3797" t="s">
        <v>4310</v>
      </c>
      <c r="L3797" t="str">
        <f>VLOOKUP(K3797,'[1]movimento-per-comune-ambito-201'!$B$2:$D$547,3,FALSE)</f>
        <v>Isola Elba</v>
      </c>
      <c r="M3797" t="s">
        <v>4311</v>
      </c>
      <c r="N3797">
        <v>3</v>
      </c>
    </row>
    <row r="3798" spans="1:17" x14ac:dyDescent="0.25">
      <c r="A3798">
        <v>9320</v>
      </c>
      <c r="B3798" t="s">
        <v>15020</v>
      </c>
      <c r="C3798" s="1">
        <v>4.3718611099999904E+16</v>
      </c>
      <c r="D3798" s="1">
        <v>109425185</v>
      </c>
      <c r="E3798">
        <v>48014</v>
      </c>
      <c r="F3798" t="str">
        <f>VLOOKUP(E3798,'[1]movimento-per-comune-ambito-201'!$C$2:$D$547,2,0)</f>
        <v>Empolese/Valdelsa</v>
      </c>
      <c r="G3798" t="s">
        <v>63146</v>
      </c>
      <c r="H3798" t="s">
        <v>75</v>
      </c>
      <c r="I3798" t="s">
        <v>15021</v>
      </c>
      <c r="J3798">
        <v>50053</v>
      </c>
      <c r="K3798" t="s">
        <v>14894</v>
      </c>
      <c r="L3798" t="str">
        <f>VLOOKUP(K3798,'[1]movimento-per-comune-ambito-201'!$B$2:$D$547,3,FALSE)</f>
        <v>Empolese/Valdelsa</v>
      </c>
      <c r="M3798" t="s">
        <v>13300</v>
      </c>
      <c r="N3798">
        <v>0</v>
      </c>
      <c r="O3798" t="s">
        <v>15022</v>
      </c>
      <c r="P3798" t="s">
        <v>15023</v>
      </c>
      <c r="Q3798">
        <v>57173003</v>
      </c>
    </row>
    <row r="3799" spans="1:17" x14ac:dyDescent="0.25">
      <c r="A3799">
        <v>9321</v>
      </c>
      <c r="B3799" t="s">
        <v>15024</v>
      </c>
      <c r="C3799" s="1">
        <v>4.3716006999999904E+16</v>
      </c>
      <c r="D3799" s="1">
        <v>10946387</v>
      </c>
      <c r="E3799">
        <v>48014</v>
      </c>
      <c r="F3799" t="str">
        <f>VLOOKUP(E3799,'[1]movimento-per-comune-ambito-201'!$C$2:$D$547,2,0)</f>
        <v>Empolese/Valdelsa</v>
      </c>
      <c r="G3799" t="s">
        <v>63147</v>
      </c>
      <c r="H3799" t="s">
        <v>75</v>
      </c>
      <c r="I3799" t="s">
        <v>15025</v>
      </c>
      <c r="J3799">
        <v>50053</v>
      </c>
      <c r="K3799" t="s">
        <v>14894</v>
      </c>
      <c r="L3799" t="str">
        <f>VLOOKUP(K3799,'[1]movimento-per-comune-ambito-201'!$B$2:$D$547,3,FALSE)</f>
        <v>Empolese/Valdelsa</v>
      </c>
      <c r="M3799" t="s">
        <v>13300</v>
      </c>
      <c r="N3799">
        <v>0</v>
      </c>
      <c r="O3799" t="s">
        <v>7712</v>
      </c>
      <c r="P3799" t="s">
        <v>15026</v>
      </c>
      <c r="Q3799">
        <v>57179926</v>
      </c>
    </row>
    <row r="3800" spans="1:17" x14ac:dyDescent="0.25">
      <c r="A3800">
        <v>15194</v>
      </c>
      <c r="B3800" t="s">
        <v>15027</v>
      </c>
      <c r="C3800" s="1">
        <v>4.3691872699999904E+16</v>
      </c>
      <c r="D3800" s="1">
        <v>1.09421678999999E+16</v>
      </c>
      <c r="E3800">
        <v>48014</v>
      </c>
      <c r="F3800" t="str">
        <f>VLOOKUP(E3800,'[1]movimento-per-comune-ambito-201'!$C$2:$D$547,2,0)</f>
        <v>Empolese/Valdelsa</v>
      </c>
      <c r="G3800" t="s">
        <v>63148</v>
      </c>
      <c r="H3800" t="s">
        <v>75</v>
      </c>
      <c r="I3800" t="s">
        <v>15028</v>
      </c>
      <c r="J3800">
        <v>50053</v>
      </c>
      <c r="K3800" t="s">
        <v>14894</v>
      </c>
      <c r="L3800" t="str">
        <f>VLOOKUP(K3800,'[1]movimento-per-comune-ambito-201'!$B$2:$D$547,3,FALSE)</f>
        <v>Empolese/Valdelsa</v>
      </c>
      <c r="M3800" t="s">
        <v>13300</v>
      </c>
      <c r="N3800">
        <v>0</v>
      </c>
      <c r="O3800" t="s">
        <v>14948</v>
      </c>
      <c r="P3800" t="s">
        <v>14949</v>
      </c>
      <c r="Q3800">
        <v>5711720770</v>
      </c>
    </row>
    <row r="3801" spans="1:17" x14ac:dyDescent="0.25">
      <c r="A3801">
        <v>17288</v>
      </c>
      <c r="B3801" t="s">
        <v>15029</v>
      </c>
      <c r="C3801" s="1">
        <v>4.36918128E+16</v>
      </c>
      <c r="D3801" s="1">
        <v>109421149</v>
      </c>
      <c r="E3801">
        <v>48014</v>
      </c>
      <c r="F3801" t="str">
        <f>VLOOKUP(E3801,'[1]movimento-per-comune-ambito-201'!$C$2:$D$547,2,0)</f>
        <v>Empolese/Valdelsa</v>
      </c>
      <c r="G3801" t="s">
        <v>63441</v>
      </c>
      <c r="H3801" t="s">
        <v>75</v>
      </c>
      <c r="I3801" t="s">
        <v>15030</v>
      </c>
      <c r="J3801">
        <v>50053</v>
      </c>
      <c r="K3801" t="s">
        <v>14894</v>
      </c>
      <c r="L3801" t="str">
        <f>VLOOKUP(K3801,'[1]movimento-per-comune-ambito-201'!$B$2:$D$547,3,FALSE)</f>
        <v>Empolese/Valdelsa</v>
      </c>
      <c r="M3801" t="s">
        <v>13300</v>
      </c>
      <c r="N3801">
        <v>0</v>
      </c>
      <c r="O3801" t="s">
        <v>14948</v>
      </c>
      <c r="P3801" t="s">
        <v>14949</v>
      </c>
      <c r="Q3801">
        <v>5711720770</v>
      </c>
    </row>
    <row r="3802" spans="1:17" x14ac:dyDescent="0.25">
      <c r="A3802">
        <v>20130</v>
      </c>
      <c r="B3802" t="s">
        <v>15031</v>
      </c>
      <c r="C3802" s="1">
        <v>4.371088E+16</v>
      </c>
      <c r="D3802" s="1">
        <v>10949313</v>
      </c>
      <c r="E3802">
        <v>48014</v>
      </c>
      <c r="F3802" t="str">
        <f>VLOOKUP(E3802,'[1]movimento-per-comune-ambito-201'!$C$2:$D$547,2,0)</f>
        <v>Empolese/Valdelsa</v>
      </c>
      <c r="G3802" t="s">
        <v>63442</v>
      </c>
      <c r="H3802" t="s">
        <v>75</v>
      </c>
      <c r="I3802" t="s">
        <v>15032</v>
      </c>
      <c r="J3802">
        <v>50053</v>
      </c>
      <c r="K3802" t="s">
        <v>14894</v>
      </c>
      <c r="L3802" t="str">
        <f>VLOOKUP(K3802,'[1]movimento-per-comune-ambito-201'!$B$2:$D$547,3,FALSE)</f>
        <v>Empolese/Valdelsa</v>
      </c>
      <c r="M3802" t="s">
        <v>13300</v>
      </c>
      <c r="N3802">
        <v>0</v>
      </c>
      <c r="O3802" t="s">
        <v>15033</v>
      </c>
      <c r="P3802" t="s">
        <v>15034</v>
      </c>
      <c r="Q3802">
        <v>3358332195</v>
      </c>
    </row>
    <row r="3803" spans="1:17" x14ac:dyDescent="0.25">
      <c r="A3803">
        <v>20737</v>
      </c>
      <c r="B3803" t="s">
        <v>15035</v>
      </c>
      <c r="C3803" s="1">
        <v>4.3714288E+16</v>
      </c>
      <c r="D3803" s="1">
        <v>10944877</v>
      </c>
      <c r="E3803">
        <v>48014</v>
      </c>
      <c r="F3803" t="str">
        <f>VLOOKUP(E3803,'[1]movimento-per-comune-ambito-201'!$C$2:$D$547,2,0)</f>
        <v>Empolese/Valdelsa</v>
      </c>
      <c r="G3803" t="s">
        <v>63443</v>
      </c>
      <c r="H3803" t="s">
        <v>75</v>
      </c>
      <c r="I3803" t="s">
        <v>15036</v>
      </c>
      <c r="J3803">
        <v>50053</v>
      </c>
      <c r="K3803" t="s">
        <v>14894</v>
      </c>
      <c r="L3803" t="str">
        <f>VLOOKUP(K3803,'[1]movimento-per-comune-ambito-201'!$B$2:$D$547,3,FALSE)</f>
        <v>Empolese/Valdelsa</v>
      </c>
      <c r="M3803" t="s">
        <v>13300</v>
      </c>
      <c r="N3803">
        <v>0</v>
      </c>
      <c r="O3803" t="s">
        <v>15037</v>
      </c>
      <c r="P3803" t="s">
        <v>15038</v>
      </c>
      <c r="Q3803">
        <v>571920100</v>
      </c>
    </row>
    <row r="3804" spans="1:17" x14ac:dyDescent="0.25">
      <c r="A3804">
        <v>22144</v>
      </c>
      <c r="B3804" t="s">
        <v>15039</v>
      </c>
      <c r="C3804" s="1">
        <v>4.37179239E+16</v>
      </c>
      <c r="D3804" s="1">
        <v>109459082</v>
      </c>
      <c r="E3804">
        <v>48014</v>
      </c>
      <c r="F3804" t="str">
        <f>VLOOKUP(E3804,'[1]movimento-per-comune-ambito-201'!$C$2:$D$547,2,0)</f>
        <v>Empolese/Valdelsa</v>
      </c>
      <c r="G3804" t="s">
        <v>63363</v>
      </c>
      <c r="H3804" t="s">
        <v>75</v>
      </c>
      <c r="I3804" t="s">
        <v>15040</v>
      </c>
      <c r="J3804">
        <v>50053</v>
      </c>
      <c r="K3804" t="s">
        <v>14894</v>
      </c>
      <c r="L3804" t="str">
        <f>VLOOKUP(K3804,'[1]movimento-per-comune-ambito-201'!$B$2:$D$547,3,FALSE)</f>
        <v>Empolese/Valdelsa</v>
      </c>
      <c r="M3804" t="s">
        <v>13300</v>
      </c>
      <c r="N3804">
        <v>0</v>
      </c>
      <c r="O3804" t="s">
        <v>15041</v>
      </c>
      <c r="Q3804">
        <v>3476282850</v>
      </c>
    </row>
    <row r="3805" spans="1:17" x14ac:dyDescent="0.25">
      <c r="A3805">
        <v>22346</v>
      </c>
      <c r="B3805" t="s">
        <v>15042</v>
      </c>
      <c r="C3805" s="1">
        <v>4.3719805999999904E+16</v>
      </c>
      <c r="D3805" s="1">
        <v>109478829</v>
      </c>
      <c r="E3805">
        <v>48014</v>
      </c>
      <c r="F3805" t="str">
        <f>VLOOKUP(E3805,'[1]movimento-per-comune-ambito-201'!$C$2:$D$547,2,0)</f>
        <v>Empolese/Valdelsa</v>
      </c>
      <c r="G3805" t="s">
        <v>63444</v>
      </c>
      <c r="H3805" t="s">
        <v>75</v>
      </c>
      <c r="I3805" t="s">
        <v>15043</v>
      </c>
      <c r="J3805">
        <v>50053</v>
      </c>
      <c r="K3805" t="s">
        <v>14894</v>
      </c>
      <c r="L3805" t="str">
        <f>VLOOKUP(K3805,'[1]movimento-per-comune-ambito-201'!$B$2:$D$547,3,FALSE)</f>
        <v>Empolese/Valdelsa</v>
      </c>
      <c r="M3805" t="s">
        <v>13300</v>
      </c>
      <c r="N3805">
        <v>0</v>
      </c>
      <c r="O3805" t="s">
        <v>15044</v>
      </c>
      <c r="Q3805">
        <v>3286984763</v>
      </c>
    </row>
    <row r="3806" spans="1:17" x14ac:dyDescent="0.25">
      <c r="A3806">
        <v>22582</v>
      </c>
      <c r="B3806" t="s">
        <v>15045</v>
      </c>
      <c r="C3806" s="1">
        <v>4.3714288E+16</v>
      </c>
      <c r="D3806" s="1">
        <v>10944877</v>
      </c>
      <c r="E3806">
        <v>48014</v>
      </c>
      <c r="F3806" t="str">
        <f>VLOOKUP(E3806,'[1]movimento-per-comune-ambito-201'!$C$2:$D$547,2,0)</f>
        <v>Empolese/Valdelsa</v>
      </c>
      <c r="G3806" t="s">
        <v>63364</v>
      </c>
      <c r="H3806" t="s">
        <v>75</v>
      </c>
      <c r="I3806" t="s">
        <v>15046</v>
      </c>
      <c r="J3806">
        <v>50053</v>
      </c>
      <c r="K3806" t="s">
        <v>14894</v>
      </c>
      <c r="L3806" t="str">
        <f>VLOOKUP(K3806,'[1]movimento-per-comune-ambito-201'!$B$2:$D$547,3,FALSE)</f>
        <v>Empolese/Valdelsa</v>
      </c>
      <c r="M3806" t="s">
        <v>13300</v>
      </c>
      <c r="N3806">
        <v>0</v>
      </c>
      <c r="O3806" t="s">
        <v>15037</v>
      </c>
      <c r="P3806" t="s">
        <v>15038</v>
      </c>
      <c r="Q3806" t="s">
        <v>15047</v>
      </c>
    </row>
    <row r="3807" spans="1:17" x14ac:dyDescent="0.25">
      <c r="A3807">
        <v>22829</v>
      </c>
      <c r="B3807" t="s">
        <v>15048</v>
      </c>
      <c r="C3807" s="1">
        <v>4.3731749E+16</v>
      </c>
      <c r="D3807" s="1">
        <v>1.09655559999999E+16</v>
      </c>
      <c r="E3807">
        <v>48014</v>
      </c>
      <c r="F3807" t="str">
        <f>VLOOKUP(E3807,'[1]movimento-per-comune-ambito-201'!$C$2:$D$547,2,0)</f>
        <v>Empolese/Valdelsa</v>
      </c>
      <c r="G3807" t="s">
        <v>63445</v>
      </c>
      <c r="H3807" t="s">
        <v>75</v>
      </c>
      <c r="I3807" t="s">
        <v>15049</v>
      </c>
      <c r="J3807">
        <v>50053</v>
      </c>
      <c r="K3807" t="s">
        <v>14894</v>
      </c>
      <c r="L3807" t="str">
        <f>VLOOKUP(K3807,'[1]movimento-per-comune-ambito-201'!$B$2:$D$547,3,FALSE)</f>
        <v>Empolese/Valdelsa</v>
      </c>
      <c r="M3807" t="s">
        <v>13300</v>
      </c>
      <c r="N3807">
        <v>0</v>
      </c>
      <c r="O3807" t="s">
        <v>15050</v>
      </c>
      <c r="Q3807" t="s">
        <v>15051</v>
      </c>
    </row>
    <row r="3808" spans="1:17" x14ac:dyDescent="0.25">
      <c r="A3808">
        <v>23234</v>
      </c>
      <c r="B3808" t="s">
        <v>15052</v>
      </c>
      <c r="C3808" s="1">
        <v>4.37222409E+16</v>
      </c>
      <c r="D3808" s="1">
        <v>109441469</v>
      </c>
      <c r="E3808">
        <v>48014</v>
      </c>
      <c r="F3808" t="str">
        <f>VLOOKUP(E3808,'[1]movimento-per-comune-ambito-201'!$C$2:$D$547,2,0)</f>
        <v>Empolese/Valdelsa</v>
      </c>
      <c r="G3808" t="s">
        <v>63446</v>
      </c>
      <c r="H3808" t="s">
        <v>75</v>
      </c>
      <c r="I3808" t="s">
        <v>15053</v>
      </c>
      <c r="J3808">
        <v>50053</v>
      </c>
      <c r="K3808" t="s">
        <v>14894</v>
      </c>
      <c r="L3808" t="str">
        <f>VLOOKUP(K3808,'[1]movimento-per-comune-ambito-201'!$B$2:$D$547,3,FALSE)</f>
        <v>Empolese/Valdelsa</v>
      </c>
      <c r="M3808" t="s">
        <v>13300</v>
      </c>
      <c r="N3808">
        <v>0</v>
      </c>
      <c r="O3808" t="s">
        <v>15054</v>
      </c>
      <c r="Q3808">
        <v>3383895584</v>
      </c>
    </row>
    <row r="3809" spans="1:17" x14ac:dyDescent="0.25">
      <c r="A3809">
        <v>23291</v>
      </c>
      <c r="B3809" t="s">
        <v>15055</v>
      </c>
      <c r="C3809" s="1">
        <v>4.3719860099999904E+16</v>
      </c>
      <c r="D3809" s="1">
        <v>1.09437333999999E+16</v>
      </c>
      <c r="E3809">
        <v>48014</v>
      </c>
      <c r="F3809" t="str">
        <f>VLOOKUP(E3809,'[1]movimento-per-comune-ambito-201'!$C$2:$D$547,2,0)</f>
        <v>Empolese/Valdelsa</v>
      </c>
      <c r="G3809" t="s">
        <v>63447</v>
      </c>
      <c r="H3809" t="s">
        <v>75</v>
      </c>
      <c r="I3809" t="s">
        <v>15056</v>
      </c>
      <c r="J3809">
        <v>50053</v>
      </c>
      <c r="K3809" t="s">
        <v>14894</v>
      </c>
      <c r="L3809" t="str">
        <f>VLOOKUP(K3809,'[1]movimento-per-comune-ambito-201'!$B$2:$D$547,3,FALSE)</f>
        <v>Empolese/Valdelsa</v>
      </c>
      <c r="M3809" t="s">
        <v>13300</v>
      </c>
      <c r="N3809">
        <v>0</v>
      </c>
      <c r="O3809" t="s">
        <v>15057</v>
      </c>
      <c r="Q3809">
        <v>3396848865</v>
      </c>
    </row>
    <row r="3810" spans="1:17" x14ac:dyDescent="0.25">
      <c r="A3810">
        <v>25666</v>
      </c>
      <c r="B3810" t="s">
        <v>15058</v>
      </c>
      <c r="C3810" s="1">
        <v>4.36946182E+16</v>
      </c>
      <c r="D3810" s="1">
        <v>109572158</v>
      </c>
      <c r="E3810">
        <v>48014</v>
      </c>
      <c r="F3810" t="str">
        <f>VLOOKUP(E3810,'[1]movimento-per-comune-ambito-201'!$C$2:$D$547,2,0)</f>
        <v>Empolese/Valdelsa</v>
      </c>
      <c r="G3810" t="s">
        <v>63365</v>
      </c>
      <c r="H3810" t="s">
        <v>75</v>
      </c>
      <c r="I3810" t="s">
        <v>15059</v>
      </c>
      <c r="J3810">
        <v>50053</v>
      </c>
      <c r="K3810" t="s">
        <v>14894</v>
      </c>
      <c r="L3810" t="str">
        <f>VLOOKUP(K3810,'[1]movimento-per-comune-ambito-201'!$B$2:$D$547,3,FALSE)</f>
        <v>Empolese/Valdelsa</v>
      </c>
      <c r="M3810" t="s">
        <v>13300</v>
      </c>
      <c r="N3810">
        <v>0</v>
      </c>
      <c r="O3810" t="s">
        <v>15060</v>
      </c>
      <c r="P3810" t="s">
        <v>15061</v>
      </c>
      <c r="Q3810">
        <v>571676167</v>
      </c>
    </row>
    <row r="3811" spans="1:17" x14ac:dyDescent="0.25">
      <c r="A3811">
        <v>15139</v>
      </c>
      <c r="B3811" t="s">
        <v>15062</v>
      </c>
      <c r="C3811" s="1">
        <v>4.3718611099999904E+16</v>
      </c>
      <c r="D3811" s="1">
        <v>109425185</v>
      </c>
      <c r="E3811">
        <v>48014</v>
      </c>
      <c r="F3811" t="str">
        <f>VLOOKUP(E3811,'[1]movimento-per-comune-ambito-201'!$C$2:$D$547,2,0)</f>
        <v>Empolese/Valdelsa</v>
      </c>
      <c r="G3811" t="s">
        <v>63037</v>
      </c>
      <c r="H3811" t="s">
        <v>130</v>
      </c>
      <c r="I3811" t="s">
        <v>15063</v>
      </c>
      <c r="J3811">
        <v>50053</v>
      </c>
      <c r="K3811" t="s">
        <v>14894</v>
      </c>
      <c r="L3811" t="str">
        <f>VLOOKUP(K3811,'[1]movimento-per-comune-ambito-201'!$B$2:$D$547,3,FALSE)</f>
        <v>Empolese/Valdelsa</v>
      </c>
      <c r="M3811" t="s">
        <v>13300</v>
      </c>
      <c r="N3811">
        <v>0</v>
      </c>
      <c r="O3811" t="s">
        <v>15064</v>
      </c>
      <c r="Q3811">
        <v>571710123</v>
      </c>
    </row>
    <row r="3812" spans="1:17" x14ac:dyDescent="0.25">
      <c r="A3812">
        <v>9323</v>
      </c>
      <c r="B3812" t="s">
        <v>15065</v>
      </c>
      <c r="C3812" s="1">
        <v>4.3777148099999904E+16</v>
      </c>
      <c r="D3812" s="1">
        <v>113498319</v>
      </c>
      <c r="E3812">
        <v>48015</v>
      </c>
      <c r="F3812" t="str">
        <f>VLOOKUP(E3812,'[1]movimento-per-comune-ambito-201'!$C$2:$D$547,2,0)</f>
        <v>Firenze e area fiorentina</v>
      </c>
      <c r="G3812" t="s">
        <v>63013</v>
      </c>
      <c r="H3812" t="s">
        <v>15</v>
      </c>
      <c r="I3812" t="s">
        <v>15066</v>
      </c>
      <c r="J3812">
        <v>50014</v>
      </c>
      <c r="K3812" t="s">
        <v>15067</v>
      </c>
      <c r="L3812" t="str">
        <f>VLOOKUP(K3812,'[1]movimento-per-comune-ambito-201'!$B$2:$D$547,3,FALSE)</f>
        <v>Firenze e area fiorentina</v>
      </c>
      <c r="M3812" t="s">
        <v>13300</v>
      </c>
      <c r="N3812">
        <v>3</v>
      </c>
      <c r="O3812" t="s">
        <v>15068</v>
      </c>
      <c r="P3812" t="s">
        <v>15069</v>
      </c>
      <c r="Q3812">
        <v>556593020</v>
      </c>
    </row>
    <row r="3813" spans="1:17" x14ac:dyDescent="0.25">
      <c r="A3813">
        <v>9324</v>
      </c>
      <c r="B3813" t="s">
        <v>15070</v>
      </c>
      <c r="C3813" s="1">
        <v>4378058</v>
      </c>
      <c r="D3813" s="1">
        <v>1135012</v>
      </c>
      <c r="E3813">
        <v>48015</v>
      </c>
      <c r="F3813" t="str">
        <f>VLOOKUP(E3813,'[1]movimento-per-comune-ambito-201'!$C$2:$D$547,2,0)</f>
        <v>Firenze e area fiorentina</v>
      </c>
      <c r="G3813" t="s">
        <v>63027</v>
      </c>
      <c r="H3813" t="s">
        <v>15</v>
      </c>
      <c r="I3813" t="s">
        <v>15071</v>
      </c>
      <c r="J3813">
        <v>50014</v>
      </c>
      <c r="K3813" t="s">
        <v>15067</v>
      </c>
      <c r="L3813" t="str">
        <f>VLOOKUP(K3813,'[1]movimento-per-comune-ambito-201'!$B$2:$D$547,3,FALSE)</f>
        <v>Firenze e area fiorentina</v>
      </c>
      <c r="M3813" t="s">
        <v>13300</v>
      </c>
      <c r="N3813">
        <v>1</v>
      </c>
      <c r="O3813" t="s">
        <v>15072</v>
      </c>
      <c r="P3813" t="s">
        <v>15073</v>
      </c>
      <c r="Q3813">
        <v>556593021</v>
      </c>
    </row>
    <row r="3814" spans="1:17" x14ac:dyDescent="0.25">
      <c r="A3814">
        <v>9325</v>
      </c>
      <c r="B3814" t="s">
        <v>15074</v>
      </c>
      <c r="C3814" s="1">
        <v>4.38375756E+16</v>
      </c>
      <c r="D3814" s="1">
        <v>1.13178208999999E+16</v>
      </c>
      <c r="E3814">
        <v>48015</v>
      </c>
      <c r="F3814" t="str">
        <f>VLOOKUP(E3814,'[1]movimento-per-comune-ambito-201'!$C$2:$D$547,2,0)</f>
        <v>Firenze e area fiorentina</v>
      </c>
      <c r="G3814" t="s">
        <v>63129</v>
      </c>
      <c r="H3814" t="s">
        <v>15</v>
      </c>
      <c r="I3814" t="s">
        <v>15075</v>
      </c>
      <c r="J3814">
        <v>50014</v>
      </c>
      <c r="K3814" t="s">
        <v>15067</v>
      </c>
      <c r="L3814" t="str">
        <f>VLOOKUP(K3814,'[1]movimento-per-comune-ambito-201'!$B$2:$D$547,3,FALSE)</f>
        <v>Firenze e area fiorentina</v>
      </c>
      <c r="M3814" t="s">
        <v>13300</v>
      </c>
      <c r="N3814">
        <v>3</v>
      </c>
      <c r="O3814" t="s">
        <v>15076</v>
      </c>
      <c r="P3814" t="s">
        <v>15077</v>
      </c>
      <c r="Q3814" t="s">
        <v>15078</v>
      </c>
    </row>
    <row r="3815" spans="1:17" x14ac:dyDescent="0.25">
      <c r="A3815">
        <v>9326</v>
      </c>
      <c r="B3815" t="s">
        <v>15079</v>
      </c>
      <c r="C3815" s="1">
        <v>4.3851323479825104E+16</v>
      </c>
      <c r="D3815" s="1">
        <v>1.13382565267944E+16</v>
      </c>
      <c r="E3815">
        <v>48015</v>
      </c>
      <c r="F3815" t="str">
        <f>VLOOKUP(E3815,'[1]movimento-per-comune-ambito-201'!$C$2:$D$547,2,0)</f>
        <v>Firenze e area fiorentina</v>
      </c>
      <c r="G3815" t="s">
        <v>63028</v>
      </c>
      <c r="H3815" t="s">
        <v>15</v>
      </c>
      <c r="I3815" t="s">
        <v>15080</v>
      </c>
      <c r="J3815">
        <v>50014</v>
      </c>
      <c r="K3815" t="s">
        <v>15067</v>
      </c>
      <c r="L3815" t="str">
        <f>VLOOKUP(K3815,'[1]movimento-per-comune-ambito-201'!$B$2:$D$547,3,FALSE)</f>
        <v>Firenze e area fiorentina</v>
      </c>
      <c r="M3815" t="s">
        <v>13300</v>
      </c>
      <c r="N3815">
        <v>2</v>
      </c>
      <c r="O3815" t="s">
        <v>15081</v>
      </c>
      <c r="P3815" t="s">
        <v>15082</v>
      </c>
      <c r="Q3815" t="s">
        <v>15083</v>
      </c>
    </row>
    <row r="3816" spans="1:17" x14ac:dyDescent="0.25">
      <c r="A3816">
        <v>9327</v>
      </c>
      <c r="B3816" t="s">
        <v>15084</v>
      </c>
      <c r="C3816" s="1">
        <v>4.38202173E+16</v>
      </c>
      <c r="D3816" s="1">
        <v>112836868</v>
      </c>
      <c r="E3816">
        <v>48015</v>
      </c>
      <c r="F3816" t="str">
        <f>VLOOKUP(E3816,'[1]movimento-per-comune-ambito-201'!$C$2:$D$547,2,0)</f>
        <v>Firenze e area fiorentina</v>
      </c>
      <c r="G3816" t="s">
        <v>63014</v>
      </c>
      <c r="H3816" t="s">
        <v>15</v>
      </c>
      <c r="I3816" t="s">
        <v>15085</v>
      </c>
      <c r="J3816">
        <v>50014</v>
      </c>
      <c r="K3816" t="s">
        <v>15067</v>
      </c>
      <c r="L3816" t="str">
        <f>VLOOKUP(K3816,'[1]movimento-per-comune-ambito-201'!$B$2:$D$547,3,FALSE)</f>
        <v>Firenze e area fiorentina</v>
      </c>
      <c r="M3816" t="s">
        <v>13300</v>
      </c>
      <c r="N3816">
        <v>2</v>
      </c>
      <c r="O3816" t="s">
        <v>15086</v>
      </c>
      <c r="P3816" t="s">
        <v>15087</v>
      </c>
      <c r="Q3816">
        <v>55545275</v>
      </c>
    </row>
    <row r="3817" spans="1:17" x14ac:dyDescent="0.25">
      <c r="A3817">
        <v>15201</v>
      </c>
      <c r="B3817" t="s">
        <v>15088</v>
      </c>
      <c r="C3817" s="1">
        <v>4.3831249499999904E+16</v>
      </c>
      <c r="D3817" s="1">
        <v>113240216</v>
      </c>
      <c r="E3817">
        <v>48015</v>
      </c>
      <c r="F3817" t="str">
        <f>VLOOKUP(E3817,'[1]movimento-per-comune-ambito-201'!$C$2:$D$547,2,0)</f>
        <v>Firenze e area fiorentina</v>
      </c>
      <c r="G3817" t="s">
        <v>63029</v>
      </c>
      <c r="H3817" t="s">
        <v>15</v>
      </c>
      <c r="I3817" t="s">
        <v>15089</v>
      </c>
      <c r="J3817">
        <v>50014</v>
      </c>
      <c r="K3817" t="s">
        <v>15067</v>
      </c>
      <c r="L3817" t="str">
        <f>VLOOKUP(K3817,'[1]movimento-per-comune-ambito-201'!$B$2:$D$547,3,FALSE)</f>
        <v>Firenze e area fiorentina</v>
      </c>
      <c r="M3817" t="s">
        <v>13300</v>
      </c>
      <c r="N3817">
        <v>2</v>
      </c>
      <c r="O3817" t="s">
        <v>15090</v>
      </c>
      <c r="P3817" t="s">
        <v>15091</v>
      </c>
      <c r="Q3817">
        <v>55540329</v>
      </c>
    </row>
    <row r="3818" spans="1:17" x14ac:dyDescent="0.25">
      <c r="A3818">
        <v>16983</v>
      </c>
      <c r="B3818" t="s">
        <v>15092</v>
      </c>
      <c r="C3818" s="1">
        <v>4.3852373854788E+16</v>
      </c>
      <c r="D3818" s="1">
        <v>1.13226019654509E+16</v>
      </c>
      <c r="E3818">
        <v>48015</v>
      </c>
      <c r="F3818" t="str">
        <f>VLOOKUP(E3818,'[1]movimento-per-comune-ambito-201'!$C$2:$D$547,2,0)</f>
        <v>Firenze e area fiorentina</v>
      </c>
      <c r="G3818" t="s">
        <v>63030</v>
      </c>
      <c r="H3818" t="s">
        <v>15</v>
      </c>
      <c r="I3818" t="s">
        <v>15093</v>
      </c>
      <c r="J3818">
        <v>50014</v>
      </c>
      <c r="K3818" t="s">
        <v>15067</v>
      </c>
      <c r="L3818" t="str">
        <f>VLOOKUP(K3818,'[1]movimento-per-comune-ambito-201'!$B$2:$D$547,3,FALSE)</f>
        <v>Firenze e area fiorentina</v>
      </c>
      <c r="M3818" t="s">
        <v>13300</v>
      </c>
      <c r="N3818">
        <v>2</v>
      </c>
      <c r="O3818" t="s">
        <v>15094</v>
      </c>
      <c r="P3818" t="s">
        <v>15095</v>
      </c>
      <c r="Q3818">
        <v>550515250</v>
      </c>
    </row>
    <row r="3819" spans="1:17" x14ac:dyDescent="0.25">
      <c r="A3819">
        <v>17816</v>
      </c>
      <c r="B3819" t="s">
        <v>15096</v>
      </c>
      <c r="C3819" s="1">
        <v>4.3834565099999904E+16</v>
      </c>
      <c r="D3819" s="1">
        <v>1.12951919E+16</v>
      </c>
      <c r="E3819">
        <v>48015</v>
      </c>
      <c r="F3819" t="str">
        <f>VLOOKUP(E3819,'[1]movimento-per-comune-ambito-201'!$C$2:$D$547,2,0)</f>
        <v>Firenze e area fiorentina</v>
      </c>
      <c r="G3819" t="s">
        <v>63149</v>
      </c>
      <c r="H3819" t="s">
        <v>15</v>
      </c>
      <c r="I3819" t="s">
        <v>15097</v>
      </c>
      <c r="J3819">
        <v>50014</v>
      </c>
      <c r="K3819" t="s">
        <v>15067</v>
      </c>
      <c r="L3819" t="str">
        <f>VLOOKUP(K3819,'[1]movimento-per-comune-ambito-201'!$B$2:$D$547,3,FALSE)</f>
        <v>Firenze e area fiorentina</v>
      </c>
      <c r="M3819" t="s">
        <v>13300</v>
      </c>
      <c r="N3819">
        <v>1</v>
      </c>
      <c r="O3819" t="s">
        <v>15098</v>
      </c>
      <c r="Q3819">
        <v>3924135788</v>
      </c>
    </row>
    <row r="3820" spans="1:17" x14ac:dyDescent="0.25">
      <c r="A3820">
        <v>20160</v>
      </c>
      <c r="B3820" t="s">
        <v>15099</v>
      </c>
      <c r="C3820" s="1">
        <v>4.3853445999999904E+16</v>
      </c>
      <c r="D3820" s="1">
        <v>113373968</v>
      </c>
      <c r="E3820">
        <v>48015</v>
      </c>
      <c r="F3820" t="str">
        <f>VLOOKUP(E3820,'[1]movimento-per-comune-ambito-201'!$C$2:$D$547,2,0)</f>
        <v>Firenze e area fiorentina</v>
      </c>
      <c r="G3820" t="s">
        <v>63132</v>
      </c>
      <c r="H3820" t="s">
        <v>15</v>
      </c>
      <c r="I3820" t="s">
        <v>15100</v>
      </c>
      <c r="J3820">
        <v>50014</v>
      </c>
      <c r="K3820" t="s">
        <v>15067</v>
      </c>
      <c r="L3820" t="str">
        <f>VLOOKUP(K3820,'[1]movimento-per-comune-ambito-201'!$B$2:$D$547,3,FALSE)</f>
        <v>Firenze e area fiorentina</v>
      </c>
      <c r="M3820" t="s">
        <v>13300</v>
      </c>
      <c r="N3820">
        <v>2</v>
      </c>
      <c r="O3820" t="s">
        <v>15101</v>
      </c>
      <c r="P3820" t="s">
        <v>15102</v>
      </c>
      <c r="Q3820">
        <v>3488787767</v>
      </c>
    </row>
    <row r="3821" spans="1:17" x14ac:dyDescent="0.25">
      <c r="A3821">
        <v>20236</v>
      </c>
      <c r="B3821" t="s">
        <v>15103</v>
      </c>
      <c r="C3821" s="1">
        <v>4.3776524E+16</v>
      </c>
      <c r="D3821" s="1">
        <v>1.1348691E+16</v>
      </c>
      <c r="E3821">
        <v>48015</v>
      </c>
      <c r="F3821" t="str">
        <f>VLOOKUP(E3821,'[1]movimento-per-comune-ambito-201'!$C$2:$D$547,2,0)</f>
        <v>Firenze e area fiorentina</v>
      </c>
      <c r="G3821" t="s">
        <v>63133</v>
      </c>
      <c r="H3821" t="s">
        <v>15</v>
      </c>
      <c r="I3821" t="s">
        <v>15104</v>
      </c>
      <c r="J3821">
        <v>0</v>
      </c>
      <c r="K3821" t="s">
        <v>15067</v>
      </c>
      <c r="L3821" t="str">
        <f>VLOOKUP(K3821,'[1]movimento-per-comune-ambito-201'!$B$2:$D$547,3,FALSE)</f>
        <v>Firenze e area fiorentina</v>
      </c>
      <c r="M3821" t="s">
        <v>13300</v>
      </c>
      <c r="N3821">
        <v>2</v>
      </c>
      <c r="O3821" t="s">
        <v>15105</v>
      </c>
      <c r="P3821" t="s">
        <v>15106</v>
      </c>
      <c r="Q3821">
        <v>556594071</v>
      </c>
    </row>
    <row r="3822" spans="1:17" x14ac:dyDescent="0.25">
      <c r="A3822">
        <v>21681</v>
      </c>
      <c r="B3822" t="s">
        <v>15107</v>
      </c>
      <c r="C3822" s="1">
        <v>4.3797253099999904E+16</v>
      </c>
      <c r="D3822" s="1">
        <v>1.13008726999999E+16</v>
      </c>
      <c r="E3822">
        <v>48015</v>
      </c>
      <c r="F3822" t="str">
        <f>VLOOKUP(E3822,'[1]movimento-per-comune-ambito-201'!$C$2:$D$547,2,0)</f>
        <v>Firenze e area fiorentina</v>
      </c>
      <c r="G3822" t="s">
        <v>63015</v>
      </c>
      <c r="H3822" t="s">
        <v>15</v>
      </c>
      <c r="I3822" t="s">
        <v>15108</v>
      </c>
      <c r="J3822">
        <v>0</v>
      </c>
      <c r="K3822" t="s">
        <v>15067</v>
      </c>
      <c r="L3822" t="str">
        <f>VLOOKUP(K3822,'[1]movimento-per-comune-ambito-201'!$B$2:$D$547,3,FALSE)</f>
        <v>Firenze e area fiorentina</v>
      </c>
      <c r="M3822" t="s">
        <v>13300</v>
      </c>
      <c r="N3822">
        <v>2</v>
      </c>
      <c r="O3822" t="s">
        <v>15109</v>
      </c>
      <c r="Q3822">
        <v>55599600</v>
      </c>
    </row>
    <row r="3823" spans="1:17" x14ac:dyDescent="0.25">
      <c r="A3823">
        <v>25489</v>
      </c>
      <c r="B3823" t="s">
        <v>15110</v>
      </c>
      <c r="C3823" s="1">
        <v>4.38034114E+16</v>
      </c>
      <c r="D3823" s="1">
        <v>1.12788816999999E+16</v>
      </c>
      <c r="E3823">
        <v>48015</v>
      </c>
      <c r="F3823" t="str">
        <f>VLOOKUP(E3823,'[1]movimento-per-comune-ambito-201'!$C$2:$D$547,2,0)</f>
        <v>Firenze e area fiorentina</v>
      </c>
      <c r="G3823" t="s">
        <v>63016</v>
      </c>
      <c r="H3823" t="s">
        <v>15</v>
      </c>
      <c r="I3823" t="s">
        <v>15111</v>
      </c>
      <c r="J3823">
        <v>50014</v>
      </c>
      <c r="K3823" t="s">
        <v>15067</v>
      </c>
      <c r="L3823" t="str">
        <f>VLOOKUP(K3823,'[1]movimento-per-comune-ambito-201'!$B$2:$D$547,3,FALSE)</f>
        <v>Firenze e area fiorentina</v>
      </c>
      <c r="M3823" t="s">
        <v>13300</v>
      </c>
      <c r="N3823">
        <v>1</v>
      </c>
      <c r="O3823" t="s">
        <v>15112</v>
      </c>
      <c r="Q3823">
        <v>55548608</v>
      </c>
    </row>
    <row r="3824" spans="1:17" x14ac:dyDescent="0.25">
      <c r="A3824">
        <v>9329</v>
      </c>
      <c r="B3824" t="s">
        <v>15113</v>
      </c>
      <c r="C3824" s="1">
        <v>4.37567219E+16</v>
      </c>
      <c r="D3824" s="1">
        <v>113386557</v>
      </c>
      <c r="E3824">
        <v>48015</v>
      </c>
      <c r="F3824" t="str">
        <f>VLOOKUP(E3824,'[1]movimento-per-comune-ambito-201'!$C$2:$D$547,2,0)</f>
        <v>Firenze e area fiorentina</v>
      </c>
      <c r="G3824" t="s">
        <v>63917</v>
      </c>
      <c r="H3824" t="s">
        <v>37</v>
      </c>
      <c r="I3824" t="s">
        <v>15114</v>
      </c>
      <c r="J3824">
        <v>50014</v>
      </c>
      <c r="K3824" t="s">
        <v>15067</v>
      </c>
      <c r="L3824" t="str">
        <f>VLOOKUP(K3824,'[1]movimento-per-comune-ambito-201'!$B$2:$D$547,3,FALSE)</f>
        <v>Firenze e area fiorentina</v>
      </c>
      <c r="M3824" t="s">
        <v>13300</v>
      </c>
      <c r="N3824">
        <v>0</v>
      </c>
      <c r="O3824" t="s">
        <v>15115</v>
      </c>
      <c r="P3824" t="s">
        <v>15116</v>
      </c>
      <c r="Q3824" t="s">
        <v>15117</v>
      </c>
    </row>
    <row r="3825" spans="1:17" x14ac:dyDescent="0.25">
      <c r="A3825">
        <v>9330</v>
      </c>
      <c r="B3825" t="s">
        <v>15118</v>
      </c>
      <c r="C3825" s="1">
        <v>4.3789881399999904E+16</v>
      </c>
      <c r="D3825" s="1">
        <v>1.13714986E+16</v>
      </c>
      <c r="E3825">
        <v>48015</v>
      </c>
      <c r="F3825" t="str">
        <f>VLOOKUP(E3825,'[1]movimento-per-comune-ambito-201'!$C$2:$D$547,2,0)</f>
        <v>Firenze e area fiorentina</v>
      </c>
      <c r="G3825" t="s">
        <v>63948</v>
      </c>
      <c r="H3825" t="s">
        <v>37</v>
      </c>
      <c r="I3825" t="s">
        <v>15119</v>
      </c>
      <c r="J3825">
        <v>50014</v>
      </c>
      <c r="K3825" t="s">
        <v>15067</v>
      </c>
      <c r="L3825" t="str">
        <f>VLOOKUP(K3825,'[1]movimento-per-comune-ambito-201'!$B$2:$D$547,3,FALSE)</f>
        <v>Firenze e area fiorentina</v>
      </c>
      <c r="M3825" t="s">
        <v>13300</v>
      </c>
      <c r="N3825">
        <v>0</v>
      </c>
      <c r="O3825" t="s">
        <v>15120</v>
      </c>
      <c r="P3825" t="s">
        <v>15121</v>
      </c>
      <c r="Q3825">
        <v>3351247083</v>
      </c>
    </row>
    <row r="3826" spans="1:17" x14ac:dyDescent="0.25">
      <c r="A3826">
        <v>9332</v>
      </c>
      <c r="B3826" t="s">
        <v>15122</v>
      </c>
      <c r="C3826" s="1">
        <v>4.3791196599999904E+16</v>
      </c>
      <c r="D3826" s="1">
        <v>1134196</v>
      </c>
      <c r="E3826">
        <v>48015</v>
      </c>
      <c r="F3826" t="str">
        <f>VLOOKUP(E3826,'[1]movimento-per-comune-ambito-201'!$C$2:$D$547,2,0)</f>
        <v>Firenze e area fiorentina</v>
      </c>
      <c r="G3826" t="s">
        <v>63953</v>
      </c>
      <c r="H3826" t="s">
        <v>37</v>
      </c>
      <c r="I3826" t="s">
        <v>15123</v>
      </c>
      <c r="J3826">
        <v>50061</v>
      </c>
      <c r="K3826" t="s">
        <v>15067</v>
      </c>
      <c r="L3826" t="str">
        <f>VLOOKUP(K3826,'[1]movimento-per-comune-ambito-201'!$B$2:$D$547,3,FALSE)</f>
        <v>Firenze e area fiorentina</v>
      </c>
      <c r="M3826" t="s">
        <v>13300</v>
      </c>
      <c r="N3826">
        <v>0</v>
      </c>
      <c r="O3826" t="s">
        <v>15124</v>
      </c>
      <c r="P3826" t="s">
        <v>15125</v>
      </c>
      <c r="Q3826">
        <v>3357060676</v>
      </c>
    </row>
    <row r="3827" spans="1:17" x14ac:dyDescent="0.25">
      <c r="A3827">
        <v>9334</v>
      </c>
      <c r="B3827" t="s">
        <v>15126</v>
      </c>
      <c r="C3827" s="1">
        <v>4.3806478499999904E+16</v>
      </c>
      <c r="D3827" s="1">
        <v>112931525</v>
      </c>
      <c r="E3827">
        <v>48015</v>
      </c>
      <c r="F3827" t="str">
        <f>VLOOKUP(E3827,'[1]movimento-per-comune-ambito-201'!$C$2:$D$547,2,0)</f>
        <v>Firenze e area fiorentina</v>
      </c>
      <c r="G3827" t="s">
        <v>63950</v>
      </c>
      <c r="H3827" t="s">
        <v>37</v>
      </c>
      <c r="I3827" t="s">
        <v>15127</v>
      </c>
      <c r="J3827">
        <v>50014</v>
      </c>
      <c r="K3827" t="s">
        <v>15067</v>
      </c>
      <c r="L3827" t="str">
        <f>VLOOKUP(K3827,'[1]movimento-per-comune-ambito-201'!$B$2:$D$547,3,FALSE)</f>
        <v>Firenze e area fiorentina</v>
      </c>
      <c r="M3827" t="s">
        <v>13300</v>
      </c>
      <c r="N3827">
        <v>0</v>
      </c>
      <c r="O3827" t="s">
        <v>15128</v>
      </c>
      <c r="P3827" t="s">
        <v>15129</v>
      </c>
      <c r="Q3827">
        <v>5559593</v>
      </c>
    </row>
    <row r="3828" spans="1:17" x14ac:dyDescent="0.25">
      <c r="A3828">
        <v>9335</v>
      </c>
      <c r="B3828" t="s">
        <v>15130</v>
      </c>
      <c r="C3828" s="1">
        <v>4.3784846999999904E+16</v>
      </c>
      <c r="D3828" s="1">
        <v>11372854</v>
      </c>
      <c r="E3828">
        <v>48015</v>
      </c>
      <c r="F3828" t="str">
        <f>VLOOKUP(E3828,'[1]movimento-per-comune-ambito-201'!$C$2:$D$547,2,0)</f>
        <v>Firenze e area fiorentina</v>
      </c>
      <c r="G3828" t="s">
        <v>63951</v>
      </c>
      <c r="H3828" t="s">
        <v>37</v>
      </c>
      <c r="I3828" t="s">
        <v>15131</v>
      </c>
      <c r="J3828">
        <v>50112</v>
      </c>
      <c r="K3828" t="s">
        <v>15067</v>
      </c>
      <c r="L3828" t="str">
        <f>VLOOKUP(K3828,'[1]movimento-per-comune-ambito-201'!$B$2:$D$547,3,FALSE)</f>
        <v>Firenze e area fiorentina</v>
      </c>
      <c r="M3828" t="s">
        <v>13300</v>
      </c>
      <c r="N3828">
        <v>0</v>
      </c>
      <c r="O3828" t="s">
        <v>15132</v>
      </c>
      <c r="P3828" t="s">
        <v>15133</v>
      </c>
      <c r="Q3828">
        <v>556592036</v>
      </c>
    </row>
    <row r="3829" spans="1:17" x14ac:dyDescent="0.25">
      <c r="A3829">
        <v>19092</v>
      </c>
      <c r="B3829" t="s">
        <v>15134</v>
      </c>
      <c r="C3829" s="1">
        <v>4.3806478499999904E+16</v>
      </c>
      <c r="D3829" s="1">
        <v>112931525</v>
      </c>
      <c r="E3829">
        <v>48015</v>
      </c>
      <c r="F3829" t="str">
        <f>VLOOKUP(E3829,'[1]movimento-per-comune-ambito-201'!$C$2:$D$547,2,0)</f>
        <v>Firenze e area fiorentina</v>
      </c>
      <c r="G3829" t="s">
        <v>63954</v>
      </c>
      <c r="H3829" t="s">
        <v>37</v>
      </c>
      <c r="I3829" t="s">
        <v>15135</v>
      </c>
      <c r="J3829">
        <v>50014</v>
      </c>
      <c r="K3829" t="s">
        <v>15067</v>
      </c>
      <c r="L3829" t="str">
        <f>VLOOKUP(K3829,'[1]movimento-per-comune-ambito-201'!$B$2:$D$547,3,FALSE)</f>
        <v>Firenze e area fiorentina</v>
      </c>
      <c r="M3829" t="s">
        <v>13300</v>
      </c>
      <c r="N3829">
        <v>0</v>
      </c>
      <c r="O3829" t="s">
        <v>15136</v>
      </c>
      <c r="P3829" t="s">
        <v>15137</v>
      </c>
      <c r="Q3829">
        <v>550604814</v>
      </c>
    </row>
    <row r="3830" spans="1:17" x14ac:dyDescent="0.25">
      <c r="A3830">
        <v>19707</v>
      </c>
      <c r="B3830" t="s">
        <v>15138</v>
      </c>
      <c r="C3830" s="1">
        <v>4.3816275699999904E+16</v>
      </c>
      <c r="D3830" s="1">
        <v>1.13187760999999E+16</v>
      </c>
      <c r="E3830">
        <v>48015</v>
      </c>
      <c r="F3830" t="str">
        <f>VLOOKUP(E3830,'[1]movimento-per-comune-ambito-201'!$C$2:$D$547,2,0)</f>
        <v>Firenze e area fiorentina</v>
      </c>
      <c r="G3830" t="s">
        <v>63969</v>
      </c>
      <c r="H3830" t="s">
        <v>37</v>
      </c>
      <c r="I3830" t="s">
        <v>15139</v>
      </c>
      <c r="J3830">
        <v>50014</v>
      </c>
      <c r="K3830" t="s">
        <v>15067</v>
      </c>
      <c r="L3830" t="str">
        <f>VLOOKUP(K3830,'[1]movimento-per-comune-ambito-201'!$B$2:$D$547,3,FALSE)</f>
        <v>Firenze e area fiorentina</v>
      </c>
      <c r="M3830" t="s">
        <v>13300</v>
      </c>
      <c r="N3830">
        <v>0</v>
      </c>
      <c r="O3830" t="s">
        <v>15140</v>
      </c>
      <c r="P3830" t="s">
        <v>15141</v>
      </c>
      <c r="Q3830">
        <v>3703315039</v>
      </c>
    </row>
    <row r="3831" spans="1:17" x14ac:dyDescent="0.25">
      <c r="A3831">
        <v>21880</v>
      </c>
      <c r="B3831" t="s">
        <v>15142</v>
      </c>
      <c r="C3831" s="1">
        <v>4.38069397E+16</v>
      </c>
      <c r="D3831" s="1">
        <v>1.12946269E+16</v>
      </c>
      <c r="E3831">
        <v>48015</v>
      </c>
      <c r="F3831" t="str">
        <f>VLOOKUP(E3831,'[1]movimento-per-comune-ambito-201'!$C$2:$D$547,2,0)</f>
        <v>Firenze e area fiorentina</v>
      </c>
      <c r="G3831" t="s">
        <v>63970</v>
      </c>
      <c r="H3831" t="s">
        <v>37</v>
      </c>
      <c r="I3831" t="s">
        <v>15143</v>
      </c>
      <c r="J3831">
        <v>50014</v>
      </c>
      <c r="K3831" t="s">
        <v>15067</v>
      </c>
      <c r="L3831" t="str">
        <f>VLOOKUP(K3831,'[1]movimento-per-comune-ambito-201'!$B$2:$D$547,3,FALSE)</f>
        <v>Firenze e area fiorentina</v>
      </c>
      <c r="M3831" t="s">
        <v>13300</v>
      </c>
      <c r="N3831">
        <v>0</v>
      </c>
      <c r="O3831" t="s">
        <v>15144</v>
      </c>
      <c r="P3831" t="s">
        <v>15145</v>
      </c>
      <c r="Q3831">
        <v>3357075522</v>
      </c>
    </row>
    <row r="3832" spans="1:17" x14ac:dyDescent="0.25">
      <c r="A3832">
        <v>23289</v>
      </c>
      <c r="B3832" t="s">
        <v>15146</v>
      </c>
      <c r="C3832" s="1">
        <v>4.37880857E+16</v>
      </c>
      <c r="D3832" s="1">
        <v>1.13687077999999E+16</v>
      </c>
      <c r="E3832">
        <v>48015</v>
      </c>
      <c r="F3832" t="str">
        <f>VLOOKUP(E3832,'[1]movimento-per-comune-ambito-201'!$C$2:$D$547,2,0)</f>
        <v>Firenze e area fiorentina</v>
      </c>
      <c r="G3832" t="s">
        <v>63934</v>
      </c>
      <c r="H3832" t="s">
        <v>37</v>
      </c>
      <c r="I3832" t="s">
        <v>15147</v>
      </c>
      <c r="J3832">
        <v>50014</v>
      </c>
      <c r="K3832" t="s">
        <v>15067</v>
      </c>
      <c r="L3832" t="str">
        <f>VLOOKUP(K3832,'[1]movimento-per-comune-ambito-201'!$B$2:$D$547,3,FALSE)</f>
        <v>Firenze e area fiorentina</v>
      </c>
      <c r="M3832" t="s">
        <v>13300</v>
      </c>
      <c r="N3832">
        <v>0</v>
      </c>
      <c r="O3832" t="s">
        <v>15148</v>
      </c>
      <c r="Q3832">
        <v>3334750036</v>
      </c>
    </row>
    <row r="3833" spans="1:17" x14ac:dyDescent="0.25">
      <c r="A3833">
        <v>25236</v>
      </c>
      <c r="B3833" t="s">
        <v>15149</v>
      </c>
      <c r="C3833" s="1">
        <v>4.3793740499999904E+16</v>
      </c>
      <c r="D3833" s="1">
        <v>1.13340543999999E+16</v>
      </c>
      <c r="E3833">
        <v>48015</v>
      </c>
      <c r="F3833" t="str">
        <f>VLOOKUP(E3833,'[1]movimento-per-comune-ambito-201'!$C$2:$D$547,2,0)</f>
        <v>Firenze e area fiorentina</v>
      </c>
      <c r="G3833" t="s">
        <v>63935</v>
      </c>
      <c r="H3833" t="s">
        <v>37</v>
      </c>
      <c r="I3833" t="s">
        <v>15150</v>
      </c>
      <c r="J3833">
        <v>50014</v>
      </c>
      <c r="K3833" t="s">
        <v>15067</v>
      </c>
      <c r="L3833" t="str">
        <f>VLOOKUP(K3833,'[1]movimento-per-comune-ambito-201'!$B$2:$D$547,3,FALSE)</f>
        <v>Firenze e area fiorentina</v>
      </c>
      <c r="M3833" t="s">
        <v>13300</v>
      </c>
      <c r="N3833">
        <v>0</v>
      </c>
      <c r="O3833" t="s">
        <v>15151</v>
      </c>
      <c r="Q3833">
        <v>3355924433</v>
      </c>
    </row>
    <row r="3834" spans="1:17" x14ac:dyDescent="0.25">
      <c r="A3834">
        <v>25196</v>
      </c>
      <c r="B3834" t="s">
        <v>15152</v>
      </c>
      <c r="C3834" s="1">
        <v>4.37673191E+16</v>
      </c>
      <c r="D3834" s="1">
        <v>113414164</v>
      </c>
      <c r="E3834">
        <v>48015</v>
      </c>
      <c r="F3834" t="str">
        <f>VLOOKUP(E3834,'[1]movimento-per-comune-ambito-201'!$C$2:$D$547,2,0)</f>
        <v>Firenze e area fiorentina</v>
      </c>
      <c r="G3834" t="s">
        <v>63971</v>
      </c>
      <c r="H3834" t="s">
        <v>37</v>
      </c>
      <c r="I3834" t="s">
        <v>15153</v>
      </c>
      <c r="J3834">
        <v>50014</v>
      </c>
      <c r="K3834" t="s">
        <v>15067</v>
      </c>
      <c r="L3834" t="str">
        <f>VLOOKUP(K3834,'[1]movimento-per-comune-ambito-201'!$B$2:$D$547,3,FALSE)</f>
        <v>Firenze e area fiorentina</v>
      </c>
      <c r="M3834" t="s">
        <v>13300</v>
      </c>
      <c r="N3834">
        <v>0</v>
      </c>
      <c r="O3834" t="s">
        <v>15154</v>
      </c>
      <c r="P3834" t="s">
        <v>15155</v>
      </c>
      <c r="Q3834">
        <v>3357684675</v>
      </c>
    </row>
    <row r="3835" spans="1:17" x14ac:dyDescent="0.25">
      <c r="A3835">
        <v>9337</v>
      </c>
      <c r="B3835" t="s">
        <v>13991</v>
      </c>
      <c r="C3835" s="1">
        <v>4.38065009E+16</v>
      </c>
      <c r="D3835" s="1">
        <v>1.12929423999999E+16</v>
      </c>
      <c r="E3835">
        <v>48015</v>
      </c>
      <c r="F3835" t="str">
        <f>VLOOKUP(E3835,'[1]movimento-per-comune-ambito-201'!$C$2:$D$547,2,0)</f>
        <v>Firenze e area fiorentina</v>
      </c>
      <c r="G3835" t="s">
        <v>63019</v>
      </c>
      <c r="H3835" t="s">
        <v>41</v>
      </c>
      <c r="I3835" t="s">
        <v>15156</v>
      </c>
      <c r="J3835">
        <v>50014</v>
      </c>
      <c r="K3835" t="s">
        <v>15067</v>
      </c>
      <c r="L3835" t="str">
        <f>VLOOKUP(K3835,'[1]movimento-per-comune-ambito-201'!$B$2:$D$547,3,FALSE)</f>
        <v>Firenze e area fiorentina</v>
      </c>
      <c r="M3835" t="s">
        <v>13300</v>
      </c>
      <c r="N3835">
        <v>4</v>
      </c>
      <c r="O3835" t="s">
        <v>15157</v>
      </c>
      <c r="P3835" t="s">
        <v>15158</v>
      </c>
      <c r="Q3835">
        <v>5559363</v>
      </c>
    </row>
    <row r="3836" spans="1:17" x14ac:dyDescent="0.25">
      <c r="A3836">
        <v>12536</v>
      </c>
      <c r="B3836" t="s">
        <v>15159</v>
      </c>
      <c r="C3836" s="1">
        <v>4.38069646E+16</v>
      </c>
      <c r="D3836" s="1">
        <v>112962281</v>
      </c>
      <c r="E3836">
        <v>48015</v>
      </c>
      <c r="F3836" t="str">
        <f>VLOOKUP(E3836,'[1]movimento-per-comune-ambito-201'!$C$2:$D$547,2,0)</f>
        <v>Firenze e area fiorentina</v>
      </c>
      <c r="G3836" t="s">
        <v>63055</v>
      </c>
      <c r="H3836" t="s">
        <v>41</v>
      </c>
      <c r="I3836" t="s">
        <v>15160</v>
      </c>
      <c r="J3836">
        <v>50014</v>
      </c>
      <c r="K3836" t="s">
        <v>15067</v>
      </c>
      <c r="L3836" t="str">
        <f>VLOOKUP(K3836,'[1]movimento-per-comune-ambito-201'!$B$2:$D$547,3,FALSE)</f>
        <v>Firenze e area fiorentina</v>
      </c>
      <c r="M3836" t="s">
        <v>13300</v>
      </c>
      <c r="N3836">
        <v>1</v>
      </c>
      <c r="O3836" t="s">
        <v>15161</v>
      </c>
      <c r="P3836" t="s">
        <v>15162</v>
      </c>
      <c r="Q3836">
        <v>5559027</v>
      </c>
    </row>
    <row r="3837" spans="1:17" x14ac:dyDescent="0.25">
      <c r="A3837">
        <v>9338</v>
      </c>
      <c r="B3837" t="s">
        <v>6142</v>
      </c>
      <c r="C3837" s="1">
        <v>4.38025078E+16</v>
      </c>
      <c r="D3837" s="1">
        <v>11297972</v>
      </c>
      <c r="E3837">
        <v>48015</v>
      </c>
      <c r="F3837" t="str">
        <f>VLOOKUP(E3837,'[1]movimento-per-comune-ambito-201'!$C$2:$D$547,2,0)</f>
        <v>Firenze e area fiorentina</v>
      </c>
      <c r="G3837" t="s">
        <v>63141</v>
      </c>
      <c r="H3837" t="s">
        <v>41</v>
      </c>
      <c r="I3837" t="s">
        <v>15163</v>
      </c>
      <c r="J3837">
        <v>50014</v>
      </c>
      <c r="K3837" t="s">
        <v>15067</v>
      </c>
      <c r="L3837" t="str">
        <f>VLOOKUP(K3837,'[1]movimento-per-comune-ambito-201'!$B$2:$D$547,3,FALSE)</f>
        <v>Firenze e area fiorentina</v>
      </c>
      <c r="M3837" t="s">
        <v>13300</v>
      </c>
      <c r="N3837">
        <v>5</v>
      </c>
      <c r="O3837" t="s">
        <v>15164</v>
      </c>
      <c r="P3837" t="s">
        <v>15165</v>
      </c>
      <c r="Q3837">
        <v>555678200</v>
      </c>
    </row>
    <row r="3838" spans="1:17" x14ac:dyDescent="0.25">
      <c r="A3838">
        <v>9339</v>
      </c>
      <c r="B3838" t="s">
        <v>15166</v>
      </c>
      <c r="C3838" s="1">
        <v>4.3832622E+16</v>
      </c>
      <c r="D3838" s="1">
        <v>113096716</v>
      </c>
      <c r="E3838">
        <v>48015</v>
      </c>
      <c r="F3838" t="str">
        <f>VLOOKUP(E3838,'[1]movimento-per-comune-ambito-201'!$C$2:$D$547,2,0)</f>
        <v>Firenze e area fiorentina</v>
      </c>
      <c r="G3838" t="s">
        <v>63142</v>
      </c>
      <c r="H3838" t="s">
        <v>41</v>
      </c>
      <c r="I3838" t="s">
        <v>15167</v>
      </c>
      <c r="J3838">
        <v>50014</v>
      </c>
      <c r="K3838" t="s">
        <v>15067</v>
      </c>
      <c r="L3838" t="str">
        <f>VLOOKUP(K3838,'[1]movimento-per-comune-ambito-201'!$B$2:$D$547,3,FALSE)</f>
        <v>Firenze e area fiorentina</v>
      </c>
      <c r="M3838" t="s">
        <v>13300</v>
      </c>
      <c r="N3838">
        <v>3</v>
      </c>
      <c r="O3838" t="s">
        <v>15168</v>
      </c>
      <c r="P3838" t="s">
        <v>15169</v>
      </c>
      <c r="Q3838">
        <v>55548932</v>
      </c>
    </row>
    <row r="3839" spans="1:17" x14ac:dyDescent="0.25">
      <c r="A3839">
        <v>9340</v>
      </c>
      <c r="B3839" t="s">
        <v>15170</v>
      </c>
      <c r="C3839" s="1">
        <v>4.3806904499999904E+16</v>
      </c>
      <c r="D3839" s="1">
        <v>1.12973266E+16</v>
      </c>
      <c r="E3839">
        <v>48015</v>
      </c>
      <c r="F3839" t="str">
        <f>VLOOKUP(E3839,'[1]movimento-per-comune-ambito-201'!$C$2:$D$547,2,0)</f>
        <v>Firenze e area fiorentina</v>
      </c>
      <c r="G3839" t="s">
        <v>63143</v>
      </c>
      <c r="H3839" t="s">
        <v>41</v>
      </c>
      <c r="I3839" t="s">
        <v>15171</v>
      </c>
      <c r="J3839">
        <v>50014</v>
      </c>
      <c r="K3839" t="s">
        <v>15067</v>
      </c>
      <c r="L3839" t="str">
        <f>VLOOKUP(K3839,'[1]movimento-per-comune-ambito-201'!$B$2:$D$547,3,FALSE)</f>
        <v>Firenze e area fiorentina</v>
      </c>
      <c r="M3839" t="s">
        <v>13300</v>
      </c>
      <c r="N3839">
        <v>3</v>
      </c>
      <c r="O3839" t="s">
        <v>15172</v>
      </c>
      <c r="P3839" t="s">
        <v>15173</v>
      </c>
      <c r="Q3839">
        <v>5559513</v>
      </c>
    </row>
    <row r="3840" spans="1:17" x14ac:dyDescent="0.25">
      <c r="A3840">
        <v>9341</v>
      </c>
      <c r="B3840" t="s">
        <v>7574</v>
      </c>
      <c r="C3840" s="1">
        <v>4.37919004E+16</v>
      </c>
      <c r="D3840" s="1">
        <v>113039228</v>
      </c>
      <c r="E3840">
        <v>48015</v>
      </c>
      <c r="F3840" t="str">
        <f>VLOOKUP(E3840,'[1]movimento-per-comune-ambito-201'!$C$2:$D$547,2,0)</f>
        <v>Firenze e area fiorentina</v>
      </c>
      <c r="G3840" t="s">
        <v>63152</v>
      </c>
      <c r="H3840" t="s">
        <v>41</v>
      </c>
      <c r="I3840" t="s">
        <v>15174</v>
      </c>
      <c r="J3840">
        <v>50014</v>
      </c>
      <c r="K3840" t="s">
        <v>15067</v>
      </c>
      <c r="L3840" t="str">
        <f>VLOOKUP(K3840,'[1]movimento-per-comune-ambito-201'!$B$2:$D$547,3,FALSE)</f>
        <v>Firenze e area fiorentina</v>
      </c>
      <c r="M3840" t="s">
        <v>13300</v>
      </c>
      <c r="N3840">
        <v>3</v>
      </c>
      <c r="O3840" t="s">
        <v>15175</v>
      </c>
      <c r="P3840" t="s">
        <v>15176</v>
      </c>
      <c r="Q3840">
        <v>5559163</v>
      </c>
    </row>
    <row r="3841" spans="1:17" x14ac:dyDescent="0.25">
      <c r="A3841">
        <v>9342</v>
      </c>
      <c r="B3841" t="s">
        <v>15177</v>
      </c>
      <c r="C3841" s="1">
        <v>4.38069331E+16</v>
      </c>
      <c r="D3841" s="1">
        <v>112927658</v>
      </c>
      <c r="E3841">
        <v>48015</v>
      </c>
      <c r="F3841" t="str">
        <f>VLOOKUP(E3841,'[1]movimento-per-comune-ambito-201'!$C$2:$D$547,2,0)</f>
        <v>Firenze e area fiorentina</v>
      </c>
      <c r="G3841" t="s">
        <v>63330</v>
      </c>
      <c r="H3841" t="s">
        <v>41</v>
      </c>
      <c r="I3841" t="s">
        <v>15178</v>
      </c>
      <c r="J3841">
        <v>50014</v>
      </c>
      <c r="K3841" t="s">
        <v>15067</v>
      </c>
      <c r="L3841" t="str">
        <f>VLOOKUP(K3841,'[1]movimento-per-comune-ambito-201'!$B$2:$D$547,3,FALSE)</f>
        <v>Firenze e area fiorentina</v>
      </c>
      <c r="M3841" t="s">
        <v>13300</v>
      </c>
      <c r="N3841">
        <v>4</v>
      </c>
      <c r="O3841" t="s">
        <v>15179</v>
      </c>
      <c r="P3841" t="s">
        <v>15180</v>
      </c>
      <c r="Q3841">
        <v>55597252</v>
      </c>
    </row>
    <row r="3842" spans="1:17" x14ac:dyDescent="0.25">
      <c r="A3842">
        <v>9343</v>
      </c>
      <c r="B3842" t="s">
        <v>15181</v>
      </c>
      <c r="C3842" s="1">
        <v>4.3808438236959104E+16</v>
      </c>
      <c r="D3842" s="1">
        <v>1.13105334137694E+16</v>
      </c>
      <c r="E3842">
        <v>48015</v>
      </c>
      <c r="F3842" t="str">
        <f>VLOOKUP(E3842,'[1]movimento-per-comune-ambito-201'!$C$2:$D$547,2,0)</f>
        <v>Firenze e area fiorentina</v>
      </c>
      <c r="G3842" t="s">
        <v>63355</v>
      </c>
      <c r="H3842" t="s">
        <v>41</v>
      </c>
      <c r="I3842" t="s">
        <v>15182</v>
      </c>
      <c r="J3842">
        <v>50014</v>
      </c>
      <c r="K3842" t="s">
        <v>15067</v>
      </c>
      <c r="L3842" t="str">
        <f>VLOOKUP(K3842,'[1]movimento-per-comune-ambito-201'!$B$2:$D$547,3,FALSE)</f>
        <v>Firenze e area fiorentina</v>
      </c>
      <c r="M3842" t="s">
        <v>13300</v>
      </c>
      <c r="N3842">
        <v>3</v>
      </c>
      <c r="O3842" t="s">
        <v>15183</v>
      </c>
      <c r="P3842" t="s">
        <v>15184</v>
      </c>
      <c r="Q3842">
        <v>5559578</v>
      </c>
    </row>
    <row r="3843" spans="1:17" x14ac:dyDescent="0.25">
      <c r="A3843">
        <v>15219</v>
      </c>
      <c r="B3843" t="s">
        <v>15185</v>
      </c>
      <c r="C3843" s="1">
        <v>4.37864872E+16</v>
      </c>
      <c r="D3843" s="1">
        <v>112956103</v>
      </c>
      <c r="E3843">
        <v>48015</v>
      </c>
      <c r="F3843" t="str">
        <f>VLOOKUP(E3843,'[1]movimento-per-comune-ambito-201'!$C$2:$D$547,2,0)</f>
        <v>Firenze e area fiorentina</v>
      </c>
      <c r="G3843" t="s">
        <v>63056</v>
      </c>
      <c r="H3843" t="s">
        <v>41</v>
      </c>
      <c r="I3843" t="s">
        <v>15186</v>
      </c>
      <c r="J3843">
        <v>50014</v>
      </c>
      <c r="K3843" t="s">
        <v>15067</v>
      </c>
      <c r="L3843" t="str">
        <f>VLOOKUP(K3843,'[1]movimento-per-comune-ambito-201'!$B$2:$D$547,3,FALSE)</f>
        <v>Firenze e area fiorentina</v>
      </c>
      <c r="M3843" t="s">
        <v>13300</v>
      </c>
      <c r="N3843">
        <v>5</v>
      </c>
      <c r="O3843" t="s">
        <v>15187</v>
      </c>
      <c r="P3843" t="s">
        <v>15188</v>
      </c>
      <c r="Q3843">
        <v>559041111</v>
      </c>
    </row>
    <row r="3844" spans="1:17" x14ac:dyDescent="0.25">
      <c r="A3844">
        <v>9345</v>
      </c>
      <c r="B3844" t="s">
        <v>2766</v>
      </c>
      <c r="C3844" s="1">
        <v>4.383742E+16</v>
      </c>
      <c r="D3844" s="1">
        <v>1131673</v>
      </c>
      <c r="E3844">
        <v>48015</v>
      </c>
      <c r="F3844" t="str">
        <f>VLOOKUP(E3844,'[1]movimento-per-comune-ambito-201'!$C$2:$D$547,2,0)</f>
        <v>Firenze e area fiorentina</v>
      </c>
      <c r="G3844" t="s">
        <v>63063</v>
      </c>
      <c r="H3844" t="s">
        <v>52</v>
      </c>
      <c r="I3844" t="s">
        <v>15075</v>
      </c>
      <c r="J3844">
        <v>50014</v>
      </c>
      <c r="K3844" t="s">
        <v>15067</v>
      </c>
      <c r="L3844" t="str">
        <f>VLOOKUP(K3844,'[1]movimento-per-comune-ambito-201'!$B$2:$D$547,3,FALSE)</f>
        <v>Firenze e area fiorentina</v>
      </c>
      <c r="M3844" t="s">
        <v>13300</v>
      </c>
      <c r="N3844">
        <v>0</v>
      </c>
      <c r="O3844" t="s">
        <v>15189</v>
      </c>
      <c r="Q3844" t="s">
        <v>15078</v>
      </c>
    </row>
    <row r="3845" spans="1:17" x14ac:dyDescent="0.25">
      <c r="A3845">
        <v>9346</v>
      </c>
      <c r="B3845" t="s">
        <v>15190</v>
      </c>
      <c r="C3845" s="1">
        <v>4.38387419E+16</v>
      </c>
      <c r="D3845" s="1">
        <v>113338733</v>
      </c>
      <c r="E3845">
        <v>48015</v>
      </c>
      <c r="F3845" t="str">
        <f>VLOOKUP(E3845,'[1]movimento-per-comune-ambito-201'!$C$2:$D$547,2,0)</f>
        <v>Firenze e area fiorentina</v>
      </c>
      <c r="G3845" t="s">
        <v>63064</v>
      </c>
      <c r="H3845" t="s">
        <v>52</v>
      </c>
      <c r="I3845" t="s">
        <v>15191</v>
      </c>
      <c r="J3845">
        <v>50014</v>
      </c>
      <c r="K3845" t="s">
        <v>15067</v>
      </c>
      <c r="L3845" t="str">
        <f>VLOOKUP(K3845,'[1]movimento-per-comune-ambito-201'!$B$2:$D$547,3,FALSE)</f>
        <v>Firenze e area fiorentina</v>
      </c>
      <c r="M3845" t="s">
        <v>13300</v>
      </c>
      <c r="N3845">
        <v>0</v>
      </c>
      <c r="O3845" t="s">
        <v>15192</v>
      </c>
      <c r="P3845" t="s">
        <v>15193</v>
      </c>
      <c r="Q3845">
        <v>55548836</v>
      </c>
    </row>
    <row r="3846" spans="1:17" x14ac:dyDescent="0.25">
      <c r="A3846">
        <v>9349</v>
      </c>
      <c r="B3846" t="s">
        <v>15194</v>
      </c>
      <c r="C3846" s="1">
        <v>4.3841564599999904E+16</v>
      </c>
      <c r="D3846" s="1">
        <v>1.13121510999999E+16</v>
      </c>
      <c r="E3846">
        <v>48015</v>
      </c>
      <c r="F3846" t="str">
        <f>VLOOKUP(E3846,'[1]movimento-per-comune-ambito-201'!$C$2:$D$547,2,0)</f>
        <v>Firenze e area fiorentina</v>
      </c>
      <c r="G3846" t="s">
        <v>63025</v>
      </c>
      <c r="H3846" t="s">
        <v>52</v>
      </c>
      <c r="I3846" t="s">
        <v>15195</v>
      </c>
      <c r="J3846">
        <v>50014</v>
      </c>
      <c r="K3846" t="s">
        <v>15067</v>
      </c>
      <c r="L3846" t="str">
        <f>VLOOKUP(K3846,'[1]movimento-per-comune-ambito-201'!$B$2:$D$547,3,FALSE)</f>
        <v>Firenze e area fiorentina</v>
      </c>
      <c r="M3846" t="s">
        <v>13300</v>
      </c>
      <c r="N3846">
        <v>0</v>
      </c>
      <c r="O3846" t="s">
        <v>15196</v>
      </c>
      <c r="Q3846" t="s">
        <v>15078</v>
      </c>
    </row>
    <row r="3847" spans="1:17" x14ac:dyDescent="0.25">
      <c r="A3847">
        <v>9350</v>
      </c>
      <c r="B3847" t="s">
        <v>15197</v>
      </c>
      <c r="C3847" s="1">
        <v>4.3812168399999904E+16</v>
      </c>
      <c r="D3847" s="1">
        <v>1.12879144999999E+16</v>
      </c>
      <c r="E3847">
        <v>48015</v>
      </c>
      <c r="F3847" t="str">
        <f>VLOOKUP(E3847,'[1]movimento-per-comune-ambito-201'!$C$2:$D$547,2,0)</f>
        <v>Firenze e area fiorentina</v>
      </c>
      <c r="G3847" t="s">
        <v>63202</v>
      </c>
      <c r="H3847" t="s">
        <v>52</v>
      </c>
      <c r="I3847" t="s">
        <v>15198</v>
      </c>
      <c r="J3847">
        <v>50014</v>
      </c>
      <c r="K3847" t="s">
        <v>15067</v>
      </c>
      <c r="L3847" t="str">
        <f>VLOOKUP(K3847,'[1]movimento-per-comune-ambito-201'!$B$2:$D$547,3,FALSE)</f>
        <v>Firenze e area fiorentina</v>
      </c>
      <c r="M3847" t="s">
        <v>13300</v>
      </c>
      <c r="N3847">
        <v>0</v>
      </c>
      <c r="O3847" t="s">
        <v>15199</v>
      </c>
      <c r="Q3847">
        <v>5559144</v>
      </c>
    </row>
    <row r="3848" spans="1:17" x14ac:dyDescent="0.25">
      <c r="A3848">
        <v>9351</v>
      </c>
      <c r="B3848" t="s">
        <v>15200</v>
      </c>
      <c r="C3848" s="1">
        <v>4.38062703E+16</v>
      </c>
      <c r="D3848" s="1">
        <v>1.13008387999999E+16</v>
      </c>
      <c r="E3848">
        <v>48015</v>
      </c>
      <c r="F3848" t="str">
        <f>VLOOKUP(E3848,'[1]movimento-per-comune-ambito-201'!$C$2:$D$547,2,0)</f>
        <v>Firenze e area fiorentina</v>
      </c>
      <c r="G3848" t="s">
        <v>63066</v>
      </c>
      <c r="H3848" t="s">
        <v>52</v>
      </c>
      <c r="I3848" t="s">
        <v>15201</v>
      </c>
      <c r="J3848">
        <v>50014</v>
      </c>
      <c r="K3848" t="s">
        <v>15067</v>
      </c>
      <c r="L3848" t="str">
        <f>VLOOKUP(K3848,'[1]movimento-per-comune-ambito-201'!$B$2:$D$547,3,FALSE)</f>
        <v>Firenze e area fiorentina</v>
      </c>
      <c r="M3848" t="s">
        <v>13300</v>
      </c>
      <c r="N3848">
        <v>0</v>
      </c>
      <c r="O3848" t="s">
        <v>15202</v>
      </c>
      <c r="P3848" t="s">
        <v>15203</v>
      </c>
      <c r="Q3848">
        <v>55599613</v>
      </c>
    </row>
    <row r="3849" spans="1:17" x14ac:dyDescent="0.25">
      <c r="A3849">
        <v>9352</v>
      </c>
      <c r="B3849" t="s">
        <v>15204</v>
      </c>
      <c r="C3849" s="1">
        <v>437864474</v>
      </c>
      <c r="D3849" s="1">
        <v>1.12956873E+16</v>
      </c>
      <c r="E3849">
        <v>48015</v>
      </c>
      <c r="F3849" t="str">
        <f>VLOOKUP(E3849,'[1]movimento-per-comune-ambito-201'!$C$2:$D$547,2,0)</f>
        <v>Firenze e area fiorentina</v>
      </c>
      <c r="G3849" t="s">
        <v>63358</v>
      </c>
      <c r="H3849" t="s">
        <v>52</v>
      </c>
      <c r="I3849" t="s">
        <v>15186</v>
      </c>
      <c r="J3849">
        <v>50014</v>
      </c>
      <c r="K3849" t="s">
        <v>15067</v>
      </c>
      <c r="L3849" t="str">
        <f>VLOOKUP(K3849,'[1]movimento-per-comune-ambito-201'!$B$2:$D$547,3,FALSE)</f>
        <v>Firenze e area fiorentina</v>
      </c>
      <c r="M3849" t="s">
        <v>13300</v>
      </c>
      <c r="N3849">
        <v>0</v>
      </c>
      <c r="O3849" t="s">
        <v>15205</v>
      </c>
      <c r="P3849" t="s">
        <v>15206</v>
      </c>
      <c r="Q3849" t="s">
        <v>15207</v>
      </c>
    </row>
    <row r="3850" spans="1:17" x14ac:dyDescent="0.25">
      <c r="A3850">
        <v>15142</v>
      </c>
      <c r="B3850" t="s">
        <v>15208</v>
      </c>
      <c r="C3850" s="1">
        <v>4.3809328899999904E+16</v>
      </c>
      <c r="D3850" s="1">
        <v>1.13003443E+16</v>
      </c>
      <c r="E3850">
        <v>48015</v>
      </c>
      <c r="F3850" t="str">
        <f>VLOOKUP(E3850,'[1]movimento-per-comune-ambito-201'!$C$2:$D$547,2,0)</f>
        <v>Firenze e area fiorentina</v>
      </c>
      <c r="G3850" t="s">
        <v>63069</v>
      </c>
      <c r="H3850" t="s">
        <v>52</v>
      </c>
      <c r="I3850" t="s">
        <v>15209</v>
      </c>
      <c r="J3850">
        <v>50014</v>
      </c>
      <c r="K3850" t="s">
        <v>15067</v>
      </c>
      <c r="L3850" t="str">
        <f>VLOOKUP(K3850,'[1]movimento-per-comune-ambito-201'!$B$2:$D$547,3,FALSE)</f>
        <v>Firenze e area fiorentina</v>
      </c>
      <c r="M3850" t="s">
        <v>13300</v>
      </c>
      <c r="N3850">
        <v>0</v>
      </c>
      <c r="O3850" t="s">
        <v>15210</v>
      </c>
      <c r="P3850" t="s">
        <v>15211</v>
      </c>
      <c r="Q3850">
        <v>5559589</v>
      </c>
    </row>
    <row r="3851" spans="1:17" x14ac:dyDescent="0.25">
      <c r="A3851">
        <v>20425</v>
      </c>
      <c r="B3851" t="s">
        <v>15212</v>
      </c>
      <c r="C3851" s="1">
        <v>4.3835892E+16</v>
      </c>
      <c r="D3851" s="1">
        <v>113146124</v>
      </c>
      <c r="E3851">
        <v>48015</v>
      </c>
      <c r="F3851" t="str">
        <f>VLOOKUP(E3851,'[1]movimento-per-comune-ambito-201'!$C$2:$D$547,2,0)</f>
        <v>Firenze e area fiorentina</v>
      </c>
      <c r="G3851" t="s">
        <v>63361</v>
      </c>
      <c r="H3851" t="s">
        <v>52</v>
      </c>
      <c r="I3851" t="s">
        <v>15213</v>
      </c>
      <c r="J3851">
        <v>50014</v>
      </c>
      <c r="K3851" t="s">
        <v>15067</v>
      </c>
      <c r="L3851" t="str">
        <f>VLOOKUP(K3851,'[1]movimento-per-comune-ambito-201'!$B$2:$D$547,3,FALSE)</f>
        <v>Firenze e area fiorentina</v>
      </c>
      <c r="M3851" t="s">
        <v>13300</v>
      </c>
      <c r="N3851">
        <v>0</v>
      </c>
      <c r="O3851" t="s">
        <v>15214</v>
      </c>
      <c r="Q3851">
        <v>3291574983</v>
      </c>
    </row>
    <row r="3852" spans="1:17" x14ac:dyDescent="0.25">
      <c r="A3852">
        <v>20960</v>
      </c>
      <c r="B3852" t="s">
        <v>15215</v>
      </c>
      <c r="C3852" s="1">
        <v>4.38289034E+16</v>
      </c>
      <c r="D3852" s="1">
        <v>1.12994917E+16</v>
      </c>
      <c r="E3852">
        <v>48015</v>
      </c>
      <c r="F3852" t="str">
        <f>VLOOKUP(E3852,'[1]movimento-per-comune-ambito-201'!$C$2:$D$547,2,0)</f>
        <v>Firenze e area fiorentina</v>
      </c>
      <c r="G3852" t="s">
        <v>63071</v>
      </c>
      <c r="H3852" t="s">
        <v>52</v>
      </c>
      <c r="I3852" t="s">
        <v>15216</v>
      </c>
      <c r="J3852">
        <v>50014</v>
      </c>
      <c r="K3852" t="s">
        <v>15067</v>
      </c>
      <c r="L3852" t="str">
        <f>VLOOKUP(K3852,'[1]movimento-per-comune-ambito-201'!$B$2:$D$547,3,FALSE)</f>
        <v>Firenze e area fiorentina</v>
      </c>
      <c r="M3852" t="s">
        <v>13300</v>
      </c>
      <c r="N3852">
        <v>0</v>
      </c>
      <c r="O3852" t="s">
        <v>15217</v>
      </c>
      <c r="Q3852">
        <v>555040205</v>
      </c>
    </row>
    <row r="3853" spans="1:17" x14ac:dyDescent="0.25">
      <c r="A3853">
        <v>20962</v>
      </c>
      <c r="B3853" t="s">
        <v>15218</v>
      </c>
      <c r="C3853" s="1">
        <v>438118105</v>
      </c>
      <c r="D3853" s="1">
        <v>1.13161314999999E+16</v>
      </c>
      <c r="E3853">
        <v>48015</v>
      </c>
      <c r="F3853" t="str">
        <f>VLOOKUP(E3853,'[1]movimento-per-comune-ambito-201'!$C$2:$D$547,2,0)</f>
        <v>Firenze e area fiorentina</v>
      </c>
      <c r="G3853" t="s">
        <v>63362</v>
      </c>
      <c r="H3853" t="s">
        <v>52</v>
      </c>
      <c r="I3853" t="s">
        <v>15219</v>
      </c>
      <c r="J3853">
        <v>50014</v>
      </c>
      <c r="K3853" t="s">
        <v>15067</v>
      </c>
      <c r="L3853" t="str">
        <f>VLOOKUP(K3853,'[1]movimento-per-comune-ambito-201'!$B$2:$D$547,3,FALSE)</f>
        <v>Firenze e area fiorentina</v>
      </c>
      <c r="M3853" t="s">
        <v>13300</v>
      </c>
      <c r="N3853">
        <v>0</v>
      </c>
      <c r="O3853" t="s">
        <v>15220</v>
      </c>
      <c r="Q3853">
        <v>55790575</v>
      </c>
    </row>
    <row r="3854" spans="1:17" x14ac:dyDescent="0.25">
      <c r="A3854">
        <v>20956</v>
      </c>
      <c r="B3854" t="s">
        <v>15221</v>
      </c>
      <c r="C3854" s="1">
        <v>4.3807028099999904E+16</v>
      </c>
      <c r="D3854" s="1">
        <v>1.12946665999999E+16</v>
      </c>
      <c r="E3854">
        <v>48015</v>
      </c>
      <c r="F3854" t="str">
        <f>VLOOKUP(E3854,'[1]movimento-per-comune-ambito-201'!$C$2:$D$547,2,0)</f>
        <v>Firenze e area fiorentina</v>
      </c>
      <c r="G3854" t="s">
        <v>63203</v>
      </c>
      <c r="H3854" t="s">
        <v>52</v>
      </c>
      <c r="I3854" t="s">
        <v>15222</v>
      </c>
      <c r="J3854">
        <v>50014</v>
      </c>
      <c r="K3854" t="s">
        <v>15067</v>
      </c>
      <c r="L3854" t="str">
        <f>VLOOKUP(K3854,'[1]movimento-per-comune-ambito-201'!$B$2:$D$547,3,FALSE)</f>
        <v>Firenze e area fiorentina</v>
      </c>
      <c r="M3854" t="s">
        <v>13300</v>
      </c>
      <c r="N3854">
        <v>0</v>
      </c>
      <c r="O3854" t="s">
        <v>15223</v>
      </c>
      <c r="Q3854">
        <v>3357075522</v>
      </c>
    </row>
    <row r="3855" spans="1:17" x14ac:dyDescent="0.25">
      <c r="A3855">
        <v>22562</v>
      </c>
      <c r="B3855" t="s">
        <v>15224</v>
      </c>
      <c r="C3855" s="1">
        <v>4.38334686E+16</v>
      </c>
      <c r="D3855" s="1">
        <v>113101441</v>
      </c>
      <c r="E3855">
        <v>48015</v>
      </c>
      <c r="F3855" t="str">
        <f>VLOOKUP(E3855,'[1]movimento-per-comune-ambito-201'!$C$2:$D$547,2,0)</f>
        <v>Firenze e area fiorentina</v>
      </c>
      <c r="G3855" t="s">
        <v>63073</v>
      </c>
      <c r="H3855" t="s">
        <v>52</v>
      </c>
      <c r="I3855" t="s">
        <v>15225</v>
      </c>
      <c r="J3855">
        <v>50014</v>
      </c>
      <c r="K3855" t="s">
        <v>15067</v>
      </c>
      <c r="L3855" t="str">
        <f>VLOOKUP(K3855,'[1]movimento-per-comune-ambito-201'!$B$2:$D$547,3,FALSE)</f>
        <v>Firenze e area fiorentina</v>
      </c>
      <c r="M3855" t="s">
        <v>13300</v>
      </c>
      <c r="N3855">
        <v>0</v>
      </c>
      <c r="O3855" t="s">
        <v>15226</v>
      </c>
      <c r="Q3855">
        <v>55540319</v>
      </c>
    </row>
    <row r="3856" spans="1:17" x14ac:dyDescent="0.25">
      <c r="A3856">
        <v>23606</v>
      </c>
      <c r="B3856" t="s">
        <v>15227</v>
      </c>
      <c r="C3856" s="1">
        <v>4.38386921E+16</v>
      </c>
      <c r="D3856" s="1">
        <v>113277553</v>
      </c>
      <c r="E3856">
        <v>48015</v>
      </c>
      <c r="F3856" t="str">
        <f>VLOOKUP(E3856,'[1]movimento-per-comune-ambito-201'!$C$2:$D$547,2,0)</f>
        <v>Firenze e area fiorentina</v>
      </c>
      <c r="G3856" t="s">
        <v>63075</v>
      </c>
      <c r="H3856" t="s">
        <v>52</v>
      </c>
      <c r="I3856" t="s">
        <v>15228</v>
      </c>
      <c r="J3856">
        <v>50014</v>
      </c>
      <c r="K3856" t="s">
        <v>15067</v>
      </c>
      <c r="L3856" t="str">
        <f>VLOOKUP(K3856,'[1]movimento-per-comune-ambito-201'!$B$2:$D$547,3,FALSE)</f>
        <v>Firenze e area fiorentina</v>
      </c>
      <c r="M3856" t="s">
        <v>13300</v>
      </c>
      <c r="N3856">
        <v>0</v>
      </c>
      <c r="O3856" t="s">
        <v>15229</v>
      </c>
    </row>
    <row r="3857" spans="1:17" x14ac:dyDescent="0.25">
      <c r="A3857">
        <v>22195</v>
      </c>
      <c r="B3857" t="s">
        <v>15230</v>
      </c>
      <c r="C3857" s="1">
        <v>4.3801208299999904E+16</v>
      </c>
      <c r="D3857" s="1">
        <v>112856665</v>
      </c>
      <c r="E3857">
        <v>48015</v>
      </c>
      <c r="F3857" t="str">
        <f>VLOOKUP(E3857,'[1]movimento-per-comune-ambito-201'!$C$2:$D$547,2,0)</f>
        <v>Firenze e area fiorentina</v>
      </c>
      <c r="G3857" t="s">
        <v>63206</v>
      </c>
      <c r="H3857" t="s">
        <v>749</v>
      </c>
      <c r="I3857" t="s">
        <v>15231</v>
      </c>
      <c r="J3857">
        <v>50014</v>
      </c>
      <c r="K3857" t="s">
        <v>15067</v>
      </c>
      <c r="L3857" t="str">
        <f>VLOOKUP(K3857,'[1]movimento-per-comune-ambito-201'!$B$2:$D$547,3,FALSE)</f>
        <v>Firenze e area fiorentina</v>
      </c>
      <c r="M3857" t="s">
        <v>13300</v>
      </c>
      <c r="N3857">
        <v>0</v>
      </c>
      <c r="O3857" t="s">
        <v>15232</v>
      </c>
      <c r="Q3857">
        <v>5559230</v>
      </c>
    </row>
    <row r="3858" spans="1:17" x14ac:dyDescent="0.25">
      <c r="A3858">
        <v>9357</v>
      </c>
      <c r="B3858" t="s">
        <v>15233</v>
      </c>
      <c r="C3858" s="1">
        <v>4380670821492320</v>
      </c>
      <c r="D3858" s="1">
        <v>1.13064565497375E+16</v>
      </c>
      <c r="E3858">
        <v>48015</v>
      </c>
      <c r="F3858" t="str">
        <f>VLOOKUP(E3858,'[1]movimento-per-comune-ambito-201'!$C$2:$D$547,2,0)</f>
        <v>Firenze e area fiorentina</v>
      </c>
      <c r="G3858" t="s">
        <v>63086</v>
      </c>
      <c r="H3858" t="s">
        <v>376</v>
      </c>
      <c r="I3858" t="s">
        <v>15234</v>
      </c>
      <c r="J3858">
        <v>50014</v>
      </c>
      <c r="K3858" t="s">
        <v>15067</v>
      </c>
      <c r="L3858" t="str">
        <f>VLOOKUP(K3858,'[1]movimento-per-comune-ambito-201'!$B$2:$D$547,3,FALSE)</f>
        <v>Firenze e area fiorentina</v>
      </c>
      <c r="M3858" t="s">
        <v>13300</v>
      </c>
      <c r="N3858">
        <v>3</v>
      </c>
      <c r="O3858" t="s">
        <v>15235</v>
      </c>
      <c r="P3858" t="s">
        <v>15236</v>
      </c>
      <c r="Q3858">
        <v>55599069</v>
      </c>
    </row>
    <row r="3859" spans="1:17" x14ac:dyDescent="0.25">
      <c r="A3859">
        <v>9358</v>
      </c>
      <c r="B3859" t="s">
        <v>15237</v>
      </c>
      <c r="C3859" s="1">
        <v>4.3794047999999904E+16</v>
      </c>
      <c r="D3859" s="1">
        <v>1.13039724E+16</v>
      </c>
      <c r="E3859">
        <v>48015</v>
      </c>
      <c r="F3859" t="str">
        <f>VLOOKUP(E3859,'[1]movimento-per-comune-ambito-201'!$C$2:$D$547,2,0)</f>
        <v>Firenze e area fiorentina</v>
      </c>
      <c r="G3859" t="s">
        <v>63036</v>
      </c>
      <c r="H3859" t="s">
        <v>75</v>
      </c>
      <c r="I3859" t="s">
        <v>15238</v>
      </c>
      <c r="J3859">
        <v>50014</v>
      </c>
      <c r="K3859" t="s">
        <v>15067</v>
      </c>
      <c r="L3859" t="str">
        <f>VLOOKUP(K3859,'[1]movimento-per-comune-ambito-201'!$B$2:$D$547,3,FALSE)</f>
        <v>Firenze e area fiorentina</v>
      </c>
      <c r="M3859" t="s">
        <v>13300</v>
      </c>
      <c r="N3859">
        <v>0</v>
      </c>
      <c r="O3859" t="s">
        <v>15239</v>
      </c>
      <c r="P3859" t="s">
        <v>15240</v>
      </c>
      <c r="Q3859">
        <v>55599600</v>
      </c>
    </row>
    <row r="3860" spans="1:17" x14ac:dyDescent="0.25">
      <c r="A3860">
        <v>9359</v>
      </c>
      <c r="B3860" t="s">
        <v>15241</v>
      </c>
      <c r="C3860" s="1">
        <v>4.38050427E+16</v>
      </c>
      <c r="D3860" s="1">
        <v>113050333</v>
      </c>
      <c r="E3860">
        <v>48015</v>
      </c>
      <c r="F3860" t="str">
        <f>VLOOKUP(E3860,'[1]movimento-per-comune-ambito-201'!$C$2:$D$547,2,0)</f>
        <v>Firenze e area fiorentina</v>
      </c>
      <c r="G3860" t="s">
        <v>63247</v>
      </c>
      <c r="H3860" t="s">
        <v>75</v>
      </c>
      <c r="I3860" t="s">
        <v>15242</v>
      </c>
      <c r="J3860">
        <v>50014</v>
      </c>
      <c r="K3860" t="s">
        <v>15067</v>
      </c>
      <c r="L3860" t="str">
        <f>VLOOKUP(K3860,'[1]movimento-per-comune-ambito-201'!$B$2:$D$547,3,FALSE)</f>
        <v>Firenze e area fiorentina</v>
      </c>
      <c r="M3860" t="s">
        <v>13300</v>
      </c>
      <c r="N3860">
        <v>0</v>
      </c>
      <c r="O3860" t="s">
        <v>15243</v>
      </c>
      <c r="P3860" t="s">
        <v>15244</v>
      </c>
      <c r="Q3860">
        <v>55599651</v>
      </c>
    </row>
    <row r="3861" spans="1:17" x14ac:dyDescent="0.25">
      <c r="A3861">
        <v>17163</v>
      </c>
      <c r="B3861" t="s">
        <v>15245</v>
      </c>
      <c r="C3861" s="1">
        <v>4.3834943E+16</v>
      </c>
      <c r="D3861" s="1">
        <v>112893209</v>
      </c>
      <c r="E3861">
        <v>48015</v>
      </c>
      <c r="F3861" t="str">
        <f>VLOOKUP(E3861,'[1]movimento-per-comune-ambito-201'!$C$2:$D$547,2,0)</f>
        <v>Firenze e area fiorentina</v>
      </c>
      <c r="G3861" t="s">
        <v>63148</v>
      </c>
      <c r="H3861" t="s">
        <v>75</v>
      </c>
      <c r="I3861" t="s">
        <v>15246</v>
      </c>
      <c r="J3861">
        <v>50014</v>
      </c>
      <c r="K3861" t="s">
        <v>15067</v>
      </c>
      <c r="L3861" t="str">
        <f>VLOOKUP(K3861,'[1]movimento-per-comune-ambito-201'!$B$2:$D$547,3,FALSE)</f>
        <v>Firenze e area fiorentina</v>
      </c>
      <c r="M3861" t="s">
        <v>13300</v>
      </c>
      <c r="N3861">
        <v>0</v>
      </c>
      <c r="O3861" t="s">
        <v>15247</v>
      </c>
      <c r="P3861" t="s">
        <v>15248</v>
      </c>
      <c r="Q3861">
        <v>3398334093</v>
      </c>
    </row>
    <row r="3862" spans="1:17" x14ac:dyDescent="0.25">
      <c r="A3862">
        <v>20876</v>
      </c>
      <c r="B3862" t="s">
        <v>15249</v>
      </c>
      <c r="C3862" s="1">
        <v>4.3807060399999904E+16</v>
      </c>
      <c r="D3862" s="1">
        <v>1.13166129E+16</v>
      </c>
      <c r="E3862">
        <v>48015</v>
      </c>
      <c r="F3862" t="str">
        <f>VLOOKUP(E3862,'[1]movimento-per-comune-ambito-201'!$C$2:$D$547,2,0)</f>
        <v>Firenze e area fiorentina</v>
      </c>
      <c r="G3862" t="s">
        <v>63675</v>
      </c>
      <c r="H3862" t="s">
        <v>75</v>
      </c>
      <c r="I3862" t="s">
        <v>15250</v>
      </c>
      <c r="J3862">
        <v>50014</v>
      </c>
      <c r="K3862" t="s">
        <v>15067</v>
      </c>
      <c r="L3862" t="str">
        <f>VLOOKUP(K3862,'[1]movimento-per-comune-ambito-201'!$B$2:$D$547,3,FALSE)</f>
        <v>Firenze e area fiorentina</v>
      </c>
      <c r="M3862" t="s">
        <v>13300</v>
      </c>
      <c r="N3862">
        <v>0</v>
      </c>
      <c r="O3862" t="s">
        <v>15251</v>
      </c>
      <c r="P3862" t="s">
        <v>15252</v>
      </c>
      <c r="Q3862">
        <v>555978381</v>
      </c>
    </row>
    <row r="3863" spans="1:17" x14ac:dyDescent="0.25">
      <c r="A3863">
        <v>19706</v>
      </c>
      <c r="B3863" t="s">
        <v>15253</v>
      </c>
      <c r="C3863" s="1">
        <v>4.3807957799999904E+16</v>
      </c>
      <c r="D3863" s="1">
        <v>1.12977878999999E+16</v>
      </c>
      <c r="E3863">
        <v>48015</v>
      </c>
      <c r="F3863" t="str">
        <f>VLOOKUP(E3863,'[1]movimento-per-comune-ambito-201'!$C$2:$D$547,2,0)</f>
        <v>Firenze e area fiorentina</v>
      </c>
      <c r="G3863" t="s">
        <v>63716</v>
      </c>
      <c r="H3863" t="s">
        <v>2610</v>
      </c>
      <c r="I3863" t="s">
        <v>15254</v>
      </c>
      <c r="J3863">
        <v>50014</v>
      </c>
      <c r="K3863" t="s">
        <v>15067</v>
      </c>
      <c r="L3863" t="str">
        <f>VLOOKUP(K3863,'[1]movimento-per-comune-ambito-201'!$B$2:$D$547,3,FALSE)</f>
        <v>Firenze e area fiorentina</v>
      </c>
      <c r="M3863" t="s">
        <v>13300</v>
      </c>
      <c r="N3863">
        <v>2</v>
      </c>
      <c r="O3863" t="s">
        <v>15255</v>
      </c>
      <c r="P3863" t="s">
        <v>15256</v>
      </c>
      <c r="Q3863">
        <v>55599417</v>
      </c>
    </row>
    <row r="3864" spans="1:17" x14ac:dyDescent="0.25">
      <c r="A3864">
        <v>9362</v>
      </c>
      <c r="B3864" t="s">
        <v>15257</v>
      </c>
      <c r="C3864" s="1">
        <v>4.3628724599999904E+16</v>
      </c>
      <c r="D3864" s="1">
        <v>114524271</v>
      </c>
      <c r="E3864">
        <v>48016</v>
      </c>
      <c r="F3864" t="e">
        <f>VLOOKUP(E3864,'[1]movimento-per-comune-ambito-201'!$C$2:$D$547,2,0)</f>
        <v>#N/A</v>
      </c>
      <c r="G3864" t="s">
        <v>63027</v>
      </c>
      <c r="H3864" t="s">
        <v>15</v>
      </c>
      <c r="I3864" t="s">
        <v>15258</v>
      </c>
      <c r="J3864">
        <v>50063</v>
      </c>
      <c r="K3864" t="s">
        <v>15259</v>
      </c>
      <c r="L3864" t="e">
        <f>VLOOKUP(K3864,'[1]movimento-per-comune-ambito-201'!$B$2:$D$547,3,FALSE)</f>
        <v>#N/A</v>
      </c>
      <c r="M3864" t="s">
        <v>13300</v>
      </c>
      <c r="N3864">
        <v>2</v>
      </c>
      <c r="O3864" t="s">
        <v>15260</v>
      </c>
      <c r="P3864" t="s">
        <v>15261</v>
      </c>
      <c r="Q3864">
        <v>559500070</v>
      </c>
    </row>
    <row r="3865" spans="1:17" x14ac:dyDescent="0.25">
      <c r="A3865">
        <v>9364</v>
      </c>
      <c r="B3865" t="s">
        <v>15262</v>
      </c>
      <c r="C3865" s="1">
        <v>4.3618263599999904E+16</v>
      </c>
      <c r="D3865" s="1">
        <v>114718445</v>
      </c>
      <c r="E3865">
        <v>48016</v>
      </c>
      <c r="F3865" t="e">
        <f>VLOOKUP(E3865,'[1]movimento-per-comune-ambito-201'!$C$2:$D$547,2,0)</f>
        <v>#N/A</v>
      </c>
      <c r="G3865" t="s">
        <v>63131</v>
      </c>
      <c r="H3865" t="s">
        <v>15</v>
      </c>
      <c r="I3865" t="s">
        <v>15263</v>
      </c>
      <c r="J3865">
        <v>50063</v>
      </c>
      <c r="K3865" t="s">
        <v>15259</v>
      </c>
      <c r="L3865" t="e">
        <f>VLOOKUP(K3865,'[1]movimento-per-comune-ambito-201'!$B$2:$D$547,3,FALSE)</f>
        <v>#N/A</v>
      </c>
      <c r="M3865" t="s">
        <v>13300</v>
      </c>
      <c r="N3865">
        <v>2</v>
      </c>
      <c r="O3865" t="s">
        <v>15264</v>
      </c>
      <c r="Q3865">
        <v>559502025</v>
      </c>
    </row>
    <row r="3866" spans="1:17" x14ac:dyDescent="0.25">
      <c r="A3866">
        <v>9365</v>
      </c>
      <c r="B3866" t="s">
        <v>15265</v>
      </c>
      <c r="C3866" s="1">
        <v>436293024</v>
      </c>
      <c r="D3866" s="1">
        <v>114328612</v>
      </c>
      <c r="E3866">
        <v>48016</v>
      </c>
      <c r="F3866" t="e">
        <f>VLOOKUP(E3866,'[1]movimento-per-comune-ambito-201'!$C$2:$D$547,2,0)</f>
        <v>#N/A</v>
      </c>
      <c r="G3866" t="s">
        <v>63014</v>
      </c>
      <c r="H3866" t="s">
        <v>15</v>
      </c>
      <c r="I3866" t="s">
        <v>15266</v>
      </c>
      <c r="J3866">
        <v>50063</v>
      </c>
      <c r="K3866" t="s">
        <v>15259</v>
      </c>
      <c r="L3866" t="e">
        <f>VLOOKUP(K3866,'[1]movimento-per-comune-ambito-201'!$B$2:$D$547,3,FALSE)</f>
        <v>#N/A</v>
      </c>
      <c r="M3866" t="s">
        <v>13300</v>
      </c>
      <c r="N3866">
        <v>2</v>
      </c>
      <c r="O3866" t="s">
        <v>15267</v>
      </c>
      <c r="P3866" t="s">
        <v>15268</v>
      </c>
      <c r="Q3866">
        <v>559500027</v>
      </c>
    </row>
    <row r="3867" spans="1:17" x14ac:dyDescent="0.25">
      <c r="A3867">
        <v>9367</v>
      </c>
      <c r="B3867" t="s">
        <v>15269</v>
      </c>
      <c r="C3867" s="1">
        <v>4.3620648099999904E+16</v>
      </c>
      <c r="D3867" s="1">
        <v>1.14703148E+16</v>
      </c>
      <c r="E3867">
        <v>48016</v>
      </c>
      <c r="F3867" t="e">
        <f>VLOOKUP(E3867,'[1]movimento-per-comune-ambito-201'!$C$2:$D$547,2,0)</f>
        <v>#N/A</v>
      </c>
      <c r="G3867" t="s">
        <v>63030</v>
      </c>
      <c r="H3867" t="s">
        <v>15</v>
      </c>
      <c r="I3867" t="s">
        <v>15270</v>
      </c>
      <c r="J3867">
        <v>50063</v>
      </c>
      <c r="K3867" t="s">
        <v>15259</v>
      </c>
      <c r="L3867" t="e">
        <f>VLOOKUP(K3867,'[1]movimento-per-comune-ambito-201'!$B$2:$D$547,3,FALSE)</f>
        <v>#N/A</v>
      </c>
      <c r="M3867" t="s">
        <v>13300</v>
      </c>
      <c r="N3867">
        <v>1</v>
      </c>
      <c r="O3867" t="s">
        <v>15271</v>
      </c>
      <c r="Q3867">
        <v>559500097</v>
      </c>
    </row>
    <row r="3868" spans="1:17" x14ac:dyDescent="0.25">
      <c r="A3868">
        <v>9368</v>
      </c>
      <c r="B3868" t="s">
        <v>15272</v>
      </c>
      <c r="C3868" s="1">
        <v>4.36069825E+16</v>
      </c>
      <c r="D3868" s="1">
        <v>1.14734938999999E+16</v>
      </c>
      <c r="E3868">
        <v>48016</v>
      </c>
      <c r="F3868" t="e">
        <f>VLOOKUP(E3868,'[1]movimento-per-comune-ambito-201'!$C$2:$D$547,2,0)</f>
        <v>#N/A</v>
      </c>
      <c r="G3868" t="s">
        <v>63149</v>
      </c>
      <c r="H3868" t="s">
        <v>15</v>
      </c>
      <c r="I3868" t="s">
        <v>15273</v>
      </c>
      <c r="J3868">
        <v>50063</v>
      </c>
      <c r="K3868" t="s">
        <v>15259</v>
      </c>
      <c r="L3868" t="e">
        <f>VLOOKUP(K3868,'[1]movimento-per-comune-ambito-201'!$B$2:$D$547,3,FALSE)</f>
        <v>#N/A</v>
      </c>
      <c r="M3868" t="s">
        <v>13300</v>
      </c>
      <c r="N3868">
        <v>2</v>
      </c>
      <c r="O3868" t="s">
        <v>15274</v>
      </c>
      <c r="Q3868">
        <v>55952725</v>
      </c>
    </row>
    <row r="3869" spans="1:17" x14ac:dyDescent="0.25">
      <c r="A3869">
        <v>18345</v>
      </c>
      <c r="B3869" t="s">
        <v>15275</v>
      </c>
      <c r="C3869" s="1">
        <v>4.3618250199999904E+16</v>
      </c>
      <c r="D3869" s="1">
        <v>1.14718335E+16</v>
      </c>
      <c r="E3869">
        <v>48016</v>
      </c>
      <c r="F3869" t="e">
        <f>VLOOKUP(E3869,'[1]movimento-per-comune-ambito-201'!$C$2:$D$547,2,0)</f>
        <v>#N/A</v>
      </c>
      <c r="G3869" t="s">
        <v>63015</v>
      </c>
      <c r="H3869" t="s">
        <v>15</v>
      </c>
      <c r="I3869" t="s">
        <v>15276</v>
      </c>
      <c r="J3869">
        <v>50063</v>
      </c>
      <c r="K3869" t="s">
        <v>15259</v>
      </c>
      <c r="L3869" t="e">
        <f>VLOOKUP(K3869,'[1]movimento-per-comune-ambito-201'!$B$2:$D$547,3,FALSE)</f>
        <v>#N/A</v>
      </c>
      <c r="M3869" t="s">
        <v>13300</v>
      </c>
      <c r="N3869">
        <v>1</v>
      </c>
      <c r="O3869" t="s">
        <v>15277</v>
      </c>
      <c r="Q3869">
        <v>559502652</v>
      </c>
    </row>
    <row r="3870" spans="1:17" x14ac:dyDescent="0.25">
      <c r="A3870">
        <v>20339</v>
      </c>
      <c r="B3870" t="s">
        <v>15278</v>
      </c>
      <c r="C3870" s="1">
        <v>4.3628724599999904E+16</v>
      </c>
      <c r="D3870" s="1">
        <v>114524271</v>
      </c>
      <c r="E3870">
        <v>48016</v>
      </c>
      <c r="F3870" t="e">
        <f>VLOOKUP(E3870,'[1]movimento-per-comune-ambito-201'!$C$2:$D$547,2,0)</f>
        <v>#N/A</v>
      </c>
      <c r="G3870" t="s">
        <v>63016</v>
      </c>
      <c r="H3870" t="s">
        <v>15</v>
      </c>
      <c r="I3870" t="s">
        <v>15279</v>
      </c>
      <c r="J3870">
        <v>50063</v>
      </c>
      <c r="K3870" t="s">
        <v>15259</v>
      </c>
      <c r="L3870" t="e">
        <f>VLOOKUP(K3870,'[1]movimento-per-comune-ambito-201'!$B$2:$D$547,3,FALSE)</f>
        <v>#N/A</v>
      </c>
      <c r="M3870" t="s">
        <v>13300</v>
      </c>
      <c r="N3870">
        <v>2</v>
      </c>
      <c r="O3870" t="s">
        <v>15280</v>
      </c>
      <c r="P3870" t="s">
        <v>15281</v>
      </c>
      <c r="Q3870">
        <v>559500084</v>
      </c>
    </row>
    <row r="3871" spans="1:17" x14ac:dyDescent="0.25">
      <c r="A3871">
        <v>9369</v>
      </c>
      <c r="B3871" t="s">
        <v>15282</v>
      </c>
      <c r="C3871" s="1">
        <v>4.36204442E+16</v>
      </c>
      <c r="D3871" s="1">
        <v>1.14709362E+16</v>
      </c>
      <c r="E3871">
        <v>48016</v>
      </c>
      <c r="F3871" t="e">
        <f>VLOOKUP(E3871,'[1]movimento-per-comune-ambito-201'!$C$2:$D$547,2,0)</f>
        <v>#N/A</v>
      </c>
      <c r="G3871" t="s">
        <v>63962</v>
      </c>
      <c r="H3871" t="s">
        <v>37</v>
      </c>
      <c r="I3871" t="s">
        <v>15283</v>
      </c>
      <c r="J3871">
        <v>50063</v>
      </c>
      <c r="K3871" t="s">
        <v>15259</v>
      </c>
      <c r="L3871" t="e">
        <f>VLOOKUP(K3871,'[1]movimento-per-comune-ambito-201'!$B$2:$D$547,3,FALSE)</f>
        <v>#N/A</v>
      </c>
      <c r="M3871" t="s">
        <v>13300</v>
      </c>
      <c r="N3871">
        <v>0</v>
      </c>
      <c r="O3871" t="s">
        <v>15284</v>
      </c>
      <c r="P3871" t="s">
        <v>15285</v>
      </c>
      <c r="Q3871">
        <v>55951922</v>
      </c>
    </row>
    <row r="3872" spans="1:17" x14ac:dyDescent="0.25">
      <c r="A3872">
        <v>9370</v>
      </c>
      <c r="B3872" t="s">
        <v>15286</v>
      </c>
      <c r="C3872" s="1">
        <v>4.36204442E+16</v>
      </c>
      <c r="D3872" s="1">
        <v>1.14709362E+16</v>
      </c>
      <c r="E3872">
        <v>48016</v>
      </c>
      <c r="F3872" t="e">
        <f>VLOOKUP(E3872,'[1]movimento-per-comune-ambito-201'!$C$2:$D$547,2,0)</f>
        <v>#N/A</v>
      </c>
      <c r="G3872" t="s">
        <v>63931</v>
      </c>
      <c r="H3872" t="s">
        <v>37</v>
      </c>
      <c r="I3872" t="s">
        <v>15283</v>
      </c>
      <c r="J3872">
        <v>50063</v>
      </c>
      <c r="K3872" t="s">
        <v>15259</v>
      </c>
      <c r="L3872" t="e">
        <f>VLOOKUP(K3872,'[1]movimento-per-comune-ambito-201'!$B$2:$D$547,3,FALSE)</f>
        <v>#N/A</v>
      </c>
      <c r="M3872" t="s">
        <v>13300</v>
      </c>
      <c r="N3872">
        <v>0</v>
      </c>
      <c r="O3872" t="s">
        <v>15284</v>
      </c>
      <c r="P3872" t="s">
        <v>15285</v>
      </c>
      <c r="Q3872">
        <v>55951922</v>
      </c>
    </row>
    <row r="3873" spans="1:17" x14ac:dyDescent="0.25">
      <c r="A3873">
        <v>9371</v>
      </c>
      <c r="B3873" t="s">
        <v>15287</v>
      </c>
      <c r="C3873" s="1">
        <v>4.36418303E+16</v>
      </c>
      <c r="D3873" s="1">
        <v>1.14198702999999E+16</v>
      </c>
      <c r="E3873">
        <v>48016</v>
      </c>
      <c r="F3873" t="e">
        <f>VLOOKUP(E3873,'[1]movimento-per-comune-ambito-201'!$C$2:$D$547,2,0)</f>
        <v>#N/A</v>
      </c>
      <c r="G3873" t="s">
        <v>63917</v>
      </c>
      <c r="H3873" t="s">
        <v>37</v>
      </c>
      <c r="I3873" t="s">
        <v>15288</v>
      </c>
      <c r="J3873">
        <v>50063</v>
      </c>
      <c r="K3873" t="s">
        <v>15259</v>
      </c>
      <c r="L3873" t="e">
        <f>VLOOKUP(K3873,'[1]movimento-per-comune-ambito-201'!$B$2:$D$547,3,FALSE)</f>
        <v>#N/A</v>
      </c>
      <c r="M3873" t="s">
        <v>13300</v>
      </c>
      <c r="N3873">
        <v>0</v>
      </c>
      <c r="O3873" t="s">
        <v>15289</v>
      </c>
      <c r="P3873" t="s">
        <v>15290</v>
      </c>
      <c r="Q3873">
        <v>559500065</v>
      </c>
    </row>
    <row r="3874" spans="1:17" x14ac:dyDescent="0.25">
      <c r="A3874">
        <v>9373</v>
      </c>
      <c r="B3874" t="s">
        <v>15291</v>
      </c>
      <c r="C3874" s="1">
        <v>4.36293069E+16</v>
      </c>
      <c r="D3874" s="1">
        <v>114328834</v>
      </c>
      <c r="E3874">
        <v>48016</v>
      </c>
      <c r="F3874" t="e">
        <f>VLOOKUP(E3874,'[1]movimento-per-comune-ambito-201'!$C$2:$D$547,2,0)</f>
        <v>#N/A</v>
      </c>
      <c r="G3874" t="s">
        <v>63948</v>
      </c>
      <c r="H3874" t="s">
        <v>37</v>
      </c>
      <c r="I3874" t="s">
        <v>15292</v>
      </c>
      <c r="J3874">
        <v>50063</v>
      </c>
      <c r="K3874" t="s">
        <v>15259</v>
      </c>
      <c r="L3874" t="e">
        <f>VLOOKUP(K3874,'[1]movimento-per-comune-ambito-201'!$B$2:$D$547,3,FALSE)</f>
        <v>#N/A</v>
      </c>
      <c r="M3874" t="s">
        <v>13300</v>
      </c>
      <c r="N3874">
        <v>0</v>
      </c>
      <c r="O3874" t="s">
        <v>15293</v>
      </c>
      <c r="Q3874">
        <v>55951112</v>
      </c>
    </row>
    <row r="3875" spans="1:17" x14ac:dyDescent="0.25">
      <c r="A3875">
        <v>15236</v>
      </c>
      <c r="B3875" t="s">
        <v>15294</v>
      </c>
      <c r="C3875" s="1">
        <v>4.3635269E+16</v>
      </c>
      <c r="D3875" s="1">
        <v>114556594</v>
      </c>
      <c r="E3875">
        <v>48016</v>
      </c>
      <c r="F3875" t="e">
        <f>VLOOKUP(E3875,'[1]movimento-per-comune-ambito-201'!$C$2:$D$547,2,0)</f>
        <v>#N/A</v>
      </c>
      <c r="G3875" t="s">
        <v>63957</v>
      </c>
      <c r="H3875" t="s">
        <v>37</v>
      </c>
      <c r="I3875" t="s">
        <v>15295</v>
      </c>
      <c r="J3875">
        <v>50063</v>
      </c>
      <c r="K3875" t="s">
        <v>15259</v>
      </c>
      <c r="L3875" t="e">
        <f>VLOOKUP(K3875,'[1]movimento-per-comune-ambito-201'!$B$2:$D$547,3,FALSE)</f>
        <v>#N/A</v>
      </c>
      <c r="M3875" t="s">
        <v>13300</v>
      </c>
      <c r="N3875">
        <v>0</v>
      </c>
      <c r="O3875" t="s">
        <v>15296</v>
      </c>
      <c r="P3875" t="s">
        <v>15297</v>
      </c>
      <c r="Q3875">
        <v>558334326</v>
      </c>
    </row>
    <row r="3876" spans="1:17" x14ac:dyDescent="0.25">
      <c r="A3876">
        <v>9374</v>
      </c>
      <c r="B3876" t="s">
        <v>15298</v>
      </c>
      <c r="C3876" s="1">
        <v>4.36156488E+16</v>
      </c>
      <c r="D3876" s="1">
        <v>114730372</v>
      </c>
      <c r="E3876">
        <v>48016</v>
      </c>
      <c r="F3876" t="e">
        <f>VLOOKUP(E3876,'[1]movimento-per-comune-ambito-201'!$C$2:$D$547,2,0)</f>
        <v>#N/A</v>
      </c>
      <c r="G3876" t="s">
        <v>63130</v>
      </c>
      <c r="H3876" t="s">
        <v>41</v>
      </c>
      <c r="I3876" t="s">
        <v>15299</v>
      </c>
      <c r="J3876">
        <v>50063</v>
      </c>
      <c r="K3876" t="s">
        <v>15259</v>
      </c>
      <c r="L3876" t="e">
        <f>VLOOKUP(K3876,'[1]movimento-per-comune-ambito-201'!$B$2:$D$547,3,FALSE)</f>
        <v>#N/A</v>
      </c>
      <c r="M3876" t="s">
        <v>13300</v>
      </c>
      <c r="N3876">
        <v>4</v>
      </c>
      <c r="O3876" t="s">
        <v>15300</v>
      </c>
      <c r="P3876" t="s">
        <v>15301</v>
      </c>
      <c r="Q3876">
        <v>559544851</v>
      </c>
    </row>
    <row r="3877" spans="1:17" x14ac:dyDescent="0.25">
      <c r="A3877">
        <v>9376</v>
      </c>
      <c r="B3877" t="s">
        <v>15302</v>
      </c>
      <c r="C3877" s="1">
        <v>436293024</v>
      </c>
      <c r="D3877" s="1">
        <v>114328612</v>
      </c>
      <c r="E3877">
        <v>48016</v>
      </c>
      <c r="F3877" t="e">
        <f>VLOOKUP(E3877,'[1]movimento-per-comune-ambito-201'!$C$2:$D$547,2,0)</f>
        <v>#N/A</v>
      </c>
      <c r="G3877" t="s">
        <v>63329</v>
      </c>
      <c r="H3877" t="s">
        <v>41</v>
      </c>
      <c r="I3877" t="s">
        <v>15266</v>
      </c>
      <c r="J3877">
        <v>50063</v>
      </c>
      <c r="K3877" t="s">
        <v>15259</v>
      </c>
      <c r="L3877" t="e">
        <f>VLOOKUP(K3877,'[1]movimento-per-comune-ambito-201'!$B$2:$D$547,3,FALSE)</f>
        <v>#N/A</v>
      </c>
      <c r="M3877" t="s">
        <v>13300</v>
      </c>
      <c r="N3877">
        <v>1</v>
      </c>
      <c r="O3877" t="s">
        <v>15303</v>
      </c>
      <c r="P3877" t="s">
        <v>15268</v>
      </c>
      <c r="Q3877">
        <v>559500027</v>
      </c>
    </row>
    <row r="3878" spans="1:17" x14ac:dyDescent="0.25">
      <c r="A3878">
        <v>9377</v>
      </c>
      <c r="B3878" t="s">
        <v>15304</v>
      </c>
      <c r="C3878" s="1">
        <v>4.3601680999999904E+16</v>
      </c>
      <c r="D3878" s="1">
        <v>114128405</v>
      </c>
      <c r="E3878">
        <v>48016</v>
      </c>
      <c r="F3878" t="e">
        <f>VLOOKUP(E3878,'[1]movimento-per-comune-ambito-201'!$C$2:$D$547,2,0)</f>
        <v>#N/A</v>
      </c>
      <c r="G3878" t="s">
        <v>63055</v>
      </c>
      <c r="H3878" t="s">
        <v>41</v>
      </c>
      <c r="I3878" t="s">
        <v>15305</v>
      </c>
      <c r="J3878">
        <v>50063</v>
      </c>
      <c r="K3878" t="s">
        <v>15259</v>
      </c>
      <c r="L3878" t="e">
        <f>VLOOKUP(K3878,'[1]movimento-per-comune-ambito-201'!$B$2:$D$547,3,FALSE)</f>
        <v>#N/A</v>
      </c>
      <c r="M3878" t="s">
        <v>13300</v>
      </c>
      <c r="N3878">
        <v>4</v>
      </c>
      <c r="O3878" t="s">
        <v>15306</v>
      </c>
      <c r="P3878" t="s">
        <v>15307</v>
      </c>
      <c r="Q3878">
        <v>559502029</v>
      </c>
    </row>
    <row r="3879" spans="1:17" x14ac:dyDescent="0.25">
      <c r="A3879">
        <v>9378</v>
      </c>
      <c r="B3879" t="s">
        <v>15308</v>
      </c>
      <c r="C3879" s="1">
        <v>4.36044629E+16</v>
      </c>
      <c r="D3879" s="1">
        <v>1.14515056E+16</v>
      </c>
      <c r="E3879">
        <v>48016</v>
      </c>
      <c r="F3879" t="e">
        <f>VLOOKUP(E3879,'[1]movimento-per-comune-ambito-201'!$C$2:$D$547,2,0)</f>
        <v>#N/A</v>
      </c>
      <c r="G3879" t="s">
        <v>63150</v>
      </c>
      <c r="H3879" t="s">
        <v>41</v>
      </c>
      <c r="I3879" t="s">
        <v>15309</v>
      </c>
      <c r="J3879">
        <v>50063</v>
      </c>
      <c r="K3879" t="s">
        <v>15259</v>
      </c>
      <c r="L3879" t="e">
        <f>VLOOKUP(K3879,'[1]movimento-per-comune-ambito-201'!$B$2:$D$547,3,FALSE)</f>
        <v>#N/A</v>
      </c>
      <c r="M3879" t="s">
        <v>13300</v>
      </c>
      <c r="N3879">
        <v>4</v>
      </c>
      <c r="O3879" t="s">
        <v>15310</v>
      </c>
      <c r="P3879" t="s">
        <v>15311</v>
      </c>
      <c r="Q3879">
        <v>55952868</v>
      </c>
    </row>
    <row r="3880" spans="1:17" x14ac:dyDescent="0.25">
      <c r="A3880">
        <v>19685</v>
      </c>
      <c r="B3880" t="s">
        <v>8934</v>
      </c>
      <c r="C3880" s="1">
        <v>4.3625659626994496E+16</v>
      </c>
      <c r="D3880" s="1">
        <v>1.1462840238623E+16</v>
      </c>
      <c r="E3880">
        <v>48016</v>
      </c>
      <c r="F3880" t="e">
        <f>VLOOKUP(E3880,'[1]movimento-per-comune-ambito-201'!$C$2:$D$547,2,0)</f>
        <v>#N/A</v>
      </c>
      <c r="G3880" t="s">
        <v>63141</v>
      </c>
      <c r="H3880" t="s">
        <v>41</v>
      </c>
      <c r="I3880" t="s">
        <v>15312</v>
      </c>
      <c r="J3880">
        <v>50063</v>
      </c>
      <c r="K3880" t="s">
        <v>15259</v>
      </c>
      <c r="L3880" t="e">
        <f>VLOOKUP(K3880,'[1]movimento-per-comune-ambito-201'!$B$2:$D$547,3,FALSE)</f>
        <v>#N/A</v>
      </c>
      <c r="M3880" t="s">
        <v>13300</v>
      </c>
      <c r="N3880">
        <v>3</v>
      </c>
      <c r="O3880" t="s">
        <v>15313</v>
      </c>
      <c r="P3880" t="s">
        <v>15314</v>
      </c>
      <c r="Q3880">
        <v>55951424</v>
      </c>
    </row>
    <row r="3881" spans="1:17" x14ac:dyDescent="0.25">
      <c r="A3881">
        <v>18376</v>
      </c>
      <c r="B3881" t="s">
        <v>15315</v>
      </c>
      <c r="C3881" s="1">
        <v>4.3618250199999904E+16</v>
      </c>
      <c r="D3881" s="1">
        <v>1.14718335E+16</v>
      </c>
      <c r="E3881">
        <v>48016</v>
      </c>
      <c r="F3881" t="e">
        <f>VLOOKUP(E3881,'[1]movimento-per-comune-ambito-201'!$C$2:$D$547,2,0)</f>
        <v>#N/A</v>
      </c>
      <c r="G3881" t="s">
        <v>63358</v>
      </c>
      <c r="H3881" t="s">
        <v>52</v>
      </c>
      <c r="I3881" t="s">
        <v>15316</v>
      </c>
      <c r="J3881">
        <v>50063</v>
      </c>
      <c r="K3881" t="s">
        <v>15259</v>
      </c>
      <c r="L3881" t="e">
        <f>VLOOKUP(K3881,'[1]movimento-per-comune-ambito-201'!$B$2:$D$547,3,FALSE)</f>
        <v>#N/A</v>
      </c>
      <c r="M3881" t="s">
        <v>13300</v>
      </c>
      <c r="N3881">
        <v>0</v>
      </c>
      <c r="O3881" t="s">
        <v>15317</v>
      </c>
      <c r="P3881" t="s">
        <v>15318</v>
      </c>
      <c r="Q3881">
        <v>559502039</v>
      </c>
    </row>
    <row r="3882" spans="1:17" x14ac:dyDescent="0.25">
      <c r="A3882">
        <v>18833</v>
      </c>
      <c r="B3882" t="s">
        <v>15319</v>
      </c>
      <c r="C3882" s="1">
        <v>4.3618250199999904E+16</v>
      </c>
      <c r="D3882" s="1">
        <v>1.14718335E+16</v>
      </c>
      <c r="E3882">
        <v>48016</v>
      </c>
      <c r="F3882" t="e">
        <f>VLOOKUP(E3882,'[1]movimento-per-comune-ambito-201'!$C$2:$D$547,2,0)</f>
        <v>#N/A</v>
      </c>
      <c r="G3882" t="s">
        <v>63360</v>
      </c>
      <c r="H3882" t="s">
        <v>52</v>
      </c>
      <c r="I3882" t="s">
        <v>15320</v>
      </c>
      <c r="J3882">
        <v>50063</v>
      </c>
      <c r="K3882" t="s">
        <v>15259</v>
      </c>
      <c r="L3882" t="e">
        <f>VLOOKUP(K3882,'[1]movimento-per-comune-ambito-201'!$B$2:$D$547,3,FALSE)</f>
        <v>#N/A</v>
      </c>
      <c r="M3882" t="s">
        <v>13300</v>
      </c>
      <c r="N3882">
        <v>0</v>
      </c>
      <c r="O3882" t="s">
        <v>15321</v>
      </c>
      <c r="Q3882">
        <v>3337024077</v>
      </c>
    </row>
    <row r="3883" spans="1:17" x14ac:dyDescent="0.25">
      <c r="A3883">
        <v>20549</v>
      </c>
      <c r="B3883" t="s">
        <v>15322</v>
      </c>
      <c r="C3883" s="1">
        <v>4.3619606599999904E+16</v>
      </c>
      <c r="D3883" s="1">
        <v>1.14703607E+16</v>
      </c>
      <c r="E3883">
        <v>48016</v>
      </c>
      <c r="F3883" t="e">
        <f>VLOOKUP(E3883,'[1]movimento-per-comune-ambito-201'!$C$2:$D$547,2,0)</f>
        <v>#N/A</v>
      </c>
      <c r="G3883" t="s">
        <v>63069</v>
      </c>
      <c r="H3883" t="s">
        <v>52</v>
      </c>
      <c r="I3883" t="s">
        <v>15323</v>
      </c>
      <c r="J3883">
        <v>50063</v>
      </c>
      <c r="K3883" t="s">
        <v>15259</v>
      </c>
      <c r="L3883" t="e">
        <f>VLOOKUP(K3883,'[1]movimento-per-comune-ambito-201'!$B$2:$D$547,3,FALSE)</f>
        <v>#N/A</v>
      </c>
      <c r="M3883" t="s">
        <v>13300</v>
      </c>
      <c r="N3883">
        <v>0</v>
      </c>
      <c r="O3883" t="s">
        <v>15324</v>
      </c>
      <c r="Q3883">
        <v>55959387</v>
      </c>
    </row>
    <row r="3884" spans="1:17" x14ac:dyDescent="0.25">
      <c r="A3884">
        <v>20548</v>
      </c>
      <c r="B3884" t="s">
        <v>15325</v>
      </c>
      <c r="C3884" s="1">
        <v>4.3618461E+16</v>
      </c>
      <c r="D3884" s="1">
        <v>114695801</v>
      </c>
      <c r="E3884">
        <v>48016</v>
      </c>
      <c r="F3884" t="e">
        <f>VLOOKUP(E3884,'[1]movimento-per-comune-ambito-201'!$C$2:$D$547,2,0)</f>
        <v>#N/A</v>
      </c>
      <c r="G3884" t="s">
        <v>63070</v>
      </c>
      <c r="H3884" t="s">
        <v>52</v>
      </c>
      <c r="I3884" t="s">
        <v>15326</v>
      </c>
      <c r="J3884">
        <v>50063</v>
      </c>
      <c r="K3884" t="s">
        <v>15259</v>
      </c>
      <c r="L3884" t="e">
        <f>VLOOKUP(K3884,'[1]movimento-per-comune-ambito-201'!$B$2:$D$547,3,FALSE)</f>
        <v>#N/A</v>
      </c>
      <c r="M3884" t="s">
        <v>13300</v>
      </c>
      <c r="N3884">
        <v>0</v>
      </c>
      <c r="O3884" t="s">
        <v>15327</v>
      </c>
      <c r="P3884" t="s">
        <v>15328</v>
      </c>
      <c r="Q3884">
        <v>3381809265</v>
      </c>
    </row>
    <row r="3885" spans="1:17" x14ac:dyDescent="0.25">
      <c r="A3885">
        <v>9382</v>
      </c>
      <c r="B3885" t="s">
        <v>15329</v>
      </c>
      <c r="C3885" s="1">
        <v>4.36141712E+16</v>
      </c>
      <c r="D3885" s="1">
        <v>11455</v>
      </c>
      <c r="E3885">
        <v>48016</v>
      </c>
      <c r="F3885" t="e">
        <f>VLOOKUP(E3885,'[1]movimento-per-comune-ambito-201'!$C$2:$D$547,2,0)</f>
        <v>#N/A</v>
      </c>
      <c r="G3885" t="s">
        <v>63035</v>
      </c>
      <c r="H3885" t="s">
        <v>75</v>
      </c>
      <c r="I3885" t="s">
        <v>15330</v>
      </c>
      <c r="J3885">
        <v>0</v>
      </c>
      <c r="K3885" t="s">
        <v>15259</v>
      </c>
      <c r="L3885" t="e">
        <f>VLOOKUP(K3885,'[1]movimento-per-comune-ambito-201'!$B$2:$D$547,3,FALSE)</f>
        <v>#N/A</v>
      </c>
      <c r="M3885" t="s">
        <v>13300</v>
      </c>
      <c r="N3885">
        <v>0</v>
      </c>
      <c r="O3885" t="s">
        <v>15331</v>
      </c>
      <c r="P3885" t="s">
        <v>15332</v>
      </c>
      <c r="Q3885">
        <v>55915141</v>
      </c>
    </row>
    <row r="3886" spans="1:17" x14ac:dyDescent="0.25">
      <c r="A3886">
        <v>9383</v>
      </c>
      <c r="B3886" t="s">
        <v>15287</v>
      </c>
      <c r="C3886" s="1">
        <v>4.36418303E+16</v>
      </c>
      <c r="D3886" s="1">
        <v>1.14198702999999E+16</v>
      </c>
      <c r="E3886">
        <v>48016</v>
      </c>
      <c r="F3886" t="e">
        <f>VLOOKUP(E3886,'[1]movimento-per-comune-ambito-201'!$C$2:$D$547,2,0)</f>
        <v>#N/A</v>
      </c>
      <c r="G3886" t="s">
        <v>63036</v>
      </c>
      <c r="H3886" t="s">
        <v>75</v>
      </c>
      <c r="I3886" t="s">
        <v>15288</v>
      </c>
      <c r="J3886">
        <v>0</v>
      </c>
      <c r="K3886" t="s">
        <v>15259</v>
      </c>
      <c r="L3886" t="e">
        <f>VLOOKUP(K3886,'[1]movimento-per-comune-ambito-201'!$B$2:$D$547,3,FALSE)</f>
        <v>#N/A</v>
      </c>
      <c r="M3886" t="s">
        <v>13300</v>
      </c>
      <c r="N3886">
        <v>0</v>
      </c>
      <c r="O3886" t="s">
        <v>15289</v>
      </c>
      <c r="P3886" t="s">
        <v>15290</v>
      </c>
      <c r="Q3886">
        <v>559500065</v>
      </c>
    </row>
    <row r="3887" spans="1:17" x14ac:dyDescent="0.25">
      <c r="A3887">
        <v>9385</v>
      </c>
      <c r="B3887" t="s">
        <v>15298</v>
      </c>
      <c r="C3887" s="1">
        <v>4.36156488E+16</v>
      </c>
      <c r="D3887" s="1">
        <v>114730372</v>
      </c>
      <c r="E3887">
        <v>48016</v>
      </c>
      <c r="F3887" t="e">
        <f>VLOOKUP(E3887,'[1]movimento-per-comune-ambito-201'!$C$2:$D$547,2,0)</f>
        <v>#N/A</v>
      </c>
      <c r="G3887" t="s">
        <v>63146</v>
      </c>
      <c r="H3887" t="s">
        <v>75</v>
      </c>
      <c r="I3887" t="s">
        <v>15299</v>
      </c>
      <c r="J3887">
        <v>50063</v>
      </c>
      <c r="K3887" t="s">
        <v>15259</v>
      </c>
      <c r="L3887" t="e">
        <f>VLOOKUP(K3887,'[1]movimento-per-comune-ambito-201'!$B$2:$D$547,3,FALSE)</f>
        <v>#N/A</v>
      </c>
      <c r="M3887" t="s">
        <v>13300</v>
      </c>
      <c r="N3887">
        <v>0</v>
      </c>
      <c r="O3887" t="s">
        <v>15300</v>
      </c>
      <c r="P3887" t="s">
        <v>15301</v>
      </c>
      <c r="Q3887">
        <v>559544851</v>
      </c>
    </row>
    <row r="3888" spans="1:17" x14ac:dyDescent="0.25">
      <c r="A3888">
        <v>12538</v>
      </c>
      <c r="B3888" t="s">
        <v>15333</v>
      </c>
      <c r="C3888" s="1">
        <v>4.3618263599999904E+16</v>
      </c>
      <c r="D3888" s="1">
        <v>114718445</v>
      </c>
      <c r="E3888">
        <v>48016</v>
      </c>
      <c r="F3888" t="e">
        <f>VLOOKUP(E3888,'[1]movimento-per-comune-ambito-201'!$C$2:$D$547,2,0)</f>
        <v>#N/A</v>
      </c>
      <c r="G3888" t="s">
        <v>63675</v>
      </c>
      <c r="H3888" t="s">
        <v>75</v>
      </c>
      <c r="I3888" t="s">
        <v>15334</v>
      </c>
      <c r="J3888">
        <v>0</v>
      </c>
      <c r="K3888" t="s">
        <v>15259</v>
      </c>
      <c r="L3888" t="e">
        <f>VLOOKUP(K3888,'[1]movimento-per-comune-ambito-201'!$B$2:$D$547,3,FALSE)</f>
        <v>#N/A</v>
      </c>
      <c r="M3888" t="s">
        <v>13300</v>
      </c>
      <c r="N3888">
        <v>0</v>
      </c>
      <c r="O3888" t="s">
        <v>15335</v>
      </c>
      <c r="P3888" t="s">
        <v>15336</v>
      </c>
      <c r="Q3888">
        <v>559502056</v>
      </c>
    </row>
    <row r="3889" spans="1:17" x14ac:dyDescent="0.25">
      <c r="A3889">
        <v>9388</v>
      </c>
      <c r="B3889" t="s">
        <v>15337</v>
      </c>
      <c r="C3889" s="1">
        <v>4.3590600799999904E+16</v>
      </c>
      <c r="D3889" s="1">
        <v>115095972</v>
      </c>
      <c r="E3889">
        <v>48016</v>
      </c>
      <c r="F3889" t="e">
        <f>VLOOKUP(E3889,'[1]movimento-per-comune-ambito-201'!$C$2:$D$547,2,0)</f>
        <v>#N/A</v>
      </c>
      <c r="G3889" t="s">
        <v>63441</v>
      </c>
      <c r="H3889" t="s">
        <v>75</v>
      </c>
      <c r="I3889" t="s">
        <v>15338</v>
      </c>
      <c r="J3889">
        <v>0</v>
      </c>
      <c r="K3889" t="s">
        <v>15259</v>
      </c>
      <c r="L3889" t="e">
        <f>VLOOKUP(K3889,'[1]movimento-per-comune-ambito-201'!$B$2:$D$547,3,FALSE)</f>
        <v>#N/A</v>
      </c>
      <c r="M3889" t="s">
        <v>13300</v>
      </c>
      <c r="N3889">
        <v>0</v>
      </c>
      <c r="O3889" t="s">
        <v>15339</v>
      </c>
      <c r="Q3889">
        <v>3336905100</v>
      </c>
    </row>
    <row r="3890" spans="1:17" x14ac:dyDescent="0.25">
      <c r="A3890">
        <v>9389</v>
      </c>
      <c r="B3890" t="s">
        <v>3060</v>
      </c>
      <c r="C3890" s="1">
        <v>4.3621964499999904E+16</v>
      </c>
      <c r="D3890" s="1">
        <v>1.14571099E+16</v>
      </c>
      <c r="E3890">
        <v>48016</v>
      </c>
      <c r="F3890" t="e">
        <f>VLOOKUP(E3890,'[1]movimento-per-comune-ambito-201'!$C$2:$D$547,2,0)</f>
        <v>#N/A</v>
      </c>
      <c r="G3890" t="s">
        <v>63443</v>
      </c>
      <c r="H3890" t="s">
        <v>75</v>
      </c>
      <c r="I3890" t="s">
        <v>15340</v>
      </c>
      <c r="J3890">
        <v>0</v>
      </c>
      <c r="K3890" t="s">
        <v>15259</v>
      </c>
      <c r="L3890" t="e">
        <f>VLOOKUP(K3890,'[1]movimento-per-comune-ambito-201'!$B$2:$D$547,3,FALSE)</f>
        <v>#N/A</v>
      </c>
      <c r="M3890" t="s">
        <v>13300</v>
      </c>
      <c r="N3890">
        <v>0</v>
      </c>
      <c r="O3890" t="s">
        <v>15341</v>
      </c>
      <c r="Q3890">
        <v>55959269</v>
      </c>
    </row>
    <row r="3891" spans="1:17" x14ac:dyDescent="0.25">
      <c r="A3891">
        <v>9390</v>
      </c>
      <c r="B3891" t="s">
        <v>15342</v>
      </c>
      <c r="C3891" s="1">
        <v>4.36418303E+16</v>
      </c>
      <c r="D3891" s="1">
        <v>1.14198702999999E+16</v>
      </c>
      <c r="E3891">
        <v>48016</v>
      </c>
      <c r="F3891" t="e">
        <f>VLOOKUP(E3891,'[1]movimento-per-comune-ambito-201'!$C$2:$D$547,2,0)</f>
        <v>#N/A</v>
      </c>
      <c r="G3891" t="s">
        <v>63363</v>
      </c>
      <c r="H3891" t="s">
        <v>75</v>
      </c>
      <c r="I3891" t="s">
        <v>15343</v>
      </c>
      <c r="J3891">
        <v>0</v>
      </c>
      <c r="K3891" t="s">
        <v>15259</v>
      </c>
      <c r="L3891" t="e">
        <f>VLOOKUP(K3891,'[1]movimento-per-comune-ambito-201'!$B$2:$D$547,3,FALSE)</f>
        <v>#N/A</v>
      </c>
      <c r="M3891" t="s">
        <v>13300</v>
      </c>
      <c r="N3891">
        <v>0</v>
      </c>
      <c r="O3891" t="s">
        <v>15344</v>
      </c>
      <c r="Q3891">
        <v>559500170</v>
      </c>
    </row>
    <row r="3892" spans="1:17" x14ac:dyDescent="0.25">
      <c r="A3892">
        <v>9391</v>
      </c>
      <c r="B3892" t="s">
        <v>15345</v>
      </c>
      <c r="C3892" s="1">
        <v>4.36142661E+16</v>
      </c>
      <c r="D3892" s="1">
        <v>1.14575923999999E+16</v>
      </c>
      <c r="E3892">
        <v>48016</v>
      </c>
      <c r="F3892" t="e">
        <f>VLOOKUP(E3892,'[1]movimento-per-comune-ambito-201'!$C$2:$D$547,2,0)</f>
        <v>#N/A</v>
      </c>
      <c r="G3892" t="s">
        <v>63444</v>
      </c>
      <c r="H3892" t="s">
        <v>75</v>
      </c>
      <c r="I3892" t="s">
        <v>15346</v>
      </c>
      <c r="J3892">
        <v>0</v>
      </c>
      <c r="K3892" t="s">
        <v>15259</v>
      </c>
      <c r="L3892" t="e">
        <f>VLOOKUP(K3892,'[1]movimento-per-comune-ambito-201'!$B$2:$D$547,3,FALSE)</f>
        <v>#N/A</v>
      </c>
      <c r="M3892" t="s">
        <v>13300</v>
      </c>
      <c r="N3892">
        <v>0</v>
      </c>
      <c r="O3892" t="s">
        <v>15347</v>
      </c>
      <c r="P3892" t="s">
        <v>15348</v>
      </c>
      <c r="Q3892">
        <v>55951904</v>
      </c>
    </row>
    <row r="3893" spans="1:17" x14ac:dyDescent="0.25">
      <c r="A3893">
        <v>9392</v>
      </c>
      <c r="B3893" t="s">
        <v>15349</v>
      </c>
      <c r="C3893" s="1">
        <v>4.36211276E+16</v>
      </c>
      <c r="D3893" s="1">
        <v>114733134</v>
      </c>
      <c r="E3893">
        <v>48016</v>
      </c>
      <c r="F3893" t="e">
        <f>VLOOKUP(E3893,'[1]movimento-per-comune-ambito-201'!$C$2:$D$547,2,0)</f>
        <v>#N/A</v>
      </c>
      <c r="G3893" t="s">
        <v>63716</v>
      </c>
      <c r="H3893" t="s">
        <v>2610</v>
      </c>
      <c r="I3893" t="s">
        <v>15350</v>
      </c>
      <c r="J3893">
        <v>0</v>
      </c>
      <c r="K3893" t="s">
        <v>15259</v>
      </c>
      <c r="L3893" t="e">
        <f>VLOOKUP(K3893,'[1]movimento-per-comune-ambito-201'!$B$2:$D$547,3,FALSE)</f>
        <v>#N/A</v>
      </c>
      <c r="M3893" t="s">
        <v>13300</v>
      </c>
      <c r="N3893">
        <v>2</v>
      </c>
      <c r="O3893" t="s">
        <v>15351</v>
      </c>
      <c r="P3893" t="s">
        <v>15352</v>
      </c>
      <c r="Q3893">
        <v>559154014</v>
      </c>
    </row>
    <row r="3894" spans="1:17" x14ac:dyDescent="0.25">
      <c r="A3894">
        <v>9393</v>
      </c>
      <c r="B3894" t="s">
        <v>15353</v>
      </c>
      <c r="C3894" s="1">
        <v>4.3589205999999904E+16</v>
      </c>
      <c r="D3894" s="1">
        <v>114343334</v>
      </c>
      <c r="E3894">
        <v>48016</v>
      </c>
      <c r="F3894" t="e">
        <f>VLOOKUP(E3894,'[1]movimento-per-comune-ambito-201'!$C$2:$D$547,2,0)</f>
        <v>#N/A</v>
      </c>
      <c r="G3894" t="s">
        <v>63906</v>
      </c>
      <c r="H3894" t="s">
        <v>2610</v>
      </c>
      <c r="I3894" t="s">
        <v>15354</v>
      </c>
      <c r="J3894">
        <v>0</v>
      </c>
      <c r="K3894" t="s">
        <v>15259</v>
      </c>
      <c r="L3894" t="e">
        <f>VLOOKUP(K3894,'[1]movimento-per-comune-ambito-201'!$B$2:$D$547,3,FALSE)</f>
        <v>#N/A</v>
      </c>
      <c r="M3894" t="s">
        <v>13300</v>
      </c>
      <c r="N3894">
        <v>3</v>
      </c>
      <c r="O3894" t="s">
        <v>15355</v>
      </c>
      <c r="P3894" t="s">
        <v>15356</v>
      </c>
      <c r="Q3894">
        <v>559501078</v>
      </c>
    </row>
    <row r="3895" spans="1:17" x14ac:dyDescent="0.25">
      <c r="A3895">
        <v>9394</v>
      </c>
      <c r="B3895" t="s">
        <v>15357</v>
      </c>
      <c r="C3895" s="1">
        <v>436414483</v>
      </c>
      <c r="D3895" s="1">
        <v>1.14521520999999E+16</v>
      </c>
      <c r="E3895">
        <v>48016</v>
      </c>
      <c r="F3895" t="e">
        <f>VLOOKUP(E3895,'[1]movimento-per-comune-ambito-201'!$C$2:$D$547,2,0)</f>
        <v>#N/A</v>
      </c>
      <c r="G3895" t="s">
        <v>63907</v>
      </c>
      <c r="H3895" t="s">
        <v>2610</v>
      </c>
      <c r="I3895" t="s">
        <v>15358</v>
      </c>
      <c r="J3895">
        <v>0</v>
      </c>
      <c r="K3895" t="s">
        <v>15259</v>
      </c>
      <c r="L3895" t="e">
        <f>VLOOKUP(K3895,'[1]movimento-per-comune-ambito-201'!$B$2:$D$547,3,FALSE)</f>
        <v>#N/A</v>
      </c>
      <c r="M3895" t="s">
        <v>13300</v>
      </c>
      <c r="N3895">
        <v>3</v>
      </c>
      <c r="O3895" t="s">
        <v>15359</v>
      </c>
      <c r="P3895" t="s">
        <v>15360</v>
      </c>
      <c r="Q3895">
        <v>55959464</v>
      </c>
    </row>
    <row r="3896" spans="1:17" x14ac:dyDescent="0.25">
      <c r="A3896">
        <v>9396</v>
      </c>
      <c r="B3896" t="s">
        <v>15361</v>
      </c>
      <c r="C3896" s="1">
        <v>4.3758929999999904E+16</v>
      </c>
      <c r="D3896" s="1">
        <v>113041099</v>
      </c>
      <c r="E3896">
        <v>48017</v>
      </c>
      <c r="F3896" t="str">
        <f>VLOOKUP(E3896,'[1]movimento-per-comune-ambito-201'!$C$2:$D$547,2,0)</f>
        <v>Firenze e area fiorentina</v>
      </c>
      <c r="G3896" t="s">
        <v>63027</v>
      </c>
      <c r="H3896" t="s">
        <v>15</v>
      </c>
      <c r="I3896" t="s">
        <v>15362</v>
      </c>
      <c r="J3896">
        <v>50126</v>
      </c>
      <c r="K3896" t="s">
        <v>15363</v>
      </c>
      <c r="L3896" t="str">
        <f>VLOOKUP(K3896,'[1]movimento-per-comune-ambito-201'!$B$2:$D$547,3,FALSE)</f>
        <v>Firenze e area fiorentina</v>
      </c>
      <c r="M3896" t="s">
        <v>13300</v>
      </c>
      <c r="N3896">
        <v>2</v>
      </c>
      <c r="O3896" t="s">
        <v>15364</v>
      </c>
      <c r="P3896" t="s">
        <v>13316</v>
      </c>
      <c r="Q3896">
        <v>556531089</v>
      </c>
    </row>
    <row r="3897" spans="1:17" x14ac:dyDescent="0.25">
      <c r="A3897">
        <v>9397</v>
      </c>
      <c r="B3897" t="s">
        <v>15365</v>
      </c>
      <c r="C3897" s="1">
        <v>4.3733862999999904E+16</v>
      </c>
      <c r="D3897" s="1">
        <v>112178159</v>
      </c>
      <c r="E3897">
        <v>48017</v>
      </c>
      <c r="F3897" t="str">
        <f>VLOOKUP(E3897,'[1]movimento-per-comune-ambito-201'!$C$2:$D$547,2,0)</f>
        <v>Firenze e area fiorentina</v>
      </c>
      <c r="G3897" t="s">
        <v>63129</v>
      </c>
      <c r="H3897" t="s">
        <v>15</v>
      </c>
      <c r="I3897" t="s">
        <v>15366</v>
      </c>
      <c r="J3897">
        <v>50124</v>
      </c>
      <c r="K3897" t="s">
        <v>15363</v>
      </c>
      <c r="L3897" t="str">
        <f>VLOOKUP(K3897,'[1]movimento-per-comune-ambito-201'!$B$2:$D$547,3,FALSE)</f>
        <v>Firenze e area fiorentina</v>
      </c>
      <c r="M3897" t="s">
        <v>13300</v>
      </c>
      <c r="N3897">
        <v>2</v>
      </c>
      <c r="O3897" t="s">
        <v>15367</v>
      </c>
      <c r="P3897" t="s">
        <v>15368</v>
      </c>
      <c r="Q3897">
        <v>552048418</v>
      </c>
    </row>
    <row r="3898" spans="1:17" x14ac:dyDescent="0.25">
      <c r="A3898">
        <v>9398</v>
      </c>
      <c r="B3898" t="s">
        <v>2068</v>
      </c>
      <c r="C3898" s="1">
        <v>4.3743484799999904E+16</v>
      </c>
      <c r="D3898" s="1">
        <v>1.12370487E+16</v>
      </c>
      <c r="E3898">
        <v>48017</v>
      </c>
      <c r="F3898" t="str">
        <f>VLOOKUP(E3898,'[1]movimento-per-comune-ambito-201'!$C$2:$D$547,2,0)</f>
        <v>Firenze e area fiorentina</v>
      </c>
      <c r="G3898" t="s">
        <v>63028</v>
      </c>
      <c r="H3898" t="s">
        <v>15</v>
      </c>
      <c r="I3898" t="s">
        <v>15369</v>
      </c>
      <c r="J3898">
        <v>50125</v>
      </c>
      <c r="K3898" t="s">
        <v>15363</v>
      </c>
      <c r="L3898" t="str">
        <f>VLOOKUP(K3898,'[1]movimento-per-comune-ambito-201'!$B$2:$D$547,3,FALSE)</f>
        <v>Firenze e area fiorentina</v>
      </c>
      <c r="M3898" t="s">
        <v>13300</v>
      </c>
      <c r="N3898">
        <v>2</v>
      </c>
      <c r="O3898" t="s">
        <v>15370</v>
      </c>
      <c r="P3898" t="s">
        <v>15371</v>
      </c>
      <c r="Q3898">
        <v>552320114</v>
      </c>
    </row>
    <row r="3899" spans="1:17" x14ac:dyDescent="0.25">
      <c r="A3899">
        <v>9399</v>
      </c>
      <c r="B3899" t="s">
        <v>9931</v>
      </c>
      <c r="C3899" s="1">
        <v>438205673</v>
      </c>
      <c r="D3899" s="1">
        <v>112553024</v>
      </c>
      <c r="E3899">
        <v>48017</v>
      </c>
      <c r="F3899" t="str">
        <f>VLOOKUP(E3899,'[1]movimento-per-comune-ambito-201'!$C$2:$D$547,2,0)</f>
        <v>Firenze e area fiorentina</v>
      </c>
      <c r="G3899" t="s">
        <v>63014</v>
      </c>
      <c r="H3899" t="s">
        <v>15</v>
      </c>
      <c r="I3899" t="s">
        <v>15372</v>
      </c>
      <c r="J3899">
        <v>50141</v>
      </c>
      <c r="K3899" t="s">
        <v>15363</v>
      </c>
      <c r="L3899" t="str">
        <f>VLOOKUP(K3899,'[1]movimento-per-comune-ambito-201'!$B$2:$D$547,3,FALSE)</f>
        <v>Firenze e area fiorentina</v>
      </c>
      <c r="M3899" t="s">
        <v>13300</v>
      </c>
      <c r="N3899">
        <v>1</v>
      </c>
      <c r="O3899" t="s">
        <v>15373</v>
      </c>
      <c r="P3899" t="s">
        <v>15374</v>
      </c>
      <c r="Q3899">
        <v>3358024833</v>
      </c>
    </row>
    <row r="3900" spans="1:17" x14ac:dyDescent="0.25">
      <c r="A3900">
        <v>9400</v>
      </c>
      <c r="B3900" t="s">
        <v>15375</v>
      </c>
      <c r="C3900" s="1">
        <v>4.3735131236914304E+16</v>
      </c>
      <c r="D3900" s="1">
        <v>1.12087047100067E+16</v>
      </c>
      <c r="E3900">
        <v>48017</v>
      </c>
      <c r="F3900" t="str">
        <f>VLOOKUP(E3900,'[1]movimento-per-comune-ambito-201'!$C$2:$D$547,2,0)</f>
        <v>Firenze e area fiorentina</v>
      </c>
      <c r="G3900" t="s">
        <v>63149</v>
      </c>
      <c r="H3900" t="s">
        <v>15</v>
      </c>
      <c r="I3900" t="s">
        <v>15376</v>
      </c>
      <c r="J3900">
        <v>50124</v>
      </c>
      <c r="K3900" t="s">
        <v>15363</v>
      </c>
      <c r="L3900" t="str">
        <f>VLOOKUP(K3900,'[1]movimento-per-comune-ambito-201'!$B$2:$D$547,3,FALSE)</f>
        <v>Firenze e area fiorentina</v>
      </c>
      <c r="M3900" t="s">
        <v>13300</v>
      </c>
      <c r="N3900">
        <v>2</v>
      </c>
      <c r="O3900" t="s">
        <v>15377</v>
      </c>
      <c r="P3900" t="s">
        <v>15378</v>
      </c>
      <c r="Q3900">
        <v>552323211</v>
      </c>
    </row>
    <row r="3901" spans="1:17" x14ac:dyDescent="0.25">
      <c r="A3901">
        <v>17192</v>
      </c>
      <c r="B3901" t="s">
        <v>15379</v>
      </c>
      <c r="C3901" s="1">
        <v>437335712</v>
      </c>
      <c r="D3901" s="1">
        <v>112186431</v>
      </c>
      <c r="E3901">
        <v>48017</v>
      </c>
      <c r="F3901" t="str">
        <f>VLOOKUP(E3901,'[1]movimento-per-comune-ambito-201'!$C$2:$D$547,2,0)</f>
        <v>Firenze e area fiorentina</v>
      </c>
      <c r="G3901" t="s">
        <v>63133</v>
      </c>
      <c r="H3901" t="s">
        <v>15</v>
      </c>
      <c r="I3901" t="s">
        <v>15380</v>
      </c>
      <c r="J3901">
        <v>50124</v>
      </c>
      <c r="K3901" t="s">
        <v>15363</v>
      </c>
      <c r="L3901" t="str">
        <f>VLOOKUP(K3901,'[1]movimento-per-comune-ambito-201'!$B$2:$D$547,3,FALSE)</f>
        <v>Firenze e area fiorentina</v>
      </c>
      <c r="M3901" t="s">
        <v>13300</v>
      </c>
      <c r="N3901">
        <v>2</v>
      </c>
      <c r="O3901" t="s">
        <v>15381</v>
      </c>
      <c r="Q3901">
        <v>552048516</v>
      </c>
    </row>
    <row r="3902" spans="1:17" x14ac:dyDescent="0.25">
      <c r="A3902">
        <v>17889</v>
      </c>
      <c r="B3902" t="s">
        <v>15382</v>
      </c>
      <c r="C3902" s="1">
        <v>4.3740118899999904E+16</v>
      </c>
      <c r="D3902" s="1">
        <v>1.12956783E+16</v>
      </c>
      <c r="E3902">
        <v>48017</v>
      </c>
      <c r="F3902" t="str">
        <f>VLOOKUP(E3902,'[1]movimento-per-comune-ambito-201'!$C$2:$D$547,2,0)</f>
        <v>Firenze e area fiorentina</v>
      </c>
      <c r="G3902" t="s">
        <v>63015</v>
      </c>
      <c r="H3902" t="s">
        <v>15</v>
      </c>
      <c r="I3902" t="s">
        <v>15383</v>
      </c>
      <c r="J3902">
        <v>50126</v>
      </c>
      <c r="K3902" t="s">
        <v>15363</v>
      </c>
      <c r="L3902" t="str">
        <f>VLOOKUP(K3902,'[1]movimento-per-comune-ambito-201'!$B$2:$D$547,3,FALSE)</f>
        <v>Firenze e area fiorentina</v>
      </c>
      <c r="M3902" t="s">
        <v>13300</v>
      </c>
      <c r="N3902">
        <v>3</v>
      </c>
      <c r="O3902" t="s">
        <v>15384</v>
      </c>
      <c r="Q3902">
        <v>3388402395</v>
      </c>
    </row>
    <row r="3903" spans="1:17" x14ac:dyDescent="0.25">
      <c r="A3903">
        <v>19662</v>
      </c>
      <c r="B3903" t="s">
        <v>13448</v>
      </c>
      <c r="C3903" s="1">
        <v>4.3750183399999904E+16</v>
      </c>
      <c r="D3903" s="1">
        <v>112300857</v>
      </c>
      <c r="E3903">
        <v>48017</v>
      </c>
      <c r="F3903" t="str">
        <f>VLOOKUP(E3903,'[1]movimento-per-comune-ambito-201'!$C$2:$D$547,2,0)</f>
        <v>Firenze e area fiorentina</v>
      </c>
      <c r="G3903" t="s">
        <v>63017</v>
      </c>
      <c r="H3903" t="s">
        <v>15</v>
      </c>
      <c r="I3903" t="s">
        <v>15385</v>
      </c>
      <c r="J3903">
        <v>50124</v>
      </c>
      <c r="K3903" t="s">
        <v>15363</v>
      </c>
      <c r="L3903" t="str">
        <f>VLOOKUP(K3903,'[1]movimento-per-comune-ambito-201'!$B$2:$D$547,3,FALSE)</f>
        <v>Firenze e area fiorentina</v>
      </c>
      <c r="M3903" t="s">
        <v>13300</v>
      </c>
      <c r="N3903">
        <v>2</v>
      </c>
      <c r="O3903" t="s">
        <v>15386</v>
      </c>
      <c r="Q3903">
        <v>552047642</v>
      </c>
    </row>
    <row r="3904" spans="1:17" x14ac:dyDescent="0.25">
      <c r="A3904">
        <v>20206</v>
      </c>
      <c r="B3904" t="s">
        <v>13507</v>
      </c>
      <c r="C3904" s="1">
        <v>4.3748044899999904E+16</v>
      </c>
      <c r="D3904" s="1">
        <v>1.12747173E+16</v>
      </c>
      <c r="E3904">
        <v>48017</v>
      </c>
      <c r="F3904" t="str">
        <f>VLOOKUP(E3904,'[1]movimento-per-comune-ambito-201'!$C$2:$D$547,2,0)</f>
        <v>Firenze e area fiorentina</v>
      </c>
      <c r="G3904" t="s">
        <v>63468</v>
      </c>
      <c r="H3904" t="s">
        <v>15</v>
      </c>
      <c r="I3904" t="s">
        <v>15387</v>
      </c>
      <c r="J3904">
        <v>50125</v>
      </c>
      <c r="K3904" t="s">
        <v>15363</v>
      </c>
      <c r="L3904" t="str">
        <f>VLOOKUP(K3904,'[1]movimento-per-comune-ambito-201'!$B$2:$D$547,3,FALSE)</f>
        <v>Firenze e area fiorentina</v>
      </c>
      <c r="M3904" t="s">
        <v>13300</v>
      </c>
      <c r="N3904">
        <v>1</v>
      </c>
      <c r="O3904" t="s">
        <v>15388</v>
      </c>
      <c r="P3904" t="s">
        <v>15389</v>
      </c>
      <c r="Q3904">
        <v>556810755</v>
      </c>
    </row>
    <row r="3905" spans="1:17" x14ac:dyDescent="0.25">
      <c r="A3905">
        <v>9404</v>
      </c>
      <c r="B3905" t="s">
        <v>15390</v>
      </c>
      <c r="C3905" s="1">
        <v>4.37648656510284E+16</v>
      </c>
      <c r="D3905" s="1">
        <v>1.12454915084595E+16</v>
      </c>
      <c r="E3905">
        <v>48017</v>
      </c>
      <c r="F3905" t="str">
        <f>VLOOKUP(E3905,'[1]movimento-per-comune-ambito-201'!$C$2:$D$547,2,0)</f>
        <v>Firenze e area fiorentina</v>
      </c>
      <c r="G3905" t="s">
        <v>63972</v>
      </c>
      <c r="H3905" t="s">
        <v>37</v>
      </c>
      <c r="I3905" t="s">
        <v>15391</v>
      </c>
      <c r="J3905">
        <v>50125</v>
      </c>
      <c r="K3905" t="s">
        <v>15363</v>
      </c>
      <c r="L3905" t="str">
        <f>VLOOKUP(K3905,'[1]movimento-per-comune-ambito-201'!$B$2:$D$547,3,FALSE)</f>
        <v>Firenze e area fiorentina</v>
      </c>
      <c r="M3905" t="s">
        <v>13300</v>
      </c>
      <c r="N3905">
        <v>0</v>
      </c>
      <c r="O3905" t="s">
        <v>15392</v>
      </c>
      <c r="P3905" t="s">
        <v>15393</v>
      </c>
      <c r="Q3905">
        <v>552335341</v>
      </c>
    </row>
    <row r="3906" spans="1:17" x14ac:dyDescent="0.25">
      <c r="A3906">
        <v>9406</v>
      </c>
      <c r="B3906" t="s">
        <v>15394</v>
      </c>
      <c r="C3906" s="1">
        <v>4.3788384299999904E+16</v>
      </c>
      <c r="D3906" s="1">
        <v>1.12281397999999E+16</v>
      </c>
      <c r="E3906">
        <v>48017</v>
      </c>
      <c r="F3906" t="str">
        <f>VLOOKUP(E3906,'[1]movimento-per-comune-ambito-201'!$C$2:$D$547,2,0)</f>
        <v>Firenze e area fiorentina</v>
      </c>
      <c r="G3906" t="s">
        <v>63975</v>
      </c>
      <c r="H3906" t="s">
        <v>37</v>
      </c>
      <c r="I3906" t="s">
        <v>15395</v>
      </c>
      <c r="J3906">
        <v>50127</v>
      </c>
      <c r="K3906" t="s">
        <v>15363</v>
      </c>
      <c r="L3906" t="str">
        <f>VLOOKUP(K3906,'[1]movimento-per-comune-ambito-201'!$B$2:$D$547,3,FALSE)</f>
        <v>Firenze e area fiorentina</v>
      </c>
      <c r="M3906" t="s">
        <v>13300</v>
      </c>
      <c r="N3906">
        <v>0</v>
      </c>
      <c r="Q3906">
        <v>55330934</v>
      </c>
    </row>
    <row r="3907" spans="1:17" x14ac:dyDescent="0.25">
      <c r="A3907">
        <v>9413</v>
      </c>
      <c r="B3907" t="s">
        <v>15396</v>
      </c>
      <c r="C3907" s="1">
        <v>437713933</v>
      </c>
      <c r="D3907" s="1">
        <v>112673135</v>
      </c>
      <c r="E3907">
        <v>48017</v>
      </c>
      <c r="F3907" t="str">
        <f>VLOOKUP(E3907,'[1]movimento-per-comune-ambito-201'!$C$2:$D$547,2,0)</f>
        <v>Firenze e area fiorentina</v>
      </c>
      <c r="G3907" t="s">
        <v>63976</v>
      </c>
      <c r="H3907" t="s">
        <v>37</v>
      </c>
      <c r="I3907" t="s">
        <v>15397</v>
      </c>
      <c r="J3907">
        <v>50121</v>
      </c>
      <c r="K3907" t="s">
        <v>15363</v>
      </c>
      <c r="L3907" t="str">
        <f>VLOOKUP(K3907,'[1]movimento-per-comune-ambito-201'!$B$2:$D$547,3,FALSE)</f>
        <v>Firenze e area fiorentina</v>
      </c>
      <c r="M3907" t="s">
        <v>13300</v>
      </c>
      <c r="N3907">
        <v>0</v>
      </c>
      <c r="O3907" t="s">
        <v>15398</v>
      </c>
      <c r="Q3907">
        <v>3477523096</v>
      </c>
    </row>
    <row r="3908" spans="1:17" x14ac:dyDescent="0.25">
      <c r="A3908">
        <v>9417</v>
      </c>
      <c r="B3908" t="s">
        <v>15399</v>
      </c>
      <c r="C3908" s="1">
        <v>4.37724065E+16</v>
      </c>
      <c r="D3908" s="1">
        <v>1.12468781999999E+16</v>
      </c>
      <c r="E3908">
        <v>48017</v>
      </c>
      <c r="F3908" t="str">
        <f>VLOOKUP(E3908,'[1]movimento-per-comune-ambito-201'!$C$2:$D$547,2,0)</f>
        <v>Firenze e area fiorentina</v>
      </c>
      <c r="G3908" t="s">
        <v>63977</v>
      </c>
      <c r="H3908" t="s">
        <v>37</v>
      </c>
      <c r="I3908" t="s">
        <v>15400</v>
      </c>
      <c r="J3908">
        <v>50123</v>
      </c>
      <c r="K3908" t="s">
        <v>15363</v>
      </c>
      <c r="L3908" t="str">
        <f>VLOOKUP(K3908,'[1]movimento-per-comune-ambito-201'!$B$2:$D$547,3,FALSE)</f>
        <v>Firenze e area fiorentina</v>
      </c>
      <c r="M3908" t="s">
        <v>13300</v>
      </c>
      <c r="N3908">
        <v>0</v>
      </c>
      <c r="O3908" t="s">
        <v>15401</v>
      </c>
      <c r="P3908" t="s">
        <v>15402</v>
      </c>
      <c r="Q3908">
        <v>3497487027</v>
      </c>
    </row>
    <row r="3909" spans="1:17" x14ac:dyDescent="0.25">
      <c r="A3909">
        <v>9422</v>
      </c>
      <c r="B3909" t="s">
        <v>15403</v>
      </c>
      <c r="C3909" s="1">
        <v>437691436</v>
      </c>
      <c r="D3909" s="1">
        <v>112461982</v>
      </c>
      <c r="E3909">
        <v>48017</v>
      </c>
      <c r="F3909" t="str">
        <f>VLOOKUP(E3909,'[1]movimento-per-comune-ambito-201'!$C$2:$D$547,2,0)</f>
        <v>Firenze e area fiorentina</v>
      </c>
      <c r="G3909" t="s">
        <v>63978</v>
      </c>
      <c r="H3909" t="s">
        <v>37</v>
      </c>
      <c r="I3909" t="s">
        <v>15404</v>
      </c>
      <c r="J3909">
        <v>50124</v>
      </c>
      <c r="K3909" t="s">
        <v>15363</v>
      </c>
      <c r="L3909" t="str">
        <f>VLOOKUP(K3909,'[1]movimento-per-comune-ambito-201'!$B$2:$D$547,3,FALSE)</f>
        <v>Firenze e area fiorentina</v>
      </c>
      <c r="M3909" t="s">
        <v>13300</v>
      </c>
      <c r="N3909">
        <v>0</v>
      </c>
      <c r="O3909" t="s">
        <v>15405</v>
      </c>
      <c r="P3909" t="s">
        <v>15406</v>
      </c>
      <c r="Q3909">
        <v>55290424</v>
      </c>
    </row>
    <row r="3910" spans="1:17" x14ac:dyDescent="0.25">
      <c r="A3910">
        <v>9423</v>
      </c>
      <c r="B3910" t="s">
        <v>15407</v>
      </c>
      <c r="C3910" s="1">
        <v>4.37699025E+16</v>
      </c>
      <c r="D3910" s="1">
        <v>1.12612137E+16</v>
      </c>
      <c r="E3910">
        <v>48017</v>
      </c>
      <c r="F3910" t="str">
        <f>VLOOKUP(E3910,'[1]movimento-per-comune-ambito-201'!$C$2:$D$547,2,0)</f>
        <v>Firenze e area fiorentina</v>
      </c>
      <c r="G3910" t="s">
        <v>63979</v>
      </c>
      <c r="H3910" t="s">
        <v>37</v>
      </c>
      <c r="I3910" t="s">
        <v>15408</v>
      </c>
      <c r="J3910">
        <v>50122</v>
      </c>
      <c r="K3910" t="s">
        <v>15363</v>
      </c>
      <c r="L3910" t="str">
        <f>VLOOKUP(K3910,'[1]movimento-per-comune-ambito-201'!$B$2:$D$547,3,FALSE)</f>
        <v>Firenze e area fiorentina</v>
      </c>
      <c r="M3910" t="s">
        <v>13300</v>
      </c>
      <c r="N3910">
        <v>0</v>
      </c>
      <c r="Q3910">
        <v>552479841</v>
      </c>
    </row>
    <row r="3911" spans="1:17" x14ac:dyDescent="0.25">
      <c r="A3911">
        <v>9424</v>
      </c>
      <c r="B3911" t="s">
        <v>15409</v>
      </c>
      <c r="C3911" s="1">
        <v>4.3773409299999904E+16</v>
      </c>
      <c r="D3911" s="1">
        <v>112480209</v>
      </c>
      <c r="E3911">
        <v>48017</v>
      </c>
      <c r="F3911" t="str">
        <f>VLOOKUP(E3911,'[1]movimento-per-comune-ambito-201'!$C$2:$D$547,2,0)</f>
        <v>Firenze e area fiorentina</v>
      </c>
      <c r="G3911" t="s">
        <v>63980</v>
      </c>
      <c r="H3911" t="s">
        <v>37</v>
      </c>
      <c r="I3911" t="s">
        <v>15410</v>
      </c>
      <c r="J3911">
        <v>50123</v>
      </c>
      <c r="K3911" t="s">
        <v>15363</v>
      </c>
      <c r="L3911" t="str">
        <f>VLOOKUP(K3911,'[1]movimento-per-comune-ambito-201'!$B$2:$D$547,3,FALSE)</f>
        <v>Firenze e area fiorentina</v>
      </c>
      <c r="M3911" t="s">
        <v>13300</v>
      </c>
      <c r="N3911">
        <v>0</v>
      </c>
      <c r="O3911" t="s">
        <v>15411</v>
      </c>
      <c r="P3911" t="s">
        <v>15412</v>
      </c>
      <c r="Q3911">
        <v>3333570411</v>
      </c>
    </row>
    <row r="3912" spans="1:17" x14ac:dyDescent="0.25">
      <c r="A3912">
        <v>9429</v>
      </c>
      <c r="B3912" t="s">
        <v>15413</v>
      </c>
      <c r="C3912" s="1">
        <v>4.3778888E+16</v>
      </c>
      <c r="D3912" s="1">
        <v>112564362</v>
      </c>
      <c r="E3912">
        <v>48017</v>
      </c>
      <c r="F3912" t="str">
        <f>VLOOKUP(E3912,'[1]movimento-per-comune-ambito-201'!$C$2:$D$547,2,0)</f>
        <v>Firenze e area fiorentina</v>
      </c>
      <c r="G3912" t="s">
        <v>63981</v>
      </c>
      <c r="H3912" t="s">
        <v>37</v>
      </c>
      <c r="I3912" t="s">
        <v>15414</v>
      </c>
      <c r="J3912">
        <v>50129</v>
      </c>
      <c r="K3912" t="s">
        <v>15363</v>
      </c>
      <c r="L3912" t="str">
        <f>VLOOKUP(K3912,'[1]movimento-per-comune-ambito-201'!$B$2:$D$547,3,FALSE)</f>
        <v>Firenze e area fiorentina</v>
      </c>
      <c r="M3912" t="s">
        <v>13300</v>
      </c>
      <c r="N3912">
        <v>0</v>
      </c>
      <c r="O3912" t="s">
        <v>15415</v>
      </c>
      <c r="Q3912">
        <v>55472194</v>
      </c>
    </row>
    <row r="3913" spans="1:17" x14ac:dyDescent="0.25">
      <c r="A3913">
        <v>9431</v>
      </c>
      <c r="B3913" t="s">
        <v>15416</v>
      </c>
      <c r="C3913" s="1">
        <v>4.37556409E+16</v>
      </c>
      <c r="D3913" s="1">
        <v>112961379</v>
      </c>
      <c r="E3913">
        <v>48017</v>
      </c>
      <c r="F3913" t="str">
        <f>VLOOKUP(E3913,'[1]movimento-per-comune-ambito-201'!$C$2:$D$547,2,0)</f>
        <v>Firenze e area fiorentina</v>
      </c>
      <c r="G3913" t="s">
        <v>63982</v>
      </c>
      <c r="H3913" t="s">
        <v>37</v>
      </c>
      <c r="I3913" t="s">
        <v>15417</v>
      </c>
      <c r="J3913">
        <v>50126</v>
      </c>
      <c r="K3913" t="s">
        <v>15363</v>
      </c>
      <c r="L3913" t="str">
        <f>VLOOKUP(K3913,'[1]movimento-per-comune-ambito-201'!$B$2:$D$547,3,FALSE)</f>
        <v>Firenze e area fiorentina</v>
      </c>
      <c r="M3913" t="s">
        <v>13300</v>
      </c>
      <c r="N3913">
        <v>0</v>
      </c>
      <c r="O3913" t="s">
        <v>15364</v>
      </c>
      <c r="Q3913">
        <v>556531089</v>
      </c>
    </row>
    <row r="3914" spans="1:17" x14ac:dyDescent="0.25">
      <c r="A3914">
        <v>9432</v>
      </c>
      <c r="B3914" t="s">
        <v>15418</v>
      </c>
      <c r="C3914" s="1">
        <v>4.37777156E+16</v>
      </c>
      <c r="D3914" s="1">
        <v>1.12200013999999E+16</v>
      </c>
      <c r="E3914">
        <v>48017</v>
      </c>
      <c r="F3914" t="str">
        <f>VLOOKUP(E3914,'[1]movimento-per-comune-ambito-201'!$C$2:$D$547,2,0)</f>
        <v>Firenze e area fiorentina</v>
      </c>
      <c r="G3914" t="s">
        <v>63983</v>
      </c>
      <c r="H3914" t="s">
        <v>37</v>
      </c>
      <c r="I3914" t="s">
        <v>15419</v>
      </c>
      <c r="J3914">
        <v>50142</v>
      </c>
      <c r="K3914" t="s">
        <v>15363</v>
      </c>
      <c r="L3914" t="str">
        <f>VLOOKUP(K3914,'[1]movimento-per-comune-ambito-201'!$B$2:$D$547,3,FALSE)</f>
        <v>Firenze e area fiorentina</v>
      </c>
      <c r="M3914" t="s">
        <v>13300</v>
      </c>
      <c r="N3914">
        <v>0</v>
      </c>
      <c r="Q3914">
        <v>55702165</v>
      </c>
    </row>
    <row r="3915" spans="1:17" x14ac:dyDescent="0.25">
      <c r="A3915">
        <v>9435</v>
      </c>
      <c r="B3915" t="s">
        <v>15420</v>
      </c>
      <c r="C3915" s="1">
        <v>4.37791543E+16</v>
      </c>
      <c r="D3915" s="1">
        <v>1.12553684999999E+16</v>
      </c>
      <c r="E3915">
        <v>48017</v>
      </c>
      <c r="F3915" t="str">
        <f>VLOOKUP(E3915,'[1]movimento-per-comune-ambito-201'!$C$2:$D$547,2,0)</f>
        <v>Firenze e area fiorentina</v>
      </c>
      <c r="G3915" t="s">
        <v>63984</v>
      </c>
      <c r="H3915" t="s">
        <v>37</v>
      </c>
      <c r="I3915" t="s">
        <v>15421</v>
      </c>
      <c r="J3915">
        <v>50129</v>
      </c>
      <c r="K3915" t="s">
        <v>15363</v>
      </c>
      <c r="L3915" t="str">
        <f>VLOOKUP(K3915,'[1]movimento-per-comune-ambito-201'!$B$2:$D$547,3,FALSE)</f>
        <v>Firenze e area fiorentina</v>
      </c>
      <c r="M3915" t="s">
        <v>13300</v>
      </c>
      <c r="N3915">
        <v>0</v>
      </c>
      <c r="O3915" t="s">
        <v>15415</v>
      </c>
      <c r="Q3915">
        <v>55496861</v>
      </c>
    </row>
    <row r="3916" spans="1:17" x14ac:dyDescent="0.25">
      <c r="A3916">
        <v>9436</v>
      </c>
      <c r="B3916" t="s">
        <v>15422</v>
      </c>
      <c r="C3916" s="1">
        <v>4.3774993199999904E+16</v>
      </c>
      <c r="D3916" s="1">
        <v>1.12424196999999E+16</v>
      </c>
      <c r="E3916">
        <v>48017</v>
      </c>
      <c r="F3916" t="str">
        <f>VLOOKUP(E3916,'[1]movimento-per-comune-ambito-201'!$C$2:$D$547,2,0)</f>
        <v>Firenze e area fiorentina</v>
      </c>
      <c r="G3916" t="s">
        <v>63985</v>
      </c>
      <c r="H3916" t="s">
        <v>37</v>
      </c>
      <c r="I3916" t="s">
        <v>15423</v>
      </c>
      <c r="J3916">
        <v>50123</v>
      </c>
      <c r="K3916" t="s">
        <v>15363</v>
      </c>
      <c r="L3916" t="str">
        <f>VLOOKUP(K3916,'[1]movimento-per-comune-ambito-201'!$B$2:$D$547,3,FALSE)</f>
        <v>Firenze e area fiorentina</v>
      </c>
      <c r="M3916" t="s">
        <v>13300</v>
      </c>
      <c r="N3916">
        <v>0</v>
      </c>
      <c r="O3916" t="s">
        <v>15424</v>
      </c>
      <c r="P3916" t="s">
        <v>15425</v>
      </c>
      <c r="Q3916">
        <v>55214171</v>
      </c>
    </row>
    <row r="3917" spans="1:17" x14ac:dyDescent="0.25">
      <c r="A3917">
        <v>9437</v>
      </c>
      <c r="B3917" t="s">
        <v>15426</v>
      </c>
      <c r="C3917" s="1">
        <v>4.37711776E+16</v>
      </c>
      <c r="D3917" s="1">
        <v>1.12636375999999E+16</v>
      </c>
      <c r="E3917">
        <v>48017</v>
      </c>
      <c r="F3917" t="str">
        <f>VLOOKUP(E3917,'[1]movimento-per-comune-ambito-201'!$C$2:$D$547,2,0)</f>
        <v>Firenze e area fiorentina</v>
      </c>
      <c r="G3917" t="s">
        <v>63986</v>
      </c>
      <c r="H3917" t="s">
        <v>37</v>
      </c>
      <c r="I3917" t="s">
        <v>15427</v>
      </c>
      <c r="J3917">
        <v>50122</v>
      </c>
      <c r="K3917" t="s">
        <v>15363</v>
      </c>
      <c r="L3917" t="str">
        <f>VLOOKUP(K3917,'[1]movimento-per-comune-ambito-201'!$B$2:$D$547,3,FALSE)</f>
        <v>Firenze e area fiorentina</v>
      </c>
      <c r="M3917" t="s">
        <v>13300</v>
      </c>
      <c r="N3917">
        <v>0</v>
      </c>
      <c r="O3917" t="s">
        <v>15428</v>
      </c>
      <c r="Q3917">
        <v>55240741</v>
      </c>
    </row>
    <row r="3918" spans="1:17" x14ac:dyDescent="0.25">
      <c r="A3918">
        <v>12545</v>
      </c>
      <c r="B3918" t="s">
        <v>15429</v>
      </c>
      <c r="C3918" s="1">
        <v>4.3778313699999904E+16</v>
      </c>
      <c r="D3918" s="1">
        <v>1.12546979999999E+16</v>
      </c>
      <c r="E3918">
        <v>48017</v>
      </c>
      <c r="F3918" t="str">
        <f>VLOOKUP(E3918,'[1]movimento-per-comune-ambito-201'!$C$2:$D$547,2,0)</f>
        <v>Firenze e area fiorentina</v>
      </c>
      <c r="G3918" t="s">
        <v>63987</v>
      </c>
      <c r="H3918" t="s">
        <v>37</v>
      </c>
      <c r="I3918" t="s">
        <v>15430</v>
      </c>
      <c r="J3918">
        <v>50129</v>
      </c>
      <c r="K3918" t="s">
        <v>15363</v>
      </c>
      <c r="L3918" t="str">
        <f>VLOOKUP(K3918,'[1]movimento-per-comune-ambito-201'!$B$2:$D$547,3,FALSE)</f>
        <v>Firenze e area fiorentina</v>
      </c>
      <c r="M3918" t="s">
        <v>13300</v>
      </c>
      <c r="N3918">
        <v>0</v>
      </c>
      <c r="O3918" t="s">
        <v>15431</v>
      </c>
      <c r="P3918" t="s">
        <v>15432</v>
      </c>
      <c r="Q3918">
        <v>55291660</v>
      </c>
    </row>
    <row r="3919" spans="1:17" x14ac:dyDescent="0.25">
      <c r="A3919">
        <v>9443</v>
      </c>
      <c r="B3919" t="s">
        <v>15433</v>
      </c>
      <c r="C3919" s="1">
        <v>4.3778062191397296E+16</v>
      </c>
      <c r="D3919" s="1">
        <v>1.1253079175949E+16</v>
      </c>
      <c r="E3919">
        <v>48017</v>
      </c>
      <c r="F3919" t="str">
        <f>VLOOKUP(E3919,'[1]movimento-per-comune-ambito-201'!$C$2:$D$547,2,0)</f>
        <v>Firenze e area fiorentina</v>
      </c>
      <c r="G3919" t="s">
        <v>63988</v>
      </c>
      <c r="H3919" t="s">
        <v>37</v>
      </c>
      <c r="I3919" t="s">
        <v>15434</v>
      </c>
      <c r="J3919">
        <v>50124</v>
      </c>
      <c r="K3919" t="s">
        <v>15363</v>
      </c>
      <c r="L3919" t="str">
        <f>VLOOKUP(K3919,'[1]movimento-per-comune-ambito-201'!$B$2:$D$547,3,FALSE)</f>
        <v>Firenze e area fiorentina</v>
      </c>
      <c r="M3919" t="s">
        <v>13300</v>
      </c>
      <c r="N3919">
        <v>0</v>
      </c>
      <c r="O3919" t="s">
        <v>15435</v>
      </c>
      <c r="P3919" t="s">
        <v>15436</v>
      </c>
      <c r="Q3919">
        <v>55211293</v>
      </c>
    </row>
    <row r="3920" spans="1:17" x14ac:dyDescent="0.25">
      <c r="A3920">
        <v>9444</v>
      </c>
      <c r="B3920" t="s">
        <v>15437</v>
      </c>
      <c r="C3920" s="1">
        <v>4.37816854E+16</v>
      </c>
      <c r="D3920" s="1">
        <v>112613684</v>
      </c>
      <c r="E3920">
        <v>48017</v>
      </c>
      <c r="F3920" t="str">
        <f>VLOOKUP(E3920,'[1]movimento-per-comune-ambito-201'!$C$2:$D$547,2,0)</f>
        <v>Firenze e area fiorentina</v>
      </c>
      <c r="G3920" t="s">
        <v>63989</v>
      </c>
      <c r="H3920" t="s">
        <v>37</v>
      </c>
      <c r="I3920" t="s">
        <v>15438</v>
      </c>
      <c r="J3920">
        <v>50129</v>
      </c>
      <c r="K3920" t="s">
        <v>15363</v>
      </c>
      <c r="L3920" t="str">
        <f>VLOOKUP(K3920,'[1]movimento-per-comune-ambito-201'!$B$2:$D$547,3,FALSE)</f>
        <v>Firenze e area fiorentina</v>
      </c>
      <c r="M3920" t="s">
        <v>13300</v>
      </c>
      <c r="N3920">
        <v>0</v>
      </c>
      <c r="O3920" t="s">
        <v>15439</v>
      </c>
      <c r="Q3920">
        <v>555048454</v>
      </c>
    </row>
    <row r="3921" spans="1:17" x14ac:dyDescent="0.25">
      <c r="A3921">
        <v>9445</v>
      </c>
      <c r="B3921" t="s">
        <v>15440</v>
      </c>
      <c r="C3921" s="1">
        <v>4.3771137299999904E+16</v>
      </c>
      <c r="D3921" s="1">
        <v>112572882</v>
      </c>
      <c r="E3921">
        <v>48017</v>
      </c>
      <c r="F3921" t="str">
        <f>VLOOKUP(E3921,'[1]movimento-per-comune-ambito-201'!$C$2:$D$547,2,0)</f>
        <v>Firenze e area fiorentina</v>
      </c>
      <c r="G3921" t="s">
        <v>63990</v>
      </c>
      <c r="H3921" t="s">
        <v>37</v>
      </c>
      <c r="I3921" t="s">
        <v>15441</v>
      </c>
      <c r="J3921">
        <v>50122</v>
      </c>
      <c r="K3921" t="s">
        <v>15363</v>
      </c>
      <c r="L3921" t="str">
        <f>VLOOKUP(K3921,'[1]movimento-per-comune-ambito-201'!$B$2:$D$547,3,FALSE)</f>
        <v>Firenze e area fiorentina</v>
      </c>
      <c r="M3921" t="s">
        <v>13300</v>
      </c>
      <c r="N3921">
        <v>0</v>
      </c>
      <c r="O3921" t="s">
        <v>15442</v>
      </c>
      <c r="P3921" t="s">
        <v>15443</v>
      </c>
      <c r="Q3921">
        <v>55211235</v>
      </c>
    </row>
    <row r="3922" spans="1:17" x14ac:dyDescent="0.25">
      <c r="A3922">
        <v>9446</v>
      </c>
      <c r="B3922" t="s">
        <v>15426</v>
      </c>
      <c r="C3922" s="1">
        <v>4.37712433E+16</v>
      </c>
      <c r="D3922" s="1">
        <v>112636749</v>
      </c>
      <c r="E3922">
        <v>48017</v>
      </c>
      <c r="F3922" t="str">
        <f>VLOOKUP(E3922,'[1]movimento-per-comune-ambito-201'!$C$2:$D$547,2,0)</f>
        <v>Firenze e area fiorentina</v>
      </c>
      <c r="G3922" t="s">
        <v>63991</v>
      </c>
      <c r="H3922" t="s">
        <v>37</v>
      </c>
      <c r="I3922" t="s">
        <v>15444</v>
      </c>
      <c r="J3922">
        <v>50122</v>
      </c>
      <c r="K3922" t="s">
        <v>15363</v>
      </c>
      <c r="L3922" t="str">
        <f>VLOOKUP(K3922,'[1]movimento-per-comune-ambito-201'!$B$2:$D$547,3,FALSE)</f>
        <v>Firenze e area fiorentina</v>
      </c>
      <c r="M3922" t="s">
        <v>13300</v>
      </c>
      <c r="N3922">
        <v>0</v>
      </c>
      <c r="O3922" t="s">
        <v>15428</v>
      </c>
      <c r="Q3922">
        <v>55240741</v>
      </c>
    </row>
    <row r="3923" spans="1:17" x14ac:dyDescent="0.25">
      <c r="A3923">
        <v>9447</v>
      </c>
      <c r="B3923" t="s">
        <v>15413</v>
      </c>
      <c r="C3923" s="1">
        <v>4.3778888E+16</v>
      </c>
      <c r="D3923" s="1">
        <v>112564362</v>
      </c>
      <c r="E3923">
        <v>48017</v>
      </c>
      <c r="F3923" t="str">
        <f>VLOOKUP(E3923,'[1]movimento-per-comune-ambito-201'!$C$2:$D$547,2,0)</f>
        <v>Firenze e area fiorentina</v>
      </c>
      <c r="G3923" t="s">
        <v>63992</v>
      </c>
      <c r="H3923" t="s">
        <v>37</v>
      </c>
      <c r="I3923" t="s">
        <v>15414</v>
      </c>
      <c r="J3923">
        <v>50129</v>
      </c>
      <c r="K3923" t="s">
        <v>15363</v>
      </c>
      <c r="L3923" t="str">
        <f>VLOOKUP(K3923,'[1]movimento-per-comune-ambito-201'!$B$2:$D$547,3,FALSE)</f>
        <v>Firenze e area fiorentina</v>
      </c>
      <c r="M3923" t="s">
        <v>13300</v>
      </c>
      <c r="N3923">
        <v>0</v>
      </c>
      <c r="O3923" t="s">
        <v>15415</v>
      </c>
      <c r="Q3923">
        <v>55481032</v>
      </c>
    </row>
    <row r="3924" spans="1:17" x14ac:dyDescent="0.25">
      <c r="A3924">
        <v>9451</v>
      </c>
      <c r="B3924" t="s">
        <v>15445</v>
      </c>
      <c r="C3924" s="1">
        <v>4.37784776E+16</v>
      </c>
      <c r="D3924" s="1">
        <v>1.12752041999999E+16</v>
      </c>
      <c r="E3924">
        <v>48017</v>
      </c>
      <c r="F3924" t="str">
        <f>VLOOKUP(E3924,'[1]movimento-per-comune-ambito-201'!$C$2:$D$547,2,0)</f>
        <v>Firenze e area fiorentina</v>
      </c>
      <c r="G3924" t="s">
        <v>63993</v>
      </c>
      <c r="H3924" t="s">
        <v>37</v>
      </c>
      <c r="I3924" t="s">
        <v>15446</v>
      </c>
      <c r="J3924">
        <v>50136</v>
      </c>
      <c r="K3924" t="s">
        <v>15363</v>
      </c>
      <c r="L3924" t="str">
        <f>VLOOKUP(K3924,'[1]movimento-per-comune-ambito-201'!$B$2:$D$547,3,FALSE)</f>
        <v>Firenze e area fiorentina</v>
      </c>
      <c r="M3924" t="s">
        <v>13300</v>
      </c>
      <c r="N3924">
        <v>0</v>
      </c>
      <c r="O3924" t="s">
        <v>15447</v>
      </c>
      <c r="Q3924">
        <v>55415564</v>
      </c>
    </row>
    <row r="3925" spans="1:17" x14ac:dyDescent="0.25">
      <c r="A3925">
        <v>9453</v>
      </c>
      <c r="B3925" t="s">
        <v>15448</v>
      </c>
      <c r="C3925" s="1">
        <v>4.3768732399999904E+16</v>
      </c>
      <c r="D3925" s="1">
        <v>1.12569013E+16</v>
      </c>
      <c r="E3925">
        <v>48017</v>
      </c>
      <c r="F3925" t="str">
        <f>VLOOKUP(E3925,'[1]movimento-per-comune-ambito-201'!$C$2:$D$547,2,0)</f>
        <v>Firenze e area fiorentina</v>
      </c>
      <c r="G3925" t="s">
        <v>63994</v>
      </c>
      <c r="H3925" t="s">
        <v>37</v>
      </c>
      <c r="I3925" t="s">
        <v>15449</v>
      </c>
      <c r="J3925">
        <v>50129</v>
      </c>
      <c r="K3925" t="s">
        <v>15363</v>
      </c>
      <c r="L3925" t="str">
        <f>VLOOKUP(K3925,'[1]movimento-per-comune-ambito-201'!$B$2:$D$547,3,FALSE)</f>
        <v>Firenze e area fiorentina</v>
      </c>
      <c r="M3925" t="s">
        <v>13300</v>
      </c>
      <c r="N3925">
        <v>0</v>
      </c>
      <c r="O3925" t="s">
        <v>15450</v>
      </c>
      <c r="P3925" t="s">
        <v>15451</v>
      </c>
      <c r="Q3925">
        <v>55481896</v>
      </c>
    </row>
    <row r="3926" spans="1:17" x14ac:dyDescent="0.25">
      <c r="A3926">
        <v>9454</v>
      </c>
      <c r="B3926" t="s">
        <v>15452</v>
      </c>
      <c r="C3926" s="1">
        <v>4.3776291999999904E+16</v>
      </c>
      <c r="D3926" s="1">
        <v>112505898</v>
      </c>
      <c r="E3926">
        <v>48017</v>
      </c>
      <c r="F3926" t="str">
        <f>VLOOKUP(E3926,'[1]movimento-per-comune-ambito-201'!$C$2:$D$547,2,0)</f>
        <v>Firenze e area fiorentina</v>
      </c>
      <c r="G3926" t="s">
        <v>63995</v>
      </c>
      <c r="H3926" t="s">
        <v>37</v>
      </c>
      <c r="I3926" t="s">
        <v>15453</v>
      </c>
      <c r="J3926">
        <v>50123</v>
      </c>
      <c r="K3926" t="s">
        <v>15363</v>
      </c>
      <c r="L3926" t="str">
        <f>VLOOKUP(K3926,'[1]movimento-per-comune-ambito-201'!$B$2:$D$547,3,FALSE)</f>
        <v>Firenze e area fiorentina</v>
      </c>
      <c r="M3926" t="s">
        <v>13300</v>
      </c>
      <c r="N3926">
        <v>0</v>
      </c>
      <c r="O3926" t="s">
        <v>15454</v>
      </c>
      <c r="Q3926">
        <v>55268481</v>
      </c>
    </row>
    <row r="3927" spans="1:17" x14ac:dyDescent="0.25">
      <c r="A3927">
        <v>9455</v>
      </c>
      <c r="B3927" t="s">
        <v>5294</v>
      </c>
      <c r="C3927" s="1">
        <v>4.3768732399999904E+16</v>
      </c>
      <c r="D3927" s="1">
        <v>1.12569013E+16</v>
      </c>
      <c r="E3927">
        <v>48017</v>
      </c>
      <c r="F3927" t="str">
        <f>VLOOKUP(E3927,'[1]movimento-per-comune-ambito-201'!$C$2:$D$547,2,0)</f>
        <v>Firenze e area fiorentina</v>
      </c>
      <c r="G3927" t="s">
        <v>63996</v>
      </c>
      <c r="H3927" t="s">
        <v>37</v>
      </c>
      <c r="I3927" t="s">
        <v>15455</v>
      </c>
      <c r="J3927">
        <v>50124</v>
      </c>
      <c r="K3927" t="s">
        <v>15363</v>
      </c>
      <c r="L3927" t="str">
        <f>VLOOKUP(K3927,'[1]movimento-per-comune-ambito-201'!$B$2:$D$547,3,FALSE)</f>
        <v>Firenze e area fiorentina</v>
      </c>
      <c r="M3927" t="s">
        <v>13300</v>
      </c>
      <c r="N3927">
        <v>0</v>
      </c>
      <c r="O3927" t="s">
        <v>15456</v>
      </c>
      <c r="P3927" t="s">
        <v>15457</v>
      </c>
      <c r="Q3927">
        <v>55286215</v>
      </c>
    </row>
    <row r="3928" spans="1:17" x14ac:dyDescent="0.25">
      <c r="A3928">
        <v>9456</v>
      </c>
      <c r="B3928" t="s">
        <v>15458</v>
      </c>
      <c r="C3928" s="1">
        <v>4.3793922E+16</v>
      </c>
      <c r="D3928" s="1">
        <v>1.11649477E+16</v>
      </c>
      <c r="E3928">
        <v>48017</v>
      </c>
      <c r="F3928" t="str">
        <f>VLOOKUP(E3928,'[1]movimento-per-comune-ambito-201'!$C$2:$D$547,2,0)</f>
        <v>Firenze e area fiorentina</v>
      </c>
      <c r="G3928" t="s">
        <v>63997</v>
      </c>
      <c r="H3928" t="s">
        <v>37</v>
      </c>
      <c r="I3928" t="s">
        <v>15459</v>
      </c>
      <c r="J3928">
        <v>50145</v>
      </c>
      <c r="K3928" t="s">
        <v>15363</v>
      </c>
      <c r="L3928" t="str">
        <f>VLOOKUP(K3928,'[1]movimento-per-comune-ambito-201'!$B$2:$D$547,3,FALSE)</f>
        <v>Firenze e area fiorentina</v>
      </c>
      <c r="M3928" t="s">
        <v>13300</v>
      </c>
      <c r="N3928">
        <v>0</v>
      </c>
      <c r="O3928" t="s">
        <v>15460</v>
      </c>
      <c r="Q3928" t="s">
        <v>15461</v>
      </c>
    </row>
    <row r="3929" spans="1:17" x14ac:dyDescent="0.25">
      <c r="A3929">
        <v>9457</v>
      </c>
      <c r="B3929" t="s">
        <v>15462</v>
      </c>
      <c r="C3929" s="1">
        <v>4.37828144740654E+16</v>
      </c>
      <c r="D3929" s="1">
        <v>1.12551712989807E+16</v>
      </c>
      <c r="E3929">
        <v>48017</v>
      </c>
      <c r="F3929" t="str">
        <f>VLOOKUP(E3929,'[1]movimento-per-comune-ambito-201'!$C$2:$D$547,2,0)</f>
        <v>Firenze e area fiorentina</v>
      </c>
      <c r="G3929" t="s">
        <v>63998</v>
      </c>
      <c r="H3929" t="s">
        <v>37</v>
      </c>
      <c r="I3929" t="s">
        <v>15463</v>
      </c>
      <c r="J3929">
        <v>50129</v>
      </c>
      <c r="K3929" t="s">
        <v>15363</v>
      </c>
      <c r="L3929" t="str">
        <f>VLOOKUP(K3929,'[1]movimento-per-comune-ambito-201'!$B$2:$D$547,3,FALSE)</f>
        <v>Firenze e area fiorentina</v>
      </c>
      <c r="M3929" t="s">
        <v>13300</v>
      </c>
      <c r="N3929">
        <v>0</v>
      </c>
      <c r="O3929" t="s">
        <v>15464</v>
      </c>
      <c r="P3929" t="s">
        <v>15465</v>
      </c>
      <c r="Q3929">
        <v>55483145</v>
      </c>
    </row>
    <row r="3930" spans="1:17" x14ac:dyDescent="0.25">
      <c r="A3930">
        <v>9458</v>
      </c>
      <c r="B3930" t="s">
        <v>15466</v>
      </c>
      <c r="C3930" s="1">
        <v>4.3768732399999904E+16</v>
      </c>
      <c r="D3930" s="1">
        <v>1.12569013E+16</v>
      </c>
      <c r="E3930">
        <v>48017</v>
      </c>
      <c r="F3930" t="str">
        <f>VLOOKUP(E3930,'[1]movimento-per-comune-ambito-201'!$C$2:$D$547,2,0)</f>
        <v>Firenze e area fiorentina</v>
      </c>
      <c r="G3930" t="s">
        <v>63999</v>
      </c>
      <c r="H3930" t="s">
        <v>37</v>
      </c>
      <c r="I3930" t="s">
        <v>15449</v>
      </c>
      <c r="J3930">
        <v>50129</v>
      </c>
      <c r="K3930" t="s">
        <v>15363</v>
      </c>
      <c r="L3930" t="str">
        <f>VLOOKUP(K3930,'[1]movimento-per-comune-ambito-201'!$B$2:$D$547,3,FALSE)</f>
        <v>Firenze e area fiorentina</v>
      </c>
      <c r="M3930" t="s">
        <v>13300</v>
      </c>
      <c r="N3930">
        <v>0</v>
      </c>
      <c r="Q3930">
        <v>55482721</v>
      </c>
    </row>
    <row r="3931" spans="1:17" x14ac:dyDescent="0.25">
      <c r="A3931">
        <v>9460</v>
      </c>
      <c r="B3931" t="s">
        <v>15467</v>
      </c>
      <c r="C3931" s="1">
        <v>4.3770889099999904E+16</v>
      </c>
      <c r="D3931" s="1">
        <v>1.12567103999999E+16</v>
      </c>
      <c r="E3931">
        <v>48017</v>
      </c>
      <c r="F3931" t="str">
        <f>VLOOKUP(E3931,'[1]movimento-per-comune-ambito-201'!$C$2:$D$547,2,0)</f>
        <v>Firenze e area fiorentina</v>
      </c>
      <c r="G3931" t="s">
        <v>64000</v>
      </c>
      <c r="H3931" t="s">
        <v>37</v>
      </c>
      <c r="I3931" t="s">
        <v>15468</v>
      </c>
      <c r="J3931">
        <v>50122</v>
      </c>
      <c r="K3931" t="s">
        <v>15363</v>
      </c>
      <c r="L3931" t="str">
        <f>VLOOKUP(K3931,'[1]movimento-per-comune-ambito-201'!$B$2:$D$547,3,FALSE)</f>
        <v>Firenze e area fiorentina</v>
      </c>
      <c r="M3931" t="s">
        <v>13300</v>
      </c>
      <c r="N3931">
        <v>0</v>
      </c>
      <c r="O3931" t="s">
        <v>15469</v>
      </c>
      <c r="P3931" t="s">
        <v>15470</v>
      </c>
      <c r="Q3931">
        <v>55211438</v>
      </c>
    </row>
    <row r="3932" spans="1:17" x14ac:dyDescent="0.25">
      <c r="A3932">
        <v>9461</v>
      </c>
      <c r="B3932" t="s">
        <v>15471</v>
      </c>
      <c r="C3932" s="1">
        <v>4.3772194499999904E+16</v>
      </c>
      <c r="D3932" s="1">
        <v>1.12563859999999E+16</v>
      </c>
      <c r="E3932">
        <v>48017</v>
      </c>
      <c r="F3932" t="str">
        <f>VLOOKUP(E3932,'[1]movimento-per-comune-ambito-201'!$C$2:$D$547,2,0)</f>
        <v>Firenze e area fiorentina</v>
      </c>
      <c r="G3932" t="s">
        <v>64001</v>
      </c>
      <c r="H3932" t="s">
        <v>37</v>
      </c>
      <c r="I3932" t="s">
        <v>15472</v>
      </c>
      <c r="J3932">
        <v>50122</v>
      </c>
      <c r="K3932" t="s">
        <v>15363</v>
      </c>
      <c r="L3932" t="str">
        <f>VLOOKUP(K3932,'[1]movimento-per-comune-ambito-201'!$B$2:$D$547,3,FALSE)</f>
        <v>Firenze e area fiorentina</v>
      </c>
      <c r="M3932" t="s">
        <v>13300</v>
      </c>
      <c r="N3932">
        <v>0</v>
      </c>
      <c r="O3932" t="s">
        <v>15473</v>
      </c>
      <c r="P3932" t="s">
        <v>15474</v>
      </c>
      <c r="Q3932">
        <v>55288043</v>
      </c>
    </row>
    <row r="3933" spans="1:17" x14ac:dyDescent="0.25">
      <c r="A3933">
        <v>9462</v>
      </c>
      <c r="B3933" t="s">
        <v>15475</v>
      </c>
      <c r="C3933" s="1">
        <v>4.37733885E+16</v>
      </c>
      <c r="D3933" s="1">
        <v>112612989</v>
      </c>
      <c r="E3933">
        <v>48017</v>
      </c>
      <c r="F3933" t="str">
        <f>VLOOKUP(E3933,'[1]movimento-per-comune-ambito-201'!$C$2:$D$547,2,0)</f>
        <v>Firenze e area fiorentina</v>
      </c>
      <c r="G3933" t="s">
        <v>64002</v>
      </c>
      <c r="H3933" t="s">
        <v>37</v>
      </c>
      <c r="I3933" t="s">
        <v>15476</v>
      </c>
      <c r="J3933">
        <v>50121</v>
      </c>
      <c r="K3933" t="s">
        <v>15363</v>
      </c>
      <c r="L3933" t="str">
        <f>VLOOKUP(K3933,'[1]movimento-per-comune-ambito-201'!$B$2:$D$547,3,FALSE)</f>
        <v>Firenze e area fiorentina</v>
      </c>
      <c r="M3933" t="s">
        <v>13300</v>
      </c>
      <c r="N3933">
        <v>0</v>
      </c>
      <c r="O3933" t="s">
        <v>15477</v>
      </c>
      <c r="P3933" t="s">
        <v>15478</v>
      </c>
      <c r="Q3933" t="s">
        <v>15479</v>
      </c>
    </row>
    <row r="3934" spans="1:17" x14ac:dyDescent="0.25">
      <c r="A3934">
        <v>9463</v>
      </c>
      <c r="B3934" t="s">
        <v>12827</v>
      </c>
      <c r="C3934" s="1">
        <v>4.3777353383373E+16</v>
      </c>
      <c r="D3934" s="1">
        <v>1.12511157989501E+16</v>
      </c>
      <c r="E3934">
        <v>48017</v>
      </c>
      <c r="F3934" t="str">
        <f>VLOOKUP(E3934,'[1]movimento-per-comune-ambito-201'!$C$2:$D$547,2,0)</f>
        <v>Firenze e area fiorentina</v>
      </c>
      <c r="G3934" t="s">
        <v>64003</v>
      </c>
      <c r="H3934" t="s">
        <v>37</v>
      </c>
      <c r="I3934" t="s">
        <v>15480</v>
      </c>
      <c r="J3934">
        <v>50123</v>
      </c>
      <c r="K3934" t="s">
        <v>15363</v>
      </c>
      <c r="L3934" t="str">
        <f>VLOOKUP(K3934,'[1]movimento-per-comune-ambito-201'!$B$2:$D$547,3,FALSE)</f>
        <v>Firenze e area fiorentina</v>
      </c>
      <c r="M3934" t="s">
        <v>13300</v>
      </c>
      <c r="N3934">
        <v>0</v>
      </c>
      <c r="O3934" t="s">
        <v>15481</v>
      </c>
      <c r="P3934" t="s">
        <v>15482</v>
      </c>
      <c r="Q3934">
        <v>55282086</v>
      </c>
    </row>
    <row r="3935" spans="1:17" x14ac:dyDescent="0.25">
      <c r="A3935">
        <v>9466</v>
      </c>
      <c r="B3935" t="s">
        <v>15483</v>
      </c>
      <c r="C3935" s="1">
        <v>437863495</v>
      </c>
      <c r="D3935" s="1">
        <v>1.12520991E+16</v>
      </c>
      <c r="E3935">
        <v>48017</v>
      </c>
      <c r="F3935" t="str">
        <f>VLOOKUP(E3935,'[1]movimento-per-comune-ambito-201'!$C$2:$D$547,2,0)</f>
        <v>Firenze e area fiorentina</v>
      </c>
      <c r="G3935" t="s">
        <v>64004</v>
      </c>
      <c r="H3935" t="s">
        <v>37</v>
      </c>
      <c r="I3935" t="s">
        <v>15484</v>
      </c>
      <c r="J3935">
        <v>50129</v>
      </c>
      <c r="K3935" t="s">
        <v>15363</v>
      </c>
      <c r="L3935" t="str">
        <f>VLOOKUP(K3935,'[1]movimento-per-comune-ambito-201'!$B$2:$D$547,3,FALSE)</f>
        <v>Firenze e area fiorentina</v>
      </c>
      <c r="M3935" t="s">
        <v>13300</v>
      </c>
      <c r="N3935">
        <v>0</v>
      </c>
      <c r="O3935" t="s">
        <v>15485</v>
      </c>
      <c r="P3935" t="s">
        <v>15486</v>
      </c>
      <c r="Q3935">
        <v>3899992606</v>
      </c>
    </row>
    <row r="3936" spans="1:17" x14ac:dyDescent="0.25">
      <c r="A3936">
        <v>9467</v>
      </c>
      <c r="B3936" t="s">
        <v>15487</v>
      </c>
      <c r="C3936" s="1">
        <v>4.3775955699999904E+16</v>
      </c>
      <c r="D3936" s="1">
        <v>1.12567039999999E+16</v>
      </c>
      <c r="E3936">
        <v>48017</v>
      </c>
      <c r="F3936" t="str">
        <f>VLOOKUP(E3936,'[1]movimento-per-comune-ambito-201'!$C$2:$D$547,2,0)</f>
        <v>Firenze e area fiorentina</v>
      </c>
      <c r="G3936" t="s">
        <v>64005</v>
      </c>
      <c r="H3936" t="s">
        <v>37</v>
      </c>
      <c r="I3936" t="s">
        <v>15488</v>
      </c>
      <c r="J3936">
        <v>50129</v>
      </c>
      <c r="K3936" t="s">
        <v>15363</v>
      </c>
      <c r="L3936" t="str">
        <f>VLOOKUP(K3936,'[1]movimento-per-comune-ambito-201'!$B$2:$D$547,3,FALSE)</f>
        <v>Firenze e area fiorentina</v>
      </c>
      <c r="M3936" t="s">
        <v>13300</v>
      </c>
      <c r="N3936">
        <v>0</v>
      </c>
      <c r="O3936" t="s">
        <v>15489</v>
      </c>
      <c r="Q3936">
        <v>3356069259</v>
      </c>
    </row>
    <row r="3937" spans="1:17" x14ac:dyDescent="0.25">
      <c r="A3937">
        <v>9468</v>
      </c>
      <c r="B3937" t="s">
        <v>14168</v>
      </c>
      <c r="C3937" s="1">
        <v>437786045</v>
      </c>
      <c r="D3937" s="1">
        <v>1.12571110999999E+16</v>
      </c>
      <c r="E3937">
        <v>48017</v>
      </c>
      <c r="F3937" t="str">
        <f>VLOOKUP(E3937,'[1]movimento-per-comune-ambito-201'!$C$2:$D$547,2,0)</f>
        <v>Firenze e area fiorentina</v>
      </c>
      <c r="G3937" t="s">
        <v>64006</v>
      </c>
      <c r="H3937" t="s">
        <v>37</v>
      </c>
      <c r="I3937" t="s">
        <v>15490</v>
      </c>
      <c r="J3937">
        <v>50129</v>
      </c>
      <c r="K3937" t="s">
        <v>15363</v>
      </c>
      <c r="L3937" t="str">
        <f>VLOOKUP(K3937,'[1]movimento-per-comune-ambito-201'!$B$2:$D$547,3,FALSE)</f>
        <v>Firenze e area fiorentina</v>
      </c>
      <c r="M3937" t="s">
        <v>13300</v>
      </c>
      <c r="N3937">
        <v>0</v>
      </c>
      <c r="O3937" t="s">
        <v>14170</v>
      </c>
      <c r="P3937" t="s">
        <v>14171</v>
      </c>
      <c r="Q3937">
        <v>558722120</v>
      </c>
    </row>
    <row r="3938" spans="1:17" x14ac:dyDescent="0.25">
      <c r="A3938">
        <v>9471</v>
      </c>
      <c r="B3938" t="s">
        <v>15491</v>
      </c>
      <c r="C3938" s="1">
        <v>4.37782034E+16</v>
      </c>
      <c r="D3938" s="1">
        <v>112533276</v>
      </c>
      <c r="E3938">
        <v>48017</v>
      </c>
      <c r="F3938" t="str">
        <f>VLOOKUP(E3938,'[1]movimento-per-comune-ambito-201'!$C$2:$D$547,2,0)</f>
        <v>Firenze e area fiorentina</v>
      </c>
      <c r="G3938" t="s">
        <v>64007</v>
      </c>
      <c r="H3938" t="s">
        <v>37</v>
      </c>
      <c r="I3938" t="s">
        <v>15492</v>
      </c>
      <c r="J3938">
        <v>50129</v>
      </c>
      <c r="K3938" t="s">
        <v>15363</v>
      </c>
      <c r="L3938" t="str">
        <f>VLOOKUP(K3938,'[1]movimento-per-comune-ambito-201'!$B$2:$D$547,3,FALSE)</f>
        <v>Firenze e area fiorentina</v>
      </c>
      <c r="M3938" t="s">
        <v>13300</v>
      </c>
      <c r="N3938">
        <v>0</v>
      </c>
      <c r="O3938" t="s">
        <v>15493</v>
      </c>
      <c r="P3938" t="s">
        <v>15494</v>
      </c>
      <c r="Q3938">
        <v>552658134</v>
      </c>
    </row>
    <row r="3939" spans="1:17" x14ac:dyDescent="0.25">
      <c r="A3939">
        <v>9473</v>
      </c>
      <c r="B3939" t="s">
        <v>15495</v>
      </c>
      <c r="C3939" s="1">
        <v>4.37777322E+16</v>
      </c>
      <c r="D3939" s="1">
        <v>112546154</v>
      </c>
      <c r="E3939">
        <v>48017</v>
      </c>
      <c r="F3939" t="str">
        <f>VLOOKUP(E3939,'[1]movimento-per-comune-ambito-201'!$C$2:$D$547,2,0)</f>
        <v>Firenze e area fiorentina</v>
      </c>
      <c r="G3939" t="s">
        <v>64008</v>
      </c>
      <c r="H3939" t="s">
        <v>37</v>
      </c>
      <c r="I3939" t="s">
        <v>15496</v>
      </c>
      <c r="J3939">
        <v>50123</v>
      </c>
      <c r="K3939" t="s">
        <v>15363</v>
      </c>
      <c r="L3939" t="str">
        <f>VLOOKUP(K3939,'[1]movimento-per-comune-ambito-201'!$B$2:$D$547,3,FALSE)</f>
        <v>Firenze e area fiorentina</v>
      </c>
      <c r="M3939" t="s">
        <v>13300</v>
      </c>
      <c r="N3939">
        <v>0</v>
      </c>
      <c r="O3939" t="s">
        <v>15497</v>
      </c>
      <c r="P3939" t="s">
        <v>15498</v>
      </c>
      <c r="Q3939">
        <v>55287012</v>
      </c>
    </row>
    <row r="3940" spans="1:17" x14ac:dyDescent="0.25">
      <c r="A3940">
        <v>9476</v>
      </c>
      <c r="B3940" t="s">
        <v>15499</v>
      </c>
      <c r="C3940" s="1">
        <v>4.3775502699999904E+16</v>
      </c>
      <c r="D3940" s="1">
        <v>112524189</v>
      </c>
      <c r="E3940">
        <v>48017</v>
      </c>
      <c r="F3940" t="str">
        <f>VLOOKUP(E3940,'[1]movimento-per-comune-ambito-201'!$C$2:$D$547,2,0)</f>
        <v>Firenze e area fiorentina</v>
      </c>
      <c r="G3940" t="s">
        <v>64009</v>
      </c>
      <c r="H3940" t="s">
        <v>37</v>
      </c>
      <c r="I3940" t="s">
        <v>15500</v>
      </c>
      <c r="J3940">
        <v>50123</v>
      </c>
      <c r="K3940" t="s">
        <v>15363</v>
      </c>
      <c r="L3940" t="str">
        <f>VLOOKUP(K3940,'[1]movimento-per-comune-ambito-201'!$B$2:$D$547,3,FALSE)</f>
        <v>Firenze e area fiorentina</v>
      </c>
      <c r="M3940" t="s">
        <v>13300</v>
      </c>
      <c r="N3940">
        <v>0</v>
      </c>
      <c r="O3940" t="s">
        <v>15501</v>
      </c>
      <c r="P3940" t="s">
        <v>15502</v>
      </c>
      <c r="Q3940">
        <v>55213410</v>
      </c>
    </row>
    <row r="3941" spans="1:17" x14ac:dyDescent="0.25">
      <c r="A3941">
        <v>9477</v>
      </c>
      <c r="B3941" t="s">
        <v>15503</v>
      </c>
      <c r="C3941" s="1">
        <v>4.37805456E+16</v>
      </c>
      <c r="D3941" s="1">
        <v>1.12527776999999E+16</v>
      </c>
      <c r="E3941">
        <v>48017</v>
      </c>
      <c r="F3941" t="str">
        <f>VLOOKUP(E3941,'[1]movimento-per-comune-ambito-201'!$C$2:$D$547,2,0)</f>
        <v>Firenze e area fiorentina</v>
      </c>
      <c r="G3941" t="s">
        <v>64010</v>
      </c>
      <c r="H3941" t="s">
        <v>37</v>
      </c>
      <c r="I3941" t="s">
        <v>15504</v>
      </c>
      <c r="J3941">
        <v>50129</v>
      </c>
      <c r="K3941" t="s">
        <v>15363</v>
      </c>
      <c r="L3941" t="str">
        <f>VLOOKUP(K3941,'[1]movimento-per-comune-ambito-201'!$B$2:$D$547,3,FALSE)</f>
        <v>Firenze e area fiorentina</v>
      </c>
      <c r="M3941" t="s">
        <v>13300</v>
      </c>
      <c r="N3941">
        <v>0</v>
      </c>
      <c r="O3941" t="s">
        <v>15505</v>
      </c>
      <c r="P3941" t="s">
        <v>15506</v>
      </c>
      <c r="Q3941">
        <v>55473776</v>
      </c>
    </row>
    <row r="3942" spans="1:17" x14ac:dyDescent="0.25">
      <c r="A3942">
        <v>9478</v>
      </c>
      <c r="B3942" t="s">
        <v>15507</v>
      </c>
      <c r="C3942" s="1">
        <v>4.3773468899999904E+16</v>
      </c>
      <c r="D3942" s="1">
        <v>1.12545208999999E+16</v>
      </c>
      <c r="E3942">
        <v>48017</v>
      </c>
      <c r="F3942" t="str">
        <f>VLOOKUP(E3942,'[1]movimento-per-comune-ambito-201'!$C$2:$D$547,2,0)</f>
        <v>Firenze e area fiorentina</v>
      </c>
      <c r="G3942" t="s">
        <v>64011</v>
      </c>
      <c r="H3942" t="s">
        <v>37</v>
      </c>
      <c r="I3942" t="s">
        <v>15508</v>
      </c>
      <c r="J3942">
        <v>50123</v>
      </c>
      <c r="K3942" t="s">
        <v>15363</v>
      </c>
      <c r="L3942" t="str">
        <f>VLOOKUP(K3942,'[1]movimento-per-comune-ambito-201'!$B$2:$D$547,3,FALSE)</f>
        <v>Firenze e area fiorentina</v>
      </c>
      <c r="M3942" t="s">
        <v>13300</v>
      </c>
      <c r="N3942">
        <v>0</v>
      </c>
      <c r="O3942" t="s">
        <v>15509</v>
      </c>
      <c r="P3942" t="s">
        <v>15510</v>
      </c>
      <c r="Q3942">
        <v>555392015</v>
      </c>
    </row>
    <row r="3943" spans="1:17" x14ac:dyDescent="0.25">
      <c r="A3943">
        <v>9479</v>
      </c>
      <c r="B3943" t="s">
        <v>15511</v>
      </c>
      <c r="C3943" s="1">
        <v>4.37586275E+16</v>
      </c>
      <c r="D3943" s="1">
        <v>112416743</v>
      </c>
      <c r="E3943">
        <v>48017</v>
      </c>
      <c r="F3943" t="str">
        <f>VLOOKUP(E3943,'[1]movimento-per-comune-ambito-201'!$C$2:$D$547,2,0)</f>
        <v>Firenze e area fiorentina</v>
      </c>
      <c r="G3943" t="s">
        <v>64012</v>
      </c>
      <c r="H3943" t="s">
        <v>37</v>
      </c>
      <c r="I3943" t="s">
        <v>15512</v>
      </c>
      <c r="J3943">
        <v>50125</v>
      </c>
      <c r="K3943" t="s">
        <v>15363</v>
      </c>
      <c r="L3943" t="str">
        <f>VLOOKUP(K3943,'[1]movimento-per-comune-ambito-201'!$B$2:$D$547,3,FALSE)</f>
        <v>Firenze e area fiorentina</v>
      </c>
      <c r="M3943" t="s">
        <v>13300</v>
      </c>
      <c r="N3943">
        <v>0</v>
      </c>
      <c r="O3943" t="s">
        <v>15513</v>
      </c>
      <c r="P3943" t="s">
        <v>15514</v>
      </c>
      <c r="Q3943">
        <v>3356108641</v>
      </c>
    </row>
    <row r="3944" spans="1:17" x14ac:dyDescent="0.25">
      <c r="A3944">
        <v>9483</v>
      </c>
      <c r="B3944" t="s">
        <v>15515</v>
      </c>
      <c r="C3944" s="1">
        <v>4.3773434299999904E+16</v>
      </c>
      <c r="D3944" s="1">
        <v>1.12521105E+16</v>
      </c>
      <c r="E3944">
        <v>48017</v>
      </c>
      <c r="F3944" t="str">
        <f>VLOOKUP(E3944,'[1]movimento-per-comune-ambito-201'!$C$2:$D$547,2,0)</f>
        <v>Firenze e area fiorentina</v>
      </c>
      <c r="G3944" t="s">
        <v>64013</v>
      </c>
      <c r="H3944" t="s">
        <v>37</v>
      </c>
      <c r="I3944" t="s">
        <v>15516</v>
      </c>
      <c r="J3944">
        <v>50123</v>
      </c>
      <c r="K3944" t="s">
        <v>15363</v>
      </c>
      <c r="L3944" t="str">
        <f>VLOOKUP(K3944,'[1]movimento-per-comune-ambito-201'!$B$2:$D$547,3,FALSE)</f>
        <v>Firenze e area fiorentina</v>
      </c>
      <c r="M3944" t="s">
        <v>13300</v>
      </c>
      <c r="N3944">
        <v>0</v>
      </c>
      <c r="O3944" t="s">
        <v>15517</v>
      </c>
      <c r="P3944" t="s">
        <v>15518</v>
      </c>
      <c r="Q3944">
        <v>552382755</v>
      </c>
    </row>
    <row r="3945" spans="1:17" x14ac:dyDescent="0.25">
      <c r="A3945">
        <v>9485</v>
      </c>
      <c r="B3945" t="s">
        <v>15519</v>
      </c>
      <c r="C3945" s="1">
        <v>4.3778888E+16</v>
      </c>
      <c r="D3945" s="1">
        <v>112564362</v>
      </c>
      <c r="E3945">
        <v>48017</v>
      </c>
      <c r="F3945" t="str">
        <f>VLOOKUP(E3945,'[1]movimento-per-comune-ambito-201'!$C$2:$D$547,2,0)</f>
        <v>Firenze e area fiorentina</v>
      </c>
      <c r="G3945" t="s">
        <v>64014</v>
      </c>
      <c r="H3945" t="s">
        <v>37</v>
      </c>
      <c r="I3945" t="s">
        <v>15414</v>
      </c>
      <c r="J3945">
        <v>50129</v>
      </c>
      <c r="K3945" t="s">
        <v>15363</v>
      </c>
      <c r="L3945" t="str">
        <f>VLOOKUP(K3945,'[1]movimento-per-comune-ambito-201'!$B$2:$D$547,3,FALSE)</f>
        <v>Firenze e area fiorentina</v>
      </c>
      <c r="M3945" t="s">
        <v>13300</v>
      </c>
      <c r="N3945">
        <v>0</v>
      </c>
      <c r="O3945" t="s">
        <v>15520</v>
      </c>
      <c r="P3945" t="s">
        <v>15521</v>
      </c>
      <c r="Q3945">
        <v>55471759</v>
      </c>
    </row>
    <row r="3946" spans="1:17" x14ac:dyDescent="0.25">
      <c r="A3946">
        <v>9487</v>
      </c>
      <c r="B3946" t="s">
        <v>15522</v>
      </c>
      <c r="C3946" s="1">
        <v>4.37349235E+16</v>
      </c>
      <c r="D3946" s="1">
        <v>112246431</v>
      </c>
      <c r="E3946">
        <v>48017</v>
      </c>
      <c r="F3946" t="str">
        <f>VLOOKUP(E3946,'[1]movimento-per-comune-ambito-201'!$C$2:$D$547,2,0)</f>
        <v>Firenze e area fiorentina</v>
      </c>
      <c r="G3946" t="s">
        <v>64015</v>
      </c>
      <c r="H3946" t="s">
        <v>37</v>
      </c>
      <c r="I3946" t="s">
        <v>15523</v>
      </c>
      <c r="J3946">
        <v>50124</v>
      </c>
      <c r="K3946" t="s">
        <v>15363</v>
      </c>
      <c r="L3946" t="str">
        <f>VLOOKUP(K3946,'[1]movimento-per-comune-ambito-201'!$B$2:$D$547,3,FALSE)</f>
        <v>Firenze e area fiorentina</v>
      </c>
      <c r="M3946" t="s">
        <v>13300</v>
      </c>
      <c r="N3946">
        <v>0</v>
      </c>
      <c r="O3946" t="s">
        <v>15524</v>
      </c>
      <c r="Q3946">
        <v>552047278</v>
      </c>
    </row>
    <row r="3947" spans="1:17" x14ac:dyDescent="0.25">
      <c r="A3947">
        <v>9488</v>
      </c>
      <c r="B3947" t="s">
        <v>15525</v>
      </c>
      <c r="C3947" s="1">
        <v>4.37810952E+16</v>
      </c>
      <c r="D3947" s="1">
        <v>112384249</v>
      </c>
      <c r="E3947">
        <v>48017</v>
      </c>
      <c r="F3947" t="str">
        <f>VLOOKUP(E3947,'[1]movimento-per-comune-ambito-201'!$C$2:$D$547,2,0)</f>
        <v>Firenze e area fiorentina</v>
      </c>
      <c r="G3947" t="s">
        <v>64016</v>
      </c>
      <c r="H3947" t="s">
        <v>37</v>
      </c>
      <c r="I3947" t="s">
        <v>15526</v>
      </c>
      <c r="J3947">
        <v>50144</v>
      </c>
      <c r="K3947" t="s">
        <v>15363</v>
      </c>
      <c r="L3947" t="str">
        <f>VLOOKUP(K3947,'[1]movimento-per-comune-ambito-201'!$B$2:$D$547,3,FALSE)</f>
        <v>Firenze e area fiorentina</v>
      </c>
      <c r="M3947" t="s">
        <v>13300</v>
      </c>
      <c r="N3947">
        <v>0</v>
      </c>
      <c r="O3947" t="s">
        <v>15527</v>
      </c>
      <c r="P3947" t="s">
        <v>15528</v>
      </c>
      <c r="Q3947">
        <v>553215114</v>
      </c>
    </row>
    <row r="3948" spans="1:17" x14ac:dyDescent="0.25">
      <c r="A3948">
        <v>12550</v>
      </c>
      <c r="B3948" t="s">
        <v>15529</v>
      </c>
      <c r="C3948" s="1">
        <v>437747016</v>
      </c>
      <c r="D3948" s="1">
        <v>112467202</v>
      </c>
      <c r="E3948">
        <v>48017</v>
      </c>
      <c r="F3948" t="str">
        <f>VLOOKUP(E3948,'[1]movimento-per-comune-ambito-201'!$C$2:$D$547,2,0)</f>
        <v>Firenze e area fiorentina</v>
      </c>
      <c r="G3948" t="s">
        <v>64017</v>
      </c>
      <c r="H3948" t="s">
        <v>37</v>
      </c>
      <c r="I3948" t="s">
        <v>15530</v>
      </c>
      <c r="J3948">
        <v>50123</v>
      </c>
      <c r="K3948" t="s">
        <v>15363</v>
      </c>
      <c r="L3948" t="str">
        <f>VLOOKUP(K3948,'[1]movimento-per-comune-ambito-201'!$B$2:$D$547,3,FALSE)</f>
        <v>Firenze e area fiorentina</v>
      </c>
      <c r="M3948" t="s">
        <v>13300</v>
      </c>
      <c r="N3948">
        <v>0</v>
      </c>
      <c r="O3948" t="s">
        <v>15531</v>
      </c>
      <c r="P3948" t="s">
        <v>15532</v>
      </c>
      <c r="Q3948">
        <v>55290685</v>
      </c>
    </row>
    <row r="3949" spans="1:17" x14ac:dyDescent="0.25">
      <c r="A3949">
        <v>9490</v>
      </c>
      <c r="B3949" t="s">
        <v>15533</v>
      </c>
      <c r="C3949" s="1">
        <v>4.37766772E+16</v>
      </c>
      <c r="D3949" s="1">
        <v>112503537</v>
      </c>
      <c r="E3949">
        <v>48017</v>
      </c>
      <c r="F3949" t="str">
        <f>VLOOKUP(E3949,'[1]movimento-per-comune-ambito-201'!$C$2:$D$547,2,0)</f>
        <v>Firenze e area fiorentina</v>
      </c>
      <c r="G3949" t="s">
        <v>64018</v>
      </c>
      <c r="H3949" t="s">
        <v>37</v>
      </c>
      <c r="I3949" t="s">
        <v>15534</v>
      </c>
      <c r="J3949">
        <v>50123</v>
      </c>
      <c r="K3949" t="s">
        <v>15363</v>
      </c>
      <c r="L3949" t="str">
        <f>VLOOKUP(K3949,'[1]movimento-per-comune-ambito-201'!$B$2:$D$547,3,FALSE)</f>
        <v>Firenze e area fiorentina</v>
      </c>
      <c r="M3949" t="s">
        <v>13300</v>
      </c>
      <c r="N3949">
        <v>0</v>
      </c>
      <c r="O3949" t="s">
        <v>15535</v>
      </c>
      <c r="P3949" t="s">
        <v>15536</v>
      </c>
      <c r="Q3949">
        <v>55212617</v>
      </c>
    </row>
    <row r="3950" spans="1:17" x14ac:dyDescent="0.25">
      <c r="A3950">
        <v>9491</v>
      </c>
      <c r="B3950" t="s">
        <v>15537</v>
      </c>
      <c r="C3950" s="1">
        <v>4.37699233E+16</v>
      </c>
      <c r="D3950" s="1">
        <v>1.12546582999999E+16</v>
      </c>
      <c r="E3950">
        <v>48017</v>
      </c>
      <c r="F3950" t="str">
        <f>VLOOKUP(E3950,'[1]movimento-per-comune-ambito-201'!$C$2:$D$547,2,0)</f>
        <v>Firenze e area fiorentina</v>
      </c>
      <c r="G3950" t="s">
        <v>64019</v>
      </c>
      <c r="H3950" t="s">
        <v>37</v>
      </c>
      <c r="I3950" t="s">
        <v>15538</v>
      </c>
      <c r="J3950">
        <v>50123</v>
      </c>
      <c r="K3950" t="s">
        <v>15363</v>
      </c>
      <c r="L3950" t="str">
        <f>VLOOKUP(K3950,'[1]movimento-per-comune-ambito-201'!$B$2:$D$547,3,FALSE)</f>
        <v>Firenze e area fiorentina</v>
      </c>
      <c r="M3950" t="s">
        <v>13300</v>
      </c>
      <c r="N3950">
        <v>0</v>
      </c>
      <c r="O3950" t="s">
        <v>15539</v>
      </c>
      <c r="P3950" t="s">
        <v>15540</v>
      </c>
      <c r="Q3950">
        <v>330883421</v>
      </c>
    </row>
    <row r="3951" spans="1:17" x14ac:dyDescent="0.25">
      <c r="A3951">
        <v>9493</v>
      </c>
      <c r="B3951" t="s">
        <v>15541</v>
      </c>
      <c r="C3951" s="1">
        <v>4.3771436299999904E+16</v>
      </c>
      <c r="D3951" s="1">
        <v>1.12655528999999E+16</v>
      </c>
      <c r="E3951">
        <v>48017</v>
      </c>
      <c r="F3951" t="str">
        <f>VLOOKUP(E3951,'[1]movimento-per-comune-ambito-201'!$C$2:$D$547,2,0)</f>
        <v>Firenze e area fiorentina</v>
      </c>
      <c r="G3951" t="s">
        <v>64020</v>
      </c>
      <c r="H3951" t="s">
        <v>37</v>
      </c>
      <c r="I3951" t="s">
        <v>15542</v>
      </c>
      <c r="J3951">
        <v>50121</v>
      </c>
      <c r="K3951" t="s">
        <v>15363</v>
      </c>
      <c r="L3951" t="str">
        <f>VLOOKUP(K3951,'[1]movimento-per-comune-ambito-201'!$B$2:$D$547,3,FALSE)</f>
        <v>Firenze e area fiorentina</v>
      </c>
      <c r="M3951" t="s">
        <v>13300</v>
      </c>
      <c r="N3951">
        <v>0</v>
      </c>
      <c r="O3951" t="s">
        <v>14879</v>
      </c>
      <c r="Q3951">
        <v>552638034</v>
      </c>
    </row>
    <row r="3952" spans="1:17" x14ac:dyDescent="0.25">
      <c r="A3952">
        <v>9494</v>
      </c>
      <c r="B3952" t="s">
        <v>15543</v>
      </c>
      <c r="C3952" s="1">
        <v>4.37840016E+16</v>
      </c>
      <c r="D3952" s="1">
        <v>112663595</v>
      </c>
      <c r="E3952">
        <v>48017</v>
      </c>
      <c r="F3952" t="str">
        <f>VLOOKUP(E3952,'[1]movimento-per-comune-ambito-201'!$C$2:$D$547,2,0)</f>
        <v>Firenze e area fiorentina</v>
      </c>
      <c r="G3952" t="s">
        <v>64021</v>
      </c>
      <c r="H3952" t="s">
        <v>37</v>
      </c>
      <c r="I3952" t="s">
        <v>15544</v>
      </c>
      <c r="J3952">
        <v>50132</v>
      </c>
      <c r="K3952" t="s">
        <v>15363</v>
      </c>
      <c r="L3952" t="str">
        <f>VLOOKUP(K3952,'[1]movimento-per-comune-ambito-201'!$B$2:$D$547,3,FALSE)</f>
        <v>Firenze e area fiorentina</v>
      </c>
      <c r="M3952" t="s">
        <v>13300</v>
      </c>
      <c r="N3952">
        <v>0</v>
      </c>
      <c r="O3952" t="s">
        <v>15545</v>
      </c>
      <c r="P3952" t="s">
        <v>15546</v>
      </c>
      <c r="Q3952">
        <v>555048268</v>
      </c>
    </row>
    <row r="3953" spans="1:17" x14ac:dyDescent="0.25">
      <c r="A3953">
        <v>9495</v>
      </c>
      <c r="B3953" t="s">
        <v>15547</v>
      </c>
      <c r="C3953" s="1">
        <v>4.3786379099999904E+16</v>
      </c>
      <c r="D3953" s="1">
        <v>1.12622858E+16</v>
      </c>
      <c r="E3953">
        <v>48017</v>
      </c>
      <c r="F3953" t="str">
        <f>VLOOKUP(E3953,'[1]movimento-per-comune-ambito-201'!$C$2:$D$547,2,0)</f>
        <v>Firenze e area fiorentina</v>
      </c>
      <c r="G3953" t="s">
        <v>64022</v>
      </c>
      <c r="H3953" t="s">
        <v>37</v>
      </c>
      <c r="I3953" t="s">
        <v>15548</v>
      </c>
      <c r="J3953">
        <v>50129</v>
      </c>
      <c r="K3953" t="s">
        <v>15363</v>
      </c>
      <c r="L3953" t="str">
        <f>VLOOKUP(K3953,'[1]movimento-per-comune-ambito-201'!$B$2:$D$547,3,FALSE)</f>
        <v>Firenze e area fiorentina</v>
      </c>
      <c r="M3953" t="s">
        <v>13300</v>
      </c>
      <c r="N3953">
        <v>0</v>
      </c>
      <c r="O3953" t="s">
        <v>15549</v>
      </c>
      <c r="P3953" t="s">
        <v>15550</v>
      </c>
      <c r="Q3953">
        <v>55486587</v>
      </c>
    </row>
    <row r="3954" spans="1:17" x14ac:dyDescent="0.25">
      <c r="A3954">
        <v>9496</v>
      </c>
      <c r="B3954" t="s">
        <v>15551</v>
      </c>
      <c r="C3954" s="1">
        <v>437799476</v>
      </c>
      <c r="D3954" s="1">
        <v>112573854</v>
      </c>
      <c r="E3954">
        <v>48017</v>
      </c>
      <c r="F3954" t="str">
        <f>VLOOKUP(E3954,'[1]movimento-per-comune-ambito-201'!$C$2:$D$547,2,0)</f>
        <v>Firenze e area fiorentina</v>
      </c>
      <c r="G3954" t="s">
        <v>64023</v>
      </c>
      <c r="H3954" t="s">
        <v>37</v>
      </c>
      <c r="I3954" t="s">
        <v>15552</v>
      </c>
      <c r="J3954">
        <v>50129</v>
      </c>
      <c r="K3954" t="s">
        <v>15363</v>
      </c>
      <c r="L3954" t="str">
        <f>VLOOKUP(K3954,'[1]movimento-per-comune-ambito-201'!$B$2:$D$547,3,FALSE)</f>
        <v>Firenze e area fiorentina</v>
      </c>
      <c r="M3954" t="s">
        <v>13300</v>
      </c>
      <c r="N3954">
        <v>0</v>
      </c>
      <c r="O3954" t="s">
        <v>15553</v>
      </c>
      <c r="P3954" t="s">
        <v>15554</v>
      </c>
      <c r="Q3954">
        <v>55499874</v>
      </c>
    </row>
    <row r="3955" spans="1:17" x14ac:dyDescent="0.25">
      <c r="A3955">
        <v>9498</v>
      </c>
      <c r="B3955" t="s">
        <v>15555</v>
      </c>
      <c r="C3955" s="1">
        <v>4.3790841899999904E+16</v>
      </c>
      <c r="D3955" s="1">
        <v>1.12199389E+16</v>
      </c>
      <c r="E3955">
        <v>48017</v>
      </c>
      <c r="F3955" t="str">
        <f>VLOOKUP(E3955,'[1]movimento-per-comune-ambito-201'!$C$2:$D$547,2,0)</f>
        <v>Firenze e area fiorentina</v>
      </c>
      <c r="G3955" t="s">
        <v>64024</v>
      </c>
      <c r="H3955" t="s">
        <v>37</v>
      </c>
      <c r="I3955" t="s">
        <v>15556</v>
      </c>
      <c r="J3955">
        <v>50127</v>
      </c>
      <c r="K3955" t="s">
        <v>15363</v>
      </c>
      <c r="L3955" t="str">
        <f>VLOOKUP(K3955,'[1]movimento-per-comune-ambito-201'!$B$2:$D$547,3,FALSE)</f>
        <v>Firenze e area fiorentina</v>
      </c>
      <c r="M3955" t="s">
        <v>13300</v>
      </c>
      <c r="N3955">
        <v>0</v>
      </c>
      <c r="Q3955">
        <v>55410763</v>
      </c>
    </row>
    <row r="3956" spans="1:17" x14ac:dyDescent="0.25">
      <c r="A3956">
        <v>9499</v>
      </c>
      <c r="B3956" t="s">
        <v>15557</v>
      </c>
      <c r="C3956" s="1">
        <v>4.37678232E+16</v>
      </c>
      <c r="D3956" s="1">
        <v>112591356</v>
      </c>
      <c r="E3956">
        <v>48017</v>
      </c>
      <c r="F3956" t="str">
        <f>VLOOKUP(E3956,'[1]movimento-per-comune-ambito-201'!$C$2:$D$547,2,0)</f>
        <v>Firenze e area fiorentina</v>
      </c>
      <c r="G3956" t="s">
        <v>64025</v>
      </c>
      <c r="H3956" t="s">
        <v>37</v>
      </c>
      <c r="I3956" t="s">
        <v>15558</v>
      </c>
      <c r="J3956">
        <v>50122</v>
      </c>
      <c r="K3956" t="s">
        <v>15363</v>
      </c>
      <c r="L3956" t="str">
        <f>VLOOKUP(K3956,'[1]movimento-per-comune-ambito-201'!$B$2:$D$547,3,FALSE)</f>
        <v>Firenze e area fiorentina</v>
      </c>
      <c r="M3956" t="s">
        <v>13300</v>
      </c>
      <c r="N3956">
        <v>0</v>
      </c>
      <c r="O3956" t="s">
        <v>15559</v>
      </c>
      <c r="P3956" t="s">
        <v>15560</v>
      </c>
      <c r="Q3956">
        <v>550119259</v>
      </c>
    </row>
    <row r="3957" spans="1:17" x14ac:dyDescent="0.25">
      <c r="A3957">
        <v>9501</v>
      </c>
      <c r="B3957" t="s">
        <v>15561</v>
      </c>
      <c r="C3957" s="1">
        <v>4.37728564E+16</v>
      </c>
      <c r="D3957" s="1">
        <v>112553579</v>
      </c>
      <c r="E3957">
        <v>48017</v>
      </c>
      <c r="F3957" t="str">
        <f>VLOOKUP(E3957,'[1]movimento-per-comune-ambito-201'!$C$2:$D$547,2,0)</f>
        <v>Firenze e area fiorentina</v>
      </c>
      <c r="G3957" t="s">
        <v>64026</v>
      </c>
      <c r="H3957" t="s">
        <v>37</v>
      </c>
      <c r="I3957" t="s">
        <v>15562</v>
      </c>
      <c r="J3957">
        <v>50129</v>
      </c>
      <c r="K3957" t="s">
        <v>15363</v>
      </c>
      <c r="L3957" t="str">
        <f>VLOOKUP(K3957,'[1]movimento-per-comune-ambito-201'!$B$2:$D$547,3,FALSE)</f>
        <v>Firenze e area fiorentina</v>
      </c>
      <c r="M3957" t="s">
        <v>13300</v>
      </c>
      <c r="N3957">
        <v>0</v>
      </c>
      <c r="O3957" t="s">
        <v>15563</v>
      </c>
      <c r="P3957" t="s">
        <v>15564</v>
      </c>
      <c r="Q3957">
        <v>333788488</v>
      </c>
    </row>
    <row r="3958" spans="1:17" x14ac:dyDescent="0.25">
      <c r="A3958">
        <v>9593</v>
      </c>
      <c r="B3958" t="s">
        <v>4150</v>
      </c>
      <c r="C3958" s="1">
        <v>4.3793987399999904E+16</v>
      </c>
      <c r="D3958" s="1">
        <v>1.11701153E+16</v>
      </c>
      <c r="E3958">
        <v>48017</v>
      </c>
      <c r="F3958" t="str">
        <f>VLOOKUP(E3958,'[1]movimento-per-comune-ambito-201'!$C$2:$D$547,2,0)</f>
        <v>Firenze e area fiorentina</v>
      </c>
      <c r="G3958" t="s">
        <v>64027</v>
      </c>
      <c r="H3958" t="s">
        <v>37</v>
      </c>
      <c r="I3958" t="s">
        <v>15565</v>
      </c>
      <c r="J3958">
        <v>50145</v>
      </c>
      <c r="K3958" t="s">
        <v>15363</v>
      </c>
      <c r="L3958" t="str">
        <f>VLOOKUP(K3958,'[1]movimento-per-comune-ambito-201'!$B$2:$D$547,3,FALSE)</f>
        <v>Firenze e area fiorentina</v>
      </c>
      <c r="M3958" t="s">
        <v>13300</v>
      </c>
      <c r="N3958">
        <v>0</v>
      </c>
      <c r="O3958" t="s">
        <v>15566</v>
      </c>
      <c r="Q3958">
        <v>55317058</v>
      </c>
    </row>
    <row r="3959" spans="1:17" x14ac:dyDescent="0.25">
      <c r="A3959">
        <v>9502</v>
      </c>
      <c r="B3959" t="s">
        <v>15567</v>
      </c>
      <c r="C3959" s="1">
        <v>437745982</v>
      </c>
      <c r="D3959" s="1">
        <v>1.12499084E+16</v>
      </c>
      <c r="E3959">
        <v>48017</v>
      </c>
      <c r="F3959" t="str">
        <f>VLOOKUP(E3959,'[1]movimento-per-comune-ambito-201'!$C$2:$D$547,2,0)</f>
        <v>Firenze e area fiorentina</v>
      </c>
      <c r="G3959" t="s">
        <v>64028</v>
      </c>
      <c r="H3959" t="s">
        <v>37</v>
      </c>
      <c r="I3959" t="s">
        <v>15568</v>
      </c>
      <c r="J3959">
        <v>50124</v>
      </c>
      <c r="K3959" t="s">
        <v>15363</v>
      </c>
      <c r="L3959" t="str">
        <f>VLOOKUP(K3959,'[1]movimento-per-comune-ambito-201'!$B$2:$D$547,3,FALSE)</f>
        <v>Firenze e area fiorentina</v>
      </c>
      <c r="M3959" t="s">
        <v>13300</v>
      </c>
      <c r="N3959">
        <v>0</v>
      </c>
      <c r="O3959" t="s">
        <v>15569</v>
      </c>
      <c r="P3959" t="s">
        <v>15570</v>
      </c>
      <c r="Q3959">
        <v>55212692</v>
      </c>
    </row>
    <row r="3960" spans="1:17" x14ac:dyDescent="0.25">
      <c r="A3960">
        <v>9503</v>
      </c>
      <c r="B3960" t="s">
        <v>15571</v>
      </c>
      <c r="C3960" s="1">
        <v>4.377978E+16</v>
      </c>
      <c r="D3960" s="1">
        <v>1.12396388999999E+16</v>
      </c>
      <c r="E3960">
        <v>48017</v>
      </c>
      <c r="F3960" t="str">
        <f>VLOOKUP(E3960,'[1]movimento-per-comune-ambito-201'!$C$2:$D$547,2,0)</f>
        <v>Firenze e area fiorentina</v>
      </c>
      <c r="G3960" t="s">
        <v>64029</v>
      </c>
      <c r="H3960" t="s">
        <v>37</v>
      </c>
      <c r="I3960" t="s">
        <v>15572</v>
      </c>
      <c r="J3960">
        <v>50124</v>
      </c>
      <c r="K3960" t="s">
        <v>15363</v>
      </c>
      <c r="L3960" t="str">
        <f>VLOOKUP(K3960,'[1]movimento-per-comune-ambito-201'!$B$2:$D$547,3,FALSE)</f>
        <v>Firenze e area fiorentina</v>
      </c>
      <c r="M3960" t="s">
        <v>13300</v>
      </c>
      <c r="N3960">
        <v>0</v>
      </c>
      <c r="O3960" t="s">
        <v>15573</v>
      </c>
      <c r="P3960" t="s">
        <v>15574</v>
      </c>
      <c r="Q3960" t="s">
        <v>15575</v>
      </c>
    </row>
    <row r="3961" spans="1:17" x14ac:dyDescent="0.25">
      <c r="A3961">
        <v>9505</v>
      </c>
      <c r="B3961" t="s">
        <v>15576</v>
      </c>
      <c r="C3961" s="1">
        <v>437762283</v>
      </c>
      <c r="D3961" s="1">
        <v>1.12506727E+16</v>
      </c>
      <c r="E3961">
        <v>48017</v>
      </c>
      <c r="F3961" t="str">
        <f>VLOOKUP(E3961,'[1]movimento-per-comune-ambito-201'!$C$2:$D$547,2,0)</f>
        <v>Firenze e area fiorentina</v>
      </c>
      <c r="G3961" t="s">
        <v>64030</v>
      </c>
      <c r="H3961" t="s">
        <v>37</v>
      </c>
      <c r="I3961" t="s">
        <v>15577</v>
      </c>
      <c r="J3961">
        <v>50123</v>
      </c>
      <c r="K3961" t="s">
        <v>15363</v>
      </c>
      <c r="L3961" t="str">
        <f>VLOOKUP(K3961,'[1]movimento-per-comune-ambito-201'!$B$2:$D$547,3,FALSE)</f>
        <v>Firenze e area fiorentina</v>
      </c>
      <c r="M3961" t="s">
        <v>13300</v>
      </c>
      <c r="N3961">
        <v>0</v>
      </c>
      <c r="O3961" t="s">
        <v>15578</v>
      </c>
      <c r="Q3961">
        <v>552741141</v>
      </c>
    </row>
    <row r="3962" spans="1:17" x14ac:dyDescent="0.25">
      <c r="A3962">
        <v>9506</v>
      </c>
      <c r="B3962" t="s">
        <v>15579</v>
      </c>
      <c r="C3962" s="1">
        <v>4.3768732399999904E+16</v>
      </c>
      <c r="D3962" s="1">
        <v>1.12569013E+16</v>
      </c>
      <c r="E3962">
        <v>48017</v>
      </c>
      <c r="F3962" t="str">
        <f>VLOOKUP(E3962,'[1]movimento-per-comune-ambito-201'!$C$2:$D$547,2,0)</f>
        <v>Firenze e area fiorentina</v>
      </c>
      <c r="G3962" t="s">
        <v>64031</v>
      </c>
      <c r="H3962" t="s">
        <v>37</v>
      </c>
      <c r="I3962" t="s">
        <v>15580</v>
      </c>
      <c r="J3962">
        <v>50144</v>
      </c>
      <c r="K3962" t="s">
        <v>15363</v>
      </c>
      <c r="L3962" t="str">
        <f>VLOOKUP(K3962,'[1]movimento-per-comune-ambito-201'!$B$2:$D$547,3,FALSE)</f>
        <v>Firenze e area fiorentina</v>
      </c>
      <c r="M3962" t="s">
        <v>13300</v>
      </c>
      <c r="N3962">
        <v>0</v>
      </c>
      <c r="O3962" t="s">
        <v>15581</v>
      </c>
      <c r="Q3962">
        <v>555272220</v>
      </c>
    </row>
    <row r="3963" spans="1:17" x14ac:dyDescent="0.25">
      <c r="A3963">
        <v>9507</v>
      </c>
      <c r="B3963" t="s">
        <v>15582</v>
      </c>
      <c r="C3963" s="1">
        <v>4.37743687095024E+16</v>
      </c>
      <c r="D3963" s="1">
        <v>1.12520235822784E+16</v>
      </c>
      <c r="E3963">
        <v>48017</v>
      </c>
      <c r="F3963" t="str">
        <f>VLOOKUP(E3963,'[1]movimento-per-comune-ambito-201'!$C$2:$D$547,2,0)</f>
        <v>Firenze e area fiorentina</v>
      </c>
      <c r="G3963" t="s">
        <v>64032</v>
      </c>
      <c r="H3963" t="s">
        <v>37</v>
      </c>
      <c r="I3963" t="s">
        <v>15583</v>
      </c>
      <c r="J3963">
        <v>50123</v>
      </c>
      <c r="K3963" t="s">
        <v>15363</v>
      </c>
      <c r="L3963" t="str">
        <f>VLOOKUP(K3963,'[1]movimento-per-comune-ambito-201'!$B$2:$D$547,3,FALSE)</f>
        <v>Firenze e area fiorentina</v>
      </c>
      <c r="M3963" t="s">
        <v>13300</v>
      </c>
      <c r="N3963">
        <v>0</v>
      </c>
      <c r="O3963" t="s">
        <v>15584</v>
      </c>
      <c r="P3963" t="s">
        <v>15585</v>
      </c>
      <c r="Q3963">
        <v>55211685</v>
      </c>
    </row>
    <row r="3964" spans="1:17" x14ac:dyDescent="0.25">
      <c r="A3964">
        <v>9508</v>
      </c>
      <c r="B3964" t="s">
        <v>15586</v>
      </c>
      <c r="C3964" s="1">
        <v>4.3776274899999904E+16</v>
      </c>
      <c r="D3964" s="1">
        <v>1.12503680999999E+16</v>
      </c>
      <c r="E3964">
        <v>48017</v>
      </c>
      <c r="F3964" t="str">
        <f>VLOOKUP(E3964,'[1]movimento-per-comune-ambito-201'!$C$2:$D$547,2,0)</f>
        <v>Firenze e area fiorentina</v>
      </c>
      <c r="G3964" t="s">
        <v>64033</v>
      </c>
      <c r="H3964" t="s">
        <v>37</v>
      </c>
      <c r="I3964" t="s">
        <v>15587</v>
      </c>
      <c r="J3964">
        <v>50123</v>
      </c>
      <c r="K3964" t="s">
        <v>15363</v>
      </c>
      <c r="L3964" t="str">
        <f>VLOOKUP(K3964,'[1]movimento-per-comune-ambito-201'!$B$2:$D$547,3,FALSE)</f>
        <v>Firenze e area fiorentina</v>
      </c>
      <c r="M3964" t="s">
        <v>13300</v>
      </c>
      <c r="N3964">
        <v>0</v>
      </c>
      <c r="O3964" t="s">
        <v>15588</v>
      </c>
      <c r="P3964" t="s">
        <v>15589</v>
      </c>
      <c r="Q3964">
        <v>55215401</v>
      </c>
    </row>
    <row r="3965" spans="1:17" x14ac:dyDescent="0.25">
      <c r="A3965">
        <v>9509</v>
      </c>
      <c r="B3965" t="s">
        <v>15590</v>
      </c>
      <c r="C3965" s="1">
        <v>4.3775739299999904E+16</v>
      </c>
      <c r="D3965" s="1">
        <v>1.1256612E+16</v>
      </c>
      <c r="E3965">
        <v>48017</v>
      </c>
      <c r="F3965" t="str">
        <f>VLOOKUP(E3965,'[1]movimento-per-comune-ambito-201'!$C$2:$D$547,2,0)</f>
        <v>Firenze e area fiorentina</v>
      </c>
      <c r="G3965" t="s">
        <v>64034</v>
      </c>
      <c r="H3965" t="s">
        <v>37</v>
      </c>
      <c r="I3965" t="s">
        <v>15591</v>
      </c>
      <c r="J3965">
        <v>50129</v>
      </c>
      <c r="K3965" t="s">
        <v>15363</v>
      </c>
      <c r="L3965" t="str">
        <f>VLOOKUP(K3965,'[1]movimento-per-comune-ambito-201'!$B$2:$D$547,3,FALSE)</f>
        <v>Firenze e area fiorentina</v>
      </c>
      <c r="M3965" t="s">
        <v>13300</v>
      </c>
      <c r="N3965">
        <v>0</v>
      </c>
      <c r="Q3965">
        <v>3295962622</v>
      </c>
    </row>
    <row r="3966" spans="1:17" x14ac:dyDescent="0.25">
      <c r="A3966">
        <v>9510</v>
      </c>
      <c r="B3966" t="s">
        <v>15592</v>
      </c>
      <c r="C3966" s="1">
        <v>4.3776291999999904E+16</v>
      </c>
      <c r="D3966" s="1">
        <v>112505898</v>
      </c>
      <c r="E3966">
        <v>48017</v>
      </c>
      <c r="F3966" t="str">
        <f>VLOOKUP(E3966,'[1]movimento-per-comune-ambito-201'!$C$2:$D$547,2,0)</f>
        <v>Firenze e area fiorentina</v>
      </c>
      <c r="G3966" t="s">
        <v>64035</v>
      </c>
      <c r="H3966" t="s">
        <v>37</v>
      </c>
      <c r="I3966" t="s">
        <v>15434</v>
      </c>
      <c r="J3966">
        <v>50123</v>
      </c>
      <c r="K3966" t="s">
        <v>15363</v>
      </c>
      <c r="L3966" t="str">
        <f>VLOOKUP(K3966,'[1]movimento-per-comune-ambito-201'!$B$2:$D$547,3,FALSE)</f>
        <v>Firenze e area fiorentina</v>
      </c>
      <c r="M3966" t="s">
        <v>13300</v>
      </c>
      <c r="N3966">
        <v>0</v>
      </c>
      <c r="O3966" t="s">
        <v>15593</v>
      </c>
      <c r="P3966" t="s">
        <v>15594</v>
      </c>
      <c r="Q3966">
        <v>55285084</v>
      </c>
    </row>
    <row r="3967" spans="1:17" x14ac:dyDescent="0.25">
      <c r="A3967">
        <v>9511</v>
      </c>
      <c r="B3967" t="s">
        <v>15595</v>
      </c>
      <c r="C3967" s="1">
        <v>4.37743764564702E+16</v>
      </c>
      <c r="D3967" s="1">
        <v>1.12520128534423E+16</v>
      </c>
      <c r="E3967">
        <v>48017</v>
      </c>
      <c r="F3967" t="str">
        <f>VLOOKUP(E3967,'[1]movimento-per-comune-ambito-201'!$C$2:$D$547,2,0)</f>
        <v>Firenze e area fiorentina</v>
      </c>
      <c r="G3967" t="s">
        <v>64036</v>
      </c>
      <c r="H3967" t="s">
        <v>37</v>
      </c>
      <c r="I3967" t="s">
        <v>15583</v>
      </c>
      <c r="J3967">
        <v>50123</v>
      </c>
      <c r="K3967" t="s">
        <v>15363</v>
      </c>
      <c r="L3967" t="str">
        <f>VLOOKUP(K3967,'[1]movimento-per-comune-ambito-201'!$B$2:$D$547,3,FALSE)</f>
        <v>Firenze e area fiorentina</v>
      </c>
      <c r="M3967" t="s">
        <v>13300</v>
      </c>
      <c r="N3967">
        <v>0</v>
      </c>
      <c r="O3967" t="s">
        <v>15596</v>
      </c>
      <c r="P3967" t="s">
        <v>15597</v>
      </c>
      <c r="Q3967">
        <v>552396013</v>
      </c>
    </row>
    <row r="3968" spans="1:17" x14ac:dyDescent="0.25">
      <c r="A3968">
        <v>9513</v>
      </c>
      <c r="B3968" t="s">
        <v>15598</v>
      </c>
      <c r="C3968" s="1">
        <v>4.3773653199999904E+16</v>
      </c>
      <c r="D3968" s="1">
        <v>1.12481978999999E+16</v>
      </c>
      <c r="E3968">
        <v>48017</v>
      </c>
      <c r="F3968" t="str">
        <f>VLOOKUP(E3968,'[1]movimento-per-comune-ambito-201'!$C$2:$D$547,2,0)</f>
        <v>Firenze e area fiorentina</v>
      </c>
      <c r="G3968" t="s">
        <v>64037</v>
      </c>
      <c r="H3968" t="s">
        <v>37</v>
      </c>
      <c r="I3968" t="s">
        <v>15599</v>
      </c>
      <c r="J3968">
        <v>50123</v>
      </c>
      <c r="K3968" t="s">
        <v>15363</v>
      </c>
      <c r="L3968" t="str">
        <f>VLOOKUP(K3968,'[1]movimento-per-comune-ambito-201'!$B$2:$D$547,3,FALSE)</f>
        <v>Firenze e area fiorentina</v>
      </c>
      <c r="M3968" t="s">
        <v>13300</v>
      </c>
      <c r="N3968">
        <v>0</v>
      </c>
      <c r="O3968" t="s">
        <v>15600</v>
      </c>
      <c r="P3968" t="s">
        <v>15601</v>
      </c>
      <c r="Q3968">
        <v>552608932</v>
      </c>
    </row>
    <row r="3969" spans="1:17" x14ac:dyDescent="0.25">
      <c r="A3969">
        <v>9514</v>
      </c>
      <c r="B3969" t="s">
        <v>15602</v>
      </c>
      <c r="C3969" s="1">
        <v>437736825</v>
      </c>
      <c r="D3969" s="1">
        <v>1.12554712E+16</v>
      </c>
      <c r="E3969">
        <v>48017</v>
      </c>
      <c r="F3969" t="str">
        <f>VLOOKUP(E3969,'[1]movimento-per-comune-ambito-201'!$C$2:$D$547,2,0)</f>
        <v>Firenze e area fiorentina</v>
      </c>
      <c r="G3969" t="s">
        <v>64038</v>
      </c>
      <c r="H3969" t="s">
        <v>37</v>
      </c>
      <c r="I3969" t="s">
        <v>15603</v>
      </c>
      <c r="J3969">
        <v>50129</v>
      </c>
      <c r="K3969" t="s">
        <v>15363</v>
      </c>
      <c r="L3969" t="str">
        <f>VLOOKUP(K3969,'[1]movimento-per-comune-ambito-201'!$B$2:$D$547,3,FALSE)</f>
        <v>Firenze e area fiorentina</v>
      </c>
      <c r="M3969" t="s">
        <v>13300</v>
      </c>
      <c r="N3969">
        <v>0</v>
      </c>
      <c r="O3969" t="s">
        <v>15604</v>
      </c>
      <c r="Q3969">
        <v>552657600</v>
      </c>
    </row>
    <row r="3970" spans="1:17" x14ac:dyDescent="0.25">
      <c r="A3970">
        <v>9515</v>
      </c>
      <c r="B3970" t="s">
        <v>15605</v>
      </c>
      <c r="C3970" s="1">
        <v>4.37721492E+16</v>
      </c>
      <c r="D3970" s="1">
        <v>112502587</v>
      </c>
      <c r="E3970">
        <v>48017</v>
      </c>
      <c r="F3970" t="str">
        <f>VLOOKUP(E3970,'[1]movimento-per-comune-ambito-201'!$C$2:$D$547,2,0)</f>
        <v>Firenze e area fiorentina</v>
      </c>
      <c r="G3970" t="s">
        <v>64039</v>
      </c>
      <c r="H3970" t="s">
        <v>37</v>
      </c>
      <c r="I3970" t="s">
        <v>15606</v>
      </c>
      <c r="J3970">
        <v>50123</v>
      </c>
      <c r="K3970" t="s">
        <v>15363</v>
      </c>
      <c r="L3970" t="str">
        <f>VLOOKUP(K3970,'[1]movimento-per-comune-ambito-201'!$B$2:$D$547,3,FALSE)</f>
        <v>Firenze e area fiorentina</v>
      </c>
      <c r="M3970" t="s">
        <v>13300</v>
      </c>
      <c r="N3970">
        <v>0</v>
      </c>
      <c r="O3970" t="s">
        <v>15607</v>
      </c>
      <c r="Q3970" t="s">
        <v>15608</v>
      </c>
    </row>
    <row r="3971" spans="1:17" x14ac:dyDescent="0.25">
      <c r="A3971">
        <v>9518</v>
      </c>
      <c r="B3971" t="s">
        <v>15609</v>
      </c>
      <c r="C3971" s="1">
        <v>4.3743659844552496E+16</v>
      </c>
      <c r="D3971" s="1">
        <v>1.12167058931152E+16</v>
      </c>
      <c r="E3971">
        <v>48017</v>
      </c>
      <c r="F3971" t="str">
        <f>VLOOKUP(E3971,'[1]movimento-per-comune-ambito-201'!$C$2:$D$547,2,0)</f>
        <v>Firenze e area fiorentina</v>
      </c>
      <c r="G3971" t="s">
        <v>64040</v>
      </c>
      <c r="H3971" t="s">
        <v>37</v>
      </c>
      <c r="I3971" t="s">
        <v>15610</v>
      </c>
      <c r="J3971">
        <v>50124</v>
      </c>
      <c r="K3971" t="s">
        <v>15363</v>
      </c>
      <c r="L3971" t="str">
        <f>VLOOKUP(K3971,'[1]movimento-per-comune-ambito-201'!$B$2:$D$547,3,FALSE)</f>
        <v>Firenze e area fiorentina</v>
      </c>
      <c r="M3971" t="s">
        <v>13300</v>
      </c>
      <c r="N3971">
        <v>0</v>
      </c>
      <c r="O3971" t="s">
        <v>15611</v>
      </c>
      <c r="P3971" t="s">
        <v>15612</v>
      </c>
      <c r="Q3971">
        <v>552286910</v>
      </c>
    </row>
    <row r="3972" spans="1:17" x14ac:dyDescent="0.25">
      <c r="A3972">
        <v>9519</v>
      </c>
      <c r="B3972" t="s">
        <v>7710</v>
      </c>
      <c r="C3972" s="1">
        <v>437814877</v>
      </c>
      <c r="D3972" s="1">
        <v>112428376</v>
      </c>
      <c r="E3972">
        <v>48017</v>
      </c>
      <c r="F3972" t="str">
        <f>VLOOKUP(E3972,'[1]movimento-per-comune-ambito-201'!$C$2:$D$547,2,0)</f>
        <v>Firenze e area fiorentina</v>
      </c>
      <c r="G3972" t="s">
        <v>64041</v>
      </c>
      <c r="H3972" t="s">
        <v>37</v>
      </c>
      <c r="I3972" t="s">
        <v>15613</v>
      </c>
      <c r="J3972">
        <v>50144</v>
      </c>
      <c r="K3972" t="s">
        <v>15363</v>
      </c>
      <c r="L3972" t="str">
        <f>VLOOKUP(K3972,'[1]movimento-per-comune-ambito-201'!$B$2:$D$547,3,FALSE)</f>
        <v>Firenze e area fiorentina</v>
      </c>
      <c r="M3972" t="s">
        <v>13300</v>
      </c>
      <c r="N3972">
        <v>0</v>
      </c>
      <c r="O3972" t="s">
        <v>7712</v>
      </c>
      <c r="P3972" t="s">
        <v>15614</v>
      </c>
      <c r="Q3972">
        <v>3488428160</v>
      </c>
    </row>
    <row r="3973" spans="1:17" x14ac:dyDescent="0.25">
      <c r="A3973">
        <v>9520</v>
      </c>
      <c r="B3973" t="s">
        <v>15615</v>
      </c>
      <c r="C3973" s="1">
        <v>4.37709254E+16</v>
      </c>
      <c r="D3973" s="1">
        <v>1125663469999990</v>
      </c>
      <c r="E3973">
        <v>48017</v>
      </c>
      <c r="F3973" t="str">
        <f>VLOOKUP(E3973,'[1]movimento-per-comune-ambito-201'!$C$2:$D$547,2,0)</f>
        <v>Firenze e area fiorentina</v>
      </c>
      <c r="G3973" t="s">
        <v>64042</v>
      </c>
      <c r="H3973" t="s">
        <v>37</v>
      </c>
      <c r="I3973" t="s">
        <v>15616</v>
      </c>
      <c r="J3973">
        <v>50124</v>
      </c>
      <c r="K3973" t="s">
        <v>15363</v>
      </c>
      <c r="L3973" t="str">
        <f>VLOOKUP(K3973,'[1]movimento-per-comune-ambito-201'!$B$2:$D$547,3,FALSE)</f>
        <v>Firenze e area fiorentina</v>
      </c>
      <c r="M3973" t="s">
        <v>13300</v>
      </c>
      <c r="N3973">
        <v>0</v>
      </c>
      <c r="O3973" t="s">
        <v>15617</v>
      </c>
      <c r="P3973" t="s">
        <v>15618</v>
      </c>
      <c r="Q3973">
        <v>552655000</v>
      </c>
    </row>
    <row r="3974" spans="1:17" x14ac:dyDescent="0.25">
      <c r="A3974">
        <v>9521</v>
      </c>
      <c r="B3974" t="s">
        <v>15619</v>
      </c>
      <c r="C3974" s="1">
        <v>4.3771503099999904E+16</v>
      </c>
      <c r="D3974" s="1">
        <v>112592213</v>
      </c>
      <c r="E3974">
        <v>48017</v>
      </c>
      <c r="F3974" t="str">
        <f>VLOOKUP(E3974,'[1]movimento-per-comune-ambito-201'!$C$2:$D$547,2,0)</f>
        <v>Firenze e area fiorentina</v>
      </c>
      <c r="G3974" t="s">
        <v>64043</v>
      </c>
      <c r="H3974" t="s">
        <v>37</v>
      </c>
      <c r="I3974" t="s">
        <v>15620</v>
      </c>
      <c r="J3974">
        <v>50122</v>
      </c>
      <c r="K3974" t="s">
        <v>15363</v>
      </c>
      <c r="L3974" t="str">
        <f>VLOOKUP(K3974,'[1]movimento-per-comune-ambito-201'!$B$2:$D$547,3,FALSE)</f>
        <v>Firenze e area fiorentina</v>
      </c>
      <c r="M3974" t="s">
        <v>13300</v>
      </c>
      <c r="N3974">
        <v>0</v>
      </c>
      <c r="O3974" t="s">
        <v>15621</v>
      </c>
      <c r="P3974" t="s">
        <v>15622</v>
      </c>
      <c r="Q3974">
        <v>552340313</v>
      </c>
    </row>
    <row r="3975" spans="1:17" x14ac:dyDescent="0.25">
      <c r="A3975">
        <v>9522</v>
      </c>
      <c r="B3975" t="s">
        <v>15623</v>
      </c>
      <c r="C3975" s="1">
        <v>4.37668923E+16</v>
      </c>
      <c r="D3975" s="1">
        <v>1.12515509999999E+16</v>
      </c>
      <c r="E3975">
        <v>48017</v>
      </c>
      <c r="F3975" t="str">
        <f>VLOOKUP(E3975,'[1]movimento-per-comune-ambito-201'!$C$2:$D$547,2,0)</f>
        <v>Firenze e area fiorentina</v>
      </c>
      <c r="G3975" t="s">
        <v>64044</v>
      </c>
      <c r="H3975" t="s">
        <v>37</v>
      </c>
      <c r="I3975" t="s">
        <v>15624</v>
      </c>
      <c r="J3975">
        <v>50125</v>
      </c>
      <c r="K3975" t="s">
        <v>15363</v>
      </c>
      <c r="L3975" t="str">
        <f>VLOOKUP(K3975,'[1]movimento-per-comune-ambito-201'!$B$2:$D$547,3,FALSE)</f>
        <v>Firenze e area fiorentina</v>
      </c>
      <c r="M3975" t="s">
        <v>13300</v>
      </c>
      <c r="N3975">
        <v>0</v>
      </c>
      <c r="O3975" t="s">
        <v>15625</v>
      </c>
      <c r="P3975" t="s">
        <v>15626</v>
      </c>
      <c r="Q3975">
        <v>552654262</v>
      </c>
    </row>
    <row r="3976" spans="1:17" x14ac:dyDescent="0.25">
      <c r="A3976">
        <v>9524</v>
      </c>
      <c r="B3976" t="s">
        <v>15627</v>
      </c>
      <c r="C3976" s="1">
        <v>4.37742317E+16</v>
      </c>
      <c r="D3976" s="1">
        <v>1.12567591999999E+16</v>
      </c>
      <c r="E3976">
        <v>48017</v>
      </c>
      <c r="F3976" t="str">
        <f>VLOOKUP(E3976,'[1]movimento-per-comune-ambito-201'!$C$2:$D$547,2,0)</f>
        <v>Firenze e area fiorentina</v>
      </c>
      <c r="G3976" t="s">
        <v>64045</v>
      </c>
      <c r="H3976" t="s">
        <v>37</v>
      </c>
      <c r="I3976" t="s">
        <v>15628</v>
      </c>
      <c r="J3976">
        <v>50122</v>
      </c>
      <c r="K3976" t="s">
        <v>15363</v>
      </c>
      <c r="L3976" t="str">
        <f>VLOOKUP(K3976,'[1]movimento-per-comune-ambito-201'!$B$2:$D$547,3,FALSE)</f>
        <v>Firenze e area fiorentina</v>
      </c>
      <c r="M3976" t="s">
        <v>13300</v>
      </c>
      <c r="N3976">
        <v>0</v>
      </c>
      <c r="O3976" t="s">
        <v>15629</v>
      </c>
      <c r="P3976" t="s">
        <v>15630</v>
      </c>
      <c r="Q3976">
        <v>55211688</v>
      </c>
    </row>
    <row r="3977" spans="1:17" x14ac:dyDescent="0.25">
      <c r="A3977">
        <v>9525</v>
      </c>
      <c r="B3977" t="s">
        <v>15631</v>
      </c>
      <c r="C3977" s="1">
        <v>4.3775640799999904E+16</v>
      </c>
      <c r="D3977" s="1">
        <v>11239521</v>
      </c>
      <c r="E3977">
        <v>48017</v>
      </c>
      <c r="F3977" t="str">
        <f>VLOOKUP(E3977,'[1]movimento-per-comune-ambito-201'!$C$2:$D$547,2,0)</f>
        <v>Firenze e area fiorentina</v>
      </c>
      <c r="G3977" t="s">
        <v>64046</v>
      </c>
      <c r="H3977" t="s">
        <v>37</v>
      </c>
      <c r="I3977" t="s">
        <v>15632</v>
      </c>
      <c r="J3977">
        <v>50123</v>
      </c>
      <c r="K3977" t="s">
        <v>15363</v>
      </c>
      <c r="L3977" t="str">
        <f>VLOOKUP(K3977,'[1]movimento-per-comune-ambito-201'!$B$2:$D$547,3,FALSE)</f>
        <v>Firenze e area fiorentina</v>
      </c>
      <c r="M3977" t="s">
        <v>13300</v>
      </c>
      <c r="N3977">
        <v>0</v>
      </c>
      <c r="O3977" t="s">
        <v>15633</v>
      </c>
      <c r="P3977" t="s">
        <v>15634</v>
      </c>
      <c r="Q3977">
        <v>3356475306</v>
      </c>
    </row>
    <row r="3978" spans="1:17" x14ac:dyDescent="0.25">
      <c r="A3978">
        <v>9526</v>
      </c>
      <c r="B3978" t="s">
        <v>15635</v>
      </c>
      <c r="C3978" s="1">
        <v>4.37813645E+16</v>
      </c>
      <c r="D3978" s="1">
        <v>1.12597828999999E+16</v>
      </c>
      <c r="E3978">
        <v>48017</v>
      </c>
      <c r="F3978" t="str">
        <f>VLOOKUP(E3978,'[1]movimento-per-comune-ambito-201'!$C$2:$D$547,2,0)</f>
        <v>Firenze e area fiorentina</v>
      </c>
      <c r="G3978" t="s">
        <v>64047</v>
      </c>
      <c r="H3978" t="s">
        <v>37</v>
      </c>
      <c r="I3978" t="s">
        <v>15636</v>
      </c>
      <c r="J3978">
        <v>50129</v>
      </c>
      <c r="K3978" t="s">
        <v>15363</v>
      </c>
      <c r="L3978" t="str">
        <f>VLOOKUP(K3978,'[1]movimento-per-comune-ambito-201'!$B$2:$D$547,3,FALSE)</f>
        <v>Firenze e area fiorentina</v>
      </c>
      <c r="M3978" t="s">
        <v>13300</v>
      </c>
      <c r="N3978">
        <v>0</v>
      </c>
      <c r="O3978" t="s">
        <v>15637</v>
      </c>
      <c r="P3978" t="s">
        <v>15451</v>
      </c>
      <c r="Q3978">
        <v>554633292</v>
      </c>
    </row>
    <row r="3979" spans="1:17" x14ac:dyDescent="0.25">
      <c r="A3979">
        <v>9527</v>
      </c>
      <c r="B3979" t="s">
        <v>15638</v>
      </c>
      <c r="C3979" s="1">
        <v>4377236437664630</v>
      </c>
      <c r="D3979" s="1">
        <v>1.12580037117004E+16</v>
      </c>
      <c r="E3979">
        <v>48017</v>
      </c>
      <c r="F3979" t="str">
        <f>VLOOKUP(E3979,'[1]movimento-per-comune-ambito-201'!$C$2:$D$547,2,0)</f>
        <v>Firenze e area fiorentina</v>
      </c>
      <c r="G3979" t="s">
        <v>64048</v>
      </c>
      <c r="H3979" t="s">
        <v>37</v>
      </c>
      <c r="I3979" t="s">
        <v>15639</v>
      </c>
      <c r="J3979">
        <v>50122</v>
      </c>
      <c r="K3979" t="s">
        <v>15363</v>
      </c>
      <c r="L3979" t="str">
        <f>VLOOKUP(K3979,'[1]movimento-per-comune-ambito-201'!$B$2:$D$547,3,FALSE)</f>
        <v>Firenze e area fiorentina</v>
      </c>
      <c r="M3979" t="s">
        <v>13300</v>
      </c>
      <c r="N3979">
        <v>0</v>
      </c>
      <c r="O3979" t="s">
        <v>15640</v>
      </c>
      <c r="P3979" t="s">
        <v>15641</v>
      </c>
      <c r="Q3979">
        <v>552645657</v>
      </c>
    </row>
    <row r="3980" spans="1:17" x14ac:dyDescent="0.25">
      <c r="A3980">
        <v>9528</v>
      </c>
      <c r="B3980" t="s">
        <v>15642</v>
      </c>
      <c r="C3980" s="1">
        <v>4.37745212E+16</v>
      </c>
      <c r="D3980" s="1">
        <v>112565843</v>
      </c>
      <c r="E3980">
        <v>48017</v>
      </c>
      <c r="F3980" t="str">
        <f>VLOOKUP(E3980,'[1]movimento-per-comune-ambito-201'!$C$2:$D$547,2,0)</f>
        <v>Firenze e area fiorentina</v>
      </c>
      <c r="G3980" t="s">
        <v>64049</v>
      </c>
      <c r="H3980" t="s">
        <v>37</v>
      </c>
      <c r="I3980" t="s">
        <v>15643</v>
      </c>
      <c r="J3980">
        <v>50122</v>
      </c>
      <c r="K3980" t="s">
        <v>15363</v>
      </c>
      <c r="L3980" t="str">
        <f>VLOOKUP(K3980,'[1]movimento-per-comune-ambito-201'!$B$2:$D$547,3,FALSE)</f>
        <v>Firenze e area fiorentina</v>
      </c>
      <c r="M3980" t="s">
        <v>13300</v>
      </c>
      <c r="N3980">
        <v>0</v>
      </c>
      <c r="O3980" t="s">
        <v>15644</v>
      </c>
      <c r="P3980" t="s">
        <v>15645</v>
      </c>
      <c r="Q3980">
        <v>55281886</v>
      </c>
    </row>
    <row r="3981" spans="1:17" x14ac:dyDescent="0.25">
      <c r="A3981">
        <v>9529</v>
      </c>
      <c r="B3981" t="s">
        <v>15646</v>
      </c>
      <c r="C3981" s="1">
        <v>4.37745212E+16</v>
      </c>
      <c r="D3981" s="1">
        <v>112565843</v>
      </c>
      <c r="E3981">
        <v>48017</v>
      </c>
      <c r="F3981" t="str">
        <f>VLOOKUP(E3981,'[1]movimento-per-comune-ambito-201'!$C$2:$D$547,2,0)</f>
        <v>Firenze e area fiorentina</v>
      </c>
      <c r="G3981" t="s">
        <v>64050</v>
      </c>
      <c r="H3981" t="s">
        <v>37</v>
      </c>
      <c r="I3981" t="s">
        <v>15643</v>
      </c>
      <c r="J3981">
        <v>50122</v>
      </c>
      <c r="K3981" t="s">
        <v>15363</v>
      </c>
      <c r="L3981" t="str">
        <f>VLOOKUP(K3981,'[1]movimento-per-comune-ambito-201'!$B$2:$D$547,3,FALSE)</f>
        <v>Firenze e area fiorentina</v>
      </c>
      <c r="M3981" t="s">
        <v>13300</v>
      </c>
      <c r="N3981">
        <v>0</v>
      </c>
      <c r="O3981" t="s">
        <v>15644</v>
      </c>
      <c r="P3981" t="s">
        <v>15645</v>
      </c>
      <c r="Q3981">
        <v>55281886</v>
      </c>
    </row>
    <row r="3982" spans="1:17" x14ac:dyDescent="0.25">
      <c r="A3982">
        <v>9532</v>
      </c>
      <c r="B3982" t="s">
        <v>15647</v>
      </c>
      <c r="C3982" s="1">
        <v>4.3769440199999904E+16</v>
      </c>
      <c r="D3982" s="1">
        <v>1.12552492999999E+16</v>
      </c>
      <c r="E3982">
        <v>48017</v>
      </c>
      <c r="F3982" t="str">
        <f>VLOOKUP(E3982,'[1]movimento-per-comune-ambito-201'!$C$2:$D$547,2,0)</f>
        <v>Firenze e area fiorentina</v>
      </c>
      <c r="G3982" t="s">
        <v>64051</v>
      </c>
      <c r="H3982" t="s">
        <v>37</v>
      </c>
      <c r="I3982" t="s">
        <v>15648</v>
      </c>
      <c r="J3982">
        <v>50122</v>
      </c>
      <c r="K3982" t="s">
        <v>15363</v>
      </c>
      <c r="L3982" t="str">
        <f>VLOOKUP(K3982,'[1]movimento-per-comune-ambito-201'!$B$2:$D$547,3,FALSE)</f>
        <v>Firenze e area fiorentina</v>
      </c>
      <c r="M3982" t="s">
        <v>13300</v>
      </c>
      <c r="N3982">
        <v>0</v>
      </c>
      <c r="O3982" t="s">
        <v>15649</v>
      </c>
      <c r="P3982" t="s">
        <v>15650</v>
      </c>
      <c r="Q3982">
        <v>55216402</v>
      </c>
    </row>
    <row r="3983" spans="1:17" x14ac:dyDescent="0.25">
      <c r="A3983">
        <v>9533</v>
      </c>
      <c r="B3983" t="s">
        <v>15651</v>
      </c>
      <c r="C3983" s="1">
        <v>4.3768732399999904E+16</v>
      </c>
      <c r="D3983" s="1">
        <v>1.12569013E+16</v>
      </c>
      <c r="E3983">
        <v>48017</v>
      </c>
      <c r="F3983" t="str">
        <f>VLOOKUP(E3983,'[1]movimento-per-comune-ambito-201'!$C$2:$D$547,2,0)</f>
        <v>Firenze e area fiorentina</v>
      </c>
      <c r="G3983" t="s">
        <v>64052</v>
      </c>
      <c r="H3983" t="s">
        <v>37</v>
      </c>
      <c r="I3983" t="s">
        <v>15652</v>
      </c>
      <c r="J3983">
        <v>50123</v>
      </c>
      <c r="K3983" t="s">
        <v>15363</v>
      </c>
      <c r="L3983" t="str">
        <f>VLOOKUP(K3983,'[1]movimento-per-comune-ambito-201'!$B$2:$D$547,3,FALSE)</f>
        <v>Firenze e area fiorentina</v>
      </c>
      <c r="M3983" t="s">
        <v>13300</v>
      </c>
      <c r="N3983">
        <v>0</v>
      </c>
      <c r="O3983" t="s">
        <v>15653</v>
      </c>
      <c r="P3983" t="s">
        <v>15654</v>
      </c>
      <c r="Q3983">
        <v>55292304</v>
      </c>
    </row>
    <row r="3984" spans="1:17" x14ac:dyDescent="0.25">
      <c r="A3984">
        <v>9534</v>
      </c>
      <c r="B3984" t="s">
        <v>15655</v>
      </c>
      <c r="C3984" s="1">
        <v>4.3772747E+16</v>
      </c>
      <c r="D3984" s="1">
        <v>11254591</v>
      </c>
      <c r="E3984">
        <v>48017</v>
      </c>
      <c r="F3984" t="str">
        <f>VLOOKUP(E3984,'[1]movimento-per-comune-ambito-201'!$C$2:$D$547,2,0)</f>
        <v>Firenze e area fiorentina</v>
      </c>
      <c r="G3984" t="s">
        <v>64053</v>
      </c>
      <c r="H3984" t="s">
        <v>37</v>
      </c>
      <c r="I3984" t="s">
        <v>15656</v>
      </c>
      <c r="J3984">
        <v>50123</v>
      </c>
      <c r="K3984" t="s">
        <v>15363</v>
      </c>
      <c r="L3984" t="str">
        <f>VLOOKUP(K3984,'[1]movimento-per-comune-ambito-201'!$B$2:$D$547,3,FALSE)</f>
        <v>Firenze e area fiorentina</v>
      </c>
      <c r="M3984" t="s">
        <v>13300</v>
      </c>
      <c r="N3984">
        <v>0</v>
      </c>
      <c r="O3984" t="s">
        <v>15657</v>
      </c>
      <c r="P3984" t="s">
        <v>15658</v>
      </c>
      <c r="Q3984">
        <v>55214593</v>
      </c>
    </row>
    <row r="3985" spans="1:17" x14ac:dyDescent="0.25">
      <c r="A3985">
        <v>9535</v>
      </c>
      <c r="B3985" t="s">
        <v>15659</v>
      </c>
      <c r="C3985" s="1">
        <v>4.3767152699999904E+16</v>
      </c>
      <c r="D3985" s="1">
        <v>112522699</v>
      </c>
      <c r="E3985">
        <v>48017</v>
      </c>
      <c r="F3985" t="str">
        <f>VLOOKUP(E3985,'[1]movimento-per-comune-ambito-201'!$C$2:$D$547,2,0)</f>
        <v>Firenze e area fiorentina</v>
      </c>
      <c r="G3985" t="s">
        <v>64054</v>
      </c>
      <c r="H3985" t="s">
        <v>37</v>
      </c>
      <c r="I3985" t="s">
        <v>15660</v>
      </c>
      <c r="J3985">
        <v>50125</v>
      </c>
      <c r="K3985" t="s">
        <v>15363</v>
      </c>
      <c r="L3985" t="str">
        <f>VLOOKUP(K3985,'[1]movimento-per-comune-ambito-201'!$B$2:$D$547,3,FALSE)</f>
        <v>Firenze e area fiorentina</v>
      </c>
      <c r="M3985" t="s">
        <v>13300</v>
      </c>
      <c r="N3985">
        <v>0</v>
      </c>
      <c r="O3985" t="s">
        <v>15661</v>
      </c>
      <c r="P3985" t="s">
        <v>15662</v>
      </c>
      <c r="Q3985">
        <v>3489309568</v>
      </c>
    </row>
    <row r="3986" spans="1:17" x14ac:dyDescent="0.25">
      <c r="A3986">
        <v>9536</v>
      </c>
      <c r="B3986" t="s">
        <v>15663</v>
      </c>
      <c r="C3986" s="1">
        <v>4.37775953E+16</v>
      </c>
      <c r="D3986" s="1">
        <v>112496496</v>
      </c>
      <c r="E3986">
        <v>48017</v>
      </c>
      <c r="F3986" t="str">
        <f>VLOOKUP(E3986,'[1]movimento-per-comune-ambito-201'!$C$2:$D$547,2,0)</f>
        <v>Firenze e area fiorentina</v>
      </c>
      <c r="G3986" t="s">
        <v>64055</v>
      </c>
      <c r="H3986" t="s">
        <v>37</v>
      </c>
      <c r="I3986" t="s">
        <v>15664</v>
      </c>
      <c r="J3986">
        <v>50123</v>
      </c>
      <c r="K3986" t="s">
        <v>15363</v>
      </c>
      <c r="L3986" t="str">
        <f>VLOOKUP(K3986,'[1]movimento-per-comune-ambito-201'!$B$2:$D$547,3,FALSE)</f>
        <v>Firenze e area fiorentina</v>
      </c>
      <c r="M3986" t="s">
        <v>13300</v>
      </c>
      <c r="N3986">
        <v>0</v>
      </c>
      <c r="O3986" t="s">
        <v>15665</v>
      </c>
      <c r="P3986" t="s">
        <v>15666</v>
      </c>
      <c r="Q3986">
        <v>55218315</v>
      </c>
    </row>
    <row r="3987" spans="1:17" x14ac:dyDescent="0.25">
      <c r="A3987">
        <v>9537</v>
      </c>
      <c r="B3987" t="s">
        <v>15667</v>
      </c>
      <c r="C3987" s="1">
        <v>4.3767609999999904E+16</v>
      </c>
      <c r="D3987" s="1">
        <v>1.12745099999999E+16</v>
      </c>
      <c r="E3987">
        <v>48017</v>
      </c>
      <c r="F3987" t="str">
        <f>VLOOKUP(E3987,'[1]movimento-per-comune-ambito-201'!$C$2:$D$547,2,0)</f>
        <v>Firenze e area fiorentina</v>
      </c>
      <c r="G3987" t="s">
        <v>64056</v>
      </c>
      <c r="H3987" t="s">
        <v>37</v>
      </c>
      <c r="I3987" t="s">
        <v>15668</v>
      </c>
      <c r="J3987">
        <v>50121</v>
      </c>
      <c r="K3987" t="s">
        <v>15363</v>
      </c>
      <c r="L3987" t="str">
        <f>VLOOKUP(K3987,'[1]movimento-per-comune-ambito-201'!$B$2:$D$547,3,FALSE)</f>
        <v>Firenze e area fiorentina</v>
      </c>
      <c r="M3987" t="s">
        <v>13300</v>
      </c>
      <c r="N3987">
        <v>0</v>
      </c>
      <c r="O3987" t="s">
        <v>15669</v>
      </c>
      <c r="P3987" t="s">
        <v>15670</v>
      </c>
      <c r="Q3987" t="s">
        <v>15671</v>
      </c>
    </row>
    <row r="3988" spans="1:17" x14ac:dyDescent="0.25">
      <c r="A3988">
        <v>9538</v>
      </c>
      <c r="B3988" t="s">
        <v>15672</v>
      </c>
      <c r="C3988" s="1">
        <v>4.37799321E+16</v>
      </c>
      <c r="D3988" s="1">
        <v>112432122</v>
      </c>
      <c r="E3988">
        <v>48017</v>
      </c>
      <c r="F3988" t="str">
        <f>VLOOKUP(E3988,'[1]movimento-per-comune-ambito-201'!$C$2:$D$547,2,0)</f>
        <v>Firenze e area fiorentina</v>
      </c>
      <c r="G3988" t="s">
        <v>64057</v>
      </c>
      <c r="H3988" t="s">
        <v>37</v>
      </c>
      <c r="I3988" t="s">
        <v>15673</v>
      </c>
      <c r="J3988">
        <v>50144</v>
      </c>
      <c r="K3988" t="s">
        <v>15363</v>
      </c>
      <c r="L3988" t="str">
        <f>VLOOKUP(K3988,'[1]movimento-per-comune-ambito-201'!$B$2:$D$547,3,FALSE)</f>
        <v>Firenze e area fiorentina</v>
      </c>
      <c r="M3988" t="s">
        <v>13300</v>
      </c>
      <c r="N3988">
        <v>0</v>
      </c>
      <c r="O3988" t="s">
        <v>15674</v>
      </c>
      <c r="P3988" t="s">
        <v>15675</v>
      </c>
      <c r="Q3988">
        <v>55331427</v>
      </c>
    </row>
    <row r="3989" spans="1:17" x14ac:dyDescent="0.25">
      <c r="A3989">
        <v>9539</v>
      </c>
      <c r="B3989" t="s">
        <v>9755</v>
      </c>
      <c r="C3989" s="1">
        <v>4.3774962764413504E+16</v>
      </c>
      <c r="D3989" s="1">
        <v>1.12628707245369E+16</v>
      </c>
      <c r="E3989">
        <v>48017</v>
      </c>
      <c r="F3989" t="str">
        <f>VLOOKUP(E3989,'[1]movimento-per-comune-ambito-201'!$C$2:$D$547,2,0)</f>
        <v>Firenze e area fiorentina</v>
      </c>
      <c r="G3989" t="s">
        <v>64058</v>
      </c>
      <c r="H3989" t="s">
        <v>37</v>
      </c>
      <c r="I3989" t="s">
        <v>15676</v>
      </c>
      <c r="J3989">
        <v>50121</v>
      </c>
      <c r="K3989" t="s">
        <v>15363</v>
      </c>
      <c r="L3989" t="str">
        <f>VLOOKUP(K3989,'[1]movimento-per-comune-ambito-201'!$B$2:$D$547,3,FALSE)</f>
        <v>Firenze e area fiorentina</v>
      </c>
      <c r="M3989" t="s">
        <v>13300</v>
      </c>
      <c r="N3989">
        <v>0</v>
      </c>
      <c r="O3989" t="s">
        <v>15677</v>
      </c>
      <c r="P3989" t="s">
        <v>15678</v>
      </c>
      <c r="Q3989">
        <v>552001116</v>
      </c>
    </row>
    <row r="3990" spans="1:17" x14ac:dyDescent="0.25">
      <c r="A3990">
        <v>9540</v>
      </c>
      <c r="B3990" t="s">
        <v>15679</v>
      </c>
      <c r="C3990" s="1">
        <v>4.3773198966867E+16</v>
      </c>
      <c r="D3990" s="1">
        <v>1125926052883600</v>
      </c>
      <c r="E3990">
        <v>48017</v>
      </c>
      <c r="F3990" t="str">
        <f>VLOOKUP(E3990,'[1]movimento-per-comune-ambito-201'!$C$2:$D$547,2,0)</f>
        <v>Firenze e area fiorentina</v>
      </c>
      <c r="G3990" t="s">
        <v>64059</v>
      </c>
      <c r="H3990" t="s">
        <v>37</v>
      </c>
      <c r="I3990" t="s">
        <v>15680</v>
      </c>
      <c r="J3990">
        <v>50122</v>
      </c>
      <c r="K3990" t="s">
        <v>15363</v>
      </c>
      <c r="L3990" t="str">
        <f>VLOOKUP(K3990,'[1]movimento-per-comune-ambito-201'!$B$2:$D$547,3,FALSE)</f>
        <v>Firenze e area fiorentina</v>
      </c>
      <c r="M3990" t="s">
        <v>13300</v>
      </c>
      <c r="N3990">
        <v>0</v>
      </c>
      <c r="O3990" t="s">
        <v>15681</v>
      </c>
      <c r="P3990" t="s">
        <v>15682</v>
      </c>
      <c r="Q3990">
        <v>55284858</v>
      </c>
    </row>
    <row r="3991" spans="1:17" x14ac:dyDescent="0.25">
      <c r="A3991">
        <v>12551</v>
      </c>
      <c r="B3991" t="s">
        <v>15683</v>
      </c>
      <c r="C3991" s="1">
        <v>4.3773622899999904E+16</v>
      </c>
      <c r="D3991" s="1">
        <v>112554514</v>
      </c>
      <c r="E3991">
        <v>48017</v>
      </c>
      <c r="F3991" t="str">
        <f>VLOOKUP(E3991,'[1]movimento-per-comune-ambito-201'!$C$2:$D$547,2,0)</f>
        <v>Firenze e area fiorentina</v>
      </c>
      <c r="G3991" t="s">
        <v>64060</v>
      </c>
      <c r="H3991" t="s">
        <v>37</v>
      </c>
      <c r="I3991" t="s">
        <v>15684</v>
      </c>
      <c r="J3991">
        <v>50129</v>
      </c>
      <c r="K3991" t="s">
        <v>15363</v>
      </c>
      <c r="L3991" t="str">
        <f>VLOOKUP(K3991,'[1]movimento-per-comune-ambito-201'!$B$2:$D$547,3,FALSE)</f>
        <v>Firenze e area fiorentina</v>
      </c>
      <c r="M3991" t="s">
        <v>13300</v>
      </c>
      <c r="N3991">
        <v>0</v>
      </c>
      <c r="O3991" t="s">
        <v>15685</v>
      </c>
      <c r="P3991" t="s">
        <v>15686</v>
      </c>
      <c r="Q3991">
        <v>552670563</v>
      </c>
    </row>
    <row r="3992" spans="1:17" x14ac:dyDescent="0.25">
      <c r="A3992">
        <v>12552</v>
      </c>
      <c r="B3992" t="s">
        <v>15687</v>
      </c>
      <c r="C3992" s="1">
        <v>4.37748964E+16</v>
      </c>
      <c r="D3992" s="1">
        <v>112465145</v>
      </c>
      <c r="E3992">
        <v>48017</v>
      </c>
      <c r="F3992" t="str">
        <f>VLOOKUP(E3992,'[1]movimento-per-comune-ambito-201'!$C$2:$D$547,2,0)</f>
        <v>Firenze e area fiorentina</v>
      </c>
      <c r="G3992" t="s">
        <v>64061</v>
      </c>
      <c r="H3992" t="s">
        <v>37</v>
      </c>
      <c r="I3992" t="s">
        <v>15688</v>
      </c>
      <c r="J3992">
        <v>50124</v>
      </c>
      <c r="K3992" t="s">
        <v>15363</v>
      </c>
      <c r="L3992" t="str">
        <f>VLOOKUP(K3992,'[1]movimento-per-comune-ambito-201'!$B$2:$D$547,3,FALSE)</f>
        <v>Firenze e area fiorentina</v>
      </c>
      <c r="M3992" t="s">
        <v>13300</v>
      </c>
      <c r="N3992">
        <v>0</v>
      </c>
      <c r="O3992" t="s">
        <v>15689</v>
      </c>
      <c r="P3992" t="s">
        <v>15690</v>
      </c>
      <c r="Q3992">
        <v>552645833</v>
      </c>
    </row>
    <row r="3993" spans="1:17" x14ac:dyDescent="0.25">
      <c r="A3993">
        <v>9542</v>
      </c>
      <c r="B3993" t="s">
        <v>15691</v>
      </c>
      <c r="C3993" s="1">
        <v>4.37718652E+16</v>
      </c>
      <c r="D3993" s="1">
        <v>1.12618773999999E+16</v>
      </c>
      <c r="E3993">
        <v>48017</v>
      </c>
      <c r="F3993" t="str">
        <f>VLOOKUP(E3993,'[1]movimento-per-comune-ambito-201'!$C$2:$D$547,2,0)</f>
        <v>Firenze e area fiorentina</v>
      </c>
      <c r="G3993" t="s">
        <v>64062</v>
      </c>
      <c r="H3993" t="s">
        <v>37</v>
      </c>
      <c r="I3993" t="s">
        <v>15692</v>
      </c>
      <c r="J3993">
        <v>50121</v>
      </c>
      <c r="K3993" t="s">
        <v>15363</v>
      </c>
      <c r="L3993" t="str">
        <f>VLOOKUP(K3993,'[1]movimento-per-comune-ambito-201'!$B$2:$D$547,3,FALSE)</f>
        <v>Firenze e area fiorentina</v>
      </c>
      <c r="M3993" t="s">
        <v>13300</v>
      </c>
      <c r="N3993">
        <v>0</v>
      </c>
      <c r="O3993" t="s">
        <v>15693</v>
      </c>
      <c r="P3993" t="s">
        <v>15694</v>
      </c>
      <c r="Q3993">
        <v>552480363</v>
      </c>
    </row>
    <row r="3994" spans="1:17" x14ac:dyDescent="0.25">
      <c r="A3994">
        <v>9543</v>
      </c>
      <c r="B3994" t="s">
        <v>15695</v>
      </c>
      <c r="C3994" s="1">
        <v>4.37721492E+16</v>
      </c>
      <c r="D3994" s="1">
        <v>112502587</v>
      </c>
      <c r="E3994">
        <v>48017</v>
      </c>
      <c r="F3994" t="str">
        <f>VLOOKUP(E3994,'[1]movimento-per-comune-ambito-201'!$C$2:$D$547,2,0)</f>
        <v>Firenze e area fiorentina</v>
      </c>
      <c r="G3994" t="s">
        <v>64063</v>
      </c>
      <c r="H3994" t="s">
        <v>37</v>
      </c>
      <c r="I3994" t="s">
        <v>15606</v>
      </c>
      <c r="J3994">
        <v>50124</v>
      </c>
      <c r="K3994" t="s">
        <v>15363</v>
      </c>
      <c r="L3994" t="str">
        <f>VLOOKUP(K3994,'[1]movimento-per-comune-ambito-201'!$B$2:$D$547,3,FALSE)</f>
        <v>Firenze e area fiorentina</v>
      </c>
      <c r="M3994" t="s">
        <v>13300</v>
      </c>
      <c r="N3994">
        <v>0</v>
      </c>
      <c r="O3994" t="s">
        <v>15696</v>
      </c>
      <c r="Q3994">
        <v>3899290352</v>
      </c>
    </row>
    <row r="3995" spans="1:17" x14ac:dyDescent="0.25">
      <c r="A3995">
        <v>9546</v>
      </c>
      <c r="B3995" t="s">
        <v>15697</v>
      </c>
      <c r="C3995" s="1">
        <v>4.3784301663406704E+16</v>
      </c>
      <c r="D3995" s="1">
        <v>1126373291015620</v>
      </c>
      <c r="E3995">
        <v>48017</v>
      </c>
      <c r="F3995" t="str">
        <f>VLOOKUP(E3995,'[1]movimento-per-comune-ambito-201'!$C$2:$D$547,2,0)</f>
        <v>Firenze e area fiorentina</v>
      </c>
      <c r="G3995" t="s">
        <v>64064</v>
      </c>
      <c r="H3995" t="s">
        <v>37</v>
      </c>
      <c r="I3995" t="s">
        <v>15698</v>
      </c>
      <c r="J3995">
        <v>50129</v>
      </c>
      <c r="K3995" t="s">
        <v>15363</v>
      </c>
      <c r="L3995" t="str">
        <f>VLOOKUP(K3995,'[1]movimento-per-comune-ambito-201'!$B$2:$D$547,3,FALSE)</f>
        <v>Firenze e area fiorentina</v>
      </c>
      <c r="M3995" t="s">
        <v>13300</v>
      </c>
      <c r="N3995">
        <v>0</v>
      </c>
      <c r="O3995" t="s">
        <v>15699</v>
      </c>
      <c r="P3995" t="s">
        <v>15700</v>
      </c>
      <c r="Q3995">
        <v>55581520</v>
      </c>
    </row>
    <row r="3996" spans="1:17" x14ac:dyDescent="0.25">
      <c r="A3996">
        <v>9548</v>
      </c>
      <c r="B3996" t="s">
        <v>15701</v>
      </c>
      <c r="C3996" s="1">
        <v>4.3769919899999904E+16</v>
      </c>
      <c r="D3996" s="1">
        <v>1.12535377E+16</v>
      </c>
      <c r="E3996">
        <v>48017</v>
      </c>
      <c r="F3996" t="str">
        <f>VLOOKUP(E3996,'[1]movimento-per-comune-ambito-201'!$C$2:$D$547,2,0)</f>
        <v>Firenze e area fiorentina</v>
      </c>
      <c r="G3996" t="s">
        <v>64065</v>
      </c>
      <c r="H3996" t="s">
        <v>37</v>
      </c>
      <c r="I3996" t="s">
        <v>15702</v>
      </c>
      <c r="J3996">
        <v>50123</v>
      </c>
      <c r="K3996" t="s">
        <v>15363</v>
      </c>
      <c r="L3996" t="str">
        <f>VLOOKUP(K3996,'[1]movimento-per-comune-ambito-201'!$B$2:$D$547,3,FALSE)</f>
        <v>Firenze e area fiorentina</v>
      </c>
      <c r="M3996" t="s">
        <v>13300</v>
      </c>
      <c r="N3996">
        <v>0</v>
      </c>
      <c r="O3996" t="s">
        <v>15703</v>
      </c>
      <c r="P3996" t="s">
        <v>15704</v>
      </c>
      <c r="Q3996">
        <v>55210962</v>
      </c>
    </row>
    <row r="3997" spans="1:17" x14ac:dyDescent="0.25">
      <c r="A3997">
        <v>9549</v>
      </c>
      <c r="B3997" t="s">
        <v>15705</v>
      </c>
      <c r="C3997" s="1">
        <v>4.37712568E+16</v>
      </c>
      <c r="D3997" s="1">
        <v>112704027</v>
      </c>
      <c r="E3997">
        <v>48017</v>
      </c>
      <c r="F3997" t="str">
        <f>VLOOKUP(E3997,'[1]movimento-per-comune-ambito-201'!$C$2:$D$547,2,0)</f>
        <v>Firenze e area fiorentina</v>
      </c>
      <c r="G3997" t="s">
        <v>64066</v>
      </c>
      <c r="H3997" t="s">
        <v>37</v>
      </c>
      <c r="I3997" t="s">
        <v>15706</v>
      </c>
      <c r="J3997">
        <v>50121</v>
      </c>
      <c r="K3997" t="s">
        <v>15363</v>
      </c>
      <c r="L3997" t="str">
        <f>VLOOKUP(K3997,'[1]movimento-per-comune-ambito-201'!$B$2:$D$547,3,FALSE)</f>
        <v>Firenze e area fiorentina</v>
      </c>
      <c r="M3997" t="s">
        <v>13300</v>
      </c>
      <c r="N3997">
        <v>0</v>
      </c>
      <c r="O3997" t="s">
        <v>15707</v>
      </c>
      <c r="P3997" t="s">
        <v>15708</v>
      </c>
      <c r="Q3997">
        <v>55243566</v>
      </c>
    </row>
    <row r="3998" spans="1:17" x14ac:dyDescent="0.25">
      <c r="A3998">
        <v>9550</v>
      </c>
      <c r="B3998" t="s">
        <v>15709</v>
      </c>
      <c r="C3998" s="1">
        <v>4.3778888E+16</v>
      </c>
      <c r="D3998" s="1">
        <v>112564362</v>
      </c>
      <c r="E3998">
        <v>48017</v>
      </c>
      <c r="F3998" t="str">
        <f>VLOOKUP(E3998,'[1]movimento-per-comune-ambito-201'!$C$2:$D$547,2,0)</f>
        <v>Firenze e area fiorentina</v>
      </c>
      <c r="G3998" t="s">
        <v>64067</v>
      </c>
      <c r="H3998" t="s">
        <v>37</v>
      </c>
      <c r="I3998" t="s">
        <v>15414</v>
      </c>
      <c r="J3998">
        <v>50129</v>
      </c>
      <c r="K3998" t="s">
        <v>15363</v>
      </c>
      <c r="L3998" t="str">
        <f>VLOOKUP(K3998,'[1]movimento-per-comune-ambito-201'!$B$2:$D$547,3,FALSE)</f>
        <v>Firenze e area fiorentina</v>
      </c>
      <c r="M3998" t="s">
        <v>13300</v>
      </c>
      <c r="N3998">
        <v>0</v>
      </c>
      <c r="O3998" t="s">
        <v>15710</v>
      </c>
      <c r="Q3998">
        <v>55471759</v>
      </c>
    </row>
    <row r="3999" spans="1:17" x14ac:dyDescent="0.25">
      <c r="A3999">
        <v>9551</v>
      </c>
      <c r="B3999" t="s">
        <v>15711</v>
      </c>
      <c r="C3999" s="1">
        <v>4.37692667E+16</v>
      </c>
      <c r="D3999" s="1">
        <v>1.12632156E+16</v>
      </c>
      <c r="E3999">
        <v>48017</v>
      </c>
      <c r="F3999" t="str">
        <f>VLOOKUP(E3999,'[1]movimento-per-comune-ambito-201'!$C$2:$D$547,2,0)</f>
        <v>Firenze e area fiorentina</v>
      </c>
      <c r="G3999" t="s">
        <v>64068</v>
      </c>
      <c r="H3999" t="s">
        <v>37</v>
      </c>
      <c r="I3999" t="s">
        <v>15712</v>
      </c>
      <c r="J3999">
        <v>50122</v>
      </c>
      <c r="K3999" t="s">
        <v>15363</v>
      </c>
      <c r="L3999" t="str">
        <f>VLOOKUP(K3999,'[1]movimento-per-comune-ambito-201'!$B$2:$D$547,3,FALSE)</f>
        <v>Firenze e area fiorentina</v>
      </c>
      <c r="M3999" t="s">
        <v>13300</v>
      </c>
      <c r="N3999">
        <v>0</v>
      </c>
      <c r="O3999" t="s">
        <v>15713</v>
      </c>
      <c r="Q3999">
        <v>552001366</v>
      </c>
    </row>
    <row r="4000" spans="1:17" x14ac:dyDescent="0.25">
      <c r="A4000">
        <v>9554</v>
      </c>
      <c r="B4000" t="s">
        <v>15714</v>
      </c>
      <c r="C4000" s="1">
        <v>4.38079382E+16</v>
      </c>
      <c r="D4000" s="1">
        <v>1.12425637999999E+16</v>
      </c>
      <c r="E4000">
        <v>48017</v>
      </c>
      <c r="F4000" t="str">
        <f>VLOOKUP(E4000,'[1]movimento-per-comune-ambito-201'!$C$2:$D$547,2,0)</f>
        <v>Firenze e area fiorentina</v>
      </c>
      <c r="G4000" t="s">
        <v>64069</v>
      </c>
      <c r="H4000" t="s">
        <v>37</v>
      </c>
      <c r="I4000" t="s">
        <v>15715</v>
      </c>
      <c r="J4000">
        <v>50141</v>
      </c>
      <c r="K4000" t="s">
        <v>15363</v>
      </c>
      <c r="L4000" t="str">
        <f>VLOOKUP(K4000,'[1]movimento-per-comune-ambito-201'!$B$2:$D$547,3,FALSE)</f>
        <v>Firenze e area fiorentina</v>
      </c>
      <c r="M4000" t="s">
        <v>13300</v>
      </c>
      <c r="N4000">
        <v>0</v>
      </c>
      <c r="O4000" t="s">
        <v>14170</v>
      </c>
      <c r="P4000" t="s">
        <v>14171</v>
      </c>
      <c r="Q4000">
        <v>558722120</v>
      </c>
    </row>
    <row r="4001" spans="1:17" x14ac:dyDescent="0.25">
      <c r="A4001">
        <v>9555</v>
      </c>
      <c r="B4001" t="s">
        <v>15716</v>
      </c>
      <c r="C4001" s="1">
        <v>4.3796828599999904E+16</v>
      </c>
      <c r="D4001" s="1">
        <v>1.1216848E+16</v>
      </c>
      <c r="E4001">
        <v>48017</v>
      </c>
      <c r="F4001" t="str">
        <f>VLOOKUP(E4001,'[1]movimento-per-comune-ambito-201'!$C$2:$D$547,2,0)</f>
        <v>Firenze e area fiorentina</v>
      </c>
      <c r="G4001" t="s">
        <v>64070</v>
      </c>
      <c r="H4001" t="s">
        <v>37</v>
      </c>
      <c r="I4001" t="s">
        <v>15717</v>
      </c>
      <c r="J4001">
        <v>50127</v>
      </c>
      <c r="K4001" t="s">
        <v>15363</v>
      </c>
      <c r="L4001" t="str">
        <f>VLOOKUP(K4001,'[1]movimento-per-comune-ambito-201'!$B$2:$D$547,3,FALSE)</f>
        <v>Firenze e area fiorentina</v>
      </c>
      <c r="M4001" t="s">
        <v>13300</v>
      </c>
      <c r="N4001">
        <v>0</v>
      </c>
      <c r="O4001" t="s">
        <v>14170</v>
      </c>
      <c r="P4001" t="s">
        <v>14171</v>
      </c>
      <c r="Q4001">
        <v>558722120</v>
      </c>
    </row>
    <row r="4002" spans="1:17" x14ac:dyDescent="0.25">
      <c r="A4002">
        <v>9556</v>
      </c>
      <c r="B4002" t="s">
        <v>15718</v>
      </c>
      <c r="C4002" s="1">
        <v>4.37979447E+16</v>
      </c>
      <c r="D4002" s="1">
        <v>1.12010790999999E+16</v>
      </c>
      <c r="E4002">
        <v>48017</v>
      </c>
      <c r="F4002" t="str">
        <f>VLOOKUP(E4002,'[1]movimento-per-comune-ambito-201'!$C$2:$D$547,2,0)</f>
        <v>Firenze e area fiorentina</v>
      </c>
      <c r="G4002" t="s">
        <v>64071</v>
      </c>
      <c r="H4002" t="s">
        <v>37</v>
      </c>
      <c r="I4002" t="s">
        <v>15719</v>
      </c>
      <c r="J4002">
        <v>50127</v>
      </c>
      <c r="K4002" t="s">
        <v>15363</v>
      </c>
      <c r="L4002" t="str">
        <f>VLOOKUP(K4002,'[1]movimento-per-comune-ambito-201'!$B$2:$D$547,3,FALSE)</f>
        <v>Firenze e area fiorentina</v>
      </c>
      <c r="M4002" t="s">
        <v>13300</v>
      </c>
      <c r="N4002">
        <v>0</v>
      </c>
      <c r="O4002" t="s">
        <v>14170</v>
      </c>
      <c r="P4002" t="s">
        <v>14171</v>
      </c>
      <c r="Q4002">
        <v>558722120</v>
      </c>
    </row>
    <row r="4003" spans="1:17" x14ac:dyDescent="0.25">
      <c r="A4003">
        <v>9557</v>
      </c>
      <c r="B4003" t="s">
        <v>15720</v>
      </c>
      <c r="C4003" s="1">
        <v>4.3774531699999904E+16</v>
      </c>
      <c r="D4003" s="1">
        <v>1.12231757E+16</v>
      </c>
      <c r="E4003">
        <v>48017</v>
      </c>
      <c r="F4003" t="str">
        <f>VLOOKUP(E4003,'[1]movimento-per-comune-ambito-201'!$C$2:$D$547,2,0)</f>
        <v>Firenze e area fiorentina</v>
      </c>
      <c r="G4003" t="s">
        <v>64072</v>
      </c>
      <c r="H4003" t="s">
        <v>37</v>
      </c>
      <c r="I4003" t="s">
        <v>15721</v>
      </c>
      <c r="J4003">
        <v>50142</v>
      </c>
      <c r="K4003" t="s">
        <v>15363</v>
      </c>
      <c r="L4003" t="str">
        <f>VLOOKUP(K4003,'[1]movimento-per-comune-ambito-201'!$B$2:$D$547,3,FALSE)</f>
        <v>Firenze e area fiorentina</v>
      </c>
      <c r="M4003" t="s">
        <v>13300</v>
      </c>
      <c r="N4003">
        <v>0</v>
      </c>
      <c r="O4003" t="s">
        <v>14170</v>
      </c>
      <c r="P4003" t="s">
        <v>14171</v>
      </c>
      <c r="Q4003">
        <v>558722120</v>
      </c>
    </row>
    <row r="4004" spans="1:17" x14ac:dyDescent="0.25">
      <c r="A4004">
        <v>9558</v>
      </c>
      <c r="B4004" t="s">
        <v>15722</v>
      </c>
      <c r="C4004" s="1">
        <v>4.38076014E+16</v>
      </c>
      <c r="D4004" s="1">
        <v>112303839</v>
      </c>
      <c r="E4004">
        <v>48017</v>
      </c>
      <c r="F4004" t="str">
        <f>VLOOKUP(E4004,'[1]movimento-per-comune-ambito-201'!$C$2:$D$547,2,0)</f>
        <v>Firenze e area fiorentina</v>
      </c>
      <c r="G4004" t="s">
        <v>64073</v>
      </c>
      <c r="H4004" t="s">
        <v>37</v>
      </c>
      <c r="I4004" t="s">
        <v>15723</v>
      </c>
      <c r="J4004">
        <v>50127</v>
      </c>
      <c r="K4004" t="s">
        <v>15363</v>
      </c>
      <c r="L4004" t="str">
        <f>VLOOKUP(K4004,'[1]movimento-per-comune-ambito-201'!$B$2:$D$547,3,FALSE)</f>
        <v>Firenze e area fiorentina</v>
      </c>
      <c r="M4004" t="s">
        <v>13300</v>
      </c>
      <c r="N4004">
        <v>0</v>
      </c>
      <c r="O4004" t="s">
        <v>14170</v>
      </c>
      <c r="P4004" t="s">
        <v>14171</v>
      </c>
      <c r="Q4004">
        <v>558722120</v>
      </c>
    </row>
    <row r="4005" spans="1:17" x14ac:dyDescent="0.25">
      <c r="A4005">
        <v>9559</v>
      </c>
      <c r="B4005" t="s">
        <v>15724</v>
      </c>
      <c r="C4005" s="1">
        <v>4.37784764E+16</v>
      </c>
      <c r="D4005" s="1">
        <v>112005374</v>
      </c>
      <c r="E4005">
        <v>48017</v>
      </c>
      <c r="F4005" t="str">
        <f>VLOOKUP(E4005,'[1]movimento-per-comune-ambito-201'!$C$2:$D$547,2,0)</f>
        <v>Firenze e area fiorentina</v>
      </c>
      <c r="G4005" t="s">
        <v>64074</v>
      </c>
      <c r="H4005" t="s">
        <v>37</v>
      </c>
      <c r="I4005" t="s">
        <v>15725</v>
      </c>
      <c r="J4005">
        <v>50142</v>
      </c>
      <c r="K4005" t="s">
        <v>15363</v>
      </c>
      <c r="L4005" t="str">
        <f>VLOOKUP(K4005,'[1]movimento-per-comune-ambito-201'!$B$2:$D$547,3,FALSE)</f>
        <v>Firenze e area fiorentina</v>
      </c>
      <c r="M4005" t="s">
        <v>13300</v>
      </c>
      <c r="N4005">
        <v>0</v>
      </c>
      <c r="O4005" t="s">
        <v>14170</v>
      </c>
      <c r="P4005" t="s">
        <v>14171</v>
      </c>
      <c r="Q4005">
        <v>558722120</v>
      </c>
    </row>
    <row r="4006" spans="1:17" x14ac:dyDescent="0.25">
      <c r="A4006">
        <v>9562</v>
      </c>
      <c r="B4006" t="s">
        <v>15726</v>
      </c>
      <c r="C4006" s="1">
        <v>437981452</v>
      </c>
      <c r="D4006" s="1">
        <v>112622792</v>
      </c>
      <c r="E4006">
        <v>48017</v>
      </c>
      <c r="F4006" t="str">
        <f>VLOOKUP(E4006,'[1]movimento-per-comune-ambito-201'!$C$2:$D$547,2,0)</f>
        <v>Firenze e area fiorentina</v>
      </c>
      <c r="G4006" t="s">
        <v>64075</v>
      </c>
      <c r="H4006" t="s">
        <v>37</v>
      </c>
      <c r="I4006" t="s">
        <v>15727</v>
      </c>
      <c r="J4006">
        <v>50139</v>
      </c>
      <c r="K4006" t="s">
        <v>15363</v>
      </c>
      <c r="L4006" t="str">
        <f>VLOOKUP(K4006,'[1]movimento-per-comune-ambito-201'!$B$2:$D$547,3,FALSE)</f>
        <v>Firenze e area fiorentina</v>
      </c>
      <c r="M4006" t="s">
        <v>13300</v>
      </c>
      <c r="N4006">
        <v>0</v>
      </c>
      <c r="O4006" t="s">
        <v>15728</v>
      </c>
      <c r="P4006" t="s">
        <v>15729</v>
      </c>
      <c r="Q4006">
        <v>55495073</v>
      </c>
    </row>
    <row r="4007" spans="1:17" x14ac:dyDescent="0.25">
      <c r="A4007">
        <v>9563</v>
      </c>
      <c r="B4007" t="s">
        <v>15730</v>
      </c>
      <c r="C4007" s="1">
        <v>4.3774595499999904E+16</v>
      </c>
      <c r="D4007" s="1">
        <v>1.12391977999999E+16</v>
      </c>
      <c r="E4007">
        <v>48017</v>
      </c>
      <c r="F4007" t="str">
        <f>VLOOKUP(E4007,'[1]movimento-per-comune-ambito-201'!$C$2:$D$547,2,0)</f>
        <v>Firenze e area fiorentina</v>
      </c>
      <c r="G4007" t="s">
        <v>64076</v>
      </c>
      <c r="H4007" t="s">
        <v>37</v>
      </c>
      <c r="I4007" t="s">
        <v>15731</v>
      </c>
      <c r="J4007">
        <v>50123</v>
      </c>
      <c r="K4007" t="s">
        <v>15363</v>
      </c>
      <c r="L4007" t="str">
        <f>VLOOKUP(K4007,'[1]movimento-per-comune-ambito-201'!$B$2:$D$547,3,FALSE)</f>
        <v>Firenze e area fiorentina</v>
      </c>
      <c r="M4007" t="s">
        <v>13300</v>
      </c>
      <c r="N4007">
        <v>0</v>
      </c>
      <c r="O4007" t="s">
        <v>15732</v>
      </c>
      <c r="Q4007">
        <v>552658185</v>
      </c>
    </row>
    <row r="4008" spans="1:17" x14ac:dyDescent="0.25">
      <c r="A4008">
        <v>9564</v>
      </c>
      <c r="B4008" t="s">
        <v>15733</v>
      </c>
      <c r="C4008" s="1">
        <v>4.37812265E+16</v>
      </c>
      <c r="D4008" s="1">
        <v>11238232</v>
      </c>
      <c r="E4008">
        <v>48017</v>
      </c>
      <c r="F4008" t="str">
        <f>VLOOKUP(E4008,'[1]movimento-per-comune-ambito-201'!$C$2:$D$547,2,0)</f>
        <v>Firenze e area fiorentina</v>
      </c>
      <c r="G4008" t="s">
        <v>64077</v>
      </c>
      <c r="H4008" t="s">
        <v>37</v>
      </c>
      <c r="I4008" t="s">
        <v>15734</v>
      </c>
      <c r="J4008">
        <v>50123</v>
      </c>
      <c r="K4008" t="s">
        <v>15363</v>
      </c>
      <c r="L4008" t="str">
        <f>VLOOKUP(K4008,'[1]movimento-per-comune-ambito-201'!$B$2:$D$547,3,FALSE)</f>
        <v>Firenze e area fiorentina</v>
      </c>
      <c r="M4008" t="s">
        <v>13300</v>
      </c>
      <c r="N4008">
        <v>0</v>
      </c>
      <c r="O4008" t="s">
        <v>15527</v>
      </c>
      <c r="Q4008">
        <v>553215114</v>
      </c>
    </row>
    <row r="4009" spans="1:17" x14ac:dyDescent="0.25">
      <c r="A4009">
        <v>9565</v>
      </c>
      <c r="B4009" t="s">
        <v>15735</v>
      </c>
      <c r="C4009" s="1">
        <v>4.37805569E+16</v>
      </c>
      <c r="D4009" s="1">
        <v>1.12525723E+16</v>
      </c>
      <c r="E4009">
        <v>48017</v>
      </c>
      <c r="F4009" t="str">
        <f>VLOOKUP(E4009,'[1]movimento-per-comune-ambito-201'!$C$2:$D$547,2,0)</f>
        <v>Firenze e area fiorentina</v>
      </c>
      <c r="G4009" t="s">
        <v>64078</v>
      </c>
      <c r="H4009" t="s">
        <v>37</v>
      </c>
      <c r="I4009" t="s">
        <v>15736</v>
      </c>
      <c r="J4009">
        <v>50129</v>
      </c>
      <c r="K4009" t="s">
        <v>15363</v>
      </c>
      <c r="L4009" t="str">
        <f>VLOOKUP(K4009,'[1]movimento-per-comune-ambito-201'!$B$2:$D$547,3,FALSE)</f>
        <v>Firenze e area fiorentina</v>
      </c>
      <c r="M4009" t="s">
        <v>13300</v>
      </c>
      <c r="N4009">
        <v>0</v>
      </c>
      <c r="O4009" t="s">
        <v>15737</v>
      </c>
      <c r="P4009" t="s">
        <v>15738</v>
      </c>
      <c r="Q4009">
        <v>55475016</v>
      </c>
    </row>
    <row r="4010" spans="1:17" x14ac:dyDescent="0.25">
      <c r="A4010">
        <v>9567</v>
      </c>
      <c r="B4010" t="s">
        <v>15739</v>
      </c>
      <c r="C4010" s="1">
        <v>4.37755857E+16</v>
      </c>
      <c r="D4010" s="1">
        <v>11252364</v>
      </c>
      <c r="E4010">
        <v>48017</v>
      </c>
      <c r="F4010" t="str">
        <f>VLOOKUP(E4010,'[1]movimento-per-comune-ambito-201'!$C$2:$D$547,2,0)</f>
        <v>Firenze e area fiorentina</v>
      </c>
      <c r="G4010" t="s">
        <v>64079</v>
      </c>
      <c r="H4010" t="s">
        <v>37</v>
      </c>
      <c r="I4010" t="s">
        <v>15740</v>
      </c>
      <c r="J4010">
        <v>50123</v>
      </c>
      <c r="K4010" t="s">
        <v>15363</v>
      </c>
      <c r="L4010" t="str">
        <f>VLOOKUP(K4010,'[1]movimento-per-comune-ambito-201'!$B$2:$D$547,3,FALSE)</f>
        <v>Firenze e area fiorentina</v>
      </c>
      <c r="M4010" t="s">
        <v>13300</v>
      </c>
      <c r="N4010">
        <v>0</v>
      </c>
      <c r="O4010" t="s">
        <v>15501</v>
      </c>
      <c r="P4010" t="s">
        <v>15502</v>
      </c>
      <c r="Q4010">
        <v>55213410</v>
      </c>
    </row>
    <row r="4011" spans="1:17" x14ac:dyDescent="0.25">
      <c r="A4011">
        <v>9568</v>
      </c>
      <c r="B4011" t="s">
        <v>15741</v>
      </c>
      <c r="C4011" s="1">
        <v>4.3773622899999904E+16</v>
      </c>
      <c r="D4011" s="1">
        <v>112554514</v>
      </c>
      <c r="E4011">
        <v>48017</v>
      </c>
      <c r="F4011" t="str">
        <f>VLOOKUP(E4011,'[1]movimento-per-comune-ambito-201'!$C$2:$D$547,2,0)</f>
        <v>Firenze e area fiorentina</v>
      </c>
      <c r="G4011" t="s">
        <v>64080</v>
      </c>
      <c r="H4011" t="s">
        <v>37</v>
      </c>
      <c r="I4011" t="s">
        <v>15742</v>
      </c>
      <c r="J4011">
        <v>50129</v>
      </c>
      <c r="K4011" t="s">
        <v>15363</v>
      </c>
      <c r="L4011" t="str">
        <f>VLOOKUP(K4011,'[1]movimento-per-comune-ambito-201'!$B$2:$D$547,3,FALSE)</f>
        <v>Firenze e area fiorentina</v>
      </c>
      <c r="M4011" t="s">
        <v>13300</v>
      </c>
      <c r="N4011">
        <v>0</v>
      </c>
      <c r="O4011" t="s">
        <v>15685</v>
      </c>
      <c r="P4011" t="s">
        <v>15686</v>
      </c>
      <c r="Q4011">
        <v>552670563</v>
      </c>
    </row>
    <row r="4012" spans="1:17" x14ac:dyDescent="0.25">
      <c r="A4012">
        <v>9569</v>
      </c>
      <c r="B4012" t="s">
        <v>15743</v>
      </c>
      <c r="C4012" s="1">
        <v>4.3773622899999904E+16</v>
      </c>
      <c r="D4012" s="1">
        <v>112554514</v>
      </c>
      <c r="E4012">
        <v>48017</v>
      </c>
      <c r="F4012" t="str">
        <f>VLOOKUP(E4012,'[1]movimento-per-comune-ambito-201'!$C$2:$D$547,2,0)</f>
        <v>Firenze e area fiorentina</v>
      </c>
      <c r="G4012" t="s">
        <v>64081</v>
      </c>
      <c r="H4012" t="s">
        <v>37</v>
      </c>
      <c r="I4012" t="s">
        <v>15742</v>
      </c>
      <c r="J4012">
        <v>50129</v>
      </c>
      <c r="K4012" t="s">
        <v>15363</v>
      </c>
      <c r="L4012" t="str">
        <f>VLOOKUP(K4012,'[1]movimento-per-comune-ambito-201'!$B$2:$D$547,3,FALSE)</f>
        <v>Firenze e area fiorentina</v>
      </c>
      <c r="M4012" t="s">
        <v>13300</v>
      </c>
      <c r="N4012">
        <v>0</v>
      </c>
      <c r="O4012" t="s">
        <v>15685</v>
      </c>
      <c r="P4012" t="s">
        <v>15686</v>
      </c>
      <c r="Q4012">
        <v>552670563</v>
      </c>
    </row>
    <row r="4013" spans="1:17" x14ac:dyDescent="0.25">
      <c r="A4013">
        <v>9570</v>
      </c>
      <c r="B4013" t="s">
        <v>15744</v>
      </c>
      <c r="C4013" s="1">
        <v>4.3787738599999904E+16</v>
      </c>
      <c r="D4013" s="1">
        <v>112304206</v>
      </c>
      <c r="E4013">
        <v>48017</v>
      </c>
      <c r="F4013" t="str">
        <f>VLOOKUP(E4013,'[1]movimento-per-comune-ambito-201'!$C$2:$D$547,2,0)</f>
        <v>Firenze e area fiorentina</v>
      </c>
      <c r="G4013" t="s">
        <v>64082</v>
      </c>
      <c r="H4013" t="s">
        <v>37</v>
      </c>
      <c r="I4013" t="s">
        <v>15745</v>
      </c>
      <c r="J4013">
        <v>50144</v>
      </c>
      <c r="K4013" t="s">
        <v>15363</v>
      </c>
      <c r="L4013" t="str">
        <f>VLOOKUP(K4013,'[1]movimento-per-comune-ambito-201'!$B$2:$D$547,3,FALSE)</f>
        <v>Firenze e area fiorentina</v>
      </c>
      <c r="M4013" t="s">
        <v>13300</v>
      </c>
      <c r="N4013">
        <v>0</v>
      </c>
      <c r="O4013" t="s">
        <v>15746</v>
      </c>
      <c r="P4013" t="s">
        <v>15747</v>
      </c>
      <c r="Q4013">
        <v>3473505243</v>
      </c>
    </row>
    <row r="4014" spans="1:17" x14ac:dyDescent="0.25">
      <c r="A4014">
        <v>9571</v>
      </c>
      <c r="B4014" t="s">
        <v>15748</v>
      </c>
      <c r="C4014" s="1">
        <v>4.37668923E+16</v>
      </c>
      <c r="D4014" s="1">
        <v>1.12515509999999E+16</v>
      </c>
      <c r="E4014">
        <v>48017</v>
      </c>
      <c r="F4014" t="str">
        <f>VLOOKUP(E4014,'[1]movimento-per-comune-ambito-201'!$C$2:$D$547,2,0)</f>
        <v>Firenze e area fiorentina</v>
      </c>
      <c r="G4014" t="s">
        <v>64083</v>
      </c>
      <c r="H4014" t="s">
        <v>37</v>
      </c>
      <c r="I4014" t="s">
        <v>15624</v>
      </c>
      <c r="J4014">
        <v>50125</v>
      </c>
      <c r="K4014" t="s">
        <v>15363</v>
      </c>
      <c r="L4014" t="str">
        <f>VLOOKUP(K4014,'[1]movimento-per-comune-ambito-201'!$B$2:$D$547,3,FALSE)</f>
        <v>Firenze e area fiorentina</v>
      </c>
      <c r="M4014" t="s">
        <v>13300</v>
      </c>
      <c r="N4014">
        <v>0</v>
      </c>
      <c r="O4014" t="s">
        <v>15749</v>
      </c>
      <c r="Q4014">
        <v>3293707340</v>
      </c>
    </row>
    <row r="4015" spans="1:17" x14ac:dyDescent="0.25">
      <c r="A4015">
        <v>9572</v>
      </c>
      <c r="B4015" t="s">
        <v>15750</v>
      </c>
      <c r="C4015" s="1">
        <v>4.3769919899999904E+16</v>
      </c>
      <c r="D4015" s="1">
        <v>1.12535377E+16</v>
      </c>
      <c r="E4015">
        <v>48017</v>
      </c>
      <c r="F4015" t="str">
        <f>VLOOKUP(E4015,'[1]movimento-per-comune-ambito-201'!$C$2:$D$547,2,0)</f>
        <v>Firenze e area fiorentina</v>
      </c>
      <c r="G4015" t="s">
        <v>64084</v>
      </c>
      <c r="H4015" t="s">
        <v>37</v>
      </c>
      <c r="I4015" t="s">
        <v>15702</v>
      </c>
      <c r="J4015">
        <v>50123</v>
      </c>
      <c r="K4015" t="s">
        <v>15363</v>
      </c>
      <c r="L4015" t="str">
        <f>VLOOKUP(K4015,'[1]movimento-per-comune-ambito-201'!$B$2:$D$547,3,FALSE)</f>
        <v>Firenze e area fiorentina</v>
      </c>
      <c r="M4015" t="s">
        <v>13300</v>
      </c>
      <c r="N4015">
        <v>0</v>
      </c>
      <c r="O4015" t="s">
        <v>15751</v>
      </c>
      <c r="Q4015">
        <v>55221975</v>
      </c>
    </row>
    <row r="4016" spans="1:17" x14ac:dyDescent="0.25">
      <c r="A4016">
        <v>9573</v>
      </c>
      <c r="B4016" t="s">
        <v>15752</v>
      </c>
      <c r="C4016" s="1">
        <v>4.37729319E+16</v>
      </c>
      <c r="D4016" s="1">
        <v>112511581</v>
      </c>
      <c r="E4016">
        <v>48017</v>
      </c>
      <c r="F4016" t="str">
        <f>VLOOKUP(E4016,'[1]movimento-per-comune-ambito-201'!$C$2:$D$547,2,0)</f>
        <v>Firenze e area fiorentina</v>
      </c>
      <c r="G4016" t="s">
        <v>64085</v>
      </c>
      <c r="H4016" t="s">
        <v>37</v>
      </c>
      <c r="I4016" t="s">
        <v>15753</v>
      </c>
      <c r="J4016">
        <v>50123</v>
      </c>
      <c r="K4016" t="s">
        <v>15363</v>
      </c>
      <c r="L4016" t="str">
        <f>VLOOKUP(K4016,'[1]movimento-per-comune-ambito-201'!$B$2:$D$547,3,FALSE)</f>
        <v>Firenze e area fiorentina</v>
      </c>
      <c r="M4016" t="s">
        <v>13300</v>
      </c>
      <c r="N4016">
        <v>0</v>
      </c>
      <c r="O4016" t="s">
        <v>15754</v>
      </c>
      <c r="P4016" t="s">
        <v>15755</v>
      </c>
      <c r="Q4016">
        <v>55285477</v>
      </c>
    </row>
    <row r="4017" spans="1:17" x14ac:dyDescent="0.25">
      <c r="A4017">
        <v>9574</v>
      </c>
      <c r="B4017" t="s">
        <v>15756</v>
      </c>
      <c r="C4017" s="1">
        <v>4.3779612399999904E+16</v>
      </c>
      <c r="D4017" s="1">
        <v>112571314</v>
      </c>
      <c r="E4017">
        <v>48017</v>
      </c>
      <c r="F4017" t="str">
        <f>VLOOKUP(E4017,'[1]movimento-per-comune-ambito-201'!$C$2:$D$547,2,0)</f>
        <v>Firenze e area fiorentina</v>
      </c>
      <c r="G4017" t="s">
        <v>64086</v>
      </c>
      <c r="H4017" t="s">
        <v>37</v>
      </c>
      <c r="I4017" t="s">
        <v>15757</v>
      </c>
      <c r="J4017">
        <v>50129</v>
      </c>
      <c r="K4017" t="s">
        <v>15363</v>
      </c>
      <c r="L4017" t="str">
        <f>VLOOKUP(K4017,'[1]movimento-per-comune-ambito-201'!$B$2:$D$547,3,FALSE)</f>
        <v>Firenze e area fiorentina</v>
      </c>
      <c r="M4017" t="s">
        <v>13300</v>
      </c>
      <c r="N4017">
        <v>0</v>
      </c>
      <c r="O4017" t="s">
        <v>15758</v>
      </c>
      <c r="Q4017">
        <v>3393094463</v>
      </c>
    </row>
    <row r="4018" spans="1:17" x14ac:dyDescent="0.25">
      <c r="A4018">
        <v>9576</v>
      </c>
      <c r="B4018" t="s">
        <v>15759</v>
      </c>
      <c r="C4018" s="1">
        <v>4.3782344999999904E+16</v>
      </c>
      <c r="D4018" s="1">
        <v>1.12435386E+16</v>
      </c>
      <c r="E4018">
        <v>48017</v>
      </c>
      <c r="F4018" t="str">
        <f>VLOOKUP(E4018,'[1]movimento-per-comune-ambito-201'!$C$2:$D$547,2,0)</f>
        <v>Firenze e area fiorentina</v>
      </c>
      <c r="G4018" t="s">
        <v>64087</v>
      </c>
      <c r="H4018" t="s">
        <v>37</v>
      </c>
      <c r="I4018" t="s">
        <v>15760</v>
      </c>
      <c r="J4018">
        <v>50144</v>
      </c>
      <c r="K4018" t="s">
        <v>15363</v>
      </c>
      <c r="L4018" t="str">
        <f>VLOOKUP(K4018,'[1]movimento-per-comune-ambito-201'!$B$2:$D$547,3,FALSE)</f>
        <v>Firenze e area fiorentina</v>
      </c>
      <c r="M4018" t="s">
        <v>13300</v>
      </c>
      <c r="N4018">
        <v>0</v>
      </c>
      <c r="O4018" t="s">
        <v>15761</v>
      </c>
      <c r="P4018" t="s">
        <v>15762</v>
      </c>
      <c r="Q4018">
        <v>553245068</v>
      </c>
    </row>
    <row r="4019" spans="1:17" x14ac:dyDescent="0.25">
      <c r="A4019">
        <v>9577</v>
      </c>
      <c r="B4019" t="s">
        <v>15763</v>
      </c>
      <c r="C4019" s="1">
        <v>4.3774345099999904E+16</v>
      </c>
      <c r="D4019" s="1">
        <v>112566834</v>
      </c>
      <c r="E4019">
        <v>48017</v>
      </c>
      <c r="F4019" t="str">
        <f>VLOOKUP(E4019,'[1]movimento-per-comune-ambito-201'!$C$2:$D$547,2,0)</f>
        <v>Firenze e area fiorentina</v>
      </c>
      <c r="G4019" t="s">
        <v>64088</v>
      </c>
      <c r="H4019" t="s">
        <v>37</v>
      </c>
      <c r="I4019" t="s">
        <v>15764</v>
      </c>
      <c r="J4019">
        <v>50122</v>
      </c>
      <c r="K4019" t="s">
        <v>15363</v>
      </c>
      <c r="L4019" t="str">
        <f>VLOOKUP(K4019,'[1]movimento-per-comune-ambito-201'!$B$2:$D$547,3,FALSE)</f>
        <v>Firenze e area fiorentina</v>
      </c>
      <c r="M4019" t="s">
        <v>13300</v>
      </c>
      <c r="N4019">
        <v>0</v>
      </c>
      <c r="O4019" t="s">
        <v>15765</v>
      </c>
      <c r="P4019" t="s">
        <v>15766</v>
      </c>
      <c r="Q4019">
        <v>55214138</v>
      </c>
    </row>
    <row r="4020" spans="1:17" x14ac:dyDescent="0.25">
      <c r="A4020">
        <v>9578</v>
      </c>
      <c r="B4020" t="s">
        <v>15767</v>
      </c>
      <c r="C4020" s="1">
        <v>4.3766501099999904E+16</v>
      </c>
      <c r="D4020" s="1">
        <v>112406126</v>
      </c>
      <c r="E4020">
        <v>48017</v>
      </c>
      <c r="F4020" t="str">
        <f>VLOOKUP(E4020,'[1]movimento-per-comune-ambito-201'!$C$2:$D$547,2,0)</f>
        <v>Firenze e area fiorentina</v>
      </c>
      <c r="G4020" t="s">
        <v>64089</v>
      </c>
      <c r="H4020" t="s">
        <v>37</v>
      </c>
      <c r="I4020" t="s">
        <v>15768</v>
      </c>
      <c r="J4020">
        <v>50124</v>
      </c>
      <c r="K4020" t="s">
        <v>15363</v>
      </c>
      <c r="L4020" t="str">
        <f>VLOOKUP(K4020,'[1]movimento-per-comune-ambito-201'!$B$2:$D$547,3,FALSE)</f>
        <v>Firenze e area fiorentina</v>
      </c>
      <c r="M4020" t="s">
        <v>13300</v>
      </c>
      <c r="N4020">
        <v>0</v>
      </c>
      <c r="O4020" t="s">
        <v>15769</v>
      </c>
      <c r="P4020" t="s">
        <v>15770</v>
      </c>
      <c r="Q4020">
        <v>552207096</v>
      </c>
    </row>
    <row r="4021" spans="1:17" x14ac:dyDescent="0.25">
      <c r="A4021">
        <v>9579</v>
      </c>
      <c r="B4021" t="s">
        <v>15771</v>
      </c>
      <c r="C4021" s="1">
        <v>4.37805758E+16</v>
      </c>
      <c r="D4021" s="1">
        <v>112442817</v>
      </c>
      <c r="E4021">
        <v>48017</v>
      </c>
      <c r="F4021" t="str">
        <f>VLOOKUP(E4021,'[1]movimento-per-comune-ambito-201'!$C$2:$D$547,2,0)</f>
        <v>Firenze e area fiorentina</v>
      </c>
      <c r="G4021" t="s">
        <v>64090</v>
      </c>
      <c r="H4021" t="s">
        <v>37</v>
      </c>
      <c r="I4021" t="s">
        <v>15772</v>
      </c>
      <c r="J4021">
        <v>50144</v>
      </c>
      <c r="K4021" t="s">
        <v>15363</v>
      </c>
      <c r="L4021" t="str">
        <f>VLOOKUP(K4021,'[1]movimento-per-comune-ambito-201'!$B$2:$D$547,3,FALSE)</f>
        <v>Firenze e area fiorentina</v>
      </c>
      <c r="M4021" t="s">
        <v>13300</v>
      </c>
      <c r="N4021">
        <v>0</v>
      </c>
      <c r="O4021" t="s">
        <v>15773</v>
      </c>
      <c r="P4021" t="s">
        <v>15774</v>
      </c>
      <c r="Q4021">
        <v>553215078</v>
      </c>
    </row>
    <row r="4022" spans="1:17" x14ac:dyDescent="0.25">
      <c r="A4022">
        <v>9580</v>
      </c>
      <c r="B4022" t="s">
        <v>15775</v>
      </c>
      <c r="C4022" s="1">
        <v>4.3776223E+16</v>
      </c>
      <c r="D4022" s="1">
        <v>112506717</v>
      </c>
      <c r="E4022">
        <v>48017</v>
      </c>
      <c r="F4022" t="str">
        <f>VLOOKUP(E4022,'[1]movimento-per-comune-ambito-201'!$C$2:$D$547,2,0)</f>
        <v>Firenze e area fiorentina</v>
      </c>
      <c r="G4022" t="s">
        <v>64091</v>
      </c>
      <c r="H4022" t="s">
        <v>37</v>
      </c>
      <c r="I4022" t="s">
        <v>15577</v>
      </c>
      <c r="J4022">
        <v>50123</v>
      </c>
      <c r="K4022" t="s">
        <v>15363</v>
      </c>
      <c r="L4022" t="str">
        <f>VLOOKUP(K4022,'[1]movimento-per-comune-ambito-201'!$B$2:$D$547,3,FALSE)</f>
        <v>Firenze e area fiorentina</v>
      </c>
      <c r="M4022" t="s">
        <v>13300</v>
      </c>
      <c r="N4022">
        <v>0</v>
      </c>
      <c r="O4022" t="s">
        <v>15776</v>
      </c>
      <c r="Q4022">
        <v>552741141</v>
      </c>
    </row>
    <row r="4023" spans="1:17" x14ac:dyDescent="0.25">
      <c r="A4023">
        <v>9581</v>
      </c>
      <c r="B4023" t="s">
        <v>15777</v>
      </c>
      <c r="C4023" s="1">
        <v>4.3766306499999904E+16</v>
      </c>
      <c r="D4023" s="1">
        <v>1.1247343E+16</v>
      </c>
      <c r="E4023">
        <v>48017</v>
      </c>
      <c r="F4023" t="str">
        <f>VLOOKUP(E4023,'[1]movimento-per-comune-ambito-201'!$C$2:$D$547,2,0)</f>
        <v>Firenze e area fiorentina</v>
      </c>
      <c r="G4023" t="s">
        <v>64092</v>
      </c>
      <c r="H4023" t="s">
        <v>37</v>
      </c>
      <c r="I4023" t="s">
        <v>15778</v>
      </c>
      <c r="J4023">
        <v>50125</v>
      </c>
      <c r="K4023" t="s">
        <v>15363</v>
      </c>
      <c r="L4023" t="str">
        <f>VLOOKUP(K4023,'[1]movimento-per-comune-ambito-201'!$B$2:$D$547,3,FALSE)</f>
        <v>Firenze e area fiorentina</v>
      </c>
      <c r="M4023" t="s">
        <v>13300</v>
      </c>
      <c r="N4023">
        <v>0</v>
      </c>
      <c r="O4023" t="s">
        <v>15779</v>
      </c>
      <c r="P4023" t="s">
        <v>15780</v>
      </c>
      <c r="Q4023">
        <v>552658376</v>
      </c>
    </row>
    <row r="4024" spans="1:17" x14ac:dyDescent="0.25">
      <c r="A4024">
        <v>9582</v>
      </c>
      <c r="B4024" t="s">
        <v>15781</v>
      </c>
      <c r="C4024" s="1">
        <v>4.37693074E+16</v>
      </c>
      <c r="D4024" s="1">
        <v>1.12458373999999E+16</v>
      </c>
      <c r="E4024">
        <v>48017</v>
      </c>
      <c r="F4024" t="str">
        <f>VLOOKUP(E4024,'[1]movimento-per-comune-ambito-201'!$C$2:$D$547,2,0)</f>
        <v>Firenze e area fiorentina</v>
      </c>
      <c r="G4024" t="s">
        <v>64093</v>
      </c>
      <c r="H4024" t="s">
        <v>37</v>
      </c>
      <c r="I4024" t="s">
        <v>15782</v>
      </c>
      <c r="J4024">
        <v>50124</v>
      </c>
      <c r="K4024" t="s">
        <v>15363</v>
      </c>
      <c r="L4024" t="str">
        <f>VLOOKUP(K4024,'[1]movimento-per-comune-ambito-201'!$B$2:$D$547,3,FALSE)</f>
        <v>Firenze e area fiorentina</v>
      </c>
      <c r="M4024" t="s">
        <v>13300</v>
      </c>
      <c r="N4024">
        <v>0</v>
      </c>
      <c r="O4024" t="s">
        <v>15783</v>
      </c>
      <c r="P4024" t="s">
        <v>15784</v>
      </c>
      <c r="Q4024" t="s">
        <v>15785</v>
      </c>
    </row>
    <row r="4025" spans="1:17" x14ac:dyDescent="0.25">
      <c r="A4025">
        <v>9583</v>
      </c>
      <c r="B4025" t="s">
        <v>15786</v>
      </c>
      <c r="C4025" s="1">
        <v>4.3770883099999904E+16</v>
      </c>
      <c r="D4025" s="1">
        <v>112585926</v>
      </c>
      <c r="E4025">
        <v>48017</v>
      </c>
      <c r="F4025" t="str">
        <f>VLOOKUP(E4025,'[1]movimento-per-comune-ambito-201'!$C$2:$D$547,2,0)</f>
        <v>Firenze e area fiorentina</v>
      </c>
      <c r="G4025" t="s">
        <v>64094</v>
      </c>
      <c r="H4025" t="s">
        <v>37</v>
      </c>
      <c r="I4025" t="s">
        <v>15787</v>
      </c>
      <c r="J4025">
        <v>50122</v>
      </c>
      <c r="K4025" t="s">
        <v>15363</v>
      </c>
      <c r="L4025" t="str">
        <f>VLOOKUP(K4025,'[1]movimento-per-comune-ambito-201'!$B$2:$D$547,3,FALSE)</f>
        <v>Firenze e area fiorentina</v>
      </c>
      <c r="M4025" t="s">
        <v>13300</v>
      </c>
      <c r="N4025">
        <v>0</v>
      </c>
      <c r="O4025" t="s">
        <v>15788</v>
      </c>
      <c r="P4025" t="s">
        <v>15789</v>
      </c>
      <c r="Q4025">
        <v>55215330</v>
      </c>
    </row>
    <row r="4026" spans="1:17" x14ac:dyDescent="0.25">
      <c r="A4026">
        <v>9584</v>
      </c>
      <c r="B4026" t="s">
        <v>15790</v>
      </c>
      <c r="C4026" s="1">
        <v>4.37763009E+16</v>
      </c>
      <c r="D4026" s="1">
        <v>1.1255641E+16</v>
      </c>
      <c r="E4026">
        <v>48017</v>
      </c>
      <c r="F4026" t="str">
        <f>VLOOKUP(E4026,'[1]movimento-per-comune-ambito-201'!$C$2:$D$547,2,0)</f>
        <v>Firenze e area fiorentina</v>
      </c>
      <c r="G4026" t="s">
        <v>64095</v>
      </c>
      <c r="H4026" t="s">
        <v>37</v>
      </c>
      <c r="I4026" t="s">
        <v>15791</v>
      </c>
      <c r="J4026">
        <v>50123</v>
      </c>
      <c r="K4026" t="s">
        <v>15363</v>
      </c>
      <c r="L4026" t="str">
        <f>VLOOKUP(K4026,'[1]movimento-per-comune-ambito-201'!$B$2:$D$547,3,FALSE)</f>
        <v>Firenze e area fiorentina</v>
      </c>
      <c r="M4026" t="s">
        <v>13300</v>
      </c>
      <c r="N4026">
        <v>0</v>
      </c>
      <c r="O4026" t="s">
        <v>15792</v>
      </c>
      <c r="P4026" t="s">
        <v>15793</v>
      </c>
      <c r="Q4026">
        <v>55295346</v>
      </c>
    </row>
    <row r="4027" spans="1:17" x14ac:dyDescent="0.25">
      <c r="A4027">
        <v>9585</v>
      </c>
      <c r="B4027" t="s">
        <v>15794</v>
      </c>
      <c r="C4027" s="1">
        <v>4.37791555E+16</v>
      </c>
      <c r="D4027" s="1">
        <v>1.12553009999999E+16</v>
      </c>
      <c r="E4027">
        <v>48017</v>
      </c>
      <c r="F4027" t="str">
        <f>VLOOKUP(E4027,'[1]movimento-per-comune-ambito-201'!$C$2:$D$547,2,0)</f>
        <v>Firenze e area fiorentina</v>
      </c>
      <c r="G4027" t="s">
        <v>64096</v>
      </c>
      <c r="H4027" t="s">
        <v>37</v>
      </c>
      <c r="I4027" t="s">
        <v>15795</v>
      </c>
      <c r="J4027">
        <v>50129</v>
      </c>
      <c r="K4027" t="s">
        <v>15363</v>
      </c>
      <c r="L4027" t="str">
        <f>VLOOKUP(K4027,'[1]movimento-per-comune-ambito-201'!$B$2:$D$547,3,FALSE)</f>
        <v>Firenze e area fiorentina</v>
      </c>
      <c r="M4027" t="s">
        <v>13300</v>
      </c>
      <c r="N4027">
        <v>0</v>
      </c>
      <c r="O4027" t="s">
        <v>15796</v>
      </c>
      <c r="Q4027">
        <v>3292556832</v>
      </c>
    </row>
    <row r="4028" spans="1:17" x14ac:dyDescent="0.25">
      <c r="A4028">
        <v>9586</v>
      </c>
      <c r="B4028" t="s">
        <v>15797</v>
      </c>
      <c r="C4028" s="1">
        <v>4.3763934999999904E+16</v>
      </c>
      <c r="D4028" s="1">
        <v>112811041</v>
      </c>
      <c r="E4028">
        <v>48017</v>
      </c>
      <c r="F4028" t="str">
        <f>VLOOKUP(E4028,'[1]movimento-per-comune-ambito-201'!$C$2:$D$547,2,0)</f>
        <v>Firenze e area fiorentina</v>
      </c>
      <c r="G4028" t="s">
        <v>64097</v>
      </c>
      <c r="H4028" t="s">
        <v>37</v>
      </c>
      <c r="I4028" t="s">
        <v>15798</v>
      </c>
      <c r="J4028">
        <v>50126</v>
      </c>
      <c r="K4028" t="s">
        <v>15363</v>
      </c>
      <c r="L4028" t="str">
        <f>VLOOKUP(K4028,'[1]movimento-per-comune-ambito-201'!$B$2:$D$547,3,FALSE)</f>
        <v>Firenze e area fiorentina</v>
      </c>
      <c r="M4028" t="s">
        <v>13300</v>
      </c>
      <c r="N4028">
        <v>0</v>
      </c>
      <c r="O4028" t="s">
        <v>15799</v>
      </c>
      <c r="P4028" t="s">
        <v>15800</v>
      </c>
      <c r="Q4028">
        <v>556800131</v>
      </c>
    </row>
    <row r="4029" spans="1:17" x14ac:dyDescent="0.25">
      <c r="A4029">
        <v>9588</v>
      </c>
      <c r="B4029" t="s">
        <v>15801</v>
      </c>
      <c r="C4029" s="1">
        <v>4.3782839699999904E+16</v>
      </c>
      <c r="D4029" s="1">
        <v>112426981</v>
      </c>
      <c r="E4029">
        <v>48017</v>
      </c>
      <c r="F4029" t="str">
        <f>VLOOKUP(E4029,'[1]movimento-per-comune-ambito-201'!$C$2:$D$547,2,0)</f>
        <v>Firenze e area fiorentina</v>
      </c>
      <c r="G4029" t="s">
        <v>64098</v>
      </c>
      <c r="H4029" t="s">
        <v>37</v>
      </c>
      <c r="I4029" t="s">
        <v>15802</v>
      </c>
      <c r="J4029">
        <v>50124</v>
      </c>
      <c r="K4029" t="s">
        <v>15363</v>
      </c>
      <c r="L4029" t="str">
        <f>VLOOKUP(K4029,'[1]movimento-per-comune-ambito-201'!$B$2:$D$547,3,FALSE)</f>
        <v>Firenze e area fiorentina</v>
      </c>
      <c r="M4029" t="s">
        <v>13300</v>
      </c>
      <c r="N4029">
        <v>0</v>
      </c>
      <c r="O4029" t="s">
        <v>15803</v>
      </c>
      <c r="P4029" t="s">
        <v>15804</v>
      </c>
      <c r="Q4029">
        <v>55321316</v>
      </c>
    </row>
    <row r="4030" spans="1:17" x14ac:dyDescent="0.25">
      <c r="A4030">
        <v>9594</v>
      </c>
      <c r="B4030" t="s">
        <v>15805</v>
      </c>
      <c r="C4030" s="1">
        <v>4.3783016799999904E+16</v>
      </c>
      <c r="D4030" s="1">
        <v>1.12394453999999E+16</v>
      </c>
      <c r="E4030">
        <v>48017</v>
      </c>
      <c r="F4030" t="str">
        <f>VLOOKUP(E4030,'[1]movimento-per-comune-ambito-201'!$C$2:$D$547,2,0)</f>
        <v>Firenze e area fiorentina</v>
      </c>
      <c r="G4030" t="s">
        <v>64099</v>
      </c>
      <c r="H4030" t="s">
        <v>37</v>
      </c>
      <c r="I4030" t="s">
        <v>15806</v>
      </c>
      <c r="J4030">
        <v>50124</v>
      </c>
      <c r="K4030" t="s">
        <v>15363</v>
      </c>
      <c r="L4030" t="str">
        <f>VLOOKUP(K4030,'[1]movimento-per-comune-ambito-201'!$B$2:$D$547,3,FALSE)</f>
        <v>Firenze e area fiorentina</v>
      </c>
      <c r="M4030" t="s">
        <v>13300</v>
      </c>
      <c r="N4030">
        <v>0</v>
      </c>
      <c r="O4030" t="s">
        <v>15807</v>
      </c>
      <c r="P4030" t="s">
        <v>15808</v>
      </c>
      <c r="Q4030">
        <v>3339760300</v>
      </c>
    </row>
    <row r="4031" spans="1:17" x14ac:dyDescent="0.25">
      <c r="A4031">
        <v>9595</v>
      </c>
      <c r="B4031" t="s">
        <v>15809</v>
      </c>
      <c r="C4031" s="1">
        <v>4.3771271499999904E+16</v>
      </c>
      <c r="D4031" s="1">
        <v>112478356</v>
      </c>
      <c r="E4031">
        <v>48017</v>
      </c>
      <c r="F4031" t="str">
        <f>VLOOKUP(E4031,'[1]movimento-per-comune-ambito-201'!$C$2:$D$547,2,0)</f>
        <v>Firenze e area fiorentina</v>
      </c>
      <c r="G4031" t="s">
        <v>64100</v>
      </c>
      <c r="H4031" t="s">
        <v>37</v>
      </c>
      <c r="I4031" t="s">
        <v>15810</v>
      </c>
      <c r="J4031">
        <v>50123</v>
      </c>
      <c r="K4031" t="s">
        <v>15363</v>
      </c>
      <c r="L4031" t="str">
        <f>VLOOKUP(K4031,'[1]movimento-per-comune-ambito-201'!$B$2:$D$547,3,FALSE)</f>
        <v>Firenze e area fiorentina</v>
      </c>
      <c r="M4031" t="s">
        <v>13300</v>
      </c>
      <c r="N4031">
        <v>0</v>
      </c>
      <c r="O4031" t="s">
        <v>15811</v>
      </c>
      <c r="P4031" t="s">
        <v>15812</v>
      </c>
      <c r="Q4031">
        <v>55210531</v>
      </c>
    </row>
    <row r="4032" spans="1:17" x14ac:dyDescent="0.25">
      <c r="A4032">
        <v>9596</v>
      </c>
      <c r="B4032" t="s">
        <v>15813</v>
      </c>
      <c r="C4032" s="1">
        <v>4.3782919499999904E+16</v>
      </c>
      <c r="D4032" s="1">
        <v>1.12423170999999E+16</v>
      </c>
      <c r="E4032">
        <v>48017</v>
      </c>
      <c r="F4032" t="str">
        <f>VLOOKUP(E4032,'[1]movimento-per-comune-ambito-201'!$C$2:$D$547,2,0)</f>
        <v>Firenze e area fiorentina</v>
      </c>
      <c r="G4032" t="s">
        <v>64101</v>
      </c>
      <c r="H4032" t="s">
        <v>37</v>
      </c>
      <c r="I4032" t="s">
        <v>15814</v>
      </c>
      <c r="J4032">
        <v>50144</v>
      </c>
      <c r="K4032" t="s">
        <v>15363</v>
      </c>
      <c r="L4032" t="str">
        <f>VLOOKUP(K4032,'[1]movimento-per-comune-ambito-201'!$B$2:$D$547,3,FALSE)</f>
        <v>Firenze e area fiorentina</v>
      </c>
      <c r="M4032" t="s">
        <v>13300</v>
      </c>
      <c r="N4032">
        <v>0</v>
      </c>
      <c r="O4032" t="s">
        <v>7712</v>
      </c>
      <c r="P4032" t="s">
        <v>15614</v>
      </c>
      <c r="Q4032">
        <v>3488428160</v>
      </c>
    </row>
    <row r="4033" spans="1:17" x14ac:dyDescent="0.25">
      <c r="A4033">
        <v>9597</v>
      </c>
      <c r="B4033" t="s">
        <v>15815</v>
      </c>
      <c r="C4033" s="1">
        <v>4.3780002655622096E+16</v>
      </c>
      <c r="D4033" s="1">
        <v>1.12585401535034E+16</v>
      </c>
      <c r="E4033">
        <v>48017</v>
      </c>
      <c r="F4033" t="str">
        <f>VLOOKUP(E4033,'[1]movimento-per-comune-ambito-201'!$C$2:$D$547,2,0)</f>
        <v>Firenze e area fiorentina</v>
      </c>
      <c r="G4033" t="s">
        <v>64102</v>
      </c>
      <c r="H4033" t="s">
        <v>37</v>
      </c>
      <c r="I4033" t="s">
        <v>15816</v>
      </c>
      <c r="J4033">
        <v>50129</v>
      </c>
      <c r="K4033" t="s">
        <v>15363</v>
      </c>
      <c r="L4033" t="str">
        <f>VLOOKUP(K4033,'[1]movimento-per-comune-ambito-201'!$B$2:$D$547,3,FALSE)</f>
        <v>Firenze e area fiorentina</v>
      </c>
      <c r="M4033" t="s">
        <v>13300</v>
      </c>
      <c r="N4033">
        <v>0</v>
      </c>
      <c r="O4033" t="s">
        <v>15817</v>
      </c>
      <c r="P4033" t="s">
        <v>15818</v>
      </c>
      <c r="Q4033">
        <v>554627296</v>
      </c>
    </row>
    <row r="4034" spans="1:17" x14ac:dyDescent="0.25">
      <c r="A4034">
        <v>9599</v>
      </c>
      <c r="B4034" t="s">
        <v>15819</v>
      </c>
      <c r="C4034" s="1">
        <v>4.3764561399999904E+16</v>
      </c>
      <c r="D4034" s="1">
        <v>1.12455563E+16</v>
      </c>
      <c r="E4034">
        <v>48017</v>
      </c>
      <c r="F4034" t="str">
        <f>VLOOKUP(E4034,'[1]movimento-per-comune-ambito-201'!$C$2:$D$547,2,0)</f>
        <v>Firenze e area fiorentina</v>
      </c>
      <c r="G4034" t="s">
        <v>64103</v>
      </c>
      <c r="H4034" t="s">
        <v>37</v>
      </c>
      <c r="I4034" t="s">
        <v>15820</v>
      </c>
      <c r="J4034">
        <v>50125</v>
      </c>
      <c r="K4034" t="s">
        <v>15363</v>
      </c>
      <c r="L4034" t="str">
        <f>VLOOKUP(K4034,'[1]movimento-per-comune-ambito-201'!$B$2:$D$547,3,FALSE)</f>
        <v>Firenze e area fiorentina</v>
      </c>
      <c r="M4034" t="s">
        <v>13300</v>
      </c>
      <c r="N4034">
        <v>0</v>
      </c>
      <c r="O4034" t="s">
        <v>15821</v>
      </c>
      <c r="P4034" t="s">
        <v>15822</v>
      </c>
      <c r="Q4034">
        <v>552337186</v>
      </c>
    </row>
    <row r="4035" spans="1:17" x14ac:dyDescent="0.25">
      <c r="A4035">
        <v>9600</v>
      </c>
      <c r="B4035" t="s">
        <v>15823</v>
      </c>
      <c r="C4035" s="1">
        <v>4.3769914499999904E+16</v>
      </c>
      <c r="D4035" s="1">
        <v>1.12613378999999E+16</v>
      </c>
      <c r="E4035">
        <v>48017</v>
      </c>
      <c r="F4035" t="str">
        <f>VLOOKUP(E4035,'[1]movimento-per-comune-ambito-201'!$C$2:$D$547,2,0)</f>
        <v>Firenze e area fiorentina</v>
      </c>
      <c r="G4035" t="s">
        <v>64104</v>
      </c>
      <c r="H4035" t="s">
        <v>37</v>
      </c>
      <c r="I4035" t="s">
        <v>15824</v>
      </c>
      <c r="J4035">
        <v>50122</v>
      </c>
      <c r="K4035" t="s">
        <v>15363</v>
      </c>
      <c r="L4035" t="str">
        <f>VLOOKUP(K4035,'[1]movimento-per-comune-ambito-201'!$B$2:$D$547,3,FALSE)</f>
        <v>Firenze e area fiorentina</v>
      </c>
      <c r="M4035" t="s">
        <v>13300</v>
      </c>
      <c r="N4035">
        <v>0</v>
      </c>
      <c r="O4035" t="s">
        <v>15825</v>
      </c>
      <c r="P4035" t="s">
        <v>15826</v>
      </c>
      <c r="Q4035">
        <v>552638242</v>
      </c>
    </row>
    <row r="4036" spans="1:17" x14ac:dyDescent="0.25">
      <c r="A4036">
        <v>9601</v>
      </c>
      <c r="B4036" t="s">
        <v>15827</v>
      </c>
      <c r="C4036" s="1">
        <v>4.37731117E+16</v>
      </c>
      <c r="D4036" s="1">
        <v>1.12538183E+16</v>
      </c>
      <c r="E4036">
        <v>48017</v>
      </c>
      <c r="F4036" t="str">
        <f>VLOOKUP(E4036,'[1]movimento-per-comune-ambito-201'!$C$2:$D$547,2,0)</f>
        <v>Firenze e area fiorentina</v>
      </c>
      <c r="G4036" t="s">
        <v>64105</v>
      </c>
      <c r="H4036" t="s">
        <v>37</v>
      </c>
      <c r="I4036" t="s">
        <v>15828</v>
      </c>
      <c r="J4036">
        <v>50124</v>
      </c>
      <c r="K4036" t="s">
        <v>15363</v>
      </c>
      <c r="L4036" t="str">
        <f>VLOOKUP(K4036,'[1]movimento-per-comune-ambito-201'!$B$2:$D$547,3,FALSE)</f>
        <v>Firenze e area fiorentina</v>
      </c>
      <c r="M4036" t="s">
        <v>13300</v>
      </c>
      <c r="N4036">
        <v>0</v>
      </c>
      <c r="O4036" t="s">
        <v>15829</v>
      </c>
      <c r="P4036" t="s">
        <v>15830</v>
      </c>
      <c r="Q4036">
        <v>55210147</v>
      </c>
    </row>
    <row r="4037" spans="1:17" x14ac:dyDescent="0.25">
      <c r="A4037">
        <v>9602</v>
      </c>
      <c r="B4037" t="s">
        <v>15831</v>
      </c>
      <c r="C4037" s="1">
        <v>4.37698079E+16</v>
      </c>
      <c r="D4037" s="1">
        <v>112574313</v>
      </c>
      <c r="E4037">
        <v>48017</v>
      </c>
      <c r="F4037" t="str">
        <f>VLOOKUP(E4037,'[1]movimento-per-comune-ambito-201'!$C$2:$D$547,2,0)</f>
        <v>Firenze e area fiorentina</v>
      </c>
      <c r="G4037" t="s">
        <v>64106</v>
      </c>
      <c r="H4037" t="s">
        <v>37</v>
      </c>
      <c r="I4037" t="s">
        <v>15832</v>
      </c>
      <c r="J4037">
        <v>50123</v>
      </c>
      <c r="K4037" t="s">
        <v>15363</v>
      </c>
      <c r="L4037" t="str">
        <f>VLOOKUP(K4037,'[1]movimento-per-comune-ambito-201'!$B$2:$D$547,3,FALSE)</f>
        <v>Firenze e area fiorentina</v>
      </c>
      <c r="M4037" t="s">
        <v>13300</v>
      </c>
      <c r="N4037">
        <v>0</v>
      </c>
      <c r="O4037" t="s">
        <v>15833</v>
      </c>
      <c r="P4037" t="s">
        <v>15834</v>
      </c>
      <c r="Q4037">
        <v>552654164</v>
      </c>
    </row>
    <row r="4038" spans="1:17" x14ac:dyDescent="0.25">
      <c r="A4038">
        <v>9603</v>
      </c>
      <c r="B4038" t="s">
        <v>15835</v>
      </c>
      <c r="C4038" s="1">
        <v>4.3778931499999904E+16</v>
      </c>
      <c r="D4038" s="1">
        <v>1.12504066999999E+16</v>
      </c>
      <c r="E4038">
        <v>48017</v>
      </c>
      <c r="F4038" t="str">
        <f>VLOOKUP(E4038,'[1]movimento-per-comune-ambito-201'!$C$2:$D$547,2,0)</f>
        <v>Firenze e area fiorentina</v>
      </c>
      <c r="G4038" t="s">
        <v>64107</v>
      </c>
      <c r="H4038" t="s">
        <v>37</v>
      </c>
      <c r="I4038" t="s">
        <v>15836</v>
      </c>
      <c r="J4038">
        <v>50123</v>
      </c>
      <c r="K4038" t="s">
        <v>15363</v>
      </c>
      <c r="L4038" t="str">
        <f>VLOOKUP(K4038,'[1]movimento-per-comune-ambito-201'!$B$2:$D$547,3,FALSE)</f>
        <v>Firenze e area fiorentina</v>
      </c>
      <c r="M4038" t="s">
        <v>13300</v>
      </c>
      <c r="N4038">
        <v>0</v>
      </c>
      <c r="O4038" t="s">
        <v>15837</v>
      </c>
      <c r="P4038" t="s">
        <v>15838</v>
      </c>
      <c r="Q4038">
        <v>55268137</v>
      </c>
    </row>
    <row r="4039" spans="1:17" x14ac:dyDescent="0.25">
      <c r="A4039">
        <v>9604</v>
      </c>
      <c r="B4039" t="s">
        <v>15839</v>
      </c>
      <c r="C4039" s="1">
        <v>43775475</v>
      </c>
      <c r="D4039" s="1">
        <v>1.12524371999999E+16</v>
      </c>
      <c r="E4039">
        <v>48017</v>
      </c>
      <c r="F4039" t="str">
        <f>VLOOKUP(E4039,'[1]movimento-per-comune-ambito-201'!$C$2:$D$547,2,0)</f>
        <v>Firenze e area fiorentina</v>
      </c>
      <c r="G4039" t="s">
        <v>64108</v>
      </c>
      <c r="H4039" t="s">
        <v>37</v>
      </c>
      <c r="I4039" t="s">
        <v>15840</v>
      </c>
      <c r="J4039">
        <v>50124</v>
      </c>
      <c r="K4039" t="s">
        <v>15363</v>
      </c>
      <c r="L4039" t="str">
        <f>VLOOKUP(K4039,'[1]movimento-per-comune-ambito-201'!$B$2:$D$547,3,FALSE)</f>
        <v>Firenze e area fiorentina</v>
      </c>
      <c r="M4039" t="s">
        <v>13300</v>
      </c>
      <c r="N4039">
        <v>0</v>
      </c>
      <c r="O4039" t="s">
        <v>15841</v>
      </c>
      <c r="P4039" t="s">
        <v>15842</v>
      </c>
      <c r="Q4039">
        <v>55268481</v>
      </c>
    </row>
    <row r="4040" spans="1:17" x14ac:dyDescent="0.25">
      <c r="A4040">
        <v>9605</v>
      </c>
      <c r="B4040" t="s">
        <v>15843</v>
      </c>
      <c r="C4040" s="1">
        <v>4.3774630397907696E+16</v>
      </c>
      <c r="D4040" s="1">
        <v>1.12547314167022E+16</v>
      </c>
      <c r="E4040">
        <v>48017</v>
      </c>
      <c r="F4040" t="str">
        <f>VLOOKUP(E4040,'[1]movimento-per-comune-ambito-201'!$C$2:$D$547,2,0)</f>
        <v>Firenze e area fiorentina</v>
      </c>
      <c r="G4040" t="s">
        <v>64109</v>
      </c>
      <c r="H4040" t="s">
        <v>37</v>
      </c>
      <c r="I4040" t="s">
        <v>15844</v>
      </c>
      <c r="J4040">
        <v>50123</v>
      </c>
      <c r="K4040" t="s">
        <v>15363</v>
      </c>
      <c r="L4040" t="str">
        <f>VLOOKUP(K4040,'[1]movimento-per-comune-ambito-201'!$B$2:$D$547,3,FALSE)</f>
        <v>Firenze e area fiorentina</v>
      </c>
      <c r="M4040" t="s">
        <v>13300</v>
      </c>
      <c r="N4040">
        <v>0</v>
      </c>
      <c r="O4040" t="s">
        <v>15845</v>
      </c>
      <c r="Q4040">
        <v>552381937</v>
      </c>
    </row>
    <row r="4041" spans="1:17" x14ac:dyDescent="0.25">
      <c r="A4041">
        <v>9607</v>
      </c>
      <c r="B4041" t="s">
        <v>15846</v>
      </c>
      <c r="C4041" s="1">
        <v>4.3750920999999904E+16</v>
      </c>
      <c r="D4041" s="1">
        <v>1.12393775999999E+16</v>
      </c>
      <c r="E4041">
        <v>48017</v>
      </c>
      <c r="F4041" t="str">
        <f>VLOOKUP(E4041,'[1]movimento-per-comune-ambito-201'!$C$2:$D$547,2,0)</f>
        <v>Firenze e area fiorentina</v>
      </c>
      <c r="G4041" t="s">
        <v>64110</v>
      </c>
      <c r="H4041" t="s">
        <v>37</v>
      </c>
      <c r="I4041" t="s">
        <v>15847</v>
      </c>
      <c r="J4041">
        <v>50125</v>
      </c>
      <c r="K4041" t="s">
        <v>15363</v>
      </c>
      <c r="L4041" t="str">
        <f>VLOOKUP(K4041,'[1]movimento-per-comune-ambito-201'!$B$2:$D$547,3,FALSE)</f>
        <v>Firenze e area fiorentina</v>
      </c>
      <c r="M4041" t="s">
        <v>13300</v>
      </c>
      <c r="N4041">
        <v>0</v>
      </c>
      <c r="O4041" t="s">
        <v>15848</v>
      </c>
      <c r="P4041" t="s">
        <v>15849</v>
      </c>
      <c r="Q4041">
        <v>552320078</v>
      </c>
    </row>
    <row r="4042" spans="1:17" x14ac:dyDescent="0.25">
      <c r="A4042">
        <v>9608</v>
      </c>
      <c r="B4042" t="s">
        <v>15850</v>
      </c>
      <c r="C4042" s="1">
        <v>4.3772854E+16</v>
      </c>
      <c r="D4042" s="1">
        <v>112552685</v>
      </c>
      <c r="E4042">
        <v>48017</v>
      </c>
      <c r="F4042" t="str">
        <f>VLOOKUP(E4042,'[1]movimento-per-comune-ambito-201'!$C$2:$D$547,2,0)</f>
        <v>Firenze e area fiorentina</v>
      </c>
      <c r="G4042" t="s">
        <v>64111</v>
      </c>
      <c r="H4042" t="s">
        <v>37</v>
      </c>
      <c r="I4042" t="s">
        <v>15851</v>
      </c>
      <c r="J4042">
        <v>50129</v>
      </c>
      <c r="K4042" t="s">
        <v>15363</v>
      </c>
      <c r="L4042" t="str">
        <f>VLOOKUP(K4042,'[1]movimento-per-comune-ambito-201'!$B$2:$D$547,3,FALSE)</f>
        <v>Firenze e area fiorentina</v>
      </c>
      <c r="M4042" t="s">
        <v>13300</v>
      </c>
      <c r="N4042">
        <v>0</v>
      </c>
      <c r="O4042" t="s">
        <v>15852</v>
      </c>
      <c r="P4042" t="s">
        <v>15853</v>
      </c>
      <c r="Q4042">
        <v>55213879</v>
      </c>
    </row>
    <row r="4043" spans="1:17" x14ac:dyDescent="0.25">
      <c r="A4043">
        <v>9609</v>
      </c>
      <c r="B4043" t="s">
        <v>15854</v>
      </c>
      <c r="C4043" s="1">
        <v>4.3765607699999904E+16</v>
      </c>
      <c r="D4043" s="1">
        <v>112491313</v>
      </c>
      <c r="E4043">
        <v>48017</v>
      </c>
      <c r="F4043" t="str">
        <f>VLOOKUP(E4043,'[1]movimento-per-comune-ambito-201'!$C$2:$D$547,2,0)</f>
        <v>Firenze e area fiorentina</v>
      </c>
      <c r="G4043" t="s">
        <v>64112</v>
      </c>
      <c r="H4043" t="s">
        <v>37</v>
      </c>
      <c r="I4043" t="s">
        <v>15855</v>
      </c>
      <c r="J4043">
        <v>50125</v>
      </c>
      <c r="K4043" t="s">
        <v>15363</v>
      </c>
      <c r="L4043" t="str">
        <f>VLOOKUP(K4043,'[1]movimento-per-comune-ambito-201'!$B$2:$D$547,3,FALSE)</f>
        <v>Firenze e area fiorentina</v>
      </c>
      <c r="M4043" t="s">
        <v>13300</v>
      </c>
      <c r="N4043">
        <v>0</v>
      </c>
      <c r="O4043" t="s">
        <v>15856</v>
      </c>
      <c r="Q4043">
        <v>553921483</v>
      </c>
    </row>
    <row r="4044" spans="1:17" x14ac:dyDescent="0.25">
      <c r="A4044">
        <v>9610</v>
      </c>
      <c r="B4044" t="s">
        <v>15857</v>
      </c>
      <c r="C4044" s="1">
        <v>4.3768732399999904E+16</v>
      </c>
      <c r="D4044" s="1">
        <v>1.12569013E+16</v>
      </c>
      <c r="E4044">
        <v>48017</v>
      </c>
      <c r="F4044" t="str">
        <f>VLOOKUP(E4044,'[1]movimento-per-comune-ambito-201'!$C$2:$D$547,2,0)</f>
        <v>Firenze e area fiorentina</v>
      </c>
      <c r="G4044" t="s">
        <v>64113</v>
      </c>
      <c r="H4044" t="s">
        <v>37</v>
      </c>
      <c r="I4044" t="s">
        <v>15858</v>
      </c>
      <c r="J4044">
        <v>50127</v>
      </c>
      <c r="K4044" t="s">
        <v>15363</v>
      </c>
      <c r="L4044" t="str">
        <f>VLOOKUP(K4044,'[1]movimento-per-comune-ambito-201'!$B$2:$D$547,3,FALSE)</f>
        <v>Firenze e area fiorentina</v>
      </c>
      <c r="M4044" t="s">
        <v>13300</v>
      </c>
      <c r="N4044">
        <v>0</v>
      </c>
      <c r="O4044" t="s">
        <v>15859</v>
      </c>
      <c r="Q4044">
        <v>3391471265</v>
      </c>
    </row>
    <row r="4045" spans="1:17" x14ac:dyDescent="0.25">
      <c r="A4045">
        <v>9611</v>
      </c>
      <c r="B4045" t="s">
        <v>15860</v>
      </c>
      <c r="C4045" s="1">
        <v>4.3768732399999904E+16</v>
      </c>
      <c r="D4045" s="1">
        <v>1.12569013E+16</v>
      </c>
      <c r="E4045">
        <v>48017</v>
      </c>
      <c r="F4045" t="str">
        <f>VLOOKUP(E4045,'[1]movimento-per-comune-ambito-201'!$C$2:$D$547,2,0)</f>
        <v>Firenze e area fiorentina</v>
      </c>
      <c r="G4045" t="s">
        <v>64114</v>
      </c>
      <c r="H4045" t="s">
        <v>37</v>
      </c>
      <c r="I4045" t="s">
        <v>15455</v>
      </c>
      <c r="J4045">
        <v>50123</v>
      </c>
      <c r="K4045" t="s">
        <v>15363</v>
      </c>
      <c r="L4045" t="str">
        <f>VLOOKUP(K4045,'[1]movimento-per-comune-ambito-201'!$B$2:$D$547,3,FALSE)</f>
        <v>Firenze e area fiorentina</v>
      </c>
      <c r="M4045" t="s">
        <v>13300</v>
      </c>
      <c r="N4045">
        <v>0</v>
      </c>
      <c r="O4045" t="s">
        <v>15861</v>
      </c>
      <c r="P4045" t="s">
        <v>15862</v>
      </c>
      <c r="Q4045">
        <v>55280952</v>
      </c>
    </row>
    <row r="4046" spans="1:17" x14ac:dyDescent="0.25">
      <c r="A4046">
        <v>9614</v>
      </c>
      <c r="B4046" t="s">
        <v>15863</v>
      </c>
      <c r="C4046" s="1">
        <v>4.3771496399999904E+16</v>
      </c>
      <c r="D4046" s="1">
        <v>112603917</v>
      </c>
      <c r="E4046">
        <v>48017</v>
      </c>
      <c r="F4046" t="str">
        <f>VLOOKUP(E4046,'[1]movimento-per-comune-ambito-201'!$C$2:$D$547,2,0)</f>
        <v>Firenze e area fiorentina</v>
      </c>
      <c r="G4046" t="s">
        <v>64115</v>
      </c>
      <c r="H4046" t="s">
        <v>37</v>
      </c>
      <c r="I4046" t="s">
        <v>15864</v>
      </c>
      <c r="J4046">
        <v>50122</v>
      </c>
      <c r="K4046" t="s">
        <v>15363</v>
      </c>
      <c r="L4046" t="str">
        <f>VLOOKUP(K4046,'[1]movimento-per-comune-ambito-201'!$B$2:$D$547,3,FALSE)</f>
        <v>Firenze e area fiorentina</v>
      </c>
      <c r="M4046" t="s">
        <v>13300</v>
      </c>
      <c r="N4046">
        <v>0</v>
      </c>
      <c r="O4046" t="s">
        <v>15865</v>
      </c>
      <c r="Q4046">
        <v>552001410</v>
      </c>
    </row>
    <row r="4047" spans="1:17" x14ac:dyDescent="0.25">
      <c r="A4047">
        <v>9615</v>
      </c>
      <c r="B4047" t="s">
        <v>15866</v>
      </c>
      <c r="C4047" s="1">
        <v>4.37622993E+16</v>
      </c>
      <c r="D4047" s="1">
        <v>1.12759759E+16</v>
      </c>
      <c r="E4047">
        <v>48017</v>
      </c>
      <c r="F4047" t="str">
        <f>VLOOKUP(E4047,'[1]movimento-per-comune-ambito-201'!$C$2:$D$547,2,0)</f>
        <v>Firenze e area fiorentina</v>
      </c>
      <c r="G4047" t="s">
        <v>64116</v>
      </c>
      <c r="H4047" t="s">
        <v>37</v>
      </c>
      <c r="I4047" t="s">
        <v>15867</v>
      </c>
      <c r="J4047">
        <v>50126</v>
      </c>
      <c r="K4047" t="s">
        <v>15363</v>
      </c>
      <c r="L4047" t="str">
        <f>VLOOKUP(K4047,'[1]movimento-per-comune-ambito-201'!$B$2:$D$547,3,FALSE)</f>
        <v>Firenze e area fiorentina</v>
      </c>
      <c r="M4047" t="s">
        <v>13300</v>
      </c>
      <c r="N4047">
        <v>0</v>
      </c>
      <c r="O4047" t="s">
        <v>15868</v>
      </c>
      <c r="P4047" t="s">
        <v>15869</v>
      </c>
      <c r="Q4047">
        <v>3482644190</v>
      </c>
    </row>
    <row r="4048" spans="1:17" x14ac:dyDescent="0.25">
      <c r="A4048">
        <v>9617</v>
      </c>
      <c r="B4048" t="s">
        <v>15870</v>
      </c>
      <c r="C4048" s="1">
        <v>4.37681206E+16</v>
      </c>
      <c r="D4048" s="1">
        <v>112595814</v>
      </c>
      <c r="E4048">
        <v>48017</v>
      </c>
      <c r="F4048" t="str">
        <f>VLOOKUP(E4048,'[1]movimento-per-comune-ambito-201'!$C$2:$D$547,2,0)</f>
        <v>Firenze e area fiorentina</v>
      </c>
      <c r="G4048" t="s">
        <v>64117</v>
      </c>
      <c r="H4048" t="s">
        <v>37</v>
      </c>
      <c r="I4048" t="s">
        <v>15871</v>
      </c>
      <c r="J4048">
        <v>50122</v>
      </c>
      <c r="K4048" t="s">
        <v>15363</v>
      </c>
      <c r="L4048" t="str">
        <f>VLOOKUP(K4048,'[1]movimento-per-comune-ambito-201'!$B$2:$D$547,3,FALSE)</f>
        <v>Firenze e area fiorentina</v>
      </c>
      <c r="M4048" t="s">
        <v>13300</v>
      </c>
      <c r="N4048">
        <v>0</v>
      </c>
      <c r="O4048" t="s">
        <v>15872</v>
      </c>
      <c r="P4048" t="s">
        <v>15873</v>
      </c>
      <c r="Q4048">
        <v>552345227</v>
      </c>
    </row>
    <row r="4049" spans="1:17" x14ac:dyDescent="0.25">
      <c r="A4049">
        <v>9618</v>
      </c>
      <c r="B4049" t="s">
        <v>15874</v>
      </c>
      <c r="C4049" s="1">
        <v>4.3778389699999904E+16</v>
      </c>
      <c r="D4049" s="1">
        <v>11252979</v>
      </c>
      <c r="E4049">
        <v>48017</v>
      </c>
      <c r="F4049" t="str">
        <f>VLOOKUP(E4049,'[1]movimento-per-comune-ambito-201'!$C$2:$D$547,2,0)</f>
        <v>Firenze e area fiorentina</v>
      </c>
      <c r="G4049" t="s">
        <v>64118</v>
      </c>
      <c r="H4049" t="s">
        <v>37</v>
      </c>
      <c r="I4049" t="s">
        <v>15875</v>
      </c>
      <c r="J4049">
        <v>50129</v>
      </c>
      <c r="K4049" t="s">
        <v>15363</v>
      </c>
      <c r="L4049" t="str">
        <f>VLOOKUP(K4049,'[1]movimento-per-comune-ambito-201'!$B$2:$D$547,3,FALSE)</f>
        <v>Firenze e area fiorentina</v>
      </c>
      <c r="M4049" t="s">
        <v>13300</v>
      </c>
      <c r="N4049">
        <v>0</v>
      </c>
      <c r="O4049" t="s">
        <v>15876</v>
      </c>
      <c r="P4049" t="s">
        <v>15877</v>
      </c>
      <c r="Q4049">
        <v>55488701</v>
      </c>
    </row>
    <row r="4050" spans="1:17" x14ac:dyDescent="0.25">
      <c r="A4050">
        <v>9620</v>
      </c>
      <c r="B4050" t="s">
        <v>15878</v>
      </c>
      <c r="C4050" s="1">
        <v>4.3765607699999904E+16</v>
      </c>
      <c r="D4050" s="1">
        <v>112491313</v>
      </c>
      <c r="E4050">
        <v>48017</v>
      </c>
      <c r="F4050" t="str">
        <f>VLOOKUP(E4050,'[1]movimento-per-comune-ambito-201'!$C$2:$D$547,2,0)</f>
        <v>Firenze e area fiorentina</v>
      </c>
      <c r="G4050" t="s">
        <v>64119</v>
      </c>
      <c r="H4050" t="s">
        <v>37</v>
      </c>
      <c r="I4050" t="s">
        <v>15855</v>
      </c>
      <c r="J4050">
        <v>50125</v>
      </c>
      <c r="K4050" t="s">
        <v>15363</v>
      </c>
      <c r="L4050" t="str">
        <f>VLOOKUP(K4050,'[1]movimento-per-comune-ambito-201'!$B$2:$D$547,3,FALSE)</f>
        <v>Firenze e area fiorentina</v>
      </c>
      <c r="M4050" t="s">
        <v>13300</v>
      </c>
      <c r="N4050">
        <v>0</v>
      </c>
      <c r="O4050" t="s">
        <v>15856</v>
      </c>
      <c r="Q4050">
        <v>553921483</v>
      </c>
    </row>
    <row r="4051" spans="1:17" x14ac:dyDescent="0.25">
      <c r="A4051">
        <v>9622</v>
      </c>
      <c r="B4051" t="s">
        <v>15879</v>
      </c>
      <c r="C4051" s="1">
        <v>4.37710438E+16</v>
      </c>
      <c r="D4051" s="1">
        <v>1.12474612999999E+16</v>
      </c>
      <c r="E4051">
        <v>48017</v>
      </c>
      <c r="F4051" t="str">
        <f>VLOOKUP(E4051,'[1]movimento-per-comune-ambito-201'!$C$2:$D$547,2,0)</f>
        <v>Firenze e area fiorentina</v>
      </c>
      <c r="G4051" t="s">
        <v>64120</v>
      </c>
      <c r="H4051" t="s">
        <v>37</v>
      </c>
      <c r="I4051" t="s">
        <v>15880</v>
      </c>
      <c r="J4051">
        <v>50123</v>
      </c>
      <c r="K4051" t="s">
        <v>15363</v>
      </c>
      <c r="L4051" t="str">
        <f>VLOOKUP(K4051,'[1]movimento-per-comune-ambito-201'!$B$2:$D$547,3,FALSE)</f>
        <v>Firenze e area fiorentina</v>
      </c>
      <c r="M4051" t="s">
        <v>13300</v>
      </c>
      <c r="N4051">
        <v>0</v>
      </c>
      <c r="O4051" t="s">
        <v>15881</v>
      </c>
      <c r="P4051" t="s">
        <v>15882</v>
      </c>
      <c r="Q4051">
        <v>552054171</v>
      </c>
    </row>
    <row r="4052" spans="1:17" x14ac:dyDescent="0.25">
      <c r="A4052">
        <v>9624</v>
      </c>
      <c r="B4052" t="s">
        <v>15883</v>
      </c>
      <c r="C4052" s="1">
        <v>4.37718859E+16</v>
      </c>
      <c r="D4052" s="1">
        <v>1126277349999990</v>
      </c>
      <c r="E4052">
        <v>48017</v>
      </c>
      <c r="F4052" t="str">
        <f>VLOOKUP(E4052,'[1]movimento-per-comune-ambito-201'!$C$2:$D$547,2,0)</f>
        <v>Firenze e area fiorentina</v>
      </c>
      <c r="G4052" t="s">
        <v>64121</v>
      </c>
      <c r="H4052" t="s">
        <v>37</v>
      </c>
      <c r="I4052" t="s">
        <v>15884</v>
      </c>
      <c r="J4052">
        <v>50122</v>
      </c>
      <c r="K4052" t="s">
        <v>15363</v>
      </c>
      <c r="L4052" t="str">
        <f>VLOOKUP(K4052,'[1]movimento-per-comune-ambito-201'!$B$2:$D$547,3,FALSE)</f>
        <v>Firenze e area fiorentina</v>
      </c>
      <c r="M4052" t="s">
        <v>13300</v>
      </c>
      <c r="N4052">
        <v>0</v>
      </c>
      <c r="O4052" t="s">
        <v>15885</v>
      </c>
      <c r="P4052" t="s">
        <v>15886</v>
      </c>
      <c r="Q4052">
        <v>552001647</v>
      </c>
    </row>
    <row r="4053" spans="1:17" x14ac:dyDescent="0.25">
      <c r="A4053">
        <v>9626</v>
      </c>
      <c r="B4053" t="s">
        <v>15887</v>
      </c>
      <c r="C4053" s="1">
        <v>4.3791498199999904E+16</v>
      </c>
      <c r="D4053" s="1">
        <v>112496334</v>
      </c>
      <c r="E4053">
        <v>48017</v>
      </c>
      <c r="F4053" t="str">
        <f>VLOOKUP(E4053,'[1]movimento-per-comune-ambito-201'!$C$2:$D$547,2,0)</f>
        <v>Firenze e area fiorentina</v>
      </c>
      <c r="G4053" t="s">
        <v>64122</v>
      </c>
      <c r="H4053" t="s">
        <v>37</v>
      </c>
      <c r="I4053" t="s">
        <v>15888</v>
      </c>
      <c r="J4053">
        <v>50134</v>
      </c>
      <c r="K4053" t="s">
        <v>15363</v>
      </c>
      <c r="L4053" t="str">
        <f>VLOOKUP(K4053,'[1]movimento-per-comune-ambito-201'!$B$2:$D$547,3,FALSE)</f>
        <v>Firenze e area fiorentina</v>
      </c>
      <c r="M4053" t="s">
        <v>13300</v>
      </c>
      <c r="N4053">
        <v>0</v>
      </c>
      <c r="O4053" t="s">
        <v>15889</v>
      </c>
      <c r="P4053" t="s">
        <v>15890</v>
      </c>
      <c r="Q4053">
        <v>553841202</v>
      </c>
    </row>
    <row r="4054" spans="1:17" x14ac:dyDescent="0.25">
      <c r="A4054">
        <v>9628</v>
      </c>
      <c r="B4054" t="s">
        <v>15891</v>
      </c>
      <c r="C4054" s="1">
        <v>4.37690326E+16</v>
      </c>
      <c r="D4054" s="1">
        <v>112536326</v>
      </c>
      <c r="E4054">
        <v>48017</v>
      </c>
      <c r="F4054" t="str">
        <f>VLOOKUP(E4054,'[1]movimento-per-comune-ambito-201'!$C$2:$D$547,2,0)</f>
        <v>Firenze e area fiorentina</v>
      </c>
      <c r="G4054" t="s">
        <v>64123</v>
      </c>
      <c r="H4054" t="s">
        <v>37</v>
      </c>
      <c r="I4054" t="s">
        <v>15892</v>
      </c>
      <c r="J4054">
        <v>50123</v>
      </c>
      <c r="K4054" t="s">
        <v>15363</v>
      </c>
      <c r="L4054" t="str">
        <f>VLOOKUP(K4054,'[1]movimento-per-comune-ambito-201'!$B$2:$D$547,3,FALSE)</f>
        <v>Firenze e area fiorentina</v>
      </c>
      <c r="M4054" t="s">
        <v>13300</v>
      </c>
      <c r="N4054">
        <v>0</v>
      </c>
      <c r="O4054" t="s">
        <v>15893</v>
      </c>
      <c r="P4054" t="s">
        <v>15894</v>
      </c>
      <c r="Q4054">
        <v>55212676</v>
      </c>
    </row>
    <row r="4055" spans="1:17" x14ac:dyDescent="0.25">
      <c r="A4055">
        <v>9630</v>
      </c>
      <c r="B4055" t="s">
        <v>15895</v>
      </c>
      <c r="C4055" s="1">
        <v>4.3778961199999904E+16</v>
      </c>
      <c r="D4055" s="1">
        <v>1.12561944999999E+16</v>
      </c>
      <c r="E4055">
        <v>48017</v>
      </c>
      <c r="F4055" t="str">
        <f>VLOOKUP(E4055,'[1]movimento-per-comune-ambito-201'!$C$2:$D$547,2,0)</f>
        <v>Firenze e area fiorentina</v>
      </c>
      <c r="G4055" t="s">
        <v>64124</v>
      </c>
      <c r="H4055" t="s">
        <v>37</v>
      </c>
      <c r="I4055" t="s">
        <v>15896</v>
      </c>
      <c r="J4055">
        <v>50129</v>
      </c>
      <c r="K4055" t="s">
        <v>15363</v>
      </c>
      <c r="L4055" t="str">
        <f>VLOOKUP(K4055,'[1]movimento-per-comune-ambito-201'!$B$2:$D$547,3,FALSE)</f>
        <v>Firenze e area fiorentina</v>
      </c>
      <c r="M4055" t="s">
        <v>13300</v>
      </c>
      <c r="N4055">
        <v>0</v>
      </c>
      <c r="O4055" t="s">
        <v>15897</v>
      </c>
      <c r="P4055" t="s">
        <v>15898</v>
      </c>
      <c r="Q4055">
        <v>55282718</v>
      </c>
    </row>
    <row r="4056" spans="1:17" x14ac:dyDescent="0.25">
      <c r="A4056">
        <v>9631</v>
      </c>
      <c r="B4056" t="s">
        <v>15899</v>
      </c>
      <c r="C4056" s="1">
        <v>4.37867503E+16</v>
      </c>
      <c r="D4056" s="1">
        <v>112625163</v>
      </c>
      <c r="E4056">
        <v>48017</v>
      </c>
      <c r="F4056" t="str">
        <f>VLOOKUP(E4056,'[1]movimento-per-comune-ambito-201'!$C$2:$D$547,2,0)</f>
        <v>Firenze e area fiorentina</v>
      </c>
      <c r="G4056" t="s">
        <v>64125</v>
      </c>
      <c r="H4056" t="s">
        <v>37</v>
      </c>
      <c r="I4056" t="s">
        <v>15900</v>
      </c>
      <c r="J4056">
        <v>50139</v>
      </c>
      <c r="K4056" t="s">
        <v>15363</v>
      </c>
      <c r="L4056" t="str">
        <f>VLOOKUP(K4056,'[1]movimento-per-comune-ambito-201'!$B$2:$D$547,3,FALSE)</f>
        <v>Firenze e area fiorentina</v>
      </c>
      <c r="M4056" t="s">
        <v>13300</v>
      </c>
      <c r="N4056">
        <v>0</v>
      </c>
      <c r="O4056" t="s">
        <v>15901</v>
      </c>
      <c r="Q4056">
        <v>55475008</v>
      </c>
    </row>
    <row r="4057" spans="1:17" x14ac:dyDescent="0.25">
      <c r="A4057">
        <v>9632</v>
      </c>
      <c r="B4057" t="s">
        <v>15902</v>
      </c>
      <c r="C4057" s="1">
        <v>4.3805568999999904E+16</v>
      </c>
      <c r="D4057" s="1">
        <v>1.12305367999999E+16</v>
      </c>
      <c r="E4057">
        <v>48017</v>
      </c>
      <c r="F4057" t="str">
        <f>VLOOKUP(E4057,'[1]movimento-per-comune-ambito-201'!$C$2:$D$547,2,0)</f>
        <v>Firenze e area fiorentina</v>
      </c>
      <c r="G4057" t="s">
        <v>64126</v>
      </c>
      <c r="H4057" t="s">
        <v>37</v>
      </c>
      <c r="I4057" t="s">
        <v>15903</v>
      </c>
      <c r="J4057">
        <v>50127</v>
      </c>
      <c r="K4057" t="s">
        <v>15363</v>
      </c>
      <c r="L4057" t="str">
        <f>VLOOKUP(K4057,'[1]movimento-per-comune-ambito-201'!$B$2:$D$547,3,FALSE)</f>
        <v>Firenze e area fiorentina</v>
      </c>
      <c r="M4057" t="s">
        <v>13300</v>
      </c>
      <c r="N4057">
        <v>0</v>
      </c>
      <c r="O4057" t="s">
        <v>15904</v>
      </c>
      <c r="P4057" t="s">
        <v>14171</v>
      </c>
      <c r="Q4057">
        <v>558722120</v>
      </c>
    </row>
    <row r="4058" spans="1:17" x14ac:dyDescent="0.25">
      <c r="A4058">
        <v>9635</v>
      </c>
      <c r="B4058" t="s">
        <v>15905</v>
      </c>
      <c r="C4058" s="1">
        <v>4.3789282499999904E+16</v>
      </c>
      <c r="D4058" s="1">
        <v>112457683</v>
      </c>
      <c r="E4058">
        <v>48017</v>
      </c>
      <c r="F4058" t="str">
        <f>VLOOKUP(E4058,'[1]movimento-per-comune-ambito-201'!$C$2:$D$547,2,0)</f>
        <v>Firenze e area fiorentina</v>
      </c>
      <c r="G4058" t="s">
        <v>64127</v>
      </c>
      <c r="H4058" t="s">
        <v>37</v>
      </c>
      <c r="I4058" t="s">
        <v>15906</v>
      </c>
      <c r="J4058">
        <v>50134</v>
      </c>
      <c r="K4058" t="s">
        <v>15363</v>
      </c>
      <c r="L4058" t="str">
        <f>VLOOKUP(K4058,'[1]movimento-per-comune-ambito-201'!$B$2:$D$547,3,FALSE)</f>
        <v>Firenze e area fiorentina</v>
      </c>
      <c r="M4058" t="s">
        <v>13300</v>
      </c>
      <c r="N4058">
        <v>0</v>
      </c>
      <c r="Q4058">
        <v>55213029</v>
      </c>
    </row>
    <row r="4059" spans="1:17" x14ac:dyDescent="0.25">
      <c r="A4059">
        <v>9636</v>
      </c>
      <c r="B4059" t="s">
        <v>15907</v>
      </c>
      <c r="C4059" s="1">
        <v>4.37691785E+16</v>
      </c>
      <c r="D4059" s="1">
        <v>1.12552588999999E+16</v>
      </c>
      <c r="E4059">
        <v>48017</v>
      </c>
      <c r="F4059" t="str">
        <f>VLOOKUP(E4059,'[1]movimento-per-comune-ambito-201'!$C$2:$D$547,2,0)</f>
        <v>Firenze e area fiorentina</v>
      </c>
      <c r="G4059" t="s">
        <v>64128</v>
      </c>
      <c r="H4059" t="s">
        <v>37</v>
      </c>
      <c r="I4059" t="s">
        <v>15908</v>
      </c>
      <c r="J4059">
        <v>50122</v>
      </c>
      <c r="K4059" t="s">
        <v>15363</v>
      </c>
      <c r="L4059" t="str">
        <f>VLOOKUP(K4059,'[1]movimento-per-comune-ambito-201'!$B$2:$D$547,3,FALSE)</f>
        <v>Firenze e area fiorentina</v>
      </c>
      <c r="M4059" t="s">
        <v>13300</v>
      </c>
      <c r="N4059">
        <v>0</v>
      </c>
      <c r="O4059" t="s">
        <v>15909</v>
      </c>
      <c r="P4059" t="s">
        <v>15910</v>
      </c>
      <c r="Q4059">
        <v>552676246</v>
      </c>
    </row>
    <row r="4060" spans="1:17" x14ac:dyDescent="0.25">
      <c r="A4060">
        <v>9637</v>
      </c>
      <c r="B4060" t="s">
        <v>15911</v>
      </c>
      <c r="C4060" s="1">
        <v>437768047</v>
      </c>
      <c r="D4060" s="1">
        <v>1.12516615E+16</v>
      </c>
      <c r="E4060">
        <v>48017</v>
      </c>
      <c r="F4060" t="str">
        <f>VLOOKUP(E4060,'[1]movimento-per-comune-ambito-201'!$C$2:$D$547,2,0)</f>
        <v>Firenze e area fiorentina</v>
      </c>
      <c r="G4060" t="s">
        <v>64129</v>
      </c>
      <c r="H4060" t="s">
        <v>37</v>
      </c>
      <c r="I4060" t="s">
        <v>15912</v>
      </c>
      <c r="J4060">
        <v>50123</v>
      </c>
      <c r="K4060" t="s">
        <v>15363</v>
      </c>
      <c r="L4060" t="str">
        <f>VLOOKUP(K4060,'[1]movimento-per-comune-ambito-201'!$B$2:$D$547,3,FALSE)</f>
        <v>Firenze e area fiorentina</v>
      </c>
      <c r="M4060" t="s">
        <v>13300</v>
      </c>
      <c r="N4060">
        <v>0</v>
      </c>
      <c r="O4060" t="s">
        <v>15913</v>
      </c>
      <c r="P4060" t="s">
        <v>15914</v>
      </c>
      <c r="Q4060">
        <v>3335441331</v>
      </c>
    </row>
    <row r="4061" spans="1:17" x14ac:dyDescent="0.25">
      <c r="A4061">
        <v>9638</v>
      </c>
      <c r="B4061" t="s">
        <v>15915</v>
      </c>
      <c r="C4061" s="1">
        <v>4.37791884E+16</v>
      </c>
      <c r="D4061" s="1">
        <v>112552872</v>
      </c>
      <c r="E4061">
        <v>48017</v>
      </c>
      <c r="F4061" t="str">
        <f>VLOOKUP(E4061,'[1]movimento-per-comune-ambito-201'!$C$2:$D$547,2,0)</f>
        <v>Firenze e area fiorentina</v>
      </c>
      <c r="G4061" t="s">
        <v>64130</v>
      </c>
      <c r="H4061" t="s">
        <v>37</v>
      </c>
      <c r="I4061" t="s">
        <v>15916</v>
      </c>
      <c r="J4061">
        <v>50129</v>
      </c>
      <c r="K4061" t="s">
        <v>15363</v>
      </c>
      <c r="L4061" t="str">
        <f>VLOOKUP(K4061,'[1]movimento-per-comune-ambito-201'!$B$2:$D$547,3,FALSE)</f>
        <v>Firenze e area fiorentina</v>
      </c>
      <c r="M4061" t="s">
        <v>13300</v>
      </c>
      <c r="N4061">
        <v>0</v>
      </c>
      <c r="O4061" t="s">
        <v>15917</v>
      </c>
      <c r="P4061" t="s">
        <v>15918</v>
      </c>
      <c r="Q4061">
        <v>554620226</v>
      </c>
    </row>
    <row r="4062" spans="1:17" x14ac:dyDescent="0.25">
      <c r="A4062">
        <v>9639</v>
      </c>
      <c r="B4062" t="s">
        <v>15919</v>
      </c>
      <c r="C4062" s="1">
        <v>4.3776291999999904E+16</v>
      </c>
      <c r="D4062" s="1">
        <v>112505898</v>
      </c>
      <c r="E4062">
        <v>48017</v>
      </c>
      <c r="F4062" t="str">
        <f>VLOOKUP(E4062,'[1]movimento-per-comune-ambito-201'!$C$2:$D$547,2,0)</f>
        <v>Firenze e area fiorentina</v>
      </c>
      <c r="G4062" t="s">
        <v>64131</v>
      </c>
      <c r="H4062" t="s">
        <v>37</v>
      </c>
      <c r="I4062" t="s">
        <v>15920</v>
      </c>
      <c r="J4062">
        <v>50123</v>
      </c>
      <c r="K4062" t="s">
        <v>15363</v>
      </c>
      <c r="L4062" t="str">
        <f>VLOOKUP(K4062,'[1]movimento-per-comune-ambito-201'!$B$2:$D$547,3,FALSE)</f>
        <v>Firenze e area fiorentina</v>
      </c>
      <c r="M4062" t="s">
        <v>13300</v>
      </c>
      <c r="N4062">
        <v>0</v>
      </c>
      <c r="O4062" t="s">
        <v>15921</v>
      </c>
      <c r="Q4062">
        <v>55219307</v>
      </c>
    </row>
    <row r="4063" spans="1:17" x14ac:dyDescent="0.25">
      <c r="A4063">
        <v>9640</v>
      </c>
      <c r="B4063" t="s">
        <v>15922</v>
      </c>
      <c r="C4063" s="1">
        <v>4.3776291999999904E+16</v>
      </c>
      <c r="D4063" s="1">
        <v>112505898</v>
      </c>
      <c r="E4063">
        <v>48017</v>
      </c>
      <c r="F4063" t="str">
        <f>VLOOKUP(E4063,'[1]movimento-per-comune-ambito-201'!$C$2:$D$547,2,0)</f>
        <v>Firenze e area fiorentina</v>
      </c>
      <c r="G4063" t="s">
        <v>64132</v>
      </c>
      <c r="H4063" t="s">
        <v>37</v>
      </c>
      <c r="I4063" t="s">
        <v>15920</v>
      </c>
      <c r="J4063">
        <v>50123</v>
      </c>
      <c r="K4063" t="s">
        <v>15363</v>
      </c>
      <c r="L4063" t="str">
        <f>VLOOKUP(K4063,'[1]movimento-per-comune-ambito-201'!$B$2:$D$547,3,FALSE)</f>
        <v>Firenze e area fiorentina</v>
      </c>
      <c r="M4063" t="s">
        <v>13300</v>
      </c>
      <c r="N4063">
        <v>0</v>
      </c>
      <c r="O4063" t="s">
        <v>15921</v>
      </c>
      <c r="Q4063">
        <v>55281647</v>
      </c>
    </row>
    <row r="4064" spans="1:17" x14ac:dyDescent="0.25">
      <c r="A4064">
        <v>9641</v>
      </c>
      <c r="B4064" t="s">
        <v>15923</v>
      </c>
      <c r="C4064" s="1">
        <v>4.37693074E+16</v>
      </c>
      <c r="D4064" s="1">
        <v>1.12458373999999E+16</v>
      </c>
      <c r="E4064">
        <v>48017</v>
      </c>
      <c r="F4064" t="str">
        <f>VLOOKUP(E4064,'[1]movimento-per-comune-ambito-201'!$C$2:$D$547,2,0)</f>
        <v>Firenze e area fiorentina</v>
      </c>
      <c r="G4064" t="s">
        <v>64133</v>
      </c>
      <c r="H4064" t="s">
        <v>37</v>
      </c>
      <c r="I4064" t="s">
        <v>15782</v>
      </c>
      <c r="J4064">
        <v>50124</v>
      </c>
      <c r="K4064" t="s">
        <v>15363</v>
      </c>
      <c r="L4064" t="str">
        <f>VLOOKUP(K4064,'[1]movimento-per-comune-ambito-201'!$B$2:$D$547,3,FALSE)</f>
        <v>Firenze e area fiorentina</v>
      </c>
      <c r="M4064" t="s">
        <v>13300</v>
      </c>
      <c r="N4064">
        <v>0</v>
      </c>
      <c r="O4064" t="s">
        <v>15783</v>
      </c>
      <c r="P4064" t="s">
        <v>15924</v>
      </c>
      <c r="Q4064">
        <v>55212991</v>
      </c>
    </row>
    <row r="4065" spans="1:17" x14ac:dyDescent="0.25">
      <c r="A4065">
        <v>12555</v>
      </c>
      <c r="B4065" t="s">
        <v>15925</v>
      </c>
      <c r="C4065" s="1">
        <v>4.3791737099999904E+16</v>
      </c>
      <c r="D4065" s="1">
        <v>112753911</v>
      </c>
      <c r="E4065">
        <v>48017</v>
      </c>
      <c r="F4065" t="str">
        <f>VLOOKUP(E4065,'[1]movimento-per-comune-ambito-201'!$C$2:$D$547,2,0)</f>
        <v>Firenze e area fiorentina</v>
      </c>
      <c r="G4065" t="s">
        <v>64134</v>
      </c>
      <c r="H4065" t="s">
        <v>37</v>
      </c>
      <c r="I4065" t="s">
        <v>15926</v>
      </c>
      <c r="J4065">
        <v>50133</v>
      </c>
      <c r="K4065" t="s">
        <v>15363</v>
      </c>
      <c r="L4065" t="str">
        <f>VLOOKUP(K4065,'[1]movimento-per-comune-ambito-201'!$B$2:$D$547,3,FALSE)</f>
        <v>Firenze e area fiorentina</v>
      </c>
      <c r="M4065" t="s">
        <v>13300</v>
      </c>
      <c r="N4065">
        <v>0</v>
      </c>
      <c r="O4065" t="s">
        <v>15927</v>
      </c>
      <c r="P4065" t="s">
        <v>15928</v>
      </c>
      <c r="Q4065">
        <v>555535141</v>
      </c>
    </row>
    <row r="4066" spans="1:17" x14ac:dyDescent="0.25">
      <c r="A4066">
        <v>9642</v>
      </c>
      <c r="B4066" t="s">
        <v>15929</v>
      </c>
      <c r="C4066" s="1">
        <v>4.37829922E+16</v>
      </c>
      <c r="D4066" s="1">
        <v>1.12549164E+16</v>
      </c>
      <c r="E4066">
        <v>48017</v>
      </c>
      <c r="F4066" t="str">
        <f>VLOOKUP(E4066,'[1]movimento-per-comune-ambito-201'!$C$2:$D$547,2,0)</f>
        <v>Firenze e area fiorentina</v>
      </c>
      <c r="G4066" t="s">
        <v>64135</v>
      </c>
      <c r="H4066" t="s">
        <v>37</v>
      </c>
      <c r="I4066" t="s">
        <v>15930</v>
      </c>
      <c r="J4066">
        <v>50129</v>
      </c>
      <c r="K4066" t="s">
        <v>15363</v>
      </c>
      <c r="L4066" t="str">
        <f>VLOOKUP(K4066,'[1]movimento-per-comune-ambito-201'!$B$2:$D$547,3,FALSE)</f>
        <v>Firenze e area fiorentina</v>
      </c>
      <c r="M4066" t="s">
        <v>13300</v>
      </c>
      <c r="N4066">
        <v>0</v>
      </c>
      <c r="O4066" t="s">
        <v>15931</v>
      </c>
      <c r="P4066" t="s">
        <v>15932</v>
      </c>
      <c r="Q4066">
        <v>3351986372</v>
      </c>
    </row>
    <row r="4067" spans="1:17" x14ac:dyDescent="0.25">
      <c r="A4067">
        <v>9643</v>
      </c>
      <c r="B4067" t="s">
        <v>15933</v>
      </c>
      <c r="C4067" s="1">
        <v>4.3797468199999904E+16</v>
      </c>
      <c r="D4067" s="1">
        <v>112458153</v>
      </c>
      <c r="E4067">
        <v>48017</v>
      </c>
      <c r="F4067" t="str">
        <f>VLOOKUP(E4067,'[1]movimento-per-comune-ambito-201'!$C$2:$D$547,2,0)</f>
        <v>Firenze e area fiorentina</v>
      </c>
      <c r="G4067" t="s">
        <v>64136</v>
      </c>
      <c r="H4067" t="s">
        <v>37</v>
      </c>
      <c r="I4067" t="s">
        <v>15934</v>
      </c>
      <c r="J4067">
        <v>50141</v>
      </c>
      <c r="K4067" t="s">
        <v>15363</v>
      </c>
      <c r="L4067" t="str">
        <f>VLOOKUP(K4067,'[1]movimento-per-comune-ambito-201'!$B$2:$D$547,3,FALSE)</f>
        <v>Firenze e area fiorentina</v>
      </c>
      <c r="M4067" t="s">
        <v>13300</v>
      </c>
      <c r="N4067">
        <v>0</v>
      </c>
      <c r="O4067" t="s">
        <v>15935</v>
      </c>
      <c r="P4067" t="s">
        <v>15936</v>
      </c>
      <c r="Q4067">
        <v>554220100</v>
      </c>
    </row>
    <row r="4068" spans="1:17" x14ac:dyDescent="0.25">
      <c r="A4068">
        <v>9644</v>
      </c>
      <c r="B4068" t="s">
        <v>15937</v>
      </c>
      <c r="C4068" s="1">
        <v>4.3791737099999904E+16</v>
      </c>
      <c r="D4068" s="1">
        <v>112753911</v>
      </c>
      <c r="E4068">
        <v>48017</v>
      </c>
      <c r="F4068" t="str">
        <f>VLOOKUP(E4068,'[1]movimento-per-comune-ambito-201'!$C$2:$D$547,2,0)</f>
        <v>Firenze e area fiorentina</v>
      </c>
      <c r="G4068" t="s">
        <v>64137</v>
      </c>
      <c r="H4068" t="s">
        <v>37</v>
      </c>
      <c r="I4068" t="s">
        <v>15926</v>
      </c>
      <c r="J4068">
        <v>50133</v>
      </c>
      <c r="K4068" t="s">
        <v>15363</v>
      </c>
      <c r="L4068" t="str">
        <f>VLOOKUP(K4068,'[1]movimento-per-comune-ambito-201'!$B$2:$D$547,3,FALSE)</f>
        <v>Firenze e area fiorentina</v>
      </c>
      <c r="M4068" t="s">
        <v>13300</v>
      </c>
      <c r="N4068">
        <v>0</v>
      </c>
      <c r="O4068" t="s">
        <v>15938</v>
      </c>
      <c r="P4068" t="s">
        <v>15939</v>
      </c>
      <c r="Q4068">
        <v>55212617</v>
      </c>
    </row>
    <row r="4069" spans="1:17" x14ac:dyDescent="0.25">
      <c r="A4069">
        <v>9645</v>
      </c>
      <c r="B4069" t="s">
        <v>15940</v>
      </c>
      <c r="C4069" s="1">
        <v>4.3768732399999904E+16</v>
      </c>
      <c r="D4069" s="1">
        <v>1.12569013E+16</v>
      </c>
      <c r="E4069">
        <v>48017</v>
      </c>
      <c r="F4069" t="str">
        <f>VLOOKUP(E4069,'[1]movimento-per-comune-ambito-201'!$C$2:$D$547,2,0)</f>
        <v>Firenze e area fiorentina</v>
      </c>
      <c r="G4069" t="s">
        <v>64138</v>
      </c>
      <c r="H4069" t="s">
        <v>37</v>
      </c>
      <c r="I4069" t="s">
        <v>15941</v>
      </c>
      <c r="J4069">
        <v>50123</v>
      </c>
      <c r="K4069" t="s">
        <v>15363</v>
      </c>
      <c r="L4069" t="str">
        <f>VLOOKUP(K4069,'[1]movimento-per-comune-ambito-201'!$B$2:$D$547,3,FALSE)</f>
        <v>Firenze e area fiorentina</v>
      </c>
      <c r="M4069" t="s">
        <v>13300</v>
      </c>
      <c r="N4069">
        <v>0</v>
      </c>
      <c r="O4069" t="s">
        <v>15942</v>
      </c>
      <c r="P4069" t="s">
        <v>15943</v>
      </c>
      <c r="Q4069">
        <v>3343101436</v>
      </c>
    </row>
    <row r="4070" spans="1:17" x14ac:dyDescent="0.25">
      <c r="A4070">
        <v>9646</v>
      </c>
      <c r="B4070" t="s">
        <v>15944</v>
      </c>
      <c r="C4070" s="1">
        <v>4.3775253599999904E+16</v>
      </c>
      <c r="D4070" s="1">
        <v>1.12525837E+16</v>
      </c>
      <c r="E4070">
        <v>48017</v>
      </c>
      <c r="F4070" t="str">
        <f>VLOOKUP(E4070,'[1]movimento-per-comune-ambito-201'!$C$2:$D$547,2,0)</f>
        <v>Firenze e area fiorentina</v>
      </c>
      <c r="G4070" t="s">
        <v>64139</v>
      </c>
      <c r="H4070" t="s">
        <v>37</v>
      </c>
      <c r="I4070" t="s">
        <v>15945</v>
      </c>
      <c r="J4070">
        <v>50123</v>
      </c>
      <c r="K4070" t="s">
        <v>15363</v>
      </c>
      <c r="L4070" t="str">
        <f>VLOOKUP(K4070,'[1]movimento-per-comune-ambito-201'!$B$2:$D$547,3,FALSE)</f>
        <v>Firenze e area fiorentina</v>
      </c>
      <c r="M4070" t="s">
        <v>13300</v>
      </c>
      <c r="N4070">
        <v>0</v>
      </c>
      <c r="O4070" t="s">
        <v>15946</v>
      </c>
      <c r="P4070" t="s">
        <v>15947</v>
      </c>
      <c r="Q4070">
        <v>55295061</v>
      </c>
    </row>
    <row r="4071" spans="1:17" x14ac:dyDescent="0.25">
      <c r="A4071">
        <v>9647</v>
      </c>
      <c r="B4071" t="s">
        <v>15948</v>
      </c>
      <c r="C4071" s="1">
        <v>4.37793635E+16</v>
      </c>
      <c r="D4071" s="1">
        <v>112443805</v>
      </c>
      <c r="E4071">
        <v>48017</v>
      </c>
      <c r="F4071" t="str">
        <f>VLOOKUP(E4071,'[1]movimento-per-comune-ambito-201'!$C$2:$D$547,2,0)</f>
        <v>Firenze e area fiorentina</v>
      </c>
      <c r="G4071" t="s">
        <v>64140</v>
      </c>
      <c r="H4071" t="s">
        <v>37</v>
      </c>
      <c r="I4071" t="s">
        <v>15949</v>
      </c>
      <c r="J4071">
        <v>50143</v>
      </c>
      <c r="K4071" t="s">
        <v>15363</v>
      </c>
      <c r="L4071" t="str">
        <f>VLOOKUP(K4071,'[1]movimento-per-comune-ambito-201'!$B$2:$D$547,3,FALSE)</f>
        <v>Firenze e area fiorentina</v>
      </c>
      <c r="M4071" t="s">
        <v>13300</v>
      </c>
      <c r="N4071">
        <v>0</v>
      </c>
      <c r="O4071" t="s">
        <v>15950</v>
      </c>
      <c r="P4071" t="s">
        <v>15951</v>
      </c>
      <c r="Q4071">
        <v>3475300438</v>
      </c>
    </row>
    <row r="4072" spans="1:17" x14ac:dyDescent="0.25">
      <c r="A4072">
        <v>9648</v>
      </c>
      <c r="B4072" t="s">
        <v>15952</v>
      </c>
      <c r="C4072" s="1">
        <v>437758234</v>
      </c>
      <c r="D4072" s="1">
        <v>1.12566073E+16</v>
      </c>
      <c r="E4072">
        <v>48017</v>
      </c>
      <c r="F4072" t="str">
        <f>VLOOKUP(E4072,'[1]movimento-per-comune-ambito-201'!$C$2:$D$547,2,0)</f>
        <v>Firenze e area fiorentina</v>
      </c>
      <c r="G4072" t="s">
        <v>64141</v>
      </c>
      <c r="H4072" t="s">
        <v>37</v>
      </c>
      <c r="I4072" t="s">
        <v>15953</v>
      </c>
      <c r="J4072">
        <v>50129</v>
      </c>
      <c r="K4072" t="s">
        <v>15363</v>
      </c>
      <c r="L4072" t="str">
        <f>VLOOKUP(K4072,'[1]movimento-per-comune-ambito-201'!$B$2:$D$547,3,FALSE)</f>
        <v>Firenze e area fiorentina</v>
      </c>
      <c r="M4072" t="s">
        <v>13300</v>
      </c>
      <c r="N4072">
        <v>0</v>
      </c>
      <c r="O4072" t="s">
        <v>15954</v>
      </c>
      <c r="P4072" t="s">
        <v>15955</v>
      </c>
      <c r="Q4072">
        <v>550881480</v>
      </c>
    </row>
    <row r="4073" spans="1:17" x14ac:dyDescent="0.25">
      <c r="A4073">
        <v>9649</v>
      </c>
      <c r="B4073" t="s">
        <v>15956</v>
      </c>
      <c r="C4073" s="1">
        <v>4.37720793E+16</v>
      </c>
      <c r="D4073" s="1">
        <v>1.12545366999999E+16</v>
      </c>
      <c r="E4073">
        <v>48017</v>
      </c>
      <c r="F4073" t="str">
        <f>VLOOKUP(E4073,'[1]movimento-per-comune-ambito-201'!$C$2:$D$547,2,0)</f>
        <v>Firenze e area fiorentina</v>
      </c>
      <c r="G4073" t="s">
        <v>64142</v>
      </c>
      <c r="H4073" t="s">
        <v>37</v>
      </c>
      <c r="I4073" t="s">
        <v>15656</v>
      </c>
      <c r="J4073">
        <v>50123</v>
      </c>
      <c r="K4073" t="s">
        <v>15363</v>
      </c>
      <c r="L4073" t="str">
        <f>VLOOKUP(K4073,'[1]movimento-per-comune-ambito-201'!$B$2:$D$547,3,FALSE)</f>
        <v>Firenze e area fiorentina</v>
      </c>
      <c r="M4073" t="s">
        <v>13300</v>
      </c>
      <c r="N4073">
        <v>0</v>
      </c>
      <c r="O4073" t="s">
        <v>15957</v>
      </c>
      <c r="P4073" t="s">
        <v>15958</v>
      </c>
      <c r="Q4073">
        <v>55218347</v>
      </c>
    </row>
    <row r="4074" spans="1:17" x14ac:dyDescent="0.25">
      <c r="A4074">
        <v>9650</v>
      </c>
      <c r="B4074" t="s">
        <v>15959</v>
      </c>
      <c r="C4074" s="1">
        <v>4.3783053E+16</v>
      </c>
      <c r="D4074" s="1">
        <v>112396016</v>
      </c>
      <c r="E4074">
        <v>48017</v>
      </c>
      <c r="F4074" t="str">
        <f>VLOOKUP(E4074,'[1]movimento-per-comune-ambito-201'!$C$2:$D$547,2,0)</f>
        <v>Firenze e area fiorentina</v>
      </c>
      <c r="G4074" t="s">
        <v>64143</v>
      </c>
      <c r="H4074" t="s">
        <v>37</v>
      </c>
      <c r="I4074" t="s">
        <v>15960</v>
      </c>
      <c r="J4074">
        <v>50144</v>
      </c>
      <c r="K4074" t="s">
        <v>15363</v>
      </c>
      <c r="L4074" t="str">
        <f>VLOOKUP(K4074,'[1]movimento-per-comune-ambito-201'!$B$2:$D$547,3,FALSE)</f>
        <v>Firenze e area fiorentina</v>
      </c>
      <c r="M4074" t="s">
        <v>13300</v>
      </c>
      <c r="N4074">
        <v>0</v>
      </c>
      <c r="O4074" t="s">
        <v>15961</v>
      </c>
      <c r="P4074" t="s">
        <v>15962</v>
      </c>
      <c r="Q4074">
        <v>3339760300</v>
      </c>
    </row>
    <row r="4075" spans="1:17" x14ac:dyDescent="0.25">
      <c r="A4075">
        <v>9651</v>
      </c>
      <c r="B4075" t="s">
        <v>15963</v>
      </c>
      <c r="C4075" s="1">
        <v>437702521</v>
      </c>
      <c r="D4075" s="1">
        <v>112552808</v>
      </c>
      <c r="E4075">
        <v>48017</v>
      </c>
      <c r="F4075" t="str">
        <f>VLOOKUP(E4075,'[1]movimento-per-comune-ambito-201'!$C$2:$D$547,2,0)</f>
        <v>Firenze e area fiorentina</v>
      </c>
      <c r="G4075" t="s">
        <v>64144</v>
      </c>
      <c r="H4075" t="s">
        <v>37</v>
      </c>
      <c r="I4075" t="s">
        <v>15964</v>
      </c>
      <c r="J4075">
        <v>50122</v>
      </c>
      <c r="K4075" t="s">
        <v>15363</v>
      </c>
      <c r="L4075" t="str">
        <f>VLOOKUP(K4075,'[1]movimento-per-comune-ambito-201'!$B$2:$D$547,3,FALSE)</f>
        <v>Firenze e area fiorentina</v>
      </c>
      <c r="M4075" t="s">
        <v>13300</v>
      </c>
      <c r="N4075">
        <v>0</v>
      </c>
      <c r="O4075" t="s">
        <v>15965</v>
      </c>
      <c r="P4075" t="s">
        <v>15966</v>
      </c>
      <c r="Q4075">
        <v>55583696</v>
      </c>
    </row>
    <row r="4076" spans="1:17" x14ac:dyDescent="0.25">
      <c r="A4076">
        <v>9652</v>
      </c>
      <c r="B4076" t="s">
        <v>15967</v>
      </c>
      <c r="C4076" s="1">
        <v>4.3765607699999904E+16</v>
      </c>
      <c r="D4076" s="1">
        <v>112491313</v>
      </c>
      <c r="E4076">
        <v>48017</v>
      </c>
      <c r="F4076" t="str">
        <f>VLOOKUP(E4076,'[1]movimento-per-comune-ambito-201'!$C$2:$D$547,2,0)</f>
        <v>Firenze e area fiorentina</v>
      </c>
      <c r="G4076" t="s">
        <v>64145</v>
      </c>
      <c r="H4076" t="s">
        <v>37</v>
      </c>
      <c r="I4076" t="s">
        <v>15855</v>
      </c>
      <c r="J4076">
        <v>50125</v>
      </c>
      <c r="K4076" t="s">
        <v>15363</v>
      </c>
      <c r="L4076" t="str">
        <f>VLOOKUP(K4076,'[1]movimento-per-comune-ambito-201'!$B$2:$D$547,3,FALSE)</f>
        <v>Firenze e area fiorentina</v>
      </c>
      <c r="M4076" t="s">
        <v>13300</v>
      </c>
      <c r="N4076">
        <v>0</v>
      </c>
      <c r="O4076" t="s">
        <v>15856</v>
      </c>
      <c r="Q4076">
        <v>553921483</v>
      </c>
    </row>
    <row r="4077" spans="1:17" x14ac:dyDescent="0.25">
      <c r="A4077">
        <v>9655</v>
      </c>
      <c r="B4077" t="s">
        <v>15968</v>
      </c>
      <c r="C4077" s="1">
        <v>4.3765607699999904E+16</v>
      </c>
      <c r="D4077" s="1">
        <v>112491313</v>
      </c>
      <c r="E4077">
        <v>48017</v>
      </c>
      <c r="F4077" t="str">
        <f>VLOOKUP(E4077,'[1]movimento-per-comune-ambito-201'!$C$2:$D$547,2,0)</f>
        <v>Firenze e area fiorentina</v>
      </c>
      <c r="G4077" t="s">
        <v>64146</v>
      </c>
      <c r="H4077" t="s">
        <v>37</v>
      </c>
      <c r="I4077" t="s">
        <v>15855</v>
      </c>
      <c r="J4077">
        <v>50125</v>
      </c>
      <c r="K4077" t="s">
        <v>15363</v>
      </c>
      <c r="L4077" t="str">
        <f>VLOOKUP(K4077,'[1]movimento-per-comune-ambito-201'!$B$2:$D$547,3,FALSE)</f>
        <v>Firenze e area fiorentina</v>
      </c>
      <c r="M4077" t="s">
        <v>13300</v>
      </c>
      <c r="N4077">
        <v>0</v>
      </c>
      <c r="O4077" t="s">
        <v>15856</v>
      </c>
      <c r="Q4077">
        <v>553921483</v>
      </c>
    </row>
    <row r="4078" spans="1:17" x14ac:dyDescent="0.25">
      <c r="A4078">
        <v>9657</v>
      </c>
      <c r="B4078" t="s">
        <v>15969</v>
      </c>
      <c r="C4078" s="1">
        <v>4.37849226E+16</v>
      </c>
      <c r="D4078" s="1">
        <v>112522137</v>
      </c>
      <c r="E4078">
        <v>48017</v>
      </c>
      <c r="F4078" t="str">
        <f>VLOOKUP(E4078,'[1]movimento-per-comune-ambito-201'!$C$2:$D$547,2,0)</f>
        <v>Firenze e area fiorentina</v>
      </c>
      <c r="G4078" t="s">
        <v>64147</v>
      </c>
      <c r="H4078" t="s">
        <v>37</v>
      </c>
      <c r="I4078" t="s">
        <v>15970</v>
      </c>
      <c r="J4078">
        <v>50129</v>
      </c>
      <c r="K4078" t="s">
        <v>15363</v>
      </c>
      <c r="L4078" t="str">
        <f>VLOOKUP(K4078,'[1]movimento-per-comune-ambito-201'!$B$2:$D$547,3,FALSE)</f>
        <v>Firenze e area fiorentina</v>
      </c>
      <c r="M4078" t="s">
        <v>13300</v>
      </c>
      <c r="N4078">
        <v>0</v>
      </c>
      <c r="O4078" t="s">
        <v>15971</v>
      </c>
      <c r="P4078" t="s">
        <v>15972</v>
      </c>
      <c r="Q4078">
        <v>55484106</v>
      </c>
    </row>
    <row r="4079" spans="1:17" x14ac:dyDescent="0.25">
      <c r="A4079">
        <v>9658</v>
      </c>
      <c r="B4079" t="s">
        <v>15973</v>
      </c>
      <c r="C4079" s="1">
        <v>4.3742875508408096E+16</v>
      </c>
      <c r="D4079" s="1">
        <v>1.12451217306884E+16</v>
      </c>
      <c r="E4079">
        <v>48017</v>
      </c>
      <c r="F4079" t="str">
        <f>VLOOKUP(E4079,'[1]movimento-per-comune-ambito-201'!$C$2:$D$547,2,0)</f>
        <v>Firenze e area fiorentina</v>
      </c>
      <c r="G4079" t="s">
        <v>64148</v>
      </c>
      <c r="H4079" t="s">
        <v>37</v>
      </c>
      <c r="I4079" t="s">
        <v>15974</v>
      </c>
      <c r="J4079">
        <v>50125</v>
      </c>
      <c r="K4079" t="s">
        <v>15363</v>
      </c>
      <c r="L4079" t="str">
        <f>VLOOKUP(K4079,'[1]movimento-per-comune-ambito-201'!$B$2:$D$547,3,FALSE)</f>
        <v>Firenze e area fiorentina</v>
      </c>
      <c r="M4079" t="s">
        <v>13300</v>
      </c>
      <c r="N4079">
        <v>0</v>
      </c>
      <c r="O4079" t="s">
        <v>15975</v>
      </c>
      <c r="P4079" t="s">
        <v>15976</v>
      </c>
      <c r="Q4079">
        <v>55223520</v>
      </c>
    </row>
    <row r="4080" spans="1:17" x14ac:dyDescent="0.25">
      <c r="A4080">
        <v>9659</v>
      </c>
      <c r="B4080" t="s">
        <v>15977</v>
      </c>
      <c r="C4080" s="1">
        <v>4.3782621599999904E+16</v>
      </c>
      <c r="D4080" s="1">
        <v>112564092</v>
      </c>
      <c r="E4080">
        <v>48017</v>
      </c>
      <c r="F4080" t="str">
        <f>VLOOKUP(E4080,'[1]movimento-per-comune-ambito-201'!$C$2:$D$547,2,0)</f>
        <v>Firenze e area fiorentina</v>
      </c>
      <c r="G4080" t="s">
        <v>64149</v>
      </c>
      <c r="H4080" t="s">
        <v>37</v>
      </c>
      <c r="I4080" t="s">
        <v>15978</v>
      </c>
      <c r="J4080">
        <v>50121</v>
      </c>
      <c r="K4080" t="s">
        <v>15363</v>
      </c>
      <c r="L4080" t="str">
        <f>VLOOKUP(K4080,'[1]movimento-per-comune-ambito-201'!$B$2:$D$547,3,FALSE)</f>
        <v>Firenze e area fiorentina</v>
      </c>
      <c r="M4080" t="s">
        <v>13300</v>
      </c>
      <c r="N4080">
        <v>0</v>
      </c>
      <c r="O4080" t="s">
        <v>15979</v>
      </c>
      <c r="P4080" t="s">
        <v>15980</v>
      </c>
      <c r="Q4080">
        <v>554630878</v>
      </c>
    </row>
    <row r="4081" spans="1:17" x14ac:dyDescent="0.25">
      <c r="A4081">
        <v>9660</v>
      </c>
      <c r="B4081" t="s">
        <v>15981</v>
      </c>
      <c r="C4081" s="1">
        <v>4.37724624E+16</v>
      </c>
      <c r="D4081" s="1">
        <v>112585034</v>
      </c>
      <c r="E4081">
        <v>48017</v>
      </c>
      <c r="F4081" t="str">
        <f>VLOOKUP(E4081,'[1]movimento-per-comune-ambito-201'!$C$2:$D$547,2,0)</f>
        <v>Firenze e area fiorentina</v>
      </c>
      <c r="G4081" t="s">
        <v>64150</v>
      </c>
      <c r="H4081" t="s">
        <v>37</v>
      </c>
      <c r="I4081" t="s">
        <v>15982</v>
      </c>
      <c r="J4081">
        <v>50122</v>
      </c>
      <c r="K4081" t="s">
        <v>15363</v>
      </c>
      <c r="L4081" t="str">
        <f>VLOOKUP(K4081,'[1]movimento-per-comune-ambito-201'!$B$2:$D$547,3,FALSE)</f>
        <v>Firenze e area fiorentina</v>
      </c>
      <c r="M4081" t="s">
        <v>13300</v>
      </c>
      <c r="N4081">
        <v>0</v>
      </c>
      <c r="O4081" t="s">
        <v>15983</v>
      </c>
      <c r="Q4081">
        <v>55292829</v>
      </c>
    </row>
    <row r="4082" spans="1:17" x14ac:dyDescent="0.25">
      <c r="A4082">
        <v>9662</v>
      </c>
      <c r="B4082" t="s">
        <v>15984</v>
      </c>
      <c r="C4082" s="1">
        <v>4.37782034E+16</v>
      </c>
      <c r="D4082" s="1">
        <v>1.12533276E+16</v>
      </c>
      <c r="E4082">
        <v>48017</v>
      </c>
      <c r="F4082" t="str">
        <f>VLOOKUP(E4082,'[1]movimento-per-comune-ambito-201'!$C$2:$D$547,2,0)</f>
        <v>Firenze e area fiorentina</v>
      </c>
      <c r="G4082" t="s">
        <v>64151</v>
      </c>
      <c r="H4082" t="s">
        <v>37</v>
      </c>
      <c r="I4082" t="s">
        <v>15492</v>
      </c>
      <c r="J4082">
        <v>50129</v>
      </c>
      <c r="K4082" t="s">
        <v>15363</v>
      </c>
      <c r="L4082" t="str">
        <f>VLOOKUP(K4082,'[1]movimento-per-comune-ambito-201'!$B$2:$D$547,3,FALSE)</f>
        <v>Firenze e area fiorentina</v>
      </c>
      <c r="M4082" t="s">
        <v>13300</v>
      </c>
      <c r="N4082">
        <v>0</v>
      </c>
      <c r="O4082" t="s">
        <v>15985</v>
      </c>
      <c r="P4082" t="s">
        <v>15986</v>
      </c>
      <c r="Q4082">
        <v>55280355</v>
      </c>
    </row>
    <row r="4083" spans="1:17" x14ac:dyDescent="0.25">
      <c r="A4083">
        <v>9663</v>
      </c>
      <c r="B4083" t="s">
        <v>15987</v>
      </c>
      <c r="C4083" s="1">
        <v>4.37780079659436E+16</v>
      </c>
      <c r="D4083" s="1">
        <v>1.12530362606048E+16</v>
      </c>
      <c r="E4083">
        <v>48017</v>
      </c>
      <c r="F4083" t="str">
        <f>VLOOKUP(E4083,'[1]movimento-per-comune-ambito-201'!$C$2:$D$547,2,0)</f>
        <v>Firenze e area fiorentina</v>
      </c>
      <c r="G4083" t="s">
        <v>64152</v>
      </c>
      <c r="H4083" t="s">
        <v>37</v>
      </c>
      <c r="I4083" t="s">
        <v>15434</v>
      </c>
      <c r="J4083">
        <v>50123</v>
      </c>
      <c r="K4083" t="s">
        <v>15363</v>
      </c>
      <c r="L4083" t="str">
        <f>VLOOKUP(K4083,'[1]movimento-per-comune-ambito-201'!$B$2:$D$547,3,FALSE)</f>
        <v>Firenze e area fiorentina</v>
      </c>
      <c r="M4083" t="s">
        <v>13300</v>
      </c>
      <c r="N4083">
        <v>0</v>
      </c>
      <c r="O4083" t="s">
        <v>15988</v>
      </c>
      <c r="P4083" t="s">
        <v>15989</v>
      </c>
      <c r="Q4083">
        <v>55283698</v>
      </c>
    </row>
    <row r="4084" spans="1:17" x14ac:dyDescent="0.25">
      <c r="A4084">
        <v>9664</v>
      </c>
      <c r="B4084" t="s">
        <v>15990</v>
      </c>
      <c r="C4084" s="1">
        <v>4.3772251799999904E+16</v>
      </c>
      <c r="D4084" s="1">
        <v>1.12333938999999E+16</v>
      </c>
      <c r="E4084">
        <v>48017</v>
      </c>
      <c r="F4084" t="str">
        <f>VLOOKUP(E4084,'[1]movimento-per-comune-ambito-201'!$C$2:$D$547,2,0)</f>
        <v>Firenze e area fiorentina</v>
      </c>
      <c r="G4084" t="s">
        <v>64153</v>
      </c>
      <c r="H4084" t="s">
        <v>37</v>
      </c>
      <c r="I4084" t="s">
        <v>15991</v>
      </c>
      <c r="J4084">
        <v>50142</v>
      </c>
      <c r="K4084" t="s">
        <v>15363</v>
      </c>
      <c r="L4084" t="str">
        <f>VLOOKUP(K4084,'[1]movimento-per-comune-ambito-201'!$B$2:$D$547,3,FALSE)</f>
        <v>Firenze e area fiorentina</v>
      </c>
      <c r="M4084" t="s">
        <v>13300</v>
      </c>
      <c r="N4084">
        <v>0</v>
      </c>
      <c r="O4084" t="s">
        <v>15992</v>
      </c>
      <c r="P4084" t="s">
        <v>15993</v>
      </c>
      <c r="Q4084">
        <v>3474313058</v>
      </c>
    </row>
    <row r="4085" spans="1:17" x14ac:dyDescent="0.25">
      <c r="A4085">
        <v>9665</v>
      </c>
      <c r="B4085" t="s">
        <v>15994</v>
      </c>
      <c r="C4085" s="1">
        <v>4.37811935E+16</v>
      </c>
      <c r="D4085" s="1">
        <v>11243831</v>
      </c>
      <c r="E4085">
        <v>48017</v>
      </c>
      <c r="F4085" t="str">
        <f>VLOOKUP(E4085,'[1]movimento-per-comune-ambito-201'!$C$2:$D$547,2,0)</f>
        <v>Firenze e area fiorentina</v>
      </c>
      <c r="G4085" t="s">
        <v>64154</v>
      </c>
      <c r="H4085" t="s">
        <v>37</v>
      </c>
      <c r="I4085" t="s">
        <v>15995</v>
      </c>
      <c r="J4085">
        <v>50144</v>
      </c>
      <c r="K4085" t="s">
        <v>15363</v>
      </c>
      <c r="L4085" t="str">
        <f>VLOOKUP(K4085,'[1]movimento-per-comune-ambito-201'!$B$2:$D$547,3,FALSE)</f>
        <v>Firenze e area fiorentina</v>
      </c>
      <c r="M4085" t="s">
        <v>13300</v>
      </c>
      <c r="N4085">
        <v>0</v>
      </c>
      <c r="O4085" t="s">
        <v>15996</v>
      </c>
      <c r="P4085" t="s">
        <v>15997</v>
      </c>
      <c r="Q4085">
        <v>553245036</v>
      </c>
    </row>
    <row r="4086" spans="1:17" x14ac:dyDescent="0.25">
      <c r="A4086">
        <v>9668</v>
      </c>
      <c r="B4086" t="s">
        <v>15998</v>
      </c>
      <c r="C4086" s="1">
        <v>4.3781069199999904E+16</v>
      </c>
      <c r="D4086" s="1">
        <v>1.12607640999999E+16</v>
      </c>
      <c r="E4086">
        <v>48017</v>
      </c>
      <c r="F4086" t="str">
        <f>VLOOKUP(E4086,'[1]movimento-per-comune-ambito-201'!$C$2:$D$547,2,0)</f>
        <v>Firenze e area fiorentina</v>
      </c>
      <c r="G4086" t="s">
        <v>64155</v>
      </c>
      <c r="H4086" t="s">
        <v>37</v>
      </c>
      <c r="I4086" t="s">
        <v>15999</v>
      </c>
      <c r="J4086">
        <v>50129</v>
      </c>
      <c r="K4086" t="s">
        <v>15363</v>
      </c>
      <c r="L4086" t="str">
        <f>VLOOKUP(K4086,'[1]movimento-per-comune-ambito-201'!$B$2:$D$547,3,FALSE)</f>
        <v>Firenze e area fiorentina</v>
      </c>
      <c r="M4086" t="s">
        <v>13300</v>
      </c>
      <c r="N4086">
        <v>0</v>
      </c>
      <c r="O4086" t="s">
        <v>16000</v>
      </c>
      <c r="P4086" t="s">
        <v>16001</v>
      </c>
      <c r="Q4086">
        <v>55579232</v>
      </c>
    </row>
    <row r="4087" spans="1:17" x14ac:dyDescent="0.25">
      <c r="A4087">
        <v>9669</v>
      </c>
      <c r="B4087" t="s">
        <v>16002</v>
      </c>
      <c r="C4087" s="1">
        <v>4.3770236199999904E+16</v>
      </c>
      <c r="D4087" s="1">
        <v>1.12615124E+16</v>
      </c>
      <c r="E4087">
        <v>48017</v>
      </c>
      <c r="F4087" t="str">
        <f>VLOOKUP(E4087,'[1]movimento-per-comune-ambito-201'!$C$2:$D$547,2,0)</f>
        <v>Firenze e area fiorentina</v>
      </c>
      <c r="G4087" t="s">
        <v>64156</v>
      </c>
      <c r="H4087" t="s">
        <v>37</v>
      </c>
      <c r="I4087" t="s">
        <v>16003</v>
      </c>
      <c r="J4087">
        <v>50122</v>
      </c>
      <c r="K4087" t="s">
        <v>15363</v>
      </c>
      <c r="L4087" t="str">
        <f>VLOOKUP(K4087,'[1]movimento-per-comune-ambito-201'!$B$2:$D$547,3,FALSE)</f>
        <v>Firenze e area fiorentina</v>
      </c>
      <c r="M4087" t="s">
        <v>13300</v>
      </c>
      <c r="N4087">
        <v>0</v>
      </c>
      <c r="O4087" t="s">
        <v>16004</v>
      </c>
      <c r="Q4087">
        <v>552477158</v>
      </c>
    </row>
    <row r="4088" spans="1:17" x14ac:dyDescent="0.25">
      <c r="A4088">
        <v>9670</v>
      </c>
      <c r="B4088" t="s">
        <v>16005</v>
      </c>
      <c r="C4088" s="1">
        <v>4.3781069199999904E+16</v>
      </c>
      <c r="D4088" s="1">
        <v>1.12607640999999E+16</v>
      </c>
      <c r="E4088">
        <v>48017</v>
      </c>
      <c r="F4088" t="str">
        <f>VLOOKUP(E4088,'[1]movimento-per-comune-ambito-201'!$C$2:$D$547,2,0)</f>
        <v>Firenze e area fiorentina</v>
      </c>
      <c r="G4088" t="s">
        <v>64157</v>
      </c>
      <c r="H4088" t="s">
        <v>37</v>
      </c>
      <c r="I4088" t="s">
        <v>15999</v>
      </c>
      <c r="J4088">
        <v>50129</v>
      </c>
      <c r="K4088" t="s">
        <v>15363</v>
      </c>
      <c r="L4088" t="str">
        <f>VLOOKUP(K4088,'[1]movimento-per-comune-ambito-201'!$B$2:$D$547,3,FALSE)</f>
        <v>Firenze e area fiorentina</v>
      </c>
      <c r="M4088" t="s">
        <v>13300</v>
      </c>
      <c r="N4088">
        <v>0</v>
      </c>
      <c r="O4088" t="s">
        <v>16000</v>
      </c>
      <c r="P4088" t="s">
        <v>16001</v>
      </c>
      <c r="Q4088">
        <v>55579232</v>
      </c>
    </row>
    <row r="4089" spans="1:17" x14ac:dyDescent="0.25">
      <c r="A4089">
        <v>9671</v>
      </c>
      <c r="B4089" t="s">
        <v>16006</v>
      </c>
      <c r="C4089" s="1">
        <v>4.37787353E+16</v>
      </c>
      <c r="D4089" s="1">
        <v>112060719</v>
      </c>
      <c r="E4089">
        <v>48017</v>
      </c>
      <c r="F4089" t="str">
        <f>VLOOKUP(E4089,'[1]movimento-per-comune-ambito-201'!$C$2:$D$547,2,0)</f>
        <v>Firenze e area fiorentina</v>
      </c>
      <c r="G4089" t="s">
        <v>64158</v>
      </c>
      <c r="H4089" t="s">
        <v>37</v>
      </c>
      <c r="I4089" t="s">
        <v>16007</v>
      </c>
      <c r="J4089">
        <v>50142</v>
      </c>
      <c r="K4089" t="s">
        <v>15363</v>
      </c>
      <c r="L4089" t="str">
        <f>VLOOKUP(K4089,'[1]movimento-per-comune-ambito-201'!$B$2:$D$547,3,FALSE)</f>
        <v>Firenze e area fiorentina</v>
      </c>
      <c r="M4089" t="s">
        <v>13300</v>
      </c>
      <c r="N4089">
        <v>0</v>
      </c>
      <c r="O4089" t="s">
        <v>14170</v>
      </c>
      <c r="P4089" t="s">
        <v>14171</v>
      </c>
      <c r="Q4089">
        <v>558722120</v>
      </c>
    </row>
    <row r="4090" spans="1:17" x14ac:dyDescent="0.25">
      <c r="A4090">
        <v>9672</v>
      </c>
      <c r="B4090" t="s">
        <v>16008</v>
      </c>
      <c r="C4090" s="1">
        <v>4.3772854E+16</v>
      </c>
      <c r="D4090" s="1">
        <v>112552685</v>
      </c>
      <c r="E4090">
        <v>48017</v>
      </c>
      <c r="F4090" t="str">
        <f>VLOOKUP(E4090,'[1]movimento-per-comune-ambito-201'!$C$2:$D$547,2,0)</f>
        <v>Firenze e area fiorentina</v>
      </c>
      <c r="G4090" t="s">
        <v>64159</v>
      </c>
      <c r="H4090" t="s">
        <v>37</v>
      </c>
      <c r="I4090" t="s">
        <v>15851</v>
      </c>
      <c r="J4090">
        <v>50129</v>
      </c>
      <c r="K4090" t="s">
        <v>15363</v>
      </c>
      <c r="L4090" t="str">
        <f>VLOOKUP(K4090,'[1]movimento-per-comune-ambito-201'!$B$2:$D$547,3,FALSE)</f>
        <v>Firenze e area fiorentina</v>
      </c>
      <c r="M4090" t="s">
        <v>13300</v>
      </c>
      <c r="N4090">
        <v>0</v>
      </c>
      <c r="O4090" t="s">
        <v>15852</v>
      </c>
      <c r="Q4090">
        <v>55213879</v>
      </c>
    </row>
    <row r="4091" spans="1:17" x14ac:dyDescent="0.25">
      <c r="A4091">
        <v>9673</v>
      </c>
      <c r="B4091" t="s">
        <v>16009</v>
      </c>
      <c r="C4091" s="1">
        <v>437814877</v>
      </c>
      <c r="D4091" s="1">
        <v>112428376</v>
      </c>
      <c r="E4091">
        <v>48017</v>
      </c>
      <c r="F4091" t="str">
        <f>VLOOKUP(E4091,'[1]movimento-per-comune-ambito-201'!$C$2:$D$547,2,0)</f>
        <v>Firenze e area fiorentina</v>
      </c>
      <c r="G4091" t="s">
        <v>64160</v>
      </c>
      <c r="H4091" t="s">
        <v>37</v>
      </c>
      <c r="I4091" t="s">
        <v>16010</v>
      </c>
      <c r="J4091">
        <v>50144</v>
      </c>
      <c r="K4091" t="s">
        <v>15363</v>
      </c>
      <c r="L4091" t="str">
        <f>VLOOKUP(K4091,'[1]movimento-per-comune-ambito-201'!$B$2:$D$547,3,FALSE)</f>
        <v>Firenze e area fiorentina</v>
      </c>
      <c r="M4091" t="s">
        <v>13300</v>
      </c>
      <c r="N4091">
        <v>0</v>
      </c>
      <c r="O4091" t="s">
        <v>16011</v>
      </c>
      <c r="P4091" t="s">
        <v>16012</v>
      </c>
      <c r="Q4091">
        <v>553215026</v>
      </c>
    </row>
    <row r="4092" spans="1:17" x14ac:dyDescent="0.25">
      <c r="A4092">
        <v>9674</v>
      </c>
      <c r="B4092" t="s">
        <v>16013</v>
      </c>
      <c r="C4092" s="1">
        <v>4.3782210999999904E+16</v>
      </c>
      <c r="D4092" s="1">
        <v>1.12592032E+16</v>
      </c>
      <c r="E4092">
        <v>48017</v>
      </c>
      <c r="F4092" t="str">
        <f>VLOOKUP(E4092,'[1]movimento-per-comune-ambito-201'!$C$2:$D$547,2,0)</f>
        <v>Firenze e area fiorentina</v>
      </c>
      <c r="G4092" t="s">
        <v>64161</v>
      </c>
      <c r="H4092" t="s">
        <v>37</v>
      </c>
      <c r="I4092" t="s">
        <v>16014</v>
      </c>
      <c r="J4092">
        <v>50129</v>
      </c>
      <c r="K4092" t="s">
        <v>15363</v>
      </c>
      <c r="L4092" t="str">
        <f>VLOOKUP(K4092,'[1]movimento-per-comune-ambito-201'!$B$2:$D$547,3,FALSE)</f>
        <v>Firenze e area fiorentina</v>
      </c>
      <c r="M4092" t="s">
        <v>13300</v>
      </c>
      <c r="N4092">
        <v>0</v>
      </c>
      <c r="O4092" t="s">
        <v>16015</v>
      </c>
      <c r="P4092" t="s">
        <v>16016</v>
      </c>
      <c r="Q4092">
        <v>55461733</v>
      </c>
    </row>
    <row r="4093" spans="1:17" x14ac:dyDescent="0.25">
      <c r="A4093">
        <v>9675</v>
      </c>
      <c r="B4093" t="s">
        <v>16017</v>
      </c>
      <c r="C4093" s="1">
        <v>4.37777322E+16</v>
      </c>
      <c r="D4093" s="1">
        <v>112546154</v>
      </c>
      <c r="E4093">
        <v>48017</v>
      </c>
      <c r="F4093" t="str">
        <f>VLOOKUP(E4093,'[1]movimento-per-comune-ambito-201'!$C$2:$D$547,2,0)</f>
        <v>Firenze e area fiorentina</v>
      </c>
      <c r="G4093" t="s">
        <v>64162</v>
      </c>
      <c r="H4093" t="s">
        <v>37</v>
      </c>
      <c r="I4093" t="s">
        <v>15496</v>
      </c>
      <c r="J4093">
        <v>50100</v>
      </c>
      <c r="K4093" t="s">
        <v>15363</v>
      </c>
      <c r="L4093" t="str">
        <f>VLOOKUP(K4093,'[1]movimento-per-comune-ambito-201'!$B$2:$D$547,3,FALSE)</f>
        <v>Firenze e area fiorentina</v>
      </c>
      <c r="M4093" t="s">
        <v>13300</v>
      </c>
      <c r="N4093">
        <v>0</v>
      </c>
      <c r="O4093" t="s">
        <v>16018</v>
      </c>
      <c r="P4093" t="s">
        <v>16019</v>
      </c>
      <c r="Q4093">
        <v>55488089</v>
      </c>
    </row>
    <row r="4094" spans="1:17" x14ac:dyDescent="0.25">
      <c r="A4094">
        <v>9677</v>
      </c>
      <c r="B4094" t="s">
        <v>16020</v>
      </c>
      <c r="C4094" s="1">
        <v>4.37876971E+16</v>
      </c>
      <c r="D4094" s="1">
        <v>1.12207611E+16</v>
      </c>
      <c r="E4094">
        <v>48017</v>
      </c>
      <c r="F4094" t="str">
        <f>VLOOKUP(E4094,'[1]movimento-per-comune-ambito-201'!$C$2:$D$547,2,0)</f>
        <v>Firenze e area fiorentina</v>
      </c>
      <c r="G4094" t="s">
        <v>64163</v>
      </c>
      <c r="H4094" t="s">
        <v>37</v>
      </c>
      <c r="I4094" t="s">
        <v>16021</v>
      </c>
      <c r="J4094">
        <v>50122</v>
      </c>
      <c r="K4094" t="s">
        <v>15363</v>
      </c>
      <c r="L4094" t="str">
        <f>VLOOKUP(K4094,'[1]movimento-per-comune-ambito-201'!$B$2:$D$547,3,FALSE)</f>
        <v>Firenze e area fiorentina</v>
      </c>
      <c r="M4094" t="s">
        <v>13300</v>
      </c>
      <c r="N4094">
        <v>0</v>
      </c>
      <c r="O4094" t="s">
        <v>16022</v>
      </c>
      <c r="P4094" t="s">
        <v>16023</v>
      </c>
      <c r="Q4094">
        <v>554212137</v>
      </c>
    </row>
    <row r="4095" spans="1:17" x14ac:dyDescent="0.25">
      <c r="A4095">
        <v>9678</v>
      </c>
      <c r="B4095" t="s">
        <v>16024</v>
      </c>
      <c r="C4095" s="1">
        <v>437713848</v>
      </c>
      <c r="D4095" s="1">
        <v>1.12579512E+16</v>
      </c>
      <c r="E4095">
        <v>48017</v>
      </c>
      <c r="F4095" t="str">
        <f>VLOOKUP(E4095,'[1]movimento-per-comune-ambito-201'!$C$2:$D$547,2,0)</f>
        <v>Firenze e area fiorentina</v>
      </c>
      <c r="G4095" t="s">
        <v>64164</v>
      </c>
      <c r="H4095" t="s">
        <v>37</v>
      </c>
      <c r="I4095" t="s">
        <v>16025</v>
      </c>
      <c r="J4095">
        <v>50122</v>
      </c>
      <c r="K4095" t="s">
        <v>15363</v>
      </c>
      <c r="L4095" t="str">
        <f>VLOOKUP(K4095,'[1]movimento-per-comune-ambito-201'!$B$2:$D$547,3,FALSE)</f>
        <v>Firenze e area fiorentina</v>
      </c>
      <c r="M4095" t="s">
        <v>13300</v>
      </c>
      <c r="N4095">
        <v>0</v>
      </c>
      <c r="O4095" t="s">
        <v>16026</v>
      </c>
      <c r="P4095" t="s">
        <v>16027</v>
      </c>
      <c r="Q4095">
        <v>550515147</v>
      </c>
    </row>
    <row r="4096" spans="1:17" x14ac:dyDescent="0.25">
      <c r="A4096">
        <v>9680</v>
      </c>
      <c r="B4096" t="s">
        <v>16028</v>
      </c>
      <c r="C4096" s="1">
        <v>4.3767254899999904E+16</v>
      </c>
      <c r="D4096" s="1">
        <v>112530102</v>
      </c>
      <c r="E4096">
        <v>48017</v>
      </c>
      <c r="F4096" t="str">
        <f>VLOOKUP(E4096,'[1]movimento-per-comune-ambito-201'!$C$2:$D$547,2,0)</f>
        <v>Firenze e area fiorentina</v>
      </c>
      <c r="G4096" t="s">
        <v>64165</v>
      </c>
      <c r="H4096" t="s">
        <v>37</v>
      </c>
      <c r="I4096" t="s">
        <v>16029</v>
      </c>
      <c r="J4096">
        <v>50125</v>
      </c>
      <c r="K4096" t="s">
        <v>15363</v>
      </c>
      <c r="L4096" t="str">
        <f>VLOOKUP(K4096,'[1]movimento-per-comune-ambito-201'!$B$2:$D$547,3,FALSE)</f>
        <v>Firenze e area fiorentina</v>
      </c>
      <c r="M4096" t="s">
        <v>13300</v>
      </c>
      <c r="N4096">
        <v>0</v>
      </c>
      <c r="O4096" t="s">
        <v>16030</v>
      </c>
      <c r="Q4096">
        <v>55285274</v>
      </c>
    </row>
    <row r="4097" spans="1:17" x14ac:dyDescent="0.25">
      <c r="A4097">
        <v>9681</v>
      </c>
      <c r="B4097" t="s">
        <v>16031</v>
      </c>
      <c r="C4097" s="1">
        <v>4.3779276799999904E+16</v>
      </c>
      <c r="D4097" s="1">
        <v>112577642</v>
      </c>
      <c r="E4097">
        <v>48017</v>
      </c>
      <c r="F4097" t="str">
        <f>VLOOKUP(E4097,'[1]movimento-per-comune-ambito-201'!$C$2:$D$547,2,0)</f>
        <v>Firenze e area fiorentina</v>
      </c>
      <c r="G4097" t="s">
        <v>64166</v>
      </c>
      <c r="H4097" t="s">
        <v>37</v>
      </c>
      <c r="I4097" t="s">
        <v>16032</v>
      </c>
      <c r="J4097">
        <v>50100</v>
      </c>
      <c r="K4097" t="s">
        <v>15363</v>
      </c>
      <c r="L4097" t="str">
        <f>VLOOKUP(K4097,'[1]movimento-per-comune-ambito-201'!$B$2:$D$547,3,FALSE)</f>
        <v>Firenze e area fiorentina</v>
      </c>
      <c r="M4097" t="s">
        <v>13300</v>
      </c>
      <c r="N4097">
        <v>0</v>
      </c>
      <c r="O4097" t="s">
        <v>16033</v>
      </c>
      <c r="P4097" t="s">
        <v>16034</v>
      </c>
      <c r="Q4097">
        <v>3496184075</v>
      </c>
    </row>
    <row r="4098" spans="1:17" x14ac:dyDescent="0.25">
      <c r="A4098">
        <v>9682</v>
      </c>
      <c r="B4098" t="s">
        <v>16035</v>
      </c>
      <c r="C4098" s="1">
        <v>4.3765054399999904E+16</v>
      </c>
      <c r="D4098" s="1">
        <v>1.12456397999999E+16</v>
      </c>
      <c r="E4098">
        <v>48017</v>
      </c>
      <c r="F4098" t="str">
        <f>VLOOKUP(E4098,'[1]movimento-per-comune-ambito-201'!$C$2:$D$547,2,0)</f>
        <v>Firenze e area fiorentina</v>
      </c>
      <c r="G4098" t="s">
        <v>64167</v>
      </c>
      <c r="H4098" t="s">
        <v>37</v>
      </c>
      <c r="I4098" t="s">
        <v>16036</v>
      </c>
      <c r="J4098">
        <v>50125</v>
      </c>
      <c r="K4098" t="s">
        <v>15363</v>
      </c>
      <c r="L4098" t="str">
        <f>VLOOKUP(K4098,'[1]movimento-per-comune-ambito-201'!$B$2:$D$547,3,FALSE)</f>
        <v>Firenze e area fiorentina</v>
      </c>
      <c r="M4098" t="s">
        <v>13300</v>
      </c>
      <c r="N4098">
        <v>0</v>
      </c>
      <c r="O4098" t="s">
        <v>16037</v>
      </c>
      <c r="Q4098">
        <v>55223385</v>
      </c>
    </row>
    <row r="4099" spans="1:17" x14ac:dyDescent="0.25">
      <c r="A4099">
        <v>9683</v>
      </c>
      <c r="B4099" t="s">
        <v>16038</v>
      </c>
      <c r="C4099" s="1">
        <v>4.37722837E+16</v>
      </c>
      <c r="D4099" s="1">
        <v>112568164</v>
      </c>
      <c r="E4099">
        <v>48017</v>
      </c>
      <c r="F4099" t="str">
        <f>VLOOKUP(E4099,'[1]movimento-per-comune-ambito-201'!$C$2:$D$547,2,0)</f>
        <v>Firenze e area fiorentina</v>
      </c>
      <c r="G4099" t="s">
        <v>64168</v>
      </c>
      <c r="H4099" t="s">
        <v>37</v>
      </c>
      <c r="I4099" t="s">
        <v>16039</v>
      </c>
      <c r="J4099">
        <v>50122</v>
      </c>
      <c r="K4099" t="s">
        <v>15363</v>
      </c>
      <c r="L4099" t="str">
        <f>VLOOKUP(K4099,'[1]movimento-per-comune-ambito-201'!$B$2:$D$547,3,FALSE)</f>
        <v>Firenze e area fiorentina</v>
      </c>
      <c r="M4099" t="s">
        <v>13300</v>
      </c>
      <c r="N4099">
        <v>0</v>
      </c>
      <c r="O4099" t="s">
        <v>16040</v>
      </c>
      <c r="P4099" t="s">
        <v>16041</v>
      </c>
      <c r="Q4099">
        <v>55216341</v>
      </c>
    </row>
    <row r="4100" spans="1:17" x14ac:dyDescent="0.25">
      <c r="A4100">
        <v>22248</v>
      </c>
      <c r="B4100" t="s">
        <v>16042</v>
      </c>
      <c r="C4100" s="1">
        <v>4.3780576199999904E+16</v>
      </c>
      <c r="D4100" s="1">
        <v>112803117</v>
      </c>
      <c r="E4100">
        <v>48017</v>
      </c>
      <c r="F4100" t="str">
        <f>VLOOKUP(E4100,'[1]movimento-per-comune-ambito-201'!$C$2:$D$547,2,0)</f>
        <v>Firenze e area fiorentina</v>
      </c>
      <c r="G4100" t="s">
        <v>64169</v>
      </c>
      <c r="H4100" t="s">
        <v>37</v>
      </c>
      <c r="I4100" t="s">
        <v>16043</v>
      </c>
      <c r="J4100">
        <v>50131</v>
      </c>
      <c r="K4100" t="s">
        <v>15363</v>
      </c>
      <c r="L4100" t="str">
        <f>VLOOKUP(K4100,'[1]movimento-per-comune-ambito-201'!$B$2:$D$547,3,FALSE)</f>
        <v>Firenze e area fiorentina</v>
      </c>
      <c r="M4100" t="s">
        <v>13300</v>
      </c>
      <c r="N4100">
        <v>0</v>
      </c>
      <c r="O4100" t="s">
        <v>16044</v>
      </c>
      <c r="Q4100">
        <v>55576528</v>
      </c>
    </row>
    <row r="4101" spans="1:17" x14ac:dyDescent="0.25">
      <c r="A4101">
        <v>9686</v>
      </c>
      <c r="B4101" t="s">
        <v>16045</v>
      </c>
      <c r="C4101" s="1">
        <v>4.37792134E+16</v>
      </c>
      <c r="D4101" s="1">
        <v>1.12385958E+16</v>
      </c>
      <c r="E4101">
        <v>48017</v>
      </c>
      <c r="F4101" t="str">
        <f>VLOOKUP(E4101,'[1]movimento-per-comune-ambito-201'!$C$2:$D$547,2,0)</f>
        <v>Firenze e area fiorentina</v>
      </c>
      <c r="G4101" t="s">
        <v>64170</v>
      </c>
      <c r="H4101" t="s">
        <v>37</v>
      </c>
      <c r="I4101" t="s">
        <v>16046</v>
      </c>
      <c r="J4101">
        <v>50100</v>
      </c>
      <c r="K4101" t="s">
        <v>15363</v>
      </c>
      <c r="L4101" t="str">
        <f>VLOOKUP(K4101,'[1]movimento-per-comune-ambito-201'!$B$2:$D$547,3,FALSE)</f>
        <v>Firenze e area fiorentina</v>
      </c>
      <c r="M4101" t="s">
        <v>13300</v>
      </c>
      <c r="N4101">
        <v>0</v>
      </c>
      <c r="O4101" t="s">
        <v>16047</v>
      </c>
      <c r="P4101" t="s">
        <v>16048</v>
      </c>
      <c r="Q4101">
        <v>550515108</v>
      </c>
    </row>
    <row r="4102" spans="1:17" x14ac:dyDescent="0.25">
      <c r="A4102">
        <v>9687</v>
      </c>
      <c r="B4102" t="s">
        <v>16049</v>
      </c>
      <c r="C4102" s="1">
        <v>4.37825975891954E+16</v>
      </c>
      <c r="D4102" s="1">
        <v>1.12441205978393E+16</v>
      </c>
      <c r="E4102">
        <v>48017</v>
      </c>
      <c r="F4102" t="str">
        <f>VLOOKUP(E4102,'[1]movimento-per-comune-ambito-201'!$C$2:$D$547,2,0)</f>
        <v>Firenze e area fiorentina</v>
      </c>
      <c r="G4102" t="s">
        <v>64171</v>
      </c>
      <c r="H4102" t="s">
        <v>37</v>
      </c>
      <c r="I4102" t="s">
        <v>16050</v>
      </c>
      <c r="J4102">
        <v>50144</v>
      </c>
      <c r="K4102" t="s">
        <v>15363</v>
      </c>
      <c r="L4102" t="str">
        <f>VLOOKUP(K4102,'[1]movimento-per-comune-ambito-201'!$B$2:$D$547,3,FALSE)</f>
        <v>Firenze e area fiorentina</v>
      </c>
      <c r="M4102" t="s">
        <v>13300</v>
      </c>
      <c r="N4102">
        <v>0</v>
      </c>
      <c r="O4102" t="s">
        <v>16051</v>
      </c>
      <c r="P4102" t="s">
        <v>16052</v>
      </c>
      <c r="Q4102">
        <v>55353789</v>
      </c>
    </row>
    <row r="4103" spans="1:17" x14ac:dyDescent="0.25">
      <c r="A4103">
        <v>9688</v>
      </c>
      <c r="B4103" t="s">
        <v>16053</v>
      </c>
      <c r="C4103" s="1">
        <v>4.3786401099999904E+16</v>
      </c>
      <c r="D4103" s="1">
        <v>112622319</v>
      </c>
      <c r="E4103">
        <v>48017</v>
      </c>
      <c r="F4103" t="str">
        <f>VLOOKUP(E4103,'[1]movimento-per-comune-ambito-201'!$C$2:$D$547,2,0)</f>
        <v>Firenze e area fiorentina</v>
      </c>
      <c r="G4103" t="s">
        <v>64172</v>
      </c>
      <c r="H4103" t="s">
        <v>37</v>
      </c>
      <c r="I4103" t="s">
        <v>16054</v>
      </c>
      <c r="J4103">
        <v>50129</v>
      </c>
      <c r="K4103" t="s">
        <v>15363</v>
      </c>
      <c r="L4103" t="str">
        <f>VLOOKUP(K4103,'[1]movimento-per-comune-ambito-201'!$B$2:$D$547,3,FALSE)</f>
        <v>Firenze e area fiorentina</v>
      </c>
      <c r="M4103" t="s">
        <v>13300</v>
      </c>
      <c r="N4103">
        <v>0</v>
      </c>
      <c r="O4103" t="s">
        <v>15549</v>
      </c>
      <c r="Q4103">
        <v>55486587</v>
      </c>
    </row>
    <row r="4104" spans="1:17" x14ac:dyDescent="0.25">
      <c r="A4104">
        <v>9689</v>
      </c>
      <c r="B4104" t="s">
        <v>16055</v>
      </c>
      <c r="C4104" s="1">
        <v>4.3780610199999904E+16</v>
      </c>
      <c r="D4104" s="1">
        <v>1.12795150999999E+16</v>
      </c>
      <c r="E4104">
        <v>48017</v>
      </c>
      <c r="F4104" t="str">
        <f>VLOOKUP(E4104,'[1]movimento-per-comune-ambito-201'!$C$2:$D$547,2,0)</f>
        <v>Firenze e area fiorentina</v>
      </c>
      <c r="G4104" t="s">
        <v>64173</v>
      </c>
      <c r="H4104" t="s">
        <v>37</v>
      </c>
      <c r="I4104" t="s">
        <v>16056</v>
      </c>
      <c r="J4104">
        <v>50131</v>
      </c>
      <c r="K4104" t="s">
        <v>15363</v>
      </c>
      <c r="L4104" t="str">
        <f>VLOOKUP(K4104,'[1]movimento-per-comune-ambito-201'!$B$2:$D$547,3,FALSE)</f>
        <v>Firenze e area fiorentina</v>
      </c>
      <c r="M4104" t="s">
        <v>13300</v>
      </c>
      <c r="N4104">
        <v>0</v>
      </c>
      <c r="O4104" t="s">
        <v>16057</v>
      </c>
      <c r="P4104" t="s">
        <v>16058</v>
      </c>
      <c r="Q4104">
        <v>550510587</v>
      </c>
    </row>
    <row r="4105" spans="1:17" x14ac:dyDescent="0.25">
      <c r="A4105">
        <v>9690</v>
      </c>
      <c r="B4105" t="s">
        <v>16059</v>
      </c>
      <c r="C4105" s="1">
        <v>4.38188856E+16</v>
      </c>
      <c r="D4105" s="1">
        <v>1.12818594999999E+16</v>
      </c>
      <c r="E4105">
        <v>48017</v>
      </c>
      <c r="F4105" t="str">
        <f>VLOOKUP(E4105,'[1]movimento-per-comune-ambito-201'!$C$2:$D$547,2,0)</f>
        <v>Firenze e area fiorentina</v>
      </c>
      <c r="G4105" t="s">
        <v>64174</v>
      </c>
      <c r="H4105" t="s">
        <v>37</v>
      </c>
      <c r="I4105" t="s">
        <v>16060</v>
      </c>
      <c r="J4105">
        <v>50139</v>
      </c>
      <c r="K4105" t="s">
        <v>15363</v>
      </c>
      <c r="L4105" t="str">
        <f>VLOOKUP(K4105,'[1]movimento-per-comune-ambito-201'!$B$2:$D$547,3,FALSE)</f>
        <v>Firenze e area fiorentina</v>
      </c>
      <c r="M4105" t="s">
        <v>13300</v>
      </c>
      <c r="N4105">
        <v>0</v>
      </c>
      <c r="O4105" t="s">
        <v>16061</v>
      </c>
      <c r="P4105" t="s">
        <v>16062</v>
      </c>
      <c r="Q4105">
        <v>55400777</v>
      </c>
    </row>
    <row r="4106" spans="1:17" x14ac:dyDescent="0.25">
      <c r="A4106">
        <v>9691</v>
      </c>
      <c r="B4106" t="s">
        <v>16063</v>
      </c>
      <c r="C4106" s="1">
        <v>4.3776654399999904E+16</v>
      </c>
      <c r="D4106" s="1">
        <v>112460071</v>
      </c>
      <c r="E4106">
        <v>48017</v>
      </c>
      <c r="F4106" t="str">
        <f>VLOOKUP(E4106,'[1]movimento-per-comune-ambito-201'!$C$2:$D$547,2,0)</f>
        <v>Firenze e area fiorentina</v>
      </c>
      <c r="G4106" t="s">
        <v>64175</v>
      </c>
      <c r="H4106" t="s">
        <v>37</v>
      </c>
      <c r="I4106" t="s">
        <v>16064</v>
      </c>
      <c r="J4106">
        <v>50123</v>
      </c>
      <c r="K4106" t="s">
        <v>15363</v>
      </c>
      <c r="L4106" t="str">
        <f>VLOOKUP(K4106,'[1]movimento-per-comune-ambito-201'!$B$2:$D$547,3,FALSE)</f>
        <v>Firenze e area fiorentina</v>
      </c>
      <c r="M4106" t="s">
        <v>13300</v>
      </c>
      <c r="N4106">
        <v>0</v>
      </c>
      <c r="O4106" t="s">
        <v>16065</v>
      </c>
      <c r="P4106" t="s">
        <v>16066</v>
      </c>
      <c r="Q4106">
        <v>55215254</v>
      </c>
    </row>
    <row r="4107" spans="1:17" x14ac:dyDescent="0.25">
      <c r="A4107">
        <v>9692</v>
      </c>
      <c r="B4107" t="s">
        <v>16067</v>
      </c>
      <c r="C4107" s="1">
        <v>4.3771381099999904E+16</v>
      </c>
      <c r="D4107" s="1">
        <v>1.12544689E+16</v>
      </c>
      <c r="E4107">
        <v>48017</v>
      </c>
      <c r="F4107" t="str">
        <f>VLOOKUP(E4107,'[1]movimento-per-comune-ambito-201'!$C$2:$D$547,2,0)</f>
        <v>Firenze e area fiorentina</v>
      </c>
      <c r="G4107" t="s">
        <v>64176</v>
      </c>
      <c r="H4107" t="s">
        <v>37</v>
      </c>
      <c r="I4107" t="s">
        <v>16068</v>
      </c>
      <c r="J4107">
        <v>50129</v>
      </c>
      <c r="K4107" t="s">
        <v>15363</v>
      </c>
      <c r="L4107" t="str">
        <f>VLOOKUP(K4107,'[1]movimento-per-comune-ambito-201'!$B$2:$D$547,3,FALSE)</f>
        <v>Firenze e area fiorentina</v>
      </c>
      <c r="M4107" t="s">
        <v>13300</v>
      </c>
      <c r="N4107">
        <v>0</v>
      </c>
      <c r="O4107" t="s">
        <v>16069</v>
      </c>
      <c r="P4107" t="s">
        <v>16070</v>
      </c>
      <c r="Q4107">
        <v>559061760</v>
      </c>
    </row>
    <row r="4108" spans="1:17" x14ac:dyDescent="0.25">
      <c r="A4108">
        <v>12557</v>
      </c>
      <c r="B4108" t="s">
        <v>16071</v>
      </c>
      <c r="C4108" s="1">
        <v>4.3779860599999904E+16</v>
      </c>
      <c r="D4108" s="1">
        <v>1.12573460999999E+16</v>
      </c>
      <c r="E4108">
        <v>48017</v>
      </c>
      <c r="F4108" t="str">
        <f>VLOOKUP(E4108,'[1]movimento-per-comune-ambito-201'!$C$2:$D$547,2,0)</f>
        <v>Firenze e area fiorentina</v>
      </c>
      <c r="G4108" t="s">
        <v>64177</v>
      </c>
      <c r="H4108" t="s">
        <v>37</v>
      </c>
      <c r="I4108" t="s">
        <v>16072</v>
      </c>
      <c r="J4108">
        <v>50129</v>
      </c>
      <c r="K4108" t="s">
        <v>15363</v>
      </c>
      <c r="L4108" t="str">
        <f>VLOOKUP(K4108,'[1]movimento-per-comune-ambito-201'!$B$2:$D$547,3,FALSE)</f>
        <v>Firenze e area fiorentina</v>
      </c>
      <c r="M4108" t="s">
        <v>13300</v>
      </c>
      <c r="N4108">
        <v>0</v>
      </c>
      <c r="O4108" t="s">
        <v>16073</v>
      </c>
      <c r="Q4108">
        <v>552654536</v>
      </c>
    </row>
    <row r="4109" spans="1:17" x14ac:dyDescent="0.25">
      <c r="A4109">
        <v>12561</v>
      </c>
      <c r="B4109" t="s">
        <v>16074</v>
      </c>
      <c r="C4109" s="1">
        <v>4.37690131E+16</v>
      </c>
      <c r="D4109" s="1">
        <v>1.12728695E+16</v>
      </c>
      <c r="E4109">
        <v>48017</v>
      </c>
      <c r="F4109" t="str">
        <f>VLOOKUP(E4109,'[1]movimento-per-comune-ambito-201'!$C$2:$D$547,2,0)</f>
        <v>Firenze e area fiorentina</v>
      </c>
      <c r="G4109" t="s">
        <v>64178</v>
      </c>
      <c r="H4109" t="s">
        <v>37</v>
      </c>
      <c r="I4109" t="s">
        <v>16075</v>
      </c>
      <c r="J4109">
        <v>50121</v>
      </c>
      <c r="K4109" t="s">
        <v>15363</v>
      </c>
      <c r="L4109" t="str">
        <f>VLOOKUP(K4109,'[1]movimento-per-comune-ambito-201'!$B$2:$D$547,3,FALSE)</f>
        <v>Firenze e area fiorentina</v>
      </c>
      <c r="M4109" t="s">
        <v>13300</v>
      </c>
      <c r="N4109">
        <v>0</v>
      </c>
      <c r="O4109" t="s">
        <v>16076</v>
      </c>
      <c r="P4109" t="s">
        <v>16077</v>
      </c>
      <c r="Q4109">
        <v>552638749</v>
      </c>
    </row>
    <row r="4110" spans="1:17" x14ac:dyDescent="0.25">
      <c r="A4110">
        <v>9694</v>
      </c>
      <c r="B4110" t="s">
        <v>16078</v>
      </c>
      <c r="C4110" s="1">
        <v>4.3771934799999904E+16</v>
      </c>
      <c r="D4110" s="1">
        <v>112663948</v>
      </c>
      <c r="E4110">
        <v>48017</v>
      </c>
      <c r="F4110" t="str">
        <f>VLOOKUP(E4110,'[1]movimento-per-comune-ambito-201'!$C$2:$D$547,2,0)</f>
        <v>Firenze e area fiorentina</v>
      </c>
      <c r="G4110" t="s">
        <v>64179</v>
      </c>
      <c r="H4110" t="s">
        <v>37</v>
      </c>
      <c r="I4110" t="s">
        <v>16079</v>
      </c>
      <c r="J4110">
        <v>50121</v>
      </c>
      <c r="K4110" t="s">
        <v>15363</v>
      </c>
      <c r="L4110" t="str">
        <f>VLOOKUP(K4110,'[1]movimento-per-comune-ambito-201'!$B$2:$D$547,3,FALSE)</f>
        <v>Firenze e area fiorentina</v>
      </c>
      <c r="M4110" t="s">
        <v>13300</v>
      </c>
      <c r="N4110">
        <v>0</v>
      </c>
      <c r="O4110" t="s">
        <v>16080</v>
      </c>
      <c r="Q4110">
        <v>3292232261</v>
      </c>
    </row>
    <row r="4111" spans="1:17" x14ac:dyDescent="0.25">
      <c r="A4111">
        <v>9696</v>
      </c>
      <c r="B4111" t="s">
        <v>11418</v>
      </c>
      <c r="C4111" s="1">
        <v>4.37805253E+16</v>
      </c>
      <c r="D4111" s="1">
        <v>1124175</v>
      </c>
      <c r="E4111">
        <v>48017</v>
      </c>
      <c r="F4111" t="str">
        <f>VLOOKUP(E4111,'[1]movimento-per-comune-ambito-201'!$C$2:$D$547,2,0)</f>
        <v>Firenze e area fiorentina</v>
      </c>
      <c r="G4111" t="s">
        <v>64180</v>
      </c>
      <c r="H4111" t="s">
        <v>37</v>
      </c>
      <c r="I4111" t="s">
        <v>16081</v>
      </c>
      <c r="J4111">
        <v>50144</v>
      </c>
      <c r="K4111" t="s">
        <v>15363</v>
      </c>
      <c r="L4111" t="str">
        <f>VLOOKUP(K4111,'[1]movimento-per-comune-ambito-201'!$B$2:$D$547,3,FALSE)</f>
        <v>Firenze e area fiorentina</v>
      </c>
      <c r="M4111" t="s">
        <v>13300</v>
      </c>
      <c r="N4111">
        <v>0</v>
      </c>
      <c r="O4111" t="s">
        <v>16082</v>
      </c>
      <c r="P4111" t="s">
        <v>16083</v>
      </c>
      <c r="Q4111">
        <v>55334807</v>
      </c>
    </row>
    <row r="4112" spans="1:17" x14ac:dyDescent="0.25">
      <c r="A4112">
        <v>9697</v>
      </c>
      <c r="B4112" t="s">
        <v>16084</v>
      </c>
      <c r="C4112" s="1">
        <v>4.37879256E+16</v>
      </c>
      <c r="D4112" s="1">
        <v>112321648</v>
      </c>
      <c r="E4112">
        <v>48017</v>
      </c>
      <c r="F4112" t="str">
        <f>VLOOKUP(E4112,'[1]movimento-per-comune-ambito-201'!$C$2:$D$547,2,0)</f>
        <v>Firenze e area fiorentina</v>
      </c>
      <c r="G4112" t="s">
        <v>64181</v>
      </c>
      <c r="H4112" t="s">
        <v>37</v>
      </c>
      <c r="I4112" t="s">
        <v>16085</v>
      </c>
      <c r="J4112">
        <v>50144</v>
      </c>
      <c r="K4112" t="s">
        <v>15363</v>
      </c>
      <c r="L4112" t="str">
        <f>VLOOKUP(K4112,'[1]movimento-per-comune-ambito-201'!$B$2:$D$547,3,FALSE)</f>
        <v>Firenze e area fiorentina</v>
      </c>
      <c r="M4112" t="s">
        <v>13300</v>
      </c>
      <c r="N4112">
        <v>0</v>
      </c>
      <c r="O4112" t="s">
        <v>16086</v>
      </c>
      <c r="P4112" t="s">
        <v>16087</v>
      </c>
      <c r="Q4112">
        <v>553200905</v>
      </c>
    </row>
    <row r="4113" spans="1:17" x14ac:dyDescent="0.25">
      <c r="A4113">
        <v>9698</v>
      </c>
      <c r="B4113" t="s">
        <v>16088</v>
      </c>
      <c r="C4113" s="1">
        <v>4.3775881514735296E+16</v>
      </c>
      <c r="D4113" s="1">
        <v>1.12452042102813E+16</v>
      </c>
      <c r="E4113">
        <v>48017</v>
      </c>
      <c r="F4113" t="str">
        <f>VLOOKUP(E4113,'[1]movimento-per-comune-ambito-201'!$C$2:$D$547,2,0)</f>
        <v>Firenze e area fiorentina</v>
      </c>
      <c r="G4113" t="s">
        <v>64182</v>
      </c>
      <c r="H4113" t="s">
        <v>37</v>
      </c>
      <c r="I4113" t="s">
        <v>16089</v>
      </c>
      <c r="J4113">
        <v>50123</v>
      </c>
      <c r="K4113" t="s">
        <v>15363</v>
      </c>
      <c r="L4113" t="str">
        <f>VLOOKUP(K4113,'[1]movimento-per-comune-ambito-201'!$B$2:$D$547,3,FALSE)</f>
        <v>Firenze e area fiorentina</v>
      </c>
      <c r="M4113" t="s">
        <v>13300</v>
      </c>
      <c r="N4113">
        <v>0</v>
      </c>
      <c r="O4113" t="s">
        <v>16090</v>
      </c>
      <c r="P4113" t="s">
        <v>16091</v>
      </c>
      <c r="Q4113">
        <v>550935392</v>
      </c>
    </row>
    <row r="4114" spans="1:17" x14ac:dyDescent="0.25">
      <c r="A4114">
        <v>9699</v>
      </c>
      <c r="B4114" t="s">
        <v>16092</v>
      </c>
      <c r="C4114" s="1">
        <v>4.37715042E+16</v>
      </c>
      <c r="D4114" s="1">
        <v>112533774</v>
      </c>
      <c r="E4114">
        <v>48017</v>
      </c>
      <c r="F4114" t="str">
        <f>VLOOKUP(E4114,'[1]movimento-per-comune-ambito-201'!$C$2:$D$547,2,0)</f>
        <v>Firenze e area fiorentina</v>
      </c>
      <c r="G4114" t="s">
        <v>64183</v>
      </c>
      <c r="H4114" t="s">
        <v>37</v>
      </c>
      <c r="I4114" t="s">
        <v>16093</v>
      </c>
      <c r="J4114">
        <v>50123</v>
      </c>
      <c r="K4114" t="s">
        <v>15363</v>
      </c>
      <c r="L4114" t="str">
        <f>VLOOKUP(K4114,'[1]movimento-per-comune-ambito-201'!$B$2:$D$547,3,FALSE)</f>
        <v>Firenze e area fiorentina</v>
      </c>
      <c r="M4114" t="s">
        <v>13300</v>
      </c>
      <c r="N4114">
        <v>0</v>
      </c>
      <c r="O4114" t="s">
        <v>16094</v>
      </c>
      <c r="Q4114">
        <v>55211170</v>
      </c>
    </row>
    <row r="4115" spans="1:17" x14ac:dyDescent="0.25">
      <c r="A4115">
        <v>9700</v>
      </c>
      <c r="B4115" t="s">
        <v>16095</v>
      </c>
      <c r="C4115" s="1">
        <v>4.3772306272408E+16</v>
      </c>
      <c r="D4115" s="1">
        <v>1.12544041872024E+16</v>
      </c>
      <c r="E4115">
        <v>48017</v>
      </c>
      <c r="F4115" t="str">
        <f>VLOOKUP(E4115,'[1]movimento-per-comune-ambito-201'!$C$2:$D$547,2,0)</f>
        <v>Firenze e area fiorentina</v>
      </c>
      <c r="G4115" t="s">
        <v>64184</v>
      </c>
      <c r="H4115" t="s">
        <v>37</v>
      </c>
      <c r="I4115" t="s">
        <v>16096</v>
      </c>
      <c r="J4115">
        <v>50123</v>
      </c>
      <c r="K4115" t="s">
        <v>15363</v>
      </c>
      <c r="L4115" t="str">
        <f>VLOOKUP(K4115,'[1]movimento-per-comune-ambito-201'!$B$2:$D$547,3,FALSE)</f>
        <v>Firenze e area fiorentina</v>
      </c>
      <c r="M4115" t="s">
        <v>13300</v>
      </c>
      <c r="N4115">
        <v>0</v>
      </c>
      <c r="O4115" t="s">
        <v>16097</v>
      </c>
      <c r="P4115" t="s">
        <v>16098</v>
      </c>
      <c r="Q4115">
        <v>3339699308</v>
      </c>
    </row>
    <row r="4116" spans="1:17" x14ac:dyDescent="0.25">
      <c r="A4116">
        <v>9701</v>
      </c>
      <c r="B4116" t="s">
        <v>16099</v>
      </c>
      <c r="C4116" s="1">
        <v>4.3772491199999904E+16</v>
      </c>
      <c r="D4116" s="1">
        <v>1.12582713E+16</v>
      </c>
      <c r="E4116">
        <v>48017</v>
      </c>
      <c r="F4116" t="str">
        <f>VLOOKUP(E4116,'[1]movimento-per-comune-ambito-201'!$C$2:$D$547,2,0)</f>
        <v>Firenze e area fiorentina</v>
      </c>
      <c r="G4116" t="s">
        <v>64185</v>
      </c>
      <c r="H4116" t="s">
        <v>37</v>
      </c>
      <c r="I4116" t="s">
        <v>16100</v>
      </c>
      <c r="J4116">
        <v>50122</v>
      </c>
      <c r="K4116" t="s">
        <v>15363</v>
      </c>
      <c r="L4116" t="str">
        <f>VLOOKUP(K4116,'[1]movimento-per-comune-ambito-201'!$B$2:$D$547,3,FALSE)</f>
        <v>Firenze e area fiorentina</v>
      </c>
      <c r="M4116" t="s">
        <v>13300</v>
      </c>
      <c r="N4116">
        <v>0</v>
      </c>
      <c r="O4116" t="s">
        <v>16101</v>
      </c>
      <c r="P4116" t="s">
        <v>16102</v>
      </c>
      <c r="Q4116">
        <v>55285018</v>
      </c>
    </row>
    <row r="4117" spans="1:17" x14ac:dyDescent="0.25">
      <c r="A4117">
        <v>9703</v>
      </c>
      <c r="B4117" t="s">
        <v>16103</v>
      </c>
      <c r="C4117" s="1">
        <v>4.3773169099999904E+16</v>
      </c>
      <c r="D4117" s="1">
        <v>1.12513828999999E+16</v>
      </c>
      <c r="E4117">
        <v>48017</v>
      </c>
      <c r="F4117" t="str">
        <f>VLOOKUP(E4117,'[1]movimento-per-comune-ambito-201'!$C$2:$D$547,2,0)</f>
        <v>Firenze e area fiorentina</v>
      </c>
      <c r="G4117" t="s">
        <v>64186</v>
      </c>
      <c r="H4117" t="s">
        <v>37</v>
      </c>
      <c r="I4117" t="s">
        <v>16104</v>
      </c>
      <c r="J4117">
        <v>50125</v>
      </c>
      <c r="K4117" t="s">
        <v>15363</v>
      </c>
      <c r="L4117" t="str">
        <f>VLOOKUP(K4117,'[1]movimento-per-comune-ambito-201'!$B$2:$D$547,3,FALSE)</f>
        <v>Firenze e area fiorentina</v>
      </c>
      <c r="M4117" t="s">
        <v>13300</v>
      </c>
      <c r="N4117">
        <v>0</v>
      </c>
      <c r="O4117" t="s">
        <v>16105</v>
      </c>
      <c r="P4117" t="s">
        <v>16106</v>
      </c>
      <c r="Q4117">
        <v>3332784625</v>
      </c>
    </row>
    <row r="4118" spans="1:17" x14ac:dyDescent="0.25">
      <c r="A4118">
        <v>9706</v>
      </c>
      <c r="B4118" t="s">
        <v>14230</v>
      </c>
      <c r="C4118" s="1">
        <v>4.3780769999999904E+16</v>
      </c>
      <c r="D4118" s="1">
        <v>11243482</v>
      </c>
      <c r="E4118">
        <v>48017</v>
      </c>
      <c r="F4118" t="str">
        <f>VLOOKUP(E4118,'[1]movimento-per-comune-ambito-201'!$C$2:$D$547,2,0)</f>
        <v>Firenze e area fiorentina</v>
      </c>
      <c r="G4118" t="s">
        <v>64187</v>
      </c>
      <c r="H4118" t="s">
        <v>37</v>
      </c>
      <c r="I4118" t="s">
        <v>15995</v>
      </c>
      <c r="J4118">
        <v>50144</v>
      </c>
      <c r="K4118" t="s">
        <v>15363</v>
      </c>
      <c r="L4118" t="str">
        <f>VLOOKUP(K4118,'[1]movimento-per-comune-ambito-201'!$B$2:$D$547,3,FALSE)</f>
        <v>Firenze e area fiorentina</v>
      </c>
      <c r="M4118" t="s">
        <v>13300</v>
      </c>
      <c r="N4118">
        <v>0</v>
      </c>
      <c r="O4118" t="s">
        <v>15996</v>
      </c>
      <c r="P4118" t="s">
        <v>16107</v>
      </c>
      <c r="Q4118">
        <v>553245036</v>
      </c>
    </row>
    <row r="4119" spans="1:17" x14ac:dyDescent="0.25">
      <c r="A4119">
        <v>9707</v>
      </c>
      <c r="B4119" t="s">
        <v>8421</v>
      </c>
      <c r="C4119" s="1">
        <v>4.3779256799999904E+16</v>
      </c>
      <c r="D4119" s="1">
        <v>112426739</v>
      </c>
      <c r="E4119">
        <v>48017</v>
      </c>
      <c r="F4119" t="str">
        <f>VLOOKUP(E4119,'[1]movimento-per-comune-ambito-201'!$C$2:$D$547,2,0)</f>
        <v>Firenze e area fiorentina</v>
      </c>
      <c r="G4119" t="s">
        <v>64188</v>
      </c>
      <c r="H4119" t="s">
        <v>37</v>
      </c>
      <c r="I4119" t="s">
        <v>16108</v>
      </c>
      <c r="J4119">
        <v>50123</v>
      </c>
      <c r="K4119" t="s">
        <v>15363</v>
      </c>
      <c r="L4119" t="str">
        <f>VLOOKUP(K4119,'[1]movimento-per-comune-ambito-201'!$B$2:$D$547,3,FALSE)</f>
        <v>Firenze e area fiorentina</v>
      </c>
      <c r="M4119" t="s">
        <v>13300</v>
      </c>
      <c r="N4119">
        <v>0</v>
      </c>
      <c r="O4119" t="s">
        <v>15996</v>
      </c>
      <c r="Q4119">
        <v>3663245930</v>
      </c>
    </row>
    <row r="4120" spans="1:17" x14ac:dyDescent="0.25">
      <c r="A4120">
        <v>9708</v>
      </c>
      <c r="B4120" t="s">
        <v>16109</v>
      </c>
      <c r="C4120" s="1">
        <v>437993801</v>
      </c>
      <c r="D4120" s="1">
        <v>1.12460002999999E+16</v>
      </c>
      <c r="E4120">
        <v>48017</v>
      </c>
      <c r="F4120" t="str">
        <f>VLOOKUP(E4120,'[1]movimento-per-comune-ambito-201'!$C$2:$D$547,2,0)</f>
        <v>Firenze e area fiorentina</v>
      </c>
      <c r="G4120" t="s">
        <v>64189</v>
      </c>
      <c r="H4120" t="s">
        <v>37</v>
      </c>
      <c r="I4120" t="s">
        <v>16110</v>
      </c>
      <c r="J4120">
        <v>50139</v>
      </c>
      <c r="K4120" t="s">
        <v>15363</v>
      </c>
      <c r="L4120" t="str">
        <f>VLOOKUP(K4120,'[1]movimento-per-comune-ambito-201'!$B$2:$D$547,3,FALSE)</f>
        <v>Firenze e area fiorentina</v>
      </c>
      <c r="M4120" t="s">
        <v>13300</v>
      </c>
      <c r="N4120">
        <v>0</v>
      </c>
      <c r="O4120" t="s">
        <v>16111</v>
      </c>
      <c r="P4120" t="s">
        <v>16112</v>
      </c>
      <c r="Q4120">
        <v>550944200</v>
      </c>
    </row>
    <row r="4121" spans="1:17" x14ac:dyDescent="0.25">
      <c r="A4121">
        <v>9709</v>
      </c>
      <c r="B4121" t="s">
        <v>16113</v>
      </c>
      <c r="C4121" s="1">
        <v>4.37805942E+16</v>
      </c>
      <c r="D4121" s="1">
        <v>1.12575458E+16</v>
      </c>
      <c r="E4121">
        <v>48017</v>
      </c>
      <c r="F4121" t="str">
        <f>VLOOKUP(E4121,'[1]movimento-per-comune-ambito-201'!$C$2:$D$547,2,0)</f>
        <v>Firenze e area fiorentina</v>
      </c>
      <c r="G4121" t="s">
        <v>64190</v>
      </c>
      <c r="H4121" t="s">
        <v>37</v>
      </c>
      <c r="I4121" t="s">
        <v>16114</v>
      </c>
      <c r="J4121">
        <v>50129</v>
      </c>
      <c r="K4121" t="s">
        <v>15363</v>
      </c>
      <c r="L4121" t="str">
        <f>VLOOKUP(K4121,'[1]movimento-per-comune-ambito-201'!$B$2:$D$547,3,FALSE)</f>
        <v>Firenze e area fiorentina</v>
      </c>
      <c r="M4121" t="s">
        <v>13300</v>
      </c>
      <c r="N4121">
        <v>0</v>
      </c>
      <c r="O4121" t="s">
        <v>16115</v>
      </c>
      <c r="P4121" t="s">
        <v>16116</v>
      </c>
      <c r="Q4121" t="s">
        <v>16117</v>
      </c>
    </row>
    <row r="4122" spans="1:17" x14ac:dyDescent="0.25">
      <c r="A4122">
        <v>9710</v>
      </c>
      <c r="B4122" t="s">
        <v>16118</v>
      </c>
      <c r="C4122" s="1">
        <v>437984419</v>
      </c>
      <c r="D4122" s="1">
        <v>1.11979308999999E+16</v>
      </c>
      <c r="E4122">
        <v>48017</v>
      </c>
      <c r="F4122" t="str">
        <f>VLOOKUP(E4122,'[1]movimento-per-comune-ambito-201'!$C$2:$D$547,2,0)</f>
        <v>Firenze e area fiorentina</v>
      </c>
      <c r="G4122" t="s">
        <v>64191</v>
      </c>
      <c r="H4122" t="s">
        <v>37</v>
      </c>
      <c r="I4122" t="s">
        <v>16119</v>
      </c>
      <c r="J4122">
        <v>50145</v>
      </c>
      <c r="K4122" t="s">
        <v>15363</v>
      </c>
      <c r="L4122" t="str">
        <f>VLOOKUP(K4122,'[1]movimento-per-comune-ambito-201'!$B$2:$D$547,3,FALSE)</f>
        <v>Firenze e area fiorentina</v>
      </c>
      <c r="M4122" t="s">
        <v>13300</v>
      </c>
      <c r="N4122">
        <v>0</v>
      </c>
      <c r="O4122" t="s">
        <v>16120</v>
      </c>
      <c r="P4122" t="s">
        <v>16121</v>
      </c>
      <c r="Q4122">
        <v>553424625</v>
      </c>
    </row>
    <row r="4123" spans="1:17" x14ac:dyDescent="0.25">
      <c r="A4123">
        <v>9711</v>
      </c>
      <c r="B4123" t="s">
        <v>16122</v>
      </c>
      <c r="C4123" s="1">
        <v>4.3771459399999904E+16</v>
      </c>
      <c r="D4123" s="1">
        <v>1.12551077999999E+16</v>
      </c>
      <c r="E4123">
        <v>48017</v>
      </c>
      <c r="F4123" t="str">
        <f>VLOOKUP(E4123,'[1]movimento-per-comune-ambito-201'!$C$2:$D$547,2,0)</f>
        <v>Firenze e area fiorentina</v>
      </c>
      <c r="G4123" t="s">
        <v>64192</v>
      </c>
      <c r="H4123" t="s">
        <v>37</v>
      </c>
      <c r="I4123" t="s">
        <v>16123</v>
      </c>
      <c r="J4123">
        <v>50100</v>
      </c>
      <c r="K4123" t="s">
        <v>15363</v>
      </c>
      <c r="L4123" t="str">
        <f>VLOOKUP(K4123,'[1]movimento-per-comune-ambito-201'!$B$2:$D$547,3,FALSE)</f>
        <v>Firenze e area fiorentina</v>
      </c>
      <c r="M4123" t="s">
        <v>13300</v>
      </c>
      <c r="N4123">
        <v>0</v>
      </c>
      <c r="O4123" t="s">
        <v>16124</v>
      </c>
      <c r="P4123" t="s">
        <v>16125</v>
      </c>
      <c r="Q4123">
        <v>552645990</v>
      </c>
    </row>
    <row r="4124" spans="1:17" x14ac:dyDescent="0.25">
      <c r="A4124">
        <v>9712</v>
      </c>
      <c r="B4124" t="s">
        <v>16126</v>
      </c>
      <c r="C4124" s="1">
        <v>4.37610911E+16</v>
      </c>
      <c r="D4124" s="1">
        <v>112413487</v>
      </c>
      <c r="E4124">
        <v>48017</v>
      </c>
      <c r="F4124" t="str">
        <f>VLOOKUP(E4124,'[1]movimento-per-comune-ambito-201'!$C$2:$D$547,2,0)</f>
        <v>Firenze e area fiorentina</v>
      </c>
      <c r="G4124" t="s">
        <v>64193</v>
      </c>
      <c r="H4124" t="s">
        <v>37</v>
      </c>
      <c r="I4124" t="s">
        <v>16127</v>
      </c>
      <c r="J4124">
        <v>50124</v>
      </c>
      <c r="K4124" t="s">
        <v>15363</v>
      </c>
      <c r="L4124" t="str">
        <f>VLOOKUP(K4124,'[1]movimento-per-comune-ambito-201'!$B$2:$D$547,3,FALSE)</f>
        <v>Firenze e area fiorentina</v>
      </c>
      <c r="M4124" t="s">
        <v>13300</v>
      </c>
      <c r="N4124">
        <v>0</v>
      </c>
      <c r="O4124" t="s">
        <v>16128</v>
      </c>
      <c r="Q4124">
        <v>552337394</v>
      </c>
    </row>
    <row r="4125" spans="1:17" x14ac:dyDescent="0.25">
      <c r="A4125">
        <v>22256</v>
      </c>
      <c r="B4125" t="s">
        <v>16129</v>
      </c>
      <c r="C4125" s="1">
        <v>4.37764717E+16</v>
      </c>
      <c r="D4125" s="1">
        <v>112510923</v>
      </c>
      <c r="E4125">
        <v>48017</v>
      </c>
      <c r="F4125" t="str">
        <f>VLOOKUP(E4125,'[1]movimento-per-comune-ambito-201'!$C$2:$D$547,2,0)</f>
        <v>Firenze e area fiorentina</v>
      </c>
      <c r="G4125" t="s">
        <v>64194</v>
      </c>
      <c r="H4125" t="s">
        <v>37</v>
      </c>
      <c r="I4125" t="s">
        <v>16130</v>
      </c>
      <c r="J4125">
        <v>50123</v>
      </c>
      <c r="K4125" t="s">
        <v>15363</v>
      </c>
      <c r="L4125" t="str">
        <f>VLOOKUP(K4125,'[1]movimento-per-comune-ambito-201'!$B$2:$D$547,3,FALSE)</f>
        <v>Firenze e area fiorentina</v>
      </c>
      <c r="M4125" t="s">
        <v>13300</v>
      </c>
      <c r="N4125">
        <v>0</v>
      </c>
    </row>
    <row r="4126" spans="1:17" x14ac:dyDescent="0.25">
      <c r="A4126">
        <v>9714</v>
      </c>
      <c r="B4126" t="s">
        <v>16131</v>
      </c>
      <c r="C4126" s="1">
        <v>4.37696351E+16</v>
      </c>
      <c r="D4126" s="1">
        <v>11273154</v>
      </c>
      <c r="E4126">
        <v>48017</v>
      </c>
      <c r="F4126" t="str">
        <f>VLOOKUP(E4126,'[1]movimento-per-comune-ambito-201'!$C$2:$D$547,2,0)</f>
        <v>Firenze e area fiorentina</v>
      </c>
      <c r="G4126" t="s">
        <v>64195</v>
      </c>
      <c r="H4126" t="s">
        <v>37</v>
      </c>
      <c r="I4126" t="s">
        <v>16132</v>
      </c>
      <c r="J4126">
        <v>50121</v>
      </c>
      <c r="K4126" t="s">
        <v>15363</v>
      </c>
      <c r="L4126" t="str">
        <f>VLOOKUP(K4126,'[1]movimento-per-comune-ambito-201'!$B$2:$D$547,3,FALSE)</f>
        <v>Firenze e area fiorentina</v>
      </c>
      <c r="M4126" t="s">
        <v>13300</v>
      </c>
      <c r="N4126">
        <v>0</v>
      </c>
      <c r="O4126" t="s">
        <v>16133</v>
      </c>
      <c r="P4126" t="s">
        <v>16134</v>
      </c>
      <c r="Q4126">
        <v>559064034</v>
      </c>
    </row>
    <row r="4127" spans="1:17" x14ac:dyDescent="0.25">
      <c r="A4127">
        <v>9716</v>
      </c>
      <c r="B4127" t="s">
        <v>16135</v>
      </c>
      <c r="C4127" s="1">
        <v>4.37674151E+16</v>
      </c>
      <c r="D4127" s="1">
        <v>1.12599116E+16</v>
      </c>
      <c r="E4127">
        <v>48017</v>
      </c>
      <c r="F4127" t="str">
        <f>VLOOKUP(E4127,'[1]movimento-per-comune-ambito-201'!$C$2:$D$547,2,0)</f>
        <v>Firenze e area fiorentina</v>
      </c>
      <c r="G4127" t="s">
        <v>64196</v>
      </c>
      <c r="H4127" t="s">
        <v>37</v>
      </c>
      <c r="I4127" t="s">
        <v>16136</v>
      </c>
      <c r="J4127">
        <v>50122</v>
      </c>
      <c r="K4127" t="s">
        <v>15363</v>
      </c>
      <c r="L4127" t="str">
        <f>VLOOKUP(K4127,'[1]movimento-per-comune-ambito-201'!$B$2:$D$547,3,FALSE)</f>
        <v>Firenze e area fiorentina</v>
      </c>
      <c r="M4127" t="s">
        <v>13300</v>
      </c>
      <c r="N4127">
        <v>0</v>
      </c>
      <c r="O4127" t="s">
        <v>16137</v>
      </c>
      <c r="P4127" t="s">
        <v>16138</v>
      </c>
      <c r="Q4127">
        <v>552639771</v>
      </c>
    </row>
    <row r="4128" spans="1:17" x14ac:dyDescent="0.25">
      <c r="A4128">
        <v>9717</v>
      </c>
      <c r="B4128" t="s">
        <v>16139</v>
      </c>
      <c r="C4128" s="1">
        <v>437814877</v>
      </c>
      <c r="D4128" s="1">
        <v>112428376</v>
      </c>
      <c r="E4128">
        <v>48017</v>
      </c>
      <c r="F4128" t="str">
        <f>VLOOKUP(E4128,'[1]movimento-per-comune-ambito-201'!$C$2:$D$547,2,0)</f>
        <v>Firenze e area fiorentina</v>
      </c>
      <c r="G4128" t="s">
        <v>64197</v>
      </c>
      <c r="H4128" t="s">
        <v>37</v>
      </c>
      <c r="I4128" t="s">
        <v>15613</v>
      </c>
      <c r="J4128">
        <v>50144</v>
      </c>
      <c r="K4128" t="s">
        <v>15363</v>
      </c>
      <c r="L4128" t="str">
        <f>VLOOKUP(K4128,'[1]movimento-per-comune-ambito-201'!$B$2:$D$547,3,FALSE)</f>
        <v>Firenze e area fiorentina</v>
      </c>
      <c r="M4128" t="s">
        <v>13300</v>
      </c>
      <c r="N4128">
        <v>0</v>
      </c>
      <c r="O4128" t="s">
        <v>16140</v>
      </c>
      <c r="P4128" t="s">
        <v>16141</v>
      </c>
      <c r="Q4128">
        <v>3277038560</v>
      </c>
    </row>
    <row r="4129" spans="1:17" x14ac:dyDescent="0.25">
      <c r="A4129">
        <v>9718</v>
      </c>
      <c r="B4129" t="s">
        <v>16142</v>
      </c>
      <c r="C4129" s="1">
        <v>4.37690131E+16</v>
      </c>
      <c r="D4129" s="1">
        <v>1.12728695E+16</v>
      </c>
      <c r="E4129">
        <v>48017</v>
      </c>
      <c r="F4129" t="str">
        <f>VLOOKUP(E4129,'[1]movimento-per-comune-ambito-201'!$C$2:$D$547,2,0)</f>
        <v>Firenze e area fiorentina</v>
      </c>
      <c r="G4129" t="s">
        <v>64198</v>
      </c>
      <c r="H4129" t="s">
        <v>37</v>
      </c>
      <c r="I4129" t="s">
        <v>16075</v>
      </c>
      <c r="J4129">
        <v>50121</v>
      </c>
      <c r="K4129" t="s">
        <v>15363</v>
      </c>
      <c r="L4129" t="str">
        <f>VLOOKUP(K4129,'[1]movimento-per-comune-ambito-201'!$B$2:$D$547,3,FALSE)</f>
        <v>Firenze e area fiorentina</v>
      </c>
      <c r="M4129" t="s">
        <v>13300</v>
      </c>
      <c r="N4129">
        <v>0</v>
      </c>
      <c r="O4129" t="s">
        <v>16076</v>
      </c>
      <c r="P4129" t="s">
        <v>16077</v>
      </c>
      <c r="Q4129">
        <v>552638749</v>
      </c>
    </row>
    <row r="4130" spans="1:17" x14ac:dyDescent="0.25">
      <c r="A4130">
        <v>9719</v>
      </c>
      <c r="B4130" t="s">
        <v>16143</v>
      </c>
      <c r="C4130" s="1">
        <v>4.37805296E+16</v>
      </c>
      <c r="D4130" s="1">
        <v>112796691</v>
      </c>
      <c r="E4130">
        <v>48017</v>
      </c>
      <c r="F4130" t="str">
        <f>VLOOKUP(E4130,'[1]movimento-per-comune-ambito-201'!$C$2:$D$547,2,0)</f>
        <v>Firenze e area fiorentina</v>
      </c>
      <c r="G4130" t="s">
        <v>64199</v>
      </c>
      <c r="H4130" t="s">
        <v>37</v>
      </c>
      <c r="I4130" t="s">
        <v>16144</v>
      </c>
      <c r="J4130">
        <v>50131</v>
      </c>
      <c r="K4130" t="s">
        <v>15363</v>
      </c>
      <c r="L4130" t="str">
        <f>VLOOKUP(K4130,'[1]movimento-per-comune-ambito-201'!$B$2:$D$547,3,FALSE)</f>
        <v>Firenze e area fiorentina</v>
      </c>
      <c r="M4130" t="s">
        <v>13300</v>
      </c>
      <c r="N4130">
        <v>0</v>
      </c>
      <c r="O4130" t="s">
        <v>16145</v>
      </c>
      <c r="Q4130">
        <v>55576528</v>
      </c>
    </row>
    <row r="4131" spans="1:17" x14ac:dyDescent="0.25">
      <c r="A4131">
        <v>9720</v>
      </c>
      <c r="B4131" t="s">
        <v>16146</v>
      </c>
      <c r="C4131" s="1">
        <v>4.3788962499999904E+16</v>
      </c>
      <c r="D4131" s="1">
        <v>112520352</v>
      </c>
      <c r="E4131">
        <v>48017</v>
      </c>
      <c r="F4131" t="str">
        <f>VLOOKUP(E4131,'[1]movimento-per-comune-ambito-201'!$C$2:$D$547,2,0)</f>
        <v>Firenze e area fiorentina</v>
      </c>
      <c r="G4131" t="s">
        <v>64200</v>
      </c>
      <c r="H4131" t="s">
        <v>37</v>
      </c>
      <c r="I4131" t="s">
        <v>16147</v>
      </c>
      <c r="J4131">
        <v>50134</v>
      </c>
      <c r="K4131" t="s">
        <v>15363</v>
      </c>
      <c r="L4131" t="str">
        <f>VLOOKUP(K4131,'[1]movimento-per-comune-ambito-201'!$B$2:$D$547,3,FALSE)</f>
        <v>Firenze e area fiorentina</v>
      </c>
      <c r="M4131" t="s">
        <v>13300</v>
      </c>
      <c r="N4131">
        <v>0</v>
      </c>
      <c r="O4131" t="s">
        <v>16148</v>
      </c>
      <c r="P4131" t="s">
        <v>16149</v>
      </c>
      <c r="Q4131">
        <v>554625052</v>
      </c>
    </row>
    <row r="4132" spans="1:17" x14ac:dyDescent="0.25">
      <c r="A4132">
        <v>9721</v>
      </c>
      <c r="B4132" t="s">
        <v>16150</v>
      </c>
      <c r="C4132" s="1">
        <v>4378078816194120</v>
      </c>
      <c r="D4132" s="1">
        <v>1.12617864153442E+16</v>
      </c>
      <c r="E4132">
        <v>48017</v>
      </c>
      <c r="F4132" t="str">
        <f>VLOOKUP(E4132,'[1]movimento-per-comune-ambito-201'!$C$2:$D$547,2,0)</f>
        <v>Firenze e area fiorentina</v>
      </c>
      <c r="G4132" t="s">
        <v>64201</v>
      </c>
      <c r="H4132" t="s">
        <v>37</v>
      </c>
      <c r="I4132" t="s">
        <v>16151</v>
      </c>
      <c r="J4132">
        <v>50121</v>
      </c>
      <c r="K4132" t="s">
        <v>15363</v>
      </c>
      <c r="L4132" t="str">
        <f>VLOOKUP(K4132,'[1]movimento-per-comune-ambito-201'!$B$2:$D$547,3,FALSE)</f>
        <v>Firenze e area fiorentina</v>
      </c>
      <c r="M4132" t="s">
        <v>13300</v>
      </c>
      <c r="N4132">
        <v>0</v>
      </c>
      <c r="O4132" t="s">
        <v>16152</v>
      </c>
      <c r="P4132" t="s">
        <v>16153</v>
      </c>
      <c r="Q4132">
        <v>555353414</v>
      </c>
    </row>
    <row r="4133" spans="1:17" x14ac:dyDescent="0.25">
      <c r="A4133">
        <v>9722</v>
      </c>
      <c r="B4133" t="s">
        <v>16154</v>
      </c>
      <c r="C4133" s="1">
        <v>4.3780672E+16</v>
      </c>
      <c r="D4133" s="1">
        <v>1.12621328999999E+16</v>
      </c>
      <c r="E4133">
        <v>48017</v>
      </c>
      <c r="F4133" t="str">
        <f>VLOOKUP(E4133,'[1]movimento-per-comune-ambito-201'!$C$2:$D$547,2,0)</f>
        <v>Firenze e area fiorentina</v>
      </c>
      <c r="G4133" t="s">
        <v>64202</v>
      </c>
      <c r="H4133" t="s">
        <v>37</v>
      </c>
      <c r="I4133" t="s">
        <v>16155</v>
      </c>
      <c r="J4133">
        <v>50129</v>
      </c>
      <c r="K4133" t="s">
        <v>15363</v>
      </c>
      <c r="L4133" t="str">
        <f>VLOOKUP(K4133,'[1]movimento-per-comune-ambito-201'!$B$2:$D$547,3,FALSE)</f>
        <v>Firenze e area fiorentina</v>
      </c>
      <c r="M4133" t="s">
        <v>13300</v>
      </c>
      <c r="N4133">
        <v>0</v>
      </c>
      <c r="O4133" t="s">
        <v>16152</v>
      </c>
      <c r="P4133" t="s">
        <v>16153</v>
      </c>
      <c r="Q4133">
        <v>555353414</v>
      </c>
    </row>
    <row r="4134" spans="1:17" x14ac:dyDescent="0.25">
      <c r="A4134">
        <v>9724</v>
      </c>
      <c r="B4134" t="s">
        <v>2068</v>
      </c>
      <c r="C4134" s="1">
        <v>4.37624749E+16</v>
      </c>
      <c r="D4134" s="1">
        <v>1.12718626999999E+16</v>
      </c>
      <c r="E4134">
        <v>48017</v>
      </c>
      <c r="F4134" t="str">
        <f>VLOOKUP(E4134,'[1]movimento-per-comune-ambito-201'!$C$2:$D$547,2,0)</f>
        <v>Firenze e area fiorentina</v>
      </c>
      <c r="G4134" t="s">
        <v>64203</v>
      </c>
      <c r="H4134" t="s">
        <v>37</v>
      </c>
      <c r="I4134" t="s">
        <v>16156</v>
      </c>
      <c r="J4134">
        <v>50125</v>
      </c>
      <c r="K4134" t="s">
        <v>15363</v>
      </c>
      <c r="L4134" t="str">
        <f>VLOOKUP(K4134,'[1]movimento-per-comune-ambito-201'!$B$2:$D$547,3,FALSE)</f>
        <v>Firenze e area fiorentina</v>
      </c>
      <c r="M4134" t="s">
        <v>13300</v>
      </c>
      <c r="N4134">
        <v>0</v>
      </c>
      <c r="O4134" t="s">
        <v>16157</v>
      </c>
      <c r="P4134" t="s">
        <v>16158</v>
      </c>
      <c r="Q4134" t="s">
        <v>16159</v>
      </c>
    </row>
    <row r="4135" spans="1:17" x14ac:dyDescent="0.25">
      <c r="A4135">
        <v>9725</v>
      </c>
      <c r="B4135" t="s">
        <v>16160</v>
      </c>
      <c r="C4135" s="1">
        <v>4.37835642E+16</v>
      </c>
      <c r="D4135" s="1">
        <v>112566925</v>
      </c>
      <c r="E4135">
        <v>48017</v>
      </c>
      <c r="F4135" t="str">
        <f>VLOOKUP(E4135,'[1]movimento-per-comune-ambito-201'!$C$2:$D$547,2,0)</f>
        <v>Firenze e area fiorentina</v>
      </c>
      <c r="G4135" t="s">
        <v>64204</v>
      </c>
      <c r="H4135" t="s">
        <v>37</v>
      </c>
      <c r="I4135" t="s">
        <v>16161</v>
      </c>
      <c r="J4135">
        <v>50129</v>
      </c>
      <c r="K4135" t="s">
        <v>15363</v>
      </c>
      <c r="L4135" t="str">
        <f>VLOOKUP(K4135,'[1]movimento-per-comune-ambito-201'!$B$2:$D$547,3,FALSE)</f>
        <v>Firenze e area fiorentina</v>
      </c>
      <c r="M4135" t="s">
        <v>13300</v>
      </c>
      <c r="N4135">
        <v>0</v>
      </c>
      <c r="O4135" t="s">
        <v>16162</v>
      </c>
      <c r="Q4135">
        <v>55486601</v>
      </c>
    </row>
    <row r="4136" spans="1:17" x14ac:dyDescent="0.25">
      <c r="A4136">
        <v>9726</v>
      </c>
      <c r="B4136" t="s">
        <v>16163</v>
      </c>
      <c r="C4136" s="1">
        <v>437634987</v>
      </c>
      <c r="D4136" s="1">
        <v>112721666</v>
      </c>
      <c r="E4136">
        <v>48017</v>
      </c>
      <c r="F4136" t="str">
        <f>VLOOKUP(E4136,'[1]movimento-per-comune-ambito-201'!$C$2:$D$547,2,0)</f>
        <v>Firenze e area fiorentina</v>
      </c>
      <c r="G4136" t="s">
        <v>64205</v>
      </c>
      <c r="H4136" t="s">
        <v>37</v>
      </c>
      <c r="I4136" t="s">
        <v>16164</v>
      </c>
      <c r="J4136">
        <v>50126</v>
      </c>
      <c r="K4136" t="s">
        <v>15363</v>
      </c>
      <c r="L4136" t="str">
        <f>VLOOKUP(K4136,'[1]movimento-per-comune-ambito-201'!$B$2:$D$547,3,FALSE)</f>
        <v>Firenze e area fiorentina</v>
      </c>
      <c r="M4136" t="s">
        <v>13300</v>
      </c>
      <c r="N4136">
        <v>0</v>
      </c>
      <c r="O4136" t="s">
        <v>16165</v>
      </c>
      <c r="P4136" t="s">
        <v>16166</v>
      </c>
      <c r="Q4136">
        <v>55683278</v>
      </c>
    </row>
    <row r="4137" spans="1:17" x14ac:dyDescent="0.25">
      <c r="A4137">
        <v>9728</v>
      </c>
      <c r="B4137" t="s">
        <v>16167</v>
      </c>
      <c r="C4137" s="1">
        <v>4.37713747E+16</v>
      </c>
      <c r="D4137" s="1">
        <v>112544688</v>
      </c>
      <c r="E4137">
        <v>48017</v>
      </c>
      <c r="F4137" t="str">
        <f>VLOOKUP(E4137,'[1]movimento-per-comune-ambito-201'!$C$2:$D$547,2,0)</f>
        <v>Firenze e area fiorentina</v>
      </c>
      <c r="G4137" t="s">
        <v>64206</v>
      </c>
      <c r="H4137" t="s">
        <v>37</v>
      </c>
      <c r="I4137" t="s">
        <v>16168</v>
      </c>
      <c r="J4137">
        <v>50123</v>
      </c>
      <c r="K4137" t="s">
        <v>15363</v>
      </c>
      <c r="L4137" t="str">
        <f>VLOOKUP(K4137,'[1]movimento-per-comune-ambito-201'!$B$2:$D$547,3,FALSE)</f>
        <v>Firenze e area fiorentina</v>
      </c>
      <c r="M4137" t="s">
        <v>13300</v>
      </c>
      <c r="N4137">
        <v>0</v>
      </c>
      <c r="O4137" t="s">
        <v>16169</v>
      </c>
      <c r="P4137" t="s">
        <v>16170</v>
      </c>
      <c r="Q4137">
        <v>55288478</v>
      </c>
    </row>
    <row r="4138" spans="1:17" x14ac:dyDescent="0.25">
      <c r="A4138">
        <v>9729</v>
      </c>
      <c r="B4138" t="s">
        <v>16171</v>
      </c>
      <c r="C4138" s="1">
        <v>4.37711776E+16</v>
      </c>
      <c r="D4138" s="1">
        <v>1.12636375999999E+16</v>
      </c>
      <c r="E4138">
        <v>48017</v>
      </c>
      <c r="F4138" t="str">
        <f>VLOOKUP(E4138,'[1]movimento-per-comune-ambito-201'!$C$2:$D$547,2,0)</f>
        <v>Firenze e area fiorentina</v>
      </c>
      <c r="G4138" t="s">
        <v>64207</v>
      </c>
      <c r="H4138" t="s">
        <v>37</v>
      </c>
      <c r="I4138" t="s">
        <v>15427</v>
      </c>
      <c r="J4138">
        <v>50122</v>
      </c>
      <c r="K4138" t="s">
        <v>15363</v>
      </c>
      <c r="L4138" t="str">
        <f>VLOOKUP(K4138,'[1]movimento-per-comune-ambito-201'!$B$2:$D$547,3,FALSE)</f>
        <v>Firenze e area fiorentina</v>
      </c>
      <c r="M4138" t="s">
        <v>13300</v>
      </c>
      <c r="N4138">
        <v>0</v>
      </c>
      <c r="O4138" t="s">
        <v>16172</v>
      </c>
      <c r="P4138" t="s">
        <v>16173</v>
      </c>
      <c r="Q4138">
        <v>553900772</v>
      </c>
    </row>
    <row r="4139" spans="1:17" x14ac:dyDescent="0.25">
      <c r="A4139">
        <v>9730</v>
      </c>
      <c r="B4139" t="s">
        <v>16174</v>
      </c>
      <c r="C4139" s="1">
        <v>4.37699258E+16</v>
      </c>
      <c r="D4139" s="1">
        <v>1.12548141E+16</v>
      </c>
      <c r="E4139">
        <v>48017</v>
      </c>
      <c r="F4139" t="str">
        <f>VLOOKUP(E4139,'[1]movimento-per-comune-ambito-201'!$C$2:$D$547,2,0)</f>
        <v>Firenze e area fiorentina</v>
      </c>
      <c r="G4139" t="s">
        <v>64208</v>
      </c>
      <c r="H4139" t="s">
        <v>37</v>
      </c>
      <c r="I4139" t="s">
        <v>16175</v>
      </c>
      <c r="J4139">
        <v>50123</v>
      </c>
      <c r="K4139" t="s">
        <v>15363</v>
      </c>
      <c r="L4139" t="str">
        <f>VLOOKUP(K4139,'[1]movimento-per-comune-ambito-201'!$B$2:$D$547,3,FALSE)</f>
        <v>Firenze e area fiorentina</v>
      </c>
      <c r="M4139" t="s">
        <v>13300</v>
      </c>
      <c r="N4139">
        <v>0</v>
      </c>
      <c r="O4139" t="s">
        <v>16176</v>
      </c>
      <c r="P4139" t="s">
        <v>16177</v>
      </c>
      <c r="Q4139">
        <v>552302923</v>
      </c>
    </row>
    <row r="4140" spans="1:17" x14ac:dyDescent="0.25">
      <c r="A4140">
        <v>9732</v>
      </c>
      <c r="B4140" t="s">
        <v>16178</v>
      </c>
      <c r="C4140" s="1">
        <v>4.3775739299999904E+16</v>
      </c>
      <c r="D4140" s="1">
        <v>1.1256612E+16</v>
      </c>
      <c r="E4140">
        <v>48017</v>
      </c>
      <c r="F4140" t="str">
        <f>VLOOKUP(E4140,'[1]movimento-per-comune-ambito-201'!$C$2:$D$547,2,0)</f>
        <v>Firenze e area fiorentina</v>
      </c>
      <c r="G4140" t="s">
        <v>64209</v>
      </c>
      <c r="H4140" t="s">
        <v>37</v>
      </c>
      <c r="I4140" t="s">
        <v>15591</v>
      </c>
      <c r="J4140">
        <v>50129</v>
      </c>
      <c r="K4140" t="s">
        <v>15363</v>
      </c>
      <c r="L4140" t="str">
        <f>VLOOKUP(K4140,'[1]movimento-per-comune-ambito-201'!$B$2:$D$547,3,FALSE)</f>
        <v>Firenze e area fiorentina</v>
      </c>
      <c r="M4140" t="s">
        <v>13300</v>
      </c>
      <c r="N4140">
        <v>0</v>
      </c>
      <c r="O4140" t="s">
        <v>16179</v>
      </c>
      <c r="P4140" t="s">
        <v>16180</v>
      </c>
      <c r="Q4140">
        <v>552302876</v>
      </c>
    </row>
    <row r="4141" spans="1:17" x14ac:dyDescent="0.25">
      <c r="A4141">
        <v>9733</v>
      </c>
      <c r="B4141" t="s">
        <v>16181</v>
      </c>
      <c r="C4141" s="1">
        <v>4.3777783499999904E+16</v>
      </c>
      <c r="D4141" s="1">
        <v>1.12529021999999E+16</v>
      </c>
      <c r="E4141">
        <v>48017</v>
      </c>
      <c r="F4141" t="str">
        <f>VLOOKUP(E4141,'[1]movimento-per-comune-ambito-201'!$C$2:$D$547,2,0)</f>
        <v>Firenze e area fiorentina</v>
      </c>
      <c r="G4141" t="s">
        <v>64210</v>
      </c>
      <c r="H4141" t="s">
        <v>37</v>
      </c>
      <c r="I4141" t="s">
        <v>15920</v>
      </c>
      <c r="J4141">
        <v>50123</v>
      </c>
      <c r="K4141" t="s">
        <v>15363</v>
      </c>
      <c r="L4141" t="str">
        <f>VLOOKUP(K4141,'[1]movimento-per-comune-ambito-201'!$B$2:$D$547,3,FALSE)</f>
        <v>Firenze e area fiorentina</v>
      </c>
      <c r="M4141" t="s">
        <v>13300</v>
      </c>
      <c r="N4141">
        <v>0</v>
      </c>
      <c r="O4141" t="s">
        <v>16182</v>
      </c>
      <c r="Q4141">
        <v>3663941840</v>
      </c>
    </row>
    <row r="4142" spans="1:17" x14ac:dyDescent="0.25">
      <c r="A4142">
        <v>9737</v>
      </c>
      <c r="B4142" t="s">
        <v>16183</v>
      </c>
      <c r="C4142" s="1">
        <v>4.37801933E+16</v>
      </c>
      <c r="D4142" s="1">
        <v>1.12584794E+16</v>
      </c>
      <c r="E4142">
        <v>48017</v>
      </c>
      <c r="F4142" t="str">
        <f>VLOOKUP(E4142,'[1]movimento-per-comune-ambito-201'!$C$2:$D$547,2,0)</f>
        <v>Firenze e area fiorentina</v>
      </c>
      <c r="G4142" t="s">
        <v>64211</v>
      </c>
      <c r="H4142" t="s">
        <v>37</v>
      </c>
      <c r="I4142" t="s">
        <v>16032</v>
      </c>
      <c r="J4142">
        <v>50124</v>
      </c>
      <c r="K4142" t="s">
        <v>15363</v>
      </c>
      <c r="L4142" t="str">
        <f>VLOOKUP(K4142,'[1]movimento-per-comune-ambito-201'!$B$2:$D$547,3,FALSE)</f>
        <v>Firenze e area fiorentina</v>
      </c>
      <c r="M4142" t="s">
        <v>13300</v>
      </c>
      <c r="N4142">
        <v>0</v>
      </c>
      <c r="O4142" t="s">
        <v>16033</v>
      </c>
      <c r="P4142" t="s">
        <v>16184</v>
      </c>
      <c r="Q4142">
        <v>554620095</v>
      </c>
    </row>
    <row r="4143" spans="1:17" x14ac:dyDescent="0.25">
      <c r="A4143">
        <v>12782</v>
      </c>
      <c r="B4143" t="s">
        <v>16185</v>
      </c>
      <c r="C4143" s="1">
        <v>4.3771909E+16</v>
      </c>
      <c r="D4143" s="1">
        <v>1.12536197999999E+16</v>
      </c>
      <c r="E4143">
        <v>48017</v>
      </c>
      <c r="F4143" t="str">
        <f>VLOOKUP(E4143,'[1]movimento-per-comune-ambito-201'!$C$2:$D$547,2,0)</f>
        <v>Firenze e area fiorentina</v>
      </c>
      <c r="G4143" t="s">
        <v>64212</v>
      </c>
      <c r="H4143" t="s">
        <v>37</v>
      </c>
      <c r="I4143" t="s">
        <v>16186</v>
      </c>
      <c r="J4143">
        <v>50123</v>
      </c>
      <c r="K4143" t="s">
        <v>15363</v>
      </c>
      <c r="L4143" t="str">
        <f>VLOOKUP(K4143,'[1]movimento-per-comune-ambito-201'!$B$2:$D$547,3,FALSE)</f>
        <v>Firenze e area fiorentina</v>
      </c>
      <c r="M4143" t="s">
        <v>13300</v>
      </c>
      <c r="N4143">
        <v>0</v>
      </c>
      <c r="O4143" t="s">
        <v>16169</v>
      </c>
      <c r="P4143" t="s">
        <v>16170</v>
      </c>
      <c r="Q4143">
        <v>55288478</v>
      </c>
    </row>
    <row r="4144" spans="1:17" x14ac:dyDescent="0.25">
      <c r="A4144">
        <v>12783</v>
      </c>
      <c r="B4144" t="s">
        <v>16187</v>
      </c>
      <c r="C4144" s="1">
        <v>4.3780849799999904E+16</v>
      </c>
      <c r="D4144" s="1">
        <v>112790523</v>
      </c>
      <c r="E4144">
        <v>48017</v>
      </c>
      <c r="F4144" t="str">
        <f>VLOOKUP(E4144,'[1]movimento-per-comune-ambito-201'!$C$2:$D$547,2,0)</f>
        <v>Firenze e area fiorentina</v>
      </c>
      <c r="G4144" t="s">
        <v>64213</v>
      </c>
      <c r="H4144" t="s">
        <v>37</v>
      </c>
      <c r="I4144" t="s">
        <v>16188</v>
      </c>
      <c r="J4144">
        <v>50131</v>
      </c>
      <c r="K4144" t="s">
        <v>15363</v>
      </c>
      <c r="L4144" t="str">
        <f>VLOOKUP(K4144,'[1]movimento-per-comune-ambito-201'!$B$2:$D$547,3,FALSE)</f>
        <v>Firenze e area fiorentina</v>
      </c>
      <c r="M4144" t="s">
        <v>13300</v>
      </c>
      <c r="N4144">
        <v>0</v>
      </c>
      <c r="O4144" t="s">
        <v>16189</v>
      </c>
      <c r="P4144" t="s">
        <v>16190</v>
      </c>
      <c r="Q4144">
        <v>55570588</v>
      </c>
    </row>
    <row r="4145" spans="1:17" x14ac:dyDescent="0.25">
      <c r="A4145">
        <v>12805</v>
      </c>
      <c r="B4145" t="s">
        <v>16191</v>
      </c>
      <c r="C4145" s="1">
        <v>4.3768732399999904E+16</v>
      </c>
      <c r="D4145" s="1">
        <v>1.12569013E+16</v>
      </c>
      <c r="E4145">
        <v>48017</v>
      </c>
      <c r="F4145" t="str">
        <f>VLOOKUP(E4145,'[1]movimento-per-comune-ambito-201'!$C$2:$D$547,2,0)</f>
        <v>Firenze e area fiorentina</v>
      </c>
      <c r="G4145" t="s">
        <v>64214</v>
      </c>
      <c r="H4145" t="s">
        <v>37</v>
      </c>
      <c r="I4145" t="s">
        <v>16192</v>
      </c>
      <c r="J4145">
        <v>50144</v>
      </c>
      <c r="K4145" t="s">
        <v>15363</v>
      </c>
      <c r="L4145" t="str">
        <f>VLOOKUP(K4145,'[1]movimento-per-comune-ambito-201'!$B$2:$D$547,3,FALSE)</f>
        <v>Firenze e area fiorentina</v>
      </c>
      <c r="M4145" t="s">
        <v>13300</v>
      </c>
      <c r="N4145">
        <v>0</v>
      </c>
      <c r="O4145" t="s">
        <v>16193</v>
      </c>
      <c r="P4145" t="s">
        <v>16194</v>
      </c>
      <c r="Q4145">
        <v>3384677533</v>
      </c>
    </row>
    <row r="4146" spans="1:17" x14ac:dyDescent="0.25">
      <c r="A4146">
        <v>12807</v>
      </c>
      <c r="B4146" t="s">
        <v>16195</v>
      </c>
      <c r="C4146" s="1">
        <v>4.3770889099999904E+16</v>
      </c>
      <c r="D4146" s="1">
        <v>1.12567103999999E+16</v>
      </c>
      <c r="E4146">
        <v>48017</v>
      </c>
      <c r="F4146" t="str">
        <f>VLOOKUP(E4146,'[1]movimento-per-comune-ambito-201'!$C$2:$D$547,2,0)</f>
        <v>Firenze e area fiorentina</v>
      </c>
      <c r="G4146" t="s">
        <v>64215</v>
      </c>
      <c r="H4146" t="s">
        <v>37</v>
      </c>
      <c r="I4146" t="s">
        <v>15468</v>
      </c>
      <c r="J4146">
        <v>50122</v>
      </c>
      <c r="K4146" t="s">
        <v>15363</v>
      </c>
      <c r="L4146" t="str">
        <f>VLOOKUP(K4146,'[1]movimento-per-comune-ambito-201'!$B$2:$D$547,3,FALSE)</f>
        <v>Firenze e area fiorentina</v>
      </c>
      <c r="M4146" t="s">
        <v>13300</v>
      </c>
      <c r="N4146">
        <v>0</v>
      </c>
      <c r="O4146" t="s">
        <v>16196</v>
      </c>
      <c r="P4146" t="s">
        <v>16197</v>
      </c>
      <c r="Q4146">
        <v>55219126</v>
      </c>
    </row>
    <row r="4147" spans="1:17" x14ac:dyDescent="0.25">
      <c r="A4147">
        <v>13233</v>
      </c>
      <c r="B4147" t="s">
        <v>16198</v>
      </c>
      <c r="C4147" s="1">
        <v>4.2750187699999904E+16</v>
      </c>
      <c r="D4147" s="1">
        <v>101815316</v>
      </c>
      <c r="E4147">
        <v>49003</v>
      </c>
      <c r="F4147" t="str">
        <f>VLOOKUP(E4147,'[1]movimento-per-comune-ambito-201'!$C$2:$D$547,2,0)</f>
        <v>Isola Elba</v>
      </c>
      <c r="G4147" t="s">
        <v>63161</v>
      </c>
      <c r="H4147" t="s">
        <v>41</v>
      </c>
      <c r="J4147">
        <v>57034</v>
      </c>
      <c r="K4147" t="s">
        <v>4310</v>
      </c>
      <c r="L4147" t="str">
        <f>VLOOKUP(K4147,'[1]movimento-per-comune-ambito-201'!$B$2:$D$547,3,FALSE)</f>
        <v>Isola Elba</v>
      </c>
      <c r="M4147" t="s">
        <v>4311</v>
      </c>
      <c r="N4147">
        <v>3</v>
      </c>
    </row>
    <row r="4148" spans="1:17" x14ac:dyDescent="0.25">
      <c r="A4148">
        <v>15135</v>
      </c>
      <c r="B4148" t="s">
        <v>16199</v>
      </c>
      <c r="C4148" s="1">
        <v>4.37774463E+16</v>
      </c>
      <c r="D4148" s="1">
        <v>1.12512278E+16</v>
      </c>
      <c r="E4148">
        <v>48017</v>
      </c>
      <c r="F4148" t="str">
        <f>VLOOKUP(E4148,'[1]movimento-per-comune-ambito-201'!$C$2:$D$547,2,0)</f>
        <v>Firenze e area fiorentina</v>
      </c>
      <c r="G4148" t="s">
        <v>64216</v>
      </c>
      <c r="H4148" t="s">
        <v>37</v>
      </c>
      <c r="I4148" t="s">
        <v>16200</v>
      </c>
      <c r="J4148">
        <v>50123</v>
      </c>
      <c r="K4148" t="s">
        <v>15363</v>
      </c>
      <c r="L4148" t="str">
        <f>VLOOKUP(K4148,'[1]movimento-per-comune-ambito-201'!$B$2:$D$547,3,FALSE)</f>
        <v>Firenze e area fiorentina</v>
      </c>
      <c r="M4148" t="s">
        <v>13300</v>
      </c>
      <c r="N4148">
        <v>0</v>
      </c>
      <c r="O4148" t="s">
        <v>16201</v>
      </c>
      <c r="Q4148">
        <v>55213806</v>
      </c>
    </row>
    <row r="4149" spans="1:17" x14ac:dyDescent="0.25">
      <c r="A4149">
        <v>15146</v>
      </c>
      <c r="B4149" t="s">
        <v>16202</v>
      </c>
      <c r="C4149" s="1">
        <v>4.3769342881399904E+16</v>
      </c>
      <c r="D4149" s="1">
        <v>1.12334132194519E+16</v>
      </c>
      <c r="E4149">
        <v>48017</v>
      </c>
      <c r="F4149" t="str">
        <f>VLOOKUP(E4149,'[1]movimento-per-comune-ambito-201'!$C$2:$D$547,2,0)</f>
        <v>Firenze e area fiorentina</v>
      </c>
      <c r="G4149" t="s">
        <v>64217</v>
      </c>
      <c r="H4149" t="s">
        <v>37</v>
      </c>
      <c r="I4149" t="s">
        <v>16203</v>
      </c>
      <c r="J4149">
        <v>50124</v>
      </c>
      <c r="K4149" t="s">
        <v>15363</v>
      </c>
      <c r="L4149" t="str">
        <f>VLOOKUP(K4149,'[1]movimento-per-comune-ambito-201'!$B$2:$D$547,3,FALSE)</f>
        <v>Firenze e area fiorentina</v>
      </c>
      <c r="M4149" t="s">
        <v>13300</v>
      </c>
      <c r="N4149">
        <v>0</v>
      </c>
      <c r="O4149" t="s">
        <v>16204</v>
      </c>
      <c r="P4149" t="s">
        <v>16205</v>
      </c>
      <c r="Q4149">
        <v>555277413</v>
      </c>
    </row>
    <row r="4150" spans="1:17" x14ac:dyDescent="0.25">
      <c r="A4150">
        <v>15151</v>
      </c>
      <c r="B4150" t="s">
        <v>16206</v>
      </c>
      <c r="C4150" s="1">
        <v>4.3776291999999904E+16</v>
      </c>
      <c r="D4150" s="1">
        <v>112505898</v>
      </c>
      <c r="E4150">
        <v>48017</v>
      </c>
      <c r="F4150" t="str">
        <f>VLOOKUP(E4150,'[1]movimento-per-comune-ambito-201'!$C$2:$D$547,2,0)</f>
        <v>Firenze e area fiorentina</v>
      </c>
      <c r="G4150" t="s">
        <v>64218</v>
      </c>
      <c r="H4150" t="s">
        <v>37</v>
      </c>
      <c r="I4150" t="s">
        <v>16207</v>
      </c>
      <c r="J4150">
        <v>50129</v>
      </c>
      <c r="K4150" t="s">
        <v>15363</v>
      </c>
      <c r="L4150" t="str">
        <f>VLOOKUP(K4150,'[1]movimento-per-comune-ambito-201'!$B$2:$D$547,3,FALSE)</f>
        <v>Firenze e area fiorentina</v>
      </c>
      <c r="M4150" t="s">
        <v>13300</v>
      </c>
      <c r="N4150">
        <v>0</v>
      </c>
      <c r="O4150" t="s">
        <v>16208</v>
      </c>
      <c r="P4150" t="s">
        <v>16209</v>
      </c>
      <c r="Q4150">
        <v>3284839255</v>
      </c>
    </row>
    <row r="4151" spans="1:17" x14ac:dyDescent="0.25">
      <c r="A4151">
        <v>15162</v>
      </c>
      <c r="B4151" t="s">
        <v>16210</v>
      </c>
      <c r="C4151" s="1">
        <v>4.3776274899999904E+16</v>
      </c>
      <c r="D4151" s="1">
        <v>1.12503680999999E+16</v>
      </c>
      <c r="E4151">
        <v>48017</v>
      </c>
      <c r="F4151" t="str">
        <f>VLOOKUP(E4151,'[1]movimento-per-comune-ambito-201'!$C$2:$D$547,2,0)</f>
        <v>Firenze e area fiorentina</v>
      </c>
      <c r="G4151" t="s">
        <v>64219</v>
      </c>
      <c r="H4151" t="s">
        <v>37</v>
      </c>
      <c r="I4151" t="s">
        <v>15587</v>
      </c>
      <c r="J4151">
        <v>50123</v>
      </c>
      <c r="K4151" t="s">
        <v>15363</v>
      </c>
      <c r="L4151" t="str">
        <f>VLOOKUP(K4151,'[1]movimento-per-comune-ambito-201'!$B$2:$D$547,3,FALSE)</f>
        <v>Firenze e area fiorentina</v>
      </c>
      <c r="M4151" t="s">
        <v>13300</v>
      </c>
      <c r="N4151">
        <v>0</v>
      </c>
      <c r="O4151" t="s">
        <v>16211</v>
      </c>
      <c r="P4151" t="s">
        <v>16212</v>
      </c>
      <c r="Q4151">
        <v>55284622</v>
      </c>
    </row>
    <row r="4152" spans="1:17" x14ac:dyDescent="0.25">
      <c r="A4152">
        <v>15163</v>
      </c>
      <c r="B4152" t="s">
        <v>16213</v>
      </c>
      <c r="C4152" s="1">
        <v>4.3776274899999904E+16</v>
      </c>
      <c r="D4152" s="1">
        <v>1.12503680999999E+16</v>
      </c>
      <c r="E4152">
        <v>48017</v>
      </c>
      <c r="F4152" t="str">
        <f>VLOOKUP(E4152,'[1]movimento-per-comune-ambito-201'!$C$2:$D$547,2,0)</f>
        <v>Firenze e area fiorentina</v>
      </c>
      <c r="G4152" t="s">
        <v>64220</v>
      </c>
      <c r="H4152" t="s">
        <v>37</v>
      </c>
      <c r="I4152" t="s">
        <v>16214</v>
      </c>
      <c r="J4152">
        <v>50123</v>
      </c>
      <c r="K4152" t="s">
        <v>15363</v>
      </c>
      <c r="L4152" t="str">
        <f>VLOOKUP(K4152,'[1]movimento-per-comune-ambito-201'!$B$2:$D$547,3,FALSE)</f>
        <v>Firenze e area fiorentina</v>
      </c>
      <c r="M4152" t="s">
        <v>13300</v>
      </c>
      <c r="N4152">
        <v>0</v>
      </c>
      <c r="O4152" t="s">
        <v>16215</v>
      </c>
      <c r="P4152" t="s">
        <v>16216</v>
      </c>
      <c r="Q4152">
        <v>55280450</v>
      </c>
    </row>
    <row r="4153" spans="1:17" x14ac:dyDescent="0.25">
      <c r="A4153">
        <v>15184</v>
      </c>
      <c r="B4153" t="s">
        <v>16217</v>
      </c>
      <c r="C4153" s="1">
        <v>4.3776291999999904E+16</v>
      </c>
      <c r="D4153" s="1">
        <v>112505898</v>
      </c>
      <c r="E4153">
        <v>48017</v>
      </c>
      <c r="F4153" t="str">
        <f>VLOOKUP(E4153,'[1]movimento-per-comune-ambito-201'!$C$2:$D$547,2,0)</f>
        <v>Firenze e area fiorentina</v>
      </c>
      <c r="G4153" t="s">
        <v>64221</v>
      </c>
      <c r="H4153" t="s">
        <v>37</v>
      </c>
      <c r="I4153" t="s">
        <v>16207</v>
      </c>
      <c r="J4153">
        <v>50129</v>
      </c>
      <c r="K4153" t="s">
        <v>15363</v>
      </c>
      <c r="L4153" t="str">
        <f>VLOOKUP(K4153,'[1]movimento-per-comune-ambito-201'!$B$2:$D$547,3,FALSE)</f>
        <v>Firenze e area fiorentina</v>
      </c>
      <c r="M4153" t="s">
        <v>13300</v>
      </c>
      <c r="N4153">
        <v>0</v>
      </c>
      <c r="O4153" t="s">
        <v>16218</v>
      </c>
      <c r="P4153" t="s">
        <v>16219</v>
      </c>
      <c r="Q4153">
        <v>3939490810</v>
      </c>
    </row>
    <row r="4154" spans="1:17" x14ac:dyDescent="0.25">
      <c r="A4154">
        <v>15205</v>
      </c>
      <c r="B4154" t="s">
        <v>16220</v>
      </c>
      <c r="C4154" s="1">
        <v>4.3772604999999904E+16</v>
      </c>
      <c r="D4154" s="1">
        <v>1.13279884E+16</v>
      </c>
      <c r="E4154">
        <v>48017</v>
      </c>
      <c r="F4154" t="str">
        <f>VLOOKUP(E4154,'[1]movimento-per-comune-ambito-201'!$C$2:$D$547,2,0)</f>
        <v>Firenze e area fiorentina</v>
      </c>
      <c r="G4154" t="s">
        <v>64222</v>
      </c>
      <c r="H4154" t="s">
        <v>37</v>
      </c>
      <c r="I4154" t="s">
        <v>16221</v>
      </c>
      <c r="J4154">
        <v>50135</v>
      </c>
      <c r="K4154" t="s">
        <v>15363</v>
      </c>
      <c r="L4154" t="str">
        <f>VLOOKUP(K4154,'[1]movimento-per-comune-ambito-201'!$B$2:$D$547,3,FALSE)</f>
        <v>Firenze e area fiorentina</v>
      </c>
      <c r="M4154" t="s">
        <v>13300</v>
      </c>
      <c r="N4154">
        <v>0</v>
      </c>
      <c r="O4154" t="s">
        <v>16222</v>
      </c>
      <c r="P4154" t="s">
        <v>16223</v>
      </c>
      <c r="Q4154">
        <v>550127022</v>
      </c>
    </row>
    <row r="4155" spans="1:17" x14ac:dyDescent="0.25">
      <c r="A4155">
        <v>15231</v>
      </c>
      <c r="B4155" t="s">
        <v>16224</v>
      </c>
      <c r="C4155" s="1">
        <v>4.3768732399999904E+16</v>
      </c>
      <c r="D4155" s="1">
        <v>1.12569013E+16</v>
      </c>
      <c r="E4155">
        <v>48017</v>
      </c>
      <c r="F4155" t="str">
        <f>VLOOKUP(E4155,'[1]movimento-per-comune-ambito-201'!$C$2:$D$547,2,0)</f>
        <v>Firenze e area fiorentina</v>
      </c>
      <c r="G4155" t="s">
        <v>64223</v>
      </c>
      <c r="H4155" t="s">
        <v>37</v>
      </c>
      <c r="I4155" t="s">
        <v>16225</v>
      </c>
      <c r="J4155">
        <v>50142</v>
      </c>
      <c r="K4155" t="s">
        <v>15363</v>
      </c>
      <c r="L4155" t="str">
        <f>VLOOKUP(K4155,'[1]movimento-per-comune-ambito-201'!$B$2:$D$547,3,FALSE)</f>
        <v>Firenze e area fiorentina</v>
      </c>
      <c r="M4155" t="s">
        <v>13300</v>
      </c>
      <c r="N4155">
        <v>0</v>
      </c>
      <c r="O4155" t="s">
        <v>14170</v>
      </c>
      <c r="P4155" t="s">
        <v>14171</v>
      </c>
      <c r="Q4155">
        <v>558722120</v>
      </c>
    </row>
    <row r="4156" spans="1:17" x14ac:dyDescent="0.25">
      <c r="A4156">
        <v>15263</v>
      </c>
      <c r="B4156" t="s">
        <v>16226</v>
      </c>
      <c r="C4156" s="1">
        <v>4.3773394199999904E+16</v>
      </c>
      <c r="D4156" s="1">
        <v>112543849</v>
      </c>
      <c r="E4156">
        <v>48017</v>
      </c>
      <c r="F4156" t="str">
        <f>VLOOKUP(E4156,'[1]movimento-per-comune-ambito-201'!$C$2:$D$547,2,0)</f>
        <v>Firenze e area fiorentina</v>
      </c>
      <c r="G4156" t="s">
        <v>64224</v>
      </c>
      <c r="H4156" t="s">
        <v>37</v>
      </c>
      <c r="I4156" t="s">
        <v>16227</v>
      </c>
      <c r="J4156">
        <v>50123</v>
      </c>
      <c r="K4156" t="s">
        <v>15363</v>
      </c>
      <c r="L4156" t="str">
        <f>VLOOKUP(K4156,'[1]movimento-per-comune-ambito-201'!$B$2:$D$547,3,FALSE)</f>
        <v>Firenze e area fiorentina</v>
      </c>
      <c r="M4156" t="s">
        <v>13300</v>
      </c>
      <c r="N4156">
        <v>0</v>
      </c>
      <c r="O4156" t="s">
        <v>16228</v>
      </c>
      <c r="P4156" t="s">
        <v>16229</v>
      </c>
      <c r="Q4156" t="s">
        <v>16230</v>
      </c>
    </row>
    <row r="4157" spans="1:17" x14ac:dyDescent="0.25">
      <c r="A4157">
        <v>15270</v>
      </c>
      <c r="B4157" t="s">
        <v>16231</v>
      </c>
      <c r="C4157" s="1">
        <v>437547809</v>
      </c>
      <c r="D4157" s="1">
        <v>1.12375086999999E+16</v>
      </c>
      <c r="E4157">
        <v>48017</v>
      </c>
      <c r="F4157" t="str">
        <f>VLOOKUP(E4157,'[1]movimento-per-comune-ambito-201'!$C$2:$D$547,2,0)</f>
        <v>Firenze e area fiorentina</v>
      </c>
      <c r="G4157" t="s">
        <v>64225</v>
      </c>
      <c r="H4157" t="s">
        <v>37</v>
      </c>
      <c r="I4157" t="s">
        <v>16232</v>
      </c>
      <c r="J4157">
        <v>50124</v>
      </c>
      <c r="K4157" t="s">
        <v>15363</v>
      </c>
      <c r="L4157" t="str">
        <f>VLOOKUP(K4157,'[1]movimento-per-comune-ambito-201'!$B$2:$D$547,3,FALSE)</f>
        <v>Firenze e area fiorentina</v>
      </c>
      <c r="M4157" t="s">
        <v>13300</v>
      </c>
      <c r="N4157">
        <v>0</v>
      </c>
      <c r="O4157" t="s">
        <v>16233</v>
      </c>
      <c r="P4157" t="s">
        <v>16234</v>
      </c>
      <c r="Q4157">
        <v>3356808805</v>
      </c>
    </row>
    <row r="4158" spans="1:17" x14ac:dyDescent="0.25">
      <c r="A4158">
        <v>15278</v>
      </c>
      <c r="B4158" t="s">
        <v>16235</v>
      </c>
      <c r="C4158" s="1">
        <v>4.3766930899999904E+16</v>
      </c>
      <c r="D4158" s="1">
        <v>1.12537885E+16</v>
      </c>
      <c r="E4158">
        <v>48017</v>
      </c>
      <c r="F4158" t="str">
        <f>VLOOKUP(E4158,'[1]movimento-per-comune-ambito-201'!$C$2:$D$547,2,0)</f>
        <v>Firenze e area fiorentina</v>
      </c>
      <c r="G4158" t="s">
        <v>64226</v>
      </c>
      <c r="H4158" t="s">
        <v>37</v>
      </c>
      <c r="I4158" t="s">
        <v>16236</v>
      </c>
      <c r="J4158">
        <v>50125</v>
      </c>
      <c r="K4158" t="s">
        <v>15363</v>
      </c>
      <c r="L4158" t="str">
        <f>VLOOKUP(K4158,'[1]movimento-per-comune-ambito-201'!$B$2:$D$547,3,FALSE)</f>
        <v>Firenze e area fiorentina</v>
      </c>
      <c r="M4158" t="s">
        <v>13300</v>
      </c>
      <c r="N4158">
        <v>0</v>
      </c>
      <c r="O4158" t="s">
        <v>16237</v>
      </c>
      <c r="Q4158">
        <v>55291590</v>
      </c>
    </row>
    <row r="4159" spans="1:17" x14ac:dyDescent="0.25">
      <c r="A4159">
        <v>16710</v>
      </c>
      <c r="B4159" t="s">
        <v>16238</v>
      </c>
      <c r="C4159" s="1">
        <v>4.37722837E+16</v>
      </c>
      <c r="D4159" s="1">
        <v>112568164</v>
      </c>
      <c r="E4159">
        <v>48017</v>
      </c>
      <c r="F4159" t="str">
        <f>VLOOKUP(E4159,'[1]movimento-per-comune-ambito-201'!$C$2:$D$547,2,0)</f>
        <v>Firenze e area fiorentina</v>
      </c>
      <c r="G4159" t="s">
        <v>64227</v>
      </c>
      <c r="H4159" t="s">
        <v>37</v>
      </c>
      <c r="I4159" t="s">
        <v>16039</v>
      </c>
      <c r="J4159">
        <v>50129</v>
      </c>
      <c r="K4159" t="s">
        <v>15363</v>
      </c>
      <c r="L4159" t="str">
        <f>VLOOKUP(K4159,'[1]movimento-per-comune-ambito-201'!$B$2:$D$547,3,FALSE)</f>
        <v>Firenze e area fiorentina</v>
      </c>
      <c r="M4159" t="s">
        <v>13300</v>
      </c>
      <c r="N4159">
        <v>0</v>
      </c>
      <c r="O4159" t="s">
        <v>16239</v>
      </c>
      <c r="Q4159">
        <v>552645770</v>
      </c>
    </row>
    <row r="4160" spans="1:17" x14ac:dyDescent="0.25">
      <c r="A4160">
        <v>16715</v>
      </c>
      <c r="B4160" t="s">
        <v>16240</v>
      </c>
      <c r="C4160" s="1">
        <v>437804833</v>
      </c>
      <c r="D4160" s="1">
        <v>112443952</v>
      </c>
      <c r="E4160">
        <v>48017</v>
      </c>
      <c r="F4160" t="str">
        <f>VLOOKUP(E4160,'[1]movimento-per-comune-ambito-201'!$C$2:$D$547,2,0)</f>
        <v>Firenze e area fiorentina</v>
      </c>
      <c r="G4160" t="s">
        <v>64228</v>
      </c>
      <c r="H4160" t="s">
        <v>37</v>
      </c>
      <c r="I4160" t="s">
        <v>16241</v>
      </c>
      <c r="J4160">
        <v>50144</v>
      </c>
      <c r="K4160" t="s">
        <v>15363</v>
      </c>
      <c r="L4160" t="str">
        <f>VLOOKUP(K4160,'[1]movimento-per-comune-ambito-201'!$B$2:$D$547,3,FALSE)</f>
        <v>Firenze e area fiorentina</v>
      </c>
      <c r="M4160" t="s">
        <v>13300</v>
      </c>
      <c r="N4160">
        <v>0</v>
      </c>
      <c r="O4160" t="s">
        <v>16242</v>
      </c>
      <c r="P4160" t="s">
        <v>16243</v>
      </c>
      <c r="Q4160">
        <v>3894869403</v>
      </c>
    </row>
    <row r="4161" spans="1:17" x14ac:dyDescent="0.25">
      <c r="A4161">
        <v>16734</v>
      </c>
      <c r="B4161" t="s">
        <v>16244</v>
      </c>
      <c r="C4161" s="1">
        <v>4.3768558599999904E+16</v>
      </c>
      <c r="D4161" s="1">
        <v>1.12539438999999E+16</v>
      </c>
      <c r="E4161">
        <v>48017</v>
      </c>
      <c r="F4161" t="str">
        <f>VLOOKUP(E4161,'[1]movimento-per-comune-ambito-201'!$C$2:$D$547,2,0)</f>
        <v>Firenze e area fiorentina</v>
      </c>
      <c r="G4161" t="s">
        <v>64229</v>
      </c>
      <c r="H4161" t="s">
        <v>37</v>
      </c>
      <c r="I4161" t="s">
        <v>16245</v>
      </c>
      <c r="J4161">
        <v>50100</v>
      </c>
      <c r="K4161" t="s">
        <v>15363</v>
      </c>
      <c r="L4161" t="str">
        <f>VLOOKUP(K4161,'[1]movimento-per-comune-ambito-201'!$B$2:$D$547,3,FALSE)</f>
        <v>Firenze e area fiorentina</v>
      </c>
      <c r="M4161" t="s">
        <v>13300</v>
      </c>
      <c r="N4161">
        <v>0</v>
      </c>
      <c r="O4161" t="s">
        <v>16246</v>
      </c>
      <c r="P4161" t="s">
        <v>16247</v>
      </c>
      <c r="Q4161" t="s">
        <v>16248</v>
      </c>
    </row>
    <row r="4162" spans="1:17" x14ac:dyDescent="0.25">
      <c r="A4162">
        <v>16732</v>
      </c>
      <c r="B4162" t="s">
        <v>16249</v>
      </c>
      <c r="C4162" s="1">
        <v>437694209</v>
      </c>
      <c r="D4162" s="1">
        <v>1.12522775999999E+16</v>
      </c>
      <c r="E4162">
        <v>48017</v>
      </c>
      <c r="F4162" t="str">
        <f>VLOOKUP(E4162,'[1]movimento-per-comune-ambito-201'!$C$2:$D$547,2,0)</f>
        <v>Firenze e area fiorentina</v>
      </c>
      <c r="G4162" t="s">
        <v>64230</v>
      </c>
      <c r="H4162" t="s">
        <v>37</v>
      </c>
      <c r="I4162" t="s">
        <v>16250</v>
      </c>
      <c r="J4162">
        <v>50123</v>
      </c>
      <c r="K4162" t="s">
        <v>15363</v>
      </c>
      <c r="L4162" t="str">
        <f>VLOOKUP(K4162,'[1]movimento-per-comune-ambito-201'!$B$2:$D$547,3,FALSE)</f>
        <v>Firenze e area fiorentina</v>
      </c>
      <c r="M4162" t="s">
        <v>13300</v>
      </c>
      <c r="N4162">
        <v>0</v>
      </c>
      <c r="P4162" t="s">
        <v>16251</v>
      </c>
      <c r="Q4162">
        <v>550128739</v>
      </c>
    </row>
    <row r="4163" spans="1:17" x14ac:dyDescent="0.25">
      <c r="A4163">
        <v>16819</v>
      </c>
      <c r="B4163" t="s">
        <v>16252</v>
      </c>
      <c r="C4163" s="1">
        <v>4.3773552199999904E+16</v>
      </c>
      <c r="D4163" s="1">
        <v>1.12545923E+16</v>
      </c>
      <c r="E4163">
        <v>48017</v>
      </c>
      <c r="F4163" t="str">
        <f>VLOOKUP(E4163,'[1]movimento-per-comune-ambito-201'!$C$2:$D$547,2,0)</f>
        <v>Firenze e area fiorentina</v>
      </c>
      <c r="G4163" t="s">
        <v>64231</v>
      </c>
      <c r="H4163" t="s">
        <v>37</v>
      </c>
      <c r="I4163" t="s">
        <v>16253</v>
      </c>
      <c r="J4163">
        <v>50123</v>
      </c>
      <c r="K4163" t="s">
        <v>15363</v>
      </c>
      <c r="L4163" t="str">
        <f>VLOOKUP(K4163,'[1]movimento-per-comune-ambito-201'!$B$2:$D$547,3,FALSE)</f>
        <v>Firenze e area fiorentina</v>
      </c>
      <c r="M4163" t="s">
        <v>13300</v>
      </c>
      <c r="N4163">
        <v>0</v>
      </c>
      <c r="O4163" t="s">
        <v>16254</v>
      </c>
      <c r="P4163" t="s">
        <v>16255</v>
      </c>
      <c r="Q4163">
        <v>552302602</v>
      </c>
    </row>
    <row r="4164" spans="1:17" x14ac:dyDescent="0.25">
      <c r="A4164">
        <v>16820</v>
      </c>
      <c r="B4164" t="s">
        <v>16256</v>
      </c>
      <c r="C4164" s="1">
        <v>4.3772604999999904E+16</v>
      </c>
      <c r="D4164" s="1">
        <v>1.13279884E+16</v>
      </c>
      <c r="E4164">
        <v>48017</v>
      </c>
      <c r="F4164" t="str">
        <f>VLOOKUP(E4164,'[1]movimento-per-comune-ambito-201'!$C$2:$D$547,2,0)</f>
        <v>Firenze e area fiorentina</v>
      </c>
      <c r="G4164" t="s">
        <v>64232</v>
      </c>
      <c r="H4164" t="s">
        <v>37</v>
      </c>
      <c r="I4164" t="s">
        <v>16221</v>
      </c>
      <c r="J4164">
        <v>50135</v>
      </c>
      <c r="K4164" t="s">
        <v>15363</v>
      </c>
      <c r="L4164" t="str">
        <f>VLOOKUP(K4164,'[1]movimento-per-comune-ambito-201'!$B$2:$D$547,3,FALSE)</f>
        <v>Firenze e area fiorentina</v>
      </c>
      <c r="M4164" t="s">
        <v>13300</v>
      </c>
      <c r="N4164">
        <v>0</v>
      </c>
      <c r="O4164" t="s">
        <v>16257</v>
      </c>
      <c r="Q4164">
        <v>550127022</v>
      </c>
    </row>
    <row r="4165" spans="1:17" x14ac:dyDescent="0.25">
      <c r="A4165">
        <v>16842</v>
      </c>
      <c r="B4165" t="s">
        <v>16258</v>
      </c>
      <c r="C4165" s="1">
        <v>437825943</v>
      </c>
      <c r="D4165" s="1">
        <v>1.1243968E+16</v>
      </c>
      <c r="E4165">
        <v>48017</v>
      </c>
      <c r="F4165" t="str">
        <f>VLOOKUP(E4165,'[1]movimento-per-comune-ambito-201'!$C$2:$D$547,2,0)</f>
        <v>Firenze e area fiorentina</v>
      </c>
      <c r="G4165" t="s">
        <v>64233</v>
      </c>
      <c r="H4165" t="s">
        <v>37</v>
      </c>
      <c r="I4165" t="s">
        <v>16050</v>
      </c>
      <c r="J4165">
        <v>50144</v>
      </c>
      <c r="K4165" t="s">
        <v>15363</v>
      </c>
      <c r="L4165" t="str">
        <f>VLOOKUP(K4165,'[1]movimento-per-comune-ambito-201'!$B$2:$D$547,3,FALSE)</f>
        <v>Firenze e area fiorentina</v>
      </c>
      <c r="M4165" t="s">
        <v>13300</v>
      </c>
      <c r="N4165">
        <v>0</v>
      </c>
      <c r="O4165" t="s">
        <v>16259</v>
      </c>
      <c r="P4165" t="s">
        <v>16260</v>
      </c>
      <c r="Q4165">
        <v>3927771719</v>
      </c>
    </row>
    <row r="4166" spans="1:17" x14ac:dyDescent="0.25">
      <c r="A4166">
        <v>16881</v>
      </c>
      <c r="B4166" t="s">
        <v>16261</v>
      </c>
      <c r="C4166" s="1">
        <v>4.3766853599999904E+16</v>
      </c>
      <c r="D4166" s="1">
        <v>112597836</v>
      </c>
      <c r="E4166">
        <v>48017</v>
      </c>
      <c r="F4166" t="str">
        <f>VLOOKUP(E4166,'[1]movimento-per-comune-ambito-201'!$C$2:$D$547,2,0)</f>
        <v>Firenze e area fiorentina</v>
      </c>
      <c r="G4166" t="s">
        <v>64234</v>
      </c>
      <c r="H4166" t="s">
        <v>37</v>
      </c>
      <c r="I4166" t="s">
        <v>16262</v>
      </c>
      <c r="J4166">
        <v>50122</v>
      </c>
      <c r="K4166" t="s">
        <v>15363</v>
      </c>
      <c r="L4166" t="str">
        <f>VLOOKUP(K4166,'[1]movimento-per-comune-ambito-201'!$B$2:$D$547,3,FALSE)</f>
        <v>Firenze e area fiorentina</v>
      </c>
      <c r="M4166" t="s">
        <v>13300</v>
      </c>
      <c r="N4166">
        <v>0</v>
      </c>
      <c r="O4166" t="s">
        <v>16263</v>
      </c>
      <c r="P4166" t="s">
        <v>16264</v>
      </c>
      <c r="Q4166">
        <v>3489771630</v>
      </c>
    </row>
    <row r="4167" spans="1:17" x14ac:dyDescent="0.25">
      <c r="A4167">
        <v>16879</v>
      </c>
      <c r="B4167" t="s">
        <v>16265</v>
      </c>
      <c r="C4167" s="1">
        <v>437795804</v>
      </c>
      <c r="D4167" s="1">
        <v>1.12448615E+16</v>
      </c>
      <c r="E4167">
        <v>48017</v>
      </c>
      <c r="F4167" t="str">
        <f>VLOOKUP(E4167,'[1]movimento-per-comune-ambito-201'!$C$2:$D$547,2,0)</f>
        <v>Firenze e area fiorentina</v>
      </c>
      <c r="G4167" t="s">
        <v>64235</v>
      </c>
      <c r="H4167" t="s">
        <v>37</v>
      </c>
      <c r="I4167" t="s">
        <v>16266</v>
      </c>
      <c r="J4167">
        <v>50144</v>
      </c>
      <c r="K4167" t="s">
        <v>15363</v>
      </c>
      <c r="L4167" t="str">
        <f>VLOOKUP(K4167,'[1]movimento-per-comune-ambito-201'!$B$2:$D$547,3,FALSE)</f>
        <v>Firenze e area fiorentina</v>
      </c>
      <c r="M4167" t="s">
        <v>13300</v>
      </c>
      <c r="N4167">
        <v>0</v>
      </c>
      <c r="O4167" t="s">
        <v>16267</v>
      </c>
      <c r="P4167" t="s">
        <v>16268</v>
      </c>
    </row>
    <row r="4168" spans="1:17" x14ac:dyDescent="0.25">
      <c r="A4168">
        <v>16880</v>
      </c>
      <c r="B4168" t="s">
        <v>16269</v>
      </c>
      <c r="C4168" s="1">
        <v>4.3775172599999904E+16</v>
      </c>
      <c r="D4168" s="1">
        <v>1.12520346999999E+16</v>
      </c>
      <c r="E4168">
        <v>48017</v>
      </c>
      <c r="F4168" t="str">
        <f>VLOOKUP(E4168,'[1]movimento-per-comune-ambito-201'!$C$2:$D$547,2,0)</f>
        <v>Firenze e area fiorentina</v>
      </c>
      <c r="G4168" t="s">
        <v>64236</v>
      </c>
      <c r="H4168" t="s">
        <v>37</v>
      </c>
      <c r="I4168" t="s">
        <v>16270</v>
      </c>
      <c r="J4168">
        <v>50123</v>
      </c>
      <c r="K4168" t="s">
        <v>15363</v>
      </c>
      <c r="L4168" t="str">
        <f>VLOOKUP(K4168,'[1]movimento-per-comune-ambito-201'!$B$2:$D$547,3,FALSE)</f>
        <v>Firenze e area fiorentina</v>
      </c>
      <c r="M4168" t="s">
        <v>13300</v>
      </c>
      <c r="N4168">
        <v>0</v>
      </c>
      <c r="O4168" t="s">
        <v>16271</v>
      </c>
      <c r="P4168" t="s">
        <v>16272</v>
      </c>
      <c r="Q4168">
        <v>552670409</v>
      </c>
    </row>
    <row r="4169" spans="1:17" x14ac:dyDescent="0.25">
      <c r="A4169">
        <v>16981</v>
      </c>
      <c r="B4169" t="s">
        <v>16273</v>
      </c>
      <c r="C4169" s="1">
        <v>4.37904234E+16</v>
      </c>
      <c r="D4169" s="1">
        <v>1.12439378999999E+16</v>
      </c>
      <c r="E4169">
        <v>48017</v>
      </c>
      <c r="F4169" t="str">
        <f>VLOOKUP(E4169,'[1]movimento-per-comune-ambito-201'!$C$2:$D$547,2,0)</f>
        <v>Firenze e area fiorentina</v>
      </c>
      <c r="G4169" t="s">
        <v>64237</v>
      </c>
      <c r="H4169" t="s">
        <v>37</v>
      </c>
      <c r="I4169" t="s">
        <v>16274</v>
      </c>
      <c r="J4169">
        <v>50134</v>
      </c>
      <c r="K4169" t="s">
        <v>15363</v>
      </c>
      <c r="L4169" t="str">
        <f>VLOOKUP(K4169,'[1]movimento-per-comune-ambito-201'!$B$2:$D$547,3,FALSE)</f>
        <v>Firenze e area fiorentina</v>
      </c>
      <c r="M4169" t="s">
        <v>13300</v>
      </c>
      <c r="N4169">
        <v>0</v>
      </c>
      <c r="O4169" t="s">
        <v>16275</v>
      </c>
      <c r="P4169" t="s">
        <v>16276</v>
      </c>
      <c r="Q4169">
        <v>555271718</v>
      </c>
    </row>
    <row r="4170" spans="1:17" x14ac:dyDescent="0.25">
      <c r="A4170">
        <v>16984</v>
      </c>
      <c r="B4170" t="s">
        <v>16277</v>
      </c>
      <c r="C4170" s="1">
        <v>4.37805358E+16</v>
      </c>
      <c r="D4170" s="1">
        <v>112440964</v>
      </c>
      <c r="E4170">
        <v>48017</v>
      </c>
      <c r="F4170" t="str">
        <f>VLOOKUP(E4170,'[1]movimento-per-comune-ambito-201'!$C$2:$D$547,2,0)</f>
        <v>Firenze e area fiorentina</v>
      </c>
      <c r="G4170" t="s">
        <v>64238</v>
      </c>
      <c r="H4170" t="s">
        <v>37</v>
      </c>
      <c r="I4170" t="s">
        <v>16278</v>
      </c>
      <c r="J4170">
        <v>50144</v>
      </c>
      <c r="K4170" t="s">
        <v>15363</v>
      </c>
      <c r="L4170" t="str">
        <f>VLOOKUP(K4170,'[1]movimento-per-comune-ambito-201'!$B$2:$D$547,3,FALSE)</f>
        <v>Firenze e area fiorentina</v>
      </c>
      <c r="M4170" t="s">
        <v>13300</v>
      </c>
      <c r="N4170">
        <v>0</v>
      </c>
      <c r="O4170" t="s">
        <v>16279</v>
      </c>
      <c r="P4170" t="s">
        <v>16280</v>
      </c>
      <c r="Q4170">
        <v>3894869403</v>
      </c>
    </row>
    <row r="4171" spans="1:17" x14ac:dyDescent="0.25">
      <c r="A4171">
        <v>17048</v>
      </c>
      <c r="B4171" t="s">
        <v>16281</v>
      </c>
      <c r="C4171" s="1">
        <v>4.3777227199999904E+16</v>
      </c>
      <c r="D4171" s="1">
        <v>1.12498822999999E+16</v>
      </c>
      <c r="E4171">
        <v>48017</v>
      </c>
      <c r="F4171" t="str">
        <f>VLOOKUP(E4171,'[1]movimento-per-comune-ambito-201'!$C$2:$D$547,2,0)</f>
        <v>Firenze e area fiorentina</v>
      </c>
      <c r="G4171" t="s">
        <v>64239</v>
      </c>
      <c r="H4171" t="s">
        <v>37</v>
      </c>
      <c r="I4171" t="s">
        <v>16282</v>
      </c>
      <c r="J4171">
        <v>50123</v>
      </c>
      <c r="K4171" t="s">
        <v>15363</v>
      </c>
      <c r="L4171" t="str">
        <f>VLOOKUP(K4171,'[1]movimento-per-comune-ambito-201'!$B$2:$D$547,3,FALSE)</f>
        <v>Firenze e area fiorentina</v>
      </c>
      <c r="M4171" t="s">
        <v>13300</v>
      </c>
      <c r="N4171">
        <v>0</v>
      </c>
      <c r="O4171" t="s">
        <v>16283</v>
      </c>
      <c r="P4171" t="s">
        <v>16284</v>
      </c>
      <c r="Q4171">
        <v>550946422</v>
      </c>
    </row>
    <row r="4172" spans="1:17" x14ac:dyDescent="0.25">
      <c r="A4172">
        <v>17351</v>
      </c>
      <c r="B4172" t="s">
        <v>16285</v>
      </c>
      <c r="C4172" s="1">
        <v>4.3767799699999904E+16</v>
      </c>
      <c r="D4172" s="1">
        <v>1.12590144999999E+16</v>
      </c>
      <c r="E4172">
        <v>48017</v>
      </c>
      <c r="F4172" t="str">
        <f>VLOOKUP(E4172,'[1]movimento-per-comune-ambito-201'!$C$2:$D$547,2,0)</f>
        <v>Firenze e area fiorentina</v>
      </c>
      <c r="G4172" t="s">
        <v>64240</v>
      </c>
      <c r="H4172" t="s">
        <v>37</v>
      </c>
      <c r="I4172" t="s">
        <v>16286</v>
      </c>
      <c r="J4172">
        <v>50122</v>
      </c>
      <c r="K4172" t="s">
        <v>15363</v>
      </c>
      <c r="L4172" t="str">
        <f>VLOOKUP(K4172,'[1]movimento-per-comune-ambito-201'!$B$2:$D$547,3,FALSE)</f>
        <v>Firenze e area fiorentina</v>
      </c>
      <c r="M4172" t="s">
        <v>13300</v>
      </c>
      <c r="N4172">
        <v>0</v>
      </c>
      <c r="O4172" t="s">
        <v>16287</v>
      </c>
      <c r="P4172" t="s">
        <v>16288</v>
      </c>
      <c r="Q4172">
        <v>550194479</v>
      </c>
    </row>
    <row r="4173" spans="1:17" x14ac:dyDescent="0.25">
      <c r="A4173">
        <v>17360</v>
      </c>
      <c r="B4173" t="s">
        <v>16289</v>
      </c>
      <c r="C4173" s="1">
        <v>4.3778615199999904E+16</v>
      </c>
      <c r="D4173" s="1">
        <v>1.12571756999999E+16</v>
      </c>
      <c r="E4173">
        <v>48017</v>
      </c>
      <c r="F4173" t="str">
        <f>VLOOKUP(E4173,'[1]movimento-per-comune-ambito-201'!$C$2:$D$547,2,0)</f>
        <v>Firenze e area fiorentina</v>
      </c>
      <c r="G4173" t="s">
        <v>64241</v>
      </c>
      <c r="H4173" t="s">
        <v>37</v>
      </c>
      <c r="I4173" t="s">
        <v>16290</v>
      </c>
      <c r="J4173">
        <v>50129</v>
      </c>
      <c r="K4173" t="s">
        <v>15363</v>
      </c>
      <c r="L4173" t="str">
        <f>VLOOKUP(K4173,'[1]movimento-per-comune-ambito-201'!$B$2:$D$547,3,FALSE)</f>
        <v>Firenze e area fiorentina</v>
      </c>
      <c r="M4173" t="s">
        <v>13300</v>
      </c>
      <c r="N4173">
        <v>0</v>
      </c>
      <c r="Q4173">
        <v>55282718</v>
      </c>
    </row>
    <row r="4174" spans="1:17" x14ac:dyDescent="0.25">
      <c r="A4174">
        <v>17359</v>
      </c>
      <c r="B4174" t="s">
        <v>16291</v>
      </c>
      <c r="C4174" s="1">
        <v>4.3778615199999904E+16</v>
      </c>
      <c r="D4174" s="1">
        <v>1.12571756999999E+16</v>
      </c>
      <c r="E4174">
        <v>48017</v>
      </c>
      <c r="F4174" t="str">
        <f>VLOOKUP(E4174,'[1]movimento-per-comune-ambito-201'!$C$2:$D$547,2,0)</f>
        <v>Firenze e area fiorentina</v>
      </c>
      <c r="G4174" t="s">
        <v>64242</v>
      </c>
      <c r="H4174" t="s">
        <v>37</v>
      </c>
      <c r="I4174" t="s">
        <v>16290</v>
      </c>
      <c r="J4174">
        <v>50129</v>
      </c>
      <c r="K4174" t="s">
        <v>15363</v>
      </c>
      <c r="L4174" t="str">
        <f>VLOOKUP(K4174,'[1]movimento-per-comune-ambito-201'!$B$2:$D$547,3,FALSE)</f>
        <v>Firenze e area fiorentina</v>
      </c>
      <c r="M4174" t="s">
        <v>13300</v>
      </c>
      <c r="N4174">
        <v>0</v>
      </c>
      <c r="O4174" t="s">
        <v>15897</v>
      </c>
      <c r="Q4174" t="s">
        <v>16292</v>
      </c>
    </row>
    <row r="4175" spans="1:17" x14ac:dyDescent="0.25">
      <c r="A4175">
        <v>17358</v>
      </c>
      <c r="B4175" t="s">
        <v>16293</v>
      </c>
      <c r="C4175" s="1">
        <v>4.3753591499999904E+16</v>
      </c>
      <c r="D4175" s="1">
        <v>1.12471882999999E+16</v>
      </c>
      <c r="E4175">
        <v>48017</v>
      </c>
      <c r="F4175" t="str">
        <f>VLOOKUP(E4175,'[1]movimento-per-comune-ambito-201'!$C$2:$D$547,2,0)</f>
        <v>Firenze e area fiorentina</v>
      </c>
      <c r="G4175" t="s">
        <v>64243</v>
      </c>
      <c r="H4175" t="s">
        <v>37</v>
      </c>
      <c r="I4175" t="s">
        <v>16294</v>
      </c>
      <c r="J4175">
        <v>50125</v>
      </c>
      <c r="K4175" t="s">
        <v>15363</v>
      </c>
      <c r="L4175" t="str">
        <f>VLOOKUP(K4175,'[1]movimento-per-comune-ambito-201'!$B$2:$D$547,3,FALSE)</f>
        <v>Firenze e area fiorentina</v>
      </c>
      <c r="M4175" t="s">
        <v>13300</v>
      </c>
      <c r="N4175">
        <v>0</v>
      </c>
      <c r="O4175" t="s">
        <v>16295</v>
      </c>
      <c r="P4175" t="s">
        <v>16296</v>
      </c>
      <c r="Q4175">
        <v>552286538</v>
      </c>
    </row>
    <row r="4176" spans="1:17" x14ac:dyDescent="0.25">
      <c r="A4176">
        <v>17724</v>
      </c>
      <c r="B4176" t="s">
        <v>16297</v>
      </c>
      <c r="C4176" s="1">
        <v>4.37728716E+16</v>
      </c>
      <c r="D4176" s="1">
        <v>11254899</v>
      </c>
      <c r="E4176">
        <v>48017</v>
      </c>
      <c r="F4176" t="str">
        <f>VLOOKUP(E4176,'[1]movimento-per-comune-ambito-201'!$C$2:$D$547,2,0)</f>
        <v>Firenze e area fiorentina</v>
      </c>
      <c r="G4176" t="s">
        <v>64244</v>
      </c>
      <c r="H4176" t="s">
        <v>37</v>
      </c>
      <c r="I4176" t="s">
        <v>16298</v>
      </c>
      <c r="J4176">
        <v>50129</v>
      </c>
      <c r="K4176" t="s">
        <v>15363</v>
      </c>
      <c r="L4176" t="str">
        <f>VLOOKUP(K4176,'[1]movimento-per-comune-ambito-201'!$B$2:$D$547,3,FALSE)</f>
        <v>Firenze e area fiorentina</v>
      </c>
      <c r="M4176" t="s">
        <v>13300</v>
      </c>
      <c r="N4176">
        <v>0</v>
      </c>
      <c r="O4176" t="s">
        <v>16299</v>
      </c>
      <c r="P4176" t="s">
        <v>16300</v>
      </c>
      <c r="Q4176">
        <v>55288290</v>
      </c>
    </row>
    <row r="4177" spans="1:17" x14ac:dyDescent="0.25">
      <c r="A4177">
        <v>17938</v>
      </c>
      <c r="B4177" t="s">
        <v>16301</v>
      </c>
      <c r="C4177" s="1">
        <v>4.37585532E+16</v>
      </c>
      <c r="D4177" s="1">
        <v>1.12819708999999E+16</v>
      </c>
      <c r="E4177">
        <v>48017</v>
      </c>
      <c r="F4177" t="str">
        <f>VLOOKUP(E4177,'[1]movimento-per-comune-ambito-201'!$C$2:$D$547,2,0)</f>
        <v>Firenze e area fiorentina</v>
      </c>
      <c r="G4177" t="s">
        <v>64245</v>
      </c>
      <c r="H4177" t="s">
        <v>37</v>
      </c>
      <c r="I4177" t="s">
        <v>16302</v>
      </c>
      <c r="J4177">
        <v>50126</v>
      </c>
      <c r="K4177" t="s">
        <v>15363</v>
      </c>
      <c r="L4177" t="str">
        <f>VLOOKUP(K4177,'[1]movimento-per-comune-ambito-201'!$B$2:$D$547,3,FALSE)</f>
        <v>Firenze e area fiorentina</v>
      </c>
      <c r="M4177" t="s">
        <v>13300</v>
      </c>
      <c r="N4177">
        <v>0</v>
      </c>
      <c r="O4177" t="s">
        <v>16303</v>
      </c>
      <c r="P4177" t="s">
        <v>16304</v>
      </c>
      <c r="Q4177">
        <v>55683533</v>
      </c>
    </row>
    <row r="4178" spans="1:17" x14ac:dyDescent="0.25">
      <c r="A4178">
        <v>17967</v>
      </c>
      <c r="B4178" t="s">
        <v>16305</v>
      </c>
      <c r="C4178" s="1">
        <v>4.3794358199999904E+16</v>
      </c>
      <c r="D4178" s="1">
        <v>112730239</v>
      </c>
      <c r="E4178">
        <v>48017</v>
      </c>
      <c r="F4178" t="str">
        <f>VLOOKUP(E4178,'[1]movimento-per-comune-ambito-201'!$C$2:$D$547,2,0)</f>
        <v>Firenze e area fiorentina</v>
      </c>
      <c r="G4178" t="s">
        <v>64246</v>
      </c>
      <c r="H4178" t="s">
        <v>37</v>
      </c>
      <c r="I4178" t="s">
        <v>16306</v>
      </c>
      <c r="J4178">
        <v>50133</v>
      </c>
      <c r="K4178" t="s">
        <v>15363</v>
      </c>
      <c r="L4178" t="str">
        <f>VLOOKUP(K4178,'[1]movimento-per-comune-ambito-201'!$B$2:$D$547,3,FALSE)</f>
        <v>Firenze e area fiorentina</v>
      </c>
      <c r="M4178" t="s">
        <v>13300</v>
      </c>
      <c r="N4178">
        <v>0</v>
      </c>
      <c r="O4178" t="s">
        <v>16307</v>
      </c>
      <c r="Q4178">
        <v>555000273</v>
      </c>
    </row>
    <row r="4179" spans="1:17" x14ac:dyDescent="0.25">
      <c r="A4179">
        <v>17970</v>
      </c>
      <c r="B4179" t="s">
        <v>16308</v>
      </c>
      <c r="C4179" s="1">
        <v>4.37906708E+16</v>
      </c>
      <c r="D4179" s="1">
        <v>112842401</v>
      </c>
      <c r="E4179">
        <v>48017</v>
      </c>
      <c r="F4179" t="str">
        <f>VLOOKUP(E4179,'[1]movimento-per-comune-ambito-201'!$C$2:$D$547,2,0)</f>
        <v>Firenze e area fiorentina</v>
      </c>
      <c r="G4179" t="s">
        <v>64247</v>
      </c>
      <c r="H4179" t="s">
        <v>37</v>
      </c>
      <c r="I4179" t="s">
        <v>16309</v>
      </c>
      <c r="J4179">
        <v>50133</v>
      </c>
      <c r="K4179" t="s">
        <v>15363</v>
      </c>
      <c r="L4179" t="str">
        <f>VLOOKUP(K4179,'[1]movimento-per-comune-ambito-201'!$B$2:$D$547,3,FALSE)</f>
        <v>Firenze e area fiorentina</v>
      </c>
      <c r="M4179" t="s">
        <v>13300</v>
      </c>
      <c r="N4179">
        <v>0</v>
      </c>
      <c r="O4179" t="s">
        <v>16310</v>
      </c>
      <c r="P4179" t="s">
        <v>16311</v>
      </c>
      <c r="Q4179">
        <v>55576150</v>
      </c>
    </row>
    <row r="4180" spans="1:17" x14ac:dyDescent="0.25">
      <c r="A4180">
        <v>17976</v>
      </c>
      <c r="B4180" t="s">
        <v>16312</v>
      </c>
      <c r="C4180" s="1">
        <v>4.37667773E+16</v>
      </c>
      <c r="D4180" s="1">
        <v>1.12515038999999E+16</v>
      </c>
      <c r="E4180">
        <v>48017</v>
      </c>
      <c r="F4180" t="str">
        <f>VLOOKUP(E4180,'[1]movimento-per-comune-ambito-201'!$C$2:$D$547,2,0)</f>
        <v>Firenze e area fiorentina</v>
      </c>
      <c r="G4180" t="s">
        <v>64248</v>
      </c>
      <c r="H4180" t="s">
        <v>37</v>
      </c>
      <c r="I4180" t="s">
        <v>15660</v>
      </c>
      <c r="J4180">
        <v>50125</v>
      </c>
      <c r="K4180" t="s">
        <v>15363</v>
      </c>
      <c r="L4180" t="str">
        <f>VLOOKUP(K4180,'[1]movimento-per-comune-ambito-201'!$B$2:$D$547,3,FALSE)</f>
        <v>Firenze e area fiorentina</v>
      </c>
      <c r="M4180" t="s">
        <v>13300</v>
      </c>
      <c r="N4180">
        <v>0</v>
      </c>
      <c r="O4180" t="s">
        <v>16313</v>
      </c>
      <c r="P4180" t="s">
        <v>16314</v>
      </c>
      <c r="Q4180">
        <v>55283028</v>
      </c>
    </row>
    <row r="4181" spans="1:17" x14ac:dyDescent="0.25">
      <c r="A4181">
        <v>17987</v>
      </c>
      <c r="B4181" t="s">
        <v>16315</v>
      </c>
      <c r="C4181" s="1">
        <v>4.37666102215868E+16</v>
      </c>
      <c r="D4181" s="1">
        <v>1.13109447995792E+16</v>
      </c>
      <c r="E4181">
        <v>48017</v>
      </c>
      <c r="F4181" t="str">
        <f>VLOOKUP(E4181,'[1]movimento-per-comune-ambito-201'!$C$2:$D$547,2,0)</f>
        <v>Firenze e area fiorentina</v>
      </c>
      <c r="G4181" t="s">
        <v>64249</v>
      </c>
      <c r="H4181" t="s">
        <v>37</v>
      </c>
      <c r="I4181" t="s">
        <v>16316</v>
      </c>
      <c r="J4181">
        <v>50136</v>
      </c>
      <c r="K4181" t="s">
        <v>15363</v>
      </c>
      <c r="L4181" t="str">
        <f>VLOOKUP(K4181,'[1]movimento-per-comune-ambito-201'!$B$2:$D$547,3,FALSE)</f>
        <v>Firenze e area fiorentina</v>
      </c>
      <c r="M4181" t="s">
        <v>13300</v>
      </c>
      <c r="N4181">
        <v>0</v>
      </c>
      <c r="O4181" t="s">
        <v>16317</v>
      </c>
      <c r="P4181" t="s">
        <v>16318</v>
      </c>
      <c r="Q4181">
        <v>55690023</v>
      </c>
    </row>
    <row r="4182" spans="1:17" x14ac:dyDescent="0.25">
      <c r="A4182">
        <v>17986</v>
      </c>
      <c r="B4182" t="s">
        <v>16319</v>
      </c>
      <c r="C4182" s="1">
        <v>4.37826844E+16</v>
      </c>
      <c r="D4182" s="1">
        <v>1.12342337E+16</v>
      </c>
      <c r="E4182">
        <v>48017</v>
      </c>
      <c r="F4182" t="str">
        <f>VLOOKUP(E4182,'[1]movimento-per-comune-ambito-201'!$C$2:$D$547,2,0)</f>
        <v>Firenze e area fiorentina</v>
      </c>
      <c r="G4182" t="s">
        <v>64250</v>
      </c>
      <c r="H4182" t="s">
        <v>37</v>
      </c>
      <c r="I4182" t="s">
        <v>16320</v>
      </c>
      <c r="J4182">
        <v>50144</v>
      </c>
      <c r="K4182" t="s">
        <v>15363</v>
      </c>
      <c r="L4182" t="str">
        <f>VLOOKUP(K4182,'[1]movimento-per-comune-ambito-201'!$B$2:$D$547,3,FALSE)</f>
        <v>Firenze e area fiorentina</v>
      </c>
      <c r="M4182" t="s">
        <v>13300</v>
      </c>
      <c r="N4182">
        <v>0</v>
      </c>
      <c r="O4182" t="s">
        <v>16321</v>
      </c>
      <c r="P4182" t="s">
        <v>16322</v>
      </c>
      <c r="Q4182">
        <v>55683460</v>
      </c>
    </row>
    <row r="4183" spans="1:17" x14ac:dyDescent="0.25">
      <c r="A4183">
        <v>18075</v>
      </c>
      <c r="B4183" t="s">
        <v>16323</v>
      </c>
      <c r="C4183" s="1">
        <v>4.3772090499999904E+16</v>
      </c>
      <c r="D4183" s="1">
        <v>1.1253132E+16</v>
      </c>
      <c r="E4183">
        <v>48017</v>
      </c>
      <c r="F4183" t="str">
        <f>VLOOKUP(E4183,'[1]movimento-per-comune-ambito-201'!$C$2:$D$547,2,0)</f>
        <v>Firenze e area fiorentina</v>
      </c>
      <c r="G4183" t="s">
        <v>64251</v>
      </c>
      <c r="H4183" t="s">
        <v>37</v>
      </c>
      <c r="I4183" t="s">
        <v>16324</v>
      </c>
      <c r="J4183">
        <v>50123</v>
      </c>
      <c r="K4183" t="s">
        <v>15363</v>
      </c>
      <c r="L4183" t="str">
        <f>VLOOKUP(K4183,'[1]movimento-per-comune-ambito-201'!$B$2:$D$547,3,FALSE)</f>
        <v>Firenze e area fiorentina</v>
      </c>
      <c r="M4183" t="s">
        <v>13300</v>
      </c>
      <c r="N4183">
        <v>0</v>
      </c>
      <c r="O4183" t="s">
        <v>16325</v>
      </c>
      <c r="Q4183">
        <v>3938543053</v>
      </c>
    </row>
    <row r="4184" spans="1:17" x14ac:dyDescent="0.25">
      <c r="A4184">
        <v>18192</v>
      </c>
      <c r="B4184" t="s">
        <v>16326</v>
      </c>
      <c r="C4184" s="1">
        <v>4.3771181499999904E+16</v>
      </c>
      <c r="D4184" s="1">
        <v>1.12350464999999E+16</v>
      </c>
      <c r="E4184">
        <v>48017</v>
      </c>
      <c r="F4184" t="str">
        <f>VLOOKUP(E4184,'[1]movimento-per-comune-ambito-201'!$C$2:$D$547,2,0)</f>
        <v>Firenze e area fiorentina</v>
      </c>
      <c r="G4184" t="s">
        <v>64252</v>
      </c>
      <c r="H4184" t="s">
        <v>37</v>
      </c>
      <c r="I4184" t="s">
        <v>16327</v>
      </c>
      <c r="J4184">
        <v>50124</v>
      </c>
      <c r="K4184" t="s">
        <v>15363</v>
      </c>
      <c r="L4184" t="str">
        <f>VLOOKUP(K4184,'[1]movimento-per-comune-ambito-201'!$B$2:$D$547,3,FALSE)</f>
        <v>Firenze e area fiorentina</v>
      </c>
      <c r="M4184" t="s">
        <v>13300</v>
      </c>
      <c r="N4184">
        <v>0</v>
      </c>
      <c r="O4184" t="s">
        <v>16328</v>
      </c>
      <c r="P4184" t="s">
        <v>16329</v>
      </c>
      <c r="Q4184">
        <v>55225228</v>
      </c>
    </row>
    <row r="4185" spans="1:17" x14ac:dyDescent="0.25">
      <c r="A4185">
        <v>18191</v>
      </c>
      <c r="B4185" t="s">
        <v>16330</v>
      </c>
      <c r="C4185" s="1">
        <v>4.3753587799999904E+16</v>
      </c>
      <c r="D4185" s="1">
        <v>112398776</v>
      </c>
      <c r="E4185">
        <v>48017</v>
      </c>
      <c r="F4185" t="str">
        <f>VLOOKUP(E4185,'[1]movimento-per-comune-ambito-201'!$C$2:$D$547,2,0)</f>
        <v>Firenze e area fiorentina</v>
      </c>
      <c r="G4185" t="s">
        <v>64253</v>
      </c>
      <c r="H4185" t="s">
        <v>37</v>
      </c>
      <c r="I4185" t="s">
        <v>16331</v>
      </c>
      <c r="J4185">
        <v>0</v>
      </c>
      <c r="K4185" t="s">
        <v>15363</v>
      </c>
      <c r="L4185" t="str">
        <f>VLOOKUP(K4185,'[1]movimento-per-comune-ambito-201'!$B$2:$D$547,3,FALSE)</f>
        <v>Firenze e area fiorentina</v>
      </c>
      <c r="M4185" t="s">
        <v>13300</v>
      </c>
      <c r="N4185">
        <v>0</v>
      </c>
      <c r="O4185" t="s">
        <v>16332</v>
      </c>
      <c r="P4185" t="s">
        <v>16333</v>
      </c>
      <c r="Q4185">
        <v>55224159</v>
      </c>
    </row>
    <row r="4186" spans="1:17" x14ac:dyDescent="0.25">
      <c r="A4186">
        <v>18248</v>
      </c>
      <c r="B4186" t="s">
        <v>16334</v>
      </c>
      <c r="C4186" s="1">
        <v>4.3780066499999904E+16</v>
      </c>
      <c r="D4186" s="1">
        <v>1.12443836E+16</v>
      </c>
      <c r="E4186">
        <v>48017</v>
      </c>
      <c r="F4186" t="str">
        <f>VLOOKUP(E4186,'[1]movimento-per-comune-ambito-201'!$C$2:$D$547,2,0)</f>
        <v>Firenze e area fiorentina</v>
      </c>
      <c r="G4186" t="s">
        <v>64254</v>
      </c>
      <c r="H4186" t="s">
        <v>37</v>
      </c>
      <c r="I4186" t="s">
        <v>16335</v>
      </c>
      <c r="J4186">
        <v>50144</v>
      </c>
      <c r="K4186" t="s">
        <v>15363</v>
      </c>
      <c r="L4186" t="str">
        <f>VLOOKUP(K4186,'[1]movimento-per-comune-ambito-201'!$B$2:$D$547,3,FALSE)</f>
        <v>Firenze e area fiorentina</v>
      </c>
      <c r="M4186" t="s">
        <v>13300</v>
      </c>
      <c r="N4186">
        <v>0</v>
      </c>
      <c r="O4186" t="s">
        <v>16336</v>
      </c>
      <c r="Q4186">
        <v>553289926</v>
      </c>
    </row>
    <row r="4187" spans="1:17" x14ac:dyDescent="0.25">
      <c r="A4187">
        <v>18247</v>
      </c>
      <c r="B4187" t="s">
        <v>16337</v>
      </c>
      <c r="C4187" s="1">
        <v>4.3774481799999904E+16</v>
      </c>
      <c r="D4187" s="1">
        <v>1.12557414999999E+16</v>
      </c>
      <c r="E4187">
        <v>48017</v>
      </c>
      <c r="F4187" t="str">
        <f>VLOOKUP(E4187,'[1]movimento-per-comune-ambito-201'!$C$2:$D$547,2,0)</f>
        <v>Firenze e area fiorentina</v>
      </c>
      <c r="G4187" t="s">
        <v>64255</v>
      </c>
      <c r="H4187" t="s">
        <v>37</v>
      </c>
      <c r="I4187" t="s">
        <v>16338</v>
      </c>
      <c r="J4187">
        <v>50129</v>
      </c>
      <c r="K4187" t="s">
        <v>15363</v>
      </c>
      <c r="L4187" t="str">
        <f>VLOOKUP(K4187,'[1]movimento-per-comune-ambito-201'!$B$2:$D$547,3,FALSE)</f>
        <v>Firenze e area fiorentina</v>
      </c>
      <c r="M4187" t="s">
        <v>13300</v>
      </c>
      <c r="N4187">
        <v>0</v>
      </c>
      <c r="O4187" t="s">
        <v>16339</v>
      </c>
      <c r="P4187" t="s">
        <v>16340</v>
      </c>
      <c r="Q4187">
        <v>55290012</v>
      </c>
    </row>
    <row r="4188" spans="1:17" x14ac:dyDescent="0.25">
      <c r="A4188">
        <v>18264</v>
      </c>
      <c r="B4188" t="s">
        <v>16341</v>
      </c>
      <c r="C4188" s="1">
        <v>4.37672078E+16</v>
      </c>
      <c r="D4188" s="1">
        <v>112857039</v>
      </c>
      <c r="E4188">
        <v>48017</v>
      </c>
      <c r="F4188" t="str">
        <f>VLOOKUP(E4188,'[1]movimento-per-comune-ambito-201'!$C$2:$D$547,2,0)</f>
        <v>Firenze e area fiorentina</v>
      </c>
      <c r="G4188" t="s">
        <v>64256</v>
      </c>
      <c r="H4188" t="s">
        <v>37</v>
      </c>
      <c r="I4188" t="s">
        <v>16342</v>
      </c>
      <c r="J4188">
        <v>50136</v>
      </c>
      <c r="K4188" t="s">
        <v>15363</v>
      </c>
      <c r="L4188" t="str">
        <f>VLOOKUP(K4188,'[1]movimento-per-comune-ambito-201'!$B$2:$D$547,3,FALSE)</f>
        <v>Firenze e area fiorentina</v>
      </c>
      <c r="M4188" t="s">
        <v>13300</v>
      </c>
      <c r="N4188">
        <v>0</v>
      </c>
      <c r="O4188" t="s">
        <v>16343</v>
      </c>
      <c r="Q4188">
        <v>55660503</v>
      </c>
    </row>
    <row r="4189" spans="1:17" x14ac:dyDescent="0.25">
      <c r="A4189">
        <v>18265</v>
      </c>
      <c r="B4189" t="s">
        <v>16344</v>
      </c>
      <c r="C4189" s="1">
        <v>4378362945933830</v>
      </c>
      <c r="D4189" s="1">
        <v>1.12565228999999E+16</v>
      </c>
      <c r="E4189">
        <v>48017</v>
      </c>
      <c r="F4189" t="str">
        <f>VLOOKUP(E4189,'[1]movimento-per-comune-ambito-201'!$C$2:$D$547,2,0)</f>
        <v>Firenze e area fiorentina</v>
      </c>
      <c r="G4189" t="s">
        <v>64257</v>
      </c>
      <c r="H4189" t="s">
        <v>37</v>
      </c>
      <c r="I4189" t="s">
        <v>16345</v>
      </c>
      <c r="J4189">
        <v>50129</v>
      </c>
      <c r="K4189" t="s">
        <v>15363</v>
      </c>
      <c r="L4189" t="str">
        <f>VLOOKUP(K4189,'[1]movimento-per-comune-ambito-201'!$B$2:$D$547,3,FALSE)</f>
        <v>Firenze e area fiorentina</v>
      </c>
      <c r="M4189" t="s">
        <v>13300</v>
      </c>
      <c r="N4189">
        <v>0</v>
      </c>
      <c r="O4189" t="s">
        <v>16346</v>
      </c>
      <c r="P4189" t="s">
        <v>16347</v>
      </c>
      <c r="Q4189">
        <v>559335864</v>
      </c>
    </row>
    <row r="4190" spans="1:17" x14ac:dyDescent="0.25">
      <c r="A4190">
        <v>18297</v>
      </c>
      <c r="B4190" t="s">
        <v>16348</v>
      </c>
      <c r="C4190" s="1">
        <v>4.37832524E+16</v>
      </c>
      <c r="D4190" s="1">
        <v>1.12685378E+16</v>
      </c>
      <c r="E4190">
        <v>48017</v>
      </c>
      <c r="F4190" t="str">
        <f>VLOOKUP(E4190,'[1]movimento-per-comune-ambito-201'!$C$2:$D$547,2,0)</f>
        <v>Firenze e area fiorentina</v>
      </c>
      <c r="G4190" t="s">
        <v>64258</v>
      </c>
      <c r="H4190" t="s">
        <v>37</v>
      </c>
      <c r="I4190" t="s">
        <v>16349</v>
      </c>
      <c r="J4190">
        <v>50132</v>
      </c>
      <c r="K4190" t="s">
        <v>15363</v>
      </c>
      <c r="L4190" t="str">
        <f>VLOOKUP(K4190,'[1]movimento-per-comune-ambito-201'!$B$2:$D$547,3,FALSE)</f>
        <v>Firenze e area fiorentina</v>
      </c>
      <c r="M4190" t="s">
        <v>13300</v>
      </c>
      <c r="N4190">
        <v>0</v>
      </c>
      <c r="O4190" t="s">
        <v>16350</v>
      </c>
      <c r="P4190" t="s">
        <v>16351</v>
      </c>
      <c r="Q4190">
        <v>55571296</v>
      </c>
    </row>
    <row r="4191" spans="1:17" x14ac:dyDescent="0.25">
      <c r="A4191">
        <v>18366</v>
      </c>
      <c r="B4191" t="s">
        <v>16352</v>
      </c>
      <c r="C4191" s="1">
        <v>4.3774368099999904E+16</v>
      </c>
      <c r="D4191" s="1">
        <v>112557369</v>
      </c>
      <c r="E4191">
        <v>48017</v>
      </c>
      <c r="F4191" t="str">
        <f>VLOOKUP(E4191,'[1]movimento-per-comune-ambito-201'!$C$2:$D$547,2,0)</f>
        <v>Firenze e area fiorentina</v>
      </c>
      <c r="G4191" t="s">
        <v>64259</v>
      </c>
      <c r="H4191" t="s">
        <v>37</v>
      </c>
      <c r="I4191" t="s">
        <v>16338</v>
      </c>
      <c r="J4191">
        <v>50129</v>
      </c>
      <c r="K4191" t="s">
        <v>15363</v>
      </c>
      <c r="L4191" t="str">
        <f>VLOOKUP(K4191,'[1]movimento-per-comune-ambito-201'!$B$2:$D$547,3,FALSE)</f>
        <v>Firenze e area fiorentina</v>
      </c>
      <c r="M4191" t="s">
        <v>13300</v>
      </c>
      <c r="N4191">
        <v>0</v>
      </c>
      <c r="O4191" t="s">
        <v>16339</v>
      </c>
      <c r="P4191" t="s">
        <v>16353</v>
      </c>
      <c r="Q4191">
        <v>55290012</v>
      </c>
    </row>
    <row r="4192" spans="1:17" x14ac:dyDescent="0.25">
      <c r="A4192">
        <v>18373</v>
      </c>
      <c r="B4192" t="s">
        <v>16354</v>
      </c>
      <c r="C4192" s="1">
        <v>4.3766320399999904E+16</v>
      </c>
      <c r="D4192" s="1">
        <v>1.13145464534424E+16</v>
      </c>
      <c r="E4192">
        <v>48017</v>
      </c>
      <c r="F4192" t="str">
        <f>VLOOKUP(E4192,'[1]movimento-per-comune-ambito-201'!$C$2:$D$547,2,0)</f>
        <v>Firenze e area fiorentina</v>
      </c>
      <c r="G4192" t="s">
        <v>64260</v>
      </c>
      <c r="H4192" t="s">
        <v>37</v>
      </c>
      <c r="I4192" t="s">
        <v>16355</v>
      </c>
      <c r="J4192">
        <v>50136</v>
      </c>
      <c r="K4192" t="s">
        <v>15363</v>
      </c>
      <c r="L4192" t="str">
        <f>VLOOKUP(K4192,'[1]movimento-per-comune-ambito-201'!$B$2:$D$547,3,FALSE)</f>
        <v>Firenze e area fiorentina</v>
      </c>
      <c r="M4192" t="s">
        <v>13300</v>
      </c>
      <c r="N4192">
        <v>0</v>
      </c>
      <c r="O4192" t="s">
        <v>16356</v>
      </c>
      <c r="P4192" t="s">
        <v>16357</v>
      </c>
      <c r="Q4192">
        <v>556503515</v>
      </c>
    </row>
    <row r="4193" spans="1:17" x14ac:dyDescent="0.25">
      <c r="A4193">
        <v>18374</v>
      </c>
      <c r="B4193" t="s">
        <v>16358</v>
      </c>
      <c r="C4193" s="1">
        <v>4.37755683E+16</v>
      </c>
      <c r="D4193" s="1">
        <v>112520817</v>
      </c>
      <c r="E4193">
        <v>48017</v>
      </c>
      <c r="F4193" t="str">
        <f>VLOOKUP(E4193,'[1]movimento-per-comune-ambito-201'!$C$2:$D$547,2,0)</f>
        <v>Firenze e area fiorentina</v>
      </c>
      <c r="G4193" t="s">
        <v>64261</v>
      </c>
      <c r="H4193" t="s">
        <v>37</v>
      </c>
      <c r="I4193" t="s">
        <v>16359</v>
      </c>
      <c r="J4193">
        <v>50123</v>
      </c>
      <c r="K4193" t="s">
        <v>15363</v>
      </c>
      <c r="L4193" t="str">
        <f>VLOOKUP(K4193,'[1]movimento-per-comune-ambito-201'!$B$2:$D$547,3,FALSE)</f>
        <v>Firenze e area fiorentina</v>
      </c>
      <c r="M4193" t="s">
        <v>13300</v>
      </c>
      <c r="N4193">
        <v>0</v>
      </c>
      <c r="O4193" t="s">
        <v>16360</v>
      </c>
      <c r="Q4193">
        <v>3315069867</v>
      </c>
    </row>
    <row r="4194" spans="1:17" x14ac:dyDescent="0.25">
      <c r="A4194">
        <v>18429</v>
      </c>
      <c r="B4194" t="s">
        <v>16361</v>
      </c>
      <c r="C4194" s="1">
        <v>4.3793182299999904E+16</v>
      </c>
      <c r="D4194" s="1">
        <v>112439877</v>
      </c>
      <c r="E4194">
        <v>48017</v>
      </c>
      <c r="F4194" t="str">
        <f>VLOOKUP(E4194,'[1]movimento-per-comune-ambito-201'!$C$2:$D$547,2,0)</f>
        <v>Firenze e area fiorentina</v>
      </c>
      <c r="G4194" t="s">
        <v>64262</v>
      </c>
      <c r="H4194" t="s">
        <v>37</v>
      </c>
      <c r="I4194" t="s">
        <v>16362</v>
      </c>
      <c r="J4194">
        <v>50134</v>
      </c>
      <c r="K4194" t="s">
        <v>15363</v>
      </c>
      <c r="L4194" t="str">
        <f>VLOOKUP(K4194,'[1]movimento-per-comune-ambito-201'!$B$2:$D$547,3,FALSE)</f>
        <v>Firenze e area fiorentina</v>
      </c>
      <c r="M4194" t="s">
        <v>13300</v>
      </c>
      <c r="N4194">
        <v>0</v>
      </c>
      <c r="O4194" t="s">
        <v>16363</v>
      </c>
      <c r="Q4194">
        <v>555392940</v>
      </c>
    </row>
    <row r="4195" spans="1:17" x14ac:dyDescent="0.25">
      <c r="A4195">
        <v>18499</v>
      </c>
      <c r="B4195" t="s">
        <v>16364</v>
      </c>
      <c r="C4195" s="1">
        <v>4.37721664E+16</v>
      </c>
      <c r="D4195" s="1">
        <v>112536077</v>
      </c>
      <c r="E4195">
        <v>48017</v>
      </c>
      <c r="F4195" t="str">
        <f>VLOOKUP(E4195,'[1]movimento-per-comune-ambito-201'!$C$2:$D$547,2,0)</f>
        <v>Firenze e area fiorentina</v>
      </c>
      <c r="G4195" t="s">
        <v>64263</v>
      </c>
      <c r="H4195" t="s">
        <v>37</v>
      </c>
      <c r="I4195" t="s">
        <v>16365</v>
      </c>
      <c r="J4195">
        <v>50123</v>
      </c>
      <c r="K4195" t="s">
        <v>15363</v>
      </c>
      <c r="L4195" t="str">
        <f>VLOOKUP(K4195,'[1]movimento-per-comune-ambito-201'!$B$2:$D$547,3,FALSE)</f>
        <v>Firenze e area fiorentina</v>
      </c>
      <c r="M4195" t="s">
        <v>13300</v>
      </c>
      <c r="N4195">
        <v>0</v>
      </c>
      <c r="O4195" t="s">
        <v>16169</v>
      </c>
      <c r="P4195" t="s">
        <v>16170</v>
      </c>
      <c r="Q4195">
        <v>55288478</v>
      </c>
    </row>
    <row r="4196" spans="1:17" x14ac:dyDescent="0.25">
      <c r="A4196">
        <v>18619</v>
      </c>
      <c r="B4196" t="s">
        <v>16366</v>
      </c>
      <c r="C4196" s="1">
        <v>4.3770752999999904E+16</v>
      </c>
      <c r="D4196" s="1">
        <v>1128164229999990</v>
      </c>
      <c r="E4196">
        <v>48017</v>
      </c>
      <c r="F4196" t="str">
        <f>VLOOKUP(E4196,'[1]movimento-per-comune-ambito-201'!$C$2:$D$547,2,0)</f>
        <v>Firenze e area fiorentina</v>
      </c>
      <c r="G4196" t="s">
        <v>64264</v>
      </c>
      <c r="H4196" t="s">
        <v>37</v>
      </c>
      <c r="I4196" t="s">
        <v>16367</v>
      </c>
      <c r="J4196">
        <v>50135</v>
      </c>
      <c r="K4196" t="s">
        <v>15363</v>
      </c>
      <c r="L4196" t="str">
        <f>VLOOKUP(K4196,'[1]movimento-per-comune-ambito-201'!$B$2:$D$547,3,FALSE)</f>
        <v>Firenze e area fiorentina</v>
      </c>
      <c r="M4196" t="s">
        <v>13300</v>
      </c>
      <c r="N4196">
        <v>0</v>
      </c>
      <c r="O4196" t="s">
        <v>16368</v>
      </c>
      <c r="P4196" t="s">
        <v>16369</v>
      </c>
      <c r="Q4196">
        <v>55660595</v>
      </c>
    </row>
    <row r="4197" spans="1:17" x14ac:dyDescent="0.25">
      <c r="A4197">
        <v>18620</v>
      </c>
      <c r="B4197" t="s">
        <v>16370</v>
      </c>
      <c r="C4197" s="1">
        <v>4.3778646999999904E+16</v>
      </c>
      <c r="D4197" s="1">
        <v>1.12445283E+16</v>
      </c>
      <c r="E4197">
        <v>48017</v>
      </c>
      <c r="F4197" t="str">
        <f>VLOOKUP(E4197,'[1]movimento-per-comune-ambito-201'!$C$2:$D$547,2,0)</f>
        <v>Firenze e area fiorentina</v>
      </c>
      <c r="G4197" t="s">
        <v>64265</v>
      </c>
      <c r="H4197" t="s">
        <v>37</v>
      </c>
      <c r="I4197" t="s">
        <v>16371</v>
      </c>
      <c r="J4197">
        <v>50123</v>
      </c>
      <c r="K4197" t="s">
        <v>15363</v>
      </c>
      <c r="L4197" t="str">
        <f>VLOOKUP(K4197,'[1]movimento-per-comune-ambito-201'!$B$2:$D$547,3,FALSE)</f>
        <v>Firenze e area fiorentina</v>
      </c>
      <c r="M4197" t="s">
        <v>13300</v>
      </c>
      <c r="N4197">
        <v>0</v>
      </c>
      <c r="O4197" t="s">
        <v>16372</v>
      </c>
      <c r="P4197" t="s">
        <v>16373</v>
      </c>
      <c r="Q4197">
        <v>55219489</v>
      </c>
    </row>
    <row r="4198" spans="1:17" x14ac:dyDescent="0.25">
      <c r="A4198">
        <v>18621</v>
      </c>
      <c r="B4198" t="s">
        <v>16374</v>
      </c>
      <c r="C4198" s="1">
        <v>4.3778646999999904E+16</v>
      </c>
      <c r="D4198" s="1">
        <v>1.12445283E+16</v>
      </c>
      <c r="E4198">
        <v>48017</v>
      </c>
      <c r="F4198" t="str">
        <f>VLOOKUP(E4198,'[1]movimento-per-comune-ambito-201'!$C$2:$D$547,2,0)</f>
        <v>Firenze e area fiorentina</v>
      </c>
      <c r="G4198" t="s">
        <v>64266</v>
      </c>
      <c r="H4198" t="s">
        <v>37</v>
      </c>
      <c r="I4198" t="s">
        <v>16371</v>
      </c>
      <c r="J4198">
        <v>50123</v>
      </c>
      <c r="K4198" t="s">
        <v>15363</v>
      </c>
      <c r="L4198" t="str">
        <f>VLOOKUP(K4198,'[1]movimento-per-comune-ambito-201'!$B$2:$D$547,3,FALSE)</f>
        <v>Firenze e area fiorentina</v>
      </c>
      <c r="M4198" t="s">
        <v>13300</v>
      </c>
      <c r="N4198">
        <v>0</v>
      </c>
      <c r="O4198" t="s">
        <v>16372</v>
      </c>
      <c r="P4198" t="s">
        <v>16373</v>
      </c>
      <c r="Q4198">
        <v>55219489</v>
      </c>
    </row>
    <row r="4199" spans="1:17" x14ac:dyDescent="0.25">
      <c r="A4199">
        <v>18622</v>
      </c>
      <c r="B4199" t="s">
        <v>16375</v>
      </c>
      <c r="C4199" s="1">
        <v>4.3778646999999904E+16</v>
      </c>
      <c r="D4199" s="1">
        <v>1.12445283E+16</v>
      </c>
      <c r="E4199">
        <v>48017</v>
      </c>
      <c r="F4199" t="str">
        <f>VLOOKUP(E4199,'[1]movimento-per-comune-ambito-201'!$C$2:$D$547,2,0)</f>
        <v>Firenze e area fiorentina</v>
      </c>
      <c r="G4199" t="s">
        <v>64267</v>
      </c>
      <c r="H4199" t="s">
        <v>37</v>
      </c>
      <c r="I4199" t="s">
        <v>16371</v>
      </c>
      <c r="J4199">
        <v>50123</v>
      </c>
      <c r="K4199" t="s">
        <v>15363</v>
      </c>
      <c r="L4199" t="str">
        <f>VLOOKUP(K4199,'[1]movimento-per-comune-ambito-201'!$B$2:$D$547,3,FALSE)</f>
        <v>Firenze e area fiorentina</v>
      </c>
      <c r="M4199" t="s">
        <v>13300</v>
      </c>
      <c r="N4199">
        <v>0</v>
      </c>
      <c r="O4199" t="s">
        <v>16376</v>
      </c>
      <c r="Q4199">
        <v>552381350</v>
      </c>
    </row>
    <row r="4200" spans="1:17" x14ac:dyDescent="0.25">
      <c r="A4200">
        <v>18624</v>
      </c>
      <c r="B4200" t="s">
        <v>16377</v>
      </c>
      <c r="C4200" s="1">
        <v>4.37771927E+16</v>
      </c>
      <c r="D4200" s="1">
        <v>112520837</v>
      </c>
      <c r="E4200">
        <v>48017</v>
      </c>
      <c r="F4200" t="str">
        <f>VLOOKUP(E4200,'[1]movimento-per-comune-ambito-201'!$C$2:$D$547,2,0)</f>
        <v>Firenze e area fiorentina</v>
      </c>
      <c r="G4200" t="s">
        <v>64268</v>
      </c>
      <c r="H4200" t="s">
        <v>37</v>
      </c>
      <c r="I4200" t="s">
        <v>15577</v>
      </c>
      <c r="J4200">
        <v>50123</v>
      </c>
      <c r="K4200" t="s">
        <v>15363</v>
      </c>
      <c r="L4200" t="str">
        <f>VLOOKUP(K4200,'[1]movimento-per-comune-ambito-201'!$B$2:$D$547,3,FALSE)</f>
        <v>Firenze e area fiorentina</v>
      </c>
      <c r="M4200" t="s">
        <v>13300</v>
      </c>
      <c r="N4200">
        <v>0</v>
      </c>
      <c r="O4200" t="s">
        <v>16378</v>
      </c>
      <c r="P4200" t="s">
        <v>16379</v>
      </c>
      <c r="Q4200">
        <v>552382114</v>
      </c>
    </row>
    <row r="4201" spans="1:17" x14ac:dyDescent="0.25">
      <c r="A4201">
        <v>18723</v>
      </c>
      <c r="B4201" t="s">
        <v>16380</v>
      </c>
      <c r="C4201" s="1">
        <v>4.3778646999999904E+16</v>
      </c>
      <c r="D4201" s="1">
        <v>1.12445283E+16</v>
      </c>
      <c r="E4201">
        <v>48017</v>
      </c>
      <c r="F4201" t="str">
        <f>VLOOKUP(E4201,'[1]movimento-per-comune-ambito-201'!$C$2:$D$547,2,0)</f>
        <v>Firenze e area fiorentina</v>
      </c>
      <c r="G4201" t="s">
        <v>64269</v>
      </c>
      <c r="H4201" t="s">
        <v>37</v>
      </c>
      <c r="I4201" t="s">
        <v>16371</v>
      </c>
      <c r="J4201">
        <v>50123</v>
      </c>
      <c r="K4201" t="s">
        <v>15363</v>
      </c>
      <c r="L4201" t="str">
        <f>VLOOKUP(K4201,'[1]movimento-per-comune-ambito-201'!$B$2:$D$547,3,FALSE)</f>
        <v>Firenze e area fiorentina</v>
      </c>
      <c r="M4201" t="s">
        <v>13300</v>
      </c>
      <c r="N4201">
        <v>0</v>
      </c>
      <c r="O4201" t="s">
        <v>16376</v>
      </c>
      <c r="Q4201">
        <v>552381350</v>
      </c>
    </row>
    <row r="4202" spans="1:17" x14ac:dyDescent="0.25">
      <c r="A4202">
        <v>18724</v>
      </c>
      <c r="B4202" t="s">
        <v>16381</v>
      </c>
      <c r="C4202" s="1">
        <v>43771169</v>
      </c>
      <c r="D4202" s="1">
        <v>1.12350435999999E+16</v>
      </c>
      <c r="E4202">
        <v>48017</v>
      </c>
      <c r="F4202" t="str">
        <f>VLOOKUP(E4202,'[1]movimento-per-comune-ambito-201'!$C$2:$D$547,2,0)</f>
        <v>Firenze e area fiorentina</v>
      </c>
      <c r="G4202" t="s">
        <v>64270</v>
      </c>
      <c r="H4202" t="s">
        <v>37</v>
      </c>
      <c r="I4202" t="s">
        <v>16327</v>
      </c>
      <c r="J4202">
        <v>50124</v>
      </c>
      <c r="K4202" t="s">
        <v>15363</v>
      </c>
      <c r="L4202" t="str">
        <f>VLOOKUP(K4202,'[1]movimento-per-comune-ambito-201'!$B$2:$D$547,3,FALSE)</f>
        <v>Firenze e area fiorentina</v>
      </c>
      <c r="M4202" t="s">
        <v>13300</v>
      </c>
      <c r="N4202">
        <v>0</v>
      </c>
      <c r="O4202" t="s">
        <v>16382</v>
      </c>
      <c r="P4202" t="s">
        <v>16383</v>
      </c>
      <c r="Q4202">
        <v>55225228</v>
      </c>
    </row>
    <row r="4203" spans="1:17" x14ac:dyDescent="0.25">
      <c r="A4203">
        <v>18764</v>
      </c>
      <c r="B4203" t="s">
        <v>16384</v>
      </c>
      <c r="C4203" s="1">
        <v>437713307</v>
      </c>
      <c r="D4203" s="1">
        <v>1.12544067E+16</v>
      </c>
      <c r="E4203">
        <v>48017</v>
      </c>
      <c r="F4203" t="str">
        <f>VLOOKUP(E4203,'[1]movimento-per-comune-ambito-201'!$C$2:$D$547,2,0)</f>
        <v>Firenze e area fiorentina</v>
      </c>
      <c r="G4203" t="s">
        <v>64271</v>
      </c>
      <c r="H4203" t="s">
        <v>37</v>
      </c>
      <c r="I4203" t="s">
        <v>16168</v>
      </c>
      <c r="J4203">
        <v>50123</v>
      </c>
      <c r="K4203" t="s">
        <v>15363</v>
      </c>
      <c r="L4203" t="str">
        <f>VLOOKUP(K4203,'[1]movimento-per-comune-ambito-201'!$B$2:$D$547,3,FALSE)</f>
        <v>Firenze e area fiorentina</v>
      </c>
      <c r="M4203" t="s">
        <v>13300</v>
      </c>
      <c r="N4203">
        <v>0</v>
      </c>
      <c r="O4203" t="s">
        <v>16385</v>
      </c>
      <c r="Q4203">
        <v>55290136</v>
      </c>
    </row>
    <row r="4204" spans="1:17" x14ac:dyDescent="0.25">
      <c r="A4204">
        <v>18763</v>
      </c>
      <c r="B4204" t="s">
        <v>16386</v>
      </c>
      <c r="C4204" s="1">
        <v>4.3771033199999904E+16</v>
      </c>
      <c r="D4204" s="1">
        <v>1.12480005999999E+16</v>
      </c>
      <c r="E4204">
        <v>48017</v>
      </c>
      <c r="F4204" t="str">
        <f>VLOOKUP(E4204,'[1]movimento-per-comune-ambito-201'!$C$2:$D$547,2,0)</f>
        <v>Firenze e area fiorentina</v>
      </c>
      <c r="G4204" t="s">
        <v>64272</v>
      </c>
      <c r="H4204" t="s">
        <v>37</v>
      </c>
      <c r="I4204" t="s">
        <v>16387</v>
      </c>
      <c r="J4204">
        <v>50123</v>
      </c>
      <c r="K4204" t="s">
        <v>15363</v>
      </c>
      <c r="L4204" t="str">
        <f>VLOOKUP(K4204,'[1]movimento-per-comune-ambito-201'!$B$2:$D$547,3,FALSE)</f>
        <v>Firenze e area fiorentina</v>
      </c>
      <c r="M4204" t="s">
        <v>13300</v>
      </c>
      <c r="N4204">
        <v>0</v>
      </c>
      <c r="O4204" t="s">
        <v>16388</v>
      </c>
      <c r="P4204" t="s">
        <v>16389</v>
      </c>
      <c r="Q4204">
        <v>55210283</v>
      </c>
    </row>
    <row r="4205" spans="1:17" x14ac:dyDescent="0.25">
      <c r="A4205">
        <v>18837</v>
      </c>
      <c r="B4205" t="s">
        <v>16390</v>
      </c>
      <c r="C4205" s="1">
        <v>4.3729587E+16</v>
      </c>
      <c r="D4205" s="1">
        <v>1.13186909999999E+16</v>
      </c>
      <c r="E4205">
        <v>48017</v>
      </c>
      <c r="F4205" t="str">
        <f>VLOOKUP(E4205,'[1]movimento-per-comune-ambito-201'!$C$2:$D$547,2,0)</f>
        <v>Firenze e area fiorentina</v>
      </c>
      <c r="G4205" t="s">
        <v>64273</v>
      </c>
      <c r="H4205" t="s">
        <v>37</v>
      </c>
      <c r="I4205" t="s">
        <v>16391</v>
      </c>
      <c r="J4205">
        <v>50129</v>
      </c>
      <c r="K4205" t="s">
        <v>15363</v>
      </c>
      <c r="L4205" t="str">
        <f>VLOOKUP(K4205,'[1]movimento-per-comune-ambito-201'!$B$2:$D$547,3,FALSE)</f>
        <v>Firenze e area fiorentina</v>
      </c>
      <c r="M4205" t="s">
        <v>13300</v>
      </c>
      <c r="N4205">
        <v>0</v>
      </c>
      <c r="O4205" t="s">
        <v>16392</v>
      </c>
      <c r="Q4205">
        <v>55580087</v>
      </c>
    </row>
    <row r="4206" spans="1:17" x14ac:dyDescent="0.25">
      <c r="A4206">
        <v>18923</v>
      </c>
      <c r="B4206" t="s">
        <v>16393</v>
      </c>
      <c r="C4206" s="1">
        <v>4.37721097E+16</v>
      </c>
      <c r="D4206" s="1">
        <v>1.12535688999999E+16</v>
      </c>
      <c r="E4206">
        <v>48017</v>
      </c>
      <c r="F4206" t="str">
        <f>VLOOKUP(E4206,'[1]movimento-per-comune-ambito-201'!$C$2:$D$547,2,0)</f>
        <v>Firenze e area fiorentina</v>
      </c>
      <c r="G4206" t="s">
        <v>64274</v>
      </c>
      <c r="H4206" t="s">
        <v>37</v>
      </c>
      <c r="I4206" t="s">
        <v>16394</v>
      </c>
      <c r="J4206">
        <v>50123</v>
      </c>
      <c r="K4206" t="s">
        <v>15363</v>
      </c>
      <c r="L4206" t="str">
        <f>VLOOKUP(K4206,'[1]movimento-per-comune-ambito-201'!$B$2:$D$547,3,FALSE)</f>
        <v>Firenze e area fiorentina</v>
      </c>
      <c r="M4206" t="s">
        <v>13300</v>
      </c>
      <c r="N4206">
        <v>0</v>
      </c>
      <c r="O4206" t="s">
        <v>16395</v>
      </c>
      <c r="P4206" t="s">
        <v>16396</v>
      </c>
      <c r="Q4206">
        <v>55219535</v>
      </c>
    </row>
    <row r="4207" spans="1:17" x14ac:dyDescent="0.25">
      <c r="A4207">
        <v>18945</v>
      </c>
      <c r="B4207" t="s">
        <v>16397</v>
      </c>
      <c r="C4207" s="1">
        <v>4.3778063499999904E+16</v>
      </c>
      <c r="D4207" s="1">
        <v>1.12453914E+16</v>
      </c>
      <c r="E4207">
        <v>48017</v>
      </c>
      <c r="F4207" t="str">
        <f>VLOOKUP(E4207,'[1]movimento-per-comune-ambito-201'!$C$2:$D$547,2,0)</f>
        <v>Firenze e area fiorentina</v>
      </c>
      <c r="G4207" t="s">
        <v>64275</v>
      </c>
      <c r="H4207" t="s">
        <v>37</v>
      </c>
      <c r="I4207" t="s">
        <v>16398</v>
      </c>
      <c r="J4207">
        <v>50123</v>
      </c>
      <c r="K4207" t="s">
        <v>15363</v>
      </c>
      <c r="L4207" t="str">
        <f>VLOOKUP(K4207,'[1]movimento-per-comune-ambito-201'!$B$2:$D$547,3,FALSE)</f>
        <v>Firenze e area fiorentina</v>
      </c>
      <c r="M4207" t="s">
        <v>13300</v>
      </c>
      <c r="N4207">
        <v>0</v>
      </c>
      <c r="O4207" t="s">
        <v>16399</v>
      </c>
      <c r="Q4207">
        <v>552382502</v>
      </c>
    </row>
    <row r="4208" spans="1:17" x14ac:dyDescent="0.25">
      <c r="A4208">
        <v>18946</v>
      </c>
      <c r="B4208" t="s">
        <v>16400</v>
      </c>
      <c r="C4208" s="1">
        <v>4.3778063499999904E+16</v>
      </c>
      <c r="D4208" s="1">
        <v>1.12453914E+16</v>
      </c>
      <c r="E4208">
        <v>48017</v>
      </c>
      <c r="F4208" t="str">
        <f>VLOOKUP(E4208,'[1]movimento-per-comune-ambito-201'!$C$2:$D$547,2,0)</f>
        <v>Firenze e area fiorentina</v>
      </c>
      <c r="G4208" t="s">
        <v>64276</v>
      </c>
      <c r="H4208" t="s">
        <v>37</v>
      </c>
      <c r="I4208" t="s">
        <v>16398</v>
      </c>
      <c r="J4208">
        <v>50123</v>
      </c>
      <c r="K4208" t="s">
        <v>15363</v>
      </c>
      <c r="L4208" t="str">
        <f>VLOOKUP(K4208,'[1]movimento-per-comune-ambito-201'!$B$2:$D$547,3,FALSE)</f>
        <v>Firenze e area fiorentina</v>
      </c>
      <c r="M4208" t="s">
        <v>13300</v>
      </c>
      <c r="N4208">
        <v>0</v>
      </c>
      <c r="O4208" t="s">
        <v>16399</v>
      </c>
      <c r="Q4208">
        <v>552382502</v>
      </c>
    </row>
    <row r="4209" spans="1:17" x14ac:dyDescent="0.25">
      <c r="A4209">
        <v>18944</v>
      </c>
      <c r="B4209" t="s">
        <v>16401</v>
      </c>
      <c r="C4209" s="1">
        <v>4.37721097E+16</v>
      </c>
      <c r="D4209" s="1">
        <v>1.12535688999999E+16</v>
      </c>
      <c r="E4209">
        <v>48017</v>
      </c>
      <c r="F4209" t="str">
        <f>VLOOKUP(E4209,'[1]movimento-per-comune-ambito-201'!$C$2:$D$547,2,0)</f>
        <v>Firenze e area fiorentina</v>
      </c>
      <c r="G4209" t="s">
        <v>64277</v>
      </c>
      <c r="H4209" t="s">
        <v>37</v>
      </c>
      <c r="I4209" t="s">
        <v>16394</v>
      </c>
      <c r="J4209">
        <v>50123</v>
      </c>
      <c r="K4209" t="s">
        <v>15363</v>
      </c>
      <c r="L4209" t="str">
        <f>VLOOKUP(K4209,'[1]movimento-per-comune-ambito-201'!$B$2:$D$547,3,FALSE)</f>
        <v>Firenze e area fiorentina</v>
      </c>
      <c r="M4209" t="s">
        <v>13300</v>
      </c>
      <c r="N4209">
        <v>0</v>
      </c>
      <c r="O4209" t="s">
        <v>16402</v>
      </c>
      <c r="P4209" t="s">
        <v>16396</v>
      </c>
      <c r="Q4209">
        <v>55219535</v>
      </c>
    </row>
    <row r="4210" spans="1:17" x14ac:dyDescent="0.25">
      <c r="A4210">
        <v>19003</v>
      </c>
      <c r="B4210" t="s">
        <v>16403</v>
      </c>
      <c r="C4210" s="1">
        <v>4.3782257399999904E+16</v>
      </c>
      <c r="D4210" s="1">
        <v>1.12617680999999E+16</v>
      </c>
      <c r="E4210">
        <v>48017</v>
      </c>
      <c r="F4210" t="str">
        <f>VLOOKUP(E4210,'[1]movimento-per-comune-ambito-201'!$C$2:$D$547,2,0)</f>
        <v>Firenze e area fiorentina</v>
      </c>
      <c r="G4210" t="s">
        <v>64278</v>
      </c>
      <c r="H4210" t="s">
        <v>37</v>
      </c>
      <c r="I4210" t="s">
        <v>16404</v>
      </c>
      <c r="J4210">
        <v>50129</v>
      </c>
      <c r="K4210" t="s">
        <v>15363</v>
      </c>
      <c r="L4210" t="str">
        <f>VLOOKUP(K4210,'[1]movimento-per-comune-ambito-201'!$B$2:$D$547,3,FALSE)</f>
        <v>Firenze e area fiorentina</v>
      </c>
      <c r="M4210" t="s">
        <v>13300</v>
      </c>
      <c r="N4210">
        <v>0</v>
      </c>
      <c r="O4210" t="s">
        <v>16405</v>
      </c>
      <c r="P4210" t="s">
        <v>16406</v>
      </c>
      <c r="Q4210">
        <v>555522964</v>
      </c>
    </row>
    <row r="4211" spans="1:17" x14ac:dyDescent="0.25">
      <c r="A4211">
        <v>19081</v>
      </c>
      <c r="B4211" t="s">
        <v>16407</v>
      </c>
      <c r="C4211" s="1">
        <v>4.3769872317625504E+16</v>
      </c>
      <c r="D4211" s="1">
        <v>11254024825795</v>
      </c>
      <c r="E4211">
        <v>48017</v>
      </c>
      <c r="F4211" t="str">
        <f>VLOOKUP(E4211,'[1]movimento-per-comune-ambito-201'!$C$2:$D$547,2,0)</f>
        <v>Firenze e area fiorentina</v>
      </c>
      <c r="G4211" t="s">
        <v>64279</v>
      </c>
      <c r="H4211" t="s">
        <v>37</v>
      </c>
      <c r="I4211" t="s">
        <v>16408</v>
      </c>
      <c r="J4211">
        <v>50123</v>
      </c>
      <c r="K4211" t="s">
        <v>15363</v>
      </c>
      <c r="L4211" t="str">
        <f>VLOOKUP(K4211,'[1]movimento-per-comune-ambito-201'!$B$2:$D$547,3,FALSE)</f>
        <v>Firenze e area fiorentina</v>
      </c>
      <c r="M4211" t="s">
        <v>13300</v>
      </c>
      <c r="N4211">
        <v>0</v>
      </c>
      <c r="O4211" t="s">
        <v>16409</v>
      </c>
      <c r="P4211" t="s">
        <v>16410</v>
      </c>
      <c r="Q4211">
        <v>55288464</v>
      </c>
    </row>
    <row r="4212" spans="1:17" x14ac:dyDescent="0.25">
      <c r="A4212">
        <v>19079</v>
      </c>
      <c r="B4212" t="s">
        <v>16411</v>
      </c>
      <c r="C4212" s="1">
        <v>4.3771033199999904E+16</v>
      </c>
      <c r="D4212" s="1">
        <v>1.12480005999999E+16</v>
      </c>
      <c r="E4212">
        <v>48017</v>
      </c>
      <c r="F4212" t="str">
        <f>VLOOKUP(E4212,'[1]movimento-per-comune-ambito-201'!$C$2:$D$547,2,0)</f>
        <v>Firenze e area fiorentina</v>
      </c>
      <c r="G4212" t="s">
        <v>64280</v>
      </c>
      <c r="H4212" t="s">
        <v>37</v>
      </c>
      <c r="I4212" t="s">
        <v>16412</v>
      </c>
      <c r="J4212">
        <v>50129</v>
      </c>
      <c r="K4212" t="s">
        <v>15363</v>
      </c>
      <c r="L4212" t="str">
        <f>VLOOKUP(K4212,'[1]movimento-per-comune-ambito-201'!$B$2:$D$547,3,FALSE)</f>
        <v>Firenze e area fiorentina</v>
      </c>
      <c r="M4212" t="s">
        <v>13300</v>
      </c>
      <c r="N4212">
        <v>0</v>
      </c>
      <c r="O4212" t="s">
        <v>16413</v>
      </c>
      <c r="P4212" t="s">
        <v>16414</v>
      </c>
      <c r="Q4212">
        <v>552382193</v>
      </c>
    </row>
    <row r="4213" spans="1:17" x14ac:dyDescent="0.25">
      <c r="A4213">
        <v>19149</v>
      </c>
      <c r="B4213" t="s">
        <v>16415</v>
      </c>
      <c r="C4213" s="1">
        <v>4.37639013E+16</v>
      </c>
      <c r="D4213" s="1">
        <v>112786691</v>
      </c>
      <c r="E4213">
        <v>48017</v>
      </c>
      <c r="F4213" t="str">
        <f>VLOOKUP(E4213,'[1]movimento-per-comune-ambito-201'!$C$2:$D$547,2,0)</f>
        <v>Firenze e area fiorentina</v>
      </c>
      <c r="G4213" t="s">
        <v>64281</v>
      </c>
      <c r="H4213" t="s">
        <v>37</v>
      </c>
      <c r="I4213" t="s">
        <v>16416</v>
      </c>
      <c r="J4213">
        <v>50132</v>
      </c>
      <c r="K4213" t="s">
        <v>15363</v>
      </c>
      <c r="L4213" t="str">
        <f>VLOOKUP(K4213,'[1]movimento-per-comune-ambito-201'!$B$2:$D$547,3,FALSE)</f>
        <v>Firenze e area fiorentina</v>
      </c>
      <c r="M4213" t="s">
        <v>13300</v>
      </c>
      <c r="N4213">
        <v>0</v>
      </c>
      <c r="O4213" t="s">
        <v>16417</v>
      </c>
      <c r="P4213" t="s">
        <v>16418</v>
      </c>
      <c r="Q4213">
        <v>3204063192</v>
      </c>
    </row>
    <row r="4214" spans="1:17" x14ac:dyDescent="0.25">
      <c r="A4214">
        <v>19185</v>
      </c>
      <c r="B4214" t="s">
        <v>16419</v>
      </c>
      <c r="C4214" s="1">
        <v>4.3780885699999904E+16</v>
      </c>
      <c r="D4214" s="1">
        <v>112420273</v>
      </c>
      <c r="E4214">
        <v>48017</v>
      </c>
      <c r="F4214" t="str">
        <f>VLOOKUP(E4214,'[1]movimento-per-comune-ambito-201'!$C$2:$D$547,2,0)</f>
        <v>Firenze e area fiorentina</v>
      </c>
      <c r="G4214" t="s">
        <v>64282</v>
      </c>
      <c r="H4214" t="s">
        <v>37</v>
      </c>
      <c r="I4214" t="s">
        <v>16420</v>
      </c>
      <c r="J4214">
        <v>50144</v>
      </c>
      <c r="K4214" t="s">
        <v>15363</v>
      </c>
      <c r="L4214" t="str">
        <f>VLOOKUP(K4214,'[1]movimento-per-comune-ambito-201'!$B$2:$D$547,3,FALSE)</f>
        <v>Firenze e area fiorentina</v>
      </c>
      <c r="M4214" t="s">
        <v>13300</v>
      </c>
      <c r="N4214">
        <v>0</v>
      </c>
      <c r="O4214" t="s">
        <v>16421</v>
      </c>
      <c r="P4214" t="s">
        <v>16422</v>
      </c>
      <c r="Q4214">
        <v>555320298</v>
      </c>
    </row>
    <row r="4215" spans="1:17" x14ac:dyDescent="0.25">
      <c r="A4215">
        <v>19206</v>
      </c>
      <c r="B4215" t="s">
        <v>16423</v>
      </c>
      <c r="C4215" s="1">
        <v>4.3782335E+16</v>
      </c>
      <c r="D4215" s="1">
        <v>112633297</v>
      </c>
      <c r="E4215">
        <v>48017</v>
      </c>
      <c r="F4215" t="str">
        <f>VLOOKUP(E4215,'[1]movimento-per-comune-ambito-201'!$C$2:$D$547,2,0)</f>
        <v>Firenze e area fiorentina</v>
      </c>
      <c r="G4215" t="s">
        <v>64283</v>
      </c>
      <c r="H4215" t="s">
        <v>37</v>
      </c>
      <c r="I4215" t="s">
        <v>16424</v>
      </c>
      <c r="J4215">
        <v>50123</v>
      </c>
      <c r="K4215" t="s">
        <v>15363</v>
      </c>
      <c r="L4215" t="str">
        <f>VLOOKUP(K4215,'[1]movimento-per-comune-ambito-201'!$B$2:$D$547,3,FALSE)</f>
        <v>Firenze e area fiorentina</v>
      </c>
      <c r="M4215" t="s">
        <v>13300</v>
      </c>
      <c r="N4215">
        <v>0</v>
      </c>
      <c r="O4215" t="s">
        <v>16425</v>
      </c>
      <c r="P4215" t="s">
        <v>16426</v>
      </c>
      <c r="Q4215">
        <v>555048337</v>
      </c>
    </row>
    <row r="4216" spans="1:17" x14ac:dyDescent="0.25">
      <c r="A4216">
        <v>19365</v>
      </c>
      <c r="B4216" t="s">
        <v>16427</v>
      </c>
      <c r="C4216" s="1">
        <v>4.37712305E+16</v>
      </c>
      <c r="D4216" s="1">
        <v>112529056</v>
      </c>
      <c r="E4216">
        <v>48017</v>
      </c>
      <c r="F4216" t="str">
        <f>VLOOKUP(E4216,'[1]movimento-per-comune-ambito-201'!$C$2:$D$547,2,0)</f>
        <v>Firenze e area fiorentina</v>
      </c>
      <c r="G4216" t="s">
        <v>64284</v>
      </c>
      <c r="H4216" t="s">
        <v>37</v>
      </c>
      <c r="I4216" t="s">
        <v>16428</v>
      </c>
      <c r="J4216">
        <v>50123</v>
      </c>
      <c r="K4216" t="s">
        <v>15363</v>
      </c>
      <c r="L4216" t="str">
        <f>VLOOKUP(K4216,'[1]movimento-per-comune-ambito-201'!$B$2:$D$547,3,FALSE)</f>
        <v>Firenze e area fiorentina</v>
      </c>
      <c r="M4216" t="s">
        <v>13300</v>
      </c>
      <c r="N4216">
        <v>0</v>
      </c>
      <c r="O4216" t="s">
        <v>16429</v>
      </c>
      <c r="P4216" t="s">
        <v>16430</v>
      </c>
      <c r="Q4216">
        <v>55281098</v>
      </c>
    </row>
    <row r="4217" spans="1:17" x14ac:dyDescent="0.25">
      <c r="A4217">
        <v>19367</v>
      </c>
      <c r="B4217" t="s">
        <v>16431</v>
      </c>
      <c r="C4217" s="1">
        <v>437822794</v>
      </c>
      <c r="D4217" s="1">
        <v>1.12435940999999E+16</v>
      </c>
      <c r="E4217">
        <v>48017</v>
      </c>
      <c r="F4217" t="str">
        <f>VLOOKUP(E4217,'[1]movimento-per-comune-ambito-201'!$C$2:$D$547,2,0)</f>
        <v>Firenze e area fiorentina</v>
      </c>
      <c r="G4217" t="s">
        <v>64285</v>
      </c>
      <c r="H4217" t="s">
        <v>37</v>
      </c>
      <c r="I4217" t="s">
        <v>16432</v>
      </c>
      <c r="J4217">
        <v>50144</v>
      </c>
      <c r="K4217" t="s">
        <v>15363</v>
      </c>
      <c r="L4217" t="str">
        <f>VLOOKUP(K4217,'[1]movimento-per-comune-ambito-201'!$B$2:$D$547,3,FALSE)</f>
        <v>Firenze e area fiorentina</v>
      </c>
      <c r="M4217" t="s">
        <v>13300</v>
      </c>
      <c r="N4217">
        <v>0</v>
      </c>
      <c r="O4217" t="s">
        <v>16433</v>
      </c>
      <c r="Q4217">
        <v>3381570042</v>
      </c>
    </row>
    <row r="4218" spans="1:17" x14ac:dyDescent="0.25">
      <c r="A4218">
        <v>19366</v>
      </c>
      <c r="B4218" t="s">
        <v>16434</v>
      </c>
      <c r="C4218" s="1">
        <v>4.3781395799999904E+16</v>
      </c>
      <c r="D4218" s="1">
        <v>112449975</v>
      </c>
      <c r="E4218">
        <v>48017</v>
      </c>
      <c r="F4218" t="str">
        <f>VLOOKUP(E4218,'[1]movimento-per-comune-ambito-201'!$C$2:$D$547,2,0)</f>
        <v>Firenze e area fiorentina</v>
      </c>
      <c r="G4218" t="s">
        <v>64286</v>
      </c>
      <c r="H4218" t="s">
        <v>37</v>
      </c>
      <c r="I4218" t="s">
        <v>16435</v>
      </c>
      <c r="J4218">
        <v>50144</v>
      </c>
      <c r="K4218" t="s">
        <v>15363</v>
      </c>
      <c r="L4218" t="str">
        <f>VLOOKUP(K4218,'[1]movimento-per-comune-ambito-201'!$B$2:$D$547,3,FALSE)</f>
        <v>Firenze e area fiorentina</v>
      </c>
      <c r="M4218" t="s">
        <v>13300</v>
      </c>
      <c r="N4218">
        <v>0</v>
      </c>
      <c r="O4218" t="s">
        <v>16436</v>
      </c>
      <c r="P4218" t="s">
        <v>16437</v>
      </c>
      <c r="Q4218">
        <v>55363530</v>
      </c>
    </row>
    <row r="4219" spans="1:17" x14ac:dyDescent="0.25">
      <c r="A4219">
        <v>19384</v>
      </c>
      <c r="B4219" t="s">
        <v>16438</v>
      </c>
      <c r="C4219" s="1">
        <v>4.3776806499999904E+16</v>
      </c>
      <c r="D4219" s="1">
        <v>1.1251499E+16</v>
      </c>
      <c r="E4219">
        <v>48017</v>
      </c>
      <c r="F4219" t="str">
        <f>VLOOKUP(E4219,'[1]movimento-per-comune-ambito-201'!$C$2:$D$547,2,0)</f>
        <v>Firenze e area fiorentina</v>
      </c>
      <c r="G4219" t="s">
        <v>64287</v>
      </c>
      <c r="H4219" t="s">
        <v>37</v>
      </c>
      <c r="I4219" t="s">
        <v>16439</v>
      </c>
      <c r="J4219">
        <v>50123</v>
      </c>
      <c r="K4219" t="s">
        <v>15363</v>
      </c>
      <c r="L4219" t="str">
        <f>VLOOKUP(K4219,'[1]movimento-per-comune-ambito-201'!$B$2:$D$547,3,FALSE)</f>
        <v>Firenze e area fiorentina</v>
      </c>
      <c r="M4219" t="s">
        <v>13300</v>
      </c>
      <c r="N4219">
        <v>0</v>
      </c>
      <c r="O4219" t="s">
        <v>16208</v>
      </c>
      <c r="P4219" t="s">
        <v>16440</v>
      </c>
      <c r="Q4219">
        <v>3284839255</v>
      </c>
    </row>
    <row r="4220" spans="1:17" x14ac:dyDescent="0.25">
      <c r="A4220">
        <v>19383</v>
      </c>
      <c r="B4220" t="s">
        <v>16441</v>
      </c>
      <c r="C4220" s="1">
        <v>4.3774343799999904E+16</v>
      </c>
      <c r="D4220" s="1">
        <v>1.12557323999999E+16</v>
      </c>
      <c r="E4220">
        <v>48017</v>
      </c>
      <c r="F4220" t="str">
        <f>VLOOKUP(E4220,'[1]movimento-per-comune-ambito-201'!$C$2:$D$547,2,0)</f>
        <v>Firenze e area fiorentina</v>
      </c>
      <c r="G4220" t="s">
        <v>64288</v>
      </c>
      <c r="H4220" t="s">
        <v>37</v>
      </c>
      <c r="I4220" t="s">
        <v>16338</v>
      </c>
      <c r="J4220">
        <v>50129</v>
      </c>
      <c r="K4220" t="s">
        <v>15363</v>
      </c>
      <c r="L4220" t="str">
        <f>VLOOKUP(K4220,'[1]movimento-per-comune-ambito-201'!$B$2:$D$547,3,FALSE)</f>
        <v>Firenze e area fiorentina</v>
      </c>
      <c r="M4220" t="s">
        <v>13300</v>
      </c>
      <c r="N4220">
        <v>0</v>
      </c>
      <c r="O4220" t="s">
        <v>16442</v>
      </c>
      <c r="P4220" t="s">
        <v>16443</v>
      </c>
      <c r="Q4220">
        <v>55290012</v>
      </c>
    </row>
    <row r="4221" spans="1:17" x14ac:dyDescent="0.25">
      <c r="A4221">
        <v>19417</v>
      </c>
      <c r="B4221" t="s">
        <v>16444</v>
      </c>
      <c r="C4221" s="1">
        <v>437749831</v>
      </c>
      <c r="D4221" s="1">
        <v>112628895</v>
      </c>
      <c r="E4221">
        <v>48017</v>
      </c>
      <c r="F4221" t="str">
        <f>VLOOKUP(E4221,'[1]movimento-per-comune-ambito-201'!$C$2:$D$547,2,0)</f>
        <v>Firenze e area fiorentina</v>
      </c>
      <c r="G4221" t="s">
        <v>64289</v>
      </c>
      <c r="H4221" t="s">
        <v>37</v>
      </c>
      <c r="I4221" t="s">
        <v>16445</v>
      </c>
      <c r="J4221">
        <v>0</v>
      </c>
      <c r="K4221" t="s">
        <v>15363</v>
      </c>
      <c r="L4221" t="str">
        <f>VLOOKUP(K4221,'[1]movimento-per-comune-ambito-201'!$B$2:$D$547,3,FALSE)</f>
        <v>Firenze e area fiorentina</v>
      </c>
      <c r="M4221" t="s">
        <v>13300</v>
      </c>
      <c r="N4221">
        <v>0</v>
      </c>
      <c r="O4221" t="s">
        <v>16446</v>
      </c>
      <c r="P4221" t="s">
        <v>15678</v>
      </c>
      <c r="Q4221">
        <v>552001116</v>
      </c>
    </row>
    <row r="4222" spans="1:17" x14ac:dyDescent="0.25">
      <c r="A4222">
        <v>19671</v>
      </c>
      <c r="B4222" t="s">
        <v>16447</v>
      </c>
      <c r="C4222" s="1">
        <v>4.3784924599999904E+16</v>
      </c>
      <c r="D4222" s="1">
        <v>112319476</v>
      </c>
      <c r="E4222">
        <v>48017</v>
      </c>
      <c r="F4222" t="str">
        <f>VLOOKUP(E4222,'[1]movimento-per-comune-ambito-201'!$C$2:$D$547,2,0)</f>
        <v>Firenze e area fiorentina</v>
      </c>
      <c r="G4222" t="s">
        <v>64290</v>
      </c>
      <c r="H4222" t="s">
        <v>37</v>
      </c>
      <c r="I4222" t="s">
        <v>16448</v>
      </c>
      <c r="J4222">
        <v>50144</v>
      </c>
      <c r="K4222" t="s">
        <v>15363</v>
      </c>
      <c r="L4222" t="str">
        <f>VLOOKUP(K4222,'[1]movimento-per-comune-ambito-201'!$B$2:$D$547,3,FALSE)</f>
        <v>Firenze e area fiorentina</v>
      </c>
      <c r="M4222" t="s">
        <v>13300</v>
      </c>
      <c r="N4222">
        <v>0</v>
      </c>
      <c r="O4222" t="s">
        <v>16449</v>
      </c>
      <c r="P4222" t="s">
        <v>16450</v>
      </c>
      <c r="Q4222" t="s">
        <v>16451</v>
      </c>
    </row>
    <row r="4223" spans="1:17" x14ac:dyDescent="0.25">
      <c r="A4223">
        <v>19666</v>
      </c>
      <c r="B4223" t="s">
        <v>16452</v>
      </c>
      <c r="C4223" s="1">
        <v>4.3784924599999904E+16</v>
      </c>
      <c r="D4223" s="1">
        <v>112319476</v>
      </c>
      <c r="E4223">
        <v>48017</v>
      </c>
      <c r="F4223" t="str">
        <f>VLOOKUP(E4223,'[1]movimento-per-comune-ambito-201'!$C$2:$D$547,2,0)</f>
        <v>Firenze e area fiorentina</v>
      </c>
      <c r="G4223" t="s">
        <v>64291</v>
      </c>
      <c r="H4223" t="s">
        <v>37</v>
      </c>
      <c r="I4223" t="s">
        <v>16448</v>
      </c>
      <c r="J4223">
        <v>50144</v>
      </c>
      <c r="K4223" t="s">
        <v>15363</v>
      </c>
      <c r="L4223" t="str">
        <f>VLOOKUP(K4223,'[1]movimento-per-comune-ambito-201'!$B$2:$D$547,3,FALSE)</f>
        <v>Firenze e area fiorentina</v>
      </c>
      <c r="M4223" t="s">
        <v>13300</v>
      </c>
      <c r="N4223">
        <v>0</v>
      </c>
      <c r="O4223" t="s">
        <v>16449</v>
      </c>
      <c r="P4223" t="s">
        <v>16453</v>
      </c>
      <c r="Q4223" t="s">
        <v>16451</v>
      </c>
    </row>
    <row r="4224" spans="1:17" x14ac:dyDescent="0.25">
      <c r="A4224">
        <v>19665</v>
      </c>
      <c r="B4224" t="s">
        <v>16454</v>
      </c>
      <c r="C4224" s="1">
        <v>4.3777783499999904E+16</v>
      </c>
      <c r="D4224" s="1">
        <v>1.12529021999999E+16</v>
      </c>
      <c r="E4224">
        <v>48017</v>
      </c>
      <c r="F4224" t="str">
        <f>VLOOKUP(E4224,'[1]movimento-per-comune-ambito-201'!$C$2:$D$547,2,0)</f>
        <v>Firenze e area fiorentina</v>
      </c>
      <c r="G4224" t="s">
        <v>64292</v>
      </c>
      <c r="H4224" t="s">
        <v>37</v>
      </c>
      <c r="I4224" t="s">
        <v>16455</v>
      </c>
      <c r="J4224">
        <v>50123</v>
      </c>
      <c r="K4224" t="s">
        <v>15363</v>
      </c>
      <c r="L4224" t="str">
        <f>VLOOKUP(K4224,'[1]movimento-per-comune-ambito-201'!$B$2:$D$547,3,FALSE)</f>
        <v>Firenze e area fiorentina</v>
      </c>
      <c r="M4224" t="s">
        <v>13300</v>
      </c>
      <c r="N4224">
        <v>0</v>
      </c>
      <c r="O4224" t="s">
        <v>15501</v>
      </c>
      <c r="P4224" t="s">
        <v>15502</v>
      </c>
      <c r="Q4224">
        <v>55213410</v>
      </c>
    </row>
    <row r="4225" spans="1:17" x14ac:dyDescent="0.25">
      <c r="A4225">
        <v>19669</v>
      </c>
      <c r="B4225" t="s">
        <v>16456</v>
      </c>
      <c r="C4225" s="1">
        <v>4.37340584E+16</v>
      </c>
      <c r="D4225" s="1">
        <v>1.12255693999999E+16</v>
      </c>
      <c r="E4225">
        <v>48017</v>
      </c>
      <c r="F4225" t="str">
        <f>VLOOKUP(E4225,'[1]movimento-per-comune-ambito-201'!$C$2:$D$547,2,0)</f>
        <v>Firenze e area fiorentina</v>
      </c>
      <c r="G4225" t="s">
        <v>64293</v>
      </c>
      <c r="H4225" t="s">
        <v>37</v>
      </c>
      <c r="I4225" t="s">
        <v>16457</v>
      </c>
      <c r="J4225">
        <v>50124</v>
      </c>
      <c r="K4225" t="s">
        <v>15363</v>
      </c>
      <c r="L4225" t="str">
        <f>VLOOKUP(K4225,'[1]movimento-per-comune-ambito-201'!$B$2:$D$547,3,FALSE)</f>
        <v>Firenze e area fiorentina</v>
      </c>
      <c r="M4225" t="s">
        <v>13300</v>
      </c>
      <c r="N4225">
        <v>0</v>
      </c>
      <c r="O4225" t="s">
        <v>16458</v>
      </c>
      <c r="P4225" t="s">
        <v>16459</v>
      </c>
      <c r="Q4225">
        <v>3381173769</v>
      </c>
    </row>
    <row r="4226" spans="1:17" x14ac:dyDescent="0.25">
      <c r="A4226">
        <v>19667</v>
      </c>
      <c r="B4226" t="s">
        <v>16460</v>
      </c>
      <c r="C4226" s="1">
        <v>4.37843346E+16</v>
      </c>
      <c r="D4226" s="1">
        <v>112635056</v>
      </c>
      <c r="E4226">
        <v>48017</v>
      </c>
      <c r="F4226" t="str">
        <f>VLOOKUP(E4226,'[1]movimento-per-comune-ambito-201'!$C$2:$D$547,2,0)</f>
        <v>Firenze e area fiorentina</v>
      </c>
      <c r="G4226" t="s">
        <v>64294</v>
      </c>
      <c r="H4226" t="s">
        <v>37</v>
      </c>
      <c r="I4226" t="s">
        <v>15698</v>
      </c>
      <c r="J4226">
        <v>50129</v>
      </c>
      <c r="K4226" t="s">
        <v>15363</v>
      </c>
      <c r="L4226" t="str">
        <f>VLOOKUP(K4226,'[1]movimento-per-comune-ambito-201'!$B$2:$D$547,3,FALSE)</f>
        <v>Firenze e area fiorentina</v>
      </c>
      <c r="M4226" t="s">
        <v>13300</v>
      </c>
      <c r="N4226">
        <v>0</v>
      </c>
      <c r="O4226" t="s">
        <v>16461</v>
      </c>
      <c r="Q4226">
        <v>55571779</v>
      </c>
    </row>
    <row r="4227" spans="1:17" x14ac:dyDescent="0.25">
      <c r="A4227">
        <v>20169</v>
      </c>
      <c r="B4227" t="s">
        <v>16462</v>
      </c>
      <c r="C4227" s="1">
        <v>437733439</v>
      </c>
      <c r="D4227" s="1">
        <v>112227034</v>
      </c>
      <c r="E4227">
        <v>48017</v>
      </c>
      <c r="F4227" t="str">
        <f>VLOOKUP(E4227,'[1]movimento-per-comune-ambito-201'!$C$2:$D$547,2,0)</f>
        <v>Firenze e area fiorentina</v>
      </c>
      <c r="G4227" t="s">
        <v>64295</v>
      </c>
      <c r="H4227" t="s">
        <v>37</v>
      </c>
      <c r="I4227" t="s">
        <v>16463</v>
      </c>
      <c r="J4227">
        <v>50142</v>
      </c>
      <c r="K4227" t="s">
        <v>15363</v>
      </c>
      <c r="L4227" t="str">
        <f>VLOOKUP(K4227,'[1]movimento-per-comune-ambito-201'!$B$2:$D$547,3,FALSE)</f>
        <v>Firenze e area fiorentina</v>
      </c>
      <c r="M4227" t="s">
        <v>13300</v>
      </c>
      <c r="N4227">
        <v>0</v>
      </c>
      <c r="O4227" t="s">
        <v>16464</v>
      </c>
      <c r="P4227" t="s">
        <v>16465</v>
      </c>
      <c r="Q4227">
        <v>557191325</v>
      </c>
    </row>
    <row r="4228" spans="1:17" x14ac:dyDescent="0.25">
      <c r="A4228">
        <v>20257</v>
      </c>
      <c r="B4228" t="s">
        <v>16466</v>
      </c>
      <c r="C4228" s="1">
        <v>4.3745716399999904E+16</v>
      </c>
      <c r="D4228" s="1">
        <v>112517645</v>
      </c>
      <c r="E4228">
        <v>48017</v>
      </c>
      <c r="F4228" t="str">
        <f>VLOOKUP(E4228,'[1]movimento-per-comune-ambito-201'!$C$2:$D$547,2,0)</f>
        <v>Firenze e area fiorentina</v>
      </c>
      <c r="G4228" t="s">
        <v>64296</v>
      </c>
      <c r="H4228" t="s">
        <v>37</v>
      </c>
      <c r="I4228" t="s">
        <v>16467</v>
      </c>
      <c r="J4228">
        <v>50125</v>
      </c>
      <c r="K4228" t="s">
        <v>15363</v>
      </c>
      <c r="L4228" t="str">
        <f>VLOOKUP(K4228,'[1]movimento-per-comune-ambito-201'!$B$2:$D$547,3,FALSE)</f>
        <v>Firenze e area fiorentina</v>
      </c>
      <c r="M4228" t="s">
        <v>13300</v>
      </c>
      <c r="N4228">
        <v>0</v>
      </c>
      <c r="O4228" t="s">
        <v>16468</v>
      </c>
      <c r="P4228" t="s">
        <v>16469</v>
      </c>
      <c r="Q4228">
        <v>552337299</v>
      </c>
    </row>
    <row r="4229" spans="1:17" x14ac:dyDescent="0.25">
      <c r="A4229">
        <v>20213</v>
      </c>
      <c r="B4229" t="s">
        <v>16470</v>
      </c>
      <c r="C4229" s="1">
        <v>4.3768843799999904E+16</v>
      </c>
      <c r="D4229" s="1">
        <v>1.12371532999999E+16</v>
      </c>
      <c r="E4229">
        <v>48017</v>
      </c>
      <c r="F4229" t="str">
        <f>VLOOKUP(E4229,'[1]movimento-per-comune-ambito-201'!$C$2:$D$547,2,0)</f>
        <v>Firenze e area fiorentina</v>
      </c>
      <c r="G4229" t="s">
        <v>64297</v>
      </c>
      <c r="H4229" t="s">
        <v>37</v>
      </c>
      <c r="I4229" t="s">
        <v>16471</v>
      </c>
      <c r="J4229">
        <v>50124</v>
      </c>
      <c r="K4229" t="s">
        <v>15363</v>
      </c>
      <c r="L4229" t="str">
        <f>VLOOKUP(K4229,'[1]movimento-per-comune-ambito-201'!$B$2:$D$547,3,FALSE)</f>
        <v>Firenze e area fiorentina</v>
      </c>
      <c r="M4229" t="s">
        <v>13300</v>
      </c>
      <c r="N4229">
        <v>0</v>
      </c>
      <c r="O4229" t="s">
        <v>16472</v>
      </c>
      <c r="Q4229">
        <v>3291516748</v>
      </c>
    </row>
    <row r="4230" spans="1:17" x14ac:dyDescent="0.25">
      <c r="A4230">
        <v>20141</v>
      </c>
      <c r="B4230" t="s">
        <v>16473</v>
      </c>
      <c r="C4230" s="1">
        <v>4.37809096E+16</v>
      </c>
      <c r="D4230" s="1">
        <v>1.12593736999999E+16</v>
      </c>
      <c r="E4230">
        <v>48017</v>
      </c>
      <c r="F4230" t="str">
        <f>VLOOKUP(E4230,'[1]movimento-per-comune-ambito-201'!$C$2:$D$547,2,0)</f>
        <v>Firenze e area fiorentina</v>
      </c>
      <c r="G4230" t="s">
        <v>64298</v>
      </c>
      <c r="H4230" t="s">
        <v>37</v>
      </c>
      <c r="I4230" t="s">
        <v>16474</v>
      </c>
      <c r="J4230">
        <v>50129</v>
      </c>
      <c r="K4230" t="s">
        <v>15363</v>
      </c>
      <c r="L4230" t="str">
        <f>VLOOKUP(K4230,'[1]movimento-per-comune-ambito-201'!$B$2:$D$547,3,FALSE)</f>
        <v>Firenze e area fiorentina</v>
      </c>
      <c r="M4230" t="s">
        <v>13300</v>
      </c>
      <c r="N4230">
        <v>0</v>
      </c>
      <c r="O4230" t="s">
        <v>16475</v>
      </c>
      <c r="P4230" t="s">
        <v>16476</v>
      </c>
      <c r="Q4230">
        <v>55470946</v>
      </c>
    </row>
    <row r="4231" spans="1:17" x14ac:dyDescent="0.25">
      <c r="A4231">
        <v>20127</v>
      </c>
      <c r="B4231" t="s">
        <v>16477</v>
      </c>
      <c r="C4231" s="1">
        <v>4.3766126499999904E+16</v>
      </c>
      <c r="D4231" s="1">
        <v>112485407</v>
      </c>
      <c r="E4231">
        <v>48017</v>
      </c>
      <c r="F4231" t="str">
        <f>VLOOKUP(E4231,'[1]movimento-per-comune-ambito-201'!$C$2:$D$547,2,0)</f>
        <v>Firenze e area fiorentina</v>
      </c>
      <c r="G4231" t="s">
        <v>64299</v>
      </c>
      <c r="H4231" t="s">
        <v>37</v>
      </c>
      <c r="I4231" t="s">
        <v>16478</v>
      </c>
      <c r="J4231">
        <v>50125</v>
      </c>
      <c r="K4231" t="s">
        <v>15363</v>
      </c>
      <c r="L4231" t="str">
        <f>VLOOKUP(K4231,'[1]movimento-per-comune-ambito-201'!$B$2:$D$547,3,FALSE)</f>
        <v>Firenze e area fiorentina</v>
      </c>
      <c r="M4231" t="s">
        <v>13300</v>
      </c>
      <c r="N4231">
        <v>0</v>
      </c>
      <c r="O4231" t="s">
        <v>16479</v>
      </c>
      <c r="P4231" t="s">
        <v>16480</v>
      </c>
      <c r="Q4231">
        <v>3314474441</v>
      </c>
    </row>
    <row r="4232" spans="1:17" x14ac:dyDescent="0.25">
      <c r="A4232">
        <v>20145</v>
      </c>
      <c r="B4232" t="s">
        <v>16481</v>
      </c>
      <c r="C4232" s="1">
        <v>437664914</v>
      </c>
      <c r="D4232" s="1">
        <v>1.12507994999999E+16</v>
      </c>
      <c r="E4232">
        <v>48017</v>
      </c>
      <c r="F4232" t="str">
        <f>VLOOKUP(E4232,'[1]movimento-per-comune-ambito-201'!$C$2:$D$547,2,0)</f>
        <v>Firenze e area fiorentina</v>
      </c>
      <c r="G4232" t="s">
        <v>64300</v>
      </c>
      <c r="H4232" t="s">
        <v>37</v>
      </c>
      <c r="I4232" t="s">
        <v>16482</v>
      </c>
      <c r="J4232">
        <v>50125</v>
      </c>
      <c r="K4232" t="s">
        <v>15363</v>
      </c>
      <c r="L4232" t="str">
        <f>VLOOKUP(K4232,'[1]movimento-per-comune-ambito-201'!$B$2:$D$547,3,FALSE)</f>
        <v>Firenze e area fiorentina</v>
      </c>
      <c r="M4232" t="s">
        <v>13300</v>
      </c>
      <c r="N4232">
        <v>0</v>
      </c>
      <c r="O4232" t="s">
        <v>16483</v>
      </c>
      <c r="P4232" t="s">
        <v>16484</v>
      </c>
      <c r="Q4232">
        <v>3355447960</v>
      </c>
    </row>
    <row r="4233" spans="1:17" x14ac:dyDescent="0.25">
      <c r="A4233">
        <v>20171</v>
      </c>
      <c r="B4233" t="s">
        <v>16485</v>
      </c>
      <c r="C4233" s="1">
        <v>4.3781179299999904E+16</v>
      </c>
      <c r="D4233" s="1">
        <v>112433198</v>
      </c>
      <c r="E4233">
        <v>48017</v>
      </c>
      <c r="F4233" t="str">
        <f>VLOOKUP(E4233,'[1]movimento-per-comune-ambito-201'!$C$2:$D$547,2,0)</f>
        <v>Firenze e area fiorentina</v>
      </c>
      <c r="G4233" t="s">
        <v>64301</v>
      </c>
      <c r="H4233" t="s">
        <v>37</v>
      </c>
      <c r="I4233" t="s">
        <v>16486</v>
      </c>
      <c r="J4233">
        <v>50144</v>
      </c>
      <c r="K4233" t="s">
        <v>15363</v>
      </c>
      <c r="L4233" t="str">
        <f>VLOOKUP(K4233,'[1]movimento-per-comune-ambito-201'!$B$2:$D$547,3,FALSE)</f>
        <v>Firenze e area fiorentina</v>
      </c>
      <c r="M4233" t="s">
        <v>13300</v>
      </c>
      <c r="N4233">
        <v>0</v>
      </c>
      <c r="O4233" t="s">
        <v>16011</v>
      </c>
    </row>
    <row r="4234" spans="1:17" x14ac:dyDescent="0.25">
      <c r="A4234">
        <v>20170</v>
      </c>
      <c r="B4234" t="s">
        <v>16487</v>
      </c>
      <c r="C4234" s="1">
        <v>437701998</v>
      </c>
      <c r="D4234" s="1">
        <v>112615061</v>
      </c>
      <c r="E4234">
        <v>48017</v>
      </c>
      <c r="F4234" t="str">
        <f>VLOOKUP(E4234,'[1]movimento-per-comune-ambito-201'!$C$2:$D$547,2,0)</f>
        <v>Firenze e area fiorentina</v>
      </c>
      <c r="G4234" t="s">
        <v>64302</v>
      </c>
      <c r="H4234" t="s">
        <v>37</v>
      </c>
      <c r="I4234" t="s">
        <v>16488</v>
      </c>
      <c r="J4234">
        <v>50122</v>
      </c>
      <c r="K4234" t="s">
        <v>15363</v>
      </c>
      <c r="L4234" t="str">
        <f>VLOOKUP(K4234,'[1]movimento-per-comune-ambito-201'!$B$2:$D$547,3,FALSE)</f>
        <v>Firenze e area fiorentina</v>
      </c>
      <c r="M4234" t="s">
        <v>13300</v>
      </c>
      <c r="N4234">
        <v>0</v>
      </c>
      <c r="O4234" t="s">
        <v>16489</v>
      </c>
      <c r="Q4234">
        <v>3356368862</v>
      </c>
    </row>
    <row r="4235" spans="1:17" x14ac:dyDescent="0.25">
      <c r="A4235">
        <v>20240</v>
      </c>
      <c r="B4235" t="s">
        <v>16490</v>
      </c>
      <c r="C4235" s="1">
        <v>4.3771467E+16</v>
      </c>
      <c r="D4235" s="1">
        <v>1.12572601999999E+16</v>
      </c>
      <c r="E4235">
        <v>48017</v>
      </c>
      <c r="F4235" t="str">
        <f>VLOOKUP(E4235,'[1]movimento-per-comune-ambito-201'!$C$2:$D$547,2,0)</f>
        <v>Firenze e area fiorentina</v>
      </c>
      <c r="G4235" t="s">
        <v>64303</v>
      </c>
      <c r="H4235" t="s">
        <v>37</v>
      </c>
      <c r="I4235" t="s">
        <v>16491</v>
      </c>
      <c r="J4235">
        <v>0</v>
      </c>
      <c r="K4235" t="s">
        <v>15363</v>
      </c>
      <c r="L4235" t="str">
        <f>VLOOKUP(K4235,'[1]movimento-per-comune-ambito-201'!$B$2:$D$547,3,FALSE)</f>
        <v>Firenze e area fiorentina</v>
      </c>
      <c r="M4235" t="s">
        <v>13300</v>
      </c>
      <c r="N4235">
        <v>0</v>
      </c>
      <c r="O4235" t="s">
        <v>16492</v>
      </c>
      <c r="P4235" t="s">
        <v>16493</v>
      </c>
      <c r="Q4235" t="s">
        <v>16494</v>
      </c>
    </row>
    <row r="4236" spans="1:17" x14ac:dyDescent="0.25">
      <c r="A4236">
        <v>20215</v>
      </c>
      <c r="B4236" t="s">
        <v>16495</v>
      </c>
      <c r="C4236" s="1">
        <v>4.3773076E+16</v>
      </c>
      <c r="D4236" s="1">
        <v>1.12367653999999E+16</v>
      </c>
      <c r="E4236">
        <v>48017</v>
      </c>
      <c r="F4236" t="str">
        <f>VLOOKUP(E4236,'[1]movimento-per-comune-ambito-201'!$C$2:$D$547,2,0)</f>
        <v>Firenze e area fiorentina</v>
      </c>
      <c r="G4236" t="s">
        <v>64304</v>
      </c>
      <c r="H4236" t="s">
        <v>37</v>
      </c>
      <c r="I4236" t="s">
        <v>16496</v>
      </c>
      <c r="J4236">
        <v>50142</v>
      </c>
      <c r="K4236" t="s">
        <v>15363</v>
      </c>
      <c r="L4236" t="str">
        <f>VLOOKUP(K4236,'[1]movimento-per-comune-ambito-201'!$B$2:$D$547,3,FALSE)</f>
        <v>Firenze e area fiorentina</v>
      </c>
      <c r="M4236" t="s">
        <v>13300</v>
      </c>
      <c r="N4236">
        <v>0</v>
      </c>
      <c r="O4236" t="s">
        <v>16497</v>
      </c>
      <c r="Q4236">
        <v>3286080121</v>
      </c>
    </row>
    <row r="4237" spans="1:17" x14ac:dyDescent="0.25">
      <c r="A4237">
        <v>20237</v>
      </c>
      <c r="B4237" t="s">
        <v>16498</v>
      </c>
      <c r="C4237" s="1">
        <v>4.3782764399999904E+16</v>
      </c>
      <c r="D4237" s="1">
        <v>112550306</v>
      </c>
      <c r="E4237">
        <v>48017</v>
      </c>
      <c r="F4237" t="str">
        <f>VLOOKUP(E4237,'[1]movimento-per-comune-ambito-201'!$C$2:$D$547,2,0)</f>
        <v>Firenze e area fiorentina</v>
      </c>
      <c r="G4237" t="s">
        <v>64305</v>
      </c>
      <c r="H4237" t="s">
        <v>37</v>
      </c>
      <c r="I4237" t="s">
        <v>16499</v>
      </c>
      <c r="J4237">
        <v>0</v>
      </c>
      <c r="K4237" t="s">
        <v>15363</v>
      </c>
      <c r="L4237" t="str">
        <f>VLOOKUP(K4237,'[1]movimento-per-comune-ambito-201'!$B$2:$D$547,3,FALSE)</f>
        <v>Firenze e area fiorentina</v>
      </c>
      <c r="M4237" t="s">
        <v>13300</v>
      </c>
      <c r="N4237">
        <v>0</v>
      </c>
      <c r="O4237" t="s">
        <v>16500</v>
      </c>
      <c r="P4237" t="s">
        <v>16501</v>
      </c>
      <c r="Q4237">
        <v>3356594719</v>
      </c>
    </row>
    <row r="4238" spans="1:17" x14ac:dyDescent="0.25">
      <c r="A4238">
        <v>20135</v>
      </c>
      <c r="B4238" t="s">
        <v>16502</v>
      </c>
      <c r="C4238" s="1">
        <v>4.37745157E+16</v>
      </c>
      <c r="D4238" s="1">
        <v>1.12834752999999E+16</v>
      </c>
      <c r="E4238">
        <v>48017</v>
      </c>
      <c r="F4238" t="str">
        <f>VLOOKUP(E4238,'[1]movimento-per-comune-ambito-201'!$C$2:$D$547,2,0)</f>
        <v>Firenze e area fiorentina</v>
      </c>
      <c r="G4238" t="s">
        <v>64306</v>
      </c>
      <c r="H4238" t="s">
        <v>37</v>
      </c>
      <c r="I4238" t="s">
        <v>16503</v>
      </c>
      <c r="J4238">
        <v>50137</v>
      </c>
      <c r="K4238" t="s">
        <v>15363</v>
      </c>
      <c r="L4238" t="str">
        <f>VLOOKUP(K4238,'[1]movimento-per-comune-ambito-201'!$B$2:$D$547,3,FALSE)</f>
        <v>Firenze e area fiorentina</v>
      </c>
      <c r="M4238" t="s">
        <v>13300</v>
      </c>
      <c r="N4238">
        <v>0</v>
      </c>
      <c r="O4238" t="s">
        <v>16504</v>
      </c>
      <c r="Q4238">
        <v>335330930</v>
      </c>
    </row>
    <row r="4239" spans="1:17" x14ac:dyDescent="0.25">
      <c r="A4239">
        <v>20168</v>
      </c>
      <c r="B4239" t="s">
        <v>16505</v>
      </c>
      <c r="C4239" s="1">
        <v>4.3776223E+16</v>
      </c>
      <c r="D4239" s="1">
        <v>112506717</v>
      </c>
      <c r="E4239">
        <v>48017</v>
      </c>
      <c r="F4239" t="str">
        <f>VLOOKUP(E4239,'[1]movimento-per-comune-ambito-201'!$C$2:$D$547,2,0)</f>
        <v>Firenze e area fiorentina</v>
      </c>
      <c r="G4239" t="s">
        <v>64307</v>
      </c>
      <c r="H4239" t="s">
        <v>37</v>
      </c>
      <c r="I4239" t="s">
        <v>16506</v>
      </c>
      <c r="J4239">
        <v>50123</v>
      </c>
      <c r="K4239" t="s">
        <v>15363</v>
      </c>
      <c r="L4239" t="str">
        <f>VLOOKUP(K4239,'[1]movimento-per-comune-ambito-201'!$B$2:$D$547,3,FALSE)</f>
        <v>Firenze e area fiorentina</v>
      </c>
      <c r="M4239" t="s">
        <v>13300</v>
      </c>
      <c r="N4239">
        <v>0</v>
      </c>
      <c r="O4239" t="s">
        <v>15578</v>
      </c>
      <c r="Q4239">
        <v>552741141</v>
      </c>
    </row>
    <row r="4240" spans="1:17" x14ac:dyDescent="0.25">
      <c r="A4240">
        <v>20210</v>
      </c>
      <c r="B4240" t="s">
        <v>16507</v>
      </c>
      <c r="C4240" s="1">
        <v>4.3782409999999904E+16</v>
      </c>
      <c r="D4240" s="1">
        <v>112441268</v>
      </c>
      <c r="E4240">
        <v>48017</v>
      </c>
      <c r="F4240" t="str">
        <f>VLOOKUP(E4240,'[1]movimento-per-comune-ambito-201'!$C$2:$D$547,2,0)</f>
        <v>Firenze e area fiorentina</v>
      </c>
      <c r="G4240" t="s">
        <v>64308</v>
      </c>
      <c r="H4240" t="s">
        <v>37</v>
      </c>
      <c r="I4240" t="s">
        <v>16508</v>
      </c>
      <c r="J4240">
        <v>50144</v>
      </c>
      <c r="K4240" t="s">
        <v>15363</v>
      </c>
      <c r="L4240" t="str">
        <f>VLOOKUP(K4240,'[1]movimento-per-comune-ambito-201'!$B$2:$D$547,3,FALSE)</f>
        <v>Firenze e area fiorentina</v>
      </c>
      <c r="M4240" t="s">
        <v>13300</v>
      </c>
      <c r="N4240">
        <v>0</v>
      </c>
      <c r="O4240" t="s">
        <v>16509</v>
      </c>
      <c r="P4240" t="s">
        <v>16510</v>
      </c>
      <c r="Q4240">
        <v>550503549</v>
      </c>
    </row>
    <row r="4241" spans="1:17" x14ac:dyDescent="0.25">
      <c r="A4241">
        <v>20154</v>
      </c>
      <c r="B4241" t="s">
        <v>16511</v>
      </c>
      <c r="C4241" s="1">
        <v>4.37724059E+16</v>
      </c>
      <c r="D4241" s="1">
        <v>112611027</v>
      </c>
      <c r="E4241">
        <v>48017</v>
      </c>
      <c r="F4241" t="str">
        <f>VLOOKUP(E4241,'[1]movimento-per-comune-ambito-201'!$C$2:$D$547,2,0)</f>
        <v>Firenze e area fiorentina</v>
      </c>
      <c r="G4241" t="s">
        <v>64309</v>
      </c>
      <c r="H4241" t="s">
        <v>37</v>
      </c>
      <c r="I4241" t="s">
        <v>16512</v>
      </c>
      <c r="J4241">
        <v>50122</v>
      </c>
      <c r="K4241" t="s">
        <v>15363</v>
      </c>
      <c r="L4241" t="str">
        <f>VLOOKUP(K4241,'[1]movimento-per-comune-ambito-201'!$B$2:$D$547,3,FALSE)</f>
        <v>Firenze e area fiorentina</v>
      </c>
      <c r="M4241" t="s">
        <v>13300</v>
      </c>
      <c r="N4241">
        <v>0</v>
      </c>
      <c r="O4241" t="s">
        <v>16513</v>
      </c>
      <c r="P4241" t="s">
        <v>16514</v>
      </c>
      <c r="Q4241">
        <v>552466490</v>
      </c>
    </row>
    <row r="4242" spans="1:17" x14ac:dyDescent="0.25">
      <c r="A4242">
        <v>20419</v>
      </c>
      <c r="B4242" t="s">
        <v>16515</v>
      </c>
      <c r="C4242" s="1">
        <v>437781983</v>
      </c>
      <c r="D4242" s="1">
        <v>112533631</v>
      </c>
      <c r="E4242">
        <v>48017</v>
      </c>
      <c r="F4242" t="str">
        <f>VLOOKUP(E4242,'[1]movimento-per-comune-ambito-201'!$C$2:$D$547,2,0)</f>
        <v>Firenze e area fiorentina</v>
      </c>
      <c r="G4242" t="s">
        <v>64310</v>
      </c>
      <c r="H4242" t="s">
        <v>37</v>
      </c>
      <c r="I4242" t="s">
        <v>16516</v>
      </c>
      <c r="J4242">
        <v>50129</v>
      </c>
      <c r="K4242" t="s">
        <v>15363</v>
      </c>
      <c r="L4242" t="str">
        <f>VLOOKUP(K4242,'[1]movimento-per-comune-ambito-201'!$B$2:$D$547,3,FALSE)</f>
        <v>Firenze e area fiorentina</v>
      </c>
      <c r="M4242" t="s">
        <v>13300</v>
      </c>
      <c r="N4242">
        <v>0</v>
      </c>
      <c r="O4242" t="s">
        <v>15493</v>
      </c>
      <c r="P4242" t="s">
        <v>15494</v>
      </c>
      <c r="Q4242">
        <v>552658134</v>
      </c>
    </row>
    <row r="4243" spans="1:17" x14ac:dyDescent="0.25">
      <c r="A4243">
        <v>20420</v>
      </c>
      <c r="B4243" t="s">
        <v>16517</v>
      </c>
      <c r="C4243" s="1">
        <v>437489645</v>
      </c>
      <c r="D4243" s="1">
        <v>1.12345877E+16</v>
      </c>
      <c r="E4243">
        <v>48017</v>
      </c>
      <c r="F4243" t="str">
        <f>VLOOKUP(E4243,'[1]movimento-per-comune-ambito-201'!$C$2:$D$547,2,0)</f>
        <v>Firenze e area fiorentina</v>
      </c>
      <c r="G4243" t="s">
        <v>64311</v>
      </c>
      <c r="H4243" t="s">
        <v>37</v>
      </c>
      <c r="I4243" t="s">
        <v>16518</v>
      </c>
      <c r="J4243">
        <v>50125</v>
      </c>
      <c r="K4243" t="s">
        <v>15363</v>
      </c>
      <c r="L4243" t="str">
        <f>VLOOKUP(K4243,'[1]movimento-per-comune-ambito-201'!$B$2:$D$547,3,FALSE)</f>
        <v>Firenze e area fiorentina</v>
      </c>
      <c r="M4243" t="s">
        <v>13300</v>
      </c>
      <c r="N4243">
        <v>0</v>
      </c>
      <c r="O4243" t="s">
        <v>16519</v>
      </c>
      <c r="Q4243">
        <v>552047282</v>
      </c>
    </row>
    <row r="4244" spans="1:17" x14ac:dyDescent="0.25">
      <c r="A4244">
        <v>20544</v>
      </c>
      <c r="B4244" t="s">
        <v>16520</v>
      </c>
      <c r="C4244" s="1">
        <v>4.37742147E+16</v>
      </c>
      <c r="D4244" s="1">
        <v>112564194</v>
      </c>
      <c r="E4244">
        <v>48017</v>
      </c>
      <c r="F4244" t="str">
        <f>VLOOKUP(E4244,'[1]movimento-per-comune-ambito-201'!$C$2:$D$547,2,0)</f>
        <v>Firenze e area fiorentina</v>
      </c>
      <c r="G4244" t="s">
        <v>64312</v>
      </c>
      <c r="H4244" t="s">
        <v>37</v>
      </c>
      <c r="I4244" t="s">
        <v>16521</v>
      </c>
      <c r="J4244">
        <v>50122</v>
      </c>
      <c r="K4244" t="s">
        <v>15363</v>
      </c>
      <c r="L4244" t="str">
        <f>VLOOKUP(K4244,'[1]movimento-per-comune-ambito-201'!$B$2:$D$547,3,FALSE)</f>
        <v>Firenze e area fiorentina</v>
      </c>
      <c r="M4244" t="s">
        <v>13300</v>
      </c>
      <c r="N4244">
        <v>0</v>
      </c>
      <c r="O4244" t="s">
        <v>16522</v>
      </c>
      <c r="Q4244">
        <v>552654581</v>
      </c>
    </row>
    <row r="4245" spans="1:17" x14ac:dyDescent="0.25">
      <c r="A4245">
        <v>20629</v>
      </c>
      <c r="B4245" t="s">
        <v>16523</v>
      </c>
      <c r="C4245" s="1">
        <v>4.37761427E+16</v>
      </c>
      <c r="D4245" s="1">
        <v>11256712</v>
      </c>
      <c r="E4245">
        <v>48017</v>
      </c>
      <c r="F4245" t="str">
        <f>VLOOKUP(E4245,'[1]movimento-per-comune-ambito-201'!$C$2:$D$547,2,0)</f>
        <v>Firenze e area fiorentina</v>
      </c>
      <c r="G4245" t="s">
        <v>64313</v>
      </c>
      <c r="H4245" t="s">
        <v>37</v>
      </c>
      <c r="I4245" t="s">
        <v>16412</v>
      </c>
      <c r="J4245">
        <v>50129</v>
      </c>
      <c r="K4245" t="s">
        <v>15363</v>
      </c>
      <c r="L4245" t="str">
        <f>VLOOKUP(K4245,'[1]movimento-per-comune-ambito-201'!$B$2:$D$547,3,FALSE)</f>
        <v>Firenze e area fiorentina</v>
      </c>
      <c r="M4245" t="s">
        <v>13300</v>
      </c>
      <c r="N4245">
        <v>0</v>
      </c>
      <c r="O4245" t="s">
        <v>16524</v>
      </c>
      <c r="P4245" t="s">
        <v>16525</v>
      </c>
      <c r="Q4245">
        <v>552396450</v>
      </c>
    </row>
    <row r="4246" spans="1:17" x14ac:dyDescent="0.25">
      <c r="A4246">
        <v>20640</v>
      </c>
      <c r="B4246" t="s">
        <v>16526</v>
      </c>
      <c r="C4246" s="1">
        <v>4.37812959E+16</v>
      </c>
      <c r="D4246" s="1">
        <v>112395344</v>
      </c>
      <c r="E4246">
        <v>48017</v>
      </c>
      <c r="F4246" t="str">
        <f>VLOOKUP(E4246,'[1]movimento-per-comune-ambito-201'!$C$2:$D$547,2,0)</f>
        <v>Firenze e area fiorentina</v>
      </c>
      <c r="G4246" t="s">
        <v>64314</v>
      </c>
      <c r="H4246" t="s">
        <v>37</v>
      </c>
      <c r="I4246" t="s">
        <v>16527</v>
      </c>
      <c r="J4246">
        <v>50144</v>
      </c>
      <c r="K4246" t="s">
        <v>15363</v>
      </c>
      <c r="L4246" t="str">
        <f>VLOOKUP(K4246,'[1]movimento-per-comune-ambito-201'!$B$2:$D$547,3,FALSE)</f>
        <v>Firenze e area fiorentina</v>
      </c>
      <c r="M4246" t="s">
        <v>13300</v>
      </c>
      <c r="N4246">
        <v>0</v>
      </c>
      <c r="O4246" t="s">
        <v>16528</v>
      </c>
      <c r="Q4246">
        <v>3337213448</v>
      </c>
    </row>
    <row r="4247" spans="1:17" x14ac:dyDescent="0.25">
      <c r="A4247">
        <v>20638</v>
      </c>
      <c r="B4247" t="s">
        <v>16529</v>
      </c>
      <c r="C4247" s="1">
        <v>437685745</v>
      </c>
      <c r="D4247" s="1">
        <v>11258794</v>
      </c>
      <c r="E4247">
        <v>48017</v>
      </c>
      <c r="F4247" t="str">
        <f>VLOOKUP(E4247,'[1]movimento-per-comune-ambito-201'!$C$2:$D$547,2,0)</f>
        <v>Firenze e area fiorentina</v>
      </c>
      <c r="G4247" t="s">
        <v>64315</v>
      </c>
      <c r="H4247" t="s">
        <v>37</v>
      </c>
      <c r="I4247" t="s">
        <v>16530</v>
      </c>
      <c r="J4247">
        <v>50122</v>
      </c>
      <c r="K4247" t="s">
        <v>15363</v>
      </c>
      <c r="L4247" t="str">
        <f>VLOOKUP(K4247,'[1]movimento-per-comune-ambito-201'!$B$2:$D$547,3,FALSE)</f>
        <v>Firenze e area fiorentina</v>
      </c>
      <c r="M4247" t="s">
        <v>13300</v>
      </c>
      <c r="N4247">
        <v>0</v>
      </c>
      <c r="O4247" t="s">
        <v>16531</v>
      </c>
      <c r="P4247" t="s">
        <v>16532</v>
      </c>
      <c r="Q4247">
        <v>552382694</v>
      </c>
    </row>
    <row r="4248" spans="1:17" x14ac:dyDescent="0.25">
      <c r="A4248">
        <v>20651</v>
      </c>
      <c r="B4248" t="s">
        <v>16533</v>
      </c>
      <c r="C4248" s="1">
        <v>4.3774557999999904E+16</v>
      </c>
      <c r="D4248" s="1">
        <v>112564017</v>
      </c>
      <c r="E4248">
        <v>48017</v>
      </c>
      <c r="F4248" t="str">
        <f>VLOOKUP(E4248,'[1]movimento-per-comune-ambito-201'!$C$2:$D$547,2,0)</f>
        <v>Firenze e area fiorentina</v>
      </c>
      <c r="G4248" t="s">
        <v>64316</v>
      </c>
      <c r="H4248" t="s">
        <v>37</v>
      </c>
      <c r="I4248" t="s">
        <v>16534</v>
      </c>
      <c r="J4248">
        <v>50122</v>
      </c>
      <c r="K4248" t="s">
        <v>15363</v>
      </c>
      <c r="L4248" t="str">
        <f>VLOOKUP(K4248,'[1]movimento-per-comune-ambito-201'!$B$2:$D$547,3,FALSE)</f>
        <v>Firenze e area fiorentina</v>
      </c>
      <c r="M4248" t="s">
        <v>13300</v>
      </c>
      <c r="N4248">
        <v>0</v>
      </c>
      <c r="O4248" t="s">
        <v>16535</v>
      </c>
      <c r="P4248" t="s">
        <v>16536</v>
      </c>
      <c r="Q4248">
        <v>55288773</v>
      </c>
    </row>
    <row r="4249" spans="1:17" x14ac:dyDescent="0.25">
      <c r="A4249">
        <v>20764</v>
      </c>
      <c r="B4249" t="s">
        <v>16537</v>
      </c>
      <c r="C4249" s="1">
        <v>4.37820095E+16</v>
      </c>
      <c r="D4249" s="1">
        <v>1.1243605E+16</v>
      </c>
      <c r="E4249">
        <v>48017</v>
      </c>
      <c r="F4249" t="str">
        <f>VLOOKUP(E4249,'[1]movimento-per-comune-ambito-201'!$C$2:$D$547,2,0)</f>
        <v>Firenze e area fiorentina</v>
      </c>
      <c r="G4249" t="s">
        <v>64317</v>
      </c>
      <c r="H4249" t="s">
        <v>37</v>
      </c>
      <c r="I4249" t="s">
        <v>16432</v>
      </c>
      <c r="J4249">
        <v>50144</v>
      </c>
      <c r="K4249" t="s">
        <v>15363</v>
      </c>
      <c r="L4249" t="str">
        <f>VLOOKUP(K4249,'[1]movimento-per-comune-ambito-201'!$B$2:$D$547,3,FALSE)</f>
        <v>Firenze e area fiorentina</v>
      </c>
      <c r="M4249" t="s">
        <v>13300</v>
      </c>
      <c r="N4249">
        <v>0</v>
      </c>
      <c r="O4249" t="s">
        <v>16538</v>
      </c>
      <c r="Q4249">
        <v>3385077279</v>
      </c>
    </row>
    <row r="4250" spans="1:17" x14ac:dyDescent="0.25">
      <c r="A4250">
        <v>20763</v>
      </c>
      <c r="B4250" t="s">
        <v>16539</v>
      </c>
      <c r="C4250" s="1">
        <v>4.3772376299999904E+16</v>
      </c>
      <c r="D4250" s="1">
        <v>112546062</v>
      </c>
      <c r="E4250">
        <v>48017</v>
      </c>
      <c r="F4250" t="str">
        <f>VLOOKUP(E4250,'[1]movimento-per-comune-ambito-201'!$C$2:$D$547,2,0)</f>
        <v>Firenze e area fiorentina</v>
      </c>
      <c r="G4250" t="s">
        <v>64318</v>
      </c>
      <c r="H4250" t="s">
        <v>37</v>
      </c>
      <c r="I4250" t="s">
        <v>16540</v>
      </c>
      <c r="J4250">
        <v>50121</v>
      </c>
      <c r="K4250" t="s">
        <v>15363</v>
      </c>
      <c r="L4250" t="str">
        <f>VLOOKUP(K4250,'[1]movimento-per-comune-ambito-201'!$B$2:$D$547,3,FALSE)</f>
        <v>Firenze e area fiorentina</v>
      </c>
      <c r="M4250" t="s">
        <v>13300</v>
      </c>
      <c r="N4250">
        <v>0</v>
      </c>
      <c r="O4250" t="s">
        <v>16541</v>
      </c>
      <c r="P4250" t="s">
        <v>16542</v>
      </c>
      <c r="Q4250">
        <v>3317223965</v>
      </c>
    </row>
    <row r="4251" spans="1:17" x14ac:dyDescent="0.25">
      <c r="A4251">
        <v>20785</v>
      </c>
      <c r="B4251" t="s">
        <v>16543</v>
      </c>
      <c r="C4251" s="1">
        <v>4.3787781199999904E+16</v>
      </c>
      <c r="D4251" s="1">
        <v>112346156</v>
      </c>
      <c r="E4251">
        <v>48017</v>
      </c>
      <c r="F4251" t="str">
        <f>VLOOKUP(E4251,'[1]movimento-per-comune-ambito-201'!$C$2:$D$547,2,0)</f>
        <v>Firenze e area fiorentina</v>
      </c>
      <c r="G4251" t="s">
        <v>64319</v>
      </c>
      <c r="H4251" t="s">
        <v>37</v>
      </c>
      <c r="I4251" t="s">
        <v>16544</v>
      </c>
      <c r="J4251">
        <v>50144</v>
      </c>
      <c r="K4251" t="s">
        <v>15363</v>
      </c>
      <c r="L4251" t="str">
        <f>VLOOKUP(K4251,'[1]movimento-per-comune-ambito-201'!$B$2:$D$547,3,FALSE)</f>
        <v>Firenze e area fiorentina</v>
      </c>
      <c r="M4251" t="s">
        <v>13300</v>
      </c>
      <c r="N4251">
        <v>0</v>
      </c>
      <c r="O4251" t="s">
        <v>16545</v>
      </c>
      <c r="P4251" t="s">
        <v>16546</v>
      </c>
      <c r="Q4251">
        <v>55330018</v>
      </c>
    </row>
    <row r="4252" spans="1:17" x14ac:dyDescent="0.25">
      <c r="A4252">
        <v>20783</v>
      </c>
      <c r="B4252" t="s">
        <v>16547</v>
      </c>
      <c r="C4252" s="1">
        <v>4.3774368099999904E+16</v>
      </c>
      <c r="D4252" s="1">
        <v>112557369</v>
      </c>
      <c r="E4252">
        <v>48017</v>
      </c>
      <c r="F4252" t="str">
        <f>VLOOKUP(E4252,'[1]movimento-per-comune-ambito-201'!$C$2:$D$547,2,0)</f>
        <v>Firenze e area fiorentina</v>
      </c>
      <c r="G4252" t="s">
        <v>64320</v>
      </c>
      <c r="H4252" t="s">
        <v>37</v>
      </c>
      <c r="I4252" t="s">
        <v>16338</v>
      </c>
      <c r="J4252">
        <v>50129</v>
      </c>
      <c r="K4252" t="s">
        <v>15363</v>
      </c>
      <c r="L4252" t="str">
        <f>VLOOKUP(K4252,'[1]movimento-per-comune-ambito-201'!$B$2:$D$547,3,FALSE)</f>
        <v>Firenze e area fiorentina</v>
      </c>
      <c r="M4252" t="s">
        <v>13300</v>
      </c>
      <c r="N4252">
        <v>0</v>
      </c>
      <c r="O4252" t="s">
        <v>16548</v>
      </c>
      <c r="P4252" t="s">
        <v>16549</v>
      </c>
      <c r="Q4252">
        <v>55264344</v>
      </c>
    </row>
    <row r="4253" spans="1:17" x14ac:dyDescent="0.25">
      <c r="A4253">
        <v>20786</v>
      </c>
      <c r="B4253" t="s">
        <v>16550</v>
      </c>
      <c r="C4253" s="1">
        <v>4.37757141E+16</v>
      </c>
      <c r="D4253" s="1">
        <v>1.12509511999999E+16</v>
      </c>
      <c r="E4253">
        <v>48017</v>
      </c>
      <c r="F4253" t="str">
        <f>VLOOKUP(E4253,'[1]movimento-per-comune-ambito-201'!$C$2:$D$547,2,0)</f>
        <v>Firenze e area fiorentina</v>
      </c>
      <c r="G4253" t="s">
        <v>64321</v>
      </c>
      <c r="H4253" t="s">
        <v>37</v>
      </c>
      <c r="I4253" t="s">
        <v>16551</v>
      </c>
      <c r="J4253">
        <v>0</v>
      </c>
      <c r="K4253" t="s">
        <v>15363</v>
      </c>
      <c r="L4253" t="str">
        <f>VLOOKUP(K4253,'[1]movimento-per-comune-ambito-201'!$B$2:$D$547,3,FALSE)</f>
        <v>Firenze e area fiorentina</v>
      </c>
      <c r="M4253" t="s">
        <v>13300</v>
      </c>
      <c r="N4253">
        <v>0</v>
      </c>
      <c r="O4253" t="s">
        <v>16552</v>
      </c>
      <c r="Q4253">
        <v>55284344</v>
      </c>
    </row>
    <row r="4254" spans="1:17" x14ac:dyDescent="0.25">
      <c r="A4254">
        <v>20800</v>
      </c>
      <c r="B4254" t="s">
        <v>16553</v>
      </c>
      <c r="C4254" s="1">
        <v>4.3777405199999904E+16</v>
      </c>
      <c r="D4254" s="1">
        <v>112510575</v>
      </c>
      <c r="E4254">
        <v>48017</v>
      </c>
      <c r="F4254" t="str">
        <f>VLOOKUP(E4254,'[1]movimento-per-comune-ambito-201'!$C$2:$D$547,2,0)</f>
        <v>Firenze e area fiorentina</v>
      </c>
      <c r="G4254" t="s">
        <v>64322</v>
      </c>
      <c r="H4254" t="s">
        <v>37</v>
      </c>
      <c r="I4254" t="s">
        <v>16554</v>
      </c>
      <c r="J4254">
        <v>0</v>
      </c>
      <c r="K4254" t="s">
        <v>15363</v>
      </c>
      <c r="L4254" t="str">
        <f>VLOOKUP(K4254,'[1]movimento-per-comune-ambito-201'!$B$2:$D$547,3,FALSE)</f>
        <v>Firenze e area fiorentina</v>
      </c>
      <c r="M4254" t="s">
        <v>13300</v>
      </c>
      <c r="N4254">
        <v>0</v>
      </c>
      <c r="O4254" t="s">
        <v>16555</v>
      </c>
      <c r="P4254" t="s">
        <v>16556</v>
      </c>
      <c r="Q4254">
        <v>3467320262</v>
      </c>
    </row>
    <row r="4255" spans="1:17" x14ac:dyDescent="0.25">
      <c r="A4255">
        <v>20791</v>
      </c>
      <c r="B4255" t="s">
        <v>16557</v>
      </c>
      <c r="C4255" s="1">
        <v>4.37699701E+16</v>
      </c>
      <c r="D4255" s="1">
        <v>112535428</v>
      </c>
      <c r="E4255">
        <v>48017</v>
      </c>
      <c r="F4255" t="str">
        <f>VLOOKUP(E4255,'[1]movimento-per-comune-ambito-201'!$C$2:$D$547,2,0)</f>
        <v>Firenze e area fiorentina</v>
      </c>
      <c r="G4255" t="s">
        <v>64323</v>
      </c>
      <c r="H4255" t="s">
        <v>37</v>
      </c>
      <c r="I4255" t="s">
        <v>16558</v>
      </c>
      <c r="J4255">
        <v>50123</v>
      </c>
      <c r="K4255" t="s">
        <v>15363</v>
      </c>
      <c r="L4255" t="str">
        <f>VLOOKUP(K4255,'[1]movimento-per-comune-ambito-201'!$B$2:$D$547,3,FALSE)</f>
        <v>Firenze e area fiorentina</v>
      </c>
      <c r="M4255" t="s">
        <v>13300</v>
      </c>
      <c r="N4255">
        <v>0</v>
      </c>
      <c r="O4255" t="s">
        <v>16559</v>
      </c>
    </row>
    <row r="4256" spans="1:17" x14ac:dyDescent="0.25">
      <c r="A4256">
        <v>20815</v>
      </c>
      <c r="B4256" t="s">
        <v>16560</v>
      </c>
      <c r="C4256" s="1">
        <v>4.3768543399999904E+16</v>
      </c>
      <c r="D4256" s="1">
        <v>11272758</v>
      </c>
      <c r="E4256">
        <v>48017</v>
      </c>
      <c r="F4256" t="str">
        <f>VLOOKUP(E4256,'[1]movimento-per-comune-ambito-201'!$C$2:$D$547,2,0)</f>
        <v>Firenze e area fiorentina</v>
      </c>
      <c r="G4256" t="s">
        <v>64324</v>
      </c>
      <c r="H4256" t="s">
        <v>37</v>
      </c>
      <c r="I4256" t="s">
        <v>16561</v>
      </c>
      <c r="J4256">
        <v>50121</v>
      </c>
      <c r="K4256" t="s">
        <v>15363</v>
      </c>
      <c r="L4256" t="str">
        <f>VLOOKUP(K4256,'[1]movimento-per-comune-ambito-201'!$B$2:$D$547,3,FALSE)</f>
        <v>Firenze e area fiorentina</v>
      </c>
      <c r="M4256" t="s">
        <v>13300</v>
      </c>
      <c r="N4256">
        <v>0</v>
      </c>
      <c r="O4256" t="s">
        <v>16562</v>
      </c>
      <c r="P4256" t="s">
        <v>16563</v>
      </c>
      <c r="Q4256">
        <v>552341168</v>
      </c>
    </row>
    <row r="4257" spans="1:17" x14ac:dyDescent="0.25">
      <c r="A4257">
        <v>20819</v>
      </c>
      <c r="B4257" t="s">
        <v>16564</v>
      </c>
      <c r="C4257" s="1">
        <v>4.37894748E+16</v>
      </c>
      <c r="D4257" s="1">
        <v>1.12444314999999E+16</v>
      </c>
      <c r="E4257">
        <v>48017</v>
      </c>
      <c r="F4257" t="str">
        <f>VLOOKUP(E4257,'[1]movimento-per-comune-ambito-201'!$C$2:$D$547,2,0)</f>
        <v>Firenze e area fiorentina</v>
      </c>
      <c r="G4257" t="s">
        <v>64325</v>
      </c>
      <c r="H4257" t="s">
        <v>37</v>
      </c>
      <c r="I4257" t="s">
        <v>16565</v>
      </c>
      <c r="J4257">
        <v>0</v>
      </c>
      <c r="K4257" t="s">
        <v>15363</v>
      </c>
      <c r="L4257" t="str">
        <f>VLOOKUP(K4257,'[1]movimento-per-comune-ambito-201'!$B$2:$D$547,3,FALSE)</f>
        <v>Firenze e area fiorentina</v>
      </c>
      <c r="M4257" t="s">
        <v>13300</v>
      </c>
      <c r="N4257">
        <v>0</v>
      </c>
      <c r="O4257" t="s">
        <v>16566</v>
      </c>
      <c r="Q4257">
        <v>3887912305</v>
      </c>
    </row>
    <row r="4258" spans="1:17" x14ac:dyDescent="0.25">
      <c r="A4258">
        <v>20814</v>
      </c>
      <c r="B4258" t="s">
        <v>16567</v>
      </c>
      <c r="C4258" s="1">
        <v>4.3778993399999904E+16</v>
      </c>
      <c r="D4258" s="1">
        <v>112056702</v>
      </c>
      <c r="E4258">
        <v>48017</v>
      </c>
      <c r="F4258" t="str">
        <f>VLOOKUP(E4258,'[1]movimento-per-comune-ambito-201'!$C$2:$D$547,2,0)</f>
        <v>Firenze e area fiorentina</v>
      </c>
      <c r="G4258" t="s">
        <v>64326</v>
      </c>
      <c r="H4258" t="s">
        <v>37</v>
      </c>
      <c r="I4258" t="s">
        <v>16568</v>
      </c>
      <c r="J4258">
        <v>0</v>
      </c>
      <c r="K4258" t="s">
        <v>15363</v>
      </c>
      <c r="L4258" t="str">
        <f>VLOOKUP(K4258,'[1]movimento-per-comune-ambito-201'!$B$2:$D$547,3,FALSE)</f>
        <v>Firenze e area fiorentina</v>
      </c>
      <c r="M4258" t="s">
        <v>13300</v>
      </c>
      <c r="N4258">
        <v>0</v>
      </c>
      <c r="O4258" t="s">
        <v>16569</v>
      </c>
      <c r="P4258" t="s">
        <v>16570</v>
      </c>
      <c r="Q4258">
        <v>550115657</v>
      </c>
    </row>
    <row r="4259" spans="1:17" x14ac:dyDescent="0.25">
      <c r="A4259">
        <v>20841</v>
      </c>
      <c r="B4259" t="s">
        <v>16571</v>
      </c>
      <c r="C4259" s="1">
        <v>4.3775490499999904E+16</v>
      </c>
      <c r="D4259" s="1">
        <v>112564601</v>
      </c>
      <c r="E4259">
        <v>48017</v>
      </c>
      <c r="F4259" t="str">
        <f>VLOOKUP(E4259,'[1]movimento-per-comune-ambito-201'!$C$2:$D$547,2,0)</f>
        <v>Firenze e area fiorentina</v>
      </c>
      <c r="G4259" t="s">
        <v>64327</v>
      </c>
      <c r="H4259" t="s">
        <v>37</v>
      </c>
      <c r="I4259" t="s">
        <v>16572</v>
      </c>
      <c r="J4259">
        <v>50129</v>
      </c>
      <c r="K4259" t="s">
        <v>15363</v>
      </c>
      <c r="L4259" t="str">
        <f>VLOOKUP(K4259,'[1]movimento-per-comune-ambito-201'!$B$2:$D$547,3,FALSE)</f>
        <v>Firenze e area fiorentina</v>
      </c>
      <c r="M4259" t="s">
        <v>13300</v>
      </c>
      <c r="N4259">
        <v>0</v>
      </c>
      <c r="O4259" t="s">
        <v>16573</v>
      </c>
      <c r="P4259" t="s">
        <v>16574</v>
      </c>
      <c r="Q4259">
        <v>55218274</v>
      </c>
    </row>
    <row r="4260" spans="1:17" x14ac:dyDescent="0.25">
      <c r="A4260">
        <v>20842</v>
      </c>
      <c r="B4260" t="s">
        <v>16575</v>
      </c>
      <c r="C4260" s="1">
        <v>4.37760272E+16</v>
      </c>
      <c r="D4260" s="1">
        <v>112600012</v>
      </c>
      <c r="E4260">
        <v>48017</v>
      </c>
      <c r="F4260" t="str">
        <f>VLOOKUP(E4260,'[1]movimento-per-comune-ambito-201'!$C$2:$D$547,2,0)</f>
        <v>Firenze e area fiorentina</v>
      </c>
      <c r="G4260" t="s">
        <v>64328</v>
      </c>
      <c r="H4260" t="s">
        <v>37</v>
      </c>
      <c r="I4260" t="s">
        <v>16576</v>
      </c>
      <c r="J4260">
        <v>50122</v>
      </c>
      <c r="K4260" t="s">
        <v>15363</v>
      </c>
      <c r="L4260" t="str">
        <f>VLOOKUP(K4260,'[1]movimento-per-comune-ambito-201'!$B$2:$D$547,3,FALSE)</f>
        <v>Firenze e area fiorentina</v>
      </c>
      <c r="M4260" t="s">
        <v>13300</v>
      </c>
      <c r="N4260">
        <v>0</v>
      </c>
      <c r="O4260" t="s">
        <v>16577</v>
      </c>
      <c r="P4260" t="s">
        <v>16578</v>
      </c>
      <c r="Q4260">
        <v>55264103</v>
      </c>
    </row>
    <row r="4261" spans="1:17" x14ac:dyDescent="0.25">
      <c r="A4261">
        <v>20844</v>
      </c>
      <c r="B4261" t="s">
        <v>16579</v>
      </c>
      <c r="C4261" s="1">
        <v>4.376836E+16</v>
      </c>
      <c r="D4261" s="1">
        <v>112538</v>
      </c>
      <c r="E4261">
        <v>48017</v>
      </c>
      <c r="F4261" t="str">
        <f>VLOOKUP(E4261,'[1]movimento-per-comune-ambito-201'!$C$2:$D$547,2,0)</f>
        <v>Firenze e area fiorentina</v>
      </c>
      <c r="G4261" t="s">
        <v>64329</v>
      </c>
      <c r="H4261" t="s">
        <v>37</v>
      </c>
      <c r="I4261" t="s">
        <v>16580</v>
      </c>
      <c r="J4261">
        <v>0</v>
      </c>
      <c r="K4261" t="s">
        <v>15363</v>
      </c>
      <c r="L4261" t="str">
        <f>VLOOKUP(K4261,'[1]movimento-per-comune-ambito-201'!$B$2:$D$547,3,FALSE)</f>
        <v>Firenze e area fiorentina</v>
      </c>
      <c r="M4261" t="s">
        <v>13300</v>
      </c>
      <c r="N4261">
        <v>0</v>
      </c>
      <c r="O4261" t="s">
        <v>16581</v>
      </c>
      <c r="P4261" t="s">
        <v>16582</v>
      </c>
      <c r="Q4261">
        <v>550517792</v>
      </c>
    </row>
    <row r="4262" spans="1:17" x14ac:dyDescent="0.25">
      <c r="A4262">
        <v>20856</v>
      </c>
      <c r="B4262" t="s">
        <v>16583</v>
      </c>
      <c r="C4262" s="1">
        <v>4.37797977E+16</v>
      </c>
      <c r="D4262" s="1">
        <v>1.12583113E+16</v>
      </c>
      <c r="E4262">
        <v>48017</v>
      </c>
      <c r="F4262" t="str">
        <f>VLOOKUP(E4262,'[1]movimento-per-comune-ambito-201'!$C$2:$D$547,2,0)</f>
        <v>Firenze e area fiorentina</v>
      </c>
      <c r="G4262" t="s">
        <v>64330</v>
      </c>
      <c r="H4262" t="s">
        <v>37</v>
      </c>
      <c r="I4262" t="s">
        <v>16584</v>
      </c>
      <c r="J4262">
        <v>50129</v>
      </c>
      <c r="K4262" t="s">
        <v>15363</v>
      </c>
      <c r="L4262" t="str">
        <f>VLOOKUP(K4262,'[1]movimento-per-comune-ambito-201'!$B$2:$D$547,3,FALSE)</f>
        <v>Firenze e area fiorentina</v>
      </c>
      <c r="M4262" t="s">
        <v>13300</v>
      </c>
      <c r="N4262">
        <v>0</v>
      </c>
      <c r="O4262" t="s">
        <v>16585</v>
      </c>
      <c r="Q4262">
        <v>3315299608</v>
      </c>
    </row>
    <row r="4263" spans="1:17" x14ac:dyDescent="0.25">
      <c r="A4263">
        <v>20879</v>
      </c>
      <c r="B4263" t="s">
        <v>16586</v>
      </c>
      <c r="C4263" s="1">
        <v>4.37691055E+16</v>
      </c>
      <c r="D4263" s="1">
        <v>112573256</v>
      </c>
      <c r="E4263">
        <v>48017</v>
      </c>
      <c r="F4263" t="str">
        <f>VLOOKUP(E4263,'[1]movimento-per-comune-ambito-201'!$C$2:$D$547,2,0)</f>
        <v>Firenze e area fiorentina</v>
      </c>
      <c r="G4263" t="s">
        <v>64331</v>
      </c>
      <c r="H4263" t="s">
        <v>37</v>
      </c>
      <c r="I4263" t="s">
        <v>16587</v>
      </c>
      <c r="J4263">
        <v>50122</v>
      </c>
      <c r="K4263" t="s">
        <v>15363</v>
      </c>
      <c r="L4263" t="str">
        <f>VLOOKUP(K4263,'[1]movimento-per-comune-ambito-201'!$B$2:$D$547,3,FALSE)</f>
        <v>Firenze e area fiorentina</v>
      </c>
      <c r="M4263" t="s">
        <v>13300</v>
      </c>
      <c r="N4263">
        <v>0</v>
      </c>
      <c r="O4263" t="s">
        <v>16588</v>
      </c>
      <c r="Q4263" t="s">
        <v>16589</v>
      </c>
    </row>
    <row r="4264" spans="1:17" x14ac:dyDescent="0.25">
      <c r="A4264">
        <v>20922</v>
      </c>
      <c r="B4264" t="s">
        <v>16590</v>
      </c>
      <c r="C4264" s="1">
        <v>437698185</v>
      </c>
      <c r="D4264" s="1">
        <v>11206132</v>
      </c>
      <c r="E4264">
        <v>48017</v>
      </c>
      <c r="F4264" t="str">
        <f>VLOOKUP(E4264,'[1]movimento-per-comune-ambito-201'!$C$2:$D$547,2,0)</f>
        <v>Firenze e area fiorentina</v>
      </c>
      <c r="G4264" t="s">
        <v>64332</v>
      </c>
      <c r="H4264" t="s">
        <v>37</v>
      </c>
      <c r="I4264" t="s">
        <v>16591</v>
      </c>
      <c r="J4264">
        <v>50143</v>
      </c>
      <c r="K4264" t="s">
        <v>15363</v>
      </c>
      <c r="L4264" t="str">
        <f>VLOOKUP(K4264,'[1]movimento-per-comune-ambito-201'!$B$2:$D$547,3,FALSE)</f>
        <v>Firenze e area fiorentina</v>
      </c>
      <c r="M4264" t="s">
        <v>13300</v>
      </c>
      <c r="N4264">
        <v>0</v>
      </c>
      <c r="O4264" t="s">
        <v>16592</v>
      </c>
      <c r="Q4264">
        <v>3498052261</v>
      </c>
    </row>
    <row r="4265" spans="1:17" x14ac:dyDescent="0.25">
      <c r="A4265">
        <v>20926</v>
      </c>
      <c r="B4265" t="s">
        <v>16593</v>
      </c>
      <c r="C4265" s="1">
        <v>4.3776957E+16</v>
      </c>
      <c r="D4265" s="1">
        <v>112521366</v>
      </c>
      <c r="E4265">
        <v>48017</v>
      </c>
      <c r="F4265" t="str">
        <f>VLOOKUP(E4265,'[1]movimento-per-comune-ambito-201'!$C$2:$D$547,2,0)</f>
        <v>Firenze e area fiorentina</v>
      </c>
      <c r="G4265" t="s">
        <v>64333</v>
      </c>
      <c r="H4265" t="s">
        <v>37</v>
      </c>
      <c r="I4265" t="s">
        <v>16594</v>
      </c>
      <c r="J4265">
        <v>0</v>
      </c>
      <c r="K4265" t="s">
        <v>15363</v>
      </c>
      <c r="L4265" t="str">
        <f>VLOOKUP(K4265,'[1]movimento-per-comune-ambito-201'!$B$2:$D$547,3,FALSE)</f>
        <v>Firenze e area fiorentina</v>
      </c>
      <c r="M4265" t="s">
        <v>13300</v>
      </c>
      <c r="N4265">
        <v>0</v>
      </c>
      <c r="O4265" t="s">
        <v>16595</v>
      </c>
      <c r="P4265" t="s">
        <v>16596</v>
      </c>
      <c r="Q4265">
        <v>55288479</v>
      </c>
    </row>
    <row r="4266" spans="1:17" x14ac:dyDescent="0.25">
      <c r="A4266">
        <v>20951</v>
      </c>
      <c r="B4266" t="s">
        <v>16597</v>
      </c>
      <c r="C4266" s="1">
        <v>4.3769057699999904E+16</v>
      </c>
      <c r="D4266" s="1">
        <v>1.12619567E+16</v>
      </c>
      <c r="E4266">
        <v>48017</v>
      </c>
      <c r="F4266" t="str">
        <f>VLOOKUP(E4266,'[1]movimento-per-comune-ambito-201'!$C$2:$D$547,2,0)</f>
        <v>Firenze e area fiorentina</v>
      </c>
      <c r="G4266" t="s">
        <v>64334</v>
      </c>
      <c r="H4266" t="s">
        <v>37</v>
      </c>
      <c r="I4266" t="s">
        <v>16598</v>
      </c>
      <c r="J4266">
        <v>0</v>
      </c>
      <c r="K4266" t="s">
        <v>15363</v>
      </c>
      <c r="L4266" t="str">
        <f>VLOOKUP(K4266,'[1]movimento-per-comune-ambito-201'!$B$2:$D$547,3,FALSE)</f>
        <v>Firenze e area fiorentina</v>
      </c>
      <c r="M4266" t="s">
        <v>13300</v>
      </c>
      <c r="N4266">
        <v>0</v>
      </c>
      <c r="O4266" t="s">
        <v>16599</v>
      </c>
      <c r="Q4266">
        <v>3929175514</v>
      </c>
    </row>
    <row r="4267" spans="1:17" x14ac:dyDescent="0.25">
      <c r="A4267">
        <v>20949</v>
      </c>
      <c r="B4267" t="s">
        <v>16600</v>
      </c>
      <c r="C4267" s="1">
        <v>4.3782409999999904E+16</v>
      </c>
      <c r="D4267" s="1">
        <v>112441268</v>
      </c>
      <c r="E4267">
        <v>48017</v>
      </c>
      <c r="F4267" t="str">
        <f>VLOOKUP(E4267,'[1]movimento-per-comune-ambito-201'!$C$2:$D$547,2,0)</f>
        <v>Firenze e area fiorentina</v>
      </c>
      <c r="G4267" t="s">
        <v>64335</v>
      </c>
      <c r="H4267" t="s">
        <v>37</v>
      </c>
      <c r="I4267" t="s">
        <v>16508</v>
      </c>
      <c r="J4267">
        <v>50144</v>
      </c>
      <c r="K4267" t="s">
        <v>15363</v>
      </c>
      <c r="L4267" t="str">
        <f>VLOOKUP(K4267,'[1]movimento-per-comune-ambito-201'!$B$2:$D$547,3,FALSE)</f>
        <v>Firenze e area fiorentina</v>
      </c>
      <c r="M4267" t="s">
        <v>13300</v>
      </c>
      <c r="N4267">
        <v>0</v>
      </c>
      <c r="O4267" t="s">
        <v>16601</v>
      </c>
      <c r="Q4267">
        <v>3889961307</v>
      </c>
    </row>
    <row r="4268" spans="1:17" x14ac:dyDescent="0.25">
      <c r="A4268">
        <v>20948</v>
      </c>
      <c r="B4268" t="s">
        <v>16602</v>
      </c>
      <c r="C4268" s="1">
        <v>4.3776896399999904E+16</v>
      </c>
      <c r="D4268" s="1">
        <v>112502578</v>
      </c>
      <c r="E4268">
        <v>48017</v>
      </c>
      <c r="F4268" t="str">
        <f>VLOOKUP(E4268,'[1]movimento-per-comune-ambito-201'!$C$2:$D$547,2,0)</f>
        <v>Firenze e area fiorentina</v>
      </c>
      <c r="G4268" t="s">
        <v>64336</v>
      </c>
      <c r="H4268" t="s">
        <v>37</v>
      </c>
      <c r="I4268" t="s">
        <v>16603</v>
      </c>
      <c r="J4268">
        <v>50123</v>
      </c>
      <c r="K4268" t="s">
        <v>15363</v>
      </c>
      <c r="L4268" t="str">
        <f>VLOOKUP(K4268,'[1]movimento-per-comune-ambito-201'!$B$2:$D$547,3,FALSE)</f>
        <v>Firenze e area fiorentina</v>
      </c>
      <c r="M4268" t="s">
        <v>13300</v>
      </c>
      <c r="N4268">
        <v>0</v>
      </c>
      <c r="O4268" t="s">
        <v>16604</v>
      </c>
      <c r="Q4268">
        <v>55292079</v>
      </c>
    </row>
    <row r="4269" spans="1:17" x14ac:dyDescent="0.25">
      <c r="A4269">
        <v>20992</v>
      </c>
      <c r="B4269" t="s">
        <v>16605</v>
      </c>
      <c r="C4269" s="1">
        <v>4.37725366E+16</v>
      </c>
      <c r="D4269" s="1">
        <v>1.12488176E+16</v>
      </c>
      <c r="E4269">
        <v>48017</v>
      </c>
      <c r="F4269" t="str">
        <f>VLOOKUP(E4269,'[1]movimento-per-comune-ambito-201'!$C$2:$D$547,2,0)</f>
        <v>Firenze e area fiorentina</v>
      </c>
      <c r="G4269" t="s">
        <v>64337</v>
      </c>
      <c r="H4269" t="s">
        <v>37</v>
      </c>
      <c r="I4269" t="s">
        <v>16606</v>
      </c>
      <c r="J4269">
        <v>50123</v>
      </c>
      <c r="K4269" t="s">
        <v>15363</v>
      </c>
      <c r="L4269" t="str">
        <f>VLOOKUP(K4269,'[1]movimento-per-comune-ambito-201'!$B$2:$D$547,3,FALSE)</f>
        <v>Firenze e area fiorentina</v>
      </c>
      <c r="M4269" t="s">
        <v>13300</v>
      </c>
      <c r="N4269">
        <v>0</v>
      </c>
      <c r="O4269" t="s">
        <v>16607</v>
      </c>
      <c r="P4269" t="s">
        <v>16608</v>
      </c>
      <c r="Q4269">
        <v>55216138</v>
      </c>
    </row>
    <row r="4270" spans="1:17" x14ac:dyDescent="0.25">
      <c r="A4270">
        <v>20987</v>
      </c>
      <c r="B4270" t="s">
        <v>14275</v>
      </c>
      <c r="C4270" s="1">
        <v>4.37804962E+16</v>
      </c>
      <c r="D4270" s="1">
        <v>112590225</v>
      </c>
      <c r="E4270">
        <v>48017</v>
      </c>
      <c r="F4270" t="str">
        <f>VLOOKUP(E4270,'[1]movimento-per-comune-ambito-201'!$C$2:$D$547,2,0)</f>
        <v>Firenze e area fiorentina</v>
      </c>
      <c r="G4270" t="s">
        <v>64338</v>
      </c>
      <c r="H4270" t="s">
        <v>37</v>
      </c>
      <c r="I4270" t="s">
        <v>16609</v>
      </c>
      <c r="J4270">
        <v>0</v>
      </c>
      <c r="K4270" t="s">
        <v>15363</v>
      </c>
      <c r="L4270" t="str">
        <f>VLOOKUP(K4270,'[1]movimento-per-comune-ambito-201'!$B$2:$D$547,3,FALSE)</f>
        <v>Firenze e area fiorentina</v>
      </c>
      <c r="M4270" t="s">
        <v>13300</v>
      </c>
      <c r="N4270">
        <v>0</v>
      </c>
      <c r="O4270" t="s">
        <v>16610</v>
      </c>
      <c r="P4270" t="s">
        <v>16611</v>
      </c>
      <c r="Q4270">
        <v>3406581695</v>
      </c>
    </row>
    <row r="4271" spans="1:17" x14ac:dyDescent="0.25">
      <c r="A4271">
        <v>21019</v>
      </c>
      <c r="B4271" t="s">
        <v>16612</v>
      </c>
      <c r="C4271" s="1">
        <v>4.3778751999999904E+16</v>
      </c>
      <c r="D4271" s="1">
        <v>11242172</v>
      </c>
      <c r="E4271">
        <v>48017</v>
      </c>
      <c r="F4271" t="str">
        <f>VLOOKUP(E4271,'[1]movimento-per-comune-ambito-201'!$C$2:$D$547,2,0)</f>
        <v>Firenze e area fiorentina</v>
      </c>
      <c r="G4271" t="s">
        <v>64339</v>
      </c>
      <c r="H4271" t="s">
        <v>37</v>
      </c>
      <c r="I4271" t="s">
        <v>16613</v>
      </c>
      <c r="J4271">
        <v>50123</v>
      </c>
      <c r="K4271" t="s">
        <v>15363</v>
      </c>
      <c r="L4271" t="str">
        <f>VLOOKUP(K4271,'[1]movimento-per-comune-ambito-201'!$B$2:$D$547,3,FALSE)</f>
        <v>Firenze e area fiorentina</v>
      </c>
      <c r="M4271" t="s">
        <v>13300</v>
      </c>
      <c r="N4271">
        <v>0</v>
      </c>
      <c r="O4271" t="s">
        <v>16614</v>
      </c>
      <c r="P4271" t="s">
        <v>16615</v>
      </c>
      <c r="Q4271">
        <v>55211211</v>
      </c>
    </row>
    <row r="4272" spans="1:17" x14ac:dyDescent="0.25">
      <c r="A4272">
        <v>21012</v>
      </c>
      <c r="B4272" t="s">
        <v>16616</v>
      </c>
      <c r="C4272" s="1">
        <v>437743836</v>
      </c>
      <c r="D4272" s="1">
        <v>112324758</v>
      </c>
      <c r="E4272">
        <v>48017</v>
      </c>
      <c r="F4272" t="str">
        <f>VLOOKUP(E4272,'[1]movimento-per-comune-ambito-201'!$C$2:$D$547,2,0)</f>
        <v>Firenze e area fiorentina</v>
      </c>
      <c r="G4272" t="s">
        <v>64340</v>
      </c>
      <c r="H4272" t="s">
        <v>37</v>
      </c>
      <c r="I4272" t="s">
        <v>16617</v>
      </c>
      <c r="J4272">
        <v>50142</v>
      </c>
      <c r="K4272" t="s">
        <v>15363</v>
      </c>
      <c r="L4272" t="str">
        <f>VLOOKUP(K4272,'[1]movimento-per-comune-ambito-201'!$B$2:$D$547,3,FALSE)</f>
        <v>Firenze e area fiorentina</v>
      </c>
      <c r="M4272" t="s">
        <v>13300</v>
      </c>
      <c r="N4272">
        <v>0</v>
      </c>
      <c r="O4272" t="s">
        <v>16618</v>
      </c>
      <c r="P4272" t="s">
        <v>16619</v>
      </c>
      <c r="Q4272">
        <v>3336989903</v>
      </c>
    </row>
    <row r="4273" spans="1:17" x14ac:dyDescent="0.25">
      <c r="A4273">
        <v>21070</v>
      </c>
      <c r="B4273" t="s">
        <v>16620</v>
      </c>
      <c r="C4273" s="1">
        <v>4.37724356E+16</v>
      </c>
      <c r="D4273" s="1">
        <v>1.12717535E+16</v>
      </c>
      <c r="E4273">
        <v>48017</v>
      </c>
      <c r="F4273" t="str">
        <f>VLOOKUP(E4273,'[1]movimento-per-comune-ambito-201'!$C$2:$D$547,2,0)</f>
        <v>Firenze e area fiorentina</v>
      </c>
      <c r="G4273" t="s">
        <v>64341</v>
      </c>
      <c r="H4273" t="s">
        <v>37</v>
      </c>
      <c r="I4273" t="s">
        <v>16621</v>
      </c>
      <c r="J4273">
        <v>50132</v>
      </c>
      <c r="K4273" t="s">
        <v>15363</v>
      </c>
      <c r="L4273" t="str">
        <f>VLOOKUP(K4273,'[1]movimento-per-comune-ambito-201'!$B$2:$D$547,3,FALSE)</f>
        <v>Firenze e area fiorentina</v>
      </c>
      <c r="M4273" t="s">
        <v>13300</v>
      </c>
      <c r="N4273">
        <v>0</v>
      </c>
      <c r="O4273" t="s">
        <v>16622</v>
      </c>
      <c r="Q4273">
        <v>555321990</v>
      </c>
    </row>
    <row r="4274" spans="1:17" x14ac:dyDescent="0.25">
      <c r="A4274">
        <v>21077</v>
      </c>
      <c r="B4274" t="s">
        <v>16623</v>
      </c>
      <c r="C4274" s="1">
        <v>43772084</v>
      </c>
      <c r="D4274" s="1">
        <v>112860706</v>
      </c>
      <c r="E4274">
        <v>48017</v>
      </c>
      <c r="F4274" t="str">
        <f>VLOOKUP(E4274,'[1]movimento-per-comune-ambito-201'!$C$2:$D$547,2,0)</f>
        <v>Firenze e area fiorentina</v>
      </c>
      <c r="G4274" t="s">
        <v>64342</v>
      </c>
      <c r="H4274" t="s">
        <v>37</v>
      </c>
      <c r="I4274" t="s">
        <v>16624</v>
      </c>
      <c r="J4274">
        <v>0</v>
      </c>
      <c r="K4274" t="s">
        <v>15363</v>
      </c>
      <c r="L4274" t="str">
        <f>VLOOKUP(K4274,'[1]movimento-per-comune-ambito-201'!$B$2:$D$547,3,FALSE)</f>
        <v>Firenze e area fiorentina</v>
      </c>
      <c r="M4274" t="s">
        <v>13300</v>
      </c>
      <c r="N4274">
        <v>0</v>
      </c>
      <c r="O4274" t="s">
        <v>16625</v>
      </c>
      <c r="Q4274">
        <v>3313485541</v>
      </c>
    </row>
    <row r="4275" spans="1:17" x14ac:dyDescent="0.25">
      <c r="A4275">
        <v>21243</v>
      </c>
      <c r="B4275" t="s">
        <v>16626</v>
      </c>
      <c r="C4275" s="1">
        <v>437739026</v>
      </c>
      <c r="D4275" s="1">
        <v>1.12548350999999E+16</v>
      </c>
      <c r="E4275">
        <v>48017</v>
      </c>
      <c r="F4275" t="str">
        <f>VLOOKUP(E4275,'[1]movimento-per-comune-ambito-201'!$C$2:$D$547,2,0)</f>
        <v>Firenze e area fiorentina</v>
      </c>
      <c r="G4275" t="s">
        <v>64343</v>
      </c>
      <c r="H4275" t="s">
        <v>37</v>
      </c>
      <c r="I4275" t="s">
        <v>16627</v>
      </c>
      <c r="J4275">
        <v>50123</v>
      </c>
      <c r="K4275" t="s">
        <v>15363</v>
      </c>
      <c r="L4275" t="str">
        <f>VLOOKUP(K4275,'[1]movimento-per-comune-ambito-201'!$B$2:$D$547,3,FALSE)</f>
        <v>Firenze e area fiorentina</v>
      </c>
      <c r="M4275" t="s">
        <v>13300</v>
      </c>
      <c r="N4275">
        <v>0</v>
      </c>
      <c r="O4275" t="s">
        <v>16628</v>
      </c>
      <c r="Q4275">
        <v>3895054132</v>
      </c>
    </row>
    <row r="4276" spans="1:17" x14ac:dyDescent="0.25">
      <c r="A4276">
        <v>21244</v>
      </c>
      <c r="B4276" t="s">
        <v>16629</v>
      </c>
      <c r="C4276" s="1">
        <v>4.3774368099999904E+16</v>
      </c>
      <c r="D4276" s="1">
        <v>112557369</v>
      </c>
      <c r="E4276">
        <v>48017</v>
      </c>
      <c r="F4276" t="str">
        <f>VLOOKUP(E4276,'[1]movimento-per-comune-ambito-201'!$C$2:$D$547,2,0)</f>
        <v>Firenze e area fiorentina</v>
      </c>
      <c r="G4276" t="s">
        <v>64344</v>
      </c>
      <c r="H4276" t="s">
        <v>37</v>
      </c>
      <c r="I4276" t="s">
        <v>16338</v>
      </c>
      <c r="J4276">
        <v>50129</v>
      </c>
      <c r="K4276" t="s">
        <v>15363</v>
      </c>
      <c r="L4276" t="str">
        <f>VLOOKUP(K4276,'[1]movimento-per-comune-ambito-201'!$B$2:$D$547,3,FALSE)</f>
        <v>Firenze e area fiorentina</v>
      </c>
      <c r="M4276" t="s">
        <v>13300</v>
      </c>
      <c r="N4276">
        <v>0</v>
      </c>
      <c r="O4276" t="s">
        <v>16548</v>
      </c>
      <c r="Q4276">
        <v>55290012</v>
      </c>
    </row>
    <row r="4277" spans="1:17" x14ac:dyDescent="0.25">
      <c r="A4277">
        <v>21249</v>
      </c>
      <c r="B4277" t="s">
        <v>16630</v>
      </c>
      <c r="C4277" s="1">
        <v>4.3779008099999904E+16</v>
      </c>
      <c r="D4277" s="1">
        <v>112553073</v>
      </c>
      <c r="E4277">
        <v>48017</v>
      </c>
      <c r="F4277" t="str">
        <f>VLOOKUP(E4277,'[1]movimento-per-comune-ambito-201'!$C$2:$D$547,2,0)</f>
        <v>Firenze e area fiorentina</v>
      </c>
      <c r="G4277" t="s">
        <v>64345</v>
      </c>
      <c r="H4277" t="s">
        <v>37</v>
      </c>
      <c r="I4277" t="s">
        <v>16631</v>
      </c>
      <c r="J4277">
        <v>50129</v>
      </c>
      <c r="K4277" t="s">
        <v>15363</v>
      </c>
      <c r="L4277" t="str">
        <f>VLOOKUP(K4277,'[1]movimento-per-comune-ambito-201'!$B$2:$D$547,3,FALSE)</f>
        <v>Firenze e area fiorentina</v>
      </c>
      <c r="M4277" t="s">
        <v>13300</v>
      </c>
      <c r="N4277">
        <v>0</v>
      </c>
      <c r="O4277" t="s">
        <v>16632</v>
      </c>
      <c r="P4277" t="s">
        <v>16633</v>
      </c>
      <c r="Q4277">
        <v>3381534159</v>
      </c>
    </row>
    <row r="4278" spans="1:17" x14ac:dyDescent="0.25">
      <c r="A4278">
        <v>21248</v>
      </c>
      <c r="B4278" t="s">
        <v>16634</v>
      </c>
      <c r="C4278" s="1">
        <v>4.3776366E+16</v>
      </c>
      <c r="D4278" s="1">
        <v>112556748</v>
      </c>
      <c r="E4278">
        <v>48017</v>
      </c>
      <c r="F4278" t="str">
        <f>VLOOKUP(E4278,'[1]movimento-per-comune-ambito-201'!$C$2:$D$547,2,0)</f>
        <v>Firenze e area fiorentina</v>
      </c>
      <c r="G4278" t="s">
        <v>64346</v>
      </c>
      <c r="H4278" t="s">
        <v>37</v>
      </c>
      <c r="I4278" t="s">
        <v>16635</v>
      </c>
      <c r="J4278">
        <v>50123</v>
      </c>
      <c r="K4278" t="s">
        <v>15363</v>
      </c>
      <c r="L4278" t="str">
        <f>VLOOKUP(K4278,'[1]movimento-per-comune-ambito-201'!$B$2:$D$547,3,FALSE)</f>
        <v>Firenze e area fiorentina</v>
      </c>
      <c r="M4278" t="s">
        <v>13300</v>
      </c>
      <c r="N4278">
        <v>0</v>
      </c>
      <c r="O4278" t="s">
        <v>16636</v>
      </c>
      <c r="P4278" t="s">
        <v>16637</v>
      </c>
      <c r="Q4278">
        <v>55218615</v>
      </c>
    </row>
    <row r="4279" spans="1:17" x14ac:dyDescent="0.25">
      <c r="A4279">
        <v>21320</v>
      </c>
      <c r="B4279" t="s">
        <v>16638</v>
      </c>
      <c r="C4279" s="1">
        <v>4.37680524E+16</v>
      </c>
      <c r="D4279" s="1">
        <v>112371707</v>
      </c>
      <c r="E4279">
        <v>48017</v>
      </c>
      <c r="F4279" t="str">
        <f>VLOOKUP(E4279,'[1]movimento-per-comune-ambito-201'!$C$2:$D$547,2,0)</f>
        <v>Firenze e area fiorentina</v>
      </c>
      <c r="G4279" t="s">
        <v>64347</v>
      </c>
      <c r="H4279" t="s">
        <v>37</v>
      </c>
      <c r="I4279" t="s">
        <v>16639</v>
      </c>
      <c r="J4279">
        <v>50123</v>
      </c>
      <c r="K4279" t="s">
        <v>15363</v>
      </c>
      <c r="L4279" t="str">
        <f>VLOOKUP(K4279,'[1]movimento-per-comune-ambito-201'!$B$2:$D$547,3,FALSE)</f>
        <v>Firenze e area fiorentina</v>
      </c>
      <c r="M4279" t="s">
        <v>13300</v>
      </c>
      <c r="N4279">
        <v>0</v>
      </c>
      <c r="O4279" t="s">
        <v>16640</v>
      </c>
      <c r="P4279" t="s">
        <v>16641</v>
      </c>
      <c r="Q4279">
        <v>55224500</v>
      </c>
    </row>
    <row r="4280" spans="1:17" x14ac:dyDescent="0.25">
      <c r="A4280">
        <v>21317</v>
      </c>
      <c r="B4280" t="s">
        <v>16642</v>
      </c>
      <c r="C4280" s="1">
        <v>4.377917E+16</v>
      </c>
      <c r="D4280" s="1">
        <v>1.12409599999999E+16</v>
      </c>
      <c r="E4280">
        <v>48017</v>
      </c>
      <c r="F4280" t="str">
        <f>VLOOKUP(E4280,'[1]movimento-per-comune-ambito-201'!$C$2:$D$547,2,0)</f>
        <v>Firenze e area fiorentina</v>
      </c>
      <c r="G4280" t="s">
        <v>64348</v>
      </c>
      <c r="H4280" t="s">
        <v>37</v>
      </c>
      <c r="I4280" t="s">
        <v>16643</v>
      </c>
      <c r="J4280">
        <v>50144</v>
      </c>
      <c r="K4280" t="s">
        <v>15363</v>
      </c>
      <c r="L4280" t="str">
        <f>VLOOKUP(K4280,'[1]movimento-per-comune-ambito-201'!$B$2:$D$547,3,FALSE)</f>
        <v>Firenze e area fiorentina</v>
      </c>
      <c r="M4280" t="s">
        <v>13300</v>
      </c>
      <c r="N4280">
        <v>0</v>
      </c>
      <c r="O4280" t="s">
        <v>16644</v>
      </c>
      <c r="Q4280">
        <v>3291735876</v>
      </c>
    </row>
    <row r="4281" spans="1:17" x14ac:dyDescent="0.25">
      <c r="A4281">
        <v>21316</v>
      </c>
      <c r="B4281" t="s">
        <v>16645</v>
      </c>
      <c r="C4281" s="1">
        <v>4.3801817499999904E+16</v>
      </c>
      <c r="D4281" s="1">
        <v>1.12533876999999E+16</v>
      </c>
      <c r="E4281">
        <v>48017</v>
      </c>
      <c r="F4281" t="str">
        <f>VLOOKUP(E4281,'[1]movimento-per-comune-ambito-201'!$C$2:$D$547,2,0)</f>
        <v>Firenze e area fiorentina</v>
      </c>
      <c r="G4281" t="s">
        <v>64349</v>
      </c>
      <c r="H4281" t="s">
        <v>37</v>
      </c>
      <c r="I4281" t="s">
        <v>16646</v>
      </c>
      <c r="J4281">
        <v>50139</v>
      </c>
      <c r="K4281" t="s">
        <v>15363</v>
      </c>
      <c r="L4281" t="str">
        <f>VLOOKUP(K4281,'[1]movimento-per-comune-ambito-201'!$B$2:$D$547,3,FALSE)</f>
        <v>Firenze e area fiorentina</v>
      </c>
      <c r="M4281" t="s">
        <v>13300</v>
      </c>
      <c r="N4281">
        <v>0</v>
      </c>
      <c r="O4281" t="s">
        <v>16647</v>
      </c>
      <c r="P4281" t="s">
        <v>16648</v>
      </c>
      <c r="Q4281">
        <v>3392404511</v>
      </c>
    </row>
    <row r="4282" spans="1:17" x14ac:dyDescent="0.25">
      <c r="A4282">
        <v>21314</v>
      </c>
      <c r="B4282" t="s">
        <v>16649</v>
      </c>
      <c r="C4282" s="1">
        <v>4.3773614199999904E+16</v>
      </c>
      <c r="D4282" s="1">
        <v>1.12546557E+16</v>
      </c>
      <c r="E4282">
        <v>48017</v>
      </c>
      <c r="F4282" t="str">
        <f>VLOOKUP(E4282,'[1]movimento-per-comune-ambito-201'!$C$2:$D$547,2,0)</f>
        <v>Firenze e area fiorentina</v>
      </c>
      <c r="G4282" t="s">
        <v>64350</v>
      </c>
      <c r="H4282" t="s">
        <v>37</v>
      </c>
      <c r="I4282" t="s">
        <v>16650</v>
      </c>
      <c r="J4282">
        <v>50123</v>
      </c>
      <c r="K4282" t="s">
        <v>15363</v>
      </c>
      <c r="L4282" t="str">
        <f>VLOOKUP(K4282,'[1]movimento-per-comune-ambito-201'!$B$2:$D$547,3,FALSE)</f>
        <v>Firenze e area fiorentina</v>
      </c>
      <c r="M4282" t="s">
        <v>13300</v>
      </c>
      <c r="N4282">
        <v>0</v>
      </c>
      <c r="O4282" t="s">
        <v>16254</v>
      </c>
      <c r="P4282" t="s">
        <v>16255</v>
      </c>
      <c r="Q4282">
        <v>552302602</v>
      </c>
    </row>
    <row r="4283" spans="1:17" x14ac:dyDescent="0.25">
      <c r="A4283">
        <v>21319</v>
      </c>
      <c r="B4283" t="s">
        <v>16651</v>
      </c>
      <c r="C4283" s="1">
        <v>4.37783627E+16</v>
      </c>
      <c r="D4283" s="1">
        <v>1.12403730999999E+16</v>
      </c>
      <c r="E4283">
        <v>48017</v>
      </c>
      <c r="F4283" t="str">
        <f>VLOOKUP(E4283,'[1]movimento-per-comune-ambito-201'!$C$2:$D$547,2,0)</f>
        <v>Firenze e area fiorentina</v>
      </c>
      <c r="G4283" t="s">
        <v>64351</v>
      </c>
      <c r="H4283" t="s">
        <v>37</v>
      </c>
      <c r="I4283" t="s">
        <v>16652</v>
      </c>
      <c r="J4283">
        <v>50144</v>
      </c>
      <c r="K4283" t="s">
        <v>15363</v>
      </c>
      <c r="L4283" t="str">
        <f>VLOOKUP(K4283,'[1]movimento-per-comune-ambito-201'!$B$2:$D$547,3,FALSE)</f>
        <v>Firenze e area fiorentina</v>
      </c>
      <c r="M4283" t="s">
        <v>13300</v>
      </c>
      <c r="N4283">
        <v>0</v>
      </c>
      <c r="O4283" t="s">
        <v>16653</v>
      </c>
      <c r="Q4283" t="s">
        <v>16654</v>
      </c>
    </row>
    <row r="4284" spans="1:17" x14ac:dyDescent="0.25">
      <c r="A4284">
        <v>21318</v>
      </c>
      <c r="B4284" t="s">
        <v>16655</v>
      </c>
      <c r="C4284" s="1">
        <v>4.37691486E+16</v>
      </c>
      <c r="D4284" s="1">
        <v>11254514</v>
      </c>
      <c r="E4284">
        <v>48017</v>
      </c>
      <c r="F4284" t="str">
        <f>VLOOKUP(E4284,'[1]movimento-per-comune-ambito-201'!$C$2:$D$547,2,0)</f>
        <v>Firenze e area fiorentina</v>
      </c>
      <c r="G4284" t="s">
        <v>64352</v>
      </c>
      <c r="H4284" t="s">
        <v>37</v>
      </c>
      <c r="I4284" t="s">
        <v>16656</v>
      </c>
      <c r="J4284">
        <v>50122</v>
      </c>
      <c r="K4284" t="s">
        <v>15363</v>
      </c>
      <c r="L4284" t="str">
        <f>VLOOKUP(K4284,'[1]movimento-per-comune-ambito-201'!$B$2:$D$547,3,FALSE)</f>
        <v>Firenze e area fiorentina</v>
      </c>
      <c r="M4284" t="s">
        <v>13300</v>
      </c>
      <c r="N4284">
        <v>0</v>
      </c>
      <c r="O4284" t="s">
        <v>16657</v>
      </c>
      <c r="P4284" t="s">
        <v>16658</v>
      </c>
      <c r="Q4284">
        <v>552670087</v>
      </c>
    </row>
    <row r="4285" spans="1:17" x14ac:dyDescent="0.25">
      <c r="A4285">
        <v>21746</v>
      </c>
      <c r="B4285" t="s">
        <v>16659</v>
      </c>
      <c r="C4285" s="1">
        <v>4.37698034E+16</v>
      </c>
      <c r="D4285" s="1">
        <v>11257325</v>
      </c>
      <c r="E4285">
        <v>48017</v>
      </c>
      <c r="F4285" t="str">
        <f>VLOOKUP(E4285,'[1]movimento-per-comune-ambito-201'!$C$2:$D$547,2,0)</f>
        <v>Firenze e area fiorentina</v>
      </c>
      <c r="G4285" t="s">
        <v>64353</v>
      </c>
      <c r="H4285" t="s">
        <v>37</v>
      </c>
      <c r="I4285" t="s">
        <v>15832</v>
      </c>
      <c r="J4285">
        <v>50122</v>
      </c>
      <c r="K4285" t="s">
        <v>15363</v>
      </c>
      <c r="L4285" t="str">
        <f>VLOOKUP(K4285,'[1]movimento-per-comune-ambito-201'!$B$2:$D$547,3,FALSE)</f>
        <v>Firenze e area fiorentina</v>
      </c>
      <c r="M4285" t="s">
        <v>13300</v>
      </c>
      <c r="N4285">
        <v>0</v>
      </c>
      <c r="O4285" t="s">
        <v>15833</v>
      </c>
      <c r="Q4285">
        <v>552658437</v>
      </c>
    </row>
    <row r="4286" spans="1:17" x14ac:dyDescent="0.25">
      <c r="A4286">
        <v>21756</v>
      </c>
      <c r="B4286" t="s">
        <v>16660</v>
      </c>
      <c r="C4286" s="1">
        <v>4.37712305E+16</v>
      </c>
      <c r="D4286" s="1">
        <v>112529056</v>
      </c>
      <c r="E4286">
        <v>48017</v>
      </c>
      <c r="F4286" t="str">
        <f>VLOOKUP(E4286,'[1]movimento-per-comune-ambito-201'!$C$2:$D$547,2,0)</f>
        <v>Firenze e area fiorentina</v>
      </c>
      <c r="G4286" t="s">
        <v>64354</v>
      </c>
      <c r="H4286" t="s">
        <v>37</v>
      </c>
      <c r="I4286" t="s">
        <v>16661</v>
      </c>
      <c r="J4286">
        <v>50123</v>
      </c>
      <c r="K4286" t="s">
        <v>15363</v>
      </c>
      <c r="L4286" t="str">
        <f>VLOOKUP(K4286,'[1]movimento-per-comune-ambito-201'!$B$2:$D$547,3,FALSE)</f>
        <v>Firenze e area fiorentina</v>
      </c>
      <c r="M4286" t="s">
        <v>13300</v>
      </c>
      <c r="N4286">
        <v>0</v>
      </c>
      <c r="O4286" t="s">
        <v>16325</v>
      </c>
      <c r="Q4286">
        <v>3938543053</v>
      </c>
    </row>
    <row r="4287" spans="1:17" x14ac:dyDescent="0.25">
      <c r="A4287">
        <v>21680</v>
      </c>
      <c r="B4287" t="s">
        <v>16662</v>
      </c>
      <c r="C4287" s="1">
        <v>4.37712663E+16</v>
      </c>
      <c r="D4287" s="1">
        <v>112546269</v>
      </c>
      <c r="E4287">
        <v>48017</v>
      </c>
      <c r="F4287" t="str">
        <f>VLOOKUP(E4287,'[1]movimento-per-comune-ambito-201'!$C$2:$D$547,2,0)</f>
        <v>Firenze e area fiorentina</v>
      </c>
      <c r="G4287" t="s">
        <v>64355</v>
      </c>
      <c r="H4287" t="s">
        <v>37</v>
      </c>
      <c r="I4287" t="s">
        <v>16663</v>
      </c>
      <c r="J4287">
        <v>50123</v>
      </c>
      <c r="K4287" t="s">
        <v>15363</v>
      </c>
      <c r="L4287" t="str">
        <f>VLOOKUP(K4287,'[1]movimento-per-comune-ambito-201'!$B$2:$D$547,3,FALSE)</f>
        <v>Firenze e area fiorentina</v>
      </c>
      <c r="M4287" t="s">
        <v>13300</v>
      </c>
      <c r="N4287">
        <v>0</v>
      </c>
      <c r="O4287" t="s">
        <v>16664</v>
      </c>
      <c r="P4287" t="s">
        <v>16665</v>
      </c>
      <c r="Q4287">
        <v>3289538591</v>
      </c>
    </row>
    <row r="4288" spans="1:17" x14ac:dyDescent="0.25">
      <c r="A4288">
        <v>21647</v>
      </c>
      <c r="B4288" t="s">
        <v>16666</v>
      </c>
      <c r="C4288" s="1">
        <v>4.3777616399999904E+16</v>
      </c>
      <c r="D4288" s="1">
        <v>1.12456166999999E+16</v>
      </c>
      <c r="E4288">
        <v>48017</v>
      </c>
      <c r="F4288" t="str">
        <f>VLOOKUP(E4288,'[1]movimento-per-comune-ambito-201'!$C$2:$D$547,2,0)</f>
        <v>Firenze e area fiorentina</v>
      </c>
      <c r="G4288" t="s">
        <v>64356</v>
      </c>
      <c r="H4288" t="s">
        <v>37</v>
      </c>
      <c r="I4288" t="s">
        <v>16667</v>
      </c>
      <c r="J4288">
        <v>50123</v>
      </c>
      <c r="K4288" t="s">
        <v>15363</v>
      </c>
      <c r="L4288" t="str">
        <f>VLOOKUP(K4288,'[1]movimento-per-comune-ambito-201'!$B$2:$D$547,3,FALSE)</f>
        <v>Firenze e area fiorentina</v>
      </c>
      <c r="M4288" t="s">
        <v>13300</v>
      </c>
      <c r="N4288">
        <v>0</v>
      </c>
      <c r="O4288" t="s">
        <v>16668</v>
      </c>
      <c r="P4288" t="s">
        <v>16669</v>
      </c>
      <c r="Q4288">
        <v>3333086008</v>
      </c>
    </row>
    <row r="4289" spans="1:17" x14ac:dyDescent="0.25">
      <c r="A4289">
        <v>21755</v>
      </c>
      <c r="B4289" t="s">
        <v>16670</v>
      </c>
      <c r="C4289" s="1">
        <v>4.3777405199999904E+16</v>
      </c>
      <c r="D4289" s="1">
        <v>112510575</v>
      </c>
      <c r="E4289">
        <v>48017</v>
      </c>
      <c r="F4289" t="str">
        <f>VLOOKUP(E4289,'[1]movimento-per-comune-ambito-201'!$C$2:$D$547,2,0)</f>
        <v>Firenze e area fiorentina</v>
      </c>
      <c r="G4289" t="s">
        <v>64357</v>
      </c>
      <c r="H4289" t="s">
        <v>37</v>
      </c>
      <c r="I4289" t="s">
        <v>16554</v>
      </c>
      <c r="J4289">
        <v>50123</v>
      </c>
      <c r="K4289" t="s">
        <v>15363</v>
      </c>
      <c r="L4289" t="str">
        <f>VLOOKUP(K4289,'[1]movimento-per-comune-ambito-201'!$B$2:$D$547,3,FALSE)</f>
        <v>Firenze e area fiorentina</v>
      </c>
      <c r="M4289" t="s">
        <v>13300</v>
      </c>
      <c r="N4289">
        <v>0</v>
      </c>
      <c r="O4289" t="s">
        <v>16555</v>
      </c>
      <c r="P4289" t="s">
        <v>16556</v>
      </c>
      <c r="Q4289">
        <v>3467320262</v>
      </c>
    </row>
    <row r="4290" spans="1:17" x14ac:dyDescent="0.25">
      <c r="A4290">
        <v>21672</v>
      </c>
      <c r="B4290" t="s">
        <v>16671</v>
      </c>
      <c r="C4290" s="1">
        <v>4.37719893E+16</v>
      </c>
      <c r="D4290" s="1">
        <v>1.12627767999999E+16</v>
      </c>
      <c r="E4290">
        <v>48017</v>
      </c>
      <c r="F4290" t="str">
        <f>VLOOKUP(E4290,'[1]movimento-per-comune-ambito-201'!$C$2:$D$547,2,0)</f>
        <v>Firenze e area fiorentina</v>
      </c>
      <c r="G4290" t="s">
        <v>64358</v>
      </c>
      <c r="H4290" t="s">
        <v>37</v>
      </c>
      <c r="I4290" t="s">
        <v>16672</v>
      </c>
      <c r="J4290">
        <v>50122</v>
      </c>
      <c r="K4290" t="s">
        <v>15363</v>
      </c>
      <c r="L4290" t="str">
        <f>VLOOKUP(K4290,'[1]movimento-per-comune-ambito-201'!$B$2:$D$547,3,FALSE)</f>
        <v>Firenze e area fiorentina</v>
      </c>
      <c r="M4290" t="s">
        <v>13300</v>
      </c>
      <c r="N4290">
        <v>0</v>
      </c>
      <c r="O4290" t="s">
        <v>15885</v>
      </c>
      <c r="P4290" t="s">
        <v>16673</v>
      </c>
      <c r="Q4290">
        <v>552001647</v>
      </c>
    </row>
    <row r="4291" spans="1:17" x14ac:dyDescent="0.25">
      <c r="A4291">
        <v>21724</v>
      </c>
      <c r="B4291" t="s">
        <v>16674</v>
      </c>
      <c r="C4291" s="1">
        <v>4.3780318999999904E+16</v>
      </c>
      <c r="D4291" s="1">
        <v>11252305</v>
      </c>
      <c r="E4291">
        <v>48017</v>
      </c>
      <c r="F4291" t="str">
        <f>VLOOKUP(E4291,'[1]movimento-per-comune-ambito-201'!$C$2:$D$547,2,0)</f>
        <v>Firenze e area fiorentina</v>
      </c>
      <c r="G4291" t="s">
        <v>64359</v>
      </c>
      <c r="H4291" t="s">
        <v>37</v>
      </c>
      <c r="I4291" t="s">
        <v>16675</v>
      </c>
      <c r="J4291">
        <v>50129</v>
      </c>
      <c r="K4291" t="s">
        <v>15363</v>
      </c>
      <c r="L4291" t="str">
        <f>VLOOKUP(K4291,'[1]movimento-per-comune-ambito-201'!$B$2:$D$547,3,FALSE)</f>
        <v>Firenze e area fiorentina</v>
      </c>
      <c r="M4291" t="s">
        <v>13300</v>
      </c>
      <c r="N4291">
        <v>0</v>
      </c>
      <c r="O4291" t="s">
        <v>15737</v>
      </c>
      <c r="P4291" t="s">
        <v>15738</v>
      </c>
      <c r="Q4291">
        <v>55475016</v>
      </c>
    </row>
    <row r="4292" spans="1:17" x14ac:dyDescent="0.25">
      <c r="A4292">
        <v>21753</v>
      </c>
      <c r="B4292" t="s">
        <v>16676</v>
      </c>
      <c r="C4292" s="1">
        <v>4.3782409999999904E+16</v>
      </c>
      <c r="D4292" s="1">
        <v>112441268</v>
      </c>
      <c r="E4292">
        <v>48017</v>
      </c>
      <c r="F4292" t="str">
        <f>VLOOKUP(E4292,'[1]movimento-per-comune-ambito-201'!$C$2:$D$547,2,0)</f>
        <v>Firenze e area fiorentina</v>
      </c>
      <c r="G4292" t="s">
        <v>64360</v>
      </c>
      <c r="H4292" t="s">
        <v>37</v>
      </c>
      <c r="I4292" t="s">
        <v>16508</v>
      </c>
      <c r="J4292">
        <v>50144</v>
      </c>
      <c r="K4292" t="s">
        <v>15363</v>
      </c>
      <c r="L4292" t="str">
        <f>VLOOKUP(K4292,'[1]movimento-per-comune-ambito-201'!$B$2:$D$547,3,FALSE)</f>
        <v>Firenze e area fiorentina</v>
      </c>
      <c r="M4292" t="s">
        <v>13300</v>
      </c>
      <c r="N4292">
        <v>0</v>
      </c>
      <c r="O4292" t="s">
        <v>16677</v>
      </c>
      <c r="P4292" t="s">
        <v>16678</v>
      </c>
      <c r="Q4292">
        <v>55367569</v>
      </c>
    </row>
    <row r="4293" spans="1:17" x14ac:dyDescent="0.25">
      <c r="A4293">
        <v>21691</v>
      </c>
      <c r="B4293" t="s">
        <v>16679</v>
      </c>
      <c r="C4293" s="1">
        <v>4.3763975899999904E+16</v>
      </c>
      <c r="D4293" s="1">
        <v>112457233</v>
      </c>
      <c r="E4293">
        <v>48017</v>
      </c>
      <c r="F4293" t="str">
        <f>VLOOKUP(E4293,'[1]movimento-per-comune-ambito-201'!$C$2:$D$547,2,0)</f>
        <v>Firenze e area fiorentina</v>
      </c>
      <c r="G4293" t="s">
        <v>64361</v>
      </c>
      <c r="H4293" t="s">
        <v>37</v>
      </c>
      <c r="I4293" t="s">
        <v>16680</v>
      </c>
      <c r="J4293">
        <v>50125</v>
      </c>
      <c r="K4293" t="s">
        <v>15363</v>
      </c>
      <c r="L4293" t="str">
        <f>VLOOKUP(K4293,'[1]movimento-per-comune-ambito-201'!$B$2:$D$547,3,FALSE)</f>
        <v>Firenze e area fiorentina</v>
      </c>
      <c r="M4293" t="s">
        <v>13300</v>
      </c>
      <c r="N4293">
        <v>0</v>
      </c>
      <c r="O4293" t="s">
        <v>16681</v>
      </c>
      <c r="P4293" t="s">
        <v>16682</v>
      </c>
      <c r="Q4293">
        <v>556271062</v>
      </c>
    </row>
    <row r="4294" spans="1:17" x14ac:dyDescent="0.25">
      <c r="A4294">
        <v>21656</v>
      </c>
      <c r="B4294" t="s">
        <v>16683</v>
      </c>
      <c r="C4294" s="1">
        <v>437697006</v>
      </c>
      <c r="D4294" s="1">
        <v>112530511</v>
      </c>
      <c r="E4294">
        <v>48017</v>
      </c>
      <c r="F4294" t="str">
        <f>VLOOKUP(E4294,'[1]movimento-per-comune-ambito-201'!$C$2:$D$547,2,0)</f>
        <v>Firenze e area fiorentina</v>
      </c>
      <c r="G4294" t="s">
        <v>64362</v>
      </c>
      <c r="H4294" t="s">
        <v>37</v>
      </c>
      <c r="I4294" t="s">
        <v>16684</v>
      </c>
      <c r="J4294">
        <v>50123</v>
      </c>
      <c r="K4294" t="s">
        <v>15363</v>
      </c>
      <c r="L4294" t="str">
        <f>VLOOKUP(K4294,'[1]movimento-per-comune-ambito-201'!$B$2:$D$547,3,FALSE)</f>
        <v>Firenze e area fiorentina</v>
      </c>
      <c r="M4294" t="s">
        <v>13300</v>
      </c>
      <c r="N4294">
        <v>0</v>
      </c>
      <c r="O4294" t="s">
        <v>16685</v>
      </c>
      <c r="P4294" t="s">
        <v>16686</v>
      </c>
      <c r="Q4294">
        <v>3383944101</v>
      </c>
    </row>
    <row r="4295" spans="1:17" x14ac:dyDescent="0.25">
      <c r="A4295">
        <v>21720</v>
      </c>
      <c r="B4295" t="s">
        <v>16687</v>
      </c>
      <c r="C4295" s="1">
        <v>437697006</v>
      </c>
      <c r="D4295" s="1">
        <v>112530511</v>
      </c>
      <c r="E4295">
        <v>48017</v>
      </c>
      <c r="F4295" t="str">
        <f>VLOOKUP(E4295,'[1]movimento-per-comune-ambito-201'!$C$2:$D$547,2,0)</f>
        <v>Firenze e area fiorentina</v>
      </c>
      <c r="G4295" t="s">
        <v>64363</v>
      </c>
      <c r="H4295" t="s">
        <v>37</v>
      </c>
      <c r="I4295" t="s">
        <v>16684</v>
      </c>
      <c r="J4295">
        <v>50123</v>
      </c>
      <c r="K4295" t="s">
        <v>15363</v>
      </c>
      <c r="L4295" t="str">
        <f>VLOOKUP(K4295,'[1]movimento-per-comune-ambito-201'!$B$2:$D$547,3,FALSE)</f>
        <v>Firenze e area fiorentina</v>
      </c>
      <c r="M4295" t="s">
        <v>13300</v>
      </c>
      <c r="N4295">
        <v>0</v>
      </c>
      <c r="O4295" t="s">
        <v>16685</v>
      </c>
      <c r="P4295" t="s">
        <v>16686</v>
      </c>
      <c r="Q4295">
        <v>3383944101</v>
      </c>
    </row>
    <row r="4296" spans="1:17" x14ac:dyDescent="0.25">
      <c r="A4296">
        <v>21666</v>
      </c>
      <c r="B4296" t="s">
        <v>16688</v>
      </c>
      <c r="C4296" s="1">
        <v>4.3770120599999904E+16</v>
      </c>
      <c r="D4296" s="1">
        <v>112572981</v>
      </c>
      <c r="E4296">
        <v>48017</v>
      </c>
      <c r="F4296" t="str">
        <f>VLOOKUP(E4296,'[1]movimento-per-comune-ambito-201'!$C$2:$D$547,2,0)</f>
        <v>Firenze e area fiorentina</v>
      </c>
      <c r="G4296" t="s">
        <v>64364</v>
      </c>
      <c r="H4296" t="s">
        <v>37</v>
      </c>
      <c r="I4296" t="s">
        <v>16689</v>
      </c>
      <c r="J4296">
        <v>50122</v>
      </c>
      <c r="K4296" t="s">
        <v>15363</v>
      </c>
      <c r="L4296" t="str">
        <f>VLOOKUP(K4296,'[1]movimento-per-comune-ambito-201'!$B$2:$D$547,3,FALSE)</f>
        <v>Firenze e area fiorentina</v>
      </c>
      <c r="M4296" t="s">
        <v>13300</v>
      </c>
      <c r="N4296">
        <v>0</v>
      </c>
      <c r="O4296" t="s">
        <v>16690</v>
      </c>
      <c r="P4296" t="s">
        <v>16691</v>
      </c>
      <c r="Q4296">
        <v>3339777888</v>
      </c>
    </row>
    <row r="4297" spans="1:17" x14ac:dyDescent="0.25">
      <c r="A4297">
        <v>21721</v>
      </c>
      <c r="B4297" t="s">
        <v>16692</v>
      </c>
      <c r="C4297" s="1">
        <v>4.37762006E+16</v>
      </c>
      <c r="D4297" s="1">
        <v>112567729</v>
      </c>
      <c r="E4297">
        <v>48017</v>
      </c>
      <c r="F4297" t="str">
        <f>VLOOKUP(E4297,'[1]movimento-per-comune-ambito-201'!$C$2:$D$547,2,0)</f>
        <v>Firenze e area fiorentina</v>
      </c>
      <c r="G4297" t="s">
        <v>64365</v>
      </c>
      <c r="H4297" t="s">
        <v>37</v>
      </c>
      <c r="I4297" t="s">
        <v>15953</v>
      </c>
      <c r="J4297">
        <v>50129</v>
      </c>
      <c r="K4297" t="s">
        <v>15363</v>
      </c>
      <c r="L4297" t="str">
        <f>VLOOKUP(K4297,'[1]movimento-per-comune-ambito-201'!$B$2:$D$547,3,FALSE)</f>
        <v>Firenze e area fiorentina</v>
      </c>
      <c r="M4297" t="s">
        <v>13300</v>
      </c>
      <c r="N4297">
        <v>0</v>
      </c>
      <c r="O4297" t="s">
        <v>15954</v>
      </c>
      <c r="Q4297">
        <v>550881480</v>
      </c>
    </row>
    <row r="4298" spans="1:17" x14ac:dyDescent="0.25">
      <c r="A4298">
        <v>21757</v>
      </c>
      <c r="B4298" t="s">
        <v>16693</v>
      </c>
      <c r="C4298" s="1">
        <v>4.3772913699999904E+16</v>
      </c>
      <c r="D4298" s="1">
        <v>112538871</v>
      </c>
      <c r="E4298">
        <v>48017</v>
      </c>
      <c r="F4298" t="str">
        <f>VLOOKUP(E4298,'[1]movimento-per-comune-ambito-201'!$C$2:$D$547,2,0)</f>
        <v>Firenze e area fiorentina</v>
      </c>
      <c r="G4298" t="s">
        <v>64366</v>
      </c>
      <c r="H4298" t="s">
        <v>37</v>
      </c>
      <c r="I4298" t="s">
        <v>16694</v>
      </c>
      <c r="J4298">
        <v>50123</v>
      </c>
      <c r="K4298" t="s">
        <v>15363</v>
      </c>
      <c r="L4298" t="str">
        <f>VLOOKUP(K4298,'[1]movimento-per-comune-ambito-201'!$B$2:$D$547,3,FALSE)</f>
        <v>Firenze e area fiorentina</v>
      </c>
      <c r="M4298" t="s">
        <v>13300</v>
      </c>
      <c r="N4298">
        <v>0</v>
      </c>
      <c r="O4298" t="s">
        <v>16695</v>
      </c>
      <c r="P4298" t="s">
        <v>16696</v>
      </c>
      <c r="Q4298">
        <v>3931661973</v>
      </c>
    </row>
    <row r="4299" spans="1:17" x14ac:dyDescent="0.25">
      <c r="A4299">
        <v>21715</v>
      </c>
      <c r="B4299" t="s">
        <v>16697</v>
      </c>
      <c r="C4299" s="1">
        <v>4.37799593E+16</v>
      </c>
      <c r="D4299" s="1">
        <v>112432391</v>
      </c>
      <c r="E4299">
        <v>48017</v>
      </c>
      <c r="F4299" t="str">
        <f>VLOOKUP(E4299,'[1]movimento-per-comune-ambito-201'!$C$2:$D$547,2,0)</f>
        <v>Firenze e area fiorentina</v>
      </c>
      <c r="G4299" t="s">
        <v>64367</v>
      </c>
      <c r="H4299" t="s">
        <v>37</v>
      </c>
      <c r="I4299" t="s">
        <v>16698</v>
      </c>
      <c r="J4299">
        <v>50144</v>
      </c>
      <c r="K4299" t="s">
        <v>15363</v>
      </c>
      <c r="L4299" t="str">
        <f>VLOOKUP(K4299,'[1]movimento-per-comune-ambito-201'!$B$2:$D$547,3,FALSE)</f>
        <v>Firenze e area fiorentina</v>
      </c>
      <c r="M4299" t="s">
        <v>13300</v>
      </c>
      <c r="N4299">
        <v>0</v>
      </c>
      <c r="O4299" t="s">
        <v>16699</v>
      </c>
      <c r="P4299" t="s">
        <v>16700</v>
      </c>
      <c r="Q4299">
        <v>55333487</v>
      </c>
    </row>
    <row r="4300" spans="1:17" x14ac:dyDescent="0.25">
      <c r="A4300">
        <v>21754</v>
      </c>
      <c r="B4300" t="s">
        <v>16701</v>
      </c>
      <c r="C4300" s="1">
        <v>4.3769881499999904E+16</v>
      </c>
      <c r="D4300" s="1">
        <v>1.12507497999999E+16</v>
      </c>
      <c r="E4300">
        <v>48017</v>
      </c>
      <c r="F4300" t="str">
        <f>VLOOKUP(E4300,'[1]movimento-per-comune-ambito-201'!$C$2:$D$547,2,0)</f>
        <v>Firenze e area fiorentina</v>
      </c>
      <c r="G4300" t="s">
        <v>64368</v>
      </c>
      <c r="H4300" t="s">
        <v>37</v>
      </c>
      <c r="I4300" t="s">
        <v>16702</v>
      </c>
      <c r="J4300">
        <v>50123</v>
      </c>
      <c r="K4300" t="s">
        <v>15363</v>
      </c>
      <c r="L4300" t="str">
        <f>VLOOKUP(K4300,'[1]movimento-per-comune-ambito-201'!$B$2:$D$547,3,FALSE)</f>
        <v>Firenze e area fiorentina</v>
      </c>
      <c r="M4300" t="s">
        <v>13300</v>
      </c>
      <c r="N4300">
        <v>0</v>
      </c>
      <c r="O4300" t="s">
        <v>16703</v>
      </c>
      <c r="P4300" t="s">
        <v>16704</v>
      </c>
      <c r="Q4300">
        <v>55210401</v>
      </c>
    </row>
    <row r="4301" spans="1:17" x14ac:dyDescent="0.25">
      <c r="A4301">
        <v>21722</v>
      </c>
      <c r="B4301" t="s">
        <v>16705</v>
      </c>
      <c r="C4301" s="1">
        <v>4.3771221699999904E+16</v>
      </c>
      <c r="D4301" s="1">
        <v>11263982</v>
      </c>
      <c r="E4301">
        <v>48017</v>
      </c>
      <c r="F4301" t="str">
        <f>VLOOKUP(E4301,'[1]movimento-per-comune-ambito-201'!$C$2:$D$547,2,0)</f>
        <v>Firenze e area fiorentina</v>
      </c>
      <c r="G4301" t="s">
        <v>64369</v>
      </c>
      <c r="H4301" t="s">
        <v>37</v>
      </c>
      <c r="I4301" t="s">
        <v>16706</v>
      </c>
      <c r="J4301">
        <v>50122</v>
      </c>
      <c r="K4301" t="s">
        <v>15363</v>
      </c>
      <c r="L4301" t="str">
        <f>VLOOKUP(K4301,'[1]movimento-per-comune-ambito-201'!$B$2:$D$547,3,FALSE)</f>
        <v>Firenze e area fiorentina</v>
      </c>
      <c r="M4301" t="s">
        <v>13300</v>
      </c>
      <c r="N4301">
        <v>0</v>
      </c>
      <c r="O4301" t="s">
        <v>16707</v>
      </c>
      <c r="P4301" t="s">
        <v>16708</v>
      </c>
      <c r="Q4301">
        <v>3463107753</v>
      </c>
    </row>
    <row r="4302" spans="1:17" x14ac:dyDescent="0.25">
      <c r="A4302">
        <v>21648</v>
      </c>
      <c r="B4302" t="s">
        <v>16709</v>
      </c>
      <c r="C4302" s="1">
        <v>4.3789168099999904E+16</v>
      </c>
      <c r="D4302" s="1">
        <v>112284363</v>
      </c>
      <c r="E4302">
        <v>48017</v>
      </c>
      <c r="F4302" t="str">
        <f>VLOOKUP(E4302,'[1]movimento-per-comune-ambito-201'!$C$2:$D$547,2,0)</f>
        <v>Firenze e area fiorentina</v>
      </c>
      <c r="G4302" t="s">
        <v>64370</v>
      </c>
      <c r="H4302" t="s">
        <v>37</v>
      </c>
      <c r="I4302" t="s">
        <v>16710</v>
      </c>
      <c r="J4302">
        <v>50127</v>
      </c>
      <c r="K4302" t="s">
        <v>15363</v>
      </c>
      <c r="L4302" t="str">
        <f>VLOOKUP(K4302,'[1]movimento-per-comune-ambito-201'!$B$2:$D$547,3,FALSE)</f>
        <v>Firenze e area fiorentina</v>
      </c>
      <c r="M4302" t="s">
        <v>13300</v>
      </c>
      <c r="N4302">
        <v>0</v>
      </c>
      <c r="O4302" t="s">
        <v>16711</v>
      </c>
      <c r="Q4302">
        <v>3348141144</v>
      </c>
    </row>
    <row r="4303" spans="1:17" x14ac:dyDescent="0.25">
      <c r="A4303">
        <v>21741</v>
      </c>
      <c r="B4303" t="s">
        <v>16712</v>
      </c>
      <c r="C4303" s="1">
        <v>437695352</v>
      </c>
      <c r="D4303" s="1">
        <v>112430176</v>
      </c>
      <c r="E4303">
        <v>48017</v>
      </c>
      <c r="F4303" t="str">
        <f>VLOOKUP(E4303,'[1]movimento-per-comune-ambito-201'!$C$2:$D$547,2,0)</f>
        <v>Firenze e area fiorentina</v>
      </c>
      <c r="G4303" t="s">
        <v>64371</v>
      </c>
      <c r="H4303" t="s">
        <v>37</v>
      </c>
      <c r="I4303" t="s">
        <v>16713</v>
      </c>
      <c r="J4303">
        <v>50125</v>
      </c>
      <c r="K4303" t="s">
        <v>15363</v>
      </c>
      <c r="L4303" t="str">
        <f>VLOOKUP(K4303,'[1]movimento-per-comune-ambito-201'!$B$2:$D$547,3,FALSE)</f>
        <v>Firenze e area fiorentina</v>
      </c>
      <c r="M4303" t="s">
        <v>13300</v>
      </c>
      <c r="N4303">
        <v>0</v>
      </c>
      <c r="O4303" t="s">
        <v>16714</v>
      </c>
      <c r="Q4303">
        <v>3471814325</v>
      </c>
    </row>
    <row r="4304" spans="1:17" x14ac:dyDescent="0.25">
      <c r="A4304">
        <v>21743</v>
      </c>
      <c r="B4304" t="s">
        <v>16715</v>
      </c>
      <c r="C4304" s="1">
        <v>4.37690756E+16</v>
      </c>
      <c r="D4304" s="1">
        <v>1.12543770999999E+16</v>
      </c>
      <c r="E4304">
        <v>48017</v>
      </c>
      <c r="F4304" t="str">
        <f>VLOOKUP(E4304,'[1]movimento-per-comune-ambito-201'!$C$2:$D$547,2,0)</f>
        <v>Firenze e area fiorentina</v>
      </c>
      <c r="G4304" t="s">
        <v>64372</v>
      </c>
      <c r="H4304" t="s">
        <v>37</v>
      </c>
      <c r="I4304" t="s">
        <v>16716</v>
      </c>
      <c r="J4304">
        <v>50122</v>
      </c>
      <c r="K4304" t="s">
        <v>15363</v>
      </c>
      <c r="L4304" t="str">
        <f>VLOOKUP(K4304,'[1]movimento-per-comune-ambito-201'!$B$2:$D$547,3,FALSE)</f>
        <v>Firenze e area fiorentina</v>
      </c>
      <c r="M4304" t="s">
        <v>13300</v>
      </c>
      <c r="N4304">
        <v>0</v>
      </c>
      <c r="O4304" t="s">
        <v>16657</v>
      </c>
      <c r="P4304" t="s">
        <v>16717</v>
      </c>
      <c r="Q4304">
        <v>552670087</v>
      </c>
    </row>
    <row r="4305" spans="1:17" x14ac:dyDescent="0.25">
      <c r="A4305">
        <v>21745</v>
      </c>
      <c r="B4305" t="s">
        <v>16718</v>
      </c>
      <c r="C4305" s="1">
        <v>4.37678942E+16</v>
      </c>
      <c r="D4305" s="1">
        <v>112600845</v>
      </c>
      <c r="E4305">
        <v>48017</v>
      </c>
      <c r="F4305" t="str">
        <f>VLOOKUP(E4305,'[1]movimento-per-comune-ambito-201'!$C$2:$D$547,2,0)</f>
        <v>Firenze e area fiorentina</v>
      </c>
      <c r="G4305" t="s">
        <v>64373</v>
      </c>
      <c r="H4305" t="s">
        <v>37</v>
      </c>
      <c r="I4305" t="s">
        <v>16719</v>
      </c>
      <c r="J4305">
        <v>50122</v>
      </c>
      <c r="K4305" t="s">
        <v>15363</v>
      </c>
      <c r="L4305" t="str">
        <f>VLOOKUP(K4305,'[1]movimento-per-comune-ambito-201'!$B$2:$D$547,3,FALSE)</f>
        <v>Firenze e area fiorentina</v>
      </c>
      <c r="M4305" t="s">
        <v>13300</v>
      </c>
      <c r="N4305">
        <v>0</v>
      </c>
      <c r="O4305" t="s">
        <v>16720</v>
      </c>
      <c r="Q4305">
        <v>3394391114</v>
      </c>
    </row>
    <row r="4306" spans="1:17" x14ac:dyDescent="0.25">
      <c r="A4306">
        <v>21671</v>
      </c>
      <c r="B4306" t="s">
        <v>16721</v>
      </c>
      <c r="C4306" s="1">
        <v>4.3771303199999904E+16</v>
      </c>
      <c r="D4306" s="1">
        <v>1.12719561E+16</v>
      </c>
      <c r="E4306">
        <v>48017</v>
      </c>
      <c r="F4306" t="str">
        <f>VLOOKUP(E4306,'[1]movimento-per-comune-ambito-201'!$C$2:$D$547,2,0)</f>
        <v>Firenze e area fiorentina</v>
      </c>
      <c r="G4306" t="s">
        <v>64374</v>
      </c>
      <c r="H4306" t="s">
        <v>37</v>
      </c>
      <c r="I4306" t="s">
        <v>16722</v>
      </c>
      <c r="J4306">
        <v>50136</v>
      </c>
      <c r="K4306" t="s">
        <v>15363</v>
      </c>
      <c r="L4306" t="str">
        <f>VLOOKUP(K4306,'[1]movimento-per-comune-ambito-201'!$B$2:$D$547,3,FALSE)</f>
        <v>Firenze e area fiorentina</v>
      </c>
      <c r="M4306" t="s">
        <v>13300</v>
      </c>
      <c r="N4306">
        <v>0</v>
      </c>
      <c r="O4306" t="s">
        <v>16723</v>
      </c>
      <c r="P4306" t="s">
        <v>16724</v>
      </c>
      <c r="Q4306">
        <v>552466994</v>
      </c>
    </row>
    <row r="4307" spans="1:17" x14ac:dyDescent="0.25">
      <c r="A4307">
        <v>21772</v>
      </c>
      <c r="B4307" t="s">
        <v>16725</v>
      </c>
      <c r="C4307" s="1">
        <v>437685368</v>
      </c>
      <c r="D4307" s="1">
        <v>1.12536071999999E+16</v>
      </c>
      <c r="E4307">
        <v>48017</v>
      </c>
      <c r="F4307" t="str">
        <f>VLOOKUP(E4307,'[1]movimento-per-comune-ambito-201'!$C$2:$D$547,2,0)</f>
        <v>Firenze e area fiorentina</v>
      </c>
      <c r="G4307" t="s">
        <v>64375</v>
      </c>
      <c r="H4307" t="s">
        <v>37</v>
      </c>
      <c r="I4307" t="s">
        <v>16726</v>
      </c>
      <c r="J4307">
        <v>50122</v>
      </c>
      <c r="K4307" t="s">
        <v>15363</v>
      </c>
      <c r="L4307" t="str">
        <f>VLOOKUP(K4307,'[1]movimento-per-comune-ambito-201'!$B$2:$D$547,3,FALSE)</f>
        <v>Firenze e area fiorentina</v>
      </c>
      <c r="M4307" t="s">
        <v>13300</v>
      </c>
      <c r="N4307">
        <v>0</v>
      </c>
      <c r="O4307" t="s">
        <v>16727</v>
      </c>
      <c r="Q4307">
        <v>335221264</v>
      </c>
    </row>
    <row r="4308" spans="1:17" x14ac:dyDescent="0.25">
      <c r="A4308">
        <v>21815</v>
      </c>
      <c r="B4308" t="s">
        <v>16728</v>
      </c>
      <c r="C4308" s="1">
        <v>4.3775194599999904E+16</v>
      </c>
      <c r="D4308" s="1">
        <v>112693262</v>
      </c>
      <c r="E4308">
        <v>48017</v>
      </c>
      <c r="F4308" t="str">
        <f>VLOOKUP(E4308,'[1]movimento-per-comune-ambito-201'!$C$2:$D$547,2,0)</f>
        <v>Firenze e area fiorentina</v>
      </c>
      <c r="G4308" t="s">
        <v>64376</v>
      </c>
      <c r="H4308" t="s">
        <v>37</v>
      </c>
      <c r="I4308" t="s">
        <v>16729</v>
      </c>
      <c r="J4308">
        <v>50123</v>
      </c>
      <c r="K4308" t="s">
        <v>15363</v>
      </c>
      <c r="L4308" t="str">
        <f>VLOOKUP(K4308,'[1]movimento-per-comune-ambito-201'!$B$2:$D$547,3,FALSE)</f>
        <v>Firenze e area fiorentina</v>
      </c>
      <c r="M4308" t="s">
        <v>13300</v>
      </c>
      <c r="N4308">
        <v>0</v>
      </c>
      <c r="O4308" t="s">
        <v>16730</v>
      </c>
      <c r="Q4308">
        <v>55245321</v>
      </c>
    </row>
    <row r="4309" spans="1:17" x14ac:dyDescent="0.25">
      <c r="A4309">
        <v>13234</v>
      </c>
      <c r="B4309" t="s">
        <v>16731</v>
      </c>
      <c r="C4309" s="1">
        <v>4.2750187699999904E+16</v>
      </c>
      <c r="D4309" s="1">
        <v>101815316</v>
      </c>
      <c r="E4309">
        <v>49003</v>
      </c>
      <c r="F4309" t="str">
        <f>VLOOKUP(E4309,'[1]movimento-per-comune-ambito-201'!$C$2:$D$547,2,0)</f>
        <v>Isola Elba</v>
      </c>
      <c r="G4309" t="s">
        <v>63503</v>
      </c>
      <c r="H4309" t="s">
        <v>41</v>
      </c>
      <c r="J4309">
        <v>57034</v>
      </c>
      <c r="K4309" t="s">
        <v>4310</v>
      </c>
      <c r="L4309" t="str">
        <f>VLOOKUP(K4309,'[1]movimento-per-comune-ambito-201'!$B$2:$D$547,3,FALSE)</f>
        <v>Isola Elba</v>
      </c>
      <c r="M4309" t="s">
        <v>4311</v>
      </c>
      <c r="N4309">
        <v>3</v>
      </c>
    </row>
    <row r="4310" spans="1:17" x14ac:dyDescent="0.25">
      <c r="A4310">
        <v>21849</v>
      </c>
      <c r="B4310" t="s">
        <v>16732</v>
      </c>
      <c r="C4310" s="1">
        <v>4.3789117599999904E+16</v>
      </c>
      <c r="D4310" s="1">
        <v>112385614</v>
      </c>
      <c r="E4310">
        <v>48017</v>
      </c>
      <c r="F4310" t="str">
        <f>VLOOKUP(E4310,'[1]movimento-per-comune-ambito-201'!$C$2:$D$547,2,0)</f>
        <v>Firenze e area fiorentina</v>
      </c>
      <c r="G4310" t="s">
        <v>64377</v>
      </c>
      <c r="H4310" t="s">
        <v>37</v>
      </c>
      <c r="I4310" t="s">
        <v>16733</v>
      </c>
      <c r="J4310">
        <v>50134</v>
      </c>
      <c r="K4310" t="s">
        <v>15363</v>
      </c>
      <c r="L4310" t="str">
        <f>VLOOKUP(K4310,'[1]movimento-per-comune-ambito-201'!$B$2:$D$547,3,FALSE)</f>
        <v>Firenze e area fiorentina</v>
      </c>
      <c r="M4310" t="s">
        <v>13300</v>
      </c>
      <c r="N4310">
        <v>0</v>
      </c>
      <c r="O4310" t="s">
        <v>16734</v>
      </c>
      <c r="Q4310">
        <v>3356615977</v>
      </c>
    </row>
    <row r="4311" spans="1:17" x14ac:dyDescent="0.25">
      <c r="A4311">
        <v>21857</v>
      </c>
      <c r="B4311" t="s">
        <v>16735</v>
      </c>
      <c r="C4311" s="1">
        <v>4.38003773E+16</v>
      </c>
      <c r="D4311" s="1">
        <v>112382607</v>
      </c>
      <c r="E4311">
        <v>48017</v>
      </c>
      <c r="F4311" t="str">
        <f>VLOOKUP(E4311,'[1]movimento-per-comune-ambito-201'!$C$2:$D$547,2,0)</f>
        <v>Firenze e area fiorentina</v>
      </c>
      <c r="G4311" t="s">
        <v>64378</v>
      </c>
      <c r="H4311" t="s">
        <v>37</v>
      </c>
      <c r="I4311" t="s">
        <v>16736</v>
      </c>
      <c r="J4311">
        <v>50141</v>
      </c>
      <c r="K4311" t="s">
        <v>15363</v>
      </c>
      <c r="L4311" t="str">
        <f>VLOOKUP(K4311,'[1]movimento-per-comune-ambito-201'!$B$2:$D$547,3,FALSE)</f>
        <v>Firenze e area fiorentina</v>
      </c>
      <c r="M4311" t="s">
        <v>13300</v>
      </c>
      <c r="N4311">
        <v>0</v>
      </c>
      <c r="O4311" t="s">
        <v>16737</v>
      </c>
      <c r="P4311" t="s">
        <v>16738</v>
      </c>
      <c r="Q4311">
        <v>3388528241</v>
      </c>
    </row>
    <row r="4312" spans="1:17" x14ac:dyDescent="0.25">
      <c r="A4312">
        <v>21855</v>
      </c>
      <c r="B4312" t="s">
        <v>16739</v>
      </c>
      <c r="C4312" s="1">
        <v>4.37724059E+16</v>
      </c>
      <c r="D4312" s="1">
        <v>112611027</v>
      </c>
      <c r="E4312">
        <v>48017</v>
      </c>
      <c r="F4312" t="str">
        <f>VLOOKUP(E4312,'[1]movimento-per-comune-ambito-201'!$C$2:$D$547,2,0)</f>
        <v>Firenze e area fiorentina</v>
      </c>
      <c r="G4312" t="s">
        <v>64379</v>
      </c>
      <c r="H4312" t="s">
        <v>37</v>
      </c>
      <c r="I4312" t="s">
        <v>16512</v>
      </c>
      <c r="J4312">
        <v>50122</v>
      </c>
      <c r="K4312" t="s">
        <v>15363</v>
      </c>
      <c r="L4312" t="str">
        <f>VLOOKUP(K4312,'[1]movimento-per-comune-ambito-201'!$B$2:$D$547,3,FALSE)</f>
        <v>Firenze e area fiorentina</v>
      </c>
      <c r="M4312" t="s">
        <v>13300</v>
      </c>
      <c r="N4312">
        <v>0</v>
      </c>
      <c r="O4312" t="s">
        <v>16513</v>
      </c>
      <c r="P4312" t="s">
        <v>16514</v>
      </c>
      <c r="Q4312">
        <v>552466490</v>
      </c>
    </row>
    <row r="4313" spans="1:17" x14ac:dyDescent="0.25">
      <c r="A4313">
        <v>21890</v>
      </c>
      <c r="B4313" t="s">
        <v>16740</v>
      </c>
      <c r="C4313" s="1">
        <v>4.3776178399999904E+16</v>
      </c>
      <c r="D4313" s="1">
        <v>112555941</v>
      </c>
      <c r="E4313">
        <v>48017</v>
      </c>
      <c r="F4313" t="str">
        <f>VLOOKUP(E4313,'[1]movimento-per-comune-ambito-201'!$C$2:$D$547,2,0)</f>
        <v>Firenze e area fiorentina</v>
      </c>
      <c r="G4313" t="s">
        <v>64380</v>
      </c>
      <c r="H4313" t="s">
        <v>37</v>
      </c>
      <c r="I4313" t="s">
        <v>16741</v>
      </c>
      <c r="J4313">
        <v>50123</v>
      </c>
      <c r="K4313" t="s">
        <v>15363</v>
      </c>
      <c r="L4313" t="str">
        <f>VLOOKUP(K4313,'[1]movimento-per-comune-ambito-201'!$B$2:$D$547,3,FALSE)</f>
        <v>Firenze e area fiorentina</v>
      </c>
      <c r="M4313" t="s">
        <v>13300</v>
      </c>
      <c r="N4313">
        <v>0</v>
      </c>
      <c r="O4313" t="s">
        <v>16636</v>
      </c>
      <c r="P4313" t="s">
        <v>16742</v>
      </c>
      <c r="Q4313">
        <v>55218615</v>
      </c>
    </row>
    <row r="4314" spans="1:17" x14ac:dyDescent="0.25">
      <c r="A4314">
        <v>21911</v>
      </c>
      <c r="B4314" t="s">
        <v>16743</v>
      </c>
      <c r="C4314" s="1">
        <v>437672144</v>
      </c>
      <c r="D4314" s="1">
        <v>112531845</v>
      </c>
      <c r="E4314">
        <v>48017</v>
      </c>
      <c r="F4314" t="str">
        <f>VLOOKUP(E4314,'[1]movimento-per-comune-ambito-201'!$C$2:$D$547,2,0)</f>
        <v>Firenze e area fiorentina</v>
      </c>
      <c r="G4314" t="s">
        <v>64381</v>
      </c>
      <c r="H4314" t="s">
        <v>37</v>
      </c>
      <c r="I4314" t="s">
        <v>16744</v>
      </c>
      <c r="J4314">
        <v>50125</v>
      </c>
      <c r="K4314" t="s">
        <v>15363</v>
      </c>
      <c r="L4314" t="str">
        <f>VLOOKUP(K4314,'[1]movimento-per-comune-ambito-201'!$B$2:$D$547,3,FALSE)</f>
        <v>Firenze e area fiorentina</v>
      </c>
      <c r="M4314" t="s">
        <v>13300</v>
      </c>
      <c r="N4314">
        <v>0</v>
      </c>
      <c r="O4314" t="s">
        <v>16745</v>
      </c>
      <c r="P4314" t="s">
        <v>16746</v>
      </c>
      <c r="Q4314">
        <v>3381324251</v>
      </c>
    </row>
    <row r="4315" spans="1:17" x14ac:dyDescent="0.25">
      <c r="A4315">
        <v>21910</v>
      </c>
      <c r="B4315" t="s">
        <v>16747</v>
      </c>
      <c r="C4315" s="1">
        <v>4.3778395E+16</v>
      </c>
      <c r="D4315" s="1">
        <v>1.12417729E+16</v>
      </c>
      <c r="E4315">
        <v>48017</v>
      </c>
      <c r="F4315" t="str">
        <f>VLOOKUP(E4315,'[1]movimento-per-comune-ambito-201'!$C$2:$D$547,2,0)</f>
        <v>Firenze e area fiorentina</v>
      </c>
      <c r="G4315" t="s">
        <v>64382</v>
      </c>
      <c r="H4315" t="s">
        <v>37</v>
      </c>
      <c r="I4315" t="s">
        <v>16748</v>
      </c>
      <c r="J4315">
        <v>0</v>
      </c>
      <c r="K4315" t="s">
        <v>15363</v>
      </c>
      <c r="L4315" t="str">
        <f>VLOOKUP(K4315,'[1]movimento-per-comune-ambito-201'!$B$2:$D$547,3,FALSE)</f>
        <v>Firenze e area fiorentina</v>
      </c>
      <c r="M4315" t="s">
        <v>13300</v>
      </c>
      <c r="N4315">
        <v>0</v>
      </c>
      <c r="O4315" t="s">
        <v>16749</v>
      </c>
      <c r="Q4315">
        <v>3894897190</v>
      </c>
    </row>
    <row r="4316" spans="1:17" x14ac:dyDescent="0.25">
      <c r="A4316">
        <v>21921</v>
      </c>
      <c r="B4316" t="s">
        <v>16750</v>
      </c>
      <c r="C4316" s="1">
        <v>4.3776028799999904E+16</v>
      </c>
      <c r="D4316" s="1">
        <v>1.12449252E+16</v>
      </c>
      <c r="E4316">
        <v>48017</v>
      </c>
      <c r="F4316" t="str">
        <f>VLOOKUP(E4316,'[1]movimento-per-comune-ambito-201'!$C$2:$D$547,2,0)</f>
        <v>Firenze e area fiorentina</v>
      </c>
      <c r="G4316" t="s">
        <v>64383</v>
      </c>
      <c r="H4316" t="s">
        <v>37</v>
      </c>
      <c r="I4316" t="s">
        <v>16751</v>
      </c>
      <c r="J4316">
        <v>50123</v>
      </c>
      <c r="K4316" t="s">
        <v>15363</v>
      </c>
      <c r="L4316" t="str">
        <f>VLOOKUP(K4316,'[1]movimento-per-comune-ambito-201'!$B$2:$D$547,3,FALSE)</f>
        <v>Firenze e area fiorentina</v>
      </c>
      <c r="M4316" t="s">
        <v>13300</v>
      </c>
      <c r="N4316">
        <v>0</v>
      </c>
      <c r="O4316" t="s">
        <v>16752</v>
      </c>
      <c r="P4316" t="s">
        <v>16753</v>
      </c>
      <c r="Q4316">
        <v>3313020204</v>
      </c>
    </row>
    <row r="4317" spans="1:17" x14ac:dyDescent="0.25">
      <c r="A4317">
        <v>21936</v>
      </c>
      <c r="B4317" t="s">
        <v>16754</v>
      </c>
      <c r="C4317" s="1">
        <v>4.3774481799999904E+16</v>
      </c>
      <c r="D4317" s="1">
        <v>1.12557417999999E+16</v>
      </c>
      <c r="E4317">
        <v>48017</v>
      </c>
      <c r="F4317" t="str">
        <f>VLOOKUP(E4317,'[1]movimento-per-comune-ambito-201'!$C$2:$D$547,2,0)</f>
        <v>Firenze e area fiorentina</v>
      </c>
      <c r="G4317" t="s">
        <v>64384</v>
      </c>
      <c r="H4317" t="s">
        <v>37</v>
      </c>
      <c r="I4317" t="s">
        <v>16755</v>
      </c>
      <c r="J4317">
        <v>0</v>
      </c>
      <c r="K4317" t="s">
        <v>15363</v>
      </c>
      <c r="L4317" t="str">
        <f>VLOOKUP(K4317,'[1]movimento-per-comune-ambito-201'!$B$2:$D$547,3,FALSE)</f>
        <v>Firenze e area fiorentina</v>
      </c>
      <c r="M4317" t="s">
        <v>13300</v>
      </c>
      <c r="N4317">
        <v>0</v>
      </c>
      <c r="O4317" t="s">
        <v>16339</v>
      </c>
      <c r="Q4317">
        <v>55290012</v>
      </c>
    </row>
    <row r="4318" spans="1:17" x14ac:dyDescent="0.25">
      <c r="A4318">
        <v>21979</v>
      </c>
      <c r="B4318" t="s">
        <v>16756</v>
      </c>
      <c r="C4318" s="1">
        <v>437681015</v>
      </c>
      <c r="D4318" s="1">
        <v>11261524</v>
      </c>
      <c r="E4318">
        <v>48017</v>
      </c>
      <c r="F4318" t="str">
        <f>VLOOKUP(E4318,'[1]movimento-per-comune-ambito-201'!$C$2:$D$547,2,0)</f>
        <v>Firenze e area fiorentina</v>
      </c>
      <c r="G4318" t="s">
        <v>64385</v>
      </c>
      <c r="H4318" t="s">
        <v>37</v>
      </c>
      <c r="I4318" t="s">
        <v>16757</v>
      </c>
      <c r="J4318">
        <v>50122</v>
      </c>
      <c r="K4318" t="s">
        <v>15363</v>
      </c>
      <c r="L4318" t="str">
        <f>VLOOKUP(K4318,'[1]movimento-per-comune-ambito-201'!$B$2:$D$547,3,FALSE)</f>
        <v>Firenze e area fiorentina</v>
      </c>
      <c r="M4318" t="s">
        <v>13300</v>
      </c>
      <c r="N4318">
        <v>0</v>
      </c>
      <c r="O4318" t="s">
        <v>16758</v>
      </c>
      <c r="P4318" t="s">
        <v>16759</v>
      </c>
      <c r="Q4318">
        <v>550948343</v>
      </c>
    </row>
    <row r="4319" spans="1:17" x14ac:dyDescent="0.25">
      <c r="A4319">
        <v>22068</v>
      </c>
      <c r="B4319" t="s">
        <v>16760</v>
      </c>
      <c r="C4319" s="1">
        <v>4.37809098E+16</v>
      </c>
      <c r="D4319" s="1">
        <v>1.12593735E+16</v>
      </c>
      <c r="E4319">
        <v>48017</v>
      </c>
      <c r="F4319" t="str">
        <f>VLOOKUP(E4319,'[1]movimento-per-comune-ambito-201'!$C$2:$D$547,2,0)</f>
        <v>Firenze e area fiorentina</v>
      </c>
      <c r="G4319" t="s">
        <v>64386</v>
      </c>
      <c r="H4319" t="s">
        <v>37</v>
      </c>
      <c r="I4319" t="s">
        <v>16474</v>
      </c>
      <c r="J4319">
        <v>50129</v>
      </c>
      <c r="K4319" t="s">
        <v>15363</v>
      </c>
      <c r="L4319" t="str">
        <f>VLOOKUP(K4319,'[1]movimento-per-comune-ambito-201'!$B$2:$D$547,3,FALSE)</f>
        <v>Firenze e area fiorentina</v>
      </c>
      <c r="M4319" t="s">
        <v>13300</v>
      </c>
      <c r="N4319">
        <v>0</v>
      </c>
      <c r="O4319" t="s">
        <v>16761</v>
      </c>
      <c r="P4319" t="s">
        <v>16762</v>
      </c>
      <c r="Q4319">
        <v>554684241</v>
      </c>
    </row>
    <row r="4320" spans="1:17" x14ac:dyDescent="0.25">
      <c r="A4320">
        <v>21978</v>
      </c>
      <c r="B4320" t="s">
        <v>16763</v>
      </c>
      <c r="C4320" s="1">
        <v>4.37713727E+16</v>
      </c>
      <c r="D4320" s="1">
        <v>112508017</v>
      </c>
      <c r="E4320">
        <v>48017</v>
      </c>
      <c r="F4320" t="str">
        <f>VLOOKUP(E4320,'[1]movimento-per-comune-ambito-201'!$C$2:$D$547,2,0)</f>
        <v>Firenze e area fiorentina</v>
      </c>
      <c r="G4320" t="s">
        <v>64387</v>
      </c>
      <c r="H4320" t="s">
        <v>37</v>
      </c>
      <c r="I4320" t="s">
        <v>16764</v>
      </c>
      <c r="J4320">
        <v>50123</v>
      </c>
      <c r="K4320" t="s">
        <v>15363</v>
      </c>
      <c r="L4320" t="str">
        <f>VLOOKUP(K4320,'[1]movimento-per-comune-ambito-201'!$B$2:$D$547,3,FALSE)</f>
        <v>Firenze e area fiorentina</v>
      </c>
      <c r="M4320" t="s">
        <v>13300</v>
      </c>
      <c r="N4320">
        <v>0</v>
      </c>
      <c r="O4320" t="s">
        <v>16765</v>
      </c>
      <c r="P4320" t="s">
        <v>16766</v>
      </c>
    </row>
    <row r="4321" spans="1:17" x14ac:dyDescent="0.25">
      <c r="A4321">
        <v>22003</v>
      </c>
      <c r="B4321" t="s">
        <v>16767</v>
      </c>
      <c r="C4321" s="1">
        <v>4.3771838E+16</v>
      </c>
      <c r="D4321" s="1">
        <v>1.12665261999999E+16</v>
      </c>
      <c r="E4321">
        <v>48017</v>
      </c>
      <c r="F4321" t="str">
        <f>VLOOKUP(E4321,'[1]movimento-per-comune-ambito-201'!$C$2:$D$547,2,0)</f>
        <v>Firenze e area fiorentina</v>
      </c>
      <c r="G4321" t="s">
        <v>64388</v>
      </c>
      <c r="H4321" t="s">
        <v>37</v>
      </c>
      <c r="I4321" t="s">
        <v>16768</v>
      </c>
      <c r="J4321">
        <v>50121</v>
      </c>
      <c r="K4321" t="s">
        <v>15363</v>
      </c>
      <c r="L4321" t="str">
        <f>VLOOKUP(K4321,'[1]movimento-per-comune-ambito-201'!$B$2:$D$547,3,FALSE)</f>
        <v>Firenze e area fiorentina</v>
      </c>
      <c r="M4321" t="s">
        <v>13300</v>
      </c>
      <c r="N4321">
        <v>0</v>
      </c>
      <c r="O4321" t="s">
        <v>16769</v>
      </c>
      <c r="Q4321">
        <v>3298026760</v>
      </c>
    </row>
    <row r="4322" spans="1:17" x14ac:dyDescent="0.25">
      <c r="A4322">
        <v>22033</v>
      </c>
      <c r="B4322" t="s">
        <v>16770</v>
      </c>
      <c r="C4322" s="1">
        <v>4.3786645999999904E+16</v>
      </c>
      <c r="D4322" s="1">
        <v>1.12325497999999E+16</v>
      </c>
      <c r="E4322">
        <v>48017</v>
      </c>
      <c r="F4322" t="str">
        <f>VLOOKUP(E4322,'[1]movimento-per-comune-ambito-201'!$C$2:$D$547,2,0)</f>
        <v>Firenze e area fiorentina</v>
      </c>
      <c r="G4322" t="s">
        <v>64389</v>
      </c>
      <c r="H4322" t="s">
        <v>37</v>
      </c>
      <c r="I4322" t="s">
        <v>16771</v>
      </c>
      <c r="J4322">
        <v>50144</v>
      </c>
      <c r="K4322" t="s">
        <v>15363</v>
      </c>
      <c r="L4322" t="str">
        <f>VLOOKUP(K4322,'[1]movimento-per-comune-ambito-201'!$B$2:$D$547,3,FALSE)</f>
        <v>Firenze e area fiorentina</v>
      </c>
      <c r="M4322" t="s">
        <v>13300</v>
      </c>
      <c r="N4322">
        <v>0</v>
      </c>
      <c r="O4322" t="s">
        <v>16772</v>
      </c>
      <c r="Q4322">
        <v>3472539446</v>
      </c>
    </row>
    <row r="4323" spans="1:17" x14ac:dyDescent="0.25">
      <c r="A4323">
        <v>22032</v>
      </c>
      <c r="B4323" t="s">
        <v>16773</v>
      </c>
      <c r="C4323" s="1">
        <v>4.37866488E+16</v>
      </c>
      <c r="D4323" s="1">
        <v>112832185</v>
      </c>
      <c r="E4323">
        <v>48017</v>
      </c>
      <c r="F4323" t="str">
        <f>VLOOKUP(E4323,'[1]movimento-per-comune-ambito-201'!$C$2:$D$547,2,0)</f>
        <v>Firenze e area fiorentina</v>
      </c>
      <c r="G4323" t="s">
        <v>64390</v>
      </c>
      <c r="H4323" t="s">
        <v>37</v>
      </c>
      <c r="I4323" t="s">
        <v>16774</v>
      </c>
      <c r="J4323">
        <v>50133</v>
      </c>
      <c r="K4323" t="s">
        <v>15363</v>
      </c>
      <c r="L4323" t="str">
        <f>VLOOKUP(K4323,'[1]movimento-per-comune-ambito-201'!$B$2:$D$547,3,FALSE)</f>
        <v>Firenze e area fiorentina</v>
      </c>
      <c r="M4323" t="s">
        <v>13300</v>
      </c>
      <c r="N4323">
        <v>0</v>
      </c>
      <c r="O4323" t="s">
        <v>16775</v>
      </c>
      <c r="P4323" t="s">
        <v>16776</v>
      </c>
      <c r="Q4323">
        <v>555381262</v>
      </c>
    </row>
    <row r="4324" spans="1:17" x14ac:dyDescent="0.25">
      <c r="A4324">
        <v>22072</v>
      </c>
      <c r="B4324" t="s">
        <v>16777</v>
      </c>
      <c r="C4324" s="1">
        <v>4.37776852E+16</v>
      </c>
      <c r="D4324" s="1">
        <v>11251009</v>
      </c>
      <c r="E4324">
        <v>48017</v>
      </c>
      <c r="F4324" t="str">
        <f>VLOOKUP(E4324,'[1]movimento-per-comune-ambito-201'!$C$2:$D$547,2,0)</f>
        <v>Firenze e area fiorentina</v>
      </c>
      <c r="G4324" t="s">
        <v>64391</v>
      </c>
      <c r="H4324" t="s">
        <v>37</v>
      </c>
      <c r="I4324" t="s">
        <v>16778</v>
      </c>
      <c r="J4324">
        <v>50129</v>
      </c>
      <c r="K4324" t="s">
        <v>15363</v>
      </c>
      <c r="L4324" t="str">
        <f>VLOOKUP(K4324,'[1]movimento-per-comune-ambito-201'!$B$2:$D$547,3,FALSE)</f>
        <v>Firenze e area fiorentina</v>
      </c>
      <c r="M4324" t="s">
        <v>13300</v>
      </c>
      <c r="N4324">
        <v>0</v>
      </c>
      <c r="O4324" t="s">
        <v>16779</v>
      </c>
      <c r="Q4324">
        <v>552670275</v>
      </c>
    </row>
    <row r="4325" spans="1:17" x14ac:dyDescent="0.25">
      <c r="A4325">
        <v>22043</v>
      </c>
      <c r="B4325" t="s">
        <v>16780</v>
      </c>
      <c r="C4325" s="1">
        <v>437632282</v>
      </c>
      <c r="D4325" s="1">
        <v>11277236</v>
      </c>
      <c r="E4325">
        <v>48017</v>
      </c>
      <c r="F4325" t="str">
        <f>VLOOKUP(E4325,'[1]movimento-per-comune-ambito-201'!$C$2:$D$547,2,0)</f>
        <v>Firenze e area fiorentina</v>
      </c>
      <c r="G4325" t="s">
        <v>64392</v>
      </c>
      <c r="H4325" t="s">
        <v>37</v>
      </c>
      <c r="I4325" t="s">
        <v>16781</v>
      </c>
      <c r="J4325">
        <v>50126</v>
      </c>
      <c r="K4325" t="s">
        <v>15363</v>
      </c>
      <c r="L4325" t="str">
        <f>VLOOKUP(K4325,'[1]movimento-per-comune-ambito-201'!$B$2:$D$547,3,FALSE)</f>
        <v>Firenze e area fiorentina</v>
      </c>
      <c r="M4325" t="s">
        <v>13300</v>
      </c>
      <c r="N4325">
        <v>0</v>
      </c>
      <c r="O4325" t="s">
        <v>16782</v>
      </c>
      <c r="Q4325">
        <v>556810352</v>
      </c>
    </row>
    <row r="4326" spans="1:17" x14ac:dyDescent="0.25">
      <c r="A4326">
        <v>22099</v>
      </c>
      <c r="B4326" t="s">
        <v>16783</v>
      </c>
      <c r="C4326" s="1">
        <v>4.3772581199999904E+16</v>
      </c>
      <c r="D4326" s="1">
        <v>112543238</v>
      </c>
      <c r="E4326">
        <v>48017</v>
      </c>
      <c r="F4326" t="str">
        <f>VLOOKUP(E4326,'[1]movimento-per-comune-ambito-201'!$C$2:$D$547,2,0)</f>
        <v>Firenze e area fiorentina</v>
      </c>
      <c r="G4326" t="s">
        <v>64393</v>
      </c>
      <c r="H4326" t="s">
        <v>37</v>
      </c>
      <c r="I4326" t="s">
        <v>16784</v>
      </c>
      <c r="J4326">
        <v>50121</v>
      </c>
      <c r="K4326" t="s">
        <v>15363</v>
      </c>
      <c r="L4326" t="str">
        <f>VLOOKUP(K4326,'[1]movimento-per-comune-ambito-201'!$B$2:$D$547,3,FALSE)</f>
        <v>Firenze e area fiorentina</v>
      </c>
      <c r="M4326" t="s">
        <v>13300</v>
      </c>
      <c r="N4326">
        <v>0</v>
      </c>
      <c r="O4326" t="s">
        <v>16785</v>
      </c>
      <c r="P4326" t="s">
        <v>16786</v>
      </c>
    </row>
    <row r="4327" spans="1:17" x14ac:dyDescent="0.25">
      <c r="A4327">
        <v>22095</v>
      </c>
      <c r="B4327" t="s">
        <v>16787</v>
      </c>
      <c r="C4327" s="1">
        <v>4.3779614199999904E+16</v>
      </c>
      <c r="D4327" s="1">
        <v>11255602</v>
      </c>
      <c r="E4327">
        <v>48017</v>
      </c>
      <c r="F4327" t="str">
        <f>VLOOKUP(E4327,'[1]movimento-per-comune-ambito-201'!$C$2:$D$547,2,0)</f>
        <v>Firenze e area fiorentina</v>
      </c>
      <c r="G4327" t="s">
        <v>64394</v>
      </c>
      <c r="H4327" t="s">
        <v>37</v>
      </c>
      <c r="I4327" t="s">
        <v>16788</v>
      </c>
      <c r="J4327">
        <v>0</v>
      </c>
      <c r="K4327" t="s">
        <v>15363</v>
      </c>
      <c r="L4327" t="str">
        <f>VLOOKUP(K4327,'[1]movimento-per-comune-ambito-201'!$B$2:$D$547,3,FALSE)</f>
        <v>Firenze e area fiorentina</v>
      </c>
      <c r="M4327" t="s">
        <v>13300</v>
      </c>
      <c r="N4327">
        <v>0</v>
      </c>
      <c r="O4327" t="s">
        <v>16789</v>
      </c>
      <c r="P4327" t="s">
        <v>16790</v>
      </c>
      <c r="Q4327">
        <v>55490990</v>
      </c>
    </row>
    <row r="4328" spans="1:17" x14ac:dyDescent="0.25">
      <c r="A4328">
        <v>22129</v>
      </c>
      <c r="B4328" t="s">
        <v>16791</v>
      </c>
      <c r="C4328" s="1">
        <v>4.3768212699999904E+16</v>
      </c>
      <c r="D4328" s="1">
        <v>112543177</v>
      </c>
      <c r="E4328">
        <v>48017</v>
      </c>
      <c r="F4328" t="str">
        <f>VLOOKUP(E4328,'[1]movimento-per-comune-ambito-201'!$C$2:$D$547,2,0)</f>
        <v>Firenze e area fiorentina</v>
      </c>
      <c r="G4328" t="s">
        <v>64395</v>
      </c>
      <c r="H4328" t="s">
        <v>37</v>
      </c>
      <c r="I4328" t="s">
        <v>16792</v>
      </c>
      <c r="J4328">
        <v>50121</v>
      </c>
      <c r="K4328" t="s">
        <v>15363</v>
      </c>
      <c r="L4328" t="str">
        <f>VLOOKUP(K4328,'[1]movimento-per-comune-ambito-201'!$B$2:$D$547,3,FALSE)</f>
        <v>Firenze e area fiorentina</v>
      </c>
      <c r="M4328" t="s">
        <v>13300</v>
      </c>
      <c r="N4328">
        <v>0</v>
      </c>
      <c r="O4328" t="s">
        <v>16793</v>
      </c>
    </row>
    <row r="4329" spans="1:17" x14ac:dyDescent="0.25">
      <c r="A4329">
        <v>22131</v>
      </c>
      <c r="B4329" t="s">
        <v>16794</v>
      </c>
      <c r="C4329" s="1">
        <v>4.37807042E+16</v>
      </c>
      <c r="D4329" s="1">
        <v>112419616</v>
      </c>
      <c r="E4329">
        <v>48017</v>
      </c>
      <c r="F4329" t="str">
        <f>VLOOKUP(E4329,'[1]movimento-per-comune-ambito-201'!$C$2:$D$547,2,0)</f>
        <v>Firenze e area fiorentina</v>
      </c>
      <c r="G4329" t="s">
        <v>64396</v>
      </c>
      <c r="H4329" t="s">
        <v>37</v>
      </c>
      <c r="I4329" t="s">
        <v>16795</v>
      </c>
      <c r="J4329">
        <v>50144</v>
      </c>
      <c r="K4329" t="s">
        <v>15363</v>
      </c>
      <c r="L4329" t="str">
        <f>VLOOKUP(K4329,'[1]movimento-per-comune-ambito-201'!$B$2:$D$547,3,FALSE)</f>
        <v>Firenze e area fiorentina</v>
      </c>
      <c r="M4329" t="s">
        <v>13300</v>
      </c>
      <c r="N4329">
        <v>0</v>
      </c>
      <c r="O4329" t="s">
        <v>16796</v>
      </c>
      <c r="P4329" t="s">
        <v>16797</v>
      </c>
      <c r="Q4329">
        <v>55350105</v>
      </c>
    </row>
    <row r="4330" spans="1:17" x14ac:dyDescent="0.25">
      <c r="A4330">
        <v>22132</v>
      </c>
      <c r="B4330" t="s">
        <v>16798</v>
      </c>
      <c r="C4330" s="1">
        <v>437681015</v>
      </c>
      <c r="D4330" s="1">
        <v>11261524</v>
      </c>
      <c r="E4330">
        <v>48017</v>
      </c>
      <c r="F4330" t="str">
        <f>VLOOKUP(E4330,'[1]movimento-per-comune-ambito-201'!$C$2:$D$547,2,0)</f>
        <v>Firenze e area fiorentina</v>
      </c>
      <c r="G4330" t="s">
        <v>64397</v>
      </c>
      <c r="H4330" t="s">
        <v>37</v>
      </c>
      <c r="I4330" t="s">
        <v>16799</v>
      </c>
      <c r="J4330">
        <v>50122</v>
      </c>
      <c r="K4330" t="s">
        <v>15363</v>
      </c>
      <c r="L4330" t="str">
        <f>VLOOKUP(K4330,'[1]movimento-per-comune-ambito-201'!$B$2:$D$547,3,FALSE)</f>
        <v>Firenze e area fiorentina</v>
      </c>
      <c r="M4330" t="s">
        <v>13300</v>
      </c>
      <c r="N4330">
        <v>0</v>
      </c>
      <c r="O4330" t="s">
        <v>16800</v>
      </c>
      <c r="P4330" t="s">
        <v>16801</v>
      </c>
      <c r="Q4330">
        <v>550948343</v>
      </c>
    </row>
    <row r="4331" spans="1:17" x14ac:dyDescent="0.25">
      <c r="A4331">
        <v>22164</v>
      </c>
      <c r="B4331" t="s">
        <v>16802</v>
      </c>
      <c r="C4331" s="1">
        <v>437681015</v>
      </c>
      <c r="D4331" s="1">
        <v>11261524</v>
      </c>
      <c r="E4331">
        <v>48017</v>
      </c>
      <c r="F4331" t="str">
        <f>VLOOKUP(E4331,'[1]movimento-per-comune-ambito-201'!$C$2:$D$547,2,0)</f>
        <v>Firenze e area fiorentina</v>
      </c>
      <c r="G4331" t="s">
        <v>64398</v>
      </c>
      <c r="H4331" t="s">
        <v>37</v>
      </c>
      <c r="I4331" t="s">
        <v>16799</v>
      </c>
      <c r="J4331">
        <v>50122</v>
      </c>
      <c r="K4331" t="s">
        <v>15363</v>
      </c>
      <c r="L4331" t="str">
        <f>VLOOKUP(K4331,'[1]movimento-per-comune-ambito-201'!$B$2:$D$547,3,FALSE)</f>
        <v>Firenze e area fiorentina</v>
      </c>
      <c r="M4331" t="s">
        <v>13300</v>
      </c>
      <c r="N4331">
        <v>0</v>
      </c>
      <c r="O4331" t="s">
        <v>16758</v>
      </c>
      <c r="P4331" t="s">
        <v>16759</v>
      </c>
      <c r="Q4331">
        <v>550948343</v>
      </c>
    </row>
    <row r="4332" spans="1:17" x14ac:dyDescent="0.25">
      <c r="A4332">
        <v>22168</v>
      </c>
      <c r="B4332" t="s">
        <v>16803</v>
      </c>
      <c r="C4332" s="1">
        <v>4.3767557099999904E+16</v>
      </c>
      <c r="D4332" s="1">
        <v>1.12524979999999E+16</v>
      </c>
      <c r="E4332">
        <v>48017</v>
      </c>
      <c r="F4332" t="str">
        <f>VLOOKUP(E4332,'[1]movimento-per-comune-ambito-201'!$C$2:$D$547,2,0)</f>
        <v>Firenze e area fiorentina</v>
      </c>
      <c r="G4332" t="s">
        <v>64399</v>
      </c>
      <c r="H4332" t="s">
        <v>37</v>
      </c>
      <c r="I4332" t="s">
        <v>16804</v>
      </c>
      <c r="J4332">
        <v>50125</v>
      </c>
      <c r="K4332" t="s">
        <v>15363</v>
      </c>
      <c r="L4332" t="str">
        <f>VLOOKUP(K4332,'[1]movimento-per-comune-ambito-201'!$B$2:$D$547,3,FALSE)</f>
        <v>Firenze e area fiorentina</v>
      </c>
      <c r="M4332" t="s">
        <v>13300</v>
      </c>
      <c r="N4332">
        <v>0</v>
      </c>
      <c r="O4332" t="s">
        <v>16805</v>
      </c>
      <c r="P4332" t="s">
        <v>16806</v>
      </c>
      <c r="Q4332">
        <v>55217379</v>
      </c>
    </row>
    <row r="4333" spans="1:17" x14ac:dyDescent="0.25">
      <c r="A4333">
        <v>22218</v>
      </c>
      <c r="B4333" t="s">
        <v>16807</v>
      </c>
      <c r="C4333" s="1">
        <v>4.3770488399999904E+16</v>
      </c>
      <c r="D4333" s="1">
        <v>112567675</v>
      </c>
      <c r="E4333">
        <v>48017</v>
      </c>
      <c r="F4333" t="str">
        <f>VLOOKUP(E4333,'[1]movimento-per-comune-ambito-201'!$C$2:$D$547,2,0)</f>
        <v>Firenze e area fiorentina</v>
      </c>
      <c r="G4333" t="s">
        <v>64400</v>
      </c>
      <c r="H4333" t="s">
        <v>37</v>
      </c>
      <c r="I4333" t="s">
        <v>16808</v>
      </c>
      <c r="J4333">
        <v>50122</v>
      </c>
      <c r="K4333" t="s">
        <v>15363</v>
      </c>
      <c r="L4333" t="str">
        <f>VLOOKUP(K4333,'[1]movimento-per-comune-ambito-201'!$B$2:$D$547,3,FALSE)</f>
        <v>Firenze e area fiorentina</v>
      </c>
      <c r="M4333" t="s">
        <v>13300</v>
      </c>
      <c r="N4333">
        <v>0</v>
      </c>
      <c r="O4333" t="s">
        <v>16809</v>
      </c>
      <c r="Q4333">
        <v>3929175514</v>
      </c>
    </row>
    <row r="4334" spans="1:17" x14ac:dyDescent="0.25">
      <c r="A4334">
        <v>22219</v>
      </c>
      <c r="B4334" t="s">
        <v>16810</v>
      </c>
      <c r="C4334" s="1">
        <v>4.37766869E+16</v>
      </c>
      <c r="D4334" s="1">
        <v>112115814</v>
      </c>
      <c r="E4334">
        <v>48017</v>
      </c>
      <c r="F4334" t="str">
        <f>VLOOKUP(E4334,'[1]movimento-per-comune-ambito-201'!$C$2:$D$547,2,0)</f>
        <v>Firenze e area fiorentina</v>
      </c>
      <c r="G4334" t="s">
        <v>64401</v>
      </c>
      <c r="H4334" t="s">
        <v>37</v>
      </c>
      <c r="I4334" t="s">
        <v>16811</v>
      </c>
      <c r="J4334">
        <v>50142</v>
      </c>
      <c r="K4334" t="s">
        <v>15363</v>
      </c>
      <c r="L4334" t="str">
        <f>VLOOKUP(K4334,'[1]movimento-per-comune-ambito-201'!$B$2:$D$547,3,FALSE)</f>
        <v>Firenze e area fiorentina</v>
      </c>
      <c r="M4334" t="s">
        <v>13300</v>
      </c>
      <c r="N4334">
        <v>0</v>
      </c>
      <c r="O4334" t="s">
        <v>16812</v>
      </c>
      <c r="P4334" t="s">
        <v>16813</v>
      </c>
      <c r="Q4334">
        <v>3333970019</v>
      </c>
    </row>
    <row r="4335" spans="1:17" x14ac:dyDescent="0.25">
      <c r="A4335">
        <v>22216</v>
      </c>
      <c r="B4335" t="s">
        <v>16814</v>
      </c>
      <c r="C4335" s="1">
        <v>4.37807042E+16</v>
      </c>
      <c r="D4335" s="1">
        <v>112419616</v>
      </c>
      <c r="E4335">
        <v>48017</v>
      </c>
      <c r="F4335" t="str">
        <f>VLOOKUP(E4335,'[1]movimento-per-comune-ambito-201'!$C$2:$D$547,2,0)</f>
        <v>Firenze e area fiorentina</v>
      </c>
      <c r="G4335" t="s">
        <v>64402</v>
      </c>
      <c r="H4335" t="s">
        <v>37</v>
      </c>
      <c r="I4335" t="s">
        <v>16815</v>
      </c>
      <c r="J4335">
        <v>50127</v>
      </c>
      <c r="K4335" t="s">
        <v>15363</v>
      </c>
      <c r="L4335" t="str">
        <f>VLOOKUP(K4335,'[1]movimento-per-comune-ambito-201'!$B$2:$D$547,3,FALSE)</f>
        <v>Firenze e area fiorentina</v>
      </c>
      <c r="M4335" t="s">
        <v>13300</v>
      </c>
      <c r="N4335">
        <v>0</v>
      </c>
      <c r="O4335" t="s">
        <v>16816</v>
      </c>
      <c r="P4335" t="s">
        <v>16817</v>
      </c>
      <c r="Q4335">
        <v>559361169</v>
      </c>
    </row>
    <row r="4336" spans="1:17" x14ac:dyDescent="0.25">
      <c r="A4336">
        <v>22220</v>
      </c>
      <c r="B4336" t="s">
        <v>16818</v>
      </c>
      <c r="C4336" s="1">
        <v>4.37754253E+16</v>
      </c>
      <c r="D4336" s="1">
        <v>112543173</v>
      </c>
      <c r="E4336">
        <v>48017</v>
      </c>
      <c r="F4336" t="str">
        <f>VLOOKUP(E4336,'[1]movimento-per-comune-ambito-201'!$C$2:$D$547,2,0)</f>
        <v>Firenze e area fiorentina</v>
      </c>
      <c r="G4336" t="s">
        <v>64403</v>
      </c>
      <c r="H4336" t="s">
        <v>37</v>
      </c>
      <c r="I4336" t="s">
        <v>16819</v>
      </c>
      <c r="J4336">
        <v>50121</v>
      </c>
      <c r="K4336" t="s">
        <v>15363</v>
      </c>
      <c r="L4336" t="str">
        <f>VLOOKUP(K4336,'[1]movimento-per-comune-ambito-201'!$B$2:$D$547,3,FALSE)</f>
        <v>Firenze e area fiorentina</v>
      </c>
      <c r="M4336" t="s">
        <v>13300</v>
      </c>
      <c r="N4336">
        <v>0</v>
      </c>
      <c r="O4336" t="s">
        <v>16820</v>
      </c>
      <c r="Q4336">
        <v>3292556832</v>
      </c>
    </row>
    <row r="4337" spans="1:17" x14ac:dyDescent="0.25">
      <c r="A4337">
        <v>22249</v>
      </c>
      <c r="B4337" t="s">
        <v>16821</v>
      </c>
      <c r="C4337" s="1">
        <v>4.37771351E+16</v>
      </c>
      <c r="D4337" s="1">
        <v>1.12619203999999E+16</v>
      </c>
      <c r="E4337">
        <v>48017</v>
      </c>
      <c r="F4337" t="str">
        <f>VLOOKUP(E4337,'[1]movimento-per-comune-ambito-201'!$C$2:$D$547,2,0)</f>
        <v>Firenze e area fiorentina</v>
      </c>
      <c r="G4337" t="s">
        <v>64404</v>
      </c>
      <c r="H4337" t="s">
        <v>37</v>
      </c>
      <c r="I4337" t="s">
        <v>16822</v>
      </c>
      <c r="J4337">
        <v>50121</v>
      </c>
      <c r="K4337" t="s">
        <v>15363</v>
      </c>
      <c r="L4337" t="str">
        <f>VLOOKUP(K4337,'[1]movimento-per-comune-ambito-201'!$B$2:$D$547,3,FALSE)</f>
        <v>Firenze e area fiorentina</v>
      </c>
      <c r="M4337" t="s">
        <v>13300</v>
      </c>
      <c r="N4337">
        <v>0</v>
      </c>
      <c r="O4337" t="s">
        <v>16823</v>
      </c>
      <c r="Q4337">
        <v>55241564</v>
      </c>
    </row>
    <row r="4338" spans="1:17" x14ac:dyDescent="0.25">
      <c r="A4338">
        <v>22251</v>
      </c>
      <c r="B4338" t="s">
        <v>16824</v>
      </c>
      <c r="C4338" s="1">
        <v>4.37682736E+16</v>
      </c>
      <c r="D4338" s="1">
        <v>1.12384489999999E+16</v>
      </c>
      <c r="E4338">
        <v>48017</v>
      </c>
      <c r="F4338" t="str">
        <f>VLOOKUP(E4338,'[1]movimento-per-comune-ambito-201'!$C$2:$D$547,2,0)</f>
        <v>Firenze e area fiorentina</v>
      </c>
      <c r="G4338" t="s">
        <v>64405</v>
      </c>
      <c r="H4338" t="s">
        <v>37</v>
      </c>
      <c r="I4338" t="s">
        <v>16825</v>
      </c>
      <c r="J4338">
        <v>50124</v>
      </c>
      <c r="K4338" t="s">
        <v>15363</v>
      </c>
      <c r="L4338" t="str">
        <f>VLOOKUP(K4338,'[1]movimento-per-comune-ambito-201'!$B$2:$D$547,3,FALSE)</f>
        <v>Firenze e area fiorentina</v>
      </c>
      <c r="M4338" t="s">
        <v>13300</v>
      </c>
      <c r="N4338">
        <v>0</v>
      </c>
      <c r="O4338" t="s">
        <v>16826</v>
      </c>
      <c r="Q4338">
        <v>3291516748</v>
      </c>
    </row>
    <row r="4339" spans="1:17" x14ac:dyDescent="0.25">
      <c r="A4339">
        <v>22295</v>
      </c>
      <c r="B4339" t="s">
        <v>16827</v>
      </c>
      <c r="C4339" s="1">
        <v>4.37785603E+16</v>
      </c>
      <c r="D4339" s="1">
        <v>112448052</v>
      </c>
      <c r="E4339">
        <v>48017</v>
      </c>
      <c r="F4339" t="str">
        <f>VLOOKUP(E4339,'[1]movimento-per-comune-ambito-201'!$C$2:$D$547,2,0)</f>
        <v>Firenze e area fiorentina</v>
      </c>
      <c r="G4339" t="s">
        <v>64406</v>
      </c>
      <c r="H4339" t="s">
        <v>37</v>
      </c>
      <c r="I4339" t="s">
        <v>16828</v>
      </c>
      <c r="J4339">
        <v>50121</v>
      </c>
      <c r="K4339" t="s">
        <v>15363</v>
      </c>
      <c r="L4339" t="str">
        <f>VLOOKUP(K4339,'[1]movimento-per-comune-ambito-201'!$B$2:$D$547,3,FALSE)</f>
        <v>Firenze e area fiorentina</v>
      </c>
      <c r="M4339" t="s">
        <v>13300</v>
      </c>
      <c r="N4339">
        <v>0</v>
      </c>
      <c r="O4339" t="s">
        <v>16829</v>
      </c>
    </row>
    <row r="4340" spans="1:17" x14ac:dyDescent="0.25">
      <c r="A4340">
        <v>22342</v>
      </c>
      <c r="B4340" t="s">
        <v>16830</v>
      </c>
      <c r="C4340" s="1">
        <v>4.37808105E+16</v>
      </c>
      <c r="D4340" s="1">
        <v>1.12572747999999E+16</v>
      </c>
      <c r="E4340">
        <v>48017</v>
      </c>
      <c r="F4340" t="str">
        <f>VLOOKUP(E4340,'[1]movimento-per-comune-ambito-201'!$C$2:$D$547,2,0)</f>
        <v>Firenze e area fiorentina</v>
      </c>
      <c r="G4340" t="s">
        <v>64407</v>
      </c>
      <c r="H4340" t="s">
        <v>37</v>
      </c>
      <c r="I4340" t="s">
        <v>16831</v>
      </c>
      <c r="J4340">
        <v>50129</v>
      </c>
      <c r="K4340" t="s">
        <v>15363</v>
      </c>
      <c r="L4340" t="str">
        <f>VLOOKUP(K4340,'[1]movimento-per-comune-ambito-201'!$B$2:$D$547,3,FALSE)</f>
        <v>Firenze e area fiorentina</v>
      </c>
      <c r="M4340" t="s">
        <v>13300</v>
      </c>
      <c r="N4340">
        <v>0</v>
      </c>
      <c r="O4340" t="s">
        <v>16832</v>
      </c>
      <c r="Q4340">
        <v>3939869954</v>
      </c>
    </row>
    <row r="4341" spans="1:17" x14ac:dyDescent="0.25">
      <c r="A4341">
        <v>22374</v>
      </c>
      <c r="B4341" t="s">
        <v>16833</v>
      </c>
      <c r="C4341" s="1">
        <v>4.37770841E+16</v>
      </c>
      <c r="D4341" s="1">
        <v>1.12457977E+16</v>
      </c>
      <c r="E4341">
        <v>48017</v>
      </c>
      <c r="F4341" t="str">
        <f>VLOOKUP(E4341,'[1]movimento-per-comune-ambito-201'!$C$2:$D$547,2,0)</f>
        <v>Firenze e area fiorentina</v>
      </c>
      <c r="G4341" t="s">
        <v>64408</v>
      </c>
      <c r="H4341" t="s">
        <v>37</v>
      </c>
      <c r="I4341" t="s">
        <v>16667</v>
      </c>
      <c r="J4341">
        <v>50123</v>
      </c>
      <c r="K4341" t="s">
        <v>15363</v>
      </c>
      <c r="L4341" t="str">
        <f>VLOOKUP(K4341,'[1]movimento-per-comune-ambito-201'!$B$2:$D$547,3,FALSE)</f>
        <v>Firenze e area fiorentina</v>
      </c>
      <c r="M4341" t="s">
        <v>13300</v>
      </c>
      <c r="N4341">
        <v>0</v>
      </c>
      <c r="O4341" t="s">
        <v>16834</v>
      </c>
      <c r="Q4341">
        <v>3287484459</v>
      </c>
    </row>
    <row r="4342" spans="1:17" x14ac:dyDescent="0.25">
      <c r="A4342">
        <v>22370</v>
      </c>
      <c r="B4342" t="s">
        <v>16835</v>
      </c>
      <c r="C4342" s="1">
        <v>4.37705186E+16</v>
      </c>
      <c r="D4342" s="1">
        <v>1.12568242E+16</v>
      </c>
      <c r="E4342">
        <v>48017</v>
      </c>
      <c r="F4342" t="str">
        <f>VLOOKUP(E4342,'[1]movimento-per-comune-ambito-201'!$C$2:$D$547,2,0)</f>
        <v>Firenze e area fiorentina</v>
      </c>
      <c r="G4342" t="s">
        <v>64409</v>
      </c>
      <c r="H4342" t="s">
        <v>37</v>
      </c>
      <c r="I4342" t="s">
        <v>16836</v>
      </c>
      <c r="J4342">
        <v>50121</v>
      </c>
      <c r="K4342" t="s">
        <v>15363</v>
      </c>
      <c r="L4342" t="str">
        <f>VLOOKUP(K4342,'[1]movimento-per-comune-ambito-201'!$B$2:$D$547,3,FALSE)</f>
        <v>Firenze e area fiorentina</v>
      </c>
      <c r="M4342" t="s">
        <v>13300</v>
      </c>
      <c r="N4342">
        <v>0</v>
      </c>
      <c r="O4342" t="s">
        <v>16837</v>
      </c>
      <c r="P4342" t="s">
        <v>16838</v>
      </c>
      <c r="Q4342" t="s">
        <v>5781</v>
      </c>
    </row>
    <row r="4343" spans="1:17" x14ac:dyDescent="0.25">
      <c r="A4343">
        <v>22388</v>
      </c>
      <c r="B4343" t="s">
        <v>16839</v>
      </c>
      <c r="C4343" s="1">
        <v>4.37971141E+16</v>
      </c>
      <c r="D4343" s="1">
        <v>112447135</v>
      </c>
      <c r="E4343">
        <v>48017</v>
      </c>
      <c r="F4343" t="str">
        <f>VLOOKUP(E4343,'[1]movimento-per-comune-ambito-201'!$C$2:$D$547,2,0)</f>
        <v>Firenze e area fiorentina</v>
      </c>
      <c r="G4343" t="s">
        <v>64410</v>
      </c>
      <c r="H4343" t="s">
        <v>37</v>
      </c>
      <c r="I4343" t="s">
        <v>16840</v>
      </c>
      <c r="J4343">
        <v>50144</v>
      </c>
      <c r="K4343" t="s">
        <v>15363</v>
      </c>
      <c r="L4343" t="str">
        <f>VLOOKUP(K4343,'[1]movimento-per-comune-ambito-201'!$B$2:$D$547,3,FALSE)</f>
        <v>Firenze e area fiorentina</v>
      </c>
      <c r="M4343" t="s">
        <v>13300</v>
      </c>
      <c r="N4343">
        <v>0</v>
      </c>
      <c r="O4343" t="s">
        <v>16841</v>
      </c>
      <c r="Q4343">
        <v>3392856529</v>
      </c>
    </row>
    <row r="4344" spans="1:17" x14ac:dyDescent="0.25">
      <c r="A4344">
        <v>22407</v>
      </c>
      <c r="B4344" t="s">
        <v>16842</v>
      </c>
      <c r="C4344" s="1">
        <v>4.3768114099999904E+16</v>
      </c>
      <c r="D4344" s="1">
        <v>1.12450136999999E+16</v>
      </c>
      <c r="E4344">
        <v>48017</v>
      </c>
      <c r="F4344" t="str">
        <f>VLOOKUP(E4344,'[1]movimento-per-comune-ambito-201'!$C$2:$D$547,2,0)</f>
        <v>Firenze e area fiorentina</v>
      </c>
      <c r="G4344" t="s">
        <v>64411</v>
      </c>
      <c r="H4344" t="s">
        <v>37</v>
      </c>
      <c r="I4344" t="s">
        <v>16843</v>
      </c>
      <c r="J4344">
        <v>0</v>
      </c>
      <c r="K4344" t="s">
        <v>15363</v>
      </c>
      <c r="L4344" t="str">
        <f>VLOOKUP(K4344,'[1]movimento-per-comune-ambito-201'!$B$2:$D$547,3,FALSE)</f>
        <v>Firenze e area fiorentina</v>
      </c>
      <c r="M4344" t="s">
        <v>13300</v>
      </c>
      <c r="N4344">
        <v>0</v>
      </c>
      <c r="O4344" t="s">
        <v>16844</v>
      </c>
      <c r="P4344" t="s">
        <v>16845</v>
      </c>
      <c r="Q4344">
        <v>55216560</v>
      </c>
    </row>
    <row r="4345" spans="1:17" x14ac:dyDescent="0.25">
      <c r="A4345">
        <v>22411</v>
      </c>
      <c r="B4345" t="s">
        <v>16846</v>
      </c>
      <c r="C4345" s="1">
        <v>437813211</v>
      </c>
      <c r="D4345" s="1">
        <v>1.12584674E+16</v>
      </c>
      <c r="E4345">
        <v>48017</v>
      </c>
      <c r="F4345" t="str">
        <f>VLOOKUP(E4345,'[1]movimento-per-comune-ambito-201'!$C$2:$D$547,2,0)</f>
        <v>Firenze e area fiorentina</v>
      </c>
      <c r="G4345" t="s">
        <v>64412</v>
      </c>
      <c r="H4345" t="s">
        <v>37</v>
      </c>
      <c r="I4345" t="s">
        <v>16847</v>
      </c>
      <c r="J4345">
        <v>50129</v>
      </c>
      <c r="K4345" t="s">
        <v>15363</v>
      </c>
      <c r="L4345" t="str">
        <f>VLOOKUP(K4345,'[1]movimento-per-comune-ambito-201'!$B$2:$D$547,3,FALSE)</f>
        <v>Firenze e area fiorentina</v>
      </c>
      <c r="M4345" t="s">
        <v>13300</v>
      </c>
      <c r="N4345">
        <v>0</v>
      </c>
      <c r="O4345" t="s">
        <v>16848</v>
      </c>
      <c r="Q4345" t="s">
        <v>16849</v>
      </c>
    </row>
    <row r="4346" spans="1:17" x14ac:dyDescent="0.25">
      <c r="A4346">
        <v>22410</v>
      </c>
      <c r="B4346" t="s">
        <v>16850</v>
      </c>
      <c r="C4346" s="1">
        <v>4.3773189E+16</v>
      </c>
      <c r="D4346" s="1">
        <v>1.12475485E+16</v>
      </c>
      <c r="E4346">
        <v>48017</v>
      </c>
      <c r="F4346" t="str">
        <f>VLOOKUP(E4346,'[1]movimento-per-comune-ambito-201'!$C$2:$D$547,2,0)</f>
        <v>Firenze e area fiorentina</v>
      </c>
      <c r="G4346" t="s">
        <v>64413</v>
      </c>
      <c r="H4346" t="s">
        <v>37</v>
      </c>
      <c r="I4346" t="s">
        <v>16851</v>
      </c>
      <c r="J4346">
        <v>50123</v>
      </c>
      <c r="K4346" t="s">
        <v>15363</v>
      </c>
      <c r="L4346" t="str">
        <f>VLOOKUP(K4346,'[1]movimento-per-comune-ambito-201'!$B$2:$D$547,3,FALSE)</f>
        <v>Firenze e area fiorentina</v>
      </c>
      <c r="M4346" t="s">
        <v>13300</v>
      </c>
      <c r="N4346">
        <v>0</v>
      </c>
      <c r="O4346" t="s">
        <v>15746</v>
      </c>
      <c r="Q4346">
        <v>3473505243</v>
      </c>
    </row>
    <row r="4347" spans="1:17" x14ac:dyDescent="0.25">
      <c r="A4347">
        <v>22502</v>
      </c>
      <c r="B4347" t="s">
        <v>16852</v>
      </c>
      <c r="C4347" s="1">
        <v>4.3776331499999904E+16</v>
      </c>
      <c r="D4347" s="1">
        <v>1.12691383999999E+16</v>
      </c>
      <c r="E4347">
        <v>48017</v>
      </c>
      <c r="F4347" t="str">
        <f>VLOOKUP(E4347,'[1]movimento-per-comune-ambito-201'!$C$2:$D$547,2,0)</f>
        <v>Firenze e area fiorentina</v>
      </c>
      <c r="G4347" t="s">
        <v>64414</v>
      </c>
      <c r="H4347" t="s">
        <v>37</v>
      </c>
      <c r="I4347" t="s">
        <v>16853</v>
      </c>
      <c r="J4347">
        <v>50132</v>
      </c>
      <c r="K4347" t="s">
        <v>15363</v>
      </c>
      <c r="L4347" t="str">
        <f>VLOOKUP(K4347,'[1]movimento-per-comune-ambito-201'!$B$2:$D$547,3,FALSE)</f>
        <v>Firenze e area fiorentina</v>
      </c>
      <c r="M4347" t="s">
        <v>13300</v>
      </c>
      <c r="N4347">
        <v>0</v>
      </c>
      <c r="O4347" t="s">
        <v>16854</v>
      </c>
      <c r="P4347" t="s">
        <v>16855</v>
      </c>
      <c r="Q4347">
        <v>3382844147</v>
      </c>
    </row>
    <row r="4348" spans="1:17" x14ac:dyDescent="0.25">
      <c r="A4348">
        <v>22500</v>
      </c>
      <c r="B4348" t="s">
        <v>16856</v>
      </c>
      <c r="C4348" s="1">
        <v>437694245</v>
      </c>
      <c r="D4348" s="1">
        <v>112833855</v>
      </c>
      <c r="E4348">
        <v>48017</v>
      </c>
      <c r="F4348" t="str">
        <f>VLOOKUP(E4348,'[1]movimento-per-comune-ambito-201'!$C$2:$D$547,2,0)</f>
        <v>Firenze e area fiorentina</v>
      </c>
      <c r="G4348" t="s">
        <v>64415</v>
      </c>
      <c r="H4348" t="s">
        <v>37</v>
      </c>
      <c r="I4348" t="s">
        <v>16857</v>
      </c>
      <c r="J4348">
        <v>50136</v>
      </c>
      <c r="K4348" t="s">
        <v>15363</v>
      </c>
      <c r="L4348" t="str">
        <f>VLOOKUP(K4348,'[1]movimento-per-comune-ambito-201'!$B$2:$D$547,3,FALSE)</f>
        <v>Firenze e area fiorentina</v>
      </c>
      <c r="M4348" t="s">
        <v>13300</v>
      </c>
      <c r="N4348">
        <v>0</v>
      </c>
      <c r="O4348" t="s">
        <v>16858</v>
      </c>
      <c r="P4348" t="s">
        <v>16859</v>
      </c>
      <c r="Q4348" t="s">
        <v>16860</v>
      </c>
    </row>
    <row r="4349" spans="1:17" x14ac:dyDescent="0.25">
      <c r="A4349">
        <v>22555</v>
      </c>
      <c r="B4349" t="s">
        <v>16861</v>
      </c>
      <c r="C4349" s="1">
        <v>4.3778691999999904E+16</v>
      </c>
      <c r="D4349" s="1">
        <v>112550648</v>
      </c>
      <c r="E4349">
        <v>48017</v>
      </c>
      <c r="F4349" t="str">
        <f>VLOOKUP(E4349,'[1]movimento-per-comune-ambito-201'!$C$2:$D$547,2,0)</f>
        <v>Firenze e area fiorentina</v>
      </c>
      <c r="G4349" t="s">
        <v>64416</v>
      </c>
      <c r="H4349" t="s">
        <v>37</v>
      </c>
      <c r="I4349" t="s">
        <v>16862</v>
      </c>
      <c r="J4349">
        <v>0</v>
      </c>
      <c r="K4349" t="s">
        <v>15363</v>
      </c>
      <c r="L4349" t="str">
        <f>VLOOKUP(K4349,'[1]movimento-per-comune-ambito-201'!$B$2:$D$547,3,FALSE)</f>
        <v>Firenze e area fiorentina</v>
      </c>
      <c r="M4349" t="s">
        <v>13300</v>
      </c>
      <c r="N4349">
        <v>0</v>
      </c>
      <c r="O4349" t="s">
        <v>16863</v>
      </c>
      <c r="Q4349">
        <v>3394701500</v>
      </c>
    </row>
    <row r="4350" spans="1:17" x14ac:dyDescent="0.25">
      <c r="A4350">
        <v>22552</v>
      </c>
      <c r="B4350" t="s">
        <v>16864</v>
      </c>
      <c r="C4350" s="1">
        <v>4.3767977199999904E+16</v>
      </c>
      <c r="D4350" s="1">
        <v>112593978</v>
      </c>
      <c r="E4350">
        <v>48017</v>
      </c>
      <c r="F4350" t="str">
        <f>VLOOKUP(E4350,'[1]movimento-per-comune-ambito-201'!$C$2:$D$547,2,0)</f>
        <v>Firenze e area fiorentina</v>
      </c>
      <c r="G4350" t="s">
        <v>64417</v>
      </c>
      <c r="H4350" t="s">
        <v>37</v>
      </c>
      <c r="I4350" t="s">
        <v>16865</v>
      </c>
      <c r="J4350">
        <v>0</v>
      </c>
      <c r="K4350" t="s">
        <v>15363</v>
      </c>
      <c r="L4350" t="str">
        <f>VLOOKUP(K4350,'[1]movimento-per-comune-ambito-201'!$B$2:$D$547,3,FALSE)</f>
        <v>Firenze e area fiorentina</v>
      </c>
      <c r="M4350" t="s">
        <v>13300</v>
      </c>
      <c r="N4350">
        <v>0</v>
      </c>
      <c r="O4350" t="s">
        <v>16866</v>
      </c>
    </row>
    <row r="4351" spans="1:17" x14ac:dyDescent="0.25">
      <c r="A4351">
        <v>22551</v>
      </c>
      <c r="B4351" t="s">
        <v>16867</v>
      </c>
      <c r="C4351" s="1">
        <v>4.3775700999999904E+16</v>
      </c>
      <c r="D4351" s="1">
        <v>112396496</v>
      </c>
      <c r="E4351">
        <v>48017</v>
      </c>
      <c r="F4351" t="str">
        <f>VLOOKUP(E4351,'[1]movimento-per-comune-ambito-201'!$C$2:$D$547,2,0)</f>
        <v>Firenze e area fiorentina</v>
      </c>
      <c r="G4351" t="s">
        <v>64418</v>
      </c>
      <c r="H4351" t="s">
        <v>37</v>
      </c>
      <c r="I4351" t="s">
        <v>16868</v>
      </c>
      <c r="J4351">
        <v>0</v>
      </c>
      <c r="K4351" t="s">
        <v>15363</v>
      </c>
      <c r="L4351" t="str">
        <f>VLOOKUP(K4351,'[1]movimento-per-comune-ambito-201'!$B$2:$D$547,3,FALSE)</f>
        <v>Firenze e area fiorentina</v>
      </c>
      <c r="M4351" t="s">
        <v>13300</v>
      </c>
      <c r="N4351">
        <v>0</v>
      </c>
      <c r="O4351" t="s">
        <v>16869</v>
      </c>
      <c r="Q4351">
        <v>550121967</v>
      </c>
    </row>
    <row r="4352" spans="1:17" x14ac:dyDescent="0.25">
      <c r="A4352">
        <v>22549</v>
      </c>
      <c r="B4352" t="s">
        <v>16870</v>
      </c>
      <c r="C4352" s="1">
        <v>4.37775735E+16</v>
      </c>
      <c r="D4352" s="1">
        <v>112554535</v>
      </c>
      <c r="E4352">
        <v>48017</v>
      </c>
      <c r="F4352" t="str">
        <f>VLOOKUP(E4352,'[1]movimento-per-comune-ambito-201'!$C$2:$D$547,2,0)</f>
        <v>Firenze e area fiorentina</v>
      </c>
      <c r="G4352" t="s">
        <v>64419</v>
      </c>
      <c r="H4352" t="s">
        <v>37</v>
      </c>
      <c r="I4352" t="s">
        <v>16871</v>
      </c>
      <c r="J4352">
        <v>0</v>
      </c>
      <c r="K4352" t="s">
        <v>15363</v>
      </c>
      <c r="L4352" t="str">
        <f>VLOOKUP(K4352,'[1]movimento-per-comune-ambito-201'!$B$2:$D$547,3,FALSE)</f>
        <v>Firenze e area fiorentina</v>
      </c>
      <c r="M4352" t="s">
        <v>13300</v>
      </c>
      <c r="N4352">
        <v>0</v>
      </c>
      <c r="O4352" t="s">
        <v>16872</v>
      </c>
    </row>
    <row r="4353" spans="1:17" x14ac:dyDescent="0.25">
      <c r="A4353">
        <v>22548</v>
      </c>
      <c r="B4353" t="s">
        <v>16873</v>
      </c>
      <c r="C4353" s="1">
        <v>4.3777888699999904E+16</v>
      </c>
      <c r="D4353" s="1">
        <v>112447287</v>
      </c>
      <c r="E4353">
        <v>48017</v>
      </c>
      <c r="F4353" t="str">
        <f>VLOOKUP(E4353,'[1]movimento-per-comune-ambito-201'!$C$2:$D$547,2,0)</f>
        <v>Firenze e area fiorentina</v>
      </c>
      <c r="G4353" t="s">
        <v>64420</v>
      </c>
      <c r="H4353" t="s">
        <v>37</v>
      </c>
      <c r="I4353" t="s">
        <v>16874</v>
      </c>
      <c r="J4353">
        <v>50123</v>
      </c>
      <c r="K4353" t="s">
        <v>15363</v>
      </c>
      <c r="L4353" t="str">
        <f>VLOOKUP(K4353,'[1]movimento-per-comune-ambito-201'!$B$2:$D$547,3,FALSE)</f>
        <v>Firenze e area fiorentina</v>
      </c>
      <c r="M4353" t="s">
        <v>13300</v>
      </c>
      <c r="N4353">
        <v>0</v>
      </c>
      <c r="O4353" t="s">
        <v>16875</v>
      </c>
      <c r="Q4353">
        <v>3208530101</v>
      </c>
    </row>
    <row r="4354" spans="1:17" x14ac:dyDescent="0.25">
      <c r="A4354">
        <v>22653</v>
      </c>
      <c r="B4354" t="s">
        <v>16876</v>
      </c>
      <c r="C4354" s="1">
        <v>4.3776802199999904E+16</v>
      </c>
      <c r="D4354" s="1">
        <v>112573086</v>
      </c>
      <c r="E4354">
        <v>48017</v>
      </c>
      <c r="F4354" t="str">
        <f>VLOOKUP(E4354,'[1]movimento-per-comune-ambito-201'!$C$2:$D$547,2,0)</f>
        <v>Firenze e area fiorentina</v>
      </c>
      <c r="G4354" t="s">
        <v>64421</v>
      </c>
      <c r="H4354" t="s">
        <v>37</v>
      </c>
      <c r="I4354" t="s">
        <v>16877</v>
      </c>
      <c r="J4354">
        <v>50129</v>
      </c>
      <c r="K4354" t="s">
        <v>15363</v>
      </c>
      <c r="L4354" t="str">
        <f>VLOOKUP(K4354,'[1]movimento-per-comune-ambito-201'!$B$2:$D$547,3,FALSE)</f>
        <v>Firenze e area fiorentina</v>
      </c>
      <c r="M4354" t="s">
        <v>13300</v>
      </c>
      <c r="N4354">
        <v>0</v>
      </c>
      <c r="O4354" t="s">
        <v>16878</v>
      </c>
      <c r="Q4354">
        <v>55287041</v>
      </c>
    </row>
    <row r="4355" spans="1:17" x14ac:dyDescent="0.25">
      <c r="A4355">
        <v>22558</v>
      </c>
      <c r="B4355" t="s">
        <v>16879</v>
      </c>
      <c r="C4355" s="1">
        <v>437769835</v>
      </c>
      <c r="D4355" s="1">
        <v>112386456</v>
      </c>
      <c r="E4355">
        <v>48017</v>
      </c>
      <c r="F4355" t="str">
        <f>VLOOKUP(E4355,'[1]movimento-per-comune-ambito-201'!$C$2:$D$547,2,0)</f>
        <v>Firenze e area fiorentina</v>
      </c>
      <c r="G4355" t="s">
        <v>64422</v>
      </c>
      <c r="H4355" t="s">
        <v>37</v>
      </c>
      <c r="I4355" t="s">
        <v>16880</v>
      </c>
      <c r="J4355">
        <v>50123</v>
      </c>
      <c r="K4355" t="s">
        <v>15363</v>
      </c>
      <c r="L4355" t="str">
        <f>VLOOKUP(K4355,'[1]movimento-per-comune-ambito-201'!$B$2:$D$547,3,FALSE)</f>
        <v>Firenze e area fiorentina</v>
      </c>
      <c r="M4355" t="s">
        <v>13300</v>
      </c>
      <c r="N4355">
        <v>0</v>
      </c>
      <c r="O4355" t="s">
        <v>16881</v>
      </c>
      <c r="P4355" t="s">
        <v>16882</v>
      </c>
      <c r="Q4355">
        <v>552741536</v>
      </c>
    </row>
    <row r="4356" spans="1:17" x14ac:dyDescent="0.25">
      <c r="A4356">
        <v>22550</v>
      </c>
      <c r="B4356" t="s">
        <v>16883</v>
      </c>
      <c r="C4356" s="1">
        <v>4.3780774E+16</v>
      </c>
      <c r="D4356" s="1">
        <v>11259107</v>
      </c>
      <c r="E4356">
        <v>48017</v>
      </c>
      <c r="F4356" t="str">
        <f>VLOOKUP(E4356,'[1]movimento-per-comune-ambito-201'!$C$2:$D$547,2,0)</f>
        <v>Firenze e area fiorentina</v>
      </c>
      <c r="G4356" t="s">
        <v>64423</v>
      </c>
      <c r="H4356" t="s">
        <v>37</v>
      </c>
      <c r="I4356" t="s">
        <v>16884</v>
      </c>
      <c r="J4356">
        <v>50129</v>
      </c>
      <c r="K4356" t="s">
        <v>15363</v>
      </c>
      <c r="L4356" t="str">
        <f>VLOOKUP(K4356,'[1]movimento-per-comune-ambito-201'!$B$2:$D$547,3,FALSE)</f>
        <v>Firenze e area fiorentina</v>
      </c>
      <c r="M4356" t="s">
        <v>13300</v>
      </c>
      <c r="N4356">
        <v>0</v>
      </c>
      <c r="O4356" t="s">
        <v>16885</v>
      </c>
      <c r="P4356" t="s">
        <v>16886</v>
      </c>
      <c r="Q4356">
        <v>3384259357</v>
      </c>
    </row>
    <row r="4357" spans="1:17" x14ac:dyDescent="0.25">
      <c r="A4357">
        <v>22619</v>
      </c>
      <c r="B4357" t="s">
        <v>16887</v>
      </c>
      <c r="C4357" s="1">
        <v>4.37728345E+16</v>
      </c>
      <c r="D4357" s="1">
        <v>1.12523348999999E+16</v>
      </c>
      <c r="E4357">
        <v>48017</v>
      </c>
      <c r="F4357" t="str">
        <f>VLOOKUP(E4357,'[1]movimento-per-comune-ambito-201'!$C$2:$D$547,2,0)</f>
        <v>Firenze e area fiorentina</v>
      </c>
      <c r="G4357" t="s">
        <v>64424</v>
      </c>
      <c r="H4357" t="s">
        <v>37</v>
      </c>
      <c r="I4357" t="s">
        <v>16888</v>
      </c>
      <c r="J4357">
        <v>50123</v>
      </c>
      <c r="K4357" t="s">
        <v>15363</v>
      </c>
      <c r="L4357" t="str">
        <f>VLOOKUP(K4357,'[1]movimento-per-comune-ambito-201'!$B$2:$D$547,3,FALSE)</f>
        <v>Firenze e area fiorentina</v>
      </c>
      <c r="M4357" t="s">
        <v>13300</v>
      </c>
      <c r="N4357">
        <v>0</v>
      </c>
      <c r="O4357" t="s">
        <v>16889</v>
      </c>
      <c r="P4357" t="s">
        <v>16890</v>
      </c>
      <c r="Q4357">
        <v>552399590</v>
      </c>
    </row>
    <row r="4358" spans="1:17" x14ac:dyDescent="0.25">
      <c r="A4358">
        <v>22556</v>
      </c>
      <c r="B4358" t="s">
        <v>16891</v>
      </c>
      <c r="C4358" s="1">
        <v>4.3770265299999904E+16</v>
      </c>
      <c r="D4358" s="1">
        <v>1.12509153E+16</v>
      </c>
      <c r="E4358">
        <v>48017</v>
      </c>
      <c r="F4358" t="str">
        <f>VLOOKUP(E4358,'[1]movimento-per-comune-ambito-201'!$C$2:$D$547,2,0)</f>
        <v>Firenze e area fiorentina</v>
      </c>
      <c r="G4358" t="s">
        <v>64425</v>
      </c>
      <c r="H4358" t="s">
        <v>37</v>
      </c>
      <c r="I4358" t="s">
        <v>16892</v>
      </c>
      <c r="J4358">
        <v>50123</v>
      </c>
      <c r="K4358" t="s">
        <v>15363</v>
      </c>
      <c r="L4358" t="str">
        <f>VLOOKUP(K4358,'[1]movimento-per-comune-ambito-201'!$B$2:$D$547,3,FALSE)</f>
        <v>Firenze e area fiorentina</v>
      </c>
      <c r="M4358" t="s">
        <v>13300</v>
      </c>
      <c r="N4358">
        <v>0</v>
      </c>
      <c r="O4358" t="s">
        <v>16893</v>
      </c>
      <c r="P4358" t="s">
        <v>16894</v>
      </c>
      <c r="Q4358">
        <v>559363439</v>
      </c>
    </row>
    <row r="4359" spans="1:17" x14ac:dyDescent="0.25">
      <c r="A4359">
        <v>22554</v>
      </c>
      <c r="B4359" t="s">
        <v>16895</v>
      </c>
      <c r="C4359" s="1">
        <v>4.37696042E+16</v>
      </c>
      <c r="D4359" s="1">
        <v>1.1253327E+16</v>
      </c>
      <c r="E4359">
        <v>48017</v>
      </c>
      <c r="F4359" t="str">
        <f>VLOOKUP(E4359,'[1]movimento-per-comune-ambito-201'!$C$2:$D$547,2,0)</f>
        <v>Firenze e area fiorentina</v>
      </c>
      <c r="G4359" t="s">
        <v>64426</v>
      </c>
      <c r="H4359" t="s">
        <v>37</v>
      </c>
      <c r="I4359" t="s">
        <v>16896</v>
      </c>
      <c r="J4359">
        <v>50123</v>
      </c>
      <c r="K4359" t="s">
        <v>15363</v>
      </c>
      <c r="L4359" t="str">
        <f>VLOOKUP(K4359,'[1]movimento-per-comune-ambito-201'!$B$2:$D$547,3,FALSE)</f>
        <v>Firenze e area fiorentina</v>
      </c>
      <c r="M4359" t="s">
        <v>13300</v>
      </c>
      <c r="N4359">
        <v>0</v>
      </c>
      <c r="O4359" t="s">
        <v>16897</v>
      </c>
      <c r="Q4359">
        <v>55288464</v>
      </c>
    </row>
    <row r="4360" spans="1:17" x14ac:dyDescent="0.25">
      <c r="A4360">
        <v>22605</v>
      </c>
      <c r="B4360" t="s">
        <v>16898</v>
      </c>
      <c r="C4360" s="1">
        <v>4.3779517499999904E+16</v>
      </c>
      <c r="D4360" s="1">
        <v>112551983</v>
      </c>
      <c r="E4360">
        <v>48017</v>
      </c>
      <c r="F4360" t="str">
        <f>VLOOKUP(E4360,'[1]movimento-per-comune-ambito-201'!$C$2:$D$547,2,0)</f>
        <v>Firenze e area fiorentina</v>
      </c>
      <c r="G4360" t="s">
        <v>64427</v>
      </c>
      <c r="H4360" t="s">
        <v>37</v>
      </c>
      <c r="I4360" t="s">
        <v>16899</v>
      </c>
      <c r="J4360">
        <v>50129</v>
      </c>
      <c r="K4360" t="s">
        <v>15363</v>
      </c>
      <c r="L4360" t="str">
        <f>VLOOKUP(K4360,'[1]movimento-per-comune-ambito-201'!$B$2:$D$547,3,FALSE)</f>
        <v>Firenze e area fiorentina</v>
      </c>
      <c r="M4360" t="s">
        <v>13300</v>
      </c>
      <c r="N4360">
        <v>0</v>
      </c>
      <c r="O4360" t="s">
        <v>16900</v>
      </c>
      <c r="Q4360" t="s">
        <v>16901</v>
      </c>
    </row>
    <row r="4361" spans="1:17" x14ac:dyDescent="0.25">
      <c r="A4361">
        <v>22668</v>
      </c>
      <c r="B4361" t="s">
        <v>16902</v>
      </c>
      <c r="C4361" s="1">
        <v>4.37782004E+16</v>
      </c>
      <c r="D4361" s="1">
        <v>1.12777042E+16</v>
      </c>
      <c r="E4361">
        <v>48017</v>
      </c>
      <c r="F4361" t="str">
        <f>VLOOKUP(E4361,'[1]movimento-per-comune-ambito-201'!$C$2:$D$547,2,0)</f>
        <v>Firenze e area fiorentina</v>
      </c>
      <c r="G4361" t="s">
        <v>64428</v>
      </c>
      <c r="H4361" t="s">
        <v>37</v>
      </c>
      <c r="I4361" t="s">
        <v>16903</v>
      </c>
      <c r="J4361">
        <v>50131</v>
      </c>
      <c r="K4361" t="s">
        <v>15363</v>
      </c>
      <c r="L4361" t="str">
        <f>VLOOKUP(K4361,'[1]movimento-per-comune-ambito-201'!$B$2:$D$547,3,FALSE)</f>
        <v>Firenze e area fiorentina</v>
      </c>
      <c r="M4361" t="s">
        <v>13300</v>
      </c>
      <c r="N4361">
        <v>0</v>
      </c>
      <c r="O4361" t="s">
        <v>16904</v>
      </c>
      <c r="P4361" t="s">
        <v>16905</v>
      </c>
      <c r="Q4361">
        <v>55212617</v>
      </c>
    </row>
    <row r="4362" spans="1:17" x14ac:dyDescent="0.25">
      <c r="A4362">
        <v>22699</v>
      </c>
      <c r="B4362" t="s">
        <v>16906</v>
      </c>
      <c r="C4362" s="1">
        <v>4.37699031E+16</v>
      </c>
      <c r="D4362" s="1">
        <v>1.12236724999999E+16</v>
      </c>
      <c r="E4362">
        <v>48017</v>
      </c>
      <c r="F4362" t="str">
        <f>VLOOKUP(E4362,'[1]movimento-per-comune-ambito-201'!$C$2:$D$547,2,0)</f>
        <v>Firenze e area fiorentina</v>
      </c>
      <c r="G4362" t="s">
        <v>64429</v>
      </c>
      <c r="H4362" t="s">
        <v>37</v>
      </c>
      <c r="I4362" t="s">
        <v>16907</v>
      </c>
      <c r="J4362">
        <v>50143</v>
      </c>
      <c r="K4362" t="s">
        <v>15363</v>
      </c>
      <c r="L4362" t="str">
        <f>VLOOKUP(K4362,'[1]movimento-per-comune-ambito-201'!$B$2:$D$547,3,FALSE)</f>
        <v>Firenze e area fiorentina</v>
      </c>
      <c r="M4362" t="s">
        <v>13300</v>
      </c>
      <c r="N4362">
        <v>0</v>
      </c>
      <c r="O4362" t="s">
        <v>16908</v>
      </c>
      <c r="Q4362">
        <v>3703000277</v>
      </c>
    </row>
    <row r="4363" spans="1:17" x14ac:dyDescent="0.25">
      <c r="A4363">
        <v>22705</v>
      </c>
      <c r="B4363" t="s">
        <v>16909</v>
      </c>
      <c r="C4363" s="1">
        <v>4.3775268699999904E+16</v>
      </c>
      <c r="D4363" s="1">
        <v>1.12458823999999E+16</v>
      </c>
      <c r="E4363">
        <v>48017</v>
      </c>
      <c r="F4363" t="str">
        <f>VLOOKUP(E4363,'[1]movimento-per-comune-ambito-201'!$C$2:$D$547,2,0)</f>
        <v>Firenze e area fiorentina</v>
      </c>
      <c r="G4363" t="s">
        <v>64430</v>
      </c>
      <c r="H4363" t="s">
        <v>37</v>
      </c>
      <c r="I4363" t="s">
        <v>16910</v>
      </c>
      <c r="J4363">
        <v>50123</v>
      </c>
      <c r="K4363" t="s">
        <v>15363</v>
      </c>
      <c r="L4363" t="str">
        <f>VLOOKUP(K4363,'[1]movimento-per-comune-ambito-201'!$B$2:$D$547,3,FALSE)</f>
        <v>Firenze e area fiorentina</v>
      </c>
      <c r="M4363" t="s">
        <v>13300</v>
      </c>
      <c r="N4363">
        <v>0</v>
      </c>
      <c r="O4363" t="s">
        <v>16911</v>
      </c>
      <c r="Q4363">
        <v>3287548072</v>
      </c>
    </row>
    <row r="4364" spans="1:17" x14ac:dyDescent="0.25">
      <c r="A4364">
        <v>22709</v>
      </c>
      <c r="B4364" t="s">
        <v>16912</v>
      </c>
      <c r="C4364" s="1">
        <v>437737962</v>
      </c>
      <c r="D4364" s="1">
        <v>1.12517042E+16</v>
      </c>
      <c r="E4364">
        <v>48017</v>
      </c>
      <c r="F4364" t="str">
        <f>VLOOKUP(E4364,'[1]movimento-per-comune-ambito-201'!$C$2:$D$547,2,0)</f>
        <v>Firenze e area fiorentina</v>
      </c>
      <c r="G4364" t="s">
        <v>64431</v>
      </c>
      <c r="H4364" t="s">
        <v>37</v>
      </c>
      <c r="I4364" t="s">
        <v>16913</v>
      </c>
      <c r="J4364">
        <v>50123</v>
      </c>
      <c r="K4364" t="s">
        <v>15363</v>
      </c>
      <c r="L4364" t="str">
        <f>VLOOKUP(K4364,'[1]movimento-per-comune-ambito-201'!$B$2:$D$547,3,FALSE)</f>
        <v>Firenze e area fiorentina</v>
      </c>
      <c r="M4364" t="s">
        <v>13300</v>
      </c>
      <c r="N4364">
        <v>0</v>
      </c>
      <c r="O4364" t="s">
        <v>16914</v>
      </c>
      <c r="P4364" t="s">
        <v>16915</v>
      </c>
      <c r="Q4364">
        <v>3349638176</v>
      </c>
    </row>
    <row r="4365" spans="1:17" x14ac:dyDescent="0.25">
      <c r="A4365">
        <v>22710</v>
      </c>
      <c r="B4365" t="s">
        <v>16916</v>
      </c>
      <c r="C4365" s="1">
        <v>4.37832439E+16</v>
      </c>
      <c r="D4365" s="1">
        <v>112685294</v>
      </c>
      <c r="E4365">
        <v>48017</v>
      </c>
      <c r="F4365" t="str">
        <f>VLOOKUP(E4365,'[1]movimento-per-comune-ambito-201'!$C$2:$D$547,2,0)</f>
        <v>Firenze e area fiorentina</v>
      </c>
      <c r="G4365" t="s">
        <v>64432</v>
      </c>
      <c r="H4365" t="s">
        <v>37</v>
      </c>
      <c r="I4365" t="s">
        <v>16917</v>
      </c>
      <c r="J4365">
        <v>50132</v>
      </c>
      <c r="K4365" t="s">
        <v>15363</v>
      </c>
      <c r="L4365" t="str">
        <f>VLOOKUP(K4365,'[1]movimento-per-comune-ambito-201'!$B$2:$D$547,3,FALSE)</f>
        <v>Firenze e area fiorentina</v>
      </c>
      <c r="M4365" t="s">
        <v>13300</v>
      </c>
      <c r="N4365">
        <v>0</v>
      </c>
      <c r="O4365" t="s">
        <v>16350</v>
      </c>
      <c r="Q4365">
        <v>55571296</v>
      </c>
    </row>
    <row r="4366" spans="1:17" x14ac:dyDescent="0.25">
      <c r="A4366">
        <v>22727</v>
      </c>
      <c r="B4366" t="s">
        <v>16918</v>
      </c>
      <c r="C4366" s="1">
        <v>4.37789427E+16</v>
      </c>
      <c r="D4366" s="1">
        <v>11256046</v>
      </c>
      <c r="E4366">
        <v>48017</v>
      </c>
      <c r="F4366" t="str">
        <f>VLOOKUP(E4366,'[1]movimento-per-comune-ambito-201'!$C$2:$D$547,2,0)</f>
        <v>Firenze e area fiorentina</v>
      </c>
      <c r="G4366" t="s">
        <v>64433</v>
      </c>
      <c r="H4366" t="s">
        <v>37</v>
      </c>
      <c r="I4366" t="s">
        <v>16919</v>
      </c>
      <c r="J4366">
        <v>50129</v>
      </c>
      <c r="K4366" t="s">
        <v>15363</v>
      </c>
      <c r="L4366" t="str">
        <f>VLOOKUP(K4366,'[1]movimento-per-comune-ambito-201'!$B$2:$D$547,3,FALSE)</f>
        <v>Firenze e area fiorentina</v>
      </c>
      <c r="M4366" t="s">
        <v>13300</v>
      </c>
      <c r="N4366">
        <v>0</v>
      </c>
      <c r="O4366" t="s">
        <v>16920</v>
      </c>
      <c r="P4366" t="s">
        <v>16921</v>
      </c>
      <c r="Q4366">
        <v>55476274</v>
      </c>
    </row>
    <row r="4367" spans="1:17" x14ac:dyDescent="0.25">
      <c r="A4367">
        <v>22728</v>
      </c>
      <c r="B4367" t="s">
        <v>16922</v>
      </c>
      <c r="C4367" s="1">
        <v>437737962</v>
      </c>
      <c r="D4367" s="1">
        <v>1.12517042E+16</v>
      </c>
      <c r="E4367">
        <v>48017</v>
      </c>
      <c r="F4367" t="str">
        <f>VLOOKUP(E4367,'[1]movimento-per-comune-ambito-201'!$C$2:$D$547,2,0)</f>
        <v>Firenze e area fiorentina</v>
      </c>
      <c r="G4367" t="s">
        <v>64434</v>
      </c>
      <c r="H4367" t="s">
        <v>37</v>
      </c>
      <c r="I4367" t="s">
        <v>16913</v>
      </c>
      <c r="J4367">
        <v>50123</v>
      </c>
      <c r="K4367" t="s">
        <v>15363</v>
      </c>
      <c r="L4367" t="str">
        <f>VLOOKUP(K4367,'[1]movimento-per-comune-ambito-201'!$B$2:$D$547,3,FALSE)</f>
        <v>Firenze e area fiorentina</v>
      </c>
      <c r="M4367" t="s">
        <v>13300</v>
      </c>
      <c r="N4367">
        <v>0</v>
      </c>
      <c r="O4367" t="s">
        <v>16914</v>
      </c>
      <c r="P4367" t="s">
        <v>16923</v>
      </c>
      <c r="Q4367">
        <v>3349638176</v>
      </c>
    </row>
    <row r="4368" spans="1:17" x14ac:dyDescent="0.25">
      <c r="A4368">
        <v>22733</v>
      </c>
      <c r="B4368" t="s">
        <v>16924</v>
      </c>
      <c r="C4368" s="1">
        <v>4.3769134999999904E+16</v>
      </c>
      <c r="D4368" s="1">
        <v>1.12652798999999E+16</v>
      </c>
      <c r="E4368">
        <v>48017</v>
      </c>
      <c r="F4368" t="str">
        <f>VLOOKUP(E4368,'[1]movimento-per-comune-ambito-201'!$C$2:$D$547,2,0)</f>
        <v>Firenze e area fiorentina</v>
      </c>
      <c r="G4368" t="s">
        <v>64435</v>
      </c>
      <c r="H4368" t="s">
        <v>37</v>
      </c>
      <c r="I4368" t="s">
        <v>16925</v>
      </c>
      <c r="J4368">
        <v>50122</v>
      </c>
      <c r="K4368" t="s">
        <v>15363</v>
      </c>
      <c r="L4368" t="str">
        <f>VLOOKUP(K4368,'[1]movimento-per-comune-ambito-201'!$B$2:$D$547,3,FALSE)</f>
        <v>Firenze e area fiorentina</v>
      </c>
      <c r="M4368" t="s">
        <v>13300</v>
      </c>
      <c r="N4368">
        <v>0</v>
      </c>
      <c r="O4368" t="s">
        <v>16809</v>
      </c>
      <c r="Q4368">
        <v>3386302051</v>
      </c>
    </row>
    <row r="4369" spans="1:17" x14ac:dyDescent="0.25">
      <c r="A4369">
        <v>22748</v>
      </c>
      <c r="B4369" t="s">
        <v>16926</v>
      </c>
      <c r="C4369" s="1">
        <v>4.3775738699999904E+16</v>
      </c>
      <c r="D4369" s="1">
        <v>1.12525502999999E+16</v>
      </c>
      <c r="E4369">
        <v>48017</v>
      </c>
      <c r="F4369" t="str">
        <f>VLOOKUP(E4369,'[1]movimento-per-comune-ambito-201'!$C$2:$D$547,2,0)</f>
        <v>Firenze e area fiorentina</v>
      </c>
      <c r="G4369" t="s">
        <v>64436</v>
      </c>
      <c r="H4369" t="s">
        <v>37</v>
      </c>
      <c r="I4369" t="s">
        <v>16927</v>
      </c>
      <c r="J4369">
        <v>50123</v>
      </c>
      <c r="K4369" t="s">
        <v>15363</v>
      </c>
      <c r="L4369" t="str">
        <f>VLOOKUP(K4369,'[1]movimento-per-comune-ambito-201'!$B$2:$D$547,3,FALSE)</f>
        <v>Firenze e area fiorentina</v>
      </c>
      <c r="M4369" t="s">
        <v>13300</v>
      </c>
      <c r="N4369">
        <v>0</v>
      </c>
      <c r="O4369" t="s">
        <v>16928</v>
      </c>
    </row>
    <row r="4370" spans="1:17" x14ac:dyDescent="0.25">
      <c r="A4370">
        <v>22754</v>
      </c>
      <c r="B4370" t="s">
        <v>16929</v>
      </c>
      <c r="C4370" s="1">
        <v>4.37675405E+16</v>
      </c>
      <c r="D4370" s="1">
        <v>112526808</v>
      </c>
      <c r="E4370">
        <v>48017</v>
      </c>
      <c r="F4370" t="str">
        <f>VLOOKUP(E4370,'[1]movimento-per-comune-ambito-201'!$C$2:$D$547,2,0)</f>
        <v>Firenze e area fiorentina</v>
      </c>
      <c r="G4370" t="s">
        <v>64437</v>
      </c>
      <c r="H4370" t="s">
        <v>37</v>
      </c>
      <c r="I4370" t="s">
        <v>16930</v>
      </c>
      <c r="J4370">
        <v>50125</v>
      </c>
      <c r="K4370" t="s">
        <v>15363</v>
      </c>
      <c r="L4370" t="str">
        <f>VLOOKUP(K4370,'[1]movimento-per-comune-ambito-201'!$B$2:$D$547,3,FALSE)</f>
        <v>Firenze e area fiorentina</v>
      </c>
      <c r="M4370" t="s">
        <v>13300</v>
      </c>
      <c r="N4370">
        <v>0</v>
      </c>
      <c r="O4370" t="s">
        <v>16931</v>
      </c>
      <c r="Q4370">
        <v>3332821655</v>
      </c>
    </row>
    <row r="4371" spans="1:17" x14ac:dyDescent="0.25">
      <c r="A4371">
        <v>22747</v>
      </c>
      <c r="B4371" t="s">
        <v>16932</v>
      </c>
      <c r="C4371" s="1">
        <v>4.3776919999999904E+16</v>
      </c>
      <c r="D4371" s="1">
        <v>1123967</v>
      </c>
      <c r="E4371">
        <v>48017</v>
      </c>
      <c r="F4371" t="str">
        <f>VLOOKUP(E4371,'[1]movimento-per-comune-ambito-201'!$C$2:$D$547,2,0)</f>
        <v>Firenze e area fiorentina</v>
      </c>
      <c r="G4371" t="s">
        <v>64438</v>
      </c>
      <c r="H4371" t="s">
        <v>37</v>
      </c>
      <c r="I4371" t="s">
        <v>16933</v>
      </c>
      <c r="J4371">
        <v>50123</v>
      </c>
      <c r="K4371" t="s">
        <v>15363</v>
      </c>
      <c r="L4371" t="str">
        <f>VLOOKUP(K4371,'[1]movimento-per-comune-ambito-201'!$B$2:$D$547,3,FALSE)</f>
        <v>Firenze e area fiorentina</v>
      </c>
      <c r="M4371" t="s">
        <v>13300</v>
      </c>
      <c r="N4371">
        <v>0</v>
      </c>
    </row>
    <row r="4372" spans="1:17" x14ac:dyDescent="0.25">
      <c r="A4372">
        <v>22756</v>
      </c>
      <c r="B4372" t="s">
        <v>16934</v>
      </c>
      <c r="C4372" s="1">
        <v>4.37781135E+16</v>
      </c>
      <c r="D4372" s="1">
        <v>112586774</v>
      </c>
      <c r="E4372">
        <v>48017</v>
      </c>
      <c r="F4372" t="str">
        <f>VLOOKUP(E4372,'[1]movimento-per-comune-ambito-201'!$C$2:$D$547,2,0)</f>
        <v>Firenze e area fiorentina</v>
      </c>
      <c r="G4372" t="s">
        <v>64439</v>
      </c>
      <c r="H4372" t="s">
        <v>37</v>
      </c>
      <c r="I4372" t="s">
        <v>16935</v>
      </c>
      <c r="J4372">
        <v>50121</v>
      </c>
      <c r="K4372" t="s">
        <v>15363</v>
      </c>
      <c r="L4372" t="str">
        <f>VLOOKUP(K4372,'[1]movimento-per-comune-ambito-201'!$B$2:$D$547,3,FALSE)</f>
        <v>Firenze e area fiorentina</v>
      </c>
      <c r="M4372" t="s">
        <v>13300</v>
      </c>
      <c r="N4372">
        <v>0</v>
      </c>
      <c r="O4372" t="s">
        <v>16936</v>
      </c>
      <c r="Q4372">
        <v>55215833</v>
      </c>
    </row>
    <row r="4373" spans="1:17" x14ac:dyDescent="0.25">
      <c r="A4373">
        <v>22746</v>
      </c>
      <c r="B4373" t="s">
        <v>16937</v>
      </c>
      <c r="C4373" s="1">
        <v>4.37725968E+16</v>
      </c>
      <c r="D4373" s="1">
        <v>1.12335182E+16</v>
      </c>
      <c r="E4373">
        <v>48017</v>
      </c>
      <c r="F4373" t="str">
        <f>VLOOKUP(E4373,'[1]movimento-per-comune-ambito-201'!$C$2:$D$547,2,0)</f>
        <v>Firenze e area fiorentina</v>
      </c>
      <c r="G4373" t="s">
        <v>64440</v>
      </c>
      <c r="H4373" t="s">
        <v>37</v>
      </c>
      <c r="I4373" t="s">
        <v>16938</v>
      </c>
      <c r="J4373">
        <v>50142</v>
      </c>
      <c r="K4373" t="s">
        <v>15363</v>
      </c>
      <c r="L4373" t="str">
        <f>VLOOKUP(K4373,'[1]movimento-per-comune-ambito-201'!$B$2:$D$547,3,FALSE)</f>
        <v>Firenze e area fiorentina</v>
      </c>
      <c r="M4373" t="s">
        <v>13300</v>
      </c>
      <c r="N4373">
        <v>0</v>
      </c>
      <c r="O4373" t="s">
        <v>16939</v>
      </c>
      <c r="P4373" t="s">
        <v>16940</v>
      </c>
    </row>
    <row r="4374" spans="1:17" x14ac:dyDescent="0.25">
      <c r="A4374">
        <v>22775</v>
      </c>
      <c r="B4374" t="s">
        <v>16941</v>
      </c>
      <c r="C4374" s="1">
        <v>4.3775430999999904E+16</v>
      </c>
      <c r="D4374" s="1">
        <v>112644535</v>
      </c>
      <c r="E4374">
        <v>48017</v>
      </c>
      <c r="F4374" t="str">
        <f>VLOOKUP(E4374,'[1]movimento-per-comune-ambito-201'!$C$2:$D$547,2,0)</f>
        <v>Firenze e area fiorentina</v>
      </c>
      <c r="G4374" t="s">
        <v>64441</v>
      </c>
      <c r="H4374" t="s">
        <v>37</v>
      </c>
      <c r="I4374" t="s">
        <v>16942</v>
      </c>
      <c r="J4374">
        <v>50121</v>
      </c>
      <c r="K4374" t="s">
        <v>15363</v>
      </c>
      <c r="L4374" t="str">
        <f>VLOOKUP(K4374,'[1]movimento-per-comune-ambito-201'!$B$2:$D$547,3,FALSE)</f>
        <v>Firenze e area fiorentina</v>
      </c>
      <c r="M4374" t="s">
        <v>13300</v>
      </c>
      <c r="N4374">
        <v>0</v>
      </c>
      <c r="O4374" t="s">
        <v>16943</v>
      </c>
    </row>
    <row r="4375" spans="1:17" x14ac:dyDescent="0.25">
      <c r="A4375">
        <v>22774</v>
      </c>
      <c r="B4375" t="s">
        <v>16944</v>
      </c>
      <c r="C4375" s="1">
        <v>4.3769682199999904E+16</v>
      </c>
      <c r="D4375" s="1">
        <v>112542037</v>
      </c>
      <c r="E4375">
        <v>48017</v>
      </c>
      <c r="F4375" t="str">
        <f>VLOOKUP(E4375,'[1]movimento-per-comune-ambito-201'!$C$2:$D$547,2,0)</f>
        <v>Firenze e area fiorentina</v>
      </c>
      <c r="G4375" t="s">
        <v>64442</v>
      </c>
      <c r="H4375" t="s">
        <v>37</v>
      </c>
      <c r="I4375" t="s">
        <v>16945</v>
      </c>
      <c r="J4375">
        <v>50122</v>
      </c>
      <c r="K4375" t="s">
        <v>15363</v>
      </c>
      <c r="L4375" t="str">
        <f>VLOOKUP(K4375,'[1]movimento-per-comune-ambito-201'!$B$2:$D$547,3,FALSE)</f>
        <v>Firenze e area fiorentina</v>
      </c>
      <c r="M4375" t="s">
        <v>13300</v>
      </c>
      <c r="N4375">
        <v>0</v>
      </c>
      <c r="O4375" t="s">
        <v>16946</v>
      </c>
      <c r="P4375" t="s">
        <v>16947</v>
      </c>
      <c r="Q4375" t="s">
        <v>16948</v>
      </c>
    </row>
    <row r="4376" spans="1:17" x14ac:dyDescent="0.25">
      <c r="A4376">
        <v>22773</v>
      </c>
      <c r="B4376" t="s">
        <v>16949</v>
      </c>
      <c r="C4376" s="1">
        <v>4.37749055E+16</v>
      </c>
      <c r="D4376" s="1">
        <v>112464146</v>
      </c>
      <c r="E4376">
        <v>48017</v>
      </c>
      <c r="F4376" t="str">
        <f>VLOOKUP(E4376,'[1]movimento-per-comune-ambito-201'!$C$2:$D$547,2,0)</f>
        <v>Firenze e area fiorentina</v>
      </c>
      <c r="G4376" t="s">
        <v>64443</v>
      </c>
      <c r="H4376" t="s">
        <v>37</v>
      </c>
      <c r="I4376" t="s">
        <v>16950</v>
      </c>
      <c r="J4376">
        <v>50123</v>
      </c>
      <c r="K4376" t="s">
        <v>15363</v>
      </c>
      <c r="L4376" t="str">
        <f>VLOOKUP(K4376,'[1]movimento-per-comune-ambito-201'!$B$2:$D$547,3,FALSE)</f>
        <v>Firenze e area fiorentina</v>
      </c>
      <c r="M4376" t="s">
        <v>13300</v>
      </c>
      <c r="N4376">
        <v>0</v>
      </c>
      <c r="O4376" t="s">
        <v>16951</v>
      </c>
      <c r="Q4376">
        <v>3459769804</v>
      </c>
    </row>
    <row r="4377" spans="1:17" x14ac:dyDescent="0.25">
      <c r="A4377">
        <v>22770</v>
      </c>
      <c r="B4377" t="s">
        <v>16952</v>
      </c>
      <c r="C4377" s="1">
        <v>437756319</v>
      </c>
      <c r="D4377" s="1">
        <v>112537298</v>
      </c>
      <c r="E4377">
        <v>48017</v>
      </c>
      <c r="F4377" t="str">
        <f>VLOOKUP(E4377,'[1]movimento-per-comune-ambito-201'!$C$2:$D$547,2,0)</f>
        <v>Firenze e area fiorentina</v>
      </c>
      <c r="G4377" t="s">
        <v>64444</v>
      </c>
      <c r="H4377" t="s">
        <v>37</v>
      </c>
      <c r="I4377" t="s">
        <v>16953</v>
      </c>
      <c r="J4377">
        <v>50123</v>
      </c>
      <c r="K4377" t="s">
        <v>15363</v>
      </c>
      <c r="L4377" t="str">
        <f>VLOOKUP(K4377,'[1]movimento-per-comune-ambito-201'!$B$2:$D$547,3,FALSE)</f>
        <v>Firenze e area fiorentina</v>
      </c>
      <c r="M4377" t="s">
        <v>13300</v>
      </c>
      <c r="N4377">
        <v>0</v>
      </c>
      <c r="O4377" t="s">
        <v>16878</v>
      </c>
      <c r="P4377" t="s">
        <v>16954</v>
      </c>
      <c r="Q4377" t="s">
        <v>16955</v>
      </c>
    </row>
    <row r="4378" spans="1:17" x14ac:dyDescent="0.25">
      <c r="A4378">
        <v>22772</v>
      </c>
      <c r="B4378" t="s">
        <v>16956</v>
      </c>
      <c r="C4378" s="1">
        <v>437780129</v>
      </c>
      <c r="D4378" s="1">
        <v>112453064</v>
      </c>
      <c r="E4378">
        <v>48017</v>
      </c>
      <c r="F4378" t="str">
        <f>VLOOKUP(E4378,'[1]movimento-per-comune-ambito-201'!$C$2:$D$547,2,0)</f>
        <v>Firenze e area fiorentina</v>
      </c>
      <c r="G4378" t="s">
        <v>64445</v>
      </c>
      <c r="H4378" t="s">
        <v>37</v>
      </c>
      <c r="I4378" t="s">
        <v>16957</v>
      </c>
      <c r="J4378">
        <v>50123</v>
      </c>
      <c r="K4378" t="s">
        <v>15363</v>
      </c>
      <c r="L4378" t="str">
        <f>VLOOKUP(K4378,'[1]movimento-per-comune-ambito-201'!$B$2:$D$547,3,FALSE)</f>
        <v>Firenze e area fiorentina</v>
      </c>
      <c r="M4378" t="s">
        <v>13300</v>
      </c>
      <c r="N4378">
        <v>0</v>
      </c>
      <c r="O4378" t="s">
        <v>16958</v>
      </c>
      <c r="Q4378">
        <v>55360552</v>
      </c>
    </row>
    <row r="4379" spans="1:17" x14ac:dyDescent="0.25">
      <c r="A4379">
        <v>22771</v>
      </c>
      <c r="B4379" t="s">
        <v>16959</v>
      </c>
      <c r="C4379" s="1">
        <v>4.37819706E+16</v>
      </c>
      <c r="D4379" s="1">
        <v>11236015</v>
      </c>
      <c r="E4379">
        <v>48017</v>
      </c>
      <c r="F4379" t="str">
        <f>VLOOKUP(E4379,'[1]movimento-per-comune-ambito-201'!$C$2:$D$547,2,0)</f>
        <v>Firenze e area fiorentina</v>
      </c>
      <c r="G4379" t="s">
        <v>64446</v>
      </c>
      <c r="H4379" t="s">
        <v>37</v>
      </c>
      <c r="I4379" t="s">
        <v>16960</v>
      </c>
      <c r="J4379">
        <v>50144</v>
      </c>
      <c r="K4379" t="s">
        <v>15363</v>
      </c>
      <c r="L4379" t="str">
        <f>VLOOKUP(K4379,'[1]movimento-per-comune-ambito-201'!$B$2:$D$547,3,FALSE)</f>
        <v>Firenze e area fiorentina</v>
      </c>
      <c r="M4379" t="s">
        <v>13300</v>
      </c>
      <c r="N4379">
        <v>0</v>
      </c>
    </row>
    <row r="4380" spans="1:17" x14ac:dyDescent="0.25">
      <c r="A4380">
        <v>22776</v>
      </c>
      <c r="B4380" t="s">
        <v>16961</v>
      </c>
      <c r="C4380" s="1">
        <v>4.3776514499999904E+16</v>
      </c>
      <c r="D4380" s="1">
        <v>112389841</v>
      </c>
      <c r="E4380">
        <v>48017</v>
      </c>
      <c r="F4380" t="str">
        <f>VLOOKUP(E4380,'[1]movimento-per-comune-ambito-201'!$C$2:$D$547,2,0)</f>
        <v>Firenze e area fiorentina</v>
      </c>
      <c r="G4380" t="s">
        <v>64447</v>
      </c>
      <c r="H4380" t="s">
        <v>37</v>
      </c>
      <c r="I4380" t="s">
        <v>16962</v>
      </c>
      <c r="J4380">
        <v>50123</v>
      </c>
      <c r="K4380" t="s">
        <v>15363</v>
      </c>
      <c r="L4380" t="str">
        <f>VLOOKUP(K4380,'[1]movimento-per-comune-ambito-201'!$B$2:$D$547,3,FALSE)</f>
        <v>Firenze e area fiorentina</v>
      </c>
      <c r="M4380" t="s">
        <v>13300</v>
      </c>
      <c r="N4380">
        <v>0</v>
      </c>
      <c r="Q4380">
        <v>55212669</v>
      </c>
    </row>
    <row r="4381" spans="1:17" x14ac:dyDescent="0.25">
      <c r="A4381">
        <v>22796</v>
      </c>
      <c r="B4381" t="s">
        <v>16963</v>
      </c>
      <c r="C4381" s="1">
        <v>4.3766905899999904E+16</v>
      </c>
      <c r="D4381" s="1">
        <v>112208164</v>
      </c>
      <c r="E4381">
        <v>48017</v>
      </c>
      <c r="F4381" t="str">
        <f>VLOOKUP(E4381,'[1]movimento-per-comune-ambito-201'!$C$2:$D$547,2,0)</f>
        <v>Firenze e area fiorentina</v>
      </c>
      <c r="G4381" t="s">
        <v>64448</v>
      </c>
      <c r="H4381" t="s">
        <v>37</v>
      </c>
      <c r="I4381" t="s">
        <v>16964</v>
      </c>
      <c r="J4381">
        <v>50143</v>
      </c>
      <c r="K4381" t="s">
        <v>15363</v>
      </c>
      <c r="L4381" t="str">
        <f>VLOOKUP(K4381,'[1]movimento-per-comune-ambito-201'!$B$2:$D$547,3,FALSE)</f>
        <v>Firenze e area fiorentina</v>
      </c>
      <c r="M4381" t="s">
        <v>13300</v>
      </c>
      <c r="N4381">
        <v>0</v>
      </c>
      <c r="O4381" t="s">
        <v>16965</v>
      </c>
      <c r="Q4381">
        <v>55308315</v>
      </c>
    </row>
    <row r="4382" spans="1:17" x14ac:dyDescent="0.25">
      <c r="A4382">
        <v>22807</v>
      </c>
      <c r="B4382" t="s">
        <v>16966</v>
      </c>
      <c r="C4382" s="1">
        <v>4.37785912E+16</v>
      </c>
      <c r="D4382" s="1">
        <v>1.12570564999999E+16</v>
      </c>
      <c r="E4382">
        <v>48017</v>
      </c>
      <c r="F4382" t="str">
        <f>VLOOKUP(E4382,'[1]movimento-per-comune-ambito-201'!$C$2:$D$547,2,0)</f>
        <v>Firenze e area fiorentina</v>
      </c>
      <c r="G4382" t="s">
        <v>64449</v>
      </c>
      <c r="H4382" t="s">
        <v>37</v>
      </c>
      <c r="I4382" t="s">
        <v>16967</v>
      </c>
      <c r="J4382">
        <v>50129</v>
      </c>
      <c r="K4382" t="s">
        <v>15363</v>
      </c>
      <c r="L4382" t="str">
        <f>VLOOKUP(K4382,'[1]movimento-per-comune-ambito-201'!$B$2:$D$547,3,FALSE)</f>
        <v>Firenze e area fiorentina</v>
      </c>
      <c r="M4382" t="s">
        <v>13300</v>
      </c>
      <c r="N4382">
        <v>0</v>
      </c>
      <c r="Q4382">
        <v>55294816</v>
      </c>
    </row>
    <row r="4383" spans="1:17" x14ac:dyDescent="0.25">
      <c r="A4383">
        <v>22800</v>
      </c>
      <c r="B4383" t="s">
        <v>16968</v>
      </c>
      <c r="C4383" s="1">
        <v>4.37841834E+16</v>
      </c>
      <c r="D4383" s="1">
        <v>1.12551314999999E+16</v>
      </c>
      <c r="E4383">
        <v>48017</v>
      </c>
      <c r="F4383" t="str">
        <f>VLOOKUP(E4383,'[1]movimento-per-comune-ambito-201'!$C$2:$D$547,2,0)</f>
        <v>Firenze e area fiorentina</v>
      </c>
      <c r="G4383" t="s">
        <v>64450</v>
      </c>
      <c r="H4383" t="s">
        <v>37</v>
      </c>
      <c r="I4383" t="s">
        <v>16969</v>
      </c>
      <c r="J4383">
        <v>50129</v>
      </c>
      <c r="K4383" t="s">
        <v>15363</v>
      </c>
      <c r="L4383" t="str">
        <f>VLOOKUP(K4383,'[1]movimento-per-comune-ambito-201'!$B$2:$D$547,3,FALSE)</f>
        <v>Firenze e area fiorentina</v>
      </c>
      <c r="M4383" t="s">
        <v>13300</v>
      </c>
      <c r="N4383">
        <v>0</v>
      </c>
      <c r="Q4383">
        <v>553300237</v>
      </c>
    </row>
    <row r="4384" spans="1:17" x14ac:dyDescent="0.25">
      <c r="A4384">
        <v>22813</v>
      </c>
      <c r="B4384" t="s">
        <v>16970</v>
      </c>
      <c r="C4384" s="1">
        <v>4.3772277199999904E+16</v>
      </c>
      <c r="D4384" s="1">
        <v>112333643</v>
      </c>
      <c r="E4384">
        <v>48017</v>
      </c>
      <c r="F4384" t="str">
        <f>VLOOKUP(E4384,'[1]movimento-per-comune-ambito-201'!$C$2:$D$547,2,0)</f>
        <v>Firenze e area fiorentina</v>
      </c>
      <c r="G4384" t="s">
        <v>64451</v>
      </c>
      <c r="H4384" t="s">
        <v>37</v>
      </c>
      <c r="I4384" t="s">
        <v>16971</v>
      </c>
      <c r="J4384">
        <v>50142</v>
      </c>
      <c r="K4384" t="s">
        <v>15363</v>
      </c>
      <c r="L4384" t="str">
        <f>VLOOKUP(K4384,'[1]movimento-per-comune-ambito-201'!$B$2:$D$547,3,FALSE)</f>
        <v>Firenze e area fiorentina</v>
      </c>
      <c r="M4384" t="s">
        <v>13300</v>
      </c>
      <c r="N4384">
        <v>0</v>
      </c>
    </row>
    <row r="4385" spans="1:17" x14ac:dyDescent="0.25">
      <c r="A4385">
        <v>22817</v>
      </c>
      <c r="B4385" t="s">
        <v>16972</v>
      </c>
      <c r="C4385" s="1">
        <v>4.3770265299999904E+16</v>
      </c>
      <c r="D4385" s="1">
        <v>1.12509153E+16</v>
      </c>
      <c r="E4385">
        <v>48017</v>
      </c>
      <c r="F4385" t="str">
        <f>VLOOKUP(E4385,'[1]movimento-per-comune-ambito-201'!$C$2:$D$547,2,0)</f>
        <v>Firenze e area fiorentina</v>
      </c>
      <c r="G4385" t="s">
        <v>64452</v>
      </c>
      <c r="H4385" t="s">
        <v>37</v>
      </c>
      <c r="I4385" t="s">
        <v>16892</v>
      </c>
      <c r="J4385">
        <v>50123</v>
      </c>
      <c r="K4385" t="s">
        <v>15363</v>
      </c>
      <c r="L4385" t="str">
        <f>VLOOKUP(K4385,'[1]movimento-per-comune-ambito-201'!$B$2:$D$547,3,FALSE)</f>
        <v>Firenze e area fiorentina</v>
      </c>
      <c r="M4385" t="s">
        <v>13300</v>
      </c>
      <c r="N4385">
        <v>0</v>
      </c>
    </row>
    <row r="4386" spans="1:17" x14ac:dyDescent="0.25">
      <c r="A4386">
        <v>22815</v>
      </c>
      <c r="B4386" t="s">
        <v>16973</v>
      </c>
      <c r="C4386" s="1">
        <v>4.37718599E+16</v>
      </c>
      <c r="D4386" s="1">
        <v>1.13281171999999E+16</v>
      </c>
      <c r="E4386">
        <v>48017</v>
      </c>
      <c r="F4386" t="str">
        <f>VLOOKUP(E4386,'[1]movimento-per-comune-ambito-201'!$C$2:$D$547,2,0)</f>
        <v>Firenze e area fiorentina</v>
      </c>
      <c r="G4386" t="s">
        <v>64453</v>
      </c>
      <c r="H4386" t="s">
        <v>37</v>
      </c>
      <c r="I4386" t="s">
        <v>16974</v>
      </c>
      <c r="J4386">
        <v>50135</v>
      </c>
      <c r="K4386" t="s">
        <v>15363</v>
      </c>
      <c r="L4386" t="str">
        <f>VLOOKUP(K4386,'[1]movimento-per-comune-ambito-201'!$B$2:$D$547,3,FALSE)</f>
        <v>Firenze e area fiorentina</v>
      </c>
      <c r="M4386" t="s">
        <v>13300</v>
      </c>
      <c r="N4386">
        <v>0</v>
      </c>
      <c r="O4386" t="s">
        <v>16975</v>
      </c>
    </row>
    <row r="4387" spans="1:17" x14ac:dyDescent="0.25">
      <c r="A4387">
        <v>22818</v>
      </c>
      <c r="B4387" t="s">
        <v>16976</v>
      </c>
      <c r="C4387" s="1">
        <v>4.38090909E+16</v>
      </c>
      <c r="D4387" s="1">
        <v>112551881</v>
      </c>
      <c r="E4387">
        <v>48017</v>
      </c>
      <c r="F4387" t="str">
        <f>VLOOKUP(E4387,'[1]movimento-per-comune-ambito-201'!$C$2:$D$547,2,0)</f>
        <v>Firenze e area fiorentina</v>
      </c>
      <c r="G4387" t="s">
        <v>64454</v>
      </c>
      <c r="H4387" t="s">
        <v>37</v>
      </c>
      <c r="I4387" t="s">
        <v>16977</v>
      </c>
      <c r="J4387">
        <v>50139</v>
      </c>
      <c r="K4387" t="s">
        <v>15363</v>
      </c>
      <c r="L4387" t="str">
        <f>VLOOKUP(K4387,'[1]movimento-per-comune-ambito-201'!$B$2:$D$547,3,FALSE)</f>
        <v>Firenze e area fiorentina</v>
      </c>
      <c r="M4387" t="s">
        <v>13300</v>
      </c>
      <c r="N4387">
        <v>0</v>
      </c>
      <c r="O4387" t="s">
        <v>16978</v>
      </c>
      <c r="Q4387">
        <v>554361991</v>
      </c>
    </row>
    <row r="4388" spans="1:17" x14ac:dyDescent="0.25">
      <c r="A4388">
        <v>22823</v>
      </c>
      <c r="B4388" t="s">
        <v>16979</v>
      </c>
      <c r="C4388" s="1">
        <v>437618084</v>
      </c>
      <c r="D4388" s="1">
        <v>1.12747873999999E+16</v>
      </c>
      <c r="E4388">
        <v>48017</v>
      </c>
      <c r="F4388" t="str">
        <f>VLOOKUP(E4388,'[1]movimento-per-comune-ambito-201'!$C$2:$D$547,2,0)</f>
        <v>Firenze e area fiorentina</v>
      </c>
      <c r="G4388" t="s">
        <v>64455</v>
      </c>
      <c r="H4388" t="s">
        <v>37</v>
      </c>
      <c r="I4388" t="s">
        <v>16980</v>
      </c>
      <c r="J4388">
        <v>50125</v>
      </c>
      <c r="K4388" t="s">
        <v>15363</v>
      </c>
      <c r="L4388" t="str">
        <f>VLOOKUP(K4388,'[1]movimento-per-comune-ambito-201'!$B$2:$D$547,3,FALSE)</f>
        <v>Firenze e area fiorentina</v>
      </c>
      <c r="M4388" t="s">
        <v>13300</v>
      </c>
      <c r="N4388">
        <v>0</v>
      </c>
      <c r="O4388" t="s">
        <v>16981</v>
      </c>
      <c r="P4388" t="s">
        <v>16982</v>
      </c>
      <c r="Q4388">
        <v>3498803608</v>
      </c>
    </row>
    <row r="4389" spans="1:17" x14ac:dyDescent="0.25">
      <c r="A4389">
        <v>22821</v>
      </c>
      <c r="B4389" t="s">
        <v>16983</v>
      </c>
      <c r="C4389" s="1">
        <v>4.37770525E+16</v>
      </c>
      <c r="D4389" s="1">
        <v>1.12384720999999E+16</v>
      </c>
      <c r="E4389">
        <v>48017</v>
      </c>
      <c r="F4389" t="str">
        <f>VLOOKUP(E4389,'[1]movimento-per-comune-ambito-201'!$C$2:$D$547,2,0)</f>
        <v>Firenze e area fiorentina</v>
      </c>
      <c r="G4389" t="s">
        <v>64456</v>
      </c>
      <c r="H4389" t="s">
        <v>37</v>
      </c>
      <c r="I4389" t="s">
        <v>15949</v>
      </c>
      <c r="J4389">
        <v>50123</v>
      </c>
      <c r="K4389" t="s">
        <v>15363</v>
      </c>
      <c r="L4389" t="str">
        <f>VLOOKUP(K4389,'[1]movimento-per-comune-ambito-201'!$B$2:$D$547,3,FALSE)</f>
        <v>Firenze e area fiorentina</v>
      </c>
      <c r="M4389" t="s">
        <v>13300</v>
      </c>
      <c r="N4389">
        <v>0</v>
      </c>
      <c r="O4389" t="s">
        <v>16984</v>
      </c>
      <c r="Q4389">
        <v>3473206099</v>
      </c>
    </row>
    <row r="4390" spans="1:17" x14ac:dyDescent="0.25">
      <c r="A4390">
        <v>22833</v>
      </c>
      <c r="B4390" t="s">
        <v>16985</v>
      </c>
      <c r="C4390" s="1">
        <v>4.3775803799999904E+16</v>
      </c>
      <c r="D4390" s="1">
        <v>112526344</v>
      </c>
      <c r="E4390">
        <v>48017</v>
      </c>
      <c r="F4390" t="str">
        <f>VLOOKUP(E4390,'[1]movimento-per-comune-ambito-201'!$C$2:$D$547,2,0)</f>
        <v>Firenze e area fiorentina</v>
      </c>
      <c r="G4390" t="s">
        <v>64457</v>
      </c>
      <c r="H4390" t="s">
        <v>37</v>
      </c>
      <c r="I4390" t="s">
        <v>16986</v>
      </c>
      <c r="J4390">
        <v>50123</v>
      </c>
      <c r="K4390" t="s">
        <v>15363</v>
      </c>
      <c r="L4390" t="str">
        <f>VLOOKUP(K4390,'[1]movimento-per-comune-ambito-201'!$B$2:$D$547,3,FALSE)</f>
        <v>Firenze e area fiorentina</v>
      </c>
      <c r="M4390" t="s">
        <v>13300</v>
      </c>
      <c r="N4390">
        <v>0</v>
      </c>
      <c r="Q4390">
        <v>555271314</v>
      </c>
    </row>
    <row r="4391" spans="1:17" x14ac:dyDescent="0.25">
      <c r="A4391">
        <v>22835</v>
      </c>
      <c r="B4391" t="s">
        <v>16987</v>
      </c>
      <c r="C4391" s="1">
        <v>4.37905638E+16</v>
      </c>
      <c r="D4391" s="1">
        <v>112499105</v>
      </c>
      <c r="E4391">
        <v>48017</v>
      </c>
      <c r="F4391" t="str">
        <f>VLOOKUP(E4391,'[1]movimento-per-comune-ambito-201'!$C$2:$D$547,2,0)</f>
        <v>Firenze e area fiorentina</v>
      </c>
      <c r="G4391" t="s">
        <v>64458</v>
      </c>
      <c r="H4391" t="s">
        <v>37</v>
      </c>
      <c r="I4391" t="s">
        <v>16988</v>
      </c>
      <c r="J4391">
        <v>50134</v>
      </c>
      <c r="K4391" t="s">
        <v>15363</v>
      </c>
      <c r="L4391" t="str">
        <f>VLOOKUP(K4391,'[1]movimento-per-comune-ambito-201'!$B$2:$D$547,3,FALSE)</f>
        <v>Firenze e area fiorentina</v>
      </c>
      <c r="M4391" t="s">
        <v>13300</v>
      </c>
      <c r="N4391">
        <v>0</v>
      </c>
      <c r="O4391" t="s">
        <v>16989</v>
      </c>
      <c r="Q4391">
        <v>3356909645</v>
      </c>
    </row>
    <row r="4392" spans="1:17" x14ac:dyDescent="0.25">
      <c r="A4392">
        <v>22841</v>
      </c>
      <c r="B4392" t="s">
        <v>16990</v>
      </c>
      <c r="C4392" s="1">
        <v>4.3778551499999904E+16</v>
      </c>
      <c r="D4392" s="1">
        <v>1.12447678999999E+16</v>
      </c>
      <c r="E4392">
        <v>48017</v>
      </c>
      <c r="F4392" t="str">
        <f>VLOOKUP(E4392,'[1]movimento-per-comune-ambito-201'!$C$2:$D$547,2,0)</f>
        <v>Firenze e area fiorentina</v>
      </c>
      <c r="G4392" t="s">
        <v>64459</v>
      </c>
      <c r="H4392" t="s">
        <v>37</v>
      </c>
      <c r="I4392" t="s">
        <v>16991</v>
      </c>
      <c r="J4392">
        <v>50123</v>
      </c>
      <c r="K4392" t="s">
        <v>15363</v>
      </c>
      <c r="L4392" t="str">
        <f>VLOOKUP(K4392,'[1]movimento-per-comune-ambito-201'!$B$2:$D$547,3,FALSE)</f>
        <v>Firenze e area fiorentina</v>
      </c>
      <c r="M4392" t="s">
        <v>13300</v>
      </c>
      <c r="N4392">
        <v>0</v>
      </c>
      <c r="O4392" t="s">
        <v>16992</v>
      </c>
    </row>
    <row r="4393" spans="1:17" x14ac:dyDescent="0.25">
      <c r="A4393">
        <v>22842</v>
      </c>
      <c r="B4393" t="s">
        <v>16993</v>
      </c>
      <c r="C4393" s="1">
        <v>4.37690756E+16</v>
      </c>
      <c r="D4393" s="1">
        <v>1.12543770999999E+16</v>
      </c>
      <c r="E4393">
        <v>48017</v>
      </c>
      <c r="F4393" t="str">
        <f>VLOOKUP(E4393,'[1]movimento-per-comune-ambito-201'!$C$2:$D$547,2,0)</f>
        <v>Firenze e area fiorentina</v>
      </c>
      <c r="G4393" t="s">
        <v>64460</v>
      </c>
      <c r="H4393" t="s">
        <v>37</v>
      </c>
      <c r="I4393" t="s">
        <v>16716</v>
      </c>
      <c r="J4393">
        <v>50122</v>
      </c>
      <c r="K4393" t="s">
        <v>15363</v>
      </c>
      <c r="L4393" t="str">
        <f>VLOOKUP(K4393,'[1]movimento-per-comune-ambito-201'!$B$2:$D$547,3,FALSE)</f>
        <v>Firenze e area fiorentina</v>
      </c>
      <c r="M4393" t="s">
        <v>13300</v>
      </c>
      <c r="N4393">
        <v>0</v>
      </c>
      <c r="O4393" t="s">
        <v>16994</v>
      </c>
      <c r="Q4393">
        <v>3290091577</v>
      </c>
    </row>
    <row r="4394" spans="1:17" x14ac:dyDescent="0.25">
      <c r="A4394">
        <v>23040</v>
      </c>
      <c r="B4394" t="s">
        <v>16995</v>
      </c>
      <c r="C4394" s="1">
        <v>4.3778551499999904E+16</v>
      </c>
      <c r="D4394" s="1">
        <v>1.12447678999999E+16</v>
      </c>
      <c r="E4394">
        <v>48017</v>
      </c>
      <c r="F4394" t="str">
        <f>VLOOKUP(E4394,'[1]movimento-per-comune-ambito-201'!$C$2:$D$547,2,0)</f>
        <v>Firenze e area fiorentina</v>
      </c>
      <c r="G4394" t="s">
        <v>64461</v>
      </c>
      <c r="H4394" t="s">
        <v>37</v>
      </c>
      <c r="I4394" t="s">
        <v>16991</v>
      </c>
      <c r="J4394">
        <v>50123</v>
      </c>
      <c r="K4394" t="s">
        <v>15363</v>
      </c>
      <c r="L4394" t="str">
        <f>VLOOKUP(K4394,'[1]movimento-per-comune-ambito-201'!$B$2:$D$547,3,FALSE)</f>
        <v>Firenze e area fiorentina</v>
      </c>
      <c r="M4394" t="s">
        <v>13300</v>
      </c>
      <c r="N4394">
        <v>0</v>
      </c>
      <c r="O4394" t="s">
        <v>16992</v>
      </c>
    </row>
    <row r="4395" spans="1:17" x14ac:dyDescent="0.25">
      <c r="A4395">
        <v>23041</v>
      </c>
      <c r="B4395" t="s">
        <v>16976</v>
      </c>
      <c r="C4395" s="1">
        <v>4.38090909E+16</v>
      </c>
      <c r="D4395" s="1">
        <v>112551881</v>
      </c>
      <c r="E4395">
        <v>48017</v>
      </c>
      <c r="F4395" t="str">
        <f>VLOOKUP(E4395,'[1]movimento-per-comune-ambito-201'!$C$2:$D$547,2,0)</f>
        <v>Firenze e area fiorentina</v>
      </c>
      <c r="G4395" t="s">
        <v>64462</v>
      </c>
      <c r="H4395" t="s">
        <v>37</v>
      </c>
      <c r="I4395" t="s">
        <v>16996</v>
      </c>
      <c r="J4395">
        <v>50139</v>
      </c>
      <c r="K4395" t="s">
        <v>15363</v>
      </c>
      <c r="L4395" t="str">
        <f>VLOOKUP(K4395,'[1]movimento-per-comune-ambito-201'!$B$2:$D$547,3,FALSE)</f>
        <v>Firenze e area fiorentina</v>
      </c>
      <c r="M4395" t="s">
        <v>13300</v>
      </c>
      <c r="N4395">
        <v>0</v>
      </c>
      <c r="O4395" t="s">
        <v>16997</v>
      </c>
      <c r="P4395" t="s">
        <v>16998</v>
      </c>
      <c r="Q4395">
        <v>3394386236</v>
      </c>
    </row>
    <row r="4396" spans="1:17" x14ac:dyDescent="0.25">
      <c r="A4396">
        <v>23047</v>
      </c>
      <c r="B4396" t="s">
        <v>16999</v>
      </c>
      <c r="C4396" s="1">
        <v>4.37947647E+16</v>
      </c>
      <c r="D4396" s="1">
        <v>1.12119285E+16</v>
      </c>
      <c r="E4396">
        <v>48017</v>
      </c>
      <c r="F4396" t="str">
        <f>VLOOKUP(E4396,'[1]movimento-per-comune-ambito-201'!$C$2:$D$547,2,0)</f>
        <v>Firenze e area fiorentina</v>
      </c>
      <c r="G4396" t="s">
        <v>64463</v>
      </c>
      <c r="H4396" t="s">
        <v>37</v>
      </c>
      <c r="I4396" t="s">
        <v>17000</v>
      </c>
      <c r="J4396">
        <v>50127</v>
      </c>
      <c r="K4396" t="s">
        <v>15363</v>
      </c>
      <c r="L4396" t="str">
        <f>VLOOKUP(K4396,'[1]movimento-per-comune-ambito-201'!$B$2:$D$547,3,FALSE)</f>
        <v>Firenze e area fiorentina</v>
      </c>
      <c r="M4396" t="s">
        <v>13300</v>
      </c>
      <c r="N4396">
        <v>0</v>
      </c>
      <c r="O4396" t="s">
        <v>17001</v>
      </c>
      <c r="Q4396">
        <v>3336924920</v>
      </c>
    </row>
    <row r="4397" spans="1:17" x14ac:dyDescent="0.25">
      <c r="A4397">
        <v>23046</v>
      </c>
      <c r="B4397" t="s">
        <v>17002</v>
      </c>
      <c r="C4397" s="1">
        <v>4.37849914E+16</v>
      </c>
      <c r="D4397" s="1">
        <v>112407343</v>
      </c>
      <c r="E4397">
        <v>48017</v>
      </c>
      <c r="F4397" t="str">
        <f>VLOOKUP(E4397,'[1]movimento-per-comune-ambito-201'!$C$2:$D$547,2,0)</f>
        <v>Firenze e area fiorentina</v>
      </c>
      <c r="G4397" t="s">
        <v>64464</v>
      </c>
      <c r="H4397" t="s">
        <v>37</v>
      </c>
      <c r="I4397" t="s">
        <v>17003</v>
      </c>
      <c r="J4397">
        <v>50144</v>
      </c>
      <c r="K4397" t="s">
        <v>15363</v>
      </c>
      <c r="L4397" t="str">
        <f>VLOOKUP(K4397,'[1]movimento-per-comune-ambito-201'!$B$2:$D$547,3,FALSE)</f>
        <v>Firenze e area fiorentina</v>
      </c>
      <c r="M4397" t="s">
        <v>13300</v>
      </c>
      <c r="N4397">
        <v>0</v>
      </c>
      <c r="O4397" t="s">
        <v>17004</v>
      </c>
      <c r="P4397" t="s">
        <v>17005</v>
      </c>
      <c r="Q4397">
        <v>3385624777</v>
      </c>
    </row>
    <row r="4398" spans="1:17" x14ac:dyDescent="0.25">
      <c r="A4398">
        <v>23084</v>
      </c>
      <c r="B4398" t="s">
        <v>17006</v>
      </c>
      <c r="C4398" s="1">
        <v>4.37700534E+16</v>
      </c>
      <c r="D4398" s="1">
        <v>1.12612334999999E+16</v>
      </c>
      <c r="E4398">
        <v>48017</v>
      </c>
      <c r="F4398" t="str">
        <f>VLOOKUP(E4398,'[1]movimento-per-comune-ambito-201'!$C$2:$D$547,2,0)</f>
        <v>Firenze e area fiorentina</v>
      </c>
      <c r="G4398" t="s">
        <v>64465</v>
      </c>
      <c r="H4398" t="s">
        <v>37</v>
      </c>
      <c r="I4398" t="s">
        <v>17007</v>
      </c>
      <c r="J4398">
        <v>50122</v>
      </c>
      <c r="K4398" t="s">
        <v>15363</v>
      </c>
      <c r="L4398" t="str">
        <f>VLOOKUP(K4398,'[1]movimento-per-comune-ambito-201'!$B$2:$D$547,3,FALSE)</f>
        <v>Firenze e area fiorentina</v>
      </c>
      <c r="M4398" t="s">
        <v>13300</v>
      </c>
      <c r="N4398">
        <v>0</v>
      </c>
      <c r="O4398" t="s">
        <v>17008</v>
      </c>
    </row>
    <row r="4399" spans="1:17" x14ac:dyDescent="0.25">
      <c r="A4399">
        <v>23082</v>
      </c>
      <c r="B4399" t="s">
        <v>17009</v>
      </c>
      <c r="C4399" s="1">
        <v>4.37843924E+16</v>
      </c>
      <c r="D4399" s="1">
        <v>112596302</v>
      </c>
      <c r="E4399">
        <v>48017</v>
      </c>
      <c r="F4399" t="str">
        <f>VLOOKUP(E4399,'[1]movimento-per-comune-ambito-201'!$C$2:$D$547,2,0)</f>
        <v>Firenze e area fiorentina</v>
      </c>
      <c r="G4399" t="s">
        <v>64466</v>
      </c>
      <c r="H4399" t="s">
        <v>37</v>
      </c>
      <c r="I4399" t="s">
        <v>17010</v>
      </c>
      <c r="J4399">
        <v>50129</v>
      </c>
      <c r="K4399" t="s">
        <v>15363</v>
      </c>
      <c r="L4399" t="str">
        <f>VLOOKUP(K4399,'[1]movimento-per-comune-ambito-201'!$B$2:$D$547,3,FALSE)</f>
        <v>Firenze e area fiorentina</v>
      </c>
      <c r="M4399" t="s">
        <v>13300</v>
      </c>
      <c r="N4399">
        <v>0</v>
      </c>
    </row>
    <row r="4400" spans="1:17" x14ac:dyDescent="0.25">
      <c r="A4400">
        <v>23083</v>
      </c>
      <c r="B4400" t="s">
        <v>17011</v>
      </c>
      <c r="C4400" s="1">
        <v>4.3785505999999904E+16</v>
      </c>
      <c r="D4400" s="1">
        <v>112308766</v>
      </c>
      <c r="E4400">
        <v>48017</v>
      </c>
      <c r="F4400" t="str">
        <f>VLOOKUP(E4400,'[1]movimento-per-comune-ambito-201'!$C$2:$D$547,2,0)</f>
        <v>Firenze e area fiorentina</v>
      </c>
      <c r="G4400" t="s">
        <v>64467</v>
      </c>
      <c r="H4400" t="s">
        <v>37</v>
      </c>
      <c r="I4400" t="s">
        <v>17012</v>
      </c>
      <c r="J4400">
        <v>50144</v>
      </c>
      <c r="K4400" t="s">
        <v>15363</v>
      </c>
      <c r="L4400" t="str">
        <f>VLOOKUP(K4400,'[1]movimento-per-comune-ambito-201'!$B$2:$D$547,3,FALSE)</f>
        <v>Firenze e area fiorentina</v>
      </c>
      <c r="M4400" t="s">
        <v>13300</v>
      </c>
      <c r="N4400">
        <v>0</v>
      </c>
    </row>
    <row r="4401" spans="1:17" x14ac:dyDescent="0.25">
      <c r="A4401">
        <v>23105</v>
      </c>
      <c r="B4401" t="s">
        <v>17013</v>
      </c>
      <c r="C4401" s="1">
        <v>4.37784552E+16</v>
      </c>
      <c r="D4401" s="1">
        <v>1.12526861999999E+16</v>
      </c>
      <c r="E4401">
        <v>48017</v>
      </c>
      <c r="F4401" t="str">
        <f>VLOOKUP(E4401,'[1]movimento-per-comune-ambito-201'!$C$2:$D$547,2,0)</f>
        <v>Firenze e area fiorentina</v>
      </c>
      <c r="G4401" t="s">
        <v>64468</v>
      </c>
      <c r="H4401" t="s">
        <v>37</v>
      </c>
      <c r="I4401" t="s">
        <v>15496</v>
      </c>
      <c r="J4401">
        <v>50129</v>
      </c>
      <c r="K4401" t="s">
        <v>15363</v>
      </c>
      <c r="L4401" t="str">
        <f>VLOOKUP(K4401,'[1]movimento-per-comune-ambito-201'!$B$2:$D$547,3,FALSE)</f>
        <v>Firenze e area fiorentina</v>
      </c>
      <c r="M4401" t="s">
        <v>13300</v>
      </c>
      <c r="N4401">
        <v>0</v>
      </c>
      <c r="O4401" t="s">
        <v>17014</v>
      </c>
      <c r="Q4401" t="s">
        <v>17015</v>
      </c>
    </row>
    <row r="4402" spans="1:17" x14ac:dyDescent="0.25">
      <c r="A4402">
        <v>23139</v>
      </c>
      <c r="B4402" t="s">
        <v>17016</v>
      </c>
      <c r="C4402" s="1">
        <v>437767944</v>
      </c>
      <c r="D4402" s="1">
        <v>1.12560430999999E+16</v>
      </c>
      <c r="E4402">
        <v>48017</v>
      </c>
      <c r="F4402" t="str">
        <f>VLOOKUP(E4402,'[1]movimento-per-comune-ambito-201'!$C$2:$D$547,2,0)</f>
        <v>Firenze e area fiorentina</v>
      </c>
      <c r="G4402" t="s">
        <v>64469</v>
      </c>
      <c r="H4402" t="s">
        <v>37</v>
      </c>
      <c r="I4402" t="s">
        <v>17017</v>
      </c>
      <c r="J4402">
        <v>50123</v>
      </c>
      <c r="K4402" t="s">
        <v>15363</v>
      </c>
      <c r="L4402" t="str">
        <f>VLOOKUP(K4402,'[1]movimento-per-comune-ambito-201'!$B$2:$D$547,3,FALSE)</f>
        <v>Firenze e area fiorentina</v>
      </c>
      <c r="M4402" t="s">
        <v>13300</v>
      </c>
      <c r="N4402">
        <v>0</v>
      </c>
      <c r="O4402" t="s">
        <v>17018</v>
      </c>
      <c r="Q4402">
        <v>3499749738</v>
      </c>
    </row>
    <row r="4403" spans="1:17" x14ac:dyDescent="0.25">
      <c r="A4403">
        <v>23142</v>
      </c>
      <c r="B4403" t="s">
        <v>17019</v>
      </c>
      <c r="C4403" s="1">
        <v>437785796</v>
      </c>
      <c r="D4403" s="1">
        <v>112570467</v>
      </c>
      <c r="E4403">
        <v>48017</v>
      </c>
      <c r="F4403" t="str">
        <f>VLOOKUP(E4403,'[1]movimento-per-comune-ambito-201'!$C$2:$D$547,2,0)</f>
        <v>Firenze e area fiorentina</v>
      </c>
      <c r="G4403" t="s">
        <v>64470</v>
      </c>
      <c r="H4403" t="s">
        <v>37</v>
      </c>
      <c r="I4403" t="s">
        <v>15896</v>
      </c>
      <c r="J4403">
        <v>50129</v>
      </c>
      <c r="K4403" t="s">
        <v>15363</v>
      </c>
      <c r="L4403" t="str">
        <f>VLOOKUP(K4403,'[1]movimento-per-comune-ambito-201'!$B$2:$D$547,3,FALSE)</f>
        <v>Firenze e area fiorentina</v>
      </c>
      <c r="M4403" t="s">
        <v>13300</v>
      </c>
      <c r="N4403">
        <v>0</v>
      </c>
      <c r="O4403" t="s">
        <v>17020</v>
      </c>
    </row>
    <row r="4404" spans="1:17" x14ac:dyDescent="0.25">
      <c r="A4404">
        <v>23140</v>
      </c>
      <c r="B4404" t="s">
        <v>17021</v>
      </c>
      <c r="C4404" s="1">
        <v>4.3748184299999904E+16</v>
      </c>
      <c r="D4404" s="1">
        <v>1.12944850999999E+16</v>
      </c>
      <c r="E4404">
        <v>48017</v>
      </c>
      <c r="F4404" t="str">
        <f>VLOOKUP(E4404,'[1]movimento-per-comune-ambito-201'!$C$2:$D$547,2,0)</f>
        <v>Firenze e area fiorentina</v>
      </c>
      <c r="G4404" t="s">
        <v>64471</v>
      </c>
      <c r="H4404" t="s">
        <v>37</v>
      </c>
      <c r="I4404" t="s">
        <v>17022</v>
      </c>
      <c r="J4404">
        <v>50126</v>
      </c>
      <c r="K4404" t="s">
        <v>15363</v>
      </c>
      <c r="L4404" t="str">
        <f>VLOOKUP(K4404,'[1]movimento-per-comune-ambito-201'!$B$2:$D$547,3,FALSE)</f>
        <v>Firenze e area fiorentina</v>
      </c>
      <c r="M4404" t="s">
        <v>13300</v>
      </c>
      <c r="N4404">
        <v>0</v>
      </c>
      <c r="O4404" t="s">
        <v>17023</v>
      </c>
      <c r="Q4404" t="s">
        <v>17024</v>
      </c>
    </row>
    <row r="4405" spans="1:17" x14ac:dyDescent="0.25">
      <c r="A4405">
        <v>23213</v>
      </c>
      <c r="B4405" t="s">
        <v>17025</v>
      </c>
      <c r="C4405" s="1">
        <v>43776432</v>
      </c>
      <c r="D4405" s="1">
        <v>112507991</v>
      </c>
      <c r="E4405">
        <v>48017</v>
      </c>
      <c r="F4405" t="str">
        <f>VLOOKUP(E4405,'[1]movimento-per-comune-ambito-201'!$C$2:$D$547,2,0)</f>
        <v>Firenze e area fiorentina</v>
      </c>
      <c r="G4405" t="s">
        <v>64472</v>
      </c>
      <c r="H4405" t="s">
        <v>37</v>
      </c>
      <c r="I4405" t="s">
        <v>17026</v>
      </c>
      <c r="J4405">
        <v>50123</v>
      </c>
      <c r="K4405" t="s">
        <v>15363</v>
      </c>
      <c r="L4405" t="str">
        <f>VLOOKUP(K4405,'[1]movimento-per-comune-ambito-201'!$B$2:$D$547,3,FALSE)</f>
        <v>Firenze e area fiorentina</v>
      </c>
      <c r="M4405" t="s">
        <v>13300</v>
      </c>
      <c r="N4405">
        <v>0</v>
      </c>
      <c r="O4405" t="s">
        <v>17027</v>
      </c>
      <c r="P4405" t="s">
        <v>17028</v>
      </c>
      <c r="Q4405">
        <v>559366236</v>
      </c>
    </row>
    <row r="4406" spans="1:17" x14ac:dyDescent="0.25">
      <c r="A4406">
        <v>23161</v>
      </c>
      <c r="B4406" t="s">
        <v>17029</v>
      </c>
      <c r="C4406" s="1">
        <v>4.37754179E+16</v>
      </c>
      <c r="D4406" s="1">
        <v>1.12574894E+16</v>
      </c>
      <c r="E4406">
        <v>48017</v>
      </c>
      <c r="F4406" t="str">
        <f>VLOOKUP(E4406,'[1]movimento-per-comune-ambito-201'!$C$2:$D$547,2,0)</f>
        <v>Firenze e area fiorentina</v>
      </c>
      <c r="G4406" t="s">
        <v>64473</v>
      </c>
      <c r="H4406" t="s">
        <v>37</v>
      </c>
      <c r="I4406" t="s">
        <v>17030</v>
      </c>
      <c r="J4406">
        <v>50122</v>
      </c>
      <c r="K4406" t="s">
        <v>15363</v>
      </c>
      <c r="L4406" t="str">
        <f>VLOOKUP(K4406,'[1]movimento-per-comune-ambito-201'!$B$2:$D$547,3,FALSE)</f>
        <v>Firenze e area fiorentina</v>
      </c>
      <c r="M4406" t="s">
        <v>13300</v>
      </c>
      <c r="N4406">
        <v>0</v>
      </c>
      <c r="O4406" t="s">
        <v>17031</v>
      </c>
      <c r="P4406" t="s">
        <v>17032</v>
      </c>
      <c r="Q4406">
        <v>55282753</v>
      </c>
    </row>
    <row r="4407" spans="1:17" x14ac:dyDescent="0.25">
      <c r="A4407">
        <v>23156</v>
      </c>
      <c r="B4407" t="s">
        <v>17033</v>
      </c>
      <c r="C4407" s="1">
        <v>4.3773889599999904E+16</v>
      </c>
      <c r="D4407" s="1">
        <v>11249922</v>
      </c>
      <c r="E4407">
        <v>48017</v>
      </c>
      <c r="F4407" t="str">
        <f>VLOOKUP(E4407,'[1]movimento-per-comune-ambito-201'!$C$2:$D$547,2,0)</f>
        <v>Firenze e area fiorentina</v>
      </c>
      <c r="G4407" t="s">
        <v>64474</v>
      </c>
      <c r="H4407" t="s">
        <v>37</v>
      </c>
      <c r="I4407" t="s">
        <v>17034</v>
      </c>
      <c r="J4407">
        <v>50123</v>
      </c>
      <c r="K4407" t="s">
        <v>15363</v>
      </c>
      <c r="L4407" t="str">
        <f>VLOOKUP(K4407,'[1]movimento-per-comune-ambito-201'!$B$2:$D$547,3,FALSE)</f>
        <v>Firenze e area fiorentina</v>
      </c>
      <c r="M4407" t="s">
        <v>13300</v>
      </c>
      <c r="N4407">
        <v>0</v>
      </c>
      <c r="O4407" t="s">
        <v>17035</v>
      </c>
      <c r="Q4407">
        <v>3204875517</v>
      </c>
    </row>
    <row r="4408" spans="1:17" x14ac:dyDescent="0.25">
      <c r="A4408">
        <v>23184</v>
      </c>
      <c r="B4408" t="s">
        <v>17036</v>
      </c>
      <c r="C4408" s="1">
        <v>4.3775767299999904E+16</v>
      </c>
      <c r="D4408" s="1">
        <v>112522661</v>
      </c>
      <c r="E4408">
        <v>48017</v>
      </c>
      <c r="F4408" t="str">
        <f>VLOOKUP(E4408,'[1]movimento-per-comune-ambito-201'!$C$2:$D$547,2,0)</f>
        <v>Firenze e area fiorentina</v>
      </c>
      <c r="G4408" t="s">
        <v>64475</v>
      </c>
      <c r="H4408" t="s">
        <v>37</v>
      </c>
      <c r="I4408" t="s">
        <v>15945</v>
      </c>
      <c r="J4408">
        <v>50123</v>
      </c>
      <c r="K4408" t="s">
        <v>15363</v>
      </c>
      <c r="L4408" t="str">
        <f>VLOOKUP(K4408,'[1]movimento-per-comune-ambito-201'!$B$2:$D$547,3,FALSE)</f>
        <v>Firenze e area fiorentina</v>
      </c>
      <c r="M4408" t="s">
        <v>13300</v>
      </c>
      <c r="N4408">
        <v>0</v>
      </c>
      <c r="O4408" t="s">
        <v>17037</v>
      </c>
      <c r="Q4408">
        <v>3492334487</v>
      </c>
    </row>
    <row r="4409" spans="1:17" x14ac:dyDescent="0.25">
      <c r="A4409">
        <v>23186</v>
      </c>
      <c r="B4409" t="s">
        <v>17038</v>
      </c>
      <c r="C4409" s="1">
        <v>4.37732298E+16</v>
      </c>
      <c r="D4409" s="1">
        <v>112515158</v>
      </c>
      <c r="E4409">
        <v>48017</v>
      </c>
      <c r="F4409" t="str">
        <f>VLOOKUP(E4409,'[1]movimento-per-comune-ambito-201'!$C$2:$D$547,2,0)</f>
        <v>Firenze e area fiorentina</v>
      </c>
      <c r="G4409" t="s">
        <v>64476</v>
      </c>
      <c r="H4409" t="s">
        <v>37</v>
      </c>
      <c r="I4409" t="s">
        <v>17039</v>
      </c>
      <c r="J4409">
        <v>50123</v>
      </c>
      <c r="K4409" t="s">
        <v>15363</v>
      </c>
      <c r="L4409" t="str">
        <f>VLOOKUP(K4409,'[1]movimento-per-comune-ambito-201'!$B$2:$D$547,3,FALSE)</f>
        <v>Firenze e area fiorentina</v>
      </c>
      <c r="M4409" t="s">
        <v>13300</v>
      </c>
      <c r="N4409">
        <v>0</v>
      </c>
      <c r="O4409" t="s">
        <v>17040</v>
      </c>
      <c r="P4409" t="s">
        <v>17041</v>
      </c>
      <c r="Q4409">
        <v>3289071703</v>
      </c>
    </row>
    <row r="4410" spans="1:17" x14ac:dyDescent="0.25">
      <c r="A4410">
        <v>23185</v>
      </c>
      <c r="B4410" t="s">
        <v>17042</v>
      </c>
      <c r="C4410" s="1">
        <v>4.37732298E+16</v>
      </c>
      <c r="D4410" s="1">
        <v>112515158</v>
      </c>
      <c r="E4410">
        <v>48017</v>
      </c>
      <c r="F4410" t="str">
        <f>VLOOKUP(E4410,'[1]movimento-per-comune-ambito-201'!$C$2:$D$547,2,0)</f>
        <v>Firenze e area fiorentina</v>
      </c>
      <c r="G4410" t="s">
        <v>64477</v>
      </c>
      <c r="H4410" t="s">
        <v>37</v>
      </c>
      <c r="I4410" t="s">
        <v>17039</v>
      </c>
      <c r="J4410">
        <v>0</v>
      </c>
      <c r="K4410" t="s">
        <v>15363</v>
      </c>
      <c r="L4410" t="str">
        <f>VLOOKUP(K4410,'[1]movimento-per-comune-ambito-201'!$B$2:$D$547,3,FALSE)</f>
        <v>Firenze e area fiorentina</v>
      </c>
      <c r="M4410" t="s">
        <v>13300</v>
      </c>
      <c r="N4410">
        <v>0</v>
      </c>
      <c r="O4410" t="s">
        <v>17040</v>
      </c>
      <c r="P4410" t="s">
        <v>17041</v>
      </c>
      <c r="Q4410">
        <v>3289071703</v>
      </c>
    </row>
    <row r="4411" spans="1:17" x14ac:dyDescent="0.25">
      <c r="A4411">
        <v>23333</v>
      </c>
      <c r="B4411" t="s">
        <v>17043</v>
      </c>
      <c r="C4411" s="1">
        <v>4.37502435E+16</v>
      </c>
      <c r="D4411" s="1">
        <v>112379563</v>
      </c>
      <c r="E4411">
        <v>48017</v>
      </c>
      <c r="F4411" t="str">
        <f>VLOOKUP(E4411,'[1]movimento-per-comune-ambito-201'!$C$2:$D$547,2,0)</f>
        <v>Firenze e area fiorentina</v>
      </c>
      <c r="G4411" t="s">
        <v>64478</v>
      </c>
      <c r="H4411" t="s">
        <v>37</v>
      </c>
      <c r="I4411" t="s">
        <v>17044</v>
      </c>
      <c r="J4411">
        <v>50129</v>
      </c>
      <c r="K4411" t="s">
        <v>15363</v>
      </c>
      <c r="L4411" t="str">
        <f>VLOOKUP(K4411,'[1]movimento-per-comune-ambito-201'!$B$2:$D$547,3,FALSE)</f>
        <v>Firenze e area fiorentina</v>
      </c>
      <c r="M4411" t="s">
        <v>13300</v>
      </c>
      <c r="N4411">
        <v>0</v>
      </c>
    </row>
    <row r="4412" spans="1:17" x14ac:dyDescent="0.25">
      <c r="A4412">
        <v>23259</v>
      </c>
      <c r="B4412" t="s">
        <v>17045</v>
      </c>
      <c r="C4412" s="1">
        <v>4.37727548E+16</v>
      </c>
      <c r="D4412" s="1">
        <v>112375683</v>
      </c>
      <c r="E4412">
        <v>48017</v>
      </c>
      <c r="F4412" t="str">
        <f>VLOOKUP(E4412,'[1]movimento-per-comune-ambito-201'!$C$2:$D$547,2,0)</f>
        <v>Firenze e area fiorentina</v>
      </c>
      <c r="G4412" t="s">
        <v>64479</v>
      </c>
      <c r="H4412" t="s">
        <v>37</v>
      </c>
      <c r="I4412" t="s">
        <v>17046</v>
      </c>
      <c r="J4412">
        <v>50142</v>
      </c>
      <c r="K4412" t="s">
        <v>15363</v>
      </c>
      <c r="L4412" t="str">
        <f>VLOOKUP(K4412,'[1]movimento-per-comune-ambito-201'!$B$2:$D$547,3,FALSE)</f>
        <v>Firenze e area fiorentina</v>
      </c>
      <c r="M4412" t="s">
        <v>13300</v>
      </c>
      <c r="N4412">
        <v>0</v>
      </c>
      <c r="O4412" t="s">
        <v>17047</v>
      </c>
      <c r="Q4412" t="s">
        <v>17048</v>
      </c>
    </row>
    <row r="4413" spans="1:17" x14ac:dyDescent="0.25">
      <c r="A4413">
        <v>23262</v>
      </c>
      <c r="B4413" t="s">
        <v>17049</v>
      </c>
      <c r="C4413" s="1">
        <v>4.3766946699999904E+16</v>
      </c>
      <c r="D4413" s="1">
        <v>1.12856954999999E+16</v>
      </c>
      <c r="E4413">
        <v>48017</v>
      </c>
      <c r="F4413" t="str">
        <f>VLOOKUP(E4413,'[1]movimento-per-comune-ambito-201'!$C$2:$D$547,2,0)</f>
        <v>Firenze e area fiorentina</v>
      </c>
      <c r="G4413" t="s">
        <v>64480</v>
      </c>
      <c r="H4413" t="s">
        <v>37</v>
      </c>
      <c r="I4413" t="s">
        <v>17050</v>
      </c>
      <c r="J4413">
        <v>50136</v>
      </c>
      <c r="K4413" t="s">
        <v>15363</v>
      </c>
      <c r="L4413" t="str">
        <f>VLOOKUP(K4413,'[1]movimento-per-comune-ambito-201'!$B$2:$D$547,3,FALSE)</f>
        <v>Firenze e area fiorentina</v>
      </c>
      <c r="M4413" t="s">
        <v>13300</v>
      </c>
      <c r="N4413">
        <v>0</v>
      </c>
      <c r="O4413" t="s">
        <v>17051</v>
      </c>
      <c r="Q4413">
        <v>555383625</v>
      </c>
    </row>
    <row r="4414" spans="1:17" x14ac:dyDescent="0.25">
      <c r="A4414">
        <v>23260</v>
      </c>
      <c r="B4414" t="s">
        <v>17052</v>
      </c>
      <c r="C4414" s="1">
        <v>4.37865308E+16</v>
      </c>
      <c r="D4414" s="1">
        <v>1.12310561999999E+16</v>
      </c>
      <c r="E4414">
        <v>48017</v>
      </c>
      <c r="F4414" t="str">
        <f>VLOOKUP(E4414,'[1]movimento-per-comune-ambito-201'!$C$2:$D$547,2,0)</f>
        <v>Firenze e area fiorentina</v>
      </c>
      <c r="G4414" t="s">
        <v>64481</v>
      </c>
      <c r="H4414" t="s">
        <v>37</v>
      </c>
      <c r="I4414" t="s">
        <v>17053</v>
      </c>
      <c r="J4414">
        <v>50144</v>
      </c>
      <c r="K4414" t="s">
        <v>15363</v>
      </c>
      <c r="L4414" t="str">
        <f>VLOOKUP(K4414,'[1]movimento-per-comune-ambito-201'!$B$2:$D$547,3,FALSE)</f>
        <v>Firenze e area fiorentina</v>
      </c>
      <c r="M4414" t="s">
        <v>13300</v>
      </c>
      <c r="N4414">
        <v>0</v>
      </c>
      <c r="O4414" t="s">
        <v>17054</v>
      </c>
      <c r="Q4414">
        <v>55360535</v>
      </c>
    </row>
    <row r="4415" spans="1:17" x14ac:dyDescent="0.25">
      <c r="A4415">
        <v>23335</v>
      </c>
      <c r="B4415" t="s">
        <v>17055</v>
      </c>
      <c r="C4415" s="1">
        <v>4.3825035999999904E+16</v>
      </c>
      <c r="D4415" s="1">
        <v>112855246</v>
      </c>
      <c r="E4415">
        <v>48017</v>
      </c>
      <c r="F4415" t="str">
        <f>VLOOKUP(E4415,'[1]movimento-per-comune-ambito-201'!$C$2:$D$547,2,0)</f>
        <v>Firenze e area fiorentina</v>
      </c>
      <c r="G4415" t="s">
        <v>64482</v>
      </c>
      <c r="H4415" t="s">
        <v>37</v>
      </c>
      <c r="I4415" t="s">
        <v>17056</v>
      </c>
      <c r="J4415">
        <v>50139</v>
      </c>
      <c r="K4415" t="s">
        <v>15363</v>
      </c>
      <c r="L4415" t="str">
        <f>VLOOKUP(K4415,'[1]movimento-per-comune-ambito-201'!$B$2:$D$547,3,FALSE)</f>
        <v>Firenze e area fiorentina</v>
      </c>
      <c r="M4415" t="s">
        <v>13300</v>
      </c>
      <c r="N4415">
        <v>0</v>
      </c>
      <c r="O4415" t="s">
        <v>17057</v>
      </c>
    </row>
    <row r="4416" spans="1:17" x14ac:dyDescent="0.25">
      <c r="A4416">
        <v>23307</v>
      </c>
      <c r="B4416" t="s">
        <v>17058</v>
      </c>
      <c r="C4416" s="1">
        <v>437695893</v>
      </c>
      <c r="D4416" s="1">
        <v>1.12531956999999E+16</v>
      </c>
      <c r="E4416">
        <v>48017</v>
      </c>
      <c r="F4416" t="str">
        <f>VLOOKUP(E4416,'[1]movimento-per-comune-ambito-201'!$C$2:$D$547,2,0)</f>
        <v>Firenze e area fiorentina</v>
      </c>
      <c r="G4416" t="s">
        <v>64483</v>
      </c>
      <c r="H4416" t="s">
        <v>37</v>
      </c>
      <c r="I4416" t="s">
        <v>17059</v>
      </c>
      <c r="J4416">
        <v>50123</v>
      </c>
      <c r="K4416" t="s">
        <v>15363</v>
      </c>
      <c r="L4416" t="str">
        <f>VLOOKUP(K4416,'[1]movimento-per-comune-ambito-201'!$B$2:$D$547,3,FALSE)</f>
        <v>Firenze e area fiorentina</v>
      </c>
      <c r="M4416" t="s">
        <v>13300</v>
      </c>
      <c r="N4416">
        <v>0</v>
      </c>
      <c r="O4416" t="s">
        <v>17060</v>
      </c>
      <c r="P4416" t="s">
        <v>17061</v>
      </c>
      <c r="Q4416">
        <v>552396338</v>
      </c>
    </row>
    <row r="4417" spans="1:17" x14ac:dyDescent="0.25">
      <c r="A4417">
        <v>23306</v>
      </c>
      <c r="B4417" t="s">
        <v>17062</v>
      </c>
      <c r="C4417" s="1">
        <v>4.37766984E+16</v>
      </c>
      <c r="D4417" s="1">
        <v>112584727</v>
      </c>
      <c r="E4417">
        <v>48017</v>
      </c>
      <c r="F4417" t="str">
        <f>VLOOKUP(E4417,'[1]movimento-per-comune-ambito-201'!$C$2:$D$547,2,0)</f>
        <v>Firenze e area fiorentina</v>
      </c>
      <c r="G4417" t="s">
        <v>64484</v>
      </c>
      <c r="H4417" t="s">
        <v>37</v>
      </c>
      <c r="I4417" t="s">
        <v>17063</v>
      </c>
      <c r="J4417">
        <v>50122</v>
      </c>
      <c r="K4417" t="s">
        <v>15363</v>
      </c>
      <c r="L4417" t="str">
        <f>VLOOKUP(K4417,'[1]movimento-per-comune-ambito-201'!$B$2:$D$547,3,FALSE)</f>
        <v>Firenze e area fiorentina</v>
      </c>
      <c r="M4417" t="s">
        <v>13300</v>
      </c>
      <c r="N4417">
        <v>0</v>
      </c>
      <c r="O4417" t="s">
        <v>17064</v>
      </c>
      <c r="P4417" t="s">
        <v>17065</v>
      </c>
      <c r="Q4417">
        <v>3355245829</v>
      </c>
    </row>
    <row r="4418" spans="1:17" x14ac:dyDescent="0.25">
      <c r="A4418">
        <v>23305</v>
      </c>
      <c r="B4418" t="s">
        <v>17066</v>
      </c>
      <c r="C4418" s="1">
        <v>4.37695293E+16</v>
      </c>
      <c r="D4418" s="1">
        <v>112531734</v>
      </c>
      <c r="E4418">
        <v>48017</v>
      </c>
      <c r="F4418" t="str">
        <f>VLOOKUP(E4418,'[1]movimento-per-comune-ambito-201'!$C$2:$D$547,2,0)</f>
        <v>Firenze e area fiorentina</v>
      </c>
      <c r="G4418" t="s">
        <v>64485</v>
      </c>
      <c r="H4418" t="s">
        <v>37</v>
      </c>
      <c r="I4418" t="s">
        <v>17059</v>
      </c>
      <c r="J4418">
        <v>0</v>
      </c>
      <c r="K4418" t="s">
        <v>15363</v>
      </c>
      <c r="L4418" t="str">
        <f>VLOOKUP(K4418,'[1]movimento-per-comune-ambito-201'!$B$2:$D$547,3,FALSE)</f>
        <v>Firenze e area fiorentina</v>
      </c>
      <c r="M4418" t="s">
        <v>13300</v>
      </c>
      <c r="N4418">
        <v>0</v>
      </c>
      <c r="O4418" t="s">
        <v>17067</v>
      </c>
      <c r="Q4418">
        <v>55660055</v>
      </c>
    </row>
    <row r="4419" spans="1:17" x14ac:dyDescent="0.25">
      <c r="A4419">
        <v>23304</v>
      </c>
      <c r="B4419" t="s">
        <v>17068</v>
      </c>
      <c r="C4419" s="1">
        <v>4.3790934999999904E+16</v>
      </c>
      <c r="D4419" s="1">
        <v>112381055</v>
      </c>
      <c r="E4419">
        <v>48017</v>
      </c>
      <c r="F4419" t="str">
        <f>VLOOKUP(E4419,'[1]movimento-per-comune-ambito-201'!$C$2:$D$547,2,0)</f>
        <v>Firenze e area fiorentina</v>
      </c>
      <c r="G4419" t="s">
        <v>64486</v>
      </c>
      <c r="H4419" t="s">
        <v>37</v>
      </c>
      <c r="I4419" t="s">
        <v>17069</v>
      </c>
      <c r="J4419">
        <v>0</v>
      </c>
      <c r="K4419" t="s">
        <v>15363</v>
      </c>
      <c r="L4419" t="str">
        <f>VLOOKUP(K4419,'[1]movimento-per-comune-ambito-201'!$B$2:$D$547,3,FALSE)</f>
        <v>Firenze e area fiorentina</v>
      </c>
      <c r="M4419" t="s">
        <v>13300</v>
      </c>
      <c r="N4419">
        <v>0</v>
      </c>
      <c r="O4419" t="s">
        <v>17070</v>
      </c>
      <c r="Q4419">
        <v>3880557878</v>
      </c>
    </row>
    <row r="4420" spans="1:17" x14ac:dyDescent="0.25">
      <c r="A4420">
        <v>23334</v>
      </c>
      <c r="B4420" t="s">
        <v>17071</v>
      </c>
      <c r="C4420" s="1">
        <v>4.3768612099999904E+16</v>
      </c>
      <c r="D4420" s="1">
        <v>1.12536435E+16</v>
      </c>
      <c r="E4420">
        <v>48017</v>
      </c>
      <c r="F4420" t="str">
        <f>VLOOKUP(E4420,'[1]movimento-per-comune-ambito-201'!$C$2:$D$547,2,0)</f>
        <v>Firenze e area fiorentina</v>
      </c>
      <c r="G4420" t="s">
        <v>64487</v>
      </c>
      <c r="H4420" t="s">
        <v>37</v>
      </c>
      <c r="I4420" t="s">
        <v>17072</v>
      </c>
      <c r="J4420">
        <v>50122</v>
      </c>
      <c r="K4420" t="s">
        <v>15363</v>
      </c>
      <c r="L4420" t="str">
        <f>VLOOKUP(K4420,'[1]movimento-per-comune-ambito-201'!$B$2:$D$547,3,FALSE)</f>
        <v>Firenze e area fiorentina</v>
      </c>
      <c r="M4420" t="s">
        <v>13300</v>
      </c>
      <c r="N4420">
        <v>0</v>
      </c>
      <c r="O4420" t="s">
        <v>17073</v>
      </c>
      <c r="P4420" t="s">
        <v>17074</v>
      </c>
      <c r="Q4420">
        <v>3337883488</v>
      </c>
    </row>
    <row r="4421" spans="1:17" x14ac:dyDescent="0.25">
      <c r="A4421">
        <v>23331</v>
      </c>
      <c r="B4421" t="s">
        <v>17075</v>
      </c>
      <c r="C4421" s="1">
        <v>4.3766228099999904E+16</v>
      </c>
      <c r="D4421" s="1">
        <v>112842799</v>
      </c>
      <c r="E4421">
        <v>48017</v>
      </c>
      <c r="F4421" t="str">
        <f>VLOOKUP(E4421,'[1]movimento-per-comune-ambito-201'!$C$2:$D$547,2,0)</f>
        <v>Firenze e area fiorentina</v>
      </c>
      <c r="G4421" t="s">
        <v>64488</v>
      </c>
      <c r="H4421" t="s">
        <v>37</v>
      </c>
      <c r="I4421" t="s">
        <v>17076</v>
      </c>
      <c r="J4421">
        <v>50135</v>
      </c>
      <c r="K4421" t="s">
        <v>15363</v>
      </c>
      <c r="L4421" t="str">
        <f>VLOOKUP(K4421,'[1]movimento-per-comune-ambito-201'!$B$2:$D$547,3,FALSE)</f>
        <v>Firenze e area fiorentina</v>
      </c>
      <c r="M4421" t="s">
        <v>13300</v>
      </c>
      <c r="N4421">
        <v>0</v>
      </c>
      <c r="O4421" t="s">
        <v>17077</v>
      </c>
      <c r="Q4421">
        <v>3888898952</v>
      </c>
    </row>
    <row r="4422" spans="1:17" x14ac:dyDescent="0.25">
      <c r="A4422">
        <v>23362</v>
      </c>
      <c r="B4422" t="s">
        <v>17078</v>
      </c>
      <c r="C4422" s="1">
        <v>4.3775398699999904E+16</v>
      </c>
      <c r="D4422" s="1">
        <v>112545859</v>
      </c>
      <c r="E4422">
        <v>48017</v>
      </c>
      <c r="F4422" t="str">
        <f>VLOOKUP(E4422,'[1]movimento-per-comune-ambito-201'!$C$2:$D$547,2,0)</f>
        <v>Firenze e area fiorentina</v>
      </c>
      <c r="G4422" t="s">
        <v>64489</v>
      </c>
      <c r="H4422" t="s">
        <v>37</v>
      </c>
      <c r="I4422" t="s">
        <v>17079</v>
      </c>
      <c r="J4422">
        <v>50123</v>
      </c>
      <c r="K4422" t="s">
        <v>15363</v>
      </c>
      <c r="L4422" t="str">
        <f>VLOOKUP(K4422,'[1]movimento-per-comune-ambito-201'!$B$2:$D$547,3,FALSE)</f>
        <v>Firenze e area fiorentina</v>
      </c>
      <c r="M4422" t="s">
        <v>13300</v>
      </c>
      <c r="N4422">
        <v>0</v>
      </c>
      <c r="O4422" t="s">
        <v>17080</v>
      </c>
    </row>
    <row r="4423" spans="1:17" x14ac:dyDescent="0.25">
      <c r="A4423">
        <v>23391</v>
      </c>
      <c r="B4423" t="s">
        <v>17081</v>
      </c>
      <c r="C4423" s="1">
        <v>4.37728345E+16</v>
      </c>
      <c r="D4423" s="1">
        <v>1.12523348999999E+16</v>
      </c>
      <c r="E4423">
        <v>48017</v>
      </c>
      <c r="F4423" t="str">
        <f>VLOOKUP(E4423,'[1]movimento-per-comune-ambito-201'!$C$2:$D$547,2,0)</f>
        <v>Firenze e area fiorentina</v>
      </c>
      <c r="G4423" t="s">
        <v>64490</v>
      </c>
      <c r="H4423" t="s">
        <v>37</v>
      </c>
      <c r="I4423" t="s">
        <v>16888</v>
      </c>
      <c r="J4423">
        <v>50123</v>
      </c>
      <c r="K4423" t="s">
        <v>15363</v>
      </c>
      <c r="L4423" t="str">
        <f>VLOOKUP(K4423,'[1]movimento-per-comune-ambito-201'!$B$2:$D$547,3,FALSE)</f>
        <v>Firenze e area fiorentina</v>
      </c>
      <c r="M4423" t="s">
        <v>13300</v>
      </c>
      <c r="N4423">
        <v>0</v>
      </c>
      <c r="O4423" t="s">
        <v>17082</v>
      </c>
      <c r="Q4423">
        <v>3286086806</v>
      </c>
    </row>
    <row r="4424" spans="1:17" x14ac:dyDescent="0.25">
      <c r="A4424">
        <v>23439</v>
      </c>
      <c r="B4424" t="s">
        <v>17083</v>
      </c>
      <c r="C4424" s="1">
        <v>4.37749055E+16</v>
      </c>
      <c r="D4424" s="1">
        <v>112464146</v>
      </c>
      <c r="E4424">
        <v>48017</v>
      </c>
      <c r="F4424" t="str">
        <f>VLOOKUP(E4424,'[1]movimento-per-comune-ambito-201'!$C$2:$D$547,2,0)</f>
        <v>Firenze e area fiorentina</v>
      </c>
      <c r="G4424" t="s">
        <v>64491</v>
      </c>
      <c r="H4424" t="s">
        <v>37</v>
      </c>
      <c r="I4424" t="s">
        <v>17084</v>
      </c>
      <c r="J4424">
        <v>50123</v>
      </c>
      <c r="K4424" t="s">
        <v>15363</v>
      </c>
      <c r="L4424" t="str">
        <f>VLOOKUP(K4424,'[1]movimento-per-comune-ambito-201'!$B$2:$D$547,3,FALSE)</f>
        <v>Firenze e area fiorentina</v>
      </c>
      <c r="M4424" t="s">
        <v>13300</v>
      </c>
      <c r="N4424">
        <v>0</v>
      </c>
      <c r="O4424" t="s">
        <v>16951</v>
      </c>
      <c r="P4424" t="s">
        <v>17085</v>
      </c>
      <c r="Q4424">
        <v>3459769804</v>
      </c>
    </row>
    <row r="4425" spans="1:17" x14ac:dyDescent="0.25">
      <c r="A4425">
        <v>23440</v>
      </c>
      <c r="B4425" t="s">
        <v>17086</v>
      </c>
      <c r="C4425" s="1">
        <v>4.37721372E+16</v>
      </c>
      <c r="D4425" s="1">
        <v>112550998</v>
      </c>
      <c r="E4425">
        <v>48017</v>
      </c>
      <c r="F4425" t="str">
        <f>VLOOKUP(E4425,'[1]movimento-per-comune-ambito-201'!$C$2:$D$547,2,0)</f>
        <v>Firenze e area fiorentina</v>
      </c>
      <c r="G4425" t="s">
        <v>64492</v>
      </c>
      <c r="H4425" t="s">
        <v>37</v>
      </c>
      <c r="I4425" t="s">
        <v>17087</v>
      </c>
      <c r="J4425">
        <v>50123</v>
      </c>
      <c r="K4425" t="s">
        <v>15363</v>
      </c>
      <c r="L4425" t="str">
        <f>VLOOKUP(K4425,'[1]movimento-per-comune-ambito-201'!$B$2:$D$547,3,FALSE)</f>
        <v>Firenze e area fiorentina</v>
      </c>
      <c r="M4425" t="s">
        <v>13300</v>
      </c>
      <c r="N4425">
        <v>0</v>
      </c>
      <c r="O4425" t="s">
        <v>17088</v>
      </c>
      <c r="Q4425">
        <v>58779180486</v>
      </c>
    </row>
    <row r="4426" spans="1:17" x14ac:dyDescent="0.25">
      <c r="A4426">
        <v>23436</v>
      </c>
      <c r="B4426" t="s">
        <v>17089</v>
      </c>
      <c r="C4426" s="1">
        <v>4.37731756E+16</v>
      </c>
      <c r="D4426" s="1">
        <v>1.12446227E+16</v>
      </c>
      <c r="E4426">
        <v>48017</v>
      </c>
      <c r="F4426" t="str">
        <f>VLOOKUP(E4426,'[1]movimento-per-comune-ambito-201'!$C$2:$D$547,2,0)</f>
        <v>Firenze e area fiorentina</v>
      </c>
      <c r="G4426" t="s">
        <v>64493</v>
      </c>
      <c r="H4426" t="s">
        <v>37</v>
      </c>
      <c r="I4426" t="s">
        <v>17090</v>
      </c>
      <c r="J4426">
        <v>50123</v>
      </c>
      <c r="K4426" t="s">
        <v>15363</v>
      </c>
      <c r="L4426" t="str">
        <f>VLOOKUP(K4426,'[1]movimento-per-comune-ambito-201'!$B$2:$D$547,3,FALSE)</f>
        <v>Firenze e area fiorentina</v>
      </c>
      <c r="M4426" t="s">
        <v>13300</v>
      </c>
      <c r="N4426">
        <v>0</v>
      </c>
      <c r="O4426" t="s">
        <v>17091</v>
      </c>
      <c r="Q4426">
        <v>3886387688</v>
      </c>
    </row>
    <row r="4427" spans="1:17" x14ac:dyDescent="0.25">
      <c r="A4427">
        <v>20058</v>
      </c>
      <c r="B4427" t="s">
        <v>17092</v>
      </c>
      <c r="C4427" s="1">
        <v>4.2750187699999904E+16</v>
      </c>
      <c r="D4427" s="1">
        <v>101815316</v>
      </c>
      <c r="E4427">
        <v>49003</v>
      </c>
      <c r="F4427" t="str">
        <f>VLOOKUP(E4427,'[1]movimento-per-comune-ambito-201'!$C$2:$D$547,2,0)</f>
        <v>Isola Elba</v>
      </c>
      <c r="G4427" t="s">
        <v>64494</v>
      </c>
      <c r="H4427" t="s">
        <v>75</v>
      </c>
      <c r="J4427">
        <v>57034</v>
      </c>
      <c r="K4427" t="s">
        <v>4310</v>
      </c>
      <c r="L4427" t="str">
        <f>VLOOKUP(K4427,'[1]movimento-per-comune-ambito-201'!$B$2:$D$547,3,FALSE)</f>
        <v>Isola Elba</v>
      </c>
      <c r="M4427" t="s">
        <v>4311</v>
      </c>
      <c r="N4427">
        <v>0</v>
      </c>
    </row>
    <row r="4428" spans="1:17" x14ac:dyDescent="0.25">
      <c r="A4428">
        <v>23453</v>
      </c>
      <c r="B4428" t="s">
        <v>17093</v>
      </c>
      <c r="C4428" s="1">
        <v>4.3778533199999904E+16</v>
      </c>
      <c r="D4428" s="1">
        <v>112548373</v>
      </c>
      <c r="E4428">
        <v>48017</v>
      </c>
      <c r="F4428" t="str">
        <f>VLOOKUP(E4428,'[1]movimento-per-comune-ambito-201'!$C$2:$D$547,2,0)</f>
        <v>Firenze e area fiorentina</v>
      </c>
      <c r="G4428" t="s">
        <v>64495</v>
      </c>
      <c r="H4428" t="s">
        <v>37</v>
      </c>
      <c r="I4428" t="s">
        <v>17094</v>
      </c>
      <c r="J4428">
        <v>50129</v>
      </c>
      <c r="K4428" t="s">
        <v>15363</v>
      </c>
      <c r="L4428" t="str">
        <f>VLOOKUP(K4428,'[1]movimento-per-comune-ambito-201'!$B$2:$D$547,3,FALSE)</f>
        <v>Firenze e area fiorentina</v>
      </c>
      <c r="M4428" t="s">
        <v>13300</v>
      </c>
      <c r="N4428">
        <v>0</v>
      </c>
      <c r="O4428" t="s">
        <v>17095</v>
      </c>
      <c r="Q4428">
        <v>3207077777</v>
      </c>
    </row>
    <row r="4429" spans="1:17" x14ac:dyDescent="0.25">
      <c r="A4429">
        <v>23455</v>
      </c>
      <c r="B4429" t="s">
        <v>3746</v>
      </c>
      <c r="C4429" s="1">
        <v>4.3774008299999904E+16</v>
      </c>
      <c r="D4429" s="1">
        <v>1.12473978999999E+16</v>
      </c>
      <c r="E4429">
        <v>48017</v>
      </c>
      <c r="F4429" t="str">
        <f>VLOOKUP(E4429,'[1]movimento-per-comune-ambito-201'!$C$2:$D$547,2,0)</f>
        <v>Firenze e area fiorentina</v>
      </c>
      <c r="G4429" t="s">
        <v>64496</v>
      </c>
      <c r="H4429" t="s">
        <v>37</v>
      </c>
      <c r="I4429" t="s">
        <v>17096</v>
      </c>
      <c r="J4429">
        <v>50129</v>
      </c>
      <c r="K4429" t="s">
        <v>15363</v>
      </c>
      <c r="L4429" t="str">
        <f>VLOOKUP(K4429,'[1]movimento-per-comune-ambito-201'!$B$2:$D$547,3,FALSE)</f>
        <v>Firenze e area fiorentina</v>
      </c>
      <c r="M4429" t="s">
        <v>13300</v>
      </c>
      <c r="N4429">
        <v>0</v>
      </c>
      <c r="O4429" t="s">
        <v>17097</v>
      </c>
    </row>
    <row r="4430" spans="1:17" x14ac:dyDescent="0.25">
      <c r="A4430">
        <v>23486</v>
      </c>
      <c r="B4430" t="s">
        <v>17098</v>
      </c>
      <c r="C4430" s="1">
        <v>4.37715108E+16</v>
      </c>
      <c r="D4430" s="1">
        <v>112586586</v>
      </c>
      <c r="E4430">
        <v>48017</v>
      </c>
      <c r="F4430" t="str">
        <f>VLOOKUP(E4430,'[1]movimento-per-comune-ambito-201'!$C$2:$D$547,2,0)</f>
        <v>Firenze e area fiorentina</v>
      </c>
      <c r="G4430" t="s">
        <v>64497</v>
      </c>
      <c r="H4430" t="s">
        <v>37</v>
      </c>
      <c r="I4430" t="s">
        <v>17099</v>
      </c>
      <c r="J4430">
        <v>50122</v>
      </c>
      <c r="K4430" t="s">
        <v>15363</v>
      </c>
      <c r="L4430" t="str">
        <f>VLOOKUP(K4430,'[1]movimento-per-comune-ambito-201'!$B$2:$D$547,3,FALSE)</f>
        <v>Firenze e area fiorentina</v>
      </c>
      <c r="M4430" t="s">
        <v>13300</v>
      </c>
      <c r="N4430">
        <v>0</v>
      </c>
      <c r="O4430" t="s">
        <v>15865</v>
      </c>
      <c r="P4430" t="s">
        <v>17100</v>
      </c>
      <c r="Q4430">
        <v>552001410</v>
      </c>
    </row>
    <row r="4431" spans="1:17" x14ac:dyDescent="0.25">
      <c r="A4431">
        <v>23554</v>
      </c>
      <c r="B4431" t="s">
        <v>17101</v>
      </c>
      <c r="C4431" s="1">
        <v>4.37780453E+16</v>
      </c>
      <c r="D4431" s="1">
        <v>1.12508482999999E+16</v>
      </c>
      <c r="E4431">
        <v>48017</v>
      </c>
      <c r="F4431" t="str">
        <f>VLOOKUP(E4431,'[1]movimento-per-comune-ambito-201'!$C$2:$D$547,2,0)</f>
        <v>Firenze e area fiorentina</v>
      </c>
      <c r="G4431" t="s">
        <v>64498</v>
      </c>
      <c r="H4431" t="s">
        <v>37</v>
      </c>
      <c r="I4431" t="s">
        <v>17102</v>
      </c>
      <c r="J4431">
        <v>50123</v>
      </c>
      <c r="K4431" t="s">
        <v>15363</v>
      </c>
      <c r="L4431" t="str">
        <f>VLOOKUP(K4431,'[1]movimento-per-comune-ambito-201'!$B$2:$D$547,3,FALSE)</f>
        <v>Firenze e area fiorentina</v>
      </c>
      <c r="M4431" t="s">
        <v>13300</v>
      </c>
      <c r="N4431">
        <v>0</v>
      </c>
      <c r="O4431" t="s">
        <v>17080</v>
      </c>
    </row>
    <row r="4432" spans="1:17" x14ac:dyDescent="0.25">
      <c r="A4432">
        <v>23541</v>
      </c>
      <c r="B4432" t="s">
        <v>17103</v>
      </c>
      <c r="C4432" s="1">
        <v>4.3778942E+16</v>
      </c>
      <c r="D4432" s="1">
        <v>1.12560816999999E+16</v>
      </c>
      <c r="E4432">
        <v>48017</v>
      </c>
      <c r="F4432" t="str">
        <f>VLOOKUP(E4432,'[1]movimento-per-comune-ambito-201'!$C$2:$D$547,2,0)</f>
        <v>Firenze e area fiorentina</v>
      </c>
      <c r="G4432" t="s">
        <v>64499</v>
      </c>
      <c r="H4432" t="s">
        <v>37</v>
      </c>
      <c r="I4432" t="s">
        <v>15414</v>
      </c>
      <c r="J4432">
        <v>50129</v>
      </c>
      <c r="K4432" t="s">
        <v>15363</v>
      </c>
      <c r="L4432" t="str">
        <f>VLOOKUP(K4432,'[1]movimento-per-comune-ambito-201'!$B$2:$D$547,3,FALSE)</f>
        <v>Firenze e area fiorentina</v>
      </c>
      <c r="M4432" t="s">
        <v>13300</v>
      </c>
      <c r="N4432">
        <v>0</v>
      </c>
      <c r="O4432" t="s">
        <v>17104</v>
      </c>
      <c r="Q4432">
        <v>55496208</v>
      </c>
    </row>
    <row r="4433" spans="1:17" x14ac:dyDescent="0.25">
      <c r="A4433">
        <v>23553</v>
      </c>
      <c r="B4433" t="s">
        <v>17105</v>
      </c>
      <c r="C4433" s="1">
        <v>4.38031244E+16</v>
      </c>
      <c r="D4433" s="1">
        <v>11236316</v>
      </c>
      <c r="E4433">
        <v>48017</v>
      </c>
      <c r="F4433" t="str">
        <f>VLOOKUP(E4433,'[1]movimento-per-comune-ambito-201'!$C$2:$D$547,2,0)</f>
        <v>Firenze e area fiorentina</v>
      </c>
      <c r="G4433" t="s">
        <v>64500</v>
      </c>
      <c r="H4433" t="s">
        <v>37</v>
      </c>
      <c r="I4433" t="s">
        <v>17106</v>
      </c>
      <c r="J4433">
        <v>50141</v>
      </c>
      <c r="K4433" t="s">
        <v>15363</v>
      </c>
      <c r="L4433" t="str">
        <f>VLOOKUP(K4433,'[1]movimento-per-comune-ambito-201'!$B$2:$D$547,3,FALSE)</f>
        <v>Firenze e area fiorentina</v>
      </c>
      <c r="M4433" t="s">
        <v>13300</v>
      </c>
      <c r="N4433">
        <v>0</v>
      </c>
      <c r="O4433" t="s">
        <v>17107</v>
      </c>
      <c r="Q4433">
        <v>3891520843</v>
      </c>
    </row>
    <row r="4434" spans="1:17" x14ac:dyDescent="0.25">
      <c r="A4434">
        <v>23582</v>
      </c>
      <c r="B4434" t="s">
        <v>17108</v>
      </c>
      <c r="C4434" s="1">
        <v>437708613</v>
      </c>
      <c r="D4434" s="1">
        <v>112558679</v>
      </c>
      <c r="E4434">
        <v>48017</v>
      </c>
      <c r="F4434" t="str">
        <f>VLOOKUP(E4434,'[1]movimento-per-comune-ambito-201'!$C$2:$D$547,2,0)</f>
        <v>Firenze e area fiorentina</v>
      </c>
      <c r="G4434" t="s">
        <v>64501</v>
      </c>
      <c r="H4434" t="s">
        <v>37</v>
      </c>
      <c r="I4434" t="s">
        <v>17109</v>
      </c>
      <c r="J4434">
        <v>50122</v>
      </c>
      <c r="K4434" t="s">
        <v>15363</v>
      </c>
      <c r="L4434" t="str">
        <f>VLOOKUP(K4434,'[1]movimento-per-comune-ambito-201'!$B$2:$D$547,3,FALSE)</f>
        <v>Firenze e area fiorentina</v>
      </c>
      <c r="M4434" t="s">
        <v>13300</v>
      </c>
      <c r="N4434">
        <v>0</v>
      </c>
      <c r="O4434" t="s">
        <v>17110</v>
      </c>
      <c r="P4434" t="s">
        <v>17111</v>
      </c>
      <c r="Q4434" t="s">
        <v>17112</v>
      </c>
    </row>
    <row r="4435" spans="1:17" x14ac:dyDescent="0.25">
      <c r="A4435">
        <v>23684</v>
      </c>
      <c r="B4435" t="s">
        <v>17113</v>
      </c>
      <c r="C4435" s="1">
        <v>437765846</v>
      </c>
      <c r="D4435" s="1">
        <v>112497077</v>
      </c>
      <c r="E4435">
        <v>48017</v>
      </c>
      <c r="F4435" t="str">
        <f>VLOOKUP(E4435,'[1]movimento-per-comune-ambito-201'!$C$2:$D$547,2,0)</f>
        <v>Firenze e area fiorentina</v>
      </c>
      <c r="G4435" t="s">
        <v>64502</v>
      </c>
      <c r="H4435" t="s">
        <v>37</v>
      </c>
      <c r="I4435" t="s">
        <v>17114</v>
      </c>
      <c r="J4435">
        <v>50123</v>
      </c>
      <c r="K4435" t="s">
        <v>15363</v>
      </c>
      <c r="L4435" t="str">
        <f>VLOOKUP(K4435,'[1]movimento-per-comune-ambito-201'!$B$2:$D$547,3,FALSE)</f>
        <v>Firenze e area fiorentina</v>
      </c>
      <c r="M4435" t="s">
        <v>13300</v>
      </c>
      <c r="N4435">
        <v>0</v>
      </c>
      <c r="O4435" t="s">
        <v>17115</v>
      </c>
      <c r="Q4435">
        <v>55290081</v>
      </c>
    </row>
    <row r="4436" spans="1:17" x14ac:dyDescent="0.25">
      <c r="A4436">
        <v>23683</v>
      </c>
      <c r="B4436" t="s">
        <v>17116</v>
      </c>
      <c r="C4436" s="1">
        <v>437765846</v>
      </c>
      <c r="D4436" s="1">
        <v>112497077</v>
      </c>
      <c r="E4436">
        <v>48017</v>
      </c>
      <c r="F4436" t="str">
        <f>VLOOKUP(E4436,'[1]movimento-per-comune-ambito-201'!$C$2:$D$547,2,0)</f>
        <v>Firenze e area fiorentina</v>
      </c>
      <c r="G4436" t="s">
        <v>64503</v>
      </c>
      <c r="H4436" t="s">
        <v>37</v>
      </c>
      <c r="I4436" t="s">
        <v>17117</v>
      </c>
      <c r="J4436">
        <v>50123</v>
      </c>
      <c r="K4436" t="s">
        <v>15363</v>
      </c>
      <c r="L4436" t="str">
        <f>VLOOKUP(K4436,'[1]movimento-per-comune-ambito-201'!$B$2:$D$547,3,FALSE)</f>
        <v>Firenze e area fiorentina</v>
      </c>
      <c r="M4436" t="s">
        <v>13300</v>
      </c>
      <c r="N4436">
        <v>0</v>
      </c>
      <c r="O4436" t="s">
        <v>17118</v>
      </c>
      <c r="Q4436">
        <v>552302623</v>
      </c>
    </row>
    <row r="4437" spans="1:17" x14ac:dyDescent="0.25">
      <c r="A4437">
        <v>25478</v>
      </c>
      <c r="B4437" t="s">
        <v>17119</v>
      </c>
      <c r="C4437" s="1">
        <v>4.3774545199999904E+16</v>
      </c>
      <c r="D4437" s="1">
        <v>1.12838923999999E+16</v>
      </c>
      <c r="E4437">
        <v>48017</v>
      </c>
      <c r="F4437" t="str">
        <f>VLOOKUP(E4437,'[1]movimento-per-comune-ambito-201'!$C$2:$D$547,2,0)</f>
        <v>Firenze e area fiorentina</v>
      </c>
      <c r="G4437" t="s">
        <v>64504</v>
      </c>
      <c r="H4437" t="s">
        <v>37</v>
      </c>
      <c r="I4437" t="s">
        <v>17120</v>
      </c>
      <c r="J4437">
        <v>50137</v>
      </c>
      <c r="K4437" t="s">
        <v>15363</v>
      </c>
      <c r="L4437" t="str">
        <f>VLOOKUP(K4437,'[1]movimento-per-comune-ambito-201'!$B$2:$D$547,3,FALSE)</f>
        <v>Firenze e area fiorentina</v>
      </c>
      <c r="M4437" t="s">
        <v>13300</v>
      </c>
      <c r="N4437">
        <v>0</v>
      </c>
      <c r="O4437" t="s">
        <v>17121</v>
      </c>
      <c r="Q4437">
        <v>3277089739</v>
      </c>
    </row>
    <row r="4438" spans="1:17" x14ac:dyDescent="0.25">
      <c r="A4438">
        <v>25414</v>
      </c>
      <c r="B4438" t="s">
        <v>17122</v>
      </c>
      <c r="C4438" s="1">
        <v>4377111</v>
      </c>
      <c r="D4438" s="1">
        <v>11254192</v>
      </c>
      <c r="E4438">
        <v>48017</v>
      </c>
      <c r="F4438" t="str">
        <f>VLOOKUP(E4438,'[1]movimento-per-comune-ambito-201'!$C$2:$D$547,2,0)</f>
        <v>Firenze e area fiorentina</v>
      </c>
      <c r="G4438" t="s">
        <v>64505</v>
      </c>
      <c r="H4438" t="s">
        <v>37</v>
      </c>
      <c r="I4438" t="s">
        <v>16068</v>
      </c>
      <c r="J4438">
        <v>50123</v>
      </c>
      <c r="K4438" t="s">
        <v>15363</v>
      </c>
      <c r="L4438" t="str">
        <f>VLOOKUP(K4438,'[1]movimento-per-comune-ambito-201'!$B$2:$D$547,3,FALSE)</f>
        <v>Firenze e area fiorentina</v>
      </c>
      <c r="M4438" t="s">
        <v>13300</v>
      </c>
      <c r="N4438">
        <v>0</v>
      </c>
      <c r="O4438" t="s">
        <v>17123</v>
      </c>
      <c r="Q4438">
        <v>3357120079</v>
      </c>
    </row>
    <row r="4439" spans="1:17" x14ac:dyDescent="0.25">
      <c r="A4439">
        <v>25259</v>
      </c>
      <c r="B4439" t="s">
        <v>17124</v>
      </c>
      <c r="C4439" s="1">
        <v>4.3770043299999904E+16</v>
      </c>
      <c r="D4439" s="1">
        <v>1.12553690999999E+16</v>
      </c>
      <c r="E4439">
        <v>48017</v>
      </c>
      <c r="F4439" t="str">
        <f>VLOOKUP(E4439,'[1]movimento-per-comune-ambito-201'!$C$2:$D$547,2,0)</f>
        <v>Firenze e area fiorentina</v>
      </c>
      <c r="G4439" t="s">
        <v>64506</v>
      </c>
      <c r="H4439" t="s">
        <v>37</v>
      </c>
      <c r="I4439" t="s">
        <v>15964</v>
      </c>
      <c r="J4439">
        <v>50122</v>
      </c>
      <c r="K4439" t="s">
        <v>15363</v>
      </c>
      <c r="L4439" t="str">
        <f>VLOOKUP(K4439,'[1]movimento-per-comune-ambito-201'!$B$2:$D$547,3,FALSE)</f>
        <v>Firenze e area fiorentina</v>
      </c>
      <c r="M4439" t="s">
        <v>13300</v>
      </c>
      <c r="N4439">
        <v>0</v>
      </c>
      <c r="O4439" t="s">
        <v>17125</v>
      </c>
      <c r="P4439" t="s">
        <v>17126</v>
      </c>
      <c r="Q4439">
        <v>55212232</v>
      </c>
    </row>
    <row r="4440" spans="1:17" x14ac:dyDescent="0.25">
      <c r="A4440">
        <v>25286</v>
      </c>
      <c r="B4440" t="s">
        <v>17127</v>
      </c>
      <c r="C4440" s="1">
        <v>4.3769186699999904E+16</v>
      </c>
      <c r="D4440" s="1">
        <v>1.12461766999999E+16</v>
      </c>
      <c r="E4440">
        <v>48017</v>
      </c>
      <c r="F4440" t="str">
        <f>VLOOKUP(E4440,'[1]movimento-per-comune-ambito-201'!$C$2:$D$547,2,0)</f>
        <v>Firenze e area fiorentina</v>
      </c>
      <c r="G4440" t="s">
        <v>64507</v>
      </c>
      <c r="H4440" t="s">
        <v>37</v>
      </c>
      <c r="I4440" t="s">
        <v>17128</v>
      </c>
      <c r="J4440">
        <v>50124</v>
      </c>
      <c r="K4440" t="s">
        <v>15363</v>
      </c>
      <c r="L4440" t="str">
        <f>VLOOKUP(K4440,'[1]movimento-per-comune-ambito-201'!$B$2:$D$547,3,FALSE)</f>
        <v>Firenze e area fiorentina</v>
      </c>
      <c r="M4440" t="s">
        <v>13300</v>
      </c>
      <c r="N4440">
        <v>0</v>
      </c>
      <c r="O4440" t="s">
        <v>17082</v>
      </c>
      <c r="Q4440">
        <v>3286086806</v>
      </c>
    </row>
    <row r="4441" spans="1:17" x14ac:dyDescent="0.25">
      <c r="A4441">
        <v>25299</v>
      </c>
      <c r="B4441" t="s">
        <v>17129</v>
      </c>
      <c r="C4441" s="1">
        <v>4.3770029299999904E+16</v>
      </c>
      <c r="D4441" s="1">
        <v>1.12601575999999E+16</v>
      </c>
      <c r="E4441">
        <v>48017</v>
      </c>
      <c r="F4441" t="str">
        <f>VLOOKUP(E4441,'[1]movimento-per-comune-ambito-201'!$C$2:$D$547,2,0)</f>
        <v>Firenze e area fiorentina</v>
      </c>
      <c r="G4441" t="s">
        <v>64508</v>
      </c>
      <c r="H4441" t="s">
        <v>37</v>
      </c>
      <c r="I4441" t="s">
        <v>17130</v>
      </c>
      <c r="J4441">
        <v>50136</v>
      </c>
      <c r="K4441" t="s">
        <v>15363</v>
      </c>
      <c r="L4441" t="str">
        <f>VLOOKUP(K4441,'[1]movimento-per-comune-ambito-201'!$B$2:$D$547,3,FALSE)</f>
        <v>Firenze e area fiorentina</v>
      </c>
      <c r="M4441" t="s">
        <v>13300</v>
      </c>
      <c r="N4441">
        <v>0</v>
      </c>
      <c r="O4441" t="s">
        <v>16809</v>
      </c>
      <c r="Q4441">
        <v>3386302051</v>
      </c>
    </row>
    <row r="4442" spans="1:17" x14ac:dyDescent="0.25">
      <c r="A4442">
        <v>25204</v>
      </c>
      <c r="B4442" t="s">
        <v>17131</v>
      </c>
      <c r="C4442" s="1">
        <v>4.37725779E+16</v>
      </c>
      <c r="D4442" s="1">
        <v>1.12684558999999E+16</v>
      </c>
      <c r="E4442">
        <v>48017</v>
      </c>
      <c r="F4442" t="str">
        <f>VLOOKUP(E4442,'[1]movimento-per-comune-ambito-201'!$C$2:$D$547,2,0)</f>
        <v>Firenze e area fiorentina</v>
      </c>
      <c r="G4442" t="s">
        <v>64509</v>
      </c>
      <c r="H4442" t="s">
        <v>37</v>
      </c>
      <c r="I4442" t="s">
        <v>17132</v>
      </c>
      <c r="J4442">
        <v>50121</v>
      </c>
      <c r="K4442" t="s">
        <v>15363</v>
      </c>
      <c r="L4442" t="str">
        <f>VLOOKUP(K4442,'[1]movimento-per-comune-ambito-201'!$B$2:$D$547,3,FALSE)</f>
        <v>Firenze e area fiorentina</v>
      </c>
      <c r="M4442" t="s">
        <v>13300</v>
      </c>
      <c r="N4442">
        <v>0</v>
      </c>
      <c r="O4442" t="s">
        <v>17133</v>
      </c>
      <c r="Q4442" t="s">
        <v>17134</v>
      </c>
    </row>
    <row r="4443" spans="1:17" x14ac:dyDescent="0.25">
      <c r="A4443">
        <v>25277</v>
      </c>
      <c r="B4443" t="s">
        <v>17135</v>
      </c>
      <c r="C4443" s="1">
        <v>4.37748878E+16</v>
      </c>
      <c r="D4443" s="1">
        <v>112515058</v>
      </c>
      <c r="E4443">
        <v>48017</v>
      </c>
      <c r="F4443" t="str">
        <f>VLOOKUP(E4443,'[1]movimento-per-comune-ambito-201'!$C$2:$D$547,2,0)</f>
        <v>Firenze e area fiorentina</v>
      </c>
      <c r="G4443" t="s">
        <v>64510</v>
      </c>
      <c r="H4443" t="s">
        <v>37</v>
      </c>
      <c r="I4443" t="s">
        <v>17136</v>
      </c>
      <c r="J4443">
        <v>50123</v>
      </c>
      <c r="K4443" t="s">
        <v>15363</v>
      </c>
      <c r="L4443" t="str">
        <f>VLOOKUP(K4443,'[1]movimento-per-comune-ambito-201'!$B$2:$D$547,3,FALSE)</f>
        <v>Firenze e area fiorentina</v>
      </c>
      <c r="M4443" t="s">
        <v>13300</v>
      </c>
      <c r="N4443">
        <v>0</v>
      </c>
      <c r="O4443" t="s">
        <v>17137</v>
      </c>
      <c r="Q4443">
        <v>335331641</v>
      </c>
    </row>
    <row r="4444" spans="1:17" x14ac:dyDescent="0.25">
      <c r="A4444">
        <v>25227</v>
      </c>
      <c r="B4444" t="s">
        <v>17138</v>
      </c>
      <c r="C4444" s="1">
        <v>4.37985284E+16</v>
      </c>
      <c r="D4444" s="1">
        <v>112455289</v>
      </c>
      <c r="E4444">
        <v>48017</v>
      </c>
      <c r="F4444" t="str">
        <f>VLOOKUP(E4444,'[1]movimento-per-comune-ambito-201'!$C$2:$D$547,2,0)</f>
        <v>Firenze e area fiorentina</v>
      </c>
      <c r="G4444" t="s">
        <v>64511</v>
      </c>
      <c r="H4444" t="s">
        <v>37</v>
      </c>
      <c r="I4444" t="s">
        <v>17139</v>
      </c>
      <c r="J4444">
        <v>50139</v>
      </c>
      <c r="K4444" t="s">
        <v>15363</v>
      </c>
      <c r="L4444" t="str">
        <f>VLOOKUP(K4444,'[1]movimento-per-comune-ambito-201'!$B$2:$D$547,3,FALSE)</f>
        <v>Firenze e area fiorentina</v>
      </c>
      <c r="M4444" t="s">
        <v>13300</v>
      </c>
      <c r="N4444">
        <v>0</v>
      </c>
      <c r="O4444" t="s">
        <v>17140</v>
      </c>
      <c r="P4444" t="s">
        <v>17141</v>
      </c>
      <c r="Q4444" t="s">
        <v>17142</v>
      </c>
    </row>
    <row r="4445" spans="1:17" x14ac:dyDescent="0.25">
      <c r="A4445">
        <v>25544</v>
      </c>
      <c r="B4445" t="s">
        <v>17143</v>
      </c>
      <c r="C4445" s="1">
        <v>4.3778942E+16</v>
      </c>
      <c r="D4445" s="1">
        <v>1.12560816999999E+16</v>
      </c>
      <c r="E4445">
        <v>48017</v>
      </c>
      <c r="F4445" t="str">
        <f>VLOOKUP(E4445,'[1]movimento-per-comune-ambito-201'!$C$2:$D$547,2,0)</f>
        <v>Firenze e area fiorentina</v>
      </c>
      <c r="G4445" t="s">
        <v>64512</v>
      </c>
      <c r="H4445" t="s">
        <v>37</v>
      </c>
      <c r="I4445" t="s">
        <v>15414</v>
      </c>
      <c r="J4445">
        <v>50129</v>
      </c>
      <c r="K4445" t="s">
        <v>15363</v>
      </c>
      <c r="L4445" t="str">
        <f>VLOOKUP(K4445,'[1]movimento-per-comune-ambito-201'!$B$2:$D$547,3,FALSE)</f>
        <v>Firenze e area fiorentina</v>
      </c>
      <c r="M4445" t="s">
        <v>13300</v>
      </c>
      <c r="N4445">
        <v>0</v>
      </c>
      <c r="O4445" t="s">
        <v>17144</v>
      </c>
      <c r="P4445" t="s">
        <v>17145</v>
      </c>
      <c r="Q4445">
        <v>550517915</v>
      </c>
    </row>
    <row r="4446" spans="1:17" x14ac:dyDescent="0.25">
      <c r="A4446">
        <v>25333</v>
      </c>
      <c r="B4446" t="s">
        <v>17146</v>
      </c>
      <c r="C4446" s="1">
        <v>4.37425684E+16</v>
      </c>
      <c r="D4446" s="1">
        <v>1.12552809E+16</v>
      </c>
      <c r="E4446">
        <v>48017</v>
      </c>
      <c r="F4446" t="str">
        <f>VLOOKUP(E4446,'[1]movimento-per-comune-ambito-201'!$C$2:$D$547,2,0)</f>
        <v>Firenze e area fiorentina</v>
      </c>
      <c r="G4446" t="s">
        <v>64513</v>
      </c>
      <c r="H4446" t="s">
        <v>37</v>
      </c>
      <c r="I4446" t="s">
        <v>17147</v>
      </c>
      <c r="J4446">
        <v>50125</v>
      </c>
      <c r="K4446" t="s">
        <v>15363</v>
      </c>
      <c r="L4446" t="str">
        <f>VLOOKUP(K4446,'[1]movimento-per-comune-ambito-201'!$B$2:$D$547,3,FALSE)</f>
        <v>Firenze e area fiorentina</v>
      </c>
      <c r="M4446" t="s">
        <v>13300</v>
      </c>
      <c r="N4446">
        <v>0</v>
      </c>
      <c r="O4446" t="s">
        <v>17148</v>
      </c>
    </row>
    <row r="4447" spans="1:17" x14ac:dyDescent="0.25">
      <c r="A4447">
        <v>25349</v>
      </c>
      <c r="B4447" t="s">
        <v>17149</v>
      </c>
      <c r="C4447" s="1">
        <v>4.37815036E+16</v>
      </c>
      <c r="D4447" s="1">
        <v>1.12705553999999E+16</v>
      </c>
      <c r="E4447">
        <v>48017</v>
      </c>
      <c r="F4447" t="str">
        <f>VLOOKUP(E4447,'[1]movimento-per-comune-ambito-201'!$C$2:$D$547,2,0)</f>
        <v>Firenze e area fiorentina</v>
      </c>
      <c r="G4447" t="s">
        <v>64514</v>
      </c>
      <c r="H4447" t="s">
        <v>37</v>
      </c>
      <c r="I4447" t="s">
        <v>17150</v>
      </c>
      <c r="J4447">
        <v>50132</v>
      </c>
      <c r="K4447" t="s">
        <v>15363</v>
      </c>
      <c r="L4447" t="str">
        <f>VLOOKUP(K4447,'[1]movimento-per-comune-ambito-201'!$B$2:$D$547,3,FALSE)</f>
        <v>Firenze e area fiorentina</v>
      </c>
      <c r="M4447" t="s">
        <v>13300</v>
      </c>
      <c r="N4447">
        <v>0</v>
      </c>
    </row>
    <row r="4448" spans="1:17" x14ac:dyDescent="0.25">
      <c r="A4448">
        <v>25350</v>
      </c>
      <c r="B4448" t="s">
        <v>17151</v>
      </c>
      <c r="C4448" s="1">
        <v>437695352</v>
      </c>
      <c r="D4448" s="1">
        <v>112430176</v>
      </c>
      <c r="E4448">
        <v>48017</v>
      </c>
      <c r="F4448" t="str">
        <f>VLOOKUP(E4448,'[1]movimento-per-comune-ambito-201'!$C$2:$D$547,2,0)</f>
        <v>Firenze e area fiorentina</v>
      </c>
      <c r="G4448" t="s">
        <v>64515</v>
      </c>
      <c r="H4448" t="s">
        <v>37</v>
      </c>
      <c r="I4448" t="s">
        <v>17152</v>
      </c>
      <c r="J4448">
        <v>50124</v>
      </c>
      <c r="K4448" t="s">
        <v>15363</v>
      </c>
      <c r="L4448" t="str">
        <f>VLOOKUP(K4448,'[1]movimento-per-comune-ambito-201'!$B$2:$D$547,3,FALSE)</f>
        <v>Firenze e area fiorentina</v>
      </c>
      <c r="M4448" t="s">
        <v>13300</v>
      </c>
      <c r="N4448">
        <v>0</v>
      </c>
      <c r="O4448" t="s">
        <v>17153</v>
      </c>
      <c r="Q4448">
        <v>3755005105</v>
      </c>
    </row>
    <row r="4449" spans="1:17" x14ac:dyDescent="0.25">
      <c r="A4449">
        <v>25287</v>
      </c>
      <c r="B4449" t="s">
        <v>17154</v>
      </c>
      <c r="C4449" s="1">
        <v>4.37735495E+16</v>
      </c>
      <c r="D4449" s="1">
        <v>112552609</v>
      </c>
      <c r="E4449">
        <v>48017</v>
      </c>
      <c r="F4449" t="str">
        <f>VLOOKUP(E4449,'[1]movimento-per-comune-ambito-201'!$C$2:$D$547,2,0)</f>
        <v>Firenze e area fiorentina</v>
      </c>
      <c r="G4449" t="s">
        <v>64516</v>
      </c>
      <c r="H4449" t="s">
        <v>37</v>
      </c>
      <c r="I4449" t="s">
        <v>17155</v>
      </c>
      <c r="J4449">
        <v>50129</v>
      </c>
      <c r="K4449" t="s">
        <v>15363</v>
      </c>
      <c r="L4449" t="str">
        <f>VLOOKUP(K4449,'[1]movimento-per-comune-ambito-201'!$B$2:$D$547,3,FALSE)</f>
        <v>Firenze e area fiorentina</v>
      </c>
      <c r="M4449" t="s">
        <v>13300</v>
      </c>
      <c r="N4449">
        <v>0</v>
      </c>
      <c r="O4449" t="s">
        <v>17156</v>
      </c>
      <c r="Q4449" t="s">
        <v>17157</v>
      </c>
    </row>
    <row r="4450" spans="1:17" x14ac:dyDescent="0.25">
      <c r="A4450">
        <v>25303</v>
      </c>
      <c r="B4450" t="s">
        <v>17158</v>
      </c>
      <c r="C4450" s="1">
        <v>4.3767439099999904E+16</v>
      </c>
      <c r="D4450" s="1">
        <v>1.12584832E+16</v>
      </c>
      <c r="E4450">
        <v>48017</v>
      </c>
      <c r="F4450" t="str">
        <f>VLOOKUP(E4450,'[1]movimento-per-comune-ambito-201'!$C$2:$D$547,2,0)</f>
        <v>Firenze e area fiorentina</v>
      </c>
      <c r="G4450" t="s">
        <v>64517</v>
      </c>
      <c r="H4450" t="s">
        <v>37</v>
      </c>
      <c r="I4450" t="s">
        <v>17159</v>
      </c>
      <c r="J4450">
        <v>50122</v>
      </c>
      <c r="K4450" t="s">
        <v>15363</v>
      </c>
      <c r="L4450" t="str">
        <f>VLOOKUP(K4450,'[1]movimento-per-comune-ambito-201'!$B$2:$D$547,3,FALSE)</f>
        <v>Firenze e area fiorentina</v>
      </c>
      <c r="M4450" t="s">
        <v>13300</v>
      </c>
      <c r="N4450">
        <v>0</v>
      </c>
      <c r="O4450" t="s">
        <v>17160</v>
      </c>
      <c r="P4450" t="s">
        <v>17161</v>
      </c>
      <c r="Q4450">
        <v>3386772220</v>
      </c>
    </row>
    <row r="4451" spans="1:17" x14ac:dyDescent="0.25">
      <c r="A4451">
        <v>25503</v>
      </c>
      <c r="B4451" t="s">
        <v>17162</v>
      </c>
      <c r="C4451" s="1">
        <v>4.3767439099999904E+16</v>
      </c>
      <c r="D4451" s="1">
        <v>1.12584832E+16</v>
      </c>
      <c r="E4451">
        <v>48017</v>
      </c>
      <c r="F4451" t="str">
        <f>VLOOKUP(E4451,'[1]movimento-per-comune-ambito-201'!$C$2:$D$547,2,0)</f>
        <v>Firenze e area fiorentina</v>
      </c>
      <c r="G4451" t="s">
        <v>64518</v>
      </c>
      <c r="H4451" t="s">
        <v>37</v>
      </c>
      <c r="I4451" t="s">
        <v>17159</v>
      </c>
      <c r="J4451">
        <v>50122</v>
      </c>
      <c r="K4451" t="s">
        <v>15363</v>
      </c>
      <c r="L4451" t="str">
        <f>VLOOKUP(K4451,'[1]movimento-per-comune-ambito-201'!$B$2:$D$547,3,FALSE)</f>
        <v>Firenze e area fiorentina</v>
      </c>
      <c r="M4451" t="s">
        <v>13300</v>
      </c>
      <c r="N4451">
        <v>0</v>
      </c>
      <c r="O4451" t="s">
        <v>17160</v>
      </c>
      <c r="P4451" t="s">
        <v>17161</v>
      </c>
      <c r="Q4451">
        <v>55216635</v>
      </c>
    </row>
    <row r="4452" spans="1:17" x14ac:dyDescent="0.25">
      <c r="A4452">
        <v>25345</v>
      </c>
      <c r="B4452" t="s">
        <v>17163</v>
      </c>
      <c r="C4452" s="1">
        <v>4.37784813E+16</v>
      </c>
      <c r="D4452" s="1">
        <v>112436343</v>
      </c>
      <c r="E4452">
        <v>48017</v>
      </c>
      <c r="F4452" t="str">
        <f>VLOOKUP(E4452,'[1]movimento-per-comune-ambito-201'!$C$2:$D$547,2,0)</f>
        <v>Firenze e area fiorentina</v>
      </c>
      <c r="G4452" t="s">
        <v>64519</v>
      </c>
      <c r="H4452" t="s">
        <v>37</v>
      </c>
      <c r="I4452" t="s">
        <v>17164</v>
      </c>
      <c r="J4452">
        <v>50123</v>
      </c>
      <c r="K4452" t="s">
        <v>15363</v>
      </c>
      <c r="L4452" t="str">
        <f>VLOOKUP(K4452,'[1]movimento-per-comune-ambito-201'!$B$2:$D$547,3,FALSE)</f>
        <v>Firenze e area fiorentina</v>
      </c>
      <c r="M4452" t="s">
        <v>13300</v>
      </c>
      <c r="N4452">
        <v>0</v>
      </c>
      <c r="O4452" t="s">
        <v>17165</v>
      </c>
      <c r="P4452" t="s">
        <v>17166</v>
      </c>
      <c r="Q4452">
        <v>3922989805</v>
      </c>
    </row>
    <row r="4453" spans="1:17" x14ac:dyDescent="0.25">
      <c r="A4453">
        <v>25332</v>
      </c>
      <c r="B4453" t="s">
        <v>17167</v>
      </c>
      <c r="C4453" s="1">
        <v>4.37723541E+16</v>
      </c>
      <c r="D4453" s="1">
        <v>112499217</v>
      </c>
      <c r="E4453">
        <v>48017</v>
      </c>
      <c r="F4453" t="str">
        <f>VLOOKUP(E4453,'[1]movimento-per-comune-ambito-201'!$C$2:$D$547,2,0)</f>
        <v>Firenze e area fiorentina</v>
      </c>
      <c r="G4453" t="s">
        <v>64520</v>
      </c>
      <c r="H4453" t="s">
        <v>37</v>
      </c>
      <c r="I4453" t="s">
        <v>17168</v>
      </c>
      <c r="J4453">
        <v>50123</v>
      </c>
      <c r="K4453" t="s">
        <v>15363</v>
      </c>
      <c r="L4453" t="str">
        <f>VLOOKUP(K4453,'[1]movimento-per-comune-ambito-201'!$B$2:$D$547,3,FALSE)</f>
        <v>Firenze e area fiorentina</v>
      </c>
      <c r="M4453" t="s">
        <v>13300</v>
      </c>
      <c r="N4453">
        <v>0</v>
      </c>
      <c r="O4453" t="s">
        <v>17169</v>
      </c>
      <c r="P4453" t="s">
        <v>17170</v>
      </c>
      <c r="Q4453">
        <v>3441497166</v>
      </c>
    </row>
    <row r="4454" spans="1:17" x14ac:dyDescent="0.25">
      <c r="A4454">
        <v>25316</v>
      </c>
      <c r="B4454" t="s">
        <v>17171</v>
      </c>
      <c r="C4454" s="1">
        <v>4.37715358E+16</v>
      </c>
      <c r="D4454" s="1">
        <v>112510701</v>
      </c>
      <c r="E4454">
        <v>48017</v>
      </c>
      <c r="F4454" t="str">
        <f>VLOOKUP(E4454,'[1]movimento-per-comune-ambito-201'!$C$2:$D$547,2,0)</f>
        <v>Firenze e area fiorentina</v>
      </c>
      <c r="G4454" t="s">
        <v>64521</v>
      </c>
      <c r="H4454" t="s">
        <v>37</v>
      </c>
      <c r="I4454" t="s">
        <v>17172</v>
      </c>
      <c r="J4454">
        <v>50123</v>
      </c>
      <c r="K4454" t="s">
        <v>15363</v>
      </c>
      <c r="L4454" t="str">
        <f>VLOOKUP(K4454,'[1]movimento-per-comune-ambito-201'!$B$2:$D$547,3,FALSE)</f>
        <v>Firenze e area fiorentina</v>
      </c>
      <c r="M4454" t="s">
        <v>13300</v>
      </c>
      <c r="N4454">
        <v>0</v>
      </c>
      <c r="O4454" t="s">
        <v>17173</v>
      </c>
      <c r="P4454" t="s">
        <v>17174</v>
      </c>
      <c r="Q4454" t="s">
        <v>17175</v>
      </c>
    </row>
    <row r="4455" spans="1:17" x14ac:dyDescent="0.25">
      <c r="A4455">
        <v>25460</v>
      </c>
      <c r="B4455" t="s">
        <v>17176</v>
      </c>
      <c r="C4455" s="1">
        <v>4.3769357499999904E+16</v>
      </c>
      <c r="D4455" s="1">
        <v>112657895</v>
      </c>
      <c r="E4455">
        <v>48017</v>
      </c>
      <c r="F4455" t="str">
        <f>VLOOKUP(E4455,'[1]movimento-per-comune-ambito-201'!$C$2:$D$547,2,0)</f>
        <v>Firenze e area fiorentina</v>
      </c>
      <c r="G4455" t="s">
        <v>64522</v>
      </c>
      <c r="H4455" t="s">
        <v>37</v>
      </c>
      <c r="I4455" t="s">
        <v>17177</v>
      </c>
      <c r="J4455">
        <v>50122</v>
      </c>
      <c r="K4455" t="s">
        <v>15363</v>
      </c>
      <c r="L4455" t="str">
        <f>VLOOKUP(K4455,'[1]movimento-per-comune-ambito-201'!$B$2:$D$547,3,FALSE)</f>
        <v>Firenze e area fiorentina</v>
      </c>
      <c r="M4455" t="s">
        <v>13300</v>
      </c>
      <c r="N4455">
        <v>0</v>
      </c>
      <c r="O4455" t="s">
        <v>17178</v>
      </c>
      <c r="Q4455">
        <v>3386302051</v>
      </c>
    </row>
    <row r="4456" spans="1:17" x14ac:dyDescent="0.25">
      <c r="A4456">
        <v>25271</v>
      </c>
      <c r="B4456" t="s">
        <v>17179</v>
      </c>
      <c r="C4456" s="1">
        <v>4.3776850899999904E+16</v>
      </c>
      <c r="D4456" s="1">
        <v>112500103</v>
      </c>
      <c r="E4456">
        <v>48017</v>
      </c>
      <c r="F4456" t="str">
        <f>VLOOKUP(E4456,'[1]movimento-per-comune-ambito-201'!$C$2:$D$547,2,0)</f>
        <v>Firenze e area fiorentina</v>
      </c>
      <c r="G4456" t="s">
        <v>64523</v>
      </c>
      <c r="H4456" t="s">
        <v>37</v>
      </c>
      <c r="I4456" t="s">
        <v>17180</v>
      </c>
      <c r="J4456">
        <v>50123</v>
      </c>
      <c r="K4456" t="s">
        <v>15363</v>
      </c>
      <c r="L4456" t="str">
        <f>VLOOKUP(K4456,'[1]movimento-per-comune-ambito-201'!$B$2:$D$547,3,FALSE)</f>
        <v>Firenze e area fiorentina</v>
      </c>
      <c r="M4456" t="s">
        <v>13300</v>
      </c>
      <c r="N4456">
        <v>0</v>
      </c>
      <c r="O4456" t="s">
        <v>17181</v>
      </c>
      <c r="Q4456">
        <v>55280811</v>
      </c>
    </row>
    <row r="4457" spans="1:17" x14ac:dyDescent="0.25">
      <c r="A4457">
        <v>25341</v>
      </c>
      <c r="B4457" t="s">
        <v>17182</v>
      </c>
      <c r="C4457" s="1">
        <v>4.3776747299999904E+16</v>
      </c>
      <c r="D4457" s="1">
        <v>1.12602661E+16</v>
      </c>
      <c r="E4457">
        <v>48017</v>
      </c>
      <c r="F4457" t="str">
        <f>VLOOKUP(E4457,'[1]movimento-per-comune-ambito-201'!$C$2:$D$547,2,0)</f>
        <v>Firenze e area fiorentina</v>
      </c>
      <c r="G4457" t="s">
        <v>64524</v>
      </c>
      <c r="H4457" t="s">
        <v>37</v>
      </c>
      <c r="I4457" t="s">
        <v>17183</v>
      </c>
      <c r="J4457">
        <v>50122</v>
      </c>
      <c r="K4457" t="s">
        <v>15363</v>
      </c>
      <c r="L4457" t="str">
        <f>VLOOKUP(K4457,'[1]movimento-per-comune-ambito-201'!$B$2:$D$547,3,FALSE)</f>
        <v>Firenze e area fiorentina</v>
      </c>
      <c r="M4457" t="s">
        <v>13300</v>
      </c>
      <c r="N4457">
        <v>0</v>
      </c>
      <c r="O4457" t="s">
        <v>17184</v>
      </c>
      <c r="Q4457">
        <v>3499749738</v>
      </c>
    </row>
    <row r="4458" spans="1:17" x14ac:dyDescent="0.25">
      <c r="A4458">
        <v>25385</v>
      </c>
      <c r="B4458" t="s">
        <v>17185</v>
      </c>
      <c r="C4458" s="1">
        <v>4.37780951E+16</v>
      </c>
      <c r="D4458" s="1">
        <v>1.12501218E+16</v>
      </c>
      <c r="E4458">
        <v>48017</v>
      </c>
      <c r="F4458" t="str">
        <f>VLOOKUP(E4458,'[1]movimento-per-comune-ambito-201'!$C$2:$D$547,2,0)</f>
        <v>Firenze e area fiorentina</v>
      </c>
      <c r="G4458" t="s">
        <v>64525</v>
      </c>
      <c r="H4458" t="s">
        <v>37</v>
      </c>
      <c r="I4458" t="s">
        <v>17186</v>
      </c>
      <c r="J4458">
        <v>50123</v>
      </c>
      <c r="K4458" t="s">
        <v>15363</v>
      </c>
      <c r="L4458" t="str">
        <f>VLOOKUP(K4458,'[1]movimento-per-comune-ambito-201'!$B$2:$D$547,3,FALSE)</f>
        <v>Firenze e area fiorentina</v>
      </c>
      <c r="M4458" t="s">
        <v>13300</v>
      </c>
      <c r="N4458">
        <v>0</v>
      </c>
      <c r="O4458" t="s">
        <v>17187</v>
      </c>
    </row>
    <row r="4459" spans="1:17" x14ac:dyDescent="0.25">
      <c r="A4459">
        <v>13246</v>
      </c>
      <c r="B4459" t="s">
        <v>17188</v>
      </c>
      <c r="C4459" s="1">
        <v>4.27609560903992E+16</v>
      </c>
      <c r="D4459" s="1">
        <v>1.03534126281738E+16</v>
      </c>
      <c r="E4459">
        <v>49004</v>
      </c>
      <c r="F4459" t="str">
        <f>VLOOKUP(E4459,'[1]movimento-per-comune-ambito-201'!$C$2:$D$547,2,0)</f>
        <v>Isola Elba</v>
      </c>
      <c r="G4459" t="s">
        <v>63156</v>
      </c>
      <c r="H4459" t="s">
        <v>41</v>
      </c>
      <c r="J4459">
        <v>57031</v>
      </c>
      <c r="K4459" t="s">
        <v>17189</v>
      </c>
      <c r="L4459" t="str">
        <f>VLOOKUP(K4459,'[1]movimento-per-comune-ambito-201'!$B$2:$D$547,3,FALSE)</f>
        <v>Isola Elba</v>
      </c>
      <c r="M4459" t="s">
        <v>4311</v>
      </c>
      <c r="N4459">
        <v>3</v>
      </c>
    </row>
    <row r="4460" spans="1:17" x14ac:dyDescent="0.25">
      <c r="A4460">
        <v>25409</v>
      </c>
      <c r="B4460" t="s">
        <v>17190</v>
      </c>
      <c r="C4460" s="1">
        <v>4.3785792899999904E+16</v>
      </c>
      <c r="D4460" s="1">
        <v>1.12616273E+16</v>
      </c>
      <c r="E4460">
        <v>48017</v>
      </c>
      <c r="F4460" t="str">
        <f>VLOOKUP(E4460,'[1]movimento-per-comune-ambito-201'!$C$2:$D$547,2,0)</f>
        <v>Firenze e area fiorentina</v>
      </c>
      <c r="G4460" t="s">
        <v>64526</v>
      </c>
      <c r="H4460" t="s">
        <v>37</v>
      </c>
      <c r="I4460" t="s">
        <v>17191</v>
      </c>
      <c r="J4460">
        <v>50129</v>
      </c>
      <c r="K4460" t="s">
        <v>15363</v>
      </c>
      <c r="L4460" t="str">
        <f>VLOOKUP(K4460,'[1]movimento-per-comune-ambito-201'!$B$2:$D$547,3,FALSE)</f>
        <v>Firenze e area fiorentina</v>
      </c>
      <c r="M4460" t="s">
        <v>13300</v>
      </c>
      <c r="N4460">
        <v>0</v>
      </c>
      <c r="O4460" t="s">
        <v>17192</v>
      </c>
      <c r="P4460" t="s">
        <v>17193</v>
      </c>
      <c r="Q4460">
        <v>3284110544</v>
      </c>
    </row>
    <row r="4461" spans="1:17" x14ac:dyDescent="0.25">
      <c r="A4461">
        <v>25429</v>
      </c>
      <c r="B4461" t="s">
        <v>17194</v>
      </c>
      <c r="C4461" s="1">
        <v>4.3784624999999904E+16</v>
      </c>
      <c r="D4461" s="1">
        <v>112599012</v>
      </c>
      <c r="E4461">
        <v>48017</v>
      </c>
      <c r="F4461" t="str">
        <f>VLOOKUP(E4461,'[1]movimento-per-comune-ambito-201'!$C$2:$D$547,2,0)</f>
        <v>Firenze e area fiorentina</v>
      </c>
      <c r="G4461" t="s">
        <v>64527</v>
      </c>
      <c r="H4461" t="s">
        <v>37</v>
      </c>
      <c r="I4461" t="s">
        <v>17195</v>
      </c>
      <c r="J4461">
        <v>50129</v>
      </c>
      <c r="K4461" t="s">
        <v>15363</v>
      </c>
      <c r="L4461" t="str">
        <f>VLOOKUP(K4461,'[1]movimento-per-comune-ambito-201'!$B$2:$D$547,3,FALSE)</f>
        <v>Firenze e area fiorentina</v>
      </c>
      <c r="M4461" t="s">
        <v>13300</v>
      </c>
      <c r="N4461">
        <v>0</v>
      </c>
    </row>
    <row r="4462" spans="1:17" x14ac:dyDescent="0.25">
      <c r="A4462">
        <v>25240</v>
      </c>
      <c r="B4462" t="s">
        <v>17196</v>
      </c>
      <c r="C4462" s="1">
        <v>4.3770363799999904E+16</v>
      </c>
      <c r="D4462" s="1">
        <v>112602835</v>
      </c>
      <c r="E4462">
        <v>48017</v>
      </c>
      <c r="F4462" t="str">
        <f>VLOOKUP(E4462,'[1]movimento-per-comune-ambito-201'!$C$2:$D$547,2,0)</f>
        <v>Firenze e area fiorentina</v>
      </c>
      <c r="G4462" t="s">
        <v>64528</v>
      </c>
      <c r="H4462" t="s">
        <v>37</v>
      </c>
      <c r="I4462" t="s">
        <v>17197</v>
      </c>
      <c r="J4462">
        <v>50122</v>
      </c>
      <c r="K4462" t="s">
        <v>15363</v>
      </c>
      <c r="L4462" t="str">
        <f>VLOOKUP(K4462,'[1]movimento-per-comune-ambito-201'!$B$2:$D$547,3,FALSE)</f>
        <v>Firenze e area fiorentina</v>
      </c>
      <c r="M4462" t="s">
        <v>13300</v>
      </c>
      <c r="N4462">
        <v>0</v>
      </c>
      <c r="O4462" t="s">
        <v>17198</v>
      </c>
    </row>
    <row r="4463" spans="1:17" x14ac:dyDescent="0.25">
      <c r="A4463">
        <v>25239</v>
      </c>
      <c r="B4463" t="s">
        <v>17199</v>
      </c>
      <c r="C4463" s="1">
        <v>4.3771289899999904E+16</v>
      </c>
      <c r="D4463" s="1">
        <v>1.1250735E+16</v>
      </c>
      <c r="E4463">
        <v>48017</v>
      </c>
      <c r="F4463" t="str">
        <f>VLOOKUP(E4463,'[1]movimento-per-comune-ambito-201'!$C$2:$D$547,2,0)</f>
        <v>Firenze e area fiorentina</v>
      </c>
      <c r="G4463" t="s">
        <v>64529</v>
      </c>
      <c r="H4463" t="s">
        <v>37</v>
      </c>
      <c r="I4463" t="s">
        <v>17200</v>
      </c>
      <c r="J4463">
        <v>50123</v>
      </c>
      <c r="K4463" t="s">
        <v>15363</v>
      </c>
      <c r="L4463" t="str">
        <f>VLOOKUP(K4463,'[1]movimento-per-comune-ambito-201'!$B$2:$D$547,3,FALSE)</f>
        <v>Firenze e area fiorentina</v>
      </c>
      <c r="M4463" t="s">
        <v>13300</v>
      </c>
      <c r="N4463">
        <v>0</v>
      </c>
      <c r="O4463" t="s">
        <v>17201</v>
      </c>
    </row>
    <row r="4464" spans="1:17" x14ac:dyDescent="0.25">
      <c r="A4464">
        <v>25238</v>
      </c>
      <c r="B4464" t="s">
        <v>17202</v>
      </c>
      <c r="C4464" s="1">
        <v>4.37653491E+16</v>
      </c>
      <c r="D4464" s="1">
        <v>112446441</v>
      </c>
      <c r="E4464">
        <v>48017</v>
      </c>
      <c r="F4464" t="str">
        <f>VLOOKUP(E4464,'[1]movimento-per-comune-ambito-201'!$C$2:$D$547,2,0)</f>
        <v>Firenze e area fiorentina</v>
      </c>
      <c r="G4464" t="s">
        <v>64530</v>
      </c>
      <c r="H4464" t="s">
        <v>37</v>
      </c>
      <c r="I4464" t="s">
        <v>17203</v>
      </c>
      <c r="J4464">
        <v>50125</v>
      </c>
      <c r="K4464" t="s">
        <v>15363</v>
      </c>
      <c r="L4464" t="str">
        <f>VLOOKUP(K4464,'[1]movimento-per-comune-ambito-201'!$B$2:$D$547,3,FALSE)</f>
        <v>Firenze e area fiorentina</v>
      </c>
      <c r="M4464" t="s">
        <v>13300</v>
      </c>
      <c r="N4464">
        <v>0</v>
      </c>
      <c r="O4464" t="s">
        <v>17204</v>
      </c>
      <c r="Q4464">
        <v>550750602</v>
      </c>
    </row>
    <row r="4465" spans="1:17" x14ac:dyDescent="0.25">
      <c r="A4465">
        <v>25506</v>
      </c>
      <c r="B4465" t="s">
        <v>17205</v>
      </c>
      <c r="C4465" s="1">
        <v>4.3784415899999904E+16</v>
      </c>
      <c r="D4465" s="1">
        <v>112643947</v>
      </c>
      <c r="E4465">
        <v>48017</v>
      </c>
      <c r="F4465" t="str">
        <f>VLOOKUP(E4465,'[1]movimento-per-comune-ambito-201'!$C$2:$D$547,2,0)</f>
        <v>Firenze e area fiorentina</v>
      </c>
      <c r="G4465" t="s">
        <v>64531</v>
      </c>
      <c r="H4465" t="s">
        <v>37</v>
      </c>
      <c r="I4465" t="s">
        <v>17206</v>
      </c>
      <c r="J4465">
        <v>50129</v>
      </c>
      <c r="K4465" t="s">
        <v>15363</v>
      </c>
      <c r="L4465" t="str">
        <f>VLOOKUP(K4465,'[1]movimento-per-comune-ambito-201'!$B$2:$D$547,3,FALSE)</f>
        <v>Firenze e area fiorentina</v>
      </c>
      <c r="M4465" t="s">
        <v>13300</v>
      </c>
      <c r="N4465">
        <v>0</v>
      </c>
      <c r="O4465" t="s">
        <v>17207</v>
      </c>
      <c r="Q4465">
        <v>553843495</v>
      </c>
    </row>
    <row r="4466" spans="1:17" x14ac:dyDescent="0.25">
      <c r="A4466">
        <v>25301</v>
      </c>
      <c r="B4466" t="s">
        <v>17208</v>
      </c>
      <c r="C4466" s="1">
        <v>4.3781042599999904E+16</v>
      </c>
      <c r="D4466" s="1">
        <v>1.12435015E+16</v>
      </c>
      <c r="E4466">
        <v>48017</v>
      </c>
      <c r="F4466" t="str">
        <f>VLOOKUP(E4466,'[1]movimento-per-comune-ambito-201'!$C$2:$D$547,2,0)</f>
        <v>Firenze e area fiorentina</v>
      </c>
      <c r="G4466" t="s">
        <v>64532</v>
      </c>
      <c r="H4466" t="s">
        <v>37</v>
      </c>
      <c r="I4466" t="s">
        <v>17209</v>
      </c>
      <c r="J4466">
        <v>50144</v>
      </c>
      <c r="K4466" t="s">
        <v>15363</v>
      </c>
      <c r="L4466" t="str">
        <f>VLOOKUP(K4466,'[1]movimento-per-comune-ambito-201'!$B$2:$D$547,3,FALSE)</f>
        <v>Firenze e area fiorentina</v>
      </c>
      <c r="M4466" t="s">
        <v>13300</v>
      </c>
      <c r="N4466">
        <v>0</v>
      </c>
      <c r="O4466" t="s">
        <v>17210</v>
      </c>
      <c r="P4466" t="s">
        <v>17211</v>
      </c>
      <c r="Q4466">
        <v>553215026</v>
      </c>
    </row>
    <row r="4467" spans="1:17" x14ac:dyDescent="0.25">
      <c r="A4467">
        <v>25424</v>
      </c>
      <c r="B4467" t="s">
        <v>17212</v>
      </c>
      <c r="C4467" s="1">
        <v>4.3770357099999904E+16</v>
      </c>
      <c r="D4467" s="1">
        <v>1.12561379E+16</v>
      </c>
      <c r="E4467">
        <v>48017</v>
      </c>
      <c r="F4467" t="str">
        <f>VLOOKUP(E4467,'[1]movimento-per-comune-ambito-201'!$C$2:$D$547,2,0)</f>
        <v>Firenze e area fiorentina</v>
      </c>
      <c r="G4467" t="s">
        <v>64533</v>
      </c>
      <c r="H4467" t="s">
        <v>37</v>
      </c>
      <c r="I4467" t="s">
        <v>17213</v>
      </c>
      <c r="J4467">
        <v>50122</v>
      </c>
      <c r="K4467" t="s">
        <v>15363</v>
      </c>
      <c r="L4467" t="str">
        <f>VLOOKUP(K4467,'[1]movimento-per-comune-ambito-201'!$B$2:$D$547,3,FALSE)</f>
        <v>Firenze e area fiorentina</v>
      </c>
      <c r="M4467" t="s">
        <v>13300</v>
      </c>
      <c r="N4467">
        <v>0</v>
      </c>
      <c r="O4467" t="s">
        <v>17214</v>
      </c>
      <c r="P4467" t="s">
        <v>17215</v>
      </c>
      <c r="Q4467">
        <v>3334857923</v>
      </c>
    </row>
    <row r="4468" spans="1:17" x14ac:dyDescent="0.25">
      <c r="A4468">
        <v>25420</v>
      </c>
      <c r="B4468" t="s">
        <v>17216</v>
      </c>
      <c r="C4468" s="1">
        <v>4.3769357499999904E+16</v>
      </c>
      <c r="D4468" s="1">
        <v>112657895</v>
      </c>
      <c r="E4468">
        <v>48017</v>
      </c>
      <c r="F4468" t="str">
        <f>VLOOKUP(E4468,'[1]movimento-per-comune-ambito-201'!$C$2:$D$547,2,0)</f>
        <v>Firenze e area fiorentina</v>
      </c>
      <c r="G4468" t="s">
        <v>64534</v>
      </c>
      <c r="H4468" t="s">
        <v>37</v>
      </c>
      <c r="I4468" t="s">
        <v>17177</v>
      </c>
      <c r="J4468">
        <v>50122</v>
      </c>
      <c r="K4468" t="s">
        <v>15363</v>
      </c>
      <c r="L4468" t="str">
        <f>VLOOKUP(K4468,'[1]movimento-per-comune-ambito-201'!$B$2:$D$547,3,FALSE)</f>
        <v>Firenze e area fiorentina</v>
      </c>
      <c r="M4468" t="s">
        <v>13300</v>
      </c>
      <c r="N4468">
        <v>0</v>
      </c>
      <c r="O4468" t="s">
        <v>16809</v>
      </c>
      <c r="Q4468">
        <v>3334659051</v>
      </c>
    </row>
    <row r="4469" spans="1:17" x14ac:dyDescent="0.25">
      <c r="A4469">
        <v>25513</v>
      </c>
      <c r="B4469" t="s">
        <v>17217</v>
      </c>
      <c r="C4469" s="1">
        <v>4.37834159E+16</v>
      </c>
      <c r="D4469" s="1">
        <v>112394946</v>
      </c>
      <c r="E4469">
        <v>48017</v>
      </c>
      <c r="F4469" t="str">
        <f>VLOOKUP(E4469,'[1]movimento-per-comune-ambito-201'!$C$2:$D$547,2,0)</f>
        <v>Firenze e area fiorentina</v>
      </c>
      <c r="G4469" t="s">
        <v>64535</v>
      </c>
      <c r="H4469" t="s">
        <v>37</v>
      </c>
      <c r="I4469" t="s">
        <v>17218</v>
      </c>
      <c r="J4469">
        <v>50144</v>
      </c>
      <c r="K4469" t="s">
        <v>15363</v>
      </c>
      <c r="L4469" t="str">
        <f>VLOOKUP(K4469,'[1]movimento-per-comune-ambito-201'!$B$2:$D$547,3,FALSE)</f>
        <v>Firenze e area fiorentina</v>
      </c>
      <c r="M4469" t="s">
        <v>13300</v>
      </c>
      <c r="N4469">
        <v>0</v>
      </c>
      <c r="Q4469">
        <v>3335796792</v>
      </c>
    </row>
    <row r="4470" spans="1:17" x14ac:dyDescent="0.25">
      <c r="A4470">
        <v>25430</v>
      </c>
      <c r="B4470" t="s">
        <v>17219</v>
      </c>
      <c r="C4470" s="1">
        <v>4.3790804E+16</v>
      </c>
      <c r="D4470" s="1">
        <v>112473259</v>
      </c>
      <c r="E4470">
        <v>48017</v>
      </c>
      <c r="F4470" t="str">
        <f>VLOOKUP(E4470,'[1]movimento-per-comune-ambito-201'!$C$2:$D$547,2,0)</f>
        <v>Firenze e area fiorentina</v>
      </c>
      <c r="G4470" t="s">
        <v>64536</v>
      </c>
      <c r="H4470" t="s">
        <v>37</v>
      </c>
      <c r="I4470" t="s">
        <v>17220</v>
      </c>
      <c r="J4470">
        <v>50134</v>
      </c>
      <c r="K4470" t="s">
        <v>15363</v>
      </c>
      <c r="L4470" t="str">
        <f>VLOOKUP(K4470,'[1]movimento-per-comune-ambito-201'!$B$2:$D$547,3,FALSE)</f>
        <v>Firenze e area fiorentina</v>
      </c>
      <c r="M4470" t="s">
        <v>13300</v>
      </c>
      <c r="N4470">
        <v>0</v>
      </c>
      <c r="O4470" t="s">
        <v>17221</v>
      </c>
      <c r="Q4470">
        <v>3463711538</v>
      </c>
    </row>
    <row r="4471" spans="1:17" x14ac:dyDescent="0.25">
      <c r="A4471">
        <v>25467</v>
      </c>
      <c r="B4471" t="s">
        <v>17222</v>
      </c>
      <c r="C4471" s="1">
        <v>4.37762917E+16</v>
      </c>
      <c r="D4471" s="1">
        <v>1.12489475999999E+16</v>
      </c>
      <c r="E4471">
        <v>48017</v>
      </c>
      <c r="F4471" t="str">
        <f>VLOOKUP(E4471,'[1]movimento-per-comune-ambito-201'!$C$2:$D$547,2,0)</f>
        <v>Firenze e area fiorentina</v>
      </c>
      <c r="G4471" t="s">
        <v>64537</v>
      </c>
      <c r="H4471" t="s">
        <v>37</v>
      </c>
      <c r="I4471" t="s">
        <v>17223</v>
      </c>
      <c r="J4471">
        <v>50123</v>
      </c>
      <c r="K4471" t="s">
        <v>15363</v>
      </c>
      <c r="L4471" t="str">
        <f>VLOOKUP(K4471,'[1]movimento-per-comune-ambito-201'!$B$2:$D$547,3,FALSE)</f>
        <v>Firenze e area fiorentina</v>
      </c>
      <c r="M4471" t="s">
        <v>13300</v>
      </c>
      <c r="N4471">
        <v>0</v>
      </c>
      <c r="O4471" t="s">
        <v>17115</v>
      </c>
      <c r="Q4471">
        <v>55290081</v>
      </c>
    </row>
    <row r="4472" spans="1:17" x14ac:dyDescent="0.25">
      <c r="A4472">
        <v>25426</v>
      </c>
      <c r="B4472" t="s">
        <v>17224</v>
      </c>
      <c r="C4472" s="1">
        <v>4.3777351099999904E+16</v>
      </c>
      <c r="D4472" s="1">
        <v>112579808</v>
      </c>
      <c r="E4472">
        <v>48017</v>
      </c>
      <c r="F4472" t="str">
        <f>VLOOKUP(E4472,'[1]movimento-per-comune-ambito-201'!$C$2:$D$547,2,0)</f>
        <v>Firenze e area fiorentina</v>
      </c>
      <c r="G4472" t="s">
        <v>64538</v>
      </c>
      <c r="H4472" t="s">
        <v>37</v>
      </c>
      <c r="I4472" t="s">
        <v>17225</v>
      </c>
      <c r="J4472">
        <v>50129</v>
      </c>
      <c r="K4472" t="s">
        <v>15363</v>
      </c>
      <c r="L4472" t="str">
        <f>VLOOKUP(K4472,'[1]movimento-per-comune-ambito-201'!$B$2:$D$547,3,FALSE)</f>
        <v>Firenze e area fiorentina</v>
      </c>
      <c r="M4472" t="s">
        <v>13300</v>
      </c>
      <c r="N4472">
        <v>0</v>
      </c>
      <c r="O4472" t="s">
        <v>16636</v>
      </c>
      <c r="Q4472">
        <v>55218615</v>
      </c>
    </row>
    <row r="4473" spans="1:17" x14ac:dyDescent="0.25">
      <c r="A4473">
        <v>25468</v>
      </c>
      <c r="B4473" t="s">
        <v>17226</v>
      </c>
      <c r="C4473" s="1">
        <v>4.3767818599999904E+16</v>
      </c>
      <c r="D4473" s="1">
        <v>112612326</v>
      </c>
      <c r="E4473">
        <v>48017</v>
      </c>
      <c r="F4473" t="str">
        <f>VLOOKUP(E4473,'[1]movimento-per-comune-ambito-201'!$C$2:$D$547,2,0)</f>
        <v>Firenze e area fiorentina</v>
      </c>
      <c r="G4473" t="s">
        <v>64539</v>
      </c>
      <c r="H4473" t="s">
        <v>37</v>
      </c>
      <c r="I4473" t="s">
        <v>17227</v>
      </c>
      <c r="J4473">
        <v>50122</v>
      </c>
      <c r="K4473" t="s">
        <v>15363</v>
      </c>
      <c r="L4473" t="str">
        <f>VLOOKUP(K4473,'[1]movimento-per-comune-ambito-201'!$B$2:$D$547,3,FALSE)</f>
        <v>Firenze e area fiorentina</v>
      </c>
      <c r="M4473" t="s">
        <v>13300</v>
      </c>
      <c r="N4473">
        <v>0</v>
      </c>
      <c r="O4473" t="s">
        <v>17228</v>
      </c>
      <c r="Q4473">
        <v>577738050</v>
      </c>
    </row>
    <row r="4474" spans="1:17" x14ac:dyDescent="0.25">
      <c r="A4474">
        <v>25501</v>
      </c>
      <c r="B4474" t="s">
        <v>17229</v>
      </c>
      <c r="C4474" s="1">
        <v>4.37736402E+16</v>
      </c>
      <c r="D4474" s="1">
        <v>112233497</v>
      </c>
      <c r="E4474">
        <v>48017</v>
      </c>
      <c r="F4474" t="str">
        <f>VLOOKUP(E4474,'[1]movimento-per-comune-ambito-201'!$C$2:$D$547,2,0)</f>
        <v>Firenze e area fiorentina</v>
      </c>
      <c r="G4474" t="s">
        <v>64540</v>
      </c>
      <c r="H4474" t="s">
        <v>37</v>
      </c>
      <c r="I4474" t="s">
        <v>17230</v>
      </c>
      <c r="J4474">
        <v>50142</v>
      </c>
      <c r="K4474" t="s">
        <v>15363</v>
      </c>
      <c r="L4474" t="str">
        <f>VLOOKUP(K4474,'[1]movimento-per-comune-ambito-201'!$B$2:$D$547,3,FALSE)</f>
        <v>Firenze e area fiorentina</v>
      </c>
      <c r="M4474" t="s">
        <v>13300</v>
      </c>
      <c r="N4474">
        <v>0</v>
      </c>
      <c r="O4474" t="s">
        <v>17231</v>
      </c>
      <c r="Q4474">
        <v>3385249770</v>
      </c>
    </row>
    <row r="4475" spans="1:17" x14ac:dyDescent="0.25">
      <c r="A4475">
        <v>25507</v>
      </c>
      <c r="B4475" t="s">
        <v>17232</v>
      </c>
      <c r="C4475" s="1">
        <v>4.3777120699999904E+16</v>
      </c>
      <c r="D4475" s="1">
        <v>112103708</v>
      </c>
      <c r="E4475">
        <v>48017</v>
      </c>
      <c r="F4475" t="str">
        <f>VLOOKUP(E4475,'[1]movimento-per-comune-ambito-201'!$C$2:$D$547,2,0)</f>
        <v>Firenze e area fiorentina</v>
      </c>
      <c r="G4475" t="s">
        <v>64541</v>
      </c>
      <c r="H4475" t="s">
        <v>37</v>
      </c>
      <c r="I4475" t="s">
        <v>17233</v>
      </c>
      <c r="J4475">
        <v>50142</v>
      </c>
      <c r="K4475" t="s">
        <v>15363</v>
      </c>
      <c r="L4475" t="str">
        <f>VLOOKUP(K4475,'[1]movimento-per-comune-ambito-201'!$B$2:$D$547,3,FALSE)</f>
        <v>Firenze e area fiorentina</v>
      </c>
      <c r="M4475" t="s">
        <v>13300</v>
      </c>
      <c r="N4475">
        <v>0</v>
      </c>
      <c r="O4475" t="s">
        <v>17231</v>
      </c>
    </row>
    <row r="4476" spans="1:17" x14ac:dyDescent="0.25">
      <c r="A4476">
        <v>25545</v>
      </c>
      <c r="B4476" t="s">
        <v>17234</v>
      </c>
      <c r="C4476" s="1">
        <v>4.37703368E+16</v>
      </c>
      <c r="D4476" s="1">
        <v>1.12551688999999E+16</v>
      </c>
      <c r="E4476">
        <v>48017</v>
      </c>
      <c r="F4476" t="str">
        <f>VLOOKUP(E4476,'[1]movimento-per-comune-ambito-201'!$C$2:$D$547,2,0)</f>
        <v>Firenze e area fiorentina</v>
      </c>
      <c r="G4476" t="s">
        <v>64542</v>
      </c>
      <c r="H4476" t="s">
        <v>37</v>
      </c>
      <c r="I4476" t="s">
        <v>17235</v>
      </c>
      <c r="J4476">
        <v>50122</v>
      </c>
      <c r="K4476" t="s">
        <v>15363</v>
      </c>
      <c r="L4476" t="str">
        <f>VLOOKUP(K4476,'[1]movimento-per-comune-ambito-201'!$B$2:$D$547,3,FALSE)</f>
        <v>Firenze e area fiorentina</v>
      </c>
      <c r="M4476" t="s">
        <v>13300</v>
      </c>
      <c r="N4476">
        <v>0</v>
      </c>
      <c r="O4476" t="s">
        <v>17236</v>
      </c>
    </row>
    <row r="4477" spans="1:17" x14ac:dyDescent="0.25">
      <c r="A4477">
        <v>25711</v>
      </c>
      <c r="B4477" t="s">
        <v>17237</v>
      </c>
      <c r="C4477" s="1">
        <v>4.377098E+16</v>
      </c>
      <c r="D4477" s="1">
        <v>1.12599199999999E+16</v>
      </c>
      <c r="E4477">
        <v>48017</v>
      </c>
      <c r="F4477" t="str">
        <f>VLOOKUP(E4477,'[1]movimento-per-comune-ambito-201'!$C$2:$D$547,2,0)</f>
        <v>Firenze e area fiorentina</v>
      </c>
      <c r="G4477" t="s">
        <v>64543</v>
      </c>
      <c r="H4477" t="s">
        <v>37</v>
      </c>
      <c r="I4477" t="s">
        <v>17238</v>
      </c>
      <c r="J4477">
        <v>50122</v>
      </c>
      <c r="K4477" t="s">
        <v>15363</v>
      </c>
      <c r="L4477" t="str">
        <f>VLOOKUP(K4477,'[1]movimento-per-comune-ambito-201'!$B$2:$D$547,3,FALSE)</f>
        <v>Firenze e area fiorentina</v>
      </c>
      <c r="M4477" t="s">
        <v>13300</v>
      </c>
      <c r="N4477">
        <v>0</v>
      </c>
    </row>
    <row r="4478" spans="1:17" x14ac:dyDescent="0.25">
      <c r="A4478">
        <v>25291</v>
      </c>
      <c r="B4478" t="s">
        <v>17239</v>
      </c>
      <c r="C4478" s="1">
        <v>4.376545E+16</v>
      </c>
      <c r="D4478" s="1">
        <v>1.12590299999999E+16</v>
      </c>
      <c r="E4478">
        <v>48017</v>
      </c>
      <c r="F4478" t="str">
        <f>VLOOKUP(E4478,'[1]movimento-per-comune-ambito-201'!$C$2:$D$547,2,0)</f>
        <v>Firenze e area fiorentina</v>
      </c>
      <c r="G4478" t="s">
        <v>64544</v>
      </c>
      <c r="H4478" t="s">
        <v>37</v>
      </c>
      <c r="I4478" t="s">
        <v>17240</v>
      </c>
      <c r="J4478">
        <v>50125</v>
      </c>
      <c r="K4478" t="s">
        <v>15363</v>
      </c>
      <c r="L4478" t="str">
        <f>VLOOKUP(K4478,'[1]movimento-per-comune-ambito-201'!$B$2:$D$547,3,FALSE)</f>
        <v>Firenze e area fiorentina</v>
      </c>
      <c r="M4478" t="s">
        <v>13300</v>
      </c>
      <c r="N4478">
        <v>0</v>
      </c>
      <c r="O4478" t="s">
        <v>17241</v>
      </c>
    </row>
    <row r="4479" spans="1:17" x14ac:dyDescent="0.25">
      <c r="A4479">
        <v>25322</v>
      </c>
      <c r="B4479" t="s">
        <v>17242</v>
      </c>
      <c r="C4479" s="1">
        <v>437743325</v>
      </c>
      <c r="D4479" s="1">
        <v>112305516</v>
      </c>
      <c r="E4479">
        <v>48017</v>
      </c>
      <c r="F4479" t="str">
        <f>VLOOKUP(E4479,'[1]movimento-per-comune-ambito-201'!$C$2:$D$547,2,0)</f>
        <v>Firenze e area fiorentina</v>
      </c>
      <c r="G4479" t="s">
        <v>64545</v>
      </c>
      <c r="H4479" t="s">
        <v>37</v>
      </c>
      <c r="I4479" t="s">
        <v>17243</v>
      </c>
      <c r="J4479">
        <v>50142</v>
      </c>
      <c r="K4479" t="s">
        <v>15363</v>
      </c>
      <c r="L4479" t="str">
        <f>VLOOKUP(K4479,'[1]movimento-per-comune-ambito-201'!$B$2:$D$547,3,FALSE)</f>
        <v>Firenze e area fiorentina</v>
      </c>
      <c r="M4479" t="s">
        <v>13300</v>
      </c>
      <c r="N4479">
        <v>0</v>
      </c>
      <c r="O4479" t="s">
        <v>17244</v>
      </c>
      <c r="P4479" t="s">
        <v>17245</v>
      </c>
      <c r="Q4479">
        <v>550981270</v>
      </c>
    </row>
    <row r="4480" spans="1:17" x14ac:dyDescent="0.25">
      <c r="A4480">
        <v>25313</v>
      </c>
      <c r="B4480" t="s">
        <v>17246</v>
      </c>
      <c r="C4480" s="1">
        <v>4.3764499E+16</v>
      </c>
      <c r="D4480" s="1">
        <v>1.12437561E+16</v>
      </c>
      <c r="E4480">
        <v>48017</v>
      </c>
      <c r="F4480" t="str">
        <f>VLOOKUP(E4480,'[1]movimento-per-comune-ambito-201'!$C$2:$D$547,2,0)</f>
        <v>Firenze e area fiorentina</v>
      </c>
      <c r="G4480" t="s">
        <v>64546</v>
      </c>
      <c r="H4480" t="s">
        <v>37</v>
      </c>
      <c r="I4480" t="s">
        <v>17247</v>
      </c>
      <c r="J4480">
        <v>50124</v>
      </c>
      <c r="K4480" t="s">
        <v>15363</v>
      </c>
      <c r="L4480" t="str">
        <f>VLOOKUP(K4480,'[1]movimento-per-comune-ambito-201'!$B$2:$D$547,3,FALSE)</f>
        <v>Firenze e area fiorentina</v>
      </c>
      <c r="M4480" t="s">
        <v>13300</v>
      </c>
      <c r="N4480">
        <v>0</v>
      </c>
      <c r="O4480" t="s">
        <v>17248</v>
      </c>
      <c r="P4480" t="s">
        <v>17249</v>
      </c>
      <c r="Q4480">
        <v>3383141076</v>
      </c>
    </row>
    <row r="4481" spans="1:17" x14ac:dyDescent="0.25">
      <c r="A4481">
        <v>25508</v>
      </c>
      <c r="B4481" t="s">
        <v>17250</v>
      </c>
      <c r="C4481" s="1">
        <v>4.3766389799999904E+16</v>
      </c>
      <c r="D4481" s="1">
        <v>112488922</v>
      </c>
      <c r="E4481">
        <v>48017</v>
      </c>
      <c r="F4481" t="str">
        <f>VLOOKUP(E4481,'[1]movimento-per-comune-ambito-201'!$C$2:$D$547,2,0)</f>
        <v>Firenze e area fiorentina</v>
      </c>
      <c r="G4481" t="s">
        <v>64547</v>
      </c>
      <c r="H4481" t="s">
        <v>37</v>
      </c>
      <c r="I4481" t="s">
        <v>17251</v>
      </c>
      <c r="J4481">
        <v>50125</v>
      </c>
      <c r="K4481" t="s">
        <v>15363</v>
      </c>
      <c r="L4481" t="str">
        <f>VLOOKUP(K4481,'[1]movimento-per-comune-ambito-201'!$B$2:$D$547,3,FALSE)</f>
        <v>Firenze e area fiorentina</v>
      </c>
      <c r="M4481" t="s">
        <v>13300</v>
      </c>
      <c r="N4481">
        <v>0</v>
      </c>
      <c r="O4481" t="s">
        <v>17252</v>
      </c>
      <c r="P4481" t="s">
        <v>17253</v>
      </c>
      <c r="Q4481">
        <v>55094811</v>
      </c>
    </row>
    <row r="4482" spans="1:17" x14ac:dyDescent="0.25">
      <c r="A4482">
        <v>25474</v>
      </c>
      <c r="B4482" t="s">
        <v>17254</v>
      </c>
      <c r="C4482" s="1">
        <v>4.3779177699999904E+16</v>
      </c>
      <c r="D4482" s="1">
        <v>112508532</v>
      </c>
      <c r="E4482">
        <v>48017</v>
      </c>
      <c r="F4482" t="str">
        <f>VLOOKUP(E4482,'[1]movimento-per-comune-ambito-201'!$C$2:$D$547,2,0)</f>
        <v>Firenze e area fiorentina</v>
      </c>
      <c r="G4482" t="s">
        <v>64548</v>
      </c>
      <c r="H4482" t="s">
        <v>37</v>
      </c>
      <c r="I4482" t="s">
        <v>17255</v>
      </c>
      <c r="J4482">
        <v>50125</v>
      </c>
      <c r="K4482" t="s">
        <v>15363</v>
      </c>
      <c r="L4482" t="str">
        <f>VLOOKUP(K4482,'[1]movimento-per-comune-ambito-201'!$B$2:$D$547,3,FALSE)</f>
        <v>Firenze e area fiorentina</v>
      </c>
      <c r="M4482" t="s">
        <v>13300</v>
      </c>
      <c r="N4482">
        <v>0</v>
      </c>
      <c r="O4482" t="s">
        <v>17256</v>
      </c>
      <c r="P4482" t="s">
        <v>17257</v>
      </c>
      <c r="Q4482">
        <v>550540824</v>
      </c>
    </row>
    <row r="4483" spans="1:17" x14ac:dyDescent="0.25">
      <c r="A4483">
        <v>25509</v>
      </c>
      <c r="B4483" t="s">
        <v>17258</v>
      </c>
      <c r="C4483" s="1">
        <v>4.3790719699999904E+16</v>
      </c>
      <c r="D4483" s="1">
        <v>112422009</v>
      </c>
      <c r="E4483">
        <v>48017</v>
      </c>
      <c r="F4483" t="str">
        <f>VLOOKUP(E4483,'[1]movimento-per-comune-ambito-201'!$C$2:$D$547,2,0)</f>
        <v>Firenze e area fiorentina</v>
      </c>
      <c r="G4483" t="s">
        <v>64549</v>
      </c>
      <c r="H4483" t="s">
        <v>37</v>
      </c>
      <c r="I4483" t="s">
        <v>17259</v>
      </c>
      <c r="J4483">
        <v>50134</v>
      </c>
      <c r="K4483" t="s">
        <v>15363</v>
      </c>
      <c r="L4483" t="str">
        <f>VLOOKUP(K4483,'[1]movimento-per-comune-ambito-201'!$B$2:$D$547,3,FALSE)</f>
        <v>Firenze e area fiorentina</v>
      </c>
      <c r="M4483" t="s">
        <v>13300</v>
      </c>
      <c r="N4483">
        <v>0</v>
      </c>
      <c r="O4483" t="s">
        <v>17260</v>
      </c>
      <c r="Q4483">
        <v>55220534</v>
      </c>
    </row>
    <row r="4484" spans="1:17" x14ac:dyDescent="0.25">
      <c r="A4484">
        <v>25498</v>
      </c>
      <c r="B4484" t="s">
        <v>17261</v>
      </c>
      <c r="C4484" s="1">
        <v>4.37686173E+16</v>
      </c>
      <c r="D4484" s="1">
        <v>112533312</v>
      </c>
      <c r="E4484">
        <v>48017</v>
      </c>
      <c r="F4484" t="str">
        <f>VLOOKUP(E4484,'[1]movimento-per-comune-ambito-201'!$C$2:$D$547,2,0)</f>
        <v>Firenze e area fiorentina</v>
      </c>
      <c r="G4484" t="s">
        <v>64550</v>
      </c>
      <c r="H4484" t="s">
        <v>37</v>
      </c>
      <c r="I4484" t="s">
        <v>17262</v>
      </c>
      <c r="J4484">
        <v>50123</v>
      </c>
      <c r="K4484" t="s">
        <v>15363</v>
      </c>
      <c r="L4484" t="str">
        <f>VLOOKUP(K4484,'[1]movimento-per-comune-ambito-201'!$B$2:$D$547,3,FALSE)</f>
        <v>Firenze e area fiorentina</v>
      </c>
      <c r="M4484" t="s">
        <v>13300</v>
      </c>
      <c r="N4484">
        <v>0</v>
      </c>
      <c r="O4484" t="s">
        <v>17263</v>
      </c>
      <c r="Q4484">
        <v>55640615</v>
      </c>
    </row>
    <row r="4485" spans="1:17" x14ac:dyDescent="0.25">
      <c r="A4485">
        <v>25548</v>
      </c>
      <c r="B4485" t="s">
        <v>17264</v>
      </c>
      <c r="C4485" s="1">
        <v>4.3777529E+16</v>
      </c>
      <c r="D4485" s="1">
        <v>1.12495667E+16</v>
      </c>
      <c r="E4485">
        <v>48017</v>
      </c>
      <c r="F4485" t="str">
        <f>VLOOKUP(E4485,'[1]movimento-per-comune-ambito-201'!$C$2:$D$547,2,0)</f>
        <v>Firenze e area fiorentina</v>
      </c>
      <c r="G4485" t="s">
        <v>64551</v>
      </c>
      <c r="H4485" t="s">
        <v>37</v>
      </c>
      <c r="I4485" t="s">
        <v>15664</v>
      </c>
      <c r="J4485">
        <v>50123</v>
      </c>
      <c r="K4485" t="s">
        <v>15363</v>
      </c>
      <c r="L4485" t="str">
        <f>VLOOKUP(K4485,'[1]movimento-per-comune-ambito-201'!$B$2:$D$547,3,FALSE)</f>
        <v>Firenze e area fiorentina</v>
      </c>
      <c r="M4485" t="s">
        <v>13300</v>
      </c>
      <c r="N4485">
        <v>0</v>
      </c>
      <c r="O4485" t="s">
        <v>16080</v>
      </c>
      <c r="Q4485">
        <v>557950039</v>
      </c>
    </row>
    <row r="4486" spans="1:17" x14ac:dyDescent="0.25">
      <c r="A4486">
        <v>25266</v>
      </c>
      <c r="B4486" t="s">
        <v>17265</v>
      </c>
      <c r="C4486" s="1">
        <v>4.3775607999999904E+16</v>
      </c>
      <c r="D4486" s="1">
        <v>112536726</v>
      </c>
      <c r="E4486">
        <v>48017</v>
      </c>
      <c r="F4486" t="str">
        <f>VLOOKUP(E4486,'[1]movimento-per-comune-ambito-201'!$C$2:$D$547,2,0)</f>
        <v>Firenze e area fiorentina</v>
      </c>
      <c r="G4486" t="s">
        <v>64552</v>
      </c>
      <c r="H4486" t="s">
        <v>37</v>
      </c>
      <c r="I4486" t="s">
        <v>17266</v>
      </c>
      <c r="J4486">
        <v>50123</v>
      </c>
      <c r="K4486" t="s">
        <v>15363</v>
      </c>
      <c r="L4486" t="str">
        <f>VLOOKUP(K4486,'[1]movimento-per-comune-ambito-201'!$B$2:$D$547,3,FALSE)</f>
        <v>Firenze e area fiorentina</v>
      </c>
      <c r="M4486" t="s">
        <v>13300</v>
      </c>
      <c r="N4486">
        <v>0</v>
      </c>
      <c r="O4486" t="s">
        <v>17267</v>
      </c>
      <c r="Q4486">
        <v>3291862260</v>
      </c>
    </row>
    <row r="4487" spans="1:17" x14ac:dyDescent="0.25">
      <c r="A4487">
        <v>25319</v>
      </c>
      <c r="B4487" t="s">
        <v>17268</v>
      </c>
      <c r="C4487" s="1">
        <v>4.3776555899999904E+16</v>
      </c>
      <c r="D4487" s="1">
        <v>112505638</v>
      </c>
      <c r="E4487">
        <v>48017</v>
      </c>
      <c r="F4487" t="str">
        <f>VLOOKUP(E4487,'[1]movimento-per-comune-ambito-201'!$C$2:$D$547,2,0)</f>
        <v>Firenze e area fiorentina</v>
      </c>
      <c r="G4487" t="s">
        <v>64553</v>
      </c>
      <c r="H4487" t="s">
        <v>37</v>
      </c>
      <c r="I4487" t="s">
        <v>17269</v>
      </c>
      <c r="J4487">
        <v>50123</v>
      </c>
      <c r="K4487" t="s">
        <v>15363</v>
      </c>
      <c r="L4487" t="str">
        <f>VLOOKUP(K4487,'[1]movimento-per-comune-ambito-201'!$B$2:$D$547,3,FALSE)</f>
        <v>Firenze e area fiorentina</v>
      </c>
      <c r="M4487" t="s">
        <v>13300</v>
      </c>
      <c r="N4487">
        <v>0</v>
      </c>
      <c r="O4487" t="s">
        <v>17270</v>
      </c>
      <c r="Q4487">
        <v>555001647</v>
      </c>
    </row>
    <row r="4488" spans="1:17" x14ac:dyDescent="0.25">
      <c r="A4488">
        <v>25267</v>
      </c>
      <c r="B4488" t="s">
        <v>17271</v>
      </c>
      <c r="C4488" s="1">
        <v>4.37740445E+16</v>
      </c>
      <c r="D4488" s="1">
        <v>11255715</v>
      </c>
      <c r="E4488">
        <v>48017</v>
      </c>
      <c r="F4488" t="str">
        <f>VLOOKUP(E4488,'[1]movimento-per-comune-ambito-201'!$C$2:$D$547,2,0)</f>
        <v>Firenze e area fiorentina</v>
      </c>
      <c r="G4488" t="s">
        <v>64554</v>
      </c>
      <c r="H4488" t="s">
        <v>37</v>
      </c>
      <c r="I4488" t="s">
        <v>17272</v>
      </c>
      <c r="J4488">
        <v>50129</v>
      </c>
      <c r="K4488" t="s">
        <v>15363</v>
      </c>
      <c r="L4488" t="str">
        <f>VLOOKUP(K4488,'[1]movimento-per-comune-ambito-201'!$B$2:$D$547,3,FALSE)</f>
        <v>Firenze e area fiorentina</v>
      </c>
      <c r="M4488" t="s">
        <v>13300</v>
      </c>
      <c r="N4488">
        <v>0</v>
      </c>
      <c r="O4488" t="s">
        <v>17273</v>
      </c>
      <c r="Q4488">
        <v>552337433</v>
      </c>
    </row>
    <row r="4489" spans="1:17" x14ac:dyDescent="0.25">
      <c r="A4489">
        <v>25297</v>
      </c>
      <c r="B4489" t="s">
        <v>17274</v>
      </c>
      <c r="C4489" s="1">
        <v>437725911</v>
      </c>
      <c r="D4489" s="1">
        <v>112543135</v>
      </c>
      <c r="E4489">
        <v>48017</v>
      </c>
      <c r="F4489" t="str">
        <f>VLOOKUP(E4489,'[1]movimento-per-comune-ambito-201'!$C$2:$D$547,2,0)</f>
        <v>Firenze e area fiorentina</v>
      </c>
      <c r="G4489" t="s">
        <v>64555</v>
      </c>
      <c r="H4489" t="s">
        <v>37</v>
      </c>
      <c r="I4489" t="s">
        <v>17275</v>
      </c>
      <c r="J4489">
        <v>50122</v>
      </c>
      <c r="K4489" t="s">
        <v>15363</v>
      </c>
      <c r="L4489" t="str">
        <f>VLOOKUP(K4489,'[1]movimento-per-comune-ambito-201'!$B$2:$D$547,3,FALSE)</f>
        <v>Firenze e area fiorentina</v>
      </c>
      <c r="M4489" t="s">
        <v>13300</v>
      </c>
      <c r="N4489">
        <v>0</v>
      </c>
    </row>
    <row r="4490" spans="1:17" x14ac:dyDescent="0.25">
      <c r="A4490">
        <v>25647</v>
      </c>
      <c r="B4490" t="s">
        <v>17276</v>
      </c>
      <c r="C4490" s="1">
        <v>4.37736384E+16</v>
      </c>
      <c r="D4490" s="1">
        <v>1.12530125E+16</v>
      </c>
      <c r="E4490">
        <v>48017</v>
      </c>
      <c r="F4490" t="str">
        <f>VLOOKUP(E4490,'[1]movimento-per-comune-ambito-201'!$C$2:$D$547,2,0)</f>
        <v>Firenze e area fiorentina</v>
      </c>
      <c r="G4490" t="s">
        <v>64556</v>
      </c>
      <c r="H4490" t="s">
        <v>37</v>
      </c>
      <c r="I4490" t="s">
        <v>17277</v>
      </c>
      <c r="J4490">
        <v>50123</v>
      </c>
      <c r="K4490" t="s">
        <v>15363</v>
      </c>
      <c r="L4490" t="str">
        <f>VLOOKUP(K4490,'[1]movimento-per-comune-ambito-201'!$B$2:$D$547,3,FALSE)</f>
        <v>Firenze e area fiorentina</v>
      </c>
      <c r="M4490" t="s">
        <v>13300</v>
      </c>
      <c r="N4490">
        <v>0</v>
      </c>
      <c r="O4490" t="s">
        <v>17278</v>
      </c>
      <c r="P4490" t="s">
        <v>17279</v>
      </c>
      <c r="Q4490">
        <v>550456447</v>
      </c>
    </row>
    <row r="4491" spans="1:17" x14ac:dyDescent="0.25">
      <c r="A4491">
        <v>25302</v>
      </c>
      <c r="B4491" t="s">
        <v>17280</v>
      </c>
      <c r="C4491" s="1">
        <v>4.37736062E+16</v>
      </c>
      <c r="D4491" s="1">
        <v>1.12544134E+16</v>
      </c>
      <c r="E4491">
        <v>48017</v>
      </c>
      <c r="F4491" t="str">
        <f>VLOOKUP(E4491,'[1]movimento-per-comune-ambito-201'!$C$2:$D$547,2,0)</f>
        <v>Firenze e area fiorentina</v>
      </c>
      <c r="G4491" t="s">
        <v>64557</v>
      </c>
      <c r="H4491" t="s">
        <v>37</v>
      </c>
      <c r="I4491" t="s">
        <v>17281</v>
      </c>
      <c r="J4491">
        <v>50123</v>
      </c>
      <c r="K4491" t="s">
        <v>15363</v>
      </c>
      <c r="L4491" t="str">
        <f>VLOOKUP(K4491,'[1]movimento-per-comune-ambito-201'!$B$2:$D$547,3,FALSE)</f>
        <v>Firenze e area fiorentina</v>
      </c>
      <c r="M4491" t="s">
        <v>13300</v>
      </c>
      <c r="N4491">
        <v>0</v>
      </c>
      <c r="O4491" t="s">
        <v>17282</v>
      </c>
      <c r="P4491" t="s">
        <v>17283</v>
      </c>
      <c r="Q4491">
        <v>55282225</v>
      </c>
    </row>
    <row r="4492" spans="1:17" x14ac:dyDescent="0.25">
      <c r="A4492">
        <v>25218</v>
      </c>
      <c r="B4492" t="s">
        <v>17284</v>
      </c>
      <c r="C4492" s="1">
        <v>4.3778414699999904E+16</v>
      </c>
      <c r="D4492" s="1">
        <v>1.12560853E+16</v>
      </c>
      <c r="E4492">
        <v>48017</v>
      </c>
      <c r="F4492" t="str">
        <f>VLOOKUP(E4492,'[1]movimento-per-comune-ambito-201'!$C$2:$D$547,2,0)</f>
        <v>Firenze e area fiorentina</v>
      </c>
      <c r="G4492" t="s">
        <v>64558</v>
      </c>
      <c r="H4492" t="s">
        <v>37</v>
      </c>
      <c r="I4492" t="s">
        <v>17285</v>
      </c>
      <c r="J4492">
        <v>50129</v>
      </c>
      <c r="K4492" t="s">
        <v>15363</v>
      </c>
      <c r="L4492" t="str">
        <f>VLOOKUP(K4492,'[1]movimento-per-comune-ambito-201'!$B$2:$D$547,3,FALSE)</f>
        <v>Firenze e area fiorentina</v>
      </c>
      <c r="M4492" t="s">
        <v>13300</v>
      </c>
      <c r="N4492">
        <v>0</v>
      </c>
      <c r="O4492" t="s">
        <v>17286</v>
      </c>
    </row>
    <row r="4493" spans="1:17" x14ac:dyDescent="0.25">
      <c r="A4493">
        <v>25268</v>
      </c>
      <c r="B4493" t="s">
        <v>17287</v>
      </c>
      <c r="C4493" s="1">
        <v>4.3770721799999904E+16</v>
      </c>
      <c r="D4493" s="1">
        <v>11258777</v>
      </c>
      <c r="E4493">
        <v>48017</v>
      </c>
      <c r="F4493" t="str">
        <f>VLOOKUP(E4493,'[1]movimento-per-comune-ambito-201'!$C$2:$D$547,2,0)</f>
        <v>Firenze e area fiorentina</v>
      </c>
      <c r="G4493" t="s">
        <v>64559</v>
      </c>
      <c r="H4493" t="s">
        <v>37</v>
      </c>
      <c r="I4493" t="s">
        <v>17288</v>
      </c>
      <c r="J4493">
        <v>50122</v>
      </c>
      <c r="K4493" t="s">
        <v>15363</v>
      </c>
      <c r="L4493" t="str">
        <f>VLOOKUP(K4493,'[1]movimento-per-comune-ambito-201'!$B$2:$D$547,3,FALSE)</f>
        <v>Firenze e area fiorentina</v>
      </c>
      <c r="M4493" t="s">
        <v>13300</v>
      </c>
      <c r="N4493">
        <v>0</v>
      </c>
      <c r="O4493" t="s">
        <v>17289</v>
      </c>
      <c r="Q4493">
        <v>3387713372</v>
      </c>
    </row>
    <row r="4494" spans="1:17" x14ac:dyDescent="0.25">
      <c r="A4494">
        <v>25475</v>
      </c>
      <c r="B4494" t="s">
        <v>17290</v>
      </c>
      <c r="C4494" s="1">
        <v>4.37740445E+16</v>
      </c>
      <c r="D4494" s="1">
        <v>11255715</v>
      </c>
      <c r="E4494">
        <v>48017</v>
      </c>
      <c r="F4494" t="str">
        <f>VLOOKUP(E4494,'[1]movimento-per-comune-ambito-201'!$C$2:$D$547,2,0)</f>
        <v>Firenze e area fiorentina</v>
      </c>
      <c r="G4494" t="s">
        <v>64560</v>
      </c>
      <c r="H4494" t="s">
        <v>37</v>
      </c>
      <c r="I4494" t="s">
        <v>17272</v>
      </c>
      <c r="J4494">
        <v>50129</v>
      </c>
      <c r="K4494" t="s">
        <v>15363</v>
      </c>
      <c r="L4494" t="str">
        <f>VLOOKUP(K4494,'[1]movimento-per-comune-ambito-201'!$B$2:$D$547,3,FALSE)</f>
        <v>Firenze e area fiorentina</v>
      </c>
      <c r="M4494" t="s">
        <v>13300</v>
      </c>
      <c r="N4494">
        <v>0</v>
      </c>
      <c r="O4494" t="s">
        <v>17273</v>
      </c>
      <c r="P4494" t="s">
        <v>17291</v>
      </c>
      <c r="Q4494">
        <v>187525085</v>
      </c>
    </row>
    <row r="4495" spans="1:17" x14ac:dyDescent="0.25">
      <c r="A4495">
        <v>25314</v>
      </c>
      <c r="B4495" t="s">
        <v>17292</v>
      </c>
      <c r="C4495" s="1">
        <v>4.3782066999999904E+16</v>
      </c>
      <c r="D4495" s="1">
        <v>112676365</v>
      </c>
      <c r="E4495">
        <v>48017</v>
      </c>
      <c r="F4495" t="str">
        <f>VLOOKUP(E4495,'[1]movimento-per-comune-ambito-201'!$C$2:$D$547,2,0)</f>
        <v>Firenze e area fiorentina</v>
      </c>
      <c r="G4495" t="s">
        <v>64561</v>
      </c>
      <c r="H4495" t="s">
        <v>37</v>
      </c>
      <c r="I4495" t="s">
        <v>17293</v>
      </c>
      <c r="J4495">
        <v>50132</v>
      </c>
      <c r="K4495" t="s">
        <v>15363</v>
      </c>
      <c r="L4495" t="str">
        <f>VLOOKUP(K4495,'[1]movimento-per-comune-ambito-201'!$B$2:$D$547,3,FALSE)</f>
        <v>Firenze e area fiorentina</v>
      </c>
      <c r="M4495" t="s">
        <v>13300</v>
      </c>
      <c r="N4495">
        <v>0</v>
      </c>
      <c r="O4495" t="s">
        <v>17294</v>
      </c>
      <c r="P4495" t="s">
        <v>17295</v>
      </c>
      <c r="Q4495">
        <v>3356115287</v>
      </c>
    </row>
    <row r="4496" spans="1:17" x14ac:dyDescent="0.25">
      <c r="A4496">
        <v>25668</v>
      </c>
      <c r="B4496" t="s">
        <v>17296</v>
      </c>
      <c r="C4496" s="1">
        <v>4.3730409999999904E+16</v>
      </c>
      <c r="D4496" s="1">
        <v>11231285</v>
      </c>
      <c r="E4496">
        <v>48017</v>
      </c>
      <c r="F4496" t="str">
        <f>VLOOKUP(E4496,'[1]movimento-per-comune-ambito-201'!$C$2:$D$547,2,0)</f>
        <v>Firenze e area fiorentina</v>
      </c>
      <c r="G4496" t="s">
        <v>64562</v>
      </c>
      <c r="H4496" t="s">
        <v>37</v>
      </c>
      <c r="I4496" t="s">
        <v>17297</v>
      </c>
      <c r="J4496">
        <v>50125</v>
      </c>
      <c r="K4496" t="s">
        <v>15363</v>
      </c>
      <c r="L4496" t="str">
        <f>VLOOKUP(K4496,'[1]movimento-per-comune-ambito-201'!$B$2:$D$547,3,FALSE)</f>
        <v>Firenze e area fiorentina</v>
      </c>
      <c r="M4496" t="s">
        <v>13300</v>
      </c>
      <c r="N4496">
        <v>0</v>
      </c>
      <c r="O4496" t="s">
        <v>17298</v>
      </c>
    </row>
    <row r="4497" spans="1:17" x14ac:dyDescent="0.25">
      <c r="A4497">
        <v>25217</v>
      </c>
      <c r="B4497" t="s">
        <v>17299</v>
      </c>
      <c r="C4497" s="1">
        <v>437791377</v>
      </c>
      <c r="D4497" s="1">
        <v>1125531</v>
      </c>
      <c r="E4497">
        <v>48017</v>
      </c>
      <c r="F4497" t="str">
        <f>VLOOKUP(E4497,'[1]movimento-per-comune-ambito-201'!$C$2:$D$547,2,0)</f>
        <v>Firenze e area fiorentina</v>
      </c>
      <c r="G4497" t="s">
        <v>64563</v>
      </c>
      <c r="H4497" t="s">
        <v>37</v>
      </c>
      <c r="I4497" t="s">
        <v>15916</v>
      </c>
      <c r="J4497">
        <v>50129</v>
      </c>
      <c r="K4497" t="s">
        <v>15363</v>
      </c>
      <c r="L4497" t="str">
        <f>VLOOKUP(K4497,'[1]movimento-per-comune-ambito-201'!$B$2:$D$547,3,FALSE)</f>
        <v>Firenze e area fiorentina</v>
      </c>
      <c r="M4497" t="s">
        <v>13300</v>
      </c>
      <c r="N4497">
        <v>0</v>
      </c>
      <c r="O4497" t="s">
        <v>17300</v>
      </c>
    </row>
    <row r="4498" spans="1:17" x14ac:dyDescent="0.25">
      <c r="A4498">
        <v>25195</v>
      </c>
      <c r="B4498" t="s">
        <v>17301</v>
      </c>
      <c r="C4498" s="1">
        <v>4.3785458599999904E+16</v>
      </c>
      <c r="D4498" s="1">
        <v>112308173</v>
      </c>
      <c r="E4498">
        <v>48017</v>
      </c>
      <c r="F4498" t="str">
        <f>VLOOKUP(E4498,'[1]movimento-per-comune-ambito-201'!$C$2:$D$547,2,0)</f>
        <v>Firenze e area fiorentina</v>
      </c>
      <c r="G4498" t="s">
        <v>64564</v>
      </c>
      <c r="H4498" t="s">
        <v>37</v>
      </c>
      <c r="I4498" t="s">
        <v>17012</v>
      </c>
      <c r="J4498">
        <v>50144</v>
      </c>
      <c r="K4498" t="s">
        <v>15363</v>
      </c>
      <c r="L4498" t="str">
        <f>VLOOKUP(K4498,'[1]movimento-per-comune-ambito-201'!$B$2:$D$547,3,FALSE)</f>
        <v>Firenze e area fiorentina</v>
      </c>
      <c r="M4498" t="s">
        <v>13300</v>
      </c>
      <c r="N4498">
        <v>0</v>
      </c>
      <c r="O4498" t="s">
        <v>17302</v>
      </c>
    </row>
    <row r="4499" spans="1:17" x14ac:dyDescent="0.25">
      <c r="A4499">
        <v>25222</v>
      </c>
      <c r="B4499" t="s">
        <v>17303</v>
      </c>
      <c r="C4499" s="1">
        <v>4.3730409999999904E+16</v>
      </c>
      <c r="D4499" s="1">
        <v>11231285</v>
      </c>
      <c r="E4499">
        <v>48017</v>
      </c>
      <c r="F4499" t="str">
        <f>VLOOKUP(E4499,'[1]movimento-per-comune-ambito-201'!$C$2:$D$547,2,0)</f>
        <v>Firenze e area fiorentina</v>
      </c>
      <c r="G4499" t="s">
        <v>64565</v>
      </c>
      <c r="H4499" t="s">
        <v>37</v>
      </c>
      <c r="I4499" t="s">
        <v>17304</v>
      </c>
      <c r="J4499">
        <v>50125</v>
      </c>
      <c r="K4499" t="s">
        <v>15363</v>
      </c>
      <c r="L4499" t="str">
        <f>VLOOKUP(K4499,'[1]movimento-per-comune-ambito-201'!$B$2:$D$547,3,FALSE)</f>
        <v>Firenze e area fiorentina</v>
      </c>
      <c r="M4499" t="s">
        <v>13300</v>
      </c>
      <c r="N4499">
        <v>0</v>
      </c>
      <c r="O4499" t="s">
        <v>17298</v>
      </c>
    </row>
    <row r="4500" spans="1:17" x14ac:dyDescent="0.25">
      <c r="A4500">
        <v>25323</v>
      </c>
      <c r="B4500" t="s">
        <v>17305</v>
      </c>
      <c r="C4500" s="1">
        <v>4.37670443E+16</v>
      </c>
      <c r="D4500" s="1">
        <v>112520943</v>
      </c>
      <c r="E4500">
        <v>48017</v>
      </c>
      <c r="F4500" t="str">
        <f>VLOOKUP(E4500,'[1]movimento-per-comune-ambito-201'!$C$2:$D$547,2,0)</f>
        <v>Firenze e area fiorentina</v>
      </c>
      <c r="G4500" t="s">
        <v>64566</v>
      </c>
      <c r="H4500" t="s">
        <v>37</v>
      </c>
      <c r="I4500" t="s">
        <v>17306</v>
      </c>
      <c r="J4500">
        <v>50125</v>
      </c>
      <c r="K4500" t="s">
        <v>15363</v>
      </c>
      <c r="L4500" t="str">
        <f>VLOOKUP(K4500,'[1]movimento-per-comune-ambito-201'!$B$2:$D$547,3,FALSE)</f>
        <v>Firenze e area fiorentina</v>
      </c>
      <c r="M4500" t="s">
        <v>13300</v>
      </c>
      <c r="N4500">
        <v>0</v>
      </c>
      <c r="O4500" t="s">
        <v>17307</v>
      </c>
      <c r="Q4500">
        <v>3939701767</v>
      </c>
    </row>
    <row r="4501" spans="1:17" x14ac:dyDescent="0.25">
      <c r="A4501">
        <v>25320</v>
      </c>
      <c r="B4501" t="s">
        <v>17308</v>
      </c>
      <c r="C4501" s="1">
        <v>4.3784183599999904E+16</v>
      </c>
      <c r="D4501" s="1">
        <v>1.12650219E+16</v>
      </c>
      <c r="E4501">
        <v>48017</v>
      </c>
      <c r="F4501" t="str">
        <f>VLOOKUP(E4501,'[1]movimento-per-comune-ambito-201'!$C$2:$D$547,2,0)</f>
        <v>Firenze e area fiorentina</v>
      </c>
      <c r="G4501" t="s">
        <v>64567</v>
      </c>
      <c r="H4501" t="s">
        <v>37</v>
      </c>
      <c r="I4501" t="s">
        <v>17309</v>
      </c>
      <c r="J4501">
        <v>50132</v>
      </c>
      <c r="K4501" t="s">
        <v>15363</v>
      </c>
      <c r="L4501" t="str">
        <f>VLOOKUP(K4501,'[1]movimento-per-comune-ambito-201'!$B$2:$D$547,3,FALSE)</f>
        <v>Firenze e area fiorentina</v>
      </c>
      <c r="M4501" t="s">
        <v>13300</v>
      </c>
      <c r="N4501">
        <v>0</v>
      </c>
      <c r="O4501" t="s">
        <v>17310</v>
      </c>
      <c r="Q4501">
        <v>3921318697</v>
      </c>
    </row>
    <row r="4502" spans="1:17" x14ac:dyDescent="0.25">
      <c r="A4502">
        <v>25324</v>
      </c>
      <c r="B4502" t="s">
        <v>17311</v>
      </c>
      <c r="C4502" s="1">
        <v>4.3784183599999904E+16</v>
      </c>
      <c r="D4502" s="1">
        <v>1.12650219E+16</v>
      </c>
      <c r="E4502">
        <v>48017</v>
      </c>
      <c r="F4502" t="str">
        <f>VLOOKUP(E4502,'[1]movimento-per-comune-ambito-201'!$C$2:$D$547,2,0)</f>
        <v>Firenze e area fiorentina</v>
      </c>
      <c r="G4502" t="s">
        <v>64568</v>
      </c>
      <c r="H4502" t="s">
        <v>37</v>
      </c>
      <c r="I4502" t="s">
        <v>17312</v>
      </c>
      <c r="J4502">
        <v>50125</v>
      </c>
      <c r="K4502" t="s">
        <v>15363</v>
      </c>
      <c r="L4502" t="str">
        <f>VLOOKUP(K4502,'[1]movimento-per-comune-ambito-201'!$B$2:$D$547,3,FALSE)</f>
        <v>Firenze e area fiorentina</v>
      </c>
      <c r="M4502" t="s">
        <v>13300</v>
      </c>
      <c r="N4502">
        <v>0</v>
      </c>
      <c r="O4502" t="s">
        <v>17310</v>
      </c>
      <c r="Q4502">
        <v>3921318697</v>
      </c>
    </row>
    <row r="4503" spans="1:17" x14ac:dyDescent="0.25">
      <c r="A4503">
        <v>25458</v>
      </c>
      <c r="B4503" t="s">
        <v>17313</v>
      </c>
      <c r="C4503" s="1">
        <v>4.3777351099999904E+16</v>
      </c>
      <c r="D4503" s="1">
        <v>112579808</v>
      </c>
      <c r="E4503">
        <v>48017</v>
      </c>
      <c r="F4503" t="str">
        <f>VLOOKUP(E4503,'[1]movimento-per-comune-ambito-201'!$C$2:$D$547,2,0)</f>
        <v>Firenze e area fiorentina</v>
      </c>
      <c r="G4503" t="s">
        <v>64569</v>
      </c>
      <c r="H4503" t="s">
        <v>37</v>
      </c>
      <c r="I4503" t="s">
        <v>17225</v>
      </c>
      <c r="J4503">
        <v>50129</v>
      </c>
      <c r="K4503" t="s">
        <v>15363</v>
      </c>
      <c r="L4503" t="str">
        <f>VLOOKUP(K4503,'[1]movimento-per-comune-ambito-201'!$B$2:$D$547,3,FALSE)</f>
        <v>Firenze e area fiorentina</v>
      </c>
      <c r="M4503" t="s">
        <v>13300</v>
      </c>
      <c r="N4503">
        <v>0</v>
      </c>
      <c r="O4503" t="s">
        <v>17314</v>
      </c>
    </row>
    <row r="4504" spans="1:17" x14ac:dyDescent="0.25">
      <c r="A4504">
        <v>25479</v>
      </c>
      <c r="B4504" t="s">
        <v>17315</v>
      </c>
      <c r="C4504" s="1">
        <v>4.3771456E+16</v>
      </c>
      <c r="D4504" s="1">
        <v>1126158</v>
      </c>
      <c r="E4504">
        <v>48017</v>
      </c>
      <c r="F4504" t="str">
        <f>VLOOKUP(E4504,'[1]movimento-per-comune-ambito-201'!$C$2:$D$547,2,0)</f>
        <v>Firenze e area fiorentina</v>
      </c>
      <c r="G4504" t="s">
        <v>64570</v>
      </c>
      <c r="H4504" t="s">
        <v>37</v>
      </c>
      <c r="I4504" t="s">
        <v>17316</v>
      </c>
      <c r="J4504">
        <v>50122</v>
      </c>
      <c r="K4504" t="s">
        <v>15363</v>
      </c>
      <c r="L4504" t="str">
        <f>VLOOKUP(K4504,'[1]movimento-per-comune-ambito-201'!$B$2:$D$547,3,FALSE)</f>
        <v>Firenze e area fiorentina</v>
      </c>
      <c r="M4504" t="s">
        <v>13300</v>
      </c>
      <c r="N4504">
        <v>0</v>
      </c>
      <c r="O4504" t="s">
        <v>17317</v>
      </c>
    </row>
    <row r="4505" spans="1:17" x14ac:dyDescent="0.25">
      <c r="A4505">
        <v>25558</v>
      </c>
      <c r="B4505" t="s">
        <v>17318</v>
      </c>
      <c r="C4505" s="1">
        <v>4.3766767E+16</v>
      </c>
      <c r="D4505" s="1">
        <v>1.12471473999999E+16</v>
      </c>
      <c r="E4505">
        <v>48017</v>
      </c>
      <c r="F4505" t="str">
        <f>VLOOKUP(E4505,'[1]movimento-per-comune-ambito-201'!$C$2:$D$547,2,0)</f>
        <v>Firenze e area fiorentina</v>
      </c>
      <c r="G4505" t="s">
        <v>64571</v>
      </c>
      <c r="H4505" t="s">
        <v>37</v>
      </c>
      <c r="I4505" t="s">
        <v>17319</v>
      </c>
      <c r="J4505">
        <v>50125</v>
      </c>
      <c r="K4505" t="s">
        <v>15363</v>
      </c>
      <c r="L4505" t="str">
        <f>VLOOKUP(K4505,'[1]movimento-per-comune-ambito-201'!$B$2:$D$547,3,FALSE)</f>
        <v>Firenze e area fiorentina</v>
      </c>
      <c r="M4505" t="s">
        <v>13300</v>
      </c>
      <c r="N4505">
        <v>0</v>
      </c>
      <c r="O4505" t="s">
        <v>17320</v>
      </c>
      <c r="Q4505">
        <v>3386022904</v>
      </c>
    </row>
    <row r="4506" spans="1:17" x14ac:dyDescent="0.25">
      <c r="A4506">
        <v>25557</v>
      </c>
      <c r="B4506" t="s">
        <v>17321</v>
      </c>
      <c r="C4506" s="1">
        <v>4.37721347E+16</v>
      </c>
      <c r="D4506" s="1">
        <v>112551025</v>
      </c>
      <c r="E4506">
        <v>48017</v>
      </c>
      <c r="F4506" t="str">
        <f>VLOOKUP(E4506,'[1]movimento-per-comune-ambito-201'!$C$2:$D$547,2,0)</f>
        <v>Firenze e area fiorentina</v>
      </c>
      <c r="G4506" t="s">
        <v>64572</v>
      </c>
      <c r="H4506" t="s">
        <v>37</v>
      </c>
      <c r="I4506" t="s">
        <v>17322</v>
      </c>
      <c r="J4506">
        <v>50122</v>
      </c>
      <c r="K4506" t="s">
        <v>15363</v>
      </c>
      <c r="L4506" t="str">
        <f>VLOOKUP(K4506,'[1]movimento-per-comune-ambito-201'!$B$2:$D$547,3,FALSE)</f>
        <v>Firenze e area fiorentina</v>
      </c>
      <c r="M4506" t="s">
        <v>13300</v>
      </c>
      <c r="N4506">
        <v>0</v>
      </c>
      <c r="O4506" t="s">
        <v>17088</v>
      </c>
      <c r="Q4506">
        <v>3392474278</v>
      </c>
    </row>
    <row r="4507" spans="1:17" x14ac:dyDescent="0.25">
      <c r="A4507">
        <v>25556</v>
      </c>
      <c r="B4507" t="s">
        <v>17323</v>
      </c>
      <c r="C4507" s="1">
        <v>4.37743236E+16</v>
      </c>
      <c r="D4507" s="1">
        <v>1.12335394999999E+16</v>
      </c>
      <c r="E4507">
        <v>48017</v>
      </c>
      <c r="F4507" t="str">
        <f>VLOOKUP(E4507,'[1]movimento-per-comune-ambito-201'!$C$2:$D$547,2,0)</f>
        <v>Firenze e area fiorentina</v>
      </c>
      <c r="G4507" t="s">
        <v>64573</v>
      </c>
      <c r="H4507" t="s">
        <v>37</v>
      </c>
      <c r="I4507" t="s">
        <v>17324</v>
      </c>
      <c r="J4507">
        <v>50142</v>
      </c>
      <c r="K4507" t="s">
        <v>15363</v>
      </c>
      <c r="L4507" t="str">
        <f>VLOOKUP(K4507,'[1]movimento-per-comune-ambito-201'!$B$2:$D$547,3,FALSE)</f>
        <v>Firenze e area fiorentina</v>
      </c>
      <c r="M4507" t="s">
        <v>13300</v>
      </c>
      <c r="N4507">
        <v>0</v>
      </c>
      <c r="O4507" t="s">
        <v>17325</v>
      </c>
      <c r="Q4507">
        <v>3386468483</v>
      </c>
    </row>
    <row r="4508" spans="1:17" x14ac:dyDescent="0.25">
      <c r="A4508">
        <v>25555</v>
      </c>
      <c r="B4508" t="s">
        <v>17326</v>
      </c>
      <c r="C4508" s="1">
        <v>4.3771456E+16</v>
      </c>
      <c r="D4508" s="1">
        <v>1126158</v>
      </c>
      <c r="E4508">
        <v>48017</v>
      </c>
      <c r="F4508" t="str">
        <f>VLOOKUP(E4508,'[1]movimento-per-comune-ambito-201'!$C$2:$D$547,2,0)</f>
        <v>Firenze e area fiorentina</v>
      </c>
      <c r="G4508" t="s">
        <v>64574</v>
      </c>
      <c r="H4508" t="s">
        <v>37</v>
      </c>
      <c r="I4508" t="s">
        <v>17316</v>
      </c>
      <c r="J4508">
        <v>50122</v>
      </c>
      <c r="K4508" t="s">
        <v>15363</v>
      </c>
      <c r="L4508" t="str">
        <f>VLOOKUP(K4508,'[1]movimento-per-comune-ambito-201'!$B$2:$D$547,3,FALSE)</f>
        <v>Firenze e area fiorentina</v>
      </c>
      <c r="M4508" t="s">
        <v>13300</v>
      </c>
      <c r="N4508">
        <v>0</v>
      </c>
      <c r="O4508" t="s">
        <v>17317</v>
      </c>
    </row>
    <row r="4509" spans="1:17" x14ac:dyDescent="0.25">
      <c r="A4509">
        <v>25560</v>
      </c>
      <c r="B4509" t="s">
        <v>17327</v>
      </c>
      <c r="C4509" s="1">
        <v>437782597</v>
      </c>
      <c r="D4509" s="1">
        <v>112558995</v>
      </c>
      <c r="E4509">
        <v>48017</v>
      </c>
      <c r="F4509" t="str">
        <f>VLOOKUP(E4509,'[1]movimento-per-comune-ambito-201'!$C$2:$D$547,2,0)</f>
        <v>Firenze e area fiorentina</v>
      </c>
      <c r="G4509" t="s">
        <v>64575</v>
      </c>
      <c r="H4509" t="s">
        <v>37</v>
      </c>
      <c r="I4509" t="s">
        <v>17328</v>
      </c>
      <c r="J4509">
        <v>50129</v>
      </c>
      <c r="K4509" t="s">
        <v>15363</v>
      </c>
      <c r="L4509" t="str">
        <f>VLOOKUP(K4509,'[1]movimento-per-comune-ambito-201'!$B$2:$D$547,3,FALSE)</f>
        <v>Firenze e area fiorentina</v>
      </c>
      <c r="M4509" t="s">
        <v>13300</v>
      </c>
      <c r="N4509">
        <v>0</v>
      </c>
      <c r="O4509" t="s">
        <v>17329</v>
      </c>
      <c r="P4509" t="s">
        <v>17330</v>
      </c>
      <c r="Q4509">
        <v>55283955</v>
      </c>
    </row>
    <row r="4510" spans="1:17" x14ac:dyDescent="0.25">
      <c r="A4510">
        <v>25655</v>
      </c>
      <c r="B4510" t="s">
        <v>17331</v>
      </c>
      <c r="C4510" s="1">
        <v>437769592</v>
      </c>
      <c r="D4510" s="1">
        <v>112565054</v>
      </c>
      <c r="E4510">
        <v>48017</v>
      </c>
      <c r="F4510" t="str">
        <f>VLOOKUP(E4510,'[1]movimento-per-comune-ambito-201'!$C$2:$D$547,2,0)</f>
        <v>Firenze e area fiorentina</v>
      </c>
      <c r="G4510" t="s">
        <v>64576</v>
      </c>
      <c r="H4510" t="s">
        <v>37</v>
      </c>
      <c r="I4510" t="s">
        <v>17332</v>
      </c>
      <c r="J4510">
        <v>50129</v>
      </c>
      <c r="K4510" t="s">
        <v>15363</v>
      </c>
      <c r="L4510" t="str">
        <f>VLOOKUP(K4510,'[1]movimento-per-comune-ambito-201'!$B$2:$D$547,3,FALSE)</f>
        <v>Firenze e area fiorentina</v>
      </c>
      <c r="M4510" t="s">
        <v>13300</v>
      </c>
      <c r="N4510">
        <v>0</v>
      </c>
      <c r="O4510" t="s">
        <v>17333</v>
      </c>
      <c r="P4510" t="s">
        <v>17334</v>
      </c>
      <c r="Q4510">
        <v>3388740208</v>
      </c>
    </row>
    <row r="4511" spans="1:17" x14ac:dyDescent="0.25">
      <c r="A4511">
        <v>25606</v>
      </c>
      <c r="B4511" t="s">
        <v>17335</v>
      </c>
      <c r="C4511" s="1">
        <v>4.37729633E+16</v>
      </c>
      <c r="D4511" s="1">
        <v>112526706</v>
      </c>
      <c r="E4511">
        <v>48017</v>
      </c>
      <c r="F4511" t="str">
        <f>VLOOKUP(E4511,'[1]movimento-per-comune-ambito-201'!$C$2:$D$547,2,0)</f>
        <v>Firenze e area fiorentina</v>
      </c>
      <c r="G4511" t="s">
        <v>64577</v>
      </c>
      <c r="H4511" t="s">
        <v>37</v>
      </c>
      <c r="I4511" t="s">
        <v>17336</v>
      </c>
      <c r="J4511">
        <v>50123</v>
      </c>
      <c r="K4511" t="s">
        <v>15363</v>
      </c>
      <c r="L4511" t="str">
        <f>VLOOKUP(K4511,'[1]movimento-per-comune-ambito-201'!$B$2:$D$547,3,FALSE)</f>
        <v>Firenze e area fiorentina</v>
      </c>
      <c r="M4511" t="s">
        <v>13300</v>
      </c>
      <c r="N4511">
        <v>0</v>
      </c>
      <c r="O4511" t="s">
        <v>17337</v>
      </c>
    </row>
    <row r="4512" spans="1:17" x14ac:dyDescent="0.25">
      <c r="A4512">
        <v>25605</v>
      </c>
      <c r="B4512" t="s">
        <v>17338</v>
      </c>
      <c r="C4512" s="1">
        <v>437782597</v>
      </c>
      <c r="D4512" s="1">
        <v>112558995</v>
      </c>
      <c r="E4512">
        <v>48017</v>
      </c>
      <c r="F4512" t="str">
        <f>VLOOKUP(E4512,'[1]movimento-per-comune-ambito-201'!$C$2:$D$547,2,0)</f>
        <v>Firenze e area fiorentina</v>
      </c>
      <c r="G4512" t="s">
        <v>64578</v>
      </c>
      <c r="H4512" t="s">
        <v>37</v>
      </c>
      <c r="I4512" t="s">
        <v>17328</v>
      </c>
      <c r="J4512">
        <v>50129</v>
      </c>
      <c r="K4512" t="s">
        <v>15363</v>
      </c>
      <c r="L4512" t="str">
        <f>VLOOKUP(K4512,'[1]movimento-per-comune-ambito-201'!$B$2:$D$547,3,FALSE)</f>
        <v>Firenze e area fiorentina</v>
      </c>
      <c r="M4512" t="s">
        <v>13300</v>
      </c>
      <c r="N4512">
        <v>0</v>
      </c>
      <c r="O4512" t="s">
        <v>17329</v>
      </c>
      <c r="P4512" t="s">
        <v>17330</v>
      </c>
      <c r="Q4512">
        <v>55283955</v>
      </c>
    </row>
    <row r="4513" spans="1:17" x14ac:dyDescent="0.25">
      <c r="A4513">
        <v>25654</v>
      </c>
      <c r="B4513" t="s">
        <v>17339</v>
      </c>
      <c r="C4513" s="1">
        <v>4.3769760499999904E+16</v>
      </c>
      <c r="D4513" s="1">
        <v>1.12644809E+16</v>
      </c>
      <c r="E4513">
        <v>48017</v>
      </c>
      <c r="F4513" t="str">
        <f>VLOOKUP(E4513,'[1]movimento-per-comune-ambito-201'!$C$2:$D$547,2,0)</f>
        <v>Firenze e area fiorentina</v>
      </c>
      <c r="G4513" t="s">
        <v>64579</v>
      </c>
      <c r="H4513" t="s">
        <v>37</v>
      </c>
      <c r="I4513" t="s">
        <v>17340</v>
      </c>
      <c r="J4513">
        <v>50122</v>
      </c>
      <c r="K4513" t="s">
        <v>15363</v>
      </c>
      <c r="L4513" t="str">
        <f>VLOOKUP(K4513,'[1]movimento-per-comune-ambito-201'!$B$2:$D$547,3,FALSE)</f>
        <v>Firenze e area fiorentina</v>
      </c>
      <c r="M4513" t="s">
        <v>13300</v>
      </c>
      <c r="N4513">
        <v>0</v>
      </c>
      <c r="O4513" t="s">
        <v>17080</v>
      </c>
      <c r="Q4513">
        <v>3285953897</v>
      </c>
    </row>
    <row r="4514" spans="1:17" x14ac:dyDescent="0.25">
      <c r="A4514">
        <v>25600</v>
      </c>
      <c r="B4514" t="s">
        <v>17341</v>
      </c>
      <c r="C4514" s="1">
        <v>4.3777476999999904E+16</v>
      </c>
      <c r="D4514" s="1">
        <v>1.12563707999999E+16</v>
      </c>
      <c r="E4514">
        <v>48017</v>
      </c>
      <c r="F4514" t="str">
        <f>VLOOKUP(E4514,'[1]movimento-per-comune-ambito-201'!$C$2:$D$547,2,0)</f>
        <v>Firenze e area fiorentina</v>
      </c>
      <c r="G4514" t="s">
        <v>64580</v>
      </c>
      <c r="H4514" t="s">
        <v>37</v>
      </c>
      <c r="I4514" t="s">
        <v>17342</v>
      </c>
      <c r="J4514">
        <v>50129</v>
      </c>
      <c r="K4514" t="s">
        <v>15363</v>
      </c>
      <c r="L4514" t="str">
        <f>VLOOKUP(K4514,'[1]movimento-per-comune-ambito-201'!$B$2:$D$547,3,FALSE)</f>
        <v>Firenze e area fiorentina</v>
      </c>
      <c r="M4514" t="s">
        <v>13300</v>
      </c>
      <c r="N4514">
        <v>0</v>
      </c>
      <c r="O4514" t="s">
        <v>17343</v>
      </c>
      <c r="Q4514">
        <v>815045323</v>
      </c>
    </row>
    <row r="4515" spans="1:17" x14ac:dyDescent="0.25">
      <c r="A4515">
        <v>25603</v>
      </c>
      <c r="B4515" t="s">
        <v>17344</v>
      </c>
      <c r="C4515" s="1">
        <v>4.3777861799999904E+16</v>
      </c>
      <c r="D4515" s="1">
        <v>112555353</v>
      </c>
      <c r="E4515">
        <v>48017</v>
      </c>
      <c r="F4515" t="str">
        <f>VLOOKUP(E4515,'[1]movimento-per-comune-ambito-201'!$C$2:$D$547,2,0)</f>
        <v>Firenze e area fiorentina</v>
      </c>
      <c r="G4515" t="s">
        <v>64581</v>
      </c>
      <c r="H4515" t="s">
        <v>37</v>
      </c>
      <c r="I4515" t="s">
        <v>17345</v>
      </c>
      <c r="J4515">
        <v>50129</v>
      </c>
      <c r="K4515" t="s">
        <v>15363</v>
      </c>
      <c r="L4515" t="str">
        <f>VLOOKUP(K4515,'[1]movimento-per-comune-ambito-201'!$B$2:$D$547,3,FALSE)</f>
        <v>Firenze e area fiorentina</v>
      </c>
      <c r="M4515" t="s">
        <v>13300</v>
      </c>
      <c r="N4515">
        <v>0</v>
      </c>
      <c r="O4515" t="s">
        <v>17346</v>
      </c>
      <c r="Q4515">
        <v>552654536</v>
      </c>
    </row>
    <row r="4516" spans="1:17" x14ac:dyDescent="0.25">
      <c r="A4516">
        <v>25602</v>
      </c>
      <c r="B4516" t="s">
        <v>17347</v>
      </c>
      <c r="C4516" s="1">
        <v>4.3774494199999904E+16</v>
      </c>
      <c r="D4516" s="1">
        <v>112296662</v>
      </c>
      <c r="E4516">
        <v>48017</v>
      </c>
      <c r="F4516" t="str">
        <f>VLOOKUP(E4516,'[1]movimento-per-comune-ambito-201'!$C$2:$D$547,2,0)</f>
        <v>Firenze e area fiorentina</v>
      </c>
      <c r="G4516" t="s">
        <v>64582</v>
      </c>
      <c r="H4516" t="s">
        <v>37</v>
      </c>
      <c r="I4516" t="s">
        <v>17348</v>
      </c>
      <c r="J4516">
        <v>50142</v>
      </c>
      <c r="K4516" t="s">
        <v>15363</v>
      </c>
      <c r="L4516" t="str">
        <f>VLOOKUP(K4516,'[1]movimento-per-comune-ambito-201'!$B$2:$D$547,3,FALSE)</f>
        <v>Firenze e area fiorentina</v>
      </c>
      <c r="M4516" t="s">
        <v>13300</v>
      </c>
      <c r="N4516">
        <v>0</v>
      </c>
      <c r="O4516" t="s">
        <v>17349</v>
      </c>
      <c r="Q4516">
        <v>556461596</v>
      </c>
    </row>
    <row r="4517" spans="1:17" x14ac:dyDescent="0.25">
      <c r="A4517">
        <v>25601</v>
      </c>
      <c r="B4517" t="s">
        <v>17350</v>
      </c>
      <c r="C4517" s="1">
        <v>4.3777861799999904E+16</v>
      </c>
      <c r="D4517" s="1">
        <v>112555353</v>
      </c>
      <c r="E4517">
        <v>48017</v>
      </c>
      <c r="F4517" t="str">
        <f>VLOOKUP(E4517,'[1]movimento-per-comune-ambito-201'!$C$2:$D$547,2,0)</f>
        <v>Firenze e area fiorentina</v>
      </c>
      <c r="G4517" t="s">
        <v>64583</v>
      </c>
      <c r="H4517" t="s">
        <v>37</v>
      </c>
      <c r="I4517" t="s">
        <v>17345</v>
      </c>
      <c r="J4517">
        <v>50129</v>
      </c>
      <c r="K4517" t="s">
        <v>15363</v>
      </c>
      <c r="L4517" t="str">
        <f>VLOOKUP(K4517,'[1]movimento-per-comune-ambito-201'!$B$2:$D$547,3,FALSE)</f>
        <v>Firenze e area fiorentina</v>
      </c>
      <c r="M4517" t="s">
        <v>13300</v>
      </c>
      <c r="N4517">
        <v>0</v>
      </c>
      <c r="O4517" t="s">
        <v>17346</v>
      </c>
    </row>
    <row r="4518" spans="1:17" x14ac:dyDescent="0.25">
      <c r="A4518">
        <v>25419</v>
      </c>
      <c r="B4518" t="s">
        <v>17351</v>
      </c>
      <c r="C4518" s="1">
        <v>4.3770521E+16</v>
      </c>
      <c r="D4518" s="1">
        <v>112561015</v>
      </c>
      <c r="E4518">
        <v>48017</v>
      </c>
      <c r="F4518" t="str">
        <f>VLOOKUP(E4518,'[1]movimento-per-comune-ambito-201'!$C$2:$D$547,2,0)</f>
        <v>Firenze e area fiorentina</v>
      </c>
      <c r="G4518" t="s">
        <v>64584</v>
      </c>
      <c r="H4518" t="s">
        <v>37</v>
      </c>
      <c r="I4518" t="s">
        <v>17352</v>
      </c>
      <c r="J4518">
        <v>50122</v>
      </c>
      <c r="K4518" t="s">
        <v>15363</v>
      </c>
      <c r="L4518" t="str">
        <f>VLOOKUP(K4518,'[1]movimento-per-comune-ambito-201'!$B$2:$D$547,3,FALSE)</f>
        <v>Firenze e area fiorentina</v>
      </c>
      <c r="M4518" t="s">
        <v>13300</v>
      </c>
      <c r="N4518">
        <v>0</v>
      </c>
      <c r="O4518" t="s">
        <v>17353</v>
      </c>
      <c r="Q4518">
        <v>55213088</v>
      </c>
    </row>
    <row r="4519" spans="1:17" x14ac:dyDescent="0.25">
      <c r="A4519">
        <v>25514</v>
      </c>
      <c r="B4519" t="s">
        <v>17354</v>
      </c>
      <c r="C4519" s="1">
        <v>437846014</v>
      </c>
      <c r="D4519" s="1">
        <v>112663317</v>
      </c>
      <c r="E4519">
        <v>48017</v>
      </c>
      <c r="F4519" t="str">
        <f>VLOOKUP(E4519,'[1]movimento-per-comune-ambito-201'!$C$2:$D$547,2,0)</f>
        <v>Firenze e area fiorentina</v>
      </c>
      <c r="G4519" t="s">
        <v>64585</v>
      </c>
      <c r="H4519" t="s">
        <v>37</v>
      </c>
      <c r="I4519" t="s">
        <v>17355</v>
      </c>
      <c r="J4519">
        <v>50123</v>
      </c>
      <c r="K4519" t="s">
        <v>15363</v>
      </c>
      <c r="L4519" t="str">
        <f>VLOOKUP(K4519,'[1]movimento-per-comune-ambito-201'!$B$2:$D$547,3,FALSE)</f>
        <v>Firenze e area fiorentina</v>
      </c>
      <c r="M4519" t="s">
        <v>13300</v>
      </c>
      <c r="N4519">
        <v>0</v>
      </c>
    </row>
    <row r="4520" spans="1:17" x14ac:dyDescent="0.25">
      <c r="A4520">
        <v>25438</v>
      </c>
      <c r="B4520" t="s">
        <v>17356</v>
      </c>
      <c r="C4520" s="1">
        <v>4.37759955E+16</v>
      </c>
      <c r="D4520" s="1">
        <v>1.12563866E+16</v>
      </c>
      <c r="E4520">
        <v>48017</v>
      </c>
      <c r="F4520" t="str">
        <f>VLOOKUP(E4520,'[1]movimento-per-comune-ambito-201'!$C$2:$D$547,2,0)</f>
        <v>Firenze e area fiorentina</v>
      </c>
      <c r="G4520" t="s">
        <v>64586</v>
      </c>
      <c r="H4520" t="s">
        <v>37</v>
      </c>
      <c r="I4520" t="s">
        <v>17357</v>
      </c>
      <c r="J4520">
        <v>50122</v>
      </c>
      <c r="K4520" t="s">
        <v>15363</v>
      </c>
      <c r="L4520" t="str">
        <f>VLOOKUP(K4520,'[1]movimento-per-comune-ambito-201'!$B$2:$D$547,3,FALSE)</f>
        <v>Firenze e area fiorentina</v>
      </c>
      <c r="M4520" t="s">
        <v>13300</v>
      </c>
      <c r="N4520">
        <v>0</v>
      </c>
      <c r="O4520" t="s">
        <v>17317</v>
      </c>
    </row>
    <row r="4521" spans="1:17" x14ac:dyDescent="0.25">
      <c r="A4521">
        <v>25634</v>
      </c>
      <c r="B4521" t="s">
        <v>17358</v>
      </c>
      <c r="C4521" s="1">
        <v>4.37764309E+16</v>
      </c>
      <c r="D4521" s="1">
        <v>1.12506822999999E+16</v>
      </c>
      <c r="E4521">
        <v>48017</v>
      </c>
      <c r="F4521" t="str">
        <f>VLOOKUP(E4521,'[1]movimento-per-comune-ambito-201'!$C$2:$D$547,2,0)</f>
        <v>Firenze e area fiorentina</v>
      </c>
      <c r="G4521" t="s">
        <v>64587</v>
      </c>
      <c r="H4521" t="s">
        <v>37</v>
      </c>
      <c r="I4521" t="s">
        <v>17359</v>
      </c>
      <c r="J4521">
        <v>50123</v>
      </c>
      <c r="K4521" t="s">
        <v>15363</v>
      </c>
      <c r="L4521" t="str">
        <f>VLOOKUP(K4521,'[1]movimento-per-comune-ambito-201'!$B$2:$D$547,3,FALSE)</f>
        <v>Firenze e area fiorentina</v>
      </c>
      <c r="M4521" t="s">
        <v>13300</v>
      </c>
      <c r="N4521">
        <v>0</v>
      </c>
    </row>
    <row r="4522" spans="1:17" x14ac:dyDescent="0.25">
      <c r="A4522">
        <v>25640</v>
      </c>
      <c r="B4522" t="s">
        <v>17360</v>
      </c>
      <c r="C4522" s="1">
        <v>4.3770924299999904E+16</v>
      </c>
      <c r="D4522" s="1">
        <v>1.12604568999999E+16</v>
      </c>
      <c r="E4522">
        <v>48017</v>
      </c>
      <c r="F4522" t="str">
        <f>VLOOKUP(E4522,'[1]movimento-per-comune-ambito-201'!$C$2:$D$547,2,0)</f>
        <v>Firenze e area fiorentina</v>
      </c>
      <c r="G4522" t="s">
        <v>64588</v>
      </c>
      <c r="H4522" t="s">
        <v>37</v>
      </c>
      <c r="I4522" t="s">
        <v>17361</v>
      </c>
      <c r="J4522">
        <v>50123</v>
      </c>
      <c r="K4522" t="s">
        <v>15363</v>
      </c>
      <c r="L4522" t="str">
        <f>VLOOKUP(K4522,'[1]movimento-per-comune-ambito-201'!$B$2:$D$547,3,FALSE)</f>
        <v>Firenze e area fiorentina</v>
      </c>
      <c r="M4522" t="s">
        <v>13300</v>
      </c>
      <c r="N4522">
        <v>0</v>
      </c>
      <c r="O4522" t="s">
        <v>16809</v>
      </c>
    </row>
    <row r="4523" spans="1:17" x14ac:dyDescent="0.25">
      <c r="A4523">
        <v>25632</v>
      </c>
      <c r="B4523" t="s">
        <v>17362</v>
      </c>
      <c r="C4523" s="1">
        <v>4.3774050699999904E+16</v>
      </c>
      <c r="D4523" s="1">
        <v>112427876</v>
      </c>
      <c r="E4523">
        <v>48017</v>
      </c>
      <c r="F4523" t="str">
        <f>VLOOKUP(E4523,'[1]movimento-per-comune-ambito-201'!$C$2:$D$547,2,0)</f>
        <v>Firenze e area fiorentina</v>
      </c>
      <c r="G4523" t="s">
        <v>64589</v>
      </c>
      <c r="H4523" t="s">
        <v>37</v>
      </c>
      <c r="I4523" t="s">
        <v>17363</v>
      </c>
      <c r="J4523">
        <v>50123</v>
      </c>
      <c r="K4523" t="s">
        <v>15363</v>
      </c>
      <c r="L4523" t="str">
        <f>VLOOKUP(K4523,'[1]movimento-per-comune-ambito-201'!$B$2:$D$547,3,FALSE)</f>
        <v>Firenze e area fiorentina</v>
      </c>
      <c r="M4523" t="s">
        <v>13300</v>
      </c>
      <c r="N4523">
        <v>0</v>
      </c>
      <c r="O4523" t="s">
        <v>17364</v>
      </c>
      <c r="Q4523">
        <v>552694608</v>
      </c>
    </row>
    <row r="4524" spans="1:17" x14ac:dyDescent="0.25">
      <c r="A4524">
        <v>25637</v>
      </c>
      <c r="B4524" t="s">
        <v>17365</v>
      </c>
      <c r="C4524" s="1">
        <v>4.37985284E+16</v>
      </c>
      <c r="D4524" s="1">
        <v>112455289</v>
      </c>
      <c r="E4524">
        <v>48017</v>
      </c>
      <c r="F4524" t="str">
        <f>VLOOKUP(E4524,'[1]movimento-per-comune-ambito-201'!$C$2:$D$547,2,0)</f>
        <v>Firenze e area fiorentina</v>
      </c>
      <c r="G4524" t="s">
        <v>64590</v>
      </c>
      <c r="H4524" t="s">
        <v>37</v>
      </c>
      <c r="I4524" t="s">
        <v>17139</v>
      </c>
      <c r="J4524">
        <v>50139</v>
      </c>
      <c r="K4524" t="s">
        <v>15363</v>
      </c>
      <c r="L4524" t="str">
        <f>VLOOKUP(K4524,'[1]movimento-per-comune-ambito-201'!$B$2:$D$547,3,FALSE)</f>
        <v>Firenze e area fiorentina</v>
      </c>
      <c r="M4524" t="s">
        <v>13300</v>
      </c>
      <c r="N4524">
        <v>0</v>
      </c>
      <c r="Q4524">
        <v>55410559</v>
      </c>
    </row>
    <row r="4525" spans="1:17" x14ac:dyDescent="0.25">
      <c r="A4525">
        <v>25641</v>
      </c>
      <c r="B4525" t="s">
        <v>17366</v>
      </c>
      <c r="C4525" s="1">
        <v>4.3775752199999904E+16</v>
      </c>
      <c r="D4525" s="1">
        <v>112525639</v>
      </c>
      <c r="E4525">
        <v>48017</v>
      </c>
      <c r="F4525" t="str">
        <f>VLOOKUP(E4525,'[1]movimento-per-comune-ambito-201'!$C$2:$D$547,2,0)</f>
        <v>Firenze e area fiorentina</v>
      </c>
      <c r="G4525" t="s">
        <v>64591</v>
      </c>
      <c r="H4525" t="s">
        <v>37</v>
      </c>
      <c r="I4525" t="s">
        <v>17367</v>
      </c>
      <c r="J4525">
        <v>50123</v>
      </c>
      <c r="K4525" t="s">
        <v>15363</v>
      </c>
      <c r="L4525" t="str">
        <f>VLOOKUP(K4525,'[1]movimento-per-comune-ambito-201'!$B$2:$D$547,3,FALSE)</f>
        <v>Firenze e area fiorentina</v>
      </c>
      <c r="M4525" t="s">
        <v>13300</v>
      </c>
      <c r="N4525">
        <v>0</v>
      </c>
      <c r="O4525" t="s">
        <v>16928</v>
      </c>
    </row>
    <row r="4526" spans="1:17" x14ac:dyDescent="0.25">
      <c r="A4526">
        <v>25638</v>
      </c>
      <c r="B4526" t="s">
        <v>17368</v>
      </c>
      <c r="C4526" s="1">
        <v>4.3774008299999904E+16</v>
      </c>
      <c r="D4526" s="1">
        <v>1.12473978999999E+16</v>
      </c>
      <c r="E4526">
        <v>48017</v>
      </c>
      <c r="F4526" t="str">
        <f>VLOOKUP(E4526,'[1]movimento-per-comune-ambito-201'!$C$2:$D$547,2,0)</f>
        <v>Firenze e area fiorentina</v>
      </c>
      <c r="G4526" t="s">
        <v>64592</v>
      </c>
      <c r="H4526" t="s">
        <v>37</v>
      </c>
      <c r="I4526" t="s">
        <v>17096</v>
      </c>
      <c r="J4526">
        <v>50123</v>
      </c>
      <c r="K4526" t="s">
        <v>15363</v>
      </c>
      <c r="L4526" t="str">
        <f>VLOOKUP(K4526,'[1]movimento-per-comune-ambito-201'!$B$2:$D$547,3,FALSE)</f>
        <v>Firenze e area fiorentina</v>
      </c>
      <c r="M4526" t="s">
        <v>13300</v>
      </c>
      <c r="N4526">
        <v>0</v>
      </c>
      <c r="O4526" t="s">
        <v>17097</v>
      </c>
      <c r="Q4526">
        <v>3405421175</v>
      </c>
    </row>
    <row r="4527" spans="1:17" x14ac:dyDescent="0.25">
      <c r="A4527">
        <v>25636</v>
      </c>
      <c r="B4527" t="s">
        <v>17369</v>
      </c>
      <c r="C4527" s="1">
        <v>4.3770123499999904E+16</v>
      </c>
      <c r="D4527" s="1">
        <v>1.12588E+16</v>
      </c>
      <c r="E4527">
        <v>48017</v>
      </c>
      <c r="F4527" t="str">
        <f>VLOOKUP(E4527,'[1]movimento-per-comune-ambito-201'!$C$2:$D$547,2,0)</f>
        <v>Firenze e area fiorentina</v>
      </c>
      <c r="G4527" t="s">
        <v>64593</v>
      </c>
      <c r="H4527" t="s">
        <v>37</v>
      </c>
      <c r="I4527" t="s">
        <v>17370</v>
      </c>
      <c r="J4527">
        <v>50122</v>
      </c>
      <c r="K4527" t="s">
        <v>15363</v>
      </c>
      <c r="L4527" t="str">
        <f>VLOOKUP(K4527,'[1]movimento-per-comune-ambito-201'!$B$2:$D$547,3,FALSE)</f>
        <v>Firenze e area fiorentina</v>
      </c>
      <c r="M4527" t="s">
        <v>13300</v>
      </c>
      <c r="N4527">
        <v>0</v>
      </c>
      <c r="O4527" t="s">
        <v>17371</v>
      </c>
      <c r="P4527" t="s">
        <v>17372</v>
      </c>
      <c r="Q4527">
        <v>3201822626</v>
      </c>
    </row>
    <row r="4528" spans="1:17" x14ac:dyDescent="0.25">
      <c r="A4528">
        <v>25635</v>
      </c>
      <c r="B4528" t="s">
        <v>17373</v>
      </c>
      <c r="C4528" s="1">
        <v>4.3770123499999904E+16</v>
      </c>
      <c r="D4528" s="1">
        <v>1.12588E+16</v>
      </c>
      <c r="E4528">
        <v>48017</v>
      </c>
      <c r="F4528" t="str">
        <f>VLOOKUP(E4528,'[1]movimento-per-comune-ambito-201'!$C$2:$D$547,2,0)</f>
        <v>Firenze e area fiorentina</v>
      </c>
      <c r="G4528" t="s">
        <v>64594</v>
      </c>
      <c r="H4528" t="s">
        <v>37</v>
      </c>
      <c r="I4528" t="s">
        <v>17370</v>
      </c>
      <c r="J4528">
        <v>50122</v>
      </c>
      <c r="K4528" t="s">
        <v>15363</v>
      </c>
      <c r="L4528" t="str">
        <f>VLOOKUP(K4528,'[1]movimento-per-comune-ambito-201'!$B$2:$D$547,3,FALSE)</f>
        <v>Firenze e area fiorentina</v>
      </c>
      <c r="M4528" t="s">
        <v>13300</v>
      </c>
      <c r="N4528">
        <v>0</v>
      </c>
      <c r="O4528" t="s">
        <v>17374</v>
      </c>
    </row>
    <row r="4529" spans="1:17" x14ac:dyDescent="0.25">
      <c r="A4529">
        <v>25639</v>
      </c>
      <c r="B4529" t="s">
        <v>17375</v>
      </c>
      <c r="C4529" s="1">
        <v>43751562</v>
      </c>
      <c r="D4529" s="1">
        <v>112449443</v>
      </c>
      <c r="E4529">
        <v>48017</v>
      </c>
      <c r="F4529" t="str">
        <f>VLOOKUP(E4529,'[1]movimento-per-comune-ambito-201'!$C$2:$D$547,2,0)</f>
        <v>Firenze e area fiorentina</v>
      </c>
      <c r="G4529" t="s">
        <v>64595</v>
      </c>
      <c r="H4529" t="s">
        <v>37</v>
      </c>
      <c r="I4529" t="s">
        <v>17376</v>
      </c>
      <c r="J4529">
        <v>50121</v>
      </c>
      <c r="K4529" t="s">
        <v>15363</v>
      </c>
      <c r="L4529" t="str">
        <f>VLOOKUP(K4529,'[1]movimento-per-comune-ambito-201'!$B$2:$D$547,3,FALSE)</f>
        <v>Firenze e area fiorentina</v>
      </c>
      <c r="M4529" t="s">
        <v>13300</v>
      </c>
      <c r="N4529">
        <v>0</v>
      </c>
      <c r="O4529" t="s">
        <v>17377</v>
      </c>
      <c r="Q4529">
        <v>3889253980</v>
      </c>
    </row>
    <row r="4530" spans="1:17" x14ac:dyDescent="0.25">
      <c r="A4530">
        <v>25546</v>
      </c>
      <c r="B4530" t="s">
        <v>17378</v>
      </c>
      <c r="C4530" s="1">
        <v>4.3774050699999904E+16</v>
      </c>
      <c r="D4530" s="1">
        <v>112427876</v>
      </c>
      <c r="E4530">
        <v>48017</v>
      </c>
      <c r="F4530" t="str">
        <f>VLOOKUP(E4530,'[1]movimento-per-comune-ambito-201'!$C$2:$D$547,2,0)</f>
        <v>Firenze e area fiorentina</v>
      </c>
      <c r="G4530" t="s">
        <v>64596</v>
      </c>
      <c r="H4530" t="s">
        <v>37</v>
      </c>
      <c r="I4530" t="s">
        <v>17379</v>
      </c>
      <c r="J4530">
        <v>50123</v>
      </c>
      <c r="K4530" t="s">
        <v>15363</v>
      </c>
      <c r="L4530" t="str">
        <f>VLOOKUP(K4530,'[1]movimento-per-comune-ambito-201'!$B$2:$D$547,3,FALSE)</f>
        <v>Firenze e area fiorentina</v>
      </c>
      <c r="M4530" t="s">
        <v>13300</v>
      </c>
      <c r="N4530">
        <v>0</v>
      </c>
      <c r="O4530" t="s">
        <v>17380</v>
      </c>
    </row>
    <row r="4531" spans="1:17" x14ac:dyDescent="0.25">
      <c r="A4531">
        <v>25541</v>
      </c>
      <c r="B4531" t="s">
        <v>17381</v>
      </c>
      <c r="C4531" s="1">
        <v>4.3777081099999904E+16</v>
      </c>
      <c r="D4531" s="1">
        <v>112517814</v>
      </c>
      <c r="E4531">
        <v>48017</v>
      </c>
      <c r="F4531" t="str">
        <f>VLOOKUP(E4531,'[1]movimento-per-comune-ambito-201'!$C$2:$D$547,2,0)</f>
        <v>Firenze e area fiorentina</v>
      </c>
      <c r="G4531" t="s">
        <v>64597</v>
      </c>
      <c r="H4531" t="s">
        <v>37</v>
      </c>
      <c r="I4531" t="s">
        <v>17382</v>
      </c>
      <c r="J4531">
        <v>50123</v>
      </c>
      <c r="K4531" t="s">
        <v>15363</v>
      </c>
      <c r="L4531" t="str">
        <f>VLOOKUP(K4531,'[1]movimento-per-comune-ambito-201'!$B$2:$D$547,3,FALSE)</f>
        <v>Firenze e area fiorentina</v>
      </c>
      <c r="M4531" t="s">
        <v>13300</v>
      </c>
      <c r="N4531">
        <v>0</v>
      </c>
      <c r="O4531" t="s">
        <v>17383</v>
      </c>
      <c r="Q4531">
        <v>3808920846</v>
      </c>
    </row>
    <row r="4532" spans="1:17" x14ac:dyDescent="0.25">
      <c r="A4532">
        <v>25549</v>
      </c>
      <c r="B4532" t="s">
        <v>17384</v>
      </c>
      <c r="C4532" s="1">
        <v>4.37763222E+16</v>
      </c>
      <c r="D4532" s="1">
        <v>112508339</v>
      </c>
      <c r="E4532">
        <v>48017</v>
      </c>
      <c r="F4532" t="str">
        <f>VLOOKUP(E4532,'[1]movimento-per-comune-ambito-201'!$C$2:$D$547,2,0)</f>
        <v>Firenze e area fiorentina</v>
      </c>
      <c r="G4532" t="s">
        <v>64598</v>
      </c>
      <c r="H4532" t="s">
        <v>37</v>
      </c>
      <c r="I4532" t="s">
        <v>15453</v>
      </c>
      <c r="J4532">
        <v>50123</v>
      </c>
      <c r="K4532" t="s">
        <v>15363</v>
      </c>
      <c r="L4532" t="str">
        <f>VLOOKUP(K4532,'[1]movimento-per-comune-ambito-201'!$B$2:$D$547,3,FALSE)</f>
        <v>Firenze e area fiorentina</v>
      </c>
      <c r="M4532" t="s">
        <v>13300</v>
      </c>
      <c r="N4532">
        <v>0</v>
      </c>
      <c r="O4532" t="s">
        <v>16834</v>
      </c>
    </row>
    <row r="4533" spans="1:17" x14ac:dyDescent="0.25">
      <c r="A4533">
        <v>25550</v>
      </c>
      <c r="B4533" t="s">
        <v>17385</v>
      </c>
      <c r="C4533" s="1">
        <v>4.3770110199999904E+16</v>
      </c>
      <c r="D4533" s="1">
        <v>1.12551798E+16</v>
      </c>
      <c r="E4533">
        <v>48017</v>
      </c>
      <c r="F4533" t="str">
        <f>VLOOKUP(E4533,'[1]movimento-per-comune-ambito-201'!$C$2:$D$547,2,0)</f>
        <v>Firenze e area fiorentina</v>
      </c>
      <c r="G4533" t="s">
        <v>64599</v>
      </c>
      <c r="H4533" t="s">
        <v>37</v>
      </c>
      <c r="I4533" t="s">
        <v>17386</v>
      </c>
      <c r="J4533">
        <v>50122</v>
      </c>
      <c r="K4533" t="s">
        <v>15363</v>
      </c>
      <c r="L4533" t="str">
        <f>VLOOKUP(K4533,'[1]movimento-per-comune-ambito-201'!$B$2:$D$547,3,FALSE)</f>
        <v>Firenze e area fiorentina</v>
      </c>
      <c r="M4533" t="s">
        <v>13300</v>
      </c>
      <c r="N4533">
        <v>0</v>
      </c>
      <c r="O4533" t="s">
        <v>17387</v>
      </c>
      <c r="P4533" t="s">
        <v>17388</v>
      </c>
      <c r="Q4533">
        <v>550540853</v>
      </c>
    </row>
    <row r="4534" spans="1:17" x14ac:dyDescent="0.25">
      <c r="A4534">
        <v>25540</v>
      </c>
      <c r="B4534" t="s">
        <v>17389</v>
      </c>
      <c r="C4534" s="1">
        <v>4.37665276E+16</v>
      </c>
      <c r="D4534" s="1">
        <v>112810714</v>
      </c>
      <c r="E4534">
        <v>48017</v>
      </c>
      <c r="F4534" t="str">
        <f>VLOOKUP(E4534,'[1]movimento-per-comune-ambito-201'!$C$2:$D$547,2,0)</f>
        <v>Firenze e area fiorentina</v>
      </c>
      <c r="G4534" t="s">
        <v>64600</v>
      </c>
      <c r="H4534" t="s">
        <v>37</v>
      </c>
      <c r="I4534" t="s">
        <v>17390</v>
      </c>
      <c r="J4534">
        <v>50136</v>
      </c>
      <c r="K4534" t="s">
        <v>15363</v>
      </c>
      <c r="L4534" t="str">
        <f>VLOOKUP(K4534,'[1]movimento-per-comune-ambito-201'!$B$2:$D$547,3,FALSE)</f>
        <v>Firenze e area fiorentina</v>
      </c>
      <c r="M4534" t="s">
        <v>13300</v>
      </c>
      <c r="N4534">
        <v>0</v>
      </c>
      <c r="O4534" t="s">
        <v>17391</v>
      </c>
      <c r="P4534" t="s">
        <v>17392</v>
      </c>
      <c r="Q4534">
        <v>3355417822</v>
      </c>
    </row>
    <row r="4535" spans="1:17" x14ac:dyDescent="0.25">
      <c r="A4535">
        <v>25203</v>
      </c>
      <c r="B4535" t="s">
        <v>17393</v>
      </c>
      <c r="C4535" s="1">
        <v>4.37807194E+16</v>
      </c>
      <c r="D4535" s="1">
        <v>112415985</v>
      </c>
      <c r="E4535">
        <v>48017</v>
      </c>
      <c r="F4535" t="str">
        <f>VLOOKUP(E4535,'[1]movimento-per-comune-ambito-201'!$C$2:$D$547,2,0)</f>
        <v>Firenze e area fiorentina</v>
      </c>
      <c r="G4535" t="s">
        <v>64601</v>
      </c>
      <c r="H4535" t="s">
        <v>37</v>
      </c>
      <c r="I4535" t="s">
        <v>17394</v>
      </c>
      <c r="J4535">
        <v>50144</v>
      </c>
      <c r="K4535" t="s">
        <v>15363</v>
      </c>
      <c r="L4535" t="str">
        <f>VLOOKUP(K4535,'[1]movimento-per-comune-ambito-201'!$B$2:$D$547,3,FALSE)</f>
        <v>Firenze e area fiorentina</v>
      </c>
      <c r="M4535" t="s">
        <v>13300</v>
      </c>
      <c r="N4535">
        <v>0</v>
      </c>
      <c r="O4535" t="s">
        <v>17395</v>
      </c>
    </row>
    <row r="4536" spans="1:17" x14ac:dyDescent="0.25">
      <c r="A4536">
        <v>25205</v>
      </c>
      <c r="B4536" t="s">
        <v>17396</v>
      </c>
      <c r="C4536" s="1">
        <v>4.3780342599999904E+16</v>
      </c>
      <c r="D4536" s="1">
        <v>1.12442454E+16</v>
      </c>
      <c r="E4536">
        <v>48017</v>
      </c>
      <c r="F4536" t="str">
        <f>VLOOKUP(E4536,'[1]movimento-per-comune-ambito-201'!$C$2:$D$547,2,0)</f>
        <v>Firenze e area fiorentina</v>
      </c>
      <c r="G4536" t="s">
        <v>64602</v>
      </c>
      <c r="H4536" t="s">
        <v>37</v>
      </c>
      <c r="I4536" t="s">
        <v>17397</v>
      </c>
      <c r="J4536">
        <v>50144</v>
      </c>
      <c r="K4536" t="s">
        <v>15363</v>
      </c>
      <c r="L4536" t="str">
        <f>VLOOKUP(K4536,'[1]movimento-per-comune-ambito-201'!$B$2:$D$547,3,FALSE)</f>
        <v>Firenze e area fiorentina</v>
      </c>
      <c r="M4536" t="s">
        <v>13300</v>
      </c>
      <c r="N4536">
        <v>0</v>
      </c>
      <c r="O4536" t="s">
        <v>17398</v>
      </c>
      <c r="Q4536">
        <v>3939223671</v>
      </c>
    </row>
    <row r="4537" spans="1:17" x14ac:dyDescent="0.25">
      <c r="A4537">
        <v>25484</v>
      </c>
      <c r="B4537" t="s">
        <v>17399</v>
      </c>
      <c r="C4537" s="1">
        <v>4.3779822E+16</v>
      </c>
      <c r="D4537" s="1">
        <v>11260849</v>
      </c>
      <c r="E4537">
        <v>48017</v>
      </c>
      <c r="F4537" t="str">
        <f>VLOOKUP(E4537,'[1]movimento-per-comune-ambito-201'!$C$2:$D$547,2,0)</f>
        <v>Firenze e area fiorentina</v>
      </c>
      <c r="G4537" t="s">
        <v>64603</v>
      </c>
      <c r="H4537" t="s">
        <v>37</v>
      </c>
      <c r="I4537" t="s">
        <v>17400</v>
      </c>
      <c r="J4537">
        <v>50121</v>
      </c>
      <c r="K4537" t="s">
        <v>15363</v>
      </c>
      <c r="L4537" t="str">
        <f>VLOOKUP(K4537,'[1]movimento-per-comune-ambito-201'!$B$2:$D$547,3,FALSE)</f>
        <v>Firenze e area fiorentina</v>
      </c>
      <c r="M4537" t="s">
        <v>13300</v>
      </c>
      <c r="N4537">
        <v>0</v>
      </c>
      <c r="O4537" t="s">
        <v>17401</v>
      </c>
      <c r="Q4537">
        <v>555047227</v>
      </c>
    </row>
    <row r="4538" spans="1:17" x14ac:dyDescent="0.25">
      <c r="A4538">
        <v>25387</v>
      </c>
      <c r="B4538" t="s">
        <v>17402</v>
      </c>
      <c r="C4538" s="1">
        <v>4.37741157E+16</v>
      </c>
      <c r="D4538" s="1">
        <v>1.12553806E+16</v>
      </c>
      <c r="E4538">
        <v>48017</v>
      </c>
      <c r="F4538" t="str">
        <f>VLOOKUP(E4538,'[1]movimento-per-comune-ambito-201'!$C$2:$D$547,2,0)</f>
        <v>Firenze e area fiorentina</v>
      </c>
      <c r="G4538" t="s">
        <v>64604</v>
      </c>
      <c r="H4538" t="s">
        <v>37</v>
      </c>
      <c r="I4538" t="s">
        <v>15603</v>
      </c>
      <c r="J4538">
        <v>50129</v>
      </c>
      <c r="K4538" t="s">
        <v>15363</v>
      </c>
      <c r="L4538" t="str">
        <f>VLOOKUP(K4538,'[1]movimento-per-comune-ambito-201'!$B$2:$D$547,3,FALSE)</f>
        <v>Firenze e area fiorentina</v>
      </c>
      <c r="M4538" t="s">
        <v>13300</v>
      </c>
      <c r="N4538">
        <v>0</v>
      </c>
      <c r="O4538" t="s">
        <v>17403</v>
      </c>
      <c r="Q4538">
        <v>553892183</v>
      </c>
    </row>
    <row r="4539" spans="1:17" x14ac:dyDescent="0.25">
      <c r="A4539">
        <v>25257</v>
      </c>
      <c r="B4539" t="s">
        <v>17404</v>
      </c>
      <c r="C4539" s="1">
        <v>4.37741157E+16</v>
      </c>
      <c r="D4539" s="1">
        <v>1.12553806E+16</v>
      </c>
      <c r="E4539">
        <v>48017</v>
      </c>
      <c r="F4539" t="str">
        <f>VLOOKUP(E4539,'[1]movimento-per-comune-ambito-201'!$C$2:$D$547,2,0)</f>
        <v>Firenze e area fiorentina</v>
      </c>
      <c r="G4539" t="s">
        <v>64605</v>
      </c>
      <c r="H4539" t="s">
        <v>37</v>
      </c>
      <c r="I4539" t="s">
        <v>17405</v>
      </c>
      <c r="J4539">
        <v>50122</v>
      </c>
      <c r="K4539" t="s">
        <v>15363</v>
      </c>
      <c r="L4539" t="str">
        <f>VLOOKUP(K4539,'[1]movimento-per-comune-ambito-201'!$B$2:$D$547,3,FALSE)</f>
        <v>Firenze e area fiorentina</v>
      </c>
      <c r="M4539" t="s">
        <v>13300</v>
      </c>
      <c r="N4539">
        <v>0</v>
      </c>
    </row>
    <row r="4540" spans="1:17" x14ac:dyDescent="0.25">
      <c r="A4540">
        <v>25273</v>
      </c>
      <c r="B4540" t="s">
        <v>17406</v>
      </c>
      <c r="C4540" s="1">
        <v>4.3773608299999904E+16</v>
      </c>
      <c r="D4540" s="1">
        <v>112562538</v>
      </c>
      <c r="E4540">
        <v>48017</v>
      </c>
      <c r="F4540" t="str">
        <f>VLOOKUP(E4540,'[1]movimento-per-comune-ambito-201'!$C$2:$D$547,2,0)</f>
        <v>Firenze e area fiorentina</v>
      </c>
      <c r="G4540" t="s">
        <v>64606</v>
      </c>
      <c r="H4540" t="s">
        <v>37</v>
      </c>
      <c r="I4540" t="s">
        <v>17407</v>
      </c>
      <c r="J4540">
        <v>50122</v>
      </c>
      <c r="K4540" t="s">
        <v>15363</v>
      </c>
      <c r="L4540" t="str">
        <f>VLOOKUP(K4540,'[1]movimento-per-comune-ambito-201'!$B$2:$D$547,3,FALSE)</f>
        <v>Firenze e area fiorentina</v>
      </c>
      <c r="M4540" t="s">
        <v>13300</v>
      </c>
      <c r="N4540">
        <v>0</v>
      </c>
      <c r="O4540" t="s">
        <v>17408</v>
      </c>
    </row>
    <row r="4541" spans="1:17" x14ac:dyDescent="0.25">
      <c r="A4541">
        <v>25202</v>
      </c>
      <c r="B4541" t="s">
        <v>17409</v>
      </c>
      <c r="C4541" s="1">
        <v>4.37670748E+16</v>
      </c>
      <c r="D4541" s="1">
        <v>1.12598476E+16</v>
      </c>
      <c r="E4541">
        <v>48017</v>
      </c>
      <c r="F4541" t="str">
        <f>VLOOKUP(E4541,'[1]movimento-per-comune-ambito-201'!$C$2:$D$547,2,0)</f>
        <v>Firenze e area fiorentina</v>
      </c>
      <c r="G4541" t="s">
        <v>64607</v>
      </c>
      <c r="H4541" t="s">
        <v>37</v>
      </c>
      <c r="I4541" t="s">
        <v>16262</v>
      </c>
      <c r="J4541">
        <v>50122</v>
      </c>
      <c r="K4541" t="s">
        <v>15363</v>
      </c>
      <c r="L4541" t="str">
        <f>VLOOKUP(K4541,'[1]movimento-per-comune-ambito-201'!$B$2:$D$547,3,FALSE)</f>
        <v>Firenze e area fiorentina</v>
      </c>
      <c r="M4541" t="s">
        <v>13300</v>
      </c>
      <c r="N4541">
        <v>0</v>
      </c>
      <c r="O4541" t="s">
        <v>17410</v>
      </c>
    </row>
    <row r="4542" spans="1:17" x14ac:dyDescent="0.25">
      <c r="A4542">
        <v>25531</v>
      </c>
      <c r="B4542" t="s">
        <v>17411</v>
      </c>
      <c r="C4542" s="1">
        <v>4.37712057E+16</v>
      </c>
      <c r="D4542" s="1">
        <v>112330308</v>
      </c>
      <c r="E4542">
        <v>48017</v>
      </c>
      <c r="F4542" t="str">
        <f>VLOOKUP(E4542,'[1]movimento-per-comune-ambito-201'!$C$2:$D$547,2,0)</f>
        <v>Firenze e area fiorentina</v>
      </c>
      <c r="G4542" t="s">
        <v>64608</v>
      </c>
      <c r="H4542" t="s">
        <v>37</v>
      </c>
      <c r="I4542" t="s">
        <v>17412</v>
      </c>
      <c r="J4542">
        <v>50124</v>
      </c>
      <c r="K4542" t="s">
        <v>15363</v>
      </c>
      <c r="L4542" t="str">
        <f>VLOOKUP(K4542,'[1]movimento-per-comune-ambito-201'!$B$2:$D$547,3,FALSE)</f>
        <v>Firenze e area fiorentina</v>
      </c>
      <c r="M4542" t="s">
        <v>13300</v>
      </c>
      <c r="N4542">
        <v>0</v>
      </c>
      <c r="O4542" t="s">
        <v>17413</v>
      </c>
      <c r="P4542" t="s">
        <v>17414</v>
      </c>
      <c r="Q4542">
        <v>3471252290</v>
      </c>
    </row>
    <row r="4543" spans="1:17" x14ac:dyDescent="0.25">
      <c r="A4543">
        <v>25485</v>
      </c>
      <c r="B4543" t="s">
        <v>17415</v>
      </c>
      <c r="C4543" s="1">
        <v>4.37647697E+16</v>
      </c>
      <c r="D4543" s="1">
        <v>112471464</v>
      </c>
      <c r="E4543">
        <v>48017</v>
      </c>
      <c r="F4543" t="str">
        <f>VLOOKUP(E4543,'[1]movimento-per-comune-ambito-201'!$C$2:$D$547,2,0)</f>
        <v>Firenze e area fiorentina</v>
      </c>
      <c r="G4543" t="s">
        <v>64609</v>
      </c>
      <c r="H4543" t="s">
        <v>37</v>
      </c>
      <c r="I4543" t="s">
        <v>17416</v>
      </c>
      <c r="J4543">
        <v>50125</v>
      </c>
      <c r="K4543" t="s">
        <v>15363</v>
      </c>
      <c r="L4543" t="str">
        <f>VLOOKUP(K4543,'[1]movimento-per-comune-ambito-201'!$B$2:$D$547,3,FALSE)</f>
        <v>Firenze e area fiorentina</v>
      </c>
      <c r="M4543" t="s">
        <v>13300</v>
      </c>
      <c r="N4543">
        <v>0</v>
      </c>
      <c r="O4543" t="s">
        <v>17417</v>
      </c>
      <c r="Q4543">
        <v>552398952</v>
      </c>
    </row>
    <row r="4544" spans="1:17" x14ac:dyDescent="0.25">
      <c r="A4544">
        <v>25343</v>
      </c>
      <c r="B4544" t="s">
        <v>17418</v>
      </c>
      <c r="C4544" s="1">
        <v>437676801</v>
      </c>
      <c r="D4544" s="1">
        <v>112590155</v>
      </c>
      <c r="E4544">
        <v>48017</v>
      </c>
      <c r="F4544" t="str">
        <f>VLOOKUP(E4544,'[1]movimento-per-comune-ambito-201'!$C$2:$D$547,2,0)</f>
        <v>Firenze e area fiorentina</v>
      </c>
      <c r="G4544" t="s">
        <v>64610</v>
      </c>
      <c r="H4544" t="s">
        <v>37</v>
      </c>
      <c r="I4544" t="s">
        <v>17419</v>
      </c>
      <c r="J4544">
        <v>50122</v>
      </c>
      <c r="K4544" t="s">
        <v>15363</v>
      </c>
      <c r="L4544" t="str">
        <f>VLOOKUP(K4544,'[1]movimento-per-comune-ambito-201'!$B$2:$D$547,3,FALSE)</f>
        <v>Firenze e area fiorentina</v>
      </c>
      <c r="M4544" t="s">
        <v>13300</v>
      </c>
      <c r="N4544">
        <v>0</v>
      </c>
      <c r="O4544" t="s">
        <v>17420</v>
      </c>
      <c r="P4544" t="s">
        <v>17421</v>
      </c>
      <c r="Q4544">
        <v>3938041022</v>
      </c>
    </row>
    <row r="4545" spans="1:17" x14ac:dyDescent="0.25">
      <c r="A4545">
        <v>25529</v>
      </c>
      <c r="B4545" t="s">
        <v>17422</v>
      </c>
      <c r="C4545" s="1">
        <v>4.3786644699999904E+16</v>
      </c>
      <c r="D4545" s="1">
        <v>112625308</v>
      </c>
      <c r="E4545">
        <v>48017</v>
      </c>
      <c r="F4545" t="str">
        <f>VLOOKUP(E4545,'[1]movimento-per-comune-ambito-201'!$C$2:$D$547,2,0)</f>
        <v>Firenze e area fiorentina</v>
      </c>
      <c r="G4545" t="s">
        <v>64611</v>
      </c>
      <c r="H4545" t="s">
        <v>37</v>
      </c>
      <c r="I4545" t="s">
        <v>17423</v>
      </c>
      <c r="J4545">
        <v>50139</v>
      </c>
      <c r="K4545" t="s">
        <v>15363</v>
      </c>
      <c r="L4545" t="str">
        <f>VLOOKUP(K4545,'[1]movimento-per-comune-ambito-201'!$B$2:$D$547,3,FALSE)</f>
        <v>Firenze e area fiorentina</v>
      </c>
      <c r="M4545" t="s">
        <v>13300</v>
      </c>
      <c r="N4545">
        <v>0</v>
      </c>
      <c r="O4545" t="s">
        <v>17424</v>
      </c>
      <c r="Q4545">
        <v>3755413459</v>
      </c>
    </row>
    <row r="4546" spans="1:17" x14ac:dyDescent="0.25">
      <c r="A4546">
        <v>25359</v>
      </c>
      <c r="B4546" t="s">
        <v>17425</v>
      </c>
      <c r="C4546" s="1">
        <v>4.37700961E+16</v>
      </c>
      <c r="D4546" s="1">
        <v>1.12600149999999E+16</v>
      </c>
      <c r="E4546">
        <v>48017</v>
      </c>
      <c r="F4546" t="str">
        <f>VLOOKUP(E4546,'[1]movimento-per-comune-ambito-201'!$C$2:$D$547,2,0)</f>
        <v>Firenze e area fiorentina</v>
      </c>
      <c r="G4546" t="s">
        <v>64612</v>
      </c>
      <c r="H4546" t="s">
        <v>37</v>
      </c>
      <c r="I4546" t="s">
        <v>17426</v>
      </c>
      <c r="J4546">
        <v>50122</v>
      </c>
      <c r="K4546" t="s">
        <v>15363</v>
      </c>
      <c r="L4546" t="str">
        <f>VLOOKUP(K4546,'[1]movimento-per-comune-ambito-201'!$B$2:$D$547,3,FALSE)</f>
        <v>Firenze e area fiorentina</v>
      </c>
      <c r="M4546" t="s">
        <v>13300</v>
      </c>
      <c r="N4546">
        <v>0</v>
      </c>
      <c r="O4546" t="s">
        <v>17427</v>
      </c>
      <c r="Q4546">
        <v>3483952682</v>
      </c>
    </row>
    <row r="4547" spans="1:17" x14ac:dyDescent="0.25">
      <c r="A4547">
        <v>25393</v>
      </c>
      <c r="B4547" t="s">
        <v>17428</v>
      </c>
      <c r="C4547" s="1">
        <v>4.38112842E+16</v>
      </c>
      <c r="D4547" s="1">
        <v>112708745</v>
      </c>
      <c r="E4547">
        <v>48017</v>
      </c>
      <c r="F4547" t="str">
        <f>VLOOKUP(E4547,'[1]movimento-per-comune-ambito-201'!$C$2:$D$547,2,0)</f>
        <v>Firenze e area fiorentina</v>
      </c>
      <c r="G4547" t="s">
        <v>64613</v>
      </c>
      <c r="H4547" t="s">
        <v>37</v>
      </c>
      <c r="I4547" t="s">
        <v>17429</v>
      </c>
      <c r="J4547">
        <v>50139</v>
      </c>
      <c r="K4547" t="s">
        <v>15363</v>
      </c>
      <c r="L4547" t="str">
        <f>VLOOKUP(K4547,'[1]movimento-per-comune-ambito-201'!$B$2:$D$547,3,FALSE)</f>
        <v>Firenze e area fiorentina</v>
      </c>
      <c r="M4547" t="s">
        <v>13300</v>
      </c>
      <c r="N4547">
        <v>0</v>
      </c>
    </row>
    <row r="4548" spans="1:17" x14ac:dyDescent="0.25">
      <c r="A4548">
        <v>25344</v>
      </c>
      <c r="B4548" t="s">
        <v>17430</v>
      </c>
      <c r="C4548" s="1">
        <v>4.3772533799999904E+16</v>
      </c>
      <c r="D4548" s="1">
        <v>1.12589498999999E+16</v>
      </c>
      <c r="E4548">
        <v>48017</v>
      </c>
      <c r="F4548" t="str">
        <f>VLOOKUP(E4548,'[1]movimento-per-comune-ambito-201'!$C$2:$D$547,2,0)</f>
        <v>Firenze e area fiorentina</v>
      </c>
      <c r="G4548" t="s">
        <v>64614</v>
      </c>
      <c r="H4548" t="s">
        <v>37</v>
      </c>
      <c r="I4548" t="s">
        <v>17431</v>
      </c>
      <c r="J4548">
        <v>50122</v>
      </c>
      <c r="K4548" t="s">
        <v>15363</v>
      </c>
      <c r="L4548" t="str">
        <f>VLOOKUP(K4548,'[1]movimento-per-comune-ambito-201'!$B$2:$D$547,3,FALSE)</f>
        <v>Firenze e area fiorentina</v>
      </c>
      <c r="M4548" t="s">
        <v>13300</v>
      </c>
      <c r="N4548">
        <v>0</v>
      </c>
      <c r="O4548" t="s">
        <v>17432</v>
      </c>
      <c r="Q4548">
        <v>3477784229</v>
      </c>
    </row>
    <row r="4549" spans="1:17" x14ac:dyDescent="0.25">
      <c r="A4549">
        <v>25352</v>
      </c>
      <c r="B4549" t="s">
        <v>17433</v>
      </c>
      <c r="C4549" s="1">
        <v>4.3789931199999904E+16</v>
      </c>
      <c r="D4549" s="1">
        <v>112493684</v>
      </c>
      <c r="E4549">
        <v>48017</v>
      </c>
      <c r="F4549" t="str">
        <f>VLOOKUP(E4549,'[1]movimento-per-comune-ambito-201'!$C$2:$D$547,2,0)</f>
        <v>Firenze e area fiorentina</v>
      </c>
      <c r="G4549" t="s">
        <v>64615</v>
      </c>
      <c r="H4549" t="s">
        <v>37</v>
      </c>
      <c r="I4549" t="s">
        <v>17434</v>
      </c>
      <c r="J4549">
        <v>50134</v>
      </c>
      <c r="K4549" t="s">
        <v>15363</v>
      </c>
      <c r="L4549" t="str">
        <f>VLOOKUP(K4549,'[1]movimento-per-comune-ambito-201'!$B$2:$D$547,3,FALSE)</f>
        <v>Firenze e area fiorentina</v>
      </c>
      <c r="M4549" t="s">
        <v>13300</v>
      </c>
      <c r="N4549">
        <v>0</v>
      </c>
      <c r="O4549" t="s">
        <v>17435</v>
      </c>
      <c r="Q4549">
        <v>3922207801</v>
      </c>
    </row>
    <row r="4550" spans="1:17" x14ac:dyDescent="0.25">
      <c r="A4550">
        <v>25493</v>
      </c>
      <c r="B4550" t="s">
        <v>17436</v>
      </c>
      <c r="C4550" s="1">
        <v>437633212</v>
      </c>
      <c r="D4550" s="1">
        <v>112621939</v>
      </c>
      <c r="E4550">
        <v>48017</v>
      </c>
      <c r="F4550" t="str">
        <f>VLOOKUP(E4550,'[1]movimento-per-comune-ambito-201'!$C$2:$D$547,2,0)</f>
        <v>Firenze e area fiorentina</v>
      </c>
      <c r="G4550" t="s">
        <v>64616</v>
      </c>
      <c r="H4550" t="s">
        <v>37</v>
      </c>
      <c r="I4550" t="s">
        <v>17437</v>
      </c>
      <c r="J4550">
        <v>50124</v>
      </c>
      <c r="K4550" t="s">
        <v>15363</v>
      </c>
      <c r="L4550" t="str">
        <f>VLOOKUP(K4550,'[1]movimento-per-comune-ambito-201'!$B$2:$D$547,3,FALSE)</f>
        <v>Firenze e area fiorentina</v>
      </c>
      <c r="M4550" t="s">
        <v>13300</v>
      </c>
      <c r="N4550">
        <v>0</v>
      </c>
    </row>
    <row r="4551" spans="1:17" x14ac:dyDescent="0.25">
      <c r="A4551">
        <v>25519</v>
      </c>
      <c r="B4551" t="s">
        <v>17438</v>
      </c>
      <c r="C4551" s="1">
        <v>4.376671E+16</v>
      </c>
      <c r="D4551" s="1">
        <v>1125428</v>
      </c>
      <c r="E4551">
        <v>48017</v>
      </c>
      <c r="F4551" t="str">
        <f>VLOOKUP(E4551,'[1]movimento-per-comune-ambito-201'!$C$2:$D$547,2,0)</f>
        <v>Firenze e area fiorentina</v>
      </c>
      <c r="G4551" t="s">
        <v>64617</v>
      </c>
      <c r="H4551" t="s">
        <v>37</v>
      </c>
      <c r="I4551" t="s">
        <v>17439</v>
      </c>
      <c r="J4551">
        <v>50125</v>
      </c>
      <c r="K4551" t="s">
        <v>15363</v>
      </c>
      <c r="L4551" t="str">
        <f>VLOOKUP(K4551,'[1]movimento-per-comune-ambito-201'!$B$2:$D$547,3,FALSE)</f>
        <v>Firenze e area fiorentina</v>
      </c>
      <c r="M4551" t="s">
        <v>13300</v>
      </c>
      <c r="N4551">
        <v>0</v>
      </c>
      <c r="O4551" t="s">
        <v>17440</v>
      </c>
      <c r="Q4551">
        <v>3911458700</v>
      </c>
    </row>
    <row r="4552" spans="1:17" x14ac:dyDescent="0.25">
      <c r="A4552">
        <v>25491</v>
      </c>
      <c r="B4552" t="s">
        <v>17441</v>
      </c>
      <c r="C4552" s="1">
        <v>437971863</v>
      </c>
      <c r="D4552" s="1">
        <v>1.12119852E+16</v>
      </c>
      <c r="E4552">
        <v>48017</v>
      </c>
      <c r="F4552" t="str">
        <f>VLOOKUP(E4552,'[1]movimento-per-comune-ambito-201'!$C$2:$D$547,2,0)</f>
        <v>Firenze e area fiorentina</v>
      </c>
      <c r="G4552" t="s">
        <v>64618</v>
      </c>
      <c r="H4552" t="s">
        <v>37</v>
      </c>
      <c r="I4552" t="s">
        <v>17442</v>
      </c>
      <c r="J4552">
        <v>50127</v>
      </c>
      <c r="K4552" t="s">
        <v>15363</v>
      </c>
      <c r="L4552" t="str">
        <f>VLOOKUP(K4552,'[1]movimento-per-comune-ambito-201'!$B$2:$D$547,3,FALSE)</f>
        <v>Firenze e area fiorentina</v>
      </c>
      <c r="M4552" t="s">
        <v>13300</v>
      </c>
      <c r="N4552">
        <v>0</v>
      </c>
      <c r="O4552" t="s">
        <v>17443</v>
      </c>
      <c r="Q4552">
        <v>5531706</v>
      </c>
    </row>
    <row r="4553" spans="1:17" x14ac:dyDescent="0.25">
      <c r="A4553">
        <v>25495</v>
      </c>
      <c r="B4553" t="s">
        <v>17444</v>
      </c>
      <c r="C4553" s="1">
        <v>4.3771911799999904E+16</v>
      </c>
      <c r="D4553" s="1">
        <v>112577151</v>
      </c>
      <c r="E4553">
        <v>48017</v>
      </c>
      <c r="F4553" t="str">
        <f>VLOOKUP(E4553,'[1]movimento-per-comune-ambito-201'!$C$2:$D$547,2,0)</f>
        <v>Firenze e area fiorentina</v>
      </c>
      <c r="G4553" t="s">
        <v>64619</v>
      </c>
      <c r="H4553" t="s">
        <v>37</v>
      </c>
      <c r="I4553" t="s">
        <v>17445</v>
      </c>
      <c r="J4553">
        <v>50122</v>
      </c>
      <c r="K4553" t="s">
        <v>15363</v>
      </c>
      <c r="L4553" t="str">
        <f>VLOOKUP(K4553,'[1]movimento-per-comune-ambito-201'!$B$2:$D$547,3,FALSE)</f>
        <v>Firenze e area fiorentina</v>
      </c>
      <c r="M4553" t="s">
        <v>13300</v>
      </c>
      <c r="N4553">
        <v>0</v>
      </c>
      <c r="O4553" t="s">
        <v>17446</v>
      </c>
      <c r="P4553" t="s">
        <v>17447</v>
      </c>
      <c r="Q4553">
        <v>3388491257</v>
      </c>
    </row>
    <row r="4554" spans="1:17" x14ac:dyDescent="0.25">
      <c r="A4554">
        <v>25492</v>
      </c>
      <c r="B4554" t="s">
        <v>17448</v>
      </c>
      <c r="C4554" s="1">
        <v>4.37861692E+16</v>
      </c>
      <c r="D4554" s="1">
        <v>1.12579066999999E+16</v>
      </c>
      <c r="E4554">
        <v>48017</v>
      </c>
      <c r="F4554" t="str">
        <f>VLOOKUP(E4554,'[1]movimento-per-comune-ambito-201'!$C$2:$D$547,2,0)</f>
        <v>Firenze e area fiorentina</v>
      </c>
      <c r="G4554" t="s">
        <v>64620</v>
      </c>
      <c r="H4554" t="s">
        <v>37</v>
      </c>
      <c r="I4554" t="s">
        <v>17449</v>
      </c>
      <c r="J4554">
        <v>50129</v>
      </c>
      <c r="K4554" t="s">
        <v>15363</v>
      </c>
      <c r="L4554" t="str">
        <f>VLOOKUP(K4554,'[1]movimento-per-comune-ambito-201'!$B$2:$D$547,3,FALSE)</f>
        <v>Firenze e area fiorentina</v>
      </c>
      <c r="M4554" t="s">
        <v>13300</v>
      </c>
      <c r="N4554">
        <v>0</v>
      </c>
      <c r="O4554" t="s">
        <v>17450</v>
      </c>
      <c r="Q4554">
        <v>3387078614</v>
      </c>
    </row>
    <row r="4555" spans="1:17" x14ac:dyDescent="0.25">
      <c r="A4555">
        <v>25527</v>
      </c>
      <c r="B4555" t="s">
        <v>17451</v>
      </c>
      <c r="C4555" s="1">
        <v>4.3765396299999904E+16</v>
      </c>
      <c r="D4555" s="1">
        <v>1.12574936999999E+16</v>
      </c>
      <c r="E4555">
        <v>48017</v>
      </c>
      <c r="F4555" t="str">
        <f>VLOOKUP(E4555,'[1]movimento-per-comune-ambito-201'!$C$2:$D$547,2,0)</f>
        <v>Firenze e area fiorentina</v>
      </c>
      <c r="G4555" t="s">
        <v>64621</v>
      </c>
      <c r="H4555" t="s">
        <v>37</v>
      </c>
      <c r="I4555" t="s">
        <v>17452</v>
      </c>
      <c r="J4555">
        <v>50125</v>
      </c>
      <c r="K4555" t="s">
        <v>15363</v>
      </c>
      <c r="L4555" t="str">
        <f>VLOOKUP(K4555,'[1]movimento-per-comune-ambito-201'!$B$2:$D$547,3,FALSE)</f>
        <v>Firenze e area fiorentina</v>
      </c>
      <c r="M4555" t="s">
        <v>13300</v>
      </c>
      <c r="N4555">
        <v>0</v>
      </c>
      <c r="O4555" t="s">
        <v>17453</v>
      </c>
      <c r="P4555" t="s">
        <v>17454</v>
      </c>
      <c r="Q4555">
        <v>55241950</v>
      </c>
    </row>
    <row r="4556" spans="1:17" x14ac:dyDescent="0.25">
      <c r="A4556">
        <v>25518</v>
      </c>
      <c r="B4556" t="s">
        <v>17455</v>
      </c>
      <c r="C4556" s="1">
        <v>4.37708597E+16</v>
      </c>
      <c r="D4556" s="1">
        <v>112763037</v>
      </c>
      <c r="E4556">
        <v>48017</v>
      </c>
      <c r="F4556" t="str">
        <f>VLOOKUP(E4556,'[1]movimento-per-comune-ambito-201'!$C$2:$D$547,2,0)</f>
        <v>Firenze e area fiorentina</v>
      </c>
      <c r="G4556" t="s">
        <v>64622</v>
      </c>
      <c r="H4556" t="s">
        <v>37</v>
      </c>
      <c r="I4556" t="s">
        <v>17456</v>
      </c>
      <c r="J4556">
        <v>50136</v>
      </c>
      <c r="K4556" t="s">
        <v>15363</v>
      </c>
      <c r="L4556" t="str">
        <f>VLOOKUP(K4556,'[1]movimento-per-comune-ambito-201'!$B$2:$D$547,3,FALSE)</f>
        <v>Firenze e area fiorentina</v>
      </c>
      <c r="M4556" t="s">
        <v>13300</v>
      </c>
      <c r="N4556">
        <v>0</v>
      </c>
      <c r="O4556" t="s">
        <v>17457</v>
      </c>
      <c r="Q4556">
        <v>3807914021</v>
      </c>
    </row>
    <row r="4557" spans="1:17" x14ac:dyDescent="0.25">
      <c r="A4557">
        <v>25713</v>
      </c>
      <c r="B4557" t="s">
        <v>17458</v>
      </c>
      <c r="C4557" s="1">
        <v>4.3783017E+16</v>
      </c>
      <c r="D4557" s="1">
        <v>112335396</v>
      </c>
      <c r="E4557">
        <v>48017</v>
      </c>
      <c r="F4557" t="str">
        <f>VLOOKUP(E4557,'[1]movimento-per-comune-ambito-201'!$C$2:$D$547,2,0)</f>
        <v>Firenze e area fiorentina</v>
      </c>
      <c r="G4557" t="s">
        <v>64623</v>
      </c>
      <c r="H4557" t="s">
        <v>37</v>
      </c>
      <c r="I4557" t="s">
        <v>17459</v>
      </c>
      <c r="J4557">
        <v>50144</v>
      </c>
      <c r="K4557" t="s">
        <v>15363</v>
      </c>
      <c r="L4557" t="str">
        <f>VLOOKUP(K4557,'[1]movimento-per-comune-ambito-201'!$B$2:$D$547,3,FALSE)</f>
        <v>Firenze e area fiorentina</v>
      </c>
      <c r="M4557" t="s">
        <v>13300</v>
      </c>
      <c r="N4557">
        <v>0</v>
      </c>
      <c r="O4557" t="s">
        <v>17460</v>
      </c>
      <c r="Q4557">
        <v>3351373433</v>
      </c>
    </row>
    <row r="4558" spans="1:17" x14ac:dyDescent="0.25">
      <c r="A4558">
        <v>25732</v>
      </c>
      <c r="B4558" t="s">
        <v>17461</v>
      </c>
      <c r="C4558" s="1">
        <v>438241607</v>
      </c>
      <c r="D4558" s="1">
        <v>112338027</v>
      </c>
      <c r="E4558">
        <v>48017</v>
      </c>
      <c r="F4558" t="str">
        <f>VLOOKUP(E4558,'[1]movimento-per-comune-ambito-201'!$C$2:$D$547,2,0)</f>
        <v>Firenze e area fiorentina</v>
      </c>
      <c r="G4558" t="s">
        <v>64624</v>
      </c>
      <c r="H4558" t="s">
        <v>37</v>
      </c>
      <c r="I4558" t="s">
        <v>17462</v>
      </c>
      <c r="J4558">
        <v>50141</v>
      </c>
      <c r="K4558" t="s">
        <v>15363</v>
      </c>
      <c r="L4558" t="str">
        <f>VLOOKUP(K4558,'[1]movimento-per-comune-ambito-201'!$B$2:$D$547,3,FALSE)</f>
        <v>Firenze e area fiorentina</v>
      </c>
      <c r="M4558" t="s">
        <v>13300</v>
      </c>
      <c r="N4558">
        <v>0</v>
      </c>
      <c r="O4558" t="s">
        <v>17463</v>
      </c>
      <c r="P4558" t="s">
        <v>17464</v>
      </c>
      <c r="Q4558">
        <v>55450219</v>
      </c>
    </row>
    <row r="4559" spans="1:17" x14ac:dyDescent="0.25">
      <c r="A4559">
        <v>25730</v>
      </c>
      <c r="B4559" t="s">
        <v>17465</v>
      </c>
      <c r="C4559" s="1">
        <v>4.3774315299999904E+16</v>
      </c>
      <c r="D4559" s="1">
        <v>1.12640300999999E+16</v>
      </c>
      <c r="E4559">
        <v>48017</v>
      </c>
      <c r="F4559" t="str">
        <f>VLOOKUP(E4559,'[1]movimento-per-comune-ambito-201'!$C$2:$D$547,2,0)</f>
        <v>Firenze e area fiorentina</v>
      </c>
      <c r="G4559" t="s">
        <v>64625</v>
      </c>
      <c r="H4559" t="s">
        <v>37</v>
      </c>
      <c r="I4559" t="s">
        <v>17466</v>
      </c>
      <c r="J4559">
        <v>50121</v>
      </c>
      <c r="K4559" t="s">
        <v>15363</v>
      </c>
      <c r="L4559" t="str">
        <f>VLOOKUP(K4559,'[1]movimento-per-comune-ambito-201'!$B$2:$D$547,3,FALSE)</f>
        <v>Firenze e area fiorentina</v>
      </c>
      <c r="M4559" t="s">
        <v>13300</v>
      </c>
      <c r="N4559">
        <v>0</v>
      </c>
      <c r="O4559" t="s">
        <v>17467</v>
      </c>
      <c r="P4559" t="s">
        <v>17468</v>
      </c>
      <c r="Q4559">
        <v>3476510875</v>
      </c>
    </row>
    <row r="4560" spans="1:17" x14ac:dyDescent="0.25">
      <c r="A4560">
        <v>9740</v>
      </c>
      <c r="B4560" t="s">
        <v>17469</v>
      </c>
      <c r="C4560" s="1">
        <v>4.37720405E+16</v>
      </c>
      <c r="D4560" s="1">
        <v>1.12456989E+16</v>
      </c>
      <c r="E4560">
        <v>48017</v>
      </c>
      <c r="F4560" t="str">
        <f>VLOOKUP(E4560,'[1]movimento-per-comune-ambito-201'!$C$2:$D$547,2,0)</f>
        <v>Firenze e area fiorentina</v>
      </c>
      <c r="G4560" t="s">
        <v>63130</v>
      </c>
      <c r="H4560" t="s">
        <v>41</v>
      </c>
      <c r="I4560" t="s">
        <v>17470</v>
      </c>
      <c r="J4560">
        <v>50123</v>
      </c>
      <c r="K4560" t="s">
        <v>15363</v>
      </c>
      <c r="L4560" t="str">
        <f>VLOOKUP(K4560,'[1]movimento-per-comune-ambito-201'!$B$2:$D$547,3,FALSE)</f>
        <v>Firenze e area fiorentina</v>
      </c>
      <c r="M4560" t="s">
        <v>13300</v>
      </c>
      <c r="N4560">
        <v>5</v>
      </c>
      <c r="O4560" t="s">
        <v>17471</v>
      </c>
      <c r="P4560" t="s">
        <v>17472</v>
      </c>
      <c r="Q4560">
        <v>5527151</v>
      </c>
    </row>
    <row r="4561" spans="1:17" x14ac:dyDescent="0.25">
      <c r="A4561">
        <v>9741</v>
      </c>
      <c r="B4561" t="s">
        <v>17473</v>
      </c>
      <c r="C4561" s="1">
        <v>4.3772081399999904E+16</v>
      </c>
      <c r="D4561" s="1">
        <v>112451103</v>
      </c>
      <c r="E4561">
        <v>48017</v>
      </c>
      <c r="F4561" t="str">
        <f>VLOOKUP(E4561,'[1]movimento-per-comune-ambito-201'!$C$2:$D$547,2,0)</f>
        <v>Firenze e area fiorentina</v>
      </c>
      <c r="G4561" t="s">
        <v>63019</v>
      </c>
      <c r="H4561" t="s">
        <v>41</v>
      </c>
      <c r="I4561" t="s">
        <v>17474</v>
      </c>
      <c r="J4561">
        <v>50123</v>
      </c>
      <c r="K4561" t="s">
        <v>15363</v>
      </c>
      <c r="L4561" t="str">
        <f>VLOOKUP(K4561,'[1]movimento-per-comune-ambito-201'!$B$2:$D$547,3,FALSE)</f>
        <v>Firenze e area fiorentina</v>
      </c>
      <c r="M4561" t="s">
        <v>13300</v>
      </c>
      <c r="N4561">
        <v>5</v>
      </c>
      <c r="O4561" t="s">
        <v>17475</v>
      </c>
      <c r="P4561" t="s">
        <v>17476</v>
      </c>
      <c r="Q4561">
        <v>5527161</v>
      </c>
    </row>
    <row r="4562" spans="1:17" x14ac:dyDescent="0.25">
      <c r="A4562">
        <v>9770</v>
      </c>
      <c r="B4562" t="s">
        <v>17477</v>
      </c>
      <c r="C4562" s="1">
        <v>4.3791748699999904E+16</v>
      </c>
      <c r="D4562" s="1">
        <v>112240783</v>
      </c>
      <c r="E4562">
        <v>48017</v>
      </c>
      <c r="F4562" t="str">
        <f>VLOOKUP(E4562,'[1]movimento-per-comune-ambito-201'!$C$2:$D$547,2,0)</f>
        <v>Firenze e area fiorentina</v>
      </c>
      <c r="G4562" t="s">
        <v>63161</v>
      </c>
      <c r="H4562" t="s">
        <v>41</v>
      </c>
      <c r="I4562" t="s">
        <v>17478</v>
      </c>
      <c r="J4562">
        <v>50127</v>
      </c>
      <c r="K4562" t="s">
        <v>15363</v>
      </c>
      <c r="L4562" t="str">
        <f>VLOOKUP(K4562,'[1]movimento-per-comune-ambito-201'!$B$2:$D$547,3,FALSE)</f>
        <v>Firenze e area fiorentina</v>
      </c>
      <c r="M4562" t="s">
        <v>13300</v>
      </c>
      <c r="N4562">
        <v>4</v>
      </c>
      <c r="O4562" t="s">
        <v>17479</v>
      </c>
      <c r="P4562" t="s">
        <v>14205</v>
      </c>
      <c r="Q4562">
        <v>55431441</v>
      </c>
    </row>
    <row r="4563" spans="1:17" x14ac:dyDescent="0.25">
      <c r="A4563">
        <v>9742</v>
      </c>
      <c r="B4563" t="s">
        <v>17480</v>
      </c>
      <c r="C4563" s="1">
        <v>4.37716963E+16</v>
      </c>
      <c r="D4563" s="1">
        <v>112523283</v>
      </c>
      <c r="E4563">
        <v>48017</v>
      </c>
      <c r="F4563" t="str">
        <f>VLOOKUP(E4563,'[1]movimento-per-comune-ambito-201'!$C$2:$D$547,2,0)</f>
        <v>Firenze e area fiorentina</v>
      </c>
      <c r="G4563" t="s">
        <v>63020</v>
      </c>
      <c r="H4563" t="s">
        <v>41</v>
      </c>
      <c r="I4563" t="s">
        <v>17481</v>
      </c>
      <c r="J4563">
        <v>50123</v>
      </c>
      <c r="K4563" t="s">
        <v>15363</v>
      </c>
      <c r="L4563" t="str">
        <f>VLOOKUP(K4563,'[1]movimento-per-comune-ambito-201'!$B$2:$D$547,3,FALSE)</f>
        <v>Firenze e area fiorentina</v>
      </c>
      <c r="M4563" t="s">
        <v>13300</v>
      </c>
      <c r="N4563">
        <v>5</v>
      </c>
      <c r="O4563" t="s">
        <v>17482</v>
      </c>
      <c r="P4563" t="s">
        <v>17483</v>
      </c>
      <c r="Q4563">
        <v>5526651</v>
      </c>
    </row>
    <row r="4564" spans="1:17" x14ac:dyDescent="0.25">
      <c r="A4564">
        <v>9743</v>
      </c>
      <c r="B4564" t="s">
        <v>17484</v>
      </c>
      <c r="C4564" s="1">
        <v>4.3775373299999904E+16</v>
      </c>
      <c r="D4564" s="1">
        <v>112682105</v>
      </c>
      <c r="E4564">
        <v>48017</v>
      </c>
      <c r="F4564" t="str">
        <f>VLOOKUP(E4564,'[1]movimento-per-comune-ambito-201'!$C$2:$D$547,2,0)</f>
        <v>Firenze e area fiorentina</v>
      </c>
      <c r="G4564" t="s">
        <v>63329</v>
      </c>
      <c r="H4564" t="s">
        <v>41</v>
      </c>
      <c r="I4564" t="s">
        <v>17485</v>
      </c>
      <c r="J4564">
        <v>50121</v>
      </c>
      <c r="K4564" t="s">
        <v>15363</v>
      </c>
      <c r="L4564" t="str">
        <f>VLOOKUP(K4564,'[1]movimento-per-comune-ambito-201'!$B$2:$D$547,3,FALSE)</f>
        <v>Firenze e area fiorentina</v>
      </c>
      <c r="M4564" t="s">
        <v>13300</v>
      </c>
      <c r="N4564">
        <v>5</v>
      </c>
      <c r="O4564" t="s">
        <v>17486</v>
      </c>
      <c r="P4564" t="s">
        <v>17487</v>
      </c>
      <c r="Q4564">
        <v>55245247</v>
      </c>
    </row>
    <row r="4565" spans="1:17" x14ac:dyDescent="0.25">
      <c r="A4565">
        <v>12570</v>
      </c>
      <c r="B4565" t="s">
        <v>17488</v>
      </c>
      <c r="C4565" s="1">
        <v>4.3757630599999904E+16</v>
      </c>
      <c r="D4565" s="1">
        <v>1.12468128E+16</v>
      </c>
      <c r="E4565">
        <v>48017</v>
      </c>
      <c r="F4565" t="str">
        <f>VLOOKUP(E4565,'[1]movimento-per-comune-ambito-201'!$C$2:$D$547,2,0)</f>
        <v>Firenze e area fiorentina</v>
      </c>
      <c r="G4565" t="s">
        <v>63055</v>
      </c>
      <c r="H4565" t="s">
        <v>41</v>
      </c>
      <c r="I4565" t="s">
        <v>17489</v>
      </c>
      <c r="J4565">
        <v>50125</v>
      </c>
      <c r="K4565" t="s">
        <v>15363</v>
      </c>
      <c r="L4565" t="str">
        <f>VLOOKUP(K4565,'[1]movimento-per-comune-ambito-201'!$B$2:$D$547,3,FALSE)</f>
        <v>Firenze e area fiorentina</v>
      </c>
      <c r="M4565" t="s">
        <v>13300</v>
      </c>
      <c r="N4565">
        <v>5</v>
      </c>
      <c r="O4565" t="s">
        <v>17490</v>
      </c>
      <c r="P4565" t="s">
        <v>17491</v>
      </c>
      <c r="Q4565">
        <v>55228790</v>
      </c>
    </row>
    <row r="4566" spans="1:17" x14ac:dyDescent="0.25">
      <c r="A4566">
        <v>12571</v>
      </c>
      <c r="B4566" t="s">
        <v>17492</v>
      </c>
      <c r="C4566" s="1">
        <v>437759109</v>
      </c>
      <c r="D4566" s="1">
        <v>112420936</v>
      </c>
      <c r="E4566">
        <v>48017</v>
      </c>
      <c r="F4566" t="str">
        <f>VLOOKUP(E4566,'[1]movimento-per-comune-ambito-201'!$C$2:$D$547,2,0)</f>
        <v>Firenze e area fiorentina</v>
      </c>
      <c r="G4566" t="s">
        <v>63150</v>
      </c>
      <c r="H4566" t="s">
        <v>41</v>
      </c>
      <c r="I4566" t="s">
        <v>17493</v>
      </c>
      <c r="J4566">
        <v>50123</v>
      </c>
      <c r="K4566" t="s">
        <v>15363</v>
      </c>
      <c r="L4566" t="str">
        <f>VLOOKUP(K4566,'[1]movimento-per-comune-ambito-201'!$B$2:$D$547,3,FALSE)</f>
        <v>Firenze e area fiorentina</v>
      </c>
      <c r="M4566" t="s">
        <v>13300</v>
      </c>
      <c r="N4566">
        <v>5</v>
      </c>
      <c r="O4566" t="s">
        <v>17494</v>
      </c>
      <c r="P4566" t="s">
        <v>8582</v>
      </c>
      <c r="Q4566">
        <v>55277171</v>
      </c>
    </row>
    <row r="4567" spans="1:17" x14ac:dyDescent="0.25">
      <c r="A4567">
        <v>9744</v>
      </c>
      <c r="B4567" t="s">
        <v>17495</v>
      </c>
      <c r="C4567" s="1">
        <v>4.3773696100466896E+16</v>
      </c>
      <c r="D4567" s="1">
        <v>1.12448391613769E+16</v>
      </c>
      <c r="E4567">
        <v>48017</v>
      </c>
      <c r="F4567" t="str">
        <f>VLOOKUP(E4567,'[1]movimento-per-comune-ambito-201'!$C$2:$D$547,2,0)</f>
        <v>Firenze e area fiorentina</v>
      </c>
      <c r="G4567" t="s">
        <v>63141</v>
      </c>
      <c r="H4567" t="s">
        <v>41</v>
      </c>
      <c r="I4567" t="s">
        <v>17496</v>
      </c>
      <c r="J4567">
        <v>50123</v>
      </c>
      <c r="K4567" t="s">
        <v>15363</v>
      </c>
      <c r="L4567" t="str">
        <f>VLOOKUP(K4567,'[1]movimento-per-comune-ambito-201'!$B$2:$D$547,3,FALSE)</f>
        <v>Firenze e area fiorentina</v>
      </c>
      <c r="M4567" t="s">
        <v>13300</v>
      </c>
      <c r="N4567">
        <v>4</v>
      </c>
      <c r="O4567" t="s">
        <v>17497</v>
      </c>
      <c r="P4567" t="s">
        <v>17498</v>
      </c>
      <c r="Q4567">
        <v>5527931</v>
      </c>
    </row>
    <row r="4568" spans="1:17" x14ac:dyDescent="0.25">
      <c r="A4568">
        <v>9745</v>
      </c>
      <c r="B4568" t="s">
        <v>17499</v>
      </c>
      <c r="C4568" s="1">
        <v>437977396</v>
      </c>
      <c r="D4568" s="1">
        <v>1.12155442999999E+16</v>
      </c>
      <c r="E4568">
        <v>48017</v>
      </c>
      <c r="F4568" t="str">
        <f>VLOOKUP(E4568,'[1]movimento-per-comune-ambito-201'!$C$2:$D$547,2,0)</f>
        <v>Firenze e area fiorentina</v>
      </c>
      <c r="G4568" t="s">
        <v>63142</v>
      </c>
      <c r="H4568" t="s">
        <v>41</v>
      </c>
      <c r="I4568" t="s">
        <v>17500</v>
      </c>
      <c r="J4568">
        <v>50127</v>
      </c>
      <c r="K4568" t="s">
        <v>15363</v>
      </c>
      <c r="L4568" t="str">
        <f>VLOOKUP(K4568,'[1]movimento-per-comune-ambito-201'!$B$2:$D$547,3,FALSE)</f>
        <v>Firenze e area fiorentina</v>
      </c>
      <c r="M4568" t="s">
        <v>13300</v>
      </c>
      <c r="N4568">
        <v>3</v>
      </c>
      <c r="O4568" t="s">
        <v>17501</v>
      </c>
      <c r="P4568" t="s">
        <v>17502</v>
      </c>
      <c r="Q4568">
        <v>554378951</v>
      </c>
    </row>
    <row r="4569" spans="1:17" x14ac:dyDescent="0.25">
      <c r="A4569">
        <v>9746</v>
      </c>
      <c r="B4569" t="s">
        <v>17503</v>
      </c>
      <c r="C4569" s="1">
        <v>4.3775129399999904E+16</v>
      </c>
      <c r="D4569" s="1">
        <v>1.12407613999999E+16</v>
      </c>
      <c r="E4569">
        <v>48017</v>
      </c>
      <c r="F4569" t="str">
        <f>VLOOKUP(E4569,'[1]movimento-per-comune-ambito-201'!$C$2:$D$547,2,0)</f>
        <v>Firenze e area fiorentina</v>
      </c>
      <c r="G4569" t="s">
        <v>63143</v>
      </c>
      <c r="H4569" t="s">
        <v>41</v>
      </c>
      <c r="I4569" t="s">
        <v>17504</v>
      </c>
      <c r="J4569">
        <v>50123</v>
      </c>
      <c r="K4569" t="s">
        <v>15363</v>
      </c>
      <c r="L4569" t="str">
        <f>VLOOKUP(K4569,'[1]movimento-per-comune-ambito-201'!$B$2:$D$547,3,FALSE)</f>
        <v>Firenze e area fiorentina</v>
      </c>
      <c r="M4569" t="s">
        <v>13300</v>
      </c>
      <c r="N4569">
        <v>4</v>
      </c>
      <c r="O4569" t="s">
        <v>17505</v>
      </c>
      <c r="P4569" t="s">
        <v>17506</v>
      </c>
      <c r="Q4569">
        <v>55282114</v>
      </c>
    </row>
    <row r="4570" spans="1:17" x14ac:dyDescent="0.25">
      <c r="A4570">
        <v>9747</v>
      </c>
      <c r="B4570" t="s">
        <v>17507</v>
      </c>
      <c r="C4570" s="1">
        <v>4.3773889599999904E+16</v>
      </c>
      <c r="D4570" s="1">
        <v>1125116</v>
      </c>
      <c r="E4570">
        <v>48017</v>
      </c>
      <c r="F4570" t="str">
        <f>VLOOKUP(E4570,'[1]movimento-per-comune-ambito-201'!$C$2:$D$547,2,0)</f>
        <v>Firenze e area fiorentina</v>
      </c>
      <c r="G4570" t="s">
        <v>63152</v>
      </c>
      <c r="H4570" t="s">
        <v>41</v>
      </c>
      <c r="I4570" t="s">
        <v>17508</v>
      </c>
      <c r="J4570">
        <v>50123</v>
      </c>
      <c r="K4570" t="s">
        <v>15363</v>
      </c>
      <c r="L4570" t="str">
        <f>VLOOKUP(K4570,'[1]movimento-per-comune-ambito-201'!$B$2:$D$547,3,FALSE)</f>
        <v>Firenze e area fiorentina</v>
      </c>
      <c r="M4570" t="s">
        <v>13300</v>
      </c>
      <c r="N4570">
        <v>4</v>
      </c>
      <c r="O4570" t="s">
        <v>17509</v>
      </c>
      <c r="P4570" t="s">
        <v>17510</v>
      </c>
      <c r="Q4570">
        <v>552398095</v>
      </c>
    </row>
    <row r="4571" spans="1:17" x14ac:dyDescent="0.25">
      <c r="A4571">
        <v>9748</v>
      </c>
      <c r="B4571" t="s">
        <v>17511</v>
      </c>
      <c r="C4571" s="1">
        <v>4.37762929E+16</v>
      </c>
      <c r="D4571" s="1">
        <v>1.12505913999999E+16</v>
      </c>
      <c r="E4571">
        <v>48017</v>
      </c>
      <c r="F4571" t="str">
        <f>VLOOKUP(E4571,'[1]movimento-per-comune-ambito-201'!$C$2:$D$547,2,0)</f>
        <v>Firenze e area fiorentina</v>
      </c>
      <c r="G4571" t="s">
        <v>63330</v>
      </c>
      <c r="H4571" t="s">
        <v>41</v>
      </c>
      <c r="I4571" t="s">
        <v>17512</v>
      </c>
      <c r="J4571">
        <v>50123</v>
      </c>
      <c r="K4571" t="s">
        <v>15363</v>
      </c>
      <c r="L4571" t="str">
        <f>VLOOKUP(K4571,'[1]movimento-per-comune-ambito-201'!$B$2:$D$547,3,FALSE)</f>
        <v>Firenze e area fiorentina</v>
      </c>
      <c r="M4571" t="s">
        <v>13300</v>
      </c>
      <c r="N4571">
        <v>4</v>
      </c>
      <c r="O4571" t="s">
        <v>17513</v>
      </c>
      <c r="P4571" t="s">
        <v>17514</v>
      </c>
      <c r="Q4571">
        <v>55213031</v>
      </c>
    </row>
    <row r="4572" spans="1:17" x14ac:dyDescent="0.25">
      <c r="A4572">
        <v>9749</v>
      </c>
      <c r="B4572" t="s">
        <v>17515</v>
      </c>
      <c r="C4572" s="1">
        <v>4.3768999899999904E+16</v>
      </c>
      <c r="D4572" s="1">
        <v>112531984</v>
      </c>
      <c r="E4572">
        <v>48017</v>
      </c>
      <c r="F4572" t="str">
        <f>VLOOKUP(E4572,'[1]movimento-per-comune-ambito-201'!$C$2:$D$547,2,0)</f>
        <v>Firenze e area fiorentina</v>
      </c>
      <c r="G4572" t="s">
        <v>63355</v>
      </c>
      <c r="H4572" t="s">
        <v>41</v>
      </c>
      <c r="I4572" t="s">
        <v>17516</v>
      </c>
      <c r="J4572">
        <v>50123</v>
      </c>
      <c r="K4572" t="s">
        <v>15363</v>
      </c>
      <c r="L4572" t="str">
        <f>VLOOKUP(K4572,'[1]movimento-per-comune-ambito-201'!$B$2:$D$547,3,FALSE)</f>
        <v>Firenze e area fiorentina</v>
      </c>
      <c r="M4572" t="s">
        <v>13300</v>
      </c>
      <c r="N4572">
        <v>4</v>
      </c>
      <c r="O4572" t="s">
        <v>17517</v>
      </c>
      <c r="P4572" t="s">
        <v>17518</v>
      </c>
      <c r="Q4572">
        <v>5527263</v>
      </c>
    </row>
    <row r="4573" spans="1:17" x14ac:dyDescent="0.25">
      <c r="A4573">
        <v>9750</v>
      </c>
      <c r="B4573" t="s">
        <v>17519</v>
      </c>
      <c r="C4573" s="1">
        <v>4.3774911099999904E+16</v>
      </c>
      <c r="D4573" s="1">
        <v>1.12510459999999E+16</v>
      </c>
      <c r="E4573">
        <v>48017</v>
      </c>
      <c r="F4573" t="str">
        <f>VLOOKUP(E4573,'[1]movimento-per-comune-ambito-201'!$C$2:$D$547,2,0)</f>
        <v>Firenze e area fiorentina</v>
      </c>
      <c r="G4573" t="s">
        <v>63056</v>
      </c>
      <c r="H4573" t="s">
        <v>41</v>
      </c>
      <c r="I4573" t="s">
        <v>17520</v>
      </c>
      <c r="J4573">
        <v>50123</v>
      </c>
      <c r="K4573" t="s">
        <v>15363</v>
      </c>
      <c r="L4573" t="str">
        <f>VLOOKUP(K4573,'[1]movimento-per-comune-ambito-201'!$B$2:$D$547,3,FALSE)</f>
        <v>Firenze e area fiorentina</v>
      </c>
      <c r="M4573" t="s">
        <v>13300</v>
      </c>
      <c r="N4573">
        <v>4</v>
      </c>
      <c r="O4573" t="s">
        <v>17521</v>
      </c>
      <c r="P4573" t="s">
        <v>17522</v>
      </c>
      <c r="Q4573">
        <v>5523580</v>
      </c>
    </row>
    <row r="4574" spans="1:17" x14ac:dyDescent="0.25">
      <c r="A4574">
        <v>9751</v>
      </c>
      <c r="B4574" t="s">
        <v>17523</v>
      </c>
      <c r="C4574" s="1">
        <v>4.37686993E+16</v>
      </c>
      <c r="D4574" s="1">
        <v>112528437</v>
      </c>
      <c r="E4574">
        <v>48017</v>
      </c>
      <c r="F4574" t="str">
        <f>VLOOKUP(E4574,'[1]movimento-per-comune-ambito-201'!$C$2:$D$547,2,0)</f>
        <v>Firenze e area fiorentina</v>
      </c>
      <c r="G4574" t="s">
        <v>63377</v>
      </c>
      <c r="H4574" t="s">
        <v>41</v>
      </c>
      <c r="I4574" t="s">
        <v>17524</v>
      </c>
      <c r="J4574">
        <v>50123</v>
      </c>
      <c r="K4574" t="s">
        <v>15363</v>
      </c>
      <c r="L4574" t="str">
        <f>VLOOKUP(K4574,'[1]movimento-per-comune-ambito-201'!$B$2:$D$547,3,FALSE)</f>
        <v>Firenze e area fiorentina</v>
      </c>
      <c r="M4574" t="s">
        <v>13300</v>
      </c>
      <c r="N4574">
        <v>4</v>
      </c>
      <c r="O4574" t="s">
        <v>17525</v>
      </c>
      <c r="P4574" t="s">
        <v>17526</v>
      </c>
      <c r="Q4574">
        <v>55264061</v>
      </c>
    </row>
    <row r="4575" spans="1:17" x14ac:dyDescent="0.25">
      <c r="A4575">
        <v>9752</v>
      </c>
      <c r="B4575" t="s">
        <v>17527</v>
      </c>
      <c r="C4575" s="1">
        <v>4.3769932099999904E+16</v>
      </c>
      <c r="D4575" s="1">
        <v>1.12576059999999E+16</v>
      </c>
      <c r="E4575">
        <v>48017</v>
      </c>
      <c r="F4575" t="str">
        <f>VLOOKUP(E4575,'[1]movimento-per-comune-ambito-201'!$C$2:$D$547,2,0)</f>
        <v>Firenze e area fiorentina</v>
      </c>
      <c r="G4575" t="s">
        <v>63331</v>
      </c>
      <c r="H4575" t="s">
        <v>41</v>
      </c>
      <c r="I4575" t="s">
        <v>17528</v>
      </c>
      <c r="J4575">
        <v>50124</v>
      </c>
      <c r="K4575" t="s">
        <v>15363</v>
      </c>
      <c r="L4575" t="str">
        <f>VLOOKUP(K4575,'[1]movimento-per-comune-ambito-201'!$B$2:$D$547,3,FALSE)</f>
        <v>Firenze e area fiorentina</v>
      </c>
      <c r="M4575" t="s">
        <v>13300</v>
      </c>
      <c r="N4575">
        <v>5</v>
      </c>
      <c r="O4575" t="s">
        <v>17529</v>
      </c>
      <c r="P4575" t="s">
        <v>17530</v>
      </c>
      <c r="Q4575">
        <v>55288621</v>
      </c>
    </row>
    <row r="4576" spans="1:17" x14ac:dyDescent="0.25">
      <c r="A4576">
        <v>9753</v>
      </c>
      <c r="B4576" t="s">
        <v>17531</v>
      </c>
      <c r="C4576" s="1">
        <v>4.37717219E+16</v>
      </c>
      <c r="D4576" s="1">
        <v>112559606</v>
      </c>
      <c r="E4576">
        <v>48017</v>
      </c>
      <c r="F4576" t="str">
        <f>VLOOKUP(E4576,'[1]movimento-per-comune-ambito-201'!$C$2:$D$547,2,0)</f>
        <v>Firenze e area fiorentina</v>
      </c>
      <c r="G4576" t="s">
        <v>63057</v>
      </c>
      <c r="H4576" t="s">
        <v>41</v>
      </c>
      <c r="I4576" t="s">
        <v>17532</v>
      </c>
      <c r="J4576">
        <v>50122</v>
      </c>
      <c r="K4576" t="s">
        <v>15363</v>
      </c>
      <c r="L4576" t="str">
        <f>VLOOKUP(K4576,'[1]movimento-per-comune-ambito-201'!$B$2:$D$547,3,FALSE)</f>
        <v>Firenze e area fiorentina</v>
      </c>
      <c r="M4576" t="s">
        <v>13300</v>
      </c>
      <c r="N4576">
        <v>4</v>
      </c>
      <c r="O4576" t="s">
        <v>17533</v>
      </c>
      <c r="P4576" t="s">
        <v>17534</v>
      </c>
      <c r="Q4576">
        <v>5527370</v>
      </c>
    </row>
    <row r="4577" spans="1:17" x14ac:dyDescent="0.25">
      <c r="A4577">
        <v>9754</v>
      </c>
      <c r="B4577" t="s">
        <v>17535</v>
      </c>
      <c r="C4577" s="1">
        <v>4.3768999899999904E+16</v>
      </c>
      <c r="D4577" s="1">
        <v>112531984</v>
      </c>
      <c r="E4577">
        <v>48017</v>
      </c>
      <c r="F4577" t="str">
        <f>VLOOKUP(E4577,'[1]movimento-per-comune-ambito-201'!$C$2:$D$547,2,0)</f>
        <v>Firenze e area fiorentina</v>
      </c>
      <c r="G4577" t="s">
        <v>63153</v>
      </c>
      <c r="H4577" t="s">
        <v>41</v>
      </c>
      <c r="I4577" t="s">
        <v>17536</v>
      </c>
      <c r="J4577">
        <v>50123</v>
      </c>
      <c r="K4577" t="s">
        <v>15363</v>
      </c>
      <c r="L4577" t="str">
        <f>VLOOKUP(K4577,'[1]movimento-per-comune-ambito-201'!$B$2:$D$547,3,FALSE)</f>
        <v>Firenze e area fiorentina</v>
      </c>
      <c r="M4577" t="s">
        <v>13300</v>
      </c>
      <c r="N4577">
        <v>4</v>
      </c>
      <c r="O4577" t="s">
        <v>17537</v>
      </c>
      <c r="P4577" t="s">
        <v>17538</v>
      </c>
      <c r="Q4577">
        <v>5527262</v>
      </c>
    </row>
    <row r="4578" spans="1:17" x14ac:dyDescent="0.25">
      <c r="A4578">
        <v>9755</v>
      </c>
      <c r="B4578" t="s">
        <v>17539</v>
      </c>
      <c r="C4578" s="1">
        <v>4.3757184E+16</v>
      </c>
      <c r="D4578" s="1">
        <v>112985869</v>
      </c>
      <c r="E4578">
        <v>48017</v>
      </c>
      <c r="F4578" t="str">
        <f>VLOOKUP(E4578,'[1]movimento-per-comune-ambito-201'!$C$2:$D$547,2,0)</f>
        <v>Firenze e area fiorentina</v>
      </c>
      <c r="G4578" t="s">
        <v>63058</v>
      </c>
      <c r="H4578" t="s">
        <v>41</v>
      </c>
      <c r="I4578" t="s">
        <v>17540</v>
      </c>
      <c r="J4578">
        <v>50126</v>
      </c>
      <c r="K4578" t="s">
        <v>15363</v>
      </c>
      <c r="L4578" t="str">
        <f>VLOOKUP(K4578,'[1]movimento-per-comune-ambito-201'!$B$2:$D$547,3,FALSE)</f>
        <v>Firenze e area fiorentina</v>
      </c>
      <c r="M4578" t="s">
        <v>13300</v>
      </c>
      <c r="N4578">
        <v>4</v>
      </c>
      <c r="O4578" t="s">
        <v>17541</v>
      </c>
      <c r="P4578" t="s">
        <v>17542</v>
      </c>
      <c r="Q4578">
        <v>556571</v>
      </c>
    </row>
    <row r="4579" spans="1:17" x14ac:dyDescent="0.25">
      <c r="A4579">
        <v>9756</v>
      </c>
      <c r="B4579" t="s">
        <v>17543</v>
      </c>
      <c r="C4579" s="1">
        <v>4.37733295E+16</v>
      </c>
      <c r="D4579" s="1">
        <v>112487247</v>
      </c>
      <c r="E4579">
        <v>48017</v>
      </c>
      <c r="F4579" t="str">
        <f>VLOOKUP(E4579,'[1]movimento-per-comune-ambito-201'!$C$2:$D$547,2,0)</f>
        <v>Firenze e area fiorentina</v>
      </c>
      <c r="G4579" t="s">
        <v>63154</v>
      </c>
      <c r="H4579" t="s">
        <v>41</v>
      </c>
      <c r="I4579" t="s">
        <v>17544</v>
      </c>
      <c r="J4579">
        <v>50123</v>
      </c>
      <c r="K4579" t="s">
        <v>15363</v>
      </c>
      <c r="L4579" t="str">
        <f>VLOOKUP(K4579,'[1]movimento-per-comune-ambito-201'!$B$2:$D$547,3,FALSE)</f>
        <v>Firenze e area fiorentina</v>
      </c>
      <c r="M4579" t="s">
        <v>13300</v>
      </c>
      <c r="N4579">
        <v>4</v>
      </c>
      <c r="O4579" t="s">
        <v>17545</v>
      </c>
      <c r="P4579" t="s">
        <v>17546</v>
      </c>
      <c r="Q4579">
        <v>55261870</v>
      </c>
    </row>
    <row r="4580" spans="1:17" x14ac:dyDescent="0.25">
      <c r="A4580">
        <v>9757</v>
      </c>
      <c r="B4580" t="s">
        <v>17547</v>
      </c>
      <c r="C4580" s="1">
        <v>4.37723932E+16</v>
      </c>
      <c r="D4580" s="1">
        <v>112513437</v>
      </c>
      <c r="E4580">
        <v>48017</v>
      </c>
      <c r="F4580" t="str">
        <f>VLOOKUP(E4580,'[1]movimento-per-comune-ambito-201'!$C$2:$D$547,2,0)</f>
        <v>Firenze e area fiorentina</v>
      </c>
      <c r="G4580" t="s">
        <v>63501</v>
      </c>
      <c r="H4580" t="s">
        <v>41</v>
      </c>
      <c r="I4580" t="s">
        <v>17548</v>
      </c>
      <c r="J4580">
        <v>50123</v>
      </c>
      <c r="K4580" t="s">
        <v>15363</v>
      </c>
      <c r="L4580" t="str">
        <f>VLOOKUP(K4580,'[1]movimento-per-comune-ambito-201'!$B$2:$D$547,3,FALSE)</f>
        <v>Firenze e area fiorentina</v>
      </c>
      <c r="M4580" t="s">
        <v>13300</v>
      </c>
      <c r="N4580">
        <v>4</v>
      </c>
      <c r="O4580" t="s">
        <v>17549</v>
      </c>
      <c r="P4580" t="s">
        <v>17550</v>
      </c>
      <c r="Q4580">
        <v>552381805</v>
      </c>
    </row>
    <row r="4581" spans="1:17" x14ac:dyDescent="0.25">
      <c r="A4581">
        <v>9758</v>
      </c>
      <c r="B4581" t="s">
        <v>17551</v>
      </c>
      <c r="C4581" s="1">
        <v>4.3773983899999904E+16</v>
      </c>
      <c r="D4581" s="1">
        <v>112422667</v>
      </c>
      <c r="E4581">
        <v>48017</v>
      </c>
      <c r="F4581" t="str">
        <f>VLOOKUP(E4581,'[1]movimento-per-comune-ambito-201'!$C$2:$D$547,2,0)</f>
        <v>Firenze e area fiorentina</v>
      </c>
      <c r="G4581" t="s">
        <v>63156</v>
      </c>
      <c r="H4581" t="s">
        <v>41</v>
      </c>
      <c r="I4581" t="s">
        <v>17552</v>
      </c>
      <c r="J4581">
        <v>50123</v>
      </c>
      <c r="K4581" t="s">
        <v>15363</v>
      </c>
      <c r="L4581" t="str">
        <f>VLOOKUP(K4581,'[1]movimento-per-comune-ambito-201'!$B$2:$D$547,3,FALSE)</f>
        <v>Firenze e area fiorentina</v>
      </c>
      <c r="M4581" t="s">
        <v>13300</v>
      </c>
      <c r="N4581">
        <v>4</v>
      </c>
      <c r="O4581" t="s">
        <v>17553</v>
      </c>
      <c r="P4581" t="s">
        <v>17554</v>
      </c>
      <c r="Q4581">
        <v>55217451</v>
      </c>
    </row>
    <row r="4582" spans="1:17" x14ac:dyDescent="0.25">
      <c r="A4582">
        <v>9759</v>
      </c>
      <c r="B4582" t="s">
        <v>17555</v>
      </c>
      <c r="C4582" s="1">
        <v>437738546</v>
      </c>
      <c r="D4582" s="1">
        <v>112558065</v>
      </c>
      <c r="E4582">
        <v>48017</v>
      </c>
      <c r="F4582" t="str">
        <f>VLOOKUP(E4582,'[1]movimento-per-comune-ambito-201'!$C$2:$D$547,2,0)</f>
        <v>Firenze e area fiorentina</v>
      </c>
      <c r="G4582" t="s">
        <v>63157</v>
      </c>
      <c r="H4582" t="s">
        <v>41</v>
      </c>
      <c r="I4582" t="s">
        <v>17556</v>
      </c>
      <c r="J4582">
        <v>50129</v>
      </c>
      <c r="K4582" t="s">
        <v>15363</v>
      </c>
      <c r="L4582" t="str">
        <f>VLOOKUP(K4582,'[1]movimento-per-comune-ambito-201'!$B$2:$D$547,3,FALSE)</f>
        <v>Firenze e area fiorentina</v>
      </c>
      <c r="M4582" t="s">
        <v>13300</v>
      </c>
      <c r="N4582">
        <v>4</v>
      </c>
      <c r="O4582" t="s">
        <v>17557</v>
      </c>
      <c r="P4582" t="s">
        <v>17558</v>
      </c>
      <c r="Q4582">
        <v>55289942</v>
      </c>
    </row>
    <row r="4583" spans="1:17" x14ac:dyDescent="0.25">
      <c r="A4583">
        <v>9760</v>
      </c>
      <c r="B4583" t="s">
        <v>17559</v>
      </c>
      <c r="C4583" s="1">
        <v>4.37719862E+16</v>
      </c>
      <c r="D4583" s="1">
        <v>112648305</v>
      </c>
      <c r="E4583">
        <v>48017</v>
      </c>
      <c r="F4583" t="str">
        <f>VLOOKUP(E4583,'[1]movimento-per-comune-ambito-201'!$C$2:$D$547,2,0)</f>
        <v>Firenze e area fiorentina</v>
      </c>
      <c r="G4583" t="s">
        <v>63059</v>
      </c>
      <c r="H4583" t="s">
        <v>41</v>
      </c>
      <c r="I4583" t="s">
        <v>17560</v>
      </c>
      <c r="J4583">
        <v>50121</v>
      </c>
      <c r="K4583" t="s">
        <v>15363</v>
      </c>
      <c r="L4583" t="str">
        <f>VLOOKUP(K4583,'[1]movimento-per-comune-ambito-201'!$B$2:$D$547,3,FALSE)</f>
        <v>Firenze e area fiorentina</v>
      </c>
      <c r="M4583" t="s">
        <v>13300</v>
      </c>
      <c r="N4583">
        <v>4</v>
      </c>
      <c r="O4583" t="s">
        <v>17561</v>
      </c>
      <c r="P4583" t="s">
        <v>17562</v>
      </c>
      <c r="Q4583">
        <v>5526312</v>
      </c>
    </row>
    <row r="4584" spans="1:17" x14ac:dyDescent="0.25">
      <c r="A4584">
        <v>9761</v>
      </c>
      <c r="B4584" t="s">
        <v>17563</v>
      </c>
      <c r="C4584" s="1">
        <v>4.3775466999999904E+16</v>
      </c>
      <c r="D4584" s="1">
        <v>1.12367587999999E+16</v>
      </c>
      <c r="E4584">
        <v>48017</v>
      </c>
      <c r="F4584" t="str">
        <f>VLOOKUP(E4584,'[1]movimento-per-comune-ambito-201'!$C$2:$D$547,2,0)</f>
        <v>Firenze e area fiorentina</v>
      </c>
      <c r="G4584" t="s">
        <v>63378</v>
      </c>
      <c r="H4584" t="s">
        <v>41</v>
      </c>
      <c r="I4584" t="s">
        <v>17564</v>
      </c>
      <c r="J4584">
        <v>50123</v>
      </c>
      <c r="K4584" t="s">
        <v>15363</v>
      </c>
      <c r="L4584" t="str">
        <f>VLOOKUP(K4584,'[1]movimento-per-comune-ambito-201'!$B$2:$D$547,3,FALSE)</f>
        <v>Firenze e area fiorentina</v>
      </c>
      <c r="M4584" t="s">
        <v>13300</v>
      </c>
      <c r="N4584">
        <v>4</v>
      </c>
      <c r="O4584" t="s">
        <v>17565</v>
      </c>
      <c r="P4584" t="s">
        <v>17566</v>
      </c>
      <c r="Q4584">
        <v>552770</v>
      </c>
    </row>
    <row r="4585" spans="1:17" x14ac:dyDescent="0.25">
      <c r="A4585">
        <v>9762</v>
      </c>
      <c r="B4585" t="s">
        <v>17567</v>
      </c>
      <c r="C4585" s="1">
        <v>4.37747219E+16</v>
      </c>
      <c r="D4585" s="1">
        <v>112413513</v>
      </c>
      <c r="E4585">
        <v>48017</v>
      </c>
      <c r="F4585" t="str">
        <f>VLOOKUP(E4585,'[1]movimento-per-comune-ambito-201'!$C$2:$D$547,2,0)</f>
        <v>Firenze e area fiorentina</v>
      </c>
      <c r="G4585" t="s">
        <v>63060</v>
      </c>
      <c r="H4585" t="s">
        <v>41</v>
      </c>
      <c r="I4585" t="s">
        <v>17568</v>
      </c>
      <c r="J4585">
        <v>50123</v>
      </c>
      <c r="K4585" t="s">
        <v>15363</v>
      </c>
      <c r="L4585" t="str">
        <f>VLOOKUP(K4585,'[1]movimento-per-comune-ambito-201'!$B$2:$D$547,3,FALSE)</f>
        <v>Firenze e area fiorentina</v>
      </c>
      <c r="M4585" t="s">
        <v>13300</v>
      </c>
      <c r="N4585">
        <v>4</v>
      </c>
      <c r="O4585" t="s">
        <v>17569</v>
      </c>
      <c r="P4585" t="s">
        <v>17570</v>
      </c>
      <c r="Q4585">
        <v>55284273</v>
      </c>
    </row>
    <row r="4586" spans="1:17" x14ac:dyDescent="0.25">
      <c r="A4586">
        <v>9763</v>
      </c>
      <c r="B4586" t="s">
        <v>17571</v>
      </c>
      <c r="C4586" s="1">
        <v>4.37734384E+16</v>
      </c>
      <c r="D4586" s="1">
        <v>112526881</v>
      </c>
      <c r="E4586">
        <v>48017</v>
      </c>
      <c r="F4586" t="str">
        <f>VLOOKUP(E4586,'[1]movimento-per-comune-ambito-201'!$C$2:$D$547,2,0)</f>
        <v>Firenze e area fiorentina</v>
      </c>
      <c r="G4586" t="s">
        <v>63061</v>
      </c>
      <c r="H4586" t="s">
        <v>41</v>
      </c>
      <c r="I4586" t="s">
        <v>17572</v>
      </c>
      <c r="J4586">
        <v>50123</v>
      </c>
      <c r="K4586" t="s">
        <v>15363</v>
      </c>
      <c r="L4586" t="str">
        <f>VLOOKUP(K4586,'[1]movimento-per-comune-ambito-201'!$B$2:$D$547,3,FALSE)</f>
        <v>Firenze e area fiorentina</v>
      </c>
      <c r="M4586" t="s">
        <v>13300</v>
      </c>
      <c r="N4586">
        <v>4</v>
      </c>
      <c r="O4586" t="s">
        <v>17573</v>
      </c>
      <c r="P4586" t="s">
        <v>17574</v>
      </c>
      <c r="Q4586" t="s">
        <v>17575</v>
      </c>
    </row>
    <row r="4587" spans="1:17" x14ac:dyDescent="0.25">
      <c r="A4587">
        <v>9764</v>
      </c>
      <c r="B4587" t="s">
        <v>17576</v>
      </c>
      <c r="C4587" s="1">
        <v>4.3778061899999904E+16</v>
      </c>
      <c r="D4587" s="1">
        <v>1.12443087E+16</v>
      </c>
      <c r="E4587">
        <v>48017</v>
      </c>
      <c r="F4587" t="str">
        <f>VLOOKUP(E4587,'[1]movimento-per-comune-ambito-201'!$C$2:$D$547,2,0)</f>
        <v>Firenze e area fiorentina</v>
      </c>
      <c r="G4587" t="s">
        <v>63062</v>
      </c>
      <c r="H4587" t="s">
        <v>41</v>
      </c>
      <c r="I4587" t="s">
        <v>17577</v>
      </c>
      <c r="J4587">
        <v>50123</v>
      </c>
      <c r="K4587" t="s">
        <v>15363</v>
      </c>
      <c r="L4587" t="str">
        <f>VLOOKUP(K4587,'[1]movimento-per-comune-ambito-201'!$B$2:$D$547,3,FALSE)</f>
        <v>Firenze e area fiorentina</v>
      </c>
      <c r="M4587" t="s">
        <v>13300</v>
      </c>
      <c r="N4587">
        <v>4</v>
      </c>
      <c r="O4587" t="s">
        <v>17578</v>
      </c>
      <c r="P4587" t="s">
        <v>17579</v>
      </c>
      <c r="Q4587">
        <v>5527390</v>
      </c>
    </row>
    <row r="4588" spans="1:17" x14ac:dyDescent="0.25">
      <c r="A4588">
        <v>9765</v>
      </c>
      <c r="B4588" t="s">
        <v>17580</v>
      </c>
      <c r="C4588" s="1">
        <v>4.37675995E+16</v>
      </c>
      <c r="D4588" s="1">
        <v>1.12524105999999E+16</v>
      </c>
      <c r="E4588">
        <v>48017</v>
      </c>
      <c r="F4588" t="str">
        <f>VLOOKUP(E4588,'[1]movimento-per-comune-ambito-201'!$C$2:$D$547,2,0)</f>
        <v>Firenze e area fiorentina</v>
      </c>
      <c r="G4588" t="s">
        <v>63379</v>
      </c>
      <c r="H4588" t="s">
        <v>41</v>
      </c>
      <c r="I4588" t="s">
        <v>17581</v>
      </c>
      <c r="J4588">
        <v>50125</v>
      </c>
      <c r="K4588" t="s">
        <v>15363</v>
      </c>
      <c r="L4588" t="str">
        <f>VLOOKUP(K4588,'[1]movimento-per-comune-ambito-201'!$B$2:$D$547,3,FALSE)</f>
        <v>Firenze e area fiorentina</v>
      </c>
      <c r="M4588" t="s">
        <v>13300</v>
      </c>
      <c r="N4588">
        <v>4</v>
      </c>
      <c r="O4588" t="s">
        <v>17582</v>
      </c>
      <c r="P4588" t="s">
        <v>17518</v>
      </c>
      <c r="Q4588">
        <v>5527261</v>
      </c>
    </row>
    <row r="4589" spans="1:17" x14ac:dyDescent="0.25">
      <c r="A4589">
        <v>9766</v>
      </c>
      <c r="B4589" t="s">
        <v>17583</v>
      </c>
      <c r="C4589" s="1">
        <v>4.3774835299999904E+16</v>
      </c>
      <c r="D4589" s="1">
        <v>112511639</v>
      </c>
      <c r="E4589">
        <v>48017</v>
      </c>
      <c r="F4589" t="str">
        <f>VLOOKUP(E4589,'[1]movimento-per-comune-ambito-201'!$C$2:$D$547,2,0)</f>
        <v>Firenze e area fiorentina</v>
      </c>
      <c r="G4589" t="s">
        <v>63158</v>
      </c>
      <c r="H4589" t="s">
        <v>41</v>
      </c>
      <c r="I4589" t="s">
        <v>17584</v>
      </c>
      <c r="J4589">
        <v>50123</v>
      </c>
      <c r="K4589" t="s">
        <v>15363</v>
      </c>
      <c r="L4589" t="str">
        <f>VLOOKUP(K4589,'[1]movimento-per-comune-ambito-201'!$B$2:$D$547,3,FALSE)</f>
        <v>Firenze e area fiorentina</v>
      </c>
      <c r="M4589" t="s">
        <v>13300</v>
      </c>
      <c r="N4589">
        <v>4</v>
      </c>
      <c r="O4589" t="s">
        <v>17585</v>
      </c>
      <c r="P4589" t="s">
        <v>10850</v>
      </c>
      <c r="Q4589">
        <v>55264021</v>
      </c>
    </row>
    <row r="4590" spans="1:17" x14ac:dyDescent="0.25">
      <c r="A4590">
        <v>9767</v>
      </c>
      <c r="B4590" t="s">
        <v>17586</v>
      </c>
      <c r="C4590" s="1">
        <v>4.3776699899999904E+16</v>
      </c>
      <c r="D4590" s="1">
        <v>112381443</v>
      </c>
      <c r="E4590">
        <v>48017</v>
      </c>
      <c r="F4590" t="str">
        <f>VLOOKUP(E4590,'[1]movimento-per-comune-ambito-201'!$C$2:$D$547,2,0)</f>
        <v>Firenze e area fiorentina</v>
      </c>
      <c r="G4590" t="s">
        <v>63724</v>
      </c>
      <c r="H4590" t="s">
        <v>41</v>
      </c>
      <c r="I4590" t="s">
        <v>17587</v>
      </c>
      <c r="J4590">
        <v>50123</v>
      </c>
      <c r="K4590" t="s">
        <v>15363</v>
      </c>
      <c r="L4590" t="str">
        <f>VLOOKUP(K4590,'[1]movimento-per-comune-ambito-201'!$B$2:$D$547,3,FALSE)</f>
        <v>Firenze e area fiorentina</v>
      </c>
      <c r="M4590" t="s">
        <v>13300</v>
      </c>
      <c r="N4590">
        <v>4</v>
      </c>
      <c r="O4590" t="s">
        <v>17588</v>
      </c>
      <c r="P4590" t="s">
        <v>14205</v>
      </c>
      <c r="Q4590">
        <v>552784</v>
      </c>
    </row>
    <row r="4591" spans="1:17" x14ac:dyDescent="0.25">
      <c r="A4591">
        <v>9768</v>
      </c>
      <c r="B4591" t="s">
        <v>17589</v>
      </c>
      <c r="C4591" s="1">
        <v>4.37731786E+16</v>
      </c>
      <c r="D4591" s="1">
        <v>1.12489395E+16</v>
      </c>
      <c r="E4591">
        <v>48017</v>
      </c>
      <c r="F4591" t="str">
        <f>VLOOKUP(E4591,'[1]movimento-per-comune-ambito-201'!$C$2:$D$547,2,0)</f>
        <v>Firenze e area fiorentina</v>
      </c>
      <c r="G4591" t="s">
        <v>63502</v>
      </c>
      <c r="H4591" t="s">
        <v>41</v>
      </c>
      <c r="I4591" t="s">
        <v>17590</v>
      </c>
      <c r="J4591">
        <v>50123</v>
      </c>
      <c r="K4591" t="s">
        <v>15363</v>
      </c>
      <c r="L4591" t="str">
        <f>VLOOKUP(K4591,'[1]movimento-per-comune-ambito-201'!$B$2:$D$547,3,FALSE)</f>
        <v>Firenze e area fiorentina</v>
      </c>
      <c r="M4591" t="s">
        <v>13300</v>
      </c>
      <c r="N4591">
        <v>4</v>
      </c>
      <c r="O4591" t="s">
        <v>17591</v>
      </c>
      <c r="P4591" t="s">
        <v>17592</v>
      </c>
      <c r="Q4591">
        <v>5527230</v>
      </c>
    </row>
    <row r="4592" spans="1:17" x14ac:dyDescent="0.25">
      <c r="A4592">
        <v>9769</v>
      </c>
      <c r="B4592" t="s">
        <v>8618</v>
      </c>
      <c r="C4592" s="1">
        <v>4.37979484E+16</v>
      </c>
      <c r="D4592" s="1">
        <v>112010004</v>
      </c>
      <c r="E4592">
        <v>48017</v>
      </c>
      <c r="F4592" t="str">
        <f>VLOOKUP(E4592,'[1]movimento-per-comune-ambito-201'!$C$2:$D$547,2,0)</f>
        <v>Firenze e area fiorentina</v>
      </c>
      <c r="G4592" t="s">
        <v>63160</v>
      </c>
      <c r="H4592" t="s">
        <v>41</v>
      </c>
      <c r="I4592" t="s">
        <v>17593</v>
      </c>
      <c r="J4592">
        <v>50127</v>
      </c>
      <c r="K4592" t="s">
        <v>15363</v>
      </c>
      <c r="L4592" t="str">
        <f>VLOOKUP(K4592,'[1]movimento-per-comune-ambito-201'!$B$2:$D$547,3,FALSE)</f>
        <v>Firenze e area fiorentina</v>
      </c>
      <c r="M4592" t="s">
        <v>13300</v>
      </c>
      <c r="N4592">
        <v>4</v>
      </c>
      <c r="O4592" t="s">
        <v>17594</v>
      </c>
      <c r="P4592" t="s">
        <v>17595</v>
      </c>
      <c r="Q4592">
        <v>55352011</v>
      </c>
    </row>
    <row r="4593" spans="1:17" x14ac:dyDescent="0.25">
      <c r="A4593">
        <v>9771</v>
      </c>
      <c r="B4593" t="s">
        <v>17596</v>
      </c>
      <c r="C4593" s="1">
        <v>4.37731106E+16</v>
      </c>
      <c r="D4593" s="1">
        <v>1126272819999990</v>
      </c>
      <c r="E4593">
        <v>48017</v>
      </c>
      <c r="F4593" t="str">
        <f>VLOOKUP(E4593,'[1]movimento-per-comune-ambito-201'!$C$2:$D$547,2,0)</f>
        <v>Firenze e area fiorentina</v>
      </c>
      <c r="G4593" t="s">
        <v>63503</v>
      </c>
      <c r="H4593" t="s">
        <v>41</v>
      </c>
      <c r="I4593" t="s">
        <v>17597</v>
      </c>
      <c r="J4593">
        <v>50121</v>
      </c>
      <c r="K4593" t="s">
        <v>15363</v>
      </c>
      <c r="L4593" t="str">
        <f>VLOOKUP(K4593,'[1]movimento-per-comune-ambito-201'!$B$2:$D$547,3,FALSE)</f>
        <v>Firenze e area fiorentina</v>
      </c>
      <c r="M4593" t="s">
        <v>13300</v>
      </c>
      <c r="N4593">
        <v>4</v>
      </c>
      <c r="O4593" t="s">
        <v>17598</v>
      </c>
      <c r="P4593" t="s">
        <v>17599</v>
      </c>
      <c r="Q4593">
        <v>552479751</v>
      </c>
    </row>
    <row r="4594" spans="1:17" x14ac:dyDescent="0.25">
      <c r="A4594">
        <v>9772</v>
      </c>
      <c r="B4594" t="s">
        <v>17600</v>
      </c>
      <c r="C4594" s="1">
        <v>4.3775415799999904E+16</v>
      </c>
      <c r="D4594" s="1">
        <v>1.12411515E+16</v>
      </c>
      <c r="E4594">
        <v>48017</v>
      </c>
      <c r="F4594" t="str">
        <f>VLOOKUP(E4594,'[1]movimento-per-comune-ambito-201'!$C$2:$D$547,2,0)</f>
        <v>Firenze e area fiorentina</v>
      </c>
      <c r="G4594" t="s">
        <v>63162</v>
      </c>
      <c r="H4594" t="s">
        <v>41</v>
      </c>
      <c r="I4594" t="s">
        <v>17601</v>
      </c>
      <c r="J4594">
        <v>50123</v>
      </c>
      <c r="K4594" t="s">
        <v>15363</v>
      </c>
      <c r="L4594" t="str">
        <f>VLOOKUP(K4594,'[1]movimento-per-comune-ambito-201'!$B$2:$D$547,3,FALSE)</f>
        <v>Firenze e area fiorentina</v>
      </c>
      <c r="M4594" t="s">
        <v>13300</v>
      </c>
      <c r="N4594">
        <v>5</v>
      </c>
      <c r="O4594" t="s">
        <v>17602</v>
      </c>
      <c r="P4594" t="s">
        <v>17603</v>
      </c>
      <c r="Q4594">
        <v>5527471</v>
      </c>
    </row>
    <row r="4595" spans="1:17" x14ac:dyDescent="0.25">
      <c r="A4595">
        <v>9773</v>
      </c>
      <c r="B4595" t="s">
        <v>17604</v>
      </c>
      <c r="C4595" s="1">
        <v>4.3768732399999904E+16</v>
      </c>
      <c r="D4595" s="1">
        <v>1.12569013E+16</v>
      </c>
      <c r="E4595">
        <v>48017</v>
      </c>
      <c r="F4595" t="str">
        <f>VLOOKUP(E4595,'[1]movimento-per-comune-ambito-201'!$C$2:$D$547,2,0)</f>
        <v>Firenze e area fiorentina</v>
      </c>
      <c r="G4595" t="s">
        <v>63163</v>
      </c>
      <c r="H4595" t="s">
        <v>41</v>
      </c>
      <c r="I4595" t="s">
        <v>17605</v>
      </c>
      <c r="J4595">
        <v>50127</v>
      </c>
      <c r="K4595" t="s">
        <v>15363</v>
      </c>
      <c r="L4595" t="str">
        <f>VLOOKUP(K4595,'[1]movimento-per-comune-ambito-201'!$B$2:$D$547,3,FALSE)</f>
        <v>Firenze e area fiorentina</v>
      </c>
      <c r="M4595" t="s">
        <v>13300</v>
      </c>
      <c r="N4595">
        <v>4</v>
      </c>
      <c r="O4595" t="s">
        <v>17606</v>
      </c>
      <c r="P4595" t="s">
        <v>17607</v>
      </c>
      <c r="Q4595">
        <v>55431151</v>
      </c>
    </row>
    <row r="4596" spans="1:17" x14ac:dyDescent="0.25">
      <c r="A4596">
        <v>9774</v>
      </c>
      <c r="B4596" t="s">
        <v>17608</v>
      </c>
      <c r="C4596" s="1">
        <v>4.37558148E+16</v>
      </c>
      <c r="D4596" s="1">
        <v>112504069</v>
      </c>
      <c r="E4596">
        <v>48017</v>
      </c>
      <c r="F4596" t="str">
        <f>VLOOKUP(E4596,'[1]movimento-per-comune-ambito-201'!$C$2:$D$547,2,0)</f>
        <v>Firenze e area fiorentina</v>
      </c>
      <c r="G4596" t="s">
        <v>63504</v>
      </c>
      <c r="H4596" t="s">
        <v>41</v>
      </c>
      <c r="I4596" t="s">
        <v>17609</v>
      </c>
      <c r="J4596">
        <v>50125</v>
      </c>
      <c r="K4596" t="s">
        <v>15363</v>
      </c>
      <c r="L4596" t="str">
        <f>VLOOKUP(K4596,'[1]movimento-per-comune-ambito-201'!$B$2:$D$547,3,FALSE)</f>
        <v>Firenze e area fiorentina</v>
      </c>
      <c r="M4596" t="s">
        <v>13300</v>
      </c>
      <c r="N4596">
        <v>4</v>
      </c>
      <c r="O4596" t="s">
        <v>17610</v>
      </c>
      <c r="P4596" t="s">
        <v>17611</v>
      </c>
      <c r="Q4596">
        <v>55222431</v>
      </c>
    </row>
    <row r="4597" spans="1:17" x14ac:dyDescent="0.25">
      <c r="A4597">
        <v>9775</v>
      </c>
      <c r="B4597" t="s">
        <v>17612</v>
      </c>
      <c r="C4597" s="1">
        <v>4.3770471899999904E+16</v>
      </c>
      <c r="D4597" s="1">
        <v>1.12539954E+16</v>
      </c>
      <c r="E4597">
        <v>48017</v>
      </c>
      <c r="F4597" t="str">
        <f>VLOOKUP(E4597,'[1]movimento-per-comune-ambito-201'!$C$2:$D$547,2,0)</f>
        <v>Firenze e area fiorentina</v>
      </c>
      <c r="G4597" t="s">
        <v>63164</v>
      </c>
      <c r="H4597" t="s">
        <v>41</v>
      </c>
      <c r="I4597" t="s">
        <v>17613</v>
      </c>
      <c r="J4597">
        <v>50123</v>
      </c>
      <c r="K4597" t="s">
        <v>15363</v>
      </c>
      <c r="L4597" t="str">
        <f>VLOOKUP(K4597,'[1]movimento-per-comune-ambito-201'!$B$2:$D$547,3,FALSE)</f>
        <v>Firenze e area fiorentina</v>
      </c>
      <c r="M4597" t="s">
        <v>13300</v>
      </c>
      <c r="N4597">
        <v>4</v>
      </c>
      <c r="O4597" t="s">
        <v>17614</v>
      </c>
      <c r="P4597" t="s">
        <v>7301</v>
      </c>
      <c r="Q4597">
        <v>55216218</v>
      </c>
    </row>
    <row r="4598" spans="1:17" x14ac:dyDescent="0.25">
      <c r="A4598">
        <v>9776</v>
      </c>
      <c r="B4598" t="s">
        <v>17615</v>
      </c>
      <c r="C4598" s="1">
        <v>4.3766592699999904E+16</v>
      </c>
      <c r="D4598" s="1">
        <v>1.12633594E+16</v>
      </c>
      <c r="E4598">
        <v>48017</v>
      </c>
      <c r="F4598" t="str">
        <f>VLOOKUP(E4598,'[1]movimento-per-comune-ambito-201'!$C$2:$D$547,2,0)</f>
        <v>Firenze e area fiorentina</v>
      </c>
      <c r="G4598" t="s">
        <v>63725</v>
      </c>
      <c r="H4598" t="s">
        <v>41</v>
      </c>
      <c r="I4598" t="s">
        <v>17616</v>
      </c>
      <c r="J4598">
        <v>50122</v>
      </c>
      <c r="K4598" t="s">
        <v>15363</v>
      </c>
      <c r="L4598" t="str">
        <f>VLOOKUP(K4598,'[1]movimento-per-comune-ambito-201'!$B$2:$D$547,3,FALSE)</f>
        <v>Firenze e area fiorentina</v>
      </c>
      <c r="M4598" t="s">
        <v>13300</v>
      </c>
      <c r="N4598">
        <v>4</v>
      </c>
      <c r="O4598" t="s">
        <v>17617</v>
      </c>
      <c r="P4598" t="s">
        <v>17618</v>
      </c>
      <c r="Q4598">
        <v>552623000</v>
      </c>
    </row>
    <row r="4599" spans="1:17" x14ac:dyDescent="0.25">
      <c r="A4599">
        <v>9777</v>
      </c>
      <c r="B4599" t="s">
        <v>5372</v>
      </c>
      <c r="C4599" s="1">
        <v>4.3773309699999904E+16</v>
      </c>
      <c r="D4599" s="1">
        <v>1.12423553999999E+16</v>
      </c>
      <c r="E4599">
        <v>48017</v>
      </c>
      <c r="F4599" t="str">
        <f>VLOOKUP(E4599,'[1]movimento-per-comune-ambito-201'!$C$2:$D$547,2,0)</f>
        <v>Firenze e area fiorentina</v>
      </c>
      <c r="G4599" t="s">
        <v>63623</v>
      </c>
      <c r="H4599" t="s">
        <v>41</v>
      </c>
      <c r="I4599" t="s">
        <v>17619</v>
      </c>
      <c r="J4599">
        <v>50123</v>
      </c>
      <c r="K4599" t="s">
        <v>15363</v>
      </c>
      <c r="L4599" t="str">
        <f>VLOOKUP(K4599,'[1]movimento-per-comune-ambito-201'!$B$2:$D$547,3,FALSE)</f>
        <v>Firenze e area fiorentina</v>
      </c>
      <c r="M4599" t="s">
        <v>13300</v>
      </c>
      <c r="N4599">
        <v>4</v>
      </c>
      <c r="O4599" t="s">
        <v>17620</v>
      </c>
      <c r="P4599" t="s">
        <v>17621</v>
      </c>
      <c r="Q4599">
        <v>55284848</v>
      </c>
    </row>
    <row r="4600" spans="1:17" x14ac:dyDescent="0.25">
      <c r="A4600">
        <v>9778</v>
      </c>
      <c r="B4600" t="s">
        <v>8447</v>
      </c>
      <c r="C4600" s="1">
        <v>4.38000174E+16</v>
      </c>
      <c r="D4600" s="1">
        <v>11244246</v>
      </c>
      <c r="E4600">
        <v>48017</v>
      </c>
      <c r="F4600" t="str">
        <f>VLOOKUP(E4600,'[1]movimento-per-comune-ambito-201'!$C$2:$D$547,2,0)</f>
        <v>Firenze e area fiorentina</v>
      </c>
      <c r="G4600" t="s">
        <v>63506</v>
      </c>
      <c r="H4600" t="s">
        <v>41</v>
      </c>
      <c r="I4600" t="s">
        <v>17622</v>
      </c>
      <c r="J4600">
        <v>50134</v>
      </c>
      <c r="K4600" t="s">
        <v>15363</v>
      </c>
      <c r="L4600" t="str">
        <f>VLOOKUP(K4600,'[1]movimento-per-comune-ambito-201'!$B$2:$D$547,3,FALSE)</f>
        <v>Firenze e area fiorentina</v>
      </c>
      <c r="M4600" t="s">
        <v>13300</v>
      </c>
      <c r="N4600">
        <v>4</v>
      </c>
      <c r="O4600" t="s">
        <v>17623</v>
      </c>
      <c r="P4600" t="s">
        <v>17624</v>
      </c>
      <c r="Q4600">
        <v>554224141</v>
      </c>
    </row>
    <row r="4601" spans="1:17" x14ac:dyDescent="0.25">
      <c r="A4601">
        <v>9779</v>
      </c>
      <c r="B4601" t="s">
        <v>17625</v>
      </c>
      <c r="C4601" s="1">
        <v>4.3727493E+16</v>
      </c>
      <c r="D4601" s="1">
        <v>112239702</v>
      </c>
      <c r="E4601">
        <v>48017</v>
      </c>
      <c r="F4601" t="str">
        <f>VLOOKUP(E4601,'[1]movimento-per-comune-ambito-201'!$C$2:$D$547,2,0)</f>
        <v>Firenze e area fiorentina</v>
      </c>
      <c r="G4601" t="s">
        <v>63507</v>
      </c>
      <c r="H4601" t="s">
        <v>41</v>
      </c>
      <c r="I4601" t="s">
        <v>17626</v>
      </c>
      <c r="J4601">
        <v>50124</v>
      </c>
      <c r="K4601" t="s">
        <v>15363</v>
      </c>
      <c r="L4601" t="str">
        <f>VLOOKUP(K4601,'[1]movimento-per-comune-ambito-201'!$B$2:$D$547,3,FALSE)</f>
        <v>Firenze e area fiorentina</v>
      </c>
      <c r="M4601" t="s">
        <v>13300</v>
      </c>
      <c r="N4601">
        <v>4</v>
      </c>
      <c r="O4601" t="s">
        <v>17627</v>
      </c>
      <c r="P4601" t="s">
        <v>17628</v>
      </c>
      <c r="Q4601">
        <v>552047171</v>
      </c>
    </row>
    <row r="4602" spans="1:17" x14ac:dyDescent="0.25">
      <c r="A4602">
        <v>9781</v>
      </c>
      <c r="B4602" t="s">
        <v>17629</v>
      </c>
      <c r="C4602" s="1">
        <v>4.3774148560263104E+16</v>
      </c>
      <c r="D4602" s="1">
        <v>1.12473167153442E+16</v>
      </c>
      <c r="E4602">
        <v>48017</v>
      </c>
      <c r="F4602" t="str">
        <f>VLOOKUP(E4602,'[1]movimento-per-comune-ambito-201'!$C$2:$D$547,2,0)</f>
        <v>Firenze e area fiorentina</v>
      </c>
      <c r="G4602" t="s">
        <v>63381</v>
      </c>
      <c r="H4602" t="s">
        <v>41</v>
      </c>
      <c r="I4602" t="s">
        <v>17630</v>
      </c>
      <c r="J4602">
        <v>50123</v>
      </c>
      <c r="K4602" t="s">
        <v>15363</v>
      </c>
      <c r="L4602" t="str">
        <f>VLOOKUP(K4602,'[1]movimento-per-comune-ambito-201'!$B$2:$D$547,3,FALSE)</f>
        <v>Firenze e area fiorentina</v>
      </c>
      <c r="M4602" t="s">
        <v>13300</v>
      </c>
      <c r="N4602">
        <v>4</v>
      </c>
      <c r="O4602" t="s">
        <v>17631</v>
      </c>
      <c r="P4602" t="s">
        <v>17632</v>
      </c>
      <c r="Q4602">
        <v>5527861</v>
      </c>
    </row>
    <row r="4603" spans="1:17" x14ac:dyDescent="0.25">
      <c r="A4603">
        <v>9782</v>
      </c>
      <c r="B4603" t="s">
        <v>1021</v>
      </c>
      <c r="C4603" s="1">
        <v>4.3772853418414896E+16</v>
      </c>
      <c r="D4603" s="1">
        <v>1124955341219900</v>
      </c>
      <c r="E4603">
        <v>48017</v>
      </c>
      <c r="F4603" t="str">
        <f>VLOOKUP(E4603,'[1]movimento-per-comune-ambito-201'!$C$2:$D$547,2,0)</f>
        <v>Firenze e area fiorentina</v>
      </c>
      <c r="G4603" t="s">
        <v>63165</v>
      </c>
      <c r="H4603" t="s">
        <v>41</v>
      </c>
      <c r="I4603" t="s">
        <v>17633</v>
      </c>
      <c r="J4603">
        <v>50123</v>
      </c>
      <c r="K4603" t="s">
        <v>15363</v>
      </c>
      <c r="L4603" t="str">
        <f>VLOOKUP(K4603,'[1]movimento-per-comune-ambito-201'!$B$2:$D$547,3,FALSE)</f>
        <v>Firenze e area fiorentina</v>
      </c>
      <c r="M4603" t="s">
        <v>13300</v>
      </c>
      <c r="N4603">
        <v>4</v>
      </c>
      <c r="O4603" t="s">
        <v>17634</v>
      </c>
      <c r="P4603" t="s">
        <v>17635</v>
      </c>
      <c r="Q4603">
        <v>55210366</v>
      </c>
    </row>
    <row r="4604" spans="1:17" x14ac:dyDescent="0.25">
      <c r="A4604">
        <v>9783</v>
      </c>
      <c r="B4604" t="s">
        <v>17636</v>
      </c>
      <c r="C4604" s="1">
        <v>4.3746981099999904E+16</v>
      </c>
      <c r="D4604" s="1">
        <v>112868648</v>
      </c>
      <c r="E4604">
        <v>48017</v>
      </c>
      <c r="F4604" t="str">
        <f>VLOOKUP(E4604,'[1]movimento-per-comune-ambito-201'!$C$2:$D$547,2,0)</f>
        <v>Firenze e area fiorentina</v>
      </c>
      <c r="G4604" t="s">
        <v>63625</v>
      </c>
      <c r="H4604" t="s">
        <v>41</v>
      </c>
      <c r="I4604" t="s">
        <v>17637</v>
      </c>
      <c r="J4604">
        <v>50126</v>
      </c>
      <c r="K4604" t="s">
        <v>15363</v>
      </c>
      <c r="L4604" t="str">
        <f>VLOOKUP(K4604,'[1]movimento-per-comune-ambito-201'!$B$2:$D$547,3,FALSE)</f>
        <v>Firenze e area fiorentina</v>
      </c>
      <c r="M4604" t="s">
        <v>13300</v>
      </c>
      <c r="N4604">
        <v>4</v>
      </c>
      <c r="O4604" t="s">
        <v>17638</v>
      </c>
      <c r="P4604" t="s">
        <v>17639</v>
      </c>
      <c r="Q4604">
        <v>5564901</v>
      </c>
    </row>
    <row r="4605" spans="1:17" x14ac:dyDescent="0.25">
      <c r="A4605">
        <v>9784</v>
      </c>
      <c r="B4605" t="s">
        <v>17640</v>
      </c>
      <c r="C4605" s="1">
        <v>4.37638594E+16</v>
      </c>
      <c r="D4605" s="1">
        <v>1.12327688E+16</v>
      </c>
      <c r="E4605">
        <v>48017</v>
      </c>
      <c r="F4605" t="str">
        <f>VLOOKUP(E4605,'[1]movimento-per-comune-ambito-201'!$C$2:$D$547,2,0)</f>
        <v>Firenze e area fiorentina</v>
      </c>
      <c r="G4605" t="s">
        <v>63626</v>
      </c>
      <c r="H4605" t="s">
        <v>41</v>
      </c>
      <c r="I4605" t="s">
        <v>17641</v>
      </c>
      <c r="J4605">
        <v>50124</v>
      </c>
      <c r="K4605" t="s">
        <v>15363</v>
      </c>
      <c r="L4605" t="str">
        <f>VLOOKUP(K4605,'[1]movimento-per-comune-ambito-201'!$B$2:$D$547,3,FALSE)</f>
        <v>Firenze e area fiorentina</v>
      </c>
      <c r="M4605" t="s">
        <v>13300</v>
      </c>
      <c r="N4605">
        <v>4</v>
      </c>
      <c r="O4605" t="s">
        <v>17642</v>
      </c>
      <c r="P4605" t="s">
        <v>17643</v>
      </c>
      <c r="Q4605">
        <v>552298145</v>
      </c>
    </row>
    <row r="4606" spans="1:17" x14ac:dyDescent="0.25">
      <c r="A4606">
        <v>9785</v>
      </c>
      <c r="B4606" t="s">
        <v>6559</v>
      </c>
      <c r="C4606" s="1">
        <v>437528261</v>
      </c>
      <c r="D4606" s="1">
        <v>112417724</v>
      </c>
      <c r="E4606">
        <v>48017</v>
      </c>
      <c r="F4606" t="str">
        <f>VLOOKUP(E4606,'[1]movimento-per-comune-ambito-201'!$C$2:$D$547,2,0)</f>
        <v>Firenze e area fiorentina</v>
      </c>
      <c r="G4606" t="s">
        <v>63508</v>
      </c>
      <c r="H4606" t="s">
        <v>41</v>
      </c>
      <c r="I4606" t="s">
        <v>17644</v>
      </c>
      <c r="J4606">
        <v>50124</v>
      </c>
      <c r="K4606" t="s">
        <v>15363</v>
      </c>
      <c r="L4606" t="str">
        <f>VLOOKUP(K4606,'[1]movimento-per-comune-ambito-201'!$B$2:$D$547,3,FALSE)</f>
        <v>Firenze e area fiorentina</v>
      </c>
      <c r="M4606" t="s">
        <v>13300</v>
      </c>
      <c r="N4606">
        <v>4</v>
      </c>
      <c r="O4606" t="s">
        <v>17645</v>
      </c>
      <c r="P4606" t="s">
        <v>17646</v>
      </c>
      <c r="Q4606">
        <v>55222501</v>
      </c>
    </row>
    <row r="4607" spans="1:17" x14ac:dyDescent="0.25">
      <c r="A4607">
        <v>9786</v>
      </c>
      <c r="B4607" t="s">
        <v>17647</v>
      </c>
      <c r="C4607" s="1">
        <v>4.3758139999999904E+16</v>
      </c>
      <c r="D4607" s="1">
        <v>1.12453259999999E+16</v>
      </c>
      <c r="E4607">
        <v>48017</v>
      </c>
      <c r="F4607" t="str">
        <f>VLOOKUP(E4607,'[1]movimento-per-comune-ambito-201'!$C$2:$D$547,2,0)</f>
        <v>Firenze e area fiorentina</v>
      </c>
      <c r="G4607" t="s">
        <v>63627</v>
      </c>
      <c r="H4607" t="s">
        <v>41</v>
      </c>
      <c r="I4607" t="s">
        <v>17648</v>
      </c>
      <c r="J4607">
        <v>50125</v>
      </c>
      <c r="K4607" t="s">
        <v>15363</v>
      </c>
      <c r="L4607" t="str">
        <f>VLOOKUP(K4607,'[1]movimento-per-comune-ambito-201'!$B$2:$D$547,3,FALSE)</f>
        <v>Firenze e area fiorentina</v>
      </c>
      <c r="M4607" t="s">
        <v>13300</v>
      </c>
      <c r="N4607">
        <v>4</v>
      </c>
      <c r="O4607" t="s">
        <v>17649</v>
      </c>
      <c r="P4607" t="s">
        <v>17650</v>
      </c>
      <c r="Q4607">
        <v>552336134</v>
      </c>
    </row>
    <row r="4608" spans="1:17" x14ac:dyDescent="0.25">
      <c r="A4608">
        <v>9787</v>
      </c>
      <c r="B4608" t="s">
        <v>17651</v>
      </c>
      <c r="C4608" s="1">
        <v>4.3766087284272704E+16</v>
      </c>
      <c r="D4608" s="1">
        <v>1128414855347290</v>
      </c>
      <c r="E4608">
        <v>48017</v>
      </c>
      <c r="F4608" t="str">
        <f>VLOOKUP(E4608,'[1]movimento-per-comune-ambito-201'!$C$2:$D$547,2,0)</f>
        <v>Firenze e area fiorentina</v>
      </c>
      <c r="G4608" t="s">
        <v>63628</v>
      </c>
      <c r="H4608" t="s">
        <v>41</v>
      </c>
      <c r="I4608" t="s">
        <v>17652</v>
      </c>
      <c r="J4608">
        <v>50136</v>
      </c>
      <c r="K4608" t="s">
        <v>15363</v>
      </c>
      <c r="L4608" t="str">
        <f>VLOOKUP(K4608,'[1]movimento-per-comune-ambito-201'!$B$2:$D$547,3,FALSE)</f>
        <v>Firenze e area fiorentina</v>
      </c>
      <c r="M4608" t="s">
        <v>13300</v>
      </c>
      <c r="N4608">
        <v>5</v>
      </c>
      <c r="O4608" t="s">
        <v>17653</v>
      </c>
      <c r="P4608" t="s">
        <v>17654</v>
      </c>
      <c r="Q4608">
        <v>55670971</v>
      </c>
    </row>
    <row r="4609" spans="1:17" x14ac:dyDescent="0.25">
      <c r="A4609">
        <v>9788</v>
      </c>
      <c r="B4609" t="s">
        <v>17655</v>
      </c>
      <c r="C4609" s="1">
        <v>4.3774005899999904E+16</v>
      </c>
      <c r="D4609" s="1">
        <v>112476792</v>
      </c>
      <c r="E4609">
        <v>48017</v>
      </c>
      <c r="F4609" t="str">
        <f>VLOOKUP(E4609,'[1]movimento-per-comune-ambito-201'!$C$2:$D$547,2,0)</f>
        <v>Firenze e area fiorentina</v>
      </c>
      <c r="G4609" t="s">
        <v>63166</v>
      </c>
      <c r="H4609" t="s">
        <v>41</v>
      </c>
      <c r="I4609" t="s">
        <v>17656</v>
      </c>
      <c r="J4609">
        <v>50123</v>
      </c>
      <c r="K4609" t="s">
        <v>15363</v>
      </c>
      <c r="L4609" t="str">
        <f>VLOOKUP(K4609,'[1]movimento-per-comune-ambito-201'!$B$2:$D$547,3,FALSE)</f>
        <v>Firenze e area fiorentina</v>
      </c>
      <c r="M4609" t="s">
        <v>13300</v>
      </c>
      <c r="N4609">
        <v>3</v>
      </c>
      <c r="O4609" t="s">
        <v>17657</v>
      </c>
      <c r="P4609" t="s">
        <v>17658</v>
      </c>
      <c r="Q4609">
        <v>55282610</v>
      </c>
    </row>
    <row r="4610" spans="1:17" x14ac:dyDescent="0.25">
      <c r="A4610">
        <v>9789</v>
      </c>
      <c r="B4610" t="s">
        <v>17659</v>
      </c>
      <c r="C4610" s="1">
        <v>4.3775004899999904E+16</v>
      </c>
      <c r="D4610" s="1">
        <v>1.12424101E+16</v>
      </c>
      <c r="E4610">
        <v>48017</v>
      </c>
      <c r="F4610" t="str">
        <f>VLOOKUP(E4610,'[1]movimento-per-comune-ambito-201'!$C$2:$D$547,2,0)</f>
        <v>Firenze e area fiorentina</v>
      </c>
      <c r="G4610" t="s">
        <v>63837</v>
      </c>
      <c r="H4610" t="s">
        <v>41</v>
      </c>
      <c r="I4610" t="s">
        <v>17660</v>
      </c>
      <c r="J4610">
        <v>50123</v>
      </c>
      <c r="K4610" t="s">
        <v>15363</v>
      </c>
      <c r="L4610" t="str">
        <f>VLOOKUP(K4610,'[1]movimento-per-comune-ambito-201'!$B$2:$D$547,3,FALSE)</f>
        <v>Firenze e area fiorentina</v>
      </c>
      <c r="M4610" t="s">
        <v>13300</v>
      </c>
      <c r="N4610">
        <v>3</v>
      </c>
      <c r="O4610" t="s">
        <v>15424</v>
      </c>
      <c r="P4610" t="s">
        <v>15425</v>
      </c>
      <c r="Q4610">
        <v>55214171</v>
      </c>
    </row>
    <row r="4611" spans="1:17" x14ac:dyDescent="0.25">
      <c r="A4611">
        <v>9790</v>
      </c>
      <c r="B4611" t="s">
        <v>7594</v>
      </c>
      <c r="C4611" s="1">
        <v>4.3776324899999904E+16</v>
      </c>
      <c r="D4611" s="1">
        <v>112465806</v>
      </c>
      <c r="E4611">
        <v>48017</v>
      </c>
      <c r="F4611" t="str">
        <f>VLOOKUP(E4611,'[1]movimento-per-comune-ambito-201'!$C$2:$D$547,2,0)</f>
        <v>Firenze e area fiorentina</v>
      </c>
      <c r="G4611" t="s">
        <v>63167</v>
      </c>
      <c r="H4611" t="s">
        <v>41</v>
      </c>
      <c r="I4611" t="s">
        <v>17661</v>
      </c>
      <c r="J4611">
        <v>50124</v>
      </c>
      <c r="K4611" t="s">
        <v>15363</v>
      </c>
      <c r="L4611" t="str">
        <f>VLOOKUP(K4611,'[1]movimento-per-comune-ambito-201'!$B$2:$D$547,3,FALSE)</f>
        <v>Firenze e area fiorentina</v>
      </c>
      <c r="M4611" t="s">
        <v>13300</v>
      </c>
      <c r="N4611">
        <v>4</v>
      </c>
      <c r="O4611" t="s">
        <v>17662</v>
      </c>
      <c r="P4611" t="s">
        <v>17663</v>
      </c>
      <c r="Q4611" t="s">
        <v>17664</v>
      </c>
    </row>
    <row r="4612" spans="1:17" x14ac:dyDescent="0.25">
      <c r="A4612">
        <v>9791</v>
      </c>
      <c r="B4612" t="s">
        <v>17665</v>
      </c>
      <c r="C4612" s="1">
        <v>4.3763936899999904E+16</v>
      </c>
      <c r="D4612" s="1">
        <v>1.12455589E+16</v>
      </c>
      <c r="E4612">
        <v>48017</v>
      </c>
      <c r="F4612" t="str">
        <f>VLOOKUP(E4612,'[1]movimento-per-comune-ambito-201'!$C$2:$D$547,2,0)</f>
        <v>Firenze e area fiorentina</v>
      </c>
      <c r="G4612" t="s">
        <v>64626</v>
      </c>
      <c r="H4612" t="s">
        <v>41</v>
      </c>
      <c r="I4612" t="s">
        <v>17666</v>
      </c>
      <c r="J4612">
        <v>50125</v>
      </c>
      <c r="K4612" t="s">
        <v>15363</v>
      </c>
      <c r="L4612" t="str">
        <f>VLOOKUP(K4612,'[1]movimento-per-comune-ambito-201'!$B$2:$D$547,3,FALSE)</f>
        <v>Firenze e area fiorentina</v>
      </c>
      <c r="M4612" t="s">
        <v>13300</v>
      </c>
      <c r="N4612">
        <v>3</v>
      </c>
      <c r="O4612" t="s">
        <v>17667</v>
      </c>
      <c r="P4612" t="s">
        <v>17668</v>
      </c>
      <c r="Q4612">
        <v>55222402</v>
      </c>
    </row>
    <row r="4613" spans="1:17" x14ac:dyDescent="0.25">
      <c r="A4613">
        <v>9792</v>
      </c>
      <c r="B4613" t="s">
        <v>17669</v>
      </c>
      <c r="C4613" s="1">
        <v>4.3773792539253904E+16</v>
      </c>
      <c r="D4613" s="1">
        <v>1.12481445275085E+16</v>
      </c>
      <c r="E4613">
        <v>48017</v>
      </c>
      <c r="F4613" t="str">
        <f>VLOOKUP(E4613,'[1]movimento-per-comune-ambito-201'!$C$2:$D$547,2,0)</f>
        <v>Firenze e area fiorentina</v>
      </c>
      <c r="G4613" t="s">
        <v>63168</v>
      </c>
      <c r="H4613" t="s">
        <v>41</v>
      </c>
      <c r="I4613" t="s">
        <v>17670</v>
      </c>
      <c r="J4613">
        <v>50124</v>
      </c>
      <c r="K4613" t="s">
        <v>15363</v>
      </c>
      <c r="L4613" t="str">
        <f>VLOOKUP(K4613,'[1]movimento-per-comune-ambito-201'!$B$2:$D$547,3,FALSE)</f>
        <v>Firenze e area fiorentina</v>
      </c>
      <c r="M4613" t="s">
        <v>13300</v>
      </c>
      <c r="N4613">
        <v>4</v>
      </c>
      <c r="O4613" t="s">
        <v>17671</v>
      </c>
      <c r="P4613" t="s">
        <v>17672</v>
      </c>
      <c r="Q4613">
        <v>55216237</v>
      </c>
    </row>
    <row r="4614" spans="1:17" x14ac:dyDescent="0.25">
      <c r="A4614">
        <v>9793</v>
      </c>
      <c r="B4614" t="s">
        <v>1603</v>
      </c>
      <c r="C4614" s="1">
        <v>4.3774143299999904E+16</v>
      </c>
      <c r="D4614" s="1">
        <v>112428075</v>
      </c>
      <c r="E4614">
        <v>48017</v>
      </c>
      <c r="F4614" t="str">
        <f>VLOOKUP(E4614,'[1]movimento-per-comune-ambito-201'!$C$2:$D$547,2,0)</f>
        <v>Firenze e area fiorentina</v>
      </c>
      <c r="G4614" t="s">
        <v>63509</v>
      </c>
      <c r="H4614" t="s">
        <v>41</v>
      </c>
      <c r="I4614" t="s">
        <v>17379</v>
      </c>
      <c r="J4614">
        <v>50124</v>
      </c>
      <c r="K4614" t="s">
        <v>15363</v>
      </c>
      <c r="L4614" t="str">
        <f>VLOOKUP(K4614,'[1]movimento-per-comune-ambito-201'!$B$2:$D$547,3,FALSE)</f>
        <v>Firenze e area fiorentina</v>
      </c>
      <c r="M4614" t="s">
        <v>13300</v>
      </c>
      <c r="N4614">
        <v>3</v>
      </c>
      <c r="O4614" t="s">
        <v>17673</v>
      </c>
      <c r="P4614" t="s">
        <v>17674</v>
      </c>
      <c r="Q4614">
        <v>552398203</v>
      </c>
    </row>
    <row r="4615" spans="1:17" x14ac:dyDescent="0.25">
      <c r="A4615">
        <v>9794</v>
      </c>
      <c r="B4615" t="s">
        <v>17675</v>
      </c>
      <c r="C4615" s="1">
        <v>4.3775665099999904E+16</v>
      </c>
      <c r="D4615" s="1">
        <v>1123925</v>
      </c>
      <c r="E4615">
        <v>48017</v>
      </c>
      <c r="F4615" t="str">
        <f>VLOOKUP(E4615,'[1]movimento-per-comune-ambito-201'!$C$2:$D$547,2,0)</f>
        <v>Firenze e area fiorentina</v>
      </c>
      <c r="G4615" t="s">
        <v>63169</v>
      </c>
      <c r="H4615" t="s">
        <v>41</v>
      </c>
      <c r="I4615" t="s">
        <v>17676</v>
      </c>
      <c r="J4615">
        <v>50124</v>
      </c>
      <c r="K4615" t="s">
        <v>15363</v>
      </c>
      <c r="L4615" t="str">
        <f>VLOOKUP(K4615,'[1]movimento-per-comune-ambito-201'!$B$2:$D$547,3,FALSE)</f>
        <v>Firenze e area fiorentina</v>
      </c>
      <c r="M4615" t="s">
        <v>13300</v>
      </c>
      <c r="N4615">
        <v>3</v>
      </c>
      <c r="O4615" t="s">
        <v>17677</v>
      </c>
      <c r="P4615" t="s">
        <v>17678</v>
      </c>
      <c r="Q4615">
        <v>55211509</v>
      </c>
    </row>
    <row r="4616" spans="1:17" x14ac:dyDescent="0.25">
      <c r="A4616">
        <v>12572</v>
      </c>
      <c r="B4616" t="s">
        <v>9172</v>
      </c>
      <c r="C4616" s="1">
        <v>4.3772694899999904E+16</v>
      </c>
      <c r="D4616" s="1">
        <v>1.12652427999999E+16</v>
      </c>
      <c r="E4616">
        <v>48017</v>
      </c>
      <c r="F4616" t="str">
        <f>VLOOKUP(E4616,'[1]movimento-per-comune-ambito-201'!$C$2:$D$547,2,0)</f>
        <v>Firenze e area fiorentina</v>
      </c>
      <c r="G4616" t="s">
        <v>63382</v>
      </c>
      <c r="H4616" t="s">
        <v>41</v>
      </c>
      <c r="I4616" t="s">
        <v>17679</v>
      </c>
      <c r="J4616">
        <v>50121</v>
      </c>
      <c r="K4616" t="s">
        <v>15363</v>
      </c>
      <c r="L4616" t="str">
        <f>VLOOKUP(K4616,'[1]movimento-per-comune-ambito-201'!$B$2:$D$547,3,FALSE)</f>
        <v>Firenze e area fiorentina</v>
      </c>
      <c r="M4616" t="s">
        <v>13300</v>
      </c>
      <c r="N4616">
        <v>3</v>
      </c>
      <c r="O4616" t="s">
        <v>17680</v>
      </c>
      <c r="P4616" t="s">
        <v>17681</v>
      </c>
      <c r="Q4616">
        <v>55245321</v>
      </c>
    </row>
    <row r="4617" spans="1:17" x14ac:dyDescent="0.25">
      <c r="A4617">
        <v>12573</v>
      </c>
      <c r="B4617" t="s">
        <v>17682</v>
      </c>
      <c r="C4617" s="1">
        <v>4.37967585E+16</v>
      </c>
      <c r="D4617" s="1">
        <v>1.12199272E+16</v>
      </c>
      <c r="E4617">
        <v>48017</v>
      </c>
      <c r="F4617" t="str">
        <f>VLOOKUP(E4617,'[1]movimento-per-comune-ambito-201'!$C$2:$D$547,2,0)</f>
        <v>Firenze e area fiorentina</v>
      </c>
      <c r="G4617" t="s">
        <v>63383</v>
      </c>
      <c r="H4617" t="s">
        <v>41</v>
      </c>
      <c r="I4617" t="s">
        <v>17683</v>
      </c>
      <c r="J4617">
        <v>50127</v>
      </c>
      <c r="K4617" t="s">
        <v>15363</v>
      </c>
      <c r="L4617" t="str">
        <f>VLOOKUP(K4617,'[1]movimento-per-comune-ambito-201'!$B$2:$D$547,3,FALSE)</f>
        <v>Firenze e area fiorentina</v>
      </c>
      <c r="M4617" t="s">
        <v>13300</v>
      </c>
      <c r="N4617">
        <v>3</v>
      </c>
      <c r="O4617" t="s">
        <v>17684</v>
      </c>
      <c r="P4617" t="s">
        <v>17685</v>
      </c>
      <c r="Q4617">
        <v>55431771</v>
      </c>
    </row>
    <row r="4618" spans="1:17" x14ac:dyDescent="0.25">
      <c r="A4618">
        <v>9795</v>
      </c>
      <c r="B4618" t="s">
        <v>17686</v>
      </c>
      <c r="C4618" s="1">
        <v>437673214</v>
      </c>
      <c r="D4618" s="1">
        <v>112579081</v>
      </c>
      <c r="E4618">
        <v>48017</v>
      </c>
      <c r="F4618" t="str">
        <f>VLOOKUP(E4618,'[1]movimento-per-comune-ambito-201'!$C$2:$D$547,2,0)</f>
        <v>Firenze e area fiorentina</v>
      </c>
      <c r="G4618" t="s">
        <v>63839</v>
      </c>
      <c r="H4618" t="s">
        <v>41</v>
      </c>
      <c r="I4618" t="s">
        <v>17687</v>
      </c>
      <c r="J4618">
        <v>50124</v>
      </c>
      <c r="K4618" t="s">
        <v>15363</v>
      </c>
      <c r="L4618" t="str">
        <f>VLOOKUP(K4618,'[1]movimento-per-comune-ambito-201'!$B$2:$D$547,3,FALSE)</f>
        <v>Firenze e area fiorentina</v>
      </c>
      <c r="M4618" t="s">
        <v>13300</v>
      </c>
      <c r="N4618">
        <v>4</v>
      </c>
      <c r="O4618" t="s">
        <v>17688</v>
      </c>
      <c r="P4618" t="s">
        <v>17689</v>
      </c>
      <c r="Q4618">
        <v>55214743</v>
      </c>
    </row>
    <row r="4619" spans="1:17" x14ac:dyDescent="0.25">
      <c r="A4619">
        <v>9796</v>
      </c>
      <c r="B4619" t="s">
        <v>17690</v>
      </c>
      <c r="C4619" s="1">
        <v>4.37779705E+16</v>
      </c>
      <c r="D4619" s="1">
        <v>1.12537806E+16</v>
      </c>
      <c r="E4619">
        <v>48017</v>
      </c>
      <c r="F4619" t="str">
        <f>VLOOKUP(E4619,'[1]movimento-per-comune-ambito-201'!$C$2:$D$547,2,0)</f>
        <v>Firenze e area fiorentina</v>
      </c>
      <c r="G4619" t="s">
        <v>63791</v>
      </c>
      <c r="H4619" t="s">
        <v>41</v>
      </c>
      <c r="I4619" t="s">
        <v>17691</v>
      </c>
      <c r="J4619">
        <v>50129</v>
      </c>
      <c r="K4619" t="s">
        <v>15363</v>
      </c>
      <c r="L4619" t="str">
        <f>VLOOKUP(K4619,'[1]movimento-per-comune-ambito-201'!$B$2:$D$547,3,FALSE)</f>
        <v>Firenze e area fiorentina</v>
      </c>
      <c r="M4619" t="s">
        <v>13300</v>
      </c>
      <c r="N4619">
        <v>3</v>
      </c>
      <c r="O4619" t="s">
        <v>17692</v>
      </c>
      <c r="P4619" t="s">
        <v>17693</v>
      </c>
      <c r="Q4619">
        <v>55214597</v>
      </c>
    </row>
    <row r="4620" spans="1:17" x14ac:dyDescent="0.25">
      <c r="A4620">
        <v>9797</v>
      </c>
      <c r="B4620" t="s">
        <v>17694</v>
      </c>
      <c r="C4620" s="1">
        <v>4.37703559490148E+16</v>
      </c>
      <c r="D4620" s="1">
        <v>1.12511880687866E+16</v>
      </c>
      <c r="E4620">
        <v>48017</v>
      </c>
      <c r="F4620" t="str">
        <f>VLOOKUP(E4620,'[1]movimento-per-comune-ambito-201'!$C$2:$D$547,2,0)</f>
        <v>Firenze e area fiorentina</v>
      </c>
      <c r="G4620" t="s">
        <v>63170</v>
      </c>
      <c r="H4620" t="s">
        <v>41</v>
      </c>
      <c r="I4620" t="s">
        <v>17695</v>
      </c>
      <c r="J4620">
        <v>50124</v>
      </c>
      <c r="K4620" t="s">
        <v>15363</v>
      </c>
      <c r="L4620" t="str">
        <f>VLOOKUP(K4620,'[1]movimento-per-comune-ambito-201'!$B$2:$D$547,3,FALSE)</f>
        <v>Firenze e area fiorentina</v>
      </c>
      <c r="M4620" t="s">
        <v>13300</v>
      </c>
      <c r="N4620">
        <v>4</v>
      </c>
      <c r="O4620" t="s">
        <v>17696</v>
      </c>
      <c r="P4620" t="s">
        <v>17697</v>
      </c>
      <c r="Q4620">
        <v>55212645</v>
      </c>
    </row>
    <row r="4621" spans="1:17" x14ac:dyDescent="0.25">
      <c r="A4621">
        <v>9799</v>
      </c>
      <c r="B4621" t="s">
        <v>10947</v>
      </c>
      <c r="C4621" s="1">
        <v>4.3777768299999904E+16</v>
      </c>
      <c r="D4621" s="1">
        <v>112545214</v>
      </c>
      <c r="E4621">
        <v>48017</v>
      </c>
      <c r="F4621" t="str">
        <f>VLOOKUP(E4621,'[1]movimento-per-comune-ambito-201'!$C$2:$D$547,2,0)</f>
        <v>Firenze e area fiorentina</v>
      </c>
      <c r="G4621" t="s">
        <v>63171</v>
      </c>
      <c r="H4621" t="s">
        <v>41</v>
      </c>
      <c r="I4621" t="s">
        <v>17698</v>
      </c>
      <c r="J4621">
        <v>50129</v>
      </c>
      <c r="K4621" t="s">
        <v>15363</v>
      </c>
      <c r="L4621" t="str">
        <f>VLOOKUP(K4621,'[1]movimento-per-comune-ambito-201'!$B$2:$D$547,3,FALSE)</f>
        <v>Firenze e area fiorentina</v>
      </c>
      <c r="M4621" t="s">
        <v>13300</v>
      </c>
      <c r="N4621">
        <v>3</v>
      </c>
      <c r="O4621" t="s">
        <v>17699</v>
      </c>
      <c r="P4621" t="s">
        <v>17700</v>
      </c>
      <c r="Q4621">
        <v>55496747</v>
      </c>
    </row>
    <row r="4622" spans="1:17" x14ac:dyDescent="0.25">
      <c r="A4622">
        <v>9800</v>
      </c>
      <c r="B4622" t="s">
        <v>17701</v>
      </c>
      <c r="C4622" s="1">
        <v>4.3774906E+16</v>
      </c>
      <c r="D4622" s="1">
        <v>1.12464353999999E+16</v>
      </c>
      <c r="E4622">
        <v>48017</v>
      </c>
      <c r="F4622" t="str">
        <f>VLOOKUP(E4622,'[1]movimento-per-comune-ambito-201'!$C$2:$D$547,2,0)</f>
        <v>Firenze e area fiorentina</v>
      </c>
      <c r="G4622" t="s">
        <v>63172</v>
      </c>
      <c r="H4622" t="s">
        <v>41</v>
      </c>
      <c r="I4622" t="s">
        <v>17702</v>
      </c>
      <c r="J4622">
        <v>50123</v>
      </c>
      <c r="K4622" t="s">
        <v>15363</v>
      </c>
      <c r="L4622" t="str">
        <f>VLOOKUP(K4622,'[1]movimento-per-comune-ambito-201'!$B$2:$D$547,3,FALSE)</f>
        <v>Firenze e area fiorentina</v>
      </c>
      <c r="M4622" t="s">
        <v>13300</v>
      </c>
      <c r="N4622">
        <v>3</v>
      </c>
      <c r="O4622" t="s">
        <v>17703</v>
      </c>
      <c r="P4622" t="s">
        <v>17704</v>
      </c>
      <c r="Q4622">
        <v>55295115</v>
      </c>
    </row>
    <row r="4623" spans="1:17" x14ac:dyDescent="0.25">
      <c r="A4623">
        <v>9801</v>
      </c>
      <c r="B4623" t="s">
        <v>9600</v>
      </c>
      <c r="C4623" s="1">
        <v>437750451</v>
      </c>
      <c r="D4623" s="1">
        <v>11257237</v>
      </c>
      <c r="E4623">
        <v>48017</v>
      </c>
      <c r="F4623" t="str">
        <f>VLOOKUP(E4623,'[1]movimento-per-comune-ambito-201'!$C$2:$D$547,2,0)</f>
        <v>Firenze e area fiorentina</v>
      </c>
      <c r="G4623" t="s">
        <v>63510</v>
      </c>
      <c r="H4623" t="s">
        <v>41</v>
      </c>
      <c r="I4623" t="s">
        <v>17030</v>
      </c>
      <c r="J4623">
        <v>50122</v>
      </c>
      <c r="K4623" t="s">
        <v>15363</v>
      </c>
      <c r="L4623" t="str">
        <f>VLOOKUP(K4623,'[1]movimento-per-comune-ambito-201'!$B$2:$D$547,3,FALSE)</f>
        <v>Firenze e area fiorentina</v>
      </c>
      <c r="M4623" t="s">
        <v>13300</v>
      </c>
      <c r="N4623">
        <v>4</v>
      </c>
      <c r="O4623" t="s">
        <v>17031</v>
      </c>
      <c r="P4623" t="s">
        <v>17032</v>
      </c>
      <c r="Q4623" t="s">
        <v>17705</v>
      </c>
    </row>
    <row r="4624" spans="1:17" x14ac:dyDescent="0.25">
      <c r="A4624">
        <v>9802</v>
      </c>
      <c r="B4624" t="s">
        <v>17706</v>
      </c>
      <c r="C4624" s="1">
        <v>437702521</v>
      </c>
      <c r="D4624" s="1">
        <v>112552808</v>
      </c>
      <c r="E4624">
        <v>48017</v>
      </c>
      <c r="F4624" t="str">
        <f>VLOOKUP(E4624,'[1]movimento-per-comune-ambito-201'!$C$2:$D$547,2,0)</f>
        <v>Firenze e area fiorentina</v>
      </c>
      <c r="G4624" t="s">
        <v>63173</v>
      </c>
      <c r="H4624" t="s">
        <v>41</v>
      </c>
      <c r="I4624" t="s">
        <v>17707</v>
      </c>
      <c r="J4624">
        <v>50122</v>
      </c>
      <c r="K4624" t="s">
        <v>15363</v>
      </c>
      <c r="L4624" t="str">
        <f>VLOOKUP(K4624,'[1]movimento-per-comune-ambito-201'!$B$2:$D$547,3,FALSE)</f>
        <v>Firenze e area fiorentina</v>
      </c>
      <c r="M4624" t="s">
        <v>13300</v>
      </c>
      <c r="N4624">
        <v>4</v>
      </c>
      <c r="O4624" t="s">
        <v>17708</v>
      </c>
      <c r="P4624" t="s">
        <v>17709</v>
      </c>
      <c r="Q4624">
        <v>55212456</v>
      </c>
    </row>
    <row r="4625" spans="1:17" x14ac:dyDescent="0.25">
      <c r="A4625">
        <v>9803</v>
      </c>
      <c r="B4625" t="s">
        <v>17710</v>
      </c>
      <c r="C4625" s="1">
        <v>4.3769618299999904E+16</v>
      </c>
      <c r="D4625" s="1">
        <v>112711355</v>
      </c>
      <c r="E4625">
        <v>48017</v>
      </c>
      <c r="F4625" t="str">
        <f>VLOOKUP(E4625,'[1]movimento-per-comune-ambito-201'!$C$2:$D$547,2,0)</f>
        <v>Firenze e area fiorentina</v>
      </c>
      <c r="G4625" t="s">
        <v>63511</v>
      </c>
      <c r="H4625" t="s">
        <v>41</v>
      </c>
      <c r="I4625" t="s">
        <v>17711</v>
      </c>
      <c r="J4625">
        <v>50121</v>
      </c>
      <c r="K4625" t="s">
        <v>15363</v>
      </c>
      <c r="L4625" t="str">
        <f>VLOOKUP(K4625,'[1]movimento-per-comune-ambito-201'!$B$2:$D$547,3,FALSE)</f>
        <v>Firenze e area fiorentina</v>
      </c>
      <c r="M4625" t="s">
        <v>13300</v>
      </c>
      <c r="N4625">
        <v>3</v>
      </c>
      <c r="O4625" t="s">
        <v>17712</v>
      </c>
      <c r="P4625" t="s">
        <v>17502</v>
      </c>
      <c r="Q4625">
        <v>552343201</v>
      </c>
    </row>
    <row r="4626" spans="1:17" x14ac:dyDescent="0.25">
      <c r="A4626">
        <v>9805</v>
      </c>
      <c r="B4626" t="s">
        <v>17713</v>
      </c>
      <c r="C4626" s="1">
        <v>4.37702955E+16</v>
      </c>
      <c r="D4626" s="1">
        <v>112577883</v>
      </c>
      <c r="E4626">
        <v>48017</v>
      </c>
      <c r="F4626" t="str">
        <f>VLOOKUP(E4626,'[1]movimento-per-comune-ambito-201'!$C$2:$D$547,2,0)</f>
        <v>Firenze e area fiorentina</v>
      </c>
      <c r="G4626" t="s">
        <v>63175</v>
      </c>
      <c r="H4626" t="s">
        <v>41</v>
      </c>
      <c r="I4626" t="s">
        <v>17714</v>
      </c>
      <c r="J4626">
        <v>50122</v>
      </c>
      <c r="K4626" t="s">
        <v>15363</v>
      </c>
      <c r="L4626" t="str">
        <f>VLOOKUP(K4626,'[1]movimento-per-comune-ambito-201'!$B$2:$D$547,3,FALSE)</f>
        <v>Firenze e area fiorentina</v>
      </c>
      <c r="M4626" t="s">
        <v>13300</v>
      </c>
      <c r="N4626">
        <v>4</v>
      </c>
      <c r="O4626" t="s">
        <v>17715</v>
      </c>
      <c r="P4626" t="s">
        <v>17716</v>
      </c>
      <c r="Q4626">
        <v>55266271</v>
      </c>
    </row>
    <row r="4627" spans="1:17" x14ac:dyDescent="0.25">
      <c r="A4627">
        <v>9806</v>
      </c>
      <c r="B4627" t="s">
        <v>17717</v>
      </c>
      <c r="C4627" s="1">
        <v>4.3779479799999904E+16</v>
      </c>
      <c r="D4627" s="1">
        <v>1.12549553E+16</v>
      </c>
      <c r="E4627">
        <v>48017</v>
      </c>
      <c r="F4627" t="str">
        <f>VLOOKUP(E4627,'[1]movimento-per-comune-ambito-201'!$C$2:$D$547,2,0)</f>
        <v>Firenze e area fiorentina</v>
      </c>
      <c r="G4627" t="s">
        <v>63840</v>
      </c>
      <c r="H4627" t="s">
        <v>41</v>
      </c>
      <c r="I4627" t="s">
        <v>17718</v>
      </c>
      <c r="J4627">
        <v>50129</v>
      </c>
      <c r="K4627" t="s">
        <v>15363</v>
      </c>
      <c r="L4627" t="str">
        <f>VLOOKUP(K4627,'[1]movimento-per-comune-ambito-201'!$B$2:$D$547,3,FALSE)</f>
        <v>Firenze e area fiorentina</v>
      </c>
      <c r="M4627" t="s">
        <v>13300</v>
      </c>
      <c r="N4627">
        <v>4</v>
      </c>
      <c r="O4627" t="s">
        <v>17719</v>
      </c>
      <c r="P4627" t="s">
        <v>17720</v>
      </c>
      <c r="Q4627">
        <v>55489291</v>
      </c>
    </row>
    <row r="4628" spans="1:17" x14ac:dyDescent="0.25">
      <c r="A4628">
        <v>9807</v>
      </c>
      <c r="B4628" t="s">
        <v>17721</v>
      </c>
      <c r="C4628" s="1">
        <v>4.37725537E+16</v>
      </c>
      <c r="D4628" s="1">
        <v>1.12551524999999E+16</v>
      </c>
      <c r="E4628">
        <v>48017</v>
      </c>
      <c r="F4628" t="str">
        <f>VLOOKUP(E4628,'[1]movimento-per-comune-ambito-201'!$C$2:$D$547,2,0)</f>
        <v>Firenze e area fiorentina</v>
      </c>
      <c r="G4628" t="s">
        <v>63385</v>
      </c>
      <c r="H4628" t="s">
        <v>41</v>
      </c>
      <c r="I4628" t="s">
        <v>17722</v>
      </c>
      <c r="J4628">
        <v>50124</v>
      </c>
      <c r="K4628" t="s">
        <v>15363</v>
      </c>
      <c r="L4628" t="str">
        <f>VLOOKUP(K4628,'[1]movimento-per-comune-ambito-201'!$B$2:$D$547,3,FALSE)</f>
        <v>Firenze e area fiorentina</v>
      </c>
      <c r="M4628" t="s">
        <v>13300</v>
      </c>
      <c r="N4628">
        <v>3</v>
      </c>
      <c r="O4628" t="s">
        <v>17723</v>
      </c>
      <c r="P4628" t="s">
        <v>17724</v>
      </c>
      <c r="Q4628">
        <v>55216086</v>
      </c>
    </row>
    <row r="4629" spans="1:17" x14ac:dyDescent="0.25">
      <c r="A4629">
        <v>9808</v>
      </c>
      <c r="B4629" t="s">
        <v>8914</v>
      </c>
      <c r="C4629" s="1">
        <v>4.3775485199999904E+16</v>
      </c>
      <c r="D4629" s="1">
        <v>1.12518588E+16</v>
      </c>
      <c r="E4629">
        <v>48017</v>
      </c>
      <c r="F4629" t="str">
        <f>VLOOKUP(E4629,'[1]movimento-per-comune-ambito-201'!$C$2:$D$547,2,0)</f>
        <v>Firenze e area fiorentina</v>
      </c>
      <c r="G4629" t="s">
        <v>63176</v>
      </c>
      <c r="H4629" t="s">
        <v>41</v>
      </c>
      <c r="I4629" t="s">
        <v>17725</v>
      </c>
      <c r="J4629">
        <v>50123</v>
      </c>
      <c r="K4629" t="s">
        <v>15363</v>
      </c>
      <c r="L4629" t="str">
        <f>VLOOKUP(K4629,'[1]movimento-per-comune-ambito-201'!$B$2:$D$547,3,FALSE)</f>
        <v>Firenze e area fiorentina</v>
      </c>
      <c r="M4629" t="s">
        <v>13300</v>
      </c>
      <c r="N4629">
        <v>3</v>
      </c>
      <c r="O4629" t="s">
        <v>17726</v>
      </c>
      <c r="P4629" t="s">
        <v>17727</v>
      </c>
      <c r="Q4629">
        <v>55211543</v>
      </c>
    </row>
    <row r="4630" spans="1:17" x14ac:dyDescent="0.25">
      <c r="A4630">
        <v>9809</v>
      </c>
      <c r="B4630" t="s">
        <v>17728</v>
      </c>
      <c r="C4630" s="1">
        <v>4.37668595E+16</v>
      </c>
      <c r="D4630" s="1">
        <v>112680486</v>
      </c>
      <c r="E4630">
        <v>48017</v>
      </c>
      <c r="F4630" t="str">
        <f>VLOOKUP(E4630,'[1]movimento-per-comune-ambito-201'!$C$2:$D$547,2,0)</f>
        <v>Firenze e area fiorentina</v>
      </c>
      <c r="G4630" t="s">
        <v>64627</v>
      </c>
      <c r="H4630" t="s">
        <v>41</v>
      </c>
      <c r="I4630" t="s">
        <v>17729</v>
      </c>
      <c r="J4630">
        <v>50122</v>
      </c>
      <c r="K4630" t="s">
        <v>15363</v>
      </c>
      <c r="L4630" t="str">
        <f>VLOOKUP(K4630,'[1]movimento-per-comune-ambito-201'!$B$2:$D$547,3,FALSE)</f>
        <v>Firenze e area fiorentina</v>
      </c>
      <c r="M4630" t="s">
        <v>13300</v>
      </c>
      <c r="N4630">
        <v>4</v>
      </c>
      <c r="O4630" t="s">
        <v>17730</v>
      </c>
      <c r="P4630" t="s">
        <v>17731</v>
      </c>
      <c r="Q4630">
        <v>55243668</v>
      </c>
    </row>
    <row r="4631" spans="1:17" x14ac:dyDescent="0.25">
      <c r="A4631">
        <v>9810</v>
      </c>
      <c r="B4631" t="s">
        <v>17732</v>
      </c>
      <c r="C4631" s="1">
        <v>4.3775283825233504E+16</v>
      </c>
      <c r="D4631" s="1">
        <v>1.12465900925903E+16</v>
      </c>
      <c r="E4631">
        <v>48017</v>
      </c>
      <c r="F4631" t="str">
        <f>VLOOKUP(E4631,'[1]movimento-per-comune-ambito-201'!$C$2:$D$547,2,0)</f>
        <v>Firenze e area fiorentina</v>
      </c>
      <c r="G4631" t="s">
        <v>63841</v>
      </c>
      <c r="H4631" t="s">
        <v>41</v>
      </c>
      <c r="I4631" t="s">
        <v>17733</v>
      </c>
      <c r="J4631">
        <v>50124</v>
      </c>
      <c r="K4631" t="s">
        <v>15363</v>
      </c>
      <c r="L4631" t="str">
        <f>VLOOKUP(K4631,'[1]movimento-per-comune-ambito-201'!$B$2:$D$547,3,FALSE)</f>
        <v>Firenze e area fiorentina</v>
      </c>
      <c r="M4631" t="s">
        <v>13300</v>
      </c>
      <c r="N4631">
        <v>4</v>
      </c>
      <c r="O4631" t="s">
        <v>17662</v>
      </c>
      <c r="P4631" t="s">
        <v>17734</v>
      </c>
      <c r="Q4631">
        <v>55217707</v>
      </c>
    </row>
    <row r="4632" spans="1:17" x14ac:dyDescent="0.25">
      <c r="A4632">
        <v>9811</v>
      </c>
      <c r="B4632" t="s">
        <v>17735</v>
      </c>
      <c r="C4632" s="1">
        <v>437663577</v>
      </c>
      <c r="D4632" s="1">
        <v>112847531</v>
      </c>
      <c r="E4632">
        <v>48017</v>
      </c>
      <c r="F4632" t="str">
        <f>VLOOKUP(E4632,'[1]movimento-per-comune-ambito-201'!$C$2:$D$547,2,0)</f>
        <v>Firenze e area fiorentina</v>
      </c>
      <c r="G4632" t="s">
        <v>63177</v>
      </c>
      <c r="H4632" t="s">
        <v>41</v>
      </c>
      <c r="I4632" t="s">
        <v>17736</v>
      </c>
      <c r="J4632">
        <v>50136</v>
      </c>
      <c r="K4632" t="s">
        <v>15363</v>
      </c>
      <c r="L4632" t="str">
        <f>VLOOKUP(K4632,'[1]movimento-per-comune-ambito-201'!$B$2:$D$547,3,FALSE)</f>
        <v>Firenze e area fiorentina</v>
      </c>
      <c r="M4632" t="s">
        <v>13300</v>
      </c>
      <c r="N4632">
        <v>4</v>
      </c>
      <c r="O4632" t="s">
        <v>17737</v>
      </c>
      <c r="P4632" t="s">
        <v>17738</v>
      </c>
      <c r="Q4632">
        <v>55677251</v>
      </c>
    </row>
    <row r="4633" spans="1:17" x14ac:dyDescent="0.25">
      <c r="A4633">
        <v>9812</v>
      </c>
      <c r="B4633" t="s">
        <v>17739</v>
      </c>
      <c r="C4633" s="1">
        <v>437964038</v>
      </c>
      <c r="D4633" s="1">
        <v>11205964</v>
      </c>
      <c r="E4633">
        <v>48017</v>
      </c>
      <c r="F4633" t="str">
        <f>VLOOKUP(E4633,'[1]movimento-per-comune-ambito-201'!$C$2:$D$547,2,0)</f>
        <v>Firenze e area fiorentina</v>
      </c>
      <c r="G4633" t="s">
        <v>63178</v>
      </c>
      <c r="H4633" t="s">
        <v>41</v>
      </c>
      <c r="I4633" t="s">
        <v>17740</v>
      </c>
      <c r="J4633">
        <v>50127</v>
      </c>
      <c r="K4633" t="s">
        <v>15363</v>
      </c>
      <c r="L4633" t="str">
        <f>VLOOKUP(K4633,'[1]movimento-per-comune-ambito-201'!$B$2:$D$547,3,FALSE)</f>
        <v>Firenze e area fiorentina</v>
      </c>
      <c r="M4633" t="s">
        <v>13300</v>
      </c>
      <c r="N4633">
        <v>3</v>
      </c>
      <c r="O4633" t="s">
        <v>17741</v>
      </c>
      <c r="P4633" t="s">
        <v>17742</v>
      </c>
      <c r="Q4633">
        <v>55373551</v>
      </c>
    </row>
    <row r="4634" spans="1:17" x14ac:dyDescent="0.25">
      <c r="A4634">
        <v>9813</v>
      </c>
      <c r="B4634" t="s">
        <v>17743</v>
      </c>
      <c r="C4634" s="1">
        <v>4.3776291999999904E+16</v>
      </c>
      <c r="D4634" s="1">
        <v>112505898</v>
      </c>
      <c r="E4634">
        <v>48017</v>
      </c>
      <c r="F4634" t="str">
        <f>VLOOKUP(E4634,'[1]movimento-per-comune-ambito-201'!$C$2:$D$547,2,0)</f>
        <v>Firenze e area fiorentina</v>
      </c>
      <c r="G4634" t="s">
        <v>64628</v>
      </c>
      <c r="H4634" t="s">
        <v>41</v>
      </c>
      <c r="I4634" t="s">
        <v>17744</v>
      </c>
      <c r="J4634">
        <v>50123</v>
      </c>
      <c r="K4634" t="s">
        <v>15363</v>
      </c>
      <c r="L4634" t="str">
        <f>VLOOKUP(K4634,'[1]movimento-per-comune-ambito-201'!$B$2:$D$547,3,FALSE)</f>
        <v>Firenze e area fiorentina</v>
      </c>
      <c r="M4634" t="s">
        <v>13300</v>
      </c>
      <c r="N4634">
        <v>3</v>
      </c>
      <c r="O4634" t="s">
        <v>17745</v>
      </c>
      <c r="P4634" t="s">
        <v>17746</v>
      </c>
      <c r="Q4634">
        <v>55496645</v>
      </c>
    </row>
    <row r="4635" spans="1:17" x14ac:dyDescent="0.25">
      <c r="A4635">
        <v>9814</v>
      </c>
      <c r="B4635" t="s">
        <v>17747</v>
      </c>
      <c r="C4635" s="1">
        <v>4.38049241E+16</v>
      </c>
      <c r="D4635" s="1">
        <v>1.12412518E+16</v>
      </c>
      <c r="E4635">
        <v>48017</v>
      </c>
      <c r="F4635" t="str">
        <f>VLOOKUP(E4635,'[1]movimento-per-comune-ambito-201'!$C$2:$D$547,2,0)</f>
        <v>Firenze e area fiorentina</v>
      </c>
      <c r="G4635" t="s">
        <v>63792</v>
      </c>
      <c r="H4635" t="s">
        <v>41</v>
      </c>
      <c r="I4635" t="s">
        <v>17748</v>
      </c>
      <c r="J4635">
        <v>50141</v>
      </c>
      <c r="K4635" t="s">
        <v>15363</v>
      </c>
      <c r="L4635" t="str">
        <f>VLOOKUP(K4635,'[1]movimento-per-comune-ambito-201'!$B$2:$D$547,3,FALSE)</f>
        <v>Firenze e area fiorentina</v>
      </c>
      <c r="M4635" t="s">
        <v>13300</v>
      </c>
      <c r="N4635">
        <v>3</v>
      </c>
      <c r="O4635" t="s">
        <v>17749</v>
      </c>
      <c r="P4635" t="s">
        <v>17750</v>
      </c>
      <c r="Q4635">
        <v>554221991</v>
      </c>
    </row>
    <row r="4636" spans="1:17" x14ac:dyDescent="0.25">
      <c r="A4636">
        <v>9815</v>
      </c>
      <c r="B4636" t="s">
        <v>17751</v>
      </c>
      <c r="C4636" s="1">
        <v>4.3777283571836496E+16</v>
      </c>
      <c r="D4636" s="1">
        <v>1.12521562100646E+16</v>
      </c>
      <c r="E4636">
        <v>48017</v>
      </c>
      <c r="F4636" t="str">
        <f>VLOOKUP(E4636,'[1]movimento-per-comune-ambito-201'!$C$2:$D$547,2,0)</f>
        <v>Firenze e area fiorentina</v>
      </c>
      <c r="G4636" t="s">
        <v>63842</v>
      </c>
      <c r="H4636" t="s">
        <v>41</v>
      </c>
      <c r="I4636" t="s">
        <v>17752</v>
      </c>
      <c r="J4636">
        <v>50123</v>
      </c>
      <c r="K4636" t="s">
        <v>15363</v>
      </c>
      <c r="L4636" t="str">
        <f>VLOOKUP(K4636,'[1]movimento-per-comune-ambito-201'!$B$2:$D$547,3,FALSE)</f>
        <v>Firenze e area fiorentina</v>
      </c>
      <c r="M4636" t="s">
        <v>13300</v>
      </c>
      <c r="N4636">
        <v>3</v>
      </c>
      <c r="O4636" t="s">
        <v>17753</v>
      </c>
      <c r="P4636" t="s">
        <v>17754</v>
      </c>
      <c r="Q4636">
        <v>55261501</v>
      </c>
    </row>
    <row r="4637" spans="1:17" x14ac:dyDescent="0.25">
      <c r="A4637">
        <v>9818</v>
      </c>
      <c r="B4637" t="s">
        <v>17755</v>
      </c>
      <c r="C4637" s="1">
        <v>438373481</v>
      </c>
      <c r="D4637" s="1">
        <v>111961651</v>
      </c>
      <c r="E4637">
        <v>48017</v>
      </c>
      <c r="F4637" t="str">
        <f>VLOOKUP(E4637,'[1]movimento-per-comune-ambito-201'!$C$2:$D$547,2,0)</f>
        <v>Firenze e area fiorentina</v>
      </c>
      <c r="G4637" t="s">
        <v>63180</v>
      </c>
      <c r="H4637" t="s">
        <v>41</v>
      </c>
      <c r="I4637" t="s">
        <v>17756</v>
      </c>
      <c r="J4637">
        <v>50125</v>
      </c>
      <c r="K4637" t="s">
        <v>15363</v>
      </c>
      <c r="L4637" t="str">
        <f>VLOOKUP(K4637,'[1]movimento-per-comune-ambito-201'!$B$2:$D$547,3,FALSE)</f>
        <v>Firenze e area fiorentina</v>
      </c>
      <c r="M4637" t="s">
        <v>13300</v>
      </c>
      <c r="N4637">
        <v>3</v>
      </c>
      <c r="O4637" t="s">
        <v>17757</v>
      </c>
      <c r="P4637" t="s">
        <v>17758</v>
      </c>
      <c r="Q4637">
        <v>556811695</v>
      </c>
    </row>
    <row r="4638" spans="1:17" x14ac:dyDescent="0.25">
      <c r="A4638">
        <v>9819</v>
      </c>
      <c r="B4638" t="s">
        <v>17759</v>
      </c>
      <c r="C4638" s="1">
        <v>4.3781283199999904E+16</v>
      </c>
      <c r="D4638" s="1">
        <v>1.12620302999999E+16</v>
      </c>
      <c r="E4638">
        <v>48017</v>
      </c>
      <c r="F4638" t="str">
        <f>VLOOKUP(E4638,'[1]movimento-per-comune-ambito-201'!$C$2:$D$547,2,0)</f>
        <v>Firenze e area fiorentina</v>
      </c>
      <c r="G4638" t="s">
        <v>63386</v>
      </c>
      <c r="H4638" t="s">
        <v>41</v>
      </c>
      <c r="I4638" t="s">
        <v>17760</v>
      </c>
      <c r="J4638">
        <v>50121</v>
      </c>
      <c r="K4638" t="s">
        <v>15363</v>
      </c>
      <c r="L4638" t="str">
        <f>VLOOKUP(K4638,'[1]movimento-per-comune-ambito-201'!$B$2:$D$547,3,FALSE)</f>
        <v>Firenze e area fiorentina</v>
      </c>
      <c r="M4638" t="s">
        <v>13300</v>
      </c>
      <c r="N4638">
        <v>3</v>
      </c>
      <c r="O4638" t="s">
        <v>17761</v>
      </c>
      <c r="P4638" t="s">
        <v>17762</v>
      </c>
      <c r="Q4638">
        <v>55577343</v>
      </c>
    </row>
    <row r="4639" spans="1:17" x14ac:dyDescent="0.25">
      <c r="A4639">
        <v>9820</v>
      </c>
      <c r="B4639" t="s">
        <v>17763</v>
      </c>
      <c r="C4639" s="1">
        <v>4.37734882459356E+16</v>
      </c>
      <c r="D4639" s="1">
        <v>1.12563944989501E+16</v>
      </c>
      <c r="E4639">
        <v>48017</v>
      </c>
      <c r="F4639" t="str">
        <f>VLOOKUP(E4639,'[1]movimento-per-comune-ambito-201'!$C$2:$D$547,2,0)</f>
        <v>Firenze e area fiorentina</v>
      </c>
      <c r="G4639" t="s">
        <v>63512</v>
      </c>
      <c r="H4639" t="s">
        <v>41</v>
      </c>
      <c r="I4639" t="s">
        <v>17764</v>
      </c>
      <c r="J4639">
        <v>50122</v>
      </c>
      <c r="K4639" t="s">
        <v>15363</v>
      </c>
      <c r="L4639" t="str">
        <f>VLOOKUP(K4639,'[1]movimento-per-comune-ambito-201'!$B$2:$D$547,3,FALSE)</f>
        <v>Firenze e area fiorentina</v>
      </c>
      <c r="M4639" t="s">
        <v>13300</v>
      </c>
      <c r="N4639">
        <v>3</v>
      </c>
      <c r="O4639" t="s">
        <v>17765</v>
      </c>
      <c r="P4639" t="s">
        <v>17766</v>
      </c>
      <c r="Q4639">
        <v>55219922</v>
      </c>
    </row>
    <row r="4640" spans="1:17" x14ac:dyDescent="0.25">
      <c r="A4640">
        <v>9821</v>
      </c>
      <c r="B4640" t="s">
        <v>17767</v>
      </c>
      <c r="C4640" s="1">
        <v>4.37952689E+16</v>
      </c>
      <c r="D4640" s="1">
        <v>1.11993687E+16</v>
      </c>
      <c r="E4640">
        <v>48017</v>
      </c>
      <c r="F4640" t="str">
        <f>VLOOKUP(E4640,'[1]movimento-per-comune-ambito-201'!$C$2:$D$547,2,0)</f>
        <v>Firenze e area fiorentina</v>
      </c>
      <c r="G4640" t="s">
        <v>63182</v>
      </c>
      <c r="H4640" t="s">
        <v>41</v>
      </c>
      <c r="I4640" t="s">
        <v>17768</v>
      </c>
      <c r="J4640">
        <v>50145</v>
      </c>
      <c r="K4640" t="s">
        <v>15363</v>
      </c>
      <c r="L4640" t="str">
        <f>VLOOKUP(K4640,'[1]movimento-per-comune-ambito-201'!$B$2:$D$547,3,FALSE)</f>
        <v>Firenze e area fiorentina</v>
      </c>
      <c r="M4640" t="s">
        <v>13300</v>
      </c>
      <c r="N4640">
        <v>3</v>
      </c>
      <c r="O4640" t="s">
        <v>17769</v>
      </c>
      <c r="Q4640">
        <v>55319234</v>
      </c>
    </row>
    <row r="4641" spans="1:17" x14ac:dyDescent="0.25">
      <c r="A4641">
        <v>9822</v>
      </c>
      <c r="B4641" t="s">
        <v>17770</v>
      </c>
      <c r="C4641" s="1">
        <v>4.3768079999999904E+16</v>
      </c>
      <c r="D4641" s="1">
        <v>1.12570999999999E+16</v>
      </c>
      <c r="E4641">
        <v>48017</v>
      </c>
      <c r="F4641" t="str">
        <f>VLOOKUP(E4641,'[1]movimento-per-comune-ambito-201'!$C$2:$D$547,2,0)</f>
        <v>Firenze e area fiorentina</v>
      </c>
      <c r="G4641" t="s">
        <v>63727</v>
      </c>
      <c r="H4641" t="s">
        <v>41</v>
      </c>
      <c r="I4641" t="s">
        <v>17771</v>
      </c>
      <c r="J4641">
        <v>50122</v>
      </c>
      <c r="K4641" t="s">
        <v>15363</v>
      </c>
      <c r="L4641" t="str">
        <f>VLOOKUP(K4641,'[1]movimento-per-comune-ambito-201'!$B$2:$D$547,3,FALSE)</f>
        <v>Firenze e area fiorentina</v>
      </c>
      <c r="M4641" t="s">
        <v>13300</v>
      </c>
      <c r="N4641">
        <v>3</v>
      </c>
      <c r="O4641" t="s">
        <v>17772</v>
      </c>
      <c r="P4641" t="s">
        <v>17773</v>
      </c>
      <c r="Q4641">
        <v>55210579</v>
      </c>
    </row>
    <row r="4642" spans="1:17" x14ac:dyDescent="0.25">
      <c r="A4642">
        <v>9823</v>
      </c>
      <c r="B4642" t="s">
        <v>17774</v>
      </c>
      <c r="C4642" s="1">
        <v>4.3799067E+16</v>
      </c>
      <c r="D4642" s="1">
        <v>1.12354772999999E+16</v>
      </c>
      <c r="E4642">
        <v>48017</v>
      </c>
      <c r="F4642" t="str">
        <f>VLOOKUP(E4642,'[1]movimento-per-comune-ambito-201'!$C$2:$D$547,2,0)</f>
        <v>Firenze e area fiorentina</v>
      </c>
      <c r="G4642" t="s">
        <v>63844</v>
      </c>
      <c r="H4642" t="s">
        <v>41</v>
      </c>
      <c r="I4642" t="s">
        <v>17775</v>
      </c>
      <c r="J4642">
        <v>50127</v>
      </c>
      <c r="K4642" t="s">
        <v>15363</v>
      </c>
      <c r="L4642" t="str">
        <f>VLOOKUP(K4642,'[1]movimento-per-comune-ambito-201'!$B$2:$D$547,3,FALSE)</f>
        <v>Firenze e area fiorentina</v>
      </c>
      <c r="M4642" t="s">
        <v>13300</v>
      </c>
      <c r="N4642">
        <v>3</v>
      </c>
      <c r="P4642" t="s">
        <v>17776</v>
      </c>
      <c r="Q4642">
        <v>55477851</v>
      </c>
    </row>
    <row r="4643" spans="1:17" x14ac:dyDescent="0.25">
      <c r="A4643">
        <v>9824</v>
      </c>
      <c r="B4643" t="s">
        <v>17777</v>
      </c>
      <c r="C4643" s="1">
        <v>437971012</v>
      </c>
      <c r="D4643" s="1">
        <v>112206356</v>
      </c>
      <c r="E4643">
        <v>48017</v>
      </c>
      <c r="F4643" t="str">
        <f>VLOOKUP(E4643,'[1]movimento-per-comune-ambito-201'!$C$2:$D$547,2,0)</f>
        <v>Firenze e area fiorentina</v>
      </c>
      <c r="G4643" t="s">
        <v>63845</v>
      </c>
      <c r="H4643" t="s">
        <v>41</v>
      </c>
      <c r="I4643" t="s">
        <v>17778</v>
      </c>
      <c r="J4643">
        <v>50127</v>
      </c>
      <c r="K4643" t="s">
        <v>15363</v>
      </c>
      <c r="L4643" t="str">
        <f>VLOOKUP(K4643,'[1]movimento-per-comune-ambito-201'!$B$2:$D$547,3,FALSE)</f>
        <v>Firenze e area fiorentina</v>
      </c>
      <c r="M4643" t="s">
        <v>13300</v>
      </c>
      <c r="N4643">
        <v>3</v>
      </c>
      <c r="O4643" t="s">
        <v>17779</v>
      </c>
      <c r="P4643" t="s">
        <v>17502</v>
      </c>
      <c r="Q4643">
        <v>554376773</v>
      </c>
    </row>
    <row r="4644" spans="1:17" x14ac:dyDescent="0.25">
      <c r="A4644">
        <v>9825</v>
      </c>
      <c r="B4644" t="s">
        <v>17780</v>
      </c>
      <c r="C4644" s="1">
        <v>4.3798099499999904E+16</v>
      </c>
      <c r="D4644" s="1">
        <v>1.12063453E+16</v>
      </c>
      <c r="E4644">
        <v>48017</v>
      </c>
      <c r="F4644" t="str">
        <f>VLOOKUP(E4644,'[1]movimento-per-comune-ambito-201'!$C$2:$D$547,2,0)</f>
        <v>Firenze e area fiorentina</v>
      </c>
      <c r="G4644" t="s">
        <v>63728</v>
      </c>
      <c r="H4644" t="s">
        <v>41</v>
      </c>
      <c r="I4644" t="s">
        <v>17781</v>
      </c>
      <c r="J4644">
        <v>50127</v>
      </c>
      <c r="K4644" t="s">
        <v>15363</v>
      </c>
      <c r="L4644" t="str">
        <f>VLOOKUP(K4644,'[1]movimento-per-comune-ambito-201'!$B$2:$D$547,3,FALSE)</f>
        <v>Firenze e area fiorentina</v>
      </c>
      <c r="M4644" t="s">
        <v>13300</v>
      </c>
      <c r="N4644">
        <v>3</v>
      </c>
      <c r="O4644" t="s">
        <v>17782</v>
      </c>
      <c r="P4644" t="s">
        <v>17783</v>
      </c>
      <c r="Q4644">
        <v>55315425</v>
      </c>
    </row>
    <row r="4645" spans="1:17" x14ac:dyDescent="0.25">
      <c r="A4645">
        <v>9826</v>
      </c>
      <c r="B4645" t="s">
        <v>3735</v>
      </c>
      <c r="C4645" s="1">
        <v>4.3774709899999904E+16</v>
      </c>
      <c r="D4645" s="1">
        <v>11255849</v>
      </c>
      <c r="E4645">
        <v>48017</v>
      </c>
      <c r="F4645" t="str">
        <f>VLOOKUP(E4645,'[1]movimento-per-comune-ambito-201'!$C$2:$D$547,2,0)</f>
        <v>Firenze e area fiorentina</v>
      </c>
      <c r="G4645" t="s">
        <v>63846</v>
      </c>
      <c r="H4645" t="s">
        <v>41</v>
      </c>
      <c r="I4645" t="s">
        <v>17784</v>
      </c>
      <c r="J4645">
        <v>50129</v>
      </c>
      <c r="K4645" t="s">
        <v>15363</v>
      </c>
      <c r="L4645" t="str">
        <f>VLOOKUP(K4645,'[1]movimento-per-comune-ambito-201'!$B$2:$D$547,3,FALSE)</f>
        <v>Firenze e area fiorentina</v>
      </c>
      <c r="M4645" t="s">
        <v>13300</v>
      </c>
      <c r="N4645">
        <v>3</v>
      </c>
      <c r="O4645" t="s">
        <v>17785</v>
      </c>
      <c r="P4645" t="s">
        <v>17786</v>
      </c>
      <c r="Q4645">
        <v>55282804</v>
      </c>
    </row>
    <row r="4646" spans="1:17" x14ac:dyDescent="0.25">
      <c r="A4646">
        <v>9827</v>
      </c>
      <c r="B4646" t="s">
        <v>17787</v>
      </c>
      <c r="C4646" s="1">
        <v>4.3771481299999904E+16</v>
      </c>
      <c r="D4646" s="1">
        <v>112471505</v>
      </c>
      <c r="E4646">
        <v>48017</v>
      </c>
      <c r="F4646" t="str">
        <f>VLOOKUP(E4646,'[1]movimento-per-comune-ambito-201'!$C$2:$D$547,2,0)</f>
        <v>Firenze e area fiorentina</v>
      </c>
      <c r="G4646" t="s">
        <v>63729</v>
      </c>
      <c r="H4646" t="s">
        <v>41</v>
      </c>
      <c r="I4646" t="s">
        <v>17788</v>
      </c>
      <c r="J4646">
        <v>50123</v>
      </c>
      <c r="K4646" t="s">
        <v>15363</v>
      </c>
      <c r="L4646" t="str">
        <f>VLOOKUP(K4646,'[1]movimento-per-comune-ambito-201'!$B$2:$D$547,3,FALSE)</f>
        <v>Firenze e area fiorentina</v>
      </c>
      <c r="M4646" t="s">
        <v>13300</v>
      </c>
      <c r="N4646">
        <v>3</v>
      </c>
      <c r="O4646" t="s">
        <v>17789</v>
      </c>
      <c r="P4646" t="s">
        <v>17790</v>
      </c>
      <c r="Q4646">
        <v>55284080</v>
      </c>
    </row>
    <row r="4647" spans="1:17" x14ac:dyDescent="0.25">
      <c r="A4647">
        <v>9828</v>
      </c>
      <c r="B4647" t="s">
        <v>17791</v>
      </c>
      <c r="C4647" s="1">
        <v>4.3768732399999904E+16</v>
      </c>
      <c r="D4647" s="1">
        <v>1.12569013E+16</v>
      </c>
      <c r="E4647">
        <v>48017</v>
      </c>
      <c r="F4647" t="str">
        <f>VLOOKUP(E4647,'[1]movimento-per-comune-ambito-201'!$C$2:$D$547,2,0)</f>
        <v>Firenze e area fiorentina</v>
      </c>
      <c r="G4647" t="s">
        <v>63793</v>
      </c>
      <c r="H4647" t="s">
        <v>41</v>
      </c>
      <c r="I4647" t="s">
        <v>17792</v>
      </c>
      <c r="J4647">
        <v>50123</v>
      </c>
      <c r="K4647" t="s">
        <v>15363</v>
      </c>
      <c r="L4647" t="str">
        <f>VLOOKUP(K4647,'[1]movimento-per-comune-ambito-201'!$B$2:$D$547,3,FALSE)</f>
        <v>Firenze e area fiorentina</v>
      </c>
      <c r="M4647" t="s">
        <v>13300</v>
      </c>
      <c r="N4647">
        <v>3</v>
      </c>
      <c r="O4647" t="s">
        <v>17793</v>
      </c>
      <c r="P4647" t="s">
        <v>17794</v>
      </c>
      <c r="Q4647">
        <v>55281818</v>
      </c>
    </row>
    <row r="4648" spans="1:17" x14ac:dyDescent="0.25">
      <c r="A4648">
        <v>9829</v>
      </c>
      <c r="B4648" t="s">
        <v>17795</v>
      </c>
      <c r="C4648" s="1">
        <v>4.37691804E+16</v>
      </c>
      <c r="D4648" s="1">
        <v>112856156</v>
      </c>
      <c r="E4648">
        <v>48017</v>
      </c>
      <c r="F4648" t="str">
        <f>VLOOKUP(E4648,'[1]movimento-per-comune-ambito-201'!$C$2:$D$547,2,0)</f>
        <v>Firenze e area fiorentina</v>
      </c>
      <c r="G4648" t="s">
        <v>63183</v>
      </c>
      <c r="H4648" t="s">
        <v>41</v>
      </c>
      <c r="I4648" t="s">
        <v>17796</v>
      </c>
      <c r="J4648">
        <v>50136</v>
      </c>
      <c r="K4648" t="s">
        <v>15363</v>
      </c>
      <c r="L4648" t="str">
        <f>VLOOKUP(K4648,'[1]movimento-per-comune-ambito-201'!$B$2:$D$547,3,FALSE)</f>
        <v>Firenze e area fiorentina</v>
      </c>
      <c r="M4648" t="s">
        <v>13300</v>
      </c>
      <c r="N4648">
        <v>4</v>
      </c>
      <c r="O4648" t="s">
        <v>17797</v>
      </c>
      <c r="P4648" t="s">
        <v>17798</v>
      </c>
      <c r="Q4648">
        <v>55623300</v>
      </c>
    </row>
    <row r="4649" spans="1:17" x14ac:dyDescent="0.25">
      <c r="A4649">
        <v>9830</v>
      </c>
      <c r="B4649" t="s">
        <v>1147</v>
      </c>
      <c r="C4649" s="1">
        <v>4.376852E+16</v>
      </c>
      <c r="D4649" s="1">
        <v>1.12539599999999E+16</v>
      </c>
      <c r="E4649">
        <v>48017</v>
      </c>
      <c r="F4649" t="str">
        <f>VLOOKUP(E4649,'[1]movimento-per-comune-ambito-201'!$C$2:$D$547,2,0)</f>
        <v>Firenze e area fiorentina</v>
      </c>
      <c r="G4649" t="s">
        <v>63387</v>
      </c>
      <c r="H4649" t="s">
        <v>41</v>
      </c>
      <c r="I4649" t="s">
        <v>17799</v>
      </c>
      <c r="J4649">
        <v>50122</v>
      </c>
      <c r="K4649" t="s">
        <v>15363</v>
      </c>
      <c r="L4649" t="str">
        <f>VLOOKUP(K4649,'[1]movimento-per-comune-ambito-201'!$B$2:$D$547,3,FALSE)</f>
        <v>Firenze e area fiorentina</v>
      </c>
      <c r="M4649" t="s">
        <v>13300</v>
      </c>
      <c r="N4649">
        <v>3</v>
      </c>
      <c r="O4649" t="s">
        <v>17800</v>
      </c>
      <c r="P4649" t="s">
        <v>17801</v>
      </c>
      <c r="Q4649">
        <v>55287216</v>
      </c>
    </row>
    <row r="4650" spans="1:17" x14ac:dyDescent="0.25">
      <c r="A4650">
        <v>9831</v>
      </c>
      <c r="B4650" t="s">
        <v>17802</v>
      </c>
      <c r="C4650" s="1">
        <v>4.37759998E+16</v>
      </c>
      <c r="D4650" s="1">
        <v>1.12567362E+16</v>
      </c>
      <c r="E4650">
        <v>48017</v>
      </c>
      <c r="F4650" t="str">
        <f>VLOOKUP(E4650,'[1]movimento-per-comune-ambito-201'!$C$2:$D$547,2,0)</f>
        <v>Firenze e area fiorentina</v>
      </c>
      <c r="G4650" t="s">
        <v>63847</v>
      </c>
      <c r="H4650" t="s">
        <v>41</v>
      </c>
      <c r="I4650" t="s">
        <v>17803</v>
      </c>
      <c r="J4650">
        <v>50129</v>
      </c>
      <c r="K4650" t="s">
        <v>15363</v>
      </c>
      <c r="L4650" t="str">
        <f>VLOOKUP(K4650,'[1]movimento-per-comune-ambito-201'!$B$2:$D$547,3,FALSE)</f>
        <v>Firenze e area fiorentina</v>
      </c>
      <c r="M4650" t="s">
        <v>13300</v>
      </c>
      <c r="N4650">
        <v>3</v>
      </c>
      <c r="O4650" t="s">
        <v>15489</v>
      </c>
      <c r="P4650" t="s">
        <v>17804</v>
      </c>
      <c r="Q4650">
        <v>55288330</v>
      </c>
    </row>
    <row r="4651" spans="1:17" x14ac:dyDescent="0.25">
      <c r="A4651">
        <v>9832</v>
      </c>
      <c r="B4651" t="s">
        <v>17805</v>
      </c>
      <c r="C4651" s="1">
        <v>4.3769322699999904E+16</v>
      </c>
      <c r="D4651" s="1">
        <v>1.12749650999999E+16</v>
      </c>
      <c r="E4651">
        <v>48017</v>
      </c>
      <c r="F4651" t="str">
        <f>VLOOKUP(E4651,'[1]movimento-per-comune-ambito-201'!$C$2:$D$547,2,0)</f>
        <v>Firenze e area fiorentina</v>
      </c>
      <c r="G4651" t="s">
        <v>63794</v>
      </c>
      <c r="H4651" t="s">
        <v>41</v>
      </c>
      <c r="I4651" t="s">
        <v>17806</v>
      </c>
      <c r="J4651">
        <v>50123</v>
      </c>
      <c r="K4651" t="s">
        <v>15363</v>
      </c>
      <c r="L4651" t="str">
        <f>VLOOKUP(K4651,'[1]movimento-per-comune-ambito-201'!$B$2:$D$547,3,FALSE)</f>
        <v>Firenze e area fiorentina</v>
      </c>
      <c r="M4651" t="s">
        <v>13300</v>
      </c>
      <c r="N4651">
        <v>3</v>
      </c>
      <c r="O4651" t="s">
        <v>17807</v>
      </c>
      <c r="P4651" t="s">
        <v>17808</v>
      </c>
      <c r="Q4651">
        <v>55677382</v>
      </c>
    </row>
    <row r="4652" spans="1:17" x14ac:dyDescent="0.25">
      <c r="A4652">
        <v>9835</v>
      </c>
      <c r="B4652" t="s">
        <v>17809</v>
      </c>
      <c r="C4652" s="1">
        <v>437760727</v>
      </c>
      <c r="D4652" s="1">
        <v>1.12604558E+16</v>
      </c>
      <c r="E4652">
        <v>48017</v>
      </c>
      <c r="F4652" t="str">
        <f>VLOOKUP(E4652,'[1]movimento-per-comune-ambito-201'!$C$2:$D$547,2,0)</f>
        <v>Firenze e area fiorentina</v>
      </c>
      <c r="G4652" t="s">
        <v>63849</v>
      </c>
      <c r="H4652" t="s">
        <v>41</v>
      </c>
      <c r="I4652" t="s">
        <v>17810</v>
      </c>
      <c r="J4652">
        <v>50122</v>
      </c>
      <c r="K4652" t="s">
        <v>15363</v>
      </c>
      <c r="L4652" t="str">
        <f>VLOOKUP(K4652,'[1]movimento-per-comune-ambito-201'!$B$2:$D$547,3,FALSE)</f>
        <v>Firenze e area fiorentina</v>
      </c>
      <c r="M4652" t="s">
        <v>13300</v>
      </c>
      <c r="N4652">
        <v>3</v>
      </c>
      <c r="O4652" t="s">
        <v>17811</v>
      </c>
      <c r="P4652" t="s">
        <v>17812</v>
      </c>
      <c r="Q4652">
        <v>55210185</v>
      </c>
    </row>
    <row r="4653" spans="1:17" x14ac:dyDescent="0.25">
      <c r="A4653">
        <v>9838</v>
      </c>
      <c r="B4653" t="s">
        <v>17813</v>
      </c>
      <c r="C4653" s="1">
        <v>4.3776445799999904E+16</v>
      </c>
      <c r="D4653" s="1">
        <v>1.12601317E+16</v>
      </c>
      <c r="E4653">
        <v>48017</v>
      </c>
      <c r="F4653" t="str">
        <f>VLOOKUP(E4653,'[1]movimento-per-comune-ambito-201'!$C$2:$D$547,2,0)</f>
        <v>Firenze e area fiorentina</v>
      </c>
      <c r="G4653" t="s">
        <v>63850</v>
      </c>
      <c r="H4653" t="s">
        <v>41</v>
      </c>
      <c r="I4653" t="s">
        <v>17814</v>
      </c>
      <c r="J4653">
        <v>50122</v>
      </c>
      <c r="K4653" t="s">
        <v>15363</v>
      </c>
      <c r="L4653" t="str">
        <f>VLOOKUP(K4653,'[1]movimento-per-comune-ambito-201'!$B$2:$D$547,3,FALSE)</f>
        <v>Firenze e area fiorentina</v>
      </c>
      <c r="M4653" t="s">
        <v>13300</v>
      </c>
      <c r="N4653">
        <v>3</v>
      </c>
      <c r="O4653" t="s">
        <v>17815</v>
      </c>
      <c r="P4653" t="s">
        <v>17816</v>
      </c>
      <c r="Q4653" t="s">
        <v>17817</v>
      </c>
    </row>
    <row r="4654" spans="1:17" x14ac:dyDescent="0.25">
      <c r="A4654">
        <v>9839</v>
      </c>
      <c r="B4654" t="s">
        <v>17818</v>
      </c>
      <c r="C4654" s="1">
        <v>437736959</v>
      </c>
      <c r="D4654" s="1">
        <v>1.12518426999999E+16</v>
      </c>
      <c r="E4654">
        <v>48017</v>
      </c>
      <c r="F4654" t="str">
        <f>VLOOKUP(E4654,'[1]movimento-per-comune-ambito-201'!$C$2:$D$547,2,0)</f>
        <v>Firenze e area fiorentina</v>
      </c>
      <c r="G4654" t="s">
        <v>64629</v>
      </c>
      <c r="H4654" t="s">
        <v>41</v>
      </c>
      <c r="I4654" t="s">
        <v>17819</v>
      </c>
      <c r="J4654">
        <v>50123</v>
      </c>
      <c r="K4654" t="s">
        <v>15363</v>
      </c>
      <c r="L4654" t="str">
        <f>VLOOKUP(K4654,'[1]movimento-per-comune-ambito-201'!$B$2:$D$547,3,FALSE)</f>
        <v>Firenze e area fiorentina</v>
      </c>
      <c r="M4654" t="s">
        <v>13300</v>
      </c>
      <c r="N4654">
        <v>3</v>
      </c>
      <c r="O4654" t="s">
        <v>17820</v>
      </c>
      <c r="P4654" t="s">
        <v>17821</v>
      </c>
      <c r="Q4654">
        <v>55215276</v>
      </c>
    </row>
    <row r="4655" spans="1:17" x14ac:dyDescent="0.25">
      <c r="A4655">
        <v>9840</v>
      </c>
      <c r="B4655" t="s">
        <v>17822</v>
      </c>
      <c r="C4655" s="1">
        <v>4.37762947E+16</v>
      </c>
      <c r="D4655" s="1">
        <v>1.12505947E+16</v>
      </c>
      <c r="E4655">
        <v>48017</v>
      </c>
      <c r="F4655" t="str">
        <f>VLOOKUP(E4655,'[1]movimento-per-comune-ambito-201'!$C$2:$D$547,2,0)</f>
        <v>Firenze e area fiorentina</v>
      </c>
      <c r="G4655" t="s">
        <v>63851</v>
      </c>
      <c r="H4655" t="s">
        <v>41</v>
      </c>
      <c r="I4655" t="s">
        <v>17823</v>
      </c>
      <c r="J4655">
        <v>50123</v>
      </c>
      <c r="K4655" t="s">
        <v>15363</v>
      </c>
      <c r="L4655" t="str">
        <f>VLOOKUP(K4655,'[1]movimento-per-comune-ambito-201'!$B$2:$D$547,3,FALSE)</f>
        <v>Firenze e area fiorentina</v>
      </c>
      <c r="M4655" t="s">
        <v>13300</v>
      </c>
      <c r="N4655">
        <v>3</v>
      </c>
      <c r="O4655" t="s">
        <v>17824</v>
      </c>
      <c r="P4655" t="s">
        <v>17825</v>
      </c>
      <c r="Q4655">
        <v>55216622</v>
      </c>
    </row>
    <row r="4656" spans="1:17" x14ac:dyDescent="0.25">
      <c r="A4656">
        <v>9841</v>
      </c>
      <c r="B4656" t="s">
        <v>17826</v>
      </c>
      <c r="C4656" s="1">
        <v>4.3778112543560304E+16</v>
      </c>
      <c r="D4656" s="1">
        <v>1.12506866455078E+16</v>
      </c>
      <c r="E4656">
        <v>48017</v>
      </c>
      <c r="F4656" t="str">
        <f>VLOOKUP(E4656,'[1]movimento-per-comune-ambito-201'!$C$2:$D$547,2,0)</f>
        <v>Firenze e area fiorentina</v>
      </c>
      <c r="G4656" t="s">
        <v>63187</v>
      </c>
      <c r="H4656" t="s">
        <v>41</v>
      </c>
      <c r="I4656" t="s">
        <v>17827</v>
      </c>
      <c r="J4656">
        <v>50123</v>
      </c>
      <c r="K4656" t="s">
        <v>15363</v>
      </c>
      <c r="L4656" t="str">
        <f>VLOOKUP(K4656,'[1]movimento-per-comune-ambito-201'!$B$2:$D$547,3,FALSE)</f>
        <v>Firenze e area fiorentina</v>
      </c>
      <c r="M4656" t="s">
        <v>13300</v>
      </c>
      <c r="N4656">
        <v>3</v>
      </c>
      <c r="O4656" t="s">
        <v>17828</v>
      </c>
      <c r="P4656" t="s">
        <v>17829</v>
      </c>
      <c r="Q4656">
        <v>55216801</v>
      </c>
    </row>
    <row r="4657" spans="1:17" x14ac:dyDescent="0.25">
      <c r="A4657">
        <v>9842</v>
      </c>
      <c r="B4657" t="s">
        <v>17830</v>
      </c>
      <c r="C4657" s="1">
        <v>4.3766117899999904E+16</v>
      </c>
      <c r="D4657" s="1">
        <v>1127213919999990</v>
      </c>
      <c r="E4657">
        <v>48017</v>
      </c>
      <c r="F4657" t="str">
        <f>VLOOKUP(E4657,'[1]movimento-per-comune-ambito-201'!$C$2:$D$547,2,0)</f>
        <v>Firenze e area fiorentina</v>
      </c>
      <c r="G4657" t="s">
        <v>64630</v>
      </c>
      <c r="H4657" t="s">
        <v>41</v>
      </c>
      <c r="I4657" t="s">
        <v>17831</v>
      </c>
      <c r="J4657">
        <v>50121</v>
      </c>
      <c r="K4657" t="s">
        <v>15363</v>
      </c>
      <c r="L4657" t="str">
        <f>VLOOKUP(K4657,'[1]movimento-per-comune-ambito-201'!$B$2:$D$547,3,FALSE)</f>
        <v>Firenze e area fiorentina</v>
      </c>
      <c r="M4657" t="s">
        <v>13300</v>
      </c>
      <c r="N4657">
        <v>4</v>
      </c>
      <c r="O4657" t="s">
        <v>17832</v>
      </c>
      <c r="P4657" t="s">
        <v>17833</v>
      </c>
      <c r="Q4657">
        <v>55660241</v>
      </c>
    </row>
    <row r="4658" spans="1:17" x14ac:dyDescent="0.25">
      <c r="A4658">
        <v>9843</v>
      </c>
      <c r="B4658" t="s">
        <v>17834</v>
      </c>
      <c r="C4658" s="1">
        <v>4.37762126E+16</v>
      </c>
      <c r="D4658" s="1">
        <v>1.12629988999999E+16</v>
      </c>
      <c r="E4658">
        <v>48017</v>
      </c>
      <c r="F4658" t="str">
        <f>VLOOKUP(E4658,'[1]movimento-per-comune-ambito-201'!$C$2:$D$547,2,0)</f>
        <v>Firenze e area fiorentina</v>
      </c>
      <c r="G4658" t="s">
        <v>64631</v>
      </c>
      <c r="H4658" t="s">
        <v>41</v>
      </c>
      <c r="I4658" t="s">
        <v>17835</v>
      </c>
      <c r="J4658">
        <v>50121</v>
      </c>
      <c r="K4658" t="s">
        <v>15363</v>
      </c>
      <c r="L4658" t="str">
        <f>VLOOKUP(K4658,'[1]movimento-per-comune-ambito-201'!$B$2:$D$547,3,FALSE)</f>
        <v>Firenze e area fiorentina</v>
      </c>
      <c r="M4658" t="s">
        <v>13300</v>
      </c>
      <c r="N4658">
        <v>3</v>
      </c>
      <c r="O4658" t="s">
        <v>17836</v>
      </c>
      <c r="P4658" t="s">
        <v>17837</v>
      </c>
      <c r="Q4658">
        <v>552344747</v>
      </c>
    </row>
    <row r="4659" spans="1:17" x14ac:dyDescent="0.25">
      <c r="A4659">
        <v>9844</v>
      </c>
      <c r="B4659" t="s">
        <v>4831</v>
      </c>
      <c r="C4659" s="1">
        <v>4.3771381099999904E+16</v>
      </c>
      <c r="D4659" s="1">
        <v>1.12544689E+16</v>
      </c>
      <c r="E4659">
        <v>48017</v>
      </c>
      <c r="F4659" t="str">
        <f>VLOOKUP(E4659,'[1]movimento-per-comune-ambito-201'!$C$2:$D$547,2,0)</f>
        <v>Firenze e area fiorentina</v>
      </c>
      <c r="G4659" t="s">
        <v>63188</v>
      </c>
      <c r="H4659" t="s">
        <v>41</v>
      </c>
      <c r="I4659" t="s">
        <v>16068</v>
      </c>
      <c r="J4659">
        <v>50123</v>
      </c>
      <c r="K4659" t="s">
        <v>15363</v>
      </c>
      <c r="L4659" t="str">
        <f>VLOOKUP(K4659,'[1]movimento-per-comune-ambito-201'!$B$2:$D$547,3,FALSE)</f>
        <v>Firenze e area fiorentina</v>
      </c>
      <c r="M4659" t="s">
        <v>13300</v>
      </c>
      <c r="N4659">
        <v>3</v>
      </c>
      <c r="O4659" t="s">
        <v>17838</v>
      </c>
      <c r="P4659" t="s">
        <v>17839</v>
      </c>
      <c r="Q4659" t="s">
        <v>17840</v>
      </c>
    </row>
    <row r="4660" spans="1:17" x14ac:dyDescent="0.25">
      <c r="A4660">
        <v>9845</v>
      </c>
      <c r="B4660" t="s">
        <v>17841</v>
      </c>
      <c r="C4660" s="1">
        <v>4.3776450599999904E+16</v>
      </c>
      <c r="D4660" s="1">
        <v>1.12391454999999E+16</v>
      </c>
      <c r="E4660">
        <v>48017</v>
      </c>
      <c r="F4660" t="str">
        <f>VLOOKUP(E4660,'[1]movimento-per-comune-ambito-201'!$C$2:$D$547,2,0)</f>
        <v>Firenze e area fiorentina</v>
      </c>
      <c r="G4660" t="s">
        <v>63852</v>
      </c>
      <c r="H4660" t="s">
        <v>41</v>
      </c>
      <c r="I4660" t="s">
        <v>17842</v>
      </c>
      <c r="J4660">
        <v>50123</v>
      </c>
      <c r="K4660" t="s">
        <v>15363</v>
      </c>
      <c r="L4660" t="str">
        <f>VLOOKUP(K4660,'[1]movimento-per-comune-ambito-201'!$B$2:$D$547,3,FALSE)</f>
        <v>Firenze e area fiorentina</v>
      </c>
      <c r="M4660" t="s">
        <v>13300</v>
      </c>
      <c r="N4660">
        <v>3</v>
      </c>
      <c r="O4660" t="s">
        <v>17843</v>
      </c>
      <c r="P4660" t="s">
        <v>17844</v>
      </c>
      <c r="Q4660">
        <v>552670511</v>
      </c>
    </row>
    <row r="4661" spans="1:17" x14ac:dyDescent="0.25">
      <c r="A4661">
        <v>12574</v>
      </c>
      <c r="B4661" t="s">
        <v>17845</v>
      </c>
      <c r="C4661" s="1">
        <v>4377502122771310</v>
      </c>
      <c r="D4661" s="1">
        <v>1.12528444067285E+16</v>
      </c>
      <c r="E4661">
        <v>48017</v>
      </c>
      <c r="F4661" t="str">
        <f>VLOOKUP(E4661,'[1]movimento-per-comune-ambito-201'!$C$2:$D$547,2,0)</f>
        <v>Firenze e area fiorentina</v>
      </c>
      <c r="G4661" t="s">
        <v>63189</v>
      </c>
      <c r="H4661" t="s">
        <v>41</v>
      </c>
      <c r="I4661" t="s">
        <v>17846</v>
      </c>
      <c r="J4661">
        <v>50123</v>
      </c>
      <c r="K4661" t="s">
        <v>15363</v>
      </c>
      <c r="L4661" t="str">
        <f>VLOOKUP(K4661,'[1]movimento-per-comune-ambito-201'!$B$2:$D$547,3,FALSE)</f>
        <v>Firenze e area fiorentina</v>
      </c>
      <c r="M4661" t="s">
        <v>13300</v>
      </c>
      <c r="N4661">
        <v>3</v>
      </c>
      <c r="O4661" t="s">
        <v>17847</v>
      </c>
      <c r="P4661" t="s">
        <v>17848</v>
      </c>
      <c r="Q4661">
        <v>55213848</v>
      </c>
    </row>
    <row r="4662" spans="1:17" x14ac:dyDescent="0.25">
      <c r="A4662">
        <v>12576</v>
      </c>
      <c r="B4662" t="s">
        <v>417</v>
      </c>
      <c r="C4662" s="1">
        <v>437734028</v>
      </c>
      <c r="D4662" s="1">
        <v>11252082</v>
      </c>
      <c r="E4662">
        <v>48017</v>
      </c>
      <c r="F4662" t="str">
        <f>VLOOKUP(E4662,'[1]movimento-per-comune-ambito-201'!$C$2:$D$547,2,0)</f>
        <v>Firenze e area fiorentina</v>
      </c>
      <c r="G4662" t="s">
        <v>63190</v>
      </c>
      <c r="H4662" t="s">
        <v>41</v>
      </c>
      <c r="I4662" t="s">
        <v>17849</v>
      </c>
      <c r="J4662">
        <v>50123</v>
      </c>
      <c r="K4662" t="s">
        <v>15363</v>
      </c>
      <c r="L4662" t="str">
        <f>VLOOKUP(K4662,'[1]movimento-per-comune-ambito-201'!$B$2:$D$547,3,FALSE)</f>
        <v>Firenze e area fiorentina</v>
      </c>
      <c r="M4662" t="s">
        <v>13300</v>
      </c>
      <c r="N4662">
        <v>3</v>
      </c>
      <c r="O4662" t="s">
        <v>17850</v>
      </c>
      <c r="P4662" t="s">
        <v>17851</v>
      </c>
      <c r="Q4662">
        <v>55280281</v>
      </c>
    </row>
    <row r="4663" spans="1:17" x14ac:dyDescent="0.25">
      <c r="A4663">
        <v>9846</v>
      </c>
      <c r="B4663" t="s">
        <v>17852</v>
      </c>
      <c r="C4663" s="1">
        <v>4.37715042E+16</v>
      </c>
      <c r="D4663" s="1">
        <v>112533774</v>
      </c>
      <c r="E4663">
        <v>48017</v>
      </c>
      <c r="F4663" t="str">
        <f>VLOOKUP(E4663,'[1]movimento-per-comune-ambito-201'!$C$2:$D$547,2,0)</f>
        <v>Firenze e area fiorentina</v>
      </c>
      <c r="G4663" t="s">
        <v>63191</v>
      </c>
      <c r="H4663" t="s">
        <v>41</v>
      </c>
      <c r="I4663" t="s">
        <v>16093</v>
      </c>
      <c r="J4663">
        <v>50123</v>
      </c>
      <c r="K4663" t="s">
        <v>15363</v>
      </c>
      <c r="L4663" t="str">
        <f>VLOOKUP(K4663,'[1]movimento-per-comune-ambito-201'!$B$2:$D$547,3,FALSE)</f>
        <v>Firenze e area fiorentina</v>
      </c>
      <c r="M4663" t="s">
        <v>13300</v>
      </c>
      <c r="N4663">
        <v>3</v>
      </c>
      <c r="O4663" t="s">
        <v>16094</v>
      </c>
      <c r="P4663" t="s">
        <v>17853</v>
      </c>
      <c r="Q4663">
        <v>55211170</v>
      </c>
    </row>
    <row r="4664" spans="1:17" x14ac:dyDescent="0.25">
      <c r="A4664">
        <v>9847</v>
      </c>
      <c r="B4664" t="s">
        <v>17854</v>
      </c>
      <c r="C4664" s="1">
        <v>4.3767516899999904E+16</v>
      </c>
      <c r="D4664" s="1">
        <v>1.12527599999999E+16</v>
      </c>
      <c r="E4664">
        <v>48017</v>
      </c>
      <c r="F4664" t="str">
        <f>VLOOKUP(E4664,'[1]movimento-per-comune-ambito-201'!$C$2:$D$547,2,0)</f>
        <v>Firenze e area fiorentina</v>
      </c>
      <c r="G4664" t="s">
        <v>63388</v>
      </c>
      <c r="H4664" t="s">
        <v>41</v>
      </c>
      <c r="I4664" t="s">
        <v>17855</v>
      </c>
      <c r="J4664">
        <v>50125</v>
      </c>
      <c r="K4664" t="s">
        <v>15363</v>
      </c>
      <c r="L4664" t="str">
        <f>VLOOKUP(K4664,'[1]movimento-per-comune-ambito-201'!$B$2:$D$547,3,FALSE)</f>
        <v>Firenze e area fiorentina</v>
      </c>
      <c r="M4664" t="s">
        <v>13300</v>
      </c>
      <c r="N4664">
        <v>4</v>
      </c>
      <c r="O4664" t="s">
        <v>17856</v>
      </c>
      <c r="P4664" t="s">
        <v>17857</v>
      </c>
      <c r="Q4664" t="s">
        <v>17858</v>
      </c>
    </row>
    <row r="4665" spans="1:17" x14ac:dyDescent="0.25">
      <c r="A4665">
        <v>9848</v>
      </c>
      <c r="B4665" t="s">
        <v>17859</v>
      </c>
      <c r="C4665" s="1">
        <v>4.3770164899999904E+16</v>
      </c>
      <c r="D4665" s="1">
        <v>1.12528112999999E+16</v>
      </c>
      <c r="E4665">
        <v>48017</v>
      </c>
      <c r="F4665" t="str">
        <f>VLOOKUP(E4665,'[1]movimento-per-comune-ambito-201'!$C$2:$D$547,2,0)</f>
        <v>Firenze e area fiorentina</v>
      </c>
      <c r="G4665" t="s">
        <v>63389</v>
      </c>
      <c r="H4665" t="s">
        <v>41</v>
      </c>
      <c r="I4665" t="s">
        <v>17860</v>
      </c>
      <c r="J4665">
        <v>50123</v>
      </c>
      <c r="K4665" t="s">
        <v>15363</v>
      </c>
      <c r="L4665" t="str">
        <f>VLOOKUP(K4665,'[1]movimento-per-comune-ambito-201'!$B$2:$D$547,3,FALSE)</f>
        <v>Firenze e area fiorentina</v>
      </c>
      <c r="M4665" t="s">
        <v>13300</v>
      </c>
      <c r="N4665">
        <v>5</v>
      </c>
      <c r="O4665" t="s">
        <v>17861</v>
      </c>
      <c r="P4665" t="s">
        <v>17862</v>
      </c>
      <c r="Q4665">
        <v>552710911</v>
      </c>
    </row>
    <row r="4666" spans="1:17" x14ac:dyDescent="0.25">
      <c r="A4666">
        <v>9849</v>
      </c>
      <c r="B4666" t="s">
        <v>17863</v>
      </c>
      <c r="C4666" s="1">
        <v>4.37664966E+16</v>
      </c>
      <c r="D4666" s="1">
        <v>112645234</v>
      </c>
      <c r="E4666">
        <v>48017</v>
      </c>
      <c r="F4666" t="str">
        <f>VLOOKUP(E4666,'[1]movimento-per-comune-ambito-201'!$C$2:$D$547,2,0)</f>
        <v>Firenze e area fiorentina</v>
      </c>
      <c r="G4666" t="s">
        <v>63795</v>
      </c>
      <c r="H4666" t="s">
        <v>41</v>
      </c>
      <c r="I4666" t="s">
        <v>17864</v>
      </c>
      <c r="J4666">
        <v>50122</v>
      </c>
      <c r="K4666" t="s">
        <v>15363</v>
      </c>
      <c r="L4666" t="str">
        <f>VLOOKUP(K4666,'[1]movimento-per-comune-ambito-201'!$B$2:$D$547,3,FALSE)</f>
        <v>Firenze e area fiorentina</v>
      </c>
      <c r="M4666" t="s">
        <v>13300</v>
      </c>
      <c r="N4666">
        <v>3</v>
      </c>
      <c r="O4666" t="s">
        <v>17865</v>
      </c>
      <c r="P4666" t="s">
        <v>17866</v>
      </c>
      <c r="Q4666" t="s">
        <v>17867</v>
      </c>
    </row>
    <row r="4667" spans="1:17" x14ac:dyDescent="0.25">
      <c r="A4667">
        <v>9850</v>
      </c>
      <c r="B4667" t="s">
        <v>17868</v>
      </c>
      <c r="C4667" s="1">
        <v>4.3780971299999904E+16</v>
      </c>
      <c r="D4667" s="1">
        <v>1.12553681999999E+16</v>
      </c>
      <c r="E4667">
        <v>48017</v>
      </c>
      <c r="F4667" t="str">
        <f>VLOOKUP(E4667,'[1]movimento-per-comune-ambito-201'!$C$2:$D$547,2,0)</f>
        <v>Firenze e area fiorentina</v>
      </c>
      <c r="G4667" t="s">
        <v>63192</v>
      </c>
      <c r="H4667" t="s">
        <v>41</v>
      </c>
      <c r="I4667" t="s">
        <v>17869</v>
      </c>
      <c r="J4667">
        <v>50129</v>
      </c>
      <c r="K4667" t="s">
        <v>15363</v>
      </c>
      <c r="L4667" t="str">
        <f>VLOOKUP(K4667,'[1]movimento-per-comune-ambito-201'!$B$2:$D$547,3,FALSE)</f>
        <v>Firenze e area fiorentina</v>
      </c>
      <c r="M4667" t="s">
        <v>13300</v>
      </c>
      <c r="N4667">
        <v>4</v>
      </c>
      <c r="O4667" t="s">
        <v>17870</v>
      </c>
      <c r="P4667" t="s">
        <v>17871</v>
      </c>
      <c r="Q4667">
        <v>55472412</v>
      </c>
    </row>
    <row r="4668" spans="1:17" x14ac:dyDescent="0.25">
      <c r="A4668">
        <v>9851</v>
      </c>
      <c r="B4668" t="s">
        <v>6108</v>
      </c>
      <c r="C4668" s="1">
        <v>4.37753502931808E+16</v>
      </c>
      <c r="D4668" s="1">
        <v>1125258531163940</v>
      </c>
      <c r="E4668">
        <v>48017</v>
      </c>
      <c r="F4668" t="str">
        <f>VLOOKUP(E4668,'[1]movimento-per-comune-ambito-201'!$C$2:$D$547,2,0)</f>
        <v>Firenze e area fiorentina</v>
      </c>
      <c r="G4668" t="s">
        <v>63853</v>
      </c>
      <c r="H4668" t="s">
        <v>41</v>
      </c>
      <c r="I4668" t="s">
        <v>17872</v>
      </c>
      <c r="J4668">
        <v>50123</v>
      </c>
      <c r="K4668" t="s">
        <v>15363</v>
      </c>
      <c r="L4668" t="str">
        <f>VLOOKUP(K4668,'[1]movimento-per-comune-ambito-201'!$B$2:$D$547,3,FALSE)</f>
        <v>Firenze e area fiorentina</v>
      </c>
      <c r="M4668" t="s">
        <v>13300</v>
      </c>
      <c r="N4668">
        <v>3</v>
      </c>
      <c r="O4668" t="s">
        <v>17873</v>
      </c>
      <c r="P4668" t="s">
        <v>17874</v>
      </c>
      <c r="Q4668">
        <v>55213506</v>
      </c>
    </row>
    <row r="4669" spans="1:17" x14ac:dyDescent="0.25">
      <c r="A4669">
        <v>9852</v>
      </c>
      <c r="B4669" t="s">
        <v>17875</v>
      </c>
      <c r="C4669" s="1">
        <v>4.3766328299999904E+16</v>
      </c>
      <c r="D4669" s="1">
        <v>1.12661181999999E+16</v>
      </c>
      <c r="E4669">
        <v>48017</v>
      </c>
      <c r="F4669" t="str">
        <f>VLOOKUP(E4669,'[1]movimento-per-comune-ambito-201'!$C$2:$D$547,2,0)</f>
        <v>Firenze e area fiorentina</v>
      </c>
      <c r="G4669" t="s">
        <v>63854</v>
      </c>
      <c r="H4669" t="s">
        <v>41</v>
      </c>
      <c r="I4669" t="s">
        <v>17876</v>
      </c>
      <c r="J4669">
        <v>50122</v>
      </c>
      <c r="K4669" t="s">
        <v>15363</v>
      </c>
      <c r="L4669" t="str">
        <f>VLOOKUP(K4669,'[1]movimento-per-comune-ambito-201'!$B$2:$D$547,3,FALSE)</f>
        <v>Firenze e area fiorentina</v>
      </c>
      <c r="M4669" t="s">
        <v>13300</v>
      </c>
      <c r="N4669">
        <v>5</v>
      </c>
      <c r="O4669" t="s">
        <v>17877</v>
      </c>
      <c r="P4669" t="s">
        <v>17878</v>
      </c>
      <c r="Q4669">
        <v>552343529</v>
      </c>
    </row>
    <row r="4670" spans="1:17" x14ac:dyDescent="0.25">
      <c r="A4670">
        <v>9853</v>
      </c>
      <c r="B4670" t="s">
        <v>17879</v>
      </c>
      <c r="C4670" s="1">
        <v>4.3781550699999904E+16</v>
      </c>
      <c r="D4670" s="1">
        <v>1.12566266E+16</v>
      </c>
      <c r="E4670">
        <v>48017</v>
      </c>
      <c r="F4670" t="str">
        <f>VLOOKUP(E4670,'[1]movimento-per-comune-ambito-201'!$C$2:$D$547,2,0)</f>
        <v>Firenze e area fiorentina</v>
      </c>
      <c r="G4670" t="s">
        <v>63855</v>
      </c>
      <c r="H4670" t="s">
        <v>41</v>
      </c>
      <c r="I4670" t="s">
        <v>17880</v>
      </c>
      <c r="J4670">
        <v>50129</v>
      </c>
      <c r="K4670" t="s">
        <v>15363</v>
      </c>
      <c r="L4670" t="str">
        <f>VLOOKUP(K4670,'[1]movimento-per-comune-ambito-201'!$B$2:$D$547,3,FALSE)</f>
        <v>Firenze e area fiorentina</v>
      </c>
      <c r="M4670" t="s">
        <v>13300</v>
      </c>
      <c r="N4670">
        <v>3</v>
      </c>
      <c r="O4670" t="s">
        <v>17881</v>
      </c>
      <c r="P4670" t="s">
        <v>17882</v>
      </c>
      <c r="Q4670">
        <v>55483287</v>
      </c>
    </row>
    <row r="4671" spans="1:17" x14ac:dyDescent="0.25">
      <c r="A4671">
        <v>9854</v>
      </c>
      <c r="B4671" t="s">
        <v>17883</v>
      </c>
      <c r="C4671" s="1">
        <v>4.3775218899999904E+16</v>
      </c>
      <c r="D4671" s="1">
        <v>1.12509313E+16</v>
      </c>
      <c r="E4671">
        <v>48017</v>
      </c>
      <c r="F4671" t="str">
        <f>VLOOKUP(E4671,'[1]movimento-per-comune-ambito-201'!$C$2:$D$547,2,0)</f>
        <v>Firenze e area fiorentina</v>
      </c>
      <c r="G4671" t="s">
        <v>63796</v>
      </c>
      <c r="H4671" t="s">
        <v>41</v>
      </c>
      <c r="I4671" t="s">
        <v>17884</v>
      </c>
      <c r="J4671">
        <v>50123</v>
      </c>
      <c r="K4671" t="s">
        <v>15363</v>
      </c>
      <c r="L4671" t="str">
        <f>VLOOKUP(K4671,'[1]movimento-per-comune-ambito-201'!$B$2:$D$547,3,FALSE)</f>
        <v>Firenze e area fiorentina</v>
      </c>
      <c r="M4671" t="s">
        <v>13300</v>
      </c>
      <c r="N4671">
        <v>3</v>
      </c>
      <c r="O4671" t="s">
        <v>16552</v>
      </c>
      <c r="P4671" t="s">
        <v>17885</v>
      </c>
      <c r="Q4671">
        <v>55284344</v>
      </c>
    </row>
    <row r="4672" spans="1:17" x14ac:dyDescent="0.25">
      <c r="A4672">
        <v>9855</v>
      </c>
      <c r="B4672" t="s">
        <v>17886</v>
      </c>
      <c r="C4672" s="1">
        <v>4.3765123E+16</v>
      </c>
      <c r="D4672" s="1">
        <v>112590465</v>
      </c>
      <c r="E4672">
        <v>48017</v>
      </c>
      <c r="F4672" t="str">
        <f>VLOOKUP(E4672,'[1]movimento-per-comune-ambito-201'!$C$2:$D$547,2,0)</f>
        <v>Firenze e area fiorentina</v>
      </c>
      <c r="G4672" t="s">
        <v>64632</v>
      </c>
      <c r="H4672" t="s">
        <v>41</v>
      </c>
      <c r="I4672" t="s">
        <v>17887</v>
      </c>
      <c r="J4672">
        <v>50125</v>
      </c>
      <c r="K4672" t="s">
        <v>15363</v>
      </c>
      <c r="L4672" t="str">
        <f>VLOOKUP(K4672,'[1]movimento-per-comune-ambito-201'!$B$2:$D$547,3,FALSE)</f>
        <v>Firenze e area fiorentina</v>
      </c>
      <c r="M4672" t="s">
        <v>13300</v>
      </c>
      <c r="N4672">
        <v>3</v>
      </c>
      <c r="O4672" t="s">
        <v>17888</v>
      </c>
      <c r="P4672" t="s">
        <v>17889</v>
      </c>
      <c r="Q4672">
        <v>552342888</v>
      </c>
    </row>
    <row r="4673" spans="1:17" x14ac:dyDescent="0.25">
      <c r="A4673">
        <v>9856</v>
      </c>
      <c r="B4673" t="s">
        <v>17890</v>
      </c>
      <c r="C4673" s="1">
        <v>4.3772365E+16</v>
      </c>
      <c r="D4673" s="1">
        <v>1.12489433E+16</v>
      </c>
      <c r="E4673">
        <v>48017</v>
      </c>
      <c r="F4673" t="str">
        <f>VLOOKUP(E4673,'[1]movimento-per-comune-ambito-201'!$C$2:$D$547,2,0)</f>
        <v>Firenze e area fiorentina</v>
      </c>
      <c r="G4673" t="s">
        <v>63797</v>
      </c>
      <c r="H4673" t="s">
        <v>41</v>
      </c>
      <c r="I4673" t="s">
        <v>17891</v>
      </c>
      <c r="J4673">
        <v>50123</v>
      </c>
      <c r="K4673" t="s">
        <v>15363</v>
      </c>
      <c r="L4673" t="str">
        <f>VLOOKUP(K4673,'[1]movimento-per-comune-ambito-201'!$B$2:$D$547,3,FALSE)</f>
        <v>Firenze e area fiorentina</v>
      </c>
      <c r="M4673" t="s">
        <v>13300</v>
      </c>
      <c r="N4673">
        <v>3</v>
      </c>
      <c r="O4673" t="s">
        <v>17892</v>
      </c>
      <c r="P4673" t="s">
        <v>17893</v>
      </c>
      <c r="Q4673">
        <v>55287313</v>
      </c>
    </row>
    <row r="4674" spans="1:17" x14ac:dyDescent="0.25">
      <c r="A4674">
        <v>9857</v>
      </c>
      <c r="B4674" t="s">
        <v>17894</v>
      </c>
      <c r="C4674" s="1">
        <v>437785704</v>
      </c>
      <c r="D4674" s="1">
        <v>1.12534627999999E+16</v>
      </c>
      <c r="E4674">
        <v>48017</v>
      </c>
      <c r="F4674" t="str">
        <f>VLOOKUP(E4674,'[1]movimento-per-comune-ambito-201'!$C$2:$D$547,2,0)</f>
        <v>Firenze e area fiorentina</v>
      </c>
      <c r="G4674" t="s">
        <v>63798</v>
      </c>
      <c r="H4674" t="s">
        <v>41</v>
      </c>
      <c r="I4674" t="s">
        <v>17895</v>
      </c>
      <c r="J4674">
        <v>50123</v>
      </c>
      <c r="K4674" t="s">
        <v>15363</v>
      </c>
      <c r="L4674" t="str">
        <f>VLOOKUP(K4674,'[1]movimento-per-comune-ambito-201'!$B$2:$D$547,3,FALSE)</f>
        <v>Firenze e area fiorentina</v>
      </c>
      <c r="M4674" t="s">
        <v>13300</v>
      </c>
      <c r="N4674">
        <v>3</v>
      </c>
      <c r="O4674" t="s">
        <v>17896</v>
      </c>
      <c r="P4674" t="s">
        <v>17897</v>
      </c>
      <c r="Q4674">
        <v>55287019</v>
      </c>
    </row>
    <row r="4675" spans="1:17" x14ac:dyDescent="0.25">
      <c r="A4675">
        <v>9859</v>
      </c>
      <c r="B4675" t="s">
        <v>17898</v>
      </c>
      <c r="C4675" s="1">
        <v>4.37584766E+16</v>
      </c>
      <c r="D4675" s="1">
        <v>112425911</v>
      </c>
      <c r="E4675">
        <v>48017</v>
      </c>
      <c r="F4675" t="str">
        <f>VLOOKUP(E4675,'[1]movimento-per-comune-ambito-201'!$C$2:$D$547,2,0)</f>
        <v>Firenze e area fiorentina</v>
      </c>
      <c r="G4675" t="s">
        <v>63390</v>
      </c>
      <c r="H4675" t="s">
        <v>41</v>
      </c>
      <c r="I4675" t="s">
        <v>17899</v>
      </c>
      <c r="J4675">
        <v>50125</v>
      </c>
      <c r="K4675" t="s">
        <v>15363</v>
      </c>
      <c r="L4675" t="str">
        <f>VLOOKUP(K4675,'[1]movimento-per-comune-ambito-201'!$B$2:$D$547,3,FALSE)</f>
        <v>Firenze e area fiorentina</v>
      </c>
      <c r="M4675" t="s">
        <v>13300</v>
      </c>
      <c r="N4675">
        <v>3</v>
      </c>
      <c r="O4675" t="s">
        <v>17900</v>
      </c>
      <c r="P4675" t="s">
        <v>17901</v>
      </c>
      <c r="Q4675">
        <v>55222243</v>
      </c>
    </row>
    <row r="4676" spans="1:17" x14ac:dyDescent="0.25">
      <c r="A4676">
        <v>9861</v>
      </c>
      <c r="B4676" t="s">
        <v>17902</v>
      </c>
      <c r="C4676" s="1">
        <v>4.37692367713422E+16</v>
      </c>
      <c r="D4676" s="1">
        <v>1125272889881130</v>
      </c>
      <c r="E4676">
        <v>48017</v>
      </c>
      <c r="F4676" t="str">
        <f>VLOOKUP(E4676,'[1]movimento-per-comune-ambito-201'!$C$2:$D$547,2,0)</f>
        <v>Firenze e area fiorentina</v>
      </c>
      <c r="G4676" t="s">
        <v>63195</v>
      </c>
      <c r="H4676" t="s">
        <v>41</v>
      </c>
      <c r="I4676" t="s">
        <v>17903</v>
      </c>
      <c r="J4676">
        <v>50123</v>
      </c>
      <c r="K4676" t="s">
        <v>15363</v>
      </c>
      <c r="L4676" t="str">
        <f>VLOOKUP(K4676,'[1]movimento-per-comune-ambito-201'!$B$2:$D$547,3,FALSE)</f>
        <v>Firenze e area fiorentina</v>
      </c>
      <c r="M4676" t="s">
        <v>13300</v>
      </c>
      <c r="N4676">
        <v>2</v>
      </c>
      <c r="O4676" t="s">
        <v>17904</v>
      </c>
      <c r="P4676" t="s">
        <v>17905</v>
      </c>
      <c r="Q4676">
        <v>55283438</v>
      </c>
    </row>
    <row r="4677" spans="1:17" x14ac:dyDescent="0.25">
      <c r="A4677">
        <v>9863</v>
      </c>
      <c r="B4677" t="s">
        <v>17906</v>
      </c>
      <c r="C4677" s="1">
        <v>4.37807833E+16</v>
      </c>
      <c r="D4677" s="1">
        <v>112537956</v>
      </c>
      <c r="E4677">
        <v>48017</v>
      </c>
      <c r="F4677" t="str">
        <f>VLOOKUP(E4677,'[1]movimento-per-comune-ambito-201'!$C$2:$D$547,2,0)</f>
        <v>Firenze e area fiorentina</v>
      </c>
      <c r="G4677" t="s">
        <v>63731</v>
      </c>
      <c r="H4677" t="s">
        <v>41</v>
      </c>
      <c r="I4677" t="s">
        <v>17907</v>
      </c>
      <c r="J4677">
        <v>50129</v>
      </c>
      <c r="K4677" t="s">
        <v>15363</v>
      </c>
      <c r="L4677" t="str">
        <f>VLOOKUP(K4677,'[1]movimento-per-comune-ambito-201'!$B$2:$D$547,3,FALSE)</f>
        <v>Firenze e area fiorentina</v>
      </c>
      <c r="M4677" t="s">
        <v>13300</v>
      </c>
      <c r="N4677">
        <v>3</v>
      </c>
      <c r="O4677" t="s">
        <v>17908</v>
      </c>
      <c r="P4677" t="s">
        <v>17909</v>
      </c>
      <c r="Q4677">
        <v>55483890</v>
      </c>
    </row>
    <row r="4678" spans="1:17" x14ac:dyDescent="0.25">
      <c r="A4678">
        <v>9864</v>
      </c>
      <c r="B4678" t="s">
        <v>7313</v>
      </c>
      <c r="C4678" s="1">
        <v>4.3780293138859104E+16</v>
      </c>
      <c r="D4678" s="1">
        <v>1.12524501979351E+16</v>
      </c>
      <c r="E4678">
        <v>48017</v>
      </c>
      <c r="F4678" t="str">
        <f>VLOOKUP(E4678,'[1]movimento-per-comune-ambito-201'!$C$2:$D$547,2,0)</f>
        <v>Firenze e area fiorentina</v>
      </c>
      <c r="G4678" t="s">
        <v>63197</v>
      </c>
      <c r="H4678" t="s">
        <v>41</v>
      </c>
      <c r="I4678" t="s">
        <v>17910</v>
      </c>
      <c r="J4678">
        <v>50129</v>
      </c>
      <c r="K4678" t="s">
        <v>15363</v>
      </c>
      <c r="L4678" t="str">
        <f>VLOOKUP(K4678,'[1]movimento-per-comune-ambito-201'!$B$2:$D$547,3,FALSE)</f>
        <v>Firenze e area fiorentina</v>
      </c>
      <c r="M4678" t="s">
        <v>13300</v>
      </c>
      <c r="N4678">
        <v>2</v>
      </c>
      <c r="O4678" t="s">
        <v>17911</v>
      </c>
      <c r="Q4678">
        <v>55496742</v>
      </c>
    </row>
    <row r="4679" spans="1:17" x14ac:dyDescent="0.25">
      <c r="A4679">
        <v>9865</v>
      </c>
      <c r="B4679" t="s">
        <v>3636</v>
      </c>
      <c r="C4679" s="1">
        <v>4.3773181399999904E+16</v>
      </c>
      <c r="D4679" s="1">
        <v>1.12636749999999E+16</v>
      </c>
      <c r="E4679">
        <v>48017</v>
      </c>
      <c r="F4679" t="str">
        <f>VLOOKUP(E4679,'[1]movimento-per-comune-ambito-201'!$C$2:$D$547,2,0)</f>
        <v>Firenze e area fiorentina</v>
      </c>
      <c r="G4679" t="s">
        <v>63198</v>
      </c>
      <c r="H4679" t="s">
        <v>41</v>
      </c>
      <c r="I4679" t="s">
        <v>17912</v>
      </c>
      <c r="J4679">
        <v>50124</v>
      </c>
      <c r="K4679" t="s">
        <v>15363</v>
      </c>
      <c r="L4679" t="str">
        <f>VLOOKUP(K4679,'[1]movimento-per-comune-ambito-201'!$B$2:$D$547,3,FALSE)</f>
        <v>Firenze e area fiorentina</v>
      </c>
      <c r="M4679" t="s">
        <v>13300</v>
      </c>
      <c r="N4679">
        <v>2</v>
      </c>
      <c r="O4679" t="s">
        <v>17913</v>
      </c>
      <c r="P4679" t="s">
        <v>17914</v>
      </c>
      <c r="Q4679">
        <v>552476980</v>
      </c>
    </row>
    <row r="4680" spans="1:17" x14ac:dyDescent="0.25">
      <c r="A4680">
        <v>9866</v>
      </c>
      <c r="B4680" t="s">
        <v>17915</v>
      </c>
      <c r="C4680" s="1">
        <v>4.37659012E+16</v>
      </c>
      <c r="D4680" s="1">
        <v>11275112</v>
      </c>
      <c r="E4680">
        <v>48017</v>
      </c>
      <c r="F4680" t="str">
        <f>VLOOKUP(E4680,'[1]movimento-per-comune-ambito-201'!$C$2:$D$547,2,0)</f>
        <v>Firenze e area fiorentina</v>
      </c>
      <c r="G4680" t="s">
        <v>63199</v>
      </c>
      <c r="H4680" t="s">
        <v>41</v>
      </c>
      <c r="I4680" t="s">
        <v>17916</v>
      </c>
      <c r="J4680">
        <v>50121</v>
      </c>
      <c r="K4680" t="s">
        <v>15363</v>
      </c>
      <c r="L4680" t="str">
        <f>VLOOKUP(K4680,'[1]movimento-per-comune-ambito-201'!$B$2:$D$547,3,FALSE)</f>
        <v>Firenze e area fiorentina</v>
      </c>
      <c r="M4680" t="s">
        <v>13300</v>
      </c>
      <c r="N4680">
        <v>2</v>
      </c>
      <c r="O4680" t="s">
        <v>17917</v>
      </c>
      <c r="P4680" t="s">
        <v>17918</v>
      </c>
      <c r="Q4680">
        <v>55666342</v>
      </c>
    </row>
    <row r="4681" spans="1:17" x14ac:dyDescent="0.25">
      <c r="A4681">
        <v>9867</v>
      </c>
      <c r="B4681" t="s">
        <v>17919</v>
      </c>
      <c r="C4681" s="1">
        <v>437763925</v>
      </c>
      <c r="D4681" s="1">
        <v>112511335</v>
      </c>
      <c r="E4681">
        <v>48017</v>
      </c>
      <c r="F4681" t="str">
        <f>VLOOKUP(E4681,'[1]movimento-per-comune-ambito-201'!$C$2:$D$547,2,0)</f>
        <v>Firenze e area fiorentina</v>
      </c>
      <c r="G4681" t="s">
        <v>63200</v>
      </c>
      <c r="H4681" t="s">
        <v>41</v>
      </c>
      <c r="I4681" t="s">
        <v>17920</v>
      </c>
      <c r="J4681">
        <v>50124</v>
      </c>
      <c r="K4681" t="s">
        <v>15363</v>
      </c>
      <c r="L4681" t="str">
        <f>VLOOKUP(K4681,'[1]movimento-per-comune-ambito-201'!$B$2:$D$547,3,FALSE)</f>
        <v>Firenze e area fiorentina</v>
      </c>
      <c r="M4681" t="s">
        <v>13300</v>
      </c>
      <c r="N4681">
        <v>3</v>
      </c>
      <c r="O4681" t="s">
        <v>17921</v>
      </c>
      <c r="P4681" t="s">
        <v>17922</v>
      </c>
      <c r="Q4681">
        <v>55284171</v>
      </c>
    </row>
    <row r="4682" spans="1:17" x14ac:dyDescent="0.25">
      <c r="A4682">
        <v>9868</v>
      </c>
      <c r="B4682" t="s">
        <v>391</v>
      </c>
      <c r="C4682" s="1">
        <v>4.37762351E+16</v>
      </c>
      <c r="D4682" s="1">
        <v>112466422</v>
      </c>
      <c r="E4682">
        <v>48017</v>
      </c>
      <c r="F4682" t="str">
        <f>VLOOKUP(E4682,'[1]movimento-per-comune-ambito-201'!$C$2:$D$547,2,0)</f>
        <v>Firenze e area fiorentina</v>
      </c>
      <c r="G4682" t="s">
        <v>63856</v>
      </c>
      <c r="H4682" t="s">
        <v>41</v>
      </c>
      <c r="I4682" t="s">
        <v>17923</v>
      </c>
      <c r="J4682">
        <v>50123</v>
      </c>
      <c r="K4682" t="s">
        <v>15363</v>
      </c>
      <c r="L4682" t="str">
        <f>VLOOKUP(K4682,'[1]movimento-per-comune-ambito-201'!$B$2:$D$547,3,FALSE)</f>
        <v>Firenze e area fiorentina</v>
      </c>
      <c r="M4682" t="s">
        <v>13300</v>
      </c>
      <c r="N4682">
        <v>3</v>
      </c>
      <c r="O4682" t="s">
        <v>16388</v>
      </c>
      <c r="P4682" t="s">
        <v>16389</v>
      </c>
      <c r="Q4682">
        <v>55210283</v>
      </c>
    </row>
    <row r="4683" spans="1:17" x14ac:dyDescent="0.25">
      <c r="A4683">
        <v>9869</v>
      </c>
      <c r="B4683" t="s">
        <v>17924</v>
      </c>
      <c r="C4683" s="1">
        <v>4.37981611E+16</v>
      </c>
      <c r="D4683" s="1">
        <v>112047995</v>
      </c>
      <c r="E4683">
        <v>48017</v>
      </c>
      <c r="F4683" t="str">
        <f>VLOOKUP(E4683,'[1]movimento-per-comune-ambito-201'!$C$2:$D$547,2,0)</f>
        <v>Firenze e area fiorentina</v>
      </c>
      <c r="G4683" t="s">
        <v>63857</v>
      </c>
      <c r="H4683" t="s">
        <v>41</v>
      </c>
      <c r="I4683" t="s">
        <v>17925</v>
      </c>
      <c r="J4683">
        <v>50127</v>
      </c>
      <c r="K4683" t="s">
        <v>15363</v>
      </c>
      <c r="L4683" t="str">
        <f>VLOOKUP(K4683,'[1]movimento-per-comune-ambito-201'!$B$2:$D$547,3,FALSE)</f>
        <v>Firenze e area fiorentina</v>
      </c>
      <c r="M4683" t="s">
        <v>13300</v>
      </c>
      <c r="N4683">
        <v>3</v>
      </c>
      <c r="O4683" t="s">
        <v>17926</v>
      </c>
      <c r="P4683" t="s">
        <v>17927</v>
      </c>
      <c r="Q4683">
        <v>550516474</v>
      </c>
    </row>
    <row r="4684" spans="1:17" x14ac:dyDescent="0.25">
      <c r="A4684">
        <v>9870</v>
      </c>
      <c r="B4684" t="s">
        <v>2145</v>
      </c>
      <c r="C4684" s="1">
        <v>4.37770909542772E+16</v>
      </c>
      <c r="D4684" s="1">
        <v>1.12498311269836E+16</v>
      </c>
      <c r="E4684">
        <v>48017</v>
      </c>
      <c r="F4684" t="str">
        <f>VLOOKUP(E4684,'[1]movimento-per-comune-ambito-201'!$C$2:$D$547,2,0)</f>
        <v>Firenze e area fiorentina</v>
      </c>
      <c r="G4684" t="s">
        <v>63732</v>
      </c>
      <c r="H4684" t="s">
        <v>41</v>
      </c>
      <c r="I4684" t="s">
        <v>16282</v>
      </c>
      <c r="J4684">
        <v>50124</v>
      </c>
      <c r="K4684" t="s">
        <v>15363</v>
      </c>
      <c r="L4684" t="str">
        <f>VLOOKUP(K4684,'[1]movimento-per-comune-ambito-201'!$B$2:$D$547,3,FALSE)</f>
        <v>Firenze e area fiorentina</v>
      </c>
      <c r="M4684" t="s">
        <v>13300</v>
      </c>
      <c r="N4684">
        <v>3</v>
      </c>
      <c r="O4684" t="s">
        <v>17928</v>
      </c>
      <c r="P4684" t="s">
        <v>17929</v>
      </c>
      <c r="Q4684">
        <v>55216790</v>
      </c>
    </row>
    <row r="4685" spans="1:17" x14ac:dyDescent="0.25">
      <c r="A4685">
        <v>9872</v>
      </c>
      <c r="B4685" t="s">
        <v>17930</v>
      </c>
      <c r="C4685" s="1">
        <v>4.37828852E+16</v>
      </c>
      <c r="D4685" s="1">
        <v>1.12623032999999E+16</v>
      </c>
      <c r="E4685">
        <v>48017</v>
      </c>
      <c r="F4685" t="str">
        <f>VLOOKUP(E4685,'[1]movimento-per-comune-ambito-201'!$C$2:$D$547,2,0)</f>
        <v>Firenze e area fiorentina</v>
      </c>
      <c r="G4685" t="s">
        <v>63859</v>
      </c>
      <c r="H4685" t="s">
        <v>41</v>
      </c>
      <c r="I4685" t="s">
        <v>17931</v>
      </c>
      <c r="J4685">
        <v>50129</v>
      </c>
      <c r="K4685" t="s">
        <v>15363</v>
      </c>
      <c r="L4685" t="str">
        <f>VLOOKUP(K4685,'[1]movimento-per-comune-ambito-201'!$B$2:$D$547,3,FALSE)</f>
        <v>Firenze e area fiorentina</v>
      </c>
      <c r="M4685" t="s">
        <v>13300</v>
      </c>
      <c r="N4685">
        <v>2</v>
      </c>
      <c r="O4685" t="s">
        <v>17932</v>
      </c>
      <c r="P4685" t="s">
        <v>17933</v>
      </c>
      <c r="Q4685">
        <v>55581154</v>
      </c>
    </row>
    <row r="4686" spans="1:17" x14ac:dyDescent="0.25">
      <c r="A4686">
        <v>9873</v>
      </c>
      <c r="B4686" t="s">
        <v>17934</v>
      </c>
      <c r="C4686" s="1">
        <v>437631309</v>
      </c>
      <c r="D4686" s="1">
        <v>1.12440446E+16</v>
      </c>
      <c r="E4686">
        <v>48017</v>
      </c>
      <c r="F4686" t="str">
        <f>VLOOKUP(E4686,'[1]movimento-per-comune-ambito-201'!$C$2:$D$547,2,0)</f>
        <v>Firenze e area fiorentina</v>
      </c>
      <c r="G4686" t="s">
        <v>63860</v>
      </c>
      <c r="H4686" t="s">
        <v>41</v>
      </c>
      <c r="I4686" t="s">
        <v>17935</v>
      </c>
      <c r="J4686">
        <v>50125</v>
      </c>
      <c r="K4686" t="s">
        <v>15363</v>
      </c>
      <c r="L4686" t="str">
        <f>VLOOKUP(K4686,'[1]movimento-per-comune-ambito-201'!$B$2:$D$547,3,FALSE)</f>
        <v>Firenze e area fiorentina</v>
      </c>
      <c r="M4686" t="s">
        <v>13300</v>
      </c>
      <c r="N4686">
        <v>2</v>
      </c>
      <c r="O4686" t="s">
        <v>17936</v>
      </c>
      <c r="P4686" t="s">
        <v>17937</v>
      </c>
      <c r="Q4686" t="s">
        <v>17938</v>
      </c>
    </row>
    <row r="4687" spans="1:17" x14ac:dyDescent="0.25">
      <c r="A4687">
        <v>9874</v>
      </c>
      <c r="B4687" t="s">
        <v>17939</v>
      </c>
      <c r="C4687" s="1">
        <v>4.37711776E+16</v>
      </c>
      <c r="D4687" s="1">
        <v>1.12636375999999E+16</v>
      </c>
      <c r="E4687">
        <v>48017</v>
      </c>
      <c r="F4687" t="str">
        <f>VLOOKUP(E4687,'[1]movimento-per-comune-ambito-201'!$C$2:$D$547,2,0)</f>
        <v>Firenze e area fiorentina</v>
      </c>
      <c r="G4687" t="s">
        <v>63733</v>
      </c>
      <c r="H4687" t="s">
        <v>41</v>
      </c>
      <c r="I4687" t="s">
        <v>15427</v>
      </c>
      <c r="J4687">
        <v>50122</v>
      </c>
      <c r="K4687" t="s">
        <v>15363</v>
      </c>
      <c r="L4687" t="str">
        <f>VLOOKUP(K4687,'[1]movimento-per-comune-ambito-201'!$B$2:$D$547,3,FALSE)</f>
        <v>Firenze e area fiorentina</v>
      </c>
      <c r="M4687" t="s">
        <v>13300</v>
      </c>
      <c r="N4687">
        <v>2</v>
      </c>
      <c r="O4687" t="s">
        <v>15428</v>
      </c>
      <c r="P4687" t="s">
        <v>17940</v>
      </c>
      <c r="Q4687">
        <v>55240741</v>
      </c>
    </row>
    <row r="4688" spans="1:17" x14ac:dyDescent="0.25">
      <c r="A4688">
        <v>9875</v>
      </c>
      <c r="B4688" t="s">
        <v>17941</v>
      </c>
      <c r="C4688" s="1">
        <v>4.37691293E+16</v>
      </c>
      <c r="D4688" s="1">
        <v>11274924</v>
      </c>
      <c r="E4688">
        <v>48017</v>
      </c>
      <c r="F4688" t="str">
        <f>VLOOKUP(E4688,'[1]movimento-per-comune-ambito-201'!$C$2:$D$547,2,0)</f>
        <v>Firenze e area fiorentina</v>
      </c>
      <c r="G4688" t="s">
        <v>64633</v>
      </c>
      <c r="H4688" t="s">
        <v>41</v>
      </c>
      <c r="I4688" t="s">
        <v>17942</v>
      </c>
      <c r="J4688">
        <v>50121</v>
      </c>
      <c r="K4688" t="s">
        <v>15363</v>
      </c>
      <c r="L4688" t="str">
        <f>VLOOKUP(K4688,'[1]movimento-per-comune-ambito-201'!$B$2:$D$547,3,FALSE)</f>
        <v>Firenze e area fiorentina</v>
      </c>
      <c r="M4688" t="s">
        <v>13300</v>
      </c>
      <c r="N4688">
        <v>2</v>
      </c>
      <c r="O4688" t="s">
        <v>17943</v>
      </c>
      <c r="P4688" t="s">
        <v>17944</v>
      </c>
      <c r="Q4688">
        <v>55678359</v>
      </c>
    </row>
    <row r="4689" spans="1:17" x14ac:dyDescent="0.25">
      <c r="A4689">
        <v>9876</v>
      </c>
      <c r="B4689" t="s">
        <v>17945</v>
      </c>
      <c r="C4689" s="1">
        <v>4.3769535099999904E+16</v>
      </c>
      <c r="D4689" s="1">
        <v>1.12505764999999E+16</v>
      </c>
      <c r="E4689">
        <v>48017</v>
      </c>
      <c r="F4689" t="str">
        <f>VLOOKUP(E4689,'[1]movimento-per-comune-ambito-201'!$C$2:$D$547,2,0)</f>
        <v>Firenze e area fiorentina</v>
      </c>
      <c r="G4689" t="s">
        <v>63734</v>
      </c>
      <c r="H4689" t="s">
        <v>41</v>
      </c>
      <c r="I4689" t="s">
        <v>17946</v>
      </c>
      <c r="J4689">
        <v>50123</v>
      </c>
      <c r="K4689" t="s">
        <v>15363</v>
      </c>
      <c r="L4689" t="str">
        <f>VLOOKUP(K4689,'[1]movimento-per-comune-ambito-201'!$B$2:$D$547,3,FALSE)</f>
        <v>Firenze e area fiorentina</v>
      </c>
      <c r="M4689" t="s">
        <v>13300</v>
      </c>
      <c r="N4689">
        <v>3</v>
      </c>
      <c r="O4689" t="s">
        <v>17947</v>
      </c>
      <c r="P4689" t="s">
        <v>17948</v>
      </c>
      <c r="Q4689">
        <v>55289618</v>
      </c>
    </row>
    <row r="4690" spans="1:17" x14ac:dyDescent="0.25">
      <c r="A4690">
        <v>9877</v>
      </c>
      <c r="B4690" t="s">
        <v>17949</v>
      </c>
      <c r="C4690" s="1">
        <v>4.37971815783782E+16</v>
      </c>
      <c r="D4690" s="1">
        <v>1.12447160973449E+16</v>
      </c>
      <c r="E4690">
        <v>48017</v>
      </c>
      <c r="F4690" t="str">
        <f>VLOOKUP(E4690,'[1]movimento-per-comune-ambito-201'!$C$2:$D$547,2,0)</f>
        <v>Firenze e area fiorentina</v>
      </c>
      <c r="G4690" t="s">
        <v>63861</v>
      </c>
      <c r="H4690" t="s">
        <v>41</v>
      </c>
      <c r="I4690" t="s">
        <v>17950</v>
      </c>
      <c r="J4690">
        <v>50139</v>
      </c>
      <c r="K4690" t="s">
        <v>15363</v>
      </c>
      <c r="L4690" t="str">
        <f>VLOOKUP(K4690,'[1]movimento-per-comune-ambito-201'!$B$2:$D$547,3,FALSE)</f>
        <v>Firenze e area fiorentina</v>
      </c>
      <c r="M4690" t="s">
        <v>13300</v>
      </c>
      <c r="N4690">
        <v>2</v>
      </c>
      <c r="O4690" t="s">
        <v>16841</v>
      </c>
      <c r="P4690" t="s">
        <v>17951</v>
      </c>
      <c r="Q4690">
        <v>554360262</v>
      </c>
    </row>
    <row r="4691" spans="1:17" x14ac:dyDescent="0.25">
      <c r="A4691">
        <v>9878</v>
      </c>
      <c r="B4691" t="s">
        <v>17952</v>
      </c>
      <c r="C4691" s="1">
        <v>4.3774404199999904E+16</v>
      </c>
      <c r="D4691" s="1">
        <v>1.12383827E+16</v>
      </c>
      <c r="E4691">
        <v>48017</v>
      </c>
      <c r="F4691" t="str">
        <f>VLOOKUP(E4691,'[1]movimento-per-comune-ambito-201'!$C$2:$D$547,2,0)</f>
        <v>Firenze e area fiorentina</v>
      </c>
      <c r="G4691" t="s">
        <v>63736</v>
      </c>
      <c r="H4691" t="s">
        <v>41</v>
      </c>
      <c r="I4691" t="s">
        <v>17953</v>
      </c>
      <c r="J4691">
        <v>50124</v>
      </c>
      <c r="K4691" t="s">
        <v>15363</v>
      </c>
      <c r="L4691" t="str">
        <f>VLOOKUP(K4691,'[1]movimento-per-comune-ambito-201'!$B$2:$D$547,3,FALSE)</f>
        <v>Firenze e area fiorentina</v>
      </c>
      <c r="M4691" t="s">
        <v>13300</v>
      </c>
      <c r="N4691">
        <v>3</v>
      </c>
      <c r="O4691" t="s">
        <v>17954</v>
      </c>
      <c r="P4691" t="s">
        <v>17955</v>
      </c>
      <c r="Q4691">
        <v>55216141</v>
      </c>
    </row>
    <row r="4692" spans="1:17" x14ac:dyDescent="0.25">
      <c r="A4692">
        <v>9879</v>
      </c>
      <c r="B4692" t="s">
        <v>17956</v>
      </c>
      <c r="C4692" s="1">
        <v>4.37735033E+16</v>
      </c>
      <c r="D4692" s="1">
        <v>1.12530753E+16</v>
      </c>
      <c r="E4692">
        <v>48017</v>
      </c>
      <c r="F4692" t="str">
        <f>VLOOKUP(E4692,'[1]movimento-per-comune-ambito-201'!$C$2:$D$547,2,0)</f>
        <v>Firenze e area fiorentina</v>
      </c>
      <c r="G4692" t="s">
        <v>63737</v>
      </c>
      <c r="H4692" t="s">
        <v>41</v>
      </c>
      <c r="I4692" t="s">
        <v>17957</v>
      </c>
      <c r="J4692">
        <v>50123</v>
      </c>
      <c r="K4692" t="s">
        <v>15363</v>
      </c>
      <c r="L4692" t="str">
        <f>VLOOKUP(K4692,'[1]movimento-per-comune-ambito-201'!$B$2:$D$547,3,FALSE)</f>
        <v>Firenze e area fiorentina</v>
      </c>
      <c r="M4692" t="s">
        <v>13300</v>
      </c>
      <c r="N4692">
        <v>4</v>
      </c>
      <c r="O4692" t="s">
        <v>17958</v>
      </c>
      <c r="P4692" t="s">
        <v>17959</v>
      </c>
      <c r="Q4692">
        <v>55215761</v>
      </c>
    </row>
    <row r="4693" spans="1:17" x14ac:dyDescent="0.25">
      <c r="A4693">
        <v>9880</v>
      </c>
      <c r="B4693" t="s">
        <v>14186</v>
      </c>
      <c r="C4693" s="1">
        <v>4.37764766E+16</v>
      </c>
      <c r="D4693" s="1">
        <v>112556338</v>
      </c>
      <c r="E4693">
        <v>48017</v>
      </c>
      <c r="F4693" t="str">
        <f>VLOOKUP(E4693,'[1]movimento-per-comune-ambito-201'!$C$2:$D$547,2,0)</f>
        <v>Firenze e area fiorentina</v>
      </c>
      <c r="G4693" t="s">
        <v>64634</v>
      </c>
      <c r="H4693" t="s">
        <v>41</v>
      </c>
      <c r="I4693" t="s">
        <v>17960</v>
      </c>
      <c r="J4693">
        <v>50123</v>
      </c>
      <c r="K4693" t="s">
        <v>15363</v>
      </c>
      <c r="L4693" t="str">
        <f>VLOOKUP(K4693,'[1]movimento-per-comune-ambito-201'!$B$2:$D$547,3,FALSE)</f>
        <v>Firenze e area fiorentina</v>
      </c>
      <c r="M4693" t="s">
        <v>13300</v>
      </c>
      <c r="N4693">
        <v>2</v>
      </c>
      <c r="O4693" t="s">
        <v>17961</v>
      </c>
      <c r="P4693" t="s">
        <v>17962</v>
      </c>
      <c r="Q4693">
        <v>552301901</v>
      </c>
    </row>
    <row r="4694" spans="1:17" x14ac:dyDescent="0.25">
      <c r="A4694">
        <v>9881</v>
      </c>
      <c r="B4694" t="s">
        <v>17963</v>
      </c>
      <c r="C4694" s="1">
        <v>4.3781327247727504E+16</v>
      </c>
      <c r="D4694" s="1">
        <v>1.12586635351181E+16</v>
      </c>
      <c r="E4694">
        <v>48017</v>
      </c>
      <c r="F4694" t="str">
        <f>VLOOKUP(E4694,'[1]movimento-per-comune-ambito-201'!$C$2:$D$547,2,0)</f>
        <v>Firenze e area fiorentina</v>
      </c>
      <c r="G4694" t="s">
        <v>63799</v>
      </c>
      <c r="H4694" t="s">
        <v>41</v>
      </c>
      <c r="I4694" t="s">
        <v>17964</v>
      </c>
      <c r="J4694">
        <v>50129</v>
      </c>
      <c r="K4694" t="s">
        <v>15363</v>
      </c>
      <c r="L4694" t="str">
        <f>VLOOKUP(K4694,'[1]movimento-per-comune-ambito-201'!$B$2:$D$547,3,FALSE)</f>
        <v>Firenze e area fiorentina</v>
      </c>
      <c r="M4694" t="s">
        <v>13300</v>
      </c>
      <c r="N4694">
        <v>3</v>
      </c>
      <c r="O4694" t="s">
        <v>17965</v>
      </c>
      <c r="P4694" t="s">
        <v>17966</v>
      </c>
      <c r="Q4694">
        <v>55471989</v>
      </c>
    </row>
    <row r="4695" spans="1:17" x14ac:dyDescent="0.25">
      <c r="A4695">
        <v>9882</v>
      </c>
      <c r="B4695" t="s">
        <v>17967</v>
      </c>
      <c r="C4695" s="1">
        <v>4.37816854E+16</v>
      </c>
      <c r="D4695" s="1">
        <v>112613684</v>
      </c>
      <c r="E4695">
        <v>48017</v>
      </c>
      <c r="F4695" t="str">
        <f>VLOOKUP(E4695,'[1]movimento-per-comune-ambito-201'!$C$2:$D$547,2,0)</f>
        <v>Firenze e area fiorentina</v>
      </c>
      <c r="G4695" t="s">
        <v>63862</v>
      </c>
      <c r="H4695" t="s">
        <v>41</v>
      </c>
      <c r="I4695" t="s">
        <v>15438</v>
      </c>
      <c r="J4695">
        <v>50129</v>
      </c>
      <c r="K4695" t="s">
        <v>15363</v>
      </c>
      <c r="L4695" t="str">
        <f>VLOOKUP(K4695,'[1]movimento-per-comune-ambito-201'!$B$2:$D$547,3,FALSE)</f>
        <v>Firenze e area fiorentina</v>
      </c>
      <c r="M4695" t="s">
        <v>13300</v>
      </c>
      <c r="N4695">
        <v>2</v>
      </c>
      <c r="O4695" t="s">
        <v>17968</v>
      </c>
      <c r="P4695" t="s">
        <v>17969</v>
      </c>
      <c r="Q4695">
        <v>55587948</v>
      </c>
    </row>
    <row r="4696" spans="1:17" x14ac:dyDescent="0.25">
      <c r="A4696">
        <v>9883</v>
      </c>
      <c r="B4696" t="s">
        <v>17970</v>
      </c>
      <c r="C4696" s="1">
        <v>437702521</v>
      </c>
      <c r="D4696" s="1">
        <v>112552808</v>
      </c>
      <c r="E4696">
        <v>48017</v>
      </c>
      <c r="F4696" t="str">
        <f>VLOOKUP(E4696,'[1]movimento-per-comune-ambito-201'!$C$2:$D$547,2,0)</f>
        <v>Firenze e area fiorentina</v>
      </c>
      <c r="G4696" t="s">
        <v>63738</v>
      </c>
      <c r="H4696" t="s">
        <v>41</v>
      </c>
      <c r="I4696" t="s">
        <v>17971</v>
      </c>
      <c r="J4696">
        <v>50124</v>
      </c>
      <c r="K4696" t="s">
        <v>15363</v>
      </c>
      <c r="L4696" t="str">
        <f>VLOOKUP(K4696,'[1]movimento-per-comune-ambito-201'!$B$2:$D$547,3,FALSE)</f>
        <v>Firenze e area fiorentina</v>
      </c>
      <c r="M4696" t="s">
        <v>13300</v>
      </c>
      <c r="N4696">
        <v>2</v>
      </c>
      <c r="O4696" t="s">
        <v>17972</v>
      </c>
      <c r="P4696" t="s">
        <v>17973</v>
      </c>
      <c r="Q4696">
        <v>55213995</v>
      </c>
    </row>
    <row r="4697" spans="1:17" x14ac:dyDescent="0.25">
      <c r="A4697">
        <v>9884</v>
      </c>
      <c r="B4697" t="s">
        <v>17974</v>
      </c>
      <c r="C4697" s="1">
        <v>4.37752422E+16</v>
      </c>
      <c r="D4697" s="1">
        <v>1.12377327E+16</v>
      </c>
      <c r="E4697">
        <v>48017</v>
      </c>
      <c r="F4697" t="str">
        <f>VLOOKUP(E4697,'[1]movimento-per-comune-ambito-201'!$C$2:$D$547,2,0)</f>
        <v>Firenze e area fiorentina</v>
      </c>
      <c r="G4697" t="s">
        <v>63864</v>
      </c>
      <c r="H4697" t="s">
        <v>41</v>
      </c>
      <c r="I4697" t="s">
        <v>17975</v>
      </c>
      <c r="J4697">
        <v>50123</v>
      </c>
      <c r="K4697" t="s">
        <v>15363</v>
      </c>
      <c r="L4697" t="str">
        <f>VLOOKUP(K4697,'[1]movimento-per-comune-ambito-201'!$B$2:$D$547,3,FALSE)</f>
        <v>Firenze e area fiorentina</v>
      </c>
      <c r="M4697" t="s">
        <v>13300</v>
      </c>
      <c r="N4697">
        <v>3</v>
      </c>
      <c r="O4697" t="s">
        <v>17976</v>
      </c>
      <c r="P4697" t="s">
        <v>17977</v>
      </c>
      <c r="Q4697">
        <v>55212905</v>
      </c>
    </row>
    <row r="4698" spans="1:17" x14ac:dyDescent="0.25">
      <c r="A4698">
        <v>9885</v>
      </c>
      <c r="B4698" t="s">
        <v>17978</v>
      </c>
      <c r="C4698" s="1">
        <v>4.3781208599999904E+16</v>
      </c>
      <c r="D4698" s="1">
        <v>1.12531453999999E+16</v>
      </c>
      <c r="E4698">
        <v>48017</v>
      </c>
      <c r="F4698" t="str">
        <f>VLOOKUP(E4698,'[1]movimento-per-comune-ambito-201'!$C$2:$D$547,2,0)</f>
        <v>Firenze e area fiorentina</v>
      </c>
      <c r="G4698" t="s">
        <v>63740</v>
      </c>
      <c r="H4698" t="s">
        <v>41</v>
      </c>
      <c r="I4698" t="s">
        <v>17979</v>
      </c>
      <c r="J4698">
        <v>50129</v>
      </c>
      <c r="K4698" t="s">
        <v>15363</v>
      </c>
      <c r="L4698" t="str">
        <f>VLOOKUP(K4698,'[1]movimento-per-comune-ambito-201'!$B$2:$D$547,3,FALSE)</f>
        <v>Firenze e area fiorentina</v>
      </c>
      <c r="M4698" t="s">
        <v>13300</v>
      </c>
      <c r="N4698">
        <v>2</v>
      </c>
      <c r="O4698" t="s">
        <v>17980</v>
      </c>
      <c r="P4698" t="s">
        <v>17981</v>
      </c>
      <c r="Q4698">
        <v>55490467</v>
      </c>
    </row>
    <row r="4699" spans="1:17" x14ac:dyDescent="0.25">
      <c r="A4699">
        <v>9886</v>
      </c>
      <c r="B4699" t="s">
        <v>17982</v>
      </c>
      <c r="C4699" s="1">
        <v>4.37769632535336E+16</v>
      </c>
      <c r="D4699" s="1">
        <v>1124591794285270</v>
      </c>
      <c r="E4699">
        <v>48017</v>
      </c>
      <c r="F4699" t="str">
        <f>VLOOKUP(E4699,'[1]movimento-per-comune-ambito-201'!$C$2:$D$547,2,0)</f>
        <v>Firenze e area fiorentina</v>
      </c>
      <c r="G4699" t="s">
        <v>63865</v>
      </c>
      <c r="H4699" t="s">
        <v>41</v>
      </c>
      <c r="I4699" t="s">
        <v>17983</v>
      </c>
      <c r="J4699">
        <v>50123</v>
      </c>
      <c r="K4699" t="s">
        <v>15363</v>
      </c>
      <c r="L4699" t="str">
        <f>VLOOKUP(K4699,'[1]movimento-per-comune-ambito-201'!$B$2:$D$547,3,FALSE)</f>
        <v>Firenze e area fiorentina</v>
      </c>
      <c r="M4699" t="s">
        <v>13300</v>
      </c>
      <c r="N4699">
        <v>3</v>
      </c>
      <c r="O4699" t="s">
        <v>17984</v>
      </c>
      <c r="P4699" t="s">
        <v>17985</v>
      </c>
      <c r="Q4699">
        <v>55283575</v>
      </c>
    </row>
    <row r="4700" spans="1:17" x14ac:dyDescent="0.25">
      <c r="A4700">
        <v>9888</v>
      </c>
      <c r="B4700" t="s">
        <v>17986</v>
      </c>
      <c r="C4700" s="1">
        <v>4.37776404E+16</v>
      </c>
      <c r="D4700" s="1">
        <v>112497887</v>
      </c>
      <c r="E4700">
        <v>48017</v>
      </c>
      <c r="F4700" t="str">
        <f>VLOOKUP(E4700,'[1]movimento-per-comune-ambito-201'!$C$2:$D$547,2,0)</f>
        <v>Firenze e area fiorentina</v>
      </c>
      <c r="G4700" t="s">
        <v>63741</v>
      </c>
      <c r="H4700" t="s">
        <v>41</v>
      </c>
      <c r="I4700" t="s">
        <v>17987</v>
      </c>
      <c r="J4700">
        <v>50123</v>
      </c>
      <c r="K4700" t="s">
        <v>15363</v>
      </c>
      <c r="L4700" t="str">
        <f>VLOOKUP(K4700,'[1]movimento-per-comune-ambito-201'!$B$2:$D$547,3,FALSE)</f>
        <v>Firenze e area fiorentina</v>
      </c>
      <c r="M4700" t="s">
        <v>13300</v>
      </c>
      <c r="N4700">
        <v>3</v>
      </c>
      <c r="O4700" t="s">
        <v>17988</v>
      </c>
      <c r="P4700" t="s">
        <v>17989</v>
      </c>
      <c r="Q4700">
        <v>552382382</v>
      </c>
    </row>
    <row r="4701" spans="1:17" x14ac:dyDescent="0.25">
      <c r="A4701">
        <v>9889</v>
      </c>
      <c r="B4701" t="s">
        <v>2016</v>
      </c>
      <c r="C4701" s="1">
        <v>4.3778433669018896E+16</v>
      </c>
      <c r="D4701" s="1">
        <v>1.12533264947204E+16</v>
      </c>
      <c r="E4701">
        <v>48017</v>
      </c>
      <c r="F4701" t="str">
        <f>VLOOKUP(E4701,'[1]movimento-per-comune-ambito-201'!$C$2:$D$547,2,0)</f>
        <v>Firenze e area fiorentina</v>
      </c>
      <c r="G4701" t="s">
        <v>63742</v>
      </c>
      <c r="H4701" t="s">
        <v>41</v>
      </c>
      <c r="I4701" t="s">
        <v>17990</v>
      </c>
      <c r="J4701">
        <v>50123</v>
      </c>
      <c r="K4701" t="s">
        <v>15363</v>
      </c>
      <c r="L4701" t="str">
        <f>VLOOKUP(K4701,'[1]movimento-per-comune-ambito-201'!$B$2:$D$547,3,FALSE)</f>
        <v>Firenze e area fiorentina</v>
      </c>
      <c r="M4701" t="s">
        <v>13300</v>
      </c>
      <c r="N4701">
        <v>3</v>
      </c>
      <c r="O4701" t="s">
        <v>17991</v>
      </c>
      <c r="P4701" t="s">
        <v>17992</v>
      </c>
      <c r="Q4701" t="s">
        <v>17993</v>
      </c>
    </row>
    <row r="4702" spans="1:17" x14ac:dyDescent="0.25">
      <c r="A4702">
        <v>9890</v>
      </c>
      <c r="B4702" t="s">
        <v>17994</v>
      </c>
      <c r="C4702" s="1">
        <v>4.37775953E+16</v>
      </c>
      <c r="D4702" s="1">
        <v>112496496</v>
      </c>
      <c r="E4702">
        <v>48017</v>
      </c>
      <c r="F4702" t="str">
        <f>VLOOKUP(E4702,'[1]movimento-per-comune-ambito-201'!$C$2:$D$547,2,0)</f>
        <v>Firenze e area fiorentina</v>
      </c>
      <c r="G4702" t="s">
        <v>63866</v>
      </c>
      <c r="H4702" t="s">
        <v>41</v>
      </c>
      <c r="I4702" t="s">
        <v>15664</v>
      </c>
      <c r="J4702">
        <v>50123</v>
      </c>
      <c r="K4702" t="s">
        <v>15363</v>
      </c>
      <c r="L4702" t="str">
        <f>VLOOKUP(K4702,'[1]movimento-per-comune-ambito-201'!$B$2:$D$547,3,FALSE)</f>
        <v>Firenze e area fiorentina</v>
      </c>
      <c r="M4702" t="s">
        <v>13300</v>
      </c>
      <c r="N4702">
        <v>3</v>
      </c>
      <c r="O4702" t="s">
        <v>17995</v>
      </c>
      <c r="P4702" t="s">
        <v>17996</v>
      </c>
      <c r="Q4702">
        <v>55288294</v>
      </c>
    </row>
    <row r="4703" spans="1:17" x14ac:dyDescent="0.25">
      <c r="A4703">
        <v>9892</v>
      </c>
      <c r="B4703" t="s">
        <v>17997</v>
      </c>
      <c r="C4703" s="1">
        <v>4.37823447E+16</v>
      </c>
      <c r="D4703" s="1">
        <v>1.12552106999999E+16</v>
      </c>
      <c r="E4703">
        <v>48017</v>
      </c>
      <c r="F4703" t="str">
        <f>VLOOKUP(E4703,'[1]movimento-per-comune-ambito-201'!$C$2:$D$547,2,0)</f>
        <v>Firenze e area fiorentina</v>
      </c>
      <c r="G4703" t="s">
        <v>64635</v>
      </c>
      <c r="H4703" t="s">
        <v>41</v>
      </c>
      <c r="I4703" t="s">
        <v>17998</v>
      </c>
      <c r="J4703">
        <v>50129</v>
      </c>
      <c r="K4703" t="s">
        <v>15363</v>
      </c>
      <c r="L4703" t="str">
        <f>VLOOKUP(K4703,'[1]movimento-per-comune-ambito-201'!$B$2:$D$547,3,FALSE)</f>
        <v>Firenze e area fiorentina</v>
      </c>
      <c r="M4703" t="s">
        <v>13300</v>
      </c>
      <c r="N4703">
        <v>2</v>
      </c>
      <c r="O4703" t="s">
        <v>17999</v>
      </c>
      <c r="P4703" t="s">
        <v>18000</v>
      </c>
      <c r="Q4703">
        <v>55480013</v>
      </c>
    </row>
    <row r="4704" spans="1:17" x14ac:dyDescent="0.25">
      <c r="A4704">
        <v>9893</v>
      </c>
      <c r="B4704" t="s">
        <v>18001</v>
      </c>
      <c r="C4704" s="1">
        <v>4.3778888E+16</v>
      </c>
      <c r="D4704" s="1">
        <v>112564362</v>
      </c>
      <c r="E4704">
        <v>48017</v>
      </c>
      <c r="F4704" t="str">
        <f>VLOOKUP(E4704,'[1]movimento-per-comune-ambito-201'!$C$2:$D$547,2,0)</f>
        <v>Firenze e area fiorentina</v>
      </c>
      <c r="G4704" t="s">
        <v>63868</v>
      </c>
      <c r="H4704" t="s">
        <v>41</v>
      </c>
      <c r="I4704" t="s">
        <v>15414</v>
      </c>
      <c r="J4704">
        <v>50129</v>
      </c>
      <c r="K4704" t="s">
        <v>15363</v>
      </c>
      <c r="L4704" t="str">
        <f>VLOOKUP(K4704,'[1]movimento-per-comune-ambito-201'!$B$2:$D$547,3,FALSE)</f>
        <v>Firenze e area fiorentina</v>
      </c>
      <c r="M4704" t="s">
        <v>13300</v>
      </c>
      <c r="N4704">
        <v>2</v>
      </c>
      <c r="O4704" t="s">
        <v>17104</v>
      </c>
      <c r="P4704" t="s">
        <v>18002</v>
      </c>
      <c r="Q4704">
        <v>55496208</v>
      </c>
    </row>
    <row r="4705" spans="1:17" x14ac:dyDescent="0.25">
      <c r="A4705">
        <v>9895</v>
      </c>
      <c r="B4705" t="s">
        <v>11213</v>
      </c>
      <c r="C4705" s="1">
        <v>4.3781059296575104E+16</v>
      </c>
      <c r="D4705" s="1">
        <v>1.12605734492126E+16</v>
      </c>
      <c r="E4705">
        <v>48017</v>
      </c>
      <c r="F4705" t="str">
        <f>VLOOKUP(E4705,'[1]movimento-per-comune-ambito-201'!$C$2:$D$547,2,0)</f>
        <v>Firenze e area fiorentina</v>
      </c>
      <c r="G4705" t="s">
        <v>63744</v>
      </c>
      <c r="H4705" t="s">
        <v>41</v>
      </c>
      <c r="I4705" t="s">
        <v>18003</v>
      </c>
      <c r="J4705">
        <v>50129</v>
      </c>
      <c r="K4705" t="s">
        <v>15363</v>
      </c>
      <c r="L4705" t="str">
        <f>VLOOKUP(K4705,'[1]movimento-per-comune-ambito-201'!$B$2:$D$547,3,FALSE)</f>
        <v>Firenze e area fiorentina</v>
      </c>
      <c r="M4705" t="s">
        <v>13300</v>
      </c>
      <c r="N4705">
        <v>3</v>
      </c>
      <c r="O4705" t="s">
        <v>18004</v>
      </c>
      <c r="P4705" t="s">
        <v>18005</v>
      </c>
      <c r="Q4705">
        <v>55486621</v>
      </c>
    </row>
    <row r="4706" spans="1:17" x14ac:dyDescent="0.25">
      <c r="A4706">
        <v>9896</v>
      </c>
      <c r="B4706" t="s">
        <v>11442</v>
      </c>
      <c r="C4706" s="1">
        <v>4.3774245E+16</v>
      </c>
      <c r="D4706" s="1">
        <v>1.125169E+16</v>
      </c>
      <c r="E4706">
        <v>48017</v>
      </c>
      <c r="F4706" t="str">
        <f>VLOOKUP(E4706,'[1]movimento-per-comune-ambito-201'!$C$2:$D$547,2,0)</f>
        <v>Firenze e area fiorentina</v>
      </c>
      <c r="G4706" t="s">
        <v>64636</v>
      </c>
      <c r="H4706" t="s">
        <v>41</v>
      </c>
      <c r="I4706" t="s">
        <v>18006</v>
      </c>
      <c r="J4706">
        <v>50123</v>
      </c>
      <c r="K4706" t="s">
        <v>15363</v>
      </c>
      <c r="L4706" t="str">
        <f>VLOOKUP(K4706,'[1]movimento-per-comune-ambito-201'!$B$2:$D$547,3,FALSE)</f>
        <v>Firenze e area fiorentina</v>
      </c>
      <c r="M4706" t="s">
        <v>13300</v>
      </c>
      <c r="N4706">
        <v>2</v>
      </c>
      <c r="O4706" t="s">
        <v>18007</v>
      </c>
      <c r="P4706" t="s">
        <v>18008</v>
      </c>
      <c r="Q4706">
        <v>55289864</v>
      </c>
    </row>
    <row r="4707" spans="1:17" x14ac:dyDescent="0.25">
      <c r="A4707">
        <v>12580</v>
      </c>
      <c r="B4707" t="s">
        <v>18009</v>
      </c>
      <c r="C4707" s="1">
        <v>437764977</v>
      </c>
      <c r="D4707" s="1">
        <v>112463599</v>
      </c>
      <c r="E4707">
        <v>48017</v>
      </c>
      <c r="F4707" t="str">
        <f>VLOOKUP(E4707,'[1]movimento-per-comune-ambito-201'!$C$2:$D$547,2,0)</f>
        <v>Firenze e area fiorentina</v>
      </c>
      <c r="G4707" t="s">
        <v>63745</v>
      </c>
      <c r="H4707" t="s">
        <v>41</v>
      </c>
      <c r="I4707" t="s">
        <v>18010</v>
      </c>
      <c r="J4707">
        <v>50123</v>
      </c>
      <c r="K4707" t="s">
        <v>15363</v>
      </c>
      <c r="L4707" t="str">
        <f>VLOOKUP(K4707,'[1]movimento-per-comune-ambito-201'!$B$2:$D$547,3,FALSE)</f>
        <v>Firenze e area fiorentina</v>
      </c>
      <c r="M4707" t="s">
        <v>13300</v>
      </c>
      <c r="N4707">
        <v>2</v>
      </c>
      <c r="O4707" t="s">
        <v>18011</v>
      </c>
      <c r="P4707" t="s">
        <v>18012</v>
      </c>
      <c r="Q4707">
        <v>55293420</v>
      </c>
    </row>
    <row r="4708" spans="1:17" x14ac:dyDescent="0.25">
      <c r="A4708">
        <v>9897</v>
      </c>
      <c r="B4708" t="s">
        <v>18013</v>
      </c>
      <c r="C4708" s="1">
        <v>4.3775858999999904E+16</v>
      </c>
      <c r="D4708" s="1">
        <v>1.12542094E+16</v>
      </c>
      <c r="E4708">
        <v>48017</v>
      </c>
      <c r="F4708" t="str">
        <f>VLOOKUP(E4708,'[1]movimento-per-comune-ambito-201'!$C$2:$D$547,2,0)</f>
        <v>Firenze e area fiorentina</v>
      </c>
      <c r="G4708" t="s">
        <v>63747</v>
      </c>
      <c r="H4708" t="s">
        <v>41</v>
      </c>
      <c r="I4708" t="s">
        <v>18014</v>
      </c>
      <c r="J4708">
        <v>50123</v>
      </c>
      <c r="K4708" t="s">
        <v>15363</v>
      </c>
      <c r="L4708" t="str">
        <f>VLOOKUP(K4708,'[1]movimento-per-comune-ambito-201'!$B$2:$D$547,3,FALSE)</f>
        <v>Firenze e area fiorentina</v>
      </c>
      <c r="M4708" t="s">
        <v>13300</v>
      </c>
      <c r="N4708">
        <v>2</v>
      </c>
      <c r="O4708" t="s">
        <v>18015</v>
      </c>
      <c r="P4708" t="s">
        <v>18016</v>
      </c>
      <c r="Q4708">
        <v>55292346</v>
      </c>
    </row>
    <row r="4709" spans="1:17" x14ac:dyDescent="0.25">
      <c r="A4709">
        <v>9898</v>
      </c>
      <c r="B4709" t="s">
        <v>15659</v>
      </c>
      <c r="C4709" s="1">
        <v>4.3767152699999904E+16</v>
      </c>
      <c r="D4709" s="1">
        <v>112522699</v>
      </c>
      <c r="E4709">
        <v>48017</v>
      </c>
      <c r="F4709" t="str">
        <f>VLOOKUP(E4709,'[1]movimento-per-comune-ambito-201'!$C$2:$D$547,2,0)</f>
        <v>Firenze e area fiorentina</v>
      </c>
      <c r="G4709" t="s">
        <v>63748</v>
      </c>
      <c r="H4709" t="s">
        <v>41</v>
      </c>
      <c r="I4709" t="s">
        <v>15660</v>
      </c>
      <c r="J4709">
        <v>50125</v>
      </c>
      <c r="K4709" t="s">
        <v>15363</v>
      </c>
      <c r="L4709" t="str">
        <f>VLOOKUP(K4709,'[1]movimento-per-comune-ambito-201'!$B$2:$D$547,3,FALSE)</f>
        <v>Firenze e area fiorentina</v>
      </c>
      <c r="M4709" t="s">
        <v>13300</v>
      </c>
      <c r="N4709">
        <v>3</v>
      </c>
      <c r="O4709" t="s">
        <v>16313</v>
      </c>
      <c r="P4709" t="s">
        <v>18017</v>
      </c>
      <c r="Q4709">
        <v>55283028</v>
      </c>
    </row>
    <row r="4710" spans="1:17" x14ac:dyDescent="0.25">
      <c r="A4710">
        <v>9899</v>
      </c>
      <c r="B4710" t="s">
        <v>18018</v>
      </c>
      <c r="C4710" s="1">
        <v>4.37761718804266E+16</v>
      </c>
      <c r="D4710" s="1">
        <v>1.12506895571472E+16</v>
      </c>
      <c r="E4710">
        <v>48017</v>
      </c>
      <c r="F4710" t="str">
        <f>VLOOKUP(E4710,'[1]movimento-per-comune-ambito-201'!$C$2:$D$547,2,0)</f>
        <v>Firenze e area fiorentina</v>
      </c>
      <c r="G4710" t="s">
        <v>63869</v>
      </c>
      <c r="H4710" t="s">
        <v>41</v>
      </c>
      <c r="I4710" t="s">
        <v>15455</v>
      </c>
      <c r="J4710">
        <v>50123</v>
      </c>
      <c r="K4710" t="s">
        <v>15363</v>
      </c>
      <c r="L4710" t="str">
        <f>VLOOKUP(K4710,'[1]movimento-per-comune-ambito-201'!$B$2:$D$547,3,FALSE)</f>
        <v>Firenze e area fiorentina</v>
      </c>
      <c r="M4710" t="s">
        <v>13300</v>
      </c>
      <c r="N4710">
        <v>3</v>
      </c>
      <c r="O4710" t="s">
        <v>18019</v>
      </c>
      <c r="P4710" t="s">
        <v>18020</v>
      </c>
      <c r="Q4710">
        <v>55211066</v>
      </c>
    </row>
    <row r="4711" spans="1:17" x14ac:dyDescent="0.25">
      <c r="A4711">
        <v>9901</v>
      </c>
      <c r="B4711" t="s">
        <v>18021</v>
      </c>
      <c r="C4711" s="1">
        <v>437760198</v>
      </c>
      <c r="D4711" s="1">
        <v>1.1268223E+16</v>
      </c>
      <c r="E4711">
        <v>48017</v>
      </c>
      <c r="F4711" t="str">
        <f>VLOOKUP(E4711,'[1]movimento-per-comune-ambito-201'!$C$2:$D$547,2,0)</f>
        <v>Firenze e area fiorentina</v>
      </c>
      <c r="G4711" t="s">
        <v>63750</v>
      </c>
      <c r="H4711" t="s">
        <v>41</v>
      </c>
      <c r="I4711" t="s">
        <v>18022</v>
      </c>
      <c r="J4711">
        <v>50121</v>
      </c>
      <c r="K4711" t="s">
        <v>15363</v>
      </c>
      <c r="L4711" t="str">
        <f>VLOOKUP(K4711,'[1]movimento-per-comune-ambito-201'!$B$2:$D$547,3,FALSE)</f>
        <v>Firenze e area fiorentina</v>
      </c>
      <c r="M4711" t="s">
        <v>13300</v>
      </c>
      <c r="N4711">
        <v>3</v>
      </c>
      <c r="O4711" t="s">
        <v>18023</v>
      </c>
      <c r="P4711" t="s">
        <v>18024</v>
      </c>
      <c r="Q4711">
        <v>55245303</v>
      </c>
    </row>
    <row r="4712" spans="1:17" x14ac:dyDescent="0.25">
      <c r="A4712">
        <v>9902</v>
      </c>
      <c r="B4712" t="s">
        <v>18025</v>
      </c>
      <c r="C4712" s="1">
        <v>4.3774954483616304E+16</v>
      </c>
      <c r="D4712" s="1">
        <v>1.12527027803565E+16</v>
      </c>
      <c r="E4712">
        <v>48017</v>
      </c>
      <c r="F4712" t="str">
        <f>VLOOKUP(E4712,'[1]movimento-per-comune-ambito-201'!$C$2:$D$547,2,0)</f>
        <v>Firenze e area fiorentina</v>
      </c>
      <c r="G4712" t="s">
        <v>63871</v>
      </c>
      <c r="H4712" t="s">
        <v>41</v>
      </c>
      <c r="I4712" t="s">
        <v>18026</v>
      </c>
      <c r="J4712">
        <v>50123</v>
      </c>
      <c r="K4712" t="s">
        <v>15363</v>
      </c>
      <c r="L4712" t="str">
        <f>VLOOKUP(K4712,'[1]movimento-per-comune-ambito-201'!$B$2:$D$547,3,FALSE)</f>
        <v>Firenze e area fiorentina</v>
      </c>
      <c r="M4712" t="s">
        <v>13300</v>
      </c>
      <c r="N4712">
        <v>2</v>
      </c>
      <c r="O4712" t="s">
        <v>18027</v>
      </c>
      <c r="P4712" t="s">
        <v>18028</v>
      </c>
      <c r="Q4712" t="s">
        <v>18029</v>
      </c>
    </row>
    <row r="4713" spans="1:17" x14ac:dyDescent="0.25">
      <c r="A4713">
        <v>9903</v>
      </c>
      <c r="B4713" t="s">
        <v>18030</v>
      </c>
      <c r="C4713" s="1">
        <v>4.3776896399999904E+16</v>
      </c>
      <c r="D4713" s="1">
        <v>112502578</v>
      </c>
      <c r="E4713">
        <v>48017</v>
      </c>
      <c r="F4713" t="str">
        <f>VLOOKUP(E4713,'[1]movimento-per-comune-ambito-201'!$C$2:$D$547,2,0)</f>
        <v>Firenze e area fiorentina</v>
      </c>
      <c r="G4713" t="s">
        <v>63751</v>
      </c>
      <c r="H4713" t="s">
        <v>41</v>
      </c>
      <c r="I4713" t="s">
        <v>18031</v>
      </c>
      <c r="J4713">
        <v>50123</v>
      </c>
      <c r="K4713" t="s">
        <v>15363</v>
      </c>
      <c r="L4713" t="str">
        <f>VLOOKUP(K4713,'[1]movimento-per-comune-ambito-201'!$B$2:$D$547,3,FALSE)</f>
        <v>Firenze e area fiorentina</v>
      </c>
      <c r="M4713" t="s">
        <v>13300</v>
      </c>
      <c r="N4713">
        <v>2</v>
      </c>
      <c r="O4713" t="s">
        <v>18032</v>
      </c>
      <c r="P4713" t="s">
        <v>18033</v>
      </c>
      <c r="Q4713">
        <v>55283151</v>
      </c>
    </row>
    <row r="4714" spans="1:17" x14ac:dyDescent="0.25">
      <c r="A4714">
        <v>9904</v>
      </c>
      <c r="B4714" t="s">
        <v>14710</v>
      </c>
      <c r="C4714" s="1">
        <v>4.37750375E+16</v>
      </c>
      <c r="D4714" s="1">
        <v>112463183</v>
      </c>
      <c r="E4714">
        <v>48017</v>
      </c>
      <c r="F4714" t="str">
        <f>VLOOKUP(E4714,'[1]movimento-per-comune-ambito-201'!$C$2:$D$547,2,0)</f>
        <v>Firenze e area fiorentina</v>
      </c>
      <c r="G4714" t="s">
        <v>64637</v>
      </c>
      <c r="H4714" t="s">
        <v>41</v>
      </c>
      <c r="I4714" t="s">
        <v>18034</v>
      </c>
      <c r="J4714">
        <v>50123</v>
      </c>
      <c r="K4714" t="s">
        <v>15363</v>
      </c>
      <c r="L4714" t="str">
        <f>VLOOKUP(K4714,'[1]movimento-per-comune-ambito-201'!$B$2:$D$547,3,FALSE)</f>
        <v>Firenze e area fiorentina</v>
      </c>
      <c r="M4714" t="s">
        <v>13300</v>
      </c>
      <c r="N4714">
        <v>3</v>
      </c>
      <c r="O4714" t="s">
        <v>18035</v>
      </c>
      <c r="P4714" t="s">
        <v>18036</v>
      </c>
      <c r="Q4714">
        <v>55282776</v>
      </c>
    </row>
    <row r="4715" spans="1:17" x14ac:dyDescent="0.25">
      <c r="A4715">
        <v>9905</v>
      </c>
      <c r="B4715" t="s">
        <v>18037</v>
      </c>
      <c r="C4715" s="1">
        <v>4.3777214899999904E+16</v>
      </c>
      <c r="D4715" s="1">
        <v>1.12498954999999E+16</v>
      </c>
      <c r="E4715">
        <v>48017</v>
      </c>
      <c r="F4715" t="str">
        <f>VLOOKUP(E4715,'[1]movimento-per-comune-ambito-201'!$C$2:$D$547,2,0)</f>
        <v>Firenze e area fiorentina</v>
      </c>
      <c r="G4715" t="s">
        <v>63753</v>
      </c>
      <c r="H4715" t="s">
        <v>41</v>
      </c>
      <c r="I4715" t="s">
        <v>16282</v>
      </c>
      <c r="J4715">
        <v>50124</v>
      </c>
      <c r="K4715" t="s">
        <v>15363</v>
      </c>
      <c r="L4715" t="str">
        <f>VLOOKUP(K4715,'[1]movimento-per-comune-ambito-201'!$B$2:$D$547,3,FALSE)</f>
        <v>Firenze e area fiorentina</v>
      </c>
      <c r="M4715" t="s">
        <v>13300</v>
      </c>
      <c r="N4715">
        <v>2</v>
      </c>
      <c r="Q4715">
        <v>552381147</v>
      </c>
    </row>
    <row r="4716" spans="1:17" x14ac:dyDescent="0.25">
      <c r="A4716">
        <v>9906</v>
      </c>
      <c r="B4716" t="s">
        <v>18038</v>
      </c>
      <c r="C4716" s="1">
        <v>4.3778411499999904E+16</v>
      </c>
      <c r="D4716" s="1">
        <v>1.12528679999999E+16</v>
      </c>
      <c r="E4716">
        <v>48017</v>
      </c>
      <c r="F4716" t="str">
        <f>VLOOKUP(E4716,'[1]movimento-per-comune-ambito-201'!$C$2:$D$547,2,0)</f>
        <v>Firenze e area fiorentina</v>
      </c>
      <c r="G4716" t="s">
        <v>63754</v>
      </c>
      <c r="H4716" t="s">
        <v>41</v>
      </c>
      <c r="I4716" t="s">
        <v>18039</v>
      </c>
      <c r="J4716">
        <v>50129</v>
      </c>
      <c r="K4716" t="s">
        <v>15363</v>
      </c>
      <c r="L4716" t="str">
        <f>VLOOKUP(K4716,'[1]movimento-per-comune-ambito-201'!$B$2:$D$547,3,FALSE)</f>
        <v>Firenze e area fiorentina</v>
      </c>
      <c r="M4716" t="s">
        <v>13300</v>
      </c>
      <c r="N4716">
        <v>2</v>
      </c>
      <c r="O4716" t="s">
        <v>18040</v>
      </c>
      <c r="P4716" t="s">
        <v>18041</v>
      </c>
      <c r="Q4716" t="s">
        <v>18042</v>
      </c>
    </row>
    <row r="4717" spans="1:17" x14ac:dyDescent="0.25">
      <c r="A4717">
        <v>9907</v>
      </c>
      <c r="B4717" t="s">
        <v>18043</v>
      </c>
      <c r="C4717" s="1">
        <v>4.3768732399999904E+16</v>
      </c>
      <c r="D4717" s="1">
        <v>1.12569012999999E+16</v>
      </c>
      <c r="E4717">
        <v>48017</v>
      </c>
      <c r="F4717" t="str">
        <f>VLOOKUP(E4717,'[1]movimento-per-comune-ambito-201'!$C$2:$D$547,2,0)</f>
        <v>Firenze e area fiorentina</v>
      </c>
      <c r="G4717" t="s">
        <v>63755</v>
      </c>
      <c r="H4717" t="s">
        <v>41</v>
      </c>
      <c r="I4717" t="s">
        <v>18044</v>
      </c>
      <c r="J4717">
        <v>50123</v>
      </c>
      <c r="K4717" t="s">
        <v>15363</v>
      </c>
      <c r="L4717" t="str">
        <f>VLOOKUP(K4717,'[1]movimento-per-comune-ambito-201'!$B$2:$D$547,3,FALSE)</f>
        <v>Firenze e area fiorentina</v>
      </c>
      <c r="M4717" t="s">
        <v>13300</v>
      </c>
      <c r="N4717">
        <v>2</v>
      </c>
      <c r="O4717" t="s">
        <v>18045</v>
      </c>
      <c r="P4717" t="s">
        <v>18046</v>
      </c>
      <c r="Q4717">
        <v>55284818</v>
      </c>
    </row>
    <row r="4718" spans="1:17" x14ac:dyDescent="0.25">
      <c r="A4718">
        <v>9908</v>
      </c>
      <c r="B4718" t="s">
        <v>18047</v>
      </c>
      <c r="C4718" s="1">
        <v>4.37738707E+16</v>
      </c>
      <c r="D4718" s="1">
        <v>1.12511325E+16</v>
      </c>
      <c r="E4718">
        <v>48017</v>
      </c>
      <c r="F4718" t="str">
        <f>VLOOKUP(E4718,'[1]movimento-per-comune-ambito-201'!$C$2:$D$547,2,0)</f>
        <v>Firenze e area fiorentina</v>
      </c>
      <c r="G4718" t="s">
        <v>63756</v>
      </c>
      <c r="H4718" t="s">
        <v>41</v>
      </c>
      <c r="I4718" t="s">
        <v>18048</v>
      </c>
      <c r="J4718">
        <v>50123</v>
      </c>
      <c r="K4718" t="s">
        <v>15363</v>
      </c>
      <c r="L4718" t="str">
        <f>VLOOKUP(K4718,'[1]movimento-per-comune-ambito-201'!$B$2:$D$547,3,FALSE)</f>
        <v>Firenze e area fiorentina</v>
      </c>
      <c r="M4718" t="s">
        <v>13300</v>
      </c>
      <c r="N4718">
        <v>2</v>
      </c>
      <c r="O4718" t="s">
        <v>18049</v>
      </c>
      <c r="P4718" t="s">
        <v>18050</v>
      </c>
      <c r="Q4718">
        <v>552396897</v>
      </c>
    </row>
    <row r="4719" spans="1:17" x14ac:dyDescent="0.25">
      <c r="A4719">
        <v>9909</v>
      </c>
      <c r="B4719" t="s">
        <v>420</v>
      </c>
      <c r="C4719" s="1">
        <v>4.37756411E+16</v>
      </c>
      <c r="D4719" s="1">
        <v>112523274</v>
      </c>
      <c r="E4719">
        <v>48017</v>
      </c>
      <c r="F4719" t="str">
        <f>VLOOKUP(E4719,'[1]movimento-per-comune-ambito-201'!$C$2:$D$547,2,0)</f>
        <v>Firenze e area fiorentina</v>
      </c>
      <c r="G4719" t="s">
        <v>63391</v>
      </c>
      <c r="H4719" t="s">
        <v>41</v>
      </c>
      <c r="I4719" t="s">
        <v>18051</v>
      </c>
      <c r="J4719">
        <v>50123</v>
      </c>
      <c r="K4719" t="s">
        <v>15363</v>
      </c>
      <c r="L4719" t="str">
        <f>VLOOKUP(K4719,'[1]movimento-per-comune-ambito-201'!$B$2:$D$547,3,FALSE)</f>
        <v>Firenze e area fiorentina</v>
      </c>
      <c r="M4719" t="s">
        <v>13300</v>
      </c>
      <c r="N4719">
        <v>2</v>
      </c>
      <c r="O4719" t="s">
        <v>18052</v>
      </c>
      <c r="Q4719">
        <v>55268430</v>
      </c>
    </row>
    <row r="4720" spans="1:17" x14ac:dyDescent="0.25">
      <c r="A4720">
        <v>9910</v>
      </c>
      <c r="B4720" t="s">
        <v>18053</v>
      </c>
      <c r="C4720" s="1">
        <v>437692744</v>
      </c>
      <c r="D4720" s="1">
        <v>112747779</v>
      </c>
      <c r="E4720">
        <v>48017</v>
      </c>
      <c r="F4720" t="str">
        <f>VLOOKUP(E4720,'[1]movimento-per-comune-ambito-201'!$C$2:$D$547,2,0)</f>
        <v>Firenze e area fiorentina</v>
      </c>
      <c r="G4720" t="s">
        <v>63392</v>
      </c>
      <c r="H4720" t="s">
        <v>41</v>
      </c>
      <c r="I4720" t="s">
        <v>18054</v>
      </c>
      <c r="J4720">
        <v>50121</v>
      </c>
      <c r="K4720" t="s">
        <v>15363</v>
      </c>
      <c r="L4720" t="str">
        <f>VLOOKUP(K4720,'[1]movimento-per-comune-ambito-201'!$B$2:$D$547,3,FALSE)</f>
        <v>Firenze e area fiorentina</v>
      </c>
      <c r="M4720" t="s">
        <v>13300</v>
      </c>
      <c r="N4720">
        <v>2</v>
      </c>
      <c r="O4720" t="s">
        <v>18055</v>
      </c>
      <c r="P4720" t="s">
        <v>18056</v>
      </c>
      <c r="Q4720">
        <v>55669959</v>
      </c>
    </row>
    <row r="4721" spans="1:17" x14ac:dyDescent="0.25">
      <c r="A4721">
        <v>9911</v>
      </c>
      <c r="B4721" t="s">
        <v>13933</v>
      </c>
      <c r="C4721" s="1">
        <v>4.37778513E+16</v>
      </c>
      <c r="D4721" s="1">
        <v>1.12498851E+16</v>
      </c>
      <c r="E4721">
        <v>48017</v>
      </c>
      <c r="F4721" t="str">
        <f>VLOOKUP(E4721,'[1]movimento-per-comune-ambito-201'!$C$2:$D$547,2,0)</f>
        <v>Firenze e area fiorentina</v>
      </c>
      <c r="G4721" t="s">
        <v>63513</v>
      </c>
      <c r="H4721" t="s">
        <v>41</v>
      </c>
      <c r="I4721" t="s">
        <v>18057</v>
      </c>
      <c r="J4721">
        <v>50123</v>
      </c>
      <c r="K4721" t="s">
        <v>15363</v>
      </c>
      <c r="L4721" t="str">
        <f>VLOOKUP(K4721,'[1]movimento-per-comune-ambito-201'!$B$2:$D$547,3,FALSE)</f>
        <v>Firenze e area fiorentina</v>
      </c>
      <c r="M4721" t="s">
        <v>13300</v>
      </c>
      <c r="N4721">
        <v>3</v>
      </c>
      <c r="O4721" t="s">
        <v>18058</v>
      </c>
      <c r="P4721" t="s">
        <v>18059</v>
      </c>
      <c r="Q4721">
        <v>55212182</v>
      </c>
    </row>
    <row r="4722" spans="1:17" x14ac:dyDescent="0.25">
      <c r="A4722">
        <v>9912</v>
      </c>
      <c r="B4722" t="s">
        <v>18060</v>
      </c>
      <c r="C4722" s="1">
        <v>4.37732286E+16</v>
      </c>
      <c r="D4722" s="1">
        <v>112437203</v>
      </c>
      <c r="E4722">
        <v>48017</v>
      </c>
      <c r="F4722" t="str">
        <f>VLOOKUP(E4722,'[1]movimento-per-comune-ambito-201'!$C$2:$D$547,2,0)</f>
        <v>Firenze e area fiorentina</v>
      </c>
      <c r="G4722" t="s">
        <v>63393</v>
      </c>
      <c r="H4722" t="s">
        <v>41</v>
      </c>
      <c r="I4722" t="s">
        <v>18061</v>
      </c>
      <c r="J4722">
        <v>50124</v>
      </c>
      <c r="K4722" t="s">
        <v>15363</v>
      </c>
      <c r="L4722" t="str">
        <f>VLOOKUP(K4722,'[1]movimento-per-comune-ambito-201'!$B$2:$D$547,3,FALSE)</f>
        <v>Firenze e area fiorentina</v>
      </c>
      <c r="M4722" t="s">
        <v>13300</v>
      </c>
      <c r="N4722">
        <v>3</v>
      </c>
      <c r="O4722" t="s">
        <v>18062</v>
      </c>
      <c r="P4722" t="s">
        <v>18063</v>
      </c>
      <c r="Q4722" t="s">
        <v>18064</v>
      </c>
    </row>
    <row r="4723" spans="1:17" x14ac:dyDescent="0.25">
      <c r="A4723">
        <v>9914</v>
      </c>
      <c r="B4723" t="s">
        <v>18065</v>
      </c>
      <c r="C4723" s="1">
        <v>4.3774163799999904E+16</v>
      </c>
      <c r="D4723" s="1">
        <v>112697948</v>
      </c>
      <c r="E4723">
        <v>48017</v>
      </c>
      <c r="F4723" t="str">
        <f>VLOOKUP(E4723,'[1]movimento-per-comune-ambito-201'!$C$2:$D$547,2,0)</f>
        <v>Firenze e area fiorentina</v>
      </c>
      <c r="G4723" t="s">
        <v>63516</v>
      </c>
      <c r="H4723" t="s">
        <v>41</v>
      </c>
      <c r="I4723" t="s">
        <v>18066</v>
      </c>
      <c r="J4723">
        <v>50121</v>
      </c>
      <c r="K4723" t="s">
        <v>15363</v>
      </c>
      <c r="L4723" t="str">
        <f>VLOOKUP(K4723,'[1]movimento-per-comune-ambito-201'!$B$2:$D$547,3,FALSE)</f>
        <v>Firenze e area fiorentina</v>
      </c>
      <c r="M4723" t="s">
        <v>13300</v>
      </c>
      <c r="N4723">
        <v>2</v>
      </c>
      <c r="O4723" t="s">
        <v>18067</v>
      </c>
      <c r="P4723" t="s">
        <v>18068</v>
      </c>
      <c r="Q4723">
        <v>552477990</v>
      </c>
    </row>
    <row r="4724" spans="1:17" x14ac:dyDescent="0.25">
      <c r="A4724">
        <v>9915</v>
      </c>
      <c r="B4724" t="s">
        <v>18069</v>
      </c>
      <c r="C4724" s="1">
        <v>4.3774556699999904E+16</v>
      </c>
      <c r="D4724" s="1">
        <v>112503341</v>
      </c>
      <c r="E4724">
        <v>48017</v>
      </c>
      <c r="F4724" t="str">
        <f>VLOOKUP(E4724,'[1]movimento-per-comune-ambito-201'!$C$2:$D$547,2,0)</f>
        <v>Firenze e area fiorentina</v>
      </c>
      <c r="G4724" t="s">
        <v>64638</v>
      </c>
      <c r="H4724" t="s">
        <v>41</v>
      </c>
      <c r="I4724" t="s">
        <v>18070</v>
      </c>
      <c r="J4724">
        <v>50123</v>
      </c>
      <c r="K4724" t="s">
        <v>15363</v>
      </c>
      <c r="L4724" t="str">
        <f>VLOOKUP(K4724,'[1]movimento-per-comune-ambito-201'!$B$2:$D$547,3,FALSE)</f>
        <v>Firenze e area fiorentina</v>
      </c>
      <c r="M4724" t="s">
        <v>13300</v>
      </c>
      <c r="N4724">
        <v>2</v>
      </c>
      <c r="O4724" t="s">
        <v>18071</v>
      </c>
      <c r="P4724" t="s">
        <v>18072</v>
      </c>
      <c r="Q4724">
        <v>55211005</v>
      </c>
    </row>
    <row r="4725" spans="1:17" x14ac:dyDescent="0.25">
      <c r="A4725">
        <v>9916</v>
      </c>
      <c r="B4725" t="s">
        <v>18073</v>
      </c>
      <c r="C4725" s="1">
        <v>4.3776662999999904E+16</v>
      </c>
      <c r="D4725" s="1">
        <v>1.12546791E+16</v>
      </c>
      <c r="E4725">
        <v>48017</v>
      </c>
      <c r="F4725" t="str">
        <f>VLOOKUP(E4725,'[1]movimento-per-comune-ambito-201'!$C$2:$D$547,2,0)</f>
        <v>Firenze e area fiorentina</v>
      </c>
      <c r="G4725" t="s">
        <v>63395</v>
      </c>
      <c r="H4725" t="s">
        <v>41</v>
      </c>
      <c r="I4725" t="s">
        <v>18074</v>
      </c>
      <c r="J4725">
        <v>50123</v>
      </c>
      <c r="K4725" t="s">
        <v>15363</v>
      </c>
      <c r="L4725" t="str">
        <f>VLOOKUP(K4725,'[1]movimento-per-comune-ambito-201'!$B$2:$D$547,3,FALSE)</f>
        <v>Firenze e area fiorentina</v>
      </c>
      <c r="M4725" t="s">
        <v>13300</v>
      </c>
      <c r="N4725">
        <v>2</v>
      </c>
      <c r="O4725" t="s">
        <v>18075</v>
      </c>
      <c r="P4725" t="s">
        <v>18076</v>
      </c>
      <c r="Q4725">
        <v>552776475</v>
      </c>
    </row>
    <row r="4726" spans="1:17" x14ac:dyDescent="0.25">
      <c r="A4726">
        <v>9917</v>
      </c>
      <c r="B4726" t="s">
        <v>18077</v>
      </c>
      <c r="C4726" s="1">
        <v>4.37692324451496E+16</v>
      </c>
      <c r="D4726" s="1">
        <v>1125925279140160</v>
      </c>
      <c r="E4726">
        <v>48017</v>
      </c>
      <c r="F4726" t="str">
        <f>VLOOKUP(E4726,'[1]movimento-per-comune-ambito-201'!$C$2:$D$547,2,0)</f>
        <v>Firenze e area fiorentina</v>
      </c>
      <c r="G4726" t="s">
        <v>63396</v>
      </c>
      <c r="H4726" t="s">
        <v>41</v>
      </c>
      <c r="I4726" t="s">
        <v>18078</v>
      </c>
      <c r="J4726">
        <v>50122</v>
      </c>
      <c r="K4726" t="s">
        <v>15363</v>
      </c>
      <c r="L4726" t="str">
        <f>VLOOKUP(K4726,'[1]movimento-per-comune-ambito-201'!$B$2:$D$547,3,FALSE)</f>
        <v>Firenze e area fiorentina</v>
      </c>
      <c r="M4726" t="s">
        <v>13300</v>
      </c>
      <c r="N4726">
        <v>2</v>
      </c>
      <c r="O4726" t="s">
        <v>18079</v>
      </c>
      <c r="P4726" t="s">
        <v>18080</v>
      </c>
      <c r="Q4726">
        <v>55217000</v>
      </c>
    </row>
    <row r="4727" spans="1:17" x14ac:dyDescent="0.25">
      <c r="A4727">
        <v>9918</v>
      </c>
      <c r="B4727" t="s">
        <v>18081</v>
      </c>
      <c r="C4727" s="1">
        <v>4.3776875514204896E+16</v>
      </c>
      <c r="D4727" s="1">
        <v>1.12515744566917E+16</v>
      </c>
      <c r="E4727">
        <v>48017</v>
      </c>
      <c r="F4727" t="str">
        <f>VLOOKUP(E4727,'[1]movimento-per-comune-ambito-201'!$C$2:$D$547,2,0)</f>
        <v>Firenze e area fiorentina</v>
      </c>
      <c r="G4727" t="s">
        <v>63397</v>
      </c>
      <c r="H4727" t="s">
        <v>41</v>
      </c>
      <c r="I4727" t="s">
        <v>18082</v>
      </c>
      <c r="J4727">
        <v>50123</v>
      </c>
      <c r="K4727" t="s">
        <v>15363</v>
      </c>
      <c r="L4727" t="str">
        <f>VLOOKUP(K4727,'[1]movimento-per-comune-ambito-201'!$B$2:$D$547,3,FALSE)</f>
        <v>Firenze e area fiorentina</v>
      </c>
      <c r="M4727" t="s">
        <v>13300</v>
      </c>
      <c r="N4727">
        <v>3</v>
      </c>
      <c r="O4727" t="s">
        <v>18083</v>
      </c>
      <c r="P4727" t="s">
        <v>18084</v>
      </c>
      <c r="Q4727">
        <v>55212676</v>
      </c>
    </row>
    <row r="4728" spans="1:17" x14ac:dyDescent="0.25">
      <c r="A4728">
        <v>9919</v>
      </c>
      <c r="B4728" t="s">
        <v>18085</v>
      </c>
      <c r="C4728" s="1">
        <v>4.37739619E+16</v>
      </c>
      <c r="D4728" s="1">
        <v>112510829</v>
      </c>
      <c r="E4728">
        <v>48017</v>
      </c>
      <c r="F4728" t="str">
        <f>VLOOKUP(E4728,'[1]movimento-per-comune-ambito-201'!$C$2:$D$547,2,0)</f>
        <v>Firenze e area fiorentina</v>
      </c>
      <c r="G4728" t="s">
        <v>63517</v>
      </c>
      <c r="H4728" t="s">
        <v>41</v>
      </c>
      <c r="I4728" t="s">
        <v>18086</v>
      </c>
      <c r="J4728">
        <v>50123</v>
      </c>
      <c r="K4728" t="s">
        <v>15363</v>
      </c>
      <c r="L4728" t="str">
        <f>VLOOKUP(K4728,'[1]movimento-per-comune-ambito-201'!$B$2:$D$547,3,FALSE)</f>
        <v>Firenze e area fiorentina</v>
      </c>
      <c r="M4728" t="s">
        <v>13300</v>
      </c>
      <c r="N4728">
        <v>2</v>
      </c>
      <c r="O4728" t="s">
        <v>18087</v>
      </c>
      <c r="P4728" t="s">
        <v>18088</v>
      </c>
      <c r="Q4728">
        <v>552399341</v>
      </c>
    </row>
    <row r="4729" spans="1:17" x14ac:dyDescent="0.25">
      <c r="A4729">
        <v>9920</v>
      </c>
      <c r="B4729" t="s">
        <v>18089</v>
      </c>
      <c r="C4729" s="1">
        <v>4.3778765399999904E+16</v>
      </c>
      <c r="D4729" s="1">
        <v>112574741</v>
      </c>
      <c r="E4729">
        <v>48017</v>
      </c>
      <c r="F4729" t="str">
        <f>VLOOKUP(E4729,'[1]movimento-per-comune-ambito-201'!$C$2:$D$547,2,0)</f>
        <v>Firenze e area fiorentina</v>
      </c>
      <c r="G4729" t="s">
        <v>63398</v>
      </c>
      <c r="H4729" t="s">
        <v>41</v>
      </c>
      <c r="I4729" t="s">
        <v>18090</v>
      </c>
      <c r="J4729">
        <v>50129</v>
      </c>
      <c r="K4729" t="s">
        <v>15363</v>
      </c>
      <c r="L4729" t="str">
        <f>VLOOKUP(K4729,'[1]movimento-per-comune-ambito-201'!$B$2:$D$547,3,FALSE)</f>
        <v>Firenze e area fiorentina</v>
      </c>
      <c r="M4729" t="s">
        <v>13300</v>
      </c>
      <c r="N4729">
        <v>4</v>
      </c>
      <c r="O4729" t="s">
        <v>18091</v>
      </c>
      <c r="P4729" t="s">
        <v>18092</v>
      </c>
      <c r="Q4729">
        <v>55483427</v>
      </c>
    </row>
    <row r="4730" spans="1:17" x14ac:dyDescent="0.25">
      <c r="A4730">
        <v>9921</v>
      </c>
      <c r="B4730" t="s">
        <v>18093</v>
      </c>
      <c r="C4730" s="1">
        <v>43773401</v>
      </c>
      <c r="D4730" s="1">
        <v>112520369</v>
      </c>
      <c r="E4730">
        <v>48017</v>
      </c>
      <c r="F4730" t="str">
        <f>VLOOKUP(E4730,'[1]movimento-per-comune-ambito-201'!$C$2:$D$547,2,0)</f>
        <v>Firenze e area fiorentina</v>
      </c>
      <c r="G4730" t="s">
        <v>63518</v>
      </c>
      <c r="H4730" t="s">
        <v>41</v>
      </c>
      <c r="I4730" t="s">
        <v>18094</v>
      </c>
      <c r="J4730">
        <v>50124</v>
      </c>
      <c r="K4730" t="s">
        <v>15363</v>
      </c>
      <c r="L4730" t="str">
        <f>VLOOKUP(K4730,'[1]movimento-per-comune-ambito-201'!$B$2:$D$547,3,FALSE)</f>
        <v>Firenze e area fiorentina</v>
      </c>
      <c r="M4730" t="s">
        <v>13300</v>
      </c>
      <c r="N4730">
        <v>2</v>
      </c>
      <c r="O4730" t="s">
        <v>18095</v>
      </c>
      <c r="P4730" t="s">
        <v>18096</v>
      </c>
      <c r="Q4730">
        <v>55281742</v>
      </c>
    </row>
    <row r="4731" spans="1:17" x14ac:dyDescent="0.25">
      <c r="A4731">
        <v>9922</v>
      </c>
      <c r="B4731" t="s">
        <v>18097</v>
      </c>
      <c r="C4731" s="1">
        <v>4.3778977099999904E+16</v>
      </c>
      <c r="D4731" s="1">
        <v>1.12566191999999E+16</v>
      </c>
      <c r="E4731">
        <v>48017</v>
      </c>
      <c r="F4731" t="str">
        <f>VLOOKUP(E4731,'[1]movimento-per-comune-ambito-201'!$C$2:$D$547,2,0)</f>
        <v>Firenze e area fiorentina</v>
      </c>
      <c r="G4731" t="s">
        <v>63520</v>
      </c>
      <c r="H4731" t="s">
        <v>41</v>
      </c>
      <c r="I4731" t="s">
        <v>18098</v>
      </c>
      <c r="J4731">
        <v>50129</v>
      </c>
      <c r="K4731" t="s">
        <v>15363</v>
      </c>
      <c r="L4731" t="str">
        <f>VLOOKUP(K4731,'[1]movimento-per-comune-ambito-201'!$B$2:$D$547,3,FALSE)</f>
        <v>Firenze e area fiorentina</v>
      </c>
      <c r="M4731" t="s">
        <v>13300</v>
      </c>
      <c r="N4731">
        <v>3</v>
      </c>
      <c r="O4731" t="s">
        <v>15897</v>
      </c>
      <c r="P4731" t="s">
        <v>15898</v>
      </c>
      <c r="Q4731">
        <v>55289433</v>
      </c>
    </row>
    <row r="4732" spans="1:17" x14ac:dyDescent="0.25">
      <c r="A4732">
        <v>9923</v>
      </c>
      <c r="B4732" t="s">
        <v>18099</v>
      </c>
      <c r="C4732" s="1">
        <v>4.3772194499999904E+16</v>
      </c>
      <c r="D4732" s="1">
        <v>1.12563859999999E+16</v>
      </c>
      <c r="E4732">
        <v>48017</v>
      </c>
      <c r="F4732" t="str">
        <f>VLOOKUP(E4732,'[1]movimento-per-comune-ambito-201'!$C$2:$D$547,2,0)</f>
        <v>Firenze e area fiorentina</v>
      </c>
      <c r="G4732" t="s">
        <v>63805</v>
      </c>
      <c r="H4732" t="s">
        <v>41</v>
      </c>
      <c r="I4732" t="s">
        <v>15472</v>
      </c>
      <c r="J4732">
        <v>50122</v>
      </c>
      <c r="K4732" t="s">
        <v>15363</v>
      </c>
      <c r="L4732" t="str">
        <f>VLOOKUP(K4732,'[1]movimento-per-comune-ambito-201'!$B$2:$D$547,3,FALSE)</f>
        <v>Firenze e area fiorentina</v>
      </c>
      <c r="M4732" t="s">
        <v>13300</v>
      </c>
      <c r="N4732">
        <v>2</v>
      </c>
      <c r="O4732" t="s">
        <v>18100</v>
      </c>
      <c r="Q4732">
        <v>552396451</v>
      </c>
    </row>
    <row r="4733" spans="1:17" x14ac:dyDescent="0.25">
      <c r="A4733">
        <v>9924</v>
      </c>
      <c r="B4733" t="s">
        <v>18101</v>
      </c>
      <c r="C4733" s="1">
        <v>4.37729246E+16</v>
      </c>
      <c r="D4733" s="1">
        <v>112449403</v>
      </c>
      <c r="E4733">
        <v>48017</v>
      </c>
      <c r="F4733" t="str">
        <f>VLOOKUP(E4733,'[1]movimento-per-comune-ambito-201'!$C$2:$D$547,2,0)</f>
        <v>Firenze e area fiorentina</v>
      </c>
      <c r="G4733" t="s">
        <v>63806</v>
      </c>
      <c r="H4733" t="s">
        <v>41</v>
      </c>
      <c r="I4733" t="s">
        <v>18102</v>
      </c>
      <c r="J4733">
        <v>50123</v>
      </c>
      <c r="K4733" t="s">
        <v>15363</v>
      </c>
      <c r="L4733" t="str">
        <f>VLOOKUP(K4733,'[1]movimento-per-comune-ambito-201'!$B$2:$D$547,3,FALSE)</f>
        <v>Firenze e area fiorentina</v>
      </c>
      <c r="M4733" t="s">
        <v>13300</v>
      </c>
      <c r="N4733">
        <v>3</v>
      </c>
      <c r="O4733" t="s">
        <v>18103</v>
      </c>
      <c r="P4733" t="s">
        <v>18104</v>
      </c>
      <c r="Q4733">
        <v>55218882</v>
      </c>
    </row>
    <row r="4734" spans="1:17" x14ac:dyDescent="0.25">
      <c r="A4734">
        <v>9925</v>
      </c>
      <c r="B4734" t="s">
        <v>18105</v>
      </c>
      <c r="C4734" s="1">
        <v>4.37725009086148E+16</v>
      </c>
      <c r="D4734" s="1">
        <v>1125526445581970</v>
      </c>
      <c r="E4734">
        <v>48017</v>
      </c>
      <c r="F4734" t="str">
        <f>VLOOKUP(E4734,'[1]movimento-per-comune-ambito-201'!$C$2:$D$547,2,0)</f>
        <v>Firenze e area fiorentina</v>
      </c>
      <c r="G4734" t="s">
        <v>63521</v>
      </c>
      <c r="H4734" t="s">
        <v>41</v>
      </c>
      <c r="I4734" t="s">
        <v>17971</v>
      </c>
      <c r="J4734">
        <v>50122</v>
      </c>
      <c r="K4734" t="s">
        <v>15363</v>
      </c>
      <c r="L4734" t="str">
        <f>VLOOKUP(K4734,'[1]movimento-per-comune-ambito-201'!$B$2:$D$547,3,FALSE)</f>
        <v>Firenze e area fiorentina</v>
      </c>
      <c r="M4734" t="s">
        <v>13300</v>
      </c>
      <c r="N4734">
        <v>3</v>
      </c>
      <c r="O4734" t="s">
        <v>18106</v>
      </c>
      <c r="P4734" t="s">
        <v>18107</v>
      </c>
      <c r="Q4734">
        <v>55214752</v>
      </c>
    </row>
    <row r="4735" spans="1:17" x14ac:dyDescent="0.25">
      <c r="A4735">
        <v>9926</v>
      </c>
      <c r="B4735" t="s">
        <v>18108</v>
      </c>
      <c r="C4735" s="1">
        <v>4.3778707699999904E+16</v>
      </c>
      <c r="D4735" s="1">
        <v>112569357</v>
      </c>
      <c r="E4735">
        <v>48017</v>
      </c>
      <c r="F4735" t="str">
        <f>VLOOKUP(E4735,'[1]movimento-per-comune-ambito-201'!$C$2:$D$547,2,0)</f>
        <v>Firenze e area fiorentina</v>
      </c>
      <c r="G4735" t="s">
        <v>63523</v>
      </c>
      <c r="H4735" t="s">
        <v>41</v>
      </c>
      <c r="I4735" t="s">
        <v>18109</v>
      </c>
      <c r="J4735">
        <v>50129</v>
      </c>
      <c r="K4735" t="s">
        <v>15363</v>
      </c>
      <c r="L4735" t="str">
        <f>VLOOKUP(K4735,'[1]movimento-per-comune-ambito-201'!$B$2:$D$547,3,FALSE)</f>
        <v>Firenze e area fiorentina</v>
      </c>
      <c r="M4735" t="s">
        <v>13300</v>
      </c>
      <c r="N4735">
        <v>1</v>
      </c>
      <c r="O4735" t="s">
        <v>18110</v>
      </c>
      <c r="P4735" t="s">
        <v>18111</v>
      </c>
      <c r="Q4735" t="s">
        <v>18112</v>
      </c>
    </row>
    <row r="4736" spans="1:17" x14ac:dyDescent="0.25">
      <c r="A4736">
        <v>9929</v>
      </c>
      <c r="B4736" t="s">
        <v>18113</v>
      </c>
      <c r="C4736" s="1">
        <v>4.3776717099999904E+16</v>
      </c>
      <c r="D4736" s="1">
        <v>1.12517159E+16</v>
      </c>
      <c r="E4736">
        <v>48017</v>
      </c>
      <c r="F4736" t="str">
        <f>VLOOKUP(E4736,'[1]movimento-per-comune-ambito-201'!$C$2:$D$547,2,0)</f>
        <v>Firenze e area fiorentina</v>
      </c>
      <c r="G4736" t="s">
        <v>63524</v>
      </c>
      <c r="H4736" t="s">
        <v>41</v>
      </c>
      <c r="I4736" t="s">
        <v>18114</v>
      </c>
      <c r="J4736">
        <v>50124</v>
      </c>
      <c r="K4736" t="s">
        <v>15363</v>
      </c>
      <c r="L4736" t="str">
        <f>VLOOKUP(K4736,'[1]movimento-per-comune-ambito-201'!$B$2:$D$547,3,FALSE)</f>
        <v>Firenze e area fiorentina</v>
      </c>
      <c r="M4736" t="s">
        <v>13300</v>
      </c>
      <c r="N4736">
        <v>3</v>
      </c>
      <c r="O4736" t="s">
        <v>16201</v>
      </c>
      <c r="P4736" t="s">
        <v>18115</v>
      </c>
      <c r="Q4736">
        <v>55213806</v>
      </c>
    </row>
    <row r="4737" spans="1:17" x14ac:dyDescent="0.25">
      <c r="A4737">
        <v>9930</v>
      </c>
      <c r="B4737" t="s">
        <v>18116</v>
      </c>
      <c r="C4737" s="1">
        <v>4.3771503099999904E+16</v>
      </c>
      <c r="D4737" s="1">
        <v>112592213</v>
      </c>
      <c r="E4737">
        <v>48017</v>
      </c>
      <c r="F4737" t="str">
        <f>VLOOKUP(E4737,'[1]movimento-per-comune-ambito-201'!$C$2:$D$547,2,0)</f>
        <v>Firenze e area fiorentina</v>
      </c>
      <c r="G4737" t="s">
        <v>64639</v>
      </c>
      <c r="H4737" t="s">
        <v>41</v>
      </c>
      <c r="I4737" t="s">
        <v>15620</v>
      </c>
      <c r="J4737">
        <v>50122</v>
      </c>
      <c r="K4737" t="s">
        <v>15363</v>
      </c>
      <c r="L4737" t="str">
        <f>VLOOKUP(K4737,'[1]movimento-per-comune-ambito-201'!$B$2:$D$547,3,FALSE)</f>
        <v>Firenze e area fiorentina</v>
      </c>
      <c r="M4737" t="s">
        <v>13300</v>
      </c>
      <c r="N4737">
        <v>1</v>
      </c>
      <c r="O4737" t="s">
        <v>15621</v>
      </c>
      <c r="P4737" t="s">
        <v>15622</v>
      </c>
      <c r="Q4737">
        <v>552340313</v>
      </c>
    </row>
    <row r="4738" spans="1:17" x14ac:dyDescent="0.25">
      <c r="A4738">
        <v>9931</v>
      </c>
      <c r="B4738" t="s">
        <v>10153</v>
      </c>
      <c r="C4738" s="1">
        <v>4.3768732399999904E+16</v>
      </c>
      <c r="D4738" s="1">
        <v>1.12569013E+16</v>
      </c>
      <c r="E4738">
        <v>48017</v>
      </c>
      <c r="F4738" t="str">
        <f>VLOOKUP(E4738,'[1]movimento-per-comune-ambito-201'!$C$2:$D$547,2,0)</f>
        <v>Firenze e area fiorentina</v>
      </c>
      <c r="G4738" t="s">
        <v>63407</v>
      </c>
      <c r="H4738" t="s">
        <v>41</v>
      </c>
      <c r="I4738" t="s">
        <v>15455</v>
      </c>
      <c r="J4738">
        <v>50124</v>
      </c>
      <c r="K4738" t="s">
        <v>15363</v>
      </c>
      <c r="L4738" t="str">
        <f>VLOOKUP(K4738,'[1]movimento-per-comune-ambito-201'!$B$2:$D$547,3,FALSE)</f>
        <v>Firenze e area fiorentina</v>
      </c>
      <c r="M4738" t="s">
        <v>13300</v>
      </c>
      <c r="N4738">
        <v>2</v>
      </c>
      <c r="O4738" t="s">
        <v>18117</v>
      </c>
      <c r="P4738" t="s">
        <v>18118</v>
      </c>
      <c r="Q4738">
        <v>55284528</v>
      </c>
    </row>
    <row r="4739" spans="1:17" x14ac:dyDescent="0.25">
      <c r="A4739">
        <v>9932</v>
      </c>
      <c r="B4739" t="s">
        <v>18119</v>
      </c>
      <c r="C4739" s="1">
        <v>4.3768732399999904E+16</v>
      </c>
      <c r="D4739" s="1">
        <v>1.12569013E+16</v>
      </c>
      <c r="E4739">
        <v>48017</v>
      </c>
      <c r="F4739" t="str">
        <f>VLOOKUP(E4739,'[1]movimento-per-comune-ambito-201'!$C$2:$D$547,2,0)</f>
        <v>Firenze e area fiorentina</v>
      </c>
      <c r="G4739" t="s">
        <v>63808</v>
      </c>
      <c r="H4739" t="s">
        <v>41</v>
      </c>
      <c r="I4739" t="s">
        <v>15652</v>
      </c>
      <c r="J4739">
        <v>50123</v>
      </c>
      <c r="K4739" t="s">
        <v>15363</v>
      </c>
      <c r="L4739" t="str">
        <f>VLOOKUP(K4739,'[1]movimento-per-comune-ambito-201'!$B$2:$D$547,3,FALSE)</f>
        <v>Firenze e area fiorentina</v>
      </c>
      <c r="M4739" t="s">
        <v>13300</v>
      </c>
      <c r="N4739">
        <v>2</v>
      </c>
      <c r="O4739" t="s">
        <v>18120</v>
      </c>
      <c r="P4739" t="s">
        <v>18121</v>
      </c>
      <c r="Q4739">
        <v>55218638</v>
      </c>
    </row>
    <row r="4740" spans="1:17" x14ac:dyDescent="0.25">
      <c r="A4740">
        <v>9933</v>
      </c>
      <c r="B4740" t="s">
        <v>18122</v>
      </c>
      <c r="C4740" s="1">
        <v>4.37718652E+16</v>
      </c>
      <c r="D4740" s="1">
        <v>1.12618773999999E+16</v>
      </c>
      <c r="E4740">
        <v>48017</v>
      </c>
      <c r="F4740" t="str">
        <f>VLOOKUP(E4740,'[1]movimento-per-comune-ambito-201'!$C$2:$D$547,2,0)</f>
        <v>Firenze e area fiorentina</v>
      </c>
      <c r="G4740" t="s">
        <v>63873</v>
      </c>
      <c r="H4740" t="s">
        <v>41</v>
      </c>
      <c r="I4740" t="s">
        <v>15692</v>
      </c>
      <c r="J4740">
        <v>50121</v>
      </c>
      <c r="K4740" t="s">
        <v>15363</v>
      </c>
      <c r="L4740" t="str">
        <f>VLOOKUP(K4740,'[1]movimento-per-comune-ambito-201'!$B$2:$D$547,3,FALSE)</f>
        <v>Firenze e area fiorentina</v>
      </c>
      <c r="M4740" t="s">
        <v>13300</v>
      </c>
      <c r="N4740">
        <v>3</v>
      </c>
      <c r="O4740" t="s">
        <v>18123</v>
      </c>
      <c r="P4740" t="s">
        <v>18124</v>
      </c>
      <c r="Q4740">
        <v>552466450</v>
      </c>
    </row>
    <row r="4741" spans="1:17" x14ac:dyDescent="0.25">
      <c r="A4741">
        <v>9934</v>
      </c>
      <c r="B4741" t="s">
        <v>18125</v>
      </c>
      <c r="C4741" s="1">
        <v>437738546</v>
      </c>
      <c r="D4741" s="1">
        <v>1.12547014999999E+16</v>
      </c>
      <c r="E4741">
        <v>48017</v>
      </c>
      <c r="F4741" t="str">
        <f>VLOOKUP(E4741,'[1]movimento-per-comune-ambito-201'!$C$2:$D$547,2,0)</f>
        <v>Firenze e area fiorentina</v>
      </c>
      <c r="G4741" t="s">
        <v>64640</v>
      </c>
      <c r="H4741" t="s">
        <v>41</v>
      </c>
      <c r="I4741" t="s">
        <v>18126</v>
      </c>
      <c r="J4741">
        <v>50123</v>
      </c>
      <c r="K4741" t="s">
        <v>15363</v>
      </c>
      <c r="L4741" t="str">
        <f>VLOOKUP(K4741,'[1]movimento-per-comune-ambito-201'!$B$2:$D$547,3,FALSE)</f>
        <v>Firenze e area fiorentina</v>
      </c>
      <c r="M4741" t="s">
        <v>13300</v>
      </c>
      <c r="N4741">
        <v>1</v>
      </c>
      <c r="O4741" t="s">
        <v>18127</v>
      </c>
      <c r="P4741" t="s">
        <v>18128</v>
      </c>
      <c r="Q4741">
        <v>55210074</v>
      </c>
    </row>
    <row r="4742" spans="1:17" x14ac:dyDescent="0.25">
      <c r="A4742">
        <v>9935</v>
      </c>
      <c r="B4742" t="s">
        <v>18129</v>
      </c>
      <c r="C4742" s="1">
        <v>4.3802720399999904E+16</v>
      </c>
      <c r="D4742" s="1">
        <v>1.12398845E+16</v>
      </c>
      <c r="E4742">
        <v>48017</v>
      </c>
      <c r="F4742" t="str">
        <f>VLOOKUP(E4742,'[1]movimento-per-comune-ambito-201'!$C$2:$D$547,2,0)</f>
        <v>Firenze e area fiorentina</v>
      </c>
      <c r="G4742" t="s">
        <v>63410</v>
      </c>
      <c r="H4742" t="s">
        <v>41</v>
      </c>
      <c r="I4742" t="s">
        <v>18130</v>
      </c>
      <c r="J4742">
        <v>50141</v>
      </c>
      <c r="K4742" t="s">
        <v>15363</v>
      </c>
      <c r="L4742" t="str">
        <f>VLOOKUP(K4742,'[1]movimento-per-comune-ambito-201'!$B$2:$D$547,3,FALSE)</f>
        <v>Firenze e area fiorentina</v>
      </c>
      <c r="M4742" t="s">
        <v>13300</v>
      </c>
      <c r="N4742">
        <v>1</v>
      </c>
      <c r="O4742" t="s">
        <v>18131</v>
      </c>
      <c r="P4742" t="s">
        <v>18132</v>
      </c>
      <c r="Q4742">
        <v>55410666</v>
      </c>
    </row>
    <row r="4743" spans="1:17" x14ac:dyDescent="0.25">
      <c r="A4743">
        <v>9936</v>
      </c>
      <c r="B4743" t="s">
        <v>18133</v>
      </c>
      <c r="C4743" s="1">
        <v>4.37753322E+16</v>
      </c>
      <c r="D4743" s="1">
        <v>1.12519142999999E+16</v>
      </c>
      <c r="E4743">
        <v>48017</v>
      </c>
      <c r="F4743" t="str">
        <f>VLOOKUP(E4743,'[1]movimento-per-comune-ambito-201'!$C$2:$D$547,2,0)</f>
        <v>Firenze e area fiorentina</v>
      </c>
      <c r="G4743" t="s">
        <v>63413</v>
      </c>
      <c r="H4743" t="s">
        <v>41</v>
      </c>
      <c r="I4743" t="s">
        <v>18134</v>
      </c>
      <c r="J4743">
        <v>50123</v>
      </c>
      <c r="K4743" t="s">
        <v>15363</v>
      </c>
      <c r="L4743" t="str">
        <f>VLOOKUP(K4743,'[1]movimento-per-comune-ambito-201'!$B$2:$D$547,3,FALSE)</f>
        <v>Firenze e area fiorentina</v>
      </c>
      <c r="M4743" t="s">
        <v>13300</v>
      </c>
      <c r="N4743">
        <v>4</v>
      </c>
      <c r="O4743" t="s">
        <v>16271</v>
      </c>
      <c r="P4743" t="s">
        <v>16272</v>
      </c>
      <c r="Q4743">
        <v>55283777</v>
      </c>
    </row>
    <row r="4744" spans="1:17" x14ac:dyDescent="0.25">
      <c r="A4744">
        <v>9938</v>
      </c>
      <c r="B4744" t="s">
        <v>18135</v>
      </c>
      <c r="C4744" s="1">
        <v>4.3774595499999904E+16</v>
      </c>
      <c r="D4744" s="1">
        <v>1.12391977999999E+16</v>
      </c>
      <c r="E4744">
        <v>48017</v>
      </c>
      <c r="F4744" t="str">
        <f>VLOOKUP(E4744,'[1]movimento-per-comune-ambito-201'!$C$2:$D$547,2,0)</f>
        <v>Firenze e area fiorentina</v>
      </c>
      <c r="G4744" t="s">
        <v>64641</v>
      </c>
      <c r="H4744" t="s">
        <v>41</v>
      </c>
      <c r="I4744" t="s">
        <v>15731</v>
      </c>
      <c r="J4744">
        <v>50123</v>
      </c>
      <c r="K4744" t="s">
        <v>15363</v>
      </c>
      <c r="L4744" t="str">
        <f>VLOOKUP(K4744,'[1]movimento-per-comune-ambito-201'!$B$2:$D$547,3,FALSE)</f>
        <v>Firenze e area fiorentina</v>
      </c>
      <c r="M4744" t="s">
        <v>13300</v>
      </c>
      <c r="N4744">
        <v>1</v>
      </c>
      <c r="O4744" t="s">
        <v>14277</v>
      </c>
      <c r="P4744" t="s">
        <v>18136</v>
      </c>
      <c r="Q4744">
        <v>55281296</v>
      </c>
    </row>
    <row r="4745" spans="1:17" x14ac:dyDescent="0.25">
      <c r="A4745">
        <v>9940</v>
      </c>
      <c r="B4745" t="s">
        <v>18137</v>
      </c>
      <c r="C4745" s="1">
        <v>4.3779217899999904E+16</v>
      </c>
      <c r="D4745" s="1">
        <v>112554663</v>
      </c>
      <c r="E4745">
        <v>48017</v>
      </c>
      <c r="F4745" t="str">
        <f>VLOOKUP(E4745,'[1]movimento-per-comune-ambito-201'!$C$2:$D$547,2,0)</f>
        <v>Firenze e area fiorentina</v>
      </c>
      <c r="G4745" t="s">
        <v>64642</v>
      </c>
      <c r="H4745" t="s">
        <v>41</v>
      </c>
      <c r="I4745" t="s">
        <v>18138</v>
      </c>
      <c r="J4745">
        <v>50129</v>
      </c>
      <c r="K4745" t="s">
        <v>15363</v>
      </c>
      <c r="L4745" t="str">
        <f>VLOOKUP(K4745,'[1]movimento-per-comune-ambito-201'!$B$2:$D$547,3,FALSE)</f>
        <v>Firenze e area fiorentina</v>
      </c>
      <c r="M4745" t="s">
        <v>13300</v>
      </c>
      <c r="N4745">
        <v>2</v>
      </c>
      <c r="O4745" t="s">
        <v>16789</v>
      </c>
      <c r="P4745" t="s">
        <v>16790</v>
      </c>
      <c r="Q4745">
        <v>55490990</v>
      </c>
    </row>
    <row r="4746" spans="1:17" x14ac:dyDescent="0.25">
      <c r="A4746">
        <v>9941</v>
      </c>
      <c r="B4746" t="s">
        <v>18139</v>
      </c>
      <c r="C4746" s="1">
        <v>4.37708974E+16</v>
      </c>
      <c r="D4746" s="1">
        <v>1.12506780999999E+16</v>
      </c>
      <c r="E4746">
        <v>48017</v>
      </c>
      <c r="F4746" t="str">
        <f>VLOOKUP(E4746,'[1]movimento-per-comune-ambito-201'!$C$2:$D$547,2,0)</f>
        <v>Firenze e area fiorentina</v>
      </c>
      <c r="G4746" t="s">
        <v>63418</v>
      </c>
      <c r="H4746" t="s">
        <v>41</v>
      </c>
      <c r="I4746" t="s">
        <v>18140</v>
      </c>
      <c r="J4746">
        <v>50123</v>
      </c>
      <c r="K4746" t="s">
        <v>15363</v>
      </c>
      <c r="L4746" t="str">
        <f>VLOOKUP(K4746,'[1]movimento-per-comune-ambito-201'!$B$2:$D$547,3,FALSE)</f>
        <v>Firenze e area fiorentina</v>
      </c>
      <c r="M4746" t="s">
        <v>13300</v>
      </c>
      <c r="N4746">
        <v>2</v>
      </c>
      <c r="O4746" t="s">
        <v>18141</v>
      </c>
      <c r="P4746" t="s">
        <v>18142</v>
      </c>
      <c r="Q4746">
        <v>55213773</v>
      </c>
    </row>
    <row r="4747" spans="1:17" x14ac:dyDescent="0.25">
      <c r="A4747">
        <v>9942</v>
      </c>
      <c r="B4747" t="s">
        <v>6878</v>
      </c>
      <c r="C4747" s="1">
        <v>4.3768732399999904E+16</v>
      </c>
      <c r="D4747" s="1">
        <v>1.12569013E+16</v>
      </c>
      <c r="E4747">
        <v>48017</v>
      </c>
      <c r="F4747" t="str">
        <f>VLOOKUP(E4747,'[1]movimento-per-comune-ambito-201'!$C$2:$D$547,2,0)</f>
        <v>Firenze e area fiorentina</v>
      </c>
      <c r="G4747" t="s">
        <v>63420</v>
      </c>
      <c r="H4747" t="s">
        <v>41</v>
      </c>
      <c r="I4747" t="s">
        <v>15455</v>
      </c>
      <c r="J4747">
        <v>50124</v>
      </c>
      <c r="K4747" t="s">
        <v>15363</v>
      </c>
      <c r="L4747" t="str">
        <f>VLOOKUP(K4747,'[1]movimento-per-comune-ambito-201'!$B$2:$D$547,3,FALSE)</f>
        <v>Firenze e area fiorentina</v>
      </c>
      <c r="M4747" t="s">
        <v>13300</v>
      </c>
      <c r="N4747">
        <v>3</v>
      </c>
      <c r="O4747" t="s">
        <v>15861</v>
      </c>
      <c r="P4747" t="s">
        <v>15862</v>
      </c>
      <c r="Q4747">
        <v>55280952</v>
      </c>
    </row>
    <row r="4748" spans="1:17" x14ac:dyDescent="0.25">
      <c r="A4748">
        <v>9943</v>
      </c>
      <c r="B4748" t="s">
        <v>18143</v>
      </c>
      <c r="C4748" s="1">
        <v>4.3776291999999904E+16</v>
      </c>
      <c r="D4748" s="1">
        <v>112505898</v>
      </c>
      <c r="E4748">
        <v>48017</v>
      </c>
      <c r="F4748" t="str">
        <f>VLOOKUP(E4748,'[1]movimento-per-comune-ambito-201'!$C$2:$D$547,2,0)</f>
        <v>Firenze e area fiorentina</v>
      </c>
      <c r="G4748" t="s">
        <v>64643</v>
      </c>
      <c r="H4748" t="s">
        <v>41</v>
      </c>
      <c r="I4748" t="s">
        <v>15920</v>
      </c>
      <c r="J4748">
        <v>50123</v>
      </c>
      <c r="K4748" t="s">
        <v>15363</v>
      </c>
      <c r="L4748" t="str">
        <f>VLOOKUP(K4748,'[1]movimento-per-comune-ambito-201'!$B$2:$D$547,3,FALSE)</f>
        <v>Firenze e area fiorentina</v>
      </c>
      <c r="M4748" t="s">
        <v>13300</v>
      </c>
      <c r="N4748">
        <v>1</v>
      </c>
      <c r="O4748" t="s">
        <v>18144</v>
      </c>
      <c r="P4748" t="s">
        <v>18145</v>
      </c>
      <c r="Q4748">
        <v>552396885</v>
      </c>
    </row>
    <row r="4749" spans="1:17" x14ac:dyDescent="0.25">
      <c r="A4749">
        <v>9944</v>
      </c>
      <c r="B4749" t="s">
        <v>18146</v>
      </c>
      <c r="C4749" s="1">
        <v>437775508</v>
      </c>
      <c r="D4749" s="1">
        <v>1.1255012E+16</v>
      </c>
      <c r="E4749">
        <v>48017</v>
      </c>
      <c r="F4749" t="str">
        <f>VLOOKUP(E4749,'[1]movimento-per-comune-ambito-201'!$C$2:$D$547,2,0)</f>
        <v>Firenze e area fiorentina</v>
      </c>
      <c r="G4749" t="s">
        <v>64644</v>
      </c>
      <c r="H4749" t="s">
        <v>41</v>
      </c>
      <c r="I4749" t="s">
        <v>18147</v>
      </c>
      <c r="J4749">
        <v>50129</v>
      </c>
      <c r="K4749" t="s">
        <v>15363</v>
      </c>
      <c r="L4749" t="str">
        <f>VLOOKUP(K4749,'[1]movimento-per-comune-ambito-201'!$B$2:$D$547,3,FALSE)</f>
        <v>Firenze e area fiorentina</v>
      </c>
      <c r="M4749" t="s">
        <v>13300</v>
      </c>
      <c r="N4749">
        <v>2</v>
      </c>
      <c r="O4749" t="s">
        <v>18148</v>
      </c>
      <c r="P4749" t="s">
        <v>18149</v>
      </c>
      <c r="Q4749">
        <v>55289248</v>
      </c>
    </row>
    <row r="4750" spans="1:17" x14ac:dyDescent="0.25">
      <c r="A4750">
        <v>9945</v>
      </c>
      <c r="B4750" t="s">
        <v>18150</v>
      </c>
      <c r="C4750" s="1">
        <v>4.3773078699999904E+16</v>
      </c>
      <c r="D4750" s="1">
        <v>1.12503538999999E+16</v>
      </c>
      <c r="E4750">
        <v>48017</v>
      </c>
      <c r="F4750" t="str">
        <f>VLOOKUP(E4750,'[1]movimento-per-comune-ambito-201'!$C$2:$D$547,2,0)</f>
        <v>Firenze e area fiorentina</v>
      </c>
      <c r="G4750" t="s">
        <v>63422</v>
      </c>
      <c r="H4750" t="s">
        <v>41</v>
      </c>
      <c r="I4750" t="s">
        <v>18151</v>
      </c>
      <c r="J4750">
        <v>50124</v>
      </c>
      <c r="K4750" t="s">
        <v>15363</v>
      </c>
      <c r="L4750" t="str">
        <f>VLOOKUP(K4750,'[1]movimento-per-comune-ambito-201'!$B$2:$D$547,3,FALSE)</f>
        <v>Firenze e area fiorentina</v>
      </c>
      <c r="M4750" t="s">
        <v>13300</v>
      </c>
      <c r="N4750">
        <v>1</v>
      </c>
      <c r="O4750" t="s">
        <v>18152</v>
      </c>
      <c r="P4750" t="s">
        <v>18153</v>
      </c>
      <c r="Q4750">
        <v>552381328</v>
      </c>
    </row>
    <row r="4751" spans="1:17" x14ac:dyDescent="0.25">
      <c r="A4751">
        <v>9946</v>
      </c>
      <c r="B4751" t="s">
        <v>18154</v>
      </c>
      <c r="C4751" s="1">
        <v>437638204</v>
      </c>
      <c r="D4751" s="1">
        <v>112740832</v>
      </c>
      <c r="E4751">
        <v>48017</v>
      </c>
      <c r="F4751" t="str">
        <f>VLOOKUP(E4751,'[1]movimento-per-comune-ambito-201'!$C$2:$D$547,2,0)</f>
        <v>Firenze e area fiorentina</v>
      </c>
      <c r="G4751" t="s">
        <v>63423</v>
      </c>
      <c r="H4751" t="s">
        <v>41</v>
      </c>
      <c r="I4751" t="s">
        <v>18155</v>
      </c>
      <c r="J4751">
        <v>50126</v>
      </c>
      <c r="K4751" t="s">
        <v>15363</v>
      </c>
      <c r="L4751" t="str">
        <f>VLOOKUP(K4751,'[1]movimento-per-comune-ambito-201'!$B$2:$D$547,3,FALSE)</f>
        <v>Firenze e area fiorentina</v>
      </c>
      <c r="M4751" t="s">
        <v>13300</v>
      </c>
      <c r="N4751">
        <v>2</v>
      </c>
      <c r="O4751" t="s">
        <v>18156</v>
      </c>
      <c r="P4751" t="s">
        <v>18157</v>
      </c>
      <c r="Q4751">
        <v>55688660</v>
      </c>
    </row>
    <row r="4752" spans="1:17" x14ac:dyDescent="0.25">
      <c r="A4752">
        <v>10161</v>
      </c>
      <c r="B4752" t="s">
        <v>18158</v>
      </c>
      <c r="C4752" s="1">
        <v>4.3773473899999904E+16</v>
      </c>
      <c r="D4752" s="1">
        <v>112442344</v>
      </c>
      <c r="E4752">
        <v>48017</v>
      </c>
      <c r="F4752" t="str">
        <f>VLOOKUP(E4752,'[1]movimento-per-comune-ambito-201'!$C$2:$D$547,2,0)</f>
        <v>Firenze e area fiorentina</v>
      </c>
      <c r="G4752" t="s">
        <v>64645</v>
      </c>
      <c r="H4752" t="s">
        <v>52</v>
      </c>
      <c r="I4752" t="s">
        <v>18159</v>
      </c>
      <c r="J4752">
        <v>50123</v>
      </c>
      <c r="K4752" t="s">
        <v>15363</v>
      </c>
      <c r="L4752" t="str">
        <f>VLOOKUP(K4752,'[1]movimento-per-comune-ambito-201'!$B$2:$D$547,3,FALSE)</f>
        <v>Firenze e area fiorentina</v>
      </c>
      <c r="M4752" t="s">
        <v>13300</v>
      </c>
      <c r="N4752">
        <v>0</v>
      </c>
      <c r="O4752" t="s">
        <v>18160</v>
      </c>
      <c r="Q4752">
        <v>3334683977</v>
      </c>
    </row>
    <row r="4753" spans="1:17" x14ac:dyDescent="0.25">
      <c r="A4753">
        <v>12586</v>
      </c>
      <c r="B4753" t="s">
        <v>410</v>
      </c>
      <c r="C4753" s="1">
        <v>4.37711619E+16</v>
      </c>
      <c r="D4753" s="1">
        <v>1.12567169E+16</v>
      </c>
      <c r="E4753">
        <v>48017</v>
      </c>
      <c r="F4753" t="str">
        <f>VLOOKUP(E4753,'[1]movimento-per-comune-ambito-201'!$C$2:$D$547,2,0)</f>
        <v>Firenze e area fiorentina</v>
      </c>
      <c r="G4753" t="s">
        <v>63426</v>
      </c>
      <c r="H4753" t="s">
        <v>41</v>
      </c>
      <c r="I4753" t="s">
        <v>18161</v>
      </c>
      <c r="J4753">
        <v>50124</v>
      </c>
      <c r="K4753" t="s">
        <v>15363</v>
      </c>
      <c r="L4753" t="str">
        <f>VLOOKUP(K4753,'[1]movimento-per-comune-ambito-201'!$B$2:$D$547,3,FALSE)</f>
        <v>Firenze e area fiorentina</v>
      </c>
      <c r="M4753" t="s">
        <v>13300</v>
      </c>
      <c r="N4753">
        <v>3</v>
      </c>
      <c r="O4753" t="s">
        <v>18162</v>
      </c>
      <c r="P4753" t="s">
        <v>18163</v>
      </c>
      <c r="Q4753" t="s">
        <v>18164</v>
      </c>
    </row>
    <row r="4754" spans="1:17" x14ac:dyDescent="0.25">
      <c r="A4754">
        <v>12589</v>
      </c>
      <c r="B4754" t="s">
        <v>18165</v>
      </c>
      <c r="C4754" s="1">
        <v>4.3796413E+16</v>
      </c>
      <c r="D4754" s="1">
        <v>112057801</v>
      </c>
      <c r="E4754">
        <v>48017</v>
      </c>
      <c r="F4754" t="str">
        <f>VLOOKUP(E4754,'[1]movimento-per-comune-ambito-201'!$C$2:$D$547,2,0)</f>
        <v>Firenze e area fiorentina</v>
      </c>
      <c r="G4754" t="s">
        <v>63427</v>
      </c>
      <c r="H4754" t="s">
        <v>41</v>
      </c>
      <c r="I4754" t="s">
        <v>18166</v>
      </c>
      <c r="J4754">
        <v>50127</v>
      </c>
      <c r="K4754" t="s">
        <v>15363</v>
      </c>
      <c r="L4754" t="str">
        <f>VLOOKUP(K4754,'[1]movimento-per-comune-ambito-201'!$B$2:$D$547,3,FALSE)</f>
        <v>Firenze e area fiorentina</v>
      </c>
      <c r="M4754" t="s">
        <v>13300</v>
      </c>
      <c r="N4754">
        <v>1</v>
      </c>
      <c r="O4754" t="s">
        <v>18167</v>
      </c>
      <c r="P4754" t="s">
        <v>18168</v>
      </c>
      <c r="Q4754">
        <v>55315658</v>
      </c>
    </row>
    <row r="4755" spans="1:17" x14ac:dyDescent="0.25">
      <c r="A4755">
        <v>9948</v>
      </c>
      <c r="B4755" t="s">
        <v>8598</v>
      </c>
      <c r="C4755" s="1">
        <v>4.3768732399999904E+16</v>
      </c>
      <c r="D4755" s="1">
        <v>1.12569013E+16</v>
      </c>
      <c r="E4755">
        <v>48017</v>
      </c>
      <c r="F4755" t="str">
        <f>VLOOKUP(E4755,'[1]movimento-per-comune-ambito-201'!$C$2:$D$547,2,0)</f>
        <v>Firenze e area fiorentina</v>
      </c>
      <c r="G4755" t="s">
        <v>63430</v>
      </c>
      <c r="H4755" t="s">
        <v>41</v>
      </c>
      <c r="I4755" t="s">
        <v>18169</v>
      </c>
      <c r="J4755">
        <v>50123</v>
      </c>
      <c r="K4755" t="s">
        <v>15363</v>
      </c>
      <c r="L4755" t="str">
        <f>VLOOKUP(K4755,'[1]movimento-per-comune-ambito-201'!$B$2:$D$547,3,FALSE)</f>
        <v>Firenze e area fiorentina</v>
      </c>
      <c r="M4755" t="s">
        <v>13300</v>
      </c>
      <c r="N4755">
        <v>1</v>
      </c>
      <c r="O4755" t="s">
        <v>18170</v>
      </c>
      <c r="P4755" t="s">
        <v>18171</v>
      </c>
      <c r="Q4755">
        <v>55212669</v>
      </c>
    </row>
    <row r="4756" spans="1:17" x14ac:dyDescent="0.25">
      <c r="A4756">
        <v>9951</v>
      </c>
      <c r="B4756" t="s">
        <v>18172</v>
      </c>
      <c r="C4756" s="1">
        <v>437734083</v>
      </c>
      <c r="D4756" s="1">
        <v>1.12521220999999E+16</v>
      </c>
      <c r="E4756">
        <v>48017</v>
      </c>
      <c r="F4756" t="str">
        <f>VLOOKUP(E4756,'[1]movimento-per-comune-ambito-201'!$C$2:$D$547,2,0)</f>
        <v>Firenze e area fiorentina</v>
      </c>
      <c r="G4756" t="s">
        <v>64646</v>
      </c>
      <c r="H4756" t="s">
        <v>41</v>
      </c>
      <c r="I4756" t="s">
        <v>18173</v>
      </c>
      <c r="J4756">
        <v>50123</v>
      </c>
      <c r="K4756" t="s">
        <v>15363</v>
      </c>
      <c r="L4756" t="str">
        <f>VLOOKUP(K4756,'[1]movimento-per-comune-ambito-201'!$B$2:$D$547,3,FALSE)</f>
        <v>Firenze e area fiorentina</v>
      </c>
      <c r="M4756" t="s">
        <v>13300</v>
      </c>
      <c r="N4756">
        <v>1</v>
      </c>
      <c r="O4756" t="s">
        <v>18174</v>
      </c>
      <c r="P4756" t="s">
        <v>18175</v>
      </c>
      <c r="Q4756">
        <v>55210090</v>
      </c>
    </row>
    <row r="4757" spans="1:17" x14ac:dyDescent="0.25">
      <c r="A4757">
        <v>9952</v>
      </c>
      <c r="B4757" t="s">
        <v>18176</v>
      </c>
      <c r="C4757" s="1">
        <v>4.37762711E+16</v>
      </c>
      <c r="D4757" s="1">
        <v>1.12556261E+16</v>
      </c>
      <c r="E4757">
        <v>48017</v>
      </c>
      <c r="F4757" t="str">
        <f>VLOOKUP(E4757,'[1]movimento-per-comune-ambito-201'!$C$2:$D$547,2,0)</f>
        <v>Firenze e area fiorentina</v>
      </c>
      <c r="G4757" t="s">
        <v>64647</v>
      </c>
      <c r="H4757" t="s">
        <v>41</v>
      </c>
      <c r="I4757" t="s">
        <v>18177</v>
      </c>
      <c r="J4757">
        <v>50129</v>
      </c>
      <c r="K4757" t="s">
        <v>15363</v>
      </c>
      <c r="L4757" t="str">
        <f>VLOOKUP(K4757,'[1]movimento-per-comune-ambito-201'!$B$2:$D$547,3,FALSE)</f>
        <v>Firenze e area fiorentina</v>
      </c>
      <c r="M4757" t="s">
        <v>13300</v>
      </c>
      <c r="N4757">
        <v>4</v>
      </c>
      <c r="O4757" t="s">
        <v>18178</v>
      </c>
      <c r="P4757" t="s">
        <v>18179</v>
      </c>
      <c r="Q4757">
        <v>55218615</v>
      </c>
    </row>
    <row r="4758" spans="1:17" x14ac:dyDescent="0.25">
      <c r="A4758">
        <v>9953</v>
      </c>
      <c r="B4758" t="s">
        <v>5298</v>
      </c>
      <c r="C4758" s="1">
        <v>4.37769388E+16</v>
      </c>
      <c r="D4758" s="1">
        <v>1.12518297999999E+16</v>
      </c>
      <c r="E4758">
        <v>48017</v>
      </c>
      <c r="F4758" t="str">
        <f>VLOOKUP(E4758,'[1]movimento-per-comune-ambito-201'!$C$2:$D$547,2,0)</f>
        <v>Firenze e area fiorentina</v>
      </c>
      <c r="G4758" t="s">
        <v>64648</v>
      </c>
      <c r="H4758" t="s">
        <v>41</v>
      </c>
      <c r="I4758" t="s">
        <v>18180</v>
      </c>
      <c r="J4758">
        <v>50123</v>
      </c>
      <c r="K4758" t="s">
        <v>15363</v>
      </c>
      <c r="L4758" t="str">
        <f>VLOOKUP(K4758,'[1]movimento-per-comune-ambito-201'!$B$2:$D$547,3,FALSE)</f>
        <v>Firenze e area fiorentina</v>
      </c>
      <c r="M4758" t="s">
        <v>13300</v>
      </c>
      <c r="N4758">
        <v>1</v>
      </c>
      <c r="O4758" t="s">
        <v>18181</v>
      </c>
      <c r="P4758" t="s">
        <v>18182</v>
      </c>
      <c r="Q4758">
        <v>552381353</v>
      </c>
    </row>
    <row r="4759" spans="1:17" x14ac:dyDescent="0.25">
      <c r="A4759">
        <v>9954</v>
      </c>
      <c r="B4759" t="s">
        <v>18183</v>
      </c>
      <c r="C4759" s="1">
        <v>4.3775849999999904E+16</v>
      </c>
      <c r="D4759" s="1">
        <v>1.125261E+16</v>
      </c>
      <c r="E4759">
        <v>48017</v>
      </c>
      <c r="F4759" t="str">
        <f>VLOOKUP(E4759,'[1]movimento-per-comune-ambito-201'!$C$2:$D$547,2,0)</f>
        <v>Firenze e area fiorentina</v>
      </c>
      <c r="G4759" t="s">
        <v>64649</v>
      </c>
      <c r="H4759" t="s">
        <v>41</v>
      </c>
      <c r="I4759" t="s">
        <v>18184</v>
      </c>
      <c r="J4759">
        <v>50123</v>
      </c>
      <c r="K4759" t="s">
        <v>15363</v>
      </c>
      <c r="L4759" t="str">
        <f>VLOOKUP(K4759,'[1]movimento-per-comune-ambito-201'!$B$2:$D$547,3,FALSE)</f>
        <v>Firenze e area fiorentina</v>
      </c>
      <c r="M4759" t="s">
        <v>13300</v>
      </c>
      <c r="N4759">
        <v>4</v>
      </c>
      <c r="O4759" t="s">
        <v>18185</v>
      </c>
      <c r="P4759" t="s">
        <v>18186</v>
      </c>
      <c r="Q4759">
        <v>55288210</v>
      </c>
    </row>
    <row r="4760" spans="1:17" x14ac:dyDescent="0.25">
      <c r="A4760">
        <v>9955</v>
      </c>
      <c r="B4760" t="s">
        <v>18187</v>
      </c>
      <c r="C4760" s="1">
        <v>4.37741662E+16</v>
      </c>
      <c r="D4760" s="1">
        <v>1.12474637E+16</v>
      </c>
      <c r="E4760">
        <v>48017</v>
      </c>
      <c r="F4760" t="str">
        <f>VLOOKUP(E4760,'[1]movimento-per-comune-ambito-201'!$C$2:$D$547,2,0)</f>
        <v>Firenze e area fiorentina</v>
      </c>
      <c r="G4760" t="s">
        <v>64650</v>
      </c>
      <c r="H4760" t="s">
        <v>41</v>
      </c>
      <c r="I4760" t="s">
        <v>17096</v>
      </c>
      <c r="J4760">
        <v>50123</v>
      </c>
      <c r="K4760" t="s">
        <v>15363</v>
      </c>
      <c r="L4760" t="str">
        <f>VLOOKUP(K4760,'[1]movimento-per-comune-ambito-201'!$B$2:$D$547,3,FALSE)</f>
        <v>Firenze e area fiorentina</v>
      </c>
      <c r="M4760" t="s">
        <v>13300</v>
      </c>
      <c r="N4760">
        <v>1</v>
      </c>
      <c r="O4760" t="s">
        <v>18188</v>
      </c>
      <c r="P4760" t="s">
        <v>18189</v>
      </c>
      <c r="Q4760">
        <v>55210138</v>
      </c>
    </row>
    <row r="4761" spans="1:17" x14ac:dyDescent="0.25">
      <c r="A4761">
        <v>9957</v>
      </c>
      <c r="B4761" t="s">
        <v>18190</v>
      </c>
      <c r="C4761" s="1">
        <v>4.3776717099999904E+16</v>
      </c>
      <c r="D4761" s="1">
        <v>1.12517159E+16</v>
      </c>
      <c r="E4761">
        <v>48017</v>
      </c>
      <c r="F4761" t="str">
        <f>VLOOKUP(E4761,'[1]movimento-per-comune-ambito-201'!$C$2:$D$547,2,0)</f>
        <v>Firenze e area fiorentina</v>
      </c>
      <c r="G4761" t="s">
        <v>64651</v>
      </c>
      <c r="H4761" t="s">
        <v>41</v>
      </c>
      <c r="I4761" t="s">
        <v>18114</v>
      </c>
      <c r="J4761">
        <v>50123</v>
      </c>
      <c r="K4761" t="s">
        <v>15363</v>
      </c>
      <c r="L4761" t="str">
        <f>VLOOKUP(K4761,'[1]movimento-per-comune-ambito-201'!$B$2:$D$547,3,FALSE)</f>
        <v>Firenze e area fiorentina</v>
      </c>
      <c r="M4761" t="s">
        <v>13300</v>
      </c>
      <c r="N4761">
        <v>3</v>
      </c>
      <c r="O4761" t="s">
        <v>18191</v>
      </c>
      <c r="P4761" t="s">
        <v>18192</v>
      </c>
      <c r="Q4761">
        <v>55264251</v>
      </c>
    </row>
    <row r="4762" spans="1:17" x14ac:dyDescent="0.25">
      <c r="A4762">
        <v>9958</v>
      </c>
      <c r="B4762" t="s">
        <v>18193</v>
      </c>
      <c r="C4762" s="1">
        <v>4.37829848830542E+16</v>
      </c>
      <c r="D4762" s="1">
        <v>1126873254776000</v>
      </c>
      <c r="E4762">
        <v>48017</v>
      </c>
      <c r="F4762" t="str">
        <f>VLOOKUP(E4762,'[1]movimento-per-comune-ambito-201'!$C$2:$D$547,2,0)</f>
        <v>Firenze e area fiorentina</v>
      </c>
      <c r="G4762" t="s">
        <v>63875</v>
      </c>
      <c r="H4762" t="s">
        <v>41</v>
      </c>
      <c r="I4762" t="s">
        <v>18194</v>
      </c>
      <c r="J4762">
        <v>50132</v>
      </c>
      <c r="K4762" t="s">
        <v>15363</v>
      </c>
      <c r="L4762" t="str">
        <f>VLOOKUP(K4762,'[1]movimento-per-comune-ambito-201'!$B$2:$D$547,3,FALSE)</f>
        <v>Firenze e area fiorentina</v>
      </c>
      <c r="M4762" t="s">
        <v>13300</v>
      </c>
      <c r="N4762">
        <v>1</v>
      </c>
      <c r="O4762" t="s">
        <v>18195</v>
      </c>
      <c r="P4762" t="s">
        <v>18196</v>
      </c>
      <c r="Q4762">
        <v>55578153</v>
      </c>
    </row>
    <row r="4763" spans="1:17" x14ac:dyDescent="0.25">
      <c r="A4763">
        <v>9959</v>
      </c>
      <c r="B4763" t="s">
        <v>18197</v>
      </c>
      <c r="C4763" s="1">
        <v>4.37703136E+16</v>
      </c>
      <c r="D4763" s="1">
        <v>1.12552739E+16</v>
      </c>
      <c r="E4763">
        <v>48017</v>
      </c>
      <c r="F4763" t="str">
        <f>VLOOKUP(E4763,'[1]movimento-per-comune-ambito-201'!$C$2:$D$547,2,0)</f>
        <v>Firenze e area fiorentina</v>
      </c>
      <c r="G4763" t="s">
        <v>63876</v>
      </c>
      <c r="H4763" t="s">
        <v>41</v>
      </c>
      <c r="I4763" t="s">
        <v>18198</v>
      </c>
      <c r="J4763">
        <v>50124</v>
      </c>
      <c r="K4763" t="s">
        <v>15363</v>
      </c>
      <c r="L4763" t="str">
        <f>VLOOKUP(K4763,'[1]movimento-per-comune-ambito-201'!$B$2:$D$547,3,FALSE)</f>
        <v>Firenze e area fiorentina</v>
      </c>
      <c r="M4763" t="s">
        <v>13300</v>
      </c>
      <c r="N4763">
        <v>3</v>
      </c>
      <c r="O4763" t="s">
        <v>18199</v>
      </c>
      <c r="P4763" t="s">
        <v>18200</v>
      </c>
      <c r="Q4763">
        <v>55217474</v>
      </c>
    </row>
    <row r="4764" spans="1:17" x14ac:dyDescent="0.25">
      <c r="A4764">
        <v>9960</v>
      </c>
      <c r="B4764" t="s">
        <v>18201</v>
      </c>
      <c r="C4764" s="1">
        <v>4.3776717099999904E+16</v>
      </c>
      <c r="D4764" s="1">
        <v>1.12517159E+16</v>
      </c>
      <c r="E4764">
        <v>48017</v>
      </c>
      <c r="F4764" t="str">
        <f>VLOOKUP(E4764,'[1]movimento-per-comune-ambito-201'!$C$2:$D$547,2,0)</f>
        <v>Firenze e area fiorentina</v>
      </c>
      <c r="G4764" t="s">
        <v>63877</v>
      </c>
      <c r="H4764" t="s">
        <v>41</v>
      </c>
      <c r="I4764" t="s">
        <v>18114</v>
      </c>
      <c r="J4764">
        <v>50123</v>
      </c>
      <c r="K4764" t="s">
        <v>15363</v>
      </c>
      <c r="L4764" t="str">
        <f>VLOOKUP(K4764,'[1]movimento-per-comune-ambito-201'!$B$2:$D$547,3,FALSE)</f>
        <v>Firenze e area fiorentina</v>
      </c>
      <c r="M4764" t="s">
        <v>13300</v>
      </c>
      <c r="N4764">
        <v>1</v>
      </c>
      <c r="O4764" t="s">
        <v>18202</v>
      </c>
      <c r="P4764" t="s">
        <v>18203</v>
      </c>
      <c r="Q4764">
        <v>55212848</v>
      </c>
    </row>
    <row r="4765" spans="1:17" x14ac:dyDescent="0.25">
      <c r="A4765">
        <v>9961</v>
      </c>
      <c r="B4765" t="s">
        <v>18204</v>
      </c>
      <c r="C4765" s="1">
        <v>4.3793993399999904E+16</v>
      </c>
      <c r="D4765" s="1">
        <v>1.12077614E+16</v>
      </c>
      <c r="E4765">
        <v>48017</v>
      </c>
      <c r="F4765" t="str">
        <f>VLOOKUP(E4765,'[1]movimento-per-comune-ambito-201'!$C$2:$D$547,2,0)</f>
        <v>Firenze e area fiorentina</v>
      </c>
      <c r="G4765" t="s">
        <v>63878</v>
      </c>
      <c r="H4765" t="s">
        <v>41</v>
      </c>
      <c r="I4765" t="s">
        <v>18205</v>
      </c>
      <c r="J4765">
        <v>50127</v>
      </c>
      <c r="K4765" t="s">
        <v>15363</v>
      </c>
      <c r="L4765" t="str">
        <f>VLOOKUP(K4765,'[1]movimento-per-comune-ambito-201'!$B$2:$D$547,3,FALSE)</f>
        <v>Firenze e area fiorentina</v>
      </c>
      <c r="M4765" t="s">
        <v>13300</v>
      </c>
      <c r="N4765">
        <v>4</v>
      </c>
      <c r="O4765" t="s">
        <v>18206</v>
      </c>
      <c r="P4765" t="s">
        <v>18207</v>
      </c>
      <c r="Q4765">
        <v>55430256</v>
      </c>
    </row>
    <row r="4766" spans="1:17" x14ac:dyDescent="0.25">
      <c r="A4766">
        <v>9962</v>
      </c>
      <c r="B4766" t="s">
        <v>18208</v>
      </c>
      <c r="C4766" s="1">
        <v>4.37764406E+16</v>
      </c>
      <c r="D4766" s="1">
        <v>1.12518347999999E+16</v>
      </c>
      <c r="E4766">
        <v>48017</v>
      </c>
      <c r="F4766" t="str">
        <f>VLOOKUP(E4766,'[1]movimento-per-comune-ambito-201'!$C$2:$D$547,2,0)</f>
        <v>Firenze e area fiorentina</v>
      </c>
      <c r="G4766" t="s">
        <v>63879</v>
      </c>
      <c r="H4766" t="s">
        <v>41</v>
      </c>
      <c r="I4766" t="s">
        <v>18209</v>
      </c>
      <c r="J4766">
        <v>50123</v>
      </c>
      <c r="K4766" t="s">
        <v>15363</v>
      </c>
      <c r="L4766" t="str">
        <f>VLOOKUP(K4766,'[1]movimento-per-comune-ambito-201'!$B$2:$D$547,3,FALSE)</f>
        <v>Firenze e area fiorentina</v>
      </c>
      <c r="M4766" t="s">
        <v>13300</v>
      </c>
      <c r="N4766">
        <v>3</v>
      </c>
      <c r="O4766" t="s">
        <v>18210</v>
      </c>
      <c r="P4766" t="s">
        <v>18211</v>
      </c>
      <c r="Q4766">
        <v>552399088</v>
      </c>
    </row>
    <row r="4767" spans="1:17" x14ac:dyDescent="0.25">
      <c r="A4767">
        <v>9963</v>
      </c>
      <c r="B4767" t="s">
        <v>18212</v>
      </c>
      <c r="C4767" s="1">
        <v>4.3777885699999904E+16</v>
      </c>
      <c r="D4767" s="1">
        <v>1.12529679999999E+16</v>
      </c>
      <c r="E4767">
        <v>48017</v>
      </c>
      <c r="F4767" t="str">
        <f>VLOOKUP(E4767,'[1]movimento-per-comune-ambito-201'!$C$2:$D$547,2,0)</f>
        <v>Firenze e area fiorentina</v>
      </c>
      <c r="G4767" t="s">
        <v>63881</v>
      </c>
      <c r="H4767" t="s">
        <v>41</v>
      </c>
      <c r="I4767" t="s">
        <v>18213</v>
      </c>
      <c r="J4767">
        <v>50123</v>
      </c>
      <c r="K4767" t="s">
        <v>15363</v>
      </c>
      <c r="L4767" t="str">
        <f>VLOOKUP(K4767,'[1]movimento-per-comune-ambito-201'!$B$2:$D$547,3,FALSE)</f>
        <v>Firenze e area fiorentina</v>
      </c>
      <c r="M4767" t="s">
        <v>13300</v>
      </c>
      <c r="N4767">
        <v>1</v>
      </c>
      <c r="O4767" t="s">
        <v>18214</v>
      </c>
      <c r="P4767" t="s">
        <v>18215</v>
      </c>
      <c r="Q4767">
        <v>552382203</v>
      </c>
    </row>
    <row r="4768" spans="1:17" x14ac:dyDescent="0.25">
      <c r="A4768">
        <v>9964</v>
      </c>
      <c r="B4768" t="s">
        <v>18216</v>
      </c>
      <c r="C4768" s="1">
        <v>4.37769388E+16</v>
      </c>
      <c r="D4768" s="1">
        <v>1.12518297999999E+16</v>
      </c>
      <c r="E4768">
        <v>48017</v>
      </c>
      <c r="F4768" t="str">
        <f>VLOOKUP(E4768,'[1]movimento-per-comune-ambito-201'!$C$2:$D$547,2,0)</f>
        <v>Firenze e area fiorentina</v>
      </c>
      <c r="G4768" t="s">
        <v>63882</v>
      </c>
      <c r="H4768" t="s">
        <v>41</v>
      </c>
      <c r="I4768" t="s">
        <v>18180</v>
      </c>
      <c r="J4768">
        <v>50123</v>
      </c>
      <c r="K4768" t="s">
        <v>15363</v>
      </c>
      <c r="L4768" t="str">
        <f>VLOOKUP(K4768,'[1]movimento-per-comune-ambito-201'!$B$2:$D$547,3,FALSE)</f>
        <v>Firenze e area fiorentina</v>
      </c>
      <c r="M4768" t="s">
        <v>13300</v>
      </c>
      <c r="N4768">
        <v>1</v>
      </c>
      <c r="O4768" t="s">
        <v>18217</v>
      </c>
      <c r="P4768" t="s">
        <v>18218</v>
      </c>
      <c r="Q4768">
        <v>55213787</v>
      </c>
    </row>
    <row r="4769" spans="1:17" x14ac:dyDescent="0.25">
      <c r="A4769">
        <v>9965</v>
      </c>
      <c r="B4769" t="s">
        <v>18219</v>
      </c>
      <c r="C4769" s="1">
        <v>437775508</v>
      </c>
      <c r="D4769" s="1">
        <v>1.1255012E+16</v>
      </c>
      <c r="E4769">
        <v>48017</v>
      </c>
      <c r="F4769" t="str">
        <f>VLOOKUP(E4769,'[1]movimento-per-comune-ambito-201'!$C$2:$D$547,2,0)</f>
        <v>Firenze e area fiorentina</v>
      </c>
      <c r="G4769" t="s">
        <v>63884</v>
      </c>
      <c r="H4769" t="s">
        <v>41</v>
      </c>
      <c r="I4769" t="s">
        <v>18147</v>
      </c>
      <c r="J4769">
        <v>50129</v>
      </c>
      <c r="K4769" t="s">
        <v>15363</v>
      </c>
      <c r="L4769" t="str">
        <f>VLOOKUP(K4769,'[1]movimento-per-comune-ambito-201'!$B$2:$D$547,3,FALSE)</f>
        <v>Firenze e area fiorentina</v>
      </c>
      <c r="M4769" t="s">
        <v>13300</v>
      </c>
      <c r="N4769">
        <v>2</v>
      </c>
      <c r="O4769" t="s">
        <v>18220</v>
      </c>
      <c r="P4769" t="s">
        <v>18221</v>
      </c>
      <c r="Q4769">
        <v>55215882</v>
      </c>
    </row>
    <row r="4770" spans="1:17" x14ac:dyDescent="0.25">
      <c r="A4770">
        <v>9966</v>
      </c>
      <c r="B4770" t="s">
        <v>18222</v>
      </c>
      <c r="C4770" s="1">
        <v>4.3778919999999904E+16</v>
      </c>
      <c r="D4770" s="1">
        <v>112513495</v>
      </c>
      <c r="E4770">
        <v>48017</v>
      </c>
      <c r="F4770" t="str">
        <f>VLOOKUP(E4770,'[1]movimento-per-comune-ambito-201'!$C$2:$D$547,2,0)</f>
        <v>Firenze e area fiorentina</v>
      </c>
      <c r="G4770" t="s">
        <v>63886</v>
      </c>
      <c r="H4770" t="s">
        <v>41</v>
      </c>
      <c r="I4770" t="s">
        <v>18223</v>
      </c>
      <c r="J4770">
        <v>50129</v>
      </c>
      <c r="K4770" t="s">
        <v>15363</v>
      </c>
      <c r="L4770" t="str">
        <f>VLOOKUP(K4770,'[1]movimento-per-comune-ambito-201'!$B$2:$D$547,3,FALSE)</f>
        <v>Firenze e area fiorentina</v>
      </c>
      <c r="M4770" t="s">
        <v>13300</v>
      </c>
      <c r="N4770">
        <v>1</v>
      </c>
      <c r="P4770" t="s">
        <v>18224</v>
      </c>
      <c r="Q4770">
        <v>552382658</v>
      </c>
    </row>
    <row r="4771" spans="1:17" x14ac:dyDescent="0.25">
      <c r="A4771">
        <v>9967</v>
      </c>
      <c r="B4771" t="s">
        <v>18225</v>
      </c>
      <c r="C4771" s="1">
        <v>4.3773468899999904E+16</v>
      </c>
      <c r="D4771" s="1">
        <v>1.12545208999999E+16</v>
      </c>
      <c r="E4771">
        <v>48017</v>
      </c>
      <c r="F4771" t="str">
        <f>VLOOKUP(E4771,'[1]movimento-per-comune-ambito-201'!$C$2:$D$547,2,0)</f>
        <v>Firenze e area fiorentina</v>
      </c>
      <c r="G4771" t="s">
        <v>63888</v>
      </c>
      <c r="H4771" t="s">
        <v>41</v>
      </c>
      <c r="I4771" t="s">
        <v>15508</v>
      </c>
      <c r="J4771">
        <v>50123</v>
      </c>
      <c r="K4771" t="s">
        <v>15363</v>
      </c>
      <c r="L4771" t="str">
        <f>VLOOKUP(K4771,'[1]movimento-per-comune-ambito-201'!$B$2:$D$547,3,FALSE)</f>
        <v>Firenze e area fiorentina</v>
      </c>
      <c r="M4771" t="s">
        <v>13300</v>
      </c>
      <c r="N4771">
        <v>3</v>
      </c>
      <c r="O4771" t="s">
        <v>18226</v>
      </c>
      <c r="P4771" t="s">
        <v>18227</v>
      </c>
      <c r="Q4771">
        <v>55212504</v>
      </c>
    </row>
    <row r="4772" spans="1:17" x14ac:dyDescent="0.25">
      <c r="A4772">
        <v>9968</v>
      </c>
      <c r="B4772" t="s">
        <v>18228</v>
      </c>
      <c r="C4772" s="1">
        <v>4.3774611299999904E+16</v>
      </c>
      <c r="D4772" s="1">
        <v>1.12468461E+16</v>
      </c>
      <c r="E4772">
        <v>48017</v>
      </c>
      <c r="F4772" t="str">
        <f>VLOOKUP(E4772,'[1]movimento-per-comune-ambito-201'!$C$2:$D$547,2,0)</f>
        <v>Firenze e area fiorentina</v>
      </c>
      <c r="G4772" t="s">
        <v>63889</v>
      </c>
      <c r="H4772" t="s">
        <v>41</v>
      </c>
      <c r="I4772" t="s">
        <v>18229</v>
      </c>
      <c r="J4772">
        <v>50123</v>
      </c>
      <c r="K4772" t="s">
        <v>15363</v>
      </c>
      <c r="L4772" t="str">
        <f>VLOOKUP(K4772,'[1]movimento-per-comune-ambito-201'!$B$2:$D$547,3,FALSE)</f>
        <v>Firenze e area fiorentina</v>
      </c>
      <c r="M4772" t="s">
        <v>13300</v>
      </c>
      <c r="N4772">
        <v>2</v>
      </c>
      <c r="O4772" t="s">
        <v>18230</v>
      </c>
      <c r="P4772" t="s">
        <v>18231</v>
      </c>
      <c r="Q4772">
        <v>552382331</v>
      </c>
    </row>
    <row r="4773" spans="1:17" x14ac:dyDescent="0.25">
      <c r="A4773">
        <v>9969</v>
      </c>
      <c r="B4773" t="s">
        <v>18232</v>
      </c>
      <c r="C4773" s="1">
        <v>4.37719542E+16</v>
      </c>
      <c r="D4773" s="1">
        <v>1.12605584E+16</v>
      </c>
      <c r="E4773">
        <v>48017</v>
      </c>
      <c r="F4773" t="str">
        <f>VLOOKUP(E4773,'[1]movimento-per-comune-ambito-201'!$C$2:$D$547,2,0)</f>
        <v>Firenze e area fiorentina</v>
      </c>
      <c r="G4773" t="s">
        <v>64652</v>
      </c>
      <c r="H4773" t="s">
        <v>41</v>
      </c>
      <c r="I4773" t="s">
        <v>18233</v>
      </c>
      <c r="J4773">
        <v>50124</v>
      </c>
      <c r="K4773" t="s">
        <v>15363</v>
      </c>
      <c r="L4773" t="str">
        <f>VLOOKUP(K4773,'[1]movimento-per-comune-ambito-201'!$B$2:$D$547,3,FALSE)</f>
        <v>Firenze e area fiorentina</v>
      </c>
      <c r="M4773" t="s">
        <v>13300</v>
      </c>
      <c r="N4773">
        <v>1</v>
      </c>
      <c r="O4773" t="s">
        <v>18234</v>
      </c>
      <c r="P4773" t="s">
        <v>18235</v>
      </c>
      <c r="Q4773">
        <v>552340706</v>
      </c>
    </row>
    <row r="4774" spans="1:17" x14ac:dyDescent="0.25">
      <c r="A4774">
        <v>9970</v>
      </c>
      <c r="B4774" t="s">
        <v>18236</v>
      </c>
      <c r="C4774" s="1">
        <v>4.37739475875954E+16</v>
      </c>
      <c r="D4774" s="1">
        <v>1.12477311956314E+16</v>
      </c>
      <c r="E4774">
        <v>48017</v>
      </c>
      <c r="F4774" t="str">
        <f>VLOOKUP(E4774,'[1]movimento-per-comune-ambito-201'!$C$2:$D$547,2,0)</f>
        <v>Firenze e area fiorentina</v>
      </c>
      <c r="G4774" t="s">
        <v>64653</v>
      </c>
      <c r="H4774" t="s">
        <v>41</v>
      </c>
      <c r="I4774" t="s">
        <v>15599</v>
      </c>
      <c r="J4774">
        <v>50123</v>
      </c>
      <c r="K4774" t="s">
        <v>15363</v>
      </c>
      <c r="L4774" t="str">
        <f>VLOOKUP(K4774,'[1]movimento-per-comune-ambito-201'!$B$2:$D$547,3,FALSE)</f>
        <v>Firenze e area fiorentina</v>
      </c>
      <c r="M4774" t="s">
        <v>13300</v>
      </c>
      <c r="N4774">
        <v>3</v>
      </c>
      <c r="O4774" t="s">
        <v>18237</v>
      </c>
      <c r="Q4774">
        <v>55212629</v>
      </c>
    </row>
    <row r="4775" spans="1:17" x14ac:dyDescent="0.25">
      <c r="A4775">
        <v>9976</v>
      </c>
      <c r="B4775" t="s">
        <v>18238</v>
      </c>
      <c r="C4775" s="1">
        <v>4.3772408499999904E+16</v>
      </c>
      <c r="D4775" s="1">
        <v>1.124909E+16</v>
      </c>
      <c r="E4775">
        <v>48017</v>
      </c>
      <c r="F4775" t="str">
        <f>VLOOKUP(E4775,'[1]movimento-per-comune-ambito-201'!$C$2:$D$547,2,0)</f>
        <v>Firenze e area fiorentina</v>
      </c>
      <c r="G4775" t="s">
        <v>64654</v>
      </c>
      <c r="H4775" t="s">
        <v>41</v>
      </c>
      <c r="I4775" t="s">
        <v>18239</v>
      </c>
      <c r="J4775">
        <v>50123</v>
      </c>
      <c r="K4775" t="s">
        <v>15363</v>
      </c>
      <c r="L4775" t="str">
        <f>VLOOKUP(K4775,'[1]movimento-per-comune-ambito-201'!$B$2:$D$547,3,FALSE)</f>
        <v>Firenze e area fiorentina</v>
      </c>
      <c r="M4775" t="s">
        <v>13300</v>
      </c>
      <c r="N4775">
        <v>1</v>
      </c>
      <c r="O4775" t="s">
        <v>18240</v>
      </c>
      <c r="P4775" t="s">
        <v>18241</v>
      </c>
      <c r="Q4775">
        <v>552396223</v>
      </c>
    </row>
    <row r="4776" spans="1:17" x14ac:dyDescent="0.25">
      <c r="A4776">
        <v>9977</v>
      </c>
      <c r="B4776" t="s">
        <v>18242</v>
      </c>
      <c r="C4776" s="1">
        <v>4.3773685899999904E+16</v>
      </c>
      <c r="D4776" s="1">
        <v>112464222</v>
      </c>
      <c r="E4776">
        <v>48017</v>
      </c>
      <c r="F4776" t="str">
        <f>VLOOKUP(E4776,'[1]movimento-per-comune-ambito-201'!$C$2:$D$547,2,0)</f>
        <v>Firenze e area fiorentina</v>
      </c>
      <c r="G4776" t="s">
        <v>64655</v>
      </c>
      <c r="H4776" t="s">
        <v>41</v>
      </c>
      <c r="I4776" t="s">
        <v>18243</v>
      </c>
      <c r="J4776">
        <v>50123</v>
      </c>
      <c r="K4776" t="s">
        <v>15363</v>
      </c>
      <c r="L4776" t="str">
        <f>VLOOKUP(K4776,'[1]movimento-per-comune-ambito-201'!$B$2:$D$547,3,FALSE)</f>
        <v>Firenze e area fiorentina</v>
      </c>
      <c r="M4776" t="s">
        <v>13300</v>
      </c>
      <c r="N4776">
        <v>2</v>
      </c>
      <c r="O4776" t="s">
        <v>18244</v>
      </c>
      <c r="P4776" t="s">
        <v>18245</v>
      </c>
      <c r="Q4776">
        <v>55214611</v>
      </c>
    </row>
    <row r="4777" spans="1:17" x14ac:dyDescent="0.25">
      <c r="A4777">
        <v>9978</v>
      </c>
      <c r="B4777" t="s">
        <v>18246</v>
      </c>
      <c r="C4777" s="1">
        <v>4.3776717099999904E+16</v>
      </c>
      <c r="D4777" s="1">
        <v>1.12517159E+16</v>
      </c>
      <c r="E4777">
        <v>48017</v>
      </c>
      <c r="F4777" t="str">
        <f>VLOOKUP(E4777,'[1]movimento-per-comune-ambito-201'!$C$2:$D$547,2,0)</f>
        <v>Firenze e area fiorentina</v>
      </c>
      <c r="G4777" t="s">
        <v>64656</v>
      </c>
      <c r="H4777" t="s">
        <v>41</v>
      </c>
      <c r="I4777" t="s">
        <v>18114</v>
      </c>
      <c r="J4777">
        <v>50123</v>
      </c>
      <c r="K4777" t="s">
        <v>15363</v>
      </c>
      <c r="L4777" t="str">
        <f>VLOOKUP(K4777,'[1]movimento-per-comune-ambito-201'!$B$2:$D$547,3,FALSE)</f>
        <v>Firenze e area fiorentina</v>
      </c>
      <c r="M4777" t="s">
        <v>13300</v>
      </c>
      <c r="N4777">
        <v>1</v>
      </c>
      <c r="O4777" t="s">
        <v>18247</v>
      </c>
      <c r="P4777" t="s">
        <v>18248</v>
      </c>
      <c r="Q4777">
        <v>55289999</v>
      </c>
    </row>
    <row r="4778" spans="1:17" x14ac:dyDescent="0.25">
      <c r="A4778">
        <v>9979</v>
      </c>
      <c r="B4778" t="s">
        <v>18249</v>
      </c>
      <c r="C4778" s="1">
        <v>4.3774887999999904E+16</v>
      </c>
      <c r="D4778" s="1">
        <v>1.12527646E+16</v>
      </c>
      <c r="E4778">
        <v>48017</v>
      </c>
      <c r="F4778" t="str">
        <f>VLOOKUP(E4778,'[1]movimento-per-comune-ambito-201'!$C$2:$D$547,2,0)</f>
        <v>Firenze e area fiorentina</v>
      </c>
      <c r="G4778" t="s">
        <v>64657</v>
      </c>
      <c r="H4778" t="s">
        <v>41</v>
      </c>
      <c r="I4778" t="s">
        <v>18250</v>
      </c>
      <c r="J4778">
        <v>50124</v>
      </c>
      <c r="K4778" t="s">
        <v>15363</v>
      </c>
      <c r="L4778" t="str">
        <f>VLOOKUP(K4778,'[1]movimento-per-comune-ambito-201'!$B$2:$D$547,3,FALSE)</f>
        <v>Firenze e area fiorentina</v>
      </c>
      <c r="M4778" t="s">
        <v>13300</v>
      </c>
      <c r="N4778">
        <v>1</v>
      </c>
      <c r="O4778" t="s">
        <v>18251</v>
      </c>
      <c r="P4778" t="s">
        <v>18252</v>
      </c>
      <c r="Q4778">
        <v>55211866</v>
      </c>
    </row>
    <row r="4779" spans="1:17" x14ac:dyDescent="0.25">
      <c r="A4779">
        <v>9980</v>
      </c>
      <c r="B4779" t="s">
        <v>18253</v>
      </c>
      <c r="C4779" s="1">
        <v>4.37769388E+16</v>
      </c>
      <c r="D4779" s="1">
        <v>1.12518297999999E+16</v>
      </c>
      <c r="E4779">
        <v>48017</v>
      </c>
      <c r="F4779" t="str">
        <f>VLOOKUP(E4779,'[1]movimento-per-comune-ambito-201'!$C$2:$D$547,2,0)</f>
        <v>Firenze e area fiorentina</v>
      </c>
      <c r="G4779" t="s">
        <v>64658</v>
      </c>
      <c r="H4779" t="s">
        <v>41</v>
      </c>
      <c r="I4779" t="s">
        <v>18180</v>
      </c>
      <c r="J4779">
        <v>50123</v>
      </c>
      <c r="K4779" t="s">
        <v>15363</v>
      </c>
      <c r="L4779" t="str">
        <f>VLOOKUP(K4779,'[1]movimento-per-comune-ambito-201'!$B$2:$D$547,3,FALSE)</f>
        <v>Firenze e area fiorentina</v>
      </c>
      <c r="M4779" t="s">
        <v>13300</v>
      </c>
      <c r="N4779">
        <v>1</v>
      </c>
      <c r="O4779" t="s">
        <v>18254</v>
      </c>
      <c r="P4779" t="s">
        <v>18255</v>
      </c>
      <c r="Q4779">
        <v>55213873</v>
      </c>
    </row>
    <row r="4780" spans="1:17" x14ac:dyDescent="0.25">
      <c r="A4780">
        <v>9981</v>
      </c>
      <c r="B4780" t="s">
        <v>18256</v>
      </c>
      <c r="C4780" s="1">
        <v>4.3774562799999904E+16</v>
      </c>
      <c r="D4780" s="1">
        <v>112503273</v>
      </c>
      <c r="E4780">
        <v>48017</v>
      </c>
      <c r="F4780" t="str">
        <f>VLOOKUP(E4780,'[1]movimento-per-comune-ambito-201'!$C$2:$D$547,2,0)</f>
        <v>Firenze e area fiorentina</v>
      </c>
      <c r="G4780" t="s">
        <v>64659</v>
      </c>
      <c r="H4780" t="s">
        <v>41</v>
      </c>
      <c r="I4780" t="s">
        <v>18257</v>
      </c>
      <c r="J4780">
        <v>50123</v>
      </c>
      <c r="K4780" t="s">
        <v>15363</v>
      </c>
      <c r="L4780" t="str">
        <f>VLOOKUP(K4780,'[1]movimento-per-comune-ambito-201'!$B$2:$D$547,3,FALSE)</f>
        <v>Firenze e area fiorentina</v>
      </c>
      <c r="M4780" t="s">
        <v>13300</v>
      </c>
      <c r="N4780">
        <v>2</v>
      </c>
      <c r="O4780" t="s">
        <v>18258</v>
      </c>
      <c r="P4780" t="s">
        <v>18259</v>
      </c>
      <c r="Q4780">
        <v>55268587</v>
      </c>
    </row>
    <row r="4781" spans="1:17" x14ac:dyDescent="0.25">
      <c r="A4781">
        <v>9982</v>
      </c>
      <c r="B4781" t="s">
        <v>18260</v>
      </c>
      <c r="C4781" s="1">
        <v>4.3769927299999904E+16</v>
      </c>
      <c r="D4781" s="1">
        <v>112552497</v>
      </c>
      <c r="E4781">
        <v>48017</v>
      </c>
      <c r="F4781" t="str">
        <f>VLOOKUP(E4781,'[1]movimento-per-comune-ambito-201'!$C$2:$D$547,2,0)</f>
        <v>Firenze e area fiorentina</v>
      </c>
      <c r="G4781" t="s">
        <v>64660</v>
      </c>
      <c r="H4781" t="s">
        <v>41</v>
      </c>
      <c r="I4781" t="s">
        <v>18261</v>
      </c>
      <c r="J4781">
        <v>50123</v>
      </c>
      <c r="K4781" t="s">
        <v>15363</v>
      </c>
      <c r="L4781" t="str">
        <f>VLOOKUP(K4781,'[1]movimento-per-comune-ambito-201'!$B$2:$D$547,3,FALSE)</f>
        <v>Firenze e area fiorentina</v>
      </c>
      <c r="M4781" t="s">
        <v>13300</v>
      </c>
      <c r="N4781">
        <v>1</v>
      </c>
      <c r="O4781" t="s">
        <v>18262</v>
      </c>
      <c r="Q4781">
        <v>55216370</v>
      </c>
    </row>
    <row r="4782" spans="1:17" x14ac:dyDescent="0.25">
      <c r="A4782">
        <v>9983</v>
      </c>
      <c r="B4782" t="s">
        <v>3285</v>
      </c>
      <c r="C4782" s="1">
        <v>4.3775858999999904E+16</v>
      </c>
      <c r="D4782" s="1">
        <v>1.12542094E+16</v>
      </c>
      <c r="E4782">
        <v>48017</v>
      </c>
      <c r="F4782" t="str">
        <f>VLOOKUP(E4782,'[1]movimento-per-comune-ambito-201'!$C$2:$D$547,2,0)</f>
        <v>Firenze e area fiorentina</v>
      </c>
      <c r="G4782" t="s">
        <v>64661</v>
      </c>
      <c r="H4782" t="s">
        <v>41</v>
      </c>
      <c r="I4782" t="s">
        <v>18014</v>
      </c>
      <c r="J4782">
        <v>50123</v>
      </c>
      <c r="K4782" t="s">
        <v>15363</v>
      </c>
      <c r="L4782" t="str">
        <f>VLOOKUP(K4782,'[1]movimento-per-comune-ambito-201'!$B$2:$D$547,3,FALSE)</f>
        <v>Firenze e area fiorentina</v>
      </c>
      <c r="M4782" t="s">
        <v>13300</v>
      </c>
      <c r="N4782">
        <v>1</v>
      </c>
      <c r="O4782" t="s">
        <v>18263</v>
      </c>
      <c r="P4782" t="s">
        <v>18264</v>
      </c>
      <c r="Q4782">
        <v>55292346</v>
      </c>
    </row>
    <row r="4783" spans="1:17" x14ac:dyDescent="0.25">
      <c r="A4783">
        <v>9984</v>
      </c>
      <c r="B4783" t="s">
        <v>3700</v>
      </c>
      <c r="C4783" s="1">
        <v>4.3797057299999904E+16</v>
      </c>
      <c r="D4783" s="1">
        <v>1.12193204E+16</v>
      </c>
      <c r="E4783">
        <v>48017</v>
      </c>
      <c r="F4783" t="str">
        <f>VLOOKUP(E4783,'[1]movimento-per-comune-ambito-201'!$C$2:$D$547,2,0)</f>
        <v>Firenze e area fiorentina</v>
      </c>
      <c r="G4783" t="s">
        <v>64662</v>
      </c>
      <c r="H4783" t="s">
        <v>41</v>
      </c>
      <c r="I4783" t="s">
        <v>18265</v>
      </c>
      <c r="J4783">
        <v>50127</v>
      </c>
      <c r="K4783" t="s">
        <v>15363</v>
      </c>
      <c r="L4783" t="str">
        <f>VLOOKUP(K4783,'[1]movimento-per-comune-ambito-201'!$B$2:$D$547,3,FALSE)</f>
        <v>Firenze e area fiorentina</v>
      </c>
      <c r="M4783" t="s">
        <v>13300</v>
      </c>
      <c r="N4783">
        <v>3</v>
      </c>
      <c r="O4783" t="s">
        <v>18266</v>
      </c>
      <c r="P4783" t="s">
        <v>18267</v>
      </c>
      <c r="Q4783">
        <v>55411920</v>
      </c>
    </row>
    <row r="4784" spans="1:17" x14ac:dyDescent="0.25">
      <c r="A4784">
        <v>9985</v>
      </c>
      <c r="B4784" t="s">
        <v>18268</v>
      </c>
      <c r="C4784" s="1">
        <v>4.3777931799999904E+16</v>
      </c>
      <c r="D4784" s="1">
        <v>112568275</v>
      </c>
      <c r="E4784">
        <v>48017</v>
      </c>
      <c r="F4784" t="str">
        <f>VLOOKUP(E4784,'[1]movimento-per-comune-ambito-201'!$C$2:$D$547,2,0)</f>
        <v>Firenze e area fiorentina</v>
      </c>
      <c r="G4784" t="s">
        <v>64663</v>
      </c>
      <c r="H4784" t="s">
        <v>41</v>
      </c>
      <c r="I4784" t="s">
        <v>18269</v>
      </c>
      <c r="J4784">
        <v>50129</v>
      </c>
      <c r="K4784" t="s">
        <v>15363</v>
      </c>
      <c r="L4784" t="str">
        <f>VLOOKUP(K4784,'[1]movimento-per-comune-ambito-201'!$B$2:$D$547,3,FALSE)</f>
        <v>Firenze e area fiorentina</v>
      </c>
      <c r="M4784" t="s">
        <v>13300</v>
      </c>
      <c r="N4784">
        <v>1</v>
      </c>
      <c r="O4784" t="s">
        <v>18270</v>
      </c>
      <c r="P4784" t="s">
        <v>18271</v>
      </c>
      <c r="Q4784">
        <v>55284834</v>
      </c>
    </row>
    <row r="4785" spans="1:17" x14ac:dyDescent="0.25">
      <c r="A4785">
        <v>9986</v>
      </c>
      <c r="B4785" t="s">
        <v>18272</v>
      </c>
      <c r="C4785" s="1">
        <v>4.3773518702479504E+16</v>
      </c>
      <c r="D4785" s="1">
        <v>1.12544417381286E+16</v>
      </c>
      <c r="E4785">
        <v>48017</v>
      </c>
      <c r="F4785" t="str">
        <f>VLOOKUP(E4785,'[1]movimento-per-comune-ambito-201'!$C$2:$D$547,2,0)</f>
        <v>Firenze e area fiorentina</v>
      </c>
      <c r="G4785" t="s">
        <v>64664</v>
      </c>
      <c r="H4785" t="s">
        <v>41</v>
      </c>
      <c r="I4785" t="s">
        <v>18273</v>
      </c>
      <c r="J4785">
        <v>50123</v>
      </c>
      <c r="K4785" t="s">
        <v>15363</v>
      </c>
      <c r="L4785" t="str">
        <f>VLOOKUP(K4785,'[1]movimento-per-comune-ambito-201'!$B$2:$D$547,3,FALSE)</f>
        <v>Firenze e area fiorentina</v>
      </c>
      <c r="M4785" t="s">
        <v>13300</v>
      </c>
      <c r="N4785">
        <v>1</v>
      </c>
      <c r="O4785" t="s">
        <v>18274</v>
      </c>
      <c r="P4785" t="s">
        <v>18275</v>
      </c>
      <c r="Q4785">
        <v>55288385</v>
      </c>
    </row>
    <row r="4786" spans="1:17" x14ac:dyDescent="0.25">
      <c r="A4786">
        <v>9988</v>
      </c>
      <c r="B4786" t="s">
        <v>18276</v>
      </c>
      <c r="C4786" s="1">
        <v>4.37802439E+16</v>
      </c>
      <c r="D4786" s="1">
        <v>1.12654261E+16</v>
      </c>
      <c r="E4786">
        <v>48017</v>
      </c>
      <c r="F4786" t="str">
        <f>VLOOKUP(E4786,'[1]movimento-per-comune-ambito-201'!$C$2:$D$547,2,0)</f>
        <v>Firenze e area fiorentina</v>
      </c>
      <c r="G4786" t="s">
        <v>64665</v>
      </c>
      <c r="H4786" t="s">
        <v>41</v>
      </c>
      <c r="I4786" t="s">
        <v>18277</v>
      </c>
      <c r="J4786">
        <v>50121</v>
      </c>
      <c r="K4786" t="s">
        <v>15363</v>
      </c>
      <c r="L4786" t="str">
        <f>VLOOKUP(K4786,'[1]movimento-per-comune-ambito-201'!$B$2:$D$547,3,FALSE)</f>
        <v>Firenze e area fiorentina</v>
      </c>
      <c r="M4786" t="s">
        <v>13300</v>
      </c>
      <c r="N4786">
        <v>2</v>
      </c>
      <c r="O4786" t="s">
        <v>18278</v>
      </c>
      <c r="P4786" t="s">
        <v>18279</v>
      </c>
      <c r="Q4786">
        <v>555520642</v>
      </c>
    </row>
    <row r="4787" spans="1:17" x14ac:dyDescent="0.25">
      <c r="A4787">
        <v>9990</v>
      </c>
      <c r="B4787" t="s">
        <v>18280</v>
      </c>
      <c r="C4787" s="1">
        <v>4.37696855E+16</v>
      </c>
      <c r="D4787" s="1">
        <v>11250812</v>
      </c>
      <c r="E4787">
        <v>48017</v>
      </c>
      <c r="F4787" t="str">
        <f>VLOOKUP(E4787,'[1]movimento-per-comune-ambito-201'!$C$2:$D$547,2,0)</f>
        <v>Firenze e area fiorentina</v>
      </c>
      <c r="G4787" t="s">
        <v>64666</v>
      </c>
      <c r="H4787" t="s">
        <v>41</v>
      </c>
      <c r="I4787" t="s">
        <v>18281</v>
      </c>
      <c r="J4787">
        <v>50123</v>
      </c>
      <c r="K4787" t="s">
        <v>15363</v>
      </c>
      <c r="L4787" t="str">
        <f>VLOOKUP(K4787,'[1]movimento-per-comune-ambito-201'!$B$2:$D$547,3,FALSE)</f>
        <v>Firenze e area fiorentina</v>
      </c>
      <c r="M4787" t="s">
        <v>13300</v>
      </c>
      <c r="N4787">
        <v>1</v>
      </c>
      <c r="O4787" t="s">
        <v>18282</v>
      </c>
      <c r="P4787" t="s">
        <v>18283</v>
      </c>
      <c r="Q4787">
        <v>55292128</v>
      </c>
    </row>
    <row r="4788" spans="1:17" x14ac:dyDescent="0.25">
      <c r="A4788">
        <v>9991</v>
      </c>
      <c r="B4788" t="s">
        <v>1687</v>
      </c>
      <c r="C4788" s="1">
        <v>4.37776404E+16</v>
      </c>
      <c r="D4788" s="1">
        <v>112497887</v>
      </c>
      <c r="E4788">
        <v>48017</v>
      </c>
      <c r="F4788" t="str">
        <f>VLOOKUP(E4788,'[1]movimento-per-comune-ambito-201'!$C$2:$D$547,2,0)</f>
        <v>Firenze e area fiorentina</v>
      </c>
      <c r="G4788" t="s">
        <v>64667</v>
      </c>
      <c r="H4788" t="s">
        <v>41</v>
      </c>
      <c r="I4788" t="s">
        <v>17987</v>
      </c>
      <c r="J4788">
        <v>50123</v>
      </c>
      <c r="K4788" t="s">
        <v>15363</v>
      </c>
      <c r="L4788" t="str">
        <f>VLOOKUP(K4788,'[1]movimento-per-comune-ambito-201'!$B$2:$D$547,3,FALSE)</f>
        <v>Firenze e area fiorentina</v>
      </c>
      <c r="M4788" t="s">
        <v>13300</v>
      </c>
      <c r="N4788">
        <v>2</v>
      </c>
      <c r="O4788" t="s">
        <v>18284</v>
      </c>
      <c r="P4788" t="s">
        <v>18285</v>
      </c>
      <c r="Q4788">
        <v>55213643</v>
      </c>
    </row>
    <row r="4789" spans="1:17" x14ac:dyDescent="0.25">
      <c r="A4789">
        <v>9992</v>
      </c>
      <c r="B4789" t="s">
        <v>18286</v>
      </c>
      <c r="C4789" s="1">
        <v>437762618</v>
      </c>
      <c r="D4789" s="1">
        <v>112567679</v>
      </c>
      <c r="E4789">
        <v>48017</v>
      </c>
      <c r="F4789" t="str">
        <f>VLOOKUP(E4789,'[1]movimento-per-comune-ambito-201'!$C$2:$D$547,2,0)</f>
        <v>Firenze e area fiorentina</v>
      </c>
      <c r="G4789" t="s">
        <v>64668</v>
      </c>
      <c r="H4789" t="s">
        <v>41</v>
      </c>
      <c r="I4789" t="s">
        <v>18287</v>
      </c>
      <c r="J4789">
        <v>50129</v>
      </c>
      <c r="K4789" t="s">
        <v>15363</v>
      </c>
      <c r="L4789" t="str">
        <f>VLOOKUP(K4789,'[1]movimento-per-comune-ambito-201'!$B$2:$D$547,3,FALSE)</f>
        <v>Firenze e area fiorentina</v>
      </c>
      <c r="M4789" t="s">
        <v>13300</v>
      </c>
      <c r="N4789">
        <v>3</v>
      </c>
      <c r="O4789" t="s">
        <v>15954</v>
      </c>
      <c r="P4789" t="s">
        <v>15955</v>
      </c>
      <c r="Q4789">
        <v>550881480</v>
      </c>
    </row>
    <row r="4790" spans="1:17" x14ac:dyDescent="0.25">
      <c r="A4790">
        <v>9993</v>
      </c>
      <c r="B4790" t="s">
        <v>1081</v>
      </c>
      <c r="C4790" s="1">
        <v>4.37723079E+16</v>
      </c>
      <c r="D4790" s="1">
        <v>112500915</v>
      </c>
      <c r="E4790">
        <v>48017</v>
      </c>
      <c r="F4790" t="str">
        <f>VLOOKUP(E4790,'[1]movimento-per-comune-ambito-201'!$C$2:$D$547,2,0)</f>
        <v>Firenze e area fiorentina</v>
      </c>
      <c r="G4790" t="s">
        <v>64669</v>
      </c>
      <c r="H4790" t="s">
        <v>41</v>
      </c>
      <c r="I4790" t="s">
        <v>18288</v>
      </c>
      <c r="J4790">
        <v>50123</v>
      </c>
      <c r="K4790" t="s">
        <v>15363</v>
      </c>
      <c r="L4790" t="str">
        <f>VLOOKUP(K4790,'[1]movimento-per-comune-ambito-201'!$B$2:$D$547,3,FALSE)</f>
        <v>Firenze e area fiorentina</v>
      </c>
      <c r="M4790" t="s">
        <v>13300</v>
      </c>
      <c r="N4790">
        <v>1</v>
      </c>
      <c r="O4790" t="s">
        <v>18289</v>
      </c>
      <c r="P4790" t="s">
        <v>18290</v>
      </c>
      <c r="Q4790">
        <v>55411920</v>
      </c>
    </row>
    <row r="4791" spans="1:17" x14ac:dyDescent="0.25">
      <c r="A4791">
        <v>9994</v>
      </c>
      <c r="B4791" t="s">
        <v>4845</v>
      </c>
      <c r="C4791" s="1">
        <v>4.37978303E+16</v>
      </c>
      <c r="D4791" s="1">
        <v>11245073</v>
      </c>
      <c r="E4791">
        <v>48017</v>
      </c>
      <c r="F4791" t="str">
        <f>VLOOKUP(E4791,'[1]movimento-per-comune-ambito-201'!$C$2:$D$547,2,0)</f>
        <v>Firenze e area fiorentina</v>
      </c>
      <c r="G4791" t="s">
        <v>64670</v>
      </c>
      <c r="H4791" t="s">
        <v>41</v>
      </c>
      <c r="I4791" t="s">
        <v>18291</v>
      </c>
      <c r="J4791">
        <v>50139</v>
      </c>
      <c r="K4791" t="s">
        <v>15363</v>
      </c>
      <c r="L4791" t="str">
        <f>VLOOKUP(K4791,'[1]movimento-per-comune-ambito-201'!$B$2:$D$547,3,FALSE)</f>
        <v>Firenze e area fiorentina</v>
      </c>
      <c r="M4791" t="s">
        <v>13300</v>
      </c>
      <c r="N4791">
        <v>1</v>
      </c>
      <c r="O4791" t="s">
        <v>18292</v>
      </c>
      <c r="P4791" t="s">
        <v>18293</v>
      </c>
      <c r="Q4791">
        <v>554360241</v>
      </c>
    </row>
    <row r="4792" spans="1:17" x14ac:dyDescent="0.25">
      <c r="A4792">
        <v>9995</v>
      </c>
      <c r="B4792" t="s">
        <v>1523</v>
      </c>
      <c r="C4792" s="1">
        <v>4.3778888E+16</v>
      </c>
      <c r="D4792" s="1">
        <v>112564362</v>
      </c>
      <c r="E4792">
        <v>48017</v>
      </c>
      <c r="F4792" t="str">
        <f>VLOOKUP(E4792,'[1]movimento-per-comune-ambito-201'!$C$2:$D$547,2,0)</f>
        <v>Firenze e area fiorentina</v>
      </c>
      <c r="G4792" t="s">
        <v>64671</v>
      </c>
      <c r="H4792" t="s">
        <v>41</v>
      </c>
      <c r="I4792" t="s">
        <v>15414</v>
      </c>
      <c r="J4792">
        <v>50129</v>
      </c>
      <c r="K4792" t="s">
        <v>15363</v>
      </c>
      <c r="L4792" t="str">
        <f>VLOOKUP(K4792,'[1]movimento-per-comune-ambito-201'!$B$2:$D$547,3,FALSE)</f>
        <v>Firenze e area fiorentina</v>
      </c>
      <c r="M4792" t="s">
        <v>13300</v>
      </c>
      <c r="N4792">
        <v>1</v>
      </c>
      <c r="O4792" t="s">
        <v>15415</v>
      </c>
      <c r="P4792" t="s">
        <v>18294</v>
      </c>
      <c r="Q4792">
        <v>55472194</v>
      </c>
    </row>
    <row r="4793" spans="1:17" x14ac:dyDescent="0.25">
      <c r="A4793">
        <v>9996</v>
      </c>
      <c r="B4793" t="s">
        <v>15522</v>
      </c>
      <c r="C4793" s="1">
        <v>4.3734204499999904E+16</v>
      </c>
      <c r="D4793" s="1">
        <v>112248374</v>
      </c>
      <c r="E4793">
        <v>48017</v>
      </c>
      <c r="F4793" t="str">
        <f>VLOOKUP(E4793,'[1]movimento-per-comune-ambito-201'!$C$2:$D$547,2,0)</f>
        <v>Firenze e area fiorentina</v>
      </c>
      <c r="G4793" t="s">
        <v>64672</v>
      </c>
      <c r="H4793" t="s">
        <v>41</v>
      </c>
      <c r="I4793" t="s">
        <v>18295</v>
      </c>
      <c r="J4793">
        <v>50124</v>
      </c>
      <c r="K4793" t="s">
        <v>15363</v>
      </c>
      <c r="L4793" t="str">
        <f>VLOOKUP(K4793,'[1]movimento-per-comune-ambito-201'!$B$2:$D$547,3,FALSE)</f>
        <v>Firenze e area fiorentina</v>
      </c>
      <c r="M4793" t="s">
        <v>13300</v>
      </c>
      <c r="N4793">
        <v>1</v>
      </c>
      <c r="O4793" t="s">
        <v>18296</v>
      </c>
      <c r="Q4793">
        <v>552320947</v>
      </c>
    </row>
    <row r="4794" spans="1:17" x14ac:dyDescent="0.25">
      <c r="A4794">
        <v>9997</v>
      </c>
      <c r="B4794" t="s">
        <v>4965</v>
      </c>
      <c r="C4794" s="1">
        <v>4.3776858199999904E+16</v>
      </c>
      <c r="D4794" s="1">
        <v>1.1250118E+16</v>
      </c>
      <c r="E4794">
        <v>48017</v>
      </c>
      <c r="F4794" t="str">
        <f>VLOOKUP(E4794,'[1]movimento-per-comune-ambito-201'!$C$2:$D$547,2,0)</f>
        <v>Firenze e area fiorentina</v>
      </c>
      <c r="G4794" t="s">
        <v>64673</v>
      </c>
      <c r="H4794" t="s">
        <v>41</v>
      </c>
      <c r="I4794" t="s">
        <v>17180</v>
      </c>
      <c r="J4794">
        <v>50123</v>
      </c>
      <c r="K4794" t="s">
        <v>15363</v>
      </c>
      <c r="L4794" t="str">
        <f>VLOOKUP(K4794,'[1]movimento-per-comune-ambito-201'!$B$2:$D$547,3,FALSE)</f>
        <v>Firenze e area fiorentina</v>
      </c>
      <c r="M4794" t="s">
        <v>13300</v>
      </c>
      <c r="N4794">
        <v>2</v>
      </c>
      <c r="O4794" t="s">
        <v>18297</v>
      </c>
      <c r="P4794" t="s">
        <v>18298</v>
      </c>
      <c r="Q4794">
        <v>55214156</v>
      </c>
    </row>
    <row r="4795" spans="1:17" x14ac:dyDescent="0.25">
      <c r="A4795">
        <v>9998</v>
      </c>
      <c r="B4795" t="s">
        <v>18299</v>
      </c>
      <c r="C4795" s="1">
        <v>4.3778701099999904E+16</v>
      </c>
      <c r="D4795" s="1">
        <v>11257279</v>
      </c>
      <c r="E4795">
        <v>48017</v>
      </c>
      <c r="F4795" t="str">
        <f>VLOOKUP(E4795,'[1]movimento-per-comune-ambito-201'!$C$2:$D$547,2,0)</f>
        <v>Firenze e area fiorentina</v>
      </c>
      <c r="G4795" t="s">
        <v>64674</v>
      </c>
      <c r="H4795" t="s">
        <v>41</v>
      </c>
      <c r="I4795" t="s">
        <v>18300</v>
      </c>
      <c r="J4795">
        <v>50129</v>
      </c>
      <c r="K4795" t="s">
        <v>15363</v>
      </c>
      <c r="L4795" t="str">
        <f>VLOOKUP(K4795,'[1]movimento-per-comune-ambito-201'!$B$2:$D$547,3,FALSE)</f>
        <v>Firenze e area fiorentina</v>
      </c>
      <c r="M4795" t="s">
        <v>13300</v>
      </c>
      <c r="N4795">
        <v>1</v>
      </c>
      <c r="O4795" t="s">
        <v>18301</v>
      </c>
      <c r="P4795" t="s">
        <v>18302</v>
      </c>
      <c r="Q4795">
        <v>554625016</v>
      </c>
    </row>
    <row r="4796" spans="1:17" x14ac:dyDescent="0.25">
      <c r="A4796">
        <v>12591</v>
      </c>
      <c r="B4796" t="s">
        <v>8934</v>
      </c>
      <c r="C4796" s="1">
        <v>4.37723079E+16</v>
      </c>
      <c r="D4796" s="1">
        <v>112500915</v>
      </c>
      <c r="E4796">
        <v>48017</v>
      </c>
      <c r="F4796" t="str">
        <f>VLOOKUP(E4796,'[1]movimento-per-comune-ambito-201'!$C$2:$D$547,2,0)</f>
        <v>Firenze e area fiorentina</v>
      </c>
      <c r="G4796" t="s">
        <v>64675</v>
      </c>
      <c r="H4796" t="s">
        <v>41</v>
      </c>
      <c r="I4796" t="s">
        <v>18288</v>
      </c>
      <c r="J4796">
        <v>50125</v>
      </c>
      <c r="K4796" t="s">
        <v>15363</v>
      </c>
      <c r="L4796" t="str">
        <f>VLOOKUP(K4796,'[1]movimento-per-comune-ambito-201'!$B$2:$D$547,3,FALSE)</f>
        <v>Firenze e area fiorentina</v>
      </c>
      <c r="M4796" t="s">
        <v>13300</v>
      </c>
      <c r="N4796">
        <v>2</v>
      </c>
      <c r="O4796" t="s">
        <v>18303</v>
      </c>
      <c r="P4796" t="s">
        <v>18304</v>
      </c>
      <c r="Q4796">
        <v>55218168</v>
      </c>
    </row>
    <row r="4797" spans="1:17" x14ac:dyDescent="0.25">
      <c r="A4797">
        <v>12592</v>
      </c>
      <c r="B4797" t="s">
        <v>18305</v>
      </c>
      <c r="C4797" s="1">
        <v>4.37718652E+16</v>
      </c>
      <c r="D4797" s="1">
        <v>1.12618773999999E+16</v>
      </c>
      <c r="E4797">
        <v>48017</v>
      </c>
      <c r="F4797" t="str">
        <f>VLOOKUP(E4797,'[1]movimento-per-comune-ambito-201'!$C$2:$D$547,2,0)</f>
        <v>Firenze e area fiorentina</v>
      </c>
      <c r="G4797" t="s">
        <v>64676</v>
      </c>
      <c r="H4797" t="s">
        <v>41</v>
      </c>
      <c r="I4797" t="s">
        <v>15692</v>
      </c>
      <c r="J4797">
        <v>50124</v>
      </c>
      <c r="K4797" t="s">
        <v>15363</v>
      </c>
      <c r="L4797" t="str">
        <f>VLOOKUP(K4797,'[1]movimento-per-comune-ambito-201'!$B$2:$D$547,3,FALSE)</f>
        <v>Firenze e area fiorentina</v>
      </c>
      <c r="M4797" t="s">
        <v>13300</v>
      </c>
      <c r="N4797">
        <v>2</v>
      </c>
      <c r="O4797" t="s">
        <v>18306</v>
      </c>
      <c r="P4797" t="s">
        <v>18307</v>
      </c>
      <c r="Q4797">
        <v>552347719</v>
      </c>
    </row>
    <row r="4798" spans="1:17" x14ac:dyDescent="0.25">
      <c r="A4798">
        <v>9999</v>
      </c>
      <c r="B4798" t="s">
        <v>18308</v>
      </c>
      <c r="C4798" s="1">
        <v>4.37832675E+16</v>
      </c>
      <c r="D4798" s="1">
        <v>1.12372432999999E+16</v>
      </c>
      <c r="E4798">
        <v>48017</v>
      </c>
      <c r="F4798" t="str">
        <f>VLOOKUP(E4798,'[1]movimento-per-comune-ambito-201'!$C$2:$D$547,2,0)</f>
        <v>Firenze e area fiorentina</v>
      </c>
      <c r="G4798" t="s">
        <v>64677</v>
      </c>
      <c r="H4798" t="s">
        <v>41</v>
      </c>
      <c r="I4798" t="s">
        <v>18309</v>
      </c>
      <c r="J4798">
        <v>50144</v>
      </c>
      <c r="K4798" t="s">
        <v>15363</v>
      </c>
      <c r="L4798" t="str">
        <f>VLOOKUP(K4798,'[1]movimento-per-comune-ambito-201'!$B$2:$D$547,3,FALSE)</f>
        <v>Firenze e area fiorentina</v>
      </c>
      <c r="M4798" t="s">
        <v>13300</v>
      </c>
      <c r="N4798">
        <v>3</v>
      </c>
      <c r="O4798" t="s">
        <v>18310</v>
      </c>
      <c r="P4798" t="s">
        <v>18311</v>
      </c>
      <c r="Q4798">
        <v>55330342</v>
      </c>
    </row>
    <row r="4799" spans="1:17" x14ac:dyDescent="0.25">
      <c r="A4799">
        <v>10000</v>
      </c>
      <c r="B4799" t="s">
        <v>18312</v>
      </c>
      <c r="C4799" s="1">
        <v>4.3758502399999904E+16</v>
      </c>
      <c r="D4799" s="1">
        <v>1.12443427E+16</v>
      </c>
      <c r="E4799">
        <v>48017</v>
      </c>
      <c r="F4799" t="str">
        <f>VLOOKUP(E4799,'[1]movimento-per-comune-ambito-201'!$C$2:$D$547,2,0)</f>
        <v>Firenze e area fiorentina</v>
      </c>
      <c r="G4799" t="s">
        <v>64678</v>
      </c>
      <c r="H4799" t="s">
        <v>41</v>
      </c>
      <c r="I4799" t="s">
        <v>18313</v>
      </c>
      <c r="J4799">
        <v>50125</v>
      </c>
      <c r="K4799" t="s">
        <v>15363</v>
      </c>
      <c r="L4799" t="str">
        <f>VLOOKUP(K4799,'[1]movimento-per-comune-ambito-201'!$B$2:$D$547,3,FALSE)</f>
        <v>Firenze e area fiorentina</v>
      </c>
      <c r="M4799" t="s">
        <v>13300</v>
      </c>
      <c r="N4799">
        <v>3</v>
      </c>
      <c r="O4799" t="s">
        <v>18314</v>
      </c>
      <c r="P4799" t="s">
        <v>18315</v>
      </c>
      <c r="Q4799">
        <v>55229351</v>
      </c>
    </row>
    <row r="4800" spans="1:17" x14ac:dyDescent="0.25">
      <c r="A4800">
        <v>10001</v>
      </c>
      <c r="B4800" t="s">
        <v>18316</v>
      </c>
      <c r="C4800" s="1">
        <v>4.3769560599999904E+16</v>
      </c>
      <c r="D4800" s="1">
        <v>1.12647964999999E+16</v>
      </c>
      <c r="E4800">
        <v>48017</v>
      </c>
      <c r="F4800" t="str">
        <f>VLOOKUP(E4800,'[1]movimento-per-comune-ambito-201'!$C$2:$D$547,2,0)</f>
        <v>Firenze e area fiorentina</v>
      </c>
      <c r="G4800" t="s">
        <v>64679</v>
      </c>
      <c r="H4800" t="s">
        <v>41</v>
      </c>
      <c r="I4800" t="s">
        <v>18317</v>
      </c>
      <c r="J4800">
        <v>50122</v>
      </c>
      <c r="K4800" t="s">
        <v>15363</v>
      </c>
      <c r="L4800" t="str">
        <f>VLOOKUP(K4800,'[1]movimento-per-comune-ambito-201'!$B$2:$D$547,3,FALSE)</f>
        <v>Firenze e area fiorentina</v>
      </c>
      <c r="M4800" t="s">
        <v>13300</v>
      </c>
      <c r="N4800">
        <v>3</v>
      </c>
      <c r="O4800" t="s">
        <v>18318</v>
      </c>
      <c r="P4800" t="s">
        <v>18319</v>
      </c>
      <c r="Q4800">
        <v>55241193</v>
      </c>
    </row>
    <row r="4801" spans="1:17" x14ac:dyDescent="0.25">
      <c r="A4801">
        <v>10003</v>
      </c>
      <c r="B4801" t="s">
        <v>15349</v>
      </c>
      <c r="C4801" s="1">
        <v>4.3776987599999904E+16</v>
      </c>
      <c r="D4801" s="1">
        <v>1.12575002E+16</v>
      </c>
      <c r="E4801">
        <v>48017</v>
      </c>
      <c r="F4801" t="str">
        <f>VLOOKUP(E4801,'[1]movimento-per-comune-ambito-201'!$C$2:$D$547,2,0)</f>
        <v>Firenze e area fiorentina</v>
      </c>
      <c r="G4801" t="s">
        <v>64680</v>
      </c>
      <c r="H4801" t="s">
        <v>41</v>
      </c>
      <c r="I4801" t="s">
        <v>18320</v>
      </c>
      <c r="J4801">
        <v>50129</v>
      </c>
      <c r="K4801" t="s">
        <v>15363</v>
      </c>
      <c r="L4801" t="str">
        <f>VLOOKUP(K4801,'[1]movimento-per-comune-ambito-201'!$B$2:$D$547,3,FALSE)</f>
        <v>Firenze e area fiorentina</v>
      </c>
      <c r="M4801" t="s">
        <v>13300</v>
      </c>
      <c r="N4801">
        <v>3</v>
      </c>
      <c r="O4801" t="s">
        <v>18321</v>
      </c>
      <c r="P4801" t="s">
        <v>18322</v>
      </c>
      <c r="Q4801">
        <v>552382043</v>
      </c>
    </row>
    <row r="4802" spans="1:17" x14ac:dyDescent="0.25">
      <c r="A4802">
        <v>10004</v>
      </c>
      <c r="B4802" t="s">
        <v>18323</v>
      </c>
      <c r="C4802" s="1">
        <v>4.3776858199999904E+16</v>
      </c>
      <c r="D4802" s="1">
        <v>1.1250118E+16</v>
      </c>
      <c r="E4802">
        <v>48017</v>
      </c>
      <c r="F4802" t="str">
        <f>VLOOKUP(E4802,'[1]movimento-per-comune-ambito-201'!$C$2:$D$547,2,0)</f>
        <v>Firenze e area fiorentina</v>
      </c>
      <c r="G4802" t="s">
        <v>64681</v>
      </c>
      <c r="H4802" t="s">
        <v>41</v>
      </c>
      <c r="I4802" t="s">
        <v>17180</v>
      </c>
      <c r="J4802">
        <v>50124</v>
      </c>
      <c r="K4802" t="s">
        <v>15363</v>
      </c>
      <c r="L4802" t="str">
        <f>VLOOKUP(K4802,'[1]movimento-per-comune-ambito-201'!$B$2:$D$547,3,FALSE)</f>
        <v>Firenze e area fiorentina</v>
      </c>
      <c r="M4802" t="s">
        <v>13300</v>
      </c>
      <c r="N4802">
        <v>3</v>
      </c>
      <c r="O4802" t="s">
        <v>18324</v>
      </c>
      <c r="P4802" t="s">
        <v>18325</v>
      </c>
      <c r="Q4802">
        <v>55281877</v>
      </c>
    </row>
    <row r="4803" spans="1:17" x14ac:dyDescent="0.25">
      <c r="A4803">
        <v>10005</v>
      </c>
      <c r="B4803" t="s">
        <v>18326</v>
      </c>
      <c r="C4803" s="1">
        <v>4.37758856E+16</v>
      </c>
      <c r="D4803" s="1">
        <v>1.12564185E+16</v>
      </c>
      <c r="E4803">
        <v>48017</v>
      </c>
      <c r="F4803" t="str">
        <f>VLOOKUP(E4803,'[1]movimento-per-comune-ambito-201'!$C$2:$D$547,2,0)</f>
        <v>Firenze e area fiorentina</v>
      </c>
      <c r="G4803" t="s">
        <v>64682</v>
      </c>
      <c r="H4803" t="s">
        <v>41</v>
      </c>
      <c r="I4803" t="s">
        <v>18327</v>
      </c>
      <c r="J4803">
        <v>50129</v>
      </c>
      <c r="K4803" t="s">
        <v>15363</v>
      </c>
      <c r="L4803" t="str">
        <f>VLOOKUP(K4803,'[1]movimento-per-comune-ambito-201'!$B$2:$D$547,3,FALSE)</f>
        <v>Firenze e area fiorentina</v>
      </c>
      <c r="M4803" t="s">
        <v>13300</v>
      </c>
      <c r="N4803">
        <v>2</v>
      </c>
      <c r="O4803" t="s">
        <v>18328</v>
      </c>
      <c r="P4803" t="s">
        <v>18329</v>
      </c>
      <c r="Q4803">
        <v>55211686</v>
      </c>
    </row>
    <row r="4804" spans="1:17" x14ac:dyDescent="0.25">
      <c r="A4804">
        <v>10006</v>
      </c>
      <c r="B4804" t="s">
        <v>18330</v>
      </c>
      <c r="C4804" s="1">
        <v>4.37806214E+16</v>
      </c>
      <c r="D4804" s="1">
        <v>112550132</v>
      </c>
      <c r="E4804">
        <v>48017</v>
      </c>
      <c r="F4804" t="str">
        <f>VLOOKUP(E4804,'[1]movimento-per-comune-ambito-201'!$C$2:$D$547,2,0)</f>
        <v>Firenze e area fiorentina</v>
      </c>
      <c r="G4804" t="s">
        <v>64683</v>
      </c>
      <c r="H4804" t="s">
        <v>41</v>
      </c>
      <c r="I4804" t="s">
        <v>18331</v>
      </c>
      <c r="J4804">
        <v>50129</v>
      </c>
      <c r="K4804" t="s">
        <v>15363</v>
      </c>
      <c r="L4804" t="str">
        <f>VLOOKUP(K4804,'[1]movimento-per-comune-ambito-201'!$B$2:$D$547,3,FALSE)</f>
        <v>Firenze e area fiorentina</v>
      </c>
      <c r="M4804" t="s">
        <v>13300</v>
      </c>
      <c r="N4804">
        <v>3</v>
      </c>
      <c r="O4804" t="s">
        <v>18332</v>
      </c>
      <c r="P4804" t="s">
        <v>18333</v>
      </c>
      <c r="Q4804">
        <v>55489869</v>
      </c>
    </row>
    <row r="4805" spans="1:17" x14ac:dyDescent="0.25">
      <c r="A4805">
        <v>10007</v>
      </c>
      <c r="B4805" t="s">
        <v>18334</v>
      </c>
      <c r="C4805" s="1">
        <v>4.3773472699999904E+16</v>
      </c>
      <c r="D4805" s="1">
        <v>11248516</v>
      </c>
      <c r="E4805">
        <v>48017</v>
      </c>
      <c r="F4805" t="str">
        <f>VLOOKUP(E4805,'[1]movimento-per-comune-ambito-201'!$C$2:$D$547,2,0)</f>
        <v>Firenze e area fiorentina</v>
      </c>
      <c r="G4805" t="s">
        <v>64684</v>
      </c>
      <c r="H4805" t="s">
        <v>41</v>
      </c>
      <c r="I4805" t="s">
        <v>18335</v>
      </c>
      <c r="J4805">
        <v>50123</v>
      </c>
      <c r="K4805" t="s">
        <v>15363</v>
      </c>
      <c r="L4805" t="str">
        <f>VLOOKUP(K4805,'[1]movimento-per-comune-ambito-201'!$B$2:$D$547,3,FALSE)</f>
        <v>Firenze e area fiorentina</v>
      </c>
      <c r="M4805" t="s">
        <v>13300</v>
      </c>
      <c r="N4805">
        <v>2</v>
      </c>
      <c r="O4805" t="s">
        <v>18336</v>
      </c>
      <c r="P4805" t="s">
        <v>18337</v>
      </c>
      <c r="Q4805">
        <v>55215395</v>
      </c>
    </row>
    <row r="4806" spans="1:17" x14ac:dyDescent="0.25">
      <c r="A4806">
        <v>10008</v>
      </c>
      <c r="B4806" t="s">
        <v>18338</v>
      </c>
      <c r="C4806" s="1">
        <v>4.3776896399999904E+16</v>
      </c>
      <c r="D4806" s="1">
        <v>112502578</v>
      </c>
      <c r="E4806">
        <v>48017</v>
      </c>
      <c r="F4806" t="str">
        <f>VLOOKUP(E4806,'[1]movimento-per-comune-ambito-201'!$C$2:$D$547,2,0)</f>
        <v>Firenze e area fiorentina</v>
      </c>
      <c r="G4806" t="s">
        <v>64685</v>
      </c>
      <c r="H4806" t="s">
        <v>41</v>
      </c>
      <c r="I4806" t="s">
        <v>18031</v>
      </c>
      <c r="J4806">
        <v>50123</v>
      </c>
      <c r="K4806" t="s">
        <v>15363</v>
      </c>
      <c r="L4806" t="str">
        <f>VLOOKUP(K4806,'[1]movimento-per-comune-ambito-201'!$B$2:$D$547,3,FALSE)</f>
        <v>Firenze e area fiorentina</v>
      </c>
      <c r="M4806" t="s">
        <v>13300</v>
      </c>
      <c r="N4806">
        <v>2</v>
      </c>
      <c r="O4806" t="s">
        <v>18339</v>
      </c>
      <c r="P4806" t="s">
        <v>18340</v>
      </c>
      <c r="Q4806" t="s">
        <v>18341</v>
      </c>
    </row>
    <row r="4807" spans="1:17" x14ac:dyDescent="0.25">
      <c r="A4807">
        <v>10009</v>
      </c>
      <c r="B4807" t="s">
        <v>18342</v>
      </c>
      <c r="C4807" s="1">
        <v>4.3778856201337104E+16</v>
      </c>
      <c r="D4807" s="1">
        <v>1.12506437301635E+16</v>
      </c>
      <c r="E4807">
        <v>48017</v>
      </c>
      <c r="F4807" t="str">
        <f>VLOOKUP(E4807,'[1]movimento-per-comune-ambito-201'!$C$2:$D$547,2,0)</f>
        <v>Firenze e area fiorentina</v>
      </c>
      <c r="G4807" t="s">
        <v>64686</v>
      </c>
      <c r="H4807" t="s">
        <v>41</v>
      </c>
      <c r="I4807" t="s">
        <v>18343</v>
      </c>
      <c r="J4807">
        <v>50123</v>
      </c>
      <c r="K4807" t="s">
        <v>15363</v>
      </c>
      <c r="L4807" t="str">
        <f>VLOOKUP(K4807,'[1]movimento-per-comune-ambito-201'!$B$2:$D$547,3,FALSE)</f>
        <v>Firenze e area fiorentina</v>
      </c>
      <c r="M4807" t="s">
        <v>13300</v>
      </c>
      <c r="N4807">
        <v>2</v>
      </c>
      <c r="O4807" t="s">
        <v>18344</v>
      </c>
      <c r="P4807" t="s">
        <v>18345</v>
      </c>
      <c r="Q4807">
        <v>55283804</v>
      </c>
    </row>
    <row r="4808" spans="1:17" x14ac:dyDescent="0.25">
      <c r="A4808">
        <v>10010</v>
      </c>
      <c r="B4808" t="s">
        <v>6022</v>
      </c>
      <c r="C4808" s="1">
        <v>4.37740221E+16</v>
      </c>
      <c r="D4808" s="1">
        <v>1.12499258999999E+16</v>
      </c>
      <c r="E4808">
        <v>48017</v>
      </c>
      <c r="F4808" t="str">
        <f>VLOOKUP(E4808,'[1]movimento-per-comune-ambito-201'!$C$2:$D$547,2,0)</f>
        <v>Firenze e area fiorentina</v>
      </c>
      <c r="G4808" t="s">
        <v>64687</v>
      </c>
      <c r="H4808" t="s">
        <v>41</v>
      </c>
      <c r="I4808" t="s">
        <v>18346</v>
      </c>
      <c r="J4808">
        <v>50123</v>
      </c>
      <c r="K4808" t="s">
        <v>15363</v>
      </c>
      <c r="L4808" t="str">
        <f>VLOOKUP(K4808,'[1]movimento-per-comune-ambito-201'!$B$2:$D$547,3,FALSE)</f>
        <v>Firenze e area fiorentina</v>
      </c>
      <c r="M4808" t="s">
        <v>13300</v>
      </c>
      <c r="N4808">
        <v>3</v>
      </c>
      <c r="O4808" t="s">
        <v>18347</v>
      </c>
      <c r="P4808" t="s">
        <v>18348</v>
      </c>
      <c r="Q4808">
        <v>55293890</v>
      </c>
    </row>
    <row r="4809" spans="1:17" x14ac:dyDescent="0.25">
      <c r="A4809">
        <v>10011</v>
      </c>
      <c r="B4809" t="s">
        <v>18349</v>
      </c>
      <c r="C4809" s="1">
        <v>4.37768719E+16</v>
      </c>
      <c r="D4809" s="1">
        <v>112516377</v>
      </c>
      <c r="E4809">
        <v>48017</v>
      </c>
      <c r="F4809" t="str">
        <f>VLOOKUP(E4809,'[1]movimento-per-comune-ambito-201'!$C$2:$D$547,2,0)</f>
        <v>Firenze e area fiorentina</v>
      </c>
      <c r="G4809" t="s">
        <v>64688</v>
      </c>
      <c r="H4809" t="s">
        <v>41</v>
      </c>
      <c r="I4809" t="s">
        <v>18350</v>
      </c>
      <c r="J4809">
        <v>50123</v>
      </c>
      <c r="K4809" t="s">
        <v>15363</v>
      </c>
      <c r="L4809" t="str">
        <f>VLOOKUP(K4809,'[1]movimento-per-comune-ambito-201'!$B$2:$D$547,3,FALSE)</f>
        <v>Firenze e area fiorentina</v>
      </c>
      <c r="M4809" t="s">
        <v>13300</v>
      </c>
      <c r="N4809">
        <v>3</v>
      </c>
      <c r="O4809" t="s">
        <v>18351</v>
      </c>
      <c r="P4809" t="s">
        <v>18352</v>
      </c>
      <c r="Q4809">
        <v>55217975</v>
      </c>
    </row>
    <row r="4810" spans="1:17" x14ac:dyDescent="0.25">
      <c r="A4810">
        <v>10012</v>
      </c>
      <c r="B4810" t="s">
        <v>18353</v>
      </c>
      <c r="C4810" s="1">
        <v>4.37742664E+16</v>
      </c>
      <c r="D4810" s="1">
        <v>112394061</v>
      </c>
      <c r="E4810">
        <v>48017</v>
      </c>
      <c r="F4810" t="str">
        <f>VLOOKUP(E4810,'[1]movimento-per-comune-ambito-201'!$C$2:$D$547,2,0)</f>
        <v>Firenze e area fiorentina</v>
      </c>
      <c r="G4810" t="s">
        <v>64689</v>
      </c>
      <c r="H4810" t="s">
        <v>41</v>
      </c>
      <c r="I4810" t="s">
        <v>18354</v>
      </c>
      <c r="J4810">
        <v>50123</v>
      </c>
      <c r="K4810" t="s">
        <v>15363</v>
      </c>
      <c r="L4810" t="str">
        <f>VLOOKUP(K4810,'[1]movimento-per-comune-ambito-201'!$B$2:$D$547,3,FALSE)</f>
        <v>Firenze e area fiorentina</v>
      </c>
      <c r="M4810" t="s">
        <v>13300</v>
      </c>
      <c r="N4810">
        <v>4</v>
      </c>
      <c r="O4810" t="s">
        <v>18355</v>
      </c>
      <c r="P4810" t="s">
        <v>18356</v>
      </c>
      <c r="Q4810">
        <v>55268255</v>
      </c>
    </row>
    <row r="4811" spans="1:17" x14ac:dyDescent="0.25">
      <c r="A4811">
        <v>10013</v>
      </c>
      <c r="B4811" t="s">
        <v>18357</v>
      </c>
      <c r="C4811" s="1">
        <v>4.3773509699999904E+16</v>
      </c>
      <c r="D4811" s="1">
        <v>1.12542960999999E+16</v>
      </c>
      <c r="E4811">
        <v>48017</v>
      </c>
      <c r="F4811" t="str">
        <f>VLOOKUP(E4811,'[1]movimento-per-comune-ambito-201'!$C$2:$D$547,2,0)</f>
        <v>Firenze e area fiorentina</v>
      </c>
      <c r="G4811" t="s">
        <v>64690</v>
      </c>
      <c r="H4811" t="s">
        <v>41</v>
      </c>
      <c r="I4811" t="s">
        <v>18358</v>
      </c>
      <c r="J4811">
        <v>50123</v>
      </c>
      <c r="K4811" t="s">
        <v>15363</v>
      </c>
      <c r="L4811" t="str">
        <f>VLOOKUP(K4811,'[1]movimento-per-comune-ambito-201'!$B$2:$D$547,3,FALSE)</f>
        <v>Firenze e area fiorentina</v>
      </c>
      <c r="M4811" t="s">
        <v>13300</v>
      </c>
      <c r="N4811">
        <v>4</v>
      </c>
      <c r="O4811" t="s">
        <v>18359</v>
      </c>
      <c r="P4811" t="s">
        <v>18360</v>
      </c>
      <c r="Q4811">
        <v>552381301</v>
      </c>
    </row>
    <row r="4812" spans="1:17" x14ac:dyDescent="0.25">
      <c r="A4812">
        <v>10014</v>
      </c>
      <c r="B4812" t="s">
        <v>18361</v>
      </c>
      <c r="C4812" s="1">
        <v>4.37772051E+16</v>
      </c>
      <c r="D4812" s="1">
        <v>112500272</v>
      </c>
      <c r="E4812">
        <v>48017</v>
      </c>
      <c r="F4812" t="str">
        <f>VLOOKUP(E4812,'[1]movimento-per-comune-ambito-201'!$C$2:$D$547,2,0)</f>
        <v>Firenze e area fiorentina</v>
      </c>
      <c r="G4812" t="s">
        <v>64691</v>
      </c>
      <c r="H4812" t="s">
        <v>41</v>
      </c>
      <c r="I4812" t="s">
        <v>18362</v>
      </c>
      <c r="J4812">
        <v>50123</v>
      </c>
      <c r="K4812" t="s">
        <v>15363</v>
      </c>
      <c r="L4812" t="str">
        <f>VLOOKUP(K4812,'[1]movimento-per-comune-ambito-201'!$B$2:$D$547,3,FALSE)</f>
        <v>Firenze e area fiorentina</v>
      </c>
      <c r="M4812" t="s">
        <v>13300</v>
      </c>
      <c r="N4812">
        <v>4</v>
      </c>
      <c r="O4812" t="s">
        <v>18363</v>
      </c>
      <c r="P4812" t="s">
        <v>18364</v>
      </c>
      <c r="Q4812">
        <v>5526030</v>
      </c>
    </row>
    <row r="4813" spans="1:17" x14ac:dyDescent="0.25">
      <c r="A4813">
        <v>10015</v>
      </c>
      <c r="B4813" t="s">
        <v>18365</v>
      </c>
      <c r="C4813" s="1">
        <v>4.3773716742315504E+16</v>
      </c>
      <c r="D4813" s="1">
        <v>1.12517983925903E+16</v>
      </c>
      <c r="E4813">
        <v>48017</v>
      </c>
      <c r="F4813" t="str">
        <f>VLOOKUP(E4813,'[1]movimento-per-comune-ambito-201'!$C$2:$D$547,2,0)</f>
        <v>Firenze e area fiorentina</v>
      </c>
      <c r="G4813" t="s">
        <v>64692</v>
      </c>
      <c r="H4813" t="s">
        <v>41</v>
      </c>
      <c r="I4813" t="s">
        <v>18366</v>
      </c>
      <c r="J4813">
        <v>50124</v>
      </c>
      <c r="K4813" t="s">
        <v>15363</v>
      </c>
      <c r="L4813" t="str">
        <f>VLOOKUP(K4813,'[1]movimento-per-comune-ambito-201'!$B$2:$D$547,3,FALSE)</f>
        <v>Firenze e area fiorentina</v>
      </c>
      <c r="M4813" t="s">
        <v>13300</v>
      </c>
      <c r="N4813">
        <v>3</v>
      </c>
      <c r="O4813" t="s">
        <v>18367</v>
      </c>
      <c r="P4813" t="s">
        <v>18368</v>
      </c>
      <c r="Q4813">
        <v>55217151</v>
      </c>
    </row>
    <row r="4814" spans="1:17" x14ac:dyDescent="0.25">
      <c r="A4814">
        <v>10016</v>
      </c>
      <c r="B4814" t="s">
        <v>7355</v>
      </c>
      <c r="C4814" s="1">
        <v>4.37715219E+16</v>
      </c>
      <c r="D4814" s="1">
        <v>112544545</v>
      </c>
      <c r="E4814">
        <v>48017</v>
      </c>
      <c r="F4814" t="str">
        <f>VLOOKUP(E4814,'[1]movimento-per-comune-ambito-201'!$C$2:$D$547,2,0)</f>
        <v>Firenze e area fiorentina</v>
      </c>
      <c r="G4814" t="s">
        <v>64693</v>
      </c>
      <c r="H4814" t="s">
        <v>41</v>
      </c>
      <c r="I4814" t="s">
        <v>18369</v>
      </c>
      <c r="J4814">
        <v>50123</v>
      </c>
      <c r="K4814" t="s">
        <v>15363</v>
      </c>
      <c r="L4814" t="str">
        <f>VLOOKUP(K4814,'[1]movimento-per-comune-ambito-201'!$B$2:$D$547,3,FALSE)</f>
        <v>Firenze e area fiorentina</v>
      </c>
      <c r="M4814" t="s">
        <v>13300</v>
      </c>
      <c r="N4814">
        <v>5</v>
      </c>
      <c r="O4814" t="s">
        <v>18370</v>
      </c>
      <c r="P4814" t="s">
        <v>18371</v>
      </c>
      <c r="Q4814">
        <v>5527351</v>
      </c>
    </row>
    <row r="4815" spans="1:17" x14ac:dyDescent="0.25">
      <c r="A4815">
        <v>10017</v>
      </c>
      <c r="B4815" t="s">
        <v>18372</v>
      </c>
      <c r="C4815" s="1">
        <v>4.3778353902746896E+16</v>
      </c>
      <c r="D4815" s="1">
        <v>1.12504626269836E+16</v>
      </c>
      <c r="E4815">
        <v>48017</v>
      </c>
      <c r="F4815" t="str">
        <f>VLOOKUP(E4815,'[1]movimento-per-comune-ambito-201'!$C$2:$D$547,2,0)</f>
        <v>Firenze e area fiorentina</v>
      </c>
      <c r="G4815" t="s">
        <v>64694</v>
      </c>
      <c r="H4815" t="s">
        <v>41</v>
      </c>
      <c r="I4815" t="s">
        <v>18373</v>
      </c>
      <c r="J4815">
        <v>50123</v>
      </c>
      <c r="K4815" t="s">
        <v>15363</v>
      </c>
      <c r="L4815" t="str">
        <f>VLOOKUP(K4815,'[1]movimento-per-comune-ambito-201'!$B$2:$D$547,3,FALSE)</f>
        <v>Firenze e area fiorentina</v>
      </c>
      <c r="M4815" t="s">
        <v>13300</v>
      </c>
      <c r="N4815">
        <v>3</v>
      </c>
      <c r="O4815" t="s">
        <v>18374</v>
      </c>
      <c r="P4815" t="s">
        <v>18375</v>
      </c>
      <c r="Q4815">
        <v>55212753</v>
      </c>
    </row>
    <row r="4816" spans="1:17" x14ac:dyDescent="0.25">
      <c r="A4816">
        <v>10018</v>
      </c>
      <c r="B4816" t="s">
        <v>18376</v>
      </c>
      <c r="C4816" s="1">
        <v>4.37783294447006E+16</v>
      </c>
      <c r="D4816" s="1">
        <v>1.12536263465881E+16</v>
      </c>
      <c r="E4816">
        <v>48017</v>
      </c>
      <c r="F4816" t="str">
        <f>VLOOKUP(E4816,'[1]movimento-per-comune-ambito-201'!$C$2:$D$547,2,0)</f>
        <v>Firenze e area fiorentina</v>
      </c>
      <c r="G4816" t="s">
        <v>64695</v>
      </c>
      <c r="H4816" t="s">
        <v>41</v>
      </c>
      <c r="I4816" t="s">
        <v>18377</v>
      </c>
      <c r="J4816">
        <v>50123</v>
      </c>
      <c r="K4816" t="s">
        <v>15363</v>
      </c>
      <c r="L4816" t="str">
        <f>VLOOKUP(K4816,'[1]movimento-per-comune-ambito-201'!$B$2:$D$547,3,FALSE)</f>
        <v>Firenze e area fiorentina</v>
      </c>
      <c r="M4816" t="s">
        <v>13300</v>
      </c>
      <c r="N4816">
        <v>3</v>
      </c>
      <c r="O4816" t="s">
        <v>18378</v>
      </c>
      <c r="P4816" t="s">
        <v>18379</v>
      </c>
      <c r="Q4816">
        <v>55496547</v>
      </c>
    </row>
    <row r="4817" spans="1:17" x14ac:dyDescent="0.25">
      <c r="A4817">
        <v>10019</v>
      </c>
      <c r="B4817" t="s">
        <v>18380</v>
      </c>
      <c r="C4817" s="1">
        <v>4.37690842E+16</v>
      </c>
      <c r="D4817" s="1">
        <v>112533864</v>
      </c>
      <c r="E4817">
        <v>48017</v>
      </c>
      <c r="F4817" t="str">
        <f>VLOOKUP(E4817,'[1]movimento-per-comune-ambito-201'!$C$2:$D$547,2,0)</f>
        <v>Firenze e area fiorentina</v>
      </c>
      <c r="G4817" t="s">
        <v>64696</v>
      </c>
      <c r="H4817" t="s">
        <v>41</v>
      </c>
      <c r="I4817" t="s">
        <v>18381</v>
      </c>
      <c r="J4817">
        <v>50123</v>
      </c>
      <c r="K4817" t="s">
        <v>15363</v>
      </c>
      <c r="L4817" t="str">
        <f>VLOOKUP(K4817,'[1]movimento-per-comune-ambito-201'!$B$2:$D$547,3,FALSE)</f>
        <v>Firenze e area fiorentina</v>
      </c>
      <c r="M4817" t="s">
        <v>13300</v>
      </c>
      <c r="N4817">
        <v>4</v>
      </c>
      <c r="O4817" t="s">
        <v>18382</v>
      </c>
      <c r="P4817" t="s">
        <v>18383</v>
      </c>
      <c r="Q4817">
        <v>552396338</v>
      </c>
    </row>
    <row r="4818" spans="1:17" x14ac:dyDescent="0.25">
      <c r="A4818">
        <v>10020</v>
      </c>
      <c r="B4818" t="s">
        <v>18384</v>
      </c>
      <c r="C4818" s="1">
        <v>4.37776404E+16</v>
      </c>
      <c r="D4818" s="1">
        <v>112497887</v>
      </c>
      <c r="E4818">
        <v>48017</v>
      </c>
      <c r="F4818" t="str">
        <f>VLOOKUP(E4818,'[1]movimento-per-comune-ambito-201'!$C$2:$D$547,2,0)</f>
        <v>Firenze e area fiorentina</v>
      </c>
      <c r="G4818" t="s">
        <v>64697</v>
      </c>
      <c r="H4818" t="s">
        <v>41</v>
      </c>
      <c r="I4818" t="s">
        <v>17987</v>
      </c>
      <c r="J4818">
        <v>50124</v>
      </c>
      <c r="K4818" t="s">
        <v>15363</v>
      </c>
      <c r="L4818" t="str">
        <f>VLOOKUP(K4818,'[1]movimento-per-comune-ambito-201'!$B$2:$D$547,3,FALSE)</f>
        <v>Firenze e area fiorentina</v>
      </c>
      <c r="M4818" t="s">
        <v>13300</v>
      </c>
      <c r="N4818">
        <v>1</v>
      </c>
      <c r="O4818" t="s">
        <v>18385</v>
      </c>
      <c r="Q4818">
        <v>55268236</v>
      </c>
    </row>
    <row r="4819" spans="1:17" x14ac:dyDescent="0.25">
      <c r="A4819">
        <v>10021</v>
      </c>
      <c r="B4819" t="s">
        <v>5132</v>
      </c>
      <c r="C4819" s="1">
        <v>4.37705027E+16</v>
      </c>
      <c r="D4819" s="1">
        <v>112105277</v>
      </c>
      <c r="E4819">
        <v>48017</v>
      </c>
      <c r="F4819" t="str">
        <f>VLOOKUP(E4819,'[1]movimento-per-comune-ambito-201'!$C$2:$D$547,2,0)</f>
        <v>Firenze e area fiorentina</v>
      </c>
      <c r="G4819" t="s">
        <v>64698</v>
      </c>
      <c r="H4819" t="s">
        <v>41</v>
      </c>
      <c r="I4819" t="s">
        <v>18386</v>
      </c>
      <c r="J4819">
        <v>50142</v>
      </c>
      <c r="K4819" t="s">
        <v>15363</v>
      </c>
      <c r="L4819" t="str">
        <f>VLOOKUP(K4819,'[1]movimento-per-comune-ambito-201'!$B$2:$D$547,3,FALSE)</f>
        <v>Firenze e area fiorentina</v>
      </c>
      <c r="M4819" t="s">
        <v>13300</v>
      </c>
      <c r="N4819">
        <v>3</v>
      </c>
      <c r="O4819" t="s">
        <v>18387</v>
      </c>
      <c r="P4819" t="s">
        <v>18388</v>
      </c>
      <c r="Q4819">
        <v>557251373</v>
      </c>
    </row>
    <row r="4820" spans="1:17" x14ac:dyDescent="0.25">
      <c r="A4820">
        <v>10022</v>
      </c>
      <c r="B4820" t="s">
        <v>18389</v>
      </c>
      <c r="C4820" s="1">
        <v>4.37776404E+16</v>
      </c>
      <c r="D4820" s="1">
        <v>112497887</v>
      </c>
      <c r="E4820">
        <v>48017</v>
      </c>
      <c r="F4820" t="str">
        <f>VLOOKUP(E4820,'[1]movimento-per-comune-ambito-201'!$C$2:$D$547,2,0)</f>
        <v>Firenze e area fiorentina</v>
      </c>
      <c r="G4820" t="s">
        <v>64699</v>
      </c>
      <c r="H4820" t="s">
        <v>41</v>
      </c>
      <c r="I4820" t="s">
        <v>17987</v>
      </c>
      <c r="J4820">
        <v>50123</v>
      </c>
      <c r="K4820" t="s">
        <v>15363</v>
      </c>
      <c r="L4820" t="str">
        <f>VLOOKUP(K4820,'[1]movimento-per-comune-ambito-201'!$B$2:$D$547,3,FALSE)</f>
        <v>Firenze e area fiorentina</v>
      </c>
      <c r="M4820" t="s">
        <v>13300</v>
      </c>
      <c r="N4820">
        <v>2</v>
      </c>
      <c r="O4820" t="s">
        <v>18390</v>
      </c>
      <c r="P4820" t="s">
        <v>18391</v>
      </c>
      <c r="Q4820">
        <v>55283189</v>
      </c>
    </row>
    <row r="4821" spans="1:17" x14ac:dyDescent="0.25">
      <c r="A4821">
        <v>10023</v>
      </c>
      <c r="B4821" t="s">
        <v>9015</v>
      </c>
      <c r="C4821" s="1">
        <v>4.3834578899999904E+16</v>
      </c>
      <c r="D4821" s="1">
        <v>111907386</v>
      </c>
      <c r="E4821">
        <v>48017</v>
      </c>
      <c r="F4821" t="str">
        <f>VLOOKUP(E4821,'[1]movimento-per-comune-ambito-201'!$C$2:$D$547,2,0)</f>
        <v>Firenze e area fiorentina</v>
      </c>
      <c r="G4821" t="s">
        <v>64700</v>
      </c>
      <c r="H4821" t="s">
        <v>41</v>
      </c>
      <c r="I4821" t="s">
        <v>18392</v>
      </c>
      <c r="J4821">
        <v>50131</v>
      </c>
      <c r="K4821" t="s">
        <v>15363</v>
      </c>
      <c r="L4821" t="str">
        <f>VLOOKUP(K4821,'[1]movimento-per-comune-ambito-201'!$B$2:$D$547,3,FALSE)</f>
        <v>Firenze e area fiorentina</v>
      </c>
      <c r="M4821" t="s">
        <v>13300</v>
      </c>
      <c r="N4821">
        <v>2</v>
      </c>
      <c r="O4821" t="s">
        <v>18393</v>
      </c>
      <c r="P4821" t="s">
        <v>18394</v>
      </c>
      <c r="Q4821">
        <v>55575901</v>
      </c>
    </row>
    <row r="4822" spans="1:17" x14ac:dyDescent="0.25">
      <c r="A4822">
        <v>10024</v>
      </c>
      <c r="B4822" t="s">
        <v>18395</v>
      </c>
      <c r="C4822" s="1">
        <v>4.3769436499999904E+16</v>
      </c>
      <c r="D4822" s="1">
        <v>112536644</v>
      </c>
      <c r="E4822">
        <v>48017</v>
      </c>
      <c r="F4822" t="str">
        <f>VLOOKUP(E4822,'[1]movimento-per-comune-ambito-201'!$C$2:$D$547,2,0)</f>
        <v>Firenze e area fiorentina</v>
      </c>
      <c r="G4822" t="s">
        <v>64701</v>
      </c>
      <c r="H4822" t="s">
        <v>41</v>
      </c>
      <c r="I4822" t="s">
        <v>18396</v>
      </c>
      <c r="J4822">
        <v>50123</v>
      </c>
      <c r="K4822" t="s">
        <v>15363</v>
      </c>
      <c r="L4822" t="str">
        <f>VLOOKUP(K4822,'[1]movimento-per-comune-ambito-201'!$B$2:$D$547,3,FALSE)</f>
        <v>Firenze e area fiorentina</v>
      </c>
      <c r="M4822" t="s">
        <v>13300</v>
      </c>
      <c r="N4822">
        <v>3</v>
      </c>
      <c r="O4822" t="s">
        <v>18397</v>
      </c>
      <c r="P4822" t="s">
        <v>18398</v>
      </c>
      <c r="Q4822">
        <v>55214530</v>
      </c>
    </row>
    <row r="4823" spans="1:17" x14ac:dyDescent="0.25">
      <c r="A4823">
        <v>10025</v>
      </c>
      <c r="B4823" t="s">
        <v>18399</v>
      </c>
      <c r="C4823" s="1">
        <v>4.37691512E+16</v>
      </c>
      <c r="D4823" s="1">
        <v>112529603</v>
      </c>
      <c r="E4823">
        <v>48017</v>
      </c>
      <c r="F4823" t="str">
        <f>VLOOKUP(E4823,'[1]movimento-per-comune-ambito-201'!$C$2:$D$547,2,0)</f>
        <v>Firenze e area fiorentina</v>
      </c>
      <c r="G4823" t="s">
        <v>64702</v>
      </c>
      <c r="H4823" t="s">
        <v>41</v>
      </c>
      <c r="I4823" t="s">
        <v>18400</v>
      </c>
      <c r="J4823">
        <v>50124</v>
      </c>
      <c r="K4823" t="s">
        <v>15363</v>
      </c>
      <c r="L4823" t="str">
        <f>VLOOKUP(K4823,'[1]movimento-per-comune-ambito-201'!$B$2:$D$547,3,FALSE)</f>
        <v>Firenze e area fiorentina</v>
      </c>
      <c r="M4823" t="s">
        <v>13300</v>
      </c>
      <c r="N4823">
        <v>1</v>
      </c>
      <c r="O4823" t="s">
        <v>18401</v>
      </c>
      <c r="P4823" t="s">
        <v>18402</v>
      </c>
      <c r="Q4823">
        <v>55214213</v>
      </c>
    </row>
    <row r="4824" spans="1:17" x14ac:dyDescent="0.25">
      <c r="A4824">
        <v>10027</v>
      </c>
      <c r="B4824" t="s">
        <v>18403</v>
      </c>
      <c r="C4824" s="1">
        <v>4.37746646E+16</v>
      </c>
      <c r="D4824" s="1">
        <v>112409213</v>
      </c>
      <c r="E4824">
        <v>48017</v>
      </c>
      <c r="F4824" t="str">
        <f>VLOOKUP(E4824,'[1]movimento-per-comune-ambito-201'!$C$2:$D$547,2,0)</f>
        <v>Firenze e area fiorentina</v>
      </c>
      <c r="G4824" t="s">
        <v>64703</v>
      </c>
      <c r="H4824" t="s">
        <v>41</v>
      </c>
      <c r="I4824" t="s">
        <v>18404</v>
      </c>
      <c r="J4824">
        <v>50123</v>
      </c>
      <c r="K4824" t="s">
        <v>15363</v>
      </c>
      <c r="L4824" t="str">
        <f>VLOOKUP(K4824,'[1]movimento-per-comune-ambito-201'!$B$2:$D$547,3,FALSE)</f>
        <v>Firenze e area fiorentina</v>
      </c>
      <c r="M4824" t="s">
        <v>13300</v>
      </c>
      <c r="N4824">
        <v>4</v>
      </c>
      <c r="O4824" t="s">
        <v>18405</v>
      </c>
      <c r="P4824" t="s">
        <v>18406</v>
      </c>
      <c r="Q4824">
        <v>550681097</v>
      </c>
    </row>
    <row r="4825" spans="1:17" x14ac:dyDescent="0.25">
      <c r="A4825">
        <v>10029</v>
      </c>
      <c r="B4825" t="s">
        <v>18407</v>
      </c>
      <c r="C4825" s="1">
        <v>4.37768104E+16</v>
      </c>
      <c r="D4825" s="1">
        <v>112548858</v>
      </c>
      <c r="E4825">
        <v>48017</v>
      </c>
      <c r="F4825" t="str">
        <f>VLOOKUP(E4825,'[1]movimento-per-comune-ambito-201'!$C$2:$D$547,2,0)</f>
        <v>Firenze e area fiorentina</v>
      </c>
      <c r="G4825" t="s">
        <v>64704</v>
      </c>
      <c r="H4825" t="s">
        <v>41</v>
      </c>
      <c r="I4825" t="s">
        <v>18408</v>
      </c>
      <c r="J4825">
        <v>50123</v>
      </c>
      <c r="K4825" t="s">
        <v>15363</v>
      </c>
      <c r="L4825" t="str">
        <f>VLOOKUP(K4825,'[1]movimento-per-comune-ambito-201'!$B$2:$D$547,3,FALSE)</f>
        <v>Firenze e area fiorentina</v>
      </c>
      <c r="M4825" t="s">
        <v>13300</v>
      </c>
      <c r="N4825">
        <v>3</v>
      </c>
      <c r="O4825" t="s">
        <v>18409</v>
      </c>
      <c r="P4825" t="s">
        <v>18410</v>
      </c>
      <c r="Q4825">
        <v>55290905</v>
      </c>
    </row>
    <row r="4826" spans="1:17" x14ac:dyDescent="0.25">
      <c r="A4826">
        <v>10030</v>
      </c>
      <c r="B4826" t="s">
        <v>18411</v>
      </c>
      <c r="C4826" s="1">
        <v>4.3768732399999904E+16</v>
      </c>
      <c r="D4826" s="1">
        <v>1.12569013E+16</v>
      </c>
      <c r="E4826">
        <v>48017</v>
      </c>
      <c r="F4826" t="str">
        <f>VLOOKUP(E4826,'[1]movimento-per-comune-ambito-201'!$C$2:$D$547,2,0)</f>
        <v>Firenze e area fiorentina</v>
      </c>
      <c r="G4826" t="s">
        <v>64705</v>
      </c>
      <c r="H4826" t="s">
        <v>41</v>
      </c>
      <c r="I4826" t="s">
        <v>15455</v>
      </c>
      <c r="J4826">
        <v>50123</v>
      </c>
      <c r="K4826" t="s">
        <v>15363</v>
      </c>
      <c r="L4826" t="str">
        <f>VLOOKUP(K4826,'[1]movimento-per-comune-ambito-201'!$B$2:$D$547,3,FALSE)</f>
        <v>Firenze e area fiorentina</v>
      </c>
      <c r="M4826" t="s">
        <v>13300</v>
      </c>
      <c r="N4826">
        <v>3</v>
      </c>
      <c r="O4826" t="s">
        <v>18412</v>
      </c>
      <c r="P4826" t="s">
        <v>18413</v>
      </c>
      <c r="Q4826">
        <v>55284289</v>
      </c>
    </row>
    <row r="4827" spans="1:17" x14ac:dyDescent="0.25">
      <c r="A4827">
        <v>10031</v>
      </c>
      <c r="B4827" t="s">
        <v>18414</v>
      </c>
      <c r="C4827" s="1">
        <v>4.3772194499999904E+16</v>
      </c>
      <c r="D4827" s="1">
        <v>1.12563859999999E+16</v>
      </c>
      <c r="E4827">
        <v>48017</v>
      </c>
      <c r="F4827" t="str">
        <f>VLOOKUP(E4827,'[1]movimento-per-comune-ambito-201'!$C$2:$D$547,2,0)</f>
        <v>Firenze e area fiorentina</v>
      </c>
      <c r="G4827" t="s">
        <v>64706</v>
      </c>
      <c r="H4827" t="s">
        <v>41</v>
      </c>
      <c r="I4827" t="s">
        <v>15472</v>
      </c>
      <c r="J4827">
        <v>50122</v>
      </c>
      <c r="K4827" t="s">
        <v>15363</v>
      </c>
      <c r="L4827" t="str">
        <f>VLOOKUP(K4827,'[1]movimento-per-comune-ambito-201'!$B$2:$D$547,3,FALSE)</f>
        <v>Firenze e area fiorentina</v>
      </c>
      <c r="M4827" t="s">
        <v>13300</v>
      </c>
      <c r="N4827">
        <v>3</v>
      </c>
      <c r="O4827" t="s">
        <v>15473</v>
      </c>
      <c r="P4827" t="s">
        <v>18415</v>
      </c>
      <c r="Q4827">
        <v>55288043</v>
      </c>
    </row>
    <row r="4828" spans="1:17" x14ac:dyDescent="0.25">
      <c r="A4828">
        <v>10032</v>
      </c>
      <c r="B4828" t="s">
        <v>18416</v>
      </c>
      <c r="C4828" s="1">
        <v>4.37851982E+16</v>
      </c>
      <c r="D4828" s="1">
        <v>1.12655996999999E+16</v>
      </c>
      <c r="E4828">
        <v>48017</v>
      </c>
      <c r="F4828" t="str">
        <f>VLOOKUP(E4828,'[1]movimento-per-comune-ambito-201'!$C$2:$D$547,2,0)</f>
        <v>Firenze e area fiorentina</v>
      </c>
      <c r="G4828" t="s">
        <v>64707</v>
      </c>
      <c r="H4828" t="s">
        <v>41</v>
      </c>
      <c r="I4828" t="s">
        <v>18417</v>
      </c>
      <c r="J4828">
        <v>50129</v>
      </c>
      <c r="K4828" t="s">
        <v>15363</v>
      </c>
      <c r="L4828" t="str">
        <f>VLOOKUP(K4828,'[1]movimento-per-comune-ambito-201'!$B$2:$D$547,3,FALSE)</f>
        <v>Firenze e area fiorentina</v>
      </c>
      <c r="M4828" t="s">
        <v>13300</v>
      </c>
      <c r="N4828">
        <v>3</v>
      </c>
      <c r="O4828" t="s">
        <v>18418</v>
      </c>
      <c r="P4828" t="s">
        <v>18419</v>
      </c>
      <c r="Q4828">
        <v>55576552</v>
      </c>
    </row>
    <row r="4829" spans="1:17" x14ac:dyDescent="0.25">
      <c r="A4829">
        <v>10033</v>
      </c>
      <c r="B4829" t="s">
        <v>18420</v>
      </c>
      <c r="C4829" s="1">
        <v>4.37733928058124E+16</v>
      </c>
      <c r="D4829" s="1">
        <v>1.12519450742049E+16</v>
      </c>
      <c r="E4829">
        <v>48017</v>
      </c>
      <c r="F4829" t="str">
        <f>VLOOKUP(E4829,'[1]movimento-per-comune-ambito-201'!$C$2:$D$547,2,0)</f>
        <v>Firenze e area fiorentina</v>
      </c>
      <c r="G4829" t="s">
        <v>64708</v>
      </c>
      <c r="H4829" t="s">
        <v>41</v>
      </c>
      <c r="I4829" t="s">
        <v>18173</v>
      </c>
      <c r="J4829">
        <v>50123</v>
      </c>
      <c r="K4829" t="s">
        <v>15363</v>
      </c>
      <c r="L4829" t="str">
        <f>VLOOKUP(K4829,'[1]movimento-per-comune-ambito-201'!$B$2:$D$547,3,FALSE)</f>
        <v>Firenze e area fiorentina</v>
      </c>
      <c r="M4829" t="s">
        <v>13300</v>
      </c>
      <c r="N4829">
        <v>1</v>
      </c>
      <c r="O4829" t="s">
        <v>18421</v>
      </c>
      <c r="P4829" t="s">
        <v>18422</v>
      </c>
      <c r="Q4829">
        <v>552381919</v>
      </c>
    </row>
    <row r="4830" spans="1:17" x14ac:dyDescent="0.25">
      <c r="A4830">
        <v>10034</v>
      </c>
      <c r="B4830" t="s">
        <v>18423</v>
      </c>
      <c r="C4830" s="1">
        <v>437813151</v>
      </c>
      <c r="D4830" s="1">
        <v>112364572</v>
      </c>
      <c r="E4830">
        <v>48017</v>
      </c>
      <c r="F4830" t="str">
        <f>VLOOKUP(E4830,'[1]movimento-per-comune-ambito-201'!$C$2:$D$547,2,0)</f>
        <v>Firenze e area fiorentina</v>
      </c>
      <c r="G4830" t="s">
        <v>64709</v>
      </c>
      <c r="H4830" t="s">
        <v>41</v>
      </c>
      <c r="I4830" t="s">
        <v>18424</v>
      </c>
      <c r="J4830">
        <v>50127</v>
      </c>
      <c r="K4830" t="s">
        <v>15363</v>
      </c>
      <c r="L4830" t="str">
        <f>VLOOKUP(K4830,'[1]movimento-per-comune-ambito-201'!$B$2:$D$547,3,FALSE)</f>
        <v>Firenze e area fiorentina</v>
      </c>
      <c r="M4830" t="s">
        <v>13300</v>
      </c>
      <c r="N4830">
        <v>3</v>
      </c>
      <c r="O4830" t="s">
        <v>18425</v>
      </c>
      <c r="P4830" t="s">
        <v>18426</v>
      </c>
      <c r="Q4830">
        <v>55333070</v>
      </c>
    </row>
    <row r="4831" spans="1:17" x14ac:dyDescent="0.25">
      <c r="A4831">
        <v>10035</v>
      </c>
      <c r="B4831" t="s">
        <v>18427</v>
      </c>
      <c r="C4831" s="1">
        <v>4.3775114799999904E+16</v>
      </c>
      <c r="D4831" s="1">
        <v>11252675</v>
      </c>
      <c r="E4831">
        <v>48017</v>
      </c>
      <c r="F4831" t="str">
        <f>VLOOKUP(E4831,'[1]movimento-per-comune-ambito-201'!$C$2:$D$547,2,0)</f>
        <v>Firenze e area fiorentina</v>
      </c>
      <c r="G4831" t="s">
        <v>64710</v>
      </c>
      <c r="H4831" t="s">
        <v>41</v>
      </c>
      <c r="I4831" t="s">
        <v>18428</v>
      </c>
      <c r="J4831">
        <v>50124</v>
      </c>
      <c r="K4831" t="s">
        <v>15363</v>
      </c>
      <c r="L4831" t="str">
        <f>VLOOKUP(K4831,'[1]movimento-per-comune-ambito-201'!$B$2:$D$547,3,FALSE)</f>
        <v>Firenze e area fiorentina</v>
      </c>
      <c r="M4831" t="s">
        <v>13300</v>
      </c>
      <c r="N4831">
        <v>3</v>
      </c>
      <c r="O4831" t="s">
        <v>18429</v>
      </c>
      <c r="P4831" t="s">
        <v>18430</v>
      </c>
      <c r="Q4831">
        <v>55293451</v>
      </c>
    </row>
    <row r="4832" spans="1:17" x14ac:dyDescent="0.25">
      <c r="A4832">
        <v>10036</v>
      </c>
      <c r="B4832" t="s">
        <v>18431</v>
      </c>
      <c r="C4832" s="1">
        <v>437758234</v>
      </c>
      <c r="D4832" s="1">
        <v>1.12566073E+16</v>
      </c>
      <c r="E4832">
        <v>48017</v>
      </c>
      <c r="F4832" t="str">
        <f>VLOOKUP(E4832,'[1]movimento-per-comune-ambito-201'!$C$2:$D$547,2,0)</f>
        <v>Firenze e area fiorentina</v>
      </c>
      <c r="G4832" t="s">
        <v>64711</v>
      </c>
      <c r="H4832" t="s">
        <v>41</v>
      </c>
      <c r="I4832" t="s">
        <v>15953</v>
      </c>
      <c r="J4832">
        <v>50129</v>
      </c>
      <c r="K4832" t="s">
        <v>15363</v>
      </c>
      <c r="L4832" t="str">
        <f>VLOOKUP(K4832,'[1]movimento-per-comune-ambito-201'!$B$2:$D$547,3,FALSE)</f>
        <v>Firenze e area fiorentina</v>
      </c>
      <c r="M4832" t="s">
        <v>13300</v>
      </c>
      <c r="N4832">
        <v>3</v>
      </c>
      <c r="O4832" t="s">
        <v>18432</v>
      </c>
      <c r="P4832" t="s">
        <v>18433</v>
      </c>
      <c r="Q4832">
        <v>55289139</v>
      </c>
    </row>
    <row r="4833" spans="1:17" x14ac:dyDescent="0.25">
      <c r="A4833">
        <v>10037</v>
      </c>
      <c r="B4833" t="s">
        <v>18434</v>
      </c>
      <c r="C4833" s="1">
        <v>4.3779374199999904E+16</v>
      </c>
      <c r="D4833" s="1">
        <v>1.12675766999999E+16</v>
      </c>
      <c r="E4833">
        <v>48017</v>
      </c>
      <c r="F4833" t="str">
        <f>VLOOKUP(E4833,'[1]movimento-per-comune-ambito-201'!$C$2:$D$547,2,0)</f>
        <v>Firenze e area fiorentina</v>
      </c>
      <c r="G4833" t="s">
        <v>64712</v>
      </c>
      <c r="H4833" t="s">
        <v>41</v>
      </c>
      <c r="I4833" t="s">
        <v>18435</v>
      </c>
      <c r="J4833">
        <v>50132</v>
      </c>
      <c r="K4833" t="s">
        <v>15363</v>
      </c>
      <c r="L4833" t="str">
        <f>VLOOKUP(K4833,'[1]movimento-per-comune-ambito-201'!$B$2:$D$547,3,FALSE)</f>
        <v>Firenze e area fiorentina</v>
      </c>
      <c r="M4833" t="s">
        <v>13300</v>
      </c>
      <c r="N4833">
        <v>3</v>
      </c>
      <c r="O4833" t="s">
        <v>18436</v>
      </c>
      <c r="P4833" t="s">
        <v>18437</v>
      </c>
      <c r="Q4833">
        <v>55572230</v>
      </c>
    </row>
    <row r="4834" spans="1:17" x14ac:dyDescent="0.25">
      <c r="A4834">
        <v>10038</v>
      </c>
      <c r="B4834" t="s">
        <v>4836</v>
      </c>
      <c r="C4834" s="1">
        <v>4.3779522499999904E+16</v>
      </c>
      <c r="D4834" s="1">
        <v>1.12578748999999E+16</v>
      </c>
      <c r="E4834">
        <v>48017</v>
      </c>
      <c r="F4834" t="str">
        <f>VLOOKUP(E4834,'[1]movimento-per-comune-ambito-201'!$C$2:$D$547,2,0)</f>
        <v>Firenze e area fiorentina</v>
      </c>
      <c r="G4834" t="s">
        <v>64713</v>
      </c>
      <c r="H4834" t="s">
        <v>41</v>
      </c>
      <c r="I4834" t="s">
        <v>18438</v>
      </c>
      <c r="J4834">
        <v>50129</v>
      </c>
      <c r="K4834" t="s">
        <v>15363</v>
      </c>
      <c r="L4834" t="str">
        <f>VLOOKUP(K4834,'[1]movimento-per-comune-ambito-201'!$B$2:$D$547,3,FALSE)</f>
        <v>Firenze e area fiorentina</v>
      </c>
      <c r="M4834" t="s">
        <v>13300</v>
      </c>
      <c r="N4834">
        <v>2</v>
      </c>
      <c r="O4834" t="s">
        <v>18439</v>
      </c>
      <c r="P4834" t="s">
        <v>18440</v>
      </c>
      <c r="Q4834">
        <v>55475519</v>
      </c>
    </row>
    <row r="4835" spans="1:17" x14ac:dyDescent="0.25">
      <c r="A4835">
        <v>10039</v>
      </c>
      <c r="B4835" t="s">
        <v>18441</v>
      </c>
      <c r="C4835" s="1">
        <v>4.3780939699999904E+16</v>
      </c>
      <c r="D4835" s="1">
        <v>112717445</v>
      </c>
      <c r="E4835">
        <v>48017</v>
      </c>
      <c r="F4835" t="str">
        <f>VLOOKUP(E4835,'[1]movimento-per-comune-ambito-201'!$C$2:$D$547,2,0)</f>
        <v>Firenze e area fiorentina</v>
      </c>
      <c r="G4835" t="s">
        <v>64714</v>
      </c>
      <c r="H4835" t="s">
        <v>41</v>
      </c>
      <c r="I4835" t="s">
        <v>18442</v>
      </c>
      <c r="J4835">
        <v>50132</v>
      </c>
      <c r="K4835" t="s">
        <v>15363</v>
      </c>
      <c r="L4835" t="str">
        <f>VLOOKUP(K4835,'[1]movimento-per-comune-ambito-201'!$B$2:$D$547,3,FALSE)</f>
        <v>Firenze e area fiorentina</v>
      </c>
      <c r="M4835" t="s">
        <v>13300</v>
      </c>
      <c r="N4835">
        <v>2</v>
      </c>
      <c r="O4835" t="s">
        <v>18443</v>
      </c>
      <c r="P4835" t="s">
        <v>18444</v>
      </c>
      <c r="Q4835">
        <v>55571701</v>
      </c>
    </row>
    <row r="4836" spans="1:17" x14ac:dyDescent="0.25">
      <c r="A4836">
        <v>10040</v>
      </c>
      <c r="B4836" t="s">
        <v>18445</v>
      </c>
      <c r="C4836" s="1">
        <v>4.3756271219392E+16</v>
      </c>
      <c r="D4836" s="1">
        <v>1.12889885902404E+16</v>
      </c>
      <c r="E4836">
        <v>48017</v>
      </c>
      <c r="F4836" t="str">
        <f>VLOOKUP(E4836,'[1]movimento-per-comune-ambito-201'!$C$2:$D$547,2,0)</f>
        <v>Firenze e area fiorentina</v>
      </c>
      <c r="G4836" t="s">
        <v>64715</v>
      </c>
      <c r="H4836" t="s">
        <v>41</v>
      </c>
      <c r="I4836" t="s">
        <v>18446</v>
      </c>
      <c r="J4836">
        <v>50126</v>
      </c>
      <c r="K4836" t="s">
        <v>15363</v>
      </c>
      <c r="L4836" t="str">
        <f>VLOOKUP(K4836,'[1]movimento-per-comune-ambito-201'!$B$2:$D$547,3,FALSE)</f>
        <v>Firenze e area fiorentina</v>
      </c>
      <c r="M4836" t="s">
        <v>13300</v>
      </c>
      <c r="N4836">
        <v>3</v>
      </c>
      <c r="O4836" t="s">
        <v>18447</v>
      </c>
      <c r="P4836" t="s">
        <v>18448</v>
      </c>
      <c r="Q4836">
        <v>556800136</v>
      </c>
    </row>
    <row r="4837" spans="1:17" x14ac:dyDescent="0.25">
      <c r="A4837">
        <v>10041</v>
      </c>
      <c r="B4837" t="s">
        <v>18449</v>
      </c>
      <c r="C4837" s="1">
        <v>4.37820237E+16</v>
      </c>
      <c r="D4837" s="1">
        <v>1.12577864E+16</v>
      </c>
      <c r="E4837">
        <v>48017</v>
      </c>
      <c r="F4837" t="str">
        <f>VLOOKUP(E4837,'[1]movimento-per-comune-ambito-201'!$C$2:$D$547,2,0)</f>
        <v>Firenze e area fiorentina</v>
      </c>
      <c r="G4837" t="s">
        <v>64716</v>
      </c>
      <c r="H4837" t="s">
        <v>41</v>
      </c>
      <c r="I4837" t="s">
        <v>18450</v>
      </c>
      <c r="J4837">
        <v>50129</v>
      </c>
      <c r="K4837" t="s">
        <v>15363</v>
      </c>
      <c r="L4837" t="str">
        <f>VLOOKUP(K4837,'[1]movimento-per-comune-ambito-201'!$B$2:$D$547,3,FALSE)</f>
        <v>Firenze e area fiorentina</v>
      </c>
      <c r="M4837" t="s">
        <v>13300</v>
      </c>
      <c r="N4837">
        <v>3</v>
      </c>
      <c r="O4837" t="s">
        <v>18451</v>
      </c>
      <c r="P4837" t="s">
        <v>18452</v>
      </c>
      <c r="Q4837">
        <v>554627133</v>
      </c>
    </row>
    <row r="4838" spans="1:17" x14ac:dyDescent="0.25">
      <c r="A4838">
        <v>10042</v>
      </c>
      <c r="B4838" t="s">
        <v>18453</v>
      </c>
      <c r="C4838" s="1">
        <v>4.3763860999999904E+16</v>
      </c>
      <c r="D4838" s="1">
        <v>1.12811318E+16</v>
      </c>
      <c r="E4838">
        <v>48017</v>
      </c>
      <c r="F4838" t="str">
        <f>VLOOKUP(E4838,'[1]movimento-per-comune-ambito-201'!$C$2:$D$547,2,0)</f>
        <v>Firenze e area fiorentina</v>
      </c>
      <c r="G4838" t="s">
        <v>64717</v>
      </c>
      <c r="H4838" t="s">
        <v>41</v>
      </c>
      <c r="I4838" t="s">
        <v>18454</v>
      </c>
      <c r="J4838">
        <v>50126</v>
      </c>
      <c r="K4838" t="s">
        <v>15363</v>
      </c>
      <c r="L4838" t="str">
        <f>VLOOKUP(K4838,'[1]movimento-per-comune-ambito-201'!$B$2:$D$547,3,FALSE)</f>
        <v>Firenze e area fiorentina</v>
      </c>
      <c r="M4838" t="s">
        <v>13300</v>
      </c>
      <c r="N4838">
        <v>3</v>
      </c>
      <c r="O4838" t="s">
        <v>18455</v>
      </c>
      <c r="P4838" t="s">
        <v>18456</v>
      </c>
      <c r="Q4838">
        <v>55686607</v>
      </c>
    </row>
    <row r="4839" spans="1:17" x14ac:dyDescent="0.25">
      <c r="A4839">
        <v>10043</v>
      </c>
      <c r="B4839" t="s">
        <v>18457</v>
      </c>
      <c r="C4839" s="1">
        <v>437698696</v>
      </c>
      <c r="D4839" s="1">
        <v>1.12509568E+16</v>
      </c>
      <c r="E4839">
        <v>48017</v>
      </c>
      <c r="F4839" t="str">
        <f>VLOOKUP(E4839,'[1]movimento-per-comune-ambito-201'!$C$2:$D$547,2,0)</f>
        <v>Firenze e area fiorentina</v>
      </c>
      <c r="G4839" t="s">
        <v>64718</v>
      </c>
      <c r="H4839" t="s">
        <v>41</v>
      </c>
      <c r="I4839" t="s">
        <v>18458</v>
      </c>
      <c r="J4839">
        <v>50123</v>
      </c>
      <c r="K4839" t="s">
        <v>15363</v>
      </c>
      <c r="L4839" t="str">
        <f>VLOOKUP(K4839,'[1]movimento-per-comune-ambito-201'!$B$2:$D$547,3,FALSE)</f>
        <v>Firenze e area fiorentina</v>
      </c>
      <c r="M4839" t="s">
        <v>13300</v>
      </c>
      <c r="N4839">
        <v>4</v>
      </c>
      <c r="O4839" t="s">
        <v>18459</v>
      </c>
      <c r="P4839" t="s">
        <v>18460</v>
      </c>
      <c r="Q4839">
        <v>552396464</v>
      </c>
    </row>
    <row r="4840" spans="1:17" x14ac:dyDescent="0.25">
      <c r="A4840">
        <v>10044</v>
      </c>
      <c r="B4840" t="s">
        <v>18461</v>
      </c>
      <c r="C4840" s="1">
        <v>437846154</v>
      </c>
      <c r="D4840" s="1">
        <v>112818364</v>
      </c>
      <c r="E4840">
        <v>48017</v>
      </c>
      <c r="F4840" t="str">
        <f>VLOOKUP(E4840,'[1]movimento-per-comune-ambito-201'!$C$2:$D$547,2,0)</f>
        <v>Firenze e area fiorentina</v>
      </c>
      <c r="G4840" t="s">
        <v>64719</v>
      </c>
      <c r="H4840" t="s">
        <v>41</v>
      </c>
      <c r="I4840" t="s">
        <v>18462</v>
      </c>
      <c r="J4840">
        <v>50131</v>
      </c>
      <c r="K4840" t="s">
        <v>15363</v>
      </c>
      <c r="L4840" t="str">
        <f>VLOOKUP(K4840,'[1]movimento-per-comune-ambito-201'!$B$2:$D$547,3,FALSE)</f>
        <v>Firenze e area fiorentina</v>
      </c>
      <c r="M4840" t="s">
        <v>13300</v>
      </c>
      <c r="N4840">
        <v>2</v>
      </c>
      <c r="O4840" t="s">
        <v>18463</v>
      </c>
      <c r="P4840" t="s">
        <v>18464</v>
      </c>
      <c r="Q4840">
        <v>55573474</v>
      </c>
    </row>
    <row r="4841" spans="1:17" x14ac:dyDescent="0.25">
      <c r="A4841">
        <v>10045</v>
      </c>
      <c r="B4841" t="s">
        <v>18465</v>
      </c>
      <c r="C4841" s="1">
        <v>4.37811039725538E+16</v>
      </c>
      <c r="D4841" s="1">
        <v>1.12988552829224E+16</v>
      </c>
      <c r="E4841">
        <v>48017</v>
      </c>
      <c r="F4841" t="str">
        <f>VLOOKUP(E4841,'[1]movimento-per-comune-ambito-201'!$C$2:$D$547,2,0)</f>
        <v>Firenze e area fiorentina</v>
      </c>
      <c r="G4841" t="s">
        <v>64720</v>
      </c>
      <c r="H4841" t="s">
        <v>41</v>
      </c>
      <c r="I4841" t="s">
        <v>18466</v>
      </c>
      <c r="J4841">
        <v>50135</v>
      </c>
      <c r="K4841" t="s">
        <v>15363</v>
      </c>
      <c r="L4841" t="str">
        <f>VLOOKUP(K4841,'[1]movimento-per-comune-ambito-201'!$B$2:$D$547,3,FALSE)</f>
        <v>Firenze e area fiorentina</v>
      </c>
      <c r="M4841" t="s">
        <v>13300</v>
      </c>
      <c r="N4841">
        <v>4</v>
      </c>
      <c r="O4841" t="s">
        <v>18467</v>
      </c>
      <c r="P4841" t="s">
        <v>18468</v>
      </c>
      <c r="Q4841">
        <v>55602960</v>
      </c>
    </row>
    <row r="4842" spans="1:17" x14ac:dyDescent="0.25">
      <c r="A4842">
        <v>10046</v>
      </c>
      <c r="B4842" t="s">
        <v>18469</v>
      </c>
      <c r="C4842" s="1">
        <v>437722032</v>
      </c>
      <c r="D4842" s="1">
        <v>1.12555866E+16</v>
      </c>
      <c r="E4842">
        <v>48017</v>
      </c>
      <c r="F4842" t="str">
        <f>VLOOKUP(E4842,'[1]movimento-per-comune-ambito-201'!$C$2:$D$547,2,0)</f>
        <v>Firenze e area fiorentina</v>
      </c>
      <c r="G4842" t="s">
        <v>64721</v>
      </c>
      <c r="H4842" t="s">
        <v>41</v>
      </c>
      <c r="I4842" t="s">
        <v>18470</v>
      </c>
      <c r="J4842">
        <v>50122</v>
      </c>
      <c r="K4842" t="s">
        <v>15363</v>
      </c>
      <c r="L4842" t="str">
        <f>VLOOKUP(K4842,'[1]movimento-per-comune-ambito-201'!$B$2:$D$547,3,FALSE)</f>
        <v>Firenze e area fiorentina</v>
      </c>
      <c r="M4842" t="s">
        <v>13300</v>
      </c>
      <c r="N4842">
        <v>3</v>
      </c>
      <c r="O4842" t="s">
        <v>18471</v>
      </c>
      <c r="P4842" t="s">
        <v>18472</v>
      </c>
      <c r="Q4842">
        <v>552382133</v>
      </c>
    </row>
    <row r="4843" spans="1:17" x14ac:dyDescent="0.25">
      <c r="A4843">
        <v>10047</v>
      </c>
      <c r="B4843" t="s">
        <v>18473</v>
      </c>
      <c r="C4843" s="1">
        <v>4.37796378E+16</v>
      </c>
      <c r="D4843" s="1">
        <v>112682758</v>
      </c>
      <c r="E4843">
        <v>48017</v>
      </c>
      <c r="F4843" t="str">
        <f>VLOOKUP(E4843,'[1]movimento-per-comune-ambito-201'!$C$2:$D$547,2,0)</f>
        <v>Firenze e area fiorentina</v>
      </c>
      <c r="G4843" t="s">
        <v>64722</v>
      </c>
      <c r="H4843" t="s">
        <v>41</v>
      </c>
      <c r="I4843" t="s">
        <v>18474</v>
      </c>
      <c r="J4843">
        <v>50132</v>
      </c>
      <c r="K4843" t="s">
        <v>15363</v>
      </c>
      <c r="L4843" t="str">
        <f>VLOOKUP(K4843,'[1]movimento-per-comune-ambito-201'!$B$2:$D$547,3,FALSE)</f>
        <v>Firenze e area fiorentina</v>
      </c>
      <c r="M4843" t="s">
        <v>13300</v>
      </c>
      <c r="N4843">
        <v>3</v>
      </c>
      <c r="O4843" t="s">
        <v>18475</v>
      </c>
      <c r="P4843" t="s">
        <v>18476</v>
      </c>
      <c r="Q4843">
        <v>552638570</v>
      </c>
    </row>
    <row r="4844" spans="1:17" x14ac:dyDescent="0.25">
      <c r="A4844">
        <v>10049</v>
      </c>
      <c r="B4844" t="s">
        <v>8782</v>
      </c>
      <c r="C4844" s="1">
        <v>4.3768732399999904E+16</v>
      </c>
      <c r="D4844" s="1">
        <v>1.12569013E+16</v>
      </c>
      <c r="E4844">
        <v>48017</v>
      </c>
      <c r="F4844" t="str">
        <f>VLOOKUP(E4844,'[1]movimento-per-comune-ambito-201'!$C$2:$D$547,2,0)</f>
        <v>Firenze e area fiorentina</v>
      </c>
      <c r="G4844" t="s">
        <v>64723</v>
      </c>
      <c r="H4844" t="s">
        <v>41</v>
      </c>
      <c r="I4844" t="s">
        <v>18477</v>
      </c>
      <c r="J4844">
        <v>50133</v>
      </c>
      <c r="K4844" t="s">
        <v>15363</v>
      </c>
      <c r="L4844" t="str">
        <f>VLOOKUP(K4844,'[1]movimento-per-comune-ambito-201'!$B$2:$D$547,3,FALSE)</f>
        <v>Firenze e area fiorentina</v>
      </c>
      <c r="M4844" t="s">
        <v>13300</v>
      </c>
      <c r="N4844">
        <v>4</v>
      </c>
      <c r="O4844" t="s">
        <v>18478</v>
      </c>
      <c r="P4844" t="s">
        <v>18479</v>
      </c>
      <c r="Q4844">
        <v>55587603</v>
      </c>
    </row>
    <row r="4845" spans="1:17" x14ac:dyDescent="0.25">
      <c r="A4845">
        <v>12593</v>
      </c>
      <c r="B4845" t="s">
        <v>18480</v>
      </c>
      <c r="C4845" s="1">
        <v>437719527</v>
      </c>
      <c r="D4845" s="1">
        <v>112528518</v>
      </c>
      <c r="E4845">
        <v>48017</v>
      </c>
      <c r="F4845" t="str">
        <f>VLOOKUP(E4845,'[1]movimento-per-comune-ambito-201'!$C$2:$D$547,2,0)</f>
        <v>Firenze e area fiorentina</v>
      </c>
      <c r="G4845" t="s">
        <v>64724</v>
      </c>
      <c r="H4845" t="s">
        <v>41</v>
      </c>
      <c r="I4845" t="s">
        <v>18481</v>
      </c>
      <c r="J4845">
        <v>50123</v>
      </c>
      <c r="K4845" t="s">
        <v>15363</v>
      </c>
      <c r="L4845" t="str">
        <f>VLOOKUP(K4845,'[1]movimento-per-comune-ambito-201'!$B$2:$D$547,3,FALSE)</f>
        <v>Firenze e area fiorentina</v>
      </c>
      <c r="M4845" t="s">
        <v>13300</v>
      </c>
      <c r="N4845">
        <v>4</v>
      </c>
      <c r="O4845" t="s">
        <v>18482</v>
      </c>
      <c r="P4845" t="s">
        <v>18483</v>
      </c>
      <c r="Q4845">
        <v>55283898</v>
      </c>
    </row>
    <row r="4846" spans="1:17" x14ac:dyDescent="0.25">
      <c r="A4846">
        <v>12594</v>
      </c>
      <c r="B4846" t="s">
        <v>7512</v>
      </c>
      <c r="C4846" s="1">
        <v>4.3786934299999904E+16</v>
      </c>
      <c r="D4846" s="1">
        <v>112280412</v>
      </c>
      <c r="E4846">
        <v>48017</v>
      </c>
      <c r="F4846" t="str">
        <f>VLOOKUP(E4846,'[1]movimento-per-comune-ambito-201'!$C$2:$D$547,2,0)</f>
        <v>Firenze e area fiorentina</v>
      </c>
      <c r="G4846" t="s">
        <v>64725</v>
      </c>
      <c r="H4846" t="s">
        <v>41</v>
      </c>
      <c r="I4846" t="s">
        <v>18484</v>
      </c>
      <c r="J4846">
        <v>50144</v>
      </c>
      <c r="K4846" t="s">
        <v>15363</v>
      </c>
      <c r="L4846" t="str">
        <f>VLOOKUP(K4846,'[1]movimento-per-comune-ambito-201'!$B$2:$D$547,3,FALSE)</f>
        <v>Firenze e area fiorentina</v>
      </c>
      <c r="M4846" t="s">
        <v>13300</v>
      </c>
      <c r="N4846">
        <v>3</v>
      </c>
      <c r="O4846" t="s">
        <v>18485</v>
      </c>
      <c r="P4846" t="s">
        <v>18486</v>
      </c>
      <c r="Q4846">
        <v>553245697</v>
      </c>
    </row>
    <row r="4847" spans="1:17" x14ac:dyDescent="0.25">
      <c r="A4847">
        <v>10050</v>
      </c>
      <c r="B4847" t="s">
        <v>18487</v>
      </c>
      <c r="C4847" s="1">
        <v>4.3778951399999904E+16</v>
      </c>
      <c r="D4847" s="1">
        <v>112562167</v>
      </c>
      <c r="E4847">
        <v>48017</v>
      </c>
      <c r="F4847" t="str">
        <f>VLOOKUP(E4847,'[1]movimento-per-comune-ambito-201'!$C$2:$D$547,2,0)</f>
        <v>Firenze e area fiorentina</v>
      </c>
      <c r="G4847" t="s">
        <v>64726</v>
      </c>
      <c r="H4847" t="s">
        <v>41</v>
      </c>
      <c r="I4847" t="s">
        <v>18488</v>
      </c>
      <c r="J4847">
        <v>50129</v>
      </c>
      <c r="K4847" t="s">
        <v>15363</v>
      </c>
      <c r="L4847" t="str">
        <f>VLOOKUP(K4847,'[1]movimento-per-comune-ambito-201'!$B$2:$D$547,3,FALSE)</f>
        <v>Firenze e area fiorentina</v>
      </c>
      <c r="M4847" t="s">
        <v>13300</v>
      </c>
      <c r="N4847">
        <v>4</v>
      </c>
      <c r="O4847" t="s">
        <v>18489</v>
      </c>
      <c r="P4847" t="s">
        <v>18490</v>
      </c>
      <c r="Q4847">
        <v>552645539</v>
      </c>
    </row>
    <row r="4848" spans="1:17" x14ac:dyDescent="0.25">
      <c r="A4848">
        <v>10051</v>
      </c>
      <c r="B4848" t="s">
        <v>18491</v>
      </c>
      <c r="C4848" s="1">
        <v>4.37741363E+16</v>
      </c>
      <c r="D4848" s="1">
        <v>1.12515836999999E+16</v>
      </c>
      <c r="E4848">
        <v>48017</v>
      </c>
      <c r="F4848" t="str">
        <f>VLOOKUP(E4848,'[1]movimento-per-comune-ambito-201'!$C$2:$D$547,2,0)</f>
        <v>Firenze e area fiorentina</v>
      </c>
      <c r="G4848" t="s">
        <v>64727</v>
      </c>
      <c r="H4848" t="s">
        <v>41</v>
      </c>
      <c r="I4848" t="s">
        <v>15583</v>
      </c>
      <c r="J4848">
        <v>50123</v>
      </c>
      <c r="K4848" t="s">
        <v>15363</v>
      </c>
      <c r="L4848" t="str">
        <f>VLOOKUP(K4848,'[1]movimento-per-comune-ambito-201'!$B$2:$D$547,3,FALSE)</f>
        <v>Firenze e area fiorentina</v>
      </c>
      <c r="M4848" t="s">
        <v>13300</v>
      </c>
      <c r="N4848">
        <v>3</v>
      </c>
      <c r="O4848" t="s">
        <v>18492</v>
      </c>
      <c r="P4848" t="s">
        <v>18493</v>
      </c>
      <c r="Q4848">
        <v>55212796</v>
      </c>
    </row>
    <row r="4849" spans="1:17" x14ac:dyDescent="0.25">
      <c r="A4849">
        <v>10052</v>
      </c>
      <c r="B4849" t="s">
        <v>18494</v>
      </c>
      <c r="C4849" s="1">
        <v>4.37680762E+16</v>
      </c>
      <c r="D4849" s="1">
        <v>112545413</v>
      </c>
      <c r="E4849">
        <v>48017</v>
      </c>
      <c r="F4849" t="str">
        <f>VLOOKUP(E4849,'[1]movimento-per-comune-ambito-201'!$C$2:$D$547,2,0)</f>
        <v>Firenze e area fiorentina</v>
      </c>
      <c r="G4849" t="s">
        <v>64728</v>
      </c>
      <c r="H4849" t="s">
        <v>41</v>
      </c>
      <c r="I4849" t="s">
        <v>18495</v>
      </c>
      <c r="J4849">
        <v>50121</v>
      </c>
      <c r="K4849" t="s">
        <v>15363</v>
      </c>
      <c r="L4849" t="str">
        <f>VLOOKUP(K4849,'[1]movimento-per-comune-ambito-201'!$B$2:$D$547,3,FALSE)</f>
        <v>Firenze e area fiorentina</v>
      </c>
      <c r="M4849" t="s">
        <v>13300</v>
      </c>
      <c r="N4849">
        <v>4</v>
      </c>
      <c r="O4849" t="s">
        <v>18496</v>
      </c>
      <c r="P4849" t="s">
        <v>18497</v>
      </c>
      <c r="Q4849">
        <v>5526622</v>
      </c>
    </row>
    <row r="4850" spans="1:17" x14ac:dyDescent="0.25">
      <c r="A4850">
        <v>10053</v>
      </c>
      <c r="B4850" t="s">
        <v>18498</v>
      </c>
      <c r="C4850" s="1">
        <v>4.37785098E+16</v>
      </c>
      <c r="D4850" s="1">
        <v>1.12451104999999E+16</v>
      </c>
      <c r="E4850">
        <v>48017</v>
      </c>
      <c r="F4850" t="str">
        <f>VLOOKUP(E4850,'[1]movimento-per-comune-ambito-201'!$C$2:$D$547,2,0)</f>
        <v>Firenze e area fiorentina</v>
      </c>
      <c r="G4850" t="s">
        <v>64729</v>
      </c>
      <c r="H4850" t="s">
        <v>41</v>
      </c>
      <c r="I4850" t="s">
        <v>16371</v>
      </c>
      <c r="J4850">
        <v>50123</v>
      </c>
      <c r="K4850" t="s">
        <v>15363</v>
      </c>
      <c r="L4850" t="str">
        <f>VLOOKUP(K4850,'[1]movimento-per-comune-ambito-201'!$B$2:$D$547,3,FALSE)</f>
        <v>Firenze e area fiorentina</v>
      </c>
      <c r="M4850" t="s">
        <v>13300</v>
      </c>
      <c r="N4850">
        <v>3</v>
      </c>
      <c r="O4850" t="s">
        <v>16376</v>
      </c>
      <c r="P4850" t="s">
        <v>18499</v>
      </c>
      <c r="Q4850">
        <v>552381350</v>
      </c>
    </row>
    <row r="4851" spans="1:17" x14ac:dyDescent="0.25">
      <c r="A4851">
        <v>10054</v>
      </c>
      <c r="B4851" t="s">
        <v>18500</v>
      </c>
      <c r="C4851" s="1">
        <v>4.37746305E+16</v>
      </c>
      <c r="D4851" s="1">
        <v>1.12585216999999E+16</v>
      </c>
      <c r="E4851">
        <v>48017</v>
      </c>
      <c r="F4851" t="str">
        <f>VLOOKUP(E4851,'[1]movimento-per-comune-ambito-201'!$C$2:$D$547,2,0)</f>
        <v>Firenze e area fiorentina</v>
      </c>
      <c r="G4851" t="s">
        <v>64730</v>
      </c>
      <c r="H4851" t="s">
        <v>41</v>
      </c>
      <c r="I4851" t="s">
        <v>18501</v>
      </c>
      <c r="J4851">
        <v>50122</v>
      </c>
      <c r="K4851" t="s">
        <v>15363</v>
      </c>
      <c r="L4851" t="str">
        <f>VLOOKUP(K4851,'[1]movimento-per-comune-ambito-201'!$B$2:$D$547,3,FALSE)</f>
        <v>Firenze e area fiorentina</v>
      </c>
      <c r="M4851" t="s">
        <v>13300</v>
      </c>
      <c r="N4851">
        <v>3</v>
      </c>
      <c r="O4851" t="s">
        <v>18502</v>
      </c>
      <c r="P4851" t="s">
        <v>18503</v>
      </c>
      <c r="Q4851">
        <v>552678553</v>
      </c>
    </row>
    <row r="4852" spans="1:17" x14ac:dyDescent="0.25">
      <c r="A4852">
        <v>10055</v>
      </c>
      <c r="B4852" t="s">
        <v>18504</v>
      </c>
      <c r="C4852" s="1">
        <v>4.3783393799999904E+16</v>
      </c>
      <c r="D4852" s="1">
        <v>112555075</v>
      </c>
      <c r="E4852">
        <v>48017</v>
      </c>
      <c r="F4852" t="str">
        <f>VLOOKUP(E4852,'[1]movimento-per-comune-ambito-201'!$C$2:$D$547,2,0)</f>
        <v>Firenze e area fiorentina</v>
      </c>
      <c r="G4852" t="s">
        <v>64731</v>
      </c>
      <c r="H4852" t="s">
        <v>41</v>
      </c>
      <c r="I4852" t="s">
        <v>18505</v>
      </c>
      <c r="J4852">
        <v>50129</v>
      </c>
      <c r="K4852" t="s">
        <v>15363</v>
      </c>
      <c r="L4852" t="str">
        <f>VLOOKUP(K4852,'[1]movimento-per-comune-ambito-201'!$B$2:$D$547,3,FALSE)</f>
        <v>Firenze e area fiorentina</v>
      </c>
      <c r="M4852" t="s">
        <v>13300</v>
      </c>
      <c r="N4852">
        <v>4</v>
      </c>
      <c r="O4852" t="s">
        <v>15979</v>
      </c>
      <c r="P4852" t="s">
        <v>15980</v>
      </c>
      <c r="Q4852">
        <v>554630878</v>
      </c>
    </row>
    <row r="4853" spans="1:17" x14ac:dyDescent="0.25">
      <c r="A4853">
        <v>10056</v>
      </c>
      <c r="B4853" t="s">
        <v>12316</v>
      </c>
      <c r="C4853" s="1">
        <v>437836566</v>
      </c>
      <c r="D4853" s="1">
        <v>1.12533376999999E+16</v>
      </c>
      <c r="E4853">
        <v>48017</v>
      </c>
      <c r="F4853" t="str">
        <f>VLOOKUP(E4853,'[1]movimento-per-comune-ambito-201'!$C$2:$D$547,2,0)</f>
        <v>Firenze e area fiorentina</v>
      </c>
      <c r="G4853" t="s">
        <v>64732</v>
      </c>
      <c r="H4853" t="s">
        <v>41</v>
      </c>
      <c r="I4853" t="s">
        <v>18506</v>
      </c>
      <c r="J4853">
        <v>50129</v>
      </c>
      <c r="K4853" t="s">
        <v>15363</v>
      </c>
      <c r="L4853" t="str">
        <f>VLOOKUP(K4853,'[1]movimento-per-comune-ambito-201'!$B$2:$D$547,3,FALSE)</f>
        <v>Firenze e area fiorentina</v>
      </c>
      <c r="M4853" t="s">
        <v>13300</v>
      </c>
      <c r="N4853">
        <v>3</v>
      </c>
      <c r="O4853" t="s">
        <v>18507</v>
      </c>
      <c r="P4853" t="s">
        <v>18508</v>
      </c>
      <c r="Q4853">
        <v>554639101</v>
      </c>
    </row>
    <row r="4854" spans="1:17" x14ac:dyDescent="0.25">
      <c r="A4854">
        <v>10057</v>
      </c>
      <c r="B4854" t="s">
        <v>18509</v>
      </c>
      <c r="C4854" s="1">
        <v>4.3769086999999904E+16</v>
      </c>
      <c r="D4854" s="1">
        <v>1.12544657E+16</v>
      </c>
      <c r="E4854">
        <v>48017</v>
      </c>
      <c r="F4854" t="str">
        <f>VLOOKUP(E4854,'[1]movimento-per-comune-ambito-201'!$C$2:$D$547,2,0)</f>
        <v>Firenze e area fiorentina</v>
      </c>
      <c r="G4854" t="s">
        <v>64733</v>
      </c>
      <c r="H4854" t="s">
        <v>41</v>
      </c>
      <c r="I4854" t="s">
        <v>18510</v>
      </c>
      <c r="J4854">
        <v>50122</v>
      </c>
      <c r="K4854" t="s">
        <v>15363</v>
      </c>
      <c r="L4854" t="str">
        <f>VLOOKUP(K4854,'[1]movimento-per-comune-ambito-201'!$B$2:$D$547,3,FALSE)</f>
        <v>Firenze e area fiorentina</v>
      </c>
      <c r="M4854" t="s">
        <v>13300</v>
      </c>
      <c r="N4854">
        <v>3</v>
      </c>
      <c r="O4854" t="s">
        <v>18511</v>
      </c>
      <c r="P4854" t="s">
        <v>15910</v>
      </c>
      <c r="Q4854">
        <v>552676239</v>
      </c>
    </row>
    <row r="4855" spans="1:17" x14ac:dyDescent="0.25">
      <c r="A4855">
        <v>10058</v>
      </c>
      <c r="B4855" t="s">
        <v>18512</v>
      </c>
      <c r="C4855" s="1">
        <v>4.3774089199999904E+16</v>
      </c>
      <c r="D4855" s="1">
        <v>1.12499423E+16</v>
      </c>
      <c r="E4855">
        <v>48017</v>
      </c>
      <c r="F4855" t="str">
        <f>VLOOKUP(E4855,'[1]movimento-per-comune-ambito-201'!$C$2:$D$547,2,0)</f>
        <v>Firenze e area fiorentina</v>
      </c>
      <c r="G4855" t="s">
        <v>64734</v>
      </c>
      <c r="H4855" t="s">
        <v>41</v>
      </c>
      <c r="I4855" t="s">
        <v>18513</v>
      </c>
      <c r="J4855">
        <v>50123</v>
      </c>
      <c r="K4855" t="s">
        <v>15363</v>
      </c>
      <c r="L4855" t="str">
        <f>VLOOKUP(K4855,'[1]movimento-per-comune-ambito-201'!$B$2:$D$547,3,FALSE)</f>
        <v>Firenze e area fiorentina</v>
      </c>
      <c r="M4855" t="s">
        <v>13300</v>
      </c>
      <c r="N4855">
        <v>4</v>
      </c>
      <c r="O4855" t="s">
        <v>18514</v>
      </c>
      <c r="P4855" t="s">
        <v>18515</v>
      </c>
      <c r="Q4855">
        <v>552654645</v>
      </c>
    </row>
    <row r="4856" spans="1:17" x14ac:dyDescent="0.25">
      <c r="A4856">
        <v>10059</v>
      </c>
      <c r="B4856" t="s">
        <v>18516</v>
      </c>
      <c r="C4856" s="1">
        <v>4.3772951999999904E+16</v>
      </c>
      <c r="D4856" s="1">
        <v>1.12495259999999E+16</v>
      </c>
      <c r="E4856">
        <v>48017</v>
      </c>
      <c r="F4856" t="str">
        <f>VLOOKUP(E4856,'[1]movimento-per-comune-ambito-201'!$C$2:$D$547,2,0)</f>
        <v>Firenze e area fiorentina</v>
      </c>
      <c r="G4856" t="s">
        <v>64735</v>
      </c>
      <c r="H4856" t="s">
        <v>41</v>
      </c>
      <c r="I4856" t="s">
        <v>18517</v>
      </c>
      <c r="J4856">
        <v>50123</v>
      </c>
      <c r="K4856" t="s">
        <v>15363</v>
      </c>
      <c r="L4856" t="str">
        <f>VLOOKUP(K4856,'[1]movimento-per-comune-ambito-201'!$B$2:$D$547,3,FALSE)</f>
        <v>Firenze e area fiorentina</v>
      </c>
      <c r="M4856" t="s">
        <v>13300</v>
      </c>
      <c r="N4856">
        <v>5</v>
      </c>
      <c r="O4856" t="s">
        <v>18518</v>
      </c>
      <c r="P4856" t="s">
        <v>18519</v>
      </c>
      <c r="Q4856">
        <v>552645181</v>
      </c>
    </row>
    <row r="4857" spans="1:17" x14ac:dyDescent="0.25">
      <c r="A4857">
        <v>10060</v>
      </c>
      <c r="B4857" t="s">
        <v>18520</v>
      </c>
      <c r="C4857" s="1">
        <v>4.3771510238658896E+16</v>
      </c>
      <c r="D4857" s="1">
        <v>1.12344592809677E+16</v>
      </c>
      <c r="E4857">
        <v>48017</v>
      </c>
      <c r="F4857" t="str">
        <f>VLOOKUP(E4857,'[1]movimento-per-comune-ambito-201'!$C$2:$D$547,2,0)</f>
        <v>Firenze e area fiorentina</v>
      </c>
      <c r="G4857" t="s">
        <v>64736</v>
      </c>
      <c r="H4857" t="s">
        <v>41</v>
      </c>
      <c r="I4857" t="s">
        <v>18521</v>
      </c>
      <c r="J4857">
        <v>50143</v>
      </c>
      <c r="K4857" t="s">
        <v>15363</v>
      </c>
      <c r="L4857" t="str">
        <f>VLOOKUP(K4857,'[1]movimento-per-comune-ambito-201'!$B$2:$D$547,3,FALSE)</f>
        <v>Firenze e area fiorentina</v>
      </c>
      <c r="M4857" t="s">
        <v>13300</v>
      </c>
      <c r="N4857">
        <v>4</v>
      </c>
      <c r="O4857" t="s">
        <v>18522</v>
      </c>
      <c r="P4857" t="s">
        <v>3403</v>
      </c>
      <c r="Q4857">
        <v>5522771</v>
      </c>
    </row>
    <row r="4858" spans="1:17" x14ac:dyDescent="0.25">
      <c r="A4858">
        <v>10061</v>
      </c>
      <c r="B4858" t="s">
        <v>18523</v>
      </c>
      <c r="C4858" s="1">
        <v>4.37748313E+16</v>
      </c>
      <c r="D4858" s="1">
        <v>112466051</v>
      </c>
      <c r="E4858">
        <v>48017</v>
      </c>
      <c r="F4858" t="str">
        <f>VLOOKUP(E4858,'[1]movimento-per-comune-ambito-201'!$C$2:$D$547,2,0)</f>
        <v>Firenze e area fiorentina</v>
      </c>
      <c r="G4858" t="s">
        <v>64737</v>
      </c>
      <c r="H4858" t="s">
        <v>41</v>
      </c>
      <c r="I4858" t="s">
        <v>18524</v>
      </c>
      <c r="J4858">
        <v>50123</v>
      </c>
      <c r="K4858" t="s">
        <v>15363</v>
      </c>
      <c r="L4858" t="str">
        <f>VLOOKUP(K4858,'[1]movimento-per-comune-ambito-201'!$B$2:$D$547,3,FALSE)</f>
        <v>Firenze e area fiorentina</v>
      </c>
      <c r="M4858" t="s">
        <v>13300</v>
      </c>
      <c r="N4858">
        <v>4</v>
      </c>
      <c r="O4858" t="s">
        <v>18525</v>
      </c>
      <c r="P4858" t="s">
        <v>18526</v>
      </c>
      <c r="Q4858">
        <v>55277810</v>
      </c>
    </row>
    <row r="4859" spans="1:17" x14ac:dyDescent="0.25">
      <c r="A4859">
        <v>10062</v>
      </c>
      <c r="B4859" t="s">
        <v>18527</v>
      </c>
      <c r="C4859" s="1">
        <v>4.3784982499999904E+16</v>
      </c>
      <c r="D4859" s="1">
        <v>1.12610015E+16</v>
      </c>
      <c r="E4859">
        <v>48017</v>
      </c>
      <c r="F4859" t="str">
        <f>VLOOKUP(E4859,'[1]movimento-per-comune-ambito-201'!$C$2:$D$547,2,0)</f>
        <v>Firenze e area fiorentina</v>
      </c>
      <c r="G4859" t="s">
        <v>64738</v>
      </c>
      <c r="H4859" t="s">
        <v>41</v>
      </c>
      <c r="I4859" t="s">
        <v>18528</v>
      </c>
      <c r="J4859">
        <v>50129</v>
      </c>
      <c r="K4859" t="s">
        <v>15363</v>
      </c>
      <c r="L4859" t="str">
        <f>VLOOKUP(K4859,'[1]movimento-per-comune-ambito-201'!$B$2:$D$547,3,FALSE)</f>
        <v>Firenze e area fiorentina</v>
      </c>
      <c r="M4859" t="s">
        <v>13300</v>
      </c>
      <c r="N4859">
        <v>4</v>
      </c>
      <c r="O4859" t="s">
        <v>18529</v>
      </c>
      <c r="P4859" t="s">
        <v>18530</v>
      </c>
      <c r="Q4859">
        <v>55463871</v>
      </c>
    </row>
    <row r="4860" spans="1:17" x14ac:dyDescent="0.25">
      <c r="A4860">
        <v>10063</v>
      </c>
      <c r="B4860" t="s">
        <v>18531</v>
      </c>
      <c r="C4860" s="1">
        <v>4.3770307799999904E+16</v>
      </c>
      <c r="D4860" s="1">
        <v>1.12438002E+16</v>
      </c>
      <c r="E4860">
        <v>48017</v>
      </c>
      <c r="F4860" t="str">
        <f>VLOOKUP(E4860,'[1]movimento-per-comune-ambito-201'!$C$2:$D$547,2,0)</f>
        <v>Firenze e area fiorentina</v>
      </c>
      <c r="G4860" t="s">
        <v>64739</v>
      </c>
      <c r="H4860" t="s">
        <v>41</v>
      </c>
      <c r="I4860" t="s">
        <v>18532</v>
      </c>
      <c r="J4860">
        <v>50124</v>
      </c>
      <c r="K4860" t="s">
        <v>15363</v>
      </c>
      <c r="L4860" t="str">
        <f>VLOOKUP(K4860,'[1]movimento-per-comune-ambito-201'!$B$2:$D$547,3,FALSE)</f>
        <v>Firenze e area fiorentina</v>
      </c>
      <c r="M4860" t="s">
        <v>13300</v>
      </c>
      <c r="N4860">
        <v>3</v>
      </c>
      <c r="O4860" t="s">
        <v>18533</v>
      </c>
      <c r="P4860" t="s">
        <v>18534</v>
      </c>
      <c r="Q4860">
        <v>55280632</v>
      </c>
    </row>
    <row r="4861" spans="1:17" x14ac:dyDescent="0.25">
      <c r="A4861">
        <v>10064</v>
      </c>
      <c r="B4861" t="s">
        <v>18535</v>
      </c>
      <c r="C4861" s="1">
        <v>4.3761405068671296E+16</v>
      </c>
      <c r="D4861" s="1">
        <v>1126952602590330</v>
      </c>
      <c r="E4861">
        <v>48017</v>
      </c>
      <c r="F4861" t="str">
        <f>VLOOKUP(E4861,'[1]movimento-per-comune-ambito-201'!$C$2:$D$547,2,0)</f>
        <v>Firenze e area fiorentina</v>
      </c>
      <c r="G4861" t="s">
        <v>64740</v>
      </c>
      <c r="H4861" t="s">
        <v>41</v>
      </c>
      <c r="I4861" t="s">
        <v>18536</v>
      </c>
      <c r="J4861">
        <v>50125</v>
      </c>
      <c r="K4861" t="s">
        <v>15363</v>
      </c>
      <c r="L4861" t="str">
        <f>VLOOKUP(K4861,'[1]movimento-per-comune-ambito-201'!$B$2:$D$547,3,FALSE)</f>
        <v>Firenze e area fiorentina</v>
      </c>
      <c r="M4861" t="s">
        <v>13300</v>
      </c>
      <c r="N4861">
        <v>5</v>
      </c>
      <c r="O4861" t="s">
        <v>18537</v>
      </c>
      <c r="P4861" t="s">
        <v>18538</v>
      </c>
      <c r="Q4861">
        <v>55681631</v>
      </c>
    </row>
    <row r="4862" spans="1:17" x14ac:dyDescent="0.25">
      <c r="A4862">
        <v>10065</v>
      </c>
      <c r="B4862" t="s">
        <v>18539</v>
      </c>
      <c r="C4862" s="1">
        <v>4.37702125453558E+16</v>
      </c>
      <c r="D4862" s="1">
        <v>1.12529772520065E+16</v>
      </c>
      <c r="E4862">
        <v>48017</v>
      </c>
      <c r="F4862" t="str">
        <f>VLOOKUP(E4862,'[1]movimento-per-comune-ambito-201'!$C$2:$D$547,2,0)</f>
        <v>Firenze e area fiorentina</v>
      </c>
      <c r="G4862" t="s">
        <v>64741</v>
      </c>
      <c r="H4862" t="s">
        <v>41</v>
      </c>
      <c r="I4862" t="s">
        <v>18540</v>
      </c>
      <c r="J4862">
        <v>50123</v>
      </c>
      <c r="K4862" t="s">
        <v>15363</v>
      </c>
      <c r="L4862" t="str">
        <f>VLOOKUP(K4862,'[1]movimento-per-comune-ambito-201'!$B$2:$D$547,3,FALSE)</f>
        <v>Firenze e area fiorentina</v>
      </c>
      <c r="M4862" t="s">
        <v>13300</v>
      </c>
      <c r="N4862">
        <v>3</v>
      </c>
      <c r="O4862" t="s">
        <v>18541</v>
      </c>
      <c r="P4862" t="s">
        <v>18542</v>
      </c>
      <c r="Q4862">
        <v>55286666</v>
      </c>
    </row>
    <row r="4863" spans="1:17" x14ac:dyDescent="0.25">
      <c r="A4863">
        <v>10066</v>
      </c>
      <c r="B4863" t="s">
        <v>18543</v>
      </c>
      <c r="C4863" s="1">
        <v>4.37766055E+16</v>
      </c>
      <c r="D4863" s="1">
        <v>1.12462225999999E+16</v>
      </c>
      <c r="E4863">
        <v>48017</v>
      </c>
      <c r="F4863" t="str">
        <f>VLOOKUP(E4863,'[1]movimento-per-comune-ambito-201'!$C$2:$D$547,2,0)</f>
        <v>Firenze e area fiorentina</v>
      </c>
      <c r="G4863" t="s">
        <v>64742</v>
      </c>
      <c r="H4863" t="s">
        <v>41</v>
      </c>
      <c r="I4863" t="s">
        <v>18544</v>
      </c>
      <c r="J4863">
        <v>50123</v>
      </c>
      <c r="K4863" t="s">
        <v>15363</v>
      </c>
      <c r="L4863" t="str">
        <f>VLOOKUP(K4863,'[1]movimento-per-comune-ambito-201'!$B$2:$D$547,3,FALSE)</f>
        <v>Firenze e area fiorentina</v>
      </c>
      <c r="M4863" t="s">
        <v>13300</v>
      </c>
      <c r="N4863">
        <v>4</v>
      </c>
      <c r="O4863" t="s">
        <v>17662</v>
      </c>
      <c r="P4863" t="s">
        <v>18545</v>
      </c>
      <c r="Q4863">
        <v>552608400</v>
      </c>
    </row>
    <row r="4864" spans="1:17" x14ac:dyDescent="0.25">
      <c r="A4864">
        <v>10067</v>
      </c>
      <c r="B4864" t="s">
        <v>18546</v>
      </c>
      <c r="C4864" s="1">
        <v>4.3772828599999904E+16</v>
      </c>
      <c r="D4864" s="1">
        <v>11249494</v>
      </c>
      <c r="E4864">
        <v>48017</v>
      </c>
      <c r="F4864" t="str">
        <f>VLOOKUP(E4864,'[1]movimento-per-comune-ambito-201'!$C$2:$D$547,2,0)</f>
        <v>Firenze e area fiorentina</v>
      </c>
      <c r="G4864" t="s">
        <v>64743</v>
      </c>
      <c r="H4864" t="s">
        <v>41</v>
      </c>
      <c r="I4864" t="s">
        <v>18547</v>
      </c>
      <c r="J4864">
        <v>50123</v>
      </c>
      <c r="K4864" t="s">
        <v>15363</v>
      </c>
      <c r="L4864" t="str">
        <f>VLOOKUP(K4864,'[1]movimento-per-comune-ambito-201'!$B$2:$D$547,3,FALSE)</f>
        <v>Firenze e area fiorentina</v>
      </c>
      <c r="M4864" t="s">
        <v>13300</v>
      </c>
      <c r="N4864">
        <v>4</v>
      </c>
      <c r="O4864" t="s">
        <v>18548</v>
      </c>
      <c r="P4864" t="s">
        <v>18549</v>
      </c>
      <c r="Q4864">
        <v>55271840</v>
      </c>
    </row>
    <row r="4865" spans="1:17" x14ac:dyDescent="0.25">
      <c r="A4865">
        <v>10068</v>
      </c>
      <c r="B4865" t="s">
        <v>18550</v>
      </c>
      <c r="C4865" s="1">
        <v>4.37863156E+16</v>
      </c>
      <c r="D4865" s="1">
        <v>112655069</v>
      </c>
      <c r="E4865">
        <v>48017</v>
      </c>
      <c r="F4865" t="str">
        <f>VLOOKUP(E4865,'[1]movimento-per-comune-ambito-201'!$C$2:$D$547,2,0)</f>
        <v>Firenze e area fiorentina</v>
      </c>
      <c r="G4865" t="s">
        <v>64744</v>
      </c>
      <c r="H4865" t="s">
        <v>41</v>
      </c>
      <c r="I4865" t="s">
        <v>18551</v>
      </c>
      <c r="J4865">
        <v>50129</v>
      </c>
      <c r="K4865" t="s">
        <v>15363</v>
      </c>
      <c r="L4865" t="str">
        <f>VLOOKUP(K4865,'[1]movimento-per-comune-ambito-201'!$B$2:$D$547,3,FALSE)</f>
        <v>Firenze e area fiorentina</v>
      </c>
      <c r="M4865" t="s">
        <v>13300</v>
      </c>
      <c r="N4865">
        <v>4</v>
      </c>
      <c r="O4865" t="s">
        <v>18552</v>
      </c>
      <c r="P4865" t="s">
        <v>18553</v>
      </c>
      <c r="Q4865">
        <v>55575788</v>
      </c>
    </row>
    <row r="4866" spans="1:17" x14ac:dyDescent="0.25">
      <c r="A4866">
        <v>10069</v>
      </c>
      <c r="B4866" t="s">
        <v>18554</v>
      </c>
      <c r="C4866" s="1">
        <v>4.3780808399999904E+16</v>
      </c>
      <c r="D4866" s="1">
        <v>112605542</v>
      </c>
      <c r="E4866">
        <v>48017</v>
      </c>
      <c r="F4866" t="str">
        <f>VLOOKUP(E4866,'[1]movimento-per-comune-ambito-201'!$C$2:$D$547,2,0)</f>
        <v>Firenze e area fiorentina</v>
      </c>
      <c r="G4866" t="s">
        <v>64745</v>
      </c>
      <c r="H4866" t="s">
        <v>41</v>
      </c>
      <c r="I4866" t="s">
        <v>18555</v>
      </c>
      <c r="J4866">
        <v>50129</v>
      </c>
      <c r="K4866" t="s">
        <v>15363</v>
      </c>
      <c r="L4866" t="str">
        <f>VLOOKUP(K4866,'[1]movimento-per-comune-ambito-201'!$B$2:$D$547,3,FALSE)</f>
        <v>Firenze e area fiorentina</v>
      </c>
      <c r="M4866" t="s">
        <v>13300</v>
      </c>
      <c r="N4866">
        <v>4</v>
      </c>
      <c r="O4866" t="s">
        <v>18556</v>
      </c>
      <c r="P4866" t="s">
        <v>18557</v>
      </c>
      <c r="Q4866">
        <v>55589456</v>
      </c>
    </row>
    <row r="4867" spans="1:17" x14ac:dyDescent="0.25">
      <c r="A4867">
        <v>10070</v>
      </c>
      <c r="B4867" t="s">
        <v>18558</v>
      </c>
      <c r="C4867" s="1">
        <v>4.3773490199999904E+16</v>
      </c>
      <c r="D4867" s="1">
        <v>11244745</v>
      </c>
      <c r="E4867">
        <v>48017</v>
      </c>
      <c r="F4867" t="str">
        <f>VLOOKUP(E4867,'[1]movimento-per-comune-ambito-201'!$C$2:$D$547,2,0)</f>
        <v>Firenze e area fiorentina</v>
      </c>
      <c r="G4867" t="s">
        <v>64746</v>
      </c>
      <c r="H4867" t="s">
        <v>41</v>
      </c>
      <c r="I4867" t="s">
        <v>18559</v>
      </c>
      <c r="J4867">
        <v>50123</v>
      </c>
      <c r="K4867" t="s">
        <v>15363</v>
      </c>
      <c r="L4867" t="str">
        <f>VLOOKUP(K4867,'[1]movimento-per-comune-ambito-201'!$B$2:$D$547,3,FALSE)</f>
        <v>Firenze e area fiorentina</v>
      </c>
      <c r="M4867" t="s">
        <v>13300</v>
      </c>
      <c r="N4867">
        <v>4</v>
      </c>
      <c r="O4867" t="s">
        <v>18560</v>
      </c>
      <c r="P4867" t="s">
        <v>18561</v>
      </c>
      <c r="Q4867">
        <v>55213021</v>
      </c>
    </row>
    <row r="4868" spans="1:17" x14ac:dyDescent="0.25">
      <c r="A4868">
        <v>10071</v>
      </c>
      <c r="B4868" t="s">
        <v>18562</v>
      </c>
      <c r="C4868" s="1">
        <v>4.37790053E+16</v>
      </c>
      <c r="D4868" s="1">
        <v>1.12539704999999E+16</v>
      </c>
      <c r="E4868">
        <v>48017</v>
      </c>
      <c r="F4868" t="str">
        <f>VLOOKUP(E4868,'[1]movimento-per-comune-ambito-201'!$C$2:$D$547,2,0)</f>
        <v>Firenze e area fiorentina</v>
      </c>
      <c r="G4868" t="s">
        <v>64747</v>
      </c>
      <c r="H4868" t="s">
        <v>41</v>
      </c>
      <c r="I4868" t="s">
        <v>18563</v>
      </c>
      <c r="J4868">
        <v>50129</v>
      </c>
      <c r="K4868" t="s">
        <v>15363</v>
      </c>
      <c r="L4868" t="str">
        <f>VLOOKUP(K4868,'[1]movimento-per-comune-ambito-201'!$B$2:$D$547,3,FALSE)</f>
        <v>Firenze e area fiorentina</v>
      </c>
      <c r="M4868" t="s">
        <v>13300</v>
      </c>
      <c r="N4868">
        <v>3</v>
      </c>
      <c r="O4868" t="s">
        <v>18564</v>
      </c>
      <c r="P4868" t="s">
        <v>18565</v>
      </c>
      <c r="Q4868">
        <v>55496310</v>
      </c>
    </row>
    <row r="4869" spans="1:17" x14ac:dyDescent="0.25">
      <c r="A4869">
        <v>10073</v>
      </c>
      <c r="B4869" t="s">
        <v>18566</v>
      </c>
      <c r="C4869" s="1">
        <v>4.3774287399999904E+16</v>
      </c>
      <c r="D4869" s="1">
        <v>111910592</v>
      </c>
      <c r="E4869">
        <v>48017</v>
      </c>
      <c r="F4869" t="str">
        <f>VLOOKUP(E4869,'[1]movimento-per-comune-ambito-201'!$C$2:$D$547,2,0)</f>
        <v>Firenze e area fiorentina</v>
      </c>
      <c r="G4869" t="s">
        <v>64748</v>
      </c>
      <c r="H4869" t="s">
        <v>41</v>
      </c>
      <c r="I4869" t="s">
        <v>18567</v>
      </c>
      <c r="J4869">
        <v>50124</v>
      </c>
      <c r="K4869" t="s">
        <v>15363</v>
      </c>
      <c r="L4869" t="str">
        <f>VLOOKUP(K4869,'[1]movimento-per-comune-ambito-201'!$B$2:$D$547,3,FALSE)</f>
        <v>Firenze e area fiorentina</v>
      </c>
      <c r="M4869" t="s">
        <v>13300</v>
      </c>
      <c r="N4869">
        <v>4</v>
      </c>
      <c r="O4869" t="s">
        <v>18568</v>
      </c>
      <c r="P4869" t="s">
        <v>18569</v>
      </c>
      <c r="Q4869">
        <v>5578711</v>
      </c>
    </row>
    <row r="4870" spans="1:17" x14ac:dyDescent="0.25">
      <c r="A4870">
        <v>10074</v>
      </c>
      <c r="B4870" t="s">
        <v>18570</v>
      </c>
      <c r="C4870" s="1">
        <v>4.3776717099999904E+16</v>
      </c>
      <c r="D4870" s="1">
        <v>1.12517159E+16</v>
      </c>
      <c r="E4870">
        <v>48017</v>
      </c>
      <c r="F4870" t="str">
        <f>VLOOKUP(E4870,'[1]movimento-per-comune-ambito-201'!$C$2:$D$547,2,0)</f>
        <v>Firenze e area fiorentina</v>
      </c>
      <c r="G4870" t="s">
        <v>64749</v>
      </c>
      <c r="H4870" t="s">
        <v>41</v>
      </c>
      <c r="I4870" t="s">
        <v>18114</v>
      </c>
      <c r="J4870">
        <v>50123</v>
      </c>
      <c r="K4870" t="s">
        <v>15363</v>
      </c>
      <c r="L4870" t="str">
        <f>VLOOKUP(K4870,'[1]movimento-per-comune-ambito-201'!$B$2:$D$547,3,FALSE)</f>
        <v>Firenze e area fiorentina</v>
      </c>
      <c r="M4870" t="s">
        <v>13300</v>
      </c>
      <c r="N4870">
        <v>2</v>
      </c>
      <c r="O4870" t="s">
        <v>18571</v>
      </c>
      <c r="P4870" t="s">
        <v>18572</v>
      </c>
      <c r="Q4870">
        <v>552302714</v>
      </c>
    </row>
    <row r="4871" spans="1:17" x14ac:dyDescent="0.25">
      <c r="A4871">
        <v>10075</v>
      </c>
      <c r="B4871" t="s">
        <v>8603</v>
      </c>
      <c r="C4871" s="1">
        <v>4.38388671E+16</v>
      </c>
      <c r="D4871" s="1">
        <v>1.11976799E+16</v>
      </c>
      <c r="E4871">
        <v>48017</v>
      </c>
      <c r="F4871" t="str">
        <f>VLOOKUP(E4871,'[1]movimento-per-comune-ambito-201'!$C$2:$D$547,2,0)</f>
        <v>Firenze e area fiorentina</v>
      </c>
      <c r="G4871" t="s">
        <v>64750</v>
      </c>
      <c r="H4871" t="s">
        <v>41</v>
      </c>
      <c r="I4871" t="s">
        <v>18573</v>
      </c>
      <c r="J4871">
        <v>50125</v>
      </c>
      <c r="K4871" t="s">
        <v>15363</v>
      </c>
      <c r="L4871" t="str">
        <f>VLOOKUP(K4871,'[1]movimento-per-comune-ambito-201'!$B$2:$D$547,3,FALSE)</f>
        <v>Firenze e area fiorentina</v>
      </c>
      <c r="M4871" t="s">
        <v>13300</v>
      </c>
      <c r="N4871">
        <v>3</v>
      </c>
      <c r="O4871" t="s">
        <v>18574</v>
      </c>
      <c r="P4871" t="s">
        <v>18575</v>
      </c>
      <c r="Q4871">
        <v>556811830</v>
      </c>
    </row>
    <row r="4872" spans="1:17" x14ac:dyDescent="0.25">
      <c r="A4872">
        <v>10076</v>
      </c>
      <c r="B4872" t="s">
        <v>18576</v>
      </c>
      <c r="C4872" s="1">
        <v>4.3776719499999904E+16</v>
      </c>
      <c r="D4872" s="1">
        <v>112548336</v>
      </c>
      <c r="E4872">
        <v>48017</v>
      </c>
      <c r="F4872" t="str">
        <f>VLOOKUP(E4872,'[1]movimento-per-comune-ambito-201'!$C$2:$D$547,2,0)</f>
        <v>Firenze e area fiorentina</v>
      </c>
      <c r="G4872" t="s">
        <v>64751</v>
      </c>
      <c r="H4872" t="s">
        <v>41</v>
      </c>
      <c r="I4872" t="s">
        <v>18577</v>
      </c>
      <c r="J4872">
        <v>50123</v>
      </c>
      <c r="K4872" t="s">
        <v>15363</v>
      </c>
      <c r="L4872" t="str">
        <f>VLOOKUP(K4872,'[1]movimento-per-comune-ambito-201'!$B$2:$D$547,3,FALSE)</f>
        <v>Firenze e area fiorentina</v>
      </c>
      <c r="M4872" t="s">
        <v>13300</v>
      </c>
      <c r="N4872">
        <v>2</v>
      </c>
      <c r="O4872" t="s">
        <v>18578</v>
      </c>
      <c r="P4872" t="s">
        <v>18579</v>
      </c>
      <c r="Q4872">
        <v>55291317</v>
      </c>
    </row>
    <row r="4873" spans="1:17" x14ac:dyDescent="0.25">
      <c r="A4873">
        <v>10077</v>
      </c>
      <c r="B4873" t="s">
        <v>18580</v>
      </c>
      <c r="C4873" s="1">
        <v>437700624</v>
      </c>
      <c r="D4873" s="1">
        <v>1.12623441999999E+16</v>
      </c>
      <c r="E4873">
        <v>48017</v>
      </c>
      <c r="F4873" t="str">
        <f>VLOOKUP(E4873,'[1]movimento-per-comune-ambito-201'!$C$2:$D$547,2,0)</f>
        <v>Firenze e area fiorentina</v>
      </c>
      <c r="G4873" t="s">
        <v>64752</v>
      </c>
      <c r="H4873" t="s">
        <v>41</v>
      </c>
      <c r="I4873" t="s">
        <v>18581</v>
      </c>
      <c r="J4873">
        <v>50122</v>
      </c>
      <c r="K4873" t="s">
        <v>15363</v>
      </c>
      <c r="L4873" t="str">
        <f>VLOOKUP(K4873,'[1]movimento-per-comune-ambito-201'!$B$2:$D$547,3,FALSE)</f>
        <v>Firenze e area fiorentina</v>
      </c>
      <c r="M4873" t="s">
        <v>13300</v>
      </c>
      <c r="N4873">
        <v>5</v>
      </c>
      <c r="O4873" t="s">
        <v>18582</v>
      </c>
      <c r="P4873" t="s">
        <v>18583</v>
      </c>
      <c r="Q4873">
        <v>552342230</v>
      </c>
    </row>
    <row r="4874" spans="1:17" x14ac:dyDescent="0.25">
      <c r="A4874">
        <v>10078</v>
      </c>
      <c r="B4874" t="s">
        <v>11375</v>
      </c>
      <c r="C4874" s="1">
        <v>4.3780738599999904E+16</v>
      </c>
      <c r="D4874" s="1">
        <v>1.12547324999999E+16</v>
      </c>
      <c r="E4874">
        <v>48017</v>
      </c>
      <c r="F4874" t="str">
        <f>VLOOKUP(E4874,'[1]movimento-per-comune-ambito-201'!$C$2:$D$547,2,0)</f>
        <v>Firenze e area fiorentina</v>
      </c>
      <c r="G4874" t="s">
        <v>64753</v>
      </c>
      <c r="H4874" t="s">
        <v>41</v>
      </c>
      <c r="I4874" t="s">
        <v>18584</v>
      </c>
      <c r="J4874">
        <v>50129</v>
      </c>
      <c r="K4874" t="s">
        <v>15363</v>
      </c>
      <c r="L4874" t="str">
        <f>VLOOKUP(K4874,'[1]movimento-per-comune-ambito-201'!$B$2:$D$547,3,FALSE)</f>
        <v>Firenze e area fiorentina</v>
      </c>
      <c r="M4874" t="s">
        <v>13300</v>
      </c>
      <c r="N4874">
        <v>3</v>
      </c>
      <c r="O4874" t="s">
        <v>18585</v>
      </c>
      <c r="P4874" t="s">
        <v>18586</v>
      </c>
      <c r="Q4874">
        <v>554627472</v>
      </c>
    </row>
    <row r="4875" spans="1:17" x14ac:dyDescent="0.25">
      <c r="A4875">
        <v>10079</v>
      </c>
      <c r="B4875" t="s">
        <v>18587</v>
      </c>
      <c r="C4875" s="1">
        <v>43771563</v>
      </c>
      <c r="D4875" s="1">
        <v>1.11612842E+16</v>
      </c>
      <c r="E4875">
        <v>48017</v>
      </c>
      <c r="F4875" t="str">
        <f>VLOOKUP(E4875,'[1]movimento-per-comune-ambito-201'!$C$2:$D$547,2,0)</f>
        <v>Firenze e area fiorentina</v>
      </c>
      <c r="G4875" t="s">
        <v>64754</v>
      </c>
      <c r="H4875" t="s">
        <v>41</v>
      </c>
      <c r="I4875" t="s">
        <v>18588</v>
      </c>
      <c r="J4875">
        <v>50142</v>
      </c>
      <c r="K4875" t="s">
        <v>15363</v>
      </c>
      <c r="L4875" t="str">
        <f>VLOOKUP(K4875,'[1]movimento-per-comune-ambito-201'!$B$2:$D$547,3,FALSE)</f>
        <v>Firenze e area fiorentina</v>
      </c>
      <c r="M4875" t="s">
        <v>13300</v>
      </c>
      <c r="N4875">
        <v>4</v>
      </c>
      <c r="O4875" t="s">
        <v>18589</v>
      </c>
      <c r="P4875" t="s">
        <v>18590</v>
      </c>
      <c r="Q4875">
        <v>555386800</v>
      </c>
    </row>
    <row r="4876" spans="1:17" x14ac:dyDescent="0.25">
      <c r="A4876">
        <v>10081</v>
      </c>
      <c r="B4876" t="s">
        <v>18591</v>
      </c>
      <c r="C4876" s="1">
        <v>4.3774163799999904E+16</v>
      </c>
      <c r="D4876" s="1">
        <v>112697948</v>
      </c>
      <c r="E4876">
        <v>48017</v>
      </c>
      <c r="F4876" t="str">
        <f>VLOOKUP(E4876,'[1]movimento-per-comune-ambito-201'!$C$2:$D$547,2,0)</f>
        <v>Firenze e area fiorentina</v>
      </c>
      <c r="G4876" t="s">
        <v>64755</v>
      </c>
      <c r="H4876" t="s">
        <v>41</v>
      </c>
      <c r="I4876" t="s">
        <v>18066</v>
      </c>
      <c r="J4876">
        <v>50121</v>
      </c>
      <c r="K4876" t="s">
        <v>15363</v>
      </c>
      <c r="L4876" t="str">
        <f>VLOOKUP(K4876,'[1]movimento-per-comune-ambito-201'!$B$2:$D$547,3,FALSE)</f>
        <v>Firenze e area fiorentina</v>
      </c>
      <c r="M4876" t="s">
        <v>13300</v>
      </c>
      <c r="N4876">
        <v>2</v>
      </c>
      <c r="O4876" t="s">
        <v>18592</v>
      </c>
      <c r="P4876" t="s">
        <v>18593</v>
      </c>
      <c r="Q4876">
        <v>550730484</v>
      </c>
    </row>
    <row r="4877" spans="1:17" x14ac:dyDescent="0.25">
      <c r="A4877">
        <v>10082</v>
      </c>
      <c r="B4877" t="s">
        <v>18594</v>
      </c>
      <c r="C4877" s="1">
        <v>437938428</v>
      </c>
      <c r="D4877" s="1">
        <v>112104585</v>
      </c>
      <c r="E4877">
        <v>48017</v>
      </c>
      <c r="F4877" t="str">
        <f>VLOOKUP(E4877,'[1]movimento-per-comune-ambito-201'!$C$2:$D$547,2,0)</f>
        <v>Firenze e area fiorentina</v>
      </c>
      <c r="G4877" t="s">
        <v>64756</v>
      </c>
      <c r="H4877" t="s">
        <v>41</v>
      </c>
      <c r="I4877" t="s">
        <v>18595</v>
      </c>
      <c r="J4877">
        <v>50127</v>
      </c>
      <c r="K4877" t="s">
        <v>15363</v>
      </c>
      <c r="L4877" t="str">
        <f>VLOOKUP(K4877,'[1]movimento-per-comune-ambito-201'!$B$2:$D$547,3,FALSE)</f>
        <v>Firenze e area fiorentina</v>
      </c>
      <c r="M4877" t="s">
        <v>13300</v>
      </c>
      <c r="N4877">
        <v>4</v>
      </c>
      <c r="O4877" t="s">
        <v>18596</v>
      </c>
      <c r="P4877" t="s">
        <v>18597</v>
      </c>
      <c r="Q4877">
        <v>554225800</v>
      </c>
    </row>
    <row r="4878" spans="1:17" x14ac:dyDescent="0.25">
      <c r="A4878">
        <v>10083</v>
      </c>
      <c r="B4878" t="s">
        <v>18598</v>
      </c>
      <c r="C4878" s="1">
        <v>4.3776457499999904E+16</v>
      </c>
      <c r="D4878" s="1">
        <v>1.12459023999999E+16</v>
      </c>
      <c r="E4878">
        <v>48017</v>
      </c>
      <c r="F4878" t="str">
        <f>VLOOKUP(E4878,'[1]movimento-per-comune-ambito-201'!$C$2:$D$547,2,0)</f>
        <v>Firenze e area fiorentina</v>
      </c>
      <c r="G4878" t="s">
        <v>64757</v>
      </c>
      <c r="H4878" t="s">
        <v>41</v>
      </c>
      <c r="I4878" t="s">
        <v>18599</v>
      </c>
      <c r="J4878">
        <v>50123</v>
      </c>
      <c r="K4878" t="s">
        <v>15363</v>
      </c>
      <c r="L4878" t="str">
        <f>VLOOKUP(K4878,'[1]movimento-per-comune-ambito-201'!$B$2:$D$547,3,FALSE)</f>
        <v>Firenze e area fiorentina</v>
      </c>
      <c r="M4878" t="s">
        <v>13300</v>
      </c>
      <c r="N4878">
        <v>3</v>
      </c>
      <c r="O4878" t="s">
        <v>18600</v>
      </c>
      <c r="P4878" t="s">
        <v>18601</v>
      </c>
      <c r="Q4878">
        <v>552381219</v>
      </c>
    </row>
    <row r="4879" spans="1:17" x14ac:dyDescent="0.25">
      <c r="A4879">
        <v>10084</v>
      </c>
      <c r="B4879" t="s">
        <v>18602</v>
      </c>
      <c r="C4879" s="1">
        <v>4.3774568899999904E+16</v>
      </c>
      <c r="D4879" s="1">
        <v>112503204</v>
      </c>
      <c r="E4879">
        <v>48017</v>
      </c>
      <c r="F4879" t="str">
        <f>VLOOKUP(E4879,'[1]movimento-per-comune-ambito-201'!$C$2:$D$547,2,0)</f>
        <v>Firenze e area fiorentina</v>
      </c>
      <c r="G4879" t="s">
        <v>64758</v>
      </c>
      <c r="H4879" t="s">
        <v>41</v>
      </c>
      <c r="I4879" t="s">
        <v>18603</v>
      </c>
      <c r="J4879">
        <v>50123</v>
      </c>
      <c r="K4879" t="s">
        <v>15363</v>
      </c>
      <c r="L4879" t="str">
        <f>VLOOKUP(K4879,'[1]movimento-per-comune-ambito-201'!$B$2:$D$547,3,FALSE)</f>
        <v>Firenze e area fiorentina</v>
      </c>
      <c r="M4879" t="s">
        <v>13300</v>
      </c>
      <c r="N4879">
        <v>3</v>
      </c>
      <c r="O4879" t="s">
        <v>18604</v>
      </c>
      <c r="P4879" t="s">
        <v>18605</v>
      </c>
      <c r="Q4879">
        <v>552382419</v>
      </c>
    </row>
    <row r="4880" spans="1:17" x14ac:dyDescent="0.25">
      <c r="A4880">
        <v>10085</v>
      </c>
      <c r="B4880" t="s">
        <v>18606</v>
      </c>
      <c r="C4880" s="1">
        <v>4.3770512799999904E+16</v>
      </c>
      <c r="D4880" s="1">
        <v>1.12594087999999E+16</v>
      </c>
      <c r="E4880">
        <v>48017</v>
      </c>
      <c r="F4880" t="str">
        <f>VLOOKUP(E4880,'[1]movimento-per-comune-ambito-201'!$C$2:$D$547,2,0)</f>
        <v>Firenze e area fiorentina</v>
      </c>
      <c r="G4880" t="s">
        <v>64759</v>
      </c>
      <c r="H4880" t="s">
        <v>41</v>
      </c>
      <c r="I4880" t="s">
        <v>18607</v>
      </c>
      <c r="J4880">
        <v>50122</v>
      </c>
      <c r="K4880" t="s">
        <v>15363</v>
      </c>
      <c r="L4880" t="str">
        <f>VLOOKUP(K4880,'[1]movimento-per-comune-ambito-201'!$B$2:$D$547,3,FALSE)</f>
        <v>Firenze e area fiorentina</v>
      </c>
      <c r="M4880" t="s">
        <v>13300</v>
      </c>
      <c r="N4880">
        <v>4</v>
      </c>
      <c r="O4880" t="s">
        <v>18608</v>
      </c>
      <c r="P4880" t="s">
        <v>18609</v>
      </c>
      <c r="Q4880">
        <v>55284363</v>
      </c>
    </row>
    <row r="4881" spans="1:17" x14ac:dyDescent="0.25">
      <c r="A4881">
        <v>10086</v>
      </c>
      <c r="B4881" t="s">
        <v>18610</v>
      </c>
      <c r="C4881" s="1">
        <v>4.3777214899999904E+16</v>
      </c>
      <c r="D4881" s="1">
        <v>1.12498954999999E+16</v>
      </c>
      <c r="E4881">
        <v>48017</v>
      </c>
      <c r="F4881" t="str">
        <f>VLOOKUP(E4881,'[1]movimento-per-comune-ambito-201'!$C$2:$D$547,2,0)</f>
        <v>Firenze e area fiorentina</v>
      </c>
      <c r="G4881" t="s">
        <v>64760</v>
      </c>
      <c r="H4881" t="s">
        <v>41</v>
      </c>
      <c r="I4881" t="s">
        <v>16282</v>
      </c>
      <c r="J4881">
        <v>50123</v>
      </c>
      <c r="K4881" t="s">
        <v>15363</v>
      </c>
      <c r="L4881" t="str">
        <f>VLOOKUP(K4881,'[1]movimento-per-comune-ambito-201'!$B$2:$D$547,3,FALSE)</f>
        <v>Firenze e area fiorentina</v>
      </c>
      <c r="M4881" t="s">
        <v>13300</v>
      </c>
      <c r="N4881">
        <v>2</v>
      </c>
      <c r="O4881" t="s">
        <v>18611</v>
      </c>
      <c r="P4881" t="s">
        <v>18612</v>
      </c>
      <c r="Q4881">
        <v>55210229</v>
      </c>
    </row>
    <row r="4882" spans="1:17" x14ac:dyDescent="0.25">
      <c r="A4882">
        <v>10087</v>
      </c>
      <c r="B4882" t="s">
        <v>18613</v>
      </c>
      <c r="C4882" s="1">
        <v>4.37709528E+16</v>
      </c>
      <c r="D4882" s="1">
        <v>1.12574562999999E+16</v>
      </c>
      <c r="E4882">
        <v>48017</v>
      </c>
      <c r="F4882" t="str">
        <f>VLOOKUP(E4882,'[1]movimento-per-comune-ambito-201'!$C$2:$D$547,2,0)</f>
        <v>Firenze e area fiorentina</v>
      </c>
      <c r="G4882" t="s">
        <v>64761</v>
      </c>
      <c r="H4882" t="s">
        <v>41</v>
      </c>
      <c r="I4882" t="s">
        <v>18614</v>
      </c>
      <c r="J4882">
        <v>50122</v>
      </c>
      <c r="K4882" t="s">
        <v>15363</v>
      </c>
      <c r="L4882" t="str">
        <f>VLOOKUP(K4882,'[1]movimento-per-comune-ambito-201'!$B$2:$D$547,3,FALSE)</f>
        <v>Firenze e area fiorentina</v>
      </c>
      <c r="M4882" t="s">
        <v>13300</v>
      </c>
      <c r="N4882">
        <v>1</v>
      </c>
      <c r="O4882" t="s">
        <v>18615</v>
      </c>
      <c r="P4882" t="s">
        <v>18616</v>
      </c>
      <c r="Q4882">
        <v>55210947</v>
      </c>
    </row>
    <row r="4883" spans="1:17" x14ac:dyDescent="0.25">
      <c r="A4883">
        <v>10088</v>
      </c>
      <c r="B4883" t="s">
        <v>18617</v>
      </c>
      <c r="C4883" s="1">
        <v>4.37775953E+16</v>
      </c>
      <c r="D4883" s="1">
        <v>112496496</v>
      </c>
      <c r="E4883">
        <v>48017</v>
      </c>
      <c r="F4883" t="str">
        <f>VLOOKUP(E4883,'[1]movimento-per-comune-ambito-201'!$C$2:$D$547,2,0)</f>
        <v>Firenze e area fiorentina</v>
      </c>
      <c r="G4883" t="s">
        <v>64762</v>
      </c>
      <c r="H4883" t="s">
        <v>41</v>
      </c>
      <c r="I4883" t="s">
        <v>15664</v>
      </c>
      <c r="J4883">
        <v>50123</v>
      </c>
      <c r="K4883" t="s">
        <v>15363</v>
      </c>
      <c r="L4883" t="str">
        <f>VLOOKUP(K4883,'[1]movimento-per-comune-ambito-201'!$B$2:$D$547,3,FALSE)</f>
        <v>Firenze e area fiorentina</v>
      </c>
      <c r="M4883" t="s">
        <v>13300</v>
      </c>
      <c r="N4883">
        <v>2</v>
      </c>
      <c r="O4883" t="s">
        <v>18618</v>
      </c>
      <c r="P4883" t="s">
        <v>18619</v>
      </c>
      <c r="Q4883">
        <v>55211595</v>
      </c>
    </row>
    <row r="4884" spans="1:17" x14ac:dyDescent="0.25">
      <c r="A4884">
        <v>10089</v>
      </c>
      <c r="B4884" t="s">
        <v>18620</v>
      </c>
      <c r="C4884" s="1">
        <v>437924899</v>
      </c>
      <c r="D4884" s="1">
        <v>1.12281694E+16</v>
      </c>
      <c r="E4884">
        <v>48017</v>
      </c>
      <c r="F4884" t="str">
        <f>VLOOKUP(E4884,'[1]movimento-per-comune-ambito-201'!$C$2:$D$547,2,0)</f>
        <v>Firenze e area fiorentina</v>
      </c>
      <c r="G4884" t="s">
        <v>64763</v>
      </c>
      <c r="H4884" t="s">
        <v>41</v>
      </c>
      <c r="I4884" t="s">
        <v>18621</v>
      </c>
      <c r="J4884">
        <v>50127</v>
      </c>
      <c r="K4884" t="s">
        <v>15363</v>
      </c>
      <c r="L4884" t="str">
        <f>VLOOKUP(K4884,'[1]movimento-per-comune-ambito-201'!$B$2:$D$547,3,FALSE)</f>
        <v>Firenze e area fiorentina</v>
      </c>
      <c r="M4884" t="s">
        <v>13300</v>
      </c>
      <c r="N4884">
        <v>4</v>
      </c>
      <c r="O4884" t="s">
        <v>18622</v>
      </c>
      <c r="P4884" t="s">
        <v>18623</v>
      </c>
      <c r="Q4884">
        <v>5542401</v>
      </c>
    </row>
    <row r="4885" spans="1:17" x14ac:dyDescent="0.25">
      <c r="A4885">
        <v>10090</v>
      </c>
      <c r="B4885" t="s">
        <v>18624</v>
      </c>
      <c r="C4885" s="1">
        <v>4.3779699899999904E+16</v>
      </c>
      <c r="D4885" s="1">
        <v>112368855</v>
      </c>
      <c r="E4885">
        <v>48017</v>
      </c>
      <c r="F4885" t="str">
        <f>VLOOKUP(E4885,'[1]movimento-per-comune-ambito-201'!$C$2:$D$547,2,0)</f>
        <v>Firenze e area fiorentina</v>
      </c>
      <c r="G4885" t="s">
        <v>64764</v>
      </c>
      <c r="H4885" t="s">
        <v>41</v>
      </c>
      <c r="I4885" t="s">
        <v>18625</v>
      </c>
      <c r="J4885">
        <v>50144</v>
      </c>
      <c r="K4885" t="s">
        <v>15363</v>
      </c>
      <c r="L4885" t="str">
        <f>VLOOKUP(K4885,'[1]movimento-per-comune-ambito-201'!$B$2:$D$547,3,FALSE)</f>
        <v>Firenze e area fiorentina</v>
      </c>
      <c r="M4885" t="s">
        <v>13300</v>
      </c>
      <c r="N4885">
        <v>4</v>
      </c>
      <c r="O4885" t="s">
        <v>18626</v>
      </c>
      <c r="P4885" t="s">
        <v>18627</v>
      </c>
      <c r="Q4885">
        <v>553120111</v>
      </c>
    </row>
    <row r="4886" spans="1:17" x14ac:dyDescent="0.25">
      <c r="A4886">
        <v>10091</v>
      </c>
      <c r="B4886" t="s">
        <v>18628</v>
      </c>
      <c r="C4886" s="1">
        <v>4.37753798E+16</v>
      </c>
      <c r="D4886" s="1">
        <v>112539894</v>
      </c>
      <c r="E4886">
        <v>48017</v>
      </c>
      <c r="F4886" t="str">
        <f>VLOOKUP(E4886,'[1]movimento-per-comune-ambito-201'!$C$2:$D$547,2,0)</f>
        <v>Firenze e area fiorentina</v>
      </c>
      <c r="G4886" t="s">
        <v>64765</v>
      </c>
      <c r="H4886" t="s">
        <v>41</v>
      </c>
      <c r="I4886" t="s">
        <v>18629</v>
      </c>
      <c r="J4886">
        <v>50123</v>
      </c>
      <c r="K4886" t="s">
        <v>15363</v>
      </c>
      <c r="L4886" t="str">
        <f>VLOOKUP(K4886,'[1]movimento-per-comune-ambito-201'!$B$2:$D$547,3,FALSE)</f>
        <v>Firenze e area fiorentina</v>
      </c>
      <c r="M4886" t="s">
        <v>13300</v>
      </c>
      <c r="N4886">
        <v>4</v>
      </c>
      <c r="O4886" t="s">
        <v>18630</v>
      </c>
      <c r="P4886" t="s">
        <v>18631</v>
      </c>
      <c r="Q4886">
        <v>55212598</v>
      </c>
    </row>
    <row r="4887" spans="1:17" x14ac:dyDescent="0.25">
      <c r="A4887">
        <v>10092</v>
      </c>
      <c r="B4887" t="s">
        <v>18632</v>
      </c>
      <c r="C4887" s="1">
        <v>4.3775290599999904E+16</v>
      </c>
      <c r="D4887" s="1">
        <v>1.12495452999999E+16</v>
      </c>
      <c r="E4887">
        <v>48017</v>
      </c>
      <c r="F4887" t="str">
        <f>VLOOKUP(E4887,'[1]movimento-per-comune-ambito-201'!$C$2:$D$547,2,0)</f>
        <v>Firenze e area fiorentina</v>
      </c>
      <c r="G4887" t="s">
        <v>64766</v>
      </c>
      <c r="H4887" t="s">
        <v>41</v>
      </c>
      <c r="I4887" t="s">
        <v>18633</v>
      </c>
      <c r="J4887">
        <v>50123</v>
      </c>
      <c r="K4887" t="s">
        <v>15363</v>
      </c>
      <c r="L4887" t="str">
        <f>VLOOKUP(K4887,'[1]movimento-per-comune-ambito-201'!$B$2:$D$547,3,FALSE)</f>
        <v>Firenze e area fiorentina</v>
      </c>
      <c r="M4887" t="s">
        <v>13300</v>
      </c>
      <c r="N4887">
        <v>4</v>
      </c>
      <c r="O4887" t="s">
        <v>18634</v>
      </c>
      <c r="P4887" t="s">
        <v>18635</v>
      </c>
      <c r="Q4887">
        <v>55219316</v>
      </c>
    </row>
    <row r="4888" spans="1:17" x14ac:dyDescent="0.25">
      <c r="A4888">
        <v>22802</v>
      </c>
      <c r="B4888" t="s">
        <v>18636</v>
      </c>
      <c r="C4888" s="1">
        <v>437665413</v>
      </c>
      <c r="D4888" s="1">
        <v>1.12500072E+16</v>
      </c>
      <c r="E4888">
        <v>48017</v>
      </c>
      <c r="F4888" t="str">
        <f>VLOOKUP(E4888,'[1]movimento-per-comune-ambito-201'!$C$2:$D$547,2,0)</f>
        <v>Firenze e area fiorentina</v>
      </c>
      <c r="G4888" t="s">
        <v>64767</v>
      </c>
      <c r="H4888" t="s">
        <v>52</v>
      </c>
      <c r="I4888" t="s">
        <v>18637</v>
      </c>
      <c r="J4888">
        <v>50125</v>
      </c>
      <c r="K4888" t="s">
        <v>15363</v>
      </c>
      <c r="L4888" t="str">
        <f>VLOOKUP(K4888,'[1]movimento-per-comune-ambito-201'!$B$2:$D$547,3,FALSE)</f>
        <v>Firenze e area fiorentina</v>
      </c>
      <c r="M4888" t="s">
        <v>13300</v>
      </c>
      <c r="N4888">
        <v>0</v>
      </c>
      <c r="Q4888">
        <v>3477566091</v>
      </c>
    </row>
    <row r="4889" spans="1:17" x14ac:dyDescent="0.25">
      <c r="A4889">
        <v>10093</v>
      </c>
      <c r="B4889" t="s">
        <v>18638</v>
      </c>
      <c r="C4889" s="1">
        <v>4.3782076099999904E+16</v>
      </c>
      <c r="D4889" s="1">
        <v>1.12599522E+16</v>
      </c>
      <c r="E4889">
        <v>48017</v>
      </c>
      <c r="F4889" t="str">
        <f>VLOOKUP(E4889,'[1]movimento-per-comune-ambito-201'!$C$2:$D$547,2,0)</f>
        <v>Firenze e area fiorentina</v>
      </c>
      <c r="G4889" t="s">
        <v>64768</v>
      </c>
      <c r="H4889" t="s">
        <v>41</v>
      </c>
      <c r="I4889" t="s">
        <v>18639</v>
      </c>
      <c r="J4889">
        <v>50129</v>
      </c>
      <c r="K4889" t="s">
        <v>15363</v>
      </c>
      <c r="L4889" t="str">
        <f>VLOOKUP(K4889,'[1]movimento-per-comune-ambito-201'!$B$2:$D$547,3,FALSE)</f>
        <v>Firenze e area fiorentina</v>
      </c>
      <c r="M4889" t="s">
        <v>13300</v>
      </c>
      <c r="N4889">
        <v>4</v>
      </c>
      <c r="O4889" t="s">
        <v>18640</v>
      </c>
      <c r="P4889" t="s">
        <v>18641</v>
      </c>
      <c r="Q4889">
        <v>55352151</v>
      </c>
    </row>
    <row r="4890" spans="1:17" x14ac:dyDescent="0.25">
      <c r="A4890">
        <v>10094</v>
      </c>
      <c r="B4890" t="s">
        <v>18642</v>
      </c>
      <c r="C4890" s="1">
        <v>4.37745973E+16</v>
      </c>
      <c r="D4890" s="1">
        <v>1.12625341999999E+16</v>
      </c>
      <c r="E4890">
        <v>48017</v>
      </c>
      <c r="F4890" t="str">
        <f>VLOOKUP(E4890,'[1]movimento-per-comune-ambito-201'!$C$2:$D$547,2,0)</f>
        <v>Firenze e area fiorentina</v>
      </c>
      <c r="G4890" t="s">
        <v>64769</v>
      </c>
      <c r="H4890" t="s">
        <v>41</v>
      </c>
      <c r="I4890" t="s">
        <v>18643</v>
      </c>
      <c r="J4890">
        <v>50121</v>
      </c>
      <c r="K4890" t="s">
        <v>15363</v>
      </c>
      <c r="L4890" t="str">
        <f>VLOOKUP(K4890,'[1]movimento-per-comune-ambito-201'!$B$2:$D$547,3,FALSE)</f>
        <v>Firenze e area fiorentina</v>
      </c>
      <c r="M4890" t="s">
        <v>13300</v>
      </c>
      <c r="N4890">
        <v>3</v>
      </c>
      <c r="O4890" t="s">
        <v>18644</v>
      </c>
      <c r="P4890" t="s">
        <v>18645</v>
      </c>
      <c r="Q4890">
        <v>559062167</v>
      </c>
    </row>
    <row r="4891" spans="1:17" x14ac:dyDescent="0.25">
      <c r="A4891">
        <v>10096</v>
      </c>
      <c r="B4891" t="s">
        <v>18646</v>
      </c>
      <c r="C4891" s="1">
        <v>4.3776197E+16</v>
      </c>
      <c r="D4891" s="1">
        <v>1.12657931999999E+16</v>
      </c>
      <c r="E4891">
        <v>48017</v>
      </c>
      <c r="F4891" t="str">
        <f>VLOOKUP(E4891,'[1]movimento-per-comune-ambito-201'!$C$2:$D$547,2,0)</f>
        <v>Firenze e area fiorentina</v>
      </c>
      <c r="G4891" t="s">
        <v>64770</v>
      </c>
      <c r="H4891" t="s">
        <v>41</v>
      </c>
      <c r="I4891" t="s">
        <v>18647</v>
      </c>
      <c r="J4891">
        <v>50121</v>
      </c>
      <c r="K4891" t="s">
        <v>15363</v>
      </c>
      <c r="L4891" t="str">
        <f>VLOOKUP(K4891,'[1]movimento-per-comune-ambito-201'!$B$2:$D$547,3,FALSE)</f>
        <v>Firenze e area fiorentina</v>
      </c>
      <c r="M4891" t="s">
        <v>13300</v>
      </c>
      <c r="N4891">
        <v>5</v>
      </c>
      <c r="O4891" t="s">
        <v>18648</v>
      </c>
      <c r="P4891" t="s">
        <v>18649</v>
      </c>
      <c r="Q4891">
        <v>5526261</v>
      </c>
    </row>
    <row r="4892" spans="1:17" x14ac:dyDescent="0.25">
      <c r="A4892">
        <v>10097</v>
      </c>
      <c r="B4892" t="s">
        <v>18650</v>
      </c>
      <c r="C4892" s="1">
        <v>4.37775953E+16</v>
      </c>
      <c r="D4892" s="1">
        <v>112496496</v>
      </c>
      <c r="E4892">
        <v>48017</v>
      </c>
      <c r="F4892" t="str">
        <f>VLOOKUP(E4892,'[1]movimento-per-comune-ambito-201'!$C$2:$D$547,2,0)</f>
        <v>Firenze e area fiorentina</v>
      </c>
      <c r="G4892" t="s">
        <v>64771</v>
      </c>
      <c r="H4892" t="s">
        <v>41</v>
      </c>
      <c r="I4892" t="s">
        <v>15664</v>
      </c>
      <c r="J4892">
        <v>50123</v>
      </c>
      <c r="K4892" t="s">
        <v>15363</v>
      </c>
      <c r="L4892" t="str">
        <f>VLOOKUP(K4892,'[1]movimento-per-comune-ambito-201'!$B$2:$D$547,3,FALSE)</f>
        <v>Firenze e area fiorentina</v>
      </c>
      <c r="M4892" t="s">
        <v>13300</v>
      </c>
      <c r="N4892">
        <v>2</v>
      </c>
      <c r="O4892" t="s">
        <v>18651</v>
      </c>
      <c r="P4892" t="s">
        <v>18652</v>
      </c>
      <c r="Q4892">
        <v>552741599</v>
      </c>
    </row>
    <row r="4893" spans="1:17" x14ac:dyDescent="0.25">
      <c r="A4893">
        <v>10099</v>
      </c>
      <c r="B4893" t="s">
        <v>18653</v>
      </c>
      <c r="C4893" s="1">
        <v>4.3800904799999904E+16</v>
      </c>
      <c r="D4893" s="1">
        <v>1.12298123E+16</v>
      </c>
      <c r="E4893">
        <v>48017</v>
      </c>
      <c r="F4893" t="str">
        <f>VLOOKUP(E4893,'[1]movimento-per-comune-ambito-201'!$C$2:$D$547,2,0)</f>
        <v>Firenze e area fiorentina</v>
      </c>
      <c r="G4893" t="s">
        <v>64772</v>
      </c>
      <c r="H4893" t="s">
        <v>41</v>
      </c>
      <c r="I4893" t="s">
        <v>18654</v>
      </c>
      <c r="J4893">
        <v>50127</v>
      </c>
      <c r="K4893" t="s">
        <v>15363</v>
      </c>
      <c r="L4893" t="str">
        <f>VLOOKUP(K4893,'[1]movimento-per-comune-ambito-201'!$B$2:$D$547,3,FALSE)</f>
        <v>Firenze e area fiorentina</v>
      </c>
      <c r="M4893" t="s">
        <v>13300</v>
      </c>
      <c r="N4893">
        <v>4</v>
      </c>
      <c r="O4893" t="s">
        <v>18655</v>
      </c>
      <c r="P4893" t="s">
        <v>18656</v>
      </c>
      <c r="Q4893">
        <v>55795540</v>
      </c>
    </row>
    <row r="4894" spans="1:17" x14ac:dyDescent="0.25">
      <c r="A4894">
        <v>10100</v>
      </c>
      <c r="B4894" t="s">
        <v>18657</v>
      </c>
      <c r="C4894" s="1">
        <v>4.37706599621974E+16</v>
      </c>
      <c r="D4894" s="1">
        <v>1.12520760297775E+16</v>
      </c>
      <c r="E4894">
        <v>48017</v>
      </c>
      <c r="F4894" t="str">
        <f>VLOOKUP(E4894,'[1]movimento-per-comune-ambito-201'!$C$2:$D$547,2,0)</f>
        <v>Firenze e area fiorentina</v>
      </c>
      <c r="G4894" t="s">
        <v>64773</v>
      </c>
      <c r="H4894" t="s">
        <v>41</v>
      </c>
      <c r="I4894" t="s">
        <v>18658</v>
      </c>
      <c r="J4894">
        <v>50123</v>
      </c>
      <c r="K4894" t="s">
        <v>15363</v>
      </c>
      <c r="L4894" t="str">
        <f>VLOOKUP(K4894,'[1]movimento-per-comune-ambito-201'!$B$2:$D$547,3,FALSE)</f>
        <v>Firenze e area fiorentina</v>
      </c>
      <c r="M4894" t="s">
        <v>13300</v>
      </c>
      <c r="N4894">
        <v>5</v>
      </c>
      <c r="O4894" t="s">
        <v>18659</v>
      </c>
      <c r="P4894" t="s">
        <v>18660</v>
      </c>
      <c r="Q4894">
        <v>55287860</v>
      </c>
    </row>
    <row r="4895" spans="1:17" x14ac:dyDescent="0.25">
      <c r="A4895">
        <v>12595</v>
      </c>
      <c r="B4895" t="s">
        <v>18661</v>
      </c>
      <c r="C4895" s="1">
        <v>437735026</v>
      </c>
      <c r="D4895" s="1">
        <v>1.12497652E+16</v>
      </c>
      <c r="E4895">
        <v>48017</v>
      </c>
      <c r="F4895" t="str">
        <f>VLOOKUP(E4895,'[1]movimento-per-comune-ambito-201'!$C$2:$D$547,2,0)</f>
        <v>Firenze e area fiorentina</v>
      </c>
      <c r="G4895" t="s">
        <v>64774</v>
      </c>
      <c r="H4895" t="s">
        <v>41</v>
      </c>
      <c r="I4895" t="s">
        <v>18662</v>
      </c>
      <c r="J4895">
        <v>50123</v>
      </c>
      <c r="K4895" t="s">
        <v>15363</v>
      </c>
      <c r="L4895" t="str">
        <f>VLOOKUP(K4895,'[1]movimento-per-comune-ambito-201'!$B$2:$D$547,3,FALSE)</f>
        <v>Firenze e area fiorentina</v>
      </c>
      <c r="M4895" t="s">
        <v>13300</v>
      </c>
      <c r="N4895">
        <v>4</v>
      </c>
      <c r="O4895" t="s">
        <v>18663</v>
      </c>
      <c r="P4895" t="s">
        <v>18664</v>
      </c>
      <c r="Q4895">
        <v>55277300</v>
      </c>
    </row>
    <row r="4896" spans="1:17" x14ac:dyDescent="0.25">
      <c r="A4896">
        <v>12784</v>
      </c>
      <c r="B4896" t="s">
        <v>18665</v>
      </c>
      <c r="C4896" s="1">
        <v>4.3773991E+16</v>
      </c>
      <c r="D4896" s="1">
        <v>1.12499166E+16</v>
      </c>
      <c r="E4896">
        <v>48017</v>
      </c>
      <c r="F4896" t="str">
        <f>VLOOKUP(E4896,'[1]movimento-per-comune-ambito-201'!$C$2:$D$547,2,0)</f>
        <v>Firenze e area fiorentina</v>
      </c>
      <c r="G4896" t="s">
        <v>64775</v>
      </c>
      <c r="H4896" t="s">
        <v>41</v>
      </c>
      <c r="I4896" t="s">
        <v>18666</v>
      </c>
      <c r="J4896">
        <v>50123</v>
      </c>
      <c r="K4896" t="s">
        <v>15363</v>
      </c>
      <c r="L4896" t="str">
        <f>VLOOKUP(K4896,'[1]movimento-per-comune-ambito-201'!$B$2:$D$547,3,FALSE)</f>
        <v>Firenze e area fiorentina</v>
      </c>
      <c r="M4896" t="s">
        <v>13300</v>
      </c>
      <c r="N4896">
        <v>4</v>
      </c>
      <c r="O4896" t="s">
        <v>18667</v>
      </c>
      <c r="P4896" t="s">
        <v>18668</v>
      </c>
      <c r="Q4896">
        <v>55277380</v>
      </c>
    </row>
    <row r="4897" spans="1:17" x14ac:dyDescent="0.25">
      <c r="A4897">
        <v>12785</v>
      </c>
      <c r="B4897" t="s">
        <v>18669</v>
      </c>
      <c r="C4897" s="1">
        <v>4.3773991E+16</v>
      </c>
      <c r="D4897" s="1">
        <v>1.12499166E+16</v>
      </c>
      <c r="E4897">
        <v>48017</v>
      </c>
      <c r="F4897" t="str">
        <f>VLOOKUP(E4897,'[1]movimento-per-comune-ambito-201'!$C$2:$D$547,2,0)</f>
        <v>Firenze e area fiorentina</v>
      </c>
      <c r="G4897" t="s">
        <v>64776</v>
      </c>
      <c r="H4897" t="s">
        <v>41</v>
      </c>
      <c r="I4897" t="s">
        <v>18666</v>
      </c>
      <c r="J4897">
        <v>50123</v>
      </c>
      <c r="K4897" t="s">
        <v>15363</v>
      </c>
      <c r="L4897" t="str">
        <f>VLOOKUP(K4897,'[1]movimento-per-comune-ambito-201'!$B$2:$D$547,3,FALSE)</f>
        <v>Firenze e area fiorentina</v>
      </c>
      <c r="M4897" t="s">
        <v>13300</v>
      </c>
      <c r="N4897">
        <v>3</v>
      </c>
      <c r="O4897" t="s">
        <v>18667</v>
      </c>
      <c r="P4897" t="s">
        <v>18668</v>
      </c>
      <c r="Q4897">
        <v>55277380</v>
      </c>
    </row>
    <row r="4898" spans="1:17" x14ac:dyDescent="0.25">
      <c r="A4898">
        <v>12786</v>
      </c>
      <c r="B4898" t="s">
        <v>18670</v>
      </c>
      <c r="C4898" s="1">
        <v>4.3766306499999904E+16</v>
      </c>
      <c r="D4898" s="1">
        <v>1.1247343E+16</v>
      </c>
      <c r="E4898">
        <v>48017</v>
      </c>
      <c r="F4898" t="str">
        <f>VLOOKUP(E4898,'[1]movimento-per-comune-ambito-201'!$C$2:$D$547,2,0)</f>
        <v>Firenze e area fiorentina</v>
      </c>
      <c r="G4898" t="s">
        <v>64777</v>
      </c>
      <c r="H4898" t="s">
        <v>41</v>
      </c>
      <c r="I4898" t="s">
        <v>15778</v>
      </c>
      <c r="J4898">
        <v>50125</v>
      </c>
      <c r="K4898" t="s">
        <v>15363</v>
      </c>
      <c r="L4898" t="str">
        <f>VLOOKUP(K4898,'[1]movimento-per-comune-ambito-201'!$B$2:$D$547,3,FALSE)</f>
        <v>Firenze e area fiorentina</v>
      </c>
      <c r="M4898" t="s">
        <v>13300</v>
      </c>
      <c r="N4898">
        <v>3</v>
      </c>
      <c r="O4898" t="s">
        <v>15779</v>
      </c>
      <c r="P4898" t="s">
        <v>15780</v>
      </c>
      <c r="Q4898">
        <v>552658376</v>
      </c>
    </row>
    <row r="4899" spans="1:17" x14ac:dyDescent="0.25">
      <c r="A4899">
        <v>15161</v>
      </c>
      <c r="B4899" t="s">
        <v>18671</v>
      </c>
      <c r="C4899" s="1">
        <v>4.3772227999999904E+16</v>
      </c>
      <c r="D4899" s="1">
        <v>1.12489272E+16</v>
      </c>
      <c r="E4899">
        <v>48017</v>
      </c>
      <c r="F4899" t="str">
        <f>VLOOKUP(E4899,'[1]movimento-per-comune-ambito-201'!$C$2:$D$547,2,0)</f>
        <v>Firenze e area fiorentina</v>
      </c>
      <c r="G4899" t="s">
        <v>64778</v>
      </c>
      <c r="H4899" t="s">
        <v>41</v>
      </c>
      <c r="I4899" t="s">
        <v>18672</v>
      </c>
      <c r="J4899">
        <v>50123</v>
      </c>
      <c r="K4899" t="s">
        <v>15363</v>
      </c>
      <c r="L4899" t="str">
        <f>VLOOKUP(K4899,'[1]movimento-per-comune-ambito-201'!$B$2:$D$547,3,FALSE)</f>
        <v>Firenze e area fiorentina</v>
      </c>
      <c r="M4899" t="s">
        <v>13300</v>
      </c>
      <c r="N4899">
        <v>3</v>
      </c>
      <c r="O4899" t="s">
        <v>18673</v>
      </c>
      <c r="P4899" t="s">
        <v>18674</v>
      </c>
      <c r="Q4899">
        <v>55282980</v>
      </c>
    </row>
    <row r="4900" spans="1:17" x14ac:dyDescent="0.25">
      <c r="A4900">
        <v>15202</v>
      </c>
      <c r="B4900" t="s">
        <v>18675</v>
      </c>
      <c r="C4900" s="1">
        <v>4.37618809E+16</v>
      </c>
      <c r="D4900" s="1">
        <v>11312687</v>
      </c>
      <c r="E4900">
        <v>48017</v>
      </c>
      <c r="F4900" t="str">
        <f>VLOOKUP(E4900,'[1]movimento-per-comune-ambito-201'!$C$2:$D$547,2,0)</f>
        <v>Firenze e area fiorentina</v>
      </c>
      <c r="G4900" t="s">
        <v>64779</v>
      </c>
      <c r="H4900" t="s">
        <v>41</v>
      </c>
      <c r="I4900" t="s">
        <v>18676</v>
      </c>
      <c r="J4900">
        <v>50126</v>
      </c>
      <c r="K4900" t="s">
        <v>15363</v>
      </c>
      <c r="L4900" t="str">
        <f>VLOOKUP(K4900,'[1]movimento-per-comune-ambito-201'!$B$2:$D$547,3,FALSE)</f>
        <v>Firenze e area fiorentina</v>
      </c>
      <c r="M4900" t="s">
        <v>13300</v>
      </c>
      <c r="N4900">
        <v>4</v>
      </c>
      <c r="O4900" t="s">
        <v>18677</v>
      </c>
      <c r="P4900" t="s">
        <v>18678</v>
      </c>
      <c r="Q4900">
        <v>556530279</v>
      </c>
    </row>
    <row r="4901" spans="1:17" x14ac:dyDescent="0.25">
      <c r="A4901">
        <v>15227</v>
      </c>
      <c r="B4901" t="s">
        <v>18679</v>
      </c>
      <c r="C4901" s="1">
        <v>4.37881969E+16</v>
      </c>
      <c r="D4901" s="1">
        <v>1.1231502E+16</v>
      </c>
      <c r="E4901">
        <v>48017</v>
      </c>
      <c r="F4901" t="str">
        <f>VLOOKUP(E4901,'[1]movimento-per-comune-ambito-201'!$C$2:$D$547,2,0)</f>
        <v>Firenze e area fiorentina</v>
      </c>
      <c r="G4901" t="s">
        <v>64780</v>
      </c>
      <c r="H4901" t="s">
        <v>41</v>
      </c>
      <c r="I4901" t="s">
        <v>18680</v>
      </c>
      <c r="J4901">
        <v>50144</v>
      </c>
      <c r="K4901" t="s">
        <v>15363</v>
      </c>
      <c r="L4901" t="str">
        <f>VLOOKUP(K4901,'[1]movimento-per-comune-ambito-201'!$B$2:$D$547,3,FALSE)</f>
        <v>Firenze e area fiorentina</v>
      </c>
      <c r="M4901" t="s">
        <v>13300</v>
      </c>
      <c r="N4901">
        <v>3</v>
      </c>
      <c r="O4901" t="s">
        <v>18681</v>
      </c>
      <c r="P4901" t="s">
        <v>18682</v>
      </c>
      <c r="Q4901">
        <v>55353335</v>
      </c>
    </row>
    <row r="4902" spans="1:17" x14ac:dyDescent="0.25">
      <c r="A4902">
        <v>15228</v>
      </c>
      <c r="B4902" t="s">
        <v>18683</v>
      </c>
      <c r="C4902" s="1">
        <v>437758234</v>
      </c>
      <c r="D4902" s="1">
        <v>1.12566073E+16</v>
      </c>
      <c r="E4902">
        <v>48017</v>
      </c>
      <c r="F4902" t="str">
        <f>VLOOKUP(E4902,'[1]movimento-per-comune-ambito-201'!$C$2:$D$547,2,0)</f>
        <v>Firenze e area fiorentina</v>
      </c>
      <c r="G4902" t="s">
        <v>64781</v>
      </c>
      <c r="H4902" t="s">
        <v>41</v>
      </c>
      <c r="I4902" t="s">
        <v>15953</v>
      </c>
      <c r="J4902">
        <v>50129</v>
      </c>
      <c r="K4902" t="s">
        <v>15363</v>
      </c>
      <c r="L4902" t="str">
        <f>VLOOKUP(K4902,'[1]movimento-per-comune-ambito-201'!$B$2:$D$547,3,FALSE)</f>
        <v>Firenze e area fiorentina</v>
      </c>
      <c r="M4902" t="s">
        <v>13300</v>
      </c>
      <c r="N4902">
        <v>3</v>
      </c>
      <c r="O4902" t="s">
        <v>18684</v>
      </c>
      <c r="P4902" t="s">
        <v>18685</v>
      </c>
      <c r="Q4902">
        <v>55213154</v>
      </c>
    </row>
    <row r="4903" spans="1:17" x14ac:dyDescent="0.25">
      <c r="A4903">
        <v>16980</v>
      </c>
      <c r="B4903" t="s">
        <v>18686</v>
      </c>
      <c r="C4903" s="1">
        <v>4.3773230599999904E+16</v>
      </c>
      <c r="D4903" s="1">
        <v>112487595</v>
      </c>
      <c r="E4903">
        <v>48017</v>
      </c>
      <c r="F4903" t="str">
        <f>VLOOKUP(E4903,'[1]movimento-per-comune-ambito-201'!$C$2:$D$547,2,0)</f>
        <v>Firenze e area fiorentina</v>
      </c>
      <c r="G4903" t="s">
        <v>64782</v>
      </c>
      <c r="H4903" t="s">
        <v>41</v>
      </c>
      <c r="I4903" t="s">
        <v>18687</v>
      </c>
      <c r="J4903">
        <v>50123</v>
      </c>
      <c r="K4903" t="s">
        <v>15363</v>
      </c>
      <c r="L4903" t="str">
        <f>VLOOKUP(K4903,'[1]movimento-per-comune-ambito-201'!$B$2:$D$547,3,FALSE)</f>
        <v>Firenze e area fiorentina</v>
      </c>
      <c r="M4903" t="s">
        <v>13300</v>
      </c>
      <c r="N4903">
        <v>3</v>
      </c>
      <c r="O4903" t="s">
        <v>18688</v>
      </c>
      <c r="P4903" t="s">
        <v>18689</v>
      </c>
      <c r="Q4903">
        <v>55268675</v>
      </c>
    </row>
    <row r="4904" spans="1:17" x14ac:dyDescent="0.25">
      <c r="A4904">
        <v>17017</v>
      </c>
      <c r="B4904" t="s">
        <v>18690</v>
      </c>
      <c r="C4904" s="1">
        <v>4.3783393799999904E+16</v>
      </c>
      <c r="D4904" s="1">
        <v>112555075</v>
      </c>
      <c r="E4904">
        <v>48017</v>
      </c>
      <c r="F4904" t="str">
        <f>VLOOKUP(E4904,'[1]movimento-per-comune-ambito-201'!$C$2:$D$547,2,0)</f>
        <v>Firenze e area fiorentina</v>
      </c>
      <c r="G4904" t="s">
        <v>64783</v>
      </c>
      <c r="H4904" t="s">
        <v>41</v>
      </c>
      <c r="I4904" t="s">
        <v>18691</v>
      </c>
      <c r="J4904">
        <v>50129</v>
      </c>
      <c r="K4904" t="s">
        <v>15363</v>
      </c>
      <c r="L4904" t="str">
        <f>VLOOKUP(K4904,'[1]movimento-per-comune-ambito-201'!$B$2:$D$547,3,FALSE)</f>
        <v>Firenze e area fiorentina</v>
      </c>
      <c r="M4904" t="s">
        <v>13300</v>
      </c>
      <c r="N4904">
        <v>3</v>
      </c>
      <c r="O4904" t="s">
        <v>15979</v>
      </c>
      <c r="P4904" t="s">
        <v>15980</v>
      </c>
      <c r="Q4904">
        <v>554630878</v>
      </c>
    </row>
    <row r="4905" spans="1:17" x14ac:dyDescent="0.25">
      <c r="A4905">
        <v>18372</v>
      </c>
      <c r="B4905" t="s">
        <v>18692</v>
      </c>
      <c r="C4905" s="1">
        <v>4.3771033199999904E+16</v>
      </c>
      <c r="D4905" s="1">
        <v>1.12480005999999E+16</v>
      </c>
      <c r="E4905">
        <v>48017</v>
      </c>
      <c r="F4905" t="str">
        <f>VLOOKUP(E4905,'[1]movimento-per-comune-ambito-201'!$C$2:$D$547,2,0)</f>
        <v>Firenze e area fiorentina</v>
      </c>
      <c r="G4905" t="s">
        <v>64784</v>
      </c>
      <c r="H4905" t="s">
        <v>41</v>
      </c>
      <c r="I4905" t="s">
        <v>18693</v>
      </c>
      <c r="J4905">
        <v>50123</v>
      </c>
      <c r="K4905" t="s">
        <v>15363</v>
      </c>
      <c r="L4905" t="str">
        <f>VLOOKUP(K4905,'[1]movimento-per-comune-ambito-201'!$B$2:$D$547,3,FALSE)</f>
        <v>Firenze e area fiorentina</v>
      </c>
      <c r="M4905" t="s">
        <v>13300</v>
      </c>
      <c r="N4905">
        <v>4</v>
      </c>
      <c r="O4905" t="s">
        <v>18694</v>
      </c>
      <c r="P4905" t="s">
        <v>18695</v>
      </c>
      <c r="Q4905">
        <v>55293777</v>
      </c>
    </row>
    <row r="4906" spans="1:17" x14ac:dyDescent="0.25">
      <c r="A4906">
        <v>19182</v>
      </c>
      <c r="B4906" t="s">
        <v>18696</v>
      </c>
      <c r="C4906" s="1">
        <v>4.3758230599999904E+16</v>
      </c>
      <c r="D4906" s="1">
        <v>1.12339047999999E+16</v>
      </c>
      <c r="E4906">
        <v>48017</v>
      </c>
      <c r="F4906" t="str">
        <f>VLOOKUP(E4906,'[1]movimento-per-comune-ambito-201'!$C$2:$D$547,2,0)</f>
        <v>Firenze e area fiorentina</v>
      </c>
      <c r="G4906" t="s">
        <v>64785</v>
      </c>
      <c r="H4906" t="s">
        <v>41</v>
      </c>
      <c r="I4906" t="s">
        <v>18697</v>
      </c>
      <c r="J4906">
        <v>50124</v>
      </c>
      <c r="K4906" t="s">
        <v>15363</v>
      </c>
      <c r="L4906" t="str">
        <f>VLOOKUP(K4906,'[1]movimento-per-comune-ambito-201'!$B$2:$D$547,3,FALSE)</f>
        <v>Firenze e area fiorentina</v>
      </c>
      <c r="M4906" t="s">
        <v>13300</v>
      </c>
      <c r="N4906">
        <v>5</v>
      </c>
      <c r="O4906" t="s">
        <v>18698</v>
      </c>
      <c r="P4906" t="s">
        <v>18699</v>
      </c>
      <c r="Q4906">
        <v>553920401</v>
      </c>
    </row>
    <row r="4907" spans="1:17" x14ac:dyDescent="0.25">
      <c r="A4907">
        <v>19382</v>
      </c>
      <c r="B4907" t="s">
        <v>1051</v>
      </c>
      <c r="C4907" s="1">
        <v>4.3766157399999904E+16</v>
      </c>
      <c r="D4907" s="1">
        <v>112754628</v>
      </c>
      <c r="E4907">
        <v>48017</v>
      </c>
      <c r="F4907" t="str">
        <f>VLOOKUP(E4907,'[1]movimento-per-comune-ambito-201'!$C$2:$D$547,2,0)</f>
        <v>Firenze e area fiorentina</v>
      </c>
      <c r="G4907" t="s">
        <v>64786</v>
      </c>
      <c r="H4907" t="s">
        <v>41</v>
      </c>
      <c r="I4907" t="s">
        <v>18700</v>
      </c>
      <c r="J4907">
        <v>50121</v>
      </c>
      <c r="K4907" t="s">
        <v>15363</v>
      </c>
      <c r="L4907" t="str">
        <f>VLOOKUP(K4907,'[1]movimento-per-comune-ambito-201'!$B$2:$D$547,3,FALSE)</f>
        <v>Firenze e area fiorentina</v>
      </c>
      <c r="M4907" t="s">
        <v>13300</v>
      </c>
      <c r="N4907">
        <v>3</v>
      </c>
      <c r="O4907" t="s">
        <v>17877</v>
      </c>
      <c r="P4907" t="s">
        <v>18701</v>
      </c>
      <c r="Q4907">
        <v>55677864</v>
      </c>
    </row>
    <row r="4908" spans="1:17" x14ac:dyDescent="0.25">
      <c r="A4908">
        <v>19415</v>
      </c>
      <c r="B4908" t="s">
        <v>18702</v>
      </c>
      <c r="C4908" s="1">
        <v>4.3771033199999904E+16</v>
      </c>
      <c r="D4908" s="1">
        <v>1.12480005999999E+16</v>
      </c>
      <c r="E4908">
        <v>48017</v>
      </c>
      <c r="F4908" t="str">
        <f>VLOOKUP(E4908,'[1]movimento-per-comune-ambito-201'!$C$2:$D$547,2,0)</f>
        <v>Firenze e area fiorentina</v>
      </c>
      <c r="G4908" t="s">
        <v>64787</v>
      </c>
      <c r="H4908" t="s">
        <v>41</v>
      </c>
      <c r="I4908" t="s">
        <v>16491</v>
      </c>
      <c r="J4908">
        <v>0</v>
      </c>
      <c r="K4908" t="s">
        <v>15363</v>
      </c>
      <c r="L4908" t="str">
        <f>VLOOKUP(K4908,'[1]movimento-per-comune-ambito-201'!$B$2:$D$547,3,FALSE)</f>
        <v>Firenze e area fiorentina</v>
      </c>
      <c r="M4908" t="s">
        <v>13300</v>
      </c>
      <c r="N4908">
        <v>3</v>
      </c>
      <c r="O4908" t="s">
        <v>18703</v>
      </c>
      <c r="P4908" t="s">
        <v>18704</v>
      </c>
      <c r="Q4908" t="s">
        <v>16494</v>
      </c>
    </row>
    <row r="4909" spans="1:17" x14ac:dyDescent="0.25">
      <c r="A4909">
        <v>19414</v>
      </c>
      <c r="B4909" t="s">
        <v>18705</v>
      </c>
      <c r="C4909" s="1">
        <v>4.37799423E+16</v>
      </c>
      <c r="D4909" s="1">
        <v>112445828</v>
      </c>
      <c r="E4909">
        <v>48017</v>
      </c>
      <c r="F4909" t="str">
        <f>VLOOKUP(E4909,'[1]movimento-per-comune-ambito-201'!$C$2:$D$547,2,0)</f>
        <v>Firenze e area fiorentina</v>
      </c>
      <c r="G4909" t="s">
        <v>64788</v>
      </c>
      <c r="H4909" t="s">
        <v>41</v>
      </c>
      <c r="I4909" t="s">
        <v>18706</v>
      </c>
      <c r="J4909">
        <v>50144</v>
      </c>
      <c r="K4909" t="s">
        <v>15363</v>
      </c>
      <c r="L4909" t="str">
        <f>VLOOKUP(K4909,'[1]movimento-per-comune-ambito-201'!$B$2:$D$547,3,FALSE)</f>
        <v>Firenze e area fiorentina</v>
      </c>
      <c r="M4909" t="s">
        <v>13300</v>
      </c>
      <c r="N4909">
        <v>4</v>
      </c>
      <c r="O4909" t="s">
        <v>18707</v>
      </c>
      <c r="P4909" t="s">
        <v>18708</v>
      </c>
      <c r="Q4909">
        <v>55357751</v>
      </c>
    </row>
    <row r="4910" spans="1:17" x14ac:dyDescent="0.25">
      <c r="A4910">
        <v>20217</v>
      </c>
      <c r="B4910" t="s">
        <v>4431</v>
      </c>
      <c r="C4910" s="1">
        <v>4.3782892699999904E+16</v>
      </c>
      <c r="D4910" s="1">
        <v>1.12624090999999E+16</v>
      </c>
      <c r="E4910">
        <v>48017</v>
      </c>
      <c r="F4910" t="str">
        <f>VLOOKUP(E4910,'[1]movimento-per-comune-ambito-201'!$C$2:$D$547,2,0)</f>
        <v>Firenze e area fiorentina</v>
      </c>
      <c r="G4910" t="s">
        <v>64789</v>
      </c>
      <c r="H4910" t="s">
        <v>41</v>
      </c>
      <c r="I4910" t="s">
        <v>17931</v>
      </c>
      <c r="J4910">
        <v>50129</v>
      </c>
      <c r="K4910" t="s">
        <v>15363</v>
      </c>
      <c r="L4910" t="str">
        <f>VLOOKUP(K4910,'[1]movimento-per-comune-ambito-201'!$B$2:$D$547,3,FALSE)</f>
        <v>Firenze e area fiorentina</v>
      </c>
      <c r="M4910" t="s">
        <v>13300</v>
      </c>
      <c r="N4910">
        <v>1</v>
      </c>
      <c r="O4910" t="s">
        <v>18709</v>
      </c>
      <c r="P4910" t="s">
        <v>18710</v>
      </c>
      <c r="Q4910">
        <v>3240942771</v>
      </c>
    </row>
    <row r="4911" spans="1:17" x14ac:dyDescent="0.25">
      <c r="A4911">
        <v>20243</v>
      </c>
      <c r="B4911" t="s">
        <v>18711</v>
      </c>
      <c r="C4911" s="1">
        <v>4.3774276999999904E+16</v>
      </c>
      <c r="D4911" s="1">
        <v>112505606</v>
      </c>
      <c r="E4911">
        <v>48017</v>
      </c>
      <c r="F4911" t="str">
        <f>VLOOKUP(E4911,'[1]movimento-per-comune-ambito-201'!$C$2:$D$547,2,0)</f>
        <v>Firenze e area fiorentina</v>
      </c>
      <c r="G4911" t="s">
        <v>64790</v>
      </c>
      <c r="H4911" t="s">
        <v>41</v>
      </c>
      <c r="I4911" t="s">
        <v>18712</v>
      </c>
      <c r="J4911">
        <v>50123</v>
      </c>
      <c r="K4911" t="s">
        <v>15363</v>
      </c>
      <c r="L4911" t="str">
        <f>VLOOKUP(K4911,'[1]movimento-per-comune-ambito-201'!$B$2:$D$547,3,FALSE)</f>
        <v>Firenze e area fiorentina</v>
      </c>
      <c r="M4911" t="s">
        <v>13300</v>
      </c>
      <c r="N4911">
        <v>3</v>
      </c>
      <c r="O4911" t="s">
        <v>18713</v>
      </c>
      <c r="P4911" t="s">
        <v>18714</v>
      </c>
      <c r="Q4911">
        <v>552670158</v>
      </c>
    </row>
    <row r="4912" spans="1:17" x14ac:dyDescent="0.25">
      <c r="A4912">
        <v>20151</v>
      </c>
      <c r="B4912" t="s">
        <v>18715</v>
      </c>
      <c r="C4912" s="1">
        <v>4.37823707E+16</v>
      </c>
      <c r="D4912" s="1">
        <v>112629774</v>
      </c>
      <c r="E4912">
        <v>48017</v>
      </c>
      <c r="F4912" t="str">
        <f>VLOOKUP(E4912,'[1]movimento-per-comune-ambito-201'!$C$2:$D$547,2,0)</f>
        <v>Firenze e area fiorentina</v>
      </c>
      <c r="G4912" t="s">
        <v>64791</v>
      </c>
      <c r="H4912" t="s">
        <v>41</v>
      </c>
      <c r="I4912" t="s">
        <v>18716</v>
      </c>
      <c r="J4912">
        <v>50121</v>
      </c>
      <c r="K4912" t="s">
        <v>15363</v>
      </c>
      <c r="L4912" t="str">
        <f>VLOOKUP(K4912,'[1]movimento-per-comune-ambito-201'!$B$2:$D$547,3,FALSE)</f>
        <v>Firenze e area fiorentina</v>
      </c>
      <c r="M4912" t="s">
        <v>13300</v>
      </c>
      <c r="N4912">
        <v>3</v>
      </c>
      <c r="O4912" t="s">
        <v>18717</v>
      </c>
      <c r="P4912" t="s">
        <v>18718</v>
      </c>
      <c r="Q4912">
        <v>555000157</v>
      </c>
    </row>
    <row r="4913" spans="1:17" x14ac:dyDescent="0.25">
      <c r="A4913">
        <v>20304</v>
      </c>
      <c r="B4913" t="s">
        <v>5285</v>
      </c>
      <c r="C4913" s="1">
        <v>4.3795059799999904E+16</v>
      </c>
      <c r="D4913" s="1">
        <v>11242861</v>
      </c>
      <c r="E4913">
        <v>48017</v>
      </c>
      <c r="F4913" t="str">
        <f>VLOOKUP(E4913,'[1]movimento-per-comune-ambito-201'!$C$2:$D$547,2,0)</f>
        <v>Firenze e area fiorentina</v>
      </c>
      <c r="G4913" t="s">
        <v>64792</v>
      </c>
      <c r="H4913" t="s">
        <v>41</v>
      </c>
      <c r="I4913" t="s">
        <v>18719</v>
      </c>
      <c r="J4913">
        <v>50134</v>
      </c>
      <c r="K4913" t="s">
        <v>15363</v>
      </c>
      <c r="L4913" t="str">
        <f>VLOOKUP(K4913,'[1]movimento-per-comune-ambito-201'!$B$2:$D$547,3,FALSE)</f>
        <v>Firenze e area fiorentina</v>
      </c>
      <c r="M4913" t="s">
        <v>13300</v>
      </c>
      <c r="N4913">
        <v>2</v>
      </c>
      <c r="O4913" t="s">
        <v>18720</v>
      </c>
      <c r="Q4913">
        <v>3299667321</v>
      </c>
    </row>
    <row r="4914" spans="1:17" x14ac:dyDescent="0.25">
      <c r="A4914">
        <v>20421</v>
      </c>
      <c r="B4914" t="s">
        <v>18721</v>
      </c>
      <c r="C4914" s="1">
        <v>4.37760942E+16</v>
      </c>
      <c r="D4914" s="1">
        <v>112680624</v>
      </c>
      <c r="E4914">
        <v>48017</v>
      </c>
      <c r="F4914" t="str">
        <f>VLOOKUP(E4914,'[1]movimento-per-comune-ambito-201'!$C$2:$D$547,2,0)</f>
        <v>Firenze e area fiorentina</v>
      </c>
      <c r="G4914" t="s">
        <v>64793</v>
      </c>
      <c r="H4914" t="s">
        <v>41</v>
      </c>
      <c r="I4914" t="s">
        <v>18722</v>
      </c>
      <c r="J4914">
        <v>50121</v>
      </c>
      <c r="K4914" t="s">
        <v>15363</v>
      </c>
      <c r="L4914" t="str">
        <f>VLOOKUP(K4914,'[1]movimento-per-comune-ambito-201'!$B$2:$D$547,3,FALSE)</f>
        <v>Firenze e area fiorentina</v>
      </c>
      <c r="M4914" t="s">
        <v>13300</v>
      </c>
      <c r="N4914">
        <v>2</v>
      </c>
      <c r="O4914" t="s">
        <v>18723</v>
      </c>
      <c r="P4914" t="s">
        <v>18724</v>
      </c>
      <c r="Q4914">
        <v>552477742</v>
      </c>
    </row>
    <row r="4915" spans="1:17" x14ac:dyDescent="0.25">
      <c r="A4915">
        <v>20725</v>
      </c>
      <c r="B4915" t="s">
        <v>18725</v>
      </c>
      <c r="C4915" s="1">
        <v>4.3775770199999904E+16</v>
      </c>
      <c r="D4915" s="1">
        <v>1125981139999990</v>
      </c>
      <c r="E4915">
        <v>48017</v>
      </c>
      <c r="F4915" t="str">
        <f>VLOOKUP(E4915,'[1]movimento-per-comune-ambito-201'!$C$2:$D$547,2,0)</f>
        <v>Firenze e area fiorentina</v>
      </c>
      <c r="G4915" t="s">
        <v>64794</v>
      </c>
      <c r="H4915" t="s">
        <v>41</v>
      </c>
      <c r="I4915" t="s">
        <v>18726</v>
      </c>
      <c r="J4915">
        <v>50122</v>
      </c>
      <c r="K4915" t="s">
        <v>15363</v>
      </c>
      <c r="L4915" t="str">
        <f>VLOOKUP(K4915,'[1]movimento-per-comune-ambito-201'!$B$2:$D$547,3,FALSE)</f>
        <v>Firenze e area fiorentina</v>
      </c>
      <c r="M4915" t="s">
        <v>13300</v>
      </c>
      <c r="N4915">
        <v>4</v>
      </c>
      <c r="O4915" t="s">
        <v>16402</v>
      </c>
      <c r="P4915" t="s">
        <v>18727</v>
      </c>
      <c r="Q4915">
        <v>550351500</v>
      </c>
    </row>
    <row r="4916" spans="1:17" x14ac:dyDescent="0.25">
      <c r="A4916">
        <v>20746</v>
      </c>
      <c r="B4916" t="s">
        <v>18728</v>
      </c>
      <c r="C4916" s="1">
        <v>4.37760942E+16</v>
      </c>
      <c r="D4916" s="1">
        <v>112680624</v>
      </c>
      <c r="E4916">
        <v>48017</v>
      </c>
      <c r="F4916" t="str">
        <f>VLOOKUP(E4916,'[1]movimento-per-comune-ambito-201'!$C$2:$D$547,2,0)</f>
        <v>Firenze e area fiorentina</v>
      </c>
      <c r="G4916" t="s">
        <v>64795</v>
      </c>
      <c r="H4916" t="s">
        <v>41</v>
      </c>
      <c r="I4916" t="s">
        <v>18722</v>
      </c>
      <c r="J4916">
        <v>50121</v>
      </c>
      <c r="K4916" t="s">
        <v>15363</v>
      </c>
      <c r="L4916" t="str">
        <f>VLOOKUP(K4916,'[1]movimento-per-comune-ambito-201'!$B$2:$D$547,3,FALSE)</f>
        <v>Firenze e area fiorentina</v>
      </c>
      <c r="M4916" t="s">
        <v>13300</v>
      </c>
      <c r="N4916">
        <v>3</v>
      </c>
      <c r="O4916" t="s">
        <v>18729</v>
      </c>
      <c r="P4916" t="s">
        <v>18730</v>
      </c>
      <c r="Q4916">
        <v>552638121</v>
      </c>
    </row>
    <row r="4917" spans="1:17" x14ac:dyDescent="0.25">
      <c r="A4917">
        <v>20787</v>
      </c>
      <c r="B4917" t="s">
        <v>18731</v>
      </c>
      <c r="C4917" s="1">
        <v>4.3754109999999904E+16</v>
      </c>
      <c r="D4917" s="1">
        <v>1125877</v>
      </c>
      <c r="E4917">
        <v>48017</v>
      </c>
      <c r="F4917" t="str">
        <f>VLOOKUP(E4917,'[1]movimento-per-comune-ambito-201'!$C$2:$D$547,2,0)</f>
        <v>Firenze e area fiorentina</v>
      </c>
      <c r="G4917" t="s">
        <v>64796</v>
      </c>
      <c r="H4917" t="s">
        <v>41</v>
      </c>
      <c r="I4917" t="s">
        <v>18732</v>
      </c>
      <c r="J4917">
        <v>50125</v>
      </c>
      <c r="K4917" t="s">
        <v>15363</v>
      </c>
      <c r="L4917" t="str">
        <f>VLOOKUP(K4917,'[1]movimento-per-comune-ambito-201'!$B$2:$D$547,3,FALSE)</f>
        <v>Firenze e area fiorentina</v>
      </c>
      <c r="M4917" t="s">
        <v>13300</v>
      </c>
      <c r="N4917">
        <v>3</v>
      </c>
      <c r="O4917" t="s">
        <v>18733</v>
      </c>
      <c r="P4917" t="s">
        <v>18734</v>
      </c>
      <c r="Q4917">
        <v>55220044</v>
      </c>
    </row>
    <row r="4918" spans="1:17" x14ac:dyDescent="0.25">
      <c r="A4918">
        <v>20900</v>
      </c>
      <c r="B4918" t="s">
        <v>18735</v>
      </c>
      <c r="C4918" s="1">
        <v>4.3777783499999904E+16</v>
      </c>
      <c r="D4918" s="1">
        <v>1.12529021999999E+16</v>
      </c>
      <c r="E4918">
        <v>48017</v>
      </c>
      <c r="F4918" t="str">
        <f>VLOOKUP(E4918,'[1]movimento-per-comune-ambito-201'!$C$2:$D$547,2,0)</f>
        <v>Firenze e area fiorentina</v>
      </c>
      <c r="G4918" t="s">
        <v>64797</v>
      </c>
      <c r="H4918" t="s">
        <v>41</v>
      </c>
      <c r="I4918" t="s">
        <v>16455</v>
      </c>
      <c r="J4918">
        <v>50123</v>
      </c>
      <c r="K4918" t="s">
        <v>15363</v>
      </c>
      <c r="L4918" t="str">
        <f>VLOOKUP(K4918,'[1]movimento-per-comune-ambito-201'!$B$2:$D$547,3,FALSE)</f>
        <v>Firenze e area fiorentina</v>
      </c>
      <c r="M4918" t="s">
        <v>13300</v>
      </c>
      <c r="N4918">
        <v>3</v>
      </c>
      <c r="O4918" t="s">
        <v>15921</v>
      </c>
      <c r="P4918" t="s">
        <v>18736</v>
      </c>
      <c r="Q4918">
        <v>55219307</v>
      </c>
    </row>
    <row r="4919" spans="1:17" x14ac:dyDescent="0.25">
      <c r="A4919">
        <v>20986</v>
      </c>
      <c r="B4919" t="s">
        <v>18737</v>
      </c>
      <c r="C4919" s="1">
        <v>4.3778751999999904E+16</v>
      </c>
      <c r="D4919" s="1">
        <v>11242172</v>
      </c>
      <c r="E4919">
        <v>48017</v>
      </c>
      <c r="F4919" t="str">
        <f>VLOOKUP(E4919,'[1]movimento-per-comune-ambito-201'!$C$2:$D$547,2,0)</f>
        <v>Firenze e area fiorentina</v>
      </c>
      <c r="G4919" t="s">
        <v>64798</v>
      </c>
      <c r="H4919" t="s">
        <v>41</v>
      </c>
      <c r="I4919" t="s">
        <v>18738</v>
      </c>
      <c r="J4919">
        <v>50123</v>
      </c>
      <c r="K4919" t="s">
        <v>15363</v>
      </c>
      <c r="L4919" t="str">
        <f>VLOOKUP(K4919,'[1]movimento-per-comune-ambito-201'!$B$2:$D$547,3,FALSE)</f>
        <v>Firenze e area fiorentina</v>
      </c>
      <c r="M4919" t="s">
        <v>13300</v>
      </c>
      <c r="N4919">
        <v>3</v>
      </c>
      <c r="O4919" t="s">
        <v>18739</v>
      </c>
      <c r="Q4919">
        <v>550982025</v>
      </c>
    </row>
    <row r="4920" spans="1:17" x14ac:dyDescent="0.25">
      <c r="A4920">
        <v>20991</v>
      </c>
      <c r="B4920" t="s">
        <v>18740</v>
      </c>
      <c r="C4920" s="1">
        <v>4.37788892E+16</v>
      </c>
      <c r="D4920" s="1">
        <v>112538818</v>
      </c>
      <c r="E4920">
        <v>48017</v>
      </c>
      <c r="F4920" t="str">
        <f>VLOOKUP(E4920,'[1]movimento-per-comune-ambito-201'!$C$2:$D$547,2,0)</f>
        <v>Firenze e area fiorentina</v>
      </c>
      <c r="G4920" t="s">
        <v>64799</v>
      </c>
      <c r="H4920" t="s">
        <v>41</v>
      </c>
      <c r="I4920" t="s">
        <v>18741</v>
      </c>
      <c r="J4920">
        <v>50123</v>
      </c>
      <c r="K4920" t="s">
        <v>15363</v>
      </c>
      <c r="L4920" t="str">
        <f>VLOOKUP(K4920,'[1]movimento-per-comune-ambito-201'!$B$2:$D$547,3,FALSE)</f>
        <v>Firenze e area fiorentina</v>
      </c>
      <c r="M4920" t="s">
        <v>13300</v>
      </c>
      <c r="N4920">
        <v>4</v>
      </c>
      <c r="O4920" t="s">
        <v>18742</v>
      </c>
      <c r="P4920" t="s">
        <v>18743</v>
      </c>
      <c r="Q4920">
        <v>55472118</v>
      </c>
    </row>
    <row r="4921" spans="1:17" x14ac:dyDescent="0.25">
      <c r="A4921">
        <v>21071</v>
      </c>
      <c r="B4921" t="s">
        <v>18744</v>
      </c>
      <c r="C4921" s="1">
        <v>4.3768886199999904E+16</v>
      </c>
      <c r="D4921" s="1">
        <v>112527021</v>
      </c>
      <c r="E4921">
        <v>48017</v>
      </c>
      <c r="F4921" t="str">
        <f>VLOOKUP(E4921,'[1]movimento-per-comune-ambito-201'!$C$2:$D$547,2,0)</f>
        <v>Firenze e area fiorentina</v>
      </c>
      <c r="G4921" t="s">
        <v>64800</v>
      </c>
      <c r="H4921" t="s">
        <v>41</v>
      </c>
      <c r="I4921" t="s">
        <v>18745</v>
      </c>
      <c r="J4921">
        <v>50123</v>
      </c>
      <c r="K4921" t="s">
        <v>15363</v>
      </c>
      <c r="L4921" t="str">
        <f>VLOOKUP(K4921,'[1]movimento-per-comune-ambito-201'!$B$2:$D$547,3,FALSE)</f>
        <v>Firenze e area fiorentina</v>
      </c>
      <c r="M4921" t="s">
        <v>13300</v>
      </c>
      <c r="N4921">
        <v>5</v>
      </c>
      <c r="O4921" t="s">
        <v>18746</v>
      </c>
      <c r="P4921" t="s">
        <v>18747</v>
      </c>
      <c r="Q4921">
        <v>5527268000</v>
      </c>
    </row>
    <row r="4922" spans="1:17" x14ac:dyDescent="0.25">
      <c r="A4922">
        <v>21250</v>
      </c>
      <c r="B4922" t="s">
        <v>18748</v>
      </c>
      <c r="C4922" s="1">
        <v>4.3777031999999904E+16</v>
      </c>
      <c r="D4922" s="1">
        <v>112500499</v>
      </c>
      <c r="E4922">
        <v>48017</v>
      </c>
      <c r="F4922" t="str">
        <f>VLOOKUP(E4922,'[1]movimento-per-comune-ambito-201'!$C$2:$D$547,2,0)</f>
        <v>Firenze e area fiorentina</v>
      </c>
      <c r="G4922" t="s">
        <v>64801</v>
      </c>
      <c r="H4922" t="s">
        <v>41</v>
      </c>
      <c r="I4922" t="s">
        <v>18749</v>
      </c>
      <c r="J4922">
        <v>50123</v>
      </c>
      <c r="K4922" t="s">
        <v>15363</v>
      </c>
      <c r="L4922" t="str">
        <f>VLOOKUP(K4922,'[1]movimento-per-comune-ambito-201'!$B$2:$D$547,3,FALSE)</f>
        <v>Firenze e area fiorentina</v>
      </c>
      <c r="M4922" t="s">
        <v>13300</v>
      </c>
      <c r="N4922">
        <v>4</v>
      </c>
      <c r="O4922" t="s">
        <v>18750</v>
      </c>
      <c r="P4922" t="s">
        <v>18751</v>
      </c>
      <c r="Q4922">
        <v>555300700</v>
      </c>
    </row>
    <row r="4923" spans="1:17" x14ac:dyDescent="0.25">
      <c r="A4923">
        <v>21322</v>
      </c>
      <c r="B4923" t="s">
        <v>18752</v>
      </c>
      <c r="C4923" s="1">
        <v>4.37852893E+16</v>
      </c>
      <c r="D4923" s="1">
        <v>112684394</v>
      </c>
      <c r="E4923">
        <v>48017</v>
      </c>
      <c r="F4923" t="str">
        <f>VLOOKUP(E4923,'[1]movimento-per-comune-ambito-201'!$C$2:$D$547,2,0)</f>
        <v>Firenze e area fiorentina</v>
      </c>
      <c r="G4923" t="s">
        <v>64802</v>
      </c>
      <c r="H4923" t="s">
        <v>41</v>
      </c>
      <c r="I4923" t="s">
        <v>18753</v>
      </c>
      <c r="J4923">
        <v>50132</v>
      </c>
      <c r="K4923" t="s">
        <v>15363</v>
      </c>
      <c r="L4923" t="str">
        <f>VLOOKUP(K4923,'[1]movimento-per-comune-ambito-201'!$B$2:$D$547,3,FALSE)</f>
        <v>Firenze e area fiorentina</v>
      </c>
      <c r="M4923" t="s">
        <v>13300</v>
      </c>
      <c r="N4923">
        <v>3</v>
      </c>
      <c r="O4923" t="s">
        <v>18754</v>
      </c>
      <c r="P4923" t="s">
        <v>18755</v>
      </c>
      <c r="Q4923" t="s">
        <v>18756</v>
      </c>
    </row>
    <row r="4924" spans="1:17" x14ac:dyDescent="0.25">
      <c r="A4924">
        <v>21323</v>
      </c>
      <c r="B4924" t="s">
        <v>18757</v>
      </c>
      <c r="C4924" s="1">
        <v>4.37746945E+16</v>
      </c>
      <c r="D4924" s="1">
        <v>1.12558494E+16</v>
      </c>
      <c r="E4924">
        <v>48017</v>
      </c>
      <c r="F4924" t="str">
        <f>VLOOKUP(E4924,'[1]movimento-per-comune-ambito-201'!$C$2:$D$547,2,0)</f>
        <v>Firenze e area fiorentina</v>
      </c>
      <c r="G4924" t="s">
        <v>64803</v>
      </c>
      <c r="H4924" t="s">
        <v>41</v>
      </c>
      <c r="I4924" t="s">
        <v>18758</v>
      </c>
      <c r="J4924">
        <v>50129</v>
      </c>
      <c r="K4924" t="s">
        <v>15363</v>
      </c>
      <c r="L4924" t="str">
        <f>VLOOKUP(K4924,'[1]movimento-per-comune-ambito-201'!$B$2:$D$547,3,FALSE)</f>
        <v>Firenze e area fiorentina</v>
      </c>
      <c r="M4924" t="s">
        <v>13300</v>
      </c>
      <c r="N4924">
        <v>4</v>
      </c>
      <c r="O4924" t="s">
        <v>18759</v>
      </c>
      <c r="P4924" t="s">
        <v>18760</v>
      </c>
      <c r="Q4924">
        <v>556270800</v>
      </c>
    </row>
    <row r="4925" spans="1:17" x14ac:dyDescent="0.25">
      <c r="A4925">
        <v>21747</v>
      </c>
      <c r="B4925" t="s">
        <v>18761</v>
      </c>
      <c r="C4925" s="1">
        <v>4.37689115E+16</v>
      </c>
      <c r="D4925" s="1">
        <v>112633469</v>
      </c>
      <c r="E4925">
        <v>48017</v>
      </c>
      <c r="F4925" t="str">
        <f>VLOOKUP(E4925,'[1]movimento-per-comune-ambito-201'!$C$2:$D$547,2,0)</f>
        <v>Firenze e area fiorentina</v>
      </c>
      <c r="G4925" t="s">
        <v>64804</v>
      </c>
      <c r="H4925" t="s">
        <v>41</v>
      </c>
      <c r="I4925" t="s">
        <v>18762</v>
      </c>
      <c r="J4925">
        <v>50121</v>
      </c>
      <c r="K4925" t="s">
        <v>15363</v>
      </c>
      <c r="L4925" t="str">
        <f>VLOOKUP(K4925,'[1]movimento-per-comune-ambito-201'!$B$2:$D$547,3,FALSE)</f>
        <v>Firenze e area fiorentina</v>
      </c>
      <c r="M4925" t="s">
        <v>13300</v>
      </c>
      <c r="N4925">
        <v>3</v>
      </c>
      <c r="O4925" t="s">
        <v>18763</v>
      </c>
      <c r="P4925" t="s">
        <v>18764</v>
      </c>
      <c r="Q4925">
        <v>55241772</v>
      </c>
    </row>
    <row r="4926" spans="1:17" x14ac:dyDescent="0.25">
      <c r="A4926">
        <v>21705</v>
      </c>
      <c r="B4926" t="s">
        <v>18765</v>
      </c>
      <c r="C4926" s="1">
        <v>4.3784752599999904E+16</v>
      </c>
      <c r="D4926" s="1">
        <v>1.12554371999999E+16</v>
      </c>
      <c r="E4926">
        <v>48017</v>
      </c>
      <c r="F4926" t="str">
        <f>VLOOKUP(E4926,'[1]movimento-per-comune-ambito-201'!$C$2:$D$547,2,0)</f>
        <v>Firenze e area fiorentina</v>
      </c>
      <c r="G4926" t="s">
        <v>64805</v>
      </c>
      <c r="H4926" t="s">
        <v>41</v>
      </c>
      <c r="I4926" t="s">
        <v>18766</v>
      </c>
      <c r="J4926">
        <v>50129</v>
      </c>
      <c r="K4926" t="s">
        <v>15363</v>
      </c>
      <c r="L4926" t="str">
        <f>VLOOKUP(K4926,'[1]movimento-per-comune-ambito-201'!$B$2:$D$547,3,FALSE)</f>
        <v>Firenze e area fiorentina</v>
      </c>
      <c r="M4926" t="s">
        <v>13300</v>
      </c>
      <c r="N4926">
        <v>3</v>
      </c>
      <c r="O4926" t="s">
        <v>18767</v>
      </c>
      <c r="P4926" t="s">
        <v>18768</v>
      </c>
      <c r="Q4926">
        <v>554620236</v>
      </c>
    </row>
    <row r="4927" spans="1:17" x14ac:dyDescent="0.25">
      <c r="A4927">
        <v>21856</v>
      </c>
      <c r="B4927" t="s">
        <v>18769</v>
      </c>
      <c r="C4927" s="1">
        <v>4.37725949E+16</v>
      </c>
      <c r="D4927" s="1">
        <v>1.12492249999999E+16</v>
      </c>
      <c r="E4927">
        <v>48017</v>
      </c>
      <c r="F4927" t="str">
        <f>VLOOKUP(E4927,'[1]movimento-per-comune-ambito-201'!$C$2:$D$547,2,0)</f>
        <v>Firenze e area fiorentina</v>
      </c>
      <c r="G4927" t="s">
        <v>64806</v>
      </c>
      <c r="H4927" t="s">
        <v>41</v>
      </c>
      <c r="I4927" t="s">
        <v>18770</v>
      </c>
      <c r="J4927">
        <v>50123</v>
      </c>
      <c r="K4927" t="s">
        <v>15363</v>
      </c>
      <c r="L4927" t="str">
        <f>VLOOKUP(K4927,'[1]movimento-per-comune-ambito-201'!$B$2:$D$547,3,FALSE)</f>
        <v>Firenze e area fiorentina</v>
      </c>
      <c r="M4927" t="s">
        <v>13300</v>
      </c>
      <c r="N4927">
        <v>1</v>
      </c>
      <c r="O4927" t="s">
        <v>18240</v>
      </c>
      <c r="Q4927">
        <v>552396223</v>
      </c>
    </row>
    <row r="4928" spans="1:17" x14ac:dyDescent="0.25">
      <c r="A4928">
        <v>21891</v>
      </c>
      <c r="B4928" t="s">
        <v>18771</v>
      </c>
      <c r="C4928" s="1">
        <v>4.37836925E+16</v>
      </c>
      <c r="D4928" s="1">
        <v>112596364</v>
      </c>
      <c r="E4928">
        <v>48017</v>
      </c>
      <c r="F4928" t="str">
        <f>VLOOKUP(E4928,'[1]movimento-per-comune-ambito-201'!$C$2:$D$547,2,0)</f>
        <v>Firenze e area fiorentina</v>
      </c>
      <c r="G4928" t="s">
        <v>64807</v>
      </c>
      <c r="H4928" t="s">
        <v>41</v>
      </c>
      <c r="I4928" t="s">
        <v>18772</v>
      </c>
      <c r="J4928">
        <v>50129</v>
      </c>
      <c r="K4928" t="s">
        <v>15363</v>
      </c>
      <c r="L4928" t="str">
        <f>VLOOKUP(K4928,'[1]movimento-per-comune-ambito-201'!$B$2:$D$547,3,FALSE)</f>
        <v>Firenze e area fiorentina</v>
      </c>
      <c r="M4928" t="s">
        <v>13300</v>
      </c>
      <c r="N4928">
        <v>2</v>
      </c>
      <c r="O4928" t="s">
        <v>18773</v>
      </c>
      <c r="P4928" t="s">
        <v>18774</v>
      </c>
      <c r="Q4928">
        <v>3281641261</v>
      </c>
    </row>
    <row r="4929" spans="1:17" x14ac:dyDescent="0.25">
      <c r="A4929">
        <v>21981</v>
      </c>
      <c r="B4929" t="s">
        <v>18775</v>
      </c>
      <c r="C4929" s="1">
        <v>4.3778761799999904E+16</v>
      </c>
      <c r="D4929" s="1">
        <v>1.12449914999999E+16</v>
      </c>
      <c r="E4929">
        <v>48017</v>
      </c>
      <c r="F4929" t="str">
        <f>VLOOKUP(E4929,'[1]movimento-per-comune-ambito-201'!$C$2:$D$547,2,0)</f>
        <v>Firenze e area fiorentina</v>
      </c>
      <c r="G4929" t="s">
        <v>64808</v>
      </c>
      <c r="H4929" t="s">
        <v>41</v>
      </c>
      <c r="I4929" t="s">
        <v>18776</v>
      </c>
      <c r="J4929">
        <v>50123</v>
      </c>
      <c r="K4929" t="s">
        <v>15363</v>
      </c>
      <c r="L4929" t="str">
        <f>VLOOKUP(K4929,'[1]movimento-per-comune-ambito-201'!$B$2:$D$547,3,FALSE)</f>
        <v>Firenze e area fiorentina</v>
      </c>
      <c r="M4929" t="s">
        <v>13300</v>
      </c>
      <c r="N4929">
        <v>4</v>
      </c>
      <c r="O4929" t="s">
        <v>18777</v>
      </c>
      <c r="P4929" t="s">
        <v>18778</v>
      </c>
      <c r="Q4929">
        <v>550883331</v>
      </c>
    </row>
    <row r="4930" spans="1:17" x14ac:dyDescent="0.25">
      <c r="A4930">
        <v>22445</v>
      </c>
      <c r="B4930" t="s">
        <v>18779</v>
      </c>
      <c r="C4930" s="1">
        <v>4.3784307599999904E+16</v>
      </c>
      <c r="D4930" s="1">
        <v>1.12593061999999E+16</v>
      </c>
      <c r="E4930">
        <v>48017</v>
      </c>
      <c r="F4930" t="str">
        <f>VLOOKUP(E4930,'[1]movimento-per-comune-ambito-201'!$C$2:$D$547,2,0)</f>
        <v>Firenze e area fiorentina</v>
      </c>
      <c r="G4930" t="s">
        <v>64809</v>
      </c>
      <c r="H4930" t="s">
        <v>41</v>
      </c>
      <c r="I4930" t="s">
        <v>18780</v>
      </c>
      <c r="J4930">
        <v>50129</v>
      </c>
      <c r="K4930" t="s">
        <v>15363</v>
      </c>
      <c r="L4930" t="str">
        <f>VLOOKUP(K4930,'[1]movimento-per-comune-ambito-201'!$B$2:$D$547,3,FALSE)</f>
        <v>Firenze e area fiorentina</v>
      </c>
      <c r="M4930" t="s">
        <v>13300</v>
      </c>
      <c r="N4930">
        <v>4</v>
      </c>
      <c r="O4930" t="s">
        <v>18781</v>
      </c>
      <c r="P4930" t="s">
        <v>18782</v>
      </c>
      <c r="Q4930">
        <v>555321422</v>
      </c>
    </row>
    <row r="4931" spans="1:17" x14ac:dyDescent="0.25">
      <c r="A4931">
        <v>22483</v>
      </c>
      <c r="B4931" t="s">
        <v>18783</v>
      </c>
      <c r="C4931" s="1">
        <v>4.3770205999999904E+16</v>
      </c>
      <c r="D4931" s="1">
        <v>1.12571339999999E+16</v>
      </c>
      <c r="E4931">
        <v>48017</v>
      </c>
      <c r="F4931" t="str">
        <f>VLOOKUP(E4931,'[1]movimento-per-comune-ambito-201'!$C$2:$D$547,2,0)</f>
        <v>Firenze e area fiorentina</v>
      </c>
      <c r="G4931" t="s">
        <v>64810</v>
      </c>
      <c r="H4931" t="s">
        <v>41</v>
      </c>
      <c r="I4931" t="s">
        <v>18784</v>
      </c>
      <c r="J4931">
        <v>50122</v>
      </c>
      <c r="K4931" t="s">
        <v>15363</v>
      </c>
      <c r="L4931" t="str">
        <f>VLOOKUP(K4931,'[1]movimento-per-comune-ambito-201'!$B$2:$D$547,3,FALSE)</f>
        <v>Firenze e area fiorentina</v>
      </c>
      <c r="M4931" t="s">
        <v>13300</v>
      </c>
      <c r="N4931">
        <v>3</v>
      </c>
      <c r="O4931" t="s">
        <v>18785</v>
      </c>
      <c r="P4931" t="s">
        <v>18786</v>
      </c>
      <c r="Q4931">
        <v>55213996</v>
      </c>
    </row>
    <row r="4932" spans="1:17" x14ac:dyDescent="0.25">
      <c r="A4932">
        <v>22581</v>
      </c>
      <c r="B4932" t="s">
        <v>18787</v>
      </c>
      <c r="C4932" s="1">
        <v>437696483</v>
      </c>
      <c r="D4932" s="1">
        <v>112509397</v>
      </c>
      <c r="E4932">
        <v>48017</v>
      </c>
      <c r="F4932" t="str">
        <f>VLOOKUP(E4932,'[1]movimento-per-comune-ambito-201'!$C$2:$D$547,2,0)</f>
        <v>Firenze e area fiorentina</v>
      </c>
      <c r="G4932" t="s">
        <v>64811</v>
      </c>
      <c r="H4932" t="s">
        <v>41</v>
      </c>
      <c r="I4932" t="s">
        <v>18788</v>
      </c>
      <c r="J4932">
        <v>50123</v>
      </c>
      <c r="K4932" t="s">
        <v>15363</v>
      </c>
      <c r="L4932" t="str">
        <f>VLOOKUP(K4932,'[1]movimento-per-comune-ambito-201'!$B$2:$D$547,3,FALSE)</f>
        <v>Firenze e area fiorentina</v>
      </c>
      <c r="M4932" t="s">
        <v>13300</v>
      </c>
      <c r="N4932">
        <v>4</v>
      </c>
      <c r="O4932" t="s">
        <v>18789</v>
      </c>
    </row>
    <row r="4933" spans="1:17" x14ac:dyDescent="0.25">
      <c r="A4933">
        <v>22703</v>
      </c>
      <c r="B4933" t="s">
        <v>18790</v>
      </c>
      <c r="C4933" s="1">
        <v>4.3777371E+16</v>
      </c>
      <c r="D4933" s="1">
        <v>1.1252318E+16</v>
      </c>
      <c r="E4933">
        <v>48017</v>
      </c>
      <c r="F4933" t="str">
        <f>VLOOKUP(E4933,'[1]movimento-per-comune-ambito-201'!$C$2:$D$547,2,0)</f>
        <v>Firenze e area fiorentina</v>
      </c>
      <c r="G4933" t="s">
        <v>64812</v>
      </c>
      <c r="H4933" t="s">
        <v>41</v>
      </c>
      <c r="I4933" t="s">
        <v>18791</v>
      </c>
      <c r="J4933">
        <v>50123</v>
      </c>
      <c r="K4933" t="s">
        <v>15363</v>
      </c>
      <c r="L4933" t="str">
        <f>VLOOKUP(K4933,'[1]movimento-per-comune-ambito-201'!$B$2:$D$547,3,FALSE)</f>
        <v>Firenze e area fiorentina</v>
      </c>
      <c r="M4933" t="s">
        <v>13300</v>
      </c>
      <c r="N4933">
        <v>4</v>
      </c>
      <c r="O4933" t="s">
        <v>18792</v>
      </c>
      <c r="P4933" t="s">
        <v>18793</v>
      </c>
      <c r="Q4933">
        <v>55290082</v>
      </c>
    </row>
    <row r="4934" spans="1:17" x14ac:dyDescent="0.25">
      <c r="A4934">
        <v>22779</v>
      </c>
      <c r="B4934" t="s">
        <v>18794</v>
      </c>
      <c r="C4934" s="1">
        <v>4.37776409E+16</v>
      </c>
      <c r="D4934" s="1">
        <v>112581071</v>
      </c>
      <c r="E4934">
        <v>48017</v>
      </c>
      <c r="F4934" t="str">
        <f>VLOOKUP(E4934,'[1]movimento-per-comune-ambito-201'!$C$2:$D$547,2,0)</f>
        <v>Firenze e area fiorentina</v>
      </c>
      <c r="G4934" t="s">
        <v>64813</v>
      </c>
      <c r="H4934" t="s">
        <v>41</v>
      </c>
      <c r="I4934" t="s">
        <v>18795</v>
      </c>
      <c r="J4934">
        <v>50129</v>
      </c>
      <c r="K4934" t="s">
        <v>15363</v>
      </c>
      <c r="L4934" t="str">
        <f>VLOOKUP(K4934,'[1]movimento-per-comune-ambito-201'!$B$2:$D$547,3,FALSE)</f>
        <v>Firenze e area fiorentina</v>
      </c>
      <c r="M4934" t="s">
        <v>13300</v>
      </c>
      <c r="N4934">
        <v>2</v>
      </c>
      <c r="O4934" t="s">
        <v>18796</v>
      </c>
      <c r="Q4934">
        <v>55285551</v>
      </c>
    </row>
    <row r="4935" spans="1:17" x14ac:dyDescent="0.25">
      <c r="A4935">
        <v>23264</v>
      </c>
      <c r="B4935" t="s">
        <v>18797</v>
      </c>
      <c r="C4935" s="1">
        <v>4.37692588E+16</v>
      </c>
      <c r="D4935" s="1">
        <v>1.12396090999999E+16</v>
      </c>
      <c r="E4935">
        <v>48017</v>
      </c>
      <c r="F4935" t="str">
        <f>VLOOKUP(E4935,'[1]movimento-per-comune-ambito-201'!$C$2:$D$547,2,0)</f>
        <v>Firenze e area fiorentina</v>
      </c>
      <c r="G4935" t="s">
        <v>64814</v>
      </c>
      <c r="H4935" t="s">
        <v>41</v>
      </c>
      <c r="I4935" t="s">
        <v>18798</v>
      </c>
      <c r="J4935">
        <v>50124</v>
      </c>
      <c r="K4935" t="s">
        <v>15363</v>
      </c>
      <c r="L4935" t="str">
        <f>VLOOKUP(K4935,'[1]movimento-per-comune-ambito-201'!$B$2:$D$547,3,FALSE)</f>
        <v>Firenze e area fiorentina</v>
      </c>
      <c r="M4935" t="s">
        <v>13300</v>
      </c>
      <c r="N4935">
        <v>4</v>
      </c>
      <c r="O4935" t="s">
        <v>18799</v>
      </c>
      <c r="P4935" t="s">
        <v>18800</v>
      </c>
      <c r="Q4935">
        <v>55223529</v>
      </c>
    </row>
    <row r="4936" spans="1:17" x14ac:dyDescent="0.25">
      <c r="A4936">
        <v>23308</v>
      </c>
      <c r="B4936" t="s">
        <v>18801</v>
      </c>
      <c r="C4936" s="1">
        <v>4.3776346799999904E+16</v>
      </c>
      <c r="D4936" s="1">
        <v>112456674</v>
      </c>
      <c r="E4936">
        <v>48017</v>
      </c>
      <c r="F4936" t="str">
        <f>VLOOKUP(E4936,'[1]movimento-per-comune-ambito-201'!$C$2:$D$547,2,0)</f>
        <v>Firenze e area fiorentina</v>
      </c>
      <c r="G4936" t="s">
        <v>64815</v>
      </c>
      <c r="H4936" t="s">
        <v>41</v>
      </c>
      <c r="I4936" t="s">
        <v>18802</v>
      </c>
      <c r="J4936">
        <v>50123</v>
      </c>
      <c r="K4936" t="s">
        <v>15363</v>
      </c>
      <c r="L4936" t="str">
        <f>VLOOKUP(K4936,'[1]movimento-per-comune-ambito-201'!$B$2:$D$547,3,FALSE)</f>
        <v>Firenze e area fiorentina</v>
      </c>
      <c r="M4936" t="s">
        <v>13300</v>
      </c>
      <c r="N4936">
        <v>4</v>
      </c>
      <c r="O4936" t="s">
        <v>17662</v>
      </c>
      <c r="P4936" t="s">
        <v>18803</v>
      </c>
      <c r="Q4936" t="s">
        <v>18804</v>
      </c>
    </row>
    <row r="4937" spans="1:17" x14ac:dyDescent="0.25">
      <c r="A4937">
        <v>23525</v>
      </c>
      <c r="B4937" t="s">
        <v>18805</v>
      </c>
      <c r="C4937" s="1">
        <v>4.3770648399999904E+16</v>
      </c>
      <c r="D4937" s="1">
        <v>112332695</v>
      </c>
      <c r="E4937">
        <v>48017</v>
      </c>
      <c r="F4937" t="str">
        <f>VLOOKUP(E4937,'[1]movimento-per-comune-ambito-201'!$C$2:$D$547,2,0)</f>
        <v>Firenze e area fiorentina</v>
      </c>
      <c r="G4937" t="s">
        <v>64816</v>
      </c>
      <c r="H4937" t="s">
        <v>41</v>
      </c>
      <c r="I4937" t="s">
        <v>18806</v>
      </c>
      <c r="J4937">
        <v>50124</v>
      </c>
      <c r="K4937" t="s">
        <v>15363</v>
      </c>
      <c r="L4937" t="str">
        <f>VLOOKUP(K4937,'[1]movimento-per-comune-ambito-201'!$B$2:$D$547,3,FALSE)</f>
        <v>Firenze e area fiorentina</v>
      </c>
      <c r="M4937" t="s">
        <v>13300</v>
      </c>
      <c r="N4937">
        <v>2</v>
      </c>
      <c r="O4937" t="s">
        <v>18807</v>
      </c>
      <c r="Q4937">
        <v>552335558</v>
      </c>
    </row>
    <row r="4938" spans="1:17" x14ac:dyDescent="0.25">
      <c r="A4938">
        <v>23598</v>
      </c>
      <c r="B4938" t="s">
        <v>18808</v>
      </c>
      <c r="C4938" s="1">
        <v>4.3783738399999904E+16</v>
      </c>
      <c r="D4938" s="1">
        <v>11234337</v>
      </c>
      <c r="E4938">
        <v>48017</v>
      </c>
      <c r="F4938" t="str">
        <f>VLOOKUP(E4938,'[1]movimento-per-comune-ambito-201'!$C$2:$D$547,2,0)</f>
        <v>Firenze e area fiorentina</v>
      </c>
      <c r="G4938" t="s">
        <v>64817</v>
      </c>
      <c r="H4938" t="s">
        <v>41</v>
      </c>
      <c r="I4938" t="s">
        <v>18809</v>
      </c>
      <c r="J4938">
        <v>50144</v>
      </c>
      <c r="K4938" t="s">
        <v>15363</v>
      </c>
      <c r="L4938" t="str">
        <f>VLOOKUP(K4938,'[1]movimento-per-comune-ambito-201'!$B$2:$D$547,3,FALSE)</f>
        <v>Firenze e area fiorentina</v>
      </c>
      <c r="M4938" t="s">
        <v>13300</v>
      </c>
      <c r="N4938">
        <v>2</v>
      </c>
      <c r="O4938" t="s">
        <v>18810</v>
      </c>
    </row>
    <row r="4939" spans="1:17" x14ac:dyDescent="0.25">
      <c r="A4939">
        <v>25716</v>
      </c>
      <c r="B4939" t="s">
        <v>18811</v>
      </c>
      <c r="C4939" s="1">
        <v>4.3777276E+16</v>
      </c>
      <c r="D4939" s="1">
        <v>11239224</v>
      </c>
      <c r="E4939">
        <v>48017</v>
      </c>
      <c r="F4939" t="str">
        <f>VLOOKUP(E4939,'[1]movimento-per-comune-ambito-201'!$C$2:$D$547,2,0)</f>
        <v>Firenze e area fiorentina</v>
      </c>
      <c r="G4939" t="s">
        <v>64818</v>
      </c>
      <c r="H4939" t="s">
        <v>41</v>
      </c>
      <c r="I4939" t="s">
        <v>18812</v>
      </c>
      <c r="J4939">
        <v>50123</v>
      </c>
      <c r="K4939" t="s">
        <v>15363</v>
      </c>
      <c r="L4939" t="str">
        <f>VLOOKUP(K4939,'[1]movimento-per-comune-ambito-201'!$B$2:$D$547,3,FALSE)</f>
        <v>Firenze e area fiorentina</v>
      </c>
      <c r="M4939" t="s">
        <v>13300</v>
      </c>
      <c r="N4939">
        <v>4</v>
      </c>
      <c r="O4939" t="s">
        <v>18813</v>
      </c>
    </row>
    <row r="4940" spans="1:17" x14ac:dyDescent="0.25">
      <c r="A4940">
        <v>25504</v>
      </c>
      <c r="B4940" t="s">
        <v>18814</v>
      </c>
      <c r="C4940" s="1">
        <v>4.3770046399999904E+16</v>
      </c>
      <c r="D4940" s="1">
        <v>1.12573615999999E+16</v>
      </c>
      <c r="E4940">
        <v>48017</v>
      </c>
      <c r="F4940" t="str">
        <f>VLOOKUP(E4940,'[1]movimento-per-comune-ambito-201'!$C$2:$D$547,2,0)</f>
        <v>Firenze e area fiorentina</v>
      </c>
      <c r="G4940" t="s">
        <v>64819</v>
      </c>
      <c r="H4940" t="s">
        <v>41</v>
      </c>
      <c r="I4940" t="s">
        <v>18815</v>
      </c>
      <c r="J4940">
        <v>50122</v>
      </c>
      <c r="K4940" t="s">
        <v>15363</v>
      </c>
      <c r="L4940" t="str">
        <f>VLOOKUP(K4940,'[1]movimento-per-comune-ambito-201'!$B$2:$D$547,3,FALSE)</f>
        <v>Firenze e area fiorentina</v>
      </c>
      <c r="M4940" t="s">
        <v>13300</v>
      </c>
      <c r="N4940">
        <v>4</v>
      </c>
      <c r="O4940" t="s">
        <v>18816</v>
      </c>
      <c r="P4940" t="s">
        <v>18817</v>
      </c>
      <c r="Q4940">
        <v>55285009</v>
      </c>
    </row>
    <row r="4941" spans="1:17" x14ac:dyDescent="0.25">
      <c r="A4941">
        <v>25279</v>
      </c>
      <c r="B4941" t="s">
        <v>18818</v>
      </c>
      <c r="C4941" s="1">
        <v>4.3779859399999904E+16</v>
      </c>
      <c r="D4941" s="1">
        <v>1.1259859E+16</v>
      </c>
      <c r="E4941">
        <v>48017</v>
      </c>
      <c r="F4941" t="str">
        <f>VLOOKUP(E4941,'[1]movimento-per-comune-ambito-201'!$C$2:$D$547,2,0)</f>
        <v>Firenze e area fiorentina</v>
      </c>
      <c r="G4941" t="s">
        <v>64820</v>
      </c>
      <c r="H4941" t="s">
        <v>41</v>
      </c>
      <c r="I4941" t="s">
        <v>18819</v>
      </c>
      <c r="J4941">
        <v>50129</v>
      </c>
      <c r="K4941" t="s">
        <v>15363</v>
      </c>
      <c r="L4941" t="str">
        <f>VLOOKUP(K4941,'[1]movimento-per-comune-ambito-201'!$B$2:$D$547,3,FALSE)</f>
        <v>Firenze e area fiorentina</v>
      </c>
      <c r="M4941" t="s">
        <v>13300</v>
      </c>
      <c r="N4941">
        <v>1</v>
      </c>
      <c r="O4941" t="s">
        <v>18820</v>
      </c>
    </row>
    <row r="4942" spans="1:17" x14ac:dyDescent="0.25">
      <c r="A4942">
        <v>25682</v>
      </c>
      <c r="B4942" t="s">
        <v>18821</v>
      </c>
      <c r="C4942" s="1">
        <v>4.3778754399999904E+16</v>
      </c>
      <c r="D4942" s="1">
        <v>1.12568645E+16</v>
      </c>
      <c r="E4942">
        <v>48017</v>
      </c>
      <c r="F4942" t="str">
        <f>VLOOKUP(E4942,'[1]movimento-per-comune-ambito-201'!$C$2:$D$547,2,0)</f>
        <v>Firenze e area fiorentina</v>
      </c>
      <c r="G4942" t="s">
        <v>64821</v>
      </c>
      <c r="H4942" t="s">
        <v>41</v>
      </c>
      <c r="I4942" t="s">
        <v>18822</v>
      </c>
      <c r="J4942">
        <v>50129</v>
      </c>
      <c r="K4942" t="s">
        <v>15363</v>
      </c>
      <c r="L4942" t="str">
        <f>VLOOKUP(K4942,'[1]movimento-per-comune-ambito-201'!$B$2:$D$547,3,FALSE)</f>
        <v>Firenze e area fiorentina</v>
      </c>
      <c r="M4942" t="s">
        <v>13300</v>
      </c>
      <c r="N4942">
        <v>2</v>
      </c>
      <c r="O4942" t="s">
        <v>18823</v>
      </c>
      <c r="P4942" t="s">
        <v>18824</v>
      </c>
      <c r="Q4942">
        <v>554684201</v>
      </c>
    </row>
    <row r="4943" spans="1:17" x14ac:dyDescent="0.25">
      <c r="A4943">
        <v>25517</v>
      </c>
      <c r="B4943" t="s">
        <v>18825</v>
      </c>
      <c r="C4943" s="1">
        <v>4.37823689E+16</v>
      </c>
      <c r="D4943" s="1">
        <v>1.12537518999999E+16</v>
      </c>
      <c r="E4943">
        <v>48017</v>
      </c>
      <c r="F4943" t="str">
        <f>VLOOKUP(E4943,'[1]movimento-per-comune-ambito-201'!$C$2:$D$547,2,0)</f>
        <v>Firenze e area fiorentina</v>
      </c>
      <c r="G4943" t="s">
        <v>64822</v>
      </c>
      <c r="H4943" t="s">
        <v>41</v>
      </c>
      <c r="I4943" t="s">
        <v>18826</v>
      </c>
      <c r="J4943">
        <v>50129</v>
      </c>
      <c r="K4943" t="s">
        <v>15363</v>
      </c>
      <c r="L4943" t="str">
        <f>VLOOKUP(K4943,'[1]movimento-per-comune-ambito-201'!$B$2:$D$547,3,FALSE)</f>
        <v>Firenze e area fiorentina</v>
      </c>
      <c r="M4943" t="s">
        <v>13300</v>
      </c>
      <c r="N4943">
        <v>4</v>
      </c>
      <c r="O4943" t="s">
        <v>18827</v>
      </c>
      <c r="P4943" t="s">
        <v>18828</v>
      </c>
      <c r="Q4943" t="s">
        <v>18829</v>
      </c>
    </row>
    <row r="4944" spans="1:17" x14ac:dyDescent="0.25">
      <c r="A4944">
        <v>25684</v>
      </c>
      <c r="B4944" t="s">
        <v>18830</v>
      </c>
      <c r="C4944" s="1">
        <v>4.37912825E+16</v>
      </c>
      <c r="D4944" s="1">
        <v>112241546</v>
      </c>
      <c r="E4944">
        <v>48017</v>
      </c>
      <c r="F4944" t="str">
        <f>VLOOKUP(E4944,'[1]movimento-per-comune-ambito-201'!$C$2:$D$547,2,0)</f>
        <v>Firenze e area fiorentina</v>
      </c>
      <c r="G4944" t="s">
        <v>64823</v>
      </c>
      <c r="H4944" t="s">
        <v>41</v>
      </c>
      <c r="I4944" t="s">
        <v>18831</v>
      </c>
      <c r="J4944">
        <v>50127</v>
      </c>
      <c r="K4944" t="s">
        <v>15363</v>
      </c>
      <c r="L4944" t="str">
        <f>VLOOKUP(K4944,'[1]movimento-per-comune-ambito-201'!$B$2:$D$547,3,FALSE)</f>
        <v>Firenze e area fiorentina</v>
      </c>
      <c r="M4944" t="s">
        <v>13300</v>
      </c>
      <c r="N4944">
        <v>3</v>
      </c>
      <c r="O4944" t="s">
        <v>18810</v>
      </c>
      <c r="Q4944">
        <v>750669</v>
      </c>
    </row>
    <row r="4945" spans="1:17" x14ac:dyDescent="0.25">
      <c r="A4945">
        <v>25658</v>
      </c>
      <c r="B4945" t="s">
        <v>18832</v>
      </c>
      <c r="C4945" s="1">
        <v>4.37841073E+16</v>
      </c>
      <c r="D4945" s="1">
        <v>1.12659740999999E+16</v>
      </c>
      <c r="E4945">
        <v>48017</v>
      </c>
      <c r="F4945" t="str">
        <f>VLOOKUP(E4945,'[1]movimento-per-comune-ambito-201'!$C$2:$D$547,2,0)</f>
        <v>Firenze e area fiorentina</v>
      </c>
      <c r="G4945" t="s">
        <v>64824</v>
      </c>
      <c r="H4945" t="s">
        <v>41</v>
      </c>
      <c r="I4945" t="s">
        <v>18833</v>
      </c>
      <c r="J4945">
        <v>50132</v>
      </c>
      <c r="K4945" t="s">
        <v>15363</v>
      </c>
      <c r="L4945" t="str">
        <f>VLOOKUP(K4945,'[1]movimento-per-comune-ambito-201'!$B$2:$D$547,3,FALSE)</f>
        <v>Firenze e area fiorentina</v>
      </c>
      <c r="M4945" t="s">
        <v>13300</v>
      </c>
      <c r="N4945">
        <v>3</v>
      </c>
      <c r="O4945" t="s">
        <v>18834</v>
      </c>
    </row>
    <row r="4946" spans="1:17" x14ac:dyDescent="0.25">
      <c r="A4946">
        <v>25680</v>
      </c>
      <c r="B4946" t="s">
        <v>18835</v>
      </c>
      <c r="C4946" s="1">
        <v>4.37764E+16</v>
      </c>
      <c r="D4946" s="1">
        <v>1.125078E+16</v>
      </c>
      <c r="E4946">
        <v>48017</v>
      </c>
      <c r="F4946" t="str">
        <f>VLOOKUP(E4946,'[1]movimento-per-comune-ambito-201'!$C$2:$D$547,2,0)</f>
        <v>Firenze e area fiorentina</v>
      </c>
      <c r="G4946" t="s">
        <v>64825</v>
      </c>
      <c r="H4946" t="s">
        <v>41</v>
      </c>
      <c r="I4946" t="s">
        <v>17920</v>
      </c>
      <c r="J4946">
        <v>50123</v>
      </c>
      <c r="K4946" t="s">
        <v>15363</v>
      </c>
      <c r="L4946" t="str">
        <f>VLOOKUP(K4946,'[1]movimento-per-comune-ambito-201'!$B$2:$D$547,3,FALSE)</f>
        <v>Firenze e area fiorentina</v>
      </c>
      <c r="M4946" t="s">
        <v>13300</v>
      </c>
      <c r="N4946">
        <v>4</v>
      </c>
      <c r="O4946" t="s">
        <v>18836</v>
      </c>
      <c r="P4946" t="s">
        <v>18837</v>
      </c>
      <c r="Q4946">
        <v>815980570</v>
      </c>
    </row>
    <row r="4947" spans="1:17" x14ac:dyDescent="0.25">
      <c r="A4947">
        <v>25226</v>
      </c>
      <c r="B4947" t="s">
        <v>18838</v>
      </c>
      <c r="C4947" s="1">
        <v>4.3773625799999904E+16</v>
      </c>
      <c r="D4947" s="1">
        <v>112520332</v>
      </c>
      <c r="E4947">
        <v>48017</v>
      </c>
      <c r="F4947" t="str">
        <f>VLOOKUP(E4947,'[1]movimento-per-comune-ambito-201'!$C$2:$D$547,2,0)</f>
        <v>Firenze e area fiorentina</v>
      </c>
      <c r="G4947" t="s">
        <v>64826</v>
      </c>
      <c r="H4947" t="s">
        <v>41</v>
      </c>
      <c r="I4947" t="s">
        <v>18839</v>
      </c>
      <c r="J4947">
        <v>50123</v>
      </c>
      <c r="K4947" t="s">
        <v>15363</v>
      </c>
      <c r="L4947" t="str">
        <f>VLOOKUP(K4947,'[1]movimento-per-comune-ambito-201'!$B$2:$D$547,3,FALSE)</f>
        <v>Firenze e area fiorentina</v>
      </c>
      <c r="M4947" t="s">
        <v>13300</v>
      </c>
      <c r="N4947">
        <v>4</v>
      </c>
      <c r="O4947" t="s">
        <v>18840</v>
      </c>
      <c r="P4947" t="s">
        <v>18841</v>
      </c>
      <c r="Q4947">
        <v>55280324</v>
      </c>
    </row>
    <row r="4948" spans="1:17" x14ac:dyDescent="0.25">
      <c r="A4948">
        <v>25729</v>
      </c>
      <c r="B4948" t="s">
        <v>18842</v>
      </c>
      <c r="C4948" s="1">
        <v>4.37757444E+16</v>
      </c>
      <c r="D4948" s="1">
        <v>1.12566111E+16</v>
      </c>
      <c r="E4948">
        <v>48017</v>
      </c>
      <c r="F4948" t="str">
        <f>VLOOKUP(E4948,'[1]movimento-per-comune-ambito-201'!$C$2:$D$547,2,0)</f>
        <v>Firenze e area fiorentina</v>
      </c>
      <c r="G4948" t="s">
        <v>64827</v>
      </c>
      <c r="H4948" t="s">
        <v>41</v>
      </c>
      <c r="I4948" t="s">
        <v>18843</v>
      </c>
      <c r="J4948">
        <v>50129</v>
      </c>
      <c r="K4948" t="s">
        <v>15363</v>
      </c>
      <c r="L4948" t="str">
        <f>VLOOKUP(K4948,'[1]movimento-per-comune-ambito-201'!$B$2:$D$547,3,FALSE)</f>
        <v>Firenze e area fiorentina</v>
      </c>
      <c r="M4948" t="s">
        <v>13300</v>
      </c>
      <c r="N4948">
        <v>3</v>
      </c>
      <c r="Q4948">
        <v>55484949</v>
      </c>
    </row>
    <row r="4949" spans="1:17" x14ac:dyDescent="0.25">
      <c r="A4949">
        <v>12596</v>
      </c>
      <c r="B4949" t="s">
        <v>18844</v>
      </c>
      <c r="C4949" s="1">
        <v>4.37567548E+16</v>
      </c>
      <c r="D4949" s="1">
        <v>1.12962653999999E+16</v>
      </c>
      <c r="E4949">
        <v>48017</v>
      </c>
      <c r="F4949" t="str">
        <f>VLOOKUP(E4949,'[1]movimento-per-comune-ambito-201'!$C$2:$D$547,2,0)</f>
        <v>Firenze e area fiorentina</v>
      </c>
      <c r="G4949" t="s">
        <v>63144</v>
      </c>
      <c r="H4949" t="s">
        <v>52</v>
      </c>
      <c r="I4949" t="s">
        <v>18845</v>
      </c>
      <c r="J4949">
        <v>50126</v>
      </c>
      <c r="K4949" t="s">
        <v>15363</v>
      </c>
      <c r="L4949" t="str">
        <f>VLOOKUP(K4949,'[1]movimento-per-comune-ambito-201'!$B$2:$D$547,3,FALSE)</f>
        <v>Firenze e area fiorentina</v>
      </c>
      <c r="M4949" t="s">
        <v>13300</v>
      </c>
      <c r="N4949">
        <v>0</v>
      </c>
      <c r="O4949" t="s">
        <v>18846</v>
      </c>
      <c r="P4949" t="s">
        <v>18847</v>
      </c>
      <c r="Q4949">
        <v>55689327</v>
      </c>
    </row>
    <row r="4950" spans="1:17" x14ac:dyDescent="0.25">
      <c r="A4950">
        <v>10102</v>
      </c>
      <c r="B4950" t="s">
        <v>18848</v>
      </c>
      <c r="C4950" s="1">
        <v>4.37607263E+16</v>
      </c>
      <c r="D4950" s="1">
        <v>1.12867083E+16</v>
      </c>
      <c r="E4950">
        <v>48017</v>
      </c>
      <c r="F4950" t="str">
        <f>VLOOKUP(E4950,'[1]movimento-per-comune-ambito-201'!$C$2:$D$547,2,0)</f>
        <v>Firenze e area fiorentina</v>
      </c>
      <c r="G4950" t="s">
        <v>63024</v>
      </c>
      <c r="H4950" t="s">
        <v>52</v>
      </c>
      <c r="I4950" t="s">
        <v>18849</v>
      </c>
      <c r="J4950">
        <v>50126</v>
      </c>
      <c r="K4950" t="s">
        <v>15363</v>
      </c>
      <c r="L4950" t="str">
        <f>VLOOKUP(K4950,'[1]movimento-per-comune-ambito-201'!$B$2:$D$547,3,FALSE)</f>
        <v>Firenze e area fiorentina</v>
      </c>
      <c r="M4950" t="s">
        <v>13300</v>
      </c>
      <c r="N4950">
        <v>0</v>
      </c>
      <c r="O4950" t="s">
        <v>18850</v>
      </c>
      <c r="P4950" t="s">
        <v>18851</v>
      </c>
      <c r="Q4950">
        <v>55689228</v>
      </c>
    </row>
    <row r="4951" spans="1:17" x14ac:dyDescent="0.25">
      <c r="A4951">
        <v>10105</v>
      </c>
      <c r="B4951" t="s">
        <v>18852</v>
      </c>
      <c r="C4951" s="1">
        <v>4.3788962499999904E+16</v>
      </c>
      <c r="D4951" s="1">
        <v>112520352</v>
      </c>
      <c r="E4951">
        <v>48017</v>
      </c>
      <c r="F4951" t="str">
        <f>VLOOKUP(E4951,'[1]movimento-per-comune-ambito-201'!$C$2:$D$547,2,0)</f>
        <v>Firenze e area fiorentina</v>
      </c>
      <c r="G4951" t="s">
        <v>63360</v>
      </c>
      <c r="H4951" t="s">
        <v>52</v>
      </c>
      <c r="I4951" t="s">
        <v>18853</v>
      </c>
      <c r="J4951">
        <v>50134</v>
      </c>
      <c r="K4951" t="s">
        <v>15363</v>
      </c>
      <c r="L4951" t="str">
        <f>VLOOKUP(K4951,'[1]movimento-per-comune-ambito-201'!$B$2:$D$547,3,FALSE)</f>
        <v>Firenze e area fiorentina</v>
      </c>
      <c r="M4951" t="s">
        <v>13300</v>
      </c>
      <c r="N4951">
        <v>0</v>
      </c>
      <c r="O4951" t="s">
        <v>18854</v>
      </c>
      <c r="P4951" t="s">
        <v>18855</v>
      </c>
      <c r="Q4951">
        <v>3396723724</v>
      </c>
    </row>
    <row r="4952" spans="1:17" x14ac:dyDescent="0.25">
      <c r="A4952">
        <v>10107</v>
      </c>
      <c r="B4952" t="s">
        <v>18856</v>
      </c>
      <c r="C4952" s="1">
        <v>4.37713747E+16</v>
      </c>
      <c r="D4952" s="1">
        <v>112544688</v>
      </c>
      <c r="E4952">
        <v>48017</v>
      </c>
      <c r="F4952" t="str">
        <f>VLOOKUP(E4952,'[1]movimento-per-comune-ambito-201'!$C$2:$D$547,2,0)</f>
        <v>Firenze e area fiorentina</v>
      </c>
      <c r="G4952" t="s">
        <v>63071</v>
      </c>
      <c r="H4952" t="s">
        <v>52</v>
      </c>
      <c r="I4952" t="s">
        <v>16168</v>
      </c>
      <c r="J4952">
        <v>50123</v>
      </c>
      <c r="K4952" t="s">
        <v>15363</v>
      </c>
      <c r="L4952" t="str">
        <f>VLOOKUP(K4952,'[1]movimento-per-comune-ambito-201'!$B$2:$D$547,3,FALSE)</f>
        <v>Firenze e area fiorentina</v>
      </c>
      <c r="M4952" t="s">
        <v>13300</v>
      </c>
      <c r="N4952">
        <v>0</v>
      </c>
      <c r="O4952" t="s">
        <v>18857</v>
      </c>
      <c r="Q4952">
        <v>3391238969</v>
      </c>
    </row>
    <row r="4953" spans="1:17" x14ac:dyDescent="0.25">
      <c r="A4953">
        <v>10108</v>
      </c>
      <c r="B4953" t="s">
        <v>18858</v>
      </c>
      <c r="C4953" s="1">
        <v>437763925</v>
      </c>
      <c r="D4953" s="1">
        <v>112511335</v>
      </c>
      <c r="E4953">
        <v>48017</v>
      </c>
      <c r="F4953" t="str">
        <f>VLOOKUP(E4953,'[1]movimento-per-comune-ambito-201'!$C$2:$D$547,2,0)</f>
        <v>Firenze e area fiorentina</v>
      </c>
      <c r="G4953" t="s">
        <v>63203</v>
      </c>
      <c r="H4953" t="s">
        <v>52</v>
      </c>
      <c r="I4953" t="s">
        <v>18859</v>
      </c>
      <c r="J4953">
        <v>50123</v>
      </c>
      <c r="K4953" t="s">
        <v>15363</v>
      </c>
      <c r="L4953" t="str">
        <f>VLOOKUP(K4953,'[1]movimento-per-comune-ambito-201'!$B$2:$D$547,3,FALSE)</f>
        <v>Firenze e area fiorentina</v>
      </c>
      <c r="M4953" t="s">
        <v>13300</v>
      </c>
      <c r="N4953">
        <v>0</v>
      </c>
      <c r="O4953" t="s">
        <v>18860</v>
      </c>
      <c r="Q4953">
        <v>552398202</v>
      </c>
    </row>
    <row r="4954" spans="1:17" x14ac:dyDescent="0.25">
      <c r="A4954">
        <v>10109</v>
      </c>
      <c r="B4954" t="s">
        <v>18861</v>
      </c>
      <c r="C4954" s="1">
        <v>4.3773523099999904E+16</v>
      </c>
      <c r="D4954" s="1">
        <v>1.12728332E+16</v>
      </c>
      <c r="E4954">
        <v>48017</v>
      </c>
      <c r="F4954" t="str">
        <f>VLOOKUP(E4954,'[1]movimento-per-comune-ambito-201'!$C$2:$D$547,2,0)</f>
        <v>Firenze e area fiorentina</v>
      </c>
      <c r="G4954" t="s">
        <v>63074</v>
      </c>
      <c r="H4954" t="s">
        <v>52</v>
      </c>
      <c r="I4954" t="s">
        <v>18862</v>
      </c>
      <c r="J4954">
        <v>50136</v>
      </c>
      <c r="K4954" t="s">
        <v>15363</v>
      </c>
      <c r="L4954" t="str">
        <f>VLOOKUP(K4954,'[1]movimento-per-comune-ambito-201'!$B$2:$D$547,3,FALSE)</f>
        <v>Firenze e area fiorentina</v>
      </c>
      <c r="M4954" t="s">
        <v>13300</v>
      </c>
      <c r="N4954">
        <v>0</v>
      </c>
      <c r="O4954" t="s">
        <v>18863</v>
      </c>
      <c r="P4954" t="s">
        <v>18864</v>
      </c>
      <c r="Q4954">
        <v>55240374</v>
      </c>
    </row>
    <row r="4955" spans="1:17" x14ac:dyDescent="0.25">
      <c r="A4955">
        <v>10111</v>
      </c>
      <c r="B4955" t="s">
        <v>18865</v>
      </c>
      <c r="C4955" s="1">
        <v>4.37952712E+16</v>
      </c>
      <c r="D4955" s="1">
        <v>1.12341447999999E+16</v>
      </c>
      <c r="E4955">
        <v>48017</v>
      </c>
      <c r="F4955" t="str">
        <f>VLOOKUP(E4955,'[1]movimento-per-comune-ambito-201'!$C$2:$D$547,2,0)</f>
        <v>Firenze e area fiorentina</v>
      </c>
      <c r="G4955" t="s">
        <v>63076</v>
      </c>
      <c r="H4955" t="s">
        <v>52</v>
      </c>
      <c r="I4955" t="s">
        <v>18866</v>
      </c>
      <c r="J4955">
        <v>50127</v>
      </c>
      <c r="K4955" t="s">
        <v>15363</v>
      </c>
      <c r="L4955" t="str">
        <f>VLOOKUP(K4955,'[1]movimento-per-comune-ambito-201'!$B$2:$D$547,3,FALSE)</f>
        <v>Firenze e area fiorentina</v>
      </c>
      <c r="M4955" t="s">
        <v>13300</v>
      </c>
      <c r="N4955">
        <v>0</v>
      </c>
      <c r="O4955" t="s">
        <v>18867</v>
      </c>
      <c r="Q4955">
        <v>55419812</v>
      </c>
    </row>
    <row r="4956" spans="1:17" x14ac:dyDescent="0.25">
      <c r="A4956">
        <v>10112</v>
      </c>
      <c r="B4956" t="s">
        <v>18868</v>
      </c>
      <c r="C4956" s="1">
        <v>4.3778918172401E+16</v>
      </c>
      <c r="D4956" s="1">
        <v>1.12505364418029E+16</v>
      </c>
      <c r="E4956">
        <v>48017</v>
      </c>
      <c r="F4956" t="str">
        <f>VLOOKUP(E4956,'[1]movimento-per-comune-ambito-201'!$C$2:$D$547,2,0)</f>
        <v>Firenze e area fiorentina</v>
      </c>
      <c r="G4956" t="s">
        <v>63077</v>
      </c>
      <c r="H4956" t="s">
        <v>52</v>
      </c>
      <c r="I4956" t="s">
        <v>18343</v>
      </c>
      <c r="J4956">
        <v>50123</v>
      </c>
      <c r="K4956" t="s">
        <v>15363</v>
      </c>
      <c r="L4956" t="str">
        <f>VLOOKUP(K4956,'[1]movimento-per-comune-ambito-201'!$B$2:$D$547,3,FALSE)</f>
        <v>Firenze e area fiorentina</v>
      </c>
      <c r="M4956" t="s">
        <v>13300</v>
      </c>
      <c r="N4956">
        <v>0</v>
      </c>
      <c r="O4956" t="s">
        <v>18869</v>
      </c>
      <c r="P4956" t="s">
        <v>18870</v>
      </c>
      <c r="Q4956">
        <v>552382748</v>
      </c>
    </row>
    <row r="4957" spans="1:17" x14ac:dyDescent="0.25">
      <c r="A4957">
        <v>10114</v>
      </c>
      <c r="B4957" t="s">
        <v>18871</v>
      </c>
      <c r="C4957" s="1">
        <v>4.3775308899999904E+16</v>
      </c>
      <c r="D4957" s="1">
        <v>11252547</v>
      </c>
      <c r="E4957">
        <v>48017</v>
      </c>
      <c r="F4957" t="str">
        <f>VLOOKUP(E4957,'[1]movimento-per-comune-ambito-201'!$C$2:$D$547,2,0)</f>
        <v>Firenze e area fiorentina</v>
      </c>
      <c r="G4957" t="s">
        <v>63083</v>
      </c>
      <c r="H4957" t="s">
        <v>52</v>
      </c>
      <c r="I4957" t="s">
        <v>18872</v>
      </c>
      <c r="J4957">
        <v>50123</v>
      </c>
      <c r="K4957" t="s">
        <v>15363</v>
      </c>
      <c r="L4957" t="str">
        <f>VLOOKUP(K4957,'[1]movimento-per-comune-ambito-201'!$B$2:$D$547,3,FALSE)</f>
        <v>Firenze e area fiorentina</v>
      </c>
      <c r="M4957" t="s">
        <v>13300</v>
      </c>
      <c r="N4957">
        <v>0</v>
      </c>
      <c r="O4957" t="s">
        <v>18873</v>
      </c>
      <c r="Q4957">
        <v>55280366</v>
      </c>
    </row>
    <row r="4958" spans="1:17" x14ac:dyDescent="0.25">
      <c r="A4958">
        <v>10115</v>
      </c>
      <c r="B4958" t="s">
        <v>18874</v>
      </c>
      <c r="C4958" s="1">
        <v>4.37819482E+16</v>
      </c>
      <c r="D4958" s="1">
        <v>112865681</v>
      </c>
      <c r="E4958">
        <v>48017</v>
      </c>
      <c r="F4958" t="str">
        <f>VLOOKUP(E4958,'[1]movimento-per-comune-ambito-201'!$C$2:$D$547,2,0)</f>
        <v>Firenze e area fiorentina</v>
      </c>
      <c r="G4958" t="s">
        <v>63630</v>
      </c>
      <c r="H4958" t="s">
        <v>52</v>
      </c>
      <c r="I4958" t="s">
        <v>18875</v>
      </c>
      <c r="J4958">
        <v>50137</v>
      </c>
      <c r="K4958" t="s">
        <v>15363</v>
      </c>
      <c r="L4958" t="str">
        <f>VLOOKUP(K4958,'[1]movimento-per-comune-ambito-201'!$B$2:$D$547,3,FALSE)</f>
        <v>Firenze e area fiorentina</v>
      </c>
      <c r="M4958" t="s">
        <v>13300</v>
      </c>
      <c r="N4958">
        <v>0</v>
      </c>
      <c r="P4958" t="s">
        <v>18876</v>
      </c>
      <c r="Q4958">
        <v>55586552</v>
      </c>
    </row>
    <row r="4959" spans="1:17" x14ac:dyDescent="0.25">
      <c r="A4959">
        <v>10116</v>
      </c>
      <c r="B4959" t="s">
        <v>18877</v>
      </c>
      <c r="C4959" s="1">
        <v>4.3768732399999904E+16</v>
      </c>
      <c r="D4959" s="1">
        <v>1.12569013E+16</v>
      </c>
      <c r="E4959">
        <v>48017</v>
      </c>
      <c r="F4959" t="str">
        <f>VLOOKUP(E4959,'[1]movimento-per-comune-ambito-201'!$C$2:$D$547,2,0)</f>
        <v>Firenze e area fiorentina</v>
      </c>
      <c r="G4959" t="s">
        <v>63813</v>
      </c>
      <c r="H4959" t="s">
        <v>52</v>
      </c>
      <c r="I4959" t="s">
        <v>18878</v>
      </c>
      <c r="J4959">
        <v>50144</v>
      </c>
      <c r="K4959" t="s">
        <v>15363</v>
      </c>
      <c r="L4959" t="str">
        <f>VLOOKUP(K4959,'[1]movimento-per-comune-ambito-201'!$B$2:$D$547,3,FALSE)</f>
        <v>Firenze e area fiorentina</v>
      </c>
      <c r="M4959" t="s">
        <v>13300</v>
      </c>
      <c r="N4959">
        <v>0</v>
      </c>
      <c r="O4959" t="s">
        <v>18879</v>
      </c>
      <c r="P4959" t="s">
        <v>18880</v>
      </c>
      <c r="Q4959">
        <v>553245033</v>
      </c>
    </row>
    <row r="4960" spans="1:17" x14ac:dyDescent="0.25">
      <c r="A4960">
        <v>10117</v>
      </c>
      <c r="B4960" t="s">
        <v>7911</v>
      </c>
      <c r="C4960" s="1">
        <v>4.37495933E+16</v>
      </c>
      <c r="D4960" s="1">
        <v>1.12418274999999E+16</v>
      </c>
      <c r="E4960">
        <v>48017</v>
      </c>
      <c r="F4960" t="str">
        <f>VLOOKUP(E4960,'[1]movimento-per-comune-ambito-201'!$C$2:$D$547,2,0)</f>
        <v>Firenze e area fiorentina</v>
      </c>
      <c r="G4960" t="s">
        <v>63631</v>
      </c>
      <c r="H4960" t="s">
        <v>52</v>
      </c>
      <c r="I4960" t="s">
        <v>18881</v>
      </c>
      <c r="J4960">
        <v>50125</v>
      </c>
      <c r="K4960" t="s">
        <v>15363</v>
      </c>
      <c r="L4960" t="str">
        <f>VLOOKUP(K4960,'[1]movimento-per-comune-ambito-201'!$B$2:$D$547,3,FALSE)</f>
        <v>Firenze e area fiorentina</v>
      </c>
      <c r="M4960" t="s">
        <v>13300</v>
      </c>
      <c r="N4960">
        <v>0</v>
      </c>
      <c r="O4960" t="s">
        <v>18882</v>
      </c>
      <c r="P4960" t="s">
        <v>18883</v>
      </c>
      <c r="Q4960">
        <v>552322183</v>
      </c>
    </row>
    <row r="4961" spans="1:17" x14ac:dyDescent="0.25">
      <c r="A4961">
        <v>10118</v>
      </c>
      <c r="B4961" t="s">
        <v>18884</v>
      </c>
      <c r="C4961" s="1">
        <v>43775475</v>
      </c>
      <c r="D4961" s="1">
        <v>1.12524371999999E+16</v>
      </c>
      <c r="E4961">
        <v>48017</v>
      </c>
      <c r="F4961" t="str">
        <f>VLOOKUP(E4961,'[1]movimento-per-comune-ambito-201'!$C$2:$D$547,2,0)</f>
        <v>Firenze e area fiorentina</v>
      </c>
      <c r="G4961" t="s">
        <v>63896</v>
      </c>
      <c r="H4961" t="s">
        <v>52</v>
      </c>
      <c r="I4961" t="s">
        <v>15840</v>
      </c>
      <c r="J4961">
        <v>50123</v>
      </c>
      <c r="K4961" t="s">
        <v>15363</v>
      </c>
      <c r="L4961" t="str">
        <f>VLOOKUP(K4961,'[1]movimento-per-comune-ambito-201'!$B$2:$D$547,3,FALSE)</f>
        <v>Firenze e area fiorentina</v>
      </c>
      <c r="M4961" t="s">
        <v>13300</v>
      </c>
      <c r="N4961">
        <v>0</v>
      </c>
      <c r="Q4961">
        <v>3289267230</v>
      </c>
    </row>
    <row r="4962" spans="1:17" x14ac:dyDescent="0.25">
      <c r="A4962">
        <v>10120</v>
      </c>
      <c r="B4962" t="s">
        <v>18885</v>
      </c>
      <c r="C4962" s="1">
        <v>4.37850851E+16</v>
      </c>
      <c r="D4962" s="1">
        <v>1.12801256999999E+16</v>
      </c>
      <c r="E4962">
        <v>48017</v>
      </c>
      <c r="F4962" t="str">
        <f>VLOOKUP(E4962,'[1]movimento-per-comune-ambito-201'!$C$2:$D$547,2,0)</f>
        <v>Firenze e area fiorentina</v>
      </c>
      <c r="G4962" t="s">
        <v>63634</v>
      </c>
      <c r="H4962" t="s">
        <v>52</v>
      </c>
      <c r="I4962" t="s">
        <v>18886</v>
      </c>
      <c r="J4962">
        <v>50124</v>
      </c>
      <c r="K4962" t="s">
        <v>15363</v>
      </c>
      <c r="L4962" t="str">
        <f>VLOOKUP(K4962,'[1]movimento-per-comune-ambito-201'!$B$2:$D$547,3,FALSE)</f>
        <v>Firenze e area fiorentina</v>
      </c>
      <c r="M4962" t="s">
        <v>13300</v>
      </c>
      <c r="N4962">
        <v>0</v>
      </c>
      <c r="O4962" t="s">
        <v>18887</v>
      </c>
      <c r="P4962" t="s">
        <v>18888</v>
      </c>
      <c r="Q4962">
        <v>55575924</v>
      </c>
    </row>
    <row r="4963" spans="1:17" x14ac:dyDescent="0.25">
      <c r="A4963">
        <v>10126</v>
      </c>
      <c r="B4963" t="s">
        <v>18889</v>
      </c>
      <c r="C4963" s="1">
        <v>4.3779693299999904E+16</v>
      </c>
      <c r="D4963" s="1">
        <v>112572546</v>
      </c>
      <c r="E4963">
        <v>48017</v>
      </c>
      <c r="F4963" t="str">
        <f>VLOOKUP(E4963,'[1]movimento-per-comune-ambito-201'!$C$2:$D$547,2,0)</f>
        <v>Firenze e area fiorentina</v>
      </c>
      <c r="G4963" t="s">
        <v>63645</v>
      </c>
      <c r="H4963" t="s">
        <v>52</v>
      </c>
      <c r="I4963" t="s">
        <v>18890</v>
      </c>
      <c r="J4963">
        <v>50129</v>
      </c>
      <c r="K4963" t="s">
        <v>15363</v>
      </c>
      <c r="L4963" t="str">
        <f>VLOOKUP(K4963,'[1]movimento-per-comune-ambito-201'!$B$2:$D$547,3,FALSE)</f>
        <v>Firenze e area fiorentina</v>
      </c>
      <c r="M4963" t="s">
        <v>13300</v>
      </c>
      <c r="N4963">
        <v>0</v>
      </c>
      <c r="O4963" t="s">
        <v>16073</v>
      </c>
      <c r="P4963" t="s">
        <v>18891</v>
      </c>
      <c r="Q4963">
        <v>552654536</v>
      </c>
    </row>
    <row r="4964" spans="1:17" x14ac:dyDescent="0.25">
      <c r="A4964">
        <v>10128</v>
      </c>
      <c r="B4964" t="s">
        <v>18892</v>
      </c>
      <c r="C4964" s="1">
        <v>4.3775079099999904E+16</v>
      </c>
      <c r="D4964" s="1">
        <v>112572625</v>
      </c>
      <c r="E4964">
        <v>48017</v>
      </c>
      <c r="F4964" t="str">
        <f>VLOOKUP(E4964,'[1]movimento-per-comune-ambito-201'!$C$2:$D$547,2,0)</f>
        <v>Firenze e area fiorentina</v>
      </c>
      <c r="G4964" t="s">
        <v>63899</v>
      </c>
      <c r="H4964" t="s">
        <v>52</v>
      </c>
      <c r="I4964" t="s">
        <v>18893</v>
      </c>
      <c r="J4964">
        <v>50122</v>
      </c>
      <c r="K4964" t="s">
        <v>15363</v>
      </c>
      <c r="L4964" t="str">
        <f>VLOOKUP(K4964,'[1]movimento-per-comune-ambito-201'!$B$2:$D$547,3,FALSE)</f>
        <v>Firenze e area fiorentina</v>
      </c>
      <c r="M4964" t="s">
        <v>13300</v>
      </c>
      <c r="N4964">
        <v>0</v>
      </c>
      <c r="O4964" t="s">
        <v>18894</v>
      </c>
      <c r="P4964" t="s">
        <v>18895</v>
      </c>
      <c r="Q4964">
        <v>55213707</v>
      </c>
    </row>
    <row r="4965" spans="1:17" x14ac:dyDescent="0.25">
      <c r="A4965">
        <v>10130</v>
      </c>
      <c r="B4965" t="s">
        <v>18896</v>
      </c>
      <c r="C4965" s="1">
        <v>4.37757786E+16</v>
      </c>
      <c r="D4965" s="1">
        <v>1.12565767999999E+16</v>
      </c>
      <c r="E4965">
        <v>48017</v>
      </c>
      <c r="F4965" t="str">
        <f>VLOOKUP(E4965,'[1]movimento-per-comune-ambito-201'!$C$2:$D$547,2,0)</f>
        <v>Firenze e area fiorentina</v>
      </c>
      <c r="G4965" t="s">
        <v>63903</v>
      </c>
      <c r="H4965" t="s">
        <v>52</v>
      </c>
      <c r="I4965" t="s">
        <v>18897</v>
      </c>
      <c r="J4965">
        <v>50124</v>
      </c>
      <c r="K4965" t="s">
        <v>15363</v>
      </c>
      <c r="L4965" t="str">
        <f>VLOOKUP(K4965,'[1]movimento-per-comune-ambito-201'!$B$2:$D$547,3,FALSE)</f>
        <v>Firenze e area fiorentina</v>
      </c>
      <c r="M4965" t="s">
        <v>13300</v>
      </c>
      <c r="N4965">
        <v>0</v>
      </c>
      <c r="O4965" t="s">
        <v>18898</v>
      </c>
      <c r="P4965" t="s">
        <v>18899</v>
      </c>
      <c r="Q4965">
        <v>3478465692</v>
      </c>
    </row>
    <row r="4966" spans="1:17" x14ac:dyDescent="0.25">
      <c r="A4966">
        <v>25720</v>
      </c>
      <c r="B4966" t="s">
        <v>18900</v>
      </c>
      <c r="C4966" s="1">
        <v>4.3772599999999904E+16</v>
      </c>
      <c r="D4966" s="1">
        <v>1124973</v>
      </c>
      <c r="E4966">
        <v>48017</v>
      </c>
      <c r="F4966" t="str">
        <f>VLOOKUP(E4966,'[1]movimento-per-comune-ambito-201'!$C$2:$D$547,2,0)</f>
        <v>Firenze e area fiorentina</v>
      </c>
      <c r="G4966" t="s">
        <v>64828</v>
      </c>
      <c r="H4966" t="s">
        <v>52</v>
      </c>
      <c r="I4966" t="s">
        <v>18901</v>
      </c>
      <c r="J4966">
        <v>50123</v>
      </c>
      <c r="K4966" t="s">
        <v>15363</v>
      </c>
      <c r="L4966" t="str">
        <f>VLOOKUP(K4966,'[1]movimento-per-comune-ambito-201'!$B$2:$D$547,3,FALSE)</f>
        <v>Firenze e area fiorentina</v>
      </c>
      <c r="M4966" t="s">
        <v>13300</v>
      </c>
      <c r="N4966">
        <v>0</v>
      </c>
    </row>
    <row r="4967" spans="1:17" x14ac:dyDescent="0.25">
      <c r="A4967">
        <v>10132</v>
      </c>
      <c r="B4967" t="s">
        <v>18902</v>
      </c>
      <c r="C4967" s="1">
        <v>4.3773859605274704E+16</v>
      </c>
      <c r="D4967" s="1">
        <v>1124587878914990</v>
      </c>
      <c r="E4967">
        <v>48017</v>
      </c>
      <c r="F4967" t="str">
        <f>VLOOKUP(E4967,'[1]movimento-per-comune-ambito-201'!$C$2:$D$547,2,0)</f>
        <v>Firenze e area fiorentina</v>
      </c>
      <c r="G4967" t="s">
        <v>64829</v>
      </c>
      <c r="H4967" t="s">
        <v>52</v>
      </c>
      <c r="I4967" t="s">
        <v>18903</v>
      </c>
      <c r="J4967">
        <v>50124</v>
      </c>
      <c r="K4967" t="s">
        <v>15363</v>
      </c>
      <c r="L4967" t="str">
        <f>VLOOKUP(K4967,'[1]movimento-per-comune-ambito-201'!$B$2:$D$547,3,FALSE)</f>
        <v>Firenze e area fiorentina</v>
      </c>
      <c r="M4967" t="s">
        <v>13300</v>
      </c>
      <c r="N4967">
        <v>0</v>
      </c>
      <c r="O4967" t="s">
        <v>18904</v>
      </c>
      <c r="P4967" t="s">
        <v>18905</v>
      </c>
      <c r="Q4967">
        <v>3288424325</v>
      </c>
    </row>
    <row r="4968" spans="1:17" x14ac:dyDescent="0.25">
      <c r="A4968">
        <v>10134</v>
      </c>
      <c r="B4968" t="s">
        <v>14710</v>
      </c>
      <c r="C4968" s="1">
        <v>4.37935518E+16</v>
      </c>
      <c r="D4968" s="1">
        <v>1.12750477999999E+16</v>
      </c>
      <c r="E4968">
        <v>48017</v>
      </c>
      <c r="F4968" t="str">
        <f>VLOOKUP(E4968,'[1]movimento-per-comune-ambito-201'!$C$2:$D$547,2,0)</f>
        <v>Firenze e area fiorentina</v>
      </c>
      <c r="G4968" t="s">
        <v>64830</v>
      </c>
      <c r="H4968" t="s">
        <v>52</v>
      </c>
      <c r="I4968" t="s">
        <v>18906</v>
      </c>
      <c r="J4968">
        <v>50133</v>
      </c>
      <c r="K4968" t="s">
        <v>15363</v>
      </c>
      <c r="L4968" t="str">
        <f>VLOOKUP(K4968,'[1]movimento-per-comune-ambito-201'!$B$2:$D$547,3,FALSE)</f>
        <v>Firenze e area fiorentina</v>
      </c>
      <c r="M4968" t="s">
        <v>13300</v>
      </c>
      <c r="N4968">
        <v>0</v>
      </c>
      <c r="O4968" t="s">
        <v>18907</v>
      </c>
      <c r="P4968" t="s">
        <v>18908</v>
      </c>
      <c r="Q4968">
        <v>55576373</v>
      </c>
    </row>
    <row r="4969" spans="1:17" x14ac:dyDescent="0.25">
      <c r="A4969">
        <v>10137</v>
      </c>
      <c r="B4969" t="s">
        <v>18909</v>
      </c>
      <c r="C4969" s="1">
        <v>4.3788724799999904E+16</v>
      </c>
      <c r="D4969" s="1">
        <v>112276665</v>
      </c>
      <c r="E4969">
        <v>48017</v>
      </c>
      <c r="F4969" t="str">
        <f>VLOOKUP(E4969,'[1]movimento-per-comune-ambito-201'!$C$2:$D$547,2,0)</f>
        <v>Firenze e area fiorentina</v>
      </c>
      <c r="G4969" t="s">
        <v>64831</v>
      </c>
      <c r="H4969" t="s">
        <v>52</v>
      </c>
      <c r="I4969" t="s">
        <v>18910</v>
      </c>
      <c r="J4969">
        <v>50127</v>
      </c>
      <c r="K4969" t="s">
        <v>15363</v>
      </c>
      <c r="L4969" t="str">
        <f>VLOOKUP(K4969,'[1]movimento-per-comune-ambito-201'!$B$2:$D$547,3,FALSE)</f>
        <v>Firenze e area fiorentina</v>
      </c>
      <c r="M4969" t="s">
        <v>13300</v>
      </c>
      <c r="N4969">
        <v>0</v>
      </c>
      <c r="O4969" t="s">
        <v>18911</v>
      </c>
      <c r="P4969" t="s">
        <v>18912</v>
      </c>
      <c r="Q4969">
        <v>3389968963</v>
      </c>
    </row>
    <row r="4970" spans="1:17" x14ac:dyDescent="0.25">
      <c r="A4970">
        <v>10138</v>
      </c>
      <c r="B4970" t="s">
        <v>18913</v>
      </c>
      <c r="C4970" s="1">
        <v>4.37934343E+16</v>
      </c>
      <c r="D4970" s="1">
        <v>112194001</v>
      </c>
      <c r="E4970">
        <v>48017</v>
      </c>
      <c r="F4970" t="str">
        <f>VLOOKUP(E4970,'[1]movimento-per-comune-ambito-201'!$C$2:$D$547,2,0)</f>
        <v>Firenze e area fiorentina</v>
      </c>
      <c r="G4970" t="s">
        <v>64832</v>
      </c>
      <c r="H4970" t="s">
        <v>52</v>
      </c>
      <c r="I4970" t="s">
        <v>18914</v>
      </c>
      <c r="J4970">
        <v>50127</v>
      </c>
      <c r="K4970" t="s">
        <v>15363</v>
      </c>
      <c r="L4970" t="str">
        <f>VLOOKUP(K4970,'[1]movimento-per-comune-ambito-201'!$B$2:$D$547,3,FALSE)</f>
        <v>Firenze e area fiorentina</v>
      </c>
      <c r="M4970" t="s">
        <v>13300</v>
      </c>
      <c r="N4970">
        <v>0</v>
      </c>
      <c r="O4970" t="s">
        <v>18915</v>
      </c>
      <c r="P4970" t="s">
        <v>18916</v>
      </c>
      <c r="Q4970">
        <v>554368746</v>
      </c>
    </row>
    <row r="4971" spans="1:17" x14ac:dyDescent="0.25">
      <c r="A4971">
        <v>10140</v>
      </c>
      <c r="B4971" t="s">
        <v>18917</v>
      </c>
      <c r="C4971" s="1">
        <v>4.3781834099999904E+16</v>
      </c>
      <c r="D4971" s="1">
        <v>11275528</v>
      </c>
      <c r="E4971">
        <v>48017</v>
      </c>
      <c r="F4971" t="str">
        <f>VLOOKUP(E4971,'[1]movimento-per-comune-ambito-201'!$C$2:$D$547,2,0)</f>
        <v>Firenze e area fiorentina</v>
      </c>
      <c r="G4971" t="s">
        <v>64833</v>
      </c>
      <c r="H4971" t="s">
        <v>52</v>
      </c>
      <c r="I4971" t="s">
        <v>18918</v>
      </c>
      <c r="J4971">
        <v>50131</v>
      </c>
      <c r="K4971" t="s">
        <v>15363</v>
      </c>
      <c r="L4971" t="str">
        <f>VLOOKUP(K4971,'[1]movimento-per-comune-ambito-201'!$B$2:$D$547,3,FALSE)</f>
        <v>Firenze e area fiorentina</v>
      </c>
      <c r="M4971" t="s">
        <v>13300</v>
      </c>
      <c r="N4971">
        <v>0</v>
      </c>
      <c r="O4971" t="s">
        <v>18919</v>
      </c>
      <c r="Q4971">
        <v>3385718566</v>
      </c>
    </row>
    <row r="4972" spans="1:17" x14ac:dyDescent="0.25">
      <c r="A4972">
        <v>10145</v>
      </c>
      <c r="B4972" t="s">
        <v>18920</v>
      </c>
      <c r="C4972" s="1">
        <v>4.37698065E+16</v>
      </c>
      <c r="D4972" s="1">
        <v>1.12527693E+16</v>
      </c>
      <c r="E4972">
        <v>48017</v>
      </c>
      <c r="F4972" t="str">
        <f>VLOOKUP(E4972,'[1]movimento-per-comune-ambito-201'!$C$2:$D$547,2,0)</f>
        <v>Firenze e area fiorentina</v>
      </c>
      <c r="G4972" t="s">
        <v>64834</v>
      </c>
      <c r="H4972" t="s">
        <v>52</v>
      </c>
      <c r="I4972" t="s">
        <v>18921</v>
      </c>
      <c r="J4972">
        <v>50123</v>
      </c>
      <c r="K4972" t="s">
        <v>15363</v>
      </c>
      <c r="L4972" t="str">
        <f>VLOOKUP(K4972,'[1]movimento-per-comune-ambito-201'!$B$2:$D$547,3,FALSE)</f>
        <v>Firenze e area fiorentina</v>
      </c>
      <c r="M4972" t="s">
        <v>13300</v>
      </c>
      <c r="N4972">
        <v>0</v>
      </c>
      <c r="O4972" t="s">
        <v>18922</v>
      </c>
      <c r="P4972" t="s">
        <v>18923</v>
      </c>
      <c r="Q4972">
        <v>3293937446</v>
      </c>
    </row>
    <row r="4973" spans="1:17" x14ac:dyDescent="0.25">
      <c r="A4973">
        <v>10146</v>
      </c>
      <c r="B4973" t="s">
        <v>18924</v>
      </c>
      <c r="C4973" s="1">
        <v>4.37729647E+16</v>
      </c>
      <c r="D4973" s="1">
        <v>112475124</v>
      </c>
      <c r="E4973">
        <v>48017</v>
      </c>
      <c r="F4973" t="str">
        <f>VLOOKUP(E4973,'[1]movimento-per-comune-ambito-201'!$C$2:$D$547,2,0)</f>
        <v>Firenze e area fiorentina</v>
      </c>
      <c r="G4973" t="s">
        <v>64835</v>
      </c>
      <c r="H4973" t="s">
        <v>52</v>
      </c>
      <c r="I4973" t="s">
        <v>18925</v>
      </c>
      <c r="J4973">
        <v>50123</v>
      </c>
      <c r="K4973" t="s">
        <v>15363</v>
      </c>
      <c r="L4973" t="str">
        <f>VLOOKUP(K4973,'[1]movimento-per-comune-ambito-201'!$B$2:$D$547,3,FALSE)</f>
        <v>Firenze e area fiorentina</v>
      </c>
      <c r="M4973" t="s">
        <v>13300</v>
      </c>
      <c r="N4973">
        <v>0</v>
      </c>
      <c r="O4973" t="s">
        <v>18926</v>
      </c>
      <c r="Q4973">
        <v>3393908375</v>
      </c>
    </row>
    <row r="4974" spans="1:17" x14ac:dyDescent="0.25">
      <c r="A4974">
        <v>10147</v>
      </c>
      <c r="B4974" t="s">
        <v>18927</v>
      </c>
      <c r="C4974" s="1">
        <v>4.37775679E+16</v>
      </c>
      <c r="D4974" s="1">
        <v>112703445</v>
      </c>
      <c r="E4974">
        <v>48017</v>
      </c>
      <c r="F4974" t="str">
        <f>VLOOKUP(E4974,'[1]movimento-per-comune-ambito-201'!$C$2:$D$547,2,0)</f>
        <v>Firenze e area fiorentina</v>
      </c>
      <c r="G4974" t="s">
        <v>64836</v>
      </c>
      <c r="H4974" t="s">
        <v>52</v>
      </c>
      <c r="I4974" t="s">
        <v>18928</v>
      </c>
      <c r="J4974">
        <v>50132</v>
      </c>
      <c r="K4974" t="s">
        <v>15363</v>
      </c>
      <c r="L4974" t="str">
        <f>VLOOKUP(K4974,'[1]movimento-per-comune-ambito-201'!$B$2:$D$547,3,FALSE)</f>
        <v>Firenze e area fiorentina</v>
      </c>
      <c r="M4974" t="s">
        <v>13300</v>
      </c>
      <c r="N4974">
        <v>0</v>
      </c>
      <c r="O4974" t="s">
        <v>18929</v>
      </c>
      <c r="P4974" t="s">
        <v>18930</v>
      </c>
      <c r="Q4974">
        <v>3284890015</v>
      </c>
    </row>
    <row r="4975" spans="1:17" x14ac:dyDescent="0.25">
      <c r="A4975">
        <v>12621</v>
      </c>
      <c r="B4975" t="s">
        <v>18705</v>
      </c>
      <c r="C4975" s="1">
        <v>4.37829161E+16</v>
      </c>
      <c r="D4975" s="1">
        <v>11265221</v>
      </c>
      <c r="E4975">
        <v>48017</v>
      </c>
      <c r="F4975" t="str">
        <f>VLOOKUP(E4975,'[1]movimento-per-comune-ambito-201'!$C$2:$D$547,2,0)</f>
        <v>Firenze e area fiorentina</v>
      </c>
      <c r="G4975" t="s">
        <v>64837</v>
      </c>
      <c r="H4975" t="s">
        <v>52</v>
      </c>
      <c r="I4975" t="s">
        <v>18931</v>
      </c>
      <c r="J4975">
        <v>50132</v>
      </c>
      <c r="K4975" t="s">
        <v>15363</v>
      </c>
      <c r="L4975" t="str">
        <f>VLOOKUP(K4975,'[1]movimento-per-comune-ambito-201'!$B$2:$D$547,3,FALSE)</f>
        <v>Firenze e area fiorentina</v>
      </c>
      <c r="M4975" t="s">
        <v>13300</v>
      </c>
      <c r="N4975">
        <v>0</v>
      </c>
      <c r="O4975" t="s">
        <v>18932</v>
      </c>
      <c r="P4975" t="s">
        <v>18933</v>
      </c>
      <c r="Q4975">
        <v>55581524</v>
      </c>
    </row>
    <row r="4976" spans="1:17" x14ac:dyDescent="0.25">
      <c r="A4976">
        <v>12625</v>
      </c>
      <c r="B4976" t="s">
        <v>18934</v>
      </c>
      <c r="C4976" s="1">
        <v>4.37958154E+16</v>
      </c>
      <c r="D4976" s="1">
        <v>1.12400236E+16</v>
      </c>
      <c r="E4976">
        <v>48017</v>
      </c>
      <c r="F4976" t="str">
        <f>VLOOKUP(E4976,'[1]movimento-per-comune-ambito-201'!$C$2:$D$547,2,0)</f>
        <v>Firenze e area fiorentina</v>
      </c>
      <c r="G4976" t="s">
        <v>64838</v>
      </c>
      <c r="H4976" t="s">
        <v>52</v>
      </c>
      <c r="I4976" t="s">
        <v>18935</v>
      </c>
      <c r="J4976">
        <v>50134</v>
      </c>
      <c r="K4976" t="s">
        <v>15363</v>
      </c>
      <c r="L4976" t="str">
        <f>VLOOKUP(K4976,'[1]movimento-per-comune-ambito-201'!$B$2:$D$547,3,FALSE)</f>
        <v>Firenze e area fiorentina</v>
      </c>
      <c r="M4976" t="s">
        <v>13300</v>
      </c>
      <c r="N4976">
        <v>0</v>
      </c>
      <c r="O4976" t="s">
        <v>18936</v>
      </c>
      <c r="P4976" t="s">
        <v>18937</v>
      </c>
      <c r="Q4976">
        <v>55418043</v>
      </c>
    </row>
    <row r="4977" spans="1:17" x14ac:dyDescent="0.25">
      <c r="A4977">
        <v>10152</v>
      </c>
      <c r="B4977" t="s">
        <v>18938</v>
      </c>
      <c r="C4977" s="1">
        <v>4.3771898899999904E+16</v>
      </c>
      <c r="D4977" s="1">
        <v>11265974</v>
      </c>
      <c r="E4977">
        <v>48017</v>
      </c>
      <c r="F4977" t="str">
        <f>VLOOKUP(E4977,'[1]movimento-per-comune-ambito-201'!$C$2:$D$547,2,0)</f>
        <v>Firenze e area fiorentina</v>
      </c>
      <c r="G4977" t="s">
        <v>64839</v>
      </c>
      <c r="H4977" t="s">
        <v>52</v>
      </c>
      <c r="I4977" t="s">
        <v>18939</v>
      </c>
      <c r="J4977">
        <v>50121</v>
      </c>
      <c r="K4977" t="s">
        <v>15363</v>
      </c>
      <c r="L4977" t="str">
        <f>VLOOKUP(K4977,'[1]movimento-per-comune-ambito-201'!$B$2:$D$547,3,FALSE)</f>
        <v>Firenze e area fiorentina</v>
      </c>
      <c r="M4977" t="s">
        <v>13300</v>
      </c>
      <c r="N4977">
        <v>0</v>
      </c>
      <c r="O4977" t="s">
        <v>18940</v>
      </c>
      <c r="Q4977">
        <v>55241261</v>
      </c>
    </row>
    <row r="4978" spans="1:17" x14ac:dyDescent="0.25">
      <c r="A4978">
        <v>10153</v>
      </c>
      <c r="B4978" t="s">
        <v>18941</v>
      </c>
      <c r="C4978" s="1">
        <v>4.37690958E+16</v>
      </c>
      <c r="D4978" s="1">
        <v>111921818</v>
      </c>
      <c r="E4978">
        <v>48017</v>
      </c>
      <c r="F4978" t="str">
        <f>VLOOKUP(E4978,'[1]movimento-per-comune-ambito-201'!$C$2:$D$547,2,0)</f>
        <v>Firenze e area fiorentina</v>
      </c>
      <c r="G4978" t="s">
        <v>64840</v>
      </c>
      <c r="H4978" t="s">
        <v>52</v>
      </c>
      <c r="I4978" t="s">
        <v>18942</v>
      </c>
      <c r="J4978">
        <v>50142</v>
      </c>
      <c r="K4978" t="s">
        <v>15363</v>
      </c>
      <c r="L4978" t="str">
        <f>VLOOKUP(K4978,'[1]movimento-per-comune-ambito-201'!$B$2:$D$547,3,FALSE)</f>
        <v>Firenze e area fiorentina</v>
      </c>
      <c r="M4978" t="s">
        <v>13300</v>
      </c>
      <c r="N4978">
        <v>0</v>
      </c>
      <c r="O4978" t="s">
        <v>18943</v>
      </c>
    </row>
    <row r="4979" spans="1:17" x14ac:dyDescent="0.25">
      <c r="A4979">
        <v>10154</v>
      </c>
      <c r="B4979" t="s">
        <v>18944</v>
      </c>
      <c r="C4979" s="1">
        <v>4.3773707799999904E+16</v>
      </c>
      <c r="D4979" s="1">
        <v>112546289</v>
      </c>
      <c r="E4979">
        <v>48017</v>
      </c>
      <c r="F4979" t="str">
        <f>VLOOKUP(E4979,'[1]movimento-per-comune-ambito-201'!$C$2:$D$547,2,0)</f>
        <v>Firenze e area fiorentina</v>
      </c>
      <c r="G4979" t="s">
        <v>64841</v>
      </c>
      <c r="H4979" t="s">
        <v>52</v>
      </c>
      <c r="I4979" t="s">
        <v>18945</v>
      </c>
      <c r="J4979">
        <v>50123</v>
      </c>
      <c r="K4979" t="s">
        <v>15363</v>
      </c>
      <c r="L4979" t="str">
        <f>VLOOKUP(K4979,'[1]movimento-per-comune-ambito-201'!$B$2:$D$547,3,FALSE)</f>
        <v>Firenze e area fiorentina</v>
      </c>
      <c r="M4979" t="s">
        <v>13300</v>
      </c>
      <c r="N4979">
        <v>0</v>
      </c>
      <c r="O4979" t="s">
        <v>18946</v>
      </c>
      <c r="Q4979">
        <v>55284972</v>
      </c>
    </row>
    <row r="4980" spans="1:17" x14ac:dyDescent="0.25">
      <c r="A4980">
        <v>10156</v>
      </c>
      <c r="B4980" t="s">
        <v>18947</v>
      </c>
      <c r="C4980" s="1">
        <v>4.37815146E+16</v>
      </c>
      <c r="D4980" s="1">
        <v>112427817</v>
      </c>
      <c r="E4980">
        <v>48017</v>
      </c>
      <c r="F4980" t="str">
        <f>VLOOKUP(E4980,'[1]movimento-per-comune-ambito-201'!$C$2:$D$547,2,0)</f>
        <v>Firenze e area fiorentina</v>
      </c>
      <c r="G4980" t="s">
        <v>64842</v>
      </c>
      <c r="H4980" t="s">
        <v>52</v>
      </c>
      <c r="I4980" t="s">
        <v>18948</v>
      </c>
      <c r="J4980">
        <v>50144</v>
      </c>
      <c r="K4980" t="s">
        <v>15363</v>
      </c>
      <c r="L4980" t="str">
        <f>VLOOKUP(K4980,'[1]movimento-per-comune-ambito-201'!$B$2:$D$547,3,FALSE)</f>
        <v>Firenze e area fiorentina</v>
      </c>
      <c r="M4980" t="s">
        <v>13300</v>
      </c>
      <c r="N4980">
        <v>0</v>
      </c>
      <c r="O4980" t="s">
        <v>18949</v>
      </c>
      <c r="Q4980">
        <v>55496280</v>
      </c>
    </row>
    <row r="4981" spans="1:17" x14ac:dyDescent="0.25">
      <c r="A4981">
        <v>10157</v>
      </c>
      <c r="B4981" t="s">
        <v>18950</v>
      </c>
      <c r="C4981" s="1">
        <v>4.3772733199999904E+16</v>
      </c>
      <c r="D4981" s="1">
        <v>112494706</v>
      </c>
      <c r="E4981">
        <v>48017</v>
      </c>
      <c r="F4981" t="str">
        <f>VLOOKUP(E4981,'[1]movimento-per-comune-ambito-201'!$C$2:$D$547,2,0)</f>
        <v>Firenze e area fiorentina</v>
      </c>
      <c r="G4981" t="s">
        <v>64843</v>
      </c>
      <c r="H4981" t="s">
        <v>52</v>
      </c>
      <c r="I4981" t="s">
        <v>18951</v>
      </c>
      <c r="J4981">
        <v>50123</v>
      </c>
      <c r="K4981" t="s">
        <v>15363</v>
      </c>
      <c r="L4981" t="str">
        <f>VLOOKUP(K4981,'[1]movimento-per-comune-ambito-201'!$B$2:$D$547,3,FALSE)</f>
        <v>Firenze e area fiorentina</v>
      </c>
      <c r="M4981" t="s">
        <v>13300</v>
      </c>
      <c r="N4981">
        <v>0</v>
      </c>
      <c r="O4981" t="s">
        <v>18952</v>
      </c>
      <c r="Q4981">
        <v>55292528</v>
      </c>
    </row>
    <row r="4982" spans="1:17" x14ac:dyDescent="0.25">
      <c r="A4982">
        <v>10158</v>
      </c>
      <c r="B4982" t="s">
        <v>18953</v>
      </c>
      <c r="C4982" s="1">
        <v>4.37844449583422E+16</v>
      </c>
      <c r="D4982" s="1">
        <v>1.12667959928512E+16</v>
      </c>
      <c r="E4982">
        <v>48017</v>
      </c>
      <c r="F4982" t="str">
        <f>VLOOKUP(E4982,'[1]movimento-per-comune-ambito-201'!$C$2:$D$547,2,0)</f>
        <v>Firenze e area fiorentina</v>
      </c>
      <c r="G4982" t="s">
        <v>64844</v>
      </c>
      <c r="H4982" t="s">
        <v>52</v>
      </c>
      <c r="I4982" t="s">
        <v>18954</v>
      </c>
      <c r="J4982">
        <v>50132</v>
      </c>
      <c r="K4982" t="s">
        <v>15363</v>
      </c>
      <c r="L4982" t="str">
        <f>VLOOKUP(K4982,'[1]movimento-per-comune-ambito-201'!$B$2:$D$547,3,FALSE)</f>
        <v>Firenze e area fiorentina</v>
      </c>
      <c r="M4982" t="s">
        <v>13300</v>
      </c>
      <c r="N4982">
        <v>0</v>
      </c>
      <c r="O4982" t="s">
        <v>18955</v>
      </c>
      <c r="P4982" t="s">
        <v>18956</v>
      </c>
      <c r="Q4982">
        <v>55572054</v>
      </c>
    </row>
    <row r="4983" spans="1:17" x14ac:dyDescent="0.25">
      <c r="A4983">
        <v>10166</v>
      </c>
      <c r="B4983" t="s">
        <v>1435</v>
      </c>
      <c r="C4983" s="1">
        <v>4.3778751999999904E+16</v>
      </c>
      <c r="D4983" s="1">
        <v>11242172</v>
      </c>
      <c r="E4983">
        <v>48017</v>
      </c>
      <c r="F4983" t="str">
        <f>VLOOKUP(E4983,'[1]movimento-per-comune-ambito-201'!$C$2:$D$547,2,0)</f>
        <v>Firenze e area fiorentina</v>
      </c>
      <c r="G4983" t="s">
        <v>64845</v>
      </c>
      <c r="H4983" t="s">
        <v>52</v>
      </c>
      <c r="I4983" t="s">
        <v>18957</v>
      </c>
      <c r="J4983">
        <v>50144</v>
      </c>
      <c r="K4983" t="s">
        <v>15363</v>
      </c>
      <c r="L4983" t="str">
        <f>VLOOKUP(K4983,'[1]movimento-per-comune-ambito-201'!$B$2:$D$547,3,FALSE)</f>
        <v>Firenze e area fiorentina</v>
      </c>
      <c r="M4983" t="s">
        <v>13300</v>
      </c>
      <c r="N4983">
        <v>0</v>
      </c>
      <c r="Q4983">
        <v>55350115</v>
      </c>
    </row>
    <row r="4984" spans="1:17" x14ac:dyDescent="0.25">
      <c r="A4984">
        <v>10167</v>
      </c>
      <c r="B4984" t="s">
        <v>18958</v>
      </c>
      <c r="C4984" s="1">
        <v>4.3774759799999904E+16</v>
      </c>
      <c r="D4984" s="1">
        <v>112457458</v>
      </c>
      <c r="E4984">
        <v>48017</v>
      </c>
      <c r="F4984" t="str">
        <f>VLOOKUP(E4984,'[1]movimento-per-comune-ambito-201'!$C$2:$D$547,2,0)</f>
        <v>Firenze e area fiorentina</v>
      </c>
      <c r="G4984" t="s">
        <v>64846</v>
      </c>
      <c r="H4984" t="s">
        <v>52</v>
      </c>
      <c r="I4984" t="s">
        <v>18959</v>
      </c>
      <c r="J4984">
        <v>50123</v>
      </c>
      <c r="K4984" t="s">
        <v>15363</v>
      </c>
      <c r="L4984" t="str">
        <f>VLOOKUP(K4984,'[1]movimento-per-comune-ambito-201'!$B$2:$D$547,3,FALSE)</f>
        <v>Firenze e area fiorentina</v>
      </c>
      <c r="M4984" t="s">
        <v>13300</v>
      </c>
      <c r="N4984">
        <v>0</v>
      </c>
      <c r="O4984" t="s">
        <v>18960</v>
      </c>
      <c r="P4984" t="s">
        <v>18961</v>
      </c>
      <c r="Q4984">
        <v>3384303785</v>
      </c>
    </row>
    <row r="4985" spans="1:17" x14ac:dyDescent="0.25">
      <c r="A4985">
        <v>10172</v>
      </c>
      <c r="B4985" t="s">
        <v>18962</v>
      </c>
      <c r="C4985" s="1">
        <v>4.3768732399999904E+16</v>
      </c>
      <c r="D4985" s="1">
        <v>1.12569013E+16</v>
      </c>
      <c r="E4985">
        <v>48017</v>
      </c>
      <c r="F4985" t="str">
        <f>VLOOKUP(E4985,'[1]movimento-per-comune-ambito-201'!$C$2:$D$547,2,0)</f>
        <v>Firenze e area fiorentina</v>
      </c>
      <c r="G4985" t="s">
        <v>64847</v>
      </c>
      <c r="H4985" t="s">
        <v>52</v>
      </c>
      <c r="I4985" t="s">
        <v>16096</v>
      </c>
      <c r="J4985">
        <v>50123</v>
      </c>
      <c r="K4985" t="s">
        <v>15363</v>
      </c>
      <c r="L4985" t="str">
        <f>VLOOKUP(K4985,'[1]movimento-per-comune-ambito-201'!$B$2:$D$547,3,FALSE)</f>
        <v>Firenze e area fiorentina</v>
      </c>
      <c r="M4985" t="s">
        <v>13300</v>
      </c>
      <c r="N4985">
        <v>0</v>
      </c>
      <c r="O4985" t="s">
        <v>18963</v>
      </c>
      <c r="Q4985">
        <v>552302961</v>
      </c>
    </row>
    <row r="4986" spans="1:17" x14ac:dyDescent="0.25">
      <c r="A4986">
        <v>10173</v>
      </c>
      <c r="B4986" t="s">
        <v>18964</v>
      </c>
      <c r="C4986" s="1">
        <v>4.3768732399999904E+16</v>
      </c>
      <c r="D4986" s="1">
        <v>1.12569013E+16</v>
      </c>
      <c r="E4986">
        <v>48017</v>
      </c>
      <c r="F4986" t="str">
        <f>VLOOKUP(E4986,'[1]movimento-per-comune-ambito-201'!$C$2:$D$547,2,0)</f>
        <v>Firenze e area fiorentina</v>
      </c>
      <c r="G4986" t="s">
        <v>64848</v>
      </c>
      <c r="H4986" t="s">
        <v>52</v>
      </c>
      <c r="I4986" t="s">
        <v>18965</v>
      </c>
      <c r="J4986">
        <v>50144</v>
      </c>
      <c r="K4986" t="s">
        <v>15363</v>
      </c>
      <c r="L4986" t="str">
        <f>VLOOKUP(K4986,'[1]movimento-per-comune-ambito-201'!$B$2:$D$547,3,FALSE)</f>
        <v>Firenze e area fiorentina</v>
      </c>
      <c r="M4986" t="s">
        <v>13300</v>
      </c>
      <c r="N4986">
        <v>0</v>
      </c>
      <c r="O4986" t="s">
        <v>18966</v>
      </c>
      <c r="P4986" t="s">
        <v>18967</v>
      </c>
      <c r="Q4986">
        <v>3487733240</v>
      </c>
    </row>
    <row r="4987" spans="1:17" x14ac:dyDescent="0.25">
      <c r="A4987">
        <v>10174</v>
      </c>
      <c r="B4987" t="s">
        <v>18968</v>
      </c>
      <c r="C4987" s="1">
        <v>4.3770870899999904E+16</v>
      </c>
      <c r="D4987" s="1">
        <v>112568588</v>
      </c>
      <c r="E4987">
        <v>48017</v>
      </c>
      <c r="F4987" t="str">
        <f>VLOOKUP(E4987,'[1]movimento-per-comune-ambito-201'!$C$2:$D$547,2,0)</f>
        <v>Firenze e area fiorentina</v>
      </c>
      <c r="G4987" t="s">
        <v>64849</v>
      </c>
      <c r="H4987" t="s">
        <v>52</v>
      </c>
      <c r="I4987" t="s">
        <v>18969</v>
      </c>
      <c r="J4987">
        <v>50122</v>
      </c>
      <c r="K4987" t="s">
        <v>15363</v>
      </c>
      <c r="L4987" t="str">
        <f>VLOOKUP(K4987,'[1]movimento-per-comune-ambito-201'!$B$2:$D$547,3,FALSE)</f>
        <v>Firenze e area fiorentina</v>
      </c>
      <c r="M4987" t="s">
        <v>13300</v>
      </c>
      <c r="N4987">
        <v>0</v>
      </c>
      <c r="O4987" t="s">
        <v>18970</v>
      </c>
      <c r="P4987" t="s">
        <v>18971</v>
      </c>
      <c r="Q4987">
        <v>55213581</v>
      </c>
    </row>
    <row r="4988" spans="1:17" x14ac:dyDescent="0.25">
      <c r="A4988">
        <v>10175</v>
      </c>
      <c r="B4988" t="s">
        <v>18972</v>
      </c>
      <c r="C4988" s="1">
        <v>4.37898695E+16</v>
      </c>
      <c r="D4988" s="1">
        <v>1.12727394999999E+16</v>
      </c>
      <c r="E4988">
        <v>48017</v>
      </c>
      <c r="F4988" t="str">
        <f>VLOOKUP(E4988,'[1]movimento-per-comune-ambito-201'!$C$2:$D$547,2,0)</f>
        <v>Firenze e area fiorentina</v>
      </c>
      <c r="G4988" t="s">
        <v>64850</v>
      </c>
      <c r="H4988" t="s">
        <v>52</v>
      </c>
      <c r="I4988" t="s">
        <v>18973</v>
      </c>
      <c r="J4988">
        <v>50133</v>
      </c>
      <c r="K4988" t="s">
        <v>15363</v>
      </c>
      <c r="L4988" t="str">
        <f>VLOOKUP(K4988,'[1]movimento-per-comune-ambito-201'!$B$2:$D$547,3,FALSE)</f>
        <v>Firenze e area fiorentina</v>
      </c>
      <c r="M4988" t="s">
        <v>13300</v>
      </c>
      <c r="N4988">
        <v>0</v>
      </c>
      <c r="O4988" t="s">
        <v>18974</v>
      </c>
      <c r="Q4988" t="s">
        <v>18975</v>
      </c>
    </row>
    <row r="4989" spans="1:17" x14ac:dyDescent="0.25">
      <c r="A4989">
        <v>10176</v>
      </c>
      <c r="B4989" t="s">
        <v>18976</v>
      </c>
      <c r="C4989" s="1">
        <v>437684639</v>
      </c>
      <c r="D4989" s="1">
        <v>1.12435639999999E+16</v>
      </c>
      <c r="E4989">
        <v>48017</v>
      </c>
      <c r="F4989" t="str">
        <f>VLOOKUP(E4989,'[1]movimento-per-comune-ambito-201'!$C$2:$D$547,2,0)</f>
        <v>Firenze e area fiorentina</v>
      </c>
      <c r="G4989" t="s">
        <v>64851</v>
      </c>
      <c r="H4989" t="s">
        <v>52</v>
      </c>
      <c r="I4989" t="s">
        <v>18977</v>
      </c>
      <c r="J4989">
        <v>50124</v>
      </c>
      <c r="K4989" t="s">
        <v>15363</v>
      </c>
      <c r="L4989" t="str">
        <f>VLOOKUP(K4989,'[1]movimento-per-comune-ambito-201'!$B$2:$D$547,3,FALSE)</f>
        <v>Firenze e area fiorentina</v>
      </c>
      <c r="M4989" t="s">
        <v>13300</v>
      </c>
      <c r="N4989">
        <v>0</v>
      </c>
      <c r="O4989" t="s">
        <v>18978</v>
      </c>
      <c r="Q4989">
        <v>55218400</v>
      </c>
    </row>
    <row r="4990" spans="1:17" x14ac:dyDescent="0.25">
      <c r="A4990">
        <v>8844</v>
      </c>
      <c r="B4990" t="s">
        <v>18979</v>
      </c>
      <c r="C4990" s="1">
        <v>437841874</v>
      </c>
      <c r="D4990" s="1">
        <v>112727909</v>
      </c>
      <c r="E4990">
        <v>48017</v>
      </c>
      <c r="F4990" t="str">
        <f>VLOOKUP(E4990,'[1]movimento-per-comune-ambito-201'!$C$2:$D$547,2,0)</f>
        <v>Firenze e area fiorentina</v>
      </c>
      <c r="G4990" t="s">
        <v>64852</v>
      </c>
      <c r="H4990" t="s">
        <v>52</v>
      </c>
      <c r="I4990" t="s">
        <v>18980</v>
      </c>
      <c r="J4990">
        <v>50131</v>
      </c>
      <c r="K4990" t="s">
        <v>15363</v>
      </c>
      <c r="L4990" t="str">
        <f>VLOOKUP(K4990,'[1]movimento-per-comune-ambito-201'!$B$2:$D$547,3,FALSE)</f>
        <v>Firenze e area fiorentina</v>
      </c>
      <c r="M4990" t="s">
        <v>13300</v>
      </c>
      <c r="N4990">
        <v>0</v>
      </c>
      <c r="O4990" t="s">
        <v>18981</v>
      </c>
      <c r="Q4990">
        <v>3202617103</v>
      </c>
    </row>
    <row r="4991" spans="1:17" x14ac:dyDescent="0.25">
      <c r="A4991">
        <v>10181</v>
      </c>
      <c r="B4991" t="s">
        <v>18982</v>
      </c>
      <c r="C4991" s="1">
        <v>4.3769980599999904E+16</v>
      </c>
      <c r="D4991" s="1">
        <v>11261322</v>
      </c>
      <c r="E4991">
        <v>48017</v>
      </c>
      <c r="F4991" t="str">
        <f>VLOOKUP(E4991,'[1]movimento-per-comune-ambito-201'!$C$2:$D$547,2,0)</f>
        <v>Firenze e area fiorentina</v>
      </c>
      <c r="G4991" t="s">
        <v>64853</v>
      </c>
      <c r="H4991" t="s">
        <v>52</v>
      </c>
      <c r="I4991" t="s">
        <v>18983</v>
      </c>
      <c r="J4991">
        <v>50122</v>
      </c>
      <c r="K4991" t="s">
        <v>15363</v>
      </c>
      <c r="L4991" t="str">
        <f>VLOOKUP(K4991,'[1]movimento-per-comune-ambito-201'!$B$2:$D$547,3,FALSE)</f>
        <v>Firenze e area fiorentina</v>
      </c>
      <c r="M4991" t="s">
        <v>13300</v>
      </c>
      <c r="N4991">
        <v>0</v>
      </c>
      <c r="O4991" t="s">
        <v>18984</v>
      </c>
      <c r="Q4991">
        <v>3476264284</v>
      </c>
    </row>
    <row r="4992" spans="1:17" x14ac:dyDescent="0.25">
      <c r="A4992">
        <v>10184</v>
      </c>
      <c r="B4992" t="s">
        <v>18985</v>
      </c>
      <c r="C4992" s="1">
        <v>4.37681934E+16</v>
      </c>
      <c r="D4992" s="1">
        <v>1.12368606999999E+16</v>
      </c>
      <c r="E4992">
        <v>48017</v>
      </c>
      <c r="F4992" t="str">
        <f>VLOOKUP(E4992,'[1]movimento-per-comune-ambito-201'!$C$2:$D$547,2,0)</f>
        <v>Firenze e area fiorentina</v>
      </c>
      <c r="G4992" t="s">
        <v>64854</v>
      </c>
      <c r="H4992" t="s">
        <v>52</v>
      </c>
      <c r="I4992" t="s">
        <v>18986</v>
      </c>
      <c r="J4992">
        <v>50124</v>
      </c>
      <c r="K4992" t="s">
        <v>15363</v>
      </c>
      <c r="L4992" t="str">
        <f>VLOOKUP(K4992,'[1]movimento-per-comune-ambito-201'!$B$2:$D$547,3,FALSE)</f>
        <v>Firenze e area fiorentina</v>
      </c>
      <c r="M4992" t="s">
        <v>13300</v>
      </c>
      <c r="N4992">
        <v>0</v>
      </c>
      <c r="O4992" t="s">
        <v>18987</v>
      </c>
      <c r="Q4992">
        <v>552313484</v>
      </c>
    </row>
    <row r="4993" spans="1:17" x14ac:dyDescent="0.25">
      <c r="A4993">
        <v>10187</v>
      </c>
      <c r="B4993" t="s">
        <v>18988</v>
      </c>
      <c r="C4993" s="1">
        <v>4.37843978E+16</v>
      </c>
      <c r="D4993" s="1">
        <v>112729496</v>
      </c>
      <c r="E4993">
        <v>48017</v>
      </c>
      <c r="F4993" t="str">
        <f>VLOOKUP(E4993,'[1]movimento-per-comune-ambito-201'!$C$2:$D$547,2,0)</f>
        <v>Firenze e area fiorentina</v>
      </c>
      <c r="G4993" t="s">
        <v>64855</v>
      </c>
      <c r="H4993" t="s">
        <v>52</v>
      </c>
      <c r="I4993" t="s">
        <v>18989</v>
      </c>
      <c r="J4993">
        <v>50129</v>
      </c>
      <c r="K4993" t="s">
        <v>15363</v>
      </c>
      <c r="L4993" t="str">
        <f>VLOOKUP(K4993,'[1]movimento-per-comune-ambito-201'!$B$2:$D$547,3,FALSE)</f>
        <v>Firenze e area fiorentina</v>
      </c>
      <c r="M4993" t="s">
        <v>13300</v>
      </c>
      <c r="N4993">
        <v>0</v>
      </c>
      <c r="O4993" t="s">
        <v>18990</v>
      </c>
      <c r="P4993" t="s">
        <v>18991</v>
      </c>
      <c r="Q4993">
        <v>550112739</v>
      </c>
    </row>
    <row r="4994" spans="1:17" x14ac:dyDescent="0.25">
      <c r="A4994">
        <v>10188</v>
      </c>
      <c r="B4994" t="s">
        <v>18992</v>
      </c>
      <c r="C4994" s="1">
        <v>4.3759211399999904E+16</v>
      </c>
      <c r="D4994" s="1">
        <v>1.12609708E+16</v>
      </c>
      <c r="E4994">
        <v>48017</v>
      </c>
      <c r="F4994" t="str">
        <f>VLOOKUP(E4994,'[1]movimento-per-comune-ambito-201'!$C$2:$D$547,2,0)</f>
        <v>Firenze e area fiorentina</v>
      </c>
      <c r="G4994" t="s">
        <v>64856</v>
      </c>
      <c r="H4994" t="s">
        <v>52</v>
      </c>
      <c r="I4994" t="s">
        <v>18993</v>
      </c>
      <c r="J4994">
        <v>50125</v>
      </c>
      <c r="K4994" t="s">
        <v>15363</v>
      </c>
      <c r="L4994" t="str">
        <f>VLOOKUP(K4994,'[1]movimento-per-comune-ambito-201'!$B$2:$D$547,3,FALSE)</f>
        <v>Firenze e area fiorentina</v>
      </c>
      <c r="M4994" t="s">
        <v>13300</v>
      </c>
      <c r="N4994">
        <v>0</v>
      </c>
      <c r="O4994" t="s">
        <v>18994</v>
      </c>
      <c r="P4994" t="s">
        <v>18995</v>
      </c>
      <c r="Q4994">
        <v>55245197</v>
      </c>
    </row>
    <row r="4995" spans="1:17" x14ac:dyDescent="0.25">
      <c r="A4995">
        <v>10191</v>
      </c>
      <c r="B4995" t="s">
        <v>18996</v>
      </c>
      <c r="C4995" s="1">
        <v>4.37710231227572E+16</v>
      </c>
      <c r="D4995" s="1">
        <v>1125636488199230</v>
      </c>
      <c r="E4995">
        <v>48017</v>
      </c>
      <c r="F4995" t="str">
        <f>VLOOKUP(E4995,'[1]movimento-per-comune-ambito-201'!$C$2:$D$547,2,0)</f>
        <v>Firenze e area fiorentina</v>
      </c>
      <c r="G4995" t="s">
        <v>64857</v>
      </c>
      <c r="H4995" t="s">
        <v>52</v>
      </c>
      <c r="I4995" t="s">
        <v>15616</v>
      </c>
      <c r="J4995">
        <v>50122</v>
      </c>
      <c r="K4995" t="s">
        <v>15363</v>
      </c>
      <c r="L4995" t="str">
        <f>VLOOKUP(K4995,'[1]movimento-per-comune-ambito-201'!$B$2:$D$547,3,FALSE)</f>
        <v>Firenze e area fiorentina</v>
      </c>
      <c r="M4995" t="s">
        <v>13300</v>
      </c>
      <c r="N4995">
        <v>0</v>
      </c>
      <c r="O4995" t="s">
        <v>18997</v>
      </c>
      <c r="P4995" t="s">
        <v>18998</v>
      </c>
      <c r="Q4995">
        <v>55218132</v>
      </c>
    </row>
    <row r="4996" spans="1:17" x14ac:dyDescent="0.25">
      <c r="A4996">
        <v>10193</v>
      </c>
      <c r="B4996" t="s">
        <v>18999</v>
      </c>
      <c r="C4996" s="1">
        <v>4.3789058099999904E+16</v>
      </c>
      <c r="D4996" s="1">
        <v>1.12444824E+16</v>
      </c>
      <c r="E4996">
        <v>48017</v>
      </c>
      <c r="F4996" t="str">
        <f>VLOOKUP(E4996,'[1]movimento-per-comune-ambito-201'!$C$2:$D$547,2,0)</f>
        <v>Firenze e area fiorentina</v>
      </c>
      <c r="G4996" t="s">
        <v>64858</v>
      </c>
      <c r="H4996" t="s">
        <v>52</v>
      </c>
      <c r="I4996" t="s">
        <v>19000</v>
      </c>
      <c r="J4996">
        <v>50134</v>
      </c>
      <c r="K4996" t="s">
        <v>15363</v>
      </c>
      <c r="L4996" t="str">
        <f>VLOOKUP(K4996,'[1]movimento-per-comune-ambito-201'!$B$2:$D$547,3,FALSE)</f>
        <v>Firenze e area fiorentina</v>
      </c>
      <c r="M4996" t="s">
        <v>13300</v>
      </c>
      <c r="N4996">
        <v>0</v>
      </c>
      <c r="O4996" t="s">
        <v>19001</v>
      </c>
      <c r="P4996" t="s">
        <v>19002</v>
      </c>
      <c r="Q4996" t="s">
        <v>19003</v>
      </c>
    </row>
    <row r="4997" spans="1:17" x14ac:dyDescent="0.25">
      <c r="A4997">
        <v>10194</v>
      </c>
      <c r="B4997" t="s">
        <v>19004</v>
      </c>
      <c r="C4997" s="1">
        <v>4.3775687845112096E+16</v>
      </c>
      <c r="D4997" s="1">
        <v>1.12575852870941E+16</v>
      </c>
      <c r="E4997">
        <v>48017</v>
      </c>
      <c r="F4997" t="str">
        <f>VLOOKUP(E4997,'[1]movimento-per-comune-ambito-201'!$C$2:$D$547,2,0)</f>
        <v>Firenze e area fiorentina</v>
      </c>
      <c r="G4997" t="s">
        <v>64859</v>
      </c>
      <c r="H4997" t="s">
        <v>52</v>
      </c>
      <c r="I4997" t="s">
        <v>19005</v>
      </c>
      <c r="J4997">
        <v>50122</v>
      </c>
      <c r="K4997" t="s">
        <v>15363</v>
      </c>
      <c r="L4997" t="str">
        <f>VLOOKUP(K4997,'[1]movimento-per-comune-ambito-201'!$B$2:$D$547,3,FALSE)</f>
        <v>Firenze e area fiorentina</v>
      </c>
      <c r="M4997" t="s">
        <v>13300</v>
      </c>
      <c r="N4997">
        <v>0</v>
      </c>
      <c r="O4997" t="s">
        <v>19006</v>
      </c>
      <c r="P4997" t="s">
        <v>19007</v>
      </c>
      <c r="Q4997">
        <v>552382169</v>
      </c>
    </row>
    <row r="4998" spans="1:17" x14ac:dyDescent="0.25">
      <c r="A4998">
        <v>10195</v>
      </c>
      <c r="B4998" t="s">
        <v>19008</v>
      </c>
      <c r="C4998" s="1">
        <v>4.3762475799999904E+16</v>
      </c>
      <c r="D4998" s="1">
        <v>1.12832076E+16</v>
      </c>
      <c r="E4998">
        <v>48017</v>
      </c>
      <c r="F4998" t="str">
        <f>VLOOKUP(E4998,'[1]movimento-per-comune-ambito-201'!$C$2:$D$547,2,0)</f>
        <v>Firenze e area fiorentina</v>
      </c>
      <c r="G4998" t="s">
        <v>64860</v>
      </c>
      <c r="H4998" t="s">
        <v>52</v>
      </c>
      <c r="I4998" t="s">
        <v>19009</v>
      </c>
      <c r="J4998">
        <v>50126</v>
      </c>
      <c r="K4998" t="s">
        <v>15363</v>
      </c>
      <c r="L4998" t="str">
        <f>VLOOKUP(K4998,'[1]movimento-per-comune-ambito-201'!$B$2:$D$547,3,FALSE)</f>
        <v>Firenze e area fiorentina</v>
      </c>
      <c r="M4998" t="s">
        <v>13300</v>
      </c>
      <c r="N4998">
        <v>0</v>
      </c>
      <c r="O4998" t="s">
        <v>19010</v>
      </c>
      <c r="P4998" t="s">
        <v>19011</v>
      </c>
      <c r="Q4998">
        <v>3286666303</v>
      </c>
    </row>
    <row r="4999" spans="1:17" x14ac:dyDescent="0.25">
      <c r="A4999">
        <v>10198</v>
      </c>
      <c r="B4999" t="s">
        <v>19012</v>
      </c>
      <c r="C4999" s="1">
        <v>4.3745717499999904E+16</v>
      </c>
      <c r="D4999" s="1">
        <v>1.12330416999999E+16</v>
      </c>
      <c r="E4999">
        <v>48017</v>
      </c>
      <c r="F4999" t="str">
        <f>VLOOKUP(E4999,'[1]movimento-per-comune-ambito-201'!$C$2:$D$547,2,0)</f>
        <v>Firenze e area fiorentina</v>
      </c>
      <c r="G4999" t="s">
        <v>64861</v>
      </c>
      <c r="H4999" t="s">
        <v>52</v>
      </c>
      <c r="I4999" t="s">
        <v>19013</v>
      </c>
      <c r="J4999">
        <v>50125</v>
      </c>
      <c r="K4999" t="s">
        <v>15363</v>
      </c>
      <c r="L4999" t="str">
        <f>VLOOKUP(K4999,'[1]movimento-per-comune-ambito-201'!$B$2:$D$547,3,FALSE)</f>
        <v>Firenze e area fiorentina</v>
      </c>
      <c r="M4999" t="s">
        <v>13300</v>
      </c>
      <c r="N4999">
        <v>0</v>
      </c>
      <c r="O4999" t="s">
        <v>19014</v>
      </c>
      <c r="Q4999">
        <v>3493602328</v>
      </c>
    </row>
    <row r="5000" spans="1:17" x14ac:dyDescent="0.25">
      <c r="A5000">
        <v>10199</v>
      </c>
      <c r="B5000" t="s">
        <v>19015</v>
      </c>
      <c r="C5000" s="1">
        <v>4.37699025E+16</v>
      </c>
      <c r="D5000" s="1">
        <v>1.12612137E+16</v>
      </c>
      <c r="E5000">
        <v>48017</v>
      </c>
      <c r="F5000" t="str">
        <f>VLOOKUP(E5000,'[1]movimento-per-comune-ambito-201'!$C$2:$D$547,2,0)</f>
        <v>Firenze e area fiorentina</v>
      </c>
      <c r="G5000" t="s">
        <v>64862</v>
      </c>
      <c r="H5000" t="s">
        <v>52</v>
      </c>
      <c r="I5000" t="s">
        <v>15408</v>
      </c>
      <c r="J5000">
        <v>50122</v>
      </c>
      <c r="K5000" t="s">
        <v>15363</v>
      </c>
      <c r="L5000" t="str">
        <f>VLOOKUP(K5000,'[1]movimento-per-comune-ambito-201'!$B$2:$D$547,3,FALSE)</f>
        <v>Firenze e area fiorentina</v>
      </c>
      <c r="M5000" t="s">
        <v>13300</v>
      </c>
      <c r="N5000">
        <v>0</v>
      </c>
      <c r="O5000" t="s">
        <v>19016</v>
      </c>
      <c r="P5000" t="s">
        <v>19017</v>
      </c>
      <c r="Q5000" t="s">
        <v>19018</v>
      </c>
    </row>
    <row r="5001" spans="1:17" x14ac:dyDescent="0.25">
      <c r="A5001">
        <v>10202</v>
      </c>
      <c r="B5001" t="s">
        <v>19019</v>
      </c>
      <c r="C5001" s="1">
        <v>4.38110858E+16</v>
      </c>
      <c r="D5001" s="1">
        <v>112342127</v>
      </c>
      <c r="E5001">
        <v>48017</v>
      </c>
      <c r="F5001" t="str">
        <f>VLOOKUP(E5001,'[1]movimento-per-comune-ambito-201'!$C$2:$D$547,2,0)</f>
        <v>Firenze e area fiorentina</v>
      </c>
      <c r="G5001" t="s">
        <v>64863</v>
      </c>
      <c r="H5001" t="s">
        <v>52</v>
      </c>
      <c r="I5001" t="s">
        <v>19020</v>
      </c>
      <c r="J5001">
        <v>50141</v>
      </c>
      <c r="K5001" t="s">
        <v>15363</v>
      </c>
      <c r="L5001" t="str">
        <f>VLOOKUP(K5001,'[1]movimento-per-comune-ambito-201'!$B$2:$D$547,3,FALSE)</f>
        <v>Firenze e area fiorentina</v>
      </c>
      <c r="M5001" t="s">
        <v>13300</v>
      </c>
      <c r="N5001">
        <v>0</v>
      </c>
      <c r="O5001" t="s">
        <v>19021</v>
      </c>
      <c r="Q5001">
        <v>55454823</v>
      </c>
    </row>
    <row r="5002" spans="1:17" x14ac:dyDescent="0.25">
      <c r="A5002">
        <v>10203</v>
      </c>
      <c r="B5002" t="s">
        <v>19022</v>
      </c>
      <c r="C5002" s="1">
        <v>437712261</v>
      </c>
      <c r="D5002" s="1">
        <v>113262891</v>
      </c>
      <c r="E5002">
        <v>48017</v>
      </c>
      <c r="F5002" t="str">
        <f>VLOOKUP(E5002,'[1]movimento-per-comune-ambito-201'!$C$2:$D$547,2,0)</f>
        <v>Firenze e area fiorentina</v>
      </c>
      <c r="G5002" t="s">
        <v>64864</v>
      </c>
      <c r="H5002" t="s">
        <v>52</v>
      </c>
      <c r="I5002" t="s">
        <v>19023</v>
      </c>
      <c r="J5002">
        <v>50135</v>
      </c>
      <c r="K5002" t="s">
        <v>15363</v>
      </c>
      <c r="L5002" t="str">
        <f>VLOOKUP(K5002,'[1]movimento-per-comune-ambito-201'!$B$2:$D$547,3,FALSE)</f>
        <v>Firenze e area fiorentina</v>
      </c>
      <c r="M5002" t="s">
        <v>13300</v>
      </c>
      <c r="N5002">
        <v>0</v>
      </c>
      <c r="O5002" t="s">
        <v>19024</v>
      </c>
      <c r="P5002" t="s">
        <v>19025</v>
      </c>
      <c r="Q5002">
        <v>556503550</v>
      </c>
    </row>
    <row r="5003" spans="1:17" x14ac:dyDescent="0.25">
      <c r="A5003">
        <v>12628</v>
      </c>
      <c r="B5003" t="s">
        <v>19026</v>
      </c>
      <c r="C5003" s="1">
        <v>4.3774994999999904E+16</v>
      </c>
      <c r="D5003" s="1">
        <v>112463183</v>
      </c>
      <c r="E5003">
        <v>48017</v>
      </c>
      <c r="F5003" t="str">
        <f>VLOOKUP(E5003,'[1]movimento-per-comune-ambito-201'!$C$2:$D$547,2,0)</f>
        <v>Firenze e area fiorentina</v>
      </c>
      <c r="G5003" t="s">
        <v>64865</v>
      </c>
      <c r="H5003" t="s">
        <v>52</v>
      </c>
      <c r="I5003" t="s">
        <v>19027</v>
      </c>
      <c r="J5003">
        <v>50123</v>
      </c>
      <c r="K5003" t="s">
        <v>15363</v>
      </c>
      <c r="L5003" t="str">
        <f>VLOOKUP(K5003,'[1]movimento-per-comune-ambito-201'!$B$2:$D$547,3,FALSE)</f>
        <v>Firenze e area fiorentina</v>
      </c>
      <c r="M5003" t="s">
        <v>13300</v>
      </c>
      <c r="N5003">
        <v>0</v>
      </c>
      <c r="O5003" t="s">
        <v>19028</v>
      </c>
      <c r="P5003" t="s">
        <v>19029</v>
      </c>
      <c r="Q5003">
        <v>3383394681</v>
      </c>
    </row>
    <row r="5004" spans="1:17" x14ac:dyDescent="0.25">
      <c r="A5004">
        <v>12810</v>
      </c>
      <c r="B5004" t="s">
        <v>19030</v>
      </c>
      <c r="C5004" s="1">
        <v>4.3791691999999904E+16</v>
      </c>
      <c r="D5004" s="1">
        <v>1.12370686E+16</v>
      </c>
      <c r="E5004">
        <v>48017</v>
      </c>
      <c r="F5004" t="str">
        <f>VLOOKUP(E5004,'[1]movimento-per-comune-ambito-201'!$C$2:$D$547,2,0)</f>
        <v>Firenze e area fiorentina</v>
      </c>
      <c r="G5004" t="s">
        <v>64866</v>
      </c>
      <c r="H5004" t="s">
        <v>52</v>
      </c>
      <c r="I5004" t="s">
        <v>19031</v>
      </c>
      <c r="J5004">
        <v>50127</v>
      </c>
      <c r="K5004" t="s">
        <v>15363</v>
      </c>
      <c r="L5004" t="str">
        <f>VLOOKUP(K5004,'[1]movimento-per-comune-ambito-201'!$B$2:$D$547,3,FALSE)</f>
        <v>Firenze e area fiorentina</v>
      </c>
      <c r="M5004" t="s">
        <v>13300</v>
      </c>
      <c r="N5004">
        <v>0</v>
      </c>
      <c r="O5004" t="s">
        <v>19032</v>
      </c>
      <c r="Q5004" t="s">
        <v>19033</v>
      </c>
    </row>
    <row r="5005" spans="1:17" x14ac:dyDescent="0.25">
      <c r="A5005">
        <v>15268</v>
      </c>
      <c r="B5005" t="s">
        <v>19034</v>
      </c>
      <c r="C5005" s="1">
        <v>4.37840953862766E+16</v>
      </c>
      <c r="D5005" s="1">
        <v>1.11994597762268E+16</v>
      </c>
      <c r="E5005">
        <v>48017</v>
      </c>
      <c r="F5005" t="str">
        <f>VLOOKUP(E5005,'[1]movimento-per-comune-ambito-201'!$C$2:$D$547,2,0)</f>
        <v>Firenze e area fiorentina</v>
      </c>
      <c r="G5005" t="s">
        <v>64867</v>
      </c>
      <c r="H5005" t="s">
        <v>52</v>
      </c>
      <c r="I5005" t="s">
        <v>19035</v>
      </c>
      <c r="J5005">
        <v>50142</v>
      </c>
      <c r="K5005" t="s">
        <v>15363</v>
      </c>
      <c r="L5005" t="str">
        <f>VLOOKUP(K5005,'[1]movimento-per-comune-ambito-201'!$B$2:$D$547,3,FALSE)</f>
        <v>Firenze e area fiorentina</v>
      </c>
      <c r="M5005" t="s">
        <v>13300</v>
      </c>
      <c r="N5005">
        <v>0</v>
      </c>
      <c r="O5005" t="s">
        <v>19036</v>
      </c>
      <c r="P5005" t="s">
        <v>19037</v>
      </c>
      <c r="Q5005">
        <v>3355698596</v>
      </c>
    </row>
    <row r="5006" spans="1:17" x14ac:dyDescent="0.25">
      <c r="A5006">
        <v>15279</v>
      </c>
      <c r="B5006" t="s">
        <v>19038</v>
      </c>
      <c r="C5006" s="1">
        <v>437711927</v>
      </c>
      <c r="D5006" s="1">
        <v>112330825</v>
      </c>
      <c r="E5006">
        <v>48017</v>
      </c>
      <c r="F5006" t="str">
        <f>VLOOKUP(E5006,'[1]movimento-per-comune-ambito-201'!$C$2:$D$547,2,0)</f>
        <v>Firenze e area fiorentina</v>
      </c>
      <c r="G5006" t="s">
        <v>64868</v>
      </c>
      <c r="H5006" t="s">
        <v>52</v>
      </c>
      <c r="I5006" t="s">
        <v>19039</v>
      </c>
      <c r="J5006">
        <v>50124</v>
      </c>
      <c r="K5006" t="s">
        <v>15363</v>
      </c>
      <c r="L5006" t="str">
        <f>VLOOKUP(K5006,'[1]movimento-per-comune-ambito-201'!$B$2:$D$547,3,FALSE)</f>
        <v>Firenze e area fiorentina</v>
      </c>
      <c r="M5006" t="s">
        <v>13300</v>
      </c>
      <c r="N5006">
        <v>0</v>
      </c>
      <c r="O5006" t="s">
        <v>19040</v>
      </c>
      <c r="P5006" t="s">
        <v>19041</v>
      </c>
      <c r="Q5006">
        <v>3496434924</v>
      </c>
    </row>
    <row r="5007" spans="1:17" x14ac:dyDescent="0.25">
      <c r="A5007">
        <v>16885</v>
      </c>
      <c r="B5007" t="s">
        <v>19042</v>
      </c>
      <c r="C5007" s="1">
        <v>4.37488698E+16</v>
      </c>
      <c r="D5007" s="1">
        <v>112343586</v>
      </c>
      <c r="E5007">
        <v>48017</v>
      </c>
      <c r="F5007" t="str">
        <f>VLOOKUP(E5007,'[1]movimento-per-comune-ambito-201'!$C$2:$D$547,2,0)</f>
        <v>Firenze e area fiorentina</v>
      </c>
      <c r="G5007" t="s">
        <v>64869</v>
      </c>
      <c r="H5007" t="s">
        <v>52</v>
      </c>
      <c r="I5007" t="s">
        <v>19043</v>
      </c>
      <c r="J5007">
        <v>50125</v>
      </c>
      <c r="K5007" t="s">
        <v>15363</v>
      </c>
      <c r="L5007" t="str">
        <f>VLOOKUP(K5007,'[1]movimento-per-comune-ambito-201'!$B$2:$D$547,3,FALSE)</f>
        <v>Firenze e area fiorentina</v>
      </c>
      <c r="M5007" t="s">
        <v>13300</v>
      </c>
      <c r="N5007">
        <v>0</v>
      </c>
      <c r="O5007" t="s">
        <v>19044</v>
      </c>
      <c r="Q5007" t="s">
        <v>19045</v>
      </c>
    </row>
    <row r="5008" spans="1:17" x14ac:dyDescent="0.25">
      <c r="A5008">
        <v>17188</v>
      </c>
      <c r="B5008" t="s">
        <v>19046</v>
      </c>
      <c r="C5008" s="1">
        <v>4.37722879E+16</v>
      </c>
      <c r="D5008" s="1">
        <v>112633539</v>
      </c>
      <c r="E5008">
        <v>48017</v>
      </c>
      <c r="F5008" t="str">
        <f>VLOOKUP(E5008,'[1]movimento-per-comune-ambito-201'!$C$2:$D$547,2,0)</f>
        <v>Firenze e area fiorentina</v>
      </c>
      <c r="G5008" t="s">
        <v>64870</v>
      </c>
      <c r="H5008" t="s">
        <v>52</v>
      </c>
      <c r="I5008" t="s">
        <v>19047</v>
      </c>
      <c r="J5008">
        <v>50121</v>
      </c>
      <c r="K5008" t="s">
        <v>15363</v>
      </c>
      <c r="L5008" t="str">
        <f>VLOOKUP(K5008,'[1]movimento-per-comune-ambito-201'!$B$2:$D$547,3,FALSE)</f>
        <v>Firenze e area fiorentina</v>
      </c>
      <c r="M5008" t="s">
        <v>13300</v>
      </c>
      <c r="N5008">
        <v>0</v>
      </c>
      <c r="O5008" t="s">
        <v>19048</v>
      </c>
      <c r="Q5008">
        <v>552346400</v>
      </c>
    </row>
    <row r="5009" spans="1:17" x14ac:dyDescent="0.25">
      <c r="A5009">
        <v>17202</v>
      </c>
      <c r="B5009" t="s">
        <v>19049</v>
      </c>
      <c r="C5009" s="1">
        <v>4.3785874016067E+16</v>
      </c>
      <c r="D5009" s="1">
        <v>1.1272873878479E+16</v>
      </c>
      <c r="E5009">
        <v>48017</v>
      </c>
      <c r="F5009" t="str">
        <f>VLOOKUP(E5009,'[1]movimento-per-comune-ambito-201'!$C$2:$D$547,2,0)</f>
        <v>Firenze e area fiorentina</v>
      </c>
      <c r="G5009" t="s">
        <v>64871</v>
      </c>
      <c r="H5009" t="s">
        <v>52</v>
      </c>
      <c r="I5009" t="s">
        <v>19050</v>
      </c>
      <c r="J5009">
        <v>50133</v>
      </c>
      <c r="K5009" t="s">
        <v>15363</v>
      </c>
      <c r="L5009" t="str">
        <f>VLOOKUP(K5009,'[1]movimento-per-comune-ambito-201'!$B$2:$D$547,3,FALSE)</f>
        <v>Firenze e area fiorentina</v>
      </c>
      <c r="M5009" t="s">
        <v>13300</v>
      </c>
      <c r="N5009">
        <v>0</v>
      </c>
      <c r="O5009" t="s">
        <v>19051</v>
      </c>
      <c r="P5009" t="s">
        <v>19052</v>
      </c>
      <c r="Q5009">
        <v>55589915</v>
      </c>
    </row>
    <row r="5010" spans="1:17" x14ac:dyDescent="0.25">
      <c r="A5010">
        <v>17204</v>
      </c>
      <c r="B5010" t="s">
        <v>19053</v>
      </c>
      <c r="C5010" s="1">
        <v>4.3767695199999904E+16</v>
      </c>
      <c r="D5010" s="1">
        <v>1.11907463E+16</v>
      </c>
      <c r="E5010">
        <v>48017</v>
      </c>
      <c r="F5010" t="str">
        <f>VLOOKUP(E5010,'[1]movimento-per-comune-ambito-201'!$C$2:$D$547,2,0)</f>
        <v>Firenze e area fiorentina</v>
      </c>
      <c r="G5010" t="s">
        <v>64872</v>
      </c>
      <c r="H5010" t="s">
        <v>52</v>
      </c>
      <c r="I5010" t="s">
        <v>19054</v>
      </c>
      <c r="J5010">
        <v>50143</v>
      </c>
      <c r="K5010" t="s">
        <v>15363</v>
      </c>
      <c r="L5010" t="str">
        <f>VLOOKUP(K5010,'[1]movimento-per-comune-ambito-201'!$B$2:$D$547,3,FALSE)</f>
        <v>Firenze e area fiorentina</v>
      </c>
      <c r="M5010" t="s">
        <v>13300</v>
      </c>
      <c r="N5010">
        <v>0</v>
      </c>
      <c r="O5010" t="s">
        <v>19055</v>
      </c>
      <c r="Q5010">
        <v>557874727</v>
      </c>
    </row>
    <row r="5011" spans="1:17" x14ac:dyDescent="0.25">
      <c r="A5011">
        <v>17807</v>
      </c>
      <c r="B5011" t="s">
        <v>19056</v>
      </c>
      <c r="C5011" s="1">
        <v>4.37842077E+16</v>
      </c>
      <c r="D5011" s="1">
        <v>11246454</v>
      </c>
      <c r="E5011">
        <v>48017</v>
      </c>
      <c r="F5011" t="str">
        <f>VLOOKUP(E5011,'[1]movimento-per-comune-ambito-201'!$C$2:$D$547,2,0)</f>
        <v>Firenze e area fiorentina</v>
      </c>
      <c r="G5011" t="s">
        <v>64873</v>
      </c>
      <c r="H5011" t="s">
        <v>52</v>
      </c>
      <c r="I5011" t="s">
        <v>19057</v>
      </c>
      <c r="J5011">
        <v>50129</v>
      </c>
      <c r="K5011" t="s">
        <v>15363</v>
      </c>
      <c r="L5011" t="str">
        <f>VLOOKUP(K5011,'[1]movimento-per-comune-ambito-201'!$B$2:$D$547,3,FALSE)</f>
        <v>Firenze e area fiorentina</v>
      </c>
      <c r="M5011" t="s">
        <v>13300</v>
      </c>
      <c r="N5011">
        <v>0</v>
      </c>
      <c r="O5011" t="s">
        <v>19058</v>
      </c>
      <c r="Q5011">
        <v>3483388992</v>
      </c>
    </row>
    <row r="5012" spans="1:17" x14ac:dyDescent="0.25">
      <c r="A5012">
        <v>17895</v>
      </c>
      <c r="B5012" t="s">
        <v>19059</v>
      </c>
      <c r="C5012" s="1">
        <v>4.3768732399999904E+16</v>
      </c>
      <c r="D5012" s="1">
        <v>1.12569013E+16</v>
      </c>
      <c r="E5012">
        <v>48017</v>
      </c>
      <c r="F5012" t="str">
        <f>VLOOKUP(E5012,'[1]movimento-per-comune-ambito-201'!$C$2:$D$547,2,0)</f>
        <v>Firenze e area fiorentina</v>
      </c>
      <c r="G5012" t="s">
        <v>64874</v>
      </c>
      <c r="H5012" t="s">
        <v>52</v>
      </c>
      <c r="I5012" t="s">
        <v>17063</v>
      </c>
      <c r="J5012">
        <v>50121</v>
      </c>
      <c r="K5012" t="s">
        <v>15363</v>
      </c>
      <c r="L5012" t="str">
        <f>VLOOKUP(K5012,'[1]movimento-per-comune-ambito-201'!$B$2:$D$547,3,FALSE)</f>
        <v>Firenze e area fiorentina</v>
      </c>
      <c r="M5012" t="s">
        <v>13300</v>
      </c>
      <c r="N5012">
        <v>0</v>
      </c>
      <c r="O5012" t="s">
        <v>19060</v>
      </c>
      <c r="P5012" t="s">
        <v>19061</v>
      </c>
      <c r="Q5012">
        <v>3311098461</v>
      </c>
    </row>
    <row r="5013" spans="1:17" x14ac:dyDescent="0.25">
      <c r="A5013">
        <v>17892</v>
      </c>
      <c r="B5013" t="s">
        <v>19062</v>
      </c>
      <c r="C5013" s="1">
        <v>4.3774033199999904E+16</v>
      </c>
      <c r="D5013" s="1">
        <v>1.11908888999999E+16</v>
      </c>
      <c r="E5013">
        <v>48017</v>
      </c>
      <c r="F5013" t="str">
        <f>VLOOKUP(E5013,'[1]movimento-per-comune-ambito-201'!$C$2:$D$547,2,0)</f>
        <v>Firenze e area fiorentina</v>
      </c>
      <c r="G5013" t="s">
        <v>64875</v>
      </c>
      <c r="H5013" t="s">
        <v>52</v>
      </c>
      <c r="I5013" t="s">
        <v>19063</v>
      </c>
      <c r="J5013">
        <v>50142</v>
      </c>
      <c r="K5013" t="s">
        <v>15363</v>
      </c>
      <c r="L5013" t="str">
        <f>VLOOKUP(K5013,'[1]movimento-per-comune-ambito-201'!$B$2:$D$547,3,FALSE)</f>
        <v>Firenze e area fiorentina</v>
      </c>
      <c r="M5013" t="s">
        <v>13300</v>
      </c>
      <c r="N5013">
        <v>0</v>
      </c>
      <c r="O5013" t="s">
        <v>19064</v>
      </c>
      <c r="P5013" t="s">
        <v>19065</v>
      </c>
      <c r="Q5013" t="s">
        <v>19066</v>
      </c>
    </row>
    <row r="5014" spans="1:17" x14ac:dyDescent="0.25">
      <c r="A5014">
        <v>17910</v>
      </c>
      <c r="B5014" t="s">
        <v>19067</v>
      </c>
      <c r="C5014" s="1">
        <v>43772551</v>
      </c>
      <c r="D5014" s="1">
        <v>112454748</v>
      </c>
      <c r="E5014">
        <v>48017</v>
      </c>
      <c r="F5014" t="str">
        <f>VLOOKUP(E5014,'[1]movimento-per-comune-ambito-201'!$C$2:$D$547,2,0)</f>
        <v>Firenze e area fiorentina</v>
      </c>
      <c r="G5014" t="s">
        <v>64876</v>
      </c>
      <c r="H5014" t="s">
        <v>52</v>
      </c>
      <c r="I5014" t="s">
        <v>19068</v>
      </c>
      <c r="J5014">
        <v>50121</v>
      </c>
      <c r="K5014" t="s">
        <v>15363</v>
      </c>
      <c r="L5014" t="str">
        <f>VLOOKUP(K5014,'[1]movimento-per-comune-ambito-201'!$B$2:$D$547,3,FALSE)</f>
        <v>Firenze e area fiorentina</v>
      </c>
      <c r="M5014" t="s">
        <v>13300</v>
      </c>
      <c r="N5014">
        <v>0</v>
      </c>
      <c r="O5014" t="s">
        <v>19069</v>
      </c>
      <c r="Q5014">
        <v>3331119302</v>
      </c>
    </row>
    <row r="5015" spans="1:17" x14ac:dyDescent="0.25">
      <c r="A5015">
        <v>17968</v>
      </c>
      <c r="B5015" t="s">
        <v>19070</v>
      </c>
      <c r="C5015" s="1">
        <v>4.3770254299999904E+16</v>
      </c>
      <c r="D5015" s="1">
        <v>112550238</v>
      </c>
      <c r="E5015">
        <v>48017</v>
      </c>
      <c r="F5015" t="str">
        <f>VLOOKUP(E5015,'[1]movimento-per-comune-ambito-201'!$C$2:$D$547,2,0)</f>
        <v>Firenze e area fiorentina</v>
      </c>
      <c r="G5015" t="s">
        <v>64877</v>
      </c>
      <c r="H5015" t="s">
        <v>52</v>
      </c>
      <c r="I5015" t="s">
        <v>19071</v>
      </c>
      <c r="J5015">
        <v>50123</v>
      </c>
      <c r="K5015" t="s">
        <v>15363</v>
      </c>
      <c r="L5015" t="str">
        <f>VLOOKUP(K5015,'[1]movimento-per-comune-ambito-201'!$B$2:$D$547,3,FALSE)</f>
        <v>Firenze e area fiorentina</v>
      </c>
      <c r="M5015" t="s">
        <v>13300</v>
      </c>
      <c r="N5015">
        <v>0</v>
      </c>
      <c r="O5015" t="s">
        <v>19072</v>
      </c>
      <c r="Q5015">
        <v>3331503014</v>
      </c>
    </row>
    <row r="5016" spans="1:17" x14ac:dyDescent="0.25">
      <c r="A5016">
        <v>17971</v>
      </c>
      <c r="B5016" t="s">
        <v>19073</v>
      </c>
      <c r="C5016" s="1">
        <v>4.3739096699999904E+16</v>
      </c>
      <c r="D5016" s="1">
        <v>112342578</v>
      </c>
      <c r="E5016">
        <v>48017</v>
      </c>
      <c r="F5016" t="str">
        <f>VLOOKUP(E5016,'[1]movimento-per-comune-ambito-201'!$C$2:$D$547,2,0)</f>
        <v>Firenze e area fiorentina</v>
      </c>
      <c r="G5016" t="s">
        <v>64878</v>
      </c>
      <c r="H5016" t="s">
        <v>52</v>
      </c>
      <c r="I5016" t="s">
        <v>19074</v>
      </c>
      <c r="J5016">
        <v>50125</v>
      </c>
      <c r="K5016" t="s">
        <v>15363</v>
      </c>
      <c r="L5016" t="str">
        <f>VLOOKUP(K5016,'[1]movimento-per-comune-ambito-201'!$B$2:$D$547,3,FALSE)</f>
        <v>Firenze e area fiorentina</v>
      </c>
      <c r="M5016" t="s">
        <v>13300</v>
      </c>
      <c r="N5016">
        <v>0</v>
      </c>
      <c r="O5016" t="s">
        <v>19075</v>
      </c>
      <c r="P5016" t="s">
        <v>19076</v>
      </c>
      <c r="Q5016">
        <v>559330382</v>
      </c>
    </row>
    <row r="5017" spans="1:17" x14ac:dyDescent="0.25">
      <c r="A5017">
        <v>18193</v>
      </c>
      <c r="B5017" t="s">
        <v>19077</v>
      </c>
      <c r="C5017" s="1">
        <v>4.37821798E+16</v>
      </c>
      <c r="D5017" s="1">
        <v>11238116</v>
      </c>
      <c r="E5017">
        <v>48017</v>
      </c>
      <c r="F5017" t="str">
        <f>VLOOKUP(E5017,'[1]movimento-per-comune-ambito-201'!$C$2:$D$547,2,0)</f>
        <v>Firenze e area fiorentina</v>
      </c>
      <c r="G5017" t="s">
        <v>64879</v>
      </c>
      <c r="H5017" t="s">
        <v>52</v>
      </c>
      <c r="I5017" t="s">
        <v>19078</v>
      </c>
      <c r="J5017">
        <v>50144</v>
      </c>
      <c r="K5017" t="s">
        <v>15363</v>
      </c>
      <c r="L5017" t="str">
        <f>VLOOKUP(K5017,'[1]movimento-per-comune-ambito-201'!$B$2:$D$547,3,FALSE)</f>
        <v>Firenze e area fiorentina</v>
      </c>
      <c r="M5017" t="s">
        <v>13300</v>
      </c>
      <c r="N5017">
        <v>0</v>
      </c>
      <c r="O5017" t="s">
        <v>19079</v>
      </c>
      <c r="Q5017">
        <v>3493402970</v>
      </c>
    </row>
    <row r="5018" spans="1:17" x14ac:dyDescent="0.25">
      <c r="A5018">
        <v>18266</v>
      </c>
      <c r="B5018" t="s">
        <v>19080</v>
      </c>
      <c r="C5018" s="1">
        <v>4.3775607999999904E+16</v>
      </c>
      <c r="D5018" s="1">
        <v>112536726</v>
      </c>
      <c r="E5018">
        <v>48017</v>
      </c>
      <c r="F5018" t="str">
        <f>VLOOKUP(E5018,'[1]movimento-per-comune-ambito-201'!$C$2:$D$547,2,0)</f>
        <v>Firenze e area fiorentina</v>
      </c>
      <c r="G5018" t="s">
        <v>64880</v>
      </c>
      <c r="H5018" t="s">
        <v>52</v>
      </c>
      <c r="I5018" t="s">
        <v>17266</v>
      </c>
      <c r="J5018">
        <v>50100</v>
      </c>
      <c r="K5018" t="s">
        <v>15363</v>
      </c>
      <c r="L5018" t="str">
        <f>VLOOKUP(K5018,'[1]movimento-per-comune-ambito-201'!$B$2:$D$547,3,FALSE)</f>
        <v>Firenze e area fiorentina</v>
      </c>
      <c r="M5018" t="s">
        <v>13300</v>
      </c>
      <c r="N5018">
        <v>0</v>
      </c>
      <c r="O5018" t="s">
        <v>17267</v>
      </c>
      <c r="Q5018">
        <v>3291862260</v>
      </c>
    </row>
    <row r="5019" spans="1:17" x14ac:dyDescent="0.25">
      <c r="A5019">
        <v>18267</v>
      </c>
      <c r="B5019" t="s">
        <v>19081</v>
      </c>
      <c r="C5019" s="1">
        <v>4.3787926499999904E+16</v>
      </c>
      <c r="D5019" s="1">
        <v>1.12585213999999E+16</v>
      </c>
      <c r="E5019">
        <v>48017</v>
      </c>
      <c r="F5019" t="str">
        <f>VLOOKUP(E5019,'[1]movimento-per-comune-ambito-201'!$C$2:$D$547,2,0)</f>
        <v>Firenze e area fiorentina</v>
      </c>
      <c r="G5019" t="s">
        <v>64881</v>
      </c>
      <c r="H5019" t="s">
        <v>52</v>
      </c>
      <c r="I5019" t="s">
        <v>19082</v>
      </c>
      <c r="J5019">
        <v>50134</v>
      </c>
      <c r="K5019" t="s">
        <v>15363</v>
      </c>
      <c r="L5019" t="str">
        <f>VLOOKUP(K5019,'[1]movimento-per-comune-ambito-201'!$B$2:$D$547,3,FALSE)</f>
        <v>Firenze e area fiorentina</v>
      </c>
      <c r="M5019" t="s">
        <v>13300</v>
      </c>
      <c r="N5019">
        <v>0</v>
      </c>
      <c r="O5019" t="s">
        <v>19083</v>
      </c>
      <c r="P5019" t="s">
        <v>19084</v>
      </c>
      <c r="Q5019">
        <v>55499462</v>
      </c>
    </row>
    <row r="5020" spans="1:17" x14ac:dyDescent="0.25">
      <c r="A5020">
        <v>18299</v>
      </c>
      <c r="B5020" t="s">
        <v>19085</v>
      </c>
      <c r="C5020" s="1">
        <v>4.37972783E+16</v>
      </c>
      <c r="D5020" s="1">
        <v>112652885</v>
      </c>
      <c r="E5020">
        <v>48017</v>
      </c>
      <c r="F5020" t="str">
        <f>VLOOKUP(E5020,'[1]movimento-per-comune-ambito-201'!$C$2:$D$547,2,0)</f>
        <v>Firenze e area fiorentina</v>
      </c>
      <c r="G5020" t="s">
        <v>64882</v>
      </c>
      <c r="H5020" t="s">
        <v>52</v>
      </c>
      <c r="I5020" t="s">
        <v>19086</v>
      </c>
      <c r="J5020">
        <v>50139</v>
      </c>
      <c r="K5020" t="s">
        <v>15363</v>
      </c>
      <c r="L5020" t="str">
        <f>VLOOKUP(K5020,'[1]movimento-per-comune-ambito-201'!$B$2:$D$547,3,FALSE)</f>
        <v>Firenze e area fiorentina</v>
      </c>
      <c r="M5020" t="s">
        <v>13300</v>
      </c>
      <c r="N5020">
        <v>0</v>
      </c>
      <c r="Q5020">
        <v>55473757</v>
      </c>
    </row>
    <row r="5021" spans="1:17" x14ac:dyDescent="0.25">
      <c r="A5021">
        <v>18367</v>
      </c>
      <c r="B5021" t="s">
        <v>19087</v>
      </c>
      <c r="C5021" s="1">
        <v>4.3778218E+16</v>
      </c>
      <c r="D5021" s="1">
        <v>1.12545439999999E+16</v>
      </c>
      <c r="E5021">
        <v>48017</v>
      </c>
      <c r="F5021" t="str">
        <f>VLOOKUP(E5021,'[1]movimento-per-comune-ambito-201'!$C$2:$D$547,2,0)</f>
        <v>Firenze e area fiorentina</v>
      </c>
      <c r="G5021" t="s">
        <v>64883</v>
      </c>
      <c r="H5021" t="s">
        <v>52</v>
      </c>
      <c r="I5021" t="s">
        <v>19088</v>
      </c>
      <c r="J5021">
        <v>50129</v>
      </c>
      <c r="K5021" t="s">
        <v>15363</v>
      </c>
      <c r="L5021" t="str">
        <f>VLOOKUP(K5021,'[1]movimento-per-comune-ambito-201'!$B$2:$D$547,3,FALSE)</f>
        <v>Firenze e area fiorentina</v>
      </c>
      <c r="M5021" t="s">
        <v>13300</v>
      </c>
      <c r="N5021">
        <v>0</v>
      </c>
      <c r="O5021" t="s">
        <v>19089</v>
      </c>
      <c r="Q5021">
        <v>55483210</v>
      </c>
    </row>
    <row r="5022" spans="1:17" x14ac:dyDescent="0.25">
      <c r="A5022">
        <v>18430</v>
      </c>
      <c r="B5022" t="s">
        <v>19090</v>
      </c>
      <c r="C5022" s="1">
        <v>4.37806665E+16</v>
      </c>
      <c r="D5022" s="1">
        <v>112440435</v>
      </c>
      <c r="E5022">
        <v>48017</v>
      </c>
      <c r="F5022" t="str">
        <f>VLOOKUP(E5022,'[1]movimento-per-comune-ambito-201'!$C$2:$D$547,2,0)</f>
        <v>Firenze e area fiorentina</v>
      </c>
      <c r="G5022" t="s">
        <v>64884</v>
      </c>
      <c r="H5022" t="s">
        <v>52</v>
      </c>
      <c r="I5022" t="s">
        <v>19091</v>
      </c>
      <c r="J5022">
        <v>50144</v>
      </c>
      <c r="K5022" t="s">
        <v>15363</v>
      </c>
      <c r="L5022" t="str">
        <f>VLOOKUP(K5022,'[1]movimento-per-comune-ambito-201'!$B$2:$D$547,3,FALSE)</f>
        <v>Firenze e area fiorentina</v>
      </c>
      <c r="M5022" t="s">
        <v>13300</v>
      </c>
      <c r="N5022">
        <v>0</v>
      </c>
      <c r="O5022" t="s">
        <v>19092</v>
      </c>
      <c r="Q5022">
        <v>339682902</v>
      </c>
    </row>
    <row r="5023" spans="1:17" x14ac:dyDescent="0.25">
      <c r="A5023">
        <v>18561</v>
      </c>
      <c r="B5023" t="s">
        <v>19093</v>
      </c>
      <c r="C5023" s="1">
        <v>4.3767850199999904E+16</v>
      </c>
      <c r="D5023" s="1">
        <v>1.12569839999999E+16</v>
      </c>
      <c r="E5023">
        <v>48017</v>
      </c>
      <c r="F5023" t="str">
        <f>VLOOKUP(E5023,'[1]movimento-per-comune-ambito-201'!$C$2:$D$547,2,0)</f>
        <v>Firenze e area fiorentina</v>
      </c>
      <c r="G5023" t="s">
        <v>64885</v>
      </c>
      <c r="H5023" t="s">
        <v>52</v>
      </c>
      <c r="I5023" t="s">
        <v>19094</v>
      </c>
      <c r="J5023">
        <v>50121</v>
      </c>
      <c r="K5023" t="s">
        <v>15363</v>
      </c>
      <c r="L5023" t="str">
        <f>VLOOKUP(K5023,'[1]movimento-per-comune-ambito-201'!$B$2:$D$547,3,FALSE)</f>
        <v>Firenze e area fiorentina</v>
      </c>
      <c r="M5023" t="s">
        <v>13300</v>
      </c>
      <c r="N5023">
        <v>0</v>
      </c>
      <c r="O5023" t="s">
        <v>19095</v>
      </c>
      <c r="P5023" t="s">
        <v>19096</v>
      </c>
      <c r="Q5023">
        <v>3929842551</v>
      </c>
    </row>
    <row r="5024" spans="1:17" x14ac:dyDescent="0.25">
      <c r="A5024">
        <v>18591</v>
      </c>
      <c r="B5024" t="s">
        <v>19097</v>
      </c>
      <c r="C5024" s="1">
        <v>4.37522554E+16</v>
      </c>
      <c r="D5024" s="1">
        <v>112442048</v>
      </c>
      <c r="E5024">
        <v>48017</v>
      </c>
      <c r="F5024" t="str">
        <f>VLOOKUP(E5024,'[1]movimento-per-comune-ambito-201'!$C$2:$D$547,2,0)</f>
        <v>Firenze e area fiorentina</v>
      </c>
      <c r="G5024" t="s">
        <v>64886</v>
      </c>
      <c r="H5024" t="s">
        <v>52</v>
      </c>
      <c r="I5024" t="s">
        <v>19098</v>
      </c>
      <c r="J5024">
        <v>50125</v>
      </c>
      <c r="K5024" t="s">
        <v>15363</v>
      </c>
      <c r="L5024" t="str">
        <f>VLOOKUP(K5024,'[1]movimento-per-comune-ambito-201'!$B$2:$D$547,3,FALSE)</f>
        <v>Firenze e area fiorentina</v>
      </c>
      <c r="M5024" t="s">
        <v>13300</v>
      </c>
      <c r="N5024">
        <v>0</v>
      </c>
      <c r="O5024" t="s">
        <v>19099</v>
      </c>
      <c r="P5024" t="s">
        <v>19100</v>
      </c>
      <c r="Q5024">
        <v>55229446</v>
      </c>
    </row>
    <row r="5025" spans="1:17" x14ac:dyDescent="0.25">
      <c r="A5025">
        <v>18873</v>
      </c>
      <c r="B5025" t="s">
        <v>19101</v>
      </c>
      <c r="C5025" s="1">
        <v>4.37708233E+16</v>
      </c>
      <c r="D5025" s="1">
        <v>113067844</v>
      </c>
      <c r="E5025">
        <v>48017</v>
      </c>
      <c r="F5025" t="str">
        <f>VLOOKUP(E5025,'[1]movimento-per-comune-ambito-201'!$C$2:$D$547,2,0)</f>
        <v>Firenze e area fiorentina</v>
      </c>
      <c r="G5025" t="s">
        <v>64887</v>
      </c>
      <c r="H5025" t="s">
        <v>52</v>
      </c>
      <c r="I5025" t="s">
        <v>19102</v>
      </c>
      <c r="J5025">
        <v>50135</v>
      </c>
      <c r="K5025" t="s">
        <v>15363</v>
      </c>
      <c r="L5025" t="str">
        <f>VLOOKUP(K5025,'[1]movimento-per-comune-ambito-201'!$B$2:$D$547,3,FALSE)</f>
        <v>Firenze e area fiorentina</v>
      </c>
      <c r="M5025" t="s">
        <v>13300</v>
      </c>
      <c r="N5025">
        <v>0</v>
      </c>
      <c r="O5025" t="s">
        <v>19103</v>
      </c>
      <c r="P5025" t="s">
        <v>19104</v>
      </c>
      <c r="Q5025">
        <v>55677476</v>
      </c>
    </row>
    <row r="5026" spans="1:17" x14ac:dyDescent="0.25">
      <c r="A5026">
        <v>18886</v>
      </c>
      <c r="B5026" t="s">
        <v>19105</v>
      </c>
      <c r="C5026" s="1">
        <v>4.3780684299999904E+16</v>
      </c>
      <c r="D5026" s="1">
        <v>1.12574637E+16</v>
      </c>
      <c r="E5026">
        <v>48017</v>
      </c>
      <c r="F5026" t="str">
        <f>VLOOKUP(E5026,'[1]movimento-per-comune-ambito-201'!$C$2:$D$547,2,0)</f>
        <v>Firenze e area fiorentina</v>
      </c>
      <c r="G5026" t="s">
        <v>64888</v>
      </c>
      <c r="H5026" t="s">
        <v>52</v>
      </c>
      <c r="I5026" t="s">
        <v>19106</v>
      </c>
      <c r="J5026">
        <v>50129</v>
      </c>
      <c r="K5026" t="s">
        <v>15363</v>
      </c>
      <c r="L5026" t="str">
        <f>VLOOKUP(K5026,'[1]movimento-per-comune-ambito-201'!$B$2:$D$547,3,FALSE)</f>
        <v>Firenze e area fiorentina</v>
      </c>
      <c r="M5026" t="s">
        <v>13300</v>
      </c>
      <c r="N5026">
        <v>0</v>
      </c>
      <c r="O5026" t="s">
        <v>19107</v>
      </c>
      <c r="Q5026">
        <v>3389945152</v>
      </c>
    </row>
    <row r="5027" spans="1:17" x14ac:dyDescent="0.25">
      <c r="A5027">
        <v>18948</v>
      </c>
      <c r="B5027" t="s">
        <v>19108</v>
      </c>
      <c r="C5027" s="1">
        <v>4.3780051499999904E+16</v>
      </c>
      <c r="D5027" s="1">
        <v>112394385</v>
      </c>
      <c r="E5027">
        <v>48017</v>
      </c>
      <c r="F5027" t="str">
        <f>VLOOKUP(E5027,'[1]movimento-per-comune-ambito-201'!$C$2:$D$547,2,0)</f>
        <v>Firenze e area fiorentina</v>
      </c>
      <c r="G5027" t="s">
        <v>64889</v>
      </c>
      <c r="H5027" t="s">
        <v>52</v>
      </c>
      <c r="I5027" t="s">
        <v>19109</v>
      </c>
      <c r="J5027">
        <v>50144</v>
      </c>
      <c r="K5027" t="s">
        <v>15363</v>
      </c>
      <c r="L5027" t="str">
        <f>VLOOKUP(K5027,'[1]movimento-per-comune-ambito-201'!$B$2:$D$547,3,FALSE)</f>
        <v>Firenze e area fiorentina</v>
      </c>
      <c r="M5027" t="s">
        <v>13300</v>
      </c>
      <c r="N5027">
        <v>0</v>
      </c>
      <c r="O5027" t="s">
        <v>19110</v>
      </c>
      <c r="P5027" t="s">
        <v>19111</v>
      </c>
      <c r="Q5027">
        <v>3487761952</v>
      </c>
    </row>
    <row r="5028" spans="1:17" x14ac:dyDescent="0.25">
      <c r="A5028">
        <v>19085</v>
      </c>
      <c r="B5028" t="s">
        <v>19112</v>
      </c>
      <c r="C5028" s="1">
        <v>4.3767363699999904E+16</v>
      </c>
      <c r="D5028" s="1">
        <v>1.12604181E+16</v>
      </c>
      <c r="E5028">
        <v>48017</v>
      </c>
      <c r="F5028" t="str">
        <f>VLOOKUP(E5028,'[1]movimento-per-comune-ambito-201'!$C$2:$D$547,2,0)</f>
        <v>Firenze e area fiorentina</v>
      </c>
      <c r="G5028" t="s">
        <v>64890</v>
      </c>
      <c r="H5028" t="s">
        <v>52</v>
      </c>
      <c r="I5028" t="s">
        <v>19113</v>
      </c>
      <c r="J5028">
        <v>50122</v>
      </c>
      <c r="K5028" t="s">
        <v>15363</v>
      </c>
      <c r="L5028" t="str">
        <f>VLOOKUP(K5028,'[1]movimento-per-comune-ambito-201'!$B$2:$D$547,3,FALSE)</f>
        <v>Firenze e area fiorentina</v>
      </c>
      <c r="M5028" t="s">
        <v>13300</v>
      </c>
      <c r="N5028">
        <v>0</v>
      </c>
      <c r="O5028" t="s">
        <v>19114</v>
      </c>
      <c r="P5028" t="s">
        <v>19115</v>
      </c>
      <c r="Q5028" t="s">
        <v>19116</v>
      </c>
    </row>
    <row r="5029" spans="1:17" x14ac:dyDescent="0.25">
      <c r="A5029">
        <v>19083</v>
      </c>
      <c r="B5029" t="s">
        <v>19117</v>
      </c>
      <c r="C5029" s="1">
        <v>4.37797393E+16</v>
      </c>
      <c r="D5029" s="1">
        <v>1.12447199999999E+16</v>
      </c>
      <c r="E5029">
        <v>48017</v>
      </c>
      <c r="F5029" t="str">
        <f>VLOOKUP(E5029,'[1]movimento-per-comune-ambito-201'!$C$2:$D$547,2,0)</f>
        <v>Firenze e area fiorentina</v>
      </c>
      <c r="G5029" t="s">
        <v>64891</v>
      </c>
      <c r="H5029" t="s">
        <v>52</v>
      </c>
      <c r="I5029" t="s">
        <v>19118</v>
      </c>
      <c r="J5029">
        <v>0</v>
      </c>
      <c r="K5029" t="s">
        <v>15363</v>
      </c>
      <c r="L5029" t="str">
        <f>VLOOKUP(K5029,'[1]movimento-per-comune-ambito-201'!$B$2:$D$547,3,FALSE)</f>
        <v>Firenze e area fiorentina</v>
      </c>
      <c r="M5029" t="s">
        <v>13300</v>
      </c>
      <c r="N5029">
        <v>0</v>
      </c>
      <c r="O5029" t="s">
        <v>16509</v>
      </c>
      <c r="P5029" t="s">
        <v>19119</v>
      </c>
      <c r="Q5029">
        <v>550503549</v>
      </c>
    </row>
    <row r="5030" spans="1:17" x14ac:dyDescent="0.25">
      <c r="A5030">
        <v>13247</v>
      </c>
      <c r="B5030" t="s">
        <v>19120</v>
      </c>
      <c r="C5030" s="1">
        <v>4.2747236999999904E+16</v>
      </c>
      <c r="D5030" s="1">
        <v>103797549</v>
      </c>
      <c r="E5030">
        <v>49004</v>
      </c>
      <c r="F5030" t="str">
        <f>VLOOKUP(E5030,'[1]movimento-per-comune-ambito-201'!$C$2:$D$547,2,0)</f>
        <v>Isola Elba</v>
      </c>
      <c r="G5030" t="s">
        <v>63059</v>
      </c>
      <c r="H5030" t="s">
        <v>41</v>
      </c>
      <c r="J5030">
        <v>57031</v>
      </c>
      <c r="K5030" t="s">
        <v>17189</v>
      </c>
      <c r="L5030" t="str">
        <f>VLOOKUP(K5030,'[1]movimento-per-comune-ambito-201'!$B$2:$D$547,3,FALSE)</f>
        <v>Isola Elba</v>
      </c>
      <c r="M5030" t="s">
        <v>4311</v>
      </c>
      <c r="N5030">
        <v>2</v>
      </c>
    </row>
    <row r="5031" spans="1:17" x14ac:dyDescent="0.25">
      <c r="A5031">
        <v>19187</v>
      </c>
      <c r="B5031" t="s">
        <v>19121</v>
      </c>
      <c r="C5031" s="1">
        <v>4.3786505299999904E+16</v>
      </c>
      <c r="D5031" s="1">
        <v>112728704</v>
      </c>
      <c r="E5031">
        <v>48017</v>
      </c>
      <c r="F5031" t="str">
        <f>VLOOKUP(E5031,'[1]movimento-per-comune-ambito-201'!$C$2:$D$547,2,0)</f>
        <v>Firenze e area fiorentina</v>
      </c>
      <c r="G5031" t="s">
        <v>64892</v>
      </c>
      <c r="H5031" t="s">
        <v>52</v>
      </c>
      <c r="I5031" t="s">
        <v>19122</v>
      </c>
      <c r="J5031">
        <v>50133</v>
      </c>
      <c r="K5031" t="s">
        <v>15363</v>
      </c>
      <c r="L5031" t="str">
        <f>VLOOKUP(K5031,'[1]movimento-per-comune-ambito-201'!$B$2:$D$547,3,FALSE)</f>
        <v>Firenze e area fiorentina</v>
      </c>
      <c r="M5031" t="s">
        <v>13300</v>
      </c>
      <c r="N5031">
        <v>0</v>
      </c>
      <c r="O5031" t="s">
        <v>19123</v>
      </c>
      <c r="Q5031">
        <v>3393051034</v>
      </c>
    </row>
    <row r="5032" spans="1:17" x14ac:dyDescent="0.25">
      <c r="A5032">
        <v>19208</v>
      </c>
      <c r="B5032" t="s">
        <v>19124</v>
      </c>
      <c r="C5032" s="1">
        <v>4.3778003499999904E+16</v>
      </c>
      <c r="D5032" s="1">
        <v>112193354</v>
      </c>
      <c r="E5032">
        <v>48017</v>
      </c>
      <c r="F5032" t="str">
        <f>VLOOKUP(E5032,'[1]movimento-per-comune-ambito-201'!$C$2:$D$547,2,0)</f>
        <v>Firenze e area fiorentina</v>
      </c>
      <c r="G5032" t="s">
        <v>64893</v>
      </c>
      <c r="H5032" t="s">
        <v>52</v>
      </c>
      <c r="I5032" t="s">
        <v>19125</v>
      </c>
      <c r="J5032">
        <v>50142</v>
      </c>
      <c r="K5032" t="s">
        <v>15363</v>
      </c>
      <c r="L5032" t="str">
        <f>VLOOKUP(K5032,'[1]movimento-per-comune-ambito-201'!$B$2:$D$547,3,FALSE)</f>
        <v>Firenze e area fiorentina</v>
      </c>
      <c r="M5032" t="s">
        <v>13300</v>
      </c>
      <c r="N5032">
        <v>0</v>
      </c>
      <c r="O5032" t="s">
        <v>19126</v>
      </c>
      <c r="P5032" t="s">
        <v>19127</v>
      </c>
      <c r="Q5032">
        <v>55706478</v>
      </c>
    </row>
    <row r="5033" spans="1:17" x14ac:dyDescent="0.25">
      <c r="A5033">
        <v>19209</v>
      </c>
      <c r="B5033" t="s">
        <v>19128</v>
      </c>
      <c r="C5033" s="1">
        <v>4.37757031E+16</v>
      </c>
      <c r="D5033" s="1">
        <v>1.12534535E+16</v>
      </c>
      <c r="E5033">
        <v>48017</v>
      </c>
      <c r="F5033" t="str">
        <f>VLOOKUP(E5033,'[1]movimento-per-comune-ambito-201'!$C$2:$D$547,2,0)</f>
        <v>Firenze e area fiorentina</v>
      </c>
      <c r="G5033" t="s">
        <v>64894</v>
      </c>
      <c r="H5033" t="s">
        <v>52</v>
      </c>
      <c r="I5033" t="s">
        <v>19129</v>
      </c>
      <c r="J5033">
        <v>50123</v>
      </c>
      <c r="K5033" t="s">
        <v>15363</v>
      </c>
      <c r="L5033" t="str">
        <f>VLOOKUP(K5033,'[1]movimento-per-comune-ambito-201'!$B$2:$D$547,3,FALSE)</f>
        <v>Firenze e area fiorentina</v>
      </c>
      <c r="M5033" t="s">
        <v>13300</v>
      </c>
      <c r="N5033">
        <v>0</v>
      </c>
      <c r="Q5033">
        <v>3464951321</v>
      </c>
    </row>
    <row r="5034" spans="1:17" x14ac:dyDescent="0.25">
      <c r="A5034">
        <v>19216</v>
      </c>
      <c r="B5034" t="s">
        <v>19130</v>
      </c>
      <c r="C5034" s="1">
        <v>4.37929809E+16</v>
      </c>
      <c r="D5034" s="1">
        <v>1.12734080999999E+16</v>
      </c>
      <c r="E5034">
        <v>48017</v>
      </c>
      <c r="F5034" t="str">
        <f>VLOOKUP(E5034,'[1]movimento-per-comune-ambito-201'!$C$2:$D$547,2,0)</f>
        <v>Firenze e area fiorentina</v>
      </c>
      <c r="G5034" t="s">
        <v>64895</v>
      </c>
      <c r="H5034" t="s">
        <v>52</v>
      </c>
      <c r="I5034" t="s">
        <v>19131</v>
      </c>
      <c r="J5034">
        <v>50133</v>
      </c>
      <c r="K5034" t="s">
        <v>15363</v>
      </c>
      <c r="L5034" t="str">
        <f>VLOOKUP(K5034,'[1]movimento-per-comune-ambito-201'!$B$2:$D$547,3,FALSE)</f>
        <v>Firenze e area fiorentina</v>
      </c>
      <c r="M5034" t="s">
        <v>13300</v>
      </c>
      <c r="N5034">
        <v>0</v>
      </c>
      <c r="O5034" t="s">
        <v>16307</v>
      </c>
      <c r="Q5034">
        <v>555000273</v>
      </c>
    </row>
    <row r="5035" spans="1:17" x14ac:dyDescent="0.25">
      <c r="A5035">
        <v>19368</v>
      </c>
      <c r="B5035" t="s">
        <v>19132</v>
      </c>
      <c r="C5035" s="1">
        <v>4.37746008E+16</v>
      </c>
      <c r="D5035" s="1">
        <v>1.12298097E+16</v>
      </c>
      <c r="E5035">
        <v>48017</v>
      </c>
      <c r="F5035" t="str">
        <f>VLOOKUP(E5035,'[1]movimento-per-comune-ambito-201'!$C$2:$D$547,2,0)</f>
        <v>Firenze e area fiorentina</v>
      </c>
      <c r="G5035" t="s">
        <v>64896</v>
      </c>
      <c r="H5035" t="s">
        <v>52</v>
      </c>
      <c r="I5035" t="s">
        <v>19133</v>
      </c>
      <c r="J5035">
        <v>50142</v>
      </c>
      <c r="K5035" t="s">
        <v>15363</v>
      </c>
      <c r="L5035" t="str">
        <f>VLOOKUP(K5035,'[1]movimento-per-comune-ambito-201'!$B$2:$D$547,3,FALSE)</f>
        <v>Firenze e area fiorentina</v>
      </c>
      <c r="M5035" t="s">
        <v>13300</v>
      </c>
      <c r="N5035">
        <v>0</v>
      </c>
      <c r="O5035" t="s">
        <v>19134</v>
      </c>
      <c r="Q5035">
        <v>3473942637</v>
      </c>
    </row>
    <row r="5036" spans="1:17" x14ac:dyDescent="0.25">
      <c r="A5036">
        <v>19370</v>
      </c>
      <c r="B5036" t="s">
        <v>19135</v>
      </c>
      <c r="C5036" s="1">
        <v>4.3781179299999904E+16</v>
      </c>
      <c r="D5036" s="1">
        <v>112433198</v>
      </c>
      <c r="E5036">
        <v>48017</v>
      </c>
      <c r="F5036" t="str">
        <f>VLOOKUP(E5036,'[1]movimento-per-comune-ambito-201'!$C$2:$D$547,2,0)</f>
        <v>Firenze e area fiorentina</v>
      </c>
      <c r="G5036" t="s">
        <v>64897</v>
      </c>
      <c r="H5036" t="s">
        <v>52</v>
      </c>
      <c r="I5036" t="s">
        <v>16486</v>
      </c>
      <c r="J5036">
        <v>50144</v>
      </c>
      <c r="K5036" t="s">
        <v>15363</v>
      </c>
      <c r="L5036" t="str">
        <f>VLOOKUP(K5036,'[1]movimento-per-comune-ambito-201'!$B$2:$D$547,3,FALSE)</f>
        <v>Firenze e area fiorentina</v>
      </c>
      <c r="M5036" t="s">
        <v>13300</v>
      </c>
      <c r="N5036">
        <v>0</v>
      </c>
      <c r="O5036" t="s">
        <v>19136</v>
      </c>
      <c r="Q5036">
        <v>3891206552</v>
      </c>
    </row>
    <row r="5037" spans="1:17" x14ac:dyDescent="0.25">
      <c r="A5037">
        <v>19418</v>
      </c>
      <c r="B5037" t="s">
        <v>19137</v>
      </c>
      <c r="C5037" s="1">
        <v>4.37692418E+16</v>
      </c>
      <c r="D5037" s="1">
        <v>1.12653484E+16</v>
      </c>
      <c r="E5037">
        <v>48017</v>
      </c>
      <c r="F5037" t="str">
        <f>VLOOKUP(E5037,'[1]movimento-per-comune-ambito-201'!$C$2:$D$547,2,0)</f>
        <v>Firenze e area fiorentina</v>
      </c>
      <c r="G5037" t="s">
        <v>64898</v>
      </c>
      <c r="H5037" t="s">
        <v>52</v>
      </c>
      <c r="I5037" t="s">
        <v>19138</v>
      </c>
      <c r="J5037">
        <v>50122</v>
      </c>
      <c r="K5037" t="s">
        <v>15363</v>
      </c>
      <c r="L5037" t="str">
        <f>VLOOKUP(K5037,'[1]movimento-per-comune-ambito-201'!$B$2:$D$547,3,FALSE)</f>
        <v>Firenze e area fiorentina</v>
      </c>
      <c r="M5037" t="s">
        <v>13300</v>
      </c>
      <c r="N5037">
        <v>0</v>
      </c>
      <c r="O5037" t="s">
        <v>19139</v>
      </c>
      <c r="Q5037">
        <v>3393047591</v>
      </c>
    </row>
    <row r="5038" spans="1:17" x14ac:dyDescent="0.25">
      <c r="A5038">
        <v>19498</v>
      </c>
      <c r="B5038" t="s">
        <v>19140</v>
      </c>
      <c r="C5038" s="1">
        <v>4.37971506E+16</v>
      </c>
      <c r="D5038" s="1">
        <v>1.12449300999999E+16</v>
      </c>
      <c r="E5038">
        <v>48017</v>
      </c>
      <c r="F5038" t="str">
        <f>VLOOKUP(E5038,'[1]movimento-per-comune-ambito-201'!$C$2:$D$547,2,0)</f>
        <v>Firenze e area fiorentina</v>
      </c>
      <c r="G5038" t="s">
        <v>64899</v>
      </c>
      <c r="H5038" t="s">
        <v>52</v>
      </c>
      <c r="I5038" t="s">
        <v>19141</v>
      </c>
      <c r="J5038">
        <v>50139</v>
      </c>
      <c r="K5038" t="s">
        <v>15363</v>
      </c>
      <c r="L5038" t="str">
        <f>VLOOKUP(K5038,'[1]movimento-per-comune-ambito-201'!$B$2:$D$547,3,FALSE)</f>
        <v>Firenze e area fiorentina</v>
      </c>
      <c r="M5038" t="s">
        <v>13300</v>
      </c>
      <c r="N5038">
        <v>0</v>
      </c>
      <c r="O5038" t="s">
        <v>19142</v>
      </c>
      <c r="Q5038">
        <v>554222478</v>
      </c>
    </row>
    <row r="5039" spans="1:17" x14ac:dyDescent="0.25">
      <c r="A5039">
        <v>19675</v>
      </c>
      <c r="B5039" t="s">
        <v>19143</v>
      </c>
      <c r="C5039" s="1">
        <v>4.37622136E+16</v>
      </c>
      <c r="D5039" s="1">
        <v>1.12846623E+16</v>
      </c>
      <c r="E5039">
        <v>48017</v>
      </c>
      <c r="F5039" t="str">
        <f>VLOOKUP(E5039,'[1]movimento-per-comune-ambito-201'!$C$2:$D$547,2,0)</f>
        <v>Firenze e area fiorentina</v>
      </c>
      <c r="G5039" t="s">
        <v>64900</v>
      </c>
      <c r="H5039" t="s">
        <v>52</v>
      </c>
      <c r="I5039" t="s">
        <v>19144</v>
      </c>
      <c r="J5039">
        <v>50126</v>
      </c>
      <c r="K5039" t="s">
        <v>15363</v>
      </c>
      <c r="L5039" t="str">
        <f>VLOOKUP(K5039,'[1]movimento-per-comune-ambito-201'!$B$2:$D$547,3,FALSE)</f>
        <v>Firenze e area fiorentina</v>
      </c>
      <c r="M5039" t="s">
        <v>13300</v>
      </c>
      <c r="N5039">
        <v>0</v>
      </c>
      <c r="O5039" t="s">
        <v>19145</v>
      </c>
      <c r="P5039" t="s">
        <v>19146</v>
      </c>
      <c r="Q5039">
        <v>3393444303</v>
      </c>
    </row>
    <row r="5040" spans="1:17" x14ac:dyDescent="0.25">
      <c r="A5040">
        <v>19674</v>
      </c>
      <c r="B5040" t="s">
        <v>19147</v>
      </c>
      <c r="C5040" s="1">
        <v>4.37674699E+16</v>
      </c>
      <c r="D5040" s="1">
        <v>1.12759174E+16</v>
      </c>
      <c r="E5040">
        <v>48017</v>
      </c>
      <c r="F5040" t="str">
        <f>VLOOKUP(E5040,'[1]movimento-per-comune-ambito-201'!$C$2:$D$547,2,0)</f>
        <v>Firenze e area fiorentina</v>
      </c>
      <c r="G5040" t="s">
        <v>64901</v>
      </c>
      <c r="H5040" t="s">
        <v>52</v>
      </c>
      <c r="I5040" t="s">
        <v>19148</v>
      </c>
      <c r="J5040">
        <v>50136</v>
      </c>
      <c r="K5040" t="s">
        <v>15363</v>
      </c>
      <c r="L5040" t="str">
        <f>VLOOKUP(K5040,'[1]movimento-per-comune-ambito-201'!$B$2:$D$547,3,FALSE)</f>
        <v>Firenze e area fiorentina</v>
      </c>
      <c r="M5040" t="s">
        <v>13300</v>
      </c>
      <c r="N5040">
        <v>0</v>
      </c>
      <c r="O5040" t="s">
        <v>19149</v>
      </c>
      <c r="Q5040">
        <v>55666227</v>
      </c>
    </row>
    <row r="5041" spans="1:17" x14ac:dyDescent="0.25">
      <c r="A5041">
        <v>19678</v>
      </c>
      <c r="B5041" t="s">
        <v>19150</v>
      </c>
      <c r="C5041" s="1">
        <v>4.377931E+16</v>
      </c>
      <c r="D5041" s="1">
        <v>1.126837E+16</v>
      </c>
      <c r="E5041">
        <v>48017</v>
      </c>
      <c r="F5041" t="str">
        <f>VLOOKUP(E5041,'[1]movimento-per-comune-ambito-201'!$C$2:$D$547,2,0)</f>
        <v>Firenze e area fiorentina</v>
      </c>
      <c r="G5041" t="s">
        <v>64902</v>
      </c>
      <c r="H5041" t="s">
        <v>52</v>
      </c>
      <c r="I5041" t="s">
        <v>19151</v>
      </c>
      <c r="J5041">
        <v>50132</v>
      </c>
      <c r="K5041" t="s">
        <v>15363</v>
      </c>
      <c r="L5041" t="str">
        <f>VLOOKUP(K5041,'[1]movimento-per-comune-ambito-201'!$B$2:$D$547,3,FALSE)</f>
        <v>Firenze e area fiorentina</v>
      </c>
      <c r="M5041" t="s">
        <v>13300</v>
      </c>
      <c r="N5041">
        <v>0</v>
      </c>
      <c r="O5041" t="s">
        <v>19152</v>
      </c>
      <c r="P5041" t="s">
        <v>19153</v>
      </c>
      <c r="Q5041">
        <v>3335289130</v>
      </c>
    </row>
    <row r="5042" spans="1:17" x14ac:dyDescent="0.25">
      <c r="A5042">
        <v>20193</v>
      </c>
      <c r="B5042" t="s">
        <v>19154</v>
      </c>
      <c r="C5042" s="1">
        <v>4.3770120599999904E+16</v>
      </c>
      <c r="D5042" s="1">
        <v>112572981</v>
      </c>
      <c r="E5042">
        <v>48017</v>
      </c>
      <c r="F5042" t="str">
        <f>VLOOKUP(E5042,'[1]movimento-per-comune-ambito-201'!$C$2:$D$547,2,0)</f>
        <v>Firenze e area fiorentina</v>
      </c>
      <c r="G5042" t="s">
        <v>64903</v>
      </c>
      <c r="H5042" t="s">
        <v>52</v>
      </c>
      <c r="I5042" t="s">
        <v>19155</v>
      </c>
      <c r="J5042">
        <v>50122</v>
      </c>
      <c r="K5042" t="s">
        <v>15363</v>
      </c>
      <c r="L5042" t="str">
        <f>VLOOKUP(K5042,'[1]movimento-per-comune-ambito-201'!$B$2:$D$547,3,FALSE)</f>
        <v>Firenze e area fiorentina</v>
      </c>
      <c r="M5042" t="s">
        <v>13300</v>
      </c>
      <c r="N5042">
        <v>0</v>
      </c>
      <c r="O5042" t="s">
        <v>19156</v>
      </c>
      <c r="Q5042">
        <v>55280353</v>
      </c>
    </row>
    <row r="5043" spans="1:17" x14ac:dyDescent="0.25">
      <c r="A5043">
        <v>20230</v>
      </c>
      <c r="B5043" t="s">
        <v>19157</v>
      </c>
      <c r="C5043" s="1">
        <v>4376903407808540</v>
      </c>
      <c r="D5043" s="1">
        <v>1.12572702515552E+16</v>
      </c>
      <c r="E5043">
        <v>48017</v>
      </c>
      <c r="F5043" t="str">
        <f>VLOOKUP(E5043,'[1]movimento-per-comune-ambito-201'!$C$2:$D$547,2,0)</f>
        <v>Firenze e area fiorentina</v>
      </c>
      <c r="G5043" t="s">
        <v>64904</v>
      </c>
      <c r="H5043" t="s">
        <v>52</v>
      </c>
      <c r="I5043" t="s">
        <v>19158</v>
      </c>
      <c r="J5043">
        <v>50122</v>
      </c>
      <c r="K5043" t="s">
        <v>15363</v>
      </c>
      <c r="L5043" t="str">
        <f>VLOOKUP(K5043,'[1]movimento-per-comune-ambito-201'!$B$2:$D$547,3,FALSE)</f>
        <v>Firenze e area fiorentina</v>
      </c>
      <c r="M5043" t="s">
        <v>13300</v>
      </c>
      <c r="N5043">
        <v>0</v>
      </c>
      <c r="O5043" t="s">
        <v>19159</v>
      </c>
      <c r="P5043" t="s">
        <v>19160</v>
      </c>
      <c r="Q5043" t="s">
        <v>19161</v>
      </c>
    </row>
    <row r="5044" spans="1:17" x14ac:dyDescent="0.25">
      <c r="A5044">
        <v>20188</v>
      </c>
      <c r="B5044" t="s">
        <v>19162</v>
      </c>
      <c r="C5044" s="1">
        <v>4.3769010899999904E+16</v>
      </c>
      <c r="D5044" s="1">
        <v>112638651</v>
      </c>
      <c r="E5044">
        <v>48017</v>
      </c>
      <c r="F5044" t="str">
        <f>VLOOKUP(E5044,'[1]movimento-per-comune-ambito-201'!$C$2:$D$547,2,0)</f>
        <v>Firenze e area fiorentina</v>
      </c>
      <c r="G5044" t="s">
        <v>64905</v>
      </c>
      <c r="H5044" t="s">
        <v>52</v>
      </c>
      <c r="I5044" t="s">
        <v>19163</v>
      </c>
      <c r="J5044">
        <v>50122</v>
      </c>
      <c r="K5044" t="s">
        <v>15363</v>
      </c>
      <c r="L5044" t="str">
        <f>VLOOKUP(K5044,'[1]movimento-per-comune-ambito-201'!$B$2:$D$547,3,FALSE)</f>
        <v>Firenze e area fiorentina</v>
      </c>
      <c r="M5044" t="s">
        <v>13300</v>
      </c>
      <c r="N5044">
        <v>0</v>
      </c>
      <c r="O5044" t="s">
        <v>19164</v>
      </c>
      <c r="Q5044">
        <v>3471926217</v>
      </c>
    </row>
    <row r="5045" spans="1:17" x14ac:dyDescent="0.25">
      <c r="A5045">
        <v>20152</v>
      </c>
      <c r="B5045" t="s">
        <v>19165</v>
      </c>
      <c r="C5045" s="1">
        <v>4.37751803629364E+16</v>
      </c>
      <c r="D5045" s="1">
        <v>1125083955767210</v>
      </c>
      <c r="E5045">
        <v>48017</v>
      </c>
      <c r="F5045" t="str">
        <f>VLOOKUP(E5045,'[1]movimento-per-comune-ambito-201'!$C$2:$D$547,2,0)</f>
        <v>Firenze e area fiorentina</v>
      </c>
      <c r="G5045" t="s">
        <v>64906</v>
      </c>
      <c r="H5045" t="s">
        <v>52</v>
      </c>
      <c r="I5045" t="s">
        <v>19166</v>
      </c>
      <c r="J5045">
        <v>50123</v>
      </c>
      <c r="K5045" t="s">
        <v>15363</v>
      </c>
      <c r="L5045" t="str">
        <f>VLOOKUP(K5045,'[1]movimento-per-comune-ambito-201'!$B$2:$D$547,3,FALSE)</f>
        <v>Firenze e area fiorentina</v>
      </c>
      <c r="M5045" t="s">
        <v>13300</v>
      </c>
      <c r="N5045">
        <v>0</v>
      </c>
      <c r="O5045" t="s">
        <v>19167</v>
      </c>
      <c r="P5045" t="s">
        <v>19168</v>
      </c>
      <c r="Q5045">
        <v>55210493</v>
      </c>
    </row>
    <row r="5046" spans="1:17" x14ac:dyDescent="0.25">
      <c r="A5046">
        <v>20224</v>
      </c>
      <c r="B5046" t="s">
        <v>19169</v>
      </c>
      <c r="C5046" s="1">
        <v>4.37614498E+16</v>
      </c>
      <c r="D5046" s="1">
        <v>1.12763247999999E+16</v>
      </c>
      <c r="E5046">
        <v>48017</v>
      </c>
      <c r="F5046" t="str">
        <f>VLOOKUP(E5046,'[1]movimento-per-comune-ambito-201'!$C$2:$D$547,2,0)</f>
        <v>Firenze e area fiorentina</v>
      </c>
      <c r="G5046" t="s">
        <v>64907</v>
      </c>
      <c r="H5046" t="s">
        <v>52</v>
      </c>
      <c r="I5046" t="s">
        <v>19170</v>
      </c>
      <c r="J5046">
        <v>50126</v>
      </c>
      <c r="K5046" t="s">
        <v>15363</v>
      </c>
      <c r="L5046" t="str">
        <f>VLOOKUP(K5046,'[1]movimento-per-comune-ambito-201'!$B$2:$D$547,3,FALSE)</f>
        <v>Firenze e area fiorentina</v>
      </c>
      <c r="M5046" t="s">
        <v>13300</v>
      </c>
      <c r="N5046">
        <v>0</v>
      </c>
      <c r="O5046" t="s">
        <v>19171</v>
      </c>
      <c r="P5046" t="s">
        <v>19172</v>
      </c>
      <c r="Q5046">
        <v>550510245</v>
      </c>
    </row>
    <row r="5047" spans="1:17" x14ac:dyDescent="0.25">
      <c r="A5047">
        <v>20144</v>
      </c>
      <c r="B5047" t="s">
        <v>19173</v>
      </c>
      <c r="C5047" s="1">
        <v>4.3783976199999904E+16</v>
      </c>
      <c r="D5047" s="1">
        <v>1.12677476999999E+16</v>
      </c>
      <c r="E5047">
        <v>48017</v>
      </c>
      <c r="F5047" t="str">
        <f>VLOOKUP(E5047,'[1]movimento-per-comune-ambito-201'!$C$2:$D$547,2,0)</f>
        <v>Firenze e area fiorentina</v>
      </c>
      <c r="G5047" t="s">
        <v>64908</v>
      </c>
      <c r="H5047" t="s">
        <v>52</v>
      </c>
      <c r="I5047" t="s">
        <v>19174</v>
      </c>
      <c r="J5047">
        <v>50132</v>
      </c>
      <c r="K5047" t="s">
        <v>15363</v>
      </c>
      <c r="L5047" t="str">
        <f>VLOOKUP(K5047,'[1]movimento-per-comune-ambito-201'!$B$2:$D$547,3,FALSE)</f>
        <v>Firenze e area fiorentina</v>
      </c>
      <c r="M5047" t="s">
        <v>13300</v>
      </c>
      <c r="N5047">
        <v>0</v>
      </c>
      <c r="O5047" t="s">
        <v>19175</v>
      </c>
      <c r="Q5047">
        <v>3495364554</v>
      </c>
    </row>
    <row r="5048" spans="1:17" x14ac:dyDescent="0.25">
      <c r="A5048">
        <v>20291</v>
      </c>
      <c r="B5048" t="s">
        <v>19176</v>
      </c>
      <c r="C5048" s="1">
        <v>4.37657029E+16</v>
      </c>
      <c r="D5048" s="1">
        <v>112111234</v>
      </c>
      <c r="E5048">
        <v>48017</v>
      </c>
      <c r="F5048" t="str">
        <f>VLOOKUP(E5048,'[1]movimento-per-comune-ambito-201'!$C$2:$D$547,2,0)</f>
        <v>Firenze e area fiorentina</v>
      </c>
      <c r="G5048" t="s">
        <v>64909</v>
      </c>
      <c r="H5048" t="s">
        <v>52</v>
      </c>
      <c r="I5048" t="s">
        <v>19177</v>
      </c>
      <c r="J5048">
        <v>50143</v>
      </c>
      <c r="K5048" t="s">
        <v>15363</v>
      </c>
      <c r="L5048" t="str">
        <f>VLOOKUP(K5048,'[1]movimento-per-comune-ambito-201'!$B$2:$D$547,3,FALSE)</f>
        <v>Firenze e area fiorentina</v>
      </c>
      <c r="M5048" t="s">
        <v>13300</v>
      </c>
      <c r="N5048">
        <v>0</v>
      </c>
      <c r="O5048" t="s">
        <v>19178</v>
      </c>
      <c r="P5048" t="s">
        <v>19179</v>
      </c>
      <c r="Q5048">
        <v>3397172083</v>
      </c>
    </row>
    <row r="5049" spans="1:17" x14ac:dyDescent="0.25">
      <c r="A5049">
        <v>20298</v>
      </c>
      <c r="B5049" t="s">
        <v>19180</v>
      </c>
      <c r="C5049" s="1">
        <v>4.37811147E+16</v>
      </c>
      <c r="D5049" s="1">
        <v>112438387</v>
      </c>
      <c r="E5049">
        <v>48017</v>
      </c>
      <c r="F5049" t="str">
        <f>VLOOKUP(E5049,'[1]movimento-per-comune-ambito-201'!$C$2:$D$547,2,0)</f>
        <v>Firenze e area fiorentina</v>
      </c>
      <c r="G5049" t="s">
        <v>64910</v>
      </c>
      <c r="H5049" t="s">
        <v>52</v>
      </c>
      <c r="I5049" t="s">
        <v>19181</v>
      </c>
      <c r="J5049">
        <v>50144</v>
      </c>
      <c r="K5049" t="s">
        <v>15363</v>
      </c>
      <c r="L5049" t="str">
        <f>VLOOKUP(K5049,'[1]movimento-per-comune-ambito-201'!$B$2:$D$547,3,FALSE)</f>
        <v>Firenze e area fiorentina</v>
      </c>
      <c r="M5049" t="s">
        <v>13300</v>
      </c>
      <c r="N5049">
        <v>0</v>
      </c>
      <c r="O5049" t="s">
        <v>19182</v>
      </c>
      <c r="Q5049">
        <v>550948535</v>
      </c>
    </row>
    <row r="5050" spans="1:17" x14ac:dyDescent="0.25">
      <c r="A5050">
        <v>20380</v>
      </c>
      <c r="B5050" t="s">
        <v>19183</v>
      </c>
      <c r="C5050" s="1">
        <v>4.37748587E+16</v>
      </c>
      <c r="D5050" s="1">
        <v>1.12645265E+16</v>
      </c>
      <c r="E5050">
        <v>48017</v>
      </c>
      <c r="F5050" t="str">
        <f>VLOOKUP(E5050,'[1]movimento-per-comune-ambito-201'!$C$2:$D$547,2,0)</f>
        <v>Firenze e area fiorentina</v>
      </c>
      <c r="G5050" t="s">
        <v>64911</v>
      </c>
      <c r="H5050" t="s">
        <v>52</v>
      </c>
      <c r="I5050" t="s">
        <v>19184</v>
      </c>
      <c r="J5050">
        <v>50121</v>
      </c>
      <c r="K5050" t="s">
        <v>15363</v>
      </c>
      <c r="L5050" t="str">
        <f>VLOOKUP(K5050,'[1]movimento-per-comune-ambito-201'!$B$2:$D$547,3,FALSE)</f>
        <v>Firenze e area fiorentina</v>
      </c>
      <c r="M5050" t="s">
        <v>13300</v>
      </c>
      <c r="N5050">
        <v>0</v>
      </c>
      <c r="O5050" t="s">
        <v>19185</v>
      </c>
      <c r="Q5050">
        <v>3312486847</v>
      </c>
    </row>
    <row r="5051" spans="1:17" x14ac:dyDescent="0.25">
      <c r="A5051">
        <v>20485</v>
      </c>
      <c r="B5051" t="s">
        <v>19186</v>
      </c>
      <c r="C5051" s="1">
        <v>4.3792436899999904E+16</v>
      </c>
      <c r="D5051" s="1">
        <v>1.12841986999999E+16</v>
      </c>
      <c r="E5051">
        <v>48017</v>
      </c>
      <c r="F5051" t="str">
        <f>VLOOKUP(E5051,'[1]movimento-per-comune-ambito-201'!$C$2:$D$547,2,0)</f>
        <v>Firenze e area fiorentina</v>
      </c>
      <c r="G5051" t="s">
        <v>64912</v>
      </c>
      <c r="H5051" t="s">
        <v>52</v>
      </c>
      <c r="I5051" t="s">
        <v>19187</v>
      </c>
      <c r="J5051">
        <v>50133</v>
      </c>
      <c r="K5051" t="s">
        <v>15363</v>
      </c>
      <c r="L5051" t="str">
        <f>VLOOKUP(K5051,'[1]movimento-per-comune-ambito-201'!$B$2:$D$547,3,FALSE)</f>
        <v>Firenze e area fiorentina</v>
      </c>
      <c r="M5051" t="s">
        <v>13300</v>
      </c>
      <c r="N5051">
        <v>0</v>
      </c>
      <c r="O5051" t="s">
        <v>19188</v>
      </c>
      <c r="P5051" t="s">
        <v>19189</v>
      </c>
      <c r="Q5051">
        <v>55587304</v>
      </c>
    </row>
    <row r="5052" spans="1:17" x14ac:dyDescent="0.25">
      <c r="A5052">
        <v>20491</v>
      </c>
      <c r="B5052" t="s">
        <v>19190</v>
      </c>
      <c r="C5052" s="1">
        <v>4.3784379399999904E+16</v>
      </c>
      <c r="D5052" s="1">
        <v>1.12649551999999E+16</v>
      </c>
      <c r="E5052">
        <v>48017</v>
      </c>
      <c r="F5052" t="str">
        <f>VLOOKUP(E5052,'[1]movimento-per-comune-ambito-201'!$C$2:$D$547,2,0)</f>
        <v>Firenze e area fiorentina</v>
      </c>
      <c r="G5052" t="s">
        <v>64913</v>
      </c>
      <c r="H5052" t="s">
        <v>52</v>
      </c>
      <c r="I5052" t="s">
        <v>19191</v>
      </c>
      <c r="J5052">
        <v>50132</v>
      </c>
      <c r="K5052" t="s">
        <v>15363</v>
      </c>
      <c r="L5052" t="str">
        <f>VLOOKUP(K5052,'[1]movimento-per-comune-ambito-201'!$B$2:$D$547,3,FALSE)</f>
        <v>Firenze e area fiorentina</v>
      </c>
      <c r="M5052" t="s">
        <v>13300</v>
      </c>
      <c r="N5052">
        <v>0</v>
      </c>
      <c r="O5052" t="s">
        <v>19192</v>
      </c>
      <c r="Q5052">
        <v>550115666</v>
      </c>
    </row>
    <row r="5053" spans="1:17" x14ac:dyDescent="0.25">
      <c r="A5053">
        <v>20605</v>
      </c>
      <c r="B5053" t="s">
        <v>19193</v>
      </c>
      <c r="C5053" s="1">
        <v>4.3773861799999904E+16</v>
      </c>
      <c r="D5053" s="1">
        <v>112856559</v>
      </c>
      <c r="E5053">
        <v>48017</v>
      </c>
      <c r="F5053" t="str">
        <f>VLOOKUP(E5053,'[1]movimento-per-comune-ambito-201'!$C$2:$D$547,2,0)</f>
        <v>Firenze e area fiorentina</v>
      </c>
      <c r="G5053" t="s">
        <v>64914</v>
      </c>
      <c r="H5053" t="s">
        <v>52</v>
      </c>
      <c r="I5053" t="s">
        <v>19194</v>
      </c>
      <c r="J5053">
        <v>50137</v>
      </c>
      <c r="K5053" t="s">
        <v>15363</v>
      </c>
      <c r="L5053" t="str">
        <f>VLOOKUP(K5053,'[1]movimento-per-comune-ambito-201'!$B$2:$D$547,3,FALSE)</f>
        <v>Firenze e area fiorentina</v>
      </c>
      <c r="M5053" t="s">
        <v>13300</v>
      </c>
      <c r="N5053">
        <v>0</v>
      </c>
      <c r="O5053" t="s">
        <v>19195</v>
      </c>
      <c r="P5053" t="s">
        <v>19196</v>
      </c>
      <c r="Q5053" t="s">
        <v>19197</v>
      </c>
    </row>
    <row r="5054" spans="1:17" x14ac:dyDescent="0.25">
      <c r="A5054">
        <v>20606</v>
      </c>
      <c r="B5054" t="s">
        <v>19198</v>
      </c>
      <c r="C5054" s="1">
        <v>4.376664E+16</v>
      </c>
      <c r="D5054" s="1">
        <v>1124371</v>
      </c>
      <c r="E5054">
        <v>48017</v>
      </c>
      <c r="F5054" t="str">
        <f>VLOOKUP(E5054,'[1]movimento-per-comune-ambito-201'!$C$2:$D$547,2,0)</f>
        <v>Firenze e area fiorentina</v>
      </c>
      <c r="G5054" t="s">
        <v>64915</v>
      </c>
      <c r="H5054" t="s">
        <v>52</v>
      </c>
      <c r="I5054" t="s">
        <v>19199</v>
      </c>
      <c r="J5054">
        <v>50125</v>
      </c>
      <c r="K5054" t="s">
        <v>15363</v>
      </c>
      <c r="L5054" t="str">
        <f>VLOOKUP(K5054,'[1]movimento-per-comune-ambito-201'!$B$2:$D$547,3,FALSE)</f>
        <v>Firenze e area fiorentina</v>
      </c>
      <c r="M5054" t="s">
        <v>13300</v>
      </c>
      <c r="N5054">
        <v>0</v>
      </c>
      <c r="O5054" t="s">
        <v>19200</v>
      </c>
      <c r="P5054" t="s">
        <v>19201</v>
      </c>
      <c r="Q5054">
        <v>3358434344</v>
      </c>
    </row>
    <row r="5055" spans="1:17" x14ac:dyDescent="0.25">
      <c r="A5055">
        <v>20617</v>
      </c>
      <c r="B5055" t="s">
        <v>19202</v>
      </c>
      <c r="C5055" s="1">
        <v>4.3798587099999904E+16</v>
      </c>
      <c r="D5055" s="1">
        <v>112631981</v>
      </c>
      <c r="E5055">
        <v>48017</v>
      </c>
      <c r="F5055" t="str">
        <f>VLOOKUP(E5055,'[1]movimento-per-comune-ambito-201'!$C$2:$D$547,2,0)</f>
        <v>Firenze e area fiorentina</v>
      </c>
      <c r="G5055" t="s">
        <v>64916</v>
      </c>
      <c r="H5055" t="s">
        <v>52</v>
      </c>
      <c r="I5055" t="s">
        <v>19203</v>
      </c>
      <c r="J5055">
        <v>50139</v>
      </c>
      <c r="K5055" t="s">
        <v>15363</v>
      </c>
      <c r="L5055" t="str">
        <f>VLOOKUP(K5055,'[1]movimento-per-comune-ambito-201'!$B$2:$D$547,3,FALSE)</f>
        <v>Firenze e area fiorentina</v>
      </c>
      <c r="M5055" t="s">
        <v>13300</v>
      </c>
      <c r="N5055">
        <v>0</v>
      </c>
      <c r="O5055" t="s">
        <v>19204</v>
      </c>
      <c r="P5055" t="s">
        <v>19205</v>
      </c>
      <c r="Q5055">
        <v>55475901</v>
      </c>
    </row>
    <row r="5056" spans="1:17" x14ac:dyDescent="0.25">
      <c r="A5056">
        <v>20616</v>
      </c>
      <c r="B5056" t="s">
        <v>19206</v>
      </c>
      <c r="C5056" s="1">
        <v>4.3778051499999904E+16</v>
      </c>
      <c r="D5056" s="1">
        <v>112453491</v>
      </c>
      <c r="E5056">
        <v>48017</v>
      </c>
      <c r="F5056" t="str">
        <f>VLOOKUP(E5056,'[1]movimento-per-comune-ambito-201'!$C$2:$D$547,2,0)</f>
        <v>Firenze e area fiorentina</v>
      </c>
      <c r="G5056" t="s">
        <v>64917</v>
      </c>
      <c r="H5056" t="s">
        <v>52</v>
      </c>
      <c r="I5056" t="s">
        <v>19207</v>
      </c>
      <c r="J5056">
        <v>50123</v>
      </c>
      <c r="K5056" t="s">
        <v>15363</v>
      </c>
      <c r="L5056" t="str">
        <f>VLOOKUP(K5056,'[1]movimento-per-comune-ambito-201'!$B$2:$D$547,3,FALSE)</f>
        <v>Firenze e area fiorentina</v>
      </c>
      <c r="M5056" t="s">
        <v>13300</v>
      </c>
      <c r="N5056">
        <v>0</v>
      </c>
      <c r="O5056" t="s">
        <v>19208</v>
      </c>
      <c r="Q5056">
        <v>3342193677</v>
      </c>
    </row>
    <row r="5057" spans="1:17" x14ac:dyDescent="0.25">
      <c r="A5057">
        <v>20631</v>
      </c>
      <c r="B5057" t="s">
        <v>19209</v>
      </c>
      <c r="C5057" s="1">
        <v>4.3781026799999904E+16</v>
      </c>
      <c r="D5057" s="1">
        <v>1.12595287E+16</v>
      </c>
      <c r="E5057">
        <v>48017</v>
      </c>
      <c r="F5057" t="str">
        <f>VLOOKUP(E5057,'[1]movimento-per-comune-ambito-201'!$C$2:$D$547,2,0)</f>
        <v>Firenze e area fiorentina</v>
      </c>
      <c r="G5057" t="s">
        <v>64918</v>
      </c>
      <c r="H5057" t="s">
        <v>52</v>
      </c>
      <c r="I5057" t="s">
        <v>19210</v>
      </c>
      <c r="J5057">
        <v>50129</v>
      </c>
      <c r="K5057" t="s">
        <v>15363</v>
      </c>
      <c r="L5057" t="str">
        <f>VLOOKUP(K5057,'[1]movimento-per-comune-ambito-201'!$B$2:$D$547,3,FALSE)</f>
        <v>Firenze e area fiorentina</v>
      </c>
      <c r="M5057" t="s">
        <v>13300</v>
      </c>
      <c r="N5057">
        <v>0</v>
      </c>
      <c r="O5057" t="s">
        <v>19211</v>
      </c>
      <c r="Q5057">
        <v>55461713</v>
      </c>
    </row>
    <row r="5058" spans="1:17" x14ac:dyDescent="0.25">
      <c r="A5058">
        <v>20641</v>
      </c>
      <c r="B5058" t="s">
        <v>19212</v>
      </c>
      <c r="C5058" s="1">
        <v>4.37748471E+16</v>
      </c>
      <c r="D5058" s="1">
        <v>112516862</v>
      </c>
      <c r="E5058">
        <v>48017</v>
      </c>
      <c r="F5058" t="str">
        <f>VLOOKUP(E5058,'[1]movimento-per-comune-ambito-201'!$C$2:$D$547,2,0)</f>
        <v>Firenze e area fiorentina</v>
      </c>
      <c r="G5058" t="s">
        <v>64919</v>
      </c>
      <c r="H5058" t="s">
        <v>52</v>
      </c>
      <c r="I5058" t="s">
        <v>19213</v>
      </c>
      <c r="J5058">
        <v>50123</v>
      </c>
      <c r="K5058" t="s">
        <v>15363</v>
      </c>
      <c r="L5058" t="str">
        <f>VLOOKUP(K5058,'[1]movimento-per-comune-ambito-201'!$B$2:$D$547,3,FALSE)</f>
        <v>Firenze e area fiorentina</v>
      </c>
      <c r="M5058" t="s">
        <v>13300</v>
      </c>
      <c r="N5058">
        <v>0</v>
      </c>
      <c r="O5058" t="s">
        <v>19214</v>
      </c>
      <c r="Q5058">
        <v>552302375</v>
      </c>
    </row>
    <row r="5059" spans="1:17" x14ac:dyDescent="0.25">
      <c r="A5059">
        <v>20639</v>
      </c>
      <c r="B5059" t="s">
        <v>19215</v>
      </c>
      <c r="C5059" s="1">
        <v>4.3778740599999904E+16</v>
      </c>
      <c r="D5059" s="1">
        <v>1.12055786E+16</v>
      </c>
      <c r="E5059">
        <v>48017</v>
      </c>
      <c r="F5059" t="str">
        <f>VLOOKUP(E5059,'[1]movimento-per-comune-ambito-201'!$C$2:$D$547,2,0)</f>
        <v>Firenze e area fiorentina</v>
      </c>
      <c r="G5059" t="s">
        <v>64920</v>
      </c>
      <c r="H5059" t="s">
        <v>52</v>
      </c>
      <c r="I5059" t="s">
        <v>19216</v>
      </c>
      <c r="J5059">
        <v>50142</v>
      </c>
      <c r="K5059" t="s">
        <v>15363</v>
      </c>
      <c r="L5059" t="str">
        <f>VLOOKUP(K5059,'[1]movimento-per-comune-ambito-201'!$B$2:$D$547,3,FALSE)</f>
        <v>Firenze e area fiorentina</v>
      </c>
      <c r="M5059" t="s">
        <v>13300</v>
      </c>
      <c r="N5059">
        <v>0</v>
      </c>
      <c r="O5059" t="s">
        <v>19217</v>
      </c>
      <c r="Q5059">
        <v>3396774797</v>
      </c>
    </row>
    <row r="5060" spans="1:17" x14ac:dyDescent="0.25">
      <c r="A5060">
        <v>20671</v>
      </c>
      <c r="B5060" t="s">
        <v>19218</v>
      </c>
      <c r="C5060" s="1">
        <v>437922121</v>
      </c>
      <c r="D5060" s="1">
        <v>11221354</v>
      </c>
      <c r="E5060">
        <v>48017</v>
      </c>
      <c r="F5060" t="str">
        <f>VLOOKUP(E5060,'[1]movimento-per-comune-ambito-201'!$C$2:$D$547,2,0)</f>
        <v>Firenze e area fiorentina</v>
      </c>
      <c r="G5060" t="s">
        <v>64921</v>
      </c>
      <c r="H5060" t="s">
        <v>52</v>
      </c>
      <c r="I5060" t="s">
        <v>19219</v>
      </c>
      <c r="J5060">
        <v>50127</v>
      </c>
      <c r="K5060" t="s">
        <v>15363</v>
      </c>
      <c r="L5060" t="str">
        <f>VLOOKUP(K5060,'[1]movimento-per-comune-ambito-201'!$B$2:$D$547,3,FALSE)</f>
        <v>Firenze e area fiorentina</v>
      </c>
      <c r="M5060" t="s">
        <v>13300</v>
      </c>
      <c r="N5060">
        <v>0</v>
      </c>
      <c r="O5060" t="s">
        <v>19220</v>
      </c>
      <c r="Q5060">
        <v>3409317599</v>
      </c>
    </row>
    <row r="5061" spans="1:17" x14ac:dyDescent="0.25">
      <c r="A5061">
        <v>20688</v>
      </c>
      <c r="B5061" t="s">
        <v>19221</v>
      </c>
      <c r="C5061" s="1">
        <v>4.3736628899999904E+16</v>
      </c>
      <c r="D5061" s="1">
        <v>112253151</v>
      </c>
      <c r="E5061">
        <v>48017</v>
      </c>
      <c r="F5061" t="str">
        <f>VLOOKUP(E5061,'[1]movimento-per-comune-ambito-201'!$C$2:$D$547,2,0)</f>
        <v>Firenze e area fiorentina</v>
      </c>
      <c r="G5061" t="s">
        <v>64922</v>
      </c>
      <c r="H5061" t="s">
        <v>52</v>
      </c>
      <c r="I5061" t="s">
        <v>19222</v>
      </c>
      <c r="J5061">
        <v>50125</v>
      </c>
      <c r="K5061" t="s">
        <v>15363</v>
      </c>
      <c r="L5061" t="str">
        <f>VLOOKUP(K5061,'[1]movimento-per-comune-ambito-201'!$B$2:$D$547,3,FALSE)</f>
        <v>Firenze e area fiorentina</v>
      </c>
      <c r="M5061" t="s">
        <v>13300</v>
      </c>
      <c r="N5061">
        <v>0</v>
      </c>
      <c r="O5061" t="s">
        <v>19223</v>
      </c>
      <c r="Q5061">
        <v>552047641</v>
      </c>
    </row>
    <row r="5062" spans="1:17" x14ac:dyDescent="0.25">
      <c r="A5062">
        <v>20726</v>
      </c>
      <c r="B5062" t="s">
        <v>19224</v>
      </c>
      <c r="C5062" s="1">
        <v>4.37765447E+16</v>
      </c>
      <c r="D5062" s="1">
        <v>1.12390709999999E+16</v>
      </c>
      <c r="E5062">
        <v>48017</v>
      </c>
      <c r="F5062" t="str">
        <f>VLOOKUP(E5062,'[1]movimento-per-comune-ambito-201'!$C$2:$D$547,2,0)</f>
        <v>Firenze e area fiorentina</v>
      </c>
      <c r="G5062" t="s">
        <v>64923</v>
      </c>
      <c r="H5062" t="s">
        <v>52</v>
      </c>
      <c r="I5062" t="s">
        <v>19225</v>
      </c>
      <c r="J5062">
        <v>50123</v>
      </c>
      <c r="K5062" t="s">
        <v>15363</v>
      </c>
      <c r="L5062" t="str">
        <f>VLOOKUP(K5062,'[1]movimento-per-comune-ambito-201'!$B$2:$D$547,3,FALSE)</f>
        <v>Firenze e area fiorentina</v>
      </c>
      <c r="M5062" t="s">
        <v>13300</v>
      </c>
      <c r="N5062">
        <v>0</v>
      </c>
      <c r="O5062" t="s">
        <v>19226</v>
      </c>
      <c r="Q5062">
        <v>555272939</v>
      </c>
    </row>
    <row r="5063" spans="1:17" x14ac:dyDescent="0.25">
      <c r="A5063">
        <v>20738</v>
      </c>
      <c r="B5063" t="s">
        <v>19227</v>
      </c>
      <c r="C5063" s="1">
        <v>4.37616208E+16</v>
      </c>
      <c r="D5063" s="1">
        <v>112411215</v>
      </c>
      <c r="E5063">
        <v>48017</v>
      </c>
      <c r="F5063" t="str">
        <f>VLOOKUP(E5063,'[1]movimento-per-comune-ambito-201'!$C$2:$D$547,2,0)</f>
        <v>Firenze e area fiorentina</v>
      </c>
      <c r="G5063" t="s">
        <v>64924</v>
      </c>
      <c r="H5063" t="s">
        <v>52</v>
      </c>
      <c r="I5063" t="s">
        <v>19228</v>
      </c>
      <c r="J5063">
        <v>50124</v>
      </c>
      <c r="K5063" t="s">
        <v>15363</v>
      </c>
      <c r="L5063" t="str">
        <f>VLOOKUP(K5063,'[1]movimento-per-comune-ambito-201'!$B$2:$D$547,3,FALSE)</f>
        <v>Firenze e area fiorentina</v>
      </c>
      <c r="M5063" t="s">
        <v>13300</v>
      </c>
      <c r="N5063">
        <v>0</v>
      </c>
      <c r="O5063" t="s">
        <v>19229</v>
      </c>
      <c r="Q5063">
        <v>552280065</v>
      </c>
    </row>
    <row r="5064" spans="1:17" x14ac:dyDescent="0.25">
      <c r="A5064">
        <v>20795</v>
      </c>
      <c r="B5064" t="s">
        <v>19230</v>
      </c>
      <c r="C5064" s="1">
        <v>4.3778530099999904E+16</v>
      </c>
      <c r="D5064" s="1">
        <v>112451419</v>
      </c>
      <c r="E5064">
        <v>48017</v>
      </c>
      <c r="F5064" t="str">
        <f>VLOOKUP(E5064,'[1]movimento-per-comune-ambito-201'!$C$2:$D$547,2,0)</f>
        <v>Firenze e area fiorentina</v>
      </c>
      <c r="G5064" t="s">
        <v>64925</v>
      </c>
      <c r="H5064" t="s">
        <v>52</v>
      </c>
      <c r="I5064" t="s">
        <v>16371</v>
      </c>
      <c r="J5064">
        <v>50123</v>
      </c>
      <c r="K5064" t="s">
        <v>15363</v>
      </c>
      <c r="L5064" t="str">
        <f>VLOOKUP(K5064,'[1]movimento-per-comune-ambito-201'!$B$2:$D$547,3,FALSE)</f>
        <v>Firenze e area fiorentina</v>
      </c>
      <c r="M5064" t="s">
        <v>13300</v>
      </c>
      <c r="N5064">
        <v>0</v>
      </c>
      <c r="O5064" t="s">
        <v>19231</v>
      </c>
      <c r="Q5064">
        <v>3778372514</v>
      </c>
    </row>
    <row r="5065" spans="1:17" x14ac:dyDescent="0.25">
      <c r="A5065">
        <v>20789</v>
      </c>
      <c r="B5065" t="s">
        <v>19232</v>
      </c>
      <c r="C5065" s="1">
        <v>4.3772963599999904E+16</v>
      </c>
      <c r="D5065" s="1">
        <v>1.12854632E+16</v>
      </c>
      <c r="E5065">
        <v>48017</v>
      </c>
      <c r="F5065" t="str">
        <f>VLOOKUP(E5065,'[1]movimento-per-comune-ambito-201'!$C$2:$D$547,2,0)</f>
        <v>Firenze e area fiorentina</v>
      </c>
      <c r="G5065" t="s">
        <v>64926</v>
      </c>
      <c r="H5065" t="s">
        <v>52</v>
      </c>
      <c r="I5065" t="s">
        <v>19233</v>
      </c>
      <c r="J5065">
        <v>50135</v>
      </c>
      <c r="K5065" t="s">
        <v>15363</v>
      </c>
      <c r="L5065" t="str">
        <f>VLOOKUP(K5065,'[1]movimento-per-comune-ambito-201'!$B$2:$D$547,3,FALSE)</f>
        <v>Firenze e area fiorentina</v>
      </c>
      <c r="M5065" t="s">
        <v>13300</v>
      </c>
      <c r="N5065">
        <v>0</v>
      </c>
      <c r="O5065" t="s">
        <v>19234</v>
      </c>
    </row>
    <row r="5066" spans="1:17" x14ac:dyDescent="0.25">
      <c r="A5066">
        <v>20798</v>
      </c>
      <c r="B5066" t="s">
        <v>19235</v>
      </c>
      <c r="C5066" s="1">
        <v>4.37695604E+16</v>
      </c>
      <c r="D5066" s="1">
        <v>112558136</v>
      </c>
      <c r="E5066">
        <v>48017</v>
      </c>
      <c r="F5066" t="str">
        <f>VLOOKUP(E5066,'[1]movimento-per-comune-ambito-201'!$C$2:$D$547,2,0)</f>
        <v>Firenze e area fiorentina</v>
      </c>
      <c r="G5066" t="s">
        <v>64927</v>
      </c>
      <c r="H5066" t="s">
        <v>52</v>
      </c>
      <c r="I5066" t="s">
        <v>19236</v>
      </c>
      <c r="J5066">
        <v>0</v>
      </c>
      <c r="K5066" t="s">
        <v>15363</v>
      </c>
      <c r="L5066" t="str">
        <f>VLOOKUP(K5066,'[1]movimento-per-comune-ambito-201'!$B$2:$D$547,3,FALSE)</f>
        <v>Firenze e area fiorentina</v>
      </c>
      <c r="M5066" t="s">
        <v>13300</v>
      </c>
      <c r="N5066">
        <v>0</v>
      </c>
      <c r="O5066" t="s">
        <v>19237</v>
      </c>
      <c r="P5066" t="s">
        <v>19238</v>
      </c>
      <c r="Q5066">
        <v>559335921</v>
      </c>
    </row>
    <row r="5067" spans="1:17" x14ac:dyDescent="0.25">
      <c r="A5067">
        <v>20824</v>
      </c>
      <c r="B5067" t="s">
        <v>19239</v>
      </c>
      <c r="C5067" s="1">
        <v>4.37847634E+16</v>
      </c>
      <c r="D5067" s="1">
        <v>1.12795542999999E+16</v>
      </c>
      <c r="E5067">
        <v>48017</v>
      </c>
      <c r="F5067" t="str">
        <f>VLOOKUP(E5067,'[1]movimento-per-comune-ambito-201'!$C$2:$D$547,2,0)</f>
        <v>Firenze e area fiorentina</v>
      </c>
      <c r="G5067" t="s">
        <v>64928</v>
      </c>
      <c r="H5067" t="s">
        <v>52</v>
      </c>
      <c r="I5067" t="s">
        <v>19240</v>
      </c>
      <c r="J5067">
        <v>0</v>
      </c>
      <c r="K5067" t="s">
        <v>15363</v>
      </c>
      <c r="L5067" t="str">
        <f>VLOOKUP(K5067,'[1]movimento-per-comune-ambito-201'!$B$2:$D$547,3,FALSE)</f>
        <v>Firenze e area fiorentina</v>
      </c>
      <c r="M5067" t="s">
        <v>13300</v>
      </c>
      <c r="N5067">
        <v>0</v>
      </c>
      <c r="O5067" t="s">
        <v>19241</v>
      </c>
      <c r="Q5067">
        <v>3314213055</v>
      </c>
    </row>
    <row r="5068" spans="1:17" x14ac:dyDescent="0.25">
      <c r="A5068">
        <v>20862</v>
      </c>
      <c r="B5068" t="s">
        <v>19242</v>
      </c>
      <c r="C5068" s="1">
        <v>4.3783124899999904E+16</v>
      </c>
      <c r="D5068" s="1">
        <v>112541393</v>
      </c>
      <c r="E5068">
        <v>48017</v>
      </c>
      <c r="F5068" t="str">
        <f>VLOOKUP(E5068,'[1]movimento-per-comune-ambito-201'!$C$2:$D$547,2,0)</f>
        <v>Firenze e area fiorentina</v>
      </c>
      <c r="G5068" t="s">
        <v>64929</v>
      </c>
      <c r="H5068" t="s">
        <v>52</v>
      </c>
      <c r="I5068" t="s">
        <v>19243</v>
      </c>
      <c r="J5068">
        <v>50129</v>
      </c>
      <c r="K5068" t="s">
        <v>15363</v>
      </c>
      <c r="L5068" t="str">
        <f>VLOOKUP(K5068,'[1]movimento-per-comune-ambito-201'!$B$2:$D$547,3,FALSE)</f>
        <v>Firenze e area fiorentina</v>
      </c>
      <c r="M5068" t="s">
        <v>13300</v>
      </c>
      <c r="N5068">
        <v>0</v>
      </c>
      <c r="O5068" t="s">
        <v>19244</v>
      </c>
      <c r="Q5068">
        <v>3405915319</v>
      </c>
    </row>
    <row r="5069" spans="1:17" x14ac:dyDescent="0.25">
      <c r="A5069">
        <v>24717</v>
      </c>
      <c r="B5069" t="s">
        <v>19245</v>
      </c>
      <c r="C5069" s="1">
        <v>4.2747236999999904E+16</v>
      </c>
      <c r="D5069" s="1">
        <v>103797549</v>
      </c>
      <c r="E5069">
        <v>49004</v>
      </c>
      <c r="F5069" t="str">
        <f>VLOOKUP(E5069,'[1]movimento-per-comune-ambito-201'!$C$2:$D$547,2,0)</f>
        <v>Isola Elba</v>
      </c>
      <c r="G5069" t="s">
        <v>64930</v>
      </c>
      <c r="H5069" t="s">
        <v>376</v>
      </c>
      <c r="J5069">
        <v>57031</v>
      </c>
      <c r="K5069" t="s">
        <v>17189</v>
      </c>
      <c r="L5069" t="str">
        <f>VLOOKUP(K5069,'[1]movimento-per-comune-ambito-201'!$B$2:$D$547,3,FALSE)</f>
        <v>Isola Elba</v>
      </c>
      <c r="M5069" t="s">
        <v>4311</v>
      </c>
      <c r="N5069">
        <v>1</v>
      </c>
    </row>
    <row r="5070" spans="1:17" x14ac:dyDescent="0.25">
      <c r="A5070">
        <v>20858</v>
      </c>
      <c r="B5070" t="s">
        <v>19246</v>
      </c>
      <c r="C5070" s="1">
        <v>4.37916937E+16</v>
      </c>
      <c r="D5070" s="1">
        <v>11286909</v>
      </c>
      <c r="E5070">
        <v>48017</v>
      </c>
      <c r="F5070" t="str">
        <f>VLOOKUP(E5070,'[1]movimento-per-comune-ambito-201'!$C$2:$D$547,2,0)</f>
        <v>Firenze e area fiorentina</v>
      </c>
      <c r="G5070" t="s">
        <v>64931</v>
      </c>
      <c r="H5070" t="s">
        <v>52</v>
      </c>
      <c r="I5070" t="s">
        <v>19247</v>
      </c>
      <c r="J5070">
        <v>0</v>
      </c>
      <c r="K5070" t="s">
        <v>15363</v>
      </c>
      <c r="L5070" t="str">
        <f>VLOOKUP(K5070,'[1]movimento-per-comune-ambito-201'!$B$2:$D$547,3,FALSE)</f>
        <v>Firenze e area fiorentina</v>
      </c>
      <c r="M5070" t="s">
        <v>13300</v>
      </c>
      <c r="N5070">
        <v>0</v>
      </c>
      <c r="O5070" t="s">
        <v>19248</v>
      </c>
      <c r="Q5070">
        <v>3318878066</v>
      </c>
    </row>
    <row r="5071" spans="1:17" x14ac:dyDescent="0.25">
      <c r="A5071">
        <v>20861</v>
      </c>
      <c r="B5071" t="s">
        <v>19249</v>
      </c>
      <c r="C5071" s="1">
        <v>4.3776123499999904E+16</v>
      </c>
      <c r="D5071" s="1">
        <v>112554868</v>
      </c>
      <c r="E5071">
        <v>48017</v>
      </c>
      <c r="F5071" t="str">
        <f>VLOOKUP(E5071,'[1]movimento-per-comune-ambito-201'!$C$2:$D$547,2,0)</f>
        <v>Firenze e area fiorentina</v>
      </c>
      <c r="G5071" t="s">
        <v>64932</v>
      </c>
      <c r="H5071" t="s">
        <v>52</v>
      </c>
      <c r="I5071" t="s">
        <v>19250</v>
      </c>
      <c r="J5071">
        <v>50129</v>
      </c>
      <c r="K5071" t="s">
        <v>15363</v>
      </c>
      <c r="L5071" t="str">
        <f>VLOOKUP(K5071,'[1]movimento-per-comune-ambito-201'!$B$2:$D$547,3,FALSE)</f>
        <v>Firenze e area fiorentina</v>
      </c>
      <c r="M5071" t="s">
        <v>13300</v>
      </c>
      <c r="N5071">
        <v>0</v>
      </c>
      <c r="O5071" t="s">
        <v>19251</v>
      </c>
      <c r="Q5071">
        <v>3663267374</v>
      </c>
    </row>
    <row r="5072" spans="1:17" x14ac:dyDescent="0.25">
      <c r="A5072">
        <v>20880</v>
      </c>
      <c r="B5072" t="s">
        <v>19252</v>
      </c>
      <c r="C5072" s="1">
        <v>4.3777627799999904E+16</v>
      </c>
      <c r="D5072" s="1">
        <v>112455803</v>
      </c>
      <c r="E5072">
        <v>48017</v>
      </c>
      <c r="F5072" t="str">
        <f>VLOOKUP(E5072,'[1]movimento-per-comune-ambito-201'!$C$2:$D$547,2,0)</f>
        <v>Firenze e area fiorentina</v>
      </c>
      <c r="G5072" t="s">
        <v>64933</v>
      </c>
      <c r="H5072" t="s">
        <v>52</v>
      </c>
      <c r="I5072" t="s">
        <v>19253</v>
      </c>
      <c r="J5072">
        <v>50123</v>
      </c>
      <c r="K5072" t="s">
        <v>15363</v>
      </c>
      <c r="L5072" t="str">
        <f>VLOOKUP(K5072,'[1]movimento-per-comune-ambito-201'!$B$2:$D$547,3,FALSE)</f>
        <v>Firenze e area fiorentina</v>
      </c>
      <c r="M5072" t="s">
        <v>13300</v>
      </c>
      <c r="N5072">
        <v>0</v>
      </c>
    </row>
    <row r="5073" spans="1:17" x14ac:dyDescent="0.25">
      <c r="A5073">
        <v>20903</v>
      </c>
      <c r="B5073" t="s">
        <v>19254</v>
      </c>
      <c r="C5073" s="1">
        <v>4.3777435099999904E+16</v>
      </c>
      <c r="D5073" s="1">
        <v>1.12536878999999E+16</v>
      </c>
      <c r="E5073">
        <v>48017</v>
      </c>
      <c r="F5073" t="str">
        <f>VLOOKUP(E5073,'[1]movimento-per-comune-ambito-201'!$C$2:$D$547,2,0)</f>
        <v>Firenze e area fiorentina</v>
      </c>
      <c r="G5073" t="s">
        <v>64934</v>
      </c>
      <c r="H5073" t="s">
        <v>52</v>
      </c>
      <c r="I5073" t="s">
        <v>19255</v>
      </c>
      <c r="J5073">
        <v>0</v>
      </c>
      <c r="K5073" t="s">
        <v>15363</v>
      </c>
      <c r="L5073" t="str">
        <f>VLOOKUP(K5073,'[1]movimento-per-comune-ambito-201'!$B$2:$D$547,3,FALSE)</f>
        <v>Firenze e area fiorentina</v>
      </c>
      <c r="M5073" t="s">
        <v>13300</v>
      </c>
      <c r="N5073">
        <v>0</v>
      </c>
      <c r="O5073" t="s">
        <v>19256</v>
      </c>
      <c r="Q5073">
        <v>3381572121</v>
      </c>
    </row>
    <row r="5074" spans="1:17" x14ac:dyDescent="0.25">
      <c r="A5074">
        <v>20932</v>
      </c>
      <c r="B5074" t="s">
        <v>19257</v>
      </c>
      <c r="C5074" s="1">
        <v>4.3740172E+16</v>
      </c>
      <c r="D5074" s="1">
        <v>1.12333095E+16</v>
      </c>
      <c r="E5074">
        <v>48017</v>
      </c>
      <c r="F5074" t="str">
        <f>VLOOKUP(E5074,'[1]movimento-per-comune-ambito-201'!$C$2:$D$547,2,0)</f>
        <v>Firenze e area fiorentina</v>
      </c>
      <c r="G5074" t="s">
        <v>64935</v>
      </c>
      <c r="H5074" t="s">
        <v>52</v>
      </c>
      <c r="I5074" t="s">
        <v>19258</v>
      </c>
      <c r="J5074">
        <v>50125</v>
      </c>
      <c r="K5074" t="s">
        <v>15363</v>
      </c>
      <c r="L5074" t="str">
        <f>VLOOKUP(K5074,'[1]movimento-per-comune-ambito-201'!$B$2:$D$547,3,FALSE)</f>
        <v>Firenze e area fiorentina</v>
      </c>
      <c r="M5074" t="s">
        <v>13300</v>
      </c>
      <c r="N5074">
        <v>0</v>
      </c>
      <c r="O5074" t="s">
        <v>19259</v>
      </c>
      <c r="P5074" t="s">
        <v>19260</v>
      </c>
      <c r="Q5074">
        <v>3663758809</v>
      </c>
    </row>
    <row r="5075" spans="1:17" x14ac:dyDescent="0.25">
      <c r="A5075">
        <v>20975</v>
      </c>
      <c r="B5075" t="s">
        <v>19261</v>
      </c>
      <c r="C5075" s="1">
        <v>4.3782224599999904E+16</v>
      </c>
      <c r="D5075" s="1">
        <v>112687075</v>
      </c>
      <c r="E5075">
        <v>48017</v>
      </c>
      <c r="F5075" t="str">
        <f>VLOOKUP(E5075,'[1]movimento-per-comune-ambito-201'!$C$2:$D$547,2,0)</f>
        <v>Firenze e area fiorentina</v>
      </c>
      <c r="G5075" t="s">
        <v>64936</v>
      </c>
      <c r="H5075" t="s">
        <v>52</v>
      </c>
      <c r="I5075" t="s">
        <v>19262</v>
      </c>
      <c r="J5075">
        <v>50132</v>
      </c>
      <c r="K5075" t="s">
        <v>15363</v>
      </c>
      <c r="L5075" t="str">
        <f>VLOOKUP(K5075,'[1]movimento-per-comune-ambito-201'!$B$2:$D$547,3,FALSE)</f>
        <v>Firenze e area fiorentina</v>
      </c>
      <c r="M5075" t="s">
        <v>13300</v>
      </c>
      <c r="N5075">
        <v>0</v>
      </c>
      <c r="O5075" t="s">
        <v>19263</v>
      </c>
      <c r="P5075" t="s">
        <v>19264</v>
      </c>
      <c r="Q5075">
        <v>3357311796</v>
      </c>
    </row>
    <row r="5076" spans="1:17" x14ac:dyDescent="0.25">
      <c r="A5076">
        <v>20974</v>
      </c>
      <c r="B5076" t="s">
        <v>19265</v>
      </c>
      <c r="C5076" s="1">
        <v>4.3782224599999904E+16</v>
      </c>
      <c r="D5076" s="1">
        <v>112687075</v>
      </c>
      <c r="E5076">
        <v>48017</v>
      </c>
      <c r="F5076" t="str">
        <f>VLOOKUP(E5076,'[1]movimento-per-comune-ambito-201'!$C$2:$D$547,2,0)</f>
        <v>Firenze e area fiorentina</v>
      </c>
      <c r="G5076" t="s">
        <v>64937</v>
      </c>
      <c r="H5076" t="s">
        <v>52</v>
      </c>
      <c r="I5076" t="s">
        <v>19262</v>
      </c>
      <c r="J5076">
        <v>50132</v>
      </c>
      <c r="K5076" t="s">
        <v>15363</v>
      </c>
      <c r="L5076" t="str">
        <f>VLOOKUP(K5076,'[1]movimento-per-comune-ambito-201'!$B$2:$D$547,3,FALSE)</f>
        <v>Firenze e area fiorentina</v>
      </c>
      <c r="M5076" t="s">
        <v>13300</v>
      </c>
      <c r="N5076">
        <v>0</v>
      </c>
      <c r="O5076" t="s">
        <v>19263</v>
      </c>
      <c r="P5076" t="s">
        <v>19266</v>
      </c>
      <c r="Q5076">
        <v>3357311796</v>
      </c>
    </row>
    <row r="5077" spans="1:17" x14ac:dyDescent="0.25">
      <c r="A5077">
        <v>20988</v>
      </c>
      <c r="B5077" t="s">
        <v>19267</v>
      </c>
      <c r="C5077" s="1">
        <v>4.3759238799999904E+16</v>
      </c>
      <c r="D5077" s="1">
        <v>112920619</v>
      </c>
      <c r="E5077">
        <v>48017</v>
      </c>
      <c r="F5077" t="str">
        <f>VLOOKUP(E5077,'[1]movimento-per-comune-ambito-201'!$C$2:$D$547,2,0)</f>
        <v>Firenze e area fiorentina</v>
      </c>
      <c r="G5077" t="s">
        <v>64938</v>
      </c>
      <c r="H5077" t="s">
        <v>52</v>
      </c>
      <c r="I5077" t="s">
        <v>19268</v>
      </c>
      <c r="J5077">
        <v>50126</v>
      </c>
      <c r="K5077" t="s">
        <v>15363</v>
      </c>
      <c r="L5077" t="str">
        <f>VLOOKUP(K5077,'[1]movimento-per-comune-ambito-201'!$B$2:$D$547,3,FALSE)</f>
        <v>Firenze e area fiorentina</v>
      </c>
      <c r="M5077" t="s">
        <v>13300</v>
      </c>
      <c r="N5077">
        <v>0</v>
      </c>
      <c r="O5077" t="s">
        <v>19269</v>
      </c>
      <c r="Q5077">
        <v>3490738649</v>
      </c>
    </row>
    <row r="5078" spans="1:17" x14ac:dyDescent="0.25">
      <c r="A5078">
        <v>21022</v>
      </c>
      <c r="B5078" t="s">
        <v>19270</v>
      </c>
      <c r="C5078" s="1">
        <v>4.37621729E+16</v>
      </c>
      <c r="D5078" s="1">
        <v>1.12910641999999E+16</v>
      </c>
      <c r="E5078">
        <v>48017</v>
      </c>
      <c r="F5078" t="str">
        <f>VLOOKUP(E5078,'[1]movimento-per-comune-ambito-201'!$C$2:$D$547,2,0)</f>
        <v>Firenze e area fiorentina</v>
      </c>
      <c r="G5078" t="s">
        <v>64939</v>
      </c>
      <c r="H5078" t="s">
        <v>52</v>
      </c>
      <c r="I5078" t="s">
        <v>19271</v>
      </c>
      <c r="J5078">
        <v>50126</v>
      </c>
      <c r="K5078" t="s">
        <v>15363</v>
      </c>
      <c r="L5078" t="str">
        <f>VLOOKUP(K5078,'[1]movimento-per-comune-ambito-201'!$B$2:$D$547,3,FALSE)</f>
        <v>Firenze e area fiorentina</v>
      </c>
      <c r="M5078" t="s">
        <v>13300</v>
      </c>
      <c r="N5078">
        <v>0</v>
      </c>
      <c r="O5078" t="s">
        <v>19272</v>
      </c>
      <c r="Q5078">
        <v>3282049125</v>
      </c>
    </row>
    <row r="5079" spans="1:17" x14ac:dyDescent="0.25">
      <c r="A5079">
        <v>21254</v>
      </c>
      <c r="B5079" t="s">
        <v>19273</v>
      </c>
      <c r="C5079" s="1">
        <v>4.37703823E+16</v>
      </c>
      <c r="D5079" s="1">
        <v>112419549</v>
      </c>
      <c r="E5079">
        <v>48017</v>
      </c>
      <c r="F5079" t="str">
        <f>VLOOKUP(E5079,'[1]movimento-per-comune-ambito-201'!$C$2:$D$547,2,0)</f>
        <v>Firenze e area fiorentina</v>
      </c>
      <c r="G5079" t="s">
        <v>64940</v>
      </c>
      <c r="H5079" t="s">
        <v>52</v>
      </c>
      <c r="I5079" t="s">
        <v>19274</v>
      </c>
      <c r="J5079">
        <v>50124</v>
      </c>
      <c r="K5079" t="s">
        <v>15363</v>
      </c>
      <c r="L5079" t="str">
        <f>VLOOKUP(K5079,'[1]movimento-per-comune-ambito-201'!$B$2:$D$547,3,FALSE)</f>
        <v>Firenze e area fiorentina</v>
      </c>
      <c r="M5079" t="s">
        <v>13300</v>
      </c>
      <c r="N5079">
        <v>0</v>
      </c>
      <c r="O5079" t="s">
        <v>19275</v>
      </c>
      <c r="Q5079" t="s">
        <v>19276</v>
      </c>
    </row>
    <row r="5080" spans="1:17" x14ac:dyDescent="0.25">
      <c r="A5080">
        <v>21660</v>
      </c>
      <c r="B5080" t="s">
        <v>19277</v>
      </c>
      <c r="C5080" s="1">
        <v>4.3789121199999904E+16</v>
      </c>
      <c r="D5080" s="1">
        <v>1.12718004999999E+16</v>
      </c>
      <c r="E5080">
        <v>48017</v>
      </c>
      <c r="F5080" t="str">
        <f>VLOOKUP(E5080,'[1]movimento-per-comune-ambito-201'!$C$2:$D$547,2,0)</f>
        <v>Firenze e area fiorentina</v>
      </c>
      <c r="G5080" t="s">
        <v>64941</v>
      </c>
      <c r="H5080" t="s">
        <v>52</v>
      </c>
      <c r="I5080" t="s">
        <v>19278</v>
      </c>
      <c r="J5080">
        <v>50123</v>
      </c>
      <c r="K5080" t="s">
        <v>15363</v>
      </c>
      <c r="L5080" t="str">
        <f>VLOOKUP(K5080,'[1]movimento-per-comune-ambito-201'!$B$2:$D$547,3,FALSE)</f>
        <v>Firenze e area fiorentina</v>
      </c>
      <c r="M5080" t="s">
        <v>13300</v>
      </c>
      <c r="N5080">
        <v>0</v>
      </c>
      <c r="O5080" t="s">
        <v>19279</v>
      </c>
      <c r="Q5080">
        <v>55583510</v>
      </c>
    </row>
    <row r="5081" spans="1:17" x14ac:dyDescent="0.25">
      <c r="A5081">
        <v>21673</v>
      </c>
      <c r="B5081" t="s">
        <v>19280</v>
      </c>
      <c r="C5081" s="1">
        <v>4.38027615E+16</v>
      </c>
      <c r="D5081" s="1">
        <v>112381885</v>
      </c>
      <c r="E5081">
        <v>48017</v>
      </c>
      <c r="F5081" t="str">
        <f>VLOOKUP(E5081,'[1]movimento-per-comune-ambito-201'!$C$2:$D$547,2,0)</f>
        <v>Firenze e area fiorentina</v>
      </c>
      <c r="G5081" t="s">
        <v>64942</v>
      </c>
      <c r="H5081" t="s">
        <v>52</v>
      </c>
      <c r="I5081" t="s">
        <v>19281</v>
      </c>
      <c r="J5081">
        <v>50141</v>
      </c>
      <c r="K5081" t="s">
        <v>15363</v>
      </c>
      <c r="L5081" t="str">
        <f>VLOOKUP(K5081,'[1]movimento-per-comune-ambito-201'!$B$2:$D$547,3,FALSE)</f>
        <v>Firenze e area fiorentina</v>
      </c>
      <c r="M5081" t="s">
        <v>13300</v>
      </c>
      <c r="N5081">
        <v>0</v>
      </c>
      <c r="O5081" t="s">
        <v>19282</v>
      </c>
      <c r="P5081" t="s">
        <v>19283</v>
      </c>
      <c r="Q5081">
        <v>3392862565</v>
      </c>
    </row>
    <row r="5082" spans="1:17" x14ac:dyDescent="0.25">
      <c r="A5082">
        <v>21694</v>
      </c>
      <c r="B5082" t="s">
        <v>19284</v>
      </c>
      <c r="C5082" s="1">
        <v>437671815</v>
      </c>
      <c r="D5082" s="1">
        <v>1.13002967E+16</v>
      </c>
      <c r="E5082">
        <v>48017</v>
      </c>
      <c r="F5082" t="str">
        <f>VLOOKUP(E5082,'[1]movimento-per-comune-ambito-201'!$C$2:$D$547,2,0)</f>
        <v>Firenze e area fiorentina</v>
      </c>
      <c r="G5082" t="s">
        <v>64943</v>
      </c>
      <c r="H5082" t="s">
        <v>52</v>
      </c>
      <c r="I5082" t="s">
        <v>19285</v>
      </c>
      <c r="J5082">
        <v>50136</v>
      </c>
      <c r="K5082" t="s">
        <v>15363</v>
      </c>
      <c r="L5082" t="str">
        <f>VLOOKUP(K5082,'[1]movimento-per-comune-ambito-201'!$B$2:$D$547,3,FALSE)</f>
        <v>Firenze e area fiorentina</v>
      </c>
      <c r="M5082" t="s">
        <v>13300</v>
      </c>
      <c r="N5082">
        <v>0</v>
      </c>
      <c r="O5082" t="s">
        <v>19286</v>
      </c>
      <c r="Q5082">
        <v>3383926169</v>
      </c>
    </row>
    <row r="5083" spans="1:17" x14ac:dyDescent="0.25">
      <c r="A5083">
        <v>21734</v>
      </c>
      <c r="B5083" t="s">
        <v>19287</v>
      </c>
      <c r="C5083" s="1">
        <v>4.37672079E+16</v>
      </c>
      <c r="D5083" s="1">
        <v>1.12530344E+16</v>
      </c>
      <c r="E5083">
        <v>48017</v>
      </c>
      <c r="F5083" t="str">
        <f>VLOOKUP(E5083,'[1]movimento-per-comune-ambito-201'!$C$2:$D$547,2,0)</f>
        <v>Firenze e area fiorentina</v>
      </c>
      <c r="G5083" t="s">
        <v>64944</v>
      </c>
      <c r="H5083" t="s">
        <v>52</v>
      </c>
      <c r="I5083" t="s">
        <v>19288</v>
      </c>
      <c r="J5083">
        <v>50125</v>
      </c>
      <c r="K5083" t="s">
        <v>15363</v>
      </c>
      <c r="L5083" t="str">
        <f>VLOOKUP(K5083,'[1]movimento-per-comune-ambito-201'!$B$2:$D$547,3,FALSE)</f>
        <v>Firenze e area fiorentina</v>
      </c>
      <c r="M5083" t="s">
        <v>13300</v>
      </c>
      <c r="N5083">
        <v>0</v>
      </c>
      <c r="O5083" t="s">
        <v>19289</v>
      </c>
      <c r="Q5083">
        <v>3273739466</v>
      </c>
    </row>
    <row r="5084" spans="1:17" x14ac:dyDescent="0.25">
      <c r="A5084">
        <v>21662</v>
      </c>
      <c r="B5084" t="s">
        <v>7589</v>
      </c>
      <c r="C5084" s="1">
        <v>4.3784410399999904E+16</v>
      </c>
      <c r="D5084" s="1">
        <v>112561696</v>
      </c>
      <c r="E5084">
        <v>48017</v>
      </c>
      <c r="F5084" t="str">
        <f>VLOOKUP(E5084,'[1]movimento-per-comune-ambito-201'!$C$2:$D$547,2,0)</f>
        <v>Firenze e area fiorentina</v>
      </c>
      <c r="G5084" t="s">
        <v>64945</v>
      </c>
      <c r="H5084" t="s">
        <v>52</v>
      </c>
      <c r="I5084" t="s">
        <v>19290</v>
      </c>
      <c r="J5084">
        <v>50129</v>
      </c>
      <c r="K5084" t="s">
        <v>15363</v>
      </c>
      <c r="L5084" t="str">
        <f>VLOOKUP(K5084,'[1]movimento-per-comune-ambito-201'!$B$2:$D$547,3,FALSE)</f>
        <v>Firenze e area fiorentina</v>
      </c>
      <c r="M5084" t="s">
        <v>13300</v>
      </c>
      <c r="N5084">
        <v>0</v>
      </c>
      <c r="O5084" t="s">
        <v>19291</v>
      </c>
      <c r="Q5084">
        <v>55499389</v>
      </c>
    </row>
    <row r="5085" spans="1:17" x14ac:dyDescent="0.25">
      <c r="A5085">
        <v>21661</v>
      </c>
      <c r="B5085" t="s">
        <v>19292</v>
      </c>
      <c r="C5085" s="1">
        <v>4.3781179299999904E+16</v>
      </c>
      <c r="D5085" s="1">
        <v>112433198</v>
      </c>
      <c r="E5085">
        <v>48017</v>
      </c>
      <c r="F5085" t="str">
        <f>VLOOKUP(E5085,'[1]movimento-per-comune-ambito-201'!$C$2:$D$547,2,0)</f>
        <v>Firenze e area fiorentina</v>
      </c>
      <c r="G5085" t="s">
        <v>64946</v>
      </c>
      <c r="H5085" t="s">
        <v>52</v>
      </c>
      <c r="I5085" t="s">
        <v>16486</v>
      </c>
      <c r="J5085">
        <v>50144</v>
      </c>
      <c r="K5085" t="s">
        <v>15363</v>
      </c>
      <c r="L5085" t="str">
        <f>VLOOKUP(K5085,'[1]movimento-per-comune-ambito-201'!$B$2:$D$547,3,FALSE)</f>
        <v>Firenze e area fiorentina</v>
      </c>
      <c r="M5085" t="s">
        <v>13300</v>
      </c>
      <c r="N5085">
        <v>0</v>
      </c>
      <c r="O5085" t="s">
        <v>19293</v>
      </c>
      <c r="Q5085">
        <v>3891206552</v>
      </c>
    </row>
    <row r="5086" spans="1:17" x14ac:dyDescent="0.25">
      <c r="A5086">
        <v>21658</v>
      </c>
      <c r="B5086" t="s">
        <v>19294</v>
      </c>
      <c r="C5086" s="1">
        <v>4.3775328E+16</v>
      </c>
      <c r="D5086" s="1">
        <v>112515997</v>
      </c>
      <c r="E5086">
        <v>48017</v>
      </c>
      <c r="F5086" t="str">
        <f>VLOOKUP(E5086,'[1]movimento-per-comune-ambito-201'!$C$2:$D$547,2,0)</f>
        <v>Firenze e area fiorentina</v>
      </c>
      <c r="G5086" t="s">
        <v>64947</v>
      </c>
      <c r="H5086" t="s">
        <v>52</v>
      </c>
      <c r="I5086" t="s">
        <v>19295</v>
      </c>
      <c r="J5086">
        <v>50123</v>
      </c>
      <c r="K5086" t="s">
        <v>15363</v>
      </c>
      <c r="L5086" t="str">
        <f>VLOOKUP(K5086,'[1]movimento-per-comune-ambito-201'!$B$2:$D$547,3,FALSE)</f>
        <v>Firenze e area fiorentina</v>
      </c>
      <c r="M5086" t="s">
        <v>13300</v>
      </c>
      <c r="N5086">
        <v>0</v>
      </c>
      <c r="O5086" t="s">
        <v>19296</v>
      </c>
      <c r="P5086" t="s">
        <v>19297</v>
      </c>
      <c r="Q5086">
        <v>3342754173</v>
      </c>
    </row>
    <row r="5087" spans="1:17" x14ac:dyDescent="0.25">
      <c r="A5087">
        <v>21738</v>
      </c>
      <c r="B5087" t="s">
        <v>19298</v>
      </c>
      <c r="C5087" s="1">
        <v>4.37778502E+16</v>
      </c>
      <c r="D5087" s="1">
        <v>112701849</v>
      </c>
      <c r="E5087">
        <v>48017</v>
      </c>
      <c r="F5087" t="str">
        <f>VLOOKUP(E5087,'[1]movimento-per-comune-ambito-201'!$C$2:$D$547,2,0)</f>
        <v>Firenze e area fiorentina</v>
      </c>
      <c r="G5087" t="s">
        <v>64948</v>
      </c>
      <c r="H5087" t="s">
        <v>52</v>
      </c>
      <c r="I5087" t="s">
        <v>19299</v>
      </c>
      <c r="J5087">
        <v>50132</v>
      </c>
      <c r="K5087" t="s">
        <v>15363</v>
      </c>
      <c r="L5087" t="str">
        <f>VLOOKUP(K5087,'[1]movimento-per-comune-ambito-201'!$B$2:$D$547,3,FALSE)</f>
        <v>Firenze e area fiorentina</v>
      </c>
      <c r="M5087" t="s">
        <v>13300</v>
      </c>
      <c r="N5087">
        <v>0</v>
      </c>
      <c r="O5087" t="s">
        <v>19300</v>
      </c>
      <c r="Q5087">
        <v>55580529</v>
      </c>
    </row>
    <row r="5088" spans="1:17" x14ac:dyDescent="0.25">
      <c r="A5088">
        <v>21657</v>
      </c>
      <c r="B5088" t="s">
        <v>19301</v>
      </c>
      <c r="C5088" s="1">
        <v>4.3786349899999904E+16</v>
      </c>
      <c r="D5088" s="1">
        <v>112331729</v>
      </c>
      <c r="E5088">
        <v>48017</v>
      </c>
      <c r="F5088" t="str">
        <f>VLOOKUP(E5088,'[1]movimento-per-comune-ambito-201'!$C$2:$D$547,2,0)</f>
        <v>Firenze e area fiorentina</v>
      </c>
      <c r="G5088" t="s">
        <v>64949</v>
      </c>
      <c r="H5088" t="s">
        <v>52</v>
      </c>
      <c r="I5088" t="s">
        <v>19302</v>
      </c>
      <c r="J5088">
        <v>50144</v>
      </c>
      <c r="K5088" t="s">
        <v>15363</v>
      </c>
      <c r="L5088" t="str">
        <f>VLOOKUP(K5088,'[1]movimento-per-comune-ambito-201'!$B$2:$D$547,3,FALSE)</f>
        <v>Firenze e area fiorentina</v>
      </c>
      <c r="M5088" t="s">
        <v>13300</v>
      </c>
      <c r="N5088">
        <v>0</v>
      </c>
      <c r="O5088" t="s">
        <v>19303</v>
      </c>
      <c r="Q5088" t="s">
        <v>19304</v>
      </c>
    </row>
    <row r="5089" spans="1:17" x14ac:dyDescent="0.25">
      <c r="A5089">
        <v>21750</v>
      </c>
      <c r="B5089" t="s">
        <v>19305</v>
      </c>
      <c r="C5089" s="1">
        <v>4.37671956E+16</v>
      </c>
      <c r="D5089" s="1">
        <v>112535048</v>
      </c>
      <c r="E5089">
        <v>48017</v>
      </c>
      <c r="F5089" t="str">
        <f>VLOOKUP(E5089,'[1]movimento-per-comune-ambito-201'!$C$2:$D$547,2,0)</f>
        <v>Firenze e area fiorentina</v>
      </c>
      <c r="G5089" t="s">
        <v>64950</v>
      </c>
      <c r="H5089" t="s">
        <v>52</v>
      </c>
      <c r="I5089" t="s">
        <v>19306</v>
      </c>
      <c r="J5089">
        <v>50125</v>
      </c>
      <c r="K5089" t="s">
        <v>15363</v>
      </c>
      <c r="L5089" t="str">
        <f>VLOOKUP(K5089,'[1]movimento-per-comune-ambito-201'!$B$2:$D$547,3,FALSE)</f>
        <v>Firenze e area fiorentina</v>
      </c>
      <c r="M5089" t="s">
        <v>13300</v>
      </c>
      <c r="N5089">
        <v>0</v>
      </c>
      <c r="O5089" t="s">
        <v>19307</v>
      </c>
      <c r="P5089" t="s">
        <v>19308</v>
      </c>
      <c r="Q5089">
        <v>3358112140</v>
      </c>
    </row>
    <row r="5090" spans="1:17" x14ac:dyDescent="0.25">
      <c r="A5090">
        <v>21655</v>
      </c>
      <c r="B5090" t="s">
        <v>19309</v>
      </c>
      <c r="C5090" s="1">
        <v>4.3793265599999904E+16</v>
      </c>
      <c r="D5090" s="1">
        <v>112152729</v>
      </c>
      <c r="E5090">
        <v>48017</v>
      </c>
      <c r="F5090" t="str">
        <f>VLOOKUP(E5090,'[1]movimento-per-comune-ambito-201'!$C$2:$D$547,2,0)</f>
        <v>Firenze e area fiorentina</v>
      </c>
      <c r="G5090" t="s">
        <v>64951</v>
      </c>
      <c r="H5090" t="s">
        <v>52</v>
      </c>
      <c r="I5090" t="s">
        <v>19310</v>
      </c>
      <c r="J5090">
        <v>50127</v>
      </c>
      <c r="K5090" t="s">
        <v>15363</v>
      </c>
      <c r="L5090" t="str">
        <f>VLOOKUP(K5090,'[1]movimento-per-comune-ambito-201'!$B$2:$D$547,3,FALSE)</f>
        <v>Firenze e area fiorentina</v>
      </c>
      <c r="M5090" t="s">
        <v>13300</v>
      </c>
      <c r="N5090">
        <v>0</v>
      </c>
      <c r="O5090" t="s">
        <v>19311</v>
      </c>
      <c r="Q5090">
        <v>3450460238</v>
      </c>
    </row>
    <row r="5091" spans="1:17" x14ac:dyDescent="0.25">
      <c r="A5091">
        <v>21818</v>
      </c>
      <c r="B5091" t="s">
        <v>19312</v>
      </c>
      <c r="C5091" s="1">
        <v>4.37800938E+16</v>
      </c>
      <c r="D5091" s="1">
        <v>112727374</v>
      </c>
      <c r="E5091">
        <v>48017</v>
      </c>
      <c r="F5091" t="str">
        <f>VLOOKUP(E5091,'[1]movimento-per-comune-ambito-201'!$C$2:$D$547,2,0)</f>
        <v>Firenze e area fiorentina</v>
      </c>
      <c r="G5091" t="s">
        <v>64952</v>
      </c>
      <c r="H5091" t="s">
        <v>52</v>
      </c>
      <c r="I5091" t="s">
        <v>19313</v>
      </c>
      <c r="J5091">
        <v>50132</v>
      </c>
      <c r="K5091" t="s">
        <v>15363</v>
      </c>
      <c r="L5091" t="str">
        <f>VLOOKUP(K5091,'[1]movimento-per-comune-ambito-201'!$B$2:$D$547,3,FALSE)</f>
        <v>Firenze e area fiorentina</v>
      </c>
      <c r="M5091" t="s">
        <v>13300</v>
      </c>
      <c r="N5091">
        <v>0</v>
      </c>
      <c r="O5091" t="s">
        <v>19314</v>
      </c>
      <c r="Q5091">
        <v>55573795</v>
      </c>
    </row>
    <row r="5092" spans="1:17" x14ac:dyDescent="0.25">
      <c r="A5092">
        <v>21827</v>
      </c>
      <c r="B5092" t="s">
        <v>11319</v>
      </c>
      <c r="C5092" s="1">
        <v>4.37887319E+16</v>
      </c>
      <c r="D5092" s="1">
        <v>112294328</v>
      </c>
      <c r="E5092">
        <v>48017</v>
      </c>
      <c r="F5092" t="str">
        <f>VLOOKUP(E5092,'[1]movimento-per-comune-ambito-201'!$C$2:$D$547,2,0)</f>
        <v>Firenze e area fiorentina</v>
      </c>
      <c r="G5092" t="s">
        <v>64953</v>
      </c>
      <c r="H5092" t="s">
        <v>52</v>
      </c>
      <c r="I5092" t="s">
        <v>19315</v>
      </c>
      <c r="J5092">
        <v>50144</v>
      </c>
      <c r="K5092" t="s">
        <v>15363</v>
      </c>
      <c r="L5092" t="str">
        <f>VLOOKUP(K5092,'[1]movimento-per-comune-ambito-201'!$B$2:$D$547,3,FALSE)</f>
        <v>Firenze e area fiorentina</v>
      </c>
      <c r="M5092" t="s">
        <v>13300</v>
      </c>
      <c r="N5092">
        <v>0</v>
      </c>
      <c r="O5092" t="s">
        <v>19316</v>
      </c>
      <c r="Q5092">
        <v>3206307723</v>
      </c>
    </row>
    <row r="5093" spans="1:17" x14ac:dyDescent="0.25">
      <c r="A5093">
        <v>21842</v>
      </c>
      <c r="B5093" t="s">
        <v>19317</v>
      </c>
      <c r="C5093" s="1">
        <v>4.3759785899999904E+16</v>
      </c>
      <c r="D5093" s="1">
        <v>1.12415154E+16</v>
      </c>
      <c r="E5093">
        <v>48017</v>
      </c>
      <c r="F5093" t="str">
        <f>VLOOKUP(E5093,'[1]movimento-per-comune-ambito-201'!$C$2:$D$547,2,0)</f>
        <v>Firenze e area fiorentina</v>
      </c>
      <c r="G5093" t="s">
        <v>64954</v>
      </c>
      <c r="H5093" t="s">
        <v>52</v>
      </c>
      <c r="I5093" t="s">
        <v>19318</v>
      </c>
      <c r="J5093">
        <v>50124</v>
      </c>
      <c r="K5093" t="s">
        <v>15363</v>
      </c>
      <c r="L5093" t="str">
        <f>VLOOKUP(K5093,'[1]movimento-per-comune-ambito-201'!$B$2:$D$547,3,FALSE)</f>
        <v>Firenze e area fiorentina</v>
      </c>
      <c r="M5093" t="s">
        <v>13300</v>
      </c>
      <c r="N5093">
        <v>0</v>
      </c>
      <c r="O5093" t="s">
        <v>19319</v>
      </c>
      <c r="Q5093">
        <v>55410109</v>
      </c>
    </row>
    <row r="5094" spans="1:17" x14ac:dyDescent="0.25">
      <c r="A5094">
        <v>21902</v>
      </c>
      <c r="B5094" t="s">
        <v>19320</v>
      </c>
      <c r="C5094" s="1">
        <v>4.3768138999999904E+16</v>
      </c>
      <c r="D5094" s="1">
        <v>1.12840630999999E+16</v>
      </c>
      <c r="E5094">
        <v>48017</v>
      </c>
      <c r="F5094" t="str">
        <f>VLOOKUP(E5094,'[1]movimento-per-comune-ambito-201'!$C$2:$D$547,2,0)</f>
        <v>Firenze e area fiorentina</v>
      </c>
      <c r="G5094" t="s">
        <v>64955</v>
      </c>
      <c r="H5094" t="s">
        <v>52</v>
      </c>
      <c r="I5094" t="s">
        <v>19321</v>
      </c>
      <c r="J5094">
        <v>50136</v>
      </c>
      <c r="K5094" t="s">
        <v>15363</v>
      </c>
      <c r="L5094" t="str">
        <f>VLOOKUP(K5094,'[1]movimento-per-comune-ambito-201'!$B$2:$D$547,3,FALSE)</f>
        <v>Firenze e area fiorentina</v>
      </c>
      <c r="M5094" t="s">
        <v>13300</v>
      </c>
      <c r="N5094">
        <v>0</v>
      </c>
      <c r="O5094" t="s">
        <v>19322</v>
      </c>
      <c r="Q5094">
        <v>3319928954</v>
      </c>
    </row>
    <row r="5095" spans="1:17" x14ac:dyDescent="0.25">
      <c r="A5095">
        <v>22036</v>
      </c>
      <c r="B5095" t="s">
        <v>19323</v>
      </c>
      <c r="C5095" s="1">
        <v>437797999</v>
      </c>
      <c r="D5095" s="1">
        <v>1.12911236E+16</v>
      </c>
      <c r="E5095">
        <v>48017</v>
      </c>
      <c r="F5095" t="str">
        <f>VLOOKUP(E5095,'[1]movimento-per-comune-ambito-201'!$C$2:$D$547,2,0)</f>
        <v>Firenze e area fiorentina</v>
      </c>
      <c r="G5095" t="s">
        <v>64956</v>
      </c>
      <c r="H5095" t="s">
        <v>52</v>
      </c>
      <c r="I5095" t="s">
        <v>19324</v>
      </c>
      <c r="J5095">
        <v>50137</v>
      </c>
      <c r="K5095" t="s">
        <v>15363</v>
      </c>
      <c r="L5095" t="str">
        <f>VLOOKUP(K5095,'[1]movimento-per-comune-ambito-201'!$B$2:$D$547,3,FALSE)</f>
        <v>Firenze e area fiorentina</v>
      </c>
      <c r="M5095" t="s">
        <v>13300</v>
      </c>
      <c r="N5095">
        <v>0</v>
      </c>
      <c r="O5095" t="s">
        <v>19325</v>
      </c>
      <c r="P5095" t="s">
        <v>19326</v>
      </c>
      <c r="Q5095">
        <v>55678108</v>
      </c>
    </row>
    <row r="5096" spans="1:17" x14ac:dyDescent="0.25">
      <c r="A5096">
        <v>22044</v>
      </c>
      <c r="B5096" t="s">
        <v>19327</v>
      </c>
      <c r="C5096" s="1">
        <v>4.3787821E+16</v>
      </c>
      <c r="D5096" s="1">
        <v>112347363</v>
      </c>
      <c r="E5096">
        <v>48017</v>
      </c>
      <c r="F5096" t="str">
        <f>VLOOKUP(E5096,'[1]movimento-per-comune-ambito-201'!$C$2:$D$547,2,0)</f>
        <v>Firenze e area fiorentina</v>
      </c>
      <c r="G5096" t="s">
        <v>64957</v>
      </c>
      <c r="H5096" t="s">
        <v>52</v>
      </c>
      <c r="I5096" t="s">
        <v>19328</v>
      </c>
      <c r="J5096">
        <v>50144</v>
      </c>
      <c r="K5096" t="s">
        <v>15363</v>
      </c>
      <c r="L5096" t="str">
        <f>VLOOKUP(K5096,'[1]movimento-per-comune-ambito-201'!$B$2:$D$547,3,FALSE)</f>
        <v>Firenze e area fiorentina</v>
      </c>
      <c r="M5096" t="s">
        <v>13300</v>
      </c>
      <c r="N5096">
        <v>0</v>
      </c>
      <c r="O5096" t="s">
        <v>19329</v>
      </c>
      <c r="Q5096">
        <v>55367508</v>
      </c>
    </row>
    <row r="5097" spans="1:17" x14ac:dyDescent="0.25">
      <c r="A5097">
        <v>22045</v>
      </c>
      <c r="B5097" t="s">
        <v>19330</v>
      </c>
      <c r="C5097" s="1">
        <v>4.3794448E+16</v>
      </c>
      <c r="D5097" s="1">
        <v>112700342</v>
      </c>
      <c r="E5097">
        <v>48017</v>
      </c>
      <c r="F5097" t="str">
        <f>VLOOKUP(E5097,'[1]movimento-per-comune-ambito-201'!$C$2:$D$547,2,0)</f>
        <v>Firenze e area fiorentina</v>
      </c>
      <c r="G5097" t="s">
        <v>64958</v>
      </c>
      <c r="H5097" t="s">
        <v>52</v>
      </c>
      <c r="I5097" t="s">
        <v>19331</v>
      </c>
      <c r="J5097">
        <v>50133</v>
      </c>
      <c r="K5097" t="s">
        <v>15363</v>
      </c>
      <c r="L5097" t="str">
        <f>VLOOKUP(K5097,'[1]movimento-per-comune-ambito-201'!$B$2:$D$547,3,FALSE)</f>
        <v>Firenze e area fiorentina</v>
      </c>
      <c r="M5097" t="s">
        <v>13300</v>
      </c>
      <c r="N5097">
        <v>0</v>
      </c>
    </row>
    <row r="5098" spans="1:17" x14ac:dyDescent="0.25">
      <c r="A5098">
        <v>22070</v>
      </c>
      <c r="B5098" t="s">
        <v>19332</v>
      </c>
      <c r="C5098" s="1">
        <v>4.37745697E+16</v>
      </c>
      <c r="D5098" s="1">
        <v>112468763</v>
      </c>
      <c r="E5098">
        <v>48017</v>
      </c>
      <c r="F5098" t="str">
        <f>VLOOKUP(E5098,'[1]movimento-per-comune-ambito-201'!$C$2:$D$547,2,0)</f>
        <v>Firenze e area fiorentina</v>
      </c>
      <c r="G5098" t="s">
        <v>64959</v>
      </c>
      <c r="H5098" t="s">
        <v>52</v>
      </c>
      <c r="I5098" t="s">
        <v>19333</v>
      </c>
      <c r="J5098">
        <v>50123</v>
      </c>
      <c r="K5098" t="s">
        <v>15363</v>
      </c>
      <c r="L5098" t="str">
        <f>VLOOKUP(K5098,'[1]movimento-per-comune-ambito-201'!$B$2:$D$547,3,FALSE)</f>
        <v>Firenze e area fiorentina</v>
      </c>
      <c r="M5098" t="s">
        <v>13300</v>
      </c>
      <c r="N5098">
        <v>0</v>
      </c>
      <c r="O5098" t="s">
        <v>19334</v>
      </c>
      <c r="Q5098">
        <v>3405040721</v>
      </c>
    </row>
    <row r="5099" spans="1:17" x14ac:dyDescent="0.25">
      <c r="A5099">
        <v>22088</v>
      </c>
      <c r="B5099" t="s">
        <v>19335</v>
      </c>
      <c r="C5099" s="1">
        <v>4.3762706999999904E+16</v>
      </c>
      <c r="D5099" s="1">
        <v>112715896</v>
      </c>
      <c r="E5099">
        <v>48017</v>
      </c>
      <c r="F5099" t="str">
        <f>VLOOKUP(E5099,'[1]movimento-per-comune-ambito-201'!$C$2:$D$547,2,0)</f>
        <v>Firenze e area fiorentina</v>
      </c>
      <c r="G5099" t="s">
        <v>64960</v>
      </c>
      <c r="H5099" t="s">
        <v>52</v>
      </c>
      <c r="I5099" t="s">
        <v>19336</v>
      </c>
      <c r="J5099">
        <v>0</v>
      </c>
      <c r="K5099" t="s">
        <v>15363</v>
      </c>
      <c r="L5099" t="str">
        <f>VLOOKUP(K5099,'[1]movimento-per-comune-ambito-201'!$B$2:$D$547,3,FALSE)</f>
        <v>Firenze e area fiorentina</v>
      </c>
      <c r="M5099" t="s">
        <v>13300</v>
      </c>
      <c r="N5099">
        <v>0</v>
      </c>
      <c r="O5099" t="s">
        <v>19337</v>
      </c>
      <c r="Q5099">
        <v>3913735225</v>
      </c>
    </row>
    <row r="5100" spans="1:17" x14ac:dyDescent="0.25">
      <c r="A5100">
        <v>22087</v>
      </c>
      <c r="B5100" t="s">
        <v>19338</v>
      </c>
      <c r="C5100" s="1">
        <v>4.37672176E+16</v>
      </c>
      <c r="D5100" s="1">
        <v>1.12522873E+16</v>
      </c>
      <c r="E5100">
        <v>48017</v>
      </c>
      <c r="F5100" t="str">
        <f>VLOOKUP(E5100,'[1]movimento-per-comune-ambito-201'!$C$2:$D$547,2,0)</f>
        <v>Firenze e area fiorentina</v>
      </c>
      <c r="G5100" t="s">
        <v>64961</v>
      </c>
      <c r="H5100" t="s">
        <v>52</v>
      </c>
      <c r="I5100" t="s">
        <v>19339</v>
      </c>
      <c r="J5100">
        <v>0</v>
      </c>
      <c r="K5100" t="s">
        <v>15363</v>
      </c>
      <c r="L5100" t="str">
        <f>VLOOKUP(K5100,'[1]movimento-per-comune-ambito-201'!$B$2:$D$547,3,FALSE)</f>
        <v>Firenze e area fiorentina</v>
      </c>
      <c r="M5100" t="s">
        <v>13300</v>
      </c>
      <c r="N5100">
        <v>0</v>
      </c>
      <c r="O5100" t="s">
        <v>19340</v>
      </c>
      <c r="Q5100">
        <v>3206008020</v>
      </c>
    </row>
    <row r="5101" spans="1:17" x14ac:dyDescent="0.25">
      <c r="A5101">
        <v>22137</v>
      </c>
      <c r="B5101" t="s">
        <v>19341</v>
      </c>
      <c r="C5101" s="1">
        <v>4.37533838E+16</v>
      </c>
      <c r="D5101" s="1">
        <v>1.1232048E+16</v>
      </c>
      <c r="E5101">
        <v>48017</v>
      </c>
      <c r="F5101" t="str">
        <f>VLOOKUP(E5101,'[1]movimento-per-comune-ambito-201'!$C$2:$D$547,2,0)</f>
        <v>Firenze e area fiorentina</v>
      </c>
      <c r="G5101" t="s">
        <v>64962</v>
      </c>
      <c r="H5101" t="s">
        <v>52</v>
      </c>
      <c r="I5101" t="s">
        <v>19343</v>
      </c>
      <c r="J5101">
        <v>50125</v>
      </c>
      <c r="K5101" t="s">
        <v>15363</v>
      </c>
      <c r="L5101" t="str">
        <f>VLOOKUP(K5101,'[1]movimento-per-comune-ambito-201'!$B$2:$D$547,3,FALSE)</f>
        <v>Firenze e area fiorentina</v>
      </c>
      <c r="M5101" t="s">
        <v>13300</v>
      </c>
      <c r="N5101">
        <v>0</v>
      </c>
      <c r="O5101" t="s">
        <v>19344</v>
      </c>
      <c r="Q5101" t="s">
        <v>19342</v>
      </c>
    </row>
    <row r="5102" spans="1:17" x14ac:dyDescent="0.25">
      <c r="A5102">
        <v>22138</v>
      </c>
      <c r="B5102" t="s">
        <v>19345</v>
      </c>
      <c r="C5102" s="1">
        <v>4.37917265E+16</v>
      </c>
      <c r="D5102" s="1">
        <v>112319823</v>
      </c>
      <c r="E5102">
        <v>48017</v>
      </c>
      <c r="F5102" t="str">
        <f>VLOOKUP(E5102,'[1]movimento-per-comune-ambito-201'!$C$2:$D$547,2,0)</f>
        <v>Firenze e area fiorentina</v>
      </c>
      <c r="G5102" t="s">
        <v>64963</v>
      </c>
      <c r="H5102" t="s">
        <v>52</v>
      </c>
      <c r="I5102" t="s">
        <v>19346</v>
      </c>
      <c r="J5102">
        <v>50144</v>
      </c>
      <c r="K5102" t="s">
        <v>15363</v>
      </c>
      <c r="L5102" t="str">
        <f>VLOOKUP(K5102,'[1]movimento-per-comune-ambito-201'!$B$2:$D$547,3,FALSE)</f>
        <v>Firenze e area fiorentina</v>
      </c>
      <c r="M5102" t="s">
        <v>13300</v>
      </c>
      <c r="N5102">
        <v>0</v>
      </c>
      <c r="O5102" t="s">
        <v>19347</v>
      </c>
      <c r="Q5102">
        <v>3392862555</v>
      </c>
    </row>
    <row r="5103" spans="1:17" x14ac:dyDescent="0.25">
      <c r="A5103">
        <v>22134</v>
      </c>
      <c r="B5103" t="s">
        <v>19348</v>
      </c>
      <c r="C5103" s="1">
        <v>4.3789716499999904E+16</v>
      </c>
      <c r="D5103" s="1">
        <v>112223582</v>
      </c>
      <c r="E5103">
        <v>48017</v>
      </c>
      <c r="F5103" t="str">
        <f>VLOOKUP(E5103,'[1]movimento-per-comune-ambito-201'!$C$2:$D$547,2,0)</f>
        <v>Firenze e area fiorentina</v>
      </c>
      <c r="G5103" t="s">
        <v>64964</v>
      </c>
      <c r="H5103" t="s">
        <v>52</v>
      </c>
      <c r="I5103" t="s">
        <v>19349</v>
      </c>
      <c r="J5103">
        <v>50127</v>
      </c>
      <c r="K5103" t="s">
        <v>15363</v>
      </c>
      <c r="L5103" t="str">
        <f>VLOOKUP(K5103,'[1]movimento-per-comune-ambito-201'!$B$2:$D$547,3,FALSE)</f>
        <v>Firenze e area fiorentina</v>
      </c>
      <c r="M5103" t="s">
        <v>13300</v>
      </c>
      <c r="N5103">
        <v>0</v>
      </c>
      <c r="O5103" t="s">
        <v>19350</v>
      </c>
      <c r="P5103" t="s">
        <v>19351</v>
      </c>
      <c r="Q5103">
        <v>55357551</v>
      </c>
    </row>
    <row r="5104" spans="1:17" x14ac:dyDescent="0.25">
      <c r="A5104">
        <v>22165</v>
      </c>
      <c r="B5104" t="s">
        <v>19352</v>
      </c>
      <c r="C5104" s="1">
        <v>4.3767111499999904E+16</v>
      </c>
      <c r="D5104" s="1">
        <v>1.12776359999999E+16</v>
      </c>
      <c r="E5104">
        <v>48017</v>
      </c>
      <c r="F5104" t="str">
        <f>VLOOKUP(E5104,'[1]movimento-per-comune-ambito-201'!$C$2:$D$547,2,0)</f>
        <v>Firenze e area fiorentina</v>
      </c>
      <c r="G5104" t="s">
        <v>64965</v>
      </c>
      <c r="H5104" t="s">
        <v>52</v>
      </c>
      <c r="I5104" t="s">
        <v>19353</v>
      </c>
      <c r="J5104">
        <v>0</v>
      </c>
      <c r="K5104" t="s">
        <v>15363</v>
      </c>
      <c r="L5104" t="str">
        <f>VLOOKUP(K5104,'[1]movimento-per-comune-ambito-201'!$B$2:$D$547,3,FALSE)</f>
        <v>Firenze e area fiorentina</v>
      </c>
      <c r="M5104" t="s">
        <v>13300</v>
      </c>
      <c r="N5104">
        <v>0</v>
      </c>
      <c r="O5104" t="s">
        <v>19354</v>
      </c>
    </row>
    <row r="5105" spans="1:17" x14ac:dyDescent="0.25">
      <c r="A5105">
        <v>22191</v>
      </c>
      <c r="B5105" t="s">
        <v>19355</v>
      </c>
      <c r="C5105" s="1">
        <v>4.37627187E+16</v>
      </c>
      <c r="D5105" s="1">
        <v>112436709</v>
      </c>
      <c r="E5105">
        <v>48017</v>
      </c>
      <c r="F5105" t="str">
        <f>VLOOKUP(E5105,'[1]movimento-per-comune-ambito-201'!$C$2:$D$547,2,0)</f>
        <v>Firenze e area fiorentina</v>
      </c>
      <c r="G5105" t="s">
        <v>64966</v>
      </c>
      <c r="H5105" t="s">
        <v>52</v>
      </c>
      <c r="I5105" t="s">
        <v>19356</v>
      </c>
      <c r="J5105">
        <v>50125</v>
      </c>
      <c r="K5105" t="s">
        <v>15363</v>
      </c>
      <c r="L5105" t="str">
        <f>VLOOKUP(K5105,'[1]movimento-per-comune-ambito-201'!$B$2:$D$547,3,FALSE)</f>
        <v>Firenze e area fiorentina</v>
      </c>
      <c r="M5105" t="s">
        <v>13300</v>
      </c>
      <c r="N5105">
        <v>0</v>
      </c>
      <c r="O5105" t="s">
        <v>19357</v>
      </c>
      <c r="Q5105">
        <v>3454090929</v>
      </c>
    </row>
    <row r="5106" spans="1:17" x14ac:dyDescent="0.25">
      <c r="A5106">
        <v>22223</v>
      </c>
      <c r="B5106" t="s">
        <v>19358</v>
      </c>
      <c r="C5106" s="1">
        <v>4.3778966099999904E+16</v>
      </c>
      <c r="D5106" s="1">
        <v>1.12522075E+16</v>
      </c>
      <c r="E5106">
        <v>48017</v>
      </c>
      <c r="F5106" t="str">
        <f>VLOOKUP(E5106,'[1]movimento-per-comune-ambito-201'!$C$2:$D$547,2,0)</f>
        <v>Firenze e area fiorentina</v>
      </c>
      <c r="G5106" t="s">
        <v>64967</v>
      </c>
      <c r="H5106" t="s">
        <v>52</v>
      </c>
      <c r="I5106" t="s">
        <v>19359</v>
      </c>
      <c r="J5106">
        <v>0</v>
      </c>
      <c r="K5106" t="s">
        <v>15363</v>
      </c>
      <c r="L5106" t="str">
        <f>VLOOKUP(K5106,'[1]movimento-per-comune-ambito-201'!$B$2:$D$547,3,FALSE)</f>
        <v>Firenze e area fiorentina</v>
      </c>
      <c r="M5106" t="s">
        <v>13300</v>
      </c>
      <c r="N5106">
        <v>0</v>
      </c>
      <c r="O5106" t="s">
        <v>19360</v>
      </c>
      <c r="Q5106">
        <v>3279987739</v>
      </c>
    </row>
    <row r="5107" spans="1:17" x14ac:dyDescent="0.25">
      <c r="A5107">
        <v>22250</v>
      </c>
      <c r="B5107" t="s">
        <v>19361</v>
      </c>
      <c r="C5107" s="1">
        <v>4.3785891399999904E+16</v>
      </c>
      <c r="D5107" s="1">
        <v>1.12660405E+16</v>
      </c>
      <c r="E5107">
        <v>48017</v>
      </c>
      <c r="F5107" t="str">
        <f>VLOOKUP(E5107,'[1]movimento-per-comune-ambito-201'!$C$2:$D$547,2,0)</f>
        <v>Firenze e area fiorentina</v>
      </c>
      <c r="G5107" t="s">
        <v>64968</v>
      </c>
      <c r="H5107" t="s">
        <v>52</v>
      </c>
      <c r="I5107" t="s">
        <v>19362</v>
      </c>
      <c r="J5107">
        <v>50139</v>
      </c>
      <c r="K5107" t="s">
        <v>15363</v>
      </c>
      <c r="L5107" t="str">
        <f>VLOOKUP(K5107,'[1]movimento-per-comune-ambito-201'!$B$2:$D$547,3,FALSE)</f>
        <v>Firenze e area fiorentina</v>
      </c>
      <c r="M5107" t="s">
        <v>13300</v>
      </c>
      <c r="N5107">
        <v>0</v>
      </c>
      <c r="O5107" t="s">
        <v>19363</v>
      </c>
      <c r="Q5107">
        <v>3392000891</v>
      </c>
    </row>
    <row r="5108" spans="1:17" x14ac:dyDescent="0.25">
      <c r="A5108">
        <v>22254</v>
      </c>
      <c r="B5108" t="s">
        <v>19364</v>
      </c>
      <c r="C5108" s="1">
        <v>4.37884267E+16</v>
      </c>
      <c r="D5108" s="1">
        <v>1.12359738999999E+16</v>
      </c>
      <c r="E5108">
        <v>48017</v>
      </c>
      <c r="F5108" t="str">
        <f>VLOOKUP(E5108,'[1]movimento-per-comune-ambito-201'!$C$2:$D$547,2,0)</f>
        <v>Firenze e area fiorentina</v>
      </c>
      <c r="G5108" t="s">
        <v>64969</v>
      </c>
      <c r="H5108" t="s">
        <v>52</v>
      </c>
      <c r="I5108" t="s">
        <v>19365</v>
      </c>
      <c r="J5108">
        <v>50127</v>
      </c>
      <c r="K5108" t="s">
        <v>15363</v>
      </c>
      <c r="L5108" t="str">
        <f>VLOOKUP(K5108,'[1]movimento-per-comune-ambito-201'!$B$2:$D$547,3,FALSE)</f>
        <v>Firenze e area fiorentina</v>
      </c>
      <c r="M5108" t="s">
        <v>13300</v>
      </c>
      <c r="N5108">
        <v>0</v>
      </c>
      <c r="O5108" t="s">
        <v>19366</v>
      </c>
    </row>
    <row r="5109" spans="1:17" x14ac:dyDescent="0.25">
      <c r="A5109">
        <v>22252</v>
      </c>
      <c r="B5109" t="s">
        <v>19367</v>
      </c>
      <c r="C5109" s="1">
        <v>4.3778369499999904E+16</v>
      </c>
      <c r="D5109" s="1">
        <v>112733534</v>
      </c>
      <c r="E5109">
        <v>48017</v>
      </c>
      <c r="F5109" t="str">
        <f>VLOOKUP(E5109,'[1]movimento-per-comune-ambito-201'!$C$2:$D$547,2,0)</f>
        <v>Firenze e area fiorentina</v>
      </c>
      <c r="G5109" t="s">
        <v>64970</v>
      </c>
      <c r="H5109" t="s">
        <v>52</v>
      </c>
      <c r="I5109" t="s">
        <v>19368</v>
      </c>
      <c r="J5109">
        <v>50139</v>
      </c>
      <c r="K5109" t="s">
        <v>15363</v>
      </c>
      <c r="L5109" t="str">
        <f>VLOOKUP(K5109,'[1]movimento-per-comune-ambito-201'!$B$2:$D$547,3,FALSE)</f>
        <v>Firenze e area fiorentina</v>
      </c>
      <c r="M5109" t="s">
        <v>13300</v>
      </c>
      <c r="N5109">
        <v>0</v>
      </c>
      <c r="O5109" t="s">
        <v>19369</v>
      </c>
      <c r="P5109" t="s">
        <v>19370</v>
      </c>
      <c r="Q5109">
        <v>3664938087</v>
      </c>
    </row>
    <row r="5110" spans="1:17" x14ac:dyDescent="0.25">
      <c r="A5110">
        <v>22343</v>
      </c>
      <c r="B5110" t="s">
        <v>19371</v>
      </c>
      <c r="C5110" s="1">
        <v>4.3763557599999904E+16</v>
      </c>
      <c r="D5110" s="1">
        <v>1.12450683999999E+16</v>
      </c>
      <c r="E5110">
        <v>48017</v>
      </c>
      <c r="F5110" t="str">
        <f>VLOOKUP(E5110,'[1]movimento-per-comune-ambito-201'!$C$2:$D$547,2,0)</f>
        <v>Firenze e area fiorentina</v>
      </c>
      <c r="G5110" t="s">
        <v>64971</v>
      </c>
      <c r="H5110" t="s">
        <v>52</v>
      </c>
      <c r="I5110" t="s">
        <v>19372</v>
      </c>
      <c r="J5110">
        <v>50125</v>
      </c>
      <c r="K5110" t="s">
        <v>15363</v>
      </c>
      <c r="L5110" t="str">
        <f>VLOOKUP(K5110,'[1]movimento-per-comune-ambito-201'!$B$2:$D$547,3,FALSE)</f>
        <v>Firenze e area fiorentina</v>
      </c>
      <c r="M5110" t="s">
        <v>13300</v>
      </c>
      <c r="N5110">
        <v>0</v>
      </c>
    </row>
    <row r="5111" spans="1:17" x14ac:dyDescent="0.25">
      <c r="A5111">
        <v>22339</v>
      </c>
      <c r="B5111" t="s">
        <v>19373</v>
      </c>
      <c r="C5111" s="1">
        <v>437827093</v>
      </c>
      <c r="D5111" s="1">
        <v>112788994</v>
      </c>
      <c r="E5111">
        <v>48017</v>
      </c>
      <c r="F5111" t="str">
        <f>VLOOKUP(E5111,'[1]movimento-per-comune-ambito-201'!$C$2:$D$547,2,0)</f>
        <v>Firenze e area fiorentina</v>
      </c>
      <c r="G5111" t="s">
        <v>64972</v>
      </c>
      <c r="H5111" t="s">
        <v>52</v>
      </c>
      <c r="I5111" t="s">
        <v>19374</v>
      </c>
      <c r="J5111">
        <v>50139</v>
      </c>
      <c r="K5111" t="s">
        <v>15363</v>
      </c>
      <c r="L5111" t="str">
        <f>VLOOKUP(K5111,'[1]movimento-per-comune-ambito-201'!$B$2:$D$547,3,FALSE)</f>
        <v>Firenze e area fiorentina</v>
      </c>
      <c r="M5111" t="s">
        <v>13300</v>
      </c>
      <c r="N5111">
        <v>0</v>
      </c>
      <c r="O5111" t="s">
        <v>19375</v>
      </c>
      <c r="Q5111">
        <v>3358108166</v>
      </c>
    </row>
    <row r="5112" spans="1:17" x14ac:dyDescent="0.25">
      <c r="A5112">
        <v>22372</v>
      </c>
      <c r="B5112" t="s">
        <v>19376</v>
      </c>
      <c r="C5112" s="1">
        <v>437503812</v>
      </c>
      <c r="D5112" s="1">
        <v>11239127</v>
      </c>
      <c r="E5112">
        <v>48017</v>
      </c>
      <c r="F5112" t="str">
        <f>VLOOKUP(E5112,'[1]movimento-per-comune-ambito-201'!$C$2:$D$547,2,0)</f>
        <v>Firenze e area fiorentina</v>
      </c>
      <c r="G5112" t="s">
        <v>64973</v>
      </c>
      <c r="H5112" t="s">
        <v>52</v>
      </c>
      <c r="I5112" t="s">
        <v>19377</v>
      </c>
      <c r="J5112">
        <v>50125</v>
      </c>
      <c r="K5112" t="s">
        <v>15363</v>
      </c>
      <c r="L5112" t="str">
        <f>VLOOKUP(K5112,'[1]movimento-per-comune-ambito-201'!$B$2:$D$547,3,FALSE)</f>
        <v>Firenze e area fiorentina</v>
      </c>
      <c r="M5112" t="s">
        <v>13300</v>
      </c>
      <c r="N5112">
        <v>0</v>
      </c>
      <c r="O5112" t="s">
        <v>19378</v>
      </c>
      <c r="Q5112">
        <v>552320447</v>
      </c>
    </row>
    <row r="5113" spans="1:17" x14ac:dyDescent="0.25">
      <c r="A5113">
        <v>22365</v>
      </c>
      <c r="B5113" t="s">
        <v>19379</v>
      </c>
      <c r="C5113" s="1">
        <v>4.37849914E+16</v>
      </c>
      <c r="D5113" s="1">
        <v>112407343</v>
      </c>
      <c r="E5113">
        <v>48017</v>
      </c>
      <c r="F5113" t="str">
        <f>VLOOKUP(E5113,'[1]movimento-per-comune-ambito-201'!$C$2:$D$547,2,0)</f>
        <v>Firenze e area fiorentina</v>
      </c>
      <c r="G5113" t="s">
        <v>64974</v>
      </c>
      <c r="H5113" t="s">
        <v>52</v>
      </c>
      <c r="I5113" t="s">
        <v>19380</v>
      </c>
      <c r="J5113">
        <v>0</v>
      </c>
      <c r="K5113" t="s">
        <v>15363</v>
      </c>
      <c r="L5113" t="str">
        <f>VLOOKUP(K5113,'[1]movimento-per-comune-ambito-201'!$B$2:$D$547,3,FALSE)</f>
        <v>Firenze e area fiorentina</v>
      </c>
      <c r="M5113" t="s">
        <v>13300</v>
      </c>
      <c r="N5113">
        <v>0</v>
      </c>
      <c r="O5113" t="s">
        <v>19381</v>
      </c>
      <c r="Q5113" t="s">
        <v>19382</v>
      </c>
    </row>
    <row r="5114" spans="1:17" x14ac:dyDescent="0.25">
      <c r="A5114">
        <v>22389</v>
      </c>
      <c r="B5114" t="s">
        <v>19383</v>
      </c>
      <c r="C5114" s="1">
        <v>437688299</v>
      </c>
      <c r="D5114" s="1">
        <v>1.12371779E+16</v>
      </c>
      <c r="E5114">
        <v>48017</v>
      </c>
      <c r="F5114" t="str">
        <f>VLOOKUP(E5114,'[1]movimento-per-comune-ambito-201'!$C$2:$D$547,2,0)</f>
        <v>Firenze e area fiorentina</v>
      </c>
      <c r="G5114" t="s">
        <v>64975</v>
      </c>
      <c r="H5114" t="s">
        <v>52</v>
      </c>
      <c r="I5114" t="s">
        <v>19384</v>
      </c>
      <c r="J5114">
        <v>50132</v>
      </c>
      <c r="K5114" t="s">
        <v>15363</v>
      </c>
      <c r="L5114" t="str">
        <f>VLOOKUP(K5114,'[1]movimento-per-comune-ambito-201'!$B$2:$D$547,3,FALSE)</f>
        <v>Firenze e area fiorentina</v>
      </c>
      <c r="M5114" t="s">
        <v>13300</v>
      </c>
      <c r="N5114">
        <v>0</v>
      </c>
      <c r="O5114" t="s">
        <v>19385</v>
      </c>
      <c r="P5114" t="s">
        <v>19386</v>
      </c>
      <c r="Q5114">
        <v>3200660789</v>
      </c>
    </row>
    <row r="5115" spans="1:17" x14ac:dyDescent="0.25">
      <c r="A5115">
        <v>22412</v>
      </c>
      <c r="B5115" t="s">
        <v>19387</v>
      </c>
      <c r="C5115" s="1">
        <v>4.377562E+16</v>
      </c>
      <c r="D5115" s="1">
        <v>1.12454699999999E+16</v>
      </c>
      <c r="E5115">
        <v>48017</v>
      </c>
      <c r="F5115" t="str">
        <f>VLOOKUP(E5115,'[1]movimento-per-comune-ambito-201'!$C$2:$D$547,2,0)</f>
        <v>Firenze e area fiorentina</v>
      </c>
      <c r="G5115" t="s">
        <v>64976</v>
      </c>
      <c r="H5115" t="s">
        <v>52</v>
      </c>
      <c r="I5115" t="s">
        <v>19388</v>
      </c>
      <c r="J5115">
        <v>0</v>
      </c>
      <c r="K5115" t="s">
        <v>15363</v>
      </c>
      <c r="L5115" t="str">
        <f>VLOOKUP(K5115,'[1]movimento-per-comune-ambito-201'!$B$2:$D$547,3,FALSE)</f>
        <v>Firenze e area fiorentina</v>
      </c>
      <c r="M5115" t="s">
        <v>13300</v>
      </c>
      <c r="N5115">
        <v>0</v>
      </c>
      <c r="O5115" t="s">
        <v>19389</v>
      </c>
    </row>
    <row r="5116" spans="1:17" x14ac:dyDescent="0.25">
      <c r="A5116">
        <v>22570</v>
      </c>
      <c r="B5116" t="s">
        <v>19390</v>
      </c>
      <c r="C5116" s="1">
        <v>4.37702906E+16</v>
      </c>
      <c r="D5116" s="1">
        <v>112516619</v>
      </c>
      <c r="E5116">
        <v>48017</v>
      </c>
      <c r="F5116" t="str">
        <f>VLOOKUP(E5116,'[1]movimento-per-comune-ambito-201'!$C$2:$D$547,2,0)</f>
        <v>Firenze e area fiorentina</v>
      </c>
      <c r="G5116" t="s">
        <v>64977</v>
      </c>
      <c r="H5116" t="s">
        <v>52</v>
      </c>
      <c r="I5116" t="s">
        <v>19391</v>
      </c>
      <c r="J5116">
        <v>50123</v>
      </c>
      <c r="K5116" t="s">
        <v>15363</v>
      </c>
      <c r="L5116" t="str">
        <f>VLOOKUP(K5116,'[1]movimento-per-comune-ambito-201'!$B$2:$D$547,3,FALSE)</f>
        <v>Firenze e area fiorentina</v>
      </c>
      <c r="M5116" t="s">
        <v>13300</v>
      </c>
      <c r="N5116">
        <v>0</v>
      </c>
      <c r="O5116" t="s">
        <v>19392</v>
      </c>
      <c r="Q5116">
        <v>55289933</v>
      </c>
    </row>
    <row r="5117" spans="1:17" x14ac:dyDescent="0.25">
      <c r="A5117">
        <v>22654</v>
      </c>
      <c r="B5117" t="s">
        <v>19393</v>
      </c>
      <c r="C5117" s="1">
        <v>4.37690302E+16</v>
      </c>
      <c r="D5117" s="1">
        <v>112604004</v>
      </c>
      <c r="E5117">
        <v>48017</v>
      </c>
      <c r="F5117" t="str">
        <f>VLOOKUP(E5117,'[1]movimento-per-comune-ambito-201'!$C$2:$D$547,2,0)</f>
        <v>Firenze e area fiorentina</v>
      </c>
      <c r="G5117" t="s">
        <v>64978</v>
      </c>
      <c r="H5117" t="s">
        <v>52</v>
      </c>
      <c r="I5117" t="s">
        <v>19394</v>
      </c>
      <c r="J5117">
        <v>50122</v>
      </c>
      <c r="K5117" t="s">
        <v>15363</v>
      </c>
      <c r="L5117" t="str">
        <f>VLOOKUP(K5117,'[1]movimento-per-comune-ambito-201'!$B$2:$D$547,3,FALSE)</f>
        <v>Firenze e area fiorentina</v>
      </c>
      <c r="M5117" t="s">
        <v>13300</v>
      </c>
      <c r="N5117">
        <v>0</v>
      </c>
      <c r="O5117" t="s">
        <v>19395</v>
      </c>
      <c r="Q5117">
        <v>552657536</v>
      </c>
    </row>
    <row r="5118" spans="1:17" x14ac:dyDescent="0.25">
      <c r="A5118">
        <v>22561</v>
      </c>
      <c r="B5118" t="s">
        <v>19396</v>
      </c>
      <c r="C5118" s="1">
        <v>437753899</v>
      </c>
      <c r="D5118" s="1">
        <v>11245718</v>
      </c>
      <c r="E5118">
        <v>48017</v>
      </c>
      <c r="F5118" t="str">
        <f>VLOOKUP(E5118,'[1]movimento-per-comune-ambito-201'!$C$2:$D$547,2,0)</f>
        <v>Firenze e area fiorentina</v>
      </c>
      <c r="G5118" t="s">
        <v>64979</v>
      </c>
      <c r="H5118" t="s">
        <v>52</v>
      </c>
      <c r="I5118" t="s">
        <v>19397</v>
      </c>
      <c r="J5118">
        <v>50123</v>
      </c>
      <c r="K5118" t="s">
        <v>15363</v>
      </c>
      <c r="L5118" t="str">
        <f>VLOOKUP(K5118,'[1]movimento-per-comune-ambito-201'!$B$2:$D$547,3,FALSE)</f>
        <v>Firenze e area fiorentina</v>
      </c>
      <c r="M5118" t="s">
        <v>13300</v>
      </c>
      <c r="N5118">
        <v>0</v>
      </c>
      <c r="O5118" t="s">
        <v>19398</v>
      </c>
    </row>
    <row r="5119" spans="1:17" x14ac:dyDescent="0.25">
      <c r="A5119">
        <v>22631</v>
      </c>
      <c r="B5119" t="s">
        <v>19399</v>
      </c>
      <c r="C5119" s="1">
        <v>4.3772276499999904E+16</v>
      </c>
      <c r="D5119" s="1">
        <v>112277407</v>
      </c>
      <c r="E5119">
        <v>48017</v>
      </c>
      <c r="F5119" t="str">
        <f>VLOOKUP(E5119,'[1]movimento-per-comune-ambito-201'!$C$2:$D$547,2,0)</f>
        <v>Firenze e area fiorentina</v>
      </c>
      <c r="G5119" t="s">
        <v>64980</v>
      </c>
      <c r="H5119" t="s">
        <v>52</v>
      </c>
      <c r="I5119" t="s">
        <v>19400</v>
      </c>
      <c r="J5119">
        <v>50143</v>
      </c>
      <c r="K5119" t="s">
        <v>15363</v>
      </c>
      <c r="L5119" t="str">
        <f>VLOOKUP(K5119,'[1]movimento-per-comune-ambito-201'!$B$2:$D$547,3,FALSE)</f>
        <v>Firenze e area fiorentina</v>
      </c>
      <c r="M5119" t="s">
        <v>13300</v>
      </c>
      <c r="N5119">
        <v>0</v>
      </c>
      <c r="O5119" t="s">
        <v>19401</v>
      </c>
    </row>
    <row r="5120" spans="1:17" x14ac:dyDescent="0.25">
      <c r="A5120">
        <v>22632</v>
      </c>
      <c r="B5120" t="s">
        <v>19402</v>
      </c>
      <c r="C5120" s="1">
        <v>4.3772276499999904E+16</v>
      </c>
      <c r="D5120" s="1">
        <v>112277407</v>
      </c>
      <c r="E5120">
        <v>48017</v>
      </c>
      <c r="F5120" t="str">
        <f>VLOOKUP(E5120,'[1]movimento-per-comune-ambito-201'!$C$2:$D$547,2,0)</f>
        <v>Firenze e area fiorentina</v>
      </c>
      <c r="G5120" t="s">
        <v>64981</v>
      </c>
      <c r="H5120" t="s">
        <v>52</v>
      </c>
      <c r="I5120" t="s">
        <v>19400</v>
      </c>
      <c r="J5120">
        <v>50143</v>
      </c>
      <c r="K5120" t="s">
        <v>15363</v>
      </c>
      <c r="L5120" t="str">
        <f>VLOOKUP(K5120,'[1]movimento-per-comune-ambito-201'!$B$2:$D$547,3,FALSE)</f>
        <v>Firenze e area fiorentina</v>
      </c>
      <c r="M5120" t="s">
        <v>13300</v>
      </c>
      <c r="N5120">
        <v>0</v>
      </c>
      <c r="O5120" t="s">
        <v>19401</v>
      </c>
    </row>
    <row r="5121" spans="1:17" x14ac:dyDescent="0.25">
      <c r="A5121">
        <v>22565</v>
      </c>
      <c r="B5121" t="s">
        <v>19403</v>
      </c>
      <c r="C5121" s="1">
        <v>4.38036424E+16</v>
      </c>
      <c r="D5121" s="1">
        <v>1.12410156E+16</v>
      </c>
      <c r="E5121">
        <v>48017</v>
      </c>
      <c r="F5121" t="str">
        <f>VLOOKUP(E5121,'[1]movimento-per-comune-ambito-201'!$C$2:$D$547,2,0)</f>
        <v>Firenze e area fiorentina</v>
      </c>
      <c r="G5121" t="s">
        <v>64982</v>
      </c>
      <c r="H5121" t="s">
        <v>52</v>
      </c>
      <c r="I5121" t="s">
        <v>19404</v>
      </c>
      <c r="J5121">
        <v>50141</v>
      </c>
      <c r="K5121" t="s">
        <v>15363</v>
      </c>
      <c r="L5121" t="str">
        <f>VLOOKUP(K5121,'[1]movimento-per-comune-ambito-201'!$B$2:$D$547,3,FALSE)</f>
        <v>Firenze e area fiorentina</v>
      </c>
      <c r="M5121" t="s">
        <v>13300</v>
      </c>
      <c r="N5121">
        <v>0</v>
      </c>
      <c r="O5121" t="s">
        <v>19405</v>
      </c>
    </row>
    <row r="5122" spans="1:17" x14ac:dyDescent="0.25">
      <c r="A5122">
        <v>22634</v>
      </c>
      <c r="B5122" t="s">
        <v>19406</v>
      </c>
      <c r="C5122" s="1">
        <v>4.3768980599999904E+16</v>
      </c>
      <c r="D5122" s="1">
        <v>112651805</v>
      </c>
      <c r="E5122">
        <v>48017</v>
      </c>
      <c r="F5122" t="str">
        <f>VLOOKUP(E5122,'[1]movimento-per-comune-ambito-201'!$C$2:$D$547,2,0)</f>
        <v>Firenze e area fiorentina</v>
      </c>
      <c r="G5122" t="s">
        <v>64983</v>
      </c>
      <c r="H5122" t="s">
        <v>52</v>
      </c>
      <c r="I5122" t="s">
        <v>19407</v>
      </c>
      <c r="J5122">
        <v>50122</v>
      </c>
      <c r="K5122" t="s">
        <v>15363</v>
      </c>
      <c r="L5122" t="str">
        <f>VLOOKUP(K5122,'[1]movimento-per-comune-ambito-201'!$B$2:$D$547,3,FALSE)</f>
        <v>Firenze e area fiorentina</v>
      </c>
      <c r="M5122" t="s">
        <v>13300</v>
      </c>
      <c r="N5122">
        <v>0</v>
      </c>
      <c r="O5122" t="s">
        <v>16809</v>
      </c>
      <c r="Q5122">
        <v>3386302051</v>
      </c>
    </row>
    <row r="5123" spans="1:17" x14ac:dyDescent="0.25">
      <c r="A5123">
        <v>22669</v>
      </c>
      <c r="B5123" t="s">
        <v>19408</v>
      </c>
      <c r="C5123" s="1">
        <v>4.37842525E+16</v>
      </c>
      <c r="D5123" s="1">
        <v>112687366</v>
      </c>
      <c r="E5123">
        <v>48017</v>
      </c>
      <c r="F5123" t="str">
        <f>VLOOKUP(E5123,'[1]movimento-per-comune-ambito-201'!$C$2:$D$547,2,0)</f>
        <v>Firenze e area fiorentina</v>
      </c>
      <c r="G5123" t="s">
        <v>64984</v>
      </c>
      <c r="H5123" t="s">
        <v>52</v>
      </c>
      <c r="I5123" t="s">
        <v>19409</v>
      </c>
      <c r="J5123">
        <v>50132</v>
      </c>
      <c r="K5123" t="s">
        <v>15363</v>
      </c>
      <c r="L5123" t="str">
        <f>VLOOKUP(K5123,'[1]movimento-per-comune-ambito-201'!$B$2:$D$547,3,FALSE)</f>
        <v>Firenze e area fiorentina</v>
      </c>
      <c r="M5123" t="s">
        <v>13300</v>
      </c>
      <c r="N5123">
        <v>0</v>
      </c>
      <c r="O5123" t="s">
        <v>19410</v>
      </c>
      <c r="Q5123">
        <v>554089129</v>
      </c>
    </row>
    <row r="5124" spans="1:17" x14ac:dyDescent="0.25">
      <c r="A5124">
        <v>22700</v>
      </c>
      <c r="B5124" t="s">
        <v>19411</v>
      </c>
      <c r="C5124" s="1">
        <v>4.37885421E+16</v>
      </c>
      <c r="D5124" s="1">
        <v>1.12626352999999E+16</v>
      </c>
      <c r="E5124">
        <v>48017</v>
      </c>
      <c r="F5124" t="str">
        <f>VLOOKUP(E5124,'[1]movimento-per-comune-ambito-201'!$C$2:$D$547,2,0)</f>
        <v>Firenze e area fiorentina</v>
      </c>
      <c r="G5124" t="s">
        <v>64985</v>
      </c>
      <c r="H5124" t="s">
        <v>52</v>
      </c>
      <c r="I5124" t="s">
        <v>19412</v>
      </c>
      <c r="J5124">
        <v>0</v>
      </c>
      <c r="K5124" t="s">
        <v>15363</v>
      </c>
      <c r="L5124" t="str">
        <f>VLOOKUP(K5124,'[1]movimento-per-comune-ambito-201'!$B$2:$D$547,3,FALSE)</f>
        <v>Firenze e area fiorentina</v>
      </c>
      <c r="M5124" t="s">
        <v>13300</v>
      </c>
      <c r="N5124">
        <v>0</v>
      </c>
      <c r="O5124" t="s">
        <v>19413</v>
      </c>
      <c r="P5124" t="s">
        <v>19414</v>
      </c>
      <c r="Q5124">
        <v>55486150</v>
      </c>
    </row>
    <row r="5125" spans="1:17" x14ac:dyDescent="0.25">
      <c r="A5125">
        <v>22712</v>
      </c>
      <c r="B5125" t="s">
        <v>19415</v>
      </c>
      <c r="C5125" s="1">
        <v>4.37729598E+16</v>
      </c>
      <c r="D5125" s="1">
        <v>112480495</v>
      </c>
      <c r="E5125">
        <v>48017</v>
      </c>
      <c r="F5125" t="str">
        <f>VLOOKUP(E5125,'[1]movimento-per-comune-ambito-201'!$C$2:$D$547,2,0)</f>
        <v>Firenze e area fiorentina</v>
      </c>
      <c r="G5125" t="s">
        <v>64986</v>
      </c>
      <c r="H5125" t="s">
        <v>52</v>
      </c>
      <c r="I5125" t="s">
        <v>19416</v>
      </c>
      <c r="J5125">
        <v>50123</v>
      </c>
      <c r="K5125" t="s">
        <v>15363</v>
      </c>
      <c r="L5125" t="str">
        <f>VLOOKUP(K5125,'[1]movimento-per-comune-ambito-201'!$B$2:$D$547,3,FALSE)</f>
        <v>Firenze e area fiorentina</v>
      </c>
      <c r="M5125" t="s">
        <v>13300</v>
      </c>
      <c r="N5125">
        <v>0</v>
      </c>
      <c r="O5125" t="s">
        <v>19417</v>
      </c>
      <c r="P5125" t="s">
        <v>19418</v>
      </c>
      <c r="Q5125">
        <v>55264329</v>
      </c>
    </row>
    <row r="5126" spans="1:17" x14ac:dyDescent="0.25">
      <c r="A5126">
        <v>22711</v>
      </c>
      <c r="B5126" t="s">
        <v>19419</v>
      </c>
      <c r="C5126" s="1">
        <v>4.37906739E+16</v>
      </c>
      <c r="D5126" s="1">
        <v>112191405</v>
      </c>
      <c r="E5126">
        <v>48017</v>
      </c>
      <c r="F5126" t="str">
        <f>VLOOKUP(E5126,'[1]movimento-per-comune-ambito-201'!$C$2:$D$547,2,0)</f>
        <v>Firenze e area fiorentina</v>
      </c>
      <c r="G5126" t="s">
        <v>64987</v>
      </c>
      <c r="H5126" t="s">
        <v>52</v>
      </c>
      <c r="I5126" t="s">
        <v>19420</v>
      </c>
      <c r="J5126">
        <v>50127</v>
      </c>
      <c r="K5126" t="s">
        <v>15363</v>
      </c>
      <c r="L5126" t="str">
        <f>VLOOKUP(K5126,'[1]movimento-per-comune-ambito-201'!$B$2:$D$547,3,FALSE)</f>
        <v>Firenze e area fiorentina</v>
      </c>
      <c r="M5126" t="s">
        <v>13300</v>
      </c>
      <c r="N5126">
        <v>0</v>
      </c>
      <c r="O5126" t="s">
        <v>19421</v>
      </c>
      <c r="Q5126">
        <v>3299297046</v>
      </c>
    </row>
    <row r="5127" spans="1:17" x14ac:dyDescent="0.25">
      <c r="A5127">
        <v>22735</v>
      </c>
      <c r="B5127" t="s">
        <v>19422</v>
      </c>
      <c r="C5127" s="1">
        <v>437764618</v>
      </c>
      <c r="D5127" s="1">
        <v>1.12878858999999E+16</v>
      </c>
      <c r="E5127">
        <v>48017</v>
      </c>
      <c r="F5127" t="str">
        <f>VLOOKUP(E5127,'[1]movimento-per-comune-ambito-201'!$C$2:$D$547,2,0)</f>
        <v>Firenze e area fiorentina</v>
      </c>
      <c r="G5127" t="s">
        <v>64988</v>
      </c>
      <c r="H5127" t="s">
        <v>52</v>
      </c>
      <c r="I5127" t="s">
        <v>19423</v>
      </c>
      <c r="J5127">
        <v>50137</v>
      </c>
      <c r="K5127" t="s">
        <v>15363</v>
      </c>
      <c r="L5127" t="str">
        <f>VLOOKUP(K5127,'[1]movimento-per-comune-ambito-201'!$B$2:$D$547,3,FALSE)</f>
        <v>Firenze e area fiorentina</v>
      </c>
      <c r="M5127" t="s">
        <v>13300</v>
      </c>
      <c r="N5127">
        <v>0</v>
      </c>
      <c r="O5127" t="s">
        <v>19424</v>
      </c>
    </row>
    <row r="5128" spans="1:17" x14ac:dyDescent="0.25">
      <c r="A5128">
        <v>22761</v>
      </c>
      <c r="B5128" t="s">
        <v>19425</v>
      </c>
      <c r="C5128" s="1">
        <v>4.37694187E+16</v>
      </c>
      <c r="D5128" s="1">
        <v>1.12449546999999E+16</v>
      </c>
      <c r="E5128">
        <v>48017</v>
      </c>
      <c r="F5128" t="str">
        <f>VLOOKUP(E5128,'[1]movimento-per-comune-ambito-201'!$C$2:$D$547,2,0)</f>
        <v>Firenze e area fiorentina</v>
      </c>
      <c r="G5128" t="s">
        <v>64989</v>
      </c>
      <c r="H5128" t="s">
        <v>52</v>
      </c>
      <c r="I5128" t="s">
        <v>19426</v>
      </c>
      <c r="J5128">
        <v>50124</v>
      </c>
      <c r="K5128" t="s">
        <v>15363</v>
      </c>
      <c r="L5128" t="str">
        <f>VLOOKUP(K5128,'[1]movimento-per-comune-ambito-201'!$B$2:$D$547,3,FALSE)</f>
        <v>Firenze e area fiorentina</v>
      </c>
      <c r="M5128" t="s">
        <v>13300</v>
      </c>
      <c r="N5128">
        <v>0</v>
      </c>
      <c r="O5128" t="s">
        <v>19427</v>
      </c>
      <c r="Q5128">
        <v>3208872813</v>
      </c>
    </row>
    <row r="5129" spans="1:17" x14ac:dyDescent="0.25">
      <c r="A5129">
        <v>22757</v>
      </c>
      <c r="B5129" t="s">
        <v>19428</v>
      </c>
      <c r="C5129" s="1">
        <v>4.3780906299999904E+16</v>
      </c>
      <c r="D5129" s="1">
        <v>112546889</v>
      </c>
      <c r="E5129">
        <v>48017</v>
      </c>
      <c r="F5129" t="str">
        <f>VLOOKUP(E5129,'[1]movimento-per-comune-ambito-201'!$C$2:$D$547,2,0)</f>
        <v>Firenze e area fiorentina</v>
      </c>
      <c r="G5129" t="s">
        <v>64990</v>
      </c>
      <c r="H5129" t="s">
        <v>52</v>
      </c>
      <c r="I5129" t="s">
        <v>19429</v>
      </c>
      <c r="J5129">
        <v>50129</v>
      </c>
      <c r="K5129" t="s">
        <v>15363</v>
      </c>
      <c r="L5129" t="str">
        <f>VLOOKUP(K5129,'[1]movimento-per-comune-ambito-201'!$B$2:$D$547,3,FALSE)</f>
        <v>Firenze e area fiorentina</v>
      </c>
      <c r="M5129" t="s">
        <v>13300</v>
      </c>
      <c r="N5129">
        <v>0</v>
      </c>
    </row>
    <row r="5130" spans="1:17" x14ac:dyDescent="0.25">
      <c r="A5130">
        <v>22752</v>
      </c>
      <c r="B5130" t="s">
        <v>19430</v>
      </c>
      <c r="C5130" s="1">
        <v>4.3769215799999904E+16</v>
      </c>
      <c r="D5130" s="1">
        <v>11244683</v>
      </c>
      <c r="E5130">
        <v>48017</v>
      </c>
      <c r="F5130" t="str">
        <f>VLOOKUP(E5130,'[1]movimento-per-comune-ambito-201'!$C$2:$D$547,2,0)</f>
        <v>Firenze e area fiorentina</v>
      </c>
      <c r="G5130" t="s">
        <v>64991</v>
      </c>
      <c r="H5130" t="s">
        <v>52</v>
      </c>
      <c r="I5130" t="s">
        <v>19431</v>
      </c>
      <c r="J5130">
        <v>50124</v>
      </c>
      <c r="K5130" t="s">
        <v>15363</v>
      </c>
      <c r="L5130" t="str">
        <f>VLOOKUP(K5130,'[1]movimento-per-comune-ambito-201'!$B$2:$D$547,3,FALSE)</f>
        <v>Firenze e area fiorentina</v>
      </c>
      <c r="M5130" t="s">
        <v>13300</v>
      </c>
      <c r="N5130">
        <v>0</v>
      </c>
      <c r="Q5130" t="s">
        <v>19432</v>
      </c>
    </row>
    <row r="5131" spans="1:17" x14ac:dyDescent="0.25">
      <c r="A5131">
        <v>22759</v>
      </c>
      <c r="B5131" t="s">
        <v>19433</v>
      </c>
      <c r="C5131" s="1">
        <v>4.3798321899999904E+16</v>
      </c>
      <c r="D5131" s="1">
        <v>111989394</v>
      </c>
      <c r="E5131">
        <v>48017</v>
      </c>
      <c r="F5131" t="str">
        <f>VLOOKUP(E5131,'[1]movimento-per-comune-ambito-201'!$C$2:$D$547,2,0)</f>
        <v>Firenze e area fiorentina</v>
      </c>
      <c r="G5131" t="s">
        <v>64992</v>
      </c>
      <c r="H5131" t="s">
        <v>52</v>
      </c>
      <c r="I5131" t="s">
        <v>19434</v>
      </c>
      <c r="J5131">
        <v>50145</v>
      </c>
      <c r="K5131" t="s">
        <v>15363</v>
      </c>
      <c r="L5131" t="str">
        <f>VLOOKUP(K5131,'[1]movimento-per-comune-ambito-201'!$B$2:$D$547,3,FALSE)</f>
        <v>Firenze e area fiorentina</v>
      </c>
      <c r="M5131" t="s">
        <v>13300</v>
      </c>
      <c r="N5131">
        <v>0</v>
      </c>
      <c r="O5131" t="s">
        <v>19435</v>
      </c>
      <c r="Q5131">
        <v>3385060112</v>
      </c>
    </row>
    <row r="5132" spans="1:17" x14ac:dyDescent="0.25">
      <c r="A5132">
        <v>22783</v>
      </c>
      <c r="B5132" t="s">
        <v>19436</v>
      </c>
      <c r="C5132" s="1">
        <v>4.37726569E+16</v>
      </c>
      <c r="D5132" s="1">
        <v>1.12539843E+16</v>
      </c>
      <c r="E5132">
        <v>48017</v>
      </c>
      <c r="F5132" t="str">
        <f>VLOOKUP(E5132,'[1]movimento-per-comune-ambito-201'!$C$2:$D$547,2,0)</f>
        <v>Firenze e area fiorentina</v>
      </c>
      <c r="G5132" t="s">
        <v>64993</v>
      </c>
      <c r="H5132" t="s">
        <v>52</v>
      </c>
      <c r="I5132" t="s">
        <v>19437</v>
      </c>
      <c r="J5132">
        <v>50123</v>
      </c>
      <c r="K5132" t="s">
        <v>15363</v>
      </c>
      <c r="L5132" t="str">
        <f>VLOOKUP(K5132,'[1]movimento-per-comune-ambito-201'!$B$2:$D$547,3,FALSE)</f>
        <v>Firenze e area fiorentina</v>
      </c>
      <c r="M5132" t="s">
        <v>13300</v>
      </c>
      <c r="N5132">
        <v>0</v>
      </c>
      <c r="O5132" t="s">
        <v>19438</v>
      </c>
      <c r="Q5132" t="s">
        <v>19439</v>
      </c>
    </row>
    <row r="5133" spans="1:17" x14ac:dyDescent="0.25">
      <c r="A5133">
        <v>22780</v>
      </c>
      <c r="B5133" t="s">
        <v>19440</v>
      </c>
      <c r="C5133" s="1">
        <v>4.3768386499999904E+16</v>
      </c>
      <c r="D5133" s="1">
        <v>112432043</v>
      </c>
      <c r="E5133">
        <v>48017</v>
      </c>
      <c r="F5133" t="str">
        <f>VLOOKUP(E5133,'[1]movimento-per-comune-ambito-201'!$C$2:$D$547,2,0)</f>
        <v>Firenze e area fiorentina</v>
      </c>
      <c r="G5133" t="s">
        <v>64994</v>
      </c>
      <c r="H5133" t="s">
        <v>52</v>
      </c>
      <c r="I5133" t="s">
        <v>19441</v>
      </c>
      <c r="J5133">
        <v>50124</v>
      </c>
      <c r="K5133" t="s">
        <v>15363</v>
      </c>
      <c r="L5133" t="str">
        <f>VLOOKUP(K5133,'[1]movimento-per-comune-ambito-201'!$B$2:$D$547,3,FALSE)</f>
        <v>Firenze e area fiorentina</v>
      </c>
      <c r="M5133" t="s">
        <v>13300</v>
      </c>
      <c r="N5133">
        <v>0</v>
      </c>
      <c r="O5133" t="s">
        <v>19442</v>
      </c>
      <c r="Q5133">
        <v>3387874720</v>
      </c>
    </row>
    <row r="5134" spans="1:17" x14ac:dyDescent="0.25">
      <c r="A5134">
        <v>22778</v>
      </c>
      <c r="B5134" t="s">
        <v>19443</v>
      </c>
      <c r="C5134" s="1">
        <v>4.37642711E+16</v>
      </c>
      <c r="D5134" s="1">
        <v>112612706</v>
      </c>
      <c r="E5134">
        <v>48017</v>
      </c>
      <c r="F5134" t="str">
        <f>VLOOKUP(E5134,'[1]movimento-per-comune-ambito-201'!$C$2:$D$547,2,0)</f>
        <v>Firenze e area fiorentina</v>
      </c>
      <c r="G5134" t="s">
        <v>64995</v>
      </c>
      <c r="H5134" t="s">
        <v>52</v>
      </c>
      <c r="I5134" t="s">
        <v>19444</v>
      </c>
      <c r="J5134">
        <v>50125</v>
      </c>
      <c r="K5134" t="s">
        <v>15363</v>
      </c>
      <c r="L5134" t="str">
        <f>VLOOKUP(K5134,'[1]movimento-per-comune-ambito-201'!$B$2:$D$547,3,FALSE)</f>
        <v>Firenze e area fiorentina</v>
      </c>
      <c r="M5134" t="s">
        <v>13300</v>
      </c>
      <c r="N5134">
        <v>0</v>
      </c>
      <c r="O5134" t="s">
        <v>19445</v>
      </c>
      <c r="P5134" t="s">
        <v>19446</v>
      </c>
      <c r="Q5134">
        <v>3890108370</v>
      </c>
    </row>
    <row r="5135" spans="1:17" x14ac:dyDescent="0.25">
      <c r="A5135">
        <v>22782</v>
      </c>
      <c r="B5135" t="s">
        <v>19447</v>
      </c>
      <c r="C5135" s="1">
        <v>4.37756952E+16</v>
      </c>
      <c r="D5135" s="1">
        <v>1.12546776E+16</v>
      </c>
      <c r="E5135">
        <v>48017</v>
      </c>
      <c r="F5135" t="str">
        <f>VLOOKUP(E5135,'[1]movimento-per-comune-ambito-201'!$C$2:$D$547,2,0)</f>
        <v>Firenze e area fiorentina</v>
      </c>
      <c r="G5135" t="s">
        <v>64996</v>
      </c>
      <c r="H5135" t="s">
        <v>52</v>
      </c>
      <c r="I5135" t="s">
        <v>19448</v>
      </c>
      <c r="J5135">
        <v>50123</v>
      </c>
      <c r="K5135" t="s">
        <v>15363</v>
      </c>
      <c r="L5135" t="str">
        <f>VLOOKUP(K5135,'[1]movimento-per-comune-ambito-201'!$B$2:$D$547,3,FALSE)</f>
        <v>Firenze e area fiorentina</v>
      </c>
      <c r="M5135" t="s">
        <v>13300</v>
      </c>
      <c r="N5135">
        <v>0</v>
      </c>
      <c r="O5135" t="s">
        <v>19449</v>
      </c>
      <c r="Q5135">
        <v>3200495708</v>
      </c>
    </row>
    <row r="5136" spans="1:17" x14ac:dyDescent="0.25">
      <c r="A5136">
        <v>22785</v>
      </c>
      <c r="B5136" t="s">
        <v>19450</v>
      </c>
      <c r="C5136" s="1">
        <v>4.3775120999999904E+16</v>
      </c>
      <c r="D5136" s="1">
        <v>1.12201185999999E+16</v>
      </c>
      <c r="E5136">
        <v>48017</v>
      </c>
      <c r="F5136" t="str">
        <f>VLOOKUP(E5136,'[1]movimento-per-comune-ambito-201'!$C$2:$D$547,2,0)</f>
        <v>Firenze e area fiorentina</v>
      </c>
      <c r="G5136" t="s">
        <v>64997</v>
      </c>
      <c r="H5136" t="s">
        <v>52</v>
      </c>
      <c r="I5136" t="s">
        <v>19451</v>
      </c>
      <c r="J5136">
        <v>50142</v>
      </c>
      <c r="K5136" t="s">
        <v>15363</v>
      </c>
      <c r="L5136" t="str">
        <f>VLOOKUP(K5136,'[1]movimento-per-comune-ambito-201'!$B$2:$D$547,3,FALSE)</f>
        <v>Firenze e area fiorentina</v>
      </c>
      <c r="M5136" t="s">
        <v>13300</v>
      </c>
      <c r="N5136">
        <v>0</v>
      </c>
      <c r="O5136" t="s">
        <v>19452</v>
      </c>
      <c r="Q5136">
        <v>3204033067</v>
      </c>
    </row>
    <row r="5137" spans="1:17" x14ac:dyDescent="0.25">
      <c r="A5137">
        <v>22803</v>
      </c>
      <c r="B5137" t="s">
        <v>19453</v>
      </c>
      <c r="C5137" s="1">
        <v>4.37852674E+16</v>
      </c>
      <c r="D5137" s="1">
        <v>112329867</v>
      </c>
      <c r="E5137">
        <v>48017</v>
      </c>
      <c r="F5137" t="str">
        <f>VLOOKUP(E5137,'[1]movimento-per-comune-ambito-201'!$C$2:$D$547,2,0)</f>
        <v>Firenze e area fiorentina</v>
      </c>
      <c r="G5137" t="s">
        <v>64998</v>
      </c>
      <c r="H5137" t="s">
        <v>52</v>
      </c>
      <c r="I5137" t="s">
        <v>19454</v>
      </c>
      <c r="J5137">
        <v>50144</v>
      </c>
      <c r="K5137" t="s">
        <v>15363</v>
      </c>
      <c r="L5137" t="str">
        <f>VLOOKUP(K5137,'[1]movimento-per-comune-ambito-201'!$B$2:$D$547,3,FALSE)</f>
        <v>Firenze e area fiorentina</v>
      </c>
      <c r="M5137" t="s">
        <v>13300</v>
      </c>
      <c r="N5137">
        <v>0</v>
      </c>
      <c r="Q5137">
        <v>550946413</v>
      </c>
    </row>
    <row r="5138" spans="1:17" x14ac:dyDescent="0.25">
      <c r="A5138">
        <v>22798</v>
      </c>
      <c r="B5138" t="s">
        <v>19455</v>
      </c>
      <c r="C5138" s="1">
        <v>4.37786977E+16</v>
      </c>
      <c r="D5138" s="1">
        <v>1.12784426999999E+16</v>
      </c>
      <c r="E5138">
        <v>48017</v>
      </c>
      <c r="F5138" t="str">
        <f>VLOOKUP(E5138,'[1]movimento-per-comune-ambito-201'!$C$2:$D$547,2,0)</f>
        <v>Firenze e area fiorentina</v>
      </c>
      <c r="G5138" t="s">
        <v>64999</v>
      </c>
      <c r="H5138" t="s">
        <v>52</v>
      </c>
      <c r="I5138" t="s">
        <v>19456</v>
      </c>
      <c r="J5138">
        <v>50131</v>
      </c>
      <c r="K5138" t="s">
        <v>15363</v>
      </c>
      <c r="L5138" t="str">
        <f>VLOOKUP(K5138,'[1]movimento-per-comune-ambito-201'!$B$2:$D$547,3,FALSE)</f>
        <v>Firenze e area fiorentina</v>
      </c>
      <c r="M5138" t="s">
        <v>13300</v>
      </c>
      <c r="N5138">
        <v>0</v>
      </c>
      <c r="P5138" t="s">
        <v>19457</v>
      </c>
      <c r="Q5138">
        <v>3407250058</v>
      </c>
    </row>
    <row r="5139" spans="1:17" x14ac:dyDescent="0.25">
      <c r="A5139">
        <v>22806</v>
      </c>
      <c r="B5139" t="s">
        <v>19458</v>
      </c>
      <c r="C5139" s="1">
        <v>4.3784891799999904E+16</v>
      </c>
      <c r="D5139" s="1">
        <v>1.12318684999999E+16</v>
      </c>
      <c r="E5139">
        <v>48017</v>
      </c>
      <c r="F5139" t="str">
        <f>VLOOKUP(E5139,'[1]movimento-per-comune-ambito-201'!$C$2:$D$547,2,0)</f>
        <v>Firenze e area fiorentina</v>
      </c>
      <c r="G5139" t="s">
        <v>65000</v>
      </c>
      <c r="H5139" t="s">
        <v>52</v>
      </c>
      <c r="I5139" t="s">
        <v>16448</v>
      </c>
      <c r="J5139">
        <v>50144</v>
      </c>
      <c r="K5139" t="s">
        <v>15363</v>
      </c>
      <c r="L5139" t="str">
        <f>VLOOKUP(K5139,'[1]movimento-per-comune-ambito-201'!$B$2:$D$547,3,FALSE)</f>
        <v>Firenze e area fiorentina</v>
      </c>
      <c r="M5139" t="s">
        <v>13300</v>
      </c>
      <c r="N5139">
        <v>0</v>
      </c>
    </row>
    <row r="5140" spans="1:17" x14ac:dyDescent="0.25">
      <c r="A5140">
        <v>22804</v>
      </c>
      <c r="B5140" t="s">
        <v>19459</v>
      </c>
      <c r="C5140" s="1">
        <v>4.37621729E+16</v>
      </c>
      <c r="D5140" s="1">
        <v>1.12910641999999E+16</v>
      </c>
      <c r="E5140">
        <v>48017</v>
      </c>
      <c r="F5140" t="str">
        <f>VLOOKUP(E5140,'[1]movimento-per-comune-ambito-201'!$C$2:$D$547,2,0)</f>
        <v>Firenze e area fiorentina</v>
      </c>
      <c r="G5140" t="s">
        <v>65001</v>
      </c>
      <c r="H5140" t="s">
        <v>52</v>
      </c>
      <c r="I5140" t="s">
        <v>19271</v>
      </c>
      <c r="J5140">
        <v>50126</v>
      </c>
      <c r="K5140" t="s">
        <v>15363</v>
      </c>
      <c r="L5140" t="str">
        <f>VLOOKUP(K5140,'[1]movimento-per-comune-ambito-201'!$B$2:$D$547,3,FALSE)</f>
        <v>Firenze e area fiorentina</v>
      </c>
      <c r="M5140" t="s">
        <v>13300</v>
      </c>
      <c r="N5140">
        <v>0</v>
      </c>
    </row>
    <row r="5141" spans="1:17" x14ac:dyDescent="0.25">
      <c r="A5141">
        <v>22790</v>
      </c>
      <c r="B5141" t="s">
        <v>19460</v>
      </c>
      <c r="C5141" s="1">
        <v>437714201</v>
      </c>
      <c r="D5141" s="1">
        <v>1.12352063999999E+16</v>
      </c>
      <c r="E5141">
        <v>48017</v>
      </c>
      <c r="F5141" t="str">
        <f>VLOOKUP(E5141,'[1]movimento-per-comune-ambito-201'!$C$2:$D$547,2,0)</f>
        <v>Firenze e area fiorentina</v>
      </c>
      <c r="G5141" t="s">
        <v>65002</v>
      </c>
      <c r="H5141" t="s">
        <v>52</v>
      </c>
      <c r="I5141" t="s">
        <v>19461</v>
      </c>
      <c r="J5141">
        <v>50143</v>
      </c>
      <c r="K5141" t="s">
        <v>15363</v>
      </c>
      <c r="L5141" t="str">
        <f>VLOOKUP(K5141,'[1]movimento-per-comune-ambito-201'!$B$2:$D$547,3,FALSE)</f>
        <v>Firenze e area fiorentina</v>
      </c>
      <c r="M5141" t="s">
        <v>13300</v>
      </c>
      <c r="N5141">
        <v>0</v>
      </c>
      <c r="O5141" t="s">
        <v>19462</v>
      </c>
      <c r="P5141" t="s">
        <v>19463</v>
      </c>
      <c r="Q5141" t="s">
        <v>19464</v>
      </c>
    </row>
    <row r="5142" spans="1:17" x14ac:dyDescent="0.25">
      <c r="A5142">
        <v>22799</v>
      </c>
      <c r="B5142" t="s">
        <v>12316</v>
      </c>
      <c r="C5142" s="1">
        <v>4.3777117099999904E+16</v>
      </c>
      <c r="D5142" s="1">
        <v>112389633</v>
      </c>
      <c r="E5142">
        <v>48017</v>
      </c>
      <c r="F5142" t="str">
        <f>VLOOKUP(E5142,'[1]movimento-per-comune-ambito-201'!$C$2:$D$547,2,0)</f>
        <v>Firenze e area fiorentina</v>
      </c>
      <c r="G5142" t="s">
        <v>65003</v>
      </c>
      <c r="H5142" t="s">
        <v>52</v>
      </c>
      <c r="I5142" t="s">
        <v>19465</v>
      </c>
      <c r="J5142">
        <v>50123</v>
      </c>
      <c r="K5142" t="s">
        <v>15363</v>
      </c>
      <c r="L5142" t="str">
        <f>VLOOKUP(K5142,'[1]movimento-per-comune-ambito-201'!$B$2:$D$547,3,FALSE)</f>
        <v>Firenze e area fiorentina</v>
      </c>
      <c r="M5142" t="s">
        <v>13300</v>
      </c>
      <c r="N5142">
        <v>0</v>
      </c>
      <c r="Q5142" t="s">
        <v>19466</v>
      </c>
    </row>
    <row r="5143" spans="1:17" x14ac:dyDescent="0.25">
      <c r="A5143">
        <v>22832</v>
      </c>
      <c r="B5143" t="s">
        <v>19467</v>
      </c>
      <c r="C5143" s="1">
        <v>4.37822887E+16</v>
      </c>
      <c r="D5143" s="1">
        <v>112438398</v>
      </c>
      <c r="E5143">
        <v>48017</v>
      </c>
      <c r="F5143" t="str">
        <f>VLOOKUP(E5143,'[1]movimento-per-comune-ambito-201'!$C$2:$D$547,2,0)</f>
        <v>Firenze e area fiorentina</v>
      </c>
      <c r="G5143" t="s">
        <v>65004</v>
      </c>
      <c r="H5143" t="s">
        <v>52</v>
      </c>
      <c r="I5143" t="s">
        <v>19468</v>
      </c>
      <c r="J5143">
        <v>50144</v>
      </c>
      <c r="K5143" t="s">
        <v>15363</v>
      </c>
      <c r="L5143" t="str">
        <f>VLOOKUP(K5143,'[1]movimento-per-comune-ambito-201'!$B$2:$D$547,3,FALSE)</f>
        <v>Firenze e area fiorentina</v>
      </c>
      <c r="M5143" t="s">
        <v>13300</v>
      </c>
      <c r="N5143">
        <v>0</v>
      </c>
      <c r="O5143" t="s">
        <v>19469</v>
      </c>
    </row>
    <row r="5144" spans="1:17" x14ac:dyDescent="0.25">
      <c r="A5144">
        <v>22834</v>
      </c>
      <c r="B5144" t="s">
        <v>19470</v>
      </c>
      <c r="C5144" s="1">
        <v>4.37822887E+16</v>
      </c>
      <c r="D5144" s="1">
        <v>112438398</v>
      </c>
      <c r="E5144">
        <v>48017</v>
      </c>
      <c r="F5144" t="str">
        <f>VLOOKUP(E5144,'[1]movimento-per-comune-ambito-201'!$C$2:$D$547,2,0)</f>
        <v>Firenze e area fiorentina</v>
      </c>
      <c r="G5144" t="s">
        <v>65005</v>
      </c>
      <c r="H5144" t="s">
        <v>52</v>
      </c>
      <c r="I5144" t="s">
        <v>19468</v>
      </c>
      <c r="J5144">
        <v>50144</v>
      </c>
      <c r="K5144" t="s">
        <v>15363</v>
      </c>
      <c r="L5144" t="str">
        <f>VLOOKUP(K5144,'[1]movimento-per-comune-ambito-201'!$B$2:$D$547,3,FALSE)</f>
        <v>Firenze e area fiorentina</v>
      </c>
      <c r="M5144" t="s">
        <v>13300</v>
      </c>
      <c r="N5144">
        <v>0</v>
      </c>
      <c r="O5144" t="s">
        <v>19469</v>
      </c>
      <c r="Q5144">
        <v>3296098071</v>
      </c>
    </row>
    <row r="5145" spans="1:17" x14ac:dyDescent="0.25">
      <c r="A5145">
        <v>22839</v>
      </c>
      <c r="B5145" t="s">
        <v>19471</v>
      </c>
      <c r="C5145" s="1">
        <v>4.37790028E+16</v>
      </c>
      <c r="D5145" s="1">
        <v>1125531</v>
      </c>
      <c r="E5145">
        <v>48017</v>
      </c>
      <c r="F5145" t="str">
        <f>VLOOKUP(E5145,'[1]movimento-per-comune-ambito-201'!$C$2:$D$547,2,0)</f>
        <v>Firenze e area fiorentina</v>
      </c>
      <c r="G5145" t="s">
        <v>65006</v>
      </c>
      <c r="H5145" t="s">
        <v>52</v>
      </c>
      <c r="I5145" t="s">
        <v>19472</v>
      </c>
      <c r="J5145">
        <v>50129</v>
      </c>
      <c r="K5145" t="s">
        <v>15363</v>
      </c>
      <c r="L5145" t="str">
        <f>VLOOKUP(K5145,'[1]movimento-per-comune-ambito-201'!$B$2:$D$547,3,FALSE)</f>
        <v>Firenze e area fiorentina</v>
      </c>
      <c r="M5145" t="s">
        <v>13300</v>
      </c>
      <c r="N5145">
        <v>0</v>
      </c>
      <c r="O5145" t="s">
        <v>19473</v>
      </c>
      <c r="Q5145">
        <v>3381534159</v>
      </c>
    </row>
    <row r="5146" spans="1:17" x14ac:dyDescent="0.25">
      <c r="A5146">
        <v>23032</v>
      </c>
      <c r="B5146" t="s">
        <v>19474</v>
      </c>
      <c r="C5146" s="1">
        <v>4.3762103099999904E+16</v>
      </c>
      <c r="D5146" s="1">
        <v>112925486</v>
      </c>
      <c r="E5146">
        <v>48017</v>
      </c>
      <c r="F5146" t="str">
        <f>VLOOKUP(E5146,'[1]movimento-per-comune-ambito-201'!$C$2:$D$547,2,0)</f>
        <v>Firenze e area fiorentina</v>
      </c>
      <c r="G5146" t="s">
        <v>65007</v>
      </c>
      <c r="H5146" t="s">
        <v>52</v>
      </c>
      <c r="I5146" t="s">
        <v>19475</v>
      </c>
      <c r="J5146">
        <v>50126</v>
      </c>
      <c r="K5146" t="s">
        <v>15363</v>
      </c>
      <c r="L5146" t="str">
        <f>VLOOKUP(K5146,'[1]movimento-per-comune-ambito-201'!$B$2:$D$547,3,FALSE)</f>
        <v>Firenze e area fiorentina</v>
      </c>
      <c r="M5146" t="s">
        <v>13300</v>
      </c>
      <c r="N5146">
        <v>0</v>
      </c>
      <c r="O5146" t="s">
        <v>19476</v>
      </c>
    </row>
    <row r="5147" spans="1:17" x14ac:dyDescent="0.25">
      <c r="A5147">
        <v>23033</v>
      </c>
      <c r="B5147" t="s">
        <v>19477</v>
      </c>
      <c r="C5147" s="1">
        <v>4.37676212E+16</v>
      </c>
      <c r="D5147" s="1">
        <v>1.12726510999999E+16</v>
      </c>
      <c r="E5147">
        <v>48017</v>
      </c>
      <c r="F5147" t="str">
        <f>VLOOKUP(E5147,'[1]movimento-per-comune-ambito-201'!$C$2:$D$547,2,0)</f>
        <v>Firenze e area fiorentina</v>
      </c>
      <c r="G5147" t="s">
        <v>65008</v>
      </c>
      <c r="H5147" t="s">
        <v>52</v>
      </c>
      <c r="I5147" t="s">
        <v>19478</v>
      </c>
      <c r="J5147">
        <v>50121</v>
      </c>
      <c r="K5147" t="s">
        <v>15363</v>
      </c>
      <c r="L5147" t="str">
        <f>VLOOKUP(K5147,'[1]movimento-per-comune-ambito-201'!$B$2:$D$547,3,FALSE)</f>
        <v>Firenze e area fiorentina</v>
      </c>
      <c r="M5147" t="s">
        <v>13300</v>
      </c>
      <c r="N5147">
        <v>0</v>
      </c>
      <c r="O5147" t="s">
        <v>19479</v>
      </c>
      <c r="P5147" t="s">
        <v>19480</v>
      </c>
      <c r="Q5147">
        <v>3396666682</v>
      </c>
    </row>
    <row r="5148" spans="1:17" x14ac:dyDescent="0.25">
      <c r="A5148">
        <v>23188</v>
      </c>
      <c r="B5148" t="s">
        <v>19481</v>
      </c>
      <c r="C5148" s="1">
        <v>4.37952537E+16</v>
      </c>
      <c r="D5148" s="1">
        <v>1.12403264E+16</v>
      </c>
      <c r="E5148">
        <v>48017</v>
      </c>
      <c r="F5148" t="str">
        <f>VLOOKUP(E5148,'[1]movimento-per-comune-ambito-201'!$C$2:$D$547,2,0)</f>
        <v>Firenze e area fiorentina</v>
      </c>
      <c r="G5148" t="s">
        <v>65009</v>
      </c>
      <c r="H5148" t="s">
        <v>52</v>
      </c>
      <c r="I5148" t="s">
        <v>19482</v>
      </c>
      <c r="J5148">
        <v>50141</v>
      </c>
      <c r="K5148" t="s">
        <v>15363</v>
      </c>
      <c r="L5148" t="str">
        <f>VLOOKUP(K5148,'[1]movimento-per-comune-ambito-201'!$B$2:$D$547,3,FALSE)</f>
        <v>Firenze e area fiorentina</v>
      </c>
      <c r="M5148" t="s">
        <v>13300</v>
      </c>
      <c r="N5148">
        <v>0</v>
      </c>
      <c r="O5148" t="s">
        <v>19483</v>
      </c>
      <c r="Q5148">
        <v>554476352</v>
      </c>
    </row>
    <row r="5149" spans="1:17" x14ac:dyDescent="0.25">
      <c r="A5149">
        <v>23160</v>
      </c>
      <c r="B5149" t="s">
        <v>19484</v>
      </c>
      <c r="C5149" s="1">
        <v>4.37740093E+16</v>
      </c>
      <c r="D5149" s="1">
        <v>1.12736341E+16</v>
      </c>
      <c r="E5149">
        <v>48017</v>
      </c>
      <c r="F5149" t="str">
        <f>VLOOKUP(E5149,'[1]movimento-per-comune-ambito-201'!$C$2:$D$547,2,0)</f>
        <v>Firenze e area fiorentina</v>
      </c>
      <c r="G5149" t="s">
        <v>65010</v>
      </c>
      <c r="H5149" t="s">
        <v>52</v>
      </c>
      <c r="I5149" t="s">
        <v>19485</v>
      </c>
      <c r="J5149">
        <v>50136</v>
      </c>
      <c r="K5149" t="s">
        <v>15363</v>
      </c>
      <c r="L5149" t="str">
        <f>VLOOKUP(K5149,'[1]movimento-per-comune-ambito-201'!$B$2:$D$547,3,FALSE)</f>
        <v>Firenze e area fiorentina</v>
      </c>
      <c r="M5149" t="s">
        <v>13300</v>
      </c>
      <c r="N5149">
        <v>0</v>
      </c>
      <c r="O5149" t="s">
        <v>19486</v>
      </c>
      <c r="Q5149">
        <v>3495850615</v>
      </c>
    </row>
    <row r="5150" spans="1:17" x14ac:dyDescent="0.25">
      <c r="A5150">
        <v>23361</v>
      </c>
      <c r="B5150" t="s">
        <v>19487</v>
      </c>
      <c r="C5150" s="1">
        <v>437621611</v>
      </c>
      <c r="D5150" s="1">
        <v>1.12431582999999E+16</v>
      </c>
      <c r="E5150">
        <v>48017</v>
      </c>
      <c r="F5150" t="str">
        <f>VLOOKUP(E5150,'[1]movimento-per-comune-ambito-201'!$C$2:$D$547,2,0)</f>
        <v>Firenze e area fiorentina</v>
      </c>
      <c r="G5150" t="s">
        <v>65011</v>
      </c>
      <c r="H5150" t="s">
        <v>52</v>
      </c>
      <c r="I5150" t="s">
        <v>19488</v>
      </c>
      <c r="J5150">
        <v>50126</v>
      </c>
      <c r="K5150" t="s">
        <v>15363</v>
      </c>
      <c r="L5150" t="str">
        <f>VLOOKUP(K5150,'[1]movimento-per-comune-ambito-201'!$B$2:$D$547,3,FALSE)</f>
        <v>Firenze e area fiorentina</v>
      </c>
      <c r="M5150" t="s">
        <v>13300</v>
      </c>
      <c r="N5150">
        <v>0</v>
      </c>
      <c r="O5150" t="s">
        <v>19489</v>
      </c>
      <c r="Q5150">
        <v>3319742928</v>
      </c>
    </row>
    <row r="5151" spans="1:17" x14ac:dyDescent="0.25">
      <c r="A5151">
        <v>23363</v>
      </c>
      <c r="B5151" t="s">
        <v>19490</v>
      </c>
      <c r="C5151" s="1">
        <v>4.3775394499999904E+16</v>
      </c>
      <c r="D5151" s="1">
        <v>112302141</v>
      </c>
      <c r="E5151">
        <v>48017</v>
      </c>
      <c r="F5151" t="str">
        <f>VLOOKUP(E5151,'[1]movimento-per-comune-ambito-201'!$C$2:$D$547,2,0)</f>
        <v>Firenze e area fiorentina</v>
      </c>
      <c r="G5151" t="s">
        <v>65012</v>
      </c>
      <c r="H5151" t="s">
        <v>52</v>
      </c>
      <c r="I5151" t="s">
        <v>19491</v>
      </c>
      <c r="J5151">
        <v>50142</v>
      </c>
      <c r="K5151" t="s">
        <v>15363</v>
      </c>
      <c r="L5151" t="str">
        <f>VLOOKUP(K5151,'[1]movimento-per-comune-ambito-201'!$B$2:$D$547,3,FALSE)</f>
        <v>Firenze e area fiorentina</v>
      </c>
      <c r="M5151" t="s">
        <v>13300</v>
      </c>
      <c r="N5151">
        <v>0</v>
      </c>
      <c r="O5151" t="s">
        <v>19492</v>
      </c>
      <c r="Q5151">
        <v>3351302880</v>
      </c>
    </row>
    <row r="5152" spans="1:17" x14ac:dyDescent="0.25">
      <c r="A5152">
        <v>23364</v>
      </c>
      <c r="B5152" t="s">
        <v>13392</v>
      </c>
      <c r="C5152" s="1">
        <v>4.37779317E+16</v>
      </c>
      <c r="D5152" s="1">
        <v>112080877</v>
      </c>
      <c r="E5152">
        <v>48017</v>
      </c>
      <c r="F5152" t="str">
        <f>VLOOKUP(E5152,'[1]movimento-per-comune-ambito-201'!$C$2:$D$547,2,0)</f>
        <v>Firenze e area fiorentina</v>
      </c>
      <c r="G5152" t="s">
        <v>65013</v>
      </c>
      <c r="H5152" t="s">
        <v>52</v>
      </c>
      <c r="I5152" t="s">
        <v>19493</v>
      </c>
      <c r="J5152">
        <v>50142</v>
      </c>
      <c r="K5152" t="s">
        <v>15363</v>
      </c>
      <c r="L5152" t="str">
        <f>VLOOKUP(K5152,'[1]movimento-per-comune-ambito-201'!$B$2:$D$547,3,FALSE)</f>
        <v>Firenze e area fiorentina</v>
      </c>
      <c r="M5152" t="s">
        <v>13300</v>
      </c>
      <c r="N5152">
        <v>0</v>
      </c>
      <c r="O5152" t="s">
        <v>19494</v>
      </c>
      <c r="Q5152">
        <v>3387487712</v>
      </c>
    </row>
    <row r="5153" spans="1:17" x14ac:dyDescent="0.25">
      <c r="A5153">
        <v>23393</v>
      </c>
      <c r="B5153" t="s">
        <v>19495</v>
      </c>
      <c r="C5153" s="1">
        <v>437752816</v>
      </c>
      <c r="D5153" s="1">
        <v>112432391</v>
      </c>
      <c r="E5153">
        <v>48017</v>
      </c>
      <c r="F5153" t="str">
        <f>VLOOKUP(E5153,'[1]movimento-per-comune-ambito-201'!$C$2:$D$547,2,0)</f>
        <v>Firenze e area fiorentina</v>
      </c>
      <c r="G5153" t="s">
        <v>65014</v>
      </c>
      <c r="H5153" t="s">
        <v>52</v>
      </c>
      <c r="I5153" t="s">
        <v>19496</v>
      </c>
      <c r="J5153">
        <v>50124</v>
      </c>
      <c r="K5153" t="s">
        <v>15363</v>
      </c>
      <c r="L5153" t="str">
        <f>VLOOKUP(K5153,'[1]movimento-per-comune-ambito-201'!$B$2:$D$547,3,FALSE)</f>
        <v>Firenze e area fiorentina</v>
      </c>
      <c r="M5153" t="s">
        <v>13300</v>
      </c>
      <c r="N5153">
        <v>0</v>
      </c>
      <c r="O5153" t="s">
        <v>19497</v>
      </c>
      <c r="P5153" t="s">
        <v>19498</v>
      </c>
      <c r="Q5153" t="s">
        <v>19499</v>
      </c>
    </row>
    <row r="5154" spans="1:17" x14ac:dyDescent="0.25">
      <c r="A5154">
        <v>23394</v>
      </c>
      <c r="B5154" t="s">
        <v>19500</v>
      </c>
      <c r="C5154" s="1">
        <v>4.3777061699999904E+16</v>
      </c>
      <c r="D5154" s="1">
        <v>112434177</v>
      </c>
      <c r="E5154">
        <v>48017</v>
      </c>
      <c r="F5154" t="str">
        <f>VLOOKUP(E5154,'[1]movimento-per-comune-ambito-201'!$C$2:$D$547,2,0)</f>
        <v>Firenze e area fiorentina</v>
      </c>
      <c r="G5154" t="s">
        <v>65015</v>
      </c>
      <c r="H5154" t="s">
        <v>52</v>
      </c>
      <c r="I5154" t="s">
        <v>19501</v>
      </c>
      <c r="J5154">
        <v>50123</v>
      </c>
      <c r="K5154" t="s">
        <v>15363</v>
      </c>
      <c r="L5154" t="str">
        <f>VLOOKUP(K5154,'[1]movimento-per-comune-ambito-201'!$B$2:$D$547,3,FALSE)</f>
        <v>Firenze e area fiorentina</v>
      </c>
      <c r="M5154" t="s">
        <v>13300</v>
      </c>
      <c r="N5154">
        <v>0</v>
      </c>
      <c r="Q5154">
        <v>3348258297</v>
      </c>
    </row>
    <row r="5155" spans="1:17" x14ac:dyDescent="0.25">
      <c r="A5155">
        <v>23550</v>
      </c>
      <c r="B5155" t="s">
        <v>19502</v>
      </c>
      <c r="C5155" s="1">
        <v>4.3766533E+16</v>
      </c>
      <c r="D5155" s="1">
        <v>1.12500221E+16</v>
      </c>
      <c r="E5155">
        <v>48017</v>
      </c>
      <c r="F5155" t="str">
        <f>VLOOKUP(E5155,'[1]movimento-per-comune-ambito-201'!$C$2:$D$547,2,0)</f>
        <v>Firenze e area fiorentina</v>
      </c>
      <c r="G5155" t="s">
        <v>65016</v>
      </c>
      <c r="H5155" t="s">
        <v>52</v>
      </c>
      <c r="I5155" t="s">
        <v>19503</v>
      </c>
      <c r="J5155">
        <v>50125</v>
      </c>
      <c r="K5155" t="s">
        <v>15363</v>
      </c>
      <c r="L5155" t="str">
        <f>VLOOKUP(K5155,'[1]movimento-per-comune-ambito-201'!$B$2:$D$547,3,FALSE)</f>
        <v>Firenze e area fiorentina</v>
      </c>
      <c r="M5155" t="s">
        <v>13300</v>
      </c>
      <c r="N5155">
        <v>0</v>
      </c>
      <c r="O5155" t="s">
        <v>16984</v>
      </c>
    </row>
    <row r="5156" spans="1:17" x14ac:dyDescent="0.25">
      <c r="A5156">
        <v>23584</v>
      </c>
      <c r="B5156" t="s">
        <v>19504</v>
      </c>
      <c r="C5156" s="1">
        <v>4.3779631999999904E+16</v>
      </c>
      <c r="D5156" s="1">
        <v>113209657</v>
      </c>
      <c r="E5156">
        <v>48017</v>
      </c>
      <c r="F5156" t="str">
        <f>VLOOKUP(E5156,'[1]movimento-per-comune-ambito-201'!$C$2:$D$547,2,0)</f>
        <v>Firenze e area fiorentina</v>
      </c>
      <c r="G5156" t="s">
        <v>65017</v>
      </c>
      <c r="H5156" t="s">
        <v>52</v>
      </c>
      <c r="I5156" t="s">
        <v>19505</v>
      </c>
      <c r="J5156">
        <v>50135</v>
      </c>
      <c r="K5156" t="s">
        <v>15363</v>
      </c>
      <c r="L5156" t="str">
        <f>VLOOKUP(K5156,'[1]movimento-per-comune-ambito-201'!$B$2:$D$547,3,FALSE)</f>
        <v>Firenze e area fiorentina</v>
      </c>
      <c r="M5156" t="s">
        <v>13300</v>
      </c>
      <c r="N5156">
        <v>0</v>
      </c>
      <c r="O5156" t="s">
        <v>19506</v>
      </c>
    </row>
    <row r="5157" spans="1:17" x14ac:dyDescent="0.25">
      <c r="A5157">
        <v>23604</v>
      </c>
      <c r="B5157" t="s">
        <v>19507</v>
      </c>
      <c r="C5157" s="1">
        <v>4.3785785799999904E+16</v>
      </c>
      <c r="D5157" s="1">
        <v>1.12616397999999E+16</v>
      </c>
      <c r="E5157">
        <v>48017</v>
      </c>
      <c r="F5157" t="str">
        <f>VLOOKUP(E5157,'[1]movimento-per-comune-ambito-201'!$C$2:$D$547,2,0)</f>
        <v>Firenze e area fiorentina</v>
      </c>
      <c r="G5157" t="s">
        <v>65018</v>
      </c>
      <c r="H5157" t="s">
        <v>52</v>
      </c>
      <c r="I5157" t="s">
        <v>17191</v>
      </c>
      <c r="J5157">
        <v>50129</v>
      </c>
      <c r="K5157" t="s">
        <v>15363</v>
      </c>
      <c r="L5157" t="str">
        <f>VLOOKUP(K5157,'[1]movimento-per-comune-ambito-201'!$B$2:$D$547,3,FALSE)</f>
        <v>Firenze e area fiorentina</v>
      </c>
      <c r="M5157" t="s">
        <v>13300</v>
      </c>
      <c r="N5157">
        <v>0</v>
      </c>
      <c r="O5157" t="s">
        <v>19508</v>
      </c>
      <c r="Q5157">
        <v>3482541204</v>
      </c>
    </row>
    <row r="5158" spans="1:17" x14ac:dyDescent="0.25">
      <c r="A5158">
        <v>23603</v>
      </c>
      <c r="B5158" t="s">
        <v>19509</v>
      </c>
      <c r="C5158" s="1">
        <v>4.37728486E+16</v>
      </c>
      <c r="D5158" s="1">
        <v>1.12538722999999E+16</v>
      </c>
      <c r="E5158">
        <v>48017</v>
      </c>
      <c r="F5158" t="str">
        <f>VLOOKUP(E5158,'[1]movimento-per-comune-ambito-201'!$C$2:$D$547,2,0)</f>
        <v>Firenze e area fiorentina</v>
      </c>
      <c r="G5158" t="s">
        <v>65019</v>
      </c>
      <c r="H5158" t="s">
        <v>52</v>
      </c>
      <c r="I5158" t="s">
        <v>19510</v>
      </c>
      <c r="J5158">
        <v>50123</v>
      </c>
      <c r="K5158" t="s">
        <v>15363</v>
      </c>
      <c r="L5158" t="str">
        <f>VLOOKUP(K5158,'[1]movimento-per-comune-ambito-201'!$B$2:$D$547,3,FALSE)</f>
        <v>Firenze e area fiorentina</v>
      </c>
      <c r="M5158" t="s">
        <v>13300</v>
      </c>
      <c r="N5158">
        <v>0</v>
      </c>
      <c r="O5158" t="s">
        <v>19511</v>
      </c>
      <c r="Q5158">
        <v>55292479</v>
      </c>
    </row>
    <row r="5159" spans="1:17" x14ac:dyDescent="0.25">
      <c r="A5159">
        <v>23605</v>
      </c>
      <c r="B5159" t="s">
        <v>19512</v>
      </c>
      <c r="C5159" s="1">
        <v>4.37767659E+16</v>
      </c>
      <c r="D5159" s="1">
        <v>112524947</v>
      </c>
      <c r="E5159">
        <v>48017</v>
      </c>
      <c r="F5159" t="str">
        <f>VLOOKUP(E5159,'[1]movimento-per-comune-ambito-201'!$C$2:$D$547,2,0)</f>
        <v>Firenze e area fiorentina</v>
      </c>
      <c r="G5159" t="s">
        <v>65020</v>
      </c>
      <c r="H5159" t="s">
        <v>52</v>
      </c>
      <c r="I5159" t="s">
        <v>19513</v>
      </c>
      <c r="J5159">
        <v>50123</v>
      </c>
      <c r="K5159" t="s">
        <v>15363</v>
      </c>
      <c r="L5159" t="str">
        <f>VLOOKUP(K5159,'[1]movimento-per-comune-ambito-201'!$B$2:$D$547,3,FALSE)</f>
        <v>Firenze e area fiorentina</v>
      </c>
      <c r="M5159" t="s">
        <v>13300</v>
      </c>
      <c r="N5159">
        <v>0</v>
      </c>
      <c r="O5159" t="s">
        <v>19514</v>
      </c>
      <c r="Q5159">
        <v>3397951414</v>
      </c>
    </row>
    <row r="5160" spans="1:17" x14ac:dyDescent="0.25">
      <c r="A5160">
        <v>25551</v>
      </c>
      <c r="B5160" t="s">
        <v>19515</v>
      </c>
      <c r="C5160" s="1">
        <v>4.3771092099999904E+16</v>
      </c>
      <c r="D5160" s="1">
        <v>112617051</v>
      </c>
      <c r="E5160">
        <v>48017</v>
      </c>
      <c r="F5160" t="str">
        <f>VLOOKUP(E5160,'[1]movimento-per-comune-ambito-201'!$C$2:$D$547,2,0)</f>
        <v>Firenze e area fiorentina</v>
      </c>
      <c r="G5160" t="s">
        <v>65021</v>
      </c>
      <c r="H5160" t="s">
        <v>52</v>
      </c>
      <c r="I5160" t="s">
        <v>19516</v>
      </c>
      <c r="J5160">
        <v>50122</v>
      </c>
      <c r="K5160" t="s">
        <v>15363</v>
      </c>
      <c r="L5160" t="str">
        <f>VLOOKUP(K5160,'[1]movimento-per-comune-ambito-201'!$B$2:$D$547,3,FALSE)</f>
        <v>Firenze e area fiorentina</v>
      </c>
      <c r="M5160" t="s">
        <v>13300</v>
      </c>
      <c r="N5160">
        <v>0</v>
      </c>
    </row>
    <row r="5161" spans="1:17" x14ac:dyDescent="0.25">
      <c r="A5161">
        <v>25389</v>
      </c>
      <c r="B5161" t="s">
        <v>19517</v>
      </c>
      <c r="C5161" s="1">
        <v>437731274</v>
      </c>
      <c r="D5161" s="1">
        <v>112637593</v>
      </c>
      <c r="E5161">
        <v>48017</v>
      </c>
      <c r="F5161" t="str">
        <f>VLOOKUP(E5161,'[1]movimento-per-comune-ambito-201'!$C$2:$D$547,2,0)</f>
        <v>Firenze e area fiorentina</v>
      </c>
      <c r="G5161" t="s">
        <v>65022</v>
      </c>
      <c r="H5161" t="s">
        <v>52</v>
      </c>
      <c r="I5161" t="s">
        <v>19518</v>
      </c>
      <c r="J5161">
        <v>50121</v>
      </c>
      <c r="K5161" t="s">
        <v>15363</v>
      </c>
      <c r="L5161" t="str">
        <f>VLOOKUP(K5161,'[1]movimento-per-comune-ambito-201'!$B$2:$D$547,3,FALSE)</f>
        <v>Firenze e area fiorentina</v>
      </c>
      <c r="M5161" t="s">
        <v>13300</v>
      </c>
      <c r="N5161">
        <v>0</v>
      </c>
      <c r="O5161" t="s">
        <v>19519</v>
      </c>
    </row>
    <row r="5162" spans="1:17" x14ac:dyDescent="0.25">
      <c r="A5162">
        <v>25278</v>
      </c>
      <c r="B5162" t="s">
        <v>19520</v>
      </c>
      <c r="C5162" s="1">
        <v>4.37745456E+16</v>
      </c>
      <c r="D5162" s="1">
        <v>112873961</v>
      </c>
      <c r="E5162">
        <v>48017</v>
      </c>
      <c r="F5162" t="str">
        <f>VLOOKUP(E5162,'[1]movimento-per-comune-ambito-201'!$C$2:$D$547,2,0)</f>
        <v>Firenze e area fiorentina</v>
      </c>
      <c r="G5162" t="s">
        <v>65023</v>
      </c>
      <c r="H5162" t="s">
        <v>52</v>
      </c>
      <c r="I5162" t="s">
        <v>19521</v>
      </c>
      <c r="J5162">
        <v>50135</v>
      </c>
      <c r="K5162" t="s">
        <v>15363</v>
      </c>
      <c r="L5162" t="str">
        <f>VLOOKUP(K5162,'[1]movimento-per-comune-ambito-201'!$B$2:$D$547,3,FALSE)</f>
        <v>Firenze e area fiorentina</v>
      </c>
      <c r="M5162" t="s">
        <v>13300</v>
      </c>
      <c r="N5162">
        <v>0</v>
      </c>
      <c r="O5162" t="s">
        <v>19522</v>
      </c>
      <c r="Q5162">
        <v>3314163833</v>
      </c>
    </row>
    <row r="5163" spans="1:17" x14ac:dyDescent="0.25">
      <c r="A5163">
        <v>25457</v>
      </c>
      <c r="B5163" t="s">
        <v>19523</v>
      </c>
      <c r="C5163" s="1">
        <v>4.37776319E+16</v>
      </c>
      <c r="D5163" s="1">
        <v>112454939</v>
      </c>
      <c r="E5163">
        <v>48017</v>
      </c>
      <c r="F5163" t="str">
        <f>VLOOKUP(E5163,'[1]movimento-per-comune-ambito-201'!$C$2:$D$547,2,0)</f>
        <v>Firenze e area fiorentina</v>
      </c>
      <c r="G5163" t="s">
        <v>65024</v>
      </c>
      <c r="H5163" t="s">
        <v>52</v>
      </c>
      <c r="I5163" t="s">
        <v>19524</v>
      </c>
      <c r="J5163">
        <v>50123</v>
      </c>
      <c r="K5163" t="s">
        <v>15363</v>
      </c>
      <c r="L5163" t="str">
        <f>VLOOKUP(K5163,'[1]movimento-per-comune-ambito-201'!$B$2:$D$547,3,FALSE)</f>
        <v>Firenze e area fiorentina</v>
      </c>
      <c r="M5163" t="s">
        <v>13300</v>
      </c>
      <c r="N5163">
        <v>0</v>
      </c>
      <c r="O5163" t="s">
        <v>19525</v>
      </c>
      <c r="Q5163">
        <v>3488596043</v>
      </c>
    </row>
    <row r="5164" spans="1:17" x14ac:dyDescent="0.25">
      <c r="A5164">
        <v>25582</v>
      </c>
      <c r="B5164" t="s">
        <v>19526</v>
      </c>
      <c r="C5164" s="1">
        <v>4.3777859499999904E+16</v>
      </c>
      <c r="D5164" s="1">
        <v>112530476</v>
      </c>
      <c r="E5164">
        <v>48017</v>
      </c>
      <c r="F5164" t="str">
        <f>VLOOKUP(E5164,'[1]movimento-per-comune-ambito-201'!$C$2:$D$547,2,0)</f>
        <v>Firenze e area fiorentina</v>
      </c>
      <c r="G5164" t="s">
        <v>65025</v>
      </c>
      <c r="H5164" t="s">
        <v>52</v>
      </c>
      <c r="I5164" t="s">
        <v>15434</v>
      </c>
      <c r="J5164">
        <v>50123</v>
      </c>
      <c r="K5164" t="s">
        <v>15363</v>
      </c>
      <c r="L5164" t="str">
        <f>VLOOKUP(K5164,'[1]movimento-per-comune-ambito-201'!$B$2:$D$547,3,FALSE)</f>
        <v>Firenze e area fiorentina</v>
      </c>
      <c r="M5164" t="s">
        <v>13300</v>
      </c>
      <c r="N5164">
        <v>0</v>
      </c>
      <c r="O5164" t="s">
        <v>19527</v>
      </c>
      <c r="Q5164">
        <v>3779693627</v>
      </c>
    </row>
    <row r="5165" spans="1:17" x14ac:dyDescent="0.25">
      <c r="A5165">
        <v>25325</v>
      </c>
      <c r="B5165" t="s">
        <v>19528</v>
      </c>
      <c r="C5165" s="1">
        <v>4.3779719499999904E+16</v>
      </c>
      <c r="D5165" s="1">
        <v>1.12580902999999E+16</v>
      </c>
      <c r="E5165">
        <v>48017</v>
      </c>
      <c r="F5165" t="str">
        <f>VLOOKUP(E5165,'[1]movimento-per-comune-ambito-201'!$C$2:$D$547,2,0)</f>
        <v>Firenze e area fiorentina</v>
      </c>
      <c r="G5165" t="s">
        <v>65026</v>
      </c>
      <c r="H5165" t="s">
        <v>52</v>
      </c>
      <c r="I5165" t="s">
        <v>19529</v>
      </c>
      <c r="J5165">
        <v>50129</v>
      </c>
      <c r="K5165" t="s">
        <v>15363</v>
      </c>
      <c r="L5165" t="str">
        <f>VLOOKUP(K5165,'[1]movimento-per-comune-ambito-201'!$B$2:$D$547,3,FALSE)</f>
        <v>Firenze e area fiorentina</v>
      </c>
      <c r="M5165" t="s">
        <v>13300</v>
      </c>
      <c r="N5165">
        <v>0</v>
      </c>
      <c r="O5165" t="s">
        <v>19530</v>
      </c>
    </row>
    <row r="5166" spans="1:17" x14ac:dyDescent="0.25">
      <c r="A5166">
        <v>25567</v>
      </c>
      <c r="B5166" t="s">
        <v>11722</v>
      </c>
      <c r="C5166" s="1">
        <v>437531502</v>
      </c>
      <c r="D5166" s="1">
        <v>112760923</v>
      </c>
      <c r="E5166">
        <v>48017</v>
      </c>
      <c r="F5166" t="str">
        <f>VLOOKUP(E5166,'[1]movimento-per-comune-ambito-201'!$C$2:$D$547,2,0)</f>
        <v>Firenze e area fiorentina</v>
      </c>
      <c r="G5166" t="s">
        <v>65027</v>
      </c>
      <c r="H5166" t="s">
        <v>52</v>
      </c>
      <c r="I5166" t="s">
        <v>19531</v>
      </c>
      <c r="J5166">
        <v>50125</v>
      </c>
      <c r="K5166" t="s">
        <v>15363</v>
      </c>
      <c r="L5166" t="str">
        <f>VLOOKUP(K5166,'[1]movimento-per-comune-ambito-201'!$B$2:$D$547,3,FALSE)</f>
        <v>Firenze e area fiorentina</v>
      </c>
      <c r="M5166" t="s">
        <v>13300</v>
      </c>
      <c r="N5166">
        <v>0</v>
      </c>
      <c r="Q5166">
        <v>55683415</v>
      </c>
    </row>
    <row r="5167" spans="1:17" x14ac:dyDescent="0.25">
      <c r="A5167">
        <v>25562</v>
      </c>
      <c r="B5167" t="s">
        <v>19532</v>
      </c>
      <c r="C5167" s="1">
        <v>4.3779177699999904E+16</v>
      </c>
      <c r="D5167" s="1">
        <v>112508532</v>
      </c>
      <c r="E5167">
        <v>48017</v>
      </c>
      <c r="F5167" t="str">
        <f>VLOOKUP(E5167,'[1]movimento-per-comune-ambito-201'!$C$2:$D$547,2,0)</f>
        <v>Firenze e area fiorentina</v>
      </c>
      <c r="G5167" t="s">
        <v>65028</v>
      </c>
      <c r="H5167" t="s">
        <v>52</v>
      </c>
      <c r="I5167" t="s">
        <v>19533</v>
      </c>
      <c r="J5167">
        <v>50129</v>
      </c>
      <c r="K5167" t="s">
        <v>15363</v>
      </c>
      <c r="L5167" t="str">
        <f>VLOOKUP(K5167,'[1]movimento-per-comune-ambito-201'!$B$2:$D$547,3,FALSE)</f>
        <v>Firenze e area fiorentina</v>
      </c>
      <c r="M5167" t="s">
        <v>13300</v>
      </c>
      <c r="N5167">
        <v>0</v>
      </c>
      <c r="O5167" t="s">
        <v>19534</v>
      </c>
    </row>
    <row r="5168" spans="1:17" x14ac:dyDescent="0.25">
      <c r="A5168">
        <v>25651</v>
      </c>
      <c r="B5168" t="s">
        <v>19535</v>
      </c>
      <c r="C5168" s="1">
        <v>4.3786334699999904E+16</v>
      </c>
      <c r="D5168" s="1">
        <v>112530204</v>
      </c>
      <c r="E5168">
        <v>48017</v>
      </c>
      <c r="F5168" t="str">
        <f>VLOOKUP(E5168,'[1]movimento-per-comune-ambito-201'!$C$2:$D$547,2,0)</f>
        <v>Firenze e area fiorentina</v>
      </c>
      <c r="G5168" t="s">
        <v>65029</v>
      </c>
      <c r="H5168" t="s">
        <v>52</v>
      </c>
      <c r="I5168" t="s">
        <v>19536</v>
      </c>
      <c r="J5168">
        <v>50129</v>
      </c>
      <c r="K5168" t="s">
        <v>15363</v>
      </c>
      <c r="L5168" t="str">
        <f>VLOOKUP(K5168,'[1]movimento-per-comune-ambito-201'!$B$2:$D$547,3,FALSE)</f>
        <v>Firenze e area fiorentina</v>
      </c>
      <c r="M5168" t="s">
        <v>13300</v>
      </c>
      <c r="N5168">
        <v>0</v>
      </c>
      <c r="O5168" t="s">
        <v>19537</v>
      </c>
    </row>
    <row r="5169" spans="1:17" x14ac:dyDescent="0.25">
      <c r="A5169">
        <v>25648</v>
      </c>
      <c r="B5169" t="s">
        <v>19538</v>
      </c>
      <c r="C5169" s="1">
        <v>437914204</v>
      </c>
      <c r="D5169" s="1">
        <v>1.12312426999999E+16</v>
      </c>
      <c r="E5169">
        <v>48017</v>
      </c>
      <c r="F5169" t="str">
        <f>VLOOKUP(E5169,'[1]movimento-per-comune-ambito-201'!$C$2:$D$547,2,0)</f>
        <v>Firenze e area fiorentina</v>
      </c>
      <c r="G5169" t="s">
        <v>65030</v>
      </c>
      <c r="H5169" t="s">
        <v>52</v>
      </c>
      <c r="I5169" t="s">
        <v>19539</v>
      </c>
      <c r="J5169">
        <v>50127</v>
      </c>
      <c r="K5169" t="s">
        <v>15363</v>
      </c>
      <c r="L5169" t="str">
        <f>VLOOKUP(K5169,'[1]movimento-per-comune-ambito-201'!$B$2:$D$547,3,FALSE)</f>
        <v>Firenze e area fiorentina</v>
      </c>
      <c r="M5169" t="s">
        <v>13300</v>
      </c>
      <c r="N5169">
        <v>0</v>
      </c>
      <c r="O5169" t="s">
        <v>19540</v>
      </c>
    </row>
    <row r="5170" spans="1:17" x14ac:dyDescent="0.25">
      <c r="A5170">
        <v>25494</v>
      </c>
      <c r="B5170" t="s">
        <v>19541</v>
      </c>
      <c r="C5170" s="1">
        <v>437773027</v>
      </c>
      <c r="D5170" s="1">
        <v>1.12584678999999E+16</v>
      </c>
      <c r="E5170">
        <v>48017</v>
      </c>
      <c r="F5170" t="str">
        <f>VLOOKUP(E5170,'[1]movimento-per-comune-ambito-201'!$C$2:$D$547,2,0)</f>
        <v>Firenze e area fiorentina</v>
      </c>
      <c r="G5170" t="s">
        <v>65031</v>
      </c>
      <c r="H5170" t="s">
        <v>52</v>
      </c>
      <c r="I5170" t="s">
        <v>17063</v>
      </c>
      <c r="J5170">
        <v>50122</v>
      </c>
      <c r="K5170" t="s">
        <v>15363</v>
      </c>
      <c r="L5170" t="str">
        <f>VLOOKUP(K5170,'[1]movimento-per-comune-ambito-201'!$B$2:$D$547,3,FALSE)</f>
        <v>Firenze e area fiorentina</v>
      </c>
      <c r="M5170" t="s">
        <v>13300</v>
      </c>
      <c r="N5170">
        <v>0</v>
      </c>
      <c r="O5170" t="s">
        <v>19542</v>
      </c>
      <c r="P5170" t="s">
        <v>19543</v>
      </c>
      <c r="Q5170">
        <v>3313883848</v>
      </c>
    </row>
    <row r="5171" spans="1:17" x14ac:dyDescent="0.25">
      <c r="A5171">
        <v>25445</v>
      </c>
      <c r="B5171" t="s">
        <v>19544</v>
      </c>
      <c r="C5171" s="1">
        <v>4.37633554E+16</v>
      </c>
      <c r="D5171" s="1">
        <v>112754824</v>
      </c>
      <c r="E5171">
        <v>48017</v>
      </c>
      <c r="F5171" t="str">
        <f>VLOOKUP(E5171,'[1]movimento-per-comune-ambito-201'!$C$2:$D$547,2,0)</f>
        <v>Firenze e area fiorentina</v>
      </c>
      <c r="G5171" t="s">
        <v>65032</v>
      </c>
      <c r="H5171" t="s">
        <v>52</v>
      </c>
      <c r="I5171" t="s">
        <v>19545</v>
      </c>
      <c r="J5171">
        <v>50125</v>
      </c>
      <c r="K5171" t="s">
        <v>15363</v>
      </c>
      <c r="L5171" t="str">
        <f>VLOOKUP(K5171,'[1]movimento-per-comune-ambito-201'!$B$2:$D$547,3,FALSE)</f>
        <v>Firenze e area fiorentina</v>
      </c>
      <c r="M5171" t="s">
        <v>13300</v>
      </c>
      <c r="N5171">
        <v>0</v>
      </c>
      <c r="O5171" t="s">
        <v>19546</v>
      </c>
      <c r="Q5171">
        <v>3338505978</v>
      </c>
    </row>
    <row r="5172" spans="1:17" x14ac:dyDescent="0.25">
      <c r="A5172">
        <v>25300</v>
      </c>
      <c r="B5172" t="s">
        <v>19547</v>
      </c>
      <c r="C5172" s="1">
        <v>4.37746883E+16</v>
      </c>
      <c r="D5172" s="1">
        <v>11244194</v>
      </c>
      <c r="E5172">
        <v>48017</v>
      </c>
      <c r="F5172" t="str">
        <f>VLOOKUP(E5172,'[1]movimento-per-comune-ambito-201'!$C$2:$D$547,2,0)</f>
        <v>Firenze e area fiorentina</v>
      </c>
      <c r="G5172" t="s">
        <v>65033</v>
      </c>
      <c r="H5172" t="s">
        <v>52</v>
      </c>
      <c r="I5172" t="s">
        <v>19548</v>
      </c>
      <c r="J5172">
        <v>50123</v>
      </c>
      <c r="K5172" t="s">
        <v>15363</v>
      </c>
      <c r="L5172" t="str">
        <f>VLOOKUP(K5172,'[1]movimento-per-comune-ambito-201'!$B$2:$D$547,3,FALSE)</f>
        <v>Firenze e area fiorentina</v>
      </c>
      <c r="M5172" t="s">
        <v>13300</v>
      </c>
      <c r="N5172">
        <v>0</v>
      </c>
      <c r="O5172" t="s">
        <v>19549</v>
      </c>
    </row>
    <row r="5173" spans="1:17" x14ac:dyDescent="0.25">
      <c r="A5173">
        <v>25580</v>
      </c>
      <c r="B5173" t="s">
        <v>19550</v>
      </c>
      <c r="C5173" s="1">
        <v>4.3766058399999904E+16</v>
      </c>
      <c r="D5173" s="1">
        <v>1.12837444999999E+16</v>
      </c>
      <c r="E5173">
        <v>48017</v>
      </c>
      <c r="F5173" t="str">
        <f>VLOOKUP(E5173,'[1]movimento-per-comune-ambito-201'!$C$2:$D$547,2,0)</f>
        <v>Firenze e area fiorentina</v>
      </c>
      <c r="G5173" t="s">
        <v>65034</v>
      </c>
      <c r="H5173" t="s">
        <v>52</v>
      </c>
      <c r="I5173" t="s">
        <v>19551</v>
      </c>
      <c r="J5173">
        <v>50136</v>
      </c>
      <c r="K5173" t="s">
        <v>15363</v>
      </c>
      <c r="L5173" t="str">
        <f>VLOOKUP(K5173,'[1]movimento-per-comune-ambito-201'!$B$2:$D$547,3,FALSE)</f>
        <v>Firenze e area fiorentina</v>
      </c>
      <c r="M5173" t="s">
        <v>13300</v>
      </c>
      <c r="N5173">
        <v>0</v>
      </c>
      <c r="O5173" t="s">
        <v>19552</v>
      </c>
    </row>
    <row r="5174" spans="1:17" x14ac:dyDescent="0.25">
      <c r="A5174">
        <v>25584</v>
      </c>
      <c r="B5174" t="s">
        <v>19553</v>
      </c>
      <c r="C5174" s="1">
        <v>4.37355711E+16</v>
      </c>
      <c r="D5174" s="1">
        <v>1.12255762E+16</v>
      </c>
      <c r="E5174">
        <v>48017</v>
      </c>
      <c r="F5174" t="str">
        <f>VLOOKUP(E5174,'[1]movimento-per-comune-ambito-201'!$C$2:$D$547,2,0)</f>
        <v>Firenze e area fiorentina</v>
      </c>
      <c r="G5174" t="s">
        <v>65035</v>
      </c>
      <c r="H5174" t="s">
        <v>52</v>
      </c>
      <c r="I5174" t="s">
        <v>19554</v>
      </c>
      <c r="J5174">
        <v>50124</v>
      </c>
      <c r="K5174" t="s">
        <v>15363</v>
      </c>
      <c r="L5174" t="str">
        <f>VLOOKUP(K5174,'[1]movimento-per-comune-ambito-201'!$B$2:$D$547,3,FALSE)</f>
        <v>Firenze e area fiorentina</v>
      </c>
      <c r="M5174" t="s">
        <v>13300</v>
      </c>
      <c r="N5174">
        <v>0</v>
      </c>
      <c r="O5174" t="s">
        <v>19555</v>
      </c>
      <c r="Q5174">
        <v>558316590</v>
      </c>
    </row>
    <row r="5175" spans="1:17" x14ac:dyDescent="0.25">
      <c r="A5175">
        <v>25454</v>
      </c>
      <c r="B5175" t="s">
        <v>19556</v>
      </c>
      <c r="C5175" s="1">
        <v>4.3772287499999904E+16</v>
      </c>
      <c r="D5175" s="1">
        <v>1.12695156999999E+16</v>
      </c>
      <c r="E5175">
        <v>48017</v>
      </c>
      <c r="F5175" t="str">
        <f>VLOOKUP(E5175,'[1]movimento-per-comune-ambito-201'!$C$2:$D$547,2,0)</f>
        <v>Firenze e area fiorentina</v>
      </c>
      <c r="G5175" t="s">
        <v>65036</v>
      </c>
      <c r="H5175" t="s">
        <v>52</v>
      </c>
      <c r="I5175" t="s">
        <v>19557</v>
      </c>
      <c r="J5175">
        <v>50121</v>
      </c>
      <c r="K5175" t="s">
        <v>15363</v>
      </c>
      <c r="L5175" t="str">
        <f>VLOOKUP(K5175,'[1]movimento-per-comune-ambito-201'!$B$2:$D$547,3,FALSE)</f>
        <v>Firenze e area fiorentina</v>
      </c>
      <c r="M5175" t="s">
        <v>13300</v>
      </c>
      <c r="N5175">
        <v>0</v>
      </c>
      <c r="O5175" t="s">
        <v>19558</v>
      </c>
    </row>
    <row r="5176" spans="1:17" x14ac:dyDescent="0.25">
      <c r="A5176">
        <v>25587</v>
      </c>
      <c r="B5176" t="s">
        <v>19559</v>
      </c>
      <c r="C5176" s="1">
        <v>4.37734863E+16</v>
      </c>
      <c r="D5176" s="1">
        <v>1.126913E+16</v>
      </c>
      <c r="E5176">
        <v>48017</v>
      </c>
      <c r="F5176" t="str">
        <f>VLOOKUP(E5176,'[1]movimento-per-comune-ambito-201'!$C$2:$D$547,2,0)</f>
        <v>Firenze e area fiorentina</v>
      </c>
      <c r="G5176" t="s">
        <v>65037</v>
      </c>
      <c r="H5176" t="s">
        <v>52</v>
      </c>
      <c r="I5176" t="s">
        <v>19560</v>
      </c>
      <c r="J5176">
        <v>50121</v>
      </c>
      <c r="K5176" t="s">
        <v>15363</v>
      </c>
      <c r="L5176" t="str">
        <f>VLOOKUP(K5176,'[1]movimento-per-comune-ambito-201'!$B$2:$D$547,3,FALSE)</f>
        <v>Firenze e area fiorentina</v>
      </c>
      <c r="M5176" t="s">
        <v>13300</v>
      </c>
      <c r="N5176">
        <v>0</v>
      </c>
      <c r="O5176" t="s">
        <v>19561</v>
      </c>
      <c r="Q5176">
        <v>3317462640</v>
      </c>
    </row>
    <row r="5177" spans="1:17" x14ac:dyDescent="0.25">
      <c r="A5177">
        <v>25571</v>
      </c>
      <c r="B5177" t="s">
        <v>19562</v>
      </c>
      <c r="C5177" s="1">
        <v>4.3765778599999904E+16</v>
      </c>
      <c r="D5177" s="1">
        <v>1.12445587E+16</v>
      </c>
      <c r="E5177">
        <v>48017</v>
      </c>
      <c r="F5177" t="str">
        <f>VLOOKUP(E5177,'[1]movimento-per-comune-ambito-201'!$C$2:$D$547,2,0)</f>
        <v>Firenze e area fiorentina</v>
      </c>
      <c r="G5177" t="s">
        <v>65038</v>
      </c>
      <c r="H5177" t="s">
        <v>52</v>
      </c>
      <c r="I5177" t="s">
        <v>19563</v>
      </c>
      <c r="J5177">
        <v>50124</v>
      </c>
      <c r="K5177" t="s">
        <v>15363</v>
      </c>
      <c r="L5177" t="str">
        <f>VLOOKUP(K5177,'[1]movimento-per-comune-ambito-201'!$B$2:$D$547,3,FALSE)</f>
        <v>Firenze e area fiorentina</v>
      </c>
      <c r="M5177" t="s">
        <v>13300</v>
      </c>
      <c r="N5177">
        <v>0</v>
      </c>
      <c r="O5177" t="s">
        <v>19564</v>
      </c>
      <c r="Q5177">
        <v>3338500990</v>
      </c>
    </row>
    <row r="5178" spans="1:17" x14ac:dyDescent="0.25">
      <c r="A5178">
        <v>25573</v>
      </c>
      <c r="B5178" t="s">
        <v>19565</v>
      </c>
      <c r="C5178" s="1">
        <v>4.37924584E+16</v>
      </c>
      <c r="D5178" s="1">
        <v>1.1246778E+16</v>
      </c>
      <c r="E5178">
        <v>48017</v>
      </c>
      <c r="F5178" t="str">
        <f>VLOOKUP(E5178,'[1]movimento-per-comune-ambito-201'!$C$2:$D$547,2,0)</f>
        <v>Firenze e area fiorentina</v>
      </c>
      <c r="G5178" t="s">
        <v>65039</v>
      </c>
      <c r="H5178" t="s">
        <v>52</v>
      </c>
      <c r="I5178" t="s">
        <v>19566</v>
      </c>
      <c r="J5178">
        <v>50134</v>
      </c>
      <c r="K5178" t="s">
        <v>15363</v>
      </c>
      <c r="L5178" t="str">
        <f>VLOOKUP(K5178,'[1]movimento-per-comune-ambito-201'!$B$2:$D$547,3,FALSE)</f>
        <v>Firenze e area fiorentina</v>
      </c>
      <c r="M5178" t="s">
        <v>13300</v>
      </c>
      <c r="N5178">
        <v>0</v>
      </c>
      <c r="O5178" t="s">
        <v>19567</v>
      </c>
      <c r="Q5178">
        <v>3339980153</v>
      </c>
    </row>
    <row r="5179" spans="1:17" x14ac:dyDescent="0.25">
      <c r="A5179">
        <v>25593</v>
      </c>
      <c r="B5179" t="s">
        <v>19568</v>
      </c>
      <c r="C5179" s="1">
        <v>4.37731531E+16</v>
      </c>
      <c r="D5179" s="1">
        <v>112513723</v>
      </c>
      <c r="E5179">
        <v>48017</v>
      </c>
      <c r="F5179" t="str">
        <f>VLOOKUP(E5179,'[1]movimento-per-comune-ambito-201'!$C$2:$D$547,2,0)</f>
        <v>Firenze e area fiorentina</v>
      </c>
      <c r="G5179" t="s">
        <v>65040</v>
      </c>
      <c r="H5179" t="s">
        <v>52</v>
      </c>
      <c r="I5179" t="s">
        <v>19569</v>
      </c>
      <c r="J5179">
        <v>0</v>
      </c>
      <c r="K5179" t="s">
        <v>15363</v>
      </c>
      <c r="L5179" t="str">
        <f>VLOOKUP(K5179,'[1]movimento-per-comune-ambito-201'!$B$2:$D$547,3,FALSE)</f>
        <v>Firenze e area fiorentina</v>
      </c>
      <c r="M5179" t="s">
        <v>13300</v>
      </c>
      <c r="N5179">
        <v>0</v>
      </c>
      <c r="O5179" t="s">
        <v>19570</v>
      </c>
      <c r="Q5179">
        <v>3386807771</v>
      </c>
    </row>
    <row r="5180" spans="1:17" x14ac:dyDescent="0.25">
      <c r="A5180">
        <v>25311</v>
      </c>
      <c r="B5180" t="s">
        <v>19571</v>
      </c>
      <c r="C5180" s="1">
        <v>4.37979666E+16</v>
      </c>
      <c r="D5180" s="1">
        <v>1.12500952E+16</v>
      </c>
      <c r="E5180">
        <v>48017</v>
      </c>
      <c r="F5180" t="str">
        <f>VLOOKUP(E5180,'[1]movimento-per-comune-ambito-201'!$C$2:$D$547,2,0)</f>
        <v>Firenze e area fiorentina</v>
      </c>
      <c r="G5180" t="s">
        <v>65041</v>
      </c>
      <c r="H5180" t="s">
        <v>52</v>
      </c>
      <c r="I5180" t="s">
        <v>19572</v>
      </c>
      <c r="J5180">
        <v>50139</v>
      </c>
      <c r="K5180" t="s">
        <v>15363</v>
      </c>
      <c r="L5180" t="str">
        <f>VLOOKUP(K5180,'[1]movimento-per-comune-ambito-201'!$B$2:$D$547,3,FALSE)</f>
        <v>Firenze e area fiorentina</v>
      </c>
      <c r="M5180" t="s">
        <v>13300</v>
      </c>
      <c r="N5180">
        <v>0</v>
      </c>
      <c r="O5180" t="s">
        <v>19573</v>
      </c>
    </row>
    <row r="5181" spans="1:17" x14ac:dyDescent="0.25">
      <c r="A5181">
        <v>25207</v>
      </c>
      <c r="B5181" t="s">
        <v>19574</v>
      </c>
      <c r="C5181" s="1">
        <v>4.3775617699999904E+16</v>
      </c>
      <c r="D5181" s="1">
        <v>112546154</v>
      </c>
      <c r="E5181">
        <v>48017</v>
      </c>
      <c r="F5181" t="str">
        <f>VLOOKUP(E5181,'[1]movimento-per-comune-ambito-201'!$C$2:$D$547,2,0)</f>
        <v>Firenze e area fiorentina</v>
      </c>
      <c r="G5181" t="s">
        <v>65042</v>
      </c>
      <c r="H5181" t="s">
        <v>52</v>
      </c>
      <c r="I5181" t="s">
        <v>19575</v>
      </c>
      <c r="J5181">
        <v>50123</v>
      </c>
      <c r="K5181" t="s">
        <v>15363</v>
      </c>
      <c r="L5181" t="str">
        <f>VLOOKUP(K5181,'[1]movimento-per-comune-ambito-201'!$B$2:$D$547,3,FALSE)</f>
        <v>Firenze e area fiorentina</v>
      </c>
      <c r="M5181" t="s">
        <v>13300</v>
      </c>
      <c r="N5181">
        <v>0</v>
      </c>
      <c r="O5181" t="s">
        <v>19576</v>
      </c>
      <c r="Q5181" t="s">
        <v>19577</v>
      </c>
    </row>
    <row r="5182" spans="1:17" x14ac:dyDescent="0.25">
      <c r="A5182">
        <v>25592</v>
      </c>
      <c r="B5182" t="s">
        <v>19578</v>
      </c>
      <c r="C5182" s="1">
        <v>4.37814817E+16</v>
      </c>
      <c r="D5182" s="1">
        <v>1.12440992E+16</v>
      </c>
      <c r="E5182">
        <v>48017</v>
      </c>
      <c r="F5182" t="str">
        <f>VLOOKUP(E5182,'[1]movimento-per-comune-ambito-201'!$C$2:$D$547,2,0)</f>
        <v>Firenze e area fiorentina</v>
      </c>
      <c r="G5182" t="s">
        <v>65043</v>
      </c>
      <c r="H5182" t="s">
        <v>52</v>
      </c>
      <c r="I5182" t="s">
        <v>19579</v>
      </c>
      <c r="J5182">
        <v>50144</v>
      </c>
      <c r="K5182" t="s">
        <v>15363</v>
      </c>
      <c r="L5182" t="str">
        <f>VLOOKUP(K5182,'[1]movimento-per-comune-ambito-201'!$B$2:$D$547,3,FALSE)</f>
        <v>Firenze e area fiorentina</v>
      </c>
      <c r="M5182" t="s">
        <v>13300</v>
      </c>
      <c r="N5182">
        <v>0</v>
      </c>
      <c r="O5182" t="s">
        <v>19580</v>
      </c>
    </row>
    <row r="5183" spans="1:17" x14ac:dyDescent="0.25">
      <c r="A5183">
        <v>25590</v>
      </c>
      <c r="B5183" t="s">
        <v>19581</v>
      </c>
      <c r="C5183" s="1">
        <v>4.3770120599999904E+16</v>
      </c>
      <c r="D5183" s="1">
        <v>112572981</v>
      </c>
      <c r="E5183">
        <v>48017</v>
      </c>
      <c r="F5183" t="str">
        <f>VLOOKUP(E5183,'[1]movimento-per-comune-ambito-201'!$C$2:$D$547,2,0)</f>
        <v>Firenze e area fiorentina</v>
      </c>
      <c r="G5183" t="s">
        <v>65044</v>
      </c>
      <c r="H5183" t="s">
        <v>52</v>
      </c>
      <c r="I5183" t="s">
        <v>19582</v>
      </c>
      <c r="J5183">
        <v>50122</v>
      </c>
      <c r="K5183" t="s">
        <v>15363</v>
      </c>
      <c r="L5183" t="str">
        <f>VLOOKUP(K5183,'[1]movimento-per-comune-ambito-201'!$B$2:$D$547,3,FALSE)</f>
        <v>Firenze e area fiorentina</v>
      </c>
      <c r="M5183" t="s">
        <v>13300</v>
      </c>
      <c r="N5183">
        <v>0</v>
      </c>
      <c r="O5183" t="s">
        <v>16690</v>
      </c>
      <c r="Q5183">
        <v>3339777888</v>
      </c>
    </row>
    <row r="5184" spans="1:17" x14ac:dyDescent="0.25">
      <c r="A5184">
        <v>25327</v>
      </c>
      <c r="B5184" t="s">
        <v>19583</v>
      </c>
      <c r="C5184" s="1">
        <v>4.3772232299999904E+16</v>
      </c>
      <c r="D5184" s="1">
        <v>112223519</v>
      </c>
      <c r="E5184">
        <v>48017</v>
      </c>
      <c r="F5184" t="str">
        <f>VLOOKUP(E5184,'[1]movimento-per-comune-ambito-201'!$C$2:$D$547,2,0)</f>
        <v>Firenze e area fiorentina</v>
      </c>
      <c r="G5184" t="s">
        <v>65045</v>
      </c>
      <c r="H5184" t="s">
        <v>52</v>
      </c>
      <c r="I5184" t="s">
        <v>19584</v>
      </c>
      <c r="J5184">
        <v>50142</v>
      </c>
      <c r="K5184" t="s">
        <v>15363</v>
      </c>
      <c r="L5184" t="str">
        <f>VLOOKUP(K5184,'[1]movimento-per-comune-ambito-201'!$B$2:$D$547,3,FALSE)</f>
        <v>Firenze e area fiorentina</v>
      </c>
      <c r="M5184" t="s">
        <v>13300</v>
      </c>
      <c r="N5184">
        <v>0</v>
      </c>
      <c r="O5184" t="s">
        <v>19585</v>
      </c>
      <c r="Q5184">
        <v>3475426348</v>
      </c>
    </row>
    <row r="5185" spans="1:17" x14ac:dyDescent="0.25">
      <c r="A5185">
        <v>25331</v>
      </c>
      <c r="B5185" t="s">
        <v>19586</v>
      </c>
      <c r="C5185" s="1">
        <v>4.37951428E+16</v>
      </c>
      <c r="D5185" s="1">
        <v>111979527</v>
      </c>
      <c r="E5185">
        <v>48017</v>
      </c>
      <c r="F5185" t="str">
        <f>VLOOKUP(E5185,'[1]movimento-per-comune-ambito-201'!$C$2:$D$547,2,0)</f>
        <v>Firenze e area fiorentina</v>
      </c>
      <c r="G5185" t="s">
        <v>65046</v>
      </c>
      <c r="H5185" t="s">
        <v>52</v>
      </c>
      <c r="I5185" t="s">
        <v>19587</v>
      </c>
      <c r="J5185">
        <v>50145</v>
      </c>
      <c r="K5185" t="s">
        <v>15363</v>
      </c>
      <c r="L5185" t="str">
        <f>VLOOKUP(K5185,'[1]movimento-per-comune-ambito-201'!$B$2:$D$547,3,FALSE)</f>
        <v>Firenze e area fiorentina</v>
      </c>
      <c r="M5185" t="s">
        <v>13300</v>
      </c>
      <c r="N5185">
        <v>0</v>
      </c>
      <c r="O5185" t="s">
        <v>19588</v>
      </c>
      <c r="P5185" t="s">
        <v>19589</v>
      </c>
      <c r="Q5185">
        <v>3384876701</v>
      </c>
    </row>
    <row r="5186" spans="1:17" x14ac:dyDescent="0.25">
      <c r="A5186">
        <v>25612</v>
      </c>
      <c r="B5186" t="s">
        <v>19590</v>
      </c>
      <c r="C5186" s="1">
        <v>4.3742564E+16</v>
      </c>
      <c r="D5186" s="1">
        <v>112439804</v>
      </c>
      <c r="E5186">
        <v>48017</v>
      </c>
      <c r="F5186" t="str">
        <f>VLOOKUP(E5186,'[1]movimento-per-comune-ambito-201'!$C$2:$D$547,2,0)</f>
        <v>Firenze e area fiorentina</v>
      </c>
      <c r="G5186" t="s">
        <v>65047</v>
      </c>
      <c r="H5186" t="s">
        <v>52</v>
      </c>
      <c r="I5186" t="s">
        <v>19591</v>
      </c>
      <c r="J5186">
        <v>50125</v>
      </c>
      <c r="K5186" t="s">
        <v>15363</v>
      </c>
      <c r="L5186" t="str">
        <f>VLOOKUP(K5186,'[1]movimento-per-comune-ambito-201'!$B$2:$D$547,3,FALSE)</f>
        <v>Firenze e area fiorentina</v>
      </c>
      <c r="M5186" t="s">
        <v>13300</v>
      </c>
      <c r="N5186">
        <v>0</v>
      </c>
      <c r="O5186" t="s">
        <v>19592</v>
      </c>
      <c r="Q5186">
        <v>3355328095</v>
      </c>
    </row>
    <row r="5187" spans="1:17" x14ac:dyDescent="0.25">
      <c r="A5187">
        <v>25610</v>
      </c>
      <c r="B5187" t="s">
        <v>19593</v>
      </c>
      <c r="C5187" s="1">
        <v>4.37825543E+16</v>
      </c>
      <c r="D5187" s="1">
        <v>112754034</v>
      </c>
      <c r="E5187">
        <v>48017</v>
      </c>
      <c r="F5187" t="str">
        <f>VLOOKUP(E5187,'[1]movimento-per-comune-ambito-201'!$C$2:$D$547,2,0)</f>
        <v>Firenze e area fiorentina</v>
      </c>
      <c r="G5187" t="s">
        <v>65048</v>
      </c>
      <c r="H5187" t="s">
        <v>52</v>
      </c>
      <c r="I5187" t="s">
        <v>19594</v>
      </c>
      <c r="J5187">
        <v>50131</v>
      </c>
      <c r="K5187" t="s">
        <v>15363</v>
      </c>
      <c r="L5187" t="str">
        <f>VLOOKUP(K5187,'[1]movimento-per-comune-ambito-201'!$B$2:$D$547,3,FALSE)</f>
        <v>Firenze e area fiorentina</v>
      </c>
      <c r="M5187" t="s">
        <v>13300</v>
      </c>
      <c r="N5187">
        <v>0</v>
      </c>
    </row>
    <row r="5188" spans="1:17" x14ac:dyDescent="0.25">
      <c r="A5188">
        <v>25608</v>
      </c>
      <c r="B5188" t="s">
        <v>19595</v>
      </c>
      <c r="C5188" s="1">
        <v>4.37972727E+16</v>
      </c>
      <c r="D5188" s="1">
        <v>112396601</v>
      </c>
      <c r="E5188">
        <v>48017</v>
      </c>
      <c r="F5188" t="str">
        <f>VLOOKUP(E5188,'[1]movimento-per-comune-ambito-201'!$C$2:$D$547,2,0)</f>
        <v>Firenze e area fiorentina</v>
      </c>
      <c r="G5188" t="s">
        <v>65049</v>
      </c>
      <c r="H5188" t="s">
        <v>52</v>
      </c>
      <c r="I5188" t="s">
        <v>19596</v>
      </c>
      <c r="J5188">
        <v>50141</v>
      </c>
      <c r="K5188" t="s">
        <v>15363</v>
      </c>
      <c r="L5188" t="str">
        <f>VLOOKUP(K5188,'[1]movimento-per-comune-ambito-201'!$B$2:$D$547,3,FALSE)</f>
        <v>Firenze e area fiorentina</v>
      </c>
      <c r="M5188" t="s">
        <v>13300</v>
      </c>
      <c r="N5188">
        <v>0</v>
      </c>
      <c r="O5188" t="s">
        <v>19597</v>
      </c>
      <c r="Q5188">
        <v>3293998203</v>
      </c>
    </row>
    <row r="5189" spans="1:17" x14ac:dyDescent="0.25">
      <c r="A5189">
        <v>25611</v>
      </c>
      <c r="B5189" t="s">
        <v>19598</v>
      </c>
      <c r="C5189" s="1">
        <v>4.37743437E+16</v>
      </c>
      <c r="D5189" s="1">
        <v>112625288</v>
      </c>
      <c r="E5189">
        <v>48017</v>
      </c>
      <c r="F5189" t="str">
        <f>VLOOKUP(E5189,'[1]movimento-per-comune-ambito-201'!$C$2:$D$547,2,0)</f>
        <v>Firenze e area fiorentina</v>
      </c>
      <c r="G5189" t="s">
        <v>65050</v>
      </c>
      <c r="H5189" t="s">
        <v>52</v>
      </c>
      <c r="I5189" t="s">
        <v>19599</v>
      </c>
      <c r="J5189">
        <v>50121</v>
      </c>
      <c r="K5189" t="s">
        <v>15363</v>
      </c>
      <c r="L5189" t="str">
        <f>VLOOKUP(K5189,'[1]movimento-per-comune-ambito-201'!$B$2:$D$547,3,FALSE)</f>
        <v>Firenze e area fiorentina</v>
      </c>
      <c r="M5189" t="s">
        <v>13300</v>
      </c>
      <c r="N5189">
        <v>0</v>
      </c>
      <c r="O5189" t="s">
        <v>19600</v>
      </c>
    </row>
    <row r="5190" spans="1:17" x14ac:dyDescent="0.25">
      <c r="A5190">
        <v>25607</v>
      </c>
      <c r="B5190" t="s">
        <v>19601</v>
      </c>
      <c r="C5190" s="1">
        <v>4.3775140499999904E+16</v>
      </c>
      <c r="D5190" s="1">
        <v>11212778</v>
      </c>
      <c r="E5190">
        <v>48017</v>
      </c>
      <c r="F5190" t="str">
        <f>VLOOKUP(E5190,'[1]movimento-per-comune-ambito-201'!$C$2:$D$547,2,0)</f>
        <v>Firenze e area fiorentina</v>
      </c>
      <c r="G5190" t="s">
        <v>65051</v>
      </c>
      <c r="H5190" t="s">
        <v>52</v>
      </c>
      <c r="I5190" t="s">
        <v>19602</v>
      </c>
      <c r="J5190">
        <v>50142</v>
      </c>
      <c r="K5190" t="s">
        <v>15363</v>
      </c>
      <c r="L5190" t="str">
        <f>VLOOKUP(K5190,'[1]movimento-per-comune-ambito-201'!$B$2:$D$547,3,FALSE)</f>
        <v>Firenze e area fiorentina</v>
      </c>
      <c r="M5190" t="s">
        <v>13300</v>
      </c>
      <c r="N5190">
        <v>0</v>
      </c>
      <c r="O5190" t="s">
        <v>19603</v>
      </c>
      <c r="Q5190">
        <v>556582028</v>
      </c>
    </row>
    <row r="5191" spans="1:17" x14ac:dyDescent="0.25">
      <c r="A5191">
        <v>25644</v>
      </c>
      <c r="B5191" t="s">
        <v>19604</v>
      </c>
      <c r="C5191" s="1">
        <v>4.3774013099999904E+16</v>
      </c>
      <c r="D5191" s="1">
        <v>112326292</v>
      </c>
      <c r="E5191">
        <v>48017</v>
      </c>
      <c r="F5191" t="str">
        <f>VLOOKUP(E5191,'[1]movimento-per-comune-ambito-201'!$C$2:$D$547,2,0)</f>
        <v>Firenze e area fiorentina</v>
      </c>
      <c r="G5191" t="s">
        <v>65052</v>
      </c>
      <c r="H5191" t="s">
        <v>52</v>
      </c>
      <c r="I5191" t="s">
        <v>19605</v>
      </c>
      <c r="J5191">
        <v>50142</v>
      </c>
      <c r="K5191" t="s">
        <v>15363</v>
      </c>
      <c r="L5191" t="str">
        <f>VLOOKUP(K5191,'[1]movimento-per-comune-ambito-201'!$B$2:$D$547,3,FALSE)</f>
        <v>Firenze e area fiorentina</v>
      </c>
      <c r="M5191" t="s">
        <v>13300</v>
      </c>
      <c r="N5191">
        <v>0</v>
      </c>
      <c r="O5191" t="s">
        <v>19606</v>
      </c>
    </row>
    <row r="5192" spans="1:17" x14ac:dyDescent="0.25">
      <c r="A5192">
        <v>25653</v>
      </c>
      <c r="B5192" t="s">
        <v>19607</v>
      </c>
      <c r="C5192" s="1">
        <v>4.3790378099999904E+16</v>
      </c>
      <c r="D5192" s="1">
        <v>1.12534078999999E+16</v>
      </c>
      <c r="E5192">
        <v>48017</v>
      </c>
      <c r="F5192" t="str">
        <f>VLOOKUP(E5192,'[1]movimento-per-comune-ambito-201'!$C$2:$D$547,2,0)</f>
        <v>Firenze e area fiorentina</v>
      </c>
      <c r="G5192" t="s">
        <v>65053</v>
      </c>
      <c r="H5192" t="s">
        <v>52</v>
      </c>
      <c r="I5192" t="s">
        <v>19608</v>
      </c>
      <c r="J5192">
        <v>50134</v>
      </c>
      <c r="K5192" t="s">
        <v>15363</v>
      </c>
      <c r="L5192" t="str">
        <f>VLOOKUP(K5192,'[1]movimento-per-comune-ambito-201'!$B$2:$D$547,3,FALSE)</f>
        <v>Firenze e area fiorentina</v>
      </c>
      <c r="M5192" t="s">
        <v>13300</v>
      </c>
      <c r="N5192">
        <v>0</v>
      </c>
      <c r="O5192" t="s">
        <v>19609</v>
      </c>
      <c r="Q5192">
        <v>3343687221</v>
      </c>
    </row>
    <row r="5193" spans="1:17" x14ac:dyDescent="0.25">
      <c r="A5193">
        <v>25652</v>
      </c>
      <c r="B5193" t="s">
        <v>19610</v>
      </c>
      <c r="C5193" s="1">
        <v>4.37631986E+16</v>
      </c>
      <c r="D5193" s="1">
        <v>1.12432963E+16</v>
      </c>
      <c r="E5193">
        <v>48017</v>
      </c>
      <c r="F5193" t="str">
        <f>VLOOKUP(E5193,'[1]movimento-per-comune-ambito-201'!$C$2:$D$547,2,0)</f>
        <v>Firenze e area fiorentina</v>
      </c>
      <c r="G5193" t="s">
        <v>65054</v>
      </c>
      <c r="H5193" t="s">
        <v>52</v>
      </c>
      <c r="I5193" t="s">
        <v>19611</v>
      </c>
      <c r="J5193">
        <v>50124</v>
      </c>
      <c r="K5193" t="s">
        <v>15363</v>
      </c>
      <c r="L5193" t="str">
        <f>VLOOKUP(K5193,'[1]movimento-per-comune-ambito-201'!$B$2:$D$547,3,FALSE)</f>
        <v>Firenze e area fiorentina</v>
      </c>
      <c r="M5193" t="s">
        <v>13300</v>
      </c>
      <c r="N5193">
        <v>0</v>
      </c>
      <c r="O5193" t="s">
        <v>19612</v>
      </c>
      <c r="Q5193">
        <v>3356178817</v>
      </c>
    </row>
    <row r="5194" spans="1:17" x14ac:dyDescent="0.25">
      <c r="A5194">
        <v>25714</v>
      </c>
      <c r="B5194" t="s">
        <v>19613</v>
      </c>
      <c r="C5194" s="1">
        <v>4.37762029E+16</v>
      </c>
      <c r="D5194" s="1">
        <v>1.12517925E+16</v>
      </c>
      <c r="E5194">
        <v>48017</v>
      </c>
      <c r="F5194" t="str">
        <f>VLOOKUP(E5194,'[1]movimento-per-comune-ambito-201'!$C$2:$D$547,2,0)</f>
        <v>Firenze e area fiorentina</v>
      </c>
      <c r="G5194" t="s">
        <v>65055</v>
      </c>
      <c r="H5194" t="s">
        <v>52</v>
      </c>
      <c r="I5194" t="s">
        <v>19614</v>
      </c>
      <c r="J5194">
        <v>50123</v>
      </c>
      <c r="K5194" t="s">
        <v>15363</v>
      </c>
      <c r="L5194" t="str">
        <f>VLOOKUP(K5194,'[1]movimento-per-comune-ambito-201'!$B$2:$D$547,3,FALSE)</f>
        <v>Firenze e area fiorentina</v>
      </c>
      <c r="M5194" t="s">
        <v>13300</v>
      </c>
      <c r="N5194">
        <v>0</v>
      </c>
      <c r="O5194" t="s">
        <v>19615</v>
      </c>
      <c r="Q5194">
        <v>3932390797</v>
      </c>
    </row>
    <row r="5195" spans="1:17" x14ac:dyDescent="0.25">
      <c r="A5195">
        <v>25617</v>
      </c>
      <c r="B5195" t="s">
        <v>19616</v>
      </c>
      <c r="C5195" s="1">
        <v>4.37394332E+16</v>
      </c>
      <c r="D5195" s="1">
        <v>1.12614477999999E+16</v>
      </c>
      <c r="E5195">
        <v>48017</v>
      </c>
      <c r="F5195" t="str">
        <f>VLOOKUP(E5195,'[1]movimento-per-comune-ambito-201'!$C$2:$D$547,2,0)</f>
        <v>Firenze e area fiorentina</v>
      </c>
      <c r="G5195" t="s">
        <v>65056</v>
      </c>
      <c r="H5195" t="s">
        <v>52</v>
      </c>
      <c r="I5195" t="s">
        <v>19617</v>
      </c>
      <c r="J5195">
        <v>50125</v>
      </c>
      <c r="K5195" t="s">
        <v>15363</v>
      </c>
      <c r="L5195" t="str">
        <f>VLOOKUP(K5195,'[1]movimento-per-comune-ambito-201'!$B$2:$D$547,3,FALSE)</f>
        <v>Firenze e area fiorentina</v>
      </c>
      <c r="M5195" t="s">
        <v>13300</v>
      </c>
      <c r="N5195">
        <v>0</v>
      </c>
      <c r="O5195" t="s">
        <v>19618</v>
      </c>
    </row>
    <row r="5196" spans="1:17" x14ac:dyDescent="0.25">
      <c r="A5196">
        <v>25618</v>
      </c>
      <c r="B5196" t="s">
        <v>19619</v>
      </c>
      <c r="C5196" s="1">
        <v>437827834</v>
      </c>
      <c r="D5196" s="1">
        <v>1.12869046999999E+16</v>
      </c>
      <c r="E5196">
        <v>48017</v>
      </c>
      <c r="F5196" t="str">
        <f>VLOOKUP(E5196,'[1]movimento-per-comune-ambito-201'!$C$2:$D$547,2,0)</f>
        <v>Firenze e area fiorentina</v>
      </c>
      <c r="G5196" t="s">
        <v>65057</v>
      </c>
      <c r="H5196" t="s">
        <v>52</v>
      </c>
      <c r="I5196" t="s">
        <v>19620</v>
      </c>
      <c r="J5196">
        <v>50137</v>
      </c>
      <c r="K5196" t="s">
        <v>15363</v>
      </c>
      <c r="L5196" t="str">
        <f>VLOOKUP(K5196,'[1]movimento-per-comune-ambito-201'!$B$2:$D$547,3,FALSE)</f>
        <v>Firenze e area fiorentina</v>
      </c>
      <c r="M5196" t="s">
        <v>13300</v>
      </c>
      <c r="N5196">
        <v>0</v>
      </c>
      <c r="O5196" t="s">
        <v>19621</v>
      </c>
      <c r="Q5196">
        <v>3801564256</v>
      </c>
    </row>
    <row r="5197" spans="1:17" x14ac:dyDescent="0.25">
      <c r="A5197">
        <v>25585</v>
      </c>
      <c r="B5197" t="s">
        <v>19622</v>
      </c>
      <c r="C5197" s="1">
        <v>437739926</v>
      </c>
      <c r="D5197" s="1">
        <v>11261936</v>
      </c>
      <c r="E5197">
        <v>48017</v>
      </c>
      <c r="F5197" t="str">
        <f>VLOOKUP(E5197,'[1]movimento-per-comune-ambito-201'!$C$2:$D$547,2,0)</f>
        <v>Firenze e area fiorentina</v>
      </c>
      <c r="G5197" t="s">
        <v>65058</v>
      </c>
      <c r="H5197" t="s">
        <v>52</v>
      </c>
      <c r="I5197" t="s">
        <v>19623</v>
      </c>
      <c r="J5197">
        <v>50121</v>
      </c>
      <c r="K5197" t="s">
        <v>15363</v>
      </c>
      <c r="L5197" t="str">
        <f>VLOOKUP(K5197,'[1]movimento-per-comune-ambito-201'!$B$2:$D$547,3,FALSE)</f>
        <v>Firenze e area fiorentina</v>
      </c>
      <c r="M5197" t="s">
        <v>13300</v>
      </c>
      <c r="N5197">
        <v>0</v>
      </c>
      <c r="O5197" t="s">
        <v>19624</v>
      </c>
    </row>
    <row r="5198" spans="1:17" x14ac:dyDescent="0.25">
      <c r="A5198">
        <v>25581</v>
      </c>
      <c r="B5198" t="s">
        <v>19625</v>
      </c>
      <c r="C5198" s="1">
        <v>437767944</v>
      </c>
      <c r="D5198" s="1">
        <v>1.12560430999999E+16</v>
      </c>
      <c r="E5198">
        <v>48017</v>
      </c>
      <c r="F5198" t="str">
        <f>VLOOKUP(E5198,'[1]movimento-per-comune-ambito-201'!$C$2:$D$547,2,0)</f>
        <v>Firenze e area fiorentina</v>
      </c>
      <c r="G5198" t="s">
        <v>65059</v>
      </c>
      <c r="H5198" t="s">
        <v>52</v>
      </c>
      <c r="I5198" t="s">
        <v>19626</v>
      </c>
      <c r="J5198">
        <v>50123</v>
      </c>
      <c r="K5198" t="s">
        <v>15363</v>
      </c>
      <c r="L5198" t="str">
        <f>VLOOKUP(K5198,'[1]movimento-per-comune-ambito-201'!$B$2:$D$547,3,FALSE)</f>
        <v>Firenze e area fiorentina</v>
      </c>
      <c r="M5198" t="s">
        <v>13300</v>
      </c>
      <c r="N5198">
        <v>0</v>
      </c>
    </row>
    <row r="5199" spans="1:17" x14ac:dyDescent="0.25">
      <c r="A5199">
        <v>25346</v>
      </c>
      <c r="B5199" t="s">
        <v>19627</v>
      </c>
      <c r="C5199" s="1">
        <v>4.37595704E+16</v>
      </c>
      <c r="D5199" s="1">
        <v>112869814</v>
      </c>
      <c r="E5199">
        <v>48017</v>
      </c>
      <c r="F5199" t="str">
        <f>VLOOKUP(E5199,'[1]movimento-per-comune-ambito-201'!$C$2:$D$547,2,0)</f>
        <v>Firenze e area fiorentina</v>
      </c>
      <c r="G5199" t="s">
        <v>65060</v>
      </c>
      <c r="H5199" t="s">
        <v>52</v>
      </c>
      <c r="I5199" t="s">
        <v>19628</v>
      </c>
      <c r="J5199">
        <v>50126</v>
      </c>
      <c r="K5199" t="s">
        <v>15363</v>
      </c>
      <c r="L5199" t="str">
        <f>VLOOKUP(K5199,'[1]movimento-per-comune-ambito-201'!$B$2:$D$547,3,FALSE)</f>
        <v>Firenze e area fiorentina</v>
      </c>
      <c r="M5199" t="s">
        <v>13300</v>
      </c>
      <c r="N5199">
        <v>0</v>
      </c>
      <c r="O5199" t="s">
        <v>19629</v>
      </c>
    </row>
    <row r="5200" spans="1:17" x14ac:dyDescent="0.25">
      <c r="A5200">
        <v>25354</v>
      </c>
      <c r="B5200" t="s">
        <v>19630</v>
      </c>
      <c r="C5200" s="1">
        <v>437854922</v>
      </c>
      <c r="D5200" s="1">
        <v>1.12490431999999E+16</v>
      </c>
      <c r="E5200">
        <v>48017</v>
      </c>
      <c r="F5200" t="str">
        <f>VLOOKUP(E5200,'[1]movimento-per-comune-ambito-201'!$C$2:$D$547,2,0)</f>
        <v>Firenze e area fiorentina</v>
      </c>
      <c r="G5200" t="s">
        <v>65061</v>
      </c>
      <c r="H5200" t="s">
        <v>52</v>
      </c>
      <c r="I5200" t="s">
        <v>19631</v>
      </c>
      <c r="J5200">
        <v>50129</v>
      </c>
      <c r="K5200" t="s">
        <v>15363</v>
      </c>
      <c r="L5200" t="str">
        <f>VLOOKUP(K5200,'[1]movimento-per-comune-ambito-201'!$B$2:$D$547,3,FALSE)</f>
        <v>Firenze e area fiorentina</v>
      </c>
      <c r="M5200" t="s">
        <v>13300</v>
      </c>
      <c r="N5200">
        <v>0</v>
      </c>
      <c r="Q5200">
        <v>3384028442</v>
      </c>
    </row>
    <row r="5201" spans="1:17" x14ac:dyDescent="0.25">
      <c r="A5201">
        <v>25347</v>
      </c>
      <c r="B5201" t="s">
        <v>19632</v>
      </c>
      <c r="C5201" s="1">
        <v>438145606</v>
      </c>
      <c r="D5201" s="1">
        <v>11234226</v>
      </c>
      <c r="E5201">
        <v>48017</v>
      </c>
      <c r="F5201" t="str">
        <f>VLOOKUP(E5201,'[1]movimento-per-comune-ambito-201'!$C$2:$D$547,2,0)</f>
        <v>Firenze e area fiorentina</v>
      </c>
      <c r="G5201" t="s">
        <v>65062</v>
      </c>
      <c r="H5201" t="s">
        <v>52</v>
      </c>
      <c r="I5201" t="s">
        <v>19633</v>
      </c>
      <c r="J5201">
        <v>50141</v>
      </c>
      <c r="K5201" t="s">
        <v>15363</v>
      </c>
      <c r="L5201" t="str">
        <f>VLOOKUP(K5201,'[1]movimento-per-comune-ambito-201'!$B$2:$D$547,3,FALSE)</f>
        <v>Firenze e area fiorentina</v>
      </c>
      <c r="M5201" t="s">
        <v>13300</v>
      </c>
      <c r="N5201">
        <v>0</v>
      </c>
      <c r="O5201" t="s">
        <v>19634</v>
      </c>
      <c r="Q5201">
        <v>3387466606</v>
      </c>
    </row>
    <row r="5202" spans="1:17" x14ac:dyDescent="0.25">
      <c r="A5202">
        <v>10204</v>
      </c>
      <c r="B5202" t="s">
        <v>19635</v>
      </c>
      <c r="C5202" s="1">
        <v>43781371</v>
      </c>
      <c r="D5202" s="1">
        <v>112548607</v>
      </c>
      <c r="E5202">
        <v>48017</v>
      </c>
      <c r="F5202" t="str">
        <f>VLOOKUP(E5202,'[1]movimento-per-comune-ambito-201'!$C$2:$D$547,2,0)</f>
        <v>Firenze e area fiorentina</v>
      </c>
      <c r="G5202" t="s">
        <v>63145</v>
      </c>
      <c r="H5202" t="s">
        <v>749</v>
      </c>
      <c r="I5202" t="s">
        <v>19636</v>
      </c>
      <c r="J5202">
        <v>50129</v>
      </c>
      <c r="K5202" t="s">
        <v>15363</v>
      </c>
      <c r="L5202" t="str">
        <f>VLOOKUP(K5202,'[1]movimento-per-comune-ambito-201'!$B$2:$D$547,3,FALSE)</f>
        <v>Firenze e area fiorentina</v>
      </c>
      <c r="M5202" t="s">
        <v>13300</v>
      </c>
      <c r="N5202">
        <v>0</v>
      </c>
      <c r="O5202" t="s">
        <v>19637</v>
      </c>
      <c r="Q5202" t="s">
        <v>19638</v>
      </c>
    </row>
    <row r="5203" spans="1:17" x14ac:dyDescent="0.25">
      <c r="A5203">
        <v>10205</v>
      </c>
      <c r="B5203" t="s">
        <v>19639</v>
      </c>
      <c r="C5203" s="1">
        <v>4.3780912999999904E+16</v>
      </c>
      <c r="D5203" s="1">
        <v>1.12440000999999E+16</v>
      </c>
      <c r="E5203">
        <v>48017</v>
      </c>
      <c r="F5203" t="str">
        <f>VLOOKUP(E5203,'[1]movimento-per-comune-ambito-201'!$C$2:$D$547,2,0)</f>
        <v>Firenze e area fiorentina</v>
      </c>
      <c r="G5203" t="s">
        <v>63914</v>
      </c>
      <c r="H5203" t="s">
        <v>749</v>
      </c>
      <c r="I5203" t="s">
        <v>19640</v>
      </c>
      <c r="J5203">
        <v>50144</v>
      </c>
      <c r="K5203" t="s">
        <v>15363</v>
      </c>
      <c r="L5203" t="str">
        <f>VLOOKUP(K5203,'[1]movimento-per-comune-ambito-201'!$B$2:$D$547,3,FALSE)</f>
        <v>Firenze e area fiorentina</v>
      </c>
      <c r="M5203" t="s">
        <v>13300</v>
      </c>
      <c r="N5203">
        <v>0</v>
      </c>
      <c r="O5203" t="s">
        <v>19641</v>
      </c>
      <c r="Q5203">
        <v>55321171</v>
      </c>
    </row>
    <row r="5204" spans="1:17" x14ac:dyDescent="0.25">
      <c r="A5204">
        <v>10206</v>
      </c>
      <c r="B5204" t="s">
        <v>19642</v>
      </c>
      <c r="C5204" s="1">
        <v>4.37728703E+16</v>
      </c>
      <c r="D5204" s="1">
        <v>1.12769413E+16</v>
      </c>
      <c r="E5204">
        <v>48017</v>
      </c>
      <c r="F5204" t="str">
        <f>VLOOKUP(E5204,'[1]movimento-per-comune-ambito-201'!$C$2:$D$547,2,0)</f>
        <v>Firenze e area fiorentina</v>
      </c>
      <c r="G5204" t="s">
        <v>63208</v>
      </c>
      <c r="H5204" t="s">
        <v>749</v>
      </c>
      <c r="I5204" t="s">
        <v>19643</v>
      </c>
      <c r="J5204">
        <v>50136</v>
      </c>
      <c r="K5204" t="s">
        <v>15363</v>
      </c>
      <c r="L5204" t="str">
        <f>VLOOKUP(K5204,'[1]movimento-per-comune-ambito-201'!$B$2:$D$547,3,FALSE)</f>
        <v>Firenze e area fiorentina</v>
      </c>
      <c r="M5204" t="s">
        <v>13300</v>
      </c>
      <c r="N5204">
        <v>0</v>
      </c>
      <c r="O5204" t="s">
        <v>19644</v>
      </c>
      <c r="P5204" t="s">
        <v>19645</v>
      </c>
      <c r="Q5204" t="s">
        <v>19646</v>
      </c>
    </row>
    <row r="5205" spans="1:17" x14ac:dyDescent="0.25">
      <c r="A5205">
        <v>10207</v>
      </c>
      <c r="B5205" t="s">
        <v>19647</v>
      </c>
      <c r="C5205" s="1">
        <v>437769549</v>
      </c>
      <c r="D5205" s="1">
        <v>1.12644923E+16</v>
      </c>
      <c r="E5205">
        <v>48017</v>
      </c>
      <c r="F5205" t="str">
        <f>VLOOKUP(E5205,'[1]movimento-per-comune-ambito-201'!$C$2:$D$547,2,0)</f>
        <v>Firenze e area fiorentina</v>
      </c>
      <c r="G5205" t="s">
        <v>63209</v>
      </c>
      <c r="H5205" t="s">
        <v>749</v>
      </c>
      <c r="I5205" t="s">
        <v>19648</v>
      </c>
      <c r="J5205">
        <v>50124</v>
      </c>
      <c r="K5205" t="s">
        <v>15363</v>
      </c>
      <c r="L5205" t="str">
        <f>VLOOKUP(K5205,'[1]movimento-per-comune-ambito-201'!$B$2:$D$547,3,FALSE)</f>
        <v>Firenze e area fiorentina</v>
      </c>
      <c r="M5205" t="s">
        <v>13300</v>
      </c>
      <c r="N5205">
        <v>0</v>
      </c>
      <c r="O5205" t="s">
        <v>19649</v>
      </c>
      <c r="Q5205">
        <v>552477636</v>
      </c>
    </row>
    <row r="5206" spans="1:17" x14ac:dyDescent="0.25">
      <c r="A5206">
        <v>10208</v>
      </c>
      <c r="B5206" t="s">
        <v>19650</v>
      </c>
      <c r="C5206" s="1">
        <v>437686226</v>
      </c>
      <c r="D5206" s="1">
        <v>1.12434974E+16</v>
      </c>
      <c r="E5206">
        <v>48017</v>
      </c>
      <c r="F5206" t="str">
        <f>VLOOKUP(E5206,'[1]movimento-per-comune-ambito-201'!$C$2:$D$547,2,0)</f>
        <v>Firenze e area fiorentina</v>
      </c>
      <c r="G5206" t="s">
        <v>63915</v>
      </c>
      <c r="H5206" t="s">
        <v>749</v>
      </c>
      <c r="I5206" t="s">
        <v>19651</v>
      </c>
      <c r="J5206">
        <v>50124</v>
      </c>
      <c r="K5206" t="s">
        <v>15363</v>
      </c>
      <c r="L5206" t="str">
        <f>VLOOKUP(K5206,'[1]movimento-per-comune-ambito-201'!$B$2:$D$547,3,FALSE)</f>
        <v>Firenze e area fiorentina</v>
      </c>
      <c r="M5206" t="s">
        <v>13300</v>
      </c>
      <c r="N5206">
        <v>0</v>
      </c>
      <c r="O5206" t="s">
        <v>19652</v>
      </c>
      <c r="P5206" t="s">
        <v>19653</v>
      </c>
      <c r="Q5206">
        <v>55213856</v>
      </c>
    </row>
    <row r="5207" spans="1:17" x14ac:dyDescent="0.25">
      <c r="A5207">
        <v>10210</v>
      </c>
      <c r="B5207" t="s">
        <v>19654</v>
      </c>
      <c r="C5207" s="1">
        <v>4.3768732399999904E+16</v>
      </c>
      <c r="D5207" s="1">
        <v>1.12569013E+16</v>
      </c>
      <c r="E5207">
        <v>48017</v>
      </c>
      <c r="F5207" t="str">
        <f>VLOOKUP(E5207,'[1]movimento-per-comune-ambito-201'!$C$2:$D$547,2,0)</f>
        <v>Firenze e area fiorentina</v>
      </c>
      <c r="G5207" t="s">
        <v>63210</v>
      </c>
      <c r="H5207" t="s">
        <v>749</v>
      </c>
      <c r="I5207" t="s">
        <v>19655</v>
      </c>
      <c r="J5207">
        <v>50124</v>
      </c>
      <c r="K5207" t="s">
        <v>15363</v>
      </c>
      <c r="L5207" t="str">
        <f>VLOOKUP(K5207,'[1]movimento-per-comune-ambito-201'!$B$2:$D$547,3,FALSE)</f>
        <v>Firenze e area fiorentina</v>
      </c>
      <c r="M5207" t="s">
        <v>13300</v>
      </c>
      <c r="N5207">
        <v>0</v>
      </c>
      <c r="O5207" t="s">
        <v>19656</v>
      </c>
      <c r="P5207" t="s">
        <v>19657</v>
      </c>
      <c r="Q5207">
        <v>555032111</v>
      </c>
    </row>
    <row r="5208" spans="1:17" x14ac:dyDescent="0.25">
      <c r="A5208">
        <v>10211</v>
      </c>
      <c r="B5208" t="s">
        <v>19658</v>
      </c>
      <c r="C5208" s="1">
        <v>4.37804185E+16</v>
      </c>
      <c r="D5208" s="1">
        <v>11303039</v>
      </c>
      <c r="E5208">
        <v>48017</v>
      </c>
      <c r="F5208" t="str">
        <f>VLOOKUP(E5208,'[1]movimento-per-comune-ambito-201'!$C$2:$D$547,2,0)</f>
        <v>Firenze e area fiorentina</v>
      </c>
      <c r="G5208" t="s">
        <v>63211</v>
      </c>
      <c r="H5208" t="s">
        <v>749</v>
      </c>
      <c r="I5208" t="s">
        <v>19659</v>
      </c>
      <c r="J5208">
        <v>50135</v>
      </c>
      <c r="K5208" t="s">
        <v>15363</v>
      </c>
      <c r="L5208" t="str">
        <f>VLOOKUP(K5208,'[1]movimento-per-comune-ambito-201'!$B$2:$D$547,3,FALSE)</f>
        <v>Firenze e area fiorentina</v>
      </c>
      <c r="M5208" t="s">
        <v>13300</v>
      </c>
      <c r="N5208">
        <v>0</v>
      </c>
      <c r="O5208" t="s">
        <v>19660</v>
      </c>
      <c r="P5208" t="s">
        <v>19661</v>
      </c>
      <c r="Q5208">
        <v>556120230</v>
      </c>
    </row>
    <row r="5209" spans="1:17" x14ac:dyDescent="0.25">
      <c r="A5209">
        <v>10212</v>
      </c>
      <c r="B5209" t="s">
        <v>19662</v>
      </c>
      <c r="C5209" s="1">
        <v>4.3766636699999904E+16</v>
      </c>
      <c r="D5209" s="1">
        <v>112452141</v>
      </c>
      <c r="E5209">
        <v>48017</v>
      </c>
      <c r="F5209" t="str">
        <f>VLOOKUP(E5209,'[1]movimento-per-comune-ambito-201'!$C$2:$D$547,2,0)</f>
        <v>Firenze e area fiorentina</v>
      </c>
      <c r="G5209" t="s">
        <v>63213</v>
      </c>
      <c r="H5209" t="s">
        <v>749</v>
      </c>
      <c r="I5209" t="s">
        <v>19663</v>
      </c>
      <c r="J5209">
        <v>50124</v>
      </c>
      <c r="K5209" t="s">
        <v>15363</v>
      </c>
      <c r="L5209" t="str">
        <f>VLOOKUP(K5209,'[1]movimento-per-comune-ambito-201'!$B$2:$D$547,3,FALSE)</f>
        <v>Firenze e area fiorentina</v>
      </c>
      <c r="M5209" t="s">
        <v>13300</v>
      </c>
      <c r="N5209">
        <v>0</v>
      </c>
      <c r="O5209" t="s">
        <v>19664</v>
      </c>
      <c r="P5209" t="s">
        <v>19665</v>
      </c>
      <c r="Q5209">
        <v>55212576</v>
      </c>
    </row>
    <row r="5210" spans="1:17" x14ac:dyDescent="0.25">
      <c r="A5210">
        <v>10214</v>
      </c>
      <c r="B5210" t="s">
        <v>19666</v>
      </c>
      <c r="C5210" s="1">
        <v>4.38388671E+16</v>
      </c>
      <c r="D5210" s="1">
        <v>1.11976799E+16</v>
      </c>
      <c r="E5210">
        <v>48017</v>
      </c>
      <c r="F5210" t="str">
        <f>VLOOKUP(E5210,'[1]movimento-per-comune-ambito-201'!$C$2:$D$547,2,0)</f>
        <v>Firenze e area fiorentina</v>
      </c>
      <c r="G5210" t="s">
        <v>65063</v>
      </c>
      <c r="H5210" t="s">
        <v>749</v>
      </c>
      <c r="I5210" t="s">
        <v>19667</v>
      </c>
      <c r="J5210">
        <v>50125</v>
      </c>
      <c r="K5210" t="s">
        <v>15363</v>
      </c>
      <c r="L5210" t="str">
        <f>VLOOKUP(K5210,'[1]movimento-per-comune-ambito-201'!$B$2:$D$547,3,FALSE)</f>
        <v>Firenze e area fiorentina</v>
      </c>
      <c r="M5210" t="s">
        <v>13300</v>
      </c>
      <c r="N5210">
        <v>0</v>
      </c>
      <c r="O5210" t="s">
        <v>19668</v>
      </c>
      <c r="Q5210">
        <v>556811884</v>
      </c>
    </row>
    <row r="5211" spans="1:17" x14ac:dyDescent="0.25">
      <c r="A5211">
        <v>10215</v>
      </c>
      <c r="B5211" t="s">
        <v>19669</v>
      </c>
      <c r="C5211" s="1">
        <v>4.37561212E+16</v>
      </c>
      <c r="D5211" s="1">
        <v>112892809</v>
      </c>
      <c r="E5211">
        <v>48017</v>
      </c>
      <c r="F5211" t="str">
        <f>VLOOKUP(E5211,'[1]movimento-per-comune-ambito-201'!$C$2:$D$547,2,0)</f>
        <v>Firenze e area fiorentina</v>
      </c>
      <c r="G5211" t="s">
        <v>65064</v>
      </c>
      <c r="H5211" t="s">
        <v>749</v>
      </c>
      <c r="I5211" t="s">
        <v>19670</v>
      </c>
      <c r="J5211">
        <v>50126</v>
      </c>
      <c r="K5211" t="s">
        <v>15363</v>
      </c>
      <c r="L5211" t="str">
        <f>VLOOKUP(K5211,'[1]movimento-per-comune-ambito-201'!$B$2:$D$547,3,FALSE)</f>
        <v>Firenze e area fiorentina</v>
      </c>
      <c r="M5211" t="s">
        <v>13300</v>
      </c>
      <c r="N5211">
        <v>0</v>
      </c>
      <c r="O5211" t="s">
        <v>19671</v>
      </c>
      <c r="Q5211">
        <v>556802394</v>
      </c>
    </row>
    <row r="5212" spans="1:17" x14ac:dyDescent="0.25">
      <c r="A5212">
        <v>10216</v>
      </c>
      <c r="B5212" t="s">
        <v>19672</v>
      </c>
      <c r="C5212" s="1">
        <v>4.38376858E+16</v>
      </c>
      <c r="D5212" s="1">
        <v>1.11965014E+16</v>
      </c>
      <c r="E5212">
        <v>48017</v>
      </c>
      <c r="F5212" t="str">
        <f>VLOOKUP(E5212,'[1]movimento-per-comune-ambito-201'!$C$2:$D$547,2,0)</f>
        <v>Firenze e area fiorentina</v>
      </c>
      <c r="G5212" t="s">
        <v>65065</v>
      </c>
      <c r="H5212" t="s">
        <v>749</v>
      </c>
      <c r="I5212" t="s">
        <v>19673</v>
      </c>
      <c r="J5212">
        <v>50125</v>
      </c>
      <c r="K5212" t="s">
        <v>15363</v>
      </c>
      <c r="L5212" t="str">
        <f>VLOOKUP(K5212,'[1]movimento-per-comune-ambito-201'!$B$2:$D$547,3,FALSE)</f>
        <v>Firenze e area fiorentina</v>
      </c>
      <c r="M5212" t="s">
        <v>13300</v>
      </c>
      <c r="N5212">
        <v>0</v>
      </c>
      <c r="O5212" t="s">
        <v>19674</v>
      </c>
      <c r="P5212" t="s">
        <v>19675</v>
      </c>
      <c r="Q5212">
        <v>556811872</v>
      </c>
    </row>
    <row r="5213" spans="1:17" x14ac:dyDescent="0.25">
      <c r="A5213">
        <v>10217</v>
      </c>
      <c r="B5213" t="s">
        <v>19676</v>
      </c>
      <c r="C5213" s="1">
        <v>4.3768662599999904E+16</v>
      </c>
      <c r="D5213" s="1">
        <v>112762919</v>
      </c>
      <c r="E5213">
        <v>48017</v>
      </c>
      <c r="F5213" t="str">
        <f>VLOOKUP(E5213,'[1]movimento-per-comune-ambito-201'!$C$2:$D$547,2,0)</f>
        <v>Firenze e area fiorentina</v>
      </c>
      <c r="G5213" t="s">
        <v>65066</v>
      </c>
      <c r="H5213" t="s">
        <v>749</v>
      </c>
      <c r="I5213" t="s">
        <v>19677</v>
      </c>
      <c r="J5213">
        <v>50121</v>
      </c>
      <c r="K5213" t="s">
        <v>15363</v>
      </c>
      <c r="L5213" t="str">
        <f>VLOOKUP(K5213,'[1]movimento-per-comune-ambito-201'!$B$2:$D$547,3,FALSE)</f>
        <v>Firenze e area fiorentina</v>
      </c>
      <c r="M5213" t="s">
        <v>13300</v>
      </c>
      <c r="N5213">
        <v>0</v>
      </c>
      <c r="O5213" t="s">
        <v>19678</v>
      </c>
      <c r="P5213" t="s">
        <v>19679</v>
      </c>
      <c r="Q5213">
        <v>5562300</v>
      </c>
    </row>
    <row r="5214" spans="1:17" x14ac:dyDescent="0.25">
      <c r="A5214">
        <v>10219</v>
      </c>
      <c r="B5214" t="s">
        <v>19680</v>
      </c>
      <c r="C5214" s="1">
        <v>4.37726144E+16</v>
      </c>
      <c r="D5214" s="1">
        <v>112625183</v>
      </c>
      <c r="E5214">
        <v>48017</v>
      </c>
      <c r="F5214" t="str">
        <f>VLOOKUP(E5214,'[1]movimento-per-comune-ambito-201'!$C$2:$D$547,2,0)</f>
        <v>Firenze e area fiorentina</v>
      </c>
      <c r="G5214" t="s">
        <v>65067</v>
      </c>
      <c r="H5214" t="s">
        <v>749</v>
      </c>
      <c r="I5214" t="s">
        <v>19681</v>
      </c>
      <c r="J5214">
        <v>50121</v>
      </c>
      <c r="K5214" t="s">
        <v>15363</v>
      </c>
      <c r="L5214" t="str">
        <f>VLOOKUP(K5214,'[1]movimento-per-comune-ambito-201'!$B$2:$D$547,3,FALSE)</f>
        <v>Firenze e area fiorentina</v>
      </c>
      <c r="M5214" t="s">
        <v>13300</v>
      </c>
      <c r="N5214">
        <v>0</v>
      </c>
      <c r="O5214" t="s">
        <v>19682</v>
      </c>
      <c r="Q5214">
        <v>552480582</v>
      </c>
    </row>
    <row r="5215" spans="1:17" x14ac:dyDescent="0.25">
      <c r="A5215">
        <v>10221</v>
      </c>
      <c r="B5215" t="s">
        <v>19683</v>
      </c>
      <c r="C5215" s="1">
        <v>4.3788029299999904E+16</v>
      </c>
      <c r="D5215" s="1">
        <v>112470015</v>
      </c>
      <c r="E5215">
        <v>48017</v>
      </c>
      <c r="F5215" t="str">
        <f>VLOOKUP(E5215,'[1]movimento-per-comune-ambito-201'!$C$2:$D$547,2,0)</f>
        <v>Firenze e area fiorentina</v>
      </c>
      <c r="G5215" t="s">
        <v>65068</v>
      </c>
      <c r="H5215" t="s">
        <v>749</v>
      </c>
      <c r="I5215" t="s">
        <v>19684</v>
      </c>
      <c r="J5215">
        <v>50134</v>
      </c>
      <c r="K5215" t="s">
        <v>15363</v>
      </c>
      <c r="L5215" t="str">
        <f>VLOOKUP(K5215,'[1]movimento-per-comune-ambito-201'!$B$2:$D$547,3,FALSE)</f>
        <v>Firenze e area fiorentina</v>
      </c>
      <c r="M5215" t="s">
        <v>13300</v>
      </c>
      <c r="N5215">
        <v>0</v>
      </c>
      <c r="Q5215">
        <v>55480955</v>
      </c>
    </row>
    <row r="5216" spans="1:17" x14ac:dyDescent="0.25">
      <c r="A5216">
        <v>10222</v>
      </c>
      <c r="B5216" t="s">
        <v>19685</v>
      </c>
      <c r="C5216" s="1">
        <v>437763925</v>
      </c>
      <c r="D5216" s="1">
        <v>112511335</v>
      </c>
      <c r="E5216">
        <v>48017</v>
      </c>
      <c r="F5216" t="str">
        <f>VLOOKUP(E5216,'[1]movimento-per-comune-ambito-201'!$C$2:$D$547,2,0)</f>
        <v>Firenze e area fiorentina</v>
      </c>
      <c r="G5216" t="s">
        <v>65069</v>
      </c>
      <c r="H5216" t="s">
        <v>749</v>
      </c>
      <c r="I5216" t="s">
        <v>18859</v>
      </c>
      <c r="J5216">
        <v>50123</v>
      </c>
      <c r="K5216" t="s">
        <v>15363</v>
      </c>
      <c r="L5216" t="str">
        <f>VLOOKUP(K5216,'[1]movimento-per-comune-ambito-201'!$B$2:$D$547,3,FALSE)</f>
        <v>Firenze e area fiorentina</v>
      </c>
      <c r="M5216" t="s">
        <v>13300</v>
      </c>
      <c r="N5216">
        <v>0</v>
      </c>
      <c r="O5216" t="s">
        <v>18860</v>
      </c>
      <c r="Q5216">
        <v>552398202</v>
      </c>
    </row>
    <row r="5217" spans="1:17" x14ac:dyDescent="0.25">
      <c r="A5217">
        <v>10223</v>
      </c>
      <c r="B5217" t="s">
        <v>19686</v>
      </c>
      <c r="C5217" s="1">
        <v>4.37693949E+16</v>
      </c>
      <c r="D5217" s="1">
        <v>1.12598889999999E+16</v>
      </c>
      <c r="E5217">
        <v>48017</v>
      </c>
      <c r="F5217" t="str">
        <f>VLOOKUP(E5217,'[1]movimento-per-comune-ambito-201'!$C$2:$D$547,2,0)</f>
        <v>Firenze e area fiorentina</v>
      </c>
      <c r="G5217" t="s">
        <v>65070</v>
      </c>
      <c r="H5217" t="s">
        <v>749</v>
      </c>
      <c r="I5217" t="s">
        <v>19687</v>
      </c>
      <c r="J5217">
        <v>50122</v>
      </c>
      <c r="K5217" t="s">
        <v>15363</v>
      </c>
      <c r="L5217" t="str">
        <f>VLOOKUP(K5217,'[1]movimento-per-comune-ambito-201'!$B$2:$D$547,3,FALSE)</f>
        <v>Firenze e area fiorentina</v>
      </c>
      <c r="M5217" t="s">
        <v>13300</v>
      </c>
      <c r="N5217">
        <v>0</v>
      </c>
      <c r="O5217" t="s">
        <v>19688</v>
      </c>
      <c r="P5217" t="s">
        <v>19689</v>
      </c>
      <c r="Q5217">
        <v>55215701</v>
      </c>
    </row>
    <row r="5218" spans="1:17" x14ac:dyDescent="0.25">
      <c r="A5218">
        <v>10224</v>
      </c>
      <c r="B5218" t="s">
        <v>19690</v>
      </c>
      <c r="C5218" s="1">
        <v>4.3772980199999904E+16</v>
      </c>
      <c r="D5218" s="1">
        <v>1.12449518E+16</v>
      </c>
      <c r="E5218">
        <v>48017</v>
      </c>
      <c r="F5218" t="str">
        <f>VLOOKUP(E5218,'[1]movimento-per-comune-ambito-201'!$C$2:$D$547,2,0)</f>
        <v>Firenze e area fiorentina</v>
      </c>
      <c r="G5218" t="s">
        <v>65071</v>
      </c>
      <c r="H5218" t="s">
        <v>749</v>
      </c>
      <c r="I5218" t="s">
        <v>19691</v>
      </c>
      <c r="J5218">
        <v>50123</v>
      </c>
      <c r="K5218" t="s">
        <v>15363</v>
      </c>
      <c r="L5218" t="str">
        <f>VLOOKUP(K5218,'[1]movimento-per-comune-ambito-201'!$B$2:$D$547,3,FALSE)</f>
        <v>Firenze e area fiorentina</v>
      </c>
      <c r="M5218" t="s">
        <v>13300</v>
      </c>
      <c r="N5218">
        <v>0</v>
      </c>
      <c r="O5218" t="s">
        <v>19692</v>
      </c>
      <c r="Q5218">
        <v>55215915</v>
      </c>
    </row>
    <row r="5219" spans="1:17" x14ac:dyDescent="0.25">
      <c r="A5219">
        <v>10228</v>
      </c>
      <c r="B5219" t="s">
        <v>19693</v>
      </c>
      <c r="C5219" s="1">
        <v>4.37908023E+16</v>
      </c>
      <c r="D5219" s="1">
        <v>112798528</v>
      </c>
      <c r="E5219">
        <v>48017</v>
      </c>
      <c r="F5219" t="str">
        <f>VLOOKUP(E5219,'[1]movimento-per-comune-ambito-201'!$C$2:$D$547,2,0)</f>
        <v>Firenze e area fiorentina</v>
      </c>
      <c r="G5219" t="s">
        <v>65072</v>
      </c>
      <c r="H5219" t="s">
        <v>749</v>
      </c>
      <c r="I5219" t="s">
        <v>19694</v>
      </c>
      <c r="J5219">
        <v>50133</v>
      </c>
      <c r="K5219" t="s">
        <v>15363</v>
      </c>
      <c r="L5219" t="str">
        <f>VLOOKUP(K5219,'[1]movimento-per-comune-ambito-201'!$B$2:$D$547,3,FALSE)</f>
        <v>Firenze e area fiorentina</v>
      </c>
      <c r="M5219" t="s">
        <v>13300</v>
      </c>
      <c r="N5219">
        <v>0</v>
      </c>
      <c r="O5219" t="s">
        <v>19695</v>
      </c>
      <c r="Q5219" t="s">
        <v>19696</v>
      </c>
    </row>
    <row r="5220" spans="1:17" x14ac:dyDescent="0.25">
      <c r="A5220">
        <v>10230</v>
      </c>
      <c r="B5220" t="s">
        <v>19697</v>
      </c>
      <c r="C5220" s="1">
        <v>4.3761004399999904E+16</v>
      </c>
      <c r="D5220" s="1">
        <v>1.12419870999999E+16</v>
      </c>
      <c r="E5220">
        <v>48017</v>
      </c>
      <c r="F5220" t="str">
        <f>VLOOKUP(E5220,'[1]movimento-per-comune-ambito-201'!$C$2:$D$547,2,0)</f>
        <v>Firenze e area fiorentina</v>
      </c>
      <c r="G5220" t="s">
        <v>65073</v>
      </c>
      <c r="H5220" t="s">
        <v>749</v>
      </c>
      <c r="I5220" t="s">
        <v>19698</v>
      </c>
      <c r="J5220">
        <v>50125</v>
      </c>
      <c r="K5220" t="s">
        <v>15363</v>
      </c>
      <c r="L5220" t="str">
        <f>VLOOKUP(K5220,'[1]movimento-per-comune-ambito-201'!$B$2:$D$547,3,FALSE)</f>
        <v>Firenze e area fiorentina</v>
      </c>
      <c r="M5220" t="s">
        <v>13300</v>
      </c>
      <c r="N5220">
        <v>0</v>
      </c>
      <c r="O5220" t="s">
        <v>19699</v>
      </c>
      <c r="P5220" t="s">
        <v>19700</v>
      </c>
      <c r="Q5220">
        <v>55222287</v>
      </c>
    </row>
    <row r="5221" spans="1:17" x14ac:dyDescent="0.25">
      <c r="A5221">
        <v>10231</v>
      </c>
      <c r="B5221" t="s">
        <v>19701</v>
      </c>
      <c r="C5221" s="1">
        <v>4.37753729848398E+16</v>
      </c>
      <c r="D5221" s="1">
        <v>1.1263587390213E+16</v>
      </c>
      <c r="E5221">
        <v>48017</v>
      </c>
      <c r="F5221" t="str">
        <f>VLOOKUP(E5221,'[1]movimento-per-comune-ambito-201'!$C$2:$D$547,2,0)</f>
        <v>Firenze e area fiorentina</v>
      </c>
      <c r="G5221" t="s">
        <v>65074</v>
      </c>
      <c r="H5221" t="s">
        <v>749</v>
      </c>
      <c r="I5221" t="s">
        <v>19702</v>
      </c>
      <c r="J5221">
        <v>50121</v>
      </c>
      <c r="K5221" t="s">
        <v>15363</v>
      </c>
      <c r="L5221" t="str">
        <f>VLOOKUP(K5221,'[1]movimento-per-comune-ambito-201'!$B$2:$D$547,3,FALSE)</f>
        <v>Firenze e area fiorentina</v>
      </c>
      <c r="M5221" t="s">
        <v>13300</v>
      </c>
      <c r="N5221">
        <v>0</v>
      </c>
      <c r="O5221" t="s">
        <v>19703</v>
      </c>
      <c r="P5221" t="s">
        <v>19704</v>
      </c>
      <c r="Q5221">
        <v>552478051</v>
      </c>
    </row>
    <row r="5222" spans="1:17" x14ac:dyDescent="0.25">
      <c r="A5222">
        <v>10232</v>
      </c>
      <c r="B5222" t="s">
        <v>19705</v>
      </c>
      <c r="C5222" s="1">
        <v>4.37945616E+16</v>
      </c>
      <c r="D5222" s="1">
        <v>112834483</v>
      </c>
      <c r="E5222">
        <v>48017</v>
      </c>
      <c r="F5222" t="str">
        <f>VLOOKUP(E5222,'[1]movimento-per-comune-ambito-201'!$C$2:$D$547,2,0)</f>
        <v>Firenze e area fiorentina</v>
      </c>
      <c r="G5222" t="s">
        <v>65075</v>
      </c>
      <c r="H5222" t="s">
        <v>749</v>
      </c>
      <c r="I5222" t="s">
        <v>19706</v>
      </c>
      <c r="J5222">
        <v>50133</v>
      </c>
      <c r="K5222" t="s">
        <v>15363</v>
      </c>
      <c r="L5222" t="str">
        <f>VLOOKUP(K5222,'[1]movimento-per-comune-ambito-201'!$B$2:$D$547,3,FALSE)</f>
        <v>Firenze e area fiorentina</v>
      </c>
      <c r="M5222" t="s">
        <v>13300</v>
      </c>
      <c r="N5222">
        <v>0</v>
      </c>
      <c r="O5222" t="s">
        <v>19707</v>
      </c>
      <c r="P5222" t="s">
        <v>19708</v>
      </c>
      <c r="Q5222">
        <v>555088018</v>
      </c>
    </row>
    <row r="5223" spans="1:17" x14ac:dyDescent="0.25">
      <c r="A5223">
        <v>10233</v>
      </c>
      <c r="B5223" t="s">
        <v>19709</v>
      </c>
      <c r="C5223" s="1">
        <v>43781371</v>
      </c>
      <c r="D5223" s="1">
        <v>112548607</v>
      </c>
      <c r="E5223">
        <v>48017</v>
      </c>
      <c r="F5223" t="str">
        <f>VLOOKUP(E5223,'[1]movimento-per-comune-ambito-201'!$C$2:$D$547,2,0)</f>
        <v>Firenze e area fiorentina</v>
      </c>
      <c r="G5223" t="s">
        <v>65076</v>
      </c>
      <c r="H5223" t="s">
        <v>749</v>
      </c>
      <c r="I5223" t="s">
        <v>19636</v>
      </c>
      <c r="J5223">
        <v>50129</v>
      </c>
      <c r="K5223" t="s">
        <v>15363</v>
      </c>
      <c r="L5223" t="str">
        <f>VLOOKUP(K5223,'[1]movimento-per-comune-ambito-201'!$B$2:$D$547,3,FALSE)</f>
        <v>Firenze e area fiorentina</v>
      </c>
      <c r="M5223" t="s">
        <v>13300</v>
      </c>
      <c r="N5223">
        <v>0</v>
      </c>
      <c r="O5223" t="s">
        <v>19637</v>
      </c>
      <c r="Q5223">
        <v>55472883</v>
      </c>
    </row>
    <row r="5224" spans="1:17" x14ac:dyDescent="0.25">
      <c r="A5224">
        <v>10234</v>
      </c>
      <c r="B5224" t="s">
        <v>19710</v>
      </c>
      <c r="C5224" s="1">
        <v>4.3788691367200096E+16</v>
      </c>
      <c r="D5224" s="1">
        <v>1.1267831325531E+16</v>
      </c>
      <c r="E5224">
        <v>48017</v>
      </c>
      <c r="F5224" t="str">
        <f>VLOOKUP(E5224,'[1]movimento-per-comune-ambito-201'!$C$2:$D$547,2,0)</f>
        <v>Firenze e area fiorentina</v>
      </c>
      <c r="G5224" t="s">
        <v>65077</v>
      </c>
      <c r="H5224" t="s">
        <v>749</v>
      </c>
      <c r="I5224" t="s">
        <v>19711</v>
      </c>
      <c r="J5224">
        <v>50133</v>
      </c>
      <c r="K5224" t="s">
        <v>15363</v>
      </c>
      <c r="L5224" t="str">
        <f>VLOOKUP(K5224,'[1]movimento-per-comune-ambito-201'!$B$2:$D$547,3,FALSE)</f>
        <v>Firenze e area fiorentina</v>
      </c>
      <c r="M5224" t="s">
        <v>13300</v>
      </c>
      <c r="N5224">
        <v>0</v>
      </c>
      <c r="O5224" t="s">
        <v>19712</v>
      </c>
      <c r="P5224" t="s">
        <v>19713</v>
      </c>
      <c r="Q5224">
        <v>3391045574</v>
      </c>
    </row>
    <row r="5225" spans="1:17" x14ac:dyDescent="0.25">
      <c r="A5225">
        <v>10235</v>
      </c>
      <c r="B5225" t="s">
        <v>19714</v>
      </c>
      <c r="C5225" s="1">
        <v>4.3816360299999904E+16</v>
      </c>
      <c r="D5225" s="1">
        <v>11280161</v>
      </c>
      <c r="E5225">
        <v>48017</v>
      </c>
      <c r="F5225" t="str">
        <f>VLOOKUP(E5225,'[1]movimento-per-comune-ambito-201'!$C$2:$D$547,2,0)</f>
        <v>Firenze e area fiorentina</v>
      </c>
      <c r="G5225" t="s">
        <v>65078</v>
      </c>
      <c r="H5225" t="s">
        <v>749</v>
      </c>
      <c r="I5225" t="s">
        <v>19715</v>
      </c>
      <c r="J5225">
        <v>50124</v>
      </c>
      <c r="K5225" t="s">
        <v>15363</v>
      </c>
      <c r="L5225" t="str">
        <f>VLOOKUP(K5225,'[1]movimento-per-comune-ambito-201'!$B$2:$D$547,3,FALSE)</f>
        <v>Firenze e area fiorentina</v>
      </c>
      <c r="M5225" t="s">
        <v>13300</v>
      </c>
      <c r="N5225">
        <v>0</v>
      </c>
      <c r="O5225" t="s">
        <v>19716</v>
      </c>
      <c r="Q5225">
        <v>55463101</v>
      </c>
    </row>
    <row r="5226" spans="1:17" x14ac:dyDescent="0.25">
      <c r="A5226">
        <v>10236</v>
      </c>
      <c r="B5226" t="s">
        <v>19717</v>
      </c>
      <c r="C5226" s="1">
        <v>4.37954499E+16</v>
      </c>
      <c r="D5226" s="1">
        <v>111924885</v>
      </c>
      <c r="E5226">
        <v>48017</v>
      </c>
      <c r="F5226" t="str">
        <f>VLOOKUP(E5226,'[1]movimento-per-comune-ambito-201'!$C$2:$D$547,2,0)</f>
        <v>Firenze e area fiorentina</v>
      </c>
      <c r="G5226" t="s">
        <v>65079</v>
      </c>
      <c r="H5226" t="s">
        <v>749</v>
      </c>
      <c r="I5226" t="s">
        <v>19718</v>
      </c>
      <c r="J5226">
        <v>50145</v>
      </c>
      <c r="K5226" t="s">
        <v>15363</v>
      </c>
      <c r="L5226" t="str">
        <f>VLOOKUP(K5226,'[1]movimento-per-comune-ambito-201'!$B$2:$D$547,3,FALSE)</f>
        <v>Firenze e area fiorentina</v>
      </c>
      <c r="M5226" t="s">
        <v>13300</v>
      </c>
      <c r="N5226">
        <v>0</v>
      </c>
      <c r="O5226" t="s">
        <v>19682</v>
      </c>
      <c r="Q5226">
        <v>55317263</v>
      </c>
    </row>
    <row r="5227" spans="1:17" x14ac:dyDescent="0.25">
      <c r="A5227">
        <v>10237</v>
      </c>
      <c r="B5227" t="s">
        <v>19719</v>
      </c>
      <c r="C5227" s="1">
        <v>437839569</v>
      </c>
      <c r="D5227" s="1">
        <v>1.13196176E+16</v>
      </c>
      <c r="E5227">
        <v>48017</v>
      </c>
      <c r="F5227" t="str">
        <f>VLOOKUP(E5227,'[1]movimento-per-comune-ambito-201'!$C$2:$D$547,2,0)</f>
        <v>Firenze e area fiorentina</v>
      </c>
      <c r="G5227" t="s">
        <v>65080</v>
      </c>
      <c r="H5227" t="s">
        <v>749</v>
      </c>
      <c r="I5227" t="s">
        <v>19720</v>
      </c>
      <c r="J5227">
        <v>50135</v>
      </c>
      <c r="K5227" t="s">
        <v>15363</v>
      </c>
      <c r="L5227" t="str">
        <f>VLOOKUP(K5227,'[1]movimento-per-comune-ambito-201'!$B$2:$D$547,3,FALSE)</f>
        <v>Firenze e area fiorentina</v>
      </c>
      <c r="M5227" t="s">
        <v>13300</v>
      </c>
      <c r="N5227">
        <v>0</v>
      </c>
      <c r="O5227" t="s">
        <v>19721</v>
      </c>
      <c r="P5227" t="s">
        <v>19722</v>
      </c>
      <c r="Q5227">
        <v>55697362</v>
      </c>
    </row>
    <row r="5228" spans="1:17" x14ac:dyDescent="0.25">
      <c r="A5228">
        <v>15203</v>
      </c>
      <c r="B5228" t="s">
        <v>19723</v>
      </c>
      <c r="C5228" s="1">
        <v>4.3798841699999904E+16</v>
      </c>
      <c r="D5228" s="1">
        <v>112554116</v>
      </c>
      <c r="E5228">
        <v>48017</v>
      </c>
      <c r="F5228" t="str">
        <f>VLOOKUP(E5228,'[1]movimento-per-comune-ambito-201'!$C$2:$D$547,2,0)</f>
        <v>Firenze e area fiorentina</v>
      </c>
      <c r="G5228" t="s">
        <v>65081</v>
      </c>
      <c r="H5228" t="s">
        <v>749</v>
      </c>
      <c r="I5228" t="s">
        <v>19724</v>
      </c>
      <c r="J5228">
        <v>50139</v>
      </c>
      <c r="K5228" t="s">
        <v>15363</v>
      </c>
      <c r="L5228" t="str">
        <f>VLOOKUP(K5228,'[1]movimento-per-comune-ambito-201'!$B$2:$D$547,3,FALSE)</f>
        <v>Firenze e area fiorentina</v>
      </c>
      <c r="M5228" t="s">
        <v>13300</v>
      </c>
      <c r="N5228">
        <v>0</v>
      </c>
      <c r="O5228" t="s">
        <v>19725</v>
      </c>
      <c r="Q5228">
        <v>55489089</v>
      </c>
    </row>
    <row r="5229" spans="1:17" x14ac:dyDescent="0.25">
      <c r="A5229">
        <v>18419</v>
      </c>
      <c r="B5229" t="s">
        <v>19726</v>
      </c>
      <c r="C5229" s="1">
        <v>437811083</v>
      </c>
      <c r="D5229" s="1">
        <v>112419197</v>
      </c>
      <c r="E5229">
        <v>48017</v>
      </c>
      <c r="F5229" t="str">
        <f>VLOOKUP(E5229,'[1]movimento-per-comune-ambito-201'!$C$2:$D$547,2,0)</f>
        <v>Firenze e area fiorentina</v>
      </c>
      <c r="G5229" t="s">
        <v>65082</v>
      </c>
      <c r="H5229" t="s">
        <v>749</v>
      </c>
      <c r="I5229" t="s">
        <v>19727</v>
      </c>
      <c r="J5229">
        <v>50144</v>
      </c>
      <c r="K5229" t="s">
        <v>15363</v>
      </c>
      <c r="L5229" t="str">
        <f>VLOOKUP(K5229,'[1]movimento-per-comune-ambito-201'!$B$2:$D$547,3,FALSE)</f>
        <v>Firenze e area fiorentina</v>
      </c>
      <c r="M5229" t="s">
        <v>13300</v>
      </c>
      <c r="N5229">
        <v>0</v>
      </c>
      <c r="O5229" t="s">
        <v>19728</v>
      </c>
      <c r="P5229" t="s">
        <v>19729</v>
      </c>
      <c r="Q5229">
        <v>55357165</v>
      </c>
    </row>
    <row r="5230" spans="1:17" x14ac:dyDescent="0.25">
      <c r="A5230">
        <v>18428</v>
      </c>
      <c r="B5230" t="s">
        <v>19730</v>
      </c>
      <c r="C5230" s="1">
        <v>437714316</v>
      </c>
      <c r="D5230" s="1">
        <v>112701639</v>
      </c>
      <c r="E5230">
        <v>48017</v>
      </c>
      <c r="F5230" t="str">
        <f>VLOOKUP(E5230,'[1]movimento-per-comune-ambito-201'!$C$2:$D$547,2,0)</f>
        <v>Firenze e area fiorentina</v>
      </c>
      <c r="G5230" t="s">
        <v>65083</v>
      </c>
      <c r="H5230" t="s">
        <v>749</v>
      </c>
      <c r="I5230" t="s">
        <v>19731</v>
      </c>
      <c r="J5230">
        <v>50121</v>
      </c>
      <c r="K5230" t="s">
        <v>15363</v>
      </c>
      <c r="L5230" t="str">
        <f>VLOOKUP(K5230,'[1]movimento-per-comune-ambito-201'!$B$2:$D$547,3,FALSE)</f>
        <v>Firenze e area fiorentina</v>
      </c>
      <c r="M5230" t="s">
        <v>13300</v>
      </c>
      <c r="N5230">
        <v>0</v>
      </c>
      <c r="Q5230">
        <v>559061778</v>
      </c>
    </row>
    <row r="5231" spans="1:17" x14ac:dyDescent="0.25">
      <c r="A5231">
        <v>18770</v>
      </c>
      <c r="B5231" t="s">
        <v>19732</v>
      </c>
      <c r="C5231" s="1">
        <v>4.37797842E+16</v>
      </c>
      <c r="D5231" s="1">
        <v>1.12514036999999E+16</v>
      </c>
      <c r="E5231">
        <v>48017</v>
      </c>
      <c r="F5231" t="str">
        <f>VLOOKUP(E5231,'[1]movimento-per-comune-ambito-201'!$C$2:$D$547,2,0)</f>
        <v>Firenze e area fiorentina</v>
      </c>
      <c r="G5231" t="s">
        <v>65084</v>
      </c>
      <c r="H5231" t="s">
        <v>749</v>
      </c>
      <c r="I5231" t="s">
        <v>19733</v>
      </c>
      <c r="J5231">
        <v>50129</v>
      </c>
      <c r="K5231" t="s">
        <v>15363</v>
      </c>
      <c r="L5231" t="str">
        <f>VLOOKUP(K5231,'[1]movimento-per-comune-ambito-201'!$B$2:$D$547,3,FALSE)</f>
        <v>Firenze e area fiorentina</v>
      </c>
      <c r="M5231" t="s">
        <v>13300</v>
      </c>
      <c r="N5231">
        <v>0</v>
      </c>
      <c r="O5231" t="s">
        <v>19734</v>
      </c>
      <c r="Q5231">
        <v>55496518</v>
      </c>
    </row>
    <row r="5232" spans="1:17" x14ac:dyDescent="0.25">
      <c r="A5232">
        <v>18769</v>
      </c>
      <c r="B5232" t="s">
        <v>19735</v>
      </c>
      <c r="C5232" s="1">
        <v>4.3782530199999904E+16</v>
      </c>
      <c r="D5232" s="1">
        <v>112608306</v>
      </c>
      <c r="E5232">
        <v>48017</v>
      </c>
      <c r="F5232" t="str">
        <f>VLOOKUP(E5232,'[1]movimento-per-comune-ambito-201'!$C$2:$D$547,2,0)</f>
        <v>Firenze e area fiorentina</v>
      </c>
      <c r="G5232" t="s">
        <v>65085</v>
      </c>
      <c r="H5232" t="s">
        <v>749</v>
      </c>
      <c r="I5232" t="s">
        <v>19736</v>
      </c>
      <c r="J5232">
        <v>50129</v>
      </c>
      <c r="K5232" t="s">
        <v>15363</v>
      </c>
      <c r="L5232" t="str">
        <f>VLOOKUP(K5232,'[1]movimento-per-comune-ambito-201'!$B$2:$D$547,3,FALSE)</f>
        <v>Firenze e area fiorentina</v>
      </c>
      <c r="M5232" t="s">
        <v>13300</v>
      </c>
      <c r="N5232">
        <v>0</v>
      </c>
      <c r="O5232" t="s">
        <v>19737</v>
      </c>
      <c r="Q5232">
        <v>55476057</v>
      </c>
    </row>
    <row r="5233" spans="1:17" x14ac:dyDescent="0.25">
      <c r="A5233">
        <v>19148</v>
      </c>
      <c r="B5233" t="s">
        <v>19738</v>
      </c>
      <c r="C5233" s="1">
        <v>4.3768898999999904E+16</v>
      </c>
      <c r="D5233" s="1">
        <v>112679948</v>
      </c>
      <c r="E5233">
        <v>48017</v>
      </c>
      <c r="F5233" t="str">
        <f>VLOOKUP(E5233,'[1]movimento-per-comune-ambito-201'!$C$2:$D$547,2,0)</f>
        <v>Firenze e area fiorentina</v>
      </c>
      <c r="G5233" t="s">
        <v>65086</v>
      </c>
      <c r="H5233" t="s">
        <v>749</v>
      </c>
      <c r="I5233" t="s">
        <v>19739</v>
      </c>
      <c r="J5233">
        <v>50122</v>
      </c>
      <c r="K5233" t="s">
        <v>15363</v>
      </c>
      <c r="L5233" t="str">
        <f>VLOOKUP(K5233,'[1]movimento-per-comune-ambito-201'!$B$2:$D$547,3,FALSE)</f>
        <v>Firenze e area fiorentina</v>
      </c>
      <c r="M5233" t="s">
        <v>13300</v>
      </c>
      <c r="N5233">
        <v>0</v>
      </c>
      <c r="O5233" t="s">
        <v>19740</v>
      </c>
      <c r="P5233" t="s">
        <v>19741</v>
      </c>
      <c r="Q5233">
        <v>555389250</v>
      </c>
    </row>
    <row r="5234" spans="1:17" x14ac:dyDescent="0.25">
      <c r="A5234">
        <v>19205</v>
      </c>
      <c r="B5234" t="s">
        <v>19742</v>
      </c>
      <c r="C5234" s="1">
        <v>4.38027992E+16</v>
      </c>
      <c r="D5234" s="1">
        <v>1.12509659E+16</v>
      </c>
      <c r="E5234">
        <v>48017</v>
      </c>
      <c r="F5234" t="str">
        <f>VLOOKUP(E5234,'[1]movimento-per-comune-ambito-201'!$C$2:$D$547,2,0)</f>
        <v>Firenze e area fiorentina</v>
      </c>
      <c r="G5234" t="s">
        <v>65087</v>
      </c>
      <c r="H5234" t="s">
        <v>749</v>
      </c>
      <c r="I5234" t="s">
        <v>19743</v>
      </c>
      <c r="J5234">
        <v>50139</v>
      </c>
      <c r="K5234" t="s">
        <v>15363</v>
      </c>
      <c r="L5234" t="str">
        <f>VLOOKUP(K5234,'[1]movimento-per-comune-ambito-201'!$B$2:$D$547,3,FALSE)</f>
        <v>Firenze e area fiorentina</v>
      </c>
      <c r="M5234" t="s">
        <v>13300</v>
      </c>
      <c r="N5234">
        <v>0</v>
      </c>
      <c r="O5234" t="s">
        <v>19744</v>
      </c>
      <c r="Q5234">
        <v>55412014</v>
      </c>
    </row>
    <row r="5235" spans="1:17" x14ac:dyDescent="0.25">
      <c r="A5235">
        <v>19497</v>
      </c>
      <c r="B5235" t="s">
        <v>15062</v>
      </c>
      <c r="C5235" s="1">
        <v>4.3764068899999904E+16</v>
      </c>
      <c r="D5235" s="1">
        <v>112437591</v>
      </c>
      <c r="E5235">
        <v>48017</v>
      </c>
      <c r="F5235" t="str">
        <f>VLOOKUP(E5235,'[1]movimento-per-comune-ambito-201'!$C$2:$D$547,2,0)</f>
        <v>Firenze e area fiorentina</v>
      </c>
      <c r="G5235" t="s">
        <v>65088</v>
      </c>
      <c r="H5235" t="s">
        <v>749</v>
      </c>
      <c r="I5235" t="s">
        <v>19745</v>
      </c>
      <c r="J5235">
        <v>50124</v>
      </c>
      <c r="K5235" t="s">
        <v>15363</v>
      </c>
      <c r="L5235" t="str">
        <f>VLOOKUP(K5235,'[1]movimento-per-comune-ambito-201'!$B$2:$D$547,3,FALSE)</f>
        <v>Firenze e area fiorentina</v>
      </c>
      <c r="M5235" t="s">
        <v>13300</v>
      </c>
      <c r="N5235">
        <v>0</v>
      </c>
      <c r="O5235" t="s">
        <v>19746</v>
      </c>
      <c r="Q5235">
        <v>552286191</v>
      </c>
    </row>
    <row r="5236" spans="1:17" x14ac:dyDescent="0.25">
      <c r="A5236">
        <v>20490</v>
      </c>
      <c r="B5236" t="s">
        <v>19747</v>
      </c>
      <c r="C5236" s="1">
        <v>4.3804642999999904E+16</v>
      </c>
      <c r="D5236" s="1">
        <v>112513586</v>
      </c>
      <c r="E5236">
        <v>48017</v>
      </c>
      <c r="F5236" t="str">
        <f>VLOOKUP(E5236,'[1]movimento-per-comune-ambito-201'!$C$2:$D$547,2,0)</f>
        <v>Firenze e area fiorentina</v>
      </c>
      <c r="G5236" t="s">
        <v>65089</v>
      </c>
      <c r="H5236" t="s">
        <v>749</v>
      </c>
      <c r="I5236" t="s">
        <v>19748</v>
      </c>
      <c r="J5236">
        <v>50139</v>
      </c>
      <c r="K5236" t="s">
        <v>15363</v>
      </c>
      <c r="L5236" t="str">
        <f>VLOOKUP(K5236,'[1]movimento-per-comune-ambito-201'!$B$2:$D$547,3,FALSE)</f>
        <v>Firenze e area fiorentina</v>
      </c>
      <c r="M5236" t="s">
        <v>13300</v>
      </c>
      <c r="N5236">
        <v>0</v>
      </c>
      <c r="O5236" t="s">
        <v>19744</v>
      </c>
      <c r="P5236" t="s">
        <v>19749</v>
      </c>
      <c r="Q5236">
        <v>55416262</v>
      </c>
    </row>
    <row r="5237" spans="1:17" x14ac:dyDescent="0.25">
      <c r="A5237">
        <v>22414</v>
      </c>
      <c r="B5237" t="s">
        <v>19750</v>
      </c>
      <c r="C5237" s="1">
        <v>437748323</v>
      </c>
      <c r="D5237" s="1">
        <v>1.12546272999999E+16</v>
      </c>
      <c r="E5237">
        <v>48017</v>
      </c>
      <c r="F5237" t="str">
        <f>VLOOKUP(E5237,'[1]movimento-per-comune-ambito-201'!$C$2:$D$547,2,0)</f>
        <v>Firenze e area fiorentina</v>
      </c>
      <c r="G5237" t="s">
        <v>65090</v>
      </c>
      <c r="H5237" t="s">
        <v>749</v>
      </c>
      <c r="I5237" t="s">
        <v>19751</v>
      </c>
      <c r="J5237">
        <v>0</v>
      </c>
      <c r="K5237" t="s">
        <v>15363</v>
      </c>
      <c r="L5237" t="str">
        <f>VLOOKUP(K5237,'[1]movimento-per-comune-ambito-201'!$B$2:$D$547,3,FALSE)</f>
        <v>Firenze e area fiorentina</v>
      </c>
      <c r="M5237" t="s">
        <v>13300</v>
      </c>
      <c r="N5237">
        <v>0</v>
      </c>
      <c r="O5237" t="s">
        <v>19752</v>
      </c>
      <c r="P5237" t="s">
        <v>19753</v>
      </c>
      <c r="Q5237">
        <v>550469700</v>
      </c>
    </row>
    <row r="5238" spans="1:17" x14ac:dyDescent="0.25">
      <c r="A5238">
        <v>25312</v>
      </c>
      <c r="B5238" t="s">
        <v>19754</v>
      </c>
      <c r="C5238" s="1">
        <v>4.37797028E+16</v>
      </c>
      <c r="D5238" s="1">
        <v>11251597</v>
      </c>
      <c r="E5238">
        <v>48017</v>
      </c>
      <c r="F5238" t="str">
        <f>VLOOKUP(E5238,'[1]movimento-per-comune-ambito-201'!$C$2:$D$547,2,0)</f>
        <v>Firenze e area fiorentina</v>
      </c>
      <c r="G5238" t="s">
        <v>65091</v>
      </c>
      <c r="H5238" t="s">
        <v>749</v>
      </c>
      <c r="I5238" t="s">
        <v>19755</v>
      </c>
      <c r="J5238">
        <v>50129</v>
      </c>
      <c r="K5238" t="s">
        <v>15363</v>
      </c>
      <c r="L5238" t="str">
        <f>VLOOKUP(K5238,'[1]movimento-per-comune-ambito-201'!$B$2:$D$547,3,FALSE)</f>
        <v>Firenze e area fiorentina</v>
      </c>
      <c r="M5238" t="s">
        <v>13300</v>
      </c>
      <c r="N5238">
        <v>0</v>
      </c>
      <c r="O5238" t="s">
        <v>19734</v>
      </c>
    </row>
    <row r="5239" spans="1:17" x14ac:dyDescent="0.25">
      <c r="A5239">
        <v>25427</v>
      </c>
      <c r="B5239" t="s">
        <v>19756</v>
      </c>
      <c r="C5239" s="1">
        <v>4.37797028E+16</v>
      </c>
      <c r="D5239" s="1">
        <v>11251597</v>
      </c>
      <c r="E5239">
        <v>48017</v>
      </c>
      <c r="F5239" t="str">
        <f>VLOOKUP(E5239,'[1]movimento-per-comune-ambito-201'!$C$2:$D$547,2,0)</f>
        <v>Firenze e area fiorentina</v>
      </c>
      <c r="G5239" t="s">
        <v>65092</v>
      </c>
      <c r="H5239" t="s">
        <v>749</v>
      </c>
      <c r="I5239" t="s">
        <v>19755</v>
      </c>
      <c r="J5239">
        <v>50129</v>
      </c>
      <c r="K5239" t="s">
        <v>15363</v>
      </c>
      <c r="L5239" t="str">
        <f>VLOOKUP(K5239,'[1]movimento-per-comune-ambito-201'!$B$2:$D$547,3,FALSE)</f>
        <v>Firenze e area fiorentina</v>
      </c>
      <c r="M5239" t="s">
        <v>13300</v>
      </c>
      <c r="N5239">
        <v>0</v>
      </c>
      <c r="O5239" t="s">
        <v>19734</v>
      </c>
    </row>
    <row r="5240" spans="1:17" x14ac:dyDescent="0.25">
      <c r="A5240">
        <v>10239</v>
      </c>
      <c r="B5240" t="s">
        <v>2068</v>
      </c>
      <c r="C5240" s="1">
        <v>4.38372291E+16</v>
      </c>
      <c r="D5240" s="1">
        <v>111960944</v>
      </c>
      <c r="E5240">
        <v>48017</v>
      </c>
      <c r="F5240" t="str">
        <f>VLOOKUP(E5240,'[1]movimento-per-comune-ambito-201'!$C$2:$D$547,2,0)</f>
        <v>Firenze e area fiorentina</v>
      </c>
      <c r="G5240" t="s">
        <v>63086</v>
      </c>
      <c r="H5240" t="s">
        <v>376</v>
      </c>
      <c r="I5240" t="s">
        <v>19757</v>
      </c>
      <c r="J5240">
        <v>50125</v>
      </c>
      <c r="K5240" t="s">
        <v>15363</v>
      </c>
      <c r="L5240" t="str">
        <f>VLOOKUP(K5240,'[1]movimento-per-comune-ambito-201'!$B$2:$D$547,3,FALSE)</f>
        <v>Firenze e area fiorentina</v>
      </c>
      <c r="M5240" t="s">
        <v>13300</v>
      </c>
      <c r="N5240">
        <v>2</v>
      </c>
      <c r="O5240" t="s">
        <v>19758</v>
      </c>
      <c r="P5240" t="s">
        <v>15332</v>
      </c>
      <c r="Q5240">
        <v>556811977</v>
      </c>
    </row>
    <row r="5241" spans="1:17" x14ac:dyDescent="0.25">
      <c r="A5241">
        <v>10240</v>
      </c>
      <c r="B5241" t="s">
        <v>19759</v>
      </c>
      <c r="C5241" s="1">
        <v>4.37853878E+16</v>
      </c>
      <c r="D5241" s="1">
        <v>1.12936280999999E+16</v>
      </c>
      <c r="E5241">
        <v>48017</v>
      </c>
      <c r="F5241" t="str">
        <f>VLOOKUP(E5241,'[1]movimento-per-comune-ambito-201'!$C$2:$D$547,2,0)</f>
        <v>Firenze e area fiorentina</v>
      </c>
      <c r="G5241" t="s">
        <v>63215</v>
      </c>
      <c r="H5241" t="s">
        <v>376</v>
      </c>
      <c r="I5241" t="s">
        <v>19760</v>
      </c>
      <c r="J5241">
        <v>0</v>
      </c>
      <c r="K5241" t="s">
        <v>15363</v>
      </c>
      <c r="L5241" t="str">
        <f>VLOOKUP(K5241,'[1]movimento-per-comune-ambito-201'!$B$2:$D$547,3,FALSE)</f>
        <v>Firenze e area fiorentina</v>
      </c>
      <c r="M5241" t="s">
        <v>13300</v>
      </c>
      <c r="N5241">
        <v>1</v>
      </c>
      <c r="O5241" t="s">
        <v>19761</v>
      </c>
      <c r="Q5241">
        <v>555326194</v>
      </c>
    </row>
    <row r="5242" spans="1:17" x14ac:dyDescent="0.25">
      <c r="A5242">
        <v>25368</v>
      </c>
      <c r="B5242" t="s">
        <v>19762</v>
      </c>
      <c r="C5242" s="1">
        <v>4.3765510999999904E+16</v>
      </c>
      <c r="D5242" s="1">
        <v>113157877</v>
      </c>
      <c r="E5242">
        <v>48017</v>
      </c>
      <c r="F5242" t="str">
        <f>VLOOKUP(E5242,'[1]movimento-per-comune-ambito-201'!$C$2:$D$547,2,0)</f>
        <v>Firenze e area fiorentina</v>
      </c>
      <c r="G5242" t="s">
        <v>63219</v>
      </c>
      <c r="H5242" t="s">
        <v>376</v>
      </c>
      <c r="I5242" t="s">
        <v>19763</v>
      </c>
      <c r="J5242">
        <v>50136</v>
      </c>
      <c r="K5242" t="s">
        <v>15363</v>
      </c>
      <c r="L5242" t="str">
        <f>VLOOKUP(K5242,'[1]movimento-per-comune-ambito-201'!$B$2:$D$547,3,FALSE)</f>
        <v>Firenze e area fiorentina</v>
      </c>
      <c r="M5242" t="s">
        <v>13300</v>
      </c>
      <c r="N5242">
        <v>1</v>
      </c>
      <c r="O5242" t="s">
        <v>19764</v>
      </c>
      <c r="P5242" t="s">
        <v>15332</v>
      </c>
      <c r="Q5242">
        <v>554698300</v>
      </c>
    </row>
    <row r="5243" spans="1:17" x14ac:dyDescent="0.25">
      <c r="A5243">
        <v>10241</v>
      </c>
      <c r="B5243" t="s">
        <v>19765</v>
      </c>
      <c r="C5243" s="1">
        <v>4.37979484E+16</v>
      </c>
      <c r="D5243" s="1">
        <v>112010004</v>
      </c>
      <c r="E5243">
        <v>48017</v>
      </c>
      <c r="F5243" t="str">
        <f>VLOOKUP(E5243,'[1]movimento-per-comune-ambito-201'!$C$2:$D$547,2,0)</f>
        <v>Firenze e area fiorentina</v>
      </c>
      <c r="G5243" t="s">
        <v>63035</v>
      </c>
      <c r="H5243" t="s">
        <v>75</v>
      </c>
      <c r="I5243" t="s">
        <v>17593</v>
      </c>
      <c r="J5243">
        <v>50127</v>
      </c>
      <c r="K5243" t="s">
        <v>15363</v>
      </c>
      <c r="L5243" t="str">
        <f>VLOOKUP(K5243,'[1]movimento-per-comune-ambito-201'!$B$2:$D$547,3,FALSE)</f>
        <v>Firenze e area fiorentina</v>
      </c>
      <c r="M5243" t="s">
        <v>13300</v>
      </c>
      <c r="N5243">
        <v>0</v>
      </c>
      <c r="O5243" t="s">
        <v>17594</v>
      </c>
      <c r="P5243" t="s">
        <v>17595</v>
      </c>
      <c r="Q5243">
        <v>55352011</v>
      </c>
    </row>
    <row r="5244" spans="1:17" x14ac:dyDescent="0.25">
      <c r="A5244">
        <v>10242</v>
      </c>
      <c r="B5244" t="s">
        <v>19766</v>
      </c>
      <c r="C5244" s="1">
        <v>4.3767584499999904E+16</v>
      </c>
      <c r="D5244" s="1">
        <v>112524742</v>
      </c>
      <c r="E5244">
        <v>48017</v>
      </c>
      <c r="F5244" t="str">
        <f>VLOOKUP(E5244,'[1]movimento-per-comune-ambito-201'!$C$2:$D$547,2,0)</f>
        <v>Firenze e area fiorentina</v>
      </c>
      <c r="G5244" t="s">
        <v>63146</v>
      </c>
      <c r="H5244" t="s">
        <v>75</v>
      </c>
      <c r="I5244" t="s">
        <v>19767</v>
      </c>
      <c r="J5244">
        <v>50125</v>
      </c>
      <c r="K5244" t="s">
        <v>15363</v>
      </c>
      <c r="L5244" t="str">
        <f>VLOOKUP(K5244,'[1]movimento-per-comune-ambito-201'!$B$2:$D$547,3,FALSE)</f>
        <v>Firenze e area fiorentina</v>
      </c>
      <c r="M5244" t="s">
        <v>13300</v>
      </c>
      <c r="N5244">
        <v>0</v>
      </c>
      <c r="O5244" t="s">
        <v>17582</v>
      </c>
      <c r="P5244" t="s">
        <v>17518</v>
      </c>
      <c r="Q5244">
        <v>5527271</v>
      </c>
    </row>
    <row r="5245" spans="1:17" x14ac:dyDescent="0.25">
      <c r="A5245">
        <v>10244</v>
      </c>
      <c r="B5245" t="s">
        <v>19768</v>
      </c>
      <c r="C5245" s="1">
        <v>4377319</v>
      </c>
      <c r="D5245" s="1">
        <v>1.12426424E+16</v>
      </c>
      <c r="E5245">
        <v>48017</v>
      </c>
      <c r="F5245" t="str">
        <f>VLOOKUP(E5245,'[1]movimento-per-comune-ambito-201'!$C$2:$D$547,2,0)</f>
        <v>Firenze e area fiorentina</v>
      </c>
      <c r="G5245" t="s">
        <v>63675</v>
      </c>
      <c r="H5245" t="s">
        <v>75</v>
      </c>
      <c r="I5245" t="s">
        <v>19769</v>
      </c>
      <c r="J5245">
        <v>50123</v>
      </c>
      <c r="K5245" t="s">
        <v>15363</v>
      </c>
      <c r="L5245" t="str">
        <f>VLOOKUP(K5245,'[1]movimento-per-comune-ambito-201'!$B$2:$D$547,3,FALSE)</f>
        <v>Firenze e area fiorentina</v>
      </c>
      <c r="M5245" t="s">
        <v>13300</v>
      </c>
      <c r="N5245">
        <v>0</v>
      </c>
      <c r="O5245" t="s">
        <v>19770</v>
      </c>
      <c r="P5245" t="s">
        <v>19771</v>
      </c>
      <c r="Q5245">
        <v>3356115111</v>
      </c>
    </row>
    <row r="5246" spans="1:17" x14ac:dyDescent="0.25">
      <c r="A5246">
        <v>10245</v>
      </c>
      <c r="B5246" t="s">
        <v>19772</v>
      </c>
      <c r="C5246" s="1">
        <v>4.3766609899999904E+16</v>
      </c>
      <c r="D5246" s="1">
        <v>1.12538874999999E+16</v>
      </c>
      <c r="E5246">
        <v>48017</v>
      </c>
      <c r="F5246" t="str">
        <f>VLOOKUP(E5246,'[1]movimento-per-comune-ambito-201'!$C$2:$D$547,2,0)</f>
        <v>Firenze e area fiorentina</v>
      </c>
      <c r="G5246" t="s">
        <v>63441</v>
      </c>
      <c r="H5246" t="s">
        <v>75</v>
      </c>
      <c r="I5246" t="s">
        <v>19773</v>
      </c>
      <c r="J5246">
        <v>50125</v>
      </c>
      <c r="K5246" t="s">
        <v>15363</v>
      </c>
      <c r="L5246" t="str">
        <f>VLOOKUP(K5246,'[1]movimento-per-comune-ambito-201'!$B$2:$D$547,3,FALSE)</f>
        <v>Firenze e area fiorentina</v>
      </c>
      <c r="M5246" t="s">
        <v>13300</v>
      </c>
      <c r="N5246">
        <v>0</v>
      </c>
      <c r="O5246" t="s">
        <v>19774</v>
      </c>
      <c r="P5246" t="s">
        <v>19775</v>
      </c>
      <c r="Q5246">
        <v>57422763</v>
      </c>
    </row>
    <row r="5247" spans="1:17" x14ac:dyDescent="0.25">
      <c r="A5247">
        <v>10249</v>
      </c>
      <c r="B5247" t="s">
        <v>19776</v>
      </c>
      <c r="C5247" s="1">
        <v>4.37823945E+16</v>
      </c>
      <c r="D5247" s="1">
        <v>11269233</v>
      </c>
      <c r="E5247">
        <v>48017</v>
      </c>
      <c r="F5247" t="str">
        <f>VLOOKUP(E5247,'[1]movimento-per-comune-ambito-201'!$C$2:$D$547,2,0)</f>
        <v>Firenze e area fiorentina</v>
      </c>
      <c r="G5247" t="s">
        <v>63444</v>
      </c>
      <c r="H5247" t="s">
        <v>75</v>
      </c>
      <c r="I5247" t="s">
        <v>19777</v>
      </c>
      <c r="J5247">
        <v>50132</v>
      </c>
      <c r="K5247" t="s">
        <v>15363</v>
      </c>
      <c r="L5247" t="str">
        <f>VLOOKUP(K5247,'[1]movimento-per-comune-ambito-201'!$B$2:$D$547,3,FALSE)</f>
        <v>Firenze e area fiorentina</v>
      </c>
      <c r="M5247" t="s">
        <v>13300</v>
      </c>
      <c r="N5247">
        <v>0</v>
      </c>
      <c r="O5247" t="s">
        <v>19778</v>
      </c>
      <c r="P5247" t="s">
        <v>19779</v>
      </c>
      <c r="Q5247">
        <v>55573098</v>
      </c>
    </row>
    <row r="5248" spans="1:17" x14ac:dyDescent="0.25">
      <c r="A5248">
        <v>13524</v>
      </c>
      <c r="B5248" t="s">
        <v>19780</v>
      </c>
      <c r="C5248" s="1">
        <v>4.2747236999999904E+16</v>
      </c>
      <c r="D5248" s="1">
        <v>103797549</v>
      </c>
      <c r="E5248">
        <v>49004</v>
      </c>
      <c r="F5248" t="str">
        <f>VLOOKUP(E5248,'[1]movimento-per-comune-ambito-201'!$C$2:$D$547,2,0)</f>
        <v>Isola Elba</v>
      </c>
      <c r="G5248" t="s">
        <v>63026</v>
      </c>
      <c r="H5248" t="s">
        <v>75</v>
      </c>
      <c r="J5248">
        <v>57031</v>
      </c>
      <c r="K5248" t="s">
        <v>17189</v>
      </c>
      <c r="L5248" t="str">
        <f>VLOOKUP(K5248,'[1]movimento-per-comune-ambito-201'!$B$2:$D$547,3,FALSE)</f>
        <v>Isola Elba</v>
      </c>
      <c r="M5248" t="s">
        <v>4311</v>
      </c>
      <c r="N5248">
        <v>0</v>
      </c>
    </row>
    <row r="5249" spans="1:17" x14ac:dyDescent="0.25">
      <c r="A5249">
        <v>10250</v>
      </c>
      <c r="B5249" t="s">
        <v>19781</v>
      </c>
      <c r="C5249" s="1">
        <v>4.37534038E+16</v>
      </c>
      <c r="D5249" s="1">
        <v>1.12800154999999E+16</v>
      </c>
      <c r="E5249">
        <v>48017</v>
      </c>
      <c r="F5249" t="str">
        <f>VLOOKUP(E5249,'[1]movimento-per-comune-ambito-201'!$C$2:$D$547,2,0)</f>
        <v>Firenze e area fiorentina</v>
      </c>
      <c r="G5249" t="s">
        <v>63364</v>
      </c>
      <c r="H5249" t="s">
        <v>75</v>
      </c>
      <c r="I5249" t="s">
        <v>19782</v>
      </c>
      <c r="J5249">
        <v>50125</v>
      </c>
      <c r="K5249" t="s">
        <v>15363</v>
      </c>
      <c r="L5249" t="str">
        <f>VLOOKUP(K5249,'[1]movimento-per-comune-ambito-201'!$B$2:$D$547,3,FALSE)</f>
        <v>Firenze e area fiorentina</v>
      </c>
      <c r="M5249" t="s">
        <v>13300</v>
      </c>
      <c r="N5249">
        <v>0</v>
      </c>
      <c r="O5249" t="s">
        <v>19783</v>
      </c>
      <c r="P5249" t="s">
        <v>19784</v>
      </c>
      <c r="Q5249">
        <v>55689686</v>
      </c>
    </row>
    <row r="5250" spans="1:17" x14ac:dyDescent="0.25">
      <c r="A5250">
        <v>10251</v>
      </c>
      <c r="B5250" t="s">
        <v>15887</v>
      </c>
      <c r="C5250" s="1">
        <v>4.3791498199999904E+16</v>
      </c>
      <c r="D5250" s="1">
        <v>112496334</v>
      </c>
      <c r="E5250">
        <v>48017</v>
      </c>
      <c r="F5250" t="str">
        <f>VLOOKUP(E5250,'[1]movimento-per-comune-ambito-201'!$C$2:$D$547,2,0)</f>
        <v>Firenze e area fiorentina</v>
      </c>
      <c r="G5250" t="s">
        <v>63445</v>
      </c>
      <c r="H5250" t="s">
        <v>75</v>
      </c>
      <c r="I5250" t="s">
        <v>19785</v>
      </c>
      <c r="J5250">
        <v>50134</v>
      </c>
      <c r="K5250" t="s">
        <v>15363</v>
      </c>
      <c r="L5250" t="str">
        <f>VLOOKUP(K5250,'[1]movimento-per-comune-ambito-201'!$B$2:$D$547,3,FALSE)</f>
        <v>Firenze e area fiorentina</v>
      </c>
      <c r="M5250" t="s">
        <v>13300</v>
      </c>
      <c r="N5250">
        <v>0</v>
      </c>
      <c r="O5250" t="s">
        <v>19786</v>
      </c>
      <c r="P5250" t="s">
        <v>19787</v>
      </c>
      <c r="Q5250">
        <v>554630819</v>
      </c>
    </row>
    <row r="5251" spans="1:17" x14ac:dyDescent="0.25">
      <c r="A5251">
        <v>10252</v>
      </c>
      <c r="B5251" t="s">
        <v>19788</v>
      </c>
      <c r="C5251" s="1">
        <v>4.3767130299999904E+16</v>
      </c>
      <c r="D5251" s="1">
        <v>112447841</v>
      </c>
      <c r="E5251">
        <v>48017</v>
      </c>
      <c r="F5251" t="str">
        <f>VLOOKUP(E5251,'[1]movimento-per-comune-ambito-201'!$C$2:$D$547,2,0)</f>
        <v>Firenze e area fiorentina</v>
      </c>
      <c r="G5251" t="s">
        <v>63446</v>
      </c>
      <c r="H5251" t="s">
        <v>75</v>
      </c>
      <c r="I5251" t="s">
        <v>19789</v>
      </c>
      <c r="J5251">
        <v>50124</v>
      </c>
      <c r="K5251" t="s">
        <v>15363</v>
      </c>
      <c r="L5251" t="str">
        <f>VLOOKUP(K5251,'[1]movimento-per-comune-ambito-201'!$B$2:$D$547,3,FALSE)</f>
        <v>Firenze e area fiorentina</v>
      </c>
      <c r="M5251" t="s">
        <v>13300</v>
      </c>
      <c r="N5251">
        <v>0</v>
      </c>
      <c r="O5251" t="s">
        <v>19790</v>
      </c>
      <c r="P5251" t="s">
        <v>19791</v>
      </c>
      <c r="Q5251">
        <v>552382060</v>
      </c>
    </row>
    <row r="5252" spans="1:17" x14ac:dyDescent="0.25">
      <c r="A5252">
        <v>12630</v>
      </c>
      <c r="B5252" t="s">
        <v>17341</v>
      </c>
      <c r="C5252" s="1">
        <v>437786604</v>
      </c>
      <c r="D5252" s="1">
        <v>11257438</v>
      </c>
      <c r="E5252">
        <v>48017</v>
      </c>
      <c r="F5252" t="str">
        <f>VLOOKUP(E5252,'[1]movimento-per-comune-ambito-201'!$C$2:$D$547,2,0)</f>
        <v>Firenze e area fiorentina</v>
      </c>
      <c r="G5252" t="s">
        <v>63447</v>
      </c>
      <c r="H5252" t="s">
        <v>75</v>
      </c>
      <c r="I5252" t="s">
        <v>19792</v>
      </c>
      <c r="J5252">
        <v>50129</v>
      </c>
      <c r="K5252" t="s">
        <v>15363</v>
      </c>
      <c r="L5252" t="str">
        <f>VLOOKUP(K5252,'[1]movimento-per-comune-ambito-201'!$B$2:$D$547,3,FALSE)</f>
        <v>Firenze e area fiorentina</v>
      </c>
      <c r="M5252" t="s">
        <v>13300</v>
      </c>
      <c r="N5252">
        <v>0</v>
      </c>
      <c r="O5252" t="s">
        <v>19793</v>
      </c>
      <c r="P5252" t="s">
        <v>19794</v>
      </c>
      <c r="Q5252">
        <v>55483247</v>
      </c>
    </row>
    <row r="5253" spans="1:17" x14ac:dyDescent="0.25">
      <c r="A5253">
        <v>12632</v>
      </c>
      <c r="B5253" t="s">
        <v>19795</v>
      </c>
      <c r="C5253" s="1">
        <v>4.3773533899999904E+16</v>
      </c>
      <c r="D5253" s="1">
        <v>112554205</v>
      </c>
      <c r="E5253">
        <v>48017</v>
      </c>
      <c r="F5253" t="str">
        <f>VLOOKUP(E5253,'[1]movimento-per-comune-ambito-201'!$C$2:$D$547,2,0)</f>
        <v>Firenze e area fiorentina</v>
      </c>
      <c r="G5253" t="s">
        <v>63366</v>
      </c>
      <c r="H5253" t="s">
        <v>75</v>
      </c>
      <c r="I5253" t="s">
        <v>19796</v>
      </c>
      <c r="J5253">
        <v>50129</v>
      </c>
      <c r="K5253" t="s">
        <v>15363</v>
      </c>
      <c r="L5253" t="str">
        <f>VLOOKUP(K5253,'[1]movimento-per-comune-ambito-201'!$B$2:$D$547,3,FALSE)</f>
        <v>Firenze e area fiorentina</v>
      </c>
      <c r="M5253" t="s">
        <v>13300</v>
      </c>
      <c r="N5253">
        <v>0</v>
      </c>
      <c r="O5253" t="s">
        <v>19797</v>
      </c>
      <c r="P5253" t="s">
        <v>19798</v>
      </c>
      <c r="Q5253">
        <v>55271861</v>
      </c>
    </row>
    <row r="5254" spans="1:17" x14ac:dyDescent="0.25">
      <c r="A5254">
        <v>10253</v>
      </c>
      <c r="B5254" t="s">
        <v>19799</v>
      </c>
      <c r="C5254" s="1">
        <v>4.38183634E+16</v>
      </c>
      <c r="D5254" s="1">
        <v>112439163</v>
      </c>
      <c r="E5254">
        <v>48017</v>
      </c>
      <c r="F5254" t="str">
        <f>VLOOKUP(E5254,'[1]movimento-per-comune-ambito-201'!$C$2:$D$547,2,0)</f>
        <v>Firenze e area fiorentina</v>
      </c>
      <c r="G5254" t="s">
        <v>63449</v>
      </c>
      <c r="H5254" t="s">
        <v>75</v>
      </c>
      <c r="I5254" t="s">
        <v>19800</v>
      </c>
      <c r="J5254">
        <v>50141</v>
      </c>
      <c r="K5254" t="s">
        <v>15363</v>
      </c>
      <c r="L5254" t="str">
        <f>VLOOKUP(K5254,'[1]movimento-per-comune-ambito-201'!$B$2:$D$547,3,FALSE)</f>
        <v>Firenze e area fiorentina</v>
      </c>
      <c r="M5254" t="s">
        <v>13300</v>
      </c>
      <c r="N5254">
        <v>0</v>
      </c>
      <c r="O5254" t="s">
        <v>19801</v>
      </c>
      <c r="P5254" t="s">
        <v>19802</v>
      </c>
      <c r="Q5254">
        <v>55456531</v>
      </c>
    </row>
    <row r="5255" spans="1:17" x14ac:dyDescent="0.25">
      <c r="A5255">
        <v>10254</v>
      </c>
      <c r="B5255" t="s">
        <v>19803</v>
      </c>
      <c r="C5255" s="1">
        <v>4.37632686E+16</v>
      </c>
      <c r="D5255" s="1">
        <v>112443822</v>
      </c>
      <c r="E5255">
        <v>48017</v>
      </c>
      <c r="F5255" t="str">
        <f>VLOOKUP(E5255,'[1]movimento-per-comune-ambito-201'!$C$2:$D$547,2,0)</f>
        <v>Firenze e area fiorentina</v>
      </c>
      <c r="G5255" t="s">
        <v>63450</v>
      </c>
      <c r="H5255" t="s">
        <v>75</v>
      </c>
      <c r="I5255" t="s">
        <v>19804</v>
      </c>
      <c r="J5255">
        <v>50124</v>
      </c>
      <c r="K5255" t="s">
        <v>15363</v>
      </c>
      <c r="L5255" t="str">
        <f>VLOOKUP(K5255,'[1]movimento-per-comune-ambito-201'!$B$2:$D$547,3,FALSE)</f>
        <v>Firenze e area fiorentina</v>
      </c>
      <c r="M5255" t="s">
        <v>13300</v>
      </c>
      <c r="N5255">
        <v>0</v>
      </c>
      <c r="O5255" t="s">
        <v>19805</v>
      </c>
      <c r="P5255" t="s">
        <v>15645</v>
      </c>
      <c r="Q5255">
        <v>55220528</v>
      </c>
    </row>
    <row r="5256" spans="1:17" x14ac:dyDescent="0.25">
      <c r="A5256">
        <v>10255</v>
      </c>
      <c r="B5256" t="s">
        <v>19806</v>
      </c>
      <c r="C5256" s="1">
        <v>4.37785098E+16</v>
      </c>
      <c r="D5256" s="1">
        <v>1.12451104999999E+16</v>
      </c>
      <c r="E5256">
        <v>48017</v>
      </c>
      <c r="F5256" t="str">
        <f>VLOOKUP(E5256,'[1]movimento-per-comune-ambito-201'!$C$2:$D$547,2,0)</f>
        <v>Firenze e area fiorentina</v>
      </c>
      <c r="G5256" t="s">
        <v>63451</v>
      </c>
      <c r="H5256" t="s">
        <v>75</v>
      </c>
      <c r="I5256" t="s">
        <v>16991</v>
      </c>
      <c r="J5256">
        <v>50123</v>
      </c>
      <c r="K5256" t="s">
        <v>15363</v>
      </c>
      <c r="L5256" t="str">
        <f>VLOOKUP(K5256,'[1]movimento-per-comune-ambito-201'!$B$2:$D$547,3,FALSE)</f>
        <v>Firenze e area fiorentina</v>
      </c>
      <c r="M5256" t="s">
        <v>13300</v>
      </c>
      <c r="N5256">
        <v>0</v>
      </c>
      <c r="O5256" t="s">
        <v>19807</v>
      </c>
      <c r="Q5256">
        <v>558719994</v>
      </c>
    </row>
    <row r="5257" spans="1:17" x14ac:dyDescent="0.25">
      <c r="A5257">
        <v>10257</v>
      </c>
      <c r="B5257" t="s">
        <v>19808</v>
      </c>
      <c r="C5257" s="1">
        <v>4.3771427699999904E+16</v>
      </c>
      <c r="D5257" s="1">
        <v>112659454</v>
      </c>
      <c r="E5257">
        <v>48017</v>
      </c>
      <c r="F5257" t="str">
        <f>VLOOKUP(E5257,'[1]movimento-per-comune-ambito-201'!$C$2:$D$547,2,0)</f>
        <v>Firenze e area fiorentina</v>
      </c>
      <c r="G5257" t="s">
        <v>63454</v>
      </c>
      <c r="H5257" t="s">
        <v>75</v>
      </c>
      <c r="I5257" t="s">
        <v>19809</v>
      </c>
      <c r="J5257">
        <v>50121</v>
      </c>
      <c r="K5257" t="s">
        <v>15363</v>
      </c>
      <c r="L5257" t="str">
        <f>VLOOKUP(K5257,'[1]movimento-per-comune-ambito-201'!$B$2:$D$547,3,FALSE)</f>
        <v>Firenze e area fiorentina</v>
      </c>
      <c r="M5257" t="s">
        <v>13300</v>
      </c>
      <c r="N5257">
        <v>0</v>
      </c>
      <c r="O5257" t="s">
        <v>19810</v>
      </c>
      <c r="P5257" t="s">
        <v>19811</v>
      </c>
      <c r="Q5257">
        <v>552340719</v>
      </c>
    </row>
    <row r="5258" spans="1:17" x14ac:dyDescent="0.25">
      <c r="A5258">
        <v>10258</v>
      </c>
      <c r="B5258" t="s">
        <v>19812</v>
      </c>
      <c r="C5258" s="1">
        <v>4.3771289899999904E+16</v>
      </c>
      <c r="D5258" s="1">
        <v>1.1250735E+16</v>
      </c>
      <c r="E5258">
        <v>48017</v>
      </c>
      <c r="F5258" t="str">
        <f>VLOOKUP(E5258,'[1]movimento-per-comune-ambito-201'!$C$2:$D$547,2,0)</f>
        <v>Firenze e area fiorentina</v>
      </c>
      <c r="G5258" t="s">
        <v>63455</v>
      </c>
      <c r="H5258" t="s">
        <v>75</v>
      </c>
      <c r="I5258" t="s">
        <v>17200</v>
      </c>
      <c r="J5258">
        <v>50122</v>
      </c>
      <c r="K5258" t="s">
        <v>15363</v>
      </c>
      <c r="L5258" t="str">
        <f>VLOOKUP(K5258,'[1]movimento-per-comune-ambito-201'!$B$2:$D$547,3,FALSE)</f>
        <v>Firenze e area fiorentina</v>
      </c>
      <c r="M5258" t="s">
        <v>13300</v>
      </c>
      <c r="N5258">
        <v>0</v>
      </c>
      <c r="O5258" t="s">
        <v>19813</v>
      </c>
      <c r="P5258" t="s">
        <v>15451</v>
      </c>
      <c r="Q5258">
        <v>554627296</v>
      </c>
    </row>
    <row r="5259" spans="1:17" x14ac:dyDescent="0.25">
      <c r="A5259">
        <v>10259</v>
      </c>
      <c r="B5259" t="s">
        <v>19814</v>
      </c>
      <c r="C5259" s="1">
        <v>43774808</v>
      </c>
      <c r="D5259" s="1">
        <v>112570575</v>
      </c>
      <c r="E5259">
        <v>48017</v>
      </c>
      <c r="F5259" t="str">
        <f>VLOOKUP(E5259,'[1]movimento-per-comune-ambito-201'!$C$2:$D$547,2,0)</f>
        <v>Firenze e area fiorentina</v>
      </c>
      <c r="G5259" t="s">
        <v>63490</v>
      </c>
      <c r="H5259" t="s">
        <v>75</v>
      </c>
      <c r="I5259" t="s">
        <v>19815</v>
      </c>
      <c r="J5259">
        <v>50122</v>
      </c>
      <c r="K5259" t="s">
        <v>15363</v>
      </c>
      <c r="L5259" t="str">
        <f>VLOOKUP(K5259,'[1]movimento-per-comune-ambito-201'!$B$2:$D$547,3,FALSE)</f>
        <v>Firenze e area fiorentina</v>
      </c>
      <c r="M5259" t="s">
        <v>13300</v>
      </c>
      <c r="N5259">
        <v>0</v>
      </c>
      <c r="O5259" t="s">
        <v>19816</v>
      </c>
      <c r="P5259" t="s">
        <v>19817</v>
      </c>
      <c r="Q5259">
        <v>552670069</v>
      </c>
    </row>
    <row r="5260" spans="1:17" x14ac:dyDescent="0.25">
      <c r="A5260">
        <v>10260</v>
      </c>
      <c r="B5260" t="s">
        <v>19818</v>
      </c>
      <c r="C5260" s="1">
        <v>4.3819924999999904E+16</v>
      </c>
      <c r="D5260" s="1">
        <v>112559144</v>
      </c>
      <c r="E5260">
        <v>48017</v>
      </c>
      <c r="F5260" t="str">
        <f>VLOOKUP(E5260,'[1]movimento-per-comune-ambito-201'!$C$2:$D$547,2,0)</f>
        <v>Firenze e area fiorentina</v>
      </c>
      <c r="G5260" t="s">
        <v>63491</v>
      </c>
      <c r="H5260" t="s">
        <v>75</v>
      </c>
      <c r="I5260" t="s">
        <v>19819</v>
      </c>
      <c r="J5260">
        <v>50139</v>
      </c>
      <c r="K5260" t="s">
        <v>15363</v>
      </c>
      <c r="L5260" t="str">
        <f>VLOOKUP(K5260,'[1]movimento-per-comune-ambito-201'!$B$2:$D$547,3,FALSE)</f>
        <v>Firenze e area fiorentina</v>
      </c>
      <c r="M5260" t="s">
        <v>13300</v>
      </c>
      <c r="N5260">
        <v>0</v>
      </c>
      <c r="O5260" t="s">
        <v>19820</v>
      </c>
      <c r="P5260" t="s">
        <v>19821</v>
      </c>
      <c r="Q5260">
        <v>554226131</v>
      </c>
    </row>
    <row r="5261" spans="1:17" x14ac:dyDescent="0.25">
      <c r="A5261">
        <v>10261</v>
      </c>
      <c r="B5261" t="s">
        <v>19822</v>
      </c>
      <c r="C5261" s="1">
        <v>4.3772466199999904E+16</v>
      </c>
      <c r="D5261" s="1">
        <v>1.12573298E+16</v>
      </c>
      <c r="E5261">
        <v>48017</v>
      </c>
      <c r="F5261" t="str">
        <f>VLOOKUP(E5261,'[1]movimento-per-comune-ambito-201'!$C$2:$D$547,2,0)</f>
        <v>Firenze e area fiorentina</v>
      </c>
      <c r="G5261" t="s">
        <v>63492</v>
      </c>
      <c r="H5261" t="s">
        <v>75</v>
      </c>
      <c r="I5261" t="s">
        <v>19823</v>
      </c>
      <c r="J5261">
        <v>50123</v>
      </c>
      <c r="K5261" t="s">
        <v>15363</v>
      </c>
      <c r="L5261" t="str">
        <f>VLOOKUP(K5261,'[1]movimento-per-comune-ambito-201'!$B$2:$D$547,3,FALSE)</f>
        <v>Firenze e area fiorentina</v>
      </c>
      <c r="M5261" t="s">
        <v>13300</v>
      </c>
      <c r="N5261">
        <v>0</v>
      </c>
      <c r="O5261" t="s">
        <v>19824</v>
      </c>
      <c r="Q5261">
        <v>550118992</v>
      </c>
    </row>
    <row r="5262" spans="1:17" x14ac:dyDescent="0.25">
      <c r="A5262">
        <v>10263</v>
      </c>
      <c r="B5262" t="s">
        <v>19825</v>
      </c>
      <c r="C5262" s="1">
        <v>4.37695889E+16</v>
      </c>
      <c r="D5262" s="1">
        <v>1.12551942999999E+16</v>
      </c>
      <c r="E5262">
        <v>48017</v>
      </c>
      <c r="F5262" t="str">
        <f>VLOOKUP(E5262,'[1]movimento-per-comune-ambito-201'!$C$2:$D$547,2,0)</f>
        <v>Firenze e area fiorentina</v>
      </c>
      <c r="G5262" t="s">
        <v>63494</v>
      </c>
      <c r="H5262" t="s">
        <v>75</v>
      </c>
      <c r="I5262" t="s">
        <v>19826</v>
      </c>
      <c r="J5262">
        <v>50122</v>
      </c>
      <c r="K5262" t="s">
        <v>15363</v>
      </c>
      <c r="L5262" t="str">
        <f>VLOOKUP(K5262,'[1]movimento-per-comune-ambito-201'!$B$2:$D$547,3,FALSE)</f>
        <v>Firenze e area fiorentina</v>
      </c>
      <c r="M5262" t="s">
        <v>13300</v>
      </c>
      <c r="N5262">
        <v>0</v>
      </c>
      <c r="O5262" t="s">
        <v>17525</v>
      </c>
      <c r="P5262" t="s">
        <v>19827</v>
      </c>
      <c r="Q5262">
        <v>55264061</v>
      </c>
    </row>
    <row r="5263" spans="1:17" x14ac:dyDescent="0.25">
      <c r="A5263">
        <v>10264</v>
      </c>
      <c r="B5263" t="s">
        <v>19828</v>
      </c>
      <c r="C5263" s="1">
        <v>4.37510138E+16</v>
      </c>
      <c r="D5263" s="1">
        <v>112394151</v>
      </c>
      <c r="E5263">
        <v>48017</v>
      </c>
      <c r="F5263" t="str">
        <f>VLOOKUP(E5263,'[1]movimento-per-comune-ambito-201'!$C$2:$D$547,2,0)</f>
        <v>Firenze e area fiorentina</v>
      </c>
      <c r="G5263" t="s">
        <v>63495</v>
      </c>
      <c r="H5263" t="s">
        <v>75</v>
      </c>
      <c r="I5263" t="s">
        <v>19829</v>
      </c>
      <c r="J5263">
        <v>50125</v>
      </c>
      <c r="K5263" t="s">
        <v>15363</v>
      </c>
      <c r="L5263" t="str">
        <f>VLOOKUP(K5263,'[1]movimento-per-comune-ambito-201'!$B$2:$D$547,3,FALSE)</f>
        <v>Firenze e area fiorentina</v>
      </c>
      <c r="M5263" t="s">
        <v>13300</v>
      </c>
      <c r="N5263">
        <v>0</v>
      </c>
      <c r="O5263" t="s">
        <v>15848</v>
      </c>
      <c r="P5263" t="s">
        <v>15849</v>
      </c>
      <c r="Q5263">
        <v>552320078</v>
      </c>
    </row>
    <row r="5264" spans="1:17" x14ac:dyDescent="0.25">
      <c r="A5264">
        <v>10265</v>
      </c>
      <c r="B5264" t="s">
        <v>19830</v>
      </c>
      <c r="C5264" s="1">
        <v>4.37712254368406E+16</v>
      </c>
      <c r="D5264" s="1">
        <v>1.13183861550171E+16</v>
      </c>
      <c r="E5264">
        <v>48017</v>
      </c>
      <c r="F5264" t="str">
        <f>VLOOKUP(E5264,'[1]movimento-per-comune-ambito-201'!$C$2:$D$547,2,0)</f>
        <v>Firenze e area fiorentina</v>
      </c>
      <c r="G5264" t="s">
        <v>63966</v>
      </c>
      <c r="H5264" t="s">
        <v>75</v>
      </c>
      <c r="I5264" t="s">
        <v>19831</v>
      </c>
      <c r="J5264">
        <v>50135</v>
      </c>
      <c r="K5264" t="s">
        <v>15363</v>
      </c>
      <c r="L5264" t="str">
        <f>VLOOKUP(K5264,'[1]movimento-per-comune-ambito-201'!$B$2:$D$547,3,FALSE)</f>
        <v>Firenze e area fiorentina</v>
      </c>
      <c r="M5264" t="s">
        <v>13300</v>
      </c>
      <c r="N5264">
        <v>0</v>
      </c>
      <c r="O5264" t="s">
        <v>19832</v>
      </c>
      <c r="P5264" t="s">
        <v>19833</v>
      </c>
      <c r="Q5264">
        <v>556505510</v>
      </c>
    </row>
    <row r="5265" spans="1:17" x14ac:dyDescent="0.25">
      <c r="A5265">
        <v>10266</v>
      </c>
      <c r="B5265" t="s">
        <v>19834</v>
      </c>
      <c r="C5265" s="1">
        <v>4.3759320099999904E+16</v>
      </c>
      <c r="D5265" s="1">
        <v>1.12421445999999E+16</v>
      </c>
      <c r="E5265">
        <v>48017</v>
      </c>
      <c r="F5265" t="str">
        <f>VLOOKUP(E5265,'[1]movimento-per-comune-ambito-201'!$C$2:$D$547,2,0)</f>
        <v>Firenze e area fiorentina</v>
      </c>
      <c r="G5265" t="s">
        <v>63676</v>
      </c>
      <c r="H5265" t="s">
        <v>75</v>
      </c>
      <c r="I5265" t="s">
        <v>19835</v>
      </c>
      <c r="J5265">
        <v>50125</v>
      </c>
      <c r="K5265" t="s">
        <v>15363</v>
      </c>
      <c r="L5265" t="str">
        <f>VLOOKUP(K5265,'[1]movimento-per-comune-ambito-201'!$B$2:$D$547,3,FALSE)</f>
        <v>Firenze e area fiorentina</v>
      </c>
      <c r="M5265" t="s">
        <v>13300</v>
      </c>
      <c r="N5265">
        <v>0</v>
      </c>
      <c r="O5265" t="s">
        <v>19836</v>
      </c>
      <c r="P5265" t="s">
        <v>19837</v>
      </c>
      <c r="Q5265" t="s">
        <v>19838</v>
      </c>
    </row>
    <row r="5266" spans="1:17" x14ac:dyDescent="0.25">
      <c r="A5266">
        <v>10268</v>
      </c>
      <c r="B5266" t="s">
        <v>19839</v>
      </c>
      <c r="C5266" s="1">
        <v>4.37851665E+16</v>
      </c>
      <c r="D5266" s="1">
        <v>1.12532539E+16</v>
      </c>
      <c r="E5266">
        <v>48017</v>
      </c>
      <c r="F5266" t="str">
        <f>VLOOKUP(E5266,'[1]movimento-per-comune-ambito-201'!$C$2:$D$547,2,0)</f>
        <v>Firenze e area fiorentina</v>
      </c>
      <c r="G5266" t="s">
        <v>63679</v>
      </c>
      <c r="H5266" t="s">
        <v>75</v>
      </c>
      <c r="I5266" t="s">
        <v>19840</v>
      </c>
      <c r="J5266">
        <v>50129</v>
      </c>
      <c r="K5266" t="s">
        <v>15363</v>
      </c>
      <c r="L5266" t="str">
        <f>VLOOKUP(K5266,'[1]movimento-per-comune-ambito-201'!$B$2:$D$547,3,FALSE)</f>
        <v>Firenze e area fiorentina</v>
      </c>
      <c r="M5266" t="s">
        <v>13300</v>
      </c>
      <c r="N5266">
        <v>0</v>
      </c>
      <c r="O5266" t="s">
        <v>19841</v>
      </c>
      <c r="P5266" t="s">
        <v>19842</v>
      </c>
      <c r="Q5266">
        <v>3293984759</v>
      </c>
    </row>
    <row r="5267" spans="1:17" x14ac:dyDescent="0.25">
      <c r="A5267">
        <v>10269</v>
      </c>
      <c r="B5267" t="s">
        <v>19843</v>
      </c>
      <c r="C5267" s="1">
        <v>4.37724716E+16</v>
      </c>
      <c r="D5267" s="1">
        <v>112552694</v>
      </c>
      <c r="E5267">
        <v>48017</v>
      </c>
      <c r="F5267" t="str">
        <f>VLOOKUP(E5267,'[1]movimento-per-comune-ambito-201'!$C$2:$D$547,2,0)</f>
        <v>Firenze e area fiorentina</v>
      </c>
      <c r="G5267" t="s">
        <v>65093</v>
      </c>
      <c r="H5267" t="s">
        <v>75</v>
      </c>
      <c r="I5267" t="s">
        <v>19844</v>
      </c>
      <c r="J5267">
        <v>50122</v>
      </c>
      <c r="K5267" t="s">
        <v>15363</v>
      </c>
      <c r="L5267" t="str">
        <f>VLOOKUP(K5267,'[1]movimento-per-comune-ambito-201'!$B$2:$D$547,3,FALSE)</f>
        <v>Firenze e area fiorentina</v>
      </c>
      <c r="M5267" t="s">
        <v>13300</v>
      </c>
      <c r="N5267">
        <v>0</v>
      </c>
      <c r="O5267" t="s">
        <v>19845</v>
      </c>
      <c r="P5267" t="s">
        <v>19846</v>
      </c>
      <c r="Q5267">
        <v>552670004</v>
      </c>
    </row>
    <row r="5268" spans="1:17" x14ac:dyDescent="0.25">
      <c r="A5268">
        <v>10271</v>
      </c>
      <c r="B5268" t="s">
        <v>16059</v>
      </c>
      <c r="C5268" s="1">
        <v>4.38188856E+16</v>
      </c>
      <c r="D5268" s="1">
        <v>1.12818594999999E+16</v>
      </c>
      <c r="E5268">
        <v>48017</v>
      </c>
      <c r="F5268" t="str">
        <f>VLOOKUP(E5268,'[1]movimento-per-comune-ambito-201'!$C$2:$D$547,2,0)</f>
        <v>Firenze e area fiorentina</v>
      </c>
      <c r="G5268" t="s">
        <v>63680</v>
      </c>
      <c r="H5268" t="s">
        <v>75</v>
      </c>
      <c r="I5268" t="s">
        <v>19847</v>
      </c>
      <c r="J5268">
        <v>50139</v>
      </c>
      <c r="K5268" t="s">
        <v>15363</v>
      </c>
      <c r="L5268" t="str">
        <f>VLOOKUP(K5268,'[1]movimento-per-comune-ambito-201'!$B$2:$D$547,3,FALSE)</f>
        <v>Firenze e area fiorentina</v>
      </c>
      <c r="M5268" t="s">
        <v>13300</v>
      </c>
      <c r="N5268">
        <v>0</v>
      </c>
      <c r="O5268" t="s">
        <v>16061</v>
      </c>
      <c r="P5268" t="s">
        <v>16062</v>
      </c>
      <c r="Q5268">
        <v>55400777</v>
      </c>
    </row>
    <row r="5269" spans="1:17" x14ac:dyDescent="0.25">
      <c r="A5269">
        <v>10273</v>
      </c>
      <c r="B5269" t="s">
        <v>19848</v>
      </c>
      <c r="C5269" s="1">
        <v>4.3817059999999904E+16</v>
      </c>
      <c r="D5269" s="1">
        <v>1.12782668E+16</v>
      </c>
      <c r="E5269">
        <v>48017</v>
      </c>
      <c r="F5269" t="str">
        <f>VLOOKUP(E5269,'[1]movimento-per-comune-ambito-201'!$C$2:$D$547,2,0)</f>
        <v>Firenze e area fiorentina</v>
      </c>
      <c r="G5269" t="s">
        <v>63681</v>
      </c>
      <c r="H5269" t="s">
        <v>75</v>
      </c>
      <c r="I5269" t="s">
        <v>19849</v>
      </c>
      <c r="J5269">
        <v>50139</v>
      </c>
      <c r="K5269" t="s">
        <v>15363</v>
      </c>
      <c r="L5269" t="str">
        <f>VLOOKUP(K5269,'[1]movimento-per-comune-ambito-201'!$B$2:$D$547,3,FALSE)</f>
        <v>Firenze e area fiorentina</v>
      </c>
      <c r="M5269" t="s">
        <v>13300</v>
      </c>
      <c r="N5269">
        <v>0</v>
      </c>
      <c r="O5269" t="s">
        <v>19850</v>
      </c>
      <c r="P5269" t="s">
        <v>19851</v>
      </c>
      <c r="Q5269">
        <v>5746594</v>
      </c>
    </row>
    <row r="5270" spans="1:17" x14ac:dyDescent="0.25">
      <c r="A5270">
        <v>10274</v>
      </c>
      <c r="B5270" t="s">
        <v>19852</v>
      </c>
      <c r="C5270" s="1">
        <v>4.3785650699999904E+16</v>
      </c>
      <c r="D5270" s="1">
        <v>1.12282338999999E+16</v>
      </c>
      <c r="E5270">
        <v>48017</v>
      </c>
      <c r="F5270" t="str">
        <f>VLOOKUP(E5270,'[1]movimento-per-comune-ambito-201'!$C$2:$D$547,2,0)</f>
        <v>Firenze e area fiorentina</v>
      </c>
      <c r="G5270" t="s">
        <v>63682</v>
      </c>
      <c r="H5270" t="s">
        <v>75</v>
      </c>
      <c r="I5270" t="s">
        <v>19853</v>
      </c>
      <c r="J5270">
        <v>50144</v>
      </c>
      <c r="K5270" t="s">
        <v>15363</v>
      </c>
      <c r="L5270" t="str">
        <f>VLOOKUP(K5270,'[1]movimento-per-comune-ambito-201'!$B$2:$D$547,3,FALSE)</f>
        <v>Firenze e area fiorentina</v>
      </c>
      <c r="M5270" t="s">
        <v>13300</v>
      </c>
      <c r="N5270">
        <v>0</v>
      </c>
      <c r="O5270" t="s">
        <v>19854</v>
      </c>
      <c r="Q5270">
        <v>55332595</v>
      </c>
    </row>
    <row r="5271" spans="1:17" x14ac:dyDescent="0.25">
      <c r="A5271">
        <v>10275</v>
      </c>
      <c r="B5271" t="s">
        <v>19855</v>
      </c>
      <c r="C5271" s="1">
        <v>437673822</v>
      </c>
      <c r="D5271" s="1">
        <v>1.12721473E+16</v>
      </c>
      <c r="E5271">
        <v>48017</v>
      </c>
      <c r="F5271" t="str">
        <f>VLOOKUP(E5271,'[1]movimento-per-comune-ambito-201'!$C$2:$D$547,2,0)</f>
        <v>Firenze e area fiorentina</v>
      </c>
      <c r="G5271" t="s">
        <v>65094</v>
      </c>
      <c r="H5271" t="s">
        <v>75</v>
      </c>
      <c r="I5271" t="s">
        <v>19856</v>
      </c>
      <c r="J5271">
        <v>50121</v>
      </c>
      <c r="K5271" t="s">
        <v>15363</v>
      </c>
      <c r="L5271" t="str">
        <f>VLOOKUP(K5271,'[1]movimento-per-comune-ambito-201'!$B$2:$D$547,3,FALSE)</f>
        <v>Firenze e area fiorentina</v>
      </c>
      <c r="M5271" t="s">
        <v>13300</v>
      </c>
      <c r="N5271">
        <v>0</v>
      </c>
      <c r="O5271" t="s">
        <v>19857</v>
      </c>
      <c r="P5271" t="s">
        <v>19858</v>
      </c>
      <c r="Q5271">
        <v>553860341</v>
      </c>
    </row>
    <row r="5272" spans="1:17" x14ac:dyDescent="0.25">
      <c r="A5272">
        <v>10276</v>
      </c>
      <c r="B5272" t="s">
        <v>19859</v>
      </c>
      <c r="C5272" s="1">
        <v>4.37688908E+16</v>
      </c>
      <c r="D5272" s="1">
        <v>112680367</v>
      </c>
      <c r="E5272">
        <v>48017</v>
      </c>
      <c r="F5272" t="str">
        <f>VLOOKUP(E5272,'[1]movimento-per-comune-ambito-201'!$C$2:$D$547,2,0)</f>
        <v>Firenze e area fiorentina</v>
      </c>
      <c r="G5272" t="s">
        <v>63684</v>
      </c>
      <c r="H5272" t="s">
        <v>75</v>
      </c>
      <c r="I5272" t="s">
        <v>19860</v>
      </c>
      <c r="J5272">
        <v>50122</v>
      </c>
      <c r="K5272" t="s">
        <v>15363</v>
      </c>
      <c r="L5272" t="str">
        <f>VLOOKUP(K5272,'[1]movimento-per-comune-ambito-201'!$B$2:$D$547,3,FALSE)</f>
        <v>Firenze e area fiorentina</v>
      </c>
      <c r="M5272" t="s">
        <v>13300</v>
      </c>
      <c r="N5272">
        <v>0</v>
      </c>
      <c r="O5272" t="s">
        <v>19861</v>
      </c>
      <c r="P5272" t="s">
        <v>19862</v>
      </c>
      <c r="Q5272">
        <v>552008554</v>
      </c>
    </row>
    <row r="5273" spans="1:17" x14ac:dyDescent="0.25">
      <c r="A5273">
        <v>10277</v>
      </c>
      <c r="B5273" t="s">
        <v>19863</v>
      </c>
      <c r="C5273" s="1">
        <v>4.3773273699999904E+16</v>
      </c>
      <c r="D5273" s="1">
        <v>1.12520456E+16</v>
      </c>
      <c r="E5273">
        <v>48017</v>
      </c>
      <c r="F5273" t="str">
        <f>VLOOKUP(E5273,'[1]movimento-per-comune-ambito-201'!$C$2:$D$547,2,0)</f>
        <v>Firenze e area fiorentina</v>
      </c>
      <c r="G5273" t="s">
        <v>65095</v>
      </c>
      <c r="H5273" t="s">
        <v>75</v>
      </c>
      <c r="I5273" t="s">
        <v>19864</v>
      </c>
      <c r="J5273">
        <v>50123</v>
      </c>
      <c r="K5273" t="s">
        <v>15363</v>
      </c>
      <c r="L5273" t="str">
        <f>VLOOKUP(K5273,'[1]movimento-per-comune-ambito-201'!$B$2:$D$547,3,FALSE)</f>
        <v>Firenze e area fiorentina</v>
      </c>
      <c r="M5273" t="s">
        <v>13300</v>
      </c>
      <c r="N5273">
        <v>0</v>
      </c>
      <c r="O5273" t="s">
        <v>19865</v>
      </c>
      <c r="P5273" t="s">
        <v>19866</v>
      </c>
      <c r="Q5273">
        <v>556818199</v>
      </c>
    </row>
    <row r="5274" spans="1:17" x14ac:dyDescent="0.25">
      <c r="A5274">
        <v>10281</v>
      </c>
      <c r="B5274" t="s">
        <v>9474</v>
      </c>
      <c r="C5274" s="1">
        <v>4.3804769899999904E+16</v>
      </c>
      <c r="D5274" s="1">
        <v>112419592</v>
      </c>
      <c r="E5274">
        <v>48017</v>
      </c>
      <c r="F5274" t="str">
        <f>VLOOKUP(E5274,'[1]movimento-per-comune-ambito-201'!$C$2:$D$547,2,0)</f>
        <v>Firenze e area fiorentina</v>
      </c>
      <c r="G5274" t="s">
        <v>63687</v>
      </c>
      <c r="H5274" t="s">
        <v>75</v>
      </c>
      <c r="I5274" t="s">
        <v>19867</v>
      </c>
      <c r="J5274">
        <v>50141</v>
      </c>
      <c r="K5274" t="s">
        <v>15363</v>
      </c>
      <c r="L5274" t="str">
        <f>VLOOKUP(K5274,'[1]movimento-per-comune-ambito-201'!$B$2:$D$547,3,FALSE)</f>
        <v>Firenze e area fiorentina</v>
      </c>
      <c r="M5274" t="s">
        <v>13300</v>
      </c>
      <c r="N5274">
        <v>0</v>
      </c>
      <c r="O5274" t="s">
        <v>19868</v>
      </c>
      <c r="P5274" t="s">
        <v>19869</v>
      </c>
      <c r="Q5274">
        <v>55410876</v>
      </c>
    </row>
    <row r="5275" spans="1:17" x14ac:dyDescent="0.25">
      <c r="A5275">
        <v>15166</v>
      </c>
      <c r="B5275" t="s">
        <v>19870</v>
      </c>
      <c r="C5275" s="1">
        <v>437993801</v>
      </c>
      <c r="D5275" s="1">
        <v>1.12460002999999E+16</v>
      </c>
      <c r="E5275">
        <v>48017</v>
      </c>
      <c r="F5275" t="str">
        <f>VLOOKUP(E5275,'[1]movimento-per-comune-ambito-201'!$C$2:$D$547,2,0)</f>
        <v>Firenze e area fiorentina</v>
      </c>
      <c r="G5275" t="s">
        <v>63688</v>
      </c>
      <c r="H5275" t="s">
        <v>75</v>
      </c>
      <c r="I5275" t="s">
        <v>16110</v>
      </c>
      <c r="J5275">
        <v>50139</v>
      </c>
      <c r="K5275" t="s">
        <v>15363</v>
      </c>
      <c r="L5275" t="str">
        <f>VLOOKUP(K5275,'[1]movimento-per-comune-ambito-201'!$B$2:$D$547,3,FALSE)</f>
        <v>Firenze e area fiorentina</v>
      </c>
      <c r="M5275" t="s">
        <v>13300</v>
      </c>
      <c r="N5275">
        <v>0</v>
      </c>
      <c r="O5275" t="s">
        <v>19871</v>
      </c>
      <c r="P5275" t="s">
        <v>19872</v>
      </c>
      <c r="Q5275">
        <v>550944200</v>
      </c>
    </row>
    <row r="5276" spans="1:17" x14ac:dyDescent="0.25">
      <c r="A5276">
        <v>16714</v>
      </c>
      <c r="B5276" t="s">
        <v>19873</v>
      </c>
      <c r="C5276" s="1">
        <v>4.3797468199999904E+16</v>
      </c>
      <c r="D5276" s="1">
        <v>112458153</v>
      </c>
      <c r="E5276">
        <v>48017</v>
      </c>
      <c r="F5276" t="str">
        <f>VLOOKUP(E5276,'[1]movimento-per-comune-ambito-201'!$C$2:$D$547,2,0)</f>
        <v>Firenze e area fiorentina</v>
      </c>
      <c r="G5276" t="s">
        <v>63689</v>
      </c>
      <c r="H5276" t="s">
        <v>75</v>
      </c>
      <c r="I5276" t="s">
        <v>15934</v>
      </c>
      <c r="J5276">
        <v>50139</v>
      </c>
      <c r="K5276" t="s">
        <v>15363</v>
      </c>
      <c r="L5276" t="str">
        <f>VLOOKUP(K5276,'[1]movimento-per-comune-ambito-201'!$B$2:$D$547,3,FALSE)</f>
        <v>Firenze e area fiorentina</v>
      </c>
      <c r="M5276" t="s">
        <v>13300</v>
      </c>
      <c r="N5276">
        <v>0</v>
      </c>
      <c r="O5276" t="s">
        <v>15935</v>
      </c>
      <c r="Q5276">
        <v>554220100</v>
      </c>
    </row>
    <row r="5277" spans="1:17" x14ac:dyDescent="0.25">
      <c r="A5277">
        <v>16815</v>
      </c>
      <c r="B5277" t="s">
        <v>19874</v>
      </c>
      <c r="C5277" s="1">
        <v>4.3807183834694E+16</v>
      </c>
      <c r="D5277" s="1">
        <v>1.12451666593551E+16</v>
      </c>
      <c r="E5277">
        <v>48017</v>
      </c>
      <c r="F5277" t="str">
        <f>VLOOKUP(E5277,'[1]movimento-per-comune-ambito-201'!$C$2:$D$547,2,0)</f>
        <v>Firenze e area fiorentina</v>
      </c>
      <c r="G5277" t="s">
        <v>63690</v>
      </c>
      <c r="H5277" t="s">
        <v>75</v>
      </c>
      <c r="I5277" t="s">
        <v>19875</v>
      </c>
      <c r="J5277">
        <v>50141</v>
      </c>
      <c r="K5277" t="s">
        <v>15363</v>
      </c>
      <c r="L5277" t="str">
        <f>VLOOKUP(K5277,'[1]movimento-per-comune-ambito-201'!$B$2:$D$547,3,FALSE)</f>
        <v>Firenze e area fiorentina</v>
      </c>
      <c r="M5277" t="s">
        <v>13300</v>
      </c>
      <c r="N5277">
        <v>0</v>
      </c>
      <c r="O5277" t="s">
        <v>19876</v>
      </c>
      <c r="Q5277" t="s">
        <v>19877</v>
      </c>
    </row>
    <row r="5278" spans="1:17" x14ac:dyDescent="0.25">
      <c r="A5278">
        <v>17276</v>
      </c>
      <c r="B5278" t="s">
        <v>19878</v>
      </c>
      <c r="C5278" s="1">
        <v>4.3784548899999904E+16</v>
      </c>
      <c r="D5278" s="1">
        <v>1.12810114E+16</v>
      </c>
      <c r="E5278">
        <v>48017</v>
      </c>
      <c r="F5278" t="str">
        <f>VLOOKUP(E5278,'[1]movimento-per-comune-ambito-201'!$C$2:$D$547,2,0)</f>
        <v>Firenze e area fiorentina</v>
      </c>
      <c r="G5278" t="s">
        <v>63692</v>
      </c>
      <c r="H5278" t="s">
        <v>75</v>
      </c>
      <c r="I5278" t="s">
        <v>19879</v>
      </c>
      <c r="J5278">
        <v>50100</v>
      </c>
      <c r="K5278" t="s">
        <v>15363</v>
      </c>
      <c r="L5278" t="str">
        <f>VLOOKUP(K5278,'[1]movimento-per-comune-ambito-201'!$B$2:$D$547,3,FALSE)</f>
        <v>Firenze e area fiorentina</v>
      </c>
      <c r="M5278" t="s">
        <v>13300</v>
      </c>
      <c r="N5278">
        <v>0</v>
      </c>
      <c r="Q5278">
        <v>558303065</v>
      </c>
    </row>
    <row r="5279" spans="1:17" x14ac:dyDescent="0.25">
      <c r="A5279">
        <v>17937</v>
      </c>
      <c r="B5279" t="s">
        <v>19880</v>
      </c>
      <c r="C5279" s="1">
        <v>4.3771033199999904E+16</v>
      </c>
      <c r="D5279" s="1">
        <v>1.12480005999999E+16</v>
      </c>
      <c r="E5279">
        <v>48017</v>
      </c>
      <c r="F5279" t="str">
        <f>VLOOKUP(E5279,'[1]movimento-per-comune-ambito-201'!$C$2:$D$547,2,0)</f>
        <v>Firenze e area fiorentina</v>
      </c>
      <c r="G5279" t="s">
        <v>65096</v>
      </c>
      <c r="H5279" t="s">
        <v>75</v>
      </c>
      <c r="I5279" t="s">
        <v>19881</v>
      </c>
      <c r="J5279">
        <v>50127</v>
      </c>
      <c r="K5279" t="s">
        <v>15363</v>
      </c>
      <c r="L5279" t="str">
        <f>VLOOKUP(K5279,'[1]movimento-per-comune-ambito-201'!$B$2:$D$547,3,FALSE)</f>
        <v>Firenze e area fiorentina</v>
      </c>
      <c r="M5279" t="s">
        <v>13300</v>
      </c>
      <c r="N5279">
        <v>0</v>
      </c>
      <c r="O5279" t="s">
        <v>19882</v>
      </c>
      <c r="P5279" t="s">
        <v>19883</v>
      </c>
      <c r="Q5279">
        <v>554369189</v>
      </c>
    </row>
    <row r="5280" spans="1:17" x14ac:dyDescent="0.25">
      <c r="A5280">
        <v>17966</v>
      </c>
      <c r="B5280" t="s">
        <v>19884</v>
      </c>
      <c r="C5280" s="1">
        <v>4.3753587799999904E+16</v>
      </c>
      <c r="D5280" s="1">
        <v>112398776</v>
      </c>
      <c r="E5280">
        <v>48017</v>
      </c>
      <c r="F5280" t="str">
        <f>VLOOKUP(E5280,'[1]movimento-per-comune-ambito-201'!$C$2:$D$547,2,0)</f>
        <v>Firenze e area fiorentina</v>
      </c>
      <c r="G5280" t="s">
        <v>65097</v>
      </c>
      <c r="H5280" t="s">
        <v>75</v>
      </c>
      <c r="I5280" t="s">
        <v>19885</v>
      </c>
      <c r="J5280">
        <v>50124</v>
      </c>
      <c r="K5280" t="s">
        <v>15363</v>
      </c>
      <c r="L5280" t="str">
        <f>VLOOKUP(K5280,'[1]movimento-per-comune-ambito-201'!$B$2:$D$547,3,FALSE)</f>
        <v>Firenze e area fiorentina</v>
      </c>
      <c r="M5280" t="s">
        <v>13300</v>
      </c>
      <c r="N5280">
        <v>0</v>
      </c>
      <c r="O5280" t="s">
        <v>16332</v>
      </c>
      <c r="P5280" t="s">
        <v>16333</v>
      </c>
      <c r="Q5280">
        <v>55224153</v>
      </c>
    </row>
    <row r="5281" spans="1:17" x14ac:dyDescent="0.25">
      <c r="A5281">
        <v>18296</v>
      </c>
      <c r="B5281" t="s">
        <v>19886</v>
      </c>
      <c r="C5281" s="1">
        <v>4.37832524E+16</v>
      </c>
      <c r="D5281" s="1">
        <v>1.12685378E+16</v>
      </c>
      <c r="E5281">
        <v>48017</v>
      </c>
      <c r="F5281" t="str">
        <f>VLOOKUP(E5281,'[1]movimento-per-comune-ambito-201'!$C$2:$D$547,2,0)</f>
        <v>Firenze e area fiorentina</v>
      </c>
      <c r="G5281" t="s">
        <v>63695</v>
      </c>
      <c r="H5281" t="s">
        <v>75</v>
      </c>
      <c r="I5281" t="s">
        <v>16349</v>
      </c>
      <c r="J5281">
        <v>50132</v>
      </c>
      <c r="K5281" t="s">
        <v>15363</v>
      </c>
      <c r="L5281" t="str">
        <f>VLOOKUP(K5281,'[1]movimento-per-comune-ambito-201'!$B$2:$D$547,3,FALSE)</f>
        <v>Firenze e area fiorentina</v>
      </c>
      <c r="M5281" t="s">
        <v>13300</v>
      </c>
      <c r="N5281">
        <v>0</v>
      </c>
      <c r="O5281" t="s">
        <v>16350</v>
      </c>
      <c r="P5281" t="s">
        <v>16351</v>
      </c>
      <c r="Q5281">
        <v>55571296</v>
      </c>
    </row>
    <row r="5282" spans="1:17" x14ac:dyDescent="0.25">
      <c r="A5282">
        <v>18722</v>
      </c>
      <c r="B5282" t="s">
        <v>19887</v>
      </c>
      <c r="C5282" s="1">
        <v>4.3779536299999904E+16</v>
      </c>
      <c r="D5282" s="1">
        <v>1.12442800999999E+16</v>
      </c>
      <c r="E5282">
        <v>48017</v>
      </c>
      <c r="F5282" t="str">
        <f>VLOOKUP(E5282,'[1]movimento-per-comune-ambito-201'!$C$2:$D$547,2,0)</f>
        <v>Firenze e area fiorentina</v>
      </c>
      <c r="G5282" t="s">
        <v>65098</v>
      </c>
      <c r="H5282" t="s">
        <v>75</v>
      </c>
      <c r="I5282" t="s">
        <v>19888</v>
      </c>
      <c r="J5282">
        <v>50144</v>
      </c>
      <c r="K5282" t="s">
        <v>15363</v>
      </c>
      <c r="L5282" t="str">
        <f>VLOOKUP(K5282,'[1]movimento-per-comune-ambito-201'!$B$2:$D$547,3,FALSE)</f>
        <v>Firenze e area fiorentina</v>
      </c>
      <c r="M5282" t="s">
        <v>13300</v>
      </c>
      <c r="N5282">
        <v>0</v>
      </c>
      <c r="O5282" t="s">
        <v>19889</v>
      </c>
      <c r="P5282" t="s">
        <v>19890</v>
      </c>
      <c r="Q5282">
        <v>559335428</v>
      </c>
    </row>
    <row r="5283" spans="1:17" x14ac:dyDescent="0.25">
      <c r="A5283">
        <v>19076</v>
      </c>
      <c r="B5283" t="s">
        <v>19891</v>
      </c>
      <c r="C5283" s="1">
        <v>4.37783676E+16</v>
      </c>
      <c r="D5283" s="1">
        <v>1.12717592999999E+16</v>
      </c>
      <c r="E5283">
        <v>48017</v>
      </c>
      <c r="F5283" t="str">
        <f>VLOOKUP(E5283,'[1]movimento-per-comune-ambito-201'!$C$2:$D$547,2,0)</f>
        <v>Firenze e area fiorentina</v>
      </c>
      <c r="G5283" t="s">
        <v>63697</v>
      </c>
      <c r="H5283" t="s">
        <v>75</v>
      </c>
      <c r="I5283" t="s">
        <v>19892</v>
      </c>
      <c r="J5283">
        <v>50132</v>
      </c>
      <c r="K5283" t="s">
        <v>15363</v>
      </c>
      <c r="L5283" t="str">
        <f>VLOOKUP(K5283,'[1]movimento-per-comune-ambito-201'!$B$2:$D$547,3,FALSE)</f>
        <v>Firenze e area fiorentina</v>
      </c>
      <c r="M5283" t="s">
        <v>13300</v>
      </c>
      <c r="N5283">
        <v>0</v>
      </c>
      <c r="O5283" t="s">
        <v>19893</v>
      </c>
      <c r="Q5283">
        <v>555522774</v>
      </c>
    </row>
    <row r="5284" spans="1:17" x14ac:dyDescent="0.25">
      <c r="A5284">
        <v>19077</v>
      </c>
      <c r="B5284" t="s">
        <v>19894</v>
      </c>
      <c r="C5284" s="1">
        <v>4.37713686E+16</v>
      </c>
      <c r="D5284" s="1">
        <v>112571326</v>
      </c>
      <c r="E5284">
        <v>48017</v>
      </c>
      <c r="F5284" t="str">
        <f>VLOOKUP(E5284,'[1]movimento-per-comune-ambito-201'!$C$2:$D$547,2,0)</f>
        <v>Firenze e area fiorentina</v>
      </c>
      <c r="G5284" t="s">
        <v>65099</v>
      </c>
      <c r="H5284" t="s">
        <v>75</v>
      </c>
      <c r="I5284" t="s">
        <v>19895</v>
      </c>
      <c r="J5284">
        <v>50122</v>
      </c>
      <c r="K5284" t="s">
        <v>15363</v>
      </c>
      <c r="L5284" t="str">
        <f>VLOOKUP(K5284,'[1]movimento-per-comune-ambito-201'!$B$2:$D$547,3,FALSE)</f>
        <v>Firenze e area fiorentina</v>
      </c>
      <c r="M5284" t="s">
        <v>13300</v>
      </c>
      <c r="N5284">
        <v>0</v>
      </c>
      <c r="O5284" t="s">
        <v>19896</v>
      </c>
      <c r="P5284" t="s">
        <v>19897</v>
      </c>
      <c r="Q5284">
        <v>55282701</v>
      </c>
    </row>
    <row r="5285" spans="1:17" x14ac:dyDescent="0.25">
      <c r="A5285">
        <v>19416</v>
      </c>
      <c r="B5285" t="s">
        <v>19898</v>
      </c>
      <c r="C5285" s="1">
        <v>437668222</v>
      </c>
      <c r="D5285" s="1">
        <v>112855524</v>
      </c>
      <c r="E5285">
        <v>48017</v>
      </c>
      <c r="F5285" t="str">
        <f>VLOOKUP(E5285,'[1]movimento-per-comune-ambito-201'!$C$2:$D$547,2,0)</f>
        <v>Firenze e area fiorentina</v>
      </c>
      <c r="G5285" t="s">
        <v>63698</v>
      </c>
      <c r="H5285" t="s">
        <v>75</v>
      </c>
      <c r="I5285" t="s">
        <v>19899</v>
      </c>
      <c r="J5285">
        <v>50136</v>
      </c>
      <c r="K5285" t="s">
        <v>15363</v>
      </c>
      <c r="L5285" t="str">
        <f>VLOOKUP(K5285,'[1]movimento-per-comune-ambito-201'!$B$2:$D$547,3,FALSE)</f>
        <v>Firenze e area fiorentina</v>
      </c>
      <c r="M5285" t="s">
        <v>13300</v>
      </c>
      <c r="N5285">
        <v>0</v>
      </c>
      <c r="O5285" t="s">
        <v>19900</v>
      </c>
      <c r="P5285" t="s">
        <v>17878</v>
      </c>
      <c r="Q5285">
        <v>552343529</v>
      </c>
    </row>
    <row r="5286" spans="1:17" x14ac:dyDescent="0.25">
      <c r="A5286">
        <v>19663</v>
      </c>
      <c r="B5286" t="s">
        <v>19901</v>
      </c>
      <c r="C5286" s="1">
        <v>4.3780521299999904E+16</v>
      </c>
      <c r="D5286" s="1">
        <v>112433692</v>
      </c>
      <c r="E5286">
        <v>48017</v>
      </c>
      <c r="F5286" t="str">
        <f>VLOOKUP(E5286,'[1]movimento-per-comune-ambito-201'!$C$2:$D$547,2,0)</f>
        <v>Firenze e area fiorentina</v>
      </c>
      <c r="G5286" t="s">
        <v>65100</v>
      </c>
      <c r="H5286" t="s">
        <v>75</v>
      </c>
      <c r="I5286" t="s">
        <v>19902</v>
      </c>
      <c r="J5286">
        <v>50144</v>
      </c>
      <c r="K5286" t="s">
        <v>15363</v>
      </c>
      <c r="L5286" t="str">
        <f>VLOOKUP(K5286,'[1]movimento-per-comune-ambito-201'!$B$2:$D$547,3,FALSE)</f>
        <v>Firenze e area fiorentina</v>
      </c>
      <c r="M5286" t="s">
        <v>13300</v>
      </c>
      <c r="N5286">
        <v>0</v>
      </c>
      <c r="O5286" t="s">
        <v>19903</v>
      </c>
      <c r="Q5286">
        <v>55697466</v>
      </c>
    </row>
    <row r="5287" spans="1:17" x14ac:dyDescent="0.25">
      <c r="A5287">
        <v>20221</v>
      </c>
      <c r="B5287" t="s">
        <v>19904</v>
      </c>
      <c r="C5287" s="1">
        <v>4.3745716399999904E+16</v>
      </c>
      <c r="D5287" s="1">
        <v>112517645</v>
      </c>
      <c r="E5287">
        <v>48017</v>
      </c>
      <c r="F5287" t="str">
        <f>VLOOKUP(E5287,'[1]movimento-per-comune-ambito-201'!$C$2:$D$547,2,0)</f>
        <v>Firenze e area fiorentina</v>
      </c>
      <c r="G5287" t="s">
        <v>63699</v>
      </c>
      <c r="H5287" t="s">
        <v>75</v>
      </c>
      <c r="I5287" t="s">
        <v>16467</v>
      </c>
      <c r="J5287">
        <v>50125</v>
      </c>
      <c r="K5287" t="s">
        <v>15363</v>
      </c>
      <c r="L5287" t="str">
        <f>VLOOKUP(K5287,'[1]movimento-per-comune-ambito-201'!$B$2:$D$547,3,FALSE)</f>
        <v>Firenze e area fiorentina</v>
      </c>
      <c r="M5287" t="s">
        <v>13300</v>
      </c>
      <c r="N5287">
        <v>0</v>
      </c>
      <c r="O5287" t="s">
        <v>16468</v>
      </c>
      <c r="P5287" t="s">
        <v>16469</v>
      </c>
      <c r="Q5287">
        <v>3278257860</v>
      </c>
    </row>
    <row r="5288" spans="1:17" x14ac:dyDescent="0.25">
      <c r="A5288">
        <v>20176</v>
      </c>
      <c r="B5288" t="s">
        <v>19905</v>
      </c>
      <c r="C5288" s="1">
        <v>4.37783887E+16</v>
      </c>
      <c r="D5288" s="1">
        <v>112717238</v>
      </c>
      <c r="E5288">
        <v>48017</v>
      </c>
      <c r="F5288" t="str">
        <f>VLOOKUP(E5288,'[1]movimento-per-comune-ambito-201'!$C$2:$D$547,2,0)</f>
        <v>Firenze e area fiorentina</v>
      </c>
      <c r="G5288" t="s">
        <v>63700</v>
      </c>
      <c r="H5288" t="s">
        <v>75</v>
      </c>
      <c r="I5288" t="s">
        <v>19906</v>
      </c>
      <c r="J5288">
        <v>50132</v>
      </c>
      <c r="K5288" t="s">
        <v>15363</v>
      </c>
      <c r="L5288" t="str">
        <f>VLOOKUP(K5288,'[1]movimento-per-comune-ambito-201'!$B$2:$D$547,3,FALSE)</f>
        <v>Firenze e area fiorentina</v>
      </c>
      <c r="M5288" t="s">
        <v>13300</v>
      </c>
      <c r="N5288">
        <v>0</v>
      </c>
      <c r="O5288" t="s">
        <v>19893</v>
      </c>
      <c r="P5288" t="s">
        <v>19907</v>
      </c>
      <c r="Q5288">
        <v>555048477</v>
      </c>
    </row>
    <row r="5289" spans="1:17" x14ac:dyDescent="0.25">
      <c r="A5289">
        <v>20178</v>
      </c>
      <c r="B5289" t="s">
        <v>19908</v>
      </c>
      <c r="C5289" s="1">
        <v>43787796</v>
      </c>
      <c r="D5289" s="1">
        <v>112373639</v>
      </c>
      <c r="E5289">
        <v>48017</v>
      </c>
      <c r="F5289" t="str">
        <f>VLOOKUP(E5289,'[1]movimento-per-comune-ambito-201'!$C$2:$D$547,2,0)</f>
        <v>Firenze e area fiorentina</v>
      </c>
      <c r="G5289" t="s">
        <v>63701</v>
      </c>
      <c r="H5289" t="s">
        <v>75</v>
      </c>
      <c r="I5289" t="s">
        <v>19909</v>
      </c>
      <c r="J5289">
        <v>50127</v>
      </c>
      <c r="K5289" t="s">
        <v>15363</v>
      </c>
      <c r="L5289" t="str">
        <f>VLOOKUP(K5289,'[1]movimento-per-comune-ambito-201'!$B$2:$D$547,3,FALSE)</f>
        <v>Firenze e area fiorentina</v>
      </c>
      <c r="M5289" t="s">
        <v>13300</v>
      </c>
      <c r="N5289">
        <v>0</v>
      </c>
      <c r="O5289" t="s">
        <v>19910</v>
      </c>
      <c r="P5289" t="s">
        <v>19911</v>
      </c>
      <c r="Q5289">
        <v>3454138196</v>
      </c>
    </row>
    <row r="5290" spans="1:17" x14ac:dyDescent="0.25">
      <c r="A5290">
        <v>20156</v>
      </c>
      <c r="B5290" t="s">
        <v>19912</v>
      </c>
      <c r="C5290" s="1">
        <v>4.38170069E+16</v>
      </c>
      <c r="D5290" s="1">
        <v>112805494</v>
      </c>
      <c r="E5290">
        <v>48017</v>
      </c>
      <c r="F5290" t="str">
        <f>VLOOKUP(E5290,'[1]movimento-per-comune-ambito-201'!$C$2:$D$547,2,0)</f>
        <v>Firenze e area fiorentina</v>
      </c>
      <c r="G5290" t="s">
        <v>63702</v>
      </c>
      <c r="H5290" t="s">
        <v>75</v>
      </c>
      <c r="I5290" t="s">
        <v>19913</v>
      </c>
      <c r="J5290">
        <v>50139</v>
      </c>
      <c r="K5290" t="s">
        <v>15363</v>
      </c>
      <c r="L5290" t="str">
        <f>VLOOKUP(K5290,'[1]movimento-per-comune-ambito-201'!$B$2:$D$547,3,FALSE)</f>
        <v>Firenze e area fiorentina</v>
      </c>
      <c r="M5290" t="s">
        <v>13300</v>
      </c>
      <c r="N5290">
        <v>0</v>
      </c>
      <c r="O5290" t="s">
        <v>19914</v>
      </c>
      <c r="Q5290">
        <v>55400252</v>
      </c>
    </row>
    <row r="5291" spans="1:17" x14ac:dyDescent="0.25">
      <c r="A5291">
        <v>20128</v>
      </c>
      <c r="B5291" t="s">
        <v>19915</v>
      </c>
      <c r="C5291" s="1">
        <v>437720056</v>
      </c>
      <c r="D5291" s="1">
        <v>1.12713002E+16</v>
      </c>
      <c r="E5291">
        <v>48017</v>
      </c>
      <c r="F5291" t="str">
        <f>VLOOKUP(E5291,'[1]movimento-per-comune-ambito-201'!$C$2:$D$547,2,0)</f>
        <v>Firenze e area fiorentina</v>
      </c>
      <c r="G5291" t="s">
        <v>63703</v>
      </c>
      <c r="H5291" t="s">
        <v>75</v>
      </c>
      <c r="I5291" t="s">
        <v>19916</v>
      </c>
      <c r="J5291">
        <v>50132</v>
      </c>
      <c r="K5291" t="s">
        <v>15363</v>
      </c>
      <c r="L5291" t="str">
        <f>VLOOKUP(K5291,'[1]movimento-per-comune-ambito-201'!$B$2:$D$547,3,FALSE)</f>
        <v>Firenze e area fiorentina</v>
      </c>
      <c r="M5291" t="s">
        <v>13300</v>
      </c>
      <c r="N5291">
        <v>0</v>
      </c>
      <c r="O5291" t="s">
        <v>16622</v>
      </c>
      <c r="P5291" t="s">
        <v>19917</v>
      </c>
      <c r="Q5291">
        <v>555321990</v>
      </c>
    </row>
    <row r="5292" spans="1:17" x14ac:dyDescent="0.25">
      <c r="A5292">
        <v>20175</v>
      </c>
      <c r="B5292" t="s">
        <v>19918</v>
      </c>
      <c r="C5292" s="1">
        <v>4.3801279999999904E+16</v>
      </c>
      <c r="D5292" s="1">
        <v>1123391</v>
      </c>
      <c r="E5292">
        <v>48017</v>
      </c>
      <c r="F5292" t="str">
        <f>VLOOKUP(E5292,'[1]movimento-per-comune-ambito-201'!$C$2:$D$547,2,0)</f>
        <v>Firenze e area fiorentina</v>
      </c>
      <c r="G5292" t="s">
        <v>65101</v>
      </c>
      <c r="H5292" t="s">
        <v>75</v>
      </c>
      <c r="I5292" t="s">
        <v>19919</v>
      </c>
      <c r="J5292">
        <v>50127</v>
      </c>
      <c r="K5292" t="s">
        <v>15363</v>
      </c>
      <c r="L5292" t="str">
        <f>VLOOKUP(K5292,'[1]movimento-per-comune-ambito-201'!$B$2:$D$547,3,FALSE)</f>
        <v>Firenze e area fiorentina</v>
      </c>
      <c r="M5292" t="s">
        <v>13300</v>
      </c>
      <c r="N5292">
        <v>0</v>
      </c>
      <c r="O5292" t="s">
        <v>19920</v>
      </c>
      <c r="Q5292">
        <v>3358120150</v>
      </c>
    </row>
    <row r="5293" spans="1:17" x14ac:dyDescent="0.25">
      <c r="A5293">
        <v>20223</v>
      </c>
      <c r="B5293" t="s">
        <v>19921</v>
      </c>
      <c r="C5293" s="1">
        <v>437861738</v>
      </c>
      <c r="D5293" s="1">
        <v>112653739</v>
      </c>
      <c r="E5293">
        <v>48017</v>
      </c>
      <c r="F5293" t="str">
        <f>VLOOKUP(E5293,'[1]movimento-per-comune-ambito-201'!$C$2:$D$547,2,0)</f>
        <v>Firenze e area fiorentina</v>
      </c>
      <c r="G5293" t="s">
        <v>63704</v>
      </c>
      <c r="H5293" t="s">
        <v>75</v>
      </c>
      <c r="I5293" t="s">
        <v>19922</v>
      </c>
      <c r="J5293">
        <v>50129</v>
      </c>
      <c r="K5293" t="s">
        <v>15363</v>
      </c>
      <c r="L5293" t="str">
        <f>VLOOKUP(K5293,'[1]movimento-per-comune-ambito-201'!$B$2:$D$547,3,FALSE)</f>
        <v>Firenze e area fiorentina</v>
      </c>
      <c r="M5293" t="s">
        <v>13300</v>
      </c>
      <c r="N5293">
        <v>0</v>
      </c>
      <c r="O5293" t="s">
        <v>19923</v>
      </c>
      <c r="Q5293">
        <v>3491391159</v>
      </c>
    </row>
    <row r="5294" spans="1:17" x14ac:dyDescent="0.25">
      <c r="A5294">
        <v>20670</v>
      </c>
      <c r="B5294" t="s">
        <v>19924</v>
      </c>
      <c r="C5294" s="1">
        <v>437707859</v>
      </c>
      <c r="D5294" s="1">
        <v>1.12542300999999E+16</v>
      </c>
      <c r="E5294">
        <v>48017</v>
      </c>
      <c r="F5294" t="str">
        <f>VLOOKUP(E5294,'[1]movimento-per-comune-ambito-201'!$C$2:$D$547,2,0)</f>
        <v>Firenze e area fiorentina</v>
      </c>
      <c r="G5294" t="s">
        <v>63706</v>
      </c>
      <c r="H5294" t="s">
        <v>75</v>
      </c>
      <c r="I5294" t="s">
        <v>19925</v>
      </c>
      <c r="J5294">
        <v>50123</v>
      </c>
      <c r="K5294" t="s">
        <v>15363</v>
      </c>
      <c r="L5294" t="str">
        <f>VLOOKUP(K5294,'[1]movimento-per-comune-ambito-201'!$B$2:$D$547,3,FALSE)</f>
        <v>Firenze e area fiorentina</v>
      </c>
      <c r="M5294" t="s">
        <v>13300</v>
      </c>
      <c r="N5294">
        <v>0</v>
      </c>
      <c r="O5294" t="s">
        <v>19926</v>
      </c>
      <c r="P5294" t="s">
        <v>19927</v>
      </c>
      <c r="Q5294">
        <v>555271777</v>
      </c>
    </row>
    <row r="5295" spans="1:17" x14ac:dyDescent="0.25">
      <c r="A5295">
        <v>20712</v>
      </c>
      <c r="B5295" t="s">
        <v>19928</v>
      </c>
      <c r="C5295" s="1">
        <v>4.3775545399999904E+16</v>
      </c>
      <c r="D5295" s="1">
        <v>112576451</v>
      </c>
      <c r="E5295">
        <v>48017</v>
      </c>
      <c r="F5295" t="str">
        <f>VLOOKUP(E5295,'[1]movimento-per-comune-ambito-201'!$C$2:$D$547,2,0)</f>
        <v>Firenze e area fiorentina</v>
      </c>
      <c r="G5295" t="s">
        <v>63707</v>
      </c>
      <c r="H5295" t="s">
        <v>75</v>
      </c>
      <c r="I5295" t="s">
        <v>19929</v>
      </c>
      <c r="J5295">
        <v>50122</v>
      </c>
      <c r="K5295" t="s">
        <v>15363</v>
      </c>
      <c r="L5295" t="str">
        <f>VLOOKUP(K5295,'[1]movimento-per-comune-ambito-201'!$B$2:$D$547,3,FALSE)</f>
        <v>Firenze e area fiorentina</v>
      </c>
      <c r="M5295" t="s">
        <v>13300</v>
      </c>
      <c r="N5295">
        <v>0</v>
      </c>
      <c r="O5295" t="s">
        <v>19930</v>
      </c>
      <c r="P5295" t="s">
        <v>19931</v>
      </c>
      <c r="Q5295">
        <v>552302417</v>
      </c>
    </row>
    <row r="5296" spans="1:17" x14ac:dyDescent="0.25">
      <c r="A5296">
        <v>13525</v>
      </c>
      <c r="B5296" t="s">
        <v>19932</v>
      </c>
      <c r="C5296" s="1">
        <v>4.2747236999999904E+16</v>
      </c>
      <c r="D5296" s="1">
        <v>103797549</v>
      </c>
      <c r="E5296">
        <v>49004</v>
      </c>
      <c r="F5296" t="str">
        <f>VLOOKUP(E5296,'[1]movimento-per-comune-ambito-201'!$C$2:$D$547,2,0)</f>
        <v>Isola Elba</v>
      </c>
      <c r="G5296" t="s">
        <v>63035</v>
      </c>
      <c r="H5296" t="s">
        <v>75</v>
      </c>
      <c r="J5296">
        <v>57031</v>
      </c>
      <c r="K5296" t="s">
        <v>17189</v>
      </c>
      <c r="L5296" t="str">
        <f>VLOOKUP(K5296,'[1]movimento-per-comune-ambito-201'!$B$2:$D$547,3,FALSE)</f>
        <v>Isola Elba</v>
      </c>
      <c r="M5296" t="s">
        <v>4311</v>
      </c>
      <c r="N5296">
        <v>0</v>
      </c>
    </row>
    <row r="5297" spans="1:17" x14ac:dyDescent="0.25">
      <c r="A5297">
        <v>20713</v>
      </c>
      <c r="B5297" t="s">
        <v>19933</v>
      </c>
      <c r="C5297" s="1">
        <v>4.37783887E+16</v>
      </c>
      <c r="D5297" s="1">
        <v>112717238</v>
      </c>
      <c r="E5297">
        <v>48017</v>
      </c>
      <c r="F5297" t="str">
        <f>VLOOKUP(E5297,'[1]movimento-per-comune-ambito-201'!$C$2:$D$547,2,0)</f>
        <v>Firenze e area fiorentina</v>
      </c>
      <c r="G5297" t="s">
        <v>63708</v>
      </c>
      <c r="H5297" t="s">
        <v>75</v>
      </c>
      <c r="I5297" t="s">
        <v>19934</v>
      </c>
      <c r="J5297">
        <v>50132</v>
      </c>
      <c r="K5297" t="s">
        <v>15363</v>
      </c>
      <c r="L5297" t="str">
        <f>VLOOKUP(K5297,'[1]movimento-per-comune-ambito-201'!$B$2:$D$547,3,FALSE)</f>
        <v>Firenze e area fiorentina</v>
      </c>
      <c r="M5297" t="s">
        <v>13300</v>
      </c>
      <c r="N5297">
        <v>0</v>
      </c>
      <c r="O5297" t="s">
        <v>19893</v>
      </c>
      <c r="P5297" t="s">
        <v>19935</v>
      </c>
      <c r="Q5297">
        <v>555522774</v>
      </c>
    </row>
    <row r="5298" spans="1:17" x14ac:dyDescent="0.25">
      <c r="A5298">
        <v>20727</v>
      </c>
      <c r="B5298" t="s">
        <v>19936</v>
      </c>
      <c r="C5298" s="1">
        <v>4.3795839593146704E+16</v>
      </c>
      <c r="D5298" s="1">
        <v>1.12493164668647E+16</v>
      </c>
      <c r="E5298">
        <v>48017</v>
      </c>
      <c r="F5298" t="str">
        <f>VLOOKUP(E5298,'[1]movimento-per-comune-ambito-201'!$C$2:$D$547,2,0)</f>
        <v>Firenze e area fiorentina</v>
      </c>
      <c r="G5298" t="s">
        <v>63709</v>
      </c>
      <c r="H5298" t="s">
        <v>75</v>
      </c>
      <c r="I5298" t="s">
        <v>19937</v>
      </c>
      <c r="J5298">
        <v>50139</v>
      </c>
      <c r="K5298" t="s">
        <v>15363</v>
      </c>
      <c r="L5298" t="str">
        <f>VLOOKUP(K5298,'[1]movimento-per-comune-ambito-201'!$B$2:$D$547,3,FALSE)</f>
        <v>Firenze e area fiorentina</v>
      </c>
      <c r="M5298" t="s">
        <v>13300</v>
      </c>
      <c r="N5298">
        <v>0</v>
      </c>
      <c r="O5298" t="s">
        <v>19938</v>
      </c>
      <c r="Q5298">
        <v>3334532982</v>
      </c>
    </row>
    <row r="5299" spans="1:17" x14ac:dyDescent="0.25">
      <c r="A5299">
        <v>20728</v>
      </c>
      <c r="B5299" t="s">
        <v>19939</v>
      </c>
      <c r="C5299" s="1">
        <v>4.3769941699999904E+16</v>
      </c>
      <c r="D5299" s="1">
        <v>1.12530497999999E+16</v>
      </c>
      <c r="E5299">
        <v>48017</v>
      </c>
      <c r="F5299" t="str">
        <f>VLOOKUP(E5299,'[1]movimento-per-comune-ambito-201'!$C$2:$D$547,2,0)</f>
        <v>Firenze e area fiorentina</v>
      </c>
      <c r="G5299" t="s">
        <v>63710</v>
      </c>
      <c r="H5299" t="s">
        <v>75</v>
      </c>
      <c r="I5299" t="s">
        <v>19940</v>
      </c>
      <c r="J5299">
        <v>0</v>
      </c>
      <c r="K5299" t="s">
        <v>15363</v>
      </c>
      <c r="L5299" t="str">
        <f>VLOOKUP(K5299,'[1]movimento-per-comune-ambito-201'!$B$2:$D$547,3,FALSE)</f>
        <v>Firenze e area fiorentina</v>
      </c>
      <c r="M5299" t="s">
        <v>13300</v>
      </c>
      <c r="N5299">
        <v>0</v>
      </c>
      <c r="Q5299">
        <v>3668625584</v>
      </c>
    </row>
    <row r="5300" spans="1:17" x14ac:dyDescent="0.25">
      <c r="A5300">
        <v>20759</v>
      </c>
      <c r="B5300" t="s">
        <v>19941</v>
      </c>
      <c r="C5300" s="1">
        <v>4.3769881499999904E+16</v>
      </c>
      <c r="D5300" s="1">
        <v>1.12507497999999E+16</v>
      </c>
      <c r="E5300">
        <v>48017</v>
      </c>
      <c r="F5300" t="str">
        <f>VLOOKUP(E5300,'[1]movimento-per-comune-ambito-201'!$C$2:$D$547,2,0)</f>
        <v>Firenze e area fiorentina</v>
      </c>
      <c r="G5300" t="s">
        <v>63711</v>
      </c>
      <c r="H5300" t="s">
        <v>75</v>
      </c>
      <c r="I5300" t="s">
        <v>19942</v>
      </c>
      <c r="J5300">
        <v>50123</v>
      </c>
      <c r="K5300" t="s">
        <v>15363</v>
      </c>
      <c r="L5300" t="str">
        <f>VLOOKUP(K5300,'[1]movimento-per-comune-ambito-201'!$B$2:$D$547,3,FALSE)</f>
        <v>Firenze e area fiorentina</v>
      </c>
      <c r="M5300" t="s">
        <v>13300</v>
      </c>
      <c r="N5300">
        <v>0</v>
      </c>
      <c r="O5300" t="s">
        <v>19943</v>
      </c>
      <c r="Q5300">
        <v>552658161</v>
      </c>
    </row>
    <row r="5301" spans="1:17" x14ac:dyDescent="0.25">
      <c r="A5301">
        <v>20768</v>
      </c>
      <c r="B5301" t="s">
        <v>7848</v>
      </c>
      <c r="C5301" s="1">
        <v>4.37847244E+16</v>
      </c>
      <c r="D5301" s="1">
        <v>112295698</v>
      </c>
      <c r="E5301">
        <v>48017</v>
      </c>
      <c r="F5301" t="str">
        <f>VLOOKUP(E5301,'[1]movimento-per-comune-ambito-201'!$C$2:$D$547,2,0)</f>
        <v>Firenze e area fiorentina</v>
      </c>
      <c r="G5301" t="s">
        <v>65102</v>
      </c>
      <c r="H5301" t="s">
        <v>75</v>
      </c>
      <c r="I5301" t="s">
        <v>19944</v>
      </c>
      <c r="J5301">
        <v>50137</v>
      </c>
      <c r="K5301" t="s">
        <v>15363</v>
      </c>
      <c r="L5301" t="str">
        <f>VLOOKUP(K5301,'[1]movimento-per-comune-ambito-201'!$B$2:$D$547,3,FALSE)</f>
        <v>Firenze e area fiorentina</v>
      </c>
      <c r="M5301" t="s">
        <v>13300</v>
      </c>
      <c r="N5301">
        <v>0</v>
      </c>
      <c r="O5301" t="s">
        <v>19945</v>
      </c>
      <c r="Q5301">
        <v>3913732166</v>
      </c>
    </row>
    <row r="5302" spans="1:17" x14ac:dyDescent="0.25">
      <c r="A5302">
        <v>20767</v>
      </c>
      <c r="B5302" t="s">
        <v>19946</v>
      </c>
      <c r="C5302" s="1">
        <v>4.3768582E+16</v>
      </c>
      <c r="D5302" s="1">
        <v>1.125974E+16</v>
      </c>
      <c r="E5302">
        <v>48017</v>
      </c>
      <c r="F5302" t="str">
        <f>VLOOKUP(E5302,'[1]movimento-per-comune-ambito-201'!$C$2:$D$547,2,0)</f>
        <v>Firenze e area fiorentina</v>
      </c>
      <c r="G5302" t="s">
        <v>65103</v>
      </c>
      <c r="H5302" t="s">
        <v>75</v>
      </c>
      <c r="I5302" t="s">
        <v>19947</v>
      </c>
      <c r="J5302">
        <v>0</v>
      </c>
      <c r="K5302" t="s">
        <v>15363</v>
      </c>
      <c r="L5302" t="str">
        <f>VLOOKUP(K5302,'[1]movimento-per-comune-ambito-201'!$B$2:$D$547,3,FALSE)</f>
        <v>Firenze e area fiorentina</v>
      </c>
      <c r="M5302" t="s">
        <v>13300</v>
      </c>
      <c r="N5302">
        <v>0</v>
      </c>
      <c r="O5302" t="s">
        <v>19948</v>
      </c>
      <c r="P5302" t="s">
        <v>19949</v>
      </c>
      <c r="Q5302">
        <v>559064034</v>
      </c>
    </row>
    <row r="5303" spans="1:17" x14ac:dyDescent="0.25">
      <c r="A5303">
        <v>20793</v>
      </c>
      <c r="B5303" t="s">
        <v>19950</v>
      </c>
      <c r="C5303" s="1">
        <v>4.3766131199999904E+16</v>
      </c>
      <c r="D5303" s="1">
        <v>1.1249491E+16</v>
      </c>
      <c r="E5303">
        <v>48017</v>
      </c>
      <c r="F5303" t="str">
        <f>VLOOKUP(E5303,'[1]movimento-per-comune-ambito-201'!$C$2:$D$547,2,0)</f>
        <v>Firenze e area fiorentina</v>
      </c>
      <c r="G5303" t="s">
        <v>65104</v>
      </c>
      <c r="H5303" t="s">
        <v>75</v>
      </c>
      <c r="I5303" t="s">
        <v>19951</v>
      </c>
      <c r="J5303">
        <v>0</v>
      </c>
      <c r="K5303" t="s">
        <v>15363</v>
      </c>
      <c r="L5303" t="str">
        <f>VLOOKUP(K5303,'[1]movimento-per-comune-ambito-201'!$B$2:$D$547,3,FALSE)</f>
        <v>Firenze e area fiorentina</v>
      </c>
      <c r="M5303" t="s">
        <v>13300</v>
      </c>
      <c r="N5303">
        <v>0</v>
      </c>
      <c r="O5303" t="s">
        <v>19952</v>
      </c>
      <c r="Q5303">
        <v>55285488</v>
      </c>
    </row>
    <row r="5304" spans="1:17" x14ac:dyDescent="0.25">
      <c r="A5304">
        <v>20817</v>
      </c>
      <c r="B5304" t="s">
        <v>19953</v>
      </c>
      <c r="C5304" s="1">
        <v>4.3780521299999904E+16</v>
      </c>
      <c r="D5304" s="1">
        <v>112433692</v>
      </c>
      <c r="E5304">
        <v>48017</v>
      </c>
      <c r="F5304" t="str">
        <f>VLOOKUP(E5304,'[1]movimento-per-comune-ambito-201'!$C$2:$D$547,2,0)</f>
        <v>Firenze e area fiorentina</v>
      </c>
      <c r="G5304" t="s">
        <v>65105</v>
      </c>
      <c r="H5304" t="s">
        <v>75</v>
      </c>
      <c r="I5304" t="s">
        <v>19902</v>
      </c>
      <c r="J5304">
        <v>0</v>
      </c>
      <c r="K5304" t="s">
        <v>15363</v>
      </c>
      <c r="L5304" t="str">
        <f>VLOOKUP(K5304,'[1]movimento-per-comune-ambito-201'!$B$2:$D$547,3,FALSE)</f>
        <v>Firenze e area fiorentina</v>
      </c>
      <c r="M5304" t="s">
        <v>13300</v>
      </c>
      <c r="N5304">
        <v>0</v>
      </c>
      <c r="O5304" t="s">
        <v>19954</v>
      </c>
    </row>
    <row r="5305" spans="1:17" x14ac:dyDescent="0.25">
      <c r="A5305">
        <v>21025</v>
      </c>
      <c r="B5305" t="s">
        <v>19955</v>
      </c>
      <c r="C5305" s="1">
        <v>4.37733647E+16</v>
      </c>
      <c r="D5305" s="1">
        <v>112590471</v>
      </c>
      <c r="E5305">
        <v>48017</v>
      </c>
      <c r="F5305" t="str">
        <f>VLOOKUP(E5305,'[1]movimento-per-comune-ambito-201'!$C$2:$D$547,2,0)</f>
        <v>Firenze e area fiorentina</v>
      </c>
      <c r="G5305" t="s">
        <v>65106</v>
      </c>
      <c r="H5305" t="s">
        <v>75</v>
      </c>
      <c r="I5305" t="s">
        <v>19956</v>
      </c>
      <c r="J5305">
        <v>50122</v>
      </c>
      <c r="K5305" t="s">
        <v>15363</v>
      </c>
      <c r="L5305" t="str">
        <f>VLOOKUP(K5305,'[1]movimento-per-comune-ambito-201'!$B$2:$D$547,3,FALSE)</f>
        <v>Firenze e area fiorentina</v>
      </c>
      <c r="M5305" t="s">
        <v>13300</v>
      </c>
      <c r="N5305">
        <v>0</v>
      </c>
      <c r="O5305" t="s">
        <v>19957</v>
      </c>
      <c r="Q5305">
        <v>3803891915</v>
      </c>
    </row>
    <row r="5306" spans="1:17" x14ac:dyDescent="0.25">
      <c r="A5306">
        <v>20845</v>
      </c>
      <c r="B5306" t="s">
        <v>19958</v>
      </c>
      <c r="C5306" s="1">
        <v>4.3773344999999904E+16</v>
      </c>
      <c r="D5306" s="1">
        <v>112631459</v>
      </c>
      <c r="E5306">
        <v>48017</v>
      </c>
      <c r="F5306" t="str">
        <f>VLOOKUP(E5306,'[1]movimento-per-comune-ambito-201'!$C$2:$D$547,2,0)</f>
        <v>Firenze e area fiorentina</v>
      </c>
      <c r="G5306" t="s">
        <v>65107</v>
      </c>
      <c r="H5306" t="s">
        <v>75</v>
      </c>
      <c r="I5306" t="s">
        <v>19959</v>
      </c>
      <c r="J5306">
        <v>50121</v>
      </c>
      <c r="K5306" t="s">
        <v>15363</v>
      </c>
      <c r="L5306" t="str">
        <f>VLOOKUP(K5306,'[1]movimento-per-comune-ambito-201'!$B$2:$D$547,3,FALSE)</f>
        <v>Firenze e area fiorentina</v>
      </c>
      <c r="M5306" t="s">
        <v>13300</v>
      </c>
      <c r="N5306">
        <v>0</v>
      </c>
      <c r="O5306" t="s">
        <v>19960</v>
      </c>
      <c r="P5306" t="s">
        <v>19961</v>
      </c>
      <c r="Q5306">
        <v>3381473538</v>
      </c>
    </row>
    <row r="5307" spans="1:17" x14ac:dyDescent="0.25">
      <c r="A5307">
        <v>21032</v>
      </c>
      <c r="B5307" t="s">
        <v>19962</v>
      </c>
      <c r="C5307" s="1">
        <v>4.37733618E+16</v>
      </c>
      <c r="D5307" s="1">
        <v>1.12589739E+16</v>
      </c>
      <c r="E5307">
        <v>48017</v>
      </c>
      <c r="F5307" t="str">
        <f>VLOOKUP(E5307,'[1]movimento-per-comune-ambito-201'!$C$2:$D$547,2,0)</f>
        <v>Firenze e area fiorentina</v>
      </c>
      <c r="G5307" t="s">
        <v>65108</v>
      </c>
      <c r="H5307" t="s">
        <v>75</v>
      </c>
      <c r="I5307" t="s">
        <v>19963</v>
      </c>
      <c r="J5307">
        <v>50122</v>
      </c>
      <c r="K5307" t="s">
        <v>15363</v>
      </c>
      <c r="L5307" t="str">
        <f>VLOOKUP(K5307,'[1]movimento-per-comune-ambito-201'!$B$2:$D$547,3,FALSE)</f>
        <v>Firenze e area fiorentina</v>
      </c>
      <c r="M5307" t="s">
        <v>13300</v>
      </c>
      <c r="N5307">
        <v>0</v>
      </c>
      <c r="O5307" t="s">
        <v>19957</v>
      </c>
      <c r="Q5307">
        <v>3803891915</v>
      </c>
    </row>
    <row r="5308" spans="1:17" x14ac:dyDescent="0.25">
      <c r="A5308">
        <v>20854</v>
      </c>
      <c r="B5308" t="s">
        <v>19964</v>
      </c>
      <c r="C5308" s="1">
        <v>4.3786389399999904E+16</v>
      </c>
      <c r="D5308" s="1">
        <v>1.12520969999999E+16</v>
      </c>
      <c r="E5308">
        <v>48017</v>
      </c>
      <c r="F5308" t="str">
        <f>VLOOKUP(E5308,'[1]movimento-per-comune-ambito-201'!$C$2:$D$547,2,0)</f>
        <v>Firenze e area fiorentina</v>
      </c>
      <c r="G5308" t="s">
        <v>65109</v>
      </c>
      <c r="H5308" t="s">
        <v>75</v>
      </c>
      <c r="I5308" t="s">
        <v>19965</v>
      </c>
      <c r="J5308">
        <v>50129</v>
      </c>
      <c r="K5308" t="s">
        <v>15363</v>
      </c>
      <c r="L5308" t="str">
        <f>VLOOKUP(K5308,'[1]movimento-per-comune-ambito-201'!$B$2:$D$547,3,FALSE)</f>
        <v>Firenze e area fiorentina</v>
      </c>
      <c r="M5308" t="s">
        <v>13300</v>
      </c>
      <c r="N5308">
        <v>0</v>
      </c>
      <c r="O5308" t="s">
        <v>15485</v>
      </c>
      <c r="P5308" t="s">
        <v>19966</v>
      </c>
      <c r="Q5308">
        <v>3899992606</v>
      </c>
    </row>
    <row r="5309" spans="1:17" x14ac:dyDescent="0.25">
      <c r="A5309">
        <v>20853</v>
      </c>
      <c r="B5309" t="s">
        <v>19967</v>
      </c>
      <c r="C5309" s="1">
        <v>4.3775064399999904E+16</v>
      </c>
      <c r="D5309" s="1">
        <v>1.12910942999999E+16</v>
      </c>
      <c r="E5309">
        <v>48017</v>
      </c>
      <c r="F5309" t="str">
        <f>VLOOKUP(E5309,'[1]movimento-per-comune-ambito-201'!$C$2:$D$547,2,0)</f>
        <v>Firenze e area fiorentina</v>
      </c>
      <c r="G5309" t="s">
        <v>65110</v>
      </c>
      <c r="H5309" t="s">
        <v>75</v>
      </c>
      <c r="I5309" t="s">
        <v>19968</v>
      </c>
      <c r="J5309">
        <v>50135</v>
      </c>
      <c r="K5309" t="s">
        <v>15363</v>
      </c>
      <c r="L5309" t="str">
        <f>VLOOKUP(K5309,'[1]movimento-per-comune-ambito-201'!$B$2:$D$547,3,FALSE)</f>
        <v>Firenze e area fiorentina</v>
      </c>
      <c r="M5309" t="s">
        <v>13300</v>
      </c>
      <c r="N5309">
        <v>0</v>
      </c>
      <c r="O5309" t="s">
        <v>19969</v>
      </c>
      <c r="Q5309">
        <v>3483801504</v>
      </c>
    </row>
    <row r="5310" spans="1:17" x14ac:dyDescent="0.25">
      <c r="A5310">
        <v>20852</v>
      </c>
      <c r="B5310" t="s">
        <v>19970</v>
      </c>
      <c r="C5310" s="1">
        <v>4.3789925099999904E+16</v>
      </c>
      <c r="D5310" s="1">
        <v>112729771</v>
      </c>
      <c r="E5310">
        <v>48017</v>
      </c>
      <c r="F5310" t="str">
        <f>VLOOKUP(E5310,'[1]movimento-per-comune-ambito-201'!$C$2:$D$547,2,0)</f>
        <v>Firenze e area fiorentina</v>
      </c>
      <c r="G5310" t="s">
        <v>65111</v>
      </c>
      <c r="H5310" t="s">
        <v>75</v>
      </c>
      <c r="I5310" t="s">
        <v>19971</v>
      </c>
      <c r="J5310">
        <v>50133</v>
      </c>
      <c r="K5310" t="s">
        <v>15363</v>
      </c>
      <c r="L5310" t="str">
        <f>VLOOKUP(K5310,'[1]movimento-per-comune-ambito-201'!$B$2:$D$547,3,FALSE)</f>
        <v>Firenze e area fiorentina</v>
      </c>
      <c r="M5310" t="s">
        <v>13300</v>
      </c>
      <c r="N5310">
        <v>0</v>
      </c>
      <c r="O5310" t="s">
        <v>19972</v>
      </c>
      <c r="Q5310">
        <v>3936086375</v>
      </c>
    </row>
    <row r="5311" spans="1:17" x14ac:dyDescent="0.25">
      <c r="A5311">
        <v>20930</v>
      </c>
      <c r="B5311" t="s">
        <v>19973</v>
      </c>
      <c r="C5311" s="1">
        <v>4.3781948399999904E+16</v>
      </c>
      <c r="D5311" s="1">
        <v>112440456</v>
      </c>
      <c r="E5311">
        <v>48017</v>
      </c>
      <c r="F5311" t="str">
        <f>VLOOKUP(E5311,'[1]movimento-per-comune-ambito-201'!$C$2:$D$547,2,0)</f>
        <v>Firenze e area fiorentina</v>
      </c>
      <c r="G5311" t="s">
        <v>65112</v>
      </c>
      <c r="H5311" t="s">
        <v>75</v>
      </c>
      <c r="I5311" t="s">
        <v>19974</v>
      </c>
      <c r="J5311">
        <v>0</v>
      </c>
      <c r="K5311" t="s">
        <v>15363</v>
      </c>
      <c r="L5311" t="str">
        <f>VLOOKUP(K5311,'[1]movimento-per-comune-ambito-201'!$B$2:$D$547,3,FALSE)</f>
        <v>Firenze e area fiorentina</v>
      </c>
      <c r="M5311" t="s">
        <v>13300</v>
      </c>
      <c r="N5311">
        <v>0</v>
      </c>
      <c r="O5311" t="s">
        <v>19975</v>
      </c>
      <c r="Q5311">
        <v>3296295623</v>
      </c>
    </row>
    <row r="5312" spans="1:17" x14ac:dyDescent="0.25">
      <c r="A5312">
        <v>20924</v>
      </c>
      <c r="B5312" t="s">
        <v>19976</v>
      </c>
      <c r="C5312" s="1">
        <v>4.37845638E+16</v>
      </c>
      <c r="D5312" s="1">
        <v>112420229</v>
      </c>
      <c r="E5312">
        <v>48017</v>
      </c>
      <c r="F5312" t="str">
        <f>VLOOKUP(E5312,'[1]movimento-per-comune-ambito-201'!$C$2:$D$547,2,0)</f>
        <v>Firenze e area fiorentina</v>
      </c>
      <c r="G5312" t="s">
        <v>65113</v>
      </c>
      <c r="H5312" t="s">
        <v>75</v>
      </c>
      <c r="I5312" t="s">
        <v>19977</v>
      </c>
      <c r="J5312">
        <v>50144</v>
      </c>
      <c r="K5312" t="s">
        <v>15363</v>
      </c>
      <c r="L5312" t="str">
        <f>VLOOKUP(K5312,'[1]movimento-per-comune-ambito-201'!$B$2:$D$547,3,FALSE)</f>
        <v>Firenze e area fiorentina</v>
      </c>
      <c r="M5312" t="s">
        <v>13300</v>
      </c>
      <c r="N5312">
        <v>0</v>
      </c>
      <c r="O5312" t="s">
        <v>19978</v>
      </c>
      <c r="P5312" t="s">
        <v>19979</v>
      </c>
      <c r="Q5312">
        <v>550549890</v>
      </c>
    </row>
    <row r="5313" spans="1:17" x14ac:dyDescent="0.25">
      <c r="A5313">
        <v>20985</v>
      </c>
      <c r="B5313" t="s">
        <v>19980</v>
      </c>
      <c r="C5313" s="1">
        <v>4.37691517E+16</v>
      </c>
      <c r="D5313" s="1">
        <v>1.12544720999999E+16</v>
      </c>
      <c r="E5313">
        <v>48017</v>
      </c>
      <c r="F5313" t="str">
        <f>VLOOKUP(E5313,'[1]movimento-per-comune-ambito-201'!$C$2:$D$547,2,0)</f>
        <v>Firenze e area fiorentina</v>
      </c>
      <c r="G5313" t="s">
        <v>65114</v>
      </c>
      <c r="H5313" t="s">
        <v>75</v>
      </c>
      <c r="I5313" t="s">
        <v>19981</v>
      </c>
      <c r="J5313">
        <v>50122</v>
      </c>
      <c r="K5313" t="s">
        <v>15363</v>
      </c>
      <c r="L5313" t="str">
        <f>VLOOKUP(K5313,'[1]movimento-per-comune-ambito-201'!$B$2:$D$547,3,FALSE)</f>
        <v>Firenze e area fiorentina</v>
      </c>
      <c r="M5313" t="s">
        <v>13300</v>
      </c>
      <c r="N5313">
        <v>0</v>
      </c>
      <c r="O5313" t="s">
        <v>18511</v>
      </c>
      <c r="Q5313">
        <v>552676239</v>
      </c>
    </row>
    <row r="5314" spans="1:17" x14ac:dyDescent="0.25">
      <c r="A5314">
        <v>21031</v>
      </c>
      <c r="B5314" t="s">
        <v>19982</v>
      </c>
      <c r="C5314" s="1">
        <v>4.37678097E+16</v>
      </c>
      <c r="D5314" s="1">
        <v>112501158</v>
      </c>
      <c r="E5314">
        <v>48017</v>
      </c>
      <c r="F5314" t="str">
        <f>VLOOKUP(E5314,'[1]movimento-per-comune-ambito-201'!$C$2:$D$547,2,0)</f>
        <v>Firenze e area fiorentina</v>
      </c>
      <c r="G5314" t="s">
        <v>65115</v>
      </c>
      <c r="H5314" t="s">
        <v>75</v>
      </c>
      <c r="I5314" t="s">
        <v>19983</v>
      </c>
      <c r="J5314">
        <v>50125</v>
      </c>
      <c r="K5314" t="s">
        <v>15363</v>
      </c>
      <c r="L5314" t="str">
        <f>VLOOKUP(K5314,'[1]movimento-per-comune-ambito-201'!$B$2:$D$547,3,FALSE)</f>
        <v>Firenze e area fiorentina</v>
      </c>
      <c r="M5314" t="s">
        <v>13300</v>
      </c>
      <c r="N5314">
        <v>0</v>
      </c>
      <c r="O5314" t="s">
        <v>15703</v>
      </c>
      <c r="Q5314">
        <v>3392855818</v>
      </c>
    </row>
    <row r="5315" spans="1:17" x14ac:dyDescent="0.25">
      <c r="A5315">
        <v>21027</v>
      </c>
      <c r="B5315" t="s">
        <v>11497</v>
      </c>
      <c r="C5315" s="1">
        <v>437603103</v>
      </c>
      <c r="D5315" s="1">
        <v>112385533</v>
      </c>
      <c r="E5315">
        <v>48017</v>
      </c>
      <c r="F5315" t="str">
        <f>VLOOKUP(E5315,'[1]movimento-per-comune-ambito-201'!$C$2:$D$547,2,0)</f>
        <v>Firenze e area fiorentina</v>
      </c>
      <c r="G5315" t="s">
        <v>65116</v>
      </c>
      <c r="H5315" t="s">
        <v>75</v>
      </c>
      <c r="I5315" t="s">
        <v>19984</v>
      </c>
      <c r="J5315">
        <v>50124</v>
      </c>
      <c r="K5315" t="s">
        <v>15363</v>
      </c>
      <c r="L5315" t="str">
        <f>VLOOKUP(K5315,'[1]movimento-per-comune-ambito-201'!$B$2:$D$547,3,FALSE)</f>
        <v>Firenze e area fiorentina</v>
      </c>
      <c r="M5315" t="s">
        <v>13300</v>
      </c>
      <c r="N5315">
        <v>0</v>
      </c>
      <c r="O5315" t="s">
        <v>15703</v>
      </c>
      <c r="Q5315">
        <v>3491968044</v>
      </c>
    </row>
    <row r="5316" spans="1:17" x14ac:dyDescent="0.25">
      <c r="A5316">
        <v>21026</v>
      </c>
      <c r="B5316" t="s">
        <v>19985</v>
      </c>
      <c r="C5316" s="1">
        <v>4.37789657E+16</v>
      </c>
      <c r="D5316" s="1">
        <v>11242319</v>
      </c>
      <c r="E5316">
        <v>48017</v>
      </c>
      <c r="F5316" t="str">
        <f>VLOOKUP(E5316,'[1]movimento-per-comune-ambito-201'!$C$2:$D$547,2,0)</f>
        <v>Firenze e area fiorentina</v>
      </c>
      <c r="G5316" t="s">
        <v>65117</v>
      </c>
      <c r="H5316" t="s">
        <v>75</v>
      </c>
      <c r="I5316" t="s">
        <v>19986</v>
      </c>
      <c r="J5316">
        <v>50144</v>
      </c>
      <c r="K5316" t="s">
        <v>15363</v>
      </c>
      <c r="L5316" t="str">
        <f>VLOOKUP(K5316,'[1]movimento-per-comune-ambito-201'!$B$2:$D$547,3,FALSE)</f>
        <v>Firenze e area fiorentina</v>
      </c>
      <c r="M5316" t="s">
        <v>13300</v>
      </c>
      <c r="N5316">
        <v>0</v>
      </c>
      <c r="O5316" t="s">
        <v>19987</v>
      </c>
      <c r="Q5316">
        <v>3403029553</v>
      </c>
    </row>
    <row r="5317" spans="1:17" x14ac:dyDescent="0.25">
      <c r="A5317">
        <v>21080</v>
      </c>
      <c r="B5317" t="s">
        <v>19988</v>
      </c>
      <c r="C5317" s="1">
        <v>4.37675393E+16</v>
      </c>
      <c r="D5317" s="1">
        <v>1.12527396999999E+16</v>
      </c>
      <c r="E5317">
        <v>48017</v>
      </c>
      <c r="F5317" t="str">
        <f>VLOOKUP(E5317,'[1]movimento-per-comune-ambito-201'!$C$2:$D$547,2,0)</f>
        <v>Firenze e area fiorentina</v>
      </c>
      <c r="G5317" t="s">
        <v>65118</v>
      </c>
      <c r="H5317" t="s">
        <v>75</v>
      </c>
      <c r="I5317" t="s">
        <v>19989</v>
      </c>
      <c r="J5317">
        <v>50121</v>
      </c>
      <c r="K5317" t="s">
        <v>15363</v>
      </c>
      <c r="L5317" t="str">
        <f>VLOOKUP(K5317,'[1]movimento-per-comune-ambito-201'!$B$2:$D$547,3,FALSE)</f>
        <v>Firenze e area fiorentina</v>
      </c>
      <c r="M5317" t="s">
        <v>13300</v>
      </c>
      <c r="N5317">
        <v>0</v>
      </c>
      <c r="O5317" t="s">
        <v>19990</v>
      </c>
      <c r="P5317" t="s">
        <v>19991</v>
      </c>
      <c r="Q5317">
        <v>556811695</v>
      </c>
    </row>
    <row r="5318" spans="1:17" x14ac:dyDescent="0.25">
      <c r="A5318">
        <v>21252</v>
      </c>
      <c r="B5318" t="s">
        <v>19992</v>
      </c>
      <c r="C5318" s="1">
        <v>437703244</v>
      </c>
      <c r="D5318" s="1">
        <v>1.12659078E+16</v>
      </c>
      <c r="E5318">
        <v>48017</v>
      </c>
      <c r="F5318" t="str">
        <f>VLOOKUP(E5318,'[1]movimento-per-comune-ambito-201'!$C$2:$D$547,2,0)</f>
        <v>Firenze e area fiorentina</v>
      </c>
      <c r="G5318" t="s">
        <v>65119</v>
      </c>
      <c r="H5318" t="s">
        <v>75</v>
      </c>
      <c r="I5318" t="s">
        <v>19993</v>
      </c>
      <c r="J5318">
        <v>50122</v>
      </c>
      <c r="K5318" t="s">
        <v>15363</v>
      </c>
      <c r="L5318" t="str">
        <f>VLOOKUP(K5318,'[1]movimento-per-comune-ambito-201'!$B$2:$D$547,3,FALSE)</f>
        <v>Firenze e area fiorentina</v>
      </c>
      <c r="M5318" t="s">
        <v>13300</v>
      </c>
      <c r="N5318">
        <v>0</v>
      </c>
      <c r="Q5318">
        <v>3355827875</v>
      </c>
    </row>
    <row r="5319" spans="1:17" x14ac:dyDescent="0.25">
      <c r="A5319">
        <v>21253</v>
      </c>
      <c r="B5319" t="s">
        <v>19994</v>
      </c>
      <c r="C5319" s="1">
        <v>437653751</v>
      </c>
      <c r="D5319" s="1">
        <v>1.12550009E+16</v>
      </c>
      <c r="E5319">
        <v>48017</v>
      </c>
      <c r="F5319" t="str">
        <f>VLOOKUP(E5319,'[1]movimento-per-comune-ambito-201'!$C$2:$D$547,2,0)</f>
        <v>Firenze e area fiorentina</v>
      </c>
      <c r="G5319" t="s">
        <v>65120</v>
      </c>
      <c r="H5319" t="s">
        <v>75</v>
      </c>
      <c r="I5319" t="s">
        <v>19995</v>
      </c>
      <c r="J5319">
        <v>50125</v>
      </c>
      <c r="K5319" t="s">
        <v>15363</v>
      </c>
      <c r="L5319" t="str">
        <f>VLOOKUP(K5319,'[1]movimento-per-comune-ambito-201'!$B$2:$D$547,3,FALSE)</f>
        <v>Firenze e area fiorentina</v>
      </c>
      <c r="M5319" t="s">
        <v>13300</v>
      </c>
      <c r="N5319">
        <v>0</v>
      </c>
      <c r="O5319" t="s">
        <v>19996</v>
      </c>
    </row>
    <row r="5320" spans="1:17" x14ac:dyDescent="0.25">
      <c r="A5320">
        <v>21251</v>
      </c>
      <c r="B5320" t="s">
        <v>19997</v>
      </c>
      <c r="C5320" s="1">
        <v>4.37687535E+16</v>
      </c>
      <c r="D5320" s="1">
        <v>1.12547470999999E+16</v>
      </c>
      <c r="E5320">
        <v>48017</v>
      </c>
      <c r="F5320" t="str">
        <f>VLOOKUP(E5320,'[1]movimento-per-comune-ambito-201'!$C$2:$D$547,2,0)</f>
        <v>Firenze e area fiorentina</v>
      </c>
      <c r="G5320" t="s">
        <v>65121</v>
      </c>
      <c r="H5320" t="s">
        <v>75</v>
      </c>
      <c r="I5320" t="s">
        <v>19998</v>
      </c>
      <c r="J5320">
        <v>50122</v>
      </c>
      <c r="K5320" t="s">
        <v>15363</v>
      </c>
      <c r="L5320" t="str">
        <f>VLOOKUP(K5320,'[1]movimento-per-comune-ambito-201'!$B$2:$D$547,3,FALSE)</f>
        <v>Firenze e area fiorentina</v>
      </c>
      <c r="M5320" t="s">
        <v>13300</v>
      </c>
      <c r="N5320">
        <v>0</v>
      </c>
      <c r="O5320" t="s">
        <v>19999</v>
      </c>
      <c r="Q5320">
        <v>3483421141</v>
      </c>
    </row>
    <row r="5321" spans="1:17" x14ac:dyDescent="0.25">
      <c r="A5321">
        <v>21326</v>
      </c>
      <c r="B5321" t="s">
        <v>20000</v>
      </c>
      <c r="C5321" s="1">
        <v>4.3801817499999904E+16</v>
      </c>
      <c r="D5321" s="1">
        <v>1.12533876999999E+16</v>
      </c>
      <c r="E5321">
        <v>48017</v>
      </c>
      <c r="F5321" t="str">
        <f>VLOOKUP(E5321,'[1]movimento-per-comune-ambito-201'!$C$2:$D$547,2,0)</f>
        <v>Firenze e area fiorentina</v>
      </c>
      <c r="G5321" t="s">
        <v>65122</v>
      </c>
      <c r="H5321" t="s">
        <v>75</v>
      </c>
      <c r="I5321" t="s">
        <v>16646</v>
      </c>
      <c r="J5321">
        <v>50139</v>
      </c>
      <c r="K5321" t="s">
        <v>15363</v>
      </c>
      <c r="L5321" t="str">
        <f>VLOOKUP(K5321,'[1]movimento-per-comune-ambito-201'!$B$2:$D$547,3,FALSE)</f>
        <v>Firenze e area fiorentina</v>
      </c>
      <c r="M5321" t="s">
        <v>13300</v>
      </c>
      <c r="N5321">
        <v>0</v>
      </c>
      <c r="O5321" t="s">
        <v>16647</v>
      </c>
      <c r="P5321" t="s">
        <v>16648</v>
      </c>
      <c r="Q5321">
        <v>3392404511</v>
      </c>
    </row>
    <row r="5322" spans="1:17" x14ac:dyDescent="0.25">
      <c r="A5322">
        <v>21327</v>
      </c>
      <c r="B5322" t="s">
        <v>20001</v>
      </c>
      <c r="C5322" s="1">
        <v>4.37736377E+16</v>
      </c>
      <c r="D5322" s="1">
        <v>1.12561538999999E+16</v>
      </c>
      <c r="E5322">
        <v>48017</v>
      </c>
      <c r="F5322" t="str">
        <f>VLOOKUP(E5322,'[1]movimento-per-comune-ambito-201'!$C$2:$D$547,2,0)</f>
        <v>Firenze e area fiorentina</v>
      </c>
      <c r="G5322" t="s">
        <v>65123</v>
      </c>
      <c r="H5322" t="s">
        <v>75</v>
      </c>
      <c r="I5322" t="s">
        <v>20002</v>
      </c>
      <c r="J5322">
        <v>50122</v>
      </c>
      <c r="K5322" t="s">
        <v>15363</v>
      </c>
      <c r="L5322" t="str">
        <f>VLOOKUP(K5322,'[1]movimento-per-comune-ambito-201'!$B$2:$D$547,3,FALSE)</f>
        <v>Firenze e area fiorentina</v>
      </c>
      <c r="M5322" t="s">
        <v>13300</v>
      </c>
      <c r="N5322">
        <v>0</v>
      </c>
      <c r="O5322" t="s">
        <v>16239</v>
      </c>
      <c r="P5322" t="s">
        <v>20003</v>
      </c>
      <c r="Q5322">
        <v>552645770</v>
      </c>
    </row>
    <row r="5323" spans="1:17" x14ac:dyDescent="0.25">
      <c r="A5323">
        <v>21325</v>
      </c>
      <c r="B5323" t="s">
        <v>20004</v>
      </c>
      <c r="C5323" s="1">
        <v>4.37650536E+16</v>
      </c>
      <c r="D5323" s="1">
        <v>1.12445938E+16</v>
      </c>
      <c r="E5323">
        <v>48017</v>
      </c>
      <c r="F5323" t="str">
        <f>VLOOKUP(E5323,'[1]movimento-per-comune-ambito-201'!$C$2:$D$547,2,0)</f>
        <v>Firenze e area fiorentina</v>
      </c>
      <c r="G5323" t="s">
        <v>65124</v>
      </c>
      <c r="H5323" t="s">
        <v>75</v>
      </c>
      <c r="I5323" t="s">
        <v>20005</v>
      </c>
      <c r="J5323">
        <v>50125</v>
      </c>
      <c r="K5323" t="s">
        <v>15363</v>
      </c>
      <c r="L5323" t="str">
        <f>VLOOKUP(K5323,'[1]movimento-per-comune-ambito-201'!$B$2:$D$547,3,FALSE)</f>
        <v>Firenze e area fiorentina</v>
      </c>
      <c r="M5323" t="s">
        <v>13300</v>
      </c>
      <c r="N5323">
        <v>0</v>
      </c>
      <c r="O5323" t="s">
        <v>20006</v>
      </c>
      <c r="P5323" t="s">
        <v>20007</v>
      </c>
      <c r="Q5323">
        <v>3669995096</v>
      </c>
    </row>
    <row r="5324" spans="1:17" x14ac:dyDescent="0.25">
      <c r="A5324">
        <v>21710</v>
      </c>
      <c r="B5324" t="s">
        <v>20008</v>
      </c>
      <c r="C5324" s="1">
        <v>4.37661893E+16</v>
      </c>
      <c r="D5324" s="1">
        <v>1.12446082999999E+16</v>
      </c>
      <c r="E5324">
        <v>48017</v>
      </c>
      <c r="F5324" t="str">
        <f>VLOOKUP(E5324,'[1]movimento-per-comune-ambito-201'!$C$2:$D$547,2,0)</f>
        <v>Firenze e area fiorentina</v>
      </c>
      <c r="G5324" t="s">
        <v>65125</v>
      </c>
      <c r="H5324" t="s">
        <v>75</v>
      </c>
      <c r="I5324" t="s">
        <v>20009</v>
      </c>
      <c r="J5324">
        <v>50125</v>
      </c>
      <c r="K5324" t="s">
        <v>15363</v>
      </c>
      <c r="L5324" t="str">
        <f>VLOOKUP(K5324,'[1]movimento-per-comune-ambito-201'!$B$2:$D$547,3,FALSE)</f>
        <v>Firenze e area fiorentina</v>
      </c>
      <c r="M5324" t="s">
        <v>13300</v>
      </c>
      <c r="N5324">
        <v>0</v>
      </c>
      <c r="O5324" t="s">
        <v>20010</v>
      </c>
      <c r="P5324" t="s">
        <v>20011</v>
      </c>
      <c r="Q5324">
        <v>552335652</v>
      </c>
    </row>
    <row r="5325" spans="1:17" x14ac:dyDescent="0.25">
      <c r="A5325">
        <v>21679</v>
      </c>
      <c r="B5325" t="s">
        <v>20012</v>
      </c>
      <c r="C5325" s="1">
        <v>4.37737107E+16</v>
      </c>
      <c r="D5325" s="1">
        <v>1.12480677999999E+16</v>
      </c>
      <c r="E5325">
        <v>48017</v>
      </c>
      <c r="F5325" t="str">
        <f>VLOOKUP(E5325,'[1]movimento-per-comune-ambito-201'!$C$2:$D$547,2,0)</f>
        <v>Firenze e area fiorentina</v>
      </c>
      <c r="G5325" t="s">
        <v>65126</v>
      </c>
      <c r="H5325" t="s">
        <v>75</v>
      </c>
      <c r="I5325" t="s">
        <v>20013</v>
      </c>
      <c r="J5325">
        <v>50123</v>
      </c>
      <c r="K5325" t="s">
        <v>15363</v>
      </c>
      <c r="L5325" t="str">
        <f>VLOOKUP(K5325,'[1]movimento-per-comune-ambito-201'!$B$2:$D$547,3,FALSE)</f>
        <v>Firenze e area fiorentina</v>
      </c>
      <c r="M5325" t="s">
        <v>13300</v>
      </c>
      <c r="N5325">
        <v>0</v>
      </c>
      <c r="O5325" t="s">
        <v>20014</v>
      </c>
      <c r="Q5325">
        <v>3924510592</v>
      </c>
    </row>
    <row r="5326" spans="1:17" x14ac:dyDescent="0.25">
      <c r="A5326">
        <v>21690</v>
      </c>
      <c r="B5326" t="s">
        <v>20015</v>
      </c>
      <c r="C5326" s="1">
        <v>4.3777405199999904E+16</v>
      </c>
      <c r="D5326" s="1">
        <v>112510575</v>
      </c>
      <c r="E5326">
        <v>48017</v>
      </c>
      <c r="F5326" t="str">
        <f>VLOOKUP(E5326,'[1]movimento-per-comune-ambito-201'!$C$2:$D$547,2,0)</f>
        <v>Firenze e area fiorentina</v>
      </c>
      <c r="G5326" t="s">
        <v>65127</v>
      </c>
      <c r="H5326" t="s">
        <v>75</v>
      </c>
      <c r="I5326" t="s">
        <v>16554</v>
      </c>
      <c r="J5326">
        <v>50123</v>
      </c>
      <c r="K5326" t="s">
        <v>15363</v>
      </c>
      <c r="L5326" t="str">
        <f>VLOOKUP(K5326,'[1]movimento-per-comune-ambito-201'!$B$2:$D$547,3,FALSE)</f>
        <v>Firenze e area fiorentina</v>
      </c>
      <c r="M5326" t="s">
        <v>13300</v>
      </c>
      <c r="N5326">
        <v>0</v>
      </c>
      <c r="O5326" t="s">
        <v>16555</v>
      </c>
      <c r="P5326" t="s">
        <v>16556</v>
      </c>
      <c r="Q5326">
        <v>3467320262</v>
      </c>
    </row>
    <row r="5327" spans="1:17" x14ac:dyDescent="0.25">
      <c r="A5327">
        <v>21669</v>
      </c>
      <c r="B5327" t="s">
        <v>20016</v>
      </c>
      <c r="C5327" s="1">
        <v>437697006</v>
      </c>
      <c r="D5327" s="1">
        <v>112530511</v>
      </c>
      <c r="E5327">
        <v>48017</v>
      </c>
      <c r="F5327" t="str">
        <f>VLOOKUP(E5327,'[1]movimento-per-comune-ambito-201'!$C$2:$D$547,2,0)</f>
        <v>Firenze e area fiorentina</v>
      </c>
      <c r="G5327" t="s">
        <v>65128</v>
      </c>
      <c r="H5327" t="s">
        <v>75</v>
      </c>
      <c r="I5327" t="s">
        <v>16684</v>
      </c>
      <c r="J5327">
        <v>50123</v>
      </c>
      <c r="K5327" t="s">
        <v>15363</v>
      </c>
      <c r="L5327" t="str">
        <f>VLOOKUP(K5327,'[1]movimento-per-comune-ambito-201'!$B$2:$D$547,3,FALSE)</f>
        <v>Firenze e area fiorentina</v>
      </c>
      <c r="M5327" t="s">
        <v>13300</v>
      </c>
      <c r="N5327">
        <v>0</v>
      </c>
      <c r="O5327" t="s">
        <v>16685</v>
      </c>
      <c r="P5327" t="s">
        <v>16686</v>
      </c>
      <c r="Q5327">
        <v>3383944101</v>
      </c>
    </row>
    <row r="5328" spans="1:17" x14ac:dyDescent="0.25">
      <c r="A5328">
        <v>21728</v>
      </c>
      <c r="B5328" t="s">
        <v>20017</v>
      </c>
      <c r="C5328" s="1">
        <v>437874531</v>
      </c>
      <c r="D5328" s="1">
        <v>112546578</v>
      </c>
      <c r="E5328">
        <v>48017</v>
      </c>
      <c r="F5328" t="str">
        <f>VLOOKUP(E5328,'[1]movimento-per-comune-ambito-201'!$C$2:$D$547,2,0)</f>
        <v>Firenze e area fiorentina</v>
      </c>
      <c r="G5328" t="s">
        <v>65129</v>
      </c>
      <c r="H5328" t="s">
        <v>75</v>
      </c>
      <c r="I5328" t="s">
        <v>20018</v>
      </c>
      <c r="J5328">
        <v>50134</v>
      </c>
      <c r="K5328" t="s">
        <v>15363</v>
      </c>
      <c r="L5328" t="str">
        <f>VLOOKUP(K5328,'[1]movimento-per-comune-ambito-201'!$B$2:$D$547,3,FALSE)</f>
        <v>Firenze e area fiorentina</v>
      </c>
      <c r="M5328" t="s">
        <v>13300</v>
      </c>
      <c r="N5328">
        <v>0</v>
      </c>
      <c r="O5328" t="s">
        <v>20019</v>
      </c>
      <c r="Q5328">
        <v>552207423</v>
      </c>
    </row>
    <row r="5329" spans="1:17" x14ac:dyDescent="0.25">
      <c r="A5329">
        <v>21742</v>
      </c>
      <c r="B5329" t="s">
        <v>20020</v>
      </c>
      <c r="C5329" s="1">
        <v>4.37762006E+16</v>
      </c>
      <c r="D5329" s="1">
        <v>112567729</v>
      </c>
      <c r="E5329">
        <v>48017</v>
      </c>
      <c r="F5329" t="str">
        <f>VLOOKUP(E5329,'[1]movimento-per-comune-ambito-201'!$C$2:$D$547,2,0)</f>
        <v>Firenze e area fiorentina</v>
      </c>
      <c r="G5329" t="s">
        <v>65130</v>
      </c>
      <c r="H5329" t="s">
        <v>75</v>
      </c>
      <c r="I5329" t="s">
        <v>20021</v>
      </c>
      <c r="J5329">
        <v>50129</v>
      </c>
      <c r="K5329" t="s">
        <v>15363</v>
      </c>
      <c r="L5329" t="str">
        <f>VLOOKUP(K5329,'[1]movimento-per-comune-ambito-201'!$B$2:$D$547,3,FALSE)</f>
        <v>Firenze e area fiorentina</v>
      </c>
      <c r="M5329" t="s">
        <v>13300</v>
      </c>
      <c r="N5329">
        <v>0</v>
      </c>
      <c r="O5329" t="s">
        <v>15954</v>
      </c>
      <c r="Q5329">
        <v>550881480</v>
      </c>
    </row>
    <row r="5330" spans="1:17" x14ac:dyDescent="0.25">
      <c r="A5330">
        <v>21668</v>
      </c>
      <c r="B5330" t="s">
        <v>20022</v>
      </c>
      <c r="C5330" s="1">
        <v>4.37698034E+16</v>
      </c>
      <c r="D5330" s="1">
        <v>11257325</v>
      </c>
      <c r="E5330">
        <v>48017</v>
      </c>
      <c r="F5330" t="str">
        <f>VLOOKUP(E5330,'[1]movimento-per-comune-ambito-201'!$C$2:$D$547,2,0)</f>
        <v>Firenze e area fiorentina</v>
      </c>
      <c r="G5330" t="s">
        <v>65131</v>
      </c>
      <c r="H5330" t="s">
        <v>75</v>
      </c>
      <c r="I5330" t="s">
        <v>15832</v>
      </c>
      <c r="J5330">
        <v>50122</v>
      </c>
      <c r="K5330" t="s">
        <v>15363</v>
      </c>
      <c r="L5330" t="str">
        <f>VLOOKUP(K5330,'[1]movimento-per-comune-ambito-201'!$B$2:$D$547,3,FALSE)</f>
        <v>Firenze e area fiorentina</v>
      </c>
      <c r="M5330" t="s">
        <v>13300</v>
      </c>
      <c r="N5330">
        <v>0</v>
      </c>
      <c r="O5330" t="s">
        <v>15833</v>
      </c>
      <c r="Q5330">
        <v>552658437</v>
      </c>
    </row>
    <row r="5331" spans="1:17" x14ac:dyDescent="0.25">
      <c r="A5331">
        <v>21686</v>
      </c>
      <c r="B5331" t="s">
        <v>20023</v>
      </c>
      <c r="C5331" s="1">
        <v>437737245</v>
      </c>
      <c r="D5331" s="1">
        <v>1.12574007999999E+16</v>
      </c>
      <c r="E5331">
        <v>48017</v>
      </c>
      <c r="F5331" t="str">
        <f>VLOOKUP(E5331,'[1]movimento-per-comune-ambito-201'!$C$2:$D$547,2,0)</f>
        <v>Firenze e area fiorentina</v>
      </c>
      <c r="G5331" t="s">
        <v>65132</v>
      </c>
      <c r="H5331" t="s">
        <v>75</v>
      </c>
      <c r="I5331" t="s">
        <v>20024</v>
      </c>
      <c r="J5331">
        <v>50122</v>
      </c>
      <c r="K5331" t="s">
        <v>15363</v>
      </c>
      <c r="L5331" t="str">
        <f>VLOOKUP(K5331,'[1]movimento-per-comune-ambito-201'!$B$2:$D$547,3,FALSE)</f>
        <v>Firenze e area fiorentina</v>
      </c>
      <c r="M5331" t="s">
        <v>13300</v>
      </c>
      <c r="N5331">
        <v>0</v>
      </c>
      <c r="O5331" t="s">
        <v>20025</v>
      </c>
      <c r="P5331" t="s">
        <v>20026</v>
      </c>
      <c r="Q5331">
        <v>55291475</v>
      </c>
    </row>
    <row r="5332" spans="1:17" x14ac:dyDescent="0.25">
      <c r="A5332">
        <v>21707</v>
      </c>
      <c r="B5332" t="s">
        <v>20027</v>
      </c>
      <c r="C5332" s="1">
        <v>4.3787178099999904E+16</v>
      </c>
      <c r="D5332" s="1">
        <v>112625788</v>
      </c>
      <c r="E5332">
        <v>48017</v>
      </c>
      <c r="F5332" t="str">
        <f>VLOOKUP(E5332,'[1]movimento-per-comune-ambito-201'!$C$2:$D$547,2,0)</f>
        <v>Firenze e area fiorentina</v>
      </c>
      <c r="G5332" t="s">
        <v>65133</v>
      </c>
      <c r="H5332" t="s">
        <v>75</v>
      </c>
      <c r="I5332" t="s">
        <v>20028</v>
      </c>
      <c r="J5332">
        <v>50139</v>
      </c>
      <c r="K5332" t="s">
        <v>15363</v>
      </c>
      <c r="L5332" t="str">
        <f>VLOOKUP(K5332,'[1]movimento-per-comune-ambito-201'!$B$2:$D$547,3,FALSE)</f>
        <v>Firenze e area fiorentina</v>
      </c>
      <c r="M5332" t="s">
        <v>13300</v>
      </c>
      <c r="N5332">
        <v>0</v>
      </c>
      <c r="O5332" t="s">
        <v>20029</v>
      </c>
      <c r="Q5332">
        <v>3381186834</v>
      </c>
    </row>
    <row r="5333" spans="1:17" x14ac:dyDescent="0.25">
      <c r="A5333">
        <v>21687</v>
      </c>
      <c r="B5333" t="s">
        <v>20030</v>
      </c>
      <c r="C5333" s="1">
        <v>4.37747972E+16</v>
      </c>
      <c r="D5333" s="1">
        <v>1.12521439999999E+16</v>
      </c>
      <c r="E5333">
        <v>48017</v>
      </c>
      <c r="F5333" t="str">
        <f>VLOOKUP(E5333,'[1]movimento-per-comune-ambito-201'!$C$2:$D$547,2,0)</f>
        <v>Firenze e area fiorentina</v>
      </c>
      <c r="G5333" t="s">
        <v>65134</v>
      </c>
      <c r="H5333" t="s">
        <v>75</v>
      </c>
      <c r="I5333" t="s">
        <v>20031</v>
      </c>
      <c r="J5333">
        <v>50123</v>
      </c>
      <c r="K5333" t="s">
        <v>15363</v>
      </c>
      <c r="L5333" t="str">
        <f>VLOOKUP(K5333,'[1]movimento-per-comune-ambito-201'!$B$2:$D$547,3,FALSE)</f>
        <v>Firenze e area fiorentina</v>
      </c>
      <c r="M5333" t="s">
        <v>13300</v>
      </c>
      <c r="N5333">
        <v>0</v>
      </c>
      <c r="O5333" t="s">
        <v>20032</v>
      </c>
      <c r="P5333" t="s">
        <v>20033</v>
      </c>
      <c r="Q5333">
        <v>3466438935</v>
      </c>
    </row>
    <row r="5334" spans="1:17" x14ac:dyDescent="0.25">
      <c r="A5334">
        <v>21716</v>
      </c>
      <c r="B5334" t="s">
        <v>20034</v>
      </c>
      <c r="C5334" s="1">
        <v>4.3781512499999904E+16</v>
      </c>
      <c r="D5334" s="1">
        <v>1.12448168E+16</v>
      </c>
      <c r="E5334">
        <v>48017</v>
      </c>
      <c r="F5334" t="str">
        <f>VLOOKUP(E5334,'[1]movimento-per-comune-ambito-201'!$C$2:$D$547,2,0)</f>
        <v>Firenze e area fiorentina</v>
      </c>
      <c r="G5334" t="s">
        <v>65135</v>
      </c>
      <c r="H5334" t="s">
        <v>75</v>
      </c>
      <c r="I5334" t="s">
        <v>20035</v>
      </c>
      <c r="J5334">
        <v>50144</v>
      </c>
      <c r="K5334" t="s">
        <v>15363</v>
      </c>
      <c r="L5334" t="str">
        <f>VLOOKUP(K5334,'[1]movimento-per-comune-ambito-201'!$B$2:$D$547,3,FALSE)</f>
        <v>Firenze e area fiorentina</v>
      </c>
      <c r="M5334" t="s">
        <v>13300</v>
      </c>
      <c r="N5334">
        <v>0</v>
      </c>
      <c r="O5334" t="s">
        <v>19920</v>
      </c>
      <c r="Q5334">
        <v>3358120150</v>
      </c>
    </row>
    <row r="5335" spans="1:17" x14ac:dyDescent="0.25">
      <c r="A5335">
        <v>21695</v>
      </c>
      <c r="B5335" t="s">
        <v>20036</v>
      </c>
      <c r="C5335" s="1">
        <v>4.37755196E+16</v>
      </c>
      <c r="D5335" s="1">
        <v>1.12565902999999E+16</v>
      </c>
      <c r="E5335">
        <v>48017</v>
      </c>
      <c r="F5335" t="str">
        <f>VLOOKUP(E5335,'[1]movimento-per-comune-ambito-201'!$C$2:$D$547,2,0)</f>
        <v>Firenze e area fiorentina</v>
      </c>
      <c r="G5335" t="s">
        <v>65136</v>
      </c>
      <c r="H5335" t="s">
        <v>75</v>
      </c>
      <c r="I5335" t="s">
        <v>20037</v>
      </c>
      <c r="J5335">
        <v>50122</v>
      </c>
      <c r="K5335" t="s">
        <v>15363</v>
      </c>
      <c r="L5335" t="str">
        <f>VLOOKUP(K5335,'[1]movimento-per-comune-ambito-201'!$B$2:$D$547,3,FALSE)</f>
        <v>Firenze e area fiorentina</v>
      </c>
      <c r="M5335" t="s">
        <v>13300</v>
      </c>
      <c r="N5335">
        <v>0</v>
      </c>
      <c r="O5335" t="s">
        <v>20038</v>
      </c>
      <c r="P5335" t="s">
        <v>20039</v>
      </c>
      <c r="Q5335">
        <v>3451109624</v>
      </c>
    </row>
    <row r="5336" spans="1:17" x14ac:dyDescent="0.25">
      <c r="A5336">
        <v>21744</v>
      </c>
      <c r="B5336" t="s">
        <v>20040</v>
      </c>
      <c r="C5336" s="1">
        <v>4.3772260099999904E+16</v>
      </c>
      <c r="D5336" s="1">
        <v>112574714</v>
      </c>
      <c r="E5336">
        <v>48017</v>
      </c>
      <c r="F5336" t="str">
        <f>VLOOKUP(E5336,'[1]movimento-per-comune-ambito-201'!$C$2:$D$547,2,0)</f>
        <v>Firenze e area fiorentina</v>
      </c>
      <c r="G5336" t="s">
        <v>65137</v>
      </c>
      <c r="H5336" t="s">
        <v>75</v>
      </c>
      <c r="I5336" t="s">
        <v>20041</v>
      </c>
      <c r="J5336">
        <v>50122</v>
      </c>
      <c r="K5336" t="s">
        <v>15363</v>
      </c>
      <c r="L5336" t="str">
        <f>VLOOKUP(K5336,'[1]movimento-per-comune-ambito-201'!$B$2:$D$547,3,FALSE)</f>
        <v>Firenze e area fiorentina</v>
      </c>
      <c r="M5336" t="s">
        <v>13300</v>
      </c>
      <c r="N5336">
        <v>0</v>
      </c>
      <c r="O5336" t="s">
        <v>20042</v>
      </c>
      <c r="Q5336">
        <v>3356094943</v>
      </c>
    </row>
    <row r="5337" spans="1:17" x14ac:dyDescent="0.25">
      <c r="A5337">
        <v>21667</v>
      </c>
      <c r="B5337" t="s">
        <v>20043</v>
      </c>
      <c r="C5337" s="1">
        <v>4.3771999E+16</v>
      </c>
      <c r="D5337" s="1">
        <v>1.12578194E+16</v>
      </c>
      <c r="E5337">
        <v>48017</v>
      </c>
      <c r="F5337" t="str">
        <f>VLOOKUP(E5337,'[1]movimento-per-comune-ambito-201'!$C$2:$D$547,2,0)</f>
        <v>Firenze e area fiorentina</v>
      </c>
      <c r="G5337" t="s">
        <v>65138</v>
      </c>
      <c r="H5337" t="s">
        <v>75</v>
      </c>
      <c r="I5337" t="s">
        <v>20044</v>
      </c>
      <c r="J5337">
        <v>50122</v>
      </c>
      <c r="K5337" t="s">
        <v>15363</v>
      </c>
      <c r="L5337" t="str">
        <f>VLOOKUP(K5337,'[1]movimento-per-comune-ambito-201'!$B$2:$D$547,3,FALSE)</f>
        <v>Firenze e area fiorentina</v>
      </c>
      <c r="M5337" t="s">
        <v>13300</v>
      </c>
      <c r="N5337">
        <v>0</v>
      </c>
      <c r="O5337" t="s">
        <v>20045</v>
      </c>
      <c r="P5337" t="s">
        <v>20046</v>
      </c>
      <c r="Q5337">
        <v>3665315414</v>
      </c>
    </row>
    <row r="5338" spans="1:17" x14ac:dyDescent="0.25">
      <c r="A5338">
        <v>21718</v>
      </c>
      <c r="B5338" t="s">
        <v>20047</v>
      </c>
      <c r="C5338" s="1">
        <v>437930128</v>
      </c>
      <c r="D5338" s="1">
        <v>112859043</v>
      </c>
      <c r="E5338">
        <v>48017</v>
      </c>
      <c r="F5338" t="str">
        <f>VLOOKUP(E5338,'[1]movimento-per-comune-ambito-201'!$C$2:$D$547,2,0)</f>
        <v>Firenze e area fiorentina</v>
      </c>
      <c r="G5338" t="s">
        <v>65139</v>
      </c>
      <c r="H5338" t="s">
        <v>75</v>
      </c>
      <c r="I5338" t="s">
        <v>20048</v>
      </c>
      <c r="J5338">
        <v>50133</v>
      </c>
      <c r="K5338" t="s">
        <v>15363</v>
      </c>
      <c r="L5338" t="str">
        <f>VLOOKUP(K5338,'[1]movimento-per-comune-ambito-201'!$B$2:$D$547,3,FALSE)</f>
        <v>Firenze e area fiorentina</v>
      </c>
      <c r="M5338" t="s">
        <v>13300</v>
      </c>
      <c r="N5338">
        <v>0</v>
      </c>
      <c r="O5338" t="s">
        <v>20049</v>
      </c>
      <c r="Q5338">
        <v>3471959758</v>
      </c>
    </row>
    <row r="5339" spans="1:17" x14ac:dyDescent="0.25">
      <c r="A5339">
        <v>21751</v>
      </c>
      <c r="B5339" t="s">
        <v>20050</v>
      </c>
      <c r="C5339" s="1">
        <v>4.3786357199999904E+16</v>
      </c>
      <c r="D5339" s="1">
        <v>1.12361147999999E+16</v>
      </c>
      <c r="E5339">
        <v>48017</v>
      </c>
      <c r="F5339" t="str">
        <f>VLOOKUP(E5339,'[1]movimento-per-comune-ambito-201'!$C$2:$D$547,2,0)</f>
        <v>Firenze e area fiorentina</v>
      </c>
      <c r="G5339" t="s">
        <v>65140</v>
      </c>
      <c r="H5339" t="s">
        <v>75</v>
      </c>
      <c r="I5339" t="s">
        <v>20051</v>
      </c>
      <c r="J5339">
        <v>50144</v>
      </c>
      <c r="K5339" t="s">
        <v>15363</v>
      </c>
      <c r="L5339" t="str">
        <f>VLOOKUP(K5339,'[1]movimento-per-comune-ambito-201'!$B$2:$D$547,3,FALSE)</f>
        <v>Firenze e area fiorentina</v>
      </c>
      <c r="M5339" t="s">
        <v>13300</v>
      </c>
      <c r="N5339">
        <v>0</v>
      </c>
      <c r="O5339" t="s">
        <v>20052</v>
      </c>
      <c r="Q5339">
        <v>3332932055</v>
      </c>
    </row>
    <row r="5340" spans="1:17" x14ac:dyDescent="0.25">
      <c r="A5340">
        <v>21774</v>
      </c>
      <c r="B5340" t="s">
        <v>20053</v>
      </c>
      <c r="C5340" s="1">
        <v>4.37757245E+16</v>
      </c>
      <c r="D5340" s="1">
        <v>112522495</v>
      </c>
      <c r="E5340">
        <v>48017</v>
      </c>
      <c r="F5340" t="str">
        <f>VLOOKUP(E5340,'[1]movimento-per-comune-ambito-201'!$C$2:$D$547,2,0)</f>
        <v>Firenze e area fiorentina</v>
      </c>
      <c r="G5340" t="s">
        <v>65141</v>
      </c>
      <c r="H5340" t="s">
        <v>75</v>
      </c>
      <c r="I5340" t="s">
        <v>20054</v>
      </c>
      <c r="J5340">
        <v>50129</v>
      </c>
      <c r="K5340" t="s">
        <v>15363</v>
      </c>
      <c r="L5340" t="str">
        <f>VLOOKUP(K5340,'[1]movimento-per-comune-ambito-201'!$B$2:$D$547,3,FALSE)</f>
        <v>Firenze e area fiorentina</v>
      </c>
      <c r="M5340" t="s">
        <v>13300</v>
      </c>
      <c r="N5340">
        <v>0</v>
      </c>
      <c r="O5340" t="s">
        <v>20055</v>
      </c>
      <c r="Q5340">
        <v>3313298615</v>
      </c>
    </row>
    <row r="5341" spans="1:17" x14ac:dyDescent="0.25">
      <c r="A5341">
        <v>21817</v>
      </c>
      <c r="B5341" t="s">
        <v>20056</v>
      </c>
      <c r="C5341" s="1">
        <v>4.37706778E+16</v>
      </c>
      <c r="D5341" s="1">
        <v>112586719</v>
      </c>
      <c r="E5341">
        <v>48017</v>
      </c>
      <c r="F5341" t="str">
        <f>VLOOKUP(E5341,'[1]movimento-per-comune-ambito-201'!$C$2:$D$547,2,0)</f>
        <v>Firenze e area fiorentina</v>
      </c>
      <c r="G5341" t="s">
        <v>65142</v>
      </c>
      <c r="H5341" t="s">
        <v>75</v>
      </c>
      <c r="I5341" t="s">
        <v>20057</v>
      </c>
      <c r="J5341">
        <v>50136</v>
      </c>
      <c r="K5341" t="s">
        <v>15363</v>
      </c>
      <c r="L5341" t="str">
        <f>VLOOKUP(K5341,'[1]movimento-per-comune-ambito-201'!$B$2:$D$547,3,FALSE)</f>
        <v>Firenze e area fiorentina</v>
      </c>
      <c r="M5341" t="s">
        <v>13300</v>
      </c>
      <c r="N5341">
        <v>0</v>
      </c>
      <c r="O5341" t="s">
        <v>20055</v>
      </c>
      <c r="Q5341">
        <v>3313298615</v>
      </c>
    </row>
    <row r="5342" spans="1:17" x14ac:dyDescent="0.25">
      <c r="A5342">
        <v>21841</v>
      </c>
      <c r="B5342" t="s">
        <v>20058</v>
      </c>
      <c r="C5342" s="1">
        <v>4.3775194599999904E+16</v>
      </c>
      <c r="D5342" s="1">
        <v>112693262</v>
      </c>
      <c r="E5342">
        <v>48017</v>
      </c>
      <c r="F5342" t="str">
        <f>VLOOKUP(E5342,'[1]movimento-per-comune-ambito-201'!$C$2:$D$547,2,0)</f>
        <v>Firenze e area fiorentina</v>
      </c>
      <c r="G5342" t="s">
        <v>65143</v>
      </c>
      <c r="H5342" t="s">
        <v>75</v>
      </c>
      <c r="I5342" t="s">
        <v>16729</v>
      </c>
      <c r="J5342">
        <v>50139</v>
      </c>
      <c r="K5342" t="s">
        <v>15363</v>
      </c>
      <c r="L5342" t="str">
        <f>VLOOKUP(K5342,'[1]movimento-per-comune-ambito-201'!$B$2:$D$547,3,FALSE)</f>
        <v>Firenze e area fiorentina</v>
      </c>
      <c r="M5342" t="s">
        <v>13300</v>
      </c>
      <c r="N5342">
        <v>0</v>
      </c>
      <c r="O5342" t="s">
        <v>16730</v>
      </c>
      <c r="Q5342">
        <v>55245321</v>
      </c>
    </row>
    <row r="5343" spans="1:17" x14ac:dyDescent="0.25">
      <c r="A5343">
        <v>21852</v>
      </c>
      <c r="B5343" t="s">
        <v>20059</v>
      </c>
      <c r="C5343" s="1">
        <v>4.37806568E+16</v>
      </c>
      <c r="D5343" s="1">
        <v>112564975</v>
      </c>
      <c r="E5343">
        <v>48017</v>
      </c>
      <c r="F5343" t="str">
        <f>VLOOKUP(E5343,'[1]movimento-per-comune-ambito-201'!$C$2:$D$547,2,0)</f>
        <v>Firenze e area fiorentina</v>
      </c>
      <c r="G5343" t="s">
        <v>65144</v>
      </c>
      <c r="H5343" t="s">
        <v>75</v>
      </c>
      <c r="I5343" t="s">
        <v>20060</v>
      </c>
      <c r="J5343">
        <v>50129</v>
      </c>
      <c r="K5343" t="s">
        <v>15363</v>
      </c>
      <c r="L5343" t="str">
        <f>VLOOKUP(K5343,'[1]movimento-per-comune-ambito-201'!$B$2:$D$547,3,FALSE)</f>
        <v>Firenze e area fiorentina</v>
      </c>
      <c r="M5343" t="s">
        <v>13300</v>
      </c>
      <c r="N5343">
        <v>0</v>
      </c>
      <c r="O5343" t="s">
        <v>20061</v>
      </c>
      <c r="Q5343">
        <v>3286841290</v>
      </c>
    </row>
    <row r="5344" spans="1:17" x14ac:dyDescent="0.25">
      <c r="A5344">
        <v>21858</v>
      </c>
      <c r="B5344" t="s">
        <v>20062</v>
      </c>
      <c r="C5344" s="1">
        <v>437796041</v>
      </c>
      <c r="D5344" s="1">
        <v>11257068</v>
      </c>
      <c r="E5344">
        <v>48017</v>
      </c>
      <c r="F5344" t="str">
        <f>VLOOKUP(E5344,'[1]movimento-per-comune-ambito-201'!$C$2:$D$547,2,0)</f>
        <v>Firenze e area fiorentina</v>
      </c>
      <c r="G5344" t="s">
        <v>65145</v>
      </c>
      <c r="H5344" t="s">
        <v>75</v>
      </c>
      <c r="I5344" t="s">
        <v>20063</v>
      </c>
      <c r="J5344">
        <v>50129</v>
      </c>
      <c r="K5344" t="s">
        <v>15363</v>
      </c>
      <c r="L5344" t="str">
        <f>VLOOKUP(K5344,'[1]movimento-per-comune-ambito-201'!$B$2:$D$547,3,FALSE)</f>
        <v>Firenze e area fiorentina</v>
      </c>
      <c r="M5344" t="s">
        <v>13300</v>
      </c>
      <c r="N5344">
        <v>0</v>
      </c>
      <c r="O5344" t="s">
        <v>20064</v>
      </c>
      <c r="Q5344">
        <v>574570550</v>
      </c>
    </row>
    <row r="5345" spans="1:17" x14ac:dyDescent="0.25">
      <c r="A5345">
        <v>21871</v>
      </c>
      <c r="B5345" t="s">
        <v>20065</v>
      </c>
      <c r="C5345" s="1">
        <v>4.37696733E+16</v>
      </c>
      <c r="D5345" s="1">
        <v>1.12611374E+16</v>
      </c>
      <c r="E5345">
        <v>48017</v>
      </c>
      <c r="F5345" t="str">
        <f>VLOOKUP(E5345,'[1]movimento-per-comune-ambito-201'!$C$2:$D$547,2,0)</f>
        <v>Firenze e area fiorentina</v>
      </c>
      <c r="G5345" t="s">
        <v>65146</v>
      </c>
      <c r="H5345" t="s">
        <v>75</v>
      </c>
      <c r="I5345" t="s">
        <v>15824</v>
      </c>
      <c r="J5345">
        <v>50122</v>
      </c>
      <c r="K5345" t="s">
        <v>15363</v>
      </c>
      <c r="L5345" t="str">
        <f>VLOOKUP(K5345,'[1]movimento-per-comune-ambito-201'!$B$2:$D$547,3,FALSE)</f>
        <v>Firenze e area fiorentina</v>
      </c>
      <c r="M5345" t="s">
        <v>13300</v>
      </c>
      <c r="N5345">
        <v>0</v>
      </c>
      <c r="O5345" t="s">
        <v>16745</v>
      </c>
      <c r="P5345" t="s">
        <v>16746</v>
      </c>
      <c r="Q5345">
        <v>3381324251</v>
      </c>
    </row>
    <row r="5346" spans="1:17" x14ac:dyDescent="0.25">
      <c r="A5346">
        <v>22066</v>
      </c>
      <c r="B5346" t="s">
        <v>20066</v>
      </c>
      <c r="C5346" s="1">
        <v>4.3767612499999904E+16</v>
      </c>
      <c r="D5346" s="1">
        <v>112451212</v>
      </c>
      <c r="E5346">
        <v>48017</v>
      </c>
      <c r="F5346" t="str">
        <f>VLOOKUP(E5346,'[1]movimento-per-comune-ambito-201'!$C$2:$D$547,2,0)</f>
        <v>Firenze e area fiorentina</v>
      </c>
      <c r="G5346" t="s">
        <v>65147</v>
      </c>
      <c r="H5346" t="s">
        <v>75</v>
      </c>
      <c r="I5346" t="s">
        <v>20067</v>
      </c>
      <c r="J5346">
        <v>50124</v>
      </c>
      <c r="K5346" t="s">
        <v>15363</v>
      </c>
      <c r="L5346" t="str">
        <f>VLOOKUP(K5346,'[1]movimento-per-comune-ambito-201'!$B$2:$D$547,3,FALSE)</f>
        <v>Firenze e area fiorentina</v>
      </c>
      <c r="M5346" t="s">
        <v>13300</v>
      </c>
      <c r="N5346">
        <v>0</v>
      </c>
      <c r="O5346" t="s">
        <v>20068</v>
      </c>
      <c r="Q5346">
        <v>3423802094</v>
      </c>
    </row>
    <row r="5347" spans="1:17" x14ac:dyDescent="0.25">
      <c r="A5347">
        <v>21915</v>
      </c>
      <c r="B5347">
        <v>2016</v>
      </c>
      <c r="C5347" s="1">
        <v>4.37685662E+16</v>
      </c>
      <c r="D5347" s="1">
        <v>1.12696447E+16</v>
      </c>
      <c r="E5347">
        <v>48017</v>
      </c>
      <c r="F5347" t="str">
        <f>VLOOKUP(E5347,'[1]movimento-per-comune-ambito-201'!$C$2:$D$547,2,0)</f>
        <v>Firenze e area fiorentina</v>
      </c>
      <c r="G5347" t="s">
        <v>65148</v>
      </c>
      <c r="H5347" t="s">
        <v>75</v>
      </c>
      <c r="I5347" t="s">
        <v>20069</v>
      </c>
      <c r="J5347">
        <v>50122</v>
      </c>
      <c r="K5347" t="s">
        <v>15363</v>
      </c>
      <c r="L5347" t="str">
        <f>VLOOKUP(K5347,'[1]movimento-per-comune-ambito-201'!$B$2:$D$547,3,FALSE)</f>
        <v>Firenze e area fiorentina</v>
      </c>
      <c r="M5347" t="s">
        <v>13300</v>
      </c>
      <c r="N5347">
        <v>0</v>
      </c>
      <c r="O5347" t="s">
        <v>20070</v>
      </c>
      <c r="P5347" t="s">
        <v>20071</v>
      </c>
      <c r="Q5347">
        <v>552341146</v>
      </c>
    </row>
    <row r="5348" spans="1:17" x14ac:dyDescent="0.25">
      <c r="A5348">
        <v>21918</v>
      </c>
      <c r="B5348" t="s">
        <v>20072</v>
      </c>
      <c r="C5348" s="1">
        <v>4.3771838E+16</v>
      </c>
      <c r="D5348" s="1">
        <v>1.12665261999999E+16</v>
      </c>
      <c r="E5348">
        <v>48017</v>
      </c>
      <c r="F5348" t="str">
        <f>VLOOKUP(E5348,'[1]movimento-per-comune-ambito-201'!$C$2:$D$547,2,0)</f>
        <v>Firenze e area fiorentina</v>
      </c>
      <c r="G5348" t="s">
        <v>65149</v>
      </c>
      <c r="H5348" t="s">
        <v>75</v>
      </c>
      <c r="I5348" t="s">
        <v>20073</v>
      </c>
      <c r="J5348">
        <v>50121</v>
      </c>
      <c r="K5348" t="s">
        <v>15363</v>
      </c>
      <c r="L5348" t="str">
        <f>VLOOKUP(K5348,'[1]movimento-per-comune-ambito-201'!$B$2:$D$547,3,FALSE)</f>
        <v>Firenze e area fiorentina</v>
      </c>
      <c r="M5348" t="s">
        <v>13300</v>
      </c>
      <c r="N5348">
        <v>0</v>
      </c>
      <c r="O5348" t="s">
        <v>16769</v>
      </c>
      <c r="Q5348">
        <v>3298026761</v>
      </c>
    </row>
    <row r="5349" spans="1:17" x14ac:dyDescent="0.25">
      <c r="A5349">
        <v>21913</v>
      </c>
      <c r="B5349" t="s">
        <v>20074</v>
      </c>
      <c r="C5349" s="1">
        <v>4.37758277E+16</v>
      </c>
      <c r="D5349" s="1">
        <v>1.12524624E+16</v>
      </c>
      <c r="E5349">
        <v>48017</v>
      </c>
      <c r="F5349" t="str">
        <f>VLOOKUP(E5349,'[1]movimento-per-comune-ambito-201'!$C$2:$D$547,2,0)</f>
        <v>Firenze e area fiorentina</v>
      </c>
      <c r="G5349" t="s">
        <v>65150</v>
      </c>
      <c r="H5349" t="s">
        <v>75</v>
      </c>
      <c r="I5349" t="s">
        <v>20075</v>
      </c>
      <c r="J5349">
        <v>50123</v>
      </c>
      <c r="K5349" t="s">
        <v>15363</v>
      </c>
      <c r="L5349" t="str">
        <f>VLOOKUP(K5349,'[1]movimento-per-comune-ambito-201'!$B$2:$D$547,3,FALSE)</f>
        <v>Firenze e area fiorentina</v>
      </c>
      <c r="M5349" t="s">
        <v>13300</v>
      </c>
      <c r="N5349">
        <v>0</v>
      </c>
      <c r="O5349" t="s">
        <v>20076</v>
      </c>
      <c r="P5349" t="s">
        <v>20077</v>
      </c>
      <c r="Q5349">
        <v>3355224322</v>
      </c>
    </row>
    <row r="5350" spans="1:17" x14ac:dyDescent="0.25">
      <c r="A5350">
        <v>21948</v>
      </c>
      <c r="B5350" t="s">
        <v>20078</v>
      </c>
      <c r="C5350" s="1">
        <v>4.3732242999999904E+16</v>
      </c>
      <c r="D5350" s="1">
        <v>11214572</v>
      </c>
      <c r="E5350">
        <v>48017</v>
      </c>
      <c r="F5350" t="str">
        <f>VLOOKUP(E5350,'[1]movimento-per-comune-ambito-201'!$C$2:$D$547,2,0)</f>
        <v>Firenze e area fiorentina</v>
      </c>
      <c r="G5350" t="s">
        <v>65151</v>
      </c>
      <c r="H5350" t="s">
        <v>75</v>
      </c>
      <c r="I5350" t="s">
        <v>20079</v>
      </c>
      <c r="J5350">
        <v>50124</v>
      </c>
      <c r="K5350" t="s">
        <v>15363</v>
      </c>
      <c r="L5350" t="str">
        <f>VLOOKUP(K5350,'[1]movimento-per-comune-ambito-201'!$B$2:$D$547,3,FALSE)</f>
        <v>Firenze e area fiorentina</v>
      </c>
      <c r="M5350" t="s">
        <v>13300</v>
      </c>
      <c r="N5350">
        <v>0</v>
      </c>
      <c r="O5350" t="s">
        <v>20080</v>
      </c>
      <c r="P5350" t="s">
        <v>20081</v>
      </c>
      <c r="Q5350">
        <v>552048615</v>
      </c>
    </row>
    <row r="5351" spans="1:17" x14ac:dyDescent="0.25">
      <c r="A5351">
        <v>21947</v>
      </c>
      <c r="B5351" t="s">
        <v>20082</v>
      </c>
      <c r="C5351" s="1">
        <v>4.3773113199999904E+16</v>
      </c>
      <c r="D5351" s="1">
        <v>112436779</v>
      </c>
      <c r="E5351">
        <v>48017</v>
      </c>
      <c r="F5351" t="str">
        <f>VLOOKUP(E5351,'[1]movimento-per-comune-ambito-201'!$C$2:$D$547,2,0)</f>
        <v>Firenze e area fiorentina</v>
      </c>
      <c r="G5351" t="s">
        <v>65152</v>
      </c>
      <c r="H5351" t="s">
        <v>75</v>
      </c>
      <c r="I5351" t="s">
        <v>20083</v>
      </c>
      <c r="J5351">
        <v>50123</v>
      </c>
      <c r="K5351" t="s">
        <v>15363</v>
      </c>
      <c r="L5351" t="str">
        <f>VLOOKUP(K5351,'[1]movimento-per-comune-ambito-201'!$B$2:$D$547,3,FALSE)</f>
        <v>Firenze e area fiorentina</v>
      </c>
      <c r="M5351" t="s">
        <v>13300</v>
      </c>
      <c r="N5351">
        <v>0</v>
      </c>
      <c r="O5351" t="s">
        <v>20084</v>
      </c>
      <c r="Q5351">
        <v>3288420384</v>
      </c>
    </row>
    <row r="5352" spans="1:17" x14ac:dyDescent="0.25">
      <c r="A5352">
        <v>21975</v>
      </c>
      <c r="B5352" t="s">
        <v>20085</v>
      </c>
      <c r="C5352" s="1">
        <v>4.3773817E+16</v>
      </c>
      <c r="D5352" s="1">
        <v>112574691</v>
      </c>
      <c r="E5352">
        <v>48017</v>
      </c>
      <c r="F5352" t="str">
        <f>VLOOKUP(E5352,'[1]movimento-per-comune-ambito-201'!$C$2:$D$547,2,0)</f>
        <v>Firenze e area fiorentina</v>
      </c>
      <c r="G5352" t="s">
        <v>65153</v>
      </c>
      <c r="H5352" t="s">
        <v>75</v>
      </c>
      <c r="I5352" t="s">
        <v>20086</v>
      </c>
      <c r="J5352">
        <v>50123</v>
      </c>
      <c r="K5352" t="s">
        <v>15363</v>
      </c>
      <c r="L5352" t="str">
        <f>VLOOKUP(K5352,'[1]movimento-per-comune-ambito-201'!$B$2:$D$547,3,FALSE)</f>
        <v>Firenze e area fiorentina</v>
      </c>
      <c r="M5352" t="s">
        <v>13300</v>
      </c>
      <c r="N5352">
        <v>0</v>
      </c>
      <c r="O5352" t="s">
        <v>20087</v>
      </c>
      <c r="Q5352">
        <v>3471431424</v>
      </c>
    </row>
    <row r="5353" spans="1:17" x14ac:dyDescent="0.25">
      <c r="A5353">
        <v>21976</v>
      </c>
      <c r="B5353" t="s">
        <v>20088</v>
      </c>
      <c r="C5353" s="1">
        <v>437714389</v>
      </c>
      <c r="D5353" s="1">
        <v>1.12550250999999E+16</v>
      </c>
      <c r="E5353">
        <v>48017</v>
      </c>
      <c r="F5353" t="str">
        <f>VLOOKUP(E5353,'[1]movimento-per-comune-ambito-201'!$C$2:$D$547,2,0)</f>
        <v>Firenze e area fiorentina</v>
      </c>
      <c r="G5353" t="s">
        <v>65154</v>
      </c>
      <c r="H5353" t="s">
        <v>75</v>
      </c>
      <c r="I5353" t="s">
        <v>20089</v>
      </c>
      <c r="J5353">
        <v>50123</v>
      </c>
      <c r="K5353" t="s">
        <v>15363</v>
      </c>
      <c r="L5353" t="str">
        <f>VLOOKUP(K5353,'[1]movimento-per-comune-ambito-201'!$B$2:$D$547,3,FALSE)</f>
        <v>Firenze e area fiorentina</v>
      </c>
      <c r="M5353" t="s">
        <v>13300</v>
      </c>
      <c r="N5353">
        <v>0</v>
      </c>
      <c r="O5353" t="s">
        <v>20090</v>
      </c>
      <c r="Q5353">
        <v>550453121</v>
      </c>
    </row>
    <row r="5354" spans="1:17" x14ac:dyDescent="0.25">
      <c r="A5354">
        <v>21977</v>
      </c>
      <c r="B5354" t="s">
        <v>20091</v>
      </c>
      <c r="C5354" s="1">
        <v>4.3775603199999904E+16</v>
      </c>
      <c r="D5354" s="1">
        <v>112521643</v>
      </c>
      <c r="E5354">
        <v>48017</v>
      </c>
      <c r="F5354" t="str">
        <f>VLOOKUP(E5354,'[1]movimento-per-comune-ambito-201'!$C$2:$D$547,2,0)</f>
        <v>Firenze e area fiorentina</v>
      </c>
      <c r="G5354" t="s">
        <v>65155</v>
      </c>
      <c r="H5354" t="s">
        <v>75</v>
      </c>
      <c r="I5354" t="s">
        <v>20092</v>
      </c>
      <c r="J5354">
        <v>50123</v>
      </c>
      <c r="K5354" t="s">
        <v>15363</v>
      </c>
      <c r="L5354" t="str">
        <f>VLOOKUP(K5354,'[1]movimento-per-comune-ambito-201'!$B$2:$D$547,3,FALSE)</f>
        <v>Firenze e area fiorentina</v>
      </c>
      <c r="M5354" t="s">
        <v>13300</v>
      </c>
      <c r="N5354">
        <v>0</v>
      </c>
      <c r="O5354" t="s">
        <v>20093</v>
      </c>
      <c r="Q5354">
        <v>3463110992</v>
      </c>
    </row>
    <row r="5355" spans="1:17" x14ac:dyDescent="0.25">
      <c r="A5355">
        <v>22038</v>
      </c>
      <c r="B5355" t="s">
        <v>20094</v>
      </c>
      <c r="C5355" s="1">
        <v>4.3769203699999904E+16</v>
      </c>
      <c r="D5355" s="1">
        <v>1.12542152E+16</v>
      </c>
      <c r="E5355">
        <v>48017</v>
      </c>
      <c r="F5355" t="str">
        <f>VLOOKUP(E5355,'[1]movimento-per-comune-ambito-201'!$C$2:$D$547,2,0)</f>
        <v>Firenze e area fiorentina</v>
      </c>
      <c r="G5355" t="s">
        <v>65156</v>
      </c>
      <c r="H5355" t="s">
        <v>75</v>
      </c>
      <c r="I5355" t="s">
        <v>20095</v>
      </c>
      <c r="J5355">
        <v>50122</v>
      </c>
      <c r="K5355" t="s">
        <v>15363</v>
      </c>
      <c r="L5355" t="str">
        <f>VLOOKUP(K5355,'[1]movimento-per-comune-ambito-201'!$B$2:$D$547,3,FALSE)</f>
        <v>Firenze e area fiorentina</v>
      </c>
      <c r="M5355" t="s">
        <v>13300</v>
      </c>
      <c r="N5355">
        <v>0</v>
      </c>
      <c r="O5355" t="s">
        <v>20096</v>
      </c>
    </row>
    <row r="5356" spans="1:17" x14ac:dyDescent="0.25">
      <c r="A5356">
        <v>22039</v>
      </c>
      <c r="B5356" t="s">
        <v>20097</v>
      </c>
      <c r="C5356" s="1">
        <v>4.37844823E+16</v>
      </c>
      <c r="D5356" s="1">
        <v>1.12593552999999E+16</v>
      </c>
      <c r="E5356">
        <v>48017</v>
      </c>
      <c r="F5356" t="str">
        <f>VLOOKUP(E5356,'[1]movimento-per-comune-ambito-201'!$C$2:$D$547,2,0)</f>
        <v>Firenze e area fiorentina</v>
      </c>
      <c r="G5356" t="s">
        <v>65157</v>
      </c>
      <c r="H5356" t="s">
        <v>75</v>
      </c>
      <c r="I5356" t="s">
        <v>20098</v>
      </c>
      <c r="J5356">
        <v>50129</v>
      </c>
      <c r="K5356" t="s">
        <v>15363</v>
      </c>
      <c r="L5356" t="str">
        <f>VLOOKUP(K5356,'[1]movimento-per-comune-ambito-201'!$B$2:$D$547,3,FALSE)</f>
        <v>Firenze e area fiorentina</v>
      </c>
      <c r="M5356" t="s">
        <v>13300</v>
      </c>
      <c r="N5356">
        <v>0</v>
      </c>
      <c r="O5356" t="s">
        <v>20099</v>
      </c>
      <c r="P5356" t="s">
        <v>20100</v>
      </c>
      <c r="Q5356">
        <v>550451684</v>
      </c>
    </row>
    <row r="5357" spans="1:17" x14ac:dyDescent="0.25">
      <c r="A5357">
        <v>22040</v>
      </c>
      <c r="B5357" t="s">
        <v>20101</v>
      </c>
      <c r="C5357" s="1">
        <v>4.37675276E+16</v>
      </c>
      <c r="D5357" s="1">
        <v>112525979</v>
      </c>
      <c r="E5357">
        <v>48017</v>
      </c>
      <c r="F5357" t="str">
        <f>VLOOKUP(E5357,'[1]movimento-per-comune-ambito-201'!$C$2:$D$547,2,0)</f>
        <v>Firenze e area fiorentina</v>
      </c>
      <c r="G5357" t="s">
        <v>65158</v>
      </c>
      <c r="H5357" t="s">
        <v>75</v>
      </c>
      <c r="I5357" t="s">
        <v>20102</v>
      </c>
      <c r="J5357">
        <v>50125</v>
      </c>
      <c r="K5357" t="s">
        <v>15363</v>
      </c>
      <c r="L5357" t="str">
        <f>VLOOKUP(K5357,'[1]movimento-per-comune-ambito-201'!$B$2:$D$547,3,FALSE)</f>
        <v>Firenze e area fiorentina</v>
      </c>
      <c r="M5357" t="s">
        <v>13300</v>
      </c>
      <c r="N5357">
        <v>0</v>
      </c>
      <c r="O5357" t="s">
        <v>20103</v>
      </c>
      <c r="Q5357">
        <v>3381479434</v>
      </c>
    </row>
    <row r="5358" spans="1:17" x14ac:dyDescent="0.25">
      <c r="A5358">
        <v>22046</v>
      </c>
      <c r="B5358" t="s">
        <v>20104</v>
      </c>
      <c r="C5358" s="1">
        <v>4.37709915E+16</v>
      </c>
      <c r="D5358" s="1">
        <v>112684774</v>
      </c>
      <c r="E5358">
        <v>48017</v>
      </c>
      <c r="F5358" t="str">
        <f>VLOOKUP(E5358,'[1]movimento-per-comune-ambito-201'!$C$2:$D$547,2,0)</f>
        <v>Firenze e area fiorentina</v>
      </c>
      <c r="G5358" t="s">
        <v>65159</v>
      </c>
      <c r="H5358" t="s">
        <v>75</v>
      </c>
      <c r="I5358" t="s">
        <v>20105</v>
      </c>
      <c r="J5358">
        <v>50122</v>
      </c>
      <c r="K5358" t="s">
        <v>15363</v>
      </c>
      <c r="L5358" t="str">
        <f>VLOOKUP(K5358,'[1]movimento-per-comune-ambito-201'!$B$2:$D$547,3,FALSE)</f>
        <v>Firenze e area fiorentina</v>
      </c>
      <c r="M5358" t="s">
        <v>13300</v>
      </c>
      <c r="N5358">
        <v>0</v>
      </c>
      <c r="O5358" t="s">
        <v>20106</v>
      </c>
      <c r="P5358" t="s">
        <v>20107</v>
      </c>
      <c r="Q5358">
        <v>550944551</v>
      </c>
    </row>
    <row r="5359" spans="1:17" x14ac:dyDescent="0.25">
      <c r="A5359">
        <v>22065</v>
      </c>
      <c r="B5359" t="s">
        <v>20108</v>
      </c>
      <c r="C5359" s="1">
        <v>437782883</v>
      </c>
      <c r="D5359" s="1">
        <v>112671367</v>
      </c>
      <c r="E5359">
        <v>48017</v>
      </c>
      <c r="F5359" t="str">
        <f>VLOOKUP(E5359,'[1]movimento-per-comune-ambito-201'!$C$2:$D$547,2,0)</f>
        <v>Firenze e area fiorentina</v>
      </c>
      <c r="G5359" t="s">
        <v>65160</v>
      </c>
      <c r="H5359" t="s">
        <v>75</v>
      </c>
      <c r="I5359" t="s">
        <v>20109</v>
      </c>
      <c r="J5359">
        <v>50121</v>
      </c>
      <c r="K5359" t="s">
        <v>15363</v>
      </c>
      <c r="L5359" t="str">
        <f>VLOOKUP(K5359,'[1]movimento-per-comune-ambito-201'!$B$2:$D$547,3,FALSE)</f>
        <v>Firenze e area fiorentina</v>
      </c>
      <c r="M5359" t="s">
        <v>13300</v>
      </c>
      <c r="N5359">
        <v>0</v>
      </c>
      <c r="O5359" t="s">
        <v>20110</v>
      </c>
      <c r="Q5359">
        <v>3470140620</v>
      </c>
    </row>
    <row r="5360" spans="1:17" x14ac:dyDescent="0.25">
      <c r="A5360">
        <v>22062</v>
      </c>
      <c r="B5360" t="s">
        <v>20111</v>
      </c>
      <c r="C5360" s="1">
        <v>4.3769173199999904E+16</v>
      </c>
      <c r="D5360" s="1">
        <v>112665001</v>
      </c>
      <c r="E5360">
        <v>48017</v>
      </c>
      <c r="F5360" t="str">
        <f>VLOOKUP(E5360,'[1]movimento-per-comune-ambito-201'!$C$2:$D$547,2,0)</f>
        <v>Firenze e area fiorentina</v>
      </c>
      <c r="G5360" t="s">
        <v>65161</v>
      </c>
      <c r="H5360" t="s">
        <v>75</v>
      </c>
      <c r="I5360" t="s">
        <v>20112</v>
      </c>
      <c r="J5360">
        <v>50122</v>
      </c>
      <c r="K5360" t="s">
        <v>15363</v>
      </c>
      <c r="L5360" t="str">
        <f>VLOOKUP(K5360,'[1]movimento-per-comune-ambito-201'!$B$2:$D$547,3,FALSE)</f>
        <v>Firenze e area fiorentina</v>
      </c>
      <c r="M5360" t="s">
        <v>13300</v>
      </c>
      <c r="N5360">
        <v>0</v>
      </c>
      <c r="O5360" t="s">
        <v>20113</v>
      </c>
    </row>
    <row r="5361" spans="1:17" x14ac:dyDescent="0.25">
      <c r="A5361">
        <v>22064</v>
      </c>
      <c r="B5361" t="s">
        <v>20114</v>
      </c>
      <c r="C5361" s="1">
        <v>4.377562E+16</v>
      </c>
      <c r="D5361" s="1">
        <v>1.12454699999999E+16</v>
      </c>
      <c r="E5361">
        <v>48017</v>
      </c>
      <c r="F5361" t="str">
        <f>VLOOKUP(E5361,'[1]movimento-per-comune-ambito-201'!$C$2:$D$547,2,0)</f>
        <v>Firenze e area fiorentina</v>
      </c>
      <c r="G5361" t="s">
        <v>65162</v>
      </c>
      <c r="H5361" t="s">
        <v>75</v>
      </c>
      <c r="I5361" t="s">
        <v>19388</v>
      </c>
      <c r="J5361">
        <v>50121</v>
      </c>
      <c r="K5361" t="s">
        <v>15363</v>
      </c>
      <c r="L5361" t="str">
        <f>VLOOKUP(K5361,'[1]movimento-per-comune-ambito-201'!$B$2:$D$547,3,FALSE)</f>
        <v>Firenze e area fiorentina</v>
      </c>
      <c r="M5361" t="s">
        <v>13300</v>
      </c>
      <c r="N5361">
        <v>0</v>
      </c>
      <c r="O5361" t="s">
        <v>20115</v>
      </c>
      <c r="Q5361">
        <v>3295860548</v>
      </c>
    </row>
    <row r="5362" spans="1:17" x14ac:dyDescent="0.25">
      <c r="A5362">
        <v>22097</v>
      </c>
      <c r="B5362" t="s">
        <v>20116</v>
      </c>
      <c r="C5362" s="1">
        <v>4.37754029E+16</v>
      </c>
      <c r="D5362" s="1">
        <v>112409965</v>
      </c>
      <c r="E5362">
        <v>48017</v>
      </c>
      <c r="F5362" t="str">
        <f>VLOOKUP(E5362,'[1]movimento-per-comune-ambito-201'!$C$2:$D$547,2,0)</f>
        <v>Firenze e area fiorentina</v>
      </c>
      <c r="G5362" t="s">
        <v>65163</v>
      </c>
      <c r="H5362" t="s">
        <v>75</v>
      </c>
      <c r="I5362" t="s">
        <v>20117</v>
      </c>
      <c r="J5362">
        <v>50123</v>
      </c>
      <c r="K5362" t="s">
        <v>15363</v>
      </c>
      <c r="L5362" t="str">
        <f>VLOOKUP(K5362,'[1]movimento-per-comune-ambito-201'!$B$2:$D$547,3,FALSE)</f>
        <v>Firenze e area fiorentina</v>
      </c>
      <c r="M5362" t="s">
        <v>13300</v>
      </c>
      <c r="N5362">
        <v>0</v>
      </c>
      <c r="O5362" t="s">
        <v>20118</v>
      </c>
    </row>
    <row r="5363" spans="1:17" x14ac:dyDescent="0.25">
      <c r="A5363">
        <v>22096</v>
      </c>
      <c r="B5363" t="s">
        <v>20119</v>
      </c>
      <c r="C5363" s="1">
        <v>4.37880126E+16</v>
      </c>
      <c r="D5363" s="1">
        <v>112556089</v>
      </c>
      <c r="E5363">
        <v>48017</v>
      </c>
      <c r="F5363" t="str">
        <f>VLOOKUP(E5363,'[1]movimento-per-comune-ambito-201'!$C$2:$D$547,2,0)</f>
        <v>Firenze e area fiorentina</v>
      </c>
      <c r="G5363" t="s">
        <v>65164</v>
      </c>
      <c r="H5363" t="s">
        <v>75</v>
      </c>
      <c r="I5363" t="s">
        <v>20120</v>
      </c>
      <c r="J5363">
        <v>50134</v>
      </c>
      <c r="K5363" t="s">
        <v>15363</v>
      </c>
      <c r="L5363" t="str">
        <f>VLOOKUP(K5363,'[1]movimento-per-comune-ambito-201'!$B$2:$D$547,3,FALSE)</f>
        <v>Firenze e area fiorentina</v>
      </c>
      <c r="M5363" t="s">
        <v>13300</v>
      </c>
      <c r="N5363">
        <v>0</v>
      </c>
      <c r="O5363" t="s">
        <v>20121</v>
      </c>
      <c r="Q5363">
        <v>55480882</v>
      </c>
    </row>
    <row r="5364" spans="1:17" x14ac:dyDescent="0.25">
      <c r="A5364">
        <v>22142</v>
      </c>
      <c r="B5364" t="s">
        <v>20122</v>
      </c>
      <c r="C5364" s="1">
        <v>4.3774143E+16</v>
      </c>
      <c r="D5364" s="1">
        <v>112556373</v>
      </c>
      <c r="E5364">
        <v>48017</v>
      </c>
      <c r="F5364" t="str">
        <f>VLOOKUP(E5364,'[1]movimento-per-comune-ambito-201'!$C$2:$D$547,2,0)</f>
        <v>Firenze e area fiorentina</v>
      </c>
      <c r="G5364" t="s">
        <v>65165</v>
      </c>
      <c r="H5364" t="s">
        <v>75</v>
      </c>
      <c r="I5364" t="s">
        <v>20123</v>
      </c>
      <c r="J5364">
        <v>50123</v>
      </c>
      <c r="K5364" t="s">
        <v>15363</v>
      </c>
      <c r="L5364" t="str">
        <f>VLOOKUP(K5364,'[1]movimento-per-comune-ambito-201'!$B$2:$D$547,3,FALSE)</f>
        <v>Firenze e area fiorentina</v>
      </c>
      <c r="M5364" t="s">
        <v>13300</v>
      </c>
      <c r="N5364">
        <v>0</v>
      </c>
      <c r="O5364" t="s">
        <v>17273</v>
      </c>
      <c r="P5364" t="s">
        <v>17291</v>
      </c>
      <c r="Q5364">
        <v>552608560</v>
      </c>
    </row>
    <row r="5365" spans="1:17" x14ac:dyDescent="0.25">
      <c r="A5365">
        <v>22141</v>
      </c>
      <c r="B5365" t="s">
        <v>20124</v>
      </c>
      <c r="C5365" s="1">
        <v>4.3770348499999904E+16</v>
      </c>
      <c r="D5365" s="1">
        <v>112628974</v>
      </c>
      <c r="E5365">
        <v>48017</v>
      </c>
      <c r="F5365" t="str">
        <f>VLOOKUP(E5365,'[1]movimento-per-comune-ambito-201'!$C$2:$D$547,2,0)</f>
        <v>Firenze e area fiorentina</v>
      </c>
      <c r="G5365" t="s">
        <v>65166</v>
      </c>
      <c r="H5365" t="s">
        <v>75</v>
      </c>
      <c r="I5365" t="s">
        <v>20125</v>
      </c>
      <c r="J5365">
        <v>50122</v>
      </c>
      <c r="K5365" t="s">
        <v>15363</v>
      </c>
      <c r="L5365" t="str">
        <f>VLOOKUP(K5365,'[1]movimento-per-comune-ambito-201'!$B$2:$D$547,3,FALSE)</f>
        <v>Firenze e area fiorentina</v>
      </c>
      <c r="M5365" t="s">
        <v>13300</v>
      </c>
      <c r="N5365">
        <v>0</v>
      </c>
      <c r="O5365" t="s">
        <v>20126</v>
      </c>
      <c r="Q5365">
        <v>583952195</v>
      </c>
    </row>
    <row r="5366" spans="1:17" x14ac:dyDescent="0.25">
      <c r="A5366">
        <v>22150</v>
      </c>
      <c r="B5366" t="s">
        <v>20127</v>
      </c>
      <c r="C5366" s="1">
        <v>4.3765993799999904E+16</v>
      </c>
      <c r="D5366" s="1">
        <v>112453167</v>
      </c>
      <c r="E5366">
        <v>48017</v>
      </c>
      <c r="F5366" t="str">
        <f>VLOOKUP(E5366,'[1]movimento-per-comune-ambito-201'!$C$2:$D$547,2,0)</f>
        <v>Firenze e area fiorentina</v>
      </c>
      <c r="G5366" t="s">
        <v>65167</v>
      </c>
      <c r="H5366" t="s">
        <v>75</v>
      </c>
      <c r="I5366" t="s">
        <v>20128</v>
      </c>
      <c r="J5366">
        <v>50125</v>
      </c>
      <c r="K5366" t="s">
        <v>15363</v>
      </c>
      <c r="L5366" t="str">
        <f>VLOOKUP(K5366,'[1]movimento-per-comune-ambito-201'!$B$2:$D$547,3,FALSE)</f>
        <v>Firenze e area fiorentina</v>
      </c>
      <c r="M5366" t="s">
        <v>13300</v>
      </c>
      <c r="N5366">
        <v>0</v>
      </c>
      <c r="O5366" t="s">
        <v>20129</v>
      </c>
      <c r="Q5366">
        <v>3939925490</v>
      </c>
    </row>
    <row r="5367" spans="1:17" x14ac:dyDescent="0.25">
      <c r="A5367">
        <v>22143</v>
      </c>
      <c r="B5367" t="s">
        <v>20130</v>
      </c>
      <c r="C5367" s="1">
        <v>4.37736317E+16</v>
      </c>
      <c r="D5367" s="1">
        <v>1.12508263999999E+16</v>
      </c>
      <c r="E5367">
        <v>48017</v>
      </c>
      <c r="F5367" t="str">
        <f>VLOOKUP(E5367,'[1]movimento-per-comune-ambito-201'!$C$2:$D$547,2,0)</f>
        <v>Firenze e area fiorentina</v>
      </c>
      <c r="G5367" t="s">
        <v>65168</v>
      </c>
      <c r="H5367" t="s">
        <v>75</v>
      </c>
      <c r="I5367" t="s">
        <v>20131</v>
      </c>
      <c r="J5367">
        <v>50123</v>
      </c>
      <c r="K5367" t="s">
        <v>15363</v>
      </c>
      <c r="L5367" t="str">
        <f>VLOOKUP(K5367,'[1]movimento-per-comune-ambito-201'!$B$2:$D$547,3,FALSE)</f>
        <v>Firenze e area fiorentina</v>
      </c>
      <c r="M5367" t="s">
        <v>13300</v>
      </c>
      <c r="N5367">
        <v>0</v>
      </c>
    </row>
    <row r="5368" spans="1:17" x14ac:dyDescent="0.25">
      <c r="A5368">
        <v>22149</v>
      </c>
      <c r="B5368" t="s">
        <v>20132</v>
      </c>
      <c r="C5368" s="1">
        <v>4.37691518E+16</v>
      </c>
      <c r="D5368" s="1">
        <v>1.12544717999999E+16</v>
      </c>
      <c r="E5368">
        <v>48017</v>
      </c>
      <c r="F5368" t="str">
        <f>VLOOKUP(E5368,'[1]movimento-per-comune-ambito-201'!$C$2:$D$547,2,0)</f>
        <v>Firenze e area fiorentina</v>
      </c>
      <c r="G5368" t="s">
        <v>65169</v>
      </c>
      <c r="H5368" t="s">
        <v>75</v>
      </c>
      <c r="I5368" t="s">
        <v>20133</v>
      </c>
      <c r="J5368">
        <v>50121</v>
      </c>
      <c r="K5368" t="s">
        <v>15363</v>
      </c>
      <c r="L5368" t="str">
        <f>VLOOKUP(K5368,'[1]movimento-per-comune-ambito-201'!$B$2:$D$547,3,FALSE)</f>
        <v>Firenze e area fiorentina</v>
      </c>
      <c r="M5368" t="s">
        <v>13300</v>
      </c>
      <c r="N5368">
        <v>0</v>
      </c>
      <c r="O5368" t="s">
        <v>18511</v>
      </c>
      <c r="Q5368">
        <v>552676239</v>
      </c>
    </row>
    <row r="5369" spans="1:17" x14ac:dyDescent="0.25">
      <c r="A5369">
        <v>22169</v>
      </c>
      <c r="B5369" t="s">
        <v>20134</v>
      </c>
      <c r="C5369" s="1">
        <v>4.37675495E+16</v>
      </c>
      <c r="D5369" s="1">
        <v>1.12526329999999E+16</v>
      </c>
      <c r="E5369">
        <v>48017</v>
      </c>
      <c r="F5369" t="str">
        <f>VLOOKUP(E5369,'[1]movimento-per-comune-ambito-201'!$C$2:$D$547,2,0)</f>
        <v>Firenze e area fiorentina</v>
      </c>
      <c r="G5369" t="s">
        <v>65170</v>
      </c>
      <c r="H5369" t="s">
        <v>75</v>
      </c>
      <c r="I5369" t="s">
        <v>20135</v>
      </c>
      <c r="J5369">
        <v>0</v>
      </c>
      <c r="K5369" t="s">
        <v>15363</v>
      </c>
      <c r="L5369" t="str">
        <f>VLOOKUP(K5369,'[1]movimento-per-comune-ambito-201'!$B$2:$D$547,3,FALSE)</f>
        <v>Firenze e area fiorentina</v>
      </c>
      <c r="M5369" t="s">
        <v>13300</v>
      </c>
      <c r="N5369">
        <v>0</v>
      </c>
      <c r="O5369" t="s">
        <v>20136</v>
      </c>
      <c r="Q5369">
        <v>3407968664</v>
      </c>
    </row>
    <row r="5370" spans="1:17" x14ac:dyDescent="0.25">
      <c r="A5370">
        <v>22198</v>
      </c>
      <c r="B5370" t="s">
        <v>20137</v>
      </c>
      <c r="C5370" s="1">
        <v>4.3771524499999904E+16</v>
      </c>
      <c r="D5370" s="1">
        <v>1.12586967999999E+16</v>
      </c>
      <c r="E5370">
        <v>48017</v>
      </c>
      <c r="F5370" t="str">
        <f>VLOOKUP(E5370,'[1]movimento-per-comune-ambito-201'!$C$2:$D$547,2,0)</f>
        <v>Firenze e area fiorentina</v>
      </c>
      <c r="G5370" t="s">
        <v>65171</v>
      </c>
      <c r="H5370" t="s">
        <v>75</v>
      </c>
      <c r="I5370" t="s">
        <v>20138</v>
      </c>
      <c r="J5370">
        <v>0</v>
      </c>
      <c r="K5370" t="s">
        <v>15363</v>
      </c>
      <c r="L5370" t="str">
        <f>VLOOKUP(K5370,'[1]movimento-per-comune-ambito-201'!$B$2:$D$547,3,FALSE)</f>
        <v>Firenze e area fiorentina</v>
      </c>
      <c r="M5370" t="s">
        <v>13300</v>
      </c>
      <c r="N5370">
        <v>0</v>
      </c>
      <c r="O5370" t="s">
        <v>20139</v>
      </c>
    </row>
    <row r="5371" spans="1:17" x14ac:dyDescent="0.25">
      <c r="A5371">
        <v>22194</v>
      </c>
      <c r="B5371" t="s">
        <v>20140</v>
      </c>
      <c r="C5371" s="1">
        <v>437691005</v>
      </c>
      <c r="D5371" s="1">
        <v>112630588</v>
      </c>
      <c r="E5371">
        <v>48017</v>
      </c>
      <c r="F5371" t="str">
        <f>VLOOKUP(E5371,'[1]movimento-per-comune-ambito-201'!$C$2:$D$547,2,0)</f>
        <v>Firenze e area fiorentina</v>
      </c>
      <c r="G5371" t="s">
        <v>65172</v>
      </c>
      <c r="H5371" t="s">
        <v>75</v>
      </c>
      <c r="I5371" t="s">
        <v>20141</v>
      </c>
      <c r="J5371">
        <v>50122</v>
      </c>
      <c r="K5371" t="s">
        <v>15363</v>
      </c>
      <c r="L5371" t="str">
        <f>VLOOKUP(K5371,'[1]movimento-per-comune-ambito-201'!$B$2:$D$547,3,FALSE)</f>
        <v>Firenze e area fiorentina</v>
      </c>
      <c r="M5371" t="s">
        <v>13300</v>
      </c>
      <c r="N5371">
        <v>0</v>
      </c>
    </row>
    <row r="5372" spans="1:17" x14ac:dyDescent="0.25">
      <c r="A5372">
        <v>22213</v>
      </c>
      <c r="B5372" t="s">
        <v>20142</v>
      </c>
      <c r="C5372" s="1">
        <v>4.37733618E+16</v>
      </c>
      <c r="D5372" s="1">
        <v>1.12589739E+16</v>
      </c>
      <c r="E5372">
        <v>48017</v>
      </c>
      <c r="F5372" t="str">
        <f>VLOOKUP(E5372,'[1]movimento-per-comune-ambito-201'!$C$2:$D$547,2,0)</f>
        <v>Firenze e area fiorentina</v>
      </c>
      <c r="G5372" t="s">
        <v>65173</v>
      </c>
      <c r="H5372" t="s">
        <v>75</v>
      </c>
      <c r="I5372" t="s">
        <v>19956</v>
      </c>
      <c r="J5372">
        <v>50121</v>
      </c>
      <c r="K5372" t="s">
        <v>15363</v>
      </c>
      <c r="L5372" t="str">
        <f>VLOOKUP(K5372,'[1]movimento-per-comune-ambito-201'!$B$2:$D$547,3,FALSE)</f>
        <v>Firenze e area fiorentina</v>
      </c>
      <c r="M5372" t="s">
        <v>13300</v>
      </c>
      <c r="N5372">
        <v>0</v>
      </c>
      <c r="O5372" t="s">
        <v>19957</v>
      </c>
      <c r="Q5372">
        <v>3476146274</v>
      </c>
    </row>
    <row r="5373" spans="1:17" x14ac:dyDescent="0.25">
      <c r="A5373">
        <v>22214</v>
      </c>
      <c r="B5373" t="s">
        <v>20143</v>
      </c>
      <c r="C5373" s="1">
        <v>4.37749055E+16</v>
      </c>
      <c r="D5373" s="1">
        <v>112464146</v>
      </c>
      <c r="E5373">
        <v>48017</v>
      </c>
      <c r="F5373" t="str">
        <f>VLOOKUP(E5373,'[1]movimento-per-comune-ambito-201'!$C$2:$D$547,2,0)</f>
        <v>Firenze e area fiorentina</v>
      </c>
      <c r="G5373" t="s">
        <v>65174</v>
      </c>
      <c r="H5373" t="s">
        <v>75</v>
      </c>
      <c r="I5373" t="s">
        <v>16950</v>
      </c>
      <c r="J5373">
        <v>50123</v>
      </c>
      <c r="K5373" t="s">
        <v>15363</v>
      </c>
      <c r="L5373" t="str">
        <f>VLOOKUP(K5373,'[1]movimento-per-comune-ambito-201'!$B$2:$D$547,3,FALSE)</f>
        <v>Firenze e area fiorentina</v>
      </c>
      <c r="M5373" t="s">
        <v>13300</v>
      </c>
      <c r="N5373">
        <v>0</v>
      </c>
      <c r="O5373" t="s">
        <v>20144</v>
      </c>
      <c r="Q5373">
        <v>55295104</v>
      </c>
    </row>
    <row r="5374" spans="1:17" x14ac:dyDescent="0.25">
      <c r="A5374">
        <v>22258</v>
      </c>
      <c r="B5374" t="s">
        <v>20145</v>
      </c>
      <c r="C5374" s="1">
        <v>4.3775848E+16</v>
      </c>
      <c r="D5374" s="1">
        <v>1.12563698999999E+16</v>
      </c>
      <c r="E5374">
        <v>48017</v>
      </c>
      <c r="F5374" t="str">
        <f>VLOOKUP(E5374,'[1]movimento-per-comune-ambito-201'!$C$2:$D$547,2,0)</f>
        <v>Firenze e area fiorentina</v>
      </c>
      <c r="G5374" t="s">
        <v>65175</v>
      </c>
      <c r="H5374" t="s">
        <v>75</v>
      </c>
      <c r="I5374" t="s">
        <v>20146</v>
      </c>
      <c r="J5374">
        <v>50129</v>
      </c>
      <c r="K5374" t="s">
        <v>15363</v>
      </c>
      <c r="L5374" t="str">
        <f>VLOOKUP(K5374,'[1]movimento-per-comune-ambito-201'!$B$2:$D$547,3,FALSE)</f>
        <v>Firenze e area fiorentina</v>
      </c>
      <c r="M5374" t="s">
        <v>13300</v>
      </c>
      <c r="N5374">
        <v>0</v>
      </c>
    </row>
    <row r="5375" spans="1:17" x14ac:dyDescent="0.25">
      <c r="A5375">
        <v>22260</v>
      </c>
      <c r="B5375" t="s">
        <v>20147</v>
      </c>
      <c r="C5375" s="1">
        <v>4.37657339E+16</v>
      </c>
      <c r="D5375" s="1">
        <v>112456835</v>
      </c>
      <c r="E5375">
        <v>48017</v>
      </c>
      <c r="F5375" t="str">
        <f>VLOOKUP(E5375,'[1]movimento-per-comune-ambito-201'!$C$2:$D$547,2,0)</f>
        <v>Firenze e area fiorentina</v>
      </c>
      <c r="G5375" t="s">
        <v>65176</v>
      </c>
      <c r="H5375" t="s">
        <v>75</v>
      </c>
      <c r="I5375" t="s">
        <v>20148</v>
      </c>
      <c r="J5375">
        <v>50125</v>
      </c>
      <c r="K5375" t="s">
        <v>15363</v>
      </c>
      <c r="L5375" t="str">
        <f>VLOOKUP(K5375,'[1]movimento-per-comune-ambito-201'!$B$2:$D$547,3,FALSE)</f>
        <v>Firenze e area fiorentina</v>
      </c>
      <c r="M5375" t="s">
        <v>13300</v>
      </c>
      <c r="N5375">
        <v>0</v>
      </c>
      <c r="O5375" t="s">
        <v>20129</v>
      </c>
      <c r="Q5375">
        <v>3939925490</v>
      </c>
    </row>
    <row r="5376" spans="1:17" x14ac:dyDescent="0.25">
      <c r="A5376">
        <v>22259</v>
      </c>
      <c r="B5376" t="s">
        <v>20149</v>
      </c>
      <c r="C5376" s="1">
        <v>4.3766304099999904E+16</v>
      </c>
      <c r="D5376" s="1">
        <v>112492819</v>
      </c>
      <c r="E5376">
        <v>48017</v>
      </c>
      <c r="F5376" t="str">
        <f>VLOOKUP(E5376,'[1]movimento-per-comune-ambito-201'!$C$2:$D$547,2,0)</f>
        <v>Firenze e area fiorentina</v>
      </c>
      <c r="G5376" t="s">
        <v>65177</v>
      </c>
      <c r="H5376" t="s">
        <v>75</v>
      </c>
      <c r="I5376" t="s">
        <v>20150</v>
      </c>
      <c r="J5376">
        <v>50125</v>
      </c>
      <c r="K5376" t="s">
        <v>15363</v>
      </c>
      <c r="L5376" t="str">
        <f>VLOOKUP(K5376,'[1]movimento-per-comune-ambito-201'!$B$2:$D$547,3,FALSE)</f>
        <v>Firenze e area fiorentina</v>
      </c>
      <c r="M5376" t="s">
        <v>13300</v>
      </c>
      <c r="N5376">
        <v>0</v>
      </c>
      <c r="O5376" t="s">
        <v>20129</v>
      </c>
      <c r="Q5376">
        <v>3939925490</v>
      </c>
    </row>
    <row r="5377" spans="1:17" x14ac:dyDescent="0.25">
      <c r="A5377">
        <v>22299</v>
      </c>
      <c r="B5377" t="s">
        <v>20151</v>
      </c>
      <c r="C5377" s="1">
        <v>4.3775574599999904E+16</v>
      </c>
      <c r="D5377" s="1">
        <v>112599427</v>
      </c>
      <c r="E5377">
        <v>48017</v>
      </c>
      <c r="F5377" t="str">
        <f>VLOOKUP(E5377,'[1]movimento-per-comune-ambito-201'!$C$2:$D$547,2,0)</f>
        <v>Firenze e area fiorentina</v>
      </c>
      <c r="G5377" t="s">
        <v>65178</v>
      </c>
      <c r="H5377" t="s">
        <v>75</v>
      </c>
      <c r="I5377" t="s">
        <v>20152</v>
      </c>
      <c r="J5377">
        <v>50121</v>
      </c>
      <c r="K5377" t="s">
        <v>15363</v>
      </c>
      <c r="L5377" t="str">
        <f>VLOOKUP(K5377,'[1]movimento-per-comune-ambito-201'!$B$2:$D$547,3,FALSE)</f>
        <v>Firenze e area fiorentina</v>
      </c>
      <c r="M5377" t="s">
        <v>13300</v>
      </c>
      <c r="N5377">
        <v>0</v>
      </c>
      <c r="O5377" t="s">
        <v>20153</v>
      </c>
      <c r="Q5377">
        <v>3488087578</v>
      </c>
    </row>
    <row r="5378" spans="1:17" x14ac:dyDescent="0.25">
      <c r="A5378">
        <v>22345</v>
      </c>
      <c r="B5378" t="s">
        <v>20154</v>
      </c>
      <c r="C5378" s="1">
        <v>4.37712197E+16</v>
      </c>
      <c r="D5378" s="1">
        <v>112545494</v>
      </c>
      <c r="E5378">
        <v>48017</v>
      </c>
      <c r="F5378" t="str">
        <f>VLOOKUP(E5378,'[1]movimento-per-comune-ambito-201'!$C$2:$D$547,2,0)</f>
        <v>Firenze e area fiorentina</v>
      </c>
      <c r="G5378" t="s">
        <v>65179</v>
      </c>
      <c r="H5378" t="s">
        <v>75</v>
      </c>
      <c r="I5378" t="s">
        <v>20155</v>
      </c>
      <c r="J5378">
        <v>50121</v>
      </c>
      <c r="K5378" t="s">
        <v>15363</v>
      </c>
      <c r="L5378" t="str">
        <f>VLOOKUP(K5378,'[1]movimento-per-comune-ambito-201'!$B$2:$D$547,3,FALSE)</f>
        <v>Firenze e area fiorentina</v>
      </c>
      <c r="M5378" t="s">
        <v>13300</v>
      </c>
      <c r="N5378">
        <v>0</v>
      </c>
      <c r="O5378" t="s">
        <v>20156</v>
      </c>
    </row>
    <row r="5379" spans="1:17" x14ac:dyDescent="0.25">
      <c r="A5379">
        <v>22499</v>
      </c>
      <c r="B5379" t="s">
        <v>20157</v>
      </c>
      <c r="C5379" s="1">
        <v>4.3773265199999904E+16</v>
      </c>
      <c r="D5379" s="1">
        <v>112473998</v>
      </c>
      <c r="E5379">
        <v>48017</v>
      </c>
      <c r="F5379" t="str">
        <f>VLOOKUP(E5379,'[1]movimento-per-comune-ambito-201'!$C$2:$D$547,2,0)</f>
        <v>Firenze e area fiorentina</v>
      </c>
      <c r="G5379" t="s">
        <v>65180</v>
      </c>
      <c r="H5379" t="s">
        <v>75</v>
      </c>
      <c r="I5379" t="s">
        <v>20158</v>
      </c>
      <c r="J5379">
        <v>50131</v>
      </c>
      <c r="K5379" t="s">
        <v>15363</v>
      </c>
      <c r="L5379" t="str">
        <f>VLOOKUP(K5379,'[1]movimento-per-comune-ambito-201'!$B$2:$D$547,3,FALSE)</f>
        <v>Firenze e area fiorentina</v>
      </c>
      <c r="M5379" t="s">
        <v>13300</v>
      </c>
      <c r="N5379">
        <v>0</v>
      </c>
      <c r="O5379" t="s">
        <v>15746</v>
      </c>
      <c r="Q5379">
        <v>3473505243</v>
      </c>
    </row>
    <row r="5380" spans="1:17" x14ac:dyDescent="0.25">
      <c r="A5380">
        <v>22586</v>
      </c>
      <c r="B5380" t="s">
        <v>20159</v>
      </c>
      <c r="C5380" s="1">
        <v>4.3773763199999904E+16</v>
      </c>
      <c r="D5380" s="1">
        <v>112510767</v>
      </c>
      <c r="E5380">
        <v>48017</v>
      </c>
      <c r="F5380" t="str">
        <f>VLOOKUP(E5380,'[1]movimento-per-comune-ambito-201'!$C$2:$D$547,2,0)</f>
        <v>Firenze e area fiorentina</v>
      </c>
      <c r="G5380" t="s">
        <v>65181</v>
      </c>
      <c r="H5380" t="s">
        <v>75</v>
      </c>
      <c r="I5380" t="s">
        <v>20160</v>
      </c>
      <c r="J5380">
        <v>50122</v>
      </c>
      <c r="K5380" t="s">
        <v>15363</v>
      </c>
      <c r="L5380" t="str">
        <f>VLOOKUP(K5380,'[1]movimento-per-comune-ambito-201'!$B$2:$D$547,3,FALSE)</f>
        <v>Firenze e area fiorentina</v>
      </c>
      <c r="M5380" t="s">
        <v>13300</v>
      </c>
      <c r="N5380">
        <v>0</v>
      </c>
      <c r="O5380" t="s">
        <v>20161</v>
      </c>
      <c r="Q5380">
        <v>55211685</v>
      </c>
    </row>
    <row r="5381" spans="1:17" x14ac:dyDescent="0.25">
      <c r="A5381">
        <v>22706</v>
      </c>
      <c r="B5381" t="s">
        <v>20162</v>
      </c>
      <c r="C5381" s="1">
        <v>4.3773554799999904E+16</v>
      </c>
      <c r="D5381" s="1">
        <v>1.12543919999999E+16</v>
      </c>
      <c r="E5381">
        <v>48017</v>
      </c>
      <c r="F5381" t="str">
        <f>VLOOKUP(E5381,'[1]movimento-per-comune-ambito-201'!$C$2:$D$547,2,0)</f>
        <v>Firenze e area fiorentina</v>
      </c>
      <c r="G5381" t="s">
        <v>65182</v>
      </c>
      <c r="H5381" t="s">
        <v>75</v>
      </c>
      <c r="I5381" t="s">
        <v>20163</v>
      </c>
      <c r="J5381">
        <v>50123</v>
      </c>
      <c r="K5381" t="s">
        <v>15363</v>
      </c>
      <c r="L5381" t="str">
        <f>VLOOKUP(K5381,'[1]movimento-per-comune-ambito-201'!$B$2:$D$547,3,FALSE)</f>
        <v>Firenze e area fiorentina</v>
      </c>
      <c r="M5381" t="s">
        <v>13300</v>
      </c>
      <c r="N5381">
        <v>0</v>
      </c>
      <c r="O5381" t="s">
        <v>20164</v>
      </c>
      <c r="P5381" t="s">
        <v>20165</v>
      </c>
      <c r="Q5381">
        <v>3387486529</v>
      </c>
    </row>
    <row r="5382" spans="1:17" x14ac:dyDescent="0.25">
      <c r="A5382">
        <v>22670</v>
      </c>
      <c r="B5382" t="s">
        <v>20166</v>
      </c>
      <c r="C5382" s="1">
        <v>4.3781465099999904E+16</v>
      </c>
      <c r="D5382" s="1">
        <v>1.12448777999999E+16</v>
      </c>
      <c r="E5382">
        <v>48017</v>
      </c>
      <c r="F5382" t="str">
        <f>VLOOKUP(E5382,'[1]movimento-per-comune-ambito-201'!$C$2:$D$547,2,0)</f>
        <v>Firenze e area fiorentina</v>
      </c>
      <c r="G5382" t="s">
        <v>65183</v>
      </c>
      <c r="H5382" t="s">
        <v>75</v>
      </c>
      <c r="I5382" t="s">
        <v>20035</v>
      </c>
      <c r="J5382">
        <v>50144</v>
      </c>
      <c r="K5382" t="s">
        <v>15363</v>
      </c>
      <c r="L5382" t="str">
        <f>VLOOKUP(K5382,'[1]movimento-per-comune-ambito-201'!$B$2:$D$547,3,FALSE)</f>
        <v>Firenze e area fiorentina</v>
      </c>
      <c r="M5382" t="s">
        <v>13300</v>
      </c>
      <c r="N5382">
        <v>0</v>
      </c>
      <c r="O5382" t="s">
        <v>20167</v>
      </c>
      <c r="Q5382" t="s">
        <v>20168</v>
      </c>
    </row>
    <row r="5383" spans="1:17" x14ac:dyDescent="0.25">
      <c r="A5383">
        <v>22671</v>
      </c>
      <c r="B5383" t="s">
        <v>20169</v>
      </c>
      <c r="C5383" s="1">
        <v>4.37701015E+16</v>
      </c>
      <c r="D5383" s="1">
        <v>112614778</v>
      </c>
      <c r="E5383">
        <v>48017</v>
      </c>
      <c r="F5383" t="str">
        <f>VLOOKUP(E5383,'[1]movimento-per-comune-ambito-201'!$C$2:$D$547,2,0)</f>
        <v>Firenze e area fiorentina</v>
      </c>
      <c r="G5383" t="s">
        <v>65184</v>
      </c>
      <c r="H5383" t="s">
        <v>75</v>
      </c>
      <c r="I5383" t="s">
        <v>20170</v>
      </c>
      <c r="J5383">
        <v>50122</v>
      </c>
      <c r="K5383" t="s">
        <v>15363</v>
      </c>
      <c r="L5383" t="str">
        <f>VLOOKUP(K5383,'[1]movimento-per-comune-ambito-201'!$B$2:$D$547,3,FALSE)</f>
        <v>Firenze e area fiorentina</v>
      </c>
      <c r="M5383" t="s">
        <v>13300</v>
      </c>
      <c r="N5383">
        <v>0</v>
      </c>
      <c r="O5383" t="s">
        <v>20171</v>
      </c>
      <c r="P5383" t="s">
        <v>20172</v>
      </c>
      <c r="Q5383">
        <v>3395739739</v>
      </c>
    </row>
    <row r="5384" spans="1:17" x14ac:dyDescent="0.25">
      <c r="A5384">
        <v>22697</v>
      </c>
      <c r="B5384" t="s">
        <v>20173</v>
      </c>
      <c r="C5384" s="1">
        <v>4.37698995E+16</v>
      </c>
      <c r="D5384" s="1">
        <v>1.12820088999999E+16</v>
      </c>
      <c r="E5384">
        <v>48017</v>
      </c>
      <c r="F5384" t="str">
        <f>VLOOKUP(E5384,'[1]movimento-per-comune-ambito-201'!$C$2:$D$547,2,0)</f>
        <v>Firenze e area fiorentina</v>
      </c>
      <c r="G5384" t="s">
        <v>65185</v>
      </c>
      <c r="H5384" t="s">
        <v>75</v>
      </c>
      <c r="I5384" t="s">
        <v>20174</v>
      </c>
      <c r="J5384">
        <v>50136</v>
      </c>
      <c r="K5384" t="s">
        <v>15363</v>
      </c>
      <c r="L5384" t="str">
        <f>VLOOKUP(K5384,'[1]movimento-per-comune-ambito-201'!$B$2:$D$547,3,FALSE)</f>
        <v>Firenze e area fiorentina</v>
      </c>
      <c r="M5384" t="s">
        <v>13300</v>
      </c>
      <c r="N5384">
        <v>0</v>
      </c>
      <c r="O5384" t="s">
        <v>20175</v>
      </c>
    </row>
    <row r="5385" spans="1:17" x14ac:dyDescent="0.25">
      <c r="A5385">
        <v>22695</v>
      </c>
      <c r="B5385" t="s">
        <v>20173</v>
      </c>
      <c r="C5385" s="1">
        <v>4.37698995E+16</v>
      </c>
      <c r="D5385" s="1">
        <v>1.12820088999999E+16</v>
      </c>
      <c r="E5385">
        <v>48017</v>
      </c>
      <c r="F5385" t="str">
        <f>VLOOKUP(E5385,'[1]movimento-per-comune-ambito-201'!$C$2:$D$547,2,0)</f>
        <v>Firenze e area fiorentina</v>
      </c>
      <c r="G5385" t="s">
        <v>65186</v>
      </c>
      <c r="H5385" t="s">
        <v>75</v>
      </c>
      <c r="I5385" t="s">
        <v>20174</v>
      </c>
      <c r="J5385">
        <v>50136</v>
      </c>
      <c r="K5385" t="s">
        <v>15363</v>
      </c>
      <c r="L5385" t="str">
        <f>VLOOKUP(K5385,'[1]movimento-per-comune-ambito-201'!$B$2:$D$547,3,FALSE)</f>
        <v>Firenze e area fiorentina</v>
      </c>
      <c r="M5385" t="s">
        <v>13300</v>
      </c>
      <c r="N5385">
        <v>0</v>
      </c>
      <c r="O5385" t="s">
        <v>20176</v>
      </c>
      <c r="P5385" t="s">
        <v>20177</v>
      </c>
      <c r="Q5385" t="s">
        <v>20178</v>
      </c>
    </row>
    <row r="5386" spans="1:17" x14ac:dyDescent="0.25">
      <c r="A5386">
        <v>22708</v>
      </c>
      <c r="B5386" t="s">
        <v>20179</v>
      </c>
      <c r="C5386" s="1">
        <v>4.37703945E+16</v>
      </c>
      <c r="D5386" s="1">
        <v>112661602</v>
      </c>
      <c r="E5386">
        <v>48017</v>
      </c>
      <c r="F5386" t="str">
        <f>VLOOKUP(E5386,'[1]movimento-per-comune-ambito-201'!$C$2:$D$547,2,0)</f>
        <v>Firenze e area fiorentina</v>
      </c>
      <c r="G5386" t="s">
        <v>65187</v>
      </c>
      <c r="H5386" t="s">
        <v>75</v>
      </c>
      <c r="I5386" t="s">
        <v>20180</v>
      </c>
      <c r="J5386">
        <v>50122</v>
      </c>
      <c r="K5386" t="s">
        <v>15363</v>
      </c>
      <c r="L5386" t="str">
        <f>VLOOKUP(K5386,'[1]movimento-per-comune-ambito-201'!$B$2:$D$547,3,FALSE)</f>
        <v>Firenze e area fiorentina</v>
      </c>
      <c r="M5386" t="s">
        <v>13300</v>
      </c>
      <c r="N5386">
        <v>0</v>
      </c>
      <c r="O5386" t="s">
        <v>20181</v>
      </c>
      <c r="Q5386">
        <v>3922520629</v>
      </c>
    </row>
    <row r="5387" spans="1:17" x14ac:dyDescent="0.25">
      <c r="A5387">
        <v>22716</v>
      </c>
      <c r="B5387" t="s">
        <v>20182</v>
      </c>
      <c r="C5387" s="1">
        <v>4.3776125399999904E+16</v>
      </c>
      <c r="D5387" s="1">
        <v>112581591</v>
      </c>
      <c r="E5387">
        <v>48017</v>
      </c>
      <c r="F5387" t="str">
        <f>VLOOKUP(E5387,'[1]movimento-per-comune-ambito-201'!$C$2:$D$547,2,0)</f>
        <v>Firenze e area fiorentina</v>
      </c>
      <c r="G5387" t="s">
        <v>65188</v>
      </c>
      <c r="H5387" t="s">
        <v>75</v>
      </c>
      <c r="I5387" t="s">
        <v>20183</v>
      </c>
      <c r="J5387">
        <v>50121</v>
      </c>
      <c r="K5387" t="s">
        <v>15363</v>
      </c>
      <c r="L5387" t="str">
        <f>VLOOKUP(K5387,'[1]movimento-per-comune-ambito-201'!$B$2:$D$547,3,FALSE)</f>
        <v>Firenze e area fiorentina</v>
      </c>
      <c r="M5387" t="s">
        <v>13300</v>
      </c>
      <c r="N5387">
        <v>0</v>
      </c>
      <c r="O5387" t="s">
        <v>20156</v>
      </c>
    </row>
    <row r="5388" spans="1:17" x14ac:dyDescent="0.25">
      <c r="A5388">
        <v>22723</v>
      </c>
      <c r="B5388" t="s">
        <v>20184</v>
      </c>
      <c r="C5388" s="1">
        <v>4.37741279E+16</v>
      </c>
      <c r="D5388" s="1">
        <v>112473093</v>
      </c>
      <c r="E5388">
        <v>48017</v>
      </c>
      <c r="F5388" t="str">
        <f>VLOOKUP(E5388,'[1]movimento-per-comune-ambito-201'!$C$2:$D$547,2,0)</f>
        <v>Firenze e area fiorentina</v>
      </c>
      <c r="G5388" t="s">
        <v>65189</v>
      </c>
      <c r="H5388" t="s">
        <v>75</v>
      </c>
      <c r="I5388" t="s">
        <v>20185</v>
      </c>
      <c r="J5388">
        <v>50123</v>
      </c>
      <c r="K5388" t="s">
        <v>15363</v>
      </c>
      <c r="L5388" t="str">
        <f>VLOOKUP(K5388,'[1]movimento-per-comune-ambito-201'!$B$2:$D$547,3,FALSE)</f>
        <v>Firenze e area fiorentina</v>
      </c>
      <c r="M5388" t="s">
        <v>13300</v>
      </c>
      <c r="N5388">
        <v>0</v>
      </c>
      <c r="O5388" t="s">
        <v>20186</v>
      </c>
      <c r="Q5388">
        <v>55285954</v>
      </c>
    </row>
    <row r="5389" spans="1:17" x14ac:dyDescent="0.25">
      <c r="A5389">
        <v>22726</v>
      </c>
      <c r="B5389" t="s">
        <v>20187</v>
      </c>
      <c r="C5389" s="1">
        <v>4.37742938E+16</v>
      </c>
      <c r="D5389" s="1">
        <v>1.12474719E+16</v>
      </c>
      <c r="E5389">
        <v>48017</v>
      </c>
      <c r="F5389" t="str">
        <f>VLOOKUP(E5389,'[1]movimento-per-comune-ambito-201'!$C$2:$D$547,2,0)</f>
        <v>Firenze e area fiorentina</v>
      </c>
      <c r="G5389" t="s">
        <v>65190</v>
      </c>
      <c r="H5389" t="s">
        <v>75</v>
      </c>
      <c r="I5389" t="s">
        <v>20188</v>
      </c>
      <c r="J5389">
        <v>50123</v>
      </c>
      <c r="K5389" t="s">
        <v>15363</v>
      </c>
      <c r="L5389" t="str">
        <f>VLOOKUP(K5389,'[1]movimento-per-comune-ambito-201'!$B$2:$D$547,3,FALSE)</f>
        <v>Firenze e area fiorentina</v>
      </c>
      <c r="M5389" t="s">
        <v>13300</v>
      </c>
      <c r="N5389">
        <v>0</v>
      </c>
      <c r="O5389" t="s">
        <v>18525</v>
      </c>
      <c r="P5389" t="s">
        <v>18526</v>
      </c>
      <c r="Q5389">
        <v>55277810</v>
      </c>
    </row>
    <row r="5390" spans="1:17" x14ac:dyDescent="0.25">
      <c r="A5390">
        <v>22736</v>
      </c>
      <c r="B5390" t="s">
        <v>20189</v>
      </c>
      <c r="C5390" s="1">
        <v>4.3771843699999904E+16</v>
      </c>
      <c r="D5390" s="1">
        <v>112636865</v>
      </c>
      <c r="E5390">
        <v>48017</v>
      </c>
      <c r="F5390" t="str">
        <f>VLOOKUP(E5390,'[1]movimento-per-comune-ambito-201'!$C$2:$D$547,2,0)</f>
        <v>Firenze e area fiorentina</v>
      </c>
      <c r="G5390" t="s">
        <v>65191</v>
      </c>
      <c r="H5390" t="s">
        <v>75</v>
      </c>
      <c r="I5390" t="s">
        <v>20190</v>
      </c>
      <c r="J5390">
        <v>50122</v>
      </c>
      <c r="K5390" t="s">
        <v>15363</v>
      </c>
      <c r="L5390" t="str">
        <f>VLOOKUP(K5390,'[1]movimento-per-comune-ambito-201'!$B$2:$D$547,3,FALSE)</f>
        <v>Firenze e area fiorentina</v>
      </c>
      <c r="M5390" t="s">
        <v>13300</v>
      </c>
      <c r="N5390">
        <v>0</v>
      </c>
      <c r="O5390" t="s">
        <v>20191</v>
      </c>
    </row>
    <row r="5391" spans="1:17" x14ac:dyDescent="0.25">
      <c r="A5391">
        <v>22738</v>
      </c>
      <c r="B5391" t="s">
        <v>20192</v>
      </c>
      <c r="C5391" s="1">
        <v>4.37784423E+16</v>
      </c>
      <c r="D5391" s="1">
        <v>1.12548534999999E+16</v>
      </c>
      <c r="E5391">
        <v>48017</v>
      </c>
      <c r="F5391" t="str">
        <f>VLOOKUP(E5391,'[1]movimento-per-comune-ambito-201'!$C$2:$D$547,2,0)</f>
        <v>Firenze e area fiorentina</v>
      </c>
      <c r="G5391" t="s">
        <v>65192</v>
      </c>
      <c r="H5391" t="s">
        <v>75</v>
      </c>
      <c r="I5391" t="s">
        <v>20193</v>
      </c>
      <c r="J5391">
        <v>50129</v>
      </c>
      <c r="K5391" t="s">
        <v>15363</v>
      </c>
      <c r="L5391" t="str">
        <f>VLOOKUP(K5391,'[1]movimento-per-comune-ambito-201'!$B$2:$D$547,3,FALSE)</f>
        <v>Firenze e area fiorentina</v>
      </c>
      <c r="M5391" t="s">
        <v>13300</v>
      </c>
      <c r="N5391">
        <v>0</v>
      </c>
      <c r="O5391" t="s">
        <v>20194</v>
      </c>
    </row>
    <row r="5392" spans="1:17" x14ac:dyDescent="0.25">
      <c r="A5392">
        <v>22741</v>
      </c>
      <c r="B5392" t="s">
        <v>20195</v>
      </c>
      <c r="C5392" s="1">
        <v>4.37884102E+16</v>
      </c>
      <c r="D5392" s="1">
        <v>112277886</v>
      </c>
      <c r="E5392">
        <v>48017</v>
      </c>
      <c r="F5392" t="str">
        <f>VLOOKUP(E5392,'[1]movimento-per-comune-ambito-201'!$C$2:$D$547,2,0)</f>
        <v>Firenze e area fiorentina</v>
      </c>
      <c r="G5392" t="s">
        <v>65193</v>
      </c>
      <c r="H5392" t="s">
        <v>75</v>
      </c>
      <c r="I5392" t="s">
        <v>20196</v>
      </c>
      <c r="J5392">
        <v>50127</v>
      </c>
      <c r="K5392" t="s">
        <v>15363</v>
      </c>
      <c r="L5392" t="str">
        <f>VLOOKUP(K5392,'[1]movimento-per-comune-ambito-201'!$B$2:$D$547,3,FALSE)</f>
        <v>Firenze e area fiorentina</v>
      </c>
      <c r="M5392" t="s">
        <v>13300</v>
      </c>
      <c r="N5392">
        <v>0</v>
      </c>
      <c r="O5392" t="s">
        <v>20197</v>
      </c>
      <c r="Q5392">
        <v>3385301678</v>
      </c>
    </row>
    <row r="5393" spans="1:17" x14ac:dyDescent="0.25">
      <c r="A5393">
        <v>22793</v>
      </c>
      <c r="B5393" t="s">
        <v>20198</v>
      </c>
      <c r="C5393" s="1">
        <v>4.37651035E+16</v>
      </c>
      <c r="D5393" s="1">
        <v>1.12457835999999E+16</v>
      </c>
      <c r="E5393">
        <v>48017</v>
      </c>
      <c r="F5393" t="str">
        <f>VLOOKUP(E5393,'[1]movimento-per-comune-ambito-201'!$C$2:$D$547,2,0)</f>
        <v>Firenze e area fiorentina</v>
      </c>
      <c r="G5393" t="s">
        <v>65194</v>
      </c>
      <c r="H5393" t="s">
        <v>75</v>
      </c>
      <c r="I5393" t="s">
        <v>20199</v>
      </c>
      <c r="J5393">
        <v>50125</v>
      </c>
      <c r="K5393" t="s">
        <v>15363</v>
      </c>
      <c r="L5393" t="str">
        <f>VLOOKUP(K5393,'[1]movimento-per-comune-ambito-201'!$B$2:$D$547,3,FALSE)</f>
        <v>Firenze e area fiorentina</v>
      </c>
      <c r="M5393" t="s">
        <v>13300</v>
      </c>
      <c r="N5393">
        <v>0</v>
      </c>
    </row>
    <row r="5394" spans="1:17" x14ac:dyDescent="0.25">
      <c r="A5394">
        <v>22740</v>
      </c>
      <c r="B5394" t="s">
        <v>20200</v>
      </c>
      <c r="C5394" s="1">
        <v>437877656</v>
      </c>
      <c r="D5394" s="1">
        <v>1.12274072999999E+16</v>
      </c>
      <c r="E5394">
        <v>48017</v>
      </c>
      <c r="F5394" t="str">
        <f>VLOOKUP(E5394,'[1]movimento-per-comune-ambito-201'!$C$2:$D$547,2,0)</f>
        <v>Firenze e area fiorentina</v>
      </c>
      <c r="G5394" t="s">
        <v>65195</v>
      </c>
      <c r="H5394" t="s">
        <v>75</v>
      </c>
      <c r="I5394" t="s">
        <v>20201</v>
      </c>
      <c r="J5394">
        <v>50127</v>
      </c>
      <c r="K5394" t="s">
        <v>15363</v>
      </c>
      <c r="L5394" t="str">
        <f>VLOOKUP(K5394,'[1]movimento-per-comune-ambito-201'!$B$2:$D$547,3,FALSE)</f>
        <v>Firenze e area fiorentina</v>
      </c>
      <c r="M5394" t="s">
        <v>13300</v>
      </c>
      <c r="N5394">
        <v>0</v>
      </c>
      <c r="O5394" t="s">
        <v>20197</v>
      </c>
      <c r="Q5394">
        <v>3385301678</v>
      </c>
    </row>
    <row r="5395" spans="1:17" x14ac:dyDescent="0.25">
      <c r="A5395">
        <v>22764</v>
      </c>
      <c r="B5395" t="s">
        <v>20202</v>
      </c>
      <c r="C5395" s="1">
        <v>4.3771405999999904E+16</v>
      </c>
      <c r="D5395" s="1">
        <v>11266138</v>
      </c>
      <c r="E5395">
        <v>48017</v>
      </c>
      <c r="F5395" t="str">
        <f>VLOOKUP(E5395,'[1]movimento-per-comune-ambito-201'!$C$2:$D$547,2,0)</f>
        <v>Firenze e area fiorentina</v>
      </c>
      <c r="G5395" t="s">
        <v>65196</v>
      </c>
      <c r="H5395" t="s">
        <v>75</v>
      </c>
      <c r="I5395" t="s">
        <v>20203</v>
      </c>
      <c r="J5395">
        <v>50121</v>
      </c>
      <c r="K5395" t="s">
        <v>15363</v>
      </c>
      <c r="L5395" t="str">
        <f>VLOOKUP(K5395,'[1]movimento-per-comune-ambito-201'!$B$2:$D$547,3,FALSE)</f>
        <v>Firenze e area fiorentina</v>
      </c>
      <c r="M5395" t="s">
        <v>13300</v>
      </c>
      <c r="N5395">
        <v>0</v>
      </c>
      <c r="O5395" t="s">
        <v>20204</v>
      </c>
      <c r="Q5395">
        <v>3343137569</v>
      </c>
    </row>
    <row r="5396" spans="1:17" x14ac:dyDescent="0.25">
      <c r="A5396">
        <v>22766</v>
      </c>
      <c r="B5396" t="s">
        <v>20205</v>
      </c>
      <c r="C5396" s="1">
        <v>4.3774139499999904E+16</v>
      </c>
      <c r="D5396" s="1">
        <v>1.12629772999999E+16</v>
      </c>
      <c r="E5396">
        <v>48017</v>
      </c>
      <c r="F5396" t="str">
        <f>VLOOKUP(E5396,'[1]movimento-per-comune-ambito-201'!$C$2:$D$547,2,0)</f>
        <v>Firenze e area fiorentina</v>
      </c>
      <c r="G5396" t="s">
        <v>65197</v>
      </c>
      <c r="H5396" t="s">
        <v>75</v>
      </c>
      <c r="I5396" t="s">
        <v>20206</v>
      </c>
      <c r="J5396">
        <v>50121</v>
      </c>
      <c r="K5396" t="s">
        <v>15363</v>
      </c>
      <c r="L5396" t="str">
        <f>VLOOKUP(K5396,'[1]movimento-per-comune-ambito-201'!$B$2:$D$547,3,FALSE)</f>
        <v>Firenze e area fiorentina</v>
      </c>
      <c r="M5396" t="s">
        <v>13300</v>
      </c>
      <c r="N5396">
        <v>0</v>
      </c>
      <c r="O5396" t="s">
        <v>20207</v>
      </c>
      <c r="Q5396">
        <v>3382026870</v>
      </c>
    </row>
    <row r="5397" spans="1:17" x14ac:dyDescent="0.25">
      <c r="A5397">
        <v>22786</v>
      </c>
      <c r="B5397" t="s">
        <v>20208</v>
      </c>
      <c r="C5397" s="1">
        <v>437672314</v>
      </c>
      <c r="D5397" s="1">
        <v>1.12523386999999E+16</v>
      </c>
      <c r="E5397">
        <v>48017</v>
      </c>
      <c r="F5397" t="str">
        <f>VLOOKUP(E5397,'[1]movimento-per-comune-ambito-201'!$C$2:$D$547,2,0)</f>
        <v>Firenze e area fiorentina</v>
      </c>
      <c r="G5397" t="s">
        <v>65198</v>
      </c>
      <c r="H5397" t="s">
        <v>75</v>
      </c>
      <c r="I5397" t="s">
        <v>20209</v>
      </c>
      <c r="J5397">
        <v>50125</v>
      </c>
      <c r="K5397" t="s">
        <v>15363</v>
      </c>
      <c r="L5397" t="str">
        <f>VLOOKUP(K5397,'[1]movimento-per-comune-ambito-201'!$B$2:$D$547,3,FALSE)</f>
        <v>Firenze e area fiorentina</v>
      </c>
      <c r="M5397" t="s">
        <v>13300</v>
      </c>
      <c r="N5397">
        <v>0</v>
      </c>
      <c r="P5397" t="s">
        <v>20210</v>
      </c>
    </row>
    <row r="5398" spans="1:17" x14ac:dyDescent="0.25">
      <c r="A5398">
        <v>22777</v>
      </c>
      <c r="B5398" t="s">
        <v>20211</v>
      </c>
      <c r="C5398" s="1">
        <v>4.37701834E+16</v>
      </c>
      <c r="D5398" s="1">
        <v>11231353</v>
      </c>
      <c r="E5398">
        <v>48017</v>
      </c>
      <c r="F5398" t="str">
        <f>VLOOKUP(E5398,'[1]movimento-per-comune-ambito-201'!$C$2:$D$547,2,0)</f>
        <v>Firenze e area fiorentina</v>
      </c>
      <c r="G5398" t="s">
        <v>65199</v>
      </c>
      <c r="H5398" t="s">
        <v>75</v>
      </c>
      <c r="I5398" t="s">
        <v>20212</v>
      </c>
      <c r="J5398">
        <v>50124</v>
      </c>
      <c r="K5398" t="s">
        <v>15363</v>
      </c>
      <c r="L5398" t="str">
        <f>VLOOKUP(K5398,'[1]movimento-per-comune-ambito-201'!$B$2:$D$547,3,FALSE)</f>
        <v>Firenze e area fiorentina</v>
      </c>
      <c r="M5398" t="s">
        <v>13300</v>
      </c>
      <c r="N5398">
        <v>0</v>
      </c>
      <c r="O5398" t="s">
        <v>20213</v>
      </c>
      <c r="Q5398">
        <v>3357838724</v>
      </c>
    </row>
    <row r="5399" spans="1:17" x14ac:dyDescent="0.25">
      <c r="A5399">
        <v>22789</v>
      </c>
      <c r="B5399" t="s">
        <v>20214</v>
      </c>
      <c r="C5399" s="1">
        <v>4.3785444099999904E+16</v>
      </c>
      <c r="D5399" s="1">
        <v>11258139</v>
      </c>
      <c r="E5399">
        <v>48017</v>
      </c>
      <c r="F5399" t="str">
        <f>VLOOKUP(E5399,'[1]movimento-per-comune-ambito-201'!$C$2:$D$547,2,0)</f>
        <v>Firenze e area fiorentina</v>
      </c>
      <c r="G5399" t="s">
        <v>65200</v>
      </c>
      <c r="H5399" t="s">
        <v>75</v>
      </c>
      <c r="I5399" t="s">
        <v>20215</v>
      </c>
      <c r="J5399">
        <v>50129</v>
      </c>
      <c r="K5399" t="s">
        <v>15363</v>
      </c>
      <c r="L5399" t="str">
        <f>VLOOKUP(K5399,'[1]movimento-per-comune-ambito-201'!$B$2:$D$547,3,FALSE)</f>
        <v>Firenze e area fiorentina</v>
      </c>
      <c r="M5399" t="s">
        <v>13300</v>
      </c>
      <c r="N5399">
        <v>0</v>
      </c>
    </row>
    <row r="5400" spans="1:17" x14ac:dyDescent="0.25">
      <c r="A5400">
        <v>22810</v>
      </c>
      <c r="B5400" t="s">
        <v>20216</v>
      </c>
      <c r="C5400" s="1">
        <v>4.37694314E+16</v>
      </c>
      <c r="D5400" s="1">
        <v>112549317</v>
      </c>
      <c r="E5400">
        <v>48017</v>
      </c>
      <c r="F5400" t="str">
        <f>VLOOKUP(E5400,'[1]movimento-per-comune-ambito-201'!$C$2:$D$547,2,0)</f>
        <v>Firenze e area fiorentina</v>
      </c>
      <c r="G5400" t="s">
        <v>65201</v>
      </c>
      <c r="H5400" t="s">
        <v>75</v>
      </c>
      <c r="I5400" t="s">
        <v>20217</v>
      </c>
      <c r="J5400">
        <v>50122</v>
      </c>
      <c r="K5400" t="s">
        <v>15363</v>
      </c>
      <c r="L5400" t="str">
        <f>VLOOKUP(K5400,'[1]movimento-per-comune-ambito-201'!$B$2:$D$547,3,FALSE)</f>
        <v>Firenze e area fiorentina</v>
      </c>
      <c r="M5400" t="s">
        <v>13300</v>
      </c>
      <c r="N5400">
        <v>0</v>
      </c>
      <c r="O5400" t="s">
        <v>20218</v>
      </c>
      <c r="P5400" t="s">
        <v>20219</v>
      </c>
      <c r="Q5400">
        <v>553987239</v>
      </c>
    </row>
    <row r="5401" spans="1:17" x14ac:dyDescent="0.25">
      <c r="A5401">
        <v>22794</v>
      </c>
      <c r="B5401" t="s">
        <v>20220</v>
      </c>
      <c r="C5401" s="1">
        <v>4.3773912799999904E+16</v>
      </c>
      <c r="D5401" s="1">
        <v>1.12575898999999E+16</v>
      </c>
      <c r="E5401">
        <v>48017</v>
      </c>
      <c r="F5401" t="str">
        <f>VLOOKUP(E5401,'[1]movimento-per-comune-ambito-201'!$C$2:$D$547,2,0)</f>
        <v>Firenze e area fiorentina</v>
      </c>
      <c r="G5401" t="s">
        <v>65202</v>
      </c>
      <c r="H5401" t="s">
        <v>75</v>
      </c>
      <c r="I5401" t="s">
        <v>20221</v>
      </c>
      <c r="J5401">
        <v>50122</v>
      </c>
      <c r="K5401" t="s">
        <v>15363</v>
      </c>
      <c r="L5401" t="str">
        <f>VLOOKUP(K5401,'[1]movimento-per-comune-ambito-201'!$B$2:$D$547,3,FALSE)</f>
        <v>Firenze e area fiorentina</v>
      </c>
      <c r="M5401" t="s">
        <v>13300</v>
      </c>
      <c r="N5401">
        <v>0</v>
      </c>
      <c r="O5401" t="s">
        <v>20222</v>
      </c>
      <c r="Q5401">
        <v>3884025044</v>
      </c>
    </row>
    <row r="5402" spans="1:17" x14ac:dyDescent="0.25">
      <c r="A5402">
        <v>22831</v>
      </c>
      <c r="B5402" t="s">
        <v>20223</v>
      </c>
      <c r="C5402" s="1">
        <v>4.3776462E+16</v>
      </c>
      <c r="D5402" s="1">
        <v>112401578</v>
      </c>
      <c r="E5402">
        <v>48017</v>
      </c>
      <c r="F5402" t="str">
        <f>VLOOKUP(E5402,'[1]movimento-per-comune-ambito-201'!$C$2:$D$547,2,0)</f>
        <v>Firenze e area fiorentina</v>
      </c>
      <c r="G5402" t="s">
        <v>65203</v>
      </c>
      <c r="H5402" t="s">
        <v>75</v>
      </c>
      <c r="I5402" t="s">
        <v>20224</v>
      </c>
      <c r="J5402">
        <v>50123</v>
      </c>
      <c r="K5402" t="s">
        <v>15363</v>
      </c>
      <c r="L5402" t="str">
        <f>VLOOKUP(K5402,'[1]movimento-per-comune-ambito-201'!$B$2:$D$547,3,FALSE)</f>
        <v>Firenze e area fiorentina</v>
      </c>
      <c r="M5402" t="s">
        <v>13300</v>
      </c>
      <c r="N5402">
        <v>0</v>
      </c>
      <c r="O5402" t="s">
        <v>20225</v>
      </c>
    </row>
    <row r="5403" spans="1:17" x14ac:dyDescent="0.25">
      <c r="A5403">
        <v>22828</v>
      </c>
      <c r="B5403" t="s">
        <v>20226</v>
      </c>
      <c r="C5403" s="1">
        <v>437767956</v>
      </c>
      <c r="D5403" s="1">
        <v>11257325</v>
      </c>
      <c r="E5403">
        <v>48017</v>
      </c>
      <c r="F5403" t="str">
        <f>VLOOKUP(E5403,'[1]movimento-per-comune-ambito-201'!$C$2:$D$547,2,0)</f>
        <v>Firenze e area fiorentina</v>
      </c>
      <c r="G5403" t="s">
        <v>65204</v>
      </c>
      <c r="H5403" t="s">
        <v>75</v>
      </c>
      <c r="I5403" t="s">
        <v>20227</v>
      </c>
      <c r="J5403">
        <v>50129</v>
      </c>
      <c r="K5403" t="s">
        <v>15363</v>
      </c>
      <c r="L5403" t="str">
        <f>VLOOKUP(K5403,'[1]movimento-per-comune-ambito-201'!$B$2:$D$547,3,FALSE)</f>
        <v>Firenze e area fiorentina</v>
      </c>
      <c r="M5403" t="s">
        <v>13300</v>
      </c>
      <c r="N5403">
        <v>0</v>
      </c>
      <c r="O5403" t="s">
        <v>20228</v>
      </c>
    </row>
    <row r="5404" spans="1:17" x14ac:dyDescent="0.25">
      <c r="A5404">
        <v>22838</v>
      </c>
      <c r="B5404" t="s">
        <v>20229</v>
      </c>
      <c r="C5404" s="1">
        <v>437702594</v>
      </c>
      <c r="D5404" s="1">
        <v>1.12635605E+16</v>
      </c>
      <c r="E5404">
        <v>48017</v>
      </c>
      <c r="F5404" t="str">
        <f>VLOOKUP(E5404,'[1]movimento-per-comune-ambito-201'!$C$2:$D$547,2,0)</f>
        <v>Firenze e area fiorentina</v>
      </c>
      <c r="G5404" t="s">
        <v>65205</v>
      </c>
      <c r="H5404" t="s">
        <v>75</v>
      </c>
      <c r="I5404" t="s">
        <v>20230</v>
      </c>
      <c r="J5404">
        <v>50122</v>
      </c>
      <c r="K5404" t="s">
        <v>15363</v>
      </c>
      <c r="L5404" t="str">
        <f>VLOOKUP(K5404,'[1]movimento-per-comune-ambito-201'!$B$2:$D$547,3,FALSE)</f>
        <v>Firenze e area fiorentina</v>
      </c>
      <c r="M5404" t="s">
        <v>13300</v>
      </c>
      <c r="N5404">
        <v>0</v>
      </c>
    </row>
    <row r="5405" spans="1:17" x14ac:dyDescent="0.25">
      <c r="A5405">
        <v>22837</v>
      </c>
      <c r="B5405" t="s">
        <v>20231</v>
      </c>
      <c r="C5405" s="1">
        <v>4.37779475E+16</v>
      </c>
      <c r="D5405" s="1">
        <v>1.12510083E+16</v>
      </c>
      <c r="E5405">
        <v>48017</v>
      </c>
      <c r="F5405" t="str">
        <f>VLOOKUP(E5405,'[1]movimento-per-comune-ambito-201'!$C$2:$D$547,2,0)</f>
        <v>Firenze e area fiorentina</v>
      </c>
      <c r="G5405" t="s">
        <v>65206</v>
      </c>
      <c r="H5405" t="s">
        <v>75</v>
      </c>
      <c r="I5405" t="s">
        <v>20232</v>
      </c>
      <c r="J5405">
        <v>50123</v>
      </c>
      <c r="K5405" t="s">
        <v>15363</v>
      </c>
      <c r="L5405" t="str">
        <f>VLOOKUP(K5405,'[1]movimento-per-comune-ambito-201'!$B$2:$D$547,3,FALSE)</f>
        <v>Firenze e area fiorentina</v>
      </c>
      <c r="M5405" t="s">
        <v>13300</v>
      </c>
      <c r="N5405">
        <v>0</v>
      </c>
      <c r="O5405" t="s">
        <v>20233</v>
      </c>
      <c r="Q5405" t="s">
        <v>20234</v>
      </c>
    </row>
    <row r="5406" spans="1:17" x14ac:dyDescent="0.25">
      <c r="A5406">
        <v>23036</v>
      </c>
      <c r="B5406" t="s">
        <v>20235</v>
      </c>
      <c r="C5406" s="1">
        <v>437691467</v>
      </c>
      <c r="D5406" s="1">
        <v>112544892</v>
      </c>
      <c r="E5406">
        <v>48017</v>
      </c>
      <c r="F5406" t="str">
        <f>VLOOKUP(E5406,'[1]movimento-per-comune-ambito-201'!$C$2:$D$547,2,0)</f>
        <v>Firenze e area fiorentina</v>
      </c>
      <c r="G5406" t="s">
        <v>65207</v>
      </c>
      <c r="H5406" t="s">
        <v>75</v>
      </c>
      <c r="I5406" t="s">
        <v>20236</v>
      </c>
      <c r="J5406">
        <v>50122</v>
      </c>
      <c r="K5406" t="s">
        <v>15363</v>
      </c>
      <c r="L5406" t="str">
        <f>VLOOKUP(K5406,'[1]movimento-per-comune-ambito-201'!$B$2:$D$547,3,FALSE)</f>
        <v>Firenze e area fiorentina</v>
      </c>
      <c r="M5406" t="s">
        <v>13300</v>
      </c>
      <c r="N5406">
        <v>0</v>
      </c>
      <c r="O5406" t="s">
        <v>18511</v>
      </c>
      <c r="Q5406">
        <v>552676239</v>
      </c>
    </row>
    <row r="5407" spans="1:17" x14ac:dyDescent="0.25">
      <c r="A5407">
        <v>23108</v>
      </c>
      <c r="B5407" t="s">
        <v>20237</v>
      </c>
      <c r="C5407" s="1">
        <v>4.37654045E+16</v>
      </c>
      <c r="D5407" s="1">
        <v>112549417</v>
      </c>
      <c r="E5407">
        <v>48017</v>
      </c>
      <c r="F5407" t="str">
        <f>VLOOKUP(E5407,'[1]movimento-per-comune-ambito-201'!$C$2:$D$547,2,0)</f>
        <v>Firenze e area fiorentina</v>
      </c>
      <c r="G5407" t="s">
        <v>65208</v>
      </c>
      <c r="H5407" t="s">
        <v>75</v>
      </c>
      <c r="I5407" t="s">
        <v>20238</v>
      </c>
      <c r="J5407">
        <v>50125</v>
      </c>
      <c r="K5407" t="s">
        <v>15363</v>
      </c>
      <c r="L5407" t="str">
        <f>VLOOKUP(K5407,'[1]movimento-per-comune-ambito-201'!$B$2:$D$547,3,FALSE)</f>
        <v>Firenze e area fiorentina</v>
      </c>
      <c r="M5407" t="s">
        <v>13300</v>
      </c>
      <c r="N5407">
        <v>0</v>
      </c>
      <c r="O5407" t="s">
        <v>20239</v>
      </c>
      <c r="P5407" t="s">
        <v>20240</v>
      </c>
      <c r="Q5407">
        <v>552346239</v>
      </c>
    </row>
    <row r="5408" spans="1:17" x14ac:dyDescent="0.25">
      <c r="A5408">
        <v>23037</v>
      </c>
      <c r="B5408" t="s">
        <v>20241</v>
      </c>
      <c r="C5408" s="1">
        <v>4.37709575E+16</v>
      </c>
      <c r="D5408" s="1">
        <v>1.125749E+16</v>
      </c>
      <c r="E5408">
        <v>48017</v>
      </c>
      <c r="F5408" t="str">
        <f>VLOOKUP(E5408,'[1]movimento-per-comune-ambito-201'!$C$2:$D$547,2,0)</f>
        <v>Firenze e area fiorentina</v>
      </c>
      <c r="G5408" t="s">
        <v>65209</v>
      </c>
      <c r="H5408" t="s">
        <v>75</v>
      </c>
      <c r="I5408" t="s">
        <v>18614</v>
      </c>
      <c r="J5408">
        <v>50122</v>
      </c>
      <c r="K5408" t="s">
        <v>15363</v>
      </c>
      <c r="L5408" t="str">
        <f>VLOOKUP(K5408,'[1]movimento-per-comune-ambito-201'!$B$2:$D$547,3,FALSE)</f>
        <v>Firenze e area fiorentina</v>
      </c>
      <c r="M5408" t="s">
        <v>13300</v>
      </c>
      <c r="N5408">
        <v>0</v>
      </c>
      <c r="O5408" t="s">
        <v>20242</v>
      </c>
    </row>
    <row r="5409" spans="1:17" x14ac:dyDescent="0.25">
      <c r="A5409">
        <v>23050</v>
      </c>
      <c r="B5409" t="s">
        <v>20243</v>
      </c>
      <c r="C5409" s="1">
        <v>4.37753559E+16</v>
      </c>
      <c r="D5409" s="1">
        <v>1.12524849E+16</v>
      </c>
      <c r="E5409">
        <v>48017</v>
      </c>
      <c r="F5409" t="str">
        <f>VLOOKUP(E5409,'[1]movimento-per-comune-ambito-201'!$C$2:$D$547,2,0)</f>
        <v>Firenze e area fiorentina</v>
      </c>
      <c r="G5409" t="s">
        <v>65210</v>
      </c>
      <c r="H5409" t="s">
        <v>75</v>
      </c>
      <c r="I5409" t="s">
        <v>20244</v>
      </c>
      <c r="J5409">
        <v>50123</v>
      </c>
      <c r="K5409" t="s">
        <v>15363</v>
      </c>
      <c r="L5409" t="str">
        <f>VLOOKUP(K5409,'[1]movimento-per-comune-ambito-201'!$B$2:$D$547,3,FALSE)</f>
        <v>Firenze e area fiorentina</v>
      </c>
      <c r="M5409" t="s">
        <v>13300</v>
      </c>
      <c r="N5409">
        <v>0</v>
      </c>
      <c r="O5409" t="s">
        <v>20245</v>
      </c>
    </row>
    <row r="5410" spans="1:17" x14ac:dyDescent="0.25">
      <c r="A5410">
        <v>23049</v>
      </c>
      <c r="B5410" t="s">
        <v>20246</v>
      </c>
      <c r="C5410" s="1">
        <v>4.3769810399999904E+16</v>
      </c>
      <c r="D5410" s="1">
        <v>112527451</v>
      </c>
      <c r="E5410">
        <v>48017</v>
      </c>
      <c r="F5410" t="str">
        <f>VLOOKUP(E5410,'[1]movimento-per-comune-ambito-201'!$C$2:$D$547,2,0)</f>
        <v>Firenze e area fiorentina</v>
      </c>
      <c r="G5410" t="s">
        <v>65211</v>
      </c>
      <c r="H5410" t="s">
        <v>75</v>
      </c>
      <c r="I5410" t="s">
        <v>18921</v>
      </c>
      <c r="J5410">
        <v>50123</v>
      </c>
      <c r="K5410" t="s">
        <v>15363</v>
      </c>
      <c r="L5410" t="str">
        <f>VLOOKUP(K5410,'[1]movimento-per-comune-ambito-201'!$B$2:$D$547,3,FALSE)</f>
        <v>Firenze e area fiorentina</v>
      </c>
      <c r="M5410" t="s">
        <v>13300</v>
      </c>
      <c r="N5410">
        <v>0</v>
      </c>
      <c r="O5410" t="s">
        <v>20247</v>
      </c>
    </row>
    <row r="5411" spans="1:17" x14ac:dyDescent="0.25">
      <c r="A5411">
        <v>23168</v>
      </c>
      <c r="B5411" t="s">
        <v>20248</v>
      </c>
      <c r="C5411" s="1">
        <v>437857457</v>
      </c>
      <c r="D5411" s="1">
        <v>112614851</v>
      </c>
      <c r="E5411">
        <v>48017</v>
      </c>
      <c r="F5411" t="str">
        <f>VLOOKUP(E5411,'[1]movimento-per-comune-ambito-201'!$C$2:$D$547,2,0)</f>
        <v>Firenze e area fiorentina</v>
      </c>
      <c r="G5411" t="s">
        <v>65212</v>
      </c>
      <c r="H5411" t="s">
        <v>75</v>
      </c>
      <c r="I5411" t="s">
        <v>20249</v>
      </c>
      <c r="J5411">
        <v>50129</v>
      </c>
      <c r="K5411" t="s">
        <v>15363</v>
      </c>
      <c r="L5411" t="str">
        <f>VLOOKUP(K5411,'[1]movimento-per-comune-ambito-201'!$B$2:$D$547,3,FALSE)</f>
        <v>Firenze e area fiorentina</v>
      </c>
      <c r="M5411" t="s">
        <v>13300</v>
      </c>
      <c r="N5411">
        <v>0</v>
      </c>
      <c r="O5411" t="s">
        <v>20250</v>
      </c>
    </row>
    <row r="5412" spans="1:17" x14ac:dyDescent="0.25">
      <c r="A5412">
        <v>23167</v>
      </c>
      <c r="B5412" t="s">
        <v>20251</v>
      </c>
      <c r="C5412" s="1">
        <v>4.3790485199999904E+16</v>
      </c>
      <c r="D5412" s="1">
        <v>112339761</v>
      </c>
      <c r="E5412">
        <v>48017</v>
      </c>
      <c r="F5412" t="str">
        <f>VLOOKUP(E5412,'[1]movimento-per-comune-ambito-201'!$C$2:$D$547,2,0)</f>
        <v>Firenze e area fiorentina</v>
      </c>
      <c r="G5412" t="s">
        <v>65213</v>
      </c>
      <c r="H5412" t="s">
        <v>75</v>
      </c>
      <c r="I5412" t="s">
        <v>20252</v>
      </c>
      <c r="J5412">
        <v>50127</v>
      </c>
      <c r="K5412" t="s">
        <v>15363</v>
      </c>
      <c r="L5412" t="str">
        <f>VLOOKUP(K5412,'[1]movimento-per-comune-ambito-201'!$B$2:$D$547,3,FALSE)</f>
        <v>Firenze e area fiorentina</v>
      </c>
      <c r="M5412" t="s">
        <v>13300</v>
      </c>
      <c r="N5412">
        <v>0</v>
      </c>
      <c r="O5412" t="s">
        <v>19347</v>
      </c>
      <c r="Q5412">
        <v>554221508</v>
      </c>
    </row>
    <row r="5413" spans="1:17" x14ac:dyDescent="0.25">
      <c r="A5413">
        <v>23169</v>
      </c>
      <c r="B5413" t="s">
        <v>1883</v>
      </c>
      <c r="C5413" s="1">
        <v>4.3777405199999904E+16</v>
      </c>
      <c r="D5413" s="1">
        <v>112510575</v>
      </c>
      <c r="E5413">
        <v>48017</v>
      </c>
      <c r="F5413" t="str">
        <f>VLOOKUP(E5413,'[1]movimento-per-comune-ambito-201'!$C$2:$D$547,2,0)</f>
        <v>Firenze e area fiorentina</v>
      </c>
      <c r="G5413" t="s">
        <v>65214</v>
      </c>
      <c r="H5413" t="s">
        <v>75</v>
      </c>
      <c r="I5413" t="s">
        <v>20253</v>
      </c>
      <c r="J5413">
        <v>50123</v>
      </c>
      <c r="K5413" t="s">
        <v>15363</v>
      </c>
      <c r="L5413" t="str">
        <f>VLOOKUP(K5413,'[1]movimento-per-comune-ambito-201'!$B$2:$D$547,3,FALSE)</f>
        <v>Firenze e area fiorentina</v>
      </c>
      <c r="M5413" t="s">
        <v>13300</v>
      </c>
      <c r="N5413">
        <v>0</v>
      </c>
      <c r="O5413" t="s">
        <v>16555</v>
      </c>
      <c r="P5413" t="s">
        <v>20254</v>
      </c>
      <c r="Q5413" t="s">
        <v>20255</v>
      </c>
    </row>
    <row r="5414" spans="1:17" x14ac:dyDescent="0.25">
      <c r="A5414">
        <v>23170</v>
      </c>
      <c r="B5414" t="s">
        <v>20256</v>
      </c>
      <c r="C5414" s="1">
        <v>4.3777405199999904E+16</v>
      </c>
      <c r="D5414" s="1">
        <v>112510575</v>
      </c>
      <c r="E5414">
        <v>48017</v>
      </c>
      <c r="F5414" t="str">
        <f>VLOOKUP(E5414,'[1]movimento-per-comune-ambito-201'!$C$2:$D$547,2,0)</f>
        <v>Firenze e area fiorentina</v>
      </c>
      <c r="G5414" t="s">
        <v>65215</v>
      </c>
      <c r="H5414" t="s">
        <v>75</v>
      </c>
      <c r="I5414" t="s">
        <v>20253</v>
      </c>
      <c r="J5414">
        <v>50123</v>
      </c>
      <c r="K5414" t="s">
        <v>15363</v>
      </c>
      <c r="L5414" t="str">
        <f>VLOOKUP(K5414,'[1]movimento-per-comune-ambito-201'!$B$2:$D$547,3,FALSE)</f>
        <v>Firenze e area fiorentina</v>
      </c>
      <c r="M5414" t="s">
        <v>13300</v>
      </c>
      <c r="N5414">
        <v>0</v>
      </c>
      <c r="O5414" t="s">
        <v>16555</v>
      </c>
      <c r="P5414" t="s">
        <v>16556</v>
      </c>
      <c r="Q5414" t="s">
        <v>20257</v>
      </c>
    </row>
    <row r="5415" spans="1:17" x14ac:dyDescent="0.25">
      <c r="A5415">
        <v>23193</v>
      </c>
      <c r="B5415" t="s">
        <v>20258</v>
      </c>
      <c r="C5415" s="1">
        <v>437871296</v>
      </c>
      <c r="D5415" s="1">
        <v>112315656</v>
      </c>
      <c r="E5415">
        <v>48017</v>
      </c>
      <c r="F5415" t="str">
        <f>VLOOKUP(E5415,'[1]movimento-per-comune-ambito-201'!$C$2:$D$547,2,0)</f>
        <v>Firenze e area fiorentina</v>
      </c>
      <c r="G5415" t="s">
        <v>65216</v>
      </c>
      <c r="H5415" t="s">
        <v>75</v>
      </c>
      <c r="I5415" t="s">
        <v>20259</v>
      </c>
      <c r="J5415">
        <v>50144</v>
      </c>
      <c r="K5415" t="s">
        <v>15363</v>
      </c>
      <c r="L5415" t="str">
        <f>VLOOKUP(K5415,'[1]movimento-per-comune-ambito-201'!$B$2:$D$547,3,FALSE)</f>
        <v>Firenze e area fiorentina</v>
      </c>
      <c r="M5415" t="s">
        <v>13300</v>
      </c>
      <c r="N5415">
        <v>0</v>
      </c>
      <c r="O5415" t="s">
        <v>20260</v>
      </c>
    </row>
    <row r="5416" spans="1:17" x14ac:dyDescent="0.25">
      <c r="A5416">
        <v>23189</v>
      </c>
      <c r="B5416" t="s">
        <v>20261</v>
      </c>
      <c r="C5416" s="1">
        <v>437691467</v>
      </c>
      <c r="D5416" s="1">
        <v>112544892</v>
      </c>
      <c r="E5416">
        <v>48017</v>
      </c>
      <c r="F5416" t="str">
        <f>VLOOKUP(E5416,'[1]movimento-per-comune-ambito-201'!$C$2:$D$547,2,0)</f>
        <v>Firenze e area fiorentina</v>
      </c>
      <c r="G5416" t="s">
        <v>65217</v>
      </c>
      <c r="H5416" t="s">
        <v>75</v>
      </c>
      <c r="I5416" t="s">
        <v>20236</v>
      </c>
      <c r="J5416">
        <v>50122</v>
      </c>
      <c r="K5416" t="s">
        <v>15363</v>
      </c>
      <c r="L5416" t="str">
        <f>VLOOKUP(K5416,'[1]movimento-per-comune-ambito-201'!$B$2:$D$547,3,FALSE)</f>
        <v>Firenze e area fiorentina</v>
      </c>
      <c r="M5416" t="s">
        <v>13300</v>
      </c>
      <c r="N5416">
        <v>0</v>
      </c>
      <c r="O5416" t="s">
        <v>18511</v>
      </c>
      <c r="Q5416">
        <v>552476239</v>
      </c>
    </row>
    <row r="5417" spans="1:17" x14ac:dyDescent="0.25">
      <c r="A5417">
        <v>23216</v>
      </c>
      <c r="B5417" t="s">
        <v>20262</v>
      </c>
      <c r="C5417" s="1">
        <v>4.3784312399999904E+16</v>
      </c>
      <c r="D5417" s="1">
        <v>112409915</v>
      </c>
      <c r="E5417">
        <v>48017</v>
      </c>
      <c r="F5417" t="str">
        <f>VLOOKUP(E5417,'[1]movimento-per-comune-ambito-201'!$C$2:$D$547,2,0)</f>
        <v>Firenze e area fiorentina</v>
      </c>
      <c r="G5417" t="s">
        <v>65218</v>
      </c>
      <c r="H5417" t="s">
        <v>75</v>
      </c>
      <c r="I5417" t="s">
        <v>20263</v>
      </c>
      <c r="J5417">
        <v>50144</v>
      </c>
      <c r="K5417" t="s">
        <v>15363</v>
      </c>
      <c r="L5417" t="str">
        <f>VLOOKUP(K5417,'[1]movimento-per-comune-ambito-201'!$B$2:$D$547,3,FALSE)</f>
        <v>Firenze e area fiorentina</v>
      </c>
      <c r="M5417" t="s">
        <v>13300</v>
      </c>
      <c r="N5417">
        <v>0</v>
      </c>
      <c r="O5417" t="s">
        <v>20264</v>
      </c>
    </row>
    <row r="5418" spans="1:17" x14ac:dyDescent="0.25">
      <c r="A5418">
        <v>23338</v>
      </c>
      <c r="B5418" t="s">
        <v>20265</v>
      </c>
      <c r="C5418" s="1">
        <v>4.3777100099999904E+16</v>
      </c>
      <c r="D5418" s="1">
        <v>1.12560059999999E+16</v>
      </c>
      <c r="E5418">
        <v>48017</v>
      </c>
      <c r="F5418" t="str">
        <f>VLOOKUP(E5418,'[1]movimento-per-comune-ambito-201'!$C$2:$D$547,2,0)</f>
        <v>Firenze e area fiorentina</v>
      </c>
      <c r="G5418" t="s">
        <v>65219</v>
      </c>
      <c r="H5418" t="s">
        <v>75</v>
      </c>
      <c r="I5418" t="s">
        <v>20266</v>
      </c>
      <c r="J5418">
        <v>50129</v>
      </c>
      <c r="K5418" t="s">
        <v>15363</v>
      </c>
      <c r="L5418" t="str">
        <f>VLOOKUP(K5418,'[1]movimento-per-comune-ambito-201'!$B$2:$D$547,3,FALSE)</f>
        <v>Firenze e area fiorentina</v>
      </c>
      <c r="M5418" t="s">
        <v>13300</v>
      </c>
      <c r="N5418">
        <v>0</v>
      </c>
      <c r="O5418" t="s">
        <v>20267</v>
      </c>
      <c r="Q5418">
        <v>3346118081</v>
      </c>
    </row>
    <row r="5419" spans="1:17" x14ac:dyDescent="0.25">
      <c r="A5419">
        <v>23311</v>
      </c>
      <c r="B5419" t="s">
        <v>20268</v>
      </c>
      <c r="C5419" s="1">
        <v>4.37769314E+16</v>
      </c>
      <c r="D5419" s="1">
        <v>1.12586562E+16</v>
      </c>
      <c r="E5419">
        <v>48017</v>
      </c>
      <c r="F5419" t="str">
        <f>VLOOKUP(E5419,'[1]movimento-per-comune-ambito-201'!$C$2:$D$547,2,0)</f>
        <v>Firenze e area fiorentina</v>
      </c>
      <c r="G5419" t="s">
        <v>65220</v>
      </c>
      <c r="H5419" t="s">
        <v>75</v>
      </c>
      <c r="I5419" t="s">
        <v>20269</v>
      </c>
      <c r="J5419">
        <v>50122</v>
      </c>
      <c r="K5419" t="s">
        <v>15363</v>
      </c>
      <c r="L5419" t="str">
        <f>VLOOKUP(K5419,'[1]movimento-per-comune-ambito-201'!$B$2:$D$547,3,FALSE)</f>
        <v>Firenze e area fiorentina</v>
      </c>
      <c r="M5419" t="s">
        <v>13300</v>
      </c>
      <c r="N5419">
        <v>0</v>
      </c>
      <c r="O5419" t="s">
        <v>20270</v>
      </c>
    </row>
    <row r="5420" spans="1:17" x14ac:dyDescent="0.25">
      <c r="A5420">
        <v>23336</v>
      </c>
      <c r="B5420" t="s">
        <v>20271</v>
      </c>
      <c r="C5420" s="1">
        <v>4.37870659E+16</v>
      </c>
      <c r="D5420" s="1">
        <v>112205505</v>
      </c>
      <c r="E5420">
        <v>48017</v>
      </c>
      <c r="F5420" t="str">
        <f>VLOOKUP(E5420,'[1]movimento-per-comune-ambito-201'!$C$2:$D$547,2,0)</f>
        <v>Firenze e area fiorentina</v>
      </c>
      <c r="G5420" t="s">
        <v>65221</v>
      </c>
      <c r="H5420" t="s">
        <v>75</v>
      </c>
      <c r="I5420" t="s">
        <v>20272</v>
      </c>
      <c r="J5420">
        <v>50144</v>
      </c>
      <c r="K5420" t="s">
        <v>15363</v>
      </c>
      <c r="L5420" t="str">
        <f>VLOOKUP(K5420,'[1]movimento-per-comune-ambito-201'!$B$2:$D$547,3,FALSE)</f>
        <v>Firenze e area fiorentina</v>
      </c>
      <c r="M5420" t="s">
        <v>13300</v>
      </c>
      <c r="N5420">
        <v>0</v>
      </c>
      <c r="O5420" t="s">
        <v>20197</v>
      </c>
      <c r="Q5420">
        <v>3385301678</v>
      </c>
    </row>
    <row r="5421" spans="1:17" x14ac:dyDescent="0.25">
      <c r="A5421">
        <v>23370</v>
      </c>
      <c r="B5421" t="s">
        <v>20273</v>
      </c>
      <c r="C5421" s="1">
        <v>437737962</v>
      </c>
      <c r="D5421" s="1">
        <v>1.12517042E+16</v>
      </c>
      <c r="E5421">
        <v>48017</v>
      </c>
      <c r="F5421" t="str">
        <f>VLOOKUP(E5421,'[1]movimento-per-comune-ambito-201'!$C$2:$D$547,2,0)</f>
        <v>Firenze e area fiorentina</v>
      </c>
      <c r="G5421" t="s">
        <v>65222</v>
      </c>
      <c r="H5421" t="s">
        <v>75</v>
      </c>
      <c r="I5421" t="s">
        <v>16913</v>
      </c>
      <c r="J5421">
        <v>50122</v>
      </c>
      <c r="K5421" t="s">
        <v>15363</v>
      </c>
      <c r="L5421" t="str">
        <f>VLOOKUP(K5421,'[1]movimento-per-comune-ambito-201'!$B$2:$D$547,3,FALSE)</f>
        <v>Firenze e area fiorentina</v>
      </c>
      <c r="M5421" t="s">
        <v>13300</v>
      </c>
      <c r="N5421">
        <v>0</v>
      </c>
      <c r="O5421" t="s">
        <v>16914</v>
      </c>
      <c r="P5421" t="s">
        <v>20274</v>
      </c>
      <c r="Q5421">
        <v>55286010</v>
      </c>
    </row>
    <row r="5422" spans="1:17" x14ac:dyDescent="0.25">
      <c r="A5422">
        <v>23433</v>
      </c>
      <c r="B5422" t="s">
        <v>20275</v>
      </c>
      <c r="C5422" s="1">
        <v>4.3771380499999904E+16</v>
      </c>
      <c r="D5422" s="1">
        <v>112507632</v>
      </c>
      <c r="E5422">
        <v>48017</v>
      </c>
      <c r="F5422" t="str">
        <f>VLOOKUP(E5422,'[1]movimento-per-comune-ambito-201'!$C$2:$D$547,2,0)</f>
        <v>Firenze e area fiorentina</v>
      </c>
      <c r="G5422" t="s">
        <v>65223</v>
      </c>
      <c r="H5422" t="s">
        <v>75</v>
      </c>
      <c r="I5422" t="s">
        <v>20276</v>
      </c>
      <c r="J5422">
        <v>50123</v>
      </c>
      <c r="K5422" t="s">
        <v>15363</v>
      </c>
      <c r="L5422" t="str">
        <f>VLOOKUP(K5422,'[1]movimento-per-comune-ambito-201'!$B$2:$D$547,3,FALSE)</f>
        <v>Firenze e area fiorentina</v>
      </c>
      <c r="M5422" t="s">
        <v>13300</v>
      </c>
      <c r="N5422">
        <v>0</v>
      </c>
      <c r="O5422" t="s">
        <v>20277</v>
      </c>
      <c r="Q5422">
        <v>514161500</v>
      </c>
    </row>
    <row r="5423" spans="1:17" x14ac:dyDescent="0.25">
      <c r="A5423">
        <v>23432</v>
      </c>
      <c r="B5423" t="s">
        <v>20278</v>
      </c>
      <c r="C5423" s="1">
        <v>437668921</v>
      </c>
      <c r="D5423" s="1">
        <v>112651664</v>
      </c>
      <c r="E5423">
        <v>48017</v>
      </c>
      <c r="F5423" t="str">
        <f>VLOOKUP(E5423,'[1]movimento-per-comune-ambito-201'!$C$2:$D$547,2,0)</f>
        <v>Firenze e area fiorentina</v>
      </c>
      <c r="G5423" t="s">
        <v>65224</v>
      </c>
      <c r="H5423" t="s">
        <v>75</v>
      </c>
      <c r="I5423" t="s">
        <v>20279</v>
      </c>
      <c r="J5423">
        <v>50122</v>
      </c>
      <c r="K5423" t="s">
        <v>15363</v>
      </c>
      <c r="L5423" t="str">
        <f>VLOOKUP(K5423,'[1]movimento-per-comune-ambito-201'!$B$2:$D$547,3,FALSE)</f>
        <v>Firenze e area fiorentina</v>
      </c>
      <c r="M5423" t="s">
        <v>13300</v>
      </c>
      <c r="N5423">
        <v>0</v>
      </c>
      <c r="O5423" t="s">
        <v>20280</v>
      </c>
      <c r="P5423" t="s">
        <v>20281</v>
      </c>
      <c r="Q5423" t="s">
        <v>20282</v>
      </c>
    </row>
    <row r="5424" spans="1:17" x14ac:dyDescent="0.25">
      <c r="A5424">
        <v>23458</v>
      </c>
      <c r="B5424" t="s">
        <v>20283</v>
      </c>
      <c r="C5424" s="1">
        <v>4.37648925E+16</v>
      </c>
      <c r="D5424" s="1">
        <v>112478409</v>
      </c>
      <c r="E5424">
        <v>48017</v>
      </c>
      <c r="F5424" t="str">
        <f>VLOOKUP(E5424,'[1]movimento-per-comune-ambito-201'!$C$2:$D$547,2,0)</f>
        <v>Firenze e area fiorentina</v>
      </c>
      <c r="G5424" t="s">
        <v>65225</v>
      </c>
      <c r="H5424" t="s">
        <v>75</v>
      </c>
      <c r="I5424" t="s">
        <v>20284</v>
      </c>
      <c r="J5424">
        <v>50125</v>
      </c>
      <c r="K5424" t="s">
        <v>15363</v>
      </c>
      <c r="L5424" t="str">
        <f>VLOOKUP(K5424,'[1]movimento-per-comune-ambito-201'!$B$2:$D$547,3,FALSE)</f>
        <v>Firenze e area fiorentina</v>
      </c>
      <c r="M5424" t="s">
        <v>13300</v>
      </c>
      <c r="N5424">
        <v>0</v>
      </c>
      <c r="O5424" t="s">
        <v>20285</v>
      </c>
      <c r="Q5424">
        <v>415222481</v>
      </c>
    </row>
    <row r="5425" spans="1:17" x14ac:dyDescent="0.25">
      <c r="A5425">
        <v>23459</v>
      </c>
      <c r="B5425" t="s">
        <v>20286</v>
      </c>
      <c r="C5425" s="1">
        <v>4.3773669699999904E+16</v>
      </c>
      <c r="D5425" s="1">
        <v>1.12465686999999E+16</v>
      </c>
      <c r="E5425">
        <v>48017</v>
      </c>
      <c r="F5425" t="str">
        <f>VLOOKUP(E5425,'[1]movimento-per-comune-ambito-201'!$C$2:$D$547,2,0)</f>
        <v>Firenze e area fiorentina</v>
      </c>
      <c r="G5425" t="s">
        <v>65226</v>
      </c>
      <c r="H5425" t="s">
        <v>75</v>
      </c>
      <c r="I5425" t="s">
        <v>20287</v>
      </c>
      <c r="J5425">
        <v>50123</v>
      </c>
      <c r="K5425" t="s">
        <v>15363</v>
      </c>
      <c r="L5425" t="str">
        <f>VLOOKUP(K5425,'[1]movimento-per-comune-ambito-201'!$B$2:$D$547,3,FALSE)</f>
        <v>Firenze e area fiorentina</v>
      </c>
      <c r="M5425" t="s">
        <v>13300</v>
      </c>
      <c r="N5425">
        <v>0</v>
      </c>
      <c r="O5425" t="s">
        <v>20288</v>
      </c>
      <c r="Q5425">
        <v>3498473576</v>
      </c>
    </row>
    <row r="5426" spans="1:17" x14ac:dyDescent="0.25">
      <c r="A5426">
        <v>23487</v>
      </c>
      <c r="B5426" t="s">
        <v>20289</v>
      </c>
      <c r="C5426" s="1">
        <v>4.3769881699999904E+16</v>
      </c>
      <c r="D5426" s="1">
        <v>112236604</v>
      </c>
      <c r="E5426">
        <v>48017</v>
      </c>
      <c r="F5426" t="str">
        <f>VLOOKUP(E5426,'[1]movimento-per-comune-ambito-201'!$C$2:$D$547,2,0)</f>
        <v>Firenze e area fiorentina</v>
      </c>
      <c r="G5426" t="s">
        <v>65227</v>
      </c>
      <c r="H5426" t="s">
        <v>75</v>
      </c>
      <c r="I5426" t="s">
        <v>16907</v>
      </c>
      <c r="J5426">
        <v>50143</v>
      </c>
      <c r="K5426" t="s">
        <v>15363</v>
      </c>
      <c r="L5426" t="str">
        <f>VLOOKUP(K5426,'[1]movimento-per-comune-ambito-201'!$B$2:$D$547,3,FALSE)</f>
        <v>Firenze e area fiorentina</v>
      </c>
      <c r="M5426" t="s">
        <v>13300</v>
      </c>
      <c r="N5426">
        <v>0</v>
      </c>
      <c r="O5426" t="s">
        <v>20290</v>
      </c>
      <c r="Q5426">
        <v>3356475306</v>
      </c>
    </row>
    <row r="5427" spans="1:17" x14ac:dyDescent="0.25">
      <c r="A5427">
        <v>23488</v>
      </c>
      <c r="B5427" t="s">
        <v>20291</v>
      </c>
      <c r="C5427" s="1">
        <v>4.37664684E+16</v>
      </c>
      <c r="D5427" s="1">
        <v>112643</v>
      </c>
      <c r="E5427">
        <v>48017</v>
      </c>
      <c r="F5427" t="str">
        <f>VLOOKUP(E5427,'[1]movimento-per-comune-ambito-201'!$C$2:$D$547,2,0)</f>
        <v>Firenze e area fiorentina</v>
      </c>
      <c r="G5427" t="s">
        <v>65228</v>
      </c>
      <c r="H5427" t="s">
        <v>75</v>
      </c>
      <c r="I5427" t="s">
        <v>20292</v>
      </c>
      <c r="J5427">
        <v>50122</v>
      </c>
      <c r="K5427" t="s">
        <v>15363</v>
      </c>
      <c r="L5427" t="str">
        <f>VLOOKUP(K5427,'[1]movimento-per-comune-ambito-201'!$B$2:$D$547,3,FALSE)</f>
        <v>Firenze e area fiorentina</v>
      </c>
      <c r="M5427" t="s">
        <v>13300</v>
      </c>
      <c r="N5427">
        <v>0</v>
      </c>
      <c r="O5427" t="s">
        <v>20293</v>
      </c>
      <c r="P5427" t="s">
        <v>20294</v>
      </c>
      <c r="Q5427">
        <v>55245555</v>
      </c>
    </row>
    <row r="5428" spans="1:17" x14ac:dyDescent="0.25">
      <c r="A5428">
        <v>23526</v>
      </c>
      <c r="B5428" t="s">
        <v>20295</v>
      </c>
      <c r="C5428" s="1">
        <v>4.37721652E+16</v>
      </c>
      <c r="D5428" s="1">
        <v>1.12566213E+16</v>
      </c>
      <c r="E5428">
        <v>48017</v>
      </c>
      <c r="F5428" t="str">
        <f>VLOOKUP(E5428,'[1]movimento-per-comune-ambito-201'!$C$2:$D$547,2,0)</f>
        <v>Firenze e area fiorentina</v>
      </c>
      <c r="G5428" t="s">
        <v>65229</v>
      </c>
      <c r="H5428" t="s">
        <v>75</v>
      </c>
      <c r="I5428" t="s">
        <v>20296</v>
      </c>
      <c r="J5428">
        <v>50122</v>
      </c>
      <c r="K5428" t="s">
        <v>15363</v>
      </c>
      <c r="L5428" t="str">
        <f>VLOOKUP(K5428,'[1]movimento-per-comune-ambito-201'!$B$2:$D$547,3,FALSE)</f>
        <v>Firenze e area fiorentina</v>
      </c>
      <c r="M5428" t="s">
        <v>13300</v>
      </c>
      <c r="N5428">
        <v>0</v>
      </c>
      <c r="O5428" t="s">
        <v>20297</v>
      </c>
      <c r="Q5428">
        <v>3382609108</v>
      </c>
    </row>
    <row r="5429" spans="1:17" x14ac:dyDescent="0.25">
      <c r="A5429">
        <v>23549</v>
      </c>
      <c r="B5429" t="s">
        <v>20298</v>
      </c>
      <c r="C5429" s="1">
        <v>4.3774072799999904E+16</v>
      </c>
      <c r="D5429" s="1">
        <v>1.12468952E+16</v>
      </c>
      <c r="E5429">
        <v>48017</v>
      </c>
      <c r="F5429" t="str">
        <f>VLOOKUP(E5429,'[1]movimento-per-comune-ambito-201'!$C$2:$D$547,2,0)</f>
        <v>Firenze e area fiorentina</v>
      </c>
      <c r="G5429" t="s">
        <v>65230</v>
      </c>
      <c r="H5429" t="s">
        <v>75</v>
      </c>
      <c r="I5429" t="s">
        <v>20299</v>
      </c>
      <c r="J5429">
        <v>50123</v>
      </c>
      <c r="K5429" t="s">
        <v>15363</v>
      </c>
      <c r="L5429" t="str">
        <f>VLOOKUP(K5429,'[1]movimento-per-comune-ambito-201'!$B$2:$D$547,3,FALSE)</f>
        <v>Firenze e area fiorentina</v>
      </c>
      <c r="M5429" t="s">
        <v>13300</v>
      </c>
      <c r="N5429">
        <v>0</v>
      </c>
      <c r="O5429" t="s">
        <v>15411</v>
      </c>
      <c r="P5429" t="s">
        <v>20300</v>
      </c>
      <c r="Q5429">
        <v>55214785</v>
      </c>
    </row>
    <row r="5430" spans="1:17" x14ac:dyDescent="0.25">
      <c r="A5430">
        <v>23544</v>
      </c>
      <c r="B5430" t="s">
        <v>20301</v>
      </c>
      <c r="C5430" s="1">
        <v>4.3769735699999904E+16</v>
      </c>
      <c r="D5430" s="1">
        <v>112551854</v>
      </c>
      <c r="E5430">
        <v>48017</v>
      </c>
      <c r="F5430" t="str">
        <f>VLOOKUP(E5430,'[1]movimento-per-comune-ambito-201'!$C$2:$D$547,2,0)</f>
        <v>Firenze e area fiorentina</v>
      </c>
      <c r="G5430" t="s">
        <v>65231</v>
      </c>
      <c r="H5430" t="s">
        <v>75</v>
      </c>
      <c r="I5430" t="s">
        <v>20302</v>
      </c>
      <c r="J5430">
        <v>50122</v>
      </c>
      <c r="K5430" t="s">
        <v>15363</v>
      </c>
      <c r="L5430" t="str">
        <f>VLOOKUP(K5430,'[1]movimento-per-comune-ambito-201'!$B$2:$D$547,3,FALSE)</f>
        <v>Firenze e area fiorentina</v>
      </c>
      <c r="M5430" t="s">
        <v>13300</v>
      </c>
      <c r="N5430">
        <v>0</v>
      </c>
      <c r="O5430" t="s">
        <v>20303</v>
      </c>
      <c r="Q5430">
        <v>276317625</v>
      </c>
    </row>
    <row r="5431" spans="1:17" x14ac:dyDescent="0.25">
      <c r="A5431">
        <v>23599</v>
      </c>
      <c r="B5431" t="s">
        <v>20304</v>
      </c>
      <c r="C5431" s="1">
        <v>4.3772868099999904E+16</v>
      </c>
      <c r="D5431" s="1">
        <v>112481974</v>
      </c>
      <c r="E5431">
        <v>48017</v>
      </c>
      <c r="F5431" t="str">
        <f>VLOOKUP(E5431,'[1]movimento-per-comune-ambito-201'!$C$2:$D$547,2,0)</f>
        <v>Firenze e area fiorentina</v>
      </c>
      <c r="G5431" t="s">
        <v>65232</v>
      </c>
      <c r="H5431" t="s">
        <v>75</v>
      </c>
      <c r="I5431" t="s">
        <v>20305</v>
      </c>
      <c r="J5431">
        <v>50123</v>
      </c>
      <c r="K5431" t="s">
        <v>15363</v>
      </c>
      <c r="L5431" t="str">
        <f>VLOOKUP(K5431,'[1]movimento-per-comune-ambito-201'!$B$2:$D$547,3,FALSE)</f>
        <v>Firenze e area fiorentina</v>
      </c>
      <c r="M5431" t="s">
        <v>13300</v>
      </c>
      <c r="N5431">
        <v>0</v>
      </c>
      <c r="O5431" t="s">
        <v>19251</v>
      </c>
    </row>
    <row r="5432" spans="1:17" x14ac:dyDescent="0.25">
      <c r="A5432">
        <v>23600</v>
      </c>
      <c r="B5432" t="s">
        <v>20306</v>
      </c>
      <c r="C5432" s="1">
        <v>4.37794937E+16</v>
      </c>
      <c r="D5432" s="1">
        <v>112520255</v>
      </c>
      <c r="E5432">
        <v>48017</v>
      </c>
      <c r="F5432" t="str">
        <f>VLOOKUP(E5432,'[1]movimento-per-comune-ambito-201'!$C$2:$D$547,2,0)</f>
        <v>Firenze e area fiorentina</v>
      </c>
      <c r="G5432" t="s">
        <v>65233</v>
      </c>
      <c r="H5432" t="s">
        <v>75</v>
      </c>
      <c r="I5432" t="s">
        <v>20307</v>
      </c>
      <c r="J5432">
        <v>50129</v>
      </c>
      <c r="K5432" t="s">
        <v>15363</v>
      </c>
      <c r="L5432" t="str">
        <f>VLOOKUP(K5432,'[1]movimento-per-comune-ambito-201'!$B$2:$D$547,3,FALSE)</f>
        <v>Firenze e area fiorentina</v>
      </c>
      <c r="M5432" t="s">
        <v>13300</v>
      </c>
      <c r="N5432">
        <v>0</v>
      </c>
      <c r="O5432" t="s">
        <v>19251</v>
      </c>
    </row>
    <row r="5433" spans="1:17" x14ac:dyDescent="0.25">
      <c r="A5433">
        <v>13568</v>
      </c>
      <c r="B5433" t="s">
        <v>20308</v>
      </c>
      <c r="C5433" s="1">
        <v>4.2747236999999904E+16</v>
      </c>
      <c r="D5433" s="1">
        <v>103797549</v>
      </c>
      <c r="E5433">
        <v>49004</v>
      </c>
      <c r="F5433" t="str">
        <f>VLOOKUP(E5433,'[1]movimento-per-comune-ambito-201'!$C$2:$D$547,2,0)</f>
        <v>Isola Elba</v>
      </c>
      <c r="G5433" t="s">
        <v>65234</v>
      </c>
      <c r="H5433" t="s">
        <v>75</v>
      </c>
      <c r="J5433">
        <v>57031</v>
      </c>
      <c r="K5433" t="s">
        <v>17189</v>
      </c>
      <c r="L5433" t="str">
        <f>VLOOKUP(K5433,'[1]movimento-per-comune-ambito-201'!$B$2:$D$547,3,FALSE)</f>
        <v>Isola Elba</v>
      </c>
      <c r="M5433" t="s">
        <v>4311</v>
      </c>
      <c r="N5433">
        <v>0</v>
      </c>
    </row>
    <row r="5434" spans="1:17" x14ac:dyDescent="0.25">
      <c r="A5434">
        <v>23602</v>
      </c>
      <c r="B5434" t="s">
        <v>20309</v>
      </c>
      <c r="C5434" s="1">
        <v>437741075</v>
      </c>
      <c r="D5434" s="1">
        <v>112697544</v>
      </c>
      <c r="E5434">
        <v>48017</v>
      </c>
      <c r="F5434" t="str">
        <f>VLOOKUP(E5434,'[1]movimento-per-comune-ambito-201'!$C$2:$D$547,2,0)</f>
        <v>Firenze e area fiorentina</v>
      </c>
      <c r="G5434" t="s">
        <v>65235</v>
      </c>
      <c r="H5434" t="s">
        <v>75</v>
      </c>
      <c r="I5434" t="s">
        <v>20310</v>
      </c>
      <c r="J5434">
        <v>50121</v>
      </c>
      <c r="K5434" t="s">
        <v>15363</v>
      </c>
      <c r="L5434" t="str">
        <f>VLOOKUP(K5434,'[1]movimento-per-comune-ambito-201'!$B$2:$D$547,3,FALSE)</f>
        <v>Firenze e area fiorentina</v>
      </c>
      <c r="M5434" t="s">
        <v>13300</v>
      </c>
      <c r="N5434">
        <v>0</v>
      </c>
      <c r="O5434" t="s">
        <v>19251</v>
      </c>
    </row>
    <row r="5435" spans="1:17" x14ac:dyDescent="0.25">
      <c r="A5435">
        <v>23678</v>
      </c>
      <c r="B5435" t="s">
        <v>20311</v>
      </c>
      <c r="C5435" s="1">
        <v>437798576</v>
      </c>
      <c r="D5435" s="1">
        <v>1.12378412999999E+16</v>
      </c>
      <c r="E5435">
        <v>48017</v>
      </c>
      <c r="F5435" t="str">
        <f>VLOOKUP(E5435,'[1]movimento-per-comune-ambito-201'!$C$2:$D$547,2,0)</f>
        <v>Firenze e area fiorentina</v>
      </c>
      <c r="G5435" t="s">
        <v>65236</v>
      </c>
      <c r="H5435" t="s">
        <v>75</v>
      </c>
      <c r="I5435" t="s">
        <v>20312</v>
      </c>
      <c r="J5435">
        <v>50144</v>
      </c>
      <c r="K5435" t="s">
        <v>15363</v>
      </c>
      <c r="L5435" t="str">
        <f>VLOOKUP(K5435,'[1]movimento-per-comune-ambito-201'!$B$2:$D$547,3,FALSE)</f>
        <v>Firenze e area fiorentina</v>
      </c>
      <c r="M5435" t="s">
        <v>13300</v>
      </c>
      <c r="N5435">
        <v>0</v>
      </c>
      <c r="O5435" t="s">
        <v>19251</v>
      </c>
    </row>
    <row r="5436" spans="1:17" x14ac:dyDescent="0.25">
      <c r="A5436">
        <v>23685</v>
      </c>
      <c r="B5436" t="s">
        <v>20313</v>
      </c>
      <c r="C5436" s="1">
        <v>4.3767607499999904E+16</v>
      </c>
      <c r="D5436" s="1">
        <v>1.12525346E+16</v>
      </c>
      <c r="E5436">
        <v>48017</v>
      </c>
      <c r="F5436" t="str">
        <f>VLOOKUP(E5436,'[1]movimento-per-comune-ambito-201'!$C$2:$D$547,2,0)</f>
        <v>Firenze e area fiorentina</v>
      </c>
      <c r="G5436" t="s">
        <v>65237</v>
      </c>
      <c r="H5436" t="s">
        <v>75</v>
      </c>
      <c r="I5436" t="s">
        <v>20314</v>
      </c>
      <c r="J5436">
        <v>50125</v>
      </c>
      <c r="K5436" t="s">
        <v>15363</v>
      </c>
      <c r="L5436" t="str">
        <f>VLOOKUP(K5436,'[1]movimento-per-comune-ambito-201'!$B$2:$D$547,3,FALSE)</f>
        <v>Firenze e area fiorentina</v>
      </c>
      <c r="M5436" t="s">
        <v>13300</v>
      </c>
      <c r="N5436">
        <v>0</v>
      </c>
      <c r="O5436" t="s">
        <v>16581</v>
      </c>
      <c r="Q5436">
        <v>3911458700</v>
      </c>
    </row>
    <row r="5437" spans="1:17" x14ac:dyDescent="0.25">
      <c r="A5437">
        <v>25691</v>
      </c>
      <c r="B5437" t="s">
        <v>20315</v>
      </c>
      <c r="C5437" s="1">
        <v>437316115</v>
      </c>
      <c r="D5437" s="1">
        <v>112365507</v>
      </c>
      <c r="E5437">
        <v>48017</v>
      </c>
      <c r="F5437" t="str">
        <f>VLOOKUP(E5437,'[1]movimento-per-comune-ambito-201'!$C$2:$D$547,2,0)</f>
        <v>Firenze e area fiorentina</v>
      </c>
      <c r="G5437" t="s">
        <v>65238</v>
      </c>
      <c r="H5437" t="s">
        <v>75</v>
      </c>
      <c r="I5437" t="s">
        <v>20316</v>
      </c>
      <c r="J5437">
        <v>50125</v>
      </c>
      <c r="K5437" t="s">
        <v>15363</v>
      </c>
      <c r="L5437" t="str">
        <f>VLOOKUP(K5437,'[1]movimento-per-comune-ambito-201'!$B$2:$D$547,3,FALSE)</f>
        <v>Firenze e area fiorentina</v>
      </c>
      <c r="M5437" t="s">
        <v>13300</v>
      </c>
      <c r="N5437">
        <v>0</v>
      </c>
      <c r="O5437" t="s">
        <v>20317</v>
      </c>
      <c r="Q5437">
        <v>3355410190</v>
      </c>
    </row>
    <row r="5438" spans="1:17" x14ac:dyDescent="0.25">
      <c r="A5438">
        <v>25294</v>
      </c>
      <c r="B5438" t="s">
        <v>20318</v>
      </c>
      <c r="C5438" s="1">
        <v>4.3775959899999904E+16</v>
      </c>
      <c r="D5438" s="1">
        <v>112537296</v>
      </c>
      <c r="E5438">
        <v>48017</v>
      </c>
      <c r="F5438" t="str">
        <f>VLOOKUP(E5438,'[1]movimento-per-comune-ambito-201'!$C$2:$D$547,2,0)</f>
        <v>Firenze e area fiorentina</v>
      </c>
      <c r="G5438" t="s">
        <v>65239</v>
      </c>
      <c r="H5438" t="s">
        <v>75</v>
      </c>
      <c r="I5438" t="s">
        <v>20319</v>
      </c>
      <c r="J5438">
        <v>50123</v>
      </c>
      <c r="K5438" t="s">
        <v>15363</v>
      </c>
      <c r="L5438" t="str">
        <f>VLOOKUP(K5438,'[1]movimento-per-comune-ambito-201'!$B$2:$D$547,3,FALSE)</f>
        <v>Firenze e area fiorentina</v>
      </c>
      <c r="M5438" t="s">
        <v>13300</v>
      </c>
      <c r="N5438">
        <v>0</v>
      </c>
      <c r="O5438" t="s">
        <v>20320</v>
      </c>
      <c r="Q5438">
        <v>3313289833</v>
      </c>
    </row>
    <row r="5439" spans="1:17" x14ac:dyDescent="0.25">
      <c r="A5439">
        <v>25306</v>
      </c>
      <c r="B5439" t="s">
        <v>20321</v>
      </c>
      <c r="C5439" s="1">
        <v>4.37807194E+16</v>
      </c>
      <c r="D5439" s="1">
        <v>112415985</v>
      </c>
      <c r="E5439">
        <v>48017</v>
      </c>
      <c r="F5439" t="str">
        <f>VLOOKUP(E5439,'[1]movimento-per-comune-ambito-201'!$C$2:$D$547,2,0)</f>
        <v>Firenze e area fiorentina</v>
      </c>
      <c r="G5439" t="s">
        <v>65240</v>
      </c>
      <c r="H5439" t="s">
        <v>75</v>
      </c>
      <c r="I5439" t="s">
        <v>20322</v>
      </c>
      <c r="J5439">
        <v>50144</v>
      </c>
      <c r="K5439" t="s">
        <v>15363</v>
      </c>
      <c r="L5439" t="str">
        <f>VLOOKUP(K5439,'[1]movimento-per-comune-ambito-201'!$B$2:$D$547,3,FALSE)</f>
        <v>Firenze e area fiorentina</v>
      </c>
      <c r="M5439" t="s">
        <v>13300</v>
      </c>
      <c r="N5439">
        <v>0</v>
      </c>
      <c r="O5439" t="s">
        <v>20323</v>
      </c>
    </row>
    <row r="5440" spans="1:17" x14ac:dyDescent="0.25">
      <c r="A5440">
        <v>25351</v>
      </c>
      <c r="B5440" t="s">
        <v>20324</v>
      </c>
      <c r="C5440" s="1">
        <v>4.3775555199999904E+16</v>
      </c>
      <c r="D5440" s="1">
        <v>112418602</v>
      </c>
      <c r="E5440">
        <v>48017</v>
      </c>
      <c r="F5440" t="str">
        <f>VLOOKUP(E5440,'[1]movimento-per-comune-ambito-201'!$C$2:$D$547,2,0)</f>
        <v>Firenze e area fiorentina</v>
      </c>
      <c r="G5440" t="s">
        <v>65241</v>
      </c>
      <c r="H5440" t="s">
        <v>75</v>
      </c>
      <c r="I5440" t="s">
        <v>20325</v>
      </c>
      <c r="J5440">
        <v>50123</v>
      </c>
      <c r="K5440" t="s">
        <v>15363</v>
      </c>
      <c r="L5440" t="str">
        <f>VLOOKUP(K5440,'[1]movimento-per-comune-ambito-201'!$B$2:$D$547,3,FALSE)</f>
        <v>Firenze e area fiorentina</v>
      </c>
      <c r="M5440" t="s">
        <v>13300</v>
      </c>
      <c r="N5440">
        <v>0</v>
      </c>
      <c r="O5440" t="s">
        <v>20326</v>
      </c>
      <c r="Q5440">
        <v>553840645</v>
      </c>
    </row>
    <row r="5441" spans="1:17" x14ac:dyDescent="0.25">
      <c r="A5441">
        <v>25435</v>
      </c>
      <c r="B5441" t="s">
        <v>20327</v>
      </c>
      <c r="C5441" s="1">
        <v>4.3771709999999904E+16</v>
      </c>
      <c r="D5441" s="1">
        <v>1.12561079999999E+16</v>
      </c>
      <c r="E5441">
        <v>48017</v>
      </c>
      <c r="F5441" t="str">
        <f>VLOOKUP(E5441,'[1]movimento-per-comune-ambito-201'!$C$2:$D$547,2,0)</f>
        <v>Firenze e area fiorentina</v>
      </c>
      <c r="G5441" t="s">
        <v>65242</v>
      </c>
      <c r="H5441" t="s">
        <v>75</v>
      </c>
      <c r="I5441" t="s">
        <v>20328</v>
      </c>
      <c r="J5441">
        <v>50122</v>
      </c>
      <c r="K5441" t="s">
        <v>15363</v>
      </c>
      <c r="L5441" t="str">
        <f>VLOOKUP(K5441,'[1]movimento-per-comune-ambito-201'!$B$2:$D$547,3,FALSE)</f>
        <v>Firenze e area fiorentina</v>
      </c>
      <c r="M5441" t="s">
        <v>13300</v>
      </c>
      <c r="N5441">
        <v>0</v>
      </c>
      <c r="O5441" t="s">
        <v>20329</v>
      </c>
      <c r="Q5441">
        <v>58453253</v>
      </c>
    </row>
    <row r="5442" spans="1:17" x14ac:dyDescent="0.25">
      <c r="A5442">
        <v>25285</v>
      </c>
      <c r="B5442" t="s">
        <v>20330</v>
      </c>
      <c r="C5442" s="1">
        <v>4.3770029299999904E+16</v>
      </c>
      <c r="D5442" s="1">
        <v>1.12601575999999E+16</v>
      </c>
      <c r="E5442">
        <v>48017</v>
      </c>
      <c r="F5442" t="str">
        <f>VLOOKUP(E5442,'[1]movimento-per-comune-ambito-201'!$C$2:$D$547,2,0)</f>
        <v>Firenze e area fiorentina</v>
      </c>
      <c r="G5442" t="s">
        <v>65243</v>
      </c>
      <c r="H5442" t="s">
        <v>75</v>
      </c>
      <c r="I5442" t="s">
        <v>17130</v>
      </c>
      <c r="J5442">
        <v>50122</v>
      </c>
      <c r="K5442" t="s">
        <v>15363</v>
      </c>
      <c r="L5442" t="str">
        <f>VLOOKUP(K5442,'[1]movimento-per-comune-ambito-201'!$B$2:$D$547,3,FALSE)</f>
        <v>Firenze e area fiorentina</v>
      </c>
      <c r="M5442" t="s">
        <v>13300</v>
      </c>
      <c r="N5442">
        <v>0</v>
      </c>
      <c r="O5442" t="s">
        <v>16809</v>
      </c>
      <c r="Q5442" t="s">
        <v>20331</v>
      </c>
    </row>
    <row r="5443" spans="1:17" x14ac:dyDescent="0.25">
      <c r="A5443">
        <v>25307</v>
      </c>
      <c r="B5443" t="s">
        <v>20332</v>
      </c>
      <c r="C5443" s="1">
        <v>4.3775507599999904E+16</v>
      </c>
      <c r="D5443" s="1">
        <v>112601104</v>
      </c>
      <c r="E5443">
        <v>48017</v>
      </c>
      <c r="F5443" t="str">
        <f>VLOOKUP(E5443,'[1]movimento-per-comune-ambito-201'!$C$2:$D$547,2,0)</f>
        <v>Firenze e area fiorentina</v>
      </c>
      <c r="G5443" t="s">
        <v>65244</v>
      </c>
      <c r="H5443" t="s">
        <v>75</v>
      </c>
      <c r="I5443" t="s">
        <v>20333</v>
      </c>
      <c r="J5443">
        <v>50121</v>
      </c>
      <c r="K5443" t="s">
        <v>15363</v>
      </c>
      <c r="L5443" t="str">
        <f>VLOOKUP(K5443,'[1]movimento-per-comune-ambito-201'!$B$2:$D$547,3,FALSE)</f>
        <v>Firenze e area fiorentina</v>
      </c>
      <c r="M5443" t="s">
        <v>13300</v>
      </c>
      <c r="N5443">
        <v>0</v>
      </c>
      <c r="O5443" t="s">
        <v>17187</v>
      </c>
      <c r="Q5443" t="s">
        <v>20334</v>
      </c>
    </row>
    <row r="5444" spans="1:17" x14ac:dyDescent="0.25">
      <c r="A5444">
        <v>25388</v>
      </c>
      <c r="B5444" t="s">
        <v>20335</v>
      </c>
      <c r="C5444" s="1">
        <v>4.3770029299999904E+16</v>
      </c>
      <c r="D5444" s="1">
        <v>1.12601575999999E+16</v>
      </c>
      <c r="E5444">
        <v>48017</v>
      </c>
      <c r="F5444" t="str">
        <f>VLOOKUP(E5444,'[1]movimento-per-comune-ambito-201'!$C$2:$D$547,2,0)</f>
        <v>Firenze e area fiorentina</v>
      </c>
      <c r="G5444" t="s">
        <v>65245</v>
      </c>
      <c r="H5444" t="s">
        <v>75</v>
      </c>
      <c r="I5444" t="s">
        <v>17130</v>
      </c>
      <c r="J5444">
        <v>50122</v>
      </c>
      <c r="K5444" t="s">
        <v>15363</v>
      </c>
      <c r="L5444" t="str">
        <f>VLOOKUP(K5444,'[1]movimento-per-comune-ambito-201'!$B$2:$D$547,3,FALSE)</f>
        <v>Firenze e area fiorentina</v>
      </c>
      <c r="M5444" t="s">
        <v>13300</v>
      </c>
      <c r="N5444">
        <v>0</v>
      </c>
      <c r="O5444" t="s">
        <v>16809</v>
      </c>
      <c r="Q5444">
        <v>3386302051</v>
      </c>
    </row>
    <row r="5445" spans="1:17" x14ac:dyDescent="0.25">
      <c r="A5445">
        <v>25442</v>
      </c>
      <c r="B5445" t="s">
        <v>20336</v>
      </c>
      <c r="C5445" s="1">
        <v>4.37735738E+16</v>
      </c>
      <c r="D5445" s="1">
        <v>112560217</v>
      </c>
      <c r="E5445">
        <v>48017</v>
      </c>
      <c r="F5445" t="str">
        <f>VLOOKUP(E5445,'[1]movimento-per-comune-ambito-201'!$C$2:$D$547,2,0)</f>
        <v>Firenze e area fiorentina</v>
      </c>
      <c r="G5445" t="s">
        <v>65246</v>
      </c>
      <c r="H5445" t="s">
        <v>75</v>
      </c>
      <c r="I5445" t="s">
        <v>20337</v>
      </c>
      <c r="J5445">
        <v>50122</v>
      </c>
      <c r="K5445" t="s">
        <v>15363</v>
      </c>
      <c r="L5445" t="str">
        <f>VLOOKUP(K5445,'[1]movimento-per-comune-ambito-201'!$B$2:$D$547,3,FALSE)</f>
        <v>Firenze e area fiorentina</v>
      </c>
      <c r="M5445" t="s">
        <v>13300</v>
      </c>
      <c r="N5445">
        <v>0</v>
      </c>
      <c r="O5445" t="s">
        <v>20338</v>
      </c>
    </row>
    <row r="5446" spans="1:17" x14ac:dyDescent="0.25">
      <c r="A5446">
        <v>25377</v>
      </c>
      <c r="B5446" t="s">
        <v>20339</v>
      </c>
      <c r="C5446" s="1">
        <v>437706217</v>
      </c>
      <c r="D5446" s="1">
        <v>112556549</v>
      </c>
      <c r="E5446">
        <v>48017</v>
      </c>
      <c r="F5446" t="str">
        <f>VLOOKUP(E5446,'[1]movimento-per-comune-ambito-201'!$C$2:$D$547,2,0)</f>
        <v>Firenze e area fiorentina</v>
      </c>
      <c r="G5446" t="s">
        <v>65247</v>
      </c>
      <c r="H5446" t="s">
        <v>75</v>
      </c>
      <c r="I5446" t="s">
        <v>20340</v>
      </c>
      <c r="J5446">
        <v>50122</v>
      </c>
      <c r="K5446" t="s">
        <v>15363</v>
      </c>
      <c r="L5446" t="str">
        <f>VLOOKUP(K5446,'[1]movimento-per-comune-ambito-201'!$B$2:$D$547,3,FALSE)</f>
        <v>Firenze e area fiorentina</v>
      </c>
      <c r="M5446" t="s">
        <v>13300</v>
      </c>
      <c r="N5446">
        <v>0</v>
      </c>
      <c r="O5446" t="s">
        <v>20341</v>
      </c>
    </row>
    <row r="5447" spans="1:17" x14ac:dyDescent="0.25">
      <c r="A5447">
        <v>25369</v>
      </c>
      <c r="B5447" t="s">
        <v>20189</v>
      </c>
      <c r="C5447" s="1">
        <v>4.37773041E+16</v>
      </c>
      <c r="D5447" s="1">
        <v>1.12561319999999E+16</v>
      </c>
      <c r="E5447">
        <v>48017</v>
      </c>
      <c r="F5447" t="str">
        <f>VLOOKUP(E5447,'[1]movimento-per-comune-ambito-201'!$C$2:$D$547,2,0)</f>
        <v>Firenze e area fiorentina</v>
      </c>
      <c r="G5447" t="s">
        <v>65248</v>
      </c>
      <c r="H5447" t="s">
        <v>75</v>
      </c>
      <c r="I5447" t="s">
        <v>20342</v>
      </c>
      <c r="J5447">
        <v>50129</v>
      </c>
      <c r="K5447" t="s">
        <v>15363</v>
      </c>
      <c r="L5447" t="str">
        <f>VLOOKUP(K5447,'[1]movimento-per-comune-ambito-201'!$B$2:$D$547,3,FALSE)</f>
        <v>Firenze e area fiorentina</v>
      </c>
      <c r="M5447" t="s">
        <v>13300</v>
      </c>
      <c r="N5447">
        <v>0</v>
      </c>
      <c r="O5447" t="s">
        <v>20191</v>
      </c>
    </row>
    <row r="5448" spans="1:17" x14ac:dyDescent="0.25">
      <c r="A5448">
        <v>25370</v>
      </c>
      <c r="B5448" t="s">
        <v>20343</v>
      </c>
      <c r="C5448" s="1">
        <v>4.3773340599999904E+16</v>
      </c>
      <c r="D5448" s="1">
        <v>112356467</v>
      </c>
      <c r="E5448">
        <v>48017</v>
      </c>
      <c r="F5448" t="str">
        <f>VLOOKUP(E5448,'[1]movimento-per-comune-ambito-201'!$C$2:$D$547,2,0)</f>
        <v>Firenze e area fiorentina</v>
      </c>
      <c r="G5448" t="s">
        <v>65249</v>
      </c>
      <c r="H5448" t="s">
        <v>75</v>
      </c>
      <c r="I5448" t="s">
        <v>20344</v>
      </c>
      <c r="J5448">
        <v>50142</v>
      </c>
      <c r="K5448" t="s">
        <v>15363</v>
      </c>
      <c r="L5448" t="str">
        <f>VLOOKUP(K5448,'[1]movimento-per-comune-ambito-201'!$B$2:$D$547,3,FALSE)</f>
        <v>Firenze e area fiorentina</v>
      </c>
      <c r="M5448" t="s">
        <v>13300</v>
      </c>
      <c r="N5448">
        <v>0</v>
      </c>
      <c r="O5448" t="s">
        <v>20288</v>
      </c>
      <c r="Q5448">
        <v>3498473576</v>
      </c>
    </row>
    <row r="5449" spans="1:17" x14ac:dyDescent="0.25">
      <c r="A5449">
        <v>25480</v>
      </c>
      <c r="B5449" t="s">
        <v>20345</v>
      </c>
      <c r="C5449" s="1">
        <v>4.3769553899999904E+16</v>
      </c>
      <c r="D5449" s="1">
        <v>112531984</v>
      </c>
      <c r="E5449">
        <v>48017</v>
      </c>
      <c r="F5449" t="str">
        <f>VLOOKUP(E5449,'[1]movimento-per-comune-ambito-201'!$C$2:$D$547,2,0)</f>
        <v>Firenze e area fiorentina</v>
      </c>
      <c r="G5449" t="s">
        <v>65250</v>
      </c>
      <c r="H5449" t="s">
        <v>75</v>
      </c>
      <c r="I5449" t="s">
        <v>17059</v>
      </c>
      <c r="J5449">
        <v>50123</v>
      </c>
      <c r="K5449" t="s">
        <v>15363</v>
      </c>
      <c r="L5449" t="str">
        <f>VLOOKUP(K5449,'[1]movimento-per-comune-ambito-201'!$B$2:$D$547,3,FALSE)</f>
        <v>Firenze e area fiorentina</v>
      </c>
      <c r="M5449" t="s">
        <v>13300</v>
      </c>
      <c r="N5449">
        <v>0</v>
      </c>
      <c r="O5449" t="s">
        <v>20346</v>
      </c>
    </row>
    <row r="5450" spans="1:17" x14ac:dyDescent="0.25">
      <c r="A5450">
        <v>25386</v>
      </c>
      <c r="B5450" t="s">
        <v>20347</v>
      </c>
      <c r="C5450" s="1">
        <v>437704308</v>
      </c>
      <c r="D5450" s="1">
        <v>112588664</v>
      </c>
      <c r="E5450">
        <v>48017</v>
      </c>
      <c r="F5450" t="str">
        <f>VLOOKUP(E5450,'[1]movimento-per-comune-ambito-201'!$C$2:$D$547,2,0)</f>
        <v>Firenze e area fiorentina</v>
      </c>
      <c r="G5450" t="s">
        <v>65251</v>
      </c>
      <c r="H5450" t="s">
        <v>75</v>
      </c>
      <c r="I5450" t="s">
        <v>20348</v>
      </c>
      <c r="J5450">
        <v>50122</v>
      </c>
      <c r="K5450" t="s">
        <v>15363</v>
      </c>
      <c r="L5450" t="str">
        <f>VLOOKUP(K5450,'[1]movimento-per-comune-ambito-201'!$B$2:$D$547,3,FALSE)</f>
        <v>Firenze e area fiorentina</v>
      </c>
      <c r="M5450" t="s">
        <v>13300</v>
      </c>
      <c r="N5450">
        <v>0</v>
      </c>
      <c r="O5450" t="s">
        <v>20349</v>
      </c>
      <c r="P5450" t="s">
        <v>20350</v>
      </c>
      <c r="Q5450" t="s">
        <v>20351</v>
      </c>
    </row>
    <row r="5451" spans="1:17" x14ac:dyDescent="0.25">
      <c r="A5451">
        <v>25395</v>
      </c>
      <c r="B5451" t="s">
        <v>20352</v>
      </c>
      <c r="C5451" s="1">
        <v>437726811</v>
      </c>
      <c r="D5451" s="1">
        <v>112643687</v>
      </c>
      <c r="E5451">
        <v>48017</v>
      </c>
      <c r="F5451" t="str">
        <f>VLOOKUP(E5451,'[1]movimento-per-comune-ambito-201'!$C$2:$D$547,2,0)</f>
        <v>Firenze e area fiorentina</v>
      </c>
      <c r="G5451" t="s">
        <v>65252</v>
      </c>
      <c r="H5451" t="s">
        <v>75</v>
      </c>
      <c r="I5451" t="s">
        <v>20353</v>
      </c>
      <c r="J5451">
        <v>50122</v>
      </c>
      <c r="K5451" t="s">
        <v>15363</v>
      </c>
      <c r="L5451" t="str">
        <f>VLOOKUP(K5451,'[1]movimento-per-comune-ambito-201'!$B$2:$D$547,3,FALSE)</f>
        <v>Firenze e area fiorentina</v>
      </c>
      <c r="M5451" t="s">
        <v>13300</v>
      </c>
      <c r="N5451">
        <v>0</v>
      </c>
      <c r="O5451" t="s">
        <v>20354</v>
      </c>
      <c r="Q5451">
        <v>55712900</v>
      </c>
    </row>
    <row r="5452" spans="1:17" x14ac:dyDescent="0.25">
      <c r="A5452">
        <v>25433</v>
      </c>
      <c r="B5452" t="s">
        <v>20355</v>
      </c>
      <c r="C5452" s="1">
        <v>4.3778123899999904E+16</v>
      </c>
      <c r="D5452" s="1">
        <v>1.12538294E+16</v>
      </c>
      <c r="E5452">
        <v>48017</v>
      </c>
      <c r="F5452" t="str">
        <f>VLOOKUP(E5452,'[1]movimento-per-comune-ambito-201'!$C$2:$D$547,2,0)</f>
        <v>Firenze e area fiorentina</v>
      </c>
      <c r="G5452" t="s">
        <v>65253</v>
      </c>
      <c r="H5452" t="s">
        <v>75</v>
      </c>
      <c r="I5452" t="s">
        <v>20356</v>
      </c>
      <c r="J5452">
        <v>50129</v>
      </c>
      <c r="K5452" t="s">
        <v>15363</v>
      </c>
      <c r="L5452" t="str">
        <f>VLOOKUP(K5452,'[1]movimento-per-comune-ambito-201'!$B$2:$D$547,3,FALSE)</f>
        <v>Firenze e area fiorentina</v>
      </c>
      <c r="M5452" t="s">
        <v>13300</v>
      </c>
      <c r="N5452">
        <v>0</v>
      </c>
      <c r="O5452" t="s">
        <v>20357</v>
      </c>
      <c r="P5452" t="s">
        <v>20358</v>
      </c>
      <c r="Q5452">
        <v>55854044</v>
      </c>
    </row>
    <row r="5453" spans="1:17" x14ac:dyDescent="0.25">
      <c r="A5453">
        <v>25245</v>
      </c>
      <c r="B5453" t="s">
        <v>20359</v>
      </c>
      <c r="C5453" s="1">
        <v>4.3773443399999904E+16</v>
      </c>
      <c r="D5453" s="1">
        <v>112637529</v>
      </c>
      <c r="E5453">
        <v>48017</v>
      </c>
      <c r="F5453" t="str">
        <f>VLOOKUP(E5453,'[1]movimento-per-comune-ambito-201'!$C$2:$D$547,2,0)</f>
        <v>Firenze e area fiorentina</v>
      </c>
      <c r="G5453" t="s">
        <v>65254</v>
      </c>
      <c r="H5453" t="s">
        <v>75</v>
      </c>
      <c r="I5453" t="s">
        <v>20360</v>
      </c>
      <c r="J5453">
        <v>50121</v>
      </c>
      <c r="K5453" t="s">
        <v>15363</v>
      </c>
      <c r="L5453" t="str">
        <f>VLOOKUP(K5453,'[1]movimento-per-comune-ambito-201'!$B$2:$D$547,3,FALSE)</f>
        <v>Firenze e area fiorentina</v>
      </c>
      <c r="M5453" t="s">
        <v>13300</v>
      </c>
      <c r="N5453">
        <v>0</v>
      </c>
      <c r="O5453" t="s">
        <v>20361</v>
      </c>
      <c r="Q5453">
        <v>3894515503</v>
      </c>
    </row>
    <row r="5454" spans="1:17" x14ac:dyDescent="0.25">
      <c r="A5454">
        <v>25200</v>
      </c>
      <c r="B5454" t="s">
        <v>20362</v>
      </c>
      <c r="C5454" s="1">
        <v>4.37806191E+16</v>
      </c>
      <c r="D5454" s="1">
        <v>112103061</v>
      </c>
      <c r="E5454">
        <v>48017</v>
      </c>
      <c r="F5454" t="str">
        <f>VLOOKUP(E5454,'[1]movimento-per-comune-ambito-201'!$C$2:$D$547,2,0)</f>
        <v>Firenze e area fiorentina</v>
      </c>
      <c r="G5454" t="s">
        <v>65255</v>
      </c>
      <c r="H5454" t="s">
        <v>75</v>
      </c>
      <c r="I5454" t="s">
        <v>20363</v>
      </c>
      <c r="J5454">
        <v>50142</v>
      </c>
      <c r="K5454" t="s">
        <v>15363</v>
      </c>
      <c r="L5454" t="str">
        <f>VLOOKUP(K5454,'[1]movimento-per-comune-ambito-201'!$B$2:$D$547,3,FALSE)</f>
        <v>Firenze e area fiorentina</v>
      </c>
      <c r="M5454" t="s">
        <v>13300</v>
      </c>
      <c r="N5454">
        <v>0</v>
      </c>
      <c r="O5454" t="s">
        <v>20364</v>
      </c>
      <c r="Q5454" t="s">
        <v>20365</v>
      </c>
    </row>
    <row r="5455" spans="1:17" x14ac:dyDescent="0.25">
      <c r="A5455">
        <v>25215</v>
      </c>
      <c r="B5455" t="s">
        <v>20366</v>
      </c>
      <c r="C5455" s="1">
        <v>4.3770636199999904E+16</v>
      </c>
      <c r="D5455" s="1">
        <v>112583591</v>
      </c>
      <c r="E5455">
        <v>48017</v>
      </c>
      <c r="F5455" t="str">
        <f>VLOOKUP(E5455,'[1]movimento-per-comune-ambito-201'!$C$2:$D$547,2,0)</f>
        <v>Firenze e area fiorentina</v>
      </c>
      <c r="G5455" t="s">
        <v>65256</v>
      </c>
      <c r="H5455" t="s">
        <v>75</v>
      </c>
      <c r="I5455" t="s">
        <v>20367</v>
      </c>
      <c r="J5455">
        <v>50122</v>
      </c>
      <c r="K5455" t="s">
        <v>15363</v>
      </c>
      <c r="L5455" t="str">
        <f>VLOOKUP(K5455,'[1]movimento-per-comune-ambito-201'!$B$2:$D$547,3,FALSE)</f>
        <v>Firenze e area fiorentina</v>
      </c>
      <c r="M5455" t="s">
        <v>13300</v>
      </c>
      <c r="N5455">
        <v>0</v>
      </c>
      <c r="O5455" t="s">
        <v>20368</v>
      </c>
    </row>
    <row r="5456" spans="1:17" x14ac:dyDescent="0.25">
      <c r="A5456">
        <v>25525</v>
      </c>
      <c r="B5456" t="s">
        <v>20189</v>
      </c>
      <c r="C5456" s="1">
        <v>4.37708597E+16</v>
      </c>
      <c r="D5456" s="1">
        <v>112763037</v>
      </c>
      <c r="E5456">
        <v>48017</v>
      </c>
      <c r="F5456" t="str">
        <f>VLOOKUP(E5456,'[1]movimento-per-comune-ambito-201'!$C$2:$D$547,2,0)</f>
        <v>Firenze e area fiorentina</v>
      </c>
      <c r="G5456" t="s">
        <v>65257</v>
      </c>
      <c r="H5456" t="s">
        <v>75</v>
      </c>
      <c r="I5456" t="s">
        <v>17456</v>
      </c>
      <c r="J5456">
        <v>50121</v>
      </c>
      <c r="K5456" t="s">
        <v>15363</v>
      </c>
      <c r="L5456" t="str">
        <f>VLOOKUP(K5456,'[1]movimento-per-comune-ambito-201'!$B$2:$D$547,3,FALSE)</f>
        <v>Firenze e area fiorentina</v>
      </c>
      <c r="M5456" t="s">
        <v>13300</v>
      </c>
      <c r="N5456">
        <v>0</v>
      </c>
      <c r="O5456" t="s">
        <v>17457</v>
      </c>
    </row>
    <row r="5457" spans="1:17" x14ac:dyDescent="0.25">
      <c r="A5457">
        <v>25247</v>
      </c>
      <c r="B5457" t="s">
        <v>20369</v>
      </c>
      <c r="C5457" s="1">
        <v>4.3782338799999904E+16</v>
      </c>
      <c r="D5457" s="1">
        <v>1.12811670999999E+16</v>
      </c>
      <c r="E5457">
        <v>48017</v>
      </c>
      <c r="F5457" t="str">
        <f>VLOOKUP(E5457,'[1]movimento-per-comune-ambito-201'!$C$2:$D$547,2,0)</f>
        <v>Firenze e area fiorentina</v>
      </c>
      <c r="G5457" t="s">
        <v>65258</v>
      </c>
      <c r="H5457" t="s">
        <v>75</v>
      </c>
      <c r="I5457" t="s">
        <v>20370</v>
      </c>
      <c r="J5457">
        <v>50131</v>
      </c>
      <c r="K5457" t="s">
        <v>15363</v>
      </c>
      <c r="L5457" t="str">
        <f>VLOOKUP(K5457,'[1]movimento-per-comune-ambito-201'!$B$2:$D$547,3,FALSE)</f>
        <v>Firenze e area fiorentina</v>
      </c>
      <c r="M5457" t="s">
        <v>13300</v>
      </c>
      <c r="N5457">
        <v>0</v>
      </c>
    </row>
    <row r="5458" spans="1:17" x14ac:dyDescent="0.25">
      <c r="A5458">
        <v>25250</v>
      </c>
      <c r="B5458" t="s">
        <v>20371</v>
      </c>
      <c r="C5458" s="1">
        <v>4.3770335099999904E+16</v>
      </c>
      <c r="D5458" s="1">
        <v>1.12523893E+16</v>
      </c>
      <c r="E5458">
        <v>48017</v>
      </c>
      <c r="F5458" t="str">
        <f>VLOOKUP(E5458,'[1]movimento-per-comune-ambito-201'!$C$2:$D$547,2,0)</f>
        <v>Firenze e area fiorentina</v>
      </c>
      <c r="G5458" t="s">
        <v>65259</v>
      </c>
      <c r="H5458" t="s">
        <v>75</v>
      </c>
      <c r="I5458" t="s">
        <v>20372</v>
      </c>
      <c r="J5458">
        <v>50123</v>
      </c>
      <c r="K5458" t="s">
        <v>15363</v>
      </c>
      <c r="L5458" t="str">
        <f>VLOOKUP(K5458,'[1]movimento-per-comune-ambito-201'!$B$2:$D$547,3,FALSE)</f>
        <v>Firenze e area fiorentina</v>
      </c>
      <c r="M5458" t="s">
        <v>13300</v>
      </c>
      <c r="N5458">
        <v>0</v>
      </c>
      <c r="O5458" t="s">
        <v>20373</v>
      </c>
      <c r="Q5458">
        <v>3201149775</v>
      </c>
    </row>
    <row r="5459" spans="1:17" x14ac:dyDescent="0.25">
      <c r="A5459">
        <v>25251</v>
      </c>
      <c r="B5459" t="s">
        <v>20374</v>
      </c>
      <c r="C5459" s="1">
        <v>4.37820194E+16</v>
      </c>
      <c r="D5459" s="1">
        <v>112617227</v>
      </c>
      <c r="E5459">
        <v>48017</v>
      </c>
      <c r="F5459" t="str">
        <f>VLOOKUP(E5459,'[1]movimento-per-comune-ambito-201'!$C$2:$D$547,2,0)</f>
        <v>Firenze e area fiorentina</v>
      </c>
      <c r="G5459" t="s">
        <v>65260</v>
      </c>
      <c r="H5459" t="s">
        <v>75</v>
      </c>
      <c r="I5459" t="s">
        <v>20375</v>
      </c>
      <c r="J5459">
        <v>50129</v>
      </c>
      <c r="K5459" t="s">
        <v>15363</v>
      </c>
      <c r="L5459" t="str">
        <f>VLOOKUP(K5459,'[1]movimento-per-comune-ambito-201'!$B$2:$D$547,3,FALSE)</f>
        <v>Firenze e area fiorentina</v>
      </c>
      <c r="M5459" t="s">
        <v>13300</v>
      </c>
      <c r="N5459">
        <v>0</v>
      </c>
      <c r="O5459" t="s">
        <v>20376</v>
      </c>
      <c r="Q5459">
        <v>3471029267</v>
      </c>
    </row>
    <row r="5460" spans="1:17" x14ac:dyDescent="0.25">
      <c r="A5460">
        <v>25280</v>
      </c>
      <c r="B5460" t="s">
        <v>20377</v>
      </c>
      <c r="C5460" s="1">
        <v>4.37690629E+16</v>
      </c>
      <c r="D5460" s="1">
        <v>1.12590657E+16</v>
      </c>
      <c r="E5460">
        <v>48017</v>
      </c>
      <c r="F5460" t="str">
        <f>VLOOKUP(E5460,'[1]movimento-per-comune-ambito-201'!$C$2:$D$547,2,0)</f>
        <v>Firenze e area fiorentina</v>
      </c>
      <c r="G5460" t="s">
        <v>65261</v>
      </c>
      <c r="H5460" t="s">
        <v>75</v>
      </c>
      <c r="I5460" t="s">
        <v>20378</v>
      </c>
      <c r="J5460">
        <v>50122</v>
      </c>
      <c r="K5460" t="s">
        <v>15363</v>
      </c>
      <c r="L5460" t="str">
        <f>VLOOKUP(K5460,'[1]movimento-per-comune-ambito-201'!$B$2:$D$547,3,FALSE)</f>
        <v>Firenze e area fiorentina</v>
      </c>
      <c r="M5460" t="s">
        <v>13300</v>
      </c>
      <c r="N5460">
        <v>0</v>
      </c>
      <c r="O5460" t="s">
        <v>20379</v>
      </c>
      <c r="Q5460">
        <v>55699000</v>
      </c>
    </row>
    <row r="5461" spans="1:17" x14ac:dyDescent="0.25">
      <c r="A5461">
        <v>25432</v>
      </c>
      <c r="B5461" t="s">
        <v>20380</v>
      </c>
      <c r="C5461" s="1">
        <v>4.37711309E+16</v>
      </c>
      <c r="D5461" s="1">
        <v>112668705</v>
      </c>
      <c r="E5461">
        <v>48017</v>
      </c>
      <c r="F5461" t="str">
        <f>VLOOKUP(E5461,'[1]movimento-per-comune-ambito-201'!$C$2:$D$547,2,0)</f>
        <v>Firenze e area fiorentina</v>
      </c>
      <c r="G5461" t="s">
        <v>65262</v>
      </c>
      <c r="H5461" t="s">
        <v>75</v>
      </c>
      <c r="I5461" t="s">
        <v>20381</v>
      </c>
      <c r="J5461">
        <v>50122</v>
      </c>
      <c r="K5461" t="s">
        <v>15363</v>
      </c>
      <c r="L5461" t="str">
        <f>VLOOKUP(K5461,'[1]movimento-per-comune-ambito-201'!$B$2:$D$547,3,FALSE)</f>
        <v>Firenze e area fiorentina</v>
      </c>
      <c r="M5461" t="s">
        <v>13300</v>
      </c>
      <c r="N5461">
        <v>0</v>
      </c>
      <c r="O5461" t="s">
        <v>20382</v>
      </c>
      <c r="P5461" t="s">
        <v>20383</v>
      </c>
      <c r="Q5461">
        <v>55220880</v>
      </c>
    </row>
    <row r="5462" spans="1:17" x14ac:dyDescent="0.25">
      <c r="A5462">
        <v>25282</v>
      </c>
      <c r="B5462" t="s">
        <v>20384</v>
      </c>
      <c r="C5462" s="1">
        <v>4.37736547E+16</v>
      </c>
      <c r="D5462" s="1">
        <v>112630573</v>
      </c>
      <c r="E5462">
        <v>48017</v>
      </c>
      <c r="F5462" t="str">
        <f>VLOOKUP(E5462,'[1]movimento-per-comune-ambito-201'!$C$2:$D$547,2,0)</f>
        <v>Firenze e area fiorentina</v>
      </c>
      <c r="G5462" t="s">
        <v>65263</v>
      </c>
      <c r="H5462" t="s">
        <v>75</v>
      </c>
      <c r="I5462" t="s">
        <v>20385</v>
      </c>
      <c r="J5462">
        <v>50121</v>
      </c>
      <c r="K5462" t="s">
        <v>15363</v>
      </c>
      <c r="L5462" t="str">
        <f>VLOOKUP(K5462,'[1]movimento-per-comune-ambito-201'!$B$2:$D$547,3,FALSE)</f>
        <v>Firenze e area fiorentina</v>
      </c>
      <c r="M5462" t="s">
        <v>13300</v>
      </c>
      <c r="N5462">
        <v>0</v>
      </c>
      <c r="O5462" t="s">
        <v>20386</v>
      </c>
      <c r="Q5462">
        <v>3478378543</v>
      </c>
    </row>
    <row r="5463" spans="1:17" x14ac:dyDescent="0.25">
      <c r="A5463">
        <v>25293</v>
      </c>
      <c r="B5463" t="s">
        <v>20387</v>
      </c>
      <c r="C5463" s="1">
        <v>4.37700961E+16</v>
      </c>
      <c r="D5463" s="1">
        <v>1.12600149999999E+16</v>
      </c>
      <c r="E5463">
        <v>48017</v>
      </c>
      <c r="F5463" t="str">
        <f>VLOOKUP(E5463,'[1]movimento-per-comune-ambito-201'!$C$2:$D$547,2,0)</f>
        <v>Firenze e area fiorentina</v>
      </c>
      <c r="G5463" t="s">
        <v>65264</v>
      </c>
      <c r="H5463" t="s">
        <v>75</v>
      </c>
      <c r="I5463" t="s">
        <v>20388</v>
      </c>
      <c r="J5463">
        <v>50122</v>
      </c>
      <c r="K5463" t="s">
        <v>15363</v>
      </c>
      <c r="L5463" t="str">
        <f>VLOOKUP(K5463,'[1]movimento-per-comune-ambito-201'!$B$2:$D$547,3,FALSE)</f>
        <v>Firenze e area fiorentina</v>
      </c>
      <c r="M5463" t="s">
        <v>13300</v>
      </c>
      <c r="N5463">
        <v>0</v>
      </c>
      <c r="O5463" t="s">
        <v>20389</v>
      </c>
    </row>
    <row r="5464" spans="1:17" x14ac:dyDescent="0.25">
      <c r="A5464">
        <v>25401</v>
      </c>
      <c r="B5464" t="s">
        <v>20390</v>
      </c>
      <c r="C5464" s="1">
        <v>4.37700961E+16</v>
      </c>
      <c r="D5464" s="1">
        <v>1.12600149999999E+16</v>
      </c>
      <c r="E5464">
        <v>48017</v>
      </c>
      <c r="F5464" t="str">
        <f>VLOOKUP(E5464,'[1]movimento-per-comune-ambito-201'!$C$2:$D$547,2,0)</f>
        <v>Firenze e area fiorentina</v>
      </c>
      <c r="G5464" t="s">
        <v>65265</v>
      </c>
      <c r="H5464" t="s">
        <v>75</v>
      </c>
      <c r="I5464" t="s">
        <v>20388</v>
      </c>
      <c r="J5464">
        <v>50122</v>
      </c>
      <c r="K5464" t="s">
        <v>15363</v>
      </c>
      <c r="L5464" t="str">
        <f>VLOOKUP(K5464,'[1]movimento-per-comune-ambito-201'!$B$2:$D$547,3,FALSE)</f>
        <v>Firenze e area fiorentina</v>
      </c>
      <c r="M5464" t="s">
        <v>13300</v>
      </c>
      <c r="N5464">
        <v>0</v>
      </c>
      <c r="O5464" t="s">
        <v>17343</v>
      </c>
      <c r="P5464" t="s">
        <v>20391</v>
      </c>
      <c r="Q5464">
        <v>3279537496</v>
      </c>
    </row>
    <row r="5465" spans="1:17" x14ac:dyDescent="0.25">
      <c r="A5465">
        <v>25447</v>
      </c>
      <c r="B5465" t="s">
        <v>20392</v>
      </c>
      <c r="C5465" s="1">
        <v>4.3777041099999904E+16</v>
      </c>
      <c r="D5465" s="1">
        <v>1.12586578999999E+16</v>
      </c>
      <c r="E5465">
        <v>48017</v>
      </c>
      <c r="F5465" t="str">
        <f>VLOOKUP(E5465,'[1]movimento-per-comune-ambito-201'!$C$2:$D$547,2,0)</f>
        <v>Firenze e area fiorentina</v>
      </c>
      <c r="G5465" t="s">
        <v>65266</v>
      </c>
      <c r="H5465" t="s">
        <v>75</v>
      </c>
      <c r="I5465" t="s">
        <v>20393</v>
      </c>
      <c r="J5465">
        <v>50122</v>
      </c>
      <c r="K5465" t="s">
        <v>15363</v>
      </c>
      <c r="L5465" t="str">
        <f>VLOOKUP(K5465,'[1]movimento-per-comune-ambito-201'!$B$2:$D$547,3,FALSE)</f>
        <v>Firenze e area fiorentina</v>
      </c>
      <c r="M5465" t="s">
        <v>13300</v>
      </c>
      <c r="N5465">
        <v>0</v>
      </c>
      <c r="O5465" t="s">
        <v>20394</v>
      </c>
      <c r="Q5465">
        <v>552398595</v>
      </c>
    </row>
    <row r="5466" spans="1:17" x14ac:dyDescent="0.25">
      <c r="A5466">
        <v>25449</v>
      </c>
      <c r="B5466" t="s">
        <v>20395</v>
      </c>
      <c r="C5466" s="1">
        <v>4.3770043299999904E+16</v>
      </c>
      <c r="D5466" s="1">
        <v>1.12553690999999E+16</v>
      </c>
      <c r="E5466">
        <v>48017</v>
      </c>
      <c r="F5466" t="str">
        <f>VLOOKUP(E5466,'[1]movimento-per-comune-ambito-201'!$C$2:$D$547,2,0)</f>
        <v>Firenze e area fiorentina</v>
      </c>
      <c r="G5466" t="s">
        <v>65267</v>
      </c>
      <c r="H5466" t="s">
        <v>75</v>
      </c>
      <c r="I5466" t="s">
        <v>20396</v>
      </c>
      <c r="J5466">
        <v>50122</v>
      </c>
      <c r="K5466" t="s">
        <v>15363</v>
      </c>
      <c r="L5466" t="str">
        <f>VLOOKUP(K5466,'[1]movimento-per-comune-ambito-201'!$B$2:$D$547,3,FALSE)</f>
        <v>Firenze e area fiorentina</v>
      </c>
      <c r="M5466" t="s">
        <v>13300</v>
      </c>
      <c r="N5466">
        <v>0</v>
      </c>
      <c r="O5466" t="s">
        <v>20397</v>
      </c>
      <c r="Q5466">
        <v>554628955</v>
      </c>
    </row>
    <row r="5467" spans="1:17" x14ac:dyDescent="0.25">
      <c r="A5467">
        <v>25439</v>
      </c>
      <c r="B5467" t="s">
        <v>20398</v>
      </c>
      <c r="C5467" s="1">
        <v>437701639</v>
      </c>
      <c r="D5467" s="1">
        <v>1.12601115E+16</v>
      </c>
      <c r="E5467">
        <v>48017</v>
      </c>
      <c r="F5467" t="str">
        <f>VLOOKUP(E5467,'[1]movimento-per-comune-ambito-201'!$C$2:$D$547,2,0)</f>
        <v>Firenze e area fiorentina</v>
      </c>
      <c r="G5467" t="s">
        <v>65268</v>
      </c>
      <c r="H5467" t="s">
        <v>75</v>
      </c>
      <c r="I5467" t="s">
        <v>20399</v>
      </c>
      <c r="J5467">
        <v>50122</v>
      </c>
      <c r="K5467" t="s">
        <v>15363</v>
      </c>
      <c r="L5467" t="str">
        <f>VLOOKUP(K5467,'[1]movimento-per-comune-ambito-201'!$B$2:$D$547,3,FALSE)</f>
        <v>Firenze e area fiorentina</v>
      </c>
      <c r="M5467" t="s">
        <v>13300</v>
      </c>
      <c r="N5467">
        <v>0</v>
      </c>
      <c r="O5467" t="s">
        <v>20397</v>
      </c>
      <c r="Q5467">
        <v>554628955</v>
      </c>
    </row>
    <row r="5468" spans="1:17" x14ac:dyDescent="0.25">
      <c r="A5468">
        <v>25465</v>
      </c>
      <c r="B5468" t="s">
        <v>20400</v>
      </c>
      <c r="C5468" s="1">
        <v>4.37673228E+16</v>
      </c>
      <c r="D5468" s="1">
        <v>112519116</v>
      </c>
      <c r="E5468">
        <v>48017</v>
      </c>
      <c r="F5468" t="str">
        <f>VLOOKUP(E5468,'[1]movimento-per-comune-ambito-201'!$C$2:$D$547,2,0)</f>
        <v>Firenze e area fiorentina</v>
      </c>
      <c r="G5468" t="s">
        <v>65269</v>
      </c>
      <c r="H5468" t="s">
        <v>75</v>
      </c>
      <c r="I5468" t="s">
        <v>20401</v>
      </c>
      <c r="J5468">
        <v>50125</v>
      </c>
      <c r="K5468" t="s">
        <v>15363</v>
      </c>
      <c r="L5468" t="str">
        <f>VLOOKUP(K5468,'[1]movimento-per-comune-ambito-201'!$B$2:$D$547,3,FALSE)</f>
        <v>Firenze e area fiorentina</v>
      </c>
      <c r="M5468" t="s">
        <v>13300</v>
      </c>
      <c r="N5468">
        <v>0</v>
      </c>
      <c r="O5468" t="s">
        <v>20354</v>
      </c>
    </row>
    <row r="5469" spans="1:17" x14ac:dyDescent="0.25">
      <c r="A5469">
        <v>25482</v>
      </c>
      <c r="B5469" t="s">
        <v>20402</v>
      </c>
      <c r="C5469" s="1">
        <v>437842463</v>
      </c>
      <c r="D5469" s="1">
        <v>1.12485988999999E+16</v>
      </c>
      <c r="E5469">
        <v>48017</v>
      </c>
      <c r="F5469" t="str">
        <f>VLOOKUP(E5469,'[1]movimento-per-comune-ambito-201'!$C$2:$D$547,2,0)</f>
        <v>Firenze e area fiorentina</v>
      </c>
      <c r="G5469" t="s">
        <v>65270</v>
      </c>
      <c r="H5469" t="s">
        <v>75</v>
      </c>
      <c r="I5469" t="s">
        <v>20403</v>
      </c>
      <c r="J5469">
        <v>50129</v>
      </c>
      <c r="K5469" t="s">
        <v>15363</v>
      </c>
      <c r="L5469" t="str">
        <f>VLOOKUP(K5469,'[1]movimento-per-comune-ambito-201'!$B$2:$D$547,3,FALSE)</f>
        <v>Firenze e area fiorentina</v>
      </c>
      <c r="M5469" t="s">
        <v>13300</v>
      </c>
      <c r="N5469">
        <v>0</v>
      </c>
      <c r="O5469" t="s">
        <v>20404</v>
      </c>
      <c r="Q5469">
        <v>33838888043</v>
      </c>
    </row>
    <row r="5470" spans="1:17" x14ac:dyDescent="0.25">
      <c r="A5470">
        <v>25464</v>
      </c>
      <c r="B5470" t="s">
        <v>20405</v>
      </c>
      <c r="C5470" s="1">
        <v>437643895</v>
      </c>
      <c r="D5470" s="1">
        <v>1.12624128999999E+16</v>
      </c>
      <c r="E5470">
        <v>48017</v>
      </c>
      <c r="F5470" t="str">
        <f>VLOOKUP(E5470,'[1]movimento-per-comune-ambito-201'!$C$2:$D$547,2,0)</f>
        <v>Firenze e area fiorentina</v>
      </c>
      <c r="G5470" t="s">
        <v>65271</v>
      </c>
      <c r="H5470" t="s">
        <v>75</v>
      </c>
      <c r="I5470" t="s">
        <v>20406</v>
      </c>
      <c r="J5470">
        <v>50125</v>
      </c>
      <c r="K5470" t="s">
        <v>15363</v>
      </c>
      <c r="L5470" t="str">
        <f>VLOOKUP(K5470,'[1]movimento-per-comune-ambito-201'!$B$2:$D$547,3,FALSE)</f>
        <v>Firenze e area fiorentina</v>
      </c>
      <c r="M5470" t="s">
        <v>13300</v>
      </c>
      <c r="N5470">
        <v>0</v>
      </c>
      <c r="O5470" t="s">
        <v>20407</v>
      </c>
      <c r="Q5470">
        <v>552286326</v>
      </c>
    </row>
    <row r="5471" spans="1:17" x14ac:dyDescent="0.25">
      <c r="A5471">
        <v>25688</v>
      </c>
      <c r="B5471" t="s">
        <v>20408</v>
      </c>
      <c r="C5471" s="1">
        <v>437676376</v>
      </c>
      <c r="D5471" s="1">
        <v>1.12526224999999E+16</v>
      </c>
      <c r="E5471">
        <v>48017</v>
      </c>
      <c r="F5471" t="str">
        <f>VLOOKUP(E5471,'[1]movimento-per-comune-ambito-201'!$C$2:$D$547,2,0)</f>
        <v>Firenze e area fiorentina</v>
      </c>
      <c r="G5471" t="s">
        <v>65272</v>
      </c>
      <c r="H5471" t="s">
        <v>75</v>
      </c>
      <c r="I5471" t="s">
        <v>20409</v>
      </c>
      <c r="J5471">
        <v>50125</v>
      </c>
      <c r="K5471" t="s">
        <v>15363</v>
      </c>
      <c r="L5471" t="str">
        <f>VLOOKUP(K5471,'[1]movimento-per-comune-ambito-201'!$B$2:$D$547,3,FALSE)</f>
        <v>Firenze e area fiorentina</v>
      </c>
      <c r="M5471" t="s">
        <v>13300</v>
      </c>
      <c r="N5471">
        <v>0</v>
      </c>
      <c r="O5471" t="s">
        <v>16581</v>
      </c>
      <c r="Q5471">
        <v>3911458700</v>
      </c>
    </row>
    <row r="5472" spans="1:17" x14ac:dyDescent="0.25">
      <c r="A5472">
        <v>25233</v>
      </c>
      <c r="B5472" t="s">
        <v>20410</v>
      </c>
      <c r="C5472" s="1">
        <v>4.3766641999999904E+16</v>
      </c>
      <c r="D5472" s="1">
        <v>11255113</v>
      </c>
      <c r="E5472">
        <v>48017</v>
      </c>
      <c r="F5472" t="str">
        <f>VLOOKUP(E5472,'[1]movimento-per-comune-ambito-201'!$C$2:$D$547,2,0)</f>
        <v>Firenze e area fiorentina</v>
      </c>
      <c r="G5472" t="s">
        <v>65273</v>
      </c>
      <c r="H5472" t="s">
        <v>75</v>
      </c>
      <c r="I5472" t="s">
        <v>20411</v>
      </c>
      <c r="J5472">
        <v>50125</v>
      </c>
      <c r="K5472" t="s">
        <v>15363</v>
      </c>
      <c r="L5472" t="str">
        <f>VLOOKUP(K5472,'[1]movimento-per-comune-ambito-201'!$B$2:$D$547,3,FALSE)</f>
        <v>Firenze e area fiorentina</v>
      </c>
      <c r="M5472" t="s">
        <v>13300</v>
      </c>
      <c r="N5472">
        <v>0</v>
      </c>
      <c r="O5472" t="s">
        <v>20397</v>
      </c>
      <c r="Q5472">
        <v>554628955</v>
      </c>
    </row>
    <row r="5473" spans="1:17" x14ac:dyDescent="0.25">
      <c r="A5473">
        <v>25402</v>
      </c>
      <c r="B5473" t="s">
        <v>20412</v>
      </c>
      <c r="C5473" s="1">
        <v>4.3766641999999904E+16</v>
      </c>
      <c r="D5473" s="1">
        <v>11255113</v>
      </c>
      <c r="E5473">
        <v>48017</v>
      </c>
      <c r="F5473" t="str">
        <f>VLOOKUP(E5473,'[1]movimento-per-comune-ambito-201'!$C$2:$D$547,2,0)</f>
        <v>Firenze e area fiorentina</v>
      </c>
      <c r="G5473" t="s">
        <v>65274</v>
      </c>
      <c r="H5473" t="s">
        <v>75</v>
      </c>
      <c r="I5473" t="s">
        <v>20411</v>
      </c>
      <c r="J5473">
        <v>50125</v>
      </c>
      <c r="K5473" t="s">
        <v>15363</v>
      </c>
      <c r="L5473" t="str">
        <f>VLOOKUP(K5473,'[1]movimento-per-comune-ambito-201'!$B$2:$D$547,3,FALSE)</f>
        <v>Firenze e area fiorentina</v>
      </c>
      <c r="M5473" t="s">
        <v>13300</v>
      </c>
      <c r="N5473">
        <v>0</v>
      </c>
      <c r="O5473" t="s">
        <v>20397</v>
      </c>
      <c r="Q5473">
        <v>554628955</v>
      </c>
    </row>
    <row r="5474" spans="1:17" x14ac:dyDescent="0.25">
      <c r="A5474">
        <v>25232</v>
      </c>
      <c r="B5474" t="s">
        <v>20413</v>
      </c>
      <c r="C5474" s="1">
        <v>4.3766641999999904E+16</v>
      </c>
      <c r="D5474" s="1">
        <v>11255113</v>
      </c>
      <c r="E5474">
        <v>48017</v>
      </c>
      <c r="F5474" t="str">
        <f>VLOOKUP(E5474,'[1]movimento-per-comune-ambito-201'!$C$2:$D$547,2,0)</f>
        <v>Firenze e area fiorentina</v>
      </c>
      <c r="G5474" t="s">
        <v>65275</v>
      </c>
      <c r="H5474" t="s">
        <v>75</v>
      </c>
      <c r="I5474" t="s">
        <v>20411</v>
      </c>
      <c r="J5474">
        <v>50129</v>
      </c>
      <c r="K5474" t="s">
        <v>15363</v>
      </c>
      <c r="L5474" t="str">
        <f>VLOOKUP(K5474,'[1]movimento-per-comune-ambito-201'!$B$2:$D$547,3,FALSE)</f>
        <v>Firenze e area fiorentina</v>
      </c>
      <c r="M5474" t="s">
        <v>13300</v>
      </c>
      <c r="N5474">
        <v>0</v>
      </c>
      <c r="O5474" t="s">
        <v>20397</v>
      </c>
      <c r="Q5474">
        <v>554628955</v>
      </c>
    </row>
    <row r="5475" spans="1:17" x14ac:dyDescent="0.25">
      <c r="A5475">
        <v>25244</v>
      </c>
      <c r="B5475" t="s">
        <v>20414</v>
      </c>
      <c r="C5475" s="1">
        <v>4.3766641999999904E+16</v>
      </c>
      <c r="D5475" s="1">
        <v>11255113</v>
      </c>
      <c r="E5475">
        <v>48017</v>
      </c>
      <c r="F5475" t="str">
        <f>VLOOKUP(E5475,'[1]movimento-per-comune-ambito-201'!$C$2:$D$547,2,0)</f>
        <v>Firenze e area fiorentina</v>
      </c>
      <c r="G5475" t="s">
        <v>65276</v>
      </c>
      <c r="H5475" t="s">
        <v>75</v>
      </c>
      <c r="I5475" t="s">
        <v>20411</v>
      </c>
      <c r="J5475">
        <v>50125</v>
      </c>
      <c r="K5475" t="s">
        <v>15363</v>
      </c>
      <c r="L5475" t="str">
        <f>VLOOKUP(K5475,'[1]movimento-per-comune-ambito-201'!$B$2:$D$547,3,FALSE)</f>
        <v>Firenze e area fiorentina</v>
      </c>
      <c r="M5475" t="s">
        <v>13300</v>
      </c>
      <c r="N5475">
        <v>0</v>
      </c>
      <c r="O5475" t="s">
        <v>20397</v>
      </c>
      <c r="Q5475">
        <v>554628955</v>
      </c>
    </row>
    <row r="5476" spans="1:17" x14ac:dyDescent="0.25">
      <c r="A5476">
        <v>25434</v>
      </c>
      <c r="B5476" t="s">
        <v>20415</v>
      </c>
      <c r="C5476" s="1">
        <v>4.3770213599999904E+16</v>
      </c>
      <c r="D5476" s="1">
        <v>112570561</v>
      </c>
      <c r="E5476">
        <v>48017</v>
      </c>
      <c r="F5476" t="str">
        <f>VLOOKUP(E5476,'[1]movimento-per-comune-ambito-201'!$C$2:$D$547,2,0)</f>
        <v>Firenze e area fiorentina</v>
      </c>
      <c r="G5476" t="s">
        <v>65277</v>
      </c>
      <c r="H5476" t="s">
        <v>75</v>
      </c>
      <c r="I5476" t="s">
        <v>20416</v>
      </c>
      <c r="J5476">
        <v>50122</v>
      </c>
      <c r="K5476" t="s">
        <v>15363</v>
      </c>
      <c r="L5476" t="str">
        <f>VLOOKUP(K5476,'[1]movimento-per-comune-ambito-201'!$B$2:$D$547,3,FALSE)</f>
        <v>Firenze e area fiorentina</v>
      </c>
      <c r="M5476" t="s">
        <v>13300</v>
      </c>
      <c r="N5476">
        <v>0</v>
      </c>
      <c r="O5476" t="s">
        <v>20397</v>
      </c>
      <c r="Q5476">
        <v>554628955</v>
      </c>
    </row>
    <row r="5477" spans="1:17" x14ac:dyDescent="0.25">
      <c r="A5477">
        <v>25405</v>
      </c>
      <c r="B5477" t="s">
        <v>20417</v>
      </c>
      <c r="C5477" s="1">
        <v>4.3770213599999904E+16</v>
      </c>
      <c r="D5477" s="1">
        <v>112570561</v>
      </c>
      <c r="E5477">
        <v>48017</v>
      </c>
      <c r="F5477" t="str">
        <f>VLOOKUP(E5477,'[1]movimento-per-comune-ambito-201'!$C$2:$D$547,2,0)</f>
        <v>Firenze e area fiorentina</v>
      </c>
      <c r="G5477" t="s">
        <v>65278</v>
      </c>
      <c r="H5477" t="s">
        <v>75</v>
      </c>
      <c r="I5477" t="s">
        <v>20416</v>
      </c>
      <c r="J5477">
        <v>50122</v>
      </c>
      <c r="K5477" t="s">
        <v>15363</v>
      </c>
      <c r="L5477" t="str">
        <f>VLOOKUP(K5477,'[1]movimento-per-comune-ambito-201'!$B$2:$D$547,3,FALSE)</f>
        <v>Firenze e area fiorentina</v>
      </c>
      <c r="M5477" t="s">
        <v>13300</v>
      </c>
      <c r="N5477">
        <v>0</v>
      </c>
      <c r="O5477" t="s">
        <v>20397</v>
      </c>
      <c r="Q5477">
        <v>554628955</v>
      </c>
    </row>
    <row r="5478" spans="1:17" x14ac:dyDescent="0.25">
      <c r="A5478">
        <v>25431</v>
      </c>
      <c r="B5478" t="s">
        <v>20418</v>
      </c>
      <c r="C5478" s="1">
        <v>4.37671112E+16</v>
      </c>
      <c r="D5478" s="1">
        <v>112507605</v>
      </c>
      <c r="E5478">
        <v>48017</v>
      </c>
      <c r="F5478" t="str">
        <f>VLOOKUP(E5478,'[1]movimento-per-comune-ambito-201'!$C$2:$D$547,2,0)</f>
        <v>Firenze e area fiorentina</v>
      </c>
      <c r="G5478" t="s">
        <v>65279</v>
      </c>
      <c r="H5478" t="s">
        <v>75</v>
      </c>
      <c r="I5478" t="s">
        <v>20419</v>
      </c>
      <c r="J5478">
        <v>50125</v>
      </c>
      <c r="K5478" t="s">
        <v>15363</v>
      </c>
      <c r="L5478" t="str">
        <f>VLOOKUP(K5478,'[1]movimento-per-comune-ambito-201'!$B$2:$D$547,3,FALSE)</f>
        <v>Firenze e area fiorentina</v>
      </c>
      <c r="M5478" t="s">
        <v>13300</v>
      </c>
      <c r="N5478">
        <v>0</v>
      </c>
      <c r="O5478" t="s">
        <v>20420</v>
      </c>
    </row>
    <row r="5479" spans="1:17" x14ac:dyDescent="0.25">
      <c r="A5479">
        <v>25406</v>
      </c>
      <c r="B5479" t="s">
        <v>20421</v>
      </c>
      <c r="C5479" s="1">
        <v>4.3766730899999904E+16</v>
      </c>
      <c r="D5479" s="1">
        <v>112479447</v>
      </c>
      <c r="E5479">
        <v>48017</v>
      </c>
      <c r="F5479" t="str">
        <f>VLOOKUP(E5479,'[1]movimento-per-comune-ambito-201'!$C$2:$D$547,2,0)</f>
        <v>Firenze e area fiorentina</v>
      </c>
      <c r="G5479" t="s">
        <v>65280</v>
      </c>
      <c r="H5479" t="s">
        <v>75</v>
      </c>
      <c r="I5479" t="s">
        <v>20422</v>
      </c>
      <c r="J5479">
        <v>50125</v>
      </c>
      <c r="K5479" t="s">
        <v>15363</v>
      </c>
      <c r="L5479" t="str">
        <f>VLOOKUP(K5479,'[1]movimento-per-comune-ambito-201'!$B$2:$D$547,3,FALSE)</f>
        <v>Firenze e area fiorentina</v>
      </c>
      <c r="M5479" t="s">
        <v>13300</v>
      </c>
      <c r="N5479">
        <v>0</v>
      </c>
      <c r="O5479" t="s">
        <v>20423</v>
      </c>
    </row>
    <row r="5480" spans="1:17" x14ac:dyDescent="0.25">
      <c r="A5480">
        <v>25425</v>
      </c>
      <c r="B5480" t="s">
        <v>20424</v>
      </c>
      <c r="C5480" s="1">
        <v>437842463</v>
      </c>
      <c r="D5480" s="1">
        <v>1.12485988999999E+16</v>
      </c>
      <c r="E5480">
        <v>48017</v>
      </c>
      <c r="F5480" t="str">
        <f>VLOOKUP(E5480,'[1]movimento-per-comune-ambito-201'!$C$2:$D$547,2,0)</f>
        <v>Firenze e area fiorentina</v>
      </c>
      <c r="G5480" t="s">
        <v>65281</v>
      </c>
      <c r="H5480" t="s">
        <v>75</v>
      </c>
      <c r="I5480" t="s">
        <v>20403</v>
      </c>
      <c r="J5480">
        <v>50129</v>
      </c>
      <c r="K5480" t="s">
        <v>15363</v>
      </c>
      <c r="L5480" t="str">
        <f>VLOOKUP(K5480,'[1]movimento-per-comune-ambito-201'!$B$2:$D$547,3,FALSE)</f>
        <v>Firenze e area fiorentina</v>
      </c>
      <c r="M5480" t="s">
        <v>13300</v>
      </c>
      <c r="N5480">
        <v>0</v>
      </c>
      <c r="O5480" t="s">
        <v>20425</v>
      </c>
      <c r="Q5480">
        <v>3383888043</v>
      </c>
    </row>
    <row r="5481" spans="1:17" x14ac:dyDescent="0.25">
      <c r="A5481">
        <v>25500</v>
      </c>
      <c r="B5481" t="s">
        <v>20426</v>
      </c>
      <c r="C5481" s="1">
        <v>4.3770043299999904E+16</v>
      </c>
      <c r="D5481" s="1">
        <v>1.12553690999999E+16</v>
      </c>
      <c r="E5481">
        <v>48017</v>
      </c>
      <c r="F5481" t="str">
        <f>VLOOKUP(E5481,'[1]movimento-per-comune-ambito-201'!$C$2:$D$547,2,0)</f>
        <v>Firenze e area fiorentina</v>
      </c>
      <c r="G5481" t="s">
        <v>65282</v>
      </c>
      <c r="H5481" t="s">
        <v>75</v>
      </c>
      <c r="I5481" t="s">
        <v>20396</v>
      </c>
      <c r="J5481">
        <v>50122</v>
      </c>
      <c r="K5481" t="s">
        <v>15363</v>
      </c>
      <c r="L5481" t="str">
        <f>VLOOKUP(K5481,'[1]movimento-per-comune-ambito-201'!$B$2:$D$547,3,FALSE)</f>
        <v>Firenze e area fiorentina</v>
      </c>
      <c r="M5481" t="s">
        <v>13300</v>
      </c>
      <c r="N5481">
        <v>0</v>
      </c>
      <c r="O5481" t="s">
        <v>20427</v>
      </c>
      <c r="Q5481">
        <v>3355235511</v>
      </c>
    </row>
    <row r="5482" spans="1:17" x14ac:dyDescent="0.25">
      <c r="A5482">
        <v>25511</v>
      </c>
      <c r="B5482" t="s">
        <v>20428</v>
      </c>
      <c r="C5482" s="1">
        <v>4.3766745399999904E+16</v>
      </c>
      <c r="D5482" s="1">
        <v>1.12533977E+16</v>
      </c>
      <c r="E5482">
        <v>48017</v>
      </c>
      <c r="F5482" t="str">
        <f>VLOOKUP(E5482,'[1]movimento-per-comune-ambito-201'!$C$2:$D$547,2,0)</f>
        <v>Firenze e area fiorentina</v>
      </c>
      <c r="G5482" t="s">
        <v>65283</v>
      </c>
      <c r="H5482" t="s">
        <v>75</v>
      </c>
      <c r="I5482" t="s">
        <v>20429</v>
      </c>
      <c r="J5482">
        <v>50125</v>
      </c>
      <c r="K5482" t="s">
        <v>15363</v>
      </c>
      <c r="L5482" t="str">
        <f>VLOOKUP(K5482,'[1]movimento-per-comune-ambito-201'!$B$2:$D$547,3,FALSE)</f>
        <v>Firenze e area fiorentina</v>
      </c>
      <c r="M5482" t="s">
        <v>13300</v>
      </c>
      <c r="N5482">
        <v>0</v>
      </c>
      <c r="O5482" t="s">
        <v>20430</v>
      </c>
      <c r="Q5482">
        <v>3890903613</v>
      </c>
    </row>
    <row r="5483" spans="1:17" x14ac:dyDescent="0.25">
      <c r="A5483">
        <v>25628</v>
      </c>
      <c r="B5483" t="s">
        <v>20431</v>
      </c>
      <c r="C5483" s="1">
        <v>4.3772717299999904E+16</v>
      </c>
      <c r="D5483" s="1">
        <v>112591245</v>
      </c>
      <c r="E5483">
        <v>48017</v>
      </c>
      <c r="F5483" t="str">
        <f>VLOOKUP(E5483,'[1]movimento-per-comune-ambito-201'!$C$2:$D$547,2,0)</f>
        <v>Firenze e area fiorentina</v>
      </c>
      <c r="G5483" t="s">
        <v>65284</v>
      </c>
      <c r="H5483" t="s">
        <v>75</v>
      </c>
      <c r="I5483" t="s">
        <v>20432</v>
      </c>
      <c r="J5483">
        <v>50123</v>
      </c>
      <c r="K5483" t="s">
        <v>15363</v>
      </c>
      <c r="L5483" t="str">
        <f>VLOOKUP(K5483,'[1]movimento-per-comune-ambito-201'!$B$2:$D$547,3,FALSE)</f>
        <v>Firenze e area fiorentina</v>
      </c>
      <c r="M5483" t="s">
        <v>13300</v>
      </c>
      <c r="N5483">
        <v>0</v>
      </c>
      <c r="O5483" t="s">
        <v>20042</v>
      </c>
      <c r="Q5483">
        <v>55606642</v>
      </c>
    </row>
    <row r="5484" spans="1:17" x14ac:dyDescent="0.25">
      <c r="A5484">
        <v>25533</v>
      </c>
      <c r="B5484" t="s">
        <v>20433</v>
      </c>
      <c r="C5484" s="1">
        <v>437635486</v>
      </c>
      <c r="D5484" s="1">
        <v>1.12702969999999E+16</v>
      </c>
      <c r="E5484">
        <v>48017</v>
      </c>
      <c r="F5484" t="str">
        <f>VLOOKUP(E5484,'[1]movimento-per-comune-ambito-201'!$C$2:$D$547,2,0)</f>
        <v>Firenze e area fiorentina</v>
      </c>
      <c r="G5484" t="s">
        <v>65285</v>
      </c>
      <c r="H5484" t="s">
        <v>75</v>
      </c>
      <c r="I5484" t="s">
        <v>20434</v>
      </c>
      <c r="J5484">
        <v>50125</v>
      </c>
      <c r="K5484" t="s">
        <v>15363</v>
      </c>
      <c r="L5484" t="str">
        <f>VLOOKUP(K5484,'[1]movimento-per-comune-ambito-201'!$B$2:$D$547,3,FALSE)</f>
        <v>Firenze e area fiorentina</v>
      </c>
      <c r="M5484" t="s">
        <v>13300</v>
      </c>
      <c r="N5484">
        <v>0</v>
      </c>
      <c r="O5484" t="s">
        <v>20288</v>
      </c>
      <c r="Q5484">
        <v>3498473576</v>
      </c>
    </row>
    <row r="5485" spans="1:17" x14ac:dyDescent="0.25">
      <c r="A5485">
        <v>25578</v>
      </c>
      <c r="B5485" t="s">
        <v>20435</v>
      </c>
      <c r="C5485" s="1">
        <v>4.3782360699999904E+16</v>
      </c>
      <c r="D5485" s="1">
        <v>112439479</v>
      </c>
      <c r="E5485">
        <v>48017</v>
      </c>
      <c r="F5485" t="str">
        <f>VLOOKUP(E5485,'[1]movimento-per-comune-ambito-201'!$C$2:$D$547,2,0)</f>
        <v>Firenze e area fiorentina</v>
      </c>
      <c r="G5485" t="s">
        <v>65234</v>
      </c>
      <c r="H5485" t="s">
        <v>75</v>
      </c>
      <c r="I5485" t="s">
        <v>20436</v>
      </c>
      <c r="J5485">
        <v>50144</v>
      </c>
      <c r="K5485" t="s">
        <v>15363</v>
      </c>
      <c r="L5485" t="str">
        <f>VLOOKUP(K5485,'[1]movimento-per-comune-ambito-201'!$B$2:$D$547,3,FALSE)</f>
        <v>Firenze e area fiorentina</v>
      </c>
      <c r="M5485" t="s">
        <v>13300</v>
      </c>
      <c r="N5485">
        <v>0</v>
      </c>
      <c r="O5485" t="s">
        <v>20437</v>
      </c>
      <c r="Q5485">
        <v>3936086975</v>
      </c>
    </row>
    <row r="5486" spans="1:17" x14ac:dyDescent="0.25">
      <c r="A5486">
        <v>25537</v>
      </c>
      <c r="B5486" t="s">
        <v>20438</v>
      </c>
      <c r="C5486" s="1">
        <v>4.37713235E+16</v>
      </c>
      <c r="D5486" s="1">
        <v>1.12482530999999E+16</v>
      </c>
      <c r="E5486">
        <v>48017</v>
      </c>
      <c r="F5486" t="str">
        <f>VLOOKUP(E5486,'[1]movimento-per-comune-ambito-201'!$C$2:$D$547,2,0)</f>
        <v>Firenze e area fiorentina</v>
      </c>
      <c r="G5486" t="s">
        <v>65286</v>
      </c>
      <c r="H5486" t="s">
        <v>75</v>
      </c>
      <c r="I5486" t="s">
        <v>20439</v>
      </c>
      <c r="J5486">
        <v>50123</v>
      </c>
      <c r="K5486" t="s">
        <v>15363</v>
      </c>
      <c r="L5486" t="str">
        <f>VLOOKUP(K5486,'[1]movimento-per-comune-ambito-201'!$B$2:$D$547,3,FALSE)</f>
        <v>Firenze e area fiorentina</v>
      </c>
      <c r="M5486" t="s">
        <v>13300</v>
      </c>
      <c r="N5486">
        <v>0</v>
      </c>
      <c r="O5486" t="s">
        <v>20440</v>
      </c>
      <c r="Q5486">
        <v>3336264645</v>
      </c>
    </row>
    <row r="5487" spans="1:17" x14ac:dyDescent="0.25">
      <c r="A5487">
        <v>25296</v>
      </c>
      <c r="B5487" t="s">
        <v>20441</v>
      </c>
      <c r="C5487" s="1">
        <v>4.3730409999999904E+16</v>
      </c>
      <c r="D5487" s="1">
        <v>11231285</v>
      </c>
      <c r="E5487">
        <v>48017</v>
      </c>
      <c r="F5487" t="str">
        <f>VLOOKUP(E5487,'[1]movimento-per-comune-ambito-201'!$C$2:$D$547,2,0)</f>
        <v>Firenze e area fiorentina</v>
      </c>
      <c r="G5487" t="s">
        <v>65287</v>
      </c>
      <c r="H5487" t="s">
        <v>75</v>
      </c>
      <c r="I5487" t="s">
        <v>20442</v>
      </c>
      <c r="J5487">
        <v>50125</v>
      </c>
      <c r="K5487" t="s">
        <v>15363</v>
      </c>
      <c r="L5487" t="str">
        <f>VLOOKUP(K5487,'[1]movimento-per-comune-ambito-201'!$B$2:$D$547,3,FALSE)</f>
        <v>Firenze e area fiorentina</v>
      </c>
      <c r="M5487" t="s">
        <v>13300</v>
      </c>
      <c r="N5487">
        <v>0</v>
      </c>
      <c r="O5487" t="s">
        <v>17298</v>
      </c>
      <c r="Q5487">
        <v>552049270</v>
      </c>
    </row>
    <row r="5488" spans="1:17" x14ac:dyDescent="0.25">
      <c r="A5488">
        <v>25295</v>
      </c>
      <c r="B5488" t="s">
        <v>20443</v>
      </c>
      <c r="C5488" s="1">
        <v>4.3777859499999904E+16</v>
      </c>
      <c r="D5488" s="1">
        <v>112530476</v>
      </c>
      <c r="E5488">
        <v>48017</v>
      </c>
      <c r="F5488" t="str">
        <f>VLOOKUP(E5488,'[1]movimento-per-comune-ambito-201'!$C$2:$D$547,2,0)</f>
        <v>Firenze e area fiorentina</v>
      </c>
      <c r="G5488" t="s">
        <v>64494</v>
      </c>
      <c r="H5488" t="s">
        <v>75</v>
      </c>
      <c r="I5488" t="s">
        <v>18213</v>
      </c>
      <c r="J5488">
        <v>50123</v>
      </c>
      <c r="K5488" t="s">
        <v>15363</v>
      </c>
      <c r="L5488" t="str">
        <f>VLOOKUP(K5488,'[1]movimento-per-comune-ambito-201'!$B$2:$D$547,3,FALSE)</f>
        <v>Firenze e area fiorentina</v>
      </c>
      <c r="M5488" t="s">
        <v>13300</v>
      </c>
      <c r="N5488">
        <v>0</v>
      </c>
      <c r="O5488" t="s">
        <v>20444</v>
      </c>
    </row>
    <row r="5489" spans="1:17" x14ac:dyDescent="0.25">
      <c r="A5489">
        <v>25362</v>
      </c>
      <c r="B5489" t="s">
        <v>20445</v>
      </c>
      <c r="C5489" s="1">
        <v>4.3767277399999904E+16</v>
      </c>
      <c r="D5489" s="1">
        <v>112454603</v>
      </c>
      <c r="E5489">
        <v>48017</v>
      </c>
      <c r="F5489" t="str">
        <f>VLOOKUP(E5489,'[1]movimento-per-comune-ambito-201'!$C$2:$D$547,2,0)</f>
        <v>Firenze e area fiorentina</v>
      </c>
      <c r="G5489" t="s">
        <v>65288</v>
      </c>
      <c r="H5489" t="s">
        <v>75</v>
      </c>
      <c r="I5489" t="s">
        <v>20446</v>
      </c>
      <c r="J5489">
        <v>50124</v>
      </c>
      <c r="K5489" t="s">
        <v>15363</v>
      </c>
      <c r="L5489" t="str">
        <f>VLOOKUP(K5489,'[1]movimento-per-comune-ambito-201'!$B$2:$D$547,3,FALSE)</f>
        <v>Firenze e area fiorentina</v>
      </c>
      <c r="M5489" t="s">
        <v>13300</v>
      </c>
      <c r="N5489">
        <v>0</v>
      </c>
      <c r="O5489" t="s">
        <v>20129</v>
      </c>
      <c r="Q5489">
        <v>3385271827</v>
      </c>
    </row>
    <row r="5490" spans="1:17" x14ac:dyDescent="0.25">
      <c r="A5490">
        <v>25703</v>
      </c>
      <c r="B5490" t="s">
        <v>20447</v>
      </c>
      <c r="C5490" s="1">
        <v>4.3781357999999904E+16</v>
      </c>
      <c r="D5490" s="1">
        <v>112641153</v>
      </c>
      <c r="E5490">
        <v>48017</v>
      </c>
      <c r="F5490" t="str">
        <f>VLOOKUP(E5490,'[1]movimento-per-comune-ambito-201'!$C$2:$D$547,2,0)</f>
        <v>Firenze e area fiorentina</v>
      </c>
      <c r="G5490" t="s">
        <v>65289</v>
      </c>
      <c r="H5490" t="s">
        <v>75</v>
      </c>
      <c r="I5490" t="s">
        <v>20448</v>
      </c>
      <c r="J5490">
        <v>50121</v>
      </c>
      <c r="K5490" t="s">
        <v>15363</v>
      </c>
      <c r="L5490" t="str">
        <f>VLOOKUP(K5490,'[1]movimento-per-comune-ambito-201'!$B$2:$D$547,3,FALSE)</f>
        <v>Firenze e area fiorentina</v>
      </c>
      <c r="M5490" t="s">
        <v>13300</v>
      </c>
      <c r="N5490">
        <v>0</v>
      </c>
      <c r="O5490" t="s">
        <v>20449</v>
      </c>
      <c r="P5490" t="s">
        <v>20450</v>
      </c>
      <c r="Q5490">
        <v>55580993</v>
      </c>
    </row>
    <row r="5491" spans="1:17" x14ac:dyDescent="0.25">
      <c r="A5491">
        <v>25213</v>
      </c>
      <c r="B5491" t="s">
        <v>20451</v>
      </c>
      <c r="C5491" s="1">
        <v>4.37687625E+16</v>
      </c>
      <c r="D5491" s="1">
        <v>112682105</v>
      </c>
      <c r="E5491">
        <v>48017</v>
      </c>
      <c r="F5491" t="str">
        <f>VLOOKUP(E5491,'[1]movimento-per-comune-ambito-201'!$C$2:$D$547,2,0)</f>
        <v>Firenze e area fiorentina</v>
      </c>
      <c r="G5491" t="s">
        <v>65290</v>
      </c>
      <c r="H5491" t="s">
        <v>75</v>
      </c>
      <c r="I5491" t="s">
        <v>20452</v>
      </c>
      <c r="J5491">
        <v>50122</v>
      </c>
      <c r="K5491" t="s">
        <v>15363</v>
      </c>
      <c r="L5491" t="str">
        <f>VLOOKUP(K5491,'[1]movimento-per-comune-ambito-201'!$B$2:$D$547,3,FALSE)</f>
        <v>Firenze e area fiorentina</v>
      </c>
      <c r="M5491" t="s">
        <v>13300</v>
      </c>
      <c r="N5491">
        <v>0</v>
      </c>
      <c r="O5491" t="s">
        <v>20453</v>
      </c>
      <c r="Q5491">
        <v>558059529</v>
      </c>
    </row>
    <row r="5492" spans="1:17" x14ac:dyDescent="0.25">
      <c r="A5492">
        <v>25219</v>
      </c>
      <c r="B5492" t="s">
        <v>20454</v>
      </c>
      <c r="C5492" s="1">
        <v>437870439</v>
      </c>
      <c r="D5492" s="1">
        <v>1.12663869E+16</v>
      </c>
      <c r="E5492">
        <v>48017</v>
      </c>
      <c r="F5492" t="str">
        <f>VLOOKUP(E5492,'[1]movimento-per-comune-ambito-201'!$C$2:$D$547,2,0)</f>
        <v>Firenze e area fiorentina</v>
      </c>
      <c r="G5492" t="s">
        <v>65291</v>
      </c>
      <c r="H5492" t="s">
        <v>75</v>
      </c>
      <c r="I5492" t="s">
        <v>20455</v>
      </c>
      <c r="J5492">
        <v>50129</v>
      </c>
      <c r="K5492" t="s">
        <v>15363</v>
      </c>
      <c r="L5492" t="str">
        <f>VLOOKUP(K5492,'[1]movimento-per-comune-ambito-201'!$B$2:$D$547,3,FALSE)</f>
        <v>Firenze e area fiorentina</v>
      </c>
      <c r="M5492" t="s">
        <v>13300</v>
      </c>
      <c r="N5492">
        <v>0</v>
      </c>
      <c r="O5492" t="s">
        <v>20456</v>
      </c>
      <c r="Q5492">
        <v>55610893</v>
      </c>
    </row>
    <row r="5493" spans="1:17" x14ac:dyDescent="0.25">
      <c r="A5493">
        <v>25230</v>
      </c>
      <c r="B5493" t="s">
        <v>20457</v>
      </c>
      <c r="C5493" s="1">
        <v>4.3768570699999904E+16</v>
      </c>
      <c r="D5493" s="1">
        <v>1.12539476999999E+16</v>
      </c>
      <c r="E5493">
        <v>48017</v>
      </c>
      <c r="F5493" t="str">
        <f>VLOOKUP(E5493,'[1]movimento-per-comune-ambito-201'!$C$2:$D$547,2,0)</f>
        <v>Firenze e area fiorentina</v>
      </c>
      <c r="G5493" t="s">
        <v>65292</v>
      </c>
      <c r="H5493" t="s">
        <v>75</v>
      </c>
      <c r="I5493" t="s">
        <v>20458</v>
      </c>
      <c r="J5493">
        <v>50122</v>
      </c>
      <c r="K5493" t="s">
        <v>15363</v>
      </c>
      <c r="L5493" t="str">
        <f>VLOOKUP(K5493,'[1]movimento-per-comune-ambito-201'!$B$2:$D$547,3,FALSE)</f>
        <v>Firenze e area fiorentina</v>
      </c>
      <c r="M5493" t="s">
        <v>13300</v>
      </c>
      <c r="N5493">
        <v>0</v>
      </c>
      <c r="O5493" t="s">
        <v>20459</v>
      </c>
      <c r="Q5493">
        <v>553921319</v>
      </c>
    </row>
    <row r="5494" spans="1:17" x14ac:dyDescent="0.25">
      <c r="A5494">
        <v>25229</v>
      </c>
      <c r="B5494" t="s">
        <v>20460</v>
      </c>
      <c r="C5494" s="1">
        <v>4.37671494E+16</v>
      </c>
      <c r="D5494" s="1">
        <v>112535078</v>
      </c>
      <c r="E5494">
        <v>48017</v>
      </c>
      <c r="F5494" t="str">
        <f>VLOOKUP(E5494,'[1]movimento-per-comune-ambito-201'!$C$2:$D$547,2,0)</f>
        <v>Firenze e area fiorentina</v>
      </c>
      <c r="G5494" t="s">
        <v>65293</v>
      </c>
      <c r="H5494" t="s">
        <v>75</v>
      </c>
      <c r="I5494" t="s">
        <v>20461</v>
      </c>
      <c r="J5494">
        <v>50125</v>
      </c>
      <c r="K5494" t="s">
        <v>15363</v>
      </c>
      <c r="L5494" t="str">
        <f>VLOOKUP(K5494,'[1]movimento-per-comune-ambito-201'!$B$2:$D$547,3,FALSE)</f>
        <v>Firenze e area fiorentina</v>
      </c>
      <c r="M5494" t="s">
        <v>13300</v>
      </c>
      <c r="N5494">
        <v>0</v>
      </c>
      <c r="O5494" t="s">
        <v>20462</v>
      </c>
      <c r="Q5494">
        <v>3381324251</v>
      </c>
    </row>
    <row r="5495" spans="1:17" x14ac:dyDescent="0.25">
      <c r="A5495">
        <v>25201</v>
      </c>
      <c r="B5495" t="s">
        <v>20463</v>
      </c>
      <c r="C5495" s="1">
        <v>4.3764192899999904E+16</v>
      </c>
      <c r="D5495" s="1">
        <v>112619962</v>
      </c>
      <c r="E5495">
        <v>48017</v>
      </c>
      <c r="F5495" t="str">
        <f>VLOOKUP(E5495,'[1]movimento-per-comune-ambito-201'!$C$2:$D$547,2,0)</f>
        <v>Firenze e area fiorentina</v>
      </c>
      <c r="G5495" t="s">
        <v>65294</v>
      </c>
      <c r="H5495" t="s">
        <v>75</v>
      </c>
      <c r="I5495" t="s">
        <v>20464</v>
      </c>
      <c r="J5495">
        <v>50125</v>
      </c>
      <c r="K5495" t="s">
        <v>15363</v>
      </c>
      <c r="L5495" t="str">
        <f>VLOOKUP(K5495,'[1]movimento-per-comune-ambito-201'!$B$2:$D$547,3,FALSE)</f>
        <v>Firenze e area fiorentina</v>
      </c>
      <c r="M5495" t="s">
        <v>13300</v>
      </c>
      <c r="N5495">
        <v>0</v>
      </c>
      <c r="O5495" t="s">
        <v>20465</v>
      </c>
    </row>
    <row r="5496" spans="1:17" x14ac:dyDescent="0.25">
      <c r="A5496">
        <v>25248</v>
      </c>
      <c r="B5496" t="s">
        <v>20466</v>
      </c>
      <c r="C5496" s="1">
        <v>4.37701975E+16</v>
      </c>
      <c r="D5496" s="1">
        <v>1.12642197999999E+16</v>
      </c>
      <c r="E5496">
        <v>48017</v>
      </c>
      <c r="F5496" t="str">
        <f>VLOOKUP(E5496,'[1]movimento-per-comune-ambito-201'!$C$2:$D$547,2,0)</f>
        <v>Firenze e area fiorentina</v>
      </c>
      <c r="G5496" t="s">
        <v>65295</v>
      </c>
      <c r="H5496" t="s">
        <v>75</v>
      </c>
      <c r="I5496" t="s">
        <v>20467</v>
      </c>
      <c r="J5496">
        <v>50123</v>
      </c>
      <c r="K5496" t="s">
        <v>15363</v>
      </c>
      <c r="L5496" t="str">
        <f>VLOOKUP(K5496,'[1]movimento-per-comune-ambito-201'!$B$2:$D$547,3,FALSE)</f>
        <v>Firenze e area fiorentina</v>
      </c>
      <c r="M5496" t="s">
        <v>13300</v>
      </c>
      <c r="N5496">
        <v>0</v>
      </c>
      <c r="O5496" t="s">
        <v>20468</v>
      </c>
      <c r="Q5496">
        <v>3396598239</v>
      </c>
    </row>
    <row r="5497" spans="1:17" x14ac:dyDescent="0.25">
      <c r="A5497">
        <v>25246</v>
      </c>
      <c r="B5497" t="s">
        <v>20469</v>
      </c>
      <c r="C5497" s="1">
        <v>4.3769406199999904E+16</v>
      </c>
      <c r="D5497" s="1">
        <v>1.12545085999999E+16</v>
      </c>
      <c r="E5497">
        <v>48017</v>
      </c>
      <c r="F5497" t="str">
        <f>VLOOKUP(E5497,'[1]movimento-per-comune-ambito-201'!$C$2:$D$547,2,0)</f>
        <v>Firenze e area fiorentina</v>
      </c>
      <c r="G5497" t="s">
        <v>65296</v>
      </c>
      <c r="H5497" t="s">
        <v>75</v>
      </c>
      <c r="I5497" t="s">
        <v>20236</v>
      </c>
      <c r="J5497">
        <v>50122</v>
      </c>
      <c r="K5497" t="s">
        <v>15363</v>
      </c>
      <c r="L5497" t="str">
        <f>VLOOKUP(K5497,'[1]movimento-per-comune-ambito-201'!$B$2:$D$547,3,FALSE)</f>
        <v>Firenze e area fiorentina</v>
      </c>
      <c r="M5497" t="s">
        <v>13300</v>
      </c>
      <c r="N5497">
        <v>0</v>
      </c>
      <c r="O5497" t="s">
        <v>18511</v>
      </c>
      <c r="Q5497">
        <v>552076239</v>
      </c>
    </row>
    <row r="5498" spans="1:17" x14ac:dyDescent="0.25">
      <c r="A5498">
        <v>25692</v>
      </c>
      <c r="B5498" t="s">
        <v>20470</v>
      </c>
      <c r="C5498" s="1">
        <v>4.37783237E+16</v>
      </c>
      <c r="D5498" s="1">
        <v>1.12437796999999E+16</v>
      </c>
      <c r="E5498">
        <v>48017</v>
      </c>
      <c r="F5498" t="str">
        <f>VLOOKUP(E5498,'[1]movimento-per-comune-ambito-201'!$C$2:$D$547,2,0)</f>
        <v>Firenze e area fiorentina</v>
      </c>
      <c r="G5498" t="s">
        <v>65297</v>
      </c>
      <c r="H5498" t="s">
        <v>75</v>
      </c>
      <c r="I5498" t="s">
        <v>20471</v>
      </c>
      <c r="J5498">
        <v>50123</v>
      </c>
      <c r="K5498" t="s">
        <v>15363</v>
      </c>
      <c r="L5498" t="str">
        <f>VLOOKUP(K5498,'[1]movimento-per-comune-ambito-201'!$B$2:$D$547,3,FALSE)</f>
        <v>Firenze e area fiorentina</v>
      </c>
      <c r="M5498" t="s">
        <v>13300</v>
      </c>
      <c r="N5498">
        <v>0</v>
      </c>
      <c r="O5498" t="s">
        <v>20472</v>
      </c>
      <c r="P5498" t="s">
        <v>20473</v>
      </c>
    </row>
    <row r="5499" spans="1:17" x14ac:dyDescent="0.25">
      <c r="A5499">
        <v>25252</v>
      </c>
      <c r="B5499" t="s">
        <v>20474</v>
      </c>
      <c r="C5499" s="1">
        <v>437788915</v>
      </c>
      <c r="D5499" s="1">
        <v>11241177</v>
      </c>
      <c r="E5499">
        <v>48017</v>
      </c>
      <c r="F5499" t="str">
        <f>VLOOKUP(E5499,'[1]movimento-per-comune-ambito-201'!$C$2:$D$547,2,0)</f>
        <v>Firenze e area fiorentina</v>
      </c>
      <c r="G5499" t="s">
        <v>65298</v>
      </c>
      <c r="H5499" t="s">
        <v>75</v>
      </c>
      <c r="I5499" t="s">
        <v>20475</v>
      </c>
      <c r="J5499">
        <v>50144</v>
      </c>
      <c r="K5499" t="s">
        <v>15363</v>
      </c>
      <c r="L5499" t="str">
        <f>VLOOKUP(K5499,'[1]movimento-per-comune-ambito-201'!$B$2:$D$547,3,FALSE)</f>
        <v>Firenze e area fiorentina</v>
      </c>
      <c r="M5499" t="s">
        <v>13300</v>
      </c>
      <c r="N5499">
        <v>0</v>
      </c>
      <c r="O5499" t="s">
        <v>16644</v>
      </c>
      <c r="Q5499">
        <v>3291735876</v>
      </c>
    </row>
    <row r="5500" spans="1:17" x14ac:dyDescent="0.25">
      <c r="A5500">
        <v>25249</v>
      </c>
      <c r="B5500" t="s">
        <v>20476</v>
      </c>
      <c r="C5500" s="1">
        <v>4.37690021E+16</v>
      </c>
      <c r="D5500" s="1">
        <v>1.12407619E+16</v>
      </c>
      <c r="E5500">
        <v>48017</v>
      </c>
      <c r="F5500" t="str">
        <f>VLOOKUP(E5500,'[1]movimento-per-comune-ambito-201'!$C$2:$D$547,2,0)</f>
        <v>Firenze e area fiorentina</v>
      </c>
      <c r="G5500" t="s">
        <v>65299</v>
      </c>
      <c r="H5500" t="s">
        <v>75</v>
      </c>
      <c r="I5500" t="s">
        <v>20477</v>
      </c>
      <c r="J5500">
        <v>50124</v>
      </c>
      <c r="K5500" t="s">
        <v>15363</v>
      </c>
      <c r="L5500" t="str">
        <f>VLOOKUP(K5500,'[1]movimento-per-comune-ambito-201'!$B$2:$D$547,3,FALSE)</f>
        <v>Firenze e area fiorentina</v>
      </c>
      <c r="M5500" t="s">
        <v>13300</v>
      </c>
      <c r="N5500">
        <v>0</v>
      </c>
      <c r="O5500" t="s">
        <v>20478</v>
      </c>
    </row>
    <row r="5501" spans="1:17" x14ac:dyDescent="0.25">
      <c r="A5501">
        <v>25281</v>
      </c>
      <c r="B5501" t="s">
        <v>20479</v>
      </c>
      <c r="C5501" s="1">
        <v>4.37705411E+16</v>
      </c>
      <c r="D5501" s="1">
        <v>1.1255693E+16</v>
      </c>
      <c r="E5501">
        <v>48017</v>
      </c>
      <c r="F5501" t="str">
        <f>VLOOKUP(E5501,'[1]movimento-per-comune-ambito-201'!$C$2:$D$547,2,0)</f>
        <v>Firenze e area fiorentina</v>
      </c>
      <c r="G5501" t="s">
        <v>65300</v>
      </c>
      <c r="H5501" t="s">
        <v>75</v>
      </c>
      <c r="I5501" t="s">
        <v>20480</v>
      </c>
      <c r="J5501">
        <v>50122</v>
      </c>
      <c r="K5501" t="s">
        <v>15363</v>
      </c>
      <c r="L5501" t="str">
        <f>VLOOKUP(K5501,'[1]movimento-per-comune-ambito-201'!$B$2:$D$547,3,FALSE)</f>
        <v>Firenze e area fiorentina</v>
      </c>
      <c r="M5501" t="s">
        <v>13300</v>
      </c>
      <c r="N5501">
        <v>0</v>
      </c>
      <c r="O5501" t="s">
        <v>17353</v>
      </c>
      <c r="Q5501">
        <v>55213088</v>
      </c>
    </row>
    <row r="5502" spans="1:17" x14ac:dyDescent="0.25">
      <c r="A5502">
        <v>25365</v>
      </c>
      <c r="B5502" t="s">
        <v>20481</v>
      </c>
      <c r="C5502" s="1">
        <v>4.376659E+16</v>
      </c>
      <c r="D5502" s="1">
        <v>1125489</v>
      </c>
      <c r="E5502">
        <v>48017</v>
      </c>
      <c r="F5502" t="str">
        <f>VLOOKUP(E5502,'[1]movimento-per-comune-ambito-201'!$C$2:$D$547,2,0)</f>
        <v>Firenze e area fiorentina</v>
      </c>
      <c r="G5502" t="s">
        <v>65301</v>
      </c>
      <c r="H5502" t="s">
        <v>75</v>
      </c>
      <c r="I5502" t="s">
        <v>20482</v>
      </c>
      <c r="J5502">
        <v>50125</v>
      </c>
      <c r="K5502" t="s">
        <v>15363</v>
      </c>
      <c r="L5502" t="str">
        <f>VLOOKUP(K5502,'[1]movimento-per-comune-ambito-201'!$B$2:$D$547,3,FALSE)</f>
        <v>Firenze e area fiorentina</v>
      </c>
      <c r="M5502" t="s">
        <v>13300</v>
      </c>
      <c r="N5502">
        <v>0</v>
      </c>
      <c r="O5502" t="s">
        <v>20483</v>
      </c>
    </row>
    <row r="5503" spans="1:17" x14ac:dyDescent="0.25">
      <c r="A5503">
        <v>25371</v>
      </c>
      <c r="B5503" t="s">
        <v>20484</v>
      </c>
      <c r="C5503" s="1">
        <v>4.3768254599999904E+16</v>
      </c>
      <c r="D5503" s="1">
        <v>11256608</v>
      </c>
      <c r="E5503">
        <v>48017</v>
      </c>
      <c r="F5503" t="str">
        <f>VLOOKUP(E5503,'[1]movimento-per-comune-ambito-201'!$C$2:$D$547,2,0)</f>
        <v>Firenze e area fiorentina</v>
      </c>
      <c r="G5503" t="s">
        <v>65302</v>
      </c>
      <c r="H5503" t="s">
        <v>75</v>
      </c>
      <c r="I5503" t="s">
        <v>20485</v>
      </c>
      <c r="J5503">
        <v>50122</v>
      </c>
      <c r="K5503" t="s">
        <v>15363</v>
      </c>
      <c r="L5503" t="str">
        <f>VLOOKUP(K5503,'[1]movimento-per-comune-ambito-201'!$B$2:$D$547,3,FALSE)</f>
        <v>Firenze e area fiorentina</v>
      </c>
      <c r="M5503" t="s">
        <v>13300</v>
      </c>
      <c r="N5503">
        <v>0</v>
      </c>
      <c r="O5503" t="s">
        <v>20486</v>
      </c>
    </row>
    <row r="5504" spans="1:17" x14ac:dyDescent="0.25">
      <c r="A5504">
        <v>25372</v>
      </c>
      <c r="B5504" t="s">
        <v>20487</v>
      </c>
      <c r="C5504" s="1">
        <v>4.3768856399999904E+16</v>
      </c>
      <c r="D5504" s="1">
        <v>1.12656753999999E+16</v>
      </c>
      <c r="E5504">
        <v>48017</v>
      </c>
      <c r="F5504" t="str">
        <f>VLOOKUP(E5504,'[1]movimento-per-comune-ambito-201'!$C$2:$D$547,2,0)</f>
        <v>Firenze e area fiorentina</v>
      </c>
      <c r="G5504" t="s">
        <v>65303</v>
      </c>
      <c r="H5504" t="s">
        <v>75</v>
      </c>
      <c r="I5504" t="s">
        <v>20488</v>
      </c>
      <c r="J5504">
        <v>50122</v>
      </c>
      <c r="K5504" t="s">
        <v>15363</v>
      </c>
      <c r="L5504" t="str">
        <f>VLOOKUP(K5504,'[1]movimento-per-comune-ambito-201'!$B$2:$D$547,3,FALSE)</f>
        <v>Firenze e area fiorentina</v>
      </c>
      <c r="M5504" t="s">
        <v>13300</v>
      </c>
      <c r="N5504">
        <v>0</v>
      </c>
      <c r="O5504" t="s">
        <v>20489</v>
      </c>
      <c r="Q5504">
        <v>55689299</v>
      </c>
    </row>
    <row r="5505" spans="1:17" x14ac:dyDescent="0.25">
      <c r="A5505">
        <v>25437</v>
      </c>
      <c r="B5505" t="s">
        <v>20490</v>
      </c>
      <c r="C5505" s="1">
        <v>4.375612E+16</v>
      </c>
      <c r="D5505" s="1">
        <v>1.12504399999999E+16</v>
      </c>
      <c r="E5505">
        <v>48017</v>
      </c>
      <c r="F5505" t="str">
        <f>VLOOKUP(E5505,'[1]movimento-per-comune-ambito-201'!$C$2:$D$547,2,0)</f>
        <v>Firenze e area fiorentina</v>
      </c>
      <c r="G5505" t="s">
        <v>65304</v>
      </c>
      <c r="H5505" t="s">
        <v>75</v>
      </c>
      <c r="I5505" t="s">
        <v>20491</v>
      </c>
      <c r="J5505">
        <v>50125</v>
      </c>
      <c r="K5505" t="s">
        <v>15363</v>
      </c>
      <c r="L5505" t="str">
        <f>VLOOKUP(K5505,'[1]movimento-per-comune-ambito-201'!$B$2:$D$547,3,FALSE)</f>
        <v>Firenze e area fiorentina</v>
      </c>
      <c r="M5505" t="s">
        <v>13300</v>
      </c>
      <c r="N5505">
        <v>0</v>
      </c>
      <c r="O5505" t="s">
        <v>20492</v>
      </c>
      <c r="Q5505">
        <v>3489852344</v>
      </c>
    </row>
    <row r="5506" spans="1:17" x14ac:dyDescent="0.25">
      <c r="A5506">
        <v>25530</v>
      </c>
      <c r="B5506" t="s">
        <v>20493</v>
      </c>
      <c r="C5506" s="1">
        <v>4.37971148E+16</v>
      </c>
      <c r="D5506" s="1">
        <v>112194737</v>
      </c>
      <c r="E5506">
        <v>48017</v>
      </c>
      <c r="F5506" t="str">
        <f>VLOOKUP(E5506,'[1]movimento-per-comune-ambito-201'!$C$2:$D$547,2,0)</f>
        <v>Firenze e area fiorentina</v>
      </c>
      <c r="G5506" t="s">
        <v>65305</v>
      </c>
      <c r="H5506" t="s">
        <v>75</v>
      </c>
      <c r="I5506" t="s">
        <v>20494</v>
      </c>
      <c r="J5506">
        <v>50127</v>
      </c>
      <c r="K5506" t="s">
        <v>15363</v>
      </c>
      <c r="L5506" t="str">
        <f>VLOOKUP(K5506,'[1]movimento-per-comune-ambito-201'!$B$2:$D$547,3,FALSE)</f>
        <v>Firenze e area fiorentina</v>
      </c>
      <c r="M5506" t="s">
        <v>13300</v>
      </c>
      <c r="N5506">
        <v>0</v>
      </c>
      <c r="O5506" t="s">
        <v>20495</v>
      </c>
      <c r="Q5506">
        <v>55411920</v>
      </c>
    </row>
    <row r="5507" spans="1:17" x14ac:dyDescent="0.25">
      <c r="A5507">
        <v>25535</v>
      </c>
      <c r="B5507" t="s">
        <v>20496</v>
      </c>
      <c r="C5507" s="1">
        <v>4.37825531E+16</v>
      </c>
      <c r="D5507" s="1">
        <v>1.12314462E+16</v>
      </c>
      <c r="E5507">
        <v>48017</v>
      </c>
      <c r="F5507" t="str">
        <f>VLOOKUP(E5507,'[1]movimento-per-comune-ambito-201'!$C$2:$D$547,2,0)</f>
        <v>Firenze e area fiorentina</v>
      </c>
      <c r="G5507" t="s">
        <v>65306</v>
      </c>
      <c r="H5507" t="s">
        <v>75</v>
      </c>
      <c r="I5507" t="s">
        <v>20497</v>
      </c>
      <c r="J5507">
        <v>50144</v>
      </c>
      <c r="K5507" t="s">
        <v>15363</v>
      </c>
      <c r="L5507" t="str">
        <f>VLOOKUP(K5507,'[1]movimento-per-comune-ambito-201'!$B$2:$D$547,3,FALSE)</f>
        <v>Firenze e area fiorentina</v>
      </c>
      <c r="M5507" t="s">
        <v>13300</v>
      </c>
      <c r="N5507">
        <v>0</v>
      </c>
      <c r="O5507" t="s">
        <v>20492</v>
      </c>
    </row>
    <row r="5508" spans="1:17" x14ac:dyDescent="0.25">
      <c r="A5508">
        <v>25523</v>
      </c>
      <c r="B5508" t="s">
        <v>20498</v>
      </c>
      <c r="C5508" s="1">
        <v>4.37471942E+16</v>
      </c>
      <c r="D5508" s="1">
        <v>1.12580402999999E+16</v>
      </c>
      <c r="E5508">
        <v>48017</v>
      </c>
      <c r="F5508" t="str">
        <f>VLOOKUP(E5508,'[1]movimento-per-comune-ambito-201'!$C$2:$D$547,2,0)</f>
        <v>Firenze e area fiorentina</v>
      </c>
      <c r="G5508" t="s">
        <v>65307</v>
      </c>
      <c r="H5508" t="s">
        <v>75</v>
      </c>
      <c r="I5508" t="s">
        <v>20499</v>
      </c>
      <c r="J5508">
        <v>50125</v>
      </c>
      <c r="K5508" t="s">
        <v>15363</v>
      </c>
      <c r="L5508" t="str">
        <f>VLOOKUP(K5508,'[1]movimento-per-comune-ambito-201'!$B$2:$D$547,3,FALSE)</f>
        <v>Firenze e area fiorentina</v>
      </c>
      <c r="M5508" t="s">
        <v>13300</v>
      </c>
      <c r="N5508">
        <v>0</v>
      </c>
    </row>
    <row r="5509" spans="1:17" x14ac:dyDescent="0.25">
      <c r="A5509">
        <v>25563</v>
      </c>
      <c r="B5509" t="s">
        <v>20500</v>
      </c>
      <c r="C5509" s="1">
        <v>4.3774880699999904E+16</v>
      </c>
      <c r="D5509" s="1">
        <v>112317614</v>
      </c>
      <c r="E5509">
        <v>48017</v>
      </c>
      <c r="F5509" t="str">
        <f>VLOOKUP(E5509,'[1]movimento-per-comune-ambito-201'!$C$2:$D$547,2,0)</f>
        <v>Firenze e area fiorentina</v>
      </c>
      <c r="G5509" t="s">
        <v>65308</v>
      </c>
      <c r="H5509" t="s">
        <v>75</v>
      </c>
      <c r="I5509" t="s">
        <v>20501</v>
      </c>
      <c r="J5509">
        <v>50142</v>
      </c>
      <c r="K5509" t="s">
        <v>15363</v>
      </c>
      <c r="L5509" t="str">
        <f>VLOOKUP(K5509,'[1]movimento-per-comune-ambito-201'!$B$2:$D$547,3,FALSE)</f>
        <v>Firenze e area fiorentina</v>
      </c>
      <c r="M5509" t="s">
        <v>13300</v>
      </c>
      <c r="N5509">
        <v>0</v>
      </c>
      <c r="O5509" t="s">
        <v>20502</v>
      </c>
      <c r="Q5509">
        <v>3687254745</v>
      </c>
    </row>
    <row r="5510" spans="1:17" x14ac:dyDescent="0.25">
      <c r="A5510">
        <v>25565</v>
      </c>
      <c r="B5510" t="s">
        <v>20503</v>
      </c>
      <c r="C5510" s="1">
        <v>4.3768856399999904E+16</v>
      </c>
      <c r="D5510" s="1">
        <v>1.12656753999999E+16</v>
      </c>
      <c r="E5510">
        <v>48017</v>
      </c>
      <c r="F5510" t="str">
        <f>VLOOKUP(E5510,'[1]movimento-per-comune-ambito-201'!$C$2:$D$547,2,0)</f>
        <v>Firenze e area fiorentina</v>
      </c>
      <c r="G5510" t="s">
        <v>65309</v>
      </c>
      <c r="H5510" t="s">
        <v>75</v>
      </c>
      <c r="I5510" t="s">
        <v>20488</v>
      </c>
      <c r="J5510">
        <v>50122</v>
      </c>
      <c r="K5510" t="s">
        <v>15363</v>
      </c>
      <c r="L5510" t="str">
        <f>VLOOKUP(K5510,'[1]movimento-per-comune-ambito-201'!$B$2:$D$547,3,FALSE)</f>
        <v>Firenze e area fiorentina</v>
      </c>
      <c r="M5510" t="s">
        <v>13300</v>
      </c>
      <c r="N5510">
        <v>0</v>
      </c>
      <c r="O5510" t="s">
        <v>20489</v>
      </c>
    </row>
    <row r="5511" spans="1:17" x14ac:dyDescent="0.25">
      <c r="A5511">
        <v>25645</v>
      </c>
      <c r="B5511" t="s">
        <v>20504</v>
      </c>
      <c r="C5511" s="1">
        <v>4.3770123499999904E+16</v>
      </c>
      <c r="D5511" s="1">
        <v>1.12588E+16</v>
      </c>
      <c r="E5511">
        <v>48017</v>
      </c>
      <c r="F5511" t="str">
        <f>VLOOKUP(E5511,'[1]movimento-per-comune-ambito-201'!$C$2:$D$547,2,0)</f>
        <v>Firenze e area fiorentina</v>
      </c>
      <c r="G5511" t="s">
        <v>65310</v>
      </c>
      <c r="H5511" t="s">
        <v>75</v>
      </c>
      <c r="I5511" t="s">
        <v>17370</v>
      </c>
      <c r="J5511">
        <v>50122</v>
      </c>
      <c r="K5511" t="s">
        <v>15363</v>
      </c>
      <c r="L5511" t="str">
        <f>VLOOKUP(K5511,'[1]movimento-per-comune-ambito-201'!$B$2:$D$547,3,FALSE)</f>
        <v>Firenze e area fiorentina</v>
      </c>
      <c r="M5511" t="s">
        <v>13300</v>
      </c>
      <c r="N5511">
        <v>0</v>
      </c>
      <c r="O5511" t="s">
        <v>20505</v>
      </c>
      <c r="Q5511">
        <v>558826159</v>
      </c>
    </row>
    <row r="5512" spans="1:17" x14ac:dyDescent="0.25">
      <c r="A5512">
        <v>25622</v>
      </c>
      <c r="B5512" t="s">
        <v>20506</v>
      </c>
      <c r="C5512" s="1">
        <v>437806815</v>
      </c>
      <c r="D5512" s="1">
        <v>112522143</v>
      </c>
      <c r="E5512">
        <v>48017</v>
      </c>
      <c r="F5512" t="str">
        <f>VLOOKUP(E5512,'[1]movimento-per-comune-ambito-201'!$C$2:$D$547,2,0)</f>
        <v>Firenze e area fiorentina</v>
      </c>
      <c r="G5512" t="s">
        <v>65311</v>
      </c>
      <c r="H5512" t="s">
        <v>75</v>
      </c>
      <c r="I5512" t="s">
        <v>20507</v>
      </c>
      <c r="J5512">
        <v>50129</v>
      </c>
      <c r="K5512" t="s">
        <v>15363</v>
      </c>
      <c r="L5512" t="str">
        <f>VLOOKUP(K5512,'[1]movimento-per-comune-ambito-201'!$B$2:$D$547,3,FALSE)</f>
        <v>Firenze e area fiorentina</v>
      </c>
      <c r="M5512" t="s">
        <v>13300</v>
      </c>
      <c r="N5512">
        <v>0</v>
      </c>
      <c r="O5512" t="s">
        <v>20508</v>
      </c>
    </row>
    <row r="5513" spans="1:17" x14ac:dyDescent="0.25">
      <c r="A5513">
        <v>25623</v>
      </c>
      <c r="B5513" t="s">
        <v>20509</v>
      </c>
      <c r="C5513" s="1">
        <v>4.37700961E+16</v>
      </c>
      <c r="D5513" s="1">
        <v>1.12600149999999E+16</v>
      </c>
      <c r="E5513">
        <v>48017</v>
      </c>
      <c r="F5513" t="str">
        <f>VLOOKUP(E5513,'[1]movimento-per-comune-ambito-201'!$C$2:$D$547,2,0)</f>
        <v>Firenze e area fiorentina</v>
      </c>
      <c r="G5513" t="s">
        <v>65312</v>
      </c>
      <c r="H5513" t="s">
        <v>75</v>
      </c>
      <c r="I5513" t="s">
        <v>20388</v>
      </c>
      <c r="J5513">
        <v>50122</v>
      </c>
      <c r="K5513" t="s">
        <v>15363</v>
      </c>
      <c r="L5513" t="str">
        <f>VLOOKUP(K5513,'[1]movimento-per-comune-ambito-201'!$B$2:$D$547,3,FALSE)</f>
        <v>Firenze e area fiorentina</v>
      </c>
      <c r="M5513" t="s">
        <v>13300</v>
      </c>
      <c r="N5513">
        <v>0</v>
      </c>
      <c r="O5513" t="s">
        <v>17343</v>
      </c>
    </row>
    <row r="5514" spans="1:17" x14ac:dyDescent="0.25">
      <c r="A5514">
        <v>25657</v>
      </c>
      <c r="B5514" t="s">
        <v>20510</v>
      </c>
      <c r="C5514" s="1">
        <v>437725911</v>
      </c>
      <c r="D5514" s="1">
        <v>112543135</v>
      </c>
      <c r="E5514">
        <v>48017</v>
      </c>
      <c r="F5514" t="str">
        <f>VLOOKUP(E5514,'[1]movimento-per-comune-ambito-201'!$C$2:$D$547,2,0)</f>
        <v>Firenze e area fiorentina</v>
      </c>
      <c r="G5514" t="s">
        <v>65313</v>
      </c>
      <c r="H5514" t="s">
        <v>75</v>
      </c>
      <c r="I5514" t="s">
        <v>17275</v>
      </c>
      <c r="J5514">
        <v>50122</v>
      </c>
      <c r="K5514" t="s">
        <v>15363</v>
      </c>
      <c r="L5514" t="str">
        <f>VLOOKUP(K5514,'[1]movimento-per-comune-ambito-201'!$B$2:$D$547,3,FALSE)</f>
        <v>Firenze e area fiorentina</v>
      </c>
      <c r="M5514" t="s">
        <v>13300</v>
      </c>
      <c r="N5514">
        <v>0</v>
      </c>
      <c r="Q5514">
        <v>555520823</v>
      </c>
    </row>
    <row r="5515" spans="1:17" x14ac:dyDescent="0.25">
      <c r="A5515">
        <v>25707</v>
      </c>
      <c r="B5515" t="s">
        <v>20511</v>
      </c>
      <c r="C5515" s="1">
        <v>4.3763377599999904E+16</v>
      </c>
      <c r="D5515" s="1">
        <v>112623636</v>
      </c>
      <c r="E5515">
        <v>48017</v>
      </c>
      <c r="F5515" t="str">
        <f>VLOOKUP(E5515,'[1]movimento-per-comune-ambito-201'!$C$2:$D$547,2,0)</f>
        <v>Firenze e area fiorentina</v>
      </c>
      <c r="G5515" t="s">
        <v>65314</v>
      </c>
      <c r="H5515" t="s">
        <v>75</v>
      </c>
      <c r="I5515" t="s">
        <v>20512</v>
      </c>
      <c r="J5515">
        <v>50125</v>
      </c>
      <c r="K5515" t="s">
        <v>15363</v>
      </c>
      <c r="L5515" t="str">
        <f>VLOOKUP(K5515,'[1]movimento-per-comune-ambito-201'!$B$2:$D$547,3,FALSE)</f>
        <v>Firenze e area fiorentina</v>
      </c>
      <c r="M5515" t="s">
        <v>13300</v>
      </c>
      <c r="N5515">
        <v>0</v>
      </c>
      <c r="O5515" t="s">
        <v>20513</v>
      </c>
      <c r="P5515" t="s">
        <v>20514</v>
      </c>
      <c r="Q5515">
        <v>3314858018</v>
      </c>
    </row>
    <row r="5516" spans="1:17" x14ac:dyDescent="0.25">
      <c r="A5516">
        <v>25690</v>
      </c>
      <c r="B5516" t="s">
        <v>20515</v>
      </c>
      <c r="C5516" s="1">
        <v>4.3771169999999904E+16</v>
      </c>
      <c r="D5516" s="1">
        <v>1124807</v>
      </c>
      <c r="E5516">
        <v>48017</v>
      </c>
      <c r="F5516" t="str">
        <f>VLOOKUP(E5516,'[1]movimento-per-comune-ambito-201'!$C$2:$D$547,2,0)</f>
        <v>Firenze e area fiorentina</v>
      </c>
      <c r="G5516" t="s">
        <v>65315</v>
      </c>
      <c r="H5516" t="s">
        <v>75</v>
      </c>
      <c r="I5516" t="s">
        <v>20516</v>
      </c>
      <c r="J5516">
        <v>50123</v>
      </c>
      <c r="K5516" t="s">
        <v>15363</v>
      </c>
      <c r="L5516" t="str">
        <f>VLOOKUP(K5516,'[1]movimento-per-comune-ambito-201'!$B$2:$D$547,3,FALSE)</f>
        <v>Firenze e area fiorentina</v>
      </c>
      <c r="M5516" t="s">
        <v>13300</v>
      </c>
      <c r="N5516">
        <v>0</v>
      </c>
      <c r="O5516" t="s">
        <v>20517</v>
      </c>
      <c r="Q5516" t="s">
        <v>20518</v>
      </c>
    </row>
    <row r="5517" spans="1:17" x14ac:dyDescent="0.25">
      <c r="A5517">
        <v>25689</v>
      </c>
      <c r="B5517" t="s">
        <v>20519</v>
      </c>
      <c r="C5517" s="1">
        <v>4.3777830299999904E+16</v>
      </c>
      <c r="D5517" s="1">
        <v>112568705</v>
      </c>
      <c r="E5517">
        <v>48017</v>
      </c>
      <c r="F5517" t="str">
        <f>VLOOKUP(E5517,'[1]movimento-per-comune-ambito-201'!$C$2:$D$547,2,0)</f>
        <v>Firenze e area fiorentina</v>
      </c>
      <c r="G5517" t="s">
        <v>65316</v>
      </c>
      <c r="H5517" t="s">
        <v>75</v>
      </c>
      <c r="I5517" t="s">
        <v>20520</v>
      </c>
      <c r="J5517">
        <v>50129</v>
      </c>
      <c r="K5517" t="s">
        <v>15363</v>
      </c>
      <c r="L5517" t="str">
        <f>VLOOKUP(K5517,'[1]movimento-per-comune-ambito-201'!$B$2:$D$547,3,FALSE)</f>
        <v>Firenze e area fiorentina</v>
      </c>
      <c r="M5517" t="s">
        <v>13300</v>
      </c>
      <c r="N5517">
        <v>0</v>
      </c>
      <c r="O5517" t="s">
        <v>20508</v>
      </c>
      <c r="Q5517">
        <v>3337678056</v>
      </c>
    </row>
    <row r="5518" spans="1:17" x14ac:dyDescent="0.25">
      <c r="A5518">
        <v>25538</v>
      </c>
      <c r="B5518" t="s">
        <v>20521</v>
      </c>
      <c r="C5518" s="1">
        <v>437672673</v>
      </c>
      <c r="D5518" s="1">
        <v>112605737</v>
      </c>
      <c r="E5518">
        <v>48017</v>
      </c>
      <c r="F5518" t="str">
        <f>VLOOKUP(E5518,'[1]movimento-per-comune-ambito-201'!$C$2:$D$547,2,0)</f>
        <v>Firenze e area fiorentina</v>
      </c>
      <c r="G5518" t="s">
        <v>65317</v>
      </c>
      <c r="H5518" t="s">
        <v>75</v>
      </c>
      <c r="I5518" t="s">
        <v>20522</v>
      </c>
      <c r="J5518">
        <v>50122</v>
      </c>
      <c r="K5518" t="s">
        <v>15363</v>
      </c>
      <c r="L5518" t="str">
        <f>VLOOKUP(K5518,'[1]movimento-per-comune-ambito-201'!$B$2:$D$547,3,FALSE)</f>
        <v>Firenze e area fiorentina</v>
      </c>
      <c r="M5518" t="s">
        <v>13300</v>
      </c>
      <c r="N5518">
        <v>0</v>
      </c>
      <c r="O5518" t="s">
        <v>20523</v>
      </c>
      <c r="Q5518">
        <v>285465820</v>
      </c>
    </row>
    <row r="5519" spans="1:17" x14ac:dyDescent="0.25">
      <c r="A5519">
        <v>25664</v>
      </c>
      <c r="B5519" t="s">
        <v>20524</v>
      </c>
      <c r="C5519" s="1">
        <v>4.3775490499999904E+16</v>
      </c>
      <c r="D5519" s="1">
        <v>112564601</v>
      </c>
      <c r="E5519">
        <v>48017</v>
      </c>
      <c r="F5519" t="str">
        <f>VLOOKUP(E5519,'[1]movimento-per-comune-ambito-201'!$C$2:$D$547,2,0)</f>
        <v>Firenze e area fiorentina</v>
      </c>
      <c r="G5519" t="s">
        <v>65318</v>
      </c>
      <c r="H5519" t="s">
        <v>75</v>
      </c>
      <c r="I5519" t="s">
        <v>20525</v>
      </c>
      <c r="J5519">
        <v>50123</v>
      </c>
      <c r="K5519" t="s">
        <v>15363</v>
      </c>
      <c r="L5519" t="str">
        <f>VLOOKUP(K5519,'[1]movimento-per-comune-ambito-201'!$B$2:$D$547,3,FALSE)</f>
        <v>Firenze e area fiorentina</v>
      </c>
      <c r="M5519" t="s">
        <v>13300</v>
      </c>
      <c r="N5519">
        <v>0</v>
      </c>
      <c r="O5519" t="s">
        <v>16809</v>
      </c>
    </row>
    <row r="5520" spans="1:17" x14ac:dyDescent="0.25">
      <c r="A5520">
        <v>25659</v>
      </c>
      <c r="B5520" t="s">
        <v>20526</v>
      </c>
      <c r="C5520" s="1">
        <v>4377872</v>
      </c>
      <c r="D5520" s="1">
        <v>1.12702034999999E+16</v>
      </c>
      <c r="E5520">
        <v>48017</v>
      </c>
      <c r="F5520" t="str">
        <f>VLOOKUP(E5520,'[1]movimento-per-comune-ambito-201'!$C$2:$D$547,2,0)</f>
        <v>Firenze e area fiorentina</v>
      </c>
      <c r="G5520" t="s">
        <v>65319</v>
      </c>
      <c r="H5520" t="s">
        <v>75</v>
      </c>
      <c r="I5520" t="s">
        <v>20527</v>
      </c>
      <c r="J5520">
        <v>50132</v>
      </c>
      <c r="K5520" t="s">
        <v>15363</v>
      </c>
      <c r="L5520" t="str">
        <f>VLOOKUP(K5520,'[1]movimento-per-comune-ambito-201'!$B$2:$D$547,3,FALSE)</f>
        <v>Firenze e area fiorentina</v>
      </c>
      <c r="M5520" t="s">
        <v>13300</v>
      </c>
      <c r="N5520">
        <v>0</v>
      </c>
      <c r="O5520" t="s">
        <v>20528</v>
      </c>
      <c r="P5520" t="s">
        <v>20529</v>
      </c>
    </row>
    <row r="5521" spans="1:17" x14ac:dyDescent="0.25">
      <c r="A5521">
        <v>25663</v>
      </c>
      <c r="B5521" t="s">
        <v>20530</v>
      </c>
      <c r="C5521" s="1">
        <v>4.37779736E+16</v>
      </c>
      <c r="D5521" s="1">
        <v>1.12510223E+16</v>
      </c>
      <c r="E5521">
        <v>48017</v>
      </c>
      <c r="F5521" t="str">
        <f>VLOOKUP(E5521,'[1]movimento-per-comune-ambito-201'!$C$2:$D$547,2,0)</f>
        <v>Firenze e area fiorentina</v>
      </c>
      <c r="G5521" t="s">
        <v>65320</v>
      </c>
      <c r="H5521" t="s">
        <v>75</v>
      </c>
      <c r="I5521" t="s">
        <v>18114</v>
      </c>
      <c r="J5521">
        <v>50123</v>
      </c>
      <c r="K5521" t="s">
        <v>15363</v>
      </c>
      <c r="L5521" t="str">
        <f>VLOOKUP(K5521,'[1]movimento-per-comune-ambito-201'!$B$2:$D$547,3,FALSE)</f>
        <v>Firenze e area fiorentina</v>
      </c>
      <c r="M5521" t="s">
        <v>13300</v>
      </c>
      <c r="N5521">
        <v>0</v>
      </c>
      <c r="O5521" t="s">
        <v>20531</v>
      </c>
      <c r="P5521" t="s">
        <v>20532</v>
      </c>
      <c r="Q5521">
        <v>55213806</v>
      </c>
    </row>
    <row r="5522" spans="1:17" x14ac:dyDescent="0.25">
      <c r="A5522">
        <v>25662</v>
      </c>
      <c r="B5522" t="s">
        <v>20533</v>
      </c>
      <c r="C5522" s="1">
        <v>43764837</v>
      </c>
      <c r="D5522" s="1">
        <v>11245861</v>
      </c>
      <c r="E5522">
        <v>48017</v>
      </c>
      <c r="F5522" t="str">
        <f>VLOOKUP(E5522,'[1]movimento-per-comune-ambito-201'!$C$2:$D$547,2,0)</f>
        <v>Firenze e area fiorentina</v>
      </c>
      <c r="G5522" t="s">
        <v>65321</v>
      </c>
      <c r="H5522" t="s">
        <v>75</v>
      </c>
      <c r="I5522" t="s">
        <v>20534</v>
      </c>
      <c r="J5522">
        <v>50125</v>
      </c>
      <c r="K5522" t="s">
        <v>15363</v>
      </c>
      <c r="L5522" t="str">
        <f>VLOOKUP(K5522,'[1]movimento-per-comune-ambito-201'!$B$2:$D$547,3,FALSE)</f>
        <v>Firenze e area fiorentina</v>
      </c>
      <c r="M5522" t="s">
        <v>13300</v>
      </c>
      <c r="N5522">
        <v>0</v>
      </c>
      <c r="O5522" t="s">
        <v>20535</v>
      </c>
    </row>
    <row r="5523" spans="1:17" x14ac:dyDescent="0.25">
      <c r="A5523">
        <v>25661</v>
      </c>
      <c r="B5523" t="s">
        <v>20536</v>
      </c>
      <c r="C5523" s="1">
        <v>437796637</v>
      </c>
      <c r="D5523" s="1">
        <v>112570066</v>
      </c>
      <c r="E5523">
        <v>48017</v>
      </c>
      <c r="F5523" t="str">
        <f>VLOOKUP(E5523,'[1]movimento-per-comune-ambito-201'!$C$2:$D$547,2,0)</f>
        <v>Firenze e area fiorentina</v>
      </c>
      <c r="G5523" t="s">
        <v>65322</v>
      </c>
      <c r="H5523" t="s">
        <v>75</v>
      </c>
      <c r="I5523" t="s">
        <v>20537</v>
      </c>
      <c r="J5523">
        <v>50129</v>
      </c>
      <c r="K5523" t="s">
        <v>15363</v>
      </c>
      <c r="L5523" t="str">
        <f>VLOOKUP(K5523,'[1]movimento-per-comune-ambito-201'!$B$2:$D$547,3,FALSE)</f>
        <v>Firenze e area fiorentina</v>
      </c>
      <c r="M5523" t="s">
        <v>13300</v>
      </c>
      <c r="N5523">
        <v>0</v>
      </c>
      <c r="O5523" t="s">
        <v>20538</v>
      </c>
    </row>
    <row r="5524" spans="1:17" x14ac:dyDescent="0.25">
      <c r="A5524">
        <v>25700</v>
      </c>
      <c r="B5524" t="s">
        <v>20539</v>
      </c>
      <c r="C5524" s="1">
        <v>4.3770110199999904E+16</v>
      </c>
      <c r="D5524" s="1">
        <v>1.12551798E+16</v>
      </c>
      <c r="E5524">
        <v>48017</v>
      </c>
      <c r="F5524" t="str">
        <f>VLOOKUP(E5524,'[1]movimento-per-comune-ambito-201'!$C$2:$D$547,2,0)</f>
        <v>Firenze e area fiorentina</v>
      </c>
      <c r="G5524" t="s">
        <v>65323</v>
      </c>
      <c r="H5524" t="s">
        <v>75</v>
      </c>
      <c r="I5524" t="s">
        <v>17386</v>
      </c>
      <c r="J5524">
        <v>50122</v>
      </c>
      <c r="K5524" t="s">
        <v>15363</v>
      </c>
      <c r="L5524" t="str">
        <f>VLOOKUP(K5524,'[1]movimento-per-comune-ambito-201'!$B$2:$D$547,3,FALSE)</f>
        <v>Firenze e area fiorentina</v>
      </c>
      <c r="M5524" t="s">
        <v>13300</v>
      </c>
      <c r="N5524">
        <v>0</v>
      </c>
      <c r="O5524" t="s">
        <v>17387</v>
      </c>
      <c r="P5524" t="s">
        <v>17388</v>
      </c>
      <c r="Q5524">
        <v>550540853</v>
      </c>
    </row>
    <row r="5525" spans="1:17" x14ac:dyDescent="0.25">
      <c r="A5525">
        <v>25547</v>
      </c>
      <c r="B5525" t="s">
        <v>20540</v>
      </c>
      <c r="C5525" s="1">
        <v>4.378352E+16</v>
      </c>
      <c r="D5525" s="1">
        <v>1.12740399999999E+16</v>
      </c>
      <c r="E5525">
        <v>48017</v>
      </c>
      <c r="F5525" t="str">
        <f>VLOOKUP(E5525,'[1]movimento-per-comune-ambito-201'!$C$2:$D$547,2,0)</f>
        <v>Firenze e area fiorentina</v>
      </c>
      <c r="G5525" t="s">
        <v>65324</v>
      </c>
      <c r="H5525" t="s">
        <v>75</v>
      </c>
      <c r="I5525" t="s">
        <v>20541</v>
      </c>
      <c r="J5525">
        <v>50131</v>
      </c>
      <c r="K5525" t="s">
        <v>15363</v>
      </c>
      <c r="L5525" t="str">
        <f>VLOOKUP(K5525,'[1]movimento-per-comune-ambito-201'!$B$2:$D$547,3,FALSE)</f>
        <v>Firenze e area fiorentina</v>
      </c>
      <c r="M5525" t="s">
        <v>13300</v>
      </c>
      <c r="N5525">
        <v>0</v>
      </c>
      <c r="O5525" t="s">
        <v>20492</v>
      </c>
    </row>
    <row r="5526" spans="1:17" x14ac:dyDescent="0.25">
      <c r="A5526">
        <v>25552</v>
      </c>
      <c r="B5526" t="s">
        <v>20542</v>
      </c>
      <c r="C5526" s="1">
        <v>4.3774267899999904E+16</v>
      </c>
      <c r="D5526" s="1">
        <v>1.12620451999999E+16</v>
      </c>
      <c r="E5526">
        <v>48017</v>
      </c>
      <c r="F5526" t="str">
        <f>VLOOKUP(E5526,'[1]movimento-per-comune-ambito-201'!$C$2:$D$547,2,0)</f>
        <v>Firenze e area fiorentina</v>
      </c>
      <c r="G5526" t="s">
        <v>65325</v>
      </c>
      <c r="H5526" t="s">
        <v>75</v>
      </c>
      <c r="I5526" t="s">
        <v>20543</v>
      </c>
      <c r="J5526">
        <v>50121</v>
      </c>
      <c r="K5526" t="s">
        <v>15363</v>
      </c>
      <c r="L5526" t="str">
        <f>VLOOKUP(K5526,'[1]movimento-per-comune-ambito-201'!$B$2:$D$547,3,FALSE)</f>
        <v>Firenze e area fiorentina</v>
      </c>
      <c r="M5526" t="s">
        <v>13300</v>
      </c>
      <c r="N5526">
        <v>0</v>
      </c>
      <c r="O5526" t="s">
        <v>20544</v>
      </c>
    </row>
    <row r="5527" spans="1:17" x14ac:dyDescent="0.25">
      <c r="A5527">
        <v>25264</v>
      </c>
      <c r="B5527" t="s">
        <v>17393</v>
      </c>
      <c r="C5527" s="1">
        <v>4.37807194E+16</v>
      </c>
      <c r="D5527" s="1">
        <v>112415985</v>
      </c>
      <c r="E5527">
        <v>48017</v>
      </c>
      <c r="F5527" t="str">
        <f>VLOOKUP(E5527,'[1]movimento-per-comune-ambito-201'!$C$2:$D$547,2,0)</f>
        <v>Firenze e area fiorentina</v>
      </c>
      <c r="G5527" t="s">
        <v>65326</v>
      </c>
      <c r="H5527" t="s">
        <v>75</v>
      </c>
      <c r="I5527" t="s">
        <v>17394</v>
      </c>
      <c r="J5527">
        <v>50144</v>
      </c>
      <c r="K5527" t="s">
        <v>15363</v>
      </c>
      <c r="L5527" t="str">
        <f>VLOOKUP(K5527,'[1]movimento-per-comune-ambito-201'!$B$2:$D$547,3,FALSE)</f>
        <v>Firenze e area fiorentina</v>
      </c>
      <c r="M5527" t="s">
        <v>13300</v>
      </c>
      <c r="N5527">
        <v>0</v>
      </c>
      <c r="O5527" t="s">
        <v>20545</v>
      </c>
    </row>
    <row r="5528" spans="1:17" x14ac:dyDescent="0.25">
      <c r="A5528">
        <v>25340</v>
      </c>
      <c r="B5528" t="s">
        <v>20546</v>
      </c>
      <c r="C5528" s="1">
        <v>4.37722636E+16</v>
      </c>
      <c r="D5528" s="1">
        <v>112552688</v>
      </c>
      <c r="E5528">
        <v>48017</v>
      </c>
      <c r="F5528" t="str">
        <f>VLOOKUP(E5528,'[1]movimento-per-comune-ambito-201'!$C$2:$D$547,2,0)</f>
        <v>Firenze e area fiorentina</v>
      </c>
      <c r="G5528" t="s">
        <v>65327</v>
      </c>
      <c r="H5528" t="s">
        <v>75</v>
      </c>
      <c r="I5528" t="s">
        <v>20547</v>
      </c>
      <c r="J5528">
        <v>50123</v>
      </c>
      <c r="K5528" t="s">
        <v>15363</v>
      </c>
      <c r="L5528" t="str">
        <f>VLOOKUP(K5528,'[1]movimento-per-comune-ambito-201'!$B$2:$D$547,3,FALSE)</f>
        <v>Firenze e area fiorentina</v>
      </c>
      <c r="M5528" t="s">
        <v>13300</v>
      </c>
      <c r="N5528">
        <v>0</v>
      </c>
      <c r="O5528" t="s">
        <v>17256</v>
      </c>
    </row>
    <row r="5529" spans="1:17" x14ac:dyDescent="0.25">
      <c r="A5529">
        <v>25382</v>
      </c>
      <c r="B5529" t="s">
        <v>20548</v>
      </c>
      <c r="C5529" s="1">
        <v>437851201</v>
      </c>
      <c r="D5529" s="1">
        <v>11292987</v>
      </c>
      <c r="E5529">
        <v>48017</v>
      </c>
      <c r="F5529" t="str">
        <f>VLOOKUP(E5529,'[1]movimento-per-comune-ambito-201'!$C$2:$D$547,2,0)</f>
        <v>Firenze e area fiorentina</v>
      </c>
      <c r="G5529" t="s">
        <v>65328</v>
      </c>
      <c r="H5529" t="s">
        <v>75</v>
      </c>
      <c r="I5529" t="s">
        <v>20549</v>
      </c>
      <c r="J5529">
        <v>50137</v>
      </c>
      <c r="K5529" t="s">
        <v>15363</v>
      </c>
      <c r="L5529" t="str">
        <f>VLOOKUP(K5529,'[1]movimento-per-comune-ambito-201'!$B$2:$D$547,3,FALSE)</f>
        <v>Firenze e area fiorentina</v>
      </c>
      <c r="M5529" t="s">
        <v>13300</v>
      </c>
      <c r="N5529">
        <v>0</v>
      </c>
      <c r="O5529" t="s">
        <v>20550</v>
      </c>
      <c r="Q5529">
        <v>556540029</v>
      </c>
    </row>
    <row r="5530" spans="1:17" x14ac:dyDescent="0.25">
      <c r="A5530">
        <v>25380</v>
      </c>
      <c r="B5530" t="s">
        <v>20551</v>
      </c>
      <c r="C5530" s="1">
        <v>437666355</v>
      </c>
      <c r="D5530" s="1">
        <v>1.12532014999999E+16</v>
      </c>
      <c r="E5530">
        <v>48017</v>
      </c>
      <c r="F5530" t="str">
        <f>VLOOKUP(E5530,'[1]movimento-per-comune-ambito-201'!$C$2:$D$547,2,0)</f>
        <v>Firenze e area fiorentina</v>
      </c>
      <c r="G5530" t="s">
        <v>65329</v>
      </c>
      <c r="H5530" t="s">
        <v>75</v>
      </c>
      <c r="I5530" t="s">
        <v>20552</v>
      </c>
      <c r="J5530">
        <v>50125</v>
      </c>
      <c r="K5530" t="s">
        <v>15363</v>
      </c>
      <c r="L5530" t="str">
        <f>VLOOKUP(K5530,'[1]movimento-per-comune-ambito-201'!$B$2:$D$547,3,FALSE)</f>
        <v>Firenze e area fiorentina</v>
      </c>
      <c r="M5530" t="s">
        <v>13300</v>
      </c>
      <c r="N5530">
        <v>0</v>
      </c>
      <c r="O5530" t="s">
        <v>20553</v>
      </c>
      <c r="Q5530">
        <v>554470181</v>
      </c>
    </row>
    <row r="5531" spans="1:17" x14ac:dyDescent="0.25">
      <c r="A5531">
        <v>25379</v>
      </c>
      <c r="B5531" t="s">
        <v>20554</v>
      </c>
      <c r="C5531" s="1">
        <v>437659801</v>
      </c>
      <c r="D5531" s="1">
        <v>1.12493903999999E+16</v>
      </c>
      <c r="E5531">
        <v>48017</v>
      </c>
      <c r="F5531" t="str">
        <f>VLOOKUP(E5531,'[1]movimento-per-comune-ambito-201'!$C$2:$D$547,2,0)</f>
        <v>Firenze e area fiorentina</v>
      </c>
      <c r="G5531" t="s">
        <v>65330</v>
      </c>
      <c r="H5531" t="s">
        <v>75</v>
      </c>
      <c r="I5531" t="s">
        <v>20555</v>
      </c>
      <c r="J5531">
        <v>50125</v>
      </c>
      <c r="K5531" t="s">
        <v>15363</v>
      </c>
      <c r="L5531" t="str">
        <f>VLOOKUP(K5531,'[1]movimento-per-comune-ambito-201'!$B$2:$D$547,3,FALSE)</f>
        <v>Firenze e area fiorentina</v>
      </c>
      <c r="M5531" t="s">
        <v>13300</v>
      </c>
      <c r="N5531">
        <v>0</v>
      </c>
      <c r="O5531" t="s">
        <v>14065</v>
      </c>
      <c r="Q5531">
        <v>5771656683</v>
      </c>
    </row>
    <row r="5532" spans="1:17" x14ac:dyDescent="0.25">
      <c r="A5532">
        <v>25381</v>
      </c>
      <c r="B5532" t="s">
        <v>20556</v>
      </c>
      <c r="C5532" s="1">
        <v>4.37698934E+16</v>
      </c>
      <c r="D5532" s="1">
        <v>112527556</v>
      </c>
      <c r="E5532">
        <v>48017</v>
      </c>
      <c r="F5532" t="str">
        <f>VLOOKUP(E5532,'[1]movimento-per-comune-ambito-201'!$C$2:$D$547,2,0)</f>
        <v>Firenze e area fiorentina</v>
      </c>
      <c r="G5532" t="s">
        <v>65331</v>
      </c>
      <c r="H5532" t="s">
        <v>75</v>
      </c>
      <c r="I5532" t="s">
        <v>20557</v>
      </c>
      <c r="J5532">
        <v>50122</v>
      </c>
      <c r="K5532" t="s">
        <v>15363</v>
      </c>
      <c r="L5532" t="str">
        <f>VLOOKUP(K5532,'[1]movimento-per-comune-ambito-201'!$B$2:$D$547,3,FALSE)</f>
        <v>Firenze e area fiorentina</v>
      </c>
      <c r="M5532" t="s">
        <v>13300</v>
      </c>
      <c r="N5532">
        <v>0</v>
      </c>
      <c r="O5532" t="s">
        <v>20558</v>
      </c>
      <c r="Q5532">
        <v>3289045531</v>
      </c>
    </row>
    <row r="5533" spans="1:17" x14ac:dyDescent="0.25">
      <c r="A5533">
        <v>25216</v>
      </c>
      <c r="B5533" t="s">
        <v>20559</v>
      </c>
      <c r="C5533" s="1">
        <v>4.3769567299999904E+16</v>
      </c>
      <c r="D5533" s="1">
        <v>112058617</v>
      </c>
      <c r="E5533">
        <v>48017</v>
      </c>
      <c r="F5533" t="str">
        <f>VLOOKUP(E5533,'[1]movimento-per-comune-ambito-201'!$C$2:$D$547,2,0)</f>
        <v>Firenze e area fiorentina</v>
      </c>
      <c r="G5533" t="s">
        <v>65332</v>
      </c>
      <c r="H5533" t="s">
        <v>75</v>
      </c>
      <c r="I5533" t="s">
        <v>20560</v>
      </c>
      <c r="J5533">
        <v>50143</v>
      </c>
      <c r="K5533" t="s">
        <v>15363</v>
      </c>
      <c r="L5533" t="str">
        <f>VLOOKUP(K5533,'[1]movimento-per-comune-ambito-201'!$B$2:$D$547,3,FALSE)</f>
        <v>Firenze e area fiorentina</v>
      </c>
      <c r="M5533" t="s">
        <v>13300</v>
      </c>
      <c r="N5533">
        <v>0</v>
      </c>
      <c r="O5533" t="s">
        <v>20561</v>
      </c>
      <c r="Q5533">
        <v>3385249770</v>
      </c>
    </row>
    <row r="5534" spans="1:17" x14ac:dyDescent="0.25">
      <c r="A5534">
        <v>25356</v>
      </c>
      <c r="B5534" t="s">
        <v>20562</v>
      </c>
      <c r="C5534" s="1">
        <v>4.3771471699999904E+16</v>
      </c>
      <c r="D5534" s="1">
        <v>112566814</v>
      </c>
      <c r="E5534">
        <v>48017</v>
      </c>
      <c r="F5534" t="str">
        <f>VLOOKUP(E5534,'[1]movimento-per-comune-ambito-201'!$C$2:$D$547,2,0)</f>
        <v>Firenze e area fiorentina</v>
      </c>
      <c r="G5534" t="s">
        <v>65333</v>
      </c>
      <c r="H5534" t="s">
        <v>75</v>
      </c>
      <c r="I5534" t="s">
        <v>20563</v>
      </c>
      <c r="J5534">
        <v>50122</v>
      </c>
      <c r="K5534" t="s">
        <v>15363</v>
      </c>
      <c r="L5534" t="str">
        <f>VLOOKUP(K5534,'[1]movimento-per-comune-ambito-201'!$B$2:$D$547,3,FALSE)</f>
        <v>Firenze e area fiorentina</v>
      </c>
      <c r="M5534" t="s">
        <v>13300</v>
      </c>
      <c r="N5534">
        <v>0</v>
      </c>
      <c r="O5534" t="s">
        <v>16809</v>
      </c>
      <c r="Q5534">
        <v>3386302051</v>
      </c>
    </row>
    <row r="5535" spans="1:17" x14ac:dyDescent="0.25">
      <c r="A5535">
        <v>25348</v>
      </c>
      <c r="B5535" t="s">
        <v>20564</v>
      </c>
      <c r="C5535" s="1">
        <v>4.3763688399999904E+16</v>
      </c>
      <c r="D5535" s="1">
        <v>112701694</v>
      </c>
      <c r="E5535">
        <v>48017</v>
      </c>
      <c r="F5535" t="str">
        <f>VLOOKUP(E5535,'[1]movimento-per-comune-ambito-201'!$C$2:$D$547,2,0)</f>
        <v>Firenze e area fiorentina</v>
      </c>
      <c r="G5535" t="s">
        <v>65334</v>
      </c>
      <c r="H5535" t="s">
        <v>75</v>
      </c>
      <c r="I5535" t="s">
        <v>20565</v>
      </c>
      <c r="J5535">
        <v>50125</v>
      </c>
      <c r="K5535" t="s">
        <v>15363</v>
      </c>
      <c r="L5535" t="str">
        <f>VLOOKUP(K5535,'[1]movimento-per-comune-ambito-201'!$B$2:$D$547,3,FALSE)</f>
        <v>Firenze e area fiorentina</v>
      </c>
      <c r="M5535" t="s">
        <v>13300</v>
      </c>
      <c r="N5535">
        <v>0</v>
      </c>
      <c r="O5535" t="s">
        <v>20566</v>
      </c>
      <c r="P5535" t="s">
        <v>20567</v>
      </c>
      <c r="Q5535">
        <v>556880127</v>
      </c>
    </row>
    <row r="5536" spans="1:17" x14ac:dyDescent="0.25">
      <c r="A5536">
        <v>25394</v>
      </c>
      <c r="B5536" t="s">
        <v>20568</v>
      </c>
      <c r="C5536" s="1">
        <v>437712492</v>
      </c>
      <c r="D5536" s="1">
        <v>1.12525052999999E+16</v>
      </c>
      <c r="E5536">
        <v>48017</v>
      </c>
      <c r="F5536" t="str">
        <f>VLOOKUP(E5536,'[1]movimento-per-comune-ambito-201'!$C$2:$D$547,2,0)</f>
        <v>Firenze e area fiorentina</v>
      </c>
      <c r="G5536" t="s">
        <v>65335</v>
      </c>
      <c r="H5536" t="s">
        <v>75</v>
      </c>
      <c r="I5536" t="s">
        <v>20569</v>
      </c>
      <c r="J5536">
        <v>0</v>
      </c>
      <c r="K5536" t="s">
        <v>15363</v>
      </c>
      <c r="L5536" t="str">
        <f>VLOOKUP(K5536,'[1]movimento-per-comune-ambito-201'!$B$2:$D$547,3,FALSE)</f>
        <v>Firenze e area fiorentina</v>
      </c>
      <c r="M5536" t="s">
        <v>13300</v>
      </c>
      <c r="N5536">
        <v>0</v>
      </c>
      <c r="O5536" t="s">
        <v>20570</v>
      </c>
      <c r="Q5536">
        <v>3477845794</v>
      </c>
    </row>
    <row r="5537" spans="1:17" x14ac:dyDescent="0.25">
      <c r="A5537">
        <v>25363</v>
      </c>
      <c r="B5537" t="s">
        <v>20571</v>
      </c>
      <c r="C5537" s="1">
        <v>4.3768514699999904E+16</v>
      </c>
      <c r="D5537" s="1">
        <v>1.12430924999999E+16</v>
      </c>
      <c r="E5537">
        <v>48017</v>
      </c>
      <c r="F5537" t="str">
        <f>VLOOKUP(E5537,'[1]movimento-per-comune-ambito-201'!$C$2:$D$547,2,0)</f>
        <v>Firenze e area fiorentina</v>
      </c>
      <c r="G5537" t="s">
        <v>65336</v>
      </c>
      <c r="H5537" t="s">
        <v>75</v>
      </c>
      <c r="I5537" t="s">
        <v>20572</v>
      </c>
      <c r="J5537">
        <v>50124</v>
      </c>
      <c r="K5537" t="s">
        <v>15363</v>
      </c>
      <c r="L5537" t="str">
        <f>VLOOKUP(K5537,'[1]movimento-per-comune-ambito-201'!$B$2:$D$547,3,FALSE)</f>
        <v>Firenze e area fiorentina</v>
      </c>
      <c r="M5537" t="s">
        <v>13300</v>
      </c>
      <c r="N5537">
        <v>0</v>
      </c>
      <c r="O5537" t="s">
        <v>16793</v>
      </c>
      <c r="Q5537">
        <v>3317934988</v>
      </c>
    </row>
    <row r="5538" spans="1:17" x14ac:dyDescent="0.25">
      <c r="A5538">
        <v>25360</v>
      </c>
      <c r="B5538" t="s">
        <v>20573</v>
      </c>
      <c r="C5538" s="1">
        <v>4.37776834E+16</v>
      </c>
      <c r="D5538" s="1">
        <v>112509195</v>
      </c>
      <c r="E5538">
        <v>48017</v>
      </c>
      <c r="F5538" t="str">
        <f>VLOOKUP(E5538,'[1]movimento-per-comune-ambito-201'!$C$2:$D$547,2,0)</f>
        <v>Firenze e area fiorentina</v>
      </c>
      <c r="G5538" t="s">
        <v>65337</v>
      </c>
      <c r="H5538" t="s">
        <v>75</v>
      </c>
      <c r="I5538" t="s">
        <v>20574</v>
      </c>
      <c r="J5538">
        <v>50122</v>
      </c>
      <c r="K5538" t="s">
        <v>15363</v>
      </c>
      <c r="L5538" t="str">
        <f>VLOOKUP(K5538,'[1]movimento-per-comune-ambito-201'!$B$2:$D$547,3,FALSE)</f>
        <v>Firenze e area fiorentina</v>
      </c>
      <c r="M5538" t="s">
        <v>13300</v>
      </c>
      <c r="N5538">
        <v>0</v>
      </c>
      <c r="O5538" t="s">
        <v>19567</v>
      </c>
      <c r="Q5538">
        <v>333990153</v>
      </c>
    </row>
    <row r="5539" spans="1:17" x14ac:dyDescent="0.25">
      <c r="A5539">
        <v>25695</v>
      </c>
      <c r="B5539" t="s">
        <v>20575</v>
      </c>
      <c r="C5539" s="1">
        <v>437875747</v>
      </c>
      <c r="D5539" s="1">
        <v>112587928</v>
      </c>
      <c r="E5539">
        <v>48017</v>
      </c>
      <c r="F5539" t="str">
        <f>VLOOKUP(E5539,'[1]movimento-per-comune-ambito-201'!$C$2:$D$547,2,0)</f>
        <v>Firenze e area fiorentina</v>
      </c>
      <c r="G5539" t="s">
        <v>65338</v>
      </c>
      <c r="H5539" t="s">
        <v>75</v>
      </c>
      <c r="I5539" t="s">
        <v>20576</v>
      </c>
      <c r="J5539">
        <v>50134</v>
      </c>
      <c r="K5539" t="s">
        <v>15363</v>
      </c>
      <c r="L5539" t="str">
        <f>VLOOKUP(K5539,'[1]movimento-per-comune-ambito-201'!$B$2:$D$547,3,FALSE)</f>
        <v>Firenze e area fiorentina</v>
      </c>
      <c r="M5539" t="s">
        <v>13300</v>
      </c>
      <c r="N5539">
        <v>0</v>
      </c>
      <c r="O5539" t="s">
        <v>20577</v>
      </c>
      <c r="Q5539">
        <v>3357030614</v>
      </c>
    </row>
    <row r="5540" spans="1:17" x14ac:dyDescent="0.25">
      <c r="A5540">
        <v>25701</v>
      </c>
      <c r="B5540" t="s">
        <v>20578</v>
      </c>
      <c r="C5540" s="1">
        <v>4.37743778E+16</v>
      </c>
      <c r="D5540" s="1">
        <v>1.12583572E+16</v>
      </c>
      <c r="E5540">
        <v>48017</v>
      </c>
      <c r="F5540" t="str">
        <f>VLOOKUP(E5540,'[1]movimento-per-comune-ambito-201'!$C$2:$D$547,2,0)</f>
        <v>Firenze e area fiorentina</v>
      </c>
      <c r="G5540" t="s">
        <v>65339</v>
      </c>
      <c r="H5540" t="s">
        <v>75</v>
      </c>
      <c r="I5540" t="s">
        <v>20579</v>
      </c>
      <c r="J5540">
        <v>50122</v>
      </c>
      <c r="K5540" t="s">
        <v>15363</v>
      </c>
      <c r="L5540" t="str">
        <f>VLOOKUP(K5540,'[1]movimento-per-comune-ambito-201'!$B$2:$D$547,3,FALSE)</f>
        <v>Firenze e area fiorentina</v>
      </c>
      <c r="M5540" t="s">
        <v>13300</v>
      </c>
      <c r="N5540">
        <v>0</v>
      </c>
      <c r="O5540" t="s">
        <v>17403</v>
      </c>
      <c r="P5540" t="s">
        <v>20580</v>
      </c>
      <c r="Q5540">
        <v>553892183</v>
      </c>
    </row>
    <row r="5541" spans="1:17" x14ac:dyDescent="0.25">
      <c r="A5541">
        <v>25698</v>
      </c>
      <c r="B5541" t="s">
        <v>20581</v>
      </c>
      <c r="C5541" s="1">
        <v>4.3783298799999904E+16</v>
      </c>
      <c r="D5541" s="1">
        <v>11241482</v>
      </c>
      <c r="E5541">
        <v>48017</v>
      </c>
      <c r="F5541" t="str">
        <f>VLOOKUP(E5541,'[1]movimento-per-comune-ambito-201'!$C$2:$D$547,2,0)</f>
        <v>Firenze e area fiorentina</v>
      </c>
      <c r="G5541" t="s">
        <v>65340</v>
      </c>
      <c r="H5541" t="s">
        <v>75</v>
      </c>
      <c r="I5541" t="s">
        <v>20582</v>
      </c>
      <c r="J5541">
        <v>50144</v>
      </c>
      <c r="K5541" t="s">
        <v>15363</v>
      </c>
      <c r="L5541" t="str">
        <f>VLOOKUP(K5541,'[1]movimento-per-comune-ambito-201'!$B$2:$D$547,3,FALSE)</f>
        <v>Firenze e area fiorentina</v>
      </c>
      <c r="M5541" t="s">
        <v>13300</v>
      </c>
      <c r="N5541">
        <v>0</v>
      </c>
      <c r="O5541" t="s">
        <v>20583</v>
      </c>
    </row>
    <row r="5542" spans="1:17" x14ac:dyDescent="0.25">
      <c r="A5542">
        <v>25705</v>
      </c>
      <c r="B5542" t="s">
        <v>20584</v>
      </c>
      <c r="C5542" s="1">
        <v>4.3776632999999904E+16</v>
      </c>
      <c r="D5542" s="1">
        <v>112459474</v>
      </c>
      <c r="E5542">
        <v>48017</v>
      </c>
      <c r="F5542" t="str">
        <f>VLOOKUP(E5542,'[1]movimento-per-comune-ambito-201'!$C$2:$D$547,2,0)</f>
        <v>Firenze e area fiorentina</v>
      </c>
      <c r="G5542" t="s">
        <v>65341</v>
      </c>
      <c r="H5542" t="s">
        <v>75</v>
      </c>
      <c r="I5542" t="s">
        <v>20585</v>
      </c>
      <c r="J5542">
        <v>50124</v>
      </c>
      <c r="K5542" t="s">
        <v>15363</v>
      </c>
      <c r="L5542" t="str">
        <f>VLOOKUP(K5542,'[1]movimento-per-comune-ambito-201'!$B$2:$D$547,3,FALSE)</f>
        <v>Firenze e area fiorentina</v>
      </c>
      <c r="M5542" t="s">
        <v>13300</v>
      </c>
      <c r="N5542">
        <v>0</v>
      </c>
      <c r="O5542" t="s">
        <v>20586</v>
      </c>
      <c r="Q5542">
        <v>3282080201</v>
      </c>
    </row>
    <row r="5543" spans="1:17" x14ac:dyDescent="0.25">
      <c r="A5543">
        <v>25699</v>
      </c>
      <c r="B5543" t="s">
        <v>20587</v>
      </c>
      <c r="C5543" s="1">
        <v>4.3772981899999904E+16</v>
      </c>
      <c r="D5543" s="1">
        <v>112499217</v>
      </c>
      <c r="E5543">
        <v>48017</v>
      </c>
      <c r="F5543" t="str">
        <f>VLOOKUP(E5543,'[1]movimento-per-comune-ambito-201'!$C$2:$D$547,2,0)</f>
        <v>Firenze e area fiorentina</v>
      </c>
      <c r="G5543" t="s">
        <v>65342</v>
      </c>
      <c r="H5543" t="s">
        <v>75</v>
      </c>
      <c r="I5543" t="s">
        <v>20588</v>
      </c>
      <c r="J5543">
        <v>50123</v>
      </c>
      <c r="K5543" t="s">
        <v>15363</v>
      </c>
      <c r="L5543" t="str">
        <f>VLOOKUP(K5543,'[1]movimento-per-comune-ambito-201'!$B$2:$D$547,3,FALSE)</f>
        <v>Firenze e area fiorentina</v>
      </c>
      <c r="M5543" t="s">
        <v>13300</v>
      </c>
      <c r="N5543">
        <v>0</v>
      </c>
      <c r="O5543" t="s">
        <v>18548</v>
      </c>
      <c r="P5543" t="s">
        <v>20589</v>
      </c>
      <c r="Q5543">
        <v>55271845</v>
      </c>
    </row>
    <row r="5544" spans="1:17" x14ac:dyDescent="0.25">
      <c r="A5544">
        <v>25706</v>
      </c>
      <c r="B5544" t="s">
        <v>20590</v>
      </c>
      <c r="C5544" s="1">
        <v>4.3792422E+16</v>
      </c>
      <c r="D5544" s="1">
        <v>112097129</v>
      </c>
      <c r="E5544">
        <v>48017</v>
      </c>
      <c r="F5544" t="str">
        <f>VLOOKUP(E5544,'[1]movimento-per-comune-ambito-201'!$C$2:$D$547,2,0)</f>
        <v>Firenze e area fiorentina</v>
      </c>
      <c r="G5544" t="s">
        <v>65343</v>
      </c>
      <c r="H5544" t="s">
        <v>75</v>
      </c>
      <c r="I5544" t="s">
        <v>20591</v>
      </c>
      <c r="J5544">
        <v>50127</v>
      </c>
      <c r="K5544" t="s">
        <v>15363</v>
      </c>
      <c r="L5544" t="str">
        <f>VLOOKUP(K5544,'[1]movimento-per-comune-ambito-201'!$B$2:$D$547,3,FALSE)</f>
        <v>Firenze e area fiorentina</v>
      </c>
      <c r="M5544" t="s">
        <v>13300</v>
      </c>
      <c r="N5544">
        <v>0</v>
      </c>
      <c r="O5544" t="s">
        <v>20592</v>
      </c>
      <c r="Q5544">
        <v>3281826688</v>
      </c>
    </row>
    <row r="5545" spans="1:17" x14ac:dyDescent="0.25">
      <c r="A5545">
        <v>25718</v>
      </c>
      <c r="B5545" t="s">
        <v>20593</v>
      </c>
      <c r="C5545" s="1">
        <v>4.37834019E+16</v>
      </c>
      <c r="D5545" s="1">
        <v>1.12390972999999E+16</v>
      </c>
      <c r="E5545">
        <v>48017</v>
      </c>
      <c r="F5545" t="str">
        <f>VLOOKUP(E5545,'[1]movimento-per-comune-ambito-201'!$C$2:$D$547,2,0)</f>
        <v>Firenze e area fiorentina</v>
      </c>
      <c r="G5545" t="s">
        <v>65344</v>
      </c>
      <c r="H5545" t="s">
        <v>75</v>
      </c>
      <c r="I5545" t="s">
        <v>20594</v>
      </c>
      <c r="J5545">
        <v>50144</v>
      </c>
      <c r="K5545" t="s">
        <v>15363</v>
      </c>
      <c r="L5545" t="str">
        <f>VLOOKUP(K5545,'[1]movimento-per-comune-ambito-201'!$B$2:$D$547,3,FALSE)</f>
        <v>Firenze e area fiorentina</v>
      </c>
      <c r="M5545" t="s">
        <v>13300</v>
      </c>
      <c r="N5545">
        <v>0</v>
      </c>
      <c r="O5545" t="s">
        <v>20595</v>
      </c>
      <c r="Q5545">
        <v>553249112</v>
      </c>
    </row>
    <row r="5546" spans="1:17" x14ac:dyDescent="0.25">
      <c r="A5546">
        <v>25728</v>
      </c>
      <c r="B5546" t="s">
        <v>20596</v>
      </c>
      <c r="C5546" s="1">
        <v>4.37732298E+16</v>
      </c>
      <c r="D5546" s="1">
        <v>112515158</v>
      </c>
      <c r="E5546">
        <v>48017</v>
      </c>
      <c r="F5546" t="str">
        <f>VLOOKUP(E5546,'[1]movimento-per-comune-ambito-201'!$C$2:$D$547,2,0)</f>
        <v>Firenze e area fiorentina</v>
      </c>
      <c r="G5546" t="s">
        <v>65345</v>
      </c>
      <c r="H5546" t="s">
        <v>75</v>
      </c>
      <c r="I5546" t="s">
        <v>17039</v>
      </c>
      <c r="J5546">
        <v>50122</v>
      </c>
      <c r="K5546" t="s">
        <v>15363</v>
      </c>
      <c r="L5546" t="str">
        <f>VLOOKUP(K5546,'[1]movimento-per-comune-ambito-201'!$B$2:$D$547,3,FALSE)</f>
        <v>Firenze e area fiorentina</v>
      </c>
      <c r="M5546" t="s">
        <v>13300</v>
      </c>
      <c r="N5546">
        <v>0</v>
      </c>
      <c r="O5546" t="s">
        <v>20597</v>
      </c>
      <c r="Q5546">
        <v>3755005070</v>
      </c>
    </row>
    <row r="5547" spans="1:17" x14ac:dyDescent="0.25">
      <c r="A5547">
        <v>10282</v>
      </c>
      <c r="B5547" t="s">
        <v>20598</v>
      </c>
      <c r="C5547" s="1">
        <v>4.3778578699999904E+16</v>
      </c>
      <c r="D5547" s="1">
        <v>112506202</v>
      </c>
      <c r="E5547">
        <v>48017</v>
      </c>
      <c r="F5547" t="str">
        <f>VLOOKUP(E5547,'[1]movimento-per-comune-ambito-201'!$C$2:$D$547,2,0)</f>
        <v>Firenze e area fiorentina</v>
      </c>
      <c r="G5547" t="s">
        <v>63496</v>
      </c>
      <c r="H5547" t="s">
        <v>130</v>
      </c>
      <c r="I5547" t="s">
        <v>20599</v>
      </c>
      <c r="J5547">
        <v>50123</v>
      </c>
      <c r="K5547" t="s">
        <v>15363</v>
      </c>
      <c r="L5547" t="str">
        <f>VLOOKUP(K5547,'[1]movimento-per-comune-ambito-201'!$B$2:$D$547,3,FALSE)</f>
        <v>Firenze e area fiorentina</v>
      </c>
      <c r="M5547" t="s">
        <v>13300</v>
      </c>
      <c r="N5547">
        <v>0</v>
      </c>
      <c r="O5547" t="s">
        <v>20600</v>
      </c>
      <c r="P5547" t="s">
        <v>20601</v>
      </c>
      <c r="Q5547">
        <v>55290804</v>
      </c>
    </row>
    <row r="5548" spans="1:17" x14ac:dyDescent="0.25">
      <c r="A5548">
        <v>10284</v>
      </c>
      <c r="B5548" t="s">
        <v>20602</v>
      </c>
      <c r="C5548" s="1">
        <v>4.37822795E+16</v>
      </c>
      <c r="D5548" s="1">
        <v>112617812</v>
      </c>
      <c r="E5548">
        <v>48017</v>
      </c>
      <c r="F5548" t="str">
        <f>VLOOKUP(E5548,'[1]movimento-per-comune-ambito-201'!$C$2:$D$547,2,0)</f>
        <v>Firenze e area fiorentina</v>
      </c>
      <c r="G5548" t="s">
        <v>65346</v>
      </c>
      <c r="H5548" t="s">
        <v>130</v>
      </c>
      <c r="I5548" t="s">
        <v>16404</v>
      </c>
      <c r="J5548">
        <v>50129</v>
      </c>
      <c r="K5548" t="s">
        <v>15363</v>
      </c>
      <c r="L5548" t="str">
        <f>VLOOKUP(K5548,'[1]movimento-per-comune-ambito-201'!$B$2:$D$547,3,FALSE)</f>
        <v>Firenze e area fiorentina</v>
      </c>
      <c r="M5548" t="s">
        <v>13300</v>
      </c>
      <c r="N5548">
        <v>0</v>
      </c>
      <c r="O5548" t="s">
        <v>16405</v>
      </c>
      <c r="P5548" t="s">
        <v>20603</v>
      </c>
      <c r="Q5548">
        <v>555522964</v>
      </c>
    </row>
    <row r="5549" spans="1:17" x14ac:dyDescent="0.25">
      <c r="A5549">
        <v>10285</v>
      </c>
      <c r="B5549" t="s">
        <v>20604</v>
      </c>
      <c r="C5549" s="1">
        <v>437680224</v>
      </c>
      <c r="D5549" s="1">
        <v>1.12452461E+16</v>
      </c>
      <c r="E5549">
        <v>48017</v>
      </c>
      <c r="F5549" t="str">
        <f>VLOOKUP(E5549,'[1]movimento-per-comune-ambito-201'!$C$2:$D$547,2,0)</f>
        <v>Firenze e area fiorentina</v>
      </c>
      <c r="G5549" t="s">
        <v>65347</v>
      </c>
      <c r="H5549" t="s">
        <v>130</v>
      </c>
      <c r="I5549" t="s">
        <v>20605</v>
      </c>
      <c r="J5549">
        <v>50124</v>
      </c>
      <c r="K5549" t="s">
        <v>15363</v>
      </c>
      <c r="L5549" t="str">
        <f>VLOOKUP(K5549,'[1]movimento-per-comune-ambito-201'!$B$2:$D$547,3,FALSE)</f>
        <v>Firenze e area fiorentina</v>
      </c>
      <c r="M5549" t="s">
        <v>13300</v>
      </c>
      <c r="N5549">
        <v>0</v>
      </c>
      <c r="O5549" t="s">
        <v>20606</v>
      </c>
      <c r="P5549" t="s">
        <v>20607</v>
      </c>
      <c r="Q5549" t="s">
        <v>20608</v>
      </c>
    </row>
    <row r="5550" spans="1:17" x14ac:dyDescent="0.25">
      <c r="A5550">
        <v>10286</v>
      </c>
      <c r="B5550" t="s">
        <v>19759</v>
      </c>
      <c r="C5550" s="1">
        <v>4.37853878E+16</v>
      </c>
      <c r="D5550" s="1">
        <v>1.12936280999999E+16</v>
      </c>
      <c r="E5550">
        <v>48017</v>
      </c>
      <c r="F5550" t="str">
        <f>VLOOKUP(E5550,'[1]movimento-per-comune-ambito-201'!$C$2:$D$547,2,0)</f>
        <v>Firenze e area fiorentina</v>
      </c>
      <c r="G5550" t="s">
        <v>65348</v>
      </c>
      <c r="H5550" t="s">
        <v>130</v>
      </c>
      <c r="I5550" t="s">
        <v>20609</v>
      </c>
      <c r="J5550">
        <v>50137</v>
      </c>
      <c r="K5550" t="s">
        <v>15363</v>
      </c>
      <c r="L5550" t="str">
        <f>VLOOKUP(K5550,'[1]movimento-per-comune-ambito-201'!$B$2:$D$547,3,FALSE)</f>
        <v>Firenze e area fiorentina</v>
      </c>
      <c r="M5550" t="s">
        <v>13300</v>
      </c>
      <c r="N5550">
        <v>0</v>
      </c>
      <c r="O5550" t="s">
        <v>19761</v>
      </c>
      <c r="P5550" t="s">
        <v>20610</v>
      </c>
      <c r="Q5550">
        <v>555326194</v>
      </c>
    </row>
    <row r="5551" spans="1:17" x14ac:dyDescent="0.25">
      <c r="A5551">
        <v>10287</v>
      </c>
      <c r="B5551" t="s">
        <v>20611</v>
      </c>
      <c r="C5551" s="1">
        <v>4.3780856499999904E+16</v>
      </c>
      <c r="D5551" s="1">
        <v>112788328</v>
      </c>
      <c r="E5551">
        <v>48017</v>
      </c>
      <c r="F5551" t="str">
        <f>VLOOKUP(E5551,'[1]movimento-per-comune-ambito-201'!$C$2:$D$547,2,0)</f>
        <v>Firenze e area fiorentina</v>
      </c>
      <c r="G5551" t="s">
        <v>65349</v>
      </c>
      <c r="H5551" t="s">
        <v>130</v>
      </c>
      <c r="I5551" t="s">
        <v>20612</v>
      </c>
      <c r="J5551">
        <v>50131</v>
      </c>
      <c r="K5551" t="s">
        <v>15363</v>
      </c>
      <c r="L5551" t="str">
        <f>VLOOKUP(K5551,'[1]movimento-per-comune-ambito-201'!$B$2:$D$547,3,FALSE)</f>
        <v>Firenze e area fiorentina</v>
      </c>
      <c r="M5551" t="s">
        <v>13300</v>
      </c>
      <c r="N5551">
        <v>0</v>
      </c>
      <c r="O5551" t="s">
        <v>20613</v>
      </c>
      <c r="P5551" t="s">
        <v>20614</v>
      </c>
      <c r="Q5551">
        <v>555048452</v>
      </c>
    </row>
    <row r="5552" spans="1:17" x14ac:dyDescent="0.25">
      <c r="A5552">
        <v>10288</v>
      </c>
      <c r="B5552" t="s">
        <v>20615</v>
      </c>
      <c r="C5552" s="1">
        <v>4.3775466299999904E+16</v>
      </c>
      <c r="D5552" s="1">
        <v>1.11921836999999E+16</v>
      </c>
      <c r="E5552">
        <v>48017</v>
      </c>
      <c r="F5552" t="str">
        <f>VLOOKUP(E5552,'[1]movimento-per-comune-ambito-201'!$C$2:$D$547,2,0)</f>
        <v>Firenze e area fiorentina</v>
      </c>
      <c r="G5552" t="s">
        <v>65350</v>
      </c>
      <c r="H5552" t="s">
        <v>130</v>
      </c>
      <c r="I5552" t="s">
        <v>20616</v>
      </c>
      <c r="J5552">
        <v>50100</v>
      </c>
      <c r="K5552" t="s">
        <v>15363</v>
      </c>
      <c r="L5552" t="str">
        <f>VLOOKUP(K5552,'[1]movimento-per-comune-ambito-201'!$B$2:$D$547,3,FALSE)</f>
        <v>Firenze e area fiorentina</v>
      </c>
      <c r="M5552" t="s">
        <v>13300</v>
      </c>
      <c r="N5552">
        <v>0</v>
      </c>
      <c r="O5552" t="s">
        <v>20617</v>
      </c>
      <c r="P5552" t="s">
        <v>20618</v>
      </c>
      <c r="Q5552">
        <v>557331270</v>
      </c>
    </row>
    <row r="5553" spans="1:17" x14ac:dyDescent="0.25">
      <c r="A5553">
        <v>10289</v>
      </c>
      <c r="B5553" t="s">
        <v>20619</v>
      </c>
      <c r="C5553" s="1">
        <v>4.3781395E+16</v>
      </c>
      <c r="D5553" s="1">
        <v>112431939</v>
      </c>
      <c r="E5553">
        <v>48017</v>
      </c>
      <c r="F5553" t="str">
        <f>VLOOKUP(E5553,'[1]movimento-per-comune-ambito-201'!$C$2:$D$547,2,0)</f>
        <v>Firenze e area fiorentina</v>
      </c>
      <c r="G5553" t="s">
        <v>65351</v>
      </c>
      <c r="H5553" t="s">
        <v>130</v>
      </c>
      <c r="I5553" t="s">
        <v>20620</v>
      </c>
      <c r="J5553">
        <v>50144</v>
      </c>
      <c r="K5553" t="s">
        <v>15363</v>
      </c>
      <c r="L5553" t="str">
        <f>VLOOKUP(K5553,'[1]movimento-per-comune-ambito-201'!$B$2:$D$547,3,FALSE)</f>
        <v>Firenze e area fiorentina</v>
      </c>
      <c r="M5553" t="s">
        <v>13300</v>
      </c>
      <c r="N5553">
        <v>0</v>
      </c>
      <c r="O5553" t="s">
        <v>20621</v>
      </c>
      <c r="P5553" t="s">
        <v>20622</v>
      </c>
      <c r="Q5553">
        <v>55321018</v>
      </c>
    </row>
    <row r="5554" spans="1:17" x14ac:dyDescent="0.25">
      <c r="A5554">
        <v>10290</v>
      </c>
      <c r="B5554" t="s">
        <v>20623</v>
      </c>
      <c r="C5554" s="1">
        <v>4.3773729E+16</v>
      </c>
      <c r="D5554" s="1">
        <v>112562356</v>
      </c>
      <c r="E5554">
        <v>48017</v>
      </c>
      <c r="F5554" t="str">
        <f>VLOOKUP(E5554,'[1]movimento-per-comune-ambito-201'!$C$2:$D$547,2,0)</f>
        <v>Firenze e area fiorentina</v>
      </c>
      <c r="G5554" t="s">
        <v>65352</v>
      </c>
      <c r="H5554" t="s">
        <v>130</v>
      </c>
      <c r="I5554" t="s">
        <v>20624</v>
      </c>
      <c r="J5554">
        <v>50122</v>
      </c>
      <c r="K5554" t="s">
        <v>15363</v>
      </c>
      <c r="L5554" t="str">
        <f>VLOOKUP(K5554,'[1]movimento-per-comune-ambito-201'!$B$2:$D$547,3,FALSE)</f>
        <v>Firenze e area fiorentina</v>
      </c>
      <c r="M5554" t="s">
        <v>13300</v>
      </c>
      <c r="N5554">
        <v>0</v>
      </c>
      <c r="O5554" t="s">
        <v>20625</v>
      </c>
      <c r="P5554" t="s">
        <v>20626</v>
      </c>
      <c r="Q5554">
        <v>552398665</v>
      </c>
    </row>
    <row r="5555" spans="1:17" x14ac:dyDescent="0.25">
      <c r="A5555">
        <v>10291</v>
      </c>
      <c r="B5555" t="s">
        <v>20627</v>
      </c>
      <c r="C5555" s="1">
        <v>437807174</v>
      </c>
      <c r="D5555" s="1">
        <v>112442653</v>
      </c>
      <c r="E5555">
        <v>48017</v>
      </c>
      <c r="F5555" t="str">
        <f>VLOOKUP(E5555,'[1]movimento-per-comune-ambito-201'!$C$2:$D$547,2,0)</f>
        <v>Firenze e area fiorentina</v>
      </c>
      <c r="G5555" t="s">
        <v>65353</v>
      </c>
      <c r="H5555" t="s">
        <v>130</v>
      </c>
      <c r="I5555" t="s">
        <v>20628</v>
      </c>
      <c r="J5555">
        <v>50144</v>
      </c>
      <c r="K5555" t="s">
        <v>15363</v>
      </c>
      <c r="L5555" t="str">
        <f>VLOOKUP(K5555,'[1]movimento-per-comune-ambito-201'!$B$2:$D$547,3,FALSE)</f>
        <v>Firenze e area fiorentina</v>
      </c>
      <c r="M5555" t="s">
        <v>13300</v>
      </c>
      <c r="N5555">
        <v>0</v>
      </c>
      <c r="O5555" t="s">
        <v>15581</v>
      </c>
      <c r="P5555" t="s">
        <v>20629</v>
      </c>
      <c r="Q5555">
        <v>555272220</v>
      </c>
    </row>
    <row r="5556" spans="1:17" x14ac:dyDescent="0.25">
      <c r="A5556">
        <v>10292</v>
      </c>
      <c r="B5556" t="s">
        <v>20630</v>
      </c>
      <c r="C5556" s="1">
        <v>4.37816052E+16</v>
      </c>
      <c r="D5556" s="1">
        <v>1.12558339E+16</v>
      </c>
      <c r="E5556">
        <v>48017</v>
      </c>
      <c r="F5556" t="str">
        <f>VLOOKUP(E5556,'[1]movimento-per-comune-ambito-201'!$C$2:$D$547,2,0)</f>
        <v>Firenze e area fiorentina</v>
      </c>
      <c r="G5556" t="s">
        <v>65354</v>
      </c>
      <c r="H5556" t="s">
        <v>130</v>
      </c>
      <c r="I5556" t="s">
        <v>20631</v>
      </c>
      <c r="J5556">
        <v>50129</v>
      </c>
      <c r="K5556" t="s">
        <v>15363</v>
      </c>
      <c r="L5556" t="str">
        <f>VLOOKUP(K5556,'[1]movimento-per-comune-ambito-201'!$B$2:$D$547,3,FALSE)</f>
        <v>Firenze e area fiorentina</v>
      </c>
      <c r="M5556" t="s">
        <v>13300</v>
      </c>
      <c r="N5556">
        <v>0</v>
      </c>
      <c r="O5556" t="s">
        <v>20632</v>
      </c>
      <c r="P5556" t="s">
        <v>20633</v>
      </c>
      <c r="Q5556">
        <v>554628934</v>
      </c>
    </row>
    <row r="5557" spans="1:17" x14ac:dyDescent="0.25">
      <c r="A5557">
        <v>10293</v>
      </c>
      <c r="B5557" t="s">
        <v>17956</v>
      </c>
      <c r="C5557" s="1">
        <v>4.37766346E+16</v>
      </c>
      <c r="D5557" s="1">
        <v>1.12517631999999E+16</v>
      </c>
      <c r="E5557">
        <v>48017</v>
      </c>
      <c r="F5557" t="str">
        <f>VLOOKUP(E5557,'[1]movimento-per-comune-ambito-201'!$C$2:$D$547,2,0)</f>
        <v>Firenze e area fiorentina</v>
      </c>
      <c r="G5557" t="s">
        <v>65355</v>
      </c>
      <c r="H5557" t="s">
        <v>130</v>
      </c>
      <c r="I5557" t="s">
        <v>20634</v>
      </c>
      <c r="J5557">
        <v>50123</v>
      </c>
      <c r="K5557" t="s">
        <v>15363</v>
      </c>
      <c r="L5557" t="str">
        <f>VLOOKUP(K5557,'[1]movimento-per-comune-ambito-201'!$B$2:$D$547,3,FALSE)</f>
        <v>Firenze e area fiorentina</v>
      </c>
      <c r="M5557" t="s">
        <v>13300</v>
      </c>
      <c r="N5557">
        <v>0</v>
      </c>
      <c r="O5557" t="s">
        <v>15841</v>
      </c>
      <c r="P5557" t="s">
        <v>20635</v>
      </c>
      <c r="Q5557">
        <v>55268481</v>
      </c>
    </row>
    <row r="5558" spans="1:17" x14ac:dyDescent="0.25">
      <c r="A5558">
        <v>18795</v>
      </c>
      <c r="B5558" t="s">
        <v>20636</v>
      </c>
      <c r="C5558" s="1">
        <v>4.37663263E+16</v>
      </c>
      <c r="D5558" s="1">
        <v>1.12395963E+16</v>
      </c>
      <c r="E5558">
        <v>48017</v>
      </c>
      <c r="F5558" t="str">
        <f>VLOOKUP(E5558,'[1]movimento-per-comune-ambito-201'!$C$2:$D$547,2,0)</f>
        <v>Firenze e area fiorentina</v>
      </c>
      <c r="G5558" t="s">
        <v>65356</v>
      </c>
      <c r="H5558" t="s">
        <v>130</v>
      </c>
      <c r="I5558" t="s">
        <v>20637</v>
      </c>
      <c r="J5558">
        <v>0</v>
      </c>
      <c r="K5558" t="s">
        <v>15363</v>
      </c>
      <c r="L5558" t="str">
        <f>VLOOKUP(K5558,'[1]movimento-per-comune-ambito-201'!$B$2:$D$547,3,FALSE)</f>
        <v>Firenze e area fiorentina</v>
      </c>
      <c r="M5558" t="s">
        <v>13300</v>
      </c>
      <c r="N5558">
        <v>0</v>
      </c>
      <c r="O5558" t="s">
        <v>20638</v>
      </c>
      <c r="P5558" t="s">
        <v>20639</v>
      </c>
      <c r="Q5558">
        <v>550602087</v>
      </c>
    </row>
    <row r="5559" spans="1:17" x14ac:dyDescent="0.25">
      <c r="A5559">
        <v>20769</v>
      </c>
      <c r="B5559" t="s">
        <v>20640</v>
      </c>
      <c r="C5559" s="1">
        <v>4.3781044999999904E+16</v>
      </c>
      <c r="D5559" s="1">
        <v>1.1261285E+16</v>
      </c>
      <c r="E5559">
        <v>48017</v>
      </c>
      <c r="F5559" t="str">
        <f>VLOOKUP(E5559,'[1]movimento-per-comune-ambito-201'!$C$2:$D$547,2,0)</f>
        <v>Firenze e area fiorentina</v>
      </c>
      <c r="G5559" t="s">
        <v>65357</v>
      </c>
      <c r="H5559" t="s">
        <v>130</v>
      </c>
      <c r="I5559" t="s">
        <v>20641</v>
      </c>
      <c r="J5559">
        <v>50121</v>
      </c>
      <c r="K5559" t="s">
        <v>15363</v>
      </c>
      <c r="L5559" t="str">
        <f>VLOOKUP(K5559,'[1]movimento-per-comune-ambito-201'!$B$2:$D$547,3,FALSE)</f>
        <v>Firenze e area fiorentina</v>
      </c>
      <c r="M5559" t="s">
        <v>13300</v>
      </c>
      <c r="N5559">
        <v>0</v>
      </c>
      <c r="O5559" t="s">
        <v>20642</v>
      </c>
      <c r="P5559" t="s">
        <v>20643</v>
      </c>
      <c r="Q5559">
        <v>55579603</v>
      </c>
    </row>
    <row r="5560" spans="1:17" x14ac:dyDescent="0.25">
      <c r="A5560">
        <v>21033</v>
      </c>
      <c r="B5560" t="s">
        <v>20644</v>
      </c>
      <c r="C5560" s="1">
        <v>4.3781044999999904E+16</v>
      </c>
      <c r="D5560" s="1">
        <v>1.1261285E+16</v>
      </c>
      <c r="E5560">
        <v>48017</v>
      </c>
      <c r="F5560" t="str">
        <f>VLOOKUP(E5560,'[1]movimento-per-comune-ambito-201'!$C$2:$D$547,2,0)</f>
        <v>Firenze e area fiorentina</v>
      </c>
      <c r="G5560" t="s">
        <v>65358</v>
      </c>
      <c r="H5560" t="s">
        <v>130</v>
      </c>
      <c r="I5560" t="s">
        <v>20645</v>
      </c>
      <c r="J5560">
        <v>50121</v>
      </c>
      <c r="K5560" t="s">
        <v>15363</v>
      </c>
      <c r="L5560" t="str">
        <f>VLOOKUP(K5560,'[1]movimento-per-comune-ambito-201'!$B$2:$D$547,3,FALSE)</f>
        <v>Firenze e area fiorentina</v>
      </c>
      <c r="M5560" t="s">
        <v>13300</v>
      </c>
      <c r="N5560">
        <v>0</v>
      </c>
      <c r="O5560" t="s">
        <v>20642</v>
      </c>
      <c r="P5560" t="s">
        <v>20643</v>
      </c>
      <c r="Q5560">
        <v>55578603</v>
      </c>
    </row>
    <row r="5561" spans="1:17" x14ac:dyDescent="0.25">
      <c r="A5561">
        <v>21683</v>
      </c>
      <c r="B5561" t="s">
        <v>20646</v>
      </c>
      <c r="C5561" s="1">
        <v>4.37809061E+16</v>
      </c>
      <c r="D5561" s="1">
        <v>112448117</v>
      </c>
      <c r="E5561">
        <v>48017</v>
      </c>
      <c r="F5561" t="str">
        <f>VLOOKUP(E5561,'[1]movimento-per-comune-ambito-201'!$C$2:$D$547,2,0)</f>
        <v>Firenze e area fiorentina</v>
      </c>
      <c r="G5561" t="s">
        <v>65359</v>
      </c>
      <c r="H5561" t="s">
        <v>130</v>
      </c>
      <c r="I5561" t="s">
        <v>20647</v>
      </c>
      <c r="J5561">
        <v>50144</v>
      </c>
      <c r="K5561" t="s">
        <v>15363</v>
      </c>
      <c r="L5561" t="str">
        <f>VLOOKUP(K5561,'[1]movimento-per-comune-ambito-201'!$B$2:$D$547,3,FALSE)</f>
        <v>Firenze e area fiorentina</v>
      </c>
      <c r="M5561" t="s">
        <v>13300</v>
      </c>
      <c r="N5561">
        <v>0</v>
      </c>
      <c r="O5561" t="s">
        <v>15581</v>
      </c>
      <c r="P5561" t="s">
        <v>20648</v>
      </c>
      <c r="Q5561">
        <v>555272220</v>
      </c>
    </row>
    <row r="5562" spans="1:17" x14ac:dyDescent="0.25">
      <c r="A5562">
        <v>25221</v>
      </c>
      <c r="B5562" t="s">
        <v>20649</v>
      </c>
      <c r="C5562" s="1">
        <v>4.3774202199999904E+16</v>
      </c>
      <c r="D5562" s="1">
        <v>1.12564088E+16</v>
      </c>
      <c r="E5562">
        <v>48017</v>
      </c>
      <c r="F5562" t="str">
        <f>VLOOKUP(E5562,'[1]movimento-per-comune-ambito-201'!$C$2:$D$547,2,0)</f>
        <v>Firenze e area fiorentina</v>
      </c>
      <c r="G5562" t="s">
        <v>65360</v>
      </c>
      <c r="H5562" t="s">
        <v>130</v>
      </c>
      <c r="I5562" t="s">
        <v>20624</v>
      </c>
      <c r="J5562">
        <v>50122</v>
      </c>
      <c r="K5562" t="s">
        <v>15363</v>
      </c>
      <c r="L5562" t="str">
        <f>VLOOKUP(K5562,'[1]movimento-per-comune-ambito-201'!$B$2:$D$547,3,FALSE)</f>
        <v>Firenze e area fiorentina</v>
      </c>
      <c r="M5562" t="s">
        <v>13300</v>
      </c>
      <c r="N5562">
        <v>0</v>
      </c>
      <c r="O5562" t="s">
        <v>17317</v>
      </c>
    </row>
    <row r="5563" spans="1:17" x14ac:dyDescent="0.25">
      <c r="A5563">
        <v>10294</v>
      </c>
      <c r="B5563" t="s">
        <v>20650</v>
      </c>
      <c r="C5563" s="1">
        <v>4377362716147980</v>
      </c>
      <c r="D5563" s="1">
        <v>1.12574458122253E+16</v>
      </c>
      <c r="E5563">
        <v>48017</v>
      </c>
      <c r="F5563" t="str">
        <f>VLOOKUP(E5563,'[1]movimento-per-comune-ambito-201'!$C$2:$D$547,2,0)</f>
        <v>Firenze e area fiorentina</v>
      </c>
      <c r="G5563" t="s">
        <v>63497</v>
      </c>
      <c r="H5563" t="s">
        <v>134</v>
      </c>
      <c r="I5563" t="s">
        <v>20651</v>
      </c>
      <c r="J5563">
        <v>50122</v>
      </c>
      <c r="K5563" t="s">
        <v>15363</v>
      </c>
      <c r="L5563" t="str">
        <f>VLOOKUP(K5563,'[1]movimento-per-comune-ambito-201'!$B$2:$D$547,3,FALSE)</f>
        <v>Firenze e area fiorentina</v>
      </c>
      <c r="M5563" t="s">
        <v>13300</v>
      </c>
      <c r="N5563">
        <v>0</v>
      </c>
      <c r="O5563" t="s">
        <v>20652</v>
      </c>
      <c r="P5563" t="s">
        <v>20653</v>
      </c>
      <c r="Q5563">
        <v>55282412</v>
      </c>
    </row>
    <row r="5564" spans="1:17" x14ac:dyDescent="0.25">
      <c r="A5564">
        <v>10295</v>
      </c>
      <c r="B5564" t="s">
        <v>20654</v>
      </c>
      <c r="C5564" s="1">
        <v>4.37691018E+16</v>
      </c>
      <c r="D5564" s="1">
        <v>112463988</v>
      </c>
      <c r="E5564">
        <v>48017</v>
      </c>
      <c r="F5564" t="str">
        <f>VLOOKUP(E5564,'[1]movimento-per-comune-ambito-201'!$C$2:$D$547,2,0)</f>
        <v>Firenze e area fiorentina</v>
      </c>
      <c r="G5564" t="s">
        <v>63712</v>
      </c>
      <c r="H5564" t="s">
        <v>134</v>
      </c>
      <c r="I5564" t="s">
        <v>20655</v>
      </c>
      <c r="J5564">
        <v>50124</v>
      </c>
      <c r="K5564" t="s">
        <v>15363</v>
      </c>
      <c r="L5564" t="str">
        <f>VLOOKUP(K5564,'[1]movimento-per-comune-ambito-201'!$B$2:$D$547,3,FALSE)</f>
        <v>Firenze e area fiorentina</v>
      </c>
      <c r="M5564" t="s">
        <v>13300</v>
      </c>
      <c r="N5564">
        <v>0</v>
      </c>
      <c r="O5564" t="s">
        <v>20656</v>
      </c>
      <c r="P5564" t="s">
        <v>20657</v>
      </c>
      <c r="Q5564">
        <v>552399544</v>
      </c>
    </row>
    <row r="5565" spans="1:17" x14ac:dyDescent="0.25">
      <c r="A5565">
        <v>10296</v>
      </c>
      <c r="B5565" t="s">
        <v>20658</v>
      </c>
      <c r="C5565" s="1">
        <v>4.3769881499999904E+16</v>
      </c>
      <c r="D5565" s="1">
        <v>1.12507497999999E+16</v>
      </c>
      <c r="E5565">
        <v>48017</v>
      </c>
      <c r="F5565" t="str">
        <f>VLOOKUP(E5565,'[1]movimento-per-comune-ambito-201'!$C$2:$D$547,2,0)</f>
        <v>Firenze e area fiorentina</v>
      </c>
      <c r="G5565" t="s">
        <v>63713</v>
      </c>
      <c r="H5565" t="s">
        <v>134</v>
      </c>
      <c r="I5565" t="s">
        <v>19942</v>
      </c>
      <c r="J5565">
        <v>50123</v>
      </c>
      <c r="K5565" t="s">
        <v>15363</v>
      </c>
      <c r="L5565" t="str">
        <f>VLOOKUP(K5565,'[1]movimento-per-comune-ambito-201'!$B$2:$D$547,3,FALSE)</f>
        <v>Firenze e area fiorentina</v>
      </c>
      <c r="M5565" t="s">
        <v>13300</v>
      </c>
      <c r="N5565">
        <v>0</v>
      </c>
      <c r="O5565" t="s">
        <v>20659</v>
      </c>
      <c r="P5565" t="s">
        <v>20660</v>
      </c>
      <c r="Q5565">
        <v>552658161</v>
      </c>
    </row>
    <row r="5566" spans="1:17" x14ac:dyDescent="0.25">
      <c r="A5566">
        <v>10329</v>
      </c>
      <c r="B5566" t="s">
        <v>20661</v>
      </c>
      <c r="C5566" s="1">
        <v>4.37746305E+16</v>
      </c>
      <c r="D5566" s="1">
        <v>1.12585216999999E+16</v>
      </c>
      <c r="E5566">
        <v>48017</v>
      </c>
      <c r="F5566" t="str">
        <f>VLOOKUP(E5566,'[1]movimento-per-comune-ambito-201'!$C$2:$D$547,2,0)</f>
        <v>Firenze e area fiorentina</v>
      </c>
      <c r="G5566" t="s">
        <v>65361</v>
      </c>
      <c r="H5566" t="s">
        <v>2610</v>
      </c>
      <c r="I5566" t="s">
        <v>20662</v>
      </c>
      <c r="J5566">
        <v>50122</v>
      </c>
      <c r="K5566" t="s">
        <v>15363</v>
      </c>
      <c r="L5566" t="str">
        <f>VLOOKUP(K5566,'[1]movimento-per-comune-ambito-201'!$B$2:$D$547,3,FALSE)</f>
        <v>Firenze e area fiorentina</v>
      </c>
      <c r="M5566" t="s">
        <v>13300</v>
      </c>
      <c r="N5566">
        <v>4</v>
      </c>
      <c r="O5566" t="s">
        <v>20663</v>
      </c>
      <c r="P5566" t="s">
        <v>20664</v>
      </c>
      <c r="Q5566">
        <v>55288021</v>
      </c>
    </row>
    <row r="5567" spans="1:17" x14ac:dyDescent="0.25">
      <c r="A5567">
        <v>10297</v>
      </c>
      <c r="B5567" t="s">
        <v>20665</v>
      </c>
      <c r="C5567" s="1">
        <v>4.37682792E+16</v>
      </c>
      <c r="D5567" s="1">
        <v>112491407</v>
      </c>
      <c r="E5567">
        <v>48017</v>
      </c>
      <c r="F5567" t="str">
        <f>VLOOKUP(E5567,'[1]movimento-per-comune-ambito-201'!$C$2:$D$547,2,0)</f>
        <v>Firenze e area fiorentina</v>
      </c>
      <c r="G5567" t="s">
        <v>63714</v>
      </c>
      <c r="H5567" t="s">
        <v>134</v>
      </c>
      <c r="I5567" t="s">
        <v>20666</v>
      </c>
      <c r="J5567">
        <v>50125</v>
      </c>
      <c r="K5567" t="s">
        <v>15363</v>
      </c>
      <c r="L5567" t="str">
        <f>VLOOKUP(K5567,'[1]movimento-per-comune-ambito-201'!$B$2:$D$547,3,FALSE)</f>
        <v>Firenze e area fiorentina</v>
      </c>
      <c r="M5567" t="s">
        <v>13300</v>
      </c>
      <c r="N5567">
        <v>0</v>
      </c>
      <c r="O5567" t="s">
        <v>20667</v>
      </c>
      <c r="P5567" t="s">
        <v>20668</v>
      </c>
      <c r="Q5567">
        <v>55288082</v>
      </c>
    </row>
    <row r="5568" spans="1:17" x14ac:dyDescent="0.25">
      <c r="A5568">
        <v>10298</v>
      </c>
      <c r="B5568" t="s">
        <v>20669</v>
      </c>
      <c r="C5568" s="1">
        <v>4.3769866399999904E+16</v>
      </c>
      <c r="D5568" s="1">
        <v>1.12567150999999E+16</v>
      </c>
      <c r="E5568">
        <v>48017</v>
      </c>
      <c r="F5568" t="str">
        <f>VLOOKUP(E5568,'[1]movimento-per-comune-ambito-201'!$C$2:$D$547,2,0)</f>
        <v>Firenze e area fiorentina</v>
      </c>
      <c r="G5568" t="s">
        <v>65362</v>
      </c>
      <c r="H5568" t="s">
        <v>134</v>
      </c>
      <c r="I5568" t="s">
        <v>20670</v>
      </c>
      <c r="J5568">
        <v>50122</v>
      </c>
      <c r="K5568" t="s">
        <v>15363</v>
      </c>
      <c r="L5568" t="str">
        <f>VLOOKUP(K5568,'[1]movimento-per-comune-ambito-201'!$B$2:$D$547,3,FALSE)</f>
        <v>Firenze e area fiorentina</v>
      </c>
      <c r="M5568" t="s">
        <v>13300</v>
      </c>
      <c r="N5568">
        <v>0</v>
      </c>
      <c r="O5568" t="s">
        <v>20671</v>
      </c>
      <c r="P5568" t="s">
        <v>20672</v>
      </c>
      <c r="Q5568">
        <v>552399546</v>
      </c>
    </row>
    <row r="5569" spans="1:17" x14ac:dyDescent="0.25">
      <c r="A5569">
        <v>10299</v>
      </c>
      <c r="B5569" t="s">
        <v>20673</v>
      </c>
      <c r="C5569" s="1">
        <v>4.3772585199999904E+16</v>
      </c>
      <c r="D5569" s="1">
        <v>1.12604960999999E+16</v>
      </c>
      <c r="E5569">
        <v>48017</v>
      </c>
      <c r="F5569" t="str">
        <f>VLOOKUP(E5569,'[1]movimento-per-comune-ambito-201'!$C$2:$D$547,2,0)</f>
        <v>Firenze e area fiorentina</v>
      </c>
      <c r="G5569" t="s">
        <v>65363</v>
      </c>
      <c r="H5569" t="s">
        <v>134</v>
      </c>
      <c r="I5569" t="s">
        <v>20674</v>
      </c>
      <c r="J5569">
        <v>50122</v>
      </c>
      <c r="K5569" t="s">
        <v>15363</v>
      </c>
      <c r="L5569" t="str">
        <f>VLOOKUP(K5569,'[1]movimento-per-comune-ambito-201'!$B$2:$D$547,3,FALSE)</f>
        <v>Firenze e area fiorentina</v>
      </c>
      <c r="M5569" t="s">
        <v>13300</v>
      </c>
      <c r="N5569">
        <v>0</v>
      </c>
      <c r="O5569" t="s">
        <v>20675</v>
      </c>
      <c r="P5569" t="s">
        <v>20676</v>
      </c>
      <c r="Q5569">
        <v>553905750</v>
      </c>
    </row>
    <row r="5570" spans="1:17" x14ac:dyDescent="0.25">
      <c r="A5570">
        <v>10302</v>
      </c>
      <c r="B5570" t="s">
        <v>20677</v>
      </c>
      <c r="C5570" s="1">
        <v>4.37696855E+16</v>
      </c>
      <c r="D5570" s="1">
        <v>11250812</v>
      </c>
      <c r="E5570">
        <v>48017</v>
      </c>
      <c r="F5570" t="str">
        <f>VLOOKUP(E5570,'[1]movimento-per-comune-ambito-201'!$C$2:$D$547,2,0)</f>
        <v>Firenze e area fiorentina</v>
      </c>
      <c r="G5570" t="s">
        <v>65364</v>
      </c>
      <c r="H5570" t="s">
        <v>134</v>
      </c>
      <c r="I5570" t="s">
        <v>18281</v>
      </c>
      <c r="J5570">
        <v>50123</v>
      </c>
      <c r="K5570" t="s">
        <v>15363</v>
      </c>
      <c r="L5570" t="str">
        <f>VLOOKUP(K5570,'[1]movimento-per-comune-ambito-201'!$B$2:$D$547,3,FALSE)</f>
        <v>Firenze e area fiorentina</v>
      </c>
      <c r="M5570" t="s">
        <v>13300</v>
      </c>
      <c r="N5570">
        <v>0</v>
      </c>
      <c r="O5570" t="s">
        <v>18282</v>
      </c>
      <c r="Q5570">
        <v>55292128</v>
      </c>
    </row>
    <row r="5571" spans="1:17" x14ac:dyDescent="0.25">
      <c r="A5571">
        <v>12635</v>
      </c>
      <c r="B5571" t="s">
        <v>20678</v>
      </c>
      <c r="C5571" s="1">
        <v>4.3773633199999904E+16</v>
      </c>
      <c r="D5571" s="1">
        <v>1.12482821E+16</v>
      </c>
      <c r="E5571">
        <v>48017</v>
      </c>
      <c r="F5571" t="str">
        <f>VLOOKUP(E5571,'[1]movimento-per-comune-ambito-201'!$C$2:$D$547,2,0)</f>
        <v>Firenze e area fiorentina</v>
      </c>
      <c r="G5571" t="s">
        <v>65365</v>
      </c>
      <c r="H5571" t="s">
        <v>134</v>
      </c>
      <c r="I5571" t="s">
        <v>20679</v>
      </c>
      <c r="J5571">
        <v>0</v>
      </c>
      <c r="K5571" t="s">
        <v>15363</v>
      </c>
      <c r="L5571" t="str">
        <f>VLOOKUP(K5571,'[1]movimento-per-comune-ambito-201'!$B$2:$D$547,3,FALSE)</f>
        <v>Firenze e area fiorentina</v>
      </c>
      <c r="M5571" t="s">
        <v>13300</v>
      </c>
      <c r="N5571">
        <v>0</v>
      </c>
      <c r="O5571" t="s">
        <v>20680</v>
      </c>
      <c r="P5571" t="s">
        <v>20681</v>
      </c>
      <c r="Q5571">
        <v>335266017</v>
      </c>
    </row>
    <row r="5572" spans="1:17" x14ac:dyDescent="0.25">
      <c r="A5572">
        <v>12637</v>
      </c>
      <c r="B5572" t="s">
        <v>20682</v>
      </c>
      <c r="C5572" s="1">
        <v>4.3769935571348E+16</v>
      </c>
      <c r="D5572" s="1">
        <v>1.12566518783569E+16</v>
      </c>
      <c r="E5572">
        <v>48017</v>
      </c>
      <c r="F5572" t="str">
        <f>VLOOKUP(E5572,'[1]movimento-per-comune-ambito-201'!$C$2:$D$547,2,0)</f>
        <v>Firenze e area fiorentina</v>
      </c>
      <c r="G5572" t="s">
        <v>65366</v>
      </c>
      <c r="H5572" t="s">
        <v>134</v>
      </c>
      <c r="I5572" t="s">
        <v>20683</v>
      </c>
      <c r="J5572">
        <v>50122</v>
      </c>
      <c r="K5572" t="s">
        <v>15363</v>
      </c>
      <c r="L5572" t="str">
        <f>VLOOKUP(K5572,'[1]movimento-per-comune-ambito-201'!$B$2:$D$547,3,FALSE)</f>
        <v>Firenze e area fiorentina</v>
      </c>
      <c r="M5572" t="s">
        <v>13300</v>
      </c>
      <c r="N5572">
        <v>0</v>
      </c>
      <c r="O5572" t="s">
        <v>20684</v>
      </c>
      <c r="P5572" t="s">
        <v>20685</v>
      </c>
      <c r="Q5572">
        <v>55293366</v>
      </c>
    </row>
    <row r="5573" spans="1:17" x14ac:dyDescent="0.25">
      <c r="A5573">
        <v>10304</v>
      </c>
      <c r="B5573" t="s">
        <v>20686</v>
      </c>
      <c r="C5573" s="1">
        <v>4.37833447E+16</v>
      </c>
      <c r="D5573" s="1">
        <v>1.12553126999999E+16</v>
      </c>
      <c r="E5573">
        <v>48017</v>
      </c>
      <c r="F5573" t="str">
        <f>VLOOKUP(E5573,'[1]movimento-per-comune-ambito-201'!$C$2:$D$547,2,0)</f>
        <v>Firenze e area fiorentina</v>
      </c>
      <c r="G5573" t="s">
        <v>65367</v>
      </c>
      <c r="H5573" t="s">
        <v>134</v>
      </c>
      <c r="I5573" t="s">
        <v>20687</v>
      </c>
      <c r="J5573">
        <v>0</v>
      </c>
      <c r="K5573" t="s">
        <v>15363</v>
      </c>
      <c r="L5573" t="str">
        <f>VLOOKUP(K5573,'[1]movimento-per-comune-ambito-201'!$B$2:$D$547,3,FALSE)</f>
        <v>Firenze e area fiorentina</v>
      </c>
      <c r="M5573" t="s">
        <v>13300</v>
      </c>
      <c r="N5573">
        <v>0</v>
      </c>
      <c r="O5573" t="s">
        <v>20688</v>
      </c>
      <c r="P5573" t="s">
        <v>20689</v>
      </c>
      <c r="Q5573">
        <v>55482902</v>
      </c>
    </row>
    <row r="5574" spans="1:17" x14ac:dyDescent="0.25">
      <c r="A5574">
        <v>10305</v>
      </c>
      <c r="B5574" t="s">
        <v>20690</v>
      </c>
      <c r="C5574" s="1">
        <v>4.3768732399999904E+16</v>
      </c>
      <c r="D5574" s="1">
        <v>1.12569013E+16</v>
      </c>
      <c r="E5574">
        <v>48017</v>
      </c>
      <c r="F5574" t="str">
        <f>VLOOKUP(E5574,'[1]movimento-per-comune-ambito-201'!$C$2:$D$547,2,0)</f>
        <v>Firenze e area fiorentina</v>
      </c>
      <c r="G5574" t="s">
        <v>65368</v>
      </c>
      <c r="H5574" t="s">
        <v>134</v>
      </c>
      <c r="I5574" t="s">
        <v>20691</v>
      </c>
      <c r="J5574">
        <v>50122</v>
      </c>
      <c r="K5574" t="s">
        <v>15363</v>
      </c>
      <c r="L5574" t="str">
        <f>VLOOKUP(K5574,'[1]movimento-per-comune-ambito-201'!$B$2:$D$547,3,FALSE)</f>
        <v>Firenze e area fiorentina</v>
      </c>
      <c r="M5574" t="s">
        <v>13300</v>
      </c>
      <c r="N5574">
        <v>0</v>
      </c>
      <c r="O5574" t="s">
        <v>20692</v>
      </c>
      <c r="P5574" t="s">
        <v>20693</v>
      </c>
      <c r="Q5574">
        <v>55291574</v>
      </c>
    </row>
    <row r="5575" spans="1:17" x14ac:dyDescent="0.25">
      <c r="A5575">
        <v>10307</v>
      </c>
      <c r="B5575" t="s">
        <v>17945</v>
      </c>
      <c r="C5575" s="1">
        <v>4.3770042099999904E+16</v>
      </c>
      <c r="D5575" s="1">
        <v>112498147</v>
      </c>
      <c r="E5575">
        <v>48017</v>
      </c>
      <c r="F5575" t="str">
        <f>VLOOKUP(E5575,'[1]movimento-per-comune-ambito-201'!$C$2:$D$547,2,0)</f>
        <v>Firenze e area fiorentina</v>
      </c>
      <c r="G5575" t="s">
        <v>65369</v>
      </c>
      <c r="H5575" t="s">
        <v>134</v>
      </c>
      <c r="I5575" t="s">
        <v>17946</v>
      </c>
      <c r="J5575">
        <v>50123</v>
      </c>
      <c r="K5575" t="s">
        <v>15363</v>
      </c>
      <c r="L5575" t="str">
        <f>VLOOKUP(K5575,'[1]movimento-per-comune-ambito-201'!$B$2:$D$547,3,FALSE)</f>
        <v>Firenze e area fiorentina</v>
      </c>
      <c r="M5575" t="s">
        <v>13300</v>
      </c>
      <c r="N5575">
        <v>0</v>
      </c>
      <c r="O5575" t="s">
        <v>17947</v>
      </c>
      <c r="Q5575">
        <v>55289618</v>
      </c>
    </row>
    <row r="5576" spans="1:17" x14ac:dyDescent="0.25">
      <c r="A5576">
        <v>10308</v>
      </c>
      <c r="B5576" t="s">
        <v>20694</v>
      </c>
      <c r="C5576" s="1">
        <v>4.37782849E+16</v>
      </c>
      <c r="D5576" s="1">
        <v>112631339</v>
      </c>
      <c r="E5576">
        <v>48017</v>
      </c>
      <c r="F5576" t="str">
        <f>VLOOKUP(E5576,'[1]movimento-per-comune-ambito-201'!$C$2:$D$547,2,0)</f>
        <v>Firenze e area fiorentina</v>
      </c>
      <c r="G5576" t="s">
        <v>65370</v>
      </c>
      <c r="H5576" t="s">
        <v>134</v>
      </c>
      <c r="I5576" t="s">
        <v>20695</v>
      </c>
      <c r="J5576">
        <v>50121</v>
      </c>
      <c r="K5576" t="s">
        <v>15363</v>
      </c>
      <c r="L5576" t="str">
        <f>VLOOKUP(K5576,'[1]movimento-per-comune-ambito-201'!$B$2:$D$547,3,FALSE)</f>
        <v>Firenze e area fiorentina</v>
      </c>
      <c r="M5576" t="s">
        <v>13300</v>
      </c>
      <c r="N5576">
        <v>0</v>
      </c>
      <c r="O5576" t="s">
        <v>20696</v>
      </c>
      <c r="P5576" t="s">
        <v>20697</v>
      </c>
      <c r="Q5576">
        <v>552001039</v>
      </c>
    </row>
    <row r="5577" spans="1:17" x14ac:dyDescent="0.25">
      <c r="A5577">
        <v>10309</v>
      </c>
      <c r="B5577" t="s">
        <v>20698</v>
      </c>
      <c r="C5577" s="1">
        <v>4.37698011E+16</v>
      </c>
      <c r="D5577" s="1">
        <v>112507789</v>
      </c>
      <c r="E5577">
        <v>48017</v>
      </c>
      <c r="F5577" t="str">
        <f>VLOOKUP(E5577,'[1]movimento-per-comune-ambito-201'!$C$2:$D$547,2,0)</f>
        <v>Firenze e area fiorentina</v>
      </c>
      <c r="G5577" t="s">
        <v>65371</v>
      </c>
      <c r="H5577" t="s">
        <v>134</v>
      </c>
      <c r="I5577" t="s">
        <v>19942</v>
      </c>
      <c r="J5577">
        <v>50123</v>
      </c>
      <c r="K5577" t="s">
        <v>15363</v>
      </c>
      <c r="L5577" t="str">
        <f>VLOOKUP(K5577,'[1]movimento-per-comune-ambito-201'!$B$2:$D$547,3,FALSE)</f>
        <v>Firenze e area fiorentina</v>
      </c>
      <c r="M5577" t="s">
        <v>13300</v>
      </c>
      <c r="N5577">
        <v>0</v>
      </c>
      <c r="O5577" t="s">
        <v>20659</v>
      </c>
      <c r="P5577" t="s">
        <v>20660</v>
      </c>
      <c r="Q5577">
        <v>552658169</v>
      </c>
    </row>
    <row r="5578" spans="1:17" x14ac:dyDescent="0.25">
      <c r="A5578">
        <v>10310</v>
      </c>
      <c r="B5578" t="s">
        <v>20699</v>
      </c>
      <c r="C5578" s="1">
        <v>437715046</v>
      </c>
      <c r="D5578" s="1">
        <v>1.12533485E+16</v>
      </c>
      <c r="E5578">
        <v>48017</v>
      </c>
      <c r="F5578" t="str">
        <f>VLOOKUP(E5578,'[1]movimento-per-comune-ambito-201'!$C$2:$D$547,2,0)</f>
        <v>Firenze e area fiorentina</v>
      </c>
      <c r="G5578" t="s">
        <v>65372</v>
      </c>
      <c r="H5578" t="s">
        <v>134</v>
      </c>
      <c r="I5578" t="s">
        <v>20700</v>
      </c>
      <c r="J5578">
        <v>50129</v>
      </c>
      <c r="K5578" t="s">
        <v>15363</v>
      </c>
      <c r="L5578" t="str">
        <f>VLOOKUP(K5578,'[1]movimento-per-comune-ambito-201'!$B$2:$D$547,3,FALSE)</f>
        <v>Firenze e area fiorentina</v>
      </c>
      <c r="M5578" t="s">
        <v>13300</v>
      </c>
      <c r="N5578">
        <v>0</v>
      </c>
      <c r="O5578" t="s">
        <v>20701</v>
      </c>
      <c r="P5578" t="s">
        <v>20702</v>
      </c>
      <c r="Q5578">
        <v>552302802</v>
      </c>
    </row>
    <row r="5579" spans="1:17" x14ac:dyDescent="0.25">
      <c r="A5579">
        <v>10311</v>
      </c>
      <c r="B5579" t="s">
        <v>20703</v>
      </c>
      <c r="C5579" s="1">
        <v>4.37697269E+16</v>
      </c>
      <c r="D5579" s="1">
        <v>1.12508449E+16</v>
      </c>
      <c r="E5579">
        <v>48017</v>
      </c>
      <c r="F5579" t="str">
        <f>VLOOKUP(E5579,'[1]movimento-per-comune-ambito-201'!$C$2:$D$547,2,0)</f>
        <v>Firenze e area fiorentina</v>
      </c>
      <c r="G5579" t="s">
        <v>65373</v>
      </c>
      <c r="H5579" t="s">
        <v>134</v>
      </c>
      <c r="I5579" t="s">
        <v>20704</v>
      </c>
      <c r="J5579">
        <v>50123</v>
      </c>
      <c r="K5579" t="s">
        <v>15363</v>
      </c>
      <c r="L5579" t="str">
        <f>VLOOKUP(K5579,'[1]movimento-per-comune-ambito-201'!$B$2:$D$547,3,FALSE)</f>
        <v>Firenze e area fiorentina</v>
      </c>
      <c r="M5579" t="s">
        <v>13300</v>
      </c>
      <c r="N5579">
        <v>0</v>
      </c>
      <c r="O5579" t="s">
        <v>20705</v>
      </c>
      <c r="P5579" t="s">
        <v>20706</v>
      </c>
      <c r="Q5579">
        <v>552346865</v>
      </c>
    </row>
    <row r="5580" spans="1:17" x14ac:dyDescent="0.25">
      <c r="A5580">
        <v>10312</v>
      </c>
      <c r="B5580" t="s">
        <v>20707</v>
      </c>
      <c r="C5580" s="1">
        <v>4.37760748E+16</v>
      </c>
      <c r="D5580" s="1">
        <v>112555292</v>
      </c>
      <c r="E5580">
        <v>48017</v>
      </c>
      <c r="F5580" t="str">
        <f>VLOOKUP(E5580,'[1]movimento-per-comune-ambito-201'!$C$2:$D$547,2,0)</f>
        <v>Firenze e area fiorentina</v>
      </c>
      <c r="G5580" t="s">
        <v>65374</v>
      </c>
      <c r="H5580" t="s">
        <v>134</v>
      </c>
      <c r="I5580" t="s">
        <v>20708</v>
      </c>
      <c r="J5580">
        <v>50123</v>
      </c>
      <c r="K5580" t="s">
        <v>15363</v>
      </c>
      <c r="L5580" t="str">
        <f>VLOOKUP(K5580,'[1]movimento-per-comune-ambito-201'!$B$2:$D$547,3,FALSE)</f>
        <v>Firenze e area fiorentina</v>
      </c>
      <c r="M5580" t="s">
        <v>13300</v>
      </c>
      <c r="N5580">
        <v>0</v>
      </c>
      <c r="O5580" t="s">
        <v>20709</v>
      </c>
      <c r="P5580" t="s">
        <v>20710</v>
      </c>
      <c r="Q5580">
        <v>3277023861</v>
      </c>
    </row>
    <row r="5581" spans="1:17" x14ac:dyDescent="0.25">
      <c r="A5581">
        <v>15213</v>
      </c>
      <c r="B5581" t="s">
        <v>20711</v>
      </c>
      <c r="C5581" s="1">
        <v>4.3756804099999904E+16</v>
      </c>
      <c r="D5581" s="1">
        <v>112456695</v>
      </c>
      <c r="E5581">
        <v>48017</v>
      </c>
      <c r="F5581" t="str">
        <f>VLOOKUP(E5581,'[1]movimento-per-comune-ambito-201'!$C$2:$D$547,2,0)</f>
        <v>Firenze e area fiorentina</v>
      </c>
      <c r="G5581" t="s">
        <v>65375</v>
      </c>
      <c r="H5581" t="s">
        <v>134</v>
      </c>
      <c r="I5581" t="s">
        <v>20712</v>
      </c>
      <c r="J5581">
        <v>50125</v>
      </c>
      <c r="K5581" t="s">
        <v>15363</v>
      </c>
      <c r="L5581" t="str">
        <f>VLOOKUP(K5581,'[1]movimento-per-comune-ambito-201'!$B$2:$D$547,3,FALSE)</f>
        <v>Firenze e area fiorentina</v>
      </c>
      <c r="M5581" t="s">
        <v>13300</v>
      </c>
      <c r="N5581">
        <v>0</v>
      </c>
      <c r="O5581" t="s">
        <v>20713</v>
      </c>
      <c r="P5581" t="s">
        <v>20714</v>
      </c>
      <c r="Q5581">
        <v>552207339</v>
      </c>
    </row>
    <row r="5582" spans="1:17" x14ac:dyDescent="0.25">
      <c r="A5582">
        <v>15277</v>
      </c>
      <c r="B5582" t="s">
        <v>20715</v>
      </c>
      <c r="C5582" s="1">
        <v>4.3769565499999904E+16</v>
      </c>
      <c r="D5582" s="1">
        <v>1.12507158999999E+16</v>
      </c>
      <c r="E5582">
        <v>48017</v>
      </c>
      <c r="F5582" t="str">
        <f>VLOOKUP(E5582,'[1]movimento-per-comune-ambito-201'!$C$2:$D$547,2,0)</f>
        <v>Firenze e area fiorentina</v>
      </c>
      <c r="G5582" t="s">
        <v>65376</v>
      </c>
      <c r="H5582" t="s">
        <v>134</v>
      </c>
      <c r="I5582" t="s">
        <v>17695</v>
      </c>
      <c r="J5582">
        <v>50123</v>
      </c>
      <c r="K5582" t="s">
        <v>15363</v>
      </c>
      <c r="L5582" t="str">
        <f>VLOOKUP(K5582,'[1]movimento-per-comune-ambito-201'!$B$2:$D$547,3,FALSE)</f>
        <v>Firenze e area fiorentina</v>
      </c>
      <c r="M5582" t="s">
        <v>13300</v>
      </c>
      <c r="N5582">
        <v>0</v>
      </c>
      <c r="O5582" t="s">
        <v>17696</v>
      </c>
      <c r="P5582" t="s">
        <v>17697</v>
      </c>
      <c r="Q5582">
        <v>55268377</v>
      </c>
    </row>
    <row r="5583" spans="1:17" x14ac:dyDescent="0.25">
      <c r="A5583">
        <v>17194</v>
      </c>
      <c r="B5583" t="s">
        <v>20716</v>
      </c>
      <c r="C5583" s="1">
        <v>437679039</v>
      </c>
      <c r="D5583" s="1">
        <v>1.12510797999999E+16</v>
      </c>
      <c r="E5583">
        <v>48017</v>
      </c>
      <c r="F5583" t="str">
        <f>VLOOKUP(E5583,'[1]movimento-per-comune-ambito-201'!$C$2:$D$547,2,0)</f>
        <v>Firenze e area fiorentina</v>
      </c>
      <c r="G5583" t="s">
        <v>65377</v>
      </c>
      <c r="H5583" t="s">
        <v>134</v>
      </c>
      <c r="I5583" t="s">
        <v>20717</v>
      </c>
      <c r="J5583">
        <v>50127</v>
      </c>
      <c r="K5583" t="s">
        <v>15363</v>
      </c>
      <c r="L5583" t="str">
        <f>VLOOKUP(K5583,'[1]movimento-per-comune-ambito-201'!$B$2:$D$547,3,FALSE)</f>
        <v>Firenze e area fiorentina</v>
      </c>
      <c r="M5583" t="s">
        <v>13300</v>
      </c>
      <c r="N5583">
        <v>0</v>
      </c>
      <c r="O5583" t="s">
        <v>20718</v>
      </c>
      <c r="P5583" t="s">
        <v>20719</v>
      </c>
      <c r="Q5583">
        <v>552399428</v>
      </c>
    </row>
    <row r="5584" spans="1:17" x14ac:dyDescent="0.25">
      <c r="A5584">
        <v>17193</v>
      </c>
      <c r="B5584" t="s">
        <v>20720</v>
      </c>
      <c r="C5584" s="1">
        <v>4.37697081E+16</v>
      </c>
      <c r="D5584" s="1">
        <v>112574661</v>
      </c>
      <c r="E5584">
        <v>48017</v>
      </c>
      <c r="F5584" t="str">
        <f>VLOOKUP(E5584,'[1]movimento-per-comune-ambito-201'!$C$2:$D$547,2,0)</f>
        <v>Firenze e area fiorentina</v>
      </c>
      <c r="G5584" t="s">
        <v>65378</v>
      </c>
      <c r="H5584" t="s">
        <v>134</v>
      </c>
      <c r="I5584" t="s">
        <v>20721</v>
      </c>
      <c r="J5584">
        <v>50122</v>
      </c>
      <c r="K5584" t="s">
        <v>15363</v>
      </c>
      <c r="L5584" t="str">
        <f>VLOOKUP(K5584,'[1]movimento-per-comune-ambito-201'!$B$2:$D$547,3,FALSE)</f>
        <v>Firenze e area fiorentina</v>
      </c>
      <c r="M5584" t="s">
        <v>13300</v>
      </c>
      <c r="N5584">
        <v>0</v>
      </c>
      <c r="O5584" t="s">
        <v>20722</v>
      </c>
      <c r="Q5584">
        <v>55214058</v>
      </c>
    </row>
    <row r="5585" spans="1:17" x14ac:dyDescent="0.25">
      <c r="A5585">
        <v>17708</v>
      </c>
      <c r="B5585" t="s">
        <v>20723</v>
      </c>
      <c r="C5585" s="1">
        <v>4.3773876999999904E+16</v>
      </c>
      <c r="D5585" s="1">
        <v>112529547</v>
      </c>
      <c r="E5585">
        <v>48017</v>
      </c>
      <c r="F5585" t="str">
        <f>VLOOKUP(E5585,'[1]movimento-per-comune-ambito-201'!$C$2:$D$547,2,0)</f>
        <v>Firenze e area fiorentina</v>
      </c>
      <c r="G5585" t="s">
        <v>65379</v>
      </c>
      <c r="H5585" t="s">
        <v>134</v>
      </c>
      <c r="I5585" t="s">
        <v>20724</v>
      </c>
      <c r="J5585">
        <v>50123</v>
      </c>
      <c r="K5585" t="s">
        <v>15363</v>
      </c>
      <c r="L5585" t="str">
        <f>VLOOKUP(K5585,'[1]movimento-per-comune-ambito-201'!$B$2:$D$547,3,FALSE)</f>
        <v>Firenze e area fiorentina</v>
      </c>
      <c r="M5585" t="s">
        <v>13300</v>
      </c>
      <c r="N5585">
        <v>0</v>
      </c>
      <c r="O5585" t="s">
        <v>17958</v>
      </c>
      <c r="P5585" t="s">
        <v>17959</v>
      </c>
      <c r="Q5585">
        <v>55215761</v>
      </c>
    </row>
    <row r="5586" spans="1:17" x14ac:dyDescent="0.25">
      <c r="A5586">
        <v>17737</v>
      </c>
      <c r="B5586" t="s">
        <v>20725</v>
      </c>
      <c r="C5586" s="1">
        <v>4.37782849E+16</v>
      </c>
      <c r="D5586" s="1">
        <v>112631339</v>
      </c>
      <c r="E5586">
        <v>48017</v>
      </c>
      <c r="F5586" t="str">
        <f>VLOOKUP(E5586,'[1]movimento-per-comune-ambito-201'!$C$2:$D$547,2,0)</f>
        <v>Firenze e area fiorentina</v>
      </c>
      <c r="G5586" t="s">
        <v>65380</v>
      </c>
      <c r="H5586" t="s">
        <v>134</v>
      </c>
      <c r="I5586" t="s">
        <v>20695</v>
      </c>
      <c r="J5586">
        <v>50121</v>
      </c>
      <c r="K5586" t="s">
        <v>15363</v>
      </c>
      <c r="L5586" t="str">
        <f>VLOOKUP(K5586,'[1]movimento-per-comune-ambito-201'!$B$2:$D$547,3,FALSE)</f>
        <v>Firenze e area fiorentina</v>
      </c>
      <c r="M5586" t="s">
        <v>13300</v>
      </c>
      <c r="N5586">
        <v>0</v>
      </c>
      <c r="O5586" t="s">
        <v>20726</v>
      </c>
      <c r="Q5586">
        <v>55244950</v>
      </c>
    </row>
    <row r="5587" spans="1:17" x14ac:dyDescent="0.25">
      <c r="A5587">
        <v>17810</v>
      </c>
      <c r="B5587">
        <v>1865</v>
      </c>
      <c r="C5587" s="1">
        <v>4.37736559E+16</v>
      </c>
      <c r="D5587" s="1">
        <v>112661356</v>
      </c>
      <c r="E5587">
        <v>48017</v>
      </c>
      <c r="F5587" t="str">
        <f>VLOOKUP(E5587,'[1]movimento-per-comune-ambito-201'!$C$2:$D$547,2,0)</f>
        <v>Firenze e area fiorentina</v>
      </c>
      <c r="G5587" t="s">
        <v>65381</v>
      </c>
      <c r="H5587" t="s">
        <v>134</v>
      </c>
      <c r="I5587" t="s">
        <v>20727</v>
      </c>
      <c r="J5587">
        <v>50121</v>
      </c>
      <c r="K5587" t="s">
        <v>15363</v>
      </c>
      <c r="L5587" t="str">
        <f>VLOOKUP(K5587,'[1]movimento-per-comune-ambito-201'!$B$2:$D$547,3,FALSE)</f>
        <v>Firenze e area fiorentina</v>
      </c>
      <c r="M5587" t="s">
        <v>13300</v>
      </c>
      <c r="N5587">
        <v>0</v>
      </c>
      <c r="O5587" t="s">
        <v>20728</v>
      </c>
      <c r="P5587" t="s">
        <v>20729</v>
      </c>
      <c r="Q5587">
        <v>552340586</v>
      </c>
    </row>
    <row r="5588" spans="1:17" x14ac:dyDescent="0.25">
      <c r="A5588">
        <v>17891</v>
      </c>
      <c r="B5588" t="s">
        <v>20730</v>
      </c>
      <c r="C5588" s="1">
        <v>4.3768732399999904E+16</v>
      </c>
      <c r="D5588" s="1">
        <v>1.12569013E+16</v>
      </c>
      <c r="E5588">
        <v>48017</v>
      </c>
      <c r="F5588" t="str">
        <f>VLOOKUP(E5588,'[1]movimento-per-comune-ambito-201'!$C$2:$D$547,2,0)</f>
        <v>Firenze e area fiorentina</v>
      </c>
      <c r="G5588" t="s">
        <v>65382</v>
      </c>
      <c r="H5588" t="s">
        <v>134</v>
      </c>
      <c r="I5588" t="s">
        <v>20731</v>
      </c>
      <c r="J5588">
        <v>50123</v>
      </c>
      <c r="K5588" t="s">
        <v>15363</v>
      </c>
      <c r="L5588" t="str">
        <f>VLOOKUP(K5588,'[1]movimento-per-comune-ambito-201'!$B$2:$D$547,3,FALSE)</f>
        <v>Firenze e area fiorentina</v>
      </c>
      <c r="M5588" t="s">
        <v>13300</v>
      </c>
      <c r="N5588">
        <v>0</v>
      </c>
      <c r="O5588" t="s">
        <v>18382</v>
      </c>
      <c r="P5588" t="s">
        <v>18383</v>
      </c>
      <c r="Q5588">
        <v>552396338</v>
      </c>
    </row>
    <row r="5589" spans="1:17" x14ac:dyDescent="0.25">
      <c r="A5589">
        <v>18263</v>
      </c>
      <c r="B5589" t="s">
        <v>20732</v>
      </c>
      <c r="C5589" s="1">
        <v>4.3777060379736E+16</v>
      </c>
      <c r="D5589" s="1">
        <v>1124075739629510</v>
      </c>
      <c r="E5589">
        <v>48017</v>
      </c>
      <c r="F5589" t="str">
        <f>VLOOKUP(E5589,'[1]movimento-per-comune-ambito-201'!$C$2:$D$547,2,0)</f>
        <v>Firenze e area fiorentina</v>
      </c>
      <c r="G5589" t="s">
        <v>65383</v>
      </c>
      <c r="H5589" t="s">
        <v>134</v>
      </c>
      <c r="I5589" t="s">
        <v>20733</v>
      </c>
      <c r="J5589">
        <v>50123</v>
      </c>
      <c r="K5589" t="s">
        <v>15363</v>
      </c>
      <c r="L5589" t="str">
        <f>VLOOKUP(K5589,'[1]movimento-per-comune-ambito-201'!$B$2:$D$547,3,FALSE)</f>
        <v>Firenze e area fiorentina</v>
      </c>
      <c r="M5589" t="s">
        <v>13300</v>
      </c>
      <c r="N5589">
        <v>0</v>
      </c>
      <c r="O5589" t="s">
        <v>20734</v>
      </c>
      <c r="P5589" t="s">
        <v>20735</v>
      </c>
      <c r="Q5589">
        <v>55218349</v>
      </c>
    </row>
    <row r="5590" spans="1:17" x14ac:dyDescent="0.25">
      <c r="A5590">
        <v>19215</v>
      </c>
      <c r="B5590" t="s">
        <v>20736</v>
      </c>
      <c r="C5590" s="1">
        <v>437667784</v>
      </c>
      <c r="D5590" s="1">
        <v>1.12515037E+16</v>
      </c>
      <c r="E5590">
        <v>48017</v>
      </c>
      <c r="F5590" t="str">
        <f>VLOOKUP(E5590,'[1]movimento-per-comune-ambito-201'!$C$2:$D$547,2,0)</f>
        <v>Firenze e area fiorentina</v>
      </c>
      <c r="G5590" t="s">
        <v>65384</v>
      </c>
      <c r="H5590" t="s">
        <v>134</v>
      </c>
      <c r="I5590" t="s">
        <v>15660</v>
      </c>
      <c r="J5590">
        <v>50125</v>
      </c>
      <c r="K5590" t="s">
        <v>15363</v>
      </c>
      <c r="L5590" t="str">
        <f>VLOOKUP(K5590,'[1]movimento-per-comune-ambito-201'!$B$2:$D$547,3,FALSE)</f>
        <v>Firenze e area fiorentina</v>
      </c>
      <c r="M5590" t="s">
        <v>13300</v>
      </c>
      <c r="N5590">
        <v>0</v>
      </c>
      <c r="O5590" t="s">
        <v>16313</v>
      </c>
      <c r="Q5590">
        <v>55283028</v>
      </c>
    </row>
    <row r="5591" spans="1:17" x14ac:dyDescent="0.25">
      <c r="A5591">
        <v>20203</v>
      </c>
      <c r="B5591" t="s">
        <v>20737</v>
      </c>
      <c r="C5591" s="1">
        <v>4.3771391899999904E+16</v>
      </c>
      <c r="D5591" s="1">
        <v>1.12483343999999E+16</v>
      </c>
      <c r="E5591">
        <v>48017</v>
      </c>
      <c r="F5591" t="str">
        <f>VLOOKUP(E5591,'[1]movimento-per-comune-ambito-201'!$C$2:$D$547,2,0)</f>
        <v>Firenze e area fiorentina</v>
      </c>
      <c r="G5591" t="s">
        <v>65385</v>
      </c>
      <c r="H5591" t="s">
        <v>134</v>
      </c>
      <c r="I5591" t="s">
        <v>20738</v>
      </c>
      <c r="J5591">
        <v>0</v>
      </c>
      <c r="K5591" t="s">
        <v>15363</v>
      </c>
      <c r="L5591" t="str">
        <f>VLOOKUP(K5591,'[1]movimento-per-comune-ambito-201'!$B$2:$D$547,3,FALSE)</f>
        <v>Firenze e area fiorentina</v>
      </c>
      <c r="M5591" t="s">
        <v>13300</v>
      </c>
      <c r="N5591">
        <v>0</v>
      </c>
      <c r="O5591" t="s">
        <v>20739</v>
      </c>
      <c r="P5591" t="s">
        <v>20740</v>
      </c>
      <c r="Q5591">
        <v>552654578</v>
      </c>
    </row>
    <row r="5592" spans="1:17" x14ac:dyDescent="0.25">
      <c r="A5592">
        <v>20204</v>
      </c>
      <c r="B5592" t="s">
        <v>20741</v>
      </c>
      <c r="C5592" s="1">
        <v>4.3768378599999904E+16</v>
      </c>
      <c r="D5592" s="1">
        <v>1.12486212E+16</v>
      </c>
      <c r="E5592">
        <v>48017</v>
      </c>
      <c r="F5592" t="str">
        <f>VLOOKUP(E5592,'[1]movimento-per-comune-ambito-201'!$C$2:$D$547,2,0)</f>
        <v>Firenze e area fiorentina</v>
      </c>
      <c r="G5592" t="s">
        <v>65386</v>
      </c>
      <c r="H5592" t="s">
        <v>134</v>
      </c>
      <c r="I5592" t="s">
        <v>20742</v>
      </c>
      <c r="J5592">
        <v>50125</v>
      </c>
      <c r="K5592" t="s">
        <v>15363</v>
      </c>
      <c r="L5592" t="str">
        <f>VLOOKUP(K5592,'[1]movimento-per-comune-ambito-201'!$B$2:$D$547,3,FALSE)</f>
        <v>Firenze e area fiorentina</v>
      </c>
      <c r="M5592" t="s">
        <v>13300</v>
      </c>
      <c r="N5592">
        <v>0</v>
      </c>
      <c r="O5592" t="s">
        <v>20743</v>
      </c>
      <c r="P5592" t="s">
        <v>20744</v>
      </c>
      <c r="Q5592" t="s">
        <v>20745</v>
      </c>
    </row>
    <row r="5593" spans="1:17" x14ac:dyDescent="0.25">
      <c r="A5593">
        <v>20202</v>
      </c>
      <c r="B5593" t="s">
        <v>20746</v>
      </c>
      <c r="C5593" s="1">
        <v>4.37697961E+16</v>
      </c>
      <c r="D5593" s="1">
        <v>112502143</v>
      </c>
      <c r="E5593">
        <v>48017</v>
      </c>
      <c r="F5593" t="str">
        <f>VLOOKUP(E5593,'[1]movimento-per-comune-ambito-201'!$C$2:$D$547,2,0)</f>
        <v>Firenze e area fiorentina</v>
      </c>
      <c r="G5593" t="s">
        <v>65387</v>
      </c>
      <c r="H5593" t="s">
        <v>134</v>
      </c>
      <c r="I5593" t="s">
        <v>20747</v>
      </c>
      <c r="J5593">
        <v>50123</v>
      </c>
      <c r="K5593" t="s">
        <v>15363</v>
      </c>
      <c r="L5593" t="str">
        <f>VLOOKUP(K5593,'[1]movimento-per-comune-ambito-201'!$B$2:$D$547,3,FALSE)</f>
        <v>Firenze e area fiorentina</v>
      </c>
      <c r="M5593" t="s">
        <v>13300</v>
      </c>
      <c r="N5593">
        <v>0</v>
      </c>
      <c r="O5593" t="s">
        <v>20748</v>
      </c>
      <c r="Q5593">
        <v>552302185</v>
      </c>
    </row>
    <row r="5594" spans="1:17" x14ac:dyDescent="0.25">
      <c r="A5594">
        <v>20234</v>
      </c>
      <c r="B5594" t="s">
        <v>20749</v>
      </c>
      <c r="C5594" s="1">
        <v>4.37715697E+16</v>
      </c>
      <c r="D5594" s="1">
        <v>1.12600671E+16</v>
      </c>
      <c r="E5594">
        <v>48017</v>
      </c>
      <c r="F5594" t="str">
        <f>VLOOKUP(E5594,'[1]movimento-per-comune-ambito-201'!$C$2:$D$547,2,0)</f>
        <v>Firenze e area fiorentina</v>
      </c>
      <c r="G5594" t="s">
        <v>65388</v>
      </c>
      <c r="H5594" t="s">
        <v>134</v>
      </c>
      <c r="I5594" t="s">
        <v>20750</v>
      </c>
      <c r="J5594">
        <v>50122</v>
      </c>
      <c r="K5594" t="s">
        <v>15363</v>
      </c>
      <c r="L5594" t="str">
        <f>VLOOKUP(K5594,'[1]movimento-per-comune-ambito-201'!$B$2:$D$547,3,FALSE)</f>
        <v>Firenze e area fiorentina</v>
      </c>
      <c r="M5594" t="s">
        <v>13300</v>
      </c>
      <c r="N5594">
        <v>0</v>
      </c>
      <c r="O5594" t="s">
        <v>20751</v>
      </c>
      <c r="Q5594">
        <v>552476736</v>
      </c>
    </row>
    <row r="5595" spans="1:17" x14ac:dyDescent="0.25">
      <c r="A5595">
        <v>20346</v>
      </c>
      <c r="B5595" t="s">
        <v>20752</v>
      </c>
      <c r="C5595" s="1">
        <v>4.37697961E+16</v>
      </c>
      <c r="D5595" s="1">
        <v>112502143</v>
      </c>
      <c r="E5595">
        <v>48017</v>
      </c>
      <c r="F5595" t="str">
        <f>VLOOKUP(E5595,'[1]movimento-per-comune-ambito-201'!$C$2:$D$547,2,0)</f>
        <v>Firenze e area fiorentina</v>
      </c>
      <c r="G5595" t="s">
        <v>65389</v>
      </c>
      <c r="H5595" t="s">
        <v>134</v>
      </c>
      <c r="I5595" t="s">
        <v>20747</v>
      </c>
      <c r="J5595">
        <v>0</v>
      </c>
      <c r="K5595" t="s">
        <v>15363</v>
      </c>
      <c r="L5595" t="str">
        <f>VLOOKUP(K5595,'[1]movimento-per-comune-ambito-201'!$B$2:$D$547,3,FALSE)</f>
        <v>Firenze e area fiorentina</v>
      </c>
      <c r="M5595" t="s">
        <v>13300</v>
      </c>
      <c r="N5595">
        <v>0</v>
      </c>
      <c r="O5595" t="s">
        <v>20748</v>
      </c>
      <c r="Q5595">
        <v>552302185</v>
      </c>
    </row>
    <row r="5596" spans="1:17" x14ac:dyDescent="0.25">
      <c r="A5596">
        <v>20457</v>
      </c>
      <c r="B5596" t="s">
        <v>20753</v>
      </c>
      <c r="C5596" s="1">
        <v>4.37658623E+16</v>
      </c>
      <c r="D5596" s="1">
        <v>112486017</v>
      </c>
      <c r="E5596">
        <v>48017</v>
      </c>
      <c r="F5596" t="str">
        <f>VLOOKUP(E5596,'[1]movimento-per-comune-ambito-201'!$C$2:$D$547,2,0)</f>
        <v>Firenze e area fiorentina</v>
      </c>
      <c r="G5596" t="s">
        <v>65390</v>
      </c>
      <c r="H5596" t="s">
        <v>134</v>
      </c>
      <c r="I5596" t="s">
        <v>20754</v>
      </c>
      <c r="J5596">
        <v>50125</v>
      </c>
      <c r="K5596" t="s">
        <v>15363</v>
      </c>
      <c r="L5596" t="str">
        <f>VLOOKUP(K5596,'[1]movimento-per-comune-ambito-201'!$B$2:$D$547,3,FALSE)</f>
        <v>Firenze e area fiorentina</v>
      </c>
      <c r="M5596" t="s">
        <v>13300</v>
      </c>
      <c r="N5596">
        <v>0</v>
      </c>
      <c r="O5596" t="s">
        <v>20755</v>
      </c>
      <c r="P5596" t="s">
        <v>20756</v>
      </c>
      <c r="Q5596">
        <v>550468718</v>
      </c>
    </row>
    <row r="5597" spans="1:17" x14ac:dyDescent="0.25">
      <c r="A5597">
        <v>20458</v>
      </c>
      <c r="B5597" t="s">
        <v>20757</v>
      </c>
      <c r="C5597" s="1">
        <v>4.37692647E+16</v>
      </c>
      <c r="D5597" s="1">
        <v>112457697</v>
      </c>
      <c r="E5597">
        <v>48017</v>
      </c>
      <c r="F5597" t="str">
        <f>VLOOKUP(E5597,'[1]movimento-per-comune-ambito-201'!$C$2:$D$547,2,0)</f>
        <v>Firenze e area fiorentina</v>
      </c>
      <c r="G5597" t="s">
        <v>65391</v>
      </c>
      <c r="H5597" t="s">
        <v>134</v>
      </c>
      <c r="I5597" t="s">
        <v>20758</v>
      </c>
      <c r="J5597">
        <v>50124</v>
      </c>
      <c r="K5597" t="s">
        <v>15363</v>
      </c>
      <c r="L5597" t="str">
        <f>VLOOKUP(K5597,'[1]movimento-per-comune-ambito-201'!$B$2:$D$547,3,FALSE)</f>
        <v>Firenze e area fiorentina</v>
      </c>
      <c r="M5597" t="s">
        <v>13300</v>
      </c>
      <c r="N5597">
        <v>0</v>
      </c>
      <c r="O5597" t="s">
        <v>20759</v>
      </c>
      <c r="P5597" t="s">
        <v>20760</v>
      </c>
      <c r="Q5597">
        <v>3493288499</v>
      </c>
    </row>
    <row r="5598" spans="1:17" x14ac:dyDescent="0.25">
      <c r="A5598">
        <v>20492</v>
      </c>
      <c r="B5598" t="s">
        <v>20761</v>
      </c>
      <c r="C5598" s="1">
        <v>4.37697961E+16</v>
      </c>
      <c r="D5598" s="1">
        <v>112502143</v>
      </c>
      <c r="E5598">
        <v>48017</v>
      </c>
      <c r="F5598" t="str">
        <f>VLOOKUP(E5598,'[1]movimento-per-comune-ambito-201'!$C$2:$D$547,2,0)</f>
        <v>Firenze e area fiorentina</v>
      </c>
      <c r="G5598" t="s">
        <v>65392</v>
      </c>
      <c r="H5598" t="s">
        <v>134</v>
      </c>
      <c r="I5598" t="s">
        <v>20747</v>
      </c>
      <c r="J5598">
        <v>50123</v>
      </c>
      <c r="K5598" t="s">
        <v>15363</v>
      </c>
      <c r="L5598" t="str">
        <f>VLOOKUP(K5598,'[1]movimento-per-comune-ambito-201'!$B$2:$D$547,3,FALSE)</f>
        <v>Firenze e area fiorentina</v>
      </c>
      <c r="M5598" t="s">
        <v>13300</v>
      </c>
      <c r="N5598">
        <v>0</v>
      </c>
      <c r="O5598" t="s">
        <v>20748</v>
      </c>
      <c r="Q5598">
        <v>552302185</v>
      </c>
    </row>
    <row r="5599" spans="1:17" x14ac:dyDescent="0.25">
      <c r="A5599">
        <v>20520</v>
      </c>
      <c r="B5599" t="s">
        <v>20762</v>
      </c>
      <c r="C5599" s="1">
        <v>437667784</v>
      </c>
      <c r="D5599" s="1">
        <v>1.12515037E+16</v>
      </c>
      <c r="E5599">
        <v>48017</v>
      </c>
      <c r="F5599" t="str">
        <f>VLOOKUP(E5599,'[1]movimento-per-comune-ambito-201'!$C$2:$D$547,2,0)</f>
        <v>Firenze e area fiorentina</v>
      </c>
      <c r="G5599" t="s">
        <v>65393</v>
      </c>
      <c r="H5599" t="s">
        <v>134</v>
      </c>
      <c r="I5599" t="s">
        <v>15660</v>
      </c>
      <c r="J5599">
        <v>0</v>
      </c>
      <c r="K5599" t="s">
        <v>15363</v>
      </c>
      <c r="L5599" t="str">
        <f>VLOOKUP(K5599,'[1]movimento-per-comune-ambito-201'!$B$2:$D$547,3,FALSE)</f>
        <v>Firenze e area fiorentina</v>
      </c>
      <c r="M5599" t="s">
        <v>13300</v>
      </c>
      <c r="N5599">
        <v>0</v>
      </c>
      <c r="O5599" t="s">
        <v>20763</v>
      </c>
      <c r="Q5599">
        <v>55283028</v>
      </c>
    </row>
    <row r="5600" spans="1:17" x14ac:dyDescent="0.25">
      <c r="A5600">
        <v>20762</v>
      </c>
      <c r="B5600" t="s">
        <v>20764</v>
      </c>
      <c r="C5600" s="1">
        <v>4.3771523999999904E+16</v>
      </c>
      <c r="D5600" s="1">
        <v>11258716</v>
      </c>
      <c r="E5600">
        <v>48017</v>
      </c>
      <c r="F5600" t="str">
        <f>VLOOKUP(E5600,'[1]movimento-per-comune-ambito-201'!$C$2:$D$547,2,0)</f>
        <v>Firenze e area fiorentina</v>
      </c>
      <c r="G5600" t="s">
        <v>65394</v>
      </c>
      <c r="H5600" t="s">
        <v>134</v>
      </c>
      <c r="I5600" t="s">
        <v>20765</v>
      </c>
      <c r="J5600">
        <v>50122</v>
      </c>
      <c r="K5600" t="s">
        <v>15363</v>
      </c>
      <c r="L5600" t="str">
        <f>VLOOKUP(K5600,'[1]movimento-per-comune-ambito-201'!$B$2:$D$547,3,FALSE)</f>
        <v>Firenze e area fiorentina</v>
      </c>
      <c r="M5600" t="s">
        <v>13300</v>
      </c>
      <c r="N5600">
        <v>0</v>
      </c>
      <c r="O5600" t="s">
        <v>20766</v>
      </c>
      <c r="P5600" t="s">
        <v>20767</v>
      </c>
      <c r="Q5600">
        <v>559759741</v>
      </c>
    </row>
    <row r="5601" spans="1:17" x14ac:dyDescent="0.25">
      <c r="A5601">
        <v>20864</v>
      </c>
      <c r="B5601" t="s">
        <v>20768</v>
      </c>
      <c r="C5601" s="1">
        <v>4.37708572E+16</v>
      </c>
      <c r="D5601" s="1">
        <v>112480175</v>
      </c>
      <c r="E5601">
        <v>48017</v>
      </c>
      <c r="F5601" t="str">
        <f>VLOOKUP(E5601,'[1]movimento-per-comune-ambito-201'!$C$2:$D$547,2,0)</f>
        <v>Firenze e area fiorentina</v>
      </c>
      <c r="G5601" t="s">
        <v>65395</v>
      </c>
      <c r="H5601" t="s">
        <v>134</v>
      </c>
      <c r="I5601" t="s">
        <v>20769</v>
      </c>
      <c r="J5601">
        <v>50123</v>
      </c>
      <c r="K5601" t="s">
        <v>15363</v>
      </c>
      <c r="L5601" t="str">
        <f>VLOOKUP(K5601,'[1]movimento-per-comune-ambito-201'!$B$2:$D$547,3,FALSE)</f>
        <v>Firenze e area fiorentina</v>
      </c>
      <c r="M5601" t="s">
        <v>13300</v>
      </c>
      <c r="N5601">
        <v>0</v>
      </c>
      <c r="O5601" t="s">
        <v>20770</v>
      </c>
      <c r="P5601" t="s">
        <v>20771</v>
      </c>
      <c r="Q5601">
        <v>55290270</v>
      </c>
    </row>
    <row r="5602" spans="1:17" x14ac:dyDescent="0.25">
      <c r="A5602">
        <v>21029</v>
      </c>
      <c r="B5602" t="s">
        <v>20772</v>
      </c>
      <c r="C5602" s="1">
        <v>4.3771523999999904E+16</v>
      </c>
      <c r="D5602" s="1">
        <v>11258716</v>
      </c>
      <c r="E5602">
        <v>48017</v>
      </c>
      <c r="F5602" t="str">
        <f>VLOOKUP(E5602,'[1]movimento-per-comune-ambito-201'!$C$2:$D$547,2,0)</f>
        <v>Firenze e area fiorentina</v>
      </c>
      <c r="G5602" t="s">
        <v>65396</v>
      </c>
      <c r="H5602" t="s">
        <v>134</v>
      </c>
      <c r="I5602" t="s">
        <v>20773</v>
      </c>
      <c r="J5602">
        <v>50122</v>
      </c>
      <c r="K5602" t="s">
        <v>15363</v>
      </c>
      <c r="L5602" t="str">
        <f>VLOOKUP(K5602,'[1]movimento-per-comune-ambito-201'!$B$2:$D$547,3,FALSE)</f>
        <v>Firenze e area fiorentina</v>
      </c>
      <c r="M5602" t="s">
        <v>13300</v>
      </c>
      <c r="N5602">
        <v>0</v>
      </c>
      <c r="O5602" t="s">
        <v>20751</v>
      </c>
      <c r="Q5602">
        <v>3392598854</v>
      </c>
    </row>
    <row r="5603" spans="1:17" x14ac:dyDescent="0.25">
      <c r="A5603">
        <v>21030</v>
      </c>
      <c r="B5603" t="s">
        <v>20774</v>
      </c>
      <c r="C5603" s="1">
        <v>4.37725520578112E+16</v>
      </c>
      <c r="D5603" s="1">
        <v>1.12623528338683E+16</v>
      </c>
      <c r="E5603">
        <v>48017</v>
      </c>
      <c r="F5603" t="str">
        <f>VLOOKUP(E5603,'[1]movimento-per-comune-ambito-201'!$C$2:$D$547,2,0)</f>
        <v>Firenze e area fiorentina</v>
      </c>
      <c r="G5603" t="s">
        <v>65397</v>
      </c>
      <c r="H5603" t="s">
        <v>134</v>
      </c>
      <c r="I5603" t="s">
        <v>20775</v>
      </c>
      <c r="J5603">
        <v>50121</v>
      </c>
      <c r="K5603" t="s">
        <v>15363</v>
      </c>
      <c r="L5603" t="str">
        <f>VLOOKUP(K5603,'[1]movimento-per-comune-ambito-201'!$B$2:$D$547,3,FALSE)</f>
        <v>Firenze e area fiorentina</v>
      </c>
      <c r="M5603" t="s">
        <v>13300</v>
      </c>
      <c r="N5603">
        <v>0</v>
      </c>
      <c r="O5603" t="s">
        <v>20776</v>
      </c>
      <c r="P5603" t="s">
        <v>20777</v>
      </c>
      <c r="Q5603">
        <v>552480248</v>
      </c>
    </row>
    <row r="5604" spans="1:17" x14ac:dyDescent="0.25">
      <c r="A5604">
        <v>21256</v>
      </c>
      <c r="B5604" t="s">
        <v>20778</v>
      </c>
      <c r="C5604" s="1">
        <v>4.38038254E+16</v>
      </c>
      <c r="D5604" s="1">
        <v>1.12693609E+16</v>
      </c>
      <c r="E5604">
        <v>48017</v>
      </c>
      <c r="F5604" t="str">
        <f>VLOOKUP(E5604,'[1]movimento-per-comune-ambito-201'!$C$2:$D$547,2,0)</f>
        <v>Firenze e area fiorentina</v>
      </c>
      <c r="G5604" t="s">
        <v>65398</v>
      </c>
      <c r="H5604" t="s">
        <v>134</v>
      </c>
      <c r="I5604" t="s">
        <v>20779</v>
      </c>
      <c r="J5604">
        <v>50139</v>
      </c>
      <c r="K5604" t="s">
        <v>15363</v>
      </c>
      <c r="L5604" t="str">
        <f>VLOOKUP(K5604,'[1]movimento-per-comune-ambito-201'!$B$2:$D$547,3,FALSE)</f>
        <v>Firenze e area fiorentina</v>
      </c>
      <c r="M5604" t="s">
        <v>13300</v>
      </c>
      <c r="N5604">
        <v>0</v>
      </c>
      <c r="O5604" t="s">
        <v>20780</v>
      </c>
      <c r="P5604" t="s">
        <v>20781</v>
      </c>
      <c r="Q5604">
        <v>557956300</v>
      </c>
    </row>
    <row r="5605" spans="1:17" x14ac:dyDescent="0.25">
      <c r="A5605">
        <v>21335</v>
      </c>
      <c r="B5605" t="s">
        <v>20782</v>
      </c>
      <c r="C5605" s="1">
        <v>437573674</v>
      </c>
      <c r="D5605" s="1">
        <v>112342891</v>
      </c>
      <c r="E5605">
        <v>48017</v>
      </c>
      <c r="F5605" t="str">
        <f>VLOOKUP(E5605,'[1]movimento-per-comune-ambito-201'!$C$2:$D$547,2,0)</f>
        <v>Firenze e area fiorentina</v>
      </c>
      <c r="G5605" t="s">
        <v>65399</v>
      </c>
      <c r="H5605" t="s">
        <v>134</v>
      </c>
      <c r="I5605" t="s">
        <v>20783</v>
      </c>
      <c r="J5605">
        <v>50124</v>
      </c>
      <c r="K5605" t="s">
        <v>15363</v>
      </c>
      <c r="L5605" t="str">
        <f>VLOOKUP(K5605,'[1]movimento-per-comune-ambito-201'!$B$2:$D$547,3,FALSE)</f>
        <v>Firenze e area fiorentina</v>
      </c>
      <c r="M5605" t="s">
        <v>13300</v>
      </c>
      <c r="N5605">
        <v>0</v>
      </c>
      <c r="O5605" t="s">
        <v>20784</v>
      </c>
      <c r="P5605" t="s">
        <v>20785</v>
      </c>
      <c r="Q5605">
        <v>55220058</v>
      </c>
    </row>
    <row r="5606" spans="1:17" x14ac:dyDescent="0.25">
      <c r="A5606">
        <v>21700</v>
      </c>
      <c r="B5606" t="s">
        <v>20786</v>
      </c>
      <c r="C5606" s="1">
        <v>4376585</v>
      </c>
      <c r="D5606" s="1">
        <v>1124958</v>
      </c>
      <c r="E5606">
        <v>48017</v>
      </c>
      <c r="F5606" t="str">
        <f>VLOOKUP(E5606,'[1]movimento-per-comune-ambito-201'!$C$2:$D$547,2,0)</f>
        <v>Firenze e area fiorentina</v>
      </c>
      <c r="G5606" t="s">
        <v>65400</v>
      </c>
      <c r="H5606" t="s">
        <v>134</v>
      </c>
      <c r="I5606" t="s">
        <v>20787</v>
      </c>
      <c r="J5606">
        <v>50125</v>
      </c>
      <c r="K5606" t="s">
        <v>15363</v>
      </c>
      <c r="L5606" t="str">
        <f>VLOOKUP(K5606,'[1]movimento-per-comune-ambito-201'!$B$2:$D$547,3,FALSE)</f>
        <v>Firenze e area fiorentina</v>
      </c>
      <c r="M5606" t="s">
        <v>13300</v>
      </c>
      <c r="N5606">
        <v>0</v>
      </c>
      <c r="O5606" t="s">
        <v>20788</v>
      </c>
      <c r="P5606" t="s">
        <v>20789</v>
      </c>
      <c r="Q5606">
        <v>552776333</v>
      </c>
    </row>
    <row r="5607" spans="1:17" x14ac:dyDescent="0.25">
      <c r="A5607">
        <v>21699</v>
      </c>
      <c r="B5607" t="s">
        <v>20790</v>
      </c>
      <c r="C5607" s="1">
        <v>4.37692647E+16</v>
      </c>
      <c r="D5607" s="1">
        <v>112457697</v>
      </c>
      <c r="E5607">
        <v>48017</v>
      </c>
      <c r="F5607" t="str">
        <f>VLOOKUP(E5607,'[1]movimento-per-comune-ambito-201'!$C$2:$D$547,2,0)</f>
        <v>Firenze e area fiorentina</v>
      </c>
      <c r="G5607" t="s">
        <v>65401</v>
      </c>
      <c r="H5607" t="s">
        <v>134</v>
      </c>
      <c r="I5607" t="s">
        <v>20758</v>
      </c>
      <c r="J5607">
        <v>50122</v>
      </c>
      <c r="K5607" t="s">
        <v>15363</v>
      </c>
      <c r="L5607" t="str">
        <f>VLOOKUP(K5607,'[1]movimento-per-comune-ambito-201'!$B$2:$D$547,3,FALSE)</f>
        <v>Firenze e area fiorentina</v>
      </c>
      <c r="M5607" t="s">
        <v>13300</v>
      </c>
      <c r="N5607">
        <v>0</v>
      </c>
      <c r="O5607" t="s">
        <v>20791</v>
      </c>
      <c r="P5607" t="s">
        <v>20792</v>
      </c>
      <c r="Q5607">
        <v>552396196</v>
      </c>
    </row>
    <row r="5608" spans="1:17" x14ac:dyDescent="0.25">
      <c r="A5608">
        <v>21709</v>
      </c>
      <c r="B5608" t="s">
        <v>20793</v>
      </c>
      <c r="C5608" s="1">
        <v>4.3765845499999904E+16</v>
      </c>
      <c r="D5608" s="1">
        <v>1.12494622999999E+16</v>
      </c>
      <c r="E5608">
        <v>48017</v>
      </c>
      <c r="F5608" t="str">
        <f>VLOOKUP(E5608,'[1]movimento-per-comune-ambito-201'!$C$2:$D$547,2,0)</f>
        <v>Firenze e area fiorentina</v>
      </c>
      <c r="G5608" t="s">
        <v>65402</v>
      </c>
      <c r="H5608" t="s">
        <v>134</v>
      </c>
      <c r="I5608" t="s">
        <v>20794</v>
      </c>
      <c r="J5608">
        <v>50125</v>
      </c>
      <c r="K5608" t="s">
        <v>15363</v>
      </c>
      <c r="L5608" t="str">
        <f>VLOOKUP(K5608,'[1]movimento-per-comune-ambito-201'!$B$2:$D$547,3,FALSE)</f>
        <v>Firenze e area fiorentina</v>
      </c>
      <c r="M5608" t="s">
        <v>13300</v>
      </c>
      <c r="N5608">
        <v>0</v>
      </c>
      <c r="O5608" t="s">
        <v>20795</v>
      </c>
      <c r="P5608" t="s">
        <v>20796</v>
      </c>
      <c r="Q5608">
        <v>559060435</v>
      </c>
    </row>
    <row r="5609" spans="1:17" x14ac:dyDescent="0.25">
      <c r="A5609">
        <v>21712</v>
      </c>
      <c r="B5609" t="s">
        <v>20797</v>
      </c>
      <c r="C5609" s="1">
        <v>4.3767744399999904E+16</v>
      </c>
      <c r="D5609" s="1">
        <v>1.12592593999999E+16</v>
      </c>
      <c r="E5609">
        <v>48017</v>
      </c>
      <c r="F5609" t="str">
        <f>VLOOKUP(E5609,'[1]movimento-per-comune-ambito-201'!$C$2:$D$547,2,0)</f>
        <v>Firenze e area fiorentina</v>
      </c>
      <c r="G5609" t="s">
        <v>65403</v>
      </c>
      <c r="H5609" t="s">
        <v>134</v>
      </c>
      <c r="I5609" t="s">
        <v>20798</v>
      </c>
      <c r="J5609">
        <v>50122</v>
      </c>
      <c r="K5609" t="s">
        <v>15363</v>
      </c>
      <c r="L5609" t="str">
        <f>VLOOKUP(K5609,'[1]movimento-per-comune-ambito-201'!$B$2:$D$547,3,FALSE)</f>
        <v>Firenze e area fiorentina</v>
      </c>
      <c r="M5609" t="s">
        <v>13300</v>
      </c>
      <c r="N5609">
        <v>0</v>
      </c>
      <c r="O5609" t="s">
        <v>16287</v>
      </c>
      <c r="P5609" t="s">
        <v>16288</v>
      </c>
      <c r="Q5609">
        <v>550194479</v>
      </c>
    </row>
    <row r="5610" spans="1:17" x14ac:dyDescent="0.25">
      <c r="A5610">
        <v>21914</v>
      </c>
      <c r="B5610" t="s">
        <v>20799</v>
      </c>
      <c r="C5610" s="1">
        <v>4.3769994699999904E+16</v>
      </c>
      <c r="D5610" s="1">
        <v>112563855</v>
      </c>
      <c r="E5610">
        <v>48017</v>
      </c>
      <c r="F5610" t="str">
        <f>VLOOKUP(E5610,'[1]movimento-per-comune-ambito-201'!$C$2:$D$547,2,0)</f>
        <v>Firenze e area fiorentina</v>
      </c>
      <c r="G5610" t="s">
        <v>65404</v>
      </c>
      <c r="H5610" t="s">
        <v>134</v>
      </c>
      <c r="I5610" t="s">
        <v>20800</v>
      </c>
      <c r="J5610">
        <v>50122</v>
      </c>
      <c r="K5610" t="s">
        <v>15363</v>
      </c>
      <c r="L5610" t="str">
        <f>VLOOKUP(K5610,'[1]movimento-per-comune-ambito-201'!$B$2:$D$547,3,FALSE)</f>
        <v>Firenze e area fiorentina</v>
      </c>
      <c r="M5610" t="s">
        <v>13300</v>
      </c>
      <c r="N5610">
        <v>0</v>
      </c>
      <c r="O5610" t="s">
        <v>20801</v>
      </c>
    </row>
    <row r="5611" spans="1:17" x14ac:dyDescent="0.25">
      <c r="A5611">
        <v>22222</v>
      </c>
      <c r="B5611" t="s">
        <v>20802</v>
      </c>
      <c r="C5611" s="1">
        <v>4.38140421E+16</v>
      </c>
      <c r="D5611" s="1">
        <v>1.12717452999999E+16</v>
      </c>
      <c r="E5611">
        <v>48017</v>
      </c>
      <c r="F5611" t="str">
        <f>VLOOKUP(E5611,'[1]movimento-per-comune-ambito-201'!$C$2:$D$547,2,0)</f>
        <v>Firenze e area fiorentina</v>
      </c>
      <c r="G5611" t="s">
        <v>65405</v>
      </c>
      <c r="H5611" t="s">
        <v>134</v>
      </c>
      <c r="I5611" t="s">
        <v>20803</v>
      </c>
      <c r="J5611">
        <v>0</v>
      </c>
      <c r="K5611" t="s">
        <v>15363</v>
      </c>
      <c r="L5611" t="str">
        <f>VLOOKUP(K5611,'[1]movimento-per-comune-ambito-201'!$B$2:$D$547,3,FALSE)</f>
        <v>Firenze e area fiorentina</v>
      </c>
      <c r="M5611" t="s">
        <v>13300</v>
      </c>
      <c r="N5611">
        <v>0</v>
      </c>
      <c r="O5611" t="s">
        <v>20804</v>
      </c>
      <c r="Q5611">
        <v>3333634942</v>
      </c>
    </row>
    <row r="5612" spans="1:17" x14ac:dyDescent="0.25">
      <c r="A5612">
        <v>22371</v>
      </c>
      <c r="B5612" t="s">
        <v>20805</v>
      </c>
      <c r="C5612" s="1">
        <v>4.3770234299999904E+16</v>
      </c>
      <c r="D5612" s="1">
        <v>112619404</v>
      </c>
      <c r="E5612">
        <v>48017</v>
      </c>
      <c r="F5612" t="str">
        <f>VLOOKUP(E5612,'[1]movimento-per-comune-ambito-201'!$C$2:$D$547,2,0)</f>
        <v>Firenze e area fiorentina</v>
      </c>
      <c r="G5612" t="s">
        <v>65406</v>
      </c>
      <c r="H5612" t="s">
        <v>134</v>
      </c>
      <c r="I5612" t="s">
        <v>20806</v>
      </c>
      <c r="J5612">
        <v>50122</v>
      </c>
      <c r="K5612" t="s">
        <v>15363</v>
      </c>
      <c r="L5612" t="str">
        <f>VLOOKUP(K5612,'[1]movimento-per-comune-ambito-201'!$B$2:$D$547,3,FALSE)</f>
        <v>Firenze e area fiorentina</v>
      </c>
      <c r="M5612" t="s">
        <v>13300</v>
      </c>
      <c r="N5612">
        <v>0</v>
      </c>
      <c r="O5612" t="s">
        <v>20807</v>
      </c>
      <c r="Q5612">
        <v>55244281</v>
      </c>
    </row>
    <row r="5613" spans="1:17" x14ac:dyDescent="0.25">
      <c r="A5613">
        <v>22484</v>
      </c>
      <c r="B5613" t="s">
        <v>20808</v>
      </c>
      <c r="C5613" s="1">
        <v>4.3769892499999904E+16</v>
      </c>
      <c r="D5613" s="1">
        <v>112508079</v>
      </c>
      <c r="E5613">
        <v>48017</v>
      </c>
      <c r="F5613" t="str">
        <f>VLOOKUP(E5613,'[1]movimento-per-comune-ambito-201'!$C$2:$D$547,2,0)</f>
        <v>Firenze e area fiorentina</v>
      </c>
      <c r="G5613" t="s">
        <v>65407</v>
      </c>
      <c r="H5613" t="s">
        <v>134</v>
      </c>
      <c r="I5613" t="s">
        <v>20809</v>
      </c>
      <c r="J5613">
        <v>50123</v>
      </c>
      <c r="K5613" t="s">
        <v>15363</v>
      </c>
      <c r="L5613" t="str">
        <f>VLOOKUP(K5613,'[1]movimento-per-comune-ambito-201'!$B$2:$D$547,3,FALSE)</f>
        <v>Firenze e area fiorentina</v>
      </c>
      <c r="M5613" t="s">
        <v>13300</v>
      </c>
      <c r="N5613">
        <v>0</v>
      </c>
      <c r="O5613" t="s">
        <v>20748</v>
      </c>
      <c r="P5613" t="s">
        <v>20810</v>
      </c>
      <c r="Q5613">
        <v>552302185</v>
      </c>
    </row>
    <row r="5614" spans="1:17" x14ac:dyDescent="0.25">
      <c r="A5614">
        <v>22590</v>
      </c>
      <c r="B5614" t="s">
        <v>20811</v>
      </c>
      <c r="C5614" s="1">
        <v>4.3769892499999904E+16</v>
      </c>
      <c r="D5614" s="1">
        <v>112508079</v>
      </c>
      <c r="E5614">
        <v>48017</v>
      </c>
      <c r="F5614" t="str">
        <f>VLOOKUP(E5614,'[1]movimento-per-comune-ambito-201'!$C$2:$D$547,2,0)</f>
        <v>Firenze e area fiorentina</v>
      </c>
      <c r="G5614" t="s">
        <v>65408</v>
      </c>
      <c r="H5614" t="s">
        <v>134</v>
      </c>
      <c r="I5614" t="s">
        <v>20812</v>
      </c>
      <c r="J5614">
        <v>50123</v>
      </c>
      <c r="K5614" t="s">
        <v>15363</v>
      </c>
      <c r="L5614" t="str">
        <f>VLOOKUP(K5614,'[1]movimento-per-comune-ambito-201'!$B$2:$D$547,3,FALSE)</f>
        <v>Firenze e area fiorentina</v>
      </c>
      <c r="M5614" t="s">
        <v>13300</v>
      </c>
      <c r="N5614">
        <v>0</v>
      </c>
      <c r="Q5614">
        <v>55289618</v>
      </c>
    </row>
    <row r="5615" spans="1:17" x14ac:dyDescent="0.25">
      <c r="A5615">
        <v>22627</v>
      </c>
      <c r="B5615" t="s">
        <v>20813</v>
      </c>
      <c r="C5615" s="1">
        <v>4.37679831E+16</v>
      </c>
      <c r="D5615" s="1">
        <v>112604661</v>
      </c>
      <c r="E5615">
        <v>48017</v>
      </c>
      <c r="F5615" t="str">
        <f>VLOOKUP(E5615,'[1]movimento-per-comune-ambito-201'!$C$2:$D$547,2,0)</f>
        <v>Firenze e area fiorentina</v>
      </c>
      <c r="G5615" t="s">
        <v>65409</v>
      </c>
      <c r="H5615" t="s">
        <v>134</v>
      </c>
      <c r="I5615" t="s">
        <v>20814</v>
      </c>
      <c r="J5615">
        <v>50122</v>
      </c>
      <c r="K5615" t="s">
        <v>15363</v>
      </c>
      <c r="L5615" t="str">
        <f>VLOOKUP(K5615,'[1]movimento-per-comune-ambito-201'!$B$2:$D$547,3,FALSE)</f>
        <v>Firenze e area fiorentina</v>
      </c>
      <c r="M5615" t="s">
        <v>13300</v>
      </c>
      <c r="N5615">
        <v>0</v>
      </c>
      <c r="O5615" t="s">
        <v>20815</v>
      </c>
      <c r="Q5615" t="s">
        <v>20816</v>
      </c>
    </row>
    <row r="5616" spans="1:17" x14ac:dyDescent="0.25">
      <c r="A5616">
        <v>22692</v>
      </c>
      <c r="B5616" t="s">
        <v>20817</v>
      </c>
      <c r="C5616" s="1">
        <v>4.3773903599999904E+16</v>
      </c>
      <c r="D5616" s="1">
        <v>1.12477078E+16</v>
      </c>
      <c r="E5616">
        <v>48017</v>
      </c>
      <c r="F5616" t="str">
        <f>VLOOKUP(E5616,'[1]movimento-per-comune-ambito-201'!$C$2:$D$547,2,0)</f>
        <v>Firenze e area fiorentina</v>
      </c>
      <c r="G5616" t="s">
        <v>65410</v>
      </c>
      <c r="H5616" t="s">
        <v>134</v>
      </c>
      <c r="I5616" t="s">
        <v>15599</v>
      </c>
      <c r="J5616">
        <v>50123</v>
      </c>
      <c r="K5616" t="s">
        <v>15363</v>
      </c>
      <c r="L5616" t="str">
        <f>VLOOKUP(K5616,'[1]movimento-per-comune-ambito-201'!$B$2:$D$547,3,FALSE)</f>
        <v>Firenze e area fiorentina</v>
      </c>
      <c r="M5616" t="s">
        <v>13300</v>
      </c>
      <c r="N5616">
        <v>0</v>
      </c>
      <c r="O5616" t="s">
        <v>15600</v>
      </c>
      <c r="P5616" t="s">
        <v>15601</v>
      </c>
      <c r="Q5616">
        <v>552608932</v>
      </c>
    </row>
    <row r="5617" spans="1:17" x14ac:dyDescent="0.25">
      <c r="A5617">
        <v>22724</v>
      </c>
      <c r="B5617" t="s">
        <v>20818</v>
      </c>
      <c r="C5617" s="1">
        <v>4.37687E+16</v>
      </c>
      <c r="D5617" s="1">
        <v>1.12492699999999E+16</v>
      </c>
      <c r="E5617">
        <v>48017</v>
      </c>
      <c r="F5617" t="str">
        <f>VLOOKUP(E5617,'[1]movimento-per-comune-ambito-201'!$C$2:$D$547,2,0)</f>
        <v>Firenze e area fiorentina</v>
      </c>
      <c r="G5617" t="s">
        <v>65411</v>
      </c>
      <c r="H5617" t="s">
        <v>134</v>
      </c>
      <c r="I5617" t="s">
        <v>20819</v>
      </c>
      <c r="J5617">
        <v>50125</v>
      </c>
      <c r="K5617" t="s">
        <v>15363</v>
      </c>
      <c r="L5617" t="str">
        <f>VLOOKUP(K5617,'[1]movimento-per-comune-ambito-201'!$B$2:$D$547,3,FALSE)</f>
        <v>Firenze e area fiorentina</v>
      </c>
      <c r="M5617" t="s">
        <v>13300</v>
      </c>
      <c r="N5617">
        <v>0</v>
      </c>
      <c r="O5617" t="s">
        <v>20820</v>
      </c>
      <c r="P5617" t="s">
        <v>20821</v>
      </c>
      <c r="Q5617">
        <v>552381345</v>
      </c>
    </row>
    <row r="5618" spans="1:17" x14ac:dyDescent="0.25">
      <c r="A5618">
        <v>22765</v>
      </c>
      <c r="B5618" t="s">
        <v>20822</v>
      </c>
      <c r="C5618" s="1">
        <v>4.37653401E+16</v>
      </c>
      <c r="D5618" s="1">
        <v>1.12446423E+16</v>
      </c>
      <c r="E5618">
        <v>48017</v>
      </c>
      <c r="F5618" t="str">
        <f>VLOOKUP(E5618,'[1]movimento-per-comune-ambito-201'!$C$2:$D$547,2,0)</f>
        <v>Firenze e area fiorentina</v>
      </c>
      <c r="G5618" t="s">
        <v>65412</v>
      </c>
      <c r="H5618" t="s">
        <v>134</v>
      </c>
      <c r="I5618" t="s">
        <v>20823</v>
      </c>
      <c r="J5618">
        <v>50125</v>
      </c>
      <c r="K5618" t="s">
        <v>15363</v>
      </c>
      <c r="L5618" t="str">
        <f>VLOOKUP(K5618,'[1]movimento-per-comune-ambito-201'!$B$2:$D$547,3,FALSE)</f>
        <v>Firenze e area fiorentina</v>
      </c>
      <c r="M5618" t="s">
        <v>13300</v>
      </c>
      <c r="N5618">
        <v>0</v>
      </c>
      <c r="O5618" t="s">
        <v>17204</v>
      </c>
      <c r="P5618" t="s">
        <v>20824</v>
      </c>
      <c r="Q5618" t="s">
        <v>20825</v>
      </c>
    </row>
    <row r="5619" spans="1:17" x14ac:dyDescent="0.25">
      <c r="A5619">
        <v>22830</v>
      </c>
      <c r="B5619" t="s">
        <v>20826</v>
      </c>
      <c r="C5619" s="1">
        <v>4.37750369E+16</v>
      </c>
      <c r="D5619" s="1">
        <v>112551366</v>
      </c>
      <c r="E5619">
        <v>48017</v>
      </c>
      <c r="F5619" t="str">
        <f>VLOOKUP(E5619,'[1]movimento-per-comune-ambito-201'!$C$2:$D$547,2,0)</f>
        <v>Firenze e area fiorentina</v>
      </c>
      <c r="G5619" t="s">
        <v>65413</v>
      </c>
      <c r="H5619" t="s">
        <v>134</v>
      </c>
      <c r="I5619" t="s">
        <v>20827</v>
      </c>
      <c r="J5619">
        <v>50123</v>
      </c>
      <c r="K5619" t="s">
        <v>15363</v>
      </c>
      <c r="L5619" t="str">
        <f>VLOOKUP(K5619,'[1]movimento-per-comune-ambito-201'!$B$2:$D$547,3,FALSE)</f>
        <v>Firenze e area fiorentina</v>
      </c>
      <c r="M5619" t="s">
        <v>13300</v>
      </c>
      <c r="N5619">
        <v>0</v>
      </c>
      <c r="O5619" t="s">
        <v>20828</v>
      </c>
      <c r="Q5619">
        <v>550516648</v>
      </c>
    </row>
    <row r="5620" spans="1:17" x14ac:dyDescent="0.25">
      <c r="A5620">
        <v>23337</v>
      </c>
      <c r="B5620" t="s">
        <v>20829</v>
      </c>
      <c r="C5620" s="1">
        <v>4.3776747299999904E+16</v>
      </c>
      <c r="D5620" s="1">
        <v>1.12602661E+16</v>
      </c>
      <c r="E5620">
        <v>48017</v>
      </c>
      <c r="F5620" t="str">
        <f>VLOOKUP(E5620,'[1]movimento-per-comune-ambito-201'!$C$2:$D$547,2,0)</f>
        <v>Firenze e area fiorentina</v>
      </c>
      <c r="G5620" t="s">
        <v>65414</v>
      </c>
      <c r="H5620" t="s">
        <v>134</v>
      </c>
      <c r="I5620" t="s">
        <v>20830</v>
      </c>
      <c r="J5620">
        <v>50122</v>
      </c>
      <c r="K5620" t="s">
        <v>15363</v>
      </c>
      <c r="L5620" t="str">
        <f>VLOOKUP(K5620,'[1]movimento-per-comune-ambito-201'!$B$2:$D$547,3,FALSE)</f>
        <v>Firenze e area fiorentina</v>
      </c>
      <c r="M5620" t="s">
        <v>13300</v>
      </c>
      <c r="N5620">
        <v>0</v>
      </c>
      <c r="O5620" t="s">
        <v>20831</v>
      </c>
      <c r="Q5620">
        <v>552476736</v>
      </c>
    </row>
    <row r="5621" spans="1:17" x14ac:dyDescent="0.25">
      <c r="A5621">
        <v>23460</v>
      </c>
      <c r="B5621" t="s">
        <v>20832</v>
      </c>
      <c r="C5621" s="1">
        <v>4.37769844E+16</v>
      </c>
      <c r="D5621" s="1">
        <v>112407866</v>
      </c>
      <c r="E5621">
        <v>48017</v>
      </c>
      <c r="F5621" t="str">
        <f>VLOOKUP(E5621,'[1]movimento-per-comune-ambito-201'!$C$2:$D$547,2,0)</f>
        <v>Firenze e area fiorentina</v>
      </c>
      <c r="G5621" t="s">
        <v>65415</v>
      </c>
      <c r="H5621" t="s">
        <v>134</v>
      </c>
      <c r="I5621" t="s">
        <v>20733</v>
      </c>
      <c r="J5621">
        <v>50123</v>
      </c>
      <c r="K5621" t="s">
        <v>15363</v>
      </c>
      <c r="L5621" t="str">
        <f>VLOOKUP(K5621,'[1]movimento-per-comune-ambito-201'!$B$2:$D$547,3,FALSE)</f>
        <v>Firenze e area fiorentina</v>
      </c>
      <c r="M5621" t="s">
        <v>13300</v>
      </c>
      <c r="N5621">
        <v>0</v>
      </c>
      <c r="O5621" t="s">
        <v>20833</v>
      </c>
      <c r="P5621" t="s">
        <v>20834</v>
      </c>
      <c r="Q5621">
        <v>55292981</v>
      </c>
    </row>
    <row r="5622" spans="1:17" x14ac:dyDescent="0.25">
      <c r="A5622">
        <v>23556</v>
      </c>
      <c r="B5622" t="s">
        <v>20835</v>
      </c>
      <c r="C5622" s="1">
        <v>4.37701562E+16</v>
      </c>
      <c r="D5622" s="1">
        <v>112619024</v>
      </c>
      <c r="E5622">
        <v>48017</v>
      </c>
      <c r="F5622" t="str">
        <f>VLOOKUP(E5622,'[1]movimento-per-comune-ambito-201'!$C$2:$D$547,2,0)</f>
        <v>Firenze e area fiorentina</v>
      </c>
      <c r="G5622" t="s">
        <v>65416</v>
      </c>
      <c r="H5622" t="s">
        <v>134</v>
      </c>
      <c r="I5622" t="s">
        <v>20836</v>
      </c>
      <c r="J5622">
        <v>50122</v>
      </c>
      <c r="K5622" t="s">
        <v>15363</v>
      </c>
      <c r="L5622" t="str">
        <f>VLOOKUP(K5622,'[1]movimento-per-comune-ambito-201'!$B$2:$D$547,3,FALSE)</f>
        <v>Firenze e area fiorentina</v>
      </c>
      <c r="M5622" t="s">
        <v>13300</v>
      </c>
      <c r="N5622">
        <v>0</v>
      </c>
      <c r="O5622" t="s">
        <v>20831</v>
      </c>
      <c r="Q5622">
        <v>552476736</v>
      </c>
    </row>
    <row r="5623" spans="1:17" x14ac:dyDescent="0.25">
      <c r="A5623">
        <v>25308</v>
      </c>
      <c r="B5623" t="s">
        <v>20837</v>
      </c>
      <c r="C5623" s="1">
        <v>4.3777071399999904E+16</v>
      </c>
      <c r="D5623" s="1">
        <v>112409114</v>
      </c>
      <c r="E5623">
        <v>48017</v>
      </c>
      <c r="F5623" t="str">
        <f>VLOOKUP(E5623,'[1]movimento-per-comune-ambito-201'!$C$2:$D$547,2,0)</f>
        <v>Firenze e area fiorentina</v>
      </c>
      <c r="G5623" t="s">
        <v>65417</v>
      </c>
      <c r="H5623" t="s">
        <v>134</v>
      </c>
      <c r="I5623" t="s">
        <v>20733</v>
      </c>
      <c r="J5623">
        <v>50123</v>
      </c>
      <c r="K5623" t="s">
        <v>15363</v>
      </c>
      <c r="L5623" t="str">
        <f>VLOOKUP(K5623,'[1]movimento-per-comune-ambito-201'!$B$2:$D$547,3,FALSE)</f>
        <v>Firenze e area fiorentina</v>
      </c>
      <c r="M5623" t="s">
        <v>13300</v>
      </c>
      <c r="N5623">
        <v>0</v>
      </c>
      <c r="O5623" t="s">
        <v>20833</v>
      </c>
      <c r="P5623" t="s">
        <v>20834</v>
      </c>
      <c r="Q5623">
        <v>3356562209</v>
      </c>
    </row>
    <row r="5624" spans="1:17" x14ac:dyDescent="0.25">
      <c r="A5624">
        <v>25440</v>
      </c>
      <c r="B5624" t="s">
        <v>20838</v>
      </c>
      <c r="C5624" s="1">
        <v>437657971</v>
      </c>
      <c r="D5624" s="1">
        <v>112445685</v>
      </c>
      <c r="E5624">
        <v>48017</v>
      </c>
      <c r="F5624" t="str">
        <f>VLOOKUP(E5624,'[1]movimento-per-comune-ambito-201'!$C$2:$D$547,2,0)</f>
        <v>Firenze e area fiorentina</v>
      </c>
      <c r="G5624" t="s">
        <v>65418</v>
      </c>
      <c r="H5624" t="s">
        <v>134</v>
      </c>
      <c r="I5624" t="s">
        <v>20839</v>
      </c>
      <c r="J5624">
        <v>50125</v>
      </c>
      <c r="K5624" t="s">
        <v>15363</v>
      </c>
      <c r="L5624" t="str">
        <f>VLOOKUP(K5624,'[1]movimento-per-comune-ambito-201'!$B$2:$D$547,3,FALSE)</f>
        <v>Firenze e area fiorentina</v>
      </c>
      <c r="M5624" t="s">
        <v>13300</v>
      </c>
      <c r="N5624">
        <v>0</v>
      </c>
      <c r="O5624" t="s">
        <v>20840</v>
      </c>
      <c r="Q5624" t="s">
        <v>20841</v>
      </c>
    </row>
    <row r="5625" spans="1:17" x14ac:dyDescent="0.25">
      <c r="A5625">
        <v>25310</v>
      </c>
      <c r="B5625" t="s">
        <v>20842</v>
      </c>
      <c r="C5625" s="1">
        <v>4.3771451499999904E+16</v>
      </c>
      <c r="D5625" s="1">
        <v>112469105</v>
      </c>
      <c r="E5625">
        <v>48017</v>
      </c>
      <c r="F5625" t="str">
        <f>VLOOKUP(E5625,'[1]movimento-per-comune-ambito-201'!$C$2:$D$547,2,0)</f>
        <v>Firenze e area fiorentina</v>
      </c>
      <c r="G5625" t="s">
        <v>65419</v>
      </c>
      <c r="H5625" t="s">
        <v>134</v>
      </c>
      <c r="I5625" t="s">
        <v>20843</v>
      </c>
      <c r="J5625">
        <v>50123</v>
      </c>
      <c r="K5625" t="s">
        <v>15363</v>
      </c>
      <c r="L5625" t="str">
        <f>VLOOKUP(K5625,'[1]movimento-per-comune-ambito-201'!$B$2:$D$547,3,FALSE)</f>
        <v>Firenze e area fiorentina</v>
      </c>
      <c r="M5625" t="s">
        <v>13300</v>
      </c>
      <c r="N5625">
        <v>0</v>
      </c>
      <c r="O5625" t="s">
        <v>20831</v>
      </c>
      <c r="Q5625">
        <v>552476736</v>
      </c>
    </row>
    <row r="5626" spans="1:17" x14ac:dyDescent="0.25">
      <c r="A5626">
        <v>25673</v>
      </c>
      <c r="B5626" t="s">
        <v>20844</v>
      </c>
      <c r="C5626" s="1">
        <v>4.3769088E+16</v>
      </c>
      <c r="D5626" s="1">
        <v>112535194</v>
      </c>
      <c r="E5626">
        <v>48017</v>
      </c>
      <c r="F5626" t="str">
        <f>VLOOKUP(E5626,'[1]movimento-per-comune-ambito-201'!$C$2:$D$547,2,0)</f>
        <v>Firenze e area fiorentina</v>
      </c>
      <c r="G5626" t="s">
        <v>65420</v>
      </c>
      <c r="H5626" t="s">
        <v>134</v>
      </c>
      <c r="I5626" t="s">
        <v>20845</v>
      </c>
      <c r="J5626">
        <v>50125</v>
      </c>
      <c r="K5626" t="s">
        <v>15363</v>
      </c>
      <c r="L5626" t="str">
        <f>VLOOKUP(K5626,'[1]movimento-per-comune-ambito-201'!$B$2:$D$547,3,FALSE)</f>
        <v>Firenze e area fiorentina</v>
      </c>
      <c r="M5626" t="s">
        <v>13300</v>
      </c>
      <c r="N5626">
        <v>0</v>
      </c>
      <c r="O5626" t="s">
        <v>17904</v>
      </c>
      <c r="P5626" t="s">
        <v>17905</v>
      </c>
      <c r="Q5626">
        <v>55283438</v>
      </c>
    </row>
    <row r="5627" spans="1:17" x14ac:dyDescent="0.25">
      <c r="A5627">
        <v>25579</v>
      </c>
      <c r="B5627" t="s">
        <v>20846</v>
      </c>
      <c r="C5627" s="1">
        <v>4.3766893899999904E+16</v>
      </c>
      <c r="D5627" s="1">
        <v>112490919</v>
      </c>
      <c r="E5627">
        <v>48017</v>
      </c>
      <c r="F5627" t="str">
        <f>VLOOKUP(E5627,'[1]movimento-per-comune-ambito-201'!$C$2:$D$547,2,0)</f>
        <v>Firenze e area fiorentina</v>
      </c>
      <c r="G5627" t="s">
        <v>65421</v>
      </c>
      <c r="H5627" t="s">
        <v>134</v>
      </c>
      <c r="I5627" t="s">
        <v>20847</v>
      </c>
      <c r="J5627">
        <v>50125</v>
      </c>
      <c r="K5627" t="s">
        <v>15363</v>
      </c>
      <c r="L5627" t="str">
        <f>VLOOKUP(K5627,'[1]movimento-per-comune-ambito-201'!$B$2:$D$547,3,FALSE)</f>
        <v>Firenze e area fiorentina</v>
      </c>
      <c r="M5627" t="s">
        <v>13300</v>
      </c>
      <c r="N5627">
        <v>0</v>
      </c>
      <c r="O5627" t="s">
        <v>20848</v>
      </c>
      <c r="P5627" t="s">
        <v>20849</v>
      </c>
      <c r="Q5627">
        <v>3927154809</v>
      </c>
    </row>
    <row r="5628" spans="1:17" x14ac:dyDescent="0.25">
      <c r="A5628">
        <v>25375</v>
      </c>
      <c r="B5628" t="s">
        <v>20850</v>
      </c>
      <c r="C5628" s="1">
        <v>4.37689395E+16</v>
      </c>
      <c r="D5628" s="1">
        <v>112464393</v>
      </c>
      <c r="E5628">
        <v>48017</v>
      </c>
      <c r="F5628" t="str">
        <f>VLOOKUP(E5628,'[1]movimento-per-comune-ambito-201'!$C$2:$D$547,2,0)</f>
        <v>Firenze e area fiorentina</v>
      </c>
      <c r="G5628" t="s">
        <v>65422</v>
      </c>
      <c r="H5628" t="s">
        <v>134</v>
      </c>
      <c r="I5628" t="s">
        <v>20851</v>
      </c>
      <c r="J5628">
        <v>50124</v>
      </c>
      <c r="K5628" t="s">
        <v>15363</v>
      </c>
      <c r="L5628" t="str">
        <f>VLOOKUP(K5628,'[1]movimento-per-comune-ambito-201'!$B$2:$D$547,3,FALSE)</f>
        <v>Firenze e area fiorentina</v>
      </c>
      <c r="M5628" t="s">
        <v>13300</v>
      </c>
      <c r="N5628">
        <v>0</v>
      </c>
    </row>
    <row r="5629" spans="1:17" x14ac:dyDescent="0.25">
      <c r="A5629">
        <v>25671</v>
      </c>
      <c r="B5629" t="s">
        <v>20852</v>
      </c>
      <c r="C5629" s="1">
        <v>4.37743138E+16</v>
      </c>
      <c r="D5629" s="1">
        <v>1.12532426999999E+16</v>
      </c>
      <c r="E5629">
        <v>48017</v>
      </c>
      <c r="F5629" t="str">
        <f>VLOOKUP(E5629,'[1]movimento-per-comune-ambito-201'!$C$2:$D$547,2,0)</f>
        <v>Firenze e area fiorentina</v>
      </c>
      <c r="G5629" t="s">
        <v>65423</v>
      </c>
      <c r="H5629" t="s">
        <v>134</v>
      </c>
      <c r="I5629" t="s">
        <v>20853</v>
      </c>
      <c r="J5629">
        <v>50123</v>
      </c>
      <c r="K5629" t="s">
        <v>15363</v>
      </c>
      <c r="L5629" t="str">
        <f>VLOOKUP(K5629,'[1]movimento-per-comune-ambito-201'!$B$2:$D$547,3,FALSE)</f>
        <v>Firenze e area fiorentina</v>
      </c>
      <c r="M5629" t="s">
        <v>13300</v>
      </c>
      <c r="N5629">
        <v>0</v>
      </c>
      <c r="O5629" t="s">
        <v>20854</v>
      </c>
      <c r="Q5629">
        <v>3319249223</v>
      </c>
    </row>
    <row r="5630" spans="1:17" x14ac:dyDescent="0.25">
      <c r="A5630">
        <v>25674</v>
      </c>
      <c r="B5630" t="s">
        <v>20855</v>
      </c>
      <c r="C5630" s="1">
        <v>4.3769170099999904E+16</v>
      </c>
      <c r="D5630" s="1">
        <v>1.12462567999999E+16</v>
      </c>
      <c r="E5630">
        <v>48017</v>
      </c>
      <c r="F5630" t="str">
        <f>VLOOKUP(E5630,'[1]movimento-per-comune-ambito-201'!$C$2:$D$547,2,0)</f>
        <v>Firenze e area fiorentina</v>
      </c>
      <c r="G5630" t="s">
        <v>65424</v>
      </c>
      <c r="H5630" t="s">
        <v>134</v>
      </c>
      <c r="I5630" t="s">
        <v>15782</v>
      </c>
      <c r="J5630">
        <v>50124</v>
      </c>
      <c r="K5630" t="s">
        <v>15363</v>
      </c>
      <c r="L5630" t="str">
        <f>VLOOKUP(K5630,'[1]movimento-per-comune-ambito-201'!$B$2:$D$547,3,FALSE)</f>
        <v>Firenze e area fiorentina</v>
      </c>
      <c r="M5630" t="s">
        <v>13300</v>
      </c>
      <c r="N5630">
        <v>0</v>
      </c>
      <c r="O5630" t="s">
        <v>20856</v>
      </c>
      <c r="Q5630">
        <v>3334861864</v>
      </c>
    </row>
    <row r="5631" spans="1:17" x14ac:dyDescent="0.25">
      <c r="A5631">
        <v>25670</v>
      </c>
      <c r="B5631" t="s">
        <v>20857</v>
      </c>
      <c r="C5631" s="1">
        <v>4.37648925E+16</v>
      </c>
      <c r="D5631" s="1">
        <v>112478409</v>
      </c>
      <c r="E5631">
        <v>48017</v>
      </c>
      <c r="F5631" t="str">
        <f>VLOOKUP(E5631,'[1]movimento-per-comune-ambito-201'!$C$2:$D$547,2,0)</f>
        <v>Firenze e area fiorentina</v>
      </c>
      <c r="G5631" t="s">
        <v>65425</v>
      </c>
      <c r="H5631" t="s">
        <v>134</v>
      </c>
      <c r="I5631" t="s">
        <v>20284</v>
      </c>
      <c r="J5631">
        <v>50125</v>
      </c>
      <c r="K5631" t="s">
        <v>15363</v>
      </c>
      <c r="L5631" t="str">
        <f>VLOOKUP(K5631,'[1]movimento-per-comune-ambito-201'!$B$2:$D$547,3,FALSE)</f>
        <v>Firenze e area fiorentina</v>
      </c>
      <c r="M5631" t="s">
        <v>13300</v>
      </c>
      <c r="N5631">
        <v>0</v>
      </c>
      <c r="O5631" t="s">
        <v>20858</v>
      </c>
      <c r="Q5631">
        <v>552052117</v>
      </c>
    </row>
    <row r="5632" spans="1:17" x14ac:dyDescent="0.25">
      <c r="A5632">
        <v>25643</v>
      </c>
      <c r="B5632" t="s">
        <v>20859</v>
      </c>
      <c r="C5632" s="1">
        <v>4.37742312E+16</v>
      </c>
      <c r="D5632" s="1">
        <v>112533312</v>
      </c>
      <c r="E5632">
        <v>48017</v>
      </c>
      <c r="F5632" t="str">
        <f>VLOOKUP(E5632,'[1]movimento-per-comune-ambito-201'!$C$2:$D$547,2,0)</f>
        <v>Firenze e area fiorentina</v>
      </c>
      <c r="G5632" t="s">
        <v>65426</v>
      </c>
      <c r="H5632" t="s">
        <v>134</v>
      </c>
      <c r="I5632" t="s">
        <v>20860</v>
      </c>
      <c r="J5632">
        <v>50123</v>
      </c>
      <c r="K5632" t="s">
        <v>15363</v>
      </c>
      <c r="L5632" t="str">
        <f>VLOOKUP(K5632,'[1]movimento-per-comune-ambito-201'!$B$2:$D$547,3,FALSE)</f>
        <v>Firenze e area fiorentina</v>
      </c>
      <c r="M5632" t="s">
        <v>13300</v>
      </c>
      <c r="N5632">
        <v>0</v>
      </c>
      <c r="O5632" t="s">
        <v>20861</v>
      </c>
      <c r="P5632" t="s">
        <v>20862</v>
      </c>
      <c r="Q5632">
        <v>550510366</v>
      </c>
    </row>
    <row r="5633" spans="1:17" x14ac:dyDescent="0.25">
      <c r="A5633">
        <v>25305</v>
      </c>
      <c r="B5633" t="s">
        <v>20863</v>
      </c>
      <c r="C5633" s="1">
        <v>4.3773965799999904E+16</v>
      </c>
      <c r="D5633" s="1">
        <v>11247691</v>
      </c>
      <c r="E5633">
        <v>48017</v>
      </c>
      <c r="F5633" t="str">
        <f>VLOOKUP(E5633,'[1]movimento-per-comune-ambito-201'!$C$2:$D$547,2,0)</f>
        <v>Firenze e area fiorentina</v>
      </c>
      <c r="G5633" t="s">
        <v>65427</v>
      </c>
      <c r="H5633" t="s">
        <v>134</v>
      </c>
      <c r="I5633" t="s">
        <v>15599</v>
      </c>
      <c r="J5633">
        <v>50123</v>
      </c>
      <c r="K5633" t="s">
        <v>15363</v>
      </c>
      <c r="L5633" t="str">
        <f>VLOOKUP(K5633,'[1]movimento-per-comune-ambito-201'!$B$2:$D$547,3,FALSE)</f>
        <v>Firenze e area fiorentina</v>
      </c>
      <c r="M5633" t="s">
        <v>13300</v>
      </c>
      <c r="N5633">
        <v>0</v>
      </c>
      <c r="O5633" t="s">
        <v>20864</v>
      </c>
      <c r="Q5633">
        <v>55212629</v>
      </c>
    </row>
    <row r="5634" spans="1:17" x14ac:dyDescent="0.25">
      <c r="A5634">
        <v>10313</v>
      </c>
      <c r="B5634" t="s">
        <v>20865</v>
      </c>
      <c r="C5634" s="1">
        <v>4.3768732399999904E+16</v>
      </c>
      <c r="D5634" s="1">
        <v>1.12569013E+16</v>
      </c>
      <c r="E5634">
        <v>48017</v>
      </c>
      <c r="F5634" t="str">
        <f>VLOOKUP(E5634,'[1]movimento-per-comune-ambito-201'!$C$2:$D$547,2,0)</f>
        <v>Firenze e area fiorentina</v>
      </c>
      <c r="G5634" t="s">
        <v>63456</v>
      </c>
      <c r="H5634" t="s">
        <v>2610</v>
      </c>
      <c r="I5634" t="s">
        <v>20866</v>
      </c>
      <c r="J5634">
        <v>50141</v>
      </c>
      <c r="K5634" t="s">
        <v>15363</v>
      </c>
      <c r="L5634" t="str">
        <f>VLOOKUP(K5634,'[1]movimento-per-comune-ambito-201'!$B$2:$D$547,3,FALSE)</f>
        <v>Firenze e area fiorentina</v>
      </c>
      <c r="M5634" t="s">
        <v>13300</v>
      </c>
      <c r="N5634">
        <v>4</v>
      </c>
      <c r="O5634" t="s">
        <v>20867</v>
      </c>
      <c r="P5634" t="s">
        <v>19869</v>
      </c>
      <c r="Q5634">
        <v>55410876</v>
      </c>
    </row>
    <row r="5635" spans="1:17" x14ac:dyDescent="0.25">
      <c r="A5635">
        <v>10314</v>
      </c>
      <c r="B5635" t="s">
        <v>18638</v>
      </c>
      <c r="C5635" s="1">
        <v>4.37820618E+16</v>
      </c>
      <c r="D5635" s="1">
        <v>112599888</v>
      </c>
      <c r="E5635">
        <v>48017</v>
      </c>
      <c r="F5635" t="str">
        <f>VLOOKUP(E5635,'[1]movimento-per-comune-ambito-201'!$C$2:$D$547,2,0)</f>
        <v>Firenze e area fiorentina</v>
      </c>
      <c r="G5635" t="s">
        <v>63716</v>
      </c>
      <c r="H5635" t="s">
        <v>2610</v>
      </c>
      <c r="I5635" t="s">
        <v>20868</v>
      </c>
      <c r="J5635">
        <v>50129</v>
      </c>
      <c r="K5635" t="s">
        <v>15363</v>
      </c>
      <c r="L5635" t="str">
        <f>VLOOKUP(K5635,'[1]movimento-per-comune-ambito-201'!$B$2:$D$547,3,FALSE)</f>
        <v>Firenze e area fiorentina</v>
      </c>
      <c r="M5635" t="s">
        <v>13300</v>
      </c>
      <c r="N5635">
        <v>4</v>
      </c>
      <c r="O5635" t="s">
        <v>18640</v>
      </c>
      <c r="P5635" t="s">
        <v>20869</v>
      </c>
      <c r="Q5635">
        <v>55352151</v>
      </c>
    </row>
    <row r="5636" spans="1:17" x14ac:dyDescent="0.25">
      <c r="A5636">
        <v>10315</v>
      </c>
      <c r="B5636" t="s">
        <v>20870</v>
      </c>
      <c r="C5636" s="1">
        <v>4.37792837E+16</v>
      </c>
      <c r="D5636" s="1">
        <v>112385188</v>
      </c>
      <c r="E5636">
        <v>48017</v>
      </c>
      <c r="F5636" t="str">
        <f>VLOOKUP(E5636,'[1]movimento-per-comune-ambito-201'!$C$2:$D$547,2,0)</f>
        <v>Firenze e area fiorentina</v>
      </c>
      <c r="G5636" t="s">
        <v>63906</v>
      </c>
      <c r="H5636" t="s">
        <v>2610</v>
      </c>
      <c r="I5636" t="s">
        <v>20871</v>
      </c>
      <c r="J5636">
        <v>50144</v>
      </c>
      <c r="K5636" t="s">
        <v>15363</v>
      </c>
      <c r="L5636" t="str">
        <f>VLOOKUP(K5636,'[1]movimento-per-comune-ambito-201'!$B$2:$D$547,3,FALSE)</f>
        <v>Firenze e area fiorentina</v>
      </c>
      <c r="M5636" t="s">
        <v>13300</v>
      </c>
      <c r="N5636">
        <v>4</v>
      </c>
      <c r="O5636" t="s">
        <v>20872</v>
      </c>
      <c r="P5636" t="s">
        <v>20873</v>
      </c>
      <c r="Q5636">
        <v>55354951</v>
      </c>
    </row>
    <row r="5637" spans="1:17" x14ac:dyDescent="0.25">
      <c r="A5637">
        <v>10316</v>
      </c>
      <c r="B5637" t="s">
        <v>20874</v>
      </c>
      <c r="C5637" s="1">
        <v>4.3775530199999904E+16</v>
      </c>
      <c r="D5637" s="1">
        <v>112535989</v>
      </c>
      <c r="E5637">
        <v>48017</v>
      </c>
      <c r="F5637" t="str">
        <f>VLOOKUP(E5637,'[1]movimento-per-comune-ambito-201'!$C$2:$D$547,2,0)</f>
        <v>Firenze e area fiorentina</v>
      </c>
      <c r="G5637" t="s">
        <v>63907</v>
      </c>
      <c r="H5637" t="s">
        <v>2610</v>
      </c>
      <c r="I5637" t="s">
        <v>20875</v>
      </c>
      <c r="J5637">
        <v>50124</v>
      </c>
      <c r="K5637" t="s">
        <v>15363</v>
      </c>
      <c r="L5637" t="str">
        <f>VLOOKUP(K5637,'[1]movimento-per-comune-ambito-201'!$B$2:$D$547,3,FALSE)</f>
        <v>Firenze e area fiorentina</v>
      </c>
      <c r="M5637" t="s">
        <v>13300</v>
      </c>
      <c r="N5637">
        <v>3</v>
      </c>
      <c r="O5637" t="s">
        <v>20876</v>
      </c>
      <c r="P5637" t="s">
        <v>20877</v>
      </c>
      <c r="Q5637">
        <v>3358116688</v>
      </c>
    </row>
    <row r="5638" spans="1:17" x14ac:dyDescent="0.25">
      <c r="A5638">
        <v>10317</v>
      </c>
      <c r="B5638" t="s">
        <v>20878</v>
      </c>
      <c r="C5638" s="1">
        <v>4.3768494799999904E+16</v>
      </c>
      <c r="D5638" s="1">
        <v>112471832</v>
      </c>
      <c r="E5638">
        <v>48017</v>
      </c>
      <c r="F5638" t="str">
        <f>VLOOKUP(E5638,'[1]movimento-per-comune-ambito-201'!$C$2:$D$547,2,0)</f>
        <v>Firenze e area fiorentina</v>
      </c>
      <c r="G5638" t="s">
        <v>63354</v>
      </c>
      <c r="H5638" t="s">
        <v>2610</v>
      </c>
      <c r="I5638" t="s">
        <v>20879</v>
      </c>
      <c r="J5638">
        <v>50125</v>
      </c>
      <c r="K5638" t="s">
        <v>15363</v>
      </c>
      <c r="L5638" t="str">
        <f>VLOOKUP(K5638,'[1]movimento-per-comune-ambito-201'!$B$2:$D$547,3,FALSE)</f>
        <v>Firenze e area fiorentina</v>
      </c>
      <c r="M5638" t="s">
        <v>13300</v>
      </c>
      <c r="N5638">
        <v>4</v>
      </c>
      <c r="O5638" t="s">
        <v>20880</v>
      </c>
      <c r="P5638" t="s">
        <v>20881</v>
      </c>
      <c r="Q5638">
        <v>552290933</v>
      </c>
    </row>
    <row r="5639" spans="1:17" x14ac:dyDescent="0.25">
      <c r="A5639">
        <v>10318</v>
      </c>
      <c r="B5639" t="s">
        <v>20882</v>
      </c>
      <c r="C5639" s="1">
        <v>4.3757521199999904E+16</v>
      </c>
      <c r="D5639" s="1">
        <v>1.12449989E+16</v>
      </c>
      <c r="E5639">
        <v>48017</v>
      </c>
      <c r="F5639" t="str">
        <f>VLOOKUP(E5639,'[1]movimento-per-comune-ambito-201'!$C$2:$D$547,2,0)</f>
        <v>Firenze e area fiorentina</v>
      </c>
      <c r="G5639" t="s">
        <v>65428</v>
      </c>
      <c r="H5639" t="s">
        <v>2610</v>
      </c>
      <c r="I5639" t="s">
        <v>20883</v>
      </c>
      <c r="J5639">
        <v>50125</v>
      </c>
      <c r="K5639" t="s">
        <v>15363</v>
      </c>
      <c r="L5639" t="str">
        <f>VLOOKUP(K5639,'[1]movimento-per-comune-ambito-201'!$B$2:$D$547,3,FALSE)</f>
        <v>Firenze e area fiorentina</v>
      </c>
      <c r="M5639" t="s">
        <v>13300</v>
      </c>
      <c r="N5639">
        <v>4</v>
      </c>
      <c r="O5639" t="s">
        <v>20884</v>
      </c>
      <c r="P5639" t="s">
        <v>20885</v>
      </c>
      <c r="Q5639">
        <v>55229297</v>
      </c>
    </row>
    <row r="5640" spans="1:17" x14ac:dyDescent="0.25">
      <c r="A5640">
        <v>10319</v>
      </c>
      <c r="B5640" t="s">
        <v>20886</v>
      </c>
      <c r="C5640" s="1">
        <v>4376633966829390</v>
      </c>
      <c r="D5640" s="1">
        <v>1.12678635428527E+16</v>
      </c>
      <c r="E5640">
        <v>48017</v>
      </c>
      <c r="F5640" t="str">
        <f>VLOOKUP(E5640,'[1]movimento-per-comune-ambito-201'!$C$2:$D$547,2,0)</f>
        <v>Firenze e area fiorentina</v>
      </c>
      <c r="G5640" t="s">
        <v>65429</v>
      </c>
      <c r="H5640" t="s">
        <v>2610</v>
      </c>
      <c r="I5640" t="s">
        <v>20887</v>
      </c>
      <c r="J5640">
        <v>50122</v>
      </c>
      <c r="K5640" t="s">
        <v>15363</v>
      </c>
      <c r="L5640" t="str">
        <f>VLOOKUP(K5640,'[1]movimento-per-comune-ambito-201'!$B$2:$D$547,3,FALSE)</f>
        <v>Firenze e area fiorentina</v>
      </c>
      <c r="M5640" t="s">
        <v>13300</v>
      </c>
      <c r="N5640">
        <v>4</v>
      </c>
      <c r="O5640" t="s">
        <v>20888</v>
      </c>
      <c r="P5640" t="s">
        <v>20889</v>
      </c>
      <c r="Q5640" t="s">
        <v>20890</v>
      </c>
    </row>
    <row r="5641" spans="1:17" x14ac:dyDescent="0.25">
      <c r="A5641">
        <v>10321</v>
      </c>
      <c r="B5641" t="s">
        <v>20891</v>
      </c>
      <c r="C5641" s="1">
        <v>43776837</v>
      </c>
      <c r="D5641" s="1">
        <v>112516497</v>
      </c>
      <c r="E5641">
        <v>48017</v>
      </c>
      <c r="F5641" t="str">
        <f>VLOOKUP(E5641,'[1]movimento-per-comune-ambito-201'!$C$2:$D$547,2,0)</f>
        <v>Firenze e area fiorentina</v>
      </c>
      <c r="G5641" t="s">
        <v>65430</v>
      </c>
      <c r="H5641" t="s">
        <v>2610</v>
      </c>
      <c r="I5641" t="s">
        <v>20574</v>
      </c>
      <c r="J5641">
        <v>50123</v>
      </c>
      <c r="K5641" t="s">
        <v>15363</v>
      </c>
      <c r="L5641" t="str">
        <f>VLOOKUP(K5641,'[1]movimento-per-comune-ambito-201'!$B$2:$D$547,3,FALSE)</f>
        <v>Firenze e area fiorentina</v>
      </c>
      <c r="M5641" t="s">
        <v>13300</v>
      </c>
      <c r="N5641">
        <v>3</v>
      </c>
      <c r="O5641" t="s">
        <v>16779</v>
      </c>
      <c r="P5641" t="s">
        <v>20892</v>
      </c>
      <c r="Q5641">
        <v>552670275</v>
      </c>
    </row>
    <row r="5642" spans="1:17" x14ac:dyDescent="0.25">
      <c r="A5642">
        <v>10322</v>
      </c>
      <c r="B5642" t="s">
        <v>20893</v>
      </c>
      <c r="C5642" s="1">
        <v>4.3768732399999904E+16</v>
      </c>
      <c r="D5642" s="1">
        <v>1.12569013E+16</v>
      </c>
      <c r="E5642">
        <v>48017</v>
      </c>
      <c r="F5642" t="str">
        <f>VLOOKUP(E5642,'[1]movimento-per-comune-ambito-201'!$C$2:$D$547,2,0)</f>
        <v>Firenze e area fiorentina</v>
      </c>
      <c r="G5642" t="s">
        <v>65431</v>
      </c>
      <c r="H5642" t="s">
        <v>2610</v>
      </c>
      <c r="I5642" t="s">
        <v>20894</v>
      </c>
      <c r="J5642">
        <v>50123</v>
      </c>
      <c r="K5642" t="s">
        <v>15363</v>
      </c>
      <c r="L5642" t="str">
        <f>VLOOKUP(K5642,'[1]movimento-per-comune-ambito-201'!$B$2:$D$547,3,FALSE)</f>
        <v>Firenze e area fiorentina</v>
      </c>
      <c r="M5642" t="s">
        <v>13300</v>
      </c>
      <c r="N5642">
        <v>4</v>
      </c>
      <c r="O5642" t="s">
        <v>20895</v>
      </c>
      <c r="P5642" t="s">
        <v>20896</v>
      </c>
      <c r="Q5642">
        <v>55214496</v>
      </c>
    </row>
    <row r="5643" spans="1:17" x14ac:dyDescent="0.25">
      <c r="A5643">
        <v>10323</v>
      </c>
      <c r="B5643" t="s">
        <v>15887</v>
      </c>
      <c r="C5643" s="1">
        <v>4.3791362599999904E+16</v>
      </c>
      <c r="D5643" s="1">
        <v>1.12487040999999E+16</v>
      </c>
      <c r="E5643">
        <v>48017</v>
      </c>
      <c r="F5643" t="str">
        <f>VLOOKUP(E5643,'[1]movimento-per-comune-ambito-201'!$C$2:$D$547,2,0)</f>
        <v>Firenze e area fiorentina</v>
      </c>
      <c r="G5643" t="s">
        <v>65432</v>
      </c>
      <c r="H5643" t="s">
        <v>2610</v>
      </c>
      <c r="I5643" t="s">
        <v>19785</v>
      </c>
      <c r="J5643">
        <v>50134</v>
      </c>
      <c r="K5643" t="s">
        <v>15363</v>
      </c>
      <c r="L5643" t="str">
        <f>VLOOKUP(K5643,'[1]movimento-per-comune-ambito-201'!$B$2:$D$547,3,FALSE)</f>
        <v>Firenze e area fiorentina</v>
      </c>
      <c r="M5643" t="s">
        <v>13300</v>
      </c>
      <c r="N5643">
        <v>3</v>
      </c>
      <c r="O5643" t="s">
        <v>19786</v>
      </c>
      <c r="P5643" t="s">
        <v>19787</v>
      </c>
      <c r="Q5643">
        <v>554630811</v>
      </c>
    </row>
    <row r="5644" spans="1:17" x14ac:dyDescent="0.25">
      <c r="A5644">
        <v>10325</v>
      </c>
      <c r="B5644" t="s">
        <v>20897</v>
      </c>
      <c r="C5644" s="1">
        <v>4.37667974E+16</v>
      </c>
      <c r="D5644" s="1">
        <v>112501683</v>
      </c>
      <c r="E5644">
        <v>48017</v>
      </c>
      <c r="F5644" t="str">
        <f>VLOOKUP(E5644,'[1]movimento-per-comune-ambito-201'!$C$2:$D$547,2,0)</f>
        <v>Firenze e area fiorentina</v>
      </c>
      <c r="G5644" t="s">
        <v>65433</v>
      </c>
      <c r="H5644" t="s">
        <v>2610</v>
      </c>
      <c r="I5644" t="s">
        <v>20898</v>
      </c>
      <c r="J5644">
        <v>50125</v>
      </c>
      <c r="K5644" t="s">
        <v>15363</v>
      </c>
      <c r="L5644" t="str">
        <f>VLOOKUP(K5644,'[1]movimento-per-comune-ambito-201'!$B$2:$D$547,3,FALSE)</f>
        <v>Firenze e area fiorentina</v>
      </c>
      <c r="M5644" t="s">
        <v>13300</v>
      </c>
      <c r="N5644">
        <v>3</v>
      </c>
      <c r="O5644" t="s">
        <v>20899</v>
      </c>
      <c r="P5644" t="s">
        <v>20900</v>
      </c>
      <c r="Q5644">
        <v>55264415</v>
      </c>
    </row>
    <row r="5645" spans="1:17" x14ac:dyDescent="0.25">
      <c r="A5645">
        <v>10326</v>
      </c>
      <c r="B5645" t="s">
        <v>20901</v>
      </c>
      <c r="C5645" s="1">
        <v>4.37393154E+16</v>
      </c>
      <c r="D5645" s="1">
        <v>1.12418486E+16</v>
      </c>
      <c r="E5645">
        <v>48017</v>
      </c>
      <c r="F5645" t="str">
        <f>VLOOKUP(E5645,'[1]movimento-per-comune-ambito-201'!$C$2:$D$547,2,0)</f>
        <v>Firenze e area fiorentina</v>
      </c>
      <c r="G5645" t="s">
        <v>65434</v>
      </c>
      <c r="H5645" t="s">
        <v>2610</v>
      </c>
      <c r="I5645" t="s">
        <v>20902</v>
      </c>
      <c r="J5645">
        <v>50125</v>
      </c>
      <c r="K5645" t="s">
        <v>15363</v>
      </c>
      <c r="L5645" t="str">
        <f>VLOOKUP(K5645,'[1]movimento-per-comune-ambito-201'!$B$2:$D$547,3,FALSE)</f>
        <v>Firenze e area fiorentina</v>
      </c>
      <c r="M5645" t="s">
        <v>13300</v>
      </c>
      <c r="N5645">
        <v>4</v>
      </c>
      <c r="O5645" t="s">
        <v>15975</v>
      </c>
      <c r="P5645" t="s">
        <v>15976</v>
      </c>
      <c r="Q5645">
        <v>55223520</v>
      </c>
    </row>
    <row r="5646" spans="1:17" x14ac:dyDescent="0.25">
      <c r="A5646">
        <v>10328</v>
      </c>
      <c r="B5646" t="s">
        <v>20903</v>
      </c>
      <c r="C5646" s="1">
        <v>4.3764931799999904E+16</v>
      </c>
      <c r="D5646" s="1">
        <v>1.12633144E+16</v>
      </c>
      <c r="E5646">
        <v>48017</v>
      </c>
      <c r="F5646" t="str">
        <f>VLOOKUP(E5646,'[1]movimento-per-comune-ambito-201'!$C$2:$D$547,2,0)</f>
        <v>Firenze e area fiorentina</v>
      </c>
      <c r="G5646" t="s">
        <v>65435</v>
      </c>
      <c r="H5646" t="s">
        <v>2610</v>
      </c>
      <c r="I5646" t="s">
        <v>20904</v>
      </c>
      <c r="J5646">
        <v>50125</v>
      </c>
      <c r="K5646" t="s">
        <v>15363</v>
      </c>
      <c r="L5646" t="str">
        <f>VLOOKUP(K5646,'[1]movimento-per-comune-ambito-201'!$B$2:$D$547,3,FALSE)</f>
        <v>Firenze e area fiorentina</v>
      </c>
      <c r="M5646" t="s">
        <v>13300</v>
      </c>
      <c r="N5646">
        <v>3</v>
      </c>
      <c r="O5646" t="s">
        <v>20905</v>
      </c>
      <c r="P5646" t="s">
        <v>20906</v>
      </c>
      <c r="Q5646">
        <v>552001623</v>
      </c>
    </row>
    <row r="5647" spans="1:17" x14ac:dyDescent="0.25">
      <c r="A5647">
        <v>10330</v>
      </c>
      <c r="B5647" t="s">
        <v>20907</v>
      </c>
      <c r="C5647" s="1">
        <v>4.38374832E+16</v>
      </c>
      <c r="D5647" s="1">
        <v>111962996</v>
      </c>
      <c r="E5647">
        <v>48017</v>
      </c>
      <c r="F5647" t="str">
        <f>VLOOKUP(E5647,'[1]movimento-per-comune-ambito-201'!$C$2:$D$547,2,0)</f>
        <v>Firenze e area fiorentina</v>
      </c>
      <c r="G5647" t="s">
        <v>65436</v>
      </c>
      <c r="H5647" t="s">
        <v>2610</v>
      </c>
      <c r="I5647" t="s">
        <v>20908</v>
      </c>
      <c r="J5647">
        <v>50125</v>
      </c>
      <c r="K5647" t="s">
        <v>15363</v>
      </c>
      <c r="L5647" t="str">
        <f>VLOOKUP(K5647,'[1]movimento-per-comune-ambito-201'!$B$2:$D$547,3,FALSE)</f>
        <v>Firenze e area fiorentina</v>
      </c>
      <c r="M5647" t="s">
        <v>13300</v>
      </c>
      <c r="N5647">
        <v>4</v>
      </c>
      <c r="O5647" t="s">
        <v>20909</v>
      </c>
      <c r="P5647" t="s">
        <v>20910</v>
      </c>
      <c r="Q5647">
        <v>556811748</v>
      </c>
    </row>
    <row r="5648" spans="1:17" x14ac:dyDescent="0.25">
      <c r="A5648">
        <v>10331</v>
      </c>
      <c r="B5648" t="s">
        <v>20911</v>
      </c>
      <c r="C5648" s="1">
        <v>4373516805913860</v>
      </c>
      <c r="D5648" s="1">
        <v>1.12087288498878E+16</v>
      </c>
      <c r="E5648">
        <v>48017</v>
      </c>
      <c r="F5648" t="str">
        <f>VLOOKUP(E5648,'[1]movimento-per-comune-ambito-201'!$C$2:$D$547,2,0)</f>
        <v>Firenze e area fiorentina</v>
      </c>
      <c r="G5648" t="s">
        <v>65437</v>
      </c>
      <c r="H5648" t="s">
        <v>2610</v>
      </c>
      <c r="I5648" t="s">
        <v>15376</v>
      </c>
      <c r="J5648">
        <v>50124</v>
      </c>
      <c r="K5648" t="s">
        <v>15363</v>
      </c>
      <c r="L5648" t="str">
        <f>VLOOKUP(K5648,'[1]movimento-per-comune-ambito-201'!$B$2:$D$547,3,FALSE)</f>
        <v>Firenze e area fiorentina</v>
      </c>
      <c r="M5648" t="s">
        <v>13300</v>
      </c>
      <c r="N5648">
        <v>4</v>
      </c>
      <c r="O5648" t="s">
        <v>15377</v>
      </c>
      <c r="P5648" t="s">
        <v>15378</v>
      </c>
      <c r="Q5648">
        <v>552323211</v>
      </c>
    </row>
    <row r="5649" spans="1:17" x14ac:dyDescent="0.25">
      <c r="A5649">
        <v>10332</v>
      </c>
      <c r="B5649" t="s">
        <v>20912</v>
      </c>
      <c r="C5649" s="1">
        <v>437741373</v>
      </c>
      <c r="D5649" s="1">
        <v>1.1262092E+16</v>
      </c>
      <c r="E5649">
        <v>48017</v>
      </c>
      <c r="F5649" t="str">
        <f>VLOOKUP(E5649,'[1]movimento-per-comune-ambito-201'!$C$2:$D$547,2,0)</f>
        <v>Firenze e area fiorentina</v>
      </c>
      <c r="G5649" t="s">
        <v>65438</v>
      </c>
      <c r="H5649" t="s">
        <v>2610</v>
      </c>
      <c r="I5649" t="s">
        <v>20913</v>
      </c>
      <c r="J5649">
        <v>50121</v>
      </c>
      <c r="K5649" t="s">
        <v>15363</v>
      </c>
      <c r="L5649" t="str">
        <f>VLOOKUP(K5649,'[1]movimento-per-comune-ambito-201'!$B$2:$D$547,3,FALSE)</f>
        <v>Firenze e area fiorentina</v>
      </c>
      <c r="M5649" t="s">
        <v>13300</v>
      </c>
      <c r="N5649">
        <v>2</v>
      </c>
      <c r="O5649" t="s">
        <v>20914</v>
      </c>
      <c r="P5649" t="s">
        <v>20915</v>
      </c>
      <c r="Q5649">
        <v>552001730</v>
      </c>
    </row>
    <row r="5650" spans="1:17" x14ac:dyDescent="0.25">
      <c r="A5650">
        <v>10333</v>
      </c>
      <c r="B5650" t="s">
        <v>20916</v>
      </c>
      <c r="C5650" s="1">
        <v>4.37932397E+16</v>
      </c>
      <c r="D5650" s="1">
        <v>1.12179550999999E+16</v>
      </c>
      <c r="E5650">
        <v>48017</v>
      </c>
      <c r="F5650" t="str">
        <f>VLOOKUP(E5650,'[1]movimento-per-comune-ambito-201'!$C$2:$D$547,2,0)</f>
        <v>Firenze e area fiorentina</v>
      </c>
      <c r="G5650" t="s">
        <v>65439</v>
      </c>
      <c r="H5650" t="s">
        <v>2610</v>
      </c>
      <c r="I5650" t="s">
        <v>20917</v>
      </c>
      <c r="J5650">
        <v>50127</v>
      </c>
      <c r="K5650" t="s">
        <v>15363</v>
      </c>
      <c r="L5650" t="str">
        <f>VLOOKUP(K5650,'[1]movimento-per-comune-ambito-201'!$B$2:$D$547,3,FALSE)</f>
        <v>Firenze e area fiorentina</v>
      </c>
      <c r="M5650" t="s">
        <v>13300</v>
      </c>
      <c r="N5650">
        <v>4</v>
      </c>
      <c r="O5650" t="s">
        <v>20918</v>
      </c>
      <c r="P5650" t="s">
        <v>20919</v>
      </c>
      <c r="Q5650">
        <v>554369066</v>
      </c>
    </row>
    <row r="5651" spans="1:17" x14ac:dyDescent="0.25">
      <c r="A5651">
        <v>10334</v>
      </c>
      <c r="B5651" t="s">
        <v>20920</v>
      </c>
      <c r="C5651" s="1">
        <v>4.3776619593355504E+16</v>
      </c>
      <c r="D5651" s="1">
        <v>1.12256404074096E+16</v>
      </c>
      <c r="E5651">
        <v>48017</v>
      </c>
      <c r="F5651" t="str">
        <f>VLOOKUP(E5651,'[1]movimento-per-comune-ambito-201'!$C$2:$D$547,2,0)</f>
        <v>Firenze e area fiorentina</v>
      </c>
      <c r="G5651" t="s">
        <v>65440</v>
      </c>
      <c r="H5651" t="s">
        <v>2610</v>
      </c>
      <c r="I5651" t="s">
        <v>20921</v>
      </c>
      <c r="J5651">
        <v>50142</v>
      </c>
      <c r="K5651" t="s">
        <v>15363</v>
      </c>
      <c r="L5651" t="str">
        <f>VLOOKUP(K5651,'[1]movimento-per-comune-ambito-201'!$B$2:$D$547,3,FALSE)</f>
        <v>Firenze e area fiorentina</v>
      </c>
      <c r="M5651" t="s">
        <v>13300</v>
      </c>
      <c r="N5651">
        <v>4</v>
      </c>
      <c r="O5651" t="s">
        <v>20922</v>
      </c>
      <c r="P5651" t="s">
        <v>20923</v>
      </c>
      <c r="Q5651">
        <v>557130272</v>
      </c>
    </row>
    <row r="5652" spans="1:17" x14ac:dyDescent="0.25">
      <c r="A5652">
        <v>10335</v>
      </c>
      <c r="B5652" t="s">
        <v>20924</v>
      </c>
      <c r="C5652" s="1">
        <v>4.3783870899999904E+16</v>
      </c>
      <c r="D5652" s="1">
        <v>112678083</v>
      </c>
      <c r="E5652">
        <v>48017</v>
      </c>
      <c r="F5652" t="str">
        <f>VLOOKUP(E5652,'[1]movimento-per-comune-ambito-201'!$C$2:$D$547,2,0)</f>
        <v>Firenze e area fiorentina</v>
      </c>
      <c r="G5652" t="s">
        <v>65441</v>
      </c>
      <c r="H5652" t="s">
        <v>2610</v>
      </c>
      <c r="I5652" t="s">
        <v>20925</v>
      </c>
      <c r="J5652">
        <v>50132</v>
      </c>
      <c r="K5652" t="s">
        <v>15363</v>
      </c>
      <c r="L5652" t="str">
        <f>VLOOKUP(K5652,'[1]movimento-per-comune-ambito-201'!$B$2:$D$547,3,FALSE)</f>
        <v>Firenze e area fiorentina</v>
      </c>
      <c r="M5652" t="s">
        <v>13300</v>
      </c>
      <c r="N5652">
        <v>4</v>
      </c>
      <c r="O5652" t="s">
        <v>20926</v>
      </c>
      <c r="P5652" t="s">
        <v>20927</v>
      </c>
      <c r="Q5652">
        <v>555535214</v>
      </c>
    </row>
    <row r="5653" spans="1:17" x14ac:dyDescent="0.25">
      <c r="A5653">
        <v>10336</v>
      </c>
      <c r="B5653" t="s">
        <v>20928</v>
      </c>
      <c r="C5653" s="1">
        <v>4.378679E+16</v>
      </c>
      <c r="D5653" s="1">
        <v>1.123356E+16</v>
      </c>
      <c r="E5653">
        <v>48017</v>
      </c>
      <c r="F5653" t="str">
        <f>VLOOKUP(E5653,'[1]movimento-per-comune-ambito-201'!$C$2:$D$547,2,0)</f>
        <v>Firenze e area fiorentina</v>
      </c>
      <c r="G5653" t="s">
        <v>65442</v>
      </c>
      <c r="H5653" t="s">
        <v>2610</v>
      </c>
      <c r="I5653" t="s">
        <v>20929</v>
      </c>
      <c r="J5653">
        <v>50144</v>
      </c>
      <c r="K5653" t="s">
        <v>15363</v>
      </c>
      <c r="L5653" t="str">
        <f>VLOOKUP(K5653,'[1]movimento-per-comune-ambito-201'!$B$2:$D$547,3,FALSE)</f>
        <v>Firenze e area fiorentina</v>
      </c>
      <c r="M5653" t="s">
        <v>13300</v>
      </c>
      <c r="N5653">
        <v>2</v>
      </c>
      <c r="O5653" t="s">
        <v>20930</v>
      </c>
      <c r="P5653" t="s">
        <v>20931</v>
      </c>
      <c r="Q5653">
        <v>553245386</v>
      </c>
    </row>
    <row r="5654" spans="1:17" x14ac:dyDescent="0.25">
      <c r="A5654">
        <v>10338</v>
      </c>
      <c r="B5654" t="s">
        <v>20932</v>
      </c>
      <c r="C5654" s="1">
        <v>4.3812095999999904E+16</v>
      </c>
      <c r="D5654" s="1">
        <v>112824063</v>
      </c>
      <c r="E5654">
        <v>48017</v>
      </c>
      <c r="F5654" t="str">
        <f>VLOOKUP(E5654,'[1]movimento-per-comune-ambito-201'!$C$2:$D$547,2,0)</f>
        <v>Firenze e area fiorentina</v>
      </c>
      <c r="G5654" t="s">
        <v>65443</v>
      </c>
      <c r="H5654" t="s">
        <v>2610</v>
      </c>
      <c r="I5654" t="s">
        <v>20933</v>
      </c>
      <c r="J5654">
        <v>50139</v>
      </c>
      <c r="K5654" t="s">
        <v>15363</v>
      </c>
      <c r="L5654" t="str">
        <f>VLOOKUP(K5654,'[1]movimento-per-comune-ambito-201'!$B$2:$D$547,3,FALSE)</f>
        <v>Firenze e area fiorentina</v>
      </c>
      <c r="M5654" t="s">
        <v>13300</v>
      </c>
      <c r="N5654">
        <v>4</v>
      </c>
      <c r="O5654" t="s">
        <v>20934</v>
      </c>
      <c r="P5654" t="s">
        <v>20935</v>
      </c>
      <c r="Q5654">
        <v>55400331</v>
      </c>
    </row>
    <row r="5655" spans="1:17" x14ac:dyDescent="0.25">
      <c r="A5655">
        <v>10339</v>
      </c>
      <c r="B5655" t="s">
        <v>20936</v>
      </c>
      <c r="C5655" s="1">
        <v>437835015</v>
      </c>
      <c r="D5655" s="1">
        <v>112366075</v>
      </c>
      <c r="E5655">
        <v>48017</v>
      </c>
      <c r="F5655" t="str">
        <f>VLOOKUP(E5655,'[1]movimento-per-comune-ambito-201'!$C$2:$D$547,2,0)</f>
        <v>Firenze e area fiorentina</v>
      </c>
      <c r="G5655" t="s">
        <v>65444</v>
      </c>
      <c r="H5655" t="s">
        <v>2610</v>
      </c>
      <c r="I5655" t="s">
        <v>20937</v>
      </c>
      <c r="J5655">
        <v>50144</v>
      </c>
      <c r="K5655" t="s">
        <v>15363</v>
      </c>
      <c r="L5655" t="str">
        <f>VLOOKUP(K5655,'[1]movimento-per-comune-ambito-201'!$B$2:$D$547,3,FALSE)</f>
        <v>Firenze e area fiorentina</v>
      </c>
      <c r="M5655" t="s">
        <v>13300</v>
      </c>
      <c r="N5655">
        <v>4</v>
      </c>
      <c r="O5655" t="s">
        <v>18310</v>
      </c>
      <c r="P5655" t="s">
        <v>20938</v>
      </c>
      <c r="Q5655">
        <v>55330342</v>
      </c>
    </row>
    <row r="5656" spans="1:17" x14ac:dyDescent="0.25">
      <c r="A5656">
        <v>10340</v>
      </c>
      <c r="B5656" t="s">
        <v>20939</v>
      </c>
      <c r="C5656" s="1">
        <v>4.3781143399999904E+16</v>
      </c>
      <c r="D5656" s="1">
        <v>112437083</v>
      </c>
      <c r="E5656">
        <v>48017</v>
      </c>
      <c r="F5656" t="str">
        <f>VLOOKUP(E5656,'[1]movimento-per-comune-ambito-201'!$C$2:$D$547,2,0)</f>
        <v>Firenze e area fiorentina</v>
      </c>
      <c r="G5656" t="s">
        <v>65445</v>
      </c>
      <c r="H5656" t="s">
        <v>2610</v>
      </c>
      <c r="I5656" t="s">
        <v>20940</v>
      </c>
      <c r="J5656">
        <v>50144</v>
      </c>
      <c r="K5656" t="s">
        <v>15363</v>
      </c>
      <c r="L5656" t="str">
        <f>VLOOKUP(K5656,'[1]movimento-per-comune-ambito-201'!$B$2:$D$547,3,FALSE)</f>
        <v>Firenze e area fiorentina</v>
      </c>
      <c r="M5656" t="s">
        <v>13300</v>
      </c>
      <c r="N5656">
        <v>3</v>
      </c>
      <c r="O5656" t="s">
        <v>20941</v>
      </c>
      <c r="P5656" t="s">
        <v>20942</v>
      </c>
      <c r="Q5656">
        <v>55310967</v>
      </c>
    </row>
    <row r="5657" spans="1:17" x14ac:dyDescent="0.25">
      <c r="A5657">
        <v>10341</v>
      </c>
      <c r="B5657" t="s">
        <v>20943</v>
      </c>
      <c r="C5657" s="1">
        <v>4.37675758E+16</v>
      </c>
      <c r="D5657" s="1">
        <v>1.12515034E+16</v>
      </c>
      <c r="E5657">
        <v>48017</v>
      </c>
      <c r="F5657" t="str">
        <f>VLOOKUP(E5657,'[1]movimento-per-comune-ambito-201'!$C$2:$D$547,2,0)</f>
        <v>Firenze e area fiorentina</v>
      </c>
      <c r="G5657" t="s">
        <v>65446</v>
      </c>
      <c r="H5657" t="s">
        <v>2610</v>
      </c>
      <c r="I5657" t="s">
        <v>20944</v>
      </c>
      <c r="J5657">
        <v>50125</v>
      </c>
      <c r="K5657" t="s">
        <v>15363</v>
      </c>
      <c r="L5657" t="str">
        <f>VLOOKUP(K5657,'[1]movimento-per-comune-ambito-201'!$B$2:$D$547,3,FALSE)</f>
        <v>Firenze e area fiorentina</v>
      </c>
      <c r="M5657" t="s">
        <v>13300</v>
      </c>
      <c r="N5657">
        <v>4</v>
      </c>
      <c r="O5657" t="s">
        <v>16805</v>
      </c>
      <c r="P5657" t="s">
        <v>16806</v>
      </c>
      <c r="Q5657">
        <v>55217379</v>
      </c>
    </row>
    <row r="5658" spans="1:17" x14ac:dyDescent="0.25">
      <c r="A5658">
        <v>10342</v>
      </c>
      <c r="B5658" t="s">
        <v>20945</v>
      </c>
      <c r="C5658" s="1">
        <v>4.37746305E+16</v>
      </c>
      <c r="D5658" s="1">
        <v>1.12585216999999E+16</v>
      </c>
      <c r="E5658">
        <v>48017</v>
      </c>
      <c r="F5658" t="str">
        <f>VLOOKUP(E5658,'[1]movimento-per-comune-ambito-201'!$C$2:$D$547,2,0)</f>
        <v>Firenze e area fiorentina</v>
      </c>
      <c r="G5658" t="s">
        <v>65447</v>
      </c>
      <c r="H5658" t="s">
        <v>2610</v>
      </c>
      <c r="I5658" t="s">
        <v>20946</v>
      </c>
      <c r="J5658">
        <v>50122</v>
      </c>
      <c r="K5658" t="s">
        <v>15363</v>
      </c>
      <c r="L5658" t="str">
        <f>VLOOKUP(K5658,'[1]movimento-per-comune-ambito-201'!$B$2:$D$547,3,FALSE)</f>
        <v>Firenze e area fiorentina</v>
      </c>
      <c r="M5658" t="s">
        <v>13300</v>
      </c>
      <c r="N5658">
        <v>4</v>
      </c>
      <c r="O5658" t="s">
        <v>20947</v>
      </c>
      <c r="P5658" t="s">
        <v>20948</v>
      </c>
      <c r="Q5658" t="s">
        <v>20949</v>
      </c>
    </row>
    <row r="5659" spans="1:17" x14ac:dyDescent="0.25">
      <c r="A5659">
        <v>25224</v>
      </c>
      <c r="B5659" t="s">
        <v>20950</v>
      </c>
      <c r="C5659" s="1">
        <v>4.3781157499999904E+16</v>
      </c>
      <c r="D5659" s="1">
        <v>1.12381734E+16</v>
      </c>
      <c r="E5659">
        <v>48017</v>
      </c>
      <c r="F5659" t="str">
        <f>VLOOKUP(E5659,'[1]movimento-per-comune-ambito-201'!$C$2:$D$547,2,0)</f>
        <v>Firenze e area fiorentina</v>
      </c>
      <c r="G5659" t="s">
        <v>65448</v>
      </c>
      <c r="H5659" t="s">
        <v>2610</v>
      </c>
      <c r="I5659" t="s">
        <v>20951</v>
      </c>
      <c r="J5659">
        <v>50144</v>
      </c>
      <c r="K5659" t="s">
        <v>15363</v>
      </c>
      <c r="L5659" t="str">
        <f>VLOOKUP(K5659,'[1]movimento-per-comune-ambito-201'!$B$2:$D$547,3,FALSE)</f>
        <v>Firenze e area fiorentina</v>
      </c>
      <c r="M5659" t="s">
        <v>13300</v>
      </c>
      <c r="N5659">
        <v>3</v>
      </c>
      <c r="O5659" t="s">
        <v>20952</v>
      </c>
      <c r="Q5659">
        <v>553893508</v>
      </c>
    </row>
    <row r="5660" spans="1:17" x14ac:dyDescent="0.25">
      <c r="A5660">
        <v>10346</v>
      </c>
      <c r="B5660" t="s">
        <v>20953</v>
      </c>
      <c r="C5660" s="1">
        <v>4.4073438899999904E+16</v>
      </c>
      <c r="D5660" s="1">
        <v>1.14206046E+16</v>
      </c>
      <c r="E5660">
        <v>48018</v>
      </c>
      <c r="F5660" t="str">
        <f>VLOOKUP(E5660,'[1]movimento-per-comune-ambito-201'!$C$2:$D$547,2,0)</f>
        <v>Mugello</v>
      </c>
      <c r="G5660" t="s">
        <v>63014</v>
      </c>
      <c r="H5660" t="s">
        <v>15</v>
      </c>
      <c r="I5660" t="s">
        <v>20954</v>
      </c>
      <c r="J5660">
        <v>50033</v>
      </c>
      <c r="K5660" t="s">
        <v>20955</v>
      </c>
      <c r="L5660" t="str">
        <f>VLOOKUP(K5660,'[1]movimento-per-comune-ambito-201'!$B$2:$D$547,3,FALSE)</f>
        <v>Mugello</v>
      </c>
      <c r="M5660" t="s">
        <v>13300</v>
      </c>
      <c r="N5660">
        <v>2</v>
      </c>
      <c r="O5660" t="s">
        <v>20956</v>
      </c>
      <c r="P5660" t="s">
        <v>20957</v>
      </c>
      <c r="Q5660">
        <v>558144015</v>
      </c>
    </row>
    <row r="5661" spans="1:17" x14ac:dyDescent="0.25">
      <c r="A5661">
        <v>10347</v>
      </c>
      <c r="B5661" t="s">
        <v>9593</v>
      </c>
      <c r="C5661" s="1">
        <v>4.41177447E+16</v>
      </c>
      <c r="D5661" s="1">
        <v>113609867</v>
      </c>
      <c r="E5661">
        <v>48018</v>
      </c>
      <c r="F5661" t="str">
        <f>VLOOKUP(E5661,'[1]movimento-per-comune-ambito-201'!$C$2:$D$547,2,0)</f>
        <v>Mugello</v>
      </c>
      <c r="G5661" t="s">
        <v>63030</v>
      </c>
      <c r="H5661" t="s">
        <v>15</v>
      </c>
      <c r="I5661" t="s">
        <v>20958</v>
      </c>
      <c r="J5661">
        <v>50033</v>
      </c>
      <c r="K5661" t="s">
        <v>20955</v>
      </c>
      <c r="L5661" t="str">
        <f>VLOOKUP(K5661,'[1]movimento-per-comune-ambito-201'!$B$2:$D$547,3,FALSE)</f>
        <v>Mugello</v>
      </c>
      <c r="M5661" t="s">
        <v>13300</v>
      </c>
      <c r="N5661">
        <v>2</v>
      </c>
      <c r="O5661" t="s">
        <v>20959</v>
      </c>
      <c r="P5661" t="s">
        <v>20960</v>
      </c>
      <c r="Q5661">
        <v>55812038</v>
      </c>
    </row>
    <row r="5662" spans="1:17" x14ac:dyDescent="0.25">
      <c r="A5662">
        <v>10349</v>
      </c>
      <c r="B5662" t="s">
        <v>20961</v>
      </c>
      <c r="C5662" s="1">
        <v>4.4090943E+16</v>
      </c>
      <c r="D5662" s="1">
        <v>11386993</v>
      </c>
      <c r="E5662">
        <v>48018</v>
      </c>
      <c r="F5662" t="str">
        <f>VLOOKUP(E5662,'[1]movimento-per-comune-ambito-201'!$C$2:$D$547,2,0)</f>
        <v>Mugello</v>
      </c>
      <c r="G5662" t="s">
        <v>63133</v>
      </c>
      <c r="H5662" t="s">
        <v>15</v>
      </c>
      <c r="I5662" t="s">
        <v>20962</v>
      </c>
      <c r="J5662">
        <v>50033</v>
      </c>
      <c r="K5662" t="s">
        <v>20955</v>
      </c>
      <c r="L5662" t="str">
        <f>VLOOKUP(K5662,'[1]movimento-per-comune-ambito-201'!$B$2:$D$547,3,FALSE)</f>
        <v>Mugello</v>
      </c>
      <c r="M5662" t="s">
        <v>13300</v>
      </c>
      <c r="N5662">
        <v>2</v>
      </c>
      <c r="O5662" t="s">
        <v>20963</v>
      </c>
      <c r="Q5662">
        <v>3663541542</v>
      </c>
    </row>
    <row r="5663" spans="1:17" x14ac:dyDescent="0.25">
      <c r="A5663">
        <v>10350</v>
      </c>
      <c r="B5663" t="s">
        <v>20964</v>
      </c>
      <c r="C5663" s="1">
        <v>441197838</v>
      </c>
      <c r="D5663" s="1">
        <v>1.13785545999999E+16</v>
      </c>
      <c r="E5663">
        <v>48018</v>
      </c>
      <c r="F5663" t="str">
        <f>VLOOKUP(E5663,'[1]movimento-per-comune-ambito-201'!$C$2:$D$547,2,0)</f>
        <v>Mugello</v>
      </c>
      <c r="G5663" t="s">
        <v>63015</v>
      </c>
      <c r="H5663" t="s">
        <v>15</v>
      </c>
      <c r="I5663" t="s">
        <v>20965</v>
      </c>
      <c r="J5663">
        <v>50033</v>
      </c>
      <c r="K5663" t="s">
        <v>20955</v>
      </c>
      <c r="L5663" t="str">
        <f>VLOOKUP(K5663,'[1]movimento-per-comune-ambito-201'!$B$2:$D$547,3,FALSE)</f>
        <v>Mugello</v>
      </c>
      <c r="M5663" t="s">
        <v>13300</v>
      </c>
      <c r="N5663">
        <v>3</v>
      </c>
      <c r="O5663" t="s">
        <v>20966</v>
      </c>
      <c r="P5663" t="s">
        <v>20967</v>
      </c>
      <c r="Q5663">
        <v>55818262</v>
      </c>
    </row>
    <row r="5664" spans="1:17" x14ac:dyDescent="0.25">
      <c r="A5664">
        <v>10351</v>
      </c>
      <c r="B5664" t="s">
        <v>946</v>
      </c>
      <c r="C5664" s="1">
        <v>4.41206516E+16</v>
      </c>
      <c r="D5664" s="1">
        <v>113802761</v>
      </c>
      <c r="E5664">
        <v>48018</v>
      </c>
      <c r="F5664" t="str">
        <f>VLOOKUP(E5664,'[1]movimento-per-comune-ambito-201'!$C$2:$D$547,2,0)</f>
        <v>Mugello</v>
      </c>
      <c r="G5664" t="s">
        <v>63016</v>
      </c>
      <c r="H5664" t="s">
        <v>15</v>
      </c>
      <c r="I5664" t="s">
        <v>20968</v>
      </c>
      <c r="J5664">
        <v>50033</v>
      </c>
      <c r="K5664" t="s">
        <v>20955</v>
      </c>
      <c r="L5664" t="str">
        <f>VLOOKUP(K5664,'[1]movimento-per-comune-ambito-201'!$B$2:$D$547,3,FALSE)</f>
        <v>Mugello</v>
      </c>
      <c r="M5664" t="s">
        <v>13300</v>
      </c>
      <c r="N5664">
        <v>2</v>
      </c>
      <c r="O5664" t="s">
        <v>20969</v>
      </c>
      <c r="Q5664">
        <v>55812039</v>
      </c>
    </row>
    <row r="5665" spans="1:17" x14ac:dyDescent="0.25">
      <c r="A5665">
        <v>10352</v>
      </c>
      <c r="B5665" t="s">
        <v>20970</v>
      </c>
      <c r="C5665" s="1">
        <v>4.4117809999999904E+16</v>
      </c>
      <c r="D5665" s="1">
        <v>1137928</v>
      </c>
      <c r="E5665">
        <v>48018</v>
      </c>
      <c r="F5665" t="str">
        <f>VLOOKUP(E5665,'[1]movimento-per-comune-ambito-201'!$C$2:$D$547,2,0)</f>
        <v>Mugello</v>
      </c>
      <c r="G5665" t="s">
        <v>63017</v>
      </c>
      <c r="H5665" t="s">
        <v>15</v>
      </c>
      <c r="I5665" t="s">
        <v>20971</v>
      </c>
      <c r="J5665">
        <v>50033</v>
      </c>
      <c r="K5665" t="s">
        <v>20955</v>
      </c>
      <c r="L5665" t="str">
        <f>VLOOKUP(K5665,'[1]movimento-per-comune-ambito-201'!$B$2:$D$547,3,FALSE)</f>
        <v>Mugello</v>
      </c>
      <c r="M5665" t="s">
        <v>13300</v>
      </c>
      <c r="N5665">
        <v>2</v>
      </c>
      <c r="O5665" t="s">
        <v>20972</v>
      </c>
      <c r="Q5665">
        <v>55819330</v>
      </c>
    </row>
    <row r="5666" spans="1:17" x14ac:dyDescent="0.25">
      <c r="A5666">
        <v>10353</v>
      </c>
      <c r="B5666" t="s">
        <v>20973</v>
      </c>
      <c r="C5666" s="1">
        <v>4.41206516E+16</v>
      </c>
      <c r="D5666" s="1">
        <v>113802761</v>
      </c>
      <c r="E5666">
        <v>48018</v>
      </c>
      <c r="F5666" t="str">
        <f>VLOOKUP(E5666,'[1]movimento-per-comune-ambito-201'!$C$2:$D$547,2,0)</f>
        <v>Mugello</v>
      </c>
      <c r="G5666" t="s">
        <v>63468</v>
      </c>
      <c r="H5666" t="s">
        <v>15</v>
      </c>
      <c r="I5666" t="s">
        <v>20974</v>
      </c>
      <c r="J5666">
        <v>50033</v>
      </c>
      <c r="K5666" t="s">
        <v>20955</v>
      </c>
      <c r="L5666" t="str">
        <f>VLOOKUP(K5666,'[1]movimento-per-comune-ambito-201'!$B$2:$D$547,3,FALSE)</f>
        <v>Mugello</v>
      </c>
      <c r="M5666" t="s">
        <v>13300</v>
      </c>
      <c r="N5666">
        <v>2</v>
      </c>
      <c r="O5666" t="s">
        <v>20975</v>
      </c>
      <c r="Q5666">
        <v>55813523</v>
      </c>
    </row>
    <row r="5667" spans="1:17" x14ac:dyDescent="0.25">
      <c r="A5667">
        <v>12641</v>
      </c>
      <c r="B5667" t="s">
        <v>20976</v>
      </c>
      <c r="C5667" s="1">
        <v>4.4204579E+16</v>
      </c>
      <c r="D5667" s="1">
        <v>11429076</v>
      </c>
      <c r="E5667">
        <v>48018</v>
      </c>
      <c r="F5667" t="str">
        <f>VLOOKUP(E5667,'[1]movimento-per-comune-ambito-201'!$C$2:$D$547,2,0)</f>
        <v>Mugello</v>
      </c>
      <c r="G5667" t="s">
        <v>63341</v>
      </c>
      <c r="H5667" t="s">
        <v>15</v>
      </c>
      <c r="I5667" t="s">
        <v>20977</v>
      </c>
      <c r="J5667">
        <v>50033</v>
      </c>
      <c r="K5667" t="s">
        <v>20955</v>
      </c>
      <c r="L5667" t="str">
        <f>VLOOKUP(K5667,'[1]movimento-per-comune-ambito-201'!$B$2:$D$547,3,FALSE)</f>
        <v>Mugello</v>
      </c>
      <c r="M5667" t="s">
        <v>13300</v>
      </c>
      <c r="N5667">
        <v>2</v>
      </c>
      <c r="O5667" t="s">
        <v>20978</v>
      </c>
      <c r="Q5667">
        <v>558173307</v>
      </c>
    </row>
    <row r="5668" spans="1:17" x14ac:dyDescent="0.25">
      <c r="A5668">
        <v>15232</v>
      </c>
      <c r="B5668" t="s">
        <v>20979</v>
      </c>
      <c r="C5668" s="1">
        <v>441745953</v>
      </c>
      <c r="D5668" s="1">
        <v>1.14291161999999E+16</v>
      </c>
      <c r="E5668">
        <v>48018</v>
      </c>
      <c r="F5668" t="str">
        <f>VLOOKUP(E5668,'[1]movimento-per-comune-ambito-201'!$C$2:$D$547,2,0)</f>
        <v>Mugello</v>
      </c>
      <c r="G5668" t="s">
        <v>63342</v>
      </c>
      <c r="H5668" t="s">
        <v>15</v>
      </c>
      <c r="I5668" t="s">
        <v>20980</v>
      </c>
      <c r="J5668">
        <v>50033</v>
      </c>
      <c r="K5668" t="s">
        <v>20955</v>
      </c>
      <c r="L5668" t="str">
        <f>VLOOKUP(K5668,'[1]movimento-per-comune-ambito-201'!$B$2:$D$547,3,FALSE)</f>
        <v>Mugello</v>
      </c>
      <c r="M5668" t="s">
        <v>13300</v>
      </c>
      <c r="N5668">
        <v>2</v>
      </c>
      <c r="O5668" t="s">
        <v>20981</v>
      </c>
      <c r="P5668" t="s">
        <v>20982</v>
      </c>
      <c r="Q5668">
        <v>558101029</v>
      </c>
    </row>
    <row r="5669" spans="1:17" x14ac:dyDescent="0.25">
      <c r="A5669">
        <v>17897</v>
      </c>
      <c r="B5669" t="s">
        <v>20983</v>
      </c>
      <c r="C5669" s="1">
        <v>4.4137693E+16</v>
      </c>
      <c r="D5669" s="1">
        <v>1.1264537E+16</v>
      </c>
      <c r="E5669">
        <v>48018</v>
      </c>
      <c r="F5669" t="str">
        <f>VLOOKUP(E5669,'[1]movimento-per-comune-ambito-201'!$C$2:$D$547,2,0)</f>
        <v>Mugello</v>
      </c>
      <c r="G5669" t="s">
        <v>63835</v>
      </c>
      <c r="H5669" t="s">
        <v>15</v>
      </c>
      <c r="I5669" t="s">
        <v>20984</v>
      </c>
      <c r="J5669">
        <v>50033</v>
      </c>
      <c r="K5669" t="s">
        <v>20955</v>
      </c>
      <c r="L5669" t="str">
        <f>VLOOKUP(K5669,'[1]movimento-per-comune-ambito-201'!$B$2:$D$547,3,FALSE)</f>
        <v>Mugello</v>
      </c>
      <c r="M5669" t="s">
        <v>13300</v>
      </c>
      <c r="N5669">
        <v>2</v>
      </c>
      <c r="O5669" t="s">
        <v>20985</v>
      </c>
      <c r="Q5669">
        <v>5589871</v>
      </c>
    </row>
    <row r="5670" spans="1:17" x14ac:dyDescent="0.25">
      <c r="A5670">
        <v>20166</v>
      </c>
      <c r="B5670" t="s">
        <v>20986</v>
      </c>
      <c r="C5670" s="1">
        <v>4.41021835E+16</v>
      </c>
      <c r="D5670" s="1">
        <v>113785851</v>
      </c>
      <c r="E5670">
        <v>48018</v>
      </c>
      <c r="F5670" t="str">
        <f>VLOOKUP(E5670,'[1]movimento-per-comune-ambito-201'!$C$2:$D$547,2,0)</f>
        <v>Mugello</v>
      </c>
      <c r="G5670" t="s">
        <v>63343</v>
      </c>
      <c r="H5670" t="s">
        <v>15</v>
      </c>
      <c r="I5670" t="s">
        <v>20987</v>
      </c>
      <c r="J5670">
        <v>50033</v>
      </c>
      <c r="K5670" t="s">
        <v>20955</v>
      </c>
      <c r="L5670" t="str">
        <f>VLOOKUP(K5670,'[1]movimento-per-comune-ambito-201'!$B$2:$D$547,3,FALSE)</f>
        <v>Mugello</v>
      </c>
      <c r="M5670" t="s">
        <v>13300</v>
      </c>
      <c r="N5670">
        <v>2</v>
      </c>
      <c r="O5670" t="s">
        <v>20988</v>
      </c>
      <c r="Q5670">
        <v>3383099474</v>
      </c>
    </row>
    <row r="5671" spans="1:17" x14ac:dyDescent="0.25">
      <c r="A5671">
        <v>22625</v>
      </c>
      <c r="B5671" t="s">
        <v>20989</v>
      </c>
      <c r="C5671" s="1">
        <v>4.4136642999999904E+16</v>
      </c>
      <c r="D5671" s="1">
        <v>11308365</v>
      </c>
      <c r="E5671">
        <v>48018</v>
      </c>
      <c r="F5671" t="str">
        <f>VLOOKUP(E5671,'[1]movimento-per-comune-ambito-201'!$C$2:$D$547,2,0)</f>
        <v>Mugello</v>
      </c>
      <c r="G5671" t="s">
        <v>63134</v>
      </c>
      <c r="H5671" t="s">
        <v>15</v>
      </c>
      <c r="I5671" t="s">
        <v>20990</v>
      </c>
      <c r="J5671">
        <v>0</v>
      </c>
      <c r="K5671" t="s">
        <v>20955</v>
      </c>
      <c r="L5671" t="str">
        <f>VLOOKUP(K5671,'[1]movimento-per-comune-ambito-201'!$B$2:$D$547,3,FALSE)</f>
        <v>Mugello</v>
      </c>
      <c r="M5671" t="s">
        <v>13300</v>
      </c>
      <c r="N5671">
        <v>2</v>
      </c>
      <c r="O5671" t="s">
        <v>20991</v>
      </c>
      <c r="Q5671">
        <v>55812251</v>
      </c>
    </row>
    <row r="5672" spans="1:17" x14ac:dyDescent="0.25">
      <c r="A5672">
        <v>23035</v>
      </c>
      <c r="B5672" t="s">
        <v>20992</v>
      </c>
      <c r="C5672" s="1">
        <v>4.4186203599999904E+16</v>
      </c>
      <c r="D5672" s="1">
        <v>114313337</v>
      </c>
      <c r="E5672">
        <v>48018</v>
      </c>
      <c r="F5672" t="str">
        <f>VLOOKUP(E5672,'[1]movimento-per-comune-ambito-201'!$C$2:$D$547,2,0)</f>
        <v>Mugello</v>
      </c>
      <c r="G5672" t="s">
        <v>63135</v>
      </c>
      <c r="H5672" t="s">
        <v>15</v>
      </c>
      <c r="I5672" t="s">
        <v>20993</v>
      </c>
      <c r="J5672">
        <v>50033</v>
      </c>
      <c r="K5672" t="s">
        <v>20955</v>
      </c>
      <c r="L5672" t="str">
        <f>VLOOKUP(K5672,'[1]movimento-per-comune-ambito-201'!$B$2:$D$547,3,FALSE)</f>
        <v>Mugello</v>
      </c>
      <c r="M5672" t="s">
        <v>13300</v>
      </c>
      <c r="N5672">
        <v>2</v>
      </c>
      <c r="O5672" t="s">
        <v>20994</v>
      </c>
      <c r="Q5672">
        <v>3356740897</v>
      </c>
    </row>
    <row r="5673" spans="1:17" x14ac:dyDescent="0.25">
      <c r="A5673">
        <v>12644</v>
      </c>
      <c r="B5673" t="s">
        <v>20995</v>
      </c>
      <c r="C5673" s="1">
        <v>4.41748819E+16</v>
      </c>
      <c r="D5673" s="1">
        <v>1148701</v>
      </c>
      <c r="E5673">
        <v>48018</v>
      </c>
      <c r="F5673" t="str">
        <f>VLOOKUP(E5673,'[1]movimento-per-comune-ambito-201'!$C$2:$D$547,2,0)</f>
        <v>Mugello</v>
      </c>
      <c r="G5673" t="s">
        <v>63956</v>
      </c>
      <c r="H5673" t="s">
        <v>37</v>
      </c>
      <c r="I5673" t="s">
        <v>20996</v>
      </c>
      <c r="J5673">
        <v>50033</v>
      </c>
      <c r="K5673" t="s">
        <v>20955</v>
      </c>
      <c r="L5673" t="str">
        <f>VLOOKUP(K5673,'[1]movimento-per-comune-ambito-201'!$B$2:$D$547,3,FALSE)</f>
        <v>Mugello</v>
      </c>
      <c r="M5673" t="s">
        <v>13300</v>
      </c>
      <c r="N5673">
        <v>0</v>
      </c>
      <c r="O5673" t="s">
        <v>20997</v>
      </c>
      <c r="Q5673">
        <v>55816198</v>
      </c>
    </row>
    <row r="5674" spans="1:17" x14ac:dyDescent="0.25">
      <c r="A5674">
        <v>10356</v>
      </c>
      <c r="B5674" t="s">
        <v>20998</v>
      </c>
      <c r="C5674" s="1">
        <v>4.4136642999999904E+16</v>
      </c>
      <c r="D5674" s="1">
        <v>11308365</v>
      </c>
      <c r="E5674">
        <v>48018</v>
      </c>
      <c r="F5674" t="str">
        <f>VLOOKUP(E5674,'[1]movimento-per-comune-ambito-201'!$C$2:$D$547,2,0)</f>
        <v>Mugello</v>
      </c>
      <c r="G5674" t="s">
        <v>63917</v>
      </c>
      <c r="H5674" t="s">
        <v>37</v>
      </c>
      <c r="I5674" t="s">
        <v>20999</v>
      </c>
      <c r="J5674">
        <v>50033</v>
      </c>
      <c r="K5674" t="s">
        <v>20955</v>
      </c>
      <c r="L5674" t="str">
        <f>VLOOKUP(K5674,'[1]movimento-per-comune-ambito-201'!$B$2:$D$547,3,FALSE)</f>
        <v>Mugello</v>
      </c>
      <c r="M5674" t="s">
        <v>13300</v>
      </c>
      <c r="N5674">
        <v>0</v>
      </c>
      <c r="O5674" t="s">
        <v>20991</v>
      </c>
      <c r="Q5674">
        <v>55812251</v>
      </c>
    </row>
    <row r="5675" spans="1:17" x14ac:dyDescent="0.25">
      <c r="A5675">
        <v>15185</v>
      </c>
      <c r="B5675" t="s">
        <v>2761</v>
      </c>
      <c r="C5675" s="1">
        <v>4.41206516E+16</v>
      </c>
      <c r="D5675" s="1">
        <v>113802761</v>
      </c>
      <c r="E5675">
        <v>48018</v>
      </c>
      <c r="F5675" t="str">
        <f>VLOOKUP(E5675,'[1]movimento-per-comune-ambito-201'!$C$2:$D$547,2,0)</f>
        <v>Mugello</v>
      </c>
      <c r="G5675" t="s">
        <v>63932</v>
      </c>
      <c r="H5675" t="s">
        <v>37</v>
      </c>
      <c r="I5675" t="s">
        <v>21000</v>
      </c>
      <c r="J5675">
        <v>50033</v>
      </c>
      <c r="K5675" t="s">
        <v>20955</v>
      </c>
      <c r="L5675" t="str">
        <f>VLOOKUP(K5675,'[1]movimento-per-comune-ambito-201'!$B$2:$D$547,3,FALSE)</f>
        <v>Mugello</v>
      </c>
      <c r="M5675" t="s">
        <v>13300</v>
      </c>
      <c r="N5675">
        <v>0</v>
      </c>
      <c r="O5675" t="s">
        <v>21001</v>
      </c>
      <c r="P5675" t="s">
        <v>21002</v>
      </c>
      <c r="Q5675">
        <v>3398127890</v>
      </c>
    </row>
    <row r="5676" spans="1:17" x14ac:dyDescent="0.25">
      <c r="A5676">
        <v>25463</v>
      </c>
      <c r="B5676" t="s">
        <v>21003</v>
      </c>
      <c r="C5676" s="1">
        <v>4.4165322E+16</v>
      </c>
      <c r="D5676" s="1">
        <v>11335609</v>
      </c>
      <c r="E5676">
        <v>48018</v>
      </c>
      <c r="F5676" t="str">
        <f>VLOOKUP(E5676,'[1]movimento-per-comune-ambito-201'!$C$2:$D$547,2,0)</f>
        <v>Mugello</v>
      </c>
      <c r="G5676" t="s">
        <v>63952</v>
      </c>
      <c r="H5676" t="s">
        <v>37</v>
      </c>
      <c r="I5676" t="s">
        <v>21004</v>
      </c>
      <c r="J5676">
        <v>50033</v>
      </c>
      <c r="K5676" t="s">
        <v>20955</v>
      </c>
      <c r="L5676" t="str">
        <f>VLOOKUP(K5676,'[1]movimento-per-comune-ambito-201'!$B$2:$D$547,3,FALSE)</f>
        <v>Mugello</v>
      </c>
      <c r="M5676" t="s">
        <v>13300</v>
      </c>
      <c r="N5676">
        <v>0</v>
      </c>
      <c r="O5676" t="s">
        <v>21005</v>
      </c>
      <c r="Q5676" t="s">
        <v>21006</v>
      </c>
    </row>
    <row r="5677" spans="1:17" x14ac:dyDescent="0.25">
      <c r="A5677">
        <v>25522</v>
      </c>
      <c r="B5677" t="s">
        <v>21007</v>
      </c>
      <c r="C5677" s="1">
        <v>4.41092907E+16</v>
      </c>
      <c r="D5677" s="1">
        <v>1.12832576E+16</v>
      </c>
      <c r="E5677">
        <v>48018</v>
      </c>
      <c r="F5677" t="str">
        <f>VLOOKUP(E5677,'[1]movimento-per-comune-ambito-201'!$C$2:$D$547,2,0)</f>
        <v>Mugello</v>
      </c>
      <c r="G5677" t="s">
        <v>63948</v>
      </c>
      <c r="H5677" t="s">
        <v>37</v>
      </c>
      <c r="I5677" t="s">
        <v>21008</v>
      </c>
      <c r="J5677">
        <v>50033</v>
      </c>
      <c r="K5677" t="s">
        <v>20955</v>
      </c>
      <c r="L5677" t="str">
        <f>VLOOKUP(K5677,'[1]movimento-per-comune-ambito-201'!$B$2:$D$547,3,FALSE)</f>
        <v>Mugello</v>
      </c>
      <c r="M5677" t="s">
        <v>13300</v>
      </c>
      <c r="N5677">
        <v>0</v>
      </c>
      <c r="O5677" t="s">
        <v>21009</v>
      </c>
      <c r="Q5677">
        <v>3388936054</v>
      </c>
    </row>
    <row r="5678" spans="1:17" x14ac:dyDescent="0.25">
      <c r="A5678">
        <v>10357</v>
      </c>
      <c r="B5678" t="s">
        <v>21010</v>
      </c>
      <c r="C5678" s="1">
        <v>4.41185655E+16</v>
      </c>
      <c r="D5678" s="1">
        <v>11379229</v>
      </c>
      <c r="E5678">
        <v>48018</v>
      </c>
      <c r="F5678" t="str">
        <f>VLOOKUP(E5678,'[1]movimento-per-comune-ambito-201'!$C$2:$D$547,2,0)</f>
        <v>Mugello</v>
      </c>
      <c r="G5678" t="s">
        <v>63130</v>
      </c>
      <c r="H5678" t="s">
        <v>41</v>
      </c>
      <c r="I5678" t="s">
        <v>21011</v>
      </c>
      <c r="J5678">
        <v>50033</v>
      </c>
      <c r="K5678" t="s">
        <v>20955</v>
      </c>
      <c r="L5678" t="str">
        <f>VLOOKUP(K5678,'[1]movimento-per-comune-ambito-201'!$B$2:$D$547,3,FALSE)</f>
        <v>Mugello</v>
      </c>
      <c r="M5678" t="s">
        <v>13300</v>
      </c>
      <c r="N5678">
        <v>1</v>
      </c>
      <c r="O5678" t="s">
        <v>21012</v>
      </c>
      <c r="P5678" t="s">
        <v>21013</v>
      </c>
      <c r="Q5678">
        <v>55819053</v>
      </c>
    </row>
    <row r="5679" spans="1:17" x14ac:dyDescent="0.25">
      <c r="A5679">
        <v>10358</v>
      </c>
      <c r="B5679" t="s">
        <v>21014</v>
      </c>
      <c r="C5679" s="1">
        <v>441197838</v>
      </c>
      <c r="D5679" s="1">
        <v>1.13785545999999E+16</v>
      </c>
      <c r="E5679">
        <v>48018</v>
      </c>
      <c r="F5679" t="str">
        <f>VLOOKUP(E5679,'[1]movimento-per-comune-ambito-201'!$C$2:$D$547,2,0)</f>
        <v>Mugello</v>
      </c>
      <c r="G5679" t="s">
        <v>63055</v>
      </c>
      <c r="H5679" t="s">
        <v>41</v>
      </c>
      <c r="I5679" t="s">
        <v>21015</v>
      </c>
      <c r="J5679">
        <v>50033</v>
      </c>
      <c r="K5679" t="s">
        <v>20955</v>
      </c>
      <c r="L5679" t="str">
        <f>VLOOKUP(K5679,'[1]movimento-per-comune-ambito-201'!$B$2:$D$547,3,FALSE)</f>
        <v>Mugello</v>
      </c>
      <c r="M5679" t="s">
        <v>13300</v>
      </c>
      <c r="N5679">
        <v>1</v>
      </c>
      <c r="O5679" t="s">
        <v>21016</v>
      </c>
      <c r="P5679" t="s">
        <v>21017</v>
      </c>
      <c r="Q5679">
        <v>55815255</v>
      </c>
    </row>
    <row r="5680" spans="1:17" x14ac:dyDescent="0.25">
      <c r="A5680">
        <v>10359</v>
      </c>
      <c r="B5680" t="s">
        <v>21018</v>
      </c>
      <c r="C5680" s="1">
        <v>4.4109577E+16</v>
      </c>
      <c r="D5680" s="1">
        <v>11283728</v>
      </c>
      <c r="E5680">
        <v>48018</v>
      </c>
      <c r="F5680" t="str">
        <f>VLOOKUP(E5680,'[1]movimento-per-comune-ambito-201'!$C$2:$D$547,2,0)</f>
        <v>Mugello</v>
      </c>
      <c r="G5680" t="s">
        <v>63142</v>
      </c>
      <c r="H5680" t="s">
        <v>41</v>
      </c>
      <c r="I5680" t="s">
        <v>21019</v>
      </c>
      <c r="J5680">
        <v>50033</v>
      </c>
      <c r="K5680" t="s">
        <v>20955</v>
      </c>
      <c r="L5680" t="str">
        <f>VLOOKUP(K5680,'[1]movimento-per-comune-ambito-201'!$B$2:$D$547,3,FALSE)</f>
        <v>Mugello</v>
      </c>
      <c r="M5680" t="s">
        <v>13300</v>
      </c>
      <c r="N5680">
        <v>2</v>
      </c>
      <c r="Q5680">
        <v>55815265</v>
      </c>
    </row>
    <row r="5681" spans="1:17" x14ac:dyDescent="0.25">
      <c r="A5681">
        <v>10360</v>
      </c>
      <c r="B5681" t="s">
        <v>4522</v>
      </c>
      <c r="C5681" s="1">
        <v>4.41222599E+16</v>
      </c>
      <c r="D5681" s="1">
        <v>1.14366205999999E+16</v>
      </c>
      <c r="E5681">
        <v>48018</v>
      </c>
      <c r="F5681" t="str">
        <f>VLOOKUP(E5681,'[1]movimento-per-comune-ambito-201'!$C$2:$D$547,2,0)</f>
        <v>Mugello</v>
      </c>
      <c r="G5681" t="s">
        <v>63152</v>
      </c>
      <c r="H5681" t="s">
        <v>41</v>
      </c>
      <c r="I5681" t="s">
        <v>21020</v>
      </c>
      <c r="J5681">
        <v>50033</v>
      </c>
      <c r="K5681" t="s">
        <v>20955</v>
      </c>
      <c r="L5681" t="str">
        <f>VLOOKUP(K5681,'[1]movimento-per-comune-ambito-201'!$B$2:$D$547,3,FALSE)</f>
        <v>Mugello</v>
      </c>
      <c r="M5681" t="s">
        <v>13300</v>
      </c>
      <c r="N5681">
        <v>2</v>
      </c>
      <c r="Q5681">
        <v>55819020</v>
      </c>
    </row>
    <row r="5682" spans="1:17" x14ac:dyDescent="0.25">
      <c r="A5682">
        <v>10362</v>
      </c>
      <c r="B5682" t="s">
        <v>21021</v>
      </c>
      <c r="C5682" s="1">
        <v>4.4122832E+16</v>
      </c>
      <c r="D5682" s="1">
        <v>1.13005901E+16</v>
      </c>
      <c r="E5682">
        <v>48018</v>
      </c>
      <c r="F5682" t="str">
        <f>VLOOKUP(E5682,'[1]movimento-per-comune-ambito-201'!$C$2:$D$547,2,0)</f>
        <v>Mugello</v>
      </c>
      <c r="G5682" t="s">
        <v>63153</v>
      </c>
      <c r="H5682" t="s">
        <v>41</v>
      </c>
      <c r="I5682" t="s">
        <v>21022</v>
      </c>
      <c r="J5682">
        <v>50033</v>
      </c>
      <c r="K5682" t="s">
        <v>20955</v>
      </c>
      <c r="L5682" t="str">
        <f>VLOOKUP(K5682,'[1]movimento-per-comune-ambito-201'!$B$2:$D$547,3,FALSE)</f>
        <v>Mugello</v>
      </c>
      <c r="M5682" t="s">
        <v>13300</v>
      </c>
      <c r="N5682">
        <v>4</v>
      </c>
      <c r="O5682" t="s">
        <v>21023</v>
      </c>
      <c r="P5682" t="s">
        <v>21024</v>
      </c>
      <c r="Q5682">
        <v>55812481</v>
      </c>
    </row>
    <row r="5683" spans="1:17" x14ac:dyDescent="0.25">
      <c r="A5683">
        <v>10363</v>
      </c>
      <c r="B5683" t="s">
        <v>21025</v>
      </c>
      <c r="C5683" s="1">
        <v>4.4110637714947296E+16</v>
      </c>
      <c r="D5683" s="1">
        <v>1.13847541809082E+16</v>
      </c>
      <c r="E5683">
        <v>48018</v>
      </c>
      <c r="F5683" t="str">
        <f>VLOOKUP(E5683,'[1]movimento-per-comune-ambito-201'!$C$2:$D$547,2,0)</f>
        <v>Mugello</v>
      </c>
      <c r="G5683" t="s">
        <v>63058</v>
      </c>
      <c r="H5683" t="s">
        <v>41</v>
      </c>
      <c r="I5683" t="s">
        <v>21026</v>
      </c>
      <c r="J5683">
        <v>50033</v>
      </c>
      <c r="K5683" t="s">
        <v>20955</v>
      </c>
      <c r="L5683" t="str">
        <f>VLOOKUP(K5683,'[1]movimento-per-comune-ambito-201'!$B$2:$D$547,3,FALSE)</f>
        <v>Mugello</v>
      </c>
      <c r="M5683" t="s">
        <v>13300</v>
      </c>
      <c r="N5683">
        <v>3</v>
      </c>
      <c r="O5683" t="s">
        <v>21027</v>
      </c>
      <c r="P5683" t="s">
        <v>21028</v>
      </c>
      <c r="Q5683">
        <v>55819761</v>
      </c>
    </row>
    <row r="5684" spans="1:17" x14ac:dyDescent="0.25">
      <c r="A5684">
        <v>10364</v>
      </c>
      <c r="B5684" t="s">
        <v>21029</v>
      </c>
      <c r="C5684" s="1">
        <v>4.4187240699999904E+16</v>
      </c>
      <c r="D5684" s="1">
        <v>113463583</v>
      </c>
      <c r="E5684">
        <v>48018</v>
      </c>
      <c r="F5684" t="str">
        <f>VLOOKUP(E5684,'[1]movimento-per-comune-ambito-201'!$C$2:$D$547,2,0)</f>
        <v>Mugello</v>
      </c>
      <c r="G5684" t="s">
        <v>63021</v>
      </c>
      <c r="H5684" t="s">
        <v>52</v>
      </c>
      <c r="I5684" t="s">
        <v>21030</v>
      </c>
      <c r="J5684">
        <v>50033</v>
      </c>
      <c r="K5684" t="s">
        <v>20955</v>
      </c>
      <c r="L5684" t="str">
        <f>VLOOKUP(K5684,'[1]movimento-per-comune-ambito-201'!$B$2:$D$547,3,FALSE)</f>
        <v>Mugello</v>
      </c>
      <c r="M5684" t="s">
        <v>13300</v>
      </c>
      <c r="N5684">
        <v>0</v>
      </c>
      <c r="O5684" t="s">
        <v>21031</v>
      </c>
      <c r="Q5684">
        <v>558101364</v>
      </c>
    </row>
    <row r="5685" spans="1:17" x14ac:dyDescent="0.25">
      <c r="A5685">
        <v>10365</v>
      </c>
      <c r="B5685" t="s">
        <v>10738</v>
      </c>
      <c r="C5685" s="1">
        <v>441197838</v>
      </c>
      <c r="D5685" s="1">
        <v>1.13785545999999E+16</v>
      </c>
      <c r="E5685">
        <v>48018</v>
      </c>
      <c r="F5685" t="str">
        <f>VLOOKUP(E5685,'[1]movimento-per-comune-ambito-201'!$C$2:$D$547,2,0)</f>
        <v>Mugello</v>
      </c>
      <c r="G5685" t="s">
        <v>63064</v>
      </c>
      <c r="H5685" t="s">
        <v>52</v>
      </c>
      <c r="I5685" t="s">
        <v>21032</v>
      </c>
      <c r="J5685">
        <v>50033</v>
      </c>
      <c r="K5685" t="s">
        <v>20955</v>
      </c>
      <c r="L5685" t="str">
        <f>VLOOKUP(K5685,'[1]movimento-per-comune-ambito-201'!$B$2:$D$547,3,FALSE)</f>
        <v>Mugello</v>
      </c>
      <c r="M5685" t="s">
        <v>13300</v>
      </c>
      <c r="N5685">
        <v>0</v>
      </c>
      <c r="O5685" t="s">
        <v>21033</v>
      </c>
      <c r="P5685" t="s">
        <v>21034</v>
      </c>
      <c r="Q5685">
        <v>558144207</v>
      </c>
    </row>
    <row r="5686" spans="1:17" x14ac:dyDescent="0.25">
      <c r="A5686">
        <v>21663</v>
      </c>
      <c r="B5686" t="s">
        <v>21035</v>
      </c>
      <c r="C5686" s="1">
        <v>4.4118402E+16</v>
      </c>
      <c r="D5686" s="1">
        <v>1.1377425E+16</v>
      </c>
      <c r="E5686">
        <v>48018</v>
      </c>
      <c r="F5686" t="str">
        <f>VLOOKUP(E5686,'[1]movimento-per-comune-ambito-201'!$C$2:$D$547,2,0)</f>
        <v>Mugello</v>
      </c>
      <c r="G5686" t="s">
        <v>63144</v>
      </c>
      <c r="H5686" t="s">
        <v>52</v>
      </c>
      <c r="I5686" t="s">
        <v>21036</v>
      </c>
      <c r="J5686">
        <v>50033</v>
      </c>
      <c r="K5686" t="s">
        <v>20955</v>
      </c>
      <c r="L5686" t="str">
        <f>VLOOKUP(K5686,'[1]movimento-per-comune-ambito-201'!$B$2:$D$547,3,FALSE)</f>
        <v>Mugello</v>
      </c>
      <c r="M5686" t="s">
        <v>13300</v>
      </c>
      <c r="N5686">
        <v>0</v>
      </c>
      <c r="O5686" t="s">
        <v>21037</v>
      </c>
      <c r="P5686" t="s">
        <v>21038</v>
      </c>
      <c r="Q5686">
        <v>3339364112</v>
      </c>
    </row>
    <row r="5687" spans="1:17" x14ac:dyDescent="0.25">
      <c r="A5687">
        <v>25650</v>
      </c>
      <c r="B5687" t="s">
        <v>21039</v>
      </c>
      <c r="C5687" s="1">
        <v>4.4213799999999904E+16</v>
      </c>
      <c r="D5687" s="1">
        <v>11431046</v>
      </c>
      <c r="E5687">
        <v>48018</v>
      </c>
      <c r="F5687" t="str">
        <f>VLOOKUP(E5687,'[1]movimento-per-comune-ambito-201'!$C$2:$D$547,2,0)</f>
        <v>Mugello</v>
      </c>
      <c r="G5687" t="s">
        <v>63065</v>
      </c>
      <c r="H5687" t="s">
        <v>52</v>
      </c>
      <c r="I5687" t="s">
        <v>21040</v>
      </c>
      <c r="J5687">
        <v>50033</v>
      </c>
      <c r="K5687" t="s">
        <v>20955</v>
      </c>
      <c r="L5687" t="str">
        <f>VLOOKUP(K5687,'[1]movimento-per-comune-ambito-201'!$B$2:$D$547,3,FALSE)</f>
        <v>Mugello</v>
      </c>
      <c r="M5687" t="s">
        <v>13300</v>
      </c>
      <c r="N5687">
        <v>0</v>
      </c>
      <c r="O5687" t="s">
        <v>21041</v>
      </c>
      <c r="P5687" t="s">
        <v>21042</v>
      </c>
      <c r="Q5687">
        <v>3935667523</v>
      </c>
    </row>
    <row r="5688" spans="1:17" x14ac:dyDescent="0.25">
      <c r="A5688">
        <v>20137</v>
      </c>
      <c r="B5688" t="s">
        <v>21043</v>
      </c>
      <c r="C5688" s="1">
        <v>441430942</v>
      </c>
      <c r="D5688" s="1">
        <v>1.12414796999999E+16</v>
      </c>
      <c r="E5688">
        <v>48018</v>
      </c>
      <c r="F5688" t="str">
        <f>VLOOKUP(E5688,'[1]movimento-per-comune-ambito-201'!$C$2:$D$547,2,0)</f>
        <v>Mugello</v>
      </c>
      <c r="G5688" t="s">
        <v>63215</v>
      </c>
      <c r="H5688" t="s">
        <v>376</v>
      </c>
      <c r="I5688" t="s">
        <v>21044</v>
      </c>
      <c r="J5688">
        <v>50033</v>
      </c>
      <c r="K5688" t="s">
        <v>20955</v>
      </c>
      <c r="L5688" t="str">
        <f>VLOOKUP(K5688,'[1]movimento-per-comune-ambito-201'!$B$2:$D$547,3,FALSE)</f>
        <v>Mugello</v>
      </c>
      <c r="M5688" t="s">
        <v>13300</v>
      </c>
      <c r="N5688">
        <v>2</v>
      </c>
      <c r="O5688" t="s">
        <v>21045</v>
      </c>
      <c r="P5688" t="s">
        <v>21046</v>
      </c>
      <c r="Q5688">
        <v>55815297</v>
      </c>
    </row>
    <row r="5689" spans="1:17" x14ac:dyDescent="0.25">
      <c r="A5689">
        <v>20133</v>
      </c>
      <c r="B5689" t="s">
        <v>21047</v>
      </c>
      <c r="C5689" s="1">
        <v>441430942</v>
      </c>
      <c r="D5689" s="1">
        <v>1.12414796999999E+16</v>
      </c>
      <c r="E5689">
        <v>48018</v>
      </c>
      <c r="F5689" t="str">
        <f>VLOOKUP(E5689,'[1]movimento-per-comune-ambito-201'!$C$2:$D$547,2,0)</f>
        <v>Mugello</v>
      </c>
      <c r="G5689" t="s">
        <v>63035</v>
      </c>
      <c r="H5689" t="s">
        <v>75</v>
      </c>
      <c r="I5689" t="s">
        <v>21048</v>
      </c>
      <c r="J5689">
        <v>0</v>
      </c>
      <c r="K5689" t="s">
        <v>20955</v>
      </c>
      <c r="L5689" t="str">
        <f>VLOOKUP(K5689,'[1]movimento-per-comune-ambito-201'!$B$2:$D$547,3,FALSE)</f>
        <v>Mugello</v>
      </c>
      <c r="M5689" t="s">
        <v>13300</v>
      </c>
      <c r="N5689">
        <v>0</v>
      </c>
      <c r="O5689" t="s">
        <v>21049</v>
      </c>
      <c r="Q5689">
        <v>55815297</v>
      </c>
    </row>
    <row r="5690" spans="1:17" x14ac:dyDescent="0.25">
      <c r="A5690">
        <v>21748</v>
      </c>
      <c r="B5690" t="s">
        <v>21050</v>
      </c>
      <c r="C5690" s="1">
        <v>4.4146852E+16</v>
      </c>
      <c r="D5690" s="1">
        <v>1.1451104E+16</v>
      </c>
      <c r="E5690">
        <v>48018</v>
      </c>
      <c r="F5690" t="str">
        <f>VLOOKUP(E5690,'[1]movimento-per-comune-ambito-201'!$C$2:$D$547,2,0)</f>
        <v>Mugello</v>
      </c>
      <c r="G5690" t="s">
        <v>63036</v>
      </c>
      <c r="H5690" t="s">
        <v>75</v>
      </c>
      <c r="I5690" t="s">
        <v>21051</v>
      </c>
      <c r="J5690">
        <v>50033</v>
      </c>
      <c r="K5690" t="s">
        <v>20955</v>
      </c>
      <c r="L5690" t="str">
        <f>VLOOKUP(K5690,'[1]movimento-per-comune-ambito-201'!$B$2:$D$547,3,FALSE)</f>
        <v>Mugello</v>
      </c>
      <c r="M5690" t="s">
        <v>13300</v>
      </c>
      <c r="N5690">
        <v>0</v>
      </c>
      <c r="O5690" t="s">
        <v>21052</v>
      </c>
      <c r="P5690" t="s">
        <v>21053</v>
      </c>
      <c r="Q5690">
        <v>542640690</v>
      </c>
    </row>
    <row r="5691" spans="1:17" x14ac:dyDescent="0.25">
      <c r="A5691">
        <v>10367</v>
      </c>
      <c r="B5691" t="s">
        <v>20953</v>
      </c>
      <c r="C5691" s="1">
        <v>4.40744368E+16</v>
      </c>
      <c r="D5691" s="1">
        <v>1.14240882999999E+16</v>
      </c>
      <c r="E5691">
        <v>48018</v>
      </c>
      <c r="F5691" t="str">
        <f>VLOOKUP(E5691,'[1]movimento-per-comune-ambito-201'!$C$2:$D$547,2,0)</f>
        <v>Mugello</v>
      </c>
      <c r="G5691" t="s">
        <v>63087</v>
      </c>
      <c r="H5691" t="s">
        <v>382</v>
      </c>
      <c r="I5691" t="s">
        <v>21054</v>
      </c>
      <c r="J5691">
        <v>0</v>
      </c>
      <c r="K5691" t="s">
        <v>20955</v>
      </c>
      <c r="L5691" t="str">
        <f>VLOOKUP(K5691,'[1]movimento-per-comune-ambito-201'!$B$2:$D$547,3,FALSE)</f>
        <v>Mugello</v>
      </c>
      <c r="M5691" t="s">
        <v>13300</v>
      </c>
      <c r="N5691">
        <v>0</v>
      </c>
      <c r="O5691" t="s">
        <v>21055</v>
      </c>
      <c r="P5691" t="s">
        <v>20957</v>
      </c>
      <c r="Q5691">
        <v>558144015</v>
      </c>
    </row>
    <row r="5692" spans="1:17" x14ac:dyDescent="0.25">
      <c r="A5692">
        <v>10368</v>
      </c>
      <c r="B5692" t="s">
        <v>2893</v>
      </c>
      <c r="C5692" s="1">
        <v>4.4065910899999904E+16</v>
      </c>
      <c r="D5692" s="1">
        <v>114018076</v>
      </c>
      <c r="E5692">
        <v>48018</v>
      </c>
      <c r="F5692" t="str">
        <f>VLOOKUP(E5692,'[1]movimento-per-comune-ambito-201'!$C$2:$D$547,2,0)</f>
        <v>Mugello</v>
      </c>
      <c r="G5692" t="s">
        <v>63250</v>
      </c>
      <c r="H5692" t="s">
        <v>382</v>
      </c>
      <c r="I5692" t="s">
        <v>21056</v>
      </c>
      <c r="J5692">
        <v>50033</v>
      </c>
      <c r="K5692" t="s">
        <v>20955</v>
      </c>
      <c r="L5692" t="str">
        <f>VLOOKUP(K5692,'[1]movimento-per-comune-ambito-201'!$B$2:$D$547,3,FALSE)</f>
        <v>Mugello</v>
      </c>
      <c r="M5692" t="s">
        <v>13300</v>
      </c>
      <c r="N5692">
        <v>0</v>
      </c>
      <c r="O5692" t="s">
        <v>14074</v>
      </c>
      <c r="P5692" t="s">
        <v>14075</v>
      </c>
      <c r="Q5692">
        <v>558495575</v>
      </c>
    </row>
    <row r="5693" spans="1:17" x14ac:dyDescent="0.25">
      <c r="A5693">
        <v>18875</v>
      </c>
      <c r="B5693" t="s">
        <v>21057</v>
      </c>
      <c r="C5693" s="1">
        <v>441197838</v>
      </c>
      <c r="D5693" s="1">
        <v>1.13785545999999E+16</v>
      </c>
      <c r="E5693">
        <v>48018</v>
      </c>
      <c r="F5693" t="str">
        <f>VLOOKUP(E5693,'[1]movimento-per-comune-ambito-201'!$C$2:$D$547,2,0)</f>
        <v>Mugello</v>
      </c>
      <c r="G5693" t="s">
        <v>63367</v>
      </c>
      <c r="H5693" t="s">
        <v>382</v>
      </c>
      <c r="I5693" t="s">
        <v>21058</v>
      </c>
      <c r="J5693">
        <v>50033</v>
      </c>
      <c r="K5693" t="s">
        <v>20955</v>
      </c>
      <c r="L5693" t="str">
        <f>VLOOKUP(K5693,'[1]movimento-per-comune-ambito-201'!$B$2:$D$547,3,FALSE)</f>
        <v>Mugello</v>
      </c>
      <c r="M5693" t="s">
        <v>13300</v>
      </c>
      <c r="N5693">
        <v>0</v>
      </c>
      <c r="O5693" t="s">
        <v>21059</v>
      </c>
      <c r="P5693" t="s">
        <v>21060</v>
      </c>
      <c r="Q5693">
        <v>558144173</v>
      </c>
    </row>
    <row r="5694" spans="1:17" x14ac:dyDescent="0.25">
      <c r="A5694">
        <v>10370</v>
      </c>
      <c r="B5694" t="s">
        <v>10030</v>
      </c>
      <c r="C5694" s="1">
        <v>4.37808629E+16</v>
      </c>
      <c r="D5694" s="1">
        <v>10792992</v>
      </c>
      <c r="E5694">
        <v>48019</v>
      </c>
      <c r="F5694" t="str">
        <f>VLOOKUP(E5694,'[1]movimento-per-comune-ambito-201'!$C$2:$D$547,2,0)</f>
        <v>Empolese/Valdelsa</v>
      </c>
      <c r="G5694" t="s">
        <v>63013</v>
      </c>
      <c r="H5694" t="s">
        <v>15</v>
      </c>
      <c r="I5694" t="s">
        <v>21061</v>
      </c>
      <c r="J5694">
        <v>50054</v>
      </c>
      <c r="K5694" t="s">
        <v>21062</v>
      </c>
      <c r="L5694" t="str">
        <f>VLOOKUP(K5694,'[1]movimento-per-comune-ambito-201'!$B$2:$D$547,3,FALSE)</f>
        <v>Empolese/Valdelsa</v>
      </c>
      <c r="M5694" t="s">
        <v>13300</v>
      </c>
      <c r="N5694">
        <v>3</v>
      </c>
      <c r="O5694" t="s">
        <v>21063</v>
      </c>
      <c r="P5694" t="s">
        <v>21064</v>
      </c>
      <c r="Q5694">
        <v>571249115</v>
      </c>
    </row>
    <row r="5695" spans="1:17" x14ac:dyDescent="0.25">
      <c r="A5695">
        <v>10371</v>
      </c>
      <c r="B5695" t="s">
        <v>260</v>
      </c>
      <c r="C5695" s="1">
        <v>4.37693153084582E+16</v>
      </c>
      <c r="D5695" s="1">
        <v>1.07974276201293E+16</v>
      </c>
      <c r="E5695">
        <v>48019</v>
      </c>
      <c r="F5695" t="str">
        <f>VLOOKUP(E5695,'[1]movimento-per-comune-ambito-201'!$C$2:$D$547,2,0)</f>
        <v>Empolese/Valdelsa</v>
      </c>
      <c r="G5695" t="s">
        <v>63027</v>
      </c>
      <c r="H5695" t="s">
        <v>15</v>
      </c>
      <c r="I5695" t="s">
        <v>21065</v>
      </c>
      <c r="J5695">
        <v>50054</v>
      </c>
      <c r="K5695" t="s">
        <v>21062</v>
      </c>
      <c r="L5695" t="str">
        <f>VLOOKUP(K5695,'[1]movimento-per-comune-ambito-201'!$B$2:$D$547,3,FALSE)</f>
        <v>Empolese/Valdelsa</v>
      </c>
      <c r="M5695" t="s">
        <v>13300</v>
      </c>
      <c r="N5695">
        <v>3</v>
      </c>
      <c r="O5695" t="s">
        <v>21066</v>
      </c>
      <c r="P5695" t="s">
        <v>21067</v>
      </c>
      <c r="Q5695">
        <v>571298874</v>
      </c>
    </row>
    <row r="5696" spans="1:17" x14ac:dyDescent="0.25">
      <c r="A5696">
        <v>13569</v>
      </c>
      <c r="B5696" t="s">
        <v>21068</v>
      </c>
      <c r="C5696" s="1">
        <v>4.2747236999999904E+16</v>
      </c>
      <c r="D5696" s="1">
        <v>103797549</v>
      </c>
      <c r="E5696">
        <v>49004</v>
      </c>
      <c r="F5696" t="str">
        <f>VLOOKUP(E5696,'[1]movimento-per-comune-ambito-201'!$C$2:$D$547,2,0)</f>
        <v>Isola Elba</v>
      </c>
      <c r="G5696" t="s">
        <v>65286</v>
      </c>
      <c r="H5696" t="s">
        <v>75</v>
      </c>
      <c r="J5696">
        <v>57031</v>
      </c>
      <c r="K5696" t="s">
        <v>17189</v>
      </c>
      <c r="L5696" t="str">
        <f>VLOOKUP(K5696,'[1]movimento-per-comune-ambito-201'!$B$2:$D$547,3,FALSE)</f>
        <v>Isola Elba</v>
      </c>
      <c r="M5696" t="s">
        <v>4311</v>
      </c>
      <c r="N5696">
        <v>0</v>
      </c>
    </row>
    <row r="5697" spans="1:17" x14ac:dyDescent="0.25">
      <c r="A5697">
        <v>10373</v>
      </c>
      <c r="B5697" t="s">
        <v>21069</v>
      </c>
      <c r="C5697" s="1">
        <v>4.37506957E+16</v>
      </c>
      <c r="D5697" s="1">
        <v>1.07764754E+16</v>
      </c>
      <c r="E5697">
        <v>48019</v>
      </c>
      <c r="F5697" t="str">
        <f>VLOOKUP(E5697,'[1]movimento-per-comune-ambito-201'!$C$2:$D$547,2,0)</f>
        <v>Empolese/Valdelsa</v>
      </c>
      <c r="G5697" t="s">
        <v>63028</v>
      </c>
      <c r="H5697" t="s">
        <v>15</v>
      </c>
      <c r="I5697" t="s">
        <v>21070</v>
      </c>
      <c r="J5697">
        <v>50054</v>
      </c>
      <c r="K5697" t="s">
        <v>21062</v>
      </c>
      <c r="L5697" t="str">
        <f>VLOOKUP(K5697,'[1]movimento-per-comune-ambito-201'!$B$2:$D$547,3,FALSE)</f>
        <v>Empolese/Valdelsa</v>
      </c>
      <c r="M5697" t="s">
        <v>13300</v>
      </c>
      <c r="N5697">
        <v>2</v>
      </c>
      <c r="O5697" t="s">
        <v>21071</v>
      </c>
      <c r="P5697" t="s">
        <v>21072</v>
      </c>
      <c r="Q5697">
        <v>571298686</v>
      </c>
    </row>
    <row r="5698" spans="1:17" x14ac:dyDescent="0.25">
      <c r="A5698">
        <v>10374</v>
      </c>
      <c r="B5698" t="s">
        <v>21073</v>
      </c>
      <c r="C5698" s="1">
        <v>4.37726066E+16</v>
      </c>
      <c r="D5698" s="1">
        <v>107513817</v>
      </c>
      <c r="E5698">
        <v>48019</v>
      </c>
      <c r="F5698" t="str">
        <f>VLOOKUP(E5698,'[1]movimento-per-comune-ambito-201'!$C$2:$D$547,2,0)</f>
        <v>Empolese/Valdelsa</v>
      </c>
      <c r="G5698" t="s">
        <v>63014</v>
      </c>
      <c r="H5698" t="s">
        <v>15</v>
      </c>
      <c r="I5698" t="s">
        <v>21074</v>
      </c>
      <c r="J5698">
        <v>50054</v>
      </c>
      <c r="K5698" t="s">
        <v>21062</v>
      </c>
      <c r="L5698" t="str">
        <f>VLOOKUP(K5698,'[1]movimento-per-comune-ambito-201'!$B$2:$D$547,3,FALSE)</f>
        <v>Empolese/Valdelsa</v>
      </c>
      <c r="M5698" t="s">
        <v>13300</v>
      </c>
      <c r="N5698">
        <v>2</v>
      </c>
      <c r="O5698" t="s">
        <v>21075</v>
      </c>
      <c r="P5698" t="s">
        <v>21076</v>
      </c>
      <c r="Q5698">
        <v>571296296</v>
      </c>
    </row>
    <row r="5699" spans="1:17" x14ac:dyDescent="0.25">
      <c r="A5699">
        <v>22840</v>
      </c>
      <c r="B5699" t="s">
        <v>21077</v>
      </c>
      <c r="C5699" s="1">
        <v>4.3735517899999904E+16</v>
      </c>
      <c r="D5699" s="1">
        <v>108080149</v>
      </c>
      <c r="E5699">
        <v>48019</v>
      </c>
      <c r="F5699" t="str">
        <f>VLOOKUP(E5699,'[1]movimento-per-comune-ambito-201'!$C$2:$D$547,2,0)</f>
        <v>Empolese/Valdelsa</v>
      </c>
      <c r="G5699" t="s">
        <v>63149</v>
      </c>
      <c r="H5699" t="s">
        <v>15</v>
      </c>
      <c r="I5699" t="s">
        <v>21078</v>
      </c>
      <c r="J5699">
        <v>50054</v>
      </c>
      <c r="K5699" t="s">
        <v>21062</v>
      </c>
      <c r="L5699" t="str">
        <f>VLOOKUP(K5699,'[1]movimento-per-comune-ambito-201'!$B$2:$D$547,3,FALSE)</f>
        <v>Empolese/Valdelsa</v>
      </c>
      <c r="M5699" t="s">
        <v>13300</v>
      </c>
      <c r="N5699">
        <v>2</v>
      </c>
      <c r="O5699" t="s">
        <v>21079</v>
      </c>
      <c r="Q5699" t="s">
        <v>21080</v>
      </c>
    </row>
    <row r="5700" spans="1:17" x14ac:dyDescent="0.25">
      <c r="A5700">
        <v>25357</v>
      </c>
      <c r="B5700" t="s">
        <v>21081</v>
      </c>
      <c r="C5700" s="1">
        <v>4.3727867E+16</v>
      </c>
      <c r="D5700" s="1">
        <v>1.0806722E+16</v>
      </c>
      <c r="E5700">
        <v>48019</v>
      </c>
      <c r="F5700" t="str">
        <f>VLOOKUP(E5700,'[1]movimento-per-comune-ambito-201'!$C$2:$D$547,2,0)</f>
        <v>Empolese/Valdelsa</v>
      </c>
      <c r="G5700" t="s">
        <v>63132</v>
      </c>
      <c r="H5700" t="s">
        <v>15</v>
      </c>
      <c r="I5700" t="s">
        <v>21082</v>
      </c>
      <c r="J5700">
        <v>50054</v>
      </c>
      <c r="K5700" t="s">
        <v>21062</v>
      </c>
      <c r="L5700" t="str">
        <f>VLOOKUP(K5700,'[1]movimento-per-comune-ambito-201'!$B$2:$D$547,3,FALSE)</f>
        <v>Empolese/Valdelsa</v>
      </c>
      <c r="M5700" t="s">
        <v>13300</v>
      </c>
      <c r="N5700">
        <v>2</v>
      </c>
      <c r="O5700" t="s">
        <v>21083</v>
      </c>
      <c r="Q5700">
        <v>3338126030</v>
      </c>
    </row>
    <row r="5701" spans="1:17" x14ac:dyDescent="0.25">
      <c r="A5701">
        <v>10377</v>
      </c>
      <c r="B5701" t="s">
        <v>21084</v>
      </c>
      <c r="C5701" s="1">
        <v>4.3728813E+16</v>
      </c>
      <c r="D5701" s="1">
        <v>108060802</v>
      </c>
      <c r="E5701">
        <v>48019</v>
      </c>
      <c r="F5701" t="str">
        <f>VLOOKUP(E5701,'[1]movimento-per-comune-ambito-201'!$C$2:$D$547,2,0)</f>
        <v>Empolese/Valdelsa</v>
      </c>
      <c r="G5701" t="s">
        <v>63917</v>
      </c>
      <c r="H5701" t="s">
        <v>37</v>
      </c>
      <c r="I5701" t="s">
        <v>21085</v>
      </c>
      <c r="J5701">
        <v>50054</v>
      </c>
      <c r="K5701" t="s">
        <v>21062</v>
      </c>
      <c r="L5701" t="str">
        <f>VLOOKUP(K5701,'[1]movimento-per-comune-ambito-201'!$B$2:$D$547,3,FALSE)</f>
        <v>Empolese/Valdelsa</v>
      </c>
      <c r="M5701" t="s">
        <v>13300</v>
      </c>
      <c r="N5701">
        <v>0</v>
      </c>
      <c r="O5701" t="s">
        <v>21086</v>
      </c>
      <c r="P5701" t="s">
        <v>21087</v>
      </c>
      <c r="Q5701">
        <v>3466964368</v>
      </c>
    </row>
    <row r="5702" spans="1:17" x14ac:dyDescent="0.25">
      <c r="A5702">
        <v>20216</v>
      </c>
      <c r="B5702" t="s">
        <v>21088</v>
      </c>
      <c r="C5702" s="1">
        <v>4.37603912E+16</v>
      </c>
      <c r="D5702" s="1">
        <v>1.07520112999999E+16</v>
      </c>
      <c r="E5702">
        <v>48019</v>
      </c>
      <c r="F5702" t="str">
        <f>VLOOKUP(E5702,'[1]movimento-per-comune-ambito-201'!$C$2:$D$547,2,0)</f>
        <v>Empolese/Valdelsa</v>
      </c>
      <c r="G5702" t="s">
        <v>63932</v>
      </c>
      <c r="H5702" t="s">
        <v>37</v>
      </c>
      <c r="I5702" t="s">
        <v>21089</v>
      </c>
      <c r="J5702">
        <v>50054</v>
      </c>
      <c r="K5702" t="s">
        <v>21062</v>
      </c>
      <c r="L5702" t="str">
        <f>VLOOKUP(K5702,'[1]movimento-per-comune-ambito-201'!$B$2:$D$547,3,FALSE)</f>
        <v>Empolese/Valdelsa</v>
      </c>
      <c r="M5702" t="s">
        <v>13300</v>
      </c>
      <c r="N5702">
        <v>0</v>
      </c>
      <c r="O5702" t="s">
        <v>21090</v>
      </c>
      <c r="P5702" t="s">
        <v>21091</v>
      </c>
      <c r="Q5702">
        <v>571297467</v>
      </c>
    </row>
    <row r="5703" spans="1:17" x14ac:dyDescent="0.25">
      <c r="A5703">
        <v>10378</v>
      </c>
      <c r="B5703" t="s">
        <v>21092</v>
      </c>
      <c r="C5703" s="1">
        <v>4.37386818E+16</v>
      </c>
      <c r="D5703" s="1">
        <v>1.0785638E+16</v>
      </c>
      <c r="E5703">
        <v>48019</v>
      </c>
      <c r="F5703" t="str">
        <f>VLOOKUP(E5703,'[1]movimento-per-comune-ambito-201'!$C$2:$D$547,2,0)</f>
        <v>Empolese/Valdelsa</v>
      </c>
      <c r="G5703" t="s">
        <v>63130</v>
      </c>
      <c r="H5703" t="s">
        <v>41</v>
      </c>
      <c r="I5703" t="s">
        <v>21093</v>
      </c>
      <c r="J5703">
        <v>50054</v>
      </c>
      <c r="K5703" t="s">
        <v>21062</v>
      </c>
      <c r="L5703" t="str">
        <f>VLOOKUP(K5703,'[1]movimento-per-comune-ambito-201'!$B$2:$D$547,3,FALSE)</f>
        <v>Empolese/Valdelsa</v>
      </c>
      <c r="M5703" t="s">
        <v>13300</v>
      </c>
      <c r="N5703">
        <v>3</v>
      </c>
      <c r="O5703" t="s">
        <v>21094</v>
      </c>
      <c r="P5703" t="s">
        <v>21095</v>
      </c>
      <c r="Q5703">
        <v>571260786</v>
      </c>
    </row>
    <row r="5704" spans="1:17" x14ac:dyDescent="0.25">
      <c r="A5704">
        <v>17811</v>
      </c>
      <c r="B5704" t="s">
        <v>13870</v>
      </c>
      <c r="C5704" s="1">
        <v>4.3760996599999904E+16</v>
      </c>
      <c r="D5704" s="1">
        <v>1075304570000000</v>
      </c>
      <c r="E5704">
        <v>48019</v>
      </c>
      <c r="F5704" t="str">
        <f>VLOOKUP(E5704,'[1]movimento-per-comune-ambito-201'!$C$2:$D$547,2,0)</f>
        <v>Empolese/Valdelsa</v>
      </c>
      <c r="G5704" t="s">
        <v>63020</v>
      </c>
      <c r="H5704" t="s">
        <v>41</v>
      </c>
      <c r="I5704" t="s">
        <v>21096</v>
      </c>
      <c r="J5704">
        <v>50054</v>
      </c>
      <c r="K5704" t="s">
        <v>21062</v>
      </c>
      <c r="L5704" t="str">
        <f>VLOOKUP(K5704,'[1]movimento-per-comune-ambito-201'!$B$2:$D$547,3,FALSE)</f>
        <v>Empolese/Valdelsa</v>
      </c>
      <c r="M5704" t="s">
        <v>13300</v>
      </c>
      <c r="N5704">
        <v>4</v>
      </c>
      <c r="O5704" t="s">
        <v>21097</v>
      </c>
      <c r="P5704" t="s">
        <v>21098</v>
      </c>
      <c r="Q5704">
        <v>571295141</v>
      </c>
    </row>
    <row r="5705" spans="1:17" x14ac:dyDescent="0.25">
      <c r="A5705">
        <v>22564</v>
      </c>
      <c r="B5705" t="s">
        <v>5771</v>
      </c>
      <c r="C5705" s="1">
        <v>4.3756213E+16</v>
      </c>
      <c r="D5705" s="1">
        <v>107927552</v>
      </c>
      <c r="E5705">
        <v>48019</v>
      </c>
      <c r="F5705" t="str">
        <f>VLOOKUP(E5705,'[1]movimento-per-comune-ambito-201'!$C$2:$D$547,2,0)</f>
        <v>Empolese/Valdelsa</v>
      </c>
      <c r="G5705" t="s">
        <v>63022</v>
      </c>
      <c r="H5705" t="s">
        <v>52</v>
      </c>
      <c r="I5705" t="s">
        <v>21099</v>
      </c>
      <c r="J5705">
        <v>50054</v>
      </c>
      <c r="K5705" t="s">
        <v>21062</v>
      </c>
      <c r="L5705" t="str">
        <f>VLOOKUP(K5705,'[1]movimento-per-comune-ambito-201'!$B$2:$D$547,3,FALSE)</f>
        <v>Empolese/Valdelsa</v>
      </c>
      <c r="M5705" t="s">
        <v>13300</v>
      </c>
      <c r="N5705">
        <v>0</v>
      </c>
      <c r="O5705" t="s">
        <v>21100</v>
      </c>
      <c r="Q5705">
        <v>3200369187</v>
      </c>
    </row>
    <row r="5706" spans="1:17" x14ac:dyDescent="0.25">
      <c r="A5706">
        <v>22622</v>
      </c>
      <c r="B5706" t="s">
        <v>13332</v>
      </c>
      <c r="C5706" s="1">
        <v>4.3750756E+16</v>
      </c>
      <c r="D5706" s="1">
        <v>10828232</v>
      </c>
      <c r="E5706">
        <v>48019</v>
      </c>
      <c r="F5706" t="str">
        <f>VLOOKUP(E5706,'[1]movimento-per-comune-ambito-201'!$C$2:$D$547,2,0)</f>
        <v>Empolese/Valdelsa</v>
      </c>
      <c r="G5706" t="s">
        <v>63144</v>
      </c>
      <c r="H5706" t="s">
        <v>52</v>
      </c>
      <c r="I5706" t="s">
        <v>21101</v>
      </c>
      <c r="J5706">
        <v>50054</v>
      </c>
      <c r="K5706" t="s">
        <v>21062</v>
      </c>
      <c r="L5706" t="str">
        <f>VLOOKUP(K5706,'[1]movimento-per-comune-ambito-201'!$B$2:$D$547,3,FALSE)</f>
        <v>Empolese/Valdelsa</v>
      </c>
      <c r="M5706" t="s">
        <v>13300</v>
      </c>
      <c r="N5706">
        <v>0</v>
      </c>
      <c r="O5706" t="s">
        <v>21102</v>
      </c>
    </row>
    <row r="5707" spans="1:17" x14ac:dyDescent="0.25">
      <c r="A5707">
        <v>23052</v>
      </c>
      <c r="B5707" t="s">
        <v>21103</v>
      </c>
      <c r="C5707" s="1">
        <v>4.3756446799999904E+16</v>
      </c>
      <c r="D5707" s="1">
        <v>1.07988196999999E+16</v>
      </c>
      <c r="E5707">
        <v>48019</v>
      </c>
      <c r="F5707" t="str">
        <f>VLOOKUP(E5707,'[1]movimento-per-comune-ambito-201'!$C$2:$D$547,2,0)</f>
        <v>Empolese/Valdelsa</v>
      </c>
      <c r="G5707" t="s">
        <v>63201</v>
      </c>
      <c r="H5707" t="s">
        <v>52</v>
      </c>
      <c r="I5707" t="s">
        <v>21104</v>
      </c>
      <c r="J5707">
        <v>50054</v>
      </c>
      <c r="K5707" t="s">
        <v>21062</v>
      </c>
      <c r="L5707" t="str">
        <f>VLOOKUP(K5707,'[1]movimento-per-comune-ambito-201'!$B$2:$D$547,3,FALSE)</f>
        <v>Empolese/Valdelsa</v>
      </c>
      <c r="M5707" t="s">
        <v>13300</v>
      </c>
      <c r="N5707">
        <v>0</v>
      </c>
      <c r="O5707" t="s">
        <v>21105</v>
      </c>
      <c r="Q5707">
        <v>3290399655</v>
      </c>
    </row>
    <row r="5708" spans="1:17" x14ac:dyDescent="0.25">
      <c r="A5708">
        <v>25390</v>
      </c>
      <c r="B5708" t="s">
        <v>21106</v>
      </c>
      <c r="C5708" s="1">
        <v>4.3790143399999904E+16</v>
      </c>
      <c r="D5708" s="1">
        <v>107295821</v>
      </c>
      <c r="E5708">
        <v>48019</v>
      </c>
      <c r="F5708" t="str">
        <f>VLOOKUP(E5708,'[1]movimento-per-comune-ambito-201'!$C$2:$D$547,2,0)</f>
        <v>Empolese/Valdelsa</v>
      </c>
      <c r="G5708" t="s">
        <v>63023</v>
      </c>
      <c r="H5708" t="s">
        <v>52</v>
      </c>
      <c r="I5708" t="s">
        <v>21107</v>
      </c>
      <c r="J5708">
        <v>50054</v>
      </c>
      <c r="K5708" t="s">
        <v>21062</v>
      </c>
      <c r="L5708" t="str">
        <f>VLOOKUP(K5708,'[1]movimento-per-comune-ambito-201'!$B$2:$D$547,3,FALSE)</f>
        <v>Empolese/Valdelsa</v>
      </c>
      <c r="M5708" t="s">
        <v>13300</v>
      </c>
      <c r="N5708">
        <v>0</v>
      </c>
      <c r="O5708" t="s">
        <v>21108</v>
      </c>
      <c r="Q5708">
        <v>3290399655</v>
      </c>
    </row>
    <row r="5709" spans="1:17" x14ac:dyDescent="0.25">
      <c r="A5709">
        <v>25416</v>
      </c>
      <c r="B5709" t="s">
        <v>21109</v>
      </c>
      <c r="C5709" s="1">
        <v>4.3725292899999904E+16</v>
      </c>
      <c r="D5709" s="1">
        <v>1.08175896999999E+16</v>
      </c>
      <c r="E5709">
        <v>48019</v>
      </c>
      <c r="F5709" t="str">
        <f>VLOOKUP(E5709,'[1]movimento-per-comune-ambito-201'!$C$2:$D$547,2,0)</f>
        <v>Empolese/Valdelsa</v>
      </c>
      <c r="G5709" t="s">
        <v>63024</v>
      </c>
      <c r="H5709" t="s">
        <v>52</v>
      </c>
      <c r="I5709" t="s">
        <v>21110</v>
      </c>
      <c r="J5709">
        <v>50054</v>
      </c>
      <c r="K5709" t="s">
        <v>21062</v>
      </c>
      <c r="L5709" t="str">
        <f>VLOOKUP(K5709,'[1]movimento-per-comune-ambito-201'!$B$2:$D$547,3,FALSE)</f>
        <v>Empolese/Valdelsa</v>
      </c>
      <c r="M5709" t="s">
        <v>13300</v>
      </c>
      <c r="N5709">
        <v>0</v>
      </c>
      <c r="O5709" t="s">
        <v>21111</v>
      </c>
      <c r="Q5709">
        <v>3488233869</v>
      </c>
    </row>
    <row r="5710" spans="1:17" x14ac:dyDescent="0.25">
      <c r="A5710">
        <v>25497</v>
      </c>
      <c r="B5710" t="s">
        <v>21112</v>
      </c>
      <c r="C5710" s="1">
        <v>43760835</v>
      </c>
      <c r="D5710" s="1">
        <v>10745118</v>
      </c>
      <c r="E5710">
        <v>48019</v>
      </c>
      <c r="F5710" t="str">
        <f>VLOOKUP(E5710,'[1]movimento-per-comune-ambito-201'!$C$2:$D$547,2,0)</f>
        <v>Empolese/Valdelsa</v>
      </c>
      <c r="G5710" t="s">
        <v>63025</v>
      </c>
      <c r="H5710" t="s">
        <v>52</v>
      </c>
      <c r="I5710" t="s">
        <v>21113</v>
      </c>
      <c r="J5710">
        <v>50054</v>
      </c>
      <c r="K5710" t="s">
        <v>21062</v>
      </c>
      <c r="L5710" t="str">
        <f>VLOOKUP(K5710,'[1]movimento-per-comune-ambito-201'!$B$2:$D$547,3,FALSE)</f>
        <v>Empolese/Valdelsa</v>
      </c>
      <c r="M5710" t="s">
        <v>13300</v>
      </c>
      <c r="N5710">
        <v>0</v>
      </c>
      <c r="O5710" t="s">
        <v>21114</v>
      </c>
      <c r="P5710" t="s">
        <v>21115</v>
      </c>
      <c r="Q5710">
        <v>3287975282</v>
      </c>
    </row>
    <row r="5711" spans="1:17" x14ac:dyDescent="0.25">
      <c r="A5711">
        <v>25667</v>
      </c>
      <c r="B5711" t="s">
        <v>21116</v>
      </c>
      <c r="C5711" s="1">
        <v>4.37889879E+16</v>
      </c>
      <c r="D5711" s="1">
        <v>1.07693531999999E+16</v>
      </c>
      <c r="E5711">
        <v>48019</v>
      </c>
      <c r="F5711" t="str">
        <f>VLOOKUP(E5711,'[1]movimento-per-comune-ambito-201'!$C$2:$D$547,2,0)</f>
        <v>Empolese/Valdelsa</v>
      </c>
      <c r="G5711" t="s">
        <v>63202</v>
      </c>
      <c r="H5711" t="s">
        <v>52</v>
      </c>
      <c r="I5711" t="s">
        <v>21117</v>
      </c>
      <c r="J5711">
        <v>50054</v>
      </c>
      <c r="K5711" t="s">
        <v>21062</v>
      </c>
      <c r="L5711" t="str">
        <f>VLOOKUP(K5711,'[1]movimento-per-comune-ambito-201'!$B$2:$D$547,3,FALSE)</f>
        <v>Empolese/Valdelsa</v>
      </c>
      <c r="M5711" t="s">
        <v>13300</v>
      </c>
      <c r="N5711">
        <v>0</v>
      </c>
      <c r="O5711" t="s">
        <v>21118</v>
      </c>
      <c r="P5711" t="s">
        <v>21119</v>
      </c>
      <c r="Q5711">
        <v>3423234386</v>
      </c>
    </row>
    <row r="5712" spans="1:17" x14ac:dyDescent="0.25">
      <c r="A5712">
        <v>25613</v>
      </c>
      <c r="B5712" t="s">
        <v>21120</v>
      </c>
      <c r="C5712" s="1">
        <v>4.37913355E+16</v>
      </c>
      <c r="D5712" s="1">
        <v>1.07406840999999E+16</v>
      </c>
      <c r="E5712">
        <v>48019</v>
      </c>
      <c r="F5712" t="str">
        <f>VLOOKUP(E5712,'[1]movimento-per-comune-ambito-201'!$C$2:$D$547,2,0)</f>
        <v>Empolese/Valdelsa</v>
      </c>
      <c r="G5712" t="s">
        <v>63066</v>
      </c>
      <c r="H5712" t="s">
        <v>52</v>
      </c>
      <c r="I5712" t="s">
        <v>21121</v>
      </c>
      <c r="J5712">
        <v>50054</v>
      </c>
      <c r="K5712" t="s">
        <v>21062</v>
      </c>
      <c r="L5712" t="str">
        <f>VLOOKUP(K5712,'[1]movimento-per-comune-ambito-201'!$B$2:$D$547,3,FALSE)</f>
        <v>Empolese/Valdelsa</v>
      </c>
      <c r="M5712" t="s">
        <v>13300</v>
      </c>
      <c r="N5712">
        <v>0</v>
      </c>
      <c r="O5712" t="s">
        <v>21122</v>
      </c>
      <c r="P5712" t="s">
        <v>21123</v>
      </c>
      <c r="Q5712">
        <v>3397675861</v>
      </c>
    </row>
    <row r="5713" spans="1:17" x14ac:dyDescent="0.25">
      <c r="A5713">
        <v>25625</v>
      </c>
      <c r="B5713" t="s">
        <v>21124</v>
      </c>
      <c r="C5713" s="1">
        <v>4.37344713E+16</v>
      </c>
      <c r="D5713" s="1">
        <v>108035066</v>
      </c>
      <c r="E5713">
        <v>48019</v>
      </c>
      <c r="F5713" t="str">
        <f>VLOOKUP(E5713,'[1]movimento-per-comune-ambito-201'!$C$2:$D$547,2,0)</f>
        <v>Empolese/Valdelsa</v>
      </c>
      <c r="G5713" t="s">
        <v>63358</v>
      </c>
      <c r="H5713" t="s">
        <v>52</v>
      </c>
      <c r="I5713" t="s">
        <v>21125</v>
      </c>
      <c r="J5713">
        <v>50054</v>
      </c>
      <c r="K5713" t="s">
        <v>21062</v>
      </c>
      <c r="L5713" t="str">
        <f>VLOOKUP(K5713,'[1]movimento-per-comune-ambito-201'!$B$2:$D$547,3,FALSE)</f>
        <v>Empolese/Valdelsa</v>
      </c>
      <c r="M5713" t="s">
        <v>13300</v>
      </c>
      <c r="N5713">
        <v>0</v>
      </c>
      <c r="O5713" t="s">
        <v>21126</v>
      </c>
      <c r="Q5713">
        <v>571244162</v>
      </c>
    </row>
    <row r="5714" spans="1:17" x14ac:dyDescent="0.25">
      <c r="A5714">
        <v>25630</v>
      </c>
      <c r="B5714" t="s">
        <v>21127</v>
      </c>
      <c r="C5714" s="1">
        <v>4.3728234999999904E+16</v>
      </c>
      <c r="D5714" s="1">
        <v>1082081</v>
      </c>
      <c r="E5714">
        <v>48019</v>
      </c>
      <c r="F5714" t="str">
        <f>VLOOKUP(E5714,'[1]movimento-per-comune-ambito-201'!$C$2:$D$547,2,0)</f>
        <v>Empolese/Valdelsa</v>
      </c>
      <c r="G5714" t="s">
        <v>63359</v>
      </c>
      <c r="H5714" t="s">
        <v>52</v>
      </c>
      <c r="I5714" t="s">
        <v>21128</v>
      </c>
      <c r="J5714">
        <v>50054</v>
      </c>
      <c r="K5714" t="s">
        <v>21062</v>
      </c>
      <c r="L5714" t="str">
        <f>VLOOKUP(K5714,'[1]movimento-per-comune-ambito-201'!$B$2:$D$547,3,FALSE)</f>
        <v>Empolese/Valdelsa</v>
      </c>
      <c r="M5714" t="s">
        <v>13300</v>
      </c>
      <c r="N5714">
        <v>0</v>
      </c>
      <c r="O5714" t="s">
        <v>21129</v>
      </c>
      <c r="Q5714">
        <v>3207638537</v>
      </c>
    </row>
    <row r="5715" spans="1:17" x14ac:dyDescent="0.25">
      <c r="A5715">
        <v>10383</v>
      </c>
      <c r="B5715" t="s">
        <v>21130</v>
      </c>
      <c r="C5715" s="1">
        <v>43765895</v>
      </c>
      <c r="D5715" s="1">
        <v>10788553</v>
      </c>
      <c r="E5715">
        <v>48019</v>
      </c>
      <c r="F5715" t="str">
        <f>VLOOKUP(E5715,'[1]movimento-per-comune-ambito-201'!$C$2:$D$547,2,0)</f>
        <v>Empolese/Valdelsa</v>
      </c>
      <c r="G5715" t="s">
        <v>63035</v>
      </c>
      <c r="H5715" t="s">
        <v>75</v>
      </c>
      <c r="I5715" t="s">
        <v>21131</v>
      </c>
      <c r="J5715">
        <v>50054</v>
      </c>
      <c r="K5715" t="s">
        <v>21062</v>
      </c>
      <c r="L5715" t="str">
        <f>VLOOKUP(K5715,'[1]movimento-per-comune-ambito-201'!$B$2:$D$547,3,FALSE)</f>
        <v>Empolese/Valdelsa</v>
      </c>
      <c r="M5715" t="s">
        <v>13300</v>
      </c>
      <c r="N5715">
        <v>0</v>
      </c>
      <c r="O5715" t="s">
        <v>21132</v>
      </c>
      <c r="Q5715">
        <v>3357459285</v>
      </c>
    </row>
    <row r="5716" spans="1:17" x14ac:dyDescent="0.25">
      <c r="A5716">
        <v>20132</v>
      </c>
      <c r="B5716" t="s">
        <v>21133</v>
      </c>
      <c r="C5716" s="1">
        <v>437281038</v>
      </c>
      <c r="D5716" s="1">
        <v>108105551</v>
      </c>
      <c r="E5716">
        <v>48019</v>
      </c>
      <c r="F5716" t="str">
        <f>VLOOKUP(E5716,'[1]movimento-per-comune-ambito-201'!$C$2:$D$547,2,0)</f>
        <v>Empolese/Valdelsa</v>
      </c>
      <c r="G5716" t="s">
        <v>63036</v>
      </c>
      <c r="H5716" t="s">
        <v>75</v>
      </c>
      <c r="I5716" t="s">
        <v>21134</v>
      </c>
      <c r="J5716">
        <v>50054</v>
      </c>
      <c r="K5716" t="s">
        <v>21062</v>
      </c>
      <c r="L5716" t="str">
        <f>VLOOKUP(K5716,'[1]movimento-per-comune-ambito-201'!$B$2:$D$547,3,FALSE)</f>
        <v>Empolese/Valdelsa</v>
      </c>
      <c r="M5716" t="s">
        <v>13300</v>
      </c>
      <c r="N5716">
        <v>0</v>
      </c>
      <c r="O5716" t="s">
        <v>21135</v>
      </c>
      <c r="P5716" t="s">
        <v>21136</v>
      </c>
      <c r="Q5716">
        <v>3343681722</v>
      </c>
    </row>
    <row r="5717" spans="1:17" x14ac:dyDescent="0.25">
      <c r="A5717">
        <v>21935</v>
      </c>
      <c r="B5717" t="s">
        <v>21137</v>
      </c>
      <c r="C5717" s="1">
        <v>4.3730998999999904E+16</v>
      </c>
      <c r="D5717" s="1">
        <v>1.08062679999999E+16</v>
      </c>
      <c r="E5717">
        <v>48019</v>
      </c>
      <c r="F5717" t="str">
        <f>VLOOKUP(E5717,'[1]movimento-per-comune-ambito-201'!$C$2:$D$547,2,0)</f>
        <v>Empolese/Valdelsa</v>
      </c>
      <c r="G5717" t="s">
        <v>63247</v>
      </c>
      <c r="H5717" t="s">
        <v>75</v>
      </c>
      <c r="I5717" t="s">
        <v>21138</v>
      </c>
      <c r="J5717">
        <v>0</v>
      </c>
      <c r="K5717" t="s">
        <v>21062</v>
      </c>
      <c r="L5717" t="str">
        <f>VLOOKUP(K5717,'[1]movimento-per-comune-ambito-201'!$B$2:$D$547,3,FALSE)</f>
        <v>Empolese/Valdelsa</v>
      </c>
      <c r="M5717" t="s">
        <v>13300</v>
      </c>
      <c r="N5717">
        <v>0</v>
      </c>
      <c r="O5717" t="s">
        <v>21139</v>
      </c>
      <c r="Q5717">
        <v>3334911881</v>
      </c>
    </row>
    <row r="5718" spans="1:17" x14ac:dyDescent="0.25">
      <c r="A5718">
        <v>23267</v>
      </c>
      <c r="B5718" t="s">
        <v>21140</v>
      </c>
      <c r="C5718" s="1">
        <v>43799408</v>
      </c>
      <c r="D5718" s="1">
        <v>1.0735262E+16</v>
      </c>
      <c r="E5718">
        <v>48019</v>
      </c>
      <c r="F5718" t="str">
        <f>VLOOKUP(E5718,'[1]movimento-per-comune-ambito-201'!$C$2:$D$547,2,0)</f>
        <v>Empolese/Valdelsa</v>
      </c>
      <c r="G5718" t="s">
        <v>63146</v>
      </c>
      <c r="H5718" t="s">
        <v>75</v>
      </c>
      <c r="I5718" t="s">
        <v>21141</v>
      </c>
      <c r="J5718">
        <v>50054</v>
      </c>
      <c r="K5718" t="s">
        <v>21062</v>
      </c>
      <c r="L5718" t="str">
        <f>VLOOKUP(K5718,'[1]movimento-per-comune-ambito-201'!$B$2:$D$547,3,FALSE)</f>
        <v>Empolese/Valdelsa</v>
      </c>
      <c r="M5718" t="s">
        <v>13300</v>
      </c>
      <c r="N5718">
        <v>0</v>
      </c>
      <c r="Q5718">
        <v>335247731</v>
      </c>
    </row>
    <row r="5719" spans="1:17" x14ac:dyDescent="0.25">
      <c r="A5719">
        <v>25292</v>
      </c>
      <c r="B5719" t="s">
        <v>21142</v>
      </c>
      <c r="C5719" s="1">
        <v>437239006</v>
      </c>
      <c r="D5719" s="1">
        <v>1.08077926E+16</v>
      </c>
      <c r="E5719">
        <v>48019</v>
      </c>
      <c r="F5719" t="str">
        <f>VLOOKUP(E5719,'[1]movimento-per-comune-ambito-201'!$C$2:$D$547,2,0)</f>
        <v>Empolese/Valdelsa</v>
      </c>
      <c r="G5719" t="s">
        <v>63147</v>
      </c>
      <c r="H5719" t="s">
        <v>75</v>
      </c>
      <c r="I5719" t="s">
        <v>21143</v>
      </c>
      <c r="J5719">
        <v>50054</v>
      </c>
      <c r="K5719" t="s">
        <v>21062</v>
      </c>
      <c r="L5719" t="str">
        <f>VLOOKUP(K5719,'[1]movimento-per-comune-ambito-201'!$B$2:$D$547,3,FALSE)</f>
        <v>Empolese/Valdelsa</v>
      </c>
      <c r="M5719" t="s">
        <v>13300</v>
      </c>
      <c r="N5719">
        <v>0</v>
      </c>
      <c r="O5719" t="s">
        <v>21144</v>
      </c>
      <c r="Q5719">
        <v>3358758076</v>
      </c>
    </row>
    <row r="5720" spans="1:17" x14ac:dyDescent="0.25">
      <c r="A5720">
        <v>25214</v>
      </c>
      <c r="B5720" t="s">
        <v>21145</v>
      </c>
      <c r="C5720" s="1">
        <v>4.3732429E+16</v>
      </c>
      <c r="D5720" s="1">
        <v>10814562</v>
      </c>
      <c r="E5720">
        <v>48019</v>
      </c>
      <c r="F5720" t="str">
        <f>VLOOKUP(E5720,'[1]movimento-per-comune-ambito-201'!$C$2:$D$547,2,0)</f>
        <v>Empolese/Valdelsa</v>
      </c>
      <c r="G5720" t="s">
        <v>63353</v>
      </c>
      <c r="H5720" t="s">
        <v>75</v>
      </c>
      <c r="I5720" t="s">
        <v>21146</v>
      </c>
      <c r="J5720">
        <v>50054</v>
      </c>
      <c r="K5720" t="s">
        <v>21062</v>
      </c>
      <c r="L5720" t="str">
        <f>VLOOKUP(K5720,'[1]movimento-per-comune-ambito-201'!$B$2:$D$547,3,FALSE)</f>
        <v>Empolese/Valdelsa</v>
      </c>
      <c r="M5720" t="s">
        <v>13300</v>
      </c>
      <c r="N5720">
        <v>0</v>
      </c>
      <c r="O5720" t="s">
        <v>21147</v>
      </c>
      <c r="Q5720">
        <v>3939659598</v>
      </c>
    </row>
    <row r="5721" spans="1:17" x14ac:dyDescent="0.25">
      <c r="A5721">
        <v>25436</v>
      </c>
      <c r="B5721" t="s">
        <v>21148</v>
      </c>
      <c r="C5721" s="1">
        <v>4.3780504E+16</v>
      </c>
      <c r="D5721" s="1">
        <v>10800236</v>
      </c>
      <c r="E5721">
        <v>48019</v>
      </c>
      <c r="F5721" t="str">
        <f>VLOOKUP(E5721,'[1]movimento-per-comune-ambito-201'!$C$2:$D$547,2,0)</f>
        <v>Empolese/Valdelsa</v>
      </c>
      <c r="G5721" t="s">
        <v>63148</v>
      </c>
      <c r="H5721" t="s">
        <v>75</v>
      </c>
      <c r="I5721" t="s">
        <v>21149</v>
      </c>
      <c r="J5721">
        <v>50054</v>
      </c>
      <c r="K5721" t="s">
        <v>21062</v>
      </c>
      <c r="L5721" t="str">
        <f>VLOOKUP(K5721,'[1]movimento-per-comune-ambito-201'!$B$2:$D$547,3,FALSE)</f>
        <v>Empolese/Valdelsa</v>
      </c>
      <c r="M5721" t="s">
        <v>13300</v>
      </c>
      <c r="N5721">
        <v>0</v>
      </c>
      <c r="O5721" t="s">
        <v>21144</v>
      </c>
      <c r="Q5721">
        <v>3358758076</v>
      </c>
    </row>
    <row r="5722" spans="1:17" x14ac:dyDescent="0.25">
      <c r="A5722">
        <v>25396</v>
      </c>
      <c r="B5722" t="s">
        <v>21150</v>
      </c>
      <c r="C5722" s="1">
        <v>4.3725490999999904E+16</v>
      </c>
      <c r="D5722" s="1">
        <v>1.08152653999999E+16</v>
      </c>
      <c r="E5722">
        <v>48019</v>
      </c>
      <c r="F5722" t="str">
        <f>VLOOKUP(E5722,'[1]movimento-per-comune-ambito-201'!$C$2:$D$547,2,0)</f>
        <v>Empolese/Valdelsa</v>
      </c>
      <c r="G5722" t="s">
        <v>63675</v>
      </c>
      <c r="H5722" t="s">
        <v>75</v>
      </c>
      <c r="I5722" t="s">
        <v>21151</v>
      </c>
      <c r="J5722">
        <v>50054</v>
      </c>
      <c r="K5722" t="s">
        <v>21062</v>
      </c>
      <c r="L5722" t="str">
        <f>VLOOKUP(K5722,'[1]movimento-per-comune-ambito-201'!$B$2:$D$547,3,FALSE)</f>
        <v>Empolese/Valdelsa</v>
      </c>
      <c r="M5722" t="s">
        <v>13300</v>
      </c>
      <c r="N5722">
        <v>0</v>
      </c>
      <c r="O5722" t="s">
        <v>21144</v>
      </c>
      <c r="Q5722">
        <v>3358758076</v>
      </c>
    </row>
    <row r="5723" spans="1:17" x14ac:dyDescent="0.25">
      <c r="A5723">
        <v>25228</v>
      </c>
      <c r="B5723" t="s">
        <v>21152</v>
      </c>
      <c r="C5723" s="1">
        <v>437235169</v>
      </c>
      <c r="D5723" s="1">
        <v>108081297</v>
      </c>
      <c r="E5723">
        <v>48019</v>
      </c>
      <c r="F5723" t="str">
        <f>VLOOKUP(E5723,'[1]movimento-per-comune-ambito-201'!$C$2:$D$547,2,0)</f>
        <v>Empolese/Valdelsa</v>
      </c>
      <c r="G5723" t="s">
        <v>63441</v>
      </c>
      <c r="H5723" t="s">
        <v>75</v>
      </c>
      <c r="I5723" t="s">
        <v>21153</v>
      </c>
      <c r="J5723">
        <v>50054</v>
      </c>
      <c r="K5723" t="s">
        <v>21062</v>
      </c>
      <c r="L5723" t="str">
        <f>VLOOKUP(K5723,'[1]movimento-per-comune-ambito-201'!$B$2:$D$547,3,FALSE)</f>
        <v>Empolese/Valdelsa</v>
      </c>
      <c r="M5723" t="s">
        <v>13300</v>
      </c>
      <c r="N5723">
        <v>0</v>
      </c>
      <c r="O5723" t="s">
        <v>21144</v>
      </c>
      <c r="Q5723">
        <v>3358758076</v>
      </c>
    </row>
    <row r="5724" spans="1:17" x14ac:dyDescent="0.25">
      <c r="A5724">
        <v>25693</v>
      </c>
      <c r="B5724" t="s">
        <v>21154</v>
      </c>
      <c r="C5724" s="1">
        <v>43803061</v>
      </c>
      <c r="D5724" s="1">
        <v>107234</v>
      </c>
      <c r="E5724">
        <v>48019</v>
      </c>
      <c r="F5724" t="str">
        <f>VLOOKUP(E5724,'[1]movimento-per-comune-ambito-201'!$C$2:$D$547,2,0)</f>
        <v>Empolese/Valdelsa</v>
      </c>
      <c r="G5724" t="s">
        <v>63442</v>
      </c>
      <c r="H5724" t="s">
        <v>75</v>
      </c>
      <c r="I5724" t="s">
        <v>21155</v>
      </c>
      <c r="J5724">
        <v>50054</v>
      </c>
      <c r="K5724" t="s">
        <v>21062</v>
      </c>
      <c r="L5724" t="str">
        <f>VLOOKUP(K5724,'[1]movimento-per-comune-ambito-201'!$B$2:$D$547,3,FALSE)</f>
        <v>Empolese/Valdelsa</v>
      </c>
      <c r="M5724" t="s">
        <v>13300</v>
      </c>
      <c r="N5724">
        <v>0</v>
      </c>
      <c r="O5724" t="s">
        <v>21156</v>
      </c>
      <c r="Q5724">
        <v>3392542026</v>
      </c>
    </row>
    <row r="5725" spans="1:17" x14ac:dyDescent="0.25">
      <c r="A5725">
        <v>25694</v>
      </c>
      <c r="B5725" t="s">
        <v>21157</v>
      </c>
      <c r="C5725" s="1">
        <v>4.3732429E+16</v>
      </c>
      <c r="D5725" s="1">
        <v>10814562</v>
      </c>
      <c r="E5725">
        <v>48019</v>
      </c>
      <c r="F5725" t="str">
        <f>VLOOKUP(E5725,'[1]movimento-per-comune-ambito-201'!$C$2:$D$547,2,0)</f>
        <v>Empolese/Valdelsa</v>
      </c>
      <c r="G5725" t="s">
        <v>63443</v>
      </c>
      <c r="H5725" t="s">
        <v>75</v>
      </c>
      <c r="I5725" t="s">
        <v>21158</v>
      </c>
      <c r="J5725">
        <v>50054</v>
      </c>
      <c r="K5725" t="s">
        <v>21062</v>
      </c>
      <c r="L5725" t="str">
        <f>VLOOKUP(K5725,'[1]movimento-per-comune-ambito-201'!$B$2:$D$547,3,FALSE)</f>
        <v>Empolese/Valdelsa</v>
      </c>
      <c r="M5725" t="s">
        <v>13300</v>
      </c>
      <c r="N5725">
        <v>0</v>
      </c>
      <c r="O5725" t="s">
        <v>21147</v>
      </c>
      <c r="Q5725">
        <v>3939659598</v>
      </c>
    </row>
    <row r="5726" spans="1:17" x14ac:dyDescent="0.25">
      <c r="A5726">
        <v>25731</v>
      </c>
      <c r="B5726" t="s">
        <v>21159</v>
      </c>
      <c r="C5726" s="1">
        <v>43723886</v>
      </c>
      <c r="D5726" s="1">
        <v>1.08077229999999E+16</v>
      </c>
      <c r="E5726">
        <v>48019</v>
      </c>
      <c r="F5726" t="str">
        <f>VLOOKUP(E5726,'[1]movimento-per-comune-ambito-201'!$C$2:$D$547,2,0)</f>
        <v>Empolese/Valdelsa</v>
      </c>
      <c r="G5726" t="s">
        <v>63363</v>
      </c>
      <c r="H5726" t="s">
        <v>75</v>
      </c>
      <c r="I5726" t="s">
        <v>21160</v>
      </c>
      <c r="J5726">
        <v>50054</v>
      </c>
      <c r="K5726" t="s">
        <v>21062</v>
      </c>
      <c r="L5726" t="str">
        <f>VLOOKUP(K5726,'[1]movimento-per-comune-ambito-201'!$B$2:$D$547,3,FALSE)</f>
        <v>Empolese/Valdelsa</v>
      </c>
      <c r="M5726" t="s">
        <v>13300</v>
      </c>
      <c r="N5726">
        <v>0</v>
      </c>
      <c r="O5726" t="s">
        <v>21144</v>
      </c>
      <c r="Q5726">
        <v>3358758076</v>
      </c>
    </row>
    <row r="5727" spans="1:17" x14ac:dyDescent="0.25">
      <c r="A5727">
        <v>10384</v>
      </c>
      <c r="B5727" t="s">
        <v>21161</v>
      </c>
      <c r="C5727" s="1">
        <v>4.3744217499999904E+16</v>
      </c>
      <c r="D5727" s="1">
        <v>107701928</v>
      </c>
      <c r="E5727">
        <v>48019</v>
      </c>
      <c r="F5727" t="str">
        <f>VLOOKUP(E5727,'[1]movimento-per-comune-ambito-201'!$C$2:$D$547,2,0)</f>
        <v>Empolese/Valdelsa</v>
      </c>
      <c r="G5727" t="s">
        <v>63037</v>
      </c>
      <c r="H5727" t="s">
        <v>130</v>
      </c>
      <c r="I5727" t="s">
        <v>21162</v>
      </c>
      <c r="J5727">
        <v>50054</v>
      </c>
      <c r="K5727" t="s">
        <v>21062</v>
      </c>
      <c r="L5727" t="str">
        <f>VLOOKUP(K5727,'[1]movimento-per-comune-ambito-201'!$B$2:$D$547,3,FALSE)</f>
        <v>Empolese/Valdelsa</v>
      </c>
      <c r="M5727" t="s">
        <v>13300</v>
      </c>
      <c r="N5727">
        <v>0</v>
      </c>
      <c r="O5727" t="s">
        <v>21163</v>
      </c>
      <c r="P5727" t="s">
        <v>21164</v>
      </c>
      <c r="Q5727">
        <v>55297831</v>
      </c>
    </row>
    <row r="5728" spans="1:17" x14ac:dyDescent="0.25">
      <c r="A5728">
        <v>10385</v>
      </c>
      <c r="B5728" t="s">
        <v>21165</v>
      </c>
      <c r="C5728" s="1">
        <v>4.37726066E+16</v>
      </c>
      <c r="D5728" s="1">
        <v>107513817</v>
      </c>
      <c r="E5728">
        <v>48019</v>
      </c>
      <c r="F5728" t="str">
        <f>VLOOKUP(E5728,'[1]movimento-per-comune-ambito-201'!$C$2:$D$547,2,0)</f>
        <v>Empolese/Valdelsa</v>
      </c>
      <c r="G5728" t="s">
        <v>63251</v>
      </c>
      <c r="H5728" t="s">
        <v>1598</v>
      </c>
      <c r="I5728" t="s">
        <v>21074</v>
      </c>
      <c r="J5728">
        <v>50054</v>
      </c>
      <c r="K5728" t="s">
        <v>21062</v>
      </c>
      <c r="L5728" t="str">
        <f>VLOOKUP(K5728,'[1]movimento-per-comune-ambito-201'!$B$2:$D$547,3,FALSE)</f>
        <v>Empolese/Valdelsa</v>
      </c>
      <c r="M5728" t="s">
        <v>13300</v>
      </c>
      <c r="N5728">
        <v>3</v>
      </c>
      <c r="O5728" t="s">
        <v>21075</v>
      </c>
      <c r="P5728" t="s">
        <v>21166</v>
      </c>
      <c r="Q5728">
        <v>571296296</v>
      </c>
    </row>
    <row r="5729" spans="1:17" x14ac:dyDescent="0.25">
      <c r="A5729">
        <v>20235</v>
      </c>
      <c r="B5729" t="s">
        <v>21167</v>
      </c>
      <c r="C5729" s="1">
        <v>4.37833897521538E+16</v>
      </c>
      <c r="D5729" s="1">
        <v>1.07988639656066E+16</v>
      </c>
      <c r="E5729">
        <v>48019</v>
      </c>
      <c r="F5729" t="str">
        <f>VLOOKUP(E5729,'[1]movimento-per-comune-ambito-201'!$C$2:$D$547,2,0)</f>
        <v>Empolese/Valdelsa</v>
      </c>
      <c r="G5729" t="s">
        <v>63773</v>
      </c>
      <c r="H5729" t="s">
        <v>1598</v>
      </c>
      <c r="I5729" t="s">
        <v>21168</v>
      </c>
      <c r="J5729">
        <v>50054</v>
      </c>
      <c r="K5729" t="s">
        <v>21062</v>
      </c>
      <c r="L5729" t="str">
        <f>VLOOKUP(K5729,'[1]movimento-per-comune-ambito-201'!$B$2:$D$547,3,FALSE)</f>
        <v>Empolese/Valdelsa</v>
      </c>
      <c r="M5729" t="s">
        <v>13300</v>
      </c>
      <c r="N5729">
        <v>3</v>
      </c>
      <c r="O5729" t="s">
        <v>21169</v>
      </c>
      <c r="P5729" t="s">
        <v>21170</v>
      </c>
      <c r="Q5729">
        <v>571249023</v>
      </c>
    </row>
    <row r="5730" spans="1:17" x14ac:dyDescent="0.25">
      <c r="A5730">
        <v>10387</v>
      </c>
      <c r="B5730" t="s">
        <v>21171</v>
      </c>
      <c r="C5730" s="1">
        <v>4.34930395E+16</v>
      </c>
      <c r="D5730" s="1">
        <v>109278478</v>
      </c>
      <c r="E5730">
        <v>48020</v>
      </c>
      <c r="F5730" t="str">
        <f>VLOOKUP(E5730,'[1]movimento-per-comune-ambito-201'!$C$2:$D$547,2,0)</f>
        <v>Empolese/Valdelsa</v>
      </c>
      <c r="G5730" t="s">
        <v>63027</v>
      </c>
      <c r="H5730" t="s">
        <v>15</v>
      </c>
      <c r="I5730" t="s">
        <v>21172</v>
      </c>
      <c r="J5730">
        <v>50050</v>
      </c>
      <c r="K5730" t="s">
        <v>21173</v>
      </c>
      <c r="L5730" t="str">
        <f>VLOOKUP(K5730,'[1]movimento-per-comune-ambito-201'!$B$2:$D$547,3,FALSE)</f>
        <v>Empolese/Valdelsa</v>
      </c>
      <c r="M5730" t="s">
        <v>13300</v>
      </c>
      <c r="N5730">
        <v>2</v>
      </c>
      <c r="O5730" t="s">
        <v>21174</v>
      </c>
      <c r="P5730" t="s">
        <v>21175</v>
      </c>
      <c r="Q5730">
        <v>5711614755</v>
      </c>
    </row>
    <row r="5731" spans="1:17" x14ac:dyDescent="0.25">
      <c r="A5731">
        <v>10388</v>
      </c>
      <c r="B5731" t="s">
        <v>21176</v>
      </c>
      <c r="C5731" s="1">
        <v>4.3586546006865696E+16</v>
      </c>
      <c r="D5731" s="1">
        <v>1.09725093841552E+16</v>
      </c>
      <c r="E5731">
        <v>48020</v>
      </c>
      <c r="F5731" t="str">
        <f>VLOOKUP(E5731,'[1]movimento-per-comune-ambito-201'!$C$2:$D$547,2,0)</f>
        <v>Empolese/Valdelsa</v>
      </c>
      <c r="G5731" t="s">
        <v>63028</v>
      </c>
      <c r="H5731" t="s">
        <v>15</v>
      </c>
      <c r="I5731" t="s">
        <v>21177</v>
      </c>
      <c r="J5731">
        <v>50050</v>
      </c>
      <c r="K5731" t="s">
        <v>21173</v>
      </c>
      <c r="L5731" t="str">
        <f>VLOOKUP(K5731,'[1]movimento-per-comune-ambito-201'!$B$2:$D$547,3,FALSE)</f>
        <v>Empolese/Valdelsa</v>
      </c>
      <c r="M5731" t="s">
        <v>13300</v>
      </c>
      <c r="N5731">
        <v>3</v>
      </c>
      <c r="O5731" t="s">
        <v>21178</v>
      </c>
      <c r="P5731" t="s">
        <v>21179</v>
      </c>
      <c r="Q5731">
        <v>571631767</v>
      </c>
    </row>
    <row r="5732" spans="1:17" x14ac:dyDescent="0.25">
      <c r="A5732">
        <v>10389</v>
      </c>
      <c r="B5732" t="s">
        <v>19818</v>
      </c>
      <c r="C5732" s="1">
        <v>4.35408929E+16</v>
      </c>
      <c r="D5732" s="1">
        <v>10954813</v>
      </c>
      <c r="E5732">
        <v>48020</v>
      </c>
      <c r="F5732" t="str">
        <f>VLOOKUP(E5732,'[1]movimento-per-comune-ambito-201'!$C$2:$D$547,2,0)</f>
        <v>Empolese/Valdelsa</v>
      </c>
      <c r="G5732" t="s">
        <v>63014</v>
      </c>
      <c r="H5732" t="s">
        <v>15</v>
      </c>
      <c r="I5732" t="s">
        <v>21180</v>
      </c>
      <c r="J5732">
        <v>50050</v>
      </c>
      <c r="K5732" t="s">
        <v>21173</v>
      </c>
      <c r="L5732" t="str">
        <f>VLOOKUP(K5732,'[1]movimento-per-comune-ambito-201'!$B$2:$D$547,3,FALSE)</f>
        <v>Empolese/Valdelsa</v>
      </c>
      <c r="M5732" t="s">
        <v>13300</v>
      </c>
      <c r="N5732">
        <v>3</v>
      </c>
      <c r="O5732" t="s">
        <v>21181</v>
      </c>
      <c r="P5732" t="s">
        <v>21182</v>
      </c>
      <c r="Q5732">
        <v>571638913</v>
      </c>
    </row>
    <row r="5733" spans="1:17" x14ac:dyDescent="0.25">
      <c r="A5733">
        <v>10390</v>
      </c>
      <c r="B5733" t="s">
        <v>21183</v>
      </c>
      <c r="C5733" s="1">
        <v>4.3531198E+16</v>
      </c>
      <c r="D5733" s="1">
        <v>109768215</v>
      </c>
      <c r="E5733">
        <v>48020</v>
      </c>
      <c r="F5733" t="str">
        <f>VLOOKUP(E5733,'[1]movimento-per-comune-ambito-201'!$C$2:$D$547,2,0)</f>
        <v>Empolese/Valdelsa</v>
      </c>
      <c r="G5733" t="s">
        <v>63029</v>
      </c>
      <c r="H5733" t="s">
        <v>15</v>
      </c>
      <c r="I5733" t="s">
        <v>21184</v>
      </c>
      <c r="J5733">
        <v>50050</v>
      </c>
      <c r="K5733" t="s">
        <v>21173</v>
      </c>
      <c r="L5733" t="str">
        <f>VLOOKUP(K5733,'[1]movimento-per-comune-ambito-201'!$B$2:$D$547,3,FALSE)</f>
        <v>Empolese/Valdelsa</v>
      </c>
      <c r="M5733" t="s">
        <v>13300</v>
      </c>
      <c r="N5733">
        <v>1</v>
      </c>
      <c r="O5733" t="s">
        <v>21185</v>
      </c>
      <c r="Q5733">
        <v>571638234</v>
      </c>
    </row>
    <row r="5734" spans="1:17" x14ac:dyDescent="0.25">
      <c r="A5734">
        <v>10391</v>
      </c>
      <c r="B5734" t="s">
        <v>21186</v>
      </c>
      <c r="C5734" s="1">
        <v>4.35530296E+16</v>
      </c>
      <c r="D5734" s="1">
        <v>109802658</v>
      </c>
      <c r="E5734">
        <v>48020</v>
      </c>
      <c r="F5734" t="str">
        <f>VLOOKUP(E5734,'[1]movimento-per-comune-ambito-201'!$C$2:$D$547,2,0)</f>
        <v>Empolese/Valdelsa</v>
      </c>
      <c r="G5734" t="s">
        <v>63030</v>
      </c>
      <c r="H5734" t="s">
        <v>15</v>
      </c>
      <c r="I5734" t="s">
        <v>21187</v>
      </c>
      <c r="J5734">
        <v>50050</v>
      </c>
      <c r="K5734" t="s">
        <v>21173</v>
      </c>
      <c r="L5734" t="str">
        <f>VLOOKUP(K5734,'[1]movimento-per-comune-ambito-201'!$B$2:$D$547,3,FALSE)</f>
        <v>Empolese/Valdelsa</v>
      </c>
      <c r="M5734" t="s">
        <v>13300</v>
      </c>
      <c r="N5734">
        <v>1</v>
      </c>
      <c r="O5734" t="s">
        <v>21188</v>
      </c>
      <c r="P5734" t="s">
        <v>21189</v>
      </c>
      <c r="Q5734">
        <v>571680028</v>
      </c>
    </row>
    <row r="5735" spans="1:17" x14ac:dyDescent="0.25">
      <c r="A5735">
        <v>10392</v>
      </c>
      <c r="B5735" t="s">
        <v>21190</v>
      </c>
      <c r="C5735" s="1">
        <v>4.35408892E+16</v>
      </c>
      <c r="D5735" s="1">
        <v>1.09558538999999E+16</v>
      </c>
      <c r="E5735">
        <v>48020</v>
      </c>
      <c r="F5735" t="str">
        <f>VLOOKUP(E5735,'[1]movimento-per-comune-ambito-201'!$C$2:$D$547,2,0)</f>
        <v>Empolese/Valdelsa</v>
      </c>
      <c r="G5735" t="s">
        <v>63149</v>
      </c>
      <c r="H5735" t="s">
        <v>15</v>
      </c>
      <c r="I5735" t="s">
        <v>21191</v>
      </c>
      <c r="J5735">
        <v>50050</v>
      </c>
      <c r="K5735" t="s">
        <v>21173</v>
      </c>
      <c r="L5735" t="str">
        <f>VLOOKUP(K5735,'[1]movimento-per-comune-ambito-201'!$B$2:$D$547,3,FALSE)</f>
        <v>Empolese/Valdelsa</v>
      </c>
      <c r="M5735" t="s">
        <v>13300</v>
      </c>
      <c r="N5735">
        <v>2</v>
      </c>
      <c r="O5735" t="s">
        <v>21192</v>
      </c>
      <c r="P5735" t="s">
        <v>21193</v>
      </c>
      <c r="Q5735">
        <v>571638066</v>
      </c>
    </row>
    <row r="5736" spans="1:17" x14ac:dyDescent="0.25">
      <c r="A5736">
        <v>10393</v>
      </c>
      <c r="B5736" t="s">
        <v>21194</v>
      </c>
      <c r="C5736" s="1">
        <v>4.356483E+16</v>
      </c>
      <c r="D5736" s="1">
        <v>1097874</v>
      </c>
      <c r="E5736">
        <v>48020</v>
      </c>
      <c r="F5736" t="str">
        <f>VLOOKUP(E5736,'[1]movimento-per-comune-ambito-201'!$C$2:$D$547,2,0)</f>
        <v>Empolese/Valdelsa</v>
      </c>
      <c r="G5736" t="s">
        <v>63132</v>
      </c>
      <c r="H5736" t="s">
        <v>15</v>
      </c>
      <c r="I5736" t="s">
        <v>21195</v>
      </c>
      <c r="J5736">
        <v>50050</v>
      </c>
      <c r="K5736" t="s">
        <v>21173</v>
      </c>
      <c r="L5736" t="str">
        <f>VLOOKUP(K5736,'[1]movimento-per-comune-ambito-201'!$B$2:$D$547,3,FALSE)</f>
        <v>Empolese/Valdelsa</v>
      </c>
      <c r="M5736" t="s">
        <v>13300</v>
      </c>
      <c r="N5736">
        <v>3</v>
      </c>
      <c r="O5736" t="s">
        <v>21196</v>
      </c>
      <c r="Q5736">
        <v>571680010</v>
      </c>
    </row>
    <row r="5737" spans="1:17" x14ac:dyDescent="0.25">
      <c r="A5737">
        <v>10395</v>
      </c>
      <c r="B5737" t="s">
        <v>21197</v>
      </c>
      <c r="C5737" s="1">
        <v>4.3540103999999904E+16</v>
      </c>
      <c r="D5737" s="1">
        <v>1.0954871E+16</v>
      </c>
      <c r="E5737">
        <v>48020</v>
      </c>
      <c r="F5737" t="str">
        <f>VLOOKUP(E5737,'[1]movimento-per-comune-ambito-201'!$C$2:$D$547,2,0)</f>
        <v>Empolese/Valdelsa</v>
      </c>
      <c r="G5737" t="s">
        <v>63015</v>
      </c>
      <c r="H5737" t="s">
        <v>15</v>
      </c>
      <c r="I5737" t="s">
        <v>21198</v>
      </c>
      <c r="J5737">
        <v>50050</v>
      </c>
      <c r="K5737" t="s">
        <v>21173</v>
      </c>
      <c r="L5737" t="str">
        <f>VLOOKUP(K5737,'[1]movimento-per-comune-ambito-201'!$B$2:$D$547,3,FALSE)</f>
        <v>Empolese/Valdelsa</v>
      </c>
      <c r="M5737" t="s">
        <v>13300</v>
      </c>
      <c r="N5737">
        <v>3</v>
      </c>
      <c r="O5737" t="s">
        <v>21199</v>
      </c>
      <c r="P5737" t="s">
        <v>21200</v>
      </c>
      <c r="Q5737">
        <v>571678068</v>
      </c>
    </row>
    <row r="5738" spans="1:17" x14ac:dyDescent="0.25">
      <c r="A5738">
        <v>10396</v>
      </c>
      <c r="B5738" t="s">
        <v>21201</v>
      </c>
      <c r="C5738" s="1">
        <v>4.3541091299999904E+16</v>
      </c>
      <c r="D5738" s="1">
        <v>1.09552447999999E+16</v>
      </c>
      <c r="E5738">
        <v>48020</v>
      </c>
      <c r="F5738" t="str">
        <f>VLOOKUP(E5738,'[1]movimento-per-comune-ambito-201'!$C$2:$D$547,2,0)</f>
        <v>Empolese/Valdelsa</v>
      </c>
      <c r="G5738" t="s">
        <v>63016</v>
      </c>
      <c r="H5738" t="s">
        <v>15</v>
      </c>
      <c r="I5738" t="s">
        <v>21202</v>
      </c>
      <c r="J5738">
        <v>50050</v>
      </c>
      <c r="K5738" t="s">
        <v>21173</v>
      </c>
      <c r="L5738" t="str">
        <f>VLOOKUP(K5738,'[1]movimento-per-comune-ambito-201'!$B$2:$D$547,3,FALSE)</f>
        <v>Empolese/Valdelsa</v>
      </c>
      <c r="M5738" t="s">
        <v>13300</v>
      </c>
      <c r="N5738">
        <v>0</v>
      </c>
      <c r="O5738" t="s">
        <v>21203</v>
      </c>
      <c r="P5738" t="s">
        <v>21204</v>
      </c>
      <c r="Q5738" t="s">
        <v>21205</v>
      </c>
    </row>
    <row r="5739" spans="1:17" x14ac:dyDescent="0.25">
      <c r="A5739">
        <v>10397</v>
      </c>
      <c r="B5739" t="s">
        <v>21206</v>
      </c>
      <c r="C5739" s="1">
        <v>4.3541415999999904E+16</v>
      </c>
      <c r="D5739" s="1">
        <v>1098597</v>
      </c>
      <c r="E5739">
        <v>48020</v>
      </c>
      <c r="F5739" t="str">
        <f>VLOOKUP(E5739,'[1]movimento-per-comune-ambito-201'!$C$2:$D$547,2,0)</f>
        <v>Empolese/Valdelsa</v>
      </c>
      <c r="G5739" t="s">
        <v>63468</v>
      </c>
      <c r="H5739" t="s">
        <v>15</v>
      </c>
      <c r="I5739" t="s">
        <v>21207</v>
      </c>
      <c r="J5739">
        <v>50050</v>
      </c>
      <c r="K5739" t="s">
        <v>21173</v>
      </c>
      <c r="L5739" t="str">
        <f>VLOOKUP(K5739,'[1]movimento-per-comune-ambito-201'!$B$2:$D$547,3,FALSE)</f>
        <v>Empolese/Valdelsa</v>
      </c>
      <c r="M5739" t="s">
        <v>13300</v>
      </c>
      <c r="N5739">
        <v>1</v>
      </c>
      <c r="O5739" t="s">
        <v>21208</v>
      </c>
      <c r="Q5739">
        <v>571638381</v>
      </c>
    </row>
    <row r="5740" spans="1:17" x14ac:dyDescent="0.25">
      <c r="A5740">
        <v>10398</v>
      </c>
      <c r="B5740" t="s">
        <v>21209</v>
      </c>
      <c r="C5740" s="1">
        <v>4.3531198E+16</v>
      </c>
      <c r="D5740" s="1">
        <v>109768215</v>
      </c>
      <c r="E5740">
        <v>48020</v>
      </c>
      <c r="F5740" t="str">
        <f>VLOOKUP(E5740,'[1]movimento-per-comune-ambito-201'!$C$2:$D$547,2,0)</f>
        <v>Empolese/Valdelsa</v>
      </c>
      <c r="G5740" t="s">
        <v>63469</v>
      </c>
      <c r="H5740" t="s">
        <v>15</v>
      </c>
      <c r="I5740" t="s">
        <v>21210</v>
      </c>
      <c r="J5740">
        <v>50050</v>
      </c>
      <c r="K5740" t="s">
        <v>21173</v>
      </c>
      <c r="L5740" t="str">
        <f>VLOOKUP(K5740,'[1]movimento-per-comune-ambito-201'!$B$2:$D$547,3,FALSE)</f>
        <v>Empolese/Valdelsa</v>
      </c>
      <c r="M5740" t="s">
        <v>13300</v>
      </c>
      <c r="N5740">
        <v>1</v>
      </c>
      <c r="O5740" t="s">
        <v>21211</v>
      </c>
      <c r="P5740" t="s">
        <v>21212</v>
      </c>
      <c r="Q5740">
        <v>571639016</v>
      </c>
    </row>
    <row r="5741" spans="1:17" x14ac:dyDescent="0.25">
      <c r="A5741">
        <v>10399</v>
      </c>
      <c r="B5741" t="s">
        <v>21213</v>
      </c>
      <c r="C5741" s="1">
        <v>4.36052E+16</v>
      </c>
      <c r="D5741" s="1">
        <v>109652406</v>
      </c>
      <c r="E5741">
        <v>48020</v>
      </c>
      <c r="F5741" t="str">
        <f>VLOOKUP(E5741,'[1]movimento-per-comune-ambito-201'!$C$2:$D$547,2,0)</f>
        <v>Empolese/Valdelsa</v>
      </c>
      <c r="G5741" t="s">
        <v>63341</v>
      </c>
      <c r="H5741" t="s">
        <v>15</v>
      </c>
      <c r="I5741" t="s">
        <v>21214</v>
      </c>
      <c r="J5741">
        <v>50050</v>
      </c>
      <c r="K5741" t="s">
        <v>21173</v>
      </c>
      <c r="L5741" t="str">
        <f>VLOOKUP(K5741,'[1]movimento-per-comune-ambito-201'!$B$2:$D$547,3,FALSE)</f>
        <v>Empolese/Valdelsa</v>
      </c>
      <c r="M5741" t="s">
        <v>13300</v>
      </c>
      <c r="N5741">
        <v>2</v>
      </c>
      <c r="O5741" t="s">
        <v>21215</v>
      </c>
      <c r="P5741" t="s">
        <v>21216</v>
      </c>
      <c r="Q5741">
        <v>55578559</v>
      </c>
    </row>
    <row r="5742" spans="1:17" x14ac:dyDescent="0.25">
      <c r="A5742">
        <v>10400</v>
      </c>
      <c r="B5742" t="s">
        <v>21217</v>
      </c>
      <c r="C5742" s="1">
        <v>435406963</v>
      </c>
      <c r="D5742" s="1">
        <v>109549015</v>
      </c>
      <c r="E5742">
        <v>48020</v>
      </c>
      <c r="F5742" t="str">
        <f>VLOOKUP(E5742,'[1]movimento-per-comune-ambito-201'!$C$2:$D$547,2,0)</f>
        <v>Empolese/Valdelsa</v>
      </c>
      <c r="G5742" t="s">
        <v>63342</v>
      </c>
      <c r="H5742" t="s">
        <v>15</v>
      </c>
      <c r="I5742" t="s">
        <v>21218</v>
      </c>
      <c r="J5742">
        <v>50050</v>
      </c>
      <c r="K5742" t="s">
        <v>21173</v>
      </c>
      <c r="L5742" t="str">
        <f>VLOOKUP(K5742,'[1]movimento-per-comune-ambito-201'!$B$2:$D$547,3,FALSE)</f>
        <v>Empolese/Valdelsa</v>
      </c>
      <c r="M5742" t="s">
        <v>13300</v>
      </c>
      <c r="N5742">
        <v>3</v>
      </c>
      <c r="O5742" t="s">
        <v>21219</v>
      </c>
      <c r="Q5742">
        <v>571639191</v>
      </c>
    </row>
    <row r="5743" spans="1:17" x14ac:dyDescent="0.25">
      <c r="A5743">
        <v>10401</v>
      </c>
      <c r="B5743" t="s">
        <v>18073</v>
      </c>
      <c r="C5743" s="1">
        <v>4.36057374E+16</v>
      </c>
      <c r="D5743" s="1">
        <v>1.09723609999999E+16</v>
      </c>
      <c r="E5743">
        <v>48020</v>
      </c>
      <c r="F5743" t="str">
        <f>VLOOKUP(E5743,'[1]movimento-per-comune-ambito-201'!$C$2:$D$547,2,0)</f>
        <v>Empolese/Valdelsa</v>
      </c>
      <c r="G5743" t="s">
        <v>63835</v>
      </c>
      <c r="H5743" t="s">
        <v>15</v>
      </c>
      <c r="I5743" t="s">
        <v>21220</v>
      </c>
      <c r="J5743">
        <v>50050</v>
      </c>
      <c r="K5743" t="s">
        <v>21173</v>
      </c>
      <c r="L5743" t="str">
        <f>VLOOKUP(K5743,'[1]movimento-per-comune-ambito-201'!$B$2:$D$547,3,FALSE)</f>
        <v>Empolese/Valdelsa</v>
      </c>
      <c r="M5743" t="s">
        <v>13300</v>
      </c>
      <c r="N5743">
        <v>2</v>
      </c>
      <c r="O5743" t="s">
        <v>21221</v>
      </c>
      <c r="P5743" t="s">
        <v>21222</v>
      </c>
      <c r="Q5743">
        <v>571678021</v>
      </c>
    </row>
    <row r="5744" spans="1:17" x14ac:dyDescent="0.25">
      <c r="A5744">
        <v>10402</v>
      </c>
      <c r="B5744" t="s">
        <v>21223</v>
      </c>
      <c r="C5744" s="1">
        <v>4.35478807499212E+16</v>
      </c>
      <c r="D5744" s="1">
        <v>1098023396844480</v>
      </c>
      <c r="E5744">
        <v>48020</v>
      </c>
      <c r="F5744" t="str">
        <f>VLOOKUP(E5744,'[1]movimento-per-comune-ambito-201'!$C$2:$D$547,2,0)</f>
        <v>Empolese/Valdelsa</v>
      </c>
      <c r="G5744" t="s">
        <v>63134</v>
      </c>
      <c r="H5744" t="s">
        <v>15</v>
      </c>
      <c r="I5744" t="s">
        <v>21224</v>
      </c>
      <c r="J5744">
        <v>50050</v>
      </c>
      <c r="K5744" t="s">
        <v>21173</v>
      </c>
      <c r="L5744" t="str">
        <f>VLOOKUP(K5744,'[1]movimento-per-comune-ambito-201'!$B$2:$D$547,3,FALSE)</f>
        <v>Empolese/Valdelsa</v>
      </c>
      <c r="M5744" t="s">
        <v>13300</v>
      </c>
      <c r="N5744">
        <v>2</v>
      </c>
      <c r="O5744" t="s">
        <v>21225</v>
      </c>
      <c r="P5744" t="s">
        <v>21226</v>
      </c>
      <c r="Q5744">
        <v>571638486</v>
      </c>
    </row>
    <row r="5745" spans="1:17" x14ac:dyDescent="0.25">
      <c r="A5745">
        <v>10403</v>
      </c>
      <c r="B5745" t="s">
        <v>21227</v>
      </c>
      <c r="C5745" s="1">
        <v>4.3547342499999904E+16</v>
      </c>
      <c r="D5745" s="1">
        <v>109579915</v>
      </c>
      <c r="E5745">
        <v>48020</v>
      </c>
      <c r="F5745" t="str">
        <f>VLOOKUP(E5745,'[1]movimento-per-comune-ambito-201'!$C$2:$D$547,2,0)</f>
        <v>Empolese/Valdelsa</v>
      </c>
      <c r="G5745" t="s">
        <v>63135</v>
      </c>
      <c r="H5745" t="s">
        <v>15</v>
      </c>
      <c r="I5745" t="s">
        <v>21228</v>
      </c>
      <c r="J5745">
        <v>50050</v>
      </c>
      <c r="K5745" t="s">
        <v>21173</v>
      </c>
      <c r="L5745" t="str">
        <f>VLOOKUP(K5745,'[1]movimento-per-comune-ambito-201'!$B$2:$D$547,3,FALSE)</f>
        <v>Empolese/Valdelsa</v>
      </c>
      <c r="M5745" t="s">
        <v>13300</v>
      </c>
      <c r="N5745">
        <v>2</v>
      </c>
      <c r="P5745" t="s">
        <v>21229</v>
      </c>
      <c r="Q5745">
        <v>571548399</v>
      </c>
    </row>
    <row r="5746" spans="1:17" x14ac:dyDescent="0.25">
      <c r="A5746">
        <v>10404</v>
      </c>
      <c r="B5746" t="s">
        <v>21230</v>
      </c>
      <c r="C5746" s="1">
        <v>4.3540103999999904E+16</v>
      </c>
      <c r="D5746" s="1">
        <v>1.0954871E+16</v>
      </c>
      <c r="E5746">
        <v>48020</v>
      </c>
      <c r="F5746" t="str">
        <f>VLOOKUP(E5746,'[1]movimento-per-comune-ambito-201'!$C$2:$D$547,2,0)</f>
        <v>Empolese/Valdelsa</v>
      </c>
      <c r="G5746" t="s">
        <v>63136</v>
      </c>
      <c r="H5746" t="s">
        <v>15</v>
      </c>
      <c r="I5746" t="s">
        <v>21231</v>
      </c>
      <c r="J5746">
        <v>50050</v>
      </c>
      <c r="K5746" t="s">
        <v>21173</v>
      </c>
      <c r="L5746" t="str">
        <f>VLOOKUP(K5746,'[1]movimento-per-comune-ambito-201'!$B$2:$D$547,3,FALSE)</f>
        <v>Empolese/Valdelsa</v>
      </c>
      <c r="M5746" t="s">
        <v>13300</v>
      </c>
      <c r="N5746">
        <v>2</v>
      </c>
      <c r="O5746" t="s">
        <v>21232</v>
      </c>
      <c r="P5746" t="s">
        <v>21233</v>
      </c>
      <c r="Q5746">
        <v>577944725</v>
      </c>
    </row>
    <row r="5747" spans="1:17" x14ac:dyDescent="0.25">
      <c r="A5747">
        <v>10405</v>
      </c>
      <c r="B5747" t="s">
        <v>21234</v>
      </c>
      <c r="C5747" s="1">
        <v>435406963</v>
      </c>
      <c r="D5747" s="1">
        <v>1.09549015E+16</v>
      </c>
      <c r="E5747">
        <v>48020</v>
      </c>
      <c r="F5747" t="str">
        <f>VLOOKUP(E5747,'[1]movimento-per-comune-ambito-201'!$C$2:$D$547,2,0)</f>
        <v>Empolese/Valdelsa</v>
      </c>
      <c r="G5747" t="s">
        <v>63137</v>
      </c>
      <c r="H5747" t="s">
        <v>15</v>
      </c>
      <c r="I5747" t="s">
        <v>21235</v>
      </c>
      <c r="J5747">
        <v>50050</v>
      </c>
      <c r="K5747" t="s">
        <v>21173</v>
      </c>
      <c r="L5747" t="str">
        <f>VLOOKUP(K5747,'[1]movimento-per-comune-ambito-201'!$B$2:$D$547,3,FALSE)</f>
        <v>Empolese/Valdelsa</v>
      </c>
      <c r="M5747" t="s">
        <v>13300</v>
      </c>
      <c r="N5747">
        <v>2</v>
      </c>
      <c r="O5747" t="s">
        <v>21236</v>
      </c>
      <c r="P5747" t="s">
        <v>21237</v>
      </c>
      <c r="Q5747">
        <v>571638311</v>
      </c>
    </row>
    <row r="5748" spans="1:17" x14ac:dyDescent="0.25">
      <c r="A5748">
        <v>12654</v>
      </c>
      <c r="B5748" t="s">
        <v>7076</v>
      </c>
      <c r="C5748" s="1">
        <v>4.3559310799999904E+16</v>
      </c>
      <c r="D5748" s="1">
        <v>1.09861758999999E+16</v>
      </c>
      <c r="E5748">
        <v>48020</v>
      </c>
      <c r="F5748" t="str">
        <f>VLOOKUP(E5748,'[1]movimento-per-comune-ambito-201'!$C$2:$D$547,2,0)</f>
        <v>Empolese/Valdelsa</v>
      </c>
      <c r="G5748" t="s">
        <v>63139</v>
      </c>
      <c r="H5748" t="s">
        <v>15</v>
      </c>
      <c r="I5748" t="s">
        <v>21238</v>
      </c>
      <c r="J5748">
        <v>50050</v>
      </c>
      <c r="K5748" t="s">
        <v>21173</v>
      </c>
      <c r="L5748" t="str">
        <f>VLOOKUP(K5748,'[1]movimento-per-comune-ambito-201'!$B$2:$D$547,3,FALSE)</f>
        <v>Empolese/Valdelsa</v>
      </c>
      <c r="M5748" t="s">
        <v>13300</v>
      </c>
      <c r="N5748">
        <v>2</v>
      </c>
      <c r="O5748" t="s">
        <v>21239</v>
      </c>
      <c r="Q5748">
        <v>571680019</v>
      </c>
    </row>
    <row r="5749" spans="1:17" x14ac:dyDescent="0.25">
      <c r="A5749">
        <v>15260</v>
      </c>
      <c r="B5749" t="s">
        <v>21240</v>
      </c>
      <c r="C5749" s="1">
        <v>4.3540103999999904E+16</v>
      </c>
      <c r="D5749" s="1">
        <v>1.0954871E+16</v>
      </c>
      <c r="E5749">
        <v>48020</v>
      </c>
      <c r="F5749" t="str">
        <f>VLOOKUP(E5749,'[1]movimento-per-comune-ambito-201'!$C$2:$D$547,2,0)</f>
        <v>Empolese/Valdelsa</v>
      </c>
      <c r="G5749" t="s">
        <v>63471</v>
      </c>
      <c r="H5749" t="s">
        <v>15</v>
      </c>
      <c r="I5749" t="s">
        <v>21241</v>
      </c>
      <c r="J5749">
        <v>50050</v>
      </c>
      <c r="K5749" t="s">
        <v>21173</v>
      </c>
      <c r="L5749" t="str">
        <f>VLOOKUP(K5749,'[1]movimento-per-comune-ambito-201'!$B$2:$D$547,3,FALSE)</f>
        <v>Empolese/Valdelsa</v>
      </c>
      <c r="M5749" t="s">
        <v>13300</v>
      </c>
      <c r="N5749">
        <v>2</v>
      </c>
      <c r="O5749" t="s">
        <v>21242</v>
      </c>
      <c r="Q5749" t="s">
        <v>21243</v>
      </c>
    </row>
    <row r="5750" spans="1:17" x14ac:dyDescent="0.25">
      <c r="A5750">
        <v>17281</v>
      </c>
      <c r="B5750" t="s">
        <v>21244</v>
      </c>
      <c r="C5750" s="1">
        <v>4.35662155856566E+16</v>
      </c>
      <c r="D5750" s="1">
        <v>1.09569399788513E+16</v>
      </c>
      <c r="E5750">
        <v>48020</v>
      </c>
      <c r="F5750" t="str">
        <f>VLOOKUP(E5750,'[1]movimento-per-comune-ambito-201'!$C$2:$D$547,2,0)</f>
        <v>Empolese/Valdelsa</v>
      </c>
      <c r="G5750" t="s">
        <v>63472</v>
      </c>
      <c r="H5750" t="s">
        <v>15</v>
      </c>
      <c r="I5750" t="s">
        <v>21245</v>
      </c>
      <c r="J5750">
        <v>50050</v>
      </c>
      <c r="K5750" t="s">
        <v>21173</v>
      </c>
      <c r="L5750" t="str">
        <f>VLOOKUP(K5750,'[1]movimento-per-comune-ambito-201'!$B$2:$D$547,3,FALSE)</f>
        <v>Empolese/Valdelsa</v>
      </c>
      <c r="M5750" t="s">
        <v>13300</v>
      </c>
      <c r="N5750">
        <v>1</v>
      </c>
      <c r="O5750" t="s">
        <v>21246</v>
      </c>
      <c r="Q5750" t="s">
        <v>21247</v>
      </c>
    </row>
    <row r="5751" spans="1:17" x14ac:dyDescent="0.25">
      <c r="A5751">
        <v>22721</v>
      </c>
      <c r="B5751" t="s">
        <v>21248</v>
      </c>
      <c r="C5751" s="1">
        <v>4.3535838099999904E+16</v>
      </c>
      <c r="D5751" s="1">
        <v>1.09516094E+16</v>
      </c>
      <c r="E5751">
        <v>48020</v>
      </c>
      <c r="F5751" t="str">
        <f>VLOOKUP(E5751,'[1]movimento-per-comune-ambito-201'!$C$2:$D$547,2,0)</f>
        <v>Empolese/Valdelsa</v>
      </c>
      <c r="G5751" t="s">
        <v>63475</v>
      </c>
      <c r="H5751" t="s">
        <v>15</v>
      </c>
      <c r="I5751" t="s">
        <v>21249</v>
      </c>
      <c r="J5751">
        <v>50050</v>
      </c>
      <c r="K5751" t="s">
        <v>21173</v>
      </c>
      <c r="L5751" t="str">
        <f>VLOOKUP(K5751,'[1]movimento-per-comune-ambito-201'!$B$2:$D$547,3,FALSE)</f>
        <v>Empolese/Valdelsa</v>
      </c>
      <c r="M5751" t="s">
        <v>13300</v>
      </c>
      <c r="N5751">
        <v>2</v>
      </c>
      <c r="O5751" t="s">
        <v>21250</v>
      </c>
      <c r="Q5751">
        <v>3356299534</v>
      </c>
    </row>
    <row r="5752" spans="1:17" x14ac:dyDescent="0.25">
      <c r="A5752">
        <v>25569</v>
      </c>
      <c r="B5752" t="s">
        <v>21251</v>
      </c>
      <c r="C5752" s="1">
        <v>4.35397649E+16</v>
      </c>
      <c r="D5752" s="1">
        <v>109542568</v>
      </c>
      <c r="E5752">
        <v>48020</v>
      </c>
      <c r="F5752" t="str">
        <f>VLOOKUP(E5752,'[1]movimento-per-comune-ambito-201'!$C$2:$D$547,2,0)</f>
        <v>Empolese/Valdelsa</v>
      </c>
      <c r="G5752" t="s">
        <v>63476</v>
      </c>
      <c r="H5752" t="s">
        <v>15</v>
      </c>
      <c r="I5752" t="s">
        <v>21252</v>
      </c>
      <c r="J5752">
        <v>50050</v>
      </c>
      <c r="K5752" t="s">
        <v>21173</v>
      </c>
      <c r="L5752" t="str">
        <f>VLOOKUP(K5752,'[1]movimento-per-comune-ambito-201'!$B$2:$D$547,3,FALSE)</f>
        <v>Empolese/Valdelsa</v>
      </c>
      <c r="M5752" t="s">
        <v>13300</v>
      </c>
      <c r="N5752">
        <v>3</v>
      </c>
      <c r="O5752" t="s">
        <v>21253</v>
      </c>
      <c r="P5752" t="s">
        <v>21254</v>
      </c>
      <c r="Q5752">
        <v>571678079</v>
      </c>
    </row>
    <row r="5753" spans="1:17" x14ac:dyDescent="0.25">
      <c r="A5753">
        <v>25488</v>
      </c>
      <c r="B5753" t="s">
        <v>21255</v>
      </c>
      <c r="C5753" s="1">
        <v>4.35461851E+16</v>
      </c>
      <c r="D5753" s="1">
        <v>1.09458632999999E+16</v>
      </c>
      <c r="E5753">
        <v>48020</v>
      </c>
      <c r="F5753" t="str">
        <f>VLOOKUP(E5753,'[1]movimento-per-comune-ambito-201'!$C$2:$D$547,2,0)</f>
        <v>Empolese/Valdelsa</v>
      </c>
      <c r="G5753" t="s">
        <v>63477</v>
      </c>
      <c r="H5753" t="s">
        <v>15</v>
      </c>
      <c r="I5753" t="s">
        <v>21256</v>
      </c>
      <c r="J5753">
        <v>50050</v>
      </c>
      <c r="K5753" t="s">
        <v>21173</v>
      </c>
      <c r="L5753" t="str">
        <f>VLOOKUP(K5753,'[1]movimento-per-comune-ambito-201'!$B$2:$D$547,3,FALSE)</f>
        <v>Empolese/Valdelsa</v>
      </c>
      <c r="M5753" t="s">
        <v>13300</v>
      </c>
      <c r="N5753">
        <v>3</v>
      </c>
      <c r="O5753" t="s">
        <v>21257</v>
      </c>
      <c r="P5753" t="s">
        <v>21258</v>
      </c>
      <c r="Q5753">
        <v>577936349</v>
      </c>
    </row>
    <row r="5754" spans="1:17" x14ac:dyDescent="0.25">
      <c r="A5754">
        <v>25335</v>
      </c>
      <c r="B5754" t="s">
        <v>21259</v>
      </c>
      <c r="C5754" s="1">
        <v>4.3511965199999904E+16</v>
      </c>
      <c r="D5754" s="1">
        <v>1.09287472999999E+16</v>
      </c>
      <c r="E5754">
        <v>48020</v>
      </c>
      <c r="F5754" t="str">
        <f>VLOOKUP(E5754,'[1]movimento-per-comune-ambito-201'!$C$2:$D$547,2,0)</f>
        <v>Empolese/Valdelsa</v>
      </c>
      <c r="G5754" t="s">
        <v>63478</v>
      </c>
      <c r="H5754" t="s">
        <v>15</v>
      </c>
      <c r="I5754" t="s">
        <v>21260</v>
      </c>
      <c r="J5754">
        <v>50050</v>
      </c>
      <c r="K5754" t="s">
        <v>21173</v>
      </c>
      <c r="L5754" t="str">
        <f>VLOOKUP(K5754,'[1]movimento-per-comune-ambito-201'!$B$2:$D$547,3,FALSE)</f>
        <v>Empolese/Valdelsa</v>
      </c>
      <c r="M5754" t="s">
        <v>13300</v>
      </c>
      <c r="N5754">
        <v>1</v>
      </c>
      <c r="O5754" t="s">
        <v>21261</v>
      </c>
      <c r="Q5754">
        <v>3661742329</v>
      </c>
    </row>
    <row r="5755" spans="1:17" x14ac:dyDescent="0.25">
      <c r="A5755">
        <v>10407</v>
      </c>
      <c r="B5755" t="s">
        <v>21262</v>
      </c>
      <c r="C5755" s="1">
        <v>4348999769760390</v>
      </c>
      <c r="D5755" s="1">
        <v>1.09351299416504E+16</v>
      </c>
      <c r="E5755">
        <v>48020</v>
      </c>
      <c r="F5755" t="str">
        <f>VLOOKUP(E5755,'[1]movimento-per-comune-ambito-201'!$C$2:$D$547,2,0)</f>
        <v>Empolese/Valdelsa</v>
      </c>
      <c r="G5755" t="s">
        <v>63962</v>
      </c>
      <c r="H5755" t="s">
        <v>37</v>
      </c>
      <c r="I5755" t="s">
        <v>21263</v>
      </c>
      <c r="J5755">
        <v>50050</v>
      </c>
      <c r="K5755" t="s">
        <v>21173</v>
      </c>
      <c r="L5755" t="str">
        <f>VLOOKUP(K5755,'[1]movimento-per-comune-ambito-201'!$B$2:$D$547,3,FALSE)</f>
        <v>Empolese/Valdelsa</v>
      </c>
      <c r="M5755" t="s">
        <v>13300</v>
      </c>
      <c r="N5755">
        <v>0</v>
      </c>
      <c r="O5755" t="s">
        <v>21264</v>
      </c>
      <c r="P5755" t="s">
        <v>21265</v>
      </c>
      <c r="Q5755">
        <v>571678008</v>
      </c>
    </row>
    <row r="5756" spans="1:17" x14ac:dyDescent="0.25">
      <c r="A5756">
        <v>10408</v>
      </c>
      <c r="B5756" t="s">
        <v>21266</v>
      </c>
      <c r="C5756" s="1">
        <v>4.34968781069382E+16</v>
      </c>
      <c r="D5756" s="1">
        <v>1.09101317536316E+16</v>
      </c>
      <c r="E5756">
        <v>48020</v>
      </c>
      <c r="F5756" t="str">
        <f>VLOOKUP(E5756,'[1]movimento-per-comune-ambito-201'!$C$2:$D$547,2,0)</f>
        <v>Empolese/Valdelsa</v>
      </c>
      <c r="G5756" t="s">
        <v>63931</v>
      </c>
      <c r="H5756" t="s">
        <v>37</v>
      </c>
      <c r="I5756" t="s">
        <v>21267</v>
      </c>
      <c r="J5756">
        <v>50050</v>
      </c>
      <c r="K5756" t="s">
        <v>21173</v>
      </c>
      <c r="L5756" t="str">
        <f>VLOOKUP(K5756,'[1]movimento-per-comune-ambito-201'!$B$2:$D$547,3,FALSE)</f>
        <v>Empolese/Valdelsa</v>
      </c>
      <c r="M5756" t="s">
        <v>13300</v>
      </c>
      <c r="N5756">
        <v>0</v>
      </c>
      <c r="O5756" t="s">
        <v>21268</v>
      </c>
      <c r="P5756" t="s">
        <v>21269</v>
      </c>
      <c r="Q5756">
        <v>571697949</v>
      </c>
    </row>
    <row r="5757" spans="1:17" x14ac:dyDescent="0.25">
      <c r="A5757">
        <v>10409</v>
      </c>
      <c r="B5757" t="s">
        <v>21270</v>
      </c>
      <c r="C5757" s="1">
        <v>435406963</v>
      </c>
      <c r="D5757" s="1">
        <v>109549015</v>
      </c>
      <c r="E5757">
        <v>48020</v>
      </c>
      <c r="F5757" t="str">
        <f>VLOOKUP(E5757,'[1]movimento-per-comune-ambito-201'!$C$2:$D$547,2,0)</f>
        <v>Empolese/Valdelsa</v>
      </c>
      <c r="G5757" t="s">
        <v>63917</v>
      </c>
      <c r="H5757" t="s">
        <v>37</v>
      </c>
      <c r="I5757" t="s">
        <v>21267</v>
      </c>
      <c r="J5757">
        <v>50050</v>
      </c>
      <c r="K5757" t="s">
        <v>21173</v>
      </c>
      <c r="L5757" t="str">
        <f>VLOOKUP(K5757,'[1]movimento-per-comune-ambito-201'!$B$2:$D$547,3,FALSE)</f>
        <v>Empolese/Valdelsa</v>
      </c>
      <c r="M5757" t="s">
        <v>13300</v>
      </c>
      <c r="N5757">
        <v>0</v>
      </c>
      <c r="O5757" t="s">
        <v>21268</v>
      </c>
      <c r="P5757" t="s">
        <v>21269</v>
      </c>
      <c r="Q5757">
        <v>571697949</v>
      </c>
    </row>
    <row r="5758" spans="1:17" x14ac:dyDescent="0.25">
      <c r="A5758">
        <v>10410</v>
      </c>
      <c r="B5758" t="s">
        <v>21271</v>
      </c>
      <c r="C5758" s="1">
        <v>435406963</v>
      </c>
      <c r="D5758" s="1">
        <v>109549015</v>
      </c>
      <c r="E5758">
        <v>48020</v>
      </c>
      <c r="F5758" t="str">
        <f>VLOOKUP(E5758,'[1]movimento-per-comune-ambito-201'!$C$2:$D$547,2,0)</f>
        <v>Empolese/Valdelsa</v>
      </c>
      <c r="G5758" t="s">
        <v>63932</v>
      </c>
      <c r="H5758" t="s">
        <v>37</v>
      </c>
      <c r="I5758" t="s">
        <v>21272</v>
      </c>
      <c r="J5758">
        <v>50050</v>
      </c>
      <c r="K5758" t="s">
        <v>21173</v>
      </c>
      <c r="L5758" t="str">
        <f>VLOOKUP(K5758,'[1]movimento-per-comune-ambito-201'!$B$2:$D$547,3,FALSE)</f>
        <v>Empolese/Valdelsa</v>
      </c>
      <c r="M5758" t="s">
        <v>13300</v>
      </c>
      <c r="N5758">
        <v>0</v>
      </c>
      <c r="O5758" t="s">
        <v>21273</v>
      </c>
      <c r="P5758" t="s">
        <v>21274</v>
      </c>
      <c r="Q5758">
        <v>571639258</v>
      </c>
    </row>
    <row r="5759" spans="1:17" x14ac:dyDescent="0.25">
      <c r="A5759">
        <v>10411</v>
      </c>
      <c r="B5759" t="s">
        <v>21275</v>
      </c>
      <c r="C5759" s="1">
        <v>4.35396098E+16</v>
      </c>
      <c r="D5759" s="1">
        <v>109541185</v>
      </c>
      <c r="E5759">
        <v>48020</v>
      </c>
      <c r="F5759" t="str">
        <f>VLOOKUP(E5759,'[1]movimento-per-comune-ambito-201'!$C$2:$D$547,2,0)</f>
        <v>Empolese/Valdelsa</v>
      </c>
      <c r="G5759" t="s">
        <v>63952</v>
      </c>
      <c r="H5759" t="s">
        <v>37</v>
      </c>
      <c r="I5759" t="s">
        <v>21276</v>
      </c>
      <c r="J5759">
        <v>50050</v>
      </c>
      <c r="K5759" t="s">
        <v>21173</v>
      </c>
      <c r="L5759" t="str">
        <f>VLOOKUP(K5759,'[1]movimento-per-comune-ambito-201'!$B$2:$D$547,3,FALSE)</f>
        <v>Empolese/Valdelsa</v>
      </c>
      <c r="M5759" t="s">
        <v>13300</v>
      </c>
      <c r="N5759">
        <v>0</v>
      </c>
      <c r="O5759" t="s">
        <v>21277</v>
      </c>
      <c r="P5759" t="s">
        <v>21278</v>
      </c>
      <c r="Q5759">
        <v>571638263</v>
      </c>
    </row>
    <row r="5760" spans="1:17" x14ac:dyDescent="0.25">
      <c r="A5760">
        <v>23158</v>
      </c>
      <c r="B5760" t="s">
        <v>21279</v>
      </c>
      <c r="C5760" s="1">
        <v>4.3572796099999904E+16</v>
      </c>
      <c r="D5760" s="1">
        <v>1.09537578999999E+16</v>
      </c>
      <c r="E5760">
        <v>48020</v>
      </c>
      <c r="F5760" t="str">
        <f>VLOOKUP(E5760,'[1]movimento-per-comune-ambito-201'!$C$2:$D$547,2,0)</f>
        <v>Empolese/Valdelsa</v>
      </c>
      <c r="G5760" t="s">
        <v>63950</v>
      </c>
      <c r="H5760" t="s">
        <v>37</v>
      </c>
      <c r="I5760" t="s">
        <v>21280</v>
      </c>
      <c r="J5760">
        <v>50050</v>
      </c>
      <c r="K5760" t="s">
        <v>21173</v>
      </c>
      <c r="L5760" t="str">
        <f>VLOOKUP(K5760,'[1]movimento-per-comune-ambito-201'!$B$2:$D$547,3,FALSE)</f>
        <v>Empolese/Valdelsa</v>
      </c>
      <c r="M5760" t="s">
        <v>13300</v>
      </c>
      <c r="N5760">
        <v>0</v>
      </c>
      <c r="O5760" t="s">
        <v>21281</v>
      </c>
      <c r="Q5760">
        <v>571684279</v>
      </c>
    </row>
    <row r="5761" spans="1:17" x14ac:dyDescent="0.25">
      <c r="A5761">
        <v>25318</v>
      </c>
      <c r="B5761" t="s">
        <v>21282</v>
      </c>
      <c r="C5761" s="1">
        <v>4.3548786999999904E+16</v>
      </c>
      <c r="D5761" s="1">
        <v>1.09794868999999E+16</v>
      </c>
      <c r="E5761">
        <v>48020</v>
      </c>
      <c r="F5761" t="str">
        <f>VLOOKUP(E5761,'[1]movimento-per-comune-ambito-201'!$C$2:$D$547,2,0)</f>
        <v>Empolese/Valdelsa</v>
      </c>
      <c r="G5761" t="s">
        <v>63951</v>
      </c>
      <c r="H5761" t="s">
        <v>37</v>
      </c>
      <c r="I5761" t="s">
        <v>21283</v>
      </c>
      <c r="J5761">
        <v>50050</v>
      </c>
      <c r="K5761" t="s">
        <v>21173</v>
      </c>
      <c r="L5761" t="str">
        <f>VLOOKUP(K5761,'[1]movimento-per-comune-ambito-201'!$B$2:$D$547,3,FALSE)</f>
        <v>Empolese/Valdelsa</v>
      </c>
      <c r="M5761" t="s">
        <v>13300</v>
      </c>
      <c r="N5761">
        <v>0</v>
      </c>
      <c r="O5761" t="s">
        <v>21284</v>
      </c>
      <c r="P5761" t="s">
        <v>21285</v>
      </c>
      <c r="Q5761">
        <v>3494911683</v>
      </c>
    </row>
    <row r="5762" spans="1:17" x14ac:dyDescent="0.25">
      <c r="A5762">
        <v>10414</v>
      </c>
      <c r="B5762" t="s">
        <v>21286</v>
      </c>
      <c r="C5762" s="1">
        <v>4.35399607E+16</v>
      </c>
      <c r="D5762" s="1">
        <v>10954637</v>
      </c>
      <c r="E5762">
        <v>48020</v>
      </c>
      <c r="F5762" t="str">
        <f>VLOOKUP(E5762,'[1]movimento-per-comune-ambito-201'!$C$2:$D$547,2,0)</f>
        <v>Empolese/Valdelsa</v>
      </c>
      <c r="G5762" t="s">
        <v>63020</v>
      </c>
      <c r="H5762" t="s">
        <v>41</v>
      </c>
      <c r="I5762" t="s">
        <v>21287</v>
      </c>
      <c r="J5762">
        <v>50050</v>
      </c>
      <c r="K5762" t="s">
        <v>21173</v>
      </c>
      <c r="L5762" t="str">
        <f>VLOOKUP(K5762,'[1]movimento-per-comune-ambito-201'!$B$2:$D$547,3,FALSE)</f>
        <v>Empolese/Valdelsa</v>
      </c>
      <c r="M5762" t="s">
        <v>13300</v>
      </c>
      <c r="N5762">
        <v>1</v>
      </c>
      <c r="O5762" t="s">
        <v>21288</v>
      </c>
      <c r="Q5762">
        <v>571638188</v>
      </c>
    </row>
    <row r="5763" spans="1:17" x14ac:dyDescent="0.25">
      <c r="A5763">
        <v>20909</v>
      </c>
      <c r="B5763" t="s">
        <v>21289</v>
      </c>
      <c r="C5763" s="1">
        <v>4.35408643E+16</v>
      </c>
      <c r="D5763" s="1">
        <v>109558675</v>
      </c>
      <c r="E5763">
        <v>48020</v>
      </c>
      <c r="F5763" t="str">
        <f>VLOOKUP(E5763,'[1]movimento-per-comune-ambito-201'!$C$2:$D$547,2,0)</f>
        <v>Empolese/Valdelsa</v>
      </c>
      <c r="G5763" t="s">
        <v>63150</v>
      </c>
      <c r="H5763" t="s">
        <v>41</v>
      </c>
      <c r="I5763" t="s">
        <v>21290</v>
      </c>
      <c r="J5763">
        <v>50050</v>
      </c>
      <c r="K5763" t="s">
        <v>21173</v>
      </c>
      <c r="L5763" t="str">
        <f>VLOOKUP(K5763,'[1]movimento-per-comune-ambito-201'!$B$2:$D$547,3,FALSE)</f>
        <v>Empolese/Valdelsa</v>
      </c>
      <c r="M5763" t="s">
        <v>13300</v>
      </c>
      <c r="N5763">
        <v>3</v>
      </c>
      <c r="Q5763">
        <v>571638800</v>
      </c>
    </row>
    <row r="5764" spans="1:17" x14ac:dyDescent="0.25">
      <c r="A5764">
        <v>20923</v>
      </c>
      <c r="B5764" t="s">
        <v>21291</v>
      </c>
      <c r="C5764" s="1">
        <v>4.35341485E+16</v>
      </c>
      <c r="D5764" s="1">
        <v>1.09511873E+16</v>
      </c>
      <c r="E5764">
        <v>48020</v>
      </c>
      <c r="F5764" t="str">
        <f>VLOOKUP(E5764,'[1]movimento-per-comune-ambito-201'!$C$2:$D$547,2,0)</f>
        <v>Empolese/Valdelsa</v>
      </c>
      <c r="G5764" t="s">
        <v>63141</v>
      </c>
      <c r="H5764" t="s">
        <v>41</v>
      </c>
      <c r="I5764" t="s">
        <v>21292</v>
      </c>
      <c r="J5764">
        <v>50050</v>
      </c>
      <c r="K5764" t="s">
        <v>21173</v>
      </c>
      <c r="L5764" t="str">
        <f>VLOOKUP(K5764,'[1]movimento-per-comune-ambito-201'!$B$2:$D$547,3,FALSE)</f>
        <v>Empolese/Valdelsa</v>
      </c>
      <c r="M5764" t="s">
        <v>13300</v>
      </c>
      <c r="N5764">
        <v>4</v>
      </c>
      <c r="O5764" t="s">
        <v>21293</v>
      </c>
      <c r="P5764" t="s">
        <v>21294</v>
      </c>
      <c r="Q5764">
        <v>571638552</v>
      </c>
    </row>
    <row r="5765" spans="1:17" x14ac:dyDescent="0.25">
      <c r="A5765">
        <v>23048</v>
      </c>
      <c r="B5765" t="s">
        <v>21295</v>
      </c>
      <c r="C5765" s="1">
        <v>43537917</v>
      </c>
      <c r="D5765" s="1">
        <v>1.09529989999999E+16</v>
      </c>
      <c r="E5765">
        <v>48020</v>
      </c>
      <c r="F5765" t="str">
        <f>VLOOKUP(E5765,'[1]movimento-per-comune-ambito-201'!$C$2:$D$547,2,0)</f>
        <v>Empolese/Valdelsa</v>
      </c>
      <c r="G5765" t="s">
        <v>63142</v>
      </c>
      <c r="H5765" t="s">
        <v>41</v>
      </c>
      <c r="I5765" t="s">
        <v>21296</v>
      </c>
      <c r="J5765">
        <v>50050</v>
      </c>
      <c r="K5765" t="s">
        <v>21173</v>
      </c>
      <c r="L5765" t="str">
        <f>VLOOKUP(K5765,'[1]movimento-per-comune-ambito-201'!$B$2:$D$547,3,FALSE)</f>
        <v>Empolese/Valdelsa</v>
      </c>
      <c r="M5765" t="s">
        <v>13300</v>
      </c>
      <c r="N5765">
        <v>3</v>
      </c>
      <c r="O5765" t="s">
        <v>21297</v>
      </c>
      <c r="Q5765">
        <v>571638863</v>
      </c>
    </row>
    <row r="5766" spans="1:17" x14ac:dyDescent="0.25">
      <c r="A5766">
        <v>10416</v>
      </c>
      <c r="B5766" t="s">
        <v>6728</v>
      </c>
      <c r="C5766" s="1">
        <v>4354392</v>
      </c>
      <c r="D5766" s="1">
        <v>1.10184463E+16</v>
      </c>
      <c r="E5766">
        <v>48020</v>
      </c>
      <c r="F5766" t="str">
        <f>VLOOKUP(E5766,'[1]movimento-per-comune-ambito-201'!$C$2:$D$547,2,0)</f>
        <v>Empolese/Valdelsa</v>
      </c>
      <c r="G5766" t="s">
        <v>63032</v>
      </c>
      <c r="H5766" t="s">
        <v>52</v>
      </c>
      <c r="I5766" t="s">
        <v>21298</v>
      </c>
      <c r="J5766">
        <v>50050</v>
      </c>
      <c r="K5766" t="s">
        <v>21173</v>
      </c>
      <c r="L5766" t="str">
        <f>VLOOKUP(K5766,'[1]movimento-per-comune-ambito-201'!$B$2:$D$547,3,FALSE)</f>
        <v>Empolese/Valdelsa</v>
      </c>
      <c r="M5766" t="s">
        <v>13300</v>
      </c>
      <c r="N5766">
        <v>0</v>
      </c>
      <c r="O5766" t="s">
        <v>21299</v>
      </c>
      <c r="Q5766">
        <v>571666753</v>
      </c>
    </row>
    <row r="5767" spans="1:17" x14ac:dyDescent="0.25">
      <c r="A5767">
        <v>17290</v>
      </c>
      <c r="B5767" t="s">
        <v>21300</v>
      </c>
      <c r="C5767" s="1">
        <v>4.35404338E+16</v>
      </c>
      <c r="D5767" s="1">
        <v>1.09568388999999E+16</v>
      </c>
      <c r="E5767">
        <v>48020</v>
      </c>
      <c r="F5767" t="str">
        <f>VLOOKUP(E5767,'[1]movimento-per-comune-ambito-201'!$C$2:$D$547,2,0)</f>
        <v>Empolese/Valdelsa</v>
      </c>
      <c r="G5767" t="s">
        <v>63022</v>
      </c>
      <c r="H5767" t="s">
        <v>52</v>
      </c>
      <c r="I5767" t="s">
        <v>21301</v>
      </c>
      <c r="J5767">
        <v>50050</v>
      </c>
      <c r="K5767" t="s">
        <v>21173</v>
      </c>
      <c r="L5767" t="str">
        <f>VLOOKUP(K5767,'[1]movimento-per-comune-ambito-201'!$B$2:$D$547,3,FALSE)</f>
        <v>Empolese/Valdelsa</v>
      </c>
      <c r="M5767" t="s">
        <v>13300</v>
      </c>
      <c r="N5767">
        <v>0</v>
      </c>
      <c r="O5767" t="s">
        <v>21302</v>
      </c>
      <c r="Q5767" t="s">
        <v>21303</v>
      </c>
    </row>
    <row r="5768" spans="1:17" x14ac:dyDescent="0.25">
      <c r="A5768">
        <v>19195</v>
      </c>
      <c r="B5768" t="s">
        <v>21304</v>
      </c>
      <c r="C5768" s="1">
        <v>435406963</v>
      </c>
      <c r="D5768" s="1">
        <v>109549015</v>
      </c>
      <c r="E5768">
        <v>48020</v>
      </c>
      <c r="F5768" t="str">
        <f>VLOOKUP(E5768,'[1]movimento-per-comune-ambito-201'!$C$2:$D$547,2,0)</f>
        <v>Empolese/Valdelsa</v>
      </c>
      <c r="G5768" t="s">
        <v>63144</v>
      </c>
      <c r="H5768" t="s">
        <v>52</v>
      </c>
      <c r="I5768" t="s">
        <v>21305</v>
      </c>
      <c r="J5768">
        <v>50050</v>
      </c>
      <c r="K5768" t="s">
        <v>21173</v>
      </c>
      <c r="L5768" t="str">
        <f>VLOOKUP(K5768,'[1]movimento-per-comune-ambito-201'!$B$2:$D$547,3,FALSE)</f>
        <v>Empolese/Valdelsa</v>
      </c>
      <c r="M5768" t="s">
        <v>13300</v>
      </c>
      <c r="N5768">
        <v>0</v>
      </c>
      <c r="O5768" t="s">
        <v>21306</v>
      </c>
      <c r="P5768" t="s">
        <v>21307</v>
      </c>
      <c r="Q5768">
        <v>571678085</v>
      </c>
    </row>
    <row r="5769" spans="1:17" x14ac:dyDescent="0.25">
      <c r="A5769">
        <v>21704</v>
      </c>
      <c r="B5769" t="s">
        <v>21308</v>
      </c>
      <c r="C5769" s="1">
        <v>435406963</v>
      </c>
      <c r="D5769" s="1">
        <v>109549015</v>
      </c>
      <c r="E5769">
        <v>48020</v>
      </c>
      <c r="F5769" t="str">
        <f>VLOOKUP(E5769,'[1]movimento-per-comune-ambito-201'!$C$2:$D$547,2,0)</f>
        <v>Empolese/Valdelsa</v>
      </c>
      <c r="G5769" t="s">
        <v>63023</v>
      </c>
      <c r="H5769" t="s">
        <v>52</v>
      </c>
      <c r="I5769" t="s">
        <v>21309</v>
      </c>
      <c r="J5769">
        <v>50050</v>
      </c>
      <c r="K5769" t="s">
        <v>21173</v>
      </c>
      <c r="L5769" t="str">
        <f>VLOOKUP(K5769,'[1]movimento-per-comune-ambito-201'!$B$2:$D$547,3,FALSE)</f>
        <v>Empolese/Valdelsa</v>
      </c>
      <c r="M5769" t="s">
        <v>13300</v>
      </c>
      <c r="N5769">
        <v>0</v>
      </c>
      <c r="O5769" t="s">
        <v>21310</v>
      </c>
      <c r="Q5769">
        <v>3337944591</v>
      </c>
    </row>
    <row r="5770" spans="1:17" x14ac:dyDescent="0.25">
      <c r="A5770">
        <v>25398</v>
      </c>
      <c r="B5770" t="s">
        <v>4630</v>
      </c>
      <c r="C5770" s="1">
        <v>4.3546944799999904E+16</v>
      </c>
      <c r="D5770" s="1">
        <v>109578389</v>
      </c>
      <c r="E5770">
        <v>48020</v>
      </c>
      <c r="F5770" t="str">
        <f>VLOOKUP(E5770,'[1]movimento-per-comune-ambito-201'!$C$2:$D$547,2,0)</f>
        <v>Empolese/Valdelsa</v>
      </c>
      <c r="G5770" t="s">
        <v>63024</v>
      </c>
      <c r="H5770" t="s">
        <v>52</v>
      </c>
      <c r="I5770" t="s">
        <v>21311</v>
      </c>
      <c r="J5770">
        <v>50050</v>
      </c>
      <c r="K5770" t="s">
        <v>21173</v>
      </c>
      <c r="L5770" t="str">
        <f>VLOOKUP(K5770,'[1]movimento-per-comune-ambito-201'!$B$2:$D$547,3,FALSE)</f>
        <v>Empolese/Valdelsa</v>
      </c>
      <c r="M5770" t="s">
        <v>13300</v>
      </c>
      <c r="N5770">
        <v>0</v>
      </c>
      <c r="O5770" t="s">
        <v>21312</v>
      </c>
      <c r="Q5770">
        <v>3388835658</v>
      </c>
    </row>
    <row r="5771" spans="1:17" x14ac:dyDescent="0.25">
      <c r="A5771">
        <v>25572</v>
      </c>
      <c r="B5771" t="s">
        <v>21313</v>
      </c>
      <c r="C5771" s="1">
        <v>4.3539413E+16</v>
      </c>
      <c r="D5771" s="1">
        <v>10956363</v>
      </c>
      <c r="E5771">
        <v>48020</v>
      </c>
      <c r="F5771" t="str">
        <f>VLOOKUP(E5771,'[1]movimento-per-comune-ambito-201'!$C$2:$D$547,2,0)</f>
        <v>Empolese/Valdelsa</v>
      </c>
      <c r="G5771" t="s">
        <v>63025</v>
      </c>
      <c r="H5771" t="s">
        <v>52</v>
      </c>
      <c r="I5771" t="s">
        <v>21314</v>
      </c>
      <c r="J5771">
        <v>0</v>
      </c>
      <c r="K5771" t="s">
        <v>21173</v>
      </c>
      <c r="L5771" t="str">
        <f>VLOOKUP(K5771,'[1]movimento-per-comune-ambito-201'!$B$2:$D$547,3,FALSE)</f>
        <v>Empolese/Valdelsa</v>
      </c>
      <c r="M5771" t="s">
        <v>13300</v>
      </c>
      <c r="N5771">
        <v>0</v>
      </c>
      <c r="O5771" t="s">
        <v>21315</v>
      </c>
      <c r="Q5771">
        <v>3397816711</v>
      </c>
    </row>
    <row r="5772" spans="1:17" x14ac:dyDescent="0.25">
      <c r="A5772">
        <v>10419</v>
      </c>
      <c r="B5772" t="s">
        <v>21316</v>
      </c>
      <c r="C5772" s="1">
        <v>4.3540103999999904E+16</v>
      </c>
      <c r="D5772" s="1">
        <v>1.0954871E+16</v>
      </c>
      <c r="E5772">
        <v>48020</v>
      </c>
      <c r="F5772" t="str">
        <f>VLOOKUP(E5772,'[1]movimento-per-comune-ambito-201'!$C$2:$D$547,2,0)</f>
        <v>Empolese/Valdelsa</v>
      </c>
      <c r="G5772" t="s">
        <v>63026</v>
      </c>
      <c r="H5772" t="s">
        <v>75</v>
      </c>
      <c r="I5772" t="s">
        <v>21317</v>
      </c>
      <c r="J5772">
        <v>50050</v>
      </c>
      <c r="K5772" t="s">
        <v>21173</v>
      </c>
      <c r="L5772" t="str">
        <f>VLOOKUP(K5772,'[1]movimento-per-comune-ambito-201'!$B$2:$D$547,3,FALSE)</f>
        <v>Empolese/Valdelsa</v>
      </c>
      <c r="M5772" t="s">
        <v>13300</v>
      </c>
      <c r="N5772">
        <v>0</v>
      </c>
      <c r="O5772" t="s">
        <v>21318</v>
      </c>
      <c r="P5772" t="s">
        <v>21319</v>
      </c>
      <c r="Q5772">
        <v>571652803</v>
      </c>
    </row>
    <row r="5773" spans="1:17" x14ac:dyDescent="0.25">
      <c r="A5773">
        <v>10420</v>
      </c>
      <c r="B5773" t="s">
        <v>21320</v>
      </c>
      <c r="C5773" s="1">
        <v>435406963</v>
      </c>
      <c r="D5773" s="1">
        <v>109549015</v>
      </c>
      <c r="E5773">
        <v>48020</v>
      </c>
      <c r="F5773" t="str">
        <f>VLOOKUP(E5773,'[1]movimento-per-comune-ambito-201'!$C$2:$D$547,2,0)</f>
        <v>Empolese/Valdelsa</v>
      </c>
      <c r="G5773" t="s">
        <v>63035</v>
      </c>
      <c r="H5773" t="s">
        <v>75</v>
      </c>
      <c r="I5773" t="s">
        <v>21321</v>
      </c>
      <c r="J5773">
        <v>50050</v>
      </c>
      <c r="K5773" t="s">
        <v>21173</v>
      </c>
      <c r="L5773" t="str">
        <f>VLOOKUP(K5773,'[1]movimento-per-comune-ambito-201'!$B$2:$D$547,3,FALSE)</f>
        <v>Empolese/Valdelsa</v>
      </c>
      <c r="M5773" t="s">
        <v>13300</v>
      </c>
      <c r="N5773">
        <v>0</v>
      </c>
      <c r="O5773" t="s">
        <v>21322</v>
      </c>
      <c r="P5773" t="s">
        <v>21323</v>
      </c>
      <c r="Q5773">
        <v>577945001</v>
      </c>
    </row>
    <row r="5774" spans="1:17" x14ac:dyDescent="0.25">
      <c r="A5774">
        <v>10421</v>
      </c>
      <c r="B5774" t="s">
        <v>21324</v>
      </c>
      <c r="C5774" s="1">
        <v>4.34926874E+16</v>
      </c>
      <c r="D5774" s="1">
        <v>109281142</v>
      </c>
      <c r="E5774">
        <v>48020</v>
      </c>
      <c r="F5774" t="str">
        <f>VLOOKUP(E5774,'[1]movimento-per-comune-ambito-201'!$C$2:$D$547,2,0)</f>
        <v>Empolese/Valdelsa</v>
      </c>
      <c r="G5774" t="s">
        <v>63247</v>
      </c>
      <c r="H5774" t="s">
        <v>75</v>
      </c>
      <c r="I5774" t="s">
        <v>21325</v>
      </c>
      <c r="J5774">
        <v>50050</v>
      </c>
      <c r="K5774" t="s">
        <v>21173</v>
      </c>
      <c r="L5774" t="str">
        <f>VLOOKUP(K5774,'[1]movimento-per-comune-ambito-201'!$B$2:$D$547,3,FALSE)</f>
        <v>Empolese/Valdelsa</v>
      </c>
      <c r="M5774" t="s">
        <v>13300</v>
      </c>
      <c r="N5774">
        <v>0</v>
      </c>
      <c r="O5774" t="s">
        <v>21326</v>
      </c>
      <c r="Q5774">
        <v>571678002</v>
      </c>
    </row>
    <row r="5775" spans="1:17" x14ac:dyDescent="0.25">
      <c r="A5775">
        <v>10422</v>
      </c>
      <c r="B5775" t="s">
        <v>20725</v>
      </c>
      <c r="C5775" s="1">
        <v>4.356349E+16</v>
      </c>
      <c r="D5775" s="1">
        <v>1098006</v>
      </c>
      <c r="E5775">
        <v>48020</v>
      </c>
      <c r="F5775" t="str">
        <f>VLOOKUP(E5775,'[1]movimento-per-comune-ambito-201'!$C$2:$D$547,2,0)</f>
        <v>Empolese/Valdelsa</v>
      </c>
      <c r="G5775" t="s">
        <v>63146</v>
      </c>
      <c r="H5775" t="s">
        <v>75</v>
      </c>
      <c r="I5775" t="s">
        <v>21327</v>
      </c>
      <c r="J5775">
        <v>50050</v>
      </c>
      <c r="K5775" t="s">
        <v>21173</v>
      </c>
      <c r="L5775" t="str">
        <f>VLOOKUP(K5775,'[1]movimento-per-comune-ambito-201'!$B$2:$D$547,3,FALSE)</f>
        <v>Empolese/Valdelsa</v>
      </c>
      <c r="M5775" t="s">
        <v>13300</v>
      </c>
      <c r="N5775">
        <v>0</v>
      </c>
      <c r="O5775" t="s">
        <v>21196</v>
      </c>
      <c r="Q5775">
        <v>571629972</v>
      </c>
    </row>
    <row r="5776" spans="1:17" x14ac:dyDescent="0.25">
      <c r="A5776">
        <v>10423</v>
      </c>
      <c r="B5776" t="s">
        <v>21328</v>
      </c>
      <c r="C5776" s="1">
        <v>4.3489936660694896E+16</v>
      </c>
      <c r="D5776" s="1">
        <v>1.09352462723388E+16</v>
      </c>
      <c r="E5776">
        <v>48020</v>
      </c>
      <c r="F5776" t="str">
        <f>VLOOKUP(E5776,'[1]movimento-per-comune-ambito-201'!$C$2:$D$547,2,0)</f>
        <v>Empolese/Valdelsa</v>
      </c>
      <c r="G5776" t="s">
        <v>63147</v>
      </c>
      <c r="H5776" t="s">
        <v>75</v>
      </c>
      <c r="I5776" t="s">
        <v>21263</v>
      </c>
      <c r="J5776">
        <v>50050</v>
      </c>
      <c r="K5776" t="s">
        <v>21173</v>
      </c>
      <c r="L5776" t="str">
        <f>VLOOKUP(K5776,'[1]movimento-per-comune-ambito-201'!$B$2:$D$547,3,FALSE)</f>
        <v>Empolese/Valdelsa</v>
      </c>
      <c r="M5776" t="s">
        <v>13300</v>
      </c>
      <c r="N5776">
        <v>0</v>
      </c>
      <c r="O5776" t="s">
        <v>21264</v>
      </c>
      <c r="P5776" t="s">
        <v>21265</v>
      </c>
      <c r="Q5776">
        <v>571678008</v>
      </c>
    </row>
    <row r="5777" spans="1:17" x14ac:dyDescent="0.25">
      <c r="A5777">
        <v>10425</v>
      </c>
      <c r="B5777" t="s">
        <v>21271</v>
      </c>
      <c r="C5777" s="1">
        <v>4.3487863528846E+16</v>
      </c>
      <c r="D5777" s="1">
        <v>1.09048962593078E+16</v>
      </c>
      <c r="E5777">
        <v>48020</v>
      </c>
      <c r="F5777" t="str">
        <f>VLOOKUP(E5777,'[1]movimento-per-comune-ambito-201'!$C$2:$D$547,2,0)</f>
        <v>Empolese/Valdelsa</v>
      </c>
      <c r="G5777" t="s">
        <v>63148</v>
      </c>
      <c r="H5777" t="s">
        <v>75</v>
      </c>
      <c r="I5777" t="s">
        <v>21272</v>
      </c>
      <c r="J5777">
        <v>50050</v>
      </c>
      <c r="K5777" t="s">
        <v>21173</v>
      </c>
      <c r="L5777" t="str">
        <f>VLOOKUP(K5777,'[1]movimento-per-comune-ambito-201'!$B$2:$D$547,3,FALSE)</f>
        <v>Empolese/Valdelsa</v>
      </c>
      <c r="M5777" t="s">
        <v>13300</v>
      </c>
      <c r="N5777">
        <v>0</v>
      </c>
      <c r="O5777" t="s">
        <v>21273</v>
      </c>
      <c r="P5777" t="s">
        <v>21274</v>
      </c>
      <c r="Q5777">
        <v>571639258</v>
      </c>
    </row>
    <row r="5778" spans="1:17" x14ac:dyDescent="0.25">
      <c r="A5778">
        <v>10426</v>
      </c>
      <c r="B5778" t="s">
        <v>21329</v>
      </c>
      <c r="C5778" s="1">
        <v>4.35406388E+16</v>
      </c>
      <c r="D5778" s="1">
        <v>1.09547662999999E+16</v>
      </c>
      <c r="E5778">
        <v>48020</v>
      </c>
      <c r="F5778" t="str">
        <f>VLOOKUP(E5778,'[1]movimento-per-comune-ambito-201'!$C$2:$D$547,2,0)</f>
        <v>Empolese/Valdelsa</v>
      </c>
      <c r="G5778" t="s">
        <v>63675</v>
      </c>
      <c r="H5778" t="s">
        <v>75</v>
      </c>
      <c r="I5778" t="s">
        <v>21330</v>
      </c>
      <c r="J5778">
        <v>50050</v>
      </c>
      <c r="K5778" t="s">
        <v>21173</v>
      </c>
      <c r="L5778" t="str">
        <f>VLOOKUP(K5778,'[1]movimento-per-comune-ambito-201'!$B$2:$D$547,3,FALSE)</f>
        <v>Empolese/Valdelsa</v>
      </c>
      <c r="M5778" t="s">
        <v>13300</v>
      </c>
      <c r="N5778">
        <v>0</v>
      </c>
      <c r="O5778" t="s">
        <v>21331</v>
      </c>
      <c r="Q5778">
        <v>57272266</v>
      </c>
    </row>
    <row r="5779" spans="1:17" x14ac:dyDescent="0.25">
      <c r="A5779">
        <v>10428</v>
      </c>
      <c r="B5779" t="s">
        <v>21332</v>
      </c>
      <c r="C5779" s="1">
        <v>4.34893876E+16</v>
      </c>
      <c r="D5779" s="1">
        <v>1.09400936E+16</v>
      </c>
      <c r="E5779">
        <v>48020</v>
      </c>
      <c r="F5779" t="str">
        <f>VLOOKUP(E5779,'[1]movimento-per-comune-ambito-201'!$C$2:$D$547,2,0)</f>
        <v>Empolese/Valdelsa</v>
      </c>
      <c r="G5779" t="s">
        <v>63442</v>
      </c>
      <c r="H5779" t="s">
        <v>75</v>
      </c>
      <c r="I5779" t="s">
        <v>21333</v>
      </c>
      <c r="J5779">
        <v>50050</v>
      </c>
      <c r="K5779" t="s">
        <v>21173</v>
      </c>
      <c r="L5779" t="str">
        <f>VLOOKUP(K5779,'[1]movimento-per-comune-ambito-201'!$B$2:$D$547,3,FALSE)</f>
        <v>Empolese/Valdelsa</v>
      </c>
      <c r="M5779" t="s">
        <v>13300</v>
      </c>
      <c r="N5779">
        <v>0</v>
      </c>
      <c r="O5779" t="s">
        <v>21334</v>
      </c>
      <c r="Q5779">
        <v>577941140</v>
      </c>
    </row>
    <row r="5780" spans="1:17" x14ac:dyDescent="0.25">
      <c r="A5780">
        <v>10430</v>
      </c>
      <c r="B5780" t="s">
        <v>13503</v>
      </c>
      <c r="C5780" s="1">
        <v>4.35590442E+16</v>
      </c>
      <c r="D5780" s="1">
        <v>1.09892147999999E+16</v>
      </c>
      <c r="E5780">
        <v>48020</v>
      </c>
      <c r="F5780" t="str">
        <f>VLOOKUP(E5780,'[1]movimento-per-comune-ambito-201'!$C$2:$D$547,2,0)</f>
        <v>Empolese/Valdelsa</v>
      </c>
      <c r="G5780" t="s">
        <v>63444</v>
      </c>
      <c r="H5780" t="s">
        <v>75</v>
      </c>
      <c r="I5780" t="s">
        <v>21335</v>
      </c>
      <c r="J5780">
        <v>50050</v>
      </c>
      <c r="K5780" t="s">
        <v>21173</v>
      </c>
      <c r="L5780" t="str">
        <f>VLOOKUP(K5780,'[1]movimento-per-comune-ambito-201'!$B$2:$D$547,3,FALSE)</f>
        <v>Empolese/Valdelsa</v>
      </c>
      <c r="M5780" t="s">
        <v>13300</v>
      </c>
      <c r="N5780">
        <v>0</v>
      </c>
      <c r="O5780" t="s">
        <v>21336</v>
      </c>
      <c r="Q5780" t="s">
        <v>21337</v>
      </c>
    </row>
    <row r="5781" spans="1:17" x14ac:dyDescent="0.25">
      <c r="A5781">
        <v>10431</v>
      </c>
      <c r="B5781" t="s">
        <v>21338</v>
      </c>
      <c r="C5781" s="1">
        <v>4.35590442E+16</v>
      </c>
      <c r="D5781" s="1">
        <v>1.09892147999999E+16</v>
      </c>
      <c r="E5781">
        <v>48020</v>
      </c>
      <c r="F5781" t="str">
        <f>VLOOKUP(E5781,'[1]movimento-per-comune-ambito-201'!$C$2:$D$547,2,0)</f>
        <v>Empolese/Valdelsa</v>
      </c>
      <c r="G5781" t="s">
        <v>63364</v>
      </c>
      <c r="H5781" t="s">
        <v>75</v>
      </c>
      <c r="I5781" t="s">
        <v>21339</v>
      </c>
      <c r="J5781">
        <v>50050</v>
      </c>
      <c r="K5781" t="s">
        <v>21173</v>
      </c>
      <c r="L5781" t="str">
        <f>VLOOKUP(K5781,'[1]movimento-per-comune-ambito-201'!$B$2:$D$547,3,FALSE)</f>
        <v>Empolese/Valdelsa</v>
      </c>
      <c r="M5781" t="s">
        <v>13300</v>
      </c>
      <c r="N5781">
        <v>0</v>
      </c>
      <c r="O5781" t="s">
        <v>21340</v>
      </c>
      <c r="P5781" t="s">
        <v>21341</v>
      </c>
      <c r="Q5781" t="s">
        <v>21342</v>
      </c>
    </row>
    <row r="5782" spans="1:17" x14ac:dyDescent="0.25">
      <c r="A5782">
        <v>17289</v>
      </c>
      <c r="B5782" t="s">
        <v>21343</v>
      </c>
      <c r="C5782" s="1">
        <v>435406963</v>
      </c>
      <c r="D5782" s="1">
        <v>109549015</v>
      </c>
      <c r="E5782">
        <v>48020</v>
      </c>
      <c r="F5782" t="str">
        <f>VLOOKUP(E5782,'[1]movimento-per-comune-ambito-201'!$C$2:$D$547,2,0)</f>
        <v>Empolese/Valdelsa</v>
      </c>
      <c r="G5782" t="s">
        <v>63446</v>
      </c>
      <c r="H5782" t="s">
        <v>75</v>
      </c>
      <c r="I5782" t="s">
        <v>21344</v>
      </c>
      <c r="J5782">
        <v>50050</v>
      </c>
      <c r="K5782" t="s">
        <v>21173</v>
      </c>
      <c r="L5782" t="str">
        <f>VLOOKUP(K5782,'[1]movimento-per-comune-ambito-201'!$B$2:$D$547,3,FALSE)</f>
        <v>Empolese/Valdelsa</v>
      </c>
      <c r="M5782" t="s">
        <v>13300</v>
      </c>
      <c r="N5782">
        <v>0</v>
      </c>
      <c r="O5782" t="s">
        <v>21345</v>
      </c>
      <c r="Q5782">
        <v>571667684</v>
      </c>
    </row>
    <row r="5783" spans="1:17" x14ac:dyDescent="0.25">
      <c r="A5783">
        <v>19693</v>
      </c>
      <c r="B5783" t="s">
        <v>21346</v>
      </c>
      <c r="C5783" s="1">
        <v>435406963</v>
      </c>
      <c r="D5783" s="1">
        <v>109549015</v>
      </c>
      <c r="E5783">
        <v>48020</v>
      </c>
      <c r="F5783" t="str">
        <f>VLOOKUP(E5783,'[1]movimento-per-comune-ambito-201'!$C$2:$D$547,2,0)</f>
        <v>Empolese/Valdelsa</v>
      </c>
      <c r="G5783" t="s">
        <v>63365</v>
      </c>
      <c r="H5783" t="s">
        <v>75</v>
      </c>
      <c r="I5783" t="s">
        <v>21347</v>
      </c>
      <c r="J5783">
        <v>50050</v>
      </c>
      <c r="K5783" t="s">
        <v>21173</v>
      </c>
      <c r="L5783" t="str">
        <f>VLOOKUP(K5783,'[1]movimento-per-comune-ambito-201'!$B$2:$D$547,3,FALSE)</f>
        <v>Empolese/Valdelsa</v>
      </c>
      <c r="M5783" t="s">
        <v>13300</v>
      </c>
      <c r="N5783">
        <v>0</v>
      </c>
      <c r="O5783" t="s">
        <v>21348</v>
      </c>
      <c r="Q5783">
        <v>571678037</v>
      </c>
    </row>
    <row r="5784" spans="1:17" x14ac:dyDescent="0.25">
      <c r="A5784">
        <v>19956</v>
      </c>
      <c r="B5784" t="s">
        <v>21349</v>
      </c>
      <c r="C5784" s="1">
        <v>4.3527446426586704E+16</v>
      </c>
      <c r="D5784" s="1">
        <v>1.09284441902771E+16</v>
      </c>
      <c r="E5784">
        <v>48020</v>
      </c>
      <c r="F5784" t="str">
        <f>VLOOKUP(E5784,'[1]movimento-per-comune-ambito-201'!$C$2:$D$547,2,0)</f>
        <v>Empolese/Valdelsa</v>
      </c>
      <c r="G5784" t="s">
        <v>63448</v>
      </c>
      <c r="H5784" t="s">
        <v>75</v>
      </c>
      <c r="I5784" t="s">
        <v>21350</v>
      </c>
      <c r="J5784">
        <v>50050</v>
      </c>
      <c r="K5784" t="s">
        <v>21173</v>
      </c>
      <c r="L5784" t="str">
        <f>VLOOKUP(K5784,'[1]movimento-per-comune-ambito-201'!$B$2:$D$547,3,FALSE)</f>
        <v>Empolese/Valdelsa</v>
      </c>
      <c r="M5784" t="s">
        <v>13300</v>
      </c>
      <c r="N5784">
        <v>0</v>
      </c>
      <c r="O5784" t="s">
        <v>21351</v>
      </c>
      <c r="P5784" t="s">
        <v>21352</v>
      </c>
      <c r="Q5784">
        <v>3381170144</v>
      </c>
    </row>
    <row r="5785" spans="1:17" x14ac:dyDescent="0.25">
      <c r="A5785">
        <v>20244</v>
      </c>
      <c r="B5785" t="s">
        <v>8207</v>
      </c>
      <c r="C5785" s="1">
        <v>4.35397504E+16</v>
      </c>
      <c r="D5785" s="1">
        <v>109544029</v>
      </c>
      <c r="E5785">
        <v>48020</v>
      </c>
      <c r="F5785" t="str">
        <f>VLOOKUP(E5785,'[1]movimento-per-comune-ambito-201'!$C$2:$D$547,2,0)</f>
        <v>Empolese/Valdelsa</v>
      </c>
      <c r="G5785" t="s">
        <v>63366</v>
      </c>
      <c r="H5785" t="s">
        <v>75</v>
      </c>
      <c r="I5785" t="s">
        <v>21353</v>
      </c>
      <c r="J5785">
        <v>50050</v>
      </c>
      <c r="K5785" t="s">
        <v>21173</v>
      </c>
      <c r="L5785" t="str">
        <f>VLOOKUP(K5785,'[1]movimento-per-comune-ambito-201'!$B$2:$D$547,3,FALSE)</f>
        <v>Empolese/Valdelsa</v>
      </c>
      <c r="M5785" t="s">
        <v>13300</v>
      </c>
      <c r="N5785">
        <v>0</v>
      </c>
      <c r="O5785" t="s">
        <v>21354</v>
      </c>
      <c r="Q5785">
        <v>571632914</v>
      </c>
    </row>
    <row r="5786" spans="1:17" x14ac:dyDescent="0.25">
      <c r="A5786">
        <v>21733</v>
      </c>
      <c r="B5786" t="s">
        <v>21355</v>
      </c>
      <c r="C5786" s="1">
        <v>4.35298882E+16</v>
      </c>
      <c r="D5786" s="1">
        <v>1.09785775999999E+16</v>
      </c>
      <c r="E5786">
        <v>48020</v>
      </c>
      <c r="F5786" t="str">
        <f>VLOOKUP(E5786,'[1]movimento-per-comune-ambito-201'!$C$2:$D$547,2,0)</f>
        <v>Empolese/Valdelsa</v>
      </c>
      <c r="G5786" t="s">
        <v>63450</v>
      </c>
      <c r="H5786" t="s">
        <v>75</v>
      </c>
      <c r="I5786" t="s">
        <v>21356</v>
      </c>
      <c r="J5786">
        <v>50050</v>
      </c>
      <c r="K5786" t="s">
        <v>21173</v>
      </c>
      <c r="L5786" t="str">
        <f>VLOOKUP(K5786,'[1]movimento-per-comune-ambito-201'!$B$2:$D$547,3,FALSE)</f>
        <v>Empolese/Valdelsa</v>
      </c>
      <c r="M5786" t="s">
        <v>13300</v>
      </c>
      <c r="N5786">
        <v>0</v>
      </c>
      <c r="O5786" t="s">
        <v>21357</v>
      </c>
      <c r="Q5786">
        <v>3282940737</v>
      </c>
    </row>
    <row r="5787" spans="1:17" x14ac:dyDescent="0.25">
      <c r="A5787">
        <v>21974</v>
      </c>
      <c r="B5787" t="s">
        <v>21358</v>
      </c>
      <c r="C5787" s="1">
        <v>435391172</v>
      </c>
      <c r="D5787" s="1">
        <v>1.09548448999999E+16</v>
      </c>
      <c r="E5787">
        <v>48020</v>
      </c>
      <c r="F5787" t="str">
        <f>VLOOKUP(E5787,'[1]movimento-per-comune-ambito-201'!$C$2:$D$547,2,0)</f>
        <v>Empolese/Valdelsa</v>
      </c>
      <c r="G5787" t="s">
        <v>63451</v>
      </c>
      <c r="H5787" t="s">
        <v>75</v>
      </c>
      <c r="I5787" t="s">
        <v>21359</v>
      </c>
      <c r="J5787">
        <v>50050</v>
      </c>
      <c r="K5787" t="s">
        <v>21173</v>
      </c>
      <c r="L5787" t="str">
        <f>VLOOKUP(K5787,'[1]movimento-per-comune-ambito-201'!$B$2:$D$547,3,FALSE)</f>
        <v>Empolese/Valdelsa</v>
      </c>
      <c r="M5787" t="s">
        <v>13300</v>
      </c>
      <c r="N5787">
        <v>0</v>
      </c>
      <c r="O5787" t="s">
        <v>21360</v>
      </c>
      <c r="P5787" t="s">
        <v>21361</v>
      </c>
      <c r="Q5787">
        <v>3473667980</v>
      </c>
    </row>
    <row r="5788" spans="1:17" x14ac:dyDescent="0.25">
      <c r="A5788">
        <v>23085</v>
      </c>
      <c r="B5788" t="s">
        <v>21362</v>
      </c>
      <c r="C5788" s="1">
        <v>434622879</v>
      </c>
      <c r="D5788" s="1">
        <v>109511094</v>
      </c>
      <c r="E5788">
        <v>48020</v>
      </c>
      <c r="F5788" t="str">
        <f>VLOOKUP(E5788,'[1]movimento-per-comune-ambito-201'!$C$2:$D$547,2,0)</f>
        <v>Empolese/Valdelsa</v>
      </c>
      <c r="G5788" t="s">
        <v>63455</v>
      </c>
      <c r="H5788" t="s">
        <v>75</v>
      </c>
      <c r="I5788" t="s">
        <v>21363</v>
      </c>
      <c r="J5788">
        <v>50050</v>
      </c>
      <c r="K5788" t="s">
        <v>21173</v>
      </c>
      <c r="L5788" t="str">
        <f>VLOOKUP(K5788,'[1]movimento-per-comune-ambito-201'!$B$2:$D$547,3,FALSE)</f>
        <v>Empolese/Valdelsa</v>
      </c>
      <c r="M5788" t="s">
        <v>13300</v>
      </c>
      <c r="N5788">
        <v>0</v>
      </c>
      <c r="O5788" t="s">
        <v>21364</v>
      </c>
      <c r="Q5788">
        <v>3392149101</v>
      </c>
    </row>
    <row r="5789" spans="1:17" x14ac:dyDescent="0.25">
      <c r="A5789">
        <v>23547</v>
      </c>
      <c r="B5789" t="s">
        <v>21365</v>
      </c>
      <c r="C5789" s="1">
        <v>4.3537870699999904E+16</v>
      </c>
      <c r="D5789" s="1">
        <v>1.09528041999999E+16</v>
      </c>
      <c r="E5789">
        <v>48020</v>
      </c>
      <c r="F5789" t="str">
        <f>VLOOKUP(E5789,'[1]movimento-per-comune-ambito-201'!$C$2:$D$547,2,0)</f>
        <v>Empolese/Valdelsa</v>
      </c>
      <c r="G5789" t="s">
        <v>63490</v>
      </c>
      <c r="H5789" t="s">
        <v>75</v>
      </c>
      <c r="I5789" t="s">
        <v>21366</v>
      </c>
      <c r="J5789">
        <v>50050</v>
      </c>
      <c r="K5789" t="s">
        <v>21173</v>
      </c>
      <c r="L5789" t="str">
        <f>VLOOKUP(K5789,'[1]movimento-per-comune-ambito-201'!$B$2:$D$547,3,FALSE)</f>
        <v>Empolese/Valdelsa</v>
      </c>
      <c r="M5789" t="s">
        <v>13300</v>
      </c>
      <c r="N5789">
        <v>0</v>
      </c>
      <c r="Q5789">
        <v>3388835685</v>
      </c>
    </row>
    <row r="5790" spans="1:17" x14ac:dyDescent="0.25">
      <c r="A5790">
        <v>23686</v>
      </c>
      <c r="B5790" t="s">
        <v>21367</v>
      </c>
      <c r="C5790" s="1">
        <v>4.3537870699999904E+16</v>
      </c>
      <c r="D5790" s="1">
        <v>1.09528041999999E+16</v>
      </c>
      <c r="E5790">
        <v>48020</v>
      </c>
      <c r="F5790" t="str">
        <f>VLOOKUP(E5790,'[1]movimento-per-comune-ambito-201'!$C$2:$D$547,2,0)</f>
        <v>Empolese/Valdelsa</v>
      </c>
      <c r="G5790" t="s">
        <v>63492</v>
      </c>
      <c r="H5790" t="s">
        <v>75</v>
      </c>
      <c r="I5790" t="s">
        <v>21366</v>
      </c>
      <c r="J5790">
        <v>50050</v>
      </c>
      <c r="K5790" t="s">
        <v>21173</v>
      </c>
      <c r="L5790" t="str">
        <f>VLOOKUP(K5790,'[1]movimento-per-comune-ambito-201'!$B$2:$D$547,3,FALSE)</f>
        <v>Empolese/Valdelsa</v>
      </c>
      <c r="M5790" t="s">
        <v>13300</v>
      </c>
      <c r="N5790">
        <v>0</v>
      </c>
      <c r="O5790" t="s">
        <v>21368</v>
      </c>
      <c r="Q5790">
        <v>3349205654</v>
      </c>
    </row>
    <row r="5791" spans="1:17" x14ac:dyDescent="0.25">
      <c r="A5791">
        <v>25687</v>
      </c>
      <c r="B5791" t="s">
        <v>21369</v>
      </c>
      <c r="C5791" s="1">
        <v>4.3571210999999904E+16</v>
      </c>
      <c r="D5791" s="1">
        <v>10979402</v>
      </c>
      <c r="E5791">
        <v>48020</v>
      </c>
      <c r="F5791" t="str">
        <f>VLOOKUP(E5791,'[1]movimento-per-comune-ambito-201'!$C$2:$D$547,2,0)</f>
        <v>Empolese/Valdelsa</v>
      </c>
      <c r="G5791" t="s">
        <v>63493</v>
      </c>
      <c r="H5791" t="s">
        <v>75</v>
      </c>
      <c r="I5791" t="s">
        <v>21370</v>
      </c>
      <c r="J5791">
        <v>50050</v>
      </c>
      <c r="K5791" t="s">
        <v>21173</v>
      </c>
      <c r="L5791" t="str">
        <f>VLOOKUP(K5791,'[1]movimento-per-comune-ambito-201'!$B$2:$D$547,3,FALSE)</f>
        <v>Empolese/Valdelsa</v>
      </c>
      <c r="M5791" t="s">
        <v>13300</v>
      </c>
      <c r="N5791">
        <v>0</v>
      </c>
      <c r="O5791" t="s">
        <v>21284</v>
      </c>
      <c r="P5791" t="s">
        <v>21285</v>
      </c>
      <c r="Q5791">
        <v>5711604729</v>
      </c>
    </row>
    <row r="5792" spans="1:17" x14ac:dyDescent="0.25">
      <c r="A5792">
        <v>25577</v>
      </c>
      <c r="B5792" t="s">
        <v>21371</v>
      </c>
      <c r="C5792" s="1">
        <v>4.35662511E+16</v>
      </c>
      <c r="D5792" s="1">
        <v>109489298</v>
      </c>
      <c r="E5792">
        <v>48020</v>
      </c>
      <c r="F5792" t="str">
        <f>VLOOKUP(E5792,'[1]movimento-per-comune-ambito-201'!$C$2:$D$547,2,0)</f>
        <v>Empolese/Valdelsa</v>
      </c>
      <c r="G5792" t="s">
        <v>63494</v>
      </c>
      <c r="H5792" t="s">
        <v>75</v>
      </c>
      <c r="I5792" t="s">
        <v>21372</v>
      </c>
      <c r="J5792">
        <v>50050</v>
      </c>
      <c r="K5792" t="s">
        <v>21173</v>
      </c>
      <c r="L5792" t="str">
        <f>VLOOKUP(K5792,'[1]movimento-per-comune-ambito-201'!$B$2:$D$547,3,FALSE)</f>
        <v>Empolese/Valdelsa</v>
      </c>
      <c r="M5792" t="s">
        <v>13300</v>
      </c>
      <c r="N5792">
        <v>0</v>
      </c>
      <c r="O5792" t="s">
        <v>21373</v>
      </c>
      <c r="P5792" t="s">
        <v>21374</v>
      </c>
      <c r="Q5792">
        <v>571632899</v>
      </c>
    </row>
    <row r="5793" spans="1:17" x14ac:dyDescent="0.25">
      <c r="A5793">
        <v>17710</v>
      </c>
      <c r="B5793" t="s">
        <v>21375</v>
      </c>
      <c r="C5793" s="1">
        <v>4.3546698748588096E+16</v>
      </c>
      <c r="D5793" s="1">
        <v>1.09578107010803E+16</v>
      </c>
      <c r="E5793">
        <v>48020</v>
      </c>
      <c r="F5793" t="str">
        <f>VLOOKUP(E5793,'[1]movimento-per-comune-ambito-201'!$C$2:$D$547,2,0)</f>
        <v>Empolese/Valdelsa</v>
      </c>
      <c r="G5793" t="s">
        <v>63248</v>
      </c>
      <c r="H5793" t="s">
        <v>130</v>
      </c>
      <c r="I5793" t="s">
        <v>21376</v>
      </c>
      <c r="J5793">
        <v>50050</v>
      </c>
      <c r="K5793" t="s">
        <v>21173</v>
      </c>
      <c r="L5793" t="str">
        <f>VLOOKUP(K5793,'[1]movimento-per-comune-ambito-201'!$B$2:$D$547,3,FALSE)</f>
        <v>Empolese/Valdelsa</v>
      </c>
      <c r="M5793" t="s">
        <v>13300</v>
      </c>
      <c r="N5793">
        <v>0</v>
      </c>
      <c r="O5793" t="s">
        <v>21377</v>
      </c>
      <c r="P5793" t="s">
        <v>21378</v>
      </c>
      <c r="Q5793">
        <v>571638208</v>
      </c>
    </row>
    <row r="5794" spans="1:17" x14ac:dyDescent="0.25">
      <c r="A5794">
        <v>15273</v>
      </c>
      <c r="B5794" t="s">
        <v>9961</v>
      </c>
      <c r="C5794" s="1">
        <v>4.34899949768822E+16</v>
      </c>
      <c r="D5794" s="1">
        <v>1.09351088406006E+16</v>
      </c>
      <c r="E5794">
        <v>48020</v>
      </c>
      <c r="F5794" t="str">
        <f>VLOOKUP(E5794,'[1]movimento-per-comune-ambito-201'!$C$2:$D$547,2,0)</f>
        <v>Empolese/Valdelsa</v>
      </c>
      <c r="G5794" t="s">
        <v>63716</v>
      </c>
      <c r="H5794" t="s">
        <v>2610</v>
      </c>
      <c r="I5794" t="s">
        <v>21263</v>
      </c>
      <c r="J5794">
        <v>50050</v>
      </c>
      <c r="K5794" t="s">
        <v>21173</v>
      </c>
      <c r="L5794" t="str">
        <f>VLOOKUP(K5794,'[1]movimento-per-comune-ambito-201'!$B$2:$D$547,3,FALSE)</f>
        <v>Empolese/Valdelsa</v>
      </c>
      <c r="M5794" t="s">
        <v>13300</v>
      </c>
      <c r="N5794">
        <v>4</v>
      </c>
      <c r="O5794" t="s">
        <v>21264</v>
      </c>
      <c r="P5794" t="s">
        <v>21265</v>
      </c>
      <c r="Q5794">
        <v>571678008</v>
      </c>
    </row>
    <row r="5795" spans="1:17" x14ac:dyDescent="0.25">
      <c r="A5795">
        <v>10434</v>
      </c>
      <c r="B5795" t="s">
        <v>21379</v>
      </c>
      <c r="C5795" s="1">
        <v>4.3508962699999904E+16</v>
      </c>
      <c r="D5795" s="1">
        <v>109057517</v>
      </c>
      <c r="E5795">
        <v>48020</v>
      </c>
      <c r="F5795" t="str">
        <f>VLOOKUP(E5795,'[1]movimento-per-comune-ambito-201'!$C$2:$D$547,2,0)</f>
        <v>Empolese/Valdelsa</v>
      </c>
      <c r="G5795" t="s">
        <v>63251</v>
      </c>
      <c r="H5795" t="s">
        <v>1598</v>
      </c>
      <c r="I5795" t="s">
        <v>21380</v>
      </c>
      <c r="J5795">
        <v>50051</v>
      </c>
      <c r="K5795" t="s">
        <v>21173</v>
      </c>
      <c r="L5795" t="str">
        <f>VLOOKUP(K5795,'[1]movimento-per-comune-ambito-201'!$B$2:$D$547,3,FALSE)</f>
        <v>Empolese/Valdelsa</v>
      </c>
      <c r="M5795" t="s">
        <v>13300</v>
      </c>
      <c r="N5795">
        <v>4</v>
      </c>
      <c r="O5795" t="s">
        <v>21381</v>
      </c>
      <c r="P5795" t="s">
        <v>21382</v>
      </c>
      <c r="Q5795">
        <v>5711821000</v>
      </c>
    </row>
    <row r="5796" spans="1:17" x14ac:dyDescent="0.25">
      <c r="A5796">
        <v>18076</v>
      </c>
      <c r="B5796" t="s">
        <v>21383</v>
      </c>
      <c r="C5796" s="1">
        <v>435406963</v>
      </c>
      <c r="D5796" s="1">
        <v>109549015</v>
      </c>
      <c r="E5796">
        <v>48020</v>
      </c>
      <c r="F5796" t="str">
        <f>VLOOKUP(E5796,'[1]movimento-per-comune-ambito-201'!$C$2:$D$547,2,0)</f>
        <v>Empolese/Valdelsa</v>
      </c>
      <c r="G5796" t="s">
        <v>63332</v>
      </c>
      <c r="H5796" t="s">
        <v>1598</v>
      </c>
      <c r="I5796" t="s">
        <v>21384</v>
      </c>
      <c r="J5796">
        <v>50050</v>
      </c>
      <c r="K5796" t="s">
        <v>21173</v>
      </c>
      <c r="L5796" t="str">
        <f>VLOOKUP(K5796,'[1]movimento-per-comune-ambito-201'!$B$2:$D$547,3,FALSE)</f>
        <v>Empolese/Valdelsa</v>
      </c>
      <c r="M5796" t="s">
        <v>13300</v>
      </c>
      <c r="N5796">
        <v>2</v>
      </c>
      <c r="O5796" t="s">
        <v>21385</v>
      </c>
      <c r="Q5796">
        <v>3355479771</v>
      </c>
    </row>
    <row r="5797" spans="1:17" x14ac:dyDescent="0.25">
      <c r="A5797">
        <v>25283</v>
      </c>
      <c r="B5797" t="s">
        <v>21386</v>
      </c>
      <c r="C5797" s="1">
        <v>4.3540939799999904E+16</v>
      </c>
      <c r="D5797" s="1">
        <v>1.09548127999999E+16</v>
      </c>
      <c r="E5797">
        <v>48020</v>
      </c>
      <c r="F5797" t="str">
        <f>VLOOKUP(E5797,'[1]movimento-per-comune-ambito-201'!$C$2:$D$547,2,0)</f>
        <v>Empolese/Valdelsa</v>
      </c>
      <c r="G5797" t="s">
        <v>63333</v>
      </c>
      <c r="H5797" t="s">
        <v>1598</v>
      </c>
      <c r="I5797" t="s">
        <v>21387</v>
      </c>
      <c r="J5797">
        <v>50050</v>
      </c>
      <c r="K5797" t="s">
        <v>21173</v>
      </c>
      <c r="L5797" t="str">
        <f>VLOOKUP(K5797,'[1]movimento-per-comune-ambito-201'!$B$2:$D$547,3,FALSE)</f>
        <v>Empolese/Valdelsa</v>
      </c>
      <c r="M5797" t="s">
        <v>13300</v>
      </c>
      <c r="N5797">
        <v>2</v>
      </c>
    </row>
    <row r="5798" spans="1:17" x14ac:dyDescent="0.25">
      <c r="A5798">
        <v>10437</v>
      </c>
      <c r="B5798" t="s">
        <v>21388</v>
      </c>
      <c r="C5798" s="1">
        <v>4.3583064399999904E+16</v>
      </c>
      <c r="D5798" s="1">
        <v>1.13186815E+16</v>
      </c>
      <c r="E5798">
        <v>48021</v>
      </c>
      <c r="F5798" t="str">
        <f>VLOOKUP(E5798,'[1]movimento-per-comune-ambito-201'!$C$2:$D$547,2,0)</f>
        <v>Chianti</v>
      </c>
      <c r="G5798" t="s">
        <v>63027</v>
      </c>
      <c r="H5798" t="s">
        <v>15</v>
      </c>
      <c r="I5798" t="s">
        <v>21389</v>
      </c>
      <c r="J5798">
        <v>50022</v>
      </c>
      <c r="K5798" t="s">
        <v>21390</v>
      </c>
      <c r="L5798" t="str">
        <f>VLOOKUP(K5798,'[1]movimento-per-comune-ambito-201'!$B$2:$D$547,3,FALSE)</f>
        <v>Chianti</v>
      </c>
      <c r="M5798" t="s">
        <v>13300</v>
      </c>
      <c r="N5798">
        <v>3</v>
      </c>
      <c r="O5798" t="s">
        <v>21391</v>
      </c>
      <c r="P5798" t="s">
        <v>21392</v>
      </c>
      <c r="Q5798">
        <v>55854078</v>
      </c>
    </row>
    <row r="5799" spans="1:17" x14ac:dyDescent="0.25">
      <c r="A5799">
        <v>10438</v>
      </c>
      <c r="B5799" t="s">
        <v>21393</v>
      </c>
      <c r="C5799" s="1">
        <v>4.3589986E+16</v>
      </c>
      <c r="D5799" s="1">
        <v>1133633</v>
      </c>
      <c r="E5799">
        <v>48021</v>
      </c>
      <c r="F5799" t="str">
        <f>VLOOKUP(E5799,'[1]movimento-per-comune-ambito-201'!$C$2:$D$547,2,0)</f>
        <v>Chianti</v>
      </c>
      <c r="G5799" t="s">
        <v>63131</v>
      </c>
      <c r="H5799" t="s">
        <v>15</v>
      </c>
      <c r="I5799" t="s">
        <v>21394</v>
      </c>
      <c r="J5799">
        <v>50022</v>
      </c>
      <c r="K5799" t="s">
        <v>21390</v>
      </c>
      <c r="L5799" t="str">
        <f>VLOOKUP(K5799,'[1]movimento-per-comune-ambito-201'!$B$2:$D$547,3,FALSE)</f>
        <v>Chianti</v>
      </c>
      <c r="M5799" t="s">
        <v>13300</v>
      </c>
      <c r="N5799">
        <v>2</v>
      </c>
      <c r="O5799" t="s">
        <v>21395</v>
      </c>
      <c r="P5799" t="s">
        <v>21396</v>
      </c>
      <c r="Q5799">
        <v>55853184</v>
      </c>
    </row>
    <row r="5800" spans="1:17" x14ac:dyDescent="0.25">
      <c r="A5800">
        <v>10439</v>
      </c>
      <c r="B5800" t="s">
        <v>21397</v>
      </c>
      <c r="C5800" s="1">
        <v>4.35850969E+16</v>
      </c>
      <c r="D5800" s="1">
        <v>1.13153621999999E+16</v>
      </c>
      <c r="E5800">
        <v>48021</v>
      </c>
      <c r="F5800" t="str">
        <f>VLOOKUP(E5800,'[1]movimento-per-comune-ambito-201'!$C$2:$D$547,2,0)</f>
        <v>Chianti</v>
      </c>
      <c r="G5800" t="s">
        <v>63014</v>
      </c>
      <c r="H5800" t="s">
        <v>15</v>
      </c>
      <c r="I5800" t="s">
        <v>21398</v>
      </c>
      <c r="J5800">
        <v>50022</v>
      </c>
      <c r="K5800" t="s">
        <v>21390</v>
      </c>
      <c r="L5800" t="str">
        <f>VLOOKUP(K5800,'[1]movimento-per-comune-ambito-201'!$B$2:$D$547,3,FALSE)</f>
        <v>Chianti</v>
      </c>
      <c r="M5800" t="s">
        <v>13300</v>
      </c>
      <c r="N5800">
        <v>3</v>
      </c>
      <c r="O5800" t="s">
        <v>21399</v>
      </c>
      <c r="P5800" t="s">
        <v>21400</v>
      </c>
      <c r="Q5800">
        <v>55853190</v>
      </c>
    </row>
    <row r="5801" spans="1:17" x14ac:dyDescent="0.25">
      <c r="A5801">
        <v>10440</v>
      </c>
      <c r="B5801" t="s">
        <v>21401</v>
      </c>
      <c r="C5801" s="1">
        <v>4.3608324902610704E+16</v>
      </c>
      <c r="D5801" s="1">
        <v>1.13705277442932E+16</v>
      </c>
      <c r="E5801">
        <v>48021</v>
      </c>
      <c r="F5801" t="str">
        <f>VLOOKUP(E5801,'[1]movimento-per-comune-ambito-201'!$C$2:$D$547,2,0)</f>
        <v>Chianti</v>
      </c>
      <c r="G5801" t="s">
        <v>63030</v>
      </c>
      <c r="H5801" t="s">
        <v>15</v>
      </c>
      <c r="I5801" t="s">
        <v>21402</v>
      </c>
      <c r="J5801">
        <v>50027</v>
      </c>
      <c r="K5801" t="s">
        <v>21390</v>
      </c>
      <c r="L5801" t="str">
        <f>VLOOKUP(K5801,'[1]movimento-per-comune-ambito-201'!$B$2:$D$547,3,FALSE)</f>
        <v>Chianti</v>
      </c>
      <c r="M5801" t="s">
        <v>13300</v>
      </c>
      <c r="N5801">
        <v>3</v>
      </c>
      <c r="O5801" t="s">
        <v>21403</v>
      </c>
      <c r="P5801" t="s">
        <v>21404</v>
      </c>
      <c r="Q5801">
        <v>558547932</v>
      </c>
    </row>
    <row r="5802" spans="1:17" x14ac:dyDescent="0.25">
      <c r="A5802">
        <v>10441</v>
      </c>
      <c r="B5802" t="s">
        <v>21405</v>
      </c>
      <c r="C5802" s="1">
        <v>4.3556615589656896E+16</v>
      </c>
      <c r="D5802" s="1">
        <v>1133662675307000</v>
      </c>
      <c r="E5802">
        <v>48021</v>
      </c>
      <c r="F5802" t="str">
        <f>VLOOKUP(E5802,'[1]movimento-per-comune-ambito-201'!$C$2:$D$547,2,0)</f>
        <v>Chianti</v>
      </c>
      <c r="G5802" t="s">
        <v>63132</v>
      </c>
      <c r="H5802" t="s">
        <v>15</v>
      </c>
      <c r="I5802" t="s">
        <v>21406</v>
      </c>
      <c r="J5802">
        <v>50022</v>
      </c>
      <c r="K5802" t="s">
        <v>21390</v>
      </c>
      <c r="L5802" t="str">
        <f>VLOOKUP(K5802,'[1]movimento-per-comune-ambito-201'!$B$2:$D$547,3,FALSE)</f>
        <v>Chianti</v>
      </c>
      <c r="M5802" t="s">
        <v>13300</v>
      </c>
      <c r="N5802">
        <v>2</v>
      </c>
      <c r="O5802" t="s">
        <v>21407</v>
      </c>
      <c r="P5802" t="s">
        <v>21408</v>
      </c>
      <c r="Q5802">
        <v>55854661</v>
      </c>
    </row>
    <row r="5803" spans="1:17" x14ac:dyDescent="0.25">
      <c r="A5803">
        <v>10443</v>
      </c>
      <c r="B5803" t="s">
        <v>21409</v>
      </c>
      <c r="C5803" s="1">
        <v>4.3606326E+16</v>
      </c>
      <c r="D5803" s="1">
        <v>11298465</v>
      </c>
      <c r="E5803">
        <v>48021</v>
      </c>
      <c r="F5803" t="str">
        <f>VLOOKUP(E5803,'[1]movimento-per-comune-ambito-201'!$C$2:$D$547,2,0)</f>
        <v>Chianti</v>
      </c>
      <c r="G5803" t="s">
        <v>63015</v>
      </c>
      <c r="H5803" t="s">
        <v>15</v>
      </c>
      <c r="I5803" t="s">
        <v>21410</v>
      </c>
      <c r="J5803">
        <v>50022</v>
      </c>
      <c r="K5803" t="s">
        <v>21390</v>
      </c>
      <c r="L5803" t="str">
        <f>VLOOKUP(K5803,'[1]movimento-per-comune-ambito-201'!$B$2:$D$547,3,FALSE)</f>
        <v>Chianti</v>
      </c>
      <c r="M5803" t="s">
        <v>13300</v>
      </c>
      <c r="N5803">
        <v>2</v>
      </c>
      <c r="O5803" t="s">
        <v>21411</v>
      </c>
      <c r="P5803" t="s">
        <v>21412</v>
      </c>
      <c r="Q5803">
        <v>55854243</v>
      </c>
    </row>
    <row r="5804" spans="1:17" x14ac:dyDescent="0.25">
      <c r="A5804">
        <v>10444</v>
      </c>
      <c r="B5804" t="s">
        <v>21413</v>
      </c>
      <c r="C5804" s="1">
        <v>4.36173552933466E+16</v>
      </c>
      <c r="D5804" s="1">
        <v>1.1364543184497E+16</v>
      </c>
      <c r="E5804">
        <v>48021</v>
      </c>
      <c r="F5804" t="str">
        <f>VLOOKUP(E5804,'[1]movimento-per-comune-ambito-201'!$C$2:$D$547,2,0)</f>
        <v>Chianti</v>
      </c>
      <c r="G5804" t="s">
        <v>63016</v>
      </c>
      <c r="H5804" t="s">
        <v>15</v>
      </c>
      <c r="I5804" t="s">
        <v>21414</v>
      </c>
      <c r="J5804">
        <v>50022</v>
      </c>
      <c r="K5804" t="s">
        <v>21390</v>
      </c>
      <c r="L5804" t="str">
        <f>VLOOKUP(K5804,'[1]movimento-per-comune-ambito-201'!$B$2:$D$547,3,FALSE)</f>
        <v>Chianti</v>
      </c>
      <c r="M5804" t="s">
        <v>13300</v>
      </c>
      <c r="N5804">
        <v>2</v>
      </c>
      <c r="O5804" t="s">
        <v>21415</v>
      </c>
      <c r="P5804" t="s">
        <v>21416</v>
      </c>
      <c r="Q5804">
        <v>558547962</v>
      </c>
    </row>
    <row r="5805" spans="1:17" x14ac:dyDescent="0.25">
      <c r="A5805">
        <v>10445</v>
      </c>
      <c r="B5805" t="s">
        <v>21417</v>
      </c>
      <c r="C5805" s="1">
        <v>4.3530988999999904E+16</v>
      </c>
      <c r="D5805" s="1">
        <v>1130489</v>
      </c>
      <c r="E5805">
        <v>48021</v>
      </c>
      <c r="F5805" t="str">
        <f>VLOOKUP(E5805,'[1]movimento-per-comune-ambito-201'!$C$2:$D$547,2,0)</f>
        <v>Chianti</v>
      </c>
      <c r="G5805" t="s">
        <v>63017</v>
      </c>
      <c r="H5805" t="s">
        <v>15</v>
      </c>
      <c r="I5805" t="s">
        <v>21418</v>
      </c>
      <c r="J5805">
        <v>50022</v>
      </c>
      <c r="K5805" t="s">
        <v>21390</v>
      </c>
      <c r="L5805" t="str">
        <f>VLOOKUP(K5805,'[1]movimento-per-comune-ambito-201'!$B$2:$D$547,3,FALSE)</f>
        <v>Chianti</v>
      </c>
      <c r="M5805" t="s">
        <v>13300</v>
      </c>
      <c r="N5805">
        <v>2</v>
      </c>
      <c r="O5805" t="s">
        <v>21419</v>
      </c>
      <c r="P5805" t="s">
        <v>21420</v>
      </c>
      <c r="Q5805">
        <v>55852005</v>
      </c>
    </row>
    <row r="5806" spans="1:17" x14ac:dyDescent="0.25">
      <c r="A5806">
        <v>10446</v>
      </c>
      <c r="B5806" t="s">
        <v>4801</v>
      </c>
      <c r="C5806" s="1">
        <v>43570048</v>
      </c>
      <c r="D5806" s="1">
        <v>113004525</v>
      </c>
      <c r="E5806">
        <v>48021</v>
      </c>
      <c r="F5806" t="str">
        <f>VLOOKUP(E5806,'[1]movimento-per-comune-ambito-201'!$C$2:$D$547,2,0)</f>
        <v>Chianti</v>
      </c>
      <c r="G5806" t="s">
        <v>63469</v>
      </c>
      <c r="H5806" t="s">
        <v>15</v>
      </c>
      <c r="I5806" t="s">
        <v>21421</v>
      </c>
      <c r="J5806">
        <v>50020</v>
      </c>
      <c r="K5806" t="s">
        <v>21390</v>
      </c>
      <c r="L5806" t="str">
        <f>VLOOKUP(K5806,'[1]movimento-per-comune-ambito-201'!$B$2:$D$547,3,FALSE)</f>
        <v>Chianti</v>
      </c>
      <c r="M5806" t="s">
        <v>13300</v>
      </c>
      <c r="N5806">
        <v>2</v>
      </c>
      <c r="O5806" t="s">
        <v>21422</v>
      </c>
      <c r="Q5806">
        <v>55852156</v>
      </c>
    </row>
    <row r="5807" spans="1:17" x14ac:dyDescent="0.25">
      <c r="A5807">
        <v>10448</v>
      </c>
      <c r="B5807" t="s">
        <v>21423</v>
      </c>
      <c r="C5807" s="1">
        <v>4.3544786999999904E+16</v>
      </c>
      <c r="D5807" s="1">
        <v>1.13274405999999E+16</v>
      </c>
      <c r="E5807">
        <v>48021</v>
      </c>
      <c r="F5807" t="str">
        <f>VLOOKUP(E5807,'[1]movimento-per-comune-ambito-201'!$C$2:$D$547,2,0)</f>
        <v>Chianti</v>
      </c>
      <c r="G5807" t="s">
        <v>63342</v>
      </c>
      <c r="H5807" t="s">
        <v>15</v>
      </c>
      <c r="I5807" t="s">
        <v>21424</v>
      </c>
      <c r="J5807">
        <v>50022</v>
      </c>
      <c r="K5807" t="s">
        <v>21390</v>
      </c>
      <c r="L5807" t="str">
        <f>VLOOKUP(K5807,'[1]movimento-per-comune-ambito-201'!$B$2:$D$547,3,FALSE)</f>
        <v>Chianti</v>
      </c>
      <c r="M5807" t="s">
        <v>13300</v>
      </c>
      <c r="N5807">
        <v>2</v>
      </c>
      <c r="O5807" t="s">
        <v>21425</v>
      </c>
      <c r="P5807" t="s">
        <v>21426</v>
      </c>
      <c r="Q5807">
        <v>55852725</v>
      </c>
    </row>
    <row r="5808" spans="1:17" x14ac:dyDescent="0.25">
      <c r="A5808">
        <v>10449</v>
      </c>
      <c r="B5808" t="s">
        <v>21427</v>
      </c>
      <c r="C5808" s="1">
        <v>43537084</v>
      </c>
      <c r="D5808" s="1">
        <v>1.1358337E+16</v>
      </c>
      <c r="E5808">
        <v>48021</v>
      </c>
      <c r="F5808" t="str">
        <f>VLOOKUP(E5808,'[1]movimento-per-comune-ambito-201'!$C$2:$D$547,2,0)</f>
        <v>Chianti</v>
      </c>
      <c r="G5808" t="s">
        <v>63343</v>
      </c>
      <c r="H5808" t="s">
        <v>15</v>
      </c>
      <c r="I5808" t="s">
        <v>21428</v>
      </c>
      <c r="J5808">
        <v>50022</v>
      </c>
      <c r="K5808" t="s">
        <v>21390</v>
      </c>
      <c r="L5808" t="str">
        <f>VLOOKUP(K5808,'[1]movimento-per-comune-ambito-201'!$B$2:$D$547,3,FALSE)</f>
        <v>Chianti</v>
      </c>
      <c r="M5808" t="s">
        <v>13300</v>
      </c>
      <c r="N5808">
        <v>2</v>
      </c>
      <c r="O5808" t="s">
        <v>21429</v>
      </c>
      <c r="P5808" t="s">
        <v>21430</v>
      </c>
      <c r="Q5808">
        <v>558547065</v>
      </c>
    </row>
    <row r="5809" spans="1:17" x14ac:dyDescent="0.25">
      <c r="A5809">
        <v>10450</v>
      </c>
      <c r="B5809" t="s">
        <v>21431</v>
      </c>
      <c r="C5809" s="1">
        <v>4.3556646999999904E+16</v>
      </c>
      <c r="D5809" s="1">
        <v>11290922</v>
      </c>
      <c r="E5809">
        <v>48021</v>
      </c>
      <c r="F5809" t="str">
        <f>VLOOKUP(E5809,'[1]movimento-per-comune-ambito-201'!$C$2:$D$547,2,0)</f>
        <v>Chianti</v>
      </c>
      <c r="G5809" t="s">
        <v>63134</v>
      </c>
      <c r="H5809" t="s">
        <v>15</v>
      </c>
      <c r="I5809" t="s">
        <v>21432</v>
      </c>
      <c r="J5809">
        <v>50022</v>
      </c>
      <c r="K5809" t="s">
        <v>21390</v>
      </c>
      <c r="L5809" t="str">
        <f>VLOOKUP(K5809,'[1]movimento-per-comune-ambito-201'!$B$2:$D$547,3,FALSE)</f>
        <v>Chianti</v>
      </c>
      <c r="M5809" t="s">
        <v>13300</v>
      </c>
      <c r="N5809">
        <v>2</v>
      </c>
      <c r="O5809" t="s">
        <v>21433</v>
      </c>
      <c r="Q5809">
        <v>3343242583</v>
      </c>
    </row>
    <row r="5810" spans="1:17" x14ac:dyDescent="0.25">
      <c r="A5810">
        <v>10451</v>
      </c>
      <c r="B5810" t="s">
        <v>21434</v>
      </c>
      <c r="C5810" s="1">
        <v>4.3574196999999904E+16</v>
      </c>
      <c r="D5810" s="1">
        <v>11277053</v>
      </c>
      <c r="E5810">
        <v>48021</v>
      </c>
      <c r="F5810" t="str">
        <f>VLOOKUP(E5810,'[1]movimento-per-comune-ambito-201'!$C$2:$D$547,2,0)</f>
        <v>Chianti</v>
      </c>
      <c r="G5810" t="s">
        <v>63135</v>
      </c>
      <c r="H5810" t="s">
        <v>15</v>
      </c>
      <c r="I5810" t="s">
        <v>21435</v>
      </c>
      <c r="J5810">
        <v>50022</v>
      </c>
      <c r="K5810" t="s">
        <v>21390</v>
      </c>
      <c r="L5810" t="str">
        <f>VLOOKUP(K5810,'[1]movimento-per-comune-ambito-201'!$B$2:$D$547,3,FALSE)</f>
        <v>Chianti</v>
      </c>
      <c r="M5810" t="s">
        <v>13300</v>
      </c>
      <c r="N5810">
        <v>3</v>
      </c>
      <c r="O5810" t="s">
        <v>21436</v>
      </c>
      <c r="P5810" t="s">
        <v>21437</v>
      </c>
      <c r="Q5810">
        <v>558546139</v>
      </c>
    </row>
    <row r="5811" spans="1:17" x14ac:dyDescent="0.25">
      <c r="A5811">
        <v>10452</v>
      </c>
      <c r="B5811" t="s">
        <v>11311</v>
      </c>
      <c r="C5811" s="1">
        <v>4.3636135E+16</v>
      </c>
      <c r="D5811" s="1">
        <v>11338626</v>
      </c>
      <c r="E5811">
        <v>48021</v>
      </c>
      <c r="F5811" t="str">
        <f>VLOOKUP(E5811,'[1]movimento-per-comune-ambito-201'!$C$2:$D$547,2,0)</f>
        <v>Chianti</v>
      </c>
      <c r="G5811" t="s">
        <v>63136</v>
      </c>
      <c r="H5811" t="s">
        <v>15</v>
      </c>
      <c r="I5811" t="s">
        <v>21438</v>
      </c>
      <c r="J5811">
        <v>50027</v>
      </c>
      <c r="K5811" t="s">
        <v>21390</v>
      </c>
      <c r="L5811" t="str">
        <f>VLOOKUP(K5811,'[1]movimento-per-comune-ambito-201'!$B$2:$D$547,3,FALSE)</f>
        <v>Chianti</v>
      </c>
      <c r="M5811" t="s">
        <v>13300</v>
      </c>
      <c r="N5811">
        <v>1</v>
      </c>
      <c r="O5811" t="s">
        <v>21439</v>
      </c>
      <c r="Q5811">
        <v>558547954</v>
      </c>
    </row>
    <row r="5812" spans="1:17" x14ac:dyDescent="0.25">
      <c r="A5812">
        <v>10453</v>
      </c>
      <c r="B5812" t="s">
        <v>21440</v>
      </c>
      <c r="C5812" s="1">
        <v>4.3547086174686896E+16</v>
      </c>
      <c r="D5812" s="1">
        <v>1.13127636909484E+16</v>
      </c>
      <c r="E5812">
        <v>48021</v>
      </c>
      <c r="F5812" t="str">
        <f>VLOOKUP(E5812,'[1]movimento-per-comune-ambito-201'!$C$2:$D$547,2,0)</f>
        <v>Chianti</v>
      </c>
      <c r="G5812" t="s">
        <v>63137</v>
      </c>
      <c r="H5812" t="s">
        <v>15</v>
      </c>
      <c r="I5812" t="s">
        <v>21441</v>
      </c>
      <c r="J5812">
        <v>50022</v>
      </c>
      <c r="K5812" t="s">
        <v>21390</v>
      </c>
      <c r="L5812" t="str">
        <f>VLOOKUP(K5812,'[1]movimento-per-comune-ambito-201'!$B$2:$D$547,3,FALSE)</f>
        <v>Chianti</v>
      </c>
      <c r="M5812" t="s">
        <v>13300</v>
      </c>
      <c r="N5812">
        <v>2</v>
      </c>
      <c r="O5812" t="s">
        <v>21442</v>
      </c>
      <c r="P5812" t="s">
        <v>21443</v>
      </c>
      <c r="Q5812">
        <v>55852523</v>
      </c>
    </row>
    <row r="5813" spans="1:17" x14ac:dyDescent="0.25">
      <c r="A5813">
        <v>10454</v>
      </c>
      <c r="B5813" t="s">
        <v>21444</v>
      </c>
      <c r="C5813" s="1">
        <v>4.3586340999999904E+16</v>
      </c>
      <c r="D5813" s="1">
        <v>11287722</v>
      </c>
      <c r="E5813">
        <v>48021</v>
      </c>
      <c r="F5813" t="str">
        <f>VLOOKUP(E5813,'[1]movimento-per-comune-ambito-201'!$C$2:$D$547,2,0)</f>
        <v>Chianti</v>
      </c>
      <c r="G5813" t="s">
        <v>63138</v>
      </c>
      <c r="H5813" t="s">
        <v>15</v>
      </c>
      <c r="I5813" t="s">
        <v>21445</v>
      </c>
      <c r="J5813">
        <v>50022</v>
      </c>
      <c r="K5813" t="s">
        <v>21390</v>
      </c>
      <c r="L5813" t="str">
        <f>VLOOKUP(K5813,'[1]movimento-per-comune-ambito-201'!$B$2:$D$547,3,FALSE)</f>
        <v>Chianti</v>
      </c>
      <c r="M5813" t="s">
        <v>13300</v>
      </c>
      <c r="N5813">
        <v>2</v>
      </c>
      <c r="O5813" t="s">
        <v>21446</v>
      </c>
      <c r="P5813" t="s">
        <v>21447</v>
      </c>
      <c r="Q5813">
        <v>558544885</v>
      </c>
    </row>
    <row r="5814" spans="1:17" x14ac:dyDescent="0.25">
      <c r="A5814">
        <v>10455</v>
      </c>
      <c r="B5814" t="s">
        <v>21448</v>
      </c>
      <c r="C5814" s="1">
        <v>4.35801488E+16</v>
      </c>
      <c r="D5814" s="1">
        <v>113003626</v>
      </c>
      <c r="E5814">
        <v>48021</v>
      </c>
      <c r="F5814" t="str">
        <f>VLOOKUP(E5814,'[1]movimento-per-comune-ambito-201'!$C$2:$D$547,2,0)</f>
        <v>Chianti</v>
      </c>
      <c r="G5814" t="s">
        <v>63139</v>
      </c>
      <c r="H5814" t="s">
        <v>15</v>
      </c>
      <c r="I5814" t="s">
        <v>21449</v>
      </c>
      <c r="J5814">
        <v>50022</v>
      </c>
      <c r="K5814" t="s">
        <v>21390</v>
      </c>
      <c r="L5814" t="str">
        <f>VLOOKUP(K5814,'[1]movimento-per-comune-ambito-201'!$B$2:$D$547,3,FALSE)</f>
        <v>Chianti</v>
      </c>
      <c r="M5814" t="s">
        <v>13300</v>
      </c>
      <c r="N5814">
        <v>2</v>
      </c>
      <c r="O5814" t="s">
        <v>21450</v>
      </c>
      <c r="P5814" t="s">
        <v>21451</v>
      </c>
      <c r="Q5814">
        <v>55852175</v>
      </c>
    </row>
    <row r="5815" spans="1:17" x14ac:dyDescent="0.25">
      <c r="A5815">
        <v>10456</v>
      </c>
      <c r="B5815" t="s">
        <v>21452</v>
      </c>
      <c r="C5815" s="1">
        <v>4.3575119999999904E+16</v>
      </c>
      <c r="D5815" s="1">
        <v>1138804</v>
      </c>
      <c r="E5815">
        <v>48021</v>
      </c>
      <c r="F5815" t="str">
        <f>VLOOKUP(E5815,'[1]movimento-per-comune-ambito-201'!$C$2:$D$547,2,0)</f>
        <v>Chianti</v>
      </c>
      <c r="G5815" t="s">
        <v>63473</v>
      </c>
      <c r="H5815" t="s">
        <v>15</v>
      </c>
      <c r="I5815" t="s">
        <v>21453</v>
      </c>
      <c r="J5815">
        <v>50022</v>
      </c>
      <c r="K5815" t="s">
        <v>21390</v>
      </c>
      <c r="L5815" t="str">
        <f>VLOOKUP(K5815,'[1]movimento-per-comune-ambito-201'!$B$2:$D$547,3,FALSE)</f>
        <v>Chianti</v>
      </c>
      <c r="M5815" t="s">
        <v>13300</v>
      </c>
      <c r="N5815">
        <v>2</v>
      </c>
      <c r="O5815" t="s">
        <v>21454</v>
      </c>
      <c r="P5815" t="s">
        <v>21455</v>
      </c>
      <c r="Q5815">
        <v>55851201</v>
      </c>
    </row>
    <row r="5816" spans="1:17" x14ac:dyDescent="0.25">
      <c r="A5816">
        <v>12656</v>
      </c>
      <c r="B5816" t="s">
        <v>21456</v>
      </c>
      <c r="C5816" s="1">
        <v>4.35850969E+16</v>
      </c>
      <c r="D5816" s="1">
        <v>1.13153621999999E+16</v>
      </c>
      <c r="E5816">
        <v>48021</v>
      </c>
      <c r="F5816" t="str">
        <f>VLOOKUP(E5816,'[1]movimento-per-comune-ambito-201'!$C$2:$D$547,2,0)</f>
        <v>Chianti</v>
      </c>
      <c r="G5816" t="s">
        <v>63474</v>
      </c>
      <c r="H5816" t="s">
        <v>15</v>
      </c>
      <c r="I5816" t="s">
        <v>21457</v>
      </c>
      <c r="J5816">
        <v>50022</v>
      </c>
      <c r="K5816" t="s">
        <v>21390</v>
      </c>
      <c r="L5816" t="str">
        <f>VLOOKUP(K5816,'[1]movimento-per-comune-ambito-201'!$B$2:$D$547,3,FALSE)</f>
        <v>Chianti</v>
      </c>
      <c r="M5816" t="s">
        <v>13300</v>
      </c>
      <c r="N5816">
        <v>2</v>
      </c>
      <c r="O5816" t="s">
        <v>21458</v>
      </c>
      <c r="P5816" t="s">
        <v>21459</v>
      </c>
      <c r="Q5816">
        <v>55853365</v>
      </c>
    </row>
    <row r="5817" spans="1:17" x14ac:dyDescent="0.25">
      <c r="A5817">
        <v>12657</v>
      </c>
      <c r="B5817" t="s">
        <v>21460</v>
      </c>
      <c r="C5817" s="1">
        <v>4.35959359E+16</v>
      </c>
      <c r="D5817" s="1">
        <v>113758271</v>
      </c>
      <c r="E5817">
        <v>48021</v>
      </c>
      <c r="F5817" t="str">
        <f>VLOOKUP(E5817,'[1]movimento-per-comune-ambito-201'!$C$2:$D$547,2,0)</f>
        <v>Chianti</v>
      </c>
      <c r="G5817" t="s">
        <v>63475</v>
      </c>
      <c r="H5817" t="s">
        <v>15</v>
      </c>
      <c r="I5817" t="s">
        <v>21461</v>
      </c>
      <c r="J5817">
        <v>50022</v>
      </c>
      <c r="K5817" t="s">
        <v>21390</v>
      </c>
      <c r="L5817" t="str">
        <f>VLOOKUP(K5817,'[1]movimento-per-comune-ambito-201'!$B$2:$D$547,3,FALSE)</f>
        <v>Chianti</v>
      </c>
      <c r="M5817" t="s">
        <v>13300</v>
      </c>
      <c r="N5817">
        <v>2</v>
      </c>
      <c r="O5817" t="s">
        <v>21462</v>
      </c>
      <c r="P5817" t="s">
        <v>21463</v>
      </c>
      <c r="Q5817">
        <v>5585921</v>
      </c>
    </row>
    <row r="5818" spans="1:17" x14ac:dyDescent="0.25">
      <c r="A5818">
        <v>10457</v>
      </c>
      <c r="B5818" t="s">
        <v>21464</v>
      </c>
      <c r="C5818" s="1">
        <v>4.35863202E+16</v>
      </c>
      <c r="D5818" s="1">
        <v>112877423</v>
      </c>
      <c r="E5818">
        <v>48021</v>
      </c>
      <c r="F5818" t="str">
        <f>VLOOKUP(E5818,'[1]movimento-per-comune-ambito-201'!$C$2:$D$547,2,0)</f>
        <v>Chianti</v>
      </c>
      <c r="G5818" t="s">
        <v>63476</v>
      </c>
      <c r="H5818" t="s">
        <v>15</v>
      </c>
      <c r="I5818" t="s">
        <v>21465</v>
      </c>
      <c r="J5818">
        <v>50022</v>
      </c>
      <c r="K5818" t="s">
        <v>21390</v>
      </c>
      <c r="L5818" t="str">
        <f>VLOOKUP(K5818,'[1]movimento-per-comune-ambito-201'!$B$2:$D$547,3,FALSE)</f>
        <v>Chianti</v>
      </c>
      <c r="M5818" t="s">
        <v>13300</v>
      </c>
      <c r="N5818">
        <v>1</v>
      </c>
      <c r="O5818" t="s">
        <v>21466</v>
      </c>
      <c r="P5818" t="s">
        <v>21467</v>
      </c>
      <c r="Q5818">
        <v>558544782</v>
      </c>
    </row>
    <row r="5819" spans="1:17" x14ac:dyDescent="0.25">
      <c r="A5819">
        <v>10459</v>
      </c>
      <c r="B5819" t="s">
        <v>21468</v>
      </c>
      <c r="C5819" s="1">
        <v>4.3563523199999904E+16</v>
      </c>
      <c r="D5819" s="1">
        <v>112678431</v>
      </c>
      <c r="E5819">
        <v>48021</v>
      </c>
      <c r="F5819" t="str">
        <f>VLOOKUP(E5819,'[1]movimento-per-comune-ambito-201'!$C$2:$D$547,2,0)</f>
        <v>Chianti</v>
      </c>
      <c r="G5819" t="s">
        <v>63478</v>
      </c>
      <c r="H5819" t="s">
        <v>15</v>
      </c>
      <c r="I5819" t="s">
        <v>21469</v>
      </c>
      <c r="J5819">
        <v>50022</v>
      </c>
      <c r="K5819" t="s">
        <v>21390</v>
      </c>
      <c r="L5819" t="str">
        <f>VLOOKUP(K5819,'[1]movimento-per-comune-ambito-201'!$B$2:$D$547,3,FALSE)</f>
        <v>Chianti</v>
      </c>
      <c r="M5819" t="s">
        <v>13300</v>
      </c>
      <c r="N5819">
        <v>2</v>
      </c>
      <c r="O5819" t="s">
        <v>21470</v>
      </c>
      <c r="P5819" t="s">
        <v>21471</v>
      </c>
      <c r="Q5819">
        <v>55852065</v>
      </c>
    </row>
    <row r="5820" spans="1:17" x14ac:dyDescent="0.25">
      <c r="A5820">
        <v>10460</v>
      </c>
      <c r="B5820" t="s">
        <v>21472</v>
      </c>
      <c r="C5820" s="1">
        <v>4.3619559099999904E+16</v>
      </c>
      <c r="D5820" s="1">
        <v>1.13203061999999E+16</v>
      </c>
      <c r="E5820">
        <v>48021</v>
      </c>
      <c r="F5820" t="str">
        <f>VLOOKUP(E5820,'[1]movimento-per-comune-ambito-201'!$C$2:$D$547,2,0)</f>
        <v>Chianti</v>
      </c>
      <c r="G5820" t="s">
        <v>63479</v>
      </c>
      <c r="H5820" t="s">
        <v>15</v>
      </c>
      <c r="I5820" t="s">
        <v>21473</v>
      </c>
      <c r="J5820">
        <v>50022</v>
      </c>
      <c r="K5820" t="s">
        <v>21390</v>
      </c>
      <c r="L5820" t="str">
        <f>VLOOKUP(K5820,'[1]movimento-per-comune-ambito-201'!$B$2:$D$547,3,FALSE)</f>
        <v>Chianti</v>
      </c>
      <c r="M5820" t="s">
        <v>13300</v>
      </c>
      <c r="N5820">
        <v>3</v>
      </c>
      <c r="O5820" t="s">
        <v>21474</v>
      </c>
      <c r="P5820" t="s">
        <v>21475</v>
      </c>
      <c r="Q5820">
        <v>558572298</v>
      </c>
    </row>
    <row r="5821" spans="1:17" x14ac:dyDescent="0.25">
      <c r="A5821">
        <v>10463</v>
      </c>
      <c r="B5821" t="s">
        <v>21476</v>
      </c>
      <c r="C5821" s="1">
        <v>435986178</v>
      </c>
      <c r="D5821" s="1">
        <v>113705847</v>
      </c>
      <c r="E5821">
        <v>48021</v>
      </c>
      <c r="F5821" t="str">
        <f>VLOOKUP(E5821,'[1]movimento-per-comune-ambito-201'!$C$2:$D$547,2,0)</f>
        <v>Chianti</v>
      </c>
      <c r="G5821" t="s">
        <v>63482</v>
      </c>
      <c r="H5821" t="s">
        <v>15</v>
      </c>
      <c r="I5821" t="s">
        <v>21477</v>
      </c>
      <c r="J5821">
        <v>50022</v>
      </c>
      <c r="K5821" t="s">
        <v>21390</v>
      </c>
      <c r="L5821" t="str">
        <f>VLOOKUP(K5821,'[1]movimento-per-comune-ambito-201'!$B$2:$D$547,3,FALSE)</f>
        <v>Chianti</v>
      </c>
      <c r="M5821" t="s">
        <v>13300</v>
      </c>
      <c r="N5821">
        <v>1</v>
      </c>
      <c r="O5821" t="s">
        <v>21478</v>
      </c>
      <c r="Q5821">
        <v>55853168</v>
      </c>
    </row>
    <row r="5822" spans="1:17" x14ac:dyDescent="0.25">
      <c r="A5822">
        <v>10464</v>
      </c>
      <c r="B5822" t="s">
        <v>21479</v>
      </c>
      <c r="C5822" s="1">
        <v>4.3586198E+16</v>
      </c>
      <c r="D5822" s="1">
        <v>11324963</v>
      </c>
      <c r="E5822">
        <v>48021</v>
      </c>
      <c r="F5822" t="str">
        <f>VLOOKUP(E5822,'[1]movimento-per-comune-ambito-201'!$C$2:$D$547,2,0)</f>
        <v>Chianti</v>
      </c>
      <c r="G5822" t="s">
        <v>63483</v>
      </c>
      <c r="H5822" t="s">
        <v>15</v>
      </c>
      <c r="I5822" t="s">
        <v>21480</v>
      </c>
      <c r="J5822">
        <v>50022</v>
      </c>
      <c r="K5822" t="s">
        <v>21390</v>
      </c>
      <c r="L5822" t="str">
        <f>VLOOKUP(K5822,'[1]movimento-per-comune-ambito-201'!$B$2:$D$547,3,FALSE)</f>
        <v>Chianti</v>
      </c>
      <c r="M5822" t="s">
        <v>13300</v>
      </c>
      <c r="N5822">
        <v>2</v>
      </c>
      <c r="O5822" t="s">
        <v>21481</v>
      </c>
      <c r="Q5822">
        <v>55852801</v>
      </c>
    </row>
    <row r="5823" spans="1:17" x14ac:dyDescent="0.25">
      <c r="A5823">
        <v>10465</v>
      </c>
      <c r="B5823" t="s">
        <v>21482</v>
      </c>
      <c r="C5823" s="1">
        <v>4.35625404E+16</v>
      </c>
      <c r="D5823" s="1">
        <v>113545661</v>
      </c>
      <c r="E5823">
        <v>48021</v>
      </c>
      <c r="F5823" t="str">
        <f>VLOOKUP(E5823,'[1]movimento-per-comune-ambito-201'!$C$2:$D$547,2,0)</f>
        <v>Chianti</v>
      </c>
      <c r="G5823" t="s">
        <v>63959</v>
      </c>
      <c r="H5823" t="s">
        <v>15</v>
      </c>
      <c r="I5823" t="s">
        <v>21483</v>
      </c>
      <c r="J5823">
        <v>50022</v>
      </c>
      <c r="K5823" t="s">
        <v>21390</v>
      </c>
      <c r="L5823" t="str">
        <f>VLOOKUP(K5823,'[1]movimento-per-comune-ambito-201'!$B$2:$D$547,3,FALSE)</f>
        <v>Chianti</v>
      </c>
      <c r="M5823" t="s">
        <v>13300</v>
      </c>
      <c r="N5823">
        <v>2</v>
      </c>
      <c r="O5823" t="s">
        <v>21484</v>
      </c>
      <c r="Q5823">
        <v>558549056</v>
      </c>
    </row>
    <row r="5824" spans="1:17" x14ac:dyDescent="0.25">
      <c r="A5824">
        <v>10468</v>
      </c>
      <c r="B5824" t="s">
        <v>21485</v>
      </c>
      <c r="C5824" s="1">
        <v>4.3684423E+16</v>
      </c>
      <c r="D5824" s="1">
        <v>1.1294173E+16</v>
      </c>
      <c r="E5824">
        <v>48021</v>
      </c>
      <c r="F5824" t="str">
        <f>VLOOKUP(E5824,'[1]movimento-per-comune-ambito-201'!$C$2:$D$547,2,0)</f>
        <v>Chianti</v>
      </c>
      <c r="G5824" t="s">
        <v>63960</v>
      </c>
      <c r="H5824" t="s">
        <v>15</v>
      </c>
      <c r="I5824" t="s">
        <v>21486</v>
      </c>
      <c r="J5824">
        <v>50022</v>
      </c>
      <c r="K5824" t="s">
        <v>21390</v>
      </c>
      <c r="L5824" t="str">
        <f>VLOOKUP(K5824,'[1]movimento-per-comune-ambito-201'!$B$2:$D$547,3,FALSE)</f>
        <v>Chianti</v>
      </c>
      <c r="M5824" t="s">
        <v>13300</v>
      </c>
      <c r="N5824">
        <v>2</v>
      </c>
      <c r="O5824" t="s">
        <v>21487</v>
      </c>
      <c r="P5824" t="s">
        <v>21488</v>
      </c>
      <c r="Q5824" t="s">
        <v>21489</v>
      </c>
    </row>
    <row r="5825" spans="1:17" x14ac:dyDescent="0.25">
      <c r="A5825">
        <v>10469</v>
      </c>
      <c r="B5825" t="s">
        <v>21490</v>
      </c>
      <c r="C5825" s="1">
        <v>4.35807702E+16</v>
      </c>
      <c r="D5825" s="1">
        <v>113207965</v>
      </c>
      <c r="E5825">
        <v>48021</v>
      </c>
      <c r="F5825" t="str">
        <f>VLOOKUP(E5825,'[1]movimento-per-comune-ambito-201'!$C$2:$D$547,2,0)</f>
        <v>Chianti</v>
      </c>
      <c r="G5825" t="s">
        <v>63961</v>
      </c>
      <c r="H5825" t="s">
        <v>15</v>
      </c>
      <c r="I5825" t="s">
        <v>21491</v>
      </c>
      <c r="J5825">
        <v>50022</v>
      </c>
      <c r="K5825" t="s">
        <v>21390</v>
      </c>
      <c r="L5825" t="str">
        <f>VLOOKUP(K5825,'[1]movimento-per-comune-ambito-201'!$B$2:$D$547,3,FALSE)</f>
        <v>Chianti</v>
      </c>
      <c r="M5825" t="s">
        <v>13300</v>
      </c>
      <c r="N5825">
        <v>2</v>
      </c>
      <c r="O5825" t="s">
        <v>21492</v>
      </c>
      <c r="P5825" t="s">
        <v>21493</v>
      </c>
      <c r="Q5825" t="s">
        <v>21494</v>
      </c>
    </row>
    <row r="5826" spans="1:17" x14ac:dyDescent="0.25">
      <c r="A5826">
        <v>10470</v>
      </c>
      <c r="B5826" t="s">
        <v>21495</v>
      </c>
      <c r="C5826" s="1">
        <v>4.35850969E+16</v>
      </c>
      <c r="D5826" s="1">
        <v>1.13153621999999E+16</v>
      </c>
      <c r="E5826">
        <v>48021</v>
      </c>
      <c r="F5826" t="str">
        <f>VLOOKUP(E5826,'[1]movimento-per-comune-ambito-201'!$C$2:$D$547,2,0)</f>
        <v>Chianti</v>
      </c>
      <c r="G5826" t="s">
        <v>65449</v>
      </c>
      <c r="H5826" t="s">
        <v>15</v>
      </c>
      <c r="I5826" t="s">
        <v>21496</v>
      </c>
      <c r="J5826">
        <v>50022</v>
      </c>
      <c r="K5826" t="s">
        <v>21390</v>
      </c>
      <c r="L5826" t="str">
        <f>VLOOKUP(K5826,'[1]movimento-per-comune-ambito-201'!$B$2:$D$547,3,FALSE)</f>
        <v>Chianti</v>
      </c>
      <c r="M5826" t="s">
        <v>13300</v>
      </c>
      <c r="N5826">
        <v>2</v>
      </c>
      <c r="O5826" t="s">
        <v>21497</v>
      </c>
      <c r="P5826" t="s">
        <v>21498</v>
      </c>
      <c r="Q5826">
        <v>55853939</v>
      </c>
    </row>
    <row r="5827" spans="1:17" x14ac:dyDescent="0.25">
      <c r="A5827">
        <v>10472</v>
      </c>
      <c r="B5827" t="s">
        <v>21499</v>
      </c>
      <c r="C5827" s="1">
        <v>4.3579458202033104E+16</v>
      </c>
      <c r="D5827" s="1">
        <v>1.13272476196289E+16</v>
      </c>
      <c r="E5827">
        <v>48021</v>
      </c>
      <c r="F5827" t="str">
        <f>VLOOKUP(E5827,'[1]movimento-per-comune-ambito-201'!$C$2:$D$547,2,0)</f>
        <v>Chianti</v>
      </c>
      <c r="G5827" t="s">
        <v>65450</v>
      </c>
      <c r="H5827" t="s">
        <v>15</v>
      </c>
      <c r="I5827" t="s">
        <v>21500</v>
      </c>
      <c r="J5827">
        <v>50022</v>
      </c>
      <c r="K5827" t="s">
        <v>21390</v>
      </c>
      <c r="L5827" t="str">
        <f>VLOOKUP(K5827,'[1]movimento-per-comune-ambito-201'!$B$2:$D$547,3,FALSE)</f>
        <v>Chianti</v>
      </c>
      <c r="M5827" t="s">
        <v>13300</v>
      </c>
      <c r="N5827">
        <v>1</v>
      </c>
      <c r="Q5827">
        <v>55853733</v>
      </c>
    </row>
    <row r="5828" spans="1:17" x14ac:dyDescent="0.25">
      <c r="A5828">
        <v>10475</v>
      </c>
      <c r="B5828" t="s">
        <v>21501</v>
      </c>
      <c r="C5828" s="1">
        <v>4.3603688499999904E+16</v>
      </c>
      <c r="D5828" s="1">
        <v>1.13096932999999E+16</v>
      </c>
      <c r="E5828">
        <v>48021</v>
      </c>
      <c r="F5828" t="str">
        <f>VLOOKUP(E5828,'[1]movimento-per-comune-ambito-201'!$C$2:$D$547,2,0)</f>
        <v>Chianti</v>
      </c>
      <c r="G5828" t="s">
        <v>65451</v>
      </c>
      <c r="H5828" t="s">
        <v>15</v>
      </c>
      <c r="I5828" t="s">
        <v>21502</v>
      </c>
      <c r="J5828">
        <v>50022</v>
      </c>
      <c r="K5828" t="s">
        <v>21390</v>
      </c>
      <c r="L5828" t="str">
        <f>VLOOKUP(K5828,'[1]movimento-per-comune-ambito-201'!$B$2:$D$547,3,FALSE)</f>
        <v>Chianti</v>
      </c>
      <c r="M5828" t="s">
        <v>13300</v>
      </c>
      <c r="N5828">
        <v>2</v>
      </c>
      <c r="O5828" t="s">
        <v>21503</v>
      </c>
      <c r="P5828" t="s">
        <v>21504</v>
      </c>
      <c r="Q5828">
        <v>55853715</v>
      </c>
    </row>
    <row r="5829" spans="1:17" x14ac:dyDescent="0.25">
      <c r="A5829">
        <v>10476</v>
      </c>
      <c r="B5829" t="s">
        <v>21505</v>
      </c>
      <c r="C5829" s="1">
        <v>4.3583064399999904E+16</v>
      </c>
      <c r="D5829" s="1">
        <v>113186815</v>
      </c>
      <c r="E5829">
        <v>48021</v>
      </c>
      <c r="F5829" t="str">
        <f>VLOOKUP(E5829,'[1]movimento-per-comune-ambito-201'!$C$2:$D$547,2,0)</f>
        <v>Chianti</v>
      </c>
      <c r="G5829" t="s">
        <v>65452</v>
      </c>
      <c r="H5829" t="s">
        <v>15</v>
      </c>
      <c r="I5829" t="s">
        <v>21506</v>
      </c>
      <c r="J5829">
        <v>50022</v>
      </c>
      <c r="K5829" t="s">
        <v>21390</v>
      </c>
      <c r="L5829" t="str">
        <f>VLOOKUP(K5829,'[1]movimento-per-comune-ambito-201'!$B$2:$D$547,3,FALSE)</f>
        <v>Chianti</v>
      </c>
      <c r="M5829" t="s">
        <v>13300</v>
      </c>
      <c r="N5829">
        <v>1</v>
      </c>
      <c r="O5829" t="s">
        <v>21507</v>
      </c>
      <c r="Q5829">
        <v>3334867501</v>
      </c>
    </row>
    <row r="5830" spans="1:17" x14ac:dyDescent="0.25">
      <c r="A5830">
        <v>10477</v>
      </c>
      <c r="B5830" t="s">
        <v>21508</v>
      </c>
      <c r="C5830" s="1">
        <v>4.35876E+16</v>
      </c>
      <c r="D5830" s="1">
        <v>1.1302511E+16</v>
      </c>
      <c r="E5830">
        <v>48021</v>
      </c>
      <c r="F5830" t="str">
        <f>VLOOKUP(E5830,'[1]movimento-per-comune-ambito-201'!$C$2:$D$547,2,0)</f>
        <v>Chianti</v>
      </c>
      <c r="G5830" t="s">
        <v>65453</v>
      </c>
      <c r="H5830" t="s">
        <v>15</v>
      </c>
      <c r="I5830" t="s">
        <v>21509</v>
      </c>
      <c r="J5830">
        <v>50022</v>
      </c>
      <c r="K5830" t="s">
        <v>21390</v>
      </c>
      <c r="L5830" t="str">
        <f>VLOOKUP(K5830,'[1]movimento-per-comune-ambito-201'!$B$2:$D$547,3,FALSE)</f>
        <v>Chianti</v>
      </c>
      <c r="M5830" t="s">
        <v>13300</v>
      </c>
      <c r="N5830">
        <v>2</v>
      </c>
      <c r="O5830" t="s">
        <v>21510</v>
      </c>
      <c r="Q5830" t="s">
        <v>21511</v>
      </c>
    </row>
    <row r="5831" spans="1:17" x14ac:dyDescent="0.25">
      <c r="A5831">
        <v>10478</v>
      </c>
      <c r="B5831" t="s">
        <v>21512</v>
      </c>
      <c r="C5831" s="1">
        <v>4.3584634399999904E+16</v>
      </c>
      <c r="D5831" s="1">
        <v>1.12931107999999E+16</v>
      </c>
      <c r="E5831">
        <v>48021</v>
      </c>
      <c r="F5831" t="str">
        <f>VLOOKUP(E5831,'[1]movimento-per-comune-ambito-201'!$C$2:$D$547,2,0)</f>
        <v>Chianti</v>
      </c>
      <c r="G5831" t="s">
        <v>65454</v>
      </c>
      <c r="H5831" t="s">
        <v>15</v>
      </c>
      <c r="I5831" t="s">
        <v>21513</v>
      </c>
      <c r="J5831">
        <v>50022</v>
      </c>
      <c r="K5831" t="s">
        <v>21390</v>
      </c>
      <c r="L5831" t="str">
        <f>VLOOKUP(K5831,'[1]movimento-per-comune-ambito-201'!$B$2:$D$547,3,FALSE)</f>
        <v>Chianti</v>
      </c>
      <c r="M5831" t="s">
        <v>13300</v>
      </c>
      <c r="N5831">
        <v>2</v>
      </c>
      <c r="O5831" t="s">
        <v>21514</v>
      </c>
      <c r="P5831" t="s">
        <v>21515</v>
      </c>
      <c r="Q5831">
        <v>55854210</v>
      </c>
    </row>
    <row r="5832" spans="1:17" x14ac:dyDescent="0.25">
      <c r="A5832">
        <v>10479</v>
      </c>
      <c r="B5832" t="s">
        <v>21516</v>
      </c>
      <c r="C5832" s="1">
        <v>4.3566699999999904E+16</v>
      </c>
      <c r="D5832" s="1">
        <v>1.1323823E+16</v>
      </c>
      <c r="E5832">
        <v>48021</v>
      </c>
      <c r="F5832" t="str">
        <f>VLOOKUP(E5832,'[1]movimento-per-comune-ambito-201'!$C$2:$D$547,2,0)</f>
        <v>Chianti</v>
      </c>
      <c r="G5832" t="s">
        <v>65455</v>
      </c>
      <c r="H5832" t="s">
        <v>15</v>
      </c>
      <c r="I5832" t="s">
        <v>21517</v>
      </c>
      <c r="J5832">
        <v>50022</v>
      </c>
      <c r="K5832" t="s">
        <v>21390</v>
      </c>
      <c r="L5832" t="str">
        <f>VLOOKUP(K5832,'[1]movimento-per-comune-ambito-201'!$B$2:$D$547,3,FALSE)</f>
        <v>Chianti</v>
      </c>
      <c r="M5832" t="s">
        <v>13300</v>
      </c>
      <c r="N5832">
        <v>3</v>
      </c>
      <c r="O5832" t="s">
        <v>21518</v>
      </c>
      <c r="P5832" t="s">
        <v>21519</v>
      </c>
      <c r="Q5832">
        <v>55852473</v>
      </c>
    </row>
    <row r="5833" spans="1:17" x14ac:dyDescent="0.25">
      <c r="A5833">
        <v>10480</v>
      </c>
      <c r="B5833" t="s">
        <v>21520</v>
      </c>
      <c r="C5833" s="1">
        <v>4.3595627299999904E+16</v>
      </c>
      <c r="D5833" s="1">
        <v>113036303</v>
      </c>
      <c r="E5833">
        <v>48021</v>
      </c>
      <c r="F5833" t="str">
        <f>VLOOKUP(E5833,'[1]movimento-per-comune-ambito-201'!$C$2:$D$547,2,0)</f>
        <v>Chianti</v>
      </c>
      <c r="G5833" t="s">
        <v>65456</v>
      </c>
      <c r="H5833" t="s">
        <v>15</v>
      </c>
      <c r="I5833" t="s">
        <v>21521</v>
      </c>
      <c r="J5833">
        <v>50022</v>
      </c>
      <c r="K5833" t="s">
        <v>21390</v>
      </c>
      <c r="L5833" t="str">
        <f>VLOOKUP(K5833,'[1]movimento-per-comune-ambito-201'!$B$2:$D$547,3,FALSE)</f>
        <v>Chianti</v>
      </c>
      <c r="M5833" t="s">
        <v>13300</v>
      </c>
      <c r="N5833">
        <v>2</v>
      </c>
      <c r="O5833" t="s">
        <v>21522</v>
      </c>
      <c r="P5833" t="s">
        <v>21523</v>
      </c>
      <c r="Q5833">
        <v>558546115</v>
      </c>
    </row>
    <row r="5834" spans="1:17" x14ac:dyDescent="0.25">
      <c r="A5834">
        <v>10481</v>
      </c>
      <c r="B5834" t="s">
        <v>21524</v>
      </c>
      <c r="C5834" s="1">
        <v>43570048</v>
      </c>
      <c r="D5834" s="1">
        <v>113004525</v>
      </c>
      <c r="E5834">
        <v>48021</v>
      </c>
      <c r="F5834" t="str">
        <f>VLOOKUP(E5834,'[1]movimento-per-comune-ambito-201'!$C$2:$D$547,2,0)</f>
        <v>Chianti</v>
      </c>
      <c r="G5834" t="s">
        <v>65457</v>
      </c>
      <c r="H5834" t="s">
        <v>15</v>
      </c>
      <c r="I5834" t="s">
        <v>21525</v>
      </c>
      <c r="J5834">
        <v>50022</v>
      </c>
      <c r="K5834" t="s">
        <v>21390</v>
      </c>
      <c r="L5834" t="str">
        <f>VLOOKUP(K5834,'[1]movimento-per-comune-ambito-201'!$B$2:$D$547,3,FALSE)</f>
        <v>Chianti</v>
      </c>
      <c r="M5834" t="s">
        <v>13300</v>
      </c>
      <c r="N5834">
        <v>2</v>
      </c>
      <c r="O5834" t="s">
        <v>21526</v>
      </c>
      <c r="P5834" t="s">
        <v>21527</v>
      </c>
      <c r="Q5834">
        <v>558560231</v>
      </c>
    </row>
    <row r="5835" spans="1:17" x14ac:dyDescent="0.25">
      <c r="A5835">
        <v>10482</v>
      </c>
      <c r="B5835" t="s">
        <v>21528</v>
      </c>
      <c r="C5835" s="1">
        <v>4.3661901999999904E+16</v>
      </c>
      <c r="D5835" s="1">
        <v>1.13394093999999E+16</v>
      </c>
      <c r="E5835">
        <v>48021</v>
      </c>
      <c r="F5835" t="str">
        <f>VLOOKUP(E5835,'[1]movimento-per-comune-ambito-201'!$C$2:$D$547,2,0)</f>
        <v>Chianti</v>
      </c>
      <c r="G5835" t="s">
        <v>65458</v>
      </c>
      <c r="H5835" t="s">
        <v>15</v>
      </c>
      <c r="I5835" t="s">
        <v>21529</v>
      </c>
      <c r="J5835">
        <v>50022</v>
      </c>
      <c r="K5835" t="s">
        <v>21390</v>
      </c>
      <c r="L5835" t="str">
        <f>VLOOKUP(K5835,'[1]movimento-per-comune-ambito-201'!$B$2:$D$547,3,FALSE)</f>
        <v>Chianti</v>
      </c>
      <c r="M5835" t="s">
        <v>13300</v>
      </c>
      <c r="N5835">
        <v>2</v>
      </c>
      <c r="O5835" t="s">
        <v>21530</v>
      </c>
      <c r="P5835" t="s">
        <v>21531</v>
      </c>
      <c r="Q5835">
        <v>3356677851</v>
      </c>
    </row>
    <row r="5836" spans="1:17" x14ac:dyDescent="0.25">
      <c r="A5836">
        <v>10484</v>
      </c>
      <c r="B5836" t="s">
        <v>21532</v>
      </c>
      <c r="C5836" s="1">
        <v>4.3606712799999904E+16</v>
      </c>
      <c r="D5836" s="1">
        <v>113069997</v>
      </c>
      <c r="E5836">
        <v>48021</v>
      </c>
      <c r="F5836" t="str">
        <f>VLOOKUP(E5836,'[1]movimento-per-comune-ambito-201'!$C$2:$D$547,2,0)</f>
        <v>Chianti</v>
      </c>
      <c r="G5836" t="s">
        <v>65459</v>
      </c>
      <c r="H5836" t="s">
        <v>15</v>
      </c>
      <c r="I5836" t="s">
        <v>21533</v>
      </c>
      <c r="J5836">
        <v>50022</v>
      </c>
      <c r="K5836" t="s">
        <v>21390</v>
      </c>
      <c r="L5836" t="str">
        <f>VLOOKUP(K5836,'[1]movimento-per-comune-ambito-201'!$B$2:$D$547,3,FALSE)</f>
        <v>Chianti</v>
      </c>
      <c r="M5836" t="s">
        <v>13300</v>
      </c>
      <c r="N5836">
        <v>3</v>
      </c>
      <c r="O5836" t="s">
        <v>21534</v>
      </c>
      <c r="P5836" t="s">
        <v>21535</v>
      </c>
      <c r="Q5836">
        <v>55854001</v>
      </c>
    </row>
    <row r="5837" spans="1:17" x14ac:dyDescent="0.25">
      <c r="A5837">
        <v>10485</v>
      </c>
      <c r="B5837" t="s">
        <v>21536</v>
      </c>
      <c r="C5837" s="1">
        <v>4.3573777999999904E+16</v>
      </c>
      <c r="D5837" s="1">
        <v>11307083</v>
      </c>
      <c r="E5837">
        <v>48021</v>
      </c>
      <c r="F5837" t="str">
        <f>VLOOKUP(E5837,'[1]movimento-per-comune-ambito-201'!$C$2:$D$547,2,0)</f>
        <v>Chianti</v>
      </c>
      <c r="G5837" t="s">
        <v>65460</v>
      </c>
      <c r="H5837" t="s">
        <v>15</v>
      </c>
      <c r="I5837" t="s">
        <v>21537</v>
      </c>
      <c r="J5837">
        <v>50022</v>
      </c>
      <c r="K5837" t="s">
        <v>21390</v>
      </c>
      <c r="L5837" t="str">
        <f>VLOOKUP(K5837,'[1]movimento-per-comune-ambito-201'!$B$2:$D$547,3,FALSE)</f>
        <v>Chianti</v>
      </c>
      <c r="M5837" t="s">
        <v>13300</v>
      </c>
      <c r="N5837">
        <v>3</v>
      </c>
      <c r="O5837" t="s">
        <v>21538</v>
      </c>
      <c r="P5837" t="s">
        <v>21539</v>
      </c>
      <c r="Q5837">
        <v>558560237</v>
      </c>
    </row>
    <row r="5838" spans="1:17" x14ac:dyDescent="0.25">
      <c r="A5838">
        <v>10486</v>
      </c>
      <c r="B5838" t="s">
        <v>21540</v>
      </c>
      <c r="C5838" s="1">
        <v>4.3584532E+16</v>
      </c>
      <c r="D5838" s="1">
        <v>1.13273639999999E+16</v>
      </c>
      <c r="E5838">
        <v>48021</v>
      </c>
      <c r="F5838" t="str">
        <f>VLOOKUP(E5838,'[1]movimento-per-comune-ambito-201'!$C$2:$D$547,2,0)</f>
        <v>Chianti</v>
      </c>
      <c r="G5838" t="s">
        <v>65461</v>
      </c>
      <c r="H5838" t="s">
        <v>15</v>
      </c>
      <c r="I5838" t="s">
        <v>21541</v>
      </c>
      <c r="J5838">
        <v>50022</v>
      </c>
      <c r="K5838" t="s">
        <v>21390</v>
      </c>
      <c r="L5838" t="str">
        <f>VLOOKUP(K5838,'[1]movimento-per-comune-ambito-201'!$B$2:$D$547,3,FALSE)</f>
        <v>Chianti</v>
      </c>
      <c r="M5838" t="s">
        <v>13300</v>
      </c>
      <c r="N5838">
        <v>2</v>
      </c>
      <c r="O5838" t="s">
        <v>21542</v>
      </c>
      <c r="Q5838">
        <v>55317264</v>
      </c>
    </row>
    <row r="5839" spans="1:17" x14ac:dyDescent="0.25">
      <c r="A5839">
        <v>20953</v>
      </c>
      <c r="B5839" t="s">
        <v>17315</v>
      </c>
      <c r="C5839" s="1">
        <v>4.36497103E+16</v>
      </c>
      <c r="D5839" s="1">
        <v>11392154</v>
      </c>
      <c r="E5839">
        <v>48023</v>
      </c>
      <c r="F5839" t="e">
        <f>VLOOKUP(E5839,'[1]movimento-per-comune-ambito-201'!$C$2:$D$547,2,0)</f>
        <v>#N/A</v>
      </c>
      <c r="G5839" t="s">
        <v>63201</v>
      </c>
      <c r="H5839" t="s">
        <v>52</v>
      </c>
      <c r="I5839" t="s">
        <v>21543</v>
      </c>
      <c r="J5839">
        <v>50064</v>
      </c>
      <c r="K5839" t="s">
        <v>21544</v>
      </c>
      <c r="L5839" t="e">
        <f>VLOOKUP(K5839,'[1]movimento-per-comune-ambito-201'!$B$2:$D$547,3,FALSE)</f>
        <v>#N/A</v>
      </c>
      <c r="M5839" t="s">
        <v>13300</v>
      </c>
      <c r="N5839">
        <v>0</v>
      </c>
    </row>
    <row r="5840" spans="1:17" x14ac:dyDescent="0.25">
      <c r="A5840">
        <v>10487</v>
      </c>
      <c r="B5840" t="s">
        <v>21545</v>
      </c>
      <c r="C5840" s="1">
        <v>4.36063873E+16</v>
      </c>
      <c r="D5840" s="1">
        <v>1.13048880999999E+16</v>
      </c>
      <c r="E5840">
        <v>48021</v>
      </c>
      <c r="F5840" t="str">
        <f>VLOOKUP(E5840,'[1]movimento-per-comune-ambito-201'!$C$2:$D$547,2,0)</f>
        <v>Chianti</v>
      </c>
      <c r="G5840" t="s">
        <v>65462</v>
      </c>
      <c r="H5840" t="s">
        <v>15</v>
      </c>
      <c r="I5840" t="s">
        <v>21546</v>
      </c>
      <c r="J5840">
        <v>50022</v>
      </c>
      <c r="K5840" t="s">
        <v>21390</v>
      </c>
      <c r="L5840" t="str">
        <f>VLOOKUP(K5840,'[1]movimento-per-comune-ambito-201'!$B$2:$D$547,3,FALSE)</f>
        <v>Chianti</v>
      </c>
      <c r="M5840" t="s">
        <v>13300</v>
      </c>
      <c r="N5840">
        <v>2</v>
      </c>
      <c r="O5840" t="s">
        <v>21547</v>
      </c>
      <c r="Q5840">
        <v>55854218</v>
      </c>
    </row>
    <row r="5841" spans="1:17" x14ac:dyDescent="0.25">
      <c r="A5841">
        <v>10491</v>
      </c>
      <c r="B5841" t="s">
        <v>21548</v>
      </c>
      <c r="C5841" s="1">
        <v>4.359002E+16</v>
      </c>
      <c r="D5841" s="1">
        <v>11309006</v>
      </c>
      <c r="E5841">
        <v>48021</v>
      </c>
      <c r="F5841" t="str">
        <f>VLOOKUP(E5841,'[1]movimento-per-comune-ambito-201'!$C$2:$D$547,2,0)</f>
        <v>Chianti</v>
      </c>
      <c r="G5841" t="s">
        <v>65463</v>
      </c>
      <c r="H5841" t="s">
        <v>15</v>
      </c>
      <c r="I5841" t="s">
        <v>21549</v>
      </c>
      <c r="J5841">
        <v>50022</v>
      </c>
      <c r="K5841" t="s">
        <v>21390</v>
      </c>
      <c r="L5841" t="str">
        <f>VLOOKUP(K5841,'[1]movimento-per-comune-ambito-201'!$B$2:$D$547,3,FALSE)</f>
        <v>Chianti</v>
      </c>
      <c r="M5841" t="s">
        <v>13300</v>
      </c>
      <c r="N5841">
        <v>2</v>
      </c>
      <c r="O5841" t="s">
        <v>21550</v>
      </c>
      <c r="P5841" t="s">
        <v>21551</v>
      </c>
      <c r="Q5841">
        <v>558549114</v>
      </c>
    </row>
    <row r="5842" spans="1:17" x14ac:dyDescent="0.25">
      <c r="A5842">
        <v>10492</v>
      </c>
      <c r="B5842" t="s">
        <v>6549</v>
      </c>
      <c r="C5842" s="1">
        <v>4.3656908999999904E+16</v>
      </c>
      <c r="D5842" s="1">
        <v>11378159</v>
      </c>
      <c r="E5842">
        <v>48021</v>
      </c>
      <c r="F5842" t="str">
        <f>VLOOKUP(E5842,'[1]movimento-per-comune-ambito-201'!$C$2:$D$547,2,0)</f>
        <v>Chianti</v>
      </c>
      <c r="G5842" t="s">
        <v>65464</v>
      </c>
      <c r="H5842" t="s">
        <v>15</v>
      </c>
      <c r="I5842" t="s">
        <v>21552</v>
      </c>
      <c r="J5842">
        <v>50022</v>
      </c>
      <c r="K5842" t="s">
        <v>21390</v>
      </c>
      <c r="L5842" t="str">
        <f>VLOOKUP(K5842,'[1]movimento-per-comune-ambito-201'!$B$2:$D$547,3,FALSE)</f>
        <v>Chianti</v>
      </c>
      <c r="M5842" t="s">
        <v>13300</v>
      </c>
      <c r="N5842">
        <v>2</v>
      </c>
      <c r="O5842" t="s">
        <v>21553</v>
      </c>
      <c r="P5842" t="s">
        <v>21554</v>
      </c>
      <c r="Q5842">
        <v>558555096</v>
      </c>
    </row>
    <row r="5843" spans="1:17" x14ac:dyDescent="0.25">
      <c r="A5843">
        <v>10493</v>
      </c>
      <c r="B5843" t="s">
        <v>21555</v>
      </c>
      <c r="C5843" s="1">
        <v>435930921</v>
      </c>
      <c r="D5843" s="1">
        <v>113358259</v>
      </c>
      <c r="E5843">
        <v>48021</v>
      </c>
      <c r="F5843" t="str">
        <f>VLOOKUP(E5843,'[1]movimento-per-comune-ambito-201'!$C$2:$D$547,2,0)</f>
        <v>Chianti</v>
      </c>
      <c r="G5843" t="s">
        <v>65465</v>
      </c>
      <c r="H5843" t="s">
        <v>15</v>
      </c>
      <c r="I5843" t="s">
        <v>21556</v>
      </c>
      <c r="J5843">
        <v>50022</v>
      </c>
      <c r="K5843" t="s">
        <v>21390</v>
      </c>
      <c r="L5843" t="str">
        <f>VLOOKUP(K5843,'[1]movimento-per-comune-ambito-201'!$B$2:$D$547,3,FALSE)</f>
        <v>Chianti</v>
      </c>
      <c r="M5843" t="s">
        <v>13300</v>
      </c>
      <c r="N5843">
        <v>2</v>
      </c>
      <c r="O5843" t="s">
        <v>21557</v>
      </c>
      <c r="Q5843">
        <v>558547958</v>
      </c>
    </row>
    <row r="5844" spans="1:17" x14ac:dyDescent="0.25">
      <c r="A5844">
        <v>10494</v>
      </c>
      <c r="B5844" t="s">
        <v>21558</v>
      </c>
      <c r="C5844" s="1">
        <v>4.35850969E+16</v>
      </c>
      <c r="D5844" s="1">
        <v>1.13153621999999E+16</v>
      </c>
      <c r="E5844">
        <v>48021</v>
      </c>
      <c r="F5844" t="str">
        <f>VLOOKUP(E5844,'[1]movimento-per-comune-ambito-201'!$C$2:$D$547,2,0)</f>
        <v>Chianti</v>
      </c>
      <c r="G5844" t="s">
        <v>65466</v>
      </c>
      <c r="H5844" t="s">
        <v>15</v>
      </c>
      <c r="I5844" t="s">
        <v>21559</v>
      </c>
      <c r="J5844">
        <v>50022</v>
      </c>
      <c r="K5844" t="s">
        <v>21390</v>
      </c>
      <c r="L5844" t="str">
        <f>VLOOKUP(K5844,'[1]movimento-per-comune-ambito-201'!$B$2:$D$547,3,FALSE)</f>
        <v>Chianti</v>
      </c>
      <c r="M5844" t="s">
        <v>13300</v>
      </c>
      <c r="N5844">
        <v>2</v>
      </c>
      <c r="O5844" t="s">
        <v>21560</v>
      </c>
      <c r="P5844" t="s">
        <v>21561</v>
      </c>
      <c r="Q5844">
        <v>55852552</v>
      </c>
    </row>
    <row r="5845" spans="1:17" x14ac:dyDescent="0.25">
      <c r="A5845">
        <v>10495</v>
      </c>
      <c r="B5845" t="s">
        <v>21562</v>
      </c>
      <c r="C5845" s="1">
        <v>4.35843409E+16</v>
      </c>
      <c r="D5845" s="1">
        <v>113178953</v>
      </c>
      <c r="E5845">
        <v>48021</v>
      </c>
      <c r="F5845" t="str">
        <f>VLOOKUP(E5845,'[1]movimento-per-comune-ambito-201'!$C$2:$D$547,2,0)</f>
        <v>Chianti</v>
      </c>
      <c r="G5845" t="s">
        <v>65467</v>
      </c>
      <c r="H5845" t="s">
        <v>15</v>
      </c>
      <c r="I5845" t="s">
        <v>21563</v>
      </c>
      <c r="J5845">
        <v>50022</v>
      </c>
      <c r="K5845" t="s">
        <v>21390</v>
      </c>
      <c r="L5845" t="str">
        <f>VLOOKUP(K5845,'[1]movimento-per-comune-ambito-201'!$B$2:$D$547,3,FALSE)</f>
        <v>Chianti</v>
      </c>
      <c r="M5845" t="s">
        <v>13300</v>
      </c>
      <c r="N5845">
        <v>2</v>
      </c>
      <c r="O5845" t="s">
        <v>21564</v>
      </c>
      <c r="P5845" t="s">
        <v>21565</v>
      </c>
      <c r="Q5845">
        <v>55853688</v>
      </c>
    </row>
    <row r="5846" spans="1:17" x14ac:dyDescent="0.25">
      <c r="A5846">
        <v>10496</v>
      </c>
      <c r="B5846" t="s">
        <v>21566</v>
      </c>
      <c r="C5846" s="1">
        <v>4.35492769E+16</v>
      </c>
      <c r="D5846" s="1">
        <v>11275375</v>
      </c>
      <c r="E5846">
        <v>48021</v>
      </c>
      <c r="F5846" t="str">
        <f>VLOOKUP(E5846,'[1]movimento-per-comune-ambito-201'!$C$2:$D$547,2,0)</f>
        <v>Chianti</v>
      </c>
      <c r="G5846" t="s">
        <v>65468</v>
      </c>
      <c r="H5846" t="s">
        <v>15</v>
      </c>
      <c r="I5846" t="s">
        <v>21567</v>
      </c>
      <c r="J5846">
        <v>50022</v>
      </c>
      <c r="K5846" t="s">
        <v>21390</v>
      </c>
      <c r="L5846" t="str">
        <f>VLOOKUP(K5846,'[1]movimento-per-comune-ambito-201'!$B$2:$D$547,3,FALSE)</f>
        <v>Chianti</v>
      </c>
      <c r="M5846" t="s">
        <v>13300</v>
      </c>
      <c r="N5846">
        <v>1</v>
      </c>
      <c r="O5846" t="s">
        <v>21568</v>
      </c>
      <c r="Q5846">
        <v>558549100</v>
      </c>
    </row>
    <row r="5847" spans="1:17" x14ac:dyDescent="0.25">
      <c r="A5847">
        <v>10497</v>
      </c>
      <c r="B5847" t="s">
        <v>21569</v>
      </c>
      <c r="C5847" s="1">
        <v>4.368592E+16</v>
      </c>
      <c r="D5847" s="1">
        <v>1.136372E+16</v>
      </c>
      <c r="E5847">
        <v>48021</v>
      </c>
      <c r="F5847" t="str">
        <f>VLOOKUP(E5847,'[1]movimento-per-comune-ambito-201'!$C$2:$D$547,2,0)</f>
        <v>Chianti</v>
      </c>
      <c r="G5847" t="s">
        <v>65469</v>
      </c>
      <c r="H5847" t="s">
        <v>15</v>
      </c>
      <c r="I5847" t="s">
        <v>21570</v>
      </c>
      <c r="J5847">
        <v>50022</v>
      </c>
      <c r="K5847" t="s">
        <v>21390</v>
      </c>
      <c r="L5847" t="str">
        <f>VLOOKUP(K5847,'[1]movimento-per-comune-ambito-201'!$B$2:$D$547,3,FALSE)</f>
        <v>Chianti</v>
      </c>
      <c r="M5847" t="s">
        <v>13300</v>
      </c>
      <c r="N5847">
        <v>1</v>
      </c>
      <c r="O5847" t="s">
        <v>21571</v>
      </c>
      <c r="P5847" t="s">
        <v>21572</v>
      </c>
      <c r="Q5847">
        <v>55855499</v>
      </c>
    </row>
    <row r="5848" spans="1:17" x14ac:dyDescent="0.25">
      <c r="A5848">
        <v>10498</v>
      </c>
      <c r="B5848" t="s">
        <v>21573</v>
      </c>
      <c r="C5848" s="1">
        <v>435986178</v>
      </c>
      <c r="D5848" s="1">
        <v>113705847</v>
      </c>
      <c r="E5848">
        <v>48021</v>
      </c>
      <c r="F5848" t="str">
        <f>VLOOKUP(E5848,'[1]movimento-per-comune-ambito-201'!$C$2:$D$547,2,0)</f>
        <v>Chianti</v>
      </c>
      <c r="G5848" t="s">
        <v>65470</v>
      </c>
      <c r="H5848" t="s">
        <v>15</v>
      </c>
      <c r="I5848" t="s">
        <v>21574</v>
      </c>
      <c r="J5848">
        <v>50022</v>
      </c>
      <c r="K5848" t="s">
        <v>21390</v>
      </c>
      <c r="L5848" t="str">
        <f>VLOOKUP(K5848,'[1]movimento-per-comune-ambito-201'!$B$2:$D$547,3,FALSE)</f>
        <v>Chianti</v>
      </c>
      <c r="M5848" t="s">
        <v>13300</v>
      </c>
      <c r="N5848">
        <v>2</v>
      </c>
      <c r="O5848" t="s">
        <v>21575</v>
      </c>
      <c r="P5848" t="s">
        <v>21576</v>
      </c>
      <c r="Q5848">
        <v>55852470</v>
      </c>
    </row>
    <row r="5849" spans="1:17" x14ac:dyDescent="0.25">
      <c r="A5849">
        <v>15179</v>
      </c>
      <c r="B5849" t="s">
        <v>21577</v>
      </c>
      <c r="C5849" s="1">
        <v>43680619</v>
      </c>
      <c r="D5849" s="1">
        <v>1.1351114E+16</v>
      </c>
      <c r="E5849">
        <v>48021</v>
      </c>
      <c r="F5849" t="str">
        <f>VLOOKUP(E5849,'[1]movimento-per-comune-ambito-201'!$C$2:$D$547,2,0)</f>
        <v>Chianti</v>
      </c>
      <c r="G5849" t="s">
        <v>65471</v>
      </c>
      <c r="H5849" t="s">
        <v>15</v>
      </c>
      <c r="I5849" t="s">
        <v>21578</v>
      </c>
      <c r="J5849">
        <v>50022</v>
      </c>
      <c r="K5849" t="s">
        <v>21390</v>
      </c>
      <c r="L5849" t="str">
        <f>VLOOKUP(K5849,'[1]movimento-per-comune-ambito-201'!$B$2:$D$547,3,FALSE)</f>
        <v>Chianti</v>
      </c>
      <c r="M5849" t="s">
        <v>13300</v>
      </c>
      <c r="N5849">
        <v>2</v>
      </c>
      <c r="O5849" t="s">
        <v>21579</v>
      </c>
      <c r="P5849" t="s">
        <v>21580</v>
      </c>
      <c r="Q5849">
        <v>556499711</v>
      </c>
    </row>
    <row r="5850" spans="1:17" x14ac:dyDescent="0.25">
      <c r="A5850">
        <v>15195</v>
      </c>
      <c r="B5850" t="s">
        <v>4597</v>
      </c>
      <c r="C5850" s="1">
        <v>4.3577342E+16</v>
      </c>
      <c r="D5850" s="1">
        <v>11301295</v>
      </c>
      <c r="E5850">
        <v>48021</v>
      </c>
      <c r="F5850" t="str">
        <f>VLOOKUP(E5850,'[1]movimento-per-comune-ambito-201'!$C$2:$D$547,2,0)</f>
        <v>Chianti</v>
      </c>
      <c r="G5850" t="s">
        <v>65472</v>
      </c>
      <c r="H5850" t="s">
        <v>15</v>
      </c>
      <c r="I5850" t="s">
        <v>21581</v>
      </c>
      <c r="J5850">
        <v>50022</v>
      </c>
      <c r="K5850" t="s">
        <v>21390</v>
      </c>
      <c r="L5850" t="str">
        <f>VLOOKUP(K5850,'[1]movimento-per-comune-ambito-201'!$B$2:$D$547,3,FALSE)</f>
        <v>Chianti</v>
      </c>
      <c r="M5850" t="s">
        <v>13300</v>
      </c>
      <c r="N5850">
        <v>2</v>
      </c>
      <c r="O5850" t="s">
        <v>21582</v>
      </c>
      <c r="P5850" t="s">
        <v>21583</v>
      </c>
      <c r="Q5850">
        <v>558586103</v>
      </c>
    </row>
    <row r="5851" spans="1:17" x14ac:dyDescent="0.25">
      <c r="A5851">
        <v>15225</v>
      </c>
      <c r="B5851" t="s">
        <v>21584</v>
      </c>
      <c r="C5851" s="1">
        <v>4.35850969E+16</v>
      </c>
      <c r="D5851" s="1">
        <v>1.13153621999999E+16</v>
      </c>
      <c r="E5851">
        <v>48021</v>
      </c>
      <c r="F5851" t="str">
        <f>VLOOKUP(E5851,'[1]movimento-per-comune-ambito-201'!$C$2:$D$547,2,0)</f>
        <v>Chianti</v>
      </c>
      <c r="G5851" t="s">
        <v>65473</v>
      </c>
      <c r="H5851" t="s">
        <v>15</v>
      </c>
      <c r="I5851" t="s">
        <v>21585</v>
      </c>
      <c r="J5851">
        <v>50022</v>
      </c>
      <c r="K5851" t="s">
        <v>21390</v>
      </c>
      <c r="L5851" t="str">
        <f>VLOOKUP(K5851,'[1]movimento-per-comune-ambito-201'!$B$2:$D$547,3,FALSE)</f>
        <v>Chianti</v>
      </c>
      <c r="M5851" t="s">
        <v>13300</v>
      </c>
      <c r="N5851">
        <v>1</v>
      </c>
      <c r="O5851" t="s">
        <v>21586</v>
      </c>
      <c r="Q5851">
        <v>558560117</v>
      </c>
    </row>
    <row r="5852" spans="1:17" x14ac:dyDescent="0.25">
      <c r="A5852">
        <v>16899</v>
      </c>
      <c r="B5852" t="s">
        <v>13332</v>
      </c>
      <c r="C5852" s="1">
        <v>4.3660037699999904E+16</v>
      </c>
      <c r="D5852" s="1">
        <v>113890797</v>
      </c>
      <c r="E5852">
        <v>48021</v>
      </c>
      <c r="F5852" t="str">
        <f>VLOOKUP(E5852,'[1]movimento-per-comune-ambito-201'!$C$2:$D$547,2,0)</f>
        <v>Chianti</v>
      </c>
      <c r="G5852" t="s">
        <v>65474</v>
      </c>
      <c r="H5852" t="s">
        <v>15</v>
      </c>
      <c r="I5852" t="s">
        <v>21587</v>
      </c>
      <c r="J5852">
        <v>50022</v>
      </c>
      <c r="K5852" t="s">
        <v>21390</v>
      </c>
      <c r="L5852" t="str">
        <f>VLOOKUP(K5852,'[1]movimento-per-comune-ambito-201'!$B$2:$D$547,3,FALSE)</f>
        <v>Chianti</v>
      </c>
      <c r="M5852" t="s">
        <v>13300</v>
      </c>
      <c r="N5852">
        <v>1</v>
      </c>
      <c r="O5852" t="s">
        <v>21588</v>
      </c>
      <c r="P5852" t="s">
        <v>21589</v>
      </c>
      <c r="Q5852">
        <v>558337923</v>
      </c>
    </row>
    <row r="5853" spans="1:17" x14ac:dyDescent="0.25">
      <c r="A5853">
        <v>17292</v>
      </c>
      <c r="B5853" t="s">
        <v>21590</v>
      </c>
      <c r="C5853" s="1">
        <v>4.35600784E+16</v>
      </c>
      <c r="D5853" s="1">
        <v>112838107</v>
      </c>
      <c r="E5853">
        <v>48021</v>
      </c>
      <c r="F5853" t="str">
        <f>VLOOKUP(E5853,'[1]movimento-per-comune-ambito-201'!$C$2:$D$547,2,0)</f>
        <v>Chianti</v>
      </c>
      <c r="G5853" t="s">
        <v>65475</v>
      </c>
      <c r="H5853" t="s">
        <v>15</v>
      </c>
      <c r="I5853" t="s">
        <v>21591</v>
      </c>
      <c r="J5853">
        <v>50022</v>
      </c>
      <c r="K5853" t="s">
        <v>21390</v>
      </c>
      <c r="L5853" t="str">
        <f>VLOOKUP(K5853,'[1]movimento-per-comune-ambito-201'!$B$2:$D$547,3,FALSE)</f>
        <v>Chianti</v>
      </c>
      <c r="M5853" t="s">
        <v>13300</v>
      </c>
      <c r="N5853">
        <v>1</v>
      </c>
      <c r="O5853" t="s">
        <v>21592</v>
      </c>
      <c r="P5853" t="s">
        <v>21593</v>
      </c>
      <c r="Q5853">
        <v>55852667</v>
      </c>
    </row>
    <row r="5854" spans="1:17" x14ac:dyDescent="0.25">
      <c r="A5854">
        <v>18839</v>
      </c>
      <c r="B5854" t="s">
        <v>12064</v>
      </c>
      <c r="C5854" s="1">
        <v>4.3595627299999904E+16</v>
      </c>
      <c r="D5854" s="1">
        <v>113036303</v>
      </c>
      <c r="E5854">
        <v>48021</v>
      </c>
      <c r="F5854" t="str">
        <f>VLOOKUP(E5854,'[1]movimento-per-comune-ambito-201'!$C$2:$D$547,2,0)</f>
        <v>Chianti</v>
      </c>
      <c r="G5854" t="s">
        <v>65476</v>
      </c>
      <c r="H5854" t="s">
        <v>15</v>
      </c>
      <c r="I5854" t="s">
        <v>21594</v>
      </c>
      <c r="J5854">
        <v>50022</v>
      </c>
      <c r="K5854" t="s">
        <v>21390</v>
      </c>
      <c r="L5854" t="str">
        <f>VLOOKUP(K5854,'[1]movimento-per-comune-ambito-201'!$B$2:$D$547,3,FALSE)</f>
        <v>Chianti</v>
      </c>
      <c r="M5854" t="s">
        <v>13300</v>
      </c>
      <c r="N5854">
        <v>2</v>
      </c>
      <c r="O5854" t="s">
        <v>21595</v>
      </c>
      <c r="Q5854">
        <v>558544651</v>
      </c>
    </row>
    <row r="5855" spans="1:17" x14ac:dyDescent="0.25">
      <c r="A5855">
        <v>18838</v>
      </c>
      <c r="B5855" t="s">
        <v>21596</v>
      </c>
      <c r="C5855" s="1">
        <v>4.3583064399999904E+16</v>
      </c>
      <c r="D5855" s="1">
        <v>113186815</v>
      </c>
      <c r="E5855">
        <v>48021</v>
      </c>
      <c r="F5855" t="str">
        <f>VLOOKUP(E5855,'[1]movimento-per-comune-ambito-201'!$C$2:$D$547,2,0)</f>
        <v>Chianti</v>
      </c>
      <c r="G5855" t="s">
        <v>65477</v>
      </c>
      <c r="H5855" t="s">
        <v>15</v>
      </c>
      <c r="I5855" t="s">
        <v>21597</v>
      </c>
      <c r="J5855">
        <v>50022</v>
      </c>
      <c r="K5855" t="s">
        <v>21390</v>
      </c>
      <c r="L5855" t="str">
        <f>VLOOKUP(K5855,'[1]movimento-per-comune-ambito-201'!$B$2:$D$547,3,FALSE)</f>
        <v>Chianti</v>
      </c>
      <c r="M5855" t="s">
        <v>13300</v>
      </c>
      <c r="N5855">
        <v>2</v>
      </c>
      <c r="O5855" t="s">
        <v>21598</v>
      </c>
      <c r="Q5855">
        <v>55852312</v>
      </c>
    </row>
    <row r="5856" spans="1:17" x14ac:dyDescent="0.25">
      <c r="A5856">
        <v>18950</v>
      </c>
      <c r="B5856" t="s">
        <v>21599</v>
      </c>
      <c r="C5856" s="1">
        <v>4.3583064399999904E+16</v>
      </c>
      <c r="D5856" s="1">
        <v>113186815</v>
      </c>
      <c r="E5856">
        <v>48021</v>
      </c>
      <c r="F5856" t="str">
        <f>VLOOKUP(E5856,'[1]movimento-per-comune-ambito-201'!$C$2:$D$547,2,0)</f>
        <v>Chianti</v>
      </c>
      <c r="G5856" t="s">
        <v>65478</v>
      </c>
      <c r="H5856" t="s">
        <v>15</v>
      </c>
      <c r="I5856" t="s">
        <v>21600</v>
      </c>
      <c r="J5856">
        <v>50022</v>
      </c>
      <c r="K5856" t="s">
        <v>21390</v>
      </c>
      <c r="L5856" t="str">
        <f>VLOOKUP(K5856,'[1]movimento-per-comune-ambito-201'!$B$2:$D$547,3,FALSE)</f>
        <v>Chianti</v>
      </c>
      <c r="M5856" t="s">
        <v>13300</v>
      </c>
      <c r="N5856">
        <v>2</v>
      </c>
      <c r="O5856" t="s">
        <v>21601</v>
      </c>
      <c r="P5856" t="s">
        <v>21602</v>
      </c>
      <c r="Q5856">
        <v>55858420</v>
      </c>
    </row>
    <row r="5857" spans="1:17" x14ac:dyDescent="0.25">
      <c r="A5857">
        <v>19005</v>
      </c>
      <c r="B5857" t="s">
        <v>21603</v>
      </c>
      <c r="C5857" s="1">
        <v>4.3672271E+16</v>
      </c>
      <c r="D5857" s="1">
        <v>1.12782789999999E+16</v>
      </c>
      <c r="E5857">
        <v>48021</v>
      </c>
      <c r="F5857" t="str">
        <f>VLOOKUP(E5857,'[1]movimento-per-comune-ambito-201'!$C$2:$D$547,2,0)</f>
        <v>Chianti</v>
      </c>
      <c r="G5857" t="s">
        <v>65479</v>
      </c>
      <c r="H5857" t="s">
        <v>15</v>
      </c>
      <c r="I5857" t="s">
        <v>21604</v>
      </c>
      <c r="J5857">
        <v>50022</v>
      </c>
      <c r="K5857" t="s">
        <v>21390</v>
      </c>
      <c r="L5857" t="str">
        <f>VLOOKUP(K5857,'[1]movimento-per-comune-ambito-201'!$B$2:$D$547,3,FALSE)</f>
        <v>Chianti</v>
      </c>
      <c r="M5857" t="s">
        <v>13300</v>
      </c>
      <c r="N5857">
        <v>1</v>
      </c>
      <c r="O5857" t="s">
        <v>21605</v>
      </c>
      <c r="P5857" t="s">
        <v>21606</v>
      </c>
      <c r="Q5857">
        <v>55858422</v>
      </c>
    </row>
    <row r="5858" spans="1:17" x14ac:dyDescent="0.25">
      <c r="A5858">
        <v>19152</v>
      </c>
      <c r="B5858" t="s">
        <v>21607</v>
      </c>
      <c r="C5858" s="1">
        <v>435815202</v>
      </c>
      <c r="D5858" s="1">
        <v>1.13049142E+16</v>
      </c>
      <c r="E5858">
        <v>48021</v>
      </c>
      <c r="F5858" t="str">
        <f>VLOOKUP(E5858,'[1]movimento-per-comune-ambito-201'!$C$2:$D$547,2,0)</f>
        <v>Chianti</v>
      </c>
      <c r="G5858" t="s">
        <v>65480</v>
      </c>
      <c r="H5858" t="s">
        <v>15</v>
      </c>
      <c r="I5858" t="s">
        <v>21608</v>
      </c>
      <c r="J5858">
        <v>50022</v>
      </c>
      <c r="K5858" t="s">
        <v>21390</v>
      </c>
      <c r="L5858" t="str">
        <f>VLOOKUP(K5858,'[1]movimento-per-comune-ambito-201'!$B$2:$D$547,3,FALSE)</f>
        <v>Chianti</v>
      </c>
      <c r="M5858" t="s">
        <v>13300</v>
      </c>
      <c r="N5858">
        <v>2</v>
      </c>
      <c r="O5858" t="s">
        <v>21609</v>
      </c>
      <c r="P5858" t="s">
        <v>21610</v>
      </c>
      <c r="Q5858">
        <v>55852636</v>
      </c>
    </row>
    <row r="5859" spans="1:17" x14ac:dyDescent="0.25">
      <c r="A5859">
        <v>19201</v>
      </c>
      <c r="B5859" t="s">
        <v>21611</v>
      </c>
      <c r="C5859" s="1">
        <v>4.3671542E+16</v>
      </c>
      <c r="D5859" s="1">
        <v>11280479</v>
      </c>
      <c r="E5859">
        <v>48021</v>
      </c>
      <c r="F5859" t="str">
        <f>VLOOKUP(E5859,'[1]movimento-per-comune-ambito-201'!$C$2:$D$547,2,0)</f>
        <v>Chianti</v>
      </c>
      <c r="G5859" t="s">
        <v>65481</v>
      </c>
      <c r="H5859" t="s">
        <v>15</v>
      </c>
      <c r="I5859" t="s">
        <v>21612</v>
      </c>
      <c r="J5859">
        <v>50027</v>
      </c>
      <c r="K5859" t="s">
        <v>21390</v>
      </c>
      <c r="L5859" t="str">
        <f>VLOOKUP(K5859,'[1]movimento-per-comune-ambito-201'!$B$2:$D$547,3,FALSE)</f>
        <v>Chianti</v>
      </c>
      <c r="M5859" t="s">
        <v>13300</v>
      </c>
      <c r="N5859">
        <v>1</v>
      </c>
      <c r="O5859" t="s">
        <v>21613</v>
      </c>
      <c r="Q5859">
        <v>552049196</v>
      </c>
    </row>
    <row r="5860" spans="1:17" x14ac:dyDescent="0.25">
      <c r="A5860">
        <v>20418</v>
      </c>
      <c r="B5860" t="s">
        <v>21614</v>
      </c>
      <c r="C5860" s="1">
        <v>43570048</v>
      </c>
      <c r="D5860" s="1">
        <v>113004525</v>
      </c>
      <c r="E5860">
        <v>48021</v>
      </c>
      <c r="F5860" t="str">
        <f>VLOOKUP(E5860,'[1]movimento-per-comune-ambito-201'!$C$2:$D$547,2,0)</f>
        <v>Chianti</v>
      </c>
      <c r="G5860" t="s">
        <v>65482</v>
      </c>
      <c r="H5860" t="s">
        <v>15</v>
      </c>
      <c r="I5860" t="s">
        <v>21615</v>
      </c>
      <c r="J5860">
        <v>0</v>
      </c>
      <c r="K5860" t="s">
        <v>21390</v>
      </c>
      <c r="L5860" t="str">
        <f>VLOOKUP(K5860,'[1]movimento-per-comune-ambito-201'!$B$2:$D$547,3,FALSE)</f>
        <v>Chianti</v>
      </c>
      <c r="M5860" t="s">
        <v>13300</v>
      </c>
      <c r="N5860">
        <v>2</v>
      </c>
      <c r="O5860" t="s">
        <v>21616</v>
      </c>
      <c r="P5860" t="s">
        <v>21617</v>
      </c>
      <c r="Q5860">
        <v>55576986</v>
      </c>
    </row>
    <row r="5861" spans="1:17" x14ac:dyDescent="0.25">
      <c r="A5861">
        <v>20450</v>
      </c>
      <c r="B5861" t="s">
        <v>21618</v>
      </c>
      <c r="C5861" s="1">
        <v>435930921</v>
      </c>
      <c r="D5861" s="1">
        <v>113358259</v>
      </c>
      <c r="E5861">
        <v>48021</v>
      </c>
      <c r="F5861" t="str">
        <f>VLOOKUP(E5861,'[1]movimento-per-comune-ambito-201'!$C$2:$D$547,2,0)</f>
        <v>Chianti</v>
      </c>
      <c r="G5861" t="s">
        <v>65483</v>
      </c>
      <c r="H5861" t="s">
        <v>15</v>
      </c>
      <c r="I5861" t="s">
        <v>21619</v>
      </c>
      <c r="J5861">
        <v>50022</v>
      </c>
      <c r="K5861" t="s">
        <v>21390</v>
      </c>
      <c r="L5861" t="str">
        <f>VLOOKUP(K5861,'[1]movimento-per-comune-ambito-201'!$B$2:$D$547,3,FALSE)</f>
        <v>Chianti</v>
      </c>
      <c r="M5861" t="s">
        <v>13300</v>
      </c>
      <c r="N5861">
        <v>2</v>
      </c>
      <c r="O5861" t="s">
        <v>21620</v>
      </c>
      <c r="P5861" t="s">
        <v>21621</v>
      </c>
      <c r="Q5861">
        <v>55853708</v>
      </c>
    </row>
    <row r="5862" spans="1:17" x14ac:dyDescent="0.25">
      <c r="A5862">
        <v>20493</v>
      </c>
      <c r="B5862" t="s">
        <v>21622</v>
      </c>
      <c r="C5862" s="1">
        <v>435930921</v>
      </c>
      <c r="D5862" s="1">
        <v>113358259</v>
      </c>
      <c r="E5862">
        <v>48021</v>
      </c>
      <c r="F5862" t="str">
        <f>VLOOKUP(E5862,'[1]movimento-per-comune-ambito-201'!$C$2:$D$547,2,0)</f>
        <v>Chianti</v>
      </c>
      <c r="G5862" t="s">
        <v>65484</v>
      </c>
      <c r="H5862" t="s">
        <v>15</v>
      </c>
      <c r="I5862" t="s">
        <v>21623</v>
      </c>
      <c r="J5862">
        <v>50022</v>
      </c>
      <c r="K5862" t="s">
        <v>21390</v>
      </c>
      <c r="L5862" t="str">
        <f>VLOOKUP(K5862,'[1]movimento-per-comune-ambito-201'!$B$2:$D$547,3,FALSE)</f>
        <v>Chianti</v>
      </c>
      <c r="M5862" t="s">
        <v>13300</v>
      </c>
      <c r="N5862">
        <v>3</v>
      </c>
      <c r="O5862" t="s">
        <v>21624</v>
      </c>
      <c r="P5862" t="s">
        <v>21625</v>
      </c>
      <c r="Q5862">
        <v>55853598</v>
      </c>
    </row>
    <row r="5863" spans="1:17" x14ac:dyDescent="0.25">
      <c r="A5863">
        <v>21024</v>
      </c>
      <c r="B5863" t="s">
        <v>21626</v>
      </c>
      <c r="C5863" s="1">
        <v>4.3672598E+16</v>
      </c>
      <c r="D5863" s="1">
        <v>11294157</v>
      </c>
      <c r="E5863">
        <v>48021</v>
      </c>
      <c r="F5863" t="str">
        <f>VLOOKUP(E5863,'[1]movimento-per-comune-ambito-201'!$C$2:$D$547,2,0)</f>
        <v>Chianti</v>
      </c>
      <c r="G5863" t="s">
        <v>65485</v>
      </c>
      <c r="H5863" t="s">
        <v>15</v>
      </c>
      <c r="I5863" t="s">
        <v>21627</v>
      </c>
      <c r="J5863">
        <v>50022</v>
      </c>
      <c r="K5863" t="s">
        <v>21390</v>
      </c>
      <c r="L5863" t="str">
        <f>VLOOKUP(K5863,'[1]movimento-per-comune-ambito-201'!$B$2:$D$547,3,FALSE)</f>
        <v>Chianti</v>
      </c>
      <c r="M5863" t="s">
        <v>13300</v>
      </c>
      <c r="N5863">
        <v>2</v>
      </c>
      <c r="O5863" t="s">
        <v>21628</v>
      </c>
      <c r="Q5863">
        <v>550128326</v>
      </c>
    </row>
    <row r="5864" spans="1:17" x14ac:dyDescent="0.25">
      <c r="A5864">
        <v>20971</v>
      </c>
      <c r="B5864" t="s">
        <v>21629</v>
      </c>
      <c r="C5864" s="1">
        <v>4.3586919999999904E+16</v>
      </c>
      <c r="D5864" s="1">
        <v>1135313</v>
      </c>
      <c r="E5864">
        <v>48021</v>
      </c>
      <c r="F5864" t="str">
        <f>VLOOKUP(E5864,'[1]movimento-per-comune-ambito-201'!$C$2:$D$547,2,0)</f>
        <v>Chianti</v>
      </c>
      <c r="G5864" t="s">
        <v>65486</v>
      </c>
      <c r="H5864" t="s">
        <v>15</v>
      </c>
      <c r="I5864" t="s">
        <v>21630</v>
      </c>
      <c r="J5864">
        <v>50022</v>
      </c>
      <c r="K5864" t="s">
        <v>21390</v>
      </c>
      <c r="L5864" t="str">
        <f>VLOOKUP(K5864,'[1]movimento-per-comune-ambito-201'!$B$2:$D$547,3,FALSE)</f>
        <v>Chianti</v>
      </c>
      <c r="M5864" t="s">
        <v>13300</v>
      </c>
      <c r="N5864">
        <v>1</v>
      </c>
      <c r="O5864" t="s">
        <v>21631</v>
      </c>
      <c r="Q5864">
        <v>558544745</v>
      </c>
    </row>
    <row r="5865" spans="1:17" x14ac:dyDescent="0.25">
      <c r="A5865">
        <v>21018</v>
      </c>
      <c r="B5865" t="s">
        <v>21632</v>
      </c>
      <c r="C5865" s="1">
        <v>4.36755629E+16</v>
      </c>
      <c r="D5865" s="1">
        <v>1.13014909999999E+16</v>
      </c>
      <c r="E5865">
        <v>48021</v>
      </c>
      <c r="F5865" t="str">
        <f>VLOOKUP(E5865,'[1]movimento-per-comune-ambito-201'!$C$2:$D$547,2,0)</f>
        <v>Chianti</v>
      </c>
      <c r="G5865" t="s">
        <v>65487</v>
      </c>
      <c r="H5865" t="s">
        <v>15</v>
      </c>
      <c r="I5865" t="s">
        <v>21633</v>
      </c>
      <c r="J5865">
        <v>50022</v>
      </c>
      <c r="K5865" t="s">
        <v>21390</v>
      </c>
      <c r="L5865" t="str">
        <f>VLOOKUP(K5865,'[1]movimento-per-comune-ambito-201'!$B$2:$D$547,3,FALSE)</f>
        <v>Chianti</v>
      </c>
      <c r="M5865" t="s">
        <v>13300</v>
      </c>
      <c r="N5865">
        <v>2</v>
      </c>
      <c r="O5865" t="s">
        <v>21634</v>
      </c>
      <c r="P5865" t="s">
        <v>21635</v>
      </c>
      <c r="Q5865">
        <v>55858536</v>
      </c>
    </row>
    <row r="5866" spans="1:17" x14ac:dyDescent="0.25">
      <c r="A5866">
        <v>21654</v>
      </c>
      <c r="B5866" t="s">
        <v>21636</v>
      </c>
      <c r="C5866" s="1">
        <v>4.356539E+16</v>
      </c>
      <c r="D5866" s="1">
        <v>11289605</v>
      </c>
      <c r="E5866">
        <v>48021</v>
      </c>
      <c r="F5866" t="str">
        <f>VLOOKUP(E5866,'[1]movimento-per-comune-ambito-201'!$C$2:$D$547,2,0)</f>
        <v>Chianti</v>
      </c>
      <c r="G5866" t="s">
        <v>65488</v>
      </c>
      <c r="H5866" t="s">
        <v>15</v>
      </c>
      <c r="I5866" t="s">
        <v>21637</v>
      </c>
      <c r="J5866">
        <v>50022</v>
      </c>
      <c r="K5866" t="s">
        <v>21390</v>
      </c>
      <c r="L5866" t="str">
        <f>VLOOKUP(K5866,'[1]movimento-per-comune-ambito-201'!$B$2:$D$547,3,FALSE)</f>
        <v>Chianti</v>
      </c>
      <c r="M5866" t="s">
        <v>13300</v>
      </c>
      <c r="N5866">
        <v>1</v>
      </c>
      <c r="O5866" t="s">
        <v>21638</v>
      </c>
      <c r="P5866" t="s">
        <v>21639</v>
      </c>
      <c r="Q5866">
        <v>3451130181</v>
      </c>
    </row>
    <row r="5867" spans="1:17" x14ac:dyDescent="0.25">
      <c r="A5867">
        <v>21696</v>
      </c>
      <c r="B5867" t="s">
        <v>21640</v>
      </c>
      <c r="C5867" s="1">
        <v>4.353623E+16</v>
      </c>
      <c r="D5867" s="1">
        <v>1.1317683E+16</v>
      </c>
      <c r="E5867">
        <v>48021</v>
      </c>
      <c r="F5867" t="str">
        <f>VLOOKUP(E5867,'[1]movimento-per-comune-ambito-201'!$C$2:$D$547,2,0)</f>
        <v>Chianti</v>
      </c>
      <c r="G5867" t="s">
        <v>65489</v>
      </c>
      <c r="H5867" t="s">
        <v>15</v>
      </c>
      <c r="I5867" t="s">
        <v>21641</v>
      </c>
      <c r="J5867">
        <v>50022</v>
      </c>
      <c r="K5867" t="s">
        <v>21390</v>
      </c>
      <c r="L5867" t="str">
        <f>VLOOKUP(K5867,'[1]movimento-per-comune-ambito-201'!$B$2:$D$547,3,FALSE)</f>
        <v>Chianti</v>
      </c>
      <c r="M5867" t="s">
        <v>13300</v>
      </c>
      <c r="N5867">
        <v>1</v>
      </c>
      <c r="O5867" t="s">
        <v>21642</v>
      </c>
      <c r="Q5867">
        <v>55852083</v>
      </c>
    </row>
    <row r="5868" spans="1:17" x14ac:dyDescent="0.25">
      <c r="A5868">
        <v>21740</v>
      </c>
      <c r="B5868" t="s">
        <v>21643</v>
      </c>
      <c r="C5868" s="1">
        <v>4.3576992199999904E+16</v>
      </c>
      <c r="D5868" s="1">
        <v>113901629</v>
      </c>
      <c r="E5868">
        <v>48021</v>
      </c>
      <c r="F5868" t="str">
        <f>VLOOKUP(E5868,'[1]movimento-per-comune-ambito-201'!$C$2:$D$547,2,0)</f>
        <v>Chianti</v>
      </c>
      <c r="G5868" t="s">
        <v>65490</v>
      </c>
      <c r="H5868" t="s">
        <v>15</v>
      </c>
      <c r="I5868" t="s">
        <v>21644</v>
      </c>
      <c r="J5868">
        <v>50022</v>
      </c>
      <c r="K5868" t="s">
        <v>21390</v>
      </c>
      <c r="L5868" t="str">
        <f>VLOOKUP(K5868,'[1]movimento-per-comune-ambito-201'!$B$2:$D$547,3,FALSE)</f>
        <v>Chianti</v>
      </c>
      <c r="M5868" t="s">
        <v>13300</v>
      </c>
      <c r="N5868">
        <v>1</v>
      </c>
      <c r="O5868" t="s">
        <v>21645</v>
      </c>
      <c r="Q5868">
        <v>3421344357</v>
      </c>
    </row>
    <row r="5869" spans="1:17" x14ac:dyDescent="0.25">
      <c r="A5869">
        <v>22575</v>
      </c>
      <c r="B5869" t="s">
        <v>21646</v>
      </c>
      <c r="C5869" s="1">
        <v>4.3559075999999904E+16</v>
      </c>
      <c r="D5869" s="1">
        <v>11348576</v>
      </c>
      <c r="E5869">
        <v>48021</v>
      </c>
      <c r="F5869" t="str">
        <f>VLOOKUP(E5869,'[1]movimento-per-comune-ambito-201'!$C$2:$D$547,2,0)</f>
        <v>Chianti</v>
      </c>
      <c r="G5869" t="s">
        <v>65491</v>
      </c>
      <c r="H5869" t="s">
        <v>15</v>
      </c>
      <c r="I5869" t="s">
        <v>21647</v>
      </c>
      <c r="J5869">
        <v>50022</v>
      </c>
      <c r="K5869" t="s">
        <v>21390</v>
      </c>
      <c r="L5869" t="str">
        <f>VLOOKUP(K5869,'[1]movimento-per-comune-ambito-201'!$B$2:$D$547,3,FALSE)</f>
        <v>Chianti</v>
      </c>
      <c r="M5869" t="s">
        <v>13300</v>
      </c>
      <c r="N5869">
        <v>3</v>
      </c>
    </row>
    <row r="5870" spans="1:17" x14ac:dyDescent="0.25">
      <c r="A5870">
        <v>22594</v>
      </c>
      <c r="B5870" t="s">
        <v>21648</v>
      </c>
      <c r="C5870" s="1">
        <v>43558951</v>
      </c>
      <c r="D5870" s="1">
        <v>11347776</v>
      </c>
      <c r="E5870">
        <v>48021</v>
      </c>
      <c r="F5870" t="str">
        <f>VLOOKUP(E5870,'[1]movimento-per-comune-ambito-201'!$C$2:$D$547,2,0)</f>
        <v>Chianti</v>
      </c>
      <c r="G5870" t="s">
        <v>65492</v>
      </c>
      <c r="H5870" t="s">
        <v>15</v>
      </c>
      <c r="I5870" t="s">
        <v>21649</v>
      </c>
      <c r="J5870">
        <v>50022</v>
      </c>
      <c r="K5870" t="s">
        <v>21390</v>
      </c>
      <c r="L5870" t="str">
        <f>VLOOKUP(K5870,'[1]movimento-per-comune-ambito-201'!$B$2:$D$547,3,FALSE)</f>
        <v>Chianti</v>
      </c>
      <c r="M5870" t="s">
        <v>13300</v>
      </c>
      <c r="N5870">
        <v>2</v>
      </c>
    </row>
    <row r="5871" spans="1:17" x14ac:dyDescent="0.25">
      <c r="A5871">
        <v>22606</v>
      </c>
      <c r="B5871" t="s">
        <v>21650</v>
      </c>
      <c r="C5871" s="1">
        <v>4.362756E+16</v>
      </c>
      <c r="D5871" s="1">
        <v>1.12846519999999E+16</v>
      </c>
      <c r="E5871">
        <v>48021</v>
      </c>
      <c r="F5871" t="str">
        <f>VLOOKUP(E5871,'[1]movimento-per-comune-ambito-201'!$C$2:$D$547,2,0)</f>
        <v>Chianti</v>
      </c>
      <c r="G5871" t="s">
        <v>65493</v>
      </c>
      <c r="H5871" t="s">
        <v>15</v>
      </c>
      <c r="I5871" t="s">
        <v>21651</v>
      </c>
      <c r="J5871">
        <v>50022</v>
      </c>
      <c r="K5871" t="s">
        <v>21390</v>
      </c>
      <c r="L5871" t="str">
        <f>VLOOKUP(K5871,'[1]movimento-per-comune-ambito-201'!$B$2:$D$547,3,FALSE)</f>
        <v>Chianti</v>
      </c>
      <c r="M5871" t="s">
        <v>13300</v>
      </c>
      <c r="N5871">
        <v>3</v>
      </c>
      <c r="O5871" t="s">
        <v>21652</v>
      </c>
      <c r="P5871" t="s">
        <v>21653</v>
      </c>
      <c r="Q5871">
        <v>55859811</v>
      </c>
    </row>
    <row r="5872" spans="1:17" x14ac:dyDescent="0.25">
      <c r="A5872">
        <v>22691</v>
      </c>
      <c r="B5872" t="s">
        <v>21654</v>
      </c>
      <c r="C5872" s="1">
        <v>4.3673029999999904E+16</v>
      </c>
      <c r="D5872" s="1">
        <v>11359575</v>
      </c>
      <c r="E5872">
        <v>48021</v>
      </c>
      <c r="F5872" t="str">
        <f>VLOOKUP(E5872,'[1]movimento-per-comune-ambito-201'!$C$2:$D$547,2,0)</f>
        <v>Chianti</v>
      </c>
      <c r="G5872" t="s">
        <v>65494</v>
      </c>
      <c r="H5872" t="s">
        <v>15</v>
      </c>
      <c r="I5872" t="s">
        <v>21655</v>
      </c>
      <c r="J5872">
        <v>50022</v>
      </c>
      <c r="K5872" t="s">
        <v>21390</v>
      </c>
      <c r="L5872" t="str">
        <f>VLOOKUP(K5872,'[1]movimento-per-comune-ambito-201'!$B$2:$D$547,3,FALSE)</f>
        <v>Chianti</v>
      </c>
      <c r="M5872" t="s">
        <v>13300</v>
      </c>
      <c r="N5872">
        <v>2</v>
      </c>
    </row>
    <row r="5873" spans="1:17" x14ac:dyDescent="0.25">
      <c r="A5873">
        <v>23164</v>
      </c>
      <c r="B5873" t="s">
        <v>21656</v>
      </c>
      <c r="C5873" s="1">
        <v>4.3673029999999904E+16</v>
      </c>
      <c r="D5873" s="1">
        <v>11359575</v>
      </c>
      <c r="E5873">
        <v>48021</v>
      </c>
      <c r="F5873" t="str">
        <f>VLOOKUP(E5873,'[1]movimento-per-comune-ambito-201'!$C$2:$D$547,2,0)</f>
        <v>Chianti</v>
      </c>
      <c r="G5873" t="s">
        <v>65495</v>
      </c>
      <c r="H5873" t="s">
        <v>15</v>
      </c>
      <c r="I5873" t="s">
        <v>21655</v>
      </c>
      <c r="J5873">
        <v>50022</v>
      </c>
      <c r="K5873" t="s">
        <v>21390</v>
      </c>
      <c r="L5873" t="str">
        <f>VLOOKUP(K5873,'[1]movimento-per-comune-ambito-201'!$B$2:$D$547,3,FALSE)</f>
        <v>Chianti</v>
      </c>
      <c r="M5873" t="s">
        <v>13300</v>
      </c>
      <c r="N5873">
        <v>1</v>
      </c>
      <c r="Q5873">
        <v>3487166240</v>
      </c>
    </row>
    <row r="5874" spans="1:17" x14ac:dyDescent="0.25">
      <c r="A5874">
        <v>23457</v>
      </c>
      <c r="B5874" t="s">
        <v>21657</v>
      </c>
      <c r="C5874" s="1">
        <v>4.366163E+16</v>
      </c>
      <c r="D5874" s="1">
        <v>11318906</v>
      </c>
      <c r="E5874">
        <v>48021</v>
      </c>
      <c r="F5874" t="str">
        <f>VLOOKUP(E5874,'[1]movimento-per-comune-ambito-201'!$C$2:$D$547,2,0)</f>
        <v>Chianti</v>
      </c>
      <c r="G5874" t="s">
        <v>65496</v>
      </c>
      <c r="H5874" t="s">
        <v>15</v>
      </c>
      <c r="I5874" t="s">
        <v>21658</v>
      </c>
      <c r="J5874">
        <v>50022</v>
      </c>
      <c r="K5874" t="s">
        <v>21390</v>
      </c>
      <c r="L5874" t="str">
        <f>VLOOKUP(K5874,'[1]movimento-per-comune-ambito-201'!$B$2:$D$547,3,FALSE)</f>
        <v>Chianti</v>
      </c>
      <c r="M5874" t="s">
        <v>13300</v>
      </c>
      <c r="N5874">
        <v>2</v>
      </c>
      <c r="Q5874">
        <v>3385998201</v>
      </c>
    </row>
    <row r="5875" spans="1:17" x14ac:dyDescent="0.25">
      <c r="A5875">
        <v>25717</v>
      </c>
      <c r="B5875" t="s">
        <v>21659</v>
      </c>
      <c r="C5875" s="1">
        <v>4.3574477E+16</v>
      </c>
      <c r="D5875" s="1">
        <v>1138739</v>
      </c>
      <c r="E5875">
        <v>48021</v>
      </c>
      <c r="F5875" t="str">
        <f>VLOOKUP(E5875,'[1]movimento-per-comune-ambito-201'!$C$2:$D$547,2,0)</f>
        <v>Chianti</v>
      </c>
      <c r="G5875" t="s">
        <v>65497</v>
      </c>
      <c r="H5875" t="s">
        <v>15</v>
      </c>
      <c r="I5875" t="s">
        <v>21549</v>
      </c>
      <c r="J5875">
        <v>50022</v>
      </c>
      <c r="K5875" t="s">
        <v>21390</v>
      </c>
      <c r="L5875" t="str">
        <f>VLOOKUP(K5875,'[1]movimento-per-comune-ambito-201'!$B$2:$D$547,3,FALSE)</f>
        <v>Chianti</v>
      </c>
      <c r="M5875" t="s">
        <v>13300</v>
      </c>
      <c r="N5875">
        <v>2</v>
      </c>
      <c r="O5875" t="s">
        <v>21660</v>
      </c>
      <c r="Q5875">
        <v>558544417</v>
      </c>
    </row>
    <row r="5876" spans="1:17" x14ac:dyDescent="0.25">
      <c r="A5876">
        <v>25339</v>
      </c>
      <c r="B5876" t="s">
        <v>21661</v>
      </c>
      <c r="C5876" s="1">
        <v>4.3745930299999904E+16</v>
      </c>
      <c r="D5876" s="1">
        <v>112915987</v>
      </c>
      <c r="E5876">
        <v>48021</v>
      </c>
      <c r="F5876" t="str">
        <f>VLOOKUP(E5876,'[1]movimento-per-comune-ambito-201'!$C$2:$D$547,2,0)</f>
        <v>Chianti</v>
      </c>
      <c r="G5876" t="s">
        <v>65498</v>
      </c>
      <c r="H5876" t="s">
        <v>15</v>
      </c>
      <c r="I5876" t="s">
        <v>21662</v>
      </c>
      <c r="J5876">
        <v>50022</v>
      </c>
      <c r="K5876" t="s">
        <v>21390</v>
      </c>
      <c r="L5876" t="str">
        <f>VLOOKUP(K5876,'[1]movimento-per-comune-ambito-201'!$B$2:$D$547,3,FALSE)</f>
        <v>Chianti</v>
      </c>
      <c r="M5876" t="s">
        <v>13300</v>
      </c>
      <c r="N5876">
        <v>2</v>
      </c>
      <c r="O5876" t="s">
        <v>21663</v>
      </c>
      <c r="Q5876">
        <v>360957711</v>
      </c>
    </row>
    <row r="5877" spans="1:17" x14ac:dyDescent="0.25">
      <c r="A5877">
        <v>25446</v>
      </c>
      <c r="B5877" t="s">
        <v>21664</v>
      </c>
      <c r="C5877" s="1">
        <v>4.3574491999999904E+16</v>
      </c>
      <c r="D5877" s="1">
        <v>1.13874049999999E+16</v>
      </c>
      <c r="E5877">
        <v>48021</v>
      </c>
      <c r="F5877" t="str">
        <f>VLOOKUP(E5877,'[1]movimento-per-comune-ambito-201'!$C$2:$D$547,2,0)</f>
        <v>Chianti</v>
      </c>
      <c r="G5877" t="s">
        <v>65499</v>
      </c>
      <c r="H5877" t="s">
        <v>15</v>
      </c>
      <c r="I5877" t="s">
        <v>21665</v>
      </c>
      <c r="J5877">
        <v>50022</v>
      </c>
      <c r="K5877" t="s">
        <v>21390</v>
      </c>
      <c r="L5877" t="str">
        <f>VLOOKUP(K5877,'[1]movimento-per-comune-ambito-201'!$B$2:$D$547,3,FALSE)</f>
        <v>Chianti</v>
      </c>
      <c r="M5877" t="s">
        <v>13300</v>
      </c>
      <c r="N5877">
        <v>3</v>
      </c>
      <c r="O5877" t="s">
        <v>21666</v>
      </c>
      <c r="P5877" t="s">
        <v>21667</v>
      </c>
      <c r="Q5877">
        <v>55853481</v>
      </c>
    </row>
    <row r="5878" spans="1:17" x14ac:dyDescent="0.25">
      <c r="A5878">
        <v>10503</v>
      </c>
      <c r="B5878" t="s">
        <v>21668</v>
      </c>
      <c r="C5878" s="1">
        <v>4.3578921E+16</v>
      </c>
      <c r="D5878" s="1">
        <v>112941</v>
      </c>
      <c r="E5878">
        <v>48021</v>
      </c>
      <c r="F5878" t="str">
        <f>VLOOKUP(E5878,'[1]movimento-per-comune-ambito-201'!$C$2:$D$547,2,0)</f>
        <v>Chianti</v>
      </c>
      <c r="G5878" t="s">
        <v>63969</v>
      </c>
      <c r="H5878" t="s">
        <v>37</v>
      </c>
      <c r="I5878" t="s">
        <v>21669</v>
      </c>
      <c r="J5878">
        <v>50020</v>
      </c>
      <c r="K5878" t="s">
        <v>21390</v>
      </c>
      <c r="L5878" t="str">
        <f>VLOOKUP(K5878,'[1]movimento-per-comune-ambito-201'!$B$2:$D$547,3,FALSE)</f>
        <v>Chianti</v>
      </c>
      <c r="M5878" t="s">
        <v>13300</v>
      </c>
      <c r="N5878">
        <v>0</v>
      </c>
      <c r="O5878" t="s">
        <v>21670</v>
      </c>
      <c r="P5878" t="s">
        <v>21671</v>
      </c>
      <c r="Q5878">
        <v>55852351</v>
      </c>
    </row>
    <row r="5879" spans="1:17" x14ac:dyDescent="0.25">
      <c r="A5879">
        <v>10506</v>
      </c>
      <c r="B5879" t="s">
        <v>21672</v>
      </c>
      <c r="C5879" s="1">
        <v>4.35356327E+16</v>
      </c>
      <c r="D5879" s="1">
        <v>1.13173490999999E+16</v>
      </c>
      <c r="E5879">
        <v>48021</v>
      </c>
      <c r="F5879" t="str">
        <f>VLOOKUP(E5879,'[1]movimento-per-comune-ambito-201'!$C$2:$D$547,2,0)</f>
        <v>Chianti</v>
      </c>
      <c r="G5879" t="s">
        <v>63965</v>
      </c>
      <c r="H5879" t="s">
        <v>37</v>
      </c>
      <c r="I5879" t="s">
        <v>21673</v>
      </c>
      <c r="J5879">
        <v>50022</v>
      </c>
      <c r="K5879" t="s">
        <v>21390</v>
      </c>
      <c r="L5879" t="str">
        <f>VLOOKUP(K5879,'[1]movimento-per-comune-ambito-201'!$B$2:$D$547,3,FALSE)</f>
        <v>Chianti</v>
      </c>
      <c r="M5879" t="s">
        <v>13300</v>
      </c>
      <c r="N5879">
        <v>0</v>
      </c>
      <c r="O5879" t="s">
        <v>21674</v>
      </c>
      <c r="P5879" t="s">
        <v>21675</v>
      </c>
      <c r="Q5879">
        <v>55852577</v>
      </c>
    </row>
    <row r="5880" spans="1:17" x14ac:dyDescent="0.25">
      <c r="A5880">
        <v>10507</v>
      </c>
      <c r="B5880" t="s">
        <v>21676</v>
      </c>
      <c r="C5880" s="1">
        <v>4.35850969E+16</v>
      </c>
      <c r="D5880" s="1">
        <v>1.13153621999999E+16</v>
      </c>
      <c r="E5880">
        <v>48021</v>
      </c>
      <c r="F5880" t="str">
        <f>VLOOKUP(E5880,'[1]movimento-per-comune-ambito-201'!$C$2:$D$547,2,0)</f>
        <v>Chianti</v>
      </c>
      <c r="G5880" t="s">
        <v>63958</v>
      </c>
      <c r="H5880" t="s">
        <v>37</v>
      </c>
      <c r="I5880" t="s">
        <v>21677</v>
      </c>
      <c r="J5880">
        <v>50022</v>
      </c>
      <c r="K5880" t="s">
        <v>21390</v>
      </c>
      <c r="L5880" t="str">
        <f>VLOOKUP(K5880,'[1]movimento-per-comune-ambito-201'!$B$2:$D$547,3,FALSE)</f>
        <v>Chianti</v>
      </c>
      <c r="M5880" t="s">
        <v>13300</v>
      </c>
      <c r="N5880">
        <v>0</v>
      </c>
      <c r="O5880" t="s">
        <v>21674</v>
      </c>
      <c r="P5880" t="s">
        <v>21675</v>
      </c>
      <c r="Q5880">
        <v>55852577</v>
      </c>
    </row>
    <row r="5881" spans="1:17" x14ac:dyDescent="0.25">
      <c r="A5881">
        <v>12658</v>
      </c>
      <c r="B5881" t="s">
        <v>21678</v>
      </c>
      <c r="C5881" s="1">
        <v>4.3564342E+16</v>
      </c>
      <c r="D5881" s="1">
        <v>11340256</v>
      </c>
      <c r="E5881">
        <v>48021</v>
      </c>
      <c r="F5881" t="str">
        <f>VLOOKUP(E5881,'[1]movimento-per-comune-ambito-201'!$C$2:$D$547,2,0)</f>
        <v>Chianti</v>
      </c>
      <c r="G5881" t="s">
        <v>63972</v>
      </c>
      <c r="H5881" t="s">
        <v>37</v>
      </c>
      <c r="I5881" t="s">
        <v>21679</v>
      </c>
      <c r="J5881">
        <v>50022</v>
      </c>
      <c r="K5881" t="s">
        <v>21390</v>
      </c>
      <c r="L5881" t="str">
        <f>VLOOKUP(K5881,'[1]movimento-per-comune-ambito-201'!$B$2:$D$547,3,FALSE)</f>
        <v>Chianti</v>
      </c>
      <c r="M5881" t="s">
        <v>13300</v>
      </c>
      <c r="N5881">
        <v>0</v>
      </c>
      <c r="O5881" t="s">
        <v>21680</v>
      </c>
      <c r="Q5881">
        <v>3471252772</v>
      </c>
    </row>
    <row r="5882" spans="1:17" x14ac:dyDescent="0.25">
      <c r="A5882">
        <v>10509</v>
      </c>
      <c r="B5882" t="s">
        <v>21681</v>
      </c>
      <c r="C5882" s="1">
        <v>4.3614283005626304E+16</v>
      </c>
      <c r="D5882" s="1">
        <v>1.13075709342956E+16</v>
      </c>
      <c r="E5882">
        <v>48021</v>
      </c>
      <c r="F5882" t="str">
        <f>VLOOKUP(E5882,'[1]movimento-per-comune-ambito-201'!$C$2:$D$547,2,0)</f>
        <v>Chianti</v>
      </c>
      <c r="G5882" t="s">
        <v>65500</v>
      </c>
      <c r="H5882" t="s">
        <v>37</v>
      </c>
      <c r="I5882" t="s">
        <v>21682</v>
      </c>
      <c r="J5882">
        <v>50022</v>
      </c>
      <c r="K5882" t="s">
        <v>21390</v>
      </c>
      <c r="L5882" t="str">
        <f>VLOOKUP(K5882,'[1]movimento-per-comune-ambito-201'!$B$2:$D$547,3,FALSE)</f>
        <v>Chianti</v>
      </c>
      <c r="M5882" t="s">
        <v>13300</v>
      </c>
      <c r="N5882">
        <v>0</v>
      </c>
      <c r="O5882" t="s">
        <v>21683</v>
      </c>
      <c r="P5882" t="s">
        <v>21684</v>
      </c>
      <c r="Q5882">
        <v>55854044</v>
      </c>
    </row>
    <row r="5883" spans="1:17" x14ac:dyDescent="0.25">
      <c r="A5883">
        <v>10510</v>
      </c>
      <c r="B5883" t="s">
        <v>9574</v>
      </c>
      <c r="C5883" s="1">
        <v>4.35850969E+16</v>
      </c>
      <c r="D5883" s="1">
        <v>1.13153621999999E+16</v>
      </c>
      <c r="E5883">
        <v>48021</v>
      </c>
      <c r="F5883" t="str">
        <f>VLOOKUP(E5883,'[1]movimento-per-comune-ambito-201'!$C$2:$D$547,2,0)</f>
        <v>Chianti</v>
      </c>
      <c r="G5883" t="s">
        <v>65501</v>
      </c>
      <c r="H5883" t="s">
        <v>37</v>
      </c>
      <c r="I5883" t="s">
        <v>21685</v>
      </c>
      <c r="J5883">
        <v>50022</v>
      </c>
      <c r="K5883" t="s">
        <v>21390</v>
      </c>
      <c r="L5883" t="str">
        <f>VLOOKUP(K5883,'[1]movimento-per-comune-ambito-201'!$B$2:$D$547,3,FALSE)</f>
        <v>Chianti</v>
      </c>
      <c r="M5883" t="s">
        <v>13300</v>
      </c>
      <c r="N5883">
        <v>0</v>
      </c>
      <c r="O5883" t="s">
        <v>21686</v>
      </c>
      <c r="Q5883">
        <v>558544711</v>
      </c>
    </row>
    <row r="5884" spans="1:17" x14ac:dyDescent="0.25">
      <c r="A5884">
        <v>10515</v>
      </c>
      <c r="B5884" t="s">
        <v>21687</v>
      </c>
      <c r="C5884" s="1">
        <v>435986178</v>
      </c>
      <c r="D5884" s="1">
        <v>113705847</v>
      </c>
      <c r="E5884">
        <v>48021</v>
      </c>
      <c r="F5884" t="str">
        <f>VLOOKUP(E5884,'[1]movimento-per-comune-ambito-201'!$C$2:$D$547,2,0)</f>
        <v>Chianti</v>
      </c>
      <c r="G5884" t="s">
        <v>65502</v>
      </c>
      <c r="H5884" t="s">
        <v>37</v>
      </c>
      <c r="I5884" t="s">
        <v>21688</v>
      </c>
      <c r="J5884">
        <v>50022</v>
      </c>
      <c r="K5884" t="s">
        <v>21390</v>
      </c>
      <c r="L5884" t="str">
        <f>VLOOKUP(K5884,'[1]movimento-per-comune-ambito-201'!$B$2:$D$547,3,FALSE)</f>
        <v>Chianti</v>
      </c>
      <c r="M5884" t="s">
        <v>13300</v>
      </c>
      <c r="N5884">
        <v>0</v>
      </c>
      <c r="O5884" t="s">
        <v>21689</v>
      </c>
      <c r="P5884" t="s">
        <v>21690</v>
      </c>
      <c r="Q5884">
        <v>55851163</v>
      </c>
    </row>
    <row r="5885" spans="1:17" x14ac:dyDescent="0.25">
      <c r="A5885">
        <v>10518</v>
      </c>
      <c r="B5885" t="s">
        <v>21691</v>
      </c>
      <c r="C5885" s="1">
        <v>4.3554043299999904E+16</v>
      </c>
      <c r="D5885" s="1">
        <v>113675175</v>
      </c>
      <c r="E5885">
        <v>48021</v>
      </c>
      <c r="F5885" t="str">
        <f>VLOOKUP(E5885,'[1]movimento-per-comune-ambito-201'!$C$2:$D$547,2,0)</f>
        <v>Chianti</v>
      </c>
      <c r="G5885" t="s">
        <v>65503</v>
      </c>
      <c r="H5885" t="s">
        <v>37</v>
      </c>
      <c r="I5885" t="s">
        <v>21692</v>
      </c>
      <c r="J5885">
        <v>50022</v>
      </c>
      <c r="K5885" t="s">
        <v>21390</v>
      </c>
      <c r="L5885" t="str">
        <f>VLOOKUP(K5885,'[1]movimento-per-comune-ambito-201'!$B$2:$D$547,3,FALSE)</f>
        <v>Chianti</v>
      </c>
      <c r="M5885" t="s">
        <v>13300</v>
      </c>
      <c r="N5885">
        <v>0</v>
      </c>
      <c r="O5885" t="s">
        <v>21693</v>
      </c>
      <c r="P5885" t="s">
        <v>21694</v>
      </c>
      <c r="Q5885">
        <v>558547389</v>
      </c>
    </row>
    <row r="5886" spans="1:17" x14ac:dyDescent="0.25">
      <c r="A5886">
        <v>10523</v>
      </c>
      <c r="B5886" t="s">
        <v>21695</v>
      </c>
      <c r="C5886" s="1">
        <v>4.36095751E+16</v>
      </c>
      <c r="D5886" s="1">
        <v>1.12854373999999E+16</v>
      </c>
      <c r="E5886">
        <v>48021</v>
      </c>
      <c r="F5886" t="str">
        <f>VLOOKUP(E5886,'[1]movimento-per-comune-ambito-201'!$C$2:$D$547,2,0)</f>
        <v>Chianti</v>
      </c>
      <c r="G5886" t="s">
        <v>65504</v>
      </c>
      <c r="H5886" t="s">
        <v>37</v>
      </c>
      <c r="I5886" t="s">
        <v>21389</v>
      </c>
      <c r="J5886">
        <v>0</v>
      </c>
      <c r="K5886" t="s">
        <v>21390</v>
      </c>
      <c r="L5886" t="str">
        <f>VLOOKUP(K5886,'[1]movimento-per-comune-ambito-201'!$B$2:$D$547,3,FALSE)</f>
        <v>Chianti</v>
      </c>
      <c r="M5886" t="s">
        <v>13300</v>
      </c>
      <c r="N5886">
        <v>0</v>
      </c>
      <c r="O5886" t="s">
        <v>21391</v>
      </c>
      <c r="P5886" t="s">
        <v>21392</v>
      </c>
      <c r="Q5886">
        <v>55854079</v>
      </c>
    </row>
    <row r="5887" spans="1:17" x14ac:dyDescent="0.25">
      <c r="A5887">
        <v>10527</v>
      </c>
      <c r="B5887" t="s">
        <v>21696</v>
      </c>
      <c r="C5887" s="1">
        <v>4.35506868E+16</v>
      </c>
      <c r="D5887" s="1">
        <v>113369006</v>
      </c>
      <c r="E5887">
        <v>48021</v>
      </c>
      <c r="F5887" t="str">
        <f>VLOOKUP(E5887,'[1]movimento-per-comune-ambito-201'!$C$2:$D$547,2,0)</f>
        <v>Chianti</v>
      </c>
      <c r="G5887" t="s">
        <v>65505</v>
      </c>
      <c r="H5887" t="s">
        <v>37</v>
      </c>
      <c r="I5887" t="s">
        <v>21697</v>
      </c>
      <c r="J5887">
        <v>50022</v>
      </c>
      <c r="K5887" t="s">
        <v>21390</v>
      </c>
      <c r="L5887" t="str">
        <f>VLOOKUP(K5887,'[1]movimento-per-comune-ambito-201'!$B$2:$D$547,3,FALSE)</f>
        <v>Chianti</v>
      </c>
      <c r="M5887" t="s">
        <v>13300</v>
      </c>
      <c r="N5887">
        <v>0</v>
      </c>
      <c r="O5887" t="s">
        <v>21698</v>
      </c>
      <c r="Q5887">
        <v>55852112</v>
      </c>
    </row>
    <row r="5888" spans="1:17" x14ac:dyDescent="0.25">
      <c r="A5888">
        <v>15170</v>
      </c>
      <c r="B5888" t="s">
        <v>21699</v>
      </c>
      <c r="C5888" s="1">
        <v>4.3543196E+16</v>
      </c>
      <c r="D5888" s="1">
        <v>11317081</v>
      </c>
      <c r="E5888">
        <v>48021</v>
      </c>
      <c r="F5888" t="str">
        <f>VLOOKUP(E5888,'[1]movimento-per-comune-ambito-201'!$C$2:$D$547,2,0)</f>
        <v>Chianti</v>
      </c>
      <c r="G5888" t="s">
        <v>65506</v>
      </c>
      <c r="H5888" t="s">
        <v>37</v>
      </c>
      <c r="I5888" t="s">
        <v>21700</v>
      </c>
      <c r="J5888">
        <v>50022</v>
      </c>
      <c r="K5888" t="s">
        <v>21390</v>
      </c>
      <c r="L5888" t="str">
        <f>VLOOKUP(K5888,'[1]movimento-per-comune-ambito-201'!$B$2:$D$547,3,FALSE)</f>
        <v>Chianti</v>
      </c>
      <c r="M5888" t="s">
        <v>13300</v>
      </c>
      <c r="N5888">
        <v>0</v>
      </c>
      <c r="O5888" t="s">
        <v>21701</v>
      </c>
      <c r="P5888" t="s">
        <v>21702</v>
      </c>
      <c r="Q5888">
        <v>550121651</v>
      </c>
    </row>
    <row r="5889" spans="1:17" x14ac:dyDescent="0.25">
      <c r="A5889">
        <v>17978</v>
      </c>
      <c r="B5889" t="s">
        <v>21703</v>
      </c>
      <c r="C5889" s="1">
        <v>4.36238024E+16</v>
      </c>
      <c r="D5889" s="1">
        <v>113181469</v>
      </c>
      <c r="E5889">
        <v>48021</v>
      </c>
      <c r="F5889" t="str">
        <f>VLOOKUP(E5889,'[1]movimento-per-comune-ambito-201'!$C$2:$D$547,2,0)</f>
        <v>Chianti</v>
      </c>
      <c r="G5889" t="s">
        <v>65507</v>
      </c>
      <c r="H5889" t="s">
        <v>37</v>
      </c>
      <c r="I5889" t="s">
        <v>21682</v>
      </c>
      <c r="J5889">
        <v>50022</v>
      </c>
      <c r="K5889" t="s">
        <v>21390</v>
      </c>
      <c r="L5889" t="str">
        <f>VLOOKUP(K5889,'[1]movimento-per-comune-ambito-201'!$B$2:$D$547,3,FALSE)</f>
        <v>Chianti</v>
      </c>
      <c r="M5889" t="s">
        <v>13300</v>
      </c>
      <c r="N5889">
        <v>0</v>
      </c>
      <c r="O5889" t="s">
        <v>20357</v>
      </c>
      <c r="P5889" t="s">
        <v>20358</v>
      </c>
      <c r="Q5889">
        <v>55854044</v>
      </c>
    </row>
    <row r="5890" spans="1:17" x14ac:dyDescent="0.25">
      <c r="A5890">
        <v>18197</v>
      </c>
      <c r="B5890" t="s">
        <v>21704</v>
      </c>
      <c r="C5890" s="1">
        <v>4.3556294E+16</v>
      </c>
      <c r="D5890" s="1">
        <v>1.1267319E+16</v>
      </c>
      <c r="E5890">
        <v>48021</v>
      </c>
      <c r="F5890" t="str">
        <f>VLOOKUP(E5890,'[1]movimento-per-comune-ambito-201'!$C$2:$D$547,2,0)</f>
        <v>Chianti</v>
      </c>
      <c r="G5890" t="s">
        <v>65508</v>
      </c>
      <c r="H5890" t="s">
        <v>37</v>
      </c>
      <c r="I5890" t="s">
        <v>21705</v>
      </c>
      <c r="J5890">
        <v>50022</v>
      </c>
      <c r="K5890" t="s">
        <v>21390</v>
      </c>
      <c r="L5890" t="str">
        <f>VLOOKUP(K5890,'[1]movimento-per-comune-ambito-201'!$B$2:$D$547,3,FALSE)</f>
        <v>Chianti</v>
      </c>
      <c r="M5890" t="s">
        <v>13300</v>
      </c>
      <c r="N5890">
        <v>0</v>
      </c>
      <c r="O5890" t="s">
        <v>16897</v>
      </c>
      <c r="P5890" t="s">
        <v>21706</v>
      </c>
      <c r="Q5890">
        <v>55852137</v>
      </c>
    </row>
    <row r="5891" spans="1:17" x14ac:dyDescent="0.25">
      <c r="A5891">
        <v>18196</v>
      </c>
      <c r="B5891" t="s">
        <v>21707</v>
      </c>
      <c r="C5891" s="1">
        <v>4.3556294E+16</v>
      </c>
      <c r="D5891" s="1">
        <v>1.1267319E+16</v>
      </c>
      <c r="E5891">
        <v>48021</v>
      </c>
      <c r="F5891" t="str">
        <f>VLOOKUP(E5891,'[1]movimento-per-comune-ambito-201'!$C$2:$D$547,2,0)</f>
        <v>Chianti</v>
      </c>
      <c r="G5891" t="s">
        <v>65509</v>
      </c>
      <c r="H5891" t="s">
        <v>37</v>
      </c>
      <c r="I5891" t="s">
        <v>21705</v>
      </c>
      <c r="J5891">
        <v>50022</v>
      </c>
      <c r="K5891" t="s">
        <v>21390</v>
      </c>
      <c r="L5891" t="str">
        <f>VLOOKUP(K5891,'[1]movimento-per-comune-ambito-201'!$B$2:$D$547,3,FALSE)</f>
        <v>Chianti</v>
      </c>
      <c r="M5891" t="s">
        <v>13300</v>
      </c>
      <c r="N5891">
        <v>0</v>
      </c>
      <c r="O5891" t="s">
        <v>16897</v>
      </c>
      <c r="P5891" t="s">
        <v>21706</v>
      </c>
      <c r="Q5891">
        <v>55852137</v>
      </c>
    </row>
    <row r="5892" spans="1:17" x14ac:dyDescent="0.25">
      <c r="A5892">
        <v>18198</v>
      </c>
      <c r="B5892" t="s">
        <v>21708</v>
      </c>
      <c r="C5892" s="1">
        <v>4.3556294E+16</v>
      </c>
      <c r="D5892" s="1">
        <v>1.1267319E+16</v>
      </c>
      <c r="E5892">
        <v>48021</v>
      </c>
      <c r="F5892" t="str">
        <f>VLOOKUP(E5892,'[1]movimento-per-comune-ambito-201'!$C$2:$D$547,2,0)</f>
        <v>Chianti</v>
      </c>
      <c r="G5892" t="s">
        <v>65510</v>
      </c>
      <c r="H5892" t="s">
        <v>37</v>
      </c>
      <c r="I5892" t="s">
        <v>21705</v>
      </c>
      <c r="J5892">
        <v>50022</v>
      </c>
      <c r="K5892" t="s">
        <v>21390</v>
      </c>
      <c r="L5892" t="str">
        <f>VLOOKUP(K5892,'[1]movimento-per-comune-ambito-201'!$B$2:$D$547,3,FALSE)</f>
        <v>Chianti</v>
      </c>
      <c r="M5892" t="s">
        <v>13300</v>
      </c>
      <c r="N5892">
        <v>0</v>
      </c>
      <c r="O5892" t="s">
        <v>16897</v>
      </c>
      <c r="P5892" t="s">
        <v>21706</v>
      </c>
      <c r="Q5892">
        <v>55852137</v>
      </c>
    </row>
    <row r="5893" spans="1:17" x14ac:dyDescent="0.25">
      <c r="A5893">
        <v>19702</v>
      </c>
      <c r="B5893" t="s">
        <v>21709</v>
      </c>
      <c r="C5893" s="1">
        <v>4.3624948E+16</v>
      </c>
      <c r="D5893" s="1">
        <v>11282771</v>
      </c>
      <c r="E5893">
        <v>48021</v>
      </c>
      <c r="F5893" t="str">
        <f>VLOOKUP(E5893,'[1]movimento-per-comune-ambito-201'!$C$2:$D$547,2,0)</f>
        <v>Chianti</v>
      </c>
      <c r="G5893" t="s">
        <v>65511</v>
      </c>
      <c r="H5893" t="s">
        <v>37</v>
      </c>
      <c r="I5893" t="s">
        <v>21710</v>
      </c>
      <c r="J5893">
        <v>0</v>
      </c>
      <c r="K5893" t="s">
        <v>21390</v>
      </c>
      <c r="L5893" t="str">
        <f>VLOOKUP(K5893,'[1]movimento-per-comune-ambito-201'!$B$2:$D$547,3,FALSE)</f>
        <v>Chianti</v>
      </c>
      <c r="M5893" t="s">
        <v>13300</v>
      </c>
      <c r="N5893">
        <v>0</v>
      </c>
      <c r="O5893" t="s">
        <v>21711</v>
      </c>
      <c r="P5893" t="s">
        <v>21712</v>
      </c>
      <c r="Q5893">
        <v>55850716</v>
      </c>
    </row>
    <row r="5894" spans="1:17" x14ac:dyDescent="0.25">
      <c r="A5894">
        <v>20248</v>
      </c>
      <c r="B5894" t="s">
        <v>9023</v>
      </c>
      <c r="C5894" s="1">
        <v>4.3590133399999904E+16</v>
      </c>
      <c r="D5894" s="1">
        <v>113169019</v>
      </c>
      <c r="E5894">
        <v>48021</v>
      </c>
      <c r="F5894" t="str">
        <f>VLOOKUP(E5894,'[1]movimento-per-comune-ambito-201'!$C$2:$D$547,2,0)</f>
        <v>Chianti</v>
      </c>
      <c r="G5894" t="s">
        <v>65512</v>
      </c>
      <c r="H5894" t="s">
        <v>37</v>
      </c>
      <c r="I5894" t="s">
        <v>21713</v>
      </c>
      <c r="J5894">
        <v>50022</v>
      </c>
      <c r="K5894" t="s">
        <v>21390</v>
      </c>
      <c r="L5894" t="str">
        <f>VLOOKUP(K5894,'[1]movimento-per-comune-ambito-201'!$B$2:$D$547,3,FALSE)</f>
        <v>Chianti</v>
      </c>
      <c r="M5894" t="s">
        <v>13300</v>
      </c>
      <c r="N5894">
        <v>0</v>
      </c>
      <c r="O5894" t="s">
        <v>21714</v>
      </c>
      <c r="Q5894">
        <v>3386116933</v>
      </c>
    </row>
    <row r="5895" spans="1:17" x14ac:dyDescent="0.25">
      <c r="A5895">
        <v>20238</v>
      </c>
      <c r="B5895" t="s">
        <v>6142</v>
      </c>
      <c r="C5895" s="1">
        <v>4.3553977699999904E+16</v>
      </c>
      <c r="D5895" s="1">
        <v>113678627</v>
      </c>
      <c r="E5895">
        <v>48021</v>
      </c>
      <c r="F5895" t="str">
        <f>VLOOKUP(E5895,'[1]movimento-per-comune-ambito-201'!$C$2:$D$547,2,0)</f>
        <v>Chianti</v>
      </c>
      <c r="G5895" t="s">
        <v>65513</v>
      </c>
      <c r="H5895" t="s">
        <v>37</v>
      </c>
      <c r="I5895" t="s">
        <v>21715</v>
      </c>
      <c r="J5895">
        <v>0</v>
      </c>
      <c r="K5895" t="s">
        <v>21390</v>
      </c>
      <c r="L5895" t="str">
        <f>VLOOKUP(K5895,'[1]movimento-per-comune-ambito-201'!$B$2:$D$547,3,FALSE)</f>
        <v>Chianti</v>
      </c>
      <c r="M5895" t="s">
        <v>13300</v>
      </c>
      <c r="N5895">
        <v>0</v>
      </c>
      <c r="O5895" t="s">
        <v>21716</v>
      </c>
      <c r="P5895" t="s">
        <v>21717</v>
      </c>
      <c r="Q5895">
        <v>55851034</v>
      </c>
    </row>
    <row r="5896" spans="1:17" x14ac:dyDescent="0.25">
      <c r="A5896">
        <v>20422</v>
      </c>
      <c r="B5896" t="s">
        <v>21718</v>
      </c>
      <c r="C5896" s="1">
        <v>435815202</v>
      </c>
      <c r="D5896" s="1">
        <v>1.13049142E+16</v>
      </c>
      <c r="E5896">
        <v>48021</v>
      </c>
      <c r="F5896" t="str">
        <f>VLOOKUP(E5896,'[1]movimento-per-comune-ambito-201'!$C$2:$D$547,2,0)</f>
        <v>Chianti</v>
      </c>
      <c r="G5896" t="s">
        <v>65514</v>
      </c>
      <c r="H5896" t="s">
        <v>37</v>
      </c>
      <c r="I5896" t="s">
        <v>21719</v>
      </c>
      <c r="J5896">
        <v>50022</v>
      </c>
      <c r="K5896" t="s">
        <v>21390</v>
      </c>
      <c r="L5896" t="str">
        <f>VLOOKUP(K5896,'[1]movimento-per-comune-ambito-201'!$B$2:$D$547,3,FALSE)</f>
        <v>Chianti</v>
      </c>
      <c r="M5896" t="s">
        <v>13300</v>
      </c>
      <c r="N5896">
        <v>0</v>
      </c>
      <c r="O5896" t="s">
        <v>21720</v>
      </c>
      <c r="Q5896">
        <v>55982469</v>
      </c>
    </row>
    <row r="5897" spans="1:17" x14ac:dyDescent="0.25">
      <c r="A5897">
        <v>20784</v>
      </c>
      <c r="B5897" t="s">
        <v>21721</v>
      </c>
      <c r="C5897" s="1">
        <v>4.3544969999999904E+16</v>
      </c>
      <c r="D5897" s="1">
        <v>1.1356051E+16</v>
      </c>
      <c r="E5897">
        <v>48021</v>
      </c>
      <c r="F5897" t="str">
        <f>VLOOKUP(E5897,'[1]movimento-per-comune-ambito-201'!$C$2:$D$547,2,0)</f>
        <v>Chianti</v>
      </c>
      <c r="G5897" t="s">
        <v>65515</v>
      </c>
      <c r="H5897" t="s">
        <v>37</v>
      </c>
      <c r="I5897" t="s">
        <v>21722</v>
      </c>
      <c r="J5897">
        <v>50022</v>
      </c>
      <c r="K5897" t="s">
        <v>21390</v>
      </c>
      <c r="L5897" t="str">
        <f>VLOOKUP(K5897,'[1]movimento-per-comune-ambito-201'!$B$2:$D$547,3,FALSE)</f>
        <v>Chianti</v>
      </c>
      <c r="M5897" t="s">
        <v>13300</v>
      </c>
      <c r="N5897">
        <v>0</v>
      </c>
      <c r="O5897" t="s">
        <v>21723</v>
      </c>
      <c r="Q5897">
        <v>3389089252</v>
      </c>
    </row>
    <row r="5898" spans="1:17" x14ac:dyDescent="0.25">
      <c r="A5898">
        <v>21664</v>
      </c>
      <c r="B5898" t="s">
        <v>21724</v>
      </c>
      <c r="C5898" s="1">
        <v>4.3560763999999904E+16</v>
      </c>
      <c r="D5898" s="1">
        <v>11322459</v>
      </c>
      <c r="E5898">
        <v>48021</v>
      </c>
      <c r="F5898" t="str">
        <f>VLOOKUP(E5898,'[1]movimento-per-comune-ambito-201'!$C$2:$D$547,2,0)</f>
        <v>Chianti</v>
      </c>
      <c r="G5898" t="s">
        <v>65516</v>
      </c>
      <c r="H5898" t="s">
        <v>37</v>
      </c>
      <c r="I5898" t="s">
        <v>21725</v>
      </c>
      <c r="J5898">
        <v>50022</v>
      </c>
      <c r="K5898" t="s">
        <v>21390</v>
      </c>
      <c r="L5898" t="str">
        <f>VLOOKUP(K5898,'[1]movimento-per-comune-ambito-201'!$B$2:$D$547,3,FALSE)</f>
        <v>Chianti</v>
      </c>
      <c r="M5898" t="s">
        <v>13300</v>
      </c>
      <c r="N5898">
        <v>0</v>
      </c>
      <c r="O5898" t="s">
        <v>21726</v>
      </c>
      <c r="P5898" t="s">
        <v>21727</v>
      </c>
      <c r="Q5898">
        <v>3337741692</v>
      </c>
    </row>
    <row r="5899" spans="1:17" x14ac:dyDescent="0.25">
      <c r="A5899">
        <v>21677</v>
      </c>
      <c r="B5899" t="s">
        <v>21728</v>
      </c>
      <c r="C5899" s="1">
        <v>4.3560763999999904E+16</v>
      </c>
      <c r="D5899" s="1">
        <v>11322459</v>
      </c>
      <c r="E5899">
        <v>48021</v>
      </c>
      <c r="F5899" t="str">
        <f>VLOOKUP(E5899,'[1]movimento-per-comune-ambito-201'!$C$2:$D$547,2,0)</f>
        <v>Chianti</v>
      </c>
      <c r="G5899" t="s">
        <v>65517</v>
      </c>
      <c r="H5899" t="s">
        <v>37</v>
      </c>
      <c r="I5899" t="s">
        <v>21725</v>
      </c>
      <c r="J5899">
        <v>50022</v>
      </c>
      <c r="K5899" t="s">
        <v>21390</v>
      </c>
      <c r="L5899" t="str">
        <f>VLOOKUP(K5899,'[1]movimento-per-comune-ambito-201'!$B$2:$D$547,3,FALSE)</f>
        <v>Chianti</v>
      </c>
      <c r="M5899" t="s">
        <v>13300</v>
      </c>
      <c r="N5899">
        <v>0</v>
      </c>
      <c r="O5899" t="s">
        <v>21726</v>
      </c>
      <c r="P5899" t="s">
        <v>21727</v>
      </c>
      <c r="Q5899">
        <v>3337741692</v>
      </c>
    </row>
    <row r="5900" spans="1:17" x14ac:dyDescent="0.25">
      <c r="A5900">
        <v>21731</v>
      </c>
      <c r="B5900" t="s">
        <v>21729</v>
      </c>
      <c r="C5900" s="1">
        <v>4.3564588899999904E+16</v>
      </c>
      <c r="D5900" s="1">
        <v>1.13262833999999E+16</v>
      </c>
      <c r="E5900">
        <v>48021</v>
      </c>
      <c r="F5900" t="str">
        <f>VLOOKUP(E5900,'[1]movimento-per-comune-ambito-201'!$C$2:$D$547,2,0)</f>
        <v>Chianti</v>
      </c>
      <c r="G5900" t="s">
        <v>65518</v>
      </c>
      <c r="H5900" t="s">
        <v>37</v>
      </c>
      <c r="I5900" t="s">
        <v>21730</v>
      </c>
      <c r="J5900">
        <v>50022</v>
      </c>
      <c r="K5900" t="s">
        <v>21390</v>
      </c>
      <c r="L5900" t="str">
        <f>VLOOKUP(K5900,'[1]movimento-per-comune-ambito-201'!$B$2:$D$547,3,FALSE)</f>
        <v>Chianti</v>
      </c>
      <c r="M5900" t="s">
        <v>13300</v>
      </c>
      <c r="N5900">
        <v>0</v>
      </c>
      <c r="O5900" t="s">
        <v>21731</v>
      </c>
      <c r="P5900" t="s">
        <v>21732</v>
      </c>
      <c r="Q5900">
        <v>55852096</v>
      </c>
    </row>
    <row r="5901" spans="1:17" x14ac:dyDescent="0.25">
      <c r="A5901">
        <v>22215</v>
      </c>
      <c r="B5901" t="s">
        <v>21648</v>
      </c>
      <c r="C5901" s="1">
        <v>43558951</v>
      </c>
      <c r="D5901" s="1">
        <v>11347776</v>
      </c>
      <c r="E5901">
        <v>48021</v>
      </c>
      <c r="F5901" t="str">
        <f>VLOOKUP(E5901,'[1]movimento-per-comune-ambito-201'!$C$2:$D$547,2,0)</f>
        <v>Chianti</v>
      </c>
      <c r="G5901" t="s">
        <v>65519</v>
      </c>
      <c r="H5901" t="s">
        <v>37</v>
      </c>
      <c r="I5901" t="s">
        <v>21649</v>
      </c>
      <c r="J5901">
        <v>50022</v>
      </c>
      <c r="K5901" t="s">
        <v>21390</v>
      </c>
      <c r="L5901" t="str">
        <f>VLOOKUP(K5901,'[1]movimento-per-comune-ambito-201'!$B$2:$D$547,3,FALSE)</f>
        <v>Chianti</v>
      </c>
      <c r="M5901" t="s">
        <v>13300</v>
      </c>
      <c r="N5901">
        <v>0</v>
      </c>
    </row>
    <row r="5902" spans="1:17" x14ac:dyDescent="0.25">
      <c r="A5902">
        <v>23157</v>
      </c>
      <c r="B5902" t="s">
        <v>21733</v>
      </c>
      <c r="C5902" s="1">
        <v>4.3540860199999904E+16</v>
      </c>
      <c r="D5902" s="1">
        <v>113176127</v>
      </c>
      <c r="E5902">
        <v>48021</v>
      </c>
      <c r="F5902" t="str">
        <f>VLOOKUP(E5902,'[1]movimento-per-comune-ambito-201'!$C$2:$D$547,2,0)</f>
        <v>Chianti</v>
      </c>
      <c r="G5902" t="s">
        <v>65520</v>
      </c>
      <c r="H5902" t="s">
        <v>37</v>
      </c>
      <c r="I5902" t="s">
        <v>21734</v>
      </c>
      <c r="J5902">
        <v>50022</v>
      </c>
      <c r="K5902" t="s">
        <v>21390</v>
      </c>
      <c r="L5902" t="str">
        <f>VLOOKUP(K5902,'[1]movimento-per-comune-ambito-201'!$B$2:$D$547,3,FALSE)</f>
        <v>Chianti</v>
      </c>
      <c r="M5902" t="s">
        <v>13300</v>
      </c>
      <c r="N5902">
        <v>0</v>
      </c>
      <c r="O5902" t="s">
        <v>21735</v>
      </c>
      <c r="Q5902">
        <v>3477823210</v>
      </c>
    </row>
    <row r="5903" spans="1:17" x14ac:dyDescent="0.25">
      <c r="A5903">
        <v>23454</v>
      </c>
      <c r="B5903" t="s">
        <v>21736</v>
      </c>
      <c r="C5903" s="1">
        <v>4.3592837899999904E+16</v>
      </c>
      <c r="D5903" s="1">
        <v>1.13107222E+16</v>
      </c>
      <c r="E5903">
        <v>48021</v>
      </c>
      <c r="F5903" t="str">
        <f>VLOOKUP(E5903,'[1]movimento-per-comune-ambito-201'!$C$2:$D$547,2,0)</f>
        <v>Chianti</v>
      </c>
      <c r="G5903" t="s">
        <v>65521</v>
      </c>
      <c r="H5903" t="s">
        <v>37</v>
      </c>
      <c r="I5903" t="s">
        <v>21737</v>
      </c>
      <c r="J5903">
        <v>50022</v>
      </c>
      <c r="K5903" t="s">
        <v>21390</v>
      </c>
      <c r="L5903" t="str">
        <f>VLOOKUP(K5903,'[1]movimento-per-comune-ambito-201'!$B$2:$D$547,3,FALSE)</f>
        <v>Chianti</v>
      </c>
      <c r="M5903" t="s">
        <v>13300</v>
      </c>
      <c r="N5903">
        <v>0</v>
      </c>
      <c r="O5903" t="s">
        <v>21738</v>
      </c>
      <c r="Q5903">
        <v>3395437038</v>
      </c>
    </row>
    <row r="5904" spans="1:17" x14ac:dyDescent="0.25">
      <c r="A5904">
        <v>25413</v>
      </c>
      <c r="B5904" t="s">
        <v>21739</v>
      </c>
      <c r="C5904" s="1">
        <v>4.35606286E+16</v>
      </c>
      <c r="D5904" s="1">
        <v>1.13226808E+16</v>
      </c>
      <c r="E5904">
        <v>48021</v>
      </c>
      <c r="F5904" t="str">
        <f>VLOOKUP(E5904,'[1]movimento-per-comune-ambito-201'!$C$2:$D$547,2,0)</f>
        <v>Chianti</v>
      </c>
      <c r="G5904" t="s">
        <v>65522</v>
      </c>
      <c r="H5904" t="s">
        <v>37</v>
      </c>
      <c r="I5904" t="s">
        <v>21740</v>
      </c>
      <c r="J5904">
        <v>50022</v>
      </c>
      <c r="K5904" t="s">
        <v>21390</v>
      </c>
      <c r="L5904" t="str">
        <f>VLOOKUP(K5904,'[1]movimento-per-comune-ambito-201'!$B$2:$D$547,3,FALSE)</f>
        <v>Chianti</v>
      </c>
      <c r="M5904" t="s">
        <v>13300</v>
      </c>
      <c r="N5904">
        <v>0</v>
      </c>
      <c r="O5904" t="s">
        <v>21726</v>
      </c>
      <c r="P5904" t="s">
        <v>21727</v>
      </c>
      <c r="Q5904">
        <v>3337741692</v>
      </c>
    </row>
    <row r="5905" spans="1:17" x14ac:dyDescent="0.25">
      <c r="A5905">
        <v>25473</v>
      </c>
      <c r="B5905" t="s">
        <v>21741</v>
      </c>
      <c r="C5905" s="1">
        <v>4.3584738399999904E+16</v>
      </c>
      <c r="D5905" s="1">
        <v>1.13154727E+16</v>
      </c>
      <c r="E5905">
        <v>48021</v>
      </c>
      <c r="F5905" t="str">
        <f>VLOOKUP(E5905,'[1]movimento-per-comune-ambito-201'!$C$2:$D$547,2,0)</f>
        <v>Chianti</v>
      </c>
      <c r="G5905" t="s">
        <v>65523</v>
      </c>
      <c r="H5905" t="s">
        <v>37</v>
      </c>
      <c r="I5905" t="s">
        <v>21742</v>
      </c>
      <c r="J5905">
        <v>50022</v>
      </c>
      <c r="K5905" t="s">
        <v>21390</v>
      </c>
      <c r="L5905" t="str">
        <f>VLOOKUP(K5905,'[1]movimento-per-comune-ambito-201'!$B$2:$D$547,3,FALSE)</f>
        <v>Chianti</v>
      </c>
      <c r="M5905" t="s">
        <v>13300</v>
      </c>
      <c r="N5905">
        <v>0</v>
      </c>
      <c r="Q5905">
        <v>3477823210</v>
      </c>
    </row>
    <row r="5906" spans="1:17" x14ac:dyDescent="0.25">
      <c r="A5906">
        <v>25317</v>
      </c>
      <c r="B5906" t="s">
        <v>21743</v>
      </c>
      <c r="C5906" s="1">
        <v>4.3543377599999904E+16</v>
      </c>
      <c r="D5906" s="1">
        <v>1.13179552999999E+16</v>
      </c>
      <c r="E5906">
        <v>48021</v>
      </c>
      <c r="F5906" t="str">
        <f>VLOOKUP(E5906,'[1]movimento-per-comune-ambito-201'!$C$2:$D$547,2,0)</f>
        <v>Chianti</v>
      </c>
      <c r="G5906" t="s">
        <v>65524</v>
      </c>
      <c r="H5906" t="s">
        <v>37</v>
      </c>
      <c r="I5906" t="s">
        <v>21744</v>
      </c>
      <c r="J5906">
        <v>50022</v>
      </c>
      <c r="K5906" t="s">
        <v>21390</v>
      </c>
      <c r="L5906" t="str">
        <f>VLOOKUP(K5906,'[1]movimento-per-comune-ambito-201'!$B$2:$D$547,3,FALSE)</f>
        <v>Chianti</v>
      </c>
      <c r="M5906" t="s">
        <v>13300</v>
      </c>
      <c r="N5906">
        <v>0</v>
      </c>
      <c r="O5906" t="s">
        <v>21745</v>
      </c>
      <c r="P5906" t="s">
        <v>21746</v>
      </c>
      <c r="Q5906">
        <v>55852180</v>
      </c>
    </row>
    <row r="5907" spans="1:17" x14ac:dyDescent="0.25">
      <c r="A5907">
        <v>25483</v>
      </c>
      <c r="B5907" t="s">
        <v>21747</v>
      </c>
      <c r="C5907" s="1">
        <v>4.3543377599999904E+16</v>
      </c>
      <c r="D5907" s="1">
        <v>1.13179552999999E+16</v>
      </c>
      <c r="E5907">
        <v>48021</v>
      </c>
      <c r="F5907" t="str">
        <f>VLOOKUP(E5907,'[1]movimento-per-comune-ambito-201'!$C$2:$D$547,2,0)</f>
        <v>Chianti</v>
      </c>
      <c r="G5907" t="s">
        <v>65525</v>
      </c>
      <c r="H5907" t="s">
        <v>37</v>
      </c>
      <c r="I5907" t="s">
        <v>21744</v>
      </c>
      <c r="J5907">
        <v>50022</v>
      </c>
      <c r="K5907" t="s">
        <v>21390</v>
      </c>
      <c r="L5907" t="str">
        <f>VLOOKUP(K5907,'[1]movimento-per-comune-ambito-201'!$B$2:$D$547,3,FALSE)</f>
        <v>Chianti</v>
      </c>
      <c r="M5907" t="s">
        <v>13300</v>
      </c>
      <c r="N5907">
        <v>0</v>
      </c>
      <c r="O5907" t="s">
        <v>21745</v>
      </c>
      <c r="P5907" t="s">
        <v>21746</v>
      </c>
      <c r="Q5907">
        <v>55852120</v>
      </c>
    </row>
    <row r="5908" spans="1:17" x14ac:dyDescent="0.25">
      <c r="A5908">
        <v>25472</v>
      </c>
      <c r="B5908" t="s">
        <v>21748</v>
      </c>
      <c r="C5908" s="1">
        <v>4.3543377599999904E+16</v>
      </c>
      <c r="D5908" s="1">
        <v>1.13179552999999E+16</v>
      </c>
      <c r="E5908">
        <v>48021</v>
      </c>
      <c r="F5908" t="str">
        <f>VLOOKUP(E5908,'[1]movimento-per-comune-ambito-201'!$C$2:$D$547,2,0)</f>
        <v>Chianti</v>
      </c>
      <c r="G5908" t="s">
        <v>65526</v>
      </c>
      <c r="H5908" t="s">
        <v>37</v>
      </c>
      <c r="I5908" t="s">
        <v>21744</v>
      </c>
      <c r="J5908">
        <v>50022</v>
      </c>
      <c r="K5908" t="s">
        <v>21390</v>
      </c>
      <c r="L5908" t="str">
        <f>VLOOKUP(K5908,'[1]movimento-per-comune-ambito-201'!$B$2:$D$547,3,FALSE)</f>
        <v>Chianti</v>
      </c>
      <c r="M5908" t="s">
        <v>13300</v>
      </c>
      <c r="N5908">
        <v>0</v>
      </c>
      <c r="O5908" t="s">
        <v>21745</v>
      </c>
      <c r="P5908" t="s">
        <v>21746</v>
      </c>
      <c r="Q5908">
        <v>55852120</v>
      </c>
    </row>
    <row r="5909" spans="1:17" x14ac:dyDescent="0.25">
      <c r="A5909">
        <v>25646</v>
      </c>
      <c r="B5909" t="s">
        <v>21749</v>
      </c>
      <c r="C5909" s="1">
        <v>4.3619956899999904E+16</v>
      </c>
      <c r="D5909" s="1">
        <v>1.13212392E+16</v>
      </c>
      <c r="E5909">
        <v>48021</v>
      </c>
      <c r="F5909" t="str">
        <f>VLOOKUP(E5909,'[1]movimento-per-comune-ambito-201'!$C$2:$D$547,2,0)</f>
        <v>Chianti</v>
      </c>
      <c r="G5909" t="s">
        <v>65527</v>
      </c>
      <c r="H5909" t="s">
        <v>37</v>
      </c>
      <c r="I5909" t="s">
        <v>21750</v>
      </c>
      <c r="J5909">
        <v>50022</v>
      </c>
      <c r="K5909" t="s">
        <v>21390</v>
      </c>
      <c r="L5909" t="str">
        <f>VLOOKUP(K5909,'[1]movimento-per-comune-ambito-201'!$B$2:$D$547,3,FALSE)</f>
        <v>Chianti</v>
      </c>
      <c r="M5909" t="s">
        <v>13300</v>
      </c>
      <c r="N5909">
        <v>0</v>
      </c>
      <c r="O5909" t="s">
        <v>21751</v>
      </c>
      <c r="P5909" t="s">
        <v>21752</v>
      </c>
      <c r="Q5909">
        <v>55828311</v>
      </c>
    </row>
    <row r="5910" spans="1:17" x14ac:dyDescent="0.25">
      <c r="A5910">
        <v>25298</v>
      </c>
      <c r="B5910" t="s">
        <v>21753</v>
      </c>
      <c r="C5910" s="1">
        <v>4.3619956899999904E+16</v>
      </c>
      <c r="D5910" s="1">
        <v>1.13212392E+16</v>
      </c>
      <c r="E5910">
        <v>48021</v>
      </c>
      <c r="F5910" t="str">
        <f>VLOOKUP(E5910,'[1]movimento-per-comune-ambito-201'!$C$2:$D$547,2,0)</f>
        <v>Chianti</v>
      </c>
      <c r="G5910" t="s">
        <v>65528</v>
      </c>
      <c r="H5910" t="s">
        <v>37</v>
      </c>
      <c r="I5910" t="s">
        <v>21754</v>
      </c>
      <c r="J5910">
        <v>50022</v>
      </c>
      <c r="K5910" t="s">
        <v>21390</v>
      </c>
      <c r="L5910" t="str">
        <f>VLOOKUP(K5910,'[1]movimento-per-comune-ambito-201'!$B$2:$D$547,3,FALSE)</f>
        <v>Chianti</v>
      </c>
      <c r="M5910" t="s">
        <v>13300</v>
      </c>
      <c r="N5910">
        <v>0</v>
      </c>
      <c r="O5910" t="s">
        <v>21751</v>
      </c>
      <c r="Q5910">
        <v>55828311</v>
      </c>
    </row>
    <row r="5911" spans="1:17" x14ac:dyDescent="0.25">
      <c r="A5911">
        <v>25269</v>
      </c>
      <c r="B5911" t="s">
        <v>21755</v>
      </c>
      <c r="C5911" s="1">
        <v>4.3544891999999904E+16</v>
      </c>
      <c r="D5911" s="1">
        <v>11315583</v>
      </c>
      <c r="E5911">
        <v>48021</v>
      </c>
      <c r="F5911" t="str">
        <f>VLOOKUP(E5911,'[1]movimento-per-comune-ambito-201'!$C$2:$D$547,2,0)</f>
        <v>Chianti</v>
      </c>
      <c r="G5911" t="s">
        <v>65529</v>
      </c>
      <c r="H5911" t="s">
        <v>37</v>
      </c>
      <c r="I5911" t="s">
        <v>21756</v>
      </c>
      <c r="J5911">
        <v>50022</v>
      </c>
      <c r="K5911" t="s">
        <v>21390</v>
      </c>
      <c r="L5911" t="str">
        <f>VLOOKUP(K5911,'[1]movimento-per-comune-ambito-201'!$B$2:$D$547,3,FALSE)</f>
        <v>Chianti</v>
      </c>
      <c r="M5911" t="s">
        <v>13300</v>
      </c>
      <c r="N5911">
        <v>0</v>
      </c>
      <c r="O5911" t="s">
        <v>21757</v>
      </c>
      <c r="Q5911">
        <v>3356080728</v>
      </c>
    </row>
    <row r="5912" spans="1:17" x14ac:dyDescent="0.25">
      <c r="A5912">
        <v>25536</v>
      </c>
      <c r="B5912" t="s">
        <v>21758</v>
      </c>
      <c r="C5912" s="1">
        <v>4.3582714E+16</v>
      </c>
      <c r="D5912" s="1">
        <v>11316507</v>
      </c>
      <c r="E5912">
        <v>48021</v>
      </c>
      <c r="F5912" t="str">
        <f>VLOOKUP(E5912,'[1]movimento-per-comune-ambito-201'!$C$2:$D$547,2,0)</f>
        <v>Chianti</v>
      </c>
      <c r="G5912" t="s">
        <v>65530</v>
      </c>
      <c r="H5912" t="s">
        <v>37</v>
      </c>
      <c r="I5912" t="s">
        <v>21759</v>
      </c>
      <c r="J5912">
        <v>50022</v>
      </c>
      <c r="K5912" t="s">
        <v>21390</v>
      </c>
      <c r="L5912" t="str">
        <f>VLOOKUP(K5912,'[1]movimento-per-comune-ambito-201'!$B$2:$D$547,3,FALSE)</f>
        <v>Chianti</v>
      </c>
      <c r="M5912" t="s">
        <v>13300</v>
      </c>
      <c r="N5912">
        <v>0</v>
      </c>
      <c r="O5912" t="s">
        <v>21760</v>
      </c>
      <c r="Q5912">
        <v>552373424</v>
      </c>
    </row>
    <row r="5913" spans="1:17" x14ac:dyDescent="0.25">
      <c r="A5913">
        <v>25559</v>
      </c>
      <c r="B5913" t="s">
        <v>21761</v>
      </c>
      <c r="C5913" s="1">
        <v>4.35823693E+16</v>
      </c>
      <c r="D5913" s="1">
        <v>113061212</v>
      </c>
      <c r="E5913">
        <v>48021</v>
      </c>
      <c r="F5913" t="str">
        <f>VLOOKUP(E5913,'[1]movimento-per-comune-ambito-201'!$C$2:$D$547,2,0)</f>
        <v>Chianti</v>
      </c>
      <c r="G5913" t="s">
        <v>65531</v>
      </c>
      <c r="H5913" t="s">
        <v>37</v>
      </c>
      <c r="I5913" t="s">
        <v>21762</v>
      </c>
      <c r="J5913">
        <v>50022</v>
      </c>
      <c r="K5913" t="s">
        <v>21390</v>
      </c>
      <c r="L5913" t="str">
        <f>VLOOKUP(K5913,'[1]movimento-per-comune-ambito-201'!$B$2:$D$547,3,FALSE)</f>
        <v>Chianti</v>
      </c>
      <c r="M5913" t="s">
        <v>13300</v>
      </c>
      <c r="N5913">
        <v>0</v>
      </c>
      <c r="O5913" t="s">
        <v>21763</v>
      </c>
      <c r="Q5913">
        <v>3382268924</v>
      </c>
    </row>
    <row r="5914" spans="1:17" x14ac:dyDescent="0.25">
      <c r="A5914">
        <v>25515</v>
      </c>
      <c r="B5914" t="s">
        <v>21764</v>
      </c>
      <c r="C5914" s="1">
        <v>435449403</v>
      </c>
      <c r="D5914" s="1">
        <v>113275247</v>
      </c>
      <c r="E5914">
        <v>48021</v>
      </c>
      <c r="F5914" t="str">
        <f>VLOOKUP(E5914,'[1]movimento-per-comune-ambito-201'!$C$2:$D$547,2,0)</f>
        <v>Chianti</v>
      </c>
      <c r="G5914" t="s">
        <v>65532</v>
      </c>
      <c r="H5914" t="s">
        <v>37</v>
      </c>
      <c r="I5914" t="s">
        <v>21765</v>
      </c>
      <c r="J5914">
        <v>0</v>
      </c>
      <c r="K5914" t="s">
        <v>21390</v>
      </c>
      <c r="L5914" t="str">
        <f>VLOOKUP(K5914,'[1]movimento-per-comune-ambito-201'!$B$2:$D$547,3,FALSE)</f>
        <v>Chianti</v>
      </c>
      <c r="M5914" t="s">
        <v>13300</v>
      </c>
      <c r="N5914">
        <v>0</v>
      </c>
      <c r="O5914" t="s">
        <v>21766</v>
      </c>
      <c r="P5914" t="s">
        <v>21767</v>
      </c>
      <c r="Q5914">
        <v>558560106</v>
      </c>
    </row>
    <row r="5915" spans="1:17" x14ac:dyDescent="0.25">
      <c r="A5915">
        <v>25274</v>
      </c>
      <c r="B5915" t="s">
        <v>21768</v>
      </c>
      <c r="C5915" s="1">
        <v>43581868</v>
      </c>
      <c r="D5915" s="1">
        <v>1.1317246E+16</v>
      </c>
      <c r="E5915">
        <v>48021</v>
      </c>
      <c r="F5915" t="str">
        <f>VLOOKUP(E5915,'[1]movimento-per-comune-ambito-201'!$C$2:$D$547,2,0)</f>
        <v>Chianti</v>
      </c>
      <c r="G5915" t="s">
        <v>65533</v>
      </c>
      <c r="H5915" t="s">
        <v>37</v>
      </c>
      <c r="I5915" t="s">
        <v>21769</v>
      </c>
      <c r="J5915">
        <v>50022</v>
      </c>
      <c r="K5915" t="s">
        <v>21390</v>
      </c>
      <c r="L5915" t="str">
        <f>VLOOKUP(K5915,'[1]movimento-per-comune-ambito-201'!$B$2:$D$547,3,FALSE)</f>
        <v>Chianti</v>
      </c>
      <c r="M5915" t="s">
        <v>13300</v>
      </c>
      <c r="N5915">
        <v>0</v>
      </c>
      <c r="P5915" t="s">
        <v>21770</v>
      </c>
      <c r="Q5915">
        <v>3665366547</v>
      </c>
    </row>
    <row r="5916" spans="1:17" x14ac:dyDescent="0.25">
      <c r="A5916">
        <v>10528</v>
      </c>
      <c r="B5916" t="s">
        <v>21771</v>
      </c>
      <c r="C5916" s="1">
        <v>4.35826993E+16</v>
      </c>
      <c r="D5916" s="1">
        <v>113166393</v>
      </c>
      <c r="E5916">
        <v>48021</v>
      </c>
      <c r="F5916" t="str">
        <f>VLOOKUP(E5916,'[1]movimento-per-comune-ambito-201'!$C$2:$D$547,2,0)</f>
        <v>Chianti</v>
      </c>
      <c r="G5916" t="s">
        <v>63130</v>
      </c>
      <c r="H5916" t="s">
        <v>41</v>
      </c>
      <c r="I5916" t="s">
        <v>21772</v>
      </c>
      <c r="J5916">
        <v>50022</v>
      </c>
      <c r="K5916" t="s">
        <v>21390</v>
      </c>
      <c r="L5916" t="str">
        <f>VLOOKUP(K5916,'[1]movimento-per-comune-ambito-201'!$B$2:$D$547,3,FALSE)</f>
        <v>Chianti</v>
      </c>
      <c r="M5916" t="s">
        <v>13300</v>
      </c>
      <c r="N5916">
        <v>3</v>
      </c>
      <c r="O5916" t="s">
        <v>21773</v>
      </c>
      <c r="P5916" t="s">
        <v>21774</v>
      </c>
      <c r="Q5916">
        <v>55853763</v>
      </c>
    </row>
    <row r="5917" spans="1:17" x14ac:dyDescent="0.25">
      <c r="A5917">
        <v>10529</v>
      </c>
      <c r="B5917" t="s">
        <v>21775</v>
      </c>
      <c r="C5917" s="1">
        <v>4.3582256399999904E+16</v>
      </c>
      <c r="D5917" s="1">
        <v>1.13170053999999E+16</v>
      </c>
      <c r="E5917">
        <v>48021</v>
      </c>
      <c r="F5917" t="str">
        <f>VLOOKUP(E5917,'[1]movimento-per-comune-ambito-201'!$C$2:$D$547,2,0)</f>
        <v>Chianti</v>
      </c>
      <c r="G5917" t="s">
        <v>63019</v>
      </c>
      <c r="H5917" t="s">
        <v>41</v>
      </c>
      <c r="I5917" t="s">
        <v>21776</v>
      </c>
      <c r="J5917">
        <v>50022</v>
      </c>
      <c r="K5917" t="s">
        <v>21390</v>
      </c>
      <c r="L5917" t="str">
        <f>VLOOKUP(K5917,'[1]movimento-per-comune-ambito-201'!$B$2:$D$547,3,FALSE)</f>
        <v>Chianti</v>
      </c>
      <c r="M5917" t="s">
        <v>13300</v>
      </c>
      <c r="N5917">
        <v>3</v>
      </c>
      <c r="O5917" t="s">
        <v>21777</v>
      </c>
      <c r="P5917" t="s">
        <v>21778</v>
      </c>
      <c r="Q5917">
        <v>55853189</v>
      </c>
    </row>
    <row r="5918" spans="1:17" x14ac:dyDescent="0.25">
      <c r="A5918">
        <v>10530</v>
      </c>
      <c r="B5918" t="s">
        <v>21779</v>
      </c>
      <c r="C5918" s="1">
        <v>4.3534889148439296E+16</v>
      </c>
      <c r="D5918" s="1">
        <v>1.13160088592773E+16</v>
      </c>
      <c r="E5918">
        <v>48021</v>
      </c>
      <c r="F5918" t="str">
        <f>VLOOKUP(E5918,'[1]movimento-per-comune-ambito-201'!$C$2:$D$547,2,0)</f>
        <v>Chianti</v>
      </c>
      <c r="G5918" t="s">
        <v>63329</v>
      </c>
      <c r="H5918" t="s">
        <v>41</v>
      </c>
      <c r="I5918" t="s">
        <v>21780</v>
      </c>
      <c r="J5918">
        <v>50022</v>
      </c>
      <c r="K5918" t="s">
        <v>21390</v>
      </c>
      <c r="L5918" t="str">
        <f>VLOOKUP(K5918,'[1]movimento-per-comune-ambito-201'!$B$2:$D$547,3,FALSE)</f>
        <v>Chianti</v>
      </c>
      <c r="M5918" t="s">
        <v>13300</v>
      </c>
      <c r="N5918">
        <v>4</v>
      </c>
      <c r="O5918" t="s">
        <v>21781</v>
      </c>
      <c r="P5918" t="s">
        <v>21782</v>
      </c>
      <c r="Q5918" t="s">
        <v>21783</v>
      </c>
    </row>
    <row r="5919" spans="1:17" x14ac:dyDescent="0.25">
      <c r="A5919">
        <v>10532</v>
      </c>
      <c r="B5919" t="s">
        <v>21784</v>
      </c>
      <c r="C5919" s="1">
        <v>4.3545068999999904E+16</v>
      </c>
      <c r="D5919" s="1">
        <v>11315709</v>
      </c>
      <c r="E5919">
        <v>48021</v>
      </c>
      <c r="F5919" t="str">
        <f>VLOOKUP(E5919,'[1]movimento-per-comune-ambito-201'!$C$2:$D$547,2,0)</f>
        <v>Chianti</v>
      </c>
      <c r="G5919" t="s">
        <v>63055</v>
      </c>
      <c r="H5919" t="s">
        <v>41</v>
      </c>
      <c r="I5919" t="s">
        <v>21785</v>
      </c>
      <c r="J5919">
        <v>50022</v>
      </c>
      <c r="K5919" t="s">
        <v>21390</v>
      </c>
      <c r="L5919" t="str">
        <f>VLOOKUP(K5919,'[1]movimento-per-comune-ambito-201'!$B$2:$D$547,3,FALSE)</f>
        <v>Chianti</v>
      </c>
      <c r="M5919" t="s">
        <v>13300</v>
      </c>
      <c r="N5919">
        <v>3</v>
      </c>
      <c r="O5919" t="s">
        <v>21786</v>
      </c>
      <c r="P5919" t="s">
        <v>21787</v>
      </c>
      <c r="Q5919">
        <v>558546691</v>
      </c>
    </row>
    <row r="5920" spans="1:17" x14ac:dyDescent="0.25">
      <c r="A5920">
        <v>10533</v>
      </c>
      <c r="B5920" t="s">
        <v>21788</v>
      </c>
      <c r="C5920" s="1">
        <v>4.3548388E+16</v>
      </c>
      <c r="D5920" s="1">
        <v>11319789</v>
      </c>
      <c r="E5920">
        <v>48021</v>
      </c>
      <c r="F5920" t="str">
        <f>VLOOKUP(E5920,'[1]movimento-per-comune-ambito-201'!$C$2:$D$547,2,0)</f>
        <v>Chianti</v>
      </c>
      <c r="G5920" t="s">
        <v>63150</v>
      </c>
      <c r="H5920" t="s">
        <v>41</v>
      </c>
      <c r="I5920" t="s">
        <v>21789</v>
      </c>
      <c r="J5920">
        <v>50022</v>
      </c>
      <c r="K5920" t="s">
        <v>21390</v>
      </c>
      <c r="L5920" t="str">
        <f>VLOOKUP(K5920,'[1]movimento-per-comune-ambito-201'!$B$2:$D$547,3,FALSE)</f>
        <v>Chianti</v>
      </c>
      <c r="M5920" t="s">
        <v>13300</v>
      </c>
      <c r="N5920">
        <v>3</v>
      </c>
      <c r="O5920" t="s">
        <v>21790</v>
      </c>
      <c r="P5920" t="s">
        <v>21791</v>
      </c>
      <c r="Q5920" t="s">
        <v>21792</v>
      </c>
    </row>
    <row r="5921" spans="1:17" x14ac:dyDescent="0.25">
      <c r="A5921">
        <v>10534</v>
      </c>
      <c r="B5921" t="s">
        <v>21793</v>
      </c>
      <c r="C5921" s="1">
        <v>4.3595627299999904E+16</v>
      </c>
      <c r="D5921" s="1">
        <v>113036303</v>
      </c>
      <c r="E5921">
        <v>48021</v>
      </c>
      <c r="F5921" t="str">
        <f>VLOOKUP(E5921,'[1]movimento-per-comune-ambito-201'!$C$2:$D$547,2,0)</f>
        <v>Chianti</v>
      </c>
      <c r="G5921" t="s">
        <v>63141</v>
      </c>
      <c r="H5921" t="s">
        <v>41</v>
      </c>
      <c r="I5921" t="s">
        <v>21794</v>
      </c>
      <c r="J5921">
        <v>50022</v>
      </c>
      <c r="K5921" t="s">
        <v>21390</v>
      </c>
      <c r="L5921" t="str">
        <f>VLOOKUP(K5921,'[1]movimento-per-comune-ambito-201'!$B$2:$D$547,3,FALSE)</f>
        <v>Chianti</v>
      </c>
      <c r="M5921" t="s">
        <v>13300</v>
      </c>
      <c r="N5921">
        <v>4</v>
      </c>
      <c r="O5921" t="s">
        <v>21795</v>
      </c>
      <c r="P5921" t="s">
        <v>21796</v>
      </c>
      <c r="Q5921">
        <v>558546230</v>
      </c>
    </row>
    <row r="5922" spans="1:17" x14ac:dyDescent="0.25">
      <c r="A5922">
        <v>10535</v>
      </c>
      <c r="B5922" t="s">
        <v>21797</v>
      </c>
      <c r="C5922" s="1">
        <v>435839876</v>
      </c>
      <c r="D5922" s="1">
        <v>113162894</v>
      </c>
      <c r="E5922">
        <v>48021</v>
      </c>
      <c r="F5922" t="str">
        <f>VLOOKUP(E5922,'[1]movimento-per-comune-ambito-201'!$C$2:$D$547,2,0)</f>
        <v>Chianti</v>
      </c>
      <c r="G5922" t="s">
        <v>63142</v>
      </c>
      <c r="H5922" t="s">
        <v>41</v>
      </c>
      <c r="I5922" t="s">
        <v>21798</v>
      </c>
      <c r="J5922">
        <v>50022</v>
      </c>
      <c r="K5922" t="s">
        <v>21390</v>
      </c>
      <c r="L5922" t="str">
        <f>VLOOKUP(K5922,'[1]movimento-per-comune-ambito-201'!$B$2:$D$547,3,FALSE)</f>
        <v>Chianti</v>
      </c>
      <c r="M5922" t="s">
        <v>13300</v>
      </c>
      <c r="N5922">
        <v>3</v>
      </c>
      <c r="O5922" t="s">
        <v>21799</v>
      </c>
      <c r="P5922" t="s">
        <v>21800</v>
      </c>
      <c r="Q5922">
        <v>558546429</v>
      </c>
    </row>
    <row r="5923" spans="1:17" x14ac:dyDescent="0.25">
      <c r="A5923">
        <v>10536</v>
      </c>
      <c r="B5923" t="s">
        <v>21801</v>
      </c>
      <c r="C5923" s="1">
        <v>4.36383350708638E+16</v>
      </c>
      <c r="D5923" s="1">
        <v>1131406791904900</v>
      </c>
      <c r="E5923">
        <v>48021</v>
      </c>
      <c r="F5923" t="str">
        <f>VLOOKUP(E5923,'[1]movimento-per-comune-ambito-201'!$C$2:$D$547,2,0)</f>
        <v>Chianti</v>
      </c>
      <c r="G5923" t="s">
        <v>63143</v>
      </c>
      <c r="H5923" t="s">
        <v>41</v>
      </c>
      <c r="I5923" t="s">
        <v>21802</v>
      </c>
      <c r="J5923">
        <v>50022</v>
      </c>
      <c r="K5923" t="s">
        <v>21390</v>
      </c>
      <c r="L5923" t="str">
        <f>VLOOKUP(K5923,'[1]movimento-per-comune-ambito-201'!$B$2:$D$547,3,FALSE)</f>
        <v>Chianti</v>
      </c>
      <c r="M5923" t="s">
        <v>13300</v>
      </c>
      <c r="N5923">
        <v>3</v>
      </c>
      <c r="O5923" t="s">
        <v>21803</v>
      </c>
      <c r="P5923" t="s">
        <v>21804</v>
      </c>
      <c r="Q5923">
        <v>558572266</v>
      </c>
    </row>
    <row r="5924" spans="1:17" x14ac:dyDescent="0.25">
      <c r="A5924">
        <v>10541</v>
      </c>
      <c r="B5924" t="s">
        <v>21805</v>
      </c>
      <c r="C5924" s="1">
        <v>4.3599613699999904E+16</v>
      </c>
      <c r="D5924" s="1">
        <v>113833219</v>
      </c>
      <c r="E5924">
        <v>48021</v>
      </c>
      <c r="F5924" t="str">
        <f>VLOOKUP(E5924,'[1]movimento-per-comune-ambito-201'!$C$2:$D$547,2,0)</f>
        <v>Chianti</v>
      </c>
      <c r="G5924" t="s">
        <v>63202</v>
      </c>
      <c r="H5924" t="s">
        <v>52</v>
      </c>
      <c r="I5924" t="s">
        <v>21806</v>
      </c>
      <c r="J5924">
        <v>50022</v>
      </c>
      <c r="K5924" t="s">
        <v>21390</v>
      </c>
      <c r="L5924" t="str">
        <f>VLOOKUP(K5924,'[1]movimento-per-comune-ambito-201'!$B$2:$D$547,3,FALSE)</f>
        <v>Chianti</v>
      </c>
      <c r="M5924" t="s">
        <v>13300</v>
      </c>
      <c r="N5924">
        <v>0</v>
      </c>
      <c r="O5924" t="s">
        <v>21807</v>
      </c>
      <c r="P5924" t="s">
        <v>21808</v>
      </c>
      <c r="Q5924">
        <v>558549020</v>
      </c>
    </row>
    <row r="5925" spans="1:17" x14ac:dyDescent="0.25">
      <c r="A5925">
        <v>10545</v>
      </c>
      <c r="B5925" t="s">
        <v>21809</v>
      </c>
      <c r="C5925" s="1">
        <v>4.35919943E+16</v>
      </c>
      <c r="D5925" s="1">
        <v>1.13191365E+16</v>
      </c>
      <c r="E5925">
        <v>48021</v>
      </c>
      <c r="F5925" t="str">
        <f>VLOOKUP(E5925,'[1]movimento-per-comune-ambito-201'!$C$2:$D$547,2,0)</f>
        <v>Chianti</v>
      </c>
      <c r="G5925" t="s">
        <v>63360</v>
      </c>
      <c r="H5925" t="s">
        <v>52</v>
      </c>
      <c r="I5925" t="s">
        <v>21810</v>
      </c>
      <c r="J5925">
        <v>50022</v>
      </c>
      <c r="K5925" t="s">
        <v>21390</v>
      </c>
      <c r="L5925" t="str">
        <f>VLOOKUP(K5925,'[1]movimento-per-comune-ambito-201'!$B$2:$D$547,3,FALSE)</f>
        <v>Chianti</v>
      </c>
      <c r="M5925" t="s">
        <v>13300</v>
      </c>
      <c r="N5925">
        <v>0</v>
      </c>
      <c r="O5925" t="s">
        <v>21811</v>
      </c>
      <c r="Q5925">
        <v>558544792</v>
      </c>
    </row>
    <row r="5926" spans="1:17" x14ac:dyDescent="0.25">
      <c r="A5926">
        <v>10549</v>
      </c>
      <c r="B5926" t="s">
        <v>21812</v>
      </c>
      <c r="C5926" s="1">
        <v>4.3607051599999904E+16</v>
      </c>
      <c r="D5926" s="1">
        <v>113062205</v>
      </c>
      <c r="E5926">
        <v>48021</v>
      </c>
      <c r="F5926" t="str">
        <f>VLOOKUP(E5926,'[1]movimento-per-comune-ambito-201'!$C$2:$D$547,2,0)</f>
        <v>Chianti</v>
      </c>
      <c r="G5926" t="s">
        <v>63072</v>
      </c>
      <c r="H5926" t="s">
        <v>52</v>
      </c>
      <c r="I5926" t="s">
        <v>21813</v>
      </c>
      <c r="J5926">
        <v>50022</v>
      </c>
      <c r="K5926" t="s">
        <v>21390</v>
      </c>
      <c r="L5926" t="str">
        <f>VLOOKUP(K5926,'[1]movimento-per-comune-ambito-201'!$B$2:$D$547,3,FALSE)</f>
        <v>Chianti</v>
      </c>
      <c r="M5926" t="s">
        <v>13300</v>
      </c>
      <c r="N5926">
        <v>0</v>
      </c>
      <c r="O5926" t="s">
        <v>21814</v>
      </c>
      <c r="Q5926">
        <v>55854117</v>
      </c>
    </row>
    <row r="5927" spans="1:17" x14ac:dyDescent="0.25">
      <c r="A5927">
        <v>10550</v>
      </c>
      <c r="B5927" t="s">
        <v>21815</v>
      </c>
      <c r="C5927" s="1">
        <v>4.35857771E+16</v>
      </c>
      <c r="D5927" s="1">
        <v>11270958</v>
      </c>
      <c r="E5927">
        <v>48021</v>
      </c>
      <c r="F5927" t="str">
        <f>VLOOKUP(E5927,'[1]movimento-per-comune-ambito-201'!$C$2:$D$547,2,0)</f>
        <v>Chianti</v>
      </c>
      <c r="G5927" t="s">
        <v>63203</v>
      </c>
      <c r="H5927" t="s">
        <v>52</v>
      </c>
      <c r="I5927" t="s">
        <v>21816</v>
      </c>
      <c r="J5927">
        <v>50022</v>
      </c>
      <c r="K5927" t="s">
        <v>21390</v>
      </c>
      <c r="L5927" t="str">
        <f>VLOOKUP(K5927,'[1]movimento-per-comune-ambito-201'!$B$2:$D$547,3,FALSE)</f>
        <v>Chianti</v>
      </c>
      <c r="M5927" t="s">
        <v>13300</v>
      </c>
      <c r="N5927">
        <v>0</v>
      </c>
      <c r="O5927" t="s">
        <v>21817</v>
      </c>
      <c r="P5927" t="s">
        <v>21818</v>
      </c>
      <c r="Q5927">
        <v>558544436</v>
      </c>
    </row>
    <row r="5928" spans="1:17" x14ac:dyDescent="0.25">
      <c r="A5928">
        <v>10553</v>
      </c>
      <c r="B5928" t="s">
        <v>21819</v>
      </c>
      <c r="C5928" s="1">
        <v>4.3587757099999904E+16</v>
      </c>
      <c r="D5928" s="1">
        <v>1.13126175999999E+16</v>
      </c>
      <c r="E5928">
        <v>48021</v>
      </c>
      <c r="F5928" t="str">
        <f>VLOOKUP(E5928,'[1]movimento-per-comune-ambito-201'!$C$2:$D$547,2,0)</f>
        <v>Chianti</v>
      </c>
      <c r="G5928" t="s">
        <v>63075</v>
      </c>
      <c r="H5928" t="s">
        <v>52</v>
      </c>
      <c r="I5928" t="s">
        <v>21820</v>
      </c>
      <c r="J5928">
        <v>50022</v>
      </c>
      <c r="K5928" t="s">
        <v>21390</v>
      </c>
      <c r="L5928" t="str">
        <f>VLOOKUP(K5928,'[1]movimento-per-comune-ambito-201'!$B$2:$D$547,3,FALSE)</f>
        <v>Chianti</v>
      </c>
      <c r="M5928" t="s">
        <v>13300</v>
      </c>
      <c r="N5928">
        <v>0</v>
      </c>
      <c r="O5928" t="s">
        <v>21821</v>
      </c>
      <c r="P5928" t="s">
        <v>21822</v>
      </c>
      <c r="Q5928">
        <v>3332413032</v>
      </c>
    </row>
    <row r="5929" spans="1:17" x14ac:dyDescent="0.25">
      <c r="A5929">
        <v>10558</v>
      </c>
      <c r="B5929" t="s">
        <v>21823</v>
      </c>
      <c r="C5929" s="1">
        <v>4.3544094999999904E+16</v>
      </c>
      <c r="D5929" s="1">
        <v>1131683</v>
      </c>
      <c r="E5929">
        <v>48021</v>
      </c>
      <c r="F5929" t="str">
        <f>VLOOKUP(E5929,'[1]movimento-per-comune-ambito-201'!$C$2:$D$547,2,0)</f>
        <v>Chianti</v>
      </c>
      <c r="G5929" t="s">
        <v>63081</v>
      </c>
      <c r="H5929" t="s">
        <v>52</v>
      </c>
      <c r="I5929" t="s">
        <v>21824</v>
      </c>
      <c r="J5929">
        <v>50022</v>
      </c>
      <c r="K5929" t="s">
        <v>21390</v>
      </c>
      <c r="L5929" t="str">
        <f>VLOOKUP(K5929,'[1]movimento-per-comune-ambito-201'!$B$2:$D$547,3,FALSE)</f>
        <v>Chianti</v>
      </c>
      <c r="M5929" t="s">
        <v>13300</v>
      </c>
      <c r="N5929">
        <v>0</v>
      </c>
      <c r="O5929" t="s">
        <v>21825</v>
      </c>
      <c r="P5929" t="s">
        <v>21826</v>
      </c>
      <c r="Q5929">
        <v>55852114</v>
      </c>
    </row>
    <row r="5930" spans="1:17" x14ac:dyDescent="0.25">
      <c r="A5930">
        <v>12664</v>
      </c>
      <c r="B5930" t="s">
        <v>21084</v>
      </c>
      <c r="C5930" s="1">
        <v>4.3583064399999904E+16</v>
      </c>
      <c r="D5930" s="1">
        <v>113186815</v>
      </c>
      <c r="E5930">
        <v>48021</v>
      </c>
      <c r="F5930" t="str">
        <f>VLOOKUP(E5930,'[1]movimento-per-comune-ambito-201'!$C$2:$D$547,2,0)</f>
        <v>Chianti</v>
      </c>
      <c r="G5930" t="s">
        <v>63082</v>
      </c>
      <c r="H5930" t="s">
        <v>52</v>
      </c>
      <c r="I5930" t="s">
        <v>21827</v>
      </c>
      <c r="J5930">
        <v>50022</v>
      </c>
      <c r="K5930" t="s">
        <v>21390</v>
      </c>
      <c r="L5930" t="str">
        <f>VLOOKUP(K5930,'[1]movimento-per-comune-ambito-201'!$B$2:$D$547,3,FALSE)</f>
        <v>Chianti</v>
      </c>
      <c r="M5930" t="s">
        <v>13300</v>
      </c>
      <c r="N5930">
        <v>0</v>
      </c>
      <c r="O5930" t="s">
        <v>21828</v>
      </c>
      <c r="Q5930">
        <v>55858267</v>
      </c>
    </row>
    <row r="5931" spans="1:17" x14ac:dyDescent="0.25">
      <c r="A5931">
        <v>12667</v>
      </c>
      <c r="B5931" t="s">
        <v>21829</v>
      </c>
      <c r="C5931" s="1">
        <v>4.35830624E+16</v>
      </c>
      <c r="D5931" s="1">
        <v>112915905</v>
      </c>
      <c r="E5931">
        <v>48021</v>
      </c>
      <c r="F5931" t="str">
        <f>VLOOKUP(E5931,'[1]movimento-per-comune-ambito-201'!$C$2:$D$547,2,0)</f>
        <v>Chianti</v>
      </c>
      <c r="G5931" t="s">
        <v>63083</v>
      </c>
      <c r="H5931" t="s">
        <v>52</v>
      </c>
      <c r="I5931" t="s">
        <v>21830</v>
      </c>
      <c r="J5931">
        <v>50022</v>
      </c>
      <c r="K5931" t="s">
        <v>21390</v>
      </c>
      <c r="L5931" t="str">
        <f>VLOOKUP(K5931,'[1]movimento-per-comune-ambito-201'!$B$2:$D$547,3,FALSE)</f>
        <v>Chianti</v>
      </c>
      <c r="M5931" t="s">
        <v>13300</v>
      </c>
      <c r="N5931">
        <v>0</v>
      </c>
      <c r="O5931" t="s">
        <v>21831</v>
      </c>
      <c r="P5931" t="s">
        <v>21832</v>
      </c>
      <c r="Q5931">
        <v>558544793</v>
      </c>
    </row>
    <row r="5932" spans="1:17" x14ac:dyDescent="0.25">
      <c r="A5932">
        <v>10561</v>
      </c>
      <c r="B5932" t="s">
        <v>21833</v>
      </c>
      <c r="C5932" s="1">
        <v>4.3544786999999904E+16</v>
      </c>
      <c r="D5932" s="1">
        <v>1.13274405999999E+16</v>
      </c>
      <c r="E5932">
        <v>48021</v>
      </c>
      <c r="F5932" t="str">
        <f>VLOOKUP(E5932,'[1]movimento-per-comune-ambito-201'!$C$2:$D$547,2,0)</f>
        <v>Chianti</v>
      </c>
      <c r="G5932" t="s">
        <v>63205</v>
      </c>
      <c r="H5932" t="s">
        <v>52</v>
      </c>
      <c r="I5932" t="s">
        <v>21834</v>
      </c>
      <c r="J5932">
        <v>50022</v>
      </c>
      <c r="K5932" t="s">
        <v>21390</v>
      </c>
      <c r="L5932" t="str">
        <f>VLOOKUP(K5932,'[1]movimento-per-comune-ambito-201'!$B$2:$D$547,3,FALSE)</f>
        <v>Chianti</v>
      </c>
      <c r="M5932" t="s">
        <v>13300</v>
      </c>
      <c r="N5932">
        <v>0</v>
      </c>
      <c r="O5932" t="s">
        <v>21835</v>
      </c>
      <c r="P5932" t="s">
        <v>21836</v>
      </c>
      <c r="Q5932" t="s">
        <v>21837</v>
      </c>
    </row>
    <row r="5933" spans="1:17" x14ac:dyDescent="0.25">
      <c r="A5933">
        <v>12816</v>
      </c>
      <c r="B5933" t="s">
        <v>21838</v>
      </c>
      <c r="C5933" s="1">
        <v>4.3562052799999904E+16</v>
      </c>
      <c r="D5933" s="1">
        <v>112992255</v>
      </c>
      <c r="E5933">
        <v>48021</v>
      </c>
      <c r="F5933" t="str">
        <f>VLOOKUP(E5933,'[1]movimento-per-comune-ambito-201'!$C$2:$D$547,2,0)</f>
        <v>Chianti</v>
      </c>
      <c r="G5933" t="s">
        <v>63630</v>
      </c>
      <c r="H5933" t="s">
        <v>52</v>
      </c>
      <c r="I5933" t="s">
        <v>21839</v>
      </c>
      <c r="J5933">
        <v>0</v>
      </c>
      <c r="K5933" t="s">
        <v>21390</v>
      </c>
      <c r="L5933" t="str">
        <f>VLOOKUP(K5933,'[1]movimento-per-comune-ambito-201'!$B$2:$D$547,3,FALSE)</f>
        <v>Chianti</v>
      </c>
      <c r="M5933" t="s">
        <v>13300</v>
      </c>
      <c r="N5933">
        <v>0</v>
      </c>
    </row>
    <row r="5934" spans="1:17" x14ac:dyDescent="0.25">
      <c r="A5934">
        <v>15133</v>
      </c>
      <c r="B5934" t="s">
        <v>21840</v>
      </c>
      <c r="C5934" s="1">
        <v>435986178</v>
      </c>
      <c r="D5934" s="1">
        <v>113705847</v>
      </c>
      <c r="E5934">
        <v>48021</v>
      </c>
      <c r="F5934" t="str">
        <f>VLOOKUP(E5934,'[1]movimento-per-comune-ambito-201'!$C$2:$D$547,2,0)</f>
        <v>Chianti</v>
      </c>
      <c r="G5934" t="s">
        <v>63813</v>
      </c>
      <c r="H5934" t="s">
        <v>52</v>
      </c>
      <c r="I5934" t="s">
        <v>21841</v>
      </c>
      <c r="J5934">
        <v>50022</v>
      </c>
      <c r="K5934" t="s">
        <v>21390</v>
      </c>
      <c r="L5934" t="str">
        <f>VLOOKUP(K5934,'[1]movimento-per-comune-ambito-201'!$B$2:$D$547,3,FALSE)</f>
        <v>Chianti</v>
      </c>
      <c r="M5934" t="s">
        <v>13300</v>
      </c>
      <c r="N5934">
        <v>0</v>
      </c>
      <c r="O5934" t="s">
        <v>21842</v>
      </c>
      <c r="Q5934">
        <v>3662433612</v>
      </c>
    </row>
    <row r="5935" spans="1:17" x14ac:dyDescent="0.25">
      <c r="A5935">
        <v>15197</v>
      </c>
      <c r="B5935" t="s">
        <v>21843</v>
      </c>
      <c r="C5935" s="1">
        <v>4.3635689999999904E+16</v>
      </c>
      <c r="D5935" s="1">
        <v>113420875</v>
      </c>
      <c r="E5935">
        <v>48021</v>
      </c>
      <c r="F5935" t="str">
        <f>VLOOKUP(E5935,'[1]movimento-per-comune-ambito-201'!$C$2:$D$547,2,0)</f>
        <v>Chianti</v>
      </c>
      <c r="G5935" t="s">
        <v>63631</v>
      </c>
      <c r="H5935" t="s">
        <v>52</v>
      </c>
      <c r="I5935" t="s">
        <v>21844</v>
      </c>
      <c r="J5935">
        <v>50022</v>
      </c>
      <c r="K5935" t="s">
        <v>21390</v>
      </c>
      <c r="L5935" t="str">
        <f>VLOOKUP(K5935,'[1]movimento-per-comune-ambito-201'!$B$2:$D$547,3,FALSE)</f>
        <v>Chianti</v>
      </c>
      <c r="M5935" t="s">
        <v>13300</v>
      </c>
      <c r="N5935">
        <v>0</v>
      </c>
      <c r="O5935" t="s">
        <v>21845</v>
      </c>
      <c r="P5935" t="s">
        <v>21846</v>
      </c>
      <c r="Q5935">
        <v>552374637</v>
      </c>
    </row>
    <row r="5936" spans="1:17" x14ac:dyDescent="0.25">
      <c r="A5936">
        <v>17939</v>
      </c>
      <c r="B5936" t="s">
        <v>21847</v>
      </c>
      <c r="C5936" s="1">
        <v>43657964</v>
      </c>
      <c r="D5936" s="1">
        <v>11298615</v>
      </c>
      <c r="E5936">
        <v>48021</v>
      </c>
      <c r="F5936" t="str">
        <f>VLOOKUP(E5936,'[1]movimento-per-comune-ambito-201'!$C$2:$D$547,2,0)</f>
        <v>Chianti</v>
      </c>
      <c r="G5936" t="s">
        <v>63633</v>
      </c>
      <c r="H5936" t="s">
        <v>52</v>
      </c>
      <c r="I5936" t="s">
        <v>21848</v>
      </c>
      <c r="J5936">
        <v>50022</v>
      </c>
      <c r="K5936" t="s">
        <v>21390</v>
      </c>
      <c r="L5936" t="str">
        <f>VLOOKUP(K5936,'[1]movimento-per-comune-ambito-201'!$B$2:$D$547,3,FALSE)</f>
        <v>Chianti</v>
      </c>
      <c r="M5936" t="s">
        <v>13300</v>
      </c>
      <c r="N5936">
        <v>0</v>
      </c>
      <c r="O5936" t="s">
        <v>21849</v>
      </c>
      <c r="P5936" t="s">
        <v>21850</v>
      </c>
      <c r="Q5936">
        <v>558586121</v>
      </c>
    </row>
    <row r="5937" spans="1:17" x14ac:dyDescent="0.25">
      <c r="A5937">
        <v>18199</v>
      </c>
      <c r="B5937" t="s">
        <v>21851</v>
      </c>
      <c r="C5937" s="1">
        <v>4.35487241E+16</v>
      </c>
      <c r="D5937" s="1">
        <v>1.13580599E+16</v>
      </c>
      <c r="E5937">
        <v>48021</v>
      </c>
      <c r="F5937" t="str">
        <f>VLOOKUP(E5937,'[1]movimento-per-comune-ambito-201'!$C$2:$D$547,2,0)</f>
        <v>Chianti</v>
      </c>
      <c r="G5937" t="s">
        <v>63636</v>
      </c>
      <c r="H5937" t="s">
        <v>52</v>
      </c>
      <c r="I5937" t="s">
        <v>21852</v>
      </c>
      <c r="J5937">
        <v>50022</v>
      </c>
      <c r="K5937" t="s">
        <v>21390</v>
      </c>
      <c r="L5937" t="str">
        <f>VLOOKUP(K5937,'[1]movimento-per-comune-ambito-201'!$B$2:$D$547,3,FALSE)</f>
        <v>Chianti</v>
      </c>
      <c r="M5937" t="s">
        <v>13300</v>
      </c>
      <c r="N5937">
        <v>0</v>
      </c>
      <c r="O5937" t="s">
        <v>21853</v>
      </c>
      <c r="Q5937">
        <v>3334435988</v>
      </c>
    </row>
    <row r="5938" spans="1:17" x14ac:dyDescent="0.25">
      <c r="A5938">
        <v>18922</v>
      </c>
      <c r="B5938" t="s">
        <v>21854</v>
      </c>
      <c r="C5938" s="1">
        <v>4.358527E+16</v>
      </c>
      <c r="D5938" s="1">
        <v>11318398</v>
      </c>
      <c r="E5938">
        <v>48021</v>
      </c>
      <c r="F5938" t="str">
        <f>VLOOKUP(E5938,'[1]movimento-per-comune-ambito-201'!$C$2:$D$547,2,0)</f>
        <v>Chianti</v>
      </c>
      <c r="G5938" t="s">
        <v>63897</v>
      </c>
      <c r="H5938" t="s">
        <v>52</v>
      </c>
      <c r="I5938" t="s">
        <v>21810</v>
      </c>
      <c r="J5938">
        <v>50022</v>
      </c>
      <c r="K5938" t="s">
        <v>21390</v>
      </c>
      <c r="L5938" t="str">
        <f>VLOOKUP(K5938,'[1]movimento-per-comune-ambito-201'!$B$2:$D$547,3,FALSE)</f>
        <v>Chianti</v>
      </c>
      <c r="M5938" t="s">
        <v>13300</v>
      </c>
      <c r="N5938">
        <v>0</v>
      </c>
      <c r="O5938" t="s">
        <v>21855</v>
      </c>
      <c r="P5938" t="s">
        <v>21856</v>
      </c>
      <c r="Q5938">
        <v>3333676766</v>
      </c>
    </row>
    <row r="5939" spans="1:17" x14ac:dyDescent="0.25">
      <c r="A5939">
        <v>18951</v>
      </c>
      <c r="B5939" t="s">
        <v>21857</v>
      </c>
      <c r="C5939" s="1">
        <v>4.35837999E+16</v>
      </c>
      <c r="D5939" s="1">
        <v>1130245</v>
      </c>
      <c r="E5939">
        <v>48021</v>
      </c>
      <c r="F5939" t="str">
        <f>VLOOKUP(E5939,'[1]movimento-per-comune-ambito-201'!$C$2:$D$547,2,0)</f>
        <v>Chianti</v>
      </c>
      <c r="G5939" t="s">
        <v>63638</v>
      </c>
      <c r="H5939" t="s">
        <v>52</v>
      </c>
      <c r="I5939" t="s">
        <v>21858</v>
      </c>
      <c r="J5939">
        <v>50022</v>
      </c>
      <c r="K5939" t="s">
        <v>21390</v>
      </c>
      <c r="L5939" t="str">
        <f>VLOOKUP(K5939,'[1]movimento-per-comune-ambito-201'!$B$2:$D$547,3,FALSE)</f>
        <v>Chianti</v>
      </c>
      <c r="M5939" t="s">
        <v>13300</v>
      </c>
      <c r="N5939">
        <v>0</v>
      </c>
      <c r="O5939" t="s">
        <v>21859</v>
      </c>
      <c r="Q5939">
        <v>558546137</v>
      </c>
    </row>
    <row r="5940" spans="1:17" x14ac:dyDescent="0.25">
      <c r="A5940">
        <v>19089</v>
      </c>
      <c r="B5940" t="s">
        <v>21860</v>
      </c>
      <c r="C5940" s="1">
        <v>4.3583064399999904E+16</v>
      </c>
      <c r="D5940" s="1">
        <v>113186815</v>
      </c>
      <c r="E5940">
        <v>48021</v>
      </c>
      <c r="F5940" t="str">
        <f>VLOOKUP(E5940,'[1]movimento-per-comune-ambito-201'!$C$2:$D$547,2,0)</f>
        <v>Chianti</v>
      </c>
      <c r="G5940" t="s">
        <v>63639</v>
      </c>
      <c r="H5940" t="s">
        <v>52</v>
      </c>
      <c r="I5940" t="s">
        <v>21861</v>
      </c>
      <c r="J5940">
        <v>50022</v>
      </c>
      <c r="K5940" t="s">
        <v>21390</v>
      </c>
      <c r="L5940" t="str">
        <f>VLOOKUP(K5940,'[1]movimento-per-comune-ambito-201'!$B$2:$D$547,3,FALSE)</f>
        <v>Chianti</v>
      </c>
      <c r="M5940" t="s">
        <v>13300</v>
      </c>
      <c r="N5940">
        <v>0</v>
      </c>
      <c r="O5940" t="s">
        <v>21862</v>
      </c>
      <c r="Q5940">
        <v>55854315</v>
      </c>
    </row>
    <row r="5941" spans="1:17" x14ac:dyDescent="0.25">
      <c r="A5941">
        <v>19153</v>
      </c>
      <c r="B5941" t="s">
        <v>21863</v>
      </c>
      <c r="C5941" s="1">
        <v>4.3582965999999904E+16</v>
      </c>
      <c r="D5941" s="1">
        <v>11317358</v>
      </c>
      <c r="E5941">
        <v>48021</v>
      </c>
      <c r="F5941" t="str">
        <f>VLOOKUP(E5941,'[1]movimento-per-comune-ambito-201'!$C$2:$D$547,2,0)</f>
        <v>Chianti</v>
      </c>
      <c r="G5941" t="s">
        <v>63640</v>
      </c>
      <c r="H5941" t="s">
        <v>52</v>
      </c>
      <c r="I5941" t="s">
        <v>21864</v>
      </c>
      <c r="J5941">
        <v>50022</v>
      </c>
      <c r="K5941" t="s">
        <v>21390</v>
      </c>
      <c r="L5941" t="str">
        <f>VLOOKUP(K5941,'[1]movimento-per-comune-ambito-201'!$B$2:$D$547,3,FALSE)</f>
        <v>Chianti</v>
      </c>
      <c r="M5941" t="s">
        <v>13300</v>
      </c>
      <c r="N5941">
        <v>0</v>
      </c>
      <c r="O5941" t="s">
        <v>21865</v>
      </c>
      <c r="P5941" t="s">
        <v>21866</v>
      </c>
      <c r="Q5941">
        <v>3315326723</v>
      </c>
    </row>
    <row r="5942" spans="1:17" x14ac:dyDescent="0.25">
      <c r="A5942">
        <v>20453</v>
      </c>
      <c r="B5942" t="s">
        <v>21867</v>
      </c>
      <c r="C5942" s="1">
        <v>4.3541360699999904E+16</v>
      </c>
      <c r="D5942" s="1">
        <v>1.13156215E+16</v>
      </c>
      <c r="E5942">
        <v>48021</v>
      </c>
      <c r="F5942" t="str">
        <f>VLOOKUP(E5942,'[1]movimento-per-comune-ambito-201'!$C$2:$D$547,2,0)</f>
        <v>Chianti</v>
      </c>
      <c r="G5942" t="s">
        <v>63644</v>
      </c>
      <c r="H5942" t="s">
        <v>52</v>
      </c>
      <c r="I5942" t="s">
        <v>21868</v>
      </c>
      <c r="J5942">
        <v>0</v>
      </c>
      <c r="K5942" t="s">
        <v>21390</v>
      </c>
      <c r="L5942" t="str">
        <f>VLOOKUP(K5942,'[1]movimento-per-comune-ambito-201'!$B$2:$D$547,3,FALSE)</f>
        <v>Chianti</v>
      </c>
      <c r="M5942" t="s">
        <v>13300</v>
      </c>
      <c r="N5942">
        <v>0</v>
      </c>
      <c r="O5942" t="s">
        <v>21869</v>
      </c>
      <c r="Q5942">
        <v>55852392</v>
      </c>
    </row>
    <row r="5943" spans="1:17" x14ac:dyDescent="0.25">
      <c r="A5943">
        <v>20788</v>
      </c>
      <c r="B5943" t="s">
        <v>21870</v>
      </c>
      <c r="C5943" s="1">
        <v>4.3674236E+16</v>
      </c>
      <c r="D5943" s="1">
        <v>11298912</v>
      </c>
      <c r="E5943">
        <v>48021</v>
      </c>
      <c r="F5943" t="str">
        <f>VLOOKUP(E5943,'[1]movimento-per-comune-ambito-201'!$C$2:$D$547,2,0)</f>
        <v>Chianti</v>
      </c>
      <c r="G5943" t="s">
        <v>63898</v>
      </c>
      <c r="H5943" t="s">
        <v>52</v>
      </c>
      <c r="I5943" t="s">
        <v>21871</v>
      </c>
      <c r="J5943">
        <v>50022</v>
      </c>
      <c r="K5943" t="s">
        <v>21390</v>
      </c>
      <c r="L5943" t="str">
        <f>VLOOKUP(K5943,'[1]movimento-per-comune-ambito-201'!$B$2:$D$547,3,FALSE)</f>
        <v>Chianti</v>
      </c>
      <c r="M5943" t="s">
        <v>13300</v>
      </c>
      <c r="N5943">
        <v>0</v>
      </c>
    </row>
    <row r="5944" spans="1:17" x14ac:dyDescent="0.25">
      <c r="A5944">
        <v>20905</v>
      </c>
      <c r="B5944" t="s">
        <v>21872</v>
      </c>
      <c r="C5944" s="1">
        <v>4.3583064399999904E+16</v>
      </c>
      <c r="D5944" s="1">
        <v>113186815</v>
      </c>
      <c r="E5944">
        <v>48021</v>
      </c>
      <c r="F5944" t="str">
        <f>VLOOKUP(E5944,'[1]movimento-per-comune-ambito-201'!$C$2:$D$547,2,0)</f>
        <v>Chianti</v>
      </c>
      <c r="G5944" t="s">
        <v>63646</v>
      </c>
      <c r="H5944" t="s">
        <v>52</v>
      </c>
      <c r="I5944" t="s">
        <v>21873</v>
      </c>
      <c r="J5944">
        <v>50022</v>
      </c>
      <c r="K5944" t="s">
        <v>21390</v>
      </c>
      <c r="L5944" t="str">
        <f>VLOOKUP(K5944,'[1]movimento-per-comune-ambito-201'!$B$2:$D$547,3,FALSE)</f>
        <v>Chianti</v>
      </c>
      <c r="M5944" t="s">
        <v>13300</v>
      </c>
      <c r="N5944">
        <v>0</v>
      </c>
      <c r="O5944" t="s">
        <v>21874</v>
      </c>
      <c r="Q5944">
        <v>558547259</v>
      </c>
    </row>
    <row r="5945" spans="1:17" x14ac:dyDescent="0.25">
      <c r="A5945">
        <v>20910</v>
      </c>
      <c r="B5945" t="s">
        <v>21875</v>
      </c>
      <c r="C5945" s="1">
        <v>4.3583064399999904E+16</v>
      </c>
      <c r="D5945" s="1">
        <v>113186815</v>
      </c>
      <c r="E5945">
        <v>48021</v>
      </c>
      <c r="F5945" t="str">
        <f>VLOOKUP(E5945,'[1]movimento-per-comune-ambito-201'!$C$2:$D$547,2,0)</f>
        <v>Chianti</v>
      </c>
      <c r="G5945" t="s">
        <v>63647</v>
      </c>
      <c r="H5945" t="s">
        <v>52</v>
      </c>
      <c r="I5945" t="s">
        <v>21873</v>
      </c>
      <c r="J5945">
        <v>50022</v>
      </c>
      <c r="K5945" t="s">
        <v>21390</v>
      </c>
      <c r="L5945" t="str">
        <f>VLOOKUP(K5945,'[1]movimento-per-comune-ambito-201'!$B$2:$D$547,3,FALSE)</f>
        <v>Chianti</v>
      </c>
      <c r="M5945" t="s">
        <v>13300</v>
      </c>
      <c r="N5945">
        <v>0</v>
      </c>
      <c r="O5945" t="s">
        <v>21874</v>
      </c>
      <c r="P5945" t="s">
        <v>21876</v>
      </c>
      <c r="Q5945">
        <v>558547259</v>
      </c>
    </row>
    <row r="5946" spans="1:17" x14ac:dyDescent="0.25">
      <c r="A5946">
        <v>20958</v>
      </c>
      <c r="B5946" t="s">
        <v>21877</v>
      </c>
      <c r="C5946" s="1">
        <v>4.3580215799999904E+16</v>
      </c>
      <c r="D5946" s="1">
        <v>1.13312919999999E+16</v>
      </c>
      <c r="E5946">
        <v>48021</v>
      </c>
      <c r="F5946" t="str">
        <f>VLOOKUP(E5946,'[1]movimento-per-comune-ambito-201'!$C$2:$D$547,2,0)</f>
        <v>Chianti</v>
      </c>
      <c r="G5946" t="s">
        <v>63899</v>
      </c>
      <c r="H5946" t="s">
        <v>52</v>
      </c>
      <c r="I5946" t="s">
        <v>21878</v>
      </c>
      <c r="J5946">
        <v>50022</v>
      </c>
      <c r="K5946" t="s">
        <v>21390</v>
      </c>
      <c r="L5946" t="str">
        <f>VLOOKUP(K5946,'[1]movimento-per-comune-ambito-201'!$B$2:$D$547,3,FALSE)</f>
        <v>Chianti</v>
      </c>
      <c r="M5946" t="s">
        <v>13300</v>
      </c>
      <c r="N5946">
        <v>0</v>
      </c>
      <c r="Q5946">
        <v>55853220</v>
      </c>
    </row>
    <row r="5947" spans="1:17" x14ac:dyDescent="0.25">
      <c r="A5947">
        <v>21013</v>
      </c>
      <c r="B5947" t="s">
        <v>21879</v>
      </c>
      <c r="C5947" s="1">
        <v>4.35612987E+16</v>
      </c>
      <c r="D5947" s="1">
        <v>1.13112695999999E+16</v>
      </c>
      <c r="E5947">
        <v>48021</v>
      </c>
      <c r="F5947" t="str">
        <f>VLOOKUP(E5947,'[1]movimento-per-comune-ambito-201'!$C$2:$D$547,2,0)</f>
        <v>Chianti</v>
      </c>
      <c r="G5947" t="s">
        <v>63900</v>
      </c>
      <c r="H5947" t="s">
        <v>52</v>
      </c>
      <c r="I5947" t="s">
        <v>21880</v>
      </c>
      <c r="J5947">
        <v>50022</v>
      </c>
      <c r="K5947" t="s">
        <v>21390</v>
      </c>
      <c r="L5947" t="str">
        <f>VLOOKUP(K5947,'[1]movimento-per-comune-ambito-201'!$B$2:$D$547,3,FALSE)</f>
        <v>Chianti</v>
      </c>
      <c r="M5947" t="s">
        <v>13300</v>
      </c>
      <c r="N5947">
        <v>0</v>
      </c>
      <c r="O5947" t="s">
        <v>21881</v>
      </c>
    </row>
    <row r="5948" spans="1:17" x14ac:dyDescent="0.25">
      <c r="A5948">
        <v>22013</v>
      </c>
      <c r="B5948" t="s">
        <v>21882</v>
      </c>
      <c r="C5948" s="1">
        <v>4.35872728E+16</v>
      </c>
      <c r="D5948" s="1">
        <v>1.13131245E+16</v>
      </c>
      <c r="E5948">
        <v>48021</v>
      </c>
      <c r="F5948" t="str">
        <f>VLOOKUP(E5948,'[1]movimento-per-comune-ambito-201'!$C$2:$D$547,2,0)</f>
        <v>Chianti</v>
      </c>
      <c r="G5948" t="s">
        <v>63902</v>
      </c>
      <c r="H5948" t="s">
        <v>52</v>
      </c>
      <c r="I5948" t="s">
        <v>21883</v>
      </c>
      <c r="J5948">
        <v>50022</v>
      </c>
      <c r="K5948" t="s">
        <v>21390</v>
      </c>
      <c r="L5948" t="str">
        <f>VLOOKUP(K5948,'[1]movimento-per-comune-ambito-201'!$B$2:$D$547,3,FALSE)</f>
        <v>Chianti</v>
      </c>
      <c r="M5948" t="s">
        <v>13300</v>
      </c>
      <c r="N5948">
        <v>0</v>
      </c>
      <c r="O5948" t="s">
        <v>21884</v>
      </c>
      <c r="P5948" t="s">
        <v>21885</v>
      </c>
      <c r="Q5948">
        <v>55854023</v>
      </c>
    </row>
    <row r="5949" spans="1:17" x14ac:dyDescent="0.25">
      <c r="A5949">
        <v>22563</v>
      </c>
      <c r="B5949" t="s">
        <v>21886</v>
      </c>
      <c r="C5949" s="1">
        <v>4.36521296E+16</v>
      </c>
      <c r="D5949" s="1">
        <v>113251788</v>
      </c>
      <c r="E5949">
        <v>48021</v>
      </c>
      <c r="F5949" t="str">
        <f>VLOOKUP(E5949,'[1]movimento-per-comune-ambito-201'!$C$2:$D$547,2,0)</f>
        <v>Chianti</v>
      </c>
      <c r="G5949" t="s">
        <v>63903</v>
      </c>
      <c r="H5949" t="s">
        <v>52</v>
      </c>
      <c r="I5949" t="s">
        <v>21887</v>
      </c>
      <c r="J5949">
        <v>50022</v>
      </c>
      <c r="K5949" t="s">
        <v>21390</v>
      </c>
      <c r="L5949" t="str">
        <f>VLOOKUP(K5949,'[1]movimento-per-comune-ambito-201'!$B$2:$D$547,3,FALSE)</f>
        <v>Chianti</v>
      </c>
      <c r="M5949" t="s">
        <v>13300</v>
      </c>
      <c r="N5949">
        <v>0</v>
      </c>
      <c r="O5949" t="s">
        <v>21888</v>
      </c>
      <c r="Q5949">
        <v>3474853367</v>
      </c>
    </row>
    <row r="5950" spans="1:17" x14ac:dyDescent="0.25">
      <c r="A5950">
        <v>22680</v>
      </c>
      <c r="B5950" t="s">
        <v>21889</v>
      </c>
      <c r="C5950" s="1">
        <v>4.3566068E+16</v>
      </c>
      <c r="D5950" s="1">
        <v>11292</v>
      </c>
      <c r="E5950">
        <v>48021</v>
      </c>
      <c r="F5950" t="str">
        <f>VLOOKUP(E5950,'[1]movimento-per-comune-ambito-201'!$C$2:$D$547,2,0)</f>
        <v>Chianti</v>
      </c>
      <c r="G5950" t="s">
        <v>65534</v>
      </c>
      <c r="H5950" t="s">
        <v>52</v>
      </c>
      <c r="I5950" t="s">
        <v>21890</v>
      </c>
      <c r="J5950">
        <v>50022</v>
      </c>
      <c r="K5950" t="s">
        <v>21390</v>
      </c>
      <c r="L5950" t="str">
        <f>VLOOKUP(K5950,'[1]movimento-per-comune-ambito-201'!$B$2:$D$547,3,FALSE)</f>
        <v>Chianti</v>
      </c>
      <c r="M5950" t="s">
        <v>13300</v>
      </c>
      <c r="N5950">
        <v>0</v>
      </c>
      <c r="O5950" t="s">
        <v>21891</v>
      </c>
      <c r="Q5950" t="s">
        <v>21892</v>
      </c>
    </row>
    <row r="5951" spans="1:17" x14ac:dyDescent="0.25">
      <c r="A5951">
        <v>22701</v>
      </c>
      <c r="B5951" t="s">
        <v>21893</v>
      </c>
      <c r="C5951" s="1">
        <v>4.3566436E+16</v>
      </c>
      <c r="D5951" s="1">
        <v>11353629</v>
      </c>
      <c r="E5951">
        <v>48021</v>
      </c>
      <c r="F5951" t="str">
        <f>VLOOKUP(E5951,'[1]movimento-per-comune-ambito-201'!$C$2:$D$547,2,0)</f>
        <v>Chianti</v>
      </c>
      <c r="G5951" t="s">
        <v>63905</v>
      </c>
      <c r="H5951" t="s">
        <v>52</v>
      </c>
      <c r="I5951" t="s">
        <v>21894</v>
      </c>
      <c r="J5951">
        <v>50022</v>
      </c>
      <c r="K5951" t="s">
        <v>21390</v>
      </c>
      <c r="L5951" t="str">
        <f>VLOOKUP(K5951,'[1]movimento-per-comune-ambito-201'!$B$2:$D$547,3,FALSE)</f>
        <v>Chianti</v>
      </c>
      <c r="M5951" t="s">
        <v>13300</v>
      </c>
      <c r="N5951">
        <v>0</v>
      </c>
      <c r="O5951" t="s">
        <v>21895</v>
      </c>
      <c r="P5951" t="s">
        <v>21896</v>
      </c>
      <c r="Q5951">
        <v>558544493</v>
      </c>
    </row>
    <row r="5952" spans="1:17" x14ac:dyDescent="0.25">
      <c r="A5952">
        <v>22714</v>
      </c>
      <c r="B5952" t="s">
        <v>21897</v>
      </c>
      <c r="C5952" s="1">
        <v>4.3541249999999904E+16</v>
      </c>
      <c r="D5952" s="1">
        <v>113201</v>
      </c>
      <c r="E5952">
        <v>48021</v>
      </c>
      <c r="F5952" t="str">
        <f>VLOOKUP(E5952,'[1]movimento-per-comune-ambito-201'!$C$2:$D$547,2,0)</f>
        <v>Chianti</v>
      </c>
      <c r="G5952" t="s">
        <v>65535</v>
      </c>
      <c r="H5952" t="s">
        <v>52</v>
      </c>
      <c r="I5952" t="s">
        <v>21898</v>
      </c>
      <c r="J5952">
        <v>50022</v>
      </c>
      <c r="K5952" t="s">
        <v>21390</v>
      </c>
      <c r="L5952" t="str">
        <f>VLOOKUP(K5952,'[1]movimento-per-comune-ambito-201'!$B$2:$D$547,3,FALSE)</f>
        <v>Chianti</v>
      </c>
      <c r="M5952" t="s">
        <v>13300</v>
      </c>
      <c r="N5952">
        <v>0</v>
      </c>
      <c r="O5952" t="s">
        <v>21899</v>
      </c>
      <c r="P5952" t="s">
        <v>21900</v>
      </c>
      <c r="Q5952" t="s">
        <v>21901</v>
      </c>
    </row>
    <row r="5953" spans="1:17" x14ac:dyDescent="0.25">
      <c r="A5953">
        <v>22713</v>
      </c>
      <c r="B5953" t="s">
        <v>6966</v>
      </c>
      <c r="C5953" s="1">
        <v>4.36062249E+16</v>
      </c>
      <c r="D5953" s="1">
        <v>11307181</v>
      </c>
      <c r="E5953">
        <v>48021</v>
      </c>
      <c r="F5953" t="str">
        <f>VLOOKUP(E5953,'[1]movimento-per-comune-ambito-201'!$C$2:$D$547,2,0)</f>
        <v>Chianti</v>
      </c>
      <c r="G5953" t="s">
        <v>64830</v>
      </c>
      <c r="H5953" t="s">
        <v>52</v>
      </c>
      <c r="I5953" t="s">
        <v>21902</v>
      </c>
      <c r="J5953">
        <v>50022</v>
      </c>
      <c r="K5953" t="s">
        <v>21390</v>
      </c>
      <c r="L5953" t="str">
        <f>VLOOKUP(K5953,'[1]movimento-per-comune-ambito-201'!$B$2:$D$547,3,FALSE)</f>
        <v>Chianti</v>
      </c>
      <c r="M5953" t="s">
        <v>13300</v>
      </c>
      <c r="N5953">
        <v>0</v>
      </c>
      <c r="O5953" t="s">
        <v>21903</v>
      </c>
      <c r="Q5953">
        <v>3482208364</v>
      </c>
    </row>
    <row r="5954" spans="1:17" x14ac:dyDescent="0.25">
      <c r="A5954">
        <v>22734</v>
      </c>
      <c r="B5954" t="s">
        <v>21904</v>
      </c>
      <c r="C5954" s="1">
        <v>4358569</v>
      </c>
      <c r="D5954" s="1">
        <v>113179897</v>
      </c>
      <c r="E5954">
        <v>48021</v>
      </c>
      <c r="F5954" t="str">
        <f>VLOOKUP(E5954,'[1]movimento-per-comune-ambito-201'!$C$2:$D$547,2,0)</f>
        <v>Chianti</v>
      </c>
      <c r="G5954" t="s">
        <v>65536</v>
      </c>
      <c r="H5954" t="s">
        <v>52</v>
      </c>
      <c r="I5954" t="s">
        <v>21905</v>
      </c>
      <c r="J5954">
        <v>50022</v>
      </c>
      <c r="K5954" t="s">
        <v>21390</v>
      </c>
      <c r="L5954" t="str">
        <f>VLOOKUP(K5954,'[1]movimento-per-comune-ambito-201'!$B$2:$D$547,3,FALSE)</f>
        <v>Chianti</v>
      </c>
      <c r="M5954" t="s">
        <v>13300</v>
      </c>
      <c r="N5954">
        <v>0</v>
      </c>
      <c r="O5954" t="s">
        <v>21906</v>
      </c>
      <c r="Q5954">
        <v>55853388</v>
      </c>
    </row>
    <row r="5955" spans="1:17" x14ac:dyDescent="0.25">
      <c r="A5955">
        <v>23031</v>
      </c>
      <c r="B5955" t="s">
        <v>21907</v>
      </c>
      <c r="C5955" s="1">
        <v>4.3655082999999904E+16</v>
      </c>
      <c r="D5955" s="1">
        <v>11301601</v>
      </c>
      <c r="E5955">
        <v>48021</v>
      </c>
      <c r="F5955" t="str">
        <f>VLOOKUP(E5955,'[1]movimento-per-comune-ambito-201'!$C$2:$D$547,2,0)</f>
        <v>Chianti</v>
      </c>
      <c r="G5955" t="s">
        <v>65537</v>
      </c>
      <c r="H5955" t="s">
        <v>52</v>
      </c>
      <c r="I5955" t="s">
        <v>21908</v>
      </c>
      <c r="J5955">
        <v>50022</v>
      </c>
      <c r="K5955" t="s">
        <v>21390</v>
      </c>
      <c r="L5955" t="str">
        <f>VLOOKUP(K5955,'[1]movimento-per-comune-ambito-201'!$B$2:$D$547,3,FALSE)</f>
        <v>Chianti</v>
      </c>
      <c r="M5955" t="s">
        <v>13300</v>
      </c>
      <c r="N5955">
        <v>0</v>
      </c>
      <c r="O5955" t="s">
        <v>21909</v>
      </c>
      <c r="Q5955">
        <v>3290697980</v>
      </c>
    </row>
    <row r="5956" spans="1:17" x14ac:dyDescent="0.25">
      <c r="A5956">
        <v>23551</v>
      </c>
      <c r="B5956" t="s">
        <v>21910</v>
      </c>
      <c r="C5956" s="1">
        <v>4.3587189299999904E+16</v>
      </c>
      <c r="D5956" s="1">
        <v>11320553</v>
      </c>
      <c r="E5956">
        <v>48021</v>
      </c>
      <c r="F5956" t="str">
        <f>VLOOKUP(E5956,'[1]movimento-per-comune-ambito-201'!$C$2:$D$547,2,0)</f>
        <v>Chianti</v>
      </c>
      <c r="G5956" t="s">
        <v>64831</v>
      </c>
      <c r="H5956" t="s">
        <v>52</v>
      </c>
      <c r="I5956" t="s">
        <v>21911</v>
      </c>
      <c r="J5956">
        <v>50022</v>
      </c>
      <c r="K5956" t="s">
        <v>21390</v>
      </c>
      <c r="L5956" t="str">
        <f>VLOOKUP(K5956,'[1]movimento-per-comune-ambito-201'!$B$2:$D$547,3,FALSE)</f>
        <v>Chianti</v>
      </c>
      <c r="M5956" t="s">
        <v>13300</v>
      </c>
      <c r="N5956">
        <v>0</v>
      </c>
      <c r="O5956" t="s">
        <v>21912</v>
      </c>
      <c r="Q5956">
        <v>55853111</v>
      </c>
    </row>
    <row r="5957" spans="1:17" x14ac:dyDescent="0.25">
      <c r="A5957">
        <v>25309</v>
      </c>
      <c r="B5957" t="s">
        <v>21913</v>
      </c>
      <c r="C5957" s="1">
        <v>4.3607770299999904E+16</v>
      </c>
      <c r="D5957" s="1">
        <v>11367274</v>
      </c>
      <c r="E5957">
        <v>48021</v>
      </c>
      <c r="F5957" t="str">
        <f>VLOOKUP(E5957,'[1]movimento-per-comune-ambito-201'!$C$2:$D$547,2,0)</f>
        <v>Chianti</v>
      </c>
      <c r="G5957" t="s">
        <v>64832</v>
      </c>
      <c r="H5957" t="s">
        <v>52</v>
      </c>
      <c r="I5957" t="s">
        <v>21914</v>
      </c>
      <c r="J5957">
        <v>50022</v>
      </c>
      <c r="K5957" t="s">
        <v>21390</v>
      </c>
      <c r="L5957" t="str">
        <f>VLOOKUP(K5957,'[1]movimento-per-comune-ambito-201'!$B$2:$D$547,3,FALSE)</f>
        <v>Chianti</v>
      </c>
      <c r="M5957" t="s">
        <v>13300</v>
      </c>
      <c r="N5957">
        <v>0</v>
      </c>
      <c r="O5957" t="s">
        <v>21915</v>
      </c>
      <c r="Q5957">
        <v>3485232500</v>
      </c>
    </row>
    <row r="5958" spans="1:17" x14ac:dyDescent="0.25">
      <c r="A5958">
        <v>25275</v>
      </c>
      <c r="B5958" t="s">
        <v>1979</v>
      </c>
      <c r="C5958" s="1">
        <v>4.3659123E+16</v>
      </c>
      <c r="D5958" s="1">
        <v>11341336</v>
      </c>
      <c r="E5958">
        <v>48021</v>
      </c>
      <c r="F5958" t="str">
        <f>VLOOKUP(E5958,'[1]movimento-per-comune-ambito-201'!$C$2:$D$547,2,0)</f>
        <v>Chianti</v>
      </c>
      <c r="G5958" t="s">
        <v>65538</v>
      </c>
      <c r="H5958" t="s">
        <v>52</v>
      </c>
      <c r="I5958" t="s">
        <v>21916</v>
      </c>
      <c r="J5958">
        <v>50022</v>
      </c>
      <c r="K5958" t="s">
        <v>21390</v>
      </c>
      <c r="L5958" t="str">
        <f>VLOOKUP(K5958,'[1]movimento-per-comune-ambito-201'!$B$2:$D$547,3,FALSE)</f>
        <v>Chianti</v>
      </c>
      <c r="M5958" t="s">
        <v>13300</v>
      </c>
      <c r="N5958">
        <v>0</v>
      </c>
      <c r="O5958" t="s">
        <v>21917</v>
      </c>
      <c r="Q5958">
        <v>3483813019</v>
      </c>
    </row>
    <row r="5959" spans="1:17" x14ac:dyDescent="0.25">
      <c r="A5959">
        <v>25329</v>
      </c>
      <c r="B5959" t="s">
        <v>21918</v>
      </c>
      <c r="C5959" s="1">
        <v>4.3599035999999904E+16</v>
      </c>
      <c r="D5959" s="1">
        <v>1.13836194E+16</v>
      </c>
      <c r="E5959">
        <v>48021</v>
      </c>
      <c r="F5959" t="str">
        <f>VLOOKUP(E5959,'[1]movimento-per-comune-ambito-201'!$C$2:$D$547,2,0)</f>
        <v>Chianti</v>
      </c>
      <c r="G5959" t="s">
        <v>65539</v>
      </c>
      <c r="H5959" t="s">
        <v>52</v>
      </c>
      <c r="I5959" t="s">
        <v>21919</v>
      </c>
      <c r="J5959">
        <v>50022</v>
      </c>
      <c r="K5959" t="s">
        <v>21390</v>
      </c>
      <c r="L5959" t="str">
        <f>VLOOKUP(K5959,'[1]movimento-per-comune-ambito-201'!$B$2:$D$547,3,FALSE)</f>
        <v>Chianti</v>
      </c>
      <c r="M5959" t="s">
        <v>13300</v>
      </c>
      <c r="N5959">
        <v>0</v>
      </c>
      <c r="O5959" t="s">
        <v>21920</v>
      </c>
      <c r="Q5959">
        <v>550458733</v>
      </c>
    </row>
    <row r="5960" spans="1:17" x14ac:dyDescent="0.25">
      <c r="A5960">
        <v>25719</v>
      </c>
      <c r="B5960" t="s">
        <v>21921</v>
      </c>
      <c r="C5960" s="1">
        <v>435449403</v>
      </c>
      <c r="D5960" s="1">
        <v>113275247</v>
      </c>
      <c r="E5960">
        <v>48021</v>
      </c>
      <c r="F5960" t="str">
        <f>VLOOKUP(E5960,'[1]movimento-per-comune-ambito-201'!$C$2:$D$547,2,0)</f>
        <v>Chianti</v>
      </c>
      <c r="G5960" t="s">
        <v>65540</v>
      </c>
      <c r="H5960" t="s">
        <v>52</v>
      </c>
      <c r="I5960" t="s">
        <v>21765</v>
      </c>
      <c r="J5960">
        <v>50022</v>
      </c>
      <c r="K5960" t="s">
        <v>21390</v>
      </c>
      <c r="L5960" t="str">
        <f>VLOOKUP(K5960,'[1]movimento-per-comune-ambito-201'!$B$2:$D$547,3,FALSE)</f>
        <v>Chianti</v>
      </c>
      <c r="M5960" t="s">
        <v>13300</v>
      </c>
      <c r="N5960">
        <v>0</v>
      </c>
      <c r="O5960" t="s">
        <v>21766</v>
      </c>
      <c r="P5960" t="s">
        <v>21767</v>
      </c>
      <c r="Q5960">
        <v>558560106</v>
      </c>
    </row>
    <row r="5961" spans="1:17" x14ac:dyDescent="0.25">
      <c r="A5961">
        <v>25355</v>
      </c>
      <c r="B5961" t="s">
        <v>21922</v>
      </c>
      <c r="C5961" s="1">
        <v>4.3575203999999904E+16</v>
      </c>
      <c r="D5961" s="1">
        <v>11387758</v>
      </c>
      <c r="E5961">
        <v>48021</v>
      </c>
      <c r="F5961" t="str">
        <f>VLOOKUP(E5961,'[1]movimento-per-comune-ambito-201'!$C$2:$D$547,2,0)</f>
        <v>Chianti</v>
      </c>
      <c r="G5961" t="s">
        <v>65541</v>
      </c>
      <c r="H5961" t="s">
        <v>52</v>
      </c>
      <c r="I5961" t="s">
        <v>21923</v>
      </c>
      <c r="J5961">
        <v>50022</v>
      </c>
      <c r="K5961" t="s">
        <v>21390</v>
      </c>
      <c r="L5961" t="str">
        <f>VLOOKUP(K5961,'[1]movimento-per-comune-ambito-201'!$B$2:$D$547,3,FALSE)</f>
        <v>Chianti</v>
      </c>
      <c r="M5961" t="s">
        <v>13300</v>
      </c>
      <c r="N5961">
        <v>0</v>
      </c>
      <c r="O5961" t="s">
        <v>21924</v>
      </c>
      <c r="P5961" t="s">
        <v>21925</v>
      </c>
      <c r="Q5961">
        <v>3355716823</v>
      </c>
    </row>
    <row r="5962" spans="1:17" x14ac:dyDescent="0.25">
      <c r="A5962">
        <v>10563</v>
      </c>
      <c r="B5962" t="s">
        <v>21926</v>
      </c>
      <c r="C5962" s="1">
        <v>4.35612987E+16</v>
      </c>
      <c r="D5962" s="1">
        <v>1.13112695999999E+16</v>
      </c>
      <c r="E5962">
        <v>48021</v>
      </c>
      <c r="F5962" t="str">
        <f>VLOOKUP(E5962,'[1]movimento-per-comune-ambito-201'!$C$2:$D$547,2,0)</f>
        <v>Chianti</v>
      </c>
      <c r="G5962" t="s">
        <v>63036</v>
      </c>
      <c r="H5962" t="s">
        <v>75</v>
      </c>
      <c r="I5962" t="s">
        <v>21927</v>
      </c>
      <c r="J5962">
        <v>50022</v>
      </c>
      <c r="K5962" t="s">
        <v>21390</v>
      </c>
      <c r="L5962" t="str">
        <f>VLOOKUP(K5962,'[1]movimento-per-comune-ambito-201'!$B$2:$D$547,3,FALSE)</f>
        <v>Chianti</v>
      </c>
      <c r="M5962" t="s">
        <v>13300</v>
      </c>
      <c r="N5962">
        <v>0</v>
      </c>
      <c r="O5962" t="s">
        <v>21928</v>
      </c>
      <c r="P5962" t="s">
        <v>21929</v>
      </c>
      <c r="Q5962">
        <v>558549008</v>
      </c>
    </row>
    <row r="5963" spans="1:17" x14ac:dyDescent="0.25">
      <c r="A5963">
        <v>10565</v>
      </c>
      <c r="B5963" t="s">
        <v>21930</v>
      </c>
      <c r="C5963" s="1">
        <v>435930921</v>
      </c>
      <c r="D5963" s="1">
        <v>113358259</v>
      </c>
      <c r="E5963">
        <v>48021</v>
      </c>
      <c r="F5963" t="str">
        <f>VLOOKUP(E5963,'[1]movimento-per-comune-ambito-201'!$C$2:$D$547,2,0)</f>
        <v>Chianti</v>
      </c>
      <c r="G5963" t="s">
        <v>63146</v>
      </c>
      <c r="H5963" t="s">
        <v>75</v>
      </c>
      <c r="I5963" t="s">
        <v>21931</v>
      </c>
      <c r="J5963">
        <v>50022</v>
      </c>
      <c r="K5963" t="s">
        <v>21390</v>
      </c>
      <c r="L5963" t="str">
        <f>VLOOKUP(K5963,'[1]movimento-per-comune-ambito-201'!$B$2:$D$547,3,FALSE)</f>
        <v>Chianti</v>
      </c>
      <c r="M5963" t="s">
        <v>13300</v>
      </c>
      <c r="N5963">
        <v>0</v>
      </c>
      <c r="O5963" t="s">
        <v>21932</v>
      </c>
      <c r="P5963" t="s">
        <v>21933</v>
      </c>
      <c r="Q5963">
        <v>558547958</v>
      </c>
    </row>
    <row r="5964" spans="1:17" x14ac:dyDescent="0.25">
      <c r="A5964">
        <v>10568</v>
      </c>
      <c r="B5964" t="s">
        <v>21934</v>
      </c>
      <c r="C5964" s="1">
        <v>4.3582889999999904E+16</v>
      </c>
      <c r="D5964" s="1">
        <v>11315543</v>
      </c>
      <c r="E5964">
        <v>48021</v>
      </c>
      <c r="F5964" t="str">
        <f>VLOOKUP(E5964,'[1]movimento-per-comune-ambito-201'!$C$2:$D$547,2,0)</f>
        <v>Chianti</v>
      </c>
      <c r="G5964" t="s">
        <v>63675</v>
      </c>
      <c r="H5964" t="s">
        <v>75</v>
      </c>
      <c r="I5964" t="s">
        <v>21935</v>
      </c>
      <c r="J5964">
        <v>50022</v>
      </c>
      <c r="K5964" t="s">
        <v>21390</v>
      </c>
      <c r="L5964" t="str">
        <f>VLOOKUP(K5964,'[1]movimento-per-comune-ambito-201'!$B$2:$D$547,3,FALSE)</f>
        <v>Chianti</v>
      </c>
      <c r="M5964" t="s">
        <v>13300</v>
      </c>
      <c r="N5964">
        <v>0</v>
      </c>
      <c r="O5964" t="s">
        <v>21936</v>
      </c>
      <c r="P5964" t="s">
        <v>21937</v>
      </c>
      <c r="Q5964">
        <v>3356355831</v>
      </c>
    </row>
    <row r="5965" spans="1:17" x14ac:dyDescent="0.25">
      <c r="A5965">
        <v>10569</v>
      </c>
      <c r="B5965" t="s">
        <v>21938</v>
      </c>
      <c r="C5965" s="1">
        <v>4.3559519E+16</v>
      </c>
      <c r="D5965" s="1">
        <v>11341512</v>
      </c>
      <c r="E5965">
        <v>48021</v>
      </c>
      <c r="F5965" t="str">
        <f>VLOOKUP(E5965,'[1]movimento-per-comune-ambito-201'!$C$2:$D$547,2,0)</f>
        <v>Chianti</v>
      </c>
      <c r="G5965" t="s">
        <v>63441</v>
      </c>
      <c r="H5965" t="s">
        <v>75</v>
      </c>
      <c r="I5965" t="s">
        <v>21939</v>
      </c>
      <c r="J5965">
        <v>50022</v>
      </c>
      <c r="K5965" t="s">
        <v>21390</v>
      </c>
      <c r="L5965" t="str">
        <f>VLOOKUP(K5965,'[1]movimento-per-comune-ambito-201'!$B$2:$D$547,3,FALSE)</f>
        <v>Chianti</v>
      </c>
      <c r="M5965" t="s">
        <v>13300</v>
      </c>
      <c r="N5965">
        <v>0</v>
      </c>
      <c r="O5965" t="s">
        <v>21940</v>
      </c>
      <c r="Q5965">
        <v>55854137</v>
      </c>
    </row>
    <row r="5966" spans="1:17" x14ac:dyDescent="0.25">
      <c r="A5966">
        <v>10571</v>
      </c>
      <c r="B5966" t="s">
        <v>21941</v>
      </c>
      <c r="C5966" s="1">
        <v>4.3599119999999904E+16</v>
      </c>
      <c r="D5966" s="1">
        <v>1138397</v>
      </c>
      <c r="E5966">
        <v>48021</v>
      </c>
      <c r="F5966" t="str">
        <f>VLOOKUP(E5966,'[1]movimento-per-comune-ambito-201'!$C$2:$D$547,2,0)</f>
        <v>Chianti</v>
      </c>
      <c r="G5966" t="s">
        <v>63443</v>
      </c>
      <c r="H5966" t="s">
        <v>75</v>
      </c>
      <c r="I5966" t="s">
        <v>21942</v>
      </c>
      <c r="J5966">
        <v>50022</v>
      </c>
      <c r="K5966" t="s">
        <v>21390</v>
      </c>
      <c r="L5966" t="str">
        <f>VLOOKUP(K5966,'[1]movimento-per-comune-ambito-201'!$B$2:$D$547,3,FALSE)</f>
        <v>Chianti</v>
      </c>
      <c r="M5966" t="s">
        <v>13300</v>
      </c>
      <c r="N5966">
        <v>0</v>
      </c>
      <c r="O5966" t="s">
        <v>21943</v>
      </c>
      <c r="P5966" t="s">
        <v>21944</v>
      </c>
      <c r="Q5966">
        <v>558549016</v>
      </c>
    </row>
    <row r="5967" spans="1:17" x14ac:dyDescent="0.25">
      <c r="A5967">
        <v>10573</v>
      </c>
      <c r="B5967" t="s">
        <v>21945</v>
      </c>
      <c r="C5967" s="1">
        <v>4.35612987E+16</v>
      </c>
      <c r="D5967" s="1">
        <v>1.13112695999999E+16</v>
      </c>
      <c r="E5967">
        <v>48021</v>
      </c>
      <c r="F5967" t="str">
        <f>VLOOKUP(E5967,'[1]movimento-per-comune-ambito-201'!$C$2:$D$547,2,0)</f>
        <v>Chianti</v>
      </c>
      <c r="G5967" t="s">
        <v>63364</v>
      </c>
      <c r="H5967" t="s">
        <v>75</v>
      </c>
      <c r="I5967" t="s">
        <v>21946</v>
      </c>
      <c r="J5967">
        <v>50022</v>
      </c>
      <c r="K5967" t="s">
        <v>21390</v>
      </c>
      <c r="L5967" t="str">
        <f>VLOOKUP(K5967,'[1]movimento-per-comune-ambito-201'!$B$2:$D$547,3,FALSE)</f>
        <v>Chianti</v>
      </c>
      <c r="M5967" t="s">
        <v>13300</v>
      </c>
      <c r="N5967">
        <v>0</v>
      </c>
      <c r="O5967" t="s">
        <v>21947</v>
      </c>
      <c r="P5967" t="s">
        <v>21948</v>
      </c>
      <c r="Q5967">
        <v>55851188</v>
      </c>
    </row>
    <row r="5968" spans="1:17" x14ac:dyDescent="0.25">
      <c r="A5968">
        <v>10575</v>
      </c>
      <c r="B5968" t="s">
        <v>21691</v>
      </c>
      <c r="C5968" s="1">
        <v>4.3554043299999904E+16</v>
      </c>
      <c r="D5968" s="1">
        <v>113675175</v>
      </c>
      <c r="E5968">
        <v>48021</v>
      </c>
      <c r="F5968" t="str">
        <f>VLOOKUP(E5968,'[1]movimento-per-comune-ambito-201'!$C$2:$D$547,2,0)</f>
        <v>Chianti</v>
      </c>
      <c r="G5968" t="s">
        <v>63446</v>
      </c>
      <c r="H5968" t="s">
        <v>75</v>
      </c>
      <c r="I5968" t="s">
        <v>21949</v>
      </c>
      <c r="J5968">
        <v>50022</v>
      </c>
      <c r="K5968" t="s">
        <v>21390</v>
      </c>
      <c r="L5968" t="str">
        <f>VLOOKUP(K5968,'[1]movimento-per-comune-ambito-201'!$B$2:$D$547,3,FALSE)</f>
        <v>Chianti</v>
      </c>
      <c r="M5968" t="s">
        <v>13300</v>
      </c>
      <c r="N5968">
        <v>0</v>
      </c>
      <c r="O5968" t="s">
        <v>21693</v>
      </c>
      <c r="P5968" t="s">
        <v>21694</v>
      </c>
      <c r="Q5968">
        <v>558547389</v>
      </c>
    </row>
    <row r="5969" spans="1:17" x14ac:dyDescent="0.25">
      <c r="A5969">
        <v>10577</v>
      </c>
      <c r="B5969" t="s">
        <v>21950</v>
      </c>
      <c r="C5969" s="1">
        <v>4.3580225599999904E+16</v>
      </c>
      <c r="D5969" s="1">
        <v>1.13190161E+16</v>
      </c>
      <c r="E5969">
        <v>48021</v>
      </c>
      <c r="F5969" t="str">
        <f>VLOOKUP(E5969,'[1]movimento-per-comune-ambito-201'!$C$2:$D$547,2,0)</f>
        <v>Chianti</v>
      </c>
      <c r="G5969" t="s">
        <v>63365</v>
      </c>
      <c r="H5969" t="s">
        <v>75</v>
      </c>
      <c r="I5969" t="s">
        <v>21951</v>
      </c>
      <c r="J5969">
        <v>50022</v>
      </c>
      <c r="K5969" t="s">
        <v>21390</v>
      </c>
      <c r="L5969" t="str">
        <f>VLOOKUP(K5969,'[1]movimento-per-comune-ambito-201'!$B$2:$D$547,3,FALSE)</f>
        <v>Chianti</v>
      </c>
      <c r="M5969" t="s">
        <v>13300</v>
      </c>
      <c r="N5969">
        <v>0</v>
      </c>
      <c r="O5969" t="s">
        <v>21952</v>
      </c>
      <c r="P5969" t="s">
        <v>21953</v>
      </c>
      <c r="Q5969">
        <v>558544982</v>
      </c>
    </row>
    <row r="5970" spans="1:17" x14ac:dyDescent="0.25">
      <c r="A5970">
        <v>10578</v>
      </c>
      <c r="B5970" t="s">
        <v>21954</v>
      </c>
      <c r="C5970" s="1">
        <v>4.35901141E+16</v>
      </c>
      <c r="D5970" s="1">
        <v>1127107</v>
      </c>
      <c r="E5970">
        <v>48021</v>
      </c>
      <c r="F5970" t="str">
        <f>VLOOKUP(E5970,'[1]movimento-per-comune-ambito-201'!$C$2:$D$547,2,0)</f>
        <v>Chianti</v>
      </c>
      <c r="G5970" t="s">
        <v>63366</v>
      </c>
      <c r="H5970" t="s">
        <v>75</v>
      </c>
      <c r="I5970" t="s">
        <v>21955</v>
      </c>
      <c r="J5970">
        <v>50022</v>
      </c>
      <c r="K5970" t="s">
        <v>21390</v>
      </c>
      <c r="L5970" t="str">
        <f>VLOOKUP(K5970,'[1]movimento-per-comune-ambito-201'!$B$2:$D$547,3,FALSE)</f>
        <v>Chianti</v>
      </c>
      <c r="M5970" t="s">
        <v>13300</v>
      </c>
      <c r="N5970">
        <v>0</v>
      </c>
      <c r="O5970" t="s">
        <v>21956</v>
      </c>
      <c r="Q5970">
        <v>55853193</v>
      </c>
    </row>
    <row r="5971" spans="1:17" x14ac:dyDescent="0.25">
      <c r="A5971">
        <v>10580</v>
      </c>
      <c r="B5971" t="s">
        <v>21957</v>
      </c>
      <c r="C5971" s="1">
        <v>4.35518349E+16</v>
      </c>
      <c r="D5971" s="1">
        <v>1.1358273E+16</v>
      </c>
      <c r="E5971">
        <v>48021</v>
      </c>
      <c r="F5971" t="str">
        <f>VLOOKUP(E5971,'[1]movimento-per-comune-ambito-201'!$C$2:$D$547,2,0)</f>
        <v>Chianti</v>
      </c>
      <c r="G5971" t="s">
        <v>63450</v>
      </c>
      <c r="H5971" t="s">
        <v>75</v>
      </c>
      <c r="I5971" t="s">
        <v>21958</v>
      </c>
      <c r="J5971">
        <v>50022</v>
      </c>
      <c r="K5971" t="s">
        <v>21390</v>
      </c>
      <c r="L5971" t="str">
        <f>VLOOKUP(K5971,'[1]movimento-per-comune-ambito-201'!$B$2:$D$547,3,FALSE)</f>
        <v>Chianti</v>
      </c>
      <c r="M5971" t="s">
        <v>13300</v>
      </c>
      <c r="N5971">
        <v>0</v>
      </c>
      <c r="O5971" t="s">
        <v>21959</v>
      </c>
      <c r="Q5971">
        <v>55630498</v>
      </c>
    </row>
    <row r="5972" spans="1:17" x14ac:dyDescent="0.25">
      <c r="A5972">
        <v>10583</v>
      </c>
      <c r="B5972" t="s">
        <v>21960</v>
      </c>
      <c r="C5972" s="1">
        <v>4.36501875E+16</v>
      </c>
      <c r="D5972" s="1">
        <v>113930978</v>
      </c>
      <c r="E5972">
        <v>48021</v>
      </c>
      <c r="F5972" t="str">
        <f>VLOOKUP(E5972,'[1]movimento-per-comune-ambito-201'!$C$2:$D$547,2,0)</f>
        <v>Chianti</v>
      </c>
      <c r="G5972" t="s">
        <v>63453</v>
      </c>
      <c r="H5972" t="s">
        <v>75</v>
      </c>
      <c r="I5972" t="s">
        <v>21961</v>
      </c>
      <c r="J5972">
        <v>50022</v>
      </c>
      <c r="K5972" t="s">
        <v>21390</v>
      </c>
      <c r="L5972" t="str">
        <f>VLOOKUP(K5972,'[1]movimento-per-comune-ambito-201'!$B$2:$D$547,3,FALSE)</f>
        <v>Chianti</v>
      </c>
      <c r="M5972" t="s">
        <v>13300</v>
      </c>
      <c r="N5972">
        <v>0</v>
      </c>
      <c r="O5972" t="s">
        <v>21962</v>
      </c>
      <c r="P5972" t="s">
        <v>21963</v>
      </c>
      <c r="Q5972" t="s">
        <v>21964</v>
      </c>
    </row>
    <row r="5973" spans="1:17" x14ac:dyDescent="0.25">
      <c r="A5973">
        <v>10584</v>
      </c>
      <c r="B5973" t="s">
        <v>21965</v>
      </c>
      <c r="C5973" s="1">
        <v>4.3595627299999904E+16</v>
      </c>
      <c r="D5973" s="1">
        <v>113036303</v>
      </c>
      <c r="E5973">
        <v>48021</v>
      </c>
      <c r="F5973" t="str">
        <f>VLOOKUP(E5973,'[1]movimento-per-comune-ambito-201'!$C$2:$D$547,2,0)</f>
        <v>Chianti</v>
      </c>
      <c r="G5973" t="s">
        <v>63454</v>
      </c>
      <c r="H5973" t="s">
        <v>75</v>
      </c>
      <c r="I5973" t="s">
        <v>21966</v>
      </c>
      <c r="J5973">
        <v>50022</v>
      </c>
      <c r="K5973" t="s">
        <v>21390</v>
      </c>
      <c r="L5973" t="str">
        <f>VLOOKUP(K5973,'[1]movimento-per-comune-ambito-201'!$B$2:$D$547,3,FALSE)</f>
        <v>Chianti</v>
      </c>
      <c r="M5973" t="s">
        <v>13300</v>
      </c>
      <c r="N5973">
        <v>0</v>
      </c>
      <c r="O5973" t="s">
        <v>21967</v>
      </c>
      <c r="Q5973">
        <v>51223400</v>
      </c>
    </row>
    <row r="5974" spans="1:17" x14ac:dyDescent="0.25">
      <c r="A5974">
        <v>10585</v>
      </c>
      <c r="B5974" t="s">
        <v>21968</v>
      </c>
      <c r="C5974" s="1">
        <v>435930921</v>
      </c>
      <c r="D5974" s="1">
        <v>113358259</v>
      </c>
      <c r="E5974">
        <v>48021</v>
      </c>
      <c r="F5974" t="str">
        <f>VLOOKUP(E5974,'[1]movimento-per-comune-ambito-201'!$C$2:$D$547,2,0)</f>
        <v>Chianti</v>
      </c>
      <c r="G5974" t="s">
        <v>63455</v>
      </c>
      <c r="H5974" t="s">
        <v>75</v>
      </c>
      <c r="I5974" t="s">
        <v>21969</v>
      </c>
      <c r="J5974">
        <v>50022</v>
      </c>
      <c r="K5974" t="s">
        <v>21390</v>
      </c>
      <c r="L5974" t="str">
        <f>VLOOKUP(K5974,'[1]movimento-per-comune-ambito-201'!$B$2:$D$547,3,FALSE)</f>
        <v>Chianti</v>
      </c>
      <c r="M5974" t="s">
        <v>13300</v>
      </c>
      <c r="N5974">
        <v>0</v>
      </c>
      <c r="O5974" t="s">
        <v>21624</v>
      </c>
      <c r="Q5974">
        <v>55853644</v>
      </c>
    </row>
    <row r="5975" spans="1:17" x14ac:dyDescent="0.25">
      <c r="A5975">
        <v>10589</v>
      </c>
      <c r="B5975" t="s">
        <v>21970</v>
      </c>
      <c r="C5975" s="1">
        <v>4.368592E+16</v>
      </c>
      <c r="D5975" s="1">
        <v>1.136372E+16</v>
      </c>
      <c r="E5975">
        <v>48021</v>
      </c>
      <c r="F5975" t="str">
        <f>VLOOKUP(E5975,'[1]movimento-per-comune-ambito-201'!$C$2:$D$547,2,0)</f>
        <v>Chianti</v>
      </c>
      <c r="G5975" t="s">
        <v>63493</v>
      </c>
      <c r="H5975" t="s">
        <v>75</v>
      </c>
      <c r="I5975" t="s">
        <v>21971</v>
      </c>
      <c r="J5975">
        <v>0</v>
      </c>
      <c r="K5975" t="s">
        <v>21390</v>
      </c>
      <c r="L5975" t="str">
        <f>VLOOKUP(K5975,'[1]movimento-per-comune-ambito-201'!$B$2:$D$547,3,FALSE)</f>
        <v>Chianti</v>
      </c>
      <c r="M5975" t="s">
        <v>13300</v>
      </c>
      <c r="N5975">
        <v>0</v>
      </c>
      <c r="O5975" t="s">
        <v>21571</v>
      </c>
      <c r="P5975" t="s">
        <v>21572</v>
      </c>
      <c r="Q5975">
        <v>55855499</v>
      </c>
    </row>
    <row r="5976" spans="1:17" x14ac:dyDescent="0.25">
      <c r="A5976">
        <v>15169</v>
      </c>
      <c r="B5976" t="s">
        <v>21972</v>
      </c>
      <c r="C5976" s="1">
        <v>4.3671331799999904E+16</v>
      </c>
      <c r="D5976" s="1">
        <v>112838358</v>
      </c>
      <c r="E5976">
        <v>48021</v>
      </c>
      <c r="F5976" t="str">
        <f>VLOOKUP(E5976,'[1]movimento-per-comune-ambito-201'!$C$2:$D$547,2,0)</f>
        <v>Chianti</v>
      </c>
      <c r="G5976" t="s">
        <v>63495</v>
      </c>
      <c r="H5976" t="s">
        <v>75</v>
      </c>
      <c r="I5976" t="s">
        <v>21612</v>
      </c>
      <c r="J5976">
        <v>50022</v>
      </c>
      <c r="K5976" t="s">
        <v>21390</v>
      </c>
      <c r="L5976" t="str">
        <f>VLOOKUP(K5976,'[1]movimento-per-comune-ambito-201'!$B$2:$D$547,3,FALSE)</f>
        <v>Chianti</v>
      </c>
      <c r="M5976" t="s">
        <v>13300</v>
      </c>
      <c r="N5976">
        <v>0</v>
      </c>
    </row>
    <row r="5977" spans="1:17" x14ac:dyDescent="0.25">
      <c r="A5977">
        <v>16723</v>
      </c>
      <c r="B5977" t="s">
        <v>21973</v>
      </c>
      <c r="C5977" s="1">
        <v>4.3583064399999904E+16</v>
      </c>
      <c r="D5977" s="1">
        <v>113186815</v>
      </c>
      <c r="E5977">
        <v>48021</v>
      </c>
      <c r="F5977" t="str">
        <f>VLOOKUP(E5977,'[1]movimento-per-comune-ambito-201'!$C$2:$D$547,2,0)</f>
        <v>Chianti</v>
      </c>
      <c r="G5977" t="s">
        <v>63677</v>
      </c>
      <c r="H5977" t="s">
        <v>75</v>
      </c>
      <c r="I5977" t="s">
        <v>21389</v>
      </c>
      <c r="J5977">
        <v>50022</v>
      </c>
      <c r="K5977" t="s">
        <v>21390</v>
      </c>
      <c r="L5977" t="str">
        <f>VLOOKUP(K5977,'[1]movimento-per-comune-ambito-201'!$B$2:$D$547,3,FALSE)</f>
        <v>Chianti</v>
      </c>
      <c r="M5977" t="s">
        <v>13300</v>
      </c>
      <c r="N5977">
        <v>0</v>
      </c>
      <c r="O5977" t="s">
        <v>21391</v>
      </c>
      <c r="P5977" t="s">
        <v>21974</v>
      </c>
      <c r="Q5977">
        <v>55854079</v>
      </c>
    </row>
    <row r="5978" spans="1:17" x14ac:dyDescent="0.25">
      <c r="A5978">
        <v>16726</v>
      </c>
      <c r="B5978" t="s">
        <v>21975</v>
      </c>
      <c r="C5978" s="1">
        <v>4.3591443699999904E+16</v>
      </c>
      <c r="D5978" s="1">
        <v>1.13441553E+16</v>
      </c>
      <c r="E5978">
        <v>48021</v>
      </c>
      <c r="F5978" t="str">
        <f>VLOOKUP(E5978,'[1]movimento-per-comune-ambito-201'!$C$2:$D$547,2,0)</f>
        <v>Chianti</v>
      </c>
      <c r="G5978" t="s">
        <v>63678</v>
      </c>
      <c r="H5978" t="s">
        <v>75</v>
      </c>
      <c r="I5978" t="s">
        <v>21976</v>
      </c>
      <c r="J5978">
        <v>50022</v>
      </c>
      <c r="K5978" t="s">
        <v>21390</v>
      </c>
      <c r="L5978" t="str">
        <f>VLOOKUP(K5978,'[1]movimento-per-comune-ambito-201'!$B$2:$D$547,3,FALSE)</f>
        <v>Chianti</v>
      </c>
      <c r="M5978" t="s">
        <v>13300</v>
      </c>
      <c r="N5978">
        <v>0</v>
      </c>
      <c r="O5978" t="s">
        <v>21977</v>
      </c>
      <c r="Q5978">
        <v>558544835</v>
      </c>
    </row>
    <row r="5979" spans="1:17" x14ac:dyDescent="0.25">
      <c r="A5979">
        <v>18305</v>
      </c>
      <c r="B5979" t="s">
        <v>21978</v>
      </c>
      <c r="C5979" s="1">
        <v>4.3659941E+16</v>
      </c>
      <c r="D5979" s="1">
        <v>11308083</v>
      </c>
      <c r="E5979">
        <v>48021</v>
      </c>
      <c r="F5979" t="str">
        <f>VLOOKUP(E5979,'[1]movimento-per-comune-ambito-201'!$C$2:$D$547,2,0)</f>
        <v>Chianti</v>
      </c>
      <c r="G5979" t="s">
        <v>65093</v>
      </c>
      <c r="H5979" t="s">
        <v>75</v>
      </c>
      <c r="I5979" t="s">
        <v>21979</v>
      </c>
      <c r="J5979">
        <v>50022</v>
      </c>
      <c r="K5979" t="s">
        <v>21390</v>
      </c>
      <c r="L5979" t="str">
        <f>VLOOKUP(K5979,'[1]movimento-per-comune-ambito-201'!$B$2:$D$547,3,FALSE)</f>
        <v>Chianti</v>
      </c>
      <c r="M5979" t="s">
        <v>13300</v>
      </c>
      <c r="N5979">
        <v>0</v>
      </c>
      <c r="O5979" t="s">
        <v>21980</v>
      </c>
      <c r="P5979" t="s">
        <v>21981</v>
      </c>
      <c r="Q5979">
        <v>3202250744</v>
      </c>
    </row>
    <row r="5980" spans="1:17" x14ac:dyDescent="0.25">
      <c r="A5980">
        <v>18304</v>
      </c>
      <c r="B5980" t="s">
        <v>21982</v>
      </c>
      <c r="C5980" s="1">
        <v>4.3674089E+16</v>
      </c>
      <c r="D5980" s="1">
        <v>1.1297921E+16</v>
      </c>
      <c r="E5980">
        <v>48021</v>
      </c>
      <c r="F5980" t="str">
        <f>VLOOKUP(E5980,'[1]movimento-per-comune-ambito-201'!$C$2:$D$547,2,0)</f>
        <v>Chianti</v>
      </c>
      <c r="G5980" t="s">
        <v>63967</v>
      </c>
      <c r="H5980" t="s">
        <v>75</v>
      </c>
      <c r="I5980" t="s">
        <v>21983</v>
      </c>
      <c r="J5980">
        <v>50022</v>
      </c>
      <c r="K5980" t="s">
        <v>21390</v>
      </c>
      <c r="L5980" t="str">
        <f>VLOOKUP(K5980,'[1]movimento-per-comune-ambito-201'!$B$2:$D$547,3,FALSE)</f>
        <v>Chianti</v>
      </c>
      <c r="M5980" t="s">
        <v>13300</v>
      </c>
      <c r="N5980">
        <v>0</v>
      </c>
      <c r="O5980" t="s">
        <v>21984</v>
      </c>
      <c r="Q5980">
        <v>3384451486</v>
      </c>
    </row>
    <row r="5981" spans="1:17" x14ac:dyDescent="0.25">
      <c r="A5981">
        <v>18303</v>
      </c>
      <c r="B5981" t="s">
        <v>21985</v>
      </c>
      <c r="C5981" s="1">
        <v>4.3544362999999904E+16</v>
      </c>
      <c r="D5981" s="1">
        <v>1.1316641E+16</v>
      </c>
      <c r="E5981">
        <v>48021</v>
      </c>
      <c r="F5981" t="str">
        <f>VLOOKUP(E5981,'[1]movimento-per-comune-ambito-201'!$C$2:$D$547,2,0)</f>
        <v>Chianti</v>
      </c>
      <c r="G5981" t="s">
        <v>63680</v>
      </c>
      <c r="H5981" t="s">
        <v>75</v>
      </c>
      <c r="I5981" t="s">
        <v>21986</v>
      </c>
      <c r="J5981">
        <v>50022</v>
      </c>
      <c r="K5981" t="s">
        <v>21390</v>
      </c>
      <c r="L5981" t="str">
        <f>VLOOKUP(K5981,'[1]movimento-per-comune-ambito-201'!$B$2:$D$547,3,FALSE)</f>
        <v>Chianti</v>
      </c>
      <c r="M5981" t="s">
        <v>13300</v>
      </c>
      <c r="N5981">
        <v>0</v>
      </c>
      <c r="O5981" t="s">
        <v>21987</v>
      </c>
      <c r="Q5981">
        <v>3387772286</v>
      </c>
    </row>
    <row r="5982" spans="1:17" x14ac:dyDescent="0.25">
      <c r="A5982">
        <v>19222</v>
      </c>
      <c r="B5982" t="s">
        <v>21889</v>
      </c>
      <c r="C5982" s="1">
        <v>4.3566425E+16</v>
      </c>
      <c r="D5982" s="1">
        <v>11296265</v>
      </c>
      <c r="E5982">
        <v>48021</v>
      </c>
      <c r="F5982" t="str">
        <f>VLOOKUP(E5982,'[1]movimento-per-comune-ambito-201'!$C$2:$D$547,2,0)</f>
        <v>Chianti</v>
      </c>
      <c r="G5982" t="s">
        <v>63682</v>
      </c>
      <c r="H5982" t="s">
        <v>75</v>
      </c>
      <c r="I5982" t="s">
        <v>21988</v>
      </c>
      <c r="J5982">
        <v>50022</v>
      </c>
      <c r="K5982" t="s">
        <v>21390</v>
      </c>
      <c r="L5982" t="str">
        <f>VLOOKUP(K5982,'[1]movimento-per-comune-ambito-201'!$B$2:$D$547,3,FALSE)</f>
        <v>Chianti</v>
      </c>
      <c r="M5982" t="s">
        <v>13300</v>
      </c>
      <c r="N5982">
        <v>0</v>
      </c>
      <c r="O5982" t="s">
        <v>21891</v>
      </c>
      <c r="Q5982" t="s">
        <v>21892</v>
      </c>
    </row>
    <row r="5983" spans="1:17" x14ac:dyDescent="0.25">
      <c r="A5983">
        <v>19221</v>
      </c>
      <c r="B5983" t="s">
        <v>21989</v>
      </c>
      <c r="C5983" s="1">
        <v>4.3551366E+16</v>
      </c>
      <c r="D5983" s="1">
        <v>1.12634469999999E+16</v>
      </c>
      <c r="E5983">
        <v>48021</v>
      </c>
      <c r="F5983" t="str">
        <f>VLOOKUP(E5983,'[1]movimento-per-comune-ambito-201'!$C$2:$D$547,2,0)</f>
        <v>Chianti</v>
      </c>
      <c r="G5983" t="s">
        <v>63683</v>
      </c>
      <c r="H5983" t="s">
        <v>75</v>
      </c>
      <c r="I5983" t="s">
        <v>21990</v>
      </c>
      <c r="J5983">
        <v>50022</v>
      </c>
      <c r="K5983" t="s">
        <v>21390</v>
      </c>
      <c r="L5983" t="str">
        <f>VLOOKUP(K5983,'[1]movimento-per-comune-ambito-201'!$B$2:$D$547,3,FALSE)</f>
        <v>Chianti</v>
      </c>
      <c r="M5983" t="s">
        <v>13300</v>
      </c>
      <c r="N5983">
        <v>0</v>
      </c>
      <c r="O5983" t="s">
        <v>21991</v>
      </c>
      <c r="P5983" t="s">
        <v>21992</v>
      </c>
      <c r="Q5983">
        <v>558549106</v>
      </c>
    </row>
    <row r="5984" spans="1:17" x14ac:dyDescent="0.25">
      <c r="A5984">
        <v>20219</v>
      </c>
      <c r="B5984" t="s">
        <v>21993</v>
      </c>
      <c r="C5984" s="1">
        <v>43553103</v>
      </c>
      <c r="D5984" s="1">
        <v>11342029</v>
      </c>
      <c r="E5984">
        <v>48021</v>
      </c>
      <c r="F5984" t="str">
        <f>VLOOKUP(E5984,'[1]movimento-per-comune-ambito-201'!$C$2:$D$547,2,0)</f>
        <v>Chianti</v>
      </c>
      <c r="G5984" t="s">
        <v>65094</v>
      </c>
      <c r="H5984" t="s">
        <v>75</v>
      </c>
      <c r="I5984" t="s">
        <v>21994</v>
      </c>
      <c r="J5984">
        <v>50022</v>
      </c>
      <c r="K5984" t="s">
        <v>21390</v>
      </c>
      <c r="L5984" t="str">
        <f>VLOOKUP(K5984,'[1]movimento-per-comune-ambito-201'!$B$2:$D$547,3,FALSE)</f>
        <v>Chianti</v>
      </c>
      <c r="M5984" t="s">
        <v>13300</v>
      </c>
      <c r="N5984">
        <v>0</v>
      </c>
      <c r="O5984" t="s">
        <v>21995</v>
      </c>
      <c r="Q5984">
        <v>552298200</v>
      </c>
    </row>
    <row r="5985" spans="1:17" x14ac:dyDescent="0.25">
      <c r="A5985">
        <v>20182</v>
      </c>
      <c r="B5985" t="s">
        <v>13724</v>
      </c>
      <c r="C5985" s="1">
        <v>4.3553977699999904E+16</v>
      </c>
      <c r="D5985" s="1">
        <v>113678627</v>
      </c>
      <c r="E5985">
        <v>48021</v>
      </c>
      <c r="F5985" t="str">
        <f>VLOOKUP(E5985,'[1]movimento-per-comune-ambito-201'!$C$2:$D$547,2,0)</f>
        <v>Chianti</v>
      </c>
      <c r="G5985" t="s">
        <v>63684</v>
      </c>
      <c r="H5985" t="s">
        <v>75</v>
      </c>
      <c r="I5985" t="s">
        <v>21996</v>
      </c>
      <c r="J5985">
        <v>0</v>
      </c>
      <c r="K5985" t="s">
        <v>21390</v>
      </c>
      <c r="L5985" t="str">
        <f>VLOOKUP(K5985,'[1]movimento-per-comune-ambito-201'!$B$2:$D$547,3,FALSE)</f>
        <v>Chianti</v>
      </c>
      <c r="M5985" t="s">
        <v>13300</v>
      </c>
      <c r="N5985">
        <v>0</v>
      </c>
      <c r="O5985" t="s">
        <v>21716</v>
      </c>
      <c r="P5985" t="s">
        <v>21717</v>
      </c>
      <c r="Q5985">
        <v>55851034</v>
      </c>
    </row>
    <row r="5986" spans="1:17" x14ac:dyDescent="0.25">
      <c r="A5986">
        <v>20397</v>
      </c>
      <c r="B5986" t="s">
        <v>21997</v>
      </c>
      <c r="C5986" s="1">
        <v>4.35985919E+16</v>
      </c>
      <c r="D5986" s="1">
        <v>1.1384104E+16</v>
      </c>
      <c r="E5986">
        <v>48021</v>
      </c>
      <c r="F5986" t="str">
        <f>VLOOKUP(E5986,'[1]movimento-per-comune-ambito-201'!$C$2:$D$547,2,0)</f>
        <v>Chianti</v>
      </c>
      <c r="G5986" t="s">
        <v>63685</v>
      </c>
      <c r="H5986" t="s">
        <v>75</v>
      </c>
      <c r="I5986" t="s">
        <v>21998</v>
      </c>
      <c r="J5986">
        <v>0</v>
      </c>
      <c r="K5986" t="s">
        <v>21390</v>
      </c>
      <c r="L5986" t="str">
        <f>VLOOKUP(K5986,'[1]movimento-per-comune-ambito-201'!$B$2:$D$547,3,FALSE)</f>
        <v>Chianti</v>
      </c>
      <c r="M5986" t="s">
        <v>13300</v>
      </c>
      <c r="N5986">
        <v>0</v>
      </c>
      <c r="O5986" t="s">
        <v>21807</v>
      </c>
      <c r="P5986" t="s">
        <v>21808</v>
      </c>
      <c r="Q5986">
        <v>558549020</v>
      </c>
    </row>
    <row r="5987" spans="1:17" x14ac:dyDescent="0.25">
      <c r="A5987">
        <v>20488</v>
      </c>
      <c r="B5987" t="s">
        <v>21999</v>
      </c>
      <c r="C5987" s="1">
        <v>435815202</v>
      </c>
      <c r="D5987" s="1">
        <v>1.13049142E+16</v>
      </c>
      <c r="E5987">
        <v>48021</v>
      </c>
      <c r="F5987" t="str">
        <f>VLOOKUP(E5987,'[1]movimento-per-comune-ambito-201'!$C$2:$D$547,2,0)</f>
        <v>Chianti</v>
      </c>
      <c r="G5987" t="s">
        <v>63686</v>
      </c>
      <c r="H5987" t="s">
        <v>75</v>
      </c>
      <c r="I5987" t="s">
        <v>22000</v>
      </c>
      <c r="J5987">
        <v>0</v>
      </c>
      <c r="K5987" t="s">
        <v>21390</v>
      </c>
      <c r="L5987" t="str">
        <f>VLOOKUP(K5987,'[1]movimento-per-comune-ambito-201'!$B$2:$D$547,3,FALSE)</f>
        <v>Chianti</v>
      </c>
      <c r="M5987" t="s">
        <v>13300</v>
      </c>
      <c r="N5987">
        <v>0</v>
      </c>
      <c r="O5987" t="s">
        <v>22001</v>
      </c>
      <c r="Q5987">
        <v>559155134</v>
      </c>
    </row>
    <row r="5988" spans="1:17" x14ac:dyDescent="0.25">
      <c r="A5988">
        <v>20484</v>
      </c>
      <c r="B5988" t="s">
        <v>22002</v>
      </c>
      <c r="C5988" s="1">
        <v>436083961</v>
      </c>
      <c r="D5988" s="1">
        <v>1.13661606E+16</v>
      </c>
      <c r="E5988">
        <v>48021</v>
      </c>
      <c r="F5988" t="str">
        <f>VLOOKUP(E5988,'[1]movimento-per-comune-ambito-201'!$C$2:$D$547,2,0)</f>
        <v>Chianti</v>
      </c>
      <c r="G5988" t="s">
        <v>65095</v>
      </c>
      <c r="H5988" t="s">
        <v>75</v>
      </c>
      <c r="I5988" t="s">
        <v>22003</v>
      </c>
      <c r="J5988">
        <v>0</v>
      </c>
      <c r="K5988" t="s">
        <v>21390</v>
      </c>
      <c r="L5988" t="str">
        <f>VLOOKUP(K5988,'[1]movimento-per-comune-ambito-201'!$B$2:$D$547,3,FALSE)</f>
        <v>Chianti</v>
      </c>
      <c r="M5988" t="s">
        <v>13300</v>
      </c>
      <c r="N5988">
        <v>0</v>
      </c>
      <c r="O5988" t="s">
        <v>22004</v>
      </c>
      <c r="P5988" t="s">
        <v>22005</v>
      </c>
      <c r="Q5988">
        <v>558547991</v>
      </c>
    </row>
    <row r="5989" spans="1:17" x14ac:dyDescent="0.25">
      <c r="A5989">
        <v>20766</v>
      </c>
      <c r="B5989" t="s">
        <v>842</v>
      </c>
      <c r="C5989" s="1">
        <v>4.36384801E+16</v>
      </c>
      <c r="D5989" s="1">
        <v>1.13147683E+16</v>
      </c>
      <c r="E5989">
        <v>48021</v>
      </c>
      <c r="F5989" t="str">
        <f>VLOOKUP(E5989,'[1]movimento-per-comune-ambito-201'!$C$2:$D$547,2,0)</f>
        <v>Chianti</v>
      </c>
      <c r="G5989" t="s">
        <v>65542</v>
      </c>
      <c r="H5989" t="s">
        <v>75</v>
      </c>
      <c r="I5989" t="s">
        <v>22006</v>
      </c>
      <c r="J5989">
        <v>0</v>
      </c>
      <c r="K5989" t="s">
        <v>21390</v>
      </c>
      <c r="L5989" t="str">
        <f>VLOOKUP(K5989,'[1]movimento-per-comune-ambito-201'!$B$2:$D$547,3,FALSE)</f>
        <v>Chianti</v>
      </c>
      <c r="M5989" t="s">
        <v>13300</v>
      </c>
      <c r="N5989">
        <v>0</v>
      </c>
      <c r="O5989" t="s">
        <v>22007</v>
      </c>
      <c r="P5989" t="s">
        <v>22008</v>
      </c>
      <c r="Q5989" t="s">
        <v>22009</v>
      </c>
    </row>
    <row r="5990" spans="1:17" x14ac:dyDescent="0.25">
      <c r="A5990">
        <v>20901</v>
      </c>
      <c r="B5990" t="s">
        <v>22010</v>
      </c>
      <c r="C5990" s="1">
        <v>4.3586097E+16</v>
      </c>
      <c r="D5990" s="1">
        <v>11302809</v>
      </c>
      <c r="E5990">
        <v>48021</v>
      </c>
      <c r="F5990" t="str">
        <f>VLOOKUP(E5990,'[1]movimento-per-comune-ambito-201'!$C$2:$D$547,2,0)</f>
        <v>Chianti</v>
      </c>
      <c r="G5990" t="s">
        <v>65543</v>
      </c>
      <c r="H5990" t="s">
        <v>75</v>
      </c>
      <c r="I5990" t="s">
        <v>22011</v>
      </c>
      <c r="J5990">
        <v>50022</v>
      </c>
      <c r="K5990" t="s">
        <v>21390</v>
      </c>
      <c r="L5990" t="str">
        <f>VLOOKUP(K5990,'[1]movimento-per-comune-ambito-201'!$B$2:$D$547,3,FALSE)</f>
        <v>Chianti</v>
      </c>
      <c r="M5990" t="s">
        <v>13300</v>
      </c>
      <c r="N5990">
        <v>0</v>
      </c>
      <c r="O5990" t="s">
        <v>22012</v>
      </c>
      <c r="Q5990">
        <v>55854193</v>
      </c>
    </row>
    <row r="5991" spans="1:17" x14ac:dyDescent="0.25">
      <c r="A5991">
        <v>21653</v>
      </c>
      <c r="B5991" t="s">
        <v>22013</v>
      </c>
      <c r="C5991" s="1">
        <v>4.359369E+16</v>
      </c>
      <c r="D5991" s="1">
        <v>11298581</v>
      </c>
      <c r="E5991">
        <v>48021</v>
      </c>
      <c r="F5991" t="str">
        <f>VLOOKUP(E5991,'[1]movimento-per-comune-ambito-201'!$C$2:$D$547,2,0)</f>
        <v>Chianti</v>
      </c>
      <c r="G5991" t="s">
        <v>65544</v>
      </c>
      <c r="H5991" t="s">
        <v>75</v>
      </c>
      <c r="I5991" t="s">
        <v>22014</v>
      </c>
      <c r="J5991">
        <v>50022</v>
      </c>
      <c r="K5991" t="s">
        <v>21390</v>
      </c>
      <c r="L5991" t="str">
        <f>VLOOKUP(K5991,'[1]movimento-per-comune-ambito-201'!$B$2:$D$547,3,FALSE)</f>
        <v>Chianti</v>
      </c>
      <c r="M5991" t="s">
        <v>13300</v>
      </c>
      <c r="N5991">
        <v>0</v>
      </c>
      <c r="O5991" t="s">
        <v>22015</v>
      </c>
      <c r="P5991" t="s">
        <v>22016</v>
      </c>
      <c r="Q5991">
        <v>558544301</v>
      </c>
    </row>
    <row r="5992" spans="1:17" x14ac:dyDescent="0.25">
      <c r="A5992">
        <v>22583</v>
      </c>
      <c r="B5992" t="s">
        <v>22017</v>
      </c>
      <c r="C5992" s="1">
        <v>4.36715894E+16</v>
      </c>
      <c r="D5992" s="1">
        <v>1.13571912E+16</v>
      </c>
      <c r="E5992">
        <v>48021</v>
      </c>
      <c r="F5992" t="str">
        <f>VLOOKUP(E5992,'[1]movimento-per-comune-ambito-201'!$C$2:$D$547,2,0)</f>
        <v>Chianti</v>
      </c>
      <c r="G5992" t="s">
        <v>63688</v>
      </c>
      <c r="H5992" t="s">
        <v>75</v>
      </c>
      <c r="I5992" t="s">
        <v>22018</v>
      </c>
      <c r="J5992">
        <v>50022</v>
      </c>
      <c r="K5992" t="s">
        <v>21390</v>
      </c>
      <c r="L5992" t="str">
        <f>VLOOKUP(K5992,'[1]movimento-per-comune-ambito-201'!$B$2:$D$547,3,FALSE)</f>
        <v>Chianti</v>
      </c>
      <c r="M5992" t="s">
        <v>13300</v>
      </c>
      <c r="N5992">
        <v>0</v>
      </c>
      <c r="O5992" t="s">
        <v>21807</v>
      </c>
      <c r="P5992" t="s">
        <v>22019</v>
      </c>
      <c r="Q5992">
        <v>558549020</v>
      </c>
    </row>
    <row r="5993" spans="1:17" x14ac:dyDescent="0.25">
      <c r="A5993">
        <v>22707</v>
      </c>
      <c r="B5993" t="s">
        <v>22020</v>
      </c>
      <c r="C5993" s="1">
        <v>4.3578921E+16</v>
      </c>
      <c r="D5993" s="1">
        <v>112941</v>
      </c>
      <c r="E5993">
        <v>48021</v>
      </c>
      <c r="F5993" t="str">
        <f>VLOOKUP(E5993,'[1]movimento-per-comune-ambito-201'!$C$2:$D$547,2,0)</f>
        <v>Chianti</v>
      </c>
      <c r="G5993" t="s">
        <v>63689</v>
      </c>
      <c r="H5993" t="s">
        <v>75</v>
      </c>
      <c r="I5993" t="s">
        <v>22021</v>
      </c>
      <c r="J5993">
        <v>50022</v>
      </c>
      <c r="K5993" t="s">
        <v>21390</v>
      </c>
      <c r="L5993" t="str">
        <f>VLOOKUP(K5993,'[1]movimento-per-comune-ambito-201'!$B$2:$D$547,3,FALSE)</f>
        <v>Chianti</v>
      </c>
      <c r="M5993" t="s">
        <v>13300</v>
      </c>
      <c r="N5993">
        <v>0</v>
      </c>
      <c r="O5993" t="s">
        <v>21670</v>
      </c>
      <c r="Q5993">
        <v>55852351</v>
      </c>
    </row>
    <row r="5994" spans="1:17" x14ac:dyDescent="0.25">
      <c r="A5994">
        <v>22737</v>
      </c>
      <c r="B5994" t="s">
        <v>12117</v>
      </c>
      <c r="C5994" s="1">
        <v>4.3579788E+16</v>
      </c>
      <c r="D5994" s="1">
        <v>113154545</v>
      </c>
      <c r="E5994">
        <v>48021</v>
      </c>
      <c r="F5994" t="str">
        <f>VLOOKUP(E5994,'[1]movimento-per-comune-ambito-201'!$C$2:$D$547,2,0)</f>
        <v>Chianti</v>
      </c>
      <c r="G5994" t="s">
        <v>63690</v>
      </c>
      <c r="H5994" t="s">
        <v>75</v>
      </c>
      <c r="I5994" t="s">
        <v>22022</v>
      </c>
      <c r="J5994">
        <v>50022</v>
      </c>
      <c r="K5994" t="s">
        <v>21390</v>
      </c>
      <c r="L5994" t="str">
        <f>VLOOKUP(K5994,'[1]movimento-per-comune-ambito-201'!$B$2:$D$547,3,FALSE)</f>
        <v>Chianti</v>
      </c>
      <c r="M5994" t="s">
        <v>13300</v>
      </c>
      <c r="N5994">
        <v>0</v>
      </c>
      <c r="O5994" t="s">
        <v>22023</v>
      </c>
      <c r="Q5994">
        <v>558544809</v>
      </c>
    </row>
    <row r="5995" spans="1:17" x14ac:dyDescent="0.25">
      <c r="A5995">
        <v>23192</v>
      </c>
      <c r="B5995" t="s">
        <v>22024</v>
      </c>
      <c r="C5995" s="1">
        <v>43563018</v>
      </c>
      <c r="D5995" s="1">
        <v>113301686</v>
      </c>
      <c r="E5995">
        <v>48021</v>
      </c>
      <c r="F5995" t="str">
        <f>VLOOKUP(E5995,'[1]movimento-per-comune-ambito-201'!$C$2:$D$547,2,0)</f>
        <v>Chianti</v>
      </c>
      <c r="G5995" t="s">
        <v>63691</v>
      </c>
      <c r="H5995" t="s">
        <v>75</v>
      </c>
      <c r="I5995" t="s">
        <v>22025</v>
      </c>
      <c r="J5995">
        <v>50022</v>
      </c>
      <c r="K5995" t="s">
        <v>21390</v>
      </c>
      <c r="L5995" t="str">
        <f>VLOOKUP(K5995,'[1]movimento-per-comune-ambito-201'!$B$2:$D$547,3,FALSE)</f>
        <v>Chianti</v>
      </c>
      <c r="M5995" t="s">
        <v>13300</v>
      </c>
      <c r="N5995">
        <v>0</v>
      </c>
      <c r="O5995" t="s">
        <v>22026</v>
      </c>
      <c r="Q5995">
        <v>33333654328</v>
      </c>
    </row>
    <row r="5996" spans="1:17" x14ac:dyDescent="0.25">
      <c r="A5996">
        <v>23218</v>
      </c>
      <c r="B5996" t="s">
        <v>22027</v>
      </c>
      <c r="C5996" s="1">
        <v>4.3561247E+16</v>
      </c>
      <c r="D5996" s="1">
        <v>11332974</v>
      </c>
      <c r="E5996">
        <v>48021</v>
      </c>
      <c r="F5996" t="str">
        <f>VLOOKUP(E5996,'[1]movimento-per-comune-ambito-201'!$C$2:$D$547,2,0)</f>
        <v>Chianti</v>
      </c>
      <c r="G5996" t="s">
        <v>63692</v>
      </c>
      <c r="H5996" t="s">
        <v>75</v>
      </c>
      <c r="I5996" t="s">
        <v>22028</v>
      </c>
      <c r="J5996">
        <v>50022</v>
      </c>
      <c r="K5996" t="s">
        <v>21390</v>
      </c>
      <c r="L5996" t="str">
        <f>VLOOKUP(K5996,'[1]movimento-per-comune-ambito-201'!$B$2:$D$547,3,FALSE)</f>
        <v>Chianti</v>
      </c>
      <c r="M5996" t="s">
        <v>13300</v>
      </c>
      <c r="N5996">
        <v>0</v>
      </c>
      <c r="O5996" t="s">
        <v>22029</v>
      </c>
    </row>
    <row r="5997" spans="1:17" x14ac:dyDescent="0.25">
      <c r="A5997">
        <v>23266</v>
      </c>
      <c r="B5997" t="s">
        <v>22030</v>
      </c>
      <c r="C5997" s="1">
        <v>4.3559519E+16</v>
      </c>
      <c r="D5997" s="1">
        <v>11341512</v>
      </c>
      <c r="E5997">
        <v>48021</v>
      </c>
      <c r="F5997" t="str">
        <f>VLOOKUP(E5997,'[1]movimento-per-comune-ambito-201'!$C$2:$D$547,2,0)</f>
        <v>Chianti</v>
      </c>
      <c r="G5997" t="s">
        <v>63693</v>
      </c>
      <c r="H5997" t="s">
        <v>75</v>
      </c>
      <c r="I5997" t="s">
        <v>22031</v>
      </c>
      <c r="J5997">
        <v>50022</v>
      </c>
      <c r="K5997" t="s">
        <v>21390</v>
      </c>
      <c r="L5997" t="str">
        <f>VLOOKUP(K5997,'[1]movimento-per-comune-ambito-201'!$B$2:$D$547,3,FALSE)</f>
        <v>Chianti</v>
      </c>
      <c r="M5997" t="s">
        <v>13300</v>
      </c>
      <c r="N5997">
        <v>0</v>
      </c>
      <c r="O5997" t="s">
        <v>22032</v>
      </c>
      <c r="Q5997">
        <v>3472985398</v>
      </c>
    </row>
    <row r="5998" spans="1:17" x14ac:dyDescent="0.25">
      <c r="A5998">
        <v>23290</v>
      </c>
      <c r="B5998" t="s">
        <v>22033</v>
      </c>
      <c r="C5998" s="1">
        <v>43598782</v>
      </c>
      <c r="D5998" s="1">
        <v>11383913</v>
      </c>
      <c r="E5998">
        <v>48021</v>
      </c>
      <c r="F5998" t="str">
        <f>VLOOKUP(E5998,'[1]movimento-per-comune-ambito-201'!$C$2:$D$547,2,0)</f>
        <v>Chianti</v>
      </c>
      <c r="G5998" t="s">
        <v>65096</v>
      </c>
      <c r="H5998" t="s">
        <v>75</v>
      </c>
      <c r="I5998" t="s">
        <v>22034</v>
      </c>
      <c r="J5998">
        <v>50022</v>
      </c>
      <c r="K5998" t="s">
        <v>21390</v>
      </c>
      <c r="L5998" t="str">
        <f>VLOOKUP(K5998,'[1]movimento-per-comune-ambito-201'!$B$2:$D$547,3,FALSE)</f>
        <v>Chianti</v>
      </c>
      <c r="M5998" t="s">
        <v>13300</v>
      </c>
      <c r="N5998">
        <v>0</v>
      </c>
      <c r="O5998" t="s">
        <v>21807</v>
      </c>
      <c r="P5998" t="s">
        <v>21808</v>
      </c>
      <c r="Q5998">
        <v>558549020</v>
      </c>
    </row>
    <row r="5999" spans="1:17" x14ac:dyDescent="0.25">
      <c r="A5999">
        <v>25575</v>
      </c>
      <c r="B5999" t="s">
        <v>22035</v>
      </c>
      <c r="C5999" s="1">
        <v>4.3560335199999904E+16</v>
      </c>
      <c r="D5999" s="1">
        <v>113904511</v>
      </c>
      <c r="E5999">
        <v>48021</v>
      </c>
      <c r="F5999" t="str">
        <f>VLOOKUP(E5999,'[1]movimento-per-comune-ambito-201'!$C$2:$D$547,2,0)</f>
        <v>Chianti</v>
      </c>
      <c r="G5999" t="s">
        <v>65097</v>
      </c>
      <c r="H5999" t="s">
        <v>75</v>
      </c>
      <c r="I5999" t="s">
        <v>22036</v>
      </c>
      <c r="J5999">
        <v>50022</v>
      </c>
      <c r="K5999" t="s">
        <v>21390</v>
      </c>
      <c r="L5999" t="str">
        <f>VLOOKUP(K5999,'[1]movimento-per-comune-ambito-201'!$B$2:$D$547,3,FALSE)</f>
        <v>Chianti</v>
      </c>
      <c r="M5999" t="s">
        <v>13300</v>
      </c>
      <c r="N5999">
        <v>0</v>
      </c>
      <c r="O5999" t="s">
        <v>22037</v>
      </c>
      <c r="P5999" t="s">
        <v>22038</v>
      </c>
      <c r="Q5999">
        <v>3204956681</v>
      </c>
    </row>
    <row r="6000" spans="1:17" x14ac:dyDescent="0.25">
      <c r="A6000">
        <v>25512</v>
      </c>
      <c r="B6000" t="s">
        <v>21758</v>
      </c>
      <c r="C6000" s="1">
        <v>4.3582714E+16</v>
      </c>
      <c r="D6000" s="1">
        <v>11316507</v>
      </c>
      <c r="E6000">
        <v>48021</v>
      </c>
      <c r="F6000" t="str">
        <f>VLOOKUP(E6000,'[1]movimento-per-comune-ambito-201'!$C$2:$D$547,2,0)</f>
        <v>Chianti</v>
      </c>
      <c r="G6000" t="s">
        <v>63694</v>
      </c>
      <c r="H6000" t="s">
        <v>75</v>
      </c>
      <c r="I6000" t="s">
        <v>22039</v>
      </c>
      <c r="J6000">
        <v>50022</v>
      </c>
      <c r="K6000" t="s">
        <v>21390</v>
      </c>
      <c r="L6000" t="str">
        <f>VLOOKUP(K6000,'[1]movimento-per-comune-ambito-201'!$B$2:$D$547,3,FALSE)</f>
        <v>Chianti</v>
      </c>
      <c r="M6000" t="s">
        <v>13300</v>
      </c>
      <c r="N6000">
        <v>0</v>
      </c>
      <c r="O6000" t="s">
        <v>21760</v>
      </c>
      <c r="Q6000">
        <v>335323958</v>
      </c>
    </row>
    <row r="6001" spans="1:17" x14ac:dyDescent="0.25">
      <c r="A6001">
        <v>25383</v>
      </c>
      <c r="B6001" t="s">
        <v>22040</v>
      </c>
      <c r="C6001" s="1">
        <v>435449403</v>
      </c>
      <c r="D6001" s="1">
        <v>113275247</v>
      </c>
      <c r="E6001">
        <v>48021</v>
      </c>
      <c r="F6001" t="str">
        <f>VLOOKUP(E6001,'[1]movimento-per-comune-ambito-201'!$C$2:$D$547,2,0)</f>
        <v>Chianti</v>
      </c>
      <c r="G6001" t="s">
        <v>63695</v>
      </c>
      <c r="H6001" t="s">
        <v>75</v>
      </c>
      <c r="I6001" t="s">
        <v>21765</v>
      </c>
      <c r="J6001">
        <v>50022</v>
      </c>
      <c r="K6001" t="s">
        <v>21390</v>
      </c>
      <c r="L6001" t="str">
        <f>VLOOKUP(K6001,'[1]movimento-per-comune-ambito-201'!$B$2:$D$547,3,FALSE)</f>
        <v>Chianti</v>
      </c>
      <c r="M6001" t="s">
        <v>13300</v>
      </c>
      <c r="N6001">
        <v>0</v>
      </c>
      <c r="O6001" t="s">
        <v>21766</v>
      </c>
      <c r="P6001" t="s">
        <v>21767</v>
      </c>
      <c r="Q6001">
        <v>558560106</v>
      </c>
    </row>
    <row r="6002" spans="1:17" x14ac:dyDescent="0.25">
      <c r="A6002">
        <v>20185</v>
      </c>
      <c r="B6002" t="s">
        <v>22041</v>
      </c>
      <c r="C6002" s="1">
        <v>4.3553977699999904E+16</v>
      </c>
      <c r="D6002" s="1">
        <v>113678627</v>
      </c>
      <c r="E6002">
        <v>48021</v>
      </c>
      <c r="F6002" t="str">
        <f>VLOOKUP(E6002,'[1]movimento-per-comune-ambito-201'!$C$2:$D$547,2,0)</f>
        <v>Chianti</v>
      </c>
      <c r="G6002" t="s">
        <v>63249</v>
      </c>
      <c r="H6002" t="s">
        <v>130</v>
      </c>
      <c r="I6002" t="s">
        <v>21715</v>
      </c>
      <c r="J6002">
        <v>0</v>
      </c>
      <c r="K6002" t="s">
        <v>21390</v>
      </c>
      <c r="L6002" t="str">
        <f>VLOOKUP(K6002,'[1]movimento-per-comune-ambito-201'!$B$2:$D$547,3,FALSE)</f>
        <v>Chianti</v>
      </c>
      <c r="M6002" t="s">
        <v>13300</v>
      </c>
      <c r="N6002">
        <v>0</v>
      </c>
      <c r="O6002" t="s">
        <v>21716</v>
      </c>
      <c r="P6002" t="s">
        <v>22042</v>
      </c>
      <c r="Q6002">
        <v>55851034</v>
      </c>
    </row>
    <row r="6003" spans="1:17" x14ac:dyDescent="0.25">
      <c r="A6003">
        <v>10593</v>
      </c>
      <c r="B6003" t="s">
        <v>22043</v>
      </c>
      <c r="C6003" s="1">
        <v>4.3642991799999904E+16</v>
      </c>
      <c r="D6003" s="1">
        <v>11327277</v>
      </c>
      <c r="E6003">
        <v>48021</v>
      </c>
      <c r="F6003" t="str">
        <f>VLOOKUP(E6003,'[1]movimento-per-comune-ambito-201'!$C$2:$D$547,2,0)</f>
        <v>Chianti</v>
      </c>
      <c r="G6003" t="s">
        <v>63836</v>
      </c>
      <c r="H6003" t="s">
        <v>134</v>
      </c>
      <c r="I6003" t="s">
        <v>22044</v>
      </c>
      <c r="J6003">
        <v>0</v>
      </c>
      <c r="K6003" t="s">
        <v>21390</v>
      </c>
      <c r="L6003" t="str">
        <f>VLOOKUP(K6003,'[1]movimento-per-comune-ambito-201'!$B$2:$D$547,3,FALSE)</f>
        <v>Chianti</v>
      </c>
      <c r="M6003" t="s">
        <v>13300</v>
      </c>
      <c r="N6003">
        <v>0</v>
      </c>
      <c r="O6003" t="s">
        <v>22045</v>
      </c>
      <c r="P6003" t="s">
        <v>22046</v>
      </c>
      <c r="Q6003">
        <v>55294151</v>
      </c>
    </row>
    <row r="6004" spans="1:17" x14ac:dyDescent="0.25">
      <c r="A6004">
        <v>10594</v>
      </c>
      <c r="B6004" t="s">
        <v>22047</v>
      </c>
      <c r="C6004" s="1">
        <v>4.3624918E+16</v>
      </c>
      <c r="D6004" s="1">
        <v>112824899</v>
      </c>
      <c r="E6004">
        <v>48021</v>
      </c>
      <c r="F6004" t="str">
        <f>VLOOKUP(E6004,'[1]movimento-per-comune-ambito-201'!$C$2:$D$547,2,0)</f>
        <v>Chianti</v>
      </c>
      <c r="G6004" t="s">
        <v>63456</v>
      </c>
      <c r="H6004" t="s">
        <v>2610</v>
      </c>
      <c r="I6004" t="s">
        <v>22048</v>
      </c>
      <c r="J6004">
        <v>50022</v>
      </c>
      <c r="K6004" t="s">
        <v>21390</v>
      </c>
      <c r="L6004" t="str">
        <f>VLOOKUP(K6004,'[1]movimento-per-comune-ambito-201'!$B$2:$D$547,3,FALSE)</f>
        <v>Chianti</v>
      </c>
      <c r="M6004" t="s">
        <v>13300</v>
      </c>
      <c r="N6004">
        <v>3</v>
      </c>
      <c r="O6004" t="s">
        <v>21711</v>
      </c>
      <c r="P6004" t="s">
        <v>22049</v>
      </c>
      <c r="Q6004" t="s">
        <v>22050</v>
      </c>
    </row>
    <row r="6005" spans="1:17" x14ac:dyDescent="0.25">
      <c r="A6005">
        <v>10596</v>
      </c>
      <c r="B6005" t="s">
        <v>22051</v>
      </c>
      <c r="C6005" s="1">
        <v>4.36794523E+16</v>
      </c>
      <c r="D6005" s="1">
        <v>1.12732338999999E+16</v>
      </c>
      <c r="E6005">
        <v>48022</v>
      </c>
      <c r="F6005" t="str">
        <f>VLOOKUP(E6005,'[1]movimento-per-comune-ambito-201'!$C$2:$D$547,2,0)</f>
        <v>Firenze e area fiorentina</v>
      </c>
      <c r="G6005" t="s">
        <v>63027</v>
      </c>
      <c r="H6005" t="s">
        <v>15</v>
      </c>
      <c r="I6005" t="s">
        <v>22052</v>
      </c>
      <c r="J6005">
        <v>50023</v>
      </c>
      <c r="K6005" t="s">
        <v>22053</v>
      </c>
      <c r="L6005" t="str">
        <f>VLOOKUP(K6005,'[1]movimento-per-comune-ambito-201'!$B$2:$D$547,3,FALSE)</f>
        <v>Firenze e area fiorentina</v>
      </c>
      <c r="M6005" t="s">
        <v>13300</v>
      </c>
      <c r="N6005">
        <v>2</v>
      </c>
      <c r="O6005" t="s">
        <v>22054</v>
      </c>
      <c r="P6005" t="s">
        <v>22055</v>
      </c>
      <c r="Q6005">
        <v>552011797</v>
      </c>
    </row>
    <row r="6006" spans="1:17" x14ac:dyDescent="0.25">
      <c r="A6006">
        <v>10597</v>
      </c>
      <c r="B6006" t="s">
        <v>22030</v>
      </c>
      <c r="C6006" s="1">
        <v>436606813</v>
      </c>
      <c r="D6006" s="1">
        <v>1.12613851999999E+16</v>
      </c>
      <c r="E6006">
        <v>48022</v>
      </c>
      <c r="F6006" t="str">
        <f>VLOOKUP(E6006,'[1]movimento-per-comune-ambito-201'!$C$2:$D$547,2,0)</f>
        <v>Firenze e area fiorentina</v>
      </c>
      <c r="G6006" t="s">
        <v>63131</v>
      </c>
      <c r="H6006" t="s">
        <v>15</v>
      </c>
      <c r="I6006" t="s">
        <v>22056</v>
      </c>
      <c r="J6006">
        <v>50023</v>
      </c>
      <c r="K6006" t="s">
        <v>22053</v>
      </c>
      <c r="L6006" t="str">
        <f>VLOOKUP(K6006,'[1]movimento-per-comune-ambito-201'!$B$2:$D$547,3,FALSE)</f>
        <v>Firenze e area fiorentina</v>
      </c>
      <c r="M6006" t="s">
        <v>13300</v>
      </c>
      <c r="N6006">
        <v>1</v>
      </c>
      <c r="O6006" t="s">
        <v>22057</v>
      </c>
      <c r="P6006" t="s">
        <v>22058</v>
      </c>
      <c r="Q6006">
        <v>55207037</v>
      </c>
    </row>
    <row r="6007" spans="1:17" x14ac:dyDescent="0.25">
      <c r="A6007">
        <v>10598</v>
      </c>
      <c r="B6007" t="s">
        <v>22059</v>
      </c>
      <c r="C6007" s="1">
        <v>4.3691663499999904E+16</v>
      </c>
      <c r="D6007" s="1">
        <v>112359613</v>
      </c>
      <c r="E6007">
        <v>48022</v>
      </c>
      <c r="F6007" t="str">
        <f>VLOOKUP(E6007,'[1]movimento-per-comune-ambito-201'!$C$2:$D$547,2,0)</f>
        <v>Firenze e area fiorentina</v>
      </c>
      <c r="G6007" t="s">
        <v>63028</v>
      </c>
      <c r="H6007" t="s">
        <v>15</v>
      </c>
      <c r="I6007" t="s">
        <v>22060</v>
      </c>
      <c r="J6007">
        <v>50023</v>
      </c>
      <c r="K6007" t="s">
        <v>22053</v>
      </c>
      <c r="L6007" t="str">
        <f>VLOOKUP(K6007,'[1]movimento-per-comune-ambito-201'!$B$2:$D$547,3,FALSE)</f>
        <v>Firenze e area fiorentina</v>
      </c>
      <c r="M6007" t="s">
        <v>13300</v>
      </c>
      <c r="N6007">
        <v>3</v>
      </c>
      <c r="O6007" t="s">
        <v>22061</v>
      </c>
      <c r="P6007" t="s">
        <v>22062</v>
      </c>
      <c r="Q6007">
        <v>552313883</v>
      </c>
    </row>
    <row r="6008" spans="1:17" x14ac:dyDescent="0.25">
      <c r="A6008">
        <v>10599</v>
      </c>
      <c r="B6008" t="s">
        <v>22063</v>
      </c>
      <c r="C6008" s="1">
        <v>4.3677975799999904E+16</v>
      </c>
      <c r="D6008" s="1">
        <v>1.12565542999999E+16</v>
      </c>
      <c r="E6008">
        <v>48022</v>
      </c>
      <c r="F6008" t="str">
        <f>VLOOKUP(E6008,'[1]movimento-per-comune-ambito-201'!$C$2:$D$547,2,0)</f>
        <v>Firenze e area fiorentina</v>
      </c>
      <c r="G6008" t="s">
        <v>63029</v>
      </c>
      <c r="H6008" t="s">
        <v>15</v>
      </c>
      <c r="I6008" t="s">
        <v>22064</v>
      </c>
      <c r="J6008">
        <v>50023</v>
      </c>
      <c r="K6008" t="s">
        <v>22053</v>
      </c>
      <c r="L6008" t="str">
        <f>VLOOKUP(K6008,'[1]movimento-per-comune-ambito-201'!$B$2:$D$547,3,FALSE)</f>
        <v>Firenze e area fiorentina</v>
      </c>
      <c r="M6008" t="s">
        <v>13300</v>
      </c>
      <c r="N6008">
        <v>2</v>
      </c>
      <c r="O6008" t="s">
        <v>22065</v>
      </c>
      <c r="P6008" t="s">
        <v>22066</v>
      </c>
      <c r="Q6008">
        <v>552012085</v>
      </c>
    </row>
    <row r="6009" spans="1:17" x14ac:dyDescent="0.25">
      <c r="A6009">
        <v>13570</v>
      </c>
      <c r="B6009" t="s">
        <v>22067</v>
      </c>
      <c r="C6009" s="1">
        <v>4.2747236999999904E+16</v>
      </c>
      <c r="D6009" s="1">
        <v>103797549</v>
      </c>
      <c r="E6009">
        <v>49004</v>
      </c>
      <c r="F6009" t="str">
        <f>VLOOKUP(E6009,'[1]movimento-per-comune-ambito-201'!$C$2:$D$547,2,0)</f>
        <v>Isola Elba</v>
      </c>
      <c r="G6009" t="s">
        <v>65287</v>
      </c>
      <c r="H6009" t="s">
        <v>75</v>
      </c>
      <c r="J6009">
        <v>57031</v>
      </c>
      <c r="K6009" t="s">
        <v>17189</v>
      </c>
      <c r="L6009" t="str">
        <f>VLOOKUP(K6009,'[1]movimento-per-comune-ambito-201'!$B$2:$D$547,3,FALSE)</f>
        <v>Isola Elba</v>
      </c>
      <c r="M6009" t="s">
        <v>4311</v>
      </c>
      <c r="N6009">
        <v>0</v>
      </c>
    </row>
    <row r="6010" spans="1:17" x14ac:dyDescent="0.25">
      <c r="A6010">
        <v>10600</v>
      </c>
      <c r="B6010" t="s">
        <v>22068</v>
      </c>
      <c r="C6010" s="1">
        <v>4.3708852999999904E+16</v>
      </c>
      <c r="D6010" s="1">
        <v>11247337</v>
      </c>
      <c r="E6010">
        <v>48022</v>
      </c>
      <c r="F6010" t="str">
        <f>VLOOKUP(E6010,'[1]movimento-per-comune-ambito-201'!$C$2:$D$547,2,0)</f>
        <v>Firenze e area fiorentina</v>
      </c>
      <c r="G6010" t="s">
        <v>63149</v>
      </c>
      <c r="H6010" t="s">
        <v>15</v>
      </c>
      <c r="I6010" t="s">
        <v>22069</v>
      </c>
      <c r="J6010">
        <v>50023</v>
      </c>
      <c r="K6010" t="s">
        <v>22053</v>
      </c>
      <c r="L6010" t="str">
        <f>VLOOKUP(K6010,'[1]movimento-per-comune-ambito-201'!$B$2:$D$547,3,FALSE)</f>
        <v>Firenze e area fiorentina</v>
      </c>
      <c r="M6010" t="s">
        <v>13300</v>
      </c>
      <c r="N6010">
        <v>3</v>
      </c>
      <c r="O6010" t="s">
        <v>22070</v>
      </c>
      <c r="P6010" t="s">
        <v>22071</v>
      </c>
      <c r="Q6010">
        <v>552373714</v>
      </c>
    </row>
    <row r="6011" spans="1:17" x14ac:dyDescent="0.25">
      <c r="A6011">
        <v>10601</v>
      </c>
      <c r="B6011" t="s">
        <v>22072</v>
      </c>
      <c r="C6011" s="1">
        <v>4.3685974999999904E+16</v>
      </c>
      <c r="D6011" s="1">
        <v>11254211</v>
      </c>
      <c r="E6011">
        <v>48022</v>
      </c>
      <c r="F6011" t="str">
        <f>VLOOKUP(E6011,'[1]movimento-per-comune-ambito-201'!$C$2:$D$547,2,0)</f>
        <v>Firenze e area fiorentina</v>
      </c>
      <c r="G6011" t="s">
        <v>63132</v>
      </c>
      <c r="H6011" t="s">
        <v>15</v>
      </c>
      <c r="I6011" t="s">
        <v>22073</v>
      </c>
      <c r="J6011">
        <v>50023</v>
      </c>
      <c r="K6011" t="s">
        <v>22053</v>
      </c>
      <c r="L6011" t="str">
        <f>VLOOKUP(K6011,'[1]movimento-per-comune-ambito-201'!$B$2:$D$547,3,FALSE)</f>
        <v>Firenze e area fiorentina</v>
      </c>
      <c r="M6011" t="s">
        <v>13300</v>
      </c>
      <c r="N6011">
        <v>3</v>
      </c>
      <c r="O6011" t="s">
        <v>22074</v>
      </c>
      <c r="P6011" t="s">
        <v>22075</v>
      </c>
      <c r="Q6011">
        <v>552011423</v>
      </c>
    </row>
    <row r="6012" spans="1:17" x14ac:dyDescent="0.25">
      <c r="A6012">
        <v>10602</v>
      </c>
      <c r="B6012" t="s">
        <v>22076</v>
      </c>
      <c r="C6012" s="1">
        <v>4.3728561014490304E+16</v>
      </c>
      <c r="D6012" s="1">
        <v>1.12481546401977E+16</v>
      </c>
      <c r="E6012">
        <v>48022</v>
      </c>
      <c r="F6012" t="str">
        <f>VLOOKUP(E6012,'[1]movimento-per-comune-ambito-201'!$C$2:$D$547,2,0)</f>
        <v>Firenze e area fiorentina</v>
      </c>
      <c r="G6012" t="s">
        <v>63133</v>
      </c>
      <c r="H6012" t="s">
        <v>15</v>
      </c>
      <c r="I6012" t="s">
        <v>22077</v>
      </c>
      <c r="J6012">
        <v>50023</v>
      </c>
      <c r="K6012" t="s">
        <v>22053</v>
      </c>
      <c r="L6012" t="str">
        <f>VLOOKUP(K6012,'[1]movimento-per-comune-ambito-201'!$B$2:$D$547,3,FALSE)</f>
        <v>Firenze e area fiorentina</v>
      </c>
      <c r="M6012" t="s">
        <v>13300</v>
      </c>
      <c r="N6012">
        <v>2</v>
      </c>
      <c r="O6012" t="s">
        <v>22078</v>
      </c>
      <c r="P6012" t="s">
        <v>22079</v>
      </c>
      <c r="Q6012">
        <v>55208324</v>
      </c>
    </row>
    <row r="6013" spans="1:17" x14ac:dyDescent="0.25">
      <c r="A6013">
        <v>10603</v>
      </c>
      <c r="B6013" t="s">
        <v>22080</v>
      </c>
      <c r="C6013" s="1">
        <v>4.3704008E+16</v>
      </c>
      <c r="D6013" s="1">
        <v>1.12691979999999E+16</v>
      </c>
      <c r="E6013">
        <v>48022</v>
      </c>
      <c r="F6013" t="str">
        <f>VLOOKUP(E6013,'[1]movimento-per-comune-ambito-201'!$C$2:$D$547,2,0)</f>
        <v>Firenze e area fiorentina</v>
      </c>
      <c r="G6013" t="s">
        <v>63015</v>
      </c>
      <c r="H6013" t="s">
        <v>15</v>
      </c>
      <c r="I6013" t="s">
        <v>22081</v>
      </c>
      <c r="J6013">
        <v>50023</v>
      </c>
      <c r="K6013" t="s">
        <v>22053</v>
      </c>
      <c r="L6013" t="str">
        <f>VLOOKUP(K6013,'[1]movimento-per-comune-ambito-201'!$B$2:$D$547,3,FALSE)</f>
        <v>Firenze e area fiorentina</v>
      </c>
      <c r="M6013" t="s">
        <v>13300</v>
      </c>
      <c r="N6013">
        <v>2</v>
      </c>
      <c r="O6013" t="s">
        <v>22082</v>
      </c>
      <c r="P6013" t="s">
        <v>22083</v>
      </c>
      <c r="Q6013">
        <v>552326155</v>
      </c>
    </row>
    <row r="6014" spans="1:17" x14ac:dyDescent="0.25">
      <c r="A6014">
        <v>17763</v>
      </c>
      <c r="B6014" t="s">
        <v>2422</v>
      </c>
      <c r="C6014" s="1">
        <v>4.3685974999999904E+16</v>
      </c>
      <c r="D6014" s="1">
        <v>11254211</v>
      </c>
      <c r="E6014">
        <v>48022</v>
      </c>
      <c r="F6014" t="str">
        <f>VLOOKUP(E6014,'[1]movimento-per-comune-ambito-201'!$C$2:$D$547,2,0)</f>
        <v>Firenze e area fiorentina</v>
      </c>
      <c r="G6014" t="s">
        <v>63016</v>
      </c>
      <c r="H6014" t="s">
        <v>15</v>
      </c>
      <c r="I6014" t="s">
        <v>22084</v>
      </c>
      <c r="J6014">
        <v>50023</v>
      </c>
      <c r="K6014" t="s">
        <v>22053</v>
      </c>
      <c r="L6014" t="str">
        <f>VLOOKUP(K6014,'[1]movimento-per-comune-ambito-201'!$B$2:$D$547,3,FALSE)</f>
        <v>Firenze e area fiorentina</v>
      </c>
      <c r="M6014" t="s">
        <v>13300</v>
      </c>
      <c r="N6014">
        <v>2</v>
      </c>
      <c r="O6014" t="s">
        <v>22085</v>
      </c>
      <c r="P6014" t="s">
        <v>22086</v>
      </c>
      <c r="Q6014">
        <v>3356596472</v>
      </c>
    </row>
    <row r="6015" spans="1:17" x14ac:dyDescent="0.25">
      <c r="A6015">
        <v>18884</v>
      </c>
      <c r="B6015" t="s">
        <v>22087</v>
      </c>
      <c r="C6015" s="1">
        <v>4.3684515599999904E+16</v>
      </c>
      <c r="D6015" s="1">
        <v>112581395</v>
      </c>
      <c r="E6015">
        <v>48022</v>
      </c>
      <c r="F6015" t="str">
        <f>VLOOKUP(E6015,'[1]movimento-per-comune-ambito-201'!$C$2:$D$547,2,0)</f>
        <v>Firenze e area fiorentina</v>
      </c>
      <c r="G6015" t="s">
        <v>63017</v>
      </c>
      <c r="H6015" t="s">
        <v>15</v>
      </c>
      <c r="I6015" t="s">
        <v>22088</v>
      </c>
      <c r="J6015">
        <v>50023</v>
      </c>
      <c r="K6015" t="s">
        <v>22053</v>
      </c>
      <c r="L6015" t="str">
        <f>VLOOKUP(K6015,'[1]movimento-per-comune-ambito-201'!$B$2:$D$547,3,FALSE)</f>
        <v>Firenze e area fiorentina</v>
      </c>
      <c r="M6015" t="s">
        <v>13300</v>
      </c>
      <c r="N6015">
        <v>1</v>
      </c>
      <c r="O6015" t="s">
        <v>22089</v>
      </c>
      <c r="Q6015">
        <v>55599101</v>
      </c>
    </row>
    <row r="6016" spans="1:17" x14ac:dyDescent="0.25">
      <c r="A6016">
        <v>18952</v>
      </c>
      <c r="B6016" t="s">
        <v>22090</v>
      </c>
      <c r="C6016" s="1">
        <v>4.3712288999999904E+16</v>
      </c>
      <c r="D6016" s="1">
        <v>1.1254853E+16</v>
      </c>
      <c r="E6016">
        <v>48022</v>
      </c>
      <c r="F6016" t="str">
        <f>VLOOKUP(E6016,'[1]movimento-per-comune-ambito-201'!$C$2:$D$547,2,0)</f>
        <v>Firenze e area fiorentina</v>
      </c>
      <c r="G6016" t="s">
        <v>63468</v>
      </c>
      <c r="H6016" t="s">
        <v>15</v>
      </c>
      <c r="I6016" t="s">
        <v>22091</v>
      </c>
      <c r="J6016">
        <v>50023</v>
      </c>
      <c r="K6016" t="s">
        <v>22053</v>
      </c>
      <c r="L6016" t="str">
        <f>VLOOKUP(K6016,'[1]movimento-per-comune-ambito-201'!$B$2:$D$547,3,FALSE)</f>
        <v>Firenze e area fiorentina</v>
      </c>
      <c r="M6016" t="s">
        <v>13300</v>
      </c>
      <c r="N6016">
        <v>1</v>
      </c>
      <c r="O6016" t="s">
        <v>22092</v>
      </c>
      <c r="Q6016">
        <v>55208300</v>
      </c>
    </row>
    <row r="6017" spans="1:17" x14ac:dyDescent="0.25">
      <c r="A6017">
        <v>19156</v>
      </c>
      <c r="B6017" t="s">
        <v>22093</v>
      </c>
      <c r="C6017" s="1">
        <v>4.3684515599999904E+16</v>
      </c>
      <c r="D6017" s="1">
        <v>112581395</v>
      </c>
      <c r="E6017">
        <v>48022</v>
      </c>
      <c r="F6017" t="str">
        <f>VLOOKUP(E6017,'[1]movimento-per-comune-ambito-201'!$C$2:$D$547,2,0)</f>
        <v>Firenze e area fiorentina</v>
      </c>
      <c r="G6017" t="s">
        <v>63469</v>
      </c>
      <c r="H6017" t="s">
        <v>15</v>
      </c>
      <c r="I6017" t="s">
        <v>22094</v>
      </c>
      <c r="J6017">
        <v>50023</v>
      </c>
      <c r="K6017" t="s">
        <v>22053</v>
      </c>
      <c r="L6017" t="str">
        <f>VLOOKUP(K6017,'[1]movimento-per-comune-ambito-201'!$B$2:$D$547,3,FALSE)</f>
        <v>Firenze e area fiorentina</v>
      </c>
      <c r="M6017" t="s">
        <v>13300</v>
      </c>
      <c r="N6017">
        <v>1</v>
      </c>
      <c r="O6017" t="s">
        <v>22095</v>
      </c>
      <c r="P6017" t="s">
        <v>22096</v>
      </c>
      <c r="Q6017">
        <v>55208338</v>
      </c>
    </row>
    <row r="6018" spans="1:17" x14ac:dyDescent="0.25">
      <c r="A6018">
        <v>20451</v>
      </c>
      <c r="B6018" t="s">
        <v>22097</v>
      </c>
      <c r="C6018" s="1">
        <v>4.3720894E+16</v>
      </c>
      <c r="D6018" s="1">
        <v>1.12601606E+16</v>
      </c>
      <c r="E6018">
        <v>48022</v>
      </c>
      <c r="F6018" t="str">
        <f>VLOOKUP(E6018,'[1]movimento-per-comune-ambito-201'!$C$2:$D$547,2,0)</f>
        <v>Firenze e area fiorentina</v>
      </c>
      <c r="G6018" t="s">
        <v>63341</v>
      </c>
      <c r="H6018" t="s">
        <v>15</v>
      </c>
      <c r="I6018" t="s">
        <v>22098</v>
      </c>
      <c r="J6018">
        <v>50023</v>
      </c>
      <c r="K6018" t="s">
        <v>22053</v>
      </c>
      <c r="L6018" t="str">
        <f>VLOOKUP(K6018,'[1]movimento-per-comune-ambito-201'!$B$2:$D$547,3,FALSE)</f>
        <v>Firenze e area fiorentina</v>
      </c>
      <c r="M6018" t="s">
        <v>13300</v>
      </c>
      <c r="N6018">
        <v>2</v>
      </c>
      <c r="O6018" t="s">
        <v>22099</v>
      </c>
      <c r="P6018" t="s">
        <v>22100</v>
      </c>
      <c r="Q6018">
        <v>55208185</v>
      </c>
    </row>
    <row r="6019" spans="1:17" x14ac:dyDescent="0.25">
      <c r="A6019">
        <v>25490</v>
      </c>
      <c r="B6019" t="s">
        <v>22101</v>
      </c>
      <c r="C6019" s="1">
        <v>4.3727246999999904E+16</v>
      </c>
      <c r="D6019" s="1">
        <v>1.12235739999999E+16</v>
      </c>
      <c r="E6019">
        <v>48022</v>
      </c>
      <c r="F6019" t="str">
        <f>VLOOKUP(E6019,'[1]movimento-per-comune-ambito-201'!$C$2:$D$547,2,0)</f>
        <v>Firenze e area fiorentina</v>
      </c>
      <c r="G6019" t="s">
        <v>63342</v>
      </c>
      <c r="H6019" t="s">
        <v>15</v>
      </c>
      <c r="I6019" t="s">
        <v>22102</v>
      </c>
      <c r="J6019">
        <v>50023</v>
      </c>
      <c r="K6019" t="s">
        <v>22053</v>
      </c>
      <c r="L6019" t="str">
        <f>VLOOKUP(K6019,'[1]movimento-per-comune-ambito-201'!$B$2:$D$547,3,FALSE)</f>
        <v>Firenze e area fiorentina</v>
      </c>
      <c r="M6019" t="s">
        <v>13300</v>
      </c>
      <c r="N6019">
        <v>3</v>
      </c>
      <c r="O6019" t="s">
        <v>22103</v>
      </c>
      <c r="P6019" t="s">
        <v>22104</v>
      </c>
      <c r="Q6019">
        <v>552374507</v>
      </c>
    </row>
    <row r="6020" spans="1:17" x14ac:dyDescent="0.25">
      <c r="A6020">
        <v>10604</v>
      </c>
      <c r="B6020" t="s">
        <v>22105</v>
      </c>
      <c r="C6020" s="1">
        <v>4.3686123899999904E+16</v>
      </c>
      <c r="D6020" s="1">
        <v>1.12550577999999E+16</v>
      </c>
      <c r="E6020">
        <v>48022</v>
      </c>
      <c r="F6020" t="str">
        <f>VLOOKUP(E6020,'[1]movimento-per-comune-ambito-201'!$C$2:$D$547,2,0)</f>
        <v>Firenze e area fiorentina</v>
      </c>
      <c r="G6020" t="s">
        <v>63932</v>
      </c>
      <c r="H6020" t="s">
        <v>37</v>
      </c>
      <c r="I6020" t="s">
        <v>22106</v>
      </c>
      <c r="J6020">
        <v>50023</v>
      </c>
      <c r="K6020" t="s">
        <v>22053</v>
      </c>
      <c r="L6020" t="str">
        <f>VLOOKUP(K6020,'[1]movimento-per-comune-ambito-201'!$B$2:$D$547,3,FALSE)</f>
        <v>Firenze e area fiorentina</v>
      </c>
      <c r="M6020" t="s">
        <v>13300</v>
      </c>
      <c r="N6020">
        <v>0</v>
      </c>
      <c r="O6020" t="s">
        <v>22107</v>
      </c>
      <c r="P6020" t="s">
        <v>22108</v>
      </c>
      <c r="Q6020">
        <v>552312558</v>
      </c>
    </row>
    <row r="6021" spans="1:17" x14ac:dyDescent="0.25">
      <c r="A6021">
        <v>10606</v>
      </c>
      <c r="B6021" t="s">
        <v>1991</v>
      </c>
      <c r="C6021" s="1">
        <v>4.3692448499999904E+16</v>
      </c>
      <c r="D6021" s="1">
        <v>112478783</v>
      </c>
      <c r="E6021">
        <v>48022</v>
      </c>
      <c r="F6021" t="str">
        <f>VLOOKUP(E6021,'[1]movimento-per-comune-ambito-201'!$C$2:$D$547,2,0)</f>
        <v>Firenze e area fiorentina</v>
      </c>
      <c r="G6021" t="s">
        <v>65501</v>
      </c>
      <c r="H6021" t="s">
        <v>37</v>
      </c>
      <c r="I6021" t="s">
        <v>22109</v>
      </c>
      <c r="J6021">
        <v>50023</v>
      </c>
      <c r="K6021" t="s">
        <v>22053</v>
      </c>
      <c r="L6021" t="str">
        <f>VLOOKUP(K6021,'[1]movimento-per-comune-ambito-201'!$B$2:$D$547,3,FALSE)</f>
        <v>Firenze e area fiorentina</v>
      </c>
      <c r="M6021" t="s">
        <v>13300</v>
      </c>
      <c r="N6021">
        <v>0</v>
      </c>
      <c r="O6021" t="s">
        <v>22110</v>
      </c>
      <c r="Q6021">
        <v>552011994</v>
      </c>
    </row>
    <row r="6022" spans="1:17" x14ac:dyDescent="0.25">
      <c r="A6022">
        <v>10607</v>
      </c>
      <c r="B6022" t="s">
        <v>22111</v>
      </c>
      <c r="C6022" s="1">
        <v>4.3676314099999904E+16</v>
      </c>
      <c r="D6022" s="1">
        <v>1.12161053E+16</v>
      </c>
      <c r="E6022">
        <v>48022</v>
      </c>
      <c r="F6022" t="str">
        <f>VLOOKUP(E6022,'[1]movimento-per-comune-ambito-201'!$C$2:$D$547,2,0)</f>
        <v>Firenze e area fiorentina</v>
      </c>
      <c r="G6022" t="s">
        <v>63944</v>
      </c>
      <c r="H6022" t="s">
        <v>37</v>
      </c>
      <c r="I6022" t="s">
        <v>22112</v>
      </c>
      <c r="J6022">
        <v>50023</v>
      </c>
      <c r="K6022" t="s">
        <v>22053</v>
      </c>
      <c r="L6022" t="str">
        <f>VLOOKUP(K6022,'[1]movimento-per-comune-ambito-201'!$B$2:$D$547,3,FALSE)</f>
        <v>Firenze e area fiorentina</v>
      </c>
      <c r="M6022" t="s">
        <v>13300</v>
      </c>
      <c r="N6022">
        <v>0</v>
      </c>
      <c r="O6022" t="s">
        <v>22113</v>
      </c>
      <c r="P6022" t="s">
        <v>22114</v>
      </c>
      <c r="Q6022">
        <v>552326124</v>
      </c>
    </row>
    <row r="6023" spans="1:17" x14ac:dyDescent="0.25">
      <c r="A6023">
        <v>10609</v>
      </c>
      <c r="B6023" t="s">
        <v>22115</v>
      </c>
      <c r="C6023" s="1">
        <v>4.3694873E+16</v>
      </c>
      <c r="D6023" s="1">
        <v>1.12584554E+16</v>
      </c>
      <c r="E6023">
        <v>48022</v>
      </c>
      <c r="F6023" t="str">
        <f>VLOOKUP(E6023,'[1]movimento-per-comune-ambito-201'!$C$2:$D$547,2,0)</f>
        <v>Firenze e area fiorentina</v>
      </c>
      <c r="G6023" t="s">
        <v>63946</v>
      </c>
      <c r="H6023" t="s">
        <v>37</v>
      </c>
      <c r="I6023" t="s">
        <v>22116</v>
      </c>
      <c r="J6023">
        <v>50023</v>
      </c>
      <c r="K6023" t="s">
        <v>22053</v>
      </c>
      <c r="L6023" t="str">
        <f>VLOOKUP(K6023,'[1]movimento-per-comune-ambito-201'!$B$2:$D$547,3,FALSE)</f>
        <v>Firenze e area fiorentina</v>
      </c>
      <c r="M6023" t="s">
        <v>13300</v>
      </c>
      <c r="N6023">
        <v>0</v>
      </c>
      <c r="O6023" t="s">
        <v>22117</v>
      </c>
      <c r="P6023" t="s">
        <v>22118</v>
      </c>
      <c r="Q6023">
        <v>552010100</v>
      </c>
    </row>
    <row r="6024" spans="1:17" x14ac:dyDescent="0.25">
      <c r="A6024">
        <v>10610</v>
      </c>
      <c r="B6024" t="s">
        <v>22119</v>
      </c>
      <c r="C6024" s="1">
        <v>437169813</v>
      </c>
      <c r="D6024" s="1">
        <v>112292916</v>
      </c>
      <c r="E6024">
        <v>48022</v>
      </c>
      <c r="F6024" t="str">
        <f>VLOOKUP(E6024,'[1]movimento-per-comune-ambito-201'!$C$2:$D$547,2,0)</f>
        <v>Firenze e area fiorentina</v>
      </c>
      <c r="G6024" t="s">
        <v>65545</v>
      </c>
      <c r="H6024" t="s">
        <v>37</v>
      </c>
      <c r="I6024" t="s">
        <v>22120</v>
      </c>
      <c r="J6024">
        <v>50023</v>
      </c>
      <c r="K6024" t="s">
        <v>22053</v>
      </c>
      <c r="L6024" t="str">
        <f>VLOOKUP(K6024,'[1]movimento-per-comune-ambito-201'!$B$2:$D$547,3,FALSE)</f>
        <v>Firenze e area fiorentina</v>
      </c>
      <c r="M6024" t="s">
        <v>13300</v>
      </c>
      <c r="N6024">
        <v>0</v>
      </c>
      <c r="O6024" t="s">
        <v>22121</v>
      </c>
      <c r="P6024" t="s">
        <v>22122</v>
      </c>
      <c r="Q6024">
        <v>552373641</v>
      </c>
    </row>
    <row r="6025" spans="1:17" x14ac:dyDescent="0.25">
      <c r="A6025">
        <v>10611</v>
      </c>
      <c r="B6025" t="s">
        <v>22123</v>
      </c>
      <c r="C6025" s="1">
        <v>437169813</v>
      </c>
      <c r="D6025" s="1">
        <v>112292916</v>
      </c>
      <c r="E6025">
        <v>48022</v>
      </c>
      <c r="F6025" t="str">
        <f>VLOOKUP(E6025,'[1]movimento-per-comune-ambito-201'!$C$2:$D$547,2,0)</f>
        <v>Firenze e area fiorentina</v>
      </c>
      <c r="G6025" t="s">
        <v>65502</v>
      </c>
      <c r="H6025" t="s">
        <v>37</v>
      </c>
      <c r="I6025" t="s">
        <v>22120</v>
      </c>
      <c r="J6025">
        <v>50023</v>
      </c>
      <c r="K6025" t="s">
        <v>22053</v>
      </c>
      <c r="L6025" t="str">
        <f>VLOOKUP(K6025,'[1]movimento-per-comune-ambito-201'!$B$2:$D$547,3,FALSE)</f>
        <v>Firenze e area fiorentina</v>
      </c>
      <c r="M6025" t="s">
        <v>13300</v>
      </c>
      <c r="N6025">
        <v>0</v>
      </c>
      <c r="O6025" t="s">
        <v>22121</v>
      </c>
      <c r="P6025" t="s">
        <v>22122</v>
      </c>
      <c r="Q6025">
        <v>552373641</v>
      </c>
    </row>
    <row r="6026" spans="1:17" x14ac:dyDescent="0.25">
      <c r="A6026">
        <v>10612</v>
      </c>
      <c r="B6026" t="s">
        <v>22124</v>
      </c>
      <c r="C6026" s="1">
        <v>437169813</v>
      </c>
      <c r="D6026" s="1">
        <v>112292916</v>
      </c>
      <c r="E6026">
        <v>48022</v>
      </c>
      <c r="F6026" t="str">
        <f>VLOOKUP(E6026,'[1]movimento-per-comune-ambito-201'!$C$2:$D$547,2,0)</f>
        <v>Firenze e area fiorentina</v>
      </c>
      <c r="G6026" t="s">
        <v>65546</v>
      </c>
      <c r="H6026" t="s">
        <v>37</v>
      </c>
      <c r="I6026" t="s">
        <v>22120</v>
      </c>
      <c r="J6026">
        <v>50023</v>
      </c>
      <c r="K6026" t="s">
        <v>22053</v>
      </c>
      <c r="L6026" t="str">
        <f>VLOOKUP(K6026,'[1]movimento-per-comune-ambito-201'!$B$2:$D$547,3,FALSE)</f>
        <v>Firenze e area fiorentina</v>
      </c>
      <c r="M6026" t="s">
        <v>13300</v>
      </c>
      <c r="N6026">
        <v>0</v>
      </c>
      <c r="O6026" t="s">
        <v>22121</v>
      </c>
      <c r="P6026" t="s">
        <v>22122</v>
      </c>
      <c r="Q6026">
        <v>552373641</v>
      </c>
    </row>
    <row r="6027" spans="1:17" x14ac:dyDescent="0.25">
      <c r="A6027">
        <v>10613</v>
      </c>
      <c r="B6027" t="s">
        <v>22125</v>
      </c>
      <c r="C6027" s="1">
        <v>43708807</v>
      </c>
      <c r="D6027" s="1">
        <v>1.12470779999999E+16</v>
      </c>
      <c r="E6027">
        <v>48022</v>
      </c>
      <c r="F6027" t="str">
        <f>VLOOKUP(E6027,'[1]movimento-per-comune-ambito-201'!$C$2:$D$547,2,0)</f>
        <v>Firenze e area fiorentina</v>
      </c>
      <c r="G6027" t="s">
        <v>65503</v>
      </c>
      <c r="H6027" t="s">
        <v>37</v>
      </c>
      <c r="I6027" t="s">
        <v>22126</v>
      </c>
      <c r="J6027">
        <v>50023</v>
      </c>
      <c r="K6027" t="s">
        <v>22053</v>
      </c>
      <c r="L6027" t="str">
        <f>VLOOKUP(K6027,'[1]movimento-per-comune-ambito-201'!$B$2:$D$547,3,FALSE)</f>
        <v>Firenze e area fiorentina</v>
      </c>
      <c r="M6027" t="s">
        <v>13300</v>
      </c>
      <c r="N6027">
        <v>0</v>
      </c>
      <c r="O6027" t="s">
        <v>22127</v>
      </c>
      <c r="P6027" t="s">
        <v>22128</v>
      </c>
      <c r="Q6027">
        <v>3381385018</v>
      </c>
    </row>
    <row r="6028" spans="1:17" x14ac:dyDescent="0.25">
      <c r="A6028">
        <v>10614</v>
      </c>
      <c r="B6028" t="s">
        <v>22129</v>
      </c>
      <c r="C6028" s="1">
        <v>437081929</v>
      </c>
      <c r="D6028" s="1">
        <v>1.12145516999999E+16</v>
      </c>
      <c r="E6028">
        <v>48022</v>
      </c>
      <c r="F6028" t="str">
        <f>VLOOKUP(E6028,'[1]movimento-per-comune-ambito-201'!$C$2:$D$547,2,0)</f>
        <v>Firenze e area fiorentina</v>
      </c>
      <c r="G6028" t="s">
        <v>65547</v>
      </c>
      <c r="H6028" t="s">
        <v>37</v>
      </c>
      <c r="I6028" t="s">
        <v>22130</v>
      </c>
      <c r="J6028">
        <v>50023</v>
      </c>
      <c r="K6028" t="s">
        <v>22053</v>
      </c>
      <c r="L6028" t="str">
        <f>VLOOKUP(K6028,'[1]movimento-per-comune-ambito-201'!$B$2:$D$547,3,FALSE)</f>
        <v>Firenze e area fiorentina</v>
      </c>
      <c r="M6028" t="s">
        <v>13300</v>
      </c>
      <c r="N6028">
        <v>0</v>
      </c>
      <c r="O6028" t="s">
        <v>22127</v>
      </c>
      <c r="P6028" t="s">
        <v>22128</v>
      </c>
      <c r="Q6028">
        <v>3381385018</v>
      </c>
    </row>
    <row r="6029" spans="1:17" x14ac:dyDescent="0.25">
      <c r="A6029">
        <v>10616</v>
      </c>
      <c r="B6029" t="s">
        <v>22131</v>
      </c>
      <c r="C6029" s="1">
        <v>4.3684888E+16</v>
      </c>
      <c r="D6029" s="1">
        <v>112537083</v>
      </c>
      <c r="E6029">
        <v>48022</v>
      </c>
      <c r="F6029" t="str">
        <f>VLOOKUP(E6029,'[1]movimento-per-comune-ambito-201'!$C$2:$D$547,2,0)</f>
        <v>Firenze e area fiorentina</v>
      </c>
      <c r="G6029" t="s">
        <v>65548</v>
      </c>
      <c r="H6029" t="s">
        <v>37</v>
      </c>
      <c r="I6029" t="s">
        <v>22132</v>
      </c>
      <c r="J6029">
        <v>50023</v>
      </c>
      <c r="K6029" t="s">
        <v>22053</v>
      </c>
      <c r="L6029" t="str">
        <f>VLOOKUP(K6029,'[1]movimento-per-comune-ambito-201'!$B$2:$D$547,3,FALSE)</f>
        <v>Firenze e area fiorentina</v>
      </c>
      <c r="M6029" t="s">
        <v>13300</v>
      </c>
      <c r="N6029">
        <v>0</v>
      </c>
      <c r="O6029" t="s">
        <v>22133</v>
      </c>
      <c r="Q6029">
        <v>552011083</v>
      </c>
    </row>
    <row r="6030" spans="1:17" x14ac:dyDescent="0.25">
      <c r="A6030">
        <v>21758</v>
      </c>
      <c r="B6030" t="s">
        <v>22134</v>
      </c>
      <c r="C6030" s="1">
        <v>4.3693572E+16</v>
      </c>
      <c r="D6030" s="1">
        <v>1127383</v>
      </c>
      <c r="E6030">
        <v>48022</v>
      </c>
      <c r="F6030" t="str">
        <f>VLOOKUP(E6030,'[1]movimento-per-comune-ambito-201'!$C$2:$D$547,2,0)</f>
        <v>Firenze e area fiorentina</v>
      </c>
      <c r="G6030" t="s">
        <v>65549</v>
      </c>
      <c r="H6030" t="s">
        <v>37</v>
      </c>
      <c r="I6030" t="s">
        <v>22135</v>
      </c>
      <c r="J6030">
        <v>50023</v>
      </c>
      <c r="K6030" t="s">
        <v>22053</v>
      </c>
      <c r="L6030" t="str">
        <f>VLOOKUP(K6030,'[1]movimento-per-comune-ambito-201'!$B$2:$D$547,3,FALSE)</f>
        <v>Firenze e area fiorentina</v>
      </c>
      <c r="M6030" t="s">
        <v>13300</v>
      </c>
      <c r="N6030">
        <v>0</v>
      </c>
      <c r="O6030" t="s">
        <v>22136</v>
      </c>
      <c r="P6030" t="s">
        <v>22137</v>
      </c>
      <c r="Q6030">
        <v>3407991290</v>
      </c>
    </row>
    <row r="6031" spans="1:17" x14ac:dyDescent="0.25">
      <c r="A6031">
        <v>22822</v>
      </c>
      <c r="B6031" t="s">
        <v>22138</v>
      </c>
      <c r="C6031" s="1">
        <v>4.3716868599999904E+16</v>
      </c>
      <c r="D6031" s="1">
        <v>112293216</v>
      </c>
      <c r="E6031">
        <v>48022</v>
      </c>
      <c r="F6031" t="str">
        <f>VLOOKUP(E6031,'[1]movimento-per-comune-ambito-201'!$C$2:$D$547,2,0)</f>
        <v>Firenze e area fiorentina</v>
      </c>
      <c r="G6031" t="s">
        <v>65550</v>
      </c>
      <c r="H6031" t="s">
        <v>37</v>
      </c>
      <c r="I6031" t="s">
        <v>22139</v>
      </c>
      <c r="J6031">
        <v>50023</v>
      </c>
      <c r="K6031" t="s">
        <v>22053</v>
      </c>
      <c r="L6031" t="str">
        <f>VLOOKUP(K6031,'[1]movimento-per-comune-ambito-201'!$B$2:$D$547,3,FALSE)</f>
        <v>Firenze e area fiorentina</v>
      </c>
      <c r="M6031" t="s">
        <v>13300</v>
      </c>
      <c r="N6031">
        <v>0</v>
      </c>
      <c r="O6031" t="s">
        <v>22140</v>
      </c>
      <c r="P6031" t="s">
        <v>22141</v>
      </c>
      <c r="Q6031">
        <v>3384835516</v>
      </c>
    </row>
    <row r="6032" spans="1:17" x14ac:dyDescent="0.25">
      <c r="A6032">
        <v>25403</v>
      </c>
      <c r="B6032" t="s">
        <v>22142</v>
      </c>
      <c r="C6032" s="1">
        <v>4.3687981399999904E+16</v>
      </c>
      <c r="D6032" s="1">
        <v>112501537</v>
      </c>
      <c r="E6032">
        <v>48022</v>
      </c>
      <c r="F6032" t="str">
        <f>VLOOKUP(E6032,'[1]movimento-per-comune-ambito-201'!$C$2:$D$547,2,0)</f>
        <v>Firenze e area fiorentina</v>
      </c>
      <c r="G6032" t="s">
        <v>65505</v>
      </c>
      <c r="H6032" t="s">
        <v>37</v>
      </c>
      <c r="I6032" t="s">
        <v>22143</v>
      </c>
      <c r="J6032">
        <v>50023</v>
      </c>
      <c r="K6032" t="s">
        <v>22053</v>
      </c>
      <c r="L6032" t="str">
        <f>VLOOKUP(K6032,'[1]movimento-per-comune-ambito-201'!$B$2:$D$547,3,FALSE)</f>
        <v>Firenze e area fiorentina</v>
      </c>
      <c r="M6032" t="s">
        <v>13300</v>
      </c>
      <c r="N6032">
        <v>0</v>
      </c>
      <c r="O6032" t="s">
        <v>22144</v>
      </c>
      <c r="P6032" t="s">
        <v>22145</v>
      </c>
      <c r="Q6032">
        <v>552311311</v>
      </c>
    </row>
    <row r="6033" spans="1:17" x14ac:dyDescent="0.25">
      <c r="A6033">
        <v>10617</v>
      </c>
      <c r="B6033" t="s">
        <v>22146</v>
      </c>
      <c r="C6033" s="1">
        <v>4.3704905799999904E+16</v>
      </c>
      <c r="D6033" s="1">
        <v>112116472</v>
      </c>
      <c r="E6033">
        <v>48022</v>
      </c>
      <c r="F6033" t="str">
        <f>VLOOKUP(E6033,'[1]movimento-per-comune-ambito-201'!$C$2:$D$547,2,0)</f>
        <v>Firenze e area fiorentina</v>
      </c>
      <c r="G6033" t="s">
        <v>63130</v>
      </c>
      <c r="H6033" t="s">
        <v>41</v>
      </c>
      <c r="I6033" t="s">
        <v>22147</v>
      </c>
      <c r="J6033">
        <v>50029</v>
      </c>
      <c r="K6033" t="s">
        <v>22053</v>
      </c>
      <c r="L6033" t="str">
        <f>VLOOKUP(K6033,'[1]movimento-per-comune-ambito-201'!$B$2:$D$547,3,FALSE)</f>
        <v>Firenze e area fiorentina</v>
      </c>
      <c r="M6033" t="s">
        <v>13300</v>
      </c>
      <c r="N6033">
        <v>3</v>
      </c>
      <c r="O6033" t="s">
        <v>22148</v>
      </c>
      <c r="P6033" t="s">
        <v>22149</v>
      </c>
      <c r="Q6033">
        <v>552020491</v>
      </c>
    </row>
    <row r="6034" spans="1:17" x14ac:dyDescent="0.25">
      <c r="A6034">
        <v>10619</v>
      </c>
      <c r="B6034" t="s">
        <v>10153</v>
      </c>
      <c r="C6034" s="1">
        <v>436850211</v>
      </c>
      <c r="D6034" s="1">
        <v>112541943</v>
      </c>
      <c r="E6034">
        <v>48022</v>
      </c>
      <c r="F6034" t="str">
        <f>VLOOKUP(E6034,'[1]movimento-per-comune-ambito-201'!$C$2:$D$547,2,0)</f>
        <v>Firenze e area fiorentina</v>
      </c>
      <c r="G6034" t="s">
        <v>63020</v>
      </c>
      <c r="H6034" t="s">
        <v>41</v>
      </c>
      <c r="I6034" t="s">
        <v>22150</v>
      </c>
      <c r="J6034">
        <v>50023</v>
      </c>
      <c r="K6034" t="s">
        <v>22053</v>
      </c>
      <c r="L6034" t="str">
        <f>VLOOKUP(K6034,'[1]movimento-per-comune-ambito-201'!$B$2:$D$547,3,FALSE)</f>
        <v>Firenze e area fiorentina</v>
      </c>
      <c r="M6034" t="s">
        <v>13300</v>
      </c>
      <c r="N6034">
        <v>3</v>
      </c>
      <c r="O6034" t="s">
        <v>22133</v>
      </c>
      <c r="P6034" t="s">
        <v>22151</v>
      </c>
      <c r="Q6034">
        <v>552011083</v>
      </c>
    </row>
    <row r="6035" spans="1:17" x14ac:dyDescent="0.25">
      <c r="A6035">
        <v>22037</v>
      </c>
      <c r="B6035" t="s">
        <v>22152</v>
      </c>
      <c r="C6035" s="1">
        <v>4.3678583E+16</v>
      </c>
      <c r="D6035" s="1">
        <v>1.126734E+16</v>
      </c>
      <c r="E6035">
        <v>48022</v>
      </c>
      <c r="F6035" t="str">
        <f>VLOOKUP(E6035,'[1]movimento-per-comune-ambito-201'!$C$2:$D$547,2,0)</f>
        <v>Firenze e area fiorentina</v>
      </c>
      <c r="G6035" t="s">
        <v>63055</v>
      </c>
      <c r="H6035" t="s">
        <v>41</v>
      </c>
      <c r="I6035" t="s">
        <v>22153</v>
      </c>
      <c r="J6035">
        <v>50023</v>
      </c>
      <c r="K6035" t="s">
        <v>22053</v>
      </c>
      <c r="L6035" t="str">
        <f>VLOOKUP(K6035,'[1]movimento-per-comune-ambito-201'!$B$2:$D$547,3,FALSE)</f>
        <v>Firenze e area fiorentina</v>
      </c>
      <c r="M6035" t="s">
        <v>13300</v>
      </c>
      <c r="N6035">
        <v>3</v>
      </c>
      <c r="O6035" t="s">
        <v>22154</v>
      </c>
      <c r="Q6035">
        <v>552011186</v>
      </c>
    </row>
    <row r="6036" spans="1:17" x14ac:dyDescent="0.25">
      <c r="A6036">
        <v>10621</v>
      </c>
      <c r="B6036" t="s">
        <v>22155</v>
      </c>
      <c r="C6036" s="1">
        <v>4.3708528999999904E+16</v>
      </c>
      <c r="D6036" s="1">
        <v>11255108</v>
      </c>
      <c r="E6036">
        <v>48022</v>
      </c>
      <c r="F6036" t="str">
        <f>VLOOKUP(E6036,'[1]movimento-per-comune-ambito-201'!$C$2:$D$547,2,0)</f>
        <v>Firenze e area fiorentina</v>
      </c>
      <c r="G6036" t="s">
        <v>63022</v>
      </c>
      <c r="H6036" t="s">
        <v>52</v>
      </c>
      <c r="I6036" t="s">
        <v>22156</v>
      </c>
      <c r="J6036">
        <v>50023</v>
      </c>
      <c r="K6036" t="s">
        <v>22053</v>
      </c>
      <c r="L6036" t="str">
        <f>VLOOKUP(K6036,'[1]movimento-per-comune-ambito-201'!$B$2:$D$547,3,FALSE)</f>
        <v>Firenze e area fiorentina</v>
      </c>
      <c r="M6036" t="s">
        <v>13300</v>
      </c>
      <c r="N6036">
        <v>0</v>
      </c>
      <c r="O6036" t="s">
        <v>22157</v>
      </c>
      <c r="Q6036">
        <v>55208418</v>
      </c>
    </row>
    <row r="6037" spans="1:17" x14ac:dyDescent="0.25">
      <c r="A6037">
        <v>10627</v>
      </c>
      <c r="B6037" t="s">
        <v>22158</v>
      </c>
      <c r="C6037" s="1">
        <v>4.37095902E+16</v>
      </c>
      <c r="D6037" s="1">
        <v>112175631</v>
      </c>
      <c r="E6037">
        <v>48022</v>
      </c>
      <c r="F6037" t="str">
        <f>VLOOKUP(E6037,'[1]movimento-per-comune-ambito-201'!$C$2:$D$547,2,0)</f>
        <v>Firenze e area fiorentina</v>
      </c>
      <c r="G6037" t="s">
        <v>63360</v>
      </c>
      <c r="H6037" t="s">
        <v>52</v>
      </c>
      <c r="I6037" t="s">
        <v>22159</v>
      </c>
      <c r="J6037">
        <v>50023</v>
      </c>
      <c r="K6037" t="s">
        <v>22053</v>
      </c>
      <c r="L6037" t="str">
        <f>VLOOKUP(K6037,'[1]movimento-per-comune-ambito-201'!$B$2:$D$547,3,FALSE)</f>
        <v>Firenze e area fiorentina</v>
      </c>
      <c r="M6037" t="s">
        <v>13300</v>
      </c>
      <c r="N6037">
        <v>0</v>
      </c>
      <c r="O6037" t="s">
        <v>22160</v>
      </c>
      <c r="P6037" t="s">
        <v>22161</v>
      </c>
      <c r="Q6037">
        <v>552020580</v>
      </c>
    </row>
    <row r="6038" spans="1:17" x14ac:dyDescent="0.25">
      <c r="A6038">
        <v>10628</v>
      </c>
      <c r="B6038" t="s">
        <v>22162</v>
      </c>
      <c r="C6038" s="1">
        <v>4.3678530299999904E+16</v>
      </c>
      <c r="D6038" s="1">
        <v>1.12565560999999E+16</v>
      </c>
      <c r="E6038">
        <v>48022</v>
      </c>
      <c r="F6038" t="str">
        <f>VLOOKUP(E6038,'[1]movimento-per-comune-ambito-201'!$C$2:$D$547,2,0)</f>
        <v>Firenze e area fiorentina</v>
      </c>
      <c r="G6038" t="s">
        <v>63067</v>
      </c>
      <c r="H6038" t="s">
        <v>52</v>
      </c>
      <c r="I6038" t="s">
        <v>22163</v>
      </c>
      <c r="J6038">
        <v>50023</v>
      </c>
      <c r="K6038" t="s">
        <v>22053</v>
      </c>
      <c r="L6038" t="str">
        <f>VLOOKUP(K6038,'[1]movimento-per-comune-ambito-201'!$B$2:$D$547,3,FALSE)</f>
        <v>Firenze e area fiorentina</v>
      </c>
      <c r="M6038" t="s">
        <v>13300</v>
      </c>
      <c r="N6038">
        <v>0</v>
      </c>
      <c r="O6038" t="s">
        <v>22164</v>
      </c>
      <c r="P6038" t="s">
        <v>22165</v>
      </c>
      <c r="Q6038">
        <v>552011455</v>
      </c>
    </row>
    <row r="6039" spans="1:17" x14ac:dyDescent="0.25">
      <c r="A6039">
        <v>10635</v>
      </c>
      <c r="B6039" t="s">
        <v>22166</v>
      </c>
      <c r="C6039" s="1">
        <v>4.37038579E+16</v>
      </c>
      <c r="D6039" s="1">
        <v>112496668</v>
      </c>
      <c r="E6039">
        <v>48022</v>
      </c>
      <c r="F6039" t="str">
        <f>VLOOKUP(E6039,'[1]movimento-per-comune-ambito-201'!$C$2:$D$547,2,0)</f>
        <v>Firenze e area fiorentina</v>
      </c>
      <c r="G6039" t="s">
        <v>63072</v>
      </c>
      <c r="H6039" t="s">
        <v>52</v>
      </c>
      <c r="I6039" t="s">
        <v>22167</v>
      </c>
      <c r="J6039">
        <v>50023</v>
      </c>
      <c r="K6039" t="s">
        <v>22053</v>
      </c>
      <c r="L6039" t="str">
        <f>VLOOKUP(K6039,'[1]movimento-per-comune-ambito-201'!$B$2:$D$547,3,FALSE)</f>
        <v>Firenze e area fiorentina</v>
      </c>
      <c r="M6039" t="s">
        <v>13300</v>
      </c>
      <c r="N6039">
        <v>0</v>
      </c>
      <c r="O6039" t="s">
        <v>22168</v>
      </c>
      <c r="P6039" t="s">
        <v>22169</v>
      </c>
      <c r="Q6039">
        <v>552011161</v>
      </c>
    </row>
    <row r="6040" spans="1:17" x14ac:dyDescent="0.25">
      <c r="A6040">
        <v>10636</v>
      </c>
      <c r="B6040" t="s">
        <v>22170</v>
      </c>
      <c r="C6040" s="1">
        <v>4.3685974999999904E+16</v>
      </c>
      <c r="D6040" s="1">
        <v>11254211</v>
      </c>
      <c r="E6040">
        <v>48022</v>
      </c>
      <c r="F6040" t="str">
        <f>VLOOKUP(E6040,'[1]movimento-per-comune-ambito-201'!$C$2:$D$547,2,0)</f>
        <v>Firenze e area fiorentina</v>
      </c>
      <c r="G6040" t="s">
        <v>63203</v>
      </c>
      <c r="H6040" t="s">
        <v>52</v>
      </c>
      <c r="I6040" t="s">
        <v>22171</v>
      </c>
      <c r="J6040">
        <v>50023</v>
      </c>
      <c r="K6040" t="s">
        <v>22053</v>
      </c>
      <c r="L6040" t="str">
        <f>VLOOKUP(K6040,'[1]movimento-per-comune-ambito-201'!$B$2:$D$547,3,FALSE)</f>
        <v>Firenze e area fiorentina</v>
      </c>
      <c r="M6040" t="s">
        <v>13300</v>
      </c>
      <c r="N6040">
        <v>0</v>
      </c>
      <c r="O6040" t="s">
        <v>22172</v>
      </c>
      <c r="Q6040">
        <v>3384514490</v>
      </c>
    </row>
    <row r="6041" spans="1:17" x14ac:dyDescent="0.25">
      <c r="A6041">
        <v>17191</v>
      </c>
      <c r="B6041" t="s">
        <v>6017</v>
      </c>
      <c r="C6041" s="1">
        <v>4.36932234E+16</v>
      </c>
      <c r="D6041" s="1">
        <v>1.12213391999999E+16</v>
      </c>
      <c r="E6041">
        <v>48022</v>
      </c>
      <c r="F6041" t="str">
        <f>VLOOKUP(E6041,'[1]movimento-per-comune-ambito-201'!$C$2:$D$547,2,0)</f>
        <v>Firenze e area fiorentina</v>
      </c>
      <c r="G6041" t="s">
        <v>63078</v>
      </c>
      <c r="H6041" t="s">
        <v>52</v>
      </c>
      <c r="I6041" t="s">
        <v>22173</v>
      </c>
      <c r="J6041">
        <v>50023</v>
      </c>
      <c r="K6041" t="s">
        <v>22053</v>
      </c>
      <c r="L6041" t="str">
        <f>VLOOKUP(K6041,'[1]movimento-per-comune-ambito-201'!$B$2:$D$547,3,FALSE)</f>
        <v>Firenze e area fiorentina</v>
      </c>
      <c r="M6041" t="s">
        <v>13300</v>
      </c>
      <c r="N6041">
        <v>0</v>
      </c>
      <c r="O6041" t="s">
        <v>22174</v>
      </c>
      <c r="Q6041">
        <v>3476831969</v>
      </c>
    </row>
    <row r="6042" spans="1:17" x14ac:dyDescent="0.25">
      <c r="A6042">
        <v>18078</v>
      </c>
      <c r="B6042" t="s">
        <v>22175</v>
      </c>
      <c r="C6042" s="1">
        <v>4.3670827E+16</v>
      </c>
      <c r="D6042" s="1">
        <v>11264963</v>
      </c>
      <c r="E6042">
        <v>48022</v>
      </c>
      <c r="F6042" t="str">
        <f>VLOOKUP(E6042,'[1]movimento-per-comune-ambito-201'!$C$2:$D$547,2,0)</f>
        <v>Firenze e area fiorentina</v>
      </c>
      <c r="G6042" t="s">
        <v>63079</v>
      </c>
      <c r="H6042" t="s">
        <v>52</v>
      </c>
      <c r="I6042" t="s">
        <v>22176</v>
      </c>
      <c r="J6042">
        <v>50023</v>
      </c>
      <c r="K6042" t="s">
        <v>22053</v>
      </c>
      <c r="L6042" t="str">
        <f>VLOOKUP(K6042,'[1]movimento-per-comune-ambito-201'!$B$2:$D$547,3,FALSE)</f>
        <v>Firenze e area fiorentina</v>
      </c>
      <c r="M6042" t="s">
        <v>13300</v>
      </c>
      <c r="N6042">
        <v>0</v>
      </c>
      <c r="O6042" t="s">
        <v>22177</v>
      </c>
      <c r="P6042" t="s">
        <v>22178</v>
      </c>
      <c r="Q6042">
        <v>552012334</v>
      </c>
    </row>
    <row r="6043" spans="1:17" x14ac:dyDescent="0.25">
      <c r="A6043">
        <v>19711</v>
      </c>
      <c r="B6043" t="s">
        <v>22179</v>
      </c>
      <c r="C6043" s="1">
        <v>4.3725475E+16</v>
      </c>
      <c r="D6043" s="1">
        <v>11243826</v>
      </c>
      <c r="E6043">
        <v>48022</v>
      </c>
      <c r="F6043" t="str">
        <f>VLOOKUP(E6043,'[1]movimento-per-comune-ambito-201'!$C$2:$D$547,2,0)</f>
        <v>Firenze e area fiorentina</v>
      </c>
      <c r="G6043" t="s">
        <v>63082</v>
      </c>
      <c r="H6043" t="s">
        <v>52</v>
      </c>
      <c r="I6043" t="s">
        <v>22180</v>
      </c>
      <c r="J6043">
        <v>50023</v>
      </c>
      <c r="K6043" t="s">
        <v>22053</v>
      </c>
      <c r="L6043" t="str">
        <f>VLOOKUP(K6043,'[1]movimento-per-comune-ambito-201'!$B$2:$D$547,3,FALSE)</f>
        <v>Firenze e area fiorentina</v>
      </c>
      <c r="M6043" t="s">
        <v>13300</v>
      </c>
      <c r="N6043">
        <v>0</v>
      </c>
      <c r="O6043" t="s">
        <v>22181</v>
      </c>
      <c r="Q6043">
        <v>3341027711</v>
      </c>
    </row>
    <row r="6044" spans="1:17" x14ac:dyDescent="0.25">
      <c r="A6044">
        <v>20681</v>
      </c>
      <c r="B6044" t="s">
        <v>22182</v>
      </c>
      <c r="C6044" s="1">
        <v>437096783</v>
      </c>
      <c r="D6044" s="1">
        <v>112184402</v>
      </c>
      <c r="E6044">
        <v>48022</v>
      </c>
      <c r="F6044" t="str">
        <f>VLOOKUP(E6044,'[1]movimento-per-comune-ambito-201'!$C$2:$D$547,2,0)</f>
        <v>Firenze e area fiorentina</v>
      </c>
      <c r="G6044" t="s">
        <v>63204</v>
      </c>
      <c r="H6044" t="s">
        <v>52</v>
      </c>
      <c r="I6044" t="s">
        <v>22183</v>
      </c>
      <c r="J6044">
        <v>50023</v>
      </c>
      <c r="K6044" t="s">
        <v>22053</v>
      </c>
      <c r="L6044" t="str">
        <f>VLOOKUP(K6044,'[1]movimento-per-comune-ambito-201'!$B$2:$D$547,3,FALSE)</f>
        <v>Firenze e area fiorentina</v>
      </c>
      <c r="M6044" t="s">
        <v>13300</v>
      </c>
      <c r="N6044">
        <v>0</v>
      </c>
      <c r="O6044" t="s">
        <v>22184</v>
      </c>
      <c r="Q6044">
        <v>3388922844</v>
      </c>
    </row>
    <row r="6045" spans="1:17" x14ac:dyDescent="0.25">
      <c r="A6045">
        <v>21014</v>
      </c>
      <c r="B6045" t="s">
        <v>22185</v>
      </c>
      <c r="C6045" s="1">
        <v>4.3692650399999904E+16</v>
      </c>
      <c r="D6045" s="1">
        <v>112553701</v>
      </c>
      <c r="E6045">
        <v>48022</v>
      </c>
      <c r="F6045" t="str">
        <f>VLOOKUP(E6045,'[1]movimento-per-comune-ambito-201'!$C$2:$D$547,2,0)</f>
        <v>Firenze e area fiorentina</v>
      </c>
      <c r="G6045" t="s">
        <v>65551</v>
      </c>
      <c r="H6045" t="s">
        <v>52</v>
      </c>
      <c r="I6045" t="s">
        <v>22186</v>
      </c>
      <c r="J6045">
        <v>50023</v>
      </c>
      <c r="K6045" t="s">
        <v>22053</v>
      </c>
      <c r="L6045" t="str">
        <f>VLOOKUP(K6045,'[1]movimento-per-comune-ambito-201'!$B$2:$D$547,3,FALSE)</f>
        <v>Firenze e area fiorentina</v>
      </c>
      <c r="M6045" t="s">
        <v>13300</v>
      </c>
      <c r="N6045">
        <v>0</v>
      </c>
      <c r="O6045" t="s">
        <v>22187</v>
      </c>
      <c r="P6045" t="s">
        <v>22188</v>
      </c>
      <c r="Q6045">
        <v>3396466507</v>
      </c>
    </row>
    <row r="6046" spans="1:17" x14ac:dyDescent="0.25">
      <c r="A6046">
        <v>22073</v>
      </c>
      <c r="B6046" t="s">
        <v>22189</v>
      </c>
      <c r="C6046" s="1">
        <v>4.37267269E+16</v>
      </c>
      <c r="D6046" s="1">
        <v>11200891</v>
      </c>
      <c r="E6046">
        <v>48022</v>
      </c>
      <c r="F6046" t="str">
        <f>VLOOKUP(E6046,'[1]movimento-per-comune-ambito-201'!$C$2:$D$547,2,0)</f>
        <v>Firenze e area fiorentina</v>
      </c>
      <c r="G6046" t="s">
        <v>63630</v>
      </c>
      <c r="H6046" t="s">
        <v>52</v>
      </c>
      <c r="I6046" t="s">
        <v>22190</v>
      </c>
      <c r="J6046">
        <v>50023</v>
      </c>
      <c r="K6046" t="s">
        <v>22053</v>
      </c>
      <c r="L6046" t="str">
        <f>VLOOKUP(K6046,'[1]movimento-per-comune-ambito-201'!$B$2:$D$547,3,FALSE)</f>
        <v>Firenze e area fiorentina</v>
      </c>
      <c r="M6046" t="s">
        <v>13300</v>
      </c>
      <c r="N6046">
        <v>0</v>
      </c>
      <c r="O6046" t="s">
        <v>22191</v>
      </c>
      <c r="P6046" t="s">
        <v>22192</v>
      </c>
      <c r="Q6046">
        <v>552047493</v>
      </c>
    </row>
    <row r="6047" spans="1:17" x14ac:dyDescent="0.25">
      <c r="A6047">
        <v>22296</v>
      </c>
      <c r="B6047" t="s">
        <v>22193</v>
      </c>
      <c r="C6047" s="1">
        <v>4.3713427E+16</v>
      </c>
      <c r="D6047" s="1">
        <v>1.1227358E+16</v>
      </c>
      <c r="E6047">
        <v>48022</v>
      </c>
      <c r="F6047" t="str">
        <f>VLOOKUP(E6047,'[1]movimento-per-comune-ambito-201'!$C$2:$D$547,2,0)</f>
        <v>Firenze e area fiorentina</v>
      </c>
      <c r="G6047" t="s">
        <v>63813</v>
      </c>
      <c r="H6047" t="s">
        <v>52</v>
      </c>
      <c r="I6047" t="s">
        <v>22194</v>
      </c>
      <c r="J6047">
        <v>0</v>
      </c>
      <c r="K6047" t="s">
        <v>22053</v>
      </c>
      <c r="L6047" t="str">
        <f>VLOOKUP(K6047,'[1]movimento-per-comune-ambito-201'!$B$2:$D$547,3,FALSE)</f>
        <v>Firenze e area fiorentina</v>
      </c>
      <c r="M6047" t="s">
        <v>13300</v>
      </c>
      <c r="N6047">
        <v>0</v>
      </c>
      <c r="O6047" t="s">
        <v>22195</v>
      </c>
      <c r="Q6047">
        <v>552373752</v>
      </c>
    </row>
    <row r="6048" spans="1:17" x14ac:dyDescent="0.25">
      <c r="A6048">
        <v>22393</v>
      </c>
      <c r="B6048" t="s">
        <v>22196</v>
      </c>
      <c r="C6048" s="1">
        <v>4.3677799999999904E+16</v>
      </c>
      <c r="D6048" s="1">
        <v>1.1262852E+16</v>
      </c>
      <c r="E6048">
        <v>48022</v>
      </c>
      <c r="F6048" t="str">
        <f>VLOOKUP(E6048,'[1]movimento-per-comune-ambito-201'!$C$2:$D$547,2,0)</f>
        <v>Firenze e area fiorentina</v>
      </c>
      <c r="G6048" t="s">
        <v>63631</v>
      </c>
      <c r="H6048" t="s">
        <v>52</v>
      </c>
      <c r="I6048" t="s">
        <v>22197</v>
      </c>
      <c r="J6048">
        <v>50023</v>
      </c>
      <c r="K6048" t="s">
        <v>22053</v>
      </c>
      <c r="L6048" t="str">
        <f>VLOOKUP(K6048,'[1]movimento-per-comune-ambito-201'!$B$2:$D$547,3,FALSE)</f>
        <v>Firenze e area fiorentina</v>
      </c>
      <c r="M6048" t="s">
        <v>13300</v>
      </c>
      <c r="N6048">
        <v>0</v>
      </c>
      <c r="O6048" t="s">
        <v>22198</v>
      </c>
      <c r="Q6048">
        <v>3497192396</v>
      </c>
    </row>
    <row r="6049" spans="1:17" x14ac:dyDescent="0.25">
      <c r="A6049">
        <v>22391</v>
      </c>
      <c r="B6049" t="s">
        <v>22199</v>
      </c>
      <c r="C6049" s="1">
        <v>4.36905093E+16</v>
      </c>
      <c r="D6049" s="1">
        <v>112544132</v>
      </c>
      <c r="E6049">
        <v>48022</v>
      </c>
      <c r="F6049" t="str">
        <f>VLOOKUP(E6049,'[1]movimento-per-comune-ambito-201'!$C$2:$D$547,2,0)</f>
        <v>Firenze e area fiorentina</v>
      </c>
      <c r="G6049" t="s">
        <v>63896</v>
      </c>
      <c r="H6049" t="s">
        <v>52</v>
      </c>
      <c r="I6049" t="s">
        <v>22200</v>
      </c>
      <c r="J6049">
        <v>50023</v>
      </c>
      <c r="K6049" t="s">
        <v>22053</v>
      </c>
      <c r="L6049" t="str">
        <f>VLOOKUP(K6049,'[1]movimento-per-comune-ambito-201'!$B$2:$D$547,3,FALSE)</f>
        <v>Firenze e area fiorentina</v>
      </c>
      <c r="M6049" t="s">
        <v>13300</v>
      </c>
      <c r="N6049">
        <v>0</v>
      </c>
      <c r="O6049" t="s">
        <v>22201</v>
      </c>
      <c r="Q6049">
        <v>552011747</v>
      </c>
    </row>
    <row r="6050" spans="1:17" x14ac:dyDescent="0.25">
      <c r="A6050">
        <v>22567</v>
      </c>
      <c r="B6050" t="s">
        <v>22202</v>
      </c>
      <c r="C6050" s="1">
        <v>4.37320629E+16</v>
      </c>
      <c r="D6050" s="1">
        <v>1.12519849999999E+16</v>
      </c>
      <c r="E6050">
        <v>48022</v>
      </c>
      <c r="F6050" t="str">
        <f>VLOOKUP(E6050,'[1]movimento-per-comune-ambito-201'!$C$2:$D$547,2,0)</f>
        <v>Firenze e area fiorentina</v>
      </c>
      <c r="G6050" t="s">
        <v>63632</v>
      </c>
      <c r="H6050" t="s">
        <v>52</v>
      </c>
      <c r="I6050" t="s">
        <v>22203</v>
      </c>
      <c r="J6050">
        <v>50023</v>
      </c>
      <c r="K6050" t="s">
        <v>22053</v>
      </c>
      <c r="L6050" t="str">
        <f>VLOOKUP(K6050,'[1]movimento-per-comune-ambito-201'!$B$2:$D$547,3,FALSE)</f>
        <v>Firenze e area fiorentina</v>
      </c>
      <c r="M6050" t="s">
        <v>13300</v>
      </c>
      <c r="N6050">
        <v>0</v>
      </c>
      <c r="O6050" t="s">
        <v>22204</v>
      </c>
      <c r="Q6050">
        <v>3337478801</v>
      </c>
    </row>
    <row r="6051" spans="1:17" x14ac:dyDescent="0.25">
      <c r="A6051">
        <v>22753</v>
      </c>
      <c r="B6051" t="s">
        <v>22205</v>
      </c>
      <c r="C6051" s="1">
        <v>4.3679462999999904E+16</v>
      </c>
      <c r="D6051" s="1">
        <v>11273225</v>
      </c>
      <c r="E6051">
        <v>48022</v>
      </c>
      <c r="F6051" t="str">
        <f>VLOOKUP(E6051,'[1]movimento-per-comune-ambito-201'!$C$2:$D$547,2,0)</f>
        <v>Firenze e area fiorentina</v>
      </c>
      <c r="G6051" t="s">
        <v>63633</v>
      </c>
      <c r="H6051" t="s">
        <v>52</v>
      </c>
      <c r="I6051" t="s">
        <v>22206</v>
      </c>
      <c r="J6051">
        <v>50023</v>
      </c>
      <c r="K6051" t="s">
        <v>22053</v>
      </c>
      <c r="L6051" t="str">
        <f>VLOOKUP(K6051,'[1]movimento-per-comune-ambito-201'!$B$2:$D$547,3,FALSE)</f>
        <v>Firenze e area fiorentina</v>
      </c>
      <c r="M6051" t="s">
        <v>13300</v>
      </c>
      <c r="N6051">
        <v>0</v>
      </c>
      <c r="O6051" t="s">
        <v>22207</v>
      </c>
      <c r="Q6051">
        <v>3772506779</v>
      </c>
    </row>
    <row r="6052" spans="1:17" x14ac:dyDescent="0.25">
      <c r="A6052">
        <v>22781</v>
      </c>
      <c r="B6052" t="s">
        <v>22208</v>
      </c>
      <c r="C6052" s="1">
        <v>436913853</v>
      </c>
      <c r="D6052" s="1">
        <v>112541405</v>
      </c>
      <c r="E6052">
        <v>48022</v>
      </c>
      <c r="F6052" t="str">
        <f>VLOOKUP(E6052,'[1]movimento-per-comune-ambito-201'!$C$2:$D$547,2,0)</f>
        <v>Firenze e area fiorentina</v>
      </c>
      <c r="G6052" t="s">
        <v>63634</v>
      </c>
      <c r="H6052" t="s">
        <v>52</v>
      </c>
      <c r="I6052" t="s">
        <v>22209</v>
      </c>
      <c r="J6052">
        <v>50023</v>
      </c>
      <c r="K6052" t="s">
        <v>22053</v>
      </c>
      <c r="L6052" t="str">
        <f>VLOOKUP(K6052,'[1]movimento-per-comune-ambito-201'!$B$2:$D$547,3,FALSE)</f>
        <v>Firenze e area fiorentina</v>
      </c>
      <c r="M6052" t="s">
        <v>13300</v>
      </c>
      <c r="N6052">
        <v>0</v>
      </c>
      <c r="O6052" t="s">
        <v>22210</v>
      </c>
      <c r="Q6052">
        <v>3297331197</v>
      </c>
    </row>
    <row r="6053" spans="1:17" x14ac:dyDescent="0.25">
      <c r="A6053">
        <v>22816</v>
      </c>
      <c r="B6053" t="s">
        <v>13836</v>
      </c>
      <c r="C6053" s="1">
        <v>4.3693579999999904E+16</v>
      </c>
      <c r="D6053" s="1">
        <v>1.1273839E+16</v>
      </c>
      <c r="E6053">
        <v>48022</v>
      </c>
      <c r="F6053" t="str">
        <f>VLOOKUP(E6053,'[1]movimento-per-comune-ambito-201'!$C$2:$D$547,2,0)</f>
        <v>Firenze e area fiorentina</v>
      </c>
      <c r="G6053" t="s">
        <v>63635</v>
      </c>
      <c r="H6053" t="s">
        <v>52</v>
      </c>
      <c r="I6053" t="s">
        <v>22211</v>
      </c>
      <c r="J6053">
        <v>50023</v>
      </c>
      <c r="K6053" t="s">
        <v>22053</v>
      </c>
      <c r="L6053" t="str">
        <f>VLOOKUP(K6053,'[1]movimento-per-comune-ambito-201'!$B$2:$D$547,3,FALSE)</f>
        <v>Firenze e area fiorentina</v>
      </c>
      <c r="M6053" t="s">
        <v>13300</v>
      </c>
      <c r="N6053">
        <v>0</v>
      </c>
      <c r="O6053" t="s">
        <v>22212</v>
      </c>
      <c r="Q6053">
        <v>552011955</v>
      </c>
    </row>
    <row r="6054" spans="1:17" x14ac:dyDescent="0.25">
      <c r="A6054">
        <v>25568</v>
      </c>
      <c r="B6054" t="s">
        <v>22213</v>
      </c>
      <c r="C6054" s="1">
        <v>436889173</v>
      </c>
      <c r="D6054" s="1">
        <v>112539599</v>
      </c>
      <c r="E6054">
        <v>48022</v>
      </c>
      <c r="F6054" t="str">
        <f>VLOOKUP(E6054,'[1]movimento-per-comune-ambito-201'!$C$2:$D$547,2,0)</f>
        <v>Firenze e area fiorentina</v>
      </c>
      <c r="G6054" t="s">
        <v>63636</v>
      </c>
      <c r="H6054" t="s">
        <v>52</v>
      </c>
      <c r="I6054" t="s">
        <v>22214</v>
      </c>
      <c r="J6054">
        <v>50023</v>
      </c>
      <c r="K6054" t="s">
        <v>22053</v>
      </c>
      <c r="L6054" t="str">
        <f>VLOOKUP(K6054,'[1]movimento-per-comune-ambito-201'!$B$2:$D$547,3,FALSE)</f>
        <v>Firenze e area fiorentina</v>
      </c>
      <c r="M6054" t="s">
        <v>13300</v>
      </c>
      <c r="N6054">
        <v>0</v>
      </c>
      <c r="O6054" t="s">
        <v>22215</v>
      </c>
      <c r="Q6054">
        <v>3923387952</v>
      </c>
    </row>
    <row r="6055" spans="1:17" x14ac:dyDescent="0.25">
      <c r="A6055">
        <v>25338</v>
      </c>
      <c r="B6055" t="s">
        <v>22216</v>
      </c>
      <c r="C6055" s="1">
        <v>4.37272867E+16</v>
      </c>
      <c r="D6055" s="1">
        <v>1.12235774999999E+16</v>
      </c>
      <c r="E6055">
        <v>48022</v>
      </c>
      <c r="F6055" t="str">
        <f>VLOOKUP(E6055,'[1]movimento-per-comune-ambito-201'!$C$2:$D$547,2,0)</f>
        <v>Firenze e area fiorentina</v>
      </c>
      <c r="G6055" t="s">
        <v>63897</v>
      </c>
      <c r="H6055" t="s">
        <v>52</v>
      </c>
      <c r="I6055" t="s">
        <v>22217</v>
      </c>
      <c r="J6055">
        <v>50023</v>
      </c>
      <c r="K6055" t="s">
        <v>22053</v>
      </c>
      <c r="L6055" t="str">
        <f>VLOOKUP(K6055,'[1]movimento-per-comune-ambito-201'!$B$2:$D$547,3,FALSE)</f>
        <v>Firenze e area fiorentina</v>
      </c>
      <c r="M6055" t="s">
        <v>13300</v>
      </c>
      <c r="N6055">
        <v>0</v>
      </c>
      <c r="O6055" t="s">
        <v>22218</v>
      </c>
      <c r="Q6055">
        <v>552373821</v>
      </c>
    </row>
    <row r="6056" spans="1:17" x14ac:dyDescent="0.25">
      <c r="A6056">
        <v>25417</v>
      </c>
      <c r="B6056" t="s">
        <v>22219</v>
      </c>
      <c r="C6056" s="1">
        <v>4.368453E+16</v>
      </c>
      <c r="D6056" s="1">
        <v>1.12515129999999E+16</v>
      </c>
      <c r="E6056">
        <v>48022</v>
      </c>
      <c r="F6056" t="str">
        <f>VLOOKUP(E6056,'[1]movimento-per-comune-ambito-201'!$C$2:$D$547,2,0)</f>
        <v>Firenze e area fiorentina</v>
      </c>
      <c r="G6056" t="s">
        <v>63637</v>
      </c>
      <c r="H6056" t="s">
        <v>52</v>
      </c>
      <c r="I6056" t="s">
        <v>22220</v>
      </c>
      <c r="J6056">
        <v>50023</v>
      </c>
      <c r="K6056" t="s">
        <v>22053</v>
      </c>
      <c r="L6056" t="str">
        <f>VLOOKUP(K6056,'[1]movimento-per-comune-ambito-201'!$B$2:$D$547,3,FALSE)</f>
        <v>Firenze e area fiorentina</v>
      </c>
      <c r="M6056" t="s">
        <v>13300</v>
      </c>
      <c r="N6056">
        <v>0</v>
      </c>
      <c r="O6056" t="s">
        <v>22221</v>
      </c>
      <c r="Q6056">
        <v>360312131</v>
      </c>
    </row>
    <row r="6057" spans="1:17" x14ac:dyDescent="0.25">
      <c r="A6057">
        <v>25496</v>
      </c>
      <c r="B6057" t="s">
        <v>22222</v>
      </c>
      <c r="C6057" s="1">
        <v>43707836</v>
      </c>
      <c r="D6057" s="1">
        <v>1.1210978E+16</v>
      </c>
      <c r="E6057">
        <v>48022</v>
      </c>
      <c r="F6057" t="str">
        <f>VLOOKUP(E6057,'[1]movimento-per-comune-ambito-201'!$C$2:$D$547,2,0)</f>
        <v>Firenze e area fiorentina</v>
      </c>
      <c r="G6057" t="s">
        <v>63638</v>
      </c>
      <c r="H6057" t="s">
        <v>52</v>
      </c>
      <c r="I6057" t="s">
        <v>22223</v>
      </c>
      <c r="J6057">
        <v>50023</v>
      </c>
      <c r="K6057" t="s">
        <v>22053</v>
      </c>
      <c r="L6057" t="str">
        <f>VLOOKUP(K6057,'[1]movimento-per-comune-ambito-201'!$B$2:$D$547,3,FALSE)</f>
        <v>Firenze e area fiorentina</v>
      </c>
      <c r="M6057" t="s">
        <v>13300</v>
      </c>
      <c r="N6057">
        <v>0</v>
      </c>
      <c r="O6057" t="s">
        <v>22224</v>
      </c>
      <c r="Q6057">
        <v>3470181543</v>
      </c>
    </row>
    <row r="6058" spans="1:17" x14ac:dyDescent="0.25">
      <c r="A6058">
        <v>25620</v>
      </c>
      <c r="B6058" t="s">
        <v>22225</v>
      </c>
      <c r="C6058" s="1">
        <v>4.3708508E+16</v>
      </c>
      <c r="D6058" s="1">
        <v>1.1255119E+16</v>
      </c>
      <c r="E6058">
        <v>48022</v>
      </c>
      <c r="F6058" t="str">
        <f>VLOOKUP(E6058,'[1]movimento-per-comune-ambito-201'!$C$2:$D$547,2,0)</f>
        <v>Firenze e area fiorentina</v>
      </c>
      <c r="G6058" t="s">
        <v>63640</v>
      </c>
      <c r="H6058" t="s">
        <v>52</v>
      </c>
      <c r="I6058" t="s">
        <v>22226</v>
      </c>
      <c r="J6058">
        <v>50023</v>
      </c>
      <c r="K6058" t="s">
        <v>22053</v>
      </c>
      <c r="L6058" t="str">
        <f>VLOOKUP(K6058,'[1]movimento-per-comune-ambito-201'!$B$2:$D$547,3,FALSE)</f>
        <v>Firenze e area fiorentina</v>
      </c>
      <c r="M6058" t="s">
        <v>13300</v>
      </c>
      <c r="N6058">
        <v>0</v>
      </c>
      <c r="O6058" t="s">
        <v>22227</v>
      </c>
      <c r="P6058" t="s">
        <v>22228</v>
      </c>
      <c r="Q6058">
        <v>3341296973</v>
      </c>
    </row>
    <row r="6059" spans="1:17" x14ac:dyDescent="0.25">
      <c r="A6059">
        <v>25194</v>
      </c>
      <c r="B6059" t="s">
        <v>22229</v>
      </c>
      <c r="C6059" s="1">
        <v>4.3686376E+16</v>
      </c>
      <c r="D6059" s="1">
        <v>11254972</v>
      </c>
      <c r="E6059">
        <v>48022</v>
      </c>
      <c r="F6059" t="str">
        <f>VLOOKUP(E6059,'[1]movimento-per-comune-ambito-201'!$C$2:$D$547,2,0)</f>
        <v>Firenze e area fiorentina</v>
      </c>
      <c r="G6059" t="s">
        <v>63642</v>
      </c>
      <c r="H6059" t="s">
        <v>52</v>
      </c>
      <c r="I6059" t="s">
        <v>22230</v>
      </c>
      <c r="J6059">
        <v>50023</v>
      </c>
      <c r="K6059" t="s">
        <v>22053</v>
      </c>
      <c r="L6059" t="str">
        <f>VLOOKUP(K6059,'[1]movimento-per-comune-ambito-201'!$B$2:$D$547,3,FALSE)</f>
        <v>Firenze e area fiorentina</v>
      </c>
      <c r="M6059" t="s">
        <v>13300</v>
      </c>
      <c r="N6059">
        <v>0</v>
      </c>
      <c r="O6059" t="s">
        <v>22231</v>
      </c>
      <c r="P6059" t="s">
        <v>22232</v>
      </c>
      <c r="Q6059">
        <v>3473005426</v>
      </c>
    </row>
    <row r="6060" spans="1:17" x14ac:dyDescent="0.25">
      <c r="A6060">
        <v>10640</v>
      </c>
      <c r="B6060" t="s">
        <v>22233</v>
      </c>
      <c r="C6060" s="1">
        <v>4.3720745581394704E+16</v>
      </c>
      <c r="D6060" s="1">
        <v>1.12148094177246E+16</v>
      </c>
      <c r="E6060">
        <v>48022</v>
      </c>
      <c r="F6060" t="str">
        <f>VLOOKUP(E6060,'[1]movimento-per-comune-ambito-201'!$C$2:$D$547,2,0)</f>
        <v>Firenze e area fiorentina</v>
      </c>
      <c r="G6060" t="s">
        <v>63206</v>
      </c>
      <c r="H6060" t="s">
        <v>749</v>
      </c>
      <c r="I6060" t="s">
        <v>22234</v>
      </c>
      <c r="J6060">
        <v>50023</v>
      </c>
      <c r="K6060" t="s">
        <v>22053</v>
      </c>
      <c r="L6060" t="str">
        <f>VLOOKUP(K6060,'[1]movimento-per-comune-ambito-201'!$B$2:$D$547,3,FALSE)</f>
        <v>Firenze e area fiorentina</v>
      </c>
      <c r="M6060" t="s">
        <v>13300</v>
      </c>
      <c r="N6060">
        <v>0</v>
      </c>
      <c r="O6060" t="s">
        <v>22235</v>
      </c>
      <c r="P6060" t="s">
        <v>22236</v>
      </c>
      <c r="Q6060">
        <v>552373684</v>
      </c>
    </row>
    <row r="6061" spans="1:17" x14ac:dyDescent="0.25">
      <c r="A6061">
        <v>10641</v>
      </c>
      <c r="B6061" t="s">
        <v>22237</v>
      </c>
      <c r="C6061" s="1">
        <v>4372370003677000</v>
      </c>
      <c r="D6061" s="1">
        <v>1.12192349944457E+16</v>
      </c>
      <c r="E6061">
        <v>48022</v>
      </c>
      <c r="F6061" t="str">
        <f>VLOOKUP(E6061,'[1]movimento-per-comune-ambito-201'!$C$2:$D$547,2,0)</f>
        <v>Firenze e area fiorentina</v>
      </c>
      <c r="G6061" t="s">
        <v>63086</v>
      </c>
      <c r="H6061" t="s">
        <v>376</v>
      </c>
      <c r="I6061" t="s">
        <v>22238</v>
      </c>
      <c r="J6061">
        <v>50023</v>
      </c>
      <c r="K6061" t="s">
        <v>22053</v>
      </c>
      <c r="L6061" t="str">
        <f>VLOOKUP(K6061,'[1]movimento-per-comune-ambito-201'!$B$2:$D$547,3,FALSE)</f>
        <v>Firenze e area fiorentina</v>
      </c>
      <c r="M6061" t="s">
        <v>13300</v>
      </c>
      <c r="N6061">
        <v>3</v>
      </c>
      <c r="O6061" t="s">
        <v>22239</v>
      </c>
      <c r="P6061" t="s">
        <v>15236</v>
      </c>
      <c r="Q6061">
        <v>552374704</v>
      </c>
    </row>
    <row r="6062" spans="1:17" x14ac:dyDescent="0.25">
      <c r="A6062">
        <v>10643</v>
      </c>
      <c r="B6062" t="s">
        <v>22240</v>
      </c>
      <c r="C6062" s="1">
        <v>4.3705277E+16</v>
      </c>
      <c r="D6062" s="1">
        <v>1.12322019999999E+16</v>
      </c>
      <c r="E6062">
        <v>48022</v>
      </c>
      <c r="F6062" t="str">
        <f>VLOOKUP(E6062,'[1]movimento-per-comune-ambito-201'!$C$2:$D$547,2,0)</f>
        <v>Firenze e area fiorentina</v>
      </c>
      <c r="G6062" t="s">
        <v>63247</v>
      </c>
      <c r="H6062" t="s">
        <v>75</v>
      </c>
      <c r="I6062" t="s">
        <v>22241</v>
      </c>
      <c r="J6062">
        <v>50023</v>
      </c>
      <c r="K6062" t="s">
        <v>22053</v>
      </c>
      <c r="L6062" t="str">
        <f>VLOOKUP(K6062,'[1]movimento-per-comune-ambito-201'!$B$2:$D$547,3,FALSE)</f>
        <v>Firenze e area fiorentina</v>
      </c>
      <c r="M6062" t="s">
        <v>13300</v>
      </c>
      <c r="N6062">
        <v>0</v>
      </c>
      <c r="O6062" t="s">
        <v>22242</v>
      </c>
      <c r="P6062" t="s">
        <v>22243</v>
      </c>
      <c r="Q6062">
        <v>552022378</v>
      </c>
    </row>
    <row r="6063" spans="1:17" x14ac:dyDescent="0.25">
      <c r="A6063">
        <v>10644</v>
      </c>
      <c r="B6063" t="s">
        <v>22244</v>
      </c>
      <c r="C6063" s="1">
        <v>436944546</v>
      </c>
      <c r="D6063" s="1">
        <v>11287471</v>
      </c>
      <c r="E6063">
        <v>48022</v>
      </c>
      <c r="F6063" t="str">
        <f>VLOOKUP(E6063,'[1]movimento-per-comune-ambito-201'!$C$2:$D$547,2,0)</f>
        <v>Firenze e area fiorentina</v>
      </c>
      <c r="G6063" t="s">
        <v>63147</v>
      </c>
      <c r="H6063" t="s">
        <v>75</v>
      </c>
      <c r="I6063" t="s">
        <v>22245</v>
      </c>
      <c r="J6063">
        <v>50023</v>
      </c>
      <c r="K6063" t="s">
        <v>22053</v>
      </c>
      <c r="L6063" t="str">
        <f>VLOOKUP(K6063,'[1]movimento-per-comune-ambito-201'!$B$2:$D$547,3,FALSE)</f>
        <v>Firenze e area fiorentina</v>
      </c>
      <c r="M6063" t="s">
        <v>13300</v>
      </c>
      <c r="N6063">
        <v>0</v>
      </c>
      <c r="O6063" t="s">
        <v>22246</v>
      </c>
      <c r="P6063" t="s">
        <v>22247</v>
      </c>
      <c r="Q6063">
        <v>3356149838</v>
      </c>
    </row>
    <row r="6064" spans="1:17" x14ac:dyDescent="0.25">
      <c r="A6064">
        <v>10647</v>
      </c>
      <c r="B6064" t="s">
        <v>1991</v>
      </c>
      <c r="C6064" s="1">
        <v>4.36926562E+16</v>
      </c>
      <c r="D6064" s="1">
        <v>112535852</v>
      </c>
      <c r="E6064">
        <v>48022</v>
      </c>
      <c r="F6064" t="str">
        <f>VLOOKUP(E6064,'[1]movimento-per-comune-ambito-201'!$C$2:$D$547,2,0)</f>
        <v>Firenze e area fiorentina</v>
      </c>
      <c r="G6064" t="s">
        <v>63675</v>
      </c>
      <c r="H6064" t="s">
        <v>75</v>
      </c>
      <c r="I6064" t="s">
        <v>22109</v>
      </c>
      <c r="J6064">
        <v>50023</v>
      </c>
      <c r="K6064" t="s">
        <v>22053</v>
      </c>
      <c r="L6064" t="str">
        <f>VLOOKUP(K6064,'[1]movimento-per-comune-ambito-201'!$B$2:$D$547,3,FALSE)</f>
        <v>Firenze e area fiorentina</v>
      </c>
      <c r="M6064" t="s">
        <v>13300</v>
      </c>
      <c r="N6064">
        <v>0</v>
      </c>
      <c r="O6064" t="s">
        <v>22110</v>
      </c>
      <c r="Q6064">
        <v>552011994</v>
      </c>
    </row>
    <row r="6065" spans="1:17" x14ac:dyDescent="0.25">
      <c r="A6065">
        <v>10648</v>
      </c>
      <c r="B6065" t="s">
        <v>22115</v>
      </c>
      <c r="C6065" s="1">
        <v>4.3694873E+16</v>
      </c>
      <c r="D6065" s="1">
        <v>1.12584554E+16</v>
      </c>
      <c r="E6065">
        <v>48022</v>
      </c>
      <c r="F6065" t="str">
        <f>VLOOKUP(E6065,'[1]movimento-per-comune-ambito-201'!$C$2:$D$547,2,0)</f>
        <v>Firenze e area fiorentina</v>
      </c>
      <c r="G6065" t="s">
        <v>63441</v>
      </c>
      <c r="H6065" t="s">
        <v>75</v>
      </c>
      <c r="I6065" t="s">
        <v>22116</v>
      </c>
      <c r="J6065">
        <v>50023</v>
      </c>
      <c r="K6065" t="s">
        <v>22053</v>
      </c>
      <c r="L6065" t="str">
        <f>VLOOKUP(K6065,'[1]movimento-per-comune-ambito-201'!$B$2:$D$547,3,FALSE)</f>
        <v>Firenze e area fiorentina</v>
      </c>
      <c r="M6065" t="s">
        <v>13300</v>
      </c>
      <c r="N6065">
        <v>0</v>
      </c>
      <c r="O6065" t="s">
        <v>22117</v>
      </c>
      <c r="P6065" t="s">
        <v>22118</v>
      </c>
      <c r="Q6065">
        <v>552010100</v>
      </c>
    </row>
    <row r="6066" spans="1:17" x14ac:dyDescent="0.25">
      <c r="A6066">
        <v>12788</v>
      </c>
      <c r="B6066" t="s">
        <v>22248</v>
      </c>
      <c r="C6066" s="1">
        <v>4.3692152399999904E+16</v>
      </c>
      <c r="D6066" s="1">
        <v>1.12389902999999E+16</v>
      </c>
      <c r="E6066">
        <v>48022</v>
      </c>
      <c r="F6066" t="str">
        <f>VLOOKUP(E6066,'[1]movimento-per-comune-ambito-201'!$C$2:$D$547,2,0)</f>
        <v>Firenze e area fiorentina</v>
      </c>
      <c r="G6066" t="s">
        <v>63444</v>
      </c>
      <c r="H6066" t="s">
        <v>75</v>
      </c>
      <c r="I6066" t="s">
        <v>22249</v>
      </c>
      <c r="J6066">
        <v>50023</v>
      </c>
      <c r="K6066" t="s">
        <v>22053</v>
      </c>
      <c r="L6066" t="str">
        <f>VLOOKUP(K6066,'[1]movimento-per-comune-ambito-201'!$B$2:$D$547,3,FALSE)</f>
        <v>Firenze e area fiorentina</v>
      </c>
      <c r="M6066" t="s">
        <v>13300</v>
      </c>
      <c r="N6066">
        <v>0</v>
      </c>
      <c r="O6066" t="s">
        <v>22250</v>
      </c>
      <c r="P6066" t="s">
        <v>22251</v>
      </c>
      <c r="Q6066">
        <v>552011380</v>
      </c>
    </row>
    <row r="6067" spans="1:17" x14ac:dyDescent="0.25">
      <c r="A6067">
        <v>23601</v>
      </c>
      <c r="B6067" t="s">
        <v>22252</v>
      </c>
      <c r="C6067" s="1">
        <v>4.36727599E+16</v>
      </c>
      <c r="D6067" s="1">
        <v>1.1270763E+16</v>
      </c>
      <c r="E6067">
        <v>48022</v>
      </c>
      <c r="F6067" t="str">
        <f>VLOOKUP(E6067,'[1]movimento-per-comune-ambito-201'!$C$2:$D$547,2,0)</f>
        <v>Firenze e area fiorentina</v>
      </c>
      <c r="G6067" t="s">
        <v>63448</v>
      </c>
      <c r="H6067" t="s">
        <v>75</v>
      </c>
      <c r="I6067" t="s">
        <v>22253</v>
      </c>
      <c r="J6067">
        <v>50023</v>
      </c>
      <c r="K6067" t="s">
        <v>22053</v>
      </c>
      <c r="L6067" t="str">
        <f>VLOOKUP(K6067,'[1]movimento-per-comune-ambito-201'!$B$2:$D$547,3,FALSE)</f>
        <v>Firenze e area fiorentina</v>
      </c>
      <c r="M6067" t="s">
        <v>13300</v>
      </c>
      <c r="N6067">
        <v>0</v>
      </c>
      <c r="O6067" t="s">
        <v>22254</v>
      </c>
      <c r="Q6067">
        <v>55214089</v>
      </c>
    </row>
    <row r="6068" spans="1:17" x14ac:dyDescent="0.25">
      <c r="A6068">
        <v>10652</v>
      </c>
      <c r="B6068" t="s">
        <v>12213</v>
      </c>
      <c r="C6068" s="1">
        <v>4.37223982E+16</v>
      </c>
      <c r="D6068" s="1">
        <v>1.12297066999999E+16</v>
      </c>
      <c r="E6068">
        <v>48022</v>
      </c>
      <c r="F6068" t="str">
        <f>VLOOKUP(E6068,'[1]movimento-per-comune-ambito-201'!$C$2:$D$547,2,0)</f>
        <v>Firenze e area fiorentina</v>
      </c>
      <c r="G6068" t="s">
        <v>63038</v>
      </c>
      <c r="H6068" t="s">
        <v>134</v>
      </c>
      <c r="I6068" t="s">
        <v>22255</v>
      </c>
      <c r="J6068">
        <v>50023</v>
      </c>
      <c r="K6068" t="s">
        <v>22053</v>
      </c>
      <c r="L6068" t="str">
        <f>VLOOKUP(K6068,'[1]movimento-per-comune-ambito-201'!$B$2:$D$547,3,FALSE)</f>
        <v>Firenze e area fiorentina</v>
      </c>
      <c r="M6068" t="s">
        <v>13300</v>
      </c>
      <c r="N6068">
        <v>0</v>
      </c>
      <c r="O6068" t="s">
        <v>22256</v>
      </c>
      <c r="Q6068">
        <v>55295415</v>
      </c>
    </row>
    <row r="6069" spans="1:17" x14ac:dyDescent="0.25">
      <c r="A6069">
        <v>10654</v>
      </c>
      <c r="B6069" t="s">
        <v>22257</v>
      </c>
      <c r="C6069" s="1">
        <v>4.3695591999999904E+16</v>
      </c>
      <c r="D6069" s="1">
        <v>11291558</v>
      </c>
      <c r="E6069">
        <v>48022</v>
      </c>
      <c r="F6069" t="str">
        <f>VLOOKUP(E6069,'[1]movimento-per-comune-ambito-201'!$C$2:$D$547,2,0)</f>
        <v>Firenze e area fiorentina</v>
      </c>
      <c r="G6069" t="s">
        <v>63456</v>
      </c>
      <c r="H6069" t="s">
        <v>2610</v>
      </c>
      <c r="I6069" t="s">
        <v>22258</v>
      </c>
      <c r="J6069">
        <v>50023</v>
      </c>
      <c r="K6069" t="s">
        <v>22053</v>
      </c>
      <c r="L6069" t="str">
        <f>VLOOKUP(K6069,'[1]movimento-per-comune-ambito-201'!$B$2:$D$547,3,FALSE)</f>
        <v>Firenze e area fiorentina</v>
      </c>
      <c r="M6069" t="s">
        <v>13300</v>
      </c>
      <c r="N6069">
        <v>4</v>
      </c>
      <c r="O6069" t="s">
        <v>22259</v>
      </c>
      <c r="P6069" t="s">
        <v>22260</v>
      </c>
      <c r="Q6069">
        <v>55230551</v>
      </c>
    </row>
    <row r="6070" spans="1:17" x14ac:dyDescent="0.25">
      <c r="A6070">
        <v>10655</v>
      </c>
      <c r="B6070" t="s">
        <v>22261</v>
      </c>
      <c r="C6070" s="1">
        <v>4.3688014199999904E+16</v>
      </c>
      <c r="D6070" s="1">
        <v>1.12501721999999E+16</v>
      </c>
      <c r="E6070">
        <v>48022</v>
      </c>
      <c r="F6070" t="str">
        <f>VLOOKUP(E6070,'[1]movimento-per-comune-ambito-201'!$C$2:$D$547,2,0)</f>
        <v>Firenze e area fiorentina</v>
      </c>
      <c r="G6070" t="s">
        <v>63716</v>
      </c>
      <c r="H6070" t="s">
        <v>2610</v>
      </c>
      <c r="I6070" t="s">
        <v>22143</v>
      </c>
      <c r="J6070">
        <v>50023</v>
      </c>
      <c r="K6070" t="s">
        <v>22053</v>
      </c>
      <c r="L6070" t="str">
        <f>VLOOKUP(K6070,'[1]movimento-per-comune-ambito-201'!$B$2:$D$547,3,FALSE)</f>
        <v>Firenze e area fiorentina</v>
      </c>
      <c r="M6070" t="s">
        <v>13300</v>
      </c>
      <c r="N6070">
        <v>4</v>
      </c>
      <c r="O6070" t="s">
        <v>22262</v>
      </c>
      <c r="P6070" t="s">
        <v>22263</v>
      </c>
      <c r="Q6070">
        <v>552311311</v>
      </c>
    </row>
    <row r="6071" spans="1:17" x14ac:dyDescent="0.25">
      <c r="A6071">
        <v>22146</v>
      </c>
      <c r="B6071" t="s">
        <v>22264</v>
      </c>
      <c r="C6071" s="1">
        <v>4.3707949999999904E+16</v>
      </c>
      <c r="D6071" s="1">
        <v>1.12096699999999E+16</v>
      </c>
      <c r="E6071">
        <v>48022</v>
      </c>
      <c r="F6071" t="str">
        <f>VLOOKUP(E6071,'[1]movimento-per-comune-ambito-201'!$C$2:$D$547,2,0)</f>
        <v>Firenze e area fiorentina</v>
      </c>
      <c r="G6071" t="s">
        <v>63907</v>
      </c>
      <c r="H6071" t="s">
        <v>2610</v>
      </c>
      <c r="I6071" t="s">
        <v>22265</v>
      </c>
      <c r="J6071">
        <v>0</v>
      </c>
      <c r="K6071" t="s">
        <v>22053</v>
      </c>
      <c r="L6071" t="str">
        <f>VLOOKUP(K6071,'[1]movimento-per-comune-ambito-201'!$B$2:$D$547,3,FALSE)</f>
        <v>Firenze e area fiorentina</v>
      </c>
      <c r="M6071" t="s">
        <v>13300</v>
      </c>
      <c r="N6071">
        <v>3</v>
      </c>
      <c r="O6071" t="s">
        <v>22266</v>
      </c>
      <c r="Q6071">
        <v>3203719074</v>
      </c>
    </row>
    <row r="6072" spans="1:17" x14ac:dyDescent="0.25">
      <c r="A6072">
        <v>10657</v>
      </c>
      <c r="B6072" t="s">
        <v>22267</v>
      </c>
      <c r="C6072" s="1">
        <v>4.36540093080972E+16</v>
      </c>
      <c r="D6072" s="1">
        <v>1.14203310012817E+16</v>
      </c>
      <c r="E6072">
        <v>48023</v>
      </c>
      <c r="F6072" t="e">
        <f>VLOOKUP(E6072,'[1]movimento-per-comune-ambito-201'!$C$2:$D$547,2,0)</f>
        <v>#N/A</v>
      </c>
      <c r="G6072" t="s">
        <v>63013</v>
      </c>
      <c r="H6072" t="s">
        <v>15</v>
      </c>
      <c r="I6072" t="s">
        <v>22268</v>
      </c>
      <c r="J6072">
        <v>50063</v>
      </c>
      <c r="K6072" t="s">
        <v>21544</v>
      </c>
      <c r="L6072" t="e">
        <f>VLOOKUP(K6072,'[1]movimento-per-comune-ambito-201'!$B$2:$D$547,3,FALSE)</f>
        <v>#N/A</v>
      </c>
      <c r="M6072" t="s">
        <v>13300</v>
      </c>
      <c r="N6072">
        <v>2</v>
      </c>
      <c r="O6072" t="s">
        <v>22269</v>
      </c>
      <c r="P6072" t="s">
        <v>22270</v>
      </c>
      <c r="Q6072">
        <v>558335986</v>
      </c>
    </row>
    <row r="6073" spans="1:17" x14ac:dyDescent="0.25">
      <c r="A6073">
        <v>10658</v>
      </c>
      <c r="B6073" t="s">
        <v>22271</v>
      </c>
      <c r="C6073" s="1">
        <v>4.3651512257292304E+16</v>
      </c>
      <c r="D6073" s="1">
        <v>1.14102424962036E+16</v>
      </c>
      <c r="E6073">
        <v>48023</v>
      </c>
      <c r="F6073" t="e">
        <f>VLOOKUP(E6073,'[1]movimento-per-comune-ambito-201'!$C$2:$D$547,2,0)</f>
        <v>#N/A</v>
      </c>
      <c r="G6073" t="s">
        <v>63027</v>
      </c>
      <c r="H6073" t="s">
        <v>15</v>
      </c>
      <c r="I6073" t="s">
        <v>22272</v>
      </c>
      <c r="J6073">
        <v>50064</v>
      </c>
      <c r="K6073" t="s">
        <v>21544</v>
      </c>
      <c r="L6073" t="e">
        <f>VLOOKUP(K6073,'[1]movimento-per-comune-ambito-201'!$B$2:$D$547,3,FALSE)</f>
        <v>#N/A</v>
      </c>
      <c r="M6073" t="s">
        <v>13300</v>
      </c>
      <c r="N6073">
        <v>2</v>
      </c>
      <c r="O6073" t="s">
        <v>22273</v>
      </c>
      <c r="P6073" t="s">
        <v>22274</v>
      </c>
      <c r="Q6073">
        <v>558337866</v>
      </c>
    </row>
    <row r="6074" spans="1:17" x14ac:dyDescent="0.25">
      <c r="A6074">
        <v>10659</v>
      </c>
      <c r="B6074" t="s">
        <v>10153</v>
      </c>
      <c r="C6074" s="1">
        <v>4.3665842139365296E+16</v>
      </c>
      <c r="D6074" s="1">
        <v>1.14424270391464E+16</v>
      </c>
      <c r="E6074">
        <v>48023</v>
      </c>
      <c r="F6074" t="e">
        <f>VLOOKUP(E6074,'[1]movimento-per-comune-ambito-201'!$C$2:$D$547,2,0)</f>
        <v>#N/A</v>
      </c>
      <c r="G6074" t="s">
        <v>63129</v>
      </c>
      <c r="H6074" t="s">
        <v>15</v>
      </c>
      <c r="I6074" t="s">
        <v>22275</v>
      </c>
      <c r="J6074">
        <v>50064</v>
      </c>
      <c r="K6074" t="s">
        <v>21544</v>
      </c>
      <c r="L6074" t="e">
        <f>VLOOKUP(K6074,'[1]movimento-per-comune-ambito-201'!$B$2:$D$547,3,FALSE)</f>
        <v>#N/A</v>
      </c>
      <c r="M6074" t="s">
        <v>13300</v>
      </c>
      <c r="N6074">
        <v>2</v>
      </c>
      <c r="O6074" t="s">
        <v>22276</v>
      </c>
      <c r="P6074" t="s">
        <v>22277</v>
      </c>
      <c r="Q6074">
        <v>558335143</v>
      </c>
    </row>
    <row r="6075" spans="1:17" x14ac:dyDescent="0.25">
      <c r="A6075">
        <v>10660</v>
      </c>
      <c r="B6075" t="s">
        <v>22278</v>
      </c>
      <c r="C6075" s="1">
        <v>43646023</v>
      </c>
      <c r="D6075" s="1">
        <v>11451107</v>
      </c>
      <c r="E6075">
        <v>48023</v>
      </c>
      <c r="F6075" t="e">
        <f>VLOOKUP(E6075,'[1]movimento-per-comune-ambito-201'!$C$2:$D$547,2,0)</f>
        <v>#N/A</v>
      </c>
      <c r="G6075" t="s">
        <v>63131</v>
      </c>
      <c r="H6075" t="s">
        <v>15</v>
      </c>
      <c r="I6075" t="s">
        <v>22279</v>
      </c>
      <c r="J6075">
        <v>50064</v>
      </c>
      <c r="K6075" t="s">
        <v>21544</v>
      </c>
      <c r="L6075" t="e">
        <f>VLOOKUP(K6075,'[1]movimento-per-comune-ambito-201'!$B$2:$D$547,3,FALSE)</f>
        <v>#N/A</v>
      </c>
      <c r="M6075" t="s">
        <v>13300</v>
      </c>
      <c r="N6075">
        <v>2</v>
      </c>
      <c r="O6075" t="s">
        <v>22280</v>
      </c>
      <c r="Q6075">
        <v>558336278</v>
      </c>
    </row>
    <row r="6076" spans="1:17" x14ac:dyDescent="0.25">
      <c r="A6076">
        <v>12677</v>
      </c>
      <c r="B6076" t="s">
        <v>22281</v>
      </c>
      <c r="C6076" s="1">
        <v>436657011</v>
      </c>
      <c r="D6076" s="1">
        <v>114225592</v>
      </c>
      <c r="E6076">
        <v>48023</v>
      </c>
      <c r="F6076" t="e">
        <f>VLOOKUP(E6076,'[1]movimento-per-comune-ambito-201'!$C$2:$D$547,2,0)</f>
        <v>#N/A</v>
      </c>
      <c r="G6076" t="s">
        <v>63014</v>
      </c>
      <c r="H6076" t="s">
        <v>15</v>
      </c>
      <c r="I6076" t="s">
        <v>22282</v>
      </c>
      <c r="J6076">
        <v>50064</v>
      </c>
      <c r="K6076" t="s">
        <v>21544</v>
      </c>
      <c r="L6076" t="e">
        <f>VLOOKUP(K6076,'[1]movimento-per-comune-ambito-201'!$B$2:$D$547,3,FALSE)</f>
        <v>#N/A</v>
      </c>
      <c r="M6076" t="s">
        <v>13300</v>
      </c>
      <c r="N6076">
        <v>1</v>
      </c>
      <c r="O6076" t="s">
        <v>22283</v>
      </c>
      <c r="P6076" t="s">
        <v>22284</v>
      </c>
      <c r="Q6076">
        <v>558337861</v>
      </c>
    </row>
    <row r="6077" spans="1:17" x14ac:dyDescent="0.25">
      <c r="A6077">
        <v>18422</v>
      </c>
      <c r="B6077" t="s">
        <v>22285</v>
      </c>
      <c r="C6077" s="1">
        <v>4.3678707180082096E+16</v>
      </c>
      <c r="D6077" s="1">
        <v>1.14034618718139E+16</v>
      </c>
      <c r="E6077">
        <v>48023</v>
      </c>
      <c r="F6077" t="e">
        <f>VLOOKUP(E6077,'[1]movimento-per-comune-ambito-201'!$C$2:$D$547,2,0)</f>
        <v>#N/A</v>
      </c>
      <c r="G6077" t="s">
        <v>63029</v>
      </c>
      <c r="H6077" t="s">
        <v>15</v>
      </c>
      <c r="I6077" t="s">
        <v>22286</v>
      </c>
      <c r="J6077">
        <v>50064</v>
      </c>
      <c r="K6077" t="s">
        <v>21544</v>
      </c>
      <c r="L6077" t="e">
        <f>VLOOKUP(K6077,'[1]movimento-per-comune-ambito-201'!$B$2:$D$547,3,FALSE)</f>
        <v>#N/A</v>
      </c>
      <c r="M6077" t="s">
        <v>13300</v>
      </c>
      <c r="N6077">
        <v>2</v>
      </c>
      <c r="O6077" t="s">
        <v>22287</v>
      </c>
      <c r="P6077" t="s">
        <v>22288</v>
      </c>
      <c r="Q6077">
        <v>558335628</v>
      </c>
    </row>
    <row r="6078" spans="1:17" x14ac:dyDescent="0.25">
      <c r="A6078">
        <v>20147</v>
      </c>
      <c r="B6078" t="s">
        <v>22289</v>
      </c>
      <c r="C6078" s="1">
        <v>4.36629129E+16</v>
      </c>
      <c r="D6078" s="1">
        <v>1.14317788999999E+16</v>
      </c>
      <c r="E6078">
        <v>48023</v>
      </c>
      <c r="F6078" t="e">
        <f>VLOOKUP(E6078,'[1]movimento-per-comune-ambito-201'!$C$2:$D$547,2,0)</f>
        <v>#N/A</v>
      </c>
      <c r="G6078" t="s">
        <v>63030</v>
      </c>
      <c r="H6078" t="s">
        <v>15</v>
      </c>
      <c r="I6078" t="s">
        <v>22290</v>
      </c>
      <c r="J6078">
        <v>50064</v>
      </c>
      <c r="K6078" t="s">
        <v>21544</v>
      </c>
      <c r="L6078" t="e">
        <f>VLOOKUP(K6078,'[1]movimento-per-comune-ambito-201'!$B$2:$D$547,3,FALSE)</f>
        <v>#N/A</v>
      </c>
      <c r="M6078" t="s">
        <v>13300</v>
      </c>
      <c r="N6078">
        <v>2</v>
      </c>
      <c r="O6078" t="s">
        <v>22291</v>
      </c>
      <c r="Q6078">
        <v>558335748</v>
      </c>
    </row>
    <row r="6079" spans="1:17" x14ac:dyDescent="0.25">
      <c r="A6079">
        <v>10661</v>
      </c>
      <c r="B6079" t="s">
        <v>22292</v>
      </c>
      <c r="C6079" s="1">
        <v>4.36892762E+16</v>
      </c>
      <c r="D6079" s="1">
        <v>1.14371462E+16</v>
      </c>
      <c r="E6079">
        <v>48023</v>
      </c>
      <c r="F6079" t="e">
        <f>VLOOKUP(E6079,'[1]movimento-per-comune-ambito-201'!$C$2:$D$547,2,0)</f>
        <v>#N/A</v>
      </c>
      <c r="G6079" t="s">
        <v>63952</v>
      </c>
      <c r="H6079" t="s">
        <v>37</v>
      </c>
      <c r="I6079" t="s">
        <v>22293</v>
      </c>
      <c r="J6079">
        <v>50064</v>
      </c>
      <c r="K6079" t="s">
        <v>21544</v>
      </c>
      <c r="L6079" t="e">
        <f>VLOOKUP(K6079,'[1]movimento-per-comune-ambito-201'!$B$2:$D$547,3,FALSE)</f>
        <v>#N/A</v>
      </c>
      <c r="M6079" t="s">
        <v>13300</v>
      </c>
      <c r="N6079">
        <v>0</v>
      </c>
      <c r="O6079" t="s">
        <v>22294</v>
      </c>
      <c r="P6079" t="s">
        <v>22295</v>
      </c>
      <c r="Q6079">
        <v>3483812822</v>
      </c>
    </row>
    <row r="6080" spans="1:17" x14ac:dyDescent="0.25">
      <c r="A6080">
        <v>12683</v>
      </c>
      <c r="B6080" t="s">
        <v>15294</v>
      </c>
      <c r="C6080" s="1">
        <v>4.3665223699999904E+16</v>
      </c>
      <c r="D6080" s="1">
        <v>114457196</v>
      </c>
      <c r="E6080">
        <v>48023</v>
      </c>
      <c r="F6080" t="e">
        <f>VLOOKUP(E6080,'[1]movimento-per-comune-ambito-201'!$C$2:$D$547,2,0)</f>
        <v>#N/A</v>
      </c>
      <c r="G6080" t="s">
        <v>63957</v>
      </c>
      <c r="H6080" t="s">
        <v>37</v>
      </c>
      <c r="I6080" t="s">
        <v>22296</v>
      </c>
      <c r="J6080">
        <v>50064</v>
      </c>
      <c r="K6080" t="s">
        <v>21544</v>
      </c>
      <c r="L6080" t="e">
        <f>VLOOKUP(K6080,'[1]movimento-per-comune-ambito-201'!$B$2:$D$547,3,FALSE)</f>
        <v>#N/A</v>
      </c>
      <c r="M6080" t="s">
        <v>13300</v>
      </c>
      <c r="N6080">
        <v>0</v>
      </c>
      <c r="O6080" t="s">
        <v>15296</v>
      </c>
      <c r="P6080" t="s">
        <v>22297</v>
      </c>
      <c r="Q6080">
        <v>558334326</v>
      </c>
    </row>
    <row r="6081" spans="1:17" x14ac:dyDescent="0.25">
      <c r="A6081">
        <v>19686</v>
      </c>
      <c r="B6081" t="s">
        <v>22298</v>
      </c>
      <c r="C6081" s="1">
        <v>4.3666117999999904E+16</v>
      </c>
      <c r="D6081" s="1">
        <v>11448342</v>
      </c>
      <c r="E6081">
        <v>48023</v>
      </c>
      <c r="F6081" t="e">
        <f>VLOOKUP(E6081,'[1]movimento-per-comune-ambito-201'!$C$2:$D$547,2,0)</f>
        <v>#N/A</v>
      </c>
      <c r="G6081" t="s">
        <v>63949</v>
      </c>
      <c r="H6081" t="s">
        <v>37</v>
      </c>
      <c r="I6081" t="s">
        <v>22299</v>
      </c>
      <c r="J6081">
        <v>50064</v>
      </c>
      <c r="K6081" t="s">
        <v>21544</v>
      </c>
      <c r="L6081" t="e">
        <f>VLOOKUP(K6081,'[1]movimento-per-comune-ambito-201'!$B$2:$D$547,3,FALSE)</f>
        <v>#N/A</v>
      </c>
      <c r="M6081" t="s">
        <v>13300</v>
      </c>
      <c r="N6081">
        <v>0</v>
      </c>
      <c r="O6081" t="s">
        <v>22300</v>
      </c>
      <c r="P6081" t="s">
        <v>22301</v>
      </c>
      <c r="Q6081">
        <v>558880124</v>
      </c>
    </row>
    <row r="6082" spans="1:17" x14ac:dyDescent="0.25">
      <c r="A6082">
        <v>20345</v>
      </c>
      <c r="B6082" t="s">
        <v>22302</v>
      </c>
      <c r="C6082" s="1">
        <v>4.36904356E+16</v>
      </c>
      <c r="D6082" s="1">
        <v>1.14473176999999E+16</v>
      </c>
      <c r="E6082">
        <v>48023</v>
      </c>
      <c r="F6082" t="e">
        <f>VLOOKUP(E6082,'[1]movimento-per-comune-ambito-201'!$C$2:$D$547,2,0)</f>
        <v>#N/A</v>
      </c>
      <c r="G6082" t="s">
        <v>63950</v>
      </c>
      <c r="H6082" t="s">
        <v>37</v>
      </c>
      <c r="I6082" t="s">
        <v>22303</v>
      </c>
      <c r="J6082">
        <v>50064</v>
      </c>
      <c r="K6082" t="s">
        <v>21544</v>
      </c>
      <c r="L6082" t="e">
        <f>VLOOKUP(K6082,'[1]movimento-per-comune-ambito-201'!$B$2:$D$547,3,FALSE)</f>
        <v>#N/A</v>
      </c>
      <c r="M6082" t="s">
        <v>13300</v>
      </c>
      <c r="N6082">
        <v>0</v>
      </c>
      <c r="O6082" t="s">
        <v>22294</v>
      </c>
      <c r="Q6082">
        <v>3483812822</v>
      </c>
    </row>
    <row r="6083" spans="1:17" x14ac:dyDescent="0.25">
      <c r="A6083">
        <v>10664</v>
      </c>
      <c r="B6083" t="s">
        <v>22304</v>
      </c>
      <c r="C6083" s="1">
        <v>4.3677791499999904E+16</v>
      </c>
      <c r="D6083" s="1">
        <v>1.14441491E+16</v>
      </c>
      <c r="E6083">
        <v>48023</v>
      </c>
      <c r="F6083" t="e">
        <f>VLOOKUP(E6083,'[1]movimento-per-comune-ambito-201'!$C$2:$D$547,2,0)</f>
        <v>#N/A</v>
      </c>
      <c r="G6083" t="s">
        <v>63020</v>
      </c>
      <c r="H6083" t="s">
        <v>41</v>
      </c>
      <c r="I6083" t="s">
        <v>22305</v>
      </c>
      <c r="J6083">
        <v>50064</v>
      </c>
      <c r="K6083" t="s">
        <v>21544</v>
      </c>
      <c r="L6083" t="e">
        <f>VLOOKUP(K6083,'[1]movimento-per-comune-ambito-201'!$B$2:$D$547,3,FALSE)</f>
        <v>#N/A</v>
      </c>
      <c r="M6083" t="s">
        <v>13300</v>
      </c>
      <c r="N6083">
        <v>3</v>
      </c>
      <c r="O6083" t="s">
        <v>22306</v>
      </c>
      <c r="P6083" t="s">
        <v>22307</v>
      </c>
      <c r="Q6083">
        <v>558330124</v>
      </c>
    </row>
    <row r="6084" spans="1:17" x14ac:dyDescent="0.25">
      <c r="A6084">
        <v>10666</v>
      </c>
      <c r="B6084" t="s">
        <v>22308</v>
      </c>
      <c r="C6084" s="1">
        <v>4.36825874E+16</v>
      </c>
      <c r="D6084" s="1">
        <v>114257405</v>
      </c>
      <c r="E6084">
        <v>48023</v>
      </c>
      <c r="F6084" t="e">
        <f>VLOOKUP(E6084,'[1]movimento-per-comune-ambito-201'!$C$2:$D$547,2,0)</f>
        <v>#N/A</v>
      </c>
      <c r="G6084" t="s">
        <v>63033</v>
      </c>
      <c r="H6084" t="s">
        <v>52</v>
      </c>
      <c r="I6084" t="s">
        <v>22309</v>
      </c>
      <c r="J6084">
        <v>50064</v>
      </c>
      <c r="K6084" t="s">
        <v>21544</v>
      </c>
      <c r="L6084" t="e">
        <f>VLOOKUP(K6084,'[1]movimento-per-comune-ambito-201'!$B$2:$D$547,3,FALSE)</f>
        <v>#N/A</v>
      </c>
      <c r="M6084" t="s">
        <v>13300</v>
      </c>
      <c r="N6084">
        <v>0</v>
      </c>
      <c r="O6084" t="s">
        <v>22310</v>
      </c>
      <c r="Q6084">
        <v>558337910</v>
      </c>
    </row>
    <row r="6085" spans="1:17" x14ac:dyDescent="0.25">
      <c r="A6085">
        <v>10667</v>
      </c>
      <c r="B6085" t="s">
        <v>22311</v>
      </c>
      <c r="C6085" s="1">
        <v>4.36892762E+16</v>
      </c>
      <c r="D6085" s="1">
        <v>1.14371462E+16</v>
      </c>
      <c r="E6085">
        <v>48023</v>
      </c>
      <c r="F6085" t="e">
        <f>VLOOKUP(E6085,'[1]movimento-per-comune-ambito-201'!$C$2:$D$547,2,0)</f>
        <v>#N/A</v>
      </c>
      <c r="G6085" t="s">
        <v>63021</v>
      </c>
      <c r="H6085" t="s">
        <v>52</v>
      </c>
      <c r="I6085" t="s">
        <v>22312</v>
      </c>
      <c r="J6085">
        <v>50064</v>
      </c>
      <c r="K6085" t="s">
        <v>21544</v>
      </c>
      <c r="L6085" t="e">
        <f>VLOOKUP(K6085,'[1]movimento-per-comune-ambito-201'!$B$2:$D$547,3,FALSE)</f>
        <v>#N/A</v>
      </c>
      <c r="M6085" t="s">
        <v>13300</v>
      </c>
      <c r="N6085">
        <v>0</v>
      </c>
      <c r="O6085" t="s">
        <v>22313</v>
      </c>
      <c r="P6085" t="s">
        <v>22314</v>
      </c>
      <c r="Q6085">
        <v>558330099</v>
      </c>
    </row>
    <row r="6086" spans="1:17" x14ac:dyDescent="0.25">
      <c r="A6086">
        <v>10668</v>
      </c>
      <c r="B6086" t="s">
        <v>22315</v>
      </c>
      <c r="C6086" s="1">
        <v>4.3648732199999904E+16</v>
      </c>
      <c r="D6086" s="1">
        <v>114506804</v>
      </c>
      <c r="E6086">
        <v>48023</v>
      </c>
      <c r="F6086" t="e">
        <f>VLOOKUP(E6086,'[1]movimento-per-comune-ambito-201'!$C$2:$D$547,2,0)</f>
        <v>#N/A</v>
      </c>
      <c r="G6086" t="s">
        <v>63022</v>
      </c>
      <c r="H6086" t="s">
        <v>52</v>
      </c>
      <c r="I6086" t="s">
        <v>22316</v>
      </c>
      <c r="J6086">
        <v>50064</v>
      </c>
      <c r="K6086" t="s">
        <v>21544</v>
      </c>
      <c r="L6086" t="e">
        <f>VLOOKUP(K6086,'[1]movimento-per-comune-ambito-201'!$B$2:$D$547,3,FALSE)</f>
        <v>#N/A</v>
      </c>
      <c r="M6086" t="s">
        <v>13300</v>
      </c>
      <c r="N6086">
        <v>0</v>
      </c>
      <c r="O6086" t="s">
        <v>22317</v>
      </c>
      <c r="Q6086">
        <v>558336346</v>
      </c>
    </row>
    <row r="6087" spans="1:17" x14ac:dyDescent="0.25">
      <c r="A6087">
        <v>20739</v>
      </c>
      <c r="B6087" t="s">
        <v>22318</v>
      </c>
      <c r="C6087" s="1">
        <v>4.3690755799999904E+16</v>
      </c>
      <c r="D6087" s="1">
        <v>114520652</v>
      </c>
      <c r="E6087">
        <v>48023</v>
      </c>
      <c r="F6087" t="e">
        <f>VLOOKUP(E6087,'[1]movimento-per-comune-ambito-201'!$C$2:$D$547,2,0)</f>
        <v>#N/A</v>
      </c>
      <c r="G6087" t="s">
        <v>63065</v>
      </c>
      <c r="H6087" t="s">
        <v>52</v>
      </c>
      <c r="I6087" t="s">
        <v>22319</v>
      </c>
      <c r="J6087">
        <v>50064</v>
      </c>
      <c r="K6087" t="s">
        <v>21544</v>
      </c>
      <c r="L6087" t="e">
        <f>VLOOKUP(K6087,'[1]movimento-per-comune-ambito-201'!$B$2:$D$547,3,FALSE)</f>
        <v>#N/A</v>
      </c>
      <c r="M6087" t="s">
        <v>13300</v>
      </c>
      <c r="N6087">
        <v>0</v>
      </c>
      <c r="O6087" t="s">
        <v>22320</v>
      </c>
      <c r="Q6087">
        <v>558330015</v>
      </c>
    </row>
    <row r="6088" spans="1:17" x14ac:dyDescent="0.25">
      <c r="A6088">
        <v>23270</v>
      </c>
      <c r="B6088" t="s">
        <v>5577</v>
      </c>
      <c r="C6088" s="1">
        <v>4.36780169E+16</v>
      </c>
      <c r="D6088" s="1">
        <v>11444407</v>
      </c>
      <c r="E6088">
        <v>48023</v>
      </c>
      <c r="F6088" t="e">
        <f>VLOOKUP(E6088,'[1]movimento-per-comune-ambito-201'!$C$2:$D$547,2,0)</f>
        <v>#N/A</v>
      </c>
      <c r="G6088" t="s">
        <v>63648</v>
      </c>
      <c r="H6088" t="s">
        <v>6304</v>
      </c>
      <c r="I6088" t="s">
        <v>22321</v>
      </c>
      <c r="J6088">
        <v>50064</v>
      </c>
      <c r="K6088" t="s">
        <v>21544</v>
      </c>
      <c r="L6088" t="e">
        <f>VLOOKUP(K6088,'[1]movimento-per-comune-ambito-201'!$B$2:$D$547,3,FALSE)</f>
        <v>#N/A</v>
      </c>
      <c r="M6088" t="s">
        <v>13300</v>
      </c>
      <c r="N6088">
        <v>0</v>
      </c>
      <c r="O6088" t="s">
        <v>22322</v>
      </c>
      <c r="P6088" t="s">
        <v>22323</v>
      </c>
      <c r="Q6088">
        <v>583584049</v>
      </c>
    </row>
    <row r="6089" spans="1:17" x14ac:dyDescent="0.25">
      <c r="A6089">
        <v>10670</v>
      </c>
      <c r="B6089" t="s">
        <v>22324</v>
      </c>
      <c r="C6089" s="1">
        <v>4.36561359E+16</v>
      </c>
      <c r="D6089" s="1">
        <v>1.1449096E+16</v>
      </c>
      <c r="E6089">
        <v>48023</v>
      </c>
      <c r="F6089" t="e">
        <f>VLOOKUP(E6089,'[1]movimento-per-comune-ambito-201'!$C$2:$D$547,2,0)</f>
        <v>#N/A</v>
      </c>
      <c r="G6089" t="s">
        <v>63036</v>
      </c>
      <c r="H6089" t="s">
        <v>75</v>
      </c>
      <c r="I6089" t="s">
        <v>22299</v>
      </c>
      <c r="J6089">
        <v>0</v>
      </c>
      <c r="K6089" t="s">
        <v>21544</v>
      </c>
      <c r="L6089" t="e">
        <f>VLOOKUP(K6089,'[1]movimento-per-comune-ambito-201'!$B$2:$D$547,3,FALSE)</f>
        <v>#N/A</v>
      </c>
      <c r="M6089" t="s">
        <v>13300</v>
      </c>
      <c r="N6089">
        <v>0</v>
      </c>
      <c r="O6089" t="s">
        <v>22325</v>
      </c>
      <c r="P6089" t="s">
        <v>22301</v>
      </c>
      <c r="Q6089">
        <v>558336127</v>
      </c>
    </row>
    <row r="6090" spans="1:17" x14ac:dyDescent="0.25">
      <c r="A6090">
        <v>10672</v>
      </c>
      <c r="B6090" t="s">
        <v>22326</v>
      </c>
      <c r="C6090" s="1">
        <v>4.3748065699999904E+16</v>
      </c>
      <c r="D6090" s="1">
        <v>1.11269227999999E+16</v>
      </c>
      <c r="E6090">
        <v>48024</v>
      </c>
      <c r="F6090" t="str">
        <f>VLOOKUP(E6090,'[1]movimento-per-comune-ambito-201'!$C$2:$D$547,2,0)</f>
        <v>Firenze e area fiorentina</v>
      </c>
      <c r="G6090" t="s">
        <v>63129</v>
      </c>
      <c r="H6090" t="s">
        <v>15</v>
      </c>
      <c r="I6090" t="s">
        <v>22327</v>
      </c>
      <c r="J6090">
        <v>50055</v>
      </c>
      <c r="K6090" t="s">
        <v>22328</v>
      </c>
      <c r="L6090" t="str">
        <f>VLOOKUP(K6090,'[1]movimento-per-comune-ambito-201'!$B$2:$D$547,3,FALSE)</f>
        <v>Firenze e area fiorentina</v>
      </c>
      <c r="M6090" t="s">
        <v>13300</v>
      </c>
      <c r="N6090">
        <v>3</v>
      </c>
      <c r="O6090" t="s">
        <v>22329</v>
      </c>
      <c r="P6090" t="s">
        <v>22330</v>
      </c>
      <c r="Q6090">
        <v>558713055</v>
      </c>
    </row>
    <row r="6091" spans="1:17" x14ac:dyDescent="0.25">
      <c r="A6091">
        <v>10673</v>
      </c>
      <c r="B6091" t="s">
        <v>22331</v>
      </c>
      <c r="C6091" s="1">
        <v>43740696</v>
      </c>
      <c r="D6091" s="1">
        <v>11100616</v>
      </c>
      <c r="E6091">
        <v>48024</v>
      </c>
      <c r="F6091" t="str">
        <f>VLOOKUP(E6091,'[1]movimento-per-comune-ambito-201'!$C$2:$D$547,2,0)</f>
        <v>Firenze e area fiorentina</v>
      </c>
      <c r="G6091" t="s">
        <v>63131</v>
      </c>
      <c r="H6091" t="s">
        <v>15</v>
      </c>
      <c r="I6091" t="s">
        <v>22332</v>
      </c>
      <c r="J6091">
        <v>50055</v>
      </c>
      <c r="K6091" t="s">
        <v>22328</v>
      </c>
      <c r="L6091" t="str">
        <f>VLOOKUP(K6091,'[1]movimento-per-comune-ambito-201'!$B$2:$D$547,3,FALSE)</f>
        <v>Firenze e area fiorentina</v>
      </c>
      <c r="M6091" t="s">
        <v>13300</v>
      </c>
      <c r="N6091">
        <v>2</v>
      </c>
      <c r="O6091" t="s">
        <v>21221</v>
      </c>
      <c r="P6091" t="s">
        <v>22333</v>
      </c>
      <c r="Q6091">
        <v>558729277</v>
      </c>
    </row>
    <row r="6092" spans="1:17" x14ac:dyDescent="0.25">
      <c r="A6092">
        <v>10674</v>
      </c>
      <c r="B6092" t="s">
        <v>22334</v>
      </c>
      <c r="C6092" s="1">
        <v>437558255</v>
      </c>
      <c r="D6092" s="1">
        <v>111060096</v>
      </c>
      <c r="E6092">
        <v>48024</v>
      </c>
      <c r="F6092" t="str">
        <f>VLOOKUP(E6092,'[1]movimento-per-comune-ambito-201'!$C$2:$D$547,2,0)</f>
        <v>Firenze e area fiorentina</v>
      </c>
      <c r="G6092" t="s">
        <v>63029</v>
      </c>
      <c r="H6092" t="s">
        <v>15</v>
      </c>
      <c r="I6092" t="s">
        <v>22335</v>
      </c>
      <c r="J6092">
        <v>50055</v>
      </c>
      <c r="K6092" t="s">
        <v>22328</v>
      </c>
      <c r="L6092" t="str">
        <f>VLOOKUP(K6092,'[1]movimento-per-comune-ambito-201'!$B$2:$D$547,3,FALSE)</f>
        <v>Firenze e area fiorentina</v>
      </c>
      <c r="M6092" t="s">
        <v>13300</v>
      </c>
      <c r="N6092">
        <v>2</v>
      </c>
      <c r="O6092" t="s">
        <v>22336</v>
      </c>
      <c r="P6092" t="s">
        <v>22337</v>
      </c>
      <c r="Q6092">
        <v>558723629</v>
      </c>
    </row>
    <row r="6093" spans="1:17" x14ac:dyDescent="0.25">
      <c r="A6093">
        <v>10675</v>
      </c>
      <c r="B6093" t="s">
        <v>22338</v>
      </c>
      <c r="C6093" s="1">
        <v>4.3743477442830496E+16</v>
      </c>
      <c r="D6093" s="1">
        <v>1.10878440041686E+16</v>
      </c>
      <c r="E6093">
        <v>48024</v>
      </c>
      <c r="F6093" t="str">
        <f>VLOOKUP(E6093,'[1]movimento-per-comune-ambito-201'!$C$2:$D$547,2,0)</f>
        <v>Firenze e area fiorentina</v>
      </c>
      <c r="G6093" t="s">
        <v>63030</v>
      </c>
      <c r="H6093" t="s">
        <v>15</v>
      </c>
      <c r="I6093" t="s">
        <v>22339</v>
      </c>
      <c r="J6093">
        <v>50055</v>
      </c>
      <c r="K6093" t="s">
        <v>22328</v>
      </c>
      <c r="L6093" t="str">
        <f>VLOOKUP(K6093,'[1]movimento-per-comune-ambito-201'!$B$2:$D$547,3,FALSE)</f>
        <v>Firenze e area fiorentina</v>
      </c>
      <c r="M6093" t="s">
        <v>13300</v>
      </c>
      <c r="N6093">
        <v>2</v>
      </c>
      <c r="O6093" t="s">
        <v>22340</v>
      </c>
      <c r="P6093" t="s">
        <v>22341</v>
      </c>
      <c r="Q6093">
        <v>55878044</v>
      </c>
    </row>
    <row r="6094" spans="1:17" x14ac:dyDescent="0.25">
      <c r="A6094">
        <v>10676</v>
      </c>
      <c r="B6094" t="s">
        <v>22342</v>
      </c>
      <c r="C6094" s="1">
        <v>4.3726413E+16</v>
      </c>
      <c r="D6094" s="1">
        <v>11078237</v>
      </c>
      <c r="E6094">
        <v>48024</v>
      </c>
      <c r="F6094" t="str">
        <f>VLOOKUP(E6094,'[1]movimento-per-comune-ambito-201'!$C$2:$D$547,2,0)</f>
        <v>Firenze e area fiorentina</v>
      </c>
      <c r="G6094" t="s">
        <v>63149</v>
      </c>
      <c r="H6094" t="s">
        <v>15</v>
      </c>
      <c r="I6094" t="s">
        <v>22343</v>
      </c>
      <c r="J6094">
        <v>50055</v>
      </c>
      <c r="K6094" t="s">
        <v>22328</v>
      </c>
      <c r="L6094" t="str">
        <f>VLOOKUP(K6094,'[1]movimento-per-comune-ambito-201'!$B$2:$D$547,3,FALSE)</f>
        <v>Firenze e area fiorentina</v>
      </c>
      <c r="M6094" t="s">
        <v>13300</v>
      </c>
      <c r="N6094">
        <v>2</v>
      </c>
      <c r="O6094" t="s">
        <v>22344</v>
      </c>
      <c r="P6094" t="s">
        <v>22345</v>
      </c>
      <c r="Q6094">
        <v>6491506</v>
      </c>
    </row>
    <row r="6095" spans="1:17" x14ac:dyDescent="0.25">
      <c r="A6095">
        <v>15150</v>
      </c>
      <c r="B6095" t="s">
        <v>22346</v>
      </c>
      <c r="C6095" s="1">
        <v>4.3730903103407E+16</v>
      </c>
      <c r="D6095" s="1">
        <v>1.10604592113037E+16</v>
      </c>
      <c r="E6095">
        <v>48024</v>
      </c>
      <c r="F6095" t="str">
        <f>VLOOKUP(E6095,'[1]movimento-per-comune-ambito-201'!$C$2:$D$547,2,0)</f>
        <v>Firenze e area fiorentina</v>
      </c>
      <c r="G6095" t="s">
        <v>63016</v>
      </c>
      <c r="H6095" t="s">
        <v>15</v>
      </c>
      <c r="I6095" t="s">
        <v>22347</v>
      </c>
      <c r="J6095">
        <v>50055</v>
      </c>
      <c r="K6095" t="s">
        <v>22328</v>
      </c>
      <c r="L6095" t="str">
        <f>VLOOKUP(K6095,'[1]movimento-per-comune-ambito-201'!$B$2:$D$547,3,FALSE)</f>
        <v>Firenze e area fiorentina</v>
      </c>
      <c r="M6095" t="s">
        <v>13300</v>
      </c>
      <c r="N6095">
        <v>1</v>
      </c>
      <c r="O6095" t="s">
        <v>22348</v>
      </c>
      <c r="P6095" t="s">
        <v>22349</v>
      </c>
      <c r="Q6095">
        <v>55878089</v>
      </c>
    </row>
    <row r="6096" spans="1:17" x14ac:dyDescent="0.25">
      <c r="A6096">
        <v>17993</v>
      </c>
      <c r="B6096" t="s">
        <v>22350</v>
      </c>
      <c r="C6096" s="1">
        <v>4.37580407E+16</v>
      </c>
      <c r="D6096" s="1">
        <v>1.11207005999999E+16</v>
      </c>
      <c r="E6096">
        <v>48024</v>
      </c>
      <c r="F6096" t="str">
        <f>VLOOKUP(E6096,'[1]movimento-per-comune-ambito-201'!$C$2:$D$547,2,0)</f>
        <v>Firenze e area fiorentina</v>
      </c>
      <c r="G6096" t="s">
        <v>63017</v>
      </c>
      <c r="H6096" t="s">
        <v>15</v>
      </c>
      <c r="I6096" t="s">
        <v>22351</v>
      </c>
      <c r="J6096">
        <v>50055</v>
      </c>
      <c r="K6096" t="s">
        <v>22328</v>
      </c>
      <c r="L6096" t="str">
        <f>VLOOKUP(K6096,'[1]movimento-per-comune-ambito-201'!$B$2:$D$547,3,FALSE)</f>
        <v>Firenze e area fiorentina</v>
      </c>
      <c r="M6096" t="s">
        <v>13300</v>
      </c>
      <c r="N6096">
        <v>1</v>
      </c>
      <c r="O6096" t="s">
        <v>22352</v>
      </c>
      <c r="Q6096">
        <v>552725301</v>
      </c>
    </row>
    <row r="6097" spans="1:17" x14ac:dyDescent="0.25">
      <c r="A6097">
        <v>18885</v>
      </c>
      <c r="B6097" t="s">
        <v>22353</v>
      </c>
      <c r="C6097" s="1">
        <v>4.3753861730714E+16</v>
      </c>
      <c r="D6097" s="1">
        <v>1.10582363899472E+16</v>
      </c>
      <c r="E6097">
        <v>48024</v>
      </c>
      <c r="F6097" t="str">
        <f>VLOOKUP(E6097,'[1]movimento-per-comune-ambito-201'!$C$2:$D$547,2,0)</f>
        <v>Firenze e area fiorentina</v>
      </c>
      <c r="G6097" t="s">
        <v>63468</v>
      </c>
      <c r="H6097" t="s">
        <v>15</v>
      </c>
      <c r="I6097" t="s">
        <v>22354</v>
      </c>
      <c r="J6097">
        <v>50055</v>
      </c>
      <c r="K6097" t="s">
        <v>22328</v>
      </c>
      <c r="L6097" t="str">
        <f>VLOOKUP(K6097,'[1]movimento-per-comune-ambito-201'!$B$2:$D$547,3,FALSE)</f>
        <v>Firenze e area fiorentina</v>
      </c>
      <c r="M6097" t="s">
        <v>13300</v>
      </c>
      <c r="N6097">
        <v>1</v>
      </c>
      <c r="O6097" t="s">
        <v>22355</v>
      </c>
      <c r="P6097" t="s">
        <v>22356</v>
      </c>
      <c r="Q6097">
        <v>558784765</v>
      </c>
    </row>
    <row r="6098" spans="1:17" x14ac:dyDescent="0.25">
      <c r="A6098">
        <v>20159</v>
      </c>
      <c r="B6098" t="s">
        <v>22357</v>
      </c>
      <c r="C6098" s="1">
        <v>437716134</v>
      </c>
      <c r="D6098" s="1">
        <v>110935679</v>
      </c>
      <c r="E6098">
        <v>48024</v>
      </c>
      <c r="F6098" t="str">
        <f>VLOOKUP(E6098,'[1]movimento-per-comune-ambito-201'!$C$2:$D$547,2,0)</f>
        <v>Firenze e area fiorentina</v>
      </c>
      <c r="G6098" t="s">
        <v>63469</v>
      </c>
      <c r="H6098" t="s">
        <v>15</v>
      </c>
      <c r="I6098" t="s">
        <v>22358</v>
      </c>
      <c r="J6098">
        <v>50055</v>
      </c>
      <c r="K6098" t="s">
        <v>22328</v>
      </c>
      <c r="L6098" t="str">
        <f>VLOOKUP(K6098,'[1]movimento-per-comune-ambito-201'!$B$2:$D$547,3,FALSE)</f>
        <v>Firenze e area fiorentina</v>
      </c>
      <c r="M6098" t="s">
        <v>13300</v>
      </c>
      <c r="N6098">
        <v>1</v>
      </c>
      <c r="O6098" t="s">
        <v>22359</v>
      </c>
      <c r="Q6098">
        <v>55876233</v>
      </c>
    </row>
    <row r="6099" spans="1:17" x14ac:dyDescent="0.25">
      <c r="A6099">
        <v>22589</v>
      </c>
      <c r="B6099" t="s">
        <v>22360</v>
      </c>
      <c r="C6099" s="1">
        <v>4.37370808E+16</v>
      </c>
      <c r="D6099" s="1">
        <v>1.10758382999999E+16</v>
      </c>
      <c r="E6099">
        <v>48024</v>
      </c>
      <c r="F6099" t="str">
        <f>VLOOKUP(E6099,'[1]movimento-per-comune-ambito-201'!$C$2:$D$547,2,0)</f>
        <v>Firenze e area fiorentina</v>
      </c>
      <c r="G6099" t="s">
        <v>63341</v>
      </c>
      <c r="H6099" t="s">
        <v>15</v>
      </c>
      <c r="I6099" t="s">
        <v>22361</v>
      </c>
      <c r="J6099">
        <v>50055</v>
      </c>
      <c r="K6099" t="s">
        <v>22328</v>
      </c>
      <c r="L6099" t="str">
        <f>VLOOKUP(K6099,'[1]movimento-per-comune-ambito-201'!$B$2:$D$547,3,FALSE)</f>
        <v>Firenze e area fiorentina</v>
      </c>
      <c r="M6099" t="s">
        <v>13300</v>
      </c>
      <c r="N6099">
        <v>1</v>
      </c>
      <c r="O6099" t="s">
        <v>22362</v>
      </c>
      <c r="Q6099">
        <v>3356610081</v>
      </c>
    </row>
    <row r="6100" spans="1:17" x14ac:dyDescent="0.25">
      <c r="A6100">
        <v>23034</v>
      </c>
      <c r="B6100" t="s">
        <v>22363</v>
      </c>
      <c r="C6100" s="1">
        <v>4.3734920199999904E+16</v>
      </c>
      <c r="D6100" s="1">
        <v>1.10955387E+16</v>
      </c>
      <c r="E6100">
        <v>48024</v>
      </c>
      <c r="F6100" t="str">
        <f>VLOOKUP(E6100,'[1]movimento-per-comune-ambito-201'!$C$2:$D$547,2,0)</f>
        <v>Firenze e area fiorentina</v>
      </c>
      <c r="G6100" t="s">
        <v>63342</v>
      </c>
      <c r="H6100" t="s">
        <v>15</v>
      </c>
      <c r="I6100" t="s">
        <v>22364</v>
      </c>
      <c r="J6100">
        <v>50055</v>
      </c>
      <c r="K6100" t="s">
        <v>22328</v>
      </c>
      <c r="L6100" t="str">
        <f>VLOOKUP(K6100,'[1]movimento-per-comune-ambito-201'!$B$2:$D$547,3,FALSE)</f>
        <v>Firenze e area fiorentina</v>
      </c>
      <c r="M6100" t="s">
        <v>13300</v>
      </c>
      <c r="N6100">
        <v>1</v>
      </c>
      <c r="O6100" t="s">
        <v>22365</v>
      </c>
      <c r="Q6100">
        <v>558729003</v>
      </c>
    </row>
    <row r="6101" spans="1:17" x14ac:dyDescent="0.25">
      <c r="A6101">
        <v>23540</v>
      </c>
      <c r="B6101" t="s">
        <v>22366</v>
      </c>
      <c r="C6101" s="1">
        <v>4.3731684E+16</v>
      </c>
      <c r="D6101" s="1">
        <v>11096729</v>
      </c>
      <c r="E6101">
        <v>48024</v>
      </c>
      <c r="F6101" t="str">
        <f>VLOOKUP(E6101,'[1]movimento-per-comune-ambito-201'!$C$2:$D$547,2,0)</f>
        <v>Firenze e area fiorentina</v>
      </c>
      <c r="G6101" t="s">
        <v>63835</v>
      </c>
      <c r="H6101" t="s">
        <v>15</v>
      </c>
      <c r="I6101" t="s">
        <v>22367</v>
      </c>
      <c r="J6101">
        <v>50055</v>
      </c>
      <c r="K6101" t="s">
        <v>22328</v>
      </c>
      <c r="L6101" t="str">
        <f>VLOOKUP(K6101,'[1]movimento-per-comune-ambito-201'!$B$2:$D$547,3,FALSE)</f>
        <v>Firenze e area fiorentina</v>
      </c>
      <c r="M6101" t="s">
        <v>13300</v>
      </c>
      <c r="N6101">
        <v>1</v>
      </c>
      <c r="O6101" t="s">
        <v>22368</v>
      </c>
      <c r="Q6101">
        <v>558721774</v>
      </c>
    </row>
    <row r="6102" spans="1:17" x14ac:dyDescent="0.25">
      <c r="A6102">
        <v>25242</v>
      </c>
      <c r="B6102" t="s">
        <v>22369</v>
      </c>
      <c r="C6102" s="1">
        <v>4.37644001E+16</v>
      </c>
      <c r="D6102" s="1">
        <v>1.11169474E+16</v>
      </c>
      <c r="E6102">
        <v>48024</v>
      </c>
      <c r="F6102" t="str">
        <f>VLOOKUP(E6102,'[1]movimento-per-comune-ambito-201'!$C$2:$D$547,2,0)</f>
        <v>Firenze e area fiorentina</v>
      </c>
      <c r="G6102" t="s">
        <v>63343</v>
      </c>
      <c r="H6102" t="s">
        <v>15</v>
      </c>
      <c r="I6102" t="s">
        <v>22370</v>
      </c>
      <c r="J6102">
        <v>50055</v>
      </c>
      <c r="K6102" t="s">
        <v>22328</v>
      </c>
      <c r="L6102" t="str">
        <f>VLOOKUP(K6102,'[1]movimento-per-comune-ambito-201'!$B$2:$D$547,3,FALSE)</f>
        <v>Firenze e area fiorentina</v>
      </c>
      <c r="M6102" t="s">
        <v>13300</v>
      </c>
      <c r="N6102">
        <v>1</v>
      </c>
      <c r="O6102" t="s">
        <v>22371</v>
      </c>
      <c r="Q6102">
        <v>550351725</v>
      </c>
    </row>
    <row r="6103" spans="1:17" x14ac:dyDescent="0.25">
      <c r="A6103">
        <v>10680</v>
      </c>
      <c r="B6103" t="s">
        <v>22372</v>
      </c>
      <c r="C6103" s="1">
        <v>4.3777758599999904E+16</v>
      </c>
      <c r="D6103" s="1">
        <v>11080325</v>
      </c>
      <c r="E6103">
        <v>48024</v>
      </c>
      <c r="F6103" t="str">
        <f>VLOOKUP(E6103,'[1]movimento-per-comune-ambito-201'!$C$2:$D$547,2,0)</f>
        <v>Firenze e area fiorentina</v>
      </c>
      <c r="G6103" t="s">
        <v>63956</v>
      </c>
      <c r="H6103" t="s">
        <v>37</v>
      </c>
      <c r="I6103" t="s">
        <v>22373</v>
      </c>
      <c r="J6103">
        <v>50055</v>
      </c>
      <c r="K6103" t="s">
        <v>22328</v>
      </c>
      <c r="L6103" t="str">
        <f>VLOOKUP(K6103,'[1]movimento-per-comune-ambito-201'!$B$2:$D$547,3,FALSE)</f>
        <v>Firenze e area fiorentina</v>
      </c>
      <c r="M6103" t="s">
        <v>13300</v>
      </c>
      <c r="N6103">
        <v>0</v>
      </c>
      <c r="Q6103">
        <v>55702165</v>
      </c>
    </row>
    <row r="6104" spans="1:17" x14ac:dyDescent="0.25">
      <c r="A6104">
        <v>10681</v>
      </c>
      <c r="B6104" t="s">
        <v>22374</v>
      </c>
      <c r="C6104" s="1">
        <v>437694367</v>
      </c>
      <c r="D6104" s="1">
        <v>111076292</v>
      </c>
      <c r="E6104">
        <v>48024</v>
      </c>
      <c r="F6104" t="str">
        <f>VLOOKUP(E6104,'[1]movimento-per-comune-ambito-201'!$C$2:$D$547,2,0)</f>
        <v>Firenze e area fiorentina</v>
      </c>
      <c r="G6104" t="s">
        <v>63931</v>
      </c>
      <c r="H6104" t="s">
        <v>37</v>
      </c>
      <c r="I6104" t="s">
        <v>22375</v>
      </c>
      <c r="J6104">
        <v>50055</v>
      </c>
      <c r="K6104" t="s">
        <v>22328</v>
      </c>
      <c r="L6104" t="str">
        <f>VLOOKUP(K6104,'[1]movimento-per-comune-ambito-201'!$B$2:$D$547,3,FALSE)</f>
        <v>Firenze e area fiorentina</v>
      </c>
      <c r="M6104" t="s">
        <v>13300</v>
      </c>
      <c r="N6104">
        <v>0</v>
      </c>
      <c r="O6104" t="s">
        <v>14170</v>
      </c>
      <c r="P6104" t="s">
        <v>14171</v>
      </c>
      <c r="Q6104">
        <v>558722120</v>
      </c>
    </row>
    <row r="6105" spans="1:17" x14ac:dyDescent="0.25">
      <c r="A6105">
        <v>10683</v>
      </c>
      <c r="B6105" t="s">
        <v>22376</v>
      </c>
      <c r="C6105" s="1">
        <v>4.3760384E+16</v>
      </c>
      <c r="D6105" s="1">
        <v>11104877</v>
      </c>
      <c r="E6105">
        <v>48024</v>
      </c>
      <c r="F6105" t="str">
        <f>VLOOKUP(E6105,'[1]movimento-per-comune-ambito-201'!$C$2:$D$547,2,0)</f>
        <v>Firenze e area fiorentina</v>
      </c>
      <c r="G6105" t="s">
        <v>63952</v>
      </c>
      <c r="H6105" t="s">
        <v>37</v>
      </c>
      <c r="I6105" t="s">
        <v>22377</v>
      </c>
      <c r="J6105">
        <v>50055</v>
      </c>
      <c r="K6105" t="s">
        <v>22328</v>
      </c>
      <c r="L6105" t="str">
        <f>VLOOKUP(K6105,'[1]movimento-per-comune-ambito-201'!$B$2:$D$547,3,FALSE)</f>
        <v>Firenze e area fiorentina</v>
      </c>
      <c r="M6105" t="s">
        <v>13300</v>
      </c>
      <c r="N6105">
        <v>0</v>
      </c>
      <c r="O6105" t="s">
        <v>22378</v>
      </c>
      <c r="P6105" t="s">
        <v>22379</v>
      </c>
      <c r="Q6105">
        <v>558713400</v>
      </c>
    </row>
    <row r="6106" spans="1:17" x14ac:dyDescent="0.25">
      <c r="A6106">
        <v>10684</v>
      </c>
      <c r="B6106" t="s">
        <v>22380</v>
      </c>
      <c r="C6106" s="1">
        <v>4.3740609999999904E+16</v>
      </c>
      <c r="D6106" s="1">
        <v>1.10776299999999E+16</v>
      </c>
      <c r="E6106">
        <v>48024</v>
      </c>
      <c r="F6106" t="str">
        <f>VLOOKUP(E6106,'[1]movimento-per-comune-ambito-201'!$C$2:$D$547,2,0)</f>
        <v>Firenze e area fiorentina</v>
      </c>
      <c r="G6106" t="s">
        <v>63948</v>
      </c>
      <c r="H6106" t="s">
        <v>37</v>
      </c>
      <c r="I6106" t="s">
        <v>22381</v>
      </c>
      <c r="J6106">
        <v>50055</v>
      </c>
      <c r="K6106" t="s">
        <v>22328</v>
      </c>
      <c r="L6106" t="str">
        <f>VLOOKUP(K6106,'[1]movimento-per-comune-ambito-201'!$B$2:$D$547,3,FALSE)</f>
        <v>Firenze e area fiorentina</v>
      </c>
      <c r="M6106" t="s">
        <v>13300</v>
      </c>
      <c r="N6106">
        <v>0</v>
      </c>
      <c r="O6106" t="s">
        <v>22382</v>
      </c>
      <c r="P6106" t="s">
        <v>22383</v>
      </c>
      <c r="Q6106">
        <v>55878379</v>
      </c>
    </row>
    <row r="6107" spans="1:17" x14ac:dyDescent="0.25">
      <c r="A6107">
        <v>10686</v>
      </c>
      <c r="B6107" t="s">
        <v>22384</v>
      </c>
      <c r="C6107" s="1">
        <v>4.37336857E+16</v>
      </c>
      <c r="D6107" s="1">
        <v>110711795</v>
      </c>
      <c r="E6107">
        <v>48024</v>
      </c>
      <c r="F6107" t="str">
        <f>VLOOKUP(E6107,'[1]movimento-per-comune-ambito-201'!$C$2:$D$547,2,0)</f>
        <v>Firenze e area fiorentina</v>
      </c>
      <c r="G6107" t="s">
        <v>63953</v>
      </c>
      <c r="H6107" t="s">
        <v>37</v>
      </c>
      <c r="I6107" t="s">
        <v>22385</v>
      </c>
      <c r="J6107">
        <v>50055</v>
      </c>
      <c r="K6107" t="s">
        <v>22328</v>
      </c>
      <c r="L6107" t="str">
        <f>VLOOKUP(K6107,'[1]movimento-per-comune-ambito-201'!$B$2:$D$547,3,FALSE)</f>
        <v>Firenze e area fiorentina</v>
      </c>
      <c r="M6107" t="s">
        <v>13300</v>
      </c>
      <c r="N6107">
        <v>0</v>
      </c>
      <c r="O6107" t="s">
        <v>22382</v>
      </c>
      <c r="P6107" t="s">
        <v>22383</v>
      </c>
      <c r="Q6107">
        <v>55878379</v>
      </c>
    </row>
    <row r="6108" spans="1:17" x14ac:dyDescent="0.25">
      <c r="A6108">
        <v>10688</v>
      </c>
      <c r="B6108" t="s">
        <v>22386</v>
      </c>
      <c r="C6108" s="1">
        <v>4.37336857E+16</v>
      </c>
      <c r="D6108" s="1">
        <v>110711795</v>
      </c>
      <c r="E6108">
        <v>48024</v>
      </c>
      <c r="F6108" t="str">
        <f>VLOOKUP(E6108,'[1]movimento-per-comune-ambito-201'!$C$2:$D$547,2,0)</f>
        <v>Firenze e area fiorentina</v>
      </c>
      <c r="G6108" t="s">
        <v>63950</v>
      </c>
      <c r="H6108" t="s">
        <v>37</v>
      </c>
      <c r="I6108" t="s">
        <v>22387</v>
      </c>
      <c r="J6108">
        <v>50055</v>
      </c>
      <c r="K6108" t="s">
        <v>22328</v>
      </c>
      <c r="L6108" t="str">
        <f>VLOOKUP(K6108,'[1]movimento-per-comune-ambito-201'!$B$2:$D$547,3,FALSE)</f>
        <v>Firenze e area fiorentina</v>
      </c>
      <c r="M6108" t="s">
        <v>13300</v>
      </c>
      <c r="N6108">
        <v>0</v>
      </c>
      <c r="O6108" t="s">
        <v>22382</v>
      </c>
      <c r="P6108" t="s">
        <v>22383</v>
      </c>
      <c r="Q6108">
        <v>55878379</v>
      </c>
    </row>
    <row r="6109" spans="1:17" x14ac:dyDescent="0.25">
      <c r="A6109">
        <v>10689</v>
      </c>
      <c r="B6109" t="s">
        <v>22388</v>
      </c>
      <c r="C6109" s="1">
        <v>4.3769743499999904E+16</v>
      </c>
      <c r="D6109" s="1">
        <v>111178385</v>
      </c>
      <c r="E6109">
        <v>48024</v>
      </c>
      <c r="F6109" t="str">
        <f>VLOOKUP(E6109,'[1]movimento-per-comune-ambito-201'!$C$2:$D$547,2,0)</f>
        <v>Firenze e area fiorentina</v>
      </c>
      <c r="G6109" t="s">
        <v>63951</v>
      </c>
      <c r="H6109" t="s">
        <v>37</v>
      </c>
      <c r="I6109" t="s">
        <v>22389</v>
      </c>
      <c r="J6109">
        <v>50055</v>
      </c>
      <c r="K6109" t="s">
        <v>22328</v>
      </c>
      <c r="L6109" t="str">
        <f>VLOOKUP(K6109,'[1]movimento-per-comune-ambito-201'!$B$2:$D$547,3,FALSE)</f>
        <v>Firenze e area fiorentina</v>
      </c>
      <c r="M6109" t="s">
        <v>13300</v>
      </c>
      <c r="N6109">
        <v>0</v>
      </c>
      <c r="O6109" t="s">
        <v>14170</v>
      </c>
      <c r="P6109" t="s">
        <v>14171</v>
      </c>
      <c r="Q6109">
        <v>558722120</v>
      </c>
    </row>
    <row r="6110" spans="1:17" x14ac:dyDescent="0.25">
      <c r="A6110">
        <v>10690</v>
      </c>
      <c r="B6110" t="s">
        <v>22390</v>
      </c>
      <c r="C6110" s="1">
        <v>4.3769743499999904E+16</v>
      </c>
      <c r="D6110" s="1">
        <v>111178385</v>
      </c>
      <c r="E6110">
        <v>48024</v>
      </c>
      <c r="F6110" t="str">
        <f>VLOOKUP(E6110,'[1]movimento-per-comune-ambito-201'!$C$2:$D$547,2,0)</f>
        <v>Firenze e area fiorentina</v>
      </c>
      <c r="G6110" t="s">
        <v>63933</v>
      </c>
      <c r="H6110" t="s">
        <v>37</v>
      </c>
      <c r="I6110" t="s">
        <v>22389</v>
      </c>
      <c r="J6110">
        <v>50055</v>
      </c>
      <c r="K6110" t="s">
        <v>22328</v>
      </c>
      <c r="L6110" t="str">
        <f>VLOOKUP(K6110,'[1]movimento-per-comune-ambito-201'!$B$2:$D$547,3,FALSE)</f>
        <v>Firenze e area fiorentina</v>
      </c>
      <c r="M6110" t="s">
        <v>13300</v>
      </c>
      <c r="N6110">
        <v>0</v>
      </c>
      <c r="O6110" t="s">
        <v>22391</v>
      </c>
      <c r="Q6110">
        <v>558722985</v>
      </c>
    </row>
    <row r="6111" spans="1:17" x14ac:dyDescent="0.25">
      <c r="A6111">
        <v>10692</v>
      </c>
      <c r="B6111" t="s">
        <v>22392</v>
      </c>
      <c r="C6111" s="1">
        <v>4.3768216299999904E+16</v>
      </c>
      <c r="D6111" s="1">
        <v>1.11042784999999E+16</v>
      </c>
      <c r="E6111">
        <v>48024</v>
      </c>
      <c r="F6111" t="str">
        <f>VLOOKUP(E6111,'[1]movimento-per-comune-ambito-201'!$C$2:$D$547,2,0)</f>
        <v>Firenze e area fiorentina</v>
      </c>
      <c r="G6111" t="s">
        <v>63955</v>
      </c>
      <c r="H6111" t="s">
        <v>37</v>
      </c>
      <c r="I6111" t="s">
        <v>22393</v>
      </c>
      <c r="J6111">
        <v>50055</v>
      </c>
      <c r="K6111" t="s">
        <v>22328</v>
      </c>
      <c r="L6111" t="str">
        <f>VLOOKUP(K6111,'[1]movimento-per-comune-ambito-201'!$B$2:$D$547,3,FALSE)</f>
        <v>Firenze e area fiorentina</v>
      </c>
      <c r="M6111" t="s">
        <v>13300</v>
      </c>
      <c r="N6111">
        <v>0</v>
      </c>
      <c r="O6111" t="s">
        <v>14911</v>
      </c>
      <c r="P6111" t="s">
        <v>14171</v>
      </c>
      <c r="Q6111">
        <v>558722120</v>
      </c>
    </row>
    <row r="6112" spans="1:17" x14ac:dyDescent="0.25">
      <c r="A6112">
        <v>10694</v>
      </c>
      <c r="B6112" t="s">
        <v>22394</v>
      </c>
      <c r="C6112" s="1">
        <v>4.37761052E+16</v>
      </c>
      <c r="D6112" s="1">
        <v>1.10856559E+16</v>
      </c>
      <c r="E6112">
        <v>48024</v>
      </c>
      <c r="F6112" t="str">
        <f>VLOOKUP(E6112,'[1]movimento-per-comune-ambito-201'!$C$2:$D$547,2,0)</f>
        <v>Firenze e area fiorentina</v>
      </c>
      <c r="G6112" t="s">
        <v>63970</v>
      </c>
      <c r="H6112" t="s">
        <v>37</v>
      </c>
      <c r="I6112" t="s">
        <v>22395</v>
      </c>
      <c r="J6112">
        <v>50055</v>
      </c>
      <c r="K6112" t="s">
        <v>22328</v>
      </c>
      <c r="L6112" t="str">
        <f>VLOOKUP(K6112,'[1]movimento-per-comune-ambito-201'!$B$2:$D$547,3,FALSE)</f>
        <v>Firenze e area fiorentina</v>
      </c>
      <c r="M6112" t="s">
        <v>13300</v>
      </c>
      <c r="N6112">
        <v>0</v>
      </c>
      <c r="O6112" t="s">
        <v>14911</v>
      </c>
      <c r="P6112" t="s">
        <v>14171</v>
      </c>
      <c r="Q6112">
        <v>558722120</v>
      </c>
    </row>
    <row r="6113" spans="1:17" x14ac:dyDescent="0.25">
      <c r="A6113">
        <v>10695</v>
      </c>
      <c r="B6113" t="s">
        <v>22396</v>
      </c>
      <c r="C6113" s="1">
        <v>4.3769124699999904E+16</v>
      </c>
      <c r="D6113" s="1">
        <v>111162312</v>
      </c>
      <c r="E6113">
        <v>48024</v>
      </c>
      <c r="F6113" t="str">
        <f>VLOOKUP(E6113,'[1]movimento-per-comune-ambito-201'!$C$2:$D$547,2,0)</f>
        <v>Firenze e area fiorentina</v>
      </c>
      <c r="G6113" t="s">
        <v>63935</v>
      </c>
      <c r="H6113" t="s">
        <v>37</v>
      </c>
      <c r="I6113" t="s">
        <v>22397</v>
      </c>
      <c r="J6113">
        <v>50055</v>
      </c>
      <c r="K6113" t="s">
        <v>22328</v>
      </c>
      <c r="L6113" t="str">
        <f>VLOOKUP(K6113,'[1]movimento-per-comune-ambito-201'!$B$2:$D$547,3,FALSE)</f>
        <v>Firenze e area fiorentina</v>
      </c>
      <c r="M6113" t="s">
        <v>13300</v>
      </c>
      <c r="N6113">
        <v>0</v>
      </c>
      <c r="O6113" t="s">
        <v>14170</v>
      </c>
      <c r="P6113" t="s">
        <v>14171</v>
      </c>
      <c r="Q6113">
        <v>558722120</v>
      </c>
    </row>
    <row r="6114" spans="1:17" x14ac:dyDescent="0.25">
      <c r="A6114">
        <v>10699</v>
      </c>
      <c r="B6114" t="s">
        <v>22398</v>
      </c>
      <c r="C6114" s="1">
        <v>4.3768898299999904E+16</v>
      </c>
      <c r="D6114" s="1">
        <v>1.11108838999999E+16</v>
      </c>
      <c r="E6114">
        <v>48024</v>
      </c>
      <c r="F6114" t="str">
        <f>VLOOKUP(E6114,'[1]movimento-per-comune-ambito-201'!$C$2:$D$547,2,0)</f>
        <v>Firenze e area fiorentina</v>
      </c>
      <c r="G6114" t="s">
        <v>63964</v>
      </c>
      <c r="H6114" t="s">
        <v>37</v>
      </c>
      <c r="I6114" t="s">
        <v>22399</v>
      </c>
      <c r="J6114">
        <v>50055</v>
      </c>
      <c r="K6114" t="s">
        <v>22328</v>
      </c>
      <c r="L6114" t="str">
        <f>VLOOKUP(K6114,'[1]movimento-per-comune-ambito-201'!$B$2:$D$547,3,FALSE)</f>
        <v>Firenze e area fiorentina</v>
      </c>
      <c r="M6114" t="s">
        <v>13300</v>
      </c>
      <c r="N6114">
        <v>0</v>
      </c>
      <c r="O6114" t="s">
        <v>15904</v>
      </c>
      <c r="P6114" t="s">
        <v>14171</v>
      </c>
      <c r="Q6114">
        <v>558722120</v>
      </c>
    </row>
    <row r="6115" spans="1:17" x14ac:dyDescent="0.25">
      <c r="A6115">
        <v>10700</v>
      </c>
      <c r="B6115" t="s">
        <v>22400</v>
      </c>
      <c r="C6115" s="1">
        <v>437597509</v>
      </c>
      <c r="D6115" s="1">
        <v>111095772</v>
      </c>
      <c r="E6115">
        <v>48024</v>
      </c>
      <c r="F6115" t="str">
        <f>VLOOKUP(E6115,'[1]movimento-per-comune-ambito-201'!$C$2:$D$547,2,0)</f>
        <v>Firenze e area fiorentina</v>
      </c>
      <c r="G6115" t="s">
        <v>63965</v>
      </c>
      <c r="H6115" t="s">
        <v>37</v>
      </c>
      <c r="I6115" t="s">
        <v>22401</v>
      </c>
      <c r="J6115">
        <v>50055</v>
      </c>
      <c r="K6115" t="s">
        <v>22328</v>
      </c>
      <c r="L6115" t="str">
        <f>VLOOKUP(K6115,'[1]movimento-per-comune-ambito-201'!$B$2:$D$547,3,FALSE)</f>
        <v>Firenze e area fiorentina</v>
      </c>
      <c r="M6115" t="s">
        <v>13300</v>
      </c>
      <c r="N6115">
        <v>0</v>
      </c>
      <c r="O6115" t="s">
        <v>14170</v>
      </c>
      <c r="P6115" t="s">
        <v>14171</v>
      </c>
      <c r="Q6115">
        <v>558722120</v>
      </c>
    </row>
    <row r="6116" spans="1:17" x14ac:dyDescent="0.25">
      <c r="A6116">
        <v>10701</v>
      </c>
      <c r="B6116" t="s">
        <v>22402</v>
      </c>
      <c r="C6116" s="1">
        <v>4.3770667199999904E+16</v>
      </c>
      <c r="D6116" s="1">
        <v>1.11109839E+16</v>
      </c>
      <c r="E6116">
        <v>48024</v>
      </c>
      <c r="F6116" t="str">
        <f>VLOOKUP(E6116,'[1]movimento-per-comune-ambito-201'!$C$2:$D$547,2,0)</f>
        <v>Firenze e area fiorentina</v>
      </c>
      <c r="G6116" t="s">
        <v>63958</v>
      </c>
      <c r="H6116" t="s">
        <v>37</v>
      </c>
      <c r="I6116" t="s">
        <v>22403</v>
      </c>
      <c r="J6116">
        <v>50055</v>
      </c>
      <c r="K6116" t="s">
        <v>22328</v>
      </c>
      <c r="L6116" t="str">
        <f>VLOOKUP(K6116,'[1]movimento-per-comune-ambito-201'!$B$2:$D$547,3,FALSE)</f>
        <v>Firenze e area fiorentina</v>
      </c>
      <c r="M6116" t="s">
        <v>13300</v>
      </c>
      <c r="N6116">
        <v>0</v>
      </c>
      <c r="O6116" t="s">
        <v>14170</v>
      </c>
      <c r="P6116" t="s">
        <v>14171</v>
      </c>
      <c r="Q6116">
        <v>558722120</v>
      </c>
    </row>
    <row r="6117" spans="1:17" x14ac:dyDescent="0.25">
      <c r="A6117">
        <v>10703</v>
      </c>
      <c r="B6117" t="s">
        <v>22404</v>
      </c>
      <c r="C6117" s="1">
        <v>437664367</v>
      </c>
      <c r="D6117" s="1">
        <v>110985061</v>
      </c>
      <c r="E6117">
        <v>48024</v>
      </c>
      <c r="F6117" t="str">
        <f>VLOOKUP(E6117,'[1]movimento-per-comune-ambito-201'!$C$2:$D$547,2,0)</f>
        <v>Firenze e area fiorentina</v>
      </c>
      <c r="G6117" t="s">
        <v>63972</v>
      </c>
      <c r="H6117" t="s">
        <v>37</v>
      </c>
      <c r="I6117" t="s">
        <v>22405</v>
      </c>
      <c r="J6117">
        <v>50055</v>
      </c>
      <c r="K6117" t="s">
        <v>22328</v>
      </c>
      <c r="L6117" t="str">
        <f>VLOOKUP(K6117,'[1]movimento-per-comune-ambito-201'!$B$2:$D$547,3,FALSE)</f>
        <v>Firenze e area fiorentina</v>
      </c>
      <c r="M6117" t="s">
        <v>13300</v>
      </c>
      <c r="N6117">
        <v>0</v>
      </c>
      <c r="O6117" t="s">
        <v>22406</v>
      </c>
      <c r="P6117" t="s">
        <v>22407</v>
      </c>
      <c r="Q6117">
        <v>558724608</v>
      </c>
    </row>
    <row r="6118" spans="1:17" x14ac:dyDescent="0.25">
      <c r="A6118">
        <v>25633</v>
      </c>
      <c r="B6118" t="s">
        <v>22408</v>
      </c>
      <c r="C6118" s="1">
        <v>4.3727449999999904E+16</v>
      </c>
      <c r="D6118" s="1">
        <v>1104401</v>
      </c>
      <c r="E6118">
        <v>48024</v>
      </c>
      <c r="F6118" t="str">
        <f>VLOOKUP(E6118,'[1]movimento-per-comune-ambito-201'!$C$2:$D$547,2,0)</f>
        <v>Firenze e area fiorentina</v>
      </c>
      <c r="G6118" t="s">
        <v>65552</v>
      </c>
      <c r="H6118" t="s">
        <v>37</v>
      </c>
      <c r="I6118" t="s">
        <v>22409</v>
      </c>
      <c r="J6118">
        <v>50055</v>
      </c>
      <c r="K6118" t="s">
        <v>22328</v>
      </c>
      <c r="L6118" t="str">
        <f>VLOOKUP(K6118,'[1]movimento-per-comune-ambito-201'!$B$2:$D$547,3,FALSE)</f>
        <v>Firenze e area fiorentina</v>
      </c>
      <c r="M6118" t="s">
        <v>13300</v>
      </c>
      <c r="N6118">
        <v>0</v>
      </c>
      <c r="O6118" t="s">
        <v>22410</v>
      </c>
      <c r="P6118" t="s">
        <v>22411</v>
      </c>
      <c r="Q6118">
        <v>558780050</v>
      </c>
    </row>
    <row r="6119" spans="1:17" x14ac:dyDescent="0.25">
      <c r="A6119">
        <v>10704</v>
      </c>
      <c r="B6119" t="s">
        <v>22412</v>
      </c>
      <c r="C6119" s="1">
        <v>4.37390078093044E+16</v>
      </c>
      <c r="D6119" s="1">
        <v>1.10869829767211E+16</v>
      </c>
      <c r="E6119">
        <v>48024</v>
      </c>
      <c r="F6119" t="str">
        <f>VLOOKUP(E6119,'[1]movimento-per-comune-ambito-201'!$C$2:$D$547,2,0)</f>
        <v>Firenze e area fiorentina</v>
      </c>
      <c r="G6119" t="s">
        <v>63130</v>
      </c>
      <c r="H6119" t="s">
        <v>41</v>
      </c>
      <c r="I6119" t="s">
        <v>22413</v>
      </c>
      <c r="J6119">
        <v>50055</v>
      </c>
      <c r="K6119" t="s">
        <v>22328</v>
      </c>
      <c r="L6119" t="str">
        <f>VLOOKUP(K6119,'[1]movimento-per-comune-ambito-201'!$B$2:$D$547,3,FALSE)</f>
        <v>Firenze e area fiorentina</v>
      </c>
      <c r="M6119" t="s">
        <v>13300</v>
      </c>
      <c r="N6119">
        <v>4</v>
      </c>
      <c r="O6119" t="s">
        <v>22414</v>
      </c>
      <c r="P6119" t="s">
        <v>22415</v>
      </c>
      <c r="Q6119">
        <v>558729511</v>
      </c>
    </row>
    <row r="6120" spans="1:17" x14ac:dyDescent="0.25">
      <c r="A6120">
        <v>10706</v>
      </c>
      <c r="B6120" t="s">
        <v>22416</v>
      </c>
      <c r="C6120" s="1">
        <v>4.37198390886564E+16</v>
      </c>
      <c r="D6120" s="1">
        <v>1.10410487675233E+16</v>
      </c>
      <c r="E6120">
        <v>48024</v>
      </c>
      <c r="F6120" t="str">
        <f>VLOOKUP(E6120,'[1]movimento-per-comune-ambito-201'!$C$2:$D$547,2,0)</f>
        <v>Firenze e area fiorentina</v>
      </c>
      <c r="G6120" t="s">
        <v>63020</v>
      </c>
      <c r="H6120" t="s">
        <v>41</v>
      </c>
      <c r="I6120" t="s">
        <v>22417</v>
      </c>
      <c r="J6120">
        <v>50056</v>
      </c>
      <c r="K6120" t="s">
        <v>22328</v>
      </c>
      <c r="L6120" t="str">
        <f>VLOOKUP(K6120,'[1]movimento-per-comune-ambito-201'!$B$2:$D$547,3,FALSE)</f>
        <v>Firenze e area fiorentina</v>
      </c>
      <c r="M6120" t="s">
        <v>13300</v>
      </c>
      <c r="N6120">
        <v>4</v>
      </c>
      <c r="O6120" t="s">
        <v>22418</v>
      </c>
      <c r="P6120" t="s">
        <v>22419</v>
      </c>
      <c r="Q6120">
        <v>558713423</v>
      </c>
    </row>
    <row r="6121" spans="1:17" x14ac:dyDescent="0.25">
      <c r="A6121">
        <v>10707</v>
      </c>
      <c r="B6121" t="s">
        <v>22420</v>
      </c>
      <c r="C6121" s="1">
        <v>4.3718668999999904E+16</v>
      </c>
      <c r="D6121" s="1">
        <v>11084458</v>
      </c>
      <c r="E6121">
        <v>48024</v>
      </c>
      <c r="F6121" t="str">
        <f>VLOOKUP(E6121,'[1]movimento-per-comune-ambito-201'!$C$2:$D$547,2,0)</f>
        <v>Firenze e area fiorentina</v>
      </c>
      <c r="G6121" t="s">
        <v>63021</v>
      </c>
      <c r="H6121" t="s">
        <v>52</v>
      </c>
      <c r="I6121" t="s">
        <v>22421</v>
      </c>
      <c r="J6121">
        <v>50055</v>
      </c>
      <c r="K6121" t="s">
        <v>22328</v>
      </c>
      <c r="L6121" t="str">
        <f>VLOOKUP(K6121,'[1]movimento-per-comune-ambito-201'!$B$2:$D$547,3,FALSE)</f>
        <v>Firenze e area fiorentina</v>
      </c>
      <c r="M6121" t="s">
        <v>13300</v>
      </c>
      <c r="N6121">
        <v>0</v>
      </c>
      <c r="Q6121">
        <v>558713172</v>
      </c>
    </row>
    <row r="6122" spans="1:17" x14ac:dyDescent="0.25">
      <c r="A6122">
        <v>10709</v>
      </c>
      <c r="B6122" t="s">
        <v>22422</v>
      </c>
      <c r="C6122" s="1">
        <v>43769793</v>
      </c>
      <c r="D6122" s="1">
        <v>1.11051769999999E+16</v>
      </c>
      <c r="E6122">
        <v>48024</v>
      </c>
      <c r="F6122" t="str">
        <f>VLOOKUP(E6122,'[1]movimento-per-comune-ambito-201'!$C$2:$D$547,2,0)</f>
        <v>Firenze e area fiorentina</v>
      </c>
      <c r="G6122" t="s">
        <v>63144</v>
      </c>
      <c r="H6122" t="s">
        <v>52</v>
      </c>
      <c r="I6122" t="s">
        <v>22423</v>
      </c>
      <c r="J6122">
        <v>50055</v>
      </c>
      <c r="K6122" t="s">
        <v>22328</v>
      </c>
      <c r="L6122" t="str">
        <f>VLOOKUP(K6122,'[1]movimento-per-comune-ambito-201'!$B$2:$D$547,3,FALSE)</f>
        <v>Firenze e area fiorentina</v>
      </c>
      <c r="M6122" t="s">
        <v>13300</v>
      </c>
      <c r="N6122">
        <v>0</v>
      </c>
      <c r="O6122" t="s">
        <v>22424</v>
      </c>
      <c r="P6122" t="s">
        <v>22425</v>
      </c>
      <c r="Q6122">
        <v>558721423</v>
      </c>
    </row>
    <row r="6123" spans="1:17" x14ac:dyDescent="0.25">
      <c r="A6123">
        <v>10711</v>
      </c>
      <c r="B6123" t="s">
        <v>22426</v>
      </c>
      <c r="C6123" s="1">
        <v>4.374629E+16</v>
      </c>
      <c r="D6123" s="1">
        <v>11081707</v>
      </c>
      <c r="E6123">
        <v>48024</v>
      </c>
      <c r="F6123" t="str">
        <f>VLOOKUP(E6123,'[1]movimento-per-comune-ambito-201'!$C$2:$D$547,2,0)</f>
        <v>Firenze e area fiorentina</v>
      </c>
      <c r="G6123" t="s">
        <v>63023</v>
      </c>
      <c r="H6123" t="s">
        <v>52</v>
      </c>
      <c r="I6123" t="s">
        <v>22427</v>
      </c>
      <c r="J6123">
        <v>50055</v>
      </c>
      <c r="K6123" t="s">
        <v>22328</v>
      </c>
      <c r="L6123" t="str">
        <f>VLOOKUP(K6123,'[1]movimento-per-comune-ambito-201'!$B$2:$D$547,3,FALSE)</f>
        <v>Firenze e area fiorentina</v>
      </c>
      <c r="M6123" t="s">
        <v>13300</v>
      </c>
      <c r="N6123">
        <v>0</v>
      </c>
      <c r="O6123" t="s">
        <v>22428</v>
      </c>
      <c r="Q6123">
        <v>55878233</v>
      </c>
    </row>
    <row r="6124" spans="1:17" x14ac:dyDescent="0.25">
      <c r="A6124">
        <v>12684</v>
      </c>
      <c r="B6124" t="s">
        <v>22429</v>
      </c>
      <c r="C6124" s="1">
        <v>4.3766862099999904E+16</v>
      </c>
      <c r="D6124" s="1">
        <v>111120225</v>
      </c>
      <c r="E6124">
        <v>48024</v>
      </c>
      <c r="F6124" t="str">
        <f>VLOOKUP(E6124,'[1]movimento-per-comune-ambito-201'!$C$2:$D$547,2,0)</f>
        <v>Firenze e area fiorentina</v>
      </c>
      <c r="G6124" t="s">
        <v>63024</v>
      </c>
      <c r="H6124" t="s">
        <v>52</v>
      </c>
      <c r="I6124" t="s">
        <v>22430</v>
      </c>
      <c r="J6124">
        <v>50055</v>
      </c>
      <c r="K6124" t="s">
        <v>22328</v>
      </c>
      <c r="L6124" t="str">
        <f>VLOOKUP(K6124,'[1]movimento-per-comune-ambito-201'!$B$2:$D$547,3,FALSE)</f>
        <v>Firenze e area fiorentina</v>
      </c>
      <c r="M6124" t="s">
        <v>13300</v>
      </c>
      <c r="N6124">
        <v>0</v>
      </c>
      <c r="O6124" t="s">
        <v>22431</v>
      </c>
      <c r="Q6124">
        <v>558720502</v>
      </c>
    </row>
    <row r="6125" spans="1:17" x14ac:dyDescent="0.25">
      <c r="A6125">
        <v>10714</v>
      </c>
      <c r="B6125" t="s">
        <v>22432</v>
      </c>
      <c r="C6125" s="1">
        <v>4.3710507999999904E+16</v>
      </c>
      <c r="D6125" s="1">
        <v>1.10677917E+16</v>
      </c>
      <c r="E6125">
        <v>48024</v>
      </c>
      <c r="F6125" t="str">
        <f>VLOOKUP(E6125,'[1]movimento-per-comune-ambito-201'!$C$2:$D$547,2,0)</f>
        <v>Firenze e area fiorentina</v>
      </c>
      <c r="G6125" t="s">
        <v>63359</v>
      </c>
      <c r="H6125" t="s">
        <v>52</v>
      </c>
      <c r="I6125" t="s">
        <v>22433</v>
      </c>
      <c r="J6125">
        <v>50055</v>
      </c>
      <c r="K6125" t="s">
        <v>22328</v>
      </c>
      <c r="L6125" t="str">
        <f>VLOOKUP(K6125,'[1]movimento-per-comune-ambito-201'!$B$2:$D$547,3,FALSE)</f>
        <v>Firenze e area fiorentina</v>
      </c>
      <c r="M6125" t="s">
        <v>13300</v>
      </c>
      <c r="N6125">
        <v>0</v>
      </c>
      <c r="O6125" t="s">
        <v>22434</v>
      </c>
      <c r="P6125" t="s">
        <v>22435</v>
      </c>
      <c r="Q6125">
        <v>558713316</v>
      </c>
    </row>
    <row r="6126" spans="1:17" x14ac:dyDescent="0.25">
      <c r="A6126">
        <v>10716</v>
      </c>
      <c r="B6126" t="s">
        <v>22436</v>
      </c>
      <c r="C6126" s="1">
        <v>437698672</v>
      </c>
      <c r="D6126" s="1">
        <v>111059012</v>
      </c>
      <c r="E6126">
        <v>48024</v>
      </c>
      <c r="F6126" t="str">
        <f>VLOOKUP(E6126,'[1]movimento-per-comune-ambito-201'!$C$2:$D$547,2,0)</f>
        <v>Firenze e area fiorentina</v>
      </c>
      <c r="G6126" t="s">
        <v>63068</v>
      </c>
      <c r="H6126" t="s">
        <v>52</v>
      </c>
      <c r="I6126" t="s">
        <v>22437</v>
      </c>
      <c r="J6126">
        <v>50055</v>
      </c>
      <c r="K6126" t="s">
        <v>22328</v>
      </c>
      <c r="L6126" t="str">
        <f>VLOOKUP(K6126,'[1]movimento-per-comune-ambito-201'!$B$2:$D$547,3,FALSE)</f>
        <v>Firenze e area fiorentina</v>
      </c>
      <c r="M6126" t="s">
        <v>13300</v>
      </c>
      <c r="N6126">
        <v>0</v>
      </c>
      <c r="O6126" t="s">
        <v>22438</v>
      </c>
      <c r="Q6126">
        <v>558721850</v>
      </c>
    </row>
    <row r="6127" spans="1:17" x14ac:dyDescent="0.25">
      <c r="A6127">
        <v>17427</v>
      </c>
      <c r="B6127" t="s">
        <v>22439</v>
      </c>
      <c r="C6127" s="1">
        <v>4.37791622E+16</v>
      </c>
      <c r="D6127" s="1">
        <v>1.10786982999999E+16</v>
      </c>
      <c r="E6127">
        <v>48024</v>
      </c>
      <c r="F6127" t="str">
        <f>VLOOKUP(E6127,'[1]movimento-per-comune-ambito-201'!$C$2:$D$547,2,0)</f>
        <v>Firenze e area fiorentina</v>
      </c>
      <c r="G6127" t="s">
        <v>63072</v>
      </c>
      <c r="H6127" t="s">
        <v>52</v>
      </c>
      <c r="I6127" t="s">
        <v>22440</v>
      </c>
      <c r="J6127">
        <v>50055</v>
      </c>
      <c r="K6127" t="s">
        <v>22328</v>
      </c>
      <c r="L6127" t="str">
        <f>VLOOKUP(K6127,'[1]movimento-per-comune-ambito-201'!$B$2:$D$547,3,FALSE)</f>
        <v>Firenze e area fiorentina</v>
      </c>
      <c r="M6127" t="s">
        <v>13300</v>
      </c>
      <c r="N6127">
        <v>0</v>
      </c>
      <c r="Q6127">
        <v>558724067</v>
      </c>
    </row>
    <row r="6128" spans="1:17" x14ac:dyDescent="0.25">
      <c r="A6128">
        <v>22413</v>
      </c>
      <c r="B6128" t="s">
        <v>22441</v>
      </c>
      <c r="C6128" s="1">
        <v>4.37744349E+16</v>
      </c>
      <c r="D6128" s="1">
        <v>11111791</v>
      </c>
      <c r="E6128">
        <v>48024</v>
      </c>
      <c r="F6128" t="str">
        <f>VLOOKUP(E6128,'[1]movimento-per-comune-ambito-201'!$C$2:$D$547,2,0)</f>
        <v>Firenze e area fiorentina</v>
      </c>
      <c r="G6128" t="s">
        <v>63076</v>
      </c>
      <c r="H6128" t="s">
        <v>52</v>
      </c>
      <c r="I6128" t="s">
        <v>22442</v>
      </c>
      <c r="J6128">
        <v>50055</v>
      </c>
      <c r="K6128" t="s">
        <v>22328</v>
      </c>
      <c r="L6128" t="str">
        <f>VLOOKUP(K6128,'[1]movimento-per-comune-ambito-201'!$B$2:$D$547,3,FALSE)</f>
        <v>Firenze e area fiorentina</v>
      </c>
      <c r="M6128" t="s">
        <v>13300</v>
      </c>
      <c r="N6128">
        <v>0</v>
      </c>
      <c r="O6128" t="s">
        <v>22443</v>
      </c>
      <c r="P6128" t="s">
        <v>22444</v>
      </c>
      <c r="Q6128">
        <v>558723891</v>
      </c>
    </row>
    <row r="6129" spans="1:17" x14ac:dyDescent="0.25">
      <c r="A6129">
        <v>22814</v>
      </c>
      <c r="B6129" t="s">
        <v>22445</v>
      </c>
      <c r="C6129" s="1">
        <v>4.37637392E+16</v>
      </c>
      <c r="D6129" s="1">
        <v>110906974</v>
      </c>
      <c r="E6129">
        <v>48024</v>
      </c>
      <c r="F6129" t="str">
        <f>VLOOKUP(E6129,'[1]movimento-per-comune-ambito-201'!$C$2:$D$547,2,0)</f>
        <v>Firenze e area fiorentina</v>
      </c>
      <c r="G6129" t="s">
        <v>63078</v>
      </c>
      <c r="H6129" t="s">
        <v>52</v>
      </c>
      <c r="I6129" t="s">
        <v>22446</v>
      </c>
      <c r="J6129">
        <v>50055</v>
      </c>
      <c r="K6129" t="s">
        <v>22328</v>
      </c>
      <c r="L6129" t="str">
        <f>VLOOKUP(K6129,'[1]movimento-per-comune-ambito-201'!$B$2:$D$547,3,FALSE)</f>
        <v>Firenze e area fiorentina</v>
      </c>
      <c r="M6129" t="s">
        <v>13300</v>
      </c>
      <c r="N6129">
        <v>0</v>
      </c>
      <c r="O6129" t="s">
        <v>22447</v>
      </c>
      <c r="P6129" t="s">
        <v>22448</v>
      </c>
      <c r="Q6129">
        <v>558724615</v>
      </c>
    </row>
    <row r="6130" spans="1:17" x14ac:dyDescent="0.25">
      <c r="A6130">
        <v>10720</v>
      </c>
      <c r="B6130" t="s">
        <v>22449</v>
      </c>
      <c r="C6130" s="1">
        <v>4.3769694899999904E+16</v>
      </c>
      <c r="D6130" s="1">
        <v>1.11094437999999E+16</v>
      </c>
      <c r="E6130">
        <v>48024</v>
      </c>
      <c r="F6130" t="str">
        <f>VLOOKUP(E6130,'[1]movimento-per-comune-ambito-201'!$C$2:$D$547,2,0)</f>
        <v>Firenze e area fiorentina</v>
      </c>
      <c r="G6130" t="s">
        <v>63146</v>
      </c>
      <c r="H6130" t="s">
        <v>75</v>
      </c>
      <c r="I6130" t="s">
        <v>22450</v>
      </c>
      <c r="J6130">
        <v>50055</v>
      </c>
      <c r="K6130" t="s">
        <v>22328</v>
      </c>
      <c r="L6130" t="str">
        <f>VLOOKUP(K6130,'[1]movimento-per-comune-ambito-201'!$B$2:$D$547,3,FALSE)</f>
        <v>Firenze e area fiorentina</v>
      </c>
      <c r="M6130" t="s">
        <v>13300</v>
      </c>
      <c r="N6130">
        <v>0</v>
      </c>
      <c r="O6130" t="s">
        <v>14170</v>
      </c>
      <c r="P6130" t="s">
        <v>22451</v>
      </c>
      <c r="Q6130">
        <v>558722120</v>
      </c>
    </row>
    <row r="6131" spans="1:17" x14ac:dyDescent="0.25">
      <c r="A6131">
        <v>16825</v>
      </c>
      <c r="B6131" t="s">
        <v>22452</v>
      </c>
      <c r="C6131" s="1">
        <v>4.3733257999999904E+16</v>
      </c>
      <c r="D6131" s="1">
        <v>110514577</v>
      </c>
      <c r="E6131">
        <v>48024</v>
      </c>
      <c r="F6131" t="str">
        <f>VLOOKUP(E6131,'[1]movimento-per-comune-ambito-201'!$C$2:$D$547,2,0)</f>
        <v>Firenze e area fiorentina</v>
      </c>
      <c r="G6131" t="s">
        <v>63675</v>
      </c>
      <c r="H6131" t="s">
        <v>75</v>
      </c>
      <c r="I6131" t="s">
        <v>22453</v>
      </c>
      <c r="J6131">
        <v>50055</v>
      </c>
      <c r="K6131" t="s">
        <v>22328</v>
      </c>
      <c r="L6131" t="str">
        <f>VLOOKUP(K6131,'[1]movimento-per-comune-ambito-201'!$B$2:$D$547,3,FALSE)</f>
        <v>Firenze e area fiorentina</v>
      </c>
      <c r="M6131" t="s">
        <v>13300</v>
      </c>
      <c r="N6131">
        <v>0</v>
      </c>
      <c r="O6131" t="s">
        <v>22454</v>
      </c>
      <c r="P6131" t="s">
        <v>22455</v>
      </c>
      <c r="Q6131">
        <v>558729718</v>
      </c>
    </row>
    <row r="6132" spans="1:17" x14ac:dyDescent="0.25">
      <c r="A6132">
        <v>16901</v>
      </c>
      <c r="B6132" t="s">
        <v>22456</v>
      </c>
      <c r="C6132" s="1">
        <v>4.3725227699999904E+16</v>
      </c>
      <c r="D6132" s="1">
        <v>110929302</v>
      </c>
      <c r="E6132">
        <v>48024</v>
      </c>
      <c r="F6132" t="str">
        <f>VLOOKUP(E6132,'[1]movimento-per-comune-ambito-201'!$C$2:$D$547,2,0)</f>
        <v>Firenze e area fiorentina</v>
      </c>
      <c r="G6132" t="s">
        <v>63441</v>
      </c>
      <c r="H6132" t="s">
        <v>75</v>
      </c>
      <c r="I6132" t="s">
        <v>22457</v>
      </c>
      <c r="J6132">
        <v>50055</v>
      </c>
      <c r="K6132" t="s">
        <v>22328</v>
      </c>
      <c r="L6132" t="str">
        <f>VLOOKUP(K6132,'[1]movimento-per-comune-ambito-201'!$B$2:$D$547,3,FALSE)</f>
        <v>Firenze e area fiorentina</v>
      </c>
      <c r="M6132" t="s">
        <v>13300</v>
      </c>
      <c r="N6132">
        <v>0</v>
      </c>
      <c r="O6132" t="s">
        <v>22458</v>
      </c>
      <c r="P6132" t="s">
        <v>22459</v>
      </c>
      <c r="Q6132" t="s">
        <v>22460</v>
      </c>
    </row>
    <row r="6133" spans="1:17" x14ac:dyDescent="0.25">
      <c r="A6133">
        <v>20183</v>
      </c>
      <c r="B6133" t="s">
        <v>22461</v>
      </c>
      <c r="C6133" s="1">
        <v>4.37661218E+16</v>
      </c>
      <c r="D6133" s="1">
        <v>1.11007319E+16</v>
      </c>
      <c r="E6133">
        <v>48024</v>
      </c>
      <c r="F6133" t="str">
        <f>VLOOKUP(E6133,'[1]movimento-per-comune-ambito-201'!$C$2:$D$547,2,0)</f>
        <v>Firenze e area fiorentina</v>
      </c>
      <c r="G6133" t="s">
        <v>63444</v>
      </c>
      <c r="H6133" t="s">
        <v>75</v>
      </c>
      <c r="I6133" t="s">
        <v>22462</v>
      </c>
      <c r="J6133">
        <v>50055</v>
      </c>
      <c r="K6133" t="s">
        <v>22328</v>
      </c>
      <c r="L6133" t="str">
        <f>VLOOKUP(K6133,'[1]movimento-per-comune-ambito-201'!$B$2:$D$547,3,FALSE)</f>
        <v>Firenze e area fiorentina</v>
      </c>
      <c r="M6133" t="s">
        <v>13300</v>
      </c>
      <c r="N6133">
        <v>0</v>
      </c>
      <c r="O6133" t="s">
        <v>22463</v>
      </c>
      <c r="P6133" t="s">
        <v>22464</v>
      </c>
      <c r="Q6133">
        <v>3338541915</v>
      </c>
    </row>
    <row r="6134" spans="1:17" x14ac:dyDescent="0.25">
      <c r="A6134">
        <v>22580</v>
      </c>
      <c r="B6134" t="s">
        <v>22465</v>
      </c>
      <c r="C6134" s="1">
        <v>4.37701635E+16</v>
      </c>
      <c r="D6134" s="1">
        <v>1.11128956999999E+16</v>
      </c>
      <c r="E6134">
        <v>48024</v>
      </c>
      <c r="F6134" t="str">
        <f>VLOOKUP(E6134,'[1]movimento-per-comune-ambito-201'!$C$2:$D$547,2,0)</f>
        <v>Firenze e area fiorentina</v>
      </c>
      <c r="G6134" t="s">
        <v>63364</v>
      </c>
      <c r="H6134" t="s">
        <v>75</v>
      </c>
      <c r="I6134" t="s">
        <v>22466</v>
      </c>
      <c r="J6134">
        <v>50055</v>
      </c>
      <c r="K6134" t="s">
        <v>22328</v>
      </c>
      <c r="L6134" t="str">
        <f>VLOOKUP(K6134,'[1]movimento-per-comune-ambito-201'!$B$2:$D$547,3,FALSE)</f>
        <v>Firenze e area fiorentina</v>
      </c>
      <c r="M6134" t="s">
        <v>13300</v>
      </c>
      <c r="N6134">
        <v>0</v>
      </c>
      <c r="O6134" t="s">
        <v>22467</v>
      </c>
      <c r="Q6134">
        <v>3338584255</v>
      </c>
    </row>
    <row r="6135" spans="1:17" x14ac:dyDescent="0.25">
      <c r="A6135">
        <v>18542</v>
      </c>
      <c r="B6135" t="s">
        <v>22468</v>
      </c>
      <c r="C6135" s="1">
        <v>4.3771614999999904E+16</v>
      </c>
      <c r="D6135" s="1">
        <v>110935673</v>
      </c>
      <c r="E6135">
        <v>48024</v>
      </c>
      <c r="F6135" t="str">
        <f>VLOOKUP(E6135,'[1]movimento-per-comune-ambito-201'!$C$2:$D$547,2,0)</f>
        <v>Firenze e area fiorentina</v>
      </c>
      <c r="G6135" t="s">
        <v>63038</v>
      </c>
      <c r="H6135" t="s">
        <v>134</v>
      </c>
      <c r="I6135" t="s">
        <v>22469</v>
      </c>
      <c r="J6135">
        <v>50055</v>
      </c>
      <c r="K6135" t="s">
        <v>22328</v>
      </c>
      <c r="L6135" t="str">
        <f>VLOOKUP(K6135,'[1]movimento-per-comune-ambito-201'!$B$2:$D$547,3,FALSE)</f>
        <v>Firenze e area fiorentina</v>
      </c>
      <c r="M6135" t="s">
        <v>13300</v>
      </c>
      <c r="N6135">
        <v>0</v>
      </c>
      <c r="O6135" t="s">
        <v>22470</v>
      </c>
      <c r="Q6135">
        <v>558724581</v>
      </c>
    </row>
    <row r="6136" spans="1:17" x14ac:dyDescent="0.25">
      <c r="A6136">
        <v>10723</v>
      </c>
      <c r="B6136" t="s">
        <v>22471</v>
      </c>
      <c r="C6136" s="1">
        <v>4.3833023099999904E+16</v>
      </c>
      <c r="D6136" s="1">
        <v>115744568</v>
      </c>
      <c r="E6136">
        <v>48025</v>
      </c>
      <c r="F6136" t="str">
        <f>VLOOKUP(E6136,'[1]movimento-per-comune-ambito-201'!$C$2:$D$547,2,0)</f>
        <v>Firenze e area fiorentina</v>
      </c>
      <c r="G6136" t="s">
        <v>63013</v>
      </c>
      <c r="H6136" t="s">
        <v>15</v>
      </c>
      <c r="I6136" t="s">
        <v>22472</v>
      </c>
      <c r="J6136">
        <v>50060</v>
      </c>
      <c r="K6136" t="s">
        <v>22473</v>
      </c>
      <c r="L6136" t="str">
        <f>VLOOKUP(K6136,'[1]movimento-per-comune-ambito-201'!$B$2:$D$547,3,FALSE)</f>
        <v>Firenze e area fiorentina</v>
      </c>
      <c r="M6136" t="s">
        <v>13300</v>
      </c>
      <c r="N6136">
        <v>2</v>
      </c>
      <c r="O6136" t="s">
        <v>22474</v>
      </c>
      <c r="Q6136">
        <v>3357312588</v>
      </c>
    </row>
    <row r="6137" spans="1:17" x14ac:dyDescent="0.25">
      <c r="A6137">
        <v>10724</v>
      </c>
      <c r="B6137" t="s">
        <v>22475</v>
      </c>
      <c r="C6137" s="1">
        <v>4.3855243E+16</v>
      </c>
      <c r="D6137" s="1">
        <v>11590415</v>
      </c>
      <c r="E6137">
        <v>48025</v>
      </c>
      <c r="F6137" t="str">
        <f>VLOOKUP(E6137,'[1]movimento-per-comune-ambito-201'!$C$2:$D$547,2,0)</f>
        <v>Firenze e area fiorentina</v>
      </c>
      <c r="G6137" t="s">
        <v>63129</v>
      </c>
      <c r="H6137" t="s">
        <v>15</v>
      </c>
      <c r="I6137" t="s">
        <v>22476</v>
      </c>
      <c r="J6137">
        <v>50060</v>
      </c>
      <c r="K6137" t="s">
        <v>22473</v>
      </c>
      <c r="L6137" t="str">
        <f>VLOOKUP(K6137,'[1]movimento-per-comune-ambito-201'!$B$2:$D$547,3,FALSE)</f>
        <v>Firenze e area fiorentina</v>
      </c>
      <c r="M6137" t="s">
        <v>13300</v>
      </c>
      <c r="N6137">
        <v>2</v>
      </c>
      <c r="O6137" t="s">
        <v>22477</v>
      </c>
      <c r="P6137" t="s">
        <v>22478</v>
      </c>
      <c r="Q6137">
        <v>558351079</v>
      </c>
    </row>
    <row r="6138" spans="1:17" x14ac:dyDescent="0.25">
      <c r="A6138">
        <v>19211</v>
      </c>
      <c r="B6138" t="s">
        <v>22479</v>
      </c>
      <c r="C6138" s="1">
        <v>43861615</v>
      </c>
      <c r="D6138" s="1">
        <v>115655708</v>
      </c>
      <c r="E6138">
        <v>48025</v>
      </c>
      <c r="F6138" t="str">
        <f>VLOOKUP(E6138,'[1]movimento-per-comune-ambito-201'!$C$2:$D$547,2,0)</f>
        <v>Firenze e area fiorentina</v>
      </c>
      <c r="G6138" t="s">
        <v>63131</v>
      </c>
      <c r="H6138" t="s">
        <v>15</v>
      </c>
      <c r="I6138" t="s">
        <v>22480</v>
      </c>
      <c r="J6138">
        <v>50060</v>
      </c>
      <c r="K6138" t="s">
        <v>22473</v>
      </c>
      <c r="L6138" t="str">
        <f>VLOOKUP(K6138,'[1]movimento-per-comune-ambito-201'!$B$2:$D$547,3,FALSE)</f>
        <v>Firenze e area fiorentina</v>
      </c>
      <c r="M6138" t="s">
        <v>13300</v>
      </c>
      <c r="N6138">
        <v>2</v>
      </c>
      <c r="O6138" t="s">
        <v>22481</v>
      </c>
      <c r="Q6138">
        <v>3355936641</v>
      </c>
    </row>
    <row r="6139" spans="1:17" x14ac:dyDescent="0.25">
      <c r="A6139">
        <v>19681</v>
      </c>
      <c r="B6139" t="s">
        <v>22482</v>
      </c>
      <c r="C6139" s="1">
        <v>43859862</v>
      </c>
      <c r="D6139" s="1">
        <v>1.15674449999999E+16</v>
      </c>
      <c r="E6139">
        <v>48025</v>
      </c>
      <c r="F6139" t="str">
        <f>VLOOKUP(E6139,'[1]movimento-per-comune-ambito-201'!$C$2:$D$547,2,0)</f>
        <v>Firenze e area fiorentina</v>
      </c>
      <c r="G6139" t="s">
        <v>63952</v>
      </c>
      <c r="H6139" t="s">
        <v>37</v>
      </c>
      <c r="I6139" t="s">
        <v>22483</v>
      </c>
      <c r="J6139">
        <v>0</v>
      </c>
      <c r="K6139" t="s">
        <v>22473</v>
      </c>
      <c r="L6139" t="str">
        <f>VLOOKUP(K6139,'[1]movimento-per-comune-ambito-201'!$B$2:$D$547,3,FALSE)</f>
        <v>Firenze e area fiorentina</v>
      </c>
      <c r="M6139" t="s">
        <v>13300</v>
      </c>
      <c r="N6139">
        <v>0</v>
      </c>
      <c r="O6139" t="s">
        <v>22484</v>
      </c>
      <c r="Q6139">
        <v>558351277</v>
      </c>
    </row>
    <row r="6140" spans="1:17" x14ac:dyDescent="0.25">
      <c r="A6140">
        <v>20700</v>
      </c>
      <c r="B6140" t="s">
        <v>22485</v>
      </c>
      <c r="C6140" s="1">
        <v>4.3861274999999904E+16</v>
      </c>
      <c r="D6140" s="1">
        <v>11581073</v>
      </c>
      <c r="E6140">
        <v>48025</v>
      </c>
      <c r="F6140" t="str">
        <f>VLOOKUP(E6140,'[1]movimento-per-comune-ambito-201'!$C$2:$D$547,2,0)</f>
        <v>Firenze e area fiorentina</v>
      </c>
      <c r="G6140" t="s">
        <v>63948</v>
      </c>
      <c r="H6140" t="s">
        <v>37</v>
      </c>
      <c r="I6140" t="s">
        <v>22486</v>
      </c>
      <c r="J6140">
        <v>50060</v>
      </c>
      <c r="K6140" t="s">
        <v>22473</v>
      </c>
      <c r="L6140" t="str">
        <f>VLOOKUP(K6140,'[1]movimento-per-comune-ambito-201'!$B$2:$D$547,3,FALSE)</f>
        <v>Firenze e area fiorentina</v>
      </c>
      <c r="M6140" t="s">
        <v>13300</v>
      </c>
      <c r="N6140">
        <v>0</v>
      </c>
      <c r="O6140" t="s">
        <v>22487</v>
      </c>
      <c r="Q6140">
        <v>558351004</v>
      </c>
    </row>
    <row r="6141" spans="1:17" x14ac:dyDescent="0.25">
      <c r="A6141">
        <v>10728</v>
      </c>
      <c r="B6141" t="s">
        <v>22488</v>
      </c>
      <c r="C6141" s="1">
        <v>43869118</v>
      </c>
      <c r="D6141" s="1">
        <v>1.1602633E+16</v>
      </c>
      <c r="E6141">
        <v>48025</v>
      </c>
      <c r="F6141" t="str">
        <f>VLOOKUP(E6141,'[1]movimento-per-comune-ambito-201'!$C$2:$D$547,2,0)</f>
        <v>Firenze e area fiorentina</v>
      </c>
      <c r="G6141" t="s">
        <v>63033</v>
      </c>
      <c r="H6141" t="s">
        <v>52</v>
      </c>
      <c r="I6141" t="s">
        <v>22489</v>
      </c>
      <c r="J6141">
        <v>50060</v>
      </c>
      <c r="K6141" t="s">
        <v>22473</v>
      </c>
      <c r="L6141" t="str">
        <f>VLOOKUP(K6141,'[1]movimento-per-comune-ambito-201'!$B$2:$D$547,3,FALSE)</f>
        <v>Firenze e area fiorentina</v>
      </c>
      <c r="M6141" t="s">
        <v>13300</v>
      </c>
      <c r="N6141">
        <v>0</v>
      </c>
      <c r="O6141" t="s">
        <v>22490</v>
      </c>
      <c r="P6141" t="s">
        <v>22491</v>
      </c>
      <c r="Q6141">
        <v>558354080</v>
      </c>
    </row>
    <row r="6142" spans="1:17" x14ac:dyDescent="0.25">
      <c r="A6142">
        <v>10729</v>
      </c>
      <c r="B6142" t="s">
        <v>12771</v>
      </c>
      <c r="C6142" s="1">
        <v>4.3858339E+16</v>
      </c>
      <c r="D6142" s="1">
        <v>11568541</v>
      </c>
      <c r="E6142">
        <v>48025</v>
      </c>
      <c r="F6142" t="str">
        <f>VLOOKUP(E6142,'[1]movimento-per-comune-ambito-201'!$C$2:$D$547,2,0)</f>
        <v>Firenze e area fiorentina</v>
      </c>
      <c r="G6142" t="s">
        <v>63063</v>
      </c>
      <c r="H6142" t="s">
        <v>52</v>
      </c>
      <c r="I6142" t="s">
        <v>22492</v>
      </c>
      <c r="J6142">
        <v>50060</v>
      </c>
      <c r="K6142" t="s">
        <v>22473</v>
      </c>
      <c r="L6142" t="str">
        <f>VLOOKUP(K6142,'[1]movimento-per-comune-ambito-201'!$B$2:$D$547,3,FALSE)</f>
        <v>Firenze e area fiorentina</v>
      </c>
      <c r="M6142" t="s">
        <v>13300</v>
      </c>
      <c r="N6142">
        <v>0</v>
      </c>
      <c r="O6142" t="s">
        <v>22493</v>
      </c>
      <c r="Q6142">
        <v>558351137</v>
      </c>
    </row>
    <row r="6143" spans="1:17" x14ac:dyDescent="0.25">
      <c r="A6143">
        <v>25444</v>
      </c>
      <c r="B6143" t="s">
        <v>22494</v>
      </c>
      <c r="C6143" s="1">
        <v>438649086</v>
      </c>
      <c r="D6143" s="1">
        <v>116079846</v>
      </c>
      <c r="E6143">
        <v>48025</v>
      </c>
      <c r="F6143" t="str">
        <f>VLOOKUP(E6143,'[1]movimento-per-comune-ambito-201'!$C$2:$D$547,2,0)</f>
        <v>Firenze e area fiorentina</v>
      </c>
      <c r="G6143" t="s">
        <v>63064</v>
      </c>
      <c r="H6143" t="s">
        <v>52</v>
      </c>
      <c r="I6143" t="s">
        <v>22495</v>
      </c>
      <c r="J6143">
        <v>50060</v>
      </c>
      <c r="K6143" t="s">
        <v>22473</v>
      </c>
      <c r="L6143" t="str">
        <f>VLOOKUP(K6143,'[1]movimento-per-comune-ambito-201'!$B$2:$D$547,3,FALSE)</f>
        <v>Firenze e area fiorentina</v>
      </c>
      <c r="M6143" t="s">
        <v>13300</v>
      </c>
      <c r="N6143">
        <v>0</v>
      </c>
      <c r="O6143" t="s">
        <v>22496</v>
      </c>
      <c r="Q6143">
        <v>3346114619</v>
      </c>
    </row>
    <row r="6144" spans="1:17" x14ac:dyDescent="0.25">
      <c r="A6144">
        <v>18421</v>
      </c>
      <c r="B6144" t="s">
        <v>22497</v>
      </c>
      <c r="C6144" s="1">
        <v>43861615</v>
      </c>
      <c r="D6144" s="1">
        <v>115655708</v>
      </c>
      <c r="E6144">
        <v>48025</v>
      </c>
      <c r="F6144" t="str">
        <f>VLOOKUP(E6144,'[1]movimento-per-comune-ambito-201'!$C$2:$D$547,2,0)</f>
        <v>Firenze e area fiorentina</v>
      </c>
      <c r="G6144" t="s">
        <v>63207</v>
      </c>
      <c r="H6144" t="s">
        <v>749</v>
      </c>
      <c r="I6144" t="s">
        <v>22498</v>
      </c>
      <c r="J6144">
        <v>50060</v>
      </c>
      <c r="K6144" t="s">
        <v>22473</v>
      </c>
      <c r="L6144" t="str">
        <f>VLOOKUP(K6144,'[1]movimento-per-comune-ambito-201'!$B$2:$D$547,3,FALSE)</f>
        <v>Firenze e area fiorentina</v>
      </c>
      <c r="M6144" t="s">
        <v>13300</v>
      </c>
      <c r="N6144">
        <v>0</v>
      </c>
      <c r="O6144" t="s">
        <v>22499</v>
      </c>
      <c r="P6144" t="s">
        <v>22500</v>
      </c>
      <c r="Q6144">
        <v>558351207</v>
      </c>
    </row>
    <row r="6145" spans="1:17" x14ac:dyDescent="0.25">
      <c r="A6145">
        <v>14430</v>
      </c>
      <c r="B6145" t="s">
        <v>22501</v>
      </c>
      <c r="C6145" s="1">
        <v>4.38667556815548E+16</v>
      </c>
      <c r="D6145" s="1">
        <v>1.16182124358398E+16</v>
      </c>
      <c r="E6145">
        <v>48025</v>
      </c>
      <c r="F6145" t="str">
        <f>VLOOKUP(E6145,'[1]movimento-per-comune-ambito-201'!$C$2:$D$547,2,0)</f>
        <v>Firenze e area fiorentina</v>
      </c>
      <c r="G6145" t="s">
        <v>63086</v>
      </c>
      <c r="H6145" t="s">
        <v>376</v>
      </c>
      <c r="I6145" t="s">
        <v>22502</v>
      </c>
      <c r="J6145">
        <v>50060</v>
      </c>
      <c r="K6145" t="s">
        <v>22473</v>
      </c>
      <c r="L6145" t="str">
        <f>VLOOKUP(K6145,'[1]movimento-per-comune-ambito-201'!$B$2:$D$547,3,FALSE)</f>
        <v>Firenze e area fiorentina</v>
      </c>
      <c r="M6145" t="s">
        <v>13300</v>
      </c>
      <c r="N6145">
        <v>2</v>
      </c>
      <c r="O6145" t="s">
        <v>22503</v>
      </c>
      <c r="P6145" t="s">
        <v>22504</v>
      </c>
      <c r="Q6145">
        <v>558354060</v>
      </c>
    </row>
    <row r="6146" spans="1:17" x14ac:dyDescent="0.25">
      <c r="A6146">
        <v>15239</v>
      </c>
      <c r="B6146" t="s">
        <v>22505</v>
      </c>
      <c r="C6146" s="1">
        <v>43846975</v>
      </c>
      <c r="D6146" s="1">
        <v>1.1575017E+16</v>
      </c>
      <c r="E6146">
        <v>48025</v>
      </c>
      <c r="F6146" t="str">
        <f>VLOOKUP(E6146,'[1]movimento-per-comune-ambito-201'!$C$2:$D$547,2,0)</f>
        <v>Firenze e area fiorentina</v>
      </c>
      <c r="G6146" t="s">
        <v>63035</v>
      </c>
      <c r="H6146" t="s">
        <v>75</v>
      </c>
      <c r="I6146" t="s">
        <v>22506</v>
      </c>
      <c r="J6146">
        <v>50060</v>
      </c>
      <c r="K6146" t="s">
        <v>22473</v>
      </c>
      <c r="L6146" t="str">
        <f>VLOOKUP(K6146,'[1]movimento-per-comune-ambito-201'!$B$2:$D$547,3,FALSE)</f>
        <v>Firenze e area fiorentina</v>
      </c>
      <c r="M6146" t="s">
        <v>13300</v>
      </c>
      <c r="N6146">
        <v>0</v>
      </c>
      <c r="O6146" t="s">
        <v>22507</v>
      </c>
      <c r="P6146" t="s">
        <v>22508</v>
      </c>
      <c r="Q6146">
        <v>3482617589</v>
      </c>
    </row>
    <row r="6147" spans="1:17" x14ac:dyDescent="0.25">
      <c r="A6147">
        <v>19191</v>
      </c>
      <c r="B6147" t="s">
        <v>22509</v>
      </c>
      <c r="C6147" s="1">
        <v>43861615</v>
      </c>
      <c r="D6147" s="1">
        <v>115655708</v>
      </c>
      <c r="E6147">
        <v>48025</v>
      </c>
      <c r="F6147" t="str">
        <f>VLOOKUP(E6147,'[1]movimento-per-comune-ambito-201'!$C$2:$D$547,2,0)</f>
        <v>Firenze e area fiorentina</v>
      </c>
      <c r="G6147" t="s">
        <v>63247</v>
      </c>
      <c r="H6147" t="s">
        <v>75</v>
      </c>
      <c r="I6147" t="s">
        <v>22510</v>
      </c>
      <c r="J6147">
        <v>50060</v>
      </c>
      <c r="K6147" t="s">
        <v>22473</v>
      </c>
      <c r="L6147" t="str">
        <f>VLOOKUP(K6147,'[1]movimento-per-comune-ambito-201'!$B$2:$D$547,3,FALSE)</f>
        <v>Firenze e area fiorentina</v>
      </c>
      <c r="M6147" t="s">
        <v>13300</v>
      </c>
      <c r="N6147">
        <v>0</v>
      </c>
      <c r="O6147" t="s">
        <v>22487</v>
      </c>
      <c r="P6147" t="s">
        <v>22511</v>
      </c>
      <c r="Q6147">
        <v>55835291</v>
      </c>
    </row>
    <row r="6148" spans="1:17" x14ac:dyDescent="0.25">
      <c r="A6148">
        <v>10731</v>
      </c>
      <c r="B6148" t="s">
        <v>22512</v>
      </c>
      <c r="C6148" s="1">
        <v>4.40777573E+16</v>
      </c>
      <c r="D6148" s="1">
        <v>11613709</v>
      </c>
      <c r="E6148">
        <v>48026</v>
      </c>
      <c r="F6148" t="str">
        <f>VLOOKUP(E6148,'[1]movimento-per-comune-ambito-201'!$C$2:$D$547,2,0)</f>
        <v>Mugello</v>
      </c>
      <c r="G6148" t="s">
        <v>63013</v>
      </c>
      <c r="H6148" t="s">
        <v>15</v>
      </c>
      <c r="I6148" t="s">
        <v>22513</v>
      </c>
      <c r="J6148">
        <v>50034</v>
      </c>
      <c r="K6148" t="s">
        <v>22514</v>
      </c>
      <c r="L6148" t="str">
        <f>VLOOKUP(K6148,'[1]movimento-per-comune-ambito-201'!$B$2:$D$547,3,FALSE)</f>
        <v>Mugello</v>
      </c>
      <c r="M6148" t="s">
        <v>13300</v>
      </c>
      <c r="N6148">
        <v>2</v>
      </c>
      <c r="P6148" t="s">
        <v>20960</v>
      </c>
      <c r="Q6148">
        <v>55804832</v>
      </c>
    </row>
    <row r="6149" spans="1:17" x14ac:dyDescent="0.25">
      <c r="A6149">
        <v>10732</v>
      </c>
      <c r="B6149" t="s">
        <v>22515</v>
      </c>
      <c r="C6149" s="1">
        <v>4.4079172999999904E+16</v>
      </c>
      <c r="D6149" s="1">
        <v>1.16176764E+16</v>
      </c>
      <c r="E6149">
        <v>48026</v>
      </c>
      <c r="F6149" t="str">
        <f>VLOOKUP(E6149,'[1]movimento-per-comune-ambito-201'!$C$2:$D$547,2,0)</f>
        <v>Mugello</v>
      </c>
      <c r="G6149" t="s">
        <v>63027</v>
      </c>
      <c r="H6149" t="s">
        <v>15</v>
      </c>
      <c r="I6149" t="s">
        <v>22516</v>
      </c>
      <c r="J6149">
        <v>50034</v>
      </c>
      <c r="K6149" t="s">
        <v>22514</v>
      </c>
      <c r="L6149" t="str">
        <f>VLOOKUP(K6149,'[1]movimento-per-comune-ambito-201'!$B$2:$D$547,3,FALSE)</f>
        <v>Mugello</v>
      </c>
      <c r="M6149" t="s">
        <v>13300</v>
      </c>
      <c r="N6149">
        <v>2</v>
      </c>
      <c r="O6149" t="s">
        <v>22517</v>
      </c>
      <c r="P6149" t="s">
        <v>22518</v>
      </c>
      <c r="Q6149">
        <v>558045345</v>
      </c>
    </row>
    <row r="6150" spans="1:17" x14ac:dyDescent="0.25">
      <c r="A6150">
        <v>10733</v>
      </c>
      <c r="B6150" t="s">
        <v>22519</v>
      </c>
      <c r="C6150" s="1">
        <v>4.4040246E+16</v>
      </c>
      <c r="D6150" s="1">
        <v>11653375</v>
      </c>
      <c r="E6150">
        <v>48026</v>
      </c>
      <c r="F6150" t="str">
        <f>VLOOKUP(E6150,'[1]movimento-per-comune-ambito-201'!$C$2:$D$547,2,0)</f>
        <v>Mugello</v>
      </c>
      <c r="G6150" t="s">
        <v>63129</v>
      </c>
      <c r="H6150" t="s">
        <v>15</v>
      </c>
      <c r="I6150" t="s">
        <v>22520</v>
      </c>
      <c r="J6150">
        <v>50034</v>
      </c>
      <c r="K6150" t="s">
        <v>22514</v>
      </c>
      <c r="L6150" t="str">
        <f>VLOOKUP(K6150,'[1]movimento-per-comune-ambito-201'!$B$2:$D$547,3,FALSE)</f>
        <v>Mugello</v>
      </c>
      <c r="M6150" t="s">
        <v>13300</v>
      </c>
      <c r="N6150">
        <v>2</v>
      </c>
      <c r="O6150" t="s">
        <v>22521</v>
      </c>
      <c r="Q6150">
        <v>55804820</v>
      </c>
    </row>
    <row r="6151" spans="1:17" x14ac:dyDescent="0.25">
      <c r="A6151">
        <v>10734</v>
      </c>
      <c r="B6151" t="s">
        <v>22522</v>
      </c>
      <c r="C6151" s="1">
        <v>4.40777573E+16</v>
      </c>
      <c r="D6151" s="1">
        <v>11613709</v>
      </c>
      <c r="E6151">
        <v>48026</v>
      </c>
      <c r="F6151" t="str">
        <f>VLOOKUP(E6151,'[1]movimento-per-comune-ambito-201'!$C$2:$D$547,2,0)</f>
        <v>Mugello</v>
      </c>
      <c r="G6151" t="s">
        <v>63131</v>
      </c>
      <c r="H6151" t="s">
        <v>15</v>
      </c>
      <c r="I6151" t="s">
        <v>22523</v>
      </c>
      <c r="J6151">
        <v>50034</v>
      </c>
      <c r="K6151" t="s">
        <v>22514</v>
      </c>
      <c r="L6151" t="str">
        <f>VLOOKUP(K6151,'[1]movimento-per-comune-ambito-201'!$B$2:$D$547,3,FALSE)</f>
        <v>Mugello</v>
      </c>
      <c r="M6151" t="s">
        <v>13300</v>
      </c>
      <c r="N6151">
        <v>2</v>
      </c>
      <c r="O6151" t="s">
        <v>22524</v>
      </c>
      <c r="P6151" t="s">
        <v>22525</v>
      </c>
      <c r="Q6151">
        <v>558045061</v>
      </c>
    </row>
    <row r="6152" spans="1:17" x14ac:dyDescent="0.25">
      <c r="A6152">
        <v>10735</v>
      </c>
      <c r="B6152" t="s">
        <v>22526</v>
      </c>
      <c r="C6152" s="1">
        <v>4.40777573E+16</v>
      </c>
      <c r="D6152" s="1">
        <v>11613709</v>
      </c>
      <c r="E6152">
        <v>48026</v>
      </c>
      <c r="F6152" t="str">
        <f>VLOOKUP(E6152,'[1]movimento-per-comune-ambito-201'!$C$2:$D$547,2,0)</f>
        <v>Mugello</v>
      </c>
      <c r="G6152" t="s">
        <v>63014</v>
      </c>
      <c r="H6152" t="s">
        <v>15</v>
      </c>
      <c r="I6152" t="s">
        <v>22527</v>
      </c>
      <c r="J6152">
        <v>50034</v>
      </c>
      <c r="K6152" t="s">
        <v>22514</v>
      </c>
      <c r="L6152" t="str">
        <f>VLOOKUP(K6152,'[1]movimento-per-comune-ambito-201'!$B$2:$D$547,3,FALSE)</f>
        <v>Mugello</v>
      </c>
      <c r="M6152" t="s">
        <v>13300</v>
      </c>
      <c r="N6152">
        <v>2</v>
      </c>
      <c r="O6152" t="s">
        <v>22528</v>
      </c>
      <c r="P6152" t="s">
        <v>22529</v>
      </c>
      <c r="Q6152">
        <v>558587008</v>
      </c>
    </row>
    <row r="6153" spans="1:17" x14ac:dyDescent="0.25">
      <c r="A6153">
        <v>10736</v>
      </c>
      <c r="B6153" t="s">
        <v>22530</v>
      </c>
      <c r="C6153" s="1">
        <v>4.4079403599999904E+16</v>
      </c>
      <c r="D6153" s="1">
        <v>1.17063270999999E+16</v>
      </c>
      <c r="E6153">
        <v>48026</v>
      </c>
      <c r="F6153" t="str">
        <f>VLOOKUP(E6153,'[1]movimento-per-comune-ambito-201'!$C$2:$D$547,2,0)</f>
        <v>Mugello</v>
      </c>
      <c r="G6153" t="s">
        <v>63029</v>
      </c>
      <c r="H6153" t="s">
        <v>15</v>
      </c>
      <c r="I6153" t="s">
        <v>22531</v>
      </c>
      <c r="J6153">
        <v>50034</v>
      </c>
      <c r="K6153" t="s">
        <v>22514</v>
      </c>
      <c r="L6153" t="str">
        <f>VLOOKUP(K6153,'[1]movimento-per-comune-ambito-201'!$B$2:$D$547,3,FALSE)</f>
        <v>Mugello</v>
      </c>
      <c r="M6153" t="s">
        <v>13300</v>
      </c>
      <c r="N6153">
        <v>1</v>
      </c>
      <c r="O6153" t="s">
        <v>22532</v>
      </c>
      <c r="P6153" t="s">
        <v>22533</v>
      </c>
      <c r="Q6153">
        <v>546943636</v>
      </c>
    </row>
    <row r="6154" spans="1:17" x14ac:dyDescent="0.25">
      <c r="A6154">
        <v>10737</v>
      </c>
      <c r="B6154" t="s">
        <v>22534</v>
      </c>
      <c r="C6154" s="1">
        <v>4.4087378E+16</v>
      </c>
      <c r="D6154" s="1">
        <v>11701331</v>
      </c>
      <c r="E6154">
        <v>48026</v>
      </c>
      <c r="F6154" t="str">
        <f>VLOOKUP(E6154,'[1]movimento-per-comune-ambito-201'!$C$2:$D$547,2,0)</f>
        <v>Mugello</v>
      </c>
      <c r="G6154" t="s">
        <v>63149</v>
      </c>
      <c r="H6154" t="s">
        <v>15</v>
      </c>
      <c r="I6154" t="s">
        <v>22535</v>
      </c>
      <c r="J6154">
        <v>50034</v>
      </c>
      <c r="K6154" t="s">
        <v>22514</v>
      </c>
      <c r="L6154" t="str">
        <f>VLOOKUP(K6154,'[1]movimento-per-comune-ambito-201'!$B$2:$D$547,3,FALSE)</f>
        <v>Mugello</v>
      </c>
      <c r="M6154" t="s">
        <v>13300</v>
      </c>
      <c r="N6154">
        <v>2</v>
      </c>
      <c r="O6154" t="s">
        <v>22536</v>
      </c>
      <c r="P6154" t="s">
        <v>22537</v>
      </c>
      <c r="Q6154">
        <v>55804849</v>
      </c>
    </row>
    <row r="6155" spans="1:17" x14ac:dyDescent="0.25">
      <c r="A6155">
        <v>10738</v>
      </c>
      <c r="B6155" t="s">
        <v>22538</v>
      </c>
      <c r="C6155" s="1">
        <v>4.40942458E+16</v>
      </c>
      <c r="D6155" s="1">
        <v>1.16406664E+16</v>
      </c>
      <c r="E6155">
        <v>48026</v>
      </c>
      <c r="F6155" t="str">
        <f>VLOOKUP(E6155,'[1]movimento-per-comune-ambito-201'!$C$2:$D$547,2,0)</f>
        <v>Mugello</v>
      </c>
      <c r="G6155" t="s">
        <v>63132</v>
      </c>
      <c r="H6155" t="s">
        <v>15</v>
      </c>
      <c r="I6155" t="s">
        <v>22539</v>
      </c>
      <c r="J6155">
        <v>50034</v>
      </c>
      <c r="K6155" t="s">
        <v>22514</v>
      </c>
      <c r="L6155" t="str">
        <f>VLOOKUP(K6155,'[1]movimento-per-comune-ambito-201'!$B$2:$D$547,3,FALSE)</f>
        <v>Mugello</v>
      </c>
      <c r="M6155" t="s">
        <v>13300</v>
      </c>
      <c r="N6155">
        <v>2</v>
      </c>
      <c r="O6155" t="s">
        <v>22540</v>
      </c>
      <c r="P6155" t="s">
        <v>22541</v>
      </c>
      <c r="Q6155">
        <v>3356835174</v>
      </c>
    </row>
    <row r="6156" spans="1:17" x14ac:dyDescent="0.25">
      <c r="A6156">
        <v>10739</v>
      </c>
      <c r="B6156" t="s">
        <v>22542</v>
      </c>
      <c r="C6156" s="1">
        <v>4.40777573E+16</v>
      </c>
      <c r="D6156" s="1">
        <v>11613709</v>
      </c>
      <c r="E6156">
        <v>48026</v>
      </c>
      <c r="F6156" t="str">
        <f>VLOOKUP(E6156,'[1]movimento-per-comune-ambito-201'!$C$2:$D$547,2,0)</f>
        <v>Mugello</v>
      </c>
      <c r="G6156" t="s">
        <v>63133</v>
      </c>
      <c r="H6156" t="s">
        <v>15</v>
      </c>
      <c r="I6156" t="s">
        <v>22543</v>
      </c>
      <c r="J6156">
        <v>50034</v>
      </c>
      <c r="K6156" t="s">
        <v>22514</v>
      </c>
      <c r="L6156" t="str">
        <f>VLOOKUP(K6156,'[1]movimento-per-comune-ambito-201'!$B$2:$D$547,3,FALSE)</f>
        <v>Mugello</v>
      </c>
      <c r="M6156" t="s">
        <v>13300</v>
      </c>
      <c r="N6156">
        <v>2</v>
      </c>
      <c r="O6156" t="s">
        <v>22544</v>
      </c>
      <c r="P6156" t="s">
        <v>22545</v>
      </c>
      <c r="Q6156">
        <v>3384098157</v>
      </c>
    </row>
    <row r="6157" spans="1:17" x14ac:dyDescent="0.25">
      <c r="A6157">
        <v>20375</v>
      </c>
      <c r="B6157" t="s">
        <v>22546</v>
      </c>
      <c r="C6157" s="1">
        <v>4.4088897E+16</v>
      </c>
      <c r="D6157" s="1">
        <v>116239139</v>
      </c>
      <c r="E6157">
        <v>48026</v>
      </c>
      <c r="F6157" t="str">
        <f>VLOOKUP(E6157,'[1]movimento-per-comune-ambito-201'!$C$2:$D$547,2,0)</f>
        <v>Mugello</v>
      </c>
      <c r="G6157" t="s">
        <v>63468</v>
      </c>
      <c r="H6157" t="s">
        <v>15</v>
      </c>
      <c r="I6157" t="s">
        <v>22547</v>
      </c>
      <c r="J6157">
        <v>50034</v>
      </c>
      <c r="K6157" t="s">
        <v>22514</v>
      </c>
      <c r="L6157" t="str">
        <f>VLOOKUP(K6157,'[1]movimento-per-comune-ambito-201'!$B$2:$D$547,3,FALSE)</f>
        <v>Mugello</v>
      </c>
      <c r="M6157" t="s">
        <v>13300</v>
      </c>
      <c r="N6157">
        <v>2</v>
      </c>
      <c r="O6157" t="s">
        <v>22548</v>
      </c>
      <c r="Q6157">
        <v>558042363</v>
      </c>
    </row>
    <row r="6158" spans="1:17" x14ac:dyDescent="0.25">
      <c r="A6158">
        <v>20134</v>
      </c>
      <c r="B6158" t="s">
        <v>22549</v>
      </c>
      <c r="C6158" s="1">
        <v>4.40790422E+16</v>
      </c>
      <c r="D6158" s="1">
        <v>116180015</v>
      </c>
      <c r="E6158">
        <v>48026</v>
      </c>
      <c r="F6158" t="str">
        <f>VLOOKUP(E6158,'[1]movimento-per-comune-ambito-201'!$C$2:$D$547,2,0)</f>
        <v>Mugello</v>
      </c>
      <c r="G6158" t="s">
        <v>63031</v>
      </c>
      <c r="H6158" t="s">
        <v>37</v>
      </c>
      <c r="I6158" t="s">
        <v>22550</v>
      </c>
      <c r="J6158">
        <v>50034</v>
      </c>
      <c r="K6158" t="s">
        <v>22514</v>
      </c>
      <c r="L6158" t="str">
        <f>VLOOKUP(K6158,'[1]movimento-per-comune-ambito-201'!$B$2:$D$547,3,FALSE)</f>
        <v>Mugello</v>
      </c>
      <c r="M6158" t="s">
        <v>13300</v>
      </c>
      <c r="N6158">
        <v>0</v>
      </c>
      <c r="O6158" t="s">
        <v>22551</v>
      </c>
      <c r="P6158" t="s">
        <v>22552</v>
      </c>
      <c r="Q6158">
        <v>558045069</v>
      </c>
    </row>
    <row r="6159" spans="1:17" x14ac:dyDescent="0.25">
      <c r="A6159">
        <v>10740</v>
      </c>
      <c r="B6159" t="s">
        <v>2628</v>
      </c>
      <c r="C6159" s="1">
        <v>4.4069014799999904E+16</v>
      </c>
      <c r="D6159" s="1">
        <v>1.16053282E+16</v>
      </c>
      <c r="E6159">
        <v>48026</v>
      </c>
      <c r="F6159" t="str">
        <f>VLOOKUP(E6159,'[1]movimento-per-comune-ambito-201'!$C$2:$D$547,2,0)</f>
        <v>Mugello</v>
      </c>
      <c r="G6159" t="s">
        <v>63130</v>
      </c>
      <c r="H6159" t="s">
        <v>41</v>
      </c>
      <c r="I6159" t="s">
        <v>22553</v>
      </c>
      <c r="J6159">
        <v>50034</v>
      </c>
      <c r="K6159" t="s">
        <v>22514</v>
      </c>
      <c r="L6159" t="str">
        <f>VLOOKUP(K6159,'[1]movimento-per-comune-ambito-201'!$B$2:$D$547,3,FALSE)</f>
        <v>Mugello</v>
      </c>
      <c r="M6159" t="s">
        <v>13300</v>
      </c>
      <c r="N6159">
        <v>2</v>
      </c>
      <c r="O6159" t="s">
        <v>22554</v>
      </c>
      <c r="P6159" t="s">
        <v>22555</v>
      </c>
      <c r="Q6159">
        <v>558045035</v>
      </c>
    </row>
    <row r="6160" spans="1:17" x14ac:dyDescent="0.25">
      <c r="A6160">
        <v>10741</v>
      </c>
      <c r="B6160" t="s">
        <v>22556</v>
      </c>
      <c r="C6160" s="1">
        <v>4.4075864299999904E+16</v>
      </c>
      <c r="D6160" s="1">
        <v>116129061</v>
      </c>
      <c r="E6160">
        <v>48026</v>
      </c>
      <c r="F6160" t="str">
        <f>VLOOKUP(E6160,'[1]movimento-per-comune-ambito-201'!$C$2:$D$547,2,0)</f>
        <v>Mugello</v>
      </c>
      <c r="G6160" t="s">
        <v>63020</v>
      </c>
      <c r="H6160" t="s">
        <v>41</v>
      </c>
      <c r="I6160" t="s">
        <v>22557</v>
      </c>
      <c r="J6160">
        <v>50034</v>
      </c>
      <c r="K6160" t="s">
        <v>22514</v>
      </c>
      <c r="L6160" t="str">
        <f>VLOOKUP(K6160,'[1]movimento-per-comune-ambito-201'!$B$2:$D$547,3,FALSE)</f>
        <v>Mugello</v>
      </c>
      <c r="M6160" t="s">
        <v>13300</v>
      </c>
      <c r="N6160">
        <v>1</v>
      </c>
      <c r="O6160" t="s">
        <v>22558</v>
      </c>
      <c r="Q6160">
        <v>558045106</v>
      </c>
    </row>
    <row r="6161" spans="1:17" x14ac:dyDescent="0.25">
      <c r="A6161">
        <v>10743</v>
      </c>
      <c r="B6161" t="s">
        <v>22559</v>
      </c>
      <c r="C6161" s="1">
        <v>4.40946962E+16</v>
      </c>
      <c r="D6161" s="1">
        <v>1.16382303999999E+16</v>
      </c>
      <c r="E6161">
        <v>48026</v>
      </c>
      <c r="F6161" t="str">
        <f>VLOOKUP(E6161,'[1]movimento-per-comune-ambito-201'!$C$2:$D$547,2,0)</f>
        <v>Mugello</v>
      </c>
      <c r="G6161" t="s">
        <v>63021</v>
      </c>
      <c r="H6161" t="s">
        <v>52</v>
      </c>
      <c r="I6161" t="s">
        <v>22560</v>
      </c>
      <c r="J6161">
        <v>50034</v>
      </c>
      <c r="K6161" t="s">
        <v>22514</v>
      </c>
      <c r="L6161" t="str">
        <f>VLOOKUP(K6161,'[1]movimento-per-comune-ambito-201'!$B$2:$D$547,3,FALSE)</f>
        <v>Mugello</v>
      </c>
      <c r="M6161" t="s">
        <v>13300</v>
      </c>
      <c r="N6161">
        <v>0</v>
      </c>
      <c r="O6161" t="s">
        <v>22561</v>
      </c>
      <c r="P6161" t="s">
        <v>22562</v>
      </c>
      <c r="Q6161">
        <v>558044147</v>
      </c>
    </row>
    <row r="6162" spans="1:17" x14ac:dyDescent="0.25">
      <c r="A6162">
        <v>10744</v>
      </c>
      <c r="B6162" t="s">
        <v>22563</v>
      </c>
      <c r="C6162" s="1">
        <v>44061563</v>
      </c>
      <c r="D6162" s="1">
        <v>116010829</v>
      </c>
      <c r="E6162">
        <v>48026</v>
      </c>
      <c r="F6162" t="str">
        <f>VLOOKUP(E6162,'[1]movimento-per-comune-ambito-201'!$C$2:$D$547,2,0)</f>
        <v>Mugello</v>
      </c>
      <c r="G6162" t="s">
        <v>63063</v>
      </c>
      <c r="H6162" t="s">
        <v>52</v>
      </c>
      <c r="I6162" t="s">
        <v>22564</v>
      </c>
      <c r="J6162">
        <v>50034</v>
      </c>
      <c r="K6162" t="s">
        <v>22514</v>
      </c>
      <c r="L6162" t="str">
        <f>VLOOKUP(K6162,'[1]movimento-per-comune-ambito-201'!$B$2:$D$547,3,FALSE)</f>
        <v>Mugello</v>
      </c>
      <c r="M6162" t="s">
        <v>13300</v>
      </c>
      <c r="N6162">
        <v>0</v>
      </c>
      <c r="O6162" t="s">
        <v>22565</v>
      </c>
      <c r="Q6162">
        <v>3472342482</v>
      </c>
    </row>
    <row r="6163" spans="1:17" x14ac:dyDescent="0.25">
      <c r="A6163">
        <v>10746</v>
      </c>
      <c r="B6163" t="s">
        <v>22566</v>
      </c>
      <c r="C6163" s="1">
        <v>4.40777573E+16</v>
      </c>
      <c r="D6163" s="1">
        <v>11613709</v>
      </c>
      <c r="E6163">
        <v>48026</v>
      </c>
      <c r="F6163" t="str">
        <f>VLOOKUP(E6163,'[1]movimento-per-comune-ambito-201'!$C$2:$D$547,2,0)</f>
        <v>Mugello</v>
      </c>
      <c r="G6163" t="s">
        <v>63022</v>
      </c>
      <c r="H6163" t="s">
        <v>52</v>
      </c>
      <c r="I6163" t="s">
        <v>22567</v>
      </c>
      <c r="J6163">
        <v>50034</v>
      </c>
      <c r="K6163" t="s">
        <v>22514</v>
      </c>
      <c r="L6163" t="str">
        <f>VLOOKUP(K6163,'[1]movimento-per-comune-ambito-201'!$B$2:$D$547,3,FALSE)</f>
        <v>Mugello</v>
      </c>
      <c r="M6163" t="s">
        <v>13300</v>
      </c>
      <c r="N6163">
        <v>0</v>
      </c>
      <c r="O6163" t="s">
        <v>22568</v>
      </c>
      <c r="Q6163" t="s">
        <v>22569</v>
      </c>
    </row>
    <row r="6164" spans="1:17" x14ac:dyDescent="0.25">
      <c r="A6164">
        <v>10747</v>
      </c>
      <c r="B6164" t="s">
        <v>22570</v>
      </c>
      <c r="C6164" s="1">
        <v>4.40935647968734E+16</v>
      </c>
      <c r="D6164" s="1">
        <v>1.16411089897155E+16</v>
      </c>
      <c r="E6164">
        <v>48026</v>
      </c>
      <c r="F6164" t="str">
        <f>VLOOKUP(E6164,'[1]movimento-per-comune-ambito-201'!$C$2:$D$547,2,0)</f>
        <v>Mugello</v>
      </c>
      <c r="G6164" t="s">
        <v>63144</v>
      </c>
      <c r="H6164" t="s">
        <v>52</v>
      </c>
      <c r="I6164" t="s">
        <v>22571</v>
      </c>
      <c r="J6164">
        <v>50034</v>
      </c>
      <c r="K6164" t="s">
        <v>22514</v>
      </c>
      <c r="L6164" t="str">
        <f>VLOOKUP(K6164,'[1]movimento-per-comune-ambito-201'!$B$2:$D$547,3,FALSE)</f>
        <v>Mugello</v>
      </c>
      <c r="M6164" t="s">
        <v>13300</v>
      </c>
      <c r="N6164">
        <v>0</v>
      </c>
      <c r="O6164" t="s">
        <v>22572</v>
      </c>
      <c r="P6164" t="s">
        <v>22573</v>
      </c>
      <c r="Q6164">
        <v>558044204</v>
      </c>
    </row>
    <row r="6165" spans="1:17" x14ac:dyDescent="0.25">
      <c r="A6165">
        <v>10748</v>
      </c>
      <c r="B6165" t="s">
        <v>22574</v>
      </c>
      <c r="C6165" s="1">
        <v>4.4035814999999904E+16</v>
      </c>
      <c r="D6165" s="1">
        <v>1.1545075E+16</v>
      </c>
      <c r="E6165">
        <v>48026</v>
      </c>
      <c r="F6165" t="str">
        <f>VLOOKUP(E6165,'[1]movimento-per-comune-ambito-201'!$C$2:$D$547,2,0)</f>
        <v>Mugello</v>
      </c>
      <c r="G6165" t="s">
        <v>63065</v>
      </c>
      <c r="H6165" t="s">
        <v>52</v>
      </c>
      <c r="I6165" t="s">
        <v>22575</v>
      </c>
      <c r="J6165">
        <v>50034</v>
      </c>
      <c r="K6165" t="s">
        <v>22514</v>
      </c>
      <c r="L6165" t="str">
        <f>VLOOKUP(K6165,'[1]movimento-per-comune-ambito-201'!$B$2:$D$547,3,FALSE)</f>
        <v>Mugello</v>
      </c>
      <c r="M6165" t="s">
        <v>13300</v>
      </c>
      <c r="N6165">
        <v>0</v>
      </c>
      <c r="O6165" t="s">
        <v>22576</v>
      </c>
      <c r="P6165" t="s">
        <v>22577</v>
      </c>
      <c r="Q6165" t="s">
        <v>22578</v>
      </c>
    </row>
    <row r="6166" spans="1:17" x14ac:dyDescent="0.25">
      <c r="A6166">
        <v>10750</v>
      </c>
      <c r="B6166" t="s">
        <v>22579</v>
      </c>
      <c r="C6166" s="1">
        <v>4.40756481E+16</v>
      </c>
      <c r="D6166" s="1">
        <v>1.16131296E+16</v>
      </c>
      <c r="E6166">
        <v>48026</v>
      </c>
      <c r="F6166" t="str">
        <f>VLOOKUP(E6166,'[1]movimento-per-comune-ambito-201'!$C$2:$D$547,2,0)</f>
        <v>Mugello</v>
      </c>
      <c r="G6166" t="s">
        <v>63023</v>
      </c>
      <c r="H6166" t="s">
        <v>52</v>
      </c>
      <c r="I6166" t="s">
        <v>22580</v>
      </c>
      <c r="J6166">
        <v>50034</v>
      </c>
      <c r="K6166" t="s">
        <v>22514</v>
      </c>
      <c r="L6166" t="str">
        <f>VLOOKUP(K6166,'[1]movimento-per-comune-ambito-201'!$B$2:$D$547,3,FALSE)</f>
        <v>Mugello</v>
      </c>
      <c r="M6166" t="s">
        <v>13300</v>
      </c>
      <c r="N6166">
        <v>0</v>
      </c>
      <c r="O6166" t="s">
        <v>22581</v>
      </c>
      <c r="P6166" t="s">
        <v>22582</v>
      </c>
      <c r="Q6166">
        <v>558049914</v>
      </c>
    </row>
    <row r="6167" spans="1:17" x14ac:dyDescent="0.25">
      <c r="A6167">
        <v>10751</v>
      </c>
      <c r="B6167" t="s">
        <v>13624</v>
      </c>
      <c r="C6167" s="1">
        <v>4.40777573E+16</v>
      </c>
      <c r="D6167" s="1">
        <v>11613709</v>
      </c>
      <c r="E6167">
        <v>48026</v>
      </c>
      <c r="F6167" t="str">
        <f>VLOOKUP(E6167,'[1]movimento-per-comune-ambito-201'!$C$2:$D$547,2,0)</f>
        <v>Mugello</v>
      </c>
      <c r="G6167" t="s">
        <v>63024</v>
      </c>
      <c r="H6167" t="s">
        <v>52</v>
      </c>
      <c r="I6167" t="s">
        <v>22583</v>
      </c>
      <c r="J6167">
        <v>50034</v>
      </c>
      <c r="K6167" t="s">
        <v>22514</v>
      </c>
      <c r="L6167" t="str">
        <f>VLOOKUP(K6167,'[1]movimento-per-comune-ambito-201'!$B$2:$D$547,3,FALSE)</f>
        <v>Mugello</v>
      </c>
      <c r="M6167" t="s">
        <v>13300</v>
      </c>
      <c r="N6167">
        <v>0</v>
      </c>
      <c r="O6167" t="s">
        <v>22584</v>
      </c>
      <c r="P6167" t="s">
        <v>22585</v>
      </c>
      <c r="Q6167">
        <v>558045290</v>
      </c>
    </row>
    <row r="6168" spans="1:17" x14ac:dyDescent="0.25">
      <c r="A6168">
        <v>18370</v>
      </c>
      <c r="B6168" t="s">
        <v>22586</v>
      </c>
      <c r="C6168" s="1">
        <v>4.4074880999999904E+16</v>
      </c>
      <c r="D6168" s="1">
        <v>11609306</v>
      </c>
      <c r="E6168">
        <v>48026</v>
      </c>
      <c r="F6168" t="str">
        <f>VLOOKUP(E6168,'[1]movimento-per-comune-ambito-201'!$C$2:$D$547,2,0)</f>
        <v>Mugello</v>
      </c>
      <c r="G6168" t="s">
        <v>63025</v>
      </c>
      <c r="H6168" t="s">
        <v>52</v>
      </c>
      <c r="I6168" t="s">
        <v>22587</v>
      </c>
      <c r="J6168">
        <v>50034</v>
      </c>
      <c r="K6168" t="s">
        <v>22514</v>
      </c>
      <c r="L6168" t="str">
        <f>VLOOKUP(K6168,'[1]movimento-per-comune-ambito-201'!$B$2:$D$547,3,FALSE)</f>
        <v>Mugello</v>
      </c>
      <c r="M6168" t="s">
        <v>13300</v>
      </c>
      <c r="N6168">
        <v>0</v>
      </c>
      <c r="O6168" t="s">
        <v>22588</v>
      </c>
      <c r="Q6168">
        <v>3337245461</v>
      </c>
    </row>
    <row r="6169" spans="1:17" x14ac:dyDescent="0.25">
      <c r="A6169">
        <v>20455</v>
      </c>
      <c r="B6169" t="s">
        <v>22589</v>
      </c>
      <c r="C6169" s="1">
        <v>4.4040863E+16</v>
      </c>
      <c r="D6169" s="1">
        <v>11625859</v>
      </c>
      <c r="E6169">
        <v>48026</v>
      </c>
      <c r="F6169" t="str">
        <f>VLOOKUP(E6169,'[1]movimento-per-comune-ambito-201'!$C$2:$D$547,2,0)</f>
        <v>Mugello</v>
      </c>
      <c r="G6169" t="s">
        <v>63066</v>
      </c>
      <c r="H6169" t="s">
        <v>52</v>
      </c>
      <c r="I6169" t="s">
        <v>22590</v>
      </c>
      <c r="J6169">
        <v>50034</v>
      </c>
      <c r="K6169" t="s">
        <v>22514</v>
      </c>
      <c r="L6169" t="str">
        <f>VLOOKUP(K6169,'[1]movimento-per-comune-ambito-201'!$B$2:$D$547,3,FALSE)</f>
        <v>Mugello</v>
      </c>
      <c r="M6169" t="s">
        <v>13300</v>
      </c>
      <c r="N6169">
        <v>0</v>
      </c>
      <c r="O6169" t="s">
        <v>22591</v>
      </c>
      <c r="P6169" t="s">
        <v>22592</v>
      </c>
      <c r="Q6169">
        <v>55804876</v>
      </c>
    </row>
    <row r="6170" spans="1:17" x14ac:dyDescent="0.25">
      <c r="A6170">
        <v>22086</v>
      </c>
      <c r="B6170" t="s">
        <v>22593</v>
      </c>
      <c r="C6170" s="1">
        <v>4.405794E+16</v>
      </c>
      <c r="D6170" s="1">
        <v>11676769</v>
      </c>
      <c r="E6170">
        <v>48026</v>
      </c>
      <c r="F6170" t="str">
        <f>VLOOKUP(E6170,'[1]movimento-per-comune-ambito-201'!$C$2:$D$547,2,0)</f>
        <v>Mugello</v>
      </c>
      <c r="G6170" t="s">
        <v>63358</v>
      </c>
      <c r="H6170" t="s">
        <v>52</v>
      </c>
      <c r="I6170" t="s">
        <v>22594</v>
      </c>
      <c r="J6170">
        <v>0</v>
      </c>
      <c r="K6170" t="s">
        <v>22514</v>
      </c>
      <c r="L6170" t="str">
        <f>VLOOKUP(K6170,'[1]movimento-per-comune-ambito-201'!$B$2:$D$547,3,FALSE)</f>
        <v>Mugello</v>
      </c>
      <c r="M6170" t="s">
        <v>13300</v>
      </c>
      <c r="N6170">
        <v>0</v>
      </c>
      <c r="O6170" t="s">
        <v>22595</v>
      </c>
      <c r="P6170" t="s">
        <v>22596</v>
      </c>
      <c r="Q6170">
        <v>55804812</v>
      </c>
    </row>
    <row r="6171" spans="1:17" x14ac:dyDescent="0.25">
      <c r="A6171">
        <v>25289</v>
      </c>
      <c r="B6171" t="s">
        <v>22597</v>
      </c>
      <c r="C6171" s="1">
        <v>4.40936444E+16</v>
      </c>
      <c r="D6171" s="1">
        <v>1.16409803E+16</v>
      </c>
      <c r="E6171">
        <v>48026</v>
      </c>
      <c r="F6171" t="str">
        <f>VLOOKUP(E6171,'[1]movimento-per-comune-ambito-201'!$C$2:$D$547,2,0)</f>
        <v>Mugello</v>
      </c>
      <c r="G6171" t="s">
        <v>63359</v>
      </c>
      <c r="H6171" t="s">
        <v>52</v>
      </c>
      <c r="I6171" t="s">
        <v>22598</v>
      </c>
      <c r="J6171">
        <v>50034</v>
      </c>
      <c r="K6171" t="s">
        <v>22514</v>
      </c>
      <c r="L6171" t="str">
        <f>VLOOKUP(K6171,'[1]movimento-per-comune-ambito-201'!$B$2:$D$547,3,FALSE)</f>
        <v>Mugello</v>
      </c>
      <c r="M6171" t="s">
        <v>13300</v>
      </c>
      <c r="N6171">
        <v>0</v>
      </c>
      <c r="O6171" t="s">
        <v>22599</v>
      </c>
      <c r="Q6171">
        <v>558023591</v>
      </c>
    </row>
    <row r="6172" spans="1:17" x14ac:dyDescent="0.25">
      <c r="A6172">
        <v>10752</v>
      </c>
      <c r="B6172" t="s">
        <v>22600</v>
      </c>
      <c r="C6172" s="1">
        <v>4.4085799999999904E+16</v>
      </c>
      <c r="D6172" s="1">
        <v>1.160762E+16</v>
      </c>
      <c r="E6172">
        <v>48026</v>
      </c>
      <c r="F6172" t="str">
        <f>VLOOKUP(E6172,'[1]movimento-per-comune-ambito-201'!$C$2:$D$547,2,0)</f>
        <v>Mugello</v>
      </c>
      <c r="G6172" t="s">
        <v>63145</v>
      </c>
      <c r="H6172" t="s">
        <v>749</v>
      </c>
      <c r="I6172" t="s">
        <v>22601</v>
      </c>
      <c r="J6172">
        <v>50034</v>
      </c>
      <c r="K6172" t="s">
        <v>22514</v>
      </c>
      <c r="L6172" t="str">
        <f>VLOOKUP(K6172,'[1]movimento-per-comune-ambito-201'!$B$2:$D$547,3,FALSE)</f>
        <v>Mugello</v>
      </c>
      <c r="M6172" t="s">
        <v>13300</v>
      </c>
      <c r="N6172">
        <v>0</v>
      </c>
      <c r="O6172" t="s">
        <v>22602</v>
      </c>
      <c r="Q6172">
        <v>558042484</v>
      </c>
    </row>
    <row r="6173" spans="1:17" x14ac:dyDescent="0.25">
      <c r="A6173">
        <v>10753</v>
      </c>
      <c r="B6173" t="s">
        <v>22603</v>
      </c>
      <c r="C6173" s="1">
        <v>4.40686995E+16</v>
      </c>
      <c r="D6173" s="1">
        <v>1.16270872999999E+16</v>
      </c>
      <c r="E6173">
        <v>48026</v>
      </c>
      <c r="F6173" t="str">
        <f>VLOOKUP(E6173,'[1]movimento-per-comune-ambito-201'!$C$2:$D$547,2,0)</f>
        <v>Mugello</v>
      </c>
      <c r="G6173" t="s">
        <v>63206</v>
      </c>
      <c r="H6173" t="s">
        <v>749</v>
      </c>
      <c r="I6173" t="s">
        <v>22604</v>
      </c>
      <c r="J6173">
        <v>50034</v>
      </c>
      <c r="K6173" t="s">
        <v>22514</v>
      </c>
      <c r="L6173" t="str">
        <f>VLOOKUP(K6173,'[1]movimento-per-comune-ambito-201'!$B$2:$D$547,3,FALSE)</f>
        <v>Mugello</v>
      </c>
      <c r="M6173" t="s">
        <v>13300</v>
      </c>
      <c r="N6173">
        <v>0</v>
      </c>
      <c r="O6173" t="s">
        <v>22605</v>
      </c>
      <c r="P6173" t="s">
        <v>22606</v>
      </c>
      <c r="Q6173">
        <v>55804818</v>
      </c>
    </row>
    <row r="6174" spans="1:17" x14ac:dyDescent="0.25">
      <c r="A6174">
        <v>10754</v>
      </c>
      <c r="B6174" t="s">
        <v>22607</v>
      </c>
      <c r="C6174" s="1">
        <v>4.4092756E+16</v>
      </c>
      <c r="D6174" s="1">
        <v>11703198</v>
      </c>
      <c r="E6174">
        <v>48026</v>
      </c>
      <c r="F6174" t="str">
        <f>VLOOKUP(E6174,'[1]movimento-per-comune-ambito-201'!$C$2:$D$547,2,0)</f>
        <v>Mugello</v>
      </c>
      <c r="G6174" t="s">
        <v>63250</v>
      </c>
      <c r="H6174" t="s">
        <v>382</v>
      </c>
      <c r="I6174" t="s">
        <v>22608</v>
      </c>
      <c r="J6174">
        <v>50034</v>
      </c>
      <c r="K6174" t="s">
        <v>22514</v>
      </c>
      <c r="L6174" t="str">
        <f>VLOOKUP(K6174,'[1]movimento-per-comune-ambito-201'!$B$2:$D$547,3,FALSE)</f>
        <v>Mugello</v>
      </c>
      <c r="M6174" t="s">
        <v>13300</v>
      </c>
      <c r="N6174">
        <v>0</v>
      </c>
      <c r="O6174" t="s">
        <v>22609</v>
      </c>
      <c r="P6174" t="s">
        <v>22610</v>
      </c>
      <c r="Q6174">
        <v>54643204</v>
      </c>
    </row>
    <row r="6175" spans="1:17" x14ac:dyDescent="0.25">
      <c r="A6175">
        <v>25378</v>
      </c>
      <c r="B6175" t="s">
        <v>22611</v>
      </c>
      <c r="C6175" s="1">
        <v>4.4063827799999904E+16</v>
      </c>
      <c r="D6175" s="1">
        <v>116021637</v>
      </c>
      <c r="E6175">
        <v>48026</v>
      </c>
      <c r="F6175" t="str">
        <f>VLOOKUP(E6175,'[1]movimento-per-comune-ambito-201'!$C$2:$D$547,2,0)</f>
        <v>Mugello</v>
      </c>
      <c r="G6175" t="s">
        <v>65553</v>
      </c>
      <c r="H6175" t="s">
        <v>382</v>
      </c>
      <c r="I6175" t="s">
        <v>22612</v>
      </c>
      <c r="J6175">
        <v>50034</v>
      </c>
      <c r="K6175" t="s">
        <v>22514</v>
      </c>
      <c r="L6175" t="str">
        <f>VLOOKUP(K6175,'[1]movimento-per-comune-ambito-201'!$B$2:$D$547,3,FALSE)</f>
        <v>Mugello</v>
      </c>
      <c r="M6175" t="s">
        <v>13300</v>
      </c>
      <c r="N6175">
        <v>0</v>
      </c>
      <c r="O6175" t="s">
        <v>22613</v>
      </c>
      <c r="Q6175">
        <v>3356301659</v>
      </c>
    </row>
    <row r="6176" spans="1:17" x14ac:dyDescent="0.25">
      <c r="A6176">
        <v>10755</v>
      </c>
      <c r="B6176" t="s">
        <v>22614</v>
      </c>
      <c r="C6176" s="1">
        <v>4.40764498550574E+16</v>
      </c>
      <c r="D6176" s="1">
        <v>1.1613450050354E+16</v>
      </c>
      <c r="E6176">
        <v>48026</v>
      </c>
      <c r="F6176" t="str">
        <f>VLOOKUP(E6176,'[1]movimento-per-comune-ambito-201'!$C$2:$D$547,2,0)</f>
        <v>Mugello</v>
      </c>
      <c r="G6176" t="s">
        <v>63038</v>
      </c>
      <c r="H6176" t="s">
        <v>134</v>
      </c>
      <c r="I6176" t="s">
        <v>22615</v>
      </c>
      <c r="J6176">
        <v>50034</v>
      </c>
      <c r="K6176" t="s">
        <v>22514</v>
      </c>
      <c r="L6176" t="str">
        <f>VLOOKUP(K6176,'[1]movimento-per-comune-ambito-201'!$B$2:$D$547,3,FALSE)</f>
        <v>Mugello</v>
      </c>
      <c r="M6176" t="s">
        <v>13300</v>
      </c>
      <c r="N6176">
        <v>0</v>
      </c>
      <c r="O6176" t="s">
        <v>22548</v>
      </c>
      <c r="P6176" t="s">
        <v>22616</v>
      </c>
      <c r="Q6176">
        <v>558042363</v>
      </c>
    </row>
    <row r="6177" spans="1:17" x14ac:dyDescent="0.25">
      <c r="A6177">
        <v>10758</v>
      </c>
      <c r="B6177" t="s">
        <v>22617</v>
      </c>
      <c r="C6177" s="1">
        <v>4.35656066E+16</v>
      </c>
      <c r="D6177" s="1">
        <v>109161047</v>
      </c>
      <c r="E6177">
        <v>48027</v>
      </c>
      <c r="F6177" t="str">
        <f>VLOOKUP(E6177,'[1]movimento-per-comune-ambito-201'!$C$2:$D$547,2,0)</f>
        <v>Empolese/Valdelsa</v>
      </c>
      <c r="G6177" t="s">
        <v>63129</v>
      </c>
      <c r="H6177" t="s">
        <v>15</v>
      </c>
      <c r="I6177" t="s">
        <v>22618</v>
      </c>
      <c r="J6177">
        <v>50050</v>
      </c>
      <c r="K6177" t="s">
        <v>22619</v>
      </c>
      <c r="L6177" t="str">
        <f>VLOOKUP(K6177,'[1]movimento-per-comune-ambito-201'!$B$2:$D$547,3,FALSE)</f>
        <v>Empolese/Valdelsa</v>
      </c>
      <c r="M6177" t="s">
        <v>13300</v>
      </c>
      <c r="N6177">
        <v>2</v>
      </c>
      <c r="O6177" t="s">
        <v>22620</v>
      </c>
      <c r="Q6177">
        <v>57169520</v>
      </c>
    </row>
    <row r="6178" spans="1:17" x14ac:dyDescent="0.25">
      <c r="A6178">
        <v>10760</v>
      </c>
      <c r="B6178" t="s">
        <v>15269</v>
      </c>
      <c r="C6178" s="1">
        <v>4.3514098599999904E+16</v>
      </c>
      <c r="D6178" s="1">
        <v>108765673</v>
      </c>
      <c r="E6178">
        <v>48027</v>
      </c>
      <c r="F6178" t="str">
        <f>VLOOKUP(E6178,'[1]movimento-per-comune-ambito-201'!$C$2:$D$547,2,0)</f>
        <v>Empolese/Valdelsa</v>
      </c>
      <c r="G6178" t="s">
        <v>63014</v>
      </c>
      <c r="H6178" t="s">
        <v>15</v>
      </c>
      <c r="I6178" t="s">
        <v>22621</v>
      </c>
      <c r="J6178">
        <v>50050</v>
      </c>
      <c r="K6178" t="s">
        <v>22619</v>
      </c>
      <c r="L6178" t="str">
        <f>VLOOKUP(K6178,'[1]movimento-per-comune-ambito-201'!$B$2:$D$547,3,FALSE)</f>
        <v>Empolese/Valdelsa</v>
      </c>
      <c r="M6178" t="s">
        <v>13300</v>
      </c>
      <c r="N6178">
        <v>0</v>
      </c>
      <c r="O6178" t="s">
        <v>22622</v>
      </c>
      <c r="Q6178">
        <v>58842005</v>
      </c>
    </row>
    <row r="6179" spans="1:17" x14ac:dyDescent="0.25">
      <c r="A6179">
        <v>10761</v>
      </c>
      <c r="B6179" t="s">
        <v>13811</v>
      </c>
      <c r="C6179" s="1">
        <v>4.3571302199999904E+16</v>
      </c>
      <c r="D6179" s="1">
        <v>1090135609999990</v>
      </c>
      <c r="E6179">
        <v>48027</v>
      </c>
      <c r="F6179" t="str">
        <f>VLOOKUP(E6179,'[1]movimento-per-comune-ambito-201'!$C$2:$D$547,2,0)</f>
        <v>Empolese/Valdelsa</v>
      </c>
      <c r="G6179" t="s">
        <v>63029</v>
      </c>
      <c r="H6179" t="s">
        <v>15</v>
      </c>
      <c r="I6179" t="s">
        <v>22623</v>
      </c>
      <c r="J6179">
        <v>50050</v>
      </c>
      <c r="K6179" t="s">
        <v>22619</v>
      </c>
      <c r="L6179" t="str">
        <f>VLOOKUP(K6179,'[1]movimento-per-comune-ambito-201'!$B$2:$D$547,3,FALSE)</f>
        <v>Empolese/Valdelsa</v>
      </c>
      <c r="M6179" t="s">
        <v>13300</v>
      </c>
      <c r="N6179">
        <v>3</v>
      </c>
      <c r="O6179" t="s">
        <v>22624</v>
      </c>
      <c r="P6179" t="s">
        <v>22625</v>
      </c>
      <c r="Q6179">
        <v>571697914</v>
      </c>
    </row>
    <row r="6180" spans="1:17" x14ac:dyDescent="0.25">
      <c r="A6180">
        <v>12686</v>
      </c>
      <c r="B6180" t="s">
        <v>22626</v>
      </c>
      <c r="C6180" s="1">
        <v>4.3560597999999904E+16</v>
      </c>
      <c r="D6180" s="1">
        <v>1.08719645E+16</v>
      </c>
      <c r="E6180">
        <v>48027</v>
      </c>
      <c r="F6180" t="str">
        <f>VLOOKUP(E6180,'[1]movimento-per-comune-ambito-201'!$C$2:$D$547,2,0)</f>
        <v>Empolese/Valdelsa</v>
      </c>
      <c r="G6180" t="s">
        <v>63030</v>
      </c>
      <c r="H6180" t="s">
        <v>15</v>
      </c>
      <c r="I6180" t="s">
        <v>22627</v>
      </c>
      <c r="J6180">
        <v>50050</v>
      </c>
      <c r="K6180" t="s">
        <v>22619</v>
      </c>
      <c r="L6180" t="str">
        <f>VLOOKUP(K6180,'[1]movimento-per-comune-ambito-201'!$B$2:$D$547,3,FALSE)</f>
        <v>Empolese/Valdelsa</v>
      </c>
      <c r="M6180" t="s">
        <v>13300</v>
      </c>
      <c r="N6180">
        <v>2</v>
      </c>
      <c r="Q6180">
        <v>571697784</v>
      </c>
    </row>
    <row r="6181" spans="1:17" x14ac:dyDescent="0.25">
      <c r="A6181">
        <v>12690</v>
      </c>
      <c r="B6181" t="s">
        <v>22628</v>
      </c>
      <c r="C6181" s="1">
        <v>4353013134607780</v>
      </c>
      <c r="D6181" s="1">
        <v>1.08991241455078E+16</v>
      </c>
      <c r="E6181">
        <v>48027</v>
      </c>
      <c r="F6181" t="str">
        <f>VLOOKUP(E6181,'[1]movimento-per-comune-ambito-201'!$C$2:$D$547,2,0)</f>
        <v>Empolese/Valdelsa</v>
      </c>
      <c r="G6181" t="s">
        <v>63149</v>
      </c>
      <c r="H6181" t="s">
        <v>15</v>
      </c>
      <c r="I6181" t="s">
        <v>22629</v>
      </c>
      <c r="J6181">
        <v>50050</v>
      </c>
      <c r="K6181" t="s">
        <v>22619</v>
      </c>
      <c r="L6181" t="str">
        <f>VLOOKUP(K6181,'[1]movimento-per-comune-ambito-201'!$B$2:$D$547,3,FALSE)</f>
        <v>Empolese/Valdelsa</v>
      </c>
      <c r="M6181" t="s">
        <v>13300</v>
      </c>
      <c r="N6181">
        <v>2</v>
      </c>
      <c r="O6181" t="s">
        <v>22630</v>
      </c>
      <c r="P6181" t="s">
        <v>22631</v>
      </c>
      <c r="Q6181">
        <v>571698381</v>
      </c>
    </row>
    <row r="6182" spans="1:17" x14ac:dyDescent="0.25">
      <c r="A6182">
        <v>10767</v>
      </c>
      <c r="B6182" t="s">
        <v>22632</v>
      </c>
      <c r="C6182" s="1">
        <v>4.3552745999999904E+16</v>
      </c>
      <c r="D6182" s="1">
        <v>109140631</v>
      </c>
      <c r="E6182">
        <v>48027</v>
      </c>
      <c r="F6182" t="str">
        <f>VLOOKUP(E6182,'[1]movimento-per-comune-ambito-201'!$C$2:$D$547,2,0)</f>
        <v>Empolese/Valdelsa</v>
      </c>
      <c r="G6182" t="s">
        <v>63133</v>
      </c>
      <c r="H6182" t="s">
        <v>15</v>
      </c>
      <c r="I6182" t="s">
        <v>22633</v>
      </c>
      <c r="J6182">
        <v>50050</v>
      </c>
      <c r="K6182" t="s">
        <v>22619</v>
      </c>
      <c r="L6182" t="str">
        <f>VLOOKUP(K6182,'[1]movimento-per-comune-ambito-201'!$B$2:$D$547,3,FALSE)</f>
        <v>Empolese/Valdelsa</v>
      </c>
      <c r="M6182" t="s">
        <v>13300</v>
      </c>
      <c r="N6182">
        <v>2</v>
      </c>
      <c r="O6182" t="s">
        <v>22634</v>
      </c>
      <c r="Q6182">
        <v>571697892</v>
      </c>
    </row>
    <row r="6183" spans="1:17" x14ac:dyDescent="0.25">
      <c r="A6183">
        <v>10771</v>
      </c>
      <c r="B6183" t="s">
        <v>22635</v>
      </c>
      <c r="C6183" s="1">
        <v>43615243</v>
      </c>
      <c r="D6183" s="1">
        <v>1095036</v>
      </c>
      <c r="E6183">
        <v>48027</v>
      </c>
      <c r="F6183" t="str">
        <f>VLOOKUP(E6183,'[1]movimento-per-comune-ambito-201'!$C$2:$D$547,2,0)</f>
        <v>Empolese/Valdelsa</v>
      </c>
      <c r="G6183" t="s">
        <v>63016</v>
      </c>
      <c r="H6183" t="s">
        <v>15</v>
      </c>
      <c r="I6183" t="s">
        <v>22636</v>
      </c>
      <c r="J6183">
        <v>50050</v>
      </c>
      <c r="K6183" t="s">
        <v>22619</v>
      </c>
      <c r="L6183" t="str">
        <f>VLOOKUP(K6183,'[1]movimento-per-comune-ambito-201'!$B$2:$D$547,3,FALSE)</f>
        <v>Empolese/Valdelsa</v>
      </c>
      <c r="M6183" t="s">
        <v>13300</v>
      </c>
      <c r="N6183">
        <v>4</v>
      </c>
      <c r="O6183" t="s">
        <v>22637</v>
      </c>
      <c r="P6183" t="s">
        <v>22638</v>
      </c>
      <c r="Q6183">
        <v>3335961225</v>
      </c>
    </row>
    <row r="6184" spans="1:17" x14ac:dyDescent="0.25">
      <c r="A6184">
        <v>10776</v>
      </c>
      <c r="B6184" t="s">
        <v>22639</v>
      </c>
      <c r="C6184" s="1">
        <v>4.3523417607064896E+16</v>
      </c>
      <c r="D6184" s="1">
        <v>1.08702195205238E+16</v>
      </c>
      <c r="E6184">
        <v>48027</v>
      </c>
      <c r="F6184" t="str">
        <f>VLOOKUP(E6184,'[1]movimento-per-comune-ambito-201'!$C$2:$D$547,2,0)</f>
        <v>Empolese/Valdelsa</v>
      </c>
      <c r="G6184" t="s">
        <v>63342</v>
      </c>
      <c r="H6184" t="s">
        <v>15</v>
      </c>
      <c r="I6184" t="s">
        <v>22640</v>
      </c>
      <c r="J6184">
        <v>50050</v>
      </c>
      <c r="K6184" t="s">
        <v>22619</v>
      </c>
      <c r="L6184" t="str">
        <f>VLOOKUP(K6184,'[1]movimento-per-comune-ambito-201'!$B$2:$D$547,3,FALSE)</f>
        <v>Empolese/Valdelsa</v>
      </c>
      <c r="M6184" t="s">
        <v>13300</v>
      </c>
      <c r="N6184">
        <v>2</v>
      </c>
      <c r="O6184" t="s">
        <v>22641</v>
      </c>
      <c r="P6184" t="s">
        <v>22642</v>
      </c>
      <c r="Q6184">
        <v>57169382</v>
      </c>
    </row>
    <row r="6185" spans="1:17" x14ac:dyDescent="0.25">
      <c r="A6185">
        <v>10778</v>
      </c>
      <c r="B6185" t="s">
        <v>22643</v>
      </c>
      <c r="C6185" s="1">
        <v>4.35491625E+16</v>
      </c>
      <c r="D6185" s="1">
        <v>109273665</v>
      </c>
      <c r="E6185">
        <v>48027</v>
      </c>
      <c r="F6185" t="str">
        <f>VLOOKUP(E6185,'[1]movimento-per-comune-ambito-201'!$C$2:$D$547,2,0)</f>
        <v>Empolese/Valdelsa</v>
      </c>
      <c r="G6185" t="s">
        <v>63835</v>
      </c>
      <c r="H6185" t="s">
        <v>15</v>
      </c>
      <c r="I6185" t="s">
        <v>22644</v>
      </c>
      <c r="J6185">
        <v>50050</v>
      </c>
      <c r="K6185" t="s">
        <v>22619</v>
      </c>
      <c r="L6185" t="str">
        <f>VLOOKUP(K6185,'[1]movimento-per-comune-ambito-201'!$B$2:$D$547,3,FALSE)</f>
        <v>Empolese/Valdelsa</v>
      </c>
      <c r="M6185" t="s">
        <v>13300</v>
      </c>
      <c r="N6185">
        <v>0</v>
      </c>
      <c r="Q6185">
        <v>57161398</v>
      </c>
    </row>
    <row r="6186" spans="1:17" x14ac:dyDescent="0.25">
      <c r="A6186">
        <v>10781</v>
      </c>
      <c r="B6186" t="s">
        <v>22645</v>
      </c>
      <c r="C6186" s="1">
        <v>4.3547223799999904E+16</v>
      </c>
      <c r="D6186" s="1">
        <v>109223664</v>
      </c>
      <c r="E6186">
        <v>48027</v>
      </c>
      <c r="F6186" t="str">
        <f>VLOOKUP(E6186,'[1]movimento-per-comune-ambito-201'!$C$2:$D$547,2,0)</f>
        <v>Empolese/Valdelsa</v>
      </c>
      <c r="G6186" t="s">
        <v>63343</v>
      </c>
      <c r="H6186" t="s">
        <v>15</v>
      </c>
      <c r="I6186" t="s">
        <v>22646</v>
      </c>
      <c r="J6186">
        <v>50050</v>
      </c>
      <c r="K6186" t="s">
        <v>22619</v>
      </c>
      <c r="L6186" t="str">
        <f>VLOOKUP(K6186,'[1]movimento-per-comune-ambito-201'!$B$2:$D$547,3,FALSE)</f>
        <v>Empolese/Valdelsa</v>
      </c>
      <c r="M6186" t="s">
        <v>13300</v>
      </c>
      <c r="N6186">
        <v>2</v>
      </c>
      <c r="O6186" t="s">
        <v>22647</v>
      </c>
      <c r="P6186" t="s">
        <v>22648</v>
      </c>
      <c r="Q6186">
        <v>571698309</v>
      </c>
    </row>
    <row r="6187" spans="1:17" x14ac:dyDescent="0.25">
      <c r="A6187">
        <v>10783</v>
      </c>
      <c r="B6187" t="s">
        <v>22649</v>
      </c>
      <c r="C6187" s="1">
        <v>435754594</v>
      </c>
      <c r="D6187" s="1">
        <v>1.0875932E+16</v>
      </c>
      <c r="E6187">
        <v>48027</v>
      </c>
      <c r="F6187" t="str">
        <f>VLOOKUP(E6187,'[1]movimento-per-comune-ambito-201'!$C$2:$D$547,2,0)</f>
        <v>Empolese/Valdelsa</v>
      </c>
      <c r="G6187" t="s">
        <v>63134</v>
      </c>
      <c r="H6187" t="s">
        <v>15</v>
      </c>
      <c r="I6187" t="s">
        <v>22650</v>
      </c>
      <c r="J6187">
        <v>50050</v>
      </c>
      <c r="K6187" t="s">
        <v>22619</v>
      </c>
      <c r="L6187" t="str">
        <f>VLOOKUP(K6187,'[1]movimento-per-comune-ambito-201'!$B$2:$D$547,3,FALSE)</f>
        <v>Empolese/Valdelsa</v>
      </c>
      <c r="M6187" t="s">
        <v>13300</v>
      </c>
      <c r="N6187">
        <v>2</v>
      </c>
      <c r="O6187" t="s">
        <v>22651</v>
      </c>
      <c r="P6187" t="s">
        <v>22652</v>
      </c>
      <c r="Q6187">
        <v>571677067</v>
      </c>
    </row>
    <row r="6188" spans="1:17" x14ac:dyDescent="0.25">
      <c r="A6188">
        <v>10786</v>
      </c>
      <c r="B6188" t="s">
        <v>22653</v>
      </c>
      <c r="C6188" s="1">
        <v>4.35618117021596E+16</v>
      </c>
      <c r="D6188" s="1">
        <v>1.09328048899047E+16</v>
      </c>
      <c r="E6188">
        <v>48027</v>
      </c>
      <c r="F6188" t="str">
        <f>VLOOKUP(E6188,'[1]movimento-per-comune-ambito-201'!$C$2:$D$547,2,0)</f>
        <v>Empolese/Valdelsa</v>
      </c>
      <c r="G6188" t="s">
        <v>63135</v>
      </c>
      <c r="H6188" t="s">
        <v>15</v>
      </c>
      <c r="I6188" t="s">
        <v>22654</v>
      </c>
      <c r="J6188">
        <v>50050</v>
      </c>
      <c r="K6188" t="s">
        <v>22619</v>
      </c>
      <c r="L6188" t="str">
        <f>VLOOKUP(K6188,'[1]movimento-per-comune-ambito-201'!$B$2:$D$547,3,FALSE)</f>
        <v>Empolese/Valdelsa</v>
      </c>
      <c r="M6188" t="s">
        <v>13300</v>
      </c>
      <c r="N6188">
        <v>2</v>
      </c>
      <c r="O6188" t="s">
        <v>22655</v>
      </c>
      <c r="P6188" t="s">
        <v>22656</v>
      </c>
      <c r="Q6188">
        <v>571684644</v>
      </c>
    </row>
    <row r="6189" spans="1:17" x14ac:dyDescent="0.25">
      <c r="A6189">
        <v>10788</v>
      </c>
      <c r="B6189" t="s">
        <v>22657</v>
      </c>
      <c r="C6189" s="1">
        <v>4.3575366E+16</v>
      </c>
      <c r="D6189" s="1">
        <v>10880414</v>
      </c>
      <c r="E6189">
        <v>48027</v>
      </c>
      <c r="F6189" t="str">
        <f>VLOOKUP(E6189,'[1]movimento-per-comune-ambito-201'!$C$2:$D$547,2,0)</f>
        <v>Empolese/Valdelsa</v>
      </c>
      <c r="G6189" t="s">
        <v>63136</v>
      </c>
      <c r="H6189" t="s">
        <v>15</v>
      </c>
      <c r="I6189" t="s">
        <v>22658</v>
      </c>
      <c r="J6189">
        <v>50050</v>
      </c>
      <c r="K6189" t="s">
        <v>22619</v>
      </c>
      <c r="L6189" t="str">
        <f>VLOOKUP(K6189,'[1]movimento-per-comune-ambito-201'!$B$2:$D$547,3,FALSE)</f>
        <v>Empolese/Valdelsa</v>
      </c>
      <c r="M6189" t="s">
        <v>13300</v>
      </c>
      <c r="N6189">
        <v>1</v>
      </c>
      <c r="O6189" t="s">
        <v>22659</v>
      </c>
      <c r="Q6189">
        <v>571677047</v>
      </c>
    </row>
    <row r="6190" spans="1:17" x14ac:dyDescent="0.25">
      <c r="A6190">
        <v>10791</v>
      </c>
      <c r="B6190" t="s">
        <v>22660</v>
      </c>
      <c r="C6190" s="1">
        <v>4.3530768999999904E+16</v>
      </c>
      <c r="D6190" s="1">
        <v>1.09260728999999E+16</v>
      </c>
      <c r="E6190">
        <v>48027</v>
      </c>
      <c r="F6190" t="str">
        <f>VLOOKUP(E6190,'[1]movimento-per-comune-ambito-201'!$C$2:$D$547,2,0)</f>
        <v>Empolese/Valdelsa</v>
      </c>
      <c r="G6190" t="s">
        <v>63137</v>
      </c>
      <c r="H6190" t="s">
        <v>15</v>
      </c>
      <c r="I6190" t="s">
        <v>22661</v>
      </c>
      <c r="J6190">
        <v>50050</v>
      </c>
      <c r="K6190" t="s">
        <v>22619</v>
      </c>
      <c r="L6190" t="str">
        <f>VLOOKUP(K6190,'[1]movimento-per-comune-ambito-201'!$B$2:$D$547,3,FALSE)</f>
        <v>Empolese/Valdelsa</v>
      </c>
      <c r="M6190" t="s">
        <v>13300</v>
      </c>
      <c r="N6190">
        <v>2</v>
      </c>
      <c r="O6190" t="s">
        <v>22630</v>
      </c>
      <c r="P6190" t="s">
        <v>22631</v>
      </c>
      <c r="Q6190">
        <v>571698331</v>
      </c>
    </row>
    <row r="6191" spans="1:17" x14ac:dyDescent="0.25">
      <c r="A6191">
        <v>10795</v>
      </c>
      <c r="B6191" t="s">
        <v>13839</v>
      </c>
      <c r="C6191" s="1">
        <v>4.3570089199999904E+16</v>
      </c>
      <c r="D6191" s="1">
        <v>1.09156834E+16</v>
      </c>
      <c r="E6191">
        <v>48027</v>
      </c>
      <c r="F6191" t="str">
        <f>VLOOKUP(E6191,'[1]movimento-per-comune-ambito-201'!$C$2:$D$547,2,0)</f>
        <v>Empolese/Valdelsa</v>
      </c>
      <c r="G6191" t="s">
        <v>63138</v>
      </c>
      <c r="H6191" t="s">
        <v>15</v>
      </c>
      <c r="I6191" t="s">
        <v>22662</v>
      </c>
      <c r="J6191">
        <v>50050</v>
      </c>
      <c r="K6191" t="s">
        <v>22619</v>
      </c>
      <c r="L6191" t="str">
        <f>VLOOKUP(K6191,'[1]movimento-per-comune-ambito-201'!$B$2:$D$547,3,FALSE)</f>
        <v>Empolese/Valdelsa</v>
      </c>
      <c r="M6191" t="s">
        <v>13300</v>
      </c>
      <c r="N6191">
        <v>1</v>
      </c>
      <c r="O6191" t="s">
        <v>22663</v>
      </c>
      <c r="P6191" t="s">
        <v>22664</v>
      </c>
      <c r="Q6191">
        <v>571698490</v>
      </c>
    </row>
    <row r="6192" spans="1:17" x14ac:dyDescent="0.25">
      <c r="A6192">
        <v>10798</v>
      </c>
      <c r="B6192" t="s">
        <v>20882</v>
      </c>
      <c r="C6192" s="1">
        <v>4.3560764663984096E+16</v>
      </c>
      <c r="D6192" s="1">
        <v>1.09077309060241E+16</v>
      </c>
      <c r="E6192">
        <v>48027</v>
      </c>
      <c r="F6192" t="str">
        <f>VLOOKUP(E6192,'[1]movimento-per-comune-ambito-201'!$C$2:$D$547,2,0)</f>
        <v>Empolese/Valdelsa</v>
      </c>
      <c r="G6192" t="s">
        <v>63139</v>
      </c>
      <c r="H6192" t="s">
        <v>15</v>
      </c>
      <c r="I6192" t="s">
        <v>22665</v>
      </c>
      <c r="J6192">
        <v>50050</v>
      </c>
      <c r="K6192" t="s">
        <v>22619</v>
      </c>
      <c r="L6192" t="str">
        <f>VLOOKUP(K6192,'[1]movimento-per-comune-ambito-201'!$B$2:$D$547,3,FALSE)</f>
        <v>Empolese/Valdelsa</v>
      </c>
      <c r="M6192" t="s">
        <v>13300</v>
      </c>
      <c r="N6192">
        <v>2</v>
      </c>
      <c r="O6192" t="s">
        <v>22666</v>
      </c>
      <c r="P6192" t="s">
        <v>22667</v>
      </c>
      <c r="Q6192">
        <v>571697822</v>
      </c>
    </row>
    <row r="6193" spans="1:17" x14ac:dyDescent="0.25">
      <c r="A6193">
        <v>10802</v>
      </c>
      <c r="B6193" t="s">
        <v>22668</v>
      </c>
      <c r="C6193" s="1">
        <v>4.3589721723143296E+16</v>
      </c>
      <c r="D6193" s="1">
        <v>1.08673350332519E+16</v>
      </c>
      <c r="E6193">
        <v>48027</v>
      </c>
      <c r="F6193" t="str">
        <f>VLOOKUP(E6193,'[1]movimento-per-comune-ambito-201'!$C$2:$D$547,2,0)</f>
        <v>Empolese/Valdelsa</v>
      </c>
      <c r="G6193" t="s">
        <v>63472</v>
      </c>
      <c r="H6193" t="s">
        <v>15</v>
      </c>
      <c r="I6193" t="s">
        <v>22669</v>
      </c>
      <c r="J6193">
        <v>50050</v>
      </c>
      <c r="K6193" t="s">
        <v>22619</v>
      </c>
      <c r="L6193" t="str">
        <f>VLOOKUP(K6193,'[1]movimento-per-comune-ambito-201'!$B$2:$D$547,3,FALSE)</f>
        <v>Empolese/Valdelsa</v>
      </c>
      <c r="M6193" t="s">
        <v>13300</v>
      </c>
      <c r="N6193">
        <v>2</v>
      </c>
      <c r="O6193" t="s">
        <v>22670</v>
      </c>
      <c r="P6193" t="s">
        <v>22671</v>
      </c>
      <c r="Q6193">
        <v>571677259</v>
      </c>
    </row>
    <row r="6194" spans="1:17" x14ac:dyDescent="0.25">
      <c r="A6194">
        <v>10804</v>
      </c>
      <c r="B6194" t="s">
        <v>22672</v>
      </c>
      <c r="C6194" s="1">
        <v>4.3567814360736304E+16</v>
      </c>
      <c r="D6194" s="1">
        <v>1.08920967578887E+16</v>
      </c>
      <c r="E6194">
        <v>48027</v>
      </c>
      <c r="F6194" t="str">
        <f>VLOOKUP(E6194,'[1]movimento-per-comune-ambito-201'!$C$2:$D$547,2,0)</f>
        <v>Empolese/Valdelsa</v>
      </c>
      <c r="G6194" t="s">
        <v>63473</v>
      </c>
      <c r="H6194" t="s">
        <v>15</v>
      </c>
      <c r="I6194" t="s">
        <v>22673</v>
      </c>
      <c r="J6194">
        <v>50050</v>
      </c>
      <c r="K6194" t="s">
        <v>22619</v>
      </c>
      <c r="L6194" t="str">
        <f>VLOOKUP(K6194,'[1]movimento-per-comune-ambito-201'!$B$2:$D$547,3,FALSE)</f>
        <v>Empolese/Valdelsa</v>
      </c>
      <c r="M6194" t="s">
        <v>13300</v>
      </c>
      <c r="N6194">
        <v>2</v>
      </c>
      <c r="O6194" t="s">
        <v>22674</v>
      </c>
      <c r="P6194" t="s">
        <v>22675</v>
      </c>
      <c r="Q6194">
        <v>571677005</v>
      </c>
    </row>
    <row r="6195" spans="1:17" x14ac:dyDescent="0.25">
      <c r="A6195">
        <v>10808</v>
      </c>
      <c r="B6195" t="s">
        <v>22676</v>
      </c>
      <c r="C6195" s="1">
        <v>4.3522359999999904E+16</v>
      </c>
      <c r="D6195" s="1">
        <v>1089101</v>
      </c>
      <c r="E6195">
        <v>48027</v>
      </c>
      <c r="F6195" t="str">
        <f>VLOOKUP(E6195,'[1]movimento-per-comune-ambito-201'!$C$2:$D$547,2,0)</f>
        <v>Empolese/Valdelsa</v>
      </c>
      <c r="G6195" t="s">
        <v>63474</v>
      </c>
      <c r="H6195" t="s">
        <v>15</v>
      </c>
      <c r="I6195" t="s">
        <v>22677</v>
      </c>
      <c r="J6195">
        <v>50050</v>
      </c>
      <c r="K6195" t="s">
        <v>22619</v>
      </c>
      <c r="L6195" t="str">
        <f>VLOOKUP(K6195,'[1]movimento-per-comune-ambito-201'!$B$2:$D$547,3,FALSE)</f>
        <v>Empolese/Valdelsa</v>
      </c>
      <c r="M6195" t="s">
        <v>13300</v>
      </c>
      <c r="N6195">
        <v>2</v>
      </c>
      <c r="O6195" t="s">
        <v>22678</v>
      </c>
      <c r="P6195" t="s">
        <v>22679</v>
      </c>
      <c r="Q6195">
        <v>57169409</v>
      </c>
    </row>
    <row r="6196" spans="1:17" x14ac:dyDescent="0.25">
      <c r="A6196">
        <v>10811</v>
      </c>
      <c r="B6196" t="s">
        <v>4630</v>
      </c>
      <c r="C6196" s="1">
        <v>4.3552351999999904E+16</v>
      </c>
      <c r="D6196" s="1">
        <v>108828689</v>
      </c>
      <c r="E6196">
        <v>48027</v>
      </c>
      <c r="F6196" t="str">
        <f>VLOOKUP(E6196,'[1]movimento-per-comune-ambito-201'!$C$2:$D$547,2,0)</f>
        <v>Empolese/Valdelsa</v>
      </c>
      <c r="G6196" t="s">
        <v>63475</v>
      </c>
      <c r="H6196" t="s">
        <v>15</v>
      </c>
      <c r="I6196" t="s">
        <v>22680</v>
      </c>
      <c r="J6196">
        <v>50050</v>
      </c>
      <c r="K6196" t="s">
        <v>22619</v>
      </c>
      <c r="L6196" t="str">
        <f>VLOOKUP(K6196,'[1]movimento-per-comune-ambito-201'!$B$2:$D$547,3,FALSE)</f>
        <v>Empolese/Valdelsa</v>
      </c>
      <c r="M6196" t="s">
        <v>13300</v>
      </c>
      <c r="N6196">
        <v>2</v>
      </c>
      <c r="O6196" t="s">
        <v>22681</v>
      </c>
      <c r="P6196" t="s">
        <v>22682</v>
      </c>
      <c r="Q6196">
        <v>571697792</v>
      </c>
    </row>
    <row r="6197" spans="1:17" x14ac:dyDescent="0.25">
      <c r="A6197">
        <v>10813</v>
      </c>
      <c r="B6197" t="s">
        <v>22683</v>
      </c>
      <c r="C6197" s="1">
        <v>4.3553611099999904E+16</v>
      </c>
      <c r="D6197" s="1">
        <v>109117222</v>
      </c>
      <c r="E6197">
        <v>48027</v>
      </c>
      <c r="F6197" t="str">
        <f>VLOOKUP(E6197,'[1]movimento-per-comune-ambito-201'!$C$2:$D$547,2,0)</f>
        <v>Empolese/Valdelsa</v>
      </c>
      <c r="G6197" t="s">
        <v>63476</v>
      </c>
      <c r="H6197" t="s">
        <v>15</v>
      </c>
      <c r="I6197" t="s">
        <v>22684</v>
      </c>
      <c r="J6197">
        <v>50050</v>
      </c>
      <c r="K6197" t="s">
        <v>22619</v>
      </c>
      <c r="L6197" t="str">
        <f>VLOOKUP(K6197,'[1]movimento-per-comune-ambito-201'!$B$2:$D$547,3,FALSE)</f>
        <v>Empolese/Valdelsa</v>
      </c>
      <c r="M6197" t="s">
        <v>13300</v>
      </c>
      <c r="N6197">
        <v>2</v>
      </c>
      <c r="O6197" t="s">
        <v>22685</v>
      </c>
      <c r="P6197" t="s">
        <v>22686</v>
      </c>
      <c r="Q6197">
        <v>571677183</v>
      </c>
    </row>
    <row r="6198" spans="1:17" x14ac:dyDescent="0.25">
      <c r="A6198">
        <v>10816</v>
      </c>
      <c r="B6198" t="s">
        <v>22687</v>
      </c>
      <c r="C6198" s="1">
        <v>4.35656066E+16</v>
      </c>
      <c r="D6198" s="1">
        <v>109161047</v>
      </c>
      <c r="E6198">
        <v>48027</v>
      </c>
      <c r="F6198" t="str">
        <f>VLOOKUP(E6198,'[1]movimento-per-comune-ambito-201'!$C$2:$D$547,2,0)</f>
        <v>Empolese/Valdelsa</v>
      </c>
      <c r="G6198" t="s">
        <v>63477</v>
      </c>
      <c r="H6198" t="s">
        <v>15</v>
      </c>
      <c r="I6198" t="s">
        <v>22688</v>
      </c>
      <c r="J6198">
        <v>0</v>
      </c>
      <c r="K6198" t="s">
        <v>22619</v>
      </c>
      <c r="L6198" t="str">
        <f>VLOOKUP(K6198,'[1]movimento-per-comune-ambito-201'!$B$2:$D$547,3,FALSE)</f>
        <v>Empolese/Valdelsa</v>
      </c>
      <c r="M6198" t="s">
        <v>13300</v>
      </c>
      <c r="N6198">
        <v>2</v>
      </c>
      <c r="O6198" t="s">
        <v>22689</v>
      </c>
      <c r="P6198" t="s">
        <v>22690</v>
      </c>
      <c r="Q6198">
        <v>571697675</v>
      </c>
    </row>
    <row r="6199" spans="1:17" x14ac:dyDescent="0.25">
      <c r="A6199">
        <v>15255</v>
      </c>
      <c r="B6199" t="s">
        <v>22691</v>
      </c>
      <c r="C6199" s="1">
        <v>4.35244257E+16</v>
      </c>
      <c r="D6199" s="1">
        <v>108981329</v>
      </c>
      <c r="E6199">
        <v>48027</v>
      </c>
      <c r="F6199" t="str">
        <f>VLOOKUP(E6199,'[1]movimento-per-comune-ambito-201'!$C$2:$D$547,2,0)</f>
        <v>Empolese/Valdelsa</v>
      </c>
      <c r="G6199" t="s">
        <v>63478</v>
      </c>
      <c r="H6199" t="s">
        <v>15</v>
      </c>
      <c r="I6199" t="s">
        <v>22692</v>
      </c>
      <c r="J6199">
        <v>50050</v>
      </c>
      <c r="K6199" t="s">
        <v>22619</v>
      </c>
      <c r="L6199" t="str">
        <f>VLOOKUP(K6199,'[1]movimento-per-comune-ambito-201'!$B$2:$D$547,3,FALSE)</f>
        <v>Empolese/Valdelsa</v>
      </c>
      <c r="M6199" t="s">
        <v>13300</v>
      </c>
      <c r="N6199">
        <v>1</v>
      </c>
      <c r="O6199" t="s">
        <v>22693</v>
      </c>
      <c r="Q6199">
        <v>50799101</v>
      </c>
    </row>
    <row r="6200" spans="1:17" x14ac:dyDescent="0.25">
      <c r="A6200">
        <v>18348</v>
      </c>
      <c r="B6200" t="s">
        <v>22694</v>
      </c>
      <c r="C6200" s="1">
        <v>4.3560864199999904E+16</v>
      </c>
      <c r="D6200" s="1">
        <v>1.08778755999999E+16</v>
      </c>
      <c r="E6200">
        <v>48027</v>
      </c>
      <c r="F6200" t="str">
        <f>VLOOKUP(E6200,'[1]movimento-per-comune-ambito-201'!$C$2:$D$547,2,0)</f>
        <v>Empolese/Valdelsa</v>
      </c>
      <c r="G6200" t="s">
        <v>63479</v>
      </c>
      <c r="H6200" t="s">
        <v>15</v>
      </c>
      <c r="I6200" t="s">
        <v>22695</v>
      </c>
      <c r="J6200">
        <v>50050</v>
      </c>
      <c r="K6200" t="s">
        <v>22619</v>
      </c>
      <c r="L6200" t="str">
        <f>VLOOKUP(K6200,'[1]movimento-per-comune-ambito-201'!$B$2:$D$547,3,FALSE)</f>
        <v>Empolese/Valdelsa</v>
      </c>
      <c r="M6200" t="s">
        <v>13300</v>
      </c>
      <c r="N6200">
        <v>2</v>
      </c>
      <c r="O6200" t="s">
        <v>22696</v>
      </c>
      <c r="P6200" t="s">
        <v>22697</v>
      </c>
      <c r="Q6200">
        <v>3357051611</v>
      </c>
    </row>
    <row r="6201" spans="1:17" x14ac:dyDescent="0.25">
      <c r="A6201">
        <v>19694</v>
      </c>
      <c r="B6201" t="s">
        <v>22698</v>
      </c>
      <c r="C6201" s="1">
        <v>435746763</v>
      </c>
      <c r="D6201" s="1">
        <v>109112618</v>
      </c>
      <c r="E6201">
        <v>48027</v>
      </c>
      <c r="F6201" t="str">
        <f>VLOOKUP(E6201,'[1]movimento-per-comune-ambito-201'!$C$2:$D$547,2,0)</f>
        <v>Empolese/Valdelsa</v>
      </c>
      <c r="G6201" t="s">
        <v>63480</v>
      </c>
      <c r="H6201" t="s">
        <v>15</v>
      </c>
      <c r="I6201" t="s">
        <v>22699</v>
      </c>
      <c r="J6201">
        <v>50050</v>
      </c>
      <c r="K6201" t="s">
        <v>22619</v>
      </c>
      <c r="L6201" t="str">
        <f>VLOOKUP(K6201,'[1]movimento-per-comune-ambito-201'!$B$2:$D$547,3,FALSE)</f>
        <v>Empolese/Valdelsa</v>
      </c>
      <c r="M6201" t="s">
        <v>13300</v>
      </c>
      <c r="N6201">
        <v>1</v>
      </c>
      <c r="Q6201">
        <v>571697793</v>
      </c>
    </row>
    <row r="6202" spans="1:17" x14ac:dyDescent="0.25">
      <c r="A6202">
        <v>20164</v>
      </c>
      <c r="B6202" t="s">
        <v>9931</v>
      </c>
      <c r="C6202" s="1">
        <v>4.35598010912108E+16</v>
      </c>
      <c r="D6202" s="1">
        <v>1.09038778018189E+16</v>
      </c>
      <c r="E6202">
        <v>48027</v>
      </c>
      <c r="F6202" t="str">
        <f>VLOOKUP(E6202,'[1]movimento-per-comune-ambito-201'!$C$2:$D$547,2,0)</f>
        <v>Empolese/Valdelsa</v>
      </c>
      <c r="G6202" t="s">
        <v>63481</v>
      </c>
      <c r="H6202" t="s">
        <v>15</v>
      </c>
      <c r="I6202" t="s">
        <v>22700</v>
      </c>
      <c r="J6202">
        <v>50050</v>
      </c>
      <c r="K6202" t="s">
        <v>22619</v>
      </c>
      <c r="L6202" t="str">
        <f>VLOOKUP(K6202,'[1]movimento-per-comune-ambito-201'!$B$2:$D$547,3,FALSE)</f>
        <v>Empolese/Valdelsa</v>
      </c>
      <c r="M6202" t="s">
        <v>13300</v>
      </c>
      <c r="N6202">
        <v>2</v>
      </c>
      <c r="O6202" t="s">
        <v>22701</v>
      </c>
      <c r="P6202" t="s">
        <v>22702</v>
      </c>
      <c r="Q6202">
        <v>571698059</v>
      </c>
    </row>
    <row r="6203" spans="1:17" x14ac:dyDescent="0.25">
      <c r="A6203">
        <v>20603</v>
      </c>
      <c r="B6203" t="s">
        <v>22703</v>
      </c>
      <c r="C6203" s="1">
        <v>4.35635521E+16</v>
      </c>
      <c r="D6203" s="1">
        <v>108966843</v>
      </c>
      <c r="E6203">
        <v>48027</v>
      </c>
      <c r="F6203" t="str">
        <f>VLOOKUP(E6203,'[1]movimento-per-comune-ambito-201'!$C$2:$D$547,2,0)</f>
        <v>Empolese/Valdelsa</v>
      </c>
      <c r="G6203" t="s">
        <v>63482</v>
      </c>
      <c r="H6203" t="s">
        <v>15</v>
      </c>
      <c r="I6203" t="s">
        <v>22704</v>
      </c>
      <c r="J6203">
        <v>50050</v>
      </c>
      <c r="K6203" t="s">
        <v>22619</v>
      </c>
      <c r="L6203" t="str">
        <f>VLOOKUP(K6203,'[1]movimento-per-comune-ambito-201'!$B$2:$D$547,3,FALSE)</f>
        <v>Empolese/Valdelsa</v>
      </c>
      <c r="M6203" t="s">
        <v>13300</v>
      </c>
      <c r="N6203">
        <v>2</v>
      </c>
      <c r="O6203" t="s">
        <v>22705</v>
      </c>
      <c r="Q6203">
        <v>57169258</v>
      </c>
    </row>
    <row r="6204" spans="1:17" x14ac:dyDescent="0.25">
      <c r="A6204">
        <v>20649</v>
      </c>
      <c r="B6204" t="s">
        <v>22706</v>
      </c>
      <c r="C6204" s="1">
        <v>4.36151453E+16</v>
      </c>
      <c r="D6204" s="1">
        <v>1.08760718999999E+16</v>
      </c>
      <c r="E6204">
        <v>48027</v>
      </c>
      <c r="F6204" t="str">
        <f>VLOOKUP(E6204,'[1]movimento-per-comune-ambito-201'!$C$2:$D$547,2,0)</f>
        <v>Empolese/Valdelsa</v>
      </c>
      <c r="G6204" t="s">
        <v>63483</v>
      </c>
      <c r="H6204" t="s">
        <v>15</v>
      </c>
      <c r="I6204" t="s">
        <v>22707</v>
      </c>
      <c r="J6204">
        <v>50050</v>
      </c>
      <c r="K6204" t="s">
        <v>22619</v>
      </c>
      <c r="L6204" t="str">
        <f>VLOOKUP(K6204,'[1]movimento-per-comune-ambito-201'!$B$2:$D$547,3,FALSE)</f>
        <v>Empolese/Valdelsa</v>
      </c>
      <c r="M6204" t="s">
        <v>13300</v>
      </c>
      <c r="N6204">
        <v>2</v>
      </c>
      <c r="O6204" t="s">
        <v>22708</v>
      </c>
      <c r="Q6204">
        <v>571462847</v>
      </c>
    </row>
    <row r="6205" spans="1:17" x14ac:dyDescent="0.25">
      <c r="A6205">
        <v>20897</v>
      </c>
      <c r="B6205" t="s">
        <v>22709</v>
      </c>
      <c r="C6205" s="1">
        <v>4.35525808E+16</v>
      </c>
      <c r="D6205" s="1">
        <v>1.09137996E+16</v>
      </c>
      <c r="E6205">
        <v>48027</v>
      </c>
      <c r="F6205" t="str">
        <f>VLOOKUP(E6205,'[1]movimento-per-comune-ambito-201'!$C$2:$D$547,2,0)</f>
        <v>Empolese/Valdelsa</v>
      </c>
      <c r="G6205" t="s">
        <v>63959</v>
      </c>
      <c r="H6205" t="s">
        <v>15</v>
      </c>
      <c r="I6205" t="s">
        <v>22710</v>
      </c>
      <c r="J6205">
        <v>0</v>
      </c>
      <c r="K6205" t="s">
        <v>22619</v>
      </c>
      <c r="L6205" t="str">
        <f>VLOOKUP(K6205,'[1]movimento-per-comune-ambito-201'!$B$2:$D$547,3,FALSE)</f>
        <v>Empolese/Valdelsa</v>
      </c>
      <c r="M6205" t="s">
        <v>13300</v>
      </c>
      <c r="N6205">
        <v>2</v>
      </c>
      <c r="O6205" t="s">
        <v>22711</v>
      </c>
      <c r="P6205" t="s">
        <v>22712</v>
      </c>
      <c r="Q6205">
        <v>57169122</v>
      </c>
    </row>
    <row r="6206" spans="1:17" x14ac:dyDescent="0.25">
      <c r="A6206">
        <v>21697</v>
      </c>
      <c r="B6206" t="s">
        <v>22626</v>
      </c>
      <c r="C6206" s="1">
        <v>4.3553023899999904E+16</v>
      </c>
      <c r="D6206" s="1">
        <v>108824036</v>
      </c>
      <c r="E6206">
        <v>48027</v>
      </c>
      <c r="F6206" t="str">
        <f>VLOOKUP(E6206,'[1]movimento-per-comune-ambito-201'!$C$2:$D$547,2,0)</f>
        <v>Empolese/Valdelsa</v>
      </c>
      <c r="G6206" t="s">
        <v>63894</v>
      </c>
      <c r="H6206" t="s">
        <v>15</v>
      </c>
      <c r="I6206" t="s">
        <v>22713</v>
      </c>
      <c r="J6206">
        <v>50050</v>
      </c>
      <c r="K6206" t="s">
        <v>22619</v>
      </c>
      <c r="L6206" t="str">
        <f>VLOOKUP(K6206,'[1]movimento-per-comune-ambito-201'!$B$2:$D$547,3,FALSE)</f>
        <v>Empolese/Valdelsa</v>
      </c>
      <c r="M6206" t="s">
        <v>13300</v>
      </c>
      <c r="N6206">
        <v>2</v>
      </c>
      <c r="O6206" t="s">
        <v>22714</v>
      </c>
      <c r="Q6206">
        <v>3494900364</v>
      </c>
    </row>
    <row r="6207" spans="1:17" x14ac:dyDescent="0.25">
      <c r="A6207">
        <v>21735</v>
      </c>
      <c r="B6207" t="s">
        <v>21084</v>
      </c>
      <c r="C6207" s="1">
        <v>4.3569412999999904E+16</v>
      </c>
      <c r="D6207" s="1">
        <v>1.08558205999999E+16</v>
      </c>
      <c r="E6207">
        <v>48027</v>
      </c>
      <c r="F6207" t="str">
        <f>VLOOKUP(E6207,'[1]movimento-per-comune-ambito-201'!$C$2:$D$547,2,0)</f>
        <v>Empolese/Valdelsa</v>
      </c>
      <c r="G6207" t="s">
        <v>63895</v>
      </c>
      <c r="H6207" t="s">
        <v>15</v>
      </c>
      <c r="I6207" t="s">
        <v>22715</v>
      </c>
      <c r="J6207">
        <v>50050</v>
      </c>
      <c r="K6207" t="s">
        <v>22619</v>
      </c>
      <c r="L6207" t="str">
        <f>VLOOKUP(K6207,'[1]movimento-per-comune-ambito-201'!$B$2:$D$547,3,FALSE)</f>
        <v>Empolese/Valdelsa</v>
      </c>
      <c r="M6207" t="s">
        <v>13300</v>
      </c>
      <c r="N6207">
        <v>3</v>
      </c>
      <c r="P6207" t="s">
        <v>22716</v>
      </c>
      <c r="Q6207">
        <v>571677071</v>
      </c>
    </row>
    <row r="6208" spans="1:17" x14ac:dyDescent="0.25">
      <c r="A6208">
        <v>22488</v>
      </c>
      <c r="B6208" t="s">
        <v>22717</v>
      </c>
      <c r="C6208" s="1">
        <v>4.3552745999999904E+16</v>
      </c>
      <c r="D6208" s="1">
        <v>109140631</v>
      </c>
      <c r="E6208">
        <v>48027</v>
      </c>
      <c r="F6208" t="str">
        <f>VLOOKUP(E6208,'[1]movimento-per-comune-ambito-201'!$C$2:$D$547,2,0)</f>
        <v>Empolese/Valdelsa</v>
      </c>
      <c r="G6208" t="s">
        <v>65449</v>
      </c>
      <c r="H6208" t="s">
        <v>15</v>
      </c>
      <c r="I6208" t="s">
        <v>22718</v>
      </c>
      <c r="J6208">
        <v>50050</v>
      </c>
      <c r="K6208" t="s">
        <v>22619</v>
      </c>
      <c r="L6208" t="str">
        <f>VLOOKUP(K6208,'[1]movimento-per-comune-ambito-201'!$B$2:$D$547,3,FALSE)</f>
        <v>Empolese/Valdelsa</v>
      </c>
      <c r="M6208" t="s">
        <v>13300</v>
      </c>
      <c r="N6208">
        <v>1</v>
      </c>
      <c r="O6208" t="s">
        <v>22719</v>
      </c>
      <c r="Q6208">
        <v>3335920012</v>
      </c>
    </row>
    <row r="6209" spans="1:17" x14ac:dyDescent="0.25">
      <c r="A6209">
        <v>23163</v>
      </c>
      <c r="B6209" t="s">
        <v>22720</v>
      </c>
      <c r="C6209" s="1">
        <v>4.3507280999999904E+16</v>
      </c>
      <c r="D6209" s="1">
        <v>1.08747159999999E+16</v>
      </c>
      <c r="E6209">
        <v>48027</v>
      </c>
      <c r="F6209" t="str">
        <f>VLOOKUP(E6209,'[1]movimento-per-comune-ambito-201'!$C$2:$D$547,2,0)</f>
        <v>Empolese/Valdelsa</v>
      </c>
      <c r="G6209" t="s">
        <v>65554</v>
      </c>
      <c r="H6209" t="s">
        <v>15</v>
      </c>
      <c r="I6209" t="s">
        <v>22721</v>
      </c>
      <c r="J6209">
        <v>50050</v>
      </c>
      <c r="K6209" t="s">
        <v>22619</v>
      </c>
      <c r="L6209" t="str">
        <f>VLOOKUP(K6209,'[1]movimento-per-comune-ambito-201'!$B$2:$D$547,3,FALSE)</f>
        <v>Empolese/Valdelsa</v>
      </c>
      <c r="M6209" t="s">
        <v>13300</v>
      </c>
      <c r="N6209">
        <v>2</v>
      </c>
      <c r="O6209" t="s">
        <v>22722</v>
      </c>
      <c r="P6209" t="s">
        <v>22723</v>
      </c>
      <c r="Q6209">
        <v>57120125</v>
      </c>
    </row>
    <row r="6210" spans="1:17" x14ac:dyDescent="0.25">
      <c r="A6210">
        <v>23431</v>
      </c>
      <c r="B6210" t="s">
        <v>22724</v>
      </c>
      <c r="C6210" s="1">
        <v>4.3815562399999904E+16</v>
      </c>
      <c r="D6210" s="1">
        <v>112207317</v>
      </c>
      <c r="E6210">
        <v>48027</v>
      </c>
      <c r="F6210" t="str">
        <f>VLOOKUP(E6210,'[1]movimento-per-comune-ambito-201'!$C$2:$D$547,2,0)</f>
        <v>Empolese/Valdelsa</v>
      </c>
      <c r="G6210" t="s">
        <v>65450</v>
      </c>
      <c r="H6210" t="s">
        <v>15</v>
      </c>
      <c r="I6210" t="s">
        <v>22725</v>
      </c>
      <c r="J6210">
        <v>50050</v>
      </c>
      <c r="K6210" t="s">
        <v>22619</v>
      </c>
      <c r="L6210" t="str">
        <f>VLOOKUP(K6210,'[1]movimento-per-comune-ambito-201'!$B$2:$D$547,3,FALSE)</f>
        <v>Empolese/Valdelsa</v>
      </c>
      <c r="M6210" t="s">
        <v>13300</v>
      </c>
      <c r="N6210">
        <v>1</v>
      </c>
      <c r="O6210" t="s">
        <v>22726</v>
      </c>
      <c r="P6210" t="s">
        <v>22727</v>
      </c>
      <c r="Q6210">
        <v>571890108</v>
      </c>
    </row>
    <row r="6211" spans="1:17" x14ac:dyDescent="0.25">
      <c r="A6211">
        <v>10820</v>
      </c>
      <c r="B6211" t="s">
        <v>22728</v>
      </c>
      <c r="C6211" s="1">
        <v>4.3555522099999904E+16</v>
      </c>
      <c r="D6211" s="1">
        <v>109151875</v>
      </c>
      <c r="E6211">
        <v>48027</v>
      </c>
      <c r="F6211" t="str">
        <f>VLOOKUP(E6211,'[1]movimento-per-comune-ambito-201'!$C$2:$D$547,2,0)</f>
        <v>Empolese/Valdelsa</v>
      </c>
      <c r="G6211" t="s">
        <v>63932</v>
      </c>
      <c r="H6211" t="s">
        <v>37</v>
      </c>
      <c r="I6211" t="s">
        <v>22729</v>
      </c>
      <c r="J6211">
        <v>50050</v>
      </c>
      <c r="K6211" t="s">
        <v>22619</v>
      </c>
      <c r="L6211" t="str">
        <f>VLOOKUP(K6211,'[1]movimento-per-comune-ambito-201'!$B$2:$D$547,3,FALSE)</f>
        <v>Empolese/Valdelsa</v>
      </c>
      <c r="M6211" t="s">
        <v>13300</v>
      </c>
      <c r="N6211">
        <v>0</v>
      </c>
      <c r="O6211" t="s">
        <v>22730</v>
      </c>
      <c r="P6211" t="s">
        <v>22731</v>
      </c>
      <c r="Q6211">
        <v>571632574</v>
      </c>
    </row>
    <row r="6212" spans="1:17" x14ac:dyDescent="0.25">
      <c r="A6212">
        <v>10823</v>
      </c>
      <c r="B6212" t="s">
        <v>22732</v>
      </c>
      <c r="C6212" s="1">
        <v>4.3497449099999904E+16</v>
      </c>
      <c r="D6212" s="1">
        <v>1.08814559E+16</v>
      </c>
      <c r="E6212">
        <v>48027</v>
      </c>
      <c r="F6212" t="str">
        <f>VLOOKUP(E6212,'[1]movimento-per-comune-ambito-201'!$C$2:$D$547,2,0)</f>
        <v>Empolese/Valdelsa</v>
      </c>
      <c r="G6212" t="s">
        <v>63957</v>
      </c>
      <c r="H6212" t="s">
        <v>37</v>
      </c>
      <c r="I6212" t="s">
        <v>22733</v>
      </c>
      <c r="J6212">
        <v>50050</v>
      </c>
      <c r="K6212" t="s">
        <v>22619</v>
      </c>
      <c r="L6212" t="str">
        <f>VLOOKUP(K6212,'[1]movimento-per-comune-ambito-201'!$B$2:$D$547,3,FALSE)</f>
        <v>Empolese/Valdelsa</v>
      </c>
      <c r="M6212" t="s">
        <v>13300</v>
      </c>
      <c r="N6212">
        <v>0</v>
      </c>
      <c r="O6212" t="s">
        <v>22734</v>
      </c>
      <c r="P6212" t="s">
        <v>22735</v>
      </c>
      <c r="Q6212">
        <v>3200835708</v>
      </c>
    </row>
    <row r="6213" spans="1:17" x14ac:dyDescent="0.25">
      <c r="A6213">
        <v>10827</v>
      </c>
      <c r="B6213" t="s">
        <v>22736</v>
      </c>
      <c r="C6213" s="1">
        <v>4358238046828160</v>
      </c>
      <c r="D6213" s="1">
        <v>1087921142578120</v>
      </c>
      <c r="E6213">
        <v>48027</v>
      </c>
      <c r="F6213" t="str">
        <f>VLOOKUP(E6213,'[1]movimento-per-comune-ambito-201'!$C$2:$D$547,2,0)</f>
        <v>Empolese/Valdelsa</v>
      </c>
      <c r="G6213" t="s">
        <v>63953</v>
      </c>
      <c r="H6213" t="s">
        <v>37</v>
      </c>
      <c r="I6213" t="s">
        <v>22737</v>
      </c>
      <c r="J6213">
        <v>50050</v>
      </c>
      <c r="K6213" t="s">
        <v>22619</v>
      </c>
      <c r="L6213" t="str">
        <f>VLOOKUP(K6213,'[1]movimento-per-comune-ambito-201'!$B$2:$D$547,3,FALSE)</f>
        <v>Empolese/Valdelsa</v>
      </c>
      <c r="M6213" t="s">
        <v>13300</v>
      </c>
      <c r="N6213">
        <v>0</v>
      </c>
      <c r="O6213" t="s">
        <v>22738</v>
      </c>
      <c r="P6213" t="s">
        <v>22739</v>
      </c>
      <c r="Q6213">
        <v>571677081</v>
      </c>
    </row>
    <row r="6214" spans="1:17" x14ac:dyDescent="0.25">
      <c r="A6214">
        <v>12789</v>
      </c>
      <c r="B6214" t="s">
        <v>22740</v>
      </c>
      <c r="C6214" s="1">
        <v>4.35571958E+16</v>
      </c>
      <c r="D6214" s="1">
        <v>109159597</v>
      </c>
      <c r="E6214">
        <v>48027</v>
      </c>
      <c r="F6214" t="str">
        <f>VLOOKUP(E6214,'[1]movimento-per-comune-ambito-201'!$C$2:$D$547,2,0)</f>
        <v>Empolese/Valdelsa</v>
      </c>
      <c r="G6214" t="s">
        <v>63949</v>
      </c>
      <c r="H6214" t="s">
        <v>37</v>
      </c>
      <c r="I6214" t="s">
        <v>22741</v>
      </c>
      <c r="J6214">
        <v>50050</v>
      </c>
      <c r="K6214" t="s">
        <v>22619</v>
      </c>
      <c r="L6214" t="str">
        <f>VLOOKUP(K6214,'[1]movimento-per-comune-ambito-201'!$B$2:$D$547,3,FALSE)</f>
        <v>Empolese/Valdelsa</v>
      </c>
      <c r="M6214" t="s">
        <v>13300</v>
      </c>
      <c r="N6214">
        <v>0</v>
      </c>
      <c r="O6214" t="s">
        <v>22742</v>
      </c>
      <c r="P6214" t="s">
        <v>22743</v>
      </c>
      <c r="Q6214">
        <v>57169069</v>
      </c>
    </row>
    <row r="6215" spans="1:17" x14ac:dyDescent="0.25">
      <c r="A6215">
        <v>25542</v>
      </c>
      <c r="B6215" t="s">
        <v>22744</v>
      </c>
      <c r="C6215" s="1">
        <v>4.36036197E+16</v>
      </c>
      <c r="D6215" s="1">
        <v>1.09009608999999E+16</v>
      </c>
      <c r="E6215">
        <v>48027</v>
      </c>
      <c r="F6215" t="str">
        <f>VLOOKUP(E6215,'[1]movimento-per-comune-ambito-201'!$C$2:$D$547,2,0)</f>
        <v>Empolese/Valdelsa</v>
      </c>
      <c r="G6215" t="s">
        <v>63951</v>
      </c>
      <c r="H6215" t="s">
        <v>37</v>
      </c>
      <c r="I6215" t="s">
        <v>22745</v>
      </c>
      <c r="J6215">
        <v>50050</v>
      </c>
      <c r="K6215" t="s">
        <v>22619</v>
      </c>
      <c r="L6215" t="str">
        <f>VLOOKUP(K6215,'[1]movimento-per-comune-ambito-201'!$B$2:$D$547,3,FALSE)</f>
        <v>Empolese/Valdelsa</v>
      </c>
      <c r="M6215" t="s">
        <v>13300</v>
      </c>
      <c r="N6215">
        <v>0</v>
      </c>
      <c r="O6215" t="s">
        <v>22746</v>
      </c>
      <c r="P6215" t="s">
        <v>22731</v>
      </c>
      <c r="Q6215">
        <v>3339884741</v>
      </c>
    </row>
    <row r="6216" spans="1:17" x14ac:dyDescent="0.25">
      <c r="A6216">
        <v>25543</v>
      </c>
      <c r="B6216" t="s">
        <v>22747</v>
      </c>
      <c r="C6216" s="1">
        <v>43592126</v>
      </c>
      <c r="D6216" s="1">
        <v>1.09048979999999E+16</v>
      </c>
      <c r="E6216">
        <v>48027</v>
      </c>
      <c r="F6216" t="str">
        <f>VLOOKUP(E6216,'[1]movimento-per-comune-ambito-201'!$C$2:$D$547,2,0)</f>
        <v>Empolese/Valdelsa</v>
      </c>
      <c r="G6216" t="s">
        <v>63933</v>
      </c>
      <c r="H6216" t="s">
        <v>37</v>
      </c>
      <c r="I6216" t="s">
        <v>22748</v>
      </c>
      <c r="J6216">
        <v>50050</v>
      </c>
      <c r="K6216" t="s">
        <v>22619</v>
      </c>
      <c r="L6216" t="str">
        <f>VLOOKUP(K6216,'[1]movimento-per-comune-ambito-201'!$B$2:$D$547,3,FALSE)</f>
        <v>Empolese/Valdelsa</v>
      </c>
      <c r="M6216" t="s">
        <v>13300</v>
      </c>
      <c r="N6216">
        <v>0</v>
      </c>
      <c r="O6216" t="s">
        <v>22746</v>
      </c>
      <c r="P6216" t="s">
        <v>22731</v>
      </c>
      <c r="Q6216">
        <v>3339884741</v>
      </c>
    </row>
    <row r="6217" spans="1:17" x14ac:dyDescent="0.25">
      <c r="A6217">
        <v>10832</v>
      </c>
      <c r="B6217" t="s">
        <v>7138</v>
      </c>
      <c r="C6217" s="1">
        <v>4.3550572E+16</v>
      </c>
      <c r="D6217" s="1">
        <v>10915277</v>
      </c>
      <c r="E6217">
        <v>48027</v>
      </c>
      <c r="F6217" t="str">
        <f>VLOOKUP(E6217,'[1]movimento-per-comune-ambito-201'!$C$2:$D$547,2,0)</f>
        <v>Empolese/Valdelsa</v>
      </c>
      <c r="G6217" t="s">
        <v>63329</v>
      </c>
      <c r="H6217" t="s">
        <v>41</v>
      </c>
      <c r="I6217" t="s">
        <v>22749</v>
      </c>
      <c r="J6217">
        <v>50050</v>
      </c>
      <c r="K6217" t="s">
        <v>22619</v>
      </c>
      <c r="L6217" t="str">
        <f>VLOOKUP(K6217,'[1]movimento-per-comune-ambito-201'!$B$2:$D$547,3,FALSE)</f>
        <v>Empolese/Valdelsa</v>
      </c>
      <c r="M6217" t="s">
        <v>13300</v>
      </c>
      <c r="N6217">
        <v>3</v>
      </c>
      <c r="O6217" t="s">
        <v>22750</v>
      </c>
      <c r="Q6217">
        <v>571697888</v>
      </c>
    </row>
    <row r="6218" spans="1:17" x14ac:dyDescent="0.25">
      <c r="A6218">
        <v>10834</v>
      </c>
      <c r="B6218" t="s">
        <v>22751</v>
      </c>
      <c r="C6218" s="1">
        <v>4.3552579916169296E+16</v>
      </c>
      <c r="D6218" s="1">
        <v>1.09116554260253E+16</v>
      </c>
      <c r="E6218">
        <v>48027</v>
      </c>
      <c r="F6218" t="str">
        <f>VLOOKUP(E6218,'[1]movimento-per-comune-ambito-201'!$C$2:$D$547,2,0)</f>
        <v>Empolese/Valdelsa</v>
      </c>
      <c r="G6218" t="s">
        <v>63054</v>
      </c>
      <c r="H6218" t="s">
        <v>41</v>
      </c>
      <c r="I6218" t="s">
        <v>22752</v>
      </c>
      <c r="J6218">
        <v>50050</v>
      </c>
      <c r="K6218" t="s">
        <v>22619</v>
      </c>
      <c r="L6218" t="str">
        <f>VLOOKUP(K6218,'[1]movimento-per-comune-ambito-201'!$B$2:$D$547,3,FALSE)</f>
        <v>Empolese/Valdelsa</v>
      </c>
      <c r="M6218" t="s">
        <v>13300</v>
      </c>
      <c r="N6218">
        <v>4</v>
      </c>
      <c r="O6218" t="s">
        <v>22753</v>
      </c>
      <c r="P6218" t="s">
        <v>22754</v>
      </c>
      <c r="Q6218">
        <v>57169277</v>
      </c>
    </row>
    <row r="6219" spans="1:17" x14ac:dyDescent="0.25">
      <c r="A6219">
        <v>10836</v>
      </c>
      <c r="B6219" t="s">
        <v>22755</v>
      </c>
      <c r="C6219" s="1">
        <v>4.3549008993966304E+16</v>
      </c>
      <c r="D6219" s="1">
        <v>1.08568036619018E+16</v>
      </c>
      <c r="E6219">
        <v>48027</v>
      </c>
      <c r="F6219" t="str">
        <f>VLOOKUP(E6219,'[1]movimento-per-comune-ambito-201'!$C$2:$D$547,2,0)</f>
        <v>Empolese/Valdelsa</v>
      </c>
      <c r="G6219" t="s">
        <v>63055</v>
      </c>
      <c r="H6219" t="s">
        <v>41</v>
      </c>
      <c r="I6219" t="s">
        <v>22756</v>
      </c>
      <c r="J6219">
        <v>50050</v>
      </c>
      <c r="K6219" t="s">
        <v>22619</v>
      </c>
      <c r="L6219" t="str">
        <f>VLOOKUP(K6219,'[1]movimento-per-comune-ambito-201'!$B$2:$D$547,3,FALSE)</f>
        <v>Empolese/Valdelsa</v>
      </c>
      <c r="M6219" t="s">
        <v>13300</v>
      </c>
      <c r="N6219">
        <v>4</v>
      </c>
      <c r="O6219" t="s">
        <v>22757</v>
      </c>
      <c r="P6219" t="s">
        <v>22727</v>
      </c>
      <c r="Q6219">
        <v>571891000</v>
      </c>
    </row>
    <row r="6220" spans="1:17" x14ac:dyDescent="0.25">
      <c r="A6220">
        <v>23395</v>
      </c>
      <c r="B6220" t="s">
        <v>22758</v>
      </c>
      <c r="C6220" s="1">
        <v>43548631</v>
      </c>
      <c r="D6220" s="1">
        <v>1.08572349999999E+16</v>
      </c>
      <c r="E6220">
        <v>48027</v>
      </c>
      <c r="F6220" t="str">
        <f>VLOOKUP(E6220,'[1]movimento-per-comune-ambito-201'!$C$2:$D$547,2,0)</f>
        <v>Empolese/Valdelsa</v>
      </c>
      <c r="G6220" t="s">
        <v>63150</v>
      </c>
      <c r="H6220" t="s">
        <v>41</v>
      </c>
      <c r="I6220" t="s">
        <v>22759</v>
      </c>
      <c r="J6220">
        <v>50050</v>
      </c>
      <c r="K6220" t="s">
        <v>22619</v>
      </c>
      <c r="L6220" t="str">
        <f>VLOOKUP(K6220,'[1]movimento-per-comune-ambito-201'!$B$2:$D$547,3,FALSE)</f>
        <v>Empolese/Valdelsa</v>
      </c>
      <c r="M6220" t="s">
        <v>13300</v>
      </c>
      <c r="N6220">
        <v>5</v>
      </c>
      <c r="O6220" t="s">
        <v>22760</v>
      </c>
      <c r="P6220" t="s">
        <v>22761</v>
      </c>
      <c r="Q6220" t="s">
        <v>22762</v>
      </c>
    </row>
    <row r="6221" spans="1:17" x14ac:dyDescent="0.25">
      <c r="A6221">
        <v>25428</v>
      </c>
      <c r="B6221" t="s">
        <v>22763</v>
      </c>
      <c r="C6221" s="1">
        <v>4.36047616E+16</v>
      </c>
      <c r="D6221" s="1">
        <v>10857075</v>
      </c>
      <c r="E6221">
        <v>48027</v>
      </c>
      <c r="F6221" t="str">
        <f>VLOOKUP(E6221,'[1]movimento-per-comune-ambito-201'!$C$2:$D$547,2,0)</f>
        <v>Empolese/Valdelsa</v>
      </c>
      <c r="G6221" t="s">
        <v>63141</v>
      </c>
      <c r="H6221" t="s">
        <v>41</v>
      </c>
      <c r="I6221" t="s">
        <v>22764</v>
      </c>
      <c r="J6221">
        <v>50050</v>
      </c>
      <c r="K6221" t="s">
        <v>22619</v>
      </c>
      <c r="L6221" t="str">
        <f>VLOOKUP(K6221,'[1]movimento-per-comune-ambito-201'!$B$2:$D$547,3,FALSE)</f>
        <v>Empolese/Valdelsa</v>
      </c>
      <c r="M6221" t="s">
        <v>13300</v>
      </c>
      <c r="N6221">
        <v>4</v>
      </c>
      <c r="O6221" t="s">
        <v>22765</v>
      </c>
      <c r="P6221" t="s">
        <v>22766</v>
      </c>
      <c r="Q6221">
        <v>556532526</v>
      </c>
    </row>
    <row r="6222" spans="1:17" x14ac:dyDescent="0.25">
      <c r="A6222">
        <v>25669</v>
      </c>
      <c r="B6222" t="s">
        <v>15361</v>
      </c>
      <c r="C6222" s="1">
        <v>43553815</v>
      </c>
      <c r="D6222" s="1">
        <v>109114486</v>
      </c>
      <c r="E6222">
        <v>48027</v>
      </c>
      <c r="F6222" t="str">
        <f>VLOOKUP(E6222,'[1]movimento-per-comune-ambito-201'!$C$2:$D$547,2,0)</f>
        <v>Empolese/Valdelsa</v>
      </c>
      <c r="G6222" t="s">
        <v>63142</v>
      </c>
      <c r="H6222" t="s">
        <v>41</v>
      </c>
      <c r="I6222" t="s">
        <v>22767</v>
      </c>
      <c r="J6222">
        <v>50050</v>
      </c>
      <c r="K6222" t="s">
        <v>22619</v>
      </c>
      <c r="L6222" t="str">
        <f>VLOOKUP(K6222,'[1]movimento-per-comune-ambito-201'!$B$2:$D$547,3,FALSE)</f>
        <v>Empolese/Valdelsa</v>
      </c>
      <c r="M6222" t="s">
        <v>13300</v>
      </c>
      <c r="N6222">
        <v>3</v>
      </c>
      <c r="O6222" t="s">
        <v>22768</v>
      </c>
      <c r="P6222" t="s">
        <v>22769</v>
      </c>
      <c r="Q6222">
        <v>571680512</v>
      </c>
    </row>
    <row r="6223" spans="1:17" x14ac:dyDescent="0.25">
      <c r="A6223">
        <v>25683</v>
      </c>
      <c r="B6223" t="s">
        <v>15361</v>
      </c>
      <c r="C6223" s="1">
        <v>43553815</v>
      </c>
      <c r="D6223" s="1">
        <v>109114486</v>
      </c>
      <c r="E6223">
        <v>48027</v>
      </c>
      <c r="F6223" t="str">
        <f>VLOOKUP(E6223,'[1]movimento-per-comune-ambito-201'!$C$2:$D$547,2,0)</f>
        <v>Empolese/Valdelsa</v>
      </c>
      <c r="G6223" t="s">
        <v>63143</v>
      </c>
      <c r="H6223" t="s">
        <v>41</v>
      </c>
      <c r="I6223" t="s">
        <v>22767</v>
      </c>
      <c r="J6223">
        <v>50050</v>
      </c>
      <c r="K6223" t="s">
        <v>22619</v>
      </c>
      <c r="L6223" t="str">
        <f>VLOOKUP(K6223,'[1]movimento-per-comune-ambito-201'!$B$2:$D$547,3,FALSE)</f>
        <v>Empolese/Valdelsa</v>
      </c>
      <c r="M6223" t="s">
        <v>13300</v>
      </c>
      <c r="N6223">
        <v>3</v>
      </c>
      <c r="O6223" t="s">
        <v>22768</v>
      </c>
      <c r="P6223" t="s">
        <v>22769</v>
      </c>
      <c r="Q6223">
        <v>571680512</v>
      </c>
    </row>
    <row r="6224" spans="1:17" x14ac:dyDescent="0.25">
      <c r="A6224">
        <v>13572</v>
      </c>
      <c r="B6224" t="s">
        <v>22770</v>
      </c>
      <c r="C6224" s="1">
        <v>4.2747236999999904E+16</v>
      </c>
      <c r="D6224" s="1">
        <v>103797549</v>
      </c>
      <c r="E6224">
        <v>49004</v>
      </c>
      <c r="F6224" t="str">
        <f>VLOOKUP(E6224,'[1]movimento-per-comune-ambito-201'!$C$2:$D$547,2,0)</f>
        <v>Isola Elba</v>
      </c>
      <c r="G6224" t="s">
        <v>65288</v>
      </c>
      <c r="H6224" t="s">
        <v>75</v>
      </c>
      <c r="J6224">
        <v>57031</v>
      </c>
      <c r="K6224" t="s">
        <v>17189</v>
      </c>
      <c r="L6224" t="str">
        <f>VLOOKUP(K6224,'[1]movimento-per-comune-ambito-201'!$B$2:$D$547,3,FALSE)</f>
        <v>Isola Elba</v>
      </c>
      <c r="M6224" t="s">
        <v>4311</v>
      </c>
      <c r="N6224">
        <v>0</v>
      </c>
    </row>
    <row r="6225" spans="1:17" x14ac:dyDescent="0.25">
      <c r="A6225">
        <v>10839</v>
      </c>
      <c r="B6225" t="s">
        <v>22771</v>
      </c>
      <c r="C6225" s="1">
        <v>4.3561476999999904E+16</v>
      </c>
      <c r="D6225" s="1">
        <v>1.09392578999999E+16</v>
      </c>
      <c r="E6225">
        <v>48027</v>
      </c>
      <c r="F6225" t="str">
        <f>VLOOKUP(E6225,'[1]movimento-per-comune-ambito-201'!$C$2:$D$547,2,0)</f>
        <v>Empolese/Valdelsa</v>
      </c>
      <c r="G6225" t="s">
        <v>63032</v>
      </c>
      <c r="H6225" t="s">
        <v>52</v>
      </c>
      <c r="I6225" t="s">
        <v>22772</v>
      </c>
      <c r="J6225">
        <v>50050</v>
      </c>
      <c r="K6225" t="s">
        <v>22619</v>
      </c>
      <c r="L6225" t="str">
        <f>VLOOKUP(K6225,'[1]movimento-per-comune-ambito-201'!$B$2:$D$547,3,FALSE)</f>
        <v>Empolese/Valdelsa</v>
      </c>
      <c r="M6225" t="s">
        <v>13300</v>
      </c>
      <c r="N6225">
        <v>0</v>
      </c>
      <c r="O6225" t="s">
        <v>22773</v>
      </c>
      <c r="P6225" t="s">
        <v>22774</v>
      </c>
      <c r="Q6225">
        <v>571628312</v>
      </c>
    </row>
    <row r="6226" spans="1:17" x14ac:dyDescent="0.25">
      <c r="A6226">
        <v>10844</v>
      </c>
      <c r="B6226" t="s">
        <v>13884</v>
      </c>
      <c r="C6226" s="1">
        <v>4.35573021E+16</v>
      </c>
      <c r="D6226" s="1">
        <v>1.09012882999999E+16</v>
      </c>
      <c r="E6226">
        <v>48027</v>
      </c>
      <c r="F6226" t="str">
        <f>VLOOKUP(E6226,'[1]movimento-per-comune-ambito-201'!$C$2:$D$547,2,0)</f>
        <v>Empolese/Valdelsa</v>
      </c>
      <c r="G6226" t="s">
        <v>63021</v>
      </c>
      <c r="H6226" t="s">
        <v>52</v>
      </c>
      <c r="I6226" t="s">
        <v>22775</v>
      </c>
      <c r="J6226">
        <v>50050</v>
      </c>
      <c r="K6226" t="s">
        <v>22619</v>
      </c>
      <c r="L6226" t="str">
        <f>VLOOKUP(K6226,'[1]movimento-per-comune-ambito-201'!$B$2:$D$547,3,FALSE)</f>
        <v>Empolese/Valdelsa</v>
      </c>
      <c r="M6226" t="s">
        <v>13300</v>
      </c>
      <c r="N6226">
        <v>0</v>
      </c>
      <c r="O6226" t="s">
        <v>22776</v>
      </c>
      <c r="Q6226">
        <v>57169192</v>
      </c>
    </row>
    <row r="6227" spans="1:17" x14ac:dyDescent="0.25">
      <c r="A6227">
        <v>10849</v>
      </c>
      <c r="B6227" t="s">
        <v>22777</v>
      </c>
      <c r="C6227" s="1">
        <v>4.3575337099999904E+16</v>
      </c>
      <c r="D6227" s="1">
        <v>1.08926757999999E+16</v>
      </c>
      <c r="E6227">
        <v>48027</v>
      </c>
      <c r="F6227" t="str">
        <f>VLOOKUP(E6227,'[1]movimento-per-comune-ambito-201'!$C$2:$D$547,2,0)</f>
        <v>Empolese/Valdelsa</v>
      </c>
      <c r="G6227" t="s">
        <v>63064</v>
      </c>
      <c r="H6227" t="s">
        <v>52</v>
      </c>
      <c r="I6227" t="s">
        <v>22778</v>
      </c>
      <c r="J6227">
        <v>50050</v>
      </c>
      <c r="K6227" t="s">
        <v>22619</v>
      </c>
      <c r="L6227" t="str">
        <f>VLOOKUP(K6227,'[1]movimento-per-comune-ambito-201'!$B$2:$D$547,3,FALSE)</f>
        <v>Empolese/Valdelsa</v>
      </c>
      <c r="M6227" t="s">
        <v>13300</v>
      </c>
      <c r="N6227">
        <v>0</v>
      </c>
      <c r="O6227" t="s">
        <v>22779</v>
      </c>
      <c r="Q6227">
        <v>571677103</v>
      </c>
    </row>
    <row r="6228" spans="1:17" x14ac:dyDescent="0.25">
      <c r="A6228">
        <v>10851</v>
      </c>
      <c r="B6228" t="s">
        <v>22780</v>
      </c>
      <c r="C6228" s="1">
        <v>4.3530768999999904E+16</v>
      </c>
      <c r="D6228" s="1">
        <v>1.09260725999999E+16</v>
      </c>
      <c r="E6228">
        <v>48027</v>
      </c>
      <c r="F6228" t="str">
        <f>VLOOKUP(E6228,'[1]movimento-per-comune-ambito-201'!$C$2:$D$547,2,0)</f>
        <v>Empolese/Valdelsa</v>
      </c>
      <c r="G6228" t="s">
        <v>63022</v>
      </c>
      <c r="H6228" t="s">
        <v>52</v>
      </c>
      <c r="I6228" t="s">
        <v>22781</v>
      </c>
      <c r="J6228">
        <v>50050</v>
      </c>
      <c r="K6228" t="s">
        <v>22619</v>
      </c>
      <c r="L6228" t="str">
        <f>VLOOKUP(K6228,'[1]movimento-per-comune-ambito-201'!$B$2:$D$547,3,FALSE)</f>
        <v>Empolese/Valdelsa</v>
      </c>
      <c r="M6228" t="s">
        <v>13300</v>
      </c>
      <c r="N6228">
        <v>0</v>
      </c>
      <c r="O6228" t="s">
        <v>22782</v>
      </c>
      <c r="Q6228">
        <v>571632417</v>
      </c>
    </row>
    <row r="6229" spans="1:17" x14ac:dyDescent="0.25">
      <c r="A6229">
        <v>18676</v>
      </c>
      <c r="B6229" t="s">
        <v>22783</v>
      </c>
      <c r="C6229" s="1">
        <v>4.3617865399999904E+16</v>
      </c>
      <c r="D6229" s="1">
        <v>108633934</v>
      </c>
      <c r="E6229">
        <v>48027</v>
      </c>
      <c r="F6229" t="str">
        <f>VLOOKUP(E6229,'[1]movimento-per-comune-ambito-201'!$C$2:$D$547,2,0)</f>
        <v>Empolese/Valdelsa</v>
      </c>
      <c r="G6229" t="s">
        <v>63144</v>
      </c>
      <c r="H6229" t="s">
        <v>52</v>
      </c>
      <c r="I6229" t="s">
        <v>22784</v>
      </c>
      <c r="J6229">
        <v>50050</v>
      </c>
      <c r="K6229" t="s">
        <v>22619</v>
      </c>
      <c r="L6229" t="str">
        <f>VLOOKUP(K6229,'[1]movimento-per-comune-ambito-201'!$B$2:$D$547,3,FALSE)</f>
        <v>Empolese/Valdelsa</v>
      </c>
      <c r="M6229" t="s">
        <v>13300</v>
      </c>
      <c r="N6229">
        <v>0</v>
      </c>
      <c r="O6229" t="s">
        <v>22785</v>
      </c>
      <c r="P6229" t="s">
        <v>22786</v>
      </c>
      <c r="Q6229">
        <v>571409606</v>
      </c>
    </row>
    <row r="6230" spans="1:17" x14ac:dyDescent="0.25">
      <c r="A6230">
        <v>20229</v>
      </c>
      <c r="B6230" t="s">
        <v>22787</v>
      </c>
      <c r="C6230" s="1">
        <v>4.34976211E+16</v>
      </c>
      <c r="D6230" s="1">
        <v>108814277</v>
      </c>
      <c r="E6230">
        <v>48027</v>
      </c>
      <c r="F6230" t="str">
        <f>VLOOKUP(E6230,'[1]movimento-per-comune-ambito-201'!$C$2:$D$547,2,0)</f>
        <v>Empolese/Valdelsa</v>
      </c>
      <c r="G6230" t="s">
        <v>63065</v>
      </c>
      <c r="H6230" t="s">
        <v>52</v>
      </c>
      <c r="I6230" t="s">
        <v>22788</v>
      </c>
      <c r="J6230">
        <v>50050</v>
      </c>
      <c r="K6230" t="s">
        <v>22619</v>
      </c>
      <c r="L6230" t="str">
        <f>VLOOKUP(K6230,'[1]movimento-per-comune-ambito-201'!$B$2:$D$547,3,FALSE)</f>
        <v>Empolese/Valdelsa</v>
      </c>
      <c r="M6230" t="s">
        <v>13300</v>
      </c>
      <c r="N6230">
        <v>0</v>
      </c>
      <c r="O6230" t="s">
        <v>22789</v>
      </c>
      <c r="Q6230">
        <v>3772461106</v>
      </c>
    </row>
    <row r="6231" spans="1:17" x14ac:dyDescent="0.25">
      <c r="A6231">
        <v>23555</v>
      </c>
      <c r="B6231" t="s">
        <v>22790</v>
      </c>
      <c r="C6231" s="1">
        <v>4.35563536E+16</v>
      </c>
      <c r="D6231" s="1">
        <v>109154491</v>
      </c>
      <c r="E6231">
        <v>48027</v>
      </c>
      <c r="F6231" t="str">
        <f>VLOOKUP(E6231,'[1]movimento-per-comune-ambito-201'!$C$2:$D$547,2,0)</f>
        <v>Empolese/Valdelsa</v>
      </c>
      <c r="G6231" t="s">
        <v>63201</v>
      </c>
      <c r="H6231" t="s">
        <v>52</v>
      </c>
      <c r="I6231" t="s">
        <v>22791</v>
      </c>
      <c r="J6231">
        <v>50050</v>
      </c>
      <c r="K6231" t="s">
        <v>22619</v>
      </c>
      <c r="L6231" t="str">
        <f>VLOOKUP(K6231,'[1]movimento-per-comune-ambito-201'!$B$2:$D$547,3,FALSE)</f>
        <v>Empolese/Valdelsa</v>
      </c>
      <c r="M6231" t="s">
        <v>13300</v>
      </c>
      <c r="N6231">
        <v>0</v>
      </c>
      <c r="O6231" t="s">
        <v>22792</v>
      </c>
      <c r="Q6231">
        <v>3403128183</v>
      </c>
    </row>
    <row r="6232" spans="1:17" x14ac:dyDescent="0.25">
      <c r="A6232">
        <v>10854</v>
      </c>
      <c r="B6232" t="s">
        <v>22793</v>
      </c>
      <c r="C6232" s="1">
        <v>4.35825669910988E+16</v>
      </c>
      <c r="D6232" s="1">
        <v>1.08788681030273E+16</v>
      </c>
      <c r="E6232">
        <v>48027</v>
      </c>
      <c r="F6232" t="str">
        <f>VLOOKUP(E6232,'[1]movimento-per-comune-ambito-201'!$C$2:$D$547,2,0)</f>
        <v>Empolese/Valdelsa</v>
      </c>
      <c r="G6232" t="s">
        <v>63026</v>
      </c>
      <c r="H6232" t="s">
        <v>75</v>
      </c>
      <c r="I6232" t="s">
        <v>22794</v>
      </c>
      <c r="J6232">
        <v>50050</v>
      </c>
      <c r="K6232" t="s">
        <v>22619</v>
      </c>
      <c r="L6232" t="str">
        <f>VLOOKUP(K6232,'[1]movimento-per-comune-ambito-201'!$B$2:$D$547,3,FALSE)</f>
        <v>Empolese/Valdelsa</v>
      </c>
      <c r="M6232" t="s">
        <v>13300</v>
      </c>
      <c r="N6232">
        <v>0</v>
      </c>
      <c r="O6232" t="s">
        <v>22795</v>
      </c>
      <c r="P6232" t="s">
        <v>22796</v>
      </c>
      <c r="Q6232">
        <v>571677081</v>
      </c>
    </row>
    <row r="6233" spans="1:17" x14ac:dyDescent="0.25">
      <c r="A6233">
        <v>10855</v>
      </c>
      <c r="B6233" t="s">
        <v>22797</v>
      </c>
      <c r="C6233" s="1">
        <v>4.3552745999999904E+16</v>
      </c>
      <c r="D6233" s="1">
        <v>109140631</v>
      </c>
      <c r="E6233">
        <v>48027</v>
      </c>
      <c r="F6233" t="str">
        <f>VLOOKUP(E6233,'[1]movimento-per-comune-ambito-201'!$C$2:$D$547,2,0)</f>
        <v>Empolese/Valdelsa</v>
      </c>
      <c r="G6233" t="s">
        <v>63035</v>
      </c>
      <c r="H6233" t="s">
        <v>75</v>
      </c>
      <c r="I6233" t="s">
        <v>22798</v>
      </c>
      <c r="J6233">
        <v>50050</v>
      </c>
      <c r="K6233" t="s">
        <v>22619</v>
      </c>
      <c r="L6233" t="str">
        <f>VLOOKUP(K6233,'[1]movimento-per-comune-ambito-201'!$B$2:$D$547,3,FALSE)</f>
        <v>Empolese/Valdelsa</v>
      </c>
      <c r="M6233" t="s">
        <v>13300</v>
      </c>
      <c r="N6233">
        <v>0</v>
      </c>
      <c r="O6233" t="s">
        <v>22799</v>
      </c>
      <c r="P6233" t="s">
        <v>22800</v>
      </c>
      <c r="Q6233">
        <v>571677071</v>
      </c>
    </row>
    <row r="6234" spans="1:17" x14ac:dyDescent="0.25">
      <c r="A6234">
        <v>10857</v>
      </c>
      <c r="B6234" t="s">
        <v>22801</v>
      </c>
      <c r="C6234" s="1">
        <v>4.3557730599999904E+16</v>
      </c>
      <c r="D6234" s="1">
        <v>109020621</v>
      </c>
      <c r="E6234">
        <v>48027</v>
      </c>
      <c r="F6234" t="str">
        <f>VLOOKUP(E6234,'[1]movimento-per-comune-ambito-201'!$C$2:$D$547,2,0)</f>
        <v>Empolese/Valdelsa</v>
      </c>
      <c r="G6234" t="s">
        <v>63036</v>
      </c>
      <c r="H6234" t="s">
        <v>75</v>
      </c>
      <c r="I6234" t="s">
        <v>22802</v>
      </c>
      <c r="J6234">
        <v>50050</v>
      </c>
      <c r="K6234" t="s">
        <v>22619</v>
      </c>
      <c r="L6234" t="str">
        <f>VLOOKUP(K6234,'[1]movimento-per-comune-ambito-201'!$B$2:$D$547,3,FALSE)</f>
        <v>Empolese/Valdelsa</v>
      </c>
      <c r="M6234" t="s">
        <v>13300</v>
      </c>
      <c r="N6234">
        <v>0</v>
      </c>
      <c r="O6234" t="s">
        <v>22803</v>
      </c>
      <c r="P6234" t="s">
        <v>22804</v>
      </c>
      <c r="Q6234">
        <v>571697878</v>
      </c>
    </row>
    <row r="6235" spans="1:17" x14ac:dyDescent="0.25">
      <c r="A6235">
        <v>10858</v>
      </c>
      <c r="B6235" t="s">
        <v>22805</v>
      </c>
      <c r="C6235" s="1">
        <v>4.3560356450913104E+16</v>
      </c>
      <c r="D6235" s="1">
        <v>1087198811651610</v>
      </c>
      <c r="E6235">
        <v>48027</v>
      </c>
      <c r="F6235" t="str">
        <f>VLOOKUP(E6235,'[1]movimento-per-comune-ambito-201'!$C$2:$D$547,2,0)</f>
        <v>Empolese/Valdelsa</v>
      </c>
      <c r="G6235" t="s">
        <v>63247</v>
      </c>
      <c r="H6235" t="s">
        <v>75</v>
      </c>
      <c r="I6235" t="s">
        <v>22806</v>
      </c>
      <c r="J6235">
        <v>50050</v>
      </c>
      <c r="K6235" t="s">
        <v>22619</v>
      </c>
      <c r="L6235" t="str">
        <f>VLOOKUP(K6235,'[1]movimento-per-comune-ambito-201'!$B$2:$D$547,3,FALSE)</f>
        <v>Empolese/Valdelsa</v>
      </c>
      <c r="M6235" t="s">
        <v>13300</v>
      </c>
      <c r="N6235">
        <v>0</v>
      </c>
      <c r="O6235" t="s">
        <v>22807</v>
      </c>
      <c r="P6235" t="s">
        <v>22808</v>
      </c>
      <c r="Q6235">
        <v>571697706</v>
      </c>
    </row>
    <row r="6236" spans="1:17" x14ac:dyDescent="0.25">
      <c r="A6236">
        <v>10863</v>
      </c>
      <c r="B6236" t="s">
        <v>22809</v>
      </c>
      <c r="C6236" s="1">
        <v>4.35397558E+16</v>
      </c>
      <c r="D6236" s="1">
        <v>109164133</v>
      </c>
      <c r="E6236">
        <v>48027</v>
      </c>
      <c r="F6236" t="str">
        <f>VLOOKUP(E6236,'[1]movimento-per-comune-ambito-201'!$C$2:$D$547,2,0)</f>
        <v>Empolese/Valdelsa</v>
      </c>
      <c r="G6236" t="s">
        <v>63148</v>
      </c>
      <c r="H6236" t="s">
        <v>75</v>
      </c>
      <c r="I6236" t="s">
        <v>22810</v>
      </c>
      <c r="J6236">
        <v>50050</v>
      </c>
      <c r="K6236" t="s">
        <v>22619</v>
      </c>
      <c r="L6236" t="str">
        <f>VLOOKUP(K6236,'[1]movimento-per-comune-ambito-201'!$B$2:$D$547,3,FALSE)</f>
        <v>Empolese/Valdelsa</v>
      </c>
      <c r="M6236" t="s">
        <v>13300</v>
      </c>
      <c r="N6236">
        <v>0</v>
      </c>
      <c r="O6236" t="s">
        <v>22811</v>
      </c>
      <c r="P6236" t="s">
        <v>22812</v>
      </c>
      <c r="Q6236">
        <v>571697788</v>
      </c>
    </row>
    <row r="6237" spans="1:17" x14ac:dyDescent="0.25">
      <c r="A6237">
        <v>10866</v>
      </c>
      <c r="B6237" t="s">
        <v>22813</v>
      </c>
      <c r="C6237" s="1">
        <v>4.35509742246964E+16</v>
      </c>
      <c r="D6237" s="1">
        <v>1.08831596374511E+16</v>
      </c>
      <c r="E6237">
        <v>48027</v>
      </c>
      <c r="F6237" t="str">
        <f>VLOOKUP(E6237,'[1]movimento-per-comune-ambito-201'!$C$2:$D$547,2,0)</f>
        <v>Empolese/Valdelsa</v>
      </c>
      <c r="G6237" t="s">
        <v>63441</v>
      </c>
      <c r="H6237" t="s">
        <v>75</v>
      </c>
      <c r="I6237" t="s">
        <v>22814</v>
      </c>
      <c r="J6237">
        <v>50050</v>
      </c>
      <c r="K6237" t="s">
        <v>22619</v>
      </c>
      <c r="L6237" t="str">
        <f>VLOOKUP(K6237,'[1]movimento-per-comune-ambito-201'!$B$2:$D$547,3,FALSE)</f>
        <v>Empolese/Valdelsa</v>
      </c>
      <c r="M6237" t="s">
        <v>13300</v>
      </c>
      <c r="N6237">
        <v>0</v>
      </c>
      <c r="O6237" t="s">
        <v>22815</v>
      </c>
      <c r="Q6237">
        <v>571697827</v>
      </c>
    </row>
    <row r="6238" spans="1:17" x14ac:dyDescent="0.25">
      <c r="A6238">
        <v>10868</v>
      </c>
      <c r="B6238" t="s">
        <v>22816</v>
      </c>
      <c r="C6238" s="1">
        <v>4.3537155877021696E+16</v>
      </c>
      <c r="D6238" s="1">
        <v>1091236593016350</v>
      </c>
      <c r="E6238">
        <v>48027</v>
      </c>
      <c r="F6238" t="str">
        <f>VLOOKUP(E6238,'[1]movimento-per-comune-ambito-201'!$C$2:$D$547,2,0)</f>
        <v>Empolese/Valdelsa</v>
      </c>
      <c r="G6238" t="s">
        <v>63443</v>
      </c>
      <c r="H6238" t="s">
        <v>75</v>
      </c>
      <c r="I6238" t="s">
        <v>22817</v>
      </c>
      <c r="J6238">
        <v>50050</v>
      </c>
      <c r="K6238" t="s">
        <v>22619</v>
      </c>
      <c r="L6238" t="str">
        <f>VLOOKUP(K6238,'[1]movimento-per-comune-ambito-201'!$B$2:$D$547,3,FALSE)</f>
        <v>Empolese/Valdelsa</v>
      </c>
      <c r="M6238" t="s">
        <v>13300</v>
      </c>
      <c r="N6238">
        <v>0</v>
      </c>
      <c r="O6238" t="s">
        <v>22818</v>
      </c>
      <c r="P6238" t="s">
        <v>22819</v>
      </c>
      <c r="Q6238" t="s">
        <v>22820</v>
      </c>
    </row>
    <row r="6239" spans="1:17" x14ac:dyDescent="0.25">
      <c r="A6239">
        <v>10884</v>
      </c>
      <c r="B6239" t="s">
        <v>22821</v>
      </c>
      <c r="C6239" s="1">
        <v>4.3562769E+16</v>
      </c>
      <c r="D6239" s="1">
        <v>1085890500000000</v>
      </c>
      <c r="E6239">
        <v>48027</v>
      </c>
      <c r="F6239" t="str">
        <f>VLOOKUP(E6239,'[1]movimento-per-comune-ambito-201'!$C$2:$D$547,2,0)</f>
        <v>Empolese/Valdelsa</v>
      </c>
      <c r="G6239" t="s">
        <v>63363</v>
      </c>
      <c r="H6239" t="s">
        <v>75</v>
      </c>
      <c r="I6239" t="s">
        <v>22822</v>
      </c>
      <c r="J6239">
        <v>50050</v>
      </c>
      <c r="K6239" t="s">
        <v>22619</v>
      </c>
      <c r="L6239" t="str">
        <f>VLOOKUP(K6239,'[1]movimento-per-comune-ambito-201'!$B$2:$D$547,3,FALSE)</f>
        <v>Empolese/Valdelsa</v>
      </c>
      <c r="M6239" t="s">
        <v>13300</v>
      </c>
      <c r="N6239">
        <v>0</v>
      </c>
      <c r="O6239" t="s">
        <v>22823</v>
      </c>
      <c r="P6239" t="s">
        <v>22824</v>
      </c>
      <c r="Q6239">
        <v>571635100</v>
      </c>
    </row>
    <row r="6240" spans="1:17" x14ac:dyDescent="0.25">
      <c r="A6240">
        <v>10895</v>
      </c>
      <c r="B6240" t="s">
        <v>22825</v>
      </c>
      <c r="C6240" s="1">
        <v>4.3626989999999904E+16</v>
      </c>
      <c r="D6240" s="1">
        <v>1085019</v>
      </c>
      <c r="E6240">
        <v>48027</v>
      </c>
      <c r="F6240" t="str">
        <f>VLOOKUP(E6240,'[1]movimento-per-comune-ambito-201'!$C$2:$D$547,2,0)</f>
        <v>Empolese/Valdelsa</v>
      </c>
      <c r="G6240" t="s">
        <v>63446</v>
      </c>
      <c r="H6240" t="s">
        <v>75</v>
      </c>
      <c r="I6240" t="s">
        <v>22826</v>
      </c>
      <c r="J6240">
        <v>50050</v>
      </c>
      <c r="K6240" t="s">
        <v>22619</v>
      </c>
      <c r="L6240" t="str">
        <f>VLOOKUP(K6240,'[1]movimento-per-comune-ambito-201'!$B$2:$D$547,3,FALSE)</f>
        <v>Empolese/Valdelsa</v>
      </c>
      <c r="M6240" t="s">
        <v>13300</v>
      </c>
      <c r="N6240">
        <v>0</v>
      </c>
      <c r="O6240" t="s">
        <v>22827</v>
      </c>
      <c r="P6240" t="s">
        <v>22828</v>
      </c>
      <c r="Q6240">
        <v>50571137</v>
      </c>
    </row>
    <row r="6241" spans="1:17" x14ac:dyDescent="0.25">
      <c r="A6241">
        <v>10898</v>
      </c>
      <c r="B6241" t="s">
        <v>22829</v>
      </c>
      <c r="C6241" s="1">
        <v>4.3552745999999904E+16</v>
      </c>
      <c r="D6241" s="1">
        <v>109140631</v>
      </c>
      <c r="E6241">
        <v>48027</v>
      </c>
      <c r="F6241" t="str">
        <f>VLOOKUP(E6241,'[1]movimento-per-comune-ambito-201'!$C$2:$D$547,2,0)</f>
        <v>Empolese/Valdelsa</v>
      </c>
      <c r="G6241" t="s">
        <v>63365</v>
      </c>
      <c r="H6241" t="s">
        <v>75</v>
      </c>
      <c r="I6241" t="s">
        <v>22830</v>
      </c>
      <c r="J6241">
        <v>50050</v>
      </c>
      <c r="K6241" t="s">
        <v>22619</v>
      </c>
      <c r="L6241" t="str">
        <f>VLOOKUP(K6241,'[1]movimento-per-comune-ambito-201'!$B$2:$D$547,3,FALSE)</f>
        <v>Empolese/Valdelsa</v>
      </c>
      <c r="M6241" t="s">
        <v>13300</v>
      </c>
      <c r="N6241">
        <v>0</v>
      </c>
      <c r="O6241" t="s">
        <v>22831</v>
      </c>
      <c r="P6241" t="s">
        <v>22832</v>
      </c>
      <c r="Q6241">
        <v>571677075</v>
      </c>
    </row>
    <row r="6242" spans="1:17" x14ac:dyDescent="0.25">
      <c r="A6242">
        <v>10910</v>
      </c>
      <c r="B6242" t="s">
        <v>22833</v>
      </c>
      <c r="C6242" s="1">
        <v>435653364</v>
      </c>
      <c r="D6242" s="1">
        <v>10916262</v>
      </c>
      <c r="E6242">
        <v>48027</v>
      </c>
      <c r="F6242" t="str">
        <f>VLOOKUP(E6242,'[1]movimento-per-comune-ambito-201'!$C$2:$D$547,2,0)</f>
        <v>Empolese/Valdelsa</v>
      </c>
      <c r="G6242" t="s">
        <v>63454</v>
      </c>
      <c r="H6242" t="s">
        <v>75</v>
      </c>
      <c r="I6242" t="s">
        <v>22834</v>
      </c>
      <c r="J6242">
        <v>50050</v>
      </c>
      <c r="K6242" t="s">
        <v>22619</v>
      </c>
      <c r="L6242" t="str">
        <f>VLOOKUP(K6242,'[1]movimento-per-comune-ambito-201'!$B$2:$D$547,3,FALSE)</f>
        <v>Empolese/Valdelsa</v>
      </c>
      <c r="M6242" t="s">
        <v>13300</v>
      </c>
      <c r="N6242">
        <v>0</v>
      </c>
      <c r="O6242" t="s">
        <v>22835</v>
      </c>
      <c r="Q6242">
        <v>571698091</v>
      </c>
    </row>
    <row r="6243" spans="1:17" x14ac:dyDescent="0.25">
      <c r="A6243">
        <v>12693</v>
      </c>
      <c r="B6243" t="s">
        <v>13839</v>
      </c>
      <c r="C6243" s="1">
        <v>4.3559693313401904E+16</v>
      </c>
      <c r="D6243" s="1">
        <v>1.08962363994445E+16</v>
      </c>
      <c r="E6243">
        <v>48027</v>
      </c>
      <c r="F6243" t="str">
        <f>VLOOKUP(E6243,'[1]movimento-per-comune-ambito-201'!$C$2:$D$547,2,0)</f>
        <v>Empolese/Valdelsa</v>
      </c>
      <c r="G6243" t="s">
        <v>63455</v>
      </c>
      <c r="H6243" t="s">
        <v>75</v>
      </c>
      <c r="I6243" t="s">
        <v>22836</v>
      </c>
      <c r="J6243">
        <v>50050</v>
      </c>
      <c r="K6243" t="s">
        <v>22619</v>
      </c>
      <c r="L6243" t="str">
        <f>VLOOKUP(K6243,'[1]movimento-per-comune-ambito-201'!$B$2:$D$547,3,FALSE)</f>
        <v>Empolese/Valdelsa</v>
      </c>
      <c r="M6243" t="s">
        <v>13300</v>
      </c>
      <c r="N6243">
        <v>0</v>
      </c>
      <c r="O6243" t="s">
        <v>22837</v>
      </c>
      <c r="P6243" t="s">
        <v>22838</v>
      </c>
      <c r="Q6243">
        <v>571698146</v>
      </c>
    </row>
    <row r="6244" spans="1:17" x14ac:dyDescent="0.25">
      <c r="A6244">
        <v>12704</v>
      </c>
      <c r="B6244" t="s">
        <v>5367</v>
      </c>
      <c r="C6244" s="1">
        <v>4.3577561761877904E+16</v>
      </c>
      <c r="D6244" s="1">
        <v>1.08811211585998E+16</v>
      </c>
      <c r="E6244">
        <v>48027</v>
      </c>
      <c r="F6244" t="str">
        <f>VLOOKUP(E6244,'[1]movimento-per-comune-ambito-201'!$C$2:$D$547,2,0)</f>
        <v>Empolese/Valdelsa</v>
      </c>
      <c r="G6244" t="s">
        <v>63490</v>
      </c>
      <c r="H6244" t="s">
        <v>75</v>
      </c>
      <c r="I6244" t="s">
        <v>22839</v>
      </c>
      <c r="J6244">
        <v>50050</v>
      </c>
      <c r="K6244" t="s">
        <v>22619</v>
      </c>
      <c r="L6244" t="str">
        <f>VLOOKUP(K6244,'[1]movimento-per-comune-ambito-201'!$B$2:$D$547,3,FALSE)</f>
        <v>Empolese/Valdelsa</v>
      </c>
      <c r="M6244" t="s">
        <v>13300</v>
      </c>
      <c r="N6244">
        <v>0</v>
      </c>
      <c r="O6244" t="s">
        <v>22840</v>
      </c>
      <c r="P6244" t="s">
        <v>22841</v>
      </c>
      <c r="Q6244">
        <v>571677232</v>
      </c>
    </row>
    <row r="6245" spans="1:17" x14ac:dyDescent="0.25">
      <c r="A6245">
        <v>10911</v>
      </c>
      <c r="B6245" t="s">
        <v>22842</v>
      </c>
      <c r="C6245" s="1">
        <v>4.3514789499999904E+16</v>
      </c>
      <c r="D6245" s="1">
        <v>1.08756128E+16</v>
      </c>
      <c r="E6245">
        <v>48027</v>
      </c>
      <c r="F6245" t="str">
        <f>VLOOKUP(E6245,'[1]movimento-per-comune-ambito-201'!$C$2:$D$547,2,0)</f>
        <v>Empolese/Valdelsa</v>
      </c>
      <c r="G6245" t="s">
        <v>63491</v>
      </c>
      <c r="H6245" t="s">
        <v>75</v>
      </c>
      <c r="I6245" t="s">
        <v>22843</v>
      </c>
      <c r="J6245">
        <v>50050</v>
      </c>
      <c r="K6245" t="s">
        <v>22619</v>
      </c>
      <c r="L6245" t="str">
        <f>VLOOKUP(K6245,'[1]movimento-per-comune-ambito-201'!$B$2:$D$547,3,FALSE)</f>
        <v>Empolese/Valdelsa</v>
      </c>
      <c r="M6245" t="s">
        <v>13300</v>
      </c>
      <c r="N6245">
        <v>0</v>
      </c>
      <c r="O6245" t="s">
        <v>22844</v>
      </c>
      <c r="P6245" t="s">
        <v>22845</v>
      </c>
      <c r="Q6245">
        <v>571698253</v>
      </c>
    </row>
    <row r="6246" spans="1:17" x14ac:dyDescent="0.25">
      <c r="A6246">
        <v>10915</v>
      </c>
      <c r="B6246" t="s">
        <v>22846</v>
      </c>
      <c r="C6246" s="1">
        <v>4.3563149974429E+16</v>
      </c>
      <c r="D6246" s="1">
        <v>1.08961200714111E+16</v>
      </c>
      <c r="E6246">
        <v>48027</v>
      </c>
      <c r="F6246" t="str">
        <f>VLOOKUP(E6246,'[1]movimento-per-comune-ambito-201'!$C$2:$D$547,2,0)</f>
        <v>Empolese/Valdelsa</v>
      </c>
      <c r="G6246" t="s">
        <v>63493</v>
      </c>
      <c r="H6246" t="s">
        <v>75</v>
      </c>
      <c r="I6246" t="s">
        <v>22847</v>
      </c>
      <c r="J6246">
        <v>50050</v>
      </c>
      <c r="K6246" t="s">
        <v>22619</v>
      </c>
      <c r="L6246" t="str">
        <f>VLOOKUP(K6246,'[1]movimento-per-comune-ambito-201'!$B$2:$D$547,3,FALSE)</f>
        <v>Empolese/Valdelsa</v>
      </c>
      <c r="M6246" t="s">
        <v>13300</v>
      </c>
      <c r="N6246">
        <v>0</v>
      </c>
      <c r="O6246" t="s">
        <v>22705</v>
      </c>
      <c r="Q6246">
        <v>57169258</v>
      </c>
    </row>
    <row r="6247" spans="1:17" x14ac:dyDescent="0.25">
      <c r="A6247">
        <v>21840</v>
      </c>
      <c r="B6247" t="s">
        <v>22848</v>
      </c>
      <c r="C6247" s="1">
        <v>4.3782043E+16</v>
      </c>
      <c r="D6247" s="1">
        <v>11509088</v>
      </c>
      <c r="E6247">
        <v>48032</v>
      </c>
      <c r="F6247" t="str">
        <f>VLOOKUP(E6247,'[1]movimento-per-comune-ambito-201'!$C$2:$D$547,2,0)</f>
        <v>Firenze e area fiorentina</v>
      </c>
      <c r="G6247" t="s">
        <v>63021</v>
      </c>
      <c r="H6247" t="s">
        <v>52</v>
      </c>
      <c r="I6247" t="s">
        <v>22849</v>
      </c>
      <c r="J6247">
        <v>50060</v>
      </c>
      <c r="K6247" t="s">
        <v>22850</v>
      </c>
      <c r="L6247" t="str">
        <f>VLOOKUP(K6247,'[1]movimento-per-comune-ambito-201'!$B$2:$D$547,3,FALSE)</f>
        <v>Firenze e area fiorentina</v>
      </c>
      <c r="M6247" t="s">
        <v>13300</v>
      </c>
      <c r="N6247">
        <v>0</v>
      </c>
      <c r="O6247" t="s">
        <v>22851</v>
      </c>
      <c r="Q6247">
        <v>3884980282</v>
      </c>
    </row>
    <row r="6248" spans="1:17" x14ac:dyDescent="0.25">
      <c r="A6248">
        <v>10917</v>
      </c>
      <c r="B6248" t="s">
        <v>22852</v>
      </c>
      <c r="C6248" s="1">
        <v>4.3552745999999904E+16</v>
      </c>
      <c r="D6248" s="1">
        <v>109140631</v>
      </c>
      <c r="E6248">
        <v>48027</v>
      </c>
      <c r="F6248" t="str">
        <f>VLOOKUP(E6248,'[1]movimento-per-comune-ambito-201'!$C$2:$D$547,2,0)</f>
        <v>Empolese/Valdelsa</v>
      </c>
      <c r="G6248" t="s">
        <v>63494</v>
      </c>
      <c r="H6248" t="s">
        <v>75</v>
      </c>
      <c r="I6248" t="s">
        <v>22853</v>
      </c>
      <c r="J6248">
        <v>50050</v>
      </c>
      <c r="K6248" t="s">
        <v>22619</v>
      </c>
      <c r="L6248" t="str">
        <f>VLOOKUP(K6248,'[1]movimento-per-comune-ambito-201'!$B$2:$D$547,3,FALSE)</f>
        <v>Empolese/Valdelsa</v>
      </c>
      <c r="M6248" t="s">
        <v>13300</v>
      </c>
      <c r="N6248">
        <v>0</v>
      </c>
      <c r="O6248" t="s">
        <v>22854</v>
      </c>
      <c r="P6248" t="s">
        <v>22855</v>
      </c>
      <c r="Q6248">
        <v>571677205</v>
      </c>
    </row>
    <row r="6249" spans="1:17" x14ac:dyDescent="0.25">
      <c r="A6249">
        <v>10924</v>
      </c>
      <c r="B6249" t="s">
        <v>22856</v>
      </c>
      <c r="C6249" s="1">
        <v>4.3556365999999904E+16</v>
      </c>
      <c r="D6249" s="1">
        <v>10915429</v>
      </c>
      <c r="E6249">
        <v>48027</v>
      </c>
      <c r="F6249" t="str">
        <f>VLOOKUP(E6249,'[1]movimento-per-comune-ambito-201'!$C$2:$D$547,2,0)</f>
        <v>Empolese/Valdelsa</v>
      </c>
      <c r="G6249" t="s">
        <v>63966</v>
      </c>
      <c r="H6249" t="s">
        <v>75</v>
      </c>
      <c r="I6249" t="s">
        <v>22857</v>
      </c>
      <c r="J6249">
        <v>50050</v>
      </c>
      <c r="K6249" t="s">
        <v>22619</v>
      </c>
      <c r="L6249" t="str">
        <f>VLOOKUP(K6249,'[1]movimento-per-comune-ambito-201'!$B$2:$D$547,3,FALSE)</f>
        <v>Empolese/Valdelsa</v>
      </c>
      <c r="M6249" t="s">
        <v>13300</v>
      </c>
      <c r="N6249">
        <v>0</v>
      </c>
      <c r="O6249" t="s">
        <v>22858</v>
      </c>
      <c r="P6249" t="s">
        <v>22859</v>
      </c>
      <c r="Q6249">
        <v>571697705</v>
      </c>
    </row>
    <row r="6250" spans="1:17" x14ac:dyDescent="0.25">
      <c r="A6250">
        <v>10930</v>
      </c>
      <c r="B6250" t="s">
        <v>22860</v>
      </c>
      <c r="C6250" s="1">
        <v>4.3569412999999904E+16</v>
      </c>
      <c r="D6250" s="1">
        <v>1.08558205999999E+16</v>
      </c>
      <c r="E6250">
        <v>48027</v>
      </c>
      <c r="F6250" t="str">
        <f>VLOOKUP(E6250,'[1]movimento-per-comune-ambito-201'!$C$2:$D$547,2,0)</f>
        <v>Empolese/Valdelsa</v>
      </c>
      <c r="G6250" t="s">
        <v>63676</v>
      </c>
      <c r="H6250" t="s">
        <v>75</v>
      </c>
      <c r="I6250" t="s">
        <v>22861</v>
      </c>
      <c r="J6250">
        <v>50050</v>
      </c>
      <c r="K6250" t="s">
        <v>22619</v>
      </c>
      <c r="L6250" t="str">
        <f>VLOOKUP(K6250,'[1]movimento-per-comune-ambito-201'!$B$2:$D$547,3,FALSE)</f>
        <v>Empolese/Valdelsa</v>
      </c>
      <c r="M6250" t="s">
        <v>13300</v>
      </c>
      <c r="N6250">
        <v>0</v>
      </c>
      <c r="O6250" t="s">
        <v>22862</v>
      </c>
      <c r="P6250" t="s">
        <v>22863</v>
      </c>
      <c r="Q6250">
        <v>586893341</v>
      </c>
    </row>
    <row r="6251" spans="1:17" x14ac:dyDescent="0.25">
      <c r="A6251">
        <v>10933</v>
      </c>
      <c r="B6251" t="s">
        <v>22728</v>
      </c>
      <c r="C6251" s="1">
        <v>436000236</v>
      </c>
      <c r="D6251" s="1">
        <v>109084249</v>
      </c>
      <c r="E6251">
        <v>48027</v>
      </c>
      <c r="F6251" t="str">
        <f>VLOOKUP(E6251,'[1]movimento-per-comune-ambito-201'!$C$2:$D$547,2,0)</f>
        <v>Empolese/Valdelsa</v>
      </c>
      <c r="G6251" t="s">
        <v>65555</v>
      </c>
      <c r="H6251" t="s">
        <v>75</v>
      </c>
      <c r="I6251" t="s">
        <v>22864</v>
      </c>
      <c r="J6251">
        <v>50050</v>
      </c>
      <c r="K6251" t="s">
        <v>22619</v>
      </c>
      <c r="L6251" t="str">
        <f>VLOOKUP(K6251,'[1]movimento-per-comune-ambito-201'!$B$2:$D$547,3,FALSE)</f>
        <v>Empolese/Valdelsa</v>
      </c>
      <c r="M6251" t="s">
        <v>13300</v>
      </c>
      <c r="N6251">
        <v>0</v>
      </c>
      <c r="O6251" t="s">
        <v>22730</v>
      </c>
      <c r="P6251" t="s">
        <v>22731</v>
      </c>
      <c r="Q6251">
        <v>571632574</v>
      </c>
    </row>
    <row r="6252" spans="1:17" x14ac:dyDescent="0.25">
      <c r="A6252">
        <v>10935</v>
      </c>
      <c r="B6252" t="s">
        <v>22865</v>
      </c>
      <c r="C6252" s="1">
        <v>4.35771164E+16</v>
      </c>
      <c r="D6252" s="1">
        <v>1.08800757E+16</v>
      </c>
      <c r="E6252">
        <v>48027</v>
      </c>
      <c r="F6252" t="str">
        <f>VLOOKUP(E6252,'[1]movimento-per-comune-ambito-201'!$C$2:$D$547,2,0)</f>
        <v>Empolese/Valdelsa</v>
      </c>
      <c r="G6252" t="s">
        <v>63677</v>
      </c>
      <c r="H6252" t="s">
        <v>75</v>
      </c>
      <c r="I6252" t="s">
        <v>22866</v>
      </c>
      <c r="J6252">
        <v>50050</v>
      </c>
      <c r="K6252" t="s">
        <v>22619</v>
      </c>
      <c r="L6252" t="str">
        <f>VLOOKUP(K6252,'[1]movimento-per-comune-ambito-201'!$B$2:$D$547,3,FALSE)</f>
        <v>Empolese/Valdelsa</v>
      </c>
      <c r="M6252" t="s">
        <v>13300</v>
      </c>
      <c r="N6252">
        <v>0</v>
      </c>
      <c r="O6252" t="s">
        <v>22867</v>
      </c>
      <c r="P6252" t="s">
        <v>22868</v>
      </c>
      <c r="Q6252">
        <v>57164134</v>
      </c>
    </row>
    <row r="6253" spans="1:17" x14ac:dyDescent="0.25">
      <c r="A6253">
        <v>10941</v>
      </c>
      <c r="B6253" t="s">
        <v>22869</v>
      </c>
      <c r="C6253" s="1">
        <v>4.35817667E+16</v>
      </c>
      <c r="D6253" s="1">
        <v>108782499</v>
      </c>
      <c r="E6253">
        <v>48027</v>
      </c>
      <c r="F6253" t="str">
        <f>VLOOKUP(E6253,'[1]movimento-per-comune-ambito-201'!$C$2:$D$547,2,0)</f>
        <v>Empolese/Valdelsa</v>
      </c>
      <c r="G6253" t="s">
        <v>63679</v>
      </c>
      <c r="H6253" t="s">
        <v>75</v>
      </c>
      <c r="I6253" t="s">
        <v>22870</v>
      </c>
      <c r="J6253">
        <v>50050</v>
      </c>
      <c r="K6253" t="s">
        <v>22619</v>
      </c>
      <c r="L6253" t="str">
        <f>VLOOKUP(K6253,'[1]movimento-per-comune-ambito-201'!$B$2:$D$547,3,FALSE)</f>
        <v>Empolese/Valdelsa</v>
      </c>
      <c r="M6253" t="s">
        <v>13300</v>
      </c>
      <c r="N6253">
        <v>0</v>
      </c>
      <c r="O6253" t="s">
        <v>22871</v>
      </c>
      <c r="P6253" t="s">
        <v>22872</v>
      </c>
      <c r="Q6253">
        <v>571698370</v>
      </c>
    </row>
    <row r="6254" spans="1:17" x14ac:dyDescent="0.25">
      <c r="A6254">
        <v>10948</v>
      </c>
      <c r="B6254" t="s">
        <v>22873</v>
      </c>
      <c r="C6254" s="1">
        <v>43515304</v>
      </c>
      <c r="D6254" s="1">
        <v>1.08758149999999E+16</v>
      </c>
      <c r="E6254">
        <v>48027</v>
      </c>
      <c r="F6254" t="str">
        <f>VLOOKUP(E6254,'[1]movimento-per-comune-ambito-201'!$C$2:$D$547,2,0)</f>
        <v>Empolese/Valdelsa</v>
      </c>
      <c r="G6254" t="s">
        <v>63680</v>
      </c>
      <c r="H6254" t="s">
        <v>75</v>
      </c>
      <c r="I6254" t="s">
        <v>22874</v>
      </c>
      <c r="J6254">
        <v>50050</v>
      </c>
      <c r="K6254" t="s">
        <v>22619</v>
      </c>
      <c r="L6254" t="str">
        <f>VLOOKUP(K6254,'[1]movimento-per-comune-ambito-201'!$B$2:$D$547,3,FALSE)</f>
        <v>Empolese/Valdelsa</v>
      </c>
      <c r="M6254" t="s">
        <v>13300</v>
      </c>
      <c r="N6254">
        <v>0</v>
      </c>
      <c r="O6254" t="s">
        <v>22875</v>
      </c>
      <c r="Q6254">
        <v>571698469</v>
      </c>
    </row>
    <row r="6255" spans="1:17" x14ac:dyDescent="0.25">
      <c r="A6255">
        <v>10950</v>
      </c>
      <c r="B6255" t="s">
        <v>22876</v>
      </c>
      <c r="C6255" s="1">
        <v>4.3556418399999904E+16</v>
      </c>
      <c r="D6255" s="1">
        <v>1.09357001999999E+16</v>
      </c>
      <c r="E6255">
        <v>48027</v>
      </c>
      <c r="F6255" t="str">
        <f>VLOOKUP(E6255,'[1]movimento-per-comune-ambito-201'!$C$2:$D$547,2,0)</f>
        <v>Empolese/Valdelsa</v>
      </c>
      <c r="G6255" t="s">
        <v>63968</v>
      </c>
      <c r="H6255" t="s">
        <v>75</v>
      </c>
      <c r="I6255" t="s">
        <v>22877</v>
      </c>
      <c r="J6255">
        <v>50050</v>
      </c>
      <c r="K6255" t="s">
        <v>22619</v>
      </c>
      <c r="L6255" t="str">
        <f>VLOOKUP(K6255,'[1]movimento-per-comune-ambito-201'!$B$2:$D$547,3,FALSE)</f>
        <v>Empolese/Valdelsa</v>
      </c>
      <c r="M6255" t="s">
        <v>13300</v>
      </c>
      <c r="N6255">
        <v>0</v>
      </c>
      <c r="O6255" t="s">
        <v>22878</v>
      </c>
      <c r="P6255" t="s">
        <v>22879</v>
      </c>
      <c r="Q6255">
        <v>571636884</v>
      </c>
    </row>
    <row r="6256" spans="1:17" x14ac:dyDescent="0.25">
      <c r="A6256">
        <v>10954</v>
      </c>
      <c r="B6256" t="s">
        <v>22880</v>
      </c>
      <c r="C6256" s="1">
        <v>4.3552745999999904E+16</v>
      </c>
      <c r="D6256" s="1">
        <v>109140631</v>
      </c>
      <c r="E6256">
        <v>48027</v>
      </c>
      <c r="F6256" t="str">
        <f>VLOOKUP(E6256,'[1]movimento-per-comune-ambito-201'!$C$2:$D$547,2,0)</f>
        <v>Empolese/Valdelsa</v>
      </c>
      <c r="G6256" t="s">
        <v>63681</v>
      </c>
      <c r="H6256" t="s">
        <v>75</v>
      </c>
      <c r="I6256" t="s">
        <v>22881</v>
      </c>
      <c r="J6256">
        <v>50050</v>
      </c>
      <c r="K6256" t="s">
        <v>22619</v>
      </c>
      <c r="L6256" t="str">
        <f>VLOOKUP(K6256,'[1]movimento-per-comune-ambito-201'!$B$2:$D$547,3,FALSE)</f>
        <v>Empolese/Valdelsa</v>
      </c>
      <c r="M6256" t="s">
        <v>13300</v>
      </c>
      <c r="N6256">
        <v>0</v>
      </c>
      <c r="O6256" t="s">
        <v>22882</v>
      </c>
      <c r="Q6256">
        <v>571499211</v>
      </c>
    </row>
    <row r="6257" spans="1:17" x14ac:dyDescent="0.25">
      <c r="A6257">
        <v>10957</v>
      </c>
      <c r="B6257" t="s">
        <v>22883</v>
      </c>
      <c r="C6257" s="1">
        <v>4.3502051983923E+16</v>
      </c>
      <c r="D6257" s="1">
        <v>108777673976806</v>
      </c>
      <c r="E6257">
        <v>48027</v>
      </c>
      <c r="F6257" t="str">
        <f>VLOOKUP(E6257,'[1]movimento-per-comune-ambito-201'!$C$2:$D$547,2,0)</f>
        <v>Empolese/Valdelsa</v>
      </c>
      <c r="G6257" t="s">
        <v>63682</v>
      </c>
      <c r="H6257" t="s">
        <v>75</v>
      </c>
      <c r="I6257" t="s">
        <v>22884</v>
      </c>
      <c r="J6257">
        <v>50050</v>
      </c>
      <c r="K6257" t="s">
        <v>22619</v>
      </c>
      <c r="L6257" t="str">
        <f>VLOOKUP(K6257,'[1]movimento-per-comune-ambito-201'!$B$2:$D$547,3,FALSE)</f>
        <v>Empolese/Valdelsa</v>
      </c>
      <c r="M6257" t="s">
        <v>13300</v>
      </c>
      <c r="N6257">
        <v>0</v>
      </c>
      <c r="O6257" t="s">
        <v>22885</v>
      </c>
      <c r="P6257" t="s">
        <v>22886</v>
      </c>
      <c r="Q6257">
        <v>571698321</v>
      </c>
    </row>
    <row r="6258" spans="1:17" x14ac:dyDescent="0.25">
      <c r="A6258">
        <v>10960</v>
      </c>
      <c r="B6258" t="s">
        <v>22887</v>
      </c>
      <c r="C6258" s="1">
        <v>4.3569350399999904E+16</v>
      </c>
      <c r="D6258" s="1">
        <v>108460999</v>
      </c>
      <c r="E6258">
        <v>48027</v>
      </c>
      <c r="F6258" t="str">
        <f>VLOOKUP(E6258,'[1]movimento-per-comune-ambito-201'!$C$2:$D$547,2,0)</f>
        <v>Empolese/Valdelsa</v>
      </c>
      <c r="G6258" t="s">
        <v>63683</v>
      </c>
      <c r="H6258" t="s">
        <v>75</v>
      </c>
      <c r="I6258" t="s">
        <v>22888</v>
      </c>
      <c r="J6258">
        <v>50050</v>
      </c>
      <c r="K6258" t="s">
        <v>22619</v>
      </c>
      <c r="L6258" t="str">
        <f>VLOOKUP(K6258,'[1]movimento-per-comune-ambito-201'!$B$2:$D$547,3,FALSE)</f>
        <v>Empolese/Valdelsa</v>
      </c>
      <c r="M6258" t="s">
        <v>13300</v>
      </c>
      <c r="N6258">
        <v>0</v>
      </c>
      <c r="O6258" t="s">
        <v>22889</v>
      </c>
      <c r="Q6258">
        <v>5032312</v>
      </c>
    </row>
    <row r="6259" spans="1:17" x14ac:dyDescent="0.25">
      <c r="A6259">
        <v>10961</v>
      </c>
      <c r="B6259" t="s">
        <v>22890</v>
      </c>
      <c r="C6259" s="1">
        <v>4.3553611099999904E+16</v>
      </c>
      <c r="D6259" s="1">
        <v>109117222</v>
      </c>
      <c r="E6259">
        <v>48027</v>
      </c>
      <c r="F6259" t="str">
        <f>VLOOKUP(E6259,'[1]movimento-per-comune-ambito-201'!$C$2:$D$547,2,0)</f>
        <v>Empolese/Valdelsa</v>
      </c>
      <c r="G6259" t="s">
        <v>65094</v>
      </c>
      <c r="H6259" t="s">
        <v>75</v>
      </c>
      <c r="I6259" t="s">
        <v>22891</v>
      </c>
      <c r="J6259">
        <v>50050</v>
      </c>
      <c r="K6259" t="s">
        <v>22619</v>
      </c>
      <c r="L6259" t="str">
        <f>VLOOKUP(K6259,'[1]movimento-per-comune-ambito-201'!$B$2:$D$547,3,FALSE)</f>
        <v>Empolese/Valdelsa</v>
      </c>
      <c r="M6259" t="s">
        <v>13300</v>
      </c>
      <c r="N6259">
        <v>0</v>
      </c>
      <c r="O6259" t="s">
        <v>22892</v>
      </c>
      <c r="Q6259">
        <v>3493712783</v>
      </c>
    </row>
    <row r="6260" spans="1:17" x14ac:dyDescent="0.25">
      <c r="A6260">
        <v>10964</v>
      </c>
      <c r="B6260" t="s">
        <v>22740</v>
      </c>
      <c r="C6260" s="1">
        <v>4.35571958E+16</v>
      </c>
      <c r="D6260" s="1">
        <v>109159597</v>
      </c>
      <c r="E6260">
        <v>48027</v>
      </c>
      <c r="F6260" t="str">
        <f>VLOOKUP(E6260,'[1]movimento-per-comune-ambito-201'!$C$2:$D$547,2,0)</f>
        <v>Empolese/Valdelsa</v>
      </c>
      <c r="G6260" t="s">
        <v>63684</v>
      </c>
      <c r="H6260" t="s">
        <v>75</v>
      </c>
      <c r="I6260" t="s">
        <v>22741</v>
      </c>
      <c r="J6260">
        <v>50050</v>
      </c>
      <c r="K6260" t="s">
        <v>22619</v>
      </c>
      <c r="L6260" t="str">
        <f>VLOOKUP(K6260,'[1]movimento-per-comune-ambito-201'!$B$2:$D$547,3,FALSE)</f>
        <v>Empolese/Valdelsa</v>
      </c>
      <c r="M6260" t="s">
        <v>13300</v>
      </c>
      <c r="N6260">
        <v>0</v>
      </c>
      <c r="O6260" t="s">
        <v>22742</v>
      </c>
      <c r="P6260" t="s">
        <v>22743</v>
      </c>
      <c r="Q6260">
        <v>57169069</v>
      </c>
    </row>
    <row r="6261" spans="1:17" x14ac:dyDescent="0.25">
      <c r="A6261">
        <v>10967</v>
      </c>
      <c r="B6261" t="s">
        <v>22893</v>
      </c>
      <c r="C6261" s="1">
        <v>4.3552745999999904E+16</v>
      </c>
      <c r="D6261" s="1">
        <v>109140631</v>
      </c>
      <c r="E6261">
        <v>48027</v>
      </c>
      <c r="F6261" t="str">
        <f>VLOOKUP(E6261,'[1]movimento-per-comune-ambito-201'!$C$2:$D$547,2,0)</f>
        <v>Empolese/Valdelsa</v>
      </c>
      <c r="G6261" t="s">
        <v>63686</v>
      </c>
      <c r="H6261" t="s">
        <v>75</v>
      </c>
      <c r="I6261" t="s">
        <v>22894</v>
      </c>
      <c r="J6261">
        <v>50050</v>
      </c>
      <c r="K6261" t="s">
        <v>22619</v>
      </c>
      <c r="L6261" t="str">
        <f>VLOOKUP(K6261,'[1]movimento-per-comune-ambito-201'!$B$2:$D$547,3,FALSE)</f>
        <v>Empolese/Valdelsa</v>
      </c>
      <c r="M6261" t="s">
        <v>13300</v>
      </c>
      <c r="N6261">
        <v>0</v>
      </c>
      <c r="O6261" t="s">
        <v>22895</v>
      </c>
      <c r="Q6261">
        <v>57169166</v>
      </c>
    </row>
    <row r="6262" spans="1:17" x14ac:dyDescent="0.25">
      <c r="A6262">
        <v>10972</v>
      </c>
      <c r="B6262" t="s">
        <v>22896</v>
      </c>
      <c r="C6262" s="1">
        <v>43513182</v>
      </c>
      <c r="D6262" s="1">
        <v>10875489</v>
      </c>
      <c r="E6262">
        <v>48027</v>
      </c>
      <c r="F6262" t="str">
        <f>VLOOKUP(E6262,'[1]movimento-per-comune-ambito-201'!$C$2:$D$547,2,0)</f>
        <v>Empolese/Valdelsa</v>
      </c>
      <c r="G6262" t="s">
        <v>65095</v>
      </c>
      <c r="H6262" t="s">
        <v>75</v>
      </c>
      <c r="I6262" t="s">
        <v>22897</v>
      </c>
      <c r="J6262">
        <v>50050</v>
      </c>
      <c r="K6262" t="s">
        <v>22619</v>
      </c>
      <c r="L6262" t="str">
        <f>VLOOKUP(K6262,'[1]movimento-per-comune-ambito-201'!$B$2:$D$547,3,FALSE)</f>
        <v>Empolese/Valdelsa</v>
      </c>
      <c r="M6262" t="s">
        <v>13300</v>
      </c>
      <c r="N6262">
        <v>0</v>
      </c>
      <c r="O6262" t="s">
        <v>22898</v>
      </c>
      <c r="P6262" t="s">
        <v>22899</v>
      </c>
      <c r="Q6262">
        <v>571666524</v>
      </c>
    </row>
    <row r="6263" spans="1:17" x14ac:dyDescent="0.25">
      <c r="A6263">
        <v>10975</v>
      </c>
      <c r="B6263" t="s">
        <v>22900</v>
      </c>
      <c r="C6263" s="1">
        <v>4.3552745999999904E+16</v>
      </c>
      <c r="D6263" s="1">
        <v>109140631</v>
      </c>
      <c r="E6263">
        <v>48027</v>
      </c>
      <c r="F6263" t="str">
        <f>VLOOKUP(E6263,'[1]movimento-per-comune-ambito-201'!$C$2:$D$547,2,0)</f>
        <v>Empolese/Valdelsa</v>
      </c>
      <c r="G6263" t="s">
        <v>65542</v>
      </c>
      <c r="H6263" t="s">
        <v>75</v>
      </c>
      <c r="I6263" t="s">
        <v>22901</v>
      </c>
      <c r="J6263">
        <v>50050</v>
      </c>
      <c r="K6263" t="s">
        <v>22619</v>
      </c>
      <c r="L6263" t="str">
        <f>VLOOKUP(K6263,'[1]movimento-per-comune-ambito-201'!$B$2:$D$547,3,FALSE)</f>
        <v>Empolese/Valdelsa</v>
      </c>
      <c r="M6263" t="s">
        <v>13300</v>
      </c>
      <c r="N6263">
        <v>0</v>
      </c>
      <c r="O6263" t="s">
        <v>22902</v>
      </c>
      <c r="Q6263">
        <v>3339109479</v>
      </c>
    </row>
    <row r="6264" spans="1:17" x14ac:dyDescent="0.25">
      <c r="A6264">
        <v>10978</v>
      </c>
      <c r="B6264" t="s">
        <v>22903</v>
      </c>
      <c r="C6264" s="1">
        <v>4.3577715499999904E+16</v>
      </c>
      <c r="D6264" s="1">
        <v>1.08802404999999E+16</v>
      </c>
      <c r="E6264">
        <v>48027</v>
      </c>
      <c r="F6264" t="str">
        <f>VLOOKUP(E6264,'[1]movimento-per-comune-ambito-201'!$C$2:$D$547,2,0)</f>
        <v>Empolese/Valdelsa</v>
      </c>
      <c r="G6264" t="s">
        <v>65543</v>
      </c>
      <c r="H6264" t="s">
        <v>75</v>
      </c>
      <c r="I6264" t="s">
        <v>22904</v>
      </c>
      <c r="J6264">
        <v>50050</v>
      </c>
      <c r="K6264" t="s">
        <v>22619</v>
      </c>
      <c r="L6264" t="str">
        <f>VLOOKUP(K6264,'[1]movimento-per-comune-ambito-201'!$B$2:$D$547,3,FALSE)</f>
        <v>Empolese/Valdelsa</v>
      </c>
      <c r="M6264" t="s">
        <v>13300</v>
      </c>
      <c r="N6264">
        <v>0</v>
      </c>
      <c r="O6264" t="s">
        <v>22905</v>
      </c>
      <c r="Q6264">
        <v>571698006</v>
      </c>
    </row>
    <row r="6265" spans="1:17" x14ac:dyDescent="0.25">
      <c r="A6265">
        <v>10982</v>
      </c>
      <c r="B6265" t="s">
        <v>22906</v>
      </c>
      <c r="C6265" s="1">
        <v>4.3514102999999904E+16</v>
      </c>
      <c r="D6265" s="1">
        <v>108764056</v>
      </c>
      <c r="E6265">
        <v>48027</v>
      </c>
      <c r="F6265" t="str">
        <f>VLOOKUP(E6265,'[1]movimento-per-comune-ambito-201'!$C$2:$D$547,2,0)</f>
        <v>Empolese/Valdelsa</v>
      </c>
      <c r="G6265" t="s">
        <v>65544</v>
      </c>
      <c r="H6265" t="s">
        <v>75</v>
      </c>
      <c r="I6265" t="s">
        <v>22907</v>
      </c>
      <c r="J6265">
        <v>50050</v>
      </c>
      <c r="K6265" t="s">
        <v>22619</v>
      </c>
      <c r="L6265" t="str">
        <f>VLOOKUP(K6265,'[1]movimento-per-comune-ambito-201'!$B$2:$D$547,3,FALSE)</f>
        <v>Empolese/Valdelsa</v>
      </c>
      <c r="M6265" t="s">
        <v>13300</v>
      </c>
      <c r="N6265">
        <v>0</v>
      </c>
      <c r="O6265" t="s">
        <v>22908</v>
      </c>
      <c r="P6265" t="s">
        <v>22909</v>
      </c>
      <c r="Q6265">
        <v>3389392092</v>
      </c>
    </row>
    <row r="6266" spans="1:17" x14ac:dyDescent="0.25">
      <c r="A6266">
        <v>10984</v>
      </c>
      <c r="B6266" t="s">
        <v>796</v>
      </c>
      <c r="C6266" s="1">
        <v>4.35780656E+16</v>
      </c>
      <c r="D6266" s="1">
        <v>108805896</v>
      </c>
      <c r="E6266">
        <v>48027</v>
      </c>
      <c r="F6266" t="str">
        <f>VLOOKUP(E6266,'[1]movimento-per-comune-ambito-201'!$C$2:$D$547,2,0)</f>
        <v>Empolese/Valdelsa</v>
      </c>
      <c r="G6266" t="s">
        <v>65556</v>
      </c>
      <c r="H6266" t="s">
        <v>75</v>
      </c>
      <c r="I6266" t="s">
        <v>22910</v>
      </c>
      <c r="J6266">
        <v>50050</v>
      </c>
      <c r="K6266" t="s">
        <v>22619</v>
      </c>
      <c r="L6266" t="str">
        <f>VLOOKUP(K6266,'[1]movimento-per-comune-ambito-201'!$B$2:$D$547,3,FALSE)</f>
        <v>Empolese/Valdelsa</v>
      </c>
      <c r="M6266" t="s">
        <v>13300</v>
      </c>
      <c r="N6266">
        <v>0</v>
      </c>
      <c r="O6266" t="s">
        <v>22911</v>
      </c>
      <c r="Q6266">
        <v>571582402</v>
      </c>
    </row>
    <row r="6267" spans="1:17" x14ac:dyDescent="0.25">
      <c r="A6267">
        <v>10986</v>
      </c>
      <c r="B6267" t="s">
        <v>22912</v>
      </c>
      <c r="C6267" s="1">
        <v>4.35475119E+16</v>
      </c>
      <c r="D6267" s="1">
        <v>1092057890000000</v>
      </c>
      <c r="E6267">
        <v>48027</v>
      </c>
      <c r="F6267" t="str">
        <f>VLOOKUP(E6267,'[1]movimento-per-comune-ambito-201'!$C$2:$D$547,2,0)</f>
        <v>Empolese/Valdelsa</v>
      </c>
      <c r="G6267" t="s">
        <v>63687</v>
      </c>
      <c r="H6267" t="s">
        <v>75</v>
      </c>
      <c r="I6267" t="s">
        <v>22913</v>
      </c>
      <c r="J6267">
        <v>50050</v>
      </c>
      <c r="K6267" t="s">
        <v>22619</v>
      </c>
      <c r="L6267" t="str">
        <f>VLOOKUP(K6267,'[1]movimento-per-comune-ambito-201'!$B$2:$D$547,3,FALSE)</f>
        <v>Empolese/Valdelsa</v>
      </c>
      <c r="M6267" t="s">
        <v>13300</v>
      </c>
      <c r="N6267">
        <v>0</v>
      </c>
      <c r="O6267" t="s">
        <v>22914</v>
      </c>
      <c r="P6267" t="s">
        <v>22915</v>
      </c>
      <c r="Q6267">
        <v>571698102</v>
      </c>
    </row>
    <row r="6268" spans="1:17" x14ac:dyDescent="0.25">
      <c r="A6268">
        <v>10989</v>
      </c>
      <c r="B6268" t="s">
        <v>22653</v>
      </c>
      <c r="C6268" s="1">
        <v>4.3556418399999904E+16</v>
      </c>
      <c r="D6268" s="1">
        <v>1.09357001999999E+16</v>
      </c>
      <c r="E6268">
        <v>48027</v>
      </c>
      <c r="F6268" t="str">
        <f>VLOOKUP(E6268,'[1]movimento-per-comune-ambito-201'!$C$2:$D$547,2,0)</f>
        <v>Empolese/Valdelsa</v>
      </c>
      <c r="G6268" t="s">
        <v>63688</v>
      </c>
      <c r="H6268" t="s">
        <v>75</v>
      </c>
      <c r="I6268" t="s">
        <v>22654</v>
      </c>
      <c r="J6268">
        <v>50050</v>
      </c>
      <c r="K6268" t="s">
        <v>22619</v>
      </c>
      <c r="L6268" t="str">
        <f>VLOOKUP(K6268,'[1]movimento-per-comune-ambito-201'!$B$2:$D$547,3,FALSE)</f>
        <v>Empolese/Valdelsa</v>
      </c>
      <c r="M6268" t="s">
        <v>13300</v>
      </c>
      <c r="N6268">
        <v>0</v>
      </c>
      <c r="O6268" t="s">
        <v>22655</v>
      </c>
      <c r="Q6268">
        <v>571684644</v>
      </c>
    </row>
    <row r="6269" spans="1:17" x14ac:dyDescent="0.25">
      <c r="A6269">
        <v>10995</v>
      </c>
      <c r="B6269" t="s">
        <v>22916</v>
      </c>
      <c r="C6269" s="1">
        <v>4.3553185499999904E+16</v>
      </c>
      <c r="D6269" s="1">
        <v>109061328</v>
      </c>
      <c r="E6269">
        <v>48027</v>
      </c>
      <c r="F6269" t="str">
        <f>VLOOKUP(E6269,'[1]movimento-per-comune-ambito-201'!$C$2:$D$547,2,0)</f>
        <v>Empolese/Valdelsa</v>
      </c>
      <c r="G6269" t="s">
        <v>63690</v>
      </c>
      <c r="H6269" t="s">
        <v>75</v>
      </c>
      <c r="I6269" t="s">
        <v>22917</v>
      </c>
      <c r="J6269">
        <v>50050</v>
      </c>
      <c r="K6269" t="s">
        <v>22619</v>
      </c>
      <c r="L6269" t="str">
        <f>VLOOKUP(K6269,'[1]movimento-per-comune-ambito-201'!$B$2:$D$547,3,FALSE)</f>
        <v>Empolese/Valdelsa</v>
      </c>
      <c r="M6269" t="s">
        <v>13300</v>
      </c>
      <c r="N6269">
        <v>0</v>
      </c>
      <c r="O6269" t="s">
        <v>22918</v>
      </c>
      <c r="Q6269">
        <v>571698191</v>
      </c>
    </row>
    <row r="6270" spans="1:17" x14ac:dyDescent="0.25">
      <c r="A6270">
        <v>10999</v>
      </c>
      <c r="B6270" t="s">
        <v>14130</v>
      </c>
      <c r="C6270" s="1">
        <v>4.3570089199999904E+16</v>
      </c>
      <c r="D6270" s="1">
        <v>1.09156834E+16</v>
      </c>
      <c r="E6270">
        <v>48027</v>
      </c>
      <c r="F6270" t="str">
        <f>VLOOKUP(E6270,'[1]movimento-per-comune-ambito-201'!$C$2:$D$547,2,0)</f>
        <v>Empolese/Valdelsa</v>
      </c>
      <c r="G6270" t="s">
        <v>63692</v>
      </c>
      <c r="H6270" t="s">
        <v>75</v>
      </c>
      <c r="I6270" t="s">
        <v>22919</v>
      </c>
      <c r="J6270">
        <v>50050</v>
      </c>
      <c r="K6270" t="s">
        <v>22619</v>
      </c>
      <c r="L6270" t="str">
        <f>VLOOKUP(K6270,'[1]movimento-per-comune-ambito-201'!$B$2:$D$547,3,FALSE)</f>
        <v>Empolese/Valdelsa</v>
      </c>
      <c r="M6270" t="s">
        <v>13300</v>
      </c>
      <c r="N6270">
        <v>0</v>
      </c>
      <c r="O6270" t="s">
        <v>22920</v>
      </c>
      <c r="P6270" t="s">
        <v>22921</v>
      </c>
      <c r="Q6270">
        <v>571698228</v>
      </c>
    </row>
    <row r="6271" spans="1:17" x14ac:dyDescent="0.25">
      <c r="A6271">
        <v>15211</v>
      </c>
      <c r="B6271" t="s">
        <v>22922</v>
      </c>
      <c r="C6271" s="1">
        <v>4.35539056485566E+16</v>
      </c>
      <c r="D6271" s="1">
        <v>1.08996176719665E+16</v>
      </c>
      <c r="E6271">
        <v>48027</v>
      </c>
      <c r="F6271" t="str">
        <f>VLOOKUP(E6271,'[1]movimento-per-comune-ambito-201'!$C$2:$D$547,2,0)</f>
        <v>Empolese/Valdelsa</v>
      </c>
      <c r="G6271" t="s">
        <v>65096</v>
      </c>
      <c r="H6271" t="s">
        <v>75</v>
      </c>
      <c r="I6271" t="s">
        <v>22923</v>
      </c>
      <c r="J6271">
        <v>50050</v>
      </c>
      <c r="K6271" t="s">
        <v>22619</v>
      </c>
      <c r="L6271" t="str">
        <f>VLOOKUP(K6271,'[1]movimento-per-comune-ambito-201'!$B$2:$D$547,3,FALSE)</f>
        <v>Empolese/Valdelsa</v>
      </c>
      <c r="M6271" t="s">
        <v>13300</v>
      </c>
      <c r="N6271">
        <v>0</v>
      </c>
      <c r="O6271" t="s">
        <v>22924</v>
      </c>
      <c r="P6271" t="s">
        <v>22925</v>
      </c>
      <c r="Q6271">
        <v>57169359</v>
      </c>
    </row>
    <row r="6272" spans="1:17" x14ac:dyDescent="0.25">
      <c r="A6272">
        <v>18103</v>
      </c>
      <c r="B6272" t="s">
        <v>22926</v>
      </c>
      <c r="C6272" s="1">
        <v>4.35556172201936E+16</v>
      </c>
      <c r="D6272" s="1">
        <v>1.09297811931152E+16</v>
      </c>
      <c r="E6272">
        <v>48027</v>
      </c>
      <c r="F6272" t="str">
        <f>VLOOKUP(E6272,'[1]movimento-per-comune-ambito-201'!$C$2:$D$547,2,0)</f>
        <v>Empolese/Valdelsa</v>
      </c>
      <c r="G6272" t="s">
        <v>65097</v>
      </c>
      <c r="H6272" t="s">
        <v>75</v>
      </c>
      <c r="I6272" t="s">
        <v>22927</v>
      </c>
      <c r="J6272">
        <v>50050</v>
      </c>
      <c r="K6272" t="s">
        <v>22619</v>
      </c>
      <c r="L6272" t="str">
        <f>VLOOKUP(K6272,'[1]movimento-per-comune-ambito-201'!$B$2:$D$547,3,FALSE)</f>
        <v>Empolese/Valdelsa</v>
      </c>
      <c r="M6272" t="s">
        <v>13300</v>
      </c>
      <c r="N6272">
        <v>0</v>
      </c>
      <c r="O6272" t="s">
        <v>22928</v>
      </c>
      <c r="P6272" t="s">
        <v>22929</v>
      </c>
      <c r="Q6272">
        <v>57172235</v>
      </c>
    </row>
    <row r="6273" spans="1:17" x14ac:dyDescent="0.25">
      <c r="A6273">
        <v>22369</v>
      </c>
      <c r="B6273" t="s">
        <v>22930</v>
      </c>
      <c r="C6273" s="1">
        <v>4.37544083E+16</v>
      </c>
      <c r="D6273" s="1">
        <v>114907494</v>
      </c>
      <c r="E6273">
        <v>48032</v>
      </c>
      <c r="F6273" t="str">
        <f>VLOOKUP(E6273,'[1]movimento-per-comune-ambito-201'!$C$2:$D$547,2,0)</f>
        <v>Firenze e area fiorentina</v>
      </c>
      <c r="G6273" t="s">
        <v>63063</v>
      </c>
      <c r="H6273" t="s">
        <v>52</v>
      </c>
      <c r="I6273" t="s">
        <v>22931</v>
      </c>
      <c r="J6273">
        <v>50060</v>
      </c>
      <c r="K6273" t="s">
        <v>22850</v>
      </c>
      <c r="L6273" t="str">
        <f>VLOOKUP(K6273,'[1]movimento-per-comune-ambito-201'!$B$2:$D$547,3,FALSE)</f>
        <v>Firenze e area fiorentina</v>
      </c>
      <c r="M6273" t="s">
        <v>13300</v>
      </c>
      <c r="N6273">
        <v>0</v>
      </c>
      <c r="O6273" t="s">
        <v>22932</v>
      </c>
      <c r="Q6273">
        <v>558301104</v>
      </c>
    </row>
    <row r="6274" spans="1:17" x14ac:dyDescent="0.25">
      <c r="A6274">
        <v>18268</v>
      </c>
      <c r="B6274" t="s">
        <v>22933</v>
      </c>
      <c r="C6274" s="1">
        <v>43582718</v>
      </c>
      <c r="D6274" s="1">
        <v>1087981400000000</v>
      </c>
      <c r="E6274">
        <v>48027</v>
      </c>
      <c r="F6274" t="str">
        <f>VLOOKUP(E6274,'[1]movimento-per-comune-ambito-201'!$C$2:$D$547,2,0)</f>
        <v>Empolese/Valdelsa</v>
      </c>
      <c r="G6274" t="s">
        <v>63694</v>
      </c>
      <c r="H6274" t="s">
        <v>75</v>
      </c>
      <c r="I6274" t="s">
        <v>22934</v>
      </c>
      <c r="J6274">
        <v>50050</v>
      </c>
      <c r="K6274" t="s">
        <v>22619</v>
      </c>
      <c r="L6274" t="str">
        <f>VLOOKUP(K6274,'[1]movimento-per-comune-ambito-201'!$B$2:$D$547,3,FALSE)</f>
        <v>Empolese/Valdelsa</v>
      </c>
      <c r="M6274" t="s">
        <v>13300</v>
      </c>
      <c r="N6274">
        <v>0</v>
      </c>
      <c r="O6274" t="s">
        <v>22935</v>
      </c>
      <c r="P6274" t="s">
        <v>22936</v>
      </c>
      <c r="Q6274">
        <v>571677097</v>
      </c>
    </row>
    <row r="6275" spans="1:17" x14ac:dyDescent="0.25">
      <c r="A6275">
        <v>19199</v>
      </c>
      <c r="B6275" t="s">
        <v>22937</v>
      </c>
      <c r="C6275" s="1">
        <v>4.3525423E+16</v>
      </c>
      <c r="D6275" s="1">
        <v>10896307</v>
      </c>
      <c r="E6275">
        <v>48027</v>
      </c>
      <c r="F6275" t="str">
        <f>VLOOKUP(E6275,'[1]movimento-per-comune-ambito-201'!$C$2:$D$547,2,0)</f>
        <v>Empolese/Valdelsa</v>
      </c>
      <c r="G6275" t="s">
        <v>63695</v>
      </c>
      <c r="H6275" t="s">
        <v>75</v>
      </c>
      <c r="I6275" t="s">
        <v>22938</v>
      </c>
      <c r="J6275">
        <v>50050</v>
      </c>
      <c r="K6275" t="s">
        <v>22619</v>
      </c>
      <c r="L6275" t="str">
        <f>VLOOKUP(K6275,'[1]movimento-per-comune-ambito-201'!$B$2:$D$547,3,FALSE)</f>
        <v>Empolese/Valdelsa</v>
      </c>
      <c r="M6275" t="s">
        <v>13300</v>
      </c>
      <c r="N6275">
        <v>0</v>
      </c>
      <c r="O6275" t="s">
        <v>22939</v>
      </c>
      <c r="Q6275">
        <v>571698226</v>
      </c>
    </row>
    <row r="6276" spans="1:17" x14ac:dyDescent="0.25">
      <c r="A6276">
        <v>19220</v>
      </c>
      <c r="B6276" t="s">
        <v>22940</v>
      </c>
      <c r="C6276" s="1">
        <v>4.3553747799999904E+16</v>
      </c>
      <c r="D6276" s="1">
        <v>1.09120788999999E+16</v>
      </c>
      <c r="E6276">
        <v>48027</v>
      </c>
      <c r="F6276" t="str">
        <f>VLOOKUP(E6276,'[1]movimento-per-comune-ambito-201'!$C$2:$D$547,2,0)</f>
        <v>Empolese/Valdelsa</v>
      </c>
      <c r="G6276" t="s">
        <v>65098</v>
      </c>
      <c r="H6276" t="s">
        <v>75</v>
      </c>
      <c r="I6276" t="s">
        <v>22941</v>
      </c>
      <c r="J6276">
        <v>50050</v>
      </c>
      <c r="K6276" t="s">
        <v>22619</v>
      </c>
      <c r="L6276" t="str">
        <f>VLOOKUP(K6276,'[1]movimento-per-comune-ambito-201'!$B$2:$D$547,3,FALSE)</f>
        <v>Empolese/Valdelsa</v>
      </c>
      <c r="M6276" t="s">
        <v>13300</v>
      </c>
      <c r="N6276">
        <v>0</v>
      </c>
      <c r="O6276" t="s">
        <v>22942</v>
      </c>
      <c r="Q6276">
        <v>555000850</v>
      </c>
    </row>
    <row r="6277" spans="1:17" x14ac:dyDescent="0.25">
      <c r="A6277">
        <v>19695</v>
      </c>
      <c r="B6277" t="s">
        <v>22943</v>
      </c>
      <c r="C6277" s="1">
        <v>4.3621348699999904E+16</v>
      </c>
      <c r="D6277" s="1">
        <v>108913154</v>
      </c>
      <c r="E6277">
        <v>48027</v>
      </c>
      <c r="F6277" t="str">
        <f>VLOOKUP(E6277,'[1]movimento-per-comune-ambito-201'!$C$2:$D$547,2,0)</f>
        <v>Empolese/Valdelsa</v>
      </c>
      <c r="G6277" t="s">
        <v>63697</v>
      </c>
      <c r="H6277" t="s">
        <v>75</v>
      </c>
      <c r="I6277" t="s">
        <v>22944</v>
      </c>
      <c r="J6277">
        <v>50050</v>
      </c>
      <c r="K6277" t="s">
        <v>22619</v>
      </c>
      <c r="L6277" t="str">
        <f>VLOOKUP(K6277,'[1]movimento-per-comune-ambito-201'!$B$2:$D$547,3,FALSE)</f>
        <v>Empolese/Valdelsa</v>
      </c>
      <c r="M6277" t="s">
        <v>13300</v>
      </c>
      <c r="N6277">
        <v>0</v>
      </c>
      <c r="O6277" t="s">
        <v>22945</v>
      </c>
      <c r="P6277" t="s">
        <v>22946</v>
      </c>
      <c r="Q6277">
        <v>3351383552</v>
      </c>
    </row>
    <row r="6278" spans="1:17" x14ac:dyDescent="0.25">
      <c r="A6278">
        <v>22347</v>
      </c>
      <c r="B6278" t="s">
        <v>22947</v>
      </c>
      <c r="C6278" s="1">
        <v>4.3502817399999904E+16</v>
      </c>
      <c r="D6278" s="1">
        <v>108778059</v>
      </c>
      <c r="E6278">
        <v>48027</v>
      </c>
      <c r="F6278" t="str">
        <f>VLOOKUP(E6278,'[1]movimento-per-comune-ambito-201'!$C$2:$D$547,2,0)</f>
        <v>Empolese/Valdelsa</v>
      </c>
      <c r="G6278" t="s">
        <v>65100</v>
      </c>
      <c r="H6278" t="s">
        <v>75</v>
      </c>
      <c r="I6278" t="s">
        <v>22948</v>
      </c>
      <c r="J6278">
        <v>50050</v>
      </c>
      <c r="K6278" t="s">
        <v>22619</v>
      </c>
      <c r="L6278" t="str">
        <f>VLOOKUP(K6278,'[1]movimento-per-comune-ambito-201'!$B$2:$D$547,3,FALSE)</f>
        <v>Empolese/Valdelsa</v>
      </c>
      <c r="M6278" t="s">
        <v>13300</v>
      </c>
      <c r="N6278">
        <v>0</v>
      </c>
      <c r="O6278" t="s">
        <v>22949</v>
      </c>
      <c r="P6278" t="s">
        <v>22950</v>
      </c>
      <c r="Q6278">
        <v>3801269924</v>
      </c>
    </row>
    <row r="6279" spans="1:17" x14ac:dyDescent="0.25">
      <c r="A6279">
        <v>25258</v>
      </c>
      <c r="B6279" t="s">
        <v>22790</v>
      </c>
      <c r="C6279" s="1">
        <v>4.35563536E+16</v>
      </c>
      <c r="D6279" s="1">
        <v>109154491</v>
      </c>
      <c r="E6279">
        <v>48027</v>
      </c>
      <c r="F6279" t="str">
        <f>VLOOKUP(E6279,'[1]movimento-per-comune-ambito-201'!$C$2:$D$547,2,0)</f>
        <v>Empolese/Valdelsa</v>
      </c>
      <c r="G6279" t="s">
        <v>63699</v>
      </c>
      <c r="H6279" t="s">
        <v>75</v>
      </c>
      <c r="I6279" t="s">
        <v>22951</v>
      </c>
      <c r="J6279">
        <v>50050</v>
      </c>
      <c r="K6279" t="s">
        <v>22619</v>
      </c>
      <c r="L6279" t="str">
        <f>VLOOKUP(K6279,'[1]movimento-per-comune-ambito-201'!$B$2:$D$547,3,FALSE)</f>
        <v>Empolese/Valdelsa</v>
      </c>
      <c r="M6279" t="s">
        <v>13300</v>
      </c>
      <c r="N6279">
        <v>0</v>
      </c>
      <c r="O6279" t="s">
        <v>22792</v>
      </c>
      <c r="Q6279">
        <v>3403128183</v>
      </c>
    </row>
    <row r="6280" spans="1:17" x14ac:dyDescent="0.25">
      <c r="A6280">
        <v>25397</v>
      </c>
      <c r="B6280" t="s">
        <v>22952</v>
      </c>
      <c r="C6280" s="1">
        <v>4.3539721399999904E+16</v>
      </c>
      <c r="D6280" s="1">
        <v>1.09164239999999E+16</v>
      </c>
      <c r="E6280">
        <v>48027</v>
      </c>
      <c r="F6280" t="str">
        <f>VLOOKUP(E6280,'[1]movimento-per-comune-ambito-201'!$C$2:$D$547,2,0)</f>
        <v>Empolese/Valdelsa</v>
      </c>
      <c r="G6280" t="s">
        <v>63700</v>
      </c>
      <c r="H6280" t="s">
        <v>75</v>
      </c>
      <c r="I6280" t="s">
        <v>22953</v>
      </c>
      <c r="J6280">
        <v>50050</v>
      </c>
      <c r="K6280" t="s">
        <v>22619</v>
      </c>
      <c r="L6280" t="str">
        <f>VLOOKUP(K6280,'[1]movimento-per-comune-ambito-201'!$B$2:$D$547,3,FALSE)</f>
        <v>Empolese/Valdelsa</v>
      </c>
      <c r="M6280" t="s">
        <v>13300</v>
      </c>
      <c r="N6280">
        <v>0</v>
      </c>
      <c r="Q6280">
        <v>57169027</v>
      </c>
    </row>
    <row r="6281" spans="1:17" x14ac:dyDescent="0.25">
      <c r="A6281">
        <v>25443</v>
      </c>
      <c r="B6281" t="s">
        <v>22954</v>
      </c>
      <c r="C6281" s="1">
        <v>4.35675177244542E+16</v>
      </c>
      <c r="D6281" s="1">
        <v>1.08777435175536E+16</v>
      </c>
      <c r="E6281">
        <v>48027</v>
      </c>
      <c r="F6281" t="str">
        <f>VLOOKUP(E6281,'[1]movimento-per-comune-ambito-201'!$C$2:$D$547,2,0)</f>
        <v>Empolese/Valdelsa</v>
      </c>
      <c r="G6281" t="s">
        <v>63701</v>
      </c>
      <c r="H6281" t="s">
        <v>75</v>
      </c>
      <c r="I6281" t="s">
        <v>22955</v>
      </c>
      <c r="J6281">
        <v>50050</v>
      </c>
      <c r="K6281" t="s">
        <v>22619</v>
      </c>
      <c r="L6281" t="str">
        <f>VLOOKUP(K6281,'[1]movimento-per-comune-ambito-201'!$B$2:$D$547,3,FALSE)</f>
        <v>Empolese/Valdelsa</v>
      </c>
      <c r="M6281" t="s">
        <v>13300</v>
      </c>
      <c r="N6281">
        <v>0</v>
      </c>
      <c r="O6281" t="s">
        <v>22956</v>
      </c>
      <c r="P6281" t="s">
        <v>22957</v>
      </c>
      <c r="Q6281">
        <v>571677178</v>
      </c>
    </row>
    <row r="6282" spans="1:17" x14ac:dyDescent="0.25">
      <c r="A6282">
        <v>25686</v>
      </c>
      <c r="B6282" t="s">
        <v>22958</v>
      </c>
      <c r="C6282" s="1">
        <v>4.35470157E+16</v>
      </c>
      <c r="D6282" s="1">
        <v>108571574</v>
      </c>
      <c r="E6282">
        <v>48027</v>
      </c>
      <c r="F6282" t="str">
        <f>VLOOKUP(E6282,'[1]movimento-per-comune-ambito-201'!$C$2:$D$547,2,0)</f>
        <v>Empolese/Valdelsa</v>
      </c>
      <c r="G6282" t="s">
        <v>63702</v>
      </c>
      <c r="H6282" t="s">
        <v>75</v>
      </c>
      <c r="I6282" t="s">
        <v>22959</v>
      </c>
      <c r="J6282">
        <v>50050</v>
      </c>
      <c r="K6282" t="s">
        <v>22619</v>
      </c>
      <c r="L6282" t="str">
        <f>VLOOKUP(K6282,'[1]movimento-per-comune-ambito-201'!$B$2:$D$547,3,FALSE)</f>
        <v>Empolese/Valdelsa</v>
      </c>
      <c r="M6282" t="s">
        <v>13300</v>
      </c>
      <c r="N6282">
        <v>0</v>
      </c>
      <c r="O6282" t="s">
        <v>22960</v>
      </c>
      <c r="Q6282">
        <v>3334599322</v>
      </c>
    </row>
    <row r="6283" spans="1:17" x14ac:dyDescent="0.25">
      <c r="A6283">
        <v>25234</v>
      </c>
      <c r="B6283" t="s">
        <v>22961</v>
      </c>
      <c r="C6283" s="1">
        <v>4.3546916E+16</v>
      </c>
      <c r="D6283" s="1">
        <v>10857227</v>
      </c>
      <c r="E6283">
        <v>48027</v>
      </c>
      <c r="F6283" t="str">
        <f>VLOOKUP(E6283,'[1]movimento-per-comune-ambito-201'!$C$2:$D$547,2,0)</f>
        <v>Empolese/Valdelsa</v>
      </c>
      <c r="G6283" t="s">
        <v>63703</v>
      </c>
      <c r="H6283" t="s">
        <v>75</v>
      </c>
      <c r="I6283" t="s">
        <v>22962</v>
      </c>
      <c r="J6283">
        <v>0</v>
      </c>
      <c r="K6283" t="s">
        <v>22619</v>
      </c>
      <c r="L6283" t="str">
        <f>VLOOKUP(K6283,'[1]movimento-per-comune-ambito-201'!$B$2:$D$547,3,FALSE)</f>
        <v>Empolese/Valdelsa</v>
      </c>
      <c r="M6283" t="s">
        <v>13300</v>
      </c>
      <c r="N6283">
        <v>0</v>
      </c>
      <c r="O6283" t="s">
        <v>22960</v>
      </c>
      <c r="Q6283">
        <v>3334599322</v>
      </c>
    </row>
    <row r="6284" spans="1:17" x14ac:dyDescent="0.25">
      <c r="A6284">
        <v>25499</v>
      </c>
      <c r="B6284" t="s">
        <v>22963</v>
      </c>
      <c r="C6284" s="1">
        <v>4.3546832999999904E+16</v>
      </c>
      <c r="D6284" s="1">
        <v>10857205</v>
      </c>
      <c r="E6284">
        <v>48027</v>
      </c>
      <c r="F6284" t="str">
        <f>VLOOKUP(E6284,'[1]movimento-per-comune-ambito-201'!$C$2:$D$547,2,0)</f>
        <v>Empolese/Valdelsa</v>
      </c>
      <c r="G6284" t="s">
        <v>65101</v>
      </c>
      <c r="H6284" t="s">
        <v>75</v>
      </c>
      <c r="I6284" t="s">
        <v>22964</v>
      </c>
      <c r="J6284">
        <v>50050</v>
      </c>
      <c r="K6284" t="s">
        <v>22619</v>
      </c>
      <c r="L6284" t="str">
        <f>VLOOKUP(K6284,'[1]movimento-per-comune-ambito-201'!$B$2:$D$547,3,FALSE)</f>
        <v>Empolese/Valdelsa</v>
      </c>
      <c r="M6284" t="s">
        <v>13300</v>
      </c>
      <c r="N6284">
        <v>0</v>
      </c>
      <c r="O6284" t="s">
        <v>22960</v>
      </c>
      <c r="Q6284">
        <v>574467885</v>
      </c>
    </row>
    <row r="6285" spans="1:17" x14ac:dyDescent="0.25">
      <c r="A6285">
        <v>25696</v>
      </c>
      <c r="B6285" t="s">
        <v>22965</v>
      </c>
      <c r="C6285" s="1">
        <v>4.3546730799999904E+16</v>
      </c>
      <c r="D6285" s="1">
        <v>10857122</v>
      </c>
      <c r="E6285">
        <v>48027</v>
      </c>
      <c r="F6285" t="str">
        <f>VLOOKUP(E6285,'[1]movimento-per-comune-ambito-201'!$C$2:$D$547,2,0)</f>
        <v>Empolese/Valdelsa</v>
      </c>
      <c r="G6285" t="s">
        <v>63704</v>
      </c>
      <c r="H6285" t="s">
        <v>75</v>
      </c>
      <c r="I6285" t="s">
        <v>22966</v>
      </c>
      <c r="J6285">
        <v>50050</v>
      </c>
      <c r="K6285" t="s">
        <v>22619</v>
      </c>
      <c r="L6285" t="str">
        <f>VLOOKUP(K6285,'[1]movimento-per-comune-ambito-201'!$B$2:$D$547,3,FALSE)</f>
        <v>Empolese/Valdelsa</v>
      </c>
      <c r="M6285" t="s">
        <v>13300</v>
      </c>
      <c r="N6285">
        <v>0</v>
      </c>
      <c r="O6285" t="s">
        <v>22967</v>
      </c>
      <c r="P6285" t="s">
        <v>22761</v>
      </c>
      <c r="Q6285">
        <v>571890106</v>
      </c>
    </row>
    <row r="6286" spans="1:17" x14ac:dyDescent="0.25">
      <c r="A6286">
        <v>25704</v>
      </c>
      <c r="B6286" t="s">
        <v>22968</v>
      </c>
      <c r="C6286" s="1">
        <v>4.36011424E+16</v>
      </c>
      <c r="D6286" s="1">
        <v>109674902</v>
      </c>
      <c r="E6286">
        <v>48027</v>
      </c>
      <c r="F6286" t="str">
        <f>VLOOKUP(E6286,'[1]movimento-per-comune-ambito-201'!$C$2:$D$547,2,0)</f>
        <v>Empolese/Valdelsa</v>
      </c>
      <c r="G6286" t="s">
        <v>63705</v>
      </c>
      <c r="H6286" t="s">
        <v>75</v>
      </c>
      <c r="I6286" t="s">
        <v>22969</v>
      </c>
      <c r="J6286">
        <v>50050</v>
      </c>
      <c r="K6286" t="s">
        <v>22619</v>
      </c>
      <c r="L6286" t="str">
        <f>VLOOKUP(K6286,'[1]movimento-per-comune-ambito-201'!$B$2:$D$547,3,FALSE)</f>
        <v>Empolese/Valdelsa</v>
      </c>
      <c r="M6286" t="s">
        <v>13300</v>
      </c>
      <c r="N6286">
        <v>0</v>
      </c>
      <c r="O6286" t="s">
        <v>22970</v>
      </c>
      <c r="Q6286">
        <v>3286438352</v>
      </c>
    </row>
    <row r="6287" spans="1:17" x14ac:dyDescent="0.25">
      <c r="A6287">
        <v>25708</v>
      </c>
      <c r="B6287" t="s">
        <v>22971</v>
      </c>
      <c r="C6287" s="1">
        <v>4.3514727999999904E+16</v>
      </c>
      <c r="D6287" s="1">
        <v>10876092</v>
      </c>
      <c r="E6287">
        <v>48027</v>
      </c>
      <c r="F6287" t="str">
        <f>VLOOKUP(E6287,'[1]movimento-per-comune-ambito-201'!$C$2:$D$547,2,0)</f>
        <v>Empolese/Valdelsa</v>
      </c>
      <c r="G6287" t="s">
        <v>63706</v>
      </c>
      <c r="H6287" t="s">
        <v>75</v>
      </c>
      <c r="I6287" t="s">
        <v>22972</v>
      </c>
      <c r="J6287">
        <v>50050</v>
      </c>
      <c r="K6287" t="s">
        <v>22619</v>
      </c>
      <c r="L6287" t="str">
        <f>VLOOKUP(K6287,'[1]movimento-per-comune-ambito-201'!$B$2:$D$547,3,FALSE)</f>
        <v>Empolese/Valdelsa</v>
      </c>
      <c r="M6287" t="s">
        <v>13300</v>
      </c>
      <c r="N6287">
        <v>0</v>
      </c>
      <c r="O6287" t="s">
        <v>22935</v>
      </c>
      <c r="P6287" t="s">
        <v>22973</v>
      </c>
      <c r="Q6287">
        <v>571677097</v>
      </c>
    </row>
    <row r="6288" spans="1:17" x14ac:dyDescent="0.25">
      <c r="A6288">
        <v>25697</v>
      </c>
      <c r="B6288" t="s">
        <v>22755</v>
      </c>
      <c r="C6288" s="1">
        <v>4.3589154E+16</v>
      </c>
      <c r="D6288" s="1">
        <v>10914524</v>
      </c>
      <c r="E6288">
        <v>48027</v>
      </c>
      <c r="F6288" t="str">
        <f>VLOOKUP(E6288,'[1]movimento-per-comune-ambito-201'!$C$2:$D$547,2,0)</f>
        <v>Empolese/Valdelsa</v>
      </c>
      <c r="G6288" t="s">
        <v>63707</v>
      </c>
      <c r="H6288" t="s">
        <v>75</v>
      </c>
      <c r="I6288" t="s">
        <v>22974</v>
      </c>
      <c r="J6288">
        <v>50050</v>
      </c>
      <c r="K6288" t="s">
        <v>22619</v>
      </c>
      <c r="L6288" t="str">
        <f>VLOOKUP(K6288,'[1]movimento-per-comune-ambito-201'!$B$2:$D$547,3,FALSE)</f>
        <v>Empolese/Valdelsa</v>
      </c>
      <c r="M6288" t="s">
        <v>13300</v>
      </c>
      <c r="N6288">
        <v>0</v>
      </c>
      <c r="O6288" t="s">
        <v>22730</v>
      </c>
      <c r="P6288" t="s">
        <v>22731</v>
      </c>
      <c r="Q6288">
        <v>57169276</v>
      </c>
    </row>
    <row r="6289" spans="1:17" x14ac:dyDescent="0.25">
      <c r="A6289">
        <v>16738</v>
      </c>
      <c r="B6289" t="s">
        <v>22975</v>
      </c>
      <c r="C6289" s="1">
        <v>4.35635418E+16</v>
      </c>
      <c r="D6289" s="1">
        <v>1.08966677999999E+16</v>
      </c>
      <c r="E6289">
        <v>48027</v>
      </c>
      <c r="F6289" t="str">
        <f>VLOOKUP(E6289,'[1]movimento-per-comune-ambito-201'!$C$2:$D$547,2,0)</f>
        <v>Empolese/Valdelsa</v>
      </c>
      <c r="G6289" t="s">
        <v>65346</v>
      </c>
      <c r="H6289" t="s">
        <v>130</v>
      </c>
      <c r="I6289" t="s">
        <v>22976</v>
      </c>
      <c r="J6289">
        <v>50050</v>
      </c>
      <c r="K6289" t="s">
        <v>22619</v>
      </c>
      <c r="L6289" t="str">
        <f>VLOOKUP(K6289,'[1]movimento-per-comune-ambito-201'!$B$2:$D$547,3,FALSE)</f>
        <v>Empolese/Valdelsa</v>
      </c>
      <c r="M6289" t="s">
        <v>13300</v>
      </c>
      <c r="N6289">
        <v>0</v>
      </c>
      <c r="O6289" t="s">
        <v>22977</v>
      </c>
      <c r="Q6289">
        <v>3347912629</v>
      </c>
    </row>
    <row r="6290" spans="1:17" x14ac:dyDescent="0.25">
      <c r="A6290">
        <v>16846</v>
      </c>
      <c r="B6290" t="s">
        <v>22978</v>
      </c>
      <c r="C6290" s="1">
        <v>4.3530770099999904E+16</v>
      </c>
      <c r="D6290" s="1">
        <v>109265984</v>
      </c>
      <c r="E6290">
        <v>48027</v>
      </c>
      <c r="F6290" t="str">
        <f>VLOOKUP(E6290,'[1]movimento-per-comune-ambito-201'!$C$2:$D$547,2,0)</f>
        <v>Empolese/Valdelsa</v>
      </c>
      <c r="G6290" t="s">
        <v>65347</v>
      </c>
      <c r="H6290" t="s">
        <v>130</v>
      </c>
      <c r="I6290" t="s">
        <v>22979</v>
      </c>
      <c r="J6290">
        <v>50050</v>
      </c>
      <c r="K6290" t="s">
        <v>22619</v>
      </c>
      <c r="L6290" t="str">
        <f>VLOOKUP(K6290,'[1]movimento-per-comune-ambito-201'!$B$2:$D$547,3,FALSE)</f>
        <v>Empolese/Valdelsa</v>
      </c>
      <c r="M6290" t="s">
        <v>13300</v>
      </c>
      <c r="N6290">
        <v>0</v>
      </c>
      <c r="O6290" t="s">
        <v>22977</v>
      </c>
    </row>
    <row r="6291" spans="1:17" x14ac:dyDescent="0.25">
      <c r="A6291">
        <v>25672</v>
      </c>
      <c r="B6291" t="s">
        <v>22980</v>
      </c>
      <c r="C6291" s="1">
        <v>4.3530768999999904E+16</v>
      </c>
      <c r="D6291" s="1">
        <v>1.09260727E+16</v>
      </c>
      <c r="E6291">
        <v>48027</v>
      </c>
      <c r="F6291" t="str">
        <f>VLOOKUP(E6291,'[1]movimento-per-comune-ambito-201'!$C$2:$D$547,2,0)</f>
        <v>Empolese/Valdelsa</v>
      </c>
      <c r="G6291" t="s">
        <v>63038</v>
      </c>
      <c r="H6291" t="s">
        <v>134</v>
      </c>
      <c r="I6291" t="s">
        <v>22981</v>
      </c>
      <c r="J6291">
        <v>50050</v>
      </c>
      <c r="K6291" t="s">
        <v>22619</v>
      </c>
      <c r="L6291" t="str">
        <f>VLOOKUP(K6291,'[1]movimento-per-comune-ambito-201'!$B$2:$D$547,3,FALSE)</f>
        <v>Empolese/Valdelsa</v>
      </c>
      <c r="M6291" t="s">
        <v>13300</v>
      </c>
      <c r="N6291">
        <v>0</v>
      </c>
      <c r="O6291" t="s">
        <v>22982</v>
      </c>
      <c r="Q6291">
        <v>57169075</v>
      </c>
    </row>
    <row r="6292" spans="1:17" x14ac:dyDescent="0.25">
      <c r="A6292">
        <v>11007</v>
      </c>
      <c r="B6292" t="s">
        <v>22983</v>
      </c>
      <c r="C6292" s="1">
        <v>4.3570187799999904E+16</v>
      </c>
      <c r="D6292" s="1">
        <v>10915452</v>
      </c>
      <c r="E6292">
        <v>48027</v>
      </c>
      <c r="F6292" t="str">
        <f>VLOOKUP(E6292,'[1]movimento-per-comune-ambito-201'!$C$2:$D$547,2,0)</f>
        <v>Empolese/Valdelsa</v>
      </c>
      <c r="G6292" t="s">
        <v>63716</v>
      </c>
      <c r="H6292" t="s">
        <v>2610</v>
      </c>
      <c r="I6292" t="s">
        <v>22984</v>
      </c>
      <c r="J6292">
        <v>50050</v>
      </c>
      <c r="K6292" t="s">
        <v>22619</v>
      </c>
      <c r="L6292" t="str">
        <f>VLOOKUP(K6292,'[1]movimento-per-comune-ambito-201'!$B$2:$D$547,3,FALSE)</f>
        <v>Empolese/Valdelsa</v>
      </c>
      <c r="M6292" t="s">
        <v>13300</v>
      </c>
      <c r="N6292">
        <v>3</v>
      </c>
      <c r="O6292" t="s">
        <v>22985</v>
      </c>
      <c r="P6292" t="s">
        <v>22986</v>
      </c>
      <c r="Q6292">
        <v>571698496</v>
      </c>
    </row>
    <row r="6293" spans="1:17" x14ac:dyDescent="0.25">
      <c r="A6293">
        <v>11011</v>
      </c>
      <c r="B6293" t="s">
        <v>22987</v>
      </c>
      <c r="C6293" s="1">
        <v>4.35603345278994E+16</v>
      </c>
      <c r="D6293" s="1">
        <v>1.08733793536621E+16</v>
      </c>
      <c r="E6293">
        <v>48027</v>
      </c>
      <c r="F6293" t="str">
        <f>VLOOKUP(E6293,'[1]movimento-per-comune-ambito-201'!$C$2:$D$547,2,0)</f>
        <v>Empolese/Valdelsa</v>
      </c>
      <c r="G6293" t="s">
        <v>63906</v>
      </c>
      <c r="H6293" t="s">
        <v>2610</v>
      </c>
      <c r="I6293" t="s">
        <v>22988</v>
      </c>
      <c r="J6293">
        <v>50050</v>
      </c>
      <c r="K6293" t="s">
        <v>22619</v>
      </c>
      <c r="L6293" t="str">
        <f>VLOOKUP(K6293,'[1]movimento-per-comune-ambito-201'!$B$2:$D$547,3,FALSE)</f>
        <v>Empolese/Valdelsa</v>
      </c>
      <c r="M6293" t="s">
        <v>13300</v>
      </c>
      <c r="N6293">
        <v>3</v>
      </c>
      <c r="O6293" t="s">
        <v>22807</v>
      </c>
      <c r="P6293" t="s">
        <v>22808</v>
      </c>
      <c r="Q6293">
        <v>571697706</v>
      </c>
    </row>
    <row r="6294" spans="1:17" x14ac:dyDescent="0.25">
      <c r="A6294">
        <v>11014</v>
      </c>
      <c r="B6294" t="s">
        <v>22989</v>
      </c>
      <c r="C6294" s="1">
        <v>4.37525492355694E+16</v>
      </c>
      <c r="D6294" s="1">
        <v>1.10442965200072E+16</v>
      </c>
      <c r="E6294">
        <v>48028</v>
      </c>
      <c r="F6294" t="str">
        <f>VLOOKUP(E6294,'[1]movimento-per-comune-ambito-201'!$C$2:$D$547,2,0)</f>
        <v>Empolese/Valdelsa</v>
      </c>
      <c r="G6294" t="s">
        <v>63129</v>
      </c>
      <c r="H6294" t="s">
        <v>15</v>
      </c>
      <c r="I6294" t="s">
        <v>22990</v>
      </c>
      <c r="J6294">
        <v>50056</v>
      </c>
      <c r="K6294" t="s">
        <v>22991</v>
      </c>
      <c r="L6294" t="str">
        <f>VLOOKUP(K6294,'[1]movimento-per-comune-ambito-201'!$B$2:$D$547,3,FALSE)</f>
        <v>Empolese/Valdelsa</v>
      </c>
      <c r="M6294" t="s">
        <v>13300</v>
      </c>
      <c r="N6294">
        <v>2</v>
      </c>
      <c r="O6294" t="s">
        <v>22992</v>
      </c>
      <c r="P6294" t="s">
        <v>22993</v>
      </c>
      <c r="Q6294">
        <v>57151411</v>
      </c>
    </row>
    <row r="6295" spans="1:17" x14ac:dyDescent="0.25">
      <c r="A6295">
        <v>11015</v>
      </c>
      <c r="B6295" t="s">
        <v>4004</v>
      </c>
      <c r="C6295" s="1">
        <v>4.37128061E+16</v>
      </c>
      <c r="D6295" s="1">
        <v>1.10241948999999E+16</v>
      </c>
      <c r="E6295">
        <v>48028</v>
      </c>
      <c r="F6295" t="str">
        <f>VLOOKUP(E6295,'[1]movimento-per-comune-ambito-201'!$C$2:$D$547,2,0)</f>
        <v>Empolese/Valdelsa</v>
      </c>
      <c r="G6295" t="s">
        <v>63131</v>
      </c>
      <c r="H6295" t="s">
        <v>15</v>
      </c>
      <c r="I6295" t="s">
        <v>22994</v>
      </c>
      <c r="J6295">
        <v>50056</v>
      </c>
      <c r="K6295" t="s">
        <v>22991</v>
      </c>
      <c r="L6295" t="str">
        <f>VLOOKUP(K6295,'[1]movimento-per-comune-ambito-201'!$B$2:$D$547,3,FALSE)</f>
        <v>Empolese/Valdelsa</v>
      </c>
      <c r="M6295" t="s">
        <v>13300</v>
      </c>
      <c r="N6295">
        <v>3</v>
      </c>
      <c r="O6295" t="s">
        <v>22995</v>
      </c>
      <c r="P6295" t="s">
        <v>22996</v>
      </c>
      <c r="Q6295">
        <v>571913795</v>
      </c>
    </row>
    <row r="6296" spans="1:17" x14ac:dyDescent="0.25">
      <c r="A6296">
        <v>11016</v>
      </c>
      <c r="B6296" t="s">
        <v>22030</v>
      </c>
      <c r="C6296" s="1">
        <v>4.37372591E+16</v>
      </c>
      <c r="D6296" s="1">
        <v>110272056</v>
      </c>
      <c r="E6296">
        <v>48028</v>
      </c>
      <c r="F6296" t="str">
        <f>VLOOKUP(E6296,'[1]movimento-per-comune-ambito-201'!$C$2:$D$547,2,0)</f>
        <v>Empolese/Valdelsa</v>
      </c>
      <c r="G6296" t="s">
        <v>63014</v>
      </c>
      <c r="H6296" t="s">
        <v>15</v>
      </c>
      <c r="I6296" t="s">
        <v>22997</v>
      </c>
      <c r="J6296">
        <v>50056</v>
      </c>
      <c r="K6296" t="s">
        <v>22991</v>
      </c>
      <c r="L6296" t="str">
        <f>VLOOKUP(K6296,'[1]movimento-per-comune-ambito-201'!$B$2:$D$547,3,FALSE)</f>
        <v>Empolese/Valdelsa</v>
      </c>
      <c r="M6296" t="s">
        <v>13300</v>
      </c>
      <c r="N6296">
        <v>2</v>
      </c>
      <c r="O6296" t="s">
        <v>22998</v>
      </c>
      <c r="P6296" t="s">
        <v>22999</v>
      </c>
      <c r="Q6296">
        <v>57151596</v>
      </c>
    </row>
    <row r="6297" spans="1:17" x14ac:dyDescent="0.25">
      <c r="A6297">
        <v>19088</v>
      </c>
      <c r="B6297" t="s">
        <v>3749</v>
      </c>
      <c r="C6297" s="1">
        <v>4.3729387209565104E+16</v>
      </c>
      <c r="D6297" s="1">
        <v>1103281148675530</v>
      </c>
      <c r="E6297">
        <v>48028</v>
      </c>
      <c r="F6297" t="str">
        <f>VLOOKUP(E6297,'[1]movimento-per-comune-ambito-201'!$C$2:$D$547,2,0)</f>
        <v>Empolese/Valdelsa</v>
      </c>
      <c r="G6297" t="s">
        <v>63029</v>
      </c>
      <c r="H6297" t="s">
        <v>15</v>
      </c>
      <c r="I6297" t="s">
        <v>23000</v>
      </c>
      <c r="J6297">
        <v>50056</v>
      </c>
      <c r="K6297" t="s">
        <v>22991</v>
      </c>
      <c r="L6297" t="str">
        <f>VLOOKUP(K6297,'[1]movimento-per-comune-ambito-201'!$B$2:$D$547,3,FALSE)</f>
        <v>Empolese/Valdelsa</v>
      </c>
      <c r="M6297" t="s">
        <v>13300</v>
      </c>
      <c r="N6297">
        <v>3</v>
      </c>
      <c r="O6297" t="s">
        <v>23001</v>
      </c>
      <c r="P6297" t="s">
        <v>23002</v>
      </c>
      <c r="Q6297">
        <v>57151605</v>
      </c>
    </row>
    <row r="6298" spans="1:17" x14ac:dyDescent="0.25">
      <c r="A6298">
        <v>25709</v>
      </c>
      <c r="B6298" t="s">
        <v>23003</v>
      </c>
      <c r="C6298" s="1">
        <v>4.37323359E+16</v>
      </c>
      <c r="D6298" s="1">
        <v>1.10204106999999E+16</v>
      </c>
      <c r="E6298">
        <v>48028</v>
      </c>
      <c r="F6298" t="str">
        <f>VLOOKUP(E6298,'[1]movimento-per-comune-ambito-201'!$C$2:$D$547,2,0)</f>
        <v>Empolese/Valdelsa</v>
      </c>
      <c r="G6298" t="s">
        <v>63962</v>
      </c>
      <c r="H6298" t="s">
        <v>37</v>
      </c>
      <c r="I6298" t="s">
        <v>23004</v>
      </c>
      <c r="J6298">
        <v>50056</v>
      </c>
      <c r="K6298" t="s">
        <v>22991</v>
      </c>
      <c r="L6298" t="str">
        <f>VLOOKUP(K6298,'[1]movimento-per-comune-ambito-201'!$B$2:$D$547,3,FALSE)</f>
        <v>Empolese/Valdelsa</v>
      </c>
      <c r="M6298" t="s">
        <v>13300</v>
      </c>
      <c r="N6298">
        <v>0</v>
      </c>
      <c r="O6298" t="s">
        <v>23005</v>
      </c>
      <c r="Q6298">
        <v>3703713870</v>
      </c>
    </row>
    <row r="6299" spans="1:17" x14ac:dyDescent="0.25">
      <c r="A6299">
        <v>11020</v>
      </c>
      <c r="B6299" t="s">
        <v>23006</v>
      </c>
      <c r="C6299" s="1">
        <v>4.3731303599999904E+16</v>
      </c>
      <c r="D6299" s="1">
        <v>110212863</v>
      </c>
      <c r="E6299">
        <v>48028</v>
      </c>
      <c r="F6299" t="str">
        <f>VLOOKUP(E6299,'[1]movimento-per-comune-ambito-201'!$C$2:$D$547,2,0)</f>
        <v>Empolese/Valdelsa</v>
      </c>
      <c r="G6299" t="s">
        <v>63054</v>
      </c>
      <c r="H6299" t="s">
        <v>41</v>
      </c>
      <c r="I6299" t="s">
        <v>23007</v>
      </c>
      <c r="J6299">
        <v>50056</v>
      </c>
      <c r="K6299" t="s">
        <v>22991</v>
      </c>
      <c r="L6299" t="str">
        <f>VLOOKUP(K6299,'[1]movimento-per-comune-ambito-201'!$B$2:$D$547,3,FALSE)</f>
        <v>Empolese/Valdelsa</v>
      </c>
      <c r="M6299" t="s">
        <v>13300</v>
      </c>
      <c r="N6299">
        <v>3</v>
      </c>
      <c r="O6299" t="s">
        <v>23008</v>
      </c>
      <c r="P6299" t="s">
        <v>23009</v>
      </c>
      <c r="Q6299">
        <v>571913979</v>
      </c>
    </row>
    <row r="6300" spans="1:17" x14ac:dyDescent="0.25">
      <c r="A6300">
        <v>22364</v>
      </c>
      <c r="B6300" t="s">
        <v>23010</v>
      </c>
      <c r="C6300" s="1">
        <v>4.3733217E+16</v>
      </c>
      <c r="D6300" s="1">
        <v>11019689</v>
      </c>
      <c r="E6300">
        <v>48028</v>
      </c>
      <c r="F6300" t="str">
        <f>VLOOKUP(E6300,'[1]movimento-per-comune-ambito-201'!$C$2:$D$547,2,0)</f>
        <v>Empolese/Valdelsa</v>
      </c>
      <c r="G6300" t="s">
        <v>63055</v>
      </c>
      <c r="H6300" t="s">
        <v>41</v>
      </c>
      <c r="I6300" t="s">
        <v>16784</v>
      </c>
      <c r="J6300">
        <v>50056</v>
      </c>
      <c r="K6300" t="s">
        <v>22991</v>
      </c>
      <c r="L6300" t="str">
        <f>VLOOKUP(K6300,'[1]movimento-per-comune-ambito-201'!$B$2:$D$547,3,FALSE)</f>
        <v>Empolese/Valdelsa</v>
      </c>
      <c r="M6300" t="s">
        <v>13300</v>
      </c>
      <c r="N6300">
        <v>3</v>
      </c>
      <c r="O6300" t="s">
        <v>23011</v>
      </c>
      <c r="Q6300">
        <v>3383484401</v>
      </c>
    </row>
    <row r="6301" spans="1:17" x14ac:dyDescent="0.25">
      <c r="A6301">
        <v>11021</v>
      </c>
      <c r="B6301" t="s">
        <v>23012</v>
      </c>
      <c r="C6301" s="1">
        <v>4.36890184E+16</v>
      </c>
      <c r="D6301" s="1">
        <v>110703894</v>
      </c>
      <c r="E6301">
        <v>48028</v>
      </c>
      <c r="F6301" t="str">
        <f>VLOOKUP(E6301,'[1]movimento-per-comune-ambito-201'!$C$2:$D$547,2,0)</f>
        <v>Empolese/Valdelsa</v>
      </c>
      <c r="G6301" t="s">
        <v>63021</v>
      </c>
      <c r="H6301" t="s">
        <v>52</v>
      </c>
      <c r="I6301" t="s">
        <v>23013</v>
      </c>
      <c r="J6301">
        <v>50056</v>
      </c>
      <c r="K6301" t="s">
        <v>22991</v>
      </c>
      <c r="L6301" t="str">
        <f>VLOOKUP(K6301,'[1]movimento-per-comune-ambito-201'!$B$2:$D$547,3,FALSE)</f>
        <v>Empolese/Valdelsa</v>
      </c>
      <c r="M6301" t="s">
        <v>13300</v>
      </c>
      <c r="N6301">
        <v>0</v>
      </c>
      <c r="O6301" t="s">
        <v>23014</v>
      </c>
      <c r="P6301" t="s">
        <v>23015</v>
      </c>
      <c r="Q6301">
        <v>571929156</v>
      </c>
    </row>
    <row r="6302" spans="1:17" x14ac:dyDescent="0.25">
      <c r="A6302">
        <v>12708</v>
      </c>
      <c r="B6302" t="s">
        <v>23016</v>
      </c>
      <c r="C6302" s="1">
        <v>4.3730494899999904E+16</v>
      </c>
      <c r="D6302" s="1">
        <v>110218104</v>
      </c>
      <c r="E6302">
        <v>48028</v>
      </c>
      <c r="F6302" t="str">
        <f>VLOOKUP(E6302,'[1]movimento-per-comune-ambito-201'!$C$2:$D$547,2,0)</f>
        <v>Empolese/Valdelsa</v>
      </c>
      <c r="G6302" t="s">
        <v>63064</v>
      </c>
      <c r="H6302" t="s">
        <v>52</v>
      </c>
      <c r="I6302" t="s">
        <v>23017</v>
      </c>
      <c r="J6302">
        <v>50056</v>
      </c>
      <c r="K6302" t="s">
        <v>22991</v>
      </c>
      <c r="L6302" t="str">
        <f>VLOOKUP(K6302,'[1]movimento-per-comune-ambito-201'!$B$2:$D$547,3,FALSE)</f>
        <v>Empolese/Valdelsa</v>
      </c>
      <c r="M6302" t="s">
        <v>13300</v>
      </c>
      <c r="N6302">
        <v>0</v>
      </c>
      <c r="O6302" t="s">
        <v>23018</v>
      </c>
      <c r="Q6302">
        <v>571913742</v>
      </c>
    </row>
    <row r="6303" spans="1:17" x14ac:dyDescent="0.25">
      <c r="A6303">
        <v>17051</v>
      </c>
      <c r="B6303" t="s">
        <v>23019</v>
      </c>
      <c r="C6303" s="1">
        <v>437330155</v>
      </c>
      <c r="D6303" s="1">
        <v>110223037</v>
      </c>
      <c r="E6303">
        <v>48028</v>
      </c>
      <c r="F6303" t="str">
        <f>VLOOKUP(E6303,'[1]movimento-per-comune-ambito-201'!$C$2:$D$547,2,0)</f>
        <v>Empolese/Valdelsa</v>
      </c>
      <c r="G6303" t="s">
        <v>63022</v>
      </c>
      <c r="H6303" t="s">
        <v>52</v>
      </c>
      <c r="I6303" t="s">
        <v>23020</v>
      </c>
      <c r="J6303">
        <v>50056</v>
      </c>
      <c r="K6303" t="s">
        <v>22991</v>
      </c>
      <c r="L6303" t="str">
        <f>VLOOKUP(K6303,'[1]movimento-per-comune-ambito-201'!$B$2:$D$547,3,FALSE)</f>
        <v>Empolese/Valdelsa</v>
      </c>
      <c r="M6303" t="s">
        <v>13300</v>
      </c>
      <c r="N6303">
        <v>0</v>
      </c>
      <c r="O6303" t="s">
        <v>23021</v>
      </c>
      <c r="P6303" t="s">
        <v>23022</v>
      </c>
      <c r="Q6303">
        <v>571519227</v>
      </c>
    </row>
    <row r="6304" spans="1:17" x14ac:dyDescent="0.25">
      <c r="A6304">
        <v>25462</v>
      </c>
      <c r="B6304" t="s">
        <v>23023</v>
      </c>
      <c r="C6304" s="1">
        <v>4.3736353999999904E+16</v>
      </c>
      <c r="D6304" s="1">
        <v>11025682</v>
      </c>
      <c r="E6304">
        <v>48028</v>
      </c>
      <c r="F6304" t="str">
        <f>VLOOKUP(E6304,'[1]movimento-per-comune-ambito-201'!$C$2:$D$547,2,0)</f>
        <v>Empolese/Valdelsa</v>
      </c>
      <c r="G6304" t="s">
        <v>63201</v>
      </c>
      <c r="H6304" t="s">
        <v>52</v>
      </c>
      <c r="I6304" t="s">
        <v>23024</v>
      </c>
      <c r="J6304">
        <v>50056</v>
      </c>
      <c r="K6304" t="s">
        <v>22991</v>
      </c>
      <c r="L6304" t="str">
        <f>VLOOKUP(K6304,'[1]movimento-per-comune-ambito-201'!$B$2:$D$547,3,FALSE)</f>
        <v>Empolese/Valdelsa</v>
      </c>
      <c r="M6304" t="s">
        <v>13300</v>
      </c>
      <c r="N6304">
        <v>0</v>
      </c>
      <c r="O6304" t="s">
        <v>23025</v>
      </c>
      <c r="Q6304" t="s">
        <v>23026</v>
      </c>
    </row>
    <row r="6305" spans="1:17" x14ac:dyDescent="0.25">
      <c r="A6305">
        <v>11027</v>
      </c>
      <c r="B6305" t="s">
        <v>23027</v>
      </c>
      <c r="C6305" s="1">
        <v>4.3733931499999904E+16</v>
      </c>
      <c r="D6305" s="1">
        <v>1.10213696999999E+16</v>
      </c>
      <c r="E6305">
        <v>48028</v>
      </c>
      <c r="F6305" t="str">
        <f>VLOOKUP(E6305,'[1]movimento-per-comune-ambito-201'!$C$2:$D$547,2,0)</f>
        <v>Empolese/Valdelsa</v>
      </c>
      <c r="G6305" t="s">
        <v>63247</v>
      </c>
      <c r="H6305" t="s">
        <v>75</v>
      </c>
      <c r="I6305" t="s">
        <v>23028</v>
      </c>
      <c r="J6305">
        <v>50056</v>
      </c>
      <c r="K6305" t="s">
        <v>22991</v>
      </c>
      <c r="L6305" t="str">
        <f>VLOOKUP(K6305,'[1]movimento-per-comune-ambito-201'!$B$2:$D$547,3,FALSE)</f>
        <v>Empolese/Valdelsa</v>
      </c>
      <c r="M6305" t="s">
        <v>13300</v>
      </c>
      <c r="N6305">
        <v>0</v>
      </c>
      <c r="O6305" t="s">
        <v>23029</v>
      </c>
      <c r="P6305" t="s">
        <v>23030</v>
      </c>
      <c r="Q6305">
        <v>571073003</v>
      </c>
    </row>
    <row r="6306" spans="1:17" x14ac:dyDescent="0.25">
      <c r="A6306">
        <v>15269</v>
      </c>
      <c r="B6306" t="s">
        <v>23031</v>
      </c>
      <c r="C6306" s="1">
        <v>4.3724765099999904E+16</v>
      </c>
      <c r="D6306" s="1">
        <v>110142755</v>
      </c>
      <c r="E6306">
        <v>48028</v>
      </c>
      <c r="F6306" t="str">
        <f>VLOOKUP(E6306,'[1]movimento-per-comune-ambito-201'!$C$2:$D$547,2,0)</f>
        <v>Empolese/Valdelsa</v>
      </c>
      <c r="G6306" t="s">
        <v>63353</v>
      </c>
      <c r="H6306" t="s">
        <v>75</v>
      </c>
      <c r="I6306" t="s">
        <v>23032</v>
      </c>
      <c r="J6306">
        <v>50056</v>
      </c>
      <c r="K6306" t="s">
        <v>22991</v>
      </c>
      <c r="L6306" t="str">
        <f>VLOOKUP(K6306,'[1]movimento-per-comune-ambito-201'!$B$2:$D$547,3,FALSE)</f>
        <v>Empolese/Valdelsa</v>
      </c>
      <c r="M6306" t="s">
        <v>13300</v>
      </c>
      <c r="N6306">
        <v>0</v>
      </c>
      <c r="O6306" t="s">
        <v>23033</v>
      </c>
      <c r="P6306" t="s">
        <v>23034</v>
      </c>
      <c r="Q6306">
        <v>3395282937</v>
      </c>
    </row>
    <row r="6307" spans="1:17" x14ac:dyDescent="0.25">
      <c r="A6307">
        <v>20454</v>
      </c>
      <c r="B6307" t="s">
        <v>23035</v>
      </c>
      <c r="C6307" s="1">
        <v>4.3732734E+16</v>
      </c>
      <c r="D6307" s="1">
        <v>1.1023694E+16</v>
      </c>
      <c r="E6307">
        <v>48028</v>
      </c>
      <c r="F6307" t="str">
        <f>VLOOKUP(E6307,'[1]movimento-per-comune-ambito-201'!$C$2:$D$547,2,0)</f>
        <v>Empolese/Valdelsa</v>
      </c>
      <c r="G6307" t="s">
        <v>63148</v>
      </c>
      <c r="H6307" t="s">
        <v>75</v>
      </c>
      <c r="I6307" t="s">
        <v>23036</v>
      </c>
      <c r="J6307">
        <v>50056</v>
      </c>
      <c r="K6307" t="s">
        <v>22991</v>
      </c>
      <c r="L6307" t="str">
        <f>VLOOKUP(K6307,'[1]movimento-per-comune-ambito-201'!$B$2:$D$547,3,FALSE)</f>
        <v>Empolese/Valdelsa</v>
      </c>
      <c r="M6307" t="s">
        <v>13300</v>
      </c>
      <c r="N6307">
        <v>0</v>
      </c>
      <c r="O6307" t="s">
        <v>23037</v>
      </c>
      <c r="Q6307" t="s">
        <v>23038</v>
      </c>
    </row>
    <row r="6308" spans="1:17" x14ac:dyDescent="0.25">
      <c r="A6308">
        <v>25702</v>
      </c>
      <c r="B6308" t="s">
        <v>23039</v>
      </c>
      <c r="C6308" s="1">
        <v>4.3723496599999904E+16</v>
      </c>
      <c r="D6308" s="1">
        <v>1.10169285E+16</v>
      </c>
      <c r="E6308">
        <v>48028</v>
      </c>
      <c r="F6308" t="str">
        <f>VLOOKUP(E6308,'[1]movimento-per-comune-ambito-201'!$C$2:$D$547,2,0)</f>
        <v>Empolese/Valdelsa</v>
      </c>
      <c r="G6308" t="s">
        <v>63675</v>
      </c>
      <c r="H6308" t="s">
        <v>75</v>
      </c>
      <c r="I6308" t="s">
        <v>23040</v>
      </c>
      <c r="J6308">
        <v>50056</v>
      </c>
      <c r="K6308" t="s">
        <v>22991</v>
      </c>
      <c r="L6308" t="str">
        <f>VLOOKUP(K6308,'[1]movimento-per-comune-ambito-201'!$B$2:$D$547,3,FALSE)</f>
        <v>Empolese/Valdelsa</v>
      </c>
      <c r="M6308" t="s">
        <v>13300</v>
      </c>
      <c r="N6308">
        <v>0</v>
      </c>
      <c r="O6308" t="s">
        <v>23041</v>
      </c>
      <c r="Q6308">
        <v>57169391</v>
      </c>
    </row>
    <row r="6309" spans="1:17" x14ac:dyDescent="0.25">
      <c r="A6309">
        <v>11034</v>
      </c>
      <c r="B6309" t="s">
        <v>23042</v>
      </c>
      <c r="C6309" s="1">
        <v>4.36099795588644E+16</v>
      </c>
      <c r="D6309" s="1">
        <v>1.11176490783691E+16</v>
      </c>
      <c r="E6309">
        <v>48030</v>
      </c>
      <c r="F6309" t="str">
        <f>VLOOKUP(E6309,'[1]movimento-per-comune-ambito-201'!$C$2:$D$547,2,0)</f>
        <v>Empolese/Valdelsa</v>
      </c>
      <c r="G6309" t="s">
        <v>63129</v>
      </c>
      <c r="H6309" t="s">
        <v>15</v>
      </c>
      <c r="I6309" t="s">
        <v>23043</v>
      </c>
      <c r="J6309">
        <v>50025</v>
      </c>
      <c r="K6309" t="s">
        <v>23044</v>
      </c>
      <c r="L6309" t="str">
        <f>VLOOKUP(K6309,'[1]movimento-per-comune-ambito-201'!$B$2:$D$547,3,FALSE)</f>
        <v>Empolese/Valdelsa</v>
      </c>
      <c r="M6309" t="s">
        <v>13300</v>
      </c>
      <c r="N6309">
        <v>2</v>
      </c>
      <c r="O6309" t="s">
        <v>23045</v>
      </c>
      <c r="Q6309">
        <v>571657123</v>
      </c>
    </row>
    <row r="6310" spans="1:17" x14ac:dyDescent="0.25">
      <c r="A6310">
        <v>11038</v>
      </c>
      <c r="B6310" t="s">
        <v>23046</v>
      </c>
      <c r="C6310" s="1">
        <v>4.3662728999999904E+16</v>
      </c>
      <c r="D6310" s="1">
        <v>1.1118365E+16</v>
      </c>
      <c r="E6310">
        <v>48030</v>
      </c>
      <c r="F6310" t="str">
        <f>VLOOKUP(E6310,'[1]movimento-per-comune-ambito-201'!$C$2:$D$547,2,0)</f>
        <v>Empolese/Valdelsa</v>
      </c>
      <c r="G6310" t="s">
        <v>63014</v>
      </c>
      <c r="H6310" t="s">
        <v>15</v>
      </c>
      <c r="I6310" t="s">
        <v>23047</v>
      </c>
      <c r="J6310">
        <v>50025</v>
      </c>
      <c r="K6310" t="s">
        <v>23044</v>
      </c>
      <c r="L6310" t="str">
        <f>VLOOKUP(K6310,'[1]movimento-per-comune-ambito-201'!$B$2:$D$547,3,FALSE)</f>
        <v>Empolese/Valdelsa</v>
      </c>
      <c r="M6310" t="s">
        <v>13300</v>
      </c>
      <c r="N6310">
        <v>2</v>
      </c>
      <c r="O6310" t="s">
        <v>23048</v>
      </c>
      <c r="P6310" t="s">
        <v>23049</v>
      </c>
      <c r="Q6310">
        <v>571670868</v>
      </c>
    </row>
    <row r="6311" spans="1:17" x14ac:dyDescent="0.25">
      <c r="A6311">
        <v>11041</v>
      </c>
      <c r="B6311" t="s">
        <v>23050</v>
      </c>
      <c r="C6311" s="1">
        <v>4.3685298E+16</v>
      </c>
      <c r="D6311" s="1">
        <v>11102411</v>
      </c>
      <c r="E6311">
        <v>48030</v>
      </c>
      <c r="F6311" t="str">
        <f>VLOOKUP(E6311,'[1]movimento-per-comune-ambito-201'!$C$2:$D$547,2,0)</f>
        <v>Empolese/Valdelsa</v>
      </c>
      <c r="G6311" t="s">
        <v>63029</v>
      </c>
      <c r="H6311" t="s">
        <v>15</v>
      </c>
      <c r="I6311" t="s">
        <v>23051</v>
      </c>
      <c r="J6311">
        <v>50025</v>
      </c>
      <c r="K6311" t="s">
        <v>23044</v>
      </c>
      <c r="L6311" t="str">
        <f>VLOOKUP(K6311,'[1]movimento-per-comune-ambito-201'!$B$2:$D$547,3,FALSE)</f>
        <v>Empolese/Valdelsa</v>
      </c>
      <c r="M6311" t="s">
        <v>13300</v>
      </c>
      <c r="N6311">
        <v>2</v>
      </c>
      <c r="O6311" t="s">
        <v>23052</v>
      </c>
      <c r="Q6311">
        <v>571659227</v>
      </c>
    </row>
    <row r="6312" spans="1:17" x14ac:dyDescent="0.25">
      <c r="A6312">
        <v>11044</v>
      </c>
      <c r="B6312" t="s">
        <v>23053</v>
      </c>
      <c r="C6312" s="1">
        <v>4.36130986E+16</v>
      </c>
      <c r="D6312" s="1">
        <v>1.1070641E+16</v>
      </c>
      <c r="E6312">
        <v>48030</v>
      </c>
      <c r="F6312" t="str">
        <f>VLOOKUP(E6312,'[1]movimento-per-comune-ambito-201'!$C$2:$D$547,2,0)</f>
        <v>Empolese/Valdelsa</v>
      </c>
      <c r="G6312" t="s">
        <v>63030</v>
      </c>
      <c r="H6312" t="s">
        <v>15</v>
      </c>
      <c r="I6312" t="s">
        <v>23054</v>
      </c>
      <c r="J6312">
        <v>50025</v>
      </c>
      <c r="K6312" t="s">
        <v>23044</v>
      </c>
      <c r="L6312" t="str">
        <f>VLOOKUP(K6312,'[1]movimento-per-comune-ambito-201'!$B$2:$D$547,3,FALSE)</f>
        <v>Empolese/Valdelsa</v>
      </c>
      <c r="M6312" t="s">
        <v>13300</v>
      </c>
      <c r="N6312">
        <v>3</v>
      </c>
      <c r="O6312" t="s">
        <v>23055</v>
      </c>
      <c r="P6312" t="s">
        <v>23056</v>
      </c>
      <c r="Q6312">
        <v>571609298</v>
      </c>
    </row>
    <row r="6313" spans="1:17" x14ac:dyDescent="0.25">
      <c r="A6313">
        <v>11048</v>
      </c>
      <c r="B6313" t="s">
        <v>23057</v>
      </c>
      <c r="C6313" s="1">
        <v>4.3655119341531104E+16</v>
      </c>
      <c r="D6313" s="1">
        <v>1.10793578624725E+16</v>
      </c>
      <c r="E6313">
        <v>48030</v>
      </c>
      <c r="F6313" t="str">
        <f>VLOOKUP(E6313,'[1]movimento-per-comune-ambito-201'!$C$2:$D$547,2,0)</f>
        <v>Empolese/Valdelsa</v>
      </c>
      <c r="G6313" t="s">
        <v>63149</v>
      </c>
      <c r="H6313" t="s">
        <v>15</v>
      </c>
      <c r="I6313" t="s">
        <v>23058</v>
      </c>
      <c r="J6313">
        <v>50025</v>
      </c>
      <c r="K6313" t="s">
        <v>23044</v>
      </c>
      <c r="L6313" t="str">
        <f>VLOOKUP(K6313,'[1]movimento-per-comune-ambito-201'!$B$2:$D$547,3,FALSE)</f>
        <v>Empolese/Valdelsa</v>
      </c>
      <c r="M6313" t="s">
        <v>13300</v>
      </c>
      <c r="N6313">
        <v>2</v>
      </c>
      <c r="O6313" t="s">
        <v>23059</v>
      </c>
      <c r="P6313" t="s">
        <v>23060</v>
      </c>
      <c r="Q6313">
        <v>571671700</v>
      </c>
    </row>
    <row r="6314" spans="1:17" x14ac:dyDescent="0.25">
      <c r="A6314">
        <v>11050</v>
      </c>
      <c r="B6314" t="s">
        <v>23061</v>
      </c>
      <c r="C6314" s="1">
        <v>4.3686435E+16</v>
      </c>
      <c r="D6314" s="1">
        <v>11062526</v>
      </c>
      <c r="E6314">
        <v>48030</v>
      </c>
      <c r="F6314" t="str">
        <f>VLOOKUP(E6314,'[1]movimento-per-comune-ambito-201'!$C$2:$D$547,2,0)</f>
        <v>Empolese/Valdelsa</v>
      </c>
      <c r="G6314" t="s">
        <v>63132</v>
      </c>
      <c r="H6314" t="s">
        <v>15</v>
      </c>
      <c r="I6314" t="s">
        <v>23062</v>
      </c>
      <c r="J6314">
        <v>50025</v>
      </c>
      <c r="K6314" t="s">
        <v>23044</v>
      </c>
      <c r="L6314" t="str">
        <f>VLOOKUP(K6314,'[1]movimento-per-comune-ambito-201'!$B$2:$D$547,3,FALSE)</f>
        <v>Empolese/Valdelsa</v>
      </c>
      <c r="M6314" t="s">
        <v>13300</v>
      </c>
      <c r="N6314">
        <v>3</v>
      </c>
      <c r="O6314" t="s">
        <v>23063</v>
      </c>
      <c r="P6314" t="s">
        <v>23064</v>
      </c>
      <c r="Q6314">
        <v>571671930</v>
      </c>
    </row>
    <row r="6315" spans="1:17" x14ac:dyDescent="0.25">
      <c r="A6315">
        <v>11052</v>
      </c>
      <c r="B6315" t="s">
        <v>23065</v>
      </c>
      <c r="C6315" s="1">
        <v>4.3686027299999904E+16</v>
      </c>
      <c r="D6315" s="1">
        <v>110615726</v>
      </c>
      <c r="E6315">
        <v>48030</v>
      </c>
      <c r="F6315" t="str">
        <f>VLOOKUP(E6315,'[1]movimento-per-comune-ambito-201'!$C$2:$D$547,2,0)</f>
        <v>Empolese/Valdelsa</v>
      </c>
      <c r="G6315" t="s">
        <v>63133</v>
      </c>
      <c r="H6315" t="s">
        <v>15</v>
      </c>
      <c r="I6315" t="s">
        <v>23066</v>
      </c>
      <c r="J6315">
        <v>50025</v>
      </c>
      <c r="K6315" t="s">
        <v>23044</v>
      </c>
      <c r="L6315" t="str">
        <f>VLOOKUP(K6315,'[1]movimento-per-comune-ambito-201'!$B$2:$D$547,3,FALSE)</f>
        <v>Empolese/Valdelsa</v>
      </c>
      <c r="M6315" t="s">
        <v>13300</v>
      </c>
      <c r="N6315">
        <v>2</v>
      </c>
      <c r="O6315" t="s">
        <v>23067</v>
      </c>
      <c r="P6315" t="s">
        <v>23068</v>
      </c>
      <c r="Q6315">
        <v>571671951</v>
      </c>
    </row>
    <row r="6316" spans="1:17" x14ac:dyDescent="0.25">
      <c r="A6316">
        <v>11053</v>
      </c>
      <c r="B6316" t="s">
        <v>23069</v>
      </c>
      <c r="C6316" s="1">
        <v>4.3672028699999904E+16</v>
      </c>
      <c r="D6316" s="1">
        <v>110575701</v>
      </c>
      <c r="E6316">
        <v>48030</v>
      </c>
      <c r="F6316" t="str">
        <f>VLOOKUP(E6316,'[1]movimento-per-comune-ambito-201'!$C$2:$D$547,2,0)</f>
        <v>Empolese/Valdelsa</v>
      </c>
      <c r="G6316" t="s">
        <v>63015</v>
      </c>
      <c r="H6316" t="s">
        <v>15</v>
      </c>
      <c r="I6316" t="s">
        <v>23070</v>
      </c>
      <c r="J6316">
        <v>50025</v>
      </c>
      <c r="K6316" t="s">
        <v>23044</v>
      </c>
      <c r="L6316" t="str">
        <f>VLOOKUP(K6316,'[1]movimento-per-comune-ambito-201'!$B$2:$D$547,3,FALSE)</f>
        <v>Empolese/Valdelsa</v>
      </c>
      <c r="M6316" t="s">
        <v>13300</v>
      </c>
      <c r="N6316">
        <v>3</v>
      </c>
      <c r="O6316" t="s">
        <v>23071</v>
      </c>
      <c r="P6316" t="s">
        <v>23071</v>
      </c>
      <c r="Q6316">
        <v>571671914</v>
      </c>
    </row>
    <row r="6317" spans="1:17" x14ac:dyDescent="0.25">
      <c r="A6317">
        <v>11055</v>
      </c>
      <c r="B6317" t="s">
        <v>10247</v>
      </c>
      <c r="C6317" s="1">
        <v>4.36294034E+16</v>
      </c>
      <c r="D6317" s="1">
        <v>1.10435938999999E+16</v>
      </c>
      <c r="E6317">
        <v>48030</v>
      </c>
      <c r="F6317" t="str">
        <f>VLOOKUP(E6317,'[1]movimento-per-comune-ambito-201'!$C$2:$D$547,2,0)</f>
        <v>Empolese/Valdelsa</v>
      </c>
      <c r="G6317" t="s">
        <v>63017</v>
      </c>
      <c r="H6317" t="s">
        <v>15</v>
      </c>
      <c r="I6317" t="s">
        <v>23072</v>
      </c>
      <c r="J6317">
        <v>50025</v>
      </c>
      <c r="K6317" t="s">
        <v>23044</v>
      </c>
      <c r="L6317" t="str">
        <f>VLOOKUP(K6317,'[1]movimento-per-comune-ambito-201'!$B$2:$D$547,3,FALSE)</f>
        <v>Empolese/Valdelsa</v>
      </c>
      <c r="M6317" t="s">
        <v>13300</v>
      </c>
      <c r="N6317">
        <v>2</v>
      </c>
      <c r="O6317" t="s">
        <v>23073</v>
      </c>
      <c r="P6317" t="s">
        <v>23074</v>
      </c>
      <c r="Q6317">
        <v>571609903</v>
      </c>
    </row>
    <row r="6318" spans="1:17" x14ac:dyDescent="0.25">
      <c r="A6318">
        <v>11056</v>
      </c>
      <c r="B6318" t="s">
        <v>23075</v>
      </c>
      <c r="C6318" s="1">
        <v>436132159</v>
      </c>
      <c r="D6318" s="1">
        <v>1.10784395999999E+16</v>
      </c>
      <c r="E6318">
        <v>48030</v>
      </c>
      <c r="F6318" t="str">
        <f>VLOOKUP(E6318,'[1]movimento-per-comune-ambito-201'!$C$2:$D$547,2,0)</f>
        <v>Empolese/Valdelsa</v>
      </c>
      <c r="G6318" t="s">
        <v>63468</v>
      </c>
      <c r="H6318" t="s">
        <v>15</v>
      </c>
      <c r="I6318" t="s">
        <v>23076</v>
      </c>
      <c r="J6318">
        <v>50025</v>
      </c>
      <c r="K6318" t="s">
        <v>23044</v>
      </c>
      <c r="L6318" t="str">
        <f>VLOOKUP(K6318,'[1]movimento-per-comune-ambito-201'!$B$2:$D$547,3,FALSE)</f>
        <v>Empolese/Valdelsa</v>
      </c>
      <c r="M6318" t="s">
        <v>13300</v>
      </c>
      <c r="N6318">
        <v>2</v>
      </c>
      <c r="O6318" t="s">
        <v>23077</v>
      </c>
      <c r="P6318" t="s">
        <v>23078</v>
      </c>
      <c r="Q6318">
        <v>571657631</v>
      </c>
    </row>
    <row r="6319" spans="1:17" x14ac:dyDescent="0.25">
      <c r="A6319">
        <v>11057</v>
      </c>
      <c r="B6319" t="s">
        <v>23079</v>
      </c>
      <c r="C6319" s="1">
        <v>4.3654966999999904E+16</v>
      </c>
      <c r="D6319" s="1">
        <v>1.10322309999999E+16</v>
      </c>
      <c r="E6319">
        <v>48030</v>
      </c>
      <c r="F6319" t="str">
        <f>VLOOKUP(E6319,'[1]movimento-per-comune-ambito-201'!$C$2:$D$547,2,0)</f>
        <v>Empolese/Valdelsa</v>
      </c>
      <c r="G6319" t="s">
        <v>63469</v>
      </c>
      <c r="H6319" t="s">
        <v>15</v>
      </c>
      <c r="I6319" t="s">
        <v>23080</v>
      </c>
      <c r="J6319">
        <v>50025</v>
      </c>
      <c r="K6319" t="s">
        <v>23044</v>
      </c>
      <c r="L6319" t="str">
        <f>VLOOKUP(K6319,'[1]movimento-per-comune-ambito-201'!$B$2:$D$547,3,FALSE)</f>
        <v>Empolese/Valdelsa</v>
      </c>
      <c r="M6319" t="s">
        <v>13300</v>
      </c>
      <c r="N6319">
        <v>2</v>
      </c>
      <c r="O6319" t="s">
        <v>23081</v>
      </c>
      <c r="P6319" t="s">
        <v>23082</v>
      </c>
      <c r="Q6319">
        <v>571674162</v>
      </c>
    </row>
    <row r="6320" spans="1:17" x14ac:dyDescent="0.25">
      <c r="A6320">
        <v>11062</v>
      </c>
      <c r="B6320" t="s">
        <v>23083</v>
      </c>
      <c r="C6320" s="1">
        <v>4.3642935E+16</v>
      </c>
      <c r="D6320" s="1">
        <v>1107658</v>
      </c>
      <c r="E6320">
        <v>48030</v>
      </c>
      <c r="F6320" t="str">
        <f>VLOOKUP(E6320,'[1]movimento-per-comune-ambito-201'!$C$2:$D$547,2,0)</f>
        <v>Empolese/Valdelsa</v>
      </c>
      <c r="G6320" t="s">
        <v>63342</v>
      </c>
      <c r="H6320" t="s">
        <v>15</v>
      </c>
      <c r="I6320" t="s">
        <v>23084</v>
      </c>
      <c r="J6320">
        <v>50025</v>
      </c>
      <c r="K6320" t="s">
        <v>23044</v>
      </c>
      <c r="L6320" t="str">
        <f>VLOOKUP(K6320,'[1]movimento-per-comune-ambito-201'!$B$2:$D$547,3,FALSE)</f>
        <v>Empolese/Valdelsa</v>
      </c>
      <c r="M6320" t="s">
        <v>13300</v>
      </c>
      <c r="N6320">
        <v>3</v>
      </c>
      <c r="O6320" t="s">
        <v>23085</v>
      </c>
      <c r="P6320" t="s">
        <v>23086</v>
      </c>
      <c r="Q6320">
        <v>571608089</v>
      </c>
    </row>
    <row r="6321" spans="1:17" x14ac:dyDescent="0.25">
      <c r="A6321">
        <v>11065</v>
      </c>
      <c r="B6321" t="s">
        <v>23087</v>
      </c>
      <c r="C6321" s="1">
        <v>4.3642935E+16</v>
      </c>
      <c r="D6321" s="1">
        <v>1107658</v>
      </c>
      <c r="E6321">
        <v>48030</v>
      </c>
      <c r="F6321" t="str">
        <f>VLOOKUP(E6321,'[1]movimento-per-comune-ambito-201'!$C$2:$D$547,2,0)</f>
        <v>Empolese/Valdelsa</v>
      </c>
      <c r="G6321" t="s">
        <v>63835</v>
      </c>
      <c r="H6321" t="s">
        <v>15</v>
      </c>
      <c r="I6321" t="s">
        <v>23088</v>
      </c>
      <c r="J6321">
        <v>50025</v>
      </c>
      <c r="K6321" t="s">
        <v>23044</v>
      </c>
      <c r="L6321" t="str">
        <f>VLOOKUP(K6321,'[1]movimento-per-comune-ambito-201'!$B$2:$D$547,3,FALSE)</f>
        <v>Empolese/Valdelsa</v>
      </c>
      <c r="M6321" t="s">
        <v>13300</v>
      </c>
      <c r="N6321">
        <v>2</v>
      </c>
      <c r="O6321" t="s">
        <v>23089</v>
      </c>
      <c r="Q6321">
        <v>571608001</v>
      </c>
    </row>
    <row r="6322" spans="1:17" x14ac:dyDescent="0.25">
      <c r="A6322">
        <v>11068</v>
      </c>
      <c r="B6322" t="s">
        <v>13027</v>
      </c>
      <c r="C6322" s="1">
        <v>4.36044965E+16</v>
      </c>
      <c r="D6322" s="1">
        <v>1.11522184E+16</v>
      </c>
      <c r="E6322">
        <v>48030</v>
      </c>
      <c r="F6322" t="str">
        <f>VLOOKUP(E6322,'[1]movimento-per-comune-ambito-201'!$C$2:$D$547,2,0)</f>
        <v>Empolese/Valdelsa</v>
      </c>
      <c r="G6322" t="s">
        <v>63343</v>
      </c>
      <c r="H6322" t="s">
        <v>15</v>
      </c>
      <c r="I6322" t="s">
        <v>23090</v>
      </c>
      <c r="J6322">
        <v>50025</v>
      </c>
      <c r="K6322" t="s">
        <v>23044</v>
      </c>
      <c r="L6322" t="str">
        <f>VLOOKUP(K6322,'[1]movimento-per-comune-ambito-201'!$B$2:$D$547,3,FALSE)</f>
        <v>Empolese/Valdelsa</v>
      </c>
      <c r="M6322" t="s">
        <v>13300</v>
      </c>
      <c r="N6322">
        <v>3</v>
      </c>
      <c r="O6322" t="s">
        <v>23091</v>
      </c>
      <c r="P6322" t="s">
        <v>23092</v>
      </c>
      <c r="Q6322">
        <v>335497892</v>
      </c>
    </row>
    <row r="6323" spans="1:17" x14ac:dyDescent="0.25">
      <c r="A6323">
        <v>11075</v>
      </c>
      <c r="B6323" t="s">
        <v>23093</v>
      </c>
      <c r="C6323" s="1">
        <v>43674166</v>
      </c>
      <c r="D6323" s="1">
        <v>11090743</v>
      </c>
      <c r="E6323">
        <v>48030</v>
      </c>
      <c r="F6323" t="str">
        <f>VLOOKUP(E6323,'[1]movimento-per-comune-ambito-201'!$C$2:$D$547,2,0)</f>
        <v>Empolese/Valdelsa</v>
      </c>
      <c r="G6323" t="s">
        <v>63137</v>
      </c>
      <c r="H6323" t="s">
        <v>15</v>
      </c>
      <c r="I6323" t="s">
        <v>23094</v>
      </c>
      <c r="J6323">
        <v>50025</v>
      </c>
      <c r="K6323" t="s">
        <v>23044</v>
      </c>
      <c r="L6323" t="str">
        <f>VLOOKUP(K6323,'[1]movimento-per-comune-ambito-201'!$B$2:$D$547,3,FALSE)</f>
        <v>Empolese/Valdelsa</v>
      </c>
      <c r="M6323" t="s">
        <v>13300</v>
      </c>
      <c r="N6323">
        <v>1</v>
      </c>
      <c r="P6323" t="s">
        <v>23095</v>
      </c>
      <c r="Q6323">
        <v>571601913</v>
      </c>
    </row>
    <row r="6324" spans="1:17" x14ac:dyDescent="0.25">
      <c r="A6324">
        <v>11077</v>
      </c>
      <c r="B6324" t="s">
        <v>23096</v>
      </c>
      <c r="C6324" s="1">
        <v>4.3646684499999904E+16</v>
      </c>
      <c r="D6324" s="1">
        <v>1.11496464999999E+16</v>
      </c>
      <c r="E6324">
        <v>48030</v>
      </c>
      <c r="F6324" t="str">
        <f>VLOOKUP(E6324,'[1]movimento-per-comune-ambito-201'!$C$2:$D$547,2,0)</f>
        <v>Empolese/Valdelsa</v>
      </c>
      <c r="G6324" t="s">
        <v>63139</v>
      </c>
      <c r="H6324" t="s">
        <v>15</v>
      </c>
      <c r="I6324" t="s">
        <v>23097</v>
      </c>
      <c r="J6324">
        <v>50025</v>
      </c>
      <c r="K6324" t="s">
        <v>23044</v>
      </c>
      <c r="L6324" t="str">
        <f>VLOOKUP(K6324,'[1]movimento-per-comune-ambito-201'!$B$2:$D$547,3,FALSE)</f>
        <v>Empolese/Valdelsa</v>
      </c>
      <c r="M6324" t="s">
        <v>13300</v>
      </c>
      <c r="N6324">
        <v>2</v>
      </c>
      <c r="O6324" t="s">
        <v>23098</v>
      </c>
      <c r="P6324" t="s">
        <v>23099</v>
      </c>
      <c r="Q6324">
        <v>571670642</v>
      </c>
    </row>
    <row r="6325" spans="1:17" x14ac:dyDescent="0.25">
      <c r="A6325">
        <v>11078</v>
      </c>
      <c r="B6325" t="s">
        <v>13624</v>
      </c>
      <c r="C6325" s="1">
        <v>4363364</v>
      </c>
      <c r="D6325" s="1">
        <v>1.1114005E+16</v>
      </c>
      <c r="E6325">
        <v>48030</v>
      </c>
      <c r="F6325" t="str">
        <f>VLOOKUP(E6325,'[1]movimento-per-comune-ambito-201'!$C$2:$D$547,2,0)</f>
        <v>Empolese/Valdelsa</v>
      </c>
      <c r="G6325" t="s">
        <v>63471</v>
      </c>
      <c r="H6325" t="s">
        <v>15</v>
      </c>
      <c r="I6325" t="s">
        <v>23100</v>
      </c>
      <c r="J6325">
        <v>50025</v>
      </c>
      <c r="K6325" t="s">
        <v>23044</v>
      </c>
      <c r="L6325" t="str">
        <f>VLOOKUP(K6325,'[1]movimento-per-comune-ambito-201'!$B$2:$D$547,3,FALSE)</f>
        <v>Empolese/Valdelsa</v>
      </c>
      <c r="M6325" t="s">
        <v>13300</v>
      </c>
      <c r="N6325">
        <v>2</v>
      </c>
      <c r="O6325" t="s">
        <v>23101</v>
      </c>
      <c r="Q6325">
        <v>571659150</v>
      </c>
    </row>
    <row r="6326" spans="1:17" x14ac:dyDescent="0.25">
      <c r="A6326">
        <v>11082</v>
      </c>
      <c r="B6326" t="s">
        <v>23102</v>
      </c>
      <c r="C6326" s="1">
        <v>4.36361648E+16</v>
      </c>
      <c r="D6326" s="1">
        <v>1.10797726999999E+16</v>
      </c>
      <c r="E6326">
        <v>48030</v>
      </c>
      <c r="F6326" t="str">
        <f>VLOOKUP(E6326,'[1]movimento-per-comune-ambito-201'!$C$2:$D$547,2,0)</f>
        <v>Empolese/Valdelsa</v>
      </c>
      <c r="G6326" t="s">
        <v>63472</v>
      </c>
      <c r="H6326" t="s">
        <v>15</v>
      </c>
      <c r="I6326" t="s">
        <v>23103</v>
      </c>
      <c r="J6326">
        <v>50025</v>
      </c>
      <c r="K6326" t="s">
        <v>23044</v>
      </c>
      <c r="L6326" t="str">
        <f>VLOOKUP(K6326,'[1]movimento-per-comune-ambito-201'!$B$2:$D$547,3,FALSE)</f>
        <v>Empolese/Valdelsa</v>
      </c>
      <c r="M6326" t="s">
        <v>13300</v>
      </c>
      <c r="N6326">
        <v>2</v>
      </c>
      <c r="O6326" t="s">
        <v>23104</v>
      </c>
      <c r="P6326" t="s">
        <v>23105</v>
      </c>
      <c r="Q6326">
        <v>571609010</v>
      </c>
    </row>
    <row r="6327" spans="1:17" x14ac:dyDescent="0.25">
      <c r="A6327">
        <v>11085</v>
      </c>
      <c r="B6327" t="s">
        <v>23106</v>
      </c>
      <c r="C6327" s="1">
        <v>4.36804368910524E+16</v>
      </c>
      <c r="D6327" s="1">
        <v>1.11118850111961E+16</v>
      </c>
      <c r="E6327">
        <v>48030</v>
      </c>
      <c r="F6327" t="str">
        <f>VLOOKUP(E6327,'[1]movimento-per-comune-ambito-201'!$C$2:$D$547,2,0)</f>
        <v>Empolese/Valdelsa</v>
      </c>
      <c r="G6327" t="s">
        <v>63473</v>
      </c>
      <c r="H6327" t="s">
        <v>15</v>
      </c>
      <c r="I6327" t="s">
        <v>23107</v>
      </c>
      <c r="J6327">
        <v>50025</v>
      </c>
      <c r="K6327" t="s">
        <v>23044</v>
      </c>
      <c r="L6327" t="str">
        <f>VLOOKUP(K6327,'[1]movimento-per-comune-ambito-201'!$B$2:$D$547,3,FALSE)</f>
        <v>Empolese/Valdelsa</v>
      </c>
      <c r="M6327" t="s">
        <v>13300</v>
      </c>
      <c r="N6327">
        <v>2</v>
      </c>
      <c r="O6327" t="s">
        <v>23108</v>
      </c>
      <c r="P6327" t="s">
        <v>23109</v>
      </c>
      <c r="Q6327">
        <v>571659195</v>
      </c>
    </row>
    <row r="6328" spans="1:17" x14ac:dyDescent="0.25">
      <c r="A6328">
        <v>11090</v>
      </c>
      <c r="B6328" t="s">
        <v>23110</v>
      </c>
      <c r="C6328" s="1">
        <v>4.3601126999999904E+16</v>
      </c>
      <c r="D6328" s="1">
        <v>1.11421899999999E+16</v>
      </c>
      <c r="E6328">
        <v>48030</v>
      </c>
      <c r="F6328" t="str">
        <f>VLOOKUP(E6328,'[1]movimento-per-comune-ambito-201'!$C$2:$D$547,2,0)</f>
        <v>Empolese/Valdelsa</v>
      </c>
      <c r="G6328" t="s">
        <v>63475</v>
      </c>
      <c r="H6328" t="s">
        <v>15</v>
      </c>
      <c r="I6328" t="s">
        <v>23111</v>
      </c>
      <c r="J6328">
        <v>50025</v>
      </c>
      <c r="K6328" t="s">
        <v>23044</v>
      </c>
      <c r="L6328" t="str">
        <f>VLOOKUP(K6328,'[1]movimento-per-comune-ambito-201'!$B$2:$D$547,3,FALSE)</f>
        <v>Empolese/Valdelsa</v>
      </c>
      <c r="M6328" t="s">
        <v>13300</v>
      </c>
      <c r="N6328">
        <v>2</v>
      </c>
      <c r="O6328" t="s">
        <v>23112</v>
      </c>
      <c r="P6328" t="s">
        <v>23113</v>
      </c>
      <c r="Q6328">
        <v>571669727</v>
      </c>
    </row>
    <row r="6329" spans="1:17" x14ac:dyDescent="0.25">
      <c r="A6329">
        <v>11091</v>
      </c>
      <c r="B6329" t="s">
        <v>23114</v>
      </c>
      <c r="C6329" s="1">
        <v>4.3674057099999904E+16</v>
      </c>
      <c r="D6329" s="1">
        <v>1.11094297999999E+16</v>
      </c>
      <c r="E6329">
        <v>48030</v>
      </c>
      <c r="F6329" t="str">
        <f>VLOOKUP(E6329,'[1]movimento-per-comune-ambito-201'!$C$2:$D$547,2,0)</f>
        <v>Empolese/Valdelsa</v>
      </c>
      <c r="G6329" t="s">
        <v>63476</v>
      </c>
      <c r="H6329" t="s">
        <v>15</v>
      </c>
      <c r="I6329" t="s">
        <v>23115</v>
      </c>
      <c r="J6329">
        <v>50025</v>
      </c>
      <c r="K6329" t="s">
        <v>23044</v>
      </c>
      <c r="L6329" t="str">
        <f>VLOOKUP(K6329,'[1]movimento-per-comune-ambito-201'!$B$2:$D$547,3,FALSE)</f>
        <v>Empolese/Valdelsa</v>
      </c>
      <c r="M6329" t="s">
        <v>13300</v>
      </c>
      <c r="N6329">
        <v>2</v>
      </c>
      <c r="O6329" t="s">
        <v>23116</v>
      </c>
      <c r="P6329" t="s">
        <v>23117</v>
      </c>
      <c r="Q6329">
        <v>571670435</v>
      </c>
    </row>
    <row r="6330" spans="1:17" x14ac:dyDescent="0.25">
      <c r="A6330">
        <v>11092</v>
      </c>
      <c r="B6330" t="s">
        <v>10153</v>
      </c>
      <c r="C6330" s="1">
        <v>4.36846324919528E+16</v>
      </c>
      <c r="D6330" s="1">
        <v>1.10213470458984E+16</v>
      </c>
      <c r="E6330">
        <v>48030</v>
      </c>
      <c r="F6330" t="str">
        <f>VLOOKUP(E6330,'[1]movimento-per-comune-ambito-201'!$C$2:$D$547,2,0)</f>
        <v>Empolese/Valdelsa</v>
      </c>
      <c r="G6330" t="s">
        <v>63477</v>
      </c>
      <c r="H6330" t="s">
        <v>15</v>
      </c>
      <c r="I6330" t="s">
        <v>23118</v>
      </c>
      <c r="J6330">
        <v>50025</v>
      </c>
      <c r="K6330" t="s">
        <v>23044</v>
      </c>
      <c r="L6330" t="str">
        <f>VLOOKUP(K6330,'[1]movimento-per-comune-ambito-201'!$B$2:$D$547,3,FALSE)</f>
        <v>Empolese/Valdelsa</v>
      </c>
      <c r="M6330" t="s">
        <v>13300</v>
      </c>
      <c r="N6330">
        <v>2</v>
      </c>
      <c r="O6330" t="s">
        <v>23119</v>
      </c>
      <c r="P6330" t="s">
        <v>23120</v>
      </c>
      <c r="Q6330">
        <v>571680372</v>
      </c>
    </row>
    <row r="6331" spans="1:17" x14ac:dyDescent="0.25">
      <c r="A6331">
        <v>15249</v>
      </c>
      <c r="B6331" t="s">
        <v>23121</v>
      </c>
      <c r="C6331" s="1">
        <v>436463234</v>
      </c>
      <c r="D6331" s="1">
        <v>111270788</v>
      </c>
      <c r="E6331">
        <v>48030</v>
      </c>
      <c r="F6331" t="str">
        <f>VLOOKUP(E6331,'[1]movimento-per-comune-ambito-201'!$C$2:$D$547,2,0)</f>
        <v>Empolese/Valdelsa</v>
      </c>
      <c r="G6331" t="s">
        <v>63478</v>
      </c>
      <c r="H6331" t="s">
        <v>15</v>
      </c>
      <c r="I6331" t="s">
        <v>23122</v>
      </c>
      <c r="J6331">
        <v>50025</v>
      </c>
      <c r="K6331" t="s">
        <v>23044</v>
      </c>
      <c r="L6331" t="str">
        <f>VLOOKUP(K6331,'[1]movimento-per-comune-ambito-201'!$B$2:$D$547,3,FALSE)</f>
        <v>Empolese/Valdelsa</v>
      </c>
      <c r="M6331" t="s">
        <v>13300</v>
      </c>
      <c r="N6331">
        <v>2</v>
      </c>
      <c r="O6331" t="s">
        <v>23123</v>
      </c>
      <c r="P6331" t="s">
        <v>23124</v>
      </c>
      <c r="Q6331">
        <v>3382649951</v>
      </c>
    </row>
    <row r="6332" spans="1:17" x14ac:dyDescent="0.25">
      <c r="A6332">
        <v>16906</v>
      </c>
      <c r="B6332" t="s">
        <v>1706</v>
      </c>
      <c r="C6332" s="1">
        <v>4.3595604999999904E+16</v>
      </c>
      <c r="D6332" s="1">
        <v>11148164</v>
      </c>
      <c r="E6332">
        <v>48030</v>
      </c>
      <c r="F6332" t="str">
        <f>VLOOKUP(E6332,'[1]movimento-per-comune-ambito-201'!$C$2:$D$547,2,0)</f>
        <v>Empolese/Valdelsa</v>
      </c>
      <c r="G6332" t="s">
        <v>63480</v>
      </c>
      <c r="H6332" t="s">
        <v>15</v>
      </c>
      <c r="I6332" t="s">
        <v>23125</v>
      </c>
      <c r="J6332">
        <v>50025</v>
      </c>
      <c r="K6332" t="s">
        <v>23044</v>
      </c>
      <c r="L6332" t="str">
        <f>VLOOKUP(K6332,'[1]movimento-per-comune-ambito-201'!$B$2:$D$547,3,FALSE)</f>
        <v>Empolese/Valdelsa</v>
      </c>
      <c r="M6332" t="s">
        <v>13300</v>
      </c>
      <c r="N6332">
        <v>2</v>
      </c>
      <c r="O6332" t="s">
        <v>23126</v>
      </c>
      <c r="Q6332">
        <v>571669121</v>
      </c>
    </row>
    <row r="6333" spans="1:17" x14ac:dyDescent="0.25">
      <c r="A6333">
        <v>17983</v>
      </c>
      <c r="B6333" t="s">
        <v>23127</v>
      </c>
      <c r="C6333" s="1">
        <v>4.3631965E+16</v>
      </c>
      <c r="D6333" s="1">
        <v>1.10954809999999E+16</v>
      </c>
      <c r="E6333">
        <v>48030</v>
      </c>
      <c r="F6333" t="str">
        <f>VLOOKUP(E6333,'[1]movimento-per-comune-ambito-201'!$C$2:$D$547,2,0)</f>
        <v>Empolese/Valdelsa</v>
      </c>
      <c r="G6333" t="s">
        <v>63483</v>
      </c>
      <c r="H6333" t="s">
        <v>15</v>
      </c>
      <c r="I6333" t="s">
        <v>23128</v>
      </c>
      <c r="J6333">
        <v>50025</v>
      </c>
      <c r="K6333" t="s">
        <v>23044</v>
      </c>
      <c r="L6333" t="str">
        <f>VLOOKUP(K6333,'[1]movimento-per-comune-ambito-201'!$B$2:$D$547,3,FALSE)</f>
        <v>Empolese/Valdelsa</v>
      </c>
      <c r="M6333" t="s">
        <v>13300</v>
      </c>
      <c r="N6333">
        <v>1</v>
      </c>
      <c r="O6333" t="s">
        <v>23129</v>
      </c>
      <c r="Q6333">
        <v>558713485</v>
      </c>
    </row>
    <row r="6334" spans="1:17" x14ac:dyDescent="0.25">
      <c r="A6334">
        <v>18077</v>
      </c>
      <c r="B6334" t="s">
        <v>23130</v>
      </c>
      <c r="C6334" s="1">
        <v>4.3603419E+16</v>
      </c>
      <c r="D6334" s="1">
        <v>11107305</v>
      </c>
      <c r="E6334">
        <v>48030</v>
      </c>
      <c r="F6334" t="str">
        <f>VLOOKUP(E6334,'[1]movimento-per-comune-ambito-201'!$C$2:$D$547,2,0)</f>
        <v>Empolese/Valdelsa</v>
      </c>
      <c r="G6334" t="s">
        <v>63959</v>
      </c>
      <c r="H6334" t="s">
        <v>15</v>
      </c>
      <c r="I6334" t="s">
        <v>23131</v>
      </c>
      <c r="J6334">
        <v>50025</v>
      </c>
      <c r="K6334" t="s">
        <v>23044</v>
      </c>
      <c r="L6334" t="str">
        <f>VLOOKUP(K6334,'[1]movimento-per-comune-ambito-201'!$B$2:$D$547,3,FALSE)</f>
        <v>Empolese/Valdelsa</v>
      </c>
      <c r="M6334" t="s">
        <v>13300</v>
      </c>
      <c r="N6334">
        <v>2</v>
      </c>
      <c r="O6334" t="s">
        <v>23132</v>
      </c>
      <c r="P6334" t="s">
        <v>23133</v>
      </c>
      <c r="Q6334">
        <v>571669184</v>
      </c>
    </row>
    <row r="6335" spans="1:17" x14ac:dyDescent="0.25">
      <c r="A6335">
        <v>18349</v>
      </c>
      <c r="B6335" t="s">
        <v>23134</v>
      </c>
      <c r="C6335" s="1">
        <v>4.3674044199999904E+16</v>
      </c>
      <c r="D6335" s="1">
        <v>1.10870846E+16</v>
      </c>
      <c r="E6335">
        <v>48030</v>
      </c>
      <c r="F6335" t="str">
        <f>VLOOKUP(E6335,'[1]movimento-per-comune-ambito-201'!$C$2:$D$547,2,0)</f>
        <v>Empolese/Valdelsa</v>
      </c>
      <c r="G6335" t="s">
        <v>63894</v>
      </c>
      <c r="H6335" t="s">
        <v>15</v>
      </c>
      <c r="I6335" t="s">
        <v>23135</v>
      </c>
      <c r="J6335">
        <v>50025</v>
      </c>
      <c r="K6335" t="s">
        <v>23044</v>
      </c>
      <c r="L6335" t="str">
        <f>VLOOKUP(K6335,'[1]movimento-per-comune-ambito-201'!$B$2:$D$547,3,FALSE)</f>
        <v>Empolese/Valdelsa</v>
      </c>
      <c r="M6335" t="s">
        <v>13300</v>
      </c>
      <c r="N6335">
        <v>1</v>
      </c>
      <c r="O6335" t="s">
        <v>23136</v>
      </c>
      <c r="P6335" t="s">
        <v>23137</v>
      </c>
      <c r="Q6335">
        <v>571671598</v>
      </c>
    </row>
    <row r="6336" spans="1:17" x14ac:dyDescent="0.25">
      <c r="A6336">
        <v>19200</v>
      </c>
      <c r="B6336" t="s">
        <v>23138</v>
      </c>
      <c r="C6336" s="1">
        <v>4.36444674E+16</v>
      </c>
      <c r="D6336" s="1">
        <v>1.10711049999999E+16</v>
      </c>
      <c r="E6336">
        <v>48030</v>
      </c>
      <c r="F6336" t="str">
        <f>VLOOKUP(E6336,'[1]movimento-per-comune-ambito-201'!$C$2:$D$547,2,0)</f>
        <v>Empolese/Valdelsa</v>
      </c>
      <c r="G6336" t="s">
        <v>63895</v>
      </c>
      <c r="H6336" t="s">
        <v>15</v>
      </c>
      <c r="I6336" t="s">
        <v>23139</v>
      </c>
      <c r="J6336">
        <v>50025</v>
      </c>
      <c r="K6336" t="s">
        <v>23044</v>
      </c>
      <c r="L6336" t="str">
        <f>VLOOKUP(K6336,'[1]movimento-per-comune-ambito-201'!$B$2:$D$547,3,FALSE)</f>
        <v>Empolese/Valdelsa</v>
      </c>
      <c r="M6336" t="s">
        <v>13300</v>
      </c>
      <c r="N6336">
        <v>1</v>
      </c>
      <c r="O6336" t="s">
        <v>23140</v>
      </c>
      <c r="P6336" t="s">
        <v>23141</v>
      </c>
      <c r="Q6336">
        <v>571671764</v>
      </c>
    </row>
    <row r="6337" spans="1:17" x14ac:dyDescent="0.25">
      <c r="A6337">
        <v>20165</v>
      </c>
      <c r="B6337" t="s">
        <v>23142</v>
      </c>
      <c r="C6337" s="1">
        <v>4.3603147007387696E+16</v>
      </c>
      <c r="D6337" s="1">
        <v>1.10807031539673E+16</v>
      </c>
      <c r="E6337">
        <v>48030</v>
      </c>
      <c r="F6337" t="str">
        <f>VLOOKUP(E6337,'[1]movimento-per-comune-ambito-201'!$C$2:$D$547,2,0)</f>
        <v>Empolese/Valdelsa</v>
      </c>
      <c r="G6337" t="s">
        <v>63960</v>
      </c>
      <c r="H6337" t="s">
        <v>15</v>
      </c>
      <c r="I6337" t="s">
        <v>23143</v>
      </c>
      <c r="J6337">
        <v>50025</v>
      </c>
      <c r="K6337" t="s">
        <v>23044</v>
      </c>
      <c r="L6337" t="str">
        <f>VLOOKUP(K6337,'[1]movimento-per-comune-ambito-201'!$B$2:$D$547,3,FALSE)</f>
        <v>Empolese/Valdelsa</v>
      </c>
      <c r="M6337" t="s">
        <v>13300</v>
      </c>
      <c r="N6337">
        <v>1</v>
      </c>
      <c r="O6337" t="s">
        <v>23144</v>
      </c>
      <c r="P6337" t="s">
        <v>23145</v>
      </c>
      <c r="Q6337">
        <v>558998572</v>
      </c>
    </row>
    <row r="6338" spans="1:17" x14ac:dyDescent="0.25">
      <c r="A6338">
        <v>20167</v>
      </c>
      <c r="B6338" t="s">
        <v>23146</v>
      </c>
      <c r="C6338" s="1">
        <v>4.3629800899999904E+16</v>
      </c>
      <c r="D6338" s="1">
        <v>110819036</v>
      </c>
      <c r="E6338">
        <v>48030</v>
      </c>
      <c r="F6338" t="str">
        <f>VLOOKUP(E6338,'[1]movimento-per-comune-ambito-201'!$C$2:$D$547,2,0)</f>
        <v>Empolese/Valdelsa</v>
      </c>
      <c r="G6338" t="s">
        <v>63961</v>
      </c>
      <c r="H6338" t="s">
        <v>15</v>
      </c>
      <c r="I6338" t="s">
        <v>23147</v>
      </c>
      <c r="J6338">
        <v>50025</v>
      </c>
      <c r="K6338" t="s">
        <v>23044</v>
      </c>
      <c r="L6338" t="str">
        <f>VLOOKUP(K6338,'[1]movimento-per-comune-ambito-201'!$B$2:$D$547,3,FALSE)</f>
        <v>Empolese/Valdelsa</v>
      </c>
      <c r="M6338" t="s">
        <v>13300</v>
      </c>
      <c r="N6338">
        <v>2</v>
      </c>
      <c r="O6338" t="s">
        <v>23148</v>
      </c>
      <c r="Q6338">
        <v>571710678</v>
      </c>
    </row>
    <row r="6339" spans="1:17" x14ac:dyDescent="0.25">
      <c r="A6339">
        <v>20377</v>
      </c>
      <c r="B6339" t="s">
        <v>23149</v>
      </c>
      <c r="C6339" s="1">
        <v>43645218</v>
      </c>
      <c r="D6339" s="1">
        <v>1.1079961E+16</v>
      </c>
      <c r="E6339">
        <v>48030</v>
      </c>
      <c r="F6339" t="str">
        <f>VLOOKUP(E6339,'[1]movimento-per-comune-ambito-201'!$C$2:$D$547,2,0)</f>
        <v>Empolese/Valdelsa</v>
      </c>
      <c r="G6339" t="s">
        <v>65554</v>
      </c>
      <c r="H6339" t="s">
        <v>15</v>
      </c>
      <c r="I6339" t="s">
        <v>23150</v>
      </c>
      <c r="J6339">
        <v>50025</v>
      </c>
      <c r="K6339" t="s">
        <v>23044</v>
      </c>
      <c r="L6339" t="str">
        <f>VLOOKUP(K6339,'[1]movimento-per-comune-ambito-201'!$B$2:$D$547,3,FALSE)</f>
        <v>Empolese/Valdelsa</v>
      </c>
      <c r="M6339" t="s">
        <v>13300</v>
      </c>
      <c r="N6339">
        <v>3</v>
      </c>
      <c r="O6339" t="s">
        <v>23151</v>
      </c>
      <c r="P6339" t="s">
        <v>23152</v>
      </c>
      <c r="Q6339">
        <v>571609198</v>
      </c>
    </row>
    <row r="6340" spans="1:17" x14ac:dyDescent="0.25">
      <c r="A6340">
        <v>22140</v>
      </c>
      <c r="B6340" t="s">
        <v>23153</v>
      </c>
      <c r="C6340" s="1">
        <v>4.3608571099999904E+16</v>
      </c>
      <c r="D6340" s="1">
        <v>1.10309395E+16</v>
      </c>
      <c r="E6340">
        <v>48030</v>
      </c>
      <c r="F6340" t="str">
        <f>VLOOKUP(E6340,'[1]movimento-per-comune-ambito-201'!$C$2:$D$547,2,0)</f>
        <v>Empolese/Valdelsa</v>
      </c>
      <c r="G6340" t="s">
        <v>65450</v>
      </c>
      <c r="H6340" t="s">
        <v>15</v>
      </c>
      <c r="I6340" t="s">
        <v>23154</v>
      </c>
      <c r="J6340">
        <v>50025</v>
      </c>
      <c r="K6340" t="s">
        <v>23044</v>
      </c>
      <c r="L6340" t="str">
        <f>VLOOKUP(K6340,'[1]movimento-per-comune-ambito-201'!$B$2:$D$547,3,FALSE)</f>
        <v>Empolese/Valdelsa</v>
      </c>
      <c r="M6340" t="s">
        <v>13300</v>
      </c>
      <c r="N6340">
        <v>2</v>
      </c>
      <c r="O6340" t="s">
        <v>23155</v>
      </c>
      <c r="Q6340">
        <v>3397951414</v>
      </c>
    </row>
    <row r="6341" spans="1:17" x14ac:dyDescent="0.25">
      <c r="A6341">
        <v>22196</v>
      </c>
      <c r="B6341" t="s">
        <v>23156</v>
      </c>
      <c r="C6341" s="1">
        <v>4.36188105E+16</v>
      </c>
      <c r="D6341" s="1">
        <v>1.10472287999999E+16</v>
      </c>
      <c r="E6341">
        <v>48030</v>
      </c>
      <c r="F6341" t="str">
        <f>VLOOKUP(E6341,'[1]movimento-per-comune-ambito-201'!$C$2:$D$547,2,0)</f>
        <v>Empolese/Valdelsa</v>
      </c>
      <c r="G6341" t="s">
        <v>65557</v>
      </c>
      <c r="H6341" t="s">
        <v>15</v>
      </c>
      <c r="I6341" t="s">
        <v>23157</v>
      </c>
      <c r="J6341">
        <v>50025</v>
      </c>
      <c r="K6341" t="s">
        <v>23044</v>
      </c>
      <c r="L6341" t="str">
        <f>VLOOKUP(K6341,'[1]movimento-per-comune-ambito-201'!$B$2:$D$547,3,FALSE)</f>
        <v>Empolese/Valdelsa</v>
      </c>
      <c r="M6341" t="s">
        <v>13300</v>
      </c>
      <c r="N6341">
        <v>1</v>
      </c>
      <c r="O6341" t="s">
        <v>23158</v>
      </c>
      <c r="Q6341">
        <v>55608577</v>
      </c>
    </row>
    <row r="6342" spans="1:17" x14ac:dyDescent="0.25">
      <c r="A6342">
        <v>22301</v>
      </c>
      <c r="B6342" t="s">
        <v>23159</v>
      </c>
      <c r="C6342" s="1">
        <v>4.36444674E+16</v>
      </c>
      <c r="D6342" s="1">
        <v>1.10711049999999E+16</v>
      </c>
      <c r="E6342">
        <v>48030</v>
      </c>
      <c r="F6342" t="str">
        <f>VLOOKUP(E6342,'[1]movimento-per-comune-ambito-201'!$C$2:$D$547,2,0)</f>
        <v>Empolese/Valdelsa</v>
      </c>
      <c r="G6342" t="s">
        <v>65558</v>
      </c>
      <c r="H6342" t="s">
        <v>15</v>
      </c>
      <c r="I6342" t="s">
        <v>23160</v>
      </c>
      <c r="J6342">
        <v>50025</v>
      </c>
      <c r="K6342" t="s">
        <v>23044</v>
      </c>
      <c r="L6342" t="str">
        <f>VLOOKUP(K6342,'[1]movimento-per-comune-ambito-201'!$B$2:$D$547,3,FALSE)</f>
        <v>Empolese/Valdelsa</v>
      </c>
      <c r="M6342" t="s">
        <v>13300</v>
      </c>
      <c r="N6342">
        <v>2</v>
      </c>
      <c r="O6342" t="s">
        <v>23161</v>
      </c>
      <c r="P6342" t="s">
        <v>23162</v>
      </c>
      <c r="Q6342">
        <v>571671075</v>
      </c>
    </row>
    <row r="6343" spans="1:17" x14ac:dyDescent="0.25">
      <c r="A6343">
        <v>22341</v>
      </c>
      <c r="B6343" t="s">
        <v>23163</v>
      </c>
      <c r="C6343" s="1">
        <v>4.36034494E+16</v>
      </c>
      <c r="D6343" s="1">
        <v>1.11445589999999E+16</v>
      </c>
      <c r="E6343">
        <v>48030</v>
      </c>
      <c r="F6343" t="str">
        <f>VLOOKUP(E6343,'[1]movimento-per-comune-ambito-201'!$C$2:$D$547,2,0)</f>
        <v>Empolese/Valdelsa</v>
      </c>
      <c r="G6343" t="s">
        <v>65451</v>
      </c>
      <c r="H6343" t="s">
        <v>15</v>
      </c>
      <c r="I6343" t="s">
        <v>23164</v>
      </c>
      <c r="J6343">
        <v>50025</v>
      </c>
      <c r="K6343" t="s">
        <v>23044</v>
      </c>
      <c r="L6343" t="str">
        <f>VLOOKUP(K6343,'[1]movimento-per-comune-ambito-201'!$B$2:$D$547,3,FALSE)</f>
        <v>Empolese/Valdelsa</v>
      </c>
      <c r="M6343" t="s">
        <v>13300</v>
      </c>
      <c r="N6343">
        <v>2</v>
      </c>
      <c r="O6343" t="s">
        <v>23165</v>
      </c>
      <c r="P6343" t="s">
        <v>23166</v>
      </c>
      <c r="Q6343">
        <v>557478700</v>
      </c>
    </row>
    <row r="6344" spans="1:17" x14ac:dyDescent="0.25">
      <c r="A6344">
        <v>22577</v>
      </c>
      <c r="B6344" t="s">
        <v>23167</v>
      </c>
      <c r="C6344" s="1">
        <v>4359796</v>
      </c>
      <c r="D6344" s="1">
        <v>11115988</v>
      </c>
      <c r="E6344">
        <v>48030</v>
      </c>
      <c r="F6344" t="str">
        <f>VLOOKUP(E6344,'[1]movimento-per-comune-ambito-201'!$C$2:$D$547,2,0)</f>
        <v>Empolese/Valdelsa</v>
      </c>
      <c r="G6344" t="s">
        <v>65452</v>
      </c>
      <c r="H6344" t="s">
        <v>15</v>
      </c>
      <c r="I6344" t="s">
        <v>23168</v>
      </c>
      <c r="J6344">
        <v>0</v>
      </c>
      <c r="K6344" t="s">
        <v>23044</v>
      </c>
      <c r="L6344" t="str">
        <f>VLOOKUP(K6344,'[1]movimento-per-comune-ambito-201'!$B$2:$D$547,3,FALSE)</f>
        <v>Empolese/Valdelsa</v>
      </c>
      <c r="M6344" t="s">
        <v>13300</v>
      </c>
      <c r="N6344">
        <v>2</v>
      </c>
      <c r="O6344" t="s">
        <v>23169</v>
      </c>
      <c r="P6344" t="s">
        <v>23170</v>
      </c>
      <c r="Q6344">
        <v>571669713</v>
      </c>
    </row>
    <row r="6345" spans="1:17" x14ac:dyDescent="0.25">
      <c r="A6345">
        <v>22809</v>
      </c>
      <c r="B6345" t="s">
        <v>23171</v>
      </c>
      <c r="C6345" s="1">
        <v>4.36595178E+16</v>
      </c>
      <c r="D6345" s="1">
        <v>109758081</v>
      </c>
      <c r="E6345">
        <v>48030</v>
      </c>
      <c r="F6345" t="str">
        <f>VLOOKUP(E6345,'[1]movimento-per-comune-ambito-201'!$C$2:$D$547,2,0)</f>
        <v>Empolese/Valdelsa</v>
      </c>
      <c r="G6345" t="s">
        <v>65453</v>
      </c>
      <c r="H6345" t="s">
        <v>15</v>
      </c>
      <c r="I6345" t="s">
        <v>23172</v>
      </c>
      <c r="J6345">
        <v>50025</v>
      </c>
      <c r="K6345" t="s">
        <v>23044</v>
      </c>
      <c r="L6345" t="str">
        <f>VLOOKUP(K6345,'[1]movimento-per-comune-ambito-201'!$B$2:$D$547,3,FALSE)</f>
        <v>Empolese/Valdelsa</v>
      </c>
      <c r="M6345" t="s">
        <v>13300</v>
      </c>
      <c r="N6345">
        <v>2</v>
      </c>
      <c r="O6345" t="s">
        <v>23173</v>
      </c>
      <c r="P6345" t="s">
        <v>23174</v>
      </c>
      <c r="Q6345" t="s">
        <v>23175</v>
      </c>
    </row>
    <row r="6346" spans="1:17" x14ac:dyDescent="0.25">
      <c r="A6346">
        <v>23548</v>
      </c>
      <c r="B6346" t="s">
        <v>23176</v>
      </c>
      <c r="C6346" s="1">
        <v>4.3614052E+16</v>
      </c>
      <c r="D6346" s="1">
        <v>111306809</v>
      </c>
      <c r="E6346">
        <v>48030</v>
      </c>
      <c r="F6346" t="str">
        <f>VLOOKUP(E6346,'[1]movimento-per-comune-ambito-201'!$C$2:$D$547,2,0)</f>
        <v>Empolese/Valdelsa</v>
      </c>
      <c r="G6346" t="s">
        <v>65454</v>
      </c>
      <c r="H6346" t="s">
        <v>15</v>
      </c>
      <c r="I6346" t="s">
        <v>23177</v>
      </c>
      <c r="J6346">
        <v>50025</v>
      </c>
      <c r="K6346" t="s">
        <v>23044</v>
      </c>
      <c r="L6346" t="str">
        <f>VLOOKUP(K6346,'[1]movimento-per-comune-ambito-201'!$B$2:$D$547,3,FALSE)</f>
        <v>Empolese/Valdelsa</v>
      </c>
      <c r="M6346" t="s">
        <v>13300</v>
      </c>
      <c r="N6346">
        <v>3</v>
      </c>
      <c r="O6346" t="s">
        <v>23178</v>
      </c>
      <c r="Q6346">
        <v>3331615953</v>
      </c>
    </row>
    <row r="6347" spans="1:17" x14ac:dyDescent="0.25">
      <c r="A6347">
        <v>23552</v>
      </c>
      <c r="B6347" t="s">
        <v>23179</v>
      </c>
      <c r="C6347" s="1">
        <v>4.36031264E+16</v>
      </c>
      <c r="D6347" s="1">
        <v>1.11403943E+16</v>
      </c>
      <c r="E6347">
        <v>48030</v>
      </c>
      <c r="F6347" t="str">
        <f>VLOOKUP(E6347,'[1]movimento-per-comune-ambito-201'!$C$2:$D$547,2,0)</f>
        <v>Empolese/Valdelsa</v>
      </c>
      <c r="G6347" t="s">
        <v>65455</v>
      </c>
      <c r="H6347" t="s">
        <v>15</v>
      </c>
      <c r="I6347" t="s">
        <v>23180</v>
      </c>
      <c r="J6347">
        <v>50025</v>
      </c>
      <c r="K6347" t="s">
        <v>23044</v>
      </c>
      <c r="L6347" t="str">
        <f>VLOOKUP(K6347,'[1]movimento-per-comune-ambito-201'!$B$2:$D$547,3,FALSE)</f>
        <v>Empolese/Valdelsa</v>
      </c>
      <c r="M6347" t="s">
        <v>13300</v>
      </c>
      <c r="N6347">
        <v>1</v>
      </c>
      <c r="O6347" t="s">
        <v>23181</v>
      </c>
      <c r="Q6347">
        <v>574570550</v>
      </c>
    </row>
    <row r="6348" spans="1:17" x14ac:dyDescent="0.25">
      <c r="A6348">
        <v>25284</v>
      </c>
      <c r="B6348" t="s">
        <v>23182</v>
      </c>
      <c r="C6348" s="1">
        <v>4.3665967E+16</v>
      </c>
      <c r="D6348" s="1">
        <v>1111631</v>
      </c>
      <c r="E6348">
        <v>48030</v>
      </c>
      <c r="F6348" t="str">
        <f>VLOOKUP(E6348,'[1]movimento-per-comune-ambito-201'!$C$2:$D$547,2,0)</f>
        <v>Empolese/Valdelsa</v>
      </c>
      <c r="G6348" t="s">
        <v>65559</v>
      </c>
      <c r="H6348" t="s">
        <v>15</v>
      </c>
      <c r="I6348" t="s">
        <v>23183</v>
      </c>
      <c r="J6348">
        <v>50025</v>
      </c>
      <c r="K6348" t="s">
        <v>23044</v>
      </c>
      <c r="L6348" t="str">
        <f>VLOOKUP(K6348,'[1]movimento-per-comune-ambito-201'!$B$2:$D$547,3,FALSE)</f>
        <v>Empolese/Valdelsa</v>
      </c>
      <c r="M6348" t="s">
        <v>13300</v>
      </c>
      <c r="N6348">
        <v>1</v>
      </c>
      <c r="O6348" t="s">
        <v>23184</v>
      </c>
      <c r="Q6348">
        <v>571670627</v>
      </c>
    </row>
    <row r="6349" spans="1:17" x14ac:dyDescent="0.25">
      <c r="A6349">
        <v>11093</v>
      </c>
      <c r="B6349" t="s">
        <v>23185</v>
      </c>
      <c r="C6349" s="1">
        <v>4.3616481999999904E+16</v>
      </c>
      <c r="D6349" s="1">
        <v>110254239</v>
      </c>
      <c r="E6349">
        <v>48030</v>
      </c>
      <c r="F6349" t="str">
        <f>VLOOKUP(E6349,'[1]movimento-per-comune-ambito-201'!$C$2:$D$547,2,0)</f>
        <v>Empolese/Valdelsa</v>
      </c>
      <c r="G6349" t="s">
        <v>63931</v>
      </c>
      <c r="H6349" t="s">
        <v>37</v>
      </c>
      <c r="I6349" t="s">
        <v>23186</v>
      </c>
      <c r="J6349">
        <v>50025</v>
      </c>
      <c r="K6349" t="s">
        <v>23044</v>
      </c>
      <c r="L6349" t="str">
        <f>VLOOKUP(K6349,'[1]movimento-per-comune-ambito-201'!$B$2:$D$547,3,FALSE)</f>
        <v>Empolese/Valdelsa</v>
      </c>
      <c r="M6349" t="s">
        <v>13300</v>
      </c>
      <c r="N6349">
        <v>0</v>
      </c>
      <c r="O6349" t="s">
        <v>23187</v>
      </c>
      <c r="Q6349">
        <v>5587911</v>
      </c>
    </row>
    <row r="6350" spans="1:17" x14ac:dyDescent="0.25">
      <c r="A6350">
        <v>11102</v>
      </c>
      <c r="B6350" t="s">
        <v>23188</v>
      </c>
      <c r="C6350" s="1">
        <v>4.3672028699999904E+16</v>
      </c>
      <c r="D6350" s="1">
        <v>110575701</v>
      </c>
      <c r="E6350">
        <v>48030</v>
      </c>
      <c r="F6350" t="str">
        <f>VLOOKUP(E6350,'[1]movimento-per-comune-ambito-201'!$C$2:$D$547,2,0)</f>
        <v>Empolese/Valdelsa</v>
      </c>
      <c r="G6350" t="s">
        <v>63952</v>
      </c>
      <c r="H6350" t="s">
        <v>37</v>
      </c>
      <c r="I6350" t="s">
        <v>23189</v>
      </c>
      <c r="J6350">
        <v>50025</v>
      </c>
      <c r="K6350" t="s">
        <v>23044</v>
      </c>
      <c r="L6350" t="str">
        <f>VLOOKUP(K6350,'[1]movimento-per-comune-ambito-201'!$B$2:$D$547,3,FALSE)</f>
        <v>Empolese/Valdelsa</v>
      </c>
      <c r="M6350" t="s">
        <v>13300</v>
      </c>
      <c r="N6350">
        <v>0</v>
      </c>
      <c r="O6350" t="s">
        <v>23190</v>
      </c>
      <c r="P6350" t="s">
        <v>23191</v>
      </c>
      <c r="Q6350">
        <v>571675066</v>
      </c>
    </row>
    <row r="6351" spans="1:17" x14ac:dyDescent="0.25">
      <c r="A6351">
        <v>11105</v>
      </c>
      <c r="B6351" t="s">
        <v>23192</v>
      </c>
      <c r="C6351" s="1">
        <v>436151737</v>
      </c>
      <c r="D6351" s="1">
        <v>110889159</v>
      </c>
      <c r="E6351">
        <v>48030</v>
      </c>
      <c r="F6351" t="str">
        <f>VLOOKUP(E6351,'[1]movimento-per-comune-ambito-201'!$C$2:$D$547,2,0)</f>
        <v>Empolese/Valdelsa</v>
      </c>
      <c r="G6351" t="s">
        <v>63948</v>
      </c>
      <c r="H6351" t="s">
        <v>37</v>
      </c>
      <c r="I6351" t="s">
        <v>23193</v>
      </c>
      <c r="J6351">
        <v>50025</v>
      </c>
      <c r="K6351" t="s">
        <v>23044</v>
      </c>
      <c r="L6351" t="str">
        <f>VLOOKUP(K6351,'[1]movimento-per-comune-ambito-201'!$B$2:$D$547,3,FALSE)</f>
        <v>Empolese/Valdelsa</v>
      </c>
      <c r="M6351" t="s">
        <v>13300</v>
      </c>
      <c r="N6351">
        <v>0</v>
      </c>
      <c r="O6351" t="s">
        <v>23194</v>
      </c>
      <c r="Q6351">
        <v>571669272</v>
      </c>
    </row>
    <row r="6352" spans="1:17" x14ac:dyDescent="0.25">
      <c r="A6352">
        <v>11106</v>
      </c>
      <c r="B6352" t="s">
        <v>14722</v>
      </c>
      <c r="C6352" s="1">
        <v>4.3672028699999904E+16</v>
      </c>
      <c r="D6352" s="1">
        <v>110575701</v>
      </c>
      <c r="E6352">
        <v>48030</v>
      </c>
      <c r="F6352" t="str">
        <f>VLOOKUP(E6352,'[1]movimento-per-comune-ambito-201'!$C$2:$D$547,2,0)</f>
        <v>Empolese/Valdelsa</v>
      </c>
      <c r="G6352" t="s">
        <v>63957</v>
      </c>
      <c r="H6352" t="s">
        <v>37</v>
      </c>
      <c r="I6352" t="s">
        <v>23195</v>
      </c>
      <c r="J6352">
        <v>50025</v>
      </c>
      <c r="K6352" t="s">
        <v>23044</v>
      </c>
      <c r="L6352" t="str">
        <f>VLOOKUP(K6352,'[1]movimento-per-comune-ambito-201'!$B$2:$D$547,3,FALSE)</f>
        <v>Empolese/Valdelsa</v>
      </c>
      <c r="M6352" t="s">
        <v>13300</v>
      </c>
      <c r="N6352">
        <v>0</v>
      </c>
      <c r="O6352" t="s">
        <v>23077</v>
      </c>
      <c r="Q6352">
        <v>571657631</v>
      </c>
    </row>
    <row r="6353" spans="1:17" x14ac:dyDescent="0.25">
      <c r="A6353">
        <v>17973</v>
      </c>
      <c r="B6353" t="s">
        <v>23196</v>
      </c>
      <c r="C6353" s="1">
        <v>4.36273399E+16</v>
      </c>
      <c r="D6353" s="1">
        <v>11092881</v>
      </c>
      <c r="E6353">
        <v>48030</v>
      </c>
      <c r="F6353" t="str">
        <f>VLOOKUP(E6353,'[1]movimento-per-comune-ambito-201'!$C$2:$D$547,2,0)</f>
        <v>Empolese/Valdelsa</v>
      </c>
      <c r="G6353" t="s">
        <v>63953</v>
      </c>
      <c r="H6353" t="s">
        <v>37</v>
      </c>
      <c r="I6353" t="s">
        <v>23197</v>
      </c>
      <c r="J6353">
        <v>50025</v>
      </c>
      <c r="K6353" t="s">
        <v>23044</v>
      </c>
      <c r="L6353" t="str">
        <f>VLOOKUP(K6353,'[1]movimento-per-comune-ambito-201'!$B$2:$D$547,3,FALSE)</f>
        <v>Empolese/Valdelsa</v>
      </c>
      <c r="M6353" t="s">
        <v>13300</v>
      </c>
      <c r="N6353">
        <v>0</v>
      </c>
      <c r="O6353" t="s">
        <v>23198</v>
      </c>
      <c r="P6353" t="s">
        <v>23199</v>
      </c>
      <c r="Q6353">
        <v>571608891</v>
      </c>
    </row>
    <row r="6354" spans="1:17" x14ac:dyDescent="0.25">
      <c r="A6354">
        <v>20241</v>
      </c>
      <c r="B6354" t="s">
        <v>23200</v>
      </c>
      <c r="C6354" s="1">
        <v>4.3637509E+16</v>
      </c>
      <c r="D6354" s="1">
        <v>11025295</v>
      </c>
      <c r="E6354">
        <v>48030</v>
      </c>
      <c r="F6354" t="str">
        <f>VLOOKUP(E6354,'[1]movimento-per-comune-ambito-201'!$C$2:$D$547,2,0)</f>
        <v>Empolese/Valdelsa</v>
      </c>
      <c r="G6354" t="s">
        <v>63949</v>
      </c>
      <c r="H6354" t="s">
        <v>37</v>
      </c>
      <c r="I6354" t="s">
        <v>23201</v>
      </c>
      <c r="J6354">
        <v>50025</v>
      </c>
      <c r="K6354" t="s">
        <v>23044</v>
      </c>
      <c r="L6354" t="str">
        <f>VLOOKUP(K6354,'[1]movimento-per-comune-ambito-201'!$B$2:$D$547,3,FALSE)</f>
        <v>Empolese/Valdelsa</v>
      </c>
      <c r="M6354" t="s">
        <v>13300</v>
      </c>
      <c r="N6354">
        <v>0</v>
      </c>
      <c r="O6354" t="s">
        <v>23202</v>
      </c>
      <c r="Q6354">
        <v>571674282</v>
      </c>
    </row>
    <row r="6355" spans="1:17" x14ac:dyDescent="0.25">
      <c r="A6355">
        <v>22363</v>
      </c>
      <c r="B6355" t="s">
        <v>23203</v>
      </c>
      <c r="C6355" s="1">
        <v>4.36591978E+16</v>
      </c>
      <c r="D6355" s="1">
        <v>10988928</v>
      </c>
      <c r="E6355">
        <v>48030</v>
      </c>
      <c r="F6355" t="str">
        <f>VLOOKUP(E6355,'[1]movimento-per-comune-ambito-201'!$C$2:$D$547,2,0)</f>
        <v>Empolese/Valdelsa</v>
      </c>
      <c r="G6355" t="s">
        <v>63950</v>
      </c>
      <c r="H6355" t="s">
        <v>37</v>
      </c>
      <c r="I6355" t="s">
        <v>23204</v>
      </c>
      <c r="J6355">
        <v>50025</v>
      </c>
      <c r="K6355" t="s">
        <v>23044</v>
      </c>
      <c r="L6355" t="str">
        <f>VLOOKUP(K6355,'[1]movimento-per-comune-ambito-201'!$B$2:$D$547,3,FALSE)</f>
        <v>Empolese/Valdelsa</v>
      </c>
      <c r="M6355" t="s">
        <v>13300</v>
      </c>
      <c r="N6355">
        <v>0</v>
      </c>
      <c r="O6355" t="s">
        <v>15017</v>
      </c>
      <c r="P6355" t="s">
        <v>23205</v>
      </c>
      <c r="Q6355">
        <v>571589631</v>
      </c>
    </row>
    <row r="6356" spans="1:17" x14ac:dyDescent="0.25">
      <c r="A6356">
        <v>25477</v>
      </c>
      <c r="B6356" t="s">
        <v>23206</v>
      </c>
      <c r="C6356" s="1">
        <v>4360895</v>
      </c>
      <c r="D6356" s="1">
        <v>11097927</v>
      </c>
      <c r="E6356">
        <v>48030</v>
      </c>
      <c r="F6356" t="str">
        <f>VLOOKUP(E6356,'[1]movimento-per-comune-ambito-201'!$C$2:$D$547,2,0)</f>
        <v>Empolese/Valdelsa</v>
      </c>
      <c r="G6356" t="s">
        <v>63933</v>
      </c>
      <c r="H6356" t="s">
        <v>37</v>
      </c>
      <c r="I6356" t="s">
        <v>23207</v>
      </c>
      <c r="J6356">
        <v>50025</v>
      </c>
      <c r="K6356" t="s">
        <v>23044</v>
      </c>
      <c r="L6356" t="str">
        <f>VLOOKUP(K6356,'[1]movimento-per-comune-ambito-201'!$B$2:$D$547,3,FALSE)</f>
        <v>Empolese/Valdelsa</v>
      </c>
      <c r="M6356" t="s">
        <v>13300</v>
      </c>
      <c r="N6356">
        <v>0</v>
      </c>
      <c r="O6356" t="s">
        <v>23208</v>
      </c>
      <c r="Q6356">
        <v>571902315</v>
      </c>
    </row>
    <row r="6357" spans="1:17" x14ac:dyDescent="0.25">
      <c r="A6357">
        <v>25342</v>
      </c>
      <c r="B6357" t="s">
        <v>23209</v>
      </c>
      <c r="C6357" s="1">
        <v>4.3682333999999904E+16</v>
      </c>
      <c r="D6357" s="1">
        <v>1.10262189999999E+16</v>
      </c>
      <c r="E6357">
        <v>48030</v>
      </c>
      <c r="F6357" t="str">
        <f>VLOOKUP(E6357,'[1]movimento-per-comune-ambito-201'!$C$2:$D$547,2,0)</f>
        <v>Empolese/Valdelsa</v>
      </c>
      <c r="G6357" t="s">
        <v>63954</v>
      </c>
      <c r="H6357" t="s">
        <v>37</v>
      </c>
      <c r="I6357" t="s">
        <v>23210</v>
      </c>
      <c r="J6357">
        <v>50025</v>
      </c>
      <c r="K6357" t="s">
        <v>23044</v>
      </c>
      <c r="L6357" t="str">
        <f>VLOOKUP(K6357,'[1]movimento-per-comune-ambito-201'!$B$2:$D$547,3,FALSE)</f>
        <v>Empolese/Valdelsa</v>
      </c>
      <c r="M6357" t="s">
        <v>13300</v>
      </c>
      <c r="N6357">
        <v>0</v>
      </c>
      <c r="O6357" t="s">
        <v>23211</v>
      </c>
      <c r="Q6357">
        <v>571501812</v>
      </c>
    </row>
    <row r="6358" spans="1:17" x14ac:dyDescent="0.25">
      <c r="A6358">
        <v>11107</v>
      </c>
      <c r="B6358" t="s">
        <v>1766</v>
      </c>
      <c r="C6358" s="1">
        <v>4.3643134799999904E+16</v>
      </c>
      <c r="D6358" s="1">
        <v>1.10752355999999E+16</v>
      </c>
      <c r="E6358">
        <v>48030</v>
      </c>
      <c r="F6358" t="str">
        <f>VLOOKUP(E6358,'[1]movimento-per-comune-ambito-201'!$C$2:$D$547,2,0)</f>
        <v>Empolese/Valdelsa</v>
      </c>
      <c r="G6358" t="s">
        <v>63130</v>
      </c>
      <c r="H6358" t="s">
        <v>41</v>
      </c>
      <c r="I6358" t="s">
        <v>23212</v>
      </c>
      <c r="J6358">
        <v>50025</v>
      </c>
      <c r="K6358" t="s">
        <v>23044</v>
      </c>
      <c r="L6358" t="str">
        <f>VLOOKUP(K6358,'[1]movimento-per-comune-ambito-201'!$B$2:$D$547,3,FALSE)</f>
        <v>Empolese/Valdelsa</v>
      </c>
      <c r="M6358" t="s">
        <v>13300</v>
      </c>
      <c r="N6358">
        <v>2</v>
      </c>
      <c r="O6358" t="s">
        <v>23213</v>
      </c>
      <c r="P6358" t="s">
        <v>23214</v>
      </c>
      <c r="Q6358">
        <v>571657033</v>
      </c>
    </row>
    <row r="6359" spans="1:17" x14ac:dyDescent="0.25">
      <c r="A6359">
        <v>23190</v>
      </c>
      <c r="B6359" t="s">
        <v>23215</v>
      </c>
      <c r="C6359" s="1">
        <v>43674166</v>
      </c>
      <c r="D6359" s="1">
        <v>11090743</v>
      </c>
      <c r="E6359">
        <v>48030</v>
      </c>
      <c r="F6359" t="str">
        <f>VLOOKUP(E6359,'[1]movimento-per-comune-ambito-201'!$C$2:$D$547,2,0)</f>
        <v>Empolese/Valdelsa</v>
      </c>
      <c r="G6359" t="s">
        <v>63019</v>
      </c>
      <c r="H6359" t="s">
        <v>41</v>
      </c>
      <c r="I6359" t="s">
        <v>23216</v>
      </c>
      <c r="J6359">
        <v>50025</v>
      </c>
      <c r="K6359" t="s">
        <v>23044</v>
      </c>
      <c r="L6359" t="str">
        <f>VLOOKUP(K6359,'[1]movimento-per-comune-ambito-201'!$B$2:$D$547,3,FALSE)</f>
        <v>Empolese/Valdelsa</v>
      </c>
      <c r="M6359" t="s">
        <v>13300</v>
      </c>
      <c r="N6359">
        <v>5</v>
      </c>
      <c r="O6359" t="s">
        <v>23217</v>
      </c>
      <c r="P6359" t="s">
        <v>23218</v>
      </c>
      <c r="Q6359">
        <v>571601913</v>
      </c>
    </row>
    <row r="6360" spans="1:17" x14ac:dyDescent="0.25">
      <c r="A6360">
        <v>11108</v>
      </c>
      <c r="B6360" t="s">
        <v>23219</v>
      </c>
      <c r="C6360" s="1">
        <v>4.3599716E+16</v>
      </c>
      <c r="D6360" s="1">
        <v>1.11183879999999E+16</v>
      </c>
      <c r="E6360">
        <v>48030</v>
      </c>
      <c r="F6360" t="str">
        <f>VLOOKUP(E6360,'[1]movimento-per-comune-ambito-201'!$C$2:$D$547,2,0)</f>
        <v>Empolese/Valdelsa</v>
      </c>
      <c r="G6360" t="s">
        <v>63033</v>
      </c>
      <c r="H6360" t="s">
        <v>52</v>
      </c>
      <c r="I6360" t="s">
        <v>23220</v>
      </c>
      <c r="J6360">
        <v>50025</v>
      </c>
      <c r="K6360" t="s">
        <v>23044</v>
      </c>
      <c r="L6360" t="str">
        <f>VLOOKUP(K6360,'[1]movimento-per-comune-ambito-201'!$B$2:$D$547,3,FALSE)</f>
        <v>Empolese/Valdelsa</v>
      </c>
      <c r="M6360" t="s">
        <v>13300</v>
      </c>
      <c r="N6360">
        <v>0</v>
      </c>
      <c r="O6360" t="s">
        <v>23221</v>
      </c>
      <c r="P6360" t="s">
        <v>23222</v>
      </c>
      <c r="Q6360">
        <v>571669478</v>
      </c>
    </row>
    <row r="6361" spans="1:17" x14ac:dyDescent="0.25">
      <c r="A6361">
        <v>11110</v>
      </c>
      <c r="B6361" t="s">
        <v>23223</v>
      </c>
      <c r="C6361" s="1">
        <v>4.3604531999999904E+16</v>
      </c>
      <c r="D6361" s="1">
        <v>1.11521849999999E+16</v>
      </c>
      <c r="E6361">
        <v>48030</v>
      </c>
      <c r="F6361" t="str">
        <f>VLOOKUP(E6361,'[1]movimento-per-comune-ambito-201'!$C$2:$D$547,2,0)</f>
        <v>Empolese/Valdelsa</v>
      </c>
      <c r="G6361" t="s">
        <v>63021</v>
      </c>
      <c r="H6361" t="s">
        <v>52</v>
      </c>
      <c r="I6361" t="s">
        <v>23224</v>
      </c>
      <c r="J6361">
        <v>50025</v>
      </c>
      <c r="K6361" t="s">
        <v>23044</v>
      </c>
      <c r="L6361" t="str">
        <f>VLOOKUP(K6361,'[1]movimento-per-comune-ambito-201'!$B$2:$D$547,3,FALSE)</f>
        <v>Empolese/Valdelsa</v>
      </c>
      <c r="M6361" t="s">
        <v>13300</v>
      </c>
      <c r="N6361">
        <v>0</v>
      </c>
      <c r="O6361" t="s">
        <v>23225</v>
      </c>
      <c r="Q6361">
        <v>571669410</v>
      </c>
    </row>
    <row r="6362" spans="1:17" x14ac:dyDescent="0.25">
      <c r="A6362">
        <v>11122</v>
      </c>
      <c r="B6362" t="s">
        <v>6728</v>
      </c>
      <c r="C6362" s="1">
        <v>4.3642935E+16</v>
      </c>
      <c r="D6362" s="1">
        <v>1107658</v>
      </c>
      <c r="E6362">
        <v>48030</v>
      </c>
      <c r="F6362" t="str">
        <f>VLOOKUP(E6362,'[1]movimento-per-comune-ambito-201'!$C$2:$D$547,2,0)</f>
        <v>Empolese/Valdelsa</v>
      </c>
      <c r="G6362" t="s">
        <v>63201</v>
      </c>
      <c r="H6362" t="s">
        <v>52</v>
      </c>
      <c r="I6362" t="s">
        <v>23226</v>
      </c>
      <c r="J6362">
        <v>50025</v>
      </c>
      <c r="K6362" t="s">
        <v>23044</v>
      </c>
      <c r="L6362" t="str">
        <f>VLOOKUP(K6362,'[1]movimento-per-comune-ambito-201'!$B$2:$D$547,3,FALSE)</f>
        <v>Empolese/Valdelsa</v>
      </c>
      <c r="M6362" t="s">
        <v>13300</v>
      </c>
      <c r="N6362">
        <v>0</v>
      </c>
      <c r="O6362" t="s">
        <v>23227</v>
      </c>
      <c r="P6362" t="s">
        <v>23228</v>
      </c>
      <c r="Q6362">
        <v>571609172</v>
      </c>
    </row>
    <row r="6363" spans="1:17" x14ac:dyDescent="0.25">
      <c r="A6363">
        <v>11134</v>
      </c>
      <c r="B6363" t="s">
        <v>23229</v>
      </c>
      <c r="C6363" s="1">
        <v>4.3645985199999904E+16</v>
      </c>
      <c r="D6363" s="1">
        <v>110651975</v>
      </c>
      <c r="E6363">
        <v>48030</v>
      </c>
      <c r="F6363" t="str">
        <f>VLOOKUP(E6363,'[1]movimento-per-comune-ambito-201'!$C$2:$D$547,2,0)</f>
        <v>Empolese/Valdelsa</v>
      </c>
      <c r="G6363" t="s">
        <v>63066</v>
      </c>
      <c r="H6363" t="s">
        <v>52</v>
      </c>
      <c r="I6363" t="s">
        <v>23230</v>
      </c>
      <c r="J6363">
        <v>50025</v>
      </c>
      <c r="K6363" t="s">
        <v>23044</v>
      </c>
      <c r="L6363" t="str">
        <f>VLOOKUP(K6363,'[1]movimento-per-comune-ambito-201'!$B$2:$D$547,3,FALSE)</f>
        <v>Empolese/Valdelsa</v>
      </c>
      <c r="M6363" t="s">
        <v>13300</v>
      </c>
      <c r="N6363">
        <v>0</v>
      </c>
      <c r="O6363" t="s">
        <v>23231</v>
      </c>
      <c r="Q6363">
        <v>571608172</v>
      </c>
    </row>
    <row r="6364" spans="1:17" x14ac:dyDescent="0.25">
      <c r="A6364">
        <v>11135</v>
      </c>
      <c r="B6364" t="s">
        <v>23232</v>
      </c>
      <c r="C6364" s="1">
        <v>43635624</v>
      </c>
      <c r="D6364" s="1">
        <v>110791679</v>
      </c>
      <c r="E6364">
        <v>48030</v>
      </c>
      <c r="F6364" t="str">
        <f>VLOOKUP(E6364,'[1]movimento-per-comune-ambito-201'!$C$2:$D$547,2,0)</f>
        <v>Empolese/Valdelsa</v>
      </c>
      <c r="G6364" t="s">
        <v>63358</v>
      </c>
      <c r="H6364" t="s">
        <v>52</v>
      </c>
      <c r="I6364" t="s">
        <v>23233</v>
      </c>
      <c r="J6364">
        <v>50025</v>
      </c>
      <c r="K6364" t="s">
        <v>23044</v>
      </c>
      <c r="L6364" t="str">
        <f>VLOOKUP(K6364,'[1]movimento-per-comune-ambito-201'!$B$2:$D$547,3,FALSE)</f>
        <v>Empolese/Valdelsa</v>
      </c>
      <c r="M6364" t="s">
        <v>13300</v>
      </c>
      <c r="N6364">
        <v>0</v>
      </c>
      <c r="O6364" t="s">
        <v>23234</v>
      </c>
      <c r="Q6364">
        <v>571608356</v>
      </c>
    </row>
    <row r="6365" spans="1:17" x14ac:dyDescent="0.25">
      <c r="A6365">
        <v>19698</v>
      </c>
      <c r="B6365" t="s">
        <v>23235</v>
      </c>
      <c r="C6365" s="1">
        <v>4.3601137999999904E+16</v>
      </c>
      <c r="D6365" s="1">
        <v>111193843</v>
      </c>
      <c r="E6365">
        <v>48030</v>
      </c>
      <c r="F6365" t="str">
        <f>VLOOKUP(E6365,'[1]movimento-per-comune-ambito-201'!$C$2:$D$547,2,0)</f>
        <v>Empolese/Valdelsa</v>
      </c>
      <c r="G6365" t="s">
        <v>63072</v>
      </c>
      <c r="H6365" t="s">
        <v>52</v>
      </c>
      <c r="I6365" t="s">
        <v>23236</v>
      </c>
      <c r="J6365">
        <v>50025</v>
      </c>
      <c r="K6365" t="s">
        <v>23044</v>
      </c>
      <c r="L6365" t="str">
        <f>VLOOKUP(K6365,'[1]movimento-per-comune-ambito-201'!$B$2:$D$547,3,FALSE)</f>
        <v>Empolese/Valdelsa</v>
      </c>
      <c r="M6365" t="s">
        <v>13300</v>
      </c>
      <c r="N6365">
        <v>0</v>
      </c>
      <c r="O6365" t="s">
        <v>23237</v>
      </c>
      <c r="P6365" t="s">
        <v>23238</v>
      </c>
      <c r="Q6365">
        <v>3470158694</v>
      </c>
    </row>
    <row r="6366" spans="1:17" x14ac:dyDescent="0.25">
      <c r="A6366">
        <v>20192</v>
      </c>
      <c r="B6366" t="s">
        <v>10030</v>
      </c>
      <c r="C6366" s="1">
        <v>4.3643892999999904E+16</v>
      </c>
      <c r="D6366" s="1">
        <v>11047936</v>
      </c>
      <c r="E6366">
        <v>48030</v>
      </c>
      <c r="F6366" t="str">
        <f>VLOOKUP(E6366,'[1]movimento-per-comune-ambito-201'!$C$2:$D$547,2,0)</f>
        <v>Empolese/Valdelsa</v>
      </c>
      <c r="G6366" t="s">
        <v>63203</v>
      </c>
      <c r="H6366" t="s">
        <v>52</v>
      </c>
      <c r="I6366" t="s">
        <v>23239</v>
      </c>
      <c r="J6366">
        <v>50025</v>
      </c>
      <c r="K6366" t="s">
        <v>23044</v>
      </c>
      <c r="L6366" t="str">
        <f>VLOOKUP(K6366,'[1]movimento-per-comune-ambito-201'!$B$2:$D$547,3,FALSE)</f>
        <v>Empolese/Valdelsa</v>
      </c>
      <c r="M6366" t="s">
        <v>13300</v>
      </c>
      <c r="N6366">
        <v>0</v>
      </c>
      <c r="O6366" t="s">
        <v>23240</v>
      </c>
      <c r="Q6366">
        <v>3663034955</v>
      </c>
    </row>
    <row r="6367" spans="1:17" x14ac:dyDescent="0.25">
      <c r="A6367">
        <v>20131</v>
      </c>
      <c r="B6367" t="s">
        <v>23241</v>
      </c>
      <c r="C6367" s="1">
        <v>4.3639153999999904E+16</v>
      </c>
      <c r="D6367" s="1">
        <v>1.1064025E+16</v>
      </c>
      <c r="E6367">
        <v>48030</v>
      </c>
      <c r="F6367" t="str">
        <f>VLOOKUP(E6367,'[1]movimento-per-comune-ambito-201'!$C$2:$D$547,2,0)</f>
        <v>Empolese/Valdelsa</v>
      </c>
      <c r="G6367" t="s">
        <v>63073</v>
      </c>
      <c r="H6367" t="s">
        <v>52</v>
      </c>
      <c r="I6367" t="s">
        <v>23242</v>
      </c>
      <c r="J6367">
        <v>50025</v>
      </c>
      <c r="K6367" t="s">
        <v>23044</v>
      </c>
      <c r="L6367" t="str">
        <f>VLOOKUP(K6367,'[1]movimento-per-comune-ambito-201'!$B$2:$D$547,3,FALSE)</f>
        <v>Empolese/Valdelsa</v>
      </c>
      <c r="M6367" t="s">
        <v>13300</v>
      </c>
      <c r="N6367">
        <v>0</v>
      </c>
      <c r="O6367" t="s">
        <v>23243</v>
      </c>
      <c r="P6367" t="s">
        <v>23244</v>
      </c>
      <c r="Q6367">
        <v>571609005</v>
      </c>
    </row>
    <row r="6368" spans="1:17" x14ac:dyDescent="0.25">
      <c r="A6368">
        <v>20190</v>
      </c>
      <c r="B6368" t="s">
        <v>23245</v>
      </c>
      <c r="C6368" s="1">
        <v>4.3644771499999904E+16</v>
      </c>
      <c r="D6368" s="1">
        <v>1.10692419999999E+16</v>
      </c>
      <c r="E6368">
        <v>48030</v>
      </c>
      <c r="F6368" t="str">
        <f>VLOOKUP(E6368,'[1]movimento-per-comune-ambito-201'!$C$2:$D$547,2,0)</f>
        <v>Empolese/Valdelsa</v>
      </c>
      <c r="G6368" t="s">
        <v>63074</v>
      </c>
      <c r="H6368" t="s">
        <v>52</v>
      </c>
      <c r="I6368" t="s">
        <v>23246</v>
      </c>
      <c r="J6368">
        <v>50025</v>
      </c>
      <c r="K6368" t="s">
        <v>23044</v>
      </c>
      <c r="L6368" t="str">
        <f>VLOOKUP(K6368,'[1]movimento-per-comune-ambito-201'!$B$2:$D$547,3,FALSE)</f>
        <v>Empolese/Valdelsa</v>
      </c>
      <c r="M6368" t="s">
        <v>13300</v>
      </c>
      <c r="N6368">
        <v>0</v>
      </c>
      <c r="O6368" t="s">
        <v>23247</v>
      </c>
      <c r="Q6368">
        <v>571657087</v>
      </c>
    </row>
    <row r="6369" spans="1:17" x14ac:dyDescent="0.25">
      <c r="A6369">
        <v>20906</v>
      </c>
      <c r="B6369" t="s">
        <v>23248</v>
      </c>
      <c r="C6369" s="1">
        <v>4.3612496999999904E+16</v>
      </c>
      <c r="D6369" s="1">
        <v>1.1058711E+16</v>
      </c>
      <c r="E6369">
        <v>48030</v>
      </c>
      <c r="F6369" t="str">
        <f>VLOOKUP(E6369,'[1]movimento-per-comune-ambito-201'!$C$2:$D$547,2,0)</f>
        <v>Empolese/Valdelsa</v>
      </c>
      <c r="G6369" t="s">
        <v>63075</v>
      </c>
      <c r="H6369" t="s">
        <v>52</v>
      </c>
      <c r="I6369" t="s">
        <v>23249</v>
      </c>
      <c r="J6369">
        <v>0</v>
      </c>
      <c r="K6369" t="s">
        <v>23044</v>
      </c>
      <c r="L6369" t="str">
        <f>VLOOKUP(K6369,'[1]movimento-per-comune-ambito-201'!$B$2:$D$547,3,FALSE)</f>
        <v>Empolese/Valdelsa</v>
      </c>
      <c r="M6369" t="s">
        <v>13300</v>
      </c>
      <c r="N6369">
        <v>0</v>
      </c>
    </row>
    <row r="6370" spans="1:17" x14ac:dyDescent="0.25">
      <c r="A6370">
        <v>20977</v>
      </c>
      <c r="B6370" t="s">
        <v>23250</v>
      </c>
      <c r="C6370" s="1">
        <v>4.3643259999999904E+16</v>
      </c>
      <c r="D6370" s="1">
        <v>11076941</v>
      </c>
      <c r="E6370">
        <v>48030</v>
      </c>
      <c r="F6370" t="str">
        <f>VLOOKUP(E6370,'[1]movimento-per-comune-ambito-201'!$C$2:$D$547,2,0)</f>
        <v>Empolese/Valdelsa</v>
      </c>
      <c r="G6370" t="s">
        <v>63629</v>
      </c>
      <c r="H6370" t="s">
        <v>52</v>
      </c>
      <c r="I6370" t="s">
        <v>23251</v>
      </c>
      <c r="J6370">
        <v>50025</v>
      </c>
      <c r="K6370" t="s">
        <v>23044</v>
      </c>
      <c r="L6370" t="str">
        <f>VLOOKUP(K6370,'[1]movimento-per-comune-ambito-201'!$B$2:$D$547,3,FALSE)</f>
        <v>Empolese/Valdelsa</v>
      </c>
      <c r="M6370" t="s">
        <v>13300</v>
      </c>
      <c r="N6370">
        <v>0</v>
      </c>
      <c r="O6370" t="s">
        <v>23252</v>
      </c>
      <c r="P6370" t="s">
        <v>23253</v>
      </c>
      <c r="Q6370">
        <v>3805178235</v>
      </c>
    </row>
    <row r="6371" spans="1:17" x14ac:dyDescent="0.25">
      <c r="A6371">
        <v>22367</v>
      </c>
      <c r="B6371" t="s">
        <v>23254</v>
      </c>
      <c r="C6371" s="1">
        <v>4.3674973E+16</v>
      </c>
      <c r="D6371" s="1">
        <v>1.11078250999999E+16</v>
      </c>
      <c r="E6371">
        <v>48030</v>
      </c>
      <c r="F6371" t="str">
        <f>VLOOKUP(E6371,'[1]movimento-per-comune-ambito-201'!$C$2:$D$547,2,0)</f>
        <v>Empolese/Valdelsa</v>
      </c>
      <c r="G6371" t="s">
        <v>63077</v>
      </c>
      <c r="H6371" t="s">
        <v>52</v>
      </c>
      <c r="I6371" t="s">
        <v>23255</v>
      </c>
      <c r="J6371">
        <v>50025</v>
      </c>
      <c r="K6371" t="s">
        <v>23044</v>
      </c>
      <c r="L6371" t="str">
        <f>VLOOKUP(K6371,'[1]movimento-per-comune-ambito-201'!$B$2:$D$547,3,FALSE)</f>
        <v>Empolese/Valdelsa</v>
      </c>
      <c r="M6371" t="s">
        <v>13300</v>
      </c>
      <c r="N6371">
        <v>0</v>
      </c>
      <c r="O6371" t="s">
        <v>23256</v>
      </c>
      <c r="Q6371">
        <v>3332421782</v>
      </c>
    </row>
    <row r="6372" spans="1:17" x14ac:dyDescent="0.25">
      <c r="A6372">
        <v>25459</v>
      </c>
      <c r="B6372" t="s">
        <v>23257</v>
      </c>
      <c r="C6372" s="1">
        <v>4.36492069E+16</v>
      </c>
      <c r="D6372" s="1">
        <v>11102596</v>
      </c>
      <c r="E6372">
        <v>48030</v>
      </c>
      <c r="F6372" t="str">
        <f>VLOOKUP(E6372,'[1]movimento-per-comune-ambito-201'!$C$2:$D$547,2,0)</f>
        <v>Empolese/Valdelsa</v>
      </c>
      <c r="G6372" t="s">
        <v>63078</v>
      </c>
      <c r="H6372" t="s">
        <v>52</v>
      </c>
      <c r="I6372" t="s">
        <v>23258</v>
      </c>
      <c r="J6372">
        <v>50025</v>
      </c>
      <c r="K6372" t="s">
        <v>23044</v>
      </c>
      <c r="L6372" t="str">
        <f>VLOOKUP(K6372,'[1]movimento-per-comune-ambito-201'!$B$2:$D$547,3,FALSE)</f>
        <v>Empolese/Valdelsa</v>
      </c>
      <c r="M6372" t="s">
        <v>13300</v>
      </c>
      <c r="N6372">
        <v>0</v>
      </c>
      <c r="O6372" t="s">
        <v>23259</v>
      </c>
      <c r="Q6372">
        <v>3332282263</v>
      </c>
    </row>
    <row r="6373" spans="1:17" x14ac:dyDescent="0.25">
      <c r="A6373">
        <v>12714</v>
      </c>
      <c r="B6373" t="s">
        <v>23260</v>
      </c>
      <c r="C6373" s="1">
        <v>4.36649E+16</v>
      </c>
      <c r="D6373" s="1">
        <v>111165109</v>
      </c>
      <c r="E6373">
        <v>48030</v>
      </c>
      <c r="F6373" t="str">
        <f>VLOOKUP(E6373,'[1]movimento-per-comune-ambito-201'!$C$2:$D$547,2,0)</f>
        <v>Empolese/Valdelsa</v>
      </c>
      <c r="G6373" t="s">
        <v>63206</v>
      </c>
      <c r="H6373" t="s">
        <v>749</v>
      </c>
      <c r="I6373" t="s">
        <v>23261</v>
      </c>
      <c r="J6373">
        <v>50025</v>
      </c>
      <c r="K6373" t="s">
        <v>23044</v>
      </c>
      <c r="L6373" t="str">
        <f>VLOOKUP(K6373,'[1]movimento-per-comune-ambito-201'!$B$2:$D$547,3,FALSE)</f>
        <v>Empolese/Valdelsa</v>
      </c>
      <c r="M6373" t="s">
        <v>13300</v>
      </c>
      <c r="N6373">
        <v>0</v>
      </c>
      <c r="O6373" t="s">
        <v>23262</v>
      </c>
      <c r="Q6373">
        <v>571670867</v>
      </c>
    </row>
    <row r="6374" spans="1:17" x14ac:dyDescent="0.25">
      <c r="A6374">
        <v>12715</v>
      </c>
      <c r="B6374" t="s">
        <v>23263</v>
      </c>
      <c r="C6374" s="1">
        <v>4.36704592E+16</v>
      </c>
      <c r="D6374" s="1">
        <v>1.10368381E+16</v>
      </c>
      <c r="E6374">
        <v>48030</v>
      </c>
      <c r="F6374" t="str">
        <f>VLOOKUP(E6374,'[1]movimento-per-comune-ambito-201'!$C$2:$D$547,2,0)</f>
        <v>Empolese/Valdelsa</v>
      </c>
      <c r="G6374" t="s">
        <v>63207</v>
      </c>
      <c r="H6374" t="s">
        <v>749</v>
      </c>
      <c r="I6374" t="s">
        <v>23264</v>
      </c>
      <c r="J6374">
        <v>50025</v>
      </c>
      <c r="K6374" t="s">
        <v>23044</v>
      </c>
      <c r="L6374" t="str">
        <f>VLOOKUP(K6374,'[1]movimento-per-comune-ambito-201'!$B$2:$D$547,3,FALSE)</f>
        <v>Empolese/Valdelsa</v>
      </c>
      <c r="M6374" t="s">
        <v>13300</v>
      </c>
      <c r="N6374">
        <v>0</v>
      </c>
      <c r="O6374" t="s">
        <v>23265</v>
      </c>
      <c r="Q6374">
        <v>571680375</v>
      </c>
    </row>
    <row r="6375" spans="1:17" x14ac:dyDescent="0.25">
      <c r="A6375">
        <v>11142</v>
      </c>
      <c r="B6375" t="s">
        <v>23266</v>
      </c>
      <c r="C6375" s="1">
        <v>4.36053962E+16</v>
      </c>
      <c r="D6375" s="1">
        <v>110236774</v>
      </c>
      <c r="E6375">
        <v>48030</v>
      </c>
      <c r="F6375" t="str">
        <f>VLOOKUP(E6375,'[1]movimento-per-comune-ambito-201'!$C$2:$D$547,2,0)</f>
        <v>Empolese/Valdelsa</v>
      </c>
      <c r="G6375" t="s">
        <v>63914</v>
      </c>
      <c r="H6375" t="s">
        <v>749</v>
      </c>
      <c r="I6375" t="s">
        <v>23267</v>
      </c>
      <c r="J6375">
        <v>50025</v>
      </c>
      <c r="K6375" t="s">
        <v>23044</v>
      </c>
      <c r="L6375" t="str">
        <f>VLOOKUP(K6375,'[1]movimento-per-comune-ambito-201'!$B$2:$D$547,3,FALSE)</f>
        <v>Empolese/Valdelsa</v>
      </c>
      <c r="M6375" t="s">
        <v>13300</v>
      </c>
      <c r="N6375">
        <v>0</v>
      </c>
      <c r="O6375" t="s">
        <v>23268</v>
      </c>
      <c r="Q6375">
        <v>3382893502</v>
      </c>
    </row>
    <row r="6376" spans="1:17" x14ac:dyDescent="0.25">
      <c r="A6376">
        <v>11144</v>
      </c>
      <c r="B6376" t="s">
        <v>23269</v>
      </c>
      <c r="C6376" s="1">
        <v>4.3675401E+16</v>
      </c>
      <c r="D6376" s="1">
        <v>1.11094089999999E+16</v>
      </c>
      <c r="E6376">
        <v>48030</v>
      </c>
      <c r="F6376" t="str">
        <f>VLOOKUP(E6376,'[1]movimento-per-comune-ambito-201'!$C$2:$D$547,2,0)</f>
        <v>Empolese/Valdelsa</v>
      </c>
      <c r="G6376" t="s">
        <v>63035</v>
      </c>
      <c r="H6376" t="s">
        <v>75</v>
      </c>
      <c r="I6376" t="s">
        <v>23270</v>
      </c>
      <c r="J6376">
        <v>50025</v>
      </c>
      <c r="K6376" t="s">
        <v>23044</v>
      </c>
      <c r="L6376" t="str">
        <f>VLOOKUP(K6376,'[1]movimento-per-comune-ambito-201'!$B$2:$D$547,3,FALSE)</f>
        <v>Empolese/Valdelsa</v>
      </c>
      <c r="M6376" t="s">
        <v>13300</v>
      </c>
      <c r="N6376">
        <v>0</v>
      </c>
      <c r="O6376" t="s">
        <v>23271</v>
      </c>
      <c r="Q6376">
        <v>571608667</v>
      </c>
    </row>
    <row r="6377" spans="1:17" x14ac:dyDescent="0.25">
      <c r="A6377">
        <v>11148</v>
      </c>
      <c r="B6377" t="s">
        <v>23272</v>
      </c>
      <c r="C6377" s="1">
        <v>4.365755E+16</v>
      </c>
      <c r="D6377" s="1">
        <v>11103676</v>
      </c>
      <c r="E6377">
        <v>48030</v>
      </c>
      <c r="F6377" t="str">
        <f>VLOOKUP(E6377,'[1]movimento-per-comune-ambito-201'!$C$2:$D$547,2,0)</f>
        <v>Empolese/Valdelsa</v>
      </c>
      <c r="G6377" t="s">
        <v>63147</v>
      </c>
      <c r="H6377" t="s">
        <v>75</v>
      </c>
      <c r="I6377" t="s">
        <v>23273</v>
      </c>
      <c r="J6377">
        <v>50025</v>
      </c>
      <c r="K6377" t="s">
        <v>23044</v>
      </c>
      <c r="L6377" t="str">
        <f>VLOOKUP(K6377,'[1]movimento-per-comune-ambito-201'!$B$2:$D$547,3,FALSE)</f>
        <v>Empolese/Valdelsa</v>
      </c>
      <c r="M6377" t="s">
        <v>13300</v>
      </c>
      <c r="N6377">
        <v>0</v>
      </c>
      <c r="O6377" t="s">
        <v>23274</v>
      </c>
      <c r="P6377" t="s">
        <v>23275</v>
      </c>
      <c r="Q6377">
        <v>571671113</v>
      </c>
    </row>
    <row r="6378" spans="1:17" x14ac:dyDescent="0.25">
      <c r="A6378">
        <v>11149</v>
      </c>
      <c r="B6378" t="s">
        <v>23276</v>
      </c>
      <c r="C6378" s="1">
        <v>4.36460438E+16</v>
      </c>
      <c r="D6378" s="1">
        <v>11124912</v>
      </c>
      <c r="E6378">
        <v>48030</v>
      </c>
      <c r="F6378" t="str">
        <f>VLOOKUP(E6378,'[1]movimento-per-comune-ambito-201'!$C$2:$D$547,2,0)</f>
        <v>Empolese/Valdelsa</v>
      </c>
      <c r="G6378" t="s">
        <v>63353</v>
      </c>
      <c r="H6378" t="s">
        <v>75</v>
      </c>
      <c r="I6378" t="s">
        <v>23277</v>
      </c>
      <c r="J6378">
        <v>50025</v>
      </c>
      <c r="K6378" t="s">
        <v>23044</v>
      </c>
      <c r="L6378" t="str">
        <f>VLOOKUP(K6378,'[1]movimento-per-comune-ambito-201'!$B$2:$D$547,3,FALSE)</f>
        <v>Empolese/Valdelsa</v>
      </c>
      <c r="M6378" t="s">
        <v>13300</v>
      </c>
      <c r="N6378">
        <v>0</v>
      </c>
      <c r="O6378" t="s">
        <v>23278</v>
      </c>
      <c r="P6378" t="s">
        <v>23279</v>
      </c>
      <c r="Q6378">
        <v>571670952</v>
      </c>
    </row>
    <row r="6379" spans="1:17" x14ac:dyDescent="0.25">
      <c r="A6379">
        <v>11150</v>
      </c>
      <c r="B6379" t="s">
        <v>21476</v>
      </c>
      <c r="C6379" s="1">
        <v>4.37081554E+16</v>
      </c>
      <c r="D6379" s="1">
        <v>110328582</v>
      </c>
      <c r="E6379">
        <v>48030</v>
      </c>
      <c r="F6379" t="str">
        <f>VLOOKUP(E6379,'[1]movimento-per-comune-ambito-201'!$C$2:$D$547,2,0)</f>
        <v>Empolese/Valdelsa</v>
      </c>
      <c r="G6379" t="s">
        <v>63148</v>
      </c>
      <c r="H6379" t="s">
        <v>75</v>
      </c>
      <c r="I6379" t="s">
        <v>23280</v>
      </c>
      <c r="J6379">
        <v>50025</v>
      </c>
      <c r="K6379" t="s">
        <v>23044</v>
      </c>
      <c r="L6379" t="str">
        <f>VLOOKUP(K6379,'[1]movimento-per-comune-ambito-201'!$B$2:$D$547,3,FALSE)</f>
        <v>Empolese/Valdelsa</v>
      </c>
      <c r="M6379" t="s">
        <v>13300</v>
      </c>
      <c r="N6379">
        <v>0</v>
      </c>
      <c r="O6379" t="s">
        <v>23281</v>
      </c>
      <c r="P6379" t="s">
        <v>23282</v>
      </c>
      <c r="Q6379">
        <v>571609771</v>
      </c>
    </row>
    <row r="6380" spans="1:17" x14ac:dyDescent="0.25">
      <c r="A6380">
        <v>11151</v>
      </c>
      <c r="B6380" t="s">
        <v>23283</v>
      </c>
      <c r="C6380" s="1">
        <v>4.3672606999999904E+16</v>
      </c>
      <c r="D6380" s="1">
        <v>11091652</v>
      </c>
      <c r="E6380">
        <v>48030</v>
      </c>
      <c r="F6380" t="str">
        <f>VLOOKUP(E6380,'[1]movimento-per-comune-ambito-201'!$C$2:$D$547,2,0)</f>
        <v>Empolese/Valdelsa</v>
      </c>
      <c r="G6380" t="s">
        <v>63441</v>
      </c>
      <c r="H6380" t="s">
        <v>75</v>
      </c>
      <c r="I6380" t="s">
        <v>23284</v>
      </c>
      <c r="J6380">
        <v>50025</v>
      </c>
      <c r="K6380" t="s">
        <v>23044</v>
      </c>
      <c r="L6380" t="str">
        <f>VLOOKUP(K6380,'[1]movimento-per-comune-ambito-201'!$B$2:$D$547,3,FALSE)</f>
        <v>Empolese/Valdelsa</v>
      </c>
      <c r="M6380" t="s">
        <v>13300</v>
      </c>
      <c r="N6380">
        <v>0</v>
      </c>
      <c r="O6380" t="s">
        <v>23285</v>
      </c>
      <c r="P6380" t="s">
        <v>23286</v>
      </c>
      <c r="Q6380">
        <v>571671266</v>
      </c>
    </row>
    <row r="6381" spans="1:17" x14ac:dyDescent="0.25">
      <c r="A6381">
        <v>11152</v>
      </c>
      <c r="B6381" t="s">
        <v>23287</v>
      </c>
      <c r="C6381" s="1">
        <v>4.3671936E+16</v>
      </c>
      <c r="D6381" s="1">
        <v>1.1110333E+16</v>
      </c>
      <c r="E6381">
        <v>48030</v>
      </c>
      <c r="F6381" t="str">
        <f>VLOOKUP(E6381,'[1]movimento-per-comune-ambito-201'!$C$2:$D$547,2,0)</f>
        <v>Empolese/Valdelsa</v>
      </c>
      <c r="G6381" t="s">
        <v>63443</v>
      </c>
      <c r="H6381" t="s">
        <v>75</v>
      </c>
      <c r="I6381" t="s">
        <v>23288</v>
      </c>
      <c r="J6381">
        <v>50025</v>
      </c>
      <c r="K6381" t="s">
        <v>23044</v>
      </c>
      <c r="L6381" t="str">
        <f>VLOOKUP(K6381,'[1]movimento-per-comune-ambito-201'!$B$2:$D$547,3,FALSE)</f>
        <v>Empolese/Valdelsa</v>
      </c>
      <c r="M6381" t="s">
        <v>13300</v>
      </c>
      <c r="N6381">
        <v>0</v>
      </c>
      <c r="O6381" t="s">
        <v>23289</v>
      </c>
      <c r="P6381" t="s">
        <v>14740</v>
      </c>
      <c r="Q6381">
        <v>571675048</v>
      </c>
    </row>
    <row r="6382" spans="1:17" x14ac:dyDescent="0.25">
      <c r="A6382">
        <v>11155</v>
      </c>
      <c r="B6382" t="s">
        <v>23290</v>
      </c>
      <c r="C6382" s="1">
        <v>4.3600225E+16</v>
      </c>
      <c r="D6382" s="1">
        <v>1.10396712E+16</v>
      </c>
      <c r="E6382">
        <v>48030</v>
      </c>
      <c r="F6382" t="str">
        <f>VLOOKUP(E6382,'[1]movimento-per-comune-ambito-201'!$C$2:$D$547,2,0)</f>
        <v>Empolese/Valdelsa</v>
      </c>
      <c r="G6382" t="s">
        <v>63445</v>
      </c>
      <c r="H6382" t="s">
        <v>75</v>
      </c>
      <c r="I6382" t="s">
        <v>23291</v>
      </c>
      <c r="J6382">
        <v>50025</v>
      </c>
      <c r="K6382" t="s">
        <v>23044</v>
      </c>
      <c r="L6382" t="str">
        <f>VLOOKUP(K6382,'[1]movimento-per-comune-ambito-201'!$B$2:$D$547,3,FALSE)</f>
        <v>Empolese/Valdelsa</v>
      </c>
      <c r="M6382" t="s">
        <v>13300</v>
      </c>
      <c r="N6382">
        <v>0</v>
      </c>
      <c r="O6382" t="s">
        <v>23292</v>
      </c>
      <c r="P6382" t="s">
        <v>23293</v>
      </c>
      <c r="Q6382" t="s">
        <v>23294</v>
      </c>
    </row>
    <row r="6383" spans="1:17" x14ac:dyDescent="0.25">
      <c r="A6383">
        <v>11158</v>
      </c>
      <c r="B6383" t="s">
        <v>23039</v>
      </c>
      <c r="C6383" s="1">
        <v>4.3697937799999904E+16</v>
      </c>
      <c r="D6383" s="1">
        <v>110300972</v>
      </c>
      <c r="E6383">
        <v>48030</v>
      </c>
      <c r="F6383" t="str">
        <f>VLOOKUP(E6383,'[1]movimento-per-comune-ambito-201'!$C$2:$D$547,2,0)</f>
        <v>Empolese/Valdelsa</v>
      </c>
      <c r="G6383" t="s">
        <v>63448</v>
      </c>
      <c r="H6383" t="s">
        <v>75</v>
      </c>
      <c r="I6383" t="s">
        <v>23295</v>
      </c>
      <c r="J6383">
        <v>50025</v>
      </c>
      <c r="K6383" t="s">
        <v>23044</v>
      </c>
      <c r="L6383" t="str">
        <f>VLOOKUP(K6383,'[1]movimento-per-comune-ambito-201'!$B$2:$D$547,3,FALSE)</f>
        <v>Empolese/Valdelsa</v>
      </c>
      <c r="M6383" t="s">
        <v>13300</v>
      </c>
      <c r="N6383">
        <v>0</v>
      </c>
      <c r="O6383" t="s">
        <v>23296</v>
      </c>
      <c r="Q6383">
        <v>57169391</v>
      </c>
    </row>
    <row r="6384" spans="1:17" x14ac:dyDescent="0.25">
      <c r="A6384">
        <v>11167</v>
      </c>
      <c r="B6384" t="s">
        <v>23297</v>
      </c>
      <c r="C6384" s="1">
        <v>4364884</v>
      </c>
      <c r="D6384" s="1">
        <v>1.11017899999999E+16</v>
      </c>
      <c r="E6384">
        <v>48030</v>
      </c>
      <c r="F6384" t="str">
        <f>VLOOKUP(E6384,'[1]movimento-per-comune-ambito-201'!$C$2:$D$547,2,0)</f>
        <v>Empolese/Valdelsa</v>
      </c>
      <c r="G6384" t="s">
        <v>63453</v>
      </c>
      <c r="H6384" t="s">
        <v>75</v>
      </c>
      <c r="I6384" t="s">
        <v>23298</v>
      </c>
      <c r="J6384">
        <v>50025</v>
      </c>
      <c r="K6384" t="s">
        <v>23044</v>
      </c>
      <c r="L6384" t="str">
        <f>VLOOKUP(K6384,'[1]movimento-per-comune-ambito-201'!$B$2:$D$547,3,FALSE)</f>
        <v>Empolese/Valdelsa</v>
      </c>
      <c r="M6384" t="s">
        <v>13300</v>
      </c>
      <c r="N6384">
        <v>0</v>
      </c>
      <c r="O6384" t="s">
        <v>23259</v>
      </c>
      <c r="P6384" t="s">
        <v>23299</v>
      </c>
      <c r="Q6384">
        <v>571609361</v>
      </c>
    </row>
    <row r="6385" spans="1:17" x14ac:dyDescent="0.25">
      <c r="A6385">
        <v>11174</v>
      </c>
      <c r="B6385" t="s">
        <v>23206</v>
      </c>
      <c r="C6385" s="1">
        <v>4360895</v>
      </c>
      <c r="D6385" s="1">
        <v>11097927</v>
      </c>
      <c r="E6385">
        <v>48030</v>
      </c>
      <c r="F6385" t="str">
        <f>VLOOKUP(E6385,'[1]movimento-per-comune-ambito-201'!$C$2:$D$547,2,0)</f>
        <v>Empolese/Valdelsa</v>
      </c>
      <c r="G6385" t="s">
        <v>63490</v>
      </c>
      <c r="H6385" t="s">
        <v>75</v>
      </c>
      <c r="I6385" t="s">
        <v>23207</v>
      </c>
      <c r="J6385">
        <v>50025</v>
      </c>
      <c r="K6385" t="s">
        <v>23044</v>
      </c>
      <c r="L6385" t="str">
        <f>VLOOKUP(K6385,'[1]movimento-per-comune-ambito-201'!$B$2:$D$547,3,FALSE)</f>
        <v>Empolese/Valdelsa</v>
      </c>
      <c r="M6385" t="s">
        <v>13300</v>
      </c>
      <c r="N6385">
        <v>0</v>
      </c>
      <c r="O6385" t="s">
        <v>23300</v>
      </c>
      <c r="Q6385">
        <v>577963156</v>
      </c>
    </row>
    <row r="6386" spans="1:17" x14ac:dyDescent="0.25">
      <c r="A6386">
        <v>17984</v>
      </c>
      <c r="B6386" t="s">
        <v>23301</v>
      </c>
      <c r="C6386" s="1">
        <v>4.36412819E+16</v>
      </c>
      <c r="D6386" s="1">
        <v>11033873</v>
      </c>
      <c r="E6386">
        <v>48030</v>
      </c>
      <c r="F6386" t="str">
        <f>VLOOKUP(E6386,'[1]movimento-per-comune-ambito-201'!$C$2:$D$547,2,0)</f>
        <v>Empolese/Valdelsa</v>
      </c>
      <c r="G6386" t="s">
        <v>63492</v>
      </c>
      <c r="H6386" t="s">
        <v>75</v>
      </c>
      <c r="I6386" t="s">
        <v>23302</v>
      </c>
      <c r="J6386">
        <v>50025</v>
      </c>
      <c r="K6386" t="s">
        <v>23044</v>
      </c>
      <c r="L6386" t="str">
        <f>VLOOKUP(K6386,'[1]movimento-per-comune-ambito-201'!$B$2:$D$547,3,FALSE)</f>
        <v>Empolese/Valdelsa</v>
      </c>
      <c r="M6386" t="s">
        <v>13300</v>
      </c>
      <c r="N6386">
        <v>0</v>
      </c>
      <c r="O6386" t="s">
        <v>23303</v>
      </c>
      <c r="P6386" t="s">
        <v>23304</v>
      </c>
      <c r="Q6386">
        <v>571674177</v>
      </c>
    </row>
    <row r="6387" spans="1:17" x14ac:dyDescent="0.25">
      <c r="A6387">
        <v>20180</v>
      </c>
      <c r="B6387" t="s">
        <v>23305</v>
      </c>
      <c r="C6387" s="1">
        <v>4.36444674E+16</v>
      </c>
      <c r="D6387" s="1">
        <v>1.10711049999999E+16</v>
      </c>
      <c r="E6387">
        <v>48030</v>
      </c>
      <c r="F6387" t="str">
        <f>VLOOKUP(E6387,'[1]movimento-per-comune-ambito-201'!$C$2:$D$547,2,0)</f>
        <v>Empolese/Valdelsa</v>
      </c>
      <c r="G6387" t="s">
        <v>63966</v>
      </c>
      <c r="H6387" t="s">
        <v>75</v>
      </c>
      <c r="I6387" t="s">
        <v>23306</v>
      </c>
      <c r="J6387">
        <v>50025</v>
      </c>
      <c r="K6387" t="s">
        <v>23044</v>
      </c>
      <c r="L6387" t="str">
        <f>VLOOKUP(K6387,'[1]movimento-per-comune-ambito-201'!$B$2:$D$547,3,FALSE)</f>
        <v>Empolese/Valdelsa</v>
      </c>
      <c r="M6387" t="s">
        <v>13300</v>
      </c>
      <c r="N6387">
        <v>0</v>
      </c>
      <c r="O6387" t="s">
        <v>23307</v>
      </c>
      <c r="Q6387">
        <v>6420220969</v>
      </c>
    </row>
    <row r="6388" spans="1:17" x14ac:dyDescent="0.25">
      <c r="A6388">
        <v>20489</v>
      </c>
      <c r="B6388" t="s">
        <v>23308</v>
      </c>
      <c r="C6388" s="1">
        <v>4.3630566999999904E+16</v>
      </c>
      <c r="D6388" s="1">
        <v>1.11326199999999E+16</v>
      </c>
      <c r="E6388">
        <v>48030</v>
      </c>
      <c r="F6388" t="str">
        <f>VLOOKUP(E6388,'[1]movimento-per-comune-ambito-201'!$C$2:$D$547,2,0)</f>
        <v>Empolese/Valdelsa</v>
      </c>
      <c r="G6388" t="s">
        <v>65555</v>
      </c>
      <c r="H6388" t="s">
        <v>75</v>
      </c>
      <c r="I6388" t="s">
        <v>23309</v>
      </c>
      <c r="J6388">
        <v>50025</v>
      </c>
      <c r="K6388" t="s">
        <v>23044</v>
      </c>
      <c r="L6388" t="str">
        <f>VLOOKUP(K6388,'[1]movimento-per-comune-ambito-201'!$B$2:$D$547,3,FALSE)</f>
        <v>Empolese/Valdelsa</v>
      </c>
      <c r="M6388" t="s">
        <v>13300</v>
      </c>
      <c r="N6388">
        <v>0</v>
      </c>
      <c r="O6388" t="s">
        <v>23310</v>
      </c>
      <c r="P6388" t="s">
        <v>23311</v>
      </c>
      <c r="Q6388">
        <v>55686696</v>
      </c>
    </row>
    <row r="6389" spans="1:17" x14ac:dyDescent="0.25">
      <c r="A6389">
        <v>21749</v>
      </c>
      <c r="B6389" t="s">
        <v>23312</v>
      </c>
      <c r="C6389" s="1">
        <v>4.3664622999999904E+16</v>
      </c>
      <c r="D6389" s="1">
        <v>11008607</v>
      </c>
      <c r="E6389">
        <v>48030</v>
      </c>
      <c r="F6389" t="str">
        <f>VLOOKUP(E6389,'[1]movimento-per-comune-ambito-201'!$C$2:$D$547,2,0)</f>
        <v>Empolese/Valdelsa</v>
      </c>
      <c r="G6389" t="s">
        <v>63677</v>
      </c>
      <c r="H6389" t="s">
        <v>75</v>
      </c>
      <c r="I6389" t="s">
        <v>23313</v>
      </c>
      <c r="J6389">
        <v>50025</v>
      </c>
      <c r="K6389" t="s">
        <v>23044</v>
      </c>
      <c r="L6389" t="str">
        <f>VLOOKUP(K6389,'[1]movimento-per-comune-ambito-201'!$B$2:$D$547,3,FALSE)</f>
        <v>Empolese/Valdelsa</v>
      </c>
      <c r="M6389" t="s">
        <v>13300</v>
      </c>
      <c r="N6389">
        <v>0</v>
      </c>
      <c r="O6389" t="s">
        <v>23314</v>
      </c>
      <c r="Q6389">
        <v>432229366</v>
      </c>
    </row>
    <row r="6390" spans="1:17" x14ac:dyDescent="0.25">
      <c r="A6390">
        <v>23194</v>
      </c>
      <c r="B6390" t="s">
        <v>23315</v>
      </c>
      <c r="C6390" s="1">
        <v>43674166</v>
      </c>
      <c r="D6390" s="1">
        <v>11090743</v>
      </c>
      <c r="E6390">
        <v>48030</v>
      </c>
      <c r="F6390" t="str">
        <f>VLOOKUP(E6390,'[1]movimento-per-comune-ambito-201'!$C$2:$D$547,2,0)</f>
        <v>Empolese/Valdelsa</v>
      </c>
      <c r="G6390" t="s">
        <v>63679</v>
      </c>
      <c r="H6390" t="s">
        <v>75</v>
      </c>
      <c r="I6390" t="s">
        <v>23316</v>
      </c>
      <c r="J6390">
        <v>50025</v>
      </c>
      <c r="K6390" t="s">
        <v>23044</v>
      </c>
      <c r="L6390" t="str">
        <f>VLOOKUP(K6390,'[1]movimento-per-comune-ambito-201'!$B$2:$D$547,3,FALSE)</f>
        <v>Empolese/Valdelsa</v>
      </c>
      <c r="M6390" t="s">
        <v>13300</v>
      </c>
      <c r="N6390">
        <v>0</v>
      </c>
      <c r="O6390" t="s">
        <v>23217</v>
      </c>
      <c r="P6390" t="s">
        <v>23317</v>
      </c>
      <c r="Q6390">
        <v>571601913</v>
      </c>
    </row>
    <row r="6391" spans="1:17" x14ac:dyDescent="0.25">
      <c r="A6391">
        <v>11179</v>
      </c>
      <c r="B6391" t="s">
        <v>23318</v>
      </c>
      <c r="C6391" s="1">
        <v>4.3670689E+16</v>
      </c>
      <c r="D6391" s="1">
        <v>110901289</v>
      </c>
      <c r="E6391">
        <v>48030</v>
      </c>
      <c r="F6391" t="str">
        <f>VLOOKUP(E6391,'[1]movimento-per-comune-ambito-201'!$C$2:$D$547,2,0)</f>
        <v>Empolese/Valdelsa</v>
      </c>
      <c r="G6391" t="s">
        <v>63456</v>
      </c>
      <c r="H6391" t="s">
        <v>2610</v>
      </c>
      <c r="I6391" t="s">
        <v>23319</v>
      </c>
      <c r="J6391">
        <v>50025</v>
      </c>
      <c r="K6391" t="s">
        <v>23044</v>
      </c>
      <c r="L6391" t="str">
        <f>VLOOKUP(K6391,'[1]movimento-per-comune-ambito-201'!$B$2:$D$547,3,FALSE)</f>
        <v>Empolese/Valdelsa</v>
      </c>
      <c r="M6391" t="s">
        <v>13300</v>
      </c>
      <c r="N6391">
        <v>3</v>
      </c>
      <c r="O6391" t="s">
        <v>23320</v>
      </c>
      <c r="P6391" t="s">
        <v>23321</v>
      </c>
      <c r="Q6391">
        <v>571671131</v>
      </c>
    </row>
    <row r="6392" spans="1:17" x14ac:dyDescent="0.25">
      <c r="A6392">
        <v>11182</v>
      </c>
      <c r="B6392" t="s">
        <v>23322</v>
      </c>
      <c r="C6392" s="1">
        <v>4.3642935E+16</v>
      </c>
      <c r="D6392" s="1">
        <v>1107658</v>
      </c>
      <c r="E6392">
        <v>48030</v>
      </c>
      <c r="F6392" t="str">
        <f>VLOOKUP(E6392,'[1]movimento-per-comune-ambito-201'!$C$2:$D$547,2,0)</f>
        <v>Empolese/Valdelsa</v>
      </c>
      <c r="G6392" t="s">
        <v>63716</v>
      </c>
      <c r="H6392" t="s">
        <v>2610</v>
      </c>
      <c r="I6392" t="s">
        <v>23323</v>
      </c>
      <c r="J6392">
        <v>50025</v>
      </c>
      <c r="K6392" t="s">
        <v>23044</v>
      </c>
      <c r="L6392" t="str">
        <f>VLOOKUP(K6392,'[1]movimento-per-comune-ambito-201'!$B$2:$D$547,3,FALSE)</f>
        <v>Empolese/Valdelsa</v>
      </c>
      <c r="M6392" t="s">
        <v>13300</v>
      </c>
      <c r="N6392">
        <v>2</v>
      </c>
      <c r="O6392" t="s">
        <v>23324</v>
      </c>
      <c r="P6392" t="s">
        <v>23325</v>
      </c>
      <c r="Q6392" t="s">
        <v>23326</v>
      </c>
    </row>
    <row r="6393" spans="1:17" x14ac:dyDescent="0.25">
      <c r="A6393">
        <v>11185</v>
      </c>
      <c r="B6393" t="s">
        <v>23327</v>
      </c>
      <c r="C6393" s="1">
        <v>4.3675401E+16</v>
      </c>
      <c r="D6393" s="1">
        <v>1.11094089999999E+16</v>
      </c>
      <c r="E6393">
        <v>48030</v>
      </c>
      <c r="F6393" t="str">
        <f>VLOOKUP(E6393,'[1]movimento-per-comune-ambito-201'!$C$2:$D$547,2,0)</f>
        <v>Empolese/Valdelsa</v>
      </c>
      <c r="G6393" t="s">
        <v>63251</v>
      </c>
      <c r="H6393" t="s">
        <v>1598</v>
      </c>
      <c r="I6393" t="s">
        <v>23328</v>
      </c>
      <c r="J6393">
        <v>50025</v>
      </c>
      <c r="K6393" t="s">
        <v>23044</v>
      </c>
      <c r="L6393" t="str">
        <f>VLOOKUP(K6393,'[1]movimento-per-comune-ambito-201'!$B$2:$D$547,3,FALSE)</f>
        <v>Empolese/Valdelsa</v>
      </c>
      <c r="M6393" t="s">
        <v>13300</v>
      </c>
      <c r="N6393">
        <v>3</v>
      </c>
      <c r="O6393" t="s">
        <v>23329</v>
      </c>
      <c r="P6393" t="s">
        <v>23330</v>
      </c>
      <c r="Q6393">
        <v>571671501</v>
      </c>
    </row>
    <row r="6394" spans="1:17" x14ac:dyDescent="0.25">
      <c r="A6394">
        <v>11188</v>
      </c>
      <c r="B6394" t="s">
        <v>23331</v>
      </c>
      <c r="C6394" s="1">
        <v>4.3638269999999904E+16</v>
      </c>
      <c r="D6394" s="1">
        <v>1108306</v>
      </c>
      <c r="E6394">
        <v>48030</v>
      </c>
      <c r="F6394" t="str">
        <f>VLOOKUP(E6394,'[1]movimento-per-comune-ambito-201'!$C$2:$D$547,2,0)</f>
        <v>Empolese/Valdelsa</v>
      </c>
      <c r="G6394" t="s">
        <v>63773</v>
      </c>
      <c r="H6394" t="s">
        <v>1598</v>
      </c>
      <c r="I6394" t="s">
        <v>23332</v>
      </c>
      <c r="J6394">
        <v>50025</v>
      </c>
      <c r="K6394" t="s">
        <v>23044</v>
      </c>
      <c r="L6394" t="str">
        <f>VLOOKUP(K6394,'[1]movimento-per-comune-ambito-201'!$B$2:$D$547,3,FALSE)</f>
        <v>Empolese/Valdelsa</v>
      </c>
      <c r="M6394" t="s">
        <v>13300</v>
      </c>
      <c r="N6394">
        <v>3</v>
      </c>
      <c r="O6394" t="s">
        <v>23333</v>
      </c>
      <c r="P6394" t="s">
        <v>23334</v>
      </c>
      <c r="Q6394">
        <v>571657595</v>
      </c>
    </row>
    <row r="6395" spans="1:17" x14ac:dyDescent="0.25">
      <c r="A6395">
        <v>11191</v>
      </c>
      <c r="B6395" t="s">
        <v>23335</v>
      </c>
      <c r="C6395" s="1">
        <v>4.3649058599999904E+16</v>
      </c>
      <c r="D6395" s="1">
        <v>1.10695596999999E+16</v>
      </c>
      <c r="E6395">
        <v>48030</v>
      </c>
      <c r="F6395" t="str">
        <f>VLOOKUP(E6395,'[1]movimento-per-comune-ambito-201'!$C$2:$D$547,2,0)</f>
        <v>Empolese/Valdelsa</v>
      </c>
      <c r="G6395" t="s">
        <v>63332</v>
      </c>
      <c r="H6395" t="s">
        <v>1598</v>
      </c>
      <c r="I6395" t="s">
        <v>23336</v>
      </c>
      <c r="J6395">
        <v>50025</v>
      </c>
      <c r="K6395" t="s">
        <v>23044</v>
      </c>
      <c r="L6395" t="str">
        <f>VLOOKUP(K6395,'[1]movimento-per-comune-ambito-201'!$B$2:$D$547,3,FALSE)</f>
        <v>Empolese/Valdelsa</v>
      </c>
      <c r="M6395" t="s">
        <v>13300</v>
      </c>
      <c r="N6395">
        <v>2</v>
      </c>
      <c r="O6395" t="s">
        <v>23337</v>
      </c>
      <c r="P6395" t="s">
        <v>23338</v>
      </c>
      <c r="Q6395">
        <v>571671021</v>
      </c>
    </row>
    <row r="6396" spans="1:17" x14ac:dyDescent="0.25">
      <c r="A6396">
        <v>11195</v>
      </c>
      <c r="B6396" t="s">
        <v>23339</v>
      </c>
      <c r="C6396" s="1">
        <v>4.4141615E+16</v>
      </c>
      <c r="D6396" s="1">
        <v>1.1577488E+16</v>
      </c>
      <c r="E6396">
        <v>48031</v>
      </c>
      <c r="F6396" t="str">
        <f>VLOOKUP(E6396,'[1]movimento-per-comune-ambito-201'!$C$2:$D$547,2,0)</f>
        <v>Mugello</v>
      </c>
      <c r="G6396" t="s">
        <v>63013</v>
      </c>
      <c r="H6396" t="s">
        <v>15</v>
      </c>
      <c r="I6396" t="s">
        <v>23340</v>
      </c>
      <c r="J6396">
        <v>0</v>
      </c>
      <c r="K6396" t="s">
        <v>23341</v>
      </c>
      <c r="L6396" t="str">
        <f>VLOOKUP(K6396,'[1]movimento-per-comune-ambito-201'!$B$2:$D$547,3,FALSE)</f>
        <v>Mugello</v>
      </c>
      <c r="M6396" t="s">
        <v>13300</v>
      </c>
      <c r="N6396">
        <v>2</v>
      </c>
      <c r="O6396" t="s">
        <v>23342</v>
      </c>
      <c r="P6396" t="s">
        <v>23343</v>
      </c>
      <c r="Q6396">
        <v>558046631</v>
      </c>
    </row>
    <row r="6397" spans="1:17" x14ac:dyDescent="0.25">
      <c r="A6397">
        <v>11197</v>
      </c>
      <c r="B6397" t="s">
        <v>23344</v>
      </c>
      <c r="C6397" s="1">
        <v>4.4113472299999904E+16</v>
      </c>
      <c r="D6397" s="1">
        <v>115480254</v>
      </c>
      <c r="E6397">
        <v>48031</v>
      </c>
      <c r="F6397" t="str">
        <f>VLOOKUP(E6397,'[1]movimento-per-comune-ambito-201'!$C$2:$D$547,2,0)</f>
        <v>Mugello</v>
      </c>
      <c r="G6397" t="s">
        <v>63027</v>
      </c>
      <c r="H6397" t="s">
        <v>15</v>
      </c>
      <c r="I6397" t="s">
        <v>23345</v>
      </c>
      <c r="J6397">
        <v>50035</v>
      </c>
      <c r="K6397" t="s">
        <v>23341</v>
      </c>
      <c r="L6397" t="str">
        <f>VLOOKUP(K6397,'[1]movimento-per-comune-ambito-201'!$B$2:$D$547,3,FALSE)</f>
        <v>Mugello</v>
      </c>
      <c r="M6397" t="s">
        <v>13300</v>
      </c>
      <c r="N6397">
        <v>2</v>
      </c>
      <c r="O6397" t="s">
        <v>23346</v>
      </c>
      <c r="P6397" t="s">
        <v>23347</v>
      </c>
      <c r="Q6397">
        <v>558046569</v>
      </c>
    </row>
    <row r="6398" spans="1:17" x14ac:dyDescent="0.25">
      <c r="A6398">
        <v>11199</v>
      </c>
      <c r="B6398" t="s">
        <v>23348</v>
      </c>
      <c r="C6398" s="1">
        <v>4.4113472299999904E+16</v>
      </c>
      <c r="D6398" s="1">
        <v>115480254</v>
      </c>
      <c r="E6398">
        <v>48031</v>
      </c>
      <c r="F6398" t="str">
        <f>VLOOKUP(E6398,'[1]movimento-per-comune-ambito-201'!$C$2:$D$547,2,0)</f>
        <v>Mugello</v>
      </c>
      <c r="G6398" t="s">
        <v>63129</v>
      </c>
      <c r="H6398" t="s">
        <v>15</v>
      </c>
      <c r="I6398" t="s">
        <v>23349</v>
      </c>
      <c r="J6398">
        <v>50035</v>
      </c>
      <c r="K6398" t="s">
        <v>23341</v>
      </c>
      <c r="L6398" t="str">
        <f>VLOOKUP(K6398,'[1]movimento-per-comune-ambito-201'!$B$2:$D$547,3,FALSE)</f>
        <v>Mugello</v>
      </c>
      <c r="M6398" t="s">
        <v>13300</v>
      </c>
      <c r="N6398">
        <v>2</v>
      </c>
      <c r="O6398" t="s">
        <v>23350</v>
      </c>
      <c r="P6398" t="s">
        <v>23351</v>
      </c>
      <c r="Q6398">
        <v>558046708</v>
      </c>
    </row>
    <row r="6399" spans="1:17" x14ac:dyDescent="0.25">
      <c r="A6399">
        <v>11200</v>
      </c>
      <c r="B6399" t="s">
        <v>23352</v>
      </c>
      <c r="C6399" s="1">
        <v>4.4106771E+16</v>
      </c>
      <c r="D6399" s="1">
        <v>11564619</v>
      </c>
      <c r="E6399">
        <v>48031</v>
      </c>
      <c r="F6399" t="str">
        <f>VLOOKUP(E6399,'[1]movimento-per-comune-ambito-201'!$C$2:$D$547,2,0)</f>
        <v>Mugello</v>
      </c>
      <c r="G6399" t="s">
        <v>63028</v>
      </c>
      <c r="H6399" t="s">
        <v>15</v>
      </c>
      <c r="I6399" t="s">
        <v>23353</v>
      </c>
      <c r="J6399">
        <v>50035</v>
      </c>
      <c r="K6399" t="s">
        <v>23341</v>
      </c>
      <c r="L6399" t="str">
        <f>VLOOKUP(K6399,'[1]movimento-per-comune-ambito-201'!$B$2:$D$547,3,FALSE)</f>
        <v>Mugello</v>
      </c>
      <c r="M6399" t="s">
        <v>13300</v>
      </c>
      <c r="N6399">
        <v>3</v>
      </c>
      <c r="O6399" t="s">
        <v>23354</v>
      </c>
      <c r="P6399" t="s">
        <v>23355</v>
      </c>
      <c r="Q6399">
        <v>558046850</v>
      </c>
    </row>
    <row r="6400" spans="1:17" x14ac:dyDescent="0.25">
      <c r="A6400">
        <v>11201</v>
      </c>
      <c r="B6400" t="s">
        <v>23356</v>
      </c>
      <c r="C6400" s="1">
        <v>4.41141256E+16</v>
      </c>
      <c r="D6400" s="1">
        <v>115459543</v>
      </c>
      <c r="E6400">
        <v>48031</v>
      </c>
      <c r="F6400" t="str">
        <f>VLOOKUP(E6400,'[1]movimento-per-comune-ambito-201'!$C$2:$D$547,2,0)</f>
        <v>Mugello</v>
      </c>
      <c r="G6400" t="s">
        <v>63931</v>
      </c>
      <c r="H6400" t="s">
        <v>37</v>
      </c>
      <c r="I6400" t="s">
        <v>23357</v>
      </c>
      <c r="J6400">
        <v>50035</v>
      </c>
      <c r="K6400" t="s">
        <v>23341</v>
      </c>
      <c r="L6400" t="str">
        <f>VLOOKUP(K6400,'[1]movimento-per-comune-ambito-201'!$B$2:$D$547,3,FALSE)</f>
        <v>Mugello</v>
      </c>
      <c r="M6400" t="s">
        <v>13300</v>
      </c>
      <c r="N6400">
        <v>0</v>
      </c>
      <c r="O6400" t="s">
        <v>23358</v>
      </c>
      <c r="Q6400">
        <v>55812281</v>
      </c>
    </row>
    <row r="6401" spans="1:17" x14ac:dyDescent="0.25">
      <c r="A6401">
        <v>11202</v>
      </c>
      <c r="B6401" t="s">
        <v>1425</v>
      </c>
      <c r="C6401" s="1">
        <v>441153446</v>
      </c>
      <c r="D6401" s="1">
        <v>1.15505796E+16</v>
      </c>
      <c r="E6401">
        <v>48031</v>
      </c>
      <c r="F6401" t="str">
        <f>VLOOKUP(E6401,'[1]movimento-per-comune-ambito-201'!$C$2:$D$547,2,0)</f>
        <v>Mugello</v>
      </c>
      <c r="G6401" t="s">
        <v>63130</v>
      </c>
      <c r="H6401" t="s">
        <v>41</v>
      </c>
      <c r="I6401" t="s">
        <v>23359</v>
      </c>
      <c r="J6401">
        <v>50035</v>
      </c>
      <c r="K6401" t="s">
        <v>23341</v>
      </c>
      <c r="L6401" t="str">
        <f>VLOOKUP(K6401,'[1]movimento-per-comune-ambito-201'!$B$2:$D$547,3,FALSE)</f>
        <v>Mugello</v>
      </c>
      <c r="M6401" t="s">
        <v>13300</v>
      </c>
      <c r="N6401">
        <v>2</v>
      </c>
      <c r="O6401" t="s">
        <v>23360</v>
      </c>
      <c r="P6401" t="s">
        <v>23361</v>
      </c>
      <c r="Q6401">
        <v>558046011</v>
      </c>
    </row>
    <row r="6402" spans="1:17" x14ac:dyDescent="0.25">
      <c r="A6402">
        <v>11204</v>
      </c>
      <c r="B6402" t="s">
        <v>23362</v>
      </c>
      <c r="C6402" s="1">
        <v>4.4112257399999904E+16</v>
      </c>
      <c r="D6402" s="1">
        <v>1.15472734999999E+16</v>
      </c>
      <c r="E6402">
        <v>48031</v>
      </c>
      <c r="F6402" t="str">
        <f>VLOOKUP(E6402,'[1]movimento-per-comune-ambito-201'!$C$2:$D$547,2,0)</f>
        <v>Mugello</v>
      </c>
      <c r="G6402" t="s">
        <v>63329</v>
      </c>
      <c r="H6402" t="s">
        <v>41</v>
      </c>
      <c r="I6402" t="s">
        <v>23363</v>
      </c>
      <c r="J6402">
        <v>50035</v>
      </c>
      <c r="K6402" t="s">
        <v>23341</v>
      </c>
      <c r="L6402" t="str">
        <f>VLOOKUP(K6402,'[1]movimento-per-comune-ambito-201'!$B$2:$D$547,3,FALSE)</f>
        <v>Mugello</v>
      </c>
      <c r="M6402" t="s">
        <v>13300</v>
      </c>
      <c r="N6402">
        <v>3</v>
      </c>
      <c r="O6402" t="s">
        <v>23364</v>
      </c>
      <c r="P6402" t="s">
        <v>23365</v>
      </c>
      <c r="Q6402">
        <v>558046019</v>
      </c>
    </row>
    <row r="6403" spans="1:17" x14ac:dyDescent="0.25">
      <c r="A6403">
        <v>11205</v>
      </c>
      <c r="B6403" t="s">
        <v>23366</v>
      </c>
      <c r="C6403" s="1">
        <v>4.41141256E+16</v>
      </c>
      <c r="D6403" s="1">
        <v>115459543</v>
      </c>
      <c r="E6403">
        <v>48031</v>
      </c>
      <c r="F6403" t="str">
        <f>VLOOKUP(E6403,'[1]movimento-per-comune-ambito-201'!$C$2:$D$547,2,0)</f>
        <v>Mugello</v>
      </c>
      <c r="G6403" t="s">
        <v>63032</v>
      </c>
      <c r="H6403" t="s">
        <v>52</v>
      </c>
      <c r="I6403" t="s">
        <v>23367</v>
      </c>
      <c r="J6403">
        <v>50035</v>
      </c>
      <c r="K6403" t="s">
        <v>23341</v>
      </c>
      <c r="L6403" t="str">
        <f>VLOOKUP(K6403,'[1]movimento-per-comune-ambito-201'!$B$2:$D$547,3,FALSE)</f>
        <v>Mugello</v>
      </c>
      <c r="M6403" t="s">
        <v>13300</v>
      </c>
      <c r="N6403">
        <v>0</v>
      </c>
      <c r="O6403" t="s">
        <v>23368</v>
      </c>
      <c r="P6403" t="s">
        <v>23369</v>
      </c>
      <c r="Q6403">
        <v>3395037865</v>
      </c>
    </row>
    <row r="6404" spans="1:17" x14ac:dyDescent="0.25">
      <c r="A6404">
        <v>11206</v>
      </c>
      <c r="B6404" t="s">
        <v>19242</v>
      </c>
      <c r="C6404" s="1">
        <v>4.4113472299999904E+16</v>
      </c>
      <c r="D6404" s="1">
        <v>115480254</v>
      </c>
      <c r="E6404">
        <v>48031</v>
      </c>
      <c r="F6404" t="str">
        <f>VLOOKUP(E6404,'[1]movimento-per-comune-ambito-201'!$C$2:$D$547,2,0)</f>
        <v>Mugello</v>
      </c>
      <c r="G6404" t="s">
        <v>63033</v>
      </c>
      <c r="H6404" t="s">
        <v>52</v>
      </c>
      <c r="I6404" t="s">
        <v>23370</v>
      </c>
      <c r="J6404">
        <v>50035</v>
      </c>
      <c r="K6404" t="s">
        <v>23341</v>
      </c>
      <c r="L6404" t="str">
        <f>VLOOKUP(K6404,'[1]movimento-per-comune-ambito-201'!$B$2:$D$547,3,FALSE)</f>
        <v>Mugello</v>
      </c>
      <c r="M6404" t="s">
        <v>13300</v>
      </c>
      <c r="N6404">
        <v>0</v>
      </c>
      <c r="O6404" t="s">
        <v>23371</v>
      </c>
      <c r="P6404" t="s">
        <v>23372</v>
      </c>
      <c r="Q6404">
        <v>558046832</v>
      </c>
    </row>
    <row r="6405" spans="1:17" x14ac:dyDescent="0.25">
      <c r="A6405">
        <v>11207</v>
      </c>
      <c r="B6405" t="s">
        <v>23373</v>
      </c>
      <c r="C6405" s="1">
        <v>4.4160823499999904E+16</v>
      </c>
      <c r="D6405" s="1">
        <v>1.15880731E+16</v>
      </c>
      <c r="E6405">
        <v>48031</v>
      </c>
      <c r="F6405" t="str">
        <f>VLOOKUP(E6405,'[1]movimento-per-comune-ambito-201'!$C$2:$D$547,2,0)</f>
        <v>Mugello</v>
      </c>
      <c r="G6405" t="s">
        <v>63021</v>
      </c>
      <c r="H6405" t="s">
        <v>52</v>
      </c>
      <c r="I6405" t="s">
        <v>23374</v>
      </c>
      <c r="J6405">
        <v>50035</v>
      </c>
      <c r="K6405" t="s">
        <v>23341</v>
      </c>
      <c r="L6405" t="str">
        <f>VLOOKUP(K6405,'[1]movimento-per-comune-ambito-201'!$B$2:$D$547,3,FALSE)</f>
        <v>Mugello</v>
      </c>
      <c r="M6405" t="s">
        <v>13300</v>
      </c>
      <c r="N6405">
        <v>0</v>
      </c>
      <c r="O6405" t="s">
        <v>23375</v>
      </c>
      <c r="P6405" t="s">
        <v>23376</v>
      </c>
      <c r="Q6405">
        <v>3315345919</v>
      </c>
    </row>
    <row r="6406" spans="1:17" x14ac:dyDescent="0.25">
      <c r="A6406">
        <v>11208</v>
      </c>
      <c r="B6406" t="s">
        <v>23377</v>
      </c>
      <c r="C6406" s="1">
        <v>4.4112347999999904E+16</v>
      </c>
      <c r="D6406" s="1">
        <v>115426612</v>
      </c>
      <c r="E6406">
        <v>48031</v>
      </c>
      <c r="F6406" t="str">
        <f>VLOOKUP(E6406,'[1]movimento-per-comune-ambito-201'!$C$2:$D$547,2,0)</f>
        <v>Mugello</v>
      </c>
      <c r="G6406" t="s">
        <v>63063</v>
      </c>
      <c r="H6406" t="s">
        <v>52</v>
      </c>
      <c r="I6406" t="s">
        <v>23378</v>
      </c>
      <c r="J6406">
        <v>50035</v>
      </c>
      <c r="K6406" t="s">
        <v>23341</v>
      </c>
      <c r="L6406" t="str">
        <f>VLOOKUP(K6406,'[1]movimento-per-comune-ambito-201'!$B$2:$D$547,3,FALSE)</f>
        <v>Mugello</v>
      </c>
      <c r="M6406" t="s">
        <v>13300</v>
      </c>
      <c r="N6406">
        <v>0</v>
      </c>
      <c r="O6406" t="s">
        <v>23379</v>
      </c>
      <c r="P6406" t="s">
        <v>23380</v>
      </c>
      <c r="Q6406">
        <v>3478227103</v>
      </c>
    </row>
    <row r="6407" spans="1:17" x14ac:dyDescent="0.25">
      <c r="A6407">
        <v>17049</v>
      </c>
      <c r="B6407" t="s">
        <v>23381</v>
      </c>
      <c r="C6407" s="1">
        <v>4.41141256E+16</v>
      </c>
      <c r="D6407" s="1">
        <v>115459543</v>
      </c>
      <c r="E6407">
        <v>48031</v>
      </c>
      <c r="F6407" t="str">
        <f>VLOOKUP(E6407,'[1]movimento-per-comune-ambito-201'!$C$2:$D$547,2,0)</f>
        <v>Mugello</v>
      </c>
      <c r="G6407" t="s">
        <v>63064</v>
      </c>
      <c r="H6407" t="s">
        <v>52</v>
      </c>
      <c r="I6407" t="s">
        <v>23382</v>
      </c>
      <c r="J6407">
        <v>50035</v>
      </c>
      <c r="K6407" t="s">
        <v>23341</v>
      </c>
      <c r="L6407" t="str">
        <f>VLOOKUP(K6407,'[1]movimento-per-comune-ambito-201'!$B$2:$D$547,3,FALSE)</f>
        <v>Mugello</v>
      </c>
      <c r="M6407" t="s">
        <v>13300</v>
      </c>
      <c r="N6407">
        <v>0</v>
      </c>
      <c r="O6407" t="s">
        <v>23383</v>
      </c>
      <c r="P6407" t="s">
        <v>23384</v>
      </c>
      <c r="Q6407">
        <v>3489002622</v>
      </c>
    </row>
    <row r="6408" spans="1:17" x14ac:dyDescent="0.25">
      <c r="A6408">
        <v>11209</v>
      </c>
      <c r="B6408" t="s">
        <v>23385</v>
      </c>
      <c r="C6408" s="1">
        <v>4.4117204299999904E+16</v>
      </c>
      <c r="D6408" s="1">
        <v>1.15372360999999E+16</v>
      </c>
      <c r="E6408">
        <v>48031</v>
      </c>
      <c r="F6408" t="str">
        <f>VLOOKUP(E6408,'[1]movimento-per-comune-ambito-201'!$C$2:$D$547,2,0)</f>
        <v>Mugello</v>
      </c>
      <c r="G6408" t="s">
        <v>63215</v>
      </c>
      <c r="H6408" t="s">
        <v>376</v>
      </c>
      <c r="I6408" t="s">
        <v>23386</v>
      </c>
      <c r="J6408">
        <v>50035</v>
      </c>
      <c r="K6408" t="s">
        <v>23341</v>
      </c>
      <c r="L6408" t="str">
        <f>VLOOKUP(K6408,'[1]movimento-per-comune-ambito-201'!$B$2:$D$547,3,FALSE)</f>
        <v>Mugello</v>
      </c>
      <c r="M6408" t="s">
        <v>13300</v>
      </c>
      <c r="N6408">
        <v>2</v>
      </c>
      <c r="O6408" t="s">
        <v>23387</v>
      </c>
      <c r="P6408" t="s">
        <v>23388</v>
      </c>
      <c r="Q6408">
        <v>558046106</v>
      </c>
    </row>
    <row r="6409" spans="1:17" x14ac:dyDescent="0.25">
      <c r="A6409">
        <v>18342</v>
      </c>
      <c r="B6409" t="s">
        <v>23389</v>
      </c>
      <c r="C6409" s="1">
        <v>4.41141256E+16</v>
      </c>
      <c r="D6409" s="1">
        <v>115459543</v>
      </c>
      <c r="E6409">
        <v>48031</v>
      </c>
      <c r="F6409" t="str">
        <f>VLOOKUP(E6409,'[1]movimento-per-comune-ambito-201'!$C$2:$D$547,2,0)</f>
        <v>Mugello</v>
      </c>
      <c r="G6409" t="s">
        <v>63087</v>
      </c>
      <c r="H6409" t="s">
        <v>382</v>
      </c>
      <c r="I6409" t="s">
        <v>23390</v>
      </c>
      <c r="J6409">
        <v>50035</v>
      </c>
      <c r="K6409" t="s">
        <v>23341</v>
      </c>
      <c r="L6409" t="str">
        <f>VLOOKUP(K6409,'[1]movimento-per-comune-ambito-201'!$B$2:$D$547,3,FALSE)</f>
        <v>Mugello</v>
      </c>
      <c r="M6409" t="s">
        <v>13300</v>
      </c>
      <c r="N6409">
        <v>0</v>
      </c>
      <c r="O6409" t="s">
        <v>14074</v>
      </c>
      <c r="P6409" t="s">
        <v>14075</v>
      </c>
      <c r="Q6409">
        <v>550763032</v>
      </c>
    </row>
    <row r="6410" spans="1:17" x14ac:dyDescent="0.25">
      <c r="A6410">
        <v>20186</v>
      </c>
      <c r="B6410" t="s">
        <v>23391</v>
      </c>
      <c r="C6410" s="1">
        <v>4.41141256E+16</v>
      </c>
      <c r="D6410" s="1">
        <v>115459543</v>
      </c>
      <c r="E6410">
        <v>48031</v>
      </c>
      <c r="F6410" t="str">
        <f>VLOOKUP(E6410,'[1]movimento-per-comune-ambito-201'!$C$2:$D$547,2,0)</f>
        <v>Mugello</v>
      </c>
      <c r="G6410" t="s">
        <v>63789</v>
      </c>
      <c r="H6410" t="s">
        <v>382</v>
      </c>
      <c r="I6410" t="s">
        <v>23392</v>
      </c>
      <c r="J6410">
        <v>50035</v>
      </c>
      <c r="K6410" t="s">
        <v>23341</v>
      </c>
      <c r="L6410" t="str">
        <f>VLOOKUP(K6410,'[1]movimento-per-comune-ambito-201'!$B$2:$D$547,3,FALSE)</f>
        <v>Mugello</v>
      </c>
      <c r="M6410" t="s">
        <v>13300</v>
      </c>
      <c r="N6410">
        <v>0</v>
      </c>
      <c r="O6410" t="s">
        <v>14074</v>
      </c>
      <c r="P6410" t="s">
        <v>14075</v>
      </c>
      <c r="Q6410">
        <v>550763031</v>
      </c>
    </row>
    <row r="6411" spans="1:17" x14ac:dyDescent="0.25">
      <c r="A6411">
        <v>11210</v>
      </c>
      <c r="B6411" t="s">
        <v>23393</v>
      </c>
      <c r="C6411" s="1">
        <v>440996351</v>
      </c>
      <c r="D6411" s="1">
        <v>115643943</v>
      </c>
      <c r="E6411">
        <v>48031</v>
      </c>
      <c r="F6411" t="str">
        <f>VLOOKUP(E6411,'[1]movimento-per-comune-ambito-201'!$C$2:$D$547,2,0)</f>
        <v>Mugello</v>
      </c>
      <c r="G6411" t="s">
        <v>63456</v>
      </c>
      <c r="H6411" t="s">
        <v>2610</v>
      </c>
      <c r="I6411" t="s">
        <v>23394</v>
      </c>
      <c r="J6411">
        <v>50035</v>
      </c>
      <c r="K6411" t="s">
        <v>23341</v>
      </c>
      <c r="L6411" t="str">
        <f>VLOOKUP(K6411,'[1]movimento-per-comune-ambito-201'!$B$2:$D$547,3,FALSE)</f>
        <v>Mugello</v>
      </c>
      <c r="M6411" t="s">
        <v>13300</v>
      </c>
      <c r="N6411">
        <v>4</v>
      </c>
      <c r="O6411" t="s">
        <v>23395</v>
      </c>
      <c r="P6411" t="s">
        <v>23396</v>
      </c>
      <c r="Q6411">
        <v>558043100</v>
      </c>
    </row>
    <row r="6412" spans="1:17" x14ac:dyDescent="0.25">
      <c r="A6412">
        <v>11211</v>
      </c>
      <c r="B6412" t="s">
        <v>6738</v>
      </c>
      <c r="C6412" s="1">
        <v>4.3759957999999904E+16</v>
      </c>
      <c r="D6412" s="1">
        <v>11508925</v>
      </c>
      <c r="E6412">
        <v>48032</v>
      </c>
      <c r="F6412" t="str">
        <f>VLOOKUP(E6412,'[1]movimento-per-comune-ambito-201'!$C$2:$D$547,2,0)</f>
        <v>Firenze e area fiorentina</v>
      </c>
      <c r="G6412" t="s">
        <v>63013</v>
      </c>
      <c r="H6412" t="s">
        <v>15</v>
      </c>
      <c r="I6412" t="s">
        <v>23397</v>
      </c>
      <c r="J6412">
        <v>50060</v>
      </c>
      <c r="K6412" t="s">
        <v>22850</v>
      </c>
      <c r="L6412" t="str">
        <f>VLOOKUP(K6412,'[1]movimento-per-comune-ambito-201'!$B$2:$D$547,3,FALSE)</f>
        <v>Firenze e area fiorentina</v>
      </c>
      <c r="M6412" t="s">
        <v>13300</v>
      </c>
      <c r="N6412">
        <v>2</v>
      </c>
      <c r="O6412" t="s">
        <v>23398</v>
      </c>
      <c r="P6412" t="s">
        <v>23399</v>
      </c>
      <c r="Q6412">
        <v>558301198</v>
      </c>
    </row>
    <row r="6413" spans="1:17" x14ac:dyDescent="0.25">
      <c r="A6413">
        <v>11212</v>
      </c>
      <c r="B6413" t="s">
        <v>23400</v>
      </c>
      <c r="C6413" s="1">
        <v>4.3768319099999904E+16</v>
      </c>
      <c r="D6413" s="1">
        <v>115145689</v>
      </c>
      <c r="E6413">
        <v>48032</v>
      </c>
      <c r="F6413" t="str">
        <f>VLOOKUP(E6413,'[1]movimento-per-comune-ambito-201'!$C$2:$D$547,2,0)</f>
        <v>Firenze e area fiorentina</v>
      </c>
      <c r="G6413" t="s">
        <v>63027</v>
      </c>
      <c r="H6413" t="s">
        <v>15</v>
      </c>
      <c r="I6413" t="s">
        <v>23401</v>
      </c>
      <c r="J6413">
        <v>50060</v>
      </c>
      <c r="K6413" t="s">
        <v>22850</v>
      </c>
      <c r="L6413" t="str">
        <f>VLOOKUP(K6413,'[1]movimento-per-comune-ambito-201'!$B$2:$D$547,3,FALSE)</f>
        <v>Firenze e area fiorentina</v>
      </c>
      <c r="M6413" t="s">
        <v>13300</v>
      </c>
      <c r="N6413">
        <v>3</v>
      </c>
      <c r="O6413" t="s">
        <v>23402</v>
      </c>
      <c r="P6413" t="s">
        <v>23403</v>
      </c>
      <c r="Q6413">
        <v>558326818</v>
      </c>
    </row>
    <row r="6414" spans="1:17" x14ac:dyDescent="0.25">
      <c r="A6414">
        <v>11213</v>
      </c>
      <c r="B6414" t="s">
        <v>23404</v>
      </c>
      <c r="C6414" s="1">
        <v>4.3753259999999904E+16</v>
      </c>
      <c r="D6414" s="1">
        <v>11496907</v>
      </c>
      <c r="E6414">
        <v>48032</v>
      </c>
      <c r="F6414" t="str">
        <f>VLOOKUP(E6414,'[1]movimento-per-comune-ambito-201'!$C$2:$D$547,2,0)</f>
        <v>Firenze e area fiorentina</v>
      </c>
      <c r="G6414" t="s">
        <v>63129</v>
      </c>
      <c r="H6414" t="s">
        <v>15</v>
      </c>
      <c r="I6414" t="s">
        <v>23405</v>
      </c>
      <c r="J6414">
        <v>50060</v>
      </c>
      <c r="K6414" t="s">
        <v>22850</v>
      </c>
      <c r="L6414" t="str">
        <f>VLOOKUP(K6414,'[1]movimento-per-comune-ambito-201'!$B$2:$D$547,3,FALSE)</f>
        <v>Firenze e area fiorentina</v>
      </c>
      <c r="M6414" t="s">
        <v>13300</v>
      </c>
      <c r="N6414">
        <v>3</v>
      </c>
      <c r="O6414" t="s">
        <v>23406</v>
      </c>
      <c r="P6414" t="s">
        <v>23407</v>
      </c>
      <c r="Q6414">
        <v>558301000</v>
      </c>
    </row>
    <row r="6415" spans="1:17" x14ac:dyDescent="0.25">
      <c r="A6415">
        <v>11214</v>
      </c>
      <c r="B6415" t="s">
        <v>23408</v>
      </c>
      <c r="C6415" s="1">
        <v>4.3748420899999904E+16</v>
      </c>
      <c r="D6415" s="1">
        <v>115113194</v>
      </c>
      <c r="E6415">
        <v>48032</v>
      </c>
      <c r="F6415" t="str">
        <f>VLOOKUP(E6415,'[1]movimento-per-comune-ambito-201'!$C$2:$D$547,2,0)</f>
        <v>Firenze e area fiorentina</v>
      </c>
      <c r="G6415" t="s">
        <v>63131</v>
      </c>
      <c r="H6415" t="s">
        <v>15</v>
      </c>
      <c r="I6415" t="s">
        <v>23409</v>
      </c>
      <c r="J6415">
        <v>50060</v>
      </c>
      <c r="K6415" t="s">
        <v>22850</v>
      </c>
      <c r="L6415" t="str">
        <f>VLOOKUP(K6415,'[1]movimento-per-comune-ambito-201'!$B$2:$D$547,3,FALSE)</f>
        <v>Firenze e area fiorentina</v>
      </c>
      <c r="M6415" t="s">
        <v>13300</v>
      </c>
      <c r="N6415">
        <v>2</v>
      </c>
      <c r="O6415" t="s">
        <v>23410</v>
      </c>
      <c r="Q6415">
        <v>3351672629</v>
      </c>
    </row>
    <row r="6416" spans="1:17" x14ac:dyDescent="0.25">
      <c r="A6416">
        <v>11216</v>
      </c>
      <c r="B6416" t="s">
        <v>14374</v>
      </c>
      <c r="C6416" s="1">
        <v>43763061</v>
      </c>
      <c r="D6416" s="1">
        <v>1.1499617E+16</v>
      </c>
      <c r="E6416">
        <v>48032</v>
      </c>
      <c r="F6416" t="str">
        <f>VLOOKUP(E6416,'[1]movimento-per-comune-ambito-201'!$C$2:$D$547,2,0)</f>
        <v>Firenze e area fiorentina</v>
      </c>
      <c r="G6416" t="s">
        <v>63014</v>
      </c>
      <c r="H6416" t="s">
        <v>15</v>
      </c>
      <c r="I6416" t="s">
        <v>23411</v>
      </c>
      <c r="J6416">
        <v>50060</v>
      </c>
      <c r="K6416" t="s">
        <v>22850</v>
      </c>
      <c r="L6416" t="str">
        <f>VLOOKUP(K6416,'[1]movimento-per-comune-ambito-201'!$B$2:$D$547,3,FALSE)</f>
        <v>Firenze e area fiorentina</v>
      </c>
      <c r="M6416" t="s">
        <v>13300</v>
      </c>
      <c r="N6416">
        <v>2</v>
      </c>
      <c r="O6416" t="s">
        <v>23412</v>
      </c>
      <c r="P6416" t="s">
        <v>23413</v>
      </c>
      <c r="Q6416">
        <v>558326030</v>
      </c>
    </row>
    <row r="6417" spans="1:17" x14ac:dyDescent="0.25">
      <c r="A6417">
        <v>11217</v>
      </c>
      <c r="B6417" t="s">
        <v>23414</v>
      </c>
      <c r="C6417" s="1">
        <v>4.37804051158278E+16</v>
      </c>
      <c r="D6417" s="1">
        <v>1.15150212281249E+16</v>
      </c>
      <c r="E6417">
        <v>48032</v>
      </c>
      <c r="F6417" t="str">
        <f>VLOOKUP(E6417,'[1]movimento-per-comune-ambito-201'!$C$2:$D$547,2,0)</f>
        <v>Firenze e area fiorentina</v>
      </c>
      <c r="G6417" t="s">
        <v>63029</v>
      </c>
      <c r="H6417" t="s">
        <v>15</v>
      </c>
      <c r="I6417" t="s">
        <v>21509</v>
      </c>
      <c r="J6417">
        <v>50060</v>
      </c>
      <c r="K6417" t="s">
        <v>22850</v>
      </c>
      <c r="L6417" t="str">
        <f>VLOOKUP(K6417,'[1]movimento-per-comune-ambito-201'!$B$2:$D$547,3,FALSE)</f>
        <v>Firenze e area fiorentina</v>
      </c>
      <c r="M6417" t="s">
        <v>13300</v>
      </c>
      <c r="N6417">
        <v>2</v>
      </c>
      <c r="O6417" t="s">
        <v>23415</v>
      </c>
      <c r="Q6417">
        <v>558326082</v>
      </c>
    </row>
    <row r="6418" spans="1:17" x14ac:dyDescent="0.25">
      <c r="A6418">
        <v>11219</v>
      </c>
      <c r="B6418" t="s">
        <v>23416</v>
      </c>
      <c r="C6418" s="1">
        <v>4.3755037999999904E+16</v>
      </c>
      <c r="D6418" s="1">
        <v>11504559</v>
      </c>
      <c r="E6418">
        <v>48032</v>
      </c>
      <c r="F6418" t="str">
        <f>VLOOKUP(E6418,'[1]movimento-per-comune-ambito-201'!$C$2:$D$547,2,0)</f>
        <v>Firenze e area fiorentina</v>
      </c>
      <c r="G6418" t="s">
        <v>63132</v>
      </c>
      <c r="H6418" t="s">
        <v>15</v>
      </c>
      <c r="I6418" t="s">
        <v>23417</v>
      </c>
      <c r="J6418">
        <v>50060</v>
      </c>
      <c r="K6418" t="s">
        <v>22850</v>
      </c>
      <c r="L6418" t="str">
        <f>VLOOKUP(K6418,'[1]movimento-per-comune-ambito-201'!$B$2:$D$547,3,FALSE)</f>
        <v>Firenze e area fiorentina</v>
      </c>
      <c r="M6418" t="s">
        <v>13300</v>
      </c>
      <c r="N6418">
        <v>1</v>
      </c>
      <c r="O6418" t="s">
        <v>23418</v>
      </c>
      <c r="P6418" t="s">
        <v>23419</v>
      </c>
      <c r="Q6418">
        <v>558301271</v>
      </c>
    </row>
    <row r="6419" spans="1:17" x14ac:dyDescent="0.25">
      <c r="A6419">
        <v>12716</v>
      </c>
      <c r="B6419" t="s">
        <v>23420</v>
      </c>
      <c r="C6419" s="1">
        <v>4.3791052E+16</v>
      </c>
      <c r="D6419" s="1">
        <v>1.15068699999999E+16</v>
      </c>
      <c r="E6419">
        <v>48032</v>
      </c>
      <c r="F6419" t="str">
        <f>VLOOKUP(E6419,'[1]movimento-per-comune-ambito-201'!$C$2:$D$547,2,0)</f>
        <v>Firenze e area fiorentina</v>
      </c>
      <c r="G6419" t="s">
        <v>63133</v>
      </c>
      <c r="H6419" t="s">
        <v>15</v>
      </c>
      <c r="I6419" t="s">
        <v>23421</v>
      </c>
      <c r="J6419">
        <v>50060</v>
      </c>
      <c r="K6419" t="s">
        <v>22850</v>
      </c>
      <c r="L6419" t="str">
        <f>VLOOKUP(K6419,'[1]movimento-per-comune-ambito-201'!$B$2:$D$547,3,FALSE)</f>
        <v>Firenze e area fiorentina</v>
      </c>
      <c r="M6419" t="s">
        <v>13300</v>
      </c>
      <c r="N6419">
        <v>3</v>
      </c>
      <c r="O6419" t="s">
        <v>23422</v>
      </c>
      <c r="P6419" t="s">
        <v>23423</v>
      </c>
      <c r="Q6419">
        <v>558326314</v>
      </c>
    </row>
    <row r="6420" spans="1:17" x14ac:dyDescent="0.25">
      <c r="A6420">
        <v>12719</v>
      </c>
      <c r="B6420" t="s">
        <v>23424</v>
      </c>
      <c r="C6420" s="1">
        <v>4.3772697299999904E+16</v>
      </c>
      <c r="D6420" s="1">
        <v>115032835</v>
      </c>
      <c r="E6420">
        <v>48032</v>
      </c>
      <c r="F6420" t="str">
        <f>VLOOKUP(E6420,'[1]movimento-per-comune-ambito-201'!$C$2:$D$547,2,0)</f>
        <v>Firenze e area fiorentina</v>
      </c>
      <c r="G6420" t="s">
        <v>63015</v>
      </c>
      <c r="H6420" t="s">
        <v>15</v>
      </c>
      <c r="I6420" t="s">
        <v>23425</v>
      </c>
      <c r="J6420">
        <v>50060</v>
      </c>
      <c r="K6420" t="s">
        <v>22850</v>
      </c>
      <c r="L6420" t="str">
        <f>VLOOKUP(K6420,'[1]movimento-per-comune-ambito-201'!$B$2:$D$547,3,FALSE)</f>
        <v>Firenze e area fiorentina</v>
      </c>
      <c r="M6420" t="s">
        <v>13300</v>
      </c>
      <c r="N6420">
        <v>2</v>
      </c>
      <c r="O6420" t="s">
        <v>23426</v>
      </c>
      <c r="P6420" t="s">
        <v>23427</v>
      </c>
      <c r="Q6420">
        <v>558321803</v>
      </c>
    </row>
    <row r="6421" spans="1:17" x14ac:dyDescent="0.25">
      <c r="A6421">
        <v>16737</v>
      </c>
      <c r="B6421" t="s">
        <v>23428</v>
      </c>
      <c r="C6421" s="1">
        <v>4.3758448E+16</v>
      </c>
      <c r="D6421" s="1">
        <v>1.1510433E+16</v>
      </c>
      <c r="E6421">
        <v>48032</v>
      </c>
      <c r="F6421" t="str">
        <f>VLOOKUP(E6421,'[1]movimento-per-comune-ambito-201'!$C$2:$D$547,2,0)</f>
        <v>Firenze e area fiorentina</v>
      </c>
      <c r="G6421" t="s">
        <v>63017</v>
      </c>
      <c r="H6421" t="s">
        <v>15</v>
      </c>
      <c r="I6421" t="s">
        <v>23429</v>
      </c>
      <c r="J6421">
        <v>50060</v>
      </c>
      <c r="K6421" t="s">
        <v>22850</v>
      </c>
      <c r="L6421" t="str">
        <f>VLOOKUP(K6421,'[1]movimento-per-comune-ambito-201'!$B$2:$D$547,3,FALSE)</f>
        <v>Firenze e area fiorentina</v>
      </c>
      <c r="M6421" t="s">
        <v>13300</v>
      </c>
      <c r="N6421">
        <v>2</v>
      </c>
      <c r="Q6421">
        <v>3403574898</v>
      </c>
    </row>
    <row r="6422" spans="1:17" x14ac:dyDescent="0.25">
      <c r="A6422">
        <v>21708</v>
      </c>
      <c r="B6422" t="s">
        <v>23430</v>
      </c>
      <c r="C6422" s="1">
        <v>4.3795552999999904E+16</v>
      </c>
      <c r="D6422" s="1">
        <v>1.15230169999999E+16</v>
      </c>
      <c r="E6422">
        <v>48032</v>
      </c>
      <c r="F6422" t="str">
        <f>VLOOKUP(E6422,'[1]movimento-per-comune-ambito-201'!$C$2:$D$547,2,0)</f>
        <v>Firenze e area fiorentina</v>
      </c>
      <c r="G6422" t="s">
        <v>63469</v>
      </c>
      <c r="H6422" t="s">
        <v>15</v>
      </c>
      <c r="I6422" t="s">
        <v>23431</v>
      </c>
      <c r="J6422">
        <v>0</v>
      </c>
      <c r="K6422" t="s">
        <v>22850</v>
      </c>
      <c r="L6422" t="str">
        <f>VLOOKUP(K6422,'[1]movimento-per-comune-ambito-201'!$B$2:$D$547,3,FALSE)</f>
        <v>Firenze e area fiorentina</v>
      </c>
      <c r="M6422" t="s">
        <v>13300</v>
      </c>
      <c r="N6422">
        <v>1</v>
      </c>
    </row>
    <row r="6423" spans="1:17" x14ac:dyDescent="0.25">
      <c r="A6423">
        <v>22719</v>
      </c>
      <c r="B6423" t="s">
        <v>23432</v>
      </c>
      <c r="C6423" s="1">
        <v>4.37839315E+16</v>
      </c>
      <c r="D6423" s="1">
        <v>114699299</v>
      </c>
      <c r="E6423">
        <v>48032</v>
      </c>
      <c r="F6423" t="str">
        <f>VLOOKUP(E6423,'[1]movimento-per-comune-ambito-201'!$C$2:$D$547,2,0)</f>
        <v>Firenze e area fiorentina</v>
      </c>
      <c r="G6423" t="s">
        <v>63341</v>
      </c>
      <c r="H6423" t="s">
        <v>15</v>
      </c>
      <c r="I6423" t="s">
        <v>23433</v>
      </c>
      <c r="J6423">
        <v>50060</v>
      </c>
      <c r="K6423" t="s">
        <v>22850</v>
      </c>
      <c r="L6423" t="str">
        <f>VLOOKUP(K6423,'[1]movimento-per-comune-ambito-201'!$B$2:$D$547,3,FALSE)</f>
        <v>Firenze e area fiorentina</v>
      </c>
      <c r="M6423" t="s">
        <v>13300</v>
      </c>
      <c r="N6423">
        <v>2</v>
      </c>
      <c r="O6423" t="s">
        <v>23434</v>
      </c>
      <c r="Q6423">
        <v>558311325</v>
      </c>
    </row>
    <row r="6424" spans="1:17" x14ac:dyDescent="0.25">
      <c r="A6424">
        <v>25199</v>
      </c>
      <c r="B6424" t="s">
        <v>23435</v>
      </c>
      <c r="C6424" s="1">
        <v>4.3772697299999904E+16</v>
      </c>
      <c r="D6424" s="1">
        <v>115032835</v>
      </c>
      <c r="E6424">
        <v>48032</v>
      </c>
      <c r="F6424" t="str">
        <f>VLOOKUP(E6424,'[1]movimento-per-comune-ambito-201'!$C$2:$D$547,2,0)</f>
        <v>Firenze e area fiorentina</v>
      </c>
      <c r="G6424" t="s">
        <v>63342</v>
      </c>
      <c r="H6424" t="s">
        <v>15</v>
      </c>
      <c r="I6424" t="s">
        <v>23436</v>
      </c>
      <c r="J6424">
        <v>50060</v>
      </c>
      <c r="K6424" t="s">
        <v>22850</v>
      </c>
      <c r="L6424" t="str">
        <f>VLOOKUP(K6424,'[1]movimento-per-comune-ambito-201'!$B$2:$D$547,3,FALSE)</f>
        <v>Firenze e area fiorentina</v>
      </c>
      <c r="M6424" t="s">
        <v>13300</v>
      </c>
      <c r="N6424">
        <v>2</v>
      </c>
      <c r="O6424" t="s">
        <v>23437</v>
      </c>
      <c r="Q6424">
        <v>558311325</v>
      </c>
    </row>
    <row r="6425" spans="1:17" x14ac:dyDescent="0.25">
      <c r="A6425">
        <v>25678</v>
      </c>
      <c r="B6425" t="s">
        <v>23438</v>
      </c>
      <c r="C6425" s="1">
        <v>4.3754867099999904E+16</v>
      </c>
      <c r="D6425" s="1">
        <v>1.15048765999999E+16</v>
      </c>
      <c r="E6425">
        <v>48032</v>
      </c>
      <c r="F6425" t="str">
        <f>VLOOKUP(E6425,'[1]movimento-per-comune-ambito-201'!$C$2:$D$547,2,0)</f>
        <v>Firenze e area fiorentina</v>
      </c>
      <c r="G6425" t="s">
        <v>63835</v>
      </c>
      <c r="H6425" t="s">
        <v>15</v>
      </c>
      <c r="I6425" t="s">
        <v>23439</v>
      </c>
      <c r="J6425">
        <v>50060</v>
      </c>
      <c r="K6425" t="s">
        <v>22850</v>
      </c>
      <c r="L6425" t="str">
        <f>VLOOKUP(K6425,'[1]movimento-per-comune-ambito-201'!$B$2:$D$547,3,FALSE)</f>
        <v>Firenze e area fiorentina</v>
      </c>
      <c r="M6425" t="s">
        <v>13300</v>
      </c>
      <c r="N6425">
        <v>3</v>
      </c>
      <c r="O6425" t="s">
        <v>23440</v>
      </c>
      <c r="Q6425">
        <v>3406069978</v>
      </c>
    </row>
    <row r="6426" spans="1:17" x14ac:dyDescent="0.25">
      <c r="A6426">
        <v>25561</v>
      </c>
      <c r="B6426" t="s">
        <v>23441</v>
      </c>
      <c r="C6426" s="1">
        <v>4.3757962499999904E+16</v>
      </c>
      <c r="D6426" s="1">
        <v>115144739</v>
      </c>
      <c r="E6426">
        <v>48032</v>
      </c>
      <c r="F6426" t="str">
        <f>VLOOKUP(E6426,'[1]movimento-per-comune-ambito-201'!$C$2:$D$547,2,0)</f>
        <v>Firenze e area fiorentina</v>
      </c>
      <c r="G6426" t="s">
        <v>63343</v>
      </c>
      <c r="H6426" t="s">
        <v>15</v>
      </c>
      <c r="I6426" t="s">
        <v>23442</v>
      </c>
      <c r="J6426">
        <v>50060</v>
      </c>
      <c r="K6426" t="s">
        <v>22850</v>
      </c>
      <c r="L6426" t="str">
        <f>VLOOKUP(K6426,'[1]movimento-per-comune-ambito-201'!$B$2:$D$547,3,FALSE)</f>
        <v>Firenze e area fiorentina</v>
      </c>
      <c r="M6426" t="s">
        <v>13300</v>
      </c>
      <c r="N6426">
        <v>3</v>
      </c>
      <c r="O6426" t="s">
        <v>23443</v>
      </c>
      <c r="P6426" t="s">
        <v>23444</v>
      </c>
      <c r="Q6426">
        <v>558326065</v>
      </c>
    </row>
    <row r="6427" spans="1:17" x14ac:dyDescent="0.25">
      <c r="A6427">
        <v>25679</v>
      </c>
      <c r="B6427" t="s">
        <v>23445</v>
      </c>
      <c r="C6427" s="1">
        <v>4.3803533999999904E+16</v>
      </c>
      <c r="D6427" s="1">
        <v>11527403</v>
      </c>
      <c r="E6427">
        <v>48032</v>
      </c>
      <c r="F6427" t="str">
        <f>VLOOKUP(E6427,'[1]movimento-per-comune-ambito-201'!$C$2:$D$547,2,0)</f>
        <v>Firenze e area fiorentina</v>
      </c>
      <c r="G6427" t="s">
        <v>63134</v>
      </c>
      <c r="H6427" t="s">
        <v>15</v>
      </c>
      <c r="I6427" t="s">
        <v>23446</v>
      </c>
      <c r="J6427">
        <v>50060</v>
      </c>
      <c r="K6427" t="s">
        <v>22850</v>
      </c>
      <c r="L6427" t="str">
        <f>VLOOKUP(K6427,'[1]movimento-per-comune-ambito-201'!$B$2:$D$547,3,FALSE)</f>
        <v>Firenze e area fiorentina</v>
      </c>
      <c r="M6427" t="s">
        <v>13300</v>
      </c>
      <c r="N6427">
        <v>0</v>
      </c>
      <c r="O6427" t="s">
        <v>23447</v>
      </c>
      <c r="P6427" t="s">
        <v>23448</v>
      </c>
      <c r="Q6427">
        <v>552692150</v>
      </c>
    </row>
    <row r="6428" spans="1:17" x14ac:dyDescent="0.25">
      <c r="A6428">
        <v>11221</v>
      </c>
      <c r="B6428" t="s">
        <v>23449</v>
      </c>
      <c r="C6428" s="1">
        <v>4.37845267E+16</v>
      </c>
      <c r="D6428" s="1">
        <v>1.15032089E+16</v>
      </c>
      <c r="E6428">
        <v>48032</v>
      </c>
      <c r="F6428" t="str">
        <f>VLOOKUP(E6428,'[1]movimento-per-comune-ambito-201'!$C$2:$D$547,2,0)</f>
        <v>Firenze e area fiorentina</v>
      </c>
      <c r="G6428" t="s">
        <v>63962</v>
      </c>
      <c r="H6428" t="s">
        <v>37</v>
      </c>
      <c r="I6428" t="s">
        <v>23450</v>
      </c>
      <c r="J6428">
        <v>50060</v>
      </c>
      <c r="K6428" t="s">
        <v>22850</v>
      </c>
      <c r="L6428" t="str">
        <f>VLOOKUP(K6428,'[1]movimento-per-comune-ambito-201'!$B$2:$D$547,3,FALSE)</f>
        <v>Firenze e area fiorentina</v>
      </c>
      <c r="M6428" t="s">
        <v>13300</v>
      </c>
      <c r="N6428">
        <v>0</v>
      </c>
      <c r="O6428" t="s">
        <v>23451</v>
      </c>
      <c r="P6428" t="s">
        <v>23452</v>
      </c>
      <c r="Q6428">
        <v>558327007</v>
      </c>
    </row>
    <row r="6429" spans="1:17" x14ac:dyDescent="0.25">
      <c r="A6429">
        <v>20148</v>
      </c>
      <c r="B6429" t="s">
        <v>23453</v>
      </c>
      <c r="C6429" s="1">
        <v>4.3772697299999904E+16</v>
      </c>
      <c r="D6429" s="1">
        <v>115032835</v>
      </c>
      <c r="E6429">
        <v>48032</v>
      </c>
      <c r="F6429" t="str">
        <f>VLOOKUP(E6429,'[1]movimento-per-comune-ambito-201'!$C$2:$D$547,2,0)</f>
        <v>Firenze e area fiorentina</v>
      </c>
      <c r="G6429" t="s">
        <v>63917</v>
      </c>
      <c r="H6429" t="s">
        <v>37</v>
      </c>
      <c r="I6429" t="s">
        <v>23454</v>
      </c>
      <c r="J6429">
        <v>50060</v>
      </c>
      <c r="K6429" t="s">
        <v>22850</v>
      </c>
      <c r="L6429" t="str">
        <f>VLOOKUP(K6429,'[1]movimento-per-comune-ambito-201'!$B$2:$D$547,3,FALSE)</f>
        <v>Firenze e area fiorentina</v>
      </c>
      <c r="M6429" t="s">
        <v>13300</v>
      </c>
      <c r="N6429">
        <v>0</v>
      </c>
      <c r="O6429" t="s">
        <v>23455</v>
      </c>
      <c r="Q6429">
        <v>558327094</v>
      </c>
    </row>
    <row r="6430" spans="1:17" x14ac:dyDescent="0.25">
      <c r="A6430">
        <v>20214</v>
      </c>
      <c r="B6430" t="s">
        <v>23456</v>
      </c>
      <c r="C6430" s="1">
        <v>4.3772697299999904E+16</v>
      </c>
      <c r="D6430" s="1">
        <v>115032835</v>
      </c>
      <c r="E6430">
        <v>48032</v>
      </c>
      <c r="F6430" t="str">
        <f>VLOOKUP(E6430,'[1]movimento-per-comune-ambito-201'!$C$2:$D$547,2,0)</f>
        <v>Firenze e area fiorentina</v>
      </c>
      <c r="G6430" t="s">
        <v>63932</v>
      </c>
      <c r="H6430" t="s">
        <v>37</v>
      </c>
      <c r="I6430" t="s">
        <v>23454</v>
      </c>
      <c r="J6430">
        <v>50060</v>
      </c>
      <c r="K6430" t="s">
        <v>22850</v>
      </c>
      <c r="L6430" t="str">
        <f>VLOOKUP(K6430,'[1]movimento-per-comune-ambito-201'!$B$2:$D$547,3,FALSE)</f>
        <v>Firenze e area fiorentina</v>
      </c>
      <c r="M6430" t="s">
        <v>13300</v>
      </c>
      <c r="N6430">
        <v>0</v>
      </c>
      <c r="O6430" t="s">
        <v>23455</v>
      </c>
      <c r="Q6430">
        <v>558327094</v>
      </c>
    </row>
    <row r="6431" spans="1:17" x14ac:dyDescent="0.25">
      <c r="A6431">
        <v>22698</v>
      </c>
      <c r="B6431" t="s">
        <v>23457</v>
      </c>
      <c r="C6431" s="1">
        <v>4.3753397999999904E+16</v>
      </c>
      <c r="D6431" s="1">
        <v>11516195</v>
      </c>
      <c r="E6431">
        <v>48032</v>
      </c>
      <c r="F6431" t="str">
        <f>VLOOKUP(E6431,'[1]movimento-per-comune-ambito-201'!$C$2:$D$547,2,0)</f>
        <v>Firenze e area fiorentina</v>
      </c>
      <c r="G6431" t="s">
        <v>63952</v>
      </c>
      <c r="H6431" t="s">
        <v>37</v>
      </c>
      <c r="I6431" t="s">
        <v>23458</v>
      </c>
      <c r="J6431">
        <v>50060</v>
      </c>
      <c r="K6431" t="s">
        <v>22850</v>
      </c>
      <c r="L6431" t="str">
        <f>VLOOKUP(K6431,'[1]movimento-per-comune-ambito-201'!$B$2:$D$547,3,FALSE)</f>
        <v>Firenze e area fiorentina</v>
      </c>
      <c r="M6431" t="s">
        <v>13300</v>
      </c>
      <c r="N6431">
        <v>0</v>
      </c>
      <c r="O6431" t="s">
        <v>23459</v>
      </c>
      <c r="Q6431">
        <v>558301082</v>
      </c>
    </row>
    <row r="6432" spans="1:17" x14ac:dyDescent="0.25">
      <c r="A6432">
        <v>22560</v>
      </c>
      <c r="B6432" t="s">
        <v>23460</v>
      </c>
      <c r="C6432" s="1">
        <v>4.3793179E+16</v>
      </c>
      <c r="D6432" s="1">
        <v>1148889</v>
      </c>
      <c r="E6432">
        <v>48032</v>
      </c>
      <c r="F6432" t="str">
        <f>VLOOKUP(E6432,'[1]movimento-per-comune-ambito-201'!$C$2:$D$547,2,0)</f>
        <v>Firenze e area fiorentina</v>
      </c>
      <c r="G6432" t="s">
        <v>63022</v>
      </c>
      <c r="H6432" t="s">
        <v>52</v>
      </c>
      <c r="I6432" t="s">
        <v>23461</v>
      </c>
      <c r="J6432">
        <v>0</v>
      </c>
      <c r="K6432" t="s">
        <v>22850</v>
      </c>
      <c r="L6432" t="str">
        <f>VLOOKUP(K6432,'[1]movimento-per-comune-ambito-201'!$B$2:$D$547,3,FALSE)</f>
        <v>Firenze e area fiorentina</v>
      </c>
      <c r="M6432" t="s">
        <v>13300</v>
      </c>
      <c r="N6432">
        <v>0</v>
      </c>
      <c r="O6432" t="s">
        <v>23462</v>
      </c>
      <c r="Q6432">
        <v>558326256</v>
      </c>
    </row>
    <row r="6433" spans="1:17" x14ac:dyDescent="0.25">
      <c r="A6433">
        <v>25566</v>
      </c>
      <c r="B6433" t="s">
        <v>23463</v>
      </c>
      <c r="C6433" s="1">
        <v>4.3757962499999904E+16</v>
      </c>
      <c r="D6433" s="1">
        <v>115144739</v>
      </c>
      <c r="E6433">
        <v>48032</v>
      </c>
      <c r="F6433" t="str">
        <f>VLOOKUP(E6433,'[1]movimento-per-comune-ambito-201'!$C$2:$D$547,2,0)</f>
        <v>Firenze e area fiorentina</v>
      </c>
      <c r="G6433" t="s">
        <v>63207</v>
      </c>
      <c r="H6433" t="s">
        <v>749</v>
      </c>
      <c r="I6433" t="s">
        <v>23442</v>
      </c>
      <c r="J6433">
        <v>50060</v>
      </c>
      <c r="K6433" t="s">
        <v>22850</v>
      </c>
      <c r="L6433" t="str">
        <f>VLOOKUP(K6433,'[1]movimento-per-comune-ambito-201'!$B$2:$D$547,3,FALSE)</f>
        <v>Firenze e area fiorentina</v>
      </c>
      <c r="M6433" t="s">
        <v>13300</v>
      </c>
      <c r="N6433">
        <v>0</v>
      </c>
      <c r="O6433" t="s">
        <v>23464</v>
      </c>
      <c r="Q6433">
        <v>558326016</v>
      </c>
    </row>
    <row r="6434" spans="1:17" x14ac:dyDescent="0.25">
      <c r="A6434">
        <v>11223</v>
      </c>
      <c r="B6434" t="s">
        <v>23465</v>
      </c>
      <c r="C6434" s="1">
        <v>4.3772697299999904E+16</v>
      </c>
      <c r="D6434" s="1">
        <v>115032835</v>
      </c>
      <c r="E6434">
        <v>48032</v>
      </c>
      <c r="F6434" t="str">
        <f>VLOOKUP(E6434,'[1]movimento-per-comune-ambito-201'!$C$2:$D$547,2,0)</f>
        <v>Firenze e area fiorentina</v>
      </c>
      <c r="G6434" t="s">
        <v>63147</v>
      </c>
      <c r="H6434" t="s">
        <v>75</v>
      </c>
      <c r="I6434" t="s">
        <v>23466</v>
      </c>
      <c r="J6434">
        <v>50060</v>
      </c>
      <c r="K6434" t="s">
        <v>22850</v>
      </c>
      <c r="L6434" t="str">
        <f>VLOOKUP(K6434,'[1]movimento-per-comune-ambito-201'!$B$2:$D$547,3,FALSE)</f>
        <v>Firenze e area fiorentina</v>
      </c>
      <c r="M6434" t="s">
        <v>13300</v>
      </c>
      <c r="N6434">
        <v>0</v>
      </c>
      <c r="O6434" t="s">
        <v>23467</v>
      </c>
      <c r="P6434" t="s">
        <v>23468</v>
      </c>
      <c r="Q6434">
        <v>558368539</v>
      </c>
    </row>
    <row r="6435" spans="1:17" x14ac:dyDescent="0.25">
      <c r="A6435">
        <v>11224</v>
      </c>
      <c r="B6435" t="s">
        <v>23469</v>
      </c>
      <c r="C6435" s="1">
        <v>4.3753804E+16</v>
      </c>
      <c r="D6435" s="1">
        <v>1.15154929999999E+16</v>
      </c>
      <c r="E6435">
        <v>48032</v>
      </c>
      <c r="F6435" t="str">
        <f>VLOOKUP(E6435,'[1]movimento-per-comune-ambito-201'!$C$2:$D$547,2,0)</f>
        <v>Firenze e area fiorentina</v>
      </c>
      <c r="G6435" t="s">
        <v>63353</v>
      </c>
      <c r="H6435" t="s">
        <v>75</v>
      </c>
      <c r="I6435" t="s">
        <v>23470</v>
      </c>
      <c r="J6435">
        <v>50060</v>
      </c>
      <c r="K6435" t="s">
        <v>22850</v>
      </c>
      <c r="L6435" t="str">
        <f>VLOOKUP(K6435,'[1]movimento-per-comune-ambito-201'!$B$2:$D$547,3,FALSE)</f>
        <v>Firenze e area fiorentina</v>
      </c>
      <c r="M6435" t="s">
        <v>13300</v>
      </c>
      <c r="N6435">
        <v>0</v>
      </c>
      <c r="O6435" t="s">
        <v>23471</v>
      </c>
      <c r="P6435" t="s">
        <v>23472</v>
      </c>
      <c r="Q6435">
        <v>558301086</v>
      </c>
    </row>
    <row r="6436" spans="1:17" x14ac:dyDescent="0.25">
      <c r="A6436">
        <v>11225</v>
      </c>
      <c r="B6436" t="s">
        <v>23473</v>
      </c>
      <c r="C6436" s="1">
        <v>4.3772178099999904E+16</v>
      </c>
      <c r="D6436" s="1">
        <v>1.15040349E+16</v>
      </c>
      <c r="E6436">
        <v>48032</v>
      </c>
      <c r="F6436" t="str">
        <f>VLOOKUP(E6436,'[1]movimento-per-comune-ambito-201'!$C$2:$D$547,2,0)</f>
        <v>Firenze e area fiorentina</v>
      </c>
      <c r="G6436" t="s">
        <v>63148</v>
      </c>
      <c r="H6436" t="s">
        <v>75</v>
      </c>
      <c r="I6436" t="s">
        <v>23474</v>
      </c>
      <c r="J6436">
        <v>50060</v>
      </c>
      <c r="K6436" t="s">
        <v>22850</v>
      </c>
      <c r="L6436" t="str">
        <f>VLOOKUP(K6436,'[1]movimento-per-comune-ambito-201'!$B$2:$D$547,3,FALSE)</f>
        <v>Firenze e area fiorentina</v>
      </c>
      <c r="M6436" t="s">
        <v>13300</v>
      </c>
      <c r="N6436">
        <v>0</v>
      </c>
      <c r="O6436" t="s">
        <v>23475</v>
      </c>
      <c r="Q6436">
        <v>558301086</v>
      </c>
    </row>
    <row r="6437" spans="1:17" x14ac:dyDescent="0.25">
      <c r="A6437">
        <v>11226</v>
      </c>
      <c r="B6437" t="s">
        <v>23476</v>
      </c>
      <c r="C6437" s="1">
        <v>4.3751590999999904E+16</v>
      </c>
      <c r="D6437" s="1">
        <v>11470756</v>
      </c>
      <c r="E6437">
        <v>48032</v>
      </c>
      <c r="F6437" t="str">
        <f>VLOOKUP(E6437,'[1]movimento-per-comune-ambito-201'!$C$2:$D$547,2,0)</f>
        <v>Firenze e area fiorentina</v>
      </c>
      <c r="G6437" t="s">
        <v>63456</v>
      </c>
      <c r="H6437" t="s">
        <v>2610</v>
      </c>
      <c r="I6437" t="s">
        <v>23477</v>
      </c>
      <c r="J6437">
        <v>50060</v>
      </c>
      <c r="K6437" t="s">
        <v>22850</v>
      </c>
      <c r="L6437" t="str">
        <f>VLOOKUP(K6437,'[1]movimento-per-comune-ambito-201'!$B$2:$D$547,3,FALSE)</f>
        <v>Firenze e area fiorentina</v>
      </c>
      <c r="M6437" t="s">
        <v>13300</v>
      </c>
      <c r="N6437">
        <v>3</v>
      </c>
      <c r="O6437" t="s">
        <v>23478</v>
      </c>
      <c r="Q6437">
        <v>558311043</v>
      </c>
    </row>
    <row r="6438" spans="1:17" x14ac:dyDescent="0.25">
      <c r="A6438">
        <v>20249</v>
      </c>
      <c r="B6438" t="s">
        <v>23479</v>
      </c>
      <c r="C6438" s="1">
        <v>4377432713117730</v>
      </c>
      <c r="D6438" s="1">
        <v>1.15008576765426E+16</v>
      </c>
      <c r="E6438">
        <v>48032</v>
      </c>
      <c r="F6438" t="str">
        <f>VLOOKUP(E6438,'[1]movimento-per-comune-ambito-201'!$C$2:$D$547,2,0)</f>
        <v>Firenze e area fiorentina</v>
      </c>
      <c r="G6438" t="s">
        <v>63716</v>
      </c>
      <c r="H6438" t="s">
        <v>2610</v>
      </c>
      <c r="I6438" t="s">
        <v>23480</v>
      </c>
      <c r="J6438">
        <v>0</v>
      </c>
      <c r="K6438" t="s">
        <v>22850</v>
      </c>
      <c r="L6438" t="str">
        <f>VLOOKUP(K6438,'[1]movimento-per-comune-ambito-201'!$B$2:$D$547,3,FALSE)</f>
        <v>Firenze e area fiorentina</v>
      </c>
      <c r="M6438" t="s">
        <v>13300</v>
      </c>
      <c r="N6438">
        <v>4</v>
      </c>
      <c r="O6438" t="s">
        <v>23481</v>
      </c>
      <c r="P6438" t="s">
        <v>23482</v>
      </c>
      <c r="Q6438">
        <v>558327094</v>
      </c>
    </row>
    <row r="6439" spans="1:17" x14ac:dyDescent="0.25">
      <c r="A6439">
        <v>20187</v>
      </c>
      <c r="B6439" t="s">
        <v>23483</v>
      </c>
      <c r="C6439" s="1">
        <v>4.3773784399999904E+16</v>
      </c>
      <c r="D6439" s="1">
        <v>1.15013374E+16</v>
      </c>
      <c r="E6439">
        <v>48032</v>
      </c>
      <c r="F6439" t="str">
        <f>VLOOKUP(E6439,'[1]movimento-per-comune-ambito-201'!$C$2:$D$547,2,0)</f>
        <v>Firenze e area fiorentina</v>
      </c>
      <c r="G6439" t="s">
        <v>63906</v>
      </c>
      <c r="H6439" t="s">
        <v>2610</v>
      </c>
      <c r="I6439" t="s">
        <v>23480</v>
      </c>
      <c r="J6439">
        <v>0</v>
      </c>
      <c r="K6439" t="s">
        <v>22850</v>
      </c>
      <c r="L6439" t="str">
        <f>VLOOKUP(K6439,'[1]movimento-per-comune-ambito-201'!$B$2:$D$547,3,FALSE)</f>
        <v>Firenze e area fiorentina</v>
      </c>
      <c r="M6439" t="s">
        <v>13300</v>
      </c>
      <c r="N6439">
        <v>4</v>
      </c>
      <c r="O6439" t="s">
        <v>23481</v>
      </c>
      <c r="P6439" t="s">
        <v>23482</v>
      </c>
      <c r="Q6439">
        <v>558327094</v>
      </c>
    </row>
    <row r="6440" spans="1:17" x14ac:dyDescent="0.25">
      <c r="A6440">
        <v>11227</v>
      </c>
      <c r="B6440" t="s">
        <v>23484</v>
      </c>
      <c r="C6440" s="1">
        <v>4.3800334499999904E+16</v>
      </c>
      <c r="D6440" s="1">
        <v>1.14532776999999E+16</v>
      </c>
      <c r="E6440">
        <v>48033</v>
      </c>
      <c r="F6440" t="str">
        <f>VLOOKUP(E6440,'[1]movimento-per-comune-ambito-201'!$C$2:$D$547,2,0)</f>
        <v>Firenze e area fiorentina</v>
      </c>
      <c r="G6440" t="s">
        <v>63013</v>
      </c>
      <c r="H6440" t="s">
        <v>15</v>
      </c>
      <c r="I6440" t="s">
        <v>23485</v>
      </c>
      <c r="J6440">
        <v>50065</v>
      </c>
      <c r="K6440" t="s">
        <v>23486</v>
      </c>
      <c r="L6440" t="str">
        <f>VLOOKUP(K6440,'[1]movimento-per-comune-ambito-201'!$B$2:$D$547,3,FALSE)</f>
        <v>Firenze e area fiorentina</v>
      </c>
      <c r="M6440" t="s">
        <v>13300</v>
      </c>
      <c r="N6440">
        <v>1</v>
      </c>
      <c r="O6440" t="s">
        <v>23487</v>
      </c>
      <c r="P6440" t="s">
        <v>23488</v>
      </c>
      <c r="Q6440">
        <v>558397246</v>
      </c>
    </row>
    <row r="6441" spans="1:17" x14ac:dyDescent="0.25">
      <c r="A6441">
        <v>11228</v>
      </c>
      <c r="B6441" t="s">
        <v>23489</v>
      </c>
      <c r="C6441" s="1">
        <v>43805045</v>
      </c>
      <c r="D6441" s="1">
        <v>11421878</v>
      </c>
      <c r="E6441">
        <v>48033</v>
      </c>
      <c r="F6441" t="str">
        <f>VLOOKUP(E6441,'[1]movimento-per-comune-ambito-201'!$C$2:$D$547,2,0)</f>
        <v>Firenze e area fiorentina</v>
      </c>
      <c r="G6441" t="s">
        <v>63129</v>
      </c>
      <c r="H6441" t="s">
        <v>15</v>
      </c>
      <c r="I6441" t="s">
        <v>23490</v>
      </c>
      <c r="J6441">
        <v>50065</v>
      </c>
      <c r="K6441" t="s">
        <v>23486</v>
      </c>
      <c r="L6441" t="str">
        <f>VLOOKUP(K6441,'[1]movimento-per-comune-ambito-201'!$B$2:$D$547,3,FALSE)</f>
        <v>Firenze e area fiorentina</v>
      </c>
      <c r="M6441" t="s">
        <v>13300</v>
      </c>
      <c r="N6441">
        <v>2</v>
      </c>
      <c r="O6441" t="s">
        <v>23491</v>
      </c>
      <c r="P6441" t="s">
        <v>23492</v>
      </c>
      <c r="Q6441">
        <v>558317830</v>
      </c>
    </row>
    <row r="6442" spans="1:17" x14ac:dyDescent="0.25">
      <c r="A6442">
        <v>11230</v>
      </c>
      <c r="B6442" t="s">
        <v>23493</v>
      </c>
      <c r="C6442" s="1">
        <v>4.3836357999999904E+16</v>
      </c>
      <c r="D6442" s="1">
        <v>11467663</v>
      </c>
      <c r="E6442">
        <v>48033</v>
      </c>
      <c r="F6442" t="str">
        <f>VLOOKUP(E6442,'[1]movimento-per-comune-ambito-201'!$C$2:$D$547,2,0)</f>
        <v>Firenze e area fiorentina</v>
      </c>
      <c r="G6442" t="s">
        <v>63014</v>
      </c>
      <c r="H6442" t="s">
        <v>15</v>
      </c>
      <c r="I6442" t="s">
        <v>23494</v>
      </c>
      <c r="J6442">
        <v>50065</v>
      </c>
      <c r="K6442" t="s">
        <v>23486</v>
      </c>
      <c r="L6442" t="str">
        <f>VLOOKUP(K6442,'[1]movimento-per-comune-ambito-201'!$B$2:$D$547,3,FALSE)</f>
        <v>Firenze e area fiorentina</v>
      </c>
      <c r="M6442" t="s">
        <v>13300</v>
      </c>
      <c r="N6442">
        <v>2</v>
      </c>
      <c r="O6442" t="s">
        <v>23495</v>
      </c>
      <c r="Q6442">
        <v>558397034</v>
      </c>
    </row>
    <row r="6443" spans="1:17" x14ac:dyDescent="0.25">
      <c r="A6443">
        <v>11231</v>
      </c>
      <c r="B6443" t="s">
        <v>23496</v>
      </c>
      <c r="C6443" s="1">
        <v>4.3864392504509696E+16</v>
      </c>
      <c r="D6443" s="1">
        <v>1.15020418167114E+16</v>
      </c>
      <c r="E6443">
        <v>48033</v>
      </c>
      <c r="F6443" t="str">
        <f>VLOOKUP(E6443,'[1]movimento-per-comune-ambito-201'!$C$2:$D$547,2,0)</f>
        <v>Firenze e area fiorentina</v>
      </c>
      <c r="G6443" t="s">
        <v>63030</v>
      </c>
      <c r="H6443" t="s">
        <v>15</v>
      </c>
      <c r="I6443" t="s">
        <v>23497</v>
      </c>
      <c r="J6443">
        <v>50065</v>
      </c>
      <c r="K6443" t="s">
        <v>23486</v>
      </c>
      <c r="L6443" t="str">
        <f>VLOOKUP(K6443,'[1]movimento-per-comune-ambito-201'!$B$2:$D$547,3,FALSE)</f>
        <v>Firenze e area fiorentina</v>
      </c>
      <c r="M6443" t="s">
        <v>13300</v>
      </c>
      <c r="N6443">
        <v>2</v>
      </c>
      <c r="O6443" t="s">
        <v>23498</v>
      </c>
      <c r="P6443" t="s">
        <v>23499</v>
      </c>
      <c r="Q6443">
        <v>558319870</v>
      </c>
    </row>
    <row r="6444" spans="1:17" x14ac:dyDescent="0.25">
      <c r="A6444">
        <v>11232</v>
      </c>
      <c r="B6444" t="s">
        <v>23500</v>
      </c>
      <c r="C6444" s="1">
        <v>4.3813100912319E+16</v>
      </c>
      <c r="D6444" s="1">
        <v>1.1448483467102E+16</v>
      </c>
      <c r="E6444">
        <v>48033</v>
      </c>
      <c r="F6444" t="str">
        <f>VLOOKUP(E6444,'[1]movimento-per-comune-ambito-201'!$C$2:$D$547,2,0)</f>
        <v>Firenze e area fiorentina</v>
      </c>
      <c r="G6444" t="s">
        <v>63149</v>
      </c>
      <c r="H6444" t="s">
        <v>15</v>
      </c>
      <c r="I6444" t="s">
        <v>23501</v>
      </c>
      <c r="J6444">
        <v>50065</v>
      </c>
      <c r="K6444" t="s">
        <v>23486</v>
      </c>
      <c r="L6444" t="str">
        <f>VLOOKUP(K6444,'[1]movimento-per-comune-ambito-201'!$B$2:$D$547,3,FALSE)</f>
        <v>Firenze e area fiorentina</v>
      </c>
      <c r="M6444" t="s">
        <v>13300</v>
      </c>
      <c r="N6444">
        <v>2</v>
      </c>
      <c r="O6444" t="s">
        <v>23502</v>
      </c>
      <c r="P6444" t="s">
        <v>23503</v>
      </c>
      <c r="Q6444">
        <v>558396168</v>
      </c>
    </row>
    <row r="6445" spans="1:17" x14ac:dyDescent="0.25">
      <c r="A6445">
        <v>11236</v>
      </c>
      <c r="B6445" t="s">
        <v>23414</v>
      </c>
      <c r="C6445" s="1">
        <v>4.383603E+16</v>
      </c>
      <c r="D6445" s="1">
        <v>1.14190369999999E+16</v>
      </c>
      <c r="E6445">
        <v>48033</v>
      </c>
      <c r="F6445" t="str">
        <f>VLOOKUP(E6445,'[1]movimento-per-comune-ambito-201'!$C$2:$D$547,2,0)</f>
        <v>Firenze e area fiorentina</v>
      </c>
      <c r="G6445" t="s">
        <v>63017</v>
      </c>
      <c r="H6445" t="s">
        <v>15</v>
      </c>
      <c r="I6445" t="s">
        <v>23504</v>
      </c>
      <c r="J6445">
        <v>50065</v>
      </c>
      <c r="K6445" t="s">
        <v>23486</v>
      </c>
      <c r="L6445" t="str">
        <f>VLOOKUP(K6445,'[1]movimento-per-comune-ambito-201'!$B$2:$D$547,3,FALSE)</f>
        <v>Firenze e area fiorentina</v>
      </c>
      <c r="M6445" t="s">
        <v>13300</v>
      </c>
      <c r="N6445">
        <v>1</v>
      </c>
      <c r="O6445" t="s">
        <v>23505</v>
      </c>
      <c r="Q6445">
        <v>558361320</v>
      </c>
    </row>
    <row r="6446" spans="1:17" x14ac:dyDescent="0.25">
      <c r="A6446">
        <v>11239</v>
      </c>
      <c r="B6446" t="s">
        <v>23506</v>
      </c>
      <c r="C6446" s="1">
        <v>4.38166877E+16</v>
      </c>
      <c r="D6446" s="1">
        <v>11446581</v>
      </c>
      <c r="E6446">
        <v>48033</v>
      </c>
      <c r="F6446" t="str">
        <f>VLOOKUP(E6446,'[1]movimento-per-comune-ambito-201'!$C$2:$D$547,2,0)</f>
        <v>Firenze e area fiorentina</v>
      </c>
      <c r="G6446" t="s">
        <v>63341</v>
      </c>
      <c r="H6446" t="s">
        <v>15</v>
      </c>
      <c r="I6446" t="s">
        <v>23507</v>
      </c>
      <c r="J6446">
        <v>50065</v>
      </c>
      <c r="K6446" t="s">
        <v>23486</v>
      </c>
      <c r="L6446" t="str">
        <f>VLOOKUP(K6446,'[1]movimento-per-comune-ambito-201'!$B$2:$D$547,3,FALSE)</f>
        <v>Firenze e area fiorentina</v>
      </c>
      <c r="M6446" t="s">
        <v>13300</v>
      </c>
      <c r="N6446">
        <v>3</v>
      </c>
      <c r="O6446" t="s">
        <v>23508</v>
      </c>
      <c r="P6446" t="s">
        <v>23509</v>
      </c>
      <c r="Q6446">
        <v>558361269</v>
      </c>
    </row>
    <row r="6447" spans="1:17" x14ac:dyDescent="0.25">
      <c r="A6447">
        <v>11241</v>
      </c>
      <c r="B6447" t="s">
        <v>23510</v>
      </c>
      <c r="C6447" s="1">
        <v>4.38403228E+16</v>
      </c>
      <c r="D6447" s="1">
        <v>114786406</v>
      </c>
      <c r="E6447">
        <v>48033</v>
      </c>
      <c r="F6447" t="str">
        <f>VLOOKUP(E6447,'[1]movimento-per-comune-ambito-201'!$C$2:$D$547,2,0)</f>
        <v>Firenze e area fiorentina</v>
      </c>
      <c r="G6447" t="s">
        <v>63343</v>
      </c>
      <c r="H6447" t="s">
        <v>15</v>
      </c>
      <c r="I6447" t="s">
        <v>23511</v>
      </c>
      <c r="J6447">
        <v>50065</v>
      </c>
      <c r="K6447" t="s">
        <v>23486</v>
      </c>
      <c r="L6447" t="str">
        <f>VLOOKUP(K6447,'[1]movimento-per-comune-ambito-201'!$B$2:$D$547,3,FALSE)</f>
        <v>Firenze e area fiorentina</v>
      </c>
      <c r="M6447" t="s">
        <v>13300</v>
      </c>
      <c r="N6447">
        <v>3</v>
      </c>
      <c r="O6447" t="s">
        <v>23512</v>
      </c>
      <c r="P6447" t="s">
        <v>23513</v>
      </c>
      <c r="Q6447">
        <v>558395047</v>
      </c>
    </row>
    <row r="6448" spans="1:17" x14ac:dyDescent="0.25">
      <c r="A6448">
        <v>11242</v>
      </c>
      <c r="B6448" t="s">
        <v>23514</v>
      </c>
      <c r="C6448" s="1">
        <v>4.3795465999999904E+16</v>
      </c>
      <c r="D6448" s="1">
        <v>1.1378334E+16</v>
      </c>
      <c r="E6448">
        <v>48033</v>
      </c>
      <c r="F6448" t="str">
        <f>VLOOKUP(E6448,'[1]movimento-per-comune-ambito-201'!$C$2:$D$547,2,0)</f>
        <v>Firenze e area fiorentina</v>
      </c>
      <c r="G6448" t="s">
        <v>63134</v>
      </c>
      <c r="H6448" t="s">
        <v>15</v>
      </c>
      <c r="I6448" t="s">
        <v>23515</v>
      </c>
      <c r="J6448">
        <v>50065</v>
      </c>
      <c r="K6448" t="s">
        <v>23486</v>
      </c>
      <c r="L6448" t="str">
        <f>VLOOKUP(K6448,'[1]movimento-per-comune-ambito-201'!$B$2:$D$547,3,FALSE)</f>
        <v>Firenze e area fiorentina</v>
      </c>
      <c r="M6448" t="s">
        <v>13300</v>
      </c>
      <c r="N6448">
        <v>2</v>
      </c>
      <c r="O6448" t="s">
        <v>23516</v>
      </c>
      <c r="P6448" t="s">
        <v>23517</v>
      </c>
      <c r="Q6448">
        <v>558309812</v>
      </c>
    </row>
    <row r="6449" spans="1:17" x14ac:dyDescent="0.25">
      <c r="A6449">
        <v>11244</v>
      </c>
      <c r="B6449" t="s">
        <v>23518</v>
      </c>
      <c r="C6449" s="1">
        <v>4.3816428999999904E+16</v>
      </c>
      <c r="D6449" s="1">
        <v>1141873</v>
      </c>
      <c r="E6449">
        <v>48033</v>
      </c>
      <c r="F6449" t="str">
        <f>VLOOKUP(E6449,'[1]movimento-per-comune-ambito-201'!$C$2:$D$547,2,0)</f>
        <v>Firenze e area fiorentina</v>
      </c>
      <c r="G6449" t="s">
        <v>63136</v>
      </c>
      <c r="H6449" t="s">
        <v>15</v>
      </c>
      <c r="I6449" t="s">
        <v>23519</v>
      </c>
      <c r="J6449">
        <v>50065</v>
      </c>
      <c r="K6449" t="s">
        <v>23486</v>
      </c>
      <c r="L6449" t="str">
        <f>VLOOKUP(K6449,'[1]movimento-per-comune-ambito-201'!$B$2:$D$547,3,FALSE)</f>
        <v>Firenze e area fiorentina</v>
      </c>
      <c r="M6449" t="s">
        <v>13300</v>
      </c>
      <c r="N6449">
        <v>1</v>
      </c>
      <c r="O6449" t="s">
        <v>23520</v>
      </c>
      <c r="Q6449">
        <v>558364182</v>
      </c>
    </row>
    <row r="6450" spans="1:17" x14ac:dyDescent="0.25">
      <c r="A6450">
        <v>11245</v>
      </c>
      <c r="B6450" t="s">
        <v>23521</v>
      </c>
      <c r="C6450" s="1">
        <v>4.38734449E+16</v>
      </c>
      <c r="D6450" s="1">
        <v>114887409</v>
      </c>
      <c r="E6450">
        <v>48033</v>
      </c>
      <c r="F6450" t="str">
        <f>VLOOKUP(E6450,'[1]movimento-per-comune-ambito-201'!$C$2:$D$547,2,0)</f>
        <v>Firenze e area fiorentina</v>
      </c>
      <c r="G6450" t="s">
        <v>63137</v>
      </c>
      <c r="H6450" t="s">
        <v>15</v>
      </c>
      <c r="I6450" t="s">
        <v>23522</v>
      </c>
      <c r="J6450">
        <v>50065</v>
      </c>
      <c r="K6450" t="s">
        <v>23486</v>
      </c>
      <c r="L6450" t="str">
        <f>VLOOKUP(K6450,'[1]movimento-per-comune-ambito-201'!$B$2:$D$547,3,FALSE)</f>
        <v>Firenze e area fiorentina</v>
      </c>
      <c r="M6450" t="s">
        <v>13300</v>
      </c>
      <c r="N6450">
        <v>2</v>
      </c>
      <c r="O6450" t="s">
        <v>23523</v>
      </c>
      <c r="Q6450">
        <v>558319602</v>
      </c>
    </row>
    <row r="6451" spans="1:17" x14ac:dyDescent="0.25">
      <c r="A6451">
        <v>11247</v>
      </c>
      <c r="B6451" t="s">
        <v>23524</v>
      </c>
      <c r="C6451" s="1">
        <v>4.3850658E+16</v>
      </c>
      <c r="D6451" s="1">
        <v>114985389</v>
      </c>
      <c r="E6451">
        <v>48033</v>
      </c>
      <c r="F6451" t="str">
        <f>VLOOKUP(E6451,'[1]movimento-per-comune-ambito-201'!$C$2:$D$547,2,0)</f>
        <v>Firenze e area fiorentina</v>
      </c>
      <c r="G6451" t="s">
        <v>63139</v>
      </c>
      <c r="H6451" t="s">
        <v>15</v>
      </c>
      <c r="I6451" t="s">
        <v>23525</v>
      </c>
      <c r="J6451">
        <v>50065</v>
      </c>
      <c r="K6451" t="s">
        <v>23486</v>
      </c>
      <c r="L6451" t="str">
        <f>VLOOKUP(K6451,'[1]movimento-per-comune-ambito-201'!$B$2:$D$547,3,FALSE)</f>
        <v>Firenze e area fiorentina</v>
      </c>
      <c r="M6451" t="s">
        <v>13300</v>
      </c>
      <c r="N6451">
        <v>1</v>
      </c>
      <c r="O6451" t="s">
        <v>23526</v>
      </c>
      <c r="Q6451">
        <v>558396019</v>
      </c>
    </row>
    <row r="6452" spans="1:17" x14ac:dyDescent="0.25">
      <c r="A6452">
        <v>11248</v>
      </c>
      <c r="B6452" t="s">
        <v>23527</v>
      </c>
      <c r="C6452" s="1">
        <v>4.3774638E+16</v>
      </c>
      <c r="D6452" s="1">
        <v>11440445</v>
      </c>
      <c r="E6452">
        <v>48033</v>
      </c>
      <c r="F6452" t="str">
        <f>VLOOKUP(E6452,'[1]movimento-per-comune-ambito-201'!$C$2:$D$547,2,0)</f>
        <v>Firenze e area fiorentina</v>
      </c>
      <c r="G6452" t="s">
        <v>63471</v>
      </c>
      <c r="H6452" t="s">
        <v>15</v>
      </c>
      <c r="I6452" t="s">
        <v>23528</v>
      </c>
      <c r="J6452">
        <v>50065</v>
      </c>
      <c r="K6452" t="s">
        <v>23486</v>
      </c>
      <c r="L6452" t="str">
        <f>VLOOKUP(K6452,'[1]movimento-per-comune-ambito-201'!$B$2:$D$547,3,FALSE)</f>
        <v>Firenze e area fiorentina</v>
      </c>
      <c r="M6452" t="s">
        <v>13300</v>
      </c>
      <c r="N6452">
        <v>3</v>
      </c>
      <c r="O6452" t="s">
        <v>23529</v>
      </c>
      <c r="P6452" t="s">
        <v>23530</v>
      </c>
      <c r="Q6452">
        <v>558361265</v>
      </c>
    </row>
    <row r="6453" spans="1:17" x14ac:dyDescent="0.25">
      <c r="A6453">
        <v>11249</v>
      </c>
      <c r="B6453" t="s">
        <v>23531</v>
      </c>
      <c r="C6453" s="1">
        <v>4.3874206E+16</v>
      </c>
      <c r="D6453" s="1">
        <v>11484429</v>
      </c>
      <c r="E6453">
        <v>48033</v>
      </c>
      <c r="F6453" t="str">
        <f>VLOOKUP(E6453,'[1]movimento-per-comune-ambito-201'!$C$2:$D$547,2,0)</f>
        <v>Firenze e area fiorentina</v>
      </c>
      <c r="G6453" t="s">
        <v>63472</v>
      </c>
      <c r="H6453" t="s">
        <v>15</v>
      </c>
      <c r="I6453" t="s">
        <v>23532</v>
      </c>
      <c r="J6453">
        <v>50065</v>
      </c>
      <c r="K6453" t="s">
        <v>23486</v>
      </c>
      <c r="L6453" t="str">
        <f>VLOOKUP(K6453,'[1]movimento-per-comune-ambito-201'!$B$2:$D$547,3,FALSE)</f>
        <v>Firenze e area fiorentina</v>
      </c>
      <c r="M6453" t="s">
        <v>13300</v>
      </c>
      <c r="N6453">
        <v>3</v>
      </c>
      <c r="O6453" t="s">
        <v>23533</v>
      </c>
      <c r="P6453" t="s">
        <v>23534</v>
      </c>
      <c r="Q6453">
        <v>3334921915</v>
      </c>
    </row>
    <row r="6454" spans="1:17" x14ac:dyDescent="0.25">
      <c r="A6454">
        <v>11250</v>
      </c>
      <c r="B6454" t="s">
        <v>23535</v>
      </c>
      <c r="C6454" s="1">
        <v>4.3871873999999904E+16</v>
      </c>
      <c r="D6454" s="1">
        <v>11454958</v>
      </c>
      <c r="E6454">
        <v>48033</v>
      </c>
      <c r="F6454" t="str">
        <f>VLOOKUP(E6454,'[1]movimento-per-comune-ambito-201'!$C$2:$D$547,2,0)</f>
        <v>Firenze e area fiorentina</v>
      </c>
      <c r="G6454" t="s">
        <v>63473</v>
      </c>
      <c r="H6454" t="s">
        <v>15</v>
      </c>
      <c r="I6454" t="s">
        <v>23536</v>
      </c>
      <c r="J6454">
        <v>50065</v>
      </c>
      <c r="K6454" t="s">
        <v>23486</v>
      </c>
      <c r="L6454" t="str">
        <f>VLOOKUP(K6454,'[1]movimento-per-comune-ambito-201'!$B$2:$D$547,3,FALSE)</f>
        <v>Firenze e area fiorentina</v>
      </c>
      <c r="M6454" t="s">
        <v>13300</v>
      </c>
      <c r="N6454">
        <v>2</v>
      </c>
      <c r="O6454" t="s">
        <v>23537</v>
      </c>
      <c r="P6454" t="s">
        <v>23538</v>
      </c>
      <c r="Q6454">
        <v>558319620</v>
      </c>
    </row>
    <row r="6455" spans="1:17" x14ac:dyDescent="0.25">
      <c r="A6455">
        <v>11252</v>
      </c>
      <c r="B6455" t="s">
        <v>23539</v>
      </c>
      <c r="C6455" s="1">
        <v>4.38116376660326E+16</v>
      </c>
      <c r="D6455" s="1">
        <v>1.13822329044342E+16</v>
      </c>
      <c r="E6455">
        <v>48033</v>
      </c>
      <c r="F6455" t="str">
        <f>VLOOKUP(E6455,'[1]movimento-per-comune-ambito-201'!$C$2:$D$547,2,0)</f>
        <v>Firenze e area fiorentina</v>
      </c>
      <c r="G6455" t="s">
        <v>63476</v>
      </c>
      <c r="H6455" t="s">
        <v>15</v>
      </c>
      <c r="I6455" t="s">
        <v>23540</v>
      </c>
      <c r="J6455">
        <v>50065</v>
      </c>
      <c r="K6455" t="s">
        <v>23486</v>
      </c>
      <c r="L6455" t="str">
        <f>VLOOKUP(K6455,'[1]movimento-per-comune-ambito-201'!$B$2:$D$547,3,FALSE)</f>
        <v>Firenze e area fiorentina</v>
      </c>
      <c r="M6455" t="s">
        <v>13300</v>
      </c>
      <c r="N6455">
        <v>2</v>
      </c>
      <c r="O6455" t="s">
        <v>23541</v>
      </c>
      <c r="P6455" t="s">
        <v>23542</v>
      </c>
      <c r="Q6455">
        <v>3384888231</v>
      </c>
    </row>
    <row r="6456" spans="1:17" x14ac:dyDescent="0.25">
      <c r="A6456">
        <v>11253</v>
      </c>
      <c r="B6456" t="s">
        <v>23543</v>
      </c>
      <c r="C6456" s="1">
        <v>4.3862076E+16</v>
      </c>
      <c r="D6456" s="1">
        <v>11486523</v>
      </c>
      <c r="E6456">
        <v>48033</v>
      </c>
      <c r="F6456" t="str">
        <f>VLOOKUP(E6456,'[1]movimento-per-comune-ambito-201'!$C$2:$D$547,2,0)</f>
        <v>Firenze e area fiorentina</v>
      </c>
      <c r="G6456" t="s">
        <v>63477</v>
      </c>
      <c r="H6456" t="s">
        <v>15</v>
      </c>
      <c r="I6456" t="s">
        <v>23544</v>
      </c>
      <c r="J6456">
        <v>50065</v>
      </c>
      <c r="K6456" t="s">
        <v>23486</v>
      </c>
      <c r="L6456" t="str">
        <f>VLOOKUP(K6456,'[1]movimento-per-comune-ambito-201'!$B$2:$D$547,3,FALSE)</f>
        <v>Firenze e area fiorentina</v>
      </c>
      <c r="M6456" t="s">
        <v>13300</v>
      </c>
      <c r="N6456">
        <v>2</v>
      </c>
      <c r="O6456" t="s">
        <v>23545</v>
      </c>
      <c r="P6456" t="s">
        <v>23546</v>
      </c>
      <c r="Q6456">
        <v>558319800</v>
      </c>
    </row>
    <row r="6457" spans="1:17" x14ac:dyDescent="0.25">
      <c r="A6457">
        <v>11254</v>
      </c>
      <c r="B6457" t="s">
        <v>23547</v>
      </c>
      <c r="C6457" s="1">
        <v>4.3774638E+16</v>
      </c>
      <c r="D6457" s="1">
        <v>11440445</v>
      </c>
      <c r="E6457">
        <v>48033</v>
      </c>
      <c r="F6457" t="str">
        <f>VLOOKUP(E6457,'[1]movimento-per-comune-ambito-201'!$C$2:$D$547,2,0)</f>
        <v>Firenze e area fiorentina</v>
      </c>
      <c r="G6457" t="s">
        <v>63478</v>
      </c>
      <c r="H6457" t="s">
        <v>15</v>
      </c>
      <c r="I6457" t="s">
        <v>23548</v>
      </c>
      <c r="J6457">
        <v>50065</v>
      </c>
      <c r="K6457" t="s">
        <v>23486</v>
      </c>
      <c r="L6457" t="str">
        <f>VLOOKUP(K6457,'[1]movimento-per-comune-ambito-201'!$B$2:$D$547,3,FALSE)</f>
        <v>Firenze e area fiorentina</v>
      </c>
      <c r="M6457" t="s">
        <v>13300</v>
      </c>
      <c r="N6457">
        <v>2</v>
      </c>
      <c r="O6457" t="s">
        <v>23549</v>
      </c>
      <c r="P6457" t="s">
        <v>23550</v>
      </c>
      <c r="Q6457">
        <v>558368886</v>
      </c>
    </row>
    <row r="6458" spans="1:17" x14ac:dyDescent="0.25">
      <c r="A6458">
        <v>11255</v>
      </c>
      <c r="B6458" t="s">
        <v>23551</v>
      </c>
      <c r="C6458" s="1">
        <v>4.38161338E+16</v>
      </c>
      <c r="D6458" s="1">
        <v>11446783</v>
      </c>
      <c r="E6458">
        <v>48033</v>
      </c>
      <c r="F6458" t="str">
        <f>VLOOKUP(E6458,'[1]movimento-per-comune-ambito-201'!$C$2:$D$547,2,0)</f>
        <v>Firenze e area fiorentina</v>
      </c>
      <c r="G6458" t="s">
        <v>63479</v>
      </c>
      <c r="H6458" t="s">
        <v>15</v>
      </c>
      <c r="I6458" t="s">
        <v>23552</v>
      </c>
      <c r="J6458">
        <v>50065</v>
      </c>
      <c r="K6458" t="s">
        <v>23486</v>
      </c>
      <c r="L6458" t="str">
        <f>VLOOKUP(K6458,'[1]movimento-per-comune-ambito-201'!$B$2:$D$547,3,FALSE)</f>
        <v>Firenze e area fiorentina</v>
      </c>
      <c r="M6458" t="s">
        <v>13300</v>
      </c>
      <c r="N6458">
        <v>2</v>
      </c>
      <c r="O6458" t="s">
        <v>23553</v>
      </c>
      <c r="P6458" t="s">
        <v>23554</v>
      </c>
      <c r="Q6458">
        <v>558328167</v>
      </c>
    </row>
    <row r="6459" spans="1:17" x14ac:dyDescent="0.25">
      <c r="A6459">
        <v>15280</v>
      </c>
      <c r="B6459" t="s">
        <v>23555</v>
      </c>
      <c r="C6459" s="1">
        <v>4.3844855E+16</v>
      </c>
      <c r="D6459" s="1">
        <v>1.13836689999999E+16</v>
      </c>
      <c r="E6459">
        <v>48033</v>
      </c>
      <c r="F6459" t="str">
        <f>VLOOKUP(E6459,'[1]movimento-per-comune-ambito-201'!$C$2:$D$547,2,0)</f>
        <v>Firenze e area fiorentina</v>
      </c>
      <c r="G6459" t="s">
        <v>63481</v>
      </c>
      <c r="H6459" t="s">
        <v>15</v>
      </c>
      <c r="I6459" t="s">
        <v>23556</v>
      </c>
      <c r="J6459">
        <v>50065</v>
      </c>
      <c r="K6459" t="s">
        <v>23486</v>
      </c>
      <c r="L6459" t="str">
        <f>VLOOKUP(K6459,'[1]movimento-per-comune-ambito-201'!$B$2:$D$547,3,FALSE)</f>
        <v>Firenze e area fiorentina</v>
      </c>
      <c r="M6459" t="s">
        <v>13300</v>
      </c>
      <c r="N6459">
        <v>3</v>
      </c>
      <c r="O6459" t="s">
        <v>23557</v>
      </c>
      <c r="P6459" t="s">
        <v>23558</v>
      </c>
      <c r="Q6459">
        <v>558317292</v>
      </c>
    </row>
    <row r="6460" spans="1:17" x14ac:dyDescent="0.25">
      <c r="A6460">
        <v>16729</v>
      </c>
      <c r="B6460" t="s">
        <v>23559</v>
      </c>
      <c r="C6460" s="1">
        <v>4.3849025099999904E+16</v>
      </c>
      <c r="D6460" s="1">
        <v>113880164</v>
      </c>
      <c r="E6460">
        <v>48033</v>
      </c>
      <c r="F6460" t="str">
        <f>VLOOKUP(E6460,'[1]movimento-per-comune-ambito-201'!$C$2:$D$547,2,0)</f>
        <v>Firenze e area fiorentina</v>
      </c>
      <c r="G6460" t="s">
        <v>63482</v>
      </c>
      <c r="H6460" t="s">
        <v>15</v>
      </c>
      <c r="I6460" t="s">
        <v>23560</v>
      </c>
      <c r="J6460">
        <v>50065</v>
      </c>
      <c r="K6460" t="s">
        <v>23486</v>
      </c>
      <c r="L6460" t="str">
        <f>VLOOKUP(K6460,'[1]movimento-per-comune-ambito-201'!$B$2:$D$547,3,FALSE)</f>
        <v>Firenze e area fiorentina</v>
      </c>
      <c r="M6460" t="s">
        <v>13300</v>
      </c>
      <c r="N6460">
        <v>2</v>
      </c>
      <c r="O6460" t="s">
        <v>23561</v>
      </c>
      <c r="P6460" t="s">
        <v>23562</v>
      </c>
      <c r="Q6460">
        <v>558304900</v>
      </c>
    </row>
    <row r="6461" spans="1:17" x14ac:dyDescent="0.25">
      <c r="A6461">
        <v>19381</v>
      </c>
      <c r="B6461" t="s">
        <v>20725</v>
      </c>
      <c r="C6461" s="1">
        <v>4.3852153E+16</v>
      </c>
      <c r="D6461" s="1">
        <v>1.14598168999999E+16</v>
      </c>
      <c r="E6461">
        <v>48033</v>
      </c>
      <c r="F6461" t="str">
        <f>VLOOKUP(E6461,'[1]movimento-per-comune-ambito-201'!$C$2:$D$547,2,0)</f>
        <v>Firenze e area fiorentina</v>
      </c>
      <c r="G6461" t="s">
        <v>63959</v>
      </c>
      <c r="H6461" t="s">
        <v>15</v>
      </c>
      <c r="I6461" t="s">
        <v>23563</v>
      </c>
      <c r="J6461">
        <v>50065</v>
      </c>
      <c r="K6461" t="s">
        <v>23486</v>
      </c>
      <c r="L6461" t="str">
        <f>VLOOKUP(K6461,'[1]movimento-per-comune-ambito-201'!$B$2:$D$547,3,FALSE)</f>
        <v>Firenze e area fiorentina</v>
      </c>
      <c r="M6461" t="s">
        <v>13300</v>
      </c>
      <c r="N6461">
        <v>1</v>
      </c>
      <c r="O6461" t="s">
        <v>23564</v>
      </c>
      <c r="P6461" t="s">
        <v>23565</v>
      </c>
      <c r="Q6461">
        <v>3333024590</v>
      </c>
    </row>
    <row r="6462" spans="1:17" x14ac:dyDescent="0.25">
      <c r="A6462">
        <v>19682</v>
      </c>
      <c r="B6462" t="s">
        <v>23566</v>
      </c>
      <c r="C6462" s="1">
        <v>4.3827393E+16</v>
      </c>
      <c r="D6462" s="1">
        <v>1147367</v>
      </c>
      <c r="E6462">
        <v>48033</v>
      </c>
      <c r="F6462" t="str">
        <f>VLOOKUP(E6462,'[1]movimento-per-comune-ambito-201'!$C$2:$D$547,2,0)</f>
        <v>Firenze e area fiorentina</v>
      </c>
      <c r="G6462" t="s">
        <v>63894</v>
      </c>
      <c r="H6462" t="s">
        <v>15</v>
      </c>
      <c r="I6462" t="s">
        <v>23567</v>
      </c>
      <c r="J6462">
        <v>50065</v>
      </c>
      <c r="K6462" t="s">
        <v>23486</v>
      </c>
      <c r="L6462" t="str">
        <f>VLOOKUP(K6462,'[1]movimento-per-comune-ambito-201'!$B$2:$D$547,3,FALSE)</f>
        <v>Firenze e area fiorentina</v>
      </c>
      <c r="M6462" t="s">
        <v>13300</v>
      </c>
      <c r="N6462">
        <v>1</v>
      </c>
      <c r="O6462" t="s">
        <v>23568</v>
      </c>
      <c r="Q6462">
        <v>558399059</v>
      </c>
    </row>
    <row r="6463" spans="1:17" x14ac:dyDescent="0.25">
      <c r="A6463">
        <v>20161</v>
      </c>
      <c r="B6463" t="s">
        <v>23569</v>
      </c>
      <c r="C6463" s="1">
        <v>4.3852873199999904E+16</v>
      </c>
      <c r="D6463" s="1">
        <v>1.14499122999999E+16</v>
      </c>
      <c r="E6463">
        <v>48033</v>
      </c>
      <c r="F6463" t="str">
        <f>VLOOKUP(E6463,'[1]movimento-per-comune-ambito-201'!$C$2:$D$547,2,0)</f>
        <v>Firenze e area fiorentina</v>
      </c>
      <c r="G6463" t="s">
        <v>63895</v>
      </c>
      <c r="H6463" t="s">
        <v>15</v>
      </c>
      <c r="I6463" t="s">
        <v>23570</v>
      </c>
      <c r="J6463">
        <v>50065</v>
      </c>
      <c r="K6463" t="s">
        <v>23486</v>
      </c>
      <c r="L6463" t="str">
        <f>VLOOKUP(K6463,'[1]movimento-per-comune-ambito-201'!$B$2:$D$547,3,FALSE)</f>
        <v>Firenze e area fiorentina</v>
      </c>
      <c r="M6463" t="s">
        <v>13300</v>
      </c>
      <c r="N6463">
        <v>2</v>
      </c>
      <c r="O6463" t="s">
        <v>23571</v>
      </c>
      <c r="P6463" t="s">
        <v>23572</v>
      </c>
      <c r="Q6463">
        <v>3355231677</v>
      </c>
    </row>
    <row r="6464" spans="1:17" x14ac:dyDescent="0.25">
      <c r="A6464">
        <v>20896</v>
      </c>
      <c r="B6464" t="s">
        <v>23573</v>
      </c>
      <c r="C6464" s="1">
        <v>4.3850079E+16</v>
      </c>
      <c r="D6464" s="1">
        <v>11476564</v>
      </c>
      <c r="E6464">
        <v>48033</v>
      </c>
      <c r="F6464" t="str">
        <f>VLOOKUP(E6464,'[1]movimento-per-comune-ambito-201'!$C$2:$D$547,2,0)</f>
        <v>Firenze e area fiorentina</v>
      </c>
      <c r="G6464" t="s">
        <v>63960</v>
      </c>
      <c r="H6464" t="s">
        <v>15</v>
      </c>
      <c r="I6464" t="s">
        <v>23574</v>
      </c>
      <c r="J6464">
        <v>50065</v>
      </c>
      <c r="K6464" t="s">
        <v>23486</v>
      </c>
      <c r="L6464" t="str">
        <f>VLOOKUP(K6464,'[1]movimento-per-comune-ambito-201'!$B$2:$D$547,3,FALSE)</f>
        <v>Firenze e area fiorentina</v>
      </c>
      <c r="M6464" t="s">
        <v>13300</v>
      </c>
      <c r="N6464">
        <v>2</v>
      </c>
      <c r="O6464" t="s">
        <v>23575</v>
      </c>
      <c r="Q6464">
        <v>558395047</v>
      </c>
    </row>
    <row r="6465" spans="1:17" x14ac:dyDescent="0.25">
      <c r="A6465">
        <v>21016</v>
      </c>
      <c r="B6465" t="s">
        <v>23576</v>
      </c>
      <c r="C6465" s="1">
        <v>4.3852792999999904E+16</v>
      </c>
      <c r="D6465" s="1">
        <v>11354464</v>
      </c>
      <c r="E6465">
        <v>48033</v>
      </c>
      <c r="F6465" t="str">
        <f>VLOOKUP(E6465,'[1]movimento-per-comune-ambito-201'!$C$2:$D$547,2,0)</f>
        <v>Firenze e area fiorentina</v>
      </c>
      <c r="G6465" t="s">
        <v>63961</v>
      </c>
      <c r="H6465" t="s">
        <v>15</v>
      </c>
      <c r="I6465" t="s">
        <v>23577</v>
      </c>
      <c r="J6465">
        <v>50065</v>
      </c>
      <c r="K6465" t="s">
        <v>23486</v>
      </c>
      <c r="L6465" t="str">
        <f>VLOOKUP(K6465,'[1]movimento-per-comune-ambito-201'!$B$2:$D$547,3,FALSE)</f>
        <v>Firenze e area fiorentina</v>
      </c>
      <c r="M6465" t="s">
        <v>13300</v>
      </c>
      <c r="N6465">
        <v>1</v>
      </c>
      <c r="O6465" t="s">
        <v>23578</v>
      </c>
      <c r="Q6465">
        <v>55830098</v>
      </c>
    </row>
    <row r="6466" spans="1:17" x14ac:dyDescent="0.25">
      <c r="A6466">
        <v>22098</v>
      </c>
      <c r="B6466" t="s">
        <v>13549</v>
      </c>
      <c r="C6466" s="1">
        <v>43823335</v>
      </c>
      <c r="D6466" s="1">
        <v>11459559</v>
      </c>
      <c r="E6466">
        <v>48033</v>
      </c>
      <c r="F6466" t="str">
        <f>VLOOKUP(E6466,'[1]movimento-per-comune-ambito-201'!$C$2:$D$547,2,0)</f>
        <v>Firenze e area fiorentina</v>
      </c>
      <c r="G6466" t="s">
        <v>65449</v>
      </c>
      <c r="H6466" t="s">
        <v>15</v>
      </c>
      <c r="I6466" t="s">
        <v>23579</v>
      </c>
      <c r="J6466">
        <v>50065</v>
      </c>
      <c r="K6466" t="s">
        <v>23486</v>
      </c>
      <c r="L6466" t="str">
        <f>VLOOKUP(K6466,'[1]movimento-per-comune-ambito-201'!$B$2:$D$547,3,FALSE)</f>
        <v>Firenze e area fiorentina</v>
      </c>
      <c r="M6466" t="s">
        <v>13300</v>
      </c>
      <c r="N6466">
        <v>1</v>
      </c>
      <c r="O6466" t="s">
        <v>23580</v>
      </c>
      <c r="Q6466">
        <v>3290115099</v>
      </c>
    </row>
    <row r="6467" spans="1:17" x14ac:dyDescent="0.25">
      <c r="A6467">
        <v>23593</v>
      </c>
      <c r="B6467" t="s">
        <v>23581</v>
      </c>
      <c r="C6467" s="1">
        <v>4.37908021E+16</v>
      </c>
      <c r="D6467" s="1">
        <v>1.13919584999999E+16</v>
      </c>
      <c r="E6467">
        <v>48033</v>
      </c>
      <c r="F6467" t="str">
        <f>VLOOKUP(E6467,'[1]movimento-per-comune-ambito-201'!$C$2:$D$547,2,0)</f>
        <v>Firenze e area fiorentina</v>
      </c>
      <c r="G6467" t="s">
        <v>65554</v>
      </c>
      <c r="H6467" t="s">
        <v>15</v>
      </c>
      <c r="I6467" t="s">
        <v>23582</v>
      </c>
      <c r="J6467">
        <v>50065</v>
      </c>
      <c r="K6467" t="s">
        <v>23486</v>
      </c>
      <c r="L6467" t="str">
        <f>VLOOKUP(K6467,'[1]movimento-per-comune-ambito-201'!$B$2:$D$547,3,FALSE)</f>
        <v>Firenze e area fiorentina</v>
      </c>
      <c r="M6467" t="s">
        <v>13300</v>
      </c>
      <c r="N6467">
        <v>1</v>
      </c>
    </row>
    <row r="6468" spans="1:17" x14ac:dyDescent="0.25">
      <c r="A6468">
        <v>23677</v>
      </c>
      <c r="B6468" t="s">
        <v>23583</v>
      </c>
      <c r="C6468" s="1">
        <v>4.37908021E+16</v>
      </c>
      <c r="D6468" s="1">
        <v>1.13919584999999E+16</v>
      </c>
      <c r="E6468">
        <v>48033</v>
      </c>
      <c r="F6468" t="str">
        <f>VLOOKUP(E6468,'[1]movimento-per-comune-ambito-201'!$C$2:$D$547,2,0)</f>
        <v>Firenze e area fiorentina</v>
      </c>
      <c r="G6468" t="s">
        <v>65450</v>
      </c>
      <c r="H6468" t="s">
        <v>15</v>
      </c>
      <c r="I6468" t="s">
        <v>23584</v>
      </c>
      <c r="J6468">
        <v>50065</v>
      </c>
      <c r="K6468" t="s">
        <v>23486</v>
      </c>
      <c r="L6468" t="str">
        <f>VLOOKUP(K6468,'[1]movimento-per-comune-ambito-201'!$B$2:$D$547,3,FALSE)</f>
        <v>Firenze e area fiorentina</v>
      </c>
      <c r="M6468" t="s">
        <v>13300</v>
      </c>
      <c r="N6468">
        <v>3</v>
      </c>
      <c r="O6468" t="s">
        <v>23585</v>
      </c>
      <c r="Q6468">
        <v>558313814</v>
      </c>
    </row>
    <row r="6469" spans="1:17" x14ac:dyDescent="0.25">
      <c r="A6469">
        <v>25210</v>
      </c>
      <c r="B6469" t="s">
        <v>6549</v>
      </c>
      <c r="C6469" s="1">
        <v>43847935</v>
      </c>
      <c r="D6469" s="1">
        <v>1.14664269999999E+16</v>
      </c>
      <c r="E6469">
        <v>48033</v>
      </c>
      <c r="F6469" t="str">
        <f>VLOOKUP(E6469,'[1]movimento-per-comune-ambito-201'!$C$2:$D$547,2,0)</f>
        <v>Firenze e area fiorentina</v>
      </c>
      <c r="G6469" t="s">
        <v>65557</v>
      </c>
      <c r="H6469" t="s">
        <v>15</v>
      </c>
      <c r="I6469" t="s">
        <v>23586</v>
      </c>
      <c r="J6469">
        <v>50065</v>
      </c>
      <c r="K6469" t="s">
        <v>23486</v>
      </c>
      <c r="L6469" t="str">
        <f>VLOOKUP(K6469,'[1]movimento-per-comune-ambito-201'!$B$2:$D$547,3,FALSE)</f>
        <v>Firenze e area fiorentina</v>
      </c>
      <c r="M6469" t="s">
        <v>13300</v>
      </c>
      <c r="N6469">
        <v>1</v>
      </c>
      <c r="O6469" t="s">
        <v>23587</v>
      </c>
      <c r="Q6469">
        <v>3803620195</v>
      </c>
    </row>
    <row r="6470" spans="1:17" x14ac:dyDescent="0.25">
      <c r="A6470">
        <v>11257</v>
      </c>
      <c r="B6470" t="s">
        <v>23588</v>
      </c>
      <c r="C6470" s="1">
        <v>4.3774954999999904E+16</v>
      </c>
      <c r="D6470" s="1">
        <v>114390485</v>
      </c>
      <c r="E6470">
        <v>48033</v>
      </c>
      <c r="F6470" t="str">
        <f>VLOOKUP(E6470,'[1]movimento-per-comune-ambito-201'!$C$2:$D$547,2,0)</f>
        <v>Firenze e area fiorentina</v>
      </c>
      <c r="G6470" t="s">
        <v>63931</v>
      </c>
      <c r="H6470" t="s">
        <v>37</v>
      </c>
      <c r="I6470" t="s">
        <v>23589</v>
      </c>
      <c r="J6470">
        <v>50065</v>
      </c>
      <c r="K6470" t="s">
        <v>23486</v>
      </c>
      <c r="L6470" t="str">
        <f>VLOOKUP(K6470,'[1]movimento-per-comune-ambito-201'!$B$2:$D$547,3,FALSE)</f>
        <v>Firenze e area fiorentina</v>
      </c>
      <c r="M6470" t="s">
        <v>13300</v>
      </c>
      <c r="N6470">
        <v>0</v>
      </c>
      <c r="O6470" t="s">
        <v>23590</v>
      </c>
      <c r="P6470" t="s">
        <v>23591</v>
      </c>
      <c r="Q6470">
        <v>558368192</v>
      </c>
    </row>
    <row r="6471" spans="1:17" x14ac:dyDescent="0.25">
      <c r="A6471">
        <v>11406</v>
      </c>
      <c r="B6471" t="s">
        <v>23592</v>
      </c>
      <c r="C6471" s="1">
        <v>4.3775053499999904E+16</v>
      </c>
      <c r="D6471" s="1">
        <v>114384388</v>
      </c>
      <c r="E6471">
        <v>48033</v>
      </c>
      <c r="F6471" t="str">
        <f>VLOOKUP(E6471,'[1]movimento-per-comune-ambito-201'!$C$2:$D$547,2,0)</f>
        <v>Firenze e area fiorentina</v>
      </c>
      <c r="G6471" t="s">
        <v>63954</v>
      </c>
      <c r="H6471" t="s">
        <v>37</v>
      </c>
      <c r="I6471" t="s">
        <v>23593</v>
      </c>
      <c r="J6471">
        <v>50065</v>
      </c>
      <c r="K6471" t="s">
        <v>23486</v>
      </c>
      <c r="L6471" t="str">
        <f>VLOOKUP(K6471,'[1]movimento-per-comune-ambito-201'!$B$2:$D$547,3,FALSE)</f>
        <v>Firenze e area fiorentina</v>
      </c>
      <c r="M6471" t="s">
        <v>13300</v>
      </c>
      <c r="N6471">
        <v>0</v>
      </c>
      <c r="O6471" t="s">
        <v>23594</v>
      </c>
      <c r="P6471" t="s">
        <v>23595</v>
      </c>
      <c r="Q6471">
        <v>558392952</v>
      </c>
    </row>
    <row r="6472" spans="1:17" x14ac:dyDescent="0.25">
      <c r="A6472">
        <v>18762</v>
      </c>
      <c r="B6472" t="s">
        <v>23596</v>
      </c>
      <c r="C6472" s="1">
        <v>4.3787263199999904E+16</v>
      </c>
      <c r="D6472" s="1">
        <v>114117078</v>
      </c>
      <c r="E6472">
        <v>48033</v>
      </c>
      <c r="F6472" t="str">
        <f>VLOOKUP(E6472,'[1]movimento-per-comune-ambito-201'!$C$2:$D$547,2,0)</f>
        <v>Firenze e area fiorentina</v>
      </c>
      <c r="G6472" t="s">
        <v>63675</v>
      </c>
      <c r="H6472" t="s">
        <v>75</v>
      </c>
      <c r="I6472" t="s">
        <v>23597</v>
      </c>
      <c r="J6472">
        <v>50065</v>
      </c>
      <c r="K6472" t="s">
        <v>23486</v>
      </c>
      <c r="L6472" t="str">
        <f>VLOOKUP(K6472,'[1]movimento-per-comune-ambito-201'!$B$2:$D$547,3,FALSE)</f>
        <v>Firenze e area fiorentina</v>
      </c>
      <c r="M6472" t="s">
        <v>13300</v>
      </c>
      <c r="N6472">
        <v>0</v>
      </c>
      <c r="O6472" t="s">
        <v>20061</v>
      </c>
      <c r="P6472" t="s">
        <v>23598</v>
      </c>
      <c r="Q6472">
        <v>558309222</v>
      </c>
    </row>
    <row r="6473" spans="1:17" x14ac:dyDescent="0.25">
      <c r="A6473">
        <v>11413</v>
      </c>
      <c r="B6473" t="s">
        <v>23599</v>
      </c>
      <c r="C6473" s="1">
        <v>4.384519E+16</v>
      </c>
      <c r="D6473" s="1">
        <v>1137562</v>
      </c>
      <c r="E6473">
        <v>48033</v>
      </c>
      <c r="F6473" t="str">
        <f>VLOOKUP(E6473,'[1]movimento-per-comune-ambito-201'!$C$2:$D$547,2,0)</f>
        <v>Firenze e area fiorentina</v>
      </c>
      <c r="G6473" t="s">
        <v>63969</v>
      </c>
      <c r="H6473" t="s">
        <v>37</v>
      </c>
      <c r="I6473" t="s">
        <v>23600</v>
      </c>
      <c r="J6473">
        <v>50065</v>
      </c>
      <c r="K6473" t="s">
        <v>23486</v>
      </c>
      <c r="L6473" t="str">
        <f>VLOOKUP(K6473,'[1]movimento-per-comune-ambito-201'!$B$2:$D$547,3,FALSE)</f>
        <v>Firenze e area fiorentina</v>
      </c>
      <c r="M6473" t="s">
        <v>13300</v>
      </c>
      <c r="N6473">
        <v>0</v>
      </c>
      <c r="O6473" t="s">
        <v>23601</v>
      </c>
      <c r="P6473" t="s">
        <v>23602</v>
      </c>
      <c r="Q6473">
        <v>558300702</v>
      </c>
    </row>
    <row r="6474" spans="1:17" x14ac:dyDescent="0.25">
      <c r="A6474">
        <v>11416</v>
      </c>
      <c r="B6474" t="s">
        <v>23603</v>
      </c>
      <c r="C6474" s="1">
        <v>4.384519E+16</v>
      </c>
      <c r="D6474" s="1">
        <v>1137562</v>
      </c>
      <c r="E6474">
        <v>48033</v>
      </c>
      <c r="F6474" t="str">
        <f>VLOOKUP(E6474,'[1]movimento-per-comune-ambito-201'!$C$2:$D$547,2,0)</f>
        <v>Firenze e area fiorentina</v>
      </c>
      <c r="G6474" t="s">
        <v>63970</v>
      </c>
      <c r="H6474" t="s">
        <v>37</v>
      </c>
      <c r="I6474" t="s">
        <v>23600</v>
      </c>
      <c r="J6474">
        <v>50065</v>
      </c>
      <c r="K6474" t="s">
        <v>23486</v>
      </c>
      <c r="L6474" t="str">
        <f>VLOOKUP(K6474,'[1]movimento-per-comune-ambito-201'!$B$2:$D$547,3,FALSE)</f>
        <v>Firenze e area fiorentina</v>
      </c>
      <c r="M6474" t="s">
        <v>13300</v>
      </c>
      <c r="N6474">
        <v>0</v>
      </c>
      <c r="O6474" t="s">
        <v>23604</v>
      </c>
      <c r="Q6474">
        <v>558300702</v>
      </c>
    </row>
    <row r="6475" spans="1:17" x14ac:dyDescent="0.25">
      <c r="A6475">
        <v>25353</v>
      </c>
      <c r="B6475" t="s">
        <v>23605</v>
      </c>
      <c r="C6475" s="1">
        <v>4.3776973099999904E+16</v>
      </c>
      <c r="D6475" s="1">
        <v>114396153</v>
      </c>
      <c r="E6475">
        <v>48033</v>
      </c>
      <c r="F6475" t="str">
        <f>VLOOKUP(E6475,'[1]movimento-per-comune-ambito-201'!$C$2:$D$547,2,0)</f>
        <v>Firenze e area fiorentina</v>
      </c>
      <c r="G6475" t="s">
        <v>63971</v>
      </c>
      <c r="H6475" t="s">
        <v>37</v>
      </c>
      <c r="I6475" t="s">
        <v>23606</v>
      </c>
      <c r="J6475">
        <v>50065</v>
      </c>
      <c r="K6475" t="s">
        <v>23486</v>
      </c>
      <c r="L6475" t="str">
        <f>VLOOKUP(K6475,'[1]movimento-per-comune-ambito-201'!$B$2:$D$547,3,FALSE)</f>
        <v>Firenze e area fiorentina</v>
      </c>
      <c r="M6475" t="s">
        <v>13300</v>
      </c>
      <c r="N6475">
        <v>0</v>
      </c>
      <c r="O6475" t="s">
        <v>23607</v>
      </c>
      <c r="Q6475">
        <v>550127550</v>
      </c>
    </row>
    <row r="6476" spans="1:17" x14ac:dyDescent="0.25">
      <c r="A6476">
        <v>11423</v>
      </c>
      <c r="B6476" t="s">
        <v>23608</v>
      </c>
      <c r="C6476" s="1">
        <v>4.3771559699999904E+16</v>
      </c>
      <c r="D6476" s="1">
        <v>114350386</v>
      </c>
      <c r="E6476">
        <v>48033</v>
      </c>
      <c r="F6476" t="str">
        <f>VLOOKUP(E6476,'[1]movimento-per-comune-ambito-201'!$C$2:$D$547,2,0)</f>
        <v>Firenze e area fiorentina</v>
      </c>
      <c r="G6476" t="s">
        <v>63130</v>
      </c>
      <c r="H6476" t="s">
        <v>41</v>
      </c>
      <c r="I6476" t="s">
        <v>23609</v>
      </c>
      <c r="J6476">
        <v>50065</v>
      </c>
      <c r="K6476" t="s">
        <v>23486</v>
      </c>
      <c r="L6476" t="str">
        <f>VLOOKUP(K6476,'[1]movimento-per-comune-ambito-201'!$B$2:$D$547,3,FALSE)</f>
        <v>Firenze e area fiorentina</v>
      </c>
      <c r="M6476" t="s">
        <v>13300</v>
      </c>
      <c r="N6476">
        <v>4</v>
      </c>
      <c r="O6476" t="s">
        <v>23610</v>
      </c>
      <c r="P6476" t="s">
        <v>23611</v>
      </c>
      <c r="Q6476">
        <v>558315541</v>
      </c>
    </row>
    <row r="6477" spans="1:17" x14ac:dyDescent="0.25">
      <c r="A6477">
        <v>11425</v>
      </c>
      <c r="B6477" t="s">
        <v>23612</v>
      </c>
      <c r="C6477" s="1">
        <v>4.37718987E+16</v>
      </c>
      <c r="D6477" s="1">
        <v>1144138339999990</v>
      </c>
      <c r="E6477">
        <v>48033</v>
      </c>
      <c r="F6477" t="str">
        <f>VLOOKUP(E6477,'[1]movimento-per-comune-ambito-201'!$C$2:$D$547,2,0)</f>
        <v>Firenze e area fiorentina</v>
      </c>
      <c r="G6477" t="s">
        <v>63019</v>
      </c>
      <c r="H6477" t="s">
        <v>41</v>
      </c>
      <c r="I6477" t="s">
        <v>23613</v>
      </c>
      <c r="J6477">
        <v>50065</v>
      </c>
      <c r="K6477" t="s">
        <v>23486</v>
      </c>
      <c r="L6477" t="str">
        <f>VLOOKUP(K6477,'[1]movimento-per-comune-ambito-201'!$B$2:$D$547,3,FALSE)</f>
        <v>Firenze e area fiorentina</v>
      </c>
      <c r="M6477" t="s">
        <v>13300</v>
      </c>
      <c r="N6477">
        <v>1</v>
      </c>
      <c r="O6477" t="s">
        <v>23614</v>
      </c>
      <c r="P6477" t="s">
        <v>23615</v>
      </c>
      <c r="Q6477">
        <v>558368140</v>
      </c>
    </row>
    <row r="6478" spans="1:17" x14ac:dyDescent="0.25">
      <c r="A6478">
        <v>11427</v>
      </c>
      <c r="B6478" t="s">
        <v>23616</v>
      </c>
      <c r="C6478" s="1">
        <v>4.38546452340436E+16</v>
      </c>
      <c r="D6478" s="1">
        <v>1.13496494293212E+16</v>
      </c>
      <c r="E6478">
        <v>48033</v>
      </c>
      <c r="F6478" t="str">
        <f>VLOOKUP(E6478,'[1]movimento-per-comune-ambito-201'!$C$2:$D$547,2,0)</f>
        <v>Firenze e area fiorentina</v>
      </c>
      <c r="G6478" t="s">
        <v>63329</v>
      </c>
      <c r="H6478" t="s">
        <v>41</v>
      </c>
      <c r="I6478" t="s">
        <v>23577</v>
      </c>
      <c r="J6478">
        <v>50065</v>
      </c>
      <c r="K6478" t="s">
        <v>23486</v>
      </c>
      <c r="L6478" t="str">
        <f>VLOOKUP(K6478,'[1]movimento-per-comune-ambito-201'!$B$2:$D$547,3,FALSE)</f>
        <v>Firenze e area fiorentina</v>
      </c>
      <c r="M6478" t="s">
        <v>13300</v>
      </c>
      <c r="N6478">
        <v>4</v>
      </c>
      <c r="O6478" t="s">
        <v>23578</v>
      </c>
      <c r="P6478" t="s">
        <v>23617</v>
      </c>
      <c r="Q6478">
        <v>558300583</v>
      </c>
    </row>
    <row r="6479" spans="1:17" x14ac:dyDescent="0.25">
      <c r="A6479">
        <v>12723</v>
      </c>
      <c r="B6479" t="s">
        <v>23618</v>
      </c>
      <c r="C6479" s="1">
        <v>4.38288669E+16</v>
      </c>
      <c r="D6479" s="1">
        <v>1.14807659999999E+16</v>
      </c>
      <c r="E6479">
        <v>48033</v>
      </c>
      <c r="F6479" t="str">
        <f>VLOOKUP(E6479,'[1]movimento-per-comune-ambito-201'!$C$2:$D$547,2,0)</f>
        <v>Firenze e area fiorentina</v>
      </c>
      <c r="G6479" t="s">
        <v>63054</v>
      </c>
      <c r="H6479" t="s">
        <v>41</v>
      </c>
      <c r="I6479" t="s">
        <v>23619</v>
      </c>
      <c r="J6479">
        <v>50065</v>
      </c>
      <c r="K6479" t="s">
        <v>23486</v>
      </c>
      <c r="L6479" t="str">
        <f>VLOOKUP(K6479,'[1]movimento-per-comune-ambito-201'!$B$2:$D$547,3,FALSE)</f>
        <v>Firenze e area fiorentina</v>
      </c>
      <c r="M6479" t="s">
        <v>13300</v>
      </c>
      <c r="N6479">
        <v>4</v>
      </c>
      <c r="O6479" t="s">
        <v>23620</v>
      </c>
      <c r="Q6479">
        <v>558399578</v>
      </c>
    </row>
    <row r="6480" spans="1:17" x14ac:dyDescent="0.25">
      <c r="A6480">
        <v>11440</v>
      </c>
      <c r="B6480" t="s">
        <v>18979</v>
      </c>
      <c r="C6480" s="1">
        <v>4.3776922999999904E+16</v>
      </c>
      <c r="D6480" s="1">
        <v>114422155</v>
      </c>
      <c r="E6480">
        <v>48033</v>
      </c>
      <c r="F6480" t="str">
        <f>VLOOKUP(E6480,'[1]movimento-per-comune-ambito-201'!$C$2:$D$547,2,0)</f>
        <v>Firenze e area fiorentina</v>
      </c>
      <c r="G6480" t="s">
        <v>63022</v>
      </c>
      <c r="H6480" t="s">
        <v>52</v>
      </c>
      <c r="I6480" t="s">
        <v>23621</v>
      </c>
      <c r="J6480">
        <v>50065</v>
      </c>
      <c r="K6480" t="s">
        <v>23486</v>
      </c>
      <c r="L6480" t="str">
        <f>VLOOKUP(K6480,'[1]movimento-per-comune-ambito-201'!$B$2:$D$547,3,FALSE)</f>
        <v>Firenze e area fiorentina</v>
      </c>
      <c r="M6480" t="s">
        <v>13300</v>
      </c>
      <c r="N6480">
        <v>0</v>
      </c>
      <c r="O6480" t="s">
        <v>23622</v>
      </c>
      <c r="Q6480">
        <v>558315098</v>
      </c>
    </row>
    <row r="6481" spans="1:17" x14ac:dyDescent="0.25">
      <c r="A6481">
        <v>20423</v>
      </c>
      <c r="B6481" t="s">
        <v>23623</v>
      </c>
      <c r="C6481" s="1">
        <v>4.3810228E+16</v>
      </c>
      <c r="D6481" s="1">
        <v>11402051</v>
      </c>
      <c r="E6481">
        <v>48033</v>
      </c>
      <c r="F6481" t="str">
        <f>VLOOKUP(E6481,'[1]movimento-per-comune-ambito-201'!$C$2:$D$547,2,0)</f>
        <v>Firenze e area fiorentina</v>
      </c>
      <c r="G6481" t="s">
        <v>63066</v>
      </c>
      <c r="H6481" t="s">
        <v>52</v>
      </c>
      <c r="I6481" t="s">
        <v>23624</v>
      </c>
      <c r="J6481">
        <v>50065</v>
      </c>
      <c r="K6481" t="s">
        <v>23486</v>
      </c>
      <c r="L6481" t="str">
        <f>VLOOKUP(K6481,'[1]movimento-per-comune-ambito-201'!$B$2:$D$547,3,FALSE)</f>
        <v>Firenze e area fiorentina</v>
      </c>
      <c r="M6481" t="s">
        <v>13300</v>
      </c>
      <c r="N6481">
        <v>0</v>
      </c>
      <c r="O6481" t="s">
        <v>23625</v>
      </c>
      <c r="Q6481">
        <v>558317913</v>
      </c>
    </row>
    <row r="6482" spans="1:17" x14ac:dyDescent="0.25">
      <c r="A6482">
        <v>21015</v>
      </c>
      <c r="B6482" t="s">
        <v>23626</v>
      </c>
      <c r="C6482" s="1">
        <v>4.3829734999999904E+16</v>
      </c>
      <c r="D6482" s="1">
        <v>11417256</v>
      </c>
      <c r="E6482">
        <v>48033</v>
      </c>
      <c r="F6482" t="str">
        <f>VLOOKUP(E6482,'[1]movimento-per-comune-ambito-201'!$C$2:$D$547,2,0)</f>
        <v>Firenze e area fiorentina</v>
      </c>
      <c r="G6482" t="s">
        <v>63358</v>
      </c>
      <c r="H6482" t="s">
        <v>52</v>
      </c>
      <c r="I6482" t="s">
        <v>23627</v>
      </c>
      <c r="J6482">
        <v>50065</v>
      </c>
      <c r="K6482" t="s">
        <v>23486</v>
      </c>
      <c r="L6482" t="str">
        <f>VLOOKUP(K6482,'[1]movimento-per-comune-ambito-201'!$B$2:$D$547,3,FALSE)</f>
        <v>Firenze e area fiorentina</v>
      </c>
      <c r="M6482" t="s">
        <v>13300</v>
      </c>
      <c r="N6482">
        <v>0</v>
      </c>
      <c r="O6482" t="s">
        <v>23628</v>
      </c>
      <c r="Q6482" t="s">
        <v>23629</v>
      </c>
    </row>
    <row r="6483" spans="1:17" x14ac:dyDescent="0.25">
      <c r="A6483">
        <v>22390</v>
      </c>
      <c r="B6483" t="s">
        <v>23630</v>
      </c>
      <c r="C6483" s="1">
        <v>4.3821134E+16</v>
      </c>
      <c r="D6483" s="1">
        <v>11371813</v>
      </c>
      <c r="E6483">
        <v>48033</v>
      </c>
      <c r="F6483" t="str">
        <f>VLOOKUP(E6483,'[1]movimento-per-comune-ambito-201'!$C$2:$D$547,2,0)</f>
        <v>Firenze e area fiorentina</v>
      </c>
      <c r="G6483" t="s">
        <v>63359</v>
      </c>
      <c r="H6483" t="s">
        <v>52</v>
      </c>
      <c r="I6483" t="s">
        <v>23631</v>
      </c>
      <c r="J6483">
        <v>50065</v>
      </c>
      <c r="K6483" t="s">
        <v>23486</v>
      </c>
      <c r="L6483" t="str">
        <f>VLOOKUP(K6483,'[1]movimento-per-comune-ambito-201'!$B$2:$D$547,3,FALSE)</f>
        <v>Firenze e area fiorentina</v>
      </c>
      <c r="M6483" t="s">
        <v>13300</v>
      </c>
      <c r="N6483">
        <v>0</v>
      </c>
      <c r="O6483" t="s">
        <v>23632</v>
      </c>
      <c r="Q6483">
        <v>3396675504</v>
      </c>
    </row>
    <row r="6484" spans="1:17" x14ac:dyDescent="0.25">
      <c r="A6484">
        <v>22751</v>
      </c>
      <c r="B6484" t="s">
        <v>23633</v>
      </c>
      <c r="C6484" s="1">
        <v>4.3775828199999904E+16</v>
      </c>
      <c r="D6484" s="1">
        <v>1.14405585999999E+16</v>
      </c>
      <c r="E6484">
        <v>48033</v>
      </c>
      <c r="F6484" t="str">
        <f>VLOOKUP(E6484,'[1]movimento-per-comune-ambito-201'!$C$2:$D$547,2,0)</f>
        <v>Firenze e area fiorentina</v>
      </c>
      <c r="G6484" t="s">
        <v>63360</v>
      </c>
      <c r="H6484" t="s">
        <v>52</v>
      </c>
      <c r="I6484" t="s">
        <v>23634</v>
      </c>
      <c r="J6484">
        <v>50065</v>
      </c>
      <c r="K6484" t="s">
        <v>23486</v>
      </c>
      <c r="L6484" t="str">
        <f>VLOOKUP(K6484,'[1]movimento-per-comune-ambito-201'!$B$2:$D$547,3,FALSE)</f>
        <v>Firenze e area fiorentina</v>
      </c>
      <c r="M6484" t="s">
        <v>13300</v>
      </c>
      <c r="N6484">
        <v>0</v>
      </c>
      <c r="O6484" t="s">
        <v>23635</v>
      </c>
      <c r="Q6484">
        <v>3356052159</v>
      </c>
    </row>
    <row r="6485" spans="1:17" x14ac:dyDescent="0.25">
      <c r="A6485">
        <v>23233</v>
      </c>
      <c r="B6485" t="s">
        <v>23636</v>
      </c>
      <c r="C6485" s="1">
        <v>4.3833750999999904E+16</v>
      </c>
      <c r="D6485" s="1">
        <v>1.13943499999999E+16</v>
      </c>
      <c r="E6485">
        <v>48033</v>
      </c>
      <c r="F6485" t="str">
        <f>VLOOKUP(E6485,'[1]movimento-per-comune-ambito-201'!$C$2:$D$547,2,0)</f>
        <v>Firenze e area fiorentina</v>
      </c>
      <c r="G6485" t="s">
        <v>63067</v>
      </c>
      <c r="H6485" t="s">
        <v>52</v>
      </c>
      <c r="I6485" t="s">
        <v>23637</v>
      </c>
      <c r="J6485">
        <v>50065</v>
      </c>
      <c r="K6485" t="s">
        <v>23486</v>
      </c>
      <c r="L6485" t="str">
        <f>VLOOKUP(K6485,'[1]movimento-per-comune-ambito-201'!$B$2:$D$547,3,FALSE)</f>
        <v>Firenze e area fiorentina</v>
      </c>
      <c r="M6485" t="s">
        <v>13300</v>
      </c>
      <c r="N6485">
        <v>0</v>
      </c>
      <c r="O6485" t="s">
        <v>23638</v>
      </c>
      <c r="Q6485" t="s">
        <v>23639</v>
      </c>
    </row>
    <row r="6486" spans="1:17" x14ac:dyDescent="0.25">
      <c r="A6486">
        <v>25448</v>
      </c>
      <c r="B6486" t="s">
        <v>23640</v>
      </c>
      <c r="C6486" s="1">
        <v>4.3804518999999904E+16</v>
      </c>
      <c r="D6486" s="1">
        <v>11450184</v>
      </c>
      <c r="E6486">
        <v>48033</v>
      </c>
      <c r="F6486" t="str">
        <f>VLOOKUP(E6486,'[1]movimento-per-comune-ambito-201'!$C$2:$D$547,2,0)</f>
        <v>Firenze e area fiorentina</v>
      </c>
      <c r="G6486" t="s">
        <v>63068</v>
      </c>
      <c r="H6486" t="s">
        <v>52</v>
      </c>
      <c r="I6486" t="s">
        <v>23641</v>
      </c>
      <c r="J6486">
        <v>50065</v>
      </c>
      <c r="K6486" t="s">
        <v>23486</v>
      </c>
      <c r="L6486" t="str">
        <f>VLOOKUP(K6486,'[1]movimento-per-comune-ambito-201'!$B$2:$D$547,3,FALSE)</f>
        <v>Firenze e area fiorentina</v>
      </c>
      <c r="M6486" t="s">
        <v>13300</v>
      </c>
      <c r="N6486">
        <v>0</v>
      </c>
      <c r="O6486" t="s">
        <v>23642</v>
      </c>
      <c r="Q6486" t="s">
        <v>23643</v>
      </c>
    </row>
    <row r="6487" spans="1:17" x14ac:dyDescent="0.25">
      <c r="A6487">
        <v>11459</v>
      </c>
      <c r="B6487" t="s">
        <v>23644</v>
      </c>
      <c r="C6487" s="1">
        <v>4.3855563699999904E+16</v>
      </c>
      <c r="D6487" s="1">
        <v>1.13777437999999E+16</v>
      </c>
      <c r="E6487">
        <v>48033</v>
      </c>
      <c r="F6487" t="str">
        <f>VLOOKUP(E6487,'[1]movimento-per-comune-ambito-201'!$C$2:$D$547,2,0)</f>
        <v>Firenze e area fiorentina</v>
      </c>
      <c r="G6487" t="s">
        <v>63036</v>
      </c>
      <c r="H6487" t="s">
        <v>75</v>
      </c>
      <c r="I6487" t="s">
        <v>23645</v>
      </c>
      <c r="J6487">
        <v>50065</v>
      </c>
      <c r="K6487" t="s">
        <v>23486</v>
      </c>
      <c r="L6487" t="str">
        <f>VLOOKUP(K6487,'[1]movimento-per-comune-ambito-201'!$B$2:$D$547,3,FALSE)</f>
        <v>Firenze e area fiorentina</v>
      </c>
      <c r="M6487" t="s">
        <v>13300</v>
      </c>
      <c r="N6487">
        <v>0</v>
      </c>
      <c r="O6487" t="s">
        <v>23646</v>
      </c>
      <c r="P6487" t="s">
        <v>23647</v>
      </c>
      <c r="Q6487">
        <v>3282472792</v>
      </c>
    </row>
    <row r="6488" spans="1:17" x14ac:dyDescent="0.25">
      <c r="A6488">
        <v>11463</v>
      </c>
      <c r="B6488" t="s">
        <v>23648</v>
      </c>
      <c r="C6488" s="1">
        <v>4.37749979E+16</v>
      </c>
      <c r="D6488" s="1">
        <v>1.14388109999999E+16</v>
      </c>
      <c r="E6488">
        <v>48033</v>
      </c>
      <c r="F6488" t="str">
        <f>VLOOKUP(E6488,'[1]movimento-per-comune-ambito-201'!$C$2:$D$547,2,0)</f>
        <v>Firenze e area fiorentina</v>
      </c>
      <c r="G6488" t="s">
        <v>63146</v>
      </c>
      <c r="H6488" t="s">
        <v>75</v>
      </c>
      <c r="I6488" t="s">
        <v>23649</v>
      </c>
      <c r="J6488">
        <v>50065</v>
      </c>
      <c r="K6488" t="s">
        <v>23486</v>
      </c>
      <c r="L6488" t="str">
        <f>VLOOKUP(K6488,'[1]movimento-per-comune-ambito-201'!$B$2:$D$547,3,FALSE)</f>
        <v>Firenze e area fiorentina</v>
      </c>
      <c r="M6488" t="s">
        <v>13300</v>
      </c>
      <c r="N6488">
        <v>0</v>
      </c>
      <c r="O6488" t="s">
        <v>23650</v>
      </c>
      <c r="P6488" t="s">
        <v>23651</v>
      </c>
      <c r="Q6488">
        <v>558368192</v>
      </c>
    </row>
    <row r="6489" spans="1:17" x14ac:dyDescent="0.25">
      <c r="A6489">
        <v>18672</v>
      </c>
      <c r="B6489" t="s">
        <v>23652</v>
      </c>
      <c r="C6489" s="1">
        <v>4.3847479999999904E+16</v>
      </c>
      <c r="D6489" s="1">
        <v>113713789</v>
      </c>
      <c r="E6489">
        <v>48033</v>
      </c>
      <c r="F6489" t="str">
        <f>VLOOKUP(E6489,'[1]movimento-per-comune-ambito-201'!$C$2:$D$547,2,0)</f>
        <v>Firenze e area fiorentina</v>
      </c>
      <c r="G6489" t="s">
        <v>63147</v>
      </c>
      <c r="H6489" t="s">
        <v>75</v>
      </c>
      <c r="I6489" t="s">
        <v>23653</v>
      </c>
      <c r="J6489">
        <v>50065</v>
      </c>
      <c r="K6489" t="s">
        <v>23486</v>
      </c>
      <c r="L6489" t="str">
        <f>VLOOKUP(K6489,'[1]movimento-per-comune-ambito-201'!$B$2:$D$547,3,FALSE)</f>
        <v>Firenze e area fiorentina</v>
      </c>
      <c r="M6489" t="s">
        <v>13300</v>
      </c>
      <c r="N6489">
        <v>0</v>
      </c>
      <c r="O6489" t="s">
        <v>23601</v>
      </c>
      <c r="P6489" t="s">
        <v>23654</v>
      </c>
      <c r="Q6489">
        <v>558300702</v>
      </c>
    </row>
    <row r="6490" spans="1:17" x14ac:dyDescent="0.25">
      <c r="A6490">
        <v>18673</v>
      </c>
      <c r="B6490" t="s">
        <v>23655</v>
      </c>
      <c r="C6490" s="1">
        <v>4.3847479999999904E+16</v>
      </c>
      <c r="D6490" s="1">
        <v>113713789</v>
      </c>
      <c r="E6490">
        <v>48033</v>
      </c>
      <c r="F6490" t="str">
        <f>VLOOKUP(E6490,'[1]movimento-per-comune-ambito-201'!$C$2:$D$547,2,0)</f>
        <v>Firenze e area fiorentina</v>
      </c>
      <c r="G6490" t="s">
        <v>63353</v>
      </c>
      <c r="H6490" t="s">
        <v>75</v>
      </c>
      <c r="I6490" t="s">
        <v>23653</v>
      </c>
      <c r="J6490">
        <v>50065</v>
      </c>
      <c r="K6490" t="s">
        <v>23486</v>
      </c>
      <c r="L6490" t="str">
        <f>VLOOKUP(K6490,'[1]movimento-per-comune-ambito-201'!$B$2:$D$547,3,FALSE)</f>
        <v>Firenze e area fiorentina</v>
      </c>
      <c r="M6490" t="s">
        <v>13300</v>
      </c>
      <c r="N6490">
        <v>0</v>
      </c>
      <c r="O6490" t="s">
        <v>23601</v>
      </c>
      <c r="P6490" t="s">
        <v>23654</v>
      </c>
      <c r="Q6490">
        <v>558300702</v>
      </c>
    </row>
    <row r="6491" spans="1:17" x14ac:dyDescent="0.25">
      <c r="A6491">
        <v>18674</v>
      </c>
      <c r="B6491" t="s">
        <v>18342</v>
      </c>
      <c r="C6491" s="1">
        <v>4.3847479999999904E+16</v>
      </c>
      <c r="D6491" s="1">
        <v>113713789</v>
      </c>
      <c r="E6491">
        <v>48033</v>
      </c>
      <c r="F6491" t="str">
        <f>VLOOKUP(E6491,'[1]movimento-per-comune-ambito-201'!$C$2:$D$547,2,0)</f>
        <v>Firenze e area fiorentina</v>
      </c>
      <c r="G6491" t="s">
        <v>63148</v>
      </c>
      <c r="H6491" t="s">
        <v>75</v>
      </c>
      <c r="I6491" t="s">
        <v>23653</v>
      </c>
      <c r="J6491">
        <v>50065</v>
      </c>
      <c r="K6491" t="s">
        <v>23486</v>
      </c>
      <c r="L6491" t="str">
        <f>VLOOKUP(K6491,'[1]movimento-per-comune-ambito-201'!$B$2:$D$547,3,FALSE)</f>
        <v>Firenze e area fiorentina</v>
      </c>
      <c r="M6491" t="s">
        <v>13300</v>
      </c>
      <c r="N6491">
        <v>0</v>
      </c>
      <c r="O6491" t="s">
        <v>23601</v>
      </c>
      <c r="P6491" t="s">
        <v>23654</v>
      </c>
      <c r="Q6491">
        <v>558300702</v>
      </c>
    </row>
    <row r="6492" spans="1:17" x14ac:dyDescent="0.25">
      <c r="A6492">
        <v>23235</v>
      </c>
      <c r="B6492" t="s">
        <v>23656</v>
      </c>
      <c r="C6492" s="1">
        <v>4.38228955E+16</v>
      </c>
      <c r="D6492" s="1">
        <v>1.13667520999999E+16</v>
      </c>
      <c r="E6492">
        <v>48033</v>
      </c>
      <c r="F6492" t="str">
        <f>VLOOKUP(E6492,'[1]movimento-per-comune-ambito-201'!$C$2:$D$547,2,0)</f>
        <v>Firenze e area fiorentina</v>
      </c>
      <c r="G6492" t="s">
        <v>63441</v>
      </c>
      <c r="H6492" t="s">
        <v>75</v>
      </c>
      <c r="I6492" t="s">
        <v>23657</v>
      </c>
      <c r="J6492">
        <v>50065</v>
      </c>
      <c r="K6492" t="s">
        <v>23486</v>
      </c>
      <c r="L6492" t="str">
        <f>VLOOKUP(K6492,'[1]movimento-per-comune-ambito-201'!$B$2:$D$547,3,FALSE)</f>
        <v>Firenze e area fiorentina</v>
      </c>
      <c r="M6492" t="s">
        <v>13300</v>
      </c>
      <c r="N6492">
        <v>0</v>
      </c>
      <c r="O6492" t="s">
        <v>23658</v>
      </c>
      <c r="P6492" t="s">
        <v>23659</v>
      </c>
      <c r="Q6492">
        <v>393663186718</v>
      </c>
    </row>
    <row r="6493" spans="1:17" x14ac:dyDescent="0.25">
      <c r="A6493">
        <v>11466</v>
      </c>
      <c r="B6493" t="s">
        <v>23660</v>
      </c>
      <c r="C6493" s="1">
        <v>436822078</v>
      </c>
      <c r="D6493" s="1">
        <v>115309341</v>
      </c>
      <c r="E6493">
        <v>48035</v>
      </c>
      <c r="F6493" t="str">
        <f>VLOOKUP(E6493,'[1]movimento-per-comune-ambito-201'!$C$2:$D$547,2,0)</f>
        <v>Firenze e area fiorentina</v>
      </c>
      <c r="G6493" t="s">
        <v>63027</v>
      </c>
      <c r="H6493" t="s">
        <v>15</v>
      </c>
      <c r="I6493" t="s">
        <v>23661</v>
      </c>
      <c r="J6493">
        <v>50066</v>
      </c>
      <c r="K6493" t="s">
        <v>23662</v>
      </c>
      <c r="L6493" t="str">
        <f>VLOOKUP(K6493,'[1]movimento-per-comune-ambito-201'!$B$2:$D$547,3,FALSE)</f>
        <v>Firenze e area fiorentina</v>
      </c>
      <c r="M6493" t="s">
        <v>13300</v>
      </c>
      <c r="N6493">
        <v>2</v>
      </c>
      <c r="O6493" t="s">
        <v>23663</v>
      </c>
      <c r="P6493" t="s">
        <v>23664</v>
      </c>
      <c r="Q6493">
        <v>558652048</v>
      </c>
    </row>
    <row r="6494" spans="1:17" x14ac:dyDescent="0.25">
      <c r="A6494">
        <v>11469</v>
      </c>
      <c r="B6494" t="s">
        <v>23665</v>
      </c>
      <c r="C6494" s="1">
        <v>4.36831091E+16</v>
      </c>
      <c r="D6494" s="1">
        <v>115327495</v>
      </c>
      <c r="E6494">
        <v>48035</v>
      </c>
      <c r="F6494" t="str">
        <f>VLOOKUP(E6494,'[1]movimento-per-comune-ambito-201'!$C$2:$D$547,2,0)</f>
        <v>Firenze e area fiorentina</v>
      </c>
      <c r="G6494" t="s">
        <v>63129</v>
      </c>
      <c r="H6494" t="s">
        <v>15</v>
      </c>
      <c r="I6494" t="s">
        <v>23666</v>
      </c>
      <c r="J6494">
        <v>50066</v>
      </c>
      <c r="K6494" t="s">
        <v>23662</v>
      </c>
      <c r="L6494" t="str">
        <f>VLOOKUP(K6494,'[1]movimento-per-comune-ambito-201'!$B$2:$D$547,3,FALSE)</f>
        <v>Firenze e area fiorentina</v>
      </c>
      <c r="M6494" t="s">
        <v>13300</v>
      </c>
      <c r="N6494">
        <v>1</v>
      </c>
      <c r="O6494" t="s">
        <v>23667</v>
      </c>
      <c r="Q6494">
        <v>558695931</v>
      </c>
    </row>
    <row r="6495" spans="1:17" x14ac:dyDescent="0.25">
      <c r="A6495">
        <v>11472</v>
      </c>
      <c r="B6495" t="s">
        <v>23668</v>
      </c>
      <c r="C6495" s="1">
        <v>4.3707189999999904E+16</v>
      </c>
      <c r="D6495" s="1">
        <v>1.1523324E+16</v>
      </c>
      <c r="E6495">
        <v>48035</v>
      </c>
      <c r="F6495" t="str">
        <f>VLOOKUP(E6495,'[1]movimento-per-comune-ambito-201'!$C$2:$D$547,2,0)</f>
        <v>Firenze e area fiorentina</v>
      </c>
      <c r="G6495" t="s">
        <v>63131</v>
      </c>
      <c r="H6495" t="s">
        <v>15</v>
      </c>
      <c r="I6495" t="s">
        <v>23669</v>
      </c>
      <c r="J6495">
        <v>50066</v>
      </c>
      <c r="K6495" t="s">
        <v>23662</v>
      </c>
      <c r="L6495" t="str">
        <f>VLOOKUP(K6495,'[1]movimento-per-comune-ambito-201'!$B$2:$D$547,3,FALSE)</f>
        <v>Firenze e area fiorentina</v>
      </c>
      <c r="M6495" t="s">
        <v>13300</v>
      </c>
      <c r="N6495">
        <v>2</v>
      </c>
      <c r="O6495" t="s">
        <v>23670</v>
      </c>
      <c r="P6495" t="s">
        <v>23671</v>
      </c>
      <c r="Q6495">
        <v>558652165</v>
      </c>
    </row>
    <row r="6496" spans="1:17" x14ac:dyDescent="0.25">
      <c r="A6496">
        <v>11474</v>
      </c>
      <c r="B6496" t="s">
        <v>23672</v>
      </c>
      <c r="C6496" s="1">
        <v>4.36831091E+16</v>
      </c>
      <c r="D6496" s="1">
        <v>115327495</v>
      </c>
      <c r="E6496">
        <v>48035</v>
      </c>
      <c r="F6496" t="str">
        <f>VLOOKUP(E6496,'[1]movimento-per-comune-ambito-201'!$C$2:$D$547,2,0)</f>
        <v>Firenze e area fiorentina</v>
      </c>
      <c r="G6496" t="s">
        <v>63028</v>
      </c>
      <c r="H6496" t="s">
        <v>15</v>
      </c>
      <c r="I6496" t="s">
        <v>23673</v>
      </c>
      <c r="J6496">
        <v>50066</v>
      </c>
      <c r="K6496" t="s">
        <v>23662</v>
      </c>
      <c r="L6496" t="str">
        <f>VLOOKUP(K6496,'[1]movimento-per-comune-ambito-201'!$B$2:$D$547,3,FALSE)</f>
        <v>Firenze e area fiorentina</v>
      </c>
      <c r="M6496" t="s">
        <v>13300</v>
      </c>
      <c r="N6496">
        <v>2</v>
      </c>
      <c r="O6496" t="s">
        <v>23674</v>
      </c>
      <c r="P6496" t="s">
        <v>23675</v>
      </c>
      <c r="Q6496">
        <v>558695645</v>
      </c>
    </row>
    <row r="6497" spans="1:17" x14ac:dyDescent="0.25">
      <c r="A6497">
        <v>11477</v>
      </c>
      <c r="B6497" t="s">
        <v>20716</v>
      </c>
      <c r="C6497" s="1">
        <v>4.3678181E+16</v>
      </c>
      <c r="D6497" s="1">
        <v>1.15073999999999E+16</v>
      </c>
      <c r="E6497">
        <v>48035</v>
      </c>
      <c r="F6497" t="str">
        <f>VLOOKUP(E6497,'[1]movimento-per-comune-ambito-201'!$C$2:$D$547,2,0)</f>
        <v>Firenze e area fiorentina</v>
      </c>
      <c r="G6497" t="s">
        <v>63014</v>
      </c>
      <c r="H6497" t="s">
        <v>15</v>
      </c>
      <c r="I6497" t="s">
        <v>23676</v>
      </c>
      <c r="J6497">
        <v>50066</v>
      </c>
      <c r="K6497" t="s">
        <v>23662</v>
      </c>
      <c r="L6497" t="str">
        <f>VLOOKUP(K6497,'[1]movimento-per-comune-ambito-201'!$B$2:$D$547,3,FALSE)</f>
        <v>Firenze e area fiorentina</v>
      </c>
      <c r="M6497" t="s">
        <v>13300</v>
      </c>
      <c r="N6497">
        <v>2</v>
      </c>
      <c r="O6497" t="s">
        <v>23677</v>
      </c>
      <c r="P6497" t="s">
        <v>23678</v>
      </c>
      <c r="Q6497">
        <v>558695589</v>
      </c>
    </row>
    <row r="6498" spans="1:17" x14ac:dyDescent="0.25">
      <c r="A6498">
        <v>11480</v>
      </c>
      <c r="B6498" t="s">
        <v>23679</v>
      </c>
      <c r="C6498" s="1">
        <v>436736048</v>
      </c>
      <c r="D6498" s="1">
        <v>1.14609412E+16</v>
      </c>
      <c r="E6498">
        <v>48035</v>
      </c>
      <c r="F6498" t="str">
        <f>VLOOKUP(E6498,'[1]movimento-per-comune-ambito-201'!$C$2:$D$547,2,0)</f>
        <v>Firenze e area fiorentina</v>
      </c>
      <c r="G6498" t="s">
        <v>63029</v>
      </c>
      <c r="H6498" t="s">
        <v>15</v>
      </c>
      <c r="I6498" t="s">
        <v>23680</v>
      </c>
      <c r="J6498">
        <v>50066</v>
      </c>
      <c r="K6498" t="s">
        <v>23662</v>
      </c>
      <c r="L6498" t="str">
        <f>VLOOKUP(K6498,'[1]movimento-per-comune-ambito-201'!$B$2:$D$547,3,FALSE)</f>
        <v>Firenze e area fiorentina</v>
      </c>
      <c r="M6498" t="s">
        <v>13300</v>
      </c>
      <c r="N6498">
        <v>2</v>
      </c>
      <c r="O6498" t="s">
        <v>23681</v>
      </c>
      <c r="P6498" t="s">
        <v>23682</v>
      </c>
      <c r="Q6498">
        <v>55863300</v>
      </c>
    </row>
    <row r="6499" spans="1:17" x14ac:dyDescent="0.25">
      <c r="A6499">
        <v>11483</v>
      </c>
      <c r="B6499" t="s">
        <v>23683</v>
      </c>
      <c r="C6499" s="1">
        <v>4.3656216999999904E+16</v>
      </c>
      <c r="D6499" s="1">
        <v>11488244</v>
      </c>
      <c r="E6499">
        <v>48035</v>
      </c>
      <c r="F6499" t="str">
        <f>VLOOKUP(E6499,'[1]movimento-per-comune-ambito-201'!$C$2:$D$547,2,0)</f>
        <v>Firenze e area fiorentina</v>
      </c>
      <c r="G6499" t="s">
        <v>63149</v>
      </c>
      <c r="H6499" t="s">
        <v>15</v>
      </c>
      <c r="I6499" t="s">
        <v>23684</v>
      </c>
      <c r="J6499">
        <v>50066</v>
      </c>
      <c r="K6499" t="s">
        <v>23662</v>
      </c>
      <c r="L6499" t="str">
        <f>VLOOKUP(K6499,'[1]movimento-per-comune-ambito-201'!$B$2:$D$547,3,FALSE)</f>
        <v>Firenze e area fiorentina</v>
      </c>
      <c r="M6499" t="s">
        <v>13300</v>
      </c>
      <c r="N6499">
        <v>2</v>
      </c>
      <c r="O6499" t="s">
        <v>23685</v>
      </c>
      <c r="P6499" t="s">
        <v>23686</v>
      </c>
      <c r="Q6499">
        <v>55863400</v>
      </c>
    </row>
    <row r="6500" spans="1:17" x14ac:dyDescent="0.25">
      <c r="A6500">
        <v>11487</v>
      </c>
      <c r="B6500" t="s">
        <v>23687</v>
      </c>
      <c r="C6500" s="1">
        <v>4.3654423999999904E+16</v>
      </c>
      <c r="D6500" s="1">
        <v>11520446</v>
      </c>
      <c r="E6500">
        <v>48035</v>
      </c>
      <c r="F6500" t="str">
        <f>VLOOKUP(E6500,'[1]movimento-per-comune-ambito-201'!$C$2:$D$547,2,0)</f>
        <v>Firenze e area fiorentina</v>
      </c>
      <c r="G6500" t="s">
        <v>63132</v>
      </c>
      <c r="H6500" t="s">
        <v>15</v>
      </c>
      <c r="I6500" t="s">
        <v>23688</v>
      </c>
      <c r="J6500">
        <v>50066</v>
      </c>
      <c r="K6500" t="s">
        <v>23662</v>
      </c>
      <c r="L6500" t="str">
        <f>VLOOKUP(K6500,'[1]movimento-per-comune-ambito-201'!$B$2:$D$547,3,FALSE)</f>
        <v>Firenze e area fiorentina</v>
      </c>
      <c r="M6500" t="s">
        <v>13300</v>
      </c>
      <c r="N6500">
        <v>1</v>
      </c>
      <c r="O6500" t="s">
        <v>23689</v>
      </c>
      <c r="Q6500">
        <v>3351318392</v>
      </c>
    </row>
    <row r="6501" spans="1:17" x14ac:dyDescent="0.25">
      <c r="A6501">
        <v>11490</v>
      </c>
      <c r="B6501" t="s">
        <v>23690</v>
      </c>
      <c r="C6501" s="1">
        <v>436822078</v>
      </c>
      <c r="D6501" s="1">
        <v>115309341</v>
      </c>
      <c r="E6501">
        <v>48035</v>
      </c>
      <c r="F6501" t="str">
        <f>VLOOKUP(E6501,'[1]movimento-per-comune-ambito-201'!$C$2:$D$547,2,0)</f>
        <v>Firenze e area fiorentina</v>
      </c>
      <c r="G6501" t="s">
        <v>63016</v>
      </c>
      <c r="H6501" t="s">
        <v>15</v>
      </c>
      <c r="I6501" t="s">
        <v>23691</v>
      </c>
      <c r="J6501">
        <v>50066</v>
      </c>
      <c r="K6501" t="s">
        <v>23662</v>
      </c>
      <c r="L6501" t="str">
        <f>VLOOKUP(K6501,'[1]movimento-per-comune-ambito-201'!$B$2:$D$547,3,FALSE)</f>
        <v>Firenze e area fiorentina</v>
      </c>
      <c r="M6501" t="s">
        <v>13300</v>
      </c>
      <c r="N6501">
        <v>1</v>
      </c>
      <c r="O6501" t="s">
        <v>23692</v>
      </c>
      <c r="P6501" t="s">
        <v>23693</v>
      </c>
      <c r="Q6501" t="s">
        <v>23694</v>
      </c>
    </row>
    <row r="6502" spans="1:17" x14ac:dyDescent="0.25">
      <c r="A6502">
        <v>11493</v>
      </c>
      <c r="B6502" t="s">
        <v>23695</v>
      </c>
      <c r="C6502" s="1">
        <v>4.37261219E+16</v>
      </c>
      <c r="D6502" s="1">
        <v>1.15048296E+16</v>
      </c>
      <c r="E6502">
        <v>48035</v>
      </c>
      <c r="F6502" t="str">
        <f>VLOOKUP(E6502,'[1]movimento-per-comune-ambito-201'!$C$2:$D$547,2,0)</f>
        <v>Firenze e area fiorentina</v>
      </c>
      <c r="G6502" t="s">
        <v>63017</v>
      </c>
      <c r="H6502" t="s">
        <v>15</v>
      </c>
      <c r="I6502" t="s">
        <v>23696</v>
      </c>
      <c r="J6502">
        <v>50066</v>
      </c>
      <c r="K6502" t="s">
        <v>23662</v>
      </c>
      <c r="L6502" t="str">
        <f>VLOOKUP(K6502,'[1]movimento-per-comune-ambito-201'!$B$2:$D$547,3,FALSE)</f>
        <v>Firenze e area fiorentina</v>
      </c>
      <c r="M6502" t="s">
        <v>13300</v>
      </c>
      <c r="N6502">
        <v>3</v>
      </c>
      <c r="O6502" t="s">
        <v>23697</v>
      </c>
      <c r="P6502" t="s">
        <v>23698</v>
      </c>
      <c r="Q6502">
        <v>558652158</v>
      </c>
    </row>
    <row r="6503" spans="1:17" x14ac:dyDescent="0.25">
      <c r="A6503">
        <v>11500</v>
      </c>
      <c r="B6503" t="s">
        <v>23699</v>
      </c>
      <c r="C6503" s="1">
        <v>436822078</v>
      </c>
      <c r="D6503" s="1">
        <v>115309341</v>
      </c>
      <c r="E6503">
        <v>48035</v>
      </c>
      <c r="F6503" t="str">
        <f>VLOOKUP(E6503,'[1]movimento-per-comune-ambito-201'!$C$2:$D$547,2,0)</f>
        <v>Firenze e area fiorentina</v>
      </c>
      <c r="G6503" t="s">
        <v>63469</v>
      </c>
      <c r="H6503" t="s">
        <v>15</v>
      </c>
      <c r="I6503" t="s">
        <v>23700</v>
      </c>
      <c r="J6503">
        <v>50066</v>
      </c>
      <c r="K6503" t="s">
        <v>23662</v>
      </c>
      <c r="L6503" t="str">
        <f>VLOOKUP(K6503,'[1]movimento-per-comune-ambito-201'!$B$2:$D$547,3,FALSE)</f>
        <v>Firenze e area fiorentina</v>
      </c>
      <c r="M6503" t="s">
        <v>13300</v>
      </c>
      <c r="N6503">
        <v>2</v>
      </c>
      <c r="O6503" t="s">
        <v>23701</v>
      </c>
      <c r="P6503" t="s">
        <v>23702</v>
      </c>
      <c r="Q6503">
        <v>558695535</v>
      </c>
    </row>
    <row r="6504" spans="1:17" x14ac:dyDescent="0.25">
      <c r="A6504">
        <v>11502</v>
      </c>
      <c r="B6504" t="s">
        <v>23703</v>
      </c>
      <c r="C6504" s="1">
        <v>4.3700319999999904E+16</v>
      </c>
      <c r="D6504" s="1">
        <v>1.15124119999999E+16</v>
      </c>
      <c r="E6504">
        <v>48035</v>
      </c>
      <c r="F6504" t="str">
        <f>VLOOKUP(E6504,'[1]movimento-per-comune-ambito-201'!$C$2:$D$547,2,0)</f>
        <v>Firenze e area fiorentina</v>
      </c>
      <c r="G6504" t="s">
        <v>63341</v>
      </c>
      <c r="H6504" t="s">
        <v>15</v>
      </c>
      <c r="I6504" t="s">
        <v>23704</v>
      </c>
      <c r="J6504">
        <v>50066</v>
      </c>
      <c r="K6504" t="s">
        <v>23662</v>
      </c>
      <c r="L6504" t="str">
        <f>VLOOKUP(K6504,'[1]movimento-per-comune-ambito-201'!$B$2:$D$547,3,FALSE)</f>
        <v>Firenze e area fiorentina</v>
      </c>
      <c r="M6504" t="s">
        <v>13300</v>
      </c>
      <c r="N6504">
        <v>2</v>
      </c>
      <c r="O6504" t="s">
        <v>23705</v>
      </c>
      <c r="P6504" t="s">
        <v>23706</v>
      </c>
      <c r="Q6504">
        <v>558652118</v>
      </c>
    </row>
    <row r="6505" spans="1:17" x14ac:dyDescent="0.25">
      <c r="A6505">
        <v>11509</v>
      </c>
      <c r="B6505" t="s">
        <v>10039</v>
      </c>
      <c r="C6505" s="1">
        <v>4.3701295615035696E+16</v>
      </c>
      <c r="D6505" s="1">
        <v>1.14919137954711E+16</v>
      </c>
      <c r="E6505">
        <v>48035</v>
      </c>
      <c r="F6505" t="str">
        <f>VLOOKUP(E6505,'[1]movimento-per-comune-ambito-201'!$C$2:$D$547,2,0)</f>
        <v>Firenze e area fiorentina</v>
      </c>
      <c r="G6505" t="s">
        <v>63835</v>
      </c>
      <c r="H6505" t="s">
        <v>15</v>
      </c>
      <c r="I6505" t="s">
        <v>23707</v>
      </c>
      <c r="J6505">
        <v>50066</v>
      </c>
      <c r="K6505" t="s">
        <v>23662</v>
      </c>
      <c r="L6505" t="str">
        <f>VLOOKUP(K6505,'[1]movimento-per-comune-ambito-201'!$B$2:$D$547,3,FALSE)</f>
        <v>Firenze e area fiorentina</v>
      </c>
      <c r="M6505" t="s">
        <v>13300</v>
      </c>
      <c r="N6505">
        <v>2</v>
      </c>
      <c r="O6505" t="s">
        <v>23708</v>
      </c>
      <c r="P6505" t="s">
        <v>23709</v>
      </c>
      <c r="Q6505">
        <v>3283116912</v>
      </c>
    </row>
    <row r="6506" spans="1:17" x14ac:dyDescent="0.25">
      <c r="A6506">
        <v>11512</v>
      </c>
      <c r="B6506" t="s">
        <v>23710</v>
      </c>
      <c r="C6506" s="1">
        <v>4.3688594399999904E+16</v>
      </c>
      <c r="D6506" s="1">
        <v>115219875</v>
      </c>
      <c r="E6506">
        <v>48035</v>
      </c>
      <c r="F6506" t="str">
        <f>VLOOKUP(E6506,'[1]movimento-per-comune-ambito-201'!$C$2:$D$547,2,0)</f>
        <v>Firenze e area fiorentina</v>
      </c>
      <c r="G6506" t="s">
        <v>63343</v>
      </c>
      <c r="H6506" t="s">
        <v>15</v>
      </c>
      <c r="I6506" t="s">
        <v>23711</v>
      </c>
      <c r="J6506">
        <v>50066</v>
      </c>
      <c r="K6506" t="s">
        <v>23662</v>
      </c>
      <c r="L6506" t="str">
        <f>VLOOKUP(K6506,'[1]movimento-per-comune-ambito-201'!$B$2:$D$547,3,FALSE)</f>
        <v>Firenze e area fiorentina</v>
      </c>
      <c r="M6506" t="s">
        <v>13300</v>
      </c>
      <c r="N6506">
        <v>1</v>
      </c>
      <c r="O6506" t="s">
        <v>23712</v>
      </c>
      <c r="Q6506">
        <v>55869354</v>
      </c>
    </row>
    <row r="6507" spans="1:17" x14ac:dyDescent="0.25">
      <c r="A6507">
        <v>11516</v>
      </c>
      <c r="B6507" t="s">
        <v>23713</v>
      </c>
      <c r="C6507" s="1">
        <v>436822078</v>
      </c>
      <c r="D6507" s="1">
        <v>115309341</v>
      </c>
      <c r="E6507">
        <v>48035</v>
      </c>
      <c r="F6507" t="str">
        <f>VLOOKUP(E6507,'[1]movimento-per-comune-ambito-201'!$C$2:$D$547,2,0)</f>
        <v>Firenze e area fiorentina</v>
      </c>
      <c r="G6507" t="s">
        <v>63134</v>
      </c>
      <c r="H6507" t="s">
        <v>15</v>
      </c>
      <c r="I6507" t="s">
        <v>23714</v>
      </c>
      <c r="J6507">
        <v>50066</v>
      </c>
      <c r="K6507" t="s">
        <v>23662</v>
      </c>
      <c r="L6507" t="str">
        <f>VLOOKUP(K6507,'[1]movimento-per-comune-ambito-201'!$B$2:$D$547,3,FALSE)</f>
        <v>Firenze e area fiorentina</v>
      </c>
      <c r="M6507" t="s">
        <v>13300</v>
      </c>
      <c r="N6507">
        <v>2</v>
      </c>
      <c r="O6507" t="s">
        <v>23715</v>
      </c>
      <c r="P6507" t="s">
        <v>23716</v>
      </c>
      <c r="Q6507">
        <v>55868894</v>
      </c>
    </row>
    <row r="6508" spans="1:17" x14ac:dyDescent="0.25">
      <c r="A6508">
        <v>11520</v>
      </c>
      <c r="B6508" t="s">
        <v>23717</v>
      </c>
      <c r="C6508" s="1">
        <v>4.36581059E+16</v>
      </c>
      <c r="D6508" s="1">
        <v>1.14582139999999E+16</v>
      </c>
      <c r="E6508">
        <v>48035</v>
      </c>
      <c r="F6508" t="str">
        <f>VLOOKUP(E6508,'[1]movimento-per-comune-ambito-201'!$C$2:$D$547,2,0)</f>
        <v>Firenze e area fiorentina</v>
      </c>
      <c r="G6508" t="s">
        <v>63135</v>
      </c>
      <c r="H6508" t="s">
        <v>15</v>
      </c>
      <c r="I6508" t="s">
        <v>23718</v>
      </c>
      <c r="J6508">
        <v>50066</v>
      </c>
      <c r="K6508" t="s">
        <v>23662</v>
      </c>
      <c r="L6508" t="str">
        <f>VLOOKUP(K6508,'[1]movimento-per-comune-ambito-201'!$B$2:$D$547,3,FALSE)</f>
        <v>Firenze e area fiorentina</v>
      </c>
      <c r="M6508" t="s">
        <v>13300</v>
      </c>
      <c r="N6508">
        <v>2</v>
      </c>
      <c r="O6508" t="s">
        <v>23719</v>
      </c>
      <c r="P6508" t="s">
        <v>23720</v>
      </c>
      <c r="Q6508">
        <v>55944645</v>
      </c>
    </row>
    <row r="6509" spans="1:17" x14ac:dyDescent="0.25">
      <c r="A6509">
        <v>11524</v>
      </c>
      <c r="B6509" t="s">
        <v>23721</v>
      </c>
      <c r="C6509" s="1">
        <v>4.36335052E+16</v>
      </c>
      <c r="D6509" s="1">
        <v>11484382</v>
      </c>
      <c r="E6509">
        <v>48035</v>
      </c>
      <c r="F6509" t="str">
        <f>VLOOKUP(E6509,'[1]movimento-per-comune-ambito-201'!$C$2:$D$547,2,0)</f>
        <v>Firenze e area fiorentina</v>
      </c>
      <c r="G6509" t="s">
        <v>63471</v>
      </c>
      <c r="H6509" t="s">
        <v>15</v>
      </c>
      <c r="I6509" t="s">
        <v>23722</v>
      </c>
      <c r="J6509">
        <v>50066</v>
      </c>
      <c r="K6509" t="s">
        <v>23662</v>
      </c>
      <c r="L6509" t="str">
        <f>VLOOKUP(K6509,'[1]movimento-per-comune-ambito-201'!$B$2:$D$547,3,FALSE)</f>
        <v>Firenze e area fiorentina</v>
      </c>
      <c r="M6509" t="s">
        <v>13300</v>
      </c>
      <c r="N6509">
        <v>2</v>
      </c>
      <c r="O6509" t="s">
        <v>23723</v>
      </c>
      <c r="P6509" t="s">
        <v>23724</v>
      </c>
      <c r="Q6509">
        <v>55861100</v>
      </c>
    </row>
    <row r="6510" spans="1:17" x14ac:dyDescent="0.25">
      <c r="A6510">
        <v>11527</v>
      </c>
      <c r="B6510" t="s">
        <v>23725</v>
      </c>
      <c r="C6510" s="1">
        <v>4.37415262E+16</v>
      </c>
      <c r="D6510" s="1">
        <v>1.15016744E+16</v>
      </c>
      <c r="E6510">
        <v>48035</v>
      </c>
      <c r="F6510" t="str">
        <f>VLOOKUP(E6510,'[1]movimento-per-comune-ambito-201'!$C$2:$D$547,2,0)</f>
        <v>Firenze e area fiorentina</v>
      </c>
      <c r="G6510" t="s">
        <v>63473</v>
      </c>
      <c r="H6510" t="s">
        <v>15</v>
      </c>
      <c r="I6510" t="s">
        <v>23726</v>
      </c>
      <c r="J6510">
        <v>50066</v>
      </c>
      <c r="K6510" t="s">
        <v>23662</v>
      </c>
      <c r="L6510" t="str">
        <f>VLOOKUP(K6510,'[1]movimento-per-comune-ambito-201'!$B$2:$D$547,3,FALSE)</f>
        <v>Firenze e area fiorentina</v>
      </c>
      <c r="M6510" t="s">
        <v>13300</v>
      </c>
      <c r="N6510">
        <v>1</v>
      </c>
      <c r="O6510" t="s">
        <v>23727</v>
      </c>
      <c r="P6510" t="s">
        <v>23728</v>
      </c>
      <c r="Q6510">
        <v>55860191</v>
      </c>
    </row>
    <row r="6511" spans="1:17" x14ac:dyDescent="0.25">
      <c r="A6511">
        <v>11531</v>
      </c>
      <c r="B6511" t="s">
        <v>23729</v>
      </c>
      <c r="C6511" s="1">
        <v>43639671</v>
      </c>
      <c r="D6511" s="1">
        <v>1150005699999990</v>
      </c>
      <c r="E6511">
        <v>48035</v>
      </c>
      <c r="F6511" t="str">
        <f>VLOOKUP(E6511,'[1]movimento-per-comune-ambito-201'!$C$2:$D$547,2,0)</f>
        <v>Firenze e area fiorentina</v>
      </c>
      <c r="G6511" t="s">
        <v>63475</v>
      </c>
      <c r="H6511" t="s">
        <v>15</v>
      </c>
      <c r="I6511" t="s">
        <v>23730</v>
      </c>
      <c r="J6511">
        <v>50066</v>
      </c>
      <c r="K6511" t="s">
        <v>23662</v>
      </c>
      <c r="L6511" t="str">
        <f>VLOOKUP(K6511,'[1]movimento-per-comune-ambito-201'!$B$2:$D$547,3,FALSE)</f>
        <v>Firenze e area fiorentina</v>
      </c>
      <c r="M6511" t="s">
        <v>13300</v>
      </c>
      <c r="N6511">
        <v>2</v>
      </c>
      <c r="O6511" t="s">
        <v>23731</v>
      </c>
      <c r="P6511" t="s">
        <v>23732</v>
      </c>
      <c r="Q6511">
        <v>558656498</v>
      </c>
    </row>
    <row r="6512" spans="1:17" x14ac:dyDescent="0.25">
      <c r="A6512">
        <v>11533</v>
      </c>
      <c r="B6512" t="s">
        <v>23733</v>
      </c>
      <c r="C6512" s="1">
        <v>436861885</v>
      </c>
      <c r="D6512" s="1">
        <v>115377238</v>
      </c>
      <c r="E6512">
        <v>48035</v>
      </c>
      <c r="F6512" t="str">
        <f>VLOOKUP(E6512,'[1]movimento-per-comune-ambito-201'!$C$2:$D$547,2,0)</f>
        <v>Firenze e area fiorentina</v>
      </c>
      <c r="G6512" t="s">
        <v>63476</v>
      </c>
      <c r="H6512" t="s">
        <v>15</v>
      </c>
      <c r="I6512" t="s">
        <v>23734</v>
      </c>
      <c r="J6512">
        <v>50066</v>
      </c>
      <c r="K6512" t="s">
        <v>23662</v>
      </c>
      <c r="L6512" t="str">
        <f>VLOOKUP(K6512,'[1]movimento-per-comune-ambito-201'!$B$2:$D$547,3,FALSE)</f>
        <v>Firenze e area fiorentina</v>
      </c>
      <c r="M6512" t="s">
        <v>13300</v>
      </c>
      <c r="N6512">
        <v>2</v>
      </c>
      <c r="O6512" t="s">
        <v>23735</v>
      </c>
      <c r="P6512" t="s">
        <v>23736</v>
      </c>
      <c r="Q6512">
        <v>55868078</v>
      </c>
    </row>
    <row r="6513" spans="1:17" x14ac:dyDescent="0.25">
      <c r="A6513">
        <v>15248</v>
      </c>
      <c r="B6513" t="s">
        <v>23737</v>
      </c>
      <c r="C6513" s="1">
        <v>4.3725205E+16</v>
      </c>
      <c r="D6513" s="1">
        <v>1.1512712E+16</v>
      </c>
      <c r="E6513">
        <v>48035</v>
      </c>
      <c r="F6513" t="str">
        <f>VLOOKUP(E6513,'[1]movimento-per-comune-ambito-201'!$C$2:$D$547,2,0)</f>
        <v>Firenze e area fiorentina</v>
      </c>
      <c r="G6513" t="s">
        <v>63478</v>
      </c>
      <c r="H6513" t="s">
        <v>15</v>
      </c>
      <c r="I6513" t="s">
        <v>23738</v>
      </c>
      <c r="J6513">
        <v>50066</v>
      </c>
      <c r="K6513" t="s">
        <v>23662</v>
      </c>
      <c r="L6513" t="str">
        <f>VLOOKUP(K6513,'[1]movimento-per-comune-ambito-201'!$B$2:$D$547,3,FALSE)</f>
        <v>Firenze e area fiorentina</v>
      </c>
      <c r="M6513" t="s">
        <v>13300</v>
      </c>
      <c r="N6513">
        <v>2</v>
      </c>
      <c r="O6513" t="s">
        <v>23739</v>
      </c>
      <c r="Q6513">
        <v>55860416</v>
      </c>
    </row>
    <row r="6514" spans="1:17" x14ac:dyDescent="0.25">
      <c r="A6514">
        <v>16722</v>
      </c>
      <c r="B6514" t="s">
        <v>23740</v>
      </c>
      <c r="C6514" s="1">
        <v>4.3649463299873296E+16</v>
      </c>
      <c r="D6514" s="1">
        <v>1152394802843320</v>
      </c>
      <c r="E6514">
        <v>48035</v>
      </c>
      <c r="F6514" t="str">
        <f>VLOOKUP(E6514,'[1]movimento-per-comune-ambito-201'!$C$2:$D$547,2,0)</f>
        <v>Firenze e area fiorentina</v>
      </c>
      <c r="G6514" t="s">
        <v>63479</v>
      </c>
      <c r="H6514" t="s">
        <v>15</v>
      </c>
      <c r="I6514" t="s">
        <v>23741</v>
      </c>
      <c r="J6514">
        <v>50066</v>
      </c>
      <c r="K6514" t="s">
        <v>23662</v>
      </c>
      <c r="L6514" t="str">
        <f>VLOOKUP(K6514,'[1]movimento-per-comune-ambito-201'!$B$2:$D$547,3,FALSE)</f>
        <v>Firenze e area fiorentina</v>
      </c>
      <c r="M6514" t="s">
        <v>13300</v>
      </c>
      <c r="N6514">
        <v>2</v>
      </c>
      <c r="O6514" t="s">
        <v>23742</v>
      </c>
      <c r="P6514" t="s">
        <v>23743</v>
      </c>
      <c r="Q6514">
        <v>558656946</v>
      </c>
    </row>
    <row r="6515" spans="1:17" x14ac:dyDescent="0.25">
      <c r="A6515">
        <v>17286</v>
      </c>
      <c r="B6515" t="s">
        <v>23744</v>
      </c>
      <c r="C6515" s="1">
        <v>4.3711342999999904E+16</v>
      </c>
      <c r="D6515" s="1">
        <v>11511345</v>
      </c>
      <c r="E6515">
        <v>48035</v>
      </c>
      <c r="F6515" t="str">
        <f>VLOOKUP(E6515,'[1]movimento-per-comune-ambito-201'!$C$2:$D$547,2,0)</f>
        <v>Firenze e area fiorentina</v>
      </c>
      <c r="G6515" t="s">
        <v>63481</v>
      </c>
      <c r="H6515" t="s">
        <v>15</v>
      </c>
      <c r="I6515" t="s">
        <v>23745</v>
      </c>
      <c r="J6515">
        <v>50066</v>
      </c>
      <c r="K6515" t="s">
        <v>23662</v>
      </c>
      <c r="L6515" t="str">
        <f>VLOOKUP(K6515,'[1]movimento-per-comune-ambito-201'!$B$2:$D$547,3,FALSE)</f>
        <v>Firenze e area fiorentina</v>
      </c>
      <c r="M6515" t="s">
        <v>13300</v>
      </c>
      <c r="N6515">
        <v>3</v>
      </c>
      <c r="O6515" t="s">
        <v>23746</v>
      </c>
      <c r="P6515" t="s">
        <v>23747</v>
      </c>
      <c r="Q6515">
        <v>558652076</v>
      </c>
    </row>
    <row r="6516" spans="1:17" x14ac:dyDescent="0.25">
      <c r="A6516">
        <v>17911</v>
      </c>
      <c r="B6516" t="s">
        <v>6961</v>
      </c>
      <c r="C6516" s="1">
        <v>4.3687627399999904E+16</v>
      </c>
      <c r="D6516" s="1">
        <v>1.15416478999999E+16</v>
      </c>
      <c r="E6516">
        <v>48035</v>
      </c>
      <c r="F6516" t="str">
        <f>VLOOKUP(E6516,'[1]movimento-per-comune-ambito-201'!$C$2:$D$547,2,0)</f>
        <v>Firenze e area fiorentina</v>
      </c>
      <c r="G6516" t="s">
        <v>63482</v>
      </c>
      <c r="H6516" t="s">
        <v>15</v>
      </c>
      <c r="I6516" t="s">
        <v>23748</v>
      </c>
      <c r="J6516">
        <v>50066</v>
      </c>
      <c r="K6516" t="s">
        <v>23662</v>
      </c>
      <c r="L6516" t="str">
        <f>VLOOKUP(K6516,'[1]movimento-per-comune-ambito-201'!$B$2:$D$547,3,FALSE)</f>
        <v>Firenze e area fiorentina</v>
      </c>
      <c r="M6516" t="s">
        <v>13300</v>
      </c>
      <c r="N6516">
        <v>2</v>
      </c>
      <c r="O6516" t="s">
        <v>23749</v>
      </c>
      <c r="P6516" t="s">
        <v>23750</v>
      </c>
      <c r="Q6516">
        <v>559122442</v>
      </c>
    </row>
    <row r="6517" spans="1:17" x14ac:dyDescent="0.25">
      <c r="A6517">
        <v>19212</v>
      </c>
      <c r="B6517" t="s">
        <v>23751</v>
      </c>
      <c r="C6517" s="1">
        <v>4.36831091E+16</v>
      </c>
      <c r="D6517" s="1">
        <v>115327495</v>
      </c>
      <c r="E6517">
        <v>48035</v>
      </c>
      <c r="F6517" t="str">
        <f>VLOOKUP(E6517,'[1]movimento-per-comune-ambito-201'!$C$2:$D$547,2,0)</f>
        <v>Firenze e area fiorentina</v>
      </c>
      <c r="G6517" t="s">
        <v>63483</v>
      </c>
      <c r="H6517" t="s">
        <v>15</v>
      </c>
      <c r="I6517" t="s">
        <v>23752</v>
      </c>
      <c r="J6517">
        <v>50066</v>
      </c>
      <c r="K6517" t="s">
        <v>23662</v>
      </c>
      <c r="L6517" t="str">
        <f>VLOOKUP(K6517,'[1]movimento-per-comune-ambito-201'!$B$2:$D$547,3,FALSE)</f>
        <v>Firenze e area fiorentina</v>
      </c>
      <c r="M6517" t="s">
        <v>13300</v>
      </c>
      <c r="N6517">
        <v>2</v>
      </c>
      <c r="O6517" t="s">
        <v>23753</v>
      </c>
      <c r="P6517" t="s">
        <v>23754</v>
      </c>
      <c r="Q6517">
        <v>558656415</v>
      </c>
    </row>
    <row r="6518" spans="1:17" x14ac:dyDescent="0.25">
      <c r="A6518">
        <v>19683</v>
      </c>
      <c r="B6518" t="s">
        <v>6252</v>
      </c>
      <c r="C6518" s="1">
        <v>4.36831091E+16</v>
      </c>
      <c r="D6518" s="1">
        <v>115327495</v>
      </c>
      <c r="E6518">
        <v>48035</v>
      </c>
      <c r="F6518" t="str">
        <f>VLOOKUP(E6518,'[1]movimento-per-comune-ambito-201'!$C$2:$D$547,2,0)</f>
        <v>Firenze e area fiorentina</v>
      </c>
      <c r="G6518" t="s">
        <v>63959</v>
      </c>
      <c r="H6518" t="s">
        <v>15</v>
      </c>
      <c r="I6518" t="s">
        <v>23755</v>
      </c>
      <c r="J6518">
        <v>50066</v>
      </c>
      <c r="K6518" t="s">
        <v>23662</v>
      </c>
      <c r="L6518" t="str">
        <f>VLOOKUP(K6518,'[1]movimento-per-comune-ambito-201'!$B$2:$D$547,3,FALSE)</f>
        <v>Firenze e area fiorentina</v>
      </c>
      <c r="M6518" t="s">
        <v>13300</v>
      </c>
      <c r="N6518">
        <v>2</v>
      </c>
      <c r="O6518" t="s">
        <v>23756</v>
      </c>
      <c r="P6518" t="s">
        <v>23757</v>
      </c>
      <c r="Q6518">
        <v>3403147925</v>
      </c>
    </row>
    <row r="6519" spans="1:17" x14ac:dyDescent="0.25">
      <c r="A6519">
        <v>22067</v>
      </c>
      <c r="B6519" t="s">
        <v>23758</v>
      </c>
      <c r="C6519" s="1">
        <v>4.3732829E+16</v>
      </c>
      <c r="D6519" s="1">
        <v>1.14733079999999E+16</v>
      </c>
      <c r="E6519">
        <v>48035</v>
      </c>
      <c r="F6519" t="str">
        <f>VLOOKUP(E6519,'[1]movimento-per-comune-ambito-201'!$C$2:$D$547,2,0)</f>
        <v>Firenze e area fiorentina</v>
      </c>
      <c r="G6519" t="s">
        <v>63895</v>
      </c>
      <c r="H6519" t="s">
        <v>15</v>
      </c>
      <c r="I6519" t="s">
        <v>23759</v>
      </c>
      <c r="J6519">
        <v>50066</v>
      </c>
      <c r="K6519" t="s">
        <v>23662</v>
      </c>
      <c r="L6519" t="str">
        <f>VLOOKUP(K6519,'[1]movimento-per-comune-ambito-201'!$B$2:$D$547,3,FALSE)</f>
        <v>Firenze e area fiorentina</v>
      </c>
      <c r="M6519" t="s">
        <v>13300</v>
      </c>
      <c r="N6519">
        <v>3</v>
      </c>
      <c r="O6519" t="s">
        <v>23760</v>
      </c>
      <c r="P6519" t="s">
        <v>23761</v>
      </c>
      <c r="Q6519">
        <v>55860230</v>
      </c>
    </row>
    <row r="6520" spans="1:17" x14ac:dyDescent="0.25">
      <c r="A6520">
        <v>25197</v>
      </c>
      <c r="B6520" t="s">
        <v>23762</v>
      </c>
      <c r="C6520" s="1">
        <v>4.3655607799999904E+16</v>
      </c>
      <c r="D6520" s="1">
        <v>115335263</v>
      </c>
      <c r="E6520">
        <v>48035</v>
      </c>
      <c r="F6520" t="str">
        <f>VLOOKUP(E6520,'[1]movimento-per-comune-ambito-201'!$C$2:$D$547,2,0)</f>
        <v>Firenze e area fiorentina</v>
      </c>
      <c r="G6520" t="s">
        <v>63960</v>
      </c>
      <c r="H6520" t="s">
        <v>15</v>
      </c>
      <c r="I6520" t="s">
        <v>23763</v>
      </c>
      <c r="J6520">
        <v>50066</v>
      </c>
      <c r="K6520" t="s">
        <v>23662</v>
      </c>
      <c r="L6520" t="str">
        <f>VLOOKUP(K6520,'[1]movimento-per-comune-ambito-201'!$B$2:$D$547,3,FALSE)</f>
        <v>Firenze e area fiorentina</v>
      </c>
      <c r="M6520" t="s">
        <v>13300</v>
      </c>
      <c r="N6520">
        <v>3</v>
      </c>
      <c r="O6520" t="s">
        <v>23764</v>
      </c>
      <c r="Q6520">
        <v>3333069000</v>
      </c>
    </row>
    <row r="6521" spans="1:17" x14ac:dyDescent="0.25">
      <c r="A6521">
        <v>25598</v>
      </c>
      <c r="B6521" t="s">
        <v>23765</v>
      </c>
      <c r="C6521" s="1">
        <v>4.3750762799999904E+16</v>
      </c>
      <c r="D6521" s="1">
        <v>1.1529037E+16</v>
      </c>
      <c r="E6521">
        <v>48035</v>
      </c>
      <c r="F6521" t="str">
        <f>VLOOKUP(E6521,'[1]movimento-per-comune-ambito-201'!$C$2:$D$547,2,0)</f>
        <v>Firenze e area fiorentina</v>
      </c>
      <c r="G6521" t="s">
        <v>63961</v>
      </c>
      <c r="H6521" t="s">
        <v>15</v>
      </c>
      <c r="I6521" t="s">
        <v>23755</v>
      </c>
      <c r="J6521">
        <v>50066</v>
      </c>
      <c r="K6521" t="s">
        <v>23662</v>
      </c>
      <c r="L6521" t="str">
        <f>VLOOKUP(K6521,'[1]movimento-per-comune-ambito-201'!$B$2:$D$547,3,FALSE)</f>
        <v>Firenze e area fiorentina</v>
      </c>
      <c r="M6521" t="s">
        <v>13300</v>
      </c>
      <c r="N6521">
        <v>2</v>
      </c>
      <c r="Q6521">
        <v>3356227683</v>
      </c>
    </row>
    <row r="6522" spans="1:17" x14ac:dyDescent="0.25">
      <c r="A6522">
        <v>25676</v>
      </c>
      <c r="B6522" t="s">
        <v>23766</v>
      </c>
      <c r="C6522" s="1">
        <v>4.3631172499999904E+16</v>
      </c>
      <c r="D6522" s="1">
        <v>1.1480173E+16</v>
      </c>
      <c r="E6522">
        <v>48035</v>
      </c>
      <c r="F6522" t="str">
        <f>VLOOKUP(E6522,'[1]movimento-per-comune-ambito-201'!$C$2:$D$547,2,0)</f>
        <v>Firenze e area fiorentina</v>
      </c>
      <c r="G6522" t="s">
        <v>65449</v>
      </c>
      <c r="H6522" t="s">
        <v>15</v>
      </c>
      <c r="I6522" t="s">
        <v>23767</v>
      </c>
      <c r="J6522">
        <v>50066</v>
      </c>
      <c r="K6522" t="s">
        <v>23662</v>
      </c>
      <c r="L6522" t="str">
        <f>VLOOKUP(K6522,'[1]movimento-per-comune-ambito-201'!$B$2:$D$547,3,FALSE)</f>
        <v>Firenze e area fiorentina</v>
      </c>
      <c r="M6522" t="s">
        <v>13300</v>
      </c>
      <c r="N6522">
        <v>3</v>
      </c>
      <c r="O6522" t="s">
        <v>23768</v>
      </c>
      <c r="Q6522">
        <v>3921498322</v>
      </c>
    </row>
    <row r="6523" spans="1:17" x14ac:dyDescent="0.25">
      <c r="A6523">
        <v>11537</v>
      </c>
      <c r="B6523" t="s">
        <v>23769</v>
      </c>
      <c r="C6523" s="1">
        <v>4.3658428E+16</v>
      </c>
      <c r="D6523" s="1">
        <v>1.1485003E+16</v>
      </c>
      <c r="E6523">
        <v>48035</v>
      </c>
      <c r="F6523" t="str">
        <f>VLOOKUP(E6523,'[1]movimento-per-comune-ambito-201'!$C$2:$D$547,2,0)</f>
        <v>Firenze e area fiorentina</v>
      </c>
      <c r="G6523" t="s">
        <v>63328</v>
      </c>
      <c r="H6523" t="s">
        <v>37</v>
      </c>
      <c r="I6523" t="s">
        <v>23770</v>
      </c>
      <c r="J6523">
        <v>50066</v>
      </c>
      <c r="K6523" t="s">
        <v>23662</v>
      </c>
      <c r="L6523" t="str">
        <f>VLOOKUP(K6523,'[1]movimento-per-comune-ambito-201'!$B$2:$D$547,3,FALSE)</f>
        <v>Firenze e area fiorentina</v>
      </c>
      <c r="M6523" t="s">
        <v>13300</v>
      </c>
      <c r="N6523">
        <v>0</v>
      </c>
      <c r="O6523" t="s">
        <v>23771</v>
      </c>
      <c r="P6523" t="s">
        <v>23772</v>
      </c>
      <c r="Q6523">
        <v>558635754</v>
      </c>
    </row>
    <row r="6524" spans="1:17" x14ac:dyDescent="0.25">
      <c r="A6524">
        <v>11538</v>
      </c>
      <c r="B6524" t="s">
        <v>23773</v>
      </c>
      <c r="C6524" s="1">
        <v>4.3658428E+16</v>
      </c>
      <c r="D6524" s="1">
        <v>1.1485003E+16</v>
      </c>
      <c r="E6524">
        <v>48035</v>
      </c>
      <c r="F6524" t="str">
        <f>VLOOKUP(E6524,'[1]movimento-per-comune-ambito-201'!$C$2:$D$547,2,0)</f>
        <v>Firenze e area fiorentina</v>
      </c>
      <c r="G6524" t="s">
        <v>63018</v>
      </c>
      <c r="H6524" t="s">
        <v>37</v>
      </c>
      <c r="I6524" t="s">
        <v>23770</v>
      </c>
      <c r="J6524">
        <v>50066</v>
      </c>
      <c r="K6524" t="s">
        <v>23662</v>
      </c>
      <c r="L6524" t="str">
        <f>VLOOKUP(K6524,'[1]movimento-per-comune-ambito-201'!$B$2:$D$547,3,FALSE)</f>
        <v>Firenze e area fiorentina</v>
      </c>
      <c r="M6524" t="s">
        <v>13300</v>
      </c>
      <c r="N6524">
        <v>0</v>
      </c>
      <c r="O6524" t="s">
        <v>23771</v>
      </c>
      <c r="P6524" t="s">
        <v>23772</v>
      </c>
      <c r="Q6524">
        <v>558635754</v>
      </c>
    </row>
    <row r="6525" spans="1:17" x14ac:dyDescent="0.25">
      <c r="A6525">
        <v>16703</v>
      </c>
      <c r="B6525" t="s">
        <v>23774</v>
      </c>
      <c r="C6525" s="1">
        <v>437275633</v>
      </c>
      <c r="D6525" s="1">
        <v>1.14935103E+16</v>
      </c>
      <c r="E6525">
        <v>48035</v>
      </c>
      <c r="F6525" t="str">
        <f>VLOOKUP(E6525,'[1]movimento-per-comune-ambito-201'!$C$2:$D$547,2,0)</f>
        <v>Firenze e area fiorentina</v>
      </c>
      <c r="G6525" t="s">
        <v>63041</v>
      </c>
      <c r="H6525" t="s">
        <v>37</v>
      </c>
      <c r="I6525" t="s">
        <v>23775</v>
      </c>
      <c r="J6525">
        <v>50066</v>
      </c>
      <c r="K6525" t="s">
        <v>23662</v>
      </c>
      <c r="L6525" t="str">
        <f>VLOOKUP(K6525,'[1]movimento-per-comune-ambito-201'!$B$2:$D$547,3,FALSE)</f>
        <v>Firenze e area fiorentina</v>
      </c>
      <c r="M6525" t="s">
        <v>13300</v>
      </c>
      <c r="N6525">
        <v>0</v>
      </c>
      <c r="O6525" t="s">
        <v>23776</v>
      </c>
      <c r="P6525" t="s">
        <v>23777</v>
      </c>
      <c r="Q6525">
        <v>3358241789</v>
      </c>
    </row>
    <row r="6526" spans="1:17" x14ac:dyDescent="0.25">
      <c r="A6526">
        <v>18102</v>
      </c>
      <c r="B6526" t="s">
        <v>23778</v>
      </c>
      <c r="C6526" s="1">
        <v>4.36999033E+16</v>
      </c>
      <c r="D6526" s="1">
        <v>1.14639042999999E+16</v>
      </c>
      <c r="E6526">
        <v>48035</v>
      </c>
      <c r="F6526" t="str">
        <f>VLOOKUP(E6526,'[1]movimento-per-comune-ambito-201'!$C$2:$D$547,2,0)</f>
        <v>Firenze e area fiorentina</v>
      </c>
      <c r="G6526" t="s">
        <v>63042</v>
      </c>
      <c r="H6526" t="s">
        <v>37</v>
      </c>
      <c r="I6526" t="s">
        <v>23779</v>
      </c>
      <c r="J6526">
        <v>50066</v>
      </c>
      <c r="K6526" t="s">
        <v>23662</v>
      </c>
      <c r="L6526" t="str">
        <f>VLOOKUP(K6526,'[1]movimento-per-comune-ambito-201'!$B$2:$D$547,3,FALSE)</f>
        <v>Firenze e area fiorentina</v>
      </c>
      <c r="M6526" t="s">
        <v>13300</v>
      </c>
      <c r="N6526">
        <v>0</v>
      </c>
      <c r="O6526" t="s">
        <v>23780</v>
      </c>
      <c r="P6526" t="s">
        <v>23781</v>
      </c>
      <c r="Q6526">
        <v>550674258</v>
      </c>
    </row>
    <row r="6527" spans="1:17" x14ac:dyDescent="0.25">
      <c r="A6527">
        <v>19087</v>
      </c>
      <c r="B6527" t="s">
        <v>23782</v>
      </c>
      <c r="C6527" s="1">
        <v>43692301</v>
      </c>
      <c r="D6527" s="1">
        <v>1.1531281E+16</v>
      </c>
      <c r="E6527">
        <v>48035</v>
      </c>
      <c r="F6527" t="str">
        <f>VLOOKUP(E6527,'[1]movimento-per-comune-ambito-201'!$C$2:$D$547,2,0)</f>
        <v>Firenze e area fiorentina</v>
      </c>
      <c r="G6527" t="s">
        <v>63043</v>
      </c>
      <c r="H6527" t="s">
        <v>37</v>
      </c>
      <c r="I6527" t="s">
        <v>23783</v>
      </c>
      <c r="J6527">
        <v>50066</v>
      </c>
      <c r="K6527" t="s">
        <v>23662</v>
      </c>
      <c r="L6527" t="str">
        <f>VLOOKUP(K6527,'[1]movimento-per-comune-ambito-201'!$B$2:$D$547,3,FALSE)</f>
        <v>Firenze e area fiorentina</v>
      </c>
      <c r="M6527" t="s">
        <v>13300</v>
      </c>
      <c r="N6527">
        <v>0</v>
      </c>
      <c r="O6527" t="s">
        <v>23784</v>
      </c>
      <c r="P6527" t="s">
        <v>23785</v>
      </c>
      <c r="Q6527">
        <v>55868196</v>
      </c>
    </row>
    <row r="6528" spans="1:17" x14ac:dyDescent="0.25">
      <c r="A6528">
        <v>20973</v>
      </c>
      <c r="B6528" t="s">
        <v>22930</v>
      </c>
      <c r="C6528" s="1">
        <v>4.36831091E+16</v>
      </c>
      <c r="D6528" s="1">
        <v>115327495</v>
      </c>
      <c r="E6528">
        <v>48035</v>
      </c>
      <c r="F6528" t="str">
        <f>VLOOKUP(E6528,'[1]movimento-per-comune-ambito-201'!$C$2:$D$547,2,0)</f>
        <v>Firenze e area fiorentina</v>
      </c>
      <c r="G6528" t="s">
        <v>63044</v>
      </c>
      <c r="H6528" t="s">
        <v>37</v>
      </c>
      <c r="I6528" t="s">
        <v>23786</v>
      </c>
      <c r="J6528">
        <v>50066</v>
      </c>
      <c r="K6528" t="s">
        <v>23662</v>
      </c>
      <c r="L6528" t="str">
        <f>VLOOKUP(K6528,'[1]movimento-per-comune-ambito-201'!$B$2:$D$547,3,FALSE)</f>
        <v>Firenze e area fiorentina</v>
      </c>
      <c r="M6528" t="s">
        <v>13300</v>
      </c>
      <c r="N6528">
        <v>0</v>
      </c>
      <c r="O6528" t="s">
        <v>23787</v>
      </c>
      <c r="P6528" t="s">
        <v>23788</v>
      </c>
      <c r="Q6528">
        <v>3396675381</v>
      </c>
    </row>
    <row r="6529" spans="1:17" x14ac:dyDescent="0.25">
      <c r="A6529">
        <v>22843</v>
      </c>
      <c r="B6529" t="s">
        <v>23789</v>
      </c>
      <c r="C6529" s="1">
        <v>4.36823179E+16</v>
      </c>
      <c r="D6529" s="1">
        <v>115393762</v>
      </c>
      <c r="E6529">
        <v>48035</v>
      </c>
      <c r="F6529" t="str">
        <f>VLOOKUP(E6529,'[1]movimento-per-comune-ambito-201'!$C$2:$D$547,2,0)</f>
        <v>Firenze e area fiorentina</v>
      </c>
      <c r="G6529" t="s">
        <v>63046</v>
      </c>
      <c r="H6529" t="s">
        <v>37</v>
      </c>
      <c r="I6529" t="s">
        <v>23790</v>
      </c>
      <c r="J6529">
        <v>50066</v>
      </c>
      <c r="K6529" t="s">
        <v>23662</v>
      </c>
      <c r="L6529" t="str">
        <f>VLOOKUP(K6529,'[1]movimento-per-comune-ambito-201'!$B$2:$D$547,3,FALSE)</f>
        <v>Firenze e area fiorentina</v>
      </c>
      <c r="M6529" t="s">
        <v>13300</v>
      </c>
      <c r="N6529">
        <v>0</v>
      </c>
      <c r="O6529" t="s">
        <v>23791</v>
      </c>
      <c r="Q6529">
        <v>55868240</v>
      </c>
    </row>
    <row r="6530" spans="1:17" x14ac:dyDescent="0.25">
      <c r="A6530">
        <v>25412</v>
      </c>
      <c r="B6530" t="s">
        <v>23792</v>
      </c>
      <c r="C6530" s="1">
        <v>4.3647424999999904E+16</v>
      </c>
      <c r="D6530" s="1">
        <v>11545123</v>
      </c>
      <c r="E6530">
        <v>48035</v>
      </c>
      <c r="F6530" t="str">
        <f>VLOOKUP(E6530,'[1]movimento-per-comune-ambito-201'!$C$2:$D$547,2,0)</f>
        <v>Firenze e area fiorentina</v>
      </c>
      <c r="G6530" t="s">
        <v>63047</v>
      </c>
      <c r="H6530" t="s">
        <v>37</v>
      </c>
      <c r="I6530" t="s">
        <v>23793</v>
      </c>
      <c r="J6530">
        <v>50066</v>
      </c>
      <c r="K6530" t="s">
        <v>23662</v>
      </c>
      <c r="L6530" t="str">
        <f>VLOOKUP(K6530,'[1]movimento-per-comune-ambito-201'!$B$2:$D$547,3,FALSE)</f>
        <v>Firenze e area fiorentina</v>
      </c>
      <c r="M6530" t="s">
        <v>13300</v>
      </c>
      <c r="N6530">
        <v>0</v>
      </c>
      <c r="O6530" t="s">
        <v>23794</v>
      </c>
      <c r="P6530" t="s">
        <v>23795</v>
      </c>
      <c r="Q6530">
        <v>3401649350</v>
      </c>
    </row>
    <row r="6531" spans="1:17" x14ac:dyDescent="0.25">
      <c r="A6531">
        <v>25321</v>
      </c>
      <c r="B6531" t="s">
        <v>23796</v>
      </c>
      <c r="C6531" s="1">
        <v>4.36831091E+16</v>
      </c>
      <c r="D6531" s="1">
        <v>115327495</v>
      </c>
      <c r="E6531">
        <v>48035</v>
      </c>
      <c r="F6531" t="str">
        <f>VLOOKUP(E6531,'[1]movimento-per-comune-ambito-201'!$C$2:$D$547,2,0)</f>
        <v>Firenze e area fiorentina</v>
      </c>
      <c r="G6531" t="s">
        <v>63048</v>
      </c>
      <c r="H6531" t="s">
        <v>37</v>
      </c>
      <c r="I6531" t="s">
        <v>23797</v>
      </c>
      <c r="J6531">
        <v>50066</v>
      </c>
      <c r="K6531" t="s">
        <v>23662</v>
      </c>
      <c r="L6531" t="str">
        <f>VLOOKUP(K6531,'[1]movimento-per-comune-ambito-201'!$B$2:$D$547,3,FALSE)</f>
        <v>Firenze e area fiorentina</v>
      </c>
      <c r="M6531" t="s">
        <v>13300</v>
      </c>
      <c r="N6531">
        <v>0</v>
      </c>
      <c r="O6531" t="s">
        <v>23798</v>
      </c>
      <c r="P6531" t="s">
        <v>23799</v>
      </c>
      <c r="Q6531">
        <v>3407256181</v>
      </c>
    </row>
    <row r="6532" spans="1:17" x14ac:dyDescent="0.25">
      <c r="A6532">
        <v>11539</v>
      </c>
      <c r="B6532" t="s">
        <v>23800</v>
      </c>
      <c r="C6532" s="1">
        <v>4.36647315E+16</v>
      </c>
      <c r="D6532" s="1">
        <v>114564311</v>
      </c>
      <c r="E6532">
        <v>48035</v>
      </c>
      <c r="F6532" t="str">
        <f>VLOOKUP(E6532,'[1]movimento-per-comune-ambito-201'!$C$2:$D$547,2,0)</f>
        <v>Firenze e area fiorentina</v>
      </c>
      <c r="G6532" t="s">
        <v>63019</v>
      </c>
      <c r="H6532" t="s">
        <v>41</v>
      </c>
      <c r="I6532" t="s">
        <v>23801</v>
      </c>
      <c r="J6532">
        <v>50066</v>
      </c>
      <c r="K6532" t="s">
        <v>23662</v>
      </c>
      <c r="L6532" t="str">
        <f>VLOOKUP(K6532,'[1]movimento-per-comune-ambito-201'!$B$2:$D$547,3,FALSE)</f>
        <v>Firenze e area fiorentina</v>
      </c>
      <c r="M6532" t="s">
        <v>13300</v>
      </c>
      <c r="N6532">
        <v>4</v>
      </c>
      <c r="O6532" t="s">
        <v>23802</v>
      </c>
      <c r="P6532" t="s">
        <v>23803</v>
      </c>
      <c r="Q6532">
        <v>55863451</v>
      </c>
    </row>
    <row r="6533" spans="1:17" x14ac:dyDescent="0.25">
      <c r="A6533">
        <v>11540</v>
      </c>
      <c r="B6533" t="s">
        <v>23804</v>
      </c>
      <c r="C6533" s="1">
        <v>4.36510041E+16</v>
      </c>
      <c r="D6533" s="1">
        <v>114674345</v>
      </c>
      <c r="E6533">
        <v>48035</v>
      </c>
      <c r="F6533" t="str">
        <f>VLOOKUP(E6533,'[1]movimento-per-comune-ambito-201'!$C$2:$D$547,2,0)</f>
        <v>Firenze e area fiorentina</v>
      </c>
      <c r="G6533" t="s">
        <v>63020</v>
      </c>
      <c r="H6533" t="s">
        <v>41</v>
      </c>
      <c r="I6533" t="s">
        <v>23805</v>
      </c>
      <c r="J6533">
        <v>50066</v>
      </c>
      <c r="K6533" t="s">
        <v>23662</v>
      </c>
      <c r="L6533" t="str">
        <f>VLOOKUP(K6533,'[1]movimento-per-comune-ambito-201'!$B$2:$D$547,3,FALSE)</f>
        <v>Firenze e area fiorentina</v>
      </c>
      <c r="M6533" t="s">
        <v>13300</v>
      </c>
      <c r="N6533">
        <v>3</v>
      </c>
      <c r="O6533" t="s">
        <v>23806</v>
      </c>
      <c r="P6533" t="s">
        <v>23807</v>
      </c>
      <c r="Q6533">
        <v>55863341</v>
      </c>
    </row>
    <row r="6534" spans="1:17" x14ac:dyDescent="0.25">
      <c r="A6534">
        <v>11541</v>
      </c>
      <c r="B6534" t="s">
        <v>23808</v>
      </c>
      <c r="C6534" s="1">
        <v>4.364885E+16</v>
      </c>
      <c r="D6534" s="1">
        <v>1.15167601E+16</v>
      </c>
      <c r="E6534">
        <v>48035</v>
      </c>
      <c r="F6534" t="str">
        <f>VLOOKUP(E6534,'[1]movimento-per-comune-ambito-201'!$C$2:$D$547,2,0)</f>
        <v>Firenze e area fiorentina</v>
      </c>
      <c r="G6534" t="s">
        <v>63329</v>
      </c>
      <c r="H6534" t="s">
        <v>41</v>
      </c>
      <c r="I6534" t="s">
        <v>23809</v>
      </c>
      <c r="J6534">
        <v>50066</v>
      </c>
      <c r="K6534" t="s">
        <v>23662</v>
      </c>
      <c r="L6534" t="str">
        <f>VLOOKUP(K6534,'[1]movimento-per-comune-ambito-201'!$B$2:$D$547,3,FALSE)</f>
        <v>Firenze e area fiorentina</v>
      </c>
      <c r="M6534" t="s">
        <v>13300</v>
      </c>
      <c r="N6534">
        <v>4</v>
      </c>
      <c r="O6534" t="s">
        <v>23810</v>
      </c>
      <c r="P6534" t="s">
        <v>23811</v>
      </c>
      <c r="Q6534">
        <v>558656718</v>
      </c>
    </row>
    <row r="6535" spans="1:17" x14ac:dyDescent="0.25">
      <c r="A6535">
        <v>11542</v>
      </c>
      <c r="B6535" t="s">
        <v>1425</v>
      </c>
      <c r="C6535" s="1">
        <v>4.3658641E+16</v>
      </c>
      <c r="D6535" s="1">
        <v>114845237</v>
      </c>
      <c r="E6535">
        <v>48035</v>
      </c>
      <c r="F6535" t="str">
        <f>VLOOKUP(E6535,'[1]movimento-per-comune-ambito-201'!$C$2:$D$547,2,0)</f>
        <v>Firenze e area fiorentina</v>
      </c>
      <c r="G6535" t="s">
        <v>63054</v>
      </c>
      <c r="H6535" t="s">
        <v>41</v>
      </c>
      <c r="I6535" t="s">
        <v>23812</v>
      </c>
      <c r="J6535">
        <v>50066</v>
      </c>
      <c r="K6535" t="s">
        <v>23662</v>
      </c>
      <c r="L6535" t="str">
        <f>VLOOKUP(K6535,'[1]movimento-per-comune-ambito-201'!$B$2:$D$547,3,FALSE)</f>
        <v>Firenze e area fiorentina</v>
      </c>
      <c r="M6535" t="s">
        <v>13300</v>
      </c>
      <c r="N6535">
        <v>3</v>
      </c>
      <c r="O6535" t="s">
        <v>23813</v>
      </c>
      <c r="P6535" t="s">
        <v>23814</v>
      </c>
      <c r="Q6535">
        <v>55863018</v>
      </c>
    </row>
    <row r="6536" spans="1:17" x14ac:dyDescent="0.25">
      <c r="A6536">
        <v>11544</v>
      </c>
      <c r="B6536" t="s">
        <v>23815</v>
      </c>
      <c r="C6536" s="1">
        <v>4.3700531599999904E+16</v>
      </c>
      <c r="D6536" s="1">
        <v>1.15355921E+16</v>
      </c>
      <c r="E6536">
        <v>48035</v>
      </c>
      <c r="F6536" t="str">
        <f>VLOOKUP(E6536,'[1]movimento-per-comune-ambito-201'!$C$2:$D$547,2,0)</f>
        <v>Firenze e area fiorentina</v>
      </c>
      <c r="G6536" t="s">
        <v>63150</v>
      </c>
      <c r="H6536" t="s">
        <v>41</v>
      </c>
      <c r="I6536" t="s">
        <v>23816</v>
      </c>
      <c r="J6536">
        <v>50066</v>
      </c>
      <c r="K6536" t="s">
        <v>23662</v>
      </c>
      <c r="L6536" t="str">
        <f>VLOOKUP(K6536,'[1]movimento-per-comune-ambito-201'!$B$2:$D$547,3,FALSE)</f>
        <v>Firenze e area fiorentina</v>
      </c>
      <c r="M6536" t="s">
        <v>13300</v>
      </c>
      <c r="N6536">
        <v>3</v>
      </c>
      <c r="O6536" t="s">
        <v>23817</v>
      </c>
      <c r="P6536" t="s">
        <v>23818</v>
      </c>
      <c r="Q6536">
        <v>55869055</v>
      </c>
    </row>
    <row r="6537" spans="1:17" x14ac:dyDescent="0.25">
      <c r="A6537">
        <v>11545</v>
      </c>
      <c r="B6537" t="s">
        <v>23819</v>
      </c>
      <c r="C6537" s="1">
        <v>4.3729173E+16</v>
      </c>
      <c r="D6537" s="1">
        <v>1.1536848E+16</v>
      </c>
      <c r="E6537">
        <v>48035</v>
      </c>
      <c r="F6537" t="str">
        <f>VLOOKUP(E6537,'[1]movimento-per-comune-ambito-201'!$C$2:$D$547,2,0)</f>
        <v>Firenze e area fiorentina</v>
      </c>
      <c r="G6537" t="s">
        <v>63141</v>
      </c>
      <c r="H6537" t="s">
        <v>41</v>
      </c>
      <c r="I6537" t="s">
        <v>23820</v>
      </c>
      <c r="J6537">
        <v>50060</v>
      </c>
      <c r="K6537" t="s">
        <v>23662</v>
      </c>
      <c r="L6537" t="str">
        <f>VLOOKUP(K6537,'[1]movimento-per-comune-ambito-201'!$B$2:$D$547,3,FALSE)</f>
        <v>Firenze e area fiorentina</v>
      </c>
      <c r="M6537" t="s">
        <v>13300</v>
      </c>
      <c r="N6537">
        <v>3</v>
      </c>
      <c r="O6537" t="s">
        <v>23821</v>
      </c>
      <c r="P6537" t="s">
        <v>23822</v>
      </c>
      <c r="Q6537">
        <v>55862012</v>
      </c>
    </row>
    <row r="6538" spans="1:17" x14ac:dyDescent="0.25">
      <c r="A6538">
        <v>11546</v>
      </c>
      <c r="B6538" t="s">
        <v>23823</v>
      </c>
      <c r="C6538" s="1">
        <v>43731828</v>
      </c>
      <c r="D6538" s="1">
        <v>1.15427149999999E+16</v>
      </c>
      <c r="E6538">
        <v>48035</v>
      </c>
      <c r="F6538" t="str">
        <f>VLOOKUP(E6538,'[1]movimento-per-comune-ambito-201'!$C$2:$D$547,2,0)</f>
        <v>Firenze e area fiorentina</v>
      </c>
      <c r="G6538" t="s">
        <v>63142</v>
      </c>
      <c r="H6538" t="s">
        <v>41</v>
      </c>
      <c r="I6538" t="s">
        <v>23824</v>
      </c>
      <c r="J6538">
        <v>50066</v>
      </c>
      <c r="K6538" t="s">
        <v>23662</v>
      </c>
      <c r="L6538" t="str">
        <f>VLOOKUP(K6538,'[1]movimento-per-comune-ambito-201'!$B$2:$D$547,3,FALSE)</f>
        <v>Firenze e area fiorentina</v>
      </c>
      <c r="M6538" t="s">
        <v>13300</v>
      </c>
      <c r="N6538">
        <v>2</v>
      </c>
      <c r="O6538" t="s">
        <v>23825</v>
      </c>
      <c r="P6538" t="s">
        <v>23826</v>
      </c>
      <c r="Q6538">
        <v>558622394</v>
      </c>
    </row>
    <row r="6539" spans="1:17" x14ac:dyDescent="0.25">
      <c r="A6539">
        <v>11547</v>
      </c>
      <c r="B6539" t="s">
        <v>23827</v>
      </c>
      <c r="C6539" s="1">
        <v>4.37322908E+16</v>
      </c>
      <c r="D6539" s="1">
        <v>1.15565450999999E+16</v>
      </c>
      <c r="E6539">
        <v>48035</v>
      </c>
      <c r="F6539" t="str">
        <f>VLOOKUP(E6539,'[1]movimento-per-comune-ambito-201'!$C$2:$D$547,2,0)</f>
        <v>Firenze e area fiorentina</v>
      </c>
      <c r="G6539" t="s">
        <v>63143</v>
      </c>
      <c r="H6539" t="s">
        <v>41</v>
      </c>
      <c r="I6539" t="s">
        <v>23828</v>
      </c>
      <c r="J6539">
        <v>50066</v>
      </c>
      <c r="K6539" t="s">
        <v>23662</v>
      </c>
      <c r="L6539" t="str">
        <f>VLOOKUP(K6539,'[1]movimento-per-comune-ambito-201'!$B$2:$D$547,3,FALSE)</f>
        <v>Firenze e area fiorentina</v>
      </c>
      <c r="M6539" t="s">
        <v>13300</v>
      </c>
      <c r="N6539">
        <v>3</v>
      </c>
      <c r="O6539" t="s">
        <v>23821</v>
      </c>
      <c r="P6539" t="s">
        <v>23822</v>
      </c>
      <c r="Q6539">
        <v>55862035</v>
      </c>
    </row>
    <row r="6540" spans="1:17" x14ac:dyDescent="0.25">
      <c r="A6540">
        <v>11549</v>
      </c>
      <c r="B6540" t="s">
        <v>16361</v>
      </c>
      <c r="C6540" s="1">
        <v>43730356</v>
      </c>
      <c r="D6540" s="1">
        <v>11538091</v>
      </c>
      <c r="E6540">
        <v>48035</v>
      </c>
      <c r="F6540" t="str">
        <f>VLOOKUP(E6540,'[1]movimento-per-comune-ambito-201'!$C$2:$D$547,2,0)</f>
        <v>Firenze e area fiorentina</v>
      </c>
      <c r="G6540" t="s">
        <v>63152</v>
      </c>
      <c r="H6540" t="s">
        <v>41</v>
      </c>
      <c r="I6540" t="s">
        <v>23829</v>
      </c>
      <c r="J6540">
        <v>50060</v>
      </c>
      <c r="K6540" t="s">
        <v>23662</v>
      </c>
      <c r="L6540" t="str">
        <f>VLOOKUP(K6540,'[1]movimento-per-comune-ambito-201'!$B$2:$D$547,3,FALSE)</f>
        <v>Firenze e area fiorentina</v>
      </c>
      <c r="M6540" t="s">
        <v>13300</v>
      </c>
      <c r="N6540">
        <v>3</v>
      </c>
      <c r="O6540" t="s">
        <v>23830</v>
      </c>
      <c r="P6540" t="s">
        <v>23831</v>
      </c>
      <c r="Q6540">
        <v>55862030</v>
      </c>
    </row>
    <row r="6541" spans="1:17" x14ac:dyDescent="0.25">
      <c r="A6541">
        <v>11554</v>
      </c>
      <c r="B6541" t="s">
        <v>23608</v>
      </c>
      <c r="C6541" s="1">
        <v>4.3729658999999904E+16</v>
      </c>
      <c r="D6541" s="1">
        <v>115373249</v>
      </c>
      <c r="E6541">
        <v>48035</v>
      </c>
      <c r="F6541" t="str">
        <f>VLOOKUP(E6541,'[1]movimento-per-comune-ambito-201'!$C$2:$D$547,2,0)</f>
        <v>Firenze e area fiorentina</v>
      </c>
      <c r="G6541" t="s">
        <v>63330</v>
      </c>
      <c r="H6541" t="s">
        <v>41</v>
      </c>
      <c r="I6541" t="s">
        <v>23832</v>
      </c>
      <c r="J6541">
        <v>50066</v>
      </c>
      <c r="K6541" t="s">
        <v>23662</v>
      </c>
      <c r="L6541" t="str">
        <f>VLOOKUP(K6541,'[1]movimento-per-comune-ambito-201'!$B$2:$D$547,3,FALSE)</f>
        <v>Firenze e area fiorentina</v>
      </c>
      <c r="M6541" t="s">
        <v>13300</v>
      </c>
      <c r="N6541">
        <v>2</v>
      </c>
      <c r="O6541" t="s">
        <v>23833</v>
      </c>
      <c r="P6541" t="s">
        <v>23834</v>
      </c>
      <c r="Q6541">
        <v>55862002</v>
      </c>
    </row>
    <row r="6542" spans="1:17" x14ac:dyDescent="0.25">
      <c r="A6542">
        <v>11557</v>
      </c>
      <c r="B6542" t="s">
        <v>8101</v>
      </c>
      <c r="C6542" s="1">
        <v>4.3729917999999904E+16</v>
      </c>
      <c r="D6542" s="1">
        <v>11537277</v>
      </c>
      <c r="E6542">
        <v>48035</v>
      </c>
      <c r="F6542" t="str">
        <f>VLOOKUP(E6542,'[1]movimento-per-comune-ambito-201'!$C$2:$D$547,2,0)</f>
        <v>Firenze e area fiorentina</v>
      </c>
      <c r="G6542" t="s">
        <v>63058</v>
      </c>
      <c r="H6542" t="s">
        <v>41</v>
      </c>
      <c r="I6542" t="s">
        <v>23835</v>
      </c>
      <c r="J6542">
        <v>50066</v>
      </c>
      <c r="K6542" t="s">
        <v>23662</v>
      </c>
      <c r="L6542" t="str">
        <f>VLOOKUP(K6542,'[1]movimento-per-comune-ambito-201'!$B$2:$D$547,3,FALSE)</f>
        <v>Firenze e area fiorentina</v>
      </c>
      <c r="M6542" t="s">
        <v>13300</v>
      </c>
      <c r="N6542">
        <v>1</v>
      </c>
      <c r="O6542" t="s">
        <v>23836</v>
      </c>
      <c r="P6542" t="s">
        <v>23837</v>
      </c>
      <c r="Q6542">
        <v>55862093</v>
      </c>
    </row>
    <row r="6543" spans="1:17" x14ac:dyDescent="0.25">
      <c r="A6543">
        <v>11562</v>
      </c>
      <c r="B6543" t="s">
        <v>23838</v>
      </c>
      <c r="C6543" s="1">
        <v>436822078</v>
      </c>
      <c r="D6543" s="1">
        <v>115309341</v>
      </c>
      <c r="E6543">
        <v>48035</v>
      </c>
      <c r="F6543" t="str">
        <f>VLOOKUP(E6543,'[1]movimento-per-comune-ambito-201'!$C$2:$D$547,2,0)</f>
        <v>Firenze e area fiorentina</v>
      </c>
      <c r="G6543" t="s">
        <v>63501</v>
      </c>
      <c r="H6543" t="s">
        <v>41</v>
      </c>
      <c r="I6543" t="s">
        <v>23839</v>
      </c>
      <c r="J6543">
        <v>50066</v>
      </c>
      <c r="K6543" t="s">
        <v>23662</v>
      </c>
      <c r="L6543" t="str">
        <f>VLOOKUP(K6543,'[1]movimento-per-comune-ambito-201'!$B$2:$D$547,3,FALSE)</f>
        <v>Firenze e area fiorentina</v>
      </c>
      <c r="M6543" t="s">
        <v>13300</v>
      </c>
      <c r="N6543">
        <v>3</v>
      </c>
      <c r="O6543" t="s">
        <v>23840</v>
      </c>
      <c r="P6543" t="s">
        <v>23841</v>
      </c>
      <c r="Q6543">
        <v>558667262</v>
      </c>
    </row>
    <row r="6544" spans="1:17" x14ac:dyDescent="0.25">
      <c r="A6544">
        <v>15154</v>
      </c>
      <c r="B6544" t="s">
        <v>2472</v>
      </c>
      <c r="C6544" s="1">
        <v>4.37301069E+16</v>
      </c>
      <c r="D6544" s="1">
        <v>1.1539006E+16</v>
      </c>
      <c r="E6544">
        <v>48035</v>
      </c>
      <c r="F6544" t="str">
        <f>VLOOKUP(E6544,'[1]movimento-per-comune-ambito-201'!$C$2:$D$547,2,0)</f>
        <v>Firenze e area fiorentina</v>
      </c>
      <c r="G6544" t="s">
        <v>63155</v>
      </c>
      <c r="H6544" t="s">
        <v>41</v>
      </c>
      <c r="I6544" t="s">
        <v>23842</v>
      </c>
      <c r="J6544">
        <v>50066</v>
      </c>
      <c r="K6544" t="s">
        <v>23662</v>
      </c>
      <c r="L6544" t="str">
        <f>VLOOKUP(K6544,'[1]movimento-per-comune-ambito-201'!$B$2:$D$547,3,FALSE)</f>
        <v>Firenze e area fiorentina</v>
      </c>
      <c r="M6544" t="s">
        <v>13300</v>
      </c>
      <c r="N6544">
        <v>3</v>
      </c>
      <c r="O6544" t="s">
        <v>23843</v>
      </c>
      <c r="Q6544">
        <v>552381416</v>
      </c>
    </row>
    <row r="6545" spans="1:17" x14ac:dyDescent="0.25">
      <c r="A6545">
        <v>20139</v>
      </c>
      <c r="B6545" t="s">
        <v>23844</v>
      </c>
      <c r="C6545" s="1">
        <v>4.3751362999999904E+16</v>
      </c>
      <c r="D6545" s="1">
        <v>11530756</v>
      </c>
      <c r="E6545">
        <v>48035</v>
      </c>
      <c r="F6545" t="str">
        <f>VLOOKUP(E6545,'[1]movimento-per-comune-ambito-201'!$C$2:$D$547,2,0)</f>
        <v>Firenze e area fiorentina</v>
      </c>
      <c r="G6545" t="s">
        <v>63156</v>
      </c>
      <c r="H6545" t="s">
        <v>41</v>
      </c>
      <c r="I6545" t="s">
        <v>23845</v>
      </c>
      <c r="J6545">
        <v>50066</v>
      </c>
      <c r="K6545" t="s">
        <v>23662</v>
      </c>
      <c r="L6545" t="str">
        <f>VLOOKUP(K6545,'[1]movimento-per-comune-ambito-201'!$B$2:$D$547,3,FALSE)</f>
        <v>Firenze e area fiorentina</v>
      </c>
      <c r="M6545" t="s">
        <v>13300</v>
      </c>
      <c r="N6545">
        <v>3</v>
      </c>
      <c r="O6545" t="s">
        <v>21920</v>
      </c>
      <c r="P6545" t="s">
        <v>23846</v>
      </c>
      <c r="Q6545">
        <v>3476045704</v>
      </c>
    </row>
    <row r="6546" spans="1:17" x14ac:dyDescent="0.25">
      <c r="A6546">
        <v>25423</v>
      </c>
      <c r="B6546" t="s">
        <v>1016</v>
      </c>
      <c r="C6546" s="1">
        <v>43683031</v>
      </c>
      <c r="D6546" s="1">
        <v>115372039</v>
      </c>
      <c r="E6546">
        <v>48035</v>
      </c>
      <c r="F6546" t="str">
        <f>VLOOKUP(E6546,'[1]movimento-per-comune-ambito-201'!$C$2:$D$547,2,0)</f>
        <v>Firenze e area fiorentina</v>
      </c>
      <c r="G6546" t="s">
        <v>63157</v>
      </c>
      <c r="H6546" t="s">
        <v>41</v>
      </c>
      <c r="I6546" t="s">
        <v>23847</v>
      </c>
      <c r="J6546">
        <v>50066</v>
      </c>
      <c r="K6546" t="s">
        <v>23662</v>
      </c>
      <c r="L6546" t="str">
        <f>VLOOKUP(K6546,'[1]movimento-per-comune-ambito-201'!$B$2:$D$547,3,FALSE)</f>
        <v>Firenze e area fiorentina</v>
      </c>
      <c r="M6546" t="s">
        <v>13300</v>
      </c>
      <c r="N6546">
        <v>3</v>
      </c>
      <c r="O6546" t="s">
        <v>23848</v>
      </c>
      <c r="P6546" t="s">
        <v>23849</v>
      </c>
      <c r="Q6546">
        <v>558664653</v>
      </c>
    </row>
    <row r="6547" spans="1:17" x14ac:dyDescent="0.25">
      <c r="A6547">
        <v>11565</v>
      </c>
      <c r="B6547" t="s">
        <v>23850</v>
      </c>
      <c r="C6547" s="1">
        <v>4.3660527999999904E+16</v>
      </c>
      <c r="D6547" s="1">
        <v>11506796</v>
      </c>
      <c r="E6547">
        <v>48035</v>
      </c>
      <c r="F6547" t="str">
        <f>VLOOKUP(E6547,'[1]movimento-per-comune-ambito-201'!$C$2:$D$547,2,0)</f>
        <v>Firenze e area fiorentina</v>
      </c>
      <c r="G6547" t="s">
        <v>63063</v>
      </c>
      <c r="H6547" t="s">
        <v>52</v>
      </c>
      <c r="I6547" t="s">
        <v>23851</v>
      </c>
      <c r="J6547">
        <v>50066</v>
      </c>
      <c r="K6547" t="s">
        <v>23662</v>
      </c>
      <c r="L6547" t="str">
        <f>VLOOKUP(K6547,'[1]movimento-per-comune-ambito-201'!$B$2:$D$547,3,FALSE)</f>
        <v>Firenze e area fiorentina</v>
      </c>
      <c r="M6547" t="s">
        <v>13300</v>
      </c>
      <c r="N6547">
        <v>0</v>
      </c>
      <c r="O6547" t="s">
        <v>23852</v>
      </c>
      <c r="P6547" t="s">
        <v>23853</v>
      </c>
      <c r="Q6547">
        <v>558667139</v>
      </c>
    </row>
    <row r="6548" spans="1:17" x14ac:dyDescent="0.25">
      <c r="A6548">
        <v>18195</v>
      </c>
      <c r="B6548" t="s">
        <v>23854</v>
      </c>
      <c r="C6548" s="1">
        <v>4.3713959E+16</v>
      </c>
      <c r="D6548" s="1">
        <v>11466237</v>
      </c>
      <c r="E6548">
        <v>48035</v>
      </c>
      <c r="F6548" t="str">
        <f>VLOOKUP(E6548,'[1]movimento-per-comune-ambito-201'!$C$2:$D$547,2,0)</f>
        <v>Firenze e area fiorentina</v>
      </c>
      <c r="G6548" t="s">
        <v>63064</v>
      </c>
      <c r="H6548" t="s">
        <v>52</v>
      </c>
      <c r="I6548" t="s">
        <v>23855</v>
      </c>
      <c r="J6548">
        <v>50066</v>
      </c>
      <c r="K6548" t="s">
        <v>23662</v>
      </c>
      <c r="L6548" t="str">
        <f>VLOOKUP(K6548,'[1]movimento-per-comune-ambito-201'!$B$2:$D$547,3,FALSE)</f>
        <v>Firenze e area fiorentina</v>
      </c>
      <c r="M6548" t="s">
        <v>13300</v>
      </c>
      <c r="N6548">
        <v>0</v>
      </c>
      <c r="O6548" t="s">
        <v>23663</v>
      </c>
      <c r="Q6548">
        <v>558654485</v>
      </c>
    </row>
    <row r="6549" spans="1:17" x14ac:dyDescent="0.25">
      <c r="A6549">
        <v>18760</v>
      </c>
      <c r="B6549" t="s">
        <v>23856</v>
      </c>
      <c r="C6549" s="1">
        <v>4.36689265554556E+16</v>
      </c>
      <c r="D6549" s="1">
        <v>1.1466454222229E+16</v>
      </c>
      <c r="E6549">
        <v>48035</v>
      </c>
      <c r="F6549" t="str">
        <f>VLOOKUP(E6549,'[1]movimento-per-comune-ambito-201'!$C$2:$D$547,2,0)</f>
        <v>Firenze e area fiorentina</v>
      </c>
      <c r="G6549" t="s">
        <v>63022</v>
      </c>
      <c r="H6549" t="s">
        <v>52</v>
      </c>
      <c r="I6549" t="s">
        <v>23857</v>
      </c>
      <c r="J6549">
        <v>50066</v>
      </c>
      <c r="K6549" t="s">
        <v>23662</v>
      </c>
      <c r="L6549" t="str">
        <f>VLOOKUP(K6549,'[1]movimento-per-comune-ambito-201'!$B$2:$D$547,3,FALSE)</f>
        <v>Firenze e area fiorentina</v>
      </c>
      <c r="M6549" t="s">
        <v>13300</v>
      </c>
      <c r="N6549">
        <v>0</v>
      </c>
      <c r="O6549" t="s">
        <v>23858</v>
      </c>
      <c r="P6549" t="s">
        <v>23859</v>
      </c>
      <c r="Q6549">
        <v>3334717812</v>
      </c>
    </row>
    <row r="6550" spans="1:17" x14ac:dyDescent="0.25">
      <c r="A6550">
        <v>19218</v>
      </c>
      <c r="B6550" t="s">
        <v>23860</v>
      </c>
      <c r="C6550" s="1">
        <v>4.3664884E+16</v>
      </c>
      <c r="D6550" s="1">
        <v>11532575</v>
      </c>
      <c r="E6550">
        <v>48035</v>
      </c>
      <c r="F6550" t="str">
        <f>VLOOKUP(E6550,'[1]movimento-per-comune-ambito-201'!$C$2:$D$547,2,0)</f>
        <v>Firenze e area fiorentina</v>
      </c>
      <c r="G6550" t="s">
        <v>63144</v>
      </c>
      <c r="H6550" t="s">
        <v>52</v>
      </c>
      <c r="I6550" t="s">
        <v>23861</v>
      </c>
      <c r="J6550">
        <v>50066</v>
      </c>
      <c r="K6550" t="s">
        <v>23662</v>
      </c>
      <c r="L6550" t="str">
        <f>VLOOKUP(K6550,'[1]movimento-per-comune-ambito-201'!$B$2:$D$547,3,FALSE)</f>
        <v>Firenze e area fiorentina</v>
      </c>
      <c r="M6550" t="s">
        <v>13300</v>
      </c>
      <c r="N6550">
        <v>0</v>
      </c>
      <c r="O6550" t="s">
        <v>23862</v>
      </c>
      <c r="P6550" t="s">
        <v>23863</v>
      </c>
      <c r="Q6550">
        <v>558665034</v>
      </c>
    </row>
    <row r="6551" spans="1:17" x14ac:dyDescent="0.25">
      <c r="A6551">
        <v>19684</v>
      </c>
      <c r="B6551" t="s">
        <v>15272</v>
      </c>
      <c r="C6551" s="1">
        <v>4.3733190999999904E+16</v>
      </c>
      <c r="D6551" s="1">
        <v>11467762</v>
      </c>
      <c r="E6551">
        <v>48035</v>
      </c>
      <c r="F6551" t="str">
        <f>VLOOKUP(E6551,'[1]movimento-per-comune-ambito-201'!$C$2:$D$547,2,0)</f>
        <v>Firenze e area fiorentina</v>
      </c>
      <c r="G6551" t="s">
        <v>63065</v>
      </c>
      <c r="H6551" t="s">
        <v>52</v>
      </c>
      <c r="I6551" t="s">
        <v>23864</v>
      </c>
      <c r="J6551">
        <v>50066</v>
      </c>
      <c r="K6551" t="s">
        <v>23662</v>
      </c>
      <c r="L6551" t="str">
        <f>VLOOKUP(K6551,'[1]movimento-per-comune-ambito-201'!$B$2:$D$547,3,FALSE)</f>
        <v>Firenze e area fiorentina</v>
      </c>
      <c r="M6551" t="s">
        <v>13300</v>
      </c>
      <c r="N6551">
        <v>0</v>
      </c>
      <c r="O6551" t="s">
        <v>23865</v>
      </c>
      <c r="Q6551">
        <v>3387561581</v>
      </c>
    </row>
    <row r="6552" spans="1:17" x14ac:dyDescent="0.25">
      <c r="A6552">
        <v>20150</v>
      </c>
      <c r="B6552" t="s">
        <v>23866</v>
      </c>
      <c r="C6552" s="1">
        <v>4.368661E+16</v>
      </c>
      <c r="D6552" s="1">
        <v>11520686</v>
      </c>
      <c r="E6552">
        <v>48035</v>
      </c>
      <c r="F6552" t="str">
        <f>VLOOKUP(E6552,'[1]movimento-per-comune-ambito-201'!$C$2:$D$547,2,0)</f>
        <v>Firenze e area fiorentina</v>
      </c>
      <c r="G6552" t="s">
        <v>63023</v>
      </c>
      <c r="H6552" t="s">
        <v>52</v>
      </c>
      <c r="I6552" t="s">
        <v>23867</v>
      </c>
      <c r="J6552">
        <v>0</v>
      </c>
      <c r="K6552" t="s">
        <v>23662</v>
      </c>
      <c r="L6552" t="str">
        <f>VLOOKUP(K6552,'[1]movimento-per-comune-ambito-201'!$B$2:$D$547,3,FALSE)</f>
        <v>Firenze e area fiorentina</v>
      </c>
      <c r="M6552" t="s">
        <v>13300</v>
      </c>
      <c r="N6552">
        <v>0</v>
      </c>
      <c r="O6552" t="s">
        <v>23868</v>
      </c>
      <c r="P6552" t="s">
        <v>23869</v>
      </c>
      <c r="Q6552">
        <v>335232117</v>
      </c>
    </row>
    <row r="6553" spans="1:17" x14ac:dyDescent="0.25">
      <c r="A6553">
        <v>20197</v>
      </c>
      <c r="B6553" t="s">
        <v>23870</v>
      </c>
      <c r="C6553" s="1">
        <v>4.3715958999999904E+16</v>
      </c>
      <c r="D6553" s="1">
        <v>11509456</v>
      </c>
      <c r="E6553">
        <v>48035</v>
      </c>
      <c r="F6553" t="str">
        <f>VLOOKUP(E6553,'[1]movimento-per-comune-ambito-201'!$C$2:$D$547,2,0)</f>
        <v>Firenze e area fiorentina</v>
      </c>
      <c r="G6553" t="s">
        <v>63024</v>
      </c>
      <c r="H6553" t="s">
        <v>52</v>
      </c>
      <c r="I6553" t="s">
        <v>23871</v>
      </c>
      <c r="J6553">
        <v>50066</v>
      </c>
      <c r="K6553" t="s">
        <v>23662</v>
      </c>
      <c r="L6553" t="str">
        <f>VLOOKUP(K6553,'[1]movimento-per-comune-ambito-201'!$B$2:$D$547,3,FALSE)</f>
        <v>Firenze e area fiorentina</v>
      </c>
      <c r="M6553" t="s">
        <v>13300</v>
      </c>
      <c r="N6553">
        <v>0</v>
      </c>
      <c r="O6553" t="s">
        <v>23872</v>
      </c>
      <c r="P6553" t="s">
        <v>23873</v>
      </c>
      <c r="Q6553">
        <v>3355933894</v>
      </c>
    </row>
    <row r="6554" spans="1:17" x14ac:dyDescent="0.25">
      <c r="A6554">
        <v>20740</v>
      </c>
      <c r="B6554" t="s">
        <v>23874</v>
      </c>
      <c r="C6554" s="1">
        <v>4.36831091E+16</v>
      </c>
      <c r="D6554" s="1">
        <v>115327495</v>
      </c>
      <c r="E6554">
        <v>48035</v>
      </c>
      <c r="F6554" t="str">
        <f>VLOOKUP(E6554,'[1]movimento-per-comune-ambito-201'!$C$2:$D$547,2,0)</f>
        <v>Firenze e area fiorentina</v>
      </c>
      <c r="G6554" t="s">
        <v>63066</v>
      </c>
      <c r="H6554" t="s">
        <v>52</v>
      </c>
      <c r="I6554" t="s">
        <v>23875</v>
      </c>
      <c r="J6554">
        <v>0</v>
      </c>
      <c r="K6554" t="s">
        <v>23662</v>
      </c>
      <c r="L6554" t="str">
        <f>VLOOKUP(K6554,'[1]movimento-per-comune-ambito-201'!$B$2:$D$547,3,FALSE)</f>
        <v>Firenze e area fiorentina</v>
      </c>
      <c r="M6554" t="s">
        <v>13300</v>
      </c>
      <c r="N6554">
        <v>0</v>
      </c>
      <c r="O6554" t="s">
        <v>23876</v>
      </c>
      <c r="Q6554">
        <v>55860145</v>
      </c>
    </row>
    <row r="6555" spans="1:17" x14ac:dyDescent="0.25">
      <c r="A6555">
        <v>20904</v>
      </c>
      <c r="B6555" t="s">
        <v>13546</v>
      </c>
      <c r="C6555" s="1">
        <v>4.3666035E+16</v>
      </c>
      <c r="D6555" s="1">
        <v>11456935</v>
      </c>
      <c r="E6555">
        <v>48035</v>
      </c>
      <c r="F6555" t="str">
        <f>VLOOKUP(E6555,'[1]movimento-per-comune-ambito-201'!$C$2:$D$547,2,0)</f>
        <v>Firenze e area fiorentina</v>
      </c>
      <c r="G6555" t="s">
        <v>63358</v>
      </c>
      <c r="H6555" t="s">
        <v>52</v>
      </c>
      <c r="I6555" t="s">
        <v>23877</v>
      </c>
      <c r="J6555">
        <v>50066</v>
      </c>
      <c r="K6555" t="s">
        <v>23662</v>
      </c>
      <c r="L6555" t="str">
        <f>VLOOKUP(K6555,'[1]movimento-per-comune-ambito-201'!$B$2:$D$547,3,FALSE)</f>
        <v>Firenze e area fiorentina</v>
      </c>
      <c r="M6555" t="s">
        <v>13300</v>
      </c>
      <c r="N6555">
        <v>0</v>
      </c>
    </row>
    <row r="6556" spans="1:17" x14ac:dyDescent="0.25">
      <c r="A6556">
        <v>21881</v>
      </c>
      <c r="B6556" t="s">
        <v>23878</v>
      </c>
      <c r="C6556" s="1">
        <v>4.36313448E+16</v>
      </c>
      <c r="D6556" s="1">
        <v>114830481</v>
      </c>
      <c r="E6556">
        <v>48035</v>
      </c>
      <c r="F6556" t="str">
        <f>VLOOKUP(E6556,'[1]movimento-per-comune-ambito-201'!$C$2:$D$547,2,0)</f>
        <v>Firenze e area fiorentina</v>
      </c>
      <c r="G6556" t="s">
        <v>63360</v>
      </c>
      <c r="H6556" t="s">
        <v>52</v>
      </c>
      <c r="I6556" t="s">
        <v>23879</v>
      </c>
      <c r="J6556">
        <v>50066</v>
      </c>
      <c r="K6556" t="s">
        <v>23662</v>
      </c>
      <c r="L6556" t="str">
        <f>VLOOKUP(K6556,'[1]movimento-per-comune-ambito-201'!$B$2:$D$547,3,FALSE)</f>
        <v>Firenze e area fiorentina</v>
      </c>
      <c r="M6556" t="s">
        <v>13300</v>
      </c>
      <c r="N6556">
        <v>0</v>
      </c>
      <c r="O6556" t="s">
        <v>23880</v>
      </c>
      <c r="P6556" t="s">
        <v>23881</v>
      </c>
      <c r="Q6556">
        <v>55861498</v>
      </c>
    </row>
    <row r="6557" spans="1:17" x14ac:dyDescent="0.25">
      <c r="A6557">
        <v>22568</v>
      </c>
      <c r="B6557" t="s">
        <v>23882</v>
      </c>
      <c r="C6557" s="1">
        <v>4.37138106E+16</v>
      </c>
      <c r="D6557" s="1">
        <v>115168246</v>
      </c>
      <c r="E6557">
        <v>48035</v>
      </c>
      <c r="F6557" t="str">
        <f>VLOOKUP(E6557,'[1]movimento-per-comune-ambito-201'!$C$2:$D$547,2,0)</f>
        <v>Firenze e area fiorentina</v>
      </c>
      <c r="G6557" t="s">
        <v>63067</v>
      </c>
      <c r="H6557" t="s">
        <v>52</v>
      </c>
      <c r="I6557" t="s">
        <v>23883</v>
      </c>
      <c r="J6557">
        <v>50066</v>
      </c>
      <c r="K6557" t="s">
        <v>23662</v>
      </c>
      <c r="L6557" t="str">
        <f>VLOOKUP(K6557,'[1]movimento-per-comune-ambito-201'!$B$2:$D$547,3,FALSE)</f>
        <v>Firenze e area fiorentina</v>
      </c>
      <c r="M6557" t="s">
        <v>13300</v>
      </c>
      <c r="N6557">
        <v>0</v>
      </c>
    </row>
    <row r="6558" spans="1:17" x14ac:dyDescent="0.25">
      <c r="A6558">
        <v>22572</v>
      </c>
      <c r="B6558" t="s">
        <v>23884</v>
      </c>
      <c r="C6558" s="1">
        <v>4.3653720999999904E+16</v>
      </c>
      <c r="D6558" s="1">
        <v>1.1538735E+16</v>
      </c>
      <c r="E6558">
        <v>48035</v>
      </c>
      <c r="F6558" t="str">
        <f>VLOOKUP(E6558,'[1]movimento-per-comune-ambito-201'!$C$2:$D$547,2,0)</f>
        <v>Firenze e area fiorentina</v>
      </c>
      <c r="G6558" t="s">
        <v>63068</v>
      </c>
      <c r="H6558" t="s">
        <v>52</v>
      </c>
      <c r="I6558" t="s">
        <v>23885</v>
      </c>
      <c r="J6558">
        <v>50066</v>
      </c>
      <c r="K6558" t="s">
        <v>23662</v>
      </c>
      <c r="L6558" t="str">
        <f>VLOOKUP(K6558,'[1]movimento-per-comune-ambito-201'!$B$2:$D$547,3,FALSE)</f>
        <v>Firenze e area fiorentina</v>
      </c>
      <c r="M6558" t="s">
        <v>13300</v>
      </c>
      <c r="N6558">
        <v>0</v>
      </c>
      <c r="O6558" t="s">
        <v>23886</v>
      </c>
      <c r="Q6558">
        <v>3200884680</v>
      </c>
    </row>
    <row r="6559" spans="1:17" x14ac:dyDescent="0.25">
      <c r="A6559">
        <v>22749</v>
      </c>
      <c r="B6559" t="s">
        <v>23887</v>
      </c>
      <c r="C6559" s="1">
        <v>4.3706167E+16</v>
      </c>
      <c r="D6559" s="1">
        <v>11522458</v>
      </c>
      <c r="E6559">
        <v>48035</v>
      </c>
      <c r="F6559" t="str">
        <f>VLOOKUP(E6559,'[1]movimento-per-comune-ambito-201'!$C$2:$D$547,2,0)</f>
        <v>Firenze e area fiorentina</v>
      </c>
      <c r="G6559" t="s">
        <v>63069</v>
      </c>
      <c r="H6559" t="s">
        <v>52</v>
      </c>
      <c r="I6559" t="s">
        <v>23888</v>
      </c>
      <c r="J6559">
        <v>50066</v>
      </c>
      <c r="K6559" t="s">
        <v>23662</v>
      </c>
      <c r="L6559" t="str">
        <f>VLOOKUP(K6559,'[1]movimento-per-comune-ambito-201'!$B$2:$D$547,3,FALSE)</f>
        <v>Firenze e area fiorentina</v>
      </c>
      <c r="M6559" t="s">
        <v>13300</v>
      </c>
      <c r="N6559">
        <v>0</v>
      </c>
      <c r="Q6559">
        <v>558652308</v>
      </c>
    </row>
    <row r="6560" spans="1:17" x14ac:dyDescent="0.25">
      <c r="A6560">
        <v>22836</v>
      </c>
      <c r="B6560" t="s">
        <v>12434</v>
      </c>
      <c r="C6560" s="1">
        <v>4.3709765099999904E+16</v>
      </c>
      <c r="D6560" s="1">
        <v>1.14650811E+16</v>
      </c>
      <c r="E6560">
        <v>48035</v>
      </c>
      <c r="F6560" t="str">
        <f>VLOOKUP(E6560,'[1]movimento-per-comune-ambito-201'!$C$2:$D$547,2,0)</f>
        <v>Firenze e area fiorentina</v>
      </c>
      <c r="G6560" t="s">
        <v>63070</v>
      </c>
      <c r="H6560" t="s">
        <v>52</v>
      </c>
      <c r="I6560" t="s">
        <v>23889</v>
      </c>
      <c r="J6560">
        <v>50066</v>
      </c>
      <c r="K6560" t="s">
        <v>23662</v>
      </c>
      <c r="L6560" t="str">
        <f>VLOOKUP(K6560,'[1]movimento-per-comune-ambito-201'!$B$2:$D$547,3,FALSE)</f>
        <v>Firenze e area fiorentina</v>
      </c>
      <c r="M6560" t="s">
        <v>13300</v>
      </c>
      <c r="N6560">
        <v>0</v>
      </c>
      <c r="O6560" t="s">
        <v>23890</v>
      </c>
      <c r="Q6560">
        <v>3389907859</v>
      </c>
    </row>
    <row r="6561" spans="1:17" x14ac:dyDescent="0.25">
      <c r="A6561">
        <v>23081</v>
      </c>
      <c r="B6561" t="s">
        <v>19852</v>
      </c>
      <c r="C6561" s="1">
        <v>4.3679960999999904E+16</v>
      </c>
      <c r="D6561" s="1">
        <v>115382909</v>
      </c>
      <c r="E6561">
        <v>48035</v>
      </c>
      <c r="F6561" t="str">
        <f>VLOOKUP(E6561,'[1]movimento-per-comune-ambito-201'!$C$2:$D$547,2,0)</f>
        <v>Firenze e area fiorentina</v>
      </c>
      <c r="G6561" t="s">
        <v>63361</v>
      </c>
      <c r="H6561" t="s">
        <v>52</v>
      </c>
      <c r="I6561" t="s">
        <v>23891</v>
      </c>
      <c r="J6561">
        <v>50066</v>
      </c>
      <c r="K6561" t="s">
        <v>23662</v>
      </c>
      <c r="L6561" t="str">
        <f>VLOOKUP(K6561,'[1]movimento-per-comune-ambito-201'!$B$2:$D$547,3,FALSE)</f>
        <v>Firenze e area fiorentina</v>
      </c>
      <c r="M6561" t="s">
        <v>13300</v>
      </c>
      <c r="N6561">
        <v>0</v>
      </c>
      <c r="O6561" t="s">
        <v>23892</v>
      </c>
      <c r="Q6561">
        <v>3334766186</v>
      </c>
    </row>
    <row r="6562" spans="1:17" x14ac:dyDescent="0.25">
      <c r="A6562">
        <v>25263</v>
      </c>
      <c r="B6562" t="s">
        <v>23893</v>
      </c>
      <c r="C6562" s="1">
        <v>4.3682692E+16</v>
      </c>
      <c r="D6562" s="1">
        <v>1.1532398E+16</v>
      </c>
      <c r="E6562">
        <v>48035</v>
      </c>
      <c r="F6562" t="str">
        <f>VLOOKUP(E6562,'[1]movimento-per-comune-ambito-201'!$C$2:$D$547,2,0)</f>
        <v>Firenze e area fiorentina</v>
      </c>
      <c r="G6562" t="s">
        <v>63071</v>
      </c>
      <c r="H6562" t="s">
        <v>52</v>
      </c>
      <c r="I6562" t="s">
        <v>23894</v>
      </c>
      <c r="J6562">
        <v>50066</v>
      </c>
      <c r="K6562" t="s">
        <v>23662</v>
      </c>
      <c r="L6562" t="str">
        <f>VLOOKUP(K6562,'[1]movimento-per-comune-ambito-201'!$B$2:$D$547,3,FALSE)</f>
        <v>Firenze e area fiorentina</v>
      </c>
      <c r="M6562" t="s">
        <v>13300</v>
      </c>
      <c r="N6562">
        <v>0</v>
      </c>
      <c r="O6562" t="s">
        <v>23895</v>
      </c>
      <c r="Q6562">
        <v>3299080165</v>
      </c>
    </row>
    <row r="6563" spans="1:17" x14ac:dyDescent="0.25">
      <c r="A6563">
        <v>25609</v>
      </c>
      <c r="B6563" t="s">
        <v>23896</v>
      </c>
      <c r="C6563" s="1">
        <v>43687044</v>
      </c>
      <c r="D6563" s="1">
        <v>11519662</v>
      </c>
      <c r="E6563">
        <v>48035</v>
      </c>
      <c r="F6563" t="str">
        <f>VLOOKUP(E6563,'[1]movimento-per-comune-ambito-201'!$C$2:$D$547,2,0)</f>
        <v>Firenze e area fiorentina</v>
      </c>
      <c r="G6563" t="s">
        <v>63362</v>
      </c>
      <c r="H6563" t="s">
        <v>52</v>
      </c>
      <c r="I6563" t="s">
        <v>23897</v>
      </c>
      <c r="J6563">
        <v>50066</v>
      </c>
      <c r="K6563" t="s">
        <v>23662</v>
      </c>
      <c r="L6563" t="str">
        <f>VLOOKUP(K6563,'[1]movimento-per-comune-ambito-201'!$B$2:$D$547,3,FALSE)</f>
        <v>Firenze e area fiorentina</v>
      </c>
      <c r="M6563" t="s">
        <v>13300</v>
      </c>
      <c r="N6563">
        <v>0</v>
      </c>
      <c r="O6563" t="s">
        <v>23898</v>
      </c>
      <c r="Q6563">
        <v>3478060191</v>
      </c>
    </row>
    <row r="6564" spans="1:17" x14ac:dyDescent="0.25">
      <c r="A6564">
        <v>11568</v>
      </c>
      <c r="B6564" t="s">
        <v>23899</v>
      </c>
      <c r="C6564" s="1">
        <v>4.37037173E+16</v>
      </c>
      <c r="D6564" s="1">
        <v>115247121</v>
      </c>
      <c r="E6564">
        <v>48035</v>
      </c>
      <c r="F6564" t="str">
        <f>VLOOKUP(E6564,'[1]movimento-per-comune-ambito-201'!$C$2:$D$547,2,0)</f>
        <v>Firenze e area fiorentina</v>
      </c>
      <c r="G6564" t="s">
        <v>63145</v>
      </c>
      <c r="H6564" t="s">
        <v>749</v>
      </c>
      <c r="I6564" t="s">
        <v>23900</v>
      </c>
      <c r="J6564">
        <v>50066</v>
      </c>
      <c r="K6564" t="s">
        <v>23662</v>
      </c>
      <c r="L6564" t="str">
        <f>VLOOKUP(K6564,'[1]movimento-per-comune-ambito-201'!$B$2:$D$547,3,FALSE)</f>
        <v>Firenze e area fiorentina</v>
      </c>
      <c r="M6564" t="s">
        <v>13300</v>
      </c>
      <c r="N6564">
        <v>0</v>
      </c>
      <c r="O6564" t="s">
        <v>23901</v>
      </c>
      <c r="P6564" t="s">
        <v>23902</v>
      </c>
      <c r="Q6564">
        <v>558652900</v>
      </c>
    </row>
    <row r="6565" spans="1:17" x14ac:dyDescent="0.25">
      <c r="A6565">
        <v>22722</v>
      </c>
      <c r="B6565" t="s">
        <v>23903</v>
      </c>
      <c r="C6565" s="1">
        <v>4.36831091E+16</v>
      </c>
      <c r="D6565" s="1">
        <v>115327495</v>
      </c>
      <c r="E6565">
        <v>48035</v>
      </c>
      <c r="F6565" t="str">
        <f>VLOOKUP(E6565,'[1]movimento-per-comune-ambito-201'!$C$2:$D$547,2,0)</f>
        <v>Firenze e area fiorentina</v>
      </c>
      <c r="G6565" t="s">
        <v>63206</v>
      </c>
      <c r="H6565" t="s">
        <v>749</v>
      </c>
      <c r="I6565" t="s">
        <v>23904</v>
      </c>
      <c r="J6565">
        <v>50066</v>
      </c>
      <c r="K6565" t="s">
        <v>23662</v>
      </c>
      <c r="L6565" t="str">
        <f>VLOOKUP(K6565,'[1]movimento-per-comune-ambito-201'!$B$2:$D$547,3,FALSE)</f>
        <v>Firenze e area fiorentina</v>
      </c>
      <c r="M6565" t="s">
        <v>13300</v>
      </c>
      <c r="N6565">
        <v>0</v>
      </c>
      <c r="P6565" t="s">
        <v>23905</v>
      </c>
      <c r="Q6565">
        <v>559665073</v>
      </c>
    </row>
    <row r="6566" spans="1:17" x14ac:dyDescent="0.25">
      <c r="A6566">
        <v>11572</v>
      </c>
      <c r="B6566" t="s">
        <v>23906</v>
      </c>
      <c r="C6566" s="1">
        <v>4.36831091E+16</v>
      </c>
      <c r="D6566" s="1">
        <v>115327495</v>
      </c>
      <c r="E6566">
        <v>48035</v>
      </c>
      <c r="F6566" t="str">
        <f>VLOOKUP(E6566,'[1]movimento-per-comune-ambito-201'!$C$2:$D$547,2,0)</f>
        <v>Firenze e area fiorentina</v>
      </c>
      <c r="G6566" t="s">
        <v>63026</v>
      </c>
      <c r="H6566" t="s">
        <v>75</v>
      </c>
      <c r="I6566" t="s">
        <v>23907</v>
      </c>
      <c r="J6566">
        <v>50066</v>
      </c>
      <c r="K6566" t="s">
        <v>23662</v>
      </c>
      <c r="L6566" t="str">
        <f>VLOOKUP(K6566,'[1]movimento-per-comune-ambito-201'!$B$2:$D$547,3,FALSE)</f>
        <v>Firenze e area fiorentina</v>
      </c>
      <c r="M6566" t="s">
        <v>13300</v>
      </c>
      <c r="N6566">
        <v>0</v>
      </c>
      <c r="O6566" t="s">
        <v>23908</v>
      </c>
      <c r="P6566" t="s">
        <v>23909</v>
      </c>
      <c r="Q6566">
        <v>55860259</v>
      </c>
    </row>
    <row r="6567" spans="1:17" x14ac:dyDescent="0.25">
      <c r="A6567">
        <v>11576</v>
      </c>
      <c r="B6567" t="s">
        <v>23910</v>
      </c>
      <c r="C6567" s="1">
        <v>43663404</v>
      </c>
      <c r="D6567" s="1">
        <v>11536692</v>
      </c>
      <c r="E6567">
        <v>48035</v>
      </c>
      <c r="F6567" t="str">
        <f>VLOOKUP(E6567,'[1]movimento-per-comune-ambito-201'!$C$2:$D$547,2,0)</f>
        <v>Firenze e area fiorentina</v>
      </c>
      <c r="G6567" t="s">
        <v>63036</v>
      </c>
      <c r="H6567" t="s">
        <v>75</v>
      </c>
      <c r="I6567" t="s">
        <v>23911</v>
      </c>
      <c r="J6567">
        <v>50066</v>
      </c>
      <c r="K6567" t="s">
        <v>23662</v>
      </c>
      <c r="L6567" t="str">
        <f>VLOOKUP(K6567,'[1]movimento-per-comune-ambito-201'!$B$2:$D$547,3,FALSE)</f>
        <v>Firenze e area fiorentina</v>
      </c>
      <c r="M6567" t="s">
        <v>13300</v>
      </c>
      <c r="N6567">
        <v>0</v>
      </c>
      <c r="O6567" t="s">
        <v>23912</v>
      </c>
      <c r="P6567" t="s">
        <v>23913</v>
      </c>
      <c r="Q6567">
        <v>55868895</v>
      </c>
    </row>
    <row r="6568" spans="1:17" x14ac:dyDescent="0.25">
      <c r="A6568">
        <v>11580</v>
      </c>
      <c r="B6568" t="s">
        <v>6961</v>
      </c>
      <c r="C6568" s="1">
        <v>4.3686215222168896E+16</v>
      </c>
      <c r="D6568" s="1">
        <v>1.15377044677734E+16</v>
      </c>
      <c r="E6568">
        <v>48035</v>
      </c>
      <c r="F6568" t="str">
        <f>VLOOKUP(E6568,'[1]movimento-per-comune-ambito-201'!$C$2:$D$547,2,0)</f>
        <v>Firenze e area fiorentina</v>
      </c>
      <c r="G6568" t="s">
        <v>63247</v>
      </c>
      <c r="H6568" t="s">
        <v>75</v>
      </c>
      <c r="I6568" t="s">
        <v>23914</v>
      </c>
      <c r="J6568">
        <v>50066</v>
      </c>
      <c r="K6568" t="s">
        <v>23662</v>
      </c>
      <c r="L6568" t="str">
        <f>VLOOKUP(K6568,'[1]movimento-per-comune-ambito-201'!$B$2:$D$547,3,FALSE)</f>
        <v>Firenze e area fiorentina</v>
      </c>
      <c r="M6568" t="s">
        <v>13300</v>
      </c>
      <c r="N6568">
        <v>0</v>
      </c>
      <c r="O6568" t="s">
        <v>23915</v>
      </c>
      <c r="P6568" t="s">
        <v>23750</v>
      </c>
      <c r="Q6568">
        <v>55869106</v>
      </c>
    </row>
    <row r="6569" spans="1:17" x14ac:dyDescent="0.25">
      <c r="A6569">
        <v>11588</v>
      </c>
      <c r="B6569" t="s">
        <v>23916</v>
      </c>
      <c r="C6569" s="1">
        <v>4.3668263E+16</v>
      </c>
      <c r="D6569" s="1">
        <v>11525891</v>
      </c>
      <c r="E6569">
        <v>48035</v>
      </c>
      <c r="F6569" t="str">
        <f>VLOOKUP(E6569,'[1]movimento-per-comune-ambito-201'!$C$2:$D$547,2,0)</f>
        <v>Firenze e area fiorentina</v>
      </c>
      <c r="G6569" t="s">
        <v>63148</v>
      </c>
      <c r="H6569" t="s">
        <v>75</v>
      </c>
      <c r="I6569" t="s">
        <v>23917</v>
      </c>
      <c r="J6569">
        <v>50066</v>
      </c>
      <c r="K6569" t="s">
        <v>23662</v>
      </c>
      <c r="L6569" t="str">
        <f>VLOOKUP(K6569,'[1]movimento-per-comune-ambito-201'!$B$2:$D$547,3,FALSE)</f>
        <v>Firenze e area fiorentina</v>
      </c>
      <c r="M6569" t="s">
        <v>13300</v>
      </c>
      <c r="N6569">
        <v>0</v>
      </c>
      <c r="O6569" t="s">
        <v>23918</v>
      </c>
      <c r="P6569" t="s">
        <v>23919</v>
      </c>
      <c r="Q6569">
        <v>558695590</v>
      </c>
    </row>
    <row r="6570" spans="1:17" x14ac:dyDescent="0.25">
      <c r="A6570">
        <v>11589</v>
      </c>
      <c r="B6570" t="s">
        <v>23920</v>
      </c>
      <c r="C6570" s="1">
        <v>4.3732517999999904E+16</v>
      </c>
      <c r="D6570" s="1">
        <v>11500715</v>
      </c>
      <c r="E6570">
        <v>48035</v>
      </c>
      <c r="F6570" t="str">
        <f>VLOOKUP(E6570,'[1]movimento-per-comune-ambito-201'!$C$2:$D$547,2,0)</f>
        <v>Firenze e area fiorentina</v>
      </c>
      <c r="G6570" t="s">
        <v>63441</v>
      </c>
      <c r="H6570" t="s">
        <v>75</v>
      </c>
      <c r="I6570" t="s">
        <v>23921</v>
      </c>
      <c r="J6570">
        <v>50066</v>
      </c>
      <c r="K6570" t="s">
        <v>23662</v>
      </c>
      <c r="L6570" t="str">
        <f>VLOOKUP(K6570,'[1]movimento-per-comune-ambito-201'!$B$2:$D$547,3,FALSE)</f>
        <v>Firenze e area fiorentina</v>
      </c>
      <c r="M6570" t="s">
        <v>13300</v>
      </c>
      <c r="N6570">
        <v>0</v>
      </c>
      <c r="O6570" t="s">
        <v>23922</v>
      </c>
      <c r="P6570" t="s">
        <v>23923</v>
      </c>
      <c r="Q6570">
        <v>55860275</v>
      </c>
    </row>
    <row r="6571" spans="1:17" x14ac:dyDescent="0.25">
      <c r="A6571">
        <v>11600</v>
      </c>
      <c r="B6571" t="s">
        <v>23924</v>
      </c>
      <c r="C6571" s="1">
        <v>436541335</v>
      </c>
      <c r="D6571" s="1">
        <v>1.15199818999999E+16</v>
      </c>
      <c r="E6571">
        <v>48035</v>
      </c>
      <c r="F6571" t="str">
        <f>VLOOKUP(E6571,'[1]movimento-per-comune-ambito-201'!$C$2:$D$547,2,0)</f>
        <v>Firenze e area fiorentina</v>
      </c>
      <c r="G6571" t="s">
        <v>63446</v>
      </c>
      <c r="H6571" t="s">
        <v>75</v>
      </c>
      <c r="I6571" t="s">
        <v>23925</v>
      </c>
      <c r="J6571">
        <v>50066</v>
      </c>
      <c r="K6571" t="s">
        <v>23662</v>
      </c>
      <c r="L6571" t="str">
        <f>VLOOKUP(K6571,'[1]movimento-per-comune-ambito-201'!$B$2:$D$547,3,FALSE)</f>
        <v>Firenze e area fiorentina</v>
      </c>
      <c r="M6571" t="s">
        <v>13300</v>
      </c>
      <c r="N6571">
        <v>0</v>
      </c>
      <c r="O6571" t="s">
        <v>23926</v>
      </c>
      <c r="P6571" t="s">
        <v>23927</v>
      </c>
      <c r="Q6571">
        <v>551865720</v>
      </c>
    </row>
    <row r="6572" spans="1:17" x14ac:dyDescent="0.25">
      <c r="A6572">
        <v>11604</v>
      </c>
      <c r="B6572" t="s">
        <v>23928</v>
      </c>
      <c r="C6572" s="1">
        <v>4.3718412E+16</v>
      </c>
      <c r="D6572" s="1">
        <v>1.14998489999999E+16</v>
      </c>
      <c r="E6572">
        <v>48035</v>
      </c>
      <c r="F6572" t="str">
        <f>VLOOKUP(E6572,'[1]movimento-per-comune-ambito-201'!$C$2:$D$547,2,0)</f>
        <v>Firenze e area fiorentina</v>
      </c>
      <c r="G6572" t="s">
        <v>63447</v>
      </c>
      <c r="H6572" t="s">
        <v>75</v>
      </c>
      <c r="I6572" t="s">
        <v>23929</v>
      </c>
      <c r="J6572">
        <v>0</v>
      </c>
      <c r="K6572" t="s">
        <v>23662</v>
      </c>
      <c r="L6572" t="str">
        <f>VLOOKUP(K6572,'[1]movimento-per-comune-ambito-201'!$B$2:$D$547,3,FALSE)</f>
        <v>Firenze e area fiorentina</v>
      </c>
      <c r="M6572" t="s">
        <v>13300</v>
      </c>
      <c r="N6572">
        <v>0</v>
      </c>
      <c r="O6572" t="s">
        <v>23930</v>
      </c>
      <c r="P6572" t="s">
        <v>23931</v>
      </c>
      <c r="Q6572">
        <v>55494952</v>
      </c>
    </row>
    <row r="6573" spans="1:17" x14ac:dyDescent="0.25">
      <c r="A6573">
        <v>11607</v>
      </c>
      <c r="B6573" t="s">
        <v>23932</v>
      </c>
      <c r="C6573" s="1">
        <v>4.36831091E+16</v>
      </c>
      <c r="D6573" s="1">
        <v>115327495</v>
      </c>
      <c r="E6573">
        <v>48035</v>
      </c>
      <c r="F6573" t="str">
        <f>VLOOKUP(E6573,'[1]movimento-per-comune-ambito-201'!$C$2:$D$547,2,0)</f>
        <v>Firenze e area fiorentina</v>
      </c>
      <c r="G6573" t="s">
        <v>63365</v>
      </c>
      <c r="H6573" t="s">
        <v>75</v>
      </c>
      <c r="I6573" t="s">
        <v>23933</v>
      </c>
      <c r="J6573">
        <v>50066</v>
      </c>
      <c r="K6573" t="s">
        <v>23662</v>
      </c>
      <c r="L6573" t="str">
        <f>VLOOKUP(K6573,'[1]movimento-per-comune-ambito-201'!$B$2:$D$547,3,FALSE)</f>
        <v>Firenze e area fiorentina</v>
      </c>
      <c r="M6573" t="s">
        <v>13300</v>
      </c>
      <c r="N6573">
        <v>0</v>
      </c>
      <c r="O6573" t="s">
        <v>23934</v>
      </c>
      <c r="P6573" t="s">
        <v>23935</v>
      </c>
      <c r="Q6573">
        <v>3332831447</v>
      </c>
    </row>
    <row r="6574" spans="1:17" x14ac:dyDescent="0.25">
      <c r="A6574">
        <v>11612</v>
      </c>
      <c r="B6574" t="s">
        <v>23936</v>
      </c>
      <c r="C6574" s="1">
        <v>4.36852602E+16</v>
      </c>
      <c r="D6574" s="1">
        <v>114775665</v>
      </c>
      <c r="E6574">
        <v>48035</v>
      </c>
      <c r="F6574" t="str">
        <f>VLOOKUP(E6574,'[1]movimento-per-comune-ambito-201'!$C$2:$D$547,2,0)</f>
        <v>Firenze e area fiorentina</v>
      </c>
      <c r="G6574" t="s">
        <v>63449</v>
      </c>
      <c r="H6574" t="s">
        <v>75</v>
      </c>
      <c r="I6574" t="s">
        <v>23937</v>
      </c>
      <c r="J6574">
        <v>50066</v>
      </c>
      <c r="K6574" t="s">
        <v>23662</v>
      </c>
      <c r="L6574" t="str">
        <f>VLOOKUP(K6574,'[1]movimento-per-comune-ambito-201'!$B$2:$D$547,3,FALSE)</f>
        <v>Firenze e area fiorentina</v>
      </c>
      <c r="M6574" t="s">
        <v>13300</v>
      </c>
      <c r="N6574">
        <v>0</v>
      </c>
      <c r="O6574" t="s">
        <v>23938</v>
      </c>
      <c r="Q6574">
        <v>558657650</v>
      </c>
    </row>
    <row r="6575" spans="1:17" x14ac:dyDescent="0.25">
      <c r="A6575">
        <v>15157</v>
      </c>
      <c r="B6575" t="s">
        <v>23939</v>
      </c>
      <c r="C6575" s="1">
        <v>437275633</v>
      </c>
      <c r="D6575" s="1">
        <v>1.14935103E+16</v>
      </c>
      <c r="E6575">
        <v>48035</v>
      </c>
      <c r="F6575" t="str">
        <f>VLOOKUP(E6575,'[1]movimento-per-comune-ambito-201'!$C$2:$D$547,2,0)</f>
        <v>Firenze e area fiorentina</v>
      </c>
      <c r="G6575" t="s">
        <v>63452</v>
      </c>
      <c r="H6575" t="s">
        <v>75</v>
      </c>
      <c r="I6575" t="s">
        <v>23940</v>
      </c>
      <c r="J6575">
        <v>50066</v>
      </c>
      <c r="K6575" t="s">
        <v>23662</v>
      </c>
      <c r="L6575" t="str">
        <f>VLOOKUP(K6575,'[1]movimento-per-comune-ambito-201'!$B$2:$D$547,3,FALSE)</f>
        <v>Firenze e area fiorentina</v>
      </c>
      <c r="M6575" t="s">
        <v>13300</v>
      </c>
      <c r="N6575">
        <v>0</v>
      </c>
      <c r="O6575" t="s">
        <v>23776</v>
      </c>
      <c r="P6575" t="s">
        <v>23777</v>
      </c>
      <c r="Q6575">
        <v>574607480</v>
      </c>
    </row>
    <row r="6576" spans="1:17" x14ac:dyDescent="0.25">
      <c r="A6576">
        <v>15180</v>
      </c>
      <c r="B6576" t="s">
        <v>23941</v>
      </c>
      <c r="C6576" s="1">
        <v>4.36827867E+16</v>
      </c>
      <c r="D6576" s="1">
        <v>1.14849773E+16</v>
      </c>
      <c r="E6576">
        <v>48035</v>
      </c>
      <c r="F6576" t="str">
        <f>VLOOKUP(E6576,'[1]movimento-per-comune-ambito-201'!$C$2:$D$547,2,0)</f>
        <v>Firenze e area fiorentina</v>
      </c>
      <c r="G6576" t="s">
        <v>63453</v>
      </c>
      <c r="H6576" t="s">
        <v>75</v>
      </c>
      <c r="I6576" t="s">
        <v>23942</v>
      </c>
      <c r="J6576">
        <v>50066</v>
      </c>
      <c r="K6576" t="s">
        <v>23662</v>
      </c>
      <c r="L6576" t="str">
        <f>VLOOKUP(K6576,'[1]movimento-per-comune-ambito-201'!$B$2:$D$547,3,FALSE)</f>
        <v>Firenze e area fiorentina</v>
      </c>
      <c r="M6576" t="s">
        <v>13300</v>
      </c>
      <c r="N6576">
        <v>0</v>
      </c>
      <c r="O6576" t="s">
        <v>23943</v>
      </c>
      <c r="Q6576">
        <v>558657918</v>
      </c>
    </row>
    <row r="6577" spans="1:17" x14ac:dyDescent="0.25">
      <c r="A6577">
        <v>17354</v>
      </c>
      <c r="B6577" t="s">
        <v>23944</v>
      </c>
      <c r="C6577" s="1">
        <v>4.3700028E+16</v>
      </c>
      <c r="D6577" s="1">
        <v>11536844</v>
      </c>
      <c r="E6577">
        <v>48035</v>
      </c>
      <c r="F6577" t="str">
        <f>VLOOKUP(E6577,'[1]movimento-per-comune-ambito-201'!$C$2:$D$547,2,0)</f>
        <v>Firenze e area fiorentina</v>
      </c>
      <c r="G6577" t="s">
        <v>63455</v>
      </c>
      <c r="H6577" t="s">
        <v>75</v>
      </c>
      <c r="I6577" t="s">
        <v>23945</v>
      </c>
      <c r="J6577">
        <v>50066</v>
      </c>
      <c r="K6577" t="s">
        <v>23662</v>
      </c>
      <c r="L6577" t="str">
        <f>VLOOKUP(K6577,'[1]movimento-per-comune-ambito-201'!$B$2:$D$547,3,FALSE)</f>
        <v>Firenze e area fiorentina</v>
      </c>
      <c r="M6577" t="s">
        <v>13300</v>
      </c>
      <c r="N6577">
        <v>0</v>
      </c>
      <c r="O6577" t="s">
        <v>23692</v>
      </c>
      <c r="Q6577">
        <v>558696226</v>
      </c>
    </row>
    <row r="6578" spans="1:17" x14ac:dyDescent="0.25">
      <c r="A6578">
        <v>18371</v>
      </c>
      <c r="B6578" t="s">
        <v>23946</v>
      </c>
      <c r="C6578" s="1">
        <v>4.3714916299999904E+16</v>
      </c>
      <c r="D6578" s="1">
        <v>1.15221684999999E+16</v>
      </c>
      <c r="E6578">
        <v>48035</v>
      </c>
      <c r="F6578" t="str">
        <f>VLOOKUP(E6578,'[1]movimento-per-comune-ambito-201'!$C$2:$D$547,2,0)</f>
        <v>Firenze e area fiorentina</v>
      </c>
      <c r="G6578" t="s">
        <v>63490</v>
      </c>
      <c r="H6578" t="s">
        <v>75</v>
      </c>
      <c r="I6578" t="s">
        <v>23947</v>
      </c>
      <c r="J6578">
        <v>50066</v>
      </c>
      <c r="K6578" t="s">
        <v>23662</v>
      </c>
      <c r="L6578" t="str">
        <f>VLOOKUP(K6578,'[1]movimento-per-comune-ambito-201'!$B$2:$D$547,3,FALSE)</f>
        <v>Firenze e area fiorentina</v>
      </c>
      <c r="M6578" t="s">
        <v>13300</v>
      </c>
      <c r="N6578">
        <v>0</v>
      </c>
      <c r="O6578" t="s">
        <v>23948</v>
      </c>
      <c r="P6578" t="s">
        <v>23949</v>
      </c>
      <c r="Q6578">
        <v>558652234</v>
      </c>
    </row>
    <row r="6579" spans="1:17" x14ac:dyDescent="0.25">
      <c r="A6579">
        <v>25532</v>
      </c>
      <c r="B6579" t="s">
        <v>7076</v>
      </c>
      <c r="C6579" s="1">
        <v>4.3684977E+16</v>
      </c>
      <c r="D6579" s="1">
        <v>115357585</v>
      </c>
      <c r="E6579">
        <v>48035</v>
      </c>
      <c r="F6579" t="str">
        <f>VLOOKUP(E6579,'[1]movimento-per-comune-ambito-201'!$C$2:$D$547,2,0)</f>
        <v>Firenze e area fiorentina</v>
      </c>
      <c r="G6579" t="s">
        <v>63493</v>
      </c>
      <c r="H6579" t="s">
        <v>75</v>
      </c>
      <c r="I6579" t="s">
        <v>23950</v>
      </c>
      <c r="J6579">
        <v>50066</v>
      </c>
      <c r="K6579" t="s">
        <v>23662</v>
      </c>
      <c r="L6579" t="str">
        <f>VLOOKUP(K6579,'[1]movimento-per-comune-ambito-201'!$B$2:$D$547,3,FALSE)</f>
        <v>Firenze e area fiorentina</v>
      </c>
      <c r="M6579" t="s">
        <v>13300</v>
      </c>
      <c r="N6579">
        <v>0</v>
      </c>
      <c r="O6579" t="s">
        <v>23951</v>
      </c>
      <c r="P6579" t="s">
        <v>23952</v>
      </c>
      <c r="Q6579">
        <v>3280740825</v>
      </c>
    </row>
    <row r="6580" spans="1:17" x14ac:dyDescent="0.25">
      <c r="A6580">
        <v>25576</v>
      </c>
      <c r="B6580" t="s">
        <v>23953</v>
      </c>
      <c r="C6580" s="1">
        <v>4.3687244999999904E+16</v>
      </c>
      <c r="D6580" s="1">
        <v>11538537</v>
      </c>
      <c r="E6580">
        <v>48035</v>
      </c>
      <c r="F6580" t="str">
        <f>VLOOKUP(E6580,'[1]movimento-per-comune-ambito-201'!$C$2:$D$547,2,0)</f>
        <v>Firenze e area fiorentina</v>
      </c>
      <c r="G6580" t="s">
        <v>63494</v>
      </c>
      <c r="H6580" t="s">
        <v>75</v>
      </c>
      <c r="I6580" t="s">
        <v>23954</v>
      </c>
      <c r="J6580">
        <v>50066</v>
      </c>
      <c r="K6580" t="s">
        <v>23662</v>
      </c>
      <c r="L6580" t="str">
        <f>VLOOKUP(K6580,'[1]movimento-per-comune-ambito-201'!$B$2:$D$547,3,FALSE)</f>
        <v>Firenze e area fiorentina</v>
      </c>
      <c r="M6580" t="s">
        <v>13300</v>
      </c>
      <c r="N6580">
        <v>0</v>
      </c>
      <c r="O6580" t="s">
        <v>23951</v>
      </c>
      <c r="P6580" t="s">
        <v>23952</v>
      </c>
      <c r="Q6580">
        <v>3280740825</v>
      </c>
    </row>
    <row r="6581" spans="1:17" x14ac:dyDescent="0.25">
      <c r="A6581">
        <v>25534</v>
      </c>
      <c r="B6581" t="s">
        <v>23955</v>
      </c>
      <c r="C6581" s="1">
        <v>4.3680475E+16</v>
      </c>
      <c r="D6581" s="1">
        <v>11470081</v>
      </c>
      <c r="E6581">
        <v>48035</v>
      </c>
      <c r="F6581" t="str">
        <f>VLOOKUP(E6581,'[1]movimento-per-comune-ambito-201'!$C$2:$D$547,2,0)</f>
        <v>Firenze e area fiorentina</v>
      </c>
      <c r="G6581" t="s">
        <v>63495</v>
      </c>
      <c r="H6581" t="s">
        <v>75</v>
      </c>
      <c r="I6581" t="s">
        <v>23956</v>
      </c>
      <c r="J6581">
        <v>50066</v>
      </c>
      <c r="K6581" t="s">
        <v>23662</v>
      </c>
      <c r="L6581" t="str">
        <f>VLOOKUP(K6581,'[1]movimento-per-comune-ambito-201'!$B$2:$D$547,3,FALSE)</f>
        <v>Firenze e area fiorentina</v>
      </c>
      <c r="M6581" t="s">
        <v>13300</v>
      </c>
      <c r="N6581">
        <v>0</v>
      </c>
      <c r="O6581" t="s">
        <v>23798</v>
      </c>
      <c r="P6581" t="s">
        <v>23799</v>
      </c>
      <c r="Q6581">
        <v>3407256181</v>
      </c>
    </row>
    <row r="6582" spans="1:17" x14ac:dyDescent="0.25">
      <c r="A6582">
        <v>22297</v>
      </c>
      <c r="B6582" t="s">
        <v>23957</v>
      </c>
      <c r="C6582" s="1">
        <v>4.36831091E+16</v>
      </c>
      <c r="D6582" s="1">
        <v>115327495</v>
      </c>
      <c r="E6582">
        <v>48035</v>
      </c>
      <c r="F6582" t="str">
        <f>VLOOKUP(E6582,'[1]movimento-per-comune-ambito-201'!$C$2:$D$547,2,0)</f>
        <v>Firenze e area fiorentina</v>
      </c>
      <c r="G6582" t="s">
        <v>63087</v>
      </c>
      <c r="H6582" t="s">
        <v>382</v>
      </c>
      <c r="I6582" t="s">
        <v>23958</v>
      </c>
      <c r="J6582">
        <v>50066</v>
      </c>
      <c r="K6582" t="s">
        <v>23662</v>
      </c>
      <c r="L6582" t="str">
        <f>VLOOKUP(K6582,'[1]movimento-per-comune-ambito-201'!$B$2:$D$547,3,FALSE)</f>
        <v>Firenze e area fiorentina</v>
      </c>
      <c r="M6582" t="s">
        <v>13300</v>
      </c>
      <c r="N6582">
        <v>0</v>
      </c>
      <c r="O6582" t="s">
        <v>23959</v>
      </c>
      <c r="Q6582">
        <v>3498235168</v>
      </c>
    </row>
    <row r="6583" spans="1:17" x14ac:dyDescent="0.25">
      <c r="A6583">
        <v>11636</v>
      </c>
      <c r="B6583" t="s">
        <v>23960</v>
      </c>
      <c r="C6583" s="1">
        <v>4.3709367999999904E+16</v>
      </c>
      <c r="D6583" s="1">
        <v>1151389</v>
      </c>
      <c r="E6583">
        <v>48035</v>
      </c>
      <c r="F6583" t="str">
        <f>VLOOKUP(E6583,'[1]movimento-per-comune-ambito-201'!$C$2:$D$547,2,0)</f>
        <v>Firenze e area fiorentina</v>
      </c>
      <c r="G6583" t="s">
        <v>63251</v>
      </c>
      <c r="H6583" t="s">
        <v>1598</v>
      </c>
      <c r="I6583" t="s">
        <v>23961</v>
      </c>
      <c r="J6583">
        <v>50066</v>
      </c>
      <c r="K6583" t="s">
        <v>23662</v>
      </c>
      <c r="L6583" t="str">
        <f>VLOOKUP(K6583,'[1]movimento-per-comune-ambito-201'!$B$2:$D$547,3,FALSE)</f>
        <v>Firenze e area fiorentina</v>
      </c>
      <c r="M6583" t="s">
        <v>13300</v>
      </c>
      <c r="N6583">
        <v>4</v>
      </c>
      <c r="O6583" t="s">
        <v>23962</v>
      </c>
      <c r="P6583" t="s">
        <v>23963</v>
      </c>
      <c r="Q6583">
        <v>558652018</v>
      </c>
    </row>
    <row r="6584" spans="1:17" x14ac:dyDescent="0.25">
      <c r="A6584">
        <v>11637</v>
      </c>
      <c r="B6584" t="s">
        <v>23964</v>
      </c>
      <c r="C6584" s="1">
        <v>4.37349354342974E+16</v>
      </c>
      <c r="D6584" s="1">
        <v>1.15135400873718E+16</v>
      </c>
      <c r="E6584">
        <v>48035</v>
      </c>
      <c r="F6584" t="str">
        <f>VLOOKUP(E6584,'[1]movimento-per-comune-ambito-201'!$C$2:$D$547,2,0)</f>
        <v>Firenze e area fiorentina</v>
      </c>
      <c r="G6584" t="s">
        <v>63773</v>
      </c>
      <c r="H6584" t="s">
        <v>1598</v>
      </c>
      <c r="I6584" t="s">
        <v>23965</v>
      </c>
      <c r="J6584">
        <v>50066</v>
      </c>
      <c r="K6584" t="s">
        <v>23662</v>
      </c>
      <c r="L6584" t="str">
        <f>VLOOKUP(K6584,'[1]movimento-per-comune-ambito-201'!$B$2:$D$547,3,FALSE)</f>
        <v>Firenze e area fiorentina</v>
      </c>
      <c r="M6584" t="s">
        <v>13300</v>
      </c>
      <c r="N6584">
        <v>4</v>
      </c>
      <c r="O6584" t="s">
        <v>23908</v>
      </c>
      <c r="P6584" t="s">
        <v>23909</v>
      </c>
      <c r="Q6584">
        <v>55860259</v>
      </c>
    </row>
    <row r="6585" spans="1:17" x14ac:dyDescent="0.25">
      <c r="A6585">
        <v>11638</v>
      </c>
      <c r="B6585" t="s">
        <v>23966</v>
      </c>
      <c r="C6585" s="1">
        <v>4.37611763331012E+16</v>
      </c>
      <c r="D6585" s="1">
        <v>1.14189147949218E+16</v>
      </c>
      <c r="E6585">
        <v>48036</v>
      </c>
      <c r="F6585" t="str">
        <f>VLOOKUP(E6585,'[1]movimento-per-comune-ambito-201'!$C$2:$D$547,2,0)</f>
        <v>Firenze e area fiorentina</v>
      </c>
      <c r="G6585" t="s">
        <v>63013</v>
      </c>
      <c r="H6585" t="s">
        <v>15</v>
      </c>
      <c r="I6585" t="s">
        <v>23967</v>
      </c>
      <c r="J6585">
        <v>50067</v>
      </c>
      <c r="K6585" t="s">
        <v>23968</v>
      </c>
      <c r="L6585" t="str">
        <f>VLOOKUP(K6585,'[1]movimento-per-comune-ambito-201'!$B$2:$D$547,3,FALSE)</f>
        <v>Firenze e area fiorentina</v>
      </c>
      <c r="M6585" t="s">
        <v>13300</v>
      </c>
      <c r="N6585">
        <v>3</v>
      </c>
      <c r="O6585" t="s">
        <v>23969</v>
      </c>
      <c r="P6585" t="s">
        <v>23970</v>
      </c>
      <c r="Q6585">
        <v>558303169</v>
      </c>
    </row>
    <row r="6586" spans="1:17" x14ac:dyDescent="0.25">
      <c r="A6586">
        <v>11640</v>
      </c>
      <c r="B6586" t="s">
        <v>23971</v>
      </c>
      <c r="C6586" s="1">
        <v>4.372865E+16</v>
      </c>
      <c r="D6586" s="1">
        <v>1.14416499999999E+16</v>
      </c>
      <c r="E6586">
        <v>48036</v>
      </c>
      <c r="F6586" t="str">
        <f>VLOOKUP(E6586,'[1]movimento-per-comune-ambito-201'!$C$2:$D$547,2,0)</f>
        <v>Firenze e area fiorentina</v>
      </c>
      <c r="G6586" t="s">
        <v>63129</v>
      </c>
      <c r="H6586" t="s">
        <v>15</v>
      </c>
      <c r="I6586" t="s">
        <v>23972</v>
      </c>
      <c r="J6586">
        <v>50067</v>
      </c>
      <c r="K6586" t="s">
        <v>23968</v>
      </c>
      <c r="L6586" t="str">
        <f>VLOOKUP(K6586,'[1]movimento-per-comune-ambito-201'!$B$2:$D$547,3,FALSE)</f>
        <v>Firenze e area fiorentina</v>
      </c>
      <c r="M6586" t="s">
        <v>13300</v>
      </c>
      <c r="N6586">
        <v>2</v>
      </c>
      <c r="O6586" t="s">
        <v>23973</v>
      </c>
      <c r="P6586" t="s">
        <v>23974</v>
      </c>
      <c r="Q6586">
        <v>558305175</v>
      </c>
    </row>
    <row r="6587" spans="1:17" x14ac:dyDescent="0.25">
      <c r="A6587">
        <v>11643</v>
      </c>
      <c r="B6587" t="s">
        <v>23975</v>
      </c>
      <c r="C6587" s="1">
        <v>4.3724420822769296E+16</v>
      </c>
      <c r="D6587" s="1">
        <v>1.13893032073974E+16</v>
      </c>
      <c r="E6587">
        <v>48036</v>
      </c>
      <c r="F6587" t="str">
        <f>VLOOKUP(E6587,'[1]movimento-per-comune-ambito-201'!$C$2:$D$547,2,0)</f>
        <v>Firenze e area fiorentina</v>
      </c>
      <c r="G6587" t="s">
        <v>63131</v>
      </c>
      <c r="H6587" t="s">
        <v>15</v>
      </c>
      <c r="I6587" t="s">
        <v>23976</v>
      </c>
      <c r="J6587">
        <v>50067</v>
      </c>
      <c r="K6587" t="s">
        <v>23968</v>
      </c>
      <c r="L6587" t="str">
        <f>VLOOKUP(K6587,'[1]movimento-per-comune-ambito-201'!$B$2:$D$547,3,FALSE)</f>
        <v>Firenze e area fiorentina</v>
      </c>
      <c r="M6587" t="s">
        <v>13300</v>
      </c>
      <c r="N6587">
        <v>2</v>
      </c>
      <c r="O6587" t="s">
        <v>23977</v>
      </c>
      <c r="P6587" t="s">
        <v>23978</v>
      </c>
      <c r="Q6587">
        <v>55699000</v>
      </c>
    </row>
    <row r="6588" spans="1:17" x14ac:dyDescent="0.25">
      <c r="A6588">
        <v>11646</v>
      </c>
      <c r="B6588" t="s">
        <v>23979</v>
      </c>
      <c r="C6588" s="1">
        <v>4.3723531199999904E+16</v>
      </c>
      <c r="D6588" s="1">
        <v>1.14468796E+16</v>
      </c>
      <c r="E6588">
        <v>48036</v>
      </c>
      <c r="F6588" t="str">
        <f>VLOOKUP(E6588,'[1]movimento-per-comune-ambito-201'!$C$2:$D$547,2,0)</f>
        <v>Firenze e area fiorentina</v>
      </c>
      <c r="G6588" t="s">
        <v>63014</v>
      </c>
      <c r="H6588" t="s">
        <v>15</v>
      </c>
      <c r="I6588" t="s">
        <v>23980</v>
      </c>
      <c r="J6588">
        <v>50067</v>
      </c>
      <c r="K6588" t="s">
        <v>23968</v>
      </c>
      <c r="L6588" t="str">
        <f>VLOOKUP(K6588,'[1]movimento-per-comune-ambito-201'!$B$2:$D$547,3,FALSE)</f>
        <v>Firenze e area fiorentina</v>
      </c>
      <c r="M6588" t="s">
        <v>13300</v>
      </c>
      <c r="N6588">
        <v>2</v>
      </c>
      <c r="O6588" t="s">
        <v>23981</v>
      </c>
      <c r="P6588" t="s">
        <v>23982</v>
      </c>
      <c r="Q6588">
        <v>558348585</v>
      </c>
    </row>
    <row r="6589" spans="1:17" x14ac:dyDescent="0.25">
      <c r="A6589">
        <v>11649</v>
      </c>
      <c r="B6589" t="s">
        <v>23983</v>
      </c>
      <c r="C6589" s="1">
        <v>4.3738256999999904E+16</v>
      </c>
      <c r="D6589" s="1">
        <v>11414548</v>
      </c>
      <c r="E6589">
        <v>48036</v>
      </c>
      <c r="F6589" t="str">
        <f>VLOOKUP(E6589,'[1]movimento-per-comune-ambito-201'!$C$2:$D$547,2,0)</f>
        <v>Firenze e area fiorentina</v>
      </c>
      <c r="G6589" t="s">
        <v>63030</v>
      </c>
      <c r="H6589" t="s">
        <v>15</v>
      </c>
      <c r="I6589" t="s">
        <v>23984</v>
      </c>
      <c r="J6589">
        <v>50067</v>
      </c>
      <c r="K6589" t="s">
        <v>23968</v>
      </c>
      <c r="L6589" t="str">
        <f>VLOOKUP(K6589,'[1]movimento-per-comune-ambito-201'!$B$2:$D$547,3,FALSE)</f>
        <v>Firenze e area fiorentina</v>
      </c>
      <c r="M6589" t="s">
        <v>13300</v>
      </c>
      <c r="N6589">
        <v>2</v>
      </c>
      <c r="O6589" t="s">
        <v>23985</v>
      </c>
      <c r="P6589" t="s">
        <v>23986</v>
      </c>
      <c r="Q6589">
        <v>558307648</v>
      </c>
    </row>
    <row r="6590" spans="1:17" x14ac:dyDescent="0.25">
      <c r="A6590">
        <v>11652</v>
      </c>
      <c r="B6590" t="s">
        <v>23987</v>
      </c>
      <c r="C6590" s="1">
        <v>4.3706520099999904E+16</v>
      </c>
      <c r="D6590" s="1">
        <v>11374024</v>
      </c>
      <c r="E6590">
        <v>48036</v>
      </c>
      <c r="F6590" t="str">
        <f>VLOOKUP(E6590,'[1]movimento-per-comune-ambito-201'!$C$2:$D$547,2,0)</f>
        <v>Firenze e area fiorentina</v>
      </c>
      <c r="G6590" t="s">
        <v>63132</v>
      </c>
      <c r="H6590" t="s">
        <v>15</v>
      </c>
      <c r="I6590" t="s">
        <v>23988</v>
      </c>
      <c r="J6590">
        <v>50067</v>
      </c>
      <c r="K6590" t="s">
        <v>23968</v>
      </c>
      <c r="L6590" t="str">
        <f>VLOOKUP(K6590,'[1]movimento-per-comune-ambito-201'!$B$2:$D$547,3,FALSE)</f>
        <v>Firenze e area fiorentina</v>
      </c>
      <c r="M6590" t="s">
        <v>13300</v>
      </c>
      <c r="N6590">
        <v>2</v>
      </c>
      <c r="O6590" t="s">
        <v>23989</v>
      </c>
      <c r="P6590" t="s">
        <v>23990</v>
      </c>
      <c r="Q6590">
        <v>558348346</v>
      </c>
    </row>
    <row r="6591" spans="1:17" x14ac:dyDescent="0.25">
      <c r="A6591">
        <v>11656</v>
      </c>
      <c r="B6591" t="s">
        <v>23991</v>
      </c>
      <c r="C6591" s="1">
        <v>4.3723531199999904E+16</v>
      </c>
      <c r="D6591" s="1">
        <v>1.14468796E+16</v>
      </c>
      <c r="E6591">
        <v>48036</v>
      </c>
      <c r="F6591" t="str">
        <f>VLOOKUP(E6591,'[1]movimento-per-comune-ambito-201'!$C$2:$D$547,2,0)</f>
        <v>Firenze e area fiorentina</v>
      </c>
      <c r="G6591" t="s">
        <v>63133</v>
      </c>
      <c r="H6591" t="s">
        <v>15</v>
      </c>
      <c r="I6591" t="s">
        <v>23992</v>
      </c>
      <c r="J6591">
        <v>50067</v>
      </c>
      <c r="K6591" t="s">
        <v>23968</v>
      </c>
      <c r="L6591" t="str">
        <f>VLOOKUP(K6591,'[1]movimento-per-comune-ambito-201'!$B$2:$D$547,3,FALSE)</f>
        <v>Firenze e area fiorentina</v>
      </c>
      <c r="M6591" t="s">
        <v>13300</v>
      </c>
      <c r="N6591">
        <v>2</v>
      </c>
      <c r="O6591" t="s">
        <v>23993</v>
      </c>
      <c r="Q6591">
        <v>558303207</v>
      </c>
    </row>
    <row r="6592" spans="1:17" x14ac:dyDescent="0.25">
      <c r="A6592">
        <v>11659</v>
      </c>
      <c r="B6592" t="s">
        <v>23994</v>
      </c>
      <c r="C6592" s="1">
        <v>43713338</v>
      </c>
      <c r="D6592" s="1">
        <v>114074259</v>
      </c>
      <c r="E6592">
        <v>48036</v>
      </c>
      <c r="F6592" t="str">
        <f>VLOOKUP(E6592,'[1]movimento-per-comune-ambito-201'!$C$2:$D$547,2,0)</f>
        <v>Firenze e area fiorentina</v>
      </c>
      <c r="G6592" t="s">
        <v>63015</v>
      </c>
      <c r="H6592" t="s">
        <v>15</v>
      </c>
      <c r="I6592" t="s">
        <v>23995</v>
      </c>
      <c r="J6592">
        <v>50067</v>
      </c>
      <c r="K6592" t="s">
        <v>23968</v>
      </c>
      <c r="L6592" t="str">
        <f>VLOOKUP(K6592,'[1]movimento-per-comune-ambito-201'!$B$2:$D$547,3,FALSE)</f>
        <v>Firenze e area fiorentina</v>
      </c>
      <c r="M6592" t="s">
        <v>13300</v>
      </c>
      <c r="N6592">
        <v>2</v>
      </c>
      <c r="O6592" t="s">
        <v>23996</v>
      </c>
      <c r="P6592" t="s">
        <v>23997</v>
      </c>
      <c r="Q6592">
        <v>3289652935</v>
      </c>
    </row>
    <row r="6593" spans="1:17" x14ac:dyDescent="0.25">
      <c r="A6593">
        <v>11662</v>
      </c>
      <c r="B6593" t="s">
        <v>21081</v>
      </c>
      <c r="C6593" s="1">
        <v>4.3723531199999904E+16</v>
      </c>
      <c r="D6593" s="1">
        <v>1.14468796E+16</v>
      </c>
      <c r="E6593">
        <v>48036</v>
      </c>
      <c r="F6593" t="str">
        <f>VLOOKUP(E6593,'[1]movimento-per-comune-ambito-201'!$C$2:$D$547,2,0)</f>
        <v>Firenze e area fiorentina</v>
      </c>
      <c r="G6593" t="s">
        <v>63017</v>
      </c>
      <c r="H6593" t="s">
        <v>15</v>
      </c>
      <c r="I6593" t="s">
        <v>23998</v>
      </c>
      <c r="J6593">
        <v>50067</v>
      </c>
      <c r="K6593" t="s">
        <v>23968</v>
      </c>
      <c r="L6593" t="str">
        <f>VLOOKUP(K6593,'[1]movimento-per-comune-ambito-201'!$B$2:$D$547,3,FALSE)</f>
        <v>Firenze e area fiorentina</v>
      </c>
      <c r="M6593" t="s">
        <v>13300</v>
      </c>
      <c r="N6593">
        <v>1</v>
      </c>
      <c r="O6593" t="s">
        <v>23999</v>
      </c>
      <c r="P6593" t="s">
        <v>24000</v>
      </c>
      <c r="Q6593">
        <v>558348703</v>
      </c>
    </row>
    <row r="6594" spans="1:17" x14ac:dyDescent="0.25">
      <c r="A6594">
        <v>11666</v>
      </c>
      <c r="B6594" t="s">
        <v>24001</v>
      </c>
      <c r="C6594" s="1">
        <v>4.3696564799999904E+16</v>
      </c>
      <c r="D6594" s="1">
        <v>1.14301869E+16</v>
      </c>
      <c r="E6594">
        <v>48036</v>
      </c>
      <c r="F6594" t="str">
        <f>VLOOKUP(E6594,'[1]movimento-per-comune-ambito-201'!$C$2:$D$547,2,0)</f>
        <v>Firenze e area fiorentina</v>
      </c>
      <c r="G6594" t="s">
        <v>63468</v>
      </c>
      <c r="H6594" t="s">
        <v>15</v>
      </c>
      <c r="I6594" t="s">
        <v>24002</v>
      </c>
      <c r="J6594">
        <v>50067</v>
      </c>
      <c r="K6594" t="s">
        <v>23968</v>
      </c>
      <c r="L6594" t="str">
        <f>VLOOKUP(K6594,'[1]movimento-per-comune-ambito-201'!$B$2:$D$547,3,FALSE)</f>
        <v>Firenze e area fiorentina</v>
      </c>
      <c r="M6594" t="s">
        <v>13300</v>
      </c>
      <c r="N6594">
        <v>2</v>
      </c>
      <c r="O6594" t="s">
        <v>24003</v>
      </c>
      <c r="P6594" t="s">
        <v>24004</v>
      </c>
      <c r="Q6594">
        <v>558348634</v>
      </c>
    </row>
    <row r="6595" spans="1:17" x14ac:dyDescent="0.25">
      <c r="A6595">
        <v>12796</v>
      </c>
      <c r="B6595" t="s">
        <v>24005</v>
      </c>
      <c r="C6595" s="1">
        <v>43722037</v>
      </c>
      <c r="D6595" s="1">
        <v>114525185</v>
      </c>
      <c r="E6595">
        <v>48036</v>
      </c>
      <c r="F6595" t="str">
        <f>VLOOKUP(E6595,'[1]movimento-per-comune-ambito-201'!$C$2:$D$547,2,0)</f>
        <v>Firenze e area fiorentina</v>
      </c>
      <c r="G6595" t="s">
        <v>63469</v>
      </c>
      <c r="H6595" t="s">
        <v>15</v>
      </c>
      <c r="I6595" t="s">
        <v>24006</v>
      </c>
      <c r="J6595">
        <v>50067</v>
      </c>
      <c r="K6595" t="s">
        <v>23968</v>
      </c>
      <c r="L6595" t="str">
        <f>VLOOKUP(K6595,'[1]movimento-per-comune-ambito-201'!$B$2:$D$547,3,FALSE)</f>
        <v>Firenze e area fiorentina</v>
      </c>
      <c r="M6595" t="s">
        <v>13300</v>
      </c>
      <c r="N6595">
        <v>3</v>
      </c>
      <c r="O6595" t="s">
        <v>24007</v>
      </c>
      <c r="Q6595">
        <v>3291780068</v>
      </c>
    </row>
    <row r="6596" spans="1:17" x14ac:dyDescent="0.25">
      <c r="A6596">
        <v>17428</v>
      </c>
      <c r="B6596" t="s">
        <v>24008</v>
      </c>
      <c r="C6596" s="1">
        <v>4.3710442499999904E+16</v>
      </c>
      <c r="D6596" s="1">
        <v>1.14188747999999E+16</v>
      </c>
      <c r="E6596">
        <v>48036</v>
      </c>
      <c r="F6596" t="str">
        <f>VLOOKUP(E6596,'[1]movimento-per-comune-ambito-201'!$C$2:$D$547,2,0)</f>
        <v>Firenze e area fiorentina</v>
      </c>
      <c r="G6596" t="s">
        <v>63341</v>
      </c>
      <c r="H6596" t="s">
        <v>15</v>
      </c>
      <c r="I6596" t="s">
        <v>24009</v>
      </c>
      <c r="J6596">
        <v>50067</v>
      </c>
      <c r="K6596" t="s">
        <v>23968</v>
      </c>
      <c r="L6596" t="str">
        <f>VLOOKUP(K6596,'[1]movimento-per-comune-ambito-201'!$B$2:$D$547,3,FALSE)</f>
        <v>Firenze e area fiorentina</v>
      </c>
      <c r="M6596" t="s">
        <v>13300</v>
      </c>
      <c r="N6596">
        <v>2</v>
      </c>
      <c r="O6596" t="s">
        <v>24010</v>
      </c>
      <c r="P6596" t="s">
        <v>24011</v>
      </c>
      <c r="Q6596">
        <v>558307048</v>
      </c>
    </row>
    <row r="6597" spans="1:17" x14ac:dyDescent="0.25">
      <c r="A6597">
        <v>19386</v>
      </c>
      <c r="B6597" t="s">
        <v>24012</v>
      </c>
      <c r="C6597" s="1">
        <v>4.3723531199999904E+16</v>
      </c>
      <c r="D6597" s="1">
        <v>1.14468796E+16</v>
      </c>
      <c r="E6597">
        <v>48036</v>
      </c>
      <c r="F6597" t="str">
        <f>VLOOKUP(E6597,'[1]movimento-per-comune-ambito-201'!$C$2:$D$547,2,0)</f>
        <v>Firenze e area fiorentina</v>
      </c>
      <c r="G6597" t="s">
        <v>63342</v>
      </c>
      <c r="H6597" t="s">
        <v>15</v>
      </c>
      <c r="I6597" t="s">
        <v>24013</v>
      </c>
      <c r="J6597">
        <v>50067</v>
      </c>
      <c r="K6597" t="s">
        <v>23968</v>
      </c>
      <c r="L6597" t="str">
        <f>VLOOKUP(K6597,'[1]movimento-per-comune-ambito-201'!$B$2:$D$547,3,FALSE)</f>
        <v>Firenze e area fiorentina</v>
      </c>
      <c r="M6597" t="s">
        <v>13300</v>
      </c>
      <c r="N6597">
        <v>1</v>
      </c>
      <c r="O6597" t="s">
        <v>24014</v>
      </c>
      <c r="P6597" t="s">
        <v>24015</v>
      </c>
      <c r="Q6597">
        <v>558349429</v>
      </c>
    </row>
    <row r="6598" spans="1:17" x14ac:dyDescent="0.25">
      <c r="A6598">
        <v>19688</v>
      </c>
      <c r="B6598" t="s">
        <v>24016</v>
      </c>
      <c r="C6598" s="1">
        <v>4.3723531199999904E+16</v>
      </c>
      <c r="D6598" s="1">
        <v>1.14468796E+16</v>
      </c>
      <c r="E6598">
        <v>48036</v>
      </c>
      <c r="F6598" t="str">
        <f>VLOOKUP(E6598,'[1]movimento-per-comune-ambito-201'!$C$2:$D$547,2,0)</f>
        <v>Firenze e area fiorentina</v>
      </c>
      <c r="G6598" t="s">
        <v>63835</v>
      </c>
      <c r="H6598" t="s">
        <v>15</v>
      </c>
      <c r="I6598" t="s">
        <v>24017</v>
      </c>
      <c r="J6598">
        <v>50067</v>
      </c>
      <c r="K6598" t="s">
        <v>23968</v>
      </c>
      <c r="L6598" t="str">
        <f>VLOOKUP(K6598,'[1]movimento-per-comune-ambito-201'!$B$2:$D$547,3,FALSE)</f>
        <v>Firenze e area fiorentina</v>
      </c>
      <c r="M6598" t="s">
        <v>13300</v>
      </c>
      <c r="N6598">
        <v>2</v>
      </c>
      <c r="O6598" t="s">
        <v>24018</v>
      </c>
      <c r="Q6598">
        <v>558305035</v>
      </c>
    </row>
    <row r="6599" spans="1:17" x14ac:dyDescent="0.25">
      <c r="A6599">
        <v>22763</v>
      </c>
      <c r="B6599" t="s">
        <v>24019</v>
      </c>
      <c r="C6599" s="1">
        <v>4.3723531199999904E+16</v>
      </c>
      <c r="D6599" s="1">
        <v>1.14468796E+16</v>
      </c>
      <c r="E6599">
        <v>48036</v>
      </c>
      <c r="F6599" t="str">
        <f>VLOOKUP(E6599,'[1]movimento-per-comune-ambito-201'!$C$2:$D$547,2,0)</f>
        <v>Firenze e area fiorentina</v>
      </c>
      <c r="G6599" t="s">
        <v>63343</v>
      </c>
      <c r="H6599" t="s">
        <v>15</v>
      </c>
      <c r="I6599" t="s">
        <v>24020</v>
      </c>
      <c r="J6599">
        <v>50067</v>
      </c>
      <c r="K6599" t="s">
        <v>23968</v>
      </c>
      <c r="L6599" t="str">
        <f>VLOOKUP(K6599,'[1]movimento-per-comune-ambito-201'!$B$2:$D$547,3,FALSE)</f>
        <v>Firenze e area fiorentina</v>
      </c>
      <c r="M6599" t="s">
        <v>13300</v>
      </c>
      <c r="N6599">
        <v>2</v>
      </c>
    </row>
    <row r="6600" spans="1:17" x14ac:dyDescent="0.25">
      <c r="A6600">
        <v>11668</v>
      </c>
      <c r="B6600" t="s">
        <v>23987</v>
      </c>
      <c r="C6600" s="1">
        <v>4.37196086E+16</v>
      </c>
      <c r="D6600" s="1">
        <v>113920054</v>
      </c>
      <c r="E6600">
        <v>48036</v>
      </c>
      <c r="F6600" t="str">
        <f>VLOOKUP(E6600,'[1]movimento-per-comune-ambito-201'!$C$2:$D$547,2,0)</f>
        <v>Firenze e area fiorentina</v>
      </c>
      <c r="G6600" t="s">
        <v>63962</v>
      </c>
      <c r="H6600" t="s">
        <v>37</v>
      </c>
      <c r="I6600" t="s">
        <v>24021</v>
      </c>
      <c r="J6600">
        <v>50067</v>
      </c>
      <c r="K6600" t="s">
        <v>23968</v>
      </c>
      <c r="L6600" t="str">
        <f>VLOOKUP(K6600,'[1]movimento-per-comune-ambito-201'!$B$2:$D$547,3,FALSE)</f>
        <v>Firenze e area fiorentina</v>
      </c>
      <c r="M6600" t="s">
        <v>13300</v>
      </c>
      <c r="N6600">
        <v>0</v>
      </c>
      <c r="O6600" t="s">
        <v>23989</v>
      </c>
      <c r="P6600" t="s">
        <v>23990</v>
      </c>
      <c r="Q6600">
        <v>558348346</v>
      </c>
    </row>
    <row r="6601" spans="1:17" x14ac:dyDescent="0.25">
      <c r="A6601">
        <v>20342</v>
      </c>
      <c r="B6601" t="s">
        <v>24022</v>
      </c>
      <c r="C6601" s="1">
        <v>4.3702694999999904E+16</v>
      </c>
      <c r="D6601" s="1">
        <v>11380267</v>
      </c>
      <c r="E6601">
        <v>48036</v>
      </c>
      <c r="F6601" t="str">
        <f>VLOOKUP(E6601,'[1]movimento-per-comune-ambito-201'!$C$2:$D$547,2,0)</f>
        <v>Firenze e area fiorentina</v>
      </c>
      <c r="G6601" t="s">
        <v>63951</v>
      </c>
      <c r="H6601" t="s">
        <v>37</v>
      </c>
      <c r="I6601" t="s">
        <v>24023</v>
      </c>
      <c r="J6601">
        <v>50067</v>
      </c>
      <c r="K6601" t="s">
        <v>23968</v>
      </c>
      <c r="L6601" t="str">
        <f>VLOOKUP(K6601,'[1]movimento-per-comune-ambito-201'!$B$2:$D$547,3,FALSE)</f>
        <v>Firenze e area fiorentina</v>
      </c>
      <c r="M6601" t="s">
        <v>13300</v>
      </c>
      <c r="N6601">
        <v>0</v>
      </c>
      <c r="O6601" t="s">
        <v>24024</v>
      </c>
      <c r="P6601" t="s">
        <v>24025</v>
      </c>
      <c r="Q6601">
        <v>55699167</v>
      </c>
    </row>
    <row r="6602" spans="1:17" x14ac:dyDescent="0.25">
      <c r="A6602">
        <v>21020</v>
      </c>
      <c r="B6602" t="s">
        <v>24026</v>
      </c>
      <c r="C6602" s="1">
        <v>4.373275E+16</v>
      </c>
      <c r="D6602" s="1">
        <v>11404031</v>
      </c>
      <c r="E6602">
        <v>48036</v>
      </c>
      <c r="F6602" t="str">
        <f>VLOOKUP(E6602,'[1]movimento-per-comune-ambito-201'!$C$2:$D$547,2,0)</f>
        <v>Firenze e area fiorentina</v>
      </c>
      <c r="G6602" t="s">
        <v>63933</v>
      </c>
      <c r="H6602" t="s">
        <v>37</v>
      </c>
      <c r="I6602" t="s">
        <v>24027</v>
      </c>
      <c r="J6602">
        <v>50067</v>
      </c>
      <c r="K6602" t="s">
        <v>23968</v>
      </c>
      <c r="L6602" t="str">
        <f>VLOOKUP(K6602,'[1]movimento-per-comune-ambito-201'!$B$2:$D$547,3,FALSE)</f>
        <v>Firenze e area fiorentina</v>
      </c>
      <c r="M6602" t="s">
        <v>13300</v>
      </c>
      <c r="N6602">
        <v>0</v>
      </c>
      <c r="O6602" t="s">
        <v>24028</v>
      </c>
      <c r="P6602" t="s">
        <v>24029</v>
      </c>
      <c r="Q6602">
        <v>558307171</v>
      </c>
    </row>
    <row r="6603" spans="1:17" x14ac:dyDescent="0.25">
      <c r="A6603">
        <v>22221</v>
      </c>
      <c r="B6603" t="s">
        <v>13802</v>
      </c>
      <c r="C6603" s="1">
        <v>4.3723531199999904E+16</v>
      </c>
      <c r="D6603" s="1">
        <v>1.14468796E+16</v>
      </c>
      <c r="E6603">
        <v>48036</v>
      </c>
      <c r="F6603" t="str">
        <f>VLOOKUP(E6603,'[1]movimento-per-comune-ambito-201'!$C$2:$D$547,2,0)</f>
        <v>Firenze e area fiorentina</v>
      </c>
      <c r="G6603" t="s">
        <v>63954</v>
      </c>
      <c r="H6603" t="s">
        <v>37</v>
      </c>
      <c r="I6603" t="s">
        <v>24030</v>
      </c>
      <c r="J6603">
        <v>50067</v>
      </c>
      <c r="K6603" t="s">
        <v>23968</v>
      </c>
      <c r="L6603" t="str">
        <f>VLOOKUP(K6603,'[1]movimento-per-comune-ambito-201'!$B$2:$D$547,3,FALSE)</f>
        <v>Firenze e area fiorentina</v>
      </c>
      <c r="M6603" t="s">
        <v>13300</v>
      </c>
      <c r="N6603">
        <v>0</v>
      </c>
      <c r="O6603" t="s">
        <v>24031</v>
      </c>
      <c r="P6603" t="s">
        <v>24032</v>
      </c>
      <c r="Q6603">
        <v>338467707</v>
      </c>
    </row>
    <row r="6604" spans="1:17" x14ac:dyDescent="0.25">
      <c r="A6604">
        <v>11676</v>
      </c>
      <c r="B6604" t="s">
        <v>24033</v>
      </c>
      <c r="C6604" s="1">
        <v>4.3723531199999904E+16</v>
      </c>
      <c r="D6604" s="1">
        <v>1.14468796E+16</v>
      </c>
      <c r="E6604">
        <v>48036</v>
      </c>
      <c r="F6604" t="str">
        <f>VLOOKUP(E6604,'[1]movimento-per-comune-ambito-201'!$C$2:$D$547,2,0)</f>
        <v>Firenze e area fiorentina</v>
      </c>
      <c r="G6604" t="s">
        <v>63032</v>
      </c>
      <c r="H6604" t="s">
        <v>52</v>
      </c>
      <c r="I6604" t="s">
        <v>24034</v>
      </c>
      <c r="J6604">
        <v>50067</v>
      </c>
      <c r="K6604" t="s">
        <v>23968</v>
      </c>
      <c r="L6604" t="str">
        <f>VLOOKUP(K6604,'[1]movimento-per-comune-ambito-201'!$B$2:$D$547,3,FALSE)</f>
        <v>Firenze e area fiorentina</v>
      </c>
      <c r="M6604" t="s">
        <v>13300</v>
      </c>
      <c r="N6604">
        <v>0</v>
      </c>
      <c r="O6604" t="s">
        <v>24035</v>
      </c>
      <c r="P6604" t="s">
        <v>24036</v>
      </c>
      <c r="Q6604">
        <v>558348312</v>
      </c>
    </row>
    <row r="6605" spans="1:17" x14ac:dyDescent="0.25">
      <c r="A6605">
        <v>11680</v>
      </c>
      <c r="B6605" t="s">
        <v>24037</v>
      </c>
      <c r="C6605" s="1">
        <v>4.36989531279078E+16</v>
      </c>
      <c r="D6605" s="1">
        <v>1139380931854240</v>
      </c>
      <c r="E6605">
        <v>48036</v>
      </c>
      <c r="F6605" t="str">
        <f>VLOOKUP(E6605,'[1]movimento-per-comune-ambito-201'!$C$2:$D$547,2,0)</f>
        <v>Firenze e area fiorentina</v>
      </c>
      <c r="G6605" t="s">
        <v>63021</v>
      </c>
      <c r="H6605" t="s">
        <v>52</v>
      </c>
      <c r="I6605" t="s">
        <v>24038</v>
      </c>
      <c r="J6605">
        <v>50067</v>
      </c>
      <c r="K6605" t="s">
        <v>23968</v>
      </c>
      <c r="L6605" t="str">
        <f>VLOOKUP(K6605,'[1]movimento-per-comune-ambito-201'!$B$2:$D$547,3,FALSE)</f>
        <v>Firenze e area fiorentina</v>
      </c>
      <c r="M6605" t="s">
        <v>13300</v>
      </c>
      <c r="N6605">
        <v>0</v>
      </c>
      <c r="O6605" t="s">
        <v>24039</v>
      </c>
      <c r="P6605" t="s">
        <v>24040</v>
      </c>
      <c r="Q6605">
        <v>558307649</v>
      </c>
    </row>
    <row r="6606" spans="1:17" x14ac:dyDescent="0.25">
      <c r="A6606">
        <v>11683</v>
      </c>
      <c r="B6606" t="s">
        <v>24041</v>
      </c>
      <c r="C6606" s="1">
        <v>4.37025653E+16</v>
      </c>
      <c r="D6606" s="1">
        <v>1.14091223999999E+16</v>
      </c>
      <c r="E6606">
        <v>48036</v>
      </c>
      <c r="F6606" t="str">
        <f>VLOOKUP(E6606,'[1]movimento-per-comune-ambito-201'!$C$2:$D$547,2,0)</f>
        <v>Firenze e area fiorentina</v>
      </c>
      <c r="G6606" t="s">
        <v>63201</v>
      </c>
      <c r="H6606" t="s">
        <v>52</v>
      </c>
      <c r="I6606" t="s">
        <v>24042</v>
      </c>
      <c r="J6606">
        <v>50067</v>
      </c>
      <c r="K6606" t="s">
        <v>23968</v>
      </c>
      <c r="L6606" t="str">
        <f>VLOOKUP(K6606,'[1]movimento-per-comune-ambito-201'!$B$2:$D$547,3,FALSE)</f>
        <v>Firenze e area fiorentina</v>
      </c>
      <c r="M6606" t="s">
        <v>13300</v>
      </c>
      <c r="N6606">
        <v>0</v>
      </c>
      <c r="Q6606">
        <v>558307692</v>
      </c>
    </row>
    <row r="6607" spans="1:17" x14ac:dyDescent="0.25">
      <c r="A6607">
        <v>15240</v>
      </c>
      <c r="B6607" t="s">
        <v>24043</v>
      </c>
      <c r="C6607" s="1">
        <v>4.37251278E+16</v>
      </c>
      <c r="D6607" s="1">
        <v>1.14461625999999E+16</v>
      </c>
      <c r="E6607">
        <v>48036</v>
      </c>
      <c r="F6607" t="str">
        <f>VLOOKUP(E6607,'[1]movimento-per-comune-ambito-201'!$C$2:$D$547,2,0)</f>
        <v>Firenze e area fiorentina</v>
      </c>
      <c r="G6607" t="s">
        <v>63202</v>
      </c>
      <c r="H6607" t="s">
        <v>52</v>
      </c>
      <c r="I6607" t="s">
        <v>24044</v>
      </c>
      <c r="J6607">
        <v>50067</v>
      </c>
      <c r="K6607" t="s">
        <v>23968</v>
      </c>
      <c r="L6607" t="str">
        <f>VLOOKUP(K6607,'[1]movimento-per-comune-ambito-201'!$B$2:$D$547,3,FALSE)</f>
        <v>Firenze e area fiorentina</v>
      </c>
      <c r="M6607" t="s">
        <v>13300</v>
      </c>
      <c r="N6607">
        <v>0</v>
      </c>
      <c r="O6607" t="s">
        <v>24045</v>
      </c>
      <c r="P6607" t="s">
        <v>24046</v>
      </c>
      <c r="Q6607">
        <v>558348532</v>
      </c>
    </row>
    <row r="6608" spans="1:17" x14ac:dyDescent="0.25">
      <c r="A6608">
        <v>17990</v>
      </c>
      <c r="B6608" t="s">
        <v>24047</v>
      </c>
      <c r="C6608" s="1">
        <v>4.3723785599999904E+16</v>
      </c>
      <c r="D6608" s="1">
        <v>114497283</v>
      </c>
      <c r="E6608">
        <v>48036</v>
      </c>
      <c r="F6608" t="str">
        <f>VLOOKUP(E6608,'[1]movimento-per-comune-ambito-201'!$C$2:$D$547,2,0)</f>
        <v>Firenze e area fiorentina</v>
      </c>
      <c r="G6608" t="s">
        <v>63066</v>
      </c>
      <c r="H6608" t="s">
        <v>52</v>
      </c>
      <c r="I6608" t="s">
        <v>24048</v>
      </c>
      <c r="J6608">
        <v>50067</v>
      </c>
      <c r="K6608" t="s">
        <v>23968</v>
      </c>
      <c r="L6608" t="str">
        <f>VLOOKUP(K6608,'[1]movimento-per-comune-ambito-201'!$B$2:$D$547,3,FALSE)</f>
        <v>Firenze e area fiorentina</v>
      </c>
      <c r="M6608" t="s">
        <v>13300</v>
      </c>
      <c r="N6608">
        <v>0</v>
      </c>
      <c r="O6608" t="s">
        <v>24049</v>
      </c>
      <c r="P6608" t="s">
        <v>24050</v>
      </c>
      <c r="Q6608">
        <v>558305125</v>
      </c>
    </row>
    <row r="6609" spans="1:17" x14ac:dyDescent="0.25">
      <c r="A6609">
        <v>18540</v>
      </c>
      <c r="B6609" t="s">
        <v>24051</v>
      </c>
      <c r="C6609" s="1">
        <v>4.3720882799999904E+16</v>
      </c>
      <c r="D6609" s="1">
        <v>113837425</v>
      </c>
      <c r="E6609">
        <v>48036</v>
      </c>
      <c r="F6609" t="str">
        <f>VLOOKUP(E6609,'[1]movimento-per-comune-ambito-201'!$C$2:$D$547,2,0)</f>
        <v>Firenze e area fiorentina</v>
      </c>
      <c r="G6609" t="s">
        <v>63359</v>
      </c>
      <c r="H6609" t="s">
        <v>52</v>
      </c>
      <c r="I6609" t="s">
        <v>24052</v>
      </c>
      <c r="J6609">
        <v>50067</v>
      </c>
      <c r="K6609" t="s">
        <v>23968</v>
      </c>
      <c r="L6609" t="str">
        <f>VLOOKUP(K6609,'[1]movimento-per-comune-ambito-201'!$B$2:$D$547,3,FALSE)</f>
        <v>Firenze e area fiorentina</v>
      </c>
      <c r="M6609" t="s">
        <v>13300</v>
      </c>
      <c r="N6609">
        <v>0</v>
      </c>
      <c r="O6609" t="s">
        <v>24053</v>
      </c>
      <c r="P6609" t="s">
        <v>24054</v>
      </c>
      <c r="Q6609">
        <v>709338681</v>
      </c>
    </row>
    <row r="6610" spans="1:17" x14ac:dyDescent="0.25">
      <c r="A6610">
        <v>19377</v>
      </c>
      <c r="B6610" t="s">
        <v>24055</v>
      </c>
      <c r="C6610" s="1">
        <v>4.3702448599999904E+16</v>
      </c>
      <c r="D6610" s="1">
        <v>114074036</v>
      </c>
      <c r="E6610">
        <v>48036</v>
      </c>
      <c r="F6610" t="str">
        <f>VLOOKUP(E6610,'[1]movimento-per-comune-ambito-201'!$C$2:$D$547,2,0)</f>
        <v>Firenze e area fiorentina</v>
      </c>
      <c r="G6610" t="s">
        <v>63360</v>
      </c>
      <c r="H6610" t="s">
        <v>52</v>
      </c>
      <c r="I6610" t="s">
        <v>24056</v>
      </c>
      <c r="J6610">
        <v>50067</v>
      </c>
      <c r="K6610" t="s">
        <v>23968</v>
      </c>
      <c r="L6610" t="str">
        <f>VLOOKUP(K6610,'[1]movimento-per-comune-ambito-201'!$B$2:$D$547,3,FALSE)</f>
        <v>Firenze e area fiorentina</v>
      </c>
      <c r="M6610" t="s">
        <v>13300</v>
      </c>
      <c r="N6610">
        <v>0</v>
      </c>
      <c r="O6610" t="s">
        <v>24057</v>
      </c>
      <c r="Q6610">
        <v>3389287733</v>
      </c>
    </row>
    <row r="6611" spans="1:17" x14ac:dyDescent="0.25">
      <c r="A6611">
        <v>20201</v>
      </c>
      <c r="B6611" t="s">
        <v>24058</v>
      </c>
      <c r="C6611" s="1">
        <v>4.3706520099999904E+16</v>
      </c>
      <c r="D6611" s="1">
        <v>11374024</v>
      </c>
      <c r="E6611">
        <v>48036</v>
      </c>
      <c r="F6611" t="str">
        <f>VLOOKUP(E6611,'[1]movimento-per-comune-ambito-201'!$C$2:$D$547,2,0)</f>
        <v>Firenze e area fiorentina</v>
      </c>
      <c r="G6611" t="s">
        <v>63067</v>
      </c>
      <c r="H6611" t="s">
        <v>52</v>
      </c>
      <c r="I6611" t="s">
        <v>24059</v>
      </c>
      <c r="J6611">
        <v>50067</v>
      </c>
      <c r="K6611" t="s">
        <v>23968</v>
      </c>
      <c r="L6611" t="str">
        <f>VLOOKUP(K6611,'[1]movimento-per-comune-ambito-201'!$B$2:$D$547,3,FALSE)</f>
        <v>Firenze e area fiorentina</v>
      </c>
      <c r="M6611" t="s">
        <v>13300</v>
      </c>
      <c r="N6611">
        <v>0</v>
      </c>
      <c r="O6611" t="s">
        <v>24060</v>
      </c>
      <c r="Q6611">
        <v>3494453648</v>
      </c>
    </row>
    <row r="6612" spans="1:17" x14ac:dyDescent="0.25">
      <c r="A6612">
        <v>22255</v>
      </c>
      <c r="B6612" t="s">
        <v>24061</v>
      </c>
      <c r="C6612" s="1">
        <v>4.3701737E+16</v>
      </c>
      <c r="D6612" s="1">
        <v>11410565</v>
      </c>
      <c r="E6612">
        <v>48036</v>
      </c>
      <c r="F6612" t="str">
        <f>VLOOKUP(E6612,'[1]movimento-per-comune-ambito-201'!$C$2:$D$547,2,0)</f>
        <v>Firenze e area fiorentina</v>
      </c>
      <c r="G6612" t="s">
        <v>63068</v>
      </c>
      <c r="H6612" t="s">
        <v>52</v>
      </c>
      <c r="I6612" t="s">
        <v>24062</v>
      </c>
      <c r="J6612">
        <v>50067</v>
      </c>
      <c r="K6612" t="s">
        <v>23968</v>
      </c>
      <c r="L6612" t="str">
        <f>VLOOKUP(K6612,'[1]movimento-per-comune-ambito-201'!$B$2:$D$547,3,FALSE)</f>
        <v>Firenze e area fiorentina</v>
      </c>
      <c r="M6612" t="s">
        <v>13300</v>
      </c>
      <c r="N6612">
        <v>0</v>
      </c>
      <c r="O6612" t="s">
        <v>24063</v>
      </c>
    </row>
    <row r="6613" spans="1:17" x14ac:dyDescent="0.25">
      <c r="A6613">
        <v>23679</v>
      </c>
      <c r="B6613" t="s">
        <v>6073</v>
      </c>
      <c r="C6613" s="1">
        <v>4.3705837E+16</v>
      </c>
      <c r="D6613" s="1">
        <v>1.1409641E+16</v>
      </c>
      <c r="E6613">
        <v>48036</v>
      </c>
      <c r="F6613" t="str">
        <f>VLOOKUP(E6613,'[1]movimento-per-comune-ambito-201'!$C$2:$D$547,2,0)</f>
        <v>Firenze e area fiorentina</v>
      </c>
      <c r="G6613" t="s">
        <v>63070</v>
      </c>
      <c r="H6613" t="s">
        <v>52</v>
      </c>
      <c r="I6613" t="s">
        <v>24064</v>
      </c>
      <c r="J6613">
        <v>50067</v>
      </c>
      <c r="K6613" t="s">
        <v>23968</v>
      </c>
      <c r="L6613" t="str">
        <f>VLOOKUP(K6613,'[1]movimento-per-comune-ambito-201'!$B$2:$D$547,3,FALSE)</f>
        <v>Firenze e area fiorentina</v>
      </c>
      <c r="M6613" t="s">
        <v>13300</v>
      </c>
      <c r="N6613">
        <v>0</v>
      </c>
      <c r="O6613" t="s">
        <v>24065</v>
      </c>
      <c r="Q6613">
        <v>558307560</v>
      </c>
    </row>
    <row r="6614" spans="1:17" x14ac:dyDescent="0.25">
      <c r="A6614">
        <v>25626</v>
      </c>
      <c r="B6614" t="s">
        <v>24066</v>
      </c>
      <c r="C6614" s="1">
        <v>4.3723531199999904E+16</v>
      </c>
      <c r="D6614" s="1">
        <v>1.14468796E+16</v>
      </c>
      <c r="E6614">
        <v>48036</v>
      </c>
      <c r="F6614" t="str">
        <f>VLOOKUP(E6614,'[1]movimento-per-comune-ambito-201'!$C$2:$D$547,2,0)</f>
        <v>Firenze e area fiorentina</v>
      </c>
      <c r="G6614" t="s">
        <v>63361</v>
      </c>
      <c r="H6614" t="s">
        <v>52</v>
      </c>
      <c r="I6614" t="s">
        <v>24067</v>
      </c>
      <c r="J6614">
        <v>50067</v>
      </c>
      <c r="K6614" t="s">
        <v>23968</v>
      </c>
      <c r="L6614" t="str">
        <f>VLOOKUP(K6614,'[1]movimento-per-comune-ambito-201'!$B$2:$D$547,3,FALSE)</f>
        <v>Firenze e area fiorentina</v>
      </c>
      <c r="M6614" t="s">
        <v>13300</v>
      </c>
      <c r="N6614">
        <v>0</v>
      </c>
      <c r="Q6614">
        <v>3284541536</v>
      </c>
    </row>
    <row r="6615" spans="1:17" x14ac:dyDescent="0.25">
      <c r="A6615">
        <v>11692</v>
      </c>
      <c r="B6615" t="s">
        <v>10030</v>
      </c>
      <c r="C6615" s="1">
        <v>4.37022904E+16</v>
      </c>
      <c r="D6615" s="1">
        <v>1.14030201E+16</v>
      </c>
      <c r="E6615">
        <v>48036</v>
      </c>
      <c r="F6615" t="str">
        <f>VLOOKUP(E6615,'[1]movimento-per-comune-ambito-201'!$C$2:$D$547,2,0)</f>
        <v>Firenze e area fiorentina</v>
      </c>
      <c r="G6615" t="s">
        <v>63086</v>
      </c>
      <c r="H6615" t="s">
        <v>376</v>
      </c>
      <c r="I6615" t="s">
        <v>24068</v>
      </c>
      <c r="J6615">
        <v>50067</v>
      </c>
      <c r="K6615" t="s">
        <v>23968</v>
      </c>
      <c r="L6615" t="str">
        <f>VLOOKUP(K6615,'[1]movimento-per-comune-ambito-201'!$B$2:$D$547,3,FALSE)</f>
        <v>Firenze e area fiorentina</v>
      </c>
      <c r="M6615" t="s">
        <v>13300</v>
      </c>
      <c r="N6615">
        <v>3</v>
      </c>
      <c r="O6615" t="s">
        <v>24069</v>
      </c>
      <c r="P6615" t="s">
        <v>24070</v>
      </c>
      <c r="Q6615" t="s">
        <v>24071</v>
      </c>
    </row>
    <row r="6616" spans="1:17" x14ac:dyDescent="0.25">
      <c r="A6616">
        <v>11695</v>
      </c>
      <c r="B6616" t="s">
        <v>24072</v>
      </c>
      <c r="C6616" s="1">
        <v>4.3789881399999904E+16</v>
      </c>
      <c r="D6616" s="1">
        <v>1.13714986E+16</v>
      </c>
      <c r="E6616">
        <v>48036</v>
      </c>
      <c r="F6616" t="str">
        <f>VLOOKUP(E6616,'[1]movimento-per-comune-ambito-201'!$C$2:$D$547,2,0)</f>
        <v>Firenze e area fiorentina</v>
      </c>
      <c r="G6616" t="s">
        <v>63247</v>
      </c>
      <c r="H6616" t="s">
        <v>75</v>
      </c>
      <c r="I6616" t="s">
        <v>24073</v>
      </c>
      <c r="J6616">
        <v>50067</v>
      </c>
      <c r="K6616" t="s">
        <v>23968</v>
      </c>
      <c r="L6616" t="str">
        <f>VLOOKUP(K6616,'[1]movimento-per-comune-ambito-201'!$B$2:$D$547,3,FALSE)</f>
        <v>Firenze e area fiorentina</v>
      </c>
      <c r="M6616" t="s">
        <v>13300</v>
      </c>
      <c r="N6616">
        <v>0</v>
      </c>
      <c r="O6616" t="s">
        <v>24074</v>
      </c>
      <c r="P6616" t="s">
        <v>24075</v>
      </c>
      <c r="Q6616">
        <v>558349273</v>
      </c>
    </row>
    <row r="6617" spans="1:17" x14ac:dyDescent="0.25">
      <c r="A6617">
        <v>11700</v>
      </c>
      <c r="B6617" t="s">
        <v>24076</v>
      </c>
      <c r="C6617" s="1">
        <v>4.372865E+16</v>
      </c>
      <c r="D6617" s="1">
        <v>1.14416499999999E+16</v>
      </c>
      <c r="E6617">
        <v>48036</v>
      </c>
      <c r="F6617" t="str">
        <f>VLOOKUP(E6617,'[1]movimento-per-comune-ambito-201'!$C$2:$D$547,2,0)</f>
        <v>Firenze e area fiorentina</v>
      </c>
      <c r="G6617" t="s">
        <v>63147</v>
      </c>
      <c r="H6617" t="s">
        <v>75</v>
      </c>
      <c r="I6617" t="s">
        <v>23972</v>
      </c>
      <c r="J6617">
        <v>50067</v>
      </c>
      <c r="K6617" t="s">
        <v>23968</v>
      </c>
      <c r="L6617" t="str">
        <f>VLOOKUP(K6617,'[1]movimento-per-comune-ambito-201'!$B$2:$D$547,3,FALSE)</f>
        <v>Firenze e area fiorentina</v>
      </c>
      <c r="M6617" t="s">
        <v>13300</v>
      </c>
      <c r="N6617">
        <v>0</v>
      </c>
      <c r="O6617" t="s">
        <v>23973</v>
      </c>
      <c r="P6617" t="s">
        <v>23974</v>
      </c>
      <c r="Q6617">
        <v>558305336</v>
      </c>
    </row>
    <row r="6618" spans="1:17" x14ac:dyDescent="0.25">
      <c r="A6618">
        <v>11703</v>
      </c>
      <c r="B6618" t="s">
        <v>23987</v>
      </c>
      <c r="C6618" s="1">
        <v>4.37196086E+16</v>
      </c>
      <c r="D6618" s="1">
        <v>113920054</v>
      </c>
      <c r="E6618">
        <v>48036</v>
      </c>
      <c r="F6618" t="str">
        <f>VLOOKUP(E6618,'[1]movimento-per-comune-ambito-201'!$C$2:$D$547,2,0)</f>
        <v>Firenze e area fiorentina</v>
      </c>
      <c r="G6618" t="s">
        <v>63353</v>
      </c>
      <c r="H6618" t="s">
        <v>75</v>
      </c>
      <c r="I6618" t="s">
        <v>24021</v>
      </c>
      <c r="J6618">
        <v>50067</v>
      </c>
      <c r="K6618" t="s">
        <v>23968</v>
      </c>
      <c r="L6618" t="str">
        <f>VLOOKUP(K6618,'[1]movimento-per-comune-ambito-201'!$B$2:$D$547,3,FALSE)</f>
        <v>Firenze e area fiorentina</v>
      </c>
      <c r="M6618" t="s">
        <v>13300</v>
      </c>
      <c r="N6618">
        <v>0</v>
      </c>
      <c r="O6618" t="s">
        <v>23989</v>
      </c>
      <c r="P6618" t="s">
        <v>23990</v>
      </c>
      <c r="Q6618">
        <v>558348346</v>
      </c>
    </row>
    <row r="6619" spans="1:17" x14ac:dyDescent="0.25">
      <c r="A6619">
        <v>11704</v>
      </c>
      <c r="B6619" t="s">
        <v>24077</v>
      </c>
      <c r="C6619" s="1">
        <v>4.3723531199999904E+16</v>
      </c>
      <c r="D6619" s="1">
        <v>1.14468796E+16</v>
      </c>
      <c r="E6619">
        <v>48036</v>
      </c>
      <c r="F6619" t="str">
        <f>VLOOKUP(E6619,'[1]movimento-per-comune-ambito-201'!$C$2:$D$547,2,0)</f>
        <v>Firenze e area fiorentina</v>
      </c>
      <c r="G6619" t="s">
        <v>63148</v>
      </c>
      <c r="H6619" t="s">
        <v>75</v>
      </c>
      <c r="I6619" t="s">
        <v>24078</v>
      </c>
      <c r="J6619">
        <v>50010</v>
      </c>
      <c r="K6619" t="s">
        <v>23968</v>
      </c>
      <c r="L6619" t="str">
        <f>VLOOKUP(K6619,'[1]movimento-per-comune-ambito-201'!$B$2:$D$547,3,FALSE)</f>
        <v>Firenze e area fiorentina</v>
      </c>
      <c r="M6619" t="s">
        <v>13300</v>
      </c>
      <c r="N6619">
        <v>0</v>
      </c>
      <c r="O6619" t="s">
        <v>24079</v>
      </c>
      <c r="P6619" t="s">
        <v>24080</v>
      </c>
      <c r="Q6619">
        <v>3391526994</v>
      </c>
    </row>
    <row r="6620" spans="1:17" x14ac:dyDescent="0.25">
      <c r="A6620">
        <v>11705</v>
      </c>
      <c r="B6620" t="s">
        <v>24081</v>
      </c>
      <c r="C6620" s="1">
        <v>43714869</v>
      </c>
      <c r="D6620" s="1">
        <v>11395175</v>
      </c>
      <c r="E6620">
        <v>48036</v>
      </c>
      <c r="F6620" t="str">
        <f>VLOOKUP(E6620,'[1]movimento-per-comune-ambito-201'!$C$2:$D$547,2,0)</f>
        <v>Firenze e area fiorentina</v>
      </c>
      <c r="G6620" t="s">
        <v>63675</v>
      </c>
      <c r="H6620" t="s">
        <v>75</v>
      </c>
      <c r="I6620" t="s">
        <v>24082</v>
      </c>
      <c r="J6620">
        <v>50067</v>
      </c>
      <c r="K6620" t="s">
        <v>23968</v>
      </c>
      <c r="L6620" t="str">
        <f>VLOOKUP(K6620,'[1]movimento-per-comune-ambito-201'!$B$2:$D$547,3,FALSE)</f>
        <v>Firenze e area fiorentina</v>
      </c>
      <c r="M6620" t="s">
        <v>13300</v>
      </c>
      <c r="N6620">
        <v>0</v>
      </c>
      <c r="O6620" t="s">
        <v>24083</v>
      </c>
      <c r="P6620" t="s">
        <v>24084</v>
      </c>
      <c r="Q6620">
        <v>558307122</v>
      </c>
    </row>
    <row r="6621" spans="1:17" x14ac:dyDescent="0.25">
      <c r="A6621">
        <v>11706</v>
      </c>
      <c r="B6621" t="s">
        <v>24085</v>
      </c>
      <c r="C6621" s="1">
        <v>4.37622287E+16</v>
      </c>
      <c r="D6621" s="1">
        <v>1.1431354E+16</v>
      </c>
      <c r="E6621">
        <v>48036</v>
      </c>
      <c r="F6621" t="str">
        <f>VLOOKUP(E6621,'[1]movimento-per-comune-ambito-201'!$C$2:$D$547,2,0)</f>
        <v>Firenze e area fiorentina</v>
      </c>
      <c r="G6621" t="s">
        <v>63441</v>
      </c>
      <c r="H6621" t="s">
        <v>75</v>
      </c>
      <c r="I6621" t="s">
        <v>24086</v>
      </c>
      <c r="J6621">
        <v>50067</v>
      </c>
      <c r="K6621" t="s">
        <v>23968</v>
      </c>
      <c r="L6621" t="str">
        <f>VLOOKUP(K6621,'[1]movimento-per-comune-ambito-201'!$B$2:$D$547,3,FALSE)</f>
        <v>Firenze e area fiorentina</v>
      </c>
      <c r="M6621" t="s">
        <v>13300</v>
      </c>
      <c r="N6621">
        <v>0</v>
      </c>
      <c r="O6621" t="s">
        <v>24087</v>
      </c>
      <c r="P6621" t="s">
        <v>24088</v>
      </c>
      <c r="Q6621">
        <v>558303065</v>
      </c>
    </row>
    <row r="6622" spans="1:17" x14ac:dyDescent="0.25">
      <c r="A6622">
        <v>11707</v>
      </c>
      <c r="B6622" t="s">
        <v>24089</v>
      </c>
      <c r="C6622" s="1">
        <v>4.3743219954296304E+16</v>
      </c>
      <c r="D6622" s="1">
        <v>114583620429039</v>
      </c>
      <c r="E6622">
        <v>48036</v>
      </c>
      <c r="F6622" t="str">
        <f>VLOOKUP(E6622,'[1]movimento-per-comune-ambito-201'!$C$2:$D$547,2,0)</f>
        <v>Firenze e area fiorentina</v>
      </c>
      <c r="G6622" t="s">
        <v>63442</v>
      </c>
      <c r="H6622" t="s">
        <v>75</v>
      </c>
      <c r="I6622" t="s">
        <v>24090</v>
      </c>
      <c r="J6622">
        <v>50067</v>
      </c>
      <c r="K6622" t="s">
        <v>23968</v>
      </c>
      <c r="L6622" t="str">
        <f>VLOOKUP(K6622,'[1]movimento-per-comune-ambito-201'!$B$2:$D$547,3,FALSE)</f>
        <v>Firenze e area fiorentina</v>
      </c>
      <c r="M6622" t="s">
        <v>13300</v>
      </c>
      <c r="N6622">
        <v>0</v>
      </c>
      <c r="O6622" t="s">
        <v>24091</v>
      </c>
      <c r="P6622" t="s">
        <v>24092</v>
      </c>
      <c r="Q6622">
        <v>55573089</v>
      </c>
    </row>
    <row r="6623" spans="1:17" x14ac:dyDescent="0.25">
      <c r="A6623">
        <v>11709</v>
      </c>
      <c r="B6623" t="s">
        <v>24093</v>
      </c>
      <c r="C6623" s="1">
        <v>4.3710442499999904E+16</v>
      </c>
      <c r="D6623" s="1">
        <v>1.14188747999999E+16</v>
      </c>
      <c r="E6623">
        <v>48036</v>
      </c>
      <c r="F6623" t="str">
        <f>VLOOKUP(E6623,'[1]movimento-per-comune-ambito-201'!$C$2:$D$547,2,0)</f>
        <v>Firenze e area fiorentina</v>
      </c>
      <c r="G6623" t="s">
        <v>63363</v>
      </c>
      <c r="H6623" t="s">
        <v>75</v>
      </c>
      <c r="I6623" t="s">
        <v>24094</v>
      </c>
      <c r="J6623">
        <v>50067</v>
      </c>
      <c r="K6623" t="s">
        <v>23968</v>
      </c>
      <c r="L6623" t="str">
        <f>VLOOKUP(K6623,'[1]movimento-per-comune-ambito-201'!$B$2:$D$547,3,FALSE)</f>
        <v>Firenze e area fiorentina</v>
      </c>
      <c r="M6623" t="s">
        <v>13300</v>
      </c>
      <c r="N6623">
        <v>0</v>
      </c>
      <c r="O6623" t="s">
        <v>24095</v>
      </c>
      <c r="Q6623">
        <v>3394526269</v>
      </c>
    </row>
    <row r="6624" spans="1:17" x14ac:dyDescent="0.25">
      <c r="A6624">
        <v>17050</v>
      </c>
      <c r="B6624" t="s">
        <v>24096</v>
      </c>
      <c r="C6624" s="1">
        <v>4.3696560099999904E+16</v>
      </c>
      <c r="D6624" s="1">
        <v>1.14485858999999E+16</v>
      </c>
      <c r="E6624">
        <v>48036</v>
      </c>
      <c r="F6624" t="str">
        <f>VLOOKUP(E6624,'[1]movimento-per-comune-ambito-201'!$C$2:$D$547,2,0)</f>
        <v>Firenze e area fiorentina</v>
      </c>
      <c r="G6624" t="s">
        <v>63446</v>
      </c>
      <c r="H6624" t="s">
        <v>75</v>
      </c>
      <c r="I6624" t="s">
        <v>24097</v>
      </c>
      <c r="J6624">
        <v>50067</v>
      </c>
      <c r="K6624" t="s">
        <v>23968</v>
      </c>
      <c r="L6624" t="str">
        <f>VLOOKUP(K6624,'[1]movimento-per-comune-ambito-201'!$B$2:$D$547,3,FALSE)</f>
        <v>Firenze e area fiorentina</v>
      </c>
      <c r="M6624" t="s">
        <v>13300</v>
      </c>
      <c r="N6624">
        <v>0</v>
      </c>
      <c r="O6624" t="s">
        <v>24074</v>
      </c>
      <c r="P6624" t="s">
        <v>24098</v>
      </c>
      <c r="Q6624">
        <v>558348865</v>
      </c>
    </row>
    <row r="6625" spans="1:17" x14ac:dyDescent="0.25">
      <c r="A6625">
        <v>17980</v>
      </c>
      <c r="B6625" t="s">
        <v>24099</v>
      </c>
      <c r="C6625" s="1">
        <v>4.37313921E+16</v>
      </c>
      <c r="D6625" s="1">
        <v>1.13966493999999E+16</v>
      </c>
      <c r="E6625">
        <v>48036</v>
      </c>
      <c r="F6625" t="str">
        <f>VLOOKUP(E6625,'[1]movimento-per-comune-ambito-201'!$C$2:$D$547,2,0)</f>
        <v>Firenze e area fiorentina</v>
      </c>
      <c r="G6625" t="s">
        <v>63447</v>
      </c>
      <c r="H6625" t="s">
        <v>75</v>
      </c>
      <c r="I6625" t="s">
        <v>24100</v>
      </c>
      <c r="J6625">
        <v>50067</v>
      </c>
      <c r="K6625" t="s">
        <v>23968</v>
      </c>
      <c r="L6625" t="str">
        <f>VLOOKUP(K6625,'[1]movimento-per-comune-ambito-201'!$B$2:$D$547,3,FALSE)</f>
        <v>Firenze e area fiorentina</v>
      </c>
      <c r="M6625" t="s">
        <v>13300</v>
      </c>
      <c r="N6625">
        <v>0</v>
      </c>
      <c r="O6625" t="s">
        <v>24079</v>
      </c>
      <c r="P6625" t="s">
        <v>24080</v>
      </c>
      <c r="Q6625">
        <v>3391526994</v>
      </c>
    </row>
    <row r="6626" spans="1:17" x14ac:dyDescent="0.25">
      <c r="A6626">
        <v>17981</v>
      </c>
      <c r="B6626" t="s">
        <v>24101</v>
      </c>
      <c r="C6626" s="1">
        <v>4.37312269E+16</v>
      </c>
      <c r="D6626" s="1">
        <v>1.13970249999999E+16</v>
      </c>
      <c r="E6626">
        <v>48036</v>
      </c>
      <c r="F6626" t="str">
        <f>VLOOKUP(E6626,'[1]movimento-per-comune-ambito-201'!$C$2:$D$547,2,0)</f>
        <v>Firenze e area fiorentina</v>
      </c>
      <c r="G6626" t="s">
        <v>63365</v>
      </c>
      <c r="H6626" t="s">
        <v>75</v>
      </c>
      <c r="I6626" t="s">
        <v>24102</v>
      </c>
      <c r="J6626">
        <v>50067</v>
      </c>
      <c r="K6626" t="s">
        <v>23968</v>
      </c>
      <c r="L6626" t="str">
        <f>VLOOKUP(K6626,'[1]movimento-per-comune-ambito-201'!$B$2:$D$547,3,FALSE)</f>
        <v>Firenze e area fiorentina</v>
      </c>
      <c r="M6626" t="s">
        <v>13300</v>
      </c>
      <c r="N6626">
        <v>0</v>
      </c>
      <c r="O6626" t="s">
        <v>24079</v>
      </c>
      <c r="P6626" t="s">
        <v>24080</v>
      </c>
      <c r="Q6626">
        <v>3391526994</v>
      </c>
    </row>
    <row r="6627" spans="1:17" x14ac:dyDescent="0.25">
      <c r="A6627">
        <v>18346</v>
      </c>
      <c r="B6627" t="s">
        <v>24103</v>
      </c>
      <c r="C6627" s="1">
        <v>4.37276432E+16</v>
      </c>
      <c r="D6627" s="1">
        <v>113966219</v>
      </c>
      <c r="E6627">
        <v>48036</v>
      </c>
      <c r="F6627" t="str">
        <f>VLOOKUP(E6627,'[1]movimento-per-comune-ambito-201'!$C$2:$D$547,2,0)</f>
        <v>Firenze e area fiorentina</v>
      </c>
      <c r="G6627" t="s">
        <v>63448</v>
      </c>
      <c r="H6627" t="s">
        <v>75</v>
      </c>
      <c r="I6627" t="s">
        <v>24104</v>
      </c>
      <c r="J6627">
        <v>50067</v>
      </c>
      <c r="K6627" t="s">
        <v>23968</v>
      </c>
      <c r="L6627" t="str">
        <f>VLOOKUP(K6627,'[1]movimento-per-comune-ambito-201'!$B$2:$D$547,3,FALSE)</f>
        <v>Firenze e area fiorentina</v>
      </c>
      <c r="M6627" t="s">
        <v>13300</v>
      </c>
      <c r="N6627">
        <v>0</v>
      </c>
      <c r="O6627" t="s">
        <v>24105</v>
      </c>
      <c r="Q6627">
        <v>554361652</v>
      </c>
    </row>
    <row r="6628" spans="1:17" x14ac:dyDescent="0.25">
      <c r="A6628">
        <v>25574</v>
      </c>
      <c r="B6628" t="s">
        <v>24106</v>
      </c>
      <c r="C6628" s="1">
        <v>437245189</v>
      </c>
      <c r="D6628" s="1">
        <v>113893418</v>
      </c>
      <c r="E6628">
        <v>48036</v>
      </c>
      <c r="F6628" t="str">
        <f>VLOOKUP(E6628,'[1]movimento-per-comune-ambito-201'!$C$2:$D$547,2,0)</f>
        <v>Firenze e area fiorentina</v>
      </c>
      <c r="G6628" t="s">
        <v>63366</v>
      </c>
      <c r="H6628" t="s">
        <v>75</v>
      </c>
      <c r="I6628" t="s">
        <v>24107</v>
      </c>
      <c r="J6628">
        <v>50067</v>
      </c>
      <c r="K6628" t="s">
        <v>23968</v>
      </c>
      <c r="L6628" t="str">
        <f>VLOOKUP(K6628,'[1]movimento-per-comune-ambito-201'!$B$2:$D$547,3,FALSE)</f>
        <v>Firenze e area fiorentina</v>
      </c>
      <c r="M6628" t="s">
        <v>13300</v>
      </c>
      <c r="N6628">
        <v>0</v>
      </c>
      <c r="O6628" t="s">
        <v>24108</v>
      </c>
      <c r="P6628" t="s">
        <v>24109</v>
      </c>
      <c r="Q6628">
        <v>558305320</v>
      </c>
    </row>
    <row r="6629" spans="1:17" x14ac:dyDescent="0.25">
      <c r="A6629">
        <v>11710</v>
      </c>
      <c r="B6629" t="s">
        <v>24110</v>
      </c>
      <c r="C6629" s="1">
        <v>43722037</v>
      </c>
      <c r="D6629" s="1">
        <v>114525185</v>
      </c>
      <c r="E6629">
        <v>48036</v>
      </c>
      <c r="F6629" t="str">
        <f>VLOOKUP(E6629,'[1]movimento-per-comune-ambito-201'!$C$2:$D$547,2,0)</f>
        <v>Firenze e area fiorentina</v>
      </c>
      <c r="G6629" t="s">
        <v>63038</v>
      </c>
      <c r="H6629" t="s">
        <v>134</v>
      </c>
      <c r="I6629" t="s">
        <v>24111</v>
      </c>
      <c r="J6629">
        <v>50067</v>
      </c>
      <c r="K6629" t="s">
        <v>23968</v>
      </c>
      <c r="L6629" t="str">
        <f>VLOOKUP(K6629,'[1]movimento-per-comune-ambito-201'!$B$2:$D$547,3,FALSE)</f>
        <v>Firenze e area fiorentina</v>
      </c>
      <c r="M6629" t="s">
        <v>13300</v>
      </c>
      <c r="N6629">
        <v>0</v>
      </c>
      <c r="O6629" t="s">
        <v>24112</v>
      </c>
      <c r="P6629" t="s">
        <v>24113</v>
      </c>
      <c r="Q6629">
        <v>558303125</v>
      </c>
    </row>
    <row r="6630" spans="1:17" x14ac:dyDescent="0.25">
      <c r="A6630">
        <v>11711</v>
      </c>
      <c r="B6630" t="s">
        <v>4004</v>
      </c>
      <c r="C6630" s="1">
        <v>4.3826896099999904E+16</v>
      </c>
      <c r="D6630" s="1">
        <v>1.14912268999999E+16</v>
      </c>
      <c r="E6630">
        <v>48037</v>
      </c>
      <c r="F6630" t="str">
        <f>VLOOKUP(E6630,'[1]movimento-per-comune-ambito-201'!$C$2:$D$547,2,0)</f>
        <v>Firenze e area fiorentina</v>
      </c>
      <c r="G6630" t="s">
        <v>63013</v>
      </c>
      <c r="H6630" t="s">
        <v>15</v>
      </c>
      <c r="I6630" t="s">
        <v>24114</v>
      </c>
      <c r="J6630">
        <v>50068</v>
      </c>
      <c r="K6630" t="s">
        <v>24115</v>
      </c>
      <c r="L6630" t="str">
        <f>VLOOKUP(K6630,'[1]movimento-per-comune-ambito-201'!$B$2:$D$547,3,FALSE)</f>
        <v>Firenze e area fiorentina</v>
      </c>
      <c r="M6630" t="s">
        <v>13300</v>
      </c>
      <c r="N6630">
        <v>2</v>
      </c>
      <c r="O6630" t="s">
        <v>24116</v>
      </c>
      <c r="P6630" t="s">
        <v>24117</v>
      </c>
      <c r="Q6630">
        <v>558318867</v>
      </c>
    </row>
    <row r="6631" spans="1:17" x14ac:dyDescent="0.25">
      <c r="A6631">
        <v>11715</v>
      </c>
      <c r="B6631" t="s">
        <v>22639</v>
      </c>
      <c r="C6631" s="1">
        <v>4.3825333299999904E+16</v>
      </c>
      <c r="D6631" s="1">
        <v>114861111</v>
      </c>
      <c r="E6631">
        <v>48037</v>
      </c>
      <c r="F6631" t="str">
        <f>VLOOKUP(E6631,'[1]movimento-per-comune-ambito-201'!$C$2:$D$547,2,0)</f>
        <v>Firenze e area fiorentina</v>
      </c>
      <c r="G6631" t="s">
        <v>63129</v>
      </c>
      <c r="H6631" t="s">
        <v>15</v>
      </c>
      <c r="I6631" t="s">
        <v>24118</v>
      </c>
      <c r="J6631">
        <v>50068</v>
      </c>
      <c r="K6631" t="s">
        <v>24115</v>
      </c>
      <c r="L6631" t="str">
        <f>VLOOKUP(K6631,'[1]movimento-per-comune-ambito-201'!$B$2:$D$547,3,FALSE)</f>
        <v>Firenze e area fiorentina</v>
      </c>
      <c r="M6631" t="s">
        <v>13300</v>
      </c>
      <c r="N6631">
        <v>1</v>
      </c>
      <c r="O6631" t="s">
        <v>24119</v>
      </c>
      <c r="Q6631">
        <v>3476829656</v>
      </c>
    </row>
    <row r="6632" spans="1:17" x14ac:dyDescent="0.25">
      <c r="A6632">
        <v>11719</v>
      </c>
      <c r="B6632" t="s">
        <v>24120</v>
      </c>
      <c r="C6632" s="1">
        <v>4.3835022087116896E+16</v>
      </c>
      <c r="D6632" s="1">
        <v>1.14982223510742E+16</v>
      </c>
      <c r="E6632">
        <v>48037</v>
      </c>
      <c r="F6632" t="str">
        <f>VLOOKUP(E6632,'[1]movimento-per-comune-ambito-201'!$C$2:$D$547,2,0)</f>
        <v>Firenze e area fiorentina</v>
      </c>
      <c r="G6632" t="s">
        <v>63028</v>
      </c>
      <c r="H6632" t="s">
        <v>15</v>
      </c>
      <c r="I6632" t="s">
        <v>24121</v>
      </c>
      <c r="J6632">
        <v>50068</v>
      </c>
      <c r="K6632" t="s">
        <v>24115</v>
      </c>
      <c r="L6632" t="str">
        <f>VLOOKUP(K6632,'[1]movimento-per-comune-ambito-201'!$B$2:$D$547,3,FALSE)</f>
        <v>Firenze e area fiorentina</v>
      </c>
      <c r="M6632" t="s">
        <v>13300</v>
      </c>
      <c r="N6632">
        <v>3</v>
      </c>
      <c r="O6632" t="s">
        <v>24122</v>
      </c>
      <c r="P6632" t="s">
        <v>24123</v>
      </c>
      <c r="Q6632">
        <v>558397045</v>
      </c>
    </row>
    <row r="6633" spans="1:17" x14ac:dyDescent="0.25">
      <c r="A6633">
        <v>11726</v>
      </c>
      <c r="B6633" t="s">
        <v>24124</v>
      </c>
      <c r="C6633" s="1">
        <v>4.38135945E+16</v>
      </c>
      <c r="D6633" s="1">
        <v>114797654</v>
      </c>
      <c r="E6633">
        <v>48037</v>
      </c>
      <c r="F6633" t="str">
        <f>VLOOKUP(E6633,'[1]movimento-per-comune-ambito-201'!$C$2:$D$547,2,0)</f>
        <v>Firenze e area fiorentina</v>
      </c>
      <c r="G6633" t="s">
        <v>63029</v>
      </c>
      <c r="H6633" t="s">
        <v>15</v>
      </c>
      <c r="I6633" t="s">
        <v>24125</v>
      </c>
      <c r="J6633">
        <v>50068</v>
      </c>
      <c r="K6633" t="s">
        <v>24115</v>
      </c>
      <c r="L6633" t="str">
        <f>VLOOKUP(K6633,'[1]movimento-per-comune-ambito-201'!$B$2:$D$547,3,FALSE)</f>
        <v>Firenze e area fiorentina</v>
      </c>
      <c r="M6633" t="s">
        <v>13300</v>
      </c>
      <c r="N6633">
        <v>3</v>
      </c>
      <c r="O6633" t="s">
        <v>24126</v>
      </c>
      <c r="P6633" t="s">
        <v>24127</v>
      </c>
      <c r="Q6633">
        <v>558396286</v>
      </c>
    </row>
    <row r="6634" spans="1:17" x14ac:dyDescent="0.25">
      <c r="A6634">
        <v>11732</v>
      </c>
      <c r="B6634" t="s">
        <v>24128</v>
      </c>
      <c r="C6634" s="1">
        <v>4.3852871600995696E+16</v>
      </c>
      <c r="D6634" s="1">
        <v>1.15243309736251E+16</v>
      </c>
      <c r="E6634">
        <v>48037</v>
      </c>
      <c r="F6634" t="str">
        <f>VLOOKUP(E6634,'[1]movimento-per-comune-ambito-201'!$C$2:$D$547,2,0)</f>
        <v>Firenze e area fiorentina</v>
      </c>
      <c r="G6634" t="s">
        <v>63132</v>
      </c>
      <c r="H6634" t="s">
        <v>15</v>
      </c>
      <c r="I6634" t="s">
        <v>24129</v>
      </c>
      <c r="J6634">
        <v>50060</v>
      </c>
      <c r="K6634" t="s">
        <v>24115</v>
      </c>
      <c r="L6634" t="str">
        <f>VLOOKUP(K6634,'[1]movimento-per-comune-ambito-201'!$B$2:$D$547,3,FALSE)</f>
        <v>Firenze e area fiorentina</v>
      </c>
      <c r="M6634" t="s">
        <v>13300</v>
      </c>
      <c r="N6634">
        <v>3</v>
      </c>
      <c r="O6634" t="s">
        <v>24130</v>
      </c>
      <c r="P6634" t="s">
        <v>24131</v>
      </c>
      <c r="Q6634">
        <v>558319631</v>
      </c>
    </row>
    <row r="6635" spans="1:17" x14ac:dyDescent="0.25">
      <c r="A6635">
        <v>18796</v>
      </c>
      <c r="B6635" t="s">
        <v>24132</v>
      </c>
      <c r="C6635" s="1">
        <v>4.3828437E+16</v>
      </c>
      <c r="D6635" s="1">
        <v>1.15005729999999E+16</v>
      </c>
      <c r="E6635">
        <v>48037</v>
      </c>
      <c r="F6635" t="str">
        <f>VLOOKUP(E6635,'[1]movimento-per-comune-ambito-201'!$C$2:$D$547,2,0)</f>
        <v>Firenze e area fiorentina</v>
      </c>
      <c r="G6635" t="s">
        <v>63133</v>
      </c>
      <c r="H6635" t="s">
        <v>15</v>
      </c>
      <c r="I6635" t="s">
        <v>24133</v>
      </c>
      <c r="J6635">
        <v>50068</v>
      </c>
      <c r="K6635" t="s">
        <v>24115</v>
      </c>
      <c r="L6635" t="str">
        <f>VLOOKUP(K6635,'[1]movimento-per-comune-ambito-201'!$B$2:$D$547,3,FALSE)</f>
        <v>Firenze e area fiorentina</v>
      </c>
      <c r="M6635" t="s">
        <v>13300</v>
      </c>
      <c r="N6635">
        <v>2</v>
      </c>
      <c r="O6635" t="s">
        <v>24134</v>
      </c>
      <c r="P6635" t="s">
        <v>24135</v>
      </c>
      <c r="Q6635">
        <v>558399171</v>
      </c>
    </row>
    <row r="6636" spans="1:17" x14ac:dyDescent="0.25">
      <c r="A6636">
        <v>20650</v>
      </c>
      <c r="B6636" t="s">
        <v>24136</v>
      </c>
      <c r="C6636" s="1">
        <v>4.3811833999999904E+16</v>
      </c>
      <c r="D6636" s="1">
        <v>1155411</v>
      </c>
      <c r="E6636">
        <v>48037</v>
      </c>
      <c r="F6636" t="str">
        <f>VLOOKUP(E6636,'[1]movimento-per-comune-ambito-201'!$C$2:$D$547,2,0)</f>
        <v>Firenze e area fiorentina</v>
      </c>
      <c r="G6636" t="s">
        <v>63015</v>
      </c>
      <c r="H6636" t="s">
        <v>15</v>
      </c>
      <c r="I6636" t="s">
        <v>24137</v>
      </c>
      <c r="J6636">
        <v>50068</v>
      </c>
      <c r="K6636" t="s">
        <v>24115</v>
      </c>
      <c r="L6636" t="str">
        <f>VLOOKUP(K6636,'[1]movimento-per-comune-ambito-201'!$B$2:$D$547,3,FALSE)</f>
        <v>Firenze e area fiorentina</v>
      </c>
      <c r="M6636" t="s">
        <v>13300</v>
      </c>
      <c r="N6636">
        <v>2</v>
      </c>
      <c r="O6636" t="s">
        <v>24138</v>
      </c>
      <c r="P6636" t="s">
        <v>24139</v>
      </c>
      <c r="Q6636">
        <v>558311325</v>
      </c>
    </row>
    <row r="6637" spans="1:17" x14ac:dyDescent="0.25">
      <c r="A6637">
        <v>21313</v>
      </c>
      <c r="B6637" t="s">
        <v>24140</v>
      </c>
      <c r="C6637" s="1">
        <v>4.3804029999999904E+16</v>
      </c>
      <c r="D6637" s="1">
        <v>1.1511689E+16</v>
      </c>
      <c r="E6637">
        <v>48037</v>
      </c>
      <c r="F6637" t="str">
        <f>VLOOKUP(E6637,'[1]movimento-per-comune-ambito-201'!$C$2:$D$547,2,0)</f>
        <v>Firenze e area fiorentina</v>
      </c>
      <c r="G6637" t="s">
        <v>63016</v>
      </c>
      <c r="H6637" t="s">
        <v>15</v>
      </c>
      <c r="I6637" t="s">
        <v>24141</v>
      </c>
      <c r="J6637">
        <v>0</v>
      </c>
      <c r="K6637" t="s">
        <v>24115</v>
      </c>
      <c r="L6637" t="str">
        <f>VLOOKUP(K6637,'[1]movimento-per-comune-ambito-201'!$B$2:$D$547,3,FALSE)</f>
        <v>Firenze e area fiorentina</v>
      </c>
      <c r="M6637" t="s">
        <v>13300</v>
      </c>
      <c r="N6637">
        <v>2</v>
      </c>
      <c r="O6637" t="s">
        <v>24142</v>
      </c>
      <c r="P6637" t="s">
        <v>24143</v>
      </c>
      <c r="Q6637">
        <v>3477322831</v>
      </c>
    </row>
    <row r="6638" spans="1:17" x14ac:dyDescent="0.25">
      <c r="A6638">
        <v>25450</v>
      </c>
      <c r="B6638" t="s">
        <v>24144</v>
      </c>
      <c r="C6638" s="1">
        <v>438365236</v>
      </c>
      <c r="D6638" s="1">
        <v>1.15131669999999E+16</v>
      </c>
      <c r="E6638">
        <v>48037</v>
      </c>
      <c r="F6638" t="str">
        <f>VLOOKUP(E6638,'[1]movimento-per-comune-ambito-201'!$C$2:$D$547,2,0)</f>
        <v>Firenze e area fiorentina</v>
      </c>
      <c r="G6638" t="s">
        <v>63932</v>
      </c>
      <c r="H6638" t="s">
        <v>37</v>
      </c>
      <c r="I6638" t="s">
        <v>24145</v>
      </c>
      <c r="J6638">
        <v>50068</v>
      </c>
      <c r="K6638" t="s">
        <v>24115</v>
      </c>
      <c r="L6638" t="str">
        <f>VLOOKUP(K6638,'[1]movimento-per-comune-ambito-201'!$B$2:$D$547,3,FALSE)</f>
        <v>Firenze e area fiorentina</v>
      </c>
      <c r="M6638" t="s">
        <v>13300</v>
      </c>
      <c r="N6638">
        <v>0</v>
      </c>
      <c r="O6638" t="s">
        <v>24146</v>
      </c>
      <c r="Q6638">
        <v>3358011772</v>
      </c>
    </row>
    <row r="6639" spans="1:17" x14ac:dyDescent="0.25">
      <c r="A6639">
        <v>11734</v>
      </c>
      <c r="B6639" t="s">
        <v>24147</v>
      </c>
      <c r="C6639" s="1">
        <v>4.38086253E+16</v>
      </c>
      <c r="D6639" s="1">
        <v>1.14746235999999E+16</v>
      </c>
      <c r="E6639">
        <v>48037</v>
      </c>
      <c r="F6639" t="str">
        <f>VLOOKUP(E6639,'[1]movimento-per-comune-ambito-201'!$C$2:$D$547,2,0)</f>
        <v>Firenze e area fiorentina</v>
      </c>
      <c r="G6639" t="s">
        <v>63019</v>
      </c>
      <c r="H6639" t="s">
        <v>41</v>
      </c>
      <c r="I6639" t="s">
        <v>24148</v>
      </c>
      <c r="J6639">
        <v>50068</v>
      </c>
      <c r="K6639" t="s">
        <v>24115</v>
      </c>
      <c r="L6639" t="str">
        <f>VLOOKUP(K6639,'[1]movimento-per-comune-ambito-201'!$B$2:$D$547,3,FALSE)</f>
        <v>Firenze e area fiorentina</v>
      </c>
      <c r="M6639" t="s">
        <v>13300</v>
      </c>
      <c r="N6639">
        <v>2</v>
      </c>
      <c r="O6639" t="s">
        <v>24149</v>
      </c>
      <c r="P6639" t="s">
        <v>24150</v>
      </c>
      <c r="Q6639">
        <v>558397030</v>
      </c>
    </row>
    <row r="6640" spans="1:17" x14ac:dyDescent="0.25">
      <c r="A6640">
        <v>19374</v>
      </c>
      <c r="B6640" t="s">
        <v>21047</v>
      </c>
      <c r="C6640" s="1">
        <v>4.3826621E+16</v>
      </c>
      <c r="D6640" s="1">
        <v>11487945</v>
      </c>
      <c r="E6640">
        <v>48037</v>
      </c>
      <c r="F6640" t="str">
        <f>VLOOKUP(E6640,'[1]movimento-per-comune-ambito-201'!$C$2:$D$547,2,0)</f>
        <v>Firenze e area fiorentina</v>
      </c>
      <c r="G6640" t="s">
        <v>63020</v>
      </c>
      <c r="H6640" t="s">
        <v>41</v>
      </c>
      <c r="I6640" t="s">
        <v>24151</v>
      </c>
      <c r="J6640">
        <v>50068</v>
      </c>
      <c r="K6640" t="s">
        <v>24115</v>
      </c>
      <c r="L6640" t="str">
        <f>VLOOKUP(K6640,'[1]movimento-per-comune-ambito-201'!$B$2:$D$547,3,FALSE)</f>
        <v>Firenze e area fiorentina</v>
      </c>
      <c r="M6640" t="s">
        <v>13300</v>
      </c>
      <c r="N6640">
        <v>3</v>
      </c>
      <c r="O6640" t="s">
        <v>24152</v>
      </c>
      <c r="P6640" t="s">
        <v>24153</v>
      </c>
      <c r="Q6640">
        <v>558397027</v>
      </c>
    </row>
    <row r="6641" spans="1:17" x14ac:dyDescent="0.25">
      <c r="A6641">
        <v>11740</v>
      </c>
      <c r="B6641" t="s">
        <v>24154</v>
      </c>
      <c r="C6641" s="1">
        <v>4.3825628E+16</v>
      </c>
      <c r="D6641" s="1">
        <v>11511246</v>
      </c>
      <c r="E6641">
        <v>48037</v>
      </c>
      <c r="F6641" t="str">
        <f>VLOOKUP(E6641,'[1]movimento-per-comune-ambito-201'!$C$2:$D$547,2,0)</f>
        <v>Firenze e area fiorentina</v>
      </c>
      <c r="G6641" t="s">
        <v>63026</v>
      </c>
      <c r="H6641" t="s">
        <v>75</v>
      </c>
      <c r="I6641" t="s">
        <v>24155</v>
      </c>
      <c r="J6641">
        <v>50068</v>
      </c>
      <c r="K6641" t="s">
        <v>24115</v>
      </c>
      <c r="L6641" t="str">
        <f>VLOOKUP(K6641,'[1]movimento-per-comune-ambito-201'!$B$2:$D$547,3,FALSE)</f>
        <v>Firenze e area fiorentina</v>
      </c>
      <c r="M6641" t="s">
        <v>13300</v>
      </c>
      <c r="N6641">
        <v>0</v>
      </c>
      <c r="O6641" t="s">
        <v>24156</v>
      </c>
      <c r="Q6641">
        <v>558397223</v>
      </c>
    </row>
    <row r="6642" spans="1:17" x14ac:dyDescent="0.25">
      <c r="A6642">
        <v>20173</v>
      </c>
      <c r="B6642" t="s">
        <v>24157</v>
      </c>
      <c r="C6642" s="1">
        <v>4.3826461E+16</v>
      </c>
      <c r="D6642" s="1">
        <v>1.14835829999999E+16</v>
      </c>
      <c r="E6642">
        <v>48037</v>
      </c>
      <c r="F6642" t="str">
        <f>VLOOKUP(E6642,'[1]movimento-per-comune-ambito-201'!$C$2:$D$547,2,0)</f>
        <v>Firenze e area fiorentina</v>
      </c>
      <c r="G6642" t="s">
        <v>63035</v>
      </c>
      <c r="H6642" t="s">
        <v>75</v>
      </c>
      <c r="I6642" t="s">
        <v>24158</v>
      </c>
      <c r="J6642">
        <v>50068</v>
      </c>
      <c r="K6642" t="s">
        <v>24115</v>
      </c>
      <c r="L6642" t="str">
        <f>VLOOKUP(K6642,'[1]movimento-per-comune-ambito-201'!$B$2:$D$547,3,FALSE)</f>
        <v>Firenze e area fiorentina</v>
      </c>
      <c r="M6642" t="s">
        <v>13300</v>
      </c>
      <c r="N6642">
        <v>0</v>
      </c>
      <c r="O6642" t="s">
        <v>24159</v>
      </c>
      <c r="P6642" t="s">
        <v>24160</v>
      </c>
      <c r="Q6642">
        <v>3397222214</v>
      </c>
    </row>
    <row r="6643" spans="1:17" x14ac:dyDescent="0.25">
      <c r="A6643">
        <v>25364</v>
      </c>
      <c r="B6643" t="s">
        <v>24161</v>
      </c>
      <c r="C6643" s="1">
        <v>4.3811421899999904E+16</v>
      </c>
      <c r="D6643" s="1">
        <v>1.14995034999999E+16</v>
      </c>
      <c r="E6643">
        <v>48037</v>
      </c>
      <c r="F6643" t="str">
        <f>VLOOKUP(E6643,'[1]movimento-per-comune-ambito-201'!$C$2:$D$547,2,0)</f>
        <v>Firenze e area fiorentina</v>
      </c>
      <c r="G6643" t="s">
        <v>63036</v>
      </c>
      <c r="H6643" t="s">
        <v>75</v>
      </c>
      <c r="I6643" t="s">
        <v>24162</v>
      </c>
      <c r="J6643">
        <v>50068</v>
      </c>
      <c r="K6643" t="s">
        <v>24115</v>
      </c>
      <c r="L6643" t="str">
        <f>VLOOKUP(K6643,'[1]movimento-per-comune-ambito-201'!$B$2:$D$547,3,FALSE)</f>
        <v>Firenze e area fiorentina</v>
      </c>
      <c r="M6643" t="s">
        <v>13300</v>
      </c>
      <c r="N6643">
        <v>0</v>
      </c>
      <c r="O6643" t="s">
        <v>24163</v>
      </c>
      <c r="P6643" t="s">
        <v>24164</v>
      </c>
      <c r="Q6643">
        <v>558397013</v>
      </c>
    </row>
    <row r="6644" spans="1:17" x14ac:dyDescent="0.25">
      <c r="A6644">
        <v>11742</v>
      </c>
      <c r="B6644" t="s">
        <v>23758</v>
      </c>
      <c r="C6644" s="1">
        <v>4.3827969099999904E+16</v>
      </c>
      <c r="D6644" s="1">
        <v>115327637</v>
      </c>
      <c r="E6644">
        <v>48037</v>
      </c>
      <c r="F6644" t="str">
        <f>VLOOKUP(E6644,'[1]movimento-per-comune-ambito-201'!$C$2:$D$547,2,0)</f>
        <v>Firenze e area fiorentina</v>
      </c>
      <c r="G6644" t="s">
        <v>63038</v>
      </c>
      <c r="H6644" t="s">
        <v>134</v>
      </c>
      <c r="I6644" t="s">
        <v>24165</v>
      </c>
      <c r="J6644">
        <v>0</v>
      </c>
      <c r="K6644" t="s">
        <v>24115</v>
      </c>
      <c r="L6644" t="str">
        <f>VLOOKUP(K6644,'[1]movimento-per-comune-ambito-201'!$B$2:$D$547,3,FALSE)</f>
        <v>Firenze e area fiorentina</v>
      </c>
      <c r="M6644" t="s">
        <v>13300</v>
      </c>
      <c r="N6644">
        <v>0</v>
      </c>
      <c r="O6644" t="s">
        <v>24116</v>
      </c>
      <c r="Q6644">
        <v>558318812</v>
      </c>
    </row>
    <row r="6645" spans="1:17" x14ac:dyDescent="0.25">
      <c r="A6645">
        <v>11745</v>
      </c>
      <c r="B6645" t="s">
        <v>22574</v>
      </c>
      <c r="C6645" s="1">
        <v>4.3605486106747104E+16</v>
      </c>
      <c r="D6645" s="1">
        <v>1.11666055825561E+16</v>
      </c>
      <c r="E6645">
        <v>48038</v>
      </c>
      <c r="F6645" t="str">
        <f>VLOOKUP(E6645,'[1]movimento-per-comune-ambito-201'!$C$2:$D$547,2,0)</f>
        <v>Chianti</v>
      </c>
      <c r="G6645" t="s">
        <v>63013</v>
      </c>
      <c r="H6645" t="s">
        <v>15</v>
      </c>
      <c r="I6645" t="s">
        <v>24166</v>
      </c>
      <c r="J6645">
        <v>50026</v>
      </c>
      <c r="K6645" t="s">
        <v>24167</v>
      </c>
      <c r="L6645" t="str">
        <f>VLOOKUP(K6645,'[1]movimento-per-comune-ambito-201'!$B$2:$D$547,3,FALSE)</f>
        <v>Chianti</v>
      </c>
      <c r="M6645" t="s">
        <v>13300</v>
      </c>
      <c r="N6645">
        <v>3</v>
      </c>
      <c r="O6645" t="s">
        <v>24168</v>
      </c>
      <c r="P6645" t="s">
        <v>24169</v>
      </c>
      <c r="Q6645">
        <v>558248196</v>
      </c>
    </row>
    <row r="6646" spans="1:17" x14ac:dyDescent="0.25">
      <c r="A6646">
        <v>11748</v>
      </c>
      <c r="B6646" t="s">
        <v>24170</v>
      </c>
      <c r="C6646" s="1">
        <v>4.36212E+16</v>
      </c>
      <c r="D6646" s="1">
        <v>1.11465599999999E+16</v>
      </c>
      <c r="E6646">
        <v>48038</v>
      </c>
      <c r="F6646" t="str">
        <f>VLOOKUP(E6646,'[1]movimento-per-comune-ambito-201'!$C$2:$D$547,2,0)</f>
        <v>Chianti</v>
      </c>
      <c r="G6646" t="s">
        <v>63027</v>
      </c>
      <c r="H6646" t="s">
        <v>15</v>
      </c>
      <c r="I6646" t="s">
        <v>24171</v>
      </c>
      <c r="J6646">
        <v>50026</v>
      </c>
      <c r="K6646" t="s">
        <v>24167</v>
      </c>
      <c r="L6646" t="str">
        <f>VLOOKUP(K6646,'[1]movimento-per-comune-ambito-201'!$B$2:$D$547,3,FALSE)</f>
        <v>Chianti</v>
      </c>
      <c r="M6646" t="s">
        <v>13300</v>
      </c>
      <c r="N6646">
        <v>2</v>
      </c>
      <c r="O6646" t="s">
        <v>24172</v>
      </c>
      <c r="P6646" t="s">
        <v>24173</v>
      </c>
      <c r="Q6646">
        <v>55824851</v>
      </c>
    </row>
    <row r="6647" spans="1:17" x14ac:dyDescent="0.25">
      <c r="A6647">
        <v>11752</v>
      </c>
      <c r="B6647" t="s">
        <v>24174</v>
      </c>
      <c r="C6647" s="1">
        <v>4.3676528599999904E+16</v>
      </c>
      <c r="D6647" s="1">
        <v>1.11745879E+16</v>
      </c>
      <c r="E6647">
        <v>48038</v>
      </c>
      <c r="F6647" t="str">
        <f>VLOOKUP(E6647,'[1]movimento-per-comune-ambito-201'!$C$2:$D$547,2,0)</f>
        <v>Chianti</v>
      </c>
      <c r="G6647" t="s">
        <v>63129</v>
      </c>
      <c r="H6647" t="s">
        <v>15</v>
      </c>
      <c r="I6647" t="s">
        <v>24175</v>
      </c>
      <c r="J6647">
        <v>50026</v>
      </c>
      <c r="K6647" t="s">
        <v>24167</v>
      </c>
      <c r="L6647" t="str">
        <f>VLOOKUP(K6647,'[1]movimento-per-comune-ambito-201'!$B$2:$D$547,3,FALSE)</f>
        <v>Chianti</v>
      </c>
      <c r="M6647" t="s">
        <v>13300</v>
      </c>
      <c r="N6647">
        <v>1</v>
      </c>
      <c r="O6647" t="s">
        <v>24176</v>
      </c>
      <c r="P6647" t="s">
        <v>24177</v>
      </c>
      <c r="Q6647">
        <v>55820121</v>
      </c>
    </row>
    <row r="6648" spans="1:17" x14ac:dyDescent="0.25">
      <c r="A6648">
        <v>11764</v>
      </c>
      <c r="B6648" t="s">
        <v>24178</v>
      </c>
      <c r="C6648" s="1">
        <v>4.36416345393376E+16</v>
      </c>
      <c r="D6648" s="1">
        <v>1117485523223870</v>
      </c>
      <c r="E6648">
        <v>48038</v>
      </c>
      <c r="F6648" t="str">
        <f>VLOOKUP(E6648,'[1]movimento-per-comune-ambito-201'!$C$2:$D$547,2,0)</f>
        <v>Chianti</v>
      </c>
      <c r="G6648" t="s">
        <v>63028</v>
      </c>
      <c r="H6648" t="s">
        <v>15</v>
      </c>
      <c r="I6648" t="s">
        <v>24179</v>
      </c>
      <c r="J6648">
        <v>50026</v>
      </c>
      <c r="K6648" t="s">
        <v>24167</v>
      </c>
      <c r="L6648" t="str">
        <f>VLOOKUP(K6648,'[1]movimento-per-comune-ambito-201'!$B$2:$D$547,3,FALSE)</f>
        <v>Chianti</v>
      </c>
      <c r="M6648" t="s">
        <v>13300</v>
      </c>
      <c r="N6648">
        <v>2</v>
      </c>
      <c r="O6648" t="s">
        <v>24180</v>
      </c>
      <c r="P6648" t="s">
        <v>24181</v>
      </c>
      <c r="Q6648">
        <v>558228119</v>
      </c>
    </row>
    <row r="6649" spans="1:17" x14ac:dyDescent="0.25">
      <c r="A6649">
        <v>11767</v>
      </c>
      <c r="B6649" t="s">
        <v>24182</v>
      </c>
      <c r="C6649" s="1">
        <v>4.36691007E+16</v>
      </c>
      <c r="D6649" s="1">
        <v>1.11715636999999E+16</v>
      </c>
      <c r="E6649">
        <v>48038</v>
      </c>
      <c r="F6649" t="str">
        <f>VLOOKUP(E6649,'[1]movimento-per-comune-ambito-201'!$C$2:$D$547,2,0)</f>
        <v>Chianti</v>
      </c>
      <c r="G6649" t="s">
        <v>63014</v>
      </c>
      <c r="H6649" t="s">
        <v>15</v>
      </c>
      <c r="I6649" t="s">
        <v>24183</v>
      </c>
      <c r="J6649">
        <v>50026</v>
      </c>
      <c r="K6649" t="s">
        <v>24167</v>
      </c>
      <c r="L6649" t="str">
        <f>VLOOKUP(K6649,'[1]movimento-per-comune-ambito-201'!$B$2:$D$547,3,FALSE)</f>
        <v>Chianti</v>
      </c>
      <c r="M6649" t="s">
        <v>13300</v>
      </c>
      <c r="N6649">
        <v>2</v>
      </c>
      <c r="O6649" t="s">
        <v>24184</v>
      </c>
      <c r="P6649" t="s">
        <v>24185</v>
      </c>
      <c r="Q6649">
        <v>55828450</v>
      </c>
    </row>
    <row r="6650" spans="1:17" x14ac:dyDescent="0.25">
      <c r="A6650">
        <v>11770</v>
      </c>
      <c r="B6650" t="s">
        <v>24186</v>
      </c>
      <c r="C6650" s="1">
        <v>4370633986819170</v>
      </c>
      <c r="D6650" s="1">
        <v>1.11791478953674E+16</v>
      </c>
      <c r="E6650">
        <v>48038</v>
      </c>
      <c r="F6650" t="str">
        <f>VLOOKUP(E6650,'[1]movimento-per-comune-ambito-201'!$C$2:$D$547,2,0)</f>
        <v>Chianti</v>
      </c>
      <c r="G6650" t="s">
        <v>63029</v>
      </c>
      <c r="H6650" t="s">
        <v>15</v>
      </c>
      <c r="I6650" t="s">
        <v>24187</v>
      </c>
      <c r="J6650">
        <v>50026</v>
      </c>
      <c r="K6650" t="s">
        <v>24167</v>
      </c>
      <c r="L6650" t="str">
        <f>VLOOKUP(K6650,'[1]movimento-per-comune-ambito-201'!$B$2:$D$547,3,FALSE)</f>
        <v>Chianti</v>
      </c>
      <c r="M6650" t="s">
        <v>13300</v>
      </c>
      <c r="N6650">
        <v>3</v>
      </c>
      <c r="O6650" t="s">
        <v>24188</v>
      </c>
      <c r="P6650" t="s">
        <v>24189</v>
      </c>
      <c r="Q6650">
        <v>558242425</v>
      </c>
    </row>
    <row r="6651" spans="1:17" x14ac:dyDescent="0.25">
      <c r="A6651">
        <v>11773</v>
      </c>
      <c r="B6651" t="s">
        <v>24190</v>
      </c>
      <c r="C6651" s="1">
        <v>4.3700597399999904E+16</v>
      </c>
      <c r="D6651" s="1">
        <v>1.11850555E+16</v>
      </c>
      <c r="E6651">
        <v>48038</v>
      </c>
      <c r="F6651" t="str">
        <f>VLOOKUP(E6651,'[1]movimento-per-comune-ambito-201'!$C$2:$D$547,2,0)</f>
        <v>Chianti</v>
      </c>
      <c r="G6651" t="s">
        <v>63030</v>
      </c>
      <c r="H6651" t="s">
        <v>15</v>
      </c>
      <c r="I6651" t="s">
        <v>24191</v>
      </c>
      <c r="J6651">
        <v>50026</v>
      </c>
      <c r="K6651" t="s">
        <v>24167</v>
      </c>
      <c r="L6651" t="str">
        <f>VLOOKUP(K6651,'[1]movimento-per-comune-ambito-201'!$B$2:$D$547,3,FALSE)</f>
        <v>Chianti</v>
      </c>
      <c r="M6651" t="s">
        <v>13300</v>
      </c>
      <c r="N6651">
        <v>2</v>
      </c>
      <c r="O6651" t="s">
        <v>24192</v>
      </c>
      <c r="P6651" t="s">
        <v>24193</v>
      </c>
      <c r="Q6651">
        <v>558242560</v>
      </c>
    </row>
    <row r="6652" spans="1:17" x14ac:dyDescent="0.25">
      <c r="A6652">
        <v>11778</v>
      </c>
      <c r="B6652" t="s">
        <v>16543</v>
      </c>
      <c r="C6652" s="1">
        <v>4.364332E+16</v>
      </c>
      <c r="D6652" s="1">
        <v>1117323</v>
      </c>
      <c r="E6652">
        <v>48038</v>
      </c>
      <c r="F6652" t="str">
        <f>VLOOKUP(E6652,'[1]movimento-per-comune-ambito-201'!$C$2:$D$547,2,0)</f>
        <v>Chianti</v>
      </c>
      <c r="G6652" t="s">
        <v>63149</v>
      </c>
      <c r="H6652" t="s">
        <v>15</v>
      </c>
      <c r="I6652" t="s">
        <v>24194</v>
      </c>
      <c r="J6652">
        <v>50026</v>
      </c>
      <c r="K6652" t="s">
        <v>24167</v>
      </c>
      <c r="L6652" t="str">
        <f>VLOOKUP(K6652,'[1]movimento-per-comune-ambito-201'!$B$2:$D$547,3,FALSE)</f>
        <v>Chianti</v>
      </c>
      <c r="M6652" t="s">
        <v>13300</v>
      </c>
      <c r="N6652">
        <v>2</v>
      </c>
      <c r="O6652" t="s">
        <v>24195</v>
      </c>
      <c r="P6652" t="s">
        <v>24196</v>
      </c>
      <c r="Q6652">
        <v>558228211</v>
      </c>
    </row>
    <row r="6653" spans="1:17" x14ac:dyDescent="0.25">
      <c r="A6653">
        <v>11780</v>
      </c>
      <c r="B6653" t="s">
        <v>62</v>
      </c>
      <c r="C6653" s="1">
        <v>4.363362E+16</v>
      </c>
      <c r="D6653" s="1">
        <v>11223941</v>
      </c>
      <c r="E6653">
        <v>48038</v>
      </c>
      <c r="F6653" t="str">
        <f>VLOOKUP(E6653,'[1]movimento-per-comune-ambito-201'!$C$2:$D$547,2,0)</f>
        <v>Chianti</v>
      </c>
      <c r="G6653" t="s">
        <v>63132</v>
      </c>
      <c r="H6653" t="s">
        <v>15</v>
      </c>
      <c r="I6653" t="s">
        <v>24197</v>
      </c>
      <c r="J6653">
        <v>50026</v>
      </c>
      <c r="K6653" t="s">
        <v>24167</v>
      </c>
      <c r="L6653" t="str">
        <f>VLOOKUP(K6653,'[1]movimento-per-comune-ambito-201'!$B$2:$D$547,3,FALSE)</f>
        <v>Chianti</v>
      </c>
      <c r="M6653" t="s">
        <v>13300</v>
      </c>
      <c r="N6653">
        <v>2</v>
      </c>
      <c r="O6653" t="s">
        <v>24198</v>
      </c>
      <c r="P6653" t="s">
        <v>24199</v>
      </c>
      <c r="Q6653">
        <v>55821359</v>
      </c>
    </row>
    <row r="6654" spans="1:17" x14ac:dyDescent="0.25">
      <c r="A6654">
        <v>11783</v>
      </c>
      <c r="B6654" t="s">
        <v>796</v>
      </c>
      <c r="C6654" s="1">
        <v>4362509</v>
      </c>
      <c r="D6654" s="1">
        <v>1119674</v>
      </c>
      <c r="E6654">
        <v>48038</v>
      </c>
      <c r="F6654" t="str">
        <f>VLOOKUP(E6654,'[1]movimento-per-comune-ambito-201'!$C$2:$D$547,2,0)</f>
        <v>Chianti</v>
      </c>
      <c r="G6654" t="s">
        <v>63133</v>
      </c>
      <c r="H6654" t="s">
        <v>15</v>
      </c>
      <c r="I6654" t="s">
        <v>24200</v>
      </c>
      <c r="J6654">
        <v>50026</v>
      </c>
      <c r="K6654" t="s">
        <v>24167</v>
      </c>
      <c r="L6654" t="str">
        <f>VLOOKUP(K6654,'[1]movimento-per-comune-ambito-201'!$B$2:$D$547,3,FALSE)</f>
        <v>Chianti</v>
      </c>
      <c r="M6654" t="s">
        <v>13300</v>
      </c>
      <c r="N6654">
        <v>2</v>
      </c>
      <c r="O6654" t="s">
        <v>24201</v>
      </c>
      <c r="P6654" t="s">
        <v>24202</v>
      </c>
      <c r="Q6654">
        <v>558244442</v>
      </c>
    </row>
    <row r="6655" spans="1:17" x14ac:dyDescent="0.25">
      <c r="A6655">
        <v>11785</v>
      </c>
      <c r="B6655" t="s">
        <v>10030</v>
      </c>
      <c r="C6655" s="1">
        <v>4.3653981E+16</v>
      </c>
      <c r="D6655" s="1">
        <v>1.1251404E+16</v>
      </c>
      <c r="E6655">
        <v>48038</v>
      </c>
      <c r="F6655" t="str">
        <f>VLOOKUP(E6655,'[1]movimento-per-comune-ambito-201'!$C$2:$D$547,2,0)</f>
        <v>Chianti</v>
      </c>
      <c r="G6655" t="s">
        <v>63015</v>
      </c>
      <c r="H6655" t="s">
        <v>15</v>
      </c>
      <c r="I6655" t="s">
        <v>24203</v>
      </c>
      <c r="J6655">
        <v>50026</v>
      </c>
      <c r="K6655" t="s">
        <v>24167</v>
      </c>
      <c r="L6655" t="str">
        <f>VLOOKUP(K6655,'[1]movimento-per-comune-ambito-201'!$B$2:$D$547,3,FALSE)</f>
        <v>Chianti</v>
      </c>
      <c r="M6655" t="s">
        <v>13300</v>
      </c>
      <c r="N6655">
        <v>1</v>
      </c>
      <c r="O6655" t="s">
        <v>24204</v>
      </c>
      <c r="Q6655">
        <v>552022153</v>
      </c>
    </row>
    <row r="6656" spans="1:17" x14ac:dyDescent="0.25">
      <c r="A6656">
        <v>11787</v>
      </c>
      <c r="B6656" t="s">
        <v>24205</v>
      </c>
      <c r="C6656" s="1">
        <v>4.36122962E+16</v>
      </c>
      <c r="D6656" s="1">
        <v>1.11630096E+16</v>
      </c>
      <c r="E6656">
        <v>48038</v>
      </c>
      <c r="F6656" t="str">
        <f>VLOOKUP(E6656,'[1]movimento-per-comune-ambito-201'!$C$2:$D$547,2,0)</f>
        <v>Chianti</v>
      </c>
      <c r="G6656" t="s">
        <v>63016</v>
      </c>
      <c r="H6656" t="s">
        <v>15</v>
      </c>
      <c r="I6656" t="s">
        <v>24206</v>
      </c>
      <c r="J6656">
        <v>50026</v>
      </c>
      <c r="K6656" t="s">
        <v>24167</v>
      </c>
      <c r="L6656" t="str">
        <f>VLOOKUP(K6656,'[1]movimento-per-comune-ambito-201'!$B$2:$D$547,3,FALSE)</f>
        <v>Chianti</v>
      </c>
      <c r="M6656" t="s">
        <v>13300</v>
      </c>
      <c r="N6656">
        <v>2</v>
      </c>
      <c r="O6656" t="s">
        <v>24207</v>
      </c>
      <c r="Q6656">
        <v>558248206</v>
      </c>
    </row>
    <row r="6657" spans="1:17" x14ac:dyDescent="0.25">
      <c r="A6657">
        <v>11793</v>
      </c>
      <c r="B6657" t="s">
        <v>24208</v>
      </c>
      <c r="C6657" s="1">
        <v>4.36444140381286E+16</v>
      </c>
      <c r="D6657" s="1">
        <v>1.11533975601196E+16</v>
      </c>
      <c r="E6657">
        <v>48038</v>
      </c>
      <c r="F6657" t="str">
        <f>VLOOKUP(E6657,'[1]movimento-per-comune-ambito-201'!$C$2:$D$547,2,0)</f>
        <v>Chianti</v>
      </c>
      <c r="G6657" t="s">
        <v>63017</v>
      </c>
      <c r="H6657" t="s">
        <v>15</v>
      </c>
      <c r="I6657" t="s">
        <v>24209</v>
      </c>
      <c r="J6657">
        <v>50026</v>
      </c>
      <c r="K6657" t="s">
        <v>24167</v>
      </c>
      <c r="L6657" t="str">
        <f>VLOOKUP(K6657,'[1]movimento-per-comune-ambito-201'!$B$2:$D$547,3,FALSE)</f>
        <v>Chianti</v>
      </c>
      <c r="M6657" t="s">
        <v>13300</v>
      </c>
      <c r="N6657">
        <v>2</v>
      </c>
      <c r="O6657" t="s">
        <v>24210</v>
      </c>
      <c r="P6657" t="s">
        <v>24211</v>
      </c>
      <c r="Q6657">
        <v>558248213</v>
      </c>
    </row>
    <row r="6658" spans="1:17" x14ac:dyDescent="0.25">
      <c r="A6658">
        <v>11796</v>
      </c>
      <c r="B6658" t="s">
        <v>24212</v>
      </c>
      <c r="C6658" s="1">
        <v>4.3628778799999904E+16</v>
      </c>
      <c r="D6658" s="1">
        <v>1.11875240999999E+16</v>
      </c>
      <c r="E6658">
        <v>48038</v>
      </c>
      <c r="F6658" t="str">
        <f>VLOOKUP(E6658,'[1]movimento-per-comune-ambito-201'!$C$2:$D$547,2,0)</f>
        <v>Chianti</v>
      </c>
      <c r="G6658" t="s">
        <v>63468</v>
      </c>
      <c r="H6658" t="s">
        <v>15</v>
      </c>
      <c r="I6658" t="s">
        <v>24213</v>
      </c>
      <c r="J6658">
        <v>50026</v>
      </c>
      <c r="K6658" t="s">
        <v>24167</v>
      </c>
      <c r="L6658" t="str">
        <f>VLOOKUP(K6658,'[1]movimento-per-comune-ambito-201'!$B$2:$D$547,3,FALSE)</f>
        <v>Chianti</v>
      </c>
      <c r="M6658" t="s">
        <v>13300</v>
      </c>
      <c r="N6658">
        <v>2</v>
      </c>
      <c r="O6658" t="s">
        <v>24214</v>
      </c>
      <c r="P6658" t="s">
        <v>24215</v>
      </c>
      <c r="Q6658">
        <v>558249231</v>
      </c>
    </row>
    <row r="6659" spans="1:17" x14ac:dyDescent="0.25">
      <c r="A6659">
        <v>11800</v>
      </c>
      <c r="B6659" t="s">
        <v>24216</v>
      </c>
      <c r="C6659" s="1">
        <v>4.3659999999999904E+16</v>
      </c>
      <c r="D6659" s="1">
        <v>1.11906481E+16</v>
      </c>
      <c r="E6659">
        <v>48038</v>
      </c>
      <c r="F6659" t="str">
        <f>VLOOKUP(E6659,'[1]movimento-per-comune-ambito-201'!$C$2:$D$547,2,0)</f>
        <v>Chianti</v>
      </c>
      <c r="G6659" t="s">
        <v>63469</v>
      </c>
      <c r="H6659" t="s">
        <v>15</v>
      </c>
      <c r="I6659" t="s">
        <v>24217</v>
      </c>
      <c r="J6659">
        <v>50026</v>
      </c>
      <c r="K6659" t="s">
        <v>24167</v>
      </c>
      <c r="L6659" t="str">
        <f>VLOOKUP(K6659,'[1]movimento-per-comune-ambito-201'!$B$2:$D$547,3,FALSE)</f>
        <v>Chianti</v>
      </c>
      <c r="M6659" t="s">
        <v>13300</v>
      </c>
      <c r="N6659">
        <v>2</v>
      </c>
      <c r="O6659" t="s">
        <v>24218</v>
      </c>
      <c r="P6659" t="s">
        <v>24219</v>
      </c>
      <c r="Q6659">
        <v>558248032</v>
      </c>
    </row>
    <row r="6660" spans="1:17" x14ac:dyDescent="0.25">
      <c r="A6660">
        <v>11803</v>
      </c>
      <c r="B6660" t="s">
        <v>24220</v>
      </c>
      <c r="C6660" s="1">
        <v>4.36983333E+16</v>
      </c>
      <c r="D6660" s="1">
        <v>1.11625429999999E+16</v>
      </c>
      <c r="E6660">
        <v>48038</v>
      </c>
      <c r="F6660" t="str">
        <f>VLOOKUP(E6660,'[1]movimento-per-comune-ambito-201'!$C$2:$D$547,2,0)</f>
        <v>Chianti</v>
      </c>
      <c r="G6660" t="s">
        <v>63835</v>
      </c>
      <c r="H6660" t="s">
        <v>15</v>
      </c>
      <c r="I6660" t="s">
        <v>24221</v>
      </c>
      <c r="J6660">
        <v>50026</v>
      </c>
      <c r="K6660" t="s">
        <v>24167</v>
      </c>
      <c r="L6660" t="str">
        <f>VLOOKUP(K6660,'[1]movimento-per-comune-ambito-201'!$B$2:$D$547,3,FALSE)</f>
        <v>Chianti</v>
      </c>
      <c r="M6660" t="s">
        <v>13300</v>
      </c>
      <c r="N6660">
        <v>3</v>
      </c>
      <c r="O6660" t="s">
        <v>24222</v>
      </c>
      <c r="P6660" t="s">
        <v>24223</v>
      </c>
      <c r="Q6660">
        <v>55827141</v>
      </c>
    </row>
    <row r="6661" spans="1:17" x14ac:dyDescent="0.25">
      <c r="A6661">
        <v>11807</v>
      </c>
      <c r="B6661" t="s">
        <v>24224</v>
      </c>
      <c r="C6661" s="1">
        <v>4.36362118176504E+16</v>
      </c>
      <c r="D6661" s="1">
        <v>1.12187576293945E+16</v>
      </c>
      <c r="E6661">
        <v>48038</v>
      </c>
      <c r="F6661" t="str">
        <f>VLOOKUP(E6661,'[1]movimento-per-comune-ambito-201'!$C$2:$D$547,2,0)</f>
        <v>Chianti</v>
      </c>
      <c r="G6661" t="s">
        <v>63343</v>
      </c>
      <c r="H6661" t="s">
        <v>15</v>
      </c>
      <c r="I6661" t="s">
        <v>24225</v>
      </c>
      <c r="J6661">
        <v>50026</v>
      </c>
      <c r="K6661" t="s">
        <v>24167</v>
      </c>
      <c r="L6661" t="str">
        <f>VLOOKUP(K6661,'[1]movimento-per-comune-ambito-201'!$B$2:$D$547,3,FALSE)</f>
        <v>Chianti</v>
      </c>
      <c r="M6661" t="s">
        <v>13300</v>
      </c>
      <c r="N6661">
        <v>3</v>
      </c>
      <c r="O6661" t="s">
        <v>24226</v>
      </c>
      <c r="P6661" t="s">
        <v>24227</v>
      </c>
      <c r="Q6661">
        <v>558218039</v>
      </c>
    </row>
    <row r="6662" spans="1:17" x14ac:dyDescent="0.25">
      <c r="A6662">
        <v>11810</v>
      </c>
      <c r="B6662" t="s">
        <v>24228</v>
      </c>
      <c r="C6662" s="1">
        <v>4.3619046699999904E+16</v>
      </c>
      <c r="D6662" s="1">
        <v>1.12049339E+16</v>
      </c>
      <c r="E6662">
        <v>48038</v>
      </c>
      <c r="F6662" t="str">
        <f>VLOOKUP(E6662,'[1]movimento-per-comune-ambito-201'!$C$2:$D$547,2,0)</f>
        <v>Chianti</v>
      </c>
      <c r="G6662" t="s">
        <v>63134</v>
      </c>
      <c r="H6662" t="s">
        <v>15</v>
      </c>
      <c r="I6662" t="s">
        <v>24229</v>
      </c>
      <c r="J6662">
        <v>50026</v>
      </c>
      <c r="K6662" t="s">
        <v>24167</v>
      </c>
      <c r="L6662" t="str">
        <f>VLOOKUP(K6662,'[1]movimento-per-comune-ambito-201'!$B$2:$D$547,3,FALSE)</f>
        <v>Chianti</v>
      </c>
      <c r="M6662" t="s">
        <v>13300</v>
      </c>
      <c r="N6662">
        <v>3</v>
      </c>
      <c r="O6662" t="s">
        <v>24230</v>
      </c>
      <c r="P6662" t="s">
        <v>24231</v>
      </c>
      <c r="Q6662">
        <v>558244288</v>
      </c>
    </row>
    <row r="6663" spans="1:17" x14ac:dyDescent="0.25">
      <c r="A6663">
        <v>11813</v>
      </c>
      <c r="B6663" t="s">
        <v>24232</v>
      </c>
      <c r="C6663" s="1">
        <v>4.3634436E+16</v>
      </c>
      <c r="D6663" s="1">
        <v>11259741</v>
      </c>
      <c r="E6663">
        <v>48038</v>
      </c>
      <c r="F6663" t="str">
        <f>VLOOKUP(E6663,'[1]movimento-per-comune-ambito-201'!$C$2:$D$547,2,0)</f>
        <v>Chianti</v>
      </c>
      <c r="G6663" t="s">
        <v>63135</v>
      </c>
      <c r="H6663" t="s">
        <v>15</v>
      </c>
      <c r="I6663" t="s">
        <v>24233</v>
      </c>
      <c r="J6663">
        <v>50026</v>
      </c>
      <c r="K6663" t="s">
        <v>24167</v>
      </c>
      <c r="L6663" t="str">
        <f>VLOOKUP(K6663,'[1]movimento-per-comune-ambito-201'!$B$2:$D$547,3,FALSE)</f>
        <v>Chianti</v>
      </c>
      <c r="M6663" t="s">
        <v>13300</v>
      </c>
      <c r="N6663">
        <v>1</v>
      </c>
      <c r="O6663" t="s">
        <v>24234</v>
      </c>
      <c r="P6663" t="s">
        <v>24235</v>
      </c>
      <c r="Q6663">
        <v>558217949</v>
      </c>
    </row>
    <row r="6664" spans="1:17" x14ac:dyDescent="0.25">
      <c r="A6664">
        <v>11816</v>
      </c>
      <c r="B6664" t="s">
        <v>24236</v>
      </c>
      <c r="C6664" s="1">
        <v>4.3650483399999904E+16</v>
      </c>
      <c r="D6664" s="1">
        <v>111954615</v>
      </c>
      <c r="E6664">
        <v>48038</v>
      </c>
      <c r="F6664" t="str">
        <f>VLOOKUP(E6664,'[1]movimento-per-comune-ambito-201'!$C$2:$D$547,2,0)</f>
        <v>Chianti</v>
      </c>
      <c r="G6664" t="s">
        <v>63136</v>
      </c>
      <c r="H6664" t="s">
        <v>15</v>
      </c>
      <c r="I6664" t="s">
        <v>24237</v>
      </c>
      <c r="J6664">
        <v>50026</v>
      </c>
      <c r="K6664" t="s">
        <v>24167</v>
      </c>
      <c r="L6664" t="str">
        <f>VLOOKUP(K6664,'[1]movimento-per-comune-ambito-201'!$B$2:$D$547,3,FALSE)</f>
        <v>Chianti</v>
      </c>
      <c r="M6664" t="s">
        <v>13300</v>
      </c>
      <c r="N6664">
        <v>2</v>
      </c>
      <c r="O6664" t="s">
        <v>24238</v>
      </c>
      <c r="P6664" t="s">
        <v>24239</v>
      </c>
      <c r="Q6664">
        <v>558293026</v>
      </c>
    </row>
    <row r="6665" spans="1:17" x14ac:dyDescent="0.25">
      <c r="A6665">
        <v>11819</v>
      </c>
      <c r="B6665" t="s">
        <v>24240</v>
      </c>
      <c r="C6665" s="1">
        <v>4.3701613199999904E+16</v>
      </c>
      <c r="D6665" s="1">
        <v>111856978</v>
      </c>
      <c r="E6665">
        <v>48038</v>
      </c>
      <c r="F6665" t="str">
        <f>VLOOKUP(E6665,'[1]movimento-per-comune-ambito-201'!$C$2:$D$547,2,0)</f>
        <v>Chianti</v>
      </c>
      <c r="G6665" t="s">
        <v>63137</v>
      </c>
      <c r="H6665" t="s">
        <v>15</v>
      </c>
      <c r="I6665" t="s">
        <v>24241</v>
      </c>
      <c r="J6665">
        <v>50026</v>
      </c>
      <c r="K6665" t="s">
        <v>24167</v>
      </c>
      <c r="L6665" t="str">
        <f>VLOOKUP(K6665,'[1]movimento-per-comune-ambito-201'!$B$2:$D$547,3,FALSE)</f>
        <v>Chianti</v>
      </c>
      <c r="M6665" t="s">
        <v>13300</v>
      </c>
      <c r="N6665">
        <v>3</v>
      </c>
      <c r="O6665" t="s">
        <v>24242</v>
      </c>
      <c r="P6665" t="s">
        <v>24243</v>
      </c>
      <c r="Q6665">
        <v>558242222</v>
      </c>
    </row>
    <row r="6666" spans="1:17" x14ac:dyDescent="0.25">
      <c r="A6666">
        <v>11823</v>
      </c>
      <c r="B6666" t="s">
        <v>24244</v>
      </c>
      <c r="C6666" s="1">
        <v>4.368775E+16</v>
      </c>
      <c r="D6666" s="1">
        <v>1113406</v>
      </c>
      <c r="E6666">
        <v>48038</v>
      </c>
      <c r="F6666" t="str">
        <f>VLOOKUP(E6666,'[1]movimento-per-comune-ambito-201'!$C$2:$D$547,2,0)</f>
        <v>Chianti</v>
      </c>
      <c r="G6666" t="s">
        <v>63138</v>
      </c>
      <c r="H6666" t="s">
        <v>15</v>
      </c>
      <c r="I6666" t="s">
        <v>24245</v>
      </c>
      <c r="J6666">
        <v>50026</v>
      </c>
      <c r="K6666" t="s">
        <v>24167</v>
      </c>
      <c r="L6666" t="str">
        <f>VLOOKUP(K6666,'[1]movimento-per-comune-ambito-201'!$B$2:$D$547,3,FALSE)</f>
        <v>Chianti</v>
      </c>
      <c r="M6666" t="s">
        <v>13300</v>
      </c>
      <c r="N6666">
        <v>1</v>
      </c>
      <c r="O6666" t="s">
        <v>24246</v>
      </c>
      <c r="P6666" t="s">
        <v>24247</v>
      </c>
      <c r="Q6666">
        <v>55825208</v>
      </c>
    </row>
    <row r="6667" spans="1:17" x14ac:dyDescent="0.25">
      <c r="A6667">
        <v>11824</v>
      </c>
      <c r="B6667" t="s">
        <v>24248</v>
      </c>
      <c r="C6667" s="1">
        <v>4.3629305199999904E+16</v>
      </c>
      <c r="D6667" s="1">
        <v>111544027</v>
      </c>
      <c r="E6667">
        <v>48038</v>
      </c>
      <c r="F6667" t="str">
        <f>VLOOKUP(E6667,'[1]movimento-per-comune-ambito-201'!$C$2:$D$547,2,0)</f>
        <v>Chianti</v>
      </c>
      <c r="G6667" t="s">
        <v>63139</v>
      </c>
      <c r="H6667" t="s">
        <v>15</v>
      </c>
      <c r="I6667" t="s">
        <v>24249</v>
      </c>
      <c r="J6667">
        <v>50026</v>
      </c>
      <c r="K6667" t="s">
        <v>24167</v>
      </c>
      <c r="L6667" t="str">
        <f>VLOOKUP(K6667,'[1]movimento-per-comune-ambito-201'!$B$2:$D$547,3,FALSE)</f>
        <v>Chianti</v>
      </c>
      <c r="M6667" t="s">
        <v>13300</v>
      </c>
      <c r="N6667">
        <v>2</v>
      </c>
      <c r="O6667" t="s">
        <v>24250</v>
      </c>
      <c r="P6667" t="s">
        <v>24251</v>
      </c>
      <c r="Q6667">
        <v>558248179</v>
      </c>
    </row>
    <row r="6668" spans="1:17" x14ac:dyDescent="0.25">
      <c r="A6668">
        <v>11825</v>
      </c>
      <c r="B6668" t="s">
        <v>24252</v>
      </c>
      <c r="C6668" s="1">
        <v>4.36661312707946E+16</v>
      </c>
      <c r="D6668" s="1">
        <v>1.12028320259032E+16</v>
      </c>
      <c r="E6668">
        <v>48038</v>
      </c>
      <c r="F6668" t="str">
        <f>VLOOKUP(E6668,'[1]movimento-per-comune-ambito-201'!$C$2:$D$547,2,0)</f>
        <v>Chianti</v>
      </c>
      <c r="G6668" t="s">
        <v>63472</v>
      </c>
      <c r="H6668" t="s">
        <v>15</v>
      </c>
      <c r="I6668" t="s">
        <v>24253</v>
      </c>
      <c r="J6668">
        <v>50026</v>
      </c>
      <c r="K6668" t="s">
        <v>24167</v>
      </c>
      <c r="L6668" t="str">
        <f>VLOOKUP(K6668,'[1]movimento-per-comune-ambito-201'!$B$2:$D$547,3,FALSE)</f>
        <v>Chianti</v>
      </c>
      <c r="M6668" t="s">
        <v>13300</v>
      </c>
      <c r="N6668">
        <v>2</v>
      </c>
      <c r="O6668" t="s">
        <v>24254</v>
      </c>
      <c r="P6668" t="s">
        <v>24255</v>
      </c>
      <c r="Q6668">
        <v>558228100</v>
      </c>
    </row>
    <row r="6669" spans="1:17" x14ac:dyDescent="0.25">
      <c r="A6669">
        <v>11826</v>
      </c>
      <c r="B6669" t="s">
        <v>24256</v>
      </c>
      <c r="C6669" s="1">
        <v>4.3620674999999904E+16</v>
      </c>
      <c r="D6669" s="1">
        <v>11229899</v>
      </c>
      <c r="E6669">
        <v>48038</v>
      </c>
      <c r="F6669" t="str">
        <f>VLOOKUP(E6669,'[1]movimento-per-comune-ambito-201'!$C$2:$D$547,2,0)</f>
        <v>Chianti</v>
      </c>
      <c r="G6669" t="s">
        <v>63473</v>
      </c>
      <c r="H6669" t="s">
        <v>15</v>
      </c>
      <c r="I6669" t="s">
        <v>24257</v>
      </c>
      <c r="J6669">
        <v>50026</v>
      </c>
      <c r="K6669" t="s">
        <v>24167</v>
      </c>
      <c r="L6669" t="str">
        <f>VLOOKUP(K6669,'[1]movimento-per-comune-ambito-201'!$B$2:$D$547,3,FALSE)</f>
        <v>Chianti</v>
      </c>
      <c r="M6669" t="s">
        <v>13300</v>
      </c>
      <c r="N6669">
        <v>2</v>
      </c>
      <c r="O6669" t="s">
        <v>24258</v>
      </c>
      <c r="P6669" t="s">
        <v>24259</v>
      </c>
      <c r="Q6669">
        <v>558217956</v>
      </c>
    </row>
    <row r="6670" spans="1:17" x14ac:dyDescent="0.25">
      <c r="A6670">
        <v>11831</v>
      </c>
      <c r="B6670" t="s">
        <v>24260</v>
      </c>
      <c r="C6670" s="1">
        <v>4.36175276E+16</v>
      </c>
      <c r="D6670" s="1">
        <v>111723482</v>
      </c>
      <c r="E6670">
        <v>48038</v>
      </c>
      <c r="F6670" t="str">
        <f>VLOOKUP(E6670,'[1]movimento-per-comune-ambito-201'!$C$2:$D$547,2,0)</f>
        <v>Chianti</v>
      </c>
      <c r="G6670" t="s">
        <v>63479</v>
      </c>
      <c r="H6670" t="s">
        <v>15</v>
      </c>
      <c r="I6670" t="s">
        <v>24261</v>
      </c>
      <c r="J6670">
        <v>50026</v>
      </c>
      <c r="K6670" t="s">
        <v>24167</v>
      </c>
      <c r="L6670" t="str">
        <f>VLOOKUP(K6670,'[1]movimento-per-comune-ambito-201'!$B$2:$D$547,3,FALSE)</f>
        <v>Chianti</v>
      </c>
      <c r="M6670" t="s">
        <v>13300</v>
      </c>
      <c r="N6670">
        <v>1</v>
      </c>
      <c r="O6670" t="s">
        <v>24262</v>
      </c>
      <c r="Q6670">
        <v>55828555</v>
      </c>
    </row>
    <row r="6671" spans="1:17" x14ac:dyDescent="0.25">
      <c r="A6671">
        <v>11834</v>
      </c>
      <c r="B6671" t="s">
        <v>24263</v>
      </c>
      <c r="C6671" s="1">
        <v>4.3659999999999904E+16</v>
      </c>
      <c r="D6671" s="1">
        <v>1.11906481E+16</v>
      </c>
      <c r="E6671">
        <v>48038</v>
      </c>
      <c r="F6671" t="str">
        <f>VLOOKUP(E6671,'[1]movimento-per-comune-ambito-201'!$C$2:$D$547,2,0)</f>
        <v>Chianti</v>
      </c>
      <c r="G6671" t="s">
        <v>63481</v>
      </c>
      <c r="H6671" t="s">
        <v>15</v>
      </c>
      <c r="I6671" t="s">
        <v>24264</v>
      </c>
      <c r="J6671">
        <v>50026</v>
      </c>
      <c r="K6671" t="s">
        <v>24167</v>
      </c>
      <c r="L6671" t="str">
        <f>VLOOKUP(K6671,'[1]movimento-per-comune-ambito-201'!$B$2:$D$547,3,FALSE)</f>
        <v>Chianti</v>
      </c>
      <c r="M6671" t="s">
        <v>13300</v>
      </c>
      <c r="N6671">
        <v>2</v>
      </c>
      <c r="O6671" t="s">
        <v>24265</v>
      </c>
      <c r="P6671" t="s">
        <v>24266</v>
      </c>
      <c r="Q6671">
        <v>558070135</v>
      </c>
    </row>
    <row r="6672" spans="1:17" x14ac:dyDescent="0.25">
      <c r="A6672">
        <v>11840</v>
      </c>
      <c r="B6672" t="s">
        <v>24267</v>
      </c>
      <c r="C6672" s="1">
        <v>4.36277984E+16</v>
      </c>
      <c r="D6672" s="1">
        <v>1.12546569E+16</v>
      </c>
      <c r="E6672">
        <v>48038</v>
      </c>
      <c r="F6672" t="str">
        <f>VLOOKUP(E6672,'[1]movimento-per-comune-ambito-201'!$C$2:$D$547,2,0)</f>
        <v>Chianti</v>
      </c>
      <c r="G6672" t="s">
        <v>63959</v>
      </c>
      <c r="H6672" t="s">
        <v>15</v>
      </c>
      <c r="I6672" t="s">
        <v>24268</v>
      </c>
      <c r="J6672">
        <v>50026</v>
      </c>
      <c r="K6672" t="s">
        <v>24167</v>
      </c>
      <c r="L6672" t="str">
        <f>VLOOKUP(K6672,'[1]movimento-per-comune-ambito-201'!$B$2:$D$547,3,FALSE)</f>
        <v>Chianti</v>
      </c>
      <c r="M6672" t="s">
        <v>13300</v>
      </c>
      <c r="N6672">
        <v>2</v>
      </c>
      <c r="O6672" t="s">
        <v>24269</v>
      </c>
      <c r="P6672" t="s">
        <v>24270</v>
      </c>
      <c r="Q6672">
        <v>55821053</v>
      </c>
    </row>
    <row r="6673" spans="1:17" x14ac:dyDescent="0.25">
      <c r="A6673">
        <v>11841</v>
      </c>
      <c r="B6673" t="s">
        <v>24271</v>
      </c>
      <c r="C6673" s="1">
        <v>4.3608715099999904E+16</v>
      </c>
      <c r="D6673" s="1">
        <v>1.12115446999999E+16</v>
      </c>
      <c r="E6673">
        <v>48038</v>
      </c>
      <c r="F6673" t="str">
        <f>VLOOKUP(E6673,'[1]movimento-per-comune-ambito-201'!$C$2:$D$547,2,0)</f>
        <v>Chianti</v>
      </c>
      <c r="G6673" t="s">
        <v>63894</v>
      </c>
      <c r="H6673" t="s">
        <v>15</v>
      </c>
      <c r="I6673" t="s">
        <v>24272</v>
      </c>
      <c r="J6673">
        <v>50026</v>
      </c>
      <c r="K6673" t="s">
        <v>24167</v>
      </c>
      <c r="L6673" t="str">
        <f>VLOOKUP(K6673,'[1]movimento-per-comune-ambito-201'!$B$2:$D$547,3,FALSE)</f>
        <v>Chianti</v>
      </c>
      <c r="M6673" t="s">
        <v>13300</v>
      </c>
      <c r="N6673">
        <v>2</v>
      </c>
      <c r="O6673" t="s">
        <v>24273</v>
      </c>
      <c r="P6673" t="s">
        <v>24274</v>
      </c>
      <c r="Q6673">
        <v>558244700</v>
      </c>
    </row>
    <row r="6674" spans="1:17" x14ac:dyDescent="0.25">
      <c r="A6674">
        <v>11842</v>
      </c>
      <c r="B6674" t="s">
        <v>3055</v>
      </c>
      <c r="C6674" s="1">
        <v>4.35900279E+16</v>
      </c>
      <c r="D6674" s="1">
        <v>1.12150759999999E+16</v>
      </c>
      <c r="E6674">
        <v>48038</v>
      </c>
      <c r="F6674" t="str">
        <f>VLOOKUP(E6674,'[1]movimento-per-comune-ambito-201'!$C$2:$D$547,2,0)</f>
        <v>Chianti</v>
      </c>
      <c r="G6674" t="s">
        <v>63960</v>
      </c>
      <c r="H6674" t="s">
        <v>15</v>
      </c>
      <c r="I6674" t="s">
        <v>24275</v>
      </c>
      <c r="J6674">
        <v>50026</v>
      </c>
      <c r="K6674" t="s">
        <v>24167</v>
      </c>
      <c r="L6674" t="str">
        <f>VLOOKUP(K6674,'[1]movimento-per-comune-ambito-201'!$B$2:$D$547,3,FALSE)</f>
        <v>Chianti</v>
      </c>
      <c r="M6674" t="s">
        <v>13300</v>
      </c>
      <c r="N6674">
        <v>2</v>
      </c>
      <c r="O6674" t="s">
        <v>24276</v>
      </c>
      <c r="P6674" t="s">
        <v>24277</v>
      </c>
      <c r="Q6674">
        <v>558244254</v>
      </c>
    </row>
    <row r="6675" spans="1:17" x14ac:dyDescent="0.25">
      <c r="A6675">
        <v>11846</v>
      </c>
      <c r="B6675" t="s">
        <v>24278</v>
      </c>
      <c r="C6675" s="1">
        <v>4.36232273E+16</v>
      </c>
      <c r="D6675" s="1">
        <v>112695636</v>
      </c>
      <c r="E6675">
        <v>48038</v>
      </c>
      <c r="F6675" t="str">
        <f>VLOOKUP(E6675,'[1]movimento-per-comune-ambito-201'!$C$2:$D$547,2,0)</f>
        <v>Chianti</v>
      </c>
      <c r="G6675" t="s">
        <v>65449</v>
      </c>
      <c r="H6675" t="s">
        <v>15</v>
      </c>
      <c r="I6675" t="s">
        <v>24279</v>
      </c>
      <c r="J6675">
        <v>50026</v>
      </c>
      <c r="K6675" t="s">
        <v>24167</v>
      </c>
      <c r="L6675" t="str">
        <f>VLOOKUP(K6675,'[1]movimento-per-comune-ambito-201'!$B$2:$D$547,3,FALSE)</f>
        <v>Chianti</v>
      </c>
      <c r="M6675" t="s">
        <v>13300</v>
      </c>
      <c r="N6675">
        <v>2</v>
      </c>
      <c r="O6675" t="s">
        <v>24280</v>
      </c>
      <c r="P6675" t="s">
        <v>24281</v>
      </c>
      <c r="Q6675">
        <v>55821453</v>
      </c>
    </row>
    <row r="6676" spans="1:17" x14ac:dyDescent="0.25">
      <c r="A6676">
        <v>11848</v>
      </c>
      <c r="B6676" t="s">
        <v>24282</v>
      </c>
      <c r="C6676" s="1">
        <v>4.3681389899999904E+16</v>
      </c>
      <c r="D6676" s="1">
        <v>1.11933237E+16</v>
      </c>
      <c r="E6676">
        <v>48038</v>
      </c>
      <c r="F6676" t="str">
        <f>VLOOKUP(E6676,'[1]movimento-per-comune-ambito-201'!$C$2:$D$547,2,0)</f>
        <v>Chianti</v>
      </c>
      <c r="G6676" t="s">
        <v>65554</v>
      </c>
      <c r="H6676" t="s">
        <v>15</v>
      </c>
      <c r="I6676" t="s">
        <v>24283</v>
      </c>
      <c r="J6676">
        <v>50026</v>
      </c>
      <c r="K6676" t="s">
        <v>24167</v>
      </c>
      <c r="L6676" t="str">
        <f>VLOOKUP(K6676,'[1]movimento-per-comune-ambito-201'!$B$2:$D$547,3,FALSE)</f>
        <v>Chianti</v>
      </c>
      <c r="M6676" t="s">
        <v>13300</v>
      </c>
      <c r="N6676">
        <v>2</v>
      </c>
      <c r="O6676" t="s">
        <v>24284</v>
      </c>
      <c r="P6676" t="s">
        <v>24285</v>
      </c>
      <c r="Q6676">
        <v>558229545</v>
      </c>
    </row>
    <row r="6677" spans="1:17" x14ac:dyDescent="0.25">
      <c r="A6677">
        <v>11854</v>
      </c>
      <c r="B6677" t="s">
        <v>24286</v>
      </c>
      <c r="C6677" s="1">
        <v>4.36095879E+16</v>
      </c>
      <c r="D6677" s="1">
        <v>1.11644169E+16</v>
      </c>
      <c r="E6677">
        <v>48038</v>
      </c>
      <c r="F6677" t="str">
        <f>VLOOKUP(E6677,'[1]movimento-per-comune-ambito-201'!$C$2:$D$547,2,0)</f>
        <v>Chianti</v>
      </c>
      <c r="G6677" t="s">
        <v>65557</v>
      </c>
      <c r="H6677" t="s">
        <v>15</v>
      </c>
      <c r="I6677" t="s">
        <v>24287</v>
      </c>
      <c r="J6677">
        <v>50026</v>
      </c>
      <c r="K6677" t="s">
        <v>24167</v>
      </c>
      <c r="L6677" t="str">
        <f>VLOOKUP(K6677,'[1]movimento-per-comune-ambito-201'!$B$2:$D$547,3,FALSE)</f>
        <v>Chianti</v>
      </c>
      <c r="M6677" t="s">
        <v>13300</v>
      </c>
      <c r="N6677">
        <v>1</v>
      </c>
      <c r="O6677" t="s">
        <v>24288</v>
      </c>
      <c r="Q6677">
        <v>558248127</v>
      </c>
    </row>
    <row r="6678" spans="1:17" x14ac:dyDescent="0.25">
      <c r="A6678">
        <v>11857</v>
      </c>
      <c r="B6678" t="s">
        <v>24289</v>
      </c>
      <c r="C6678" s="1">
        <v>4.3643927099999904E+16</v>
      </c>
      <c r="D6678" s="1">
        <v>1.11745839999999E+16</v>
      </c>
      <c r="E6678">
        <v>48038</v>
      </c>
      <c r="F6678" t="str">
        <f>VLOOKUP(E6678,'[1]movimento-per-comune-ambito-201'!$C$2:$D$547,2,0)</f>
        <v>Chianti</v>
      </c>
      <c r="G6678" t="s">
        <v>65558</v>
      </c>
      <c r="H6678" t="s">
        <v>15</v>
      </c>
      <c r="I6678" t="s">
        <v>24290</v>
      </c>
      <c r="J6678">
        <v>50026</v>
      </c>
      <c r="K6678" t="s">
        <v>24167</v>
      </c>
      <c r="L6678" t="str">
        <f>VLOOKUP(K6678,'[1]movimento-per-comune-ambito-201'!$B$2:$D$547,3,FALSE)</f>
        <v>Chianti</v>
      </c>
      <c r="M6678" t="s">
        <v>13300</v>
      </c>
      <c r="N6678">
        <v>2</v>
      </c>
      <c r="O6678" t="s">
        <v>24291</v>
      </c>
      <c r="P6678" t="s">
        <v>24292</v>
      </c>
      <c r="Q6678">
        <v>558290349</v>
      </c>
    </row>
    <row r="6679" spans="1:17" x14ac:dyDescent="0.25">
      <c r="A6679">
        <v>11861</v>
      </c>
      <c r="B6679" t="s">
        <v>24293</v>
      </c>
      <c r="C6679" s="1">
        <v>4.3615137443973504E+16</v>
      </c>
      <c r="D6679" s="1">
        <v>1.12488842010498E+16</v>
      </c>
      <c r="E6679">
        <v>48038</v>
      </c>
      <c r="F6679" t="str">
        <f>VLOOKUP(E6679,'[1]movimento-per-comune-ambito-201'!$C$2:$D$547,2,0)</f>
        <v>Chianti</v>
      </c>
      <c r="G6679" t="s">
        <v>65451</v>
      </c>
      <c r="H6679" t="s">
        <v>15</v>
      </c>
      <c r="I6679" t="s">
        <v>24294</v>
      </c>
      <c r="J6679">
        <v>50026</v>
      </c>
      <c r="K6679" t="s">
        <v>24167</v>
      </c>
      <c r="L6679" t="str">
        <f>VLOOKUP(K6679,'[1]movimento-per-comune-ambito-201'!$B$2:$D$547,3,FALSE)</f>
        <v>Chianti</v>
      </c>
      <c r="M6679" t="s">
        <v>13300</v>
      </c>
      <c r="N6679">
        <v>1</v>
      </c>
      <c r="O6679" t="s">
        <v>24295</v>
      </c>
      <c r="P6679" t="s">
        <v>24296</v>
      </c>
      <c r="Q6679">
        <v>558218075</v>
      </c>
    </row>
    <row r="6680" spans="1:17" x14ac:dyDescent="0.25">
      <c r="A6680">
        <v>11865</v>
      </c>
      <c r="B6680" t="s">
        <v>24297</v>
      </c>
      <c r="C6680" s="1">
        <v>4.3621355E+16</v>
      </c>
      <c r="D6680" s="1">
        <v>11200566</v>
      </c>
      <c r="E6680">
        <v>48038</v>
      </c>
      <c r="F6680" t="str">
        <f>VLOOKUP(E6680,'[1]movimento-per-comune-ambito-201'!$C$2:$D$547,2,0)</f>
        <v>Chianti</v>
      </c>
      <c r="G6680" t="s">
        <v>65453</v>
      </c>
      <c r="H6680" t="s">
        <v>15</v>
      </c>
      <c r="I6680" t="s">
        <v>24298</v>
      </c>
      <c r="J6680">
        <v>50026</v>
      </c>
      <c r="K6680" t="s">
        <v>24167</v>
      </c>
      <c r="L6680" t="str">
        <f>VLOOKUP(K6680,'[1]movimento-per-comune-ambito-201'!$B$2:$D$547,3,FALSE)</f>
        <v>Chianti</v>
      </c>
      <c r="M6680" t="s">
        <v>13300</v>
      </c>
      <c r="N6680">
        <v>1</v>
      </c>
      <c r="O6680" t="s">
        <v>24299</v>
      </c>
      <c r="P6680" t="s">
        <v>24300</v>
      </c>
      <c r="Q6680">
        <v>558244459</v>
      </c>
    </row>
    <row r="6681" spans="1:17" x14ac:dyDescent="0.25">
      <c r="A6681">
        <v>11866</v>
      </c>
      <c r="B6681" t="s">
        <v>24301</v>
      </c>
      <c r="C6681" s="1">
        <v>4.36862902E+16</v>
      </c>
      <c r="D6681" s="1">
        <v>111914122</v>
      </c>
      <c r="E6681">
        <v>48038</v>
      </c>
      <c r="F6681" t="str">
        <f>VLOOKUP(E6681,'[1]movimento-per-comune-ambito-201'!$C$2:$D$547,2,0)</f>
        <v>Chianti</v>
      </c>
      <c r="G6681" t="s">
        <v>65454</v>
      </c>
      <c r="H6681" t="s">
        <v>15</v>
      </c>
      <c r="I6681" t="s">
        <v>24302</v>
      </c>
      <c r="J6681">
        <v>50026</v>
      </c>
      <c r="K6681" t="s">
        <v>24167</v>
      </c>
      <c r="L6681" t="str">
        <f>VLOOKUP(K6681,'[1]movimento-per-comune-ambito-201'!$B$2:$D$547,3,FALSE)</f>
        <v>Chianti</v>
      </c>
      <c r="M6681" t="s">
        <v>13300</v>
      </c>
      <c r="N6681">
        <v>2</v>
      </c>
      <c r="O6681" t="s">
        <v>24303</v>
      </c>
      <c r="P6681" t="s">
        <v>24304</v>
      </c>
      <c r="Q6681">
        <v>558290123</v>
      </c>
    </row>
    <row r="6682" spans="1:17" x14ac:dyDescent="0.25">
      <c r="A6682">
        <v>11867</v>
      </c>
      <c r="B6682" t="s">
        <v>24305</v>
      </c>
      <c r="C6682" s="1">
        <v>4.3701015499999904E+16</v>
      </c>
      <c r="D6682" s="1">
        <v>111633353</v>
      </c>
      <c r="E6682">
        <v>48038</v>
      </c>
      <c r="F6682" t="str">
        <f>VLOOKUP(E6682,'[1]movimento-per-comune-ambito-201'!$C$2:$D$547,2,0)</f>
        <v>Chianti</v>
      </c>
      <c r="G6682" t="s">
        <v>65455</v>
      </c>
      <c r="H6682" t="s">
        <v>15</v>
      </c>
      <c r="I6682" t="s">
        <v>24306</v>
      </c>
      <c r="J6682">
        <v>50020</v>
      </c>
      <c r="K6682" t="s">
        <v>24167</v>
      </c>
      <c r="L6682" t="str">
        <f>VLOOKUP(K6682,'[1]movimento-per-comune-ambito-201'!$B$2:$D$547,3,FALSE)</f>
        <v>Chianti</v>
      </c>
      <c r="M6682" t="s">
        <v>13300</v>
      </c>
      <c r="N6682">
        <v>2</v>
      </c>
      <c r="O6682" t="s">
        <v>24307</v>
      </c>
      <c r="Q6682">
        <v>571606049</v>
      </c>
    </row>
    <row r="6683" spans="1:17" x14ac:dyDescent="0.25">
      <c r="A6683">
        <v>15183</v>
      </c>
      <c r="B6683" t="s">
        <v>24308</v>
      </c>
      <c r="C6683" s="1">
        <v>4.36212364E+16</v>
      </c>
      <c r="D6683" s="1">
        <v>1.1199471E+16</v>
      </c>
      <c r="E6683">
        <v>48038</v>
      </c>
      <c r="F6683" t="str">
        <f>VLOOKUP(E6683,'[1]movimento-per-comune-ambito-201'!$C$2:$D$547,2,0)</f>
        <v>Chianti</v>
      </c>
      <c r="G6683" t="s">
        <v>65559</v>
      </c>
      <c r="H6683" t="s">
        <v>15</v>
      </c>
      <c r="I6683" t="s">
        <v>24309</v>
      </c>
      <c r="J6683">
        <v>50026</v>
      </c>
      <c r="K6683" t="s">
        <v>24167</v>
      </c>
      <c r="L6683" t="str">
        <f>VLOOKUP(K6683,'[1]movimento-per-comune-ambito-201'!$B$2:$D$547,3,FALSE)</f>
        <v>Chianti</v>
      </c>
      <c r="M6683" t="s">
        <v>13300</v>
      </c>
      <c r="N6683">
        <v>2</v>
      </c>
      <c r="O6683" t="s">
        <v>24310</v>
      </c>
      <c r="Q6683">
        <v>3474834416</v>
      </c>
    </row>
    <row r="6684" spans="1:17" x14ac:dyDescent="0.25">
      <c r="A6684">
        <v>18768</v>
      </c>
      <c r="B6684" t="s">
        <v>24311</v>
      </c>
      <c r="C6684" s="1">
        <v>4.3700956499999904E+16</v>
      </c>
      <c r="D6684" s="1">
        <v>111861017</v>
      </c>
      <c r="E6684">
        <v>48038</v>
      </c>
      <c r="F6684" t="str">
        <f>VLOOKUP(E6684,'[1]movimento-per-comune-ambito-201'!$C$2:$D$547,2,0)</f>
        <v>Chianti</v>
      </c>
      <c r="G6684" t="s">
        <v>65457</v>
      </c>
      <c r="H6684" t="s">
        <v>15</v>
      </c>
      <c r="I6684" t="s">
        <v>24312</v>
      </c>
      <c r="J6684">
        <v>50026</v>
      </c>
      <c r="K6684" t="s">
        <v>24167</v>
      </c>
      <c r="L6684" t="str">
        <f>VLOOKUP(K6684,'[1]movimento-per-comune-ambito-201'!$B$2:$D$547,3,FALSE)</f>
        <v>Chianti</v>
      </c>
      <c r="M6684" t="s">
        <v>13300</v>
      </c>
      <c r="N6684">
        <v>2</v>
      </c>
      <c r="O6684" t="s">
        <v>24313</v>
      </c>
      <c r="P6684" t="s">
        <v>24314</v>
      </c>
      <c r="Q6684">
        <v>55769111</v>
      </c>
    </row>
    <row r="6685" spans="1:17" x14ac:dyDescent="0.25">
      <c r="A6685">
        <v>20895</v>
      </c>
      <c r="B6685" t="s">
        <v>24315</v>
      </c>
      <c r="C6685" s="1">
        <v>4.3625287399999904E+16</v>
      </c>
      <c r="D6685" s="1">
        <v>111965182</v>
      </c>
      <c r="E6685">
        <v>48038</v>
      </c>
      <c r="F6685" t="str">
        <f>VLOOKUP(E6685,'[1]movimento-per-comune-ambito-201'!$C$2:$D$547,2,0)</f>
        <v>Chianti</v>
      </c>
      <c r="G6685" t="s">
        <v>65458</v>
      </c>
      <c r="H6685" t="s">
        <v>15</v>
      </c>
      <c r="I6685" t="s">
        <v>24316</v>
      </c>
      <c r="J6685">
        <v>0</v>
      </c>
      <c r="K6685" t="s">
        <v>24167</v>
      </c>
      <c r="L6685" t="str">
        <f>VLOOKUP(K6685,'[1]movimento-per-comune-ambito-201'!$B$2:$D$547,3,FALSE)</f>
        <v>Chianti</v>
      </c>
      <c r="M6685" t="s">
        <v>13300</v>
      </c>
      <c r="N6685">
        <v>2</v>
      </c>
      <c r="O6685" t="s">
        <v>24317</v>
      </c>
      <c r="Q6685">
        <v>558244348</v>
      </c>
    </row>
    <row r="6686" spans="1:17" x14ac:dyDescent="0.25">
      <c r="A6686">
        <v>25288</v>
      </c>
      <c r="B6686" t="s">
        <v>24318</v>
      </c>
      <c r="C6686" s="1">
        <v>4.37033478E+16</v>
      </c>
      <c r="D6686" s="1">
        <v>111758688</v>
      </c>
      <c r="E6686">
        <v>48038</v>
      </c>
      <c r="F6686" t="str">
        <f>VLOOKUP(E6686,'[1]movimento-per-comune-ambito-201'!$C$2:$D$547,2,0)</f>
        <v>Chianti</v>
      </c>
      <c r="G6686" t="s">
        <v>65560</v>
      </c>
      <c r="H6686" t="s">
        <v>15</v>
      </c>
      <c r="I6686" t="s">
        <v>24319</v>
      </c>
      <c r="J6686">
        <v>50026</v>
      </c>
      <c r="K6686" t="s">
        <v>24167</v>
      </c>
      <c r="L6686" t="str">
        <f>VLOOKUP(K6686,'[1]movimento-per-comune-ambito-201'!$B$2:$D$547,3,FALSE)</f>
        <v>Chianti</v>
      </c>
      <c r="M6686" t="s">
        <v>13300</v>
      </c>
      <c r="N6686">
        <v>3</v>
      </c>
      <c r="O6686" t="s">
        <v>24320</v>
      </c>
      <c r="Q6686">
        <v>3397542922</v>
      </c>
    </row>
    <row r="6687" spans="1:17" x14ac:dyDescent="0.25">
      <c r="A6687">
        <v>25336</v>
      </c>
      <c r="B6687" t="s">
        <v>24321</v>
      </c>
      <c r="C6687" s="1">
        <v>4.36289359E+16</v>
      </c>
      <c r="D6687" s="1">
        <v>1.12708607999999E+16</v>
      </c>
      <c r="E6687">
        <v>48038</v>
      </c>
      <c r="F6687" t="str">
        <f>VLOOKUP(E6687,'[1]movimento-per-comune-ambito-201'!$C$2:$D$547,2,0)</f>
        <v>Chianti</v>
      </c>
      <c r="G6687" t="s">
        <v>65561</v>
      </c>
      <c r="H6687" t="s">
        <v>15</v>
      </c>
      <c r="I6687" t="s">
        <v>24322</v>
      </c>
      <c r="J6687">
        <v>50026</v>
      </c>
      <c r="K6687" t="s">
        <v>24167</v>
      </c>
      <c r="L6687" t="str">
        <f>VLOOKUP(K6687,'[1]movimento-per-comune-ambito-201'!$B$2:$D$547,3,FALSE)</f>
        <v>Chianti</v>
      </c>
      <c r="M6687" t="s">
        <v>13300</v>
      </c>
      <c r="N6687">
        <v>2</v>
      </c>
      <c r="O6687" t="s">
        <v>24323</v>
      </c>
      <c r="P6687" t="s">
        <v>24324</v>
      </c>
      <c r="Q6687">
        <v>3662024758</v>
      </c>
    </row>
    <row r="6688" spans="1:17" x14ac:dyDescent="0.25">
      <c r="A6688">
        <v>25675</v>
      </c>
      <c r="B6688" t="s">
        <v>24325</v>
      </c>
      <c r="C6688" s="1">
        <v>4.36389591E+16</v>
      </c>
      <c r="D6688" s="1">
        <v>1.12509007E+16</v>
      </c>
      <c r="E6688">
        <v>48038</v>
      </c>
      <c r="F6688" t="str">
        <f>VLOOKUP(E6688,'[1]movimento-per-comune-ambito-201'!$C$2:$D$547,2,0)</f>
        <v>Chianti</v>
      </c>
      <c r="G6688" t="s">
        <v>65459</v>
      </c>
      <c r="H6688" t="s">
        <v>15</v>
      </c>
      <c r="I6688" t="s">
        <v>24326</v>
      </c>
      <c r="J6688">
        <v>50026</v>
      </c>
      <c r="K6688" t="s">
        <v>24167</v>
      </c>
      <c r="L6688" t="str">
        <f>VLOOKUP(K6688,'[1]movimento-per-comune-ambito-201'!$B$2:$D$547,3,FALSE)</f>
        <v>Chianti</v>
      </c>
      <c r="M6688" t="s">
        <v>13300</v>
      </c>
      <c r="N6688">
        <v>2</v>
      </c>
      <c r="O6688" t="s">
        <v>24327</v>
      </c>
      <c r="P6688" t="s">
        <v>24328</v>
      </c>
      <c r="Q6688">
        <v>55821630</v>
      </c>
    </row>
    <row r="6689" spans="1:17" x14ac:dyDescent="0.25">
      <c r="A6689">
        <v>11878</v>
      </c>
      <c r="B6689" t="s">
        <v>24329</v>
      </c>
      <c r="C6689" s="1">
        <v>4.3673113899999904E+16</v>
      </c>
      <c r="D6689" s="1">
        <v>1.11544906E+16</v>
      </c>
      <c r="E6689">
        <v>48038</v>
      </c>
      <c r="F6689" t="str">
        <f>VLOOKUP(E6689,'[1]movimento-per-comune-ambito-201'!$C$2:$D$547,2,0)</f>
        <v>Chianti</v>
      </c>
      <c r="G6689" t="s">
        <v>63950</v>
      </c>
      <c r="H6689" t="s">
        <v>37</v>
      </c>
      <c r="I6689" t="s">
        <v>24330</v>
      </c>
      <c r="J6689">
        <v>50026</v>
      </c>
      <c r="K6689" t="s">
        <v>24167</v>
      </c>
      <c r="L6689" t="str">
        <f>VLOOKUP(K6689,'[1]movimento-per-comune-ambito-201'!$B$2:$D$547,3,FALSE)</f>
        <v>Chianti</v>
      </c>
      <c r="M6689" t="s">
        <v>13300</v>
      </c>
      <c r="N6689">
        <v>0</v>
      </c>
      <c r="O6689" t="s">
        <v>24331</v>
      </c>
      <c r="P6689" t="s">
        <v>24332</v>
      </c>
      <c r="Q6689">
        <v>55826084</v>
      </c>
    </row>
    <row r="6690" spans="1:17" x14ac:dyDescent="0.25">
      <c r="A6690">
        <v>11882</v>
      </c>
      <c r="B6690" t="s">
        <v>24333</v>
      </c>
      <c r="C6690" s="1">
        <v>4.3658354799999904E+16</v>
      </c>
      <c r="D6690" s="1">
        <v>111887674</v>
      </c>
      <c r="E6690">
        <v>48038</v>
      </c>
      <c r="F6690" t="str">
        <f>VLOOKUP(E6690,'[1]movimento-per-comune-ambito-201'!$C$2:$D$547,2,0)</f>
        <v>Chianti</v>
      </c>
      <c r="G6690" t="s">
        <v>63933</v>
      </c>
      <c r="H6690" t="s">
        <v>37</v>
      </c>
      <c r="I6690" t="s">
        <v>24334</v>
      </c>
      <c r="J6690">
        <v>50026</v>
      </c>
      <c r="K6690" t="s">
        <v>24167</v>
      </c>
      <c r="L6690" t="str">
        <f>VLOOKUP(K6690,'[1]movimento-per-comune-ambito-201'!$B$2:$D$547,3,FALSE)</f>
        <v>Chianti</v>
      </c>
      <c r="M6690" t="s">
        <v>13300</v>
      </c>
      <c r="N6690">
        <v>0</v>
      </c>
      <c r="O6690" t="s">
        <v>24335</v>
      </c>
      <c r="P6690" t="s">
        <v>24336</v>
      </c>
      <c r="Q6690">
        <v>558218332</v>
      </c>
    </row>
    <row r="6691" spans="1:17" x14ac:dyDescent="0.25">
      <c r="A6691">
        <v>11884</v>
      </c>
      <c r="B6691" t="s">
        <v>24337</v>
      </c>
      <c r="C6691" s="1">
        <v>4.36784873788688E+16</v>
      </c>
      <c r="D6691" s="1">
        <v>1.11982440948486E+16</v>
      </c>
      <c r="E6691">
        <v>48038</v>
      </c>
      <c r="F6691" t="str">
        <f>VLOOKUP(E6691,'[1]movimento-per-comune-ambito-201'!$C$2:$D$547,2,0)</f>
        <v>Chianti</v>
      </c>
      <c r="G6691" t="s">
        <v>63969</v>
      </c>
      <c r="H6691" t="s">
        <v>37</v>
      </c>
      <c r="I6691" t="s">
        <v>24338</v>
      </c>
      <c r="J6691">
        <v>50026</v>
      </c>
      <c r="K6691" t="s">
        <v>24167</v>
      </c>
      <c r="L6691" t="str">
        <f>VLOOKUP(K6691,'[1]movimento-per-comune-ambito-201'!$B$2:$D$547,3,FALSE)</f>
        <v>Chianti</v>
      </c>
      <c r="M6691" t="s">
        <v>13300</v>
      </c>
      <c r="N6691">
        <v>0</v>
      </c>
      <c r="O6691" t="s">
        <v>24339</v>
      </c>
      <c r="P6691" t="s">
        <v>24340</v>
      </c>
      <c r="Q6691">
        <v>558249598</v>
      </c>
    </row>
    <row r="6692" spans="1:17" x14ac:dyDescent="0.25">
      <c r="A6692">
        <v>11885</v>
      </c>
      <c r="B6692" t="s">
        <v>24341</v>
      </c>
      <c r="C6692" s="1">
        <v>436569018</v>
      </c>
      <c r="D6692" s="1">
        <v>111842272</v>
      </c>
      <c r="E6692">
        <v>48038</v>
      </c>
      <c r="F6692" t="str">
        <f>VLOOKUP(E6692,'[1]movimento-per-comune-ambito-201'!$C$2:$D$547,2,0)</f>
        <v>Chianti</v>
      </c>
      <c r="G6692" t="s">
        <v>63935</v>
      </c>
      <c r="H6692" t="s">
        <v>37</v>
      </c>
      <c r="I6692" t="s">
        <v>24342</v>
      </c>
      <c r="J6692">
        <v>50026</v>
      </c>
      <c r="K6692" t="s">
        <v>24167</v>
      </c>
      <c r="L6692" t="str">
        <f>VLOOKUP(K6692,'[1]movimento-per-comune-ambito-201'!$B$2:$D$547,3,FALSE)</f>
        <v>Chianti</v>
      </c>
      <c r="M6692" t="s">
        <v>13300</v>
      </c>
      <c r="N6692">
        <v>0</v>
      </c>
      <c r="O6692" t="s">
        <v>24343</v>
      </c>
      <c r="P6692" t="s">
        <v>24344</v>
      </c>
      <c r="Q6692">
        <v>558290372</v>
      </c>
    </row>
    <row r="6693" spans="1:17" x14ac:dyDescent="0.25">
      <c r="A6693">
        <v>11886</v>
      </c>
      <c r="B6693" t="s">
        <v>24345</v>
      </c>
      <c r="C6693" s="1">
        <v>4.3632027999999904E+16</v>
      </c>
      <c r="D6693" s="1">
        <v>11272636</v>
      </c>
      <c r="E6693">
        <v>48038</v>
      </c>
      <c r="F6693" t="str">
        <f>VLOOKUP(E6693,'[1]movimento-per-comune-ambito-201'!$C$2:$D$547,2,0)</f>
        <v>Chianti</v>
      </c>
      <c r="G6693" t="s">
        <v>63971</v>
      </c>
      <c r="H6693" t="s">
        <v>37</v>
      </c>
      <c r="I6693" t="s">
        <v>24346</v>
      </c>
      <c r="J6693">
        <v>50026</v>
      </c>
      <c r="K6693" t="s">
        <v>24167</v>
      </c>
      <c r="L6693" t="str">
        <f>VLOOKUP(K6693,'[1]movimento-per-comune-ambito-201'!$B$2:$D$547,3,FALSE)</f>
        <v>Chianti</v>
      </c>
      <c r="M6693" t="s">
        <v>13300</v>
      </c>
      <c r="N6693">
        <v>0</v>
      </c>
      <c r="P6693" t="s">
        <v>24347</v>
      </c>
      <c r="Q6693">
        <v>558294826</v>
      </c>
    </row>
    <row r="6694" spans="1:17" x14ac:dyDescent="0.25">
      <c r="A6694">
        <v>11887</v>
      </c>
      <c r="B6694" t="s">
        <v>24348</v>
      </c>
      <c r="C6694" s="1">
        <v>4.3645383299999904E+16</v>
      </c>
      <c r="D6694" s="1">
        <v>112193617</v>
      </c>
      <c r="E6694">
        <v>48038</v>
      </c>
      <c r="F6694" t="str">
        <f>VLOOKUP(E6694,'[1]movimento-per-comune-ambito-201'!$C$2:$D$547,2,0)</f>
        <v>Chianti</v>
      </c>
      <c r="G6694" t="s">
        <v>63936</v>
      </c>
      <c r="H6694" t="s">
        <v>37</v>
      </c>
      <c r="I6694" t="s">
        <v>24349</v>
      </c>
      <c r="J6694">
        <v>50024</v>
      </c>
      <c r="K6694" t="s">
        <v>24167</v>
      </c>
      <c r="L6694" t="str">
        <f>VLOOKUP(K6694,'[1]movimento-per-comune-ambito-201'!$B$2:$D$547,3,FALSE)</f>
        <v>Chianti</v>
      </c>
      <c r="M6694" t="s">
        <v>13300</v>
      </c>
      <c r="N6694">
        <v>0</v>
      </c>
      <c r="O6694" t="s">
        <v>24350</v>
      </c>
      <c r="P6694" t="s">
        <v>24351</v>
      </c>
      <c r="Q6694">
        <v>555000791</v>
      </c>
    </row>
    <row r="6695" spans="1:17" x14ac:dyDescent="0.25">
      <c r="A6695">
        <v>11888</v>
      </c>
      <c r="B6695" t="s">
        <v>24352</v>
      </c>
      <c r="C6695" s="1">
        <v>4.3662794599999904E+16</v>
      </c>
      <c r="D6695" s="1">
        <v>11168063</v>
      </c>
      <c r="E6695">
        <v>48038</v>
      </c>
      <c r="F6695" t="str">
        <f>VLOOKUP(E6695,'[1]movimento-per-comune-ambito-201'!$C$2:$D$547,2,0)</f>
        <v>Chianti</v>
      </c>
      <c r="G6695" t="s">
        <v>63963</v>
      </c>
      <c r="H6695" t="s">
        <v>37</v>
      </c>
      <c r="I6695" t="s">
        <v>24353</v>
      </c>
      <c r="J6695">
        <v>50026</v>
      </c>
      <c r="K6695" t="s">
        <v>24167</v>
      </c>
      <c r="L6695" t="str">
        <f>VLOOKUP(K6695,'[1]movimento-per-comune-ambito-201'!$B$2:$D$547,3,FALSE)</f>
        <v>Chianti</v>
      </c>
      <c r="M6695" t="s">
        <v>13300</v>
      </c>
      <c r="N6695">
        <v>0</v>
      </c>
      <c r="O6695" t="s">
        <v>24354</v>
      </c>
      <c r="Q6695">
        <v>55820598</v>
      </c>
    </row>
    <row r="6696" spans="1:17" x14ac:dyDescent="0.25">
      <c r="A6696">
        <v>11889</v>
      </c>
      <c r="B6696" t="s">
        <v>24355</v>
      </c>
      <c r="C6696" s="1">
        <v>4.3663410599999904E+16</v>
      </c>
      <c r="D6696" s="1">
        <v>1.11681509E+16</v>
      </c>
      <c r="E6696">
        <v>48038</v>
      </c>
      <c r="F6696" t="str">
        <f>VLOOKUP(E6696,'[1]movimento-per-comune-ambito-201'!$C$2:$D$547,2,0)</f>
        <v>Chianti</v>
      </c>
      <c r="G6696" t="s">
        <v>63964</v>
      </c>
      <c r="H6696" t="s">
        <v>37</v>
      </c>
      <c r="I6696" t="s">
        <v>24356</v>
      </c>
      <c r="J6696">
        <v>50026</v>
      </c>
      <c r="K6696" t="s">
        <v>24167</v>
      </c>
      <c r="L6696" t="str">
        <f>VLOOKUP(K6696,'[1]movimento-per-comune-ambito-201'!$B$2:$D$547,3,FALSE)</f>
        <v>Chianti</v>
      </c>
      <c r="M6696" t="s">
        <v>13300</v>
      </c>
      <c r="N6696">
        <v>0</v>
      </c>
      <c r="O6696" t="s">
        <v>24354</v>
      </c>
      <c r="Q6696">
        <v>55820598</v>
      </c>
    </row>
    <row r="6697" spans="1:17" x14ac:dyDescent="0.25">
      <c r="A6697">
        <v>11890</v>
      </c>
      <c r="B6697" t="s">
        <v>24357</v>
      </c>
      <c r="C6697" s="1">
        <v>4.3662794599999904E+16</v>
      </c>
      <c r="D6697" s="1">
        <v>11168063</v>
      </c>
      <c r="E6697">
        <v>48038</v>
      </c>
      <c r="F6697" t="str">
        <f>VLOOKUP(E6697,'[1]movimento-per-comune-ambito-201'!$C$2:$D$547,2,0)</f>
        <v>Chianti</v>
      </c>
      <c r="G6697" t="s">
        <v>63965</v>
      </c>
      <c r="H6697" t="s">
        <v>37</v>
      </c>
      <c r="I6697" t="s">
        <v>24358</v>
      </c>
      <c r="J6697">
        <v>50026</v>
      </c>
      <c r="K6697" t="s">
        <v>24167</v>
      </c>
      <c r="L6697" t="str">
        <f>VLOOKUP(K6697,'[1]movimento-per-comune-ambito-201'!$B$2:$D$547,3,FALSE)</f>
        <v>Chianti</v>
      </c>
      <c r="M6697" t="s">
        <v>13300</v>
      </c>
      <c r="N6697">
        <v>0</v>
      </c>
      <c r="O6697" t="s">
        <v>24354</v>
      </c>
      <c r="Q6697">
        <v>55820598</v>
      </c>
    </row>
    <row r="6698" spans="1:17" x14ac:dyDescent="0.25">
      <c r="A6698">
        <v>11891</v>
      </c>
      <c r="B6698" t="s">
        <v>24359</v>
      </c>
      <c r="C6698" s="1">
        <v>436569018</v>
      </c>
      <c r="D6698" s="1">
        <v>111842272</v>
      </c>
      <c r="E6698">
        <v>48038</v>
      </c>
      <c r="F6698" t="str">
        <f>VLOOKUP(E6698,'[1]movimento-per-comune-ambito-201'!$C$2:$D$547,2,0)</f>
        <v>Chianti</v>
      </c>
      <c r="G6698" t="s">
        <v>63958</v>
      </c>
      <c r="H6698" t="s">
        <v>37</v>
      </c>
      <c r="I6698" t="s">
        <v>24360</v>
      </c>
      <c r="J6698">
        <v>50026</v>
      </c>
      <c r="K6698" t="s">
        <v>24167</v>
      </c>
      <c r="L6698" t="str">
        <f>VLOOKUP(K6698,'[1]movimento-per-comune-ambito-201'!$B$2:$D$547,3,FALSE)</f>
        <v>Chianti</v>
      </c>
      <c r="M6698" t="s">
        <v>13300</v>
      </c>
      <c r="N6698">
        <v>0</v>
      </c>
      <c r="O6698" t="s">
        <v>24343</v>
      </c>
      <c r="P6698" t="s">
        <v>24344</v>
      </c>
      <c r="Q6698">
        <v>558290372</v>
      </c>
    </row>
    <row r="6699" spans="1:17" x14ac:dyDescent="0.25">
      <c r="A6699">
        <v>19223</v>
      </c>
      <c r="B6699" t="s">
        <v>24361</v>
      </c>
      <c r="C6699" s="1">
        <v>4.36506412E+16</v>
      </c>
      <c r="D6699" s="1">
        <v>111812351</v>
      </c>
      <c r="E6699">
        <v>48038</v>
      </c>
      <c r="F6699" t="str">
        <f>VLOOKUP(E6699,'[1]movimento-per-comune-ambito-201'!$C$2:$D$547,2,0)</f>
        <v>Chianti</v>
      </c>
      <c r="G6699" t="s">
        <v>63972</v>
      </c>
      <c r="H6699" t="s">
        <v>37</v>
      </c>
      <c r="I6699" t="s">
        <v>24362</v>
      </c>
      <c r="J6699">
        <v>50026</v>
      </c>
      <c r="K6699" t="s">
        <v>24167</v>
      </c>
      <c r="L6699" t="str">
        <f>VLOOKUP(K6699,'[1]movimento-per-comune-ambito-201'!$B$2:$D$547,3,FALSE)</f>
        <v>Chianti</v>
      </c>
      <c r="M6699" t="s">
        <v>13300</v>
      </c>
      <c r="N6699">
        <v>0</v>
      </c>
      <c r="O6699" t="s">
        <v>24363</v>
      </c>
      <c r="P6699" t="s">
        <v>24364</v>
      </c>
      <c r="Q6699">
        <v>55828692</v>
      </c>
    </row>
    <row r="6700" spans="1:17" x14ac:dyDescent="0.25">
      <c r="A6700">
        <v>20653</v>
      </c>
      <c r="B6700" t="s">
        <v>24365</v>
      </c>
      <c r="C6700" s="1">
        <v>4.36392497E+16</v>
      </c>
      <c r="D6700" s="1">
        <v>111897471</v>
      </c>
      <c r="E6700">
        <v>48038</v>
      </c>
      <c r="F6700" t="str">
        <f>VLOOKUP(E6700,'[1]movimento-per-comune-ambito-201'!$C$2:$D$547,2,0)</f>
        <v>Chianti</v>
      </c>
      <c r="G6700" t="s">
        <v>63973</v>
      </c>
      <c r="H6700" t="s">
        <v>37</v>
      </c>
      <c r="I6700" t="s">
        <v>24366</v>
      </c>
      <c r="J6700">
        <v>50026</v>
      </c>
      <c r="K6700" t="s">
        <v>24167</v>
      </c>
      <c r="L6700" t="str">
        <f>VLOOKUP(K6700,'[1]movimento-per-comune-ambito-201'!$B$2:$D$547,3,FALSE)</f>
        <v>Chianti</v>
      </c>
      <c r="M6700" t="s">
        <v>13300</v>
      </c>
      <c r="N6700">
        <v>0</v>
      </c>
      <c r="O6700" t="s">
        <v>24367</v>
      </c>
      <c r="P6700" t="s">
        <v>24368</v>
      </c>
      <c r="Q6700">
        <v>3396289003</v>
      </c>
    </row>
    <row r="6701" spans="1:17" x14ac:dyDescent="0.25">
      <c r="A6701">
        <v>21246</v>
      </c>
      <c r="B6701" t="s">
        <v>24369</v>
      </c>
      <c r="C6701" s="1">
        <v>4.36232273E+16</v>
      </c>
      <c r="D6701" s="1">
        <v>112695636</v>
      </c>
      <c r="E6701">
        <v>48038</v>
      </c>
      <c r="F6701" t="str">
        <f>VLOOKUP(E6701,'[1]movimento-per-comune-ambito-201'!$C$2:$D$547,2,0)</f>
        <v>Chianti</v>
      </c>
      <c r="G6701" t="s">
        <v>63974</v>
      </c>
      <c r="H6701" t="s">
        <v>37</v>
      </c>
      <c r="I6701" t="s">
        <v>24370</v>
      </c>
      <c r="J6701">
        <v>50026</v>
      </c>
      <c r="K6701" t="s">
        <v>24167</v>
      </c>
      <c r="L6701" t="str">
        <f>VLOOKUP(K6701,'[1]movimento-per-comune-ambito-201'!$B$2:$D$547,3,FALSE)</f>
        <v>Chianti</v>
      </c>
      <c r="M6701" t="s">
        <v>13300</v>
      </c>
      <c r="N6701">
        <v>0</v>
      </c>
      <c r="O6701" t="s">
        <v>24371</v>
      </c>
      <c r="P6701" t="s">
        <v>24372</v>
      </c>
      <c r="Q6701">
        <v>55821054</v>
      </c>
    </row>
    <row r="6702" spans="1:17" x14ac:dyDescent="0.25">
      <c r="A6702">
        <v>21752</v>
      </c>
      <c r="B6702" t="s">
        <v>24373</v>
      </c>
      <c r="C6702" s="1">
        <v>4.36536149E+16</v>
      </c>
      <c r="D6702" s="1">
        <v>111835799</v>
      </c>
      <c r="E6702">
        <v>48038</v>
      </c>
      <c r="F6702" t="str">
        <f>VLOOKUP(E6702,'[1]movimento-per-comune-ambito-201'!$C$2:$D$547,2,0)</f>
        <v>Chianti</v>
      </c>
      <c r="G6702" t="s">
        <v>65552</v>
      </c>
      <c r="H6702" t="s">
        <v>37</v>
      </c>
      <c r="I6702" t="s">
        <v>24374</v>
      </c>
      <c r="J6702">
        <v>50026</v>
      </c>
      <c r="K6702" t="s">
        <v>24167</v>
      </c>
      <c r="L6702" t="str">
        <f>VLOOKUP(K6702,'[1]movimento-per-comune-ambito-201'!$B$2:$D$547,3,FALSE)</f>
        <v>Chianti</v>
      </c>
      <c r="M6702" t="s">
        <v>13300</v>
      </c>
      <c r="N6702">
        <v>0</v>
      </c>
      <c r="O6702" t="s">
        <v>24375</v>
      </c>
      <c r="P6702" t="s">
        <v>24376</v>
      </c>
      <c r="Q6702">
        <v>555357650</v>
      </c>
    </row>
    <row r="6703" spans="1:17" x14ac:dyDescent="0.25">
      <c r="A6703">
        <v>25466</v>
      </c>
      <c r="B6703" t="s">
        <v>24377</v>
      </c>
      <c r="C6703" s="1">
        <v>4.3662078999999904E+16</v>
      </c>
      <c r="D6703" s="1">
        <v>1115456</v>
      </c>
      <c r="E6703">
        <v>48038</v>
      </c>
      <c r="F6703" t="str">
        <f>VLOOKUP(E6703,'[1]movimento-per-comune-ambito-201'!$C$2:$D$547,2,0)</f>
        <v>Chianti</v>
      </c>
      <c r="G6703" t="s">
        <v>63939</v>
      </c>
      <c r="H6703" t="s">
        <v>37</v>
      </c>
      <c r="I6703" t="s">
        <v>24378</v>
      </c>
      <c r="J6703">
        <v>50026</v>
      </c>
      <c r="K6703" t="s">
        <v>24167</v>
      </c>
      <c r="L6703" t="str">
        <f>VLOOKUP(K6703,'[1]movimento-per-comune-ambito-201'!$B$2:$D$547,3,FALSE)</f>
        <v>Chianti</v>
      </c>
      <c r="M6703" t="s">
        <v>13300</v>
      </c>
      <c r="N6703">
        <v>0</v>
      </c>
      <c r="O6703" t="s">
        <v>24379</v>
      </c>
      <c r="Q6703">
        <v>55820455</v>
      </c>
    </row>
    <row r="6704" spans="1:17" x14ac:dyDescent="0.25">
      <c r="A6704">
        <v>11893</v>
      </c>
      <c r="B6704" t="s">
        <v>15759</v>
      </c>
      <c r="C6704" s="1">
        <v>436583519</v>
      </c>
      <c r="D6704" s="1">
        <v>111882421</v>
      </c>
      <c r="E6704">
        <v>48038</v>
      </c>
      <c r="F6704" t="str">
        <f>VLOOKUP(E6704,'[1]movimento-per-comune-ambito-201'!$C$2:$D$547,2,0)</f>
        <v>Chianti</v>
      </c>
      <c r="G6704" t="s">
        <v>63130</v>
      </c>
      <c r="H6704" t="s">
        <v>41</v>
      </c>
      <c r="I6704" t="s">
        <v>24380</v>
      </c>
      <c r="J6704">
        <v>50026</v>
      </c>
      <c r="K6704" t="s">
        <v>24167</v>
      </c>
      <c r="L6704" t="str">
        <f>VLOOKUP(K6704,'[1]movimento-per-comune-ambito-201'!$B$2:$D$547,3,FALSE)</f>
        <v>Chianti</v>
      </c>
      <c r="M6704" t="s">
        <v>13300</v>
      </c>
      <c r="N6704">
        <v>3</v>
      </c>
      <c r="O6704" t="s">
        <v>24381</v>
      </c>
      <c r="P6704" t="s">
        <v>24382</v>
      </c>
      <c r="Q6704">
        <v>55822313</v>
      </c>
    </row>
    <row r="6705" spans="1:17" x14ac:dyDescent="0.25">
      <c r="A6705">
        <v>11894</v>
      </c>
      <c r="B6705" t="s">
        <v>24383</v>
      </c>
      <c r="C6705" s="1">
        <v>4.36432876E+16</v>
      </c>
      <c r="D6705" s="1">
        <v>1.11787855999999E+16</v>
      </c>
      <c r="E6705">
        <v>48038</v>
      </c>
      <c r="F6705" t="str">
        <f>VLOOKUP(E6705,'[1]movimento-per-comune-ambito-201'!$C$2:$D$547,2,0)</f>
        <v>Chianti</v>
      </c>
      <c r="G6705" t="s">
        <v>63019</v>
      </c>
      <c r="H6705" t="s">
        <v>41</v>
      </c>
      <c r="I6705" t="s">
        <v>24384</v>
      </c>
      <c r="J6705">
        <v>50026</v>
      </c>
      <c r="K6705" t="s">
        <v>24167</v>
      </c>
      <c r="L6705" t="str">
        <f>VLOOKUP(K6705,'[1]movimento-per-comune-ambito-201'!$B$2:$D$547,3,FALSE)</f>
        <v>Chianti</v>
      </c>
      <c r="M6705" t="s">
        <v>13300</v>
      </c>
      <c r="N6705">
        <v>2</v>
      </c>
      <c r="O6705" t="s">
        <v>24385</v>
      </c>
      <c r="Q6705">
        <v>558249310</v>
      </c>
    </row>
    <row r="6706" spans="1:17" x14ac:dyDescent="0.25">
      <c r="A6706">
        <v>11899</v>
      </c>
      <c r="B6706" t="s">
        <v>24386</v>
      </c>
      <c r="C6706" s="1">
        <v>4.3663837999999904E+16</v>
      </c>
      <c r="D6706" s="1">
        <v>11178226</v>
      </c>
      <c r="E6706">
        <v>48038</v>
      </c>
      <c r="F6706" t="str">
        <f>VLOOKUP(E6706,'[1]movimento-per-comune-ambito-201'!$C$2:$D$547,2,0)</f>
        <v>Chianti</v>
      </c>
      <c r="G6706" t="s">
        <v>63329</v>
      </c>
      <c r="H6706" t="s">
        <v>41</v>
      </c>
      <c r="I6706" t="s">
        <v>24387</v>
      </c>
      <c r="J6706">
        <v>50026</v>
      </c>
      <c r="K6706" t="s">
        <v>24167</v>
      </c>
      <c r="L6706" t="str">
        <f>VLOOKUP(K6706,'[1]movimento-per-comune-ambito-201'!$B$2:$D$547,3,FALSE)</f>
        <v>Chianti</v>
      </c>
      <c r="M6706" t="s">
        <v>13300</v>
      </c>
      <c r="N6706">
        <v>2</v>
      </c>
      <c r="O6706" t="s">
        <v>24388</v>
      </c>
      <c r="P6706" t="s">
        <v>24389</v>
      </c>
      <c r="Q6706">
        <v>55822241</v>
      </c>
    </row>
    <row r="6707" spans="1:17" x14ac:dyDescent="0.25">
      <c r="A6707">
        <v>11903</v>
      </c>
      <c r="B6707" t="s">
        <v>24390</v>
      </c>
      <c r="C6707" s="1">
        <v>4.36153199E+16</v>
      </c>
      <c r="D6707" s="1">
        <v>1.11903299999999E+16</v>
      </c>
      <c r="E6707">
        <v>48038</v>
      </c>
      <c r="F6707" t="str">
        <f>VLOOKUP(E6707,'[1]movimento-per-comune-ambito-201'!$C$2:$D$547,2,0)</f>
        <v>Chianti</v>
      </c>
      <c r="G6707" t="s">
        <v>63054</v>
      </c>
      <c r="H6707" t="s">
        <v>41</v>
      </c>
      <c r="I6707" t="s">
        <v>24391</v>
      </c>
      <c r="J6707">
        <v>50026</v>
      </c>
      <c r="K6707" t="s">
        <v>24167</v>
      </c>
      <c r="L6707" t="str">
        <f>VLOOKUP(K6707,'[1]movimento-per-comune-ambito-201'!$B$2:$D$547,3,FALSE)</f>
        <v>Chianti</v>
      </c>
      <c r="M6707" t="s">
        <v>13300</v>
      </c>
      <c r="N6707">
        <v>1</v>
      </c>
      <c r="O6707" t="s">
        <v>24392</v>
      </c>
      <c r="Q6707">
        <v>558249055</v>
      </c>
    </row>
    <row r="6708" spans="1:17" x14ac:dyDescent="0.25">
      <c r="A6708">
        <v>16708</v>
      </c>
      <c r="B6708" t="s">
        <v>24393</v>
      </c>
      <c r="C6708" s="1">
        <v>4.3661548E+16</v>
      </c>
      <c r="D6708" s="1">
        <v>111906768</v>
      </c>
      <c r="E6708">
        <v>48038</v>
      </c>
      <c r="F6708" t="str">
        <f>VLOOKUP(E6708,'[1]movimento-per-comune-ambito-201'!$C$2:$D$547,2,0)</f>
        <v>Chianti</v>
      </c>
      <c r="G6708" t="s">
        <v>63142</v>
      </c>
      <c r="H6708" t="s">
        <v>41</v>
      </c>
      <c r="I6708" t="s">
        <v>24394</v>
      </c>
      <c r="J6708">
        <v>50126</v>
      </c>
      <c r="K6708" t="s">
        <v>24167</v>
      </c>
      <c r="L6708" t="str">
        <f>VLOOKUP(K6708,'[1]movimento-per-comune-ambito-201'!$B$2:$D$547,3,FALSE)</f>
        <v>Chianti</v>
      </c>
      <c r="M6708" t="s">
        <v>13300</v>
      </c>
      <c r="N6708">
        <v>4</v>
      </c>
      <c r="O6708" t="s">
        <v>24395</v>
      </c>
      <c r="P6708" t="s">
        <v>24396</v>
      </c>
      <c r="Q6708">
        <v>558294665</v>
      </c>
    </row>
    <row r="6709" spans="1:17" x14ac:dyDescent="0.25">
      <c r="A6709">
        <v>11925</v>
      </c>
      <c r="B6709" t="s">
        <v>24397</v>
      </c>
      <c r="C6709" s="1">
        <v>4.3610072777580496E+16</v>
      </c>
      <c r="D6709" s="1">
        <v>1.11844253540039E+16</v>
      </c>
      <c r="E6709">
        <v>48038</v>
      </c>
      <c r="F6709" t="str">
        <f>VLOOKUP(E6709,'[1]movimento-per-comune-ambito-201'!$C$2:$D$547,2,0)</f>
        <v>Chianti</v>
      </c>
      <c r="G6709" t="s">
        <v>63025</v>
      </c>
      <c r="H6709" t="s">
        <v>52</v>
      </c>
      <c r="I6709" t="s">
        <v>24398</v>
      </c>
      <c r="J6709">
        <v>50026</v>
      </c>
      <c r="K6709" t="s">
        <v>24167</v>
      </c>
      <c r="L6709" t="str">
        <f>VLOOKUP(K6709,'[1]movimento-per-comune-ambito-201'!$B$2:$D$547,3,FALSE)</f>
        <v>Chianti</v>
      </c>
      <c r="M6709" t="s">
        <v>13300</v>
      </c>
      <c r="N6709">
        <v>0</v>
      </c>
      <c r="O6709" t="s">
        <v>24399</v>
      </c>
      <c r="P6709" t="s">
        <v>24400</v>
      </c>
      <c r="Q6709">
        <v>558249335</v>
      </c>
    </row>
    <row r="6710" spans="1:17" x14ac:dyDescent="0.25">
      <c r="A6710">
        <v>11928</v>
      </c>
      <c r="B6710" t="s">
        <v>24401</v>
      </c>
      <c r="C6710" s="1">
        <v>4.36107299E+16</v>
      </c>
      <c r="D6710" s="1">
        <v>1.11880609999999E+16</v>
      </c>
      <c r="E6710">
        <v>48038</v>
      </c>
      <c r="F6710" t="str">
        <f>VLOOKUP(E6710,'[1]movimento-per-comune-ambito-201'!$C$2:$D$547,2,0)</f>
        <v>Chianti</v>
      </c>
      <c r="G6710" t="s">
        <v>63066</v>
      </c>
      <c r="H6710" t="s">
        <v>52</v>
      </c>
      <c r="I6710" t="s">
        <v>24402</v>
      </c>
      <c r="J6710">
        <v>50026</v>
      </c>
      <c r="K6710" t="s">
        <v>24167</v>
      </c>
      <c r="L6710" t="str">
        <f>VLOOKUP(K6710,'[1]movimento-per-comune-ambito-201'!$B$2:$D$547,3,FALSE)</f>
        <v>Chianti</v>
      </c>
      <c r="M6710" t="s">
        <v>13300</v>
      </c>
      <c r="N6710">
        <v>0</v>
      </c>
      <c r="O6710" t="s">
        <v>24403</v>
      </c>
      <c r="P6710" t="s">
        <v>24404</v>
      </c>
      <c r="Q6710" t="s">
        <v>24405</v>
      </c>
    </row>
    <row r="6711" spans="1:17" x14ac:dyDescent="0.25">
      <c r="A6711">
        <v>12740</v>
      </c>
      <c r="B6711" t="s">
        <v>24406</v>
      </c>
      <c r="C6711" s="1">
        <v>4.36232273E+16</v>
      </c>
      <c r="D6711" s="1">
        <v>112695636</v>
      </c>
      <c r="E6711">
        <v>48038</v>
      </c>
      <c r="F6711" t="str">
        <f>VLOOKUP(E6711,'[1]movimento-per-comune-ambito-201'!$C$2:$D$547,2,0)</f>
        <v>Chianti</v>
      </c>
      <c r="G6711" t="s">
        <v>63069</v>
      </c>
      <c r="H6711" t="s">
        <v>52</v>
      </c>
      <c r="I6711" t="s">
        <v>24407</v>
      </c>
      <c r="J6711">
        <v>50026</v>
      </c>
      <c r="K6711" t="s">
        <v>24167</v>
      </c>
      <c r="L6711" t="str">
        <f>VLOOKUP(K6711,'[1]movimento-per-comune-ambito-201'!$B$2:$D$547,3,FALSE)</f>
        <v>Chianti</v>
      </c>
      <c r="M6711" t="s">
        <v>13300</v>
      </c>
      <c r="N6711">
        <v>0</v>
      </c>
      <c r="O6711" t="s">
        <v>24408</v>
      </c>
      <c r="Q6711">
        <v>55821347</v>
      </c>
    </row>
    <row r="6712" spans="1:17" x14ac:dyDescent="0.25">
      <c r="A6712">
        <v>11940</v>
      </c>
      <c r="B6712" t="s">
        <v>24409</v>
      </c>
      <c r="C6712" s="1">
        <v>4.36175276E+16</v>
      </c>
      <c r="D6712" s="1">
        <v>111723482</v>
      </c>
      <c r="E6712">
        <v>48038</v>
      </c>
      <c r="F6712" t="str">
        <f>VLOOKUP(E6712,'[1]movimento-per-comune-ambito-201'!$C$2:$D$547,2,0)</f>
        <v>Chianti</v>
      </c>
      <c r="G6712" t="s">
        <v>63071</v>
      </c>
      <c r="H6712" t="s">
        <v>52</v>
      </c>
      <c r="I6712" t="s">
        <v>24410</v>
      </c>
      <c r="J6712">
        <v>50026</v>
      </c>
      <c r="K6712" t="s">
        <v>24167</v>
      </c>
      <c r="L6712" t="str">
        <f>VLOOKUP(K6712,'[1]movimento-per-comune-ambito-201'!$B$2:$D$547,3,FALSE)</f>
        <v>Chianti</v>
      </c>
      <c r="M6712" t="s">
        <v>13300</v>
      </c>
      <c r="N6712">
        <v>0</v>
      </c>
      <c r="O6712" t="s">
        <v>24411</v>
      </c>
      <c r="Q6712">
        <v>3357723160</v>
      </c>
    </row>
    <row r="6713" spans="1:17" x14ac:dyDescent="0.25">
      <c r="A6713">
        <v>11943</v>
      </c>
      <c r="B6713" t="s">
        <v>24412</v>
      </c>
      <c r="C6713" s="1">
        <v>436283654</v>
      </c>
      <c r="D6713" s="1">
        <v>111941647</v>
      </c>
      <c r="E6713">
        <v>48038</v>
      </c>
      <c r="F6713" t="str">
        <f>VLOOKUP(E6713,'[1]movimento-per-comune-ambito-201'!$C$2:$D$547,2,0)</f>
        <v>Chianti</v>
      </c>
      <c r="G6713" t="s">
        <v>63362</v>
      </c>
      <c r="H6713" t="s">
        <v>52</v>
      </c>
      <c r="I6713" t="s">
        <v>24413</v>
      </c>
      <c r="J6713">
        <v>50026</v>
      </c>
      <c r="K6713" t="s">
        <v>24167</v>
      </c>
      <c r="L6713" t="str">
        <f>VLOOKUP(K6713,'[1]movimento-per-comune-ambito-201'!$B$2:$D$547,3,FALSE)</f>
        <v>Chianti</v>
      </c>
      <c r="M6713" t="s">
        <v>13300</v>
      </c>
      <c r="N6713">
        <v>0</v>
      </c>
      <c r="O6713" t="s">
        <v>24414</v>
      </c>
      <c r="Q6713" t="s">
        <v>24415</v>
      </c>
    </row>
    <row r="6714" spans="1:17" x14ac:dyDescent="0.25">
      <c r="A6714">
        <v>11947</v>
      </c>
      <c r="B6714" t="s">
        <v>24416</v>
      </c>
      <c r="C6714" s="1">
        <v>4.36569013E+16</v>
      </c>
      <c r="D6714" s="1">
        <v>111851924</v>
      </c>
      <c r="E6714">
        <v>48038</v>
      </c>
      <c r="F6714" t="str">
        <f>VLOOKUP(E6714,'[1]movimento-per-comune-ambito-201'!$C$2:$D$547,2,0)</f>
        <v>Chianti</v>
      </c>
      <c r="G6714" t="s">
        <v>63074</v>
      </c>
      <c r="H6714" t="s">
        <v>52</v>
      </c>
      <c r="I6714" t="s">
        <v>24417</v>
      </c>
      <c r="J6714">
        <v>50026</v>
      </c>
      <c r="K6714" t="s">
        <v>24167</v>
      </c>
      <c r="L6714" t="str">
        <f>VLOOKUP(K6714,'[1]movimento-per-comune-ambito-201'!$B$2:$D$547,3,FALSE)</f>
        <v>Chianti</v>
      </c>
      <c r="M6714" t="s">
        <v>13300</v>
      </c>
      <c r="N6714">
        <v>0</v>
      </c>
      <c r="O6714" t="s">
        <v>24418</v>
      </c>
      <c r="P6714" t="s">
        <v>24419</v>
      </c>
      <c r="Q6714">
        <v>558290339</v>
      </c>
    </row>
    <row r="6715" spans="1:17" x14ac:dyDescent="0.25">
      <c r="A6715">
        <v>15226</v>
      </c>
      <c r="B6715" t="s">
        <v>24420</v>
      </c>
      <c r="C6715" s="1">
        <v>4.3615455799999904E+16</v>
      </c>
      <c r="D6715" s="1">
        <v>1.11921937E+16</v>
      </c>
      <c r="E6715">
        <v>48038</v>
      </c>
      <c r="F6715" t="str">
        <f>VLOOKUP(E6715,'[1]movimento-per-comune-ambito-201'!$C$2:$D$547,2,0)</f>
        <v>Chianti</v>
      </c>
      <c r="G6715" t="s">
        <v>63077</v>
      </c>
      <c r="H6715" t="s">
        <v>52</v>
      </c>
      <c r="I6715" t="s">
        <v>24421</v>
      </c>
      <c r="J6715">
        <v>50026</v>
      </c>
      <c r="K6715" t="s">
        <v>24167</v>
      </c>
      <c r="L6715" t="str">
        <f>VLOOKUP(K6715,'[1]movimento-per-comune-ambito-201'!$B$2:$D$547,3,FALSE)</f>
        <v>Chianti</v>
      </c>
      <c r="M6715" t="s">
        <v>13300</v>
      </c>
      <c r="N6715">
        <v>0</v>
      </c>
      <c r="O6715" t="s">
        <v>24422</v>
      </c>
      <c r="Q6715">
        <v>3471627576</v>
      </c>
    </row>
    <row r="6716" spans="1:17" x14ac:dyDescent="0.25">
      <c r="A6716">
        <v>17052</v>
      </c>
      <c r="B6716" t="s">
        <v>24423</v>
      </c>
      <c r="C6716" s="1">
        <v>4.3645241599999904E+16</v>
      </c>
      <c r="D6716" s="1">
        <v>1.11761602999999E+16</v>
      </c>
      <c r="E6716">
        <v>48038</v>
      </c>
      <c r="F6716" t="str">
        <f>VLOOKUP(E6716,'[1]movimento-per-comune-ambito-201'!$C$2:$D$547,2,0)</f>
        <v>Chianti</v>
      </c>
      <c r="G6716" t="s">
        <v>63080</v>
      </c>
      <c r="H6716" t="s">
        <v>52</v>
      </c>
      <c r="I6716" t="s">
        <v>24424</v>
      </c>
      <c r="J6716">
        <v>50026</v>
      </c>
      <c r="K6716" t="s">
        <v>24167</v>
      </c>
      <c r="L6716" t="str">
        <f>VLOOKUP(K6716,'[1]movimento-per-comune-ambito-201'!$B$2:$D$547,3,FALSE)</f>
        <v>Chianti</v>
      </c>
      <c r="M6716" t="s">
        <v>13300</v>
      </c>
      <c r="N6716">
        <v>0</v>
      </c>
      <c r="O6716" t="s">
        <v>24425</v>
      </c>
      <c r="P6716" t="s">
        <v>24426</v>
      </c>
      <c r="Q6716">
        <v>55820059</v>
      </c>
    </row>
    <row r="6717" spans="1:17" x14ac:dyDescent="0.25">
      <c r="A6717">
        <v>22133</v>
      </c>
      <c r="B6717" t="s">
        <v>24427</v>
      </c>
      <c r="C6717" s="1">
        <v>4.3624272599999904E+16</v>
      </c>
      <c r="D6717" s="1">
        <v>111422568</v>
      </c>
      <c r="E6717">
        <v>48038</v>
      </c>
      <c r="F6717" t="str">
        <f>VLOOKUP(E6717,'[1]movimento-per-comune-ambito-201'!$C$2:$D$547,2,0)</f>
        <v>Chianti</v>
      </c>
      <c r="G6717" t="s">
        <v>63631</v>
      </c>
      <c r="H6717" t="s">
        <v>52</v>
      </c>
      <c r="I6717" t="s">
        <v>24428</v>
      </c>
      <c r="J6717">
        <v>50026</v>
      </c>
      <c r="K6717" t="s">
        <v>24167</v>
      </c>
      <c r="L6717" t="str">
        <f>VLOOKUP(K6717,'[1]movimento-per-comune-ambito-201'!$B$2:$D$547,3,FALSE)</f>
        <v>Chianti</v>
      </c>
      <c r="M6717" t="s">
        <v>13300</v>
      </c>
      <c r="N6717">
        <v>0</v>
      </c>
      <c r="O6717" t="s">
        <v>24429</v>
      </c>
      <c r="Q6717">
        <v>3382062908</v>
      </c>
    </row>
    <row r="6718" spans="1:17" x14ac:dyDescent="0.25">
      <c r="A6718">
        <v>22825</v>
      </c>
      <c r="B6718" t="s">
        <v>24430</v>
      </c>
      <c r="C6718" s="1">
        <v>4.3615647E+16</v>
      </c>
      <c r="D6718" s="1">
        <v>1.11902849999999E+16</v>
      </c>
      <c r="E6718">
        <v>48038</v>
      </c>
      <c r="F6718" t="str">
        <f>VLOOKUP(E6718,'[1]movimento-per-comune-ambito-201'!$C$2:$D$547,2,0)</f>
        <v>Chianti</v>
      </c>
      <c r="G6718" t="s">
        <v>63896</v>
      </c>
      <c r="H6718" t="s">
        <v>52</v>
      </c>
      <c r="I6718" t="s">
        <v>24431</v>
      </c>
      <c r="J6718">
        <v>50026</v>
      </c>
      <c r="K6718" t="s">
        <v>24167</v>
      </c>
      <c r="L6718" t="str">
        <f>VLOOKUP(K6718,'[1]movimento-per-comune-ambito-201'!$B$2:$D$547,3,FALSE)</f>
        <v>Chianti</v>
      </c>
      <c r="M6718" t="s">
        <v>13300</v>
      </c>
      <c r="N6718">
        <v>0</v>
      </c>
      <c r="O6718" t="s">
        <v>24432</v>
      </c>
      <c r="Q6718">
        <v>3332656218</v>
      </c>
    </row>
    <row r="6719" spans="1:17" x14ac:dyDescent="0.25">
      <c r="A6719">
        <v>23367</v>
      </c>
      <c r="B6719" t="s">
        <v>24433</v>
      </c>
      <c r="C6719" s="1">
        <v>4.3626750899999904E+16</v>
      </c>
      <c r="D6719" s="1">
        <v>111398516</v>
      </c>
      <c r="E6719">
        <v>48038</v>
      </c>
      <c r="F6719" t="str">
        <f>VLOOKUP(E6719,'[1]movimento-per-comune-ambito-201'!$C$2:$D$547,2,0)</f>
        <v>Chianti</v>
      </c>
      <c r="G6719" t="s">
        <v>63632</v>
      </c>
      <c r="H6719" t="s">
        <v>52</v>
      </c>
      <c r="I6719" t="s">
        <v>24434</v>
      </c>
      <c r="J6719">
        <v>50026</v>
      </c>
      <c r="K6719" t="s">
        <v>24167</v>
      </c>
      <c r="L6719" t="str">
        <f>VLOOKUP(K6719,'[1]movimento-per-comune-ambito-201'!$B$2:$D$547,3,FALSE)</f>
        <v>Chianti</v>
      </c>
      <c r="M6719" t="s">
        <v>13300</v>
      </c>
      <c r="N6719">
        <v>0</v>
      </c>
      <c r="O6719" t="s">
        <v>24435</v>
      </c>
      <c r="P6719" t="s">
        <v>24436</v>
      </c>
      <c r="Q6719">
        <v>3202373472</v>
      </c>
    </row>
    <row r="6720" spans="1:17" x14ac:dyDescent="0.25">
      <c r="A6720">
        <v>25614</v>
      </c>
      <c r="B6720" t="s">
        <v>24437</v>
      </c>
      <c r="C6720" s="1">
        <v>4.3668411599999904E+16</v>
      </c>
      <c r="D6720" s="1">
        <v>11154539</v>
      </c>
      <c r="E6720">
        <v>48038</v>
      </c>
      <c r="F6720" t="str">
        <f>VLOOKUP(E6720,'[1]movimento-per-comune-ambito-201'!$C$2:$D$547,2,0)</f>
        <v>Chianti</v>
      </c>
      <c r="G6720" t="s">
        <v>63634</v>
      </c>
      <c r="H6720" t="s">
        <v>52</v>
      </c>
      <c r="I6720" t="s">
        <v>24438</v>
      </c>
      <c r="J6720">
        <v>50026</v>
      </c>
      <c r="K6720" t="s">
        <v>24167</v>
      </c>
      <c r="L6720" t="str">
        <f>VLOOKUP(K6720,'[1]movimento-per-comune-ambito-201'!$B$2:$D$547,3,FALSE)</f>
        <v>Chianti</v>
      </c>
      <c r="M6720" t="s">
        <v>13300</v>
      </c>
      <c r="N6720">
        <v>0</v>
      </c>
      <c r="O6720" t="s">
        <v>24439</v>
      </c>
      <c r="Q6720">
        <v>360888253</v>
      </c>
    </row>
    <row r="6721" spans="1:17" x14ac:dyDescent="0.25">
      <c r="A6721">
        <v>11961</v>
      </c>
      <c r="B6721" t="s">
        <v>24440</v>
      </c>
      <c r="C6721" s="1">
        <v>4.3638964999999904E+16</v>
      </c>
      <c r="D6721" s="1">
        <v>11250885</v>
      </c>
      <c r="E6721">
        <v>48038</v>
      </c>
      <c r="F6721" t="str">
        <f>VLOOKUP(E6721,'[1]movimento-per-comune-ambito-201'!$C$2:$D$547,2,0)</f>
        <v>Chianti</v>
      </c>
      <c r="G6721" t="s">
        <v>63247</v>
      </c>
      <c r="H6721" t="s">
        <v>75</v>
      </c>
      <c r="I6721" t="s">
        <v>24441</v>
      </c>
      <c r="J6721">
        <v>50026</v>
      </c>
      <c r="K6721" t="s">
        <v>24167</v>
      </c>
      <c r="L6721" t="str">
        <f>VLOOKUP(K6721,'[1]movimento-per-comune-ambito-201'!$B$2:$D$547,3,FALSE)</f>
        <v>Chianti</v>
      </c>
      <c r="M6721" t="s">
        <v>13300</v>
      </c>
      <c r="N6721">
        <v>0</v>
      </c>
      <c r="O6721" t="s">
        <v>24265</v>
      </c>
      <c r="P6721" t="s">
        <v>24266</v>
      </c>
      <c r="Q6721">
        <v>558070135</v>
      </c>
    </row>
    <row r="6722" spans="1:17" x14ac:dyDescent="0.25">
      <c r="A6722">
        <v>11964</v>
      </c>
      <c r="B6722" t="s">
        <v>24442</v>
      </c>
      <c r="C6722" s="1">
        <v>4.3653973999999904E+16</v>
      </c>
      <c r="D6722" s="1">
        <v>11251422</v>
      </c>
      <c r="E6722">
        <v>48038</v>
      </c>
      <c r="F6722" t="str">
        <f>VLOOKUP(E6722,'[1]movimento-per-comune-ambito-201'!$C$2:$D$547,2,0)</f>
        <v>Chianti</v>
      </c>
      <c r="G6722" t="s">
        <v>63147</v>
      </c>
      <c r="H6722" t="s">
        <v>75</v>
      </c>
      <c r="I6722" t="s">
        <v>24443</v>
      </c>
      <c r="J6722">
        <v>50026</v>
      </c>
      <c r="K6722" t="s">
        <v>24167</v>
      </c>
      <c r="L6722" t="str">
        <f>VLOOKUP(K6722,'[1]movimento-per-comune-ambito-201'!$B$2:$D$547,3,FALSE)</f>
        <v>Chianti</v>
      </c>
      <c r="M6722" t="s">
        <v>13300</v>
      </c>
      <c r="N6722">
        <v>0</v>
      </c>
      <c r="O6722" t="s">
        <v>24335</v>
      </c>
      <c r="P6722" t="s">
        <v>24336</v>
      </c>
      <c r="Q6722">
        <v>558218332</v>
      </c>
    </row>
    <row r="6723" spans="1:17" x14ac:dyDescent="0.25">
      <c r="A6723">
        <v>11967</v>
      </c>
      <c r="B6723" t="s">
        <v>24444</v>
      </c>
      <c r="C6723" s="1">
        <v>4.3659999999999904E+16</v>
      </c>
      <c r="D6723" s="1">
        <v>1.11906481E+16</v>
      </c>
      <c r="E6723">
        <v>48038</v>
      </c>
      <c r="F6723" t="str">
        <f>VLOOKUP(E6723,'[1]movimento-per-comune-ambito-201'!$C$2:$D$547,2,0)</f>
        <v>Chianti</v>
      </c>
      <c r="G6723" t="s">
        <v>63353</v>
      </c>
      <c r="H6723" t="s">
        <v>75</v>
      </c>
      <c r="I6723" t="s">
        <v>24445</v>
      </c>
      <c r="J6723">
        <v>50026</v>
      </c>
      <c r="K6723" t="s">
        <v>24167</v>
      </c>
      <c r="L6723" t="str">
        <f>VLOOKUP(K6723,'[1]movimento-per-comune-ambito-201'!$B$2:$D$547,3,FALSE)</f>
        <v>Chianti</v>
      </c>
      <c r="M6723" t="s">
        <v>13300</v>
      </c>
      <c r="N6723">
        <v>0</v>
      </c>
      <c r="O6723" t="s">
        <v>24446</v>
      </c>
      <c r="P6723" t="s">
        <v>24447</v>
      </c>
      <c r="Q6723" t="s">
        <v>24448</v>
      </c>
    </row>
    <row r="6724" spans="1:17" x14ac:dyDescent="0.25">
      <c r="A6724">
        <v>11971</v>
      </c>
      <c r="B6724" t="s">
        <v>24449</v>
      </c>
      <c r="C6724" s="1">
        <v>436569018</v>
      </c>
      <c r="D6724" s="1">
        <v>111842272</v>
      </c>
      <c r="E6724">
        <v>48038</v>
      </c>
      <c r="F6724" t="str">
        <f>VLOOKUP(E6724,'[1]movimento-per-comune-ambito-201'!$C$2:$D$547,2,0)</f>
        <v>Chianti</v>
      </c>
      <c r="G6724" t="s">
        <v>63675</v>
      </c>
      <c r="H6724" t="s">
        <v>75</v>
      </c>
      <c r="I6724" t="s">
        <v>24342</v>
      </c>
      <c r="J6724">
        <v>50026</v>
      </c>
      <c r="K6724" t="s">
        <v>24167</v>
      </c>
      <c r="L6724" t="str">
        <f>VLOOKUP(K6724,'[1]movimento-per-comune-ambito-201'!$B$2:$D$547,3,FALSE)</f>
        <v>Chianti</v>
      </c>
      <c r="M6724" t="s">
        <v>13300</v>
      </c>
      <c r="N6724">
        <v>0</v>
      </c>
      <c r="O6724" t="s">
        <v>24343</v>
      </c>
      <c r="P6724" t="s">
        <v>24344</v>
      </c>
      <c r="Q6724">
        <v>558290372</v>
      </c>
    </row>
    <row r="6725" spans="1:17" x14ac:dyDescent="0.25">
      <c r="A6725">
        <v>11980</v>
      </c>
      <c r="B6725" t="s">
        <v>24450</v>
      </c>
      <c r="C6725" s="1">
        <v>4.3701070799999904E+16</v>
      </c>
      <c r="D6725" s="1">
        <v>110944599</v>
      </c>
      <c r="E6725">
        <v>48038</v>
      </c>
      <c r="F6725" t="str">
        <f>VLOOKUP(E6725,'[1]movimento-per-comune-ambito-201'!$C$2:$D$547,2,0)</f>
        <v>Chianti</v>
      </c>
      <c r="G6725" t="s">
        <v>63443</v>
      </c>
      <c r="H6725" t="s">
        <v>75</v>
      </c>
      <c r="I6725" t="s">
        <v>24451</v>
      </c>
      <c r="J6725">
        <v>50026</v>
      </c>
      <c r="K6725" t="s">
        <v>24167</v>
      </c>
      <c r="L6725" t="str">
        <f>VLOOKUP(K6725,'[1]movimento-per-comune-ambito-201'!$B$2:$D$547,3,FALSE)</f>
        <v>Chianti</v>
      </c>
      <c r="M6725" t="s">
        <v>13300</v>
      </c>
      <c r="N6725">
        <v>0</v>
      </c>
      <c r="O6725" t="s">
        <v>21751</v>
      </c>
      <c r="P6725" t="s">
        <v>24452</v>
      </c>
      <c r="Q6725">
        <v>55828311</v>
      </c>
    </row>
    <row r="6726" spans="1:17" x14ac:dyDescent="0.25">
      <c r="A6726">
        <v>12799</v>
      </c>
      <c r="B6726" t="s">
        <v>24453</v>
      </c>
      <c r="C6726" s="1">
        <v>43620517</v>
      </c>
      <c r="D6726" s="1">
        <v>11247285</v>
      </c>
      <c r="E6726">
        <v>48038</v>
      </c>
      <c r="F6726" t="str">
        <f>VLOOKUP(E6726,'[1]movimento-per-comune-ambito-201'!$C$2:$D$547,2,0)</f>
        <v>Chianti</v>
      </c>
      <c r="G6726" t="s">
        <v>63444</v>
      </c>
      <c r="H6726" t="s">
        <v>75</v>
      </c>
      <c r="I6726" t="s">
        <v>24454</v>
      </c>
      <c r="J6726">
        <v>50026</v>
      </c>
      <c r="K6726" t="s">
        <v>24167</v>
      </c>
      <c r="L6726" t="str">
        <f>VLOOKUP(K6726,'[1]movimento-per-comune-ambito-201'!$B$2:$D$547,3,FALSE)</f>
        <v>Chianti</v>
      </c>
      <c r="M6726" t="s">
        <v>13300</v>
      </c>
      <c r="N6726">
        <v>0</v>
      </c>
      <c r="O6726" t="s">
        <v>24455</v>
      </c>
      <c r="P6726" t="s">
        <v>24456</v>
      </c>
      <c r="Q6726" t="s">
        <v>24457</v>
      </c>
    </row>
    <row r="6727" spans="1:17" x14ac:dyDescent="0.25">
      <c r="A6727">
        <v>16910</v>
      </c>
      <c r="B6727" t="s">
        <v>24458</v>
      </c>
      <c r="C6727" s="1">
        <v>436819536</v>
      </c>
      <c r="D6727" s="1">
        <v>1.11593981E+16</v>
      </c>
      <c r="E6727">
        <v>48038</v>
      </c>
      <c r="F6727" t="str">
        <f>VLOOKUP(E6727,'[1]movimento-per-comune-ambito-201'!$C$2:$D$547,2,0)</f>
        <v>Chianti</v>
      </c>
      <c r="G6727" t="s">
        <v>63364</v>
      </c>
      <c r="H6727" t="s">
        <v>75</v>
      </c>
      <c r="I6727" t="s">
        <v>24459</v>
      </c>
      <c r="J6727">
        <v>50026</v>
      </c>
      <c r="K6727" t="s">
        <v>24167</v>
      </c>
      <c r="L6727" t="str">
        <f>VLOOKUP(K6727,'[1]movimento-per-comune-ambito-201'!$B$2:$D$547,3,FALSE)</f>
        <v>Chianti</v>
      </c>
      <c r="M6727" t="s">
        <v>13300</v>
      </c>
      <c r="N6727">
        <v>0</v>
      </c>
      <c r="O6727" t="s">
        <v>24460</v>
      </c>
      <c r="P6727" t="s">
        <v>24461</v>
      </c>
      <c r="Q6727">
        <v>55820840</v>
      </c>
    </row>
    <row r="6728" spans="1:17" x14ac:dyDescent="0.25">
      <c r="A6728">
        <v>19379</v>
      </c>
      <c r="B6728" t="s">
        <v>24462</v>
      </c>
      <c r="C6728" s="1">
        <v>4.3696670099999904E+16</v>
      </c>
      <c r="D6728" s="1">
        <v>1.11598267999999E+16</v>
      </c>
      <c r="E6728">
        <v>48038</v>
      </c>
      <c r="F6728" t="str">
        <f>VLOOKUP(E6728,'[1]movimento-per-comune-ambito-201'!$C$2:$D$547,2,0)</f>
        <v>Chianti</v>
      </c>
      <c r="G6728" t="s">
        <v>63445</v>
      </c>
      <c r="H6728" t="s">
        <v>75</v>
      </c>
      <c r="I6728" t="s">
        <v>24463</v>
      </c>
      <c r="J6728">
        <v>0</v>
      </c>
      <c r="K6728" t="s">
        <v>24167</v>
      </c>
      <c r="L6728" t="str">
        <f>VLOOKUP(K6728,'[1]movimento-per-comune-ambito-201'!$B$2:$D$547,3,FALSE)</f>
        <v>Chianti</v>
      </c>
      <c r="M6728" t="s">
        <v>13300</v>
      </c>
      <c r="N6728">
        <v>0</v>
      </c>
      <c r="O6728" t="s">
        <v>24464</v>
      </c>
      <c r="P6728" t="s">
        <v>24465</v>
      </c>
      <c r="Q6728">
        <v>577987078</v>
      </c>
    </row>
    <row r="6729" spans="1:17" x14ac:dyDescent="0.25">
      <c r="A6729">
        <v>21650</v>
      </c>
      <c r="B6729" t="s">
        <v>24466</v>
      </c>
      <c r="C6729" s="1">
        <v>4.3668816999999904E+16</v>
      </c>
      <c r="D6729" s="1">
        <v>11199754</v>
      </c>
      <c r="E6729">
        <v>48038</v>
      </c>
      <c r="F6729" t="str">
        <f>VLOOKUP(E6729,'[1]movimento-per-comune-ambito-201'!$C$2:$D$547,2,0)</f>
        <v>Chianti</v>
      </c>
      <c r="G6729" t="s">
        <v>63446</v>
      </c>
      <c r="H6729" t="s">
        <v>75</v>
      </c>
      <c r="I6729" t="s">
        <v>24467</v>
      </c>
      <c r="J6729">
        <v>50026</v>
      </c>
      <c r="K6729" t="s">
        <v>24167</v>
      </c>
      <c r="L6729" t="str">
        <f>VLOOKUP(K6729,'[1]movimento-per-comune-ambito-201'!$B$2:$D$547,3,FALSE)</f>
        <v>Chianti</v>
      </c>
      <c r="M6729" t="s">
        <v>13300</v>
      </c>
      <c r="N6729">
        <v>0</v>
      </c>
      <c r="O6729" t="s">
        <v>24468</v>
      </c>
      <c r="P6729" t="s">
        <v>24469</v>
      </c>
      <c r="Q6729">
        <v>558290241</v>
      </c>
    </row>
    <row r="6730" spans="1:17" x14ac:dyDescent="0.25">
      <c r="A6730">
        <v>23165</v>
      </c>
      <c r="B6730" t="s">
        <v>24470</v>
      </c>
      <c r="C6730" s="1">
        <v>4.3645955E+16</v>
      </c>
      <c r="D6730" s="1">
        <v>111768319</v>
      </c>
      <c r="E6730">
        <v>48038</v>
      </c>
      <c r="F6730" t="str">
        <f>VLOOKUP(E6730,'[1]movimento-per-comune-ambito-201'!$C$2:$D$547,2,0)</f>
        <v>Chianti</v>
      </c>
      <c r="G6730" t="s">
        <v>63447</v>
      </c>
      <c r="H6730" t="s">
        <v>75</v>
      </c>
      <c r="I6730" t="s">
        <v>24471</v>
      </c>
      <c r="J6730">
        <v>50026</v>
      </c>
      <c r="K6730" t="s">
        <v>24167</v>
      </c>
      <c r="L6730" t="str">
        <f>VLOOKUP(K6730,'[1]movimento-per-comune-ambito-201'!$B$2:$D$547,3,FALSE)</f>
        <v>Chianti</v>
      </c>
      <c r="M6730" t="s">
        <v>13300</v>
      </c>
      <c r="N6730">
        <v>0</v>
      </c>
      <c r="O6730" t="s">
        <v>24472</v>
      </c>
      <c r="P6730" t="s">
        <v>24473</v>
      </c>
      <c r="Q6730">
        <v>555532825</v>
      </c>
    </row>
    <row r="6731" spans="1:17" x14ac:dyDescent="0.25">
      <c r="A6731">
        <v>23368</v>
      </c>
      <c r="B6731" t="s">
        <v>24474</v>
      </c>
      <c r="C6731" s="1">
        <v>4.36272347E+16</v>
      </c>
      <c r="D6731" s="1">
        <v>1.12663664E+16</v>
      </c>
      <c r="E6731">
        <v>48038</v>
      </c>
      <c r="F6731" t="str">
        <f>VLOOKUP(E6731,'[1]movimento-per-comune-ambito-201'!$C$2:$D$547,2,0)</f>
        <v>Chianti</v>
      </c>
      <c r="G6731" t="s">
        <v>63365</v>
      </c>
      <c r="H6731" t="s">
        <v>75</v>
      </c>
      <c r="I6731" t="s">
        <v>24475</v>
      </c>
      <c r="J6731">
        <v>50026</v>
      </c>
      <c r="K6731" t="s">
        <v>24167</v>
      </c>
      <c r="L6731" t="str">
        <f>VLOOKUP(K6731,'[1]movimento-per-comune-ambito-201'!$B$2:$D$547,3,FALSE)</f>
        <v>Chianti</v>
      </c>
      <c r="M6731" t="s">
        <v>13300</v>
      </c>
      <c r="N6731">
        <v>0</v>
      </c>
      <c r="O6731" t="s">
        <v>24476</v>
      </c>
      <c r="P6731" t="s">
        <v>24477</v>
      </c>
      <c r="Q6731">
        <v>3358344262</v>
      </c>
    </row>
    <row r="6732" spans="1:17" x14ac:dyDescent="0.25">
      <c r="A6732">
        <v>11982</v>
      </c>
      <c r="B6732" t="s">
        <v>24478</v>
      </c>
      <c r="C6732" s="1">
        <v>4.3666257352157696E+16</v>
      </c>
      <c r="D6732" s="1">
        <v>1.11639976501464E+16</v>
      </c>
      <c r="E6732">
        <v>48038</v>
      </c>
      <c r="F6732" t="str">
        <f>VLOOKUP(E6732,'[1]movimento-per-comune-ambito-201'!$C$2:$D$547,2,0)</f>
        <v>Chianti</v>
      </c>
      <c r="G6732" t="s">
        <v>63038</v>
      </c>
      <c r="H6732" t="s">
        <v>134</v>
      </c>
      <c r="I6732" t="s">
        <v>24479</v>
      </c>
      <c r="J6732">
        <v>50026</v>
      </c>
      <c r="K6732" t="s">
        <v>24167</v>
      </c>
      <c r="L6732" t="str">
        <f>VLOOKUP(K6732,'[1]movimento-per-comune-ambito-201'!$B$2:$D$547,3,FALSE)</f>
        <v>Chianti</v>
      </c>
      <c r="M6732" t="s">
        <v>13300</v>
      </c>
      <c r="N6732">
        <v>0</v>
      </c>
      <c r="O6732" t="s">
        <v>21751</v>
      </c>
      <c r="P6732" t="s">
        <v>24452</v>
      </c>
      <c r="Q6732">
        <v>55828311</v>
      </c>
    </row>
    <row r="6733" spans="1:17" x14ac:dyDescent="0.25">
      <c r="A6733">
        <v>11987</v>
      </c>
      <c r="B6733" t="s">
        <v>14997</v>
      </c>
      <c r="C6733" s="1">
        <v>4.3665867610546096E+16</v>
      </c>
      <c r="D6733" s="1">
        <v>1.11641264172607E+16</v>
      </c>
      <c r="E6733">
        <v>48038</v>
      </c>
      <c r="F6733" t="str">
        <f>VLOOKUP(E6733,'[1]movimento-per-comune-ambito-201'!$C$2:$D$547,2,0)</f>
        <v>Chianti</v>
      </c>
      <c r="G6733" t="s">
        <v>63836</v>
      </c>
      <c r="H6733" t="s">
        <v>134</v>
      </c>
      <c r="I6733" t="s">
        <v>24480</v>
      </c>
      <c r="J6733">
        <v>0</v>
      </c>
      <c r="K6733" t="s">
        <v>24167</v>
      </c>
      <c r="L6733" t="str">
        <f>VLOOKUP(K6733,'[1]movimento-per-comune-ambito-201'!$B$2:$D$547,3,FALSE)</f>
        <v>Chianti</v>
      </c>
      <c r="M6733" t="s">
        <v>13300</v>
      </c>
      <c r="N6733">
        <v>0</v>
      </c>
      <c r="O6733" t="s">
        <v>21751</v>
      </c>
      <c r="P6733" t="s">
        <v>24452</v>
      </c>
      <c r="Q6733">
        <v>55828311</v>
      </c>
    </row>
    <row r="6734" spans="1:17" x14ac:dyDescent="0.25">
      <c r="A6734">
        <v>11989</v>
      </c>
      <c r="B6734" t="s">
        <v>24301</v>
      </c>
      <c r="C6734" s="1">
        <v>436812951</v>
      </c>
      <c r="D6734" s="1">
        <v>111933977</v>
      </c>
      <c r="E6734">
        <v>48038</v>
      </c>
      <c r="F6734" t="str">
        <f>VLOOKUP(E6734,'[1]movimento-per-comune-ambito-201'!$C$2:$D$547,2,0)</f>
        <v>Chianti</v>
      </c>
      <c r="G6734" t="s">
        <v>63497</v>
      </c>
      <c r="H6734" t="s">
        <v>134</v>
      </c>
      <c r="I6734" t="s">
        <v>24481</v>
      </c>
      <c r="J6734">
        <v>50026</v>
      </c>
      <c r="K6734" t="s">
        <v>24167</v>
      </c>
      <c r="L6734" t="str">
        <f>VLOOKUP(K6734,'[1]movimento-per-comune-ambito-201'!$B$2:$D$547,3,FALSE)</f>
        <v>Chianti</v>
      </c>
      <c r="M6734" t="s">
        <v>13300</v>
      </c>
      <c r="N6734">
        <v>0</v>
      </c>
      <c r="O6734" t="s">
        <v>24303</v>
      </c>
      <c r="P6734" t="s">
        <v>24304</v>
      </c>
      <c r="Q6734">
        <v>558290123</v>
      </c>
    </row>
    <row r="6735" spans="1:17" x14ac:dyDescent="0.25">
      <c r="A6735">
        <v>20929</v>
      </c>
      <c r="B6735" t="s">
        <v>24482</v>
      </c>
      <c r="C6735" s="1">
        <v>4.3608536E+16</v>
      </c>
      <c r="D6735" s="1">
        <v>1.118124E+16</v>
      </c>
      <c r="E6735">
        <v>48038</v>
      </c>
      <c r="F6735" t="str">
        <f>VLOOKUP(E6735,'[1]movimento-per-comune-ambito-201'!$C$2:$D$547,2,0)</f>
        <v>Chianti</v>
      </c>
      <c r="G6735" t="s">
        <v>63712</v>
      </c>
      <c r="H6735" t="s">
        <v>134</v>
      </c>
      <c r="I6735" t="s">
        <v>24483</v>
      </c>
      <c r="J6735">
        <v>0</v>
      </c>
      <c r="K6735" t="s">
        <v>24167</v>
      </c>
      <c r="L6735" t="str">
        <f>VLOOKUP(K6735,'[1]movimento-per-comune-ambito-201'!$B$2:$D$547,3,FALSE)</f>
        <v>Chianti</v>
      </c>
      <c r="M6735" t="s">
        <v>13300</v>
      </c>
      <c r="N6735">
        <v>0</v>
      </c>
    </row>
    <row r="6736" spans="1:17" x14ac:dyDescent="0.25">
      <c r="A6736">
        <v>11991</v>
      </c>
      <c r="B6736" t="s">
        <v>24484</v>
      </c>
      <c r="C6736" s="1">
        <v>4.3912905E+16</v>
      </c>
      <c r="D6736" s="1">
        <v>1.1621097E+16</v>
      </c>
      <c r="E6736">
        <v>48039</v>
      </c>
      <c r="F6736" t="str">
        <f>VLOOKUP(E6736,'[1]movimento-per-comune-ambito-201'!$C$2:$D$547,2,0)</f>
        <v>Mugello</v>
      </c>
      <c r="G6736" t="s">
        <v>63013</v>
      </c>
      <c r="H6736" t="s">
        <v>15</v>
      </c>
      <c r="I6736" t="s">
        <v>24485</v>
      </c>
      <c r="J6736">
        <v>50060</v>
      </c>
      <c r="K6736" t="s">
        <v>24486</v>
      </c>
      <c r="L6736" t="str">
        <f>VLOOKUP(K6736,'[1]movimento-per-comune-ambito-201'!$B$2:$D$547,3,FALSE)</f>
        <v>Mugello</v>
      </c>
      <c r="M6736" t="s">
        <v>13300</v>
      </c>
      <c r="N6736">
        <v>2</v>
      </c>
      <c r="O6736" t="s">
        <v>24487</v>
      </c>
      <c r="Q6736">
        <v>558374244</v>
      </c>
    </row>
    <row r="6737" spans="1:17" x14ac:dyDescent="0.25">
      <c r="A6737">
        <v>11999</v>
      </c>
      <c r="B6737" t="s">
        <v>24488</v>
      </c>
      <c r="C6737" s="1">
        <v>4.39429609E+16</v>
      </c>
      <c r="D6737" s="1">
        <v>1.16176809999999E+16</v>
      </c>
      <c r="E6737">
        <v>48039</v>
      </c>
      <c r="F6737" t="str">
        <f>VLOOKUP(E6737,'[1]movimento-per-comune-ambito-201'!$C$2:$D$547,2,0)</f>
        <v>Mugello</v>
      </c>
      <c r="G6737" t="s">
        <v>63129</v>
      </c>
      <c r="H6737" t="s">
        <v>15</v>
      </c>
      <c r="I6737" t="s">
        <v>24489</v>
      </c>
      <c r="J6737">
        <v>50060</v>
      </c>
      <c r="K6737" t="s">
        <v>24486</v>
      </c>
      <c r="L6737" t="str">
        <f>VLOOKUP(K6737,'[1]movimento-per-comune-ambito-201'!$B$2:$D$547,3,FALSE)</f>
        <v>Mugello</v>
      </c>
      <c r="M6737" t="s">
        <v>13300</v>
      </c>
      <c r="N6737">
        <v>2</v>
      </c>
      <c r="O6737" t="s">
        <v>24490</v>
      </c>
      <c r="P6737" t="s">
        <v>24491</v>
      </c>
      <c r="Q6737">
        <v>558374386</v>
      </c>
    </row>
    <row r="6738" spans="1:17" x14ac:dyDescent="0.25">
      <c r="A6738">
        <v>12001</v>
      </c>
      <c r="B6738" t="s">
        <v>24492</v>
      </c>
      <c r="C6738" s="1">
        <v>4.39283659E+16</v>
      </c>
      <c r="D6738" s="1">
        <v>115639489</v>
      </c>
      <c r="E6738">
        <v>48039</v>
      </c>
      <c r="F6738" t="str">
        <f>VLOOKUP(E6738,'[1]movimento-per-comune-ambito-201'!$C$2:$D$547,2,0)</f>
        <v>Mugello</v>
      </c>
      <c r="G6738" t="s">
        <v>63131</v>
      </c>
      <c r="H6738" t="s">
        <v>15</v>
      </c>
      <c r="I6738" t="s">
        <v>24493</v>
      </c>
      <c r="J6738">
        <v>50060</v>
      </c>
      <c r="K6738" t="s">
        <v>24486</v>
      </c>
      <c r="L6738" t="str">
        <f>VLOOKUP(K6738,'[1]movimento-per-comune-ambito-201'!$B$2:$D$547,3,FALSE)</f>
        <v>Mugello</v>
      </c>
      <c r="M6738" t="s">
        <v>13300</v>
      </c>
      <c r="N6738">
        <v>2</v>
      </c>
      <c r="O6738" t="s">
        <v>24494</v>
      </c>
      <c r="Q6738">
        <v>558379056</v>
      </c>
    </row>
    <row r="6739" spans="1:17" x14ac:dyDescent="0.25">
      <c r="A6739">
        <v>12004</v>
      </c>
      <c r="B6739" t="s">
        <v>13332</v>
      </c>
      <c r="C6739" s="1">
        <v>4.3924888899999904E+16</v>
      </c>
      <c r="D6739" s="1">
        <v>116191735</v>
      </c>
      <c r="E6739">
        <v>48039</v>
      </c>
      <c r="F6739" t="str">
        <f>VLOOKUP(E6739,'[1]movimento-per-comune-ambito-201'!$C$2:$D$547,2,0)</f>
        <v>Mugello</v>
      </c>
      <c r="G6739" t="s">
        <v>63014</v>
      </c>
      <c r="H6739" t="s">
        <v>15</v>
      </c>
      <c r="I6739" t="s">
        <v>24495</v>
      </c>
      <c r="J6739">
        <v>50060</v>
      </c>
      <c r="K6739" t="s">
        <v>24486</v>
      </c>
      <c r="L6739" t="str">
        <f>VLOOKUP(K6739,'[1]movimento-per-comune-ambito-201'!$B$2:$D$547,3,FALSE)</f>
        <v>Mugello</v>
      </c>
      <c r="M6739" t="s">
        <v>13300</v>
      </c>
      <c r="N6739">
        <v>2</v>
      </c>
      <c r="O6739" t="s">
        <v>24496</v>
      </c>
      <c r="P6739" t="s">
        <v>24497</v>
      </c>
      <c r="Q6739">
        <v>558374374</v>
      </c>
    </row>
    <row r="6740" spans="1:17" x14ac:dyDescent="0.25">
      <c r="A6740">
        <v>18879</v>
      </c>
      <c r="B6740" t="s">
        <v>24498</v>
      </c>
      <c r="C6740" s="1">
        <v>4.3963911E+16</v>
      </c>
      <c r="D6740" s="1">
        <v>11646443</v>
      </c>
      <c r="E6740">
        <v>48039</v>
      </c>
      <c r="F6740" t="str">
        <f>VLOOKUP(E6740,'[1]movimento-per-comune-ambito-201'!$C$2:$D$547,2,0)</f>
        <v>Mugello</v>
      </c>
      <c r="G6740" t="s">
        <v>63029</v>
      </c>
      <c r="H6740" t="s">
        <v>15</v>
      </c>
      <c r="I6740" t="s">
        <v>24499</v>
      </c>
      <c r="J6740">
        <v>50060</v>
      </c>
      <c r="K6740" t="s">
        <v>24486</v>
      </c>
      <c r="L6740" t="str">
        <f>VLOOKUP(K6740,'[1]movimento-per-comune-ambito-201'!$B$2:$D$547,3,FALSE)</f>
        <v>Mugello</v>
      </c>
      <c r="M6740" t="s">
        <v>13300</v>
      </c>
      <c r="N6740">
        <v>2</v>
      </c>
      <c r="O6740" t="s">
        <v>24500</v>
      </c>
      <c r="Q6740">
        <v>3403258726</v>
      </c>
    </row>
    <row r="6741" spans="1:17" x14ac:dyDescent="0.25">
      <c r="A6741">
        <v>20205</v>
      </c>
      <c r="B6741" t="s">
        <v>24501</v>
      </c>
      <c r="C6741" s="1">
        <v>4.3941923E+16</v>
      </c>
      <c r="D6741" s="1">
        <v>1.16332819999999E+16</v>
      </c>
      <c r="E6741">
        <v>48039</v>
      </c>
      <c r="F6741" t="str">
        <f>VLOOKUP(E6741,'[1]movimento-per-comune-ambito-201'!$C$2:$D$547,2,0)</f>
        <v>Mugello</v>
      </c>
      <c r="G6741" t="s">
        <v>63030</v>
      </c>
      <c r="H6741" t="s">
        <v>15</v>
      </c>
      <c r="I6741" t="s">
        <v>24502</v>
      </c>
      <c r="J6741">
        <v>0</v>
      </c>
      <c r="K6741" t="s">
        <v>24486</v>
      </c>
      <c r="L6741" t="str">
        <f>VLOOKUP(K6741,'[1]movimento-per-comune-ambito-201'!$B$2:$D$547,3,FALSE)</f>
        <v>Mugello</v>
      </c>
      <c r="M6741" t="s">
        <v>13300</v>
      </c>
      <c r="N6741">
        <v>3</v>
      </c>
      <c r="O6741" t="s">
        <v>24503</v>
      </c>
      <c r="P6741" t="s">
        <v>24504</v>
      </c>
      <c r="Q6741">
        <v>3388881402</v>
      </c>
    </row>
    <row r="6742" spans="1:17" x14ac:dyDescent="0.25">
      <c r="A6742">
        <v>12005</v>
      </c>
      <c r="B6742" t="s">
        <v>24505</v>
      </c>
      <c r="C6742" s="1">
        <v>4.39300019E+16</v>
      </c>
      <c r="D6742" s="1">
        <v>116220698</v>
      </c>
      <c r="E6742">
        <v>48039</v>
      </c>
      <c r="F6742" t="str">
        <f>VLOOKUP(E6742,'[1]movimento-per-comune-ambito-201'!$C$2:$D$547,2,0)</f>
        <v>Mugello</v>
      </c>
      <c r="G6742" t="s">
        <v>63130</v>
      </c>
      <c r="H6742" t="s">
        <v>41</v>
      </c>
      <c r="I6742" t="s">
        <v>24506</v>
      </c>
      <c r="J6742">
        <v>50060</v>
      </c>
      <c r="K6742" t="s">
        <v>24486</v>
      </c>
      <c r="L6742" t="str">
        <f>VLOOKUP(K6742,'[1]movimento-per-comune-ambito-201'!$B$2:$D$547,3,FALSE)</f>
        <v>Mugello</v>
      </c>
      <c r="M6742" t="s">
        <v>13300</v>
      </c>
      <c r="N6742">
        <v>2</v>
      </c>
      <c r="O6742" t="s">
        <v>24507</v>
      </c>
      <c r="Q6742">
        <v>558374016</v>
      </c>
    </row>
    <row r="6743" spans="1:17" x14ac:dyDescent="0.25">
      <c r="A6743">
        <v>12006</v>
      </c>
      <c r="B6743" t="s">
        <v>24508</v>
      </c>
      <c r="C6743" s="1">
        <v>4.3929899599999904E+16</v>
      </c>
      <c r="D6743" s="1">
        <v>116214832</v>
      </c>
      <c r="E6743">
        <v>48039</v>
      </c>
      <c r="F6743" t="str">
        <f>VLOOKUP(E6743,'[1]movimento-per-comune-ambito-201'!$C$2:$D$547,2,0)</f>
        <v>Mugello</v>
      </c>
      <c r="G6743" t="s">
        <v>63019</v>
      </c>
      <c r="H6743" t="s">
        <v>41</v>
      </c>
      <c r="I6743" t="s">
        <v>24509</v>
      </c>
      <c r="J6743">
        <v>50060</v>
      </c>
      <c r="K6743" t="s">
        <v>24486</v>
      </c>
      <c r="L6743" t="str">
        <f>VLOOKUP(K6743,'[1]movimento-per-comune-ambito-201'!$B$2:$D$547,3,FALSE)</f>
        <v>Mugello</v>
      </c>
      <c r="M6743" t="s">
        <v>13300</v>
      </c>
      <c r="N6743">
        <v>2</v>
      </c>
      <c r="O6743" t="s">
        <v>24510</v>
      </c>
      <c r="P6743" t="s">
        <v>24511</v>
      </c>
      <c r="Q6743">
        <v>558374043</v>
      </c>
    </row>
    <row r="6744" spans="1:17" x14ac:dyDescent="0.25">
      <c r="A6744">
        <v>12009</v>
      </c>
      <c r="B6744" t="s">
        <v>24512</v>
      </c>
      <c r="C6744" s="1">
        <v>4.3921441E+16</v>
      </c>
      <c r="D6744" s="1">
        <v>1.1579534E+16</v>
      </c>
      <c r="E6744">
        <v>48039</v>
      </c>
      <c r="F6744" t="str">
        <f>VLOOKUP(E6744,'[1]movimento-per-comune-ambito-201'!$C$2:$D$547,2,0)</f>
        <v>Mugello</v>
      </c>
      <c r="G6744" t="s">
        <v>63033</v>
      </c>
      <c r="H6744" t="s">
        <v>52</v>
      </c>
      <c r="I6744" t="s">
        <v>24513</v>
      </c>
      <c r="J6744">
        <v>50060</v>
      </c>
      <c r="K6744" t="s">
        <v>24486</v>
      </c>
      <c r="L6744" t="str">
        <f>VLOOKUP(K6744,'[1]movimento-per-comune-ambito-201'!$B$2:$D$547,3,FALSE)</f>
        <v>Mugello</v>
      </c>
      <c r="M6744" t="s">
        <v>13300</v>
      </c>
      <c r="N6744">
        <v>0</v>
      </c>
      <c r="O6744" t="s">
        <v>24514</v>
      </c>
      <c r="P6744" t="s">
        <v>24515</v>
      </c>
      <c r="Q6744">
        <v>558379097</v>
      </c>
    </row>
    <row r="6745" spans="1:17" x14ac:dyDescent="0.25">
      <c r="A6745">
        <v>12012</v>
      </c>
      <c r="B6745" t="s">
        <v>24516</v>
      </c>
      <c r="C6745" s="1">
        <v>43900731</v>
      </c>
      <c r="D6745" s="1">
        <v>1.16573829999999E+16</v>
      </c>
      <c r="E6745">
        <v>48039</v>
      </c>
      <c r="F6745" t="str">
        <f>VLOOKUP(E6745,'[1]movimento-per-comune-ambito-201'!$C$2:$D$547,2,0)</f>
        <v>Mugello</v>
      </c>
      <c r="G6745" t="s">
        <v>63022</v>
      </c>
      <c r="H6745" t="s">
        <v>52</v>
      </c>
      <c r="I6745" t="s">
        <v>24517</v>
      </c>
      <c r="J6745">
        <v>50060</v>
      </c>
      <c r="K6745" t="s">
        <v>24486</v>
      </c>
      <c r="L6745" t="str">
        <f>VLOOKUP(K6745,'[1]movimento-per-comune-ambito-201'!$B$2:$D$547,3,FALSE)</f>
        <v>Mugello</v>
      </c>
      <c r="M6745" t="s">
        <v>13300</v>
      </c>
      <c r="N6745">
        <v>0</v>
      </c>
      <c r="O6745" t="s">
        <v>24518</v>
      </c>
      <c r="P6745" t="s">
        <v>24519</v>
      </c>
      <c r="Q6745">
        <v>558375047</v>
      </c>
    </row>
    <row r="6746" spans="1:17" x14ac:dyDescent="0.25">
      <c r="A6746">
        <v>12013</v>
      </c>
      <c r="B6746" t="s">
        <v>24520</v>
      </c>
      <c r="C6746" s="1">
        <v>43895671</v>
      </c>
      <c r="D6746" s="1">
        <v>11661495</v>
      </c>
      <c r="E6746">
        <v>48039</v>
      </c>
      <c r="F6746" t="str">
        <f>VLOOKUP(E6746,'[1]movimento-per-comune-ambito-201'!$C$2:$D$547,2,0)</f>
        <v>Mugello</v>
      </c>
      <c r="G6746" t="s">
        <v>63144</v>
      </c>
      <c r="H6746" t="s">
        <v>52</v>
      </c>
      <c r="I6746" t="s">
        <v>24521</v>
      </c>
      <c r="J6746">
        <v>50060</v>
      </c>
      <c r="K6746" t="s">
        <v>24486</v>
      </c>
      <c r="L6746" t="str">
        <f>VLOOKUP(K6746,'[1]movimento-per-comune-ambito-201'!$B$2:$D$547,3,FALSE)</f>
        <v>Mugello</v>
      </c>
      <c r="M6746" t="s">
        <v>13300</v>
      </c>
      <c r="N6746">
        <v>0</v>
      </c>
      <c r="O6746" t="s">
        <v>24522</v>
      </c>
      <c r="Q6746">
        <v>3396736184</v>
      </c>
    </row>
    <row r="6747" spans="1:17" x14ac:dyDescent="0.25">
      <c r="A6747">
        <v>12014</v>
      </c>
      <c r="B6747" t="s">
        <v>24523</v>
      </c>
      <c r="C6747" s="1">
        <v>4.39260883E+16</v>
      </c>
      <c r="D6747" s="1">
        <v>116180187</v>
      </c>
      <c r="E6747">
        <v>48039</v>
      </c>
      <c r="F6747" t="str">
        <f>VLOOKUP(E6747,'[1]movimento-per-comune-ambito-201'!$C$2:$D$547,2,0)</f>
        <v>Mugello</v>
      </c>
      <c r="G6747" t="s">
        <v>63065</v>
      </c>
      <c r="H6747" t="s">
        <v>52</v>
      </c>
      <c r="I6747" t="s">
        <v>24524</v>
      </c>
      <c r="J6747">
        <v>50060</v>
      </c>
      <c r="K6747" t="s">
        <v>24486</v>
      </c>
      <c r="L6747" t="str">
        <f>VLOOKUP(K6747,'[1]movimento-per-comune-ambito-201'!$B$2:$D$547,3,FALSE)</f>
        <v>Mugello</v>
      </c>
      <c r="M6747" t="s">
        <v>13300</v>
      </c>
      <c r="N6747">
        <v>0</v>
      </c>
      <c r="O6747" t="s">
        <v>24525</v>
      </c>
      <c r="P6747" t="s">
        <v>24526</v>
      </c>
      <c r="Q6747">
        <v>558379037</v>
      </c>
    </row>
    <row r="6748" spans="1:17" x14ac:dyDescent="0.25">
      <c r="A6748">
        <v>19192</v>
      </c>
      <c r="B6748" t="s">
        <v>24527</v>
      </c>
      <c r="C6748" s="1">
        <v>4.3924888899999904E+16</v>
      </c>
      <c r="D6748" s="1">
        <v>116191735</v>
      </c>
      <c r="E6748">
        <v>48039</v>
      </c>
      <c r="F6748" t="str">
        <f>VLOOKUP(E6748,'[1]movimento-per-comune-ambito-201'!$C$2:$D$547,2,0)</f>
        <v>Mugello</v>
      </c>
      <c r="G6748" t="s">
        <v>63023</v>
      </c>
      <c r="H6748" t="s">
        <v>52</v>
      </c>
      <c r="I6748" t="s">
        <v>24528</v>
      </c>
      <c r="J6748">
        <v>50060</v>
      </c>
      <c r="K6748" t="s">
        <v>24486</v>
      </c>
      <c r="L6748" t="str">
        <f>VLOOKUP(K6748,'[1]movimento-per-comune-ambito-201'!$B$2:$D$547,3,FALSE)</f>
        <v>Mugello</v>
      </c>
      <c r="M6748" t="s">
        <v>13300</v>
      </c>
      <c r="N6748">
        <v>0</v>
      </c>
      <c r="O6748" t="s">
        <v>24529</v>
      </c>
      <c r="P6748" t="s">
        <v>24530</v>
      </c>
      <c r="Q6748">
        <v>558374231</v>
      </c>
    </row>
    <row r="6749" spans="1:17" x14ac:dyDescent="0.25">
      <c r="A6749">
        <v>25328</v>
      </c>
      <c r="B6749" t="s">
        <v>24531</v>
      </c>
      <c r="C6749" s="1">
        <v>4.3924888899999904E+16</v>
      </c>
      <c r="D6749" s="1">
        <v>116191735</v>
      </c>
      <c r="E6749">
        <v>48039</v>
      </c>
      <c r="F6749" t="str">
        <f>VLOOKUP(E6749,'[1]movimento-per-comune-ambito-201'!$C$2:$D$547,2,0)</f>
        <v>Mugello</v>
      </c>
      <c r="G6749" t="s">
        <v>63024</v>
      </c>
      <c r="H6749" t="s">
        <v>52</v>
      </c>
      <c r="I6749" t="s">
        <v>24532</v>
      </c>
      <c r="J6749">
        <v>50060</v>
      </c>
      <c r="K6749" t="s">
        <v>24486</v>
      </c>
      <c r="L6749" t="str">
        <f>VLOOKUP(K6749,'[1]movimento-per-comune-ambito-201'!$B$2:$D$547,3,FALSE)</f>
        <v>Mugello</v>
      </c>
      <c r="M6749" t="s">
        <v>13300</v>
      </c>
      <c r="N6749">
        <v>0</v>
      </c>
      <c r="Q6749">
        <v>3336008135</v>
      </c>
    </row>
    <row r="6750" spans="1:17" x14ac:dyDescent="0.25">
      <c r="A6750">
        <v>12016</v>
      </c>
      <c r="B6750" t="s">
        <v>24533</v>
      </c>
      <c r="C6750" s="1">
        <v>4.39242909E+16</v>
      </c>
      <c r="D6750" s="1">
        <v>116202089</v>
      </c>
      <c r="E6750">
        <v>48039</v>
      </c>
      <c r="F6750" t="str">
        <f>VLOOKUP(E6750,'[1]movimento-per-comune-ambito-201'!$C$2:$D$547,2,0)</f>
        <v>Mugello</v>
      </c>
      <c r="G6750" t="s">
        <v>63145</v>
      </c>
      <c r="H6750" t="s">
        <v>749</v>
      </c>
      <c r="I6750" t="s">
        <v>24534</v>
      </c>
      <c r="J6750">
        <v>50060</v>
      </c>
      <c r="K6750" t="s">
        <v>24486</v>
      </c>
      <c r="L6750" t="str">
        <f>VLOOKUP(K6750,'[1]movimento-per-comune-ambito-201'!$B$2:$D$547,3,FALSE)</f>
        <v>Mugello</v>
      </c>
      <c r="M6750" t="s">
        <v>13300</v>
      </c>
      <c r="N6750">
        <v>0</v>
      </c>
      <c r="O6750" t="s">
        <v>24535</v>
      </c>
      <c r="Q6750">
        <v>55364687</v>
      </c>
    </row>
    <row r="6751" spans="1:17" x14ac:dyDescent="0.25">
      <c r="A6751">
        <v>12017</v>
      </c>
      <c r="B6751" t="s">
        <v>24536</v>
      </c>
      <c r="C6751" s="1">
        <v>4.3924888899999904E+16</v>
      </c>
      <c r="D6751" s="1">
        <v>116191735</v>
      </c>
      <c r="E6751">
        <v>48039</v>
      </c>
      <c r="F6751" t="str">
        <f>VLOOKUP(E6751,'[1]movimento-per-comune-ambito-201'!$C$2:$D$547,2,0)</f>
        <v>Mugello</v>
      </c>
      <c r="G6751" t="s">
        <v>63026</v>
      </c>
      <c r="H6751" t="s">
        <v>75</v>
      </c>
      <c r="I6751" t="s">
        <v>24537</v>
      </c>
      <c r="J6751">
        <v>50060</v>
      </c>
      <c r="K6751" t="s">
        <v>24486</v>
      </c>
      <c r="L6751" t="str">
        <f>VLOOKUP(K6751,'[1]movimento-per-comune-ambito-201'!$B$2:$D$547,3,FALSE)</f>
        <v>Mugello</v>
      </c>
      <c r="M6751" t="s">
        <v>13300</v>
      </c>
      <c r="N6751">
        <v>0</v>
      </c>
      <c r="O6751" t="s">
        <v>24538</v>
      </c>
      <c r="P6751" t="s">
        <v>24539</v>
      </c>
      <c r="Q6751">
        <v>558374424</v>
      </c>
    </row>
    <row r="6752" spans="1:17" x14ac:dyDescent="0.25">
      <c r="A6752">
        <v>12018</v>
      </c>
      <c r="B6752" t="s">
        <v>24540</v>
      </c>
      <c r="C6752" s="1">
        <v>4.3918644999999904E+16</v>
      </c>
      <c r="D6752" s="1">
        <v>1.15860439999999E+16</v>
      </c>
      <c r="E6752">
        <v>48039</v>
      </c>
      <c r="F6752" t="str">
        <f>VLOOKUP(E6752,'[1]movimento-per-comune-ambito-201'!$C$2:$D$547,2,0)</f>
        <v>Mugello</v>
      </c>
      <c r="G6752" t="s">
        <v>63035</v>
      </c>
      <c r="H6752" t="s">
        <v>75</v>
      </c>
      <c r="I6752" t="s">
        <v>24541</v>
      </c>
      <c r="J6752">
        <v>50060</v>
      </c>
      <c r="K6752" t="s">
        <v>24486</v>
      </c>
      <c r="L6752" t="str">
        <f>VLOOKUP(K6752,'[1]movimento-per-comune-ambito-201'!$B$2:$D$547,3,FALSE)</f>
        <v>Mugello</v>
      </c>
      <c r="M6752" t="s">
        <v>13300</v>
      </c>
      <c r="N6752">
        <v>0</v>
      </c>
      <c r="O6752" t="s">
        <v>24542</v>
      </c>
      <c r="P6752" t="s">
        <v>24543</v>
      </c>
      <c r="Q6752" t="s">
        <v>24544</v>
      </c>
    </row>
    <row r="6753" spans="1:17" x14ac:dyDescent="0.25">
      <c r="A6753">
        <v>20379</v>
      </c>
      <c r="B6753" t="s">
        <v>24545</v>
      </c>
      <c r="C6753" s="1">
        <v>4.3907226E+16</v>
      </c>
      <c r="D6753" s="1">
        <v>1.16340439999999E+16</v>
      </c>
      <c r="E6753">
        <v>48039</v>
      </c>
      <c r="F6753" t="str">
        <f>VLOOKUP(E6753,'[1]movimento-per-comune-ambito-201'!$C$2:$D$547,2,0)</f>
        <v>Mugello</v>
      </c>
      <c r="G6753" t="s">
        <v>63036</v>
      </c>
      <c r="H6753" t="s">
        <v>75</v>
      </c>
      <c r="I6753" t="s">
        <v>24546</v>
      </c>
      <c r="J6753">
        <v>0</v>
      </c>
      <c r="K6753" t="s">
        <v>24486</v>
      </c>
      <c r="L6753" t="str">
        <f>VLOOKUP(K6753,'[1]movimento-per-comune-ambito-201'!$B$2:$D$547,3,FALSE)</f>
        <v>Mugello</v>
      </c>
      <c r="M6753" t="s">
        <v>13300</v>
      </c>
      <c r="N6753">
        <v>0</v>
      </c>
      <c r="O6753" t="s">
        <v>24547</v>
      </c>
      <c r="Q6753">
        <v>55660745</v>
      </c>
    </row>
    <row r="6754" spans="1:17" x14ac:dyDescent="0.25">
      <c r="A6754">
        <v>17279</v>
      </c>
      <c r="B6754" t="s">
        <v>24548</v>
      </c>
      <c r="C6754" s="1">
        <v>4.3924888899999904E+16</v>
      </c>
      <c r="D6754" s="1">
        <v>116191735</v>
      </c>
      <c r="E6754">
        <v>48039</v>
      </c>
      <c r="F6754" t="str">
        <f>VLOOKUP(E6754,'[1]movimento-per-comune-ambito-201'!$C$2:$D$547,2,0)</f>
        <v>Mugello</v>
      </c>
      <c r="G6754" t="s">
        <v>63087</v>
      </c>
      <c r="H6754" t="s">
        <v>382</v>
      </c>
      <c r="I6754" t="s">
        <v>24549</v>
      </c>
      <c r="J6754">
        <v>50060</v>
      </c>
      <c r="K6754" t="s">
        <v>24486</v>
      </c>
      <c r="L6754" t="str">
        <f>VLOOKUP(K6754,'[1]movimento-per-comune-ambito-201'!$B$2:$D$547,3,FALSE)</f>
        <v>Mugello</v>
      </c>
      <c r="M6754" t="s">
        <v>13300</v>
      </c>
      <c r="N6754">
        <v>0</v>
      </c>
      <c r="O6754" t="s">
        <v>24550</v>
      </c>
      <c r="P6754" t="s">
        <v>24551</v>
      </c>
      <c r="Q6754">
        <v>3383269011</v>
      </c>
    </row>
    <row r="6755" spans="1:17" x14ac:dyDescent="0.25">
      <c r="A6755">
        <v>12745</v>
      </c>
      <c r="B6755" t="s">
        <v>24552</v>
      </c>
      <c r="C6755" s="1">
        <v>4.39705273E+16</v>
      </c>
      <c r="D6755" s="1">
        <v>113100451</v>
      </c>
      <c r="E6755">
        <v>48040</v>
      </c>
      <c r="F6755" t="e">
        <f>VLOOKUP(E6755,'[1]movimento-per-comune-ambito-201'!$C$2:$D$547,2,0)</f>
        <v>#N/A</v>
      </c>
      <c r="G6755" t="s">
        <v>63027</v>
      </c>
      <c r="H6755" t="s">
        <v>15</v>
      </c>
      <c r="I6755" t="s">
        <v>24553</v>
      </c>
      <c r="J6755">
        <v>50037</v>
      </c>
      <c r="K6755" t="s">
        <v>24554</v>
      </c>
      <c r="L6755" t="e">
        <f>VLOOKUP(K6755,'[1]movimento-per-comune-ambito-201'!$B$2:$D$547,3,FALSE)</f>
        <v>#N/A</v>
      </c>
      <c r="M6755" t="s">
        <v>13300</v>
      </c>
      <c r="N6755">
        <v>1</v>
      </c>
      <c r="O6755" t="s">
        <v>24555</v>
      </c>
      <c r="P6755" t="s">
        <v>24556</v>
      </c>
      <c r="Q6755">
        <v>558479396</v>
      </c>
    </row>
    <row r="6756" spans="1:17" x14ac:dyDescent="0.25">
      <c r="A6756">
        <v>12020</v>
      </c>
      <c r="B6756" t="s">
        <v>24557</v>
      </c>
      <c r="C6756" s="1">
        <v>4.3964572099999904E+16</v>
      </c>
      <c r="D6756" s="1">
        <v>113243543</v>
      </c>
      <c r="E6756">
        <v>48040</v>
      </c>
      <c r="F6756" t="e">
        <f>VLOOKUP(E6756,'[1]movimento-per-comune-ambito-201'!$C$2:$D$547,2,0)</f>
        <v>#N/A</v>
      </c>
      <c r="G6756" t="s">
        <v>63130</v>
      </c>
      <c r="H6756" t="s">
        <v>41</v>
      </c>
      <c r="I6756" t="s">
        <v>24558</v>
      </c>
      <c r="J6756">
        <v>50037</v>
      </c>
      <c r="K6756" t="s">
        <v>24554</v>
      </c>
      <c r="L6756" t="e">
        <f>VLOOKUP(K6756,'[1]movimento-per-comune-ambito-201'!$B$2:$D$547,3,FALSE)</f>
        <v>#N/A</v>
      </c>
      <c r="M6756" t="s">
        <v>13300</v>
      </c>
      <c r="N6756">
        <v>2</v>
      </c>
      <c r="O6756" t="s">
        <v>24559</v>
      </c>
      <c r="Q6756">
        <v>558498181</v>
      </c>
    </row>
    <row r="6757" spans="1:17" x14ac:dyDescent="0.25">
      <c r="A6757">
        <v>12021</v>
      </c>
      <c r="B6757" t="s">
        <v>24560</v>
      </c>
      <c r="C6757" s="1">
        <v>4.39654159E+16</v>
      </c>
      <c r="D6757" s="1">
        <v>113337526</v>
      </c>
      <c r="E6757">
        <v>48040</v>
      </c>
      <c r="F6757" t="e">
        <f>VLOOKUP(E6757,'[1]movimento-per-comune-ambito-201'!$C$2:$D$547,2,0)</f>
        <v>#N/A</v>
      </c>
      <c r="G6757" t="s">
        <v>63019</v>
      </c>
      <c r="H6757" t="s">
        <v>41</v>
      </c>
      <c r="I6757" t="s">
        <v>24561</v>
      </c>
      <c r="J6757">
        <v>50037</v>
      </c>
      <c r="K6757" t="s">
        <v>24554</v>
      </c>
      <c r="L6757" t="e">
        <f>VLOOKUP(K6757,'[1]movimento-per-comune-ambito-201'!$B$2:$D$547,3,FALSE)</f>
        <v>#N/A</v>
      </c>
      <c r="M6757" t="s">
        <v>13300</v>
      </c>
      <c r="N6757">
        <v>3</v>
      </c>
      <c r="O6757" t="s">
        <v>24562</v>
      </c>
      <c r="P6757" t="s">
        <v>24563</v>
      </c>
      <c r="Q6757">
        <v>55848019</v>
      </c>
    </row>
    <row r="6758" spans="1:17" x14ac:dyDescent="0.25">
      <c r="A6758">
        <v>12022</v>
      </c>
      <c r="B6758" t="s">
        <v>24564</v>
      </c>
      <c r="C6758" s="1">
        <v>4.3960891099999904E+16</v>
      </c>
      <c r="D6758" s="1">
        <v>113209631</v>
      </c>
      <c r="E6758">
        <v>48040</v>
      </c>
      <c r="F6758" t="e">
        <f>VLOOKUP(E6758,'[1]movimento-per-comune-ambito-201'!$C$2:$D$547,2,0)</f>
        <v>#N/A</v>
      </c>
      <c r="G6758" t="s">
        <v>63020</v>
      </c>
      <c r="H6758" t="s">
        <v>41</v>
      </c>
      <c r="I6758" t="s">
        <v>24565</v>
      </c>
      <c r="J6758">
        <v>50037</v>
      </c>
      <c r="K6758" t="s">
        <v>24554</v>
      </c>
      <c r="L6758" t="e">
        <f>VLOOKUP(K6758,'[1]movimento-per-comune-ambito-201'!$B$2:$D$547,3,FALSE)</f>
        <v>#N/A</v>
      </c>
      <c r="M6758" t="s">
        <v>13300</v>
      </c>
      <c r="N6758">
        <v>1</v>
      </c>
      <c r="O6758" t="s">
        <v>24562</v>
      </c>
      <c r="Q6758" t="s">
        <v>24566</v>
      </c>
    </row>
    <row r="6759" spans="1:17" x14ac:dyDescent="0.25">
      <c r="A6759">
        <v>12023</v>
      </c>
      <c r="B6759" t="s">
        <v>14374</v>
      </c>
      <c r="C6759" s="1">
        <v>439616963</v>
      </c>
      <c r="D6759" s="1">
        <v>113244202</v>
      </c>
      <c r="E6759">
        <v>48040</v>
      </c>
      <c r="F6759" t="e">
        <f>VLOOKUP(E6759,'[1]movimento-per-comune-ambito-201'!$C$2:$D$547,2,0)</f>
        <v>#N/A</v>
      </c>
      <c r="G6759" t="s">
        <v>63032</v>
      </c>
      <c r="H6759" t="s">
        <v>52</v>
      </c>
      <c r="I6759" t="s">
        <v>24567</v>
      </c>
      <c r="J6759">
        <v>50037</v>
      </c>
      <c r="K6759" t="s">
        <v>24554</v>
      </c>
      <c r="L6759" t="e">
        <f>VLOOKUP(K6759,'[1]movimento-per-comune-ambito-201'!$B$2:$D$547,3,FALSE)</f>
        <v>#N/A</v>
      </c>
      <c r="M6759" t="s">
        <v>13300</v>
      </c>
      <c r="N6759">
        <v>0</v>
      </c>
      <c r="O6759" t="s">
        <v>24568</v>
      </c>
      <c r="P6759" t="s">
        <v>24569</v>
      </c>
      <c r="Q6759">
        <v>558487182</v>
      </c>
    </row>
    <row r="6760" spans="1:17" x14ac:dyDescent="0.25">
      <c r="A6760">
        <v>12024</v>
      </c>
      <c r="B6760" t="s">
        <v>24570</v>
      </c>
      <c r="C6760" s="1">
        <v>439972827</v>
      </c>
      <c r="D6760" s="1">
        <v>11321113</v>
      </c>
      <c r="E6760">
        <v>48040</v>
      </c>
      <c r="F6760" t="e">
        <f>VLOOKUP(E6760,'[1]movimento-per-comune-ambito-201'!$C$2:$D$547,2,0)</f>
        <v>#N/A</v>
      </c>
      <c r="G6760" t="s">
        <v>63021</v>
      </c>
      <c r="H6760" t="s">
        <v>52</v>
      </c>
      <c r="I6760" t="s">
        <v>24571</v>
      </c>
      <c r="J6760">
        <v>50037</v>
      </c>
      <c r="K6760" t="s">
        <v>24554</v>
      </c>
      <c r="L6760" t="e">
        <f>VLOOKUP(K6760,'[1]movimento-per-comune-ambito-201'!$B$2:$D$547,3,FALSE)</f>
        <v>#N/A</v>
      </c>
      <c r="M6760" t="s">
        <v>13300</v>
      </c>
      <c r="N6760">
        <v>0</v>
      </c>
      <c r="O6760" t="s">
        <v>24572</v>
      </c>
      <c r="P6760" t="s">
        <v>24573</v>
      </c>
      <c r="Q6760">
        <v>55846491</v>
      </c>
    </row>
    <row r="6761" spans="1:17" x14ac:dyDescent="0.25">
      <c r="A6761">
        <v>15206</v>
      </c>
      <c r="B6761" t="s">
        <v>24574</v>
      </c>
      <c r="C6761" s="1">
        <v>4.39644885E+16</v>
      </c>
      <c r="D6761" s="1">
        <v>1.13271875E+16</v>
      </c>
      <c r="E6761">
        <v>48040</v>
      </c>
      <c r="F6761" t="e">
        <f>VLOOKUP(E6761,'[1]movimento-per-comune-ambito-201'!$C$2:$D$547,2,0)</f>
        <v>#N/A</v>
      </c>
      <c r="G6761" t="s">
        <v>63063</v>
      </c>
      <c r="H6761" t="s">
        <v>52</v>
      </c>
      <c r="I6761" t="s">
        <v>24575</v>
      </c>
      <c r="J6761">
        <v>50037</v>
      </c>
      <c r="K6761" t="s">
        <v>24554</v>
      </c>
      <c r="L6761" t="e">
        <f>VLOOKUP(K6761,'[1]movimento-per-comune-ambito-201'!$B$2:$D$547,3,FALSE)</f>
        <v>#N/A</v>
      </c>
      <c r="M6761" t="s">
        <v>13300</v>
      </c>
      <c r="N6761">
        <v>0</v>
      </c>
      <c r="O6761" t="s">
        <v>24576</v>
      </c>
      <c r="Q6761">
        <v>558430485</v>
      </c>
    </row>
    <row r="6762" spans="1:17" x14ac:dyDescent="0.25">
      <c r="A6762">
        <v>18949</v>
      </c>
      <c r="B6762" t="s">
        <v>24577</v>
      </c>
      <c r="C6762" s="1">
        <v>4.3962516E+16</v>
      </c>
      <c r="D6762" s="1">
        <v>1.13242119999999E+16</v>
      </c>
      <c r="E6762">
        <v>48040</v>
      </c>
      <c r="F6762" t="e">
        <f>VLOOKUP(E6762,'[1]movimento-per-comune-ambito-201'!$C$2:$D$547,2,0)</f>
        <v>#N/A</v>
      </c>
      <c r="G6762" t="s">
        <v>63064</v>
      </c>
      <c r="H6762" t="s">
        <v>52</v>
      </c>
      <c r="I6762" t="s">
        <v>24578</v>
      </c>
      <c r="J6762">
        <v>50037</v>
      </c>
      <c r="K6762" t="s">
        <v>24554</v>
      </c>
      <c r="L6762" t="e">
        <f>VLOOKUP(K6762,'[1]movimento-per-comune-ambito-201'!$B$2:$D$547,3,FALSE)</f>
        <v>#N/A</v>
      </c>
      <c r="M6762" t="s">
        <v>13300</v>
      </c>
      <c r="N6762">
        <v>0</v>
      </c>
      <c r="O6762" t="s">
        <v>24579</v>
      </c>
      <c r="P6762" t="s">
        <v>24580</v>
      </c>
      <c r="Q6762">
        <v>558498212</v>
      </c>
    </row>
    <row r="6763" spans="1:17" x14ac:dyDescent="0.25">
      <c r="A6763">
        <v>19679</v>
      </c>
      <c r="B6763" t="s">
        <v>24581</v>
      </c>
      <c r="C6763" s="1">
        <v>4.3960974999999904E+16</v>
      </c>
      <c r="D6763" s="1">
        <v>11323214</v>
      </c>
      <c r="E6763">
        <v>48040</v>
      </c>
      <c r="F6763" t="e">
        <f>VLOOKUP(E6763,'[1]movimento-per-comune-ambito-201'!$C$2:$D$547,2,0)</f>
        <v>#N/A</v>
      </c>
      <c r="G6763" t="s">
        <v>63022</v>
      </c>
      <c r="H6763" t="s">
        <v>52</v>
      </c>
      <c r="I6763" t="s">
        <v>24582</v>
      </c>
      <c r="J6763">
        <v>50037</v>
      </c>
      <c r="K6763" t="s">
        <v>24554</v>
      </c>
      <c r="L6763" t="e">
        <f>VLOOKUP(K6763,'[1]movimento-per-comune-ambito-201'!$B$2:$D$547,3,FALSE)</f>
        <v>#N/A</v>
      </c>
      <c r="M6763" t="s">
        <v>13300</v>
      </c>
      <c r="N6763">
        <v>0</v>
      </c>
      <c r="O6763" t="s">
        <v>24583</v>
      </c>
      <c r="P6763" t="s">
        <v>24584</v>
      </c>
      <c r="Q6763">
        <v>3475588512</v>
      </c>
    </row>
    <row r="6764" spans="1:17" x14ac:dyDescent="0.25">
      <c r="A6764">
        <v>20961</v>
      </c>
      <c r="B6764" t="s">
        <v>24585</v>
      </c>
      <c r="C6764" s="1">
        <v>4.3943747999999904E+16</v>
      </c>
      <c r="D6764" s="1">
        <v>11309161</v>
      </c>
      <c r="E6764">
        <v>48040</v>
      </c>
      <c r="F6764" t="e">
        <f>VLOOKUP(E6764,'[1]movimento-per-comune-ambito-201'!$C$2:$D$547,2,0)</f>
        <v>#N/A</v>
      </c>
      <c r="G6764" t="s">
        <v>63144</v>
      </c>
      <c r="H6764" t="s">
        <v>52</v>
      </c>
      <c r="I6764" t="s">
        <v>24586</v>
      </c>
      <c r="J6764">
        <v>50037</v>
      </c>
      <c r="K6764" t="s">
        <v>24554</v>
      </c>
      <c r="L6764" t="e">
        <f>VLOOKUP(K6764,'[1]movimento-per-comune-ambito-201'!$B$2:$D$547,3,FALSE)</f>
        <v>#N/A</v>
      </c>
      <c r="M6764" t="s">
        <v>13300</v>
      </c>
      <c r="N6764">
        <v>0</v>
      </c>
    </row>
    <row r="6765" spans="1:17" x14ac:dyDescent="0.25">
      <c r="A6765">
        <v>12025</v>
      </c>
      <c r="B6765" t="s">
        <v>24587</v>
      </c>
      <c r="C6765" s="1">
        <v>4.3962312384862096E+16</v>
      </c>
      <c r="D6765" s="1">
        <v>1.13084277396728E+16</v>
      </c>
      <c r="E6765">
        <v>48040</v>
      </c>
      <c r="F6765" t="e">
        <f>VLOOKUP(E6765,'[1]movimento-per-comune-ambito-201'!$C$2:$D$547,2,0)</f>
        <v>#N/A</v>
      </c>
      <c r="G6765" t="s">
        <v>63086</v>
      </c>
      <c r="H6765" t="s">
        <v>376</v>
      </c>
      <c r="I6765" t="s">
        <v>24588</v>
      </c>
      <c r="J6765">
        <v>0</v>
      </c>
      <c r="K6765" t="s">
        <v>24554</v>
      </c>
      <c r="L6765" t="e">
        <f>VLOOKUP(K6765,'[1]movimento-per-comune-ambito-201'!$B$2:$D$547,3,FALSE)</f>
        <v>#N/A</v>
      </c>
      <c r="M6765" t="s">
        <v>13300</v>
      </c>
      <c r="N6765">
        <v>3</v>
      </c>
      <c r="O6765" t="s">
        <v>24589</v>
      </c>
      <c r="P6765" t="s">
        <v>24590</v>
      </c>
      <c r="Q6765">
        <v>55848511</v>
      </c>
    </row>
    <row r="6766" spans="1:17" x14ac:dyDescent="0.25">
      <c r="A6766">
        <v>12026</v>
      </c>
      <c r="B6766" t="s">
        <v>24591</v>
      </c>
      <c r="C6766" s="1">
        <v>4.37241744E+16</v>
      </c>
      <c r="D6766" s="1">
        <v>1.11556972E+16</v>
      </c>
      <c r="E6766">
        <v>48041</v>
      </c>
      <c r="F6766" t="str">
        <f>VLOOKUP(E6766,'[1]movimento-per-comune-ambito-201'!$C$2:$D$547,2,0)</f>
        <v>Firenze e area fiorentina</v>
      </c>
      <c r="G6766" t="s">
        <v>63129</v>
      </c>
      <c r="H6766" t="s">
        <v>15</v>
      </c>
      <c r="I6766" t="s">
        <v>24592</v>
      </c>
      <c r="J6766">
        <v>50018</v>
      </c>
      <c r="K6766" t="s">
        <v>24593</v>
      </c>
      <c r="L6766" t="str">
        <f>VLOOKUP(K6766,'[1]movimento-per-comune-ambito-201'!$B$2:$D$547,3,FALSE)</f>
        <v>Firenze e area fiorentina</v>
      </c>
      <c r="M6766" t="s">
        <v>13300</v>
      </c>
      <c r="N6766">
        <v>2</v>
      </c>
      <c r="O6766" t="s">
        <v>24594</v>
      </c>
      <c r="P6766" t="s">
        <v>24595</v>
      </c>
      <c r="Q6766">
        <v>55768982</v>
      </c>
    </row>
    <row r="6767" spans="1:17" x14ac:dyDescent="0.25">
      <c r="A6767">
        <v>12027</v>
      </c>
      <c r="B6767" t="s">
        <v>14044</v>
      </c>
      <c r="C6767" s="1">
        <v>4.37035508E+16</v>
      </c>
      <c r="D6767" s="1">
        <v>1.10963423999999E+16</v>
      </c>
      <c r="E6767">
        <v>48041</v>
      </c>
      <c r="F6767" t="str">
        <f>VLOOKUP(E6767,'[1]movimento-per-comune-ambito-201'!$C$2:$D$547,2,0)</f>
        <v>Firenze e area fiorentina</v>
      </c>
      <c r="G6767" t="s">
        <v>63131</v>
      </c>
      <c r="H6767" t="s">
        <v>15</v>
      </c>
      <c r="I6767" t="s">
        <v>24596</v>
      </c>
      <c r="J6767">
        <v>50018</v>
      </c>
      <c r="K6767" t="s">
        <v>24593</v>
      </c>
      <c r="L6767" t="str">
        <f>VLOOKUP(K6767,'[1]movimento-per-comune-ambito-201'!$B$2:$D$547,3,FALSE)</f>
        <v>Firenze e area fiorentina</v>
      </c>
      <c r="M6767" t="s">
        <v>13300</v>
      </c>
      <c r="N6767">
        <v>2</v>
      </c>
      <c r="O6767" t="s">
        <v>24597</v>
      </c>
      <c r="Q6767">
        <v>557309069</v>
      </c>
    </row>
    <row r="6768" spans="1:17" x14ac:dyDescent="0.25">
      <c r="A6768">
        <v>12028</v>
      </c>
      <c r="B6768" t="s">
        <v>24598</v>
      </c>
      <c r="C6768" s="1">
        <v>4.37022874E+16</v>
      </c>
      <c r="D6768" s="1">
        <v>110954251</v>
      </c>
      <c r="E6768">
        <v>48041</v>
      </c>
      <c r="F6768" t="str">
        <f>VLOOKUP(E6768,'[1]movimento-per-comune-ambito-201'!$C$2:$D$547,2,0)</f>
        <v>Firenze e area fiorentina</v>
      </c>
      <c r="G6768" t="s">
        <v>63028</v>
      </c>
      <c r="H6768" t="s">
        <v>15</v>
      </c>
      <c r="I6768" t="s">
        <v>24599</v>
      </c>
      <c r="J6768">
        <v>50018</v>
      </c>
      <c r="K6768" t="s">
        <v>24593</v>
      </c>
      <c r="L6768" t="str">
        <f>VLOOKUP(K6768,'[1]movimento-per-comune-ambito-201'!$B$2:$D$547,3,FALSE)</f>
        <v>Firenze e area fiorentina</v>
      </c>
      <c r="M6768" t="s">
        <v>13300</v>
      </c>
      <c r="N6768">
        <v>2</v>
      </c>
      <c r="O6768" t="s">
        <v>24600</v>
      </c>
      <c r="P6768" t="s">
        <v>24601</v>
      </c>
      <c r="Q6768">
        <v>55769026</v>
      </c>
    </row>
    <row r="6769" spans="1:17" x14ac:dyDescent="0.25">
      <c r="A6769">
        <v>12030</v>
      </c>
      <c r="B6769" t="s">
        <v>23235</v>
      </c>
      <c r="C6769" s="1">
        <v>4.3714113599999904E+16</v>
      </c>
      <c r="D6769" s="1">
        <v>111145675</v>
      </c>
      <c r="E6769">
        <v>48041</v>
      </c>
      <c r="F6769" t="str">
        <f>VLOOKUP(E6769,'[1]movimento-per-comune-ambito-201'!$C$2:$D$547,2,0)</f>
        <v>Firenze e area fiorentina</v>
      </c>
      <c r="G6769" t="s">
        <v>63029</v>
      </c>
      <c r="H6769" t="s">
        <v>15</v>
      </c>
      <c r="I6769" t="s">
        <v>24602</v>
      </c>
      <c r="J6769">
        <v>50018</v>
      </c>
      <c r="K6769" t="s">
        <v>24593</v>
      </c>
      <c r="L6769" t="str">
        <f>VLOOKUP(K6769,'[1]movimento-per-comune-ambito-201'!$B$2:$D$547,3,FALSE)</f>
        <v>Firenze e area fiorentina</v>
      </c>
      <c r="M6769" t="s">
        <v>13300</v>
      </c>
      <c r="N6769">
        <v>1</v>
      </c>
      <c r="O6769" t="s">
        <v>24603</v>
      </c>
      <c r="Q6769">
        <v>55769079</v>
      </c>
    </row>
    <row r="6770" spans="1:17" x14ac:dyDescent="0.25">
      <c r="A6770">
        <v>12032</v>
      </c>
      <c r="B6770" t="s">
        <v>24604</v>
      </c>
      <c r="C6770" s="1">
        <v>4.37397365007744E+16</v>
      </c>
      <c r="D6770" s="1">
        <v>1.11732169496154E+16</v>
      </c>
      <c r="E6770">
        <v>48041</v>
      </c>
      <c r="F6770" t="str">
        <f>VLOOKUP(E6770,'[1]movimento-per-comune-ambito-201'!$C$2:$D$547,2,0)</f>
        <v>Firenze e area fiorentina</v>
      </c>
      <c r="G6770" t="s">
        <v>63149</v>
      </c>
      <c r="H6770" t="s">
        <v>15</v>
      </c>
      <c r="I6770" t="s">
        <v>24605</v>
      </c>
      <c r="J6770">
        <v>50018</v>
      </c>
      <c r="K6770" t="s">
        <v>24593</v>
      </c>
      <c r="L6770" t="str">
        <f>VLOOKUP(K6770,'[1]movimento-per-comune-ambito-201'!$B$2:$D$547,3,FALSE)</f>
        <v>Firenze e area fiorentina</v>
      </c>
      <c r="M6770" t="s">
        <v>13300</v>
      </c>
      <c r="N6770">
        <v>2</v>
      </c>
      <c r="O6770" t="s">
        <v>24606</v>
      </c>
      <c r="P6770" t="s">
        <v>24607</v>
      </c>
      <c r="Q6770">
        <v>557301792</v>
      </c>
    </row>
    <row r="6771" spans="1:17" x14ac:dyDescent="0.25">
      <c r="A6771">
        <v>12748</v>
      </c>
      <c r="B6771" t="s">
        <v>24608</v>
      </c>
      <c r="C6771" s="1">
        <v>4.373588E+16</v>
      </c>
      <c r="D6771" s="1">
        <v>1.11748499999999E+16</v>
      </c>
      <c r="E6771">
        <v>48041</v>
      </c>
      <c r="F6771" t="str">
        <f>VLOOKUP(E6771,'[1]movimento-per-comune-ambito-201'!$C$2:$D$547,2,0)</f>
        <v>Firenze e area fiorentina</v>
      </c>
      <c r="G6771" t="s">
        <v>63132</v>
      </c>
      <c r="H6771" t="s">
        <v>15</v>
      </c>
      <c r="I6771" t="s">
        <v>24609</v>
      </c>
      <c r="J6771">
        <v>50018</v>
      </c>
      <c r="K6771" t="s">
        <v>24593</v>
      </c>
      <c r="L6771" t="str">
        <f>VLOOKUP(K6771,'[1]movimento-per-comune-ambito-201'!$B$2:$D$547,3,FALSE)</f>
        <v>Firenze e area fiorentina</v>
      </c>
      <c r="M6771" t="s">
        <v>13300</v>
      </c>
      <c r="N6771">
        <v>2</v>
      </c>
      <c r="O6771" t="s">
        <v>24610</v>
      </c>
      <c r="P6771" t="s">
        <v>24611</v>
      </c>
      <c r="Q6771">
        <v>55740557</v>
      </c>
    </row>
    <row r="6772" spans="1:17" x14ac:dyDescent="0.25">
      <c r="A6772">
        <v>12033</v>
      </c>
      <c r="B6772" t="s">
        <v>24612</v>
      </c>
      <c r="C6772" s="1">
        <v>436978121</v>
      </c>
      <c r="D6772" s="1">
        <v>111014745</v>
      </c>
      <c r="E6772">
        <v>48041</v>
      </c>
      <c r="F6772" t="str">
        <f>VLOOKUP(E6772,'[1]movimento-per-comune-ambito-201'!$C$2:$D$547,2,0)</f>
        <v>Firenze e area fiorentina</v>
      </c>
      <c r="G6772" t="s">
        <v>63015</v>
      </c>
      <c r="H6772" t="s">
        <v>15</v>
      </c>
      <c r="I6772" t="s">
        <v>24613</v>
      </c>
      <c r="J6772">
        <v>50018</v>
      </c>
      <c r="K6772" t="s">
        <v>24593</v>
      </c>
      <c r="L6772" t="str">
        <f>VLOOKUP(K6772,'[1]movimento-per-comune-ambito-201'!$B$2:$D$547,3,FALSE)</f>
        <v>Firenze e area fiorentina</v>
      </c>
      <c r="M6772" t="s">
        <v>13300</v>
      </c>
      <c r="N6772">
        <v>1</v>
      </c>
      <c r="O6772" t="s">
        <v>24614</v>
      </c>
      <c r="Q6772">
        <v>55769055</v>
      </c>
    </row>
    <row r="6773" spans="1:17" x14ac:dyDescent="0.25">
      <c r="A6773">
        <v>12802</v>
      </c>
      <c r="B6773" t="s">
        <v>24615</v>
      </c>
      <c r="C6773" s="1">
        <v>4.3747799905021504E+16</v>
      </c>
      <c r="D6773" s="1">
        <v>1.11481025531066E+16</v>
      </c>
      <c r="E6773">
        <v>48041</v>
      </c>
      <c r="F6773" t="str">
        <f>VLOOKUP(E6773,'[1]movimento-per-comune-ambito-201'!$C$2:$D$547,2,0)</f>
        <v>Firenze e area fiorentina</v>
      </c>
      <c r="G6773" t="s">
        <v>63016</v>
      </c>
      <c r="H6773" t="s">
        <v>15</v>
      </c>
      <c r="I6773" t="s">
        <v>24616</v>
      </c>
      <c r="J6773">
        <v>50018</v>
      </c>
      <c r="K6773" t="s">
        <v>24593</v>
      </c>
      <c r="L6773" t="str">
        <f>VLOOKUP(K6773,'[1]movimento-per-comune-ambito-201'!$B$2:$D$547,3,FALSE)</f>
        <v>Firenze e area fiorentina</v>
      </c>
      <c r="M6773" t="s">
        <v>13300</v>
      </c>
      <c r="N6773">
        <v>2</v>
      </c>
      <c r="O6773" t="s">
        <v>24617</v>
      </c>
      <c r="P6773" t="s">
        <v>24618</v>
      </c>
      <c r="Q6773">
        <v>55768794</v>
      </c>
    </row>
    <row r="6774" spans="1:17" x14ac:dyDescent="0.25">
      <c r="A6774">
        <v>17355</v>
      </c>
      <c r="B6774" t="s">
        <v>24619</v>
      </c>
      <c r="C6774" s="1">
        <v>4.37542169E+16</v>
      </c>
      <c r="D6774" s="1">
        <v>111922839</v>
      </c>
      <c r="E6774">
        <v>48041</v>
      </c>
      <c r="F6774" t="str">
        <f>VLOOKUP(E6774,'[1]movimento-per-comune-ambito-201'!$C$2:$D$547,2,0)</f>
        <v>Firenze e area fiorentina</v>
      </c>
      <c r="G6774" t="s">
        <v>63017</v>
      </c>
      <c r="H6774" t="s">
        <v>15</v>
      </c>
      <c r="I6774" t="s">
        <v>24620</v>
      </c>
      <c r="J6774">
        <v>50018</v>
      </c>
      <c r="K6774" t="s">
        <v>24593</v>
      </c>
      <c r="L6774" t="str">
        <f>VLOOKUP(K6774,'[1]movimento-per-comune-ambito-201'!$B$2:$D$547,3,FALSE)</f>
        <v>Firenze e area fiorentina</v>
      </c>
      <c r="M6774" t="s">
        <v>13300</v>
      </c>
      <c r="N6774">
        <v>2</v>
      </c>
      <c r="Q6774">
        <v>55768860</v>
      </c>
    </row>
    <row r="6775" spans="1:17" x14ac:dyDescent="0.25">
      <c r="A6775">
        <v>18307</v>
      </c>
      <c r="B6775" t="s">
        <v>24621</v>
      </c>
      <c r="C6775" s="1">
        <v>4.37451736E+16</v>
      </c>
      <c r="D6775" s="1">
        <v>111944637</v>
      </c>
      <c r="E6775">
        <v>48041</v>
      </c>
      <c r="F6775" t="str">
        <f>VLOOKUP(E6775,'[1]movimento-per-comune-ambito-201'!$C$2:$D$547,2,0)</f>
        <v>Firenze e area fiorentina</v>
      </c>
      <c r="G6775" t="s">
        <v>63468</v>
      </c>
      <c r="H6775" t="s">
        <v>15</v>
      </c>
      <c r="I6775" t="s">
        <v>24622</v>
      </c>
      <c r="J6775">
        <v>50018</v>
      </c>
      <c r="K6775" t="s">
        <v>24593</v>
      </c>
      <c r="L6775" t="str">
        <f>VLOOKUP(K6775,'[1]movimento-per-comune-ambito-201'!$B$2:$D$547,3,FALSE)</f>
        <v>Firenze e area fiorentina</v>
      </c>
      <c r="M6775" t="s">
        <v>13300</v>
      </c>
      <c r="N6775">
        <v>2</v>
      </c>
      <c r="O6775" t="s">
        <v>24623</v>
      </c>
      <c r="P6775" t="s">
        <v>24624</v>
      </c>
      <c r="Q6775">
        <v>55241839</v>
      </c>
    </row>
    <row r="6776" spans="1:17" x14ac:dyDescent="0.25">
      <c r="A6776">
        <v>20542</v>
      </c>
      <c r="B6776" t="s">
        <v>24311</v>
      </c>
      <c r="C6776" s="1">
        <v>4.3703244699999904E+16</v>
      </c>
      <c r="D6776" s="1">
        <v>1.11298302E+16</v>
      </c>
      <c r="E6776">
        <v>48041</v>
      </c>
      <c r="F6776" t="str">
        <f>VLOOKUP(E6776,'[1]movimento-per-comune-ambito-201'!$C$2:$D$547,2,0)</f>
        <v>Firenze e area fiorentina</v>
      </c>
      <c r="G6776" t="s">
        <v>63469</v>
      </c>
      <c r="H6776" t="s">
        <v>15</v>
      </c>
      <c r="I6776" t="s">
        <v>24625</v>
      </c>
      <c r="J6776">
        <v>50018</v>
      </c>
      <c r="K6776" t="s">
        <v>24593</v>
      </c>
      <c r="L6776" t="str">
        <f>VLOOKUP(K6776,'[1]movimento-per-comune-ambito-201'!$B$2:$D$547,3,FALSE)</f>
        <v>Firenze e area fiorentina</v>
      </c>
      <c r="M6776" t="s">
        <v>13300</v>
      </c>
      <c r="N6776">
        <v>1</v>
      </c>
      <c r="O6776" t="s">
        <v>24313</v>
      </c>
      <c r="Q6776">
        <v>55769111</v>
      </c>
    </row>
    <row r="6777" spans="1:17" x14ac:dyDescent="0.25">
      <c r="A6777">
        <v>22812</v>
      </c>
      <c r="B6777" t="s">
        <v>19120</v>
      </c>
      <c r="C6777" s="1">
        <v>4.36872588E+16</v>
      </c>
      <c r="D6777" s="1">
        <v>111242637</v>
      </c>
      <c r="E6777">
        <v>48041</v>
      </c>
      <c r="F6777" t="str">
        <f>VLOOKUP(E6777,'[1]movimento-per-comune-ambito-201'!$C$2:$D$547,2,0)</f>
        <v>Firenze e area fiorentina</v>
      </c>
      <c r="G6777" t="s">
        <v>63341</v>
      </c>
      <c r="H6777" t="s">
        <v>15</v>
      </c>
      <c r="I6777" t="s">
        <v>24626</v>
      </c>
      <c r="J6777">
        <v>50018</v>
      </c>
      <c r="K6777" t="s">
        <v>24593</v>
      </c>
      <c r="L6777" t="str">
        <f>VLOOKUP(K6777,'[1]movimento-per-comune-ambito-201'!$B$2:$D$547,3,FALSE)</f>
        <v>Firenze e area fiorentina</v>
      </c>
      <c r="M6777" t="s">
        <v>13300</v>
      </c>
      <c r="N6777">
        <v>1</v>
      </c>
      <c r="O6777" t="s">
        <v>24627</v>
      </c>
      <c r="Q6777">
        <v>5582112233</v>
      </c>
    </row>
    <row r="6778" spans="1:17" x14ac:dyDescent="0.25">
      <c r="A6778">
        <v>25411</v>
      </c>
      <c r="B6778" t="s">
        <v>24628</v>
      </c>
      <c r="C6778" s="1">
        <v>4.3728658E+16</v>
      </c>
      <c r="D6778" s="1">
        <v>1.1126772E+16</v>
      </c>
      <c r="E6778">
        <v>48041</v>
      </c>
      <c r="F6778" t="str">
        <f>VLOOKUP(E6778,'[1]movimento-per-comune-ambito-201'!$C$2:$D$547,2,0)</f>
        <v>Firenze e area fiorentina</v>
      </c>
      <c r="G6778" t="s">
        <v>63342</v>
      </c>
      <c r="H6778" t="s">
        <v>15</v>
      </c>
      <c r="I6778" t="s">
        <v>24629</v>
      </c>
      <c r="J6778">
        <v>50018</v>
      </c>
      <c r="K6778" t="s">
        <v>24593</v>
      </c>
      <c r="L6778" t="str">
        <f>VLOOKUP(K6778,'[1]movimento-per-comune-ambito-201'!$B$2:$D$547,3,FALSE)</f>
        <v>Firenze e area fiorentina</v>
      </c>
      <c r="M6778" t="s">
        <v>13300</v>
      </c>
      <c r="N6778">
        <v>2</v>
      </c>
      <c r="Q6778">
        <v>55768951</v>
      </c>
    </row>
    <row r="6779" spans="1:17" x14ac:dyDescent="0.25">
      <c r="A6779">
        <v>25677</v>
      </c>
      <c r="B6779" t="s">
        <v>24630</v>
      </c>
      <c r="C6779" s="1">
        <v>4.3733077E+16</v>
      </c>
      <c r="D6779" s="1">
        <v>1.11908569999999E+16</v>
      </c>
      <c r="E6779">
        <v>48041</v>
      </c>
      <c r="F6779" t="str">
        <f>VLOOKUP(E6779,'[1]movimento-per-comune-ambito-201'!$C$2:$D$547,2,0)</f>
        <v>Firenze e area fiorentina</v>
      </c>
      <c r="G6779" t="s">
        <v>63835</v>
      </c>
      <c r="H6779" t="s">
        <v>15</v>
      </c>
      <c r="I6779" t="s">
        <v>24631</v>
      </c>
      <c r="J6779">
        <v>50018</v>
      </c>
      <c r="K6779" t="s">
        <v>24593</v>
      </c>
      <c r="L6779" t="str">
        <f>VLOOKUP(K6779,'[1]movimento-per-comune-ambito-201'!$B$2:$D$547,3,FALSE)</f>
        <v>Firenze e area fiorentina</v>
      </c>
      <c r="M6779" t="s">
        <v>13300</v>
      </c>
      <c r="N6779">
        <v>3</v>
      </c>
      <c r="O6779" t="s">
        <v>24632</v>
      </c>
      <c r="P6779" t="s">
        <v>24633</v>
      </c>
      <c r="Q6779">
        <v>3476047080</v>
      </c>
    </row>
    <row r="6780" spans="1:17" x14ac:dyDescent="0.25">
      <c r="A6780">
        <v>12036</v>
      </c>
      <c r="B6780" t="s">
        <v>24634</v>
      </c>
      <c r="C6780" s="1">
        <v>4.3753486E+16</v>
      </c>
      <c r="D6780" s="1">
        <v>1.11891599999999E+16</v>
      </c>
      <c r="E6780">
        <v>48041</v>
      </c>
      <c r="F6780" t="str">
        <f>VLOOKUP(E6780,'[1]movimento-per-comune-ambito-201'!$C$2:$D$547,2,0)</f>
        <v>Firenze e area fiorentina</v>
      </c>
      <c r="G6780" t="s">
        <v>63951</v>
      </c>
      <c r="H6780" t="s">
        <v>37</v>
      </c>
      <c r="I6780" t="s">
        <v>24635</v>
      </c>
      <c r="J6780">
        <v>50018</v>
      </c>
      <c r="K6780" t="s">
        <v>24593</v>
      </c>
      <c r="L6780" t="str">
        <f>VLOOKUP(K6780,'[1]movimento-per-comune-ambito-201'!$B$2:$D$547,3,FALSE)</f>
        <v>Firenze e area fiorentina</v>
      </c>
      <c r="M6780" t="s">
        <v>13300</v>
      </c>
      <c r="N6780">
        <v>0</v>
      </c>
      <c r="O6780" t="s">
        <v>24636</v>
      </c>
      <c r="P6780" t="s">
        <v>24637</v>
      </c>
      <c r="Q6780">
        <v>55768543</v>
      </c>
    </row>
    <row r="6781" spans="1:17" x14ac:dyDescent="0.25">
      <c r="A6781">
        <v>12037</v>
      </c>
      <c r="B6781" t="s">
        <v>14168</v>
      </c>
      <c r="C6781" s="1">
        <v>437581901</v>
      </c>
      <c r="D6781" s="1">
        <v>111976838</v>
      </c>
      <c r="E6781">
        <v>48041</v>
      </c>
      <c r="F6781" t="str">
        <f>VLOOKUP(E6781,'[1]movimento-per-comune-ambito-201'!$C$2:$D$547,2,0)</f>
        <v>Firenze e area fiorentina</v>
      </c>
      <c r="G6781" t="s">
        <v>63933</v>
      </c>
      <c r="H6781" t="s">
        <v>37</v>
      </c>
      <c r="I6781" t="s">
        <v>24638</v>
      </c>
      <c r="J6781">
        <v>50018</v>
      </c>
      <c r="K6781" t="s">
        <v>24593</v>
      </c>
      <c r="L6781" t="str">
        <f>VLOOKUP(K6781,'[1]movimento-per-comune-ambito-201'!$B$2:$D$547,3,FALSE)</f>
        <v>Firenze e area fiorentina</v>
      </c>
      <c r="M6781" t="s">
        <v>13300</v>
      </c>
      <c r="N6781">
        <v>0</v>
      </c>
      <c r="O6781" t="s">
        <v>14170</v>
      </c>
      <c r="P6781" t="s">
        <v>14171</v>
      </c>
      <c r="Q6781">
        <v>558722120</v>
      </c>
    </row>
    <row r="6782" spans="1:17" x14ac:dyDescent="0.25">
      <c r="A6782">
        <v>12038</v>
      </c>
      <c r="B6782" t="s">
        <v>24639</v>
      </c>
      <c r="C6782" s="1">
        <v>4.37652239E+16</v>
      </c>
      <c r="D6782" s="1">
        <v>111899126</v>
      </c>
      <c r="E6782">
        <v>48041</v>
      </c>
      <c r="F6782" t="str">
        <f>VLOOKUP(E6782,'[1]movimento-per-comune-ambito-201'!$C$2:$D$547,2,0)</f>
        <v>Firenze e area fiorentina</v>
      </c>
      <c r="G6782" t="s">
        <v>63954</v>
      </c>
      <c r="H6782" t="s">
        <v>37</v>
      </c>
      <c r="I6782" t="s">
        <v>24640</v>
      </c>
      <c r="J6782">
        <v>50018</v>
      </c>
      <c r="K6782" t="s">
        <v>24593</v>
      </c>
      <c r="L6782" t="str">
        <f>VLOOKUP(K6782,'[1]movimento-per-comune-ambito-201'!$B$2:$D$547,3,FALSE)</f>
        <v>Firenze e area fiorentina</v>
      </c>
      <c r="M6782" t="s">
        <v>13300</v>
      </c>
      <c r="N6782">
        <v>0</v>
      </c>
      <c r="O6782" t="s">
        <v>24641</v>
      </c>
      <c r="P6782" t="s">
        <v>24642</v>
      </c>
      <c r="Q6782">
        <v>552374174</v>
      </c>
    </row>
    <row r="6783" spans="1:17" x14ac:dyDescent="0.25">
      <c r="A6783">
        <v>12039</v>
      </c>
      <c r="B6783" t="s">
        <v>14168</v>
      </c>
      <c r="C6783" s="1">
        <v>4.37648719E+16</v>
      </c>
      <c r="D6783" s="1">
        <v>11178594</v>
      </c>
      <c r="E6783">
        <v>48041</v>
      </c>
      <c r="F6783" t="str">
        <f>VLOOKUP(E6783,'[1]movimento-per-comune-ambito-201'!$C$2:$D$547,2,0)</f>
        <v>Firenze e area fiorentina</v>
      </c>
      <c r="G6783" t="s">
        <v>63955</v>
      </c>
      <c r="H6783" t="s">
        <v>37</v>
      </c>
      <c r="I6783" t="s">
        <v>24643</v>
      </c>
      <c r="J6783">
        <v>50018</v>
      </c>
      <c r="K6783" t="s">
        <v>24593</v>
      </c>
      <c r="L6783" t="str">
        <f>VLOOKUP(K6783,'[1]movimento-per-comune-ambito-201'!$B$2:$D$547,3,FALSE)</f>
        <v>Firenze e area fiorentina</v>
      </c>
      <c r="M6783" t="s">
        <v>13300</v>
      </c>
      <c r="N6783">
        <v>0</v>
      </c>
      <c r="O6783" t="s">
        <v>14170</v>
      </c>
      <c r="P6783" t="s">
        <v>14171</v>
      </c>
      <c r="Q6783">
        <v>558722120</v>
      </c>
    </row>
    <row r="6784" spans="1:17" x14ac:dyDescent="0.25">
      <c r="A6784">
        <v>12040</v>
      </c>
      <c r="B6784" t="s">
        <v>14168</v>
      </c>
      <c r="C6784" s="1">
        <v>43763427</v>
      </c>
      <c r="D6784" s="1">
        <v>1.11781862E+16</v>
      </c>
      <c r="E6784">
        <v>48041</v>
      </c>
      <c r="F6784" t="str">
        <f>VLOOKUP(E6784,'[1]movimento-per-comune-ambito-201'!$C$2:$D$547,2,0)</f>
        <v>Firenze e area fiorentina</v>
      </c>
      <c r="G6784" t="s">
        <v>63970</v>
      </c>
      <c r="H6784" t="s">
        <v>37</v>
      </c>
      <c r="I6784" t="s">
        <v>24644</v>
      </c>
      <c r="J6784">
        <v>50018</v>
      </c>
      <c r="K6784" t="s">
        <v>24593</v>
      </c>
      <c r="L6784" t="str">
        <f>VLOOKUP(K6784,'[1]movimento-per-comune-ambito-201'!$B$2:$D$547,3,FALSE)</f>
        <v>Firenze e area fiorentina</v>
      </c>
      <c r="M6784" t="s">
        <v>13300</v>
      </c>
      <c r="N6784">
        <v>0</v>
      </c>
      <c r="O6784" t="s">
        <v>14170</v>
      </c>
      <c r="P6784" t="s">
        <v>14171</v>
      </c>
      <c r="Q6784">
        <v>558722120</v>
      </c>
    </row>
    <row r="6785" spans="1:17" x14ac:dyDescent="0.25">
      <c r="A6785">
        <v>12041</v>
      </c>
      <c r="B6785" t="s">
        <v>24645</v>
      </c>
      <c r="C6785" s="1">
        <v>4.3765982399999904E+16</v>
      </c>
      <c r="D6785" s="1">
        <v>1.11556181999999E+16</v>
      </c>
      <c r="E6785">
        <v>48041</v>
      </c>
      <c r="F6785" t="str">
        <f>VLOOKUP(E6785,'[1]movimento-per-comune-ambito-201'!$C$2:$D$547,2,0)</f>
        <v>Firenze e area fiorentina</v>
      </c>
      <c r="G6785" t="s">
        <v>63935</v>
      </c>
      <c r="H6785" t="s">
        <v>37</v>
      </c>
      <c r="I6785" t="s">
        <v>24646</v>
      </c>
      <c r="J6785">
        <v>50018</v>
      </c>
      <c r="K6785" t="s">
        <v>24593</v>
      </c>
      <c r="L6785" t="str">
        <f>VLOOKUP(K6785,'[1]movimento-per-comune-ambito-201'!$B$2:$D$547,3,FALSE)</f>
        <v>Firenze e area fiorentina</v>
      </c>
      <c r="M6785" t="s">
        <v>13300</v>
      </c>
      <c r="N6785">
        <v>0</v>
      </c>
      <c r="O6785" t="s">
        <v>14170</v>
      </c>
      <c r="P6785" t="s">
        <v>14171</v>
      </c>
      <c r="Q6785">
        <v>558722120</v>
      </c>
    </row>
    <row r="6786" spans="1:17" x14ac:dyDescent="0.25">
      <c r="A6786">
        <v>12042</v>
      </c>
      <c r="B6786" t="s">
        <v>24647</v>
      </c>
      <c r="C6786" s="1">
        <v>4.37594489E+16</v>
      </c>
      <c r="D6786" s="1">
        <v>111793432</v>
      </c>
      <c r="E6786">
        <v>48041</v>
      </c>
      <c r="F6786" t="str">
        <f>VLOOKUP(E6786,'[1]movimento-per-comune-ambito-201'!$C$2:$D$547,2,0)</f>
        <v>Firenze e area fiorentina</v>
      </c>
      <c r="G6786" t="s">
        <v>63971</v>
      </c>
      <c r="H6786" t="s">
        <v>37</v>
      </c>
      <c r="I6786" t="s">
        <v>24648</v>
      </c>
      <c r="J6786">
        <v>50018</v>
      </c>
      <c r="K6786" t="s">
        <v>24593</v>
      </c>
      <c r="L6786" t="str">
        <f>VLOOKUP(K6786,'[1]movimento-per-comune-ambito-201'!$B$2:$D$547,3,FALSE)</f>
        <v>Firenze e area fiorentina</v>
      </c>
      <c r="M6786" t="s">
        <v>13300</v>
      </c>
      <c r="N6786">
        <v>0</v>
      </c>
      <c r="O6786" t="s">
        <v>14170</v>
      </c>
      <c r="P6786" t="s">
        <v>14171</v>
      </c>
      <c r="Q6786">
        <v>558722120</v>
      </c>
    </row>
    <row r="6787" spans="1:17" x14ac:dyDescent="0.25">
      <c r="A6787">
        <v>12043</v>
      </c>
      <c r="B6787" t="s">
        <v>24649</v>
      </c>
      <c r="C6787" s="1">
        <v>4.3748273099999904E+16</v>
      </c>
      <c r="D6787" s="1">
        <v>111798375</v>
      </c>
      <c r="E6787">
        <v>48041</v>
      </c>
      <c r="F6787" t="str">
        <f>VLOOKUP(E6787,'[1]movimento-per-comune-ambito-201'!$C$2:$D$547,2,0)</f>
        <v>Firenze e area fiorentina</v>
      </c>
      <c r="G6787" t="s">
        <v>63936</v>
      </c>
      <c r="H6787" t="s">
        <v>37</v>
      </c>
      <c r="I6787" t="s">
        <v>24650</v>
      </c>
      <c r="J6787">
        <v>50018</v>
      </c>
      <c r="K6787" t="s">
        <v>24593</v>
      </c>
      <c r="L6787" t="str">
        <f>VLOOKUP(K6787,'[1]movimento-per-comune-ambito-201'!$B$2:$D$547,3,FALSE)</f>
        <v>Firenze e area fiorentina</v>
      </c>
      <c r="M6787" t="s">
        <v>13300</v>
      </c>
      <c r="N6787">
        <v>0</v>
      </c>
      <c r="O6787" t="s">
        <v>14170</v>
      </c>
      <c r="P6787" t="s">
        <v>14171</v>
      </c>
      <c r="Q6787">
        <v>558722120</v>
      </c>
    </row>
    <row r="6788" spans="1:17" x14ac:dyDescent="0.25">
      <c r="A6788">
        <v>12044</v>
      </c>
      <c r="B6788" t="s">
        <v>24651</v>
      </c>
      <c r="C6788" s="1">
        <v>437528924</v>
      </c>
      <c r="D6788" s="1">
        <v>111553799</v>
      </c>
      <c r="E6788">
        <v>48041</v>
      </c>
      <c r="F6788" t="str">
        <f>VLOOKUP(E6788,'[1]movimento-per-comune-ambito-201'!$C$2:$D$547,2,0)</f>
        <v>Firenze e area fiorentina</v>
      </c>
      <c r="G6788" t="s">
        <v>65562</v>
      </c>
      <c r="H6788" t="s">
        <v>37</v>
      </c>
      <c r="I6788" t="s">
        <v>24652</v>
      </c>
      <c r="J6788">
        <v>50018</v>
      </c>
      <c r="K6788" t="s">
        <v>24593</v>
      </c>
      <c r="L6788" t="str">
        <f>VLOOKUP(K6788,'[1]movimento-per-comune-ambito-201'!$B$2:$D$547,3,FALSE)</f>
        <v>Firenze e area fiorentina</v>
      </c>
      <c r="M6788" t="s">
        <v>13300</v>
      </c>
      <c r="N6788">
        <v>0</v>
      </c>
      <c r="O6788" t="s">
        <v>24653</v>
      </c>
      <c r="P6788" t="s">
        <v>24654</v>
      </c>
      <c r="Q6788">
        <v>55751181</v>
      </c>
    </row>
    <row r="6789" spans="1:17" x14ac:dyDescent="0.25">
      <c r="A6789">
        <v>12045</v>
      </c>
      <c r="B6789" t="s">
        <v>24655</v>
      </c>
      <c r="C6789" s="1">
        <v>4.3768155999999904E+16</v>
      </c>
      <c r="D6789" s="1">
        <v>11141814</v>
      </c>
      <c r="E6789">
        <v>48041</v>
      </c>
      <c r="F6789" t="str">
        <f>VLOOKUP(E6789,'[1]movimento-per-comune-ambito-201'!$C$2:$D$547,2,0)</f>
        <v>Firenze e area fiorentina</v>
      </c>
      <c r="G6789" t="s">
        <v>63963</v>
      </c>
      <c r="H6789" t="s">
        <v>37</v>
      </c>
      <c r="I6789" t="s">
        <v>24656</v>
      </c>
      <c r="J6789">
        <v>50018</v>
      </c>
      <c r="K6789" t="s">
        <v>24593</v>
      </c>
      <c r="L6789" t="str">
        <f>VLOOKUP(K6789,'[1]movimento-per-comune-ambito-201'!$B$2:$D$547,3,FALSE)</f>
        <v>Firenze e area fiorentina</v>
      </c>
      <c r="M6789" t="s">
        <v>13300</v>
      </c>
      <c r="N6789">
        <v>0</v>
      </c>
      <c r="O6789" t="s">
        <v>14170</v>
      </c>
      <c r="P6789" t="s">
        <v>14171</v>
      </c>
      <c r="Q6789">
        <v>558722120</v>
      </c>
    </row>
    <row r="6790" spans="1:17" x14ac:dyDescent="0.25">
      <c r="A6790">
        <v>12046</v>
      </c>
      <c r="B6790" t="s">
        <v>24657</v>
      </c>
      <c r="C6790" s="1">
        <v>4.3776991E+16</v>
      </c>
      <c r="D6790" s="1">
        <v>11135456</v>
      </c>
      <c r="E6790">
        <v>48041</v>
      </c>
      <c r="F6790" t="str">
        <f>VLOOKUP(E6790,'[1]movimento-per-comune-ambito-201'!$C$2:$D$547,2,0)</f>
        <v>Firenze e area fiorentina</v>
      </c>
      <c r="G6790" t="s">
        <v>63964</v>
      </c>
      <c r="H6790" t="s">
        <v>37</v>
      </c>
      <c r="I6790" t="s">
        <v>24658</v>
      </c>
      <c r="J6790">
        <v>50018</v>
      </c>
      <c r="K6790" t="s">
        <v>24593</v>
      </c>
      <c r="L6790" t="str">
        <f>VLOOKUP(K6790,'[1]movimento-per-comune-ambito-201'!$B$2:$D$547,3,FALSE)</f>
        <v>Firenze e area fiorentina</v>
      </c>
      <c r="M6790" t="s">
        <v>13300</v>
      </c>
      <c r="N6790">
        <v>0</v>
      </c>
      <c r="O6790" t="s">
        <v>24659</v>
      </c>
      <c r="P6790" t="s">
        <v>24660</v>
      </c>
      <c r="Q6790">
        <v>55790005</v>
      </c>
    </row>
    <row r="6791" spans="1:17" x14ac:dyDescent="0.25">
      <c r="A6791">
        <v>20239</v>
      </c>
      <c r="B6791" t="s">
        <v>24661</v>
      </c>
      <c r="C6791" s="1">
        <v>437405872</v>
      </c>
      <c r="D6791" s="1">
        <v>1.11503016E+16</v>
      </c>
      <c r="E6791">
        <v>48041</v>
      </c>
      <c r="F6791" t="str">
        <f>VLOOKUP(E6791,'[1]movimento-per-comune-ambito-201'!$C$2:$D$547,2,0)</f>
        <v>Firenze e area fiorentina</v>
      </c>
      <c r="G6791" t="s">
        <v>63972</v>
      </c>
      <c r="H6791" t="s">
        <v>37</v>
      </c>
      <c r="I6791" t="s">
        <v>24662</v>
      </c>
      <c r="J6791">
        <v>0</v>
      </c>
      <c r="K6791" t="s">
        <v>24593</v>
      </c>
      <c r="L6791" t="str">
        <f>VLOOKUP(K6791,'[1]movimento-per-comune-ambito-201'!$B$2:$D$547,3,FALSE)</f>
        <v>Firenze e area fiorentina</v>
      </c>
      <c r="M6791" t="s">
        <v>13300</v>
      </c>
      <c r="N6791">
        <v>0</v>
      </c>
      <c r="O6791" t="s">
        <v>24663</v>
      </c>
      <c r="P6791" t="s">
        <v>24664</v>
      </c>
      <c r="Q6791">
        <v>55768969</v>
      </c>
    </row>
    <row r="6792" spans="1:17" x14ac:dyDescent="0.25">
      <c r="A6792">
        <v>21321</v>
      </c>
      <c r="B6792" t="s">
        <v>24665</v>
      </c>
      <c r="C6792" s="1">
        <v>4.3740246499999904E+16</v>
      </c>
      <c r="D6792" s="1">
        <v>1.11875109E+16</v>
      </c>
      <c r="E6792">
        <v>48041</v>
      </c>
      <c r="F6792" t="str">
        <f>VLOOKUP(E6792,'[1]movimento-per-comune-ambito-201'!$C$2:$D$547,2,0)</f>
        <v>Firenze e area fiorentina</v>
      </c>
      <c r="G6792" t="s">
        <v>63973</v>
      </c>
      <c r="H6792" t="s">
        <v>37</v>
      </c>
      <c r="I6792" t="s">
        <v>24666</v>
      </c>
      <c r="J6792">
        <v>50018</v>
      </c>
      <c r="K6792" t="s">
        <v>24593</v>
      </c>
      <c r="L6792" t="str">
        <f>VLOOKUP(K6792,'[1]movimento-per-comune-ambito-201'!$B$2:$D$547,3,FALSE)</f>
        <v>Firenze e area fiorentina</v>
      </c>
      <c r="M6792" t="s">
        <v>13300</v>
      </c>
      <c r="N6792">
        <v>0</v>
      </c>
      <c r="O6792" t="s">
        <v>24667</v>
      </c>
      <c r="Q6792">
        <v>3476434614</v>
      </c>
    </row>
    <row r="6793" spans="1:17" x14ac:dyDescent="0.25">
      <c r="A6793">
        <v>21759</v>
      </c>
      <c r="B6793" t="s">
        <v>24668</v>
      </c>
      <c r="C6793" s="1">
        <v>4.37495211E+16</v>
      </c>
      <c r="D6793" s="1">
        <v>1.11863107999999E+16</v>
      </c>
      <c r="E6793">
        <v>48041</v>
      </c>
      <c r="F6793" t="str">
        <f>VLOOKUP(E6793,'[1]movimento-per-comune-ambito-201'!$C$2:$D$547,2,0)</f>
        <v>Firenze e area fiorentina</v>
      </c>
      <c r="G6793" t="s">
        <v>63974</v>
      </c>
      <c r="H6793" t="s">
        <v>37</v>
      </c>
      <c r="I6793" t="s">
        <v>24669</v>
      </c>
      <c r="J6793">
        <v>50018</v>
      </c>
      <c r="K6793" t="s">
        <v>24593</v>
      </c>
      <c r="L6793" t="str">
        <f>VLOOKUP(K6793,'[1]movimento-per-comune-ambito-201'!$B$2:$D$547,3,FALSE)</f>
        <v>Firenze e area fiorentina</v>
      </c>
      <c r="M6793" t="s">
        <v>13300</v>
      </c>
      <c r="N6793">
        <v>0</v>
      </c>
      <c r="O6793" t="s">
        <v>24670</v>
      </c>
      <c r="Q6793">
        <v>3400670607</v>
      </c>
    </row>
    <row r="6794" spans="1:17" x14ac:dyDescent="0.25">
      <c r="A6794">
        <v>23542</v>
      </c>
      <c r="B6794" t="s">
        <v>24671</v>
      </c>
      <c r="C6794" s="1">
        <v>4.37454462E+16</v>
      </c>
      <c r="D6794" s="1">
        <v>11124675</v>
      </c>
      <c r="E6794">
        <v>48041</v>
      </c>
      <c r="F6794" t="str">
        <f>VLOOKUP(E6794,'[1]movimento-per-comune-ambito-201'!$C$2:$D$547,2,0)</f>
        <v>Firenze e area fiorentina</v>
      </c>
      <c r="G6794" t="s">
        <v>65552</v>
      </c>
      <c r="H6794" t="s">
        <v>37</v>
      </c>
      <c r="I6794" t="s">
        <v>24672</v>
      </c>
      <c r="J6794">
        <v>50018</v>
      </c>
      <c r="K6794" t="s">
        <v>24593</v>
      </c>
      <c r="L6794" t="str">
        <f>VLOOKUP(K6794,'[1]movimento-per-comune-ambito-201'!$B$2:$D$547,3,FALSE)</f>
        <v>Firenze e area fiorentina</v>
      </c>
      <c r="M6794" t="s">
        <v>13300</v>
      </c>
      <c r="N6794">
        <v>0</v>
      </c>
      <c r="O6794" t="s">
        <v>24673</v>
      </c>
      <c r="Q6794">
        <v>3288985520</v>
      </c>
    </row>
    <row r="6795" spans="1:17" x14ac:dyDescent="0.25">
      <c r="A6795">
        <v>25528</v>
      </c>
      <c r="B6795" t="s">
        <v>24674</v>
      </c>
      <c r="C6795" s="1">
        <v>4.37443548E+16</v>
      </c>
      <c r="D6795" s="1">
        <v>111230794</v>
      </c>
      <c r="E6795">
        <v>48041</v>
      </c>
      <c r="F6795" t="str">
        <f>VLOOKUP(E6795,'[1]movimento-per-comune-ambito-201'!$C$2:$D$547,2,0)</f>
        <v>Firenze e area fiorentina</v>
      </c>
      <c r="G6795" t="s">
        <v>63939</v>
      </c>
      <c r="H6795" t="s">
        <v>37</v>
      </c>
      <c r="I6795" t="s">
        <v>24672</v>
      </c>
      <c r="J6795">
        <v>50018</v>
      </c>
      <c r="K6795" t="s">
        <v>24593</v>
      </c>
      <c r="L6795" t="str">
        <f>VLOOKUP(K6795,'[1]movimento-per-comune-ambito-201'!$B$2:$D$547,3,FALSE)</f>
        <v>Firenze e area fiorentina</v>
      </c>
      <c r="M6795" t="s">
        <v>13300</v>
      </c>
      <c r="N6795">
        <v>0</v>
      </c>
      <c r="O6795" t="s">
        <v>24673</v>
      </c>
      <c r="P6795" t="s">
        <v>24675</v>
      </c>
      <c r="Q6795">
        <v>3295499924</v>
      </c>
    </row>
    <row r="6796" spans="1:17" x14ac:dyDescent="0.25">
      <c r="A6796">
        <v>12048</v>
      </c>
      <c r="B6796" t="s">
        <v>24676</v>
      </c>
      <c r="C6796" s="1">
        <v>4.3764918999999904E+16</v>
      </c>
      <c r="D6796" s="1">
        <v>11176691</v>
      </c>
      <c r="E6796">
        <v>48041</v>
      </c>
      <c r="F6796" t="str">
        <f>VLOOKUP(E6796,'[1]movimento-per-comune-ambito-201'!$C$2:$D$547,2,0)</f>
        <v>Firenze e area fiorentina</v>
      </c>
      <c r="G6796" t="s">
        <v>63130</v>
      </c>
      <c r="H6796" t="s">
        <v>41</v>
      </c>
      <c r="I6796" t="s">
        <v>24677</v>
      </c>
      <c r="J6796">
        <v>50018</v>
      </c>
      <c r="K6796" t="s">
        <v>24593</v>
      </c>
      <c r="L6796" t="str">
        <f>VLOOKUP(K6796,'[1]movimento-per-comune-ambito-201'!$B$2:$D$547,3,FALSE)</f>
        <v>Firenze e area fiorentina</v>
      </c>
      <c r="M6796" t="s">
        <v>13300</v>
      </c>
      <c r="N6796">
        <v>3</v>
      </c>
      <c r="O6796" t="s">
        <v>24678</v>
      </c>
      <c r="P6796" t="s">
        <v>24679</v>
      </c>
      <c r="Q6796">
        <v>557351472</v>
      </c>
    </row>
    <row r="6797" spans="1:17" x14ac:dyDescent="0.25">
      <c r="A6797">
        <v>12049</v>
      </c>
      <c r="B6797" t="s">
        <v>5119</v>
      </c>
      <c r="C6797" s="1">
        <v>4.37653151E+16</v>
      </c>
      <c r="D6797" s="1">
        <v>1.11651361999999E+16</v>
      </c>
      <c r="E6797">
        <v>48041</v>
      </c>
      <c r="F6797" t="str">
        <f>VLOOKUP(E6797,'[1]movimento-per-comune-ambito-201'!$C$2:$D$547,2,0)</f>
        <v>Firenze e area fiorentina</v>
      </c>
      <c r="G6797" t="s">
        <v>63019</v>
      </c>
      <c r="H6797" t="s">
        <v>41</v>
      </c>
      <c r="I6797" t="s">
        <v>24680</v>
      </c>
      <c r="J6797">
        <v>50018</v>
      </c>
      <c r="K6797" t="s">
        <v>24593</v>
      </c>
      <c r="L6797" t="str">
        <f>VLOOKUP(K6797,'[1]movimento-per-comune-ambito-201'!$B$2:$D$547,3,FALSE)</f>
        <v>Firenze e area fiorentina</v>
      </c>
      <c r="M6797" t="s">
        <v>13300</v>
      </c>
      <c r="N6797">
        <v>3</v>
      </c>
      <c r="O6797" t="s">
        <v>24681</v>
      </c>
      <c r="P6797" t="s">
        <v>24682</v>
      </c>
      <c r="Q6797">
        <v>55751203</v>
      </c>
    </row>
    <row r="6798" spans="1:17" x14ac:dyDescent="0.25">
      <c r="A6798">
        <v>12051</v>
      </c>
      <c r="B6798" t="s">
        <v>2766</v>
      </c>
      <c r="C6798" s="1">
        <v>4376831</v>
      </c>
      <c r="D6798" s="1">
        <v>11141135</v>
      </c>
      <c r="E6798">
        <v>48041</v>
      </c>
      <c r="F6798" t="str">
        <f>VLOOKUP(E6798,'[1]movimento-per-comune-ambito-201'!$C$2:$D$547,2,0)</f>
        <v>Firenze e area fiorentina</v>
      </c>
      <c r="G6798" t="s">
        <v>63054</v>
      </c>
      <c r="H6798" t="s">
        <v>41</v>
      </c>
      <c r="I6798" t="s">
        <v>24683</v>
      </c>
      <c r="J6798">
        <v>50018</v>
      </c>
      <c r="K6798" t="s">
        <v>24593</v>
      </c>
      <c r="L6798" t="str">
        <f>VLOOKUP(K6798,'[1]movimento-per-comune-ambito-201'!$B$2:$D$547,3,FALSE)</f>
        <v>Firenze e area fiorentina</v>
      </c>
      <c r="M6798" t="s">
        <v>13300</v>
      </c>
      <c r="N6798">
        <v>3</v>
      </c>
      <c r="O6798" t="s">
        <v>24684</v>
      </c>
      <c r="P6798" t="s">
        <v>24685</v>
      </c>
      <c r="Q6798">
        <v>557221464</v>
      </c>
    </row>
    <row r="6799" spans="1:17" x14ac:dyDescent="0.25">
      <c r="A6799">
        <v>12054</v>
      </c>
      <c r="B6799" t="s">
        <v>24686</v>
      </c>
      <c r="C6799" s="1">
        <v>4.3764699899999904E+16</v>
      </c>
      <c r="D6799" s="1">
        <v>111793791</v>
      </c>
      <c r="E6799">
        <v>48041</v>
      </c>
      <c r="F6799" t="str">
        <f>VLOOKUP(E6799,'[1]movimento-per-comune-ambito-201'!$C$2:$D$547,2,0)</f>
        <v>Firenze e area fiorentina</v>
      </c>
      <c r="G6799" t="s">
        <v>63064</v>
      </c>
      <c r="H6799" t="s">
        <v>52</v>
      </c>
      <c r="I6799" t="s">
        <v>24687</v>
      </c>
      <c r="J6799">
        <v>50018</v>
      </c>
      <c r="K6799" t="s">
        <v>24593</v>
      </c>
      <c r="L6799" t="str">
        <f>VLOOKUP(K6799,'[1]movimento-per-comune-ambito-201'!$B$2:$D$547,3,FALSE)</f>
        <v>Firenze e area fiorentina</v>
      </c>
      <c r="M6799" t="s">
        <v>13300</v>
      </c>
      <c r="N6799">
        <v>0</v>
      </c>
      <c r="O6799" t="s">
        <v>24688</v>
      </c>
      <c r="P6799" t="s">
        <v>24689</v>
      </c>
      <c r="Q6799">
        <v>55751123</v>
      </c>
    </row>
    <row r="6800" spans="1:17" x14ac:dyDescent="0.25">
      <c r="A6800">
        <v>12055</v>
      </c>
      <c r="B6800" t="s">
        <v>24690</v>
      </c>
      <c r="C6800" s="1">
        <v>4.3753486E+16</v>
      </c>
      <c r="D6800" s="1">
        <v>1.11891599999999E+16</v>
      </c>
      <c r="E6800">
        <v>48041</v>
      </c>
      <c r="F6800" t="str">
        <f>VLOOKUP(E6800,'[1]movimento-per-comune-ambito-201'!$C$2:$D$547,2,0)</f>
        <v>Firenze e area fiorentina</v>
      </c>
      <c r="G6800" t="s">
        <v>63144</v>
      </c>
      <c r="H6800" t="s">
        <v>52</v>
      </c>
      <c r="I6800" t="s">
        <v>24691</v>
      </c>
      <c r="J6800">
        <v>50018</v>
      </c>
      <c r="K6800" t="s">
        <v>24593</v>
      </c>
      <c r="L6800" t="str">
        <f>VLOOKUP(K6800,'[1]movimento-per-comune-ambito-201'!$B$2:$D$547,3,FALSE)</f>
        <v>Firenze e area fiorentina</v>
      </c>
      <c r="M6800" t="s">
        <v>13300</v>
      </c>
      <c r="N6800">
        <v>0</v>
      </c>
      <c r="O6800" t="s">
        <v>24692</v>
      </c>
      <c r="P6800" t="s">
        <v>24693</v>
      </c>
      <c r="Q6800" t="s">
        <v>24694</v>
      </c>
    </row>
    <row r="6801" spans="1:17" x14ac:dyDescent="0.25">
      <c r="A6801">
        <v>12056</v>
      </c>
      <c r="B6801" t="s">
        <v>24695</v>
      </c>
      <c r="C6801" s="1">
        <v>43744591</v>
      </c>
      <c r="D6801" s="1">
        <v>11187987</v>
      </c>
      <c r="E6801">
        <v>48041</v>
      </c>
      <c r="F6801" t="str">
        <f>VLOOKUP(E6801,'[1]movimento-per-comune-ambito-201'!$C$2:$D$547,2,0)</f>
        <v>Firenze e area fiorentina</v>
      </c>
      <c r="G6801" t="s">
        <v>63065</v>
      </c>
      <c r="H6801" t="s">
        <v>52</v>
      </c>
      <c r="I6801" t="s">
        <v>24696</v>
      </c>
      <c r="J6801">
        <v>50018</v>
      </c>
      <c r="K6801" t="s">
        <v>24593</v>
      </c>
      <c r="L6801" t="str">
        <f>VLOOKUP(K6801,'[1]movimento-per-comune-ambito-201'!$B$2:$D$547,3,FALSE)</f>
        <v>Firenze e area fiorentina</v>
      </c>
      <c r="M6801" t="s">
        <v>13300</v>
      </c>
      <c r="N6801">
        <v>0</v>
      </c>
      <c r="O6801" t="s">
        <v>24697</v>
      </c>
      <c r="P6801" t="s">
        <v>24698</v>
      </c>
      <c r="Q6801">
        <v>55255939</v>
      </c>
    </row>
    <row r="6802" spans="1:17" x14ac:dyDescent="0.25">
      <c r="A6802">
        <v>12057</v>
      </c>
      <c r="B6802" t="s">
        <v>24699</v>
      </c>
      <c r="C6802" s="1">
        <v>4.37700278E+16</v>
      </c>
      <c r="D6802" s="1">
        <v>111488324</v>
      </c>
      <c r="E6802">
        <v>48041</v>
      </c>
      <c r="F6802" t="str">
        <f>VLOOKUP(E6802,'[1]movimento-per-comune-ambito-201'!$C$2:$D$547,2,0)</f>
        <v>Firenze e area fiorentina</v>
      </c>
      <c r="G6802" t="s">
        <v>63201</v>
      </c>
      <c r="H6802" t="s">
        <v>52</v>
      </c>
      <c r="I6802" t="s">
        <v>24700</v>
      </c>
      <c r="J6802">
        <v>50018</v>
      </c>
      <c r="K6802" t="s">
        <v>24593</v>
      </c>
      <c r="L6802" t="str">
        <f>VLOOKUP(K6802,'[1]movimento-per-comune-ambito-201'!$B$2:$D$547,3,FALSE)</f>
        <v>Firenze e area fiorentina</v>
      </c>
      <c r="M6802" t="s">
        <v>13300</v>
      </c>
      <c r="N6802">
        <v>0</v>
      </c>
      <c r="O6802" t="s">
        <v>24701</v>
      </c>
      <c r="P6802" t="s">
        <v>24702</v>
      </c>
      <c r="Q6802" t="s">
        <v>24703</v>
      </c>
    </row>
    <row r="6803" spans="1:17" x14ac:dyDescent="0.25">
      <c r="A6803">
        <v>12058</v>
      </c>
      <c r="B6803" t="s">
        <v>20371</v>
      </c>
      <c r="C6803" s="1">
        <v>4.36902029E+16</v>
      </c>
      <c r="D6803" s="1">
        <v>1.11227529999999E+16</v>
      </c>
      <c r="E6803">
        <v>48041</v>
      </c>
      <c r="F6803" t="str">
        <f>VLOOKUP(E6803,'[1]movimento-per-comune-ambito-201'!$C$2:$D$547,2,0)</f>
        <v>Firenze e area fiorentina</v>
      </c>
      <c r="G6803" t="s">
        <v>63023</v>
      </c>
      <c r="H6803" t="s">
        <v>52</v>
      </c>
      <c r="I6803" t="s">
        <v>24704</v>
      </c>
      <c r="J6803">
        <v>50018</v>
      </c>
      <c r="K6803" t="s">
        <v>24593</v>
      </c>
      <c r="L6803" t="str">
        <f>VLOOKUP(K6803,'[1]movimento-per-comune-ambito-201'!$B$2:$D$547,3,FALSE)</f>
        <v>Firenze e area fiorentina</v>
      </c>
      <c r="M6803" t="s">
        <v>13300</v>
      </c>
      <c r="N6803">
        <v>0</v>
      </c>
      <c r="O6803" t="s">
        <v>24705</v>
      </c>
      <c r="Q6803">
        <v>55769553</v>
      </c>
    </row>
    <row r="6804" spans="1:17" x14ac:dyDescent="0.25">
      <c r="A6804">
        <v>12059</v>
      </c>
      <c r="B6804" t="s">
        <v>24706</v>
      </c>
      <c r="C6804" s="1">
        <v>4.3694665299999904E+16</v>
      </c>
      <c r="D6804" s="1">
        <v>1.11092353999999E+16</v>
      </c>
      <c r="E6804">
        <v>48041</v>
      </c>
      <c r="F6804" t="str">
        <f>VLOOKUP(E6804,'[1]movimento-per-comune-ambito-201'!$C$2:$D$547,2,0)</f>
        <v>Firenze e area fiorentina</v>
      </c>
      <c r="G6804" t="s">
        <v>63024</v>
      </c>
      <c r="H6804" t="s">
        <v>52</v>
      </c>
      <c r="I6804" t="s">
        <v>24707</v>
      </c>
      <c r="J6804">
        <v>50018</v>
      </c>
      <c r="K6804" t="s">
        <v>24593</v>
      </c>
      <c r="L6804" t="str">
        <f>VLOOKUP(K6804,'[1]movimento-per-comune-ambito-201'!$B$2:$D$547,3,FALSE)</f>
        <v>Firenze e area fiorentina</v>
      </c>
      <c r="M6804" t="s">
        <v>13300</v>
      </c>
      <c r="N6804">
        <v>0</v>
      </c>
      <c r="O6804" t="s">
        <v>24708</v>
      </c>
      <c r="Q6804">
        <v>55769012</v>
      </c>
    </row>
    <row r="6805" spans="1:17" x14ac:dyDescent="0.25">
      <c r="A6805">
        <v>12060</v>
      </c>
      <c r="B6805" t="s">
        <v>24709</v>
      </c>
      <c r="C6805" s="1">
        <v>4.37293949E+16</v>
      </c>
      <c r="D6805" s="1">
        <v>1.1158632E+16</v>
      </c>
      <c r="E6805">
        <v>48041</v>
      </c>
      <c r="F6805" t="str">
        <f>VLOOKUP(E6805,'[1]movimento-per-comune-ambito-201'!$C$2:$D$547,2,0)</f>
        <v>Firenze e area fiorentina</v>
      </c>
      <c r="G6805" t="s">
        <v>63025</v>
      </c>
      <c r="H6805" t="s">
        <v>52</v>
      </c>
      <c r="I6805" t="s">
        <v>24710</v>
      </c>
      <c r="J6805">
        <v>50018</v>
      </c>
      <c r="K6805" t="s">
        <v>24593</v>
      </c>
      <c r="L6805" t="str">
        <f>VLOOKUP(K6805,'[1]movimento-per-comune-ambito-201'!$B$2:$D$547,3,FALSE)</f>
        <v>Firenze e area fiorentina</v>
      </c>
      <c r="M6805" t="s">
        <v>13300</v>
      </c>
      <c r="N6805">
        <v>0</v>
      </c>
      <c r="O6805" t="s">
        <v>24711</v>
      </c>
      <c r="P6805" t="s">
        <v>24712</v>
      </c>
      <c r="Q6805">
        <v>3351210363</v>
      </c>
    </row>
    <row r="6806" spans="1:17" x14ac:dyDescent="0.25">
      <c r="A6806">
        <v>12061</v>
      </c>
      <c r="B6806" t="s">
        <v>21084</v>
      </c>
      <c r="C6806" s="1">
        <v>4.3701999999999904E+16</v>
      </c>
      <c r="D6806" s="1">
        <v>1111435</v>
      </c>
      <c r="E6806">
        <v>48041</v>
      </c>
      <c r="F6806" t="str">
        <f>VLOOKUP(E6806,'[1]movimento-per-comune-ambito-201'!$C$2:$D$547,2,0)</f>
        <v>Firenze e area fiorentina</v>
      </c>
      <c r="G6806" t="s">
        <v>63202</v>
      </c>
      <c r="H6806" t="s">
        <v>52</v>
      </c>
      <c r="I6806" t="s">
        <v>24713</v>
      </c>
      <c r="J6806">
        <v>50018</v>
      </c>
      <c r="K6806" t="s">
        <v>24593</v>
      </c>
      <c r="L6806" t="str">
        <f>VLOOKUP(K6806,'[1]movimento-per-comune-ambito-201'!$B$2:$D$547,3,FALSE)</f>
        <v>Firenze e area fiorentina</v>
      </c>
      <c r="M6806" t="s">
        <v>13300</v>
      </c>
      <c r="N6806">
        <v>0</v>
      </c>
      <c r="O6806" t="s">
        <v>24714</v>
      </c>
      <c r="Q6806">
        <v>55769147</v>
      </c>
    </row>
    <row r="6807" spans="1:17" x14ac:dyDescent="0.25">
      <c r="A6807">
        <v>17285</v>
      </c>
      <c r="B6807" t="s">
        <v>24715</v>
      </c>
      <c r="C6807" s="1">
        <v>4.3723255E+16</v>
      </c>
      <c r="D6807" s="1">
        <v>11162205</v>
      </c>
      <c r="E6807">
        <v>48041</v>
      </c>
      <c r="F6807" t="str">
        <f>VLOOKUP(E6807,'[1]movimento-per-comune-ambito-201'!$C$2:$D$547,2,0)</f>
        <v>Firenze e area fiorentina</v>
      </c>
      <c r="G6807" t="s">
        <v>63358</v>
      </c>
      <c r="H6807" t="s">
        <v>52</v>
      </c>
      <c r="I6807" t="s">
        <v>24716</v>
      </c>
      <c r="J6807">
        <v>50018</v>
      </c>
      <c r="K6807" t="s">
        <v>24593</v>
      </c>
      <c r="L6807" t="str">
        <f>VLOOKUP(K6807,'[1]movimento-per-comune-ambito-201'!$B$2:$D$547,3,FALSE)</f>
        <v>Firenze e area fiorentina</v>
      </c>
      <c r="M6807" t="s">
        <v>13300</v>
      </c>
      <c r="N6807">
        <v>0</v>
      </c>
      <c r="O6807" t="s">
        <v>24717</v>
      </c>
      <c r="Q6807">
        <v>55768877</v>
      </c>
    </row>
    <row r="6808" spans="1:17" x14ac:dyDescent="0.25">
      <c r="A6808">
        <v>20907</v>
      </c>
      <c r="B6808" t="s">
        <v>24718</v>
      </c>
      <c r="C6808" s="1">
        <v>4.3750349999999904E+16</v>
      </c>
      <c r="D6808" s="1">
        <v>11186449</v>
      </c>
      <c r="E6808">
        <v>48041</v>
      </c>
      <c r="F6808" t="str">
        <f>VLOOKUP(E6808,'[1]movimento-per-comune-ambito-201'!$C$2:$D$547,2,0)</f>
        <v>Firenze e area fiorentina</v>
      </c>
      <c r="G6808" t="s">
        <v>63360</v>
      </c>
      <c r="H6808" t="s">
        <v>52</v>
      </c>
      <c r="I6808" t="s">
        <v>24719</v>
      </c>
      <c r="J6808">
        <v>0</v>
      </c>
      <c r="K6808" t="s">
        <v>24593</v>
      </c>
      <c r="L6808" t="str">
        <f>VLOOKUP(K6808,'[1]movimento-per-comune-ambito-201'!$B$2:$D$547,3,FALSE)</f>
        <v>Firenze e area fiorentina</v>
      </c>
      <c r="M6808" t="s">
        <v>13300</v>
      </c>
      <c r="N6808">
        <v>0</v>
      </c>
      <c r="O6808" t="s">
        <v>24720</v>
      </c>
      <c r="P6808" t="s">
        <v>24721</v>
      </c>
      <c r="Q6808">
        <v>55255976</v>
      </c>
    </row>
    <row r="6809" spans="1:17" x14ac:dyDescent="0.25">
      <c r="A6809">
        <v>20959</v>
      </c>
      <c r="B6809" t="s">
        <v>5933</v>
      </c>
      <c r="C6809" s="1">
        <v>4.3733989999999904E+16</v>
      </c>
      <c r="D6809" s="1">
        <v>111509</v>
      </c>
      <c r="E6809">
        <v>48041</v>
      </c>
      <c r="F6809" t="str">
        <f>VLOOKUP(E6809,'[1]movimento-per-comune-ambito-201'!$C$2:$D$547,2,0)</f>
        <v>Firenze e area fiorentina</v>
      </c>
      <c r="G6809" t="s">
        <v>63067</v>
      </c>
      <c r="H6809" t="s">
        <v>52</v>
      </c>
      <c r="I6809" t="s">
        <v>24722</v>
      </c>
      <c r="J6809">
        <v>50018</v>
      </c>
      <c r="K6809" t="s">
        <v>24593</v>
      </c>
      <c r="L6809" t="str">
        <f>VLOOKUP(K6809,'[1]movimento-per-comune-ambito-201'!$B$2:$D$547,3,FALSE)</f>
        <v>Firenze e area fiorentina</v>
      </c>
      <c r="M6809" t="s">
        <v>13300</v>
      </c>
      <c r="N6809">
        <v>0</v>
      </c>
      <c r="Q6809">
        <v>55768700</v>
      </c>
    </row>
    <row r="6810" spans="1:17" x14ac:dyDescent="0.25">
      <c r="A6810">
        <v>21079</v>
      </c>
      <c r="B6810" t="s">
        <v>24723</v>
      </c>
      <c r="C6810" s="1">
        <v>4.3742890899999904E+16</v>
      </c>
      <c r="D6810" s="1">
        <v>112121675</v>
      </c>
      <c r="E6810">
        <v>48041</v>
      </c>
      <c r="F6810" t="str">
        <f>VLOOKUP(E6810,'[1]movimento-per-comune-ambito-201'!$C$2:$D$547,2,0)</f>
        <v>Firenze e area fiorentina</v>
      </c>
      <c r="G6810" t="s">
        <v>63068</v>
      </c>
      <c r="H6810" t="s">
        <v>52</v>
      </c>
      <c r="I6810" t="s">
        <v>24724</v>
      </c>
      <c r="J6810">
        <v>50018</v>
      </c>
      <c r="K6810" t="s">
        <v>24593</v>
      </c>
      <c r="L6810" t="str">
        <f>VLOOKUP(K6810,'[1]movimento-per-comune-ambito-201'!$B$2:$D$547,3,FALSE)</f>
        <v>Firenze e area fiorentina</v>
      </c>
      <c r="M6810" t="s">
        <v>13300</v>
      </c>
      <c r="N6810">
        <v>0</v>
      </c>
      <c r="O6810" t="s">
        <v>24725</v>
      </c>
      <c r="P6810" t="s">
        <v>24726</v>
      </c>
      <c r="Q6810">
        <v>552048650</v>
      </c>
    </row>
    <row r="6811" spans="1:17" x14ac:dyDescent="0.25">
      <c r="A6811">
        <v>21739</v>
      </c>
      <c r="B6811" t="s">
        <v>24727</v>
      </c>
      <c r="C6811" s="1">
        <v>4.36901129E+16</v>
      </c>
      <c r="D6811" s="1">
        <v>11122721</v>
      </c>
      <c r="E6811">
        <v>48041</v>
      </c>
      <c r="F6811" t="str">
        <f>VLOOKUP(E6811,'[1]movimento-per-comune-ambito-201'!$C$2:$D$547,2,0)</f>
        <v>Firenze e area fiorentina</v>
      </c>
      <c r="G6811" t="s">
        <v>63069</v>
      </c>
      <c r="H6811" t="s">
        <v>52</v>
      </c>
      <c r="I6811" t="s">
        <v>24728</v>
      </c>
      <c r="J6811">
        <v>50018</v>
      </c>
      <c r="K6811" t="s">
        <v>24593</v>
      </c>
      <c r="L6811" t="str">
        <f>VLOOKUP(K6811,'[1]movimento-per-comune-ambito-201'!$B$2:$D$547,3,FALSE)</f>
        <v>Firenze e area fiorentina</v>
      </c>
      <c r="M6811" t="s">
        <v>13300</v>
      </c>
      <c r="N6811">
        <v>0</v>
      </c>
      <c r="O6811" t="s">
        <v>24729</v>
      </c>
      <c r="Q6811">
        <v>3355277147</v>
      </c>
    </row>
    <row r="6812" spans="1:17" x14ac:dyDescent="0.25">
      <c r="A6812">
        <v>22089</v>
      </c>
      <c r="B6812" t="s">
        <v>24730</v>
      </c>
      <c r="C6812" s="1">
        <v>4.3714588999999904E+16</v>
      </c>
      <c r="D6812" s="1">
        <v>1.10994671999999E+16</v>
      </c>
      <c r="E6812">
        <v>48041</v>
      </c>
      <c r="F6812" t="str">
        <f>VLOOKUP(E6812,'[1]movimento-per-comune-ambito-201'!$C$2:$D$547,2,0)</f>
        <v>Firenze e area fiorentina</v>
      </c>
      <c r="G6812" t="s">
        <v>63070</v>
      </c>
      <c r="H6812" t="s">
        <v>52</v>
      </c>
      <c r="I6812" t="s">
        <v>24731</v>
      </c>
      <c r="J6812">
        <v>50018</v>
      </c>
      <c r="K6812" t="s">
        <v>24593</v>
      </c>
      <c r="L6812" t="str">
        <f>VLOOKUP(K6812,'[1]movimento-per-comune-ambito-201'!$B$2:$D$547,3,FALSE)</f>
        <v>Firenze e area fiorentina</v>
      </c>
      <c r="M6812" t="s">
        <v>13300</v>
      </c>
      <c r="N6812">
        <v>0</v>
      </c>
      <c r="O6812" t="s">
        <v>24732</v>
      </c>
      <c r="Q6812">
        <v>335329029</v>
      </c>
    </row>
    <row r="6813" spans="1:17" x14ac:dyDescent="0.25">
      <c r="A6813">
        <v>25421</v>
      </c>
      <c r="B6813" t="s">
        <v>24733</v>
      </c>
      <c r="C6813" s="1">
        <v>4.3749355299999904E+16</v>
      </c>
      <c r="D6813" s="1">
        <v>1.11819152E+16</v>
      </c>
      <c r="E6813">
        <v>48041</v>
      </c>
      <c r="F6813" t="str">
        <f>VLOOKUP(E6813,'[1]movimento-per-comune-ambito-201'!$C$2:$D$547,2,0)</f>
        <v>Firenze e area fiorentina</v>
      </c>
      <c r="G6813" t="s">
        <v>63361</v>
      </c>
      <c r="H6813" t="s">
        <v>52</v>
      </c>
      <c r="I6813" t="s">
        <v>24734</v>
      </c>
      <c r="J6813">
        <v>50018</v>
      </c>
      <c r="K6813" t="s">
        <v>24593</v>
      </c>
      <c r="L6813" t="str">
        <f>VLOOKUP(K6813,'[1]movimento-per-comune-ambito-201'!$B$2:$D$547,3,FALSE)</f>
        <v>Firenze e area fiorentina</v>
      </c>
      <c r="M6813" t="s">
        <v>13300</v>
      </c>
      <c r="N6813">
        <v>0</v>
      </c>
      <c r="O6813" t="s">
        <v>24735</v>
      </c>
      <c r="Q6813">
        <v>3313177287</v>
      </c>
    </row>
    <row r="6814" spans="1:17" x14ac:dyDescent="0.25">
      <c r="A6814">
        <v>12065</v>
      </c>
      <c r="B6814" t="s">
        <v>24736</v>
      </c>
      <c r="C6814" s="1">
        <v>4.3737009999999904E+16</v>
      </c>
      <c r="D6814" s="1">
        <v>1118205</v>
      </c>
      <c r="E6814">
        <v>48041</v>
      </c>
      <c r="F6814" t="str">
        <f>VLOOKUP(E6814,'[1]movimento-per-comune-ambito-201'!$C$2:$D$547,2,0)</f>
        <v>Firenze e area fiorentina</v>
      </c>
      <c r="G6814" t="s">
        <v>63147</v>
      </c>
      <c r="H6814" t="s">
        <v>75</v>
      </c>
      <c r="I6814" t="s">
        <v>24737</v>
      </c>
      <c r="J6814">
        <v>50018</v>
      </c>
      <c r="K6814" t="s">
        <v>24593</v>
      </c>
      <c r="L6814" t="str">
        <f>VLOOKUP(K6814,'[1]movimento-per-comune-ambito-201'!$B$2:$D$547,3,FALSE)</f>
        <v>Firenze e area fiorentina</v>
      </c>
      <c r="M6814" t="s">
        <v>13300</v>
      </c>
      <c r="N6814">
        <v>0</v>
      </c>
      <c r="O6814" t="s">
        <v>24738</v>
      </c>
      <c r="P6814" t="s">
        <v>24739</v>
      </c>
      <c r="Q6814">
        <v>55702179</v>
      </c>
    </row>
    <row r="6815" spans="1:17" x14ac:dyDescent="0.25">
      <c r="A6815">
        <v>12066</v>
      </c>
      <c r="B6815" t="s">
        <v>2766</v>
      </c>
      <c r="C6815" s="1">
        <v>4.3768334E+16</v>
      </c>
      <c r="D6815" s="1">
        <v>1.1141006E+16</v>
      </c>
      <c r="E6815">
        <v>48041</v>
      </c>
      <c r="F6815" t="str">
        <f>VLOOKUP(E6815,'[1]movimento-per-comune-ambito-201'!$C$2:$D$547,2,0)</f>
        <v>Firenze e area fiorentina</v>
      </c>
      <c r="G6815" t="s">
        <v>63353</v>
      </c>
      <c r="H6815" t="s">
        <v>75</v>
      </c>
      <c r="I6815" t="s">
        <v>24740</v>
      </c>
      <c r="J6815">
        <v>50010</v>
      </c>
      <c r="K6815" t="s">
        <v>24593</v>
      </c>
      <c r="L6815" t="str">
        <f>VLOOKUP(K6815,'[1]movimento-per-comune-ambito-201'!$B$2:$D$547,3,FALSE)</f>
        <v>Firenze e area fiorentina</v>
      </c>
      <c r="M6815" t="s">
        <v>13300</v>
      </c>
      <c r="N6815">
        <v>0</v>
      </c>
      <c r="O6815" t="s">
        <v>24684</v>
      </c>
      <c r="P6815" t="s">
        <v>24685</v>
      </c>
      <c r="Q6815">
        <v>557221464</v>
      </c>
    </row>
    <row r="6816" spans="1:17" x14ac:dyDescent="0.25">
      <c r="A6816">
        <v>12067</v>
      </c>
      <c r="B6816" t="s">
        <v>21084</v>
      </c>
      <c r="C6816" s="1">
        <v>4.37019948E+16</v>
      </c>
      <c r="D6816" s="1">
        <v>1.11143512999999E+16</v>
      </c>
      <c r="E6816">
        <v>48041</v>
      </c>
      <c r="F6816" t="str">
        <f>VLOOKUP(E6816,'[1]movimento-per-comune-ambito-201'!$C$2:$D$547,2,0)</f>
        <v>Firenze e area fiorentina</v>
      </c>
      <c r="G6816" t="s">
        <v>63675</v>
      </c>
      <c r="H6816" t="s">
        <v>75</v>
      </c>
      <c r="I6816" t="s">
        <v>24741</v>
      </c>
      <c r="J6816">
        <v>50018</v>
      </c>
      <c r="K6816" t="s">
        <v>24593</v>
      </c>
      <c r="L6816" t="str">
        <f>VLOOKUP(K6816,'[1]movimento-per-comune-ambito-201'!$B$2:$D$547,3,FALSE)</f>
        <v>Firenze e area fiorentina</v>
      </c>
      <c r="M6816" t="s">
        <v>13300</v>
      </c>
      <c r="N6816">
        <v>0</v>
      </c>
      <c r="O6816" t="s">
        <v>24714</v>
      </c>
      <c r="Q6816">
        <v>55769147</v>
      </c>
    </row>
    <row r="6817" spans="1:17" x14ac:dyDescent="0.25">
      <c r="A6817">
        <v>16986</v>
      </c>
      <c r="B6817" t="s">
        <v>24742</v>
      </c>
      <c r="C6817" s="1">
        <v>4.37134268E+16</v>
      </c>
      <c r="D6817" s="1">
        <v>111139522</v>
      </c>
      <c r="E6817">
        <v>48041</v>
      </c>
      <c r="F6817" t="str">
        <f>VLOOKUP(E6817,'[1]movimento-per-comune-ambito-201'!$C$2:$D$547,2,0)</f>
        <v>Firenze e area fiorentina</v>
      </c>
      <c r="G6817" t="s">
        <v>63442</v>
      </c>
      <c r="H6817" t="s">
        <v>75</v>
      </c>
      <c r="I6817" t="s">
        <v>24743</v>
      </c>
      <c r="J6817">
        <v>50020</v>
      </c>
      <c r="K6817" t="s">
        <v>24593</v>
      </c>
      <c r="L6817" t="str">
        <f>VLOOKUP(K6817,'[1]movimento-per-comune-ambito-201'!$B$2:$D$547,3,FALSE)</f>
        <v>Firenze e area fiorentina</v>
      </c>
      <c r="M6817" t="s">
        <v>13300</v>
      </c>
      <c r="N6817">
        <v>0</v>
      </c>
      <c r="O6817" t="s">
        <v>24744</v>
      </c>
      <c r="P6817" t="s">
        <v>24745</v>
      </c>
      <c r="Q6817" t="s">
        <v>24746</v>
      </c>
    </row>
    <row r="6818" spans="1:17" x14ac:dyDescent="0.25">
      <c r="A6818">
        <v>19500</v>
      </c>
      <c r="B6818" t="s">
        <v>24747</v>
      </c>
      <c r="C6818" s="1">
        <v>4.37019948E+16</v>
      </c>
      <c r="D6818" s="1">
        <v>1.11143512999999E+16</v>
      </c>
      <c r="E6818">
        <v>48041</v>
      </c>
      <c r="F6818" t="str">
        <f>VLOOKUP(E6818,'[1]movimento-per-comune-ambito-201'!$C$2:$D$547,2,0)</f>
        <v>Firenze e area fiorentina</v>
      </c>
      <c r="G6818" t="s">
        <v>63443</v>
      </c>
      <c r="H6818" t="s">
        <v>75</v>
      </c>
      <c r="I6818" t="s">
        <v>24748</v>
      </c>
      <c r="J6818">
        <v>50018</v>
      </c>
      <c r="K6818" t="s">
        <v>24593</v>
      </c>
      <c r="L6818" t="str">
        <f>VLOOKUP(K6818,'[1]movimento-per-comune-ambito-201'!$B$2:$D$547,3,FALSE)</f>
        <v>Firenze e area fiorentina</v>
      </c>
      <c r="M6818" t="s">
        <v>13300</v>
      </c>
      <c r="N6818">
        <v>0</v>
      </c>
      <c r="O6818" t="s">
        <v>24749</v>
      </c>
      <c r="P6818" t="s">
        <v>24750</v>
      </c>
      <c r="Q6818">
        <v>55768735</v>
      </c>
    </row>
    <row r="6819" spans="1:17" x14ac:dyDescent="0.25">
      <c r="A6819">
        <v>19712</v>
      </c>
      <c r="B6819" t="s">
        <v>24751</v>
      </c>
      <c r="C6819" s="1">
        <v>437388312</v>
      </c>
      <c r="D6819" s="1">
        <v>1.11903161999999E+16</v>
      </c>
      <c r="E6819">
        <v>48041</v>
      </c>
      <c r="F6819" t="str">
        <f>VLOOKUP(E6819,'[1]movimento-per-comune-ambito-201'!$C$2:$D$547,2,0)</f>
        <v>Firenze e area fiorentina</v>
      </c>
      <c r="G6819" t="s">
        <v>63363</v>
      </c>
      <c r="H6819" t="s">
        <v>75</v>
      </c>
      <c r="I6819" t="s">
        <v>24752</v>
      </c>
      <c r="J6819">
        <v>0</v>
      </c>
      <c r="K6819" t="s">
        <v>24593</v>
      </c>
      <c r="L6819" t="str">
        <f>VLOOKUP(K6819,'[1]movimento-per-comune-ambito-201'!$B$2:$D$547,3,FALSE)</f>
        <v>Firenze e area fiorentina</v>
      </c>
      <c r="M6819" t="s">
        <v>13300</v>
      </c>
      <c r="N6819">
        <v>0</v>
      </c>
      <c r="O6819" t="s">
        <v>24753</v>
      </c>
      <c r="P6819" t="s">
        <v>24754</v>
      </c>
      <c r="Q6819">
        <v>3703277021</v>
      </c>
    </row>
    <row r="6820" spans="1:17" x14ac:dyDescent="0.25">
      <c r="A6820">
        <v>12069</v>
      </c>
      <c r="B6820" t="s">
        <v>24755</v>
      </c>
      <c r="C6820" s="1">
        <v>4.36998521E+16</v>
      </c>
      <c r="D6820" s="1">
        <v>111420522</v>
      </c>
      <c r="E6820">
        <v>48041</v>
      </c>
      <c r="F6820" t="str">
        <f>VLOOKUP(E6820,'[1]movimento-per-comune-ambito-201'!$C$2:$D$547,2,0)</f>
        <v>Firenze e area fiorentina</v>
      </c>
      <c r="G6820" t="s">
        <v>63251</v>
      </c>
      <c r="H6820" t="s">
        <v>1598</v>
      </c>
      <c r="I6820" t="s">
        <v>24756</v>
      </c>
      <c r="J6820">
        <v>50018</v>
      </c>
      <c r="K6820" t="s">
        <v>24593</v>
      </c>
      <c r="L6820" t="str">
        <f>VLOOKUP(K6820,'[1]movimento-per-comune-ambito-201'!$B$2:$D$547,3,FALSE)</f>
        <v>Firenze e area fiorentina</v>
      </c>
      <c r="M6820" t="s">
        <v>13300</v>
      </c>
      <c r="N6820">
        <v>3</v>
      </c>
      <c r="O6820" t="s">
        <v>24757</v>
      </c>
      <c r="P6820" t="s">
        <v>24758</v>
      </c>
      <c r="Q6820">
        <v>557309195</v>
      </c>
    </row>
    <row r="6821" spans="1:17" x14ac:dyDescent="0.25">
      <c r="A6821">
        <v>12070</v>
      </c>
      <c r="B6821" t="s">
        <v>24759</v>
      </c>
      <c r="C6821" s="1">
        <v>4.40248739E+16</v>
      </c>
      <c r="D6821" s="1">
        <v>1133314</v>
      </c>
      <c r="E6821">
        <v>48042</v>
      </c>
      <c r="F6821" t="e">
        <f>VLOOKUP(E6821,'[1]movimento-per-comune-ambito-201'!$C$2:$D$547,2,0)</f>
        <v>#N/A</v>
      </c>
      <c r="G6821" t="s">
        <v>63013</v>
      </c>
      <c r="H6821" t="s">
        <v>15</v>
      </c>
      <c r="I6821" t="s">
        <v>24760</v>
      </c>
      <c r="J6821">
        <v>50038</v>
      </c>
      <c r="K6821" t="s">
        <v>24761</v>
      </c>
      <c r="L6821" t="e">
        <f>VLOOKUP(K6821,'[1]movimento-per-comune-ambito-201'!$B$2:$D$547,3,FALSE)</f>
        <v>#N/A</v>
      </c>
      <c r="M6821" t="s">
        <v>13300</v>
      </c>
      <c r="N6821">
        <v>2</v>
      </c>
      <c r="O6821" t="s">
        <v>24762</v>
      </c>
      <c r="Q6821">
        <v>558406624</v>
      </c>
    </row>
    <row r="6822" spans="1:17" x14ac:dyDescent="0.25">
      <c r="A6822">
        <v>12071</v>
      </c>
      <c r="B6822" t="s">
        <v>24763</v>
      </c>
      <c r="C6822" s="1">
        <v>4.4027189999999904E+16</v>
      </c>
      <c r="D6822" s="1">
        <v>1.13784209999999E+16</v>
      </c>
      <c r="E6822">
        <v>48042</v>
      </c>
      <c r="F6822" t="e">
        <f>VLOOKUP(E6822,'[1]movimento-per-comune-ambito-201'!$C$2:$D$547,2,0)</f>
        <v>#N/A</v>
      </c>
      <c r="G6822" t="s">
        <v>63027</v>
      </c>
      <c r="H6822" t="s">
        <v>15</v>
      </c>
      <c r="I6822" t="s">
        <v>24764</v>
      </c>
      <c r="J6822">
        <v>50038</v>
      </c>
      <c r="K6822" t="s">
        <v>24761</v>
      </c>
      <c r="L6822" t="e">
        <f>VLOOKUP(K6822,'[1]movimento-per-comune-ambito-201'!$B$2:$D$547,3,FALSE)</f>
        <v>#N/A</v>
      </c>
      <c r="M6822" t="s">
        <v>13300</v>
      </c>
      <c r="N6822">
        <v>2</v>
      </c>
      <c r="O6822" t="s">
        <v>24765</v>
      </c>
      <c r="P6822" t="s">
        <v>24766</v>
      </c>
      <c r="Q6822">
        <v>558492000</v>
      </c>
    </row>
    <row r="6823" spans="1:17" x14ac:dyDescent="0.25">
      <c r="A6823">
        <v>12073</v>
      </c>
      <c r="B6823" t="s">
        <v>24767</v>
      </c>
      <c r="C6823" s="1">
        <v>4.3992981399999904E+16</v>
      </c>
      <c r="D6823" s="1">
        <v>113548518</v>
      </c>
      <c r="E6823">
        <v>48042</v>
      </c>
      <c r="F6823" t="e">
        <f>VLOOKUP(E6823,'[1]movimento-per-comune-ambito-201'!$C$2:$D$547,2,0)</f>
        <v>#N/A</v>
      </c>
      <c r="G6823" t="s">
        <v>63131</v>
      </c>
      <c r="H6823" t="s">
        <v>15</v>
      </c>
      <c r="I6823" t="s">
        <v>24768</v>
      </c>
      <c r="J6823">
        <v>50038</v>
      </c>
      <c r="K6823" t="s">
        <v>24761</v>
      </c>
      <c r="L6823" t="e">
        <f>VLOOKUP(K6823,'[1]movimento-per-comune-ambito-201'!$B$2:$D$547,3,FALSE)</f>
        <v>#N/A</v>
      </c>
      <c r="M6823" t="s">
        <v>13300</v>
      </c>
      <c r="N6823">
        <v>1</v>
      </c>
      <c r="O6823" t="s">
        <v>24769</v>
      </c>
      <c r="P6823" t="s">
        <v>24770</v>
      </c>
      <c r="Q6823">
        <v>558406989</v>
      </c>
    </row>
    <row r="6824" spans="1:17" x14ac:dyDescent="0.25">
      <c r="A6824">
        <v>18876</v>
      </c>
      <c r="B6824" t="s">
        <v>828</v>
      </c>
      <c r="C6824" s="1">
        <v>4.4060704999999904E+16</v>
      </c>
      <c r="D6824" s="1">
        <v>11298548</v>
      </c>
      <c r="E6824">
        <v>48042</v>
      </c>
      <c r="F6824" t="e">
        <f>VLOOKUP(E6824,'[1]movimento-per-comune-ambito-201'!$C$2:$D$547,2,0)</f>
        <v>#N/A</v>
      </c>
      <c r="G6824" t="s">
        <v>63028</v>
      </c>
      <c r="H6824" t="s">
        <v>15</v>
      </c>
      <c r="I6824" t="s">
        <v>24771</v>
      </c>
      <c r="J6824">
        <v>50038</v>
      </c>
      <c r="K6824" t="s">
        <v>24761</v>
      </c>
      <c r="L6824" t="e">
        <f>VLOOKUP(K6824,'[1]movimento-per-comune-ambito-201'!$B$2:$D$547,3,FALSE)</f>
        <v>#N/A</v>
      </c>
      <c r="M6824" t="s">
        <v>13300</v>
      </c>
      <c r="N6824">
        <v>2</v>
      </c>
      <c r="O6824" t="s">
        <v>24772</v>
      </c>
      <c r="Q6824">
        <v>558406752</v>
      </c>
    </row>
    <row r="6825" spans="1:17" x14ac:dyDescent="0.25">
      <c r="A6825">
        <v>12074</v>
      </c>
      <c r="B6825" t="s">
        <v>24773</v>
      </c>
      <c r="C6825" s="1">
        <v>4.40021271E+16</v>
      </c>
      <c r="D6825" s="1">
        <v>113611437</v>
      </c>
      <c r="E6825">
        <v>48042</v>
      </c>
      <c r="F6825" t="e">
        <f>VLOOKUP(E6825,'[1]movimento-per-comune-ambito-201'!$C$2:$D$547,2,0)</f>
        <v>#N/A</v>
      </c>
      <c r="G6825" t="s">
        <v>63956</v>
      </c>
      <c r="H6825" t="s">
        <v>37</v>
      </c>
      <c r="I6825" t="s">
        <v>24774</v>
      </c>
      <c r="J6825">
        <v>50038</v>
      </c>
      <c r="K6825" t="s">
        <v>24761</v>
      </c>
      <c r="L6825" t="e">
        <f>VLOOKUP(K6825,'[1]movimento-per-comune-ambito-201'!$B$2:$D$547,3,FALSE)</f>
        <v>#N/A</v>
      </c>
      <c r="M6825" t="s">
        <v>13300</v>
      </c>
      <c r="N6825">
        <v>0</v>
      </c>
      <c r="O6825" t="s">
        <v>24775</v>
      </c>
      <c r="P6825" t="s">
        <v>24776</v>
      </c>
      <c r="Q6825">
        <v>558430207</v>
      </c>
    </row>
    <row r="6826" spans="1:17" x14ac:dyDescent="0.25">
      <c r="A6826">
        <v>12075</v>
      </c>
      <c r="B6826" t="s">
        <v>24777</v>
      </c>
      <c r="C6826" s="1">
        <v>4.4004517499999904E+16</v>
      </c>
      <c r="D6826" s="1">
        <v>1.1364971E+16</v>
      </c>
      <c r="E6826">
        <v>48042</v>
      </c>
      <c r="F6826" t="e">
        <f>VLOOKUP(E6826,'[1]movimento-per-comune-ambito-201'!$C$2:$D$547,2,0)</f>
        <v>#N/A</v>
      </c>
      <c r="G6826" t="s">
        <v>63962</v>
      </c>
      <c r="H6826" t="s">
        <v>37</v>
      </c>
      <c r="I6826" t="s">
        <v>24778</v>
      </c>
      <c r="J6826">
        <v>50038</v>
      </c>
      <c r="K6826" t="s">
        <v>24761</v>
      </c>
      <c r="L6826" t="e">
        <f>VLOOKUP(K6826,'[1]movimento-per-comune-ambito-201'!$B$2:$D$547,3,FALSE)</f>
        <v>#N/A</v>
      </c>
      <c r="M6826" t="s">
        <v>13300</v>
      </c>
      <c r="N6826">
        <v>0</v>
      </c>
      <c r="O6826" t="s">
        <v>24779</v>
      </c>
      <c r="P6826" t="s">
        <v>24780</v>
      </c>
      <c r="Q6826" t="s">
        <v>24781</v>
      </c>
    </row>
    <row r="6827" spans="1:17" x14ac:dyDescent="0.25">
      <c r="A6827">
        <v>12076</v>
      </c>
      <c r="B6827" t="s">
        <v>24782</v>
      </c>
      <c r="C6827" s="1">
        <v>4.3995333E+16</v>
      </c>
      <c r="D6827" s="1">
        <v>113214656</v>
      </c>
      <c r="E6827">
        <v>48042</v>
      </c>
      <c r="F6827" t="e">
        <f>VLOOKUP(E6827,'[1]movimento-per-comune-ambito-201'!$C$2:$D$547,2,0)</f>
        <v>#N/A</v>
      </c>
      <c r="G6827" t="s">
        <v>63932</v>
      </c>
      <c r="H6827" t="s">
        <v>37</v>
      </c>
      <c r="I6827" t="s">
        <v>24783</v>
      </c>
      <c r="J6827">
        <v>50030</v>
      </c>
      <c r="K6827" t="s">
        <v>24761</v>
      </c>
      <c r="L6827" t="e">
        <f>VLOOKUP(K6827,'[1]movimento-per-comune-ambito-201'!$B$2:$D$547,3,FALSE)</f>
        <v>#N/A</v>
      </c>
      <c r="M6827" t="s">
        <v>13300</v>
      </c>
      <c r="N6827">
        <v>0</v>
      </c>
      <c r="O6827" t="s">
        <v>24784</v>
      </c>
      <c r="P6827" t="s">
        <v>24785</v>
      </c>
      <c r="Q6827">
        <v>3405473750</v>
      </c>
    </row>
    <row r="6828" spans="1:17" x14ac:dyDescent="0.25">
      <c r="A6828">
        <v>12077</v>
      </c>
      <c r="B6828" t="s">
        <v>24786</v>
      </c>
      <c r="C6828" s="1">
        <v>4.3992981399999904E+16</v>
      </c>
      <c r="D6828" s="1">
        <v>113548518</v>
      </c>
      <c r="E6828">
        <v>48042</v>
      </c>
      <c r="F6828" t="e">
        <f>VLOOKUP(E6828,'[1]movimento-per-comune-ambito-201'!$C$2:$D$547,2,0)</f>
        <v>#N/A</v>
      </c>
      <c r="G6828" t="s">
        <v>63952</v>
      </c>
      <c r="H6828" t="s">
        <v>37</v>
      </c>
      <c r="I6828" t="s">
        <v>24787</v>
      </c>
      <c r="J6828">
        <v>50038</v>
      </c>
      <c r="K6828" t="s">
        <v>24761</v>
      </c>
      <c r="L6828" t="e">
        <f>VLOOKUP(K6828,'[1]movimento-per-comune-ambito-201'!$B$2:$D$547,3,FALSE)</f>
        <v>#N/A</v>
      </c>
      <c r="M6828" t="s">
        <v>13300</v>
      </c>
      <c r="N6828">
        <v>0</v>
      </c>
      <c r="O6828" t="s">
        <v>24788</v>
      </c>
      <c r="P6828" t="s">
        <v>24789</v>
      </c>
      <c r="Q6828">
        <v>558406012</v>
      </c>
    </row>
    <row r="6829" spans="1:17" x14ac:dyDescent="0.25">
      <c r="A6829">
        <v>19217</v>
      </c>
      <c r="B6829" t="s">
        <v>24790</v>
      </c>
      <c r="C6829" s="1">
        <v>4.3993748699999904E+16</v>
      </c>
      <c r="D6829" s="1">
        <v>113533461</v>
      </c>
      <c r="E6829">
        <v>48042</v>
      </c>
      <c r="F6829" t="e">
        <f>VLOOKUP(E6829,'[1]movimento-per-comune-ambito-201'!$C$2:$D$547,2,0)</f>
        <v>#N/A</v>
      </c>
      <c r="G6829" t="s">
        <v>63949</v>
      </c>
      <c r="H6829" t="s">
        <v>37</v>
      </c>
      <c r="I6829" t="s">
        <v>24791</v>
      </c>
      <c r="J6829">
        <v>50038</v>
      </c>
      <c r="K6829" t="s">
        <v>24761</v>
      </c>
      <c r="L6829" t="e">
        <f>VLOOKUP(K6829,'[1]movimento-per-comune-ambito-201'!$B$2:$D$547,3,FALSE)</f>
        <v>#N/A</v>
      </c>
      <c r="M6829" t="s">
        <v>13300</v>
      </c>
      <c r="N6829">
        <v>0</v>
      </c>
      <c r="O6829" t="s">
        <v>24792</v>
      </c>
      <c r="P6829" t="s">
        <v>24793</v>
      </c>
      <c r="Q6829">
        <v>55846601</v>
      </c>
    </row>
    <row r="6830" spans="1:17" x14ac:dyDescent="0.25">
      <c r="A6830">
        <v>12079</v>
      </c>
      <c r="B6830" t="s">
        <v>24794</v>
      </c>
      <c r="C6830" s="1">
        <v>4.4035679799999904E+16</v>
      </c>
      <c r="D6830" s="1">
        <v>1.13766839999999E+16</v>
      </c>
      <c r="E6830">
        <v>48042</v>
      </c>
      <c r="F6830" t="e">
        <f>VLOOKUP(E6830,'[1]movimento-per-comune-ambito-201'!$C$2:$D$547,2,0)</f>
        <v>#N/A</v>
      </c>
      <c r="G6830" t="s">
        <v>63019</v>
      </c>
      <c r="H6830" t="s">
        <v>41</v>
      </c>
      <c r="I6830" t="s">
        <v>24795</v>
      </c>
      <c r="J6830">
        <v>50038</v>
      </c>
      <c r="K6830" t="s">
        <v>24761</v>
      </c>
      <c r="L6830" t="e">
        <f>VLOOKUP(K6830,'[1]movimento-per-comune-ambito-201'!$B$2:$D$547,3,FALSE)</f>
        <v>#N/A</v>
      </c>
      <c r="M6830" t="s">
        <v>13300</v>
      </c>
      <c r="N6830">
        <v>1</v>
      </c>
      <c r="O6830" t="s">
        <v>24796</v>
      </c>
      <c r="P6830" t="s">
        <v>24797</v>
      </c>
      <c r="Q6830">
        <v>55846051</v>
      </c>
    </row>
    <row r="6831" spans="1:17" x14ac:dyDescent="0.25">
      <c r="A6831">
        <v>12080</v>
      </c>
      <c r="B6831" t="s">
        <v>24798</v>
      </c>
      <c r="C6831" s="1">
        <v>4.3989938199999904E+16</v>
      </c>
      <c r="D6831" s="1">
        <v>113445982</v>
      </c>
      <c r="E6831">
        <v>48042</v>
      </c>
      <c r="F6831" t="e">
        <f>VLOOKUP(E6831,'[1]movimento-per-comune-ambito-201'!$C$2:$D$547,2,0)</f>
        <v>#N/A</v>
      </c>
      <c r="G6831" t="s">
        <v>63020</v>
      </c>
      <c r="H6831" t="s">
        <v>41</v>
      </c>
      <c r="I6831" t="s">
        <v>24799</v>
      </c>
      <c r="J6831">
        <v>50038</v>
      </c>
      <c r="K6831" t="s">
        <v>24761</v>
      </c>
      <c r="L6831" t="e">
        <f>VLOOKUP(K6831,'[1]movimento-per-comune-ambito-201'!$B$2:$D$547,3,FALSE)</f>
        <v>#N/A</v>
      </c>
      <c r="M6831" t="s">
        <v>13300</v>
      </c>
      <c r="N6831">
        <v>4</v>
      </c>
      <c r="O6831" t="s">
        <v>24800</v>
      </c>
      <c r="P6831" t="s">
        <v>3403</v>
      </c>
      <c r="Q6831">
        <v>5584350</v>
      </c>
    </row>
    <row r="6832" spans="1:17" x14ac:dyDescent="0.25">
      <c r="A6832">
        <v>12081</v>
      </c>
      <c r="B6832" t="s">
        <v>24801</v>
      </c>
      <c r="C6832" s="1">
        <v>4.3991415E+16</v>
      </c>
      <c r="D6832" s="1">
        <v>1.13523655E+16</v>
      </c>
      <c r="E6832">
        <v>48042</v>
      </c>
      <c r="F6832" t="e">
        <f>VLOOKUP(E6832,'[1]movimento-per-comune-ambito-201'!$C$2:$D$547,2,0)</f>
        <v>#N/A</v>
      </c>
      <c r="G6832" t="s">
        <v>63329</v>
      </c>
      <c r="H6832" t="s">
        <v>41</v>
      </c>
      <c r="I6832" t="s">
        <v>24802</v>
      </c>
      <c r="J6832">
        <v>50038</v>
      </c>
      <c r="K6832" t="s">
        <v>24761</v>
      </c>
      <c r="L6832" t="e">
        <f>VLOOKUP(K6832,'[1]movimento-per-comune-ambito-201'!$B$2:$D$547,3,FALSE)</f>
        <v>#N/A</v>
      </c>
      <c r="M6832" t="s">
        <v>13300</v>
      </c>
      <c r="N6832">
        <v>4</v>
      </c>
      <c r="O6832" t="s">
        <v>24803</v>
      </c>
      <c r="P6832" t="s">
        <v>24804</v>
      </c>
      <c r="Q6832">
        <v>55846860</v>
      </c>
    </row>
    <row r="6833" spans="1:17" x14ac:dyDescent="0.25">
      <c r="A6833">
        <v>16897</v>
      </c>
      <c r="B6833" t="s">
        <v>24805</v>
      </c>
      <c r="C6833" s="1">
        <v>4.3992981399999904E+16</v>
      </c>
      <c r="D6833" s="1">
        <v>113548518</v>
      </c>
      <c r="E6833">
        <v>48042</v>
      </c>
      <c r="F6833" t="e">
        <f>VLOOKUP(E6833,'[1]movimento-per-comune-ambito-201'!$C$2:$D$547,2,0)</f>
        <v>#N/A</v>
      </c>
      <c r="G6833" t="s">
        <v>63054</v>
      </c>
      <c r="H6833" t="s">
        <v>41</v>
      </c>
      <c r="I6833" t="s">
        <v>24806</v>
      </c>
      <c r="J6833">
        <v>50038</v>
      </c>
      <c r="K6833" t="s">
        <v>24761</v>
      </c>
      <c r="L6833" t="e">
        <f>VLOOKUP(K6833,'[1]movimento-per-comune-ambito-201'!$B$2:$D$547,3,FALSE)</f>
        <v>#N/A</v>
      </c>
      <c r="M6833" t="s">
        <v>13300</v>
      </c>
      <c r="N6833">
        <v>3</v>
      </c>
      <c r="O6833" t="s">
        <v>24807</v>
      </c>
      <c r="P6833" t="s">
        <v>24808</v>
      </c>
      <c r="Q6833" t="s">
        <v>24809</v>
      </c>
    </row>
    <row r="6834" spans="1:17" x14ac:dyDescent="0.25">
      <c r="A6834">
        <v>12085</v>
      </c>
      <c r="B6834" t="s">
        <v>24810</v>
      </c>
      <c r="C6834" s="1">
        <v>4.4000986599999904E+16</v>
      </c>
      <c r="D6834" s="1">
        <v>113524992</v>
      </c>
      <c r="E6834">
        <v>48042</v>
      </c>
      <c r="F6834" t="e">
        <f>VLOOKUP(E6834,'[1]movimento-per-comune-ambito-201'!$C$2:$D$547,2,0)</f>
        <v>#N/A</v>
      </c>
      <c r="G6834" t="s">
        <v>63144</v>
      </c>
      <c r="H6834" t="s">
        <v>52</v>
      </c>
      <c r="I6834" t="s">
        <v>24811</v>
      </c>
      <c r="J6834">
        <v>50038</v>
      </c>
      <c r="K6834" t="s">
        <v>24761</v>
      </c>
      <c r="L6834" t="e">
        <f>VLOOKUP(K6834,'[1]movimento-per-comune-ambito-201'!$B$2:$D$547,3,FALSE)</f>
        <v>#N/A</v>
      </c>
      <c r="M6834" t="s">
        <v>13300</v>
      </c>
      <c r="N6834">
        <v>0</v>
      </c>
      <c r="O6834" t="s">
        <v>24812</v>
      </c>
      <c r="P6834" t="s">
        <v>24813</v>
      </c>
      <c r="Q6834">
        <v>558430578</v>
      </c>
    </row>
    <row r="6835" spans="1:17" x14ac:dyDescent="0.25">
      <c r="A6835">
        <v>12096</v>
      </c>
      <c r="B6835" t="s">
        <v>24814</v>
      </c>
      <c r="C6835" s="1">
        <v>4.4022545E+16</v>
      </c>
      <c r="D6835" s="1">
        <v>1.1337718E+16</v>
      </c>
      <c r="E6835">
        <v>48042</v>
      </c>
      <c r="F6835" t="e">
        <f>VLOOKUP(E6835,'[1]movimento-per-comune-ambito-201'!$C$2:$D$547,2,0)</f>
        <v>#N/A</v>
      </c>
      <c r="G6835" t="s">
        <v>63024</v>
      </c>
      <c r="H6835" t="s">
        <v>52</v>
      </c>
      <c r="I6835" t="s">
        <v>24815</v>
      </c>
      <c r="J6835">
        <v>50038</v>
      </c>
      <c r="K6835" t="s">
        <v>24761</v>
      </c>
      <c r="L6835" t="e">
        <f>VLOOKUP(K6835,'[1]movimento-per-comune-ambito-201'!$B$2:$D$547,3,FALSE)</f>
        <v>#N/A</v>
      </c>
      <c r="M6835" t="s">
        <v>13300</v>
      </c>
      <c r="N6835">
        <v>0</v>
      </c>
      <c r="O6835" t="s">
        <v>24816</v>
      </c>
      <c r="Q6835">
        <v>558406752</v>
      </c>
    </row>
    <row r="6836" spans="1:17" x14ac:dyDescent="0.25">
      <c r="A6836">
        <v>16694</v>
      </c>
      <c r="B6836" t="s">
        <v>24817</v>
      </c>
      <c r="C6836" s="1">
        <v>4.3998100299999904E+16</v>
      </c>
      <c r="D6836" s="1">
        <v>1.13563981999999E+16</v>
      </c>
      <c r="E6836">
        <v>48042</v>
      </c>
      <c r="F6836" t="e">
        <f>VLOOKUP(E6836,'[1]movimento-per-comune-ambito-201'!$C$2:$D$547,2,0)</f>
        <v>#N/A</v>
      </c>
      <c r="G6836" t="s">
        <v>63068</v>
      </c>
      <c r="H6836" t="s">
        <v>52</v>
      </c>
      <c r="I6836" t="s">
        <v>24818</v>
      </c>
      <c r="J6836">
        <v>50038</v>
      </c>
      <c r="K6836" t="s">
        <v>24761</v>
      </c>
      <c r="L6836" t="e">
        <f>VLOOKUP(K6836,'[1]movimento-per-comune-ambito-201'!$B$2:$D$547,3,FALSE)</f>
        <v>#N/A</v>
      </c>
      <c r="M6836" t="s">
        <v>13300</v>
      </c>
      <c r="N6836">
        <v>0</v>
      </c>
      <c r="O6836" t="s">
        <v>24819</v>
      </c>
      <c r="P6836" t="s">
        <v>24820</v>
      </c>
      <c r="Q6836" t="s">
        <v>24821</v>
      </c>
    </row>
    <row r="6837" spans="1:17" x14ac:dyDescent="0.25">
      <c r="A6837">
        <v>18194</v>
      </c>
      <c r="B6837" t="s">
        <v>24822</v>
      </c>
      <c r="C6837" s="1">
        <v>4.39855214E+16</v>
      </c>
      <c r="D6837" s="1">
        <v>113392456</v>
      </c>
      <c r="E6837">
        <v>48042</v>
      </c>
      <c r="F6837" t="e">
        <f>VLOOKUP(E6837,'[1]movimento-per-comune-ambito-201'!$C$2:$D$547,2,0)</f>
        <v>#N/A</v>
      </c>
      <c r="G6837" t="s">
        <v>63069</v>
      </c>
      <c r="H6837" t="s">
        <v>52</v>
      </c>
      <c r="I6837" t="s">
        <v>24823</v>
      </c>
      <c r="J6837">
        <v>50038</v>
      </c>
      <c r="K6837" t="s">
        <v>24761</v>
      </c>
      <c r="L6837" t="e">
        <f>VLOOKUP(K6837,'[1]movimento-per-comune-ambito-201'!$B$2:$D$547,3,FALSE)</f>
        <v>#N/A</v>
      </c>
      <c r="M6837" t="s">
        <v>13300</v>
      </c>
      <c r="N6837">
        <v>0</v>
      </c>
      <c r="O6837" t="s">
        <v>24824</v>
      </c>
      <c r="Q6837">
        <v>558430867</v>
      </c>
    </row>
    <row r="6838" spans="1:17" x14ac:dyDescent="0.25">
      <c r="A6838">
        <v>19189</v>
      </c>
      <c r="B6838" t="s">
        <v>24825</v>
      </c>
      <c r="C6838" s="1">
        <v>4.3993748699999904E+16</v>
      </c>
      <c r="D6838" s="1">
        <v>113533461</v>
      </c>
      <c r="E6838">
        <v>48042</v>
      </c>
      <c r="F6838" t="e">
        <f>VLOOKUP(E6838,'[1]movimento-per-comune-ambito-201'!$C$2:$D$547,2,0)</f>
        <v>#N/A</v>
      </c>
      <c r="G6838" t="s">
        <v>63071</v>
      </c>
      <c r="H6838" t="s">
        <v>52</v>
      </c>
      <c r="I6838" t="s">
        <v>24826</v>
      </c>
      <c r="J6838">
        <v>50038</v>
      </c>
      <c r="K6838" t="s">
        <v>24761</v>
      </c>
      <c r="L6838" t="e">
        <f>VLOOKUP(K6838,'[1]movimento-per-comune-ambito-201'!$B$2:$D$547,3,FALSE)</f>
        <v>#N/A</v>
      </c>
      <c r="M6838" t="s">
        <v>13300</v>
      </c>
      <c r="N6838">
        <v>0</v>
      </c>
      <c r="O6838" t="s">
        <v>24827</v>
      </c>
      <c r="P6838" t="s">
        <v>24828</v>
      </c>
      <c r="Q6838">
        <v>3252216700</v>
      </c>
    </row>
    <row r="6839" spans="1:17" x14ac:dyDescent="0.25">
      <c r="A6839">
        <v>19190</v>
      </c>
      <c r="B6839" t="s">
        <v>24829</v>
      </c>
      <c r="C6839" s="1">
        <v>4.4015674999999904E+16</v>
      </c>
      <c r="D6839" s="1">
        <v>1.13294239999999E+16</v>
      </c>
      <c r="E6839">
        <v>48042</v>
      </c>
      <c r="F6839" t="e">
        <f>VLOOKUP(E6839,'[1]movimento-per-comune-ambito-201'!$C$2:$D$547,2,0)</f>
        <v>#N/A</v>
      </c>
      <c r="G6839" t="s">
        <v>63362</v>
      </c>
      <c r="H6839" t="s">
        <v>52</v>
      </c>
      <c r="I6839" t="s">
        <v>24830</v>
      </c>
      <c r="J6839">
        <v>50038</v>
      </c>
      <c r="K6839" t="s">
        <v>24761</v>
      </c>
      <c r="L6839" t="e">
        <f>VLOOKUP(K6839,'[1]movimento-per-comune-ambito-201'!$B$2:$D$547,3,FALSE)</f>
        <v>#N/A</v>
      </c>
      <c r="M6839" t="s">
        <v>13300</v>
      </c>
      <c r="N6839">
        <v>0</v>
      </c>
      <c r="O6839" t="s">
        <v>24831</v>
      </c>
      <c r="Q6839">
        <v>558406785</v>
      </c>
    </row>
    <row r="6840" spans="1:17" x14ac:dyDescent="0.25">
      <c r="A6840">
        <v>20301</v>
      </c>
      <c r="B6840" t="s">
        <v>24832</v>
      </c>
      <c r="C6840" s="1">
        <v>4.4001761999999904E+16</v>
      </c>
      <c r="D6840" s="1">
        <v>11360652</v>
      </c>
      <c r="E6840">
        <v>48042</v>
      </c>
      <c r="F6840" t="e">
        <f>VLOOKUP(E6840,'[1]movimento-per-comune-ambito-201'!$C$2:$D$547,2,0)</f>
        <v>#N/A</v>
      </c>
      <c r="G6840" t="s">
        <v>63203</v>
      </c>
      <c r="H6840" t="s">
        <v>52</v>
      </c>
      <c r="I6840" t="s">
        <v>24833</v>
      </c>
      <c r="J6840">
        <v>50038</v>
      </c>
      <c r="K6840" t="s">
        <v>24761</v>
      </c>
      <c r="L6840" t="e">
        <f>VLOOKUP(K6840,'[1]movimento-per-comune-ambito-201'!$B$2:$D$547,3,FALSE)</f>
        <v>#N/A</v>
      </c>
      <c r="M6840" t="s">
        <v>13300</v>
      </c>
      <c r="N6840">
        <v>0</v>
      </c>
      <c r="O6840" t="s">
        <v>24834</v>
      </c>
      <c r="Q6840">
        <v>3282694375</v>
      </c>
    </row>
    <row r="6841" spans="1:17" x14ac:dyDescent="0.25">
      <c r="A6841">
        <v>12110</v>
      </c>
      <c r="B6841" t="s">
        <v>24835</v>
      </c>
      <c r="C6841" s="1">
        <v>4.3992981399999904E+16</v>
      </c>
      <c r="D6841" s="1">
        <v>113548518</v>
      </c>
      <c r="E6841">
        <v>48042</v>
      </c>
      <c r="F6841" t="e">
        <f>VLOOKUP(E6841,'[1]movimento-per-comune-ambito-201'!$C$2:$D$547,2,0)</f>
        <v>#N/A</v>
      </c>
      <c r="G6841" t="s">
        <v>63026</v>
      </c>
      <c r="H6841" t="s">
        <v>75</v>
      </c>
      <c r="I6841" t="s">
        <v>24836</v>
      </c>
      <c r="J6841">
        <v>0</v>
      </c>
      <c r="K6841" t="s">
        <v>24761</v>
      </c>
      <c r="L6841" t="e">
        <f>VLOOKUP(K6841,'[1]movimento-per-comune-ambito-201'!$B$2:$D$547,3,FALSE)</f>
        <v>#N/A</v>
      </c>
      <c r="M6841" t="s">
        <v>13300</v>
      </c>
      <c r="N6841">
        <v>0</v>
      </c>
      <c r="O6841" t="s">
        <v>24837</v>
      </c>
      <c r="P6841" t="s">
        <v>24838</v>
      </c>
      <c r="Q6841">
        <v>558468204</v>
      </c>
    </row>
    <row r="6842" spans="1:17" x14ac:dyDescent="0.25">
      <c r="A6842">
        <v>12111</v>
      </c>
      <c r="B6842" t="s">
        <v>24839</v>
      </c>
      <c r="C6842" s="1">
        <v>4.40298851E+16</v>
      </c>
      <c r="D6842" s="1">
        <v>1.12968448E+16</v>
      </c>
      <c r="E6842">
        <v>48042</v>
      </c>
      <c r="F6842" t="e">
        <f>VLOOKUP(E6842,'[1]movimento-per-comune-ambito-201'!$C$2:$D$547,2,0)</f>
        <v>#N/A</v>
      </c>
      <c r="G6842" t="s">
        <v>63247</v>
      </c>
      <c r="H6842" t="s">
        <v>75</v>
      </c>
      <c r="I6842" t="s">
        <v>24840</v>
      </c>
      <c r="J6842">
        <v>50038</v>
      </c>
      <c r="K6842" t="s">
        <v>24761</v>
      </c>
      <c r="L6842" t="e">
        <f>VLOOKUP(K6842,'[1]movimento-per-comune-ambito-201'!$B$2:$D$547,3,FALSE)</f>
        <v>#N/A</v>
      </c>
      <c r="M6842" t="s">
        <v>13300</v>
      </c>
      <c r="N6842">
        <v>0</v>
      </c>
      <c r="O6842" t="s">
        <v>24841</v>
      </c>
      <c r="P6842" t="s">
        <v>24842</v>
      </c>
      <c r="Q6842">
        <v>558406660</v>
      </c>
    </row>
    <row r="6843" spans="1:17" x14ac:dyDescent="0.25">
      <c r="A6843">
        <v>12115</v>
      </c>
      <c r="B6843" t="s">
        <v>690</v>
      </c>
      <c r="C6843" s="1">
        <v>4.3993289099999904E+16</v>
      </c>
      <c r="D6843" s="1">
        <v>1.13551052E+16</v>
      </c>
      <c r="E6843">
        <v>48042</v>
      </c>
      <c r="F6843" t="e">
        <f>VLOOKUP(E6843,'[1]movimento-per-comune-ambito-201'!$C$2:$D$547,2,0)</f>
        <v>#N/A</v>
      </c>
      <c r="G6843" t="s">
        <v>63146</v>
      </c>
      <c r="H6843" t="s">
        <v>75</v>
      </c>
      <c r="I6843" t="s">
        <v>24843</v>
      </c>
      <c r="J6843">
        <v>0</v>
      </c>
      <c r="K6843" t="s">
        <v>24761</v>
      </c>
      <c r="L6843" t="e">
        <f>VLOOKUP(K6843,'[1]movimento-per-comune-ambito-201'!$B$2:$D$547,3,FALSE)</f>
        <v>#N/A</v>
      </c>
      <c r="M6843" t="s">
        <v>13300</v>
      </c>
      <c r="N6843">
        <v>0</v>
      </c>
      <c r="O6843" t="s">
        <v>24844</v>
      </c>
      <c r="P6843" t="s">
        <v>24845</v>
      </c>
      <c r="Q6843">
        <v>3403579608</v>
      </c>
    </row>
    <row r="6844" spans="1:17" x14ac:dyDescent="0.25">
      <c r="A6844">
        <v>12117</v>
      </c>
      <c r="B6844" t="s">
        <v>24846</v>
      </c>
      <c r="C6844" s="1">
        <v>44033479</v>
      </c>
      <c r="D6844" s="1">
        <v>1.13755729999999E+16</v>
      </c>
      <c r="E6844">
        <v>48042</v>
      </c>
      <c r="F6844" t="e">
        <f>VLOOKUP(E6844,'[1]movimento-per-comune-ambito-201'!$C$2:$D$547,2,0)</f>
        <v>#N/A</v>
      </c>
      <c r="G6844" t="s">
        <v>63353</v>
      </c>
      <c r="H6844" t="s">
        <v>75</v>
      </c>
      <c r="I6844" t="s">
        <v>24847</v>
      </c>
      <c r="J6844">
        <v>0</v>
      </c>
      <c r="K6844" t="s">
        <v>24761</v>
      </c>
      <c r="L6844" t="e">
        <f>VLOOKUP(K6844,'[1]movimento-per-comune-ambito-201'!$B$2:$D$547,3,FALSE)</f>
        <v>#N/A</v>
      </c>
      <c r="M6844" t="s">
        <v>13300</v>
      </c>
      <c r="N6844">
        <v>0</v>
      </c>
      <c r="O6844" t="s">
        <v>24848</v>
      </c>
      <c r="Q6844">
        <v>55846198</v>
      </c>
    </row>
    <row r="6845" spans="1:17" x14ac:dyDescent="0.25">
      <c r="A6845">
        <v>15193</v>
      </c>
      <c r="B6845" t="s">
        <v>24849</v>
      </c>
      <c r="C6845" s="1">
        <v>44033479</v>
      </c>
      <c r="D6845" s="1">
        <v>1.13755729999999E+16</v>
      </c>
      <c r="E6845">
        <v>48042</v>
      </c>
      <c r="F6845" t="e">
        <f>VLOOKUP(E6845,'[1]movimento-per-comune-ambito-201'!$C$2:$D$547,2,0)</f>
        <v>#N/A</v>
      </c>
      <c r="G6845" t="s">
        <v>63442</v>
      </c>
      <c r="H6845" t="s">
        <v>75</v>
      </c>
      <c r="I6845" t="s">
        <v>24850</v>
      </c>
      <c r="J6845">
        <v>0</v>
      </c>
      <c r="K6845" t="s">
        <v>24761</v>
      </c>
      <c r="L6845" t="e">
        <f>VLOOKUP(K6845,'[1]movimento-per-comune-ambito-201'!$B$2:$D$547,3,FALSE)</f>
        <v>#N/A</v>
      </c>
      <c r="M6845" t="s">
        <v>13300</v>
      </c>
      <c r="N6845">
        <v>0</v>
      </c>
      <c r="O6845" t="s">
        <v>24848</v>
      </c>
      <c r="Q6845">
        <v>55846198</v>
      </c>
    </row>
    <row r="6846" spans="1:17" x14ac:dyDescent="0.25">
      <c r="A6846">
        <v>16713</v>
      </c>
      <c r="B6846" t="s">
        <v>24851</v>
      </c>
      <c r="C6846" s="1">
        <v>4.3992981399999904E+16</v>
      </c>
      <c r="D6846" s="1">
        <v>113548518</v>
      </c>
      <c r="E6846">
        <v>48042</v>
      </c>
      <c r="F6846" t="e">
        <f>VLOOKUP(E6846,'[1]movimento-per-comune-ambito-201'!$C$2:$D$547,2,0)</f>
        <v>#N/A</v>
      </c>
      <c r="G6846" t="s">
        <v>63443</v>
      </c>
      <c r="H6846" t="s">
        <v>75</v>
      </c>
      <c r="I6846" t="s">
        <v>24852</v>
      </c>
      <c r="J6846">
        <v>50038</v>
      </c>
      <c r="K6846" t="s">
        <v>24761</v>
      </c>
      <c r="L6846" t="e">
        <f>VLOOKUP(K6846,'[1]movimento-per-comune-ambito-201'!$B$2:$D$547,3,FALSE)</f>
        <v>#N/A</v>
      </c>
      <c r="M6846" t="s">
        <v>13300</v>
      </c>
      <c r="N6846">
        <v>0</v>
      </c>
      <c r="O6846" t="s">
        <v>24853</v>
      </c>
      <c r="Q6846">
        <v>3206108532</v>
      </c>
    </row>
    <row r="6847" spans="1:17" x14ac:dyDescent="0.25">
      <c r="A6847">
        <v>20682</v>
      </c>
      <c r="B6847" t="s">
        <v>24854</v>
      </c>
      <c r="C6847" s="1">
        <v>4.4043978699999904E+16</v>
      </c>
      <c r="D6847" s="1">
        <v>1.13204163999999E+16</v>
      </c>
      <c r="E6847">
        <v>48042</v>
      </c>
      <c r="F6847" t="e">
        <f>VLOOKUP(E6847,'[1]movimento-per-comune-ambito-201'!$C$2:$D$547,2,0)</f>
        <v>#N/A</v>
      </c>
      <c r="G6847" t="s">
        <v>63364</v>
      </c>
      <c r="H6847" t="s">
        <v>75</v>
      </c>
      <c r="I6847" t="s">
        <v>24855</v>
      </c>
      <c r="J6847">
        <v>0</v>
      </c>
      <c r="K6847" t="s">
        <v>24761</v>
      </c>
      <c r="L6847" t="e">
        <f>VLOOKUP(K6847,'[1]movimento-per-comune-ambito-201'!$B$2:$D$547,3,FALSE)</f>
        <v>#N/A</v>
      </c>
      <c r="M6847" t="s">
        <v>13300</v>
      </c>
      <c r="N6847">
        <v>0</v>
      </c>
      <c r="O6847" t="s">
        <v>24856</v>
      </c>
      <c r="Q6847">
        <v>558468182</v>
      </c>
    </row>
    <row r="6848" spans="1:17" x14ac:dyDescent="0.25">
      <c r="A6848">
        <v>12121</v>
      </c>
      <c r="B6848" t="s">
        <v>24857</v>
      </c>
      <c r="C6848" s="1">
        <v>4.3992981399999904E+16</v>
      </c>
      <c r="D6848" s="1">
        <v>113548518</v>
      </c>
      <c r="E6848">
        <v>48042</v>
      </c>
      <c r="F6848" t="e">
        <f>VLOOKUP(E6848,'[1]movimento-per-comune-ambito-201'!$C$2:$D$547,2,0)</f>
        <v>#N/A</v>
      </c>
      <c r="G6848" t="s">
        <v>63716</v>
      </c>
      <c r="H6848" t="s">
        <v>2610</v>
      </c>
      <c r="I6848" t="s">
        <v>24836</v>
      </c>
      <c r="J6848">
        <v>0</v>
      </c>
      <c r="K6848" t="s">
        <v>24761</v>
      </c>
      <c r="L6848" t="e">
        <f>VLOOKUP(K6848,'[1]movimento-per-comune-ambito-201'!$B$2:$D$547,3,FALSE)</f>
        <v>#N/A</v>
      </c>
      <c r="M6848" t="s">
        <v>13300</v>
      </c>
      <c r="N6848">
        <v>3</v>
      </c>
      <c r="O6848" t="s">
        <v>24837</v>
      </c>
      <c r="P6848" t="s">
        <v>24838</v>
      </c>
      <c r="Q6848">
        <v>558468204</v>
      </c>
    </row>
    <row r="6849" spans="1:17" x14ac:dyDescent="0.25">
      <c r="A6849">
        <v>12122</v>
      </c>
      <c r="B6849" t="s">
        <v>24858</v>
      </c>
      <c r="C6849" s="1">
        <v>44055664</v>
      </c>
      <c r="D6849" s="1">
        <v>1.1340043E+16</v>
      </c>
      <c r="E6849">
        <v>48042</v>
      </c>
      <c r="F6849" t="e">
        <f>VLOOKUP(E6849,'[1]movimento-per-comune-ambito-201'!$C$2:$D$547,2,0)</f>
        <v>#N/A</v>
      </c>
      <c r="G6849" t="s">
        <v>63906</v>
      </c>
      <c r="H6849" t="s">
        <v>2610</v>
      </c>
      <c r="I6849" t="s">
        <v>24859</v>
      </c>
      <c r="J6849">
        <v>50038</v>
      </c>
      <c r="K6849" t="s">
        <v>24761</v>
      </c>
      <c r="L6849" t="e">
        <f>VLOOKUP(K6849,'[1]movimento-per-comune-ambito-201'!$B$2:$D$547,3,FALSE)</f>
        <v>#N/A</v>
      </c>
      <c r="M6849" t="s">
        <v>13300</v>
      </c>
      <c r="N6849">
        <v>2</v>
      </c>
      <c r="O6849" t="s">
        <v>24860</v>
      </c>
      <c r="P6849" t="s">
        <v>24861</v>
      </c>
      <c r="Q6849">
        <v>558406119</v>
      </c>
    </row>
    <row r="6850" spans="1:17" x14ac:dyDescent="0.25">
      <c r="A6850">
        <v>12124</v>
      </c>
      <c r="B6850" t="s">
        <v>24862</v>
      </c>
      <c r="C6850" s="1">
        <v>4.38482836E+16</v>
      </c>
      <c r="D6850" s="1">
        <v>1.12601914999999E+16</v>
      </c>
      <c r="E6850">
        <v>48043</v>
      </c>
      <c r="F6850" t="str">
        <f>VLOOKUP(E6850,'[1]movimento-per-comune-ambito-201'!$C$2:$D$547,2,0)</f>
        <v>Firenze e area fiorentina</v>
      </c>
      <c r="G6850" t="s">
        <v>63129</v>
      </c>
      <c r="H6850" t="s">
        <v>15</v>
      </c>
      <c r="I6850" t="s">
        <v>24863</v>
      </c>
      <c r="J6850">
        <v>50019</v>
      </c>
      <c r="K6850" t="s">
        <v>24864</v>
      </c>
      <c r="L6850" t="str">
        <f>VLOOKUP(K6850,'[1]movimento-per-comune-ambito-201'!$B$2:$D$547,3,FALSE)</f>
        <v>Firenze e area fiorentina</v>
      </c>
      <c r="M6850" t="s">
        <v>13300</v>
      </c>
      <c r="N6850">
        <v>1</v>
      </c>
      <c r="O6850" t="s">
        <v>24865</v>
      </c>
      <c r="Q6850">
        <v>55402003</v>
      </c>
    </row>
    <row r="6851" spans="1:17" x14ac:dyDescent="0.25">
      <c r="A6851">
        <v>12125</v>
      </c>
      <c r="B6851" t="s">
        <v>24866</v>
      </c>
      <c r="C6851" s="1">
        <v>4.3835491599999904E+16</v>
      </c>
      <c r="D6851" s="1">
        <v>112674029</v>
      </c>
      <c r="E6851">
        <v>48043</v>
      </c>
      <c r="F6851" t="str">
        <f>VLOOKUP(E6851,'[1]movimento-per-comune-ambito-201'!$C$2:$D$547,2,0)</f>
        <v>Firenze e area fiorentina</v>
      </c>
      <c r="G6851" t="s">
        <v>63131</v>
      </c>
      <c r="H6851" t="s">
        <v>15</v>
      </c>
      <c r="I6851" t="s">
        <v>24867</v>
      </c>
      <c r="J6851">
        <v>50019</v>
      </c>
      <c r="K6851" t="s">
        <v>24864</v>
      </c>
      <c r="L6851" t="str">
        <f>VLOOKUP(K6851,'[1]movimento-per-comune-ambito-201'!$B$2:$D$547,3,FALSE)</f>
        <v>Firenze e area fiorentina</v>
      </c>
      <c r="M6851" t="s">
        <v>13300</v>
      </c>
      <c r="N6851">
        <v>3</v>
      </c>
      <c r="O6851" t="s">
        <v>24868</v>
      </c>
      <c r="P6851" t="s">
        <v>24869</v>
      </c>
      <c r="Q6851">
        <v>55331585</v>
      </c>
    </row>
    <row r="6852" spans="1:17" x14ac:dyDescent="0.25">
      <c r="A6852">
        <v>15235</v>
      </c>
      <c r="B6852" t="s">
        <v>24870</v>
      </c>
      <c r="C6852" s="1">
        <v>4.38065605E+16</v>
      </c>
      <c r="D6852" s="1">
        <v>112914922</v>
      </c>
      <c r="E6852">
        <v>48043</v>
      </c>
      <c r="F6852" t="str">
        <f>VLOOKUP(E6852,'[1]movimento-per-comune-ambito-201'!$C$2:$D$547,2,0)</f>
        <v>Firenze e area fiorentina</v>
      </c>
      <c r="G6852" t="s">
        <v>63028</v>
      </c>
      <c r="H6852" t="s">
        <v>15</v>
      </c>
      <c r="I6852" t="s">
        <v>24871</v>
      </c>
      <c r="J6852">
        <v>50019</v>
      </c>
      <c r="K6852" t="s">
        <v>24864</v>
      </c>
      <c r="L6852" t="str">
        <f>VLOOKUP(K6852,'[1]movimento-per-comune-ambito-201'!$B$2:$D$547,3,FALSE)</f>
        <v>Firenze e area fiorentina</v>
      </c>
      <c r="M6852" t="s">
        <v>13300</v>
      </c>
      <c r="N6852">
        <v>1</v>
      </c>
      <c r="O6852" t="s">
        <v>24872</v>
      </c>
      <c r="P6852" t="s">
        <v>24873</v>
      </c>
      <c r="Q6852">
        <v>55402008</v>
      </c>
    </row>
    <row r="6853" spans="1:17" x14ac:dyDescent="0.25">
      <c r="A6853">
        <v>12126</v>
      </c>
      <c r="B6853" t="s">
        <v>24874</v>
      </c>
      <c r="C6853" s="1">
        <v>4.38283788E+16</v>
      </c>
      <c r="D6853" s="1">
        <v>1.11934897E+16</v>
      </c>
      <c r="E6853">
        <v>48043</v>
      </c>
      <c r="F6853" t="str">
        <f>VLOOKUP(E6853,'[1]movimento-per-comune-ambito-201'!$C$2:$D$547,2,0)</f>
        <v>Firenze e area fiorentina</v>
      </c>
      <c r="G6853" t="s">
        <v>63031</v>
      </c>
      <c r="H6853" t="s">
        <v>37</v>
      </c>
      <c r="I6853" t="s">
        <v>24875</v>
      </c>
      <c r="J6853">
        <v>50019</v>
      </c>
      <c r="K6853" t="s">
        <v>24864</v>
      </c>
      <c r="L6853" t="str">
        <f>VLOOKUP(K6853,'[1]movimento-per-comune-ambito-201'!$B$2:$D$547,3,FALSE)</f>
        <v>Firenze e area fiorentina</v>
      </c>
      <c r="M6853" t="s">
        <v>13300</v>
      </c>
      <c r="N6853">
        <v>0</v>
      </c>
      <c r="O6853" t="s">
        <v>24876</v>
      </c>
      <c r="P6853" t="s">
        <v>24877</v>
      </c>
      <c r="Q6853">
        <v>554219284</v>
      </c>
    </row>
    <row r="6854" spans="1:17" x14ac:dyDescent="0.25">
      <c r="A6854">
        <v>17024</v>
      </c>
      <c r="B6854" t="s">
        <v>24878</v>
      </c>
      <c r="C6854" s="1">
        <v>4.38283788E+16</v>
      </c>
      <c r="D6854" s="1">
        <v>1.11934897E+16</v>
      </c>
      <c r="E6854">
        <v>48043</v>
      </c>
      <c r="F6854" t="str">
        <f>VLOOKUP(E6854,'[1]movimento-per-comune-ambito-201'!$C$2:$D$547,2,0)</f>
        <v>Firenze e area fiorentina</v>
      </c>
      <c r="G6854" t="s">
        <v>63328</v>
      </c>
      <c r="H6854" t="s">
        <v>37</v>
      </c>
      <c r="I6854" t="s">
        <v>24879</v>
      </c>
      <c r="J6854">
        <v>50019</v>
      </c>
      <c r="K6854" t="s">
        <v>24864</v>
      </c>
      <c r="L6854" t="str">
        <f>VLOOKUP(K6854,'[1]movimento-per-comune-ambito-201'!$B$2:$D$547,3,FALSE)</f>
        <v>Firenze e area fiorentina</v>
      </c>
      <c r="M6854" t="s">
        <v>13300</v>
      </c>
      <c r="N6854">
        <v>0</v>
      </c>
      <c r="O6854" t="s">
        <v>24876</v>
      </c>
      <c r="P6854" t="s">
        <v>24877</v>
      </c>
      <c r="Q6854">
        <v>554219284</v>
      </c>
    </row>
    <row r="6855" spans="1:17" x14ac:dyDescent="0.25">
      <c r="A6855">
        <v>18628</v>
      </c>
      <c r="B6855" t="s">
        <v>24880</v>
      </c>
      <c r="C6855" s="1">
        <v>4.3853036E+16</v>
      </c>
      <c r="D6855" s="1">
        <v>11214896</v>
      </c>
      <c r="E6855">
        <v>48043</v>
      </c>
      <c r="F6855" t="str">
        <f>VLOOKUP(E6855,'[1]movimento-per-comune-ambito-201'!$C$2:$D$547,2,0)</f>
        <v>Firenze e area fiorentina</v>
      </c>
      <c r="G6855" t="s">
        <v>63018</v>
      </c>
      <c r="H6855" t="s">
        <v>37</v>
      </c>
      <c r="I6855" t="s">
        <v>24881</v>
      </c>
      <c r="J6855">
        <v>50019</v>
      </c>
      <c r="K6855" t="s">
        <v>24864</v>
      </c>
      <c r="L6855" t="str">
        <f>VLOOKUP(K6855,'[1]movimento-per-comune-ambito-201'!$B$2:$D$547,3,FALSE)</f>
        <v>Firenze e area fiorentina</v>
      </c>
      <c r="M6855" t="s">
        <v>13300</v>
      </c>
      <c r="N6855">
        <v>0</v>
      </c>
      <c r="O6855" t="s">
        <v>24882</v>
      </c>
      <c r="P6855" t="s">
        <v>24883</v>
      </c>
      <c r="Q6855">
        <v>554481953</v>
      </c>
    </row>
    <row r="6856" spans="1:17" x14ac:dyDescent="0.25">
      <c r="A6856">
        <v>22679</v>
      </c>
      <c r="B6856" t="s">
        <v>24884</v>
      </c>
      <c r="C6856" s="1">
        <v>4.3833513E+16</v>
      </c>
      <c r="D6856" s="1">
        <v>1.12195265E+16</v>
      </c>
      <c r="E6856">
        <v>48043</v>
      </c>
      <c r="F6856" t="str">
        <f>VLOOKUP(E6856,'[1]movimento-per-comune-ambito-201'!$C$2:$D$547,2,0)</f>
        <v>Firenze e area fiorentina</v>
      </c>
      <c r="G6856" t="s">
        <v>63039</v>
      </c>
      <c r="H6856" t="s">
        <v>37</v>
      </c>
      <c r="I6856" t="s">
        <v>24885</v>
      </c>
      <c r="J6856">
        <v>50019</v>
      </c>
      <c r="K6856" t="s">
        <v>24864</v>
      </c>
      <c r="L6856" t="str">
        <f>VLOOKUP(K6856,'[1]movimento-per-comune-ambito-201'!$B$2:$D$547,3,FALSE)</f>
        <v>Firenze e area fiorentina</v>
      </c>
      <c r="M6856" t="s">
        <v>13300</v>
      </c>
      <c r="N6856">
        <v>0</v>
      </c>
      <c r="O6856" t="s">
        <v>24886</v>
      </c>
      <c r="Q6856">
        <v>553850219</v>
      </c>
    </row>
    <row r="6857" spans="1:17" x14ac:dyDescent="0.25">
      <c r="A6857">
        <v>12128</v>
      </c>
      <c r="B6857" t="s">
        <v>24887</v>
      </c>
      <c r="C6857" s="1">
        <v>4.3840576599999904E+16</v>
      </c>
      <c r="D6857" s="1">
        <v>1.12065661999999E+16</v>
      </c>
      <c r="E6857">
        <v>48043</v>
      </c>
      <c r="F6857" t="str">
        <f>VLOOKUP(E6857,'[1]movimento-per-comune-ambito-201'!$C$2:$D$547,2,0)</f>
        <v>Firenze e area fiorentina</v>
      </c>
      <c r="G6857" t="s">
        <v>63019</v>
      </c>
      <c r="H6857" t="s">
        <v>41</v>
      </c>
      <c r="I6857" t="s">
        <v>24888</v>
      </c>
      <c r="J6857">
        <v>50019</v>
      </c>
      <c r="K6857" t="s">
        <v>24864</v>
      </c>
      <c r="L6857" t="str">
        <f>VLOOKUP(K6857,'[1]movimento-per-comune-ambito-201'!$B$2:$D$547,3,FALSE)</f>
        <v>Firenze e area fiorentina</v>
      </c>
      <c r="M6857" t="s">
        <v>13300</v>
      </c>
      <c r="N6857">
        <v>3</v>
      </c>
      <c r="O6857" t="s">
        <v>24889</v>
      </c>
      <c r="P6857" t="s">
        <v>24890</v>
      </c>
      <c r="Q6857">
        <v>55443212</v>
      </c>
    </row>
    <row r="6858" spans="1:17" x14ac:dyDescent="0.25">
      <c r="A6858">
        <v>12129</v>
      </c>
      <c r="B6858" t="s">
        <v>24891</v>
      </c>
      <c r="C6858" s="1">
        <v>4.3834115199999904E+16</v>
      </c>
      <c r="D6858" s="1">
        <v>1.12126702999999E+16</v>
      </c>
      <c r="E6858">
        <v>48043</v>
      </c>
      <c r="F6858" t="str">
        <f>VLOOKUP(E6858,'[1]movimento-per-comune-ambito-201'!$C$2:$D$547,2,0)</f>
        <v>Firenze e area fiorentina</v>
      </c>
      <c r="G6858" t="s">
        <v>63020</v>
      </c>
      <c r="H6858" t="s">
        <v>41</v>
      </c>
      <c r="I6858" t="s">
        <v>24892</v>
      </c>
      <c r="J6858">
        <v>50019</v>
      </c>
      <c r="K6858" t="s">
        <v>24864</v>
      </c>
      <c r="L6858" t="str">
        <f>VLOOKUP(K6858,'[1]movimento-per-comune-ambito-201'!$B$2:$D$547,3,FALSE)</f>
        <v>Firenze e area fiorentina</v>
      </c>
      <c r="M6858" t="s">
        <v>13300</v>
      </c>
      <c r="N6858">
        <v>4</v>
      </c>
      <c r="O6858" t="s">
        <v>24893</v>
      </c>
      <c r="P6858" t="s">
        <v>24894</v>
      </c>
      <c r="Q6858">
        <v>55446121</v>
      </c>
    </row>
    <row r="6859" spans="1:17" x14ac:dyDescent="0.25">
      <c r="A6859">
        <v>12130</v>
      </c>
      <c r="B6859" t="s">
        <v>24895</v>
      </c>
      <c r="C6859" s="1">
        <v>4.38414433E+16</v>
      </c>
      <c r="D6859" s="1">
        <v>1.11868804999999E+16</v>
      </c>
      <c r="E6859">
        <v>48043</v>
      </c>
      <c r="F6859" t="str">
        <f>VLOOKUP(E6859,'[1]movimento-per-comune-ambito-201'!$C$2:$D$547,2,0)</f>
        <v>Firenze e area fiorentina</v>
      </c>
      <c r="G6859" t="s">
        <v>63329</v>
      </c>
      <c r="H6859" t="s">
        <v>41</v>
      </c>
      <c r="I6859" t="s">
        <v>24896</v>
      </c>
      <c r="J6859">
        <v>50019</v>
      </c>
      <c r="K6859" t="s">
        <v>24864</v>
      </c>
      <c r="L6859" t="str">
        <f>VLOOKUP(K6859,'[1]movimento-per-comune-ambito-201'!$B$2:$D$547,3,FALSE)</f>
        <v>Firenze e area fiorentina</v>
      </c>
      <c r="M6859" t="s">
        <v>13300</v>
      </c>
      <c r="N6859">
        <v>2</v>
      </c>
      <c r="Q6859">
        <v>554201001</v>
      </c>
    </row>
    <row r="6860" spans="1:17" x14ac:dyDescent="0.25">
      <c r="A6860">
        <v>12132</v>
      </c>
      <c r="B6860" t="s">
        <v>24897</v>
      </c>
      <c r="C6860" s="1">
        <v>438611</v>
      </c>
      <c r="D6860" s="1">
        <v>1.126256E+16</v>
      </c>
      <c r="E6860">
        <v>48043</v>
      </c>
      <c r="F6860" t="str">
        <f>VLOOKUP(E6860,'[1]movimento-per-comune-ambito-201'!$C$2:$D$547,2,0)</f>
        <v>Firenze e area fiorentina</v>
      </c>
      <c r="G6860" t="s">
        <v>63055</v>
      </c>
      <c r="H6860" t="s">
        <v>41</v>
      </c>
      <c r="I6860" t="s">
        <v>24898</v>
      </c>
      <c r="J6860">
        <v>50019</v>
      </c>
      <c r="K6860" t="s">
        <v>24864</v>
      </c>
      <c r="L6860" t="str">
        <f>VLOOKUP(K6860,'[1]movimento-per-comune-ambito-201'!$B$2:$D$547,3,FALSE)</f>
        <v>Firenze e area fiorentina</v>
      </c>
      <c r="M6860" t="s">
        <v>13300</v>
      </c>
      <c r="N6860">
        <v>2</v>
      </c>
      <c r="O6860" t="s">
        <v>24899</v>
      </c>
      <c r="Q6860">
        <v>55402064</v>
      </c>
    </row>
    <row r="6861" spans="1:17" x14ac:dyDescent="0.25">
      <c r="A6861">
        <v>12135</v>
      </c>
      <c r="B6861" t="s">
        <v>24900</v>
      </c>
      <c r="C6861" s="1">
        <v>4.3809775799999904E+16</v>
      </c>
      <c r="D6861" s="1">
        <v>1.11720925999999E+16</v>
      </c>
      <c r="E6861">
        <v>48043</v>
      </c>
      <c r="F6861" t="str">
        <f>VLOOKUP(E6861,'[1]movimento-per-comune-ambito-201'!$C$2:$D$547,2,0)</f>
        <v>Firenze e area fiorentina</v>
      </c>
      <c r="G6861" t="s">
        <v>63142</v>
      </c>
      <c r="H6861" t="s">
        <v>41</v>
      </c>
      <c r="I6861" t="s">
        <v>24901</v>
      </c>
      <c r="J6861">
        <v>50019</v>
      </c>
      <c r="K6861" t="s">
        <v>24864</v>
      </c>
      <c r="L6861" t="str">
        <f>VLOOKUP(K6861,'[1]movimento-per-comune-ambito-201'!$B$2:$D$547,3,FALSE)</f>
        <v>Firenze e area fiorentina</v>
      </c>
      <c r="M6861" t="s">
        <v>13300</v>
      </c>
      <c r="N6861">
        <v>4</v>
      </c>
      <c r="O6861" t="s">
        <v>24902</v>
      </c>
      <c r="Q6861">
        <v>5553821</v>
      </c>
    </row>
    <row r="6862" spans="1:17" x14ac:dyDescent="0.25">
      <c r="A6862">
        <v>12136</v>
      </c>
      <c r="B6862" t="s">
        <v>24903</v>
      </c>
      <c r="C6862" s="1">
        <v>4.3810427199999904E+16</v>
      </c>
      <c r="D6862" s="1">
        <v>1.11777643999999E+16</v>
      </c>
      <c r="E6862">
        <v>48043</v>
      </c>
      <c r="F6862" t="str">
        <f>VLOOKUP(E6862,'[1]movimento-per-comune-ambito-201'!$C$2:$D$547,2,0)</f>
        <v>Firenze e area fiorentina</v>
      </c>
      <c r="G6862" t="s">
        <v>63143</v>
      </c>
      <c r="H6862" t="s">
        <v>41</v>
      </c>
      <c r="I6862" t="s">
        <v>24904</v>
      </c>
      <c r="J6862">
        <v>50019</v>
      </c>
      <c r="K6862" t="s">
        <v>24864</v>
      </c>
      <c r="L6862" t="str">
        <f>VLOOKUP(K6862,'[1]movimento-per-comune-ambito-201'!$B$2:$D$547,3,FALSE)</f>
        <v>Firenze e area fiorentina</v>
      </c>
      <c r="M6862" t="s">
        <v>13300</v>
      </c>
      <c r="N6862">
        <v>3</v>
      </c>
      <c r="O6862" t="s">
        <v>24905</v>
      </c>
      <c r="P6862" t="s">
        <v>14213</v>
      </c>
      <c r="Q6862">
        <v>5534511</v>
      </c>
    </row>
    <row r="6863" spans="1:17" x14ac:dyDescent="0.25">
      <c r="A6863">
        <v>17023</v>
      </c>
      <c r="B6863" t="s">
        <v>5361</v>
      </c>
      <c r="C6863" s="1">
        <v>4384046</v>
      </c>
      <c r="D6863" s="1">
        <v>1.11917981999999E+16</v>
      </c>
      <c r="E6863">
        <v>48043</v>
      </c>
      <c r="F6863" t="str">
        <f>VLOOKUP(E6863,'[1]movimento-per-comune-ambito-201'!$C$2:$D$547,2,0)</f>
        <v>Firenze e area fiorentina</v>
      </c>
      <c r="G6863" t="s">
        <v>63330</v>
      </c>
      <c r="H6863" t="s">
        <v>41</v>
      </c>
      <c r="I6863" t="s">
        <v>24906</v>
      </c>
      <c r="J6863">
        <v>50019</v>
      </c>
      <c r="K6863" t="s">
        <v>24864</v>
      </c>
      <c r="L6863" t="str">
        <f>VLOOKUP(K6863,'[1]movimento-per-comune-ambito-201'!$B$2:$D$547,3,FALSE)</f>
        <v>Firenze e area fiorentina</v>
      </c>
      <c r="M6863" t="s">
        <v>13300</v>
      </c>
      <c r="N6863">
        <v>2</v>
      </c>
      <c r="Q6863">
        <v>3491308081</v>
      </c>
    </row>
    <row r="6864" spans="1:17" x14ac:dyDescent="0.25">
      <c r="A6864">
        <v>19093</v>
      </c>
      <c r="B6864" t="s">
        <v>24907</v>
      </c>
      <c r="C6864" s="1">
        <v>438320966</v>
      </c>
      <c r="D6864" s="1">
        <v>1.12042693999999E+16</v>
      </c>
      <c r="E6864">
        <v>48043</v>
      </c>
      <c r="F6864" t="str">
        <f>VLOOKUP(E6864,'[1]movimento-per-comune-ambito-201'!$C$2:$D$547,2,0)</f>
        <v>Firenze e area fiorentina</v>
      </c>
      <c r="G6864" t="s">
        <v>63355</v>
      </c>
      <c r="H6864" t="s">
        <v>41</v>
      </c>
      <c r="I6864" t="s">
        <v>24908</v>
      </c>
      <c r="J6864">
        <v>50019</v>
      </c>
      <c r="K6864" t="s">
        <v>24864</v>
      </c>
      <c r="L6864" t="str">
        <f>VLOOKUP(K6864,'[1]movimento-per-comune-ambito-201'!$B$2:$D$547,3,FALSE)</f>
        <v>Firenze e area fiorentina</v>
      </c>
      <c r="M6864" t="s">
        <v>13300</v>
      </c>
      <c r="N6864">
        <v>4</v>
      </c>
      <c r="O6864" t="s">
        <v>24909</v>
      </c>
      <c r="P6864" t="s">
        <v>24910</v>
      </c>
      <c r="Q6864">
        <v>554698100</v>
      </c>
    </row>
    <row r="6865" spans="1:17" x14ac:dyDescent="0.25">
      <c r="A6865">
        <v>12139</v>
      </c>
      <c r="B6865" t="s">
        <v>24911</v>
      </c>
      <c r="C6865" s="1">
        <v>4.38516124249064E+16</v>
      </c>
      <c r="D6865" s="1">
        <v>1.12345504760742E+16</v>
      </c>
      <c r="E6865">
        <v>48043</v>
      </c>
      <c r="F6865" t="str">
        <f>VLOOKUP(E6865,'[1]movimento-per-comune-ambito-201'!$C$2:$D$547,2,0)</f>
        <v>Firenze e area fiorentina</v>
      </c>
      <c r="G6865" t="s">
        <v>63022</v>
      </c>
      <c r="H6865" t="s">
        <v>52</v>
      </c>
      <c r="I6865" t="s">
        <v>24912</v>
      </c>
      <c r="J6865">
        <v>50019</v>
      </c>
      <c r="K6865" t="s">
        <v>24864</v>
      </c>
      <c r="L6865" t="str">
        <f>VLOOKUP(K6865,'[1]movimento-per-comune-ambito-201'!$B$2:$D$547,3,FALSE)</f>
        <v>Firenze e area fiorentina</v>
      </c>
      <c r="M6865" t="s">
        <v>13300</v>
      </c>
      <c r="N6865">
        <v>0</v>
      </c>
      <c r="O6865" t="s">
        <v>24913</v>
      </c>
      <c r="P6865" t="s">
        <v>24914</v>
      </c>
      <c r="Q6865">
        <v>554494000</v>
      </c>
    </row>
    <row r="6866" spans="1:17" x14ac:dyDescent="0.25">
      <c r="A6866">
        <v>12142</v>
      </c>
      <c r="B6866" t="s">
        <v>24915</v>
      </c>
      <c r="C6866" s="1">
        <v>4.38559465E+16</v>
      </c>
      <c r="D6866" s="1">
        <v>112647073</v>
      </c>
      <c r="E6866">
        <v>48043</v>
      </c>
      <c r="F6866" t="str">
        <f>VLOOKUP(E6866,'[1]movimento-per-comune-ambito-201'!$C$2:$D$547,2,0)</f>
        <v>Firenze e area fiorentina</v>
      </c>
      <c r="G6866" t="s">
        <v>63202</v>
      </c>
      <c r="H6866" t="s">
        <v>52</v>
      </c>
      <c r="I6866" t="s">
        <v>24916</v>
      </c>
      <c r="J6866">
        <v>50019</v>
      </c>
      <c r="K6866" t="s">
        <v>24864</v>
      </c>
      <c r="L6866" t="str">
        <f>VLOOKUP(K6866,'[1]movimento-per-comune-ambito-201'!$B$2:$D$547,3,FALSE)</f>
        <v>Firenze e area fiorentina</v>
      </c>
      <c r="M6866" t="s">
        <v>13300</v>
      </c>
      <c r="N6866">
        <v>0</v>
      </c>
      <c r="O6866" t="s">
        <v>24917</v>
      </c>
      <c r="P6866" t="s">
        <v>24918</v>
      </c>
      <c r="Q6866">
        <v>55495137</v>
      </c>
    </row>
    <row r="6867" spans="1:17" x14ac:dyDescent="0.25">
      <c r="A6867">
        <v>12143</v>
      </c>
      <c r="B6867" t="s">
        <v>24919</v>
      </c>
      <c r="C6867" s="1">
        <v>4.3837084599999904E+16</v>
      </c>
      <c r="D6867" s="1">
        <v>1.1193801E+16</v>
      </c>
      <c r="E6867">
        <v>48043</v>
      </c>
      <c r="F6867" t="str">
        <f>VLOOKUP(E6867,'[1]movimento-per-comune-ambito-201'!$C$2:$D$547,2,0)</f>
        <v>Firenze e area fiorentina</v>
      </c>
      <c r="G6867" t="s">
        <v>63066</v>
      </c>
      <c r="H6867" t="s">
        <v>52</v>
      </c>
      <c r="I6867" t="s">
        <v>24920</v>
      </c>
      <c r="J6867">
        <v>50019</v>
      </c>
      <c r="K6867" t="s">
        <v>24864</v>
      </c>
      <c r="L6867" t="str">
        <f>VLOOKUP(K6867,'[1]movimento-per-comune-ambito-201'!$B$2:$D$547,3,FALSE)</f>
        <v>Firenze e area fiorentina</v>
      </c>
      <c r="M6867" t="s">
        <v>13300</v>
      </c>
      <c r="N6867">
        <v>0</v>
      </c>
      <c r="O6867" t="s">
        <v>24921</v>
      </c>
      <c r="Q6867">
        <v>554210625</v>
      </c>
    </row>
    <row r="6868" spans="1:17" x14ac:dyDescent="0.25">
      <c r="A6868">
        <v>12144</v>
      </c>
      <c r="B6868" t="s">
        <v>24922</v>
      </c>
      <c r="C6868" s="1">
        <v>438623385</v>
      </c>
      <c r="D6868" s="1">
        <v>1.1277829E+16</v>
      </c>
      <c r="E6868">
        <v>48043</v>
      </c>
      <c r="F6868" t="str">
        <f>VLOOKUP(E6868,'[1]movimento-per-comune-ambito-201'!$C$2:$D$547,2,0)</f>
        <v>Firenze e area fiorentina</v>
      </c>
      <c r="G6868" t="s">
        <v>63358</v>
      </c>
      <c r="H6868" t="s">
        <v>52</v>
      </c>
      <c r="I6868" t="s">
        <v>24923</v>
      </c>
      <c r="J6868">
        <v>50036</v>
      </c>
      <c r="K6868" t="s">
        <v>24864</v>
      </c>
      <c r="L6868" t="str">
        <f>VLOOKUP(K6868,'[1]movimento-per-comune-ambito-201'!$B$2:$D$547,3,FALSE)</f>
        <v>Firenze e area fiorentina</v>
      </c>
      <c r="M6868" t="s">
        <v>13300</v>
      </c>
      <c r="N6868">
        <v>0</v>
      </c>
      <c r="O6868" t="s">
        <v>24924</v>
      </c>
      <c r="P6868" t="s">
        <v>24925</v>
      </c>
      <c r="Q6868">
        <v>55402342</v>
      </c>
    </row>
    <row r="6869" spans="1:17" x14ac:dyDescent="0.25">
      <c r="A6869">
        <v>12145</v>
      </c>
      <c r="B6869" t="s">
        <v>24926</v>
      </c>
      <c r="C6869" s="1">
        <v>4.38356379E+16</v>
      </c>
      <c r="D6869" s="1">
        <v>111626455</v>
      </c>
      <c r="E6869">
        <v>48043</v>
      </c>
      <c r="F6869" t="str">
        <f>VLOOKUP(E6869,'[1]movimento-per-comune-ambito-201'!$C$2:$D$547,2,0)</f>
        <v>Firenze e area fiorentina</v>
      </c>
      <c r="G6869" t="s">
        <v>63359</v>
      </c>
      <c r="H6869" t="s">
        <v>52</v>
      </c>
      <c r="I6869" t="s">
        <v>24927</v>
      </c>
      <c r="J6869">
        <v>50019</v>
      </c>
      <c r="K6869" t="s">
        <v>24864</v>
      </c>
      <c r="L6869" t="str">
        <f>VLOOKUP(K6869,'[1]movimento-per-comune-ambito-201'!$B$2:$D$547,3,FALSE)</f>
        <v>Firenze e area fiorentina</v>
      </c>
      <c r="M6869" t="s">
        <v>13300</v>
      </c>
      <c r="N6869">
        <v>0</v>
      </c>
      <c r="O6869" t="s">
        <v>24928</v>
      </c>
      <c r="P6869" t="s">
        <v>24929</v>
      </c>
      <c r="Q6869">
        <v>554219112</v>
      </c>
    </row>
    <row r="6870" spans="1:17" x14ac:dyDescent="0.25">
      <c r="A6870">
        <v>12147</v>
      </c>
      <c r="B6870" t="s">
        <v>24930</v>
      </c>
      <c r="C6870" s="1">
        <v>4.3822738399999904E+16</v>
      </c>
      <c r="D6870" s="1">
        <v>112218309</v>
      </c>
      <c r="E6870">
        <v>48043</v>
      </c>
      <c r="F6870" t="str">
        <f>VLOOKUP(E6870,'[1]movimento-per-comune-ambito-201'!$C$2:$D$547,2,0)</f>
        <v>Firenze e area fiorentina</v>
      </c>
      <c r="G6870" t="s">
        <v>63067</v>
      </c>
      <c r="H6870" t="s">
        <v>52</v>
      </c>
      <c r="I6870" t="s">
        <v>24931</v>
      </c>
      <c r="J6870">
        <v>50019</v>
      </c>
      <c r="K6870" t="s">
        <v>24864</v>
      </c>
      <c r="L6870" t="str">
        <f>VLOOKUP(K6870,'[1]movimento-per-comune-ambito-201'!$B$2:$D$547,3,FALSE)</f>
        <v>Firenze e area fiorentina</v>
      </c>
      <c r="M6870" t="s">
        <v>13300</v>
      </c>
      <c r="N6870">
        <v>0</v>
      </c>
      <c r="O6870" t="s">
        <v>24932</v>
      </c>
      <c r="P6870" t="s">
        <v>24933</v>
      </c>
      <c r="Q6870">
        <v>554564909</v>
      </c>
    </row>
    <row r="6871" spans="1:17" x14ac:dyDescent="0.25">
      <c r="A6871">
        <v>12149</v>
      </c>
      <c r="B6871" t="s">
        <v>24934</v>
      </c>
      <c r="C6871" s="1">
        <v>4.3826665599999904E+16</v>
      </c>
      <c r="D6871" s="1">
        <v>1.128691E+16</v>
      </c>
      <c r="E6871">
        <v>48043</v>
      </c>
      <c r="F6871" t="str">
        <f>VLOOKUP(E6871,'[1]movimento-per-comune-ambito-201'!$C$2:$D$547,2,0)</f>
        <v>Firenze e area fiorentina</v>
      </c>
      <c r="G6871" t="s">
        <v>63069</v>
      </c>
      <c r="H6871" t="s">
        <v>52</v>
      </c>
      <c r="I6871" t="s">
        <v>24935</v>
      </c>
      <c r="J6871">
        <v>50019</v>
      </c>
      <c r="K6871" t="s">
        <v>24864</v>
      </c>
      <c r="L6871" t="str">
        <f>VLOOKUP(K6871,'[1]movimento-per-comune-ambito-201'!$B$2:$D$547,3,FALSE)</f>
        <v>Firenze e area fiorentina</v>
      </c>
      <c r="M6871" t="s">
        <v>13300</v>
      </c>
      <c r="N6871">
        <v>0</v>
      </c>
      <c r="O6871" t="s">
        <v>24936</v>
      </c>
      <c r="Q6871">
        <v>55401788</v>
      </c>
    </row>
    <row r="6872" spans="1:17" x14ac:dyDescent="0.25">
      <c r="A6872">
        <v>12151</v>
      </c>
      <c r="B6872" t="s">
        <v>24937</v>
      </c>
      <c r="C6872" s="1">
        <v>4.3821254E+16</v>
      </c>
      <c r="D6872" s="1">
        <v>111973775</v>
      </c>
      <c r="E6872">
        <v>48043</v>
      </c>
      <c r="F6872" t="str">
        <f>VLOOKUP(E6872,'[1]movimento-per-comune-ambito-201'!$C$2:$D$547,2,0)</f>
        <v>Firenze e area fiorentina</v>
      </c>
      <c r="G6872" t="s">
        <v>63071</v>
      </c>
      <c r="H6872" t="s">
        <v>52</v>
      </c>
      <c r="I6872" t="s">
        <v>24938</v>
      </c>
      <c r="J6872">
        <v>50019</v>
      </c>
      <c r="K6872" t="s">
        <v>24864</v>
      </c>
      <c r="L6872" t="str">
        <f>VLOOKUP(K6872,'[1]movimento-per-comune-ambito-201'!$B$2:$D$547,3,FALSE)</f>
        <v>Firenze e area fiorentina</v>
      </c>
      <c r="M6872" t="s">
        <v>13300</v>
      </c>
      <c r="N6872">
        <v>0</v>
      </c>
      <c r="O6872" t="s">
        <v>24939</v>
      </c>
      <c r="Q6872">
        <v>3394942661</v>
      </c>
    </row>
    <row r="6873" spans="1:17" x14ac:dyDescent="0.25">
      <c r="A6873">
        <v>18503</v>
      </c>
      <c r="B6873" t="s">
        <v>24940</v>
      </c>
      <c r="C6873" s="1">
        <v>438320966</v>
      </c>
      <c r="D6873" s="1">
        <v>1.12042693999999E+16</v>
      </c>
      <c r="E6873">
        <v>48043</v>
      </c>
      <c r="F6873" t="str">
        <f>VLOOKUP(E6873,'[1]movimento-per-comune-ambito-201'!$C$2:$D$547,2,0)</f>
        <v>Firenze e area fiorentina</v>
      </c>
      <c r="G6873" t="s">
        <v>63073</v>
      </c>
      <c r="H6873" t="s">
        <v>52</v>
      </c>
      <c r="I6873" t="s">
        <v>24941</v>
      </c>
      <c r="J6873">
        <v>50019</v>
      </c>
      <c r="K6873" t="s">
        <v>24864</v>
      </c>
      <c r="L6873" t="str">
        <f>VLOOKUP(K6873,'[1]movimento-per-comune-ambito-201'!$B$2:$D$547,3,FALSE)</f>
        <v>Firenze e area fiorentina</v>
      </c>
      <c r="M6873" t="s">
        <v>13300</v>
      </c>
      <c r="N6873">
        <v>0</v>
      </c>
      <c r="O6873" t="s">
        <v>24942</v>
      </c>
      <c r="Q6873">
        <v>3387668391</v>
      </c>
    </row>
    <row r="6874" spans="1:17" x14ac:dyDescent="0.25">
      <c r="A6874">
        <v>20250</v>
      </c>
      <c r="B6874" t="s">
        <v>24943</v>
      </c>
      <c r="C6874" s="1">
        <v>4.3821801899999904E+16</v>
      </c>
      <c r="D6874" s="1">
        <v>112191156</v>
      </c>
      <c r="E6874">
        <v>48043</v>
      </c>
      <c r="F6874" t="str">
        <f>VLOOKUP(E6874,'[1]movimento-per-comune-ambito-201'!$C$2:$D$547,2,0)</f>
        <v>Firenze e area fiorentina</v>
      </c>
      <c r="G6874" t="s">
        <v>63074</v>
      </c>
      <c r="H6874" t="s">
        <v>52</v>
      </c>
      <c r="I6874" t="s">
        <v>24944</v>
      </c>
      <c r="J6874">
        <v>50019</v>
      </c>
      <c r="K6874" t="s">
        <v>24864</v>
      </c>
      <c r="L6874" t="str">
        <f>VLOOKUP(K6874,'[1]movimento-per-comune-ambito-201'!$B$2:$D$547,3,FALSE)</f>
        <v>Firenze e area fiorentina</v>
      </c>
      <c r="M6874" t="s">
        <v>13300</v>
      </c>
      <c r="N6874">
        <v>0</v>
      </c>
      <c r="O6874" t="s">
        <v>24945</v>
      </c>
      <c r="Q6874">
        <v>3289689371</v>
      </c>
    </row>
    <row r="6875" spans="1:17" x14ac:dyDescent="0.25">
      <c r="A6875">
        <v>20486</v>
      </c>
      <c r="B6875" t="s">
        <v>24946</v>
      </c>
      <c r="C6875" s="1">
        <v>438331254</v>
      </c>
      <c r="D6875" s="1">
        <v>112188313</v>
      </c>
      <c r="E6875">
        <v>48043</v>
      </c>
      <c r="F6875" t="str">
        <f>VLOOKUP(E6875,'[1]movimento-per-comune-ambito-201'!$C$2:$D$547,2,0)</f>
        <v>Firenze e area fiorentina</v>
      </c>
      <c r="G6875" t="s">
        <v>63075</v>
      </c>
      <c r="H6875" t="s">
        <v>52</v>
      </c>
      <c r="I6875" t="s">
        <v>24947</v>
      </c>
      <c r="J6875">
        <v>50019</v>
      </c>
      <c r="K6875" t="s">
        <v>24864</v>
      </c>
      <c r="L6875" t="str">
        <f>VLOOKUP(K6875,'[1]movimento-per-comune-ambito-201'!$B$2:$D$547,3,FALSE)</f>
        <v>Firenze e area fiorentina</v>
      </c>
      <c r="M6875" t="s">
        <v>13300</v>
      </c>
      <c r="N6875">
        <v>0</v>
      </c>
      <c r="O6875" t="s">
        <v>24948</v>
      </c>
      <c r="P6875" t="s">
        <v>24949</v>
      </c>
      <c r="Q6875">
        <v>3483359179</v>
      </c>
    </row>
    <row r="6876" spans="1:17" x14ac:dyDescent="0.25">
      <c r="A6876">
        <v>25451</v>
      </c>
      <c r="B6876" t="s">
        <v>24950</v>
      </c>
      <c r="C6876" s="1">
        <v>4.38381169E+16</v>
      </c>
      <c r="D6876" s="1">
        <v>111943661</v>
      </c>
      <c r="E6876">
        <v>48043</v>
      </c>
      <c r="F6876" t="str">
        <f>VLOOKUP(E6876,'[1]movimento-per-comune-ambito-201'!$C$2:$D$547,2,0)</f>
        <v>Firenze e area fiorentina</v>
      </c>
      <c r="G6876" t="s">
        <v>63076</v>
      </c>
      <c r="H6876" t="s">
        <v>52</v>
      </c>
      <c r="I6876" t="s">
        <v>24951</v>
      </c>
      <c r="J6876">
        <v>50019</v>
      </c>
      <c r="K6876" t="s">
        <v>24864</v>
      </c>
      <c r="L6876" t="str">
        <f>VLOOKUP(K6876,'[1]movimento-per-comune-ambito-201'!$B$2:$D$547,3,FALSE)</f>
        <v>Firenze e area fiorentina</v>
      </c>
      <c r="M6876" t="s">
        <v>13300</v>
      </c>
      <c r="N6876">
        <v>0</v>
      </c>
      <c r="O6876" t="s">
        <v>24952</v>
      </c>
      <c r="P6876" t="s">
        <v>24953</v>
      </c>
      <c r="Q6876" t="s">
        <v>24954</v>
      </c>
    </row>
    <row r="6877" spans="1:17" x14ac:dyDescent="0.25">
      <c r="A6877">
        <v>25616</v>
      </c>
      <c r="B6877" t="s">
        <v>24955</v>
      </c>
      <c r="C6877" s="1">
        <v>4.384277E+16</v>
      </c>
      <c r="D6877" s="1">
        <v>11202366</v>
      </c>
      <c r="E6877">
        <v>48043</v>
      </c>
      <c r="F6877" t="str">
        <f>VLOOKUP(E6877,'[1]movimento-per-comune-ambito-201'!$C$2:$D$547,2,0)</f>
        <v>Firenze e area fiorentina</v>
      </c>
      <c r="G6877" t="s">
        <v>63078</v>
      </c>
      <c r="H6877" t="s">
        <v>52</v>
      </c>
      <c r="I6877" t="s">
        <v>24956</v>
      </c>
      <c r="J6877">
        <v>50019</v>
      </c>
      <c r="K6877" t="s">
        <v>24864</v>
      </c>
      <c r="L6877" t="str">
        <f>VLOOKUP(K6877,'[1]movimento-per-comune-ambito-201'!$B$2:$D$547,3,FALSE)</f>
        <v>Firenze e area fiorentina</v>
      </c>
      <c r="M6877" t="s">
        <v>13300</v>
      </c>
      <c r="N6877">
        <v>0</v>
      </c>
      <c r="O6877" t="s">
        <v>24957</v>
      </c>
      <c r="Q6877">
        <v>554200122</v>
      </c>
    </row>
    <row r="6878" spans="1:17" x14ac:dyDescent="0.25">
      <c r="A6878">
        <v>25715</v>
      </c>
      <c r="B6878" t="s">
        <v>24958</v>
      </c>
      <c r="C6878" s="1">
        <v>4.3839379E+16</v>
      </c>
      <c r="D6878" s="1">
        <v>1120945</v>
      </c>
      <c r="E6878">
        <v>48043</v>
      </c>
      <c r="F6878" t="str">
        <f>VLOOKUP(E6878,'[1]movimento-per-comune-ambito-201'!$C$2:$D$547,2,0)</f>
        <v>Firenze e area fiorentina</v>
      </c>
      <c r="G6878" t="s">
        <v>63079</v>
      </c>
      <c r="H6878" t="s">
        <v>52</v>
      </c>
      <c r="I6878" t="s">
        <v>24959</v>
      </c>
      <c r="J6878">
        <v>50019</v>
      </c>
      <c r="K6878" t="s">
        <v>24864</v>
      </c>
      <c r="L6878" t="str">
        <f>VLOOKUP(K6878,'[1]movimento-per-comune-ambito-201'!$B$2:$D$547,3,FALSE)</f>
        <v>Firenze e area fiorentina</v>
      </c>
      <c r="M6878" t="s">
        <v>13300</v>
      </c>
      <c r="N6878">
        <v>0</v>
      </c>
      <c r="O6878" t="s">
        <v>24960</v>
      </c>
      <c r="P6878" t="s">
        <v>24961</v>
      </c>
      <c r="Q6878">
        <v>3384625176</v>
      </c>
    </row>
    <row r="6879" spans="1:17" x14ac:dyDescent="0.25">
      <c r="A6879">
        <v>25392</v>
      </c>
      <c r="B6879" t="s">
        <v>24962</v>
      </c>
      <c r="C6879" s="1">
        <v>4.3839537999999904E+16</v>
      </c>
      <c r="D6879" s="1">
        <v>11210613</v>
      </c>
      <c r="E6879">
        <v>48043</v>
      </c>
      <c r="F6879" t="str">
        <f>VLOOKUP(E6879,'[1]movimento-per-comune-ambito-201'!$C$2:$D$547,2,0)</f>
        <v>Firenze e area fiorentina</v>
      </c>
      <c r="G6879" t="s">
        <v>63080</v>
      </c>
      <c r="H6879" t="s">
        <v>52</v>
      </c>
      <c r="I6879" t="s">
        <v>24963</v>
      </c>
      <c r="J6879">
        <v>50019</v>
      </c>
      <c r="K6879" t="s">
        <v>24864</v>
      </c>
      <c r="L6879" t="str">
        <f>VLOOKUP(K6879,'[1]movimento-per-comune-ambito-201'!$B$2:$D$547,3,FALSE)</f>
        <v>Firenze e area fiorentina</v>
      </c>
      <c r="M6879" t="s">
        <v>13300</v>
      </c>
      <c r="N6879">
        <v>0</v>
      </c>
      <c r="O6879" t="s">
        <v>24964</v>
      </c>
      <c r="P6879" t="s">
        <v>24965</v>
      </c>
      <c r="Q6879">
        <v>3356216496</v>
      </c>
    </row>
    <row r="6880" spans="1:17" x14ac:dyDescent="0.25">
      <c r="A6880">
        <v>23272</v>
      </c>
      <c r="B6880" t="s">
        <v>24966</v>
      </c>
      <c r="C6880" s="1">
        <v>4.3841344599999904E+16</v>
      </c>
      <c r="D6880" s="1">
        <v>1.11766641999999E+16</v>
      </c>
      <c r="E6880">
        <v>48043</v>
      </c>
      <c r="F6880" t="str">
        <f>VLOOKUP(E6880,'[1]movimento-per-comune-ambito-201'!$C$2:$D$547,2,0)</f>
        <v>Firenze e area fiorentina</v>
      </c>
      <c r="G6880" t="s">
        <v>63648</v>
      </c>
      <c r="H6880" t="s">
        <v>6304</v>
      </c>
      <c r="I6880" t="s">
        <v>24967</v>
      </c>
      <c r="J6880">
        <v>50019</v>
      </c>
      <c r="K6880" t="s">
        <v>24864</v>
      </c>
      <c r="L6880" t="str">
        <f>VLOOKUP(K6880,'[1]movimento-per-comune-ambito-201'!$B$2:$D$547,3,FALSE)</f>
        <v>Firenze e area fiorentina</v>
      </c>
      <c r="M6880" t="s">
        <v>13300</v>
      </c>
      <c r="N6880">
        <v>0</v>
      </c>
      <c r="O6880" t="s">
        <v>24968</v>
      </c>
      <c r="P6880" t="s">
        <v>24969</v>
      </c>
      <c r="Q6880">
        <v>3473862549</v>
      </c>
    </row>
    <row r="6881" spans="1:17" x14ac:dyDescent="0.25">
      <c r="A6881">
        <v>12152</v>
      </c>
      <c r="B6881" t="s">
        <v>24236</v>
      </c>
      <c r="C6881" s="1">
        <v>438356481</v>
      </c>
      <c r="D6881" s="1">
        <v>111962592</v>
      </c>
      <c r="E6881">
        <v>48043</v>
      </c>
      <c r="F6881" t="str">
        <f>VLOOKUP(E6881,'[1]movimento-per-comune-ambito-201'!$C$2:$D$547,2,0)</f>
        <v>Firenze e area fiorentina</v>
      </c>
      <c r="G6881" t="s">
        <v>63026</v>
      </c>
      <c r="H6881" t="s">
        <v>75</v>
      </c>
      <c r="I6881" t="s">
        <v>24970</v>
      </c>
      <c r="J6881">
        <v>50019</v>
      </c>
      <c r="K6881" t="s">
        <v>24864</v>
      </c>
      <c r="L6881" t="str">
        <f>VLOOKUP(K6881,'[1]movimento-per-comune-ambito-201'!$B$2:$D$547,3,FALSE)</f>
        <v>Firenze e area fiorentina</v>
      </c>
      <c r="M6881" t="s">
        <v>13300</v>
      </c>
      <c r="N6881">
        <v>0</v>
      </c>
      <c r="O6881" t="s">
        <v>24971</v>
      </c>
      <c r="P6881" t="s">
        <v>24972</v>
      </c>
      <c r="Q6881">
        <v>554210552</v>
      </c>
    </row>
    <row r="6882" spans="1:17" x14ac:dyDescent="0.25">
      <c r="A6882">
        <v>12760</v>
      </c>
      <c r="B6882" t="s">
        <v>24973</v>
      </c>
      <c r="C6882" s="1">
        <v>438320966</v>
      </c>
      <c r="D6882" s="1">
        <v>1.12042693999999E+16</v>
      </c>
      <c r="E6882">
        <v>48043</v>
      </c>
      <c r="F6882" t="str">
        <f>VLOOKUP(E6882,'[1]movimento-per-comune-ambito-201'!$C$2:$D$547,2,0)</f>
        <v>Firenze e area fiorentina</v>
      </c>
      <c r="G6882" t="s">
        <v>63087</v>
      </c>
      <c r="H6882" t="s">
        <v>382</v>
      </c>
      <c r="I6882" t="s">
        <v>24974</v>
      </c>
      <c r="J6882">
        <v>0</v>
      </c>
      <c r="K6882" t="s">
        <v>24864</v>
      </c>
      <c r="L6882" t="str">
        <f>VLOOKUP(K6882,'[1]movimento-per-comune-ambito-201'!$B$2:$D$547,3,FALSE)</f>
        <v>Firenze e area fiorentina</v>
      </c>
      <c r="M6882" t="s">
        <v>13300</v>
      </c>
      <c r="N6882">
        <v>0</v>
      </c>
      <c r="Q6882">
        <v>55440420</v>
      </c>
    </row>
    <row r="6883" spans="1:17" x14ac:dyDescent="0.25">
      <c r="A6883">
        <v>12761</v>
      </c>
      <c r="B6883" t="s">
        <v>24975</v>
      </c>
      <c r="C6883" s="1">
        <v>4.38384651E+16</v>
      </c>
      <c r="D6883" s="1">
        <v>112045178</v>
      </c>
      <c r="E6883">
        <v>48043</v>
      </c>
      <c r="F6883" t="str">
        <f>VLOOKUP(E6883,'[1]movimento-per-comune-ambito-201'!$C$2:$D$547,2,0)</f>
        <v>Firenze e area fiorentina</v>
      </c>
      <c r="G6883" t="s">
        <v>63038</v>
      </c>
      <c r="H6883" t="s">
        <v>134</v>
      </c>
      <c r="I6883" t="s">
        <v>24976</v>
      </c>
      <c r="J6883">
        <v>50019</v>
      </c>
      <c r="K6883" t="s">
        <v>24864</v>
      </c>
      <c r="L6883" t="str">
        <f>VLOOKUP(K6883,'[1]movimento-per-comune-ambito-201'!$B$2:$D$547,3,FALSE)</f>
        <v>Firenze e area fiorentina</v>
      </c>
      <c r="M6883" t="s">
        <v>13300</v>
      </c>
      <c r="N6883">
        <v>0</v>
      </c>
      <c r="O6883" t="s">
        <v>24977</v>
      </c>
      <c r="P6883" t="s">
        <v>24978</v>
      </c>
      <c r="Q6883">
        <v>554494824</v>
      </c>
    </row>
    <row r="6884" spans="1:17" x14ac:dyDescent="0.25">
      <c r="A6884">
        <v>12153</v>
      </c>
      <c r="B6884" t="s">
        <v>24979</v>
      </c>
      <c r="C6884" s="1">
        <v>4.3814292E+16</v>
      </c>
      <c r="D6884" s="1">
        <v>110619786</v>
      </c>
      <c r="E6884">
        <v>48044</v>
      </c>
      <c r="F6884" t="str">
        <f>VLOOKUP(E6884,'[1]movimento-per-comune-ambito-201'!$C$2:$D$547,2,0)</f>
        <v>Firenze e area fiorentina</v>
      </c>
      <c r="G6884" t="s">
        <v>63962</v>
      </c>
      <c r="H6884" t="s">
        <v>37</v>
      </c>
      <c r="I6884" t="s">
        <v>24980</v>
      </c>
      <c r="J6884">
        <v>50058</v>
      </c>
      <c r="K6884" t="s">
        <v>24981</v>
      </c>
      <c r="L6884" t="str">
        <f>VLOOKUP(K6884,'[1]movimento-per-comune-ambito-201'!$B$2:$D$547,3,FALSE)</f>
        <v>Firenze e area fiorentina</v>
      </c>
      <c r="M6884" t="s">
        <v>13300</v>
      </c>
      <c r="N6884">
        <v>0</v>
      </c>
      <c r="O6884" t="s">
        <v>24982</v>
      </c>
      <c r="Q6884">
        <v>558998385</v>
      </c>
    </row>
    <row r="6885" spans="1:17" x14ac:dyDescent="0.25">
      <c r="A6885">
        <v>12154</v>
      </c>
      <c r="B6885" t="s">
        <v>24979</v>
      </c>
      <c r="C6885" s="1">
        <v>4.3814292E+16</v>
      </c>
      <c r="D6885" s="1">
        <v>110619786</v>
      </c>
      <c r="E6885">
        <v>48044</v>
      </c>
      <c r="F6885" t="str">
        <f>VLOOKUP(E6885,'[1]movimento-per-comune-ambito-201'!$C$2:$D$547,2,0)</f>
        <v>Firenze e area fiorentina</v>
      </c>
      <c r="G6885" t="s">
        <v>63931</v>
      </c>
      <c r="H6885" t="s">
        <v>37</v>
      </c>
      <c r="I6885" t="s">
        <v>24980</v>
      </c>
      <c r="J6885">
        <v>50058</v>
      </c>
      <c r="K6885" t="s">
        <v>24981</v>
      </c>
      <c r="L6885" t="str">
        <f>VLOOKUP(K6885,'[1]movimento-per-comune-ambito-201'!$B$2:$D$547,3,FALSE)</f>
        <v>Firenze e area fiorentina</v>
      </c>
      <c r="M6885" t="s">
        <v>13300</v>
      </c>
      <c r="N6885">
        <v>0</v>
      </c>
      <c r="O6885" t="s">
        <v>24982</v>
      </c>
      <c r="Q6885">
        <v>558998385</v>
      </c>
    </row>
    <row r="6886" spans="1:17" x14ac:dyDescent="0.25">
      <c r="A6886">
        <v>12155</v>
      </c>
      <c r="B6886" t="s">
        <v>24979</v>
      </c>
      <c r="C6886" s="1">
        <v>4.3814292E+16</v>
      </c>
      <c r="D6886" s="1">
        <v>110619786</v>
      </c>
      <c r="E6886">
        <v>48044</v>
      </c>
      <c r="F6886" t="str">
        <f>VLOOKUP(E6886,'[1]movimento-per-comune-ambito-201'!$C$2:$D$547,2,0)</f>
        <v>Firenze e area fiorentina</v>
      </c>
      <c r="G6886" t="s">
        <v>63917</v>
      </c>
      <c r="H6886" t="s">
        <v>37</v>
      </c>
      <c r="I6886" t="s">
        <v>24980</v>
      </c>
      <c r="J6886">
        <v>50058</v>
      </c>
      <c r="K6886" t="s">
        <v>24981</v>
      </c>
      <c r="L6886" t="str">
        <f>VLOOKUP(K6886,'[1]movimento-per-comune-ambito-201'!$B$2:$D$547,3,FALSE)</f>
        <v>Firenze e area fiorentina</v>
      </c>
      <c r="M6886" t="s">
        <v>13300</v>
      </c>
      <c r="N6886">
        <v>0</v>
      </c>
      <c r="O6886" t="s">
        <v>24982</v>
      </c>
      <c r="Q6886">
        <v>558998385</v>
      </c>
    </row>
    <row r="6887" spans="1:17" x14ac:dyDescent="0.25">
      <c r="A6887">
        <v>12156</v>
      </c>
      <c r="B6887" t="s">
        <v>24983</v>
      </c>
      <c r="C6887" s="1">
        <v>4.38024745E+16</v>
      </c>
      <c r="D6887" s="1">
        <v>11110429</v>
      </c>
      <c r="E6887">
        <v>48044</v>
      </c>
      <c r="F6887" t="str">
        <f>VLOOKUP(E6887,'[1]movimento-per-comune-ambito-201'!$C$2:$D$547,2,0)</f>
        <v>Firenze e area fiorentina</v>
      </c>
      <c r="G6887" t="s">
        <v>63932</v>
      </c>
      <c r="H6887" t="s">
        <v>37</v>
      </c>
      <c r="I6887" t="s">
        <v>24984</v>
      </c>
      <c r="J6887">
        <v>50058</v>
      </c>
      <c r="K6887" t="s">
        <v>24981</v>
      </c>
      <c r="L6887" t="str">
        <f>VLOOKUP(K6887,'[1]movimento-per-comune-ambito-201'!$B$2:$D$547,3,FALSE)</f>
        <v>Firenze e area fiorentina</v>
      </c>
      <c r="M6887" t="s">
        <v>13300</v>
      </c>
      <c r="N6887">
        <v>0</v>
      </c>
      <c r="O6887" t="s">
        <v>24985</v>
      </c>
      <c r="P6887" t="s">
        <v>24986</v>
      </c>
      <c r="Q6887">
        <v>558961217</v>
      </c>
    </row>
    <row r="6888" spans="1:17" x14ac:dyDescent="0.25">
      <c r="A6888">
        <v>12157</v>
      </c>
      <c r="B6888" t="s">
        <v>24987</v>
      </c>
      <c r="C6888" s="1">
        <v>4.38024745E+16</v>
      </c>
      <c r="D6888" s="1">
        <v>11110429</v>
      </c>
      <c r="E6888">
        <v>48044</v>
      </c>
      <c r="F6888" t="str">
        <f>VLOOKUP(E6888,'[1]movimento-per-comune-ambito-201'!$C$2:$D$547,2,0)</f>
        <v>Firenze e area fiorentina</v>
      </c>
      <c r="G6888" t="s">
        <v>63952</v>
      </c>
      <c r="H6888" t="s">
        <v>37</v>
      </c>
      <c r="I6888" t="s">
        <v>24984</v>
      </c>
      <c r="J6888">
        <v>50058</v>
      </c>
      <c r="K6888" t="s">
        <v>24981</v>
      </c>
      <c r="L6888" t="str">
        <f>VLOOKUP(K6888,'[1]movimento-per-comune-ambito-201'!$B$2:$D$547,3,FALSE)</f>
        <v>Firenze e area fiorentina</v>
      </c>
      <c r="M6888" t="s">
        <v>13300</v>
      </c>
      <c r="N6888">
        <v>0</v>
      </c>
      <c r="O6888" t="s">
        <v>24985</v>
      </c>
      <c r="P6888" t="s">
        <v>24986</v>
      </c>
      <c r="Q6888">
        <v>558961217</v>
      </c>
    </row>
    <row r="6889" spans="1:17" x14ac:dyDescent="0.25">
      <c r="A6889">
        <v>12158</v>
      </c>
      <c r="B6889" t="s">
        <v>24988</v>
      </c>
      <c r="C6889" s="1">
        <v>4.37813712E+16</v>
      </c>
      <c r="D6889" s="1">
        <v>110970101</v>
      </c>
      <c r="E6889">
        <v>48044</v>
      </c>
      <c r="F6889" t="str">
        <f>VLOOKUP(E6889,'[1]movimento-per-comune-ambito-201'!$C$2:$D$547,2,0)</f>
        <v>Firenze e area fiorentina</v>
      </c>
      <c r="G6889" t="s">
        <v>63948</v>
      </c>
      <c r="H6889" t="s">
        <v>37</v>
      </c>
      <c r="I6889" t="s">
        <v>24989</v>
      </c>
      <c r="J6889">
        <v>50058</v>
      </c>
      <c r="K6889" t="s">
        <v>24981</v>
      </c>
      <c r="L6889" t="str">
        <f>VLOOKUP(K6889,'[1]movimento-per-comune-ambito-201'!$B$2:$D$547,3,FALSE)</f>
        <v>Firenze e area fiorentina</v>
      </c>
      <c r="M6889" t="s">
        <v>13300</v>
      </c>
      <c r="N6889">
        <v>0</v>
      </c>
      <c r="O6889" t="s">
        <v>14170</v>
      </c>
      <c r="P6889" t="s">
        <v>14171</v>
      </c>
      <c r="Q6889">
        <v>558722120</v>
      </c>
    </row>
    <row r="6890" spans="1:17" x14ac:dyDescent="0.25">
      <c r="A6890">
        <v>12159</v>
      </c>
      <c r="B6890" t="s">
        <v>24990</v>
      </c>
      <c r="C6890" s="1">
        <v>4.3772074199999904E+16</v>
      </c>
      <c r="D6890" s="1">
        <v>111090152</v>
      </c>
      <c r="E6890">
        <v>48044</v>
      </c>
      <c r="F6890" t="str">
        <f>VLOOKUP(E6890,'[1]movimento-per-comune-ambito-201'!$C$2:$D$547,2,0)</f>
        <v>Firenze e area fiorentina</v>
      </c>
      <c r="G6890" t="s">
        <v>63957</v>
      </c>
      <c r="H6890" t="s">
        <v>37</v>
      </c>
      <c r="I6890" t="s">
        <v>24991</v>
      </c>
      <c r="J6890">
        <v>50058</v>
      </c>
      <c r="K6890" t="s">
        <v>24981</v>
      </c>
      <c r="L6890" t="str">
        <f>VLOOKUP(K6890,'[1]movimento-per-comune-ambito-201'!$B$2:$D$547,3,FALSE)</f>
        <v>Firenze e area fiorentina</v>
      </c>
      <c r="M6890" t="s">
        <v>13300</v>
      </c>
      <c r="N6890">
        <v>0</v>
      </c>
      <c r="O6890" t="s">
        <v>14170</v>
      </c>
      <c r="P6890" t="s">
        <v>14171</v>
      </c>
      <c r="Q6890">
        <v>558722120</v>
      </c>
    </row>
    <row r="6891" spans="1:17" x14ac:dyDescent="0.25">
      <c r="A6891">
        <v>12160</v>
      </c>
      <c r="B6891" t="s">
        <v>24992</v>
      </c>
      <c r="C6891" s="1">
        <v>4.37862614E+16</v>
      </c>
      <c r="D6891" s="1">
        <v>110966933</v>
      </c>
      <c r="E6891">
        <v>48044</v>
      </c>
      <c r="F6891" t="str">
        <f>VLOOKUP(E6891,'[1]movimento-per-comune-ambito-201'!$C$2:$D$547,2,0)</f>
        <v>Firenze e area fiorentina</v>
      </c>
      <c r="G6891" t="s">
        <v>63953</v>
      </c>
      <c r="H6891" t="s">
        <v>37</v>
      </c>
      <c r="I6891" t="s">
        <v>24993</v>
      </c>
      <c r="J6891">
        <v>50058</v>
      </c>
      <c r="K6891" t="s">
        <v>24981</v>
      </c>
      <c r="L6891" t="str">
        <f>VLOOKUP(K6891,'[1]movimento-per-comune-ambito-201'!$B$2:$D$547,3,FALSE)</f>
        <v>Firenze e area fiorentina</v>
      </c>
      <c r="M6891" t="s">
        <v>13300</v>
      </c>
      <c r="N6891">
        <v>0</v>
      </c>
      <c r="O6891" t="s">
        <v>24994</v>
      </c>
      <c r="P6891" t="s">
        <v>24995</v>
      </c>
      <c r="Q6891">
        <v>55875349</v>
      </c>
    </row>
    <row r="6892" spans="1:17" x14ac:dyDescent="0.25">
      <c r="A6892">
        <v>12161</v>
      </c>
      <c r="B6892" t="s">
        <v>24996</v>
      </c>
      <c r="C6892" s="1">
        <v>4.37862614E+16</v>
      </c>
      <c r="D6892" s="1">
        <v>110966933</v>
      </c>
      <c r="E6892">
        <v>48044</v>
      </c>
      <c r="F6892" t="str">
        <f>VLOOKUP(E6892,'[1]movimento-per-comune-ambito-201'!$C$2:$D$547,2,0)</f>
        <v>Firenze e area fiorentina</v>
      </c>
      <c r="G6892" t="s">
        <v>63949</v>
      </c>
      <c r="H6892" t="s">
        <v>37</v>
      </c>
      <c r="I6892" t="s">
        <v>24993</v>
      </c>
      <c r="J6892">
        <v>50058</v>
      </c>
      <c r="K6892" t="s">
        <v>24981</v>
      </c>
      <c r="L6892" t="str">
        <f>VLOOKUP(K6892,'[1]movimento-per-comune-ambito-201'!$B$2:$D$547,3,FALSE)</f>
        <v>Firenze e area fiorentina</v>
      </c>
      <c r="M6892" t="s">
        <v>13300</v>
      </c>
      <c r="N6892">
        <v>0</v>
      </c>
      <c r="O6892" t="s">
        <v>24994</v>
      </c>
      <c r="P6892" t="s">
        <v>24995</v>
      </c>
      <c r="Q6892">
        <v>55875349</v>
      </c>
    </row>
    <row r="6893" spans="1:17" x14ac:dyDescent="0.25">
      <c r="A6893">
        <v>12162</v>
      </c>
      <c r="B6893" t="s">
        <v>24997</v>
      </c>
      <c r="C6893" s="1">
        <v>4.3801949529339E+16</v>
      </c>
      <c r="D6893" s="1">
        <v>1.11108389496803E+16</v>
      </c>
      <c r="E6893">
        <v>48044</v>
      </c>
      <c r="F6893" t="str">
        <f>VLOOKUP(E6893,'[1]movimento-per-comune-ambito-201'!$C$2:$D$547,2,0)</f>
        <v>Firenze e area fiorentina</v>
      </c>
      <c r="G6893" t="s">
        <v>63950</v>
      </c>
      <c r="H6893" t="s">
        <v>37</v>
      </c>
      <c r="I6893" t="s">
        <v>24998</v>
      </c>
      <c r="J6893">
        <v>50058</v>
      </c>
      <c r="K6893" t="s">
        <v>24981</v>
      </c>
      <c r="L6893" t="str">
        <f>VLOOKUP(K6893,'[1]movimento-per-comune-ambito-201'!$B$2:$D$547,3,FALSE)</f>
        <v>Firenze e area fiorentina</v>
      </c>
      <c r="M6893" t="s">
        <v>13300</v>
      </c>
      <c r="N6893">
        <v>0</v>
      </c>
      <c r="O6893" t="s">
        <v>24999</v>
      </c>
      <c r="Q6893">
        <v>5753572667</v>
      </c>
    </row>
    <row r="6894" spans="1:17" x14ac:dyDescent="0.25">
      <c r="A6894">
        <v>12163</v>
      </c>
      <c r="B6894" t="s">
        <v>25000</v>
      </c>
      <c r="C6894" s="1">
        <v>437889883</v>
      </c>
      <c r="D6894" s="1">
        <v>1.10933465E+16</v>
      </c>
      <c r="E6894">
        <v>48044</v>
      </c>
      <c r="F6894" t="str">
        <f>VLOOKUP(E6894,'[1]movimento-per-comune-ambito-201'!$C$2:$D$547,2,0)</f>
        <v>Firenze e area fiorentina</v>
      </c>
      <c r="G6894" t="s">
        <v>63951</v>
      </c>
      <c r="H6894" t="s">
        <v>37</v>
      </c>
      <c r="I6894" t="s">
        <v>25001</v>
      </c>
      <c r="J6894">
        <v>50058</v>
      </c>
      <c r="K6894" t="s">
        <v>24981</v>
      </c>
      <c r="L6894" t="str">
        <f>VLOOKUP(K6894,'[1]movimento-per-comune-ambito-201'!$B$2:$D$547,3,FALSE)</f>
        <v>Firenze e area fiorentina</v>
      </c>
      <c r="M6894" t="s">
        <v>13300</v>
      </c>
      <c r="N6894">
        <v>0</v>
      </c>
      <c r="O6894" t="s">
        <v>14170</v>
      </c>
      <c r="P6894" t="s">
        <v>14171</v>
      </c>
      <c r="Q6894">
        <v>558722120</v>
      </c>
    </row>
    <row r="6895" spans="1:17" x14ac:dyDescent="0.25">
      <c r="A6895">
        <v>12166</v>
      </c>
      <c r="B6895" t="s">
        <v>25002</v>
      </c>
      <c r="C6895" s="1">
        <v>4.38017888536874E+16</v>
      </c>
      <c r="D6895" s="1">
        <v>1.11101603507995E+16</v>
      </c>
      <c r="E6895">
        <v>48044</v>
      </c>
      <c r="F6895" t="str">
        <f>VLOOKUP(E6895,'[1]movimento-per-comune-ambito-201'!$C$2:$D$547,2,0)</f>
        <v>Firenze e area fiorentina</v>
      </c>
      <c r="G6895" t="s">
        <v>63969</v>
      </c>
      <c r="H6895" t="s">
        <v>37</v>
      </c>
      <c r="I6895" t="s">
        <v>25003</v>
      </c>
      <c r="J6895">
        <v>50058</v>
      </c>
      <c r="K6895" t="s">
        <v>24981</v>
      </c>
      <c r="L6895" t="str">
        <f>VLOOKUP(K6895,'[1]movimento-per-comune-ambito-201'!$B$2:$D$547,3,FALSE)</f>
        <v>Firenze e area fiorentina</v>
      </c>
      <c r="M6895" t="s">
        <v>13300</v>
      </c>
      <c r="N6895">
        <v>0</v>
      </c>
      <c r="O6895" t="s">
        <v>25004</v>
      </c>
      <c r="P6895" t="s">
        <v>25005</v>
      </c>
      <c r="Q6895">
        <v>558999356</v>
      </c>
    </row>
    <row r="6896" spans="1:17" x14ac:dyDescent="0.25">
      <c r="A6896">
        <v>12167</v>
      </c>
      <c r="B6896" t="s">
        <v>25006</v>
      </c>
      <c r="C6896" s="1">
        <v>4.3803372E+16</v>
      </c>
      <c r="D6896" s="1">
        <v>1111443</v>
      </c>
      <c r="E6896">
        <v>48044</v>
      </c>
      <c r="F6896" t="str">
        <f>VLOOKUP(E6896,'[1]movimento-per-comune-ambito-201'!$C$2:$D$547,2,0)</f>
        <v>Firenze e area fiorentina</v>
      </c>
      <c r="G6896" t="s">
        <v>63970</v>
      </c>
      <c r="H6896" t="s">
        <v>37</v>
      </c>
      <c r="I6896" t="s">
        <v>25007</v>
      </c>
      <c r="J6896">
        <v>50058</v>
      </c>
      <c r="K6896" t="s">
        <v>24981</v>
      </c>
      <c r="L6896" t="str">
        <f>VLOOKUP(K6896,'[1]movimento-per-comune-ambito-201'!$B$2:$D$547,3,FALSE)</f>
        <v>Firenze e area fiorentina</v>
      </c>
      <c r="M6896" t="s">
        <v>13300</v>
      </c>
      <c r="N6896">
        <v>0</v>
      </c>
      <c r="O6896" t="s">
        <v>25008</v>
      </c>
      <c r="P6896" t="s">
        <v>25009</v>
      </c>
      <c r="Q6896">
        <v>3394904965</v>
      </c>
    </row>
    <row r="6897" spans="1:17" x14ac:dyDescent="0.25">
      <c r="A6897">
        <v>12168</v>
      </c>
      <c r="B6897" t="s">
        <v>25010</v>
      </c>
      <c r="C6897" s="1">
        <v>4.3787882099999904E+16</v>
      </c>
      <c r="D6897" s="1">
        <v>1.11266139E+16</v>
      </c>
      <c r="E6897">
        <v>48044</v>
      </c>
      <c r="F6897" t="str">
        <f>VLOOKUP(E6897,'[1]movimento-per-comune-ambito-201'!$C$2:$D$547,2,0)</f>
        <v>Firenze e area fiorentina</v>
      </c>
      <c r="G6897" t="s">
        <v>63934</v>
      </c>
      <c r="H6897" t="s">
        <v>37</v>
      </c>
      <c r="I6897" t="s">
        <v>25011</v>
      </c>
      <c r="J6897">
        <v>0</v>
      </c>
      <c r="K6897" t="s">
        <v>24981</v>
      </c>
      <c r="L6897" t="str">
        <f>VLOOKUP(K6897,'[1]movimento-per-comune-ambito-201'!$B$2:$D$547,3,FALSE)</f>
        <v>Firenze e area fiorentina</v>
      </c>
      <c r="M6897" t="s">
        <v>13300</v>
      </c>
      <c r="N6897">
        <v>0</v>
      </c>
      <c r="O6897" t="s">
        <v>15904</v>
      </c>
      <c r="P6897" t="s">
        <v>14171</v>
      </c>
      <c r="Q6897">
        <v>558722120</v>
      </c>
    </row>
    <row r="6898" spans="1:17" x14ac:dyDescent="0.25">
      <c r="A6898">
        <v>12169</v>
      </c>
      <c r="B6898" t="s">
        <v>25012</v>
      </c>
      <c r="C6898" s="1">
        <v>4.37907998E+16</v>
      </c>
      <c r="D6898" s="1">
        <v>1.10982765E+16</v>
      </c>
      <c r="E6898">
        <v>48044</v>
      </c>
      <c r="F6898" t="str">
        <f>VLOOKUP(E6898,'[1]movimento-per-comune-ambito-201'!$C$2:$D$547,2,0)</f>
        <v>Firenze e area fiorentina</v>
      </c>
      <c r="G6898" t="s">
        <v>63935</v>
      </c>
      <c r="H6898" t="s">
        <v>37</v>
      </c>
      <c r="I6898" t="s">
        <v>25013</v>
      </c>
      <c r="J6898">
        <v>50058</v>
      </c>
      <c r="K6898" t="s">
        <v>24981</v>
      </c>
      <c r="L6898" t="str">
        <f>VLOOKUP(K6898,'[1]movimento-per-comune-ambito-201'!$B$2:$D$547,3,FALSE)</f>
        <v>Firenze e area fiorentina</v>
      </c>
      <c r="M6898" t="s">
        <v>13300</v>
      </c>
      <c r="N6898">
        <v>0</v>
      </c>
      <c r="O6898" t="s">
        <v>25014</v>
      </c>
      <c r="P6898" t="s">
        <v>25015</v>
      </c>
      <c r="Q6898">
        <v>558736180</v>
      </c>
    </row>
    <row r="6899" spans="1:17" x14ac:dyDescent="0.25">
      <c r="A6899">
        <v>12170</v>
      </c>
      <c r="B6899" t="s">
        <v>25016</v>
      </c>
      <c r="C6899" s="1">
        <v>4.3801754008308304E+16</v>
      </c>
      <c r="D6899" s="1">
        <v>1.11101844906806E+16</v>
      </c>
      <c r="E6899">
        <v>48044</v>
      </c>
      <c r="F6899" t="str">
        <f>VLOOKUP(E6899,'[1]movimento-per-comune-ambito-201'!$C$2:$D$547,2,0)</f>
        <v>Firenze e area fiorentina</v>
      </c>
      <c r="G6899" t="s">
        <v>63971</v>
      </c>
      <c r="H6899" t="s">
        <v>37</v>
      </c>
      <c r="I6899" t="s">
        <v>25017</v>
      </c>
      <c r="J6899">
        <v>50058</v>
      </c>
      <c r="K6899" t="s">
        <v>24981</v>
      </c>
      <c r="L6899" t="str">
        <f>VLOOKUP(K6899,'[1]movimento-per-comune-ambito-201'!$B$2:$D$547,3,FALSE)</f>
        <v>Firenze e area fiorentina</v>
      </c>
      <c r="M6899" t="s">
        <v>13300</v>
      </c>
      <c r="N6899">
        <v>0</v>
      </c>
      <c r="O6899" t="s">
        <v>25004</v>
      </c>
      <c r="P6899" t="s">
        <v>25005</v>
      </c>
      <c r="Q6899">
        <v>558999356</v>
      </c>
    </row>
    <row r="6900" spans="1:17" x14ac:dyDescent="0.25">
      <c r="A6900">
        <v>15144</v>
      </c>
      <c r="B6900" t="s">
        <v>25018</v>
      </c>
      <c r="C6900" s="1">
        <v>4.38018895180016E+16</v>
      </c>
      <c r="D6900" s="1">
        <v>1.11109918355941E+16</v>
      </c>
      <c r="E6900">
        <v>48044</v>
      </c>
      <c r="F6900" t="str">
        <f>VLOOKUP(E6900,'[1]movimento-per-comune-ambito-201'!$C$2:$D$547,2,0)</f>
        <v>Firenze e area fiorentina</v>
      </c>
      <c r="G6900" t="s">
        <v>63936</v>
      </c>
      <c r="H6900" t="s">
        <v>37</v>
      </c>
      <c r="I6900" t="s">
        <v>25019</v>
      </c>
      <c r="J6900">
        <v>50058</v>
      </c>
      <c r="K6900" t="s">
        <v>24981</v>
      </c>
      <c r="L6900" t="str">
        <f>VLOOKUP(K6900,'[1]movimento-per-comune-ambito-201'!$B$2:$D$547,3,FALSE)</f>
        <v>Firenze e area fiorentina</v>
      </c>
      <c r="M6900" t="s">
        <v>13300</v>
      </c>
      <c r="N6900">
        <v>0</v>
      </c>
      <c r="O6900" t="s">
        <v>25020</v>
      </c>
      <c r="P6900" t="s">
        <v>25021</v>
      </c>
      <c r="Q6900">
        <v>558963469</v>
      </c>
    </row>
    <row r="6901" spans="1:17" x14ac:dyDescent="0.25">
      <c r="A6901">
        <v>19224</v>
      </c>
      <c r="B6901" t="s">
        <v>25022</v>
      </c>
      <c r="C6901" s="1">
        <v>4.3801895799999904E+16</v>
      </c>
      <c r="D6901" s="1">
        <v>1.11109507999999E+16</v>
      </c>
      <c r="E6901">
        <v>48044</v>
      </c>
      <c r="F6901" t="str">
        <f>VLOOKUP(E6901,'[1]movimento-per-comune-ambito-201'!$C$2:$D$547,2,0)</f>
        <v>Firenze e area fiorentina</v>
      </c>
      <c r="G6901" t="s">
        <v>65562</v>
      </c>
      <c r="H6901" t="s">
        <v>37</v>
      </c>
      <c r="I6901" t="s">
        <v>25023</v>
      </c>
      <c r="J6901">
        <v>50058</v>
      </c>
      <c r="K6901" t="s">
        <v>24981</v>
      </c>
      <c r="L6901" t="str">
        <f>VLOOKUP(K6901,'[1]movimento-per-comune-ambito-201'!$B$2:$D$547,3,FALSE)</f>
        <v>Firenze e area fiorentina</v>
      </c>
      <c r="M6901" t="s">
        <v>13300</v>
      </c>
      <c r="N6901">
        <v>0</v>
      </c>
      <c r="O6901" t="s">
        <v>25020</v>
      </c>
      <c r="P6901" t="s">
        <v>25021</v>
      </c>
      <c r="Q6901">
        <v>558963469</v>
      </c>
    </row>
    <row r="6902" spans="1:17" x14ac:dyDescent="0.25">
      <c r="A6902">
        <v>12171</v>
      </c>
      <c r="B6902" t="s">
        <v>1425</v>
      </c>
      <c r="C6902" s="1">
        <v>4.3776829499999904E+16</v>
      </c>
      <c r="D6902" s="1">
        <v>110959334</v>
      </c>
      <c r="E6902">
        <v>48044</v>
      </c>
      <c r="F6902" t="str">
        <f>VLOOKUP(E6902,'[1]movimento-per-comune-ambito-201'!$C$2:$D$547,2,0)</f>
        <v>Firenze e area fiorentina</v>
      </c>
      <c r="G6902" t="s">
        <v>63130</v>
      </c>
      <c r="H6902" t="s">
        <v>41</v>
      </c>
      <c r="I6902" t="s">
        <v>25024</v>
      </c>
      <c r="J6902">
        <v>50058</v>
      </c>
      <c r="K6902" t="s">
        <v>24981</v>
      </c>
      <c r="L6902" t="str">
        <f>VLOOKUP(K6902,'[1]movimento-per-comune-ambito-201'!$B$2:$D$547,3,FALSE)</f>
        <v>Firenze e area fiorentina</v>
      </c>
      <c r="M6902" t="s">
        <v>13300</v>
      </c>
      <c r="N6902">
        <v>4</v>
      </c>
      <c r="O6902" t="s">
        <v>25025</v>
      </c>
      <c r="P6902" t="s">
        <v>25026</v>
      </c>
      <c r="Q6902">
        <v>558734345</v>
      </c>
    </row>
    <row r="6903" spans="1:17" x14ac:dyDescent="0.25">
      <c r="A6903">
        <v>12172</v>
      </c>
      <c r="B6903" t="s">
        <v>25027</v>
      </c>
      <c r="C6903" s="1">
        <v>4.3784458299999904E+16</v>
      </c>
      <c r="D6903" s="1">
        <v>110973293</v>
      </c>
      <c r="E6903">
        <v>48044</v>
      </c>
      <c r="F6903" t="str">
        <f>VLOOKUP(E6903,'[1]movimento-per-comune-ambito-201'!$C$2:$D$547,2,0)</f>
        <v>Firenze e area fiorentina</v>
      </c>
      <c r="G6903" t="s">
        <v>63020</v>
      </c>
      <c r="H6903" t="s">
        <v>41</v>
      </c>
      <c r="I6903" t="s">
        <v>25028</v>
      </c>
      <c r="J6903">
        <v>50058</v>
      </c>
      <c r="K6903" t="s">
        <v>24981</v>
      </c>
      <c r="L6903" t="str">
        <f>VLOOKUP(K6903,'[1]movimento-per-comune-ambito-201'!$B$2:$D$547,3,FALSE)</f>
        <v>Firenze e area fiorentina</v>
      </c>
      <c r="M6903" t="s">
        <v>13300</v>
      </c>
      <c r="N6903">
        <v>3</v>
      </c>
      <c r="O6903" t="s">
        <v>25029</v>
      </c>
      <c r="P6903" t="s">
        <v>25030</v>
      </c>
      <c r="Q6903">
        <v>55876123</v>
      </c>
    </row>
    <row r="6904" spans="1:17" x14ac:dyDescent="0.25">
      <c r="A6904">
        <v>12173</v>
      </c>
      <c r="B6904" t="s">
        <v>25031</v>
      </c>
      <c r="C6904" s="1">
        <v>4.3786244E+16</v>
      </c>
      <c r="D6904" s="1">
        <v>1.10977425E+16</v>
      </c>
      <c r="E6904">
        <v>48044</v>
      </c>
      <c r="F6904" t="str">
        <f>VLOOKUP(E6904,'[1]movimento-per-comune-ambito-201'!$C$2:$D$547,2,0)</f>
        <v>Firenze e area fiorentina</v>
      </c>
      <c r="G6904" t="s">
        <v>63054</v>
      </c>
      <c r="H6904" t="s">
        <v>41</v>
      </c>
      <c r="I6904" t="s">
        <v>25032</v>
      </c>
      <c r="J6904">
        <v>50058</v>
      </c>
      <c r="K6904" t="s">
        <v>24981</v>
      </c>
      <c r="L6904" t="str">
        <f>VLOOKUP(K6904,'[1]movimento-per-comune-ambito-201'!$B$2:$D$547,3,FALSE)</f>
        <v>Firenze e area fiorentina</v>
      </c>
      <c r="M6904" t="s">
        <v>13300</v>
      </c>
      <c r="N6904">
        <v>3</v>
      </c>
      <c r="O6904" t="s">
        <v>25033</v>
      </c>
      <c r="P6904" t="s">
        <v>25034</v>
      </c>
      <c r="Q6904">
        <v>558736202</v>
      </c>
    </row>
    <row r="6905" spans="1:17" x14ac:dyDescent="0.25">
      <c r="A6905">
        <v>21659</v>
      </c>
      <c r="B6905" t="s">
        <v>25035</v>
      </c>
      <c r="C6905" s="1">
        <v>4.3778277E+16</v>
      </c>
      <c r="D6905" s="1">
        <v>1.1094053E+16</v>
      </c>
      <c r="E6905">
        <v>48044</v>
      </c>
      <c r="F6905" t="str">
        <f>VLOOKUP(E6905,'[1]movimento-per-comune-ambito-201'!$C$2:$D$547,2,0)</f>
        <v>Firenze e area fiorentina</v>
      </c>
      <c r="G6905" t="s">
        <v>63032</v>
      </c>
      <c r="H6905" t="s">
        <v>52</v>
      </c>
      <c r="I6905" t="s">
        <v>25036</v>
      </c>
      <c r="J6905">
        <v>50058</v>
      </c>
      <c r="K6905" t="s">
        <v>24981</v>
      </c>
      <c r="L6905" t="str">
        <f>VLOOKUP(K6905,'[1]movimento-per-comune-ambito-201'!$B$2:$D$547,3,FALSE)</f>
        <v>Firenze e area fiorentina</v>
      </c>
      <c r="M6905" t="s">
        <v>13300</v>
      </c>
      <c r="N6905">
        <v>0</v>
      </c>
      <c r="O6905" t="s">
        <v>25037</v>
      </c>
      <c r="Q6905">
        <v>558734773</v>
      </c>
    </row>
    <row r="6906" spans="1:17" x14ac:dyDescent="0.25">
      <c r="A6906">
        <v>22820</v>
      </c>
      <c r="B6906" t="s">
        <v>25038</v>
      </c>
      <c r="C6906" s="1">
        <v>4.3778313799999904E+16</v>
      </c>
      <c r="D6906" s="1">
        <v>1.10936205999999E+16</v>
      </c>
      <c r="E6906">
        <v>48044</v>
      </c>
      <c r="F6906" t="str">
        <f>VLOOKUP(E6906,'[1]movimento-per-comune-ambito-201'!$C$2:$D$547,2,0)</f>
        <v>Firenze e area fiorentina</v>
      </c>
      <c r="G6906" t="s">
        <v>63033</v>
      </c>
      <c r="H6906" t="s">
        <v>52</v>
      </c>
      <c r="I6906" t="s">
        <v>25039</v>
      </c>
      <c r="J6906">
        <v>50058</v>
      </c>
      <c r="K6906" t="s">
        <v>24981</v>
      </c>
      <c r="L6906" t="str">
        <f>VLOOKUP(K6906,'[1]movimento-per-comune-ambito-201'!$B$2:$D$547,3,FALSE)</f>
        <v>Firenze e area fiorentina</v>
      </c>
      <c r="M6906" t="s">
        <v>13300</v>
      </c>
      <c r="N6906">
        <v>0</v>
      </c>
      <c r="O6906" t="s">
        <v>25040</v>
      </c>
      <c r="Q6906">
        <v>558732987</v>
      </c>
    </row>
    <row r="6907" spans="1:17" x14ac:dyDescent="0.25">
      <c r="A6907">
        <v>22824</v>
      </c>
      <c r="B6907" t="s">
        <v>25038</v>
      </c>
      <c r="C6907" s="1">
        <v>4.3778313799999904E+16</v>
      </c>
      <c r="D6907" s="1">
        <v>1.10936205999999E+16</v>
      </c>
      <c r="E6907">
        <v>48044</v>
      </c>
      <c r="F6907" t="str">
        <f>VLOOKUP(E6907,'[1]movimento-per-comune-ambito-201'!$C$2:$D$547,2,0)</f>
        <v>Firenze e area fiorentina</v>
      </c>
      <c r="G6907" t="s">
        <v>63021</v>
      </c>
      <c r="H6907" t="s">
        <v>52</v>
      </c>
      <c r="I6907" t="s">
        <v>25041</v>
      </c>
      <c r="J6907">
        <v>50058</v>
      </c>
      <c r="K6907" t="s">
        <v>24981</v>
      </c>
      <c r="L6907" t="str">
        <f>VLOOKUP(K6907,'[1]movimento-per-comune-ambito-201'!$B$2:$D$547,3,FALSE)</f>
        <v>Firenze e area fiorentina</v>
      </c>
      <c r="M6907" t="s">
        <v>13300</v>
      </c>
      <c r="N6907">
        <v>0</v>
      </c>
      <c r="O6907" t="s">
        <v>25040</v>
      </c>
      <c r="Q6907">
        <v>558732987</v>
      </c>
    </row>
    <row r="6908" spans="1:17" x14ac:dyDescent="0.25">
      <c r="A6908">
        <v>25209</v>
      </c>
      <c r="B6908" t="s">
        <v>25042</v>
      </c>
      <c r="C6908" s="1">
        <v>4.37772507E+16</v>
      </c>
      <c r="D6908" s="1">
        <v>110946792</v>
      </c>
      <c r="E6908">
        <v>48044</v>
      </c>
      <c r="F6908" t="str">
        <f>VLOOKUP(E6908,'[1]movimento-per-comune-ambito-201'!$C$2:$D$547,2,0)</f>
        <v>Firenze e area fiorentina</v>
      </c>
      <c r="G6908" t="s">
        <v>63064</v>
      </c>
      <c r="H6908" t="s">
        <v>52</v>
      </c>
      <c r="I6908" t="s">
        <v>25043</v>
      </c>
      <c r="J6908">
        <v>50058</v>
      </c>
      <c r="K6908" t="s">
        <v>24981</v>
      </c>
      <c r="L6908" t="str">
        <f>VLOOKUP(K6908,'[1]movimento-per-comune-ambito-201'!$B$2:$D$547,3,FALSE)</f>
        <v>Firenze e area fiorentina</v>
      </c>
      <c r="M6908" t="s">
        <v>13300</v>
      </c>
      <c r="N6908">
        <v>0</v>
      </c>
      <c r="O6908" t="s">
        <v>25044</v>
      </c>
      <c r="Q6908">
        <v>3495833932</v>
      </c>
    </row>
    <row r="6909" spans="1:17" x14ac:dyDescent="0.25">
      <c r="A6909">
        <v>12174</v>
      </c>
      <c r="B6909" t="s">
        <v>25045</v>
      </c>
      <c r="C6909" s="1">
        <v>438026445</v>
      </c>
      <c r="D6909" s="1">
        <v>1111073</v>
      </c>
      <c r="E6909">
        <v>48044</v>
      </c>
      <c r="F6909" t="str">
        <f>VLOOKUP(E6909,'[1]movimento-per-comune-ambito-201'!$C$2:$D$547,2,0)</f>
        <v>Firenze e area fiorentina</v>
      </c>
      <c r="G6909" t="s">
        <v>63026</v>
      </c>
      <c r="H6909" t="s">
        <v>75</v>
      </c>
      <c r="I6909" t="s">
        <v>24984</v>
      </c>
      <c r="J6909">
        <v>50058</v>
      </c>
      <c r="K6909" t="s">
        <v>24981</v>
      </c>
      <c r="L6909" t="str">
        <f>VLOOKUP(K6909,'[1]movimento-per-comune-ambito-201'!$B$2:$D$547,3,FALSE)</f>
        <v>Firenze e area fiorentina</v>
      </c>
      <c r="M6909" t="s">
        <v>13300</v>
      </c>
      <c r="N6909">
        <v>0</v>
      </c>
      <c r="O6909" t="s">
        <v>24985</v>
      </c>
      <c r="P6909" t="s">
        <v>24986</v>
      </c>
      <c r="Q6909">
        <v>558961217</v>
      </c>
    </row>
    <row r="6910" spans="1:17" x14ac:dyDescent="0.25">
      <c r="A6910">
        <v>12823</v>
      </c>
      <c r="B6910" t="s">
        <v>796</v>
      </c>
      <c r="C6910" s="1">
        <v>4.3818172799999904E+16</v>
      </c>
      <c r="D6910" s="1">
        <v>1.11341161999999E+16</v>
      </c>
      <c r="E6910">
        <v>48044</v>
      </c>
      <c r="F6910" t="str">
        <f>VLOOKUP(E6910,'[1]movimento-per-comune-ambito-201'!$C$2:$D$547,2,0)</f>
        <v>Firenze e area fiorentina</v>
      </c>
      <c r="G6910" t="s">
        <v>63035</v>
      </c>
      <c r="H6910" t="s">
        <v>75</v>
      </c>
      <c r="I6910" t="s">
        <v>25046</v>
      </c>
      <c r="J6910">
        <v>50058</v>
      </c>
      <c r="K6910" t="s">
        <v>24981</v>
      </c>
      <c r="L6910" t="str">
        <f>VLOOKUP(K6910,'[1]movimento-per-comune-ambito-201'!$B$2:$D$547,3,FALSE)</f>
        <v>Firenze e area fiorentina</v>
      </c>
      <c r="M6910" t="s">
        <v>13300</v>
      </c>
      <c r="N6910">
        <v>0</v>
      </c>
      <c r="O6910" t="s">
        <v>25047</v>
      </c>
      <c r="P6910" t="s">
        <v>25048</v>
      </c>
      <c r="Q6910">
        <v>3397061773</v>
      </c>
    </row>
    <row r="6911" spans="1:17" x14ac:dyDescent="0.25">
      <c r="A6911">
        <v>19094</v>
      </c>
      <c r="B6911" t="s">
        <v>25049</v>
      </c>
      <c r="C6911" s="1">
        <v>4.3786431899999904E+16</v>
      </c>
      <c r="D6911" s="1">
        <v>1.10960978E+16</v>
      </c>
      <c r="E6911">
        <v>48044</v>
      </c>
      <c r="F6911" t="str">
        <f>VLOOKUP(E6911,'[1]movimento-per-comune-ambito-201'!$C$2:$D$547,2,0)</f>
        <v>Firenze e area fiorentina</v>
      </c>
      <c r="G6911" t="s">
        <v>63247</v>
      </c>
      <c r="H6911" t="s">
        <v>75</v>
      </c>
      <c r="I6911" t="s">
        <v>25050</v>
      </c>
      <c r="J6911">
        <v>50058</v>
      </c>
      <c r="K6911" t="s">
        <v>24981</v>
      </c>
      <c r="L6911" t="str">
        <f>VLOOKUP(K6911,'[1]movimento-per-comune-ambito-201'!$B$2:$D$547,3,FALSE)</f>
        <v>Firenze e area fiorentina</v>
      </c>
      <c r="M6911" t="s">
        <v>13300</v>
      </c>
      <c r="N6911">
        <v>0</v>
      </c>
      <c r="O6911" t="s">
        <v>24994</v>
      </c>
      <c r="P6911" t="s">
        <v>25051</v>
      </c>
      <c r="Q6911">
        <v>55875349</v>
      </c>
    </row>
    <row r="6912" spans="1:17" x14ac:dyDescent="0.25">
      <c r="A6912">
        <v>22827</v>
      </c>
      <c r="B6912" t="s">
        <v>25052</v>
      </c>
      <c r="C6912" s="1">
        <v>4.37861005E+16</v>
      </c>
      <c r="D6912" s="1">
        <v>1.10973684E+16</v>
      </c>
      <c r="E6912">
        <v>48044</v>
      </c>
      <c r="F6912" t="str">
        <f>VLOOKUP(E6912,'[1]movimento-per-comune-ambito-201'!$C$2:$D$547,2,0)</f>
        <v>Firenze e area fiorentina</v>
      </c>
      <c r="G6912" t="s">
        <v>63146</v>
      </c>
      <c r="H6912" t="s">
        <v>75</v>
      </c>
      <c r="I6912" t="s">
        <v>25053</v>
      </c>
      <c r="J6912">
        <v>50058</v>
      </c>
      <c r="K6912" t="s">
        <v>24981</v>
      </c>
      <c r="L6912" t="str">
        <f>VLOOKUP(K6912,'[1]movimento-per-comune-ambito-201'!$B$2:$D$547,3,FALSE)</f>
        <v>Firenze e area fiorentina</v>
      </c>
      <c r="M6912" t="s">
        <v>13300</v>
      </c>
      <c r="N6912">
        <v>0</v>
      </c>
      <c r="O6912" t="s">
        <v>24994</v>
      </c>
      <c r="P6912" t="s">
        <v>24995</v>
      </c>
      <c r="Q6912">
        <v>55875349</v>
      </c>
    </row>
    <row r="6913" spans="1:17" x14ac:dyDescent="0.25">
      <c r="A6913">
        <v>15258</v>
      </c>
      <c r="B6913" t="s">
        <v>20725</v>
      </c>
      <c r="C6913" s="1">
        <v>4.3776772899999904E+16</v>
      </c>
      <c r="D6913" s="1">
        <v>110967769</v>
      </c>
      <c r="E6913">
        <v>48044</v>
      </c>
      <c r="F6913" t="str">
        <f>VLOOKUP(E6913,'[1]movimento-per-comune-ambito-201'!$C$2:$D$547,2,0)</f>
        <v>Firenze e area fiorentina</v>
      </c>
      <c r="G6913" t="s">
        <v>63456</v>
      </c>
      <c r="H6913" t="s">
        <v>2610</v>
      </c>
      <c r="I6913" t="s">
        <v>25054</v>
      </c>
      <c r="J6913">
        <v>50058</v>
      </c>
      <c r="K6913" t="s">
        <v>24981</v>
      </c>
      <c r="L6913" t="str">
        <f>VLOOKUP(K6913,'[1]movimento-per-comune-ambito-201'!$B$2:$D$547,3,FALSE)</f>
        <v>Firenze e area fiorentina</v>
      </c>
      <c r="M6913" t="s">
        <v>13300</v>
      </c>
      <c r="N6913">
        <v>3</v>
      </c>
      <c r="O6913" t="s">
        <v>25055</v>
      </c>
      <c r="Q6913">
        <v>558705983</v>
      </c>
    </row>
    <row r="6914" spans="1:17" x14ac:dyDescent="0.25">
      <c r="A6914">
        <v>12175</v>
      </c>
      <c r="B6914" t="s">
        <v>25056</v>
      </c>
      <c r="C6914" s="1">
        <v>4.3791478075599296E+16</v>
      </c>
      <c r="D6914" s="1">
        <v>1.10797135370178E+16</v>
      </c>
      <c r="E6914">
        <v>48044</v>
      </c>
      <c r="F6914" t="str">
        <f>VLOOKUP(E6914,'[1]movimento-per-comune-ambito-201'!$C$2:$D$547,2,0)</f>
        <v>Firenze e area fiorentina</v>
      </c>
      <c r="G6914" t="s">
        <v>63251</v>
      </c>
      <c r="H6914" t="s">
        <v>1598</v>
      </c>
      <c r="I6914" t="s">
        <v>25057</v>
      </c>
      <c r="J6914">
        <v>50058</v>
      </c>
      <c r="K6914" t="s">
        <v>24981</v>
      </c>
      <c r="L6914" t="str">
        <f>VLOOKUP(K6914,'[1]movimento-per-comune-ambito-201'!$B$2:$D$547,3,FALSE)</f>
        <v>Firenze e area fiorentina</v>
      </c>
      <c r="M6914" t="s">
        <v>13300</v>
      </c>
      <c r="N6914">
        <v>3</v>
      </c>
      <c r="O6914" t="s">
        <v>25058</v>
      </c>
      <c r="P6914" t="s">
        <v>25059</v>
      </c>
      <c r="Q6914">
        <v>558791915</v>
      </c>
    </row>
    <row r="6915" spans="1:17" x14ac:dyDescent="0.25">
      <c r="A6915">
        <v>12176</v>
      </c>
      <c r="B6915" t="s">
        <v>25060</v>
      </c>
      <c r="C6915" s="1">
        <v>435579441</v>
      </c>
      <c r="D6915" s="1">
        <v>1.11610001E+16</v>
      </c>
      <c r="E6915">
        <v>48045</v>
      </c>
      <c r="F6915" t="e">
        <f>VLOOKUP(E6915,'[1]movimento-per-comune-ambito-201'!$C$2:$D$547,2,0)</f>
        <v>#N/A</v>
      </c>
      <c r="G6915" t="s">
        <v>63013</v>
      </c>
      <c r="H6915" t="s">
        <v>15</v>
      </c>
      <c r="I6915" t="s">
        <v>25061</v>
      </c>
      <c r="J6915">
        <v>50028</v>
      </c>
      <c r="K6915" t="s">
        <v>25062</v>
      </c>
      <c r="L6915" t="e">
        <f>VLOOKUP(K6915,'[1]movimento-per-comune-ambito-201'!$B$2:$D$547,3,FALSE)</f>
        <v>#N/A</v>
      </c>
      <c r="M6915" t="s">
        <v>13300</v>
      </c>
      <c r="N6915">
        <v>2</v>
      </c>
      <c r="O6915" t="s">
        <v>25063</v>
      </c>
      <c r="P6915" t="s">
        <v>25064</v>
      </c>
      <c r="Q6915">
        <v>558076217</v>
      </c>
    </row>
    <row r="6916" spans="1:17" x14ac:dyDescent="0.25">
      <c r="A6916">
        <v>12177</v>
      </c>
      <c r="B6916" t="s">
        <v>946</v>
      </c>
      <c r="C6916" s="1">
        <v>4.35939343E+16</v>
      </c>
      <c r="D6916" s="1">
        <v>111805393</v>
      </c>
      <c r="E6916">
        <v>48045</v>
      </c>
      <c r="F6916" t="e">
        <f>VLOOKUP(E6916,'[1]movimento-per-comune-ambito-201'!$C$2:$D$547,2,0)</f>
        <v>#N/A</v>
      </c>
      <c r="G6916" t="s">
        <v>63027</v>
      </c>
      <c r="H6916" t="s">
        <v>15</v>
      </c>
      <c r="I6916" t="s">
        <v>25065</v>
      </c>
      <c r="J6916">
        <v>50028</v>
      </c>
      <c r="K6916" t="s">
        <v>25062</v>
      </c>
      <c r="L6916" t="e">
        <f>VLOOKUP(K6916,'[1]movimento-per-comune-ambito-201'!$B$2:$D$547,3,FALSE)</f>
        <v>#N/A</v>
      </c>
      <c r="M6916" t="s">
        <v>13300</v>
      </c>
      <c r="N6916">
        <v>2</v>
      </c>
      <c r="O6916" t="s">
        <v>25066</v>
      </c>
      <c r="P6916" t="s">
        <v>25067</v>
      </c>
      <c r="Q6916">
        <v>558077041</v>
      </c>
    </row>
    <row r="6917" spans="1:17" x14ac:dyDescent="0.25">
      <c r="A6917">
        <v>12178</v>
      </c>
      <c r="B6917" t="s">
        <v>25068</v>
      </c>
      <c r="C6917" s="1">
        <v>4.3550669999999904E+16</v>
      </c>
      <c r="D6917" s="1">
        <v>1116961</v>
      </c>
      <c r="E6917">
        <v>48045</v>
      </c>
      <c r="F6917" t="e">
        <f>VLOOKUP(E6917,'[1]movimento-per-comune-ambito-201'!$C$2:$D$547,2,0)</f>
        <v>#N/A</v>
      </c>
      <c r="G6917" t="s">
        <v>63131</v>
      </c>
      <c r="H6917" t="s">
        <v>15</v>
      </c>
      <c r="I6917" t="s">
        <v>25069</v>
      </c>
      <c r="J6917">
        <v>50028</v>
      </c>
      <c r="K6917" t="s">
        <v>25062</v>
      </c>
      <c r="L6917" t="e">
        <f>VLOOKUP(K6917,'[1]movimento-per-comune-ambito-201'!$B$2:$D$547,3,FALSE)</f>
        <v>#N/A</v>
      </c>
      <c r="M6917" t="s">
        <v>13300</v>
      </c>
      <c r="N6917">
        <v>3</v>
      </c>
      <c r="O6917" t="s">
        <v>25070</v>
      </c>
      <c r="P6917" t="s">
        <v>25071</v>
      </c>
      <c r="Q6917">
        <v>558077313</v>
      </c>
    </row>
    <row r="6918" spans="1:17" x14ac:dyDescent="0.25">
      <c r="A6918">
        <v>12179</v>
      </c>
      <c r="B6918" t="s">
        <v>25072</v>
      </c>
      <c r="C6918" s="1">
        <v>4359151</v>
      </c>
      <c r="D6918" s="1">
        <v>11165633</v>
      </c>
      <c r="E6918">
        <v>48045</v>
      </c>
      <c r="F6918" t="e">
        <f>VLOOKUP(E6918,'[1]movimento-per-comune-ambito-201'!$C$2:$D$547,2,0)</f>
        <v>#N/A</v>
      </c>
      <c r="G6918" t="s">
        <v>63028</v>
      </c>
      <c r="H6918" t="s">
        <v>15</v>
      </c>
      <c r="I6918" t="s">
        <v>25073</v>
      </c>
      <c r="J6918">
        <v>50028</v>
      </c>
      <c r="K6918" t="s">
        <v>25062</v>
      </c>
      <c r="L6918" t="e">
        <f>VLOOKUP(K6918,'[1]movimento-per-comune-ambito-201'!$B$2:$D$547,3,FALSE)</f>
        <v>#N/A</v>
      </c>
      <c r="M6918" t="s">
        <v>13300</v>
      </c>
      <c r="N6918">
        <v>2</v>
      </c>
      <c r="O6918" t="s">
        <v>25074</v>
      </c>
      <c r="P6918" t="s">
        <v>25075</v>
      </c>
      <c r="Q6918">
        <v>558077121</v>
      </c>
    </row>
    <row r="6919" spans="1:17" x14ac:dyDescent="0.25">
      <c r="A6919">
        <v>12180</v>
      </c>
      <c r="B6919" t="s">
        <v>25076</v>
      </c>
      <c r="C6919" s="1">
        <v>4.3568832703710704E+16</v>
      </c>
      <c r="D6919" s="1">
        <v>1.11668407917022E+16</v>
      </c>
      <c r="E6919">
        <v>48045</v>
      </c>
      <c r="F6919" t="e">
        <f>VLOOKUP(E6919,'[1]movimento-per-comune-ambito-201'!$C$2:$D$547,2,0)</f>
        <v>#N/A</v>
      </c>
      <c r="G6919" t="s">
        <v>63133</v>
      </c>
      <c r="H6919" t="s">
        <v>15</v>
      </c>
      <c r="I6919" t="s">
        <v>25077</v>
      </c>
      <c r="J6919">
        <v>50028</v>
      </c>
      <c r="K6919" t="s">
        <v>25062</v>
      </c>
      <c r="L6919" t="e">
        <f>VLOOKUP(K6919,'[1]movimento-per-comune-ambito-201'!$B$2:$D$547,3,FALSE)</f>
        <v>#N/A</v>
      </c>
      <c r="M6919" t="s">
        <v>13300</v>
      </c>
      <c r="N6919">
        <v>3</v>
      </c>
      <c r="O6919" t="s">
        <v>25078</v>
      </c>
      <c r="P6919" t="s">
        <v>25079</v>
      </c>
      <c r="Q6919">
        <v>558077980</v>
      </c>
    </row>
    <row r="6920" spans="1:17" x14ac:dyDescent="0.25">
      <c r="A6920">
        <v>12181</v>
      </c>
      <c r="B6920" t="s">
        <v>25080</v>
      </c>
      <c r="C6920" s="1">
        <v>4.3562814799999904E+16</v>
      </c>
      <c r="D6920" s="1">
        <v>1.11724999999999E+16</v>
      </c>
      <c r="E6920">
        <v>48045</v>
      </c>
      <c r="F6920" t="e">
        <f>VLOOKUP(E6920,'[1]movimento-per-comune-ambito-201'!$C$2:$D$547,2,0)</f>
        <v>#N/A</v>
      </c>
      <c r="G6920" t="s">
        <v>63015</v>
      </c>
      <c r="H6920" t="s">
        <v>15</v>
      </c>
      <c r="I6920" t="s">
        <v>25081</v>
      </c>
      <c r="J6920">
        <v>50028</v>
      </c>
      <c r="K6920" t="s">
        <v>25062</v>
      </c>
      <c r="L6920" t="e">
        <f>VLOOKUP(K6920,'[1]movimento-per-comune-ambito-201'!$B$2:$D$547,3,FALSE)</f>
        <v>#N/A</v>
      </c>
      <c r="M6920" t="s">
        <v>13300</v>
      </c>
      <c r="N6920">
        <v>3</v>
      </c>
      <c r="O6920" t="s">
        <v>25082</v>
      </c>
      <c r="Q6920">
        <v>558070130</v>
      </c>
    </row>
    <row r="6921" spans="1:17" x14ac:dyDescent="0.25">
      <c r="A6921">
        <v>12182</v>
      </c>
      <c r="B6921" t="s">
        <v>25083</v>
      </c>
      <c r="C6921" s="1">
        <v>4.3570867499999904E+16</v>
      </c>
      <c r="D6921" s="1">
        <v>111623523</v>
      </c>
      <c r="E6921">
        <v>48045</v>
      </c>
      <c r="F6921" t="e">
        <f>VLOOKUP(E6921,'[1]movimento-per-comune-ambito-201'!$C$2:$D$547,2,0)</f>
        <v>#N/A</v>
      </c>
      <c r="G6921" t="s">
        <v>63017</v>
      </c>
      <c r="H6921" t="s">
        <v>15</v>
      </c>
      <c r="I6921" t="s">
        <v>25084</v>
      </c>
      <c r="J6921">
        <v>50028</v>
      </c>
      <c r="K6921" t="s">
        <v>25062</v>
      </c>
      <c r="L6921" t="e">
        <f>VLOOKUP(K6921,'[1]movimento-per-comune-ambito-201'!$B$2:$D$547,3,FALSE)</f>
        <v>#N/A</v>
      </c>
      <c r="M6921" t="s">
        <v>13300</v>
      </c>
      <c r="N6921">
        <v>2</v>
      </c>
      <c r="O6921" t="s">
        <v>25085</v>
      </c>
      <c r="P6921" t="s">
        <v>25086</v>
      </c>
      <c r="Q6921">
        <v>558050304</v>
      </c>
    </row>
    <row r="6922" spans="1:17" x14ac:dyDescent="0.25">
      <c r="A6922">
        <v>12184</v>
      </c>
      <c r="B6922" t="s">
        <v>25087</v>
      </c>
      <c r="C6922" s="1">
        <v>4.35781429E+16</v>
      </c>
      <c r="D6922" s="1">
        <v>1.12484877999999E+16</v>
      </c>
      <c r="E6922">
        <v>48045</v>
      </c>
      <c r="F6922" t="e">
        <f>VLOOKUP(E6922,'[1]movimento-per-comune-ambito-201'!$C$2:$D$547,2,0)</f>
        <v>#N/A</v>
      </c>
      <c r="G6922" t="s">
        <v>63341</v>
      </c>
      <c r="H6922" t="s">
        <v>15</v>
      </c>
      <c r="I6922" t="s">
        <v>25088</v>
      </c>
      <c r="J6922">
        <v>50028</v>
      </c>
      <c r="K6922" t="s">
        <v>25062</v>
      </c>
      <c r="L6922" t="e">
        <f>VLOOKUP(K6922,'[1]movimento-per-comune-ambito-201'!$B$2:$D$547,3,FALSE)</f>
        <v>#N/A</v>
      </c>
      <c r="M6922" t="s">
        <v>13300</v>
      </c>
      <c r="N6922">
        <v>1</v>
      </c>
      <c r="O6922" t="s">
        <v>25089</v>
      </c>
      <c r="Q6922">
        <v>558071325</v>
      </c>
    </row>
    <row r="6923" spans="1:17" x14ac:dyDescent="0.25">
      <c r="A6923">
        <v>12185</v>
      </c>
      <c r="B6923" t="s">
        <v>25090</v>
      </c>
      <c r="C6923" s="1">
        <v>4.3572236599999904E+16</v>
      </c>
      <c r="D6923" s="1">
        <v>111718534</v>
      </c>
      <c r="E6923">
        <v>48045</v>
      </c>
      <c r="F6923" t="e">
        <f>VLOOKUP(E6923,'[1]movimento-per-comune-ambito-201'!$C$2:$D$547,2,0)</f>
        <v>#N/A</v>
      </c>
      <c r="G6923" t="s">
        <v>63342</v>
      </c>
      <c r="H6923" t="s">
        <v>15</v>
      </c>
      <c r="I6923" t="s">
        <v>25091</v>
      </c>
      <c r="J6923">
        <v>50028</v>
      </c>
      <c r="K6923" t="s">
        <v>25062</v>
      </c>
      <c r="L6923" t="e">
        <f>VLOOKUP(K6923,'[1]movimento-per-comune-ambito-201'!$B$2:$D$547,3,FALSE)</f>
        <v>#N/A</v>
      </c>
      <c r="M6923" t="s">
        <v>13300</v>
      </c>
      <c r="N6923">
        <v>2</v>
      </c>
      <c r="O6923" t="s">
        <v>25092</v>
      </c>
      <c r="P6923" t="s">
        <v>25093</v>
      </c>
      <c r="Q6923">
        <v>558076437</v>
      </c>
    </row>
    <row r="6924" spans="1:17" x14ac:dyDescent="0.25">
      <c r="A6924">
        <v>12186</v>
      </c>
      <c r="B6924" t="s">
        <v>25094</v>
      </c>
      <c r="C6924" s="1">
        <v>43577731</v>
      </c>
      <c r="D6924" s="1">
        <v>11156981</v>
      </c>
      <c r="E6924">
        <v>48045</v>
      </c>
      <c r="F6924" t="e">
        <f>VLOOKUP(E6924,'[1]movimento-per-comune-ambito-201'!$C$2:$D$547,2,0)</f>
        <v>#N/A</v>
      </c>
      <c r="G6924" t="s">
        <v>63835</v>
      </c>
      <c r="H6924" t="s">
        <v>15</v>
      </c>
      <c r="I6924" t="s">
        <v>25095</v>
      </c>
      <c r="J6924">
        <v>50028</v>
      </c>
      <c r="K6924" t="s">
        <v>25062</v>
      </c>
      <c r="L6924" t="e">
        <f>VLOOKUP(K6924,'[1]movimento-per-comune-ambito-201'!$B$2:$D$547,3,FALSE)</f>
        <v>#N/A</v>
      </c>
      <c r="M6924" t="s">
        <v>13300</v>
      </c>
      <c r="N6924">
        <v>1</v>
      </c>
      <c r="O6924" t="s">
        <v>25096</v>
      </c>
      <c r="P6924" t="s">
        <v>25097</v>
      </c>
      <c r="Q6924">
        <v>55691701</v>
      </c>
    </row>
    <row r="6925" spans="1:17" x14ac:dyDescent="0.25">
      <c r="A6925">
        <v>12188</v>
      </c>
      <c r="B6925" t="s">
        <v>25098</v>
      </c>
      <c r="C6925" s="1">
        <v>4.3581296899999904E+16</v>
      </c>
      <c r="D6925" s="1">
        <v>112503601</v>
      </c>
      <c r="E6925">
        <v>48045</v>
      </c>
      <c r="F6925" t="e">
        <f>VLOOKUP(E6925,'[1]movimento-per-comune-ambito-201'!$C$2:$D$547,2,0)</f>
        <v>#N/A</v>
      </c>
      <c r="G6925" t="s">
        <v>63134</v>
      </c>
      <c r="H6925" t="s">
        <v>15</v>
      </c>
      <c r="I6925" t="s">
        <v>25099</v>
      </c>
      <c r="J6925">
        <v>50028</v>
      </c>
      <c r="K6925" t="s">
        <v>25062</v>
      </c>
      <c r="L6925" t="e">
        <f>VLOOKUP(K6925,'[1]movimento-per-comune-ambito-201'!$B$2:$D$547,3,FALSE)</f>
        <v>#N/A</v>
      </c>
      <c r="M6925" t="s">
        <v>13300</v>
      </c>
      <c r="N6925">
        <v>1</v>
      </c>
      <c r="O6925" t="s">
        <v>25100</v>
      </c>
      <c r="Q6925">
        <v>558071756</v>
      </c>
    </row>
    <row r="6926" spans="1:17" x14ac:dyDescent="0.25">
      <c r="A6926">
        <v>12189</v>
      </c>
      <c r="B6926" t="s">
        <v>15079</v>
      </c>
      <c r="C6926" s="1">
        <v>4.3553924E+16</v>
      </c>
      <c r="D6926" s="1">
        <v>1.12640259999999E+16</v>
      </c>
      <c r="E6926">
        <v>48045</v>
      </c>
      <c r="F6926" t="e">
        <f>VLOOKUP(E6926,'[1]movimento-per-comune-ambito-201'!$C$2:$D$547,2,0)</f>
        <v>#N/A</v>
      </c>
      <c r="G6926" t="s">
        <v>63135</v>
      </c>
      <c r="H6926" t="s">
        <v>15</v>
      </c>
      <c r="I6926" t="s">
        <v>25101</v>
      </c>
      <c r="J6926">
        <v>50028</v>
      </c>
      <c r="K6926" t="s">
        <v>25062</v>
      </c>
      <c r="L6926" t="e">
        <f>VLOOKUP(K6926,'[1]movimento-per-comune-ambito-201'!$B$2:$D$547,3,FALSE)</f>
        <v>#N/A</v>
      </c>
      <c r="M6926" t="s">
        <v>13300</v>
      </c>
      <c r="N6926">
        <v>2</v>
      </c>
      <c r="O6926" t="s">
        <v>25102</v>
      </c>
      <c r="P6926" t="s">
        <v>25103</v>
      </c>
      <c r="Q6926">
        <v>558071850</v>
      </c>
    </row>
    <row r="6927" spans="1:17" x14ac:dyDescent="0.25">
      <c r="A6927">
        <v>12190</v>
      </c>
      <c r="B6927" t="s">
        <v>25104</v>
      </c>
      <c r="C6927" s="1">
        <v>4.3581665458795696E+16</v>
      </c>
      <c r="D6927" s="1">
        <v>1.12255811691284E+16</v>
      </c>
      <c r="E6927">
        <v>48045</v>
      </c>
      <c r="F6927" t="e">
        <f>VLOOKUP(E6927,'[1]movimento-per-comune-ambito-201'!$C$2:$D$547,2,0)</f>
        <v>#N/A</v>
      </c>
      <c r="G6927" t="s">
        <v>63136</v>
      </c>
      <c r="H6927" t="s">
        <v>15</v>
      </c>
      <c r="I6927" t="s">
        <v>25105</v>
      </c>
      <c r="J6927">
        <v>50028</v>
      </c>
      <c r="K6927" t="s">
        <v>25062</v>
      </c>
      <c r="L6927" t="e">
        <f>VLOOKUP(K6927,'[1]movimento-per-comune-ambito-201'!$B$2:$D$547,3,FALSE)</f>
        <v>#N/A</v>
      </c>
      <c r="M6927" t="s">
        <v>13300</v>
      </c>
      <c r="N6927">
        <v>1</v>
      </c>
      <c r="O6927" t="s">
        <v>25106</v>
      </c>
      <c r="P6927" t="s">
        <v>25107</v>
      </c>
      <c r="Q6927">
        <v>558070135</v>
      </c>
    </row>
    <row r="6928" spans="1:17" x14ac:dyDescent="0.25">
      <c r="A6928">
        <v>12192</v>
      </c>
      <c r="B6928" t="s">
        <v>25108</v>
      </c>
      <c r="C6928" s="1">
        <v>4.3562814799999904E+16</v>
      </c>
      <c r="D6928" s="1">
        <v>1.11724999999999E+16</v>
      </c>
      <c r="E6928">
        <v>48045</v>
      </c>
      <c r="F6928" t="e">
        <f>VLOOKUP(E6928,'[1]movimento-per-comune-ambito-201'!$C$2:$D$547,2,0)</f>
        <v>#N/A</v>
      </c>
      <c r="G6928" t="s">
        <v>63138</v>
      </c>
      <c r="H6928" t="s">
        <v>15</v>
      </c>
      <c r="I6928" t="s">
        <v>25109</v>
      </c>
      <c r="J6928">
        <v>50028</v>
      </c>
      <c r="K6928" t="s">
        <v>25062</v>
      </c>
      <c r="L6928" t="e">
        <f>VLOOKUP(K6928,'[1]movimento-per-comune-ambito-201'!$B$2:$D$547,3,FALSE)</f>
        <v>#N/A</v>
      </c>
      <c r="M6928" t="s">
        <v>13300</v>
      </c>
      <c r="N6928">
        <v>2</v>
      </c>
      <c r="O6928" t="s">
        <v>25110</v>
      </c>
      <c r="P6928" t="s">
        <v>25111</v>
      </c>
      <c r="Q6928">
        <v>558077373</v>
      </c>
    </row>
    <row r="6929" spans="1:17" x14ac:dyDescent="0.25">
      <c r="A6929">
        <v>12193</v>
      </c>
      <c r="B6929" t="s">
        <v>25112</v>
      </c>
      <c r="C6929" s="1">
        <v>4.353459E+16</v>
      </c>
      <c r="D6929" s="1">
        <v>1125248</v>
      </c>
      <c r="E6929">
        <v>48045</v>
      </c>
      <c r="F6929" t="e">
        <f>VLOOKUP(E6929,'[1]movimento-per-comune-ambito-201'!$C$2:$D$547,2,0)</f>
        <v>#N/A</v>
      </c>
      <c r="G6929" t="s">
        <v>63471</v>
      </c>
      <c r="H6929" t="s">
        <v>15</v>
      </c>
      <c r="I6929" t="s">
        <v>25113</v>
      </c>
      <c r="J6929">
        <v>50028</v>
      </c>
      <c r="K6929" t="s">
        <v>25062</v>
      </c>
      <c r="L6929" t="e">
        <f>VLOOKUP(K6929,'[1]movimento-per-comune-ambito-201'!$B$2:$D$547,3,FALSE)</f>
        <v>#N/A</v>
      </c>
      <c r="M6929" t="s">
        <v>13300</v>
      </c>
      <c r="N6929">
        <v>2</v>
      </c>
      <c r="O6929" t="s">
        <v>25114</v>
      </c>
      <c r="P6929" t="s">
        <v>25115</v>
      </c>
      <c r="Q6929">
        <v>558072363</v>
      </c>
    </row>
    <row r="6930" spans="1:17" x14ac:dyDescent="0.25">
      <c r="A6930">
        <v>12195</v>
      </c>
      <c r="B6930" t="s">
        <v>25116</v>
      </c>
      <c r="C6930" s="1">
        <v>4.3563604099999904E+16</v>
      </c>
      <c r="D6930" s="1">
        <v>1.11744774E+16</v>
      </c>
      <c r="E6930">
        <v>48045</v>
      </c>
      <c r="F6930" t="e">
        <f>VLOOKUP(E6930,'[1]movimento-per-comune-ambito-201'!$C$2:$D$547,2,0)</f>
        <v>#N/A</v>
      </c>
      <c r="G6930" t="s">
        <v>63473</v>
      </c>
      <c r="H6930" t="s">
        <v>15</v>
      </c>
      <c r="I6930" t="s">
        <v>25117</v>
      </c>
      <c r="J6930">
        <v>50028</v>
      </c>
      <c r="K6930" t="s">
        <v>25062</v>
      </c>
      <c r="L6930" t="e">
        <f>VLOOKUP(K6930,'[1]movimento-per-comune-ambito-201'!$B$2:$D$547,3,FALSE)</f>
        <v>#N/A</v>
      </c>
      <c r="M6930" t="s">
        <v>13300</v>
      </c>
      <c r="N6930">
        <v>2</v>
      </c>
      <c r="O6930" t="s">
        <v>25118</v>
      </c>
      <c r="Q6930">
        <v>558072281</v>
      </c>
    </row>
    <row r="6931" spans="1:17" x14ac:dyDescent="0.25">
      <c r="A6931">
        <v>12196</v>
      </c>
      <c r="B6931" t="s">
        <v>22747</v>
      </c>
      <c r="C6931" s="1">
        <v>43562227</v>
      </c>
      <c r="D6931" s="1">
        <v>1.11869064999999E+16</v>
      </c>
      <c r="E6931">
        <v>48045</v>
      </c>
      <c r="F6931" t="e">
        <f>VLOOKUP(E6931,'[1]movimento-per-comune-ambito-201'!$C$2:$D$547,2,0)</f>
        <v>#N/A</v>
      </c>
      <c r="G6931" t="s">
        <v>63474</v>
      </c>
      <c r="H6931" t="s">
        <v>15</v>
      </c>
      <c r="I6931" t="s">
        <v>25119</v>
      </c>
      <c r="J6931">
        <v>50028</v>
      </c>
      <c r="K6931" t="s">
        <v>25062</v>
      </c>
      <c r="L6931" t="e">
        <f>VLOOKUP(K6931,'[1]movimento-per-comune-ambito-201'!$B$2:$D$547,3,FALSE)</f>
        <v>#N/A</v>
      </c>
      <c r="M6931" t="s">
        <v>13300</v>
      </c>
      <c r="N6931">
        <v>1</v>
      </c>
      <c r="O6931" t="s">
        <v>25120</v>
      </c>
      <c r="P6931" t="s">
        <v>25121</v>
      </c>
      <c r="Q6931">
        <v>558077291</v>
      </c>
    </row>
    <row r="6932" spans="1:17" x14ac:dyDescent="0.25">
      <c r="A6932">
        <v>12197</v>
      </c>
      <c r="B6932" t="s">
        <v>25122</v>
      </c>
      <c r="C6932" s="1">
        <v>4.3562814799999904E+16</v>
      </c>
      <c r="D6932" s="1">
        <v>1.11724999999999E+16</v>
      </c>
      <c r="E6932">
        <v>48045</v>
      </c>
      <c r="F6932" t="e">
        <f>VLOOKUP(E6932,'[1]movimento-per-comune-ambito-201'!$C$2:$D$547,2,0)</f>
        <v>#N/A</v>
      </c>
      <c r="G6932" t="s">
        <v>63475</v>
      </c>
      <c r="H6932" t="s">
        <v>15</v>
      </c>
      <c r="I6932" t="s">
        <v>25123</v>
      </c>
      <c r="J6932">
        <v>50028</v>
      </c>
      <c r="K6932" t="s">
        <v>25062</v>
      </c>
      <c r="L6932" t="e">
        <f>VLOOKUP(K6932,'[1]movimento-per-comune-ambito-201'!$B$2:$D$547,3,FALSE)</f>
        <v>#N/A</v>
      </c>
      <c r="M6932" t="s">
        <v>13300</v>
      </c>
      <c r="N6932">
        <v>2</v>
      </c>
      <c r="O6932" t="s">
        <v>25124</v>
      </c>
      <c r="P6932" t="s">
        <v>25125</v>
      </c>
      <c r="Q6932">
        <v>558072055</v>
      </c>
    </row>
    <row r="6933" spans="1:17" x14ac:dyDescent="0.25">
      <c r="A6933">
        <v>12198</v>
      </c>
      <c r="B6933" t="s">
        <v>25126</v>
      </c>
      <c r="C6933" s="1">
        <v>4.3536242399999904E+16</v>
      </c>
      <c r="D6933" s="1">
        <v>112152067</v>
      </c>
      <c r="E6933">
        <v>48045</v>
      </c>
      <c r="F6933" t="e">
        <f>VLOOKUP(E6933,'[1]movimento-per-comune-ambito-201'!$C$2:$D$547,2,0)</f>
        <v>#N/A</v>
      </c>
      <c r="G6933" t="s">
        <v>63476</v>
      </c>
      <c r="H6933" t="s">
        <v>15</v>
      </c>
      <c r="I6933" t="s">
        <v>25127</v>
      </c>
      <c r="J6933">
        <v>50028</v>
      </c>
      <c r="K6933" t="s">
        <v>25062</v>
      </c>
      <c r="L6933" t="e">
        <f>VLOOKUP(K6933,'[1]movimento-per-comune-ambito-201'!$B$2:$D$547,3,FALSE)</f>
        <v>#N/A</v>
      </c>
      <c r="M6933" t="s">
        <v>13300</v>
      </c>
      <c r="N6933">
        <v>2</v>
      </c>
      <c r="O6933" t="s">
        <v>25128</v>
      </c>
      <c r="P6933" t="s">
        <v>25129</v>
      </c>
      <c r="Q6933">
        <v>577740318</v>
      </c>
    </row>
    <row r="6934" spans="1:17" x14ac:dyDescent="0.25">
      <c r="A6934">
        <v>12199</v>
      </c>
      <c r="B6934" t="s">
        <v>25130</v>
      </c>
      <c r="C6934" s="1">
        <v>4.3562814799999904E+16</v>
      </c>
      <c r="D6934" s="1">
        <v>1.11724999999999E+16</v>
      </c>
      <c r="E6934">
        <v>48045</v>
      </c>
      <c r="F6934" t="e">
        <f>VLOOKUP(E6934,'[1]movimento-per-comune-ambito-201'!$C$2:$D$547,2,0)</f>
        <v>#N/A</v>
      </c>
      <c r="G6934" t="s">
        <v>63477</v>
      </c>
      <c r="H6934" t="s">
        <v>15</v>
      </c>
      <c r="I6934" t="s">
        <v>25131</v>
      </c>
      <c r="J6934">
        <v>50028</v>
      </c>
      <c r="K6934" t="s">
        <v>25062</v>
      </c>
      <c r="L6934" t="e">
        <f>VLOOKUP(K6934,'[1]movimento-per-comune-ambito-201'!$B$2:$D$547,3,FALSE)</f>
        <v>#N/A</v>
      </c>
      <c r="M6934" t="s">
        <v>13300</v>
      </c>
      <c r="N6934">
        <v>2</v>
      </c>
      <c r="O6934" t="s">
        <v>25132</v>
      </c>
      <c r="P6934" t="s">
        <v>25133</v>
      </c>
      <c r="Q6934">
        <v>558076187</v>
      </c>
    </row>
    <row r="6935" spans="1:17" x14ac:dyDescent="0.25">
      <c r="A6935">
        <v>17022</v>
      </c>
      <c r="B6935" t="s">
        <v>25134</v>
      </c>
      <c r="C6935" s="1">
        <v>4.3536242399999904E+16</v>
      </c>
      <c r="D6935" s="1">
        <v>112152067</v>
      </c>
      <c r="E6935">
        <v>48045</v>
      </c>
      <c r="F6935" t="e">
        <f>VLOOKUP(E6935,'[1]movimento-per-comune-ambito-201'!$C$2:$D$547,2,0)</f>
        <v>#N/A</v>
      </c>
      <c r="G6935" t="s">
        <v>63478</v>
      </c>
      <c r="H6935" t="s">
        <v>15</v>
      </c>
      <c r="I6935" t="s">
        <v>25135</v>
      </c>
      <c r="J6935">
        <v>50028</v>
      </c>
      <c r="K6935" t="s">
        <v>25062</v>
      </c>
      <c r="L6935" t="e">
        <f>VLOOKUP(K6935,'[1]movimento-per-comune-ambito-201'!$B$2:$D$547,3,FALSE)</f>
        <v>#N/A</v>
      </c>
      <c r="M6935" t="s">
        <v>13300</v>
      </c>
      <c r="N6935">
        <v>3</v>
      </c>
      <c r="O6935" t="s">
        <v>25136</v>
      </c>
      <c r="P6935" t="s">
        <v>25137</v>
      </c>
      <c r="Q6935">
        <v>558079148</v>
      </c>
    </row>
    <row r="6936" spans="1:17" x14ac:dyDescent="0.25">
      <c r="A6936">
        <v>20340</v>
      </c>
      <c r="B6936" t="s">
        <v>25138</v>
      </c>
      <c r="C6936" s="1">
        <v>4.35852621E+16</v>
      </c>
      <c r="D6936" s="1">
        <v>111847522</v>
      </c>
      <c r="E6936">
        <v>48045</v>
      </c>
      <c r="F6936" t="e">
        <f>VLOOKUP(E6936,'[1]movimento-per-comune-ambito-201'!$C$2:$D$547,2,0)</f>
        <v>#N/A</v>
      </c>
      <c r="G6936" t="s">
        <v>63480</v>
      </c>
      <c r="H6936" t="s">
        <v>15</v>
      </c>
      <c r="I6936" t="s">
        <v>25139</v>
      </c>
      <c r="J6936">
        <v>50028</v>
      </c>
      <c r="K6936" t="s">
        <v>25062</v>
      </c>
      <c r="L6936" t="e">
        <f>VLOOKUP(K6936,'[1]movimento-per-comune-ambito-201'!$B$2:$D$547,3,FALSE)</f>
        <v>#N/A</v>
      </c>
      <c r="M6936" t="s">
        <v>13300</v>
      </c>
      <c r="N6936">
        <v>1</v>
      </c>
      <c r="O6936" t="s">
        <v>25140</v>
      </c>
      <c r="P6936" t="s">
        <v>25141</v>
      </c>
      <c r="Q6936">
        <v>3358036346</v>
      </c>
    </row>
    <row r="6937" spans="1:17" x14ac:dyDescent="0.25">
      <c r="A6937">
        <v>25656</v>
      </c>
      <c r="B6937" t="s">
        <v>25142</v>
      </c>
      <c r="C6937" s="1">
        <v>4.35900406E+16</v>
      </c>
      <c r="D6937" s="1">
        <v>111820346</v>
      </c>
      <c r="E6937">
        <v>48045</v>
      </c>
      <c r="F6937" t="e">
        <f>VLOOKUP(E6937,'[1]movimento-per-comune-ambito-201'!$C$2:$D$547,2,0)</f>
        <v>#N/A</v>
      </c>
      <c r="G6937" t="s">
        <v>63483</v>
      </c>
      <c r="H6937" t="s">
        <v>15</v>
      </c>
      <c r="I6937" t="s">
        <v>25143</v>
      </c>
      <c r="J6937">
        <v>50028</v>
      </c>
      <c r="K6937" t="s">
        <v>25062</v>
      </c>
      <c r="L6937" t="e">
        <f>VLOOKUP(K6937,'[1]movimento-per-comune-ambito-201'!$B$2:$D$547,3,FALSE)</f>
        <v>#N/A</v>
      </c>
      <c r="M6937" t="s">
        <v>13300</v>
      </c>
      <c r="N6937">
        <v>3</v>
      </c>
      <c r="O6937" t="s">
        <v>23181</v>
      </c>
      <c r="P6937" t="s">
        <v>25144</v>
      </c>
      <c r="Q6937">
        <v>558070012</v>
      </c>
    </row>
    <row r="6938" spans="1:17" x14ac:dyDescent="0.25">
      <c r="A6938">
        <v>12200</v>
      </c>
      <c r="B6938" t="s">
        <v>25145</v>
      </c>
      <c r="C6938" s="1">
        <v>4.3550669999999904E+16</v>
      </c>
      <c r="D6938" s="1">
        <v>1116961</v>
      </c>
      <c r="E6938">
        <v>48045</v>
      </c>
      <c r="F6938" t="e">
        <f>VLOOKUP(E6938,'[1]movimento-per-comune-ambito-201'!$C$2:$D$547,2,0)</f>
        <v>#N/A</v>
      </c>
      <c r="G6938" t="s">
        <v>63917</v>
      </c>
      <c r="H6938" t="s">
        <v>37</v>
      </c>
      <c r="I6938" t="s">
        <v>25146</v>
      </c>
      <c r="J6938">
        <v>50028</v>
      </c>
      <c r="K6938" t="s">
        <v>25062</v>
      </c>
      <c r="L6938" t="e">
        <f>VLOOKUP(K6938,'[1]movimento-per-comune-ambito-201'!$B$2:$D$547,3,FALSE)</f>
        <v>#N/A</v>
      </c>
      <c r="M6938" t="s">
        <v>13300</v>
      </c>
      <c r="N6938">
        <v>0</v>
      </c>
      <c r="O6938" t="s">
        <v>25070</v>
      </c>
      <c r="P6938" t="s">
        <v>25071</v>
      </c>
      <c r="Q6938">
        <v>558077313</v>
      </c>
    </row>
    <row r="6939" spans="1:17" x14ac:dyDescent="0.25">
      <c r="A6939">
        <v>12202</v>
      </c>
      <c r="B6939" t="s">
        <v>25147</v>
      </c>
      <c r="C6939" s="1">
        <v>4.3581104799999904E+16</v>
      </c>
      <c r="D6939" s="1">
        <v>1.11887842E+16</v>
      </c>
      <c r="E6939">
        <v>48045</v>
      </c>
      <c r="F6939" t="e">
        <f>VLOOKUP(E6939,'[1]movimento-per-comune-ambito-201'!$C$2:$D$547,2,0)</f>
        <v>#N/A</v>
      </c>
      <c r="G6939" t="s">
        <v>63949</v>
      </c>
      <c r="H6939" t="s">
        <v>37</v>
      </c>
      <c r="I6939" t="s">
        <v>25148</v>
      </c>
      <c r="J6939">
        <v>50028</v>
      </c>
      <c r="K6939" t="s">
        <v>25062</v>
      </c>
      <c r="L6939" t="e">
        <f>VLOOKUP(K6939,'[1]movimento-per-comune-ambito-201'!$B$2:$D$547,3,FALSE)</f>
        <v>#N/A</v>
      </c>
      <c r="M6939" t="s">
        <v>13300</v>
      </c>
      <c r="N6939">
        <v>0</v>
      </c>
      <c r="O6939" t="s">
        <v>25149</v>
      </c>
      <c r="P6939" t="s">
        <v>25150</v>
      </c>
      <c r="Q6939">
        <v>558070000</v>
      </c>
    </row>
    <row r="6940" spans="1:17" x14ac:dyDescent="0.25">
      <c r="A6940">
        <v>12762</v>
      </c>
      <c r="B6940" t="s">
        <v>25151</v>
      </c>
      <c r="C6940" s="1">
        <v>4.35305E+16</v>
      </c>
      <c r="D6940" s="1">
        <v>1124108</v>
      </c>
      <c r="E6940">
        <v>48045</v>
      </c>
      <c r="F6940" t="e">
        <f>VLOOKUP(E6940,'[1]movimento-per-comune-ambito-201'!$C$2:$D$547,2,0)</f>
        <v>#N/A</v>
      </c>
      <c r="G6940" t="s">
        <v>63933</v>
      </c>
      <c r="H6940" t="s">
        <v>37</v>
      </c>
      <c r="I6940" t="s">
        <v>25152</v>
      </c>
      <c r="J6940">
        <v>50028</v>
      </c>
      <c r="K6940" t="s">
        <v>25062</v>
      </c>
      <c r="L6940" t="e">
        <f>VLOOKUP(K6940,'[1]movimento-per-comune-ambito-201'!$B$2:$D$547,3,FALSE)</f>
        <v>#N/A</v>
      </c>
      <c r="M6940" t="s">
        <v>13300</v>
      </c>
      <c r="N6940">
        <v>0</v>
      </c>
      <c r="O6940" t="s">
        <v>25153</v>
      </c>
      <c r="P6940" t="s">
        <v>25154</v>
      </c>
      <c r="Q6940">
        <v>558072400</v>
      </c>
    </row>
    <row r="6941" spans="1:17" x14ac:dyDescent="0.25">
      <c r="A6941">
        <v>12766</v>
      </c>
      <c r="B6941" t="s">
        <v>842</v>
      </c>
      <c r="C6941" s="1">
        <v>4.35730014E+16</v>
      </c>
      <c r="D6941" s="1">
        <v>1.12131355999999E+16</v>
      </c>
      <c r="E6941">
        <v>48045</v>
      </c>
      <c r="F6941" t="e">
        <f>VLOOKUP(E6941,'[1]movimento-per-comune-ambito-201'!$C$2:$D$547,2,0)</f>
        <v>#N/A</v>
      </c>
      <c r="G6941" t="s">
        <v>63955</v>
      </c>
      <c r="H6941" t="s">
        <v>37</v>
      </c>
      <c r="I6941" t="s">
        <v>25155</v>
      </c>
      <c r="J6941">
        <v>50028</v>
      </c>
      <c r="K6941" t="s">
        <v>25062</v>
      </c>
      <c r="L6941" t="e">
        <f>VLOOKUP(K6941,'[1]movimento-per-comune-ambito-201'!$B$2:$D$547,3,FALSE)</f>
        <v>#N/A</v>
      </c>
      <c r="M6941" t="s">
        <v>13300</v>
      </c>
      <c r="N6941">
        <v>0</v>
      </c>
      <c r="O6941" t="s">
        <v>25156</v>
      </c>
      <c r="P6941" t="s">
        <v>25157</v>
      </c>
      <c r="Q6941">
        <v>558071672</v>
      </c>
    </row>
    <row r="6942" spans="1:17" x14ac:dyDescent="0.25">
      <c r="A6942">
        <v>12204</v>
      </c>
      <c r="B6942" t="s">
        <v>25158</v>
      </c>
      <c r="C6942" s="1">
        <v>4.3572236599999904E+16</v>
      </c>
      <c r="D6942" s="1">
        <v>111718534</v>
      </c>
      <c r="E6942">
        <v>48045</v>
      </c>
      <c r="F6942" t="e">
        <f>VLOOKUP(E6942,'[1]movimento-per-comune-ambito-201'!$C$2:$D$547,2,0)</f>
        <v>#N/A</v>
      </c>
      <c r="G6942" t="s">
        <v>63969</v>
      </c>
      <c r="H6942" t="s">
        <v>37</v>
      </c>
      <c r="I6942" t="s">
        <v>25159</v>
      </c>
      <c r="J6942">
        <v>50028</v>
      </c>
      <c r="K6942" t="s">
        <v>25062</v>
      </c>
      <c r="L6942" t="e">
        <f>VLOOKUP(K6942,'[1]movimento-per-comune-ambito-201'!$B$2:$D$547,3,FALSE)</f>
        <v>#N/A</v>
      </c>
      <c r="M6942" t="s">
        <v>13300</v>
      </c>
      <c r="N6942">
        <v>0</v>
      </c>
      <c r="O6942" t="s">
        <v>25160</v>
      </c>
      <c r="P6942" t="s">
        <v>25161</v>
      </c>
      <c r="Q6942">
        <v>558059512</v>
      </c>
    </row>
    <row r="6943" spans="1:17" x14ac:dyDescent="0.25">
      <c r="A6943">
        <v>12206</v>
      </c>
      <c r="B6943" t="s">
        <v>4630</v>
      </c>
      <c r="C6943" s="1">
        <v>435616682</v>
      </c>
      <c r="D6943" s="1">
        <v>111674731</v>
      </c>
      <c r="E6943">
        <v>48045</v>
      </c>
      <c r="F6943" t="e">
        <f>VLOOKUP(E6943,'[1]movimento-per-comune-ambito-201'!$C$2:$D$547,2,0)</f>
        <v>#N/A</v>
      </c>
      <c r="G6943" t="s">
        <v>63935</v>
      </c>
      <c r="H6943" t="s">
        <v>37</v>
      </c>
      <c r="I6943" t="s">
        <v>25162</v>
      </c>
      <c r="J6943">
        <v>50028</v>
      </c>
      <c r="K6943" t="s">
        <v>25062</v>
      </c>
      <c r="L6943" t="e">
        <f>VLOOKUP(K6943,'[1]movimento-per-comune-ambito-201'!$B$2:$D$547,3,FALSE)</f>
        <v>#N/A</v>
      </c>
      <c r="M6943" t="s">
        <v>13300</v>
      </c>
      <c r="N6943">
        <v>0</v>
      </c>
      <c r="O6943" t="s">
        <v>25163</v>
      </c>
      <c r="P6943" t="s">
        <v>25164</v>
      </c>
      <c r="Q6943">
        <v>558076310</v>
      </c>
    </row>
    <row r="6944" spans="1:17" x14ac:dyDescent="0.25">
      <c r="A6944">
        <v>12207</v>
      </c>
      <c r="B6944" t="s">
        <v>601</v>
      </c>
      <c r="C6944" s="1">
        <v>4.3564678899999904E+16</v>
      </c>
      <c r="D6944" s="1">
        <v>1117946029999990</v>
      </c>
      <c r="E6944">
        <v>48045</v>
      </c>
      <c r="F6944" t="e">
        <f>VLOOKUP(E6944,'[1]movimento-per-comune-ambito-201'!$C$2:$D$547,2,0)</f>
        <v>#N/A</v>
      </c>
      <c r="G6944" t="s">
        <v>63971</v>
      </c>
      <c r="H6944" t="s">
        <v>37</v>
      </c>
      <c r="I6944" t="s">
        <v>25165</v>
      </c>
      <c r="J6944">
        <v>50028</v>
      </c>
      <c r="K6944" t="s">
        <v>25062</v>
      </c>
      <c r="L6944" t="e">
        <f>VLOOKUP(K6944,'[1]movimento-per-comune-ambito-201'!$B$2:$D$547,3,FALSE)</f>
        <v>#N/A</v>
      </c>
      <c r="M6944" t="s">
        <v>13300</v>
      </c>
      <c r="N6944">
        <v>0</v>
      </c>
      <c r="O6944" t="s">
        <v>25166</v>
      </c>
      <c r="P6944" t="s">
        <v>25167</v>
      </c>
      <c r="Q6944">
        <v>558076314</v>
      </c>
    </row>
    <row r="6945" spans="1:17" x14ac:dyDescent="0.25">
      <c r="A6945">
        <v>12209</v>
      </c>
      <c r="B6945" t="s">
        <v>25168</v>
      </c>
      <c r="C6945" s="1">
        <v>435616895</v>
      </c>
      <c r="D6945" s="1">
        <v>111743012</v>
      </c>
      <c r="E6945">
        <v>48045</v>
      </c>
      <c r="F6945" t="e">
        <f>VLOOKUP(E6945,'[1]movimento-per-comune-ambito-201'!$C$2:$D$547,2,0)</f>
        <v>#N/A</v>
      </c>
      <c r="G6945" t="s">
        <v>65562</v>
      </c>
      <c r="H6945" t="s">
        <v>37</v>
      </c>
      <c r="I6945" t="s">
        <v>25169</v>
      </c>
      <c r="J6945">
        <v>50028</v>
      </c>
      <c r="K6945" t="s">
        <v>25062</v>
      </c>
      <c r="L6945" t="e">
        <f>VLOOKUP(K6945,'[1]movimento-per-comune-ambito-201'!$B$2:$D$547,3,FALSE)</f>
        <v>#N/A</v>
      </c>
      <c r="M6945" t="s">
        <v>13300</v>
      </c>
      <c r="N6945">
        <v>0</v>
      </c>
      <c r="O6945" t="s">
        <v>25170</v>
      </c>
      <c r="P6945" t="s">
        <v>25171</v>
      </c>
      <c r="Q6945">
        <v>558050549</v>
      </c>
    </row>
    <row r="6946" spans="1:17" x14ac:dyDescent="0.25">
      <c r="A6946">
        <v>12769</v>
      </c>
      <c r="B6946" t="s">
        <v>15272</v>
      </c>
      <c r="C6946" s="1">
        <v>4.354359E+16</v>
      </c>
      <c r="D6946" s="1">
        <v>1.12345489999999E+16</v>
      </c>
      <c r="E6946">
        <v>48045</v>
      </c>
      <c r="F6946" t="e">
        <f>VLOOKUP(E6946,'[1]movimento-per-comune-ambito-201'!$C$2:$D$547,2,0)</f>
        <v>#N/A</v>
      </c>
      <c r="G6946" t="s">
        <v>63964</v>
      </c>
      <c r="H6946" t="s">
        <v>37</v>
      </c>
      <c r="I6946" t="s">
        <v>25172</v>
      </c>
      <c r="J6946">
        <v>50028</v>
      </c>
      <c r="K6946" t="s">
        <v>25062</v>
      </c>
      <c r="L6946" t="e">
        <f>VLOOKUP(K6946,'[1]movimento-per-comune-ambito-201'!$B$2:$D$547,3,FALSE)</f>
        <v>#N/A</v>
      </c>
      <c r="M6946" t="s">
        <v>13300</v>
      </c>
      <c r="N6946">
        <v>0</v>
      </c>
      <c r="O6946" t="s">
        <v>25173</v>
      </c>
      <c r="Q6946">
        <v>558072973</v>
      </c>
    </row>
    <row r="6947" spans="1:17" x14ac:dyDescent="0.25">
      <c r="A6947">
        <v>16728</v>
      </c>
      <c r="B6947" t="s">
        <v>25174</v>
      </c>
      <c r="C6947" s="1">
        <v>4.3572236599999904E+16</v>
      </c>
      <c r="D6947" s="1">
        <v>111718534</v>
      </c>
      <c r="E6947">
        <v>48045</v>
      </c>
      <c r="F6947" t="e">
        <f>VLOOKUP(E6947,'[1]movimento-per-comune-ambito-201'!$C$2:$D$547,2,0)</f>
        <v>#N/A</v>
      </c>
      <c r="G6947" t="s">
        <v>63965</v>
      </c>
      <c r="H6947" t="s">
        <v>37</v>
      </c>
      <c r="I6947" t="s">
        <v>25159</v>
      </c>
      <c r="J6947">
        <v>0</v>
      </c>
      <c r="K6947" t="s">
        <v>25062</v>
      </c>
      <c r="L6947" t="e">
        <f>VLOOKUP(K6947,'[1]movimento-per-comune-ambito-201'!$B$2:$D$547,3,FALSE)</f>
        <v>#N/A</v>
      </c>
      <c r="M6947" t="s">
        <v>13300</v>
      </c>
      <c r="N6947">
        <v>0</v>
      </c>
      <c r="O6947" t="s">
        <v>25160</v>
      </c>
      <c r="P6947" t="s">
        <v>25161</v>
      </c>
      <c r="Q6947">
        <v>558059512</v>
      </c>
    </row>
    <row r="6948" spans="1:17" x14ac:dyDescent="0.25">
      <c r="A6948">
        <v>16727</v>
      </c>
      <c r="B6948" t="s">
        <v>25175</v>
      </c>
      <c r="C6948" s="1">
        <v>4.3572236599999904E+16</v>
      </c>
      <c r="D6948" s="1">
        <v>111718534</v>
      </c>
      <c r="E6948">
        <v>48045</v>
      </c>
      <c r="F6948" t="e">
        <f>VLOOKUP(E6948,'[1]movimento-per-comune-ambito-201'!$C$2:$D$547,2,0)</f>
        <v>#N/A</v>
      </c>
      <c r="G6948" t="s">
        <v>63958</v>
      </c>
      <c r="H6948" t="s">
        <v>37</v>
      </c>
      <c r="I6948" t="s">
        <v>25159</v>
      </c>
      <c r="J6948">
        <v>0</v>
      </c>
      <c r="K6948" t="s">
        <v>25062</v>
      </c>
      <c r="L6948" t="e">
        <f>VLOOKUP(K6948,'[1]movimento-per-comune-ambito-201'!$B$2:$D$547,3,FALSE)</f>
        <v>#N/A</v>
      </c>
      <c r="M6948" t="s">
        <v>13300</v>
      </c>
      <c r="N6948">
        <v>0</v>
      </c>
      <c r="O6948" t="s">
        <v>25160</v>
      </c>
      <c r="P6948" t="s">
        <v>25161</v>
      </c>
      <c r="Q6948">
        <v>558059152</v>
      </c>
    </row>
    <row r="6949" spans="1:17" x14ac:dyDescent="0.25">
      <c r="A6949">
        <v>16817</v>
      </c>
      <c r="B6949" t="s">
        <v>25176</v>
      </c>
      <c r="C6949" s="1">
        <v>4.3564858399999904E+16</v>
      </c>
      <c r="D6949" s="1">
        <v>111802452</v>
      </c>
      <c r="E6949">
        <v>48045</v>
      </c>
      <c r="F6949" t="e">
        <f>VLOOKUP(E6949,'[1]movimento-per-comune-ambito-201'!$C$2:$D$547,2,0)</f>
        <v>#N/A</v>
      </c>
      <c r="G6949" t="s">
        <v>63937</v>
      </c>
      <c r="H6949" t="s">
        <v>37</v>
      </c>
      <c r="I6949" t="s">
        <v>25177</v>
      </c>
      <c r="J6949">
        <v>50028</v>
      </c>
      <c r="K6949" t="s">
        <v>25062</v>
      </c>
      <c r="L6949" t="e">
        <f>VLOOKUP(K6949,'[1]movimento-per-comune-ambito-201'!$B$2:$D$547,3,FALSE)</f>
        <v>#N/A</v>
      </c>
      <c r="M6949" t="s">
        <v>13300</v>
      </c>
      <c r="N6949">
        <v>0</v>
      </c>
      <c r="O6949" t="s">
        <v>25178</v>
      </c>
      <c r="P6949" t="s">
        <v>25179</v>
      </c>
      <c r="Q6949">
        <v>558059506</v>
      </c>
    </row>
    <row r="6950" spans="1:17" x14ac:dyDescent="0.25">
      <c r="A6950">
        <v>16816</v>
      </c>
      <c r="B6950" t="s">
        <v>25180</v>
      </c>
      <c r="C6950" s="1">
        <v>4.3564858399999904E+16</v>
      </c>
      <c r="D6950" s="1">
        <v>111802452</v>
      </c>
      <c r="E6950">
        <v>48045</v>
      </c>
      <c r="F6950" t="e">
        <f>VLOOKUP(E6950,'[1]movimento-per-comune-ambito-201'!$C$2:$D$547,2,0)</f>
        <v>#N/A</v>
      </c>
      <c r="G6950" t="s">
        <v>63972</v>
      </c>
      <c r="H6950" t="s">
        <v>37</v>
      </c>
      <c r="I6950" t="s">
        <v>25177</v>
      </c>
      <c r="J6950">
        <v>50058</v>
      </c>
      <c r="K6950" t="s">
        <v>25062</v>
      </c>
      <c r="L6950" t="e">
        <f>VLOOKUP(K6950,'[1]movimento-per-comune-ambito-201'!$B$2:$D$547,3,FALSE)</f>
        <v>#N/A</v>
      </c>
      <c r="M6950" t="s">
        <v>13300</v>
      </c>
      <c r="N6950">
        <v>0</v>
      </c>
      <c r="O6950" t="s">
        <v>25178</v>
      </c>
      <c r="P6950" t="s">
        <v>25179</v>
      </c>
      <c r="Q6950">
        <v>558059506</v>
      </c>
    </row>
    <row r="6951" spans="1:17" x14ac:dyDescent="0.25">
      <c r="A6951">
        <v>20758</v>
      </c>
      <c r="B6951" t="s">
        <v>25181</v>
      </c>
      <c r="C6951" s="1">
        <v>4.35351519E+16</v>
      </c>
      <c r="D6951" s="1">
        <v>1.12338749999999E+16</v>
      </c>
      <c r="E6951">
        <v>48045</v>
      </c>
      <c r="F6951" t="e">
        <f>VLOOKUP(E6951,'[1]movimento-per-comune-ambito-201'!$C$2:$D$547,2,0)</f>
        <v>#N/A</v>
      </c>
      <c r="G6951" t="s">
        <v>63974</v>
      </c>
      <c r="H6951" t="s">
        <v>37</v>
      </c>
      <c r="I6951" t="s">
        <v>25182</v>
      </c>
      <c r="J6951">
        <v>50028</v>
      </c>
      <c r="K6951" t="s">
        <v>25062</v>
      </c>
      <c r="L6951" t="e">
        <f>VLOOKUP(K6951,'[1]movimento-per-comune-ambito-201'!$B$2:$D$547,3,FALSE)</f>
        <v>#N/A</v>
      </c>
      <c r="M6951" t="s">
        <v>13300</v>
      </c>
      <c r="N6951">
        <v>0</v>
      </c>
      <c r="O6951" t="s">
        <v>25183</v>
      </c>
      <c r="P6951" t="s">
        <v>25184</v>
      </c>
      <c r="Q6951">
        <v>558072894</v>
      </c>
    </row>
    <row r="6952" spans="1:17" x14ac:dyDescent="0.25">
      <c r="A6952">
        <v>25315</v>
      </c>
      <c r="B6952" t="s">
        <v>25185</v>
      </c>
      <c r="C6952" s="1">
        <v>4.35595554E+16</v>
      </c>
      <c r="D6952" s="1">
        <v>111717393</v>
      </c>
      <c r="E6952">
        <v>48045</v>
      </c>
      <c r="F6952" t="e">
        <f>VLOOKUP(E6952,'[1]movimento-per-comune-ambito-201'!$C$2:$D$547,2,0)</f>
        <v>#N/A</v>
      </c>
      <c r="G6952" t="s">
        <v>63939</v>
      </c>
      <c r="H6952" t="s">
        <v>37</v>
      </c>
      <c r="I6952" t="s">
        <v>25186</v>
      </c>
      <c r="J6952">
        <v>50028</v>
      </c>
      <c r="K6952" t="s">
        <v>25062</v>
      </c>
      <c r="L6952" t="e">
        <f>VLOOKUP(K6952,'[1]movimento-per-comune-ambito-201'!$B$2:$D$547,3,FALSE)</f>
        <v>#N/A</v>
      </c>
      <c r="M6952" t="s">
        <v>13300</v>
      </c>
      <c r="N6952">
        <v>0</v>
      </c>
      <c r="O6952" t="s">
        <v>25187</v>
      </c>
      <c r="P6952" t="s">
        <v>25188</v>
      </c>
      <c r="Q6952">
        <v>555355807</v>
      </c>
    </row>
    <row r="6953" spans="1:17" x14ac:dyDescent="0.25">
      <c r="A6953">
        <v>25629</v>
      </c>
      <c r="B6953" t="s">
        <v>25189</v>
      </c>
      <c r="C6953" s="1">
        <v>4.3578070599999904E+16</v>
      </c>
      <c r="D6953" s="1">
        <v>112473847</v>
      </c>
      <c r="E6953">
        <v>48045</v>
      </c>
      <c r="F6953" t="e">
        <f>VLOOKUP(E6953,'[1]movimento-per-comune-ambito-201'!$C$2:$D$547,2,0)</f>
        <v>#N/A</v>
      </c>
      <c r="G6953" t="s">
        <v>63940</v>
      </c>
      <c r="H6953" t="s">
        <v>37</v>
      </c>
      <c r="I6953" t="s">
        <v>25190</v>
      </c>
      <c r="J6953">
        <v>50028</v>
      </c>
      <c r="K6953" t="s">
        <v>25062</v>
      </c>
      <c r="L6953" t="e">
        <f>VLOOKUP(K6953,'[1]movimento-per-comune-ambito-201'!$B$2:$D$547,3,FALSE)</f>
        <v>#N/A</v>
      </c>
      <c r="M6953" t="s">
        <v>13300</v>
      </c>
      <c r="N6953">
        <v>0</v>
      </c>
      <c r="O6953" t="s">
        <v>25191</v>
      </c>
      <c r="P6953" t="s">
        <v>25192</v>
      </c>
      <c r="Q6953">
        <v>550164160</v>
      </c>
    </row>
    <row r="6954" spans="1:17" x14ac:dyDescent="0.25">
      <c r="A6954">
        <v>25456</v>
      </c>
      <c r="B6954" t="s">
        <v>25193</v>
      </c>
      <c r="C6954" s="1">
        <v>4.3579751E+16</v>
      </c>
      <c r="D6954" s="1">
        <v>11156708</v>
      </c>
      <c r="E6954">
        <v>48045</v>
      </c>
      <c r="F6954" t="e">
        <f>VLOOKUP(E6954,'[1]movimento-per-comune-ambito-201'!$C$2:$D$547,2,0)</f>
        <v>#N/A</v>
      </c>
      <c r="G6954" t="s">
        <v>65563</v>
      </c>
      <c r="H6954" t="s">
        <v>37</v>
      </c>
      <c r="I6954" t="s">
        <v>25194</v>
      </c>
      <c r="J6954">
        <v>50028</v>
      </c>
      <c r="K6954" t="s">
        <v>25062</v>
      </c>
      <c r="L6954" t="e">
        <f>VLOOKUP(K6954,'[1]movimento-per-comune-ambito-201'!$B$2:$D$547,3,FALSE)</f>
        <v>#N/A</v>
      </c>
      <c r="M6954" t="s">
        <v>13300</v>
      </c>
      <c r="N6954">
        <v>0</v>
      </c>
      <c r="O6954" t="s">
        <v>25195</v>
      </c>
      <c r="P6954" t="s">
        <v>25196</v>
      </c>
      <c r="Q6954">
        <v>558074297</v>
      </c>
    </row>
    <row r="6955" spans="1:17" x14ac:dyDescent="0.25">
      <c r="A6955">
        <v>25520</v>
      </c>
      <c r="B6955" t="s">
        <v>25197</v>
      </c>
      <c r="C6955" s="1">
        <v>4.3579751E+16</v>
      </c>
      <c r="D6955" s="1">
        <v>11156708</v>
      </c>
      <c r="E6955">
        <v>48045</v>
      </c>
      <c r="F6955" t="e">
        <f>VLOOKUP(E6955,'[1]movimento-per-comune-ambito-201'!$C$2:$D$547,2,0)</f>
        <v>#N/A</v>
      </c>
      <c r="G6955" t="s">
        <v>65564</v>
      </c>
      <c r="H6955" t="s">
        <v>37</v>
      </c>
      <c r="I6955" t="s">
        <v>25194</v>
      </c>
      <c r="J6955">
        <v>50028</v>
      </c>
      <c r="K6955" t="s">
        <v>25062</v>
      </c>
      <c r="L6955" t="e">
        <f>VLOOKUP(K6955,'[1]movimento-per-comune-ambito-201'!$B$2:$D$547,3,FALSE)</f>
        <v>#N/A</v>
      </c>
      <c r="M6955" t="s">
        <v>13300</v>
      </c>
      <c r="N6955">
        <v>0</v>
      </c>
      <c r="O6955" t="s">
        <v>25195</v>
      </c>
      <c r="P6955" t="s">
        <v>25196</v>
      </c>
      <c r="Q6955">
        <v>558074297</v>
      </c>
    </row>
    <row r="6956" spans="1:17" x14ac:dyDescent="0.25">
      <c r="A6956">
        <v>12211</v>
      </c>
      <c r="B6956" t="s">
        <v>25198</v>
      </c>
      <c r="C6956" s="1">
        <v>4.35933532442132E+16</v>
      </c>
      <c r="D6956" s="1">
        <v>1.11971282958984E+16</v>
      </c>
      <c r="E6956">
        <v>48045</v>
      </c>
      <c r="F6956" t="e">
        <f>VLOOKUP(E6956,'[1]movimento-per-comune-ambito-201'!$C$2:$D$547,2,0)</f>
        <v>#N/A</v>
      </c>
      <c r="G6956" t="s">
        <v>63130</v>
      </c>
      <c r="H6956" t="s">
        <v>41</v>
      </c>
      <c r="I6956" t="s">
        <v>25199</v>
      </c>
      <c r="J6956">
        <v>50028</v>
      </c>
      <c r="K6956" t="s">
        <v>25062</v>
      </c>
      <c r="L6956" t="e">
        <f>VLOOKUP(K6956,'[1]movimento-per-comune-ambito-201'!$B$2:$D$547,3,FALSE)</f>
        <v>#N/A</v>
      </c>
      <c r="M6956" t="s">
        <v>13300</v>
      </c>
      <c r="N6956">
        <v>4</v>
      </c>
      <c r="O6956" t="s">
        <v>25200</v>
      </c>
      <c r="P6956" t="s">
        <v>25201</v>
      </c>
      <c r="Q6956">
        <v>558070106</v>
      </c>
    </row>
    <row r="6957" spans="1:17" x14ac:dyDescent="0.25">
      <c r="A6957">
        <v>12212</v>
      </c>
      <c r="B6957" t="s">
        <v>25202</v>
      </c>
      <c r="C6957" s="1">
        <v>4.3573167499999904E+16</v>
      </c>
      <c r="D6957" s="1">
        <v>1.12123041E+16</v>
      </c>
      <c r="E6957">
        <v>48045</v>
      </c>
      <c r="F6957" t="e">
        <f>VLOOKUP(E6957,'[1]movimento-per-comune-ambito-201'!$C$2:$D$547,2,0)</f>
        <v>#N/A</v>
      </c>
      <c r="G6957" t="s">
        <v>63020</v>
      </c>
      <c r="H6957" t="s">
        <v>41</v>
      </c>
      <c r="I6957" t="s">
        <v>25203</v>
      </c>
      <c r="J6957">
        <v>50028</v>
      </c>
      <c r="K6957" t="s">
        <v>25062</v>
      </c>
      <c r="L6957" t="e">
        <f>VLOOKUP(K6957,'[1]movimento-per-comune-ambito-201'!$B$2:$D$547,3,FALSE)</f>
        <v>#N/A</v>
      </c>
      <c r="M6957" t="s">
        <v>13300</v>
      </c>
      <c r="N6957">
        <v>2</v>
      </c>
      <c r="O6957" t="s">
        <v>25156</v>
      </c>
      <c r="Q6957">
        <v>558071780</v>
      </c>
    </row>
    <row r="6958" spans="1:17" x14ac:dyDescent="0.25">
      <c r="A6958">
        <v>12214</v>
      </c>
      <c r="B6958" t="s">
        <v>25204</v>
      </c>
      <c r="C6958" s="1">
        <v>4.3553505199999904E+16</v>
      </c>
      <c r="D6958" s="1">
        <v>11173472</v>
      </c>
      <c r="E6958">
        <v>48045</v>
      </c>
      <c r="F6958" t="e">
        <f>VLOOKUP(E6958,'[1]movimento-per-comune-ambito-201'!$C$2:$D$547,2,0)</f>
        <v>#N/A</v>
      </c>
      <c r="G6958" t="s">
        <v>63150</v>
      </c>
      <c r="H6958" t="s">
        <v>41</v>
      </c>
      <c r="I6958" t="s">
        <v>25205</v>
      </c>
      <c r="J6958">
        <v>50028</v>
      </c>
      <c r="K6958" t="s">
        <v>25062</v>
      </c>
      <c r="L6958" t="e">
        <f>VLOOKUP(K6958,'[1]movimento-per-comune-ambito-201'!$B$2:$D$547,3,FALSE)</f>
        <v>#N/A</v>
      </c>
      <c r="M6958" t="s">
        <v>13300</v>
      </c>
      <c r="N6958">
        <v>4</v>
      </c>
      <c r="O6958" t="s">
        <v>25206</v>
      </c>
      <c r="P6958" t="s">
        <v>25207</v>
      </c>
      <c r="Q6958">
        <v>558073333</v>
      </c>
    </row>
    <row r="6959" spans="1:17" x14ac:dyDescent="0.25">
      <c r="A6959">
        <v>12215</v>
      </c>
      <c r="B6959" t="s">
        <v>25208</v>
      </c>
      <c r="C6959" s="1">
        <v>4.35513035E+16</v>
      </c>
      <c r="D6959" s="1">
        <v>111875477</v>
      </c>
      <c r="E6959">
        <v>48045</v>
      </c>
      <c r="F6959" t="e">
        <f>VLOOKUP(E6959,'[1]movimento-per-comune-ambito-201'!$C$2:$D$547,2,0)</f>
        <v>#N/A</v>
      </c>
      <c r="G6959" t="s">
        <v>63141</v>
      </c>
      <c r="H6959" t="s">
        <v>41</v>
      </c>
      <c r="I6959" t="s">
        <v>25209</v>
      </c>
      <c r="J6959">
        <v>50028</v>
      </c>
      <c r="K6959" t="s">
        <v>25062</v>
      </c>
      <c r="L6959" t="e">
        <f>VLOOKUP(K6959,'[1]movimento-per-comune-ambito-201'!$B$2:$D$547,3,FALSE)</f>
        <v>#N/A</v>
      </c>
      <c r="M6959" t="s">
        <v>13300</v>
      </c>
      <c r="N6959">
        <v>5</v>
      </c>
      <c r="O6959" t="s">
        <v>25210</v>
      </c>
      <c r="P6959" t="s">
        <v>25211</v>
      </c>
      <c r="Q6959">
        <v>55806470</v>
      </c>
    </row>
    <row r="6960" spans="1:17" x14ac:dyDescent="0.25">
      <c r="A6960">
        <v>12304</v>
      </c>
      <c r="B6960" t="s">
        <v>5609</v>
      </c>
      <c r="C6960" s="1">
        <v>4.3932619E+16</v>
      </c>
      <c r="D6960" s="1">
        <v>114671869</v>
      </c>
      <c r="E6960">
        <v>48049</v>
      </c>
      <c r="F6960" t="str">
        <f>VLOOKUP(E6960,'[1]movimento-per-comune-ambito-201'!$C$2:$D$547,2,0)</f>
        <v>Mugello</v>
      </c>
      <c r="G6960" t="s">
        <v>63030</v>
      </c>
      <c r="H6960" t="s">
        <v>15</v>
      </c>
      <c r="I6960" t="s">
        <v>25212</v>
      </c>
      <c r="J6960">
        <v>50039</v>
      </c>
      <c r="K6960" t="s">
        <v>25213</v>
      </c>
      <c r="L6960" t="str">
        <f>VLOOKUP(K6960,'[1]movimento-per-comune-ambito-201'!$B$2:$D$547,3,FALSE)</f>
        <v>Mugello</v>
      </c>
      <c r="M6960" t="s">
        <v>13300</v>
      </c>
      <c r="N6960">
        <v>1</v>
      </c>
      <c r="O6960" t="s">
        <v>25214</v>
      </c>
      <c r="Q6960">
        <v>558407690</v>
      </c>
    </row>
    <row r="6961" spans="1:17" x14ac:dyDescent="0.25">
      <c r="A6961">
        <v>12218</v>
      </c>
      <c r="B6961" t="s">
        <v>25215</v>
      </c>
      <c r="C6961" s="1">
        <v>4.3535555E+16</v>
      </c>
      <c r="D6961" s="1">
        <v>1.12346559999999E+16</v>
      </c>
      <c r="E6961">
        <v>48045</v>
      </c>
      <c r="F6961" t="e">
        <f>VLOOKUP(E6961,'[1]movimento-per-comune-ambito-201'!$C$2:$D$547,2,0)</f>
        <v>#N/A</v>
      </c>
      <c r="G6961" t="s">
        <v>63065</v>
      </c>
      <c r="H6961" t="s">
        <v>52</v>
      </c>
      <c r="I6961" t="s">
        <v>25216</v>
      </c>
      <c r="J6961">
        <v>50028</v>
      </c>
      <c r="K6961" t="s">
        <v>25062</v>
      </c>
      <c r="L6961" t="e">
        <f>VLOOKUP(K6961,'[1]movimento-per-comune-ambito-201'!$B$2:$D$547,3,FALSE)</f>
        <v>#N/A</v>
      </c>
      <c r="M6961" t="s">
        <v>13300</v>
      </c>
      <c r="N6961">
        <v>0</v>
      </c>
      <c r="O6961" t="s">
        <v>25217</v>
      </c>
      <c r="P6961" t="s">
        <v>25218</v>
      </c>
      <c r="Q6961">
        <v>558072946</v>
      </c>
    </row>
    <row r="6962" spans="1:17" x14ac:dyDescent="0.25">
      <c r="A6962">
        <v>12219</v>
      </c>
      <c r="B6962" t="s">
        <v>25219</v>
      </c>
      <c r="C6962" s="1">
        <v>4.3576118999999904E+16</v>
      </c>
      <c r="D6962" s="1">
        <v>1.1192602E+16</v>
      </c>
      <c r="E6962">
        <v>48045</v>
      </c>
      <c r="F6962" t="e">
        <f>VLOOKUP(E6962,'[1]movimento-per-comune-ambito-201'!$C$2:$D$547,2,0)</f>
        <v>#N/A</v>
      </c>
      <c r="G6962" t="s">
        <v>63024</v>
      </c>
      <c r="H6962" t="s">
        <v>52</v>
      </c>
      <c r="I6962" t="s">
        <v>25220</v>
      </c>
      <c r="J6962">
        <v>50028</v>
      </c>
      <c r="K6962" t="s">
        <v>25062</v>
      </c>
      <c r="L6962" t="e">
        <f>VLOOKUP(K6962,'[1]movimento-per-comune-ambito-201'!$B$2:$D$547,3,FALSE)</f>
        <v>#N/A</v>
      </c>
      <c r="M6962" t="s">
        <v>13300</v>
      </c>
      <c r="N6962">
        <v>0</v>
      </c>
      <c r="O6962" t="s">
        <v>25221</v>
      </c>
      <c r="P6962" t="s">
        <v>25222</v>
      </c>
      <c r="Q6962">
        <v>558050106</v>
      </c>
    </row>
    <row r="6963" spans="1:17" x14ac:dyDescent="0.25">
      <c r="A6963">
        <v>12220</v>
      </c>
      <c r="B6963" t="s">
        <v>25223</v>
      </c>
      <c r="C6963" s="1">
        <v>4.3572370999999904E+16</v>
      </c>
      <c r="D6963" s="1">
        <v>1.12136663999999E+16</v>
      </c>
      <c r="E6963">
        <v>48045</v>
      </c>
      <c r="F6963" t="e">
        <f>VLOOKUP(E6963,'[1]movimento-per-comune-ambito-201'!$C$2:$D$547,2,0)</f>
        <v>#N/A</v>
      </c>
      <c r="G6963" t="s">
        <v>63202</v>
      </c>
      <c r="H6963" t="s">
        <v>52</v>
      </c>
      <c r="I6963" t="s">
        <v>25224</v>
      </c>
      <c r="J6963">
        <v>50028</v>
      </c>
      <c r="K6963" t="s">
        <v>25062</v>
      </c>
      <c r="L6963" t="e">
        <f>VLOOKUP(K6963,'[1]movimento-per-comune-ambito-201'!$B$2:$D$547,3,FALSE)</f>
        <v>#N/A</v>
      </c>
      <c r="M6963" t="s">
        <v>13300</v>
      </c>
      <c r="N6963">
        <v>0</v>
      </c>
      <c r="Q6963">
        <v>558071448</v>
      </c>
    </row>
    <row r="6964" spans="1:17" x14ac:dyDescent="0.25">
      <c r="A6964">
        <v>17985</v>
      </c>
      <c r="B6964" t="s">
        <v>25225</v>
      </c>
      <c r="C6964" s="1">
        <v>4.355064E+16</v>
      </c>
      <c r="D6964" s="1">
        <v>11187462</v>
      </c>
      <c r="E6964">
        <v>48045</v>
      </c>
      <c r="F6964" t="e">
        <f>VLOOKUP(E6964,'[1]movimento-per-comune-ambito-201'!$C$2:$D$547,2,0)</f>
        <v>#N/A</v>
      </c>
      <c r="G6964" t="s">
        <v>63361</v>
      </c>
      <c r="H6964" t="s">
        <v>52</v>
      </c>
      <c r="I6964" t="s">
        <v>25226</v>
      </c>
      <c r="J6964">
        <v>50028</v>
      </c>
      <c r="K6964" t="s">
        <v>25062</v>
      </c>
      <c r="L6964" t="e">
        <f>VLOOKUP(K6964,'[1]movimento-per-comune-ambito-201'!$B$2:$D$547,3,FALSE)</f>
        <v>#N/A</v>
      </c>
      <c r="M6964" t="s">
        <v>13300</v>
      </c>
      <c r="N6964">
        <v>0</v>
      </c>
      <c r="O6964" t="s">
        <v>25227</v>
      </c>
      <c r="P6964" t="s">
        <v>25228</v>
      </c>
      <c r="Q6964">
        <v>558076604</v>
      </c>
    </row>
    <row r="6965" spans="1:17" x14ac:dyDescent="0.25">
      <c r="A6965">
        <v>19704</v>
      </c>
      <c r="B6965" t="s">
        <v>25229</v>
      </c>
      <c r="C6965" s="1">
        <v>4.3561475E+16</v>
      </c>
      <c r="D6965" s="1">
        <v>11174832</v>
      </c>
      <c r="E6965">
        <v>48045</v>
      </c>
      <c r="F6965" t="e">
        <f>VLOOKUP(E6965,'[1]movimento-per-comune-ambito-201'!$C$2:$D$547,2,0)</f>
        <v>#N/A</v>
      </c>
      <c r="G6965" t="s">
        <v>63071</v>
      </c>
      <c r="H6965" t="s">
        <v>52</v>
      </c>
      <c r="I6965" t="s">
        <v>25230</v>
      </c>
      <c r="J6965">
        <v>50028</v>
      </c>
      <c r="K6965" t="s">
        <v>25062</v>
      </c>
      <c r="L6965" t="e">
        <f>VLOOKUP(K6965,'[1]movimento-per-comune-ambito-201'!$B$2:$D$547,3,FALSE)</f>
        <v>#N/A</v>
      </c>
      <c r="M6965" t="s">
        <v>13300</v>
      </c>
      <c r="N6965">
        <v>0</v>
      </c>
      <c r="O6965" t="s">
        <v>25231</v>
      </c>
      <c r="Q6965">
        <v>558076527</v>
      </c>
    </row>
    <row r="6966" spans="1:17" x14ac:dyDescent="0.25">
      <c r="A6966">
        <v>20790</v>
      </c>
      <c r="B6966" t="s">
        <v>25232</v>
      </c>
      <c r="C6966" s="1">
        <v>4.3580603099999904E+16</v>
      </c>
      <c r="D6966" s="1">
        <v>1.11572736999999E+16</v>
      </c>
      <c r="E6966">
        <v>48045</v>
      </c>
      <c r="F6966" t="e">
        <f>VLOOKUP(E6966,'[1]movimento-per-comune-ambito-201'!$C$2:$D$547,2,0)</f>
        <v>#N/A</v>
      </c>
      <c r="G6966" t="s">
        <v>63073</v>
      </c>
      <c r="H6966" t="s">
        <v>52</v>
      </c>
      <c r="I6966" t="s">
        <v>25233</v>
      </c>
      <c r="J6966">
        <v>50028</v>
      </c>
      <c r="K6966" t="s">
        <v>25062</v>
      </c>
      <c r="L6966" t="e">
        <f>VLOOKUP(K6966,'[1]movimento-per-comune-ambito-201'!$B$2:$D$547,3,FALSE)</f>
        <v>#N/A</v>
      </c>
      <c r="M6966" t="s">
        <v>13300</v>
      </c>
      <c r="N6966">
        <v>0</v>
      </c>
      <c r="O6966" t="s">
        <v>25234</v>
      </c>
      <c r="Q6966">
        <v>558074191</v>
      </c>
    </row>
    <row r="6967" spans="1:17" x14ac:dyDescent="0.25">
      <c r="A6967">
        <v>20976</v>
      </c>
      <c r="B6967" t="s">
        <v>25235</v>
      </c>
      <c r="C6967" s="1">
        <v>4.3584232999999904E+16</v>
      </c>
      <c r="D6967" s="1">
        <v>1.11865489999999E+16</v>
      </c>
      <c r="E6967">
        <v>48045</v>
      </c>
      <c r="F6967" t="e">
        <f>VLOOKUP(E6967,'[1]movimento-per-comune-ambito-201'!$C$2:$D$547,2,0)</f>
        <v>#N/A</v>
      </c>
      <c r="G6967" t="s">
        <v>63074</v>
      </c>
      <c r="H6967" t="s">
        <v>52</v>
      </c>
      <c r="I6967" t="s">
        <v>25236</v>
      </c>
      <c r="J6967">
        <v>50028</v>
      </c>
      <c r="K6967" t="s">
        <v>25062</v>
      </c>
      <c r="L6967" t="e">
        <f>VLOOKUP(K6967,'[1]movimento-per-comune-ambito-201'!$B$2:$D$547,3,FALSE)</f>
        <v>#N/A</v>
      </c>
      <c r="M6967" t="s">
        <v>13300</v>
      </c>
      <c r="N6967">
        <v>0</v>
      </c>
      <c r="O6967" t="s">
        <v>25237</v>
      </c>
      <c r="Q6967">
        <v>558070316</v>
      </c>
    </row>
    <row r="6968" spans="1:17" x14ac:dyDescent="0.25">
      <c r="A6968">
        <v>22368</v>
      </c>
      <c r="B6968" t="s">
        <v>25238</v>
      </c>
      <c r="C6968" s="1">
        <v>4.3538440899999904E+16</v>
      </c>
      <c r="D6968" s="1">
        <v>112311002</v>
      </c>
      <c r="E6968">
        <v>48045</v>
      </c>
      <c r="F6968" t="e">
        <f>VLOOKUP(E6968,'[1]movimento-per-comune-ambito-201'!$C$2:$D$547,2,0)</f>
        <v>#N/A</v>
      </c>
      <c r="G6968" t="s">
        <v>63629</v>
      </c>
      <c r="H6968" t="s">
        <v>52</v>
      </c>
      <c r="I6968" t="s">
        <v>25239</v>
      </c>
      <c r="J6968">
        <v>50028</v>
      </c>
      <c r="K6968" t="s">
        <v>25062</v>
      </c>
      <c r="L6968" t="e">
        <f>VLOOKUP(K6968,'[1]movimento-per-comune-ambito-201'!$B$2:$D$547,3,FALSE)</f>
        <v>#N/A</v>
      </c>
      <c r="M6968" t="s">
        <v>13300</v>
      </c>
      <c r="N6968">
        <v>0</v>
      </c>
      <c r="O6968" t="s">
        <v>25240</v>
      </c>
      <c r="Q6968">
        <v>55750104</v>
      </c>
    </row>
    <row r="6969" spans="1:17" x14ac:dyDescent="0.25">
      <c r="A6969">
        <v>22588</v>
      </c>
      <c r="B6969" t="s">
        <v>25241</v>
      </c>
      <c r="C6969" s="1">
        <v>4.3559434E+16</v>
      </c>
      <c r="D6969" s="1">
        <v>11166387</v>
      </c>
      <c r="E6969">
        <v>48045</v>
      </c>
      <c r="F6969" t="e">
        <f>VLOOKUP(E6969,'[1]movimento-per-comune-ambito-201'!$C$2:$D$547,2,0)</f>
        <v>#N/A</v>
      </c>
      <c r="G6969" t="s">
        <v>63076</v>
      </c>
      <c r="H6969" t="s">
        <v>52</v>
      </c>
      <c r="I6969" t="s">
        <v>25242</v>
      </c>
      <c r="J6969">
        <v>50028</v>
      </c>
      <c r="K6969" t="s">
        <v>25062</v>
      </c>
      <c r="L6969" t="e">
        <f>VLOOKUP(K6969,'[1]movimento-per-comune-ambito-201'!$B$2:$D$547,3,FALSE)</f>
        <v>#N/A</v>
      </c>
      <c r="M6969" t="s">
        <v>13300</v>
      </c>
      <c r="N6969">
        <v>0</v>
      </c>
      <c r="O6969" t="s">
        <v>25243</v>
      </c>
      <c r="Q6969">
        <v>558077853</v>
      </c>
    </row>
    <row r="6970" spans="1:17" x14ac:dyDescent="0.25">
      <c r="A6970">
        <v>23366</v>
      </c>
      <c r="B6970" t="s">
        <v>25244</v>
      </c>
      <c r="C6970" s="1">
        <v>4.3540238E+16</v>
      </c>
      <c r="D6970" s="1">
        <v>11242371</v>
      </c>
      <c r="E6970">
        <v>48045</v>
      </c>
      <c r="F6970" t="e">
        <f>VLOOKUP(E6970,'[1]movimento-per-comune-ambito-201'!$C$2:$D$547,2,0)</f>
        <v>#N/A</v>
      </c>
      <c r="G6970" t="s">
        <v>63077</v>
      </c>
      <c r="H6970" t="s">
        <v>52</v>
      </c>
      <c r="I6970" t="s">
        <v>25245</v>
      </c>
      <c r="J6970">
        <v>50028</v>
      </c>
      <c r="K6970" t="s">
        <v>25062</v>
      </c>
      <c r="L6970" t="e">
        <f>VLOOKUP(K6970,'[1]movimento-per-comune-ambito-201'!$B$2:$D$547,3,FALSE)</f>
        <v>#N/A</v>
      </c>
      <c r="M6970" t="s">
        <v>13300</v>
      </c>
      <c r="N6970">
        <v>0</v>
      </c>
      <c r="O6970" t="s">
        <v>25246</v>
      </c>
      <c r="Q6970">
        <v>3405081079</v>
      </c>
    </row>
    <row r="6971" spans="1:17" x14ac:dyDescent="0.25">
      <c r="A6971">
        <v>23392</v>
      </c>
      <c r="B6971" t="s">
        <v>25247</v>
      </c>
      <c r="C6971" s="1">
        <v>4.35775694E+16</v>
      </c>
      <c r="D6971" s="1">
        <v>112001464</v>
      </c>
      <c r="E6971">
        <v>48045</v>
      </c>
      <c r="F6971" t="e">
        <f>VLOOKUP(E6971,'[1]movimento-per-comune-ambito-201'!$C$2:$D$547,2,0)</f>
        <v>#N/A</v>
      </c>
      <c r="G6971" t="s">
        <v>63078</v>
      </c>
      <c r="H6971" t="s">
        <v>52</v>
      </c>
      <c r="I6971" t="s">
        <v>25248</v>
      </c>
      <c r="J6971">
        <v>50028</v>
      </c>
      <c r="K6971" t="s">
        <v>25062</v>
      </c>
      <c r="L6971" t="e">
        <f>VLOOKUP(K6971,'[1]movimento-per-comune-ambito-201'!$B$2:$D$547,3,FALSE)</f>
        <v>#N/A</v>
      </c>
      <c r="M6971" t="s">
        <v>13300</v>
      </c>
      <c r="N6971">
        <v>0</v>
      </c>
      <c r="O6971" t="s">
        <v>25249</v>
      </c>
      <c r="Q6971">
        <v>3271195025</v>
      </c>
    </row>
    <row r="6972" spans="1:17" x14ac:dyDescent="0.25">
      <c r="A6972">
        <v>25599</v>
      </c>
      <c r="B6972" t="s">
        <v>25250</v>
      </c>
      <c r="C6972" s="1">
        <v>4.356136E+16</v>
      </c>
      <c r="D6972" s="1">
        <v>1.117861E+16</v>
      </c>
      <c r="E6972">
        <v>48045</v>
      </c>
      <c r="F6972" t="e">
        <f>VLOOKUP(E6972,'[1]movimento-per-comune-ambito-201'!$C$2:$D$547,2,0)</f>
        <v>#N/A</v>
      </c>
      <c r="G6972" t="s">
        <v>63079</v>
      </c>
      <c r="H6972" t="s">
        <v>52</v>
      </c>
      <c r="I6972" t="s">
        <v>25251</v>
      </c>
      <c r="J6972">
        <v>50028</v>
      </c>
      <c r="K6972" t="s">
        <v>25062</v>
      </c>
      <c r="L6972" t="e">
        <f>VLOOKUP(K6972,'[1]movimento-per-comune-ambito-201'!$B$2:$D$547,3,FALSE)</f>
        <v>#N/A</v>
      </c>
      <c r="M6972" t="s">
        <v>13300</v>
      </c>
      <c r="N6972">
        <v>0</v>
      </c>
      <c r="O6972" t="s">
        <v>25252</v>
      </c>
      <c r="Q6972">
        <v>3398979739</v>
      </c>
    </row>
    <row r="6973" spans="1:17" x14ac:dyDescent="0.25">
      <c r="A6973">
        <v>25615</v>
      </c>
      <c r="B6973" t="s">
        <v>25253</v>
      </c>
      <c r="C6973" s="1">
        <v>4.3587829399999904E+16</v>
      </c>
      <c r="D6973" s="1">
        <v>111857258</v>
      </c>
      <c r="E6973">
        <v>48045</v>
      </c>
      <c r="F6973" t="e">
        <f>VLOOKUP(E6973,'[1]movimento-per-comune-ambito-201'!$C$2:$D$547,2,0)</f>
        <v>#N/A</v>
      </c>
      <c r="G6973" t="s">
        <v>63080</v>
      </c>
      <c r="H6973" t="s">
        <v>52</v>
      </c>
      <c r="I6973" t="s">
        <v>25254</v>
      </c>
      <c r="J6973">
        <v>50028</v>
      </c>
      <c r="K6973" t="s">
        <v>25062</v>
      </c>
      <c r="L6973" t="e">
        <f>VLOOKUP(K6973,'[1]movimento-per-comune-ambito-201'!$B$2:$D$547,3,FALSE)</f>
        <v>#N/A</v>
      </c>
      <c r="M6973" t="s">
        <v>13300</v>
      </c>
      <c r="N6973">
        <v>0</v>
      </c>
      <c r="O6973" t="s">
        <v>25255</v>
      </c>
      <c r="Q6973">
        <v>3475310244</v>
      </c>
    </row>
    <row r="6974" spans="1:17" x14ac:dyDescent="0.25">
      <c r="A6974">
        <v>12226</v>
      </c>
      <c r="B6974" t="s">
        <v>25256</v>
      </c>
      <c r="C6974" s="1">
        <v>4.3548651999999904E+16</v>
      </c>
      <c r="D6974" s="1">
        <v>1.1235765E+16</v>
      </c>
      <c r="E6974">
        <v>48045</v>
      </c>
      <c r="F6974" t="e">
        <f>VLOOKUP(E6974,'[1]movimento-per-comune-ambito-201'!$C$2:$D$547,2,0)</f>
        <v>#N/A</v>
      </c>
      <c r="G6974" t="s">
        <v>63035</v>
      </c>
      <c r="H6974" t="s">
        <v>75</v>
      </c>
      <c r="I6974" t="s">
        <v>25257</v>
      </c>
      <c r="J6974">
        <v>50028</v>
      </c>
      <c r="K6974" t="s">
        <v>25062</v>
      </c>
      <c r="L6974" t="e">
        <f>VLOOKUP(K6974,'[1]movimento-per-comune-ambito-201'!$B$2:$D$547,3,FALSE)</f>
        <v>#N/A</v>
      </c>
      <c r="M6974" t="s">
        <v>13300</v>
      </c>
      <c r="N6974">
        <v>0</v>
      </c>
      <c r="O6974" t="s">
        <v>25258</v>
      </c>
      <c r="Q6974">
        <v>558072730</v>
      </c>
    </row>
    <row r="6975" spans="1:17" x14ac:dyDescent="0.25">
      <c r="A6975">
        <v>12227</v>
      </c>
      <c r="B6975" t="s">
        <v>25259</v>
      </c>
      <c r="C6975" s="1">
        <v>4.35959018747028E+16</v>
      </c>
      <c r="D6975" s="1">
        <v>1.11820220947265E+16</v>
      </c>
      <c r="E6975">
        <v>48045</v>
      </c>
      <c r="F6975" t="e">
        <f>VLOOKUP(E6975,'[1]movimento-per-comune-ambito-201'!$C$2:$D$547,2,0)</f>
        <v>#N/A</v>
      </c>
      <c r="G6975" t="s">
        <v>63036</v>
      </c>
      <c r="H6975" t="s">
        <v>75</v>
      </c>
      <c r="I6975" t="s">
        <v>25260</v>
      </c>
      <c r="J6975">
        <v>50028</v>
      </c>
      <c r="K6975" t="s">
        <v>25062</v>
      </c>
      <c r="L6975" t="e">
        <f>VLOOKUP(K6975,'[1]movimento-per-comune-ambito-201'!$B$2:$D$547,3,FALSE)</f>
        <v>#N/A</v>
      </c>
      <c r="M6975" t="s">
        <v>13300</v>
      </c>
      <c r="N6975">
        <v>0</v>
      </c>
      <c r="O6975" t="s">
        <v>25261</v>
      </c>
      <c r="P6975" t="s">
        <v>25262</v>
      </c>
      <c r="Q6975">
        <v>558070135</v>
      </c>
    </row>
    <row r="6976" spans="1:17" x14ac:dyDescent="0.25">
      <c r="A6976">
        <v>12228</v>
      </c>
      <c r="B6976" t="s">
        <v>25263</v>
      </c>
      <c r="C6976" s="1">
        <v>4.3563604099999904E+16</v>
      </c>
      <c r="D6976" s="1">
        <v>1.11744774E+16</v>
      </c>
      <c r="E6976">
        <v>48045</v>
      </c>
      <c r="F6976" t="e">
        <f>VLOOKUP(E6976,'[1]movimento-per-comune-ambito-201'!$C$2:$D$547,2,0)</f>
        <v>#N/A</v>
      </c>
      <c r="G6976" t="s">
        <v>63147</v>
      </c>
      <c r="H6976" t="s">
        <v>75</v>
      </c>
      <c r="I6976" t="s">
        <v>25264</v>
      </c>
      <c r="J6976">
        <v>50028</v>
      </c>
      <c r="K6976" t="s">
        <v>25062</v>
      </c>
      <c r="L6976" t="e">
        <f>VLOOKUP(K6976,'[1]movimento-per-comune-ambito-201'!$B$2:$D$547,3,FALSE)</f>
        <v>#N/A</v>
      </c>
      <c r="M6976" t="s">
        <v>13300</v>
      </c>
      <c r="N6976">
        <v>0</v>
      </c>
      <c r="O6976" t="s">
        <v>25106</v>
      </c>
      <c r="P6976" t="s">
        <v>25107</v>
      </c>
      <c r="Q6976">
        <v>558070135</v>
      </c>
    </row>
    <row r="6977" spans="1:17" x14ac:dyDescent="0.25">
      <c r="A6977">
        <v>12229</v>
      </c>
      <c r="B6977" t="s">
        <v>25265</v>
      </c>
      <c r="C6977" s="1">
        <v>4.3558739299999904E+16</v>
      </c>
      <c r="D6977" s="1">
        <v>1.12298922999999E+16</v>
      </c>
      <c r="E6977">
        <v>48045</v>
      </c>
      <c r="F6977" t="e">
        <f>VLOOKUP(E6977,'[1]movimento-per-comune-ambito-201'!$C$2:$D$547,2,0)</f>
        <v>#N/A</v>
      </c>
      <c r="G6977" t="s">
        <v>63353</v>
      </c>
      <c r="H6977" t="s">
        <v>75</v>
      </c>
      <c r="I6977" t="s">
        <v>25266</v>
      </c>
      <c r="J6977">
        <v>50028</v>
      </c>
      <c r="K6977" t="s">
        <v>25062</v>
      </c>
      <c r="L6977" t="e">
        <f>VLOOKUP(K6977,'[1]movimento-per-comune-ambito-201'!$B$2:$D$547,3,FALSE)</f>
        <v>#N/A</v>
      </c>
      <c r="M6977" t="s">
        <v>13300</v>
      </c>
      <c r="N6977">
        <v>0</v>
      </c>
      <c r="O6977" t="s">
        <v>25267</v>
      </c>
      <c r="P6977" t="s">
        <v>25268</v>
      </c>
      <c r="Q6977">
        <v>558071604</v>
      </c>
    </row>
    <row r="6978" spans="1:17" x14ac:dyDescent="0.25">
      <c r="A6978">
        <v>12231</v>
      </c>
      <c r="B6978" t="s">
        <v>25269</v>
      </c>
      <c r="C6978" s="1">
        <v>4.35619682725604E+16</v>
      </c>
      <c r="D6978" s="1">
        <v>1.11591482162475E+16</v>
      </c>
      <c r="E6978">
        <v>48045</v>
      </c>
      <c r="F6978" t="e">
        <f>VLOOKUP(E6978,'[1]movimento-per-comune-ambito-201'!$C$2:$D$547,2,0)</f>
        <v>#N/A</v>
      </c>
      <c r="G6978" t="s">
        <v>63441</v>
      </c>
      <c r="H6978" t="s">
        <v>75</v>
      </c>
      <c r="I6978" t="s">
        <v>25270</v>
      </c>
      <c r="J6978">
        <v>50028</v>
      </c>
      <c r="K6978" t="s">
        <v>25062</v>
      </c>
      <c r="L6978" t="e">
        <f>VLOOKUP(K6978,'[1]movimento-per-comune-ambito-201'!$B$2:$D$547,3,FALSE)</f>
        <v>#N/A</v>
      </c>
      <c r="M6978" t="s">
        <v>13300</v>
      </c>
      <c r="N6978">
        <v>0</v>
      </c>
      <c r="O6978" t="s">
        <v>25271</v>
      </c>
      <c r="P6978" t="s">
        <v>25272</v>
      </c>
      <c r="Q6978">
        <v>558050415</v>
      </c>
    </row>
    <row r="6979" spans="1:17" x14ac:dyDescent="0.25">
      <c r="A6979">
        <v>12232</v>
      </c>
      <c r="B6979" t="s">
        <v>25273</v>
      </c>
      <c r="C6979" s="1">
        <v>4.3572236599999904E+16</v>
      </c>
      <c r="D6979" s="1">
        <v>111718534</v>
      </c>
      <c r="E6979">
        <v>48045</v>
      </c>
      <c r="F6979" t="e">
        <f>VLOOKUP(E6979,'[1]movimento-per-comune-ambito-201'!$C$2:$D$547,2,0)</f>
        <v>#N/A</v>
      </c>
      <c r="G6979" t="s">
        <v>63442</v>
      </c>
      <c r="H6979" t="s">
        <v>75</v>
      </c>
      <c r="I6979" t="s">
        <v>25159</v>
      </c>
      <c r="J6979">
        <v>50028</v>
      </c>
      <c r="K6979" t="s">
        <v>25062</v>
      </c>
      <c r="L6979" t="e">
        <f>VLOOKUP(K6979,'[1]movimento-per-comune-ambito-201'!$B$2:$D$547,3,FALSE)</f>
        <v>#N/A</v>
      </c>
      <c r="M6979" t="s">
        <v>13300</v>
      </c>
      <c r="N6979">
        <v>0</v>
      </c>
      <c r="O6979" t="s">
        <v>25160</v>
      </c>
      <c r="P6979" t="s">
        <v>25161</v>
      </c>
      <c r="Q6979">
        <v>558059512</v>
      </c>
    </row>
    <row r="6980" spans="1:17" x14ac:dyDescent="0.25">
      <c r="A6980">
        <v>12233</v>
      </c>
      <c r="B6980" t="s">
        <v>25274</v>
      </c>
      <c r="C6980" s="1">
        <v>4.35536248E+16</v>
      </c>
      <c r="D6980" s="1">
        <v>1.11966712E+16</v>
      </c>
      <c r="E6980">
        <v>48045</v>
      </c>
      <c r="F6980" t="e">
        <f>VLOOKUP(E6980,'[1]movimento-per-comune-ambito-201'!$C$2:$D$547,2,0)</f>
        <v>#N/A</v>
      </c>
      <c r="G6980" t="s">
        <v>63443</v>
      </c>
      <c r="H6980" t="s">
        <v>75</v>
      </c>
      <c r="I6980" t="s">
        <v>25275</v>
      </c>
      <c r="J6980">
        <v>50028</v>
      </c>
      <c r="K6980" t="s">
        <v>25062</v>
      </c>
      <c r="L6980" t="e">
        <f>VLOOKUP(K6980,'[1]movimento-per-comune-ambito-201'!$B$2:$D$547,3,FALSE)</f>
        <v>#N/A</v>
      </c>
      <c r="M6980" t="s">
        <v>13300</v>
      </c>
      <c r="N6980">
        <v>0</v>
      </c>
      <c r="O6980" t="s">
        <v>25276</v>
      </c>
      <c r="P6980" t="s">
        <v>25277</v>
      </c>
      <c r="Q6980">
        <v>558077995</v>
      </c>
    </row>
    <row r="6981" spans="1:17" x14ac:dyDescent="0.25">
      <c r="A6981">
        <v>12234</v>
      </c>
      <c r="B6981" t="s">
        <v>25278</v>
      </c>
      <c r="C6981" s="1">
        <v>435814673</v>
      </c>
      <c r="D6981" s="1">
        <v>1.11577125E+16</v>
      </c>
      <c r="E6981">
        <v>48045</v>
      </c>
      <c r="F6981" t="e">
        <f>VLOOKUP(E6981,'[1]movimento-per-comune-ambito-201'!$C$2:$D$547,2,0)</f>
        <v>#N/A</v>
      </c>
      <c r="G6981" t="s">
        <v>63363</v>
      </c>
      <c r="H6981" t="s">
        <v>75</v>
      </c>
      <c r="I6981" t="s">
        <v>25279</v>
      </c>
      <c r="J6981">
        <v>50028</v>
      </c>
      <c r="K6981" t="s">
        <v>25062</v>
      </c>
      <c r="L6981" t="e">
        <f>VLOOKUP(K6981,'[1]movimento-per-comune-ambito-201'!$B$2:$D$547,3,FALSE)</f>
        <v>#N/A</v>
      </c>
      <c r="M6981" t="s">
        <v>13300</v>
      </c>
      <c r="N6981">
        <v>0</v>
      </c>
      <c r="O6981" t="s">
        <v>25280</v>
      </c>
      <c r="Q6981">
        <v>558050457</v>
      </c>
    </row>
    <row r="6982" spans="1:17" x14ac:dyDescent="0.25">
      <c r="A6982">
        <v>12235</v>
      </c>
      <c r="B6982" t="s">
        <v>25281</v>
      </c>
      <c r="C6982" s="1">
        <v>4.3564858399999904E+16</v>
      </c>
      <c r="D6982" s="1">
        <v>111802452</v>
      </c>
      <c r="E6982">
        <v>48045</v>
      </c>
      <c r="F6982" t="e">
        <f>VLOOKUP(E6982,'[1]movimento-per-comune-ambito-201'!$C$2:$D$547,2,0)</f>
        <v>#N/A</v>
      </c>
      <c r="G6982" t="s">
        <v>63444</v>
      </c>
      <c r="H6982" t="s">
        <v>75</v>
      </c>
      <c r="I6982" t="s">
        <v>25282</v>
      </c>
      <c r="J6982">
        <v>50028</v>
      </c>
      <c r="K6982" t="s">
        <v>25062</v>
      </c>
      <c r="L6982" t="e">
        <f>VLOOKUP(K6982,'[1]movimento-per-comune-ambito-201'!$B$2:$D$547,3,FALSE)</f>
        <v>#N/A</v>
      </c>
      <c r="M6982" t="s">
        <v>13300</v>
      </c>
      <c r="N6982">
        <v>0</v>
      </c>
      <c r="O6982" t="s">
        <v>25178</v>
      </c>
      <c r="P6982" t="s">
        <v>25179</v>
      </c>
      <c r="Q6982">
        <v>558059506</v>
      </c>
    </row>
    <row r="6983" spans="1:17" x14ac:dyDescent="0.25">
      <c r="A6983">
        <v>12236</v>
      </c>
      <c r="B6983" t="s">
        <v>25283</v>
      </c>
      <c r="C6983" s="1">
        <v>4.3562814799999904E+16</v>
      </c>
      <c r="D6983" s="1">
        <v>1.11724999999999E+16</v>
      </c>
      <c r="E6983">
        <v>48045</v>
      </c>
      <c r="F6983" t="e">
        <f>VLOOKUP(E6983,'[1]movimento-per-comune-ambito-201'!$C$2:$D$547,2,0)</f>
        <v>#N/A</v>
      </c>
      <c r="G6983" t="s">
        <v>63364</v>
      </c>
      <c r="H6983" t="s">
        <v>75</v>
      </c>
      <c r="I6983" t="s">
        <v>25284</v>
      </c>
      <c r="J6983">
        <v>50028</v>
      </c>
      <c r="K6983" t="s">
        <v>25062</v>
      </c>
      <c r="L6983" t="e">
        <f>VLOOKUP(K6983,'[1]movimento-per-comune-ambito-201'!$B$2:$D$547,3,FALSE)</f>
        <v>#N/A</v>
      </c>
      <c r="M6983" t="s">
        <v>13300</v>
      </c>
      <c r="N6983">
        <v>0</v>
      </c>
      <c r="O6983" t="s">
        <v>25285</v>
      </c>
      <c r="P6983" t="s">
        <v>25286</v>
      </c>
      <c r="Q6983">
        <v>552001623</v>
      </c>
    </row>
    <row r="6984" spans="1:17" x14ac:dyDescent="0.25">
      <c r="A6984">
        <v>12239</v>
      </c>
      <c r="B6984" t="s">
        <v>25287</v>
      </c>
      <c r="C6984" s="1">
        <v>4.35501033232922E+16</v>
      </c>
      <c r="D6984" s="1">
        <v>1117558479309080</v>
      </c>
      <c r="E6984">
        <v>48045</v>
      </c>
      <c r="F6984" t="e">
        <f>VLOOKUP(E6984,'[1]movimento-per-comune-ambito-201'!$C$2:$D$547,2,0)</f>
        <v>#N/A</v>
      </c>
      <c r="G6984" t="s">
        <v>63447</v>
      </c>
      <c r="H6984" t="s">
        <v>75</v>
      </c>
      <c r="I6984" t="s">
        <v>25288</v>
      </c>
      <c r="J6984">
        <v>50028</v>
      </c>
      <c r="K6984" t="s">
        <v>25062</v>
      </c>
      <c r="L6984" t="e">
        <f>VLOOKUP(K6984,'[1]movimento-per-comune-ambito-201'!$B$2:$D$547,3,FALSE)</f>
        <v>#N/A</v>
      </c>
      <c r="M6984" t="s">
        <v>13300</v>
      </c>
      <c r="N6984">
        <v>0</v>
      </c>
      <c r="O6984" t="s">
        <v>25289</v>
      </c>
      <c r="P6984" t="s">
        <v>25290</v>
      </c>
      <c r="Q6984">
        <v>558077425</v>
      </c>
    </row>
    <row r="6985" spans="1:17" x14ac:dyDescent="0.25">
      <c r="A6985">
        <v>12249</v>
      </c>
      <c r="B6985" t="s">
        <v>25291</v>
      </c>
      <c r="C6985" s="1">
        <v>4.3572323699999904E+16</v>
      </c>
      <c r="D6985" s="1">
        <v>1.11719238999999E+16</v>
      </c>
      <c r="E6985">
        <v>48045</v>
      </c>
      <c r="F6985" t="e">
        <f>VLOOKUP(E6985,'[1]movimento-per-comune-ambito-201'!$C$2:$D$547,2,0)</f>
        <v>#N/A</v>
      </c>
      <c r="G6985" t="s">
        <v>63366</v>
      </c>
      <c r="H6985" t="s">
        <v>75</v>
      </c>
      <c r="I6985" t="s">
        <v>25292</v>
      </c>
      <c r="J6985">
        <v>50028</v>
      </c>
      <c r="K6985" t="s">
        <v>25062</v>
      </c>
      <c r="L6985" t="e">
        <f>VLOOKUP(K6985,'[1]movimento-per-comune-ambito-201'!$B$2:$D$547,3,FALSE)</f>
        <v>#N/A</v>
      </c>
      <c r="M6985" t="s">
        <v>13300</v>
      </c>
      <c r="N6985">
        <v>0</v>
      </c>
      <c r="O6985" t="s">
        <v>25293</v>
      </c>
      <c r="Q6985">
        <v>558077036</v>
      </c>
    </row>
    <row r="6986" spans="1:17" x14ac:dyDescent="0.25">
      <c r="A6986">
        <v>12251</v>
      </c>
      <c r="B6986" t="s">
        <v>25294</v>
      </c>
      <c r="C6986" s="1">
        <v>4.35870181E+16</v>
      </c>
      <c r="D6986" s="1">
        <v>111856384</v>
      </c>
      <c r="E6986">
        <v>48045</v>
      </c>
      <c r="F6986" t="e">
        <f>VLOOKUP(E6986,'[1]movimento-per-comune-ambito-201'!$C$2:$D$547,2,0)</f>
        <v>#N/A</v>
      </c>
      <c r="G6986" t="s">
        <v>63449</v>
      </c>
      <c r="H6986" t="s">
        <v>75</v>
      </c>
      <c r="I6986" t="s">
        <v>25295</v>
      </c>
      <c r="J6986">
        <v>50028</v>
      </c>
      <c r="K6986" t="s">
        <v>25062</v>
      </c>
      <c r="L6986" t="e">
        <f>VLOOKUP(K6986,'[1]movimento-per-comune-ambito-201'!$B$2:$D$547,3,FALSE)</f>
        <v>#N/A</v>
      </c>
      <c r="M6986" t="s">
        <v>13300</v>
      </c>
      <c r="N6986">
        <v>0</v>
      </c>
      <c r="O6986" t="s">
        <v>25296</v>
      </c>
      <c r="Q6986">
        <v>558070019</v>
      </c>
    </row>
    <row r="6987" spans="1:17" x14ac:dyDescent="0.25">
      <c r="A6987">
        <v>12803</v>
      </c>
      <c r="B6987" t="s">
        <v>25297</v>
      </c>
      <c r="C6987" s="1">
        <v>4.3546315999999904E+16</v>
      </c>
      <c r="D6987" s="1">
        <v>11235154</v>
      </c>
      <c r="E6987">
        <v>48045</v>
      </c>
      <c r="F6987" t="e">
        <f>VLOOKUP(E6987,'[1]movimento-per-comune-ambito-201'!$C$2:$D$547,2,0)</f>
        <v>#N/A</v>
      </c>
      <c r="G6987" t="s">
        <v>63453</v>
      </c>
      <c r="H6987" t="s">
        <v>75</v>
      </c>
      <c r="I6987" t="s">
        <v>25298</v>
      </c>
      <c r="J6987">
        <v>50028</v>
      </c>
      <c r="K6987" t="s">
        <v>25062</v>
      </c>
      <c r="L6987" t="e">
        <f>VLOOKUP(K6987,'[1]movimento-per-comune-ambito-201'!$B$2:$D$547,3,FALSE)</f>
        <v>#N/A</v>
      </c>
      <c r="M6987" t="s">
        <v>13300</v>
      </c>
      <c r="N6987">
        <v>0</v>
      </c>
      <c r="O6987" t="s">
        <v>25299</v>
      </c>
      <c r="Q6987">
        <v>55662717</v>
      </c>
    </row>
    <row r="6988" spans="1:17" x14ac:dyDescent="0.25">
      <c r="A6988">
        <v>15155</v>
      </c>
      <c r="B6988" t="s">
        <v>25300</v>
      </c>
      <c r="C6988" s="1">
        <v>4.3562814799999904E+16</v>
      </c>
      <c r="D6988" s="1">
        <v>1.11724999999999E+16</v>
      </c>
      <c r="E6988">
        <v>48045</v>
      </c>
      <c r="F6988" t="e">
        <f>VLOOKUP(E6988,'[1]movimento-per-comune-ambito-201'!$C$2:$D$547,2,0)</f>
        <v>#N/A</v>
      </c>
      <c r="G6988" t="s">
        <v>63454</v>
      </c>
      <c r="H6988" t="s">
        <v>75</v>
      </c>
      <c r="I6988" t="s">
        <v>25301</v>
      </c>
      <c r="J6988">
        <v>0</v>
      </c>
      <c r="K6988" t="s">
        <v>25062</v>
      </c>
      <c r="L6988" t="e">
        <f>VLOOKUP(K6988,'[1]movimento-per-comune-ambito-201'!$B$2:$D$547,3,FALSE)</f>
        <v>#N/A</v>
      </c>
      <c r="M6988" t="s">
        <v>13300</v>
      </c>
      <c r="N6988">
        <v>0</v>
      </c>
      <c r="O6988" t="s">
        <v>13763</v>
      </c>
      <c r="P6988" t="s">
        <v>13764</v>
      </c>
      <c r="Q6988">
        <v>558074125</v>
      </c>
    </row>
    <row r="6989" spans="1:17" x14ac:dyDescent="0.25">
      <c r="A6989">
        <v>15177</v>
      </c>
      <c r="B6989" t="s">
        <v>1634</v>
      </c>
      <c r="C6989" s="1">
        <v>4.3562814799999904E+16</v>
      </c>
      <c r="D6989" s="1">
        <v>1.11724999999999E+16</v>
      </c>
      <c r="E6989">
        <v>48045</v>
      </c>
      <c r="F6989" t="e">
        <f>VLOOKUP(E6989,'[1]movimento-per-comune-ambito-201'!$C$2:$D$547,2,0)</f>
        <v>#N/A</v>
      </c>
      <c r="G6989" t="s">
        <v>63455</v>
      </c>
      <c r="H6989" t="s">
        <v>75</v>
      </c>
      <c r="I6989" t="s">
        <v>25302</v>
      </c>
      <c r="J6989">
        <v>0</v>
      </c>
      <c r="K6989" t="s">
        <v>25062</v>
      </c>
      <c r="L6989" t="e">
        <f>VLOOKUP(K6989,'[1]movimento-per-comune-ambito-201'!$B$2:$D$547,3,FALSE)</f>
        <v>#N/A</v>
      </c>
      <c r="M6989" t="s">
        <v>13300</v>
      </c>
      <c r="N6989">
        <v>0</v>
      </c>
      <c r="Q6989">
        <v>552398117</v>
      </c>
    </row>
    <row r="6990" spans="1:17" x14ac:dyDescent="0.25">
      <c r="A6990">
        <v>15188</v>
      </c>
      <c r="B6990" t="s">
        <v>25303</v>
      </c>
      <c r="C6990" s="1">
        <v>4.35625439E+16</v>
      </c>
      <c r="D6990" s="1">
        <v>1.11742630999999E+16</v>
      </c>
      <c r="E6990">
        <v>48045</v>
      </c>
      <c r="F6990" t="e">
        <f>VLOOKUP(E6990,'[1]movimento-per-comune-ambito-201'!$C$2:$D$547,2,0)</f>
        <v>#N/A</v>
      </c>
      <c r="G6990" t="s">
        <v>63491</v>
      </c>
      <c r="H6990" t="s">
        <v>75</v>
      </c>
      <c r="I6990" t="s">
        <v>25304</v>
      </c>
      <c r="J6990">
        <v>50028</v>
      </c>
      <c r="K6990" t="s">
        <v>25062</v>
      </c>
      <c r="L6990" t="e">
        <f>VLOOKUP(K6990,'[1]movimento-per-comune-ambito-201'!$B$2:$D$547,3,FALSE)</f>
        <v>#N/A</v>
      </c>
      <c r="M6990" t="s">
        <v>13300</v>
      </c>
      <c r="N6990">
        <v>0</v>
      </c>
      <c r="O6990" t="s">
        <v>25085</v>
      </c>
      <c r="Q6990">
        <v>558077035</v>
      </c>
    </row>
    <row r="6991" spans="1:17" x14ac:dyDescent="0.25">
      <c r="A6991">
        <v>15251</v>
      </c>
      <c r="B6991" t="s">
        <v>25305</v>
      </c>
      <c r="C6991" s="1">
        <v>435579441</v>
      </c>
      <c r="D6991" s="1">
        <v>1.11610001E+16</v>
      </c>
      <c r="E6991">
        <v>48045</v>
      </c>
      <c r="F6991" t="e">
        <f>VLOOKUP(E6991,'[1]movimento-per-comune-ambito-201'!$C$2:$D$547,2,0)</f>
        <v>#N/A</v>
      </c>
      <c r="G6991" t="s">
        <v>63492</v>
      </c>
      <c r="H6991" t="s">
        <v>75</v>
      </c>
      <c r="I6991" t="s">
        <v>25306</v>
      </c>
      <c r="J6991">
        <v>50028</v>
      </c>
      <c r="K6991" t="s">
        <v>25062</v>
      </c>
      <c r="L6991" t="e">
        <f>VLOOKUP(K6991,'[1]movimento-per-comune-ambito-201'!$B$2:$D$547,3,FALSE)</f>
        <v>#N/A</v>
      </c>
      <c r="M6991" t="s">
        <v>13300</v>
      </c>
      <c r="N6991">
        <v>0</v>
      </c>
      <c r="O6991" t="s">
        <v>25307</v>
      </c>
      <c r="P6991" t="s">
        <v>25308</v>
      </c>
      <c r="Q6991">
        <v>3335447695</v>
      </c>
    </row>
    <row r="6992" spans="1:17" x14ac:dyDescent="0.25">
      <c r="A6992">
        <v>19214</v>
      </c>
      <c r="B6992" t="s">
        <v>25309</v>
      </c>
      <c r="C6992" s="1">
        <v>4.3534298399999904E+16</v>
      </c>
      <c r="D6992" s="1">
        <v>112395687</v>
      </c>
      <c r="E6992">
        <v>48045</v>
      </c>
      <c r="F6992" t="e">
        <f>VLOOKUP(E6992,'[1]movimento-per-comune-ambito-201'!$C$2:$D$547,2,0)</f>
        <v>#N/A</v>
      </c>
      <c r="G6992" t="s">
        <v>63495</v>
      </c>
      <c r="H6992" t="s">
        <v>75</v>
      </c>
      <c r="I6992" t="s">
        <v>25310</v>
      </c>
      <c r="J6992">
        <v>0</v>
      </c>
      <c r="K6992" t="s">
        <v>25062</v>
      </c>
      <c r="L6992" t="e">
        <f>VLOOKUP(K6992,'[1]movimento-per-comune-ambito-201'!$B$2:$D$547,3,FALSE)</f>
        <v>#N/A</v>
      </c>
      <c r="M6992" t="s">
        <v>13300</v>
      </c>
      <c r="N6992">
        <v>0</v>
      </c>
      <c r="O6992" t="s">
        <v>25311</v>
      </c>
      <c r="P6992" t="s">
        <v>25312</v>
      </c>
      <c r="Q6992">
        <v>558072768</v>
      </c>
    </row>
    <row r="6993" spans="1:17" x14ac:dyDescent="0.25">
      <c r="A6993">
        <v>20184</v>
      </c>
      <c r="B6993" t="s">
        <v>25313</v>
      </c>
      <c r="C6993" s="1">
        <v>4.35604609E+16</v>
      </c>
      <c r="D6993" s="1">
        <v>11179266</v>
      </c>
      <c r="E6993">
        <v>48045</v>
      </c>
      <c r="F6993" t="e">
        <f>VLOOKUP(E6993,'[1]movimento-per-comune-ambito-201'!$C$2:$D$547,2,0)</f>
        <v>#N/A</v>
      </c>
      <c r="G6993" t="s">
        <v>63676</v>
      </c>
      <c r="H6993" t="s">
        <v>75</v>
      </c>
      <c r="I6993" t="s">
        <v>25314</v>
      </c>
      <c r="J6993">
        <v>0</v>
      </c>
      <c r="K6993" t="s">
        <v>25062</v>
      </c>
      <c r="L6993" t="e">
        <f>VLOOKUP(K6993,'[1]movimento-per-comune-ambito-201'!$B$2:$D$547,3,FALSE)</f>
        <v>#N/A</v>
      </c>
      <c r="M6993" t="s">
        <v>13300</v>
      </c>
      <c r="N6993">
        <v>0</v>
      </c>
      <c r="O6993" t="s">
        <v>25315</v>
      </c>
      <c r="P6993" t="s">
        <v>25316</v>
      </c>
      <c r="Q6993">
        <v>3337943761</v>
      </c>
    </row>
    <row r="6994" spans="1:17" x14ac:dyDescent="0.25">
      <c r="A6994">
        <v>22592</v>
      </c>
      <c r="B6994" t="s">
        <v>25317</v>
      </c>
      <c r="C6994" s="1">
        <v>4.35803931E+16</v>
      </c>
      <c r="D6994" s="1">
        <v>112539818</v>
      </c>
      <c r="E6994">
        <v>48045</v>
      </c>
      <c r="F6994" t="e">
        <f>VLOOKUP(E6994,'[1]movimento-per-comune-ambito-201'!$C$2:$D$547,2,0)</f>
        <v>#N/A</v>
      </c>
      <c r="G6994" t="s">
        <v>63678</v>
      </c>
      <c r="H6994" t="s">
        <v>75</v>
      </c>
      <c r="I6994" t="s">
        <v>25318</v>
      </c>
      <c r="J6994">
        <v>50028</v>
      </c>
      <c r="K6994" t="s">
        <v>25062</v>
      </c>
      <c r="L6994" t="e">
        <f>VLOOKUP(K6994,'[1]movimento-per-comune-ambito-201'!$B$2:$D$547,3,FALSE)</f>
        <v>#N/A</v>
      </c>
      <c r="M6994" t="s">
        <v>13300</v>
      </c>
      <c r="N6994">
        <v>0</v>
      </c>
      <c r="O6994" t="s">
        <v>25319</v>
      </c>
      <c r="P6994" t="s">
        <v>25320</v>
      </c>
      <c r="Q6994">
        <v>3356254581</v>
      </c>
    </row>
    <row r="6995" spans="1:17" x14ac:dyDescent="0.25">
      <c r="A6995">
        <v>25526</v>
      </c>
      <c r="B6995" t="s">
        <v>25321</v>
      </c>
      <c r="C6995" s="1">
        <v>4.3579483E+16</v>
      </c>
      <c r="D6995" s="1">
        <v>1.1156707E+16</v>
      </c>
      <c r="E6995">
        <v>48045</v>
      </c>
      <c r="F6995" t="e">
        <f>VLOOKUP(E6995,'[1]movimento-per-comune-ambito-201'!$C$2:$D$547,2,0)</f>
        <v>#N/A</v>
      </c>
      <c r="G6995" t="s">
        <v>63679</v>
      </c>
      <c r="H6995" t="s">
        <v>75</v>
      </c>
      <c r="I6995" t="s">
        <v>25322</v>
      </c>
      <c r="J6995">
        <v>50028</v>
      </c>
      <c r="K6995" t="s">
        <v>25062</v>
      </c>
      <c r="L6995" t="e">
        <f>VLOOKUP(K6995,'[1]movimento-per-comune-ambito-201'!$B$2:$D$547,3,FALSE)</f>
        <v>#N/A</v>
      </c>
      <c r="M6995" t="s">
        <v>13300</v>
      </c>
      <c r="N6995">
        <v>0</v>
      </c>
      <c r="O6995" t="s">
        <v>25323</v>
      </c>
      <c r="P6995" t="s">
        <v>25324</v>
      </c>
      <c r="Q6995">
        <v>3335663101</v>
      </c>
    </row>
    <row r="6996" spans="1:17" x14ac:dyDescent="0.25">
      <c r="A6996">
        <v>25660</v>
      </c>
      <c r="B6996" t="s">
        <v>25325</v>
      </c>
      <c r="C6996" s="1">
        <v>4.3579751E+16</v>
      </c>
      <c r="D6996" s="1">
        <v>11156708</v>
      </c>
      <c r="E6996">
        <v>48045</v>
      </c>
      <c r="F6996" t="e">
        <f>VLOOKUP(E6996,'[1]movimento-per-comune-ambito-201'!$C$2:$D$547,2,0)</f>
        <v>#N/A</v>
      </c>
      <c r="G6996" t="s">
        <v>65093</v>
      </c>
      <c r="H6996" t="s">
        <v>75</v>
      </c>
      <c r="I6996" t="s">
        <v>25194</v>
      </c>
      <c r="J6996">
        <v>50028</v>
      </c>
      <c r="K6996" t="s">
        <v>25062</v>
      </c>
      <c r="L6996" t="e">
        <f>VLOOKUP(K6996,'[1]movimento-per-comune-ambito-201'!$B$2:$D$547,3,FALSE)</f>
        <v>#N/A</v>
      </c>
      <c r="M6996" t="s">
        <v>13300</v>
      </c>
      <c r="N6996">
        <v>0</v>
      </c>
      <c r="O6996" t="s">
        <v>25326</v>
      </c>
      <c r="P6996" t="s">
        <v>25196</v>
      </c>
      <c r="Q6996">
        <v>558074297</v>
      </c>
    </row>
    <row r="6997" spans="1:17" x14ac:dyDescent="0.25">
      <c r="A6997">
        <v>12260</v>
      </c>
      <c r="B6997" t="s">
        <v>25327</v>
      </c>
      <c r="C6997" s="1">
        <v>4.35569428E+16</v>
      </c>
      <c r="D6997" s="1">
        <v>111717703</v>
      </c>
      <c r="E6997">
        <v>48045</v>
      </c>
      <c r="F6997" t="e">
        <f>VLOOKUP(E6997,'[1]movimento-per-comune-ambito-201'!$C$2:$D$547,2,0)</f>
        <v>#N/A</v>
      </c>
      <c r="G6997" t="s">
        <v>63037</v>
      </c>
      <c r="H6997" t="s">
        <v>130</v>
      </c>
      <c r="I6997" t="s">
        <v>25328</v>
      </c>
      <c r="J6997">
        <v>50028</v>
      </c>
      <c r="K6997" t="s">
        <v>25062</v>
      </c>
      <c r="L6997" t="e">
        <f>VLOOKUP(K6997,'[1]movimento-per-comune-ambito-201'!$B$2:$D$547,3,FALSE)</f>
        <v>#N/A</v>
      </c>
      <c r="M6997" t="s">
        <v>13300</v>
      </c>
      <c r="N6997">
        <v>0</v>
      </c>
      <c r="O6997" t="s">
        <v>25329</v>
      </c>
      <c r="P6997" t="s">
        <v>25330</v>
      </c>
      <c r="Q6997">
        <v>558050265</v>
      </c>
    </row>
    <row r="6998" spans="1:17" x14ac:dyDescent="0.25">
      <c r="A6998">
        <v>18627</v>
      </c>
      <c r="B6998" t="s">
        <v>25331</v>
      </c>
      <c r="C6998" s="1">
        <v>4.3535581999999904E+16</v>
      </c>
      <c r="D6998" s="1">
        <v>1.1234805E+16</v>
      </c>
      <c r="E6998">
        <v>48045</v>
      </c>
      <c r="F6998" t="e">
        <f>VLOOKUP(E6998,'[1]movimento-per-comune-ambito-201'!$C$2:$D$547,2,0)</f>
        <v>#N/A</v>
      </c>
      <c r="G6998" t="s">
        <v>63038</v>
      </c>
      <c r="H6998" t="s">
        <v>134</v>
      </c>
      <c r="I6998" t="s">
        <v>25332</v>
      </c>
      <c r="J6998">
        <v>50028</v>
      </c>
      <c r="K6998" t="s">
        <v>25062</v>
      </c>
      <c r="L6998" t="e">
        <f>VLOOKUP(K6998,'[1]movimento-per-comune-ambito-201'!$B$2:$D$547,3,FALSE)</f>
        <v>#N/A</v>
      </c>
      <c r="M6998" t="s">
        <v>13300</v>
      </c>
      <c r="N6998">
        <v>0</v>
      </c>
      <c r="O6998" t="s">
        <v>25333</v>
      </c>
      <c r="P6998" t="s">
        <v>25334</v>
      </c>
      <c r="Q6998">
        <v>558072397</v>
      </c>
    </row>
    <row r="6999" spans="1:17" x14ac:dyDescent="0.25">
      <c r="A6999">
        <v>12263</v>
      </c>
      <c r="B6999" t="s">
        <v>14374</v>
      </c>
      <c r="C6999" s="1">
        <v>4.35648989E+16</v>
      </c>
      <c r="D6999" s="1">
        <v>11180652</v>
      </c>
      <c r="E6999">
        <v>48045</v>
      </c>
      <c r="F6999" t="e">
        <f>VLOOKUP(E6999,'[1]movimento-per-comune-ambito-201'!$C$2:$D$547,2,0)</f>
        <v>#N/A</v>
      </c>
      <c r="G6999" t="s">
        <v>63456</v>
      </c>
      <c r="H6999" t="s">
        <v>2610</v>
      </c>
      <c r="I6999" t="s">
        <v>25335</v>
      </c>
      <c r="J6999">
        <v>50028</v>
      </c>
      <c r="K6999" t="s">
        <v>25062</v>
      </c>
      <c r="L6999" t="e">
        <f>VLOOKUP(K6999,'[1]movimento-per-comune-ambito-201'!$B$2:$D$547,3,FALSE)</f>
        <v>#N/A</v>
      </c>
      <c r="M6999" t="s">
        <v>13300</v>
      </c>
      <c r="N6999">
        <v>3</v>
      </c>
      <c r="O6999" t="s">
        <v>25336</v>
      </c>
      <c r="Q6999">
        <v>558072781</v>
      </c>
    </row>
    <row r="7000" spans="1:17" x14ac:dyDescent="0.25">
      <c r="A7000">
        <v>13217</v>
      </c>
      <c r="B7000" t="s">
        <v>25337</v>
      </c>
      <c r="C7000" s="1">
        <v>4.2750187699999904E+16</v>
      </c>
      <c r="D7000" s="1">
        <v>101815316</v>
      </c>
      <c r="E7000">
        <v>49003</v>
      </c>
      <c r="F7000" t="str">
        <f>VLOOKUP(E7000,'[1]movimento-per-comune-ambito-201'!$C$2:$D$547,2,0)</f>
        <v>Isola Elba</v>
      </c>
      <c r="G7000" t="s">
        <v>63331</v>
      </c>
      <c r="H7000" t="s">
        <v>41</v>
      </c>
      <c r="J7000">
        <v>57034</v>
      </c>
      <c r="K7000" t="s">
        <v>4310</v>
      </c>
      <c r="L7000" t="str">
        <f>VLOOKUP(K7000,'[1]movimento-per-comune-ambito-201'!$B$2:$D$547,3,FALSE)</f>
        <v>Isola Elba</v>
      </c>
      <c r="M7000" t="s">
        <v>4311</v>
      </c>
      <c r="N7000">
        <v>3</v>
      </c>
    </row>
    <row r="7001" spans="1:17" x14ac:dyDescent="0.25">
      <c r="A7001">
        <v>18426</v>
      </c>
      <c r="B7001" t="s">
        <v>25338</v>
      </c>
      <c r="C7001" s="1">
        <v>4.3558129999999904E+16</v>
      </c>
      <c r="D7001" s="1">
        <v>1.12079539999999E+16</v>
      </c>
      <c r="E7001">
        <v>48045</v>
      </c>
      <c r="F7001" t="e">
        <f>VLOOKUP(E7001,'[1]movimento-per-comune-ambito-201'!$C$2:$D$547,2,0)</f>
        <v>#N/A</v>
      </c>
      <c r="G7001" t="s">
        <v>63251</v>
      </c>
      <c r="H7001" t="s">
        <v>1598</v>
      </c>
      <c r="I7001" t="s">
        <v>25339</v>
      </c>
      <c r="J7001">
        <v>50028</v>
      </c>
      <c r="K7001" t="s">
        <v>25062</v>
      </c>
      <c r="L7001" t="e">
        <f>VLOOKUP(K7001,'[1]movimento-per-comune-ambito-201'!$B$2:$D$547,3,FALSE)</f>
        <v>#N/A</v>
      </c>
      <c r="M7001" t="s">
        <v>13300</v>
      </c>
      <c r="N7001">
        <v>3</v>
      </c>
      <c r="O7001" t="s">
        <v>25340</v>
      </c>
      <c r="P7001" t="s">
        <v>25341</v>
      </c>
      <c r="Q7001">
        <v>558059418</v>
      </c>
    </row>
    <row r="7002" spans="1:17" x14ac:dyDescent="0.25">
      <c r="A7002">
        <v>12268</v>
      </c>
      <c r="B7002" t="s">
        <v>24236</v>
      </c>
      <c r="C7002" s="1">
        <v>4.38704729E+16</v>
      </c>
      <c r="D7002" s="1">
        <v>11297048</v>
      </c>
      <c r="E7002">
        <v>48046</v>
      </c>
      <c r="F7002" t="str">
        <f>VLOOKUP(E7002,'[1]movimento-per-comune-ambito-201'!$C$2:$D$547,2,0)</f>
        <v>Firenze e area fiorentina</v>
      </c>
      <c r="G7002" t="s">
        <v>63027</v>
      </c>
      <c r="H7002" t="s">
        <v>15</v>
      </c>
      <c r="I7002" t="s">
        <v>25342</v>
      </c>
      <c r="J7002">
        <v>50036</v>
      </c>
      <c r="K7002" t="s">
        <v>25343</v>
      </c>
      <c r="L7002" t="str">
        <f>VLOOKUP(K7002,'[1]movimento-per-comune-ambito-201'!$B$2:$D$547,3,FALSE)</f>
        <v>Firenze e area fiorentina</v>
      </c>
      <c r="M7002" t="s">
        <v>13300</v>
      </c>
      <c r="N7002">
        <v>3</v>
      </c>
      <c r="O7002" t="s">
        <v>25344</v>
      </c>
      <c r="P7002" t="s">
        <v>25345</v>
      </c>
      <c r="Q7002">
        <v>55409222</v>
      </c>
    </row>
    <row r="7003" spans="1:17" x14ac:dyDescent="0.25">
      <c r="A7003">
        <v>12271</v>
      </c>
      <c r="B7003" t="s">
        <v>25346</v>
      </c>
      <c r="C7003" s="1">
        <v>4.39054033E+16</v>
      </c>
      <c r="D7003" s="1">
        <v>112827641</v>
      </c>
      <c r="E7003">
        <v>48046</v>
      </c>
      <c r="F7003" t="str">
        <f>VLOOKUP(E7003,'[1]movimento-per-comune-ambito-201'!$C$2:$D$547,2,0)</f>
        <v>Firenze e area fiorentina</v>
      </c>
      <c r="G7003" t="s">
        <v>63130</v>
      </c>
      <c r="H7003" t="s">
        <v>41</v>
      </c>
      <c r="I7003" t="s">
        <v>25347</v>
      </c>
      <c r="J7003">
        <v>50030</v>
      </c>
      <c r="K7003" t="s">
        <v>25343</v>
      </c>
      <c r="L7003" t="str">
        <f>VLOOKUP(K7003,'[1]movimento-per-comune-ambito-201'!$B$2:$D$547,3,FALSE)</f>
        <v>Firenze e area fiorentina</v>
      </c>
      <c r="M7003" t="s">
        <v>13300</v>
      </c>
      <c r="N7003">
        <v>2</v>
      </c>
      <c r="O7003" t="s">
        <v>25348</v>
      </c>
      <c r="Q7003">
        <v>55407902</v>
      </c>
    </row>
    <row r="7004" spans="1:17" x14ac:dyDescent="0.25">
      <c r="A7004">
        <v>12274</v>
      </c>
      <c r="B7004" t="s">
        <v>25349</v>
      </c>
      <c r="C7004" s="1">
        <v>4.38947574E+16</v>
      </c>
      <c r="D7004" s="1">
        <v>113215959</v>
      </c>
      <c r="E7004">
        <v>48046</v>
      </c>
      <c r="F7004" t="str">
        <f>VLOOKUP(E7004,'[1]movimento-per-comune-ambito-201'!$C$2:$D$547,2,0)</f>
        <v>Firenze e area fiorentina</v>
      </c>
      <c r="G7004" t="s">
        <v>63019</v>
      </c>
      <c r="H7004" t="s">
        <v>41</v>
      </c>
      <c r="I7004" t="s">
        <v>25350</v>
      </c>
      <c r="J7004">
        <v>50030</v>
      </c>
      <c r="K7004" t="s">
        <v>25343</v>
      </c>
      <c r="L7004" t="str">
        <f>VLOOKUP(K7004,'[1]movimento-per-comune-ambito-201'!$B$2:$D$547,3,FALSE)</f>
        <v>Firenze e area fiorentina</v>
      </c>
      <c r="M7004" t="s">
        <v>13300</v>
      </c>
      <c r="N7004">
        <v>3</v>
      </c>
      <c r="O7004" t="s">
        <v>25351</v>
      </c>
      <c r="P7004" t="s">
        <v>25352</v>
      </c>
      <c r="Q7004">
        <v>55406608</v>
      </c>
    </row>
    <row r="7005" spans="1:17" x14ac:dyDescent="0.25">
      <c r="A7005">
        <v>12281</v>
      </c>
      <c r="B7005" t="s">
        <v>25353</v>
      </c>
      <c r="C7005" s="1">
        <v>4.3885486399999904E+16</v>
      </c>
      <c r="D7005" s="1">
        <v>1.1265612E+16</v>
      </c>
      <c r="E7005">
        <v>48046</v>
      </c>
      <c r="F7005" t="str">
        <f>VLOOKUP(E7005,'[1]movimento-per-comune-ambito-201'!$C$2:$D$547,2,0)</f>
        <v>Firenze e area fiorentina</v>
      </c>
      <c r="G7005" t="s">
        <v>63141</v>
      </c>
      <c r="H7005" t="s">
        <v>41</v>
      </c>
      <c r="I7005" t="s">
        <v>25354</v>
      </c>
      <c r="J7005">
        <v>50030</v>
      </c>
      <c r="K7005" t="s">
        <v>25343</v>
      </c>
      <c r="L7005" t="str">
        <f>VLOOKUP(K7005,'[1]movimento-per-comune-ambito-201'!$B$2:$D$547,3,FALSE)</f>
        <v>Firenze e area fiorentina</v>
      </c>
      <c r="M7005" t="s">
        <v>13300</v>
      </c>
      <c r="N7005">
        <v>2</v>
      </c>
      <c r="O7005" t="s">
        <v>25355</v>
      </c>
      <c r="P7005" t="s">
        <v>25356</v>
      </c>
      <c r="Q7005">
        <v>55407930</v>
      </c>
    </row>
    <row r="7006" spans="1:17" x14ac:dyDescent="0.25">
      <c r="A7006">
        <v>12282</v>
      </c>
      <c r="B7006" t="s">
        <v>16361</v>
      </c>
      <c r="C7006" s="1">
        <v>43844192</v>
      </c>
      <c r="D7006" s="1">
        <v>11290084</v>
      </c>
      <c r="E7006">
        <v>48046</v>
      </c>
      <c r="F7006" t="str">
        <f>VLOOKUP(E7006,'[1]movimento-per-comune-ambito-201'!$C$2:$D$547,2,0)</f>
        <v>Firenze e area fiorentina</v>
      </c>
      <c r="G7006" t="s">
        <v>63142</v>
      </c>
      <c r="H7006" t="s">
        <v>41</v>
      </c>
      <c r="I7006" t="s">
        <v>25357</v>
      </c>
      <c r="J7006">
        <v>50030</v>
      </c>
      <c r="K7006" t="s">
        <v>25343</v>
      </c>
      <c r="L7006" t="str">
        <f>VLOOKUP(K7006,'[1]movimento-per-comune-ambito-201'!$B$2:$D$547,3,FALSE)</f>
        <v>Firenze e area fiorentina</v>
      </c>
      <c r="M7006" t="s">
        <v>13300</v>
      </c>
      <c r="N7006">
        <v>1</v>
      </c>
      <c r="O7006" t="s">
        <v>25358</v>
      </c>
      <c r="Q7006">
        <v>55401434</v>
      </c>
    </row>
    <row r="7007" spans="1:17" x14ac:dyDescent="0.25">
      <c r="A7007">
        <v>12773</v>
      </c>
      <c r="B7007" t="s">
        <v>25359</v>
      </c>
      <c r="C7007" s="1">
        <v>4.3867975E+16</v>
      </c>
      <c r="D7007" s="1">
        <v>1.131914E+16</v>
      </c>
      <c r="E7007">
        <v>48046</v>
      </c>
      <c r="F7007" t="str">
        <f>VLOOKUP(E7007,'[1]movimento-per-comune-ambito-201'!$C$2:$D$547,2,0)</f>
        <v>Firenze e area fiorentina</v>
      </c>
      <c r="G7007" t="s">
        <v>63143</v>
      </c>
      <c r="H7007" t="s">
        <v>41</v>
      </c>
      <c r="I7007" t="s">
        <v>25360</v>
      </c>
      <c r="J7007">
        <v>50030</v>
      </c>
      <c r="K7007" t="s">
        <v>25343</v>
      </c>
      <c r="L7007" t="str">
        <f>VLOOKUP(K7007,'[1]movimento-per-comune-ambito-201'!$B$2:$D$547,3,FALSE)</f>
        <v>Firenze e area fiorentina</v>
      </c>
      <c r="M7007" t="s">
        <v>13300</v>
      </c>
      <c r="N7007">
        <v>4</v>
      </c>
      <c r="O7007" t="s">
        <v>25361</v>
      </c>
      <c r="P7007" t="s">
        <v>25362</v>
      </c>
      <c r="Q7007">
        <v>55505641</v>
      </c>
    </row>
    <row r="7008" spans="1:17" x14ac:dyDescent="0.25">
      <c r="A7008">
        <v>19527</v>
      </c>
      <c r="B7008" t="s">
        <v>25363</v>
      </c>
      <c r="C7008" s="1">
        <v>4.3893477699999904E+16</v>
      </c>
      <c r="D7008" s="1">
        <v>1.13294333999999E+16</v>
      </c>
      <c r="E7008">
        <v>48046</v>
      </c>
      <c r="F7008" t="str">
        <f>VLOOKUP(E7008,'[1]movimento-per-comune-ambito-201'!$C$2:$D$547,2,0)</f>
        <v>Firenze e area fiorentina</v>
      </c>
      <c r="G7008" t="s">
        <v>63152</v>
      </c>
      <c r="H7008" t="s">
        <v>41</v>
      </c>
      <c r="I7008" t="s">
        <v>25364</v>
      </c>
      <c r="J7008">
        <v>0</v>
      </c>
      <c r="K7008" t="s">
        <v>25343</v>
      </c>
      <c r="L7008" t="str">
        <f>VLOOKUP(K7008,'[1]movimento-per-comune-ambito-201'!$B$2:$D$547,3,FALSE)</f>
        <v>Firenze e area fiorentina</v>
      </c>
      <c r="M7008" t="s">
        <v>13300</v>
      </c>
      <c r="N7008">
        <v>3</v>
      </c>
      <c r="O7008" t="s">
        <v>25365</v>
      </c>
      <c r="P7008" t="s">
        <v>25366</v>
      </c>
      <c r="Q7008">
        <v>55406987</v>
      </c>
    </row>
    <row r="7009" spans="1:17" x14ac:dyDescent="0.25">
      <c r="A7009">
        <v>25681</v>
      </c>
      <c r="B7009" t="s">
        <v>25367</v>
      </c>
      <c r="C7009" s="1">
        <v>4.3896211999999904E+16</v>
      </c>
      <c r="D7009" s="1">
        <v>11321173</v>
      </c>
      <c r="E7009">
        <v>48046</v>
      </c>
      <c r="F7009" t="str">
        <f>VLOOKUP(E7009,'[1]movimento-per-comune-ambito-201'!$C$2:$D$547,2,0)</f>
        <v>Firenze e area fiorentina</v>
      </c>
      <c r="G7009" t="s">
        <v>63330</v>
      </c>
      <c r="H7009" t="s">
        <v>41</v>
      </c>
      <c r="I7009" t="s">
        <v>25368</v>
      </c>
      <c r="J7009">
        <v>50036</v>
      </c>
      <c r="K7009" t="s">
        <v>25343</v>
      </c>
      <c r="L7009" t="str">
        <f>VLOOKUP(K7009,'[1]movimento-per-comune-ambito-201'!$B$2:$D$547,3,FALSE)</f>
        <v>Firenze e area fiorentina</v>
      </c>
      <c r="M7009" t="s">
        <v>13300</v>
      </c>
      <c r="N7009">
        <v>2</v>
      </c>
    </row>
    <row r="7010" spans="1:17" x14ac:dyDescent="0.25">
      <c r="A7010">
        <v>12775</v>
      </c>
      <c r="B7010" t="s">
        <v>25369</v>
      </c>
      <c r="C7010" s="1">
        <v>4.384228E+16</v>
      </c>
      <c r="D7010" s="1">
        <v>1.12906619999999E+16</v>
      </c>
      <c r="E7010">
        <v>48046</v>
      </c>
      <c r="F7010" t="str">
        <f>VLOOKUP(E7010,'[1]movimento-per-comune-ambito-201'!$C$2:$D$547,2,0)</f>
        <v>Firenze e area fiorentina</v>
      </c>
      <c r="G7010" t="s">
        <v>63032</v>
      </c>
      <c r="H7010" t="s">
        <v>52</v>
      </c>
      <c r="I7010" t="s">
        <v>25370</v>
      </c>
      <c r="J7010">
        <v>50030</v>
      </c>
      <c r="K7010" t="s">
        <v>25343</v>
      </c>
      <c r="L7010" t="str">
        <f>VLOOKUP(K7010,'[1]movimento-per-comune-ambito-201'!$B$2:$D$547,3,FALSE)</f>
        <v>Firenze e area fiorentina</v>
      </c>
      <c r="M7010" t="s">
        <v>13300</v>
      </c>
      <c r="N7010">
        <v>0</v>
      </c>
      <c r="O7010" t="s">
        <v>25371</v>
      </c>
      <c r="P7010" t="s">
        <v>25372</v>
      </c>
      <c r="Q7010">
        <v>55401362</v>
      </c>
    </row>
    <row r="7011" spans="1:17" x14ac:dyDescent="0.25">
      <c r="A7011">
        <v>12283</v>
      </c>
      <c r="B7011" t="s">
        <v>25373</v>
      </c>
      <c r="C7011" s="1">
        <v>4.38987849E+16</v>
      </c>
      <c r="D7011" s="1">
        <v>11316808</v>
      </c>
      <c r="E7011">
        <v>48046</v>
      </c>
      <c r="F7011" t="str">
        <f>VLOOKUP(E7011,'[1]movimento-per-comune-ambito-201'!$C$2:$D$547,2,0)</f>
        <v>Firenze e area fiorentina</v>
      </c>
      <c r="G7011" t="s">
        <v>63033</v>
      </c>
      <c r="H7011" t="s">
        <v>52</v>
      </c>
      <c r="I7011" t="s">
        <v>25374</v>
      </c>
      <c r="J7011">
        <v>50030</v>
      </c>
      <c r="K7011" t="s">
        <v>25343</v>
      </c>
      <c r="L7011" t="str">
        <f>VLOOKUP(K7011,'[1]movimento-per-comune-ambito-201'!$B$2:$D$547,3,FALSE)</f>
        <v>Firenze e area fiorentina</v>
      </c>
      <c r="M7011" t="s">
        <v>13300</v>
      </c>
      <c r="N7011">
        <v>0</v>
      </c>
      <c r="O7011" t="s">
        <v>25375</v>
      </c>
      <c r="P7011" t="s">
        <v>25376</v>
      </c>
      <c r="Q7011">
        <v>55406743</v>
      </c>
    </row>
    <row r="7012" spans="1:17" x14ac:dyDescent="0.25">
      <c r="A7012">
        <v>20149</v>
      </c>
      <c r="B7012" t="s">
        <v>25377</v>
      </c>
      <c r="C7012" s="1">
        <v>43870545</v>
      </c>
      <c r="D7012" s="1">
        <v>1.13146109999999E+16</v>
      </c>
      <c r="E7012">
        <v>48046</v>
      </c>
      <c r="F7012" t="str">
        <f>VLOOKUP(E7012,'[1]movimento-per-comune-ambito-201'!$C$2:$D$547,2,0)</f>
        <v>Firenze e area fiorentina</v>
      </c>
      <c r="G7012" t="s">
        <v>63022</v>
      </c>
      <c r="H7012" t="s">
        <v>52</v>
      </c>
      <c r="I7012" t="s">
        <v>25378</v>
      </c>
      <c r="J7012">
        <v>0</v>
      </c>
      <c r="K7012" t="s">
        <v>25343</v>
      </c>
      <c r="L7012" t="str">
        <f>VLOOKUP(K7012,'[1]movimento-per-comune-ambito-201'!$B$2:$D$547,3,FALSE)</f>
        <v>Firenze e area fiorentina</v>
      </c>
      <c r="M7012" t="s">
        <v>13300</v>
      </c>
      <c r="N7012">
        <v>0</v>
      </c>
      <c r="O7012" t="s">
        <v>25379</v>
      </c>
      <c r="P7012" t="s">
        <v>25380</v>
      </c>
      <c r="Q7012">
        <v>55409117</v>
      </c>
    </row>
    <row r="7013" spans="1:17" x14ac:dyDescent="0.25">
      <c r="A7013">
        <v>12288</v>
      </c>
      <c r="B7013" t="s">
        <v>25381</v>
      </c>
      <c r="C7013" s="1">
        <v>4.3900570999999904E+16</v>
      </c>
      <c r="D7013" s="1">
        <v>11311097</v>
      </c>
      <c r="E7013">
        <v>48046</v>
      </c>
      <c r="F7013" t="str">
        <f>VLOOKUP(E7013,'[1]movimento-per-comune-ambito-201'!$C$2:$D$547,2,0)</f>
        <v>Firenze e area fiorentina</v>
      </c>
      <c r="G7013" t="s">
        <v>63086</v>
      </c>
      <c r="H7013" t="s">
        <v>376</v>
      </c>
      <c r="I7013" t="s">
        <v>25382</v>
      </c>
      <c r="J7013">
        <v>50036</v>
      </c>
      <c r="K7013" t="s">
        <v>25343</v>
      </c>
      <c r="L7013" t="str">
        <f>VLOOKUP(K7013,'[1]movimento-per-comune-ambito-201'!$B$2:$D$547,3,FALSE)</f>
        <v>Firenze e area fiorentina</v>
      </c>
      <c r="M7013" t="s">
        <v>13300</v>
      </c>
      <c r="N7013">
        <v>2</v>
      </c>
      <c r="O7013" t="s">
        <v>25383</v>
      </c>
      <c r="P7013" t="s">
        <v>25384</v>
      </c>
      <c r="Q7013">
        <v>55406725</v>
      </c>
    </row>
    <row r="7014" spans="1:17" x14ac:dyDescent="0.25">
      <c r="A7014">
        <v>22166</v>
      </c>
      <c r="B7014" t="s">
        <v>25385</v>
      </c>
      <c r="C7014" s="1">
        <v>43893034</v>
      </c>
      <c r="D7014" s="1">
        <v>11302667</v>
      </c>
      <c r="E7014">
        <v>48046</v>
      </c>
      <c r="F7014" t="str">
        <f>VLOOKUP(E7014,'[1]movimento-per-comune-ambito-201'!$C$2:$D$547,2,0)</f>
        <v>Firenze e area fiorentina</v>
      </c>
      <c r="G7014" t="s">
        <v>63035</v>
      </c>
      <c r="H7014" t="s">
        <v>75</v>
      </c>
      <c r="I7014" t="s">
        <v>25386</v>
      </c>
      <c r="J7014">
        <v>50036</v>
      </c>
      <c r="K7014" t="s">
        <v>25343</v>
      </c>
      <c r="L7014" t="str">
        <f>VLOOKUP(K7014,'[1]movimento-per-comune-ambito-201'!$B$2:$D$547,3,FALSE)</f>
        <v>Firenze e area fiorentina</v>
      </c>
      <c r="M7014" t="s">
        <v>13300</v>
      </c>
      <c r="N7014">
        <v>0</v>
      </c>
      <c r="O7014" t="s">
        <v>25387</v>
      </c>
      <c r="P7014" t="s">
        <v>25388</v>
      </c>
      <c r="Q7014">
        <v>55406814</v>
      </c>
    </row>
    <row r="7015" spans="1:17" x14ac:dyDescent="0.25">
      <c r="A7015">
        <v>22584</v>
      </c>
      <c r="B7015" t="s">
        <v>25389</v>
      </c>
      <c r="C7015" s="1">
        <v>4.3863289999999904E+16</v>
      </c>
      <c r="D7015" s="1">
        <v>11312258</v>
      </c>
      <c r="E7015">
        <v>48046</v>
      </c>
      <c r="F7015" t="str">
        <f>VLOOKUP(E7015,'[1]movimento-per-comune-ambito-201'!$C$2:$D$547,2,0)</f>
        <v>Firenze e area fiorentina</v>
      </c>
      <c r="G7015" t="s">
        <v>63036</v>
      </c>
      <c r="H7015" t="s">
        <v>75</v>
      </c>
      <c r="I7015" t="s">
        <v>25390</v>
      </c>
      <c r="J7015">
        <v>50036</v>
      </c>
      <c r="K7015" t="s">
        <v>25343</v>
      </c>
      <c r="L7015" t="str">
        <f>VLOOKUP(K7015,'[1]movimento-per-comune-ambito-201'!$B$2:$D$547,3,FALSE)</f>
        <v>Firenze e area fiorentina</v>
      </c>
      <c r="M7015" t="s">
        <v>13300</v>
      </c>
      <c r="N7015">
        <v>0</v>
      </c>
      <c r="O7015" t="s">
        <v>25391</v>
      </c>
      <c r="P7015" t="s">
        <v>25392</v>
      </c>
      <c r="Q7015">
        <v>3371500547</v>
      </c>
    </row>
    <row r="7016" spans="1:17" x14ac:dyDescent="0.25">
      <c r="A7016">
        <v>22591</v>
      </c>
      <c r="B7016" t="s">
        <v>25393</v>
      </c>
      <c r="C7016" s="1">
        <v>4.3885930199999904E+16</v>
      </c>
      <c r="D7016" s="1">
        <v>113197279</v>
      </c>
      <c r="E7016">
        <v>48046</v>
      </c>
      <c r="F7016" t="str">
        <f>VLOOKUP(E7016,'[1]movimento-per-comune-ambito-201'!$C$2:$D$547,2,0)</f>
        <v>Firenze e area fiorentina</v>
      </c>
      <c r="G7016" t="s">
        <v>63038</v>
      </c>
      <c r="H7016" t="s">
        <v>134</v>
      </c>
      <c r="I7016" t="s">
        <v>25394</v>
      </c>
      <c r="J7016">
        <v>50036</v>
      </c>
      <c r="K7016" t="s">
        <v>25343</v>
      </c>
      <c r="L7016" t="str">
        <f>VLOOKUP(K7016,'[1]movimento-per-comune-ambito-201'!$B$2:$D$547,3,FALSE)</f>
        <v>Firenze e area fiorentina</v>
      </c>
      <c r="M7016" t="s">
        <v>13300</v>
      </c>
      <c r="N7016">
        <v>0</v>
      </c>
      <c r="O7016" t="s">
        <v>25395</v>
      </c>
      <c r="Q7016">
        <v>3482872064</v>
      </c>
    </row>
    <row r="7017" spans="1:17" x14ac:dyDescent="0.25">
      <c r="A7017">
        <v>22767</v>
      </c>
      <c r="B7017" t="s">
        <v>25396</v>
      </c>
      <c r="C7017" s="1">
        <v>4.3877763199999904E+16</v>
      </c>
      <c r="D7017" s="1">
        <v>113210164</v>
      </c>
      <c r="E7017">
        <v>48046</v>
      </c>
      <c r="F7017" t="str">
        <f>VLOOKUP(E7017,'[1]movimento-per-comune-ambito-201'!$C$2:$D$547,2,0)</f>
        <v>Firenze e area fiorentina</v>
      </c>
      <c r="G7017" t="s">
        <v>63836</v>
      </c>
      <c r="H7017" t="s">
        <v>134</v>
      </c>
      <c r="I7017" t="s">
        <v>25397</v>
      </c>
      <c r="J7017">
        <v>50036</v>
      </c>
      <c r="K7017" t="s">
        <v>25343</v>
      </c>
      <c r="L7017" t="str">
        <f>VLOOKUP(K7017,'[1]movimento-per-comune-ambito-201'!$B$2:$D$547,3,FALSE)</f>
        <v>Firenze e area fiorentina</v>
      </c>
      <c r="M7017" t="s">
        <v>13300</v>
      </c>
      <c r="N7017">
        <v>0</v>
      </c>
      <c r="O7017" t="s">
        <v>25395</v>
      </c>
      <c r="Q7017">
        <v>3294859842</v>
      </c>
    </row>
    <row r="7018" spans="1:17" x14ac:dyDescent="0.25">
      <c r="A7018">
        <v>25649</v>
      </c>
      <c r="B7018" t="s">
        <v>25398</v>
      </c>
      <c r="C7018" s="1">
        <v>4.3894641399999904E+16</v>
      </c>
      <c r="D7018" s="1">
        <v>1.13155623999999E+16</v>
      </c>
      <c r="E7018">
        <v>48046</v>
      </c>
      <c r="F7018" t="str">
        <f>VLOOKUP(E7018,'[1]movimento-per-comune-ambito-201'!$C$2:$D$547,2,0)</f>
        <v>Firenze e area fiorentina</v>
      </c>
      <c r="G7018" t="s">
        <v>63497</v>
      </c>
      <c r="H7018" t="s">
        <v>134</v>
      </c>
      <c r="I7018" t="s">
        <v>25399</v>
      </c>
      <c r="J7018">
        <v>50036</v>
      </c>
      <c r="K7018" t="s">
        <v>25343</v>
      </c>
      <c r="L7018" t="str">
        <f>VLOOKUP(K7018,'[1]movimento-per-comune-ambito-201'!$B$2:$D$547,3,FALSE)</f>
        <v>Firenze e area fiorentina</v>
      </c>
      <c r="M7018" t="s">
        <v>13300</v>
      </c>
      <c r="N7018">
        <v>0</v>
      </c>
      <c r="O7018" t="s">
        <v>25395</v>
      </c>
      <c r="Q7018" t="s">
        <v>25400</v>
      </c>
    </row>
    <row r="7019" spans="1:17" x14ac:dyDescent="0.25">
      <c r="A7019">
        <v>12294</v>
      </c>
      <c r="B7019" t="s">
        <v>25401</v>
      </c>
      <c r="C7019" s="1">
        <v>4.3951239E+16</v>
      </c>
      <c r="D7019" s="1">
        <v>11432867</v>
      </c>
      <c r="E7019">
        <v>48049</v>
      </c>
      <c r="F7019" t="str">
        <f>VLOOKUP(E7019,'[1]movimento-per-comune-ambito-201'!$C$2:$D$547,2,0)</f>
        <v>Mugello</v>
      </c>
      <c r="G7019" t="s">
        <v>63131</v>
      </c>
      <c r="H7019" t="s">
        <v>15</v>
      </c>
      <c r="I7019" t="s">
        <v>25402</v>
      </c>
      <c r="J7019">
        <v>50039</v>
      </c>
      <c r="K7019" t="s">
        <v>25213</v>
      </c>
      <c r="L7019" t="str">
        <f>VLOOKUP(K7019,'[1]movimento-per-comune-ambito-201'!$B$2:$D$547,3,FALSE)</f>
        <v>Mugello</v>
      </c>
      <c r="M7019" t="s">
        <v>13300</v>
      </c>
      <c r="N7019">
        <v>2</v>
      </c>
      <c r="O7019" t="s">
        <v>25403</v>
      </c>
      <c r="Q7019">
        <v>3475997984</v>
      </c>
    </row>
    <row r="7020" spans="1:17" x14ac:dyDescent="0.25">
      <c r="A7020">
        <v>12297</v>
      </c>
      <c r="B7020" t="s">
        <v>25404</v>
      </c>
      <c r="C7020" s="1">
        <v>4.3959026E+16</v>
      </c>
      <c r="D7020" s="1">
        <v>1.1491191E+16</v>
      </c>
      <c r="E7020">
        <v>48049</v>
      </c>
      <c r="F7020" t="str">
        <f>VLOOKUP(E7020,'[1]movimento-per-comune-ambito-201'!$C$2:$D$547,2,0)</f>
        <v>Mugello</v>
      </c>
      <c r="G7020" t="s">
        <v>63028</v>
      </c>
      <c r="H7020" t="s">
        <v>15</v>
      </c>
      <c r="I7020" t="s">
        <v>25405</v>
      </c>
      <c r="J7020">
        <v>50039</v>
      </c>
      <c r="K7020" t="s">
        <v>25213</v>
      </c>
      <c r="L7020" t="str">
        <f>VLOOKUP(K7020,'[1]movimento-per-comune-ambito-201'!$B$2:$D$547,3,FALSE)</f>
        <v>Mugello</v>
      </c>
      <c r="M7020" t="s">
        <v>13300</v>
      </c>
      <c r="N7020">
        <v>2</v>
      </c>
      <c r="O7020" t="s">
        <v>25406</v>
      </c>
      <c r="Q7020">
        <v>3933306167</v>
      </c>
    </row>
    <row r="7021" spans="1:17" x14ac:dyDescent="0.25">
      <c r="A7021">
        <v>12300</v>
      </c>
      <c r="B7021" t="s">
        <v>25407</v>
      </c>
      <c r="C7021" s="1">
        <v>4392407</v>
      </c>
      <c r="D7021" s="1">
        <v>1148696</v>
      </c>
      <c r="E7021">
        <v>48049</v>
      </c>
      <c r="F7021" t="str">
        <f>VLOOKUP(E7021,'[1]movimento-per-comune-ambito-201'!$C$2:$D$547,2,0)</f>
        <v>Mugello</v>
      </c>
      <c r="G7021" t="s">
        <v>63014</v>
      </c>
      <c r="H7021" t="s">
        <v>15</v>
      </c>
      <c r="I7021" t="s">
        <v>25408</v>
      </c>
      <c r="J7021">
        <v>50039</v>
      </c>
      <c r="K7021" t="s">
        <v>25213</v>
      </c>
      <c r="L7021" t="str">
        <f>VLOOKUP(K7021,'[1]movimento-per-comune-ambito-201'!$B$2:$D$547,3,FALSE)</f>
        <v>Mugello</v>
      </c>
      <c r="M7021" t="s">
        <v>13300</v>
      </c>
      <c r="N7021">
        <v>3</v>
      </c>
      <c r="O7021" t="s">
        <v>25409</v>
      </c>
      <c r="P7021" t="s">
        <v>25410</v>
      </c>
      <c r="Q7021">
        <v>55844090</v>
      </c>
    </row>
    <row r="7022" spans="1:17" x14ac:dyDescent="0.25">
      <c r="A7022">
        <v>12303</v>
      </c>
      <c r="B7022" t="s">
        <v>13624</v>
      </c>
      <c r="C7022" s="1">
        <v>4.39401932E+16</v>
      </c>
      <c r="D7022" s="1">
        <v>114639148</v>
      </c>
      <c r="E7022">
        <v>48049</v>
      </c>
      <c r="F7022" t="str">
        <f>VLOOKUP(E7022,'[1]movimento-per-comune-ambito-201'!$C$2:$D$547,2,0)</f>
        <v>Mugello</v>
      </c>
      <c r="G7022" t="s">
        <v>63029</v>
      </c>
      <c r="H7022" t="s">
        <v>15</v>
      </c>
      <c r="I7022" t="s">
        <v>25411</v>
      </c>
      <c r="J7022">
        <v>50039</v>
      </c>
      <c r="K7022" t="s">
        <v>25213</v>
      </c>
      <c r="L7022" t="str">
        <f>VLOOKUP(K7022,'[1]movimento-per-comune-ambito-201'!$B$2:$D$547,3,FALSE)</f>
        <v>Mugello</v>
      </c>
      <c r="M7022" t="s">
        <v>13300</v>
      </c>
      <c r="N7022">
        <v>2</v>
      </c>
      <c r="O7022" t="s">
        <v>25412</v>
      </c>
      <c r="P7022" t="s">
        <v>25413</v>
      </c>
      <c r="Q7022">
        <v>558448028</v>
      </c>
    </row>
    <row r="7023" spans="1:17" x14ac:dyDescent="0.25">
      <c r="A7023">
        <v>12305</v>
      </c>
      <c r="B7023" t="s">
        <v>25414</v>
      </c>
      <c r="C7023" s="1">
        <v>4.36501771E+16</v>
      </c>
      <c r="D7023" s="1">
        <v>1.10018793E+16</v>
      </c>
      <c r="E7023">
        <v>48049</v>
      </c>
      <c r="F7023" t="str">
        <f>VLOOKUP(E7023,'[1]movimento-per-comune-ambito-201'!$C$2:$D$547,2,0)</f>
        <v>Mugello</v>
      </c>
      <c r="G7023" t="s">
        <v>63149</v>
      </c>
      <c r="H7023" t="s">
        <v>15</v>
      </c>
      <c r="I7023" t="s">
        <v>25415</v>
      </c>
      <c r="J7023">
        <v>50039</v>
      </c>
      <c r="K7023" t="s">
        <v>25213</v>
      </c>
      <c r="L7023" t="str">
        <f>VLOOKUP(K7023,'[1]movimento-per-comune-ambito-201'!$B$2:$D$547,3,FALSE)</f>
        <v>Mugello</v>
      </c>
      <c r="M7023" t="s">
        <v>13300</v>
      </c>
      <c r="N7023">
        <v>2</v>
      </c>
      <c r="O7023" t="s">
        <v>25416</v>
      </c>
      <c r="P7023" t="s">
        <v>25417</v>
      </c>
      <c r="Q7023">
        <v>558493125</v>
      </c>
    </row>
    <row r="7024" spans="1:17" x14ac:dyDescent="0.25">
      <c r="A7024">
        <v>12307</v>
      </c>
      <c r="B7024" t="s">
        <v>25418</v>
      </c>
      <c r="C7024" s="1">
        <v>4.39359879E+16</v>
      </c>
      <c r="D7024" s="1">
        <v>114532747</v>
      </c>
      <c r="E7024">
        <v>48049</v>
      </c>
      <c r="F7024" t="str">
        <f>VLOOKUP(E7024,'[1]movimento-per-comune-ambito-201'!$C$2:$D$547,2,0)</f>
        <v>Mugello</v>
      </c>
      <c r="G7024" t="s">
        <v>63132</v>
      </c>
      <c r="H7024" t="s">
        <v>15</v>
      </c>
      <c r="I7024" t="s">
        <v>25419</v>
      </c>
      <c r="J7024">
        <v>50039</v>
      </c>
      <c r="K7024" t="s">
        <v>25213</v>
      </c>
      <c r="L7024" t="str">
        <f>VLOOKUP(K7024,'[1]movimento-per-comune-ambito-201'!$B$2:$D$547,3,FALSE)</f>
        <v>Mugello</v>
      </c>
      <c r="M7024" t="s">
        <v>13300</v>
      </c>
      <c r="N7024">
        <v>3</v>
      </c>
      <c r="O7024" t="s">
        <v>25420</v>
      </c>
      <c r="P7024" t="s">
        <v>25421</v>
      </c>
      <c r="Q7024">
        <v>558497372</v>
      </c>
    </row>
    <row r="7025" spans="1:17" x14ac:dyDescent="0.25">
      <c r="A7025">
        <v>12310</v>
      </c>
      <c r="B7025" t="s">
        <v>25422</v>
      </c>
      <c r="C7025" s="1">
        <v>4.3932619E+16</v>
      </c>
      <c r="D7025" s="1">
        <v>114671869</v>
      </c>
      <c r="E7025">
        <v>48049</v>
      </c>
      <c r="F7025" t="str">
        <f>VLOOKUP(E7025,'[1]movimento-per-comune-ambito-201'!$C$2:$D$547,2,0)</f>
        <v>Mugello</v>
      </c>
      <c r="G7025" t="s">
        <v>63133</v>
      </c>
      <c r="H7025" t="s">
        <v>15</v>
      </c>
      <c r="I7025" t="s">
        <v>25423</v>
      </c>
      <c r="J7025">
        <v>50039</v>
      </c>
      <c r="K7025" t="s">
        <v>25213</v>
      </c>
      <c r="L7025" t="str">
        <f>VLOOKUP(K7025,'[1]movimento-per-comune-ambito-201'!$B$2:$D$547,3,FALSE)</f>
        <v>Mugello</v>
      </c>
      <c r="M7025" t="s">
        <v>13300</v>
      </c>
      <c r="N7025">
        <v>2</v>
      </c>
      <c r="O7025" t="s">
        <v>25424</v>
      </c>
      <c r="Q7025">
        <v>558407886</v>
      </c>
    </row>
    <row r="7026" spans="1:17" x14ac:dyDescent="0.25">
      <c r="A7026">
        <v>12319</v>
      </c>
      <c r="B7026" t="s">
        <v>25425</v>
      </c>
      <c r="C7026" s="1">
        <v>4.3932092099999904E+16</v>
      </c>
      <c r="D7026" s="1">
        <v>1.14628992E+16</v>
      </c>
      <c r="E7026">
        <v>48049</v>
      </c>
      <c r="F7026" t="str">
        <f>VLOOKUP(E7026,'[1]movimento-per-comune-ambito-201'!$C$2:$D$547,2,0)</f>
        <v>Mugello</v>
      </c>
      <c r="G7026" t="s">
        <v>63017</v>
      </c>
      <c r="H7026" t="s">
        <v>15</v>
      </c>
      <c r="I7026" t="s">
        <v>25426</v>
      </c>
      <c r="J7026">
        <v>50039</v>
      </c>
      <c r="K7026" t="s">
        <v>25213</v>
      </c>
      <c r="L7026" t="str">
        <f>VLOOKUP(K7026,'[1]movimento-per-comune-ambito-201'!$B$2:$D$547,3,FALSE)</f>
        <v>Mugello</v>
      </c>
      <c r="M7026" t="s">
        <v>13300</v>
      </c>
      <c r="N7026">
        <v>2</v>
      </c>
      <c r="O7026" t="s">
        <v>25427</v>
      </c>
      <c r="P7026" t="s">
        <v>25428</v>
      </c>
      <c r="Q7026" t="s">
        <v>25429</v>
      </c>
    </row>
    <row r="7027" spans="1:17" x14ac:dyDescent="0.25">
      <c r="A7027">
        <v>12322</v>
      </c>
      <c r="B7027" t="s">
        <v>25430</v>
      </c>
      <c r="C7027" s="1">
        <v>4.39401932E+16</v>
      </c>
      <c r="D7027" s="1">
        <v>114639148</v>
      </c>
      <c r="E7027">
        <v>48049</v>
      </c>
      <c r="F7027" t="str">
        <f>VLOOKUP(E7027,'[1]movimento-per-comune-ambito-201'!$C$2:$D$547,2,0)</f>
        <v>Mugello</v>
      </c>
      <c r="G7027" t="s">
        <v>63468</v>
      </c>
      <c r="H7027" t="s">
        <v>15</v>
      </c>
      <c r="I7027" t="s">
        <v>25431</v>
      </c>
      <c r="J7027">
        <v>50039</v>
      </c>
      <c r="K7027" t="s">
        <v>25213</v>
      </c>
      <c r="L7027" t="str">
        <f>VLOOKUP(K7027,'[1]movimento-per-comune-ambito-201'!$B$2:$D$547,3,FALSE)</f>
        <v>Mugello</v>
      </c>
      <c r="M7027" t="s">
        <v>13300</v>
      </c>
      <c r="N7027">
        <v>2</v>
      </c>
      <c r="O7027" t="s">
        <v>25432</v>
      </c>
      <c r="P7027" t="s">
        <v>25433</v>
      </c>
      <c r="Q7027">
        <v>55844784</v>
      </c>
    </row>
    <row r="7028" spans="1:17" x14ac:dyDescent="0.25">
      <c r="A7028">
        <v>12323</v>
      </c>
      <c r="B7028" t="s">
        <v>25434</v>
      </c>
      <c r="C7028" s="1">
        <v>4.3967218299999904E+16</v>
      </c>
      <c r="D7028" s="1">
        <v>114570919</v>
      </c>
      <c r="E7028">
        <v>48049</v>
      </c>
      <c r="F7028" t="str">
        <f>VLOOKUP(E7028,'[1]movimento-per-comune-ambito-201'!$C$2:$D$547,2,0)</f>
        <v>Mugello</v>
      </c>
      <c r="G7028" t="s">
        <v>63469</v>
      </c>
      <c r="H7028" t="s">
        <v>15</v>
      </c>
      <c r="I7028" t="s">
        <v>25435</v>
      </c>
      <c r="J7028">
        <v>50039</v>
      </c>
      <c r="K7028" t="s">
        <v>25213</v>
      </c>
      <c r="L7028" t="str">
        <f>VLOOKUP(K7028,'[1]movimento-per-comune-ambito-201'!$B$2:$D$547,3,FALSE)</f>
        <v>Mugello</v>
      </c>
      <c r="M7028" t="s">
        <v>13300</v>
      </c>
      <c r="N7028">
        <v>2</v>
      </c>
      <c r="O7028" t="s">
        <v>25436</v>
      </c>
      <c r="Q7028">
        <v>558407924</v>
      </c>
    </row>
    <row r="7029" spans="1:17" x14ac:dyDescent="0.25">
      <c r="A7029">
        <v>12324</v>
      </c>
      <c r="B7029" t="s">
        <v>9755</v>
      </c>
      <c r="C7029" s="1">
        <v>4.3933093599999904E+16</v>
      </c>
      <c r="D7029" s="1">
        <v>114647469</v>
      </c>
      <c r="E7029">
        <v>48049</v>
      </c>
      <c r="F7029" t="str">
        <f>VLOOKUP(E7029,'[1]movimento-per-comune-ambito-201'!$C$2:$D$547,2,0)</f>
        <v>Mugello</v>
      </c>
      <c r="G7029" t="s">
        <v>63341</v>
      </c>
      <c r="H7029" t="s">
        <v>15</v>
      </c>
      <c r="I7029" t="s">
        <v>25437</v>
      </c>
      <c r="J7029">
        <v>50039</v>
      </c>
      <c r="K7029" t="s">
        <v>25213</v>
      </c>
      <c r="L7029" t="str">
        <f>VLOOKUP(K7029,'[1]movimento-per-comune-ambito-201'!$B$2:$D$547,3,FALSE)</f>
        <v>Mugello</v>
      </c>
      <c r="M7029" t="s">
        <v>13300</v>
      </c>
      <c r="N7029">
        <v>2</v>
      </c>
      <c r="O7029" t="s">
        <v>25438</v>
      </c>
      <c r="P7029" t="s">
        <v>25439</v>
      </c>
      <c r="Q7029">
        <v>558408734</v>
      </c>
    </row>
    <row r="7030" spans="1:17" x14ac:dyDescent="0.25">
      <c r="A7030">
        <v>12325</v>
      </c>
      <c r="B7030" t="s">
        <v>25440</v>
      </c>
      <c r="C7030" s="1">
        <v>4.3959873E+16</v>
      </c>
      <c r="D7030" s="1">
        <v>11494275</v>
      </c>
      <c r="E7030">
        <v>48049</v>
      </c>
      <c r="F7030" t="str">
        <f>VLOOKUP(E7030,'[1]movimento-per-comune-ambito-201'!$C$2:$D$547,2,0)</f>
        <v>Mugello</v>
      </c>
      <c r="G7030" t="s">
        <v>63342</v>
      </c>
      <c r="H7030" t="s">
        <v>15</v>
      </c>
      <c r="I7030" t="s">
        <v>25441</v>
      </c>
      <c r="J7030">
        <v>50039</v>
      </c>
      <c r="K7030" t="s">
        <v>25213</v>
      </c>
      <c r="L7030" t="str">
        <f>VLOOKUP(K7030,'[1]movimento-per-comune-ambito-201'!$B$2:$D$547,3,FALSE)</f>
        <v>Mugello</v>
      </c>
      <c r="M7030" t="s">
        <v>13300</v>
      </c>
      <c r="N7030">
        <v>2</v>
      </c>
      <c r="O7030" t="s">
        <v>25442</v>
      </c>
      <c r="P7030" t="s">
        <v>25443</v>
      </c>
      <c r="Q7030">
        <v>55844646</v>
      </c>
    </row>
    <row r="7031" spans="1:17" x14ac:dyDescent="0.25">
      <c r="A7031">
        <v>12329</v>
      </c>
      <c r="B7031" t="s">
        <v>25444</v>
      </c>
      <c r="C7031" s="1">
        <v>4.3932619E+16</v>
      </c>
      <c r="D7031" s="1">
        <v>114671869</v>
      </c>
      <c r="E7031">
        <v>48049</v>
      </c>
      <c r="F7031" t="str">
        <f>VLOOKUP(E7031,'[1]movimento-per-comune-ambito-201'!$C$2:$D$547,2,0)</f>
        <v>Mugello</v>
      </c>
      <c r="G7031" t="s">
        <v>63835</v>
      </c>
      <c r="H7031" t="s">
        <v>15</v>
      </c>
      <c r="I7031" t="s">
        <v>25445</v>
      </c>
      <c r="J7031">
        <v>50039</v>
      </c>
      <c r="K7031" t="s">
        <v>25213</v>
      </c>
      <c r="L7031" t="str">
        <f>VLOOKUP(K7031,'[1]movimento-per-comune-ambito-201'!$B$2:$D$547,3,FALSE)</f>
        <v>Mugello</v>
      </c>
      <c r="M7031" t="s">
        <v>13300</v>
      </c>
      <c r="N7031">
        <v>2</v>
      </c>
      <c r="O7031" t="s">
        <v>25446</v>
      </c>
      <c r="P7031" t="s">
        <v>25447</v>
      </c>
      <c r="Q7031">
        <v>558497007</v>
      </c>
    </row>
    <row r="7032" spans="1:17" x14ac:dyDescent="0.25">
      <c r="A7032">
        <v>17077</v>
      </c>
      <c r="B7032" t="s">
        <v>25448</v>
      </c>
      <c r="C7032" s="1">
        <v>4.39540799E+16</v>
      </c>
      <c r="D7032" s="1">
        <v>1.14767458999999E+16</v>
      </c>
      <c r="E7032">
        <v>48049</v>
      </c>
      <c r="F7032" t="str">
        <f>VLOOKUP(E7032,'[1]movimento-per-comune-ambito-201'!$C$2:$D$547,2,0)</f>
        <v>Mugello</v>
      </c>
      <c r="G7032" t="s">
        <v>63134</v>
      </c>
      <c r="H7032" t="s">
        <v>15</v>
      </c>
      <c r="I7032" t="s">
        <v>25449</v>
      </c>
      <c r="J7032">
        <v>50039</v>
      </c>
      <c r="K7032" t="s">
        <v>25213</v>
      </c>
      <c r="L7032" t="str">
        <f>VLOOKUP(K7032,'[1]movimento-per-comune-ambito-201'!$B$2:$D$547,3,FALSE)</f>
        <v>Mugello</v>
      </c>
      <c r="M7032" t="s">
        <v>13300</v>
      </c>
      <c r="N7032">
        <v>1</v>
      </c>
      <c r="O7032" t="s">
        <v>25450</v>
      </c>
      <c r="Q7032">
        <v>55844069</v>
      </c>
    </row>
    <row r="7033" spans="1:17" x14ac:dyDescent="0.25">
      <c r="A7033">
        <v>20163</v>
      </c>
      <c r="B7033" t="s">
        <v>25451</v>
      </c>
      <c r="C7033" s="1">
        <v>4.39464479E+16</v>
      </c>
      <c r="D7033" s="1">
        <v>1.15209069999999E+16</v>
      </c>
      <c r="E7033">
        <v>48049</v>
      </c>
      <c r="F7033" t="str">
        <f>VLOOKUP(E7033,'[1]movimento-per-comune-ambito-201'!$C$2:$D$547,2,0)</f>
        <v>Mugello</v>
      </c>
      <c r="G7033" t="s">
        <v>63136</v>
      </c>
      <c r="H7033" t="s">
        <v>15</v>
      </c>
      <c r="I7033" t="s">
        <v>25452</v>
      </c>
      <c r="J7033">
        <v>50039</v>
      </c>
      <c r="K7033" t="s">
        <v>25213</v>
      </c>
      <c r="L7033" t="str">
        <f>VLOOKUP(K7033,'[1]movimento-per-comune-ambito-201'!$B$2:$D$547,3,FALSE)</f>
        <v>Mugello</v>
      </c>
      <c r="M7033" t="s">
        <v>13300</v>
      </c>
      <c r="N7033">
        <v>1</v>
      </c>
      <c r="O7033" t="s">
        <v>25453</v>
      </c>
      <c r="P7033" t="s">
        <v>25454</v>
      </c>
      <c r="Q7033" t="s">
        <v>25455</v>
      </c>
    </row>
    <row r="7034" spans="1:17" x14ac:dyDescent="0.25">
      <c r="A7034">
        <v>22090</v>
      </c>
      <c r="B7034" t="s">
        <v>25456</v>
      </c>
      <c r="C7034" s="1">
        <v>4.395837E+16</v>
      </c>
      <c r="D7034" s="1">
        <v>1.1427466E+16</v>
      </c>
      <c r="E7034">
        <v>48049</v>
      </c>
      <c r="F7034" t="str">
        <f>VLOOKUP(E7034,'[1]movimento-per-comune-ambito-201'!$C$2:$D$547,2,0)</f>
        <v>Mugello</v>
      </c>
      <c r="G7034" t="s">
        <v>63137</v>
      </c>
      <c r="H7034" t="s">
        <v>15</v>
      </c>
      <c r="I7034" t="s">
        <v>25457</v>
      </c>
      <c r="J7034">
        <v>50039</v>
      </c>
      <c r="K7034" t="s">
        <v>25213</v>
      </c>
      <c r="L7034" t="str">
        <f>VLOOKUP(K7034,'[1]movimento-per-comune-ambito-201'!$B$2:$D$547,3,FALSE)</f>
        <v>Mugello</v>
      </c>
      <c r="M7034" t="s">
        <v>13300</v>
      </c>
      <c r="N7034">
        <v>1</v>
      </c>
      <c r="O7034" t="s">
        <v>25458</v>
      </c>
      <c r="Q7034">
        <v>3939140113</v>
      </c>
    </row>
    <row r="7035" spans="1:17" x14ac:dyDescent="0.25">
      <c r="A7035">
        <v>22717</v>
      </c>
      <c r="B7035" t="s">
        <v>25459</v>
      </c>
      <c r="C7035" s="1">
        <v>4.3967656599999904E+16</v>
      </c>
      <c r="D7035" s="1">
        <v>115121255</v>
      </c>
      <c r="E7035">
        <v>48049</v>
      </c>
      <c r="F7035" t="str">
        <f>VLOOKUP(E7035,'[1]movimento-per-comune-ambito-201'!$C$2:$D$547,2,0)</f>
        <v>Mugello</v>
      </c>
      <c r="G7035" t="s">
        <v>63138</v>
      </c>
      <c r="H7035" t="s">
        <v>15</v>
      </c>
      <c r="I7035" t="s">
        <v>25460</v>
      </c>
      <c r="J7035">
        <v>50039</v>
      </c>
      <c r="K7035" t="s">
        <v>25213</v>
      </c>
      <c r="L7035" t="str">
        <f>VLOOKUP(K7035,'[1]movimento-per-comune-ambito-201'!$B$2:$D$547,3,FALSE)</f>
        <v>Mugello</v>
      </c>
      <c r="M7035" t="s">
        <v>13300</v>
      </c>
      <c r="N7035">
        <v>2</v>
      </c>
      <c r="O7035" t="s">
        <v>25461</v>
      </c>
      <c r="Q7035">
        <v>3932435893</v>
      </c>
    </row>
    <row r="7036" spans="1:17" x14ac:dyDescent="0.25">
      <c r="A7036">
        <v>23595</v>
      </c>
      <c r="B7036" t="s">
        <v>25462</v>
      </c>
      <c r="C7036" s="1">
        <v>4.3924219999999904E+16</v>
      </c>
      <c r="D7036" s="1">
        <v>1150459</v>
      </c>
      <c r="E7036">
        <v>48049</v>
      </c>
      <c r="F7036" t="str">
        <f>VLOOKUP(E7036,'[1]movimento-per-comune-ambito-201'!$C$2:$D$547,2,0)</f>
        <v>Mugello</v>
      </c>
      <c r="G7036" t="s">
        <v>63139</v>
      </c>
      <c r="H7036" t="s">
        <v>15</v>
      </c>
      <c r="I7036" t="s">
        <v>25463</v>
      </c>
      <c r="J7036">
        <v>50039</v>
      </c>
      <c r="K7036" t="s">
        <v>25213</v>
      </c>
      <c r="L7036" t="str">
        <f>VLOOKUP(K7036,'[1]movimento-per-comune-ambito-201'!$B$2:$D$547,3,FALSE)</f>
        <v>Mugello</v>
      </c>
      <c r="M7036" t="s">
        <v>13300</v>
      </c>
      <c r="N7036">
        <v>2</v>
      </c>
      <c r="Q7036">
        <v>558448183</v>
      </c>
    </row>
    <row r="7037" spans="1:17" x14ac:dyDescent="0.25">
      <c r="A7037">
        <v>12339</v>
      </c>
      <c r="B7037" t="s">
        <v>25464</v>
      </c>
      <c r="C7037" s="1">
        <v>439661598</v>
      </c>
      <c r="D7037" s="1">
        <v>1.15440030999999E+16</v>
      </c>
      <c r="E7037">
        <v>48049</v>
      </c>
      <c r="F7037" t="str">
        <f>VLOOKUP(E7037,'[1]movimento-per-comune-ambito-201'!$C$2:$D$547,2,0)</f>
        <v>Mugello</v>
      </c>
      <c r="G7037" t="s">
        <v>63328</v>
      </c>
      <c r="H7037" t="s">
        <v>37</v>
      </c>
      <c r="I7037" t="s">
        <v>25465</v>
      </c>
      <c r="J7037">
        <v>50039</v>
      </c>
      <c r="K7037" t="s">
        <v>25213</v>
      </c>
      <c r="L7037" t="str">
        <f>VLOOKUP(K7037,'[1]movimento-per-comune-ambito-201'!$B$2:$D$547,3,FALSE)</f>
        <v>Mugello</v>
      </c>
      <c r="M7037" t="s">
        <v>13300</v>
      </c>
      <c r="N7037">
        <v>0</v>
      </c>
      <c r="O7037" t="s">
        <v>25466</v>
      </c>
      <c r="P7037" t="s">
        <v>25467</v>
      </c>
      <c r="Q7037">
        <v>558493110</v>
      </c>
    </row>
    <row r="7038" spans="1:17" x14ac:dyDescent="0.25">
      <c r="A7038">
        <v>18877</v>
      </c>
      <c r="B7038" t="s">
        <v>25468</v>
      </c>
      <c r="C7038" s="1">
        <v>4.3932929999999904E+16</v>
      </c>
      <c r="D7038" s="1">
        <v>11467749</v>
      </c>
      <c r="E7038">
        <v>48049</v>
      </c>
      <c r="F7038" t="str">
        <f>VLOOKUP(E7038,'[1]movimento-per-comune-ambito-201'!$C$2:$D$547,2,0)</f>
        <v>Mugello</v>
      </c>
      <c r="G7038" t="s">
        <v>63356</v>
      </c>
      <c r="H7038" t="s">
        <v>37</v>
      </c>
      <c r="I7038" t="s">
        <v>17784</v>
      </c>
      <c r="J7038">
        <v>50039</v>
      </c>
      <c r="K7038" t="s">
        <v>25213</v>
      </c>
      <c r="L7038" t="str">
        <f>VLOOKUP(K7038,'[1]movimento-per-comune-ambito-201'!$B$2:$D$547,3,FALSE)</f>
        <v>Mugello</v>
      </c>
      <c r="M7038" t="s">
        <v>13300</v>
      </c>
      <c r="N7038">
        <v>0</v>
      </c>
      <c r="O7038" t="s">
        <v>25469</v>
      </c>
      <c r="P7038" t="s">
        <v>25470</v>
      </c>
      <c r="Q7038" t="s">
        <v>25471</v>
      </c>
    </row>
    <row r="7039" spans="1:17" x14ac:dyDescent="0.25">
      <c r="A7039">
        <v>23546</v>
      </c>
      <c r="B7039" t="s">
        <v>25472</v>
      </c>
      <c r="C7039" s="1">
        <v>4.3909641999999904E+16</v>
      </c>
      <c r="D7039" s="1">
        <v>11475218</v>
      </c>
      <c r="E7039">
        <v>48049</v>
      </c>
      <c r="F7039" t="str">
        <f>VLOOKUP(E7039,'[1]movimento-per-comune-ambito-201'!$C$2:$D$547,2,0)</f>
        <v>Mugello</v>
      </c>
      <c r="G7039" t="s">
        <v>63140</v>
      </c>
      <c r="H7039" t="s">
        <v>37</v>
      </c>
      <c r="I7039" t="s">
        <v>25473</v>
      </c>
      <c r="J7039">
        <v>50039</v>
      </c>
      <c r="K7039" t="s">
        <v>25213</v>
      </c>
      <c r="L7039" t="str">
        <f>VLOOKUP(K7039,'[1]movimento-per-comune-ambito-201'!$B$2:$D$547,3,FALSE)</f>
        <v>Mugello</v>
      </c>
      <c r="M7039" t="s">
        <v>13300</v>
      </c>
      <c r="N7039">
        <v>0</v>
      </c>
      <c r="O7039" t="s">
        <v>25474</v>
      </c>
      <c r="P7039" t="s">
        <v>25475</v>
      </c>
      <c r="Q7039">
        <v>553989383</v>
      </c>
    </row>
    <row r="7040" spans="1:17" x14ac:dyDescent="0.25">
      <c r="A7040">
        <v>25471</v>
      </c>
      <c r="B7040" t="s">
        <v>25476</v>
      </c>
      <c r="C7040" s="1">
        <v>439838582</v>
      </c>
      <c r="D7040" s="1">
        <v>11473934</v>
      </c>
      <c r="E7040">
        <v>48049</v>
      </c>
      <c r="F7040" t="str">
        <f>VLOOKUP(E7040,'[1]movimento-per-comune-ambito-201'!$C$2:$D$547,2,0)</f>
        <v>Mugello</v>
      </c>
      <c r="G7040" t="s">
        <v>63041</v>
      </c>
      <c r="H7040" t="s">
        <v>37</v>
      </c>
      <c r="I7040" t="s">
        <v>25477</v>
      </c>
      <c r="J7040">
        <v>50039</v>
      </c>
      <c r="K7040" t="s">
        <v>25213</v>
      </c>
      <c r="L7040" t="str">
        <f>VLOOKUP(K7040,'[1]movimento-per-comune-ambito-201'!$B$2:$D$547,3,FALSE)</f>
        <v>Mugello</v>
      </c>
      <c r="M7040" t="s">
        <v>13300</v>
      </c>
      <c r="N7040">
        <v>0</v>
      </c>
      <c r="O7040" t="s">
        <v>25478</v>
      </c>
      <c r="P7040" t="s">
        <v>25479</v>
      </c>
      <c r="Q7040">
        <v>558407874</v>
      </c>
    </row>
    <row r="7041" spans="1:17" x14ac:dyDescent="0.25">
      <c r="A7041">
        <v>12342</v>
      </c>
      <c r="B7041" t="s">
        <v>25480</v>
      </c>
      <c r="C7041" s="1">
        <v>4.3932849099999904E+16</v>
      </c>
      <c r="D7041" s="1">
        <v>114673204</v>
      </c>
      <c r="E7041">
        <v>48049</v>
      </c>
      <c r="F7041" t="str">
        <f>VLOOKUP(E7041,'[1]movimento-per-comune-ambito-201'!$C$2:$D$547,2,0)</f>
        <v>Mugello</v>
      </c>
      <c r="G7041" t="s">
        <v>63130</v>
      </c>
      <c r="H7041" t="s">
        <v>41</v>
      </c>
      <c r="I7041" t="s">
        <v>25481</v>
      </c>
      <c r="J7041">
        <v>50039</v>
      </c>
      <c r="K7041" t="s">
        <v>25213</v>
      </c>
      <c r="L7041" t="str">
        <f>VLOOKUP(K7041,'[1]movimento-per-comune-ambito-201'!$B$2:$D$547,3,FALSE)</f>
        <v>Mugello</v>
      </c>
      <c r="M7041" t="s">
        <v>13300</v>
      </c>
      <c r="N7041">
        <v>1</v>
      </c>
      <c r="O7041" t="s">
        <v>25482</v>
      </c>
      <c r="P7041" t="s">
        <v>25483</v>
      </c>
      <c r="Q7041">
        <v>55844050</v>
      </c>
    </row>
    <row r="7042" spans="1:17" x14ac:dyDescent="0.25">
      <c r="A7042">
        <v>12345</v>
      </c>
      <c r="B7042" t="s">
        <v>25484</v>
      </c>
      <c r="C7042" s="1">
        <v>4.3906851E+16</v>
      </c>
      <c r="D7042" s="1">
        <v>11439943</v>
      </c>
      <c r="E7042">
        <v>48049</v>
      </c>
      <c r="F7042" t="str">
        <f>VLOOKUP(E7042,'[1]movimento-per-comune-ambito-201'!$C$2:$D$547,2,0)</f>
        <v>Mugello</v>
      </c>
      <c r="G7042" t="s">
        <v>63019</v>
      </c>
      <c r="H7042" t="s">
        <v>41</v>
      </c>
      <c r="I7042" t="s">
        <v>25485</v>
      </c>
      <c r="J7042">
        <v>50039</v>
      </c>
      <c r="K7042" t="s">
        <v>25213</v>
      </c>
      <c r="L7042" t="str">
        <f>VLOOKUP(K7042,'[1]movimento-per-comune-ambito-201'!$B$2:$D$547,3,FALSE)</f>
        <v>Mugello</v>
      </c>
      <c r="M7042" t="s">
        <v>13300</v>
      </c>
      <c r="N7042">
        <v>4</v>
      </c>
      <c r="O7042" t="s">
        <v>25486</v>
      </c>
      <c r="P7042" t="s">
        <v>25487</v>
      </c>
      <c r="Q7042">
        <v>558490107</v>
      </c>
    </row>
    <row r="7043" spans="1:17" x14ac:dyDescent="0.25">
      <c r="A7043">
        <v>12349</v>
      </c>
      <c r="B7043" t="s">
        <v>25488</v>
      </c>
      <c r="C7043" s="1">
        <v>4.3932619E+16</v>
      </c>
      <c r="D7043" s="1">
        <v>114671869</v>
      </c>
      <c r="E7043">
        <v>48049</v>
      </c>
      <c r="F7043" t="str">
        <f>VLOOKUP(E7043,'[1]movimento-per-comune-ambito-201'!$C$2:$D$547,2,0)</f>
        <v>Mugello</v>
      </c>
      <c r="G7043" t="s">
        <v>63022</v>
      </c>
      <c r="H7043" t="s">
        <v>52</v>
      </c>
      <c r="I7043" t="s">
        <v>25489</v>
      </c>
      <c r="J7043">
        <v>50039</v>
      </c>
      <c r="K7043" t="s">
        <v>25213</v>
      </c>
      <c r="L7043" t="str">
        <f>VLOOKUP(K7043,'[1]movimento-per-comune-ambito-201'!$B$2:$D$547,3,FALSE)</f>
        <v>Mugello</v>
      </c>
      <c r="M7043" t="s">
        <v>13300</v>
      </c>
      <c r="N7043">
        <v>0</v>
      </c>
      <c r="O7043" t="s">
        <v>25490</v>
      </c>
      <c r="P7043" t="s">
        <v>25491</v>
      </c>
      <c r="Q7043" t="s">
        <v>25492</v>
      </c>
    </row>
    <row r="7044" spans="1:17" x14ac:dyDescent="0.25">
      <c r="A7044">
        <v>12358</v>
      </c>
      <c r="B7044" t="s">
        <v>25493</v>
      </c>
      <c r="C7044" s="1">
        <v>4.39882599E+16</v>
      </c>
      <c r="D7044" s="1">
        <v>1146583</v>
      </c>
      <c r="E7044">
        <v>48049</v>
      </c>
      <c r="F7044" t="str">
        <f>VLOOKUP(E7044,'[1]movimento-per-comune-ambito-201'!$C$2:$D$547,2,0)</f>
        <v>Mugello</v>
      </c>
      <c r="G7044" t="s">
        <v>63024</v>
      </c>
      <c r="H7044" t="s">
        <v>52</v>
      </c>
      <c r="I7044" t="s">
        <v>25494</v>
      </c>
      <c r="J7044">
        <v>50039</v>
      </c>
      <c r="K7044" t="s">
        <v>25213</v>
      </c>
      <c r="L7044" t="str">
        <f>VLOOKUP(K7044,'[1]movimento-per-comune-ambito-201'!$B$2:$D$547,3,FALSE)</f>
        <v>Mugello</v>
      </c>
      <c r="M7044" t="s">
        <v>13300</v>
      </c>
      <c r="N7044">
        <v>0</v>
      </c>
      <c r="O7044" t="s">
        <v>25495</v>
      </c>
      <c r="P7044" t="s">
        <v>25496</v>
      </c>
      <c r="Q7044" t="s">
        <v>25497</v>
      </c>
    </row>
    <row r="7045" spans="1:17" x14ac:dyDescent="0.25">
      <c r="A7045">
        <v>20189</v>
      </c>
      <c r="B7045" t="s">
        <v>25498</v>
      </c>
      <c r="C7045" s="1">
        <v>4.3932107999999904E+16</v>
      </c>
      <c r="D7045" s="1">
        <v>11470587</v>
      </c>
      <c r="E7045">
        <v>48049</v>
      </c>
      <c r="F7045" t="str">
        <f>VLOOKUP(E7045,'[1]movimento-per-comune-ambito-201'!$C$2:$D$547,2,0)</f>
        <v>Mugello</v>
      </c>
      <c r="G7045" t="s">
        <v>63069</v>
      </c>
      <c r="H7045" t="s">
        <v>52</v>
      </c>
      <c r="I7045" t="s">
        <v>25499</v>
      </c>
      <c r="J7045">
        <v>50039</v>
      </c>
      <c r="K7045" t="s">
        <v>25213</v>
      </c>
      <c r="L7045" t="str">
        <f>VLOOKUP(K7045,'[1]movimento-per-comune-ambito-201'!$B$2:$D$547,3,FALSE)</f>
        <v>Mugello</v>
      </c>
      <c r="M7045" t="s">
        <v>13300</v>
      </c>
      <c r="N7045">
        <v>0</v>
      </c>
      <c r="O7045" t="s">
        <v>25500</v>
      </c>
      <c r="Q7045" t="s">
        <v>25501</v>
      </c>
    </row>
    <row r="7046" spans="1:17" x14ac:dyDescent="0.25">
      <c r="A7046">
        <v>20908</v>
      </c>
      <c r="B7046" t="s">
        <v>10025</v>
      </c>
      <c r="C7046" s="1">
        <v>4.39139539E+16</v>
      </c>
      <c r="D7046" s="1">
        <v>11445224</v>
      </c>
      <c r="E7046">
        <v>48049</v>
      </c>
      <c r="F7046" t="str">
        <f>VLOOKUP(E7046,'[1]movimento-per-comune-ambito-201'!$C$2:$D$547,2,0)</f>
        <v>Mugello</v>
      </c>
      <c r="G7046" t="s">
        <v>63071</v>
      </c>
      <c r="H7046" t="s">
        <v>52</v>
      </c>
      <c r="I7046" t="s">
        <v>25502</v>
      </c>
      <c r="J7046">
        <v>0</v>
      </c>
      <c r="K7046" t="s">
        <v>25213</v>
      </c>
      <c r="L7046" t="str">
        <f>VLOOKUP(K7046,'[1]movimento-per-comune-ambito-201'!$B$2:$D$547,3,FALSE)</f>
        <v>Mugello</v>
      </c>
      <c r="M7046" t="s">
        <v>13300</v>
      </c>
      <c r="N7046">
        <v>0</v>
      </c>
      <c r="O7046" t="s">
        <v>25503</v>
      </c>
    </row>
    <row r="7047" spans="1:17" x14ac:dyDescent="0.25">
      <c r="A7047">
        <v>22571</v>
      </c>
      <c r="B7047" t="s">
        <v>25504</v>
      </c>
      <c r="C7047" s="1">
        <v>4.39923069E+16</v>
      </c>
      <c r="D7047" s="1">
        <v>114756319</v>
      </c>
      <c r="E7047">
        <v>48049</v>
      </c>
      <c r="F7047" t="str">
        <f>VLOOKUP(E7047,'[1]movimento-per-comune-ambito-201'!$C$2:$D$547,2,0)</f>
        <v>Mugello</v>
      </c>
      <c r="G7047" t="s">
        <v>63362</v>
      </c>
      <c r="H7047" t="s">
        <v>52</v>
      </c>
      <c r="I7047" t="s">
        <v>25505</v>
      </c>
      <c r="J7047">
        <v>50039</v>
      </c>
      <c r="K7047" t="s">
        <v>25213</v>
      </c>
      <c r="L7047" t="str">
        <f>VLOOKUP(K7047,'[1]movimento-per-comune-ambito-201'!$B$2:$D$547,3,FALSE)</f>
        <v>Mugello</v>
      </c>
      <c r="M7047" t="s">
        <v>13300</v>
      </c>
      <c r="N7047">
        <v>0</v>
      </c>
      <c r="O7047" t="s">
        <v>25506</v>
      </c>
      <c r="Q7047">
        <v>558407695</v>
      </c>
    </row>
    <row r="7048" spans="1:17" x14ac:dyDescent="0.25">
      <c r="A7048">
        <v>23109</v>
      </c>
      <c r="B7048" t="s">
        <v>25507</v>
      </c>
      <c r="C7048" s="1">
        <v>4.393437E+16</v>
      </c>
      <c r="D7048" s="1">
        <v>11474802</v>
      </c>
      <c r="E7048">
        <v>48049</v>
      </c>
      <c r="F7048" t="str">
        <f>VLOOKUP(E7048,'[1]movimento-per-comune-ambito-201'!$C$2:$D$547,2,0)</f>
        <v>Mugello</v>
      </c>
      <c r="G7048" t="s">
        <v>63072</v>
      </c>
      <c r="H7048" t="s">
        <v>52</v>
      </c>
      <c r="I7048" t="s">
        <v>25508</v>
      </c>
      <c r="J7048">
        <v>50039</v>
      </c>
      <c r="K7048" t="s">
        <v>25213</v>
      </c>
      <c r="L7048" t="str">
        <f>VLOOKUP(K7048,'[1]movimento-per-comune-ambito-201'!$B$2:$D$547,3,FALSE)</f>
        <v>Mugello</v>
      </c>
      <c r="M7048" t="s">
        <v>13300</v>
      </c>
      <c r="N7048">
        <v>0</v>
      </c>
      <c r="O7048" t="s">
        <v>25509</v>
      </c>
      <c r="P7048" t="s">
        <v>25510</v>
      </c>
      <c r="Q7048">
        <v>3474002503</v>
      </c>
    </row>
    <row r="7049" spans="1:17" x14ac:dyDescent="0.25">
      <c r="A7049">
        <v>25586</v>
      </c>
      <c r="B7049" t="s">
        <v>25511</v>
      </c>
      <c r="C7049" s="1">
        <v>4.3980784999999904E+16</v>
      </c>
      <c r="D7049" s="1">
        <v>11457212</v>
      </c>
      <c r="E7049">
        <v>48049</v>
      </c>
      <c r="F7049" t="str">
        <f>VLOOKUP(E7049,'[1]movimento-per-comune-ambito-201'!$C$2:$D$547,2,0)</f>
        <v>Mugello</v>
      </c>
      <c r="G7049" t="s">
        <v>63073</v>
      </c>
      <c r="H7049" t="s">
        <v>52</v>
      </c>
      <c r="I7049" t="s">
        <v>25512</v>
      </c>
      <c r="J7049">
        <v>50039</v>
      </c>
      <c r="K7049" t="s">
        <v>25213</v>
      </c>
      <c r="L7049" t="str">
        <f>VLOOKUP(K7049,'[1]movimento-per-comune-ambito-201'!$B$2:$D$547,3,FALSE)</f>
        <v>Mugello</v>
      </c>
      <c r="M7049" t="s">
        <v>13300</v>
      </c>
      <c r="N7049">
        <v>0</v>
      </c>
      <c r="O7049" t="s">
        <v>25513</v>
      </c>
      <c r="P7049" t="s">
        <v>25514</v>
      </c>
      <c r="Q7049">
        <v>3318905979</v>
      </c>
    </row>
    <row r="7050" spans="1:17" x14ac:dyDescent="0.25">
      <c r="A7050">
        <v>12376</v>
      </c>
      <c r="B7050" t="s">
        <v>25515</v>
      </c>
      <c r="C7050" s="1">
        <v>4.39351052718818E+16</v>
      </c>
      <c r="D7050" s="1">
        <v>1.14670872688293E+16</v>
      </c>
      <c r="E7050">
        <v>48049</v>
      </c>
      <c r="F7050" t="str">
        <f>VLOOKUP(E7050,'[1]movimento-per-comune-ambito-201'!$C$2:$D$547,2,0)</f>
        <v>Mugello</v>
      </c>
      <c r="G7050" t="s">
        <v>63145</v>
      </c>
      <c r="H7050" t="s">
        <v>749</v>
      </c>
      <c r="I7050" t="s">
        <v>25516</v>
      </c>
      <c r="J7050">
        <v>50039</v>
      </c>
      <c r="K7050" t="s">
        <v>25213</v>
      </c>
      <c r="L7050" t="str">
        <f>VLOOKUP(K7050,'[1]movimento-per-comune-ambito-201'!$B$2:$D$547,3,FALSE)</f>
        <v>Mugello</v>
      </c>
      <c r="M7050" t="s">
        <v>13300</v>
      </c>
      <c r="N7050">
        <v>0</v>
      </c>
      <c r="O7050" t="s">
        <v>25517</v>
      </c>
      <c r="P7050" t="s">
        <v>25518</v>
      </c>
      <c r="Q7050">
        <v>558448638</v>
      </c>
    </row>
    <row r="7051" spans="1:17" x14ac:dyDescent="0.25">
      <c r="A7051">
        <v>12377</v>
      </c>
      <c r="B7051" t="s">
        <v>24450</v>
      </c>
      <c r="C7051" s="1">
        <v>4.3933093599999904E+16</v>
      </c>
      <c r="D7051" s="1">
        <v>114647469</v>
      </c>
      <c r="E7051">
        <v>48049</v>
      </c>
      <c r="F7051" t="str">
        <f>VLOOKUP(E7051,'[1]movimento-per-comune-ambito-201'!$C$2:$D$547,2,0)</f>
        <v>Mugello</v>
      </c>
      <c r="G7051" t="s">
        <v>63206</v>
      </c>
      <c r="H7051" t="s">
        <v>749</v>
      </c>
      <c r="I7051" t="s">
        <v>25519</v>
      </c>
      <c r="J7051">
        <v>50039</v>
      </c>
      <c r="K7051" t="s">
        <v>25213</v>
      </c>
      <c r="L7051" t="str">
        <f>VLOOKUP(K7051,'[1]movimento-per-comune-ambito-201'!$B$2:$D$547,3,FALSE)</f>
        <v>Mugello</v>
      </c>
      <c r="M7051" t="s">
        <v>13300</v>
      </c>
      <c r="N7051">
        <v>0</v>
      </c>
    </row>
    <row r="7052" spans="1:17" x14ac:dyDescent="0.25">
      <c r="A7052">
        <v>12379</v>
      </c>
      <c r="B7052" t="s">
        <v>25520</v>
      </c>
      <c r="C7052" s="1">
        <v>4.3931682299999904E+16</v>
      </c>
      <c r="D7052" s="1">
        <v>114629675</v>
      </c>
      <c r="E7052">
        <v>48049</v>
      </c>
      <c r="F7052" t="str">
        <f>VLOOKUP(E7052,'[1]movimento-per-comune-ambito-201'!$C$2:$D$547,2,0)</f>
        <v>Mugello</v>
      </c>
      <c r="G7052" t="s">
        <v>63215</v>
      </c>
      <c r="H7052" t="s">
        <v>376</v>
      </c>
      <c r="I7052" t="s">
        <v>25521</v>
      </c>
      <c r="J7052">
        <v>50039</v>
      </c>
      <c r="K7052" t="s">
        <v>25213</v>
      </c>
      <c r="L7052" t="str">
        <f>VLOOKUP(K7052,'[1]movimento-per-comune-ambito-201'!$B$2:$D$547,3,FALSE)</f>
        <v>Mugello</v>
      </c>
      <c r="M7052" t="s">
        <v>13300</v>
      </c>
      <c r="N7052">
        <v>3</v>
      </c>
      <c r="O7052" t="s">
        <v>25522</v>
      </c>
      <c r="P7052" t="s">
        <v>25523</v>
      </c>
      <c r="Q7052">
        <v>558448306</v>
      </c>
    </row>
    <row r="7053" spans="1:17" x14ac:dyDescent="0.25">
      <c r="A7053">
        <v>12380</v>
      </c>
      <c r="B7053" t="s">
        <v>25524</v>
      </c>
      <c r="C7053" s="1">
        <v>4.3932619E+16</v>
      </c>
      <c r="D7053" s="1">
        <v>114671869</v>
      </c>
      <c r="E7053">
        <v>48049</v>
      </c>
      <c r="F7053" t="str">
        <f>VLOOKUP(E7053,'[1]movimento-per-comune-ambito-201'!$C$2:$D$547,2,0)</f>
        <v>Mugello</v>
      </c>
      <c r="G7053" t="s">
        <v>63036</v>
      </c>
      <c r="H7053" t="s">
        <v>75</v>
      </c>
      <c r="I7053" t="s">
        <v>25408</v>
      </c>
      <c r="J7053">
        <v>50039</v>
      </c>
      <c r="K7053" t="s">
        <v>25213</v>
      </c>
      <c r="L7053" t="str">
        <f>VLOOKUP(K7053,'[1]movimento-per-comune-ambito-201'!$B$2:$D$547,3,FALSE)</f>
        <v>Mugello</v>
      </c>
      <c r="M7053" t="s">
        <v>13300</v>
      </c>
      <c r="N7053">
        <v>0</v>
      </c>
      <c r="O7053" t="s">
        <v>25525</v>
      </c>
      <c r="P7053" t="s">
        <v>25526</v>
      </c>
      <c r="Q7053">
        <v>55844090</v>
      </c>
    </row>
    <row r="7054" spans="1:17" x14ac:dyDescent="0.25">
      <c r="A7054">
        <v>12381</v>
      </c>
      <c r="B7054" t="s">
        <v>25527</v>
      </c>
      <c r="C7054" s="1">
        <v>4.3928356299999904E+16</v>
      </c>
      <c r="D7054" s="1">
        <v>1.14677074999999E+16</v>
      </c>
      <c r="E7054">
        <v>48049</v>
      </c>
      <c r="F7054" t="str">
        <f>VLOOKUP(E7054,'[1]movimento-per-comune-ambito-201'!$C$2:$D$547,2,0)</f>
        <v>Mugello</v>
      </c>
      <c r="G7054" t="s">
        <v>63247</v>
      </c>
      <c r="H7054" t="s">
        <v>75</v>
      </c>
      <c r="I7054" t="s">
        <v>25528</v>
      </c>
      <c r="J7054">
        <v>50039</v>
      </c>
      <c r="K7054" t="s">
        <v>25213</v>
      </c>
      <c r="L7054" t="str">
        <f>VLOOKUP(K7054,'[1]movimento-per-comune-ambito-201'!$B$2:$D$547,3,FALSE)</f>
        <v>Mugello</v>
      </c>
      <c r="M7054" t="s">
        <v>13300</v>
      </c>
      <c r="N7054">
        <v>0</v>
      </c>
      <c r="O7054" t="s">
        <v>25529</v>
      </c>
      <c r="P7054" t="s">
        <v>25530</v>
      </c>
      <c r="Q7054">
        <v>558448143</v>
      </c>
    </row>
    <row r="7055" spans="1:17" x14ac:dyDescent="0.25">
      <c r="A7055">
        <v>12387</v>
      </c>
      <c r="B7055" t="s">
        <v>25531</v>
      </c>
      <c r="C7055" s="1">
        <v>4.39359879E+16</v>
      </c>
      <c r="D7055" s="1">
        <v>114532747</v>
      </c>
      <c r="E7055">
        <v>48049</v>
      </c>
      <c r="F7055" t="str">
        <f>VLOOKUP(E7055,'[1]movimento-per-comune-ambito-201'!$C$2:$D$547,2,0)</f>
        <v>Mugello</v>
      </c>
      <c r="G7055" t="s">
        <v>63148</v>
      </c>
      <c r="H7055" t="s">
        <v>75</v>
      </c>
      <c r="I7055" t="s">
        <v>25532</v>
      </c>
      <c r="J7055">
        <v>50039</v>
      </c>
      <c r="K7055" t="s">
        <v>25213</v>
      </c>
      <c r="L7055" t="str">
        <f>VLOOKUP(K7055,'[1]movimento-per-comune-ambito-201'!$B$2:$D$547,3,FALSE)</f>
        <v>Mugello</v>
      </c>
      <c r="M7055" t="s">
        <v>13300</v>
      </c>
      <c r="N7055">
        <v>0</v>
      </c>
      <c r="O7055" t="s">
        <v>25533</v>
      </c>
      <c r="P7055" t="s">
        <v>25534</v>
      </c>
      <c r="Q7055">
        <v>558407197</v>
      </c>
    </row>
    <row r="7056" spans="1:17" x14ac:dyDescent="0.25">
      <c r="A7056">
        <v>12389</v>
      </c>
      <c r="B7056" t="s">
        <v>25535</v>
      </c>
      <c r="C7056" s="1">
        <v>439478365465338</v>
      </c>
      <c r="D7056" s="1">
        <v>1149083286523810</v>
      </c>
      <c r="E7056">
        <v>48049</v>
      </c>
      <c r="F7056" t="str">
        <f>VLOOKUP(E7056,'[1]movimento-per-comune-ambito-201'!$C$2:$D$547,2,0)</f>
        <v>Mugello</v>
      </c>
      <c r="G7056" t="s">
        <v>63675</v>
      </c>
      <c r="H7056" t="s">
        <v>75</v>
      </c>
      <c r="I7056" t="s">
        <v>25536</v>
      </c>
      <c r="J7056">
        <v>50039</v>
      </c>
      <c r="K7056" t="s">
        <v>25213</v>
      </c>
      <c r="L7056" t="str">
        <f>VLOOKUP(K7056,'[1]movimento-per-comune-ambito-201'!$B$2:$D$547,3,FALSE)</f>
        <v>Mugello</v>
      </c>
      <c r="M7056" t="s">
        <v>13300</v>
      </c>
      <c r="N7056">
        <v>0</v>
      </c>
      <c r="O7056" t="s">
        <v>25537</v>
      </c>
      <c r="P7056" t="s">
        <v>25538</v>
      </c>
      <c r="Q7056">
        <v>55838252</v>
      </c>
    </row>
    <row r="7057" spans="1:17" x14ac:dyDescent="0.25">
      <c r="A7057">
        <v>12416</v>
      </c>
      <c r="B7057" t="s">
        <v>25539</v>
      </c>
      <c r="C7057" s="1">
        <v>4.3946418899999904E+16</v>
      </c>
      <c r="D7057" s="1">
        <v>115030067</v>
      </c>
      <c r="E7057">
        <v>48049</v>
      </c>
      <c r="F7057" t="str">
        <f>VLOOKUP(E7057,'[1]movimento-per-comune-ambito-201'!$C$2:$D$547,2,0)</f>
        <v>Mugello</v>
      </c>
      <c r="G7057" t="s">
        <v>63364</v>
      </c>
      <c r="H7057" t="s">
        <v>75</v>
      </c>
      <c r="I7057" t="s">
        <v>25540</v>
      </c>
      <c r="J7057">
        <v>50039</v>
      </c>
      <c r="K7057" t="s">
        <v>25213</v>
      </c>
      <c r="L7057" t="str">
        <f>VLOOKUP(K7057,'[1]movimento-per-comune-ambito-201'!$B$2:$D$547,3,FALSE)</f>
        <v>Mugello</v>
      </c>
      <c r="M7057" t="s">
        <v>13300</v>
      </c>
      <c r="N7057">
        <v>0</v>
      </c>
      <c r="O7057" t="s">
        <v>25541</v>
      </c>
      <c r="P7057" t="s">
        <v>25542</v>
      </c>
      <c r="Q7057">
        <v>552660513</v>
      </c>
    </row>
    <row r="7058" spans="1:17" x14ac:dyDescent="0.25">
      <c r="A7058">
        <v>15174</v>
      </c>
      <c r="B7058" t="s">
        <v>25543</v>
      </c>
      <c r="C7058" s="1">
        <v>4.3906140299999904E+16</v>
      </c>
      <c r="D7058" s="1">
        <v>1.14403720999999E+16</v>
      </c>
      <c r="E7058">
        <v>48049</v>
      </c>
      <c r="F7058" t="str">
        <f>VLOOKUP(E7058,'[1]movimento-per-comune-ambito-201'!$C$2:$D$547,2,0)</f>
        <v>Mugello</v>
      </c>
      <c r="G7058" t="s">
        <v>63445</v>
      </c>
      <c r="H7058" t="s">
        <v>75</v>
      </c>
      <c r="I7058" t="s">
        <v>25485</v>
      </c>
      <c r="J7058">
        <v>50039</v>
      </c>
      <c r="K7058" t="s">
        <v>25213</v>
      </c>
      <c r="L7058" t="str">
        <f>VLOOKUP(K7058,'[1]movimento-per-comune-ambito-201'!$B$2:$D$547,3,FALSE)</f>
        <v>Mugello</v>
      </c>
      <c r="M7058" t="s">
        <v>13300</v>
      </c>
      <c r="N7058">
        <v>0</v>
      </c>
      <c r="O7058" t="s">
        <v>25486</v>
      </c>
      <c r="P7058" t="s">
        <v>25487</v>
      </c>
      <c r="Q7058">
        <v>558490107</v>
      </c>
    </row>
    <row r="7059" spans="1:17" x14ac:dyDescent="0.25">
      <c r="A7059">
        <v>18504</v>
      </c>
      <c r="B7059" t="s">
        <v>25544</v>
      </c>
      <c r="C7059" s="1">
        <v>4.3937771499999904E+16</v>
      </c>
      <c r="D7059" s="1">
        <v>1.14541366999999E+16</v>
      </c>
      <c r="E7059">
        <v>48049</v>
      </c>
      <c r="F7059" t="str">
        <f>VLOOKUP(E7059,'[1]movimento-per-comune-ambito-201'!$C$2:$D$547,2,0)</f>
        <v>Mugello</v>
      </c>
      <c r="G7059" t="s">
        <v>63447</v>
      </c>
      <c r="H7059" t="s">
        <v>75</v>
      </c>
      <c r="I7059" t="s">
        <v>25545</v>
      </c>
      <c r="J7059">
        <v>50039</v>
      </c>
      <c r="K7059" t="s">
        <v>25213</v>
      </c>
      <c r="L7059" t="str">
        <f>VLOOKUP(K7059,'[1]movimento-per-comune-ambito-201'!$B$2:$D$547,3,FALSE)</f>
        <v>Mugello</v>
      </c>
      <c r="M7059" t="s">
        <v>13300</v>
      </c>
      <c r="N7059">
        <v>0</v>
      </c>
      <c r="O7059" t="s">
        <v>25546</v>
      </c>
      <c r="P7059" t="s">
        <v>25547</v>
      </c>
      <c r="Q7059">
        <v>558448024</v>
      </c>
    </row>
    <row r="7060" spans="1:17" x14ac:dyDescent="0.25">
      <c r="A7060">
        <v>18545</v>
      </c>
      <c r="B7060" t="s">
        <v>25548</v>
      </c>
      <c r="C7060" s="1">
        <v>4.39035202E+16</v>
      </c>
      <c r="D7060" s="1">
        <v>11494479</v>
      </c>
      <c r="E7060">
        <v>48049</v>
      </c>
      <c r="F7060" t="str">
        <f>VLOOKUP(E7060,'[1]movimento-per-comune-ambito-201'!$C$2:$D$547,2,0)</f>
        <v>Mugello</v>
      </c>
      <c r="G7060" t="s">
        <v>63365</v>
      </c>
      <c r="H7060" t="s">
        <v>75</v>
      </c>
      <c r="I7060" t="s">
        <v>25549</v>
      </c>
      <c r="J7060">
        <v>50039</v>
      </c>
      <c r="K7060" t="s">
        <v>25213</v>
      </c>
      <c r="L7060" t="str">
        <f>VLOOKUP(K7060,'[1]movimento-per-comune-ambito-201'!$B$2:$D$547,3,FALSE)</f>
        <v>Mugello</v>
      </c>
      <c r="M7060" t="s">
        <v>13300</v>
      </c>
      <c r="N7060">
        <v>0</v>
      </c>
      <c r="O7060" t="s">
        <v>25550</v>
      </c>
      <c r="Q7060">
        <v>3487225524</v>
      </c>
    </row>
    <row r="7061" spans="1:17" x14ac:dyDescent="0.25">
      <c r="A7061">
        <v>19680</v>
      </c>
      <c r="B7061" t="s">
        <v>25551</v>
      </c>
      <c r="C7061" s="1">
        <v>4.3967300999999904E+16</v>
      </c>
      <c r="D7061" s="1">
        <v>1.1438904E+16</v>
      </c>
      <c r="E7061">
        <v>48049</v>
      </c>
      <c r="F7061" t="str">
        <f>VLOOKUP(E7061,'[1]movimento-per-comune-ambito-201'!$C$2:$D$547,2,0)</f>
        <v>Mugello</v>
      </c>
      <c r="G7061" t="s">
        <v>63448</v>
      </c>
      <c r="H7061" t="s">
        <v>75</v>
      </c>
      <c r="I7061" t="s">
        <v>25552</v>
      </c>
      <c r="J7061">
        <v>50039</v>
      </c>
      <c r="K7061" t="s">
        <v>25213</v>
      </c>
      <c r="L7061" t="str">
        <f>VLOOKUP(K7061,'[1]movimento-per-comune-ambito-201'!$B$2:$D$547,3,FALSE)</f>
        <v>Mugello</v>
      </c>
      <c r="M7061" t="s">
        <v>13300</v>
      </c>
      <c r="N7061">
        <v>0</v>
      </c>
      <c r="O7061" t="s">
        <v>25553</v>
      </c>
      <c r="Q7061">
        <v>3339849086</v>
      </c>
    </row>
    <row r="7062" spans="1:17" x14ac:dyDescent="0.25">
      <c r="A7062">
        <v>23369</v>
      </c>
      <c r="B7062" t="s">
        <v>25554</v>
      </c>
      <c r="C7062" s="1">
        <v>439838582</v>
      </c>
      <c r="D7062" s="1">
        <v>11473934</v>
      </c>
      <c r="E7062">
        <v>48049</v>
      </c>
      <c r="F7062" t="str">
        <f>VLOOKUP(E7062,'[1]movimento-per-comune-ambito-201'!$C$2:$D$547,2,0)</f>
        <v>Mugello</v>
      </c>
      <c r="G7062" t="s">
        <v>63366</v>
      </c>
      <c r="H7062" t="s">
        <v>75</v>
      </c>
      <c r="I7062" t="s">
        <v>25555</v>
      </c>
      <c r="J7062">
        <v>50039</v>
      </c>
      <c r="K7062" t="s">
        <v>25213</v>
      </c>
      <c r="L7062" t="str">
        <f>VLOOKUP(K7062,'[1]movimento-per-comune-ambito-201'!$B$2:$D$547,3,FALSE)</f>
        <v>Mugello</v>
      </c>
      <c r="M7062" t="s">
        <v>13300</v>
      </c>
      <c r="N7062">
        <v>0</v>
      </c>
      <c r="Q7062">
        <v>558407917</v>
      </c>
    </row>
    <row r="7063" spans="1:17" x14ac:dyDescent="0.25">
      <c r="A7063">
        <v>13218</v>
      </c>
      <c r="B7063" t="s">
        <v>25556</v>
      </c>
      <c r="C7063" s="1">
        <v>4.2750187699999904E+16</v>
      </c>
      <c r="D7063" s="1">
        <v>101815316</v>
      </c>
      <c r="E7063">
        <v>49003</v>
      </c>
      <c r="F7063" t="str">
        <f>VLOOKUP(E7063,'[1]movimento-per-comune-ambito-201'!$C$2:$D$547,2,0)</f>
        <v>Isola Elba</v>
      </c>
      <c r="G7063" t="s">
        <v>63057</v>
      </c>
      <c r="H7063" t="s">
        <v>41</v>
      </c>
      <c r="J7063">
        <v>57034</v>
      </c>
      <c r="K7063" t="s">
        <v>4310</v>
      </c>
      <c r="L7063" t="str">
        <f>VLOOKUP(K7063,'[1]movimento-per-comune-ambito-201'!$B$2:$D$547,3,FALSE)</f>
        <v>Isola Elba</v>
      </c>
      <c r="M7063" t="s">
        <v>4311</v>
      </c>
      <c r="N7063">
        <v>3</v>
      </c>
    </row>
    <row r="7064" spans="1:17" x14ac:dyDescent="0.25">
      <c r="A7064">
        <v>8850</v>
      </c>
      <c r="B7064" t="s">
        <v>25557</v>
      </c>
      <c r="C7064" s="1">
        <v>4.3932619E+16</v>
      </c>
      <c r="D7064" s="1">
        <v>114671869</v>
      </c>
      <c r="E7064">
        <v>48049</v>
      </c>
      <c r="F7064" t="str">
        <f>VLOOKUP(E7064,'[1]movimento-per-comune-ambito-201'!$C$2:$D$547,2,0)</f>
        <v>Mugello</v>
      </c>
      <c r="G7064" t="s">
        <v>63037</v>
      </c>
      <c r="H7064" t="s">
        <v>130</v>
      </c>
      <c r="I7064" t="s">
        <v>25558</v>
      </c>
      <c r="J7064">
        <v>50039</v>
      </c>
      <c r="K7064" t="s">
        <v>25213</v>
      </c>
      <c r="L7064" t="str">
        <f>VLOOKUP(K7064,'[1]movimento-per-comune-ambito-201'!$B$2:$D$547,3,FALSE)</f>
        <v>Mugello</v>
      </c>
      <c r="M7064" t="s">
        <v>13300</v>
      </c>
      <c r="N7064">
        <v>0</v>
      </c>
      <c r="O7064" t="s">
        <v>25559</v>
      </c>
      <c r="Q7064">
        <v>55844167</v>
      </c>
    </row>
    <row r="7065" spans="1:17" x14ac:dyDescent="0.25">
      <c r="A7065">
        <v>12776</v>
      </c>
      <c r="B7065" t="s">
        <v>25560</v>
      </c>
      <c r="C7065" s="1">
        <v>4.37886462E+16</v>
      </c>
      <c r="D7065" s="1">
        <v>1.08973043999999E+16</v>
      </c>
      <c r="E7065">
        <v>48050</v>
      </c>
      <c r="F7065" t="str">
        <f>VLOOKUP(E7065,'[1]movimento-per-comune-ambito-201'!$C$2:$D$547,2,0)</f>
        <v>Empolese/Valdelsa</v>
      </c>
      <c r="G7065" t="s">
        <v>63013</v>
      </c>
      <c r="H7065" t="s">
        <v>15</v>
      </c>
      <c r="I7065" t="s">
        <v>25561</v>
      </c>
      <c r="J7065">
        <v>50059</v>
      </c>
      <c r="K7065" t="s">
        <v>25562</v>
      </c>
      <c r="L7065" t="str">
        <f>VLOOKUP(K7065,'[1]movimento-per-comune-ambito-201'!$B$2:$D$547,3,FALSE)</f>
        <v>Empolese/Valdelsa</v>
      </c>
      <c r="M7065" t="s">
        <v>13300</v>
      </c>
      <c r="N7065">
        <v>3</v>
      </c>
      <c r="O7065" t="s">
        <v>25563</v>
      </c>
      <c r="P7065" t="s">
        <v>25564</v>
      </c>
      <c r="Q7065">
        <v>57156009</v>
      </c>
    </row>
    <row r="7066" spans="1:17" x14ac:dyDescent="0.25">
      <c r="A7066">
        <v>12417</v>
      </c>
      <c r="B7066" t="s">
        <v>25565</v>
      </c>
      <c r="C7066" s="1">
        <v>4.37798518E+16</v>
      </c>
      <c r="D7066" s="1">
        <v>1.09234443999999E+16</v>
      </c>
      <c r="E7066">
        <v>48050</v>
      </c>
      <c r="F7066" t="str">
        <f>VLOOKUP(E7066,'[1]movimento-per-comune-ambito-201'!$C$2:$D$547,2,0)</f>
        <v>Empolese/Valdelsa</v>
      </c>
      <c r="G7066" t="s">
        <v>63027</v>
      </c>
      <c r="H7066" t="s">
        <v>15</v>
      </c>
      <c r="I7066" t="s">
        <v>25566</v>
      </c>
      <c r="J7066">
        <v>50059</v>
      </c>
      <c r="K7066" t="s">
        <v>25562</v>
      </c>
      <c r="L7066" t="str">
        <f>VLOOKUP(K7066,'[1]movimento-per-comune-ambito-201'!$B$2:$D$547,3,FALSE)</f>
        <v>Empolese/Valdelsa</v>
      </c>
      <c r="M7066" t="s">
        <v>13300</v>
      </c>
      <c r="N7066">
        <v>2</v>
      </c>
      <c r="O7066" t="s">
        <v>25567</v>
      </c>
      <c r="P7066" t="s">
        <v>25568</v>
      </c>
      <c r="Q7066">
        <v>571909002</v>
      </c>
    </row>
    <row r="7067" spans="1:17" x14ac:dyDescent="0.25">
      <c r="A7067">
        <v>12418</v>
      </c>
      <c r="B7067" t="s">
        <v>25569</v>
      </c>
      <c r="C7067" s="1">
        <v>4.37827667663986E+16</v>
      </c>
      <c r="D7067" s="1">
        <v>1.0879215584845E+16</v>
      </c>
      <c r="E7067">
        <v>48050</v>
      </c>
      <c r="F7067" t="str">
        <f>VLOOKUP(E7067,'[1]movimento-per-comune-ambito-201'!$C$2:$D$547,2,0)</f>
        <v>Empolese/Valdelsa</v>
      </c>
      <c r="G7067" t="s">
        <v>63129</v>
      </c>
      <c r="H7067" t="s">
        <v>15</v>
      </c>
      <c r="I7067" t="s">
        <v>25570</v>
      </c>
      <c r="J7067">
        <v>50059</v>
      </c>
      <c r="K7067" t="s">
        <v>25562</v>
      </c>
      <c r="L7067" t="str">
        <f>VLOOKUP(K7067,'[1]movimento-per-comune-ambito-201'!$B$2:$D$547,3,FALSE)</f>
        <v>Empolese/Valdelsa</v>
      </c>
      <c r="M7067" t="s">
        <v>13300</v>
      </c>
      <c r="N7067">
        <v>3</v>
      </c>
      <c r="O7067" t="s">
        <v>25571</v>
      </c>
      <c r="P7067" t="s">
        <v>25572</v>
      </c>
      <c r="Q7067">
        <v>571585712</v>
      </c>
    </row>
    <row r="7068" spans="1:17" x14ac:dyDescent="0.25">
      <c r="A7068">
        <v>12419</v>
      </c>
      <c r="B7068" t="s">
        <v>25573</v>
      </c>
      <c r="C7068" s="1">
        <v>4.37798518E+16</v>
      </c>
      <c r="D7068" s="1">
        <v>1.09234443999999E+16</v>
      </c>
      <c r="E7068">
        <v>48050</v>
      </c>
      <c r="F7068" t="str">
        <f>VLOOKUP(E7068,'[1]movimento-per-comune-ambito-201'!$C$2:$D$547,2,0)</f>
        <v>Empolese/Valdelsa</v>
      </c>
      <c r="G7068" t="s">
        <v>63131</v>
      </c>
      <c r="H7068" t="s">
        <v>15</v>
      </c>
      <c r="I7068" t="s">
        <v>25574</v>
      </c>
      <c r="J7068">
        <v>50059</v>
      </c>
      <c r="K7068" t="s">
        <v>25562</v>
      </c>
      <c r="L7068" t="str">
        <f>VLOOKUP(K7068,'[1]movimento-per-comune-ambito-201'!$B$2:$D$547,3,FALSE)</f>
        <v>Empolese/Valdelsa</v>
      </c>
      <c r="M7068" t="s">
        <v>13300</v>
      </c>
      <c r="N7068">
        <v>3</v>
      </c>
      <c r="O7068" t="s">
        <v>25575</v>
      </c>
      <c r="P7068" t="s">
        <v>25576</v>
      </c>
      <c r="Q7068">
        <v>57156439</v>
      </c>
    </row>
    <row r="7069" spans="1:17" x14ac:dyDescent="0.25">
      <c r="A7069">
        <v>12424</v>
      </c>
      <c r="B7069" t="s">
        <v>25577</v>
      </c>
      <c r="C7069" s="1">
        <v>4.377461E+16</v>
      </c>
      <c r="D7069" s="1">
        <v>1089146</v>
      </c>
      <c r="E7069">
        <v>48050</v>
      </c>
      <c r="F7069" t="str">
        <f>VLOOKUP(E7069,'[1]movimento-per-comune-ambito-201'!$C$2:$D$547,2,0)</f>
        <v>Empolese/Valdelsa</v>
      </c>
      <c r="G7069" t="s">
        <v>63029</v>
      </c>
      <c r="H7069" t="s">
        <v>15</v>
      </c>
      <c r="I7069" t="s">
        <v>25578</v>
      </c>
      <c r="J7069">
        <v>50059</v>
      </c>
      <c r="K7069" t="s">
        <v>25562</v>
      </c>
      <c r="L7069" t="str">
        <f>VLOOKUP(K7069,'[1]movimento-per-comune-ambito-201'!$B$2:$D$547,3,FALSE)</f>
        <v>Empolese/Valdelsa</v>
      </c>
      <c r="M7069" t="s">
        <v>13300</v>
      </c>
      <c r="N7069">
        <v>2</v>
      </c>
      <c r="O7069" t="s">
        <v>25579</v>
      </c>
      <c r="P7069" t="s">
        <v>25580</v>
      </c>
      <c r="Q7069">
        <v>571558862</v>
      </c>
    </row>
    <row r="7070" spans="1:17" x14ac:dyDescent="0.25">
      <c r="A7070">
        <v>12427</v>
      </c>
      <c r="B7070" t="s">
        <v>25581</v>
      </c>
      <c r="C7070" s="1">
        <v>4.375265E+16</v>
      </c>
      <c r="D7070" s="1">
        <v>1.09570799999999E+16</v>
      </c>
      <c r="E7070">
        <v>48050</v>
      </c>
      <c r="F7070" t="str">
        <f>VLOOKUP(E7070,'[1]movimento-per-comune-ambito-201'!$C$2:$D$547,2,0)</f>
        <v>Empolese/Valdelsa</v>
      </c>
      <c r="G7070" t="s">
        <v>63030</v>
      </c>
      <c r="H7070" t="s">
        <v>15</v>
      </c>
      <c r="I7070" t="s">
        <v>25582</v>
      </c>
      <c r="J7070">
        <v>50059</v>
      </c>
      <c r="K7070" t="s">
        <v>25562</v>
      </c>
      <c r="L7070" t="str">
        <f>VLOOKUP(K7070,'[1]movimento-per-comune-ambito-201'!$B$2:$D$547,3,FALSE)</f>
        <v>Empolese/Valdelsa</v>
      </c>
      <c r="M7070" t="s">
        <v>13300</v>
      </c>
      <c r="N7070">
        <v>2</v>
      </c>
      <c r="O7070" t="s">
        <v>25583</v>
      </c>
      <c r="P7070" t="s">
        <v>25584</v>
      </c>
      <c r="Q7070">
        <v>571577996</v>
      </c>
    </row>
    <row r="7071" spans="1:17" x14ac:dyDescent="0.25">
      <c r="A7071">
        <v>12440</v>
      </c>
      <c r="B7071" t="s">
        <v>25585</v>
      </c>
      <c r="C7071" s="1">
        <v>4.3776177226159504E+16</v>
      </c>
      <c r="D7071" s="1">
        <v>1.09346770415862E+16</v>
      </c>
      <c r="E7071">
        <v>48050</v>
      </c>
      <c r="F7071" t="str">
        <f>VLOOKUP(E7071,'[1]movimento-per-comune-ambito-201'!$C$2:$D$547,2,0)</f>
        <v>Empolese/Valdelsa</v>
      </c>
      <c r="G7071" t="s">
        <v>63149</v>
      </c>
      <c r="H7071" t="s">
        <v>15</v>
      </c>
      <c r="I7071" t="s">
        <v>25586</v>
      </c>
      <c r="J7071">
        <v>50059</v>
      </c>
      <c r="K7071" t="s">
        <v>25562</v>
      </c>
      <c r="L7071" t="str">
        <f>VLOOKUP(K7071,'[1]movimento-per-comune-ambito-201'!$B$2:$D$547,3,FALSE)</f>
        <v>Empolese/Valdelsa</v>
      </c>
      <c r="M7071" t="s">
        <v>13300</v>
      </c>
      <c r="N7071">
        <v>3</v>
      </c>
      <c r="O7071" t="s">
        <v>25587</v>
      </c>
      <c r="P7071" t="s">
        <v>25588</v>
      </c>
      <c r="Q7071">
        <v>3291261206</v>
      </c>
    </row>
    <row r="7072" spans="1:17" x14ac:dyDescent="0.25">
      <c r="A7072">
        <v>12443</v>
      </c>
      <c r="B7072" t="s">
        <v>15079</v>
      </c>
      <c r="C7072" s="1">
        <v>4.37886462E+16</v>
      </c>
      <c r="D7072" s="1">
        <v>1.08973043999999E+16</v>
      </c>
      <c r="E7072">
        <v>48050</v>
      </c>
      <c r="F7072" t="str">
        <f>VLOOKUP(E7072,'[1]movimento-per-comune-ambito-201'!$C$2:$D$547,2,0)</f>
        <v>Empolese/Valdelsa</v>
      </c>
      <c r="G7072" t="s">
        <v>63132</v>
      </c>
      <c r="H7072" t="s">
        <v>15</v>
      </c>
      <c r="I7072" t="s">
        <v>25589</v>
      </c>
      <c r="J7072">
        <v>50059</v>
      </c>
      <c r="K7072" t="s">
        <v>25562</v>
      </c>
      <c r="L7072" t="str">
        <f>VLOOKUP(K7072,'[1]movimento-per-comune-ambito-201'!$B$2:$D$547,3,FALSE)</f>
        <v>Empolese/Valdelsa</v>
      </c>
      <c r="M7072" t="s">
        <v>13300</v>
      </c>
      <c r="N7072">
        <v>3</v>
      </c>
      <c r="O7072" t="s">
        <v>25590</v>
      </c>
      <c r="P7072" t="s">
        <v>25591</v>
      </c>
      <c r="Q7072">
        <v>57156021</v>
      </c>
    </row>
    <row r="7073" spans="1:17" x14ac:dyDescent="0.25">
      <c r="A7073">
        <v>12446</v>
      </c>
      <c r="B7073" t="s">
        <v>25592</v>
      </c>
      <c r="C7073" s="1">
        <v>4.37911561984862E+16</v>
      </c>
      <c r="D7073" s="1">
        <v>1.09172773361206E+16</v>
      </c>
      <c r="E7073">
        <v>48050</v>
      </c>
      <c r="F7073" t="str">
        <f>VLOOKUP(E7073,'[1]movimento-per-comune-ambito-201'!$C$2:$D$547,2,0)</f>
        <v>Empolese/Valdelsa</v>
      </c>
      <c r="G7073" t="s">
        <v>63133</v>
      </c>
      <c r="H7073" t="s">
        <v>15</v>
      </c>
      <c r="I7073" t="s">
        <v>25593</v>
      </c>
      <c r="J7073">
        <v>50059</v>
      </c>
      <c r="K7073" t="s">
        <v>25562</v>
      </c>
      <c r="L7073" t="str">
        <f>VLOOKUP(K7073,'[1]movimento-per-comune-ambito-201'!$B$2:$D$547,3,FALSE)</f>
        <v>Empolese/Valdelsa</v>
      </c>
      <c r="M7073" t="s">
        <v>13300</v>
      </c>
      <c r="N7073">
        <v>3</v>
      </c>
      <c r="O7073" t="s">
        <v>25594</v>
      </c>
      <c r="P7073" t="s">
        <v>25595</v>
      </c>
      <c r="Q7073">
        <v>57156148</v>
      </c>
    </row>
    <row r="7074" spans="1:17" x14ac:dyDescent="0.25">
      <c r="A7074">
        <v>12449</v>
      </c>
      <c r="B7074" t="s">
        <v>25596</v>
      </c>
      <c r="C7074" s="1">
        <v>4.37878029E+16</v>
      </c>
      <c r="D7074" s="1">
        <v>109160869</v>
      </c>
      <c r="E7074">
        <v>48050</v>
      </c>
      <c r="F7074" t="str">
        <f>VLOOKUP(E7074,'[1]movimento-per-comune-ambito-201'!$C$2:$D$547,2,0)</f>
        <v>Empolese/Valdelsa</v>
      </c>
      <c r="G7074" t="s">
        <v>63015</v>
      </c>
      <c r="H7074" t="s">
        <v>15</v>
      </c>
      <c r="I7074" t="s">
        <v>25597</v>
      </c>
      <c r="J7074">
        <v>50059</v>
      </c>
      <c r="K7074" t="s">
        <v>25562</v>
      </c>
      <c r="L7074" t="str">
        <f>VLOOKUP(K7074,'[1]movimento-per-comune-ambito-201'!$B$2:$D$547,3,FALSE)</f>
        <v>Empolese/Valdelsa</v>
      </c>
      <c r="M7074" t="s">
        <v>13300</v>
      </c>
      <c r="N7074">
        <v>2</v>
      </c>
      <c r="O7074" t="s">
        <v>25598</v>
      </c>
      <c r="P7074" t="s">
        <v>25599</v>
      </c>
      <c r="Q7074">
        <v>57156394</v>
      </c>
    </row>
    <row r="7075" spans="1:17" x14ac:dyDescent="0.25">
      <c r="A7075">
        <v>12452</v>
      </c>
      <c r="B7075" t="s">
        <v>25600</v>
      </c>
      <c r="C7075" s="1">
        <v>4.3748531999999904E+16</v>
      </c>
      <c r="D7075" s="1">
        <v>109487279</v>
      </c>
      <c r="E7075">
        <v>48050</v>
      </c>
      <c r="F7075" t="str">
        <f>VLOOKUP(E7075,'[1]movimento-per-comune-ambito-201'!$C$2:$D$547,2,0)</f>
        <v>Empolese/Valdelsa</v>
      </c>
      <c r="G7075" t="s">
        <v>63016</v>
      </c>
      <c r="H7075" t="s">
        <v>15</v>
      </c>
      <c r="I7075" t="s">
        <v>25601</v>
      </c>
      <c r="J7075">
        <v>50059</v>
      </c>
      <c r="K7075" t="s">
        <v>25562</v>
      </c>
      <c r="L7075" t="str">
        <f>VLOOKUP(K7075,'[1]movimento-per-comune-ambito-201'!$B$2:$D$547,3,FALSE)</f>
        <v>Empolese/Valdelsa</v>
      </c>
      <c r="M7075" t="s">
        <v>13300</v>
      </c>
      <c r="N7075">
        <v>2</v>
      </c>
      <c r="O7075" t="s">
        <v>25602</v>
      </c>
      <c r="Q7075">
        <v>3386021786</v>
      </c>
    </row>
    <row r="7076" spans="1:17" x14ac:dyDescent="0.25">
      <c r="A7076">
        <v>12458</v>
      </c>
      <c r="B7076" t="s">
        <v>25603</v>
      </c>
      <c r="C7076" s="1">
        <v>4.3780914155987696E+16</v>
      </c>
      <c r="D7076" s="1">
        <v>1.0966946486322E+16</v>
      </c>
      <c r="E7076">
        <v>48050</v>
      </c>
      <c r="F7076" t="str">
        <f>VLOOKUP(E7076,'[1]movimento-per-comune-ambito-201'!$C$2:$D$547,2,0)</f>
        <v>Empolese/Valdelsa</v>
      </c>
      <c r="G7076" t="s">
        <v>63468</v>
      </c>
      <c r="H7076" t="s">
        <v>15</v>
      </c>
      <c r="I7076" t="s">
        <v>25604</v>
      </c>
      <c r="J7076">
        <v>50059</v>
      </c>
      <c r="K7076" t="s">
        <v>25562</v>
      </c>
      <c r="L7076" t="str">
        <f>VLOOKUP(K7076,'[1]movimento-per-comune-ambito-201'!$B$2:$D$547,3,FALSE)</f>
        <v>Empolese/Valdelsa</v>
      </c>
      <c r="M7076" t="s">
        <v>13300</v>
      </c>
      <c r="N7076">
        <v>2</v>
      </c>
      <c r="O7076" t="s">
        <v>25605</v>
      </c>
      <c r="P7076" t="s">
        <v>25606</v>
      </c>
      <c r="Q7076">
        <v>571584668</v>
      </c>
    </row>
    <row r="7077" spans="1:17" x14ac:dyDescent="0.25">
      <c r="A7077">
        <v>15242</v>
      </c>
      <c r="B7077" t="s">
        <v>25607</v>
      </c>
      <c r="C7077" s="1">
        <v>4.37886462E+16</v>
      </c>
      <c r="D7077" s="1">
        <v>1.08973043999999E+16</v>
      </c>
      <c r="E7077">
        <v>48050</v>
      </c>
      <c r="F7077" t="str">
        <f>VLOOKUP(E7077,'[1]movimento-per-comune-ambito-201'!$C$2:$D$547,2,0)</f>
        <v>Empolese/Valdelsa</v>
      </c>
      <c r="G7077" t="s">
        <v>63341</v>
      </c>
      <c r="H7077" t="s">
        <v>15</v>
      </c>
      <c r="I7077" t="s">
        <v>25608</v>
      </c>
      <c r="J7077">
        <v>50059</v>
      </c>
      <c r="K7077" t="s">
        <v>25562</v>
      </c>
      <c r="L7077" t="str">
        <f>VLOOKUP(K7077,'[1]movimento-per-comune-ambito-201'!$B$2:$D$547,3,FALSE)</f>
        <v>Empolese/Valdelsa</v>
      </c>
      <c r="M7077" t="s">
        <v>13300</v>
      </c>
      <c r="N7077">
        <v>2</v>
      </c>
      <c r="O7077" t="s">
        <v>25609</v>
      </c>
      <c r="P7077" t="s">
        <v>25610</v>
      </c>
      <c r="Q7077">
        <v>3283059865</v>
      </c>
    </row>
    <row r="7078" spans="1:17" x14ac:dyDescent="0.25">
      <c r="A7078">
        <v>15274</v>
      </c>
      <c r="B7078" t="s">
        <v>25611</v>
      </c>
      <c r="C7078" s="1">
        <v>4.3755515299999904E+16</v>
      </c>
      <c r="D7078" s="1">
        <v>1.09065841999999E+16</v>
      </c>
      <c r="E7078">
        <v>48050</v>
      </c>
      <c r="F7078" t="str">
        <f>VLOOKUP(E7078,'[1]movimento-per-comune-ambito-201'!$C$2:$D$547,2,0)</f>
        <v>Empolese/Valdelsa</v>
      </c>
      <c r="G7078" t="s">
        <v>63342</v>
      </c>
      <c r="H7078" t="s">
        <v>15</v>
      </c>
      <c r="I7078" t="s">
        <v>25612</v>
      </c>
      <c r="J7078">
        <v>50059</v>
      </c>
      <c r="K7078" t="s">
        <v>25562</v>
      </c>
      <c r="L7078" t="str">
        <f>VLOOKUP(K7078,'[1]movimento-per-comune-ambito-201'!$B$2:$D$547,3,FALSE)</f>
        <v>Empolese/Valdelsa</v>
      </c>
      <c r="M7078" t="s">
        <v>13300</v>
      </c>
      <c r="N7078">
        <v>2</v>
      </c>
      <c r="O7078" t="s">
        <v>25613</v>
      </c>
      <c r="P7078" t="s">
        <v>25614</v>
      </c>
      <c r="Q7078">
        <v>571902035</v>
      </c>
    </row>
    <row r="7079" spans="1:17" x14ac:dyDescent="0.25">
      <c r="A7079">
        <v>16705</v>
      </c>
      <c r="B7079" t="s">
        <v>25615</v>
      </c>
      <c r="C7079" s="1">
        <v>4.3736297499999904E+16</v>
      </c>
      <c r="D7079" s="1">
        <v>109130299</v>
      </c>
      <c r="E7079">
        <v>48050</v>
      </c>
      <c r="F7079" t="str">
        <f>VLOOKUP(E7079,'[1]movimento-per-comune-ambito-201'!$C$2:$D$547,2,0)</f>
        <v>Empolese/Valdelsa</v>
      </c>
      <c r="G7079" t="s">
        <v>63835</v>
      </c>
      <c r="H7079" t="s">
        <v>15</v>
      </c>
      <c r="I7079" t="s">
        <v>25616</v>
      </c>
      <c r="J7079">
        <v>50059</v>
      </c>
      <c r="K7079" t="s">
        <v>25562</v>
      </c>
      <c r="L7079" t="str">
        <f>VLOOKUP(K7079,'[1]movimento-per-comune-ambito-201'!$B$2:$D$547,3,FALSE)</f>
        <v>Empolese/Valdelsa</v>
      </c>
      <c r="M7079" t="s">
        <v>13300</v>
      </c>
      <c r="N7079">
        <v>2</v>
      </c>
      <c r="O7079" t="s">
        <v>25617</v>
      </c>
      <c r="P7079" t="s">
        <v>25618</v>
      </c>
      <c r="Q7079">
        <v>571509583</v>
      </c>
    </row>
    <row r="7080" spans="1:17" x14ac:dyDescent="0.25">
      <c r="A7080">
        <v>16706</v>
      </c>
      <c r="B7080" t="s">
        <v>25619</v>
      </c>
      <c r="C7080" s="1">
        <v>4.37886462E+16</v>
      </c>
      <c r="D7080" s="1">
        <v>1.08973043999999E+16</v>
      </c>
      <c r="E7080">
        <v>48050</v>
      </c>
      <c r="F7080" t="str">
        <f>VLOOKUP(E7080,'[1]movimento-per-comune-ambito-201'!$C$2:$D$547,2,0)</f>
        <v>Empolese/Valdelsa</v>
      </c>
      <c r="G7080" t="s">
        <v>63343</v>
      </c>
      <c r="H7080" t="s">
        <v>15</v>
      </c>
      <c r="I7080" t="s">
        <v>25620</v>
      </c>
      <c r="J7080">
        <v>50059</v>
      </c>
      <c r="K7080" t="s">
        <v>25562</v>
      </c>
      <c r="L7080" t="str">
        <f>VLOOKUP(K7080,'[1]movimento-per-comune-ambito-201'!$B$2:$D$547,3,FALSE)</f>
        <v>Empolese/Valdelsa</v>
      </c>
      <c r="M7080" t="s">
        <v>13300</v>
      </c>
      <c r="N7080">
        <v>2</v>
      </c>
      <c r="O7080" t="s">
        <v>25621</v>
      </c>
      <c r="P7080" t="s">
        <v>25622</v>
      </c>
      <c r="Q7080">
        <v>57156114</v>
      </c>
    </row>
    <row r="7081" spans="1:17" x14ac:dyDescent="0.25">
      <c r="A7081">
        <v>18502</v>
      </c>
      <c r="B7081" t="s">
        <v>25623</v>
      </c>
      <c r="C7081" s="1">
        <v>4.3777906899999904E+16</v>
      </c>
      <c r="D7081" s="1">
        <v>1.09581842999999E+16</v>
      </c>
      <c r="E7081">
        <v>48050</v>
      </c>
      <c r="F7081" t="str">
        <f>VLOOKUP(E7081,'[1]movimento-per-comune-ambito-201'!$C$2:$D$547,2,0)</f>
        <v>Empolese/Valdelsa</v>
      </c>
      <c r="G7081" t="s">
        <v>63134</v>
      </c>
      <c r="H7081" t="s">
        <v>15</v>
      </c>
      <c r="I7081" t="s">
        <v>25624</v>
      </c>
      <c r="J7081">
        <v>50059</v>
      </c>
      <c r="K7081" t="s">
        <v>25562</v>
      </c>
      <c r="L7081" t="str">
        <f>VLOOKUP(K7081,'[1]movimento-per-comune-ambito-201'!$B$2:$D$547,3,FALSE)</f>
        <v>Empolese/Valdelsa</v>
      </c>
      <c r="M7081" t="s">
        <v>13300</v>
      </c>
      <c r="N7081">
        <v>2</v>
      </c>
      <c r="O7081" t="s">
        <v>25625</v>
      </c>
      <c r="P7081" t="s">
        <v>25626</v>
      </c>
      <c r="Q7081">
        <v>571584440</v>
      </c>
    </row>
    <row r="7082" spans="1:17" x14ac:dyDescent="0.25">
      <c r="A7082">
        <v>18592</v>
      </c>
      <c r="B7082" t="s">
        <v>25627</v>
      </c>
      <c r="C7082" s="1">
        <v>4.3741402E+16</v>
      </c>
      <c r="D7082" s="1">
        <v>10954141</v>
      </c>
      <c r="E7082">
        <v>48050</v>
      </c>
      <c r="F7082" t="str">
        <f>VLOOKUP(E7082,'[1]movimento-per-comune-ambito-201'!$C$2:$D$547,2,0)</f>
        <v>Empolese/Valdelsa</v>
      </c>
      <c r="G7082" t="s">
        <v>63135</v>
      </c>
      <c r="H7082" t="s">
        <v>15</v>
      </c>
      <c r="I7082" t="s">
        <v>25628</v>
      </c>
      <c r="J7082">
        <v>50059</v>
      </c>
      <c r="K7082" t="s">
        <v>25562</v>
      </c>
      <c r="L7082" t="str">
        <f>VLOOKUP(K7082,'[1]movimento-per-comune-ambito-201'!$B$2:$D$547,3,FALSE)</f>
        <v>Empolese/Valdelsa</v>
      </c>
      <c r="M7082" t="s">
        <v>13300</v>
      </c>
      <c r="N7082">
        <v>3</v>
      </c>
      <c r="O7082" t="s">
        <v>25629</v>
      </c>
      <c r="P7082" t="s">
        <v>25630</v>
      </c>
      <c r="Q7082">
        <v>571509143</v>
      </c>
    </row>
    <row r="7083" spans="1:17" x14ac:dyDescent="0.25">
      <c r="A7083">
        <v>18798</v>
      </c>
      <c r="B7083" t="s">
        <v>25631</v>
      </c>
      <c r="C7083" s="1">
        <v>4.3812542E+16</v>
      </c>
      <c r="D7083" s="1">
        <v>1.09010479999999E+16</v>
      </c>
      <c r="E7083">
        <v>48050</v>
      </c>
      <c r="F7083" t="str">
        <f>VLOOKUP(E7083,'[1]movimento-per-comune-ambito-201'!$C$2:$D$547,2,0)</f>
        <v>Empolese/Valdelsa</v>
      </c>
      <c r="G7083" t="s">
        <v>63136</v>
      </c>
      <c r="H7083" t="s">
        <v>15</v>
      </c>
      <c r="I7083" t="s">
        <v>25632</v>
      </c>
      <c r="J7083">
        <v>50059</v>
      </c>
      <c r="K7083" t="s">
        <v>25562</v>
      </c>
      <c r="L7083" t="str">
        <f>VLOOKUP(K7083,'[1]movimento-per-comune-ambito-201'!$B$2:$D$547,3,FALSE)</f>
        <v>Empolese/Valdelsa</v>
      </c>
      <c r="M7083" t="s">
        <v>13300</v>
      </c>
      <c r="N7083">
        <v>2</v>
      </c>
      <c r="O7083" t="s">
        <v>25633</v>
      </c>
      <c r="P7083" t="s">
        <v>25634</v>
      </c>
      <c r="Q7083">
        <v>571909042</v>
      </c>
    </row>
    <row r="7084" spans="1:17" x14ac:dyDescent="0.25">
      <c r="A7084">
        <v>18881</v>
      </c>
      <c r="B7084" t="s">
        <v>25635</v>
      </c>
      <c r="C7084" s="1">
        <v>4.3782076E+16</v>
      </c>
      <c r="D7084" s="1">
        <v>10952569</v>
      </c>
      <c r="E7084">
        <v>48050</v>
      </c>
      <c r="F7084" t="str">
        <f>VLOOKUP(E7084,'[1]movimento-per-comune-ambito-201'!$C$2:$D$547,2,0)</f>
        <v>Empolese/Valdelsa</v>
      </c>
      <c r="G7084" t="s">
        <v>63137</v>
      </c>
      <c r="H7084" t="s">
        <v>15</v>
      </c>
      <c r="I7084" t="s">
        <v>25636</v>
      </c>
      <c r="J7084">
        <v>50059</v>
      </c>
      <c r="K7084" t="s">
        <v>25562</v>
      </c>
      <c r="L7084" t="str">
        <f>VLOOKUP(K7084,'[1]movimento-per-comune-ambito-201'!$B$2:$D$547,3,FALSE)</f>
        <v>Empolese/Valdelsa</v>
      </c>
      <c r="M7084" t="s">
        <v>13300</v>
      </c>
      <c r="N7084">
        <v>2</v>
      </c>
      <c r="O7084" t="s">
        <v>25637</v>
      </c>
      <c r="P7084" t="s">
        <v>25638</v>
      </c>
      <c r="Q7084">
        <v>3396422988</v>
      </c>
    </row>
    <row r="7085" spans="1:17" x14ac:dyDescent="0.25">
      <c r="A7085">
        <v>19699</v>
      </c>
      <c r="B7085" t="s">
        <v>25639</v>
      </c>
      <c r="C7085" s="1">
        <v>4.37841765E+16</v>
      </c>
      <c r="D7085" s="1">
        <v>109244269</v>
      </c>
      <c r="E7085">
        <v>48050</v>
      </c>
      <c r="F7085" t="str">
        <f>VLOOKUP(E7085,'[1]movimento-per-comune-ambito-201'!$C$2:$D$547,2,0)</f>
        <v>Empolese/Valdelsa</v>
      </c>
      <c r="G7085" t="s">
        <v>63138</v>
      </c>
      <c r="H7085" t="s">
        <v>15</v>
      </c>
      <c r="I7085" t="s">
        <v>25640</v>
      </c>
      <c r="J7085">
        <v>50059</v>
      </c>
      <c r="K7085" t="s">
        <v>25562</v>
      </c>
      <c r="L7085" t="str">
        <f>VLOOKUP(K7085,'[1]movimento-per-comune-ambito-201'!$B$2:$D$547,3,FALSE)</f>
        <v>Empolese/Valdelsa</v>
      </c>
      <c r="M7085" t="s">
        <v>13300</v>
      </c>
      <c r="N7085">
        <v>2</v>
      </c>
      <c r="O7085" t="s">
        <v>25641</v>
      </c>
      <c r="P7085" t="s">
        <v>25642</v>
      </c>
      <c r="Q7085">
        <v>571584008</v>
      </c>
    </row>
    <row r="7086" spans="1:17" x14ac:dyDescent="0.25">
      <c r="A7086">
        <v>22004</v>
      </c>
      <c r="B7086" t="s">
        <v>25643</v>
      </c>
      <c r="C7086" s="1">
        <v>4.37560623E+16</v>
      </c>
      <c r="D7086" s="1">
        <v>1.09441451999999E+16</v>
      </c>
      <c r="E7086">
        <v>48050</v>
      </c>
      <c r="F7086" t="str">
        <f>VLOOKUP(E7086,'[1]movimento-per-comune-ambito-201'!$C$2:$D$547,2,0)</f>
        <v>Empolese/Valdelsa</v>
      </c>
      <c r="G7086" t="s">
        <v>63139</v>
      </c>
      <c r="H7086" t="s">
        <v>15</v>
      </c>
      <c r="I7086" t="s">
        <v>25644</v>
      </c>
      <c r="J7086">
        <v>50059</v>
      </c>
      <c r="K7086" t="s">
        <v>25562</v>
      </c>
      <c r="L7086" t="str">
        <f>VLOOKUP(K7086,'[1]movimento-per-comune-ambito-201'!$B$2:$D$547,3,FALSE)</f>
        <v>Empolese/Valdelsa</v>
      </c>
      <c r="M7086" t="s">
        <v>13300</v>
      </c>
      <c r="N7086">
        <v>1</v>
      </c>
      <c r="O7086" t="s">
        <v>23140</v>
      </c>
      <c r="P7086" t="s">
        <v>23141</v>
      </c>
      <c r="Q7086">
        <v>3395282937</v>
      </c>
    </row>
    <row r="7087" spans="1:17" x14ac:dyDescent="0.25">
      <c r="A7087">
        <v>22373</v>
      </c>
      <c r="B7087" t="s">
        <v>25645</v>
      </c>
      <c r="C7087" s="1">
        <v>4.3751826E+16</v>
      </c>
      <c r="D7087" s="1">
        <v>109232175</v>
      </c>
      <c r="E7087">
        <v>48050</v>
      </c>
      <c r="F7087" t="str">
        <f>VLOOKUP(E7087,'[1]movimento-per-comune-ambito-201'!$C$2:$D$547,2,0)</f>
        <v>Empolese/Valdelsa</v>
      </c>
      <c r="G7087" t="s">
        <v>63472</v>
      </c>
      <c r="H7087" t="s">
        <v>15</v>
      </c>
      <c r="I7087" t="s">
        <v>25646</v>
      </c>
      <c r="J7087">
        <v>50059</v>
      </c>
      <c r="K7087" t="s">
        <v>25562</v>
      </c>
      <c r="L7087" t="str">
        <f>VLOOKUP(K7087,'[1]movimento-per-comune-ambito-201'!$B$2:$D$547,3,FALSE)</f>
        <v>Empolese/Valdelsa</v>
      </c>
      <c r="M7087" t="s">
        <v>13300</v>
      </c>
      <c r="N7087">
        <v>1</v>
      </c>
      <c r="O7087" t="s">
        <v>25647</v>
      </c>
      <c r="Q7087">
        <v>3497420947</v>
      </c>
    </row>
    <row r="7088" spans="1:17" x14ac:dyDescent="0.25">
      <c r="A7088">
        <v>22366</v>
      </c>
      <c r="B7088" t="s">
        <v>2472</v>
      </c>
      <c r="C7088" s="1">
        <v>4.37841765E+16</v>
      </c>
      <c r="D7088" s="1">
        <v>109244269</v>
      </c>
      <c r="E7088">
        <v>48050</v>
      </c>
      <c r="F7088" t="str">
        <f>VLOOKUP(E7088,'[1]movimento-per-comune-ambito-201'!$C$2:$D$547,2,0)</f>
        <v>Empolese/Valdelsa</v>
      </c>
      <c r="G7088" t="s">
        <v>63473</v>
      </c>
      <c r="H7088" t="s">
        <v>15</v>
      </c>
      <c r="I7088" t="s">
        <v>25648</v>
      </c>
      <c r="J7088">
        <v>50059</v>
      </c>
      <c r="K7088" t="s">
        <v>25562</v>
      </c>
      <c r="L7088" t="str">
        <f>VLOOKUP(K7088,'[1]movimento-per-comune-ambito-201'!$B$2:$D$547,3,FALSE)</f>
        <v>Empolese/Valdelsa</v>
      </c>
      <c r="M7088" t="s">
        <v>13300</v>
      </c>
      <c r="N7088">
        <v>3</v>
      </c>
      <c r="O7088" t="s">
        <v>25649</v>
      </c>
      <c r="P7088" t="s">
        <v>25650</v>
      </c>
      <c r="Q7088">
        <v>571729195</v>
      </c>
    </row>
    <row r="7089" spans="1:17" x14ac:dyDescent="0.25">
      <c r="A7089">
        <v>23162</v>
      </c>
      <c r="B7089" t="s">
        <v>23695</v>
      </c>
      <c r="C7089" s="1">
        <v>4.3741666E+16</v>
      </c>
      <c r="D7089" s="1">
        <v>1.09094929999999E+16</v>
      </c>
      <c r="E7089">
        <v>48050</v>
      </c>
      <c r="F7089" t="str">
        <f>VLOOKUP(E7089,'[1]movimento-per-comune-ambito-201'!$C$2:$D$547,2,0)</f>
        <v>Empolese/Valdelsa</v>
      </c>
      <c r="G7089" t="s">
        <v>63475</v>
      </c>
      <c r="H7089" t="s">
        <v>15</v>
      </c>
      <c r="I7089" t="s">
        <v>25651</v>
      </c>
      <c r="J7089">
        <v>50059</v>
      </c>
      <c r="K7089" t="s">
        <v>25562</v>
      </c>
      <c r="L7089" t="str">
        <f>VLOOKUP(K7089,'[1]movimento-per-comune-ambito-201'!$B$2:$D$547,3,FALSE)</f>
        <v>Empolese/Valdelsa</v>
      </c>
      <c r="M7089" t="s">
        <v>13300</v>
      </c>
      <c r="N7089">
        <v>2</v>
      </c>
      <c r="O7089" t="s">
        <v>25652</v>
      </c>
      <c r="Q7089">
        <v>571501145</v>
      </c>
    </row>
    <row r="7090" spans="1:17" x14ac:dyDescent="0.25">
      <c r="A7090">
        <v>25400</v>
      </c>
      <c r="B7090" t="s">
        <v>25653</v>
      </c>
      <c r="C7090" s="1">
        <v>4.3777276E+16</v>
      </c>
      <c r="D7090" s="1">
        <v>10943125</v>
      </c>
      <c r="E7090">
        <v>48050</v>
      </c>
      <c r="F7090" t="str">
        <f>VLOOKUP(E7090,'[1]movimento-per-comune-ambito-201'!$C$2:$D$547,2,0)</f>
        <v>Empolese/Valdelsa</v>
      </c>
      <c r="G7090" t="s">
        <v>63477</v>
      </c>
      <c r="H7090" t="s">
        <v>15</v>
      </c>
      <c r="I7090" t="s">
        <v>25654</v>
      </c>
      <c r="J7090">
        <v>50059</v>
      </c>
      <c r="K7090" t="s">
        <v>25562</v>
      </c>
      <c r="L7090" t="str">
        <f>VLOOKUP(K7090,'[1]movimento-per-comune-ambito-201'!$B$2:$D$547,3,FALSE)</f>
        <v>Empolese/Valdelsa</v>
      </c>
      <c r="M7090" t="s">
        <v>13300</v>
      </c>
      <c r="N7090">
        <v>1</v>
      </c>
      <c r="O7090" t="s">
        <v>25655</v>
      </c>
      <c r="Q7090">
        <v>571526947</v>
      </c>
    </row>
    <row r="7091" spans="1:17" x14ac:dyDescent="0.25">
      <c r="A7091">
        <v>25502</v>
      </c>
      <c r="B7091" t="s">
        <v>25656</v>
      </c>
      <c r="C7091" s="1">
        <v>4.3792758599999904E+16</v>
      </c>
      <c r="D7091" s="1">
        <v>109515204</v>
      </c>
      <c r="E7091">
        <v>48050</v>
      </c>
      <c r="F7091" t="str">
        <f>VLOOKUP(E7091,'[1]movimento-per-comune-ambito-201'!$C$2:$D$547,2,0)</f>
        <v>Empolese/Valdelsa</v>
      </c>
      <c r="G7091" t="s">
        <v>63478</v>
      </c>
      <c r="H7091" t="s">
        <v>15</v>
      </c>
      <c r="I7091" t="s">
        <v>25657</v>
      </c>
      <c r="J7091">
        <v>50059</v>
      </c>
      <c r="K7091" t="s">
        <v>25562</v>
      </c>
      <c r="L7091" t="str">
        <f>VLOOKUP(K7091,'[1]movimento-per-comune-ambito-201'!$B$2:$D$547,3,FALSE)</f>
        <v>Empolese/Valdelsa</v>
      </c>
      <c r="M7091" t="s">
        <v>13300</v>
      </c>
      <c r="N7091">
        <v>1</v>
      </c>
      <c r="O7091" t="s">
        <v>25658</v>
      </c>
      <c r="P7091" t="s">
        <v>25659</v>
      </c>
      <c r="Q7091">
        <v>571584681</v>
      </c>
    </row>
    <row r="7092" spans="1:17" x14ac:dyDescent="0.25">
      <c r="A7092">
        <v>25524</v>
      </c>
      <c r="B7092" t="s">
        <v>25660</v>
      </c>
      <c r="C7092" s="1">
        <v>4.3783135999999904E+16</v>
      </c>
      <c r="D7092" s="1">
        <v>1.09374395999999E+16</v>
      </c>
      <c r="E7092">
        <v>48050</v>
      </c>
      <c r="F7092" t="str">
        <f>VLOOKUP(E7092,'[1]movimento-per-comune-ambito-201'!$C$2:$D$547,2,0)</f>
        <v>Empolese/Valdelsa</v>
      </c>
      <c r="G7092" t="s">
        <v>63479</v>
      </c>
      <c r="H7092" t="s">
        <v>15</v>
      </c>
      <c r="I7092" t="s">
        <v>25661</v>
      </c>
      <c r="J7092">
        <v>50059</v>
      </c>
      <c r="K7092" t="s">
        <v>25562</v>
      </c>
      <c r="L7092" t="str">
        <f>VLOOKUP(K7092,'[1]movimento-per-comune-ambito-201'!$B$2:$D$547,3,FALSE)</f>
        <v>Empolese/Valdelsa</v>
      </c>
      <c r="M7092" t="s">
        <v>13300</v>
      </c>
      <c r="N7092">
        <v>2</v>
      </c>
      <c r="O7092" t="s">
        <v>25662</v>
      </c>
      <c r="Q7092">
        <v>3336463477</v>
      </c>
    </row>
    <row r="7093" spans="1:17" x14ac:dyDescent="0.25">
      <c r="A7093">
        <v>12463</v>
      </c>
      <c r="B7093" t="s">
        <v>25663</v>
      </c>
      <c r="C7093" s="1">
        <v>4.37896386E+16</v>
      </c>
      <c r="D7093" s="1">
        <v>1.09164920999999E+16</v>
      </c>
      <c r="E7093">
        <v>48050</v>
      </c>
      <c r="F7093" t="str">
        <f>VLOOKUP(E7093,'[1]movimento-per-comune-ambito-201'!$C$2:$D$547,2,0)</f>
        <v>Empolese/Valdelsa</v>
      </c>
      <c r="G7093" t="s">
        <v>63018</v>
      </c>
      <c r="H7093" t="s">
        <v>37</v>
      </c>
      <c r="I7093" t="s">
        <v>25664</v>
      </c>
      <c r="J7093">
        <v>50059</v>
      </c>
      <c r="K7093" t="s">
        <v>25562</v>
      </c>
      <c r="L7093" t="str">
        <f>VLOOKUP(K7093,'[1]movimento-per-comune-ambito-201'!$B$2:$D$547,3,FALSE)</f>
        <v>Empolese/Valdelsa</v>
      </c>
      <c r="M7093" t="s">
        <v>13300</v>
      </c>
      <c r="N7093">
        <v>0</v>
      </c>
      <c r="O7093" t="s">
        <v>25665</v>
      </c>
      <c r="P7093" t="s">
        <v>25666</v>
      </c>
      <c r="Q7093">
        <v>57156148</v>
      </c>
    </row>
    <row r="7094" spans="1:17" x14ac:dyDescent="0.25">
      <c r="A7094">
        <v>12464</v>
      </c>
      <c r="B7094" t="s">
        <v>25667</v>
      </c>
      <c r="C7094" s="1">
        <v>4.37418659E+16</v>
      </c>
      <c r="D7094" s="1">
        <v>10928777</v>
      </c>
      <c r="E7094">
        <v>48050</v>
      </c>
      <c r="F7094" t="str">
        <f>VLOOKUP(E7094,'[1]movimento-per-comune-ambito-201'!$C$2:$D$547,2,0)</f>
        <v>Empolese/Valdelsa</v>
      </c>
      <c r="G7094" t="s">
        <v>63039</v>
      </c>
      <c r="H7094" t="s">
        <v>37</v>
      </c>
      <c r="I7094" t="s">
        <v>25668</v>
      </c>
      <c r="J7094">
        <v>50059</v>
      </c>
      <c r="K7094" t="s">
        <v>25562</v>
      </c>
      <c r="L7094" t="str">
        <f>VLOOKUP(K7094,'[1]movimento-per-comune-ambito-201'!$B$2:$D$547,3,FALSE)</f>
        <v>Empolese/Valdelsa</v>
      </c>
      <c r="M7094" t="s">
        <v>13300</v>
      </c>
      <c r="N7094">
        <v>0</v>
      </c>
      <c r="O7094" t="s">
        <v>25669</v>
      </c>
      <c r="P7094" t="s">
        <v>25670</v>
      </c>
      <c r="Q7094">
        <v>571508166</v>
      </c>
    </row>
    <row r="7095" spans="1:17" x14ac:dyDescent="0.25">
      <c r="A7095">
        <v>12465</v>
      </c>
      <c r="B7095" t="s">
        <v>25592</v>
      </c>
      <c r="C7095" s="1">
        <v>4.37896386E+16</v>
      </c>
      <c r="D7095" s="1">
        <v>1.09164920999999E+16</v>
      </c>
      <c r="E7095">
        <v>48050</v>
      </c>
      <c r="F7095" t="str">
        <f>VLOOKUP(E7095,'[1]movimento-per-comune-ambito-201'!$C$2:$D$547,2,0)</f>
        <v>Empolese/Valdelsa</v>
      </c>
      <c r="G7095" t="s">
        <v>63356</v>
      </c>
      <c r="H7095" t="s">
        <v>37</v>
      </c>
      <c r="I7095" t="s">
        <v>25671</v>
      </c>
      <c r="J7095">
        <v>50059</v>
      </c>
      <c r="K7095" t="s">
        <v>25562</v>
      </c>
      <c r="L7095" t="str">
        <f>VLOOKUP(K7095,'[1]movimento-per-comune-ambito-201'!$B$2:$D$547,3,FALSE)</f>
        <v>Empolese/Valdelsa</v>
      </c>
      <c r="M7095" t="s">
        <v>13300</v>
      </c>
      <c r="N7095">
        <v>0</v>
      </c>
      <c r="O7095" t="s">
        <v>25665</v>
      </c>
      <c r="P7095" t="s">
        <v>25666</v>
      </c>
      <c r="Q7095">
        <v>57156148</v>
      </c>
    </row>
    <row r="7096" spans="1:17" x14ac:dyDescent="0.25">
      <c r="A7096">
        <v>18302</v>
      </c>
      <c r="B7096" t="s">
        <v>25672</v>
      </c>
      <c r="C7096" s="1">
        <v>437911</v>
      </c>
      <c r="D7096" s="1">
        <v>1088678</v>
      </c>
      <c r="E7096">
        <v>48050</v>
      </c>
      <c r="F7096" t="str">
        <f>VLOOKUP(E7096,'[1]movimento-per-comune-ambito-201'!$C$2:$D$547,2,0)</f>
        <v>Empolese/Valdelsa</v>
      </c>
      <c r="G7096" t="s">
        <v>63043</v>
      </c>
      <c r="H7096" t="s">
        <v>37</v>
      </c>
      <c r="I7096" t="s">
        <v>25673</v>
      </c>
      <c r="J7096">
        <v>50059</v>
      </c>
      <c r="K7096" t="s">
        <v>25562</v>
      </c>
      <c r="L7096" t="str">
        <f>VLOOKUP(K7096,'[1]movimento-per-comune-ambito-201'!$B$2:$D$547,3,FALSE)</f>
        <v>Empolese/Valdelsa</v>
      </c>
      <c r="M7096" t="s">
        <v>13300</v>
      </c>
      <c r="N7096">
        <v>0</v>
      </c>
      <c r="O7096" t="s">
        <v>25674</v>
      </c>
      <c r="P7096" t="s">
        <v>25675</v>
      </c>
      <c r="Q7096">
        <v>571841046</v>
      </c>
    </row>
    <row r="7097" spans="1:17" x14ac:dyDescent="0.25">
      <c r="A7097">
        <v>20899</v>
      </c>
      <c r="B7097" t="s">
        <v>25676</v>
      </c>
      <c r="C7097" s="1">
        <v>4.3780878999999904E+16</v>
      </c>
      <c r="D7097" s="1">
        <v>11445618</v>
      </c>
      <c r="E7097">
        <v>48050</v>
      </c>
      <c r="F7097" t="str">
        <f>VLOOKUP(E7097,'[1]movimento-per-comune-ambito-201'!$C$2:$D$547,2,0)</f>
        <v>Empolese/Valdelsa</v>
      </c>
      <c r="G7097" t="s">
        <v>63045</v>
      </c>
      <c r="H7097" t="s">
        <v>37</v>
      </c>
      <c r="I7097" t="s">
        <v>25677</v>
      </c>
      <c r="J7097">
        <v>50059</v>
      </c>
      <c r="K7097" t="s">
        <v>25562</v>
      </c>
      <c r="L7097" t="str">
        <f>VLOOKUP(K7097,'[1]movimento-per-comune-ambito-201'!$B$2:$D$547,3,FALSE)</f>
        <v>Empolese/Valdelsa</v>
      </c>
      <c r="M7097" t="s">
        <v>13300</v>
      </c>
      <c r="N7097">
        <v>0</v>
      </c>
    </row>
    <row r="7098" spans="1:17" x14ac:dyDescent="0.25">
      <c r="A7098">
        <v>25418</v>
      </c>
      <c r="B7098" t="s">
        <v>25678</v>
      </c>
      <c r="C7098" s="1">
        <v>4.3780776799999904E+16</v>
      </c>
      <c r="D7098" s="1">
        <v>109242477</v>
      </c>
      <c r="E7098">
        <v>48050</v>
      </c>
      <c r="F7098" t="str">
        <f>VLOOKUP(E7098,'[1]movimento-per-comune-ambito-201'!$C$2:$D$547,2,0)</f>
        <v>Empolese/Valdelsa</v>
      </c>
      <c r="G7098" t="s">
        <v>63046</v>
      </c>
      <c r="H7098" t="s">
        <v>37</v>
      </c>
      <c r="I7098" t="s">
        <v>25679</v>
      </c>
      <c r="J7098">
        <v>50059</v>
      </c>
      <c r="K7098" t="s">
        <v>25562</v>
      </c>
      <c r="L7098" t="str">
        <f>VLOOKUP(K7098,'[1]movimento-per-comune-ambito-201'!$B$2:$D$547,3,FALSE)</f>
        <v>Empolese/Valdelsa</v>
      </c>
      <c r="M7098" t="s">
        <v>13300</v>
      </c>
      <c r="N7098">
        <v>0</v>
      </c>
      <c r="O7098" t="s">
        <v>25680</v>
      </c>
      <c r="Q7098">
        <v>57156225</v>
      </c>
    </row>
    <row r="7099" spans="1:17" x14ac:dyDescent="0.25">
      <c r="A7099">
        <v>25631</v>
      </c>
      <c r="B7099" t="s">
        <v>25681</v>
      </c>
      <c r="C7099" s="1">
        <v>4.3729512499999904E+16</v>
      </c>
      <c r="D7099" s="1">
        <v>1.09361564999999E+16</v>
      </c>
      <c r="E7099">
        <v>48050</v>
      </c>
      <c r="F7099" t="str">
        <f>VLOOKUP(E7099,'[1]movimento-per-comune-ambito-201'!$C$2:$D$547,2,0)</f>
        <v>Empolese/Valdelsa</v>
      </c>
      <c r="G7099" t="s">
        <v>63151</v>
      </c>
      <c r="H7099" t="s">
        <v>37</v>
      </c>
      <c r="I7099" t="s">
        <v>25682</v>
      </c>
      <c r="J7099">
        <v>50059</v>
      </c>
      <c r="K7099" t="s">
        <v>25562</v>
      </c>
      <c r="L7099" t="str">
        <f>VLOOKUP(K7099,'[1]movimento-per-comune-ambito-201'!$B$2:$D$547,3,FALSE)</f>
        <v>Empolese/Valdelsa</v>
      </c>
      <c r="M7099" t="s">
        <v>13300</v>
      </c>
      <c r="N7099">
        <v>0</v>
      </c>
      <c r="O7099" t="s">
        <v>25683</v>
      </c>
      <c r="P7099" t="s">
        <v>25684</v>
      </c>
      <c r="Q7099">
        <v>558720174</v>
      </c>
    </row>
    <row r="7100" spans="1:17" x14ac:dyDescent="0.25">
      <c r="A7100">
        <v>25604</v>
      </c>
      <c r="B7100" t="s">
        <v>25685</v>
      </c>
      <c r="C7100" s="1">
        <v>4.3790522E+16</v>
      </c>
      <c r="D7100" s="1">
        <v>10917413</v>
      </c>
      <c r="E7100">
        <v>48050</v>
      </c>
      <c r="F7100" t="str">
        <f>VLOOKUP(E7100,'[1]movimento-per-comune-ambito-201'!$C$2:$D$547,2,0)</f>
        <v>Empolese/Valdelsa</v>
      </c>
      <c r="G7100" t="s">
        <v>63047</v>
      </c>
      <c r="H7100" t="s">
        <v>37</v>
      </c>
      <c r="I7100" t="s">
        <v>25686</v>
      </c>
      <c r="J7100">
        <v>50059</v>
      </c>
      <c r="K7100" t="s">
        <v>25562</v>
      </c>
      <c r="L7100" t="str">
        <f>VLOOKUP(K7100,'[1]movimento-per-comune-ambito-201'!$B$2:$D$547,3,FALSE)</f>
        <v>Empolese/Valdelsa</v>
      </c>
      <c r="M7100" t="s">
        <v>13300</v>
      </c>
      <c r="N7100">
        <v>0</v>
      </c>
      <c r="O7100" t="s">
        <v>25594</v>
      </c>
      <c r="Q7100">
        <v>57156148</v>
      </c>
    </row>
    <row r="7101" spans="1:17" x14ac:dyDescent="0.25">
      <c r="A7101">
        <v>12468</v>
      </c>
      <c r="B7101" t="s">
        <v>23652</v>
      </c>
      <c r="C7101" s="1">
        <v>4.3781190899999904E+16</v>
      </c>
      <c r="D7101" s="1">
        <v>1.09232077E+16</v>
      </c>
      <c r="E7101">
        <v>48050</v>
      </c>
      <c r="F7101" t="str">
        <f>VLOOKUP(E7101,'[1]movimento-per-comune-ambito-201'!$C$2:$D$547,2,0)</f>
        <v>Empolese/Valdelsa</v>
      </c>
      <c r="G7101" t="s">
        <v>63130</v>
      </c>
      <c r="H7101" t="s">
        <v>41</v>
      </c>
      <c r="I7101" t="s">
        <v>25687</v>
      </c>
      <c r="J7101">
        <v>50059</v>
      </c>
      <c r="K7101" t="s">
        <v>25562</v>
      </c>
      <c r="L7101" t="str">
        <f>VLOOKUP(K7101,'[1]movimento-per-comune-ambito-201'!$B$2:$D$547,3,FALSE)</f>
        <v>Empolese/Valdelsa</v>
      </c>
      <c r="M7101" t="s">
        <v>13300</v>
      </c>
      <c r="N7101">
        <v>3</v>
      </c>
      <c r="O7101" t="s">
        <v>25688</v>
      </c>
      <c r="P7101" t="s">
        <v>25689</v>
      </c>
      <c r="Q7101" t="s">
        <v>25690</v>
      </c>
    </row>
    <row r="7102" spans="1:17" x14ac:dyDescent="0.25">
      <c r="A7102">
        <v>12469</v>
      </c>
      <c r="B7102" t="s">
        <v>17596</v>
      </c>
      <c r="C7102" s="1">
        <v>4.3785209899999904E+16</v>
      </c>
      <c r="D7102" s="1">
        <v>1.09234547E+16</v>
      </c>
      <c r="E7102">
        <v>48050</v>
      </c>
      <c r="F7102" t="str">
        <f>VLOOKUP(E7102,'[1]movimento-per-comune-ambito-201'!$C$2:$D$547,2,0)</f>
        <v>Empolese/Valdelsa</v>
      </c>
      <c r="G7102" t="s">
        <v>63329</v>
      </c>
      <c r="H7102" t="s">
        <v>41</v>
      </c>
      <c r="I7102" t="s">
        <v>25691</v>
      </c>
      <c r="J7102">
        <v>50059</v>
      </c>
      <c r="K7102" t="s">
        <v>25562</v>
      </c>
      <c r="L7102" t="str">
        <f>VLOOKUP(K7102,'[1]movimento-per-comune-ambito-201'!$B$2:$D$547,3,FALSE)</f>
        <v>Empolese/Valdelsa</v>
      </c>
      <c r="M7102" t="s">
        <v>13300</v>
      </c>
      <c r="N7102">
        <v>3</v>
      </c>
      <c r="O7102" t="s">
        <v>25692</v>
      </c>
      <c r="P7102" t="s">
        <v>25693</v>
      </c>
      <c r="Q7102">
        <v>57156266</v>
      </c>
    </row>
    <row r="7103" spans="1:17" x14ac:dyDescent="0.25">
      <c r="A7103">
        <v>12473</v>
      </c>
      <c r="B7103" t="s">
        <v>10952</v>
      </c>
      <c r="C7103" s="1">
        <v>4.3726076350166496E+16</v>
      </c>
      <c r="D7103" s="1">
        <v>1.09418561878094E+16</v>
      </c>
      <c r="E7103">
        <v>48050</v>
      </c>
      <c r="F7103" t="str">
        <f>VLOOKUP(E7103,'[1]movimento-per-comune-ambito-201'!$C$2:$D$547,2,0)</f>
        <v>Empolese/Valdelsa</v>
      </c>
      <c r="G7103" t="s">
        <v>63055</v>
      </c>
      <c r="H7103" t="s">
        <v>41</v>
      </c>
      <c r="I7103" t="s">
        <v>25694</v>
      </c>
      <c r="J7103">
        <v>50059</v>
      </c>
      <c r="K7103" t="s">
        <v>25562</v>
      </c>
      <c r="L7103" t="str">
        <f>VLOOKUP(K7103,'[1]movimento-per-comune-ambito-201'!$B$2:$D$547,3,FALSE)</f>
        <v>Empolese/Valdelsa</v>
      </c>
      <c r="M7103" t="s">
        <v>13300</v>
      </c>
      <c r="N7103">
        <v>4</v>
      </c>
      <c r="O7103" t="s">
        <v>25695</v>
      </c>
      <c r="P7103" t="s">
        <v>25696</v>
      </c>
      <c r="Q7103">
        <v>57190941</v>
      </c>
    </row>
    <row r="7104" spans="1:17" x14ac:dyDescent="0.25">
      <c r="A7104">
        <v>21706</v>
      </c>
      <c r="B7104" t="s">
        <v>25697</v>
      </c>
      <c r="C7104" s="1">
        <v>4.3780517799999904E+16</v>
      </c>
      <c r="D7104" s="1">
        <v>109236325</v>
      </c>
      <c r="E7104">
        <v>48050</v>
      </c>
      <c r="F7104" t="str">
        <f>VLOOKUP(E7104,'[1]movimento-per-comune-ambito-201'!$C$2:$D$547,2,0)</f>
        <v>Empolese/Valdelsa</v>
      </c>
      <c r="G7104" t="s">
        <v>63065</v>
      </c>
      <c r="H7104" t="s">
        <v>52</v>
      </c>
      <c r="I7104" t="s">
        <v>25698</v>
      </c>
      <c r="J7104">
        <v>50059</v>
      </c>
      <c r="K7104" t="s">
        <v>25562</v>
      </c>
      <c r="L7104" t="str">
        <f>VLOOKUP(K7104,'[1]movimento-per-comune-ambito-201'!$B$2:$D$547,3,FALSE)</f>
        <v>Empolese/Valdelsa</v>
      </c>
      <c r="M7104" t="s">
        <v>13300</v>
      </c>
      <c r="N7104">
        <v>0</v>
      </c>
      <c r="O7104" t="s">
        <v>25699</v>
      </c>
      <c r="P7104" t="s">
        <v>25700</v>
      </c>
      <c r="Q7104" t="s">
        <v>25701</v>
      </c>
    </row>
    <row r="7105" spans="1:17" x14ac:dyDescent="0.25">
      <c r="A7105">
        <v>22408</v>
      </c>
      <c r="B7105" t="s">
        <v>18129</v>
      </c>
      <c r="C7105" s="1">
        <v>4.37806179E+16</v>
      </c>
      <c r="D7105" s="1">
        <v>1.0920628E+16</v>
      </c>
      <c r="E7105">
        <v>48050</v>
      </c>
      <c r="F7105" t="str">
        <f>VLOOKUP(E7105,'[1]movimento-per-comune-ambito-201'!$C$2:$D$547,2,0)</f>
        <v>Empolese/Valdelsa</v>
      </c>
      <c r="G7105" t="s">
        <v>63201</v>
      </c>
      <c r="H7105" t="s">
        <v>52</v>
      </c>
      <c r="I7105" t="s">
        <v>25702</v>
      </c>
      <c r="J7105">
        <v>50059</v>
      </c>
      <c r="K7105" t="s">
        <v>25562</v>
      </c>
      <c r="L7105" t="str">
        <f>VLOOKUP(K7105,'[1]movimento-per-comune-ambito-201'!$B$2:$D$547,3,FALSE)</f>
        <v>Empolese/Valdelsa</v>
      </c>
      <c r="M7105" t="s">
        <v>13300</v>
      </c>
      <c r="N7105">
        <v>0</v>
      </c>
      <c r="O7105" t="s">
        <v>25703</v>
      </c>
      <c r="Q7105">
        <v>3922601256</v>
      </c>
    </row>
    <row r="7106" spans="1:17" x14ac:dyDescent="0.25">
      <c r="A7106">
        <v>22485</v>
      </c>
      <c r="B7106" t="s">
        <v>25704</v>
      </c>
      <c r="C7106" s="1">
        <v>4.3789293999999904E+16</v>
      </c>
      <c r="D7106" s="1">
        <v>1.0928729E+16</v>
      </c>
      <c r="E7106">
        <v>48050</v>
      </c>
      <c r="F7106" t="str">
        <f>VLOOKUP(E7106,'[1]movimento-per-comune-ambito-201'!$C$2:$D$547,2,0)</f>
        <v>Empolese/Valdelsa</v>
      </c>
      <c r="G7106" t="s">
        <v>63023</v>
      </c>
      <c r="H7106" t="s">
        <v>52</v>
      </c>
      <c r="I7106" t="s">
        <v>25705</v>
      </c>
      <c r="J7106">
        <v>50059</v>
      </c>
      <c r="K7106" t="s">
        <v>25562</v>
      </c>
      <c r="L7106" t="str">
        <f>VLOOKUP(K7106,'[1]movimento-per-comune-ambito-201'!$B$2:$D$547,3,FALSE)</f>
        <v>Empolese/Valdelsa</v>
      </c>
      <c r="M7106" t="s">
        <v>13300</v>
      </c>
      <c r="N7106">
        <v>0</v>
      </c>
      <c r="O7106" t="s">
        <v>25706</v>
      </c>
      <c r="Q7106">
        <v>3408764913</v>
      </c>
    </row>
    <row r="7107" spans="1:17" x14ac:dyDescent="0.25">
      <c r="A7107">
        <v>23141</v>
      </c>
      <c r="B7107" t="s">
        <v>25707</v>
      </c>
      <c r="C7107" s="1">
        <v>4.37865035E+16</v>
      </c>
      <c r="D7107" s="1">
        <v>109265072</v>
      </c>
      <c r="E7107">
        <v>48050</v>
      </c>
      <c r="F7107" t="str">
        <f>VLOOKUP(E7107,'[1]movimento-per-comune-ambito-201'!$C$2:$D$547,2,0)</f>
        <v>Empolese/Valdelsa</v>
      </c>
      <c r="G7107" t="s">
        <v>63024</v>
      </c>
      <c r="H7107" t="s">
        <v>52</v>
      </c>
      <c r="I7107" t="s">
        <v>25708</v>
      </c>
      <c r="J7107">
        <v>50059</v>
      </c>
      <c r="K7107" t="s">
        <v>25562</v>
      </c>
      <c r="L7107" t="str">
        <f>VLOOKUP(K7107,'[1]movimento-per-comune-ambito-201'!$B$2:$D$547,3,FALSE)</f>
        <v>Empolese/Valdelsa</v>
      </c>
      <c r="M7107" t="s">
        <v>13300</v>
      </c>
      <c r="N7107">
        <v>0</v>
      </c>
      <c r="O7107" t="s">
        <v>25709</v>
      </c>
      <c r="Q7107">
        <v>57156076</v>
      </c>
    </row>
    <row r="7108" spans="1:17" x14ac:dyDescent="0.25">
      <c r="A7108">
        <v>23187</v>
      </c>
      <c r="B7108" t="s">
        <v>25710</v>
      </c>
      <c r="C7108" s="1">
        <v>4.3806545999999904E+16</v>
      </c>
      <c r="D7108" s="1">
        <v>10941535</v>
      </c>
      <c r="E7108">
        <v>48050</v>
      </c>
      <c r="F7108" t="str">
        <f>VLOOKUP(E7108,'[1]movimento-per-comune-ambito-201'!$C$2:$D$547,2,0)</f>
        <v>Empolese/Valdelsa</v>
      </c>
      <c r="G7108" t="s">
        <v>63025</v>
      </c>
      <c r="H7108" t="s">
        <v>52</v>
      </c>
      <c r="I7108" t="s">
        <v>25711</v>
      </c>
      <c r="J7108">
        <v>50059</v>
      </c>
      <c r="K7108" t="s">
        <v>25562</v>
      </c>
      <c r="L7108" t="str">
        <f>VLOOKUP(K7108,'[1]movimento-per-comune-ambito-201'!$B$2:$D$547,3,FALSE)</f>
        <v>Empolese/Valdelsa</v>
      </c>
      <c r="M7108" t="s">
        <v>13300</v>
      </c>
      <c r="N7108">
        <v>0</v>
      </c>
      <c r="O7108" t="s">
        <v>25712</v>
      </c>
      <c r="Q7108">
        <v>3384573222</v>
      </c>
    </row>
    <row r="7109" spans="1:17" x14ac:dyDescent="0.25">
      <c r="A7109">
        <v>25624</v>
      </c>
      <c r="B7109" t="s">
        <v>25713</v>
      </c>
      <c r="C7109" s="1">
        <v>4.3780760999999904E+16</v>
      </c>
      <c r="D7109" s="1">
        <v>10922402</v>
      </c>
      <c r="E7109">
        <v>48050</v>
      </c>
      <c r="F7109" t="str">
        <f>VLOOKUP(E7109,'[1]movimento-per-comune-ambito-201'!$C$2:$D$547,2,0)</f>
        <v>Empolese/Valdelsa</v>
      </c>
      <c r="G7109" t="s">
        <v>63066</v>
      </c>
      <c r="H7109" t="s">
        <v>52</v>
      </c>
      <c r="I7109" t="s">
        <v>25714</v>
      </c>
      <c r="J7109">
        <v>50059</v>
      </c>
      <c r="K7109" t="s">
        <v>25562</v>
      </c>
      <c r="L7109" t="str">
        <f>VLOOKUP(K7109,'[1]movimento-per-comune-ambito-201'!$B$2:$D$547,3,FALSE)</f>
        <v>Empolese/Valdelsa</v>
      </c>
      <c r="M7109" t="s">
        <v>13300</v>
      </c>
      <c r="N7109">
        <v>0</v>
      </c>
      <c r="O7109" t="s">
        <v>25715</v>
      </c>
      <c r="Q7109">
        <v>3488738604</v>
      </c>
    </row>
    <row r="7110" spans="1:17" x14ac:dyDescent="0.25">
      <c r="A7110">
        <v>12488</v>
      </c>
      <c r="B7110" t="s">
        <v>25716</v>
      </c>
      <c r="C7110" s="1">
        <v>4.38044862086242E+16</v>
      </c>
      <c r="D7110" s="1">
        <v>1.09463357740661E+16</v>
      </c>
      <c r="E7110">
        <v>48050</v>
      </c>
      <c r="F7110" t="str">
        <f>VLOOKUP(E7110,'[1]movimento-per-comune-ambito-201'!$C$2:$D$547,2,0)</f>
        <v>Empolese/Valdelsa</v>
      </c>
      <c r="G7110" t="s">
        <v>63035</v>
      </c>
      <c r="H7110" t="s">
        <v>75</v>
      </c>
      <c r="I7110" t="s">
        <v>25717</v>
      </c>
      <c r="J7110">
        <v>50059</v>
      </c>
      <c r="K7110" t="s">
        <v>25562</v>
      </c>
      <c r="L7110" t="str">
        <f>VLOOKUP(K7110,'[1]movimento-per-comune-ambito-201'!$B$2:$D$547,3,FALSE)</f>
        <v>Empolese/Valdelsa</v>
      </c>
      <c r="M7110" t="s">
        <v>13300</v>
      </c>
      <c r="N7110">
        <v>0</v>
      </c>
      <c r="O7110" t="s">
        <v>25718</v>
      </c>
      <c r="P7110" t="s">
        <v>25719</v>
      </c>
      <c r="Q7110">
        <v>571993252</v>
      </c>
    </row>
    <row r="7111" spans="1:17" x14ac:dyDescent="0.25">
      <c r="A7111">
        <v>12489</v>
      </c>
      <c r="B7111" t="s">
        <v>25720</v>
      </c>
      <c r="C7111" s="1">
        <v>4.377911E+16</v>
      </c>
      <c r="D7111" s="1">
        <v>1.09476999999999E+16</v>
      </c>
      <c r="E7111">
        <v>48050</v>
      </c>
      <c r="F7111" t="str">
        <f>VLOOKUP(E7111,'[1]movimento-per-comune-ambito-201'!$C$2:$D$547,2,0)</f>
        <v>Empolese/Valdelsa</v>
      </c>
      <c r="G7111" t="s">
        <v>63036</v>
      </c>
      <c r="H7111" t="s">
        <v>75</v>
      </c>
      <c r="I7111" t="s">
        <v>25721</v>
      </c>
      <c r="J7111">
        <v>50059</v>
      </c>
      <c r="K7111" t="s">
        <v>25562</v>
      </c>
      <c r="L7111" t="str">
        <f>VLOOKUP(K7111,'[1]movimento-per-comune-ambito-201'!$B$2:$D$547,3,FALSE)</f>
        <v>Empolese/Valdelsa</v>
      </c>
      <c r="M7111" t="s">
        <v>13300</v>
      </c>
      <c r="N7111">
        <v>0</v>
      </c>
      <c r="O7111" t="s">
        <v>25722</v>
      </c>
      <c r="P7111" t="s">
        <v>25723</v>
      </c>
      <c r="Q7111">
        <v>3484425480</v>
      </c>
    </row>
    <row r="7112" spans="1:17" x14ac:dyDescent="0.25">
      <c r="A7112">
        <v>12490</v>
      </c>
      <c r="B7112" t="s">
        <v>25724</v>
      </c>
      <c r="C7112" s="1">
        <v>4.37899521E+16</v>
      </c>
      <c r="D7112" s="1">
        <v>1.09672319999999E+16</v>
      </c>
      <c r="E7112">
        <v>48050</v>
      </c>
      <c r="F7112" t="str">
        <f>VLOOKUP(E7112,'[1]movimento-per-comune-ambito-201'!$C$2:$D$547,2,0)</f>
        <v>Empolese/Valdelsa</v>
      </c>
      <c r="G7112" t="s">
        <v>63146</v>
      </c>
      <c r="H7112" t="s">
        <v>75</v>
      </c>
      <c r="I7112" t="s">
        <v>25725</v>
      </c>
      <c r="J7112">
        <v>50059</v>
      </c>
      <c r="K7112" t="s">
        <v>25562</v>
      </c>
      <c r="L7112" t="str">
        <f>VLOOKUP(K7112,'[1]movimento-per-comune-ambito-201'!$B$2:$D$547,3,FALSE)</f>
        <v>Empolese/Valdelsa</v>
      </c>
      <c r="M7112" t="s">
        <v>13300</v>
      </c>
      <c r="N7112">
        <v>0</v>
      </c>
      <c r="O7112" t="s">
        <v>25726</v>
      </c>
      <c r="P7112" t="s">
        <v>25727</v>
      </c>
      <c r="Q7112">
        <v>571584726</v>
      </c>
    </row>
    <row r="7113" spans="1:17" x14ac:dyDescent="0.25">
      <c r="A7113">
        <v>12503</v>
      </c>
      <c r="B7113" t="s">
        <v>15019</v>
      </c>
      <c r="C7113" s="1">
        <v>4.3727553899999904E+16</v>
      </c>
      <c r="D7113" s="1">
        <v>109343454</v>
      </c>
      <c r="E7113">
        <v>48050</v>
      </c>
      <c r="F7113" t="str">
        <f>VLOOKUP(E7113,'[1]movimento-per-comune-ambito-201'!$C$2:$D$547,2,0)</f>
        <v>Empolese/Valdelsa</v>
      </c>
      <c r="G7113" t="s">
        <v>63675</v>
      </c>
      <c r="H7113" t="s">
        <v>75</v>
      </c>
      <c r="I7113" t="s">
        <v>25728</v>
      </c>
      <c r="J7113">
        <v>50059</v>
      </c>
      <c r="K7113" t="s">
        <v>25562</v>
      </c>
      <c r="L7113" t="str">
        <f>VLOOKUP(K7113,'[1]movimento-per-comune-ambito-201'!$B$2:$D$547,3,FALSE)</f>
        <v>Empolese/Valdelsa</v>
      </c>
      <c r="M7113" t="s">
        <v>13300</v>
      </c>
      <c r="N7113">
        <v>0</v>
      </c>
      <c r="O7113" t="s">
        <v>14914</v>
      </c>
      <c r="P7113" t="s">
        <v>14915</v>
      </c>
      <c r="Q7113">
        <v>57172646</v>
      </c>
    </row>
    <row r="7114" spans="1:17" x14ac:dyDescent="0.25">
      <c r="A7114">
        <v>12504</v>
      </c>
      <c r="B7114" t="s">
        <v>25729</v>
      </c>
      <c r="C7114" s="1">
        <v>4.3804304E+16</v>
      </c>
      <c r="D7114" s="1">
        <v>1.09252882E+16</v>
      </c>
      <c r="E7114">
        <v>48050</v>
      </c>
      <c r="F7114" t="str">
        <f>VLOOKUP(E7114,'[1]movimento-per-comune-ambito-201'!$C$2:$D$547,2,0)</f>
        <v>Empolese/Valdelsa</v>
      </c>
      <c r="G7114" t="s">
        <v>63441</v>
      </c>
      <c r="H7114" t="s">
        <v>75</v>
      </c>
      <c r="I7114" t="s">
        <v>25730</v>
      </c>
      <c r="J7114">
        <v>50059</v>
      </c>
      <c r="K7114" t="s">
        <v>25562</v>
      </c>
      <c r="L7114" t="str">
        <f>VLOOKUP(K7114,'[1]movimento-per-comune-ambito-201'!$B$2:$D$547,3,FALSE)</f>
        <v>Empolese/Valdelsa</v>
      </c>
      <c r="M7114" t="s">
        <v>13300</v>
      </c>
      <c r="N7114">
        <v>0</v>
      </c>
      <c r="O7114" t="s">
        <v>25731</v>
      </c>
      <c r="P7114" t="s">
        <v>25732</v>
      </c>
      <c r="Q7114">
        <v>57156057</v>
      </c>
    </row>
    <row r="7115" spans="1:17" x14ac:dyDescent="0.25">
      <c r="A7115">
        <v>15199</v>
      </c>
      <c r="B7115" t="s">
        <v>25733</v>
      </c>
      <c r="C7115" s="1">
        <v>4.37899521E+16</v>
      </c>
      <c r="D7115" s="1">
        <v>1.09672319999999E+16</v>
      </c>
      <c r="E7115">
        <v>48050</v>
      </c>
      <c r="F7115" t="str">
        <f>VLOOKUP(E7115,'[1]movimento-per-comune-ambito-201'!$C$2:$D$547,2,0)</f>
        <v>Empolese/Valdelsa</v>
      </c>
      <c r="G7115" t="s">
        <v>63442</v>
      </c>
      <c r="H7115" t="s">
        <v>75</v>
      </c>
      <c r="I7115" t="s">
        <v>25734</v>
      </c>
      <c r="J7115">
        <v>50059</v>
      </c>
      <c r="K7115" t="s">
        <v>25562</v>
      </c>
      <c r="L7115" t="str">
        <f>VLOOKUP(K7115,'[1]movimento-per-comune-ambito-201'!$B$2:$D$547,3,FALSE)</f>
        <v>Empolese/Valdelsa</v>
      </c>
      <c r="M7115" t="s">
        <v>13300</v>
      </c>
      <c r="N7115">
        <v>0</v>
      </c>
      <c r="O7115" t="s">
        <v>25735</v>
      </c>
      <c r="Q7115" t="s">
        <v>25736</v>
      </c>
    </row>
    <row r="7116" spans="1:17" x14ac:dyDescent="0.25">
      <c r="A7116">
        <v>25254</v>
      </c>
      <c r="B7116" t="s">
        <v>25737</v>
      </c>
      <c r="C7116" s="1">
        <v>4.3793094E+16</v>
      </c>
      <c r="D7116" s="1">
        <v>10931217</v>
      </c>
      <c r="E7116">
        <v>48050</v>
      </c>
      <c r="F7116" t="str">
        <f>VLOOKUP(E7116,'[1]movimento-per-comune-ambito-201'!$C$2:$D$547,2,0)</f>
        <v>Empolese/Valdelsa</v>
      </c>
      <c r="G7116" t="s">
        <v>63445</v>
      </c>
      <c r="H7116" t="s">
        <v>75</v>
      </c>
      <c r="I7116" t="s">
        <v>25738</v>
      </c>
      <c r="J7116">
        <v>50059</v>
      </c>
      <c r="K7116" t="s">
        <v>25562</v>
      </c>
      <c r="L7116" t="str">
        <f>VLOOKUP(K7116,'[1]movimento-per-comune-ambito-201'!$B$2:$D$547,3,FALSE)</f>
        <v>Empolese/Valdelsa</v>
      </c>
      <c r="M7116" t="s">
        <v>13300</v>
      </c>
      <c r="N7116">
        <v>0</v>
      </c>
      <c r="O7116" t="s">
        <v>25739</v>
      </c>
      <c r="Q7116">
        <v>57156656</v>
      </c>
    </row>
    <row r="7117" spans="1:17" x14ac:dyDescent="0.25">
      <c r="A7117">
        <v>25564</v>
      </c>
      <c r="B7117" t="s">
        <v>25740</v>
      </c>
      <c r="C7117" s="1">
        <v>437505849</v>
      </c>
      <c r="D7117" s="1">
        <v>1.09511892999999E+16</v>
      </c>
      <c r="E7117">
        <v>48050</v>
      </c>
      <c r="F7117" t="str">
        <f>VLOOKUP(E7117,'[1]movimento-per-comune-ambito-201'!$C$2:$D$547,2,0)</f>
        <v>Empolese/Valdelsa</v>
      </c>
      <c r="G7117" t="s">
        <v>63446</v>
      </c>
      <c r="H7117" t="s">
        <v>75</v>
      </c>
      <c r="I7117" t="s">
        <v>25741</v>
      </c>
      <c r="J7117">
        <v>50059</v>
      </c>
      <c r="K7117" t="s">
        <v>25562</v>
      </c>
      <c r="L7117" t="str">
        <f>VLOOKUP(K7117,'[1]movimento-per-comune-ambito-201'!$B$2:$D$547,3,FALSE)</f>
        <v>Empolese/Valdelsa</v>
      </c>
      <c r="M7117" t="s">
        <v>13300</v>
      </c>
      <c r="N7117">
        <v>0</v>
      </c>
      <c r="O7117" t="s">
        <v>25742</v>
      </c>
      <c r="P7117" t="s">
        <v>25743</v>
      </c>
      <c r="Q7117">
        <v>57172296</v>
      </c>
    </row>
    <row r="7118" spans="1:17" x14ac:dyDescent="0.25">
      <c r="A7118">
        <v>307</v>
      </c>
      <c r="B7118" t="s">
        <v>23717</v>
      </c>
      <c r="C7118" s="1">
        <v>4.3252758999999904E+16</v>
      </c>
      <c r="D7118" s="1">
        <v>1.0595826E+16</v>
      </c>
      <c r="E7118">
        <v>49001</v>
      </c>
      <c r="F7118" t="str">
        <f>VLOOKUP(E7118,'[1]movimento-per-comune-ambito-201'!$C$2:$D$547,2,0)</f>
        <v>Costa degli etruschi</v>
      </c>
      <c r="G7118" t="s">
        <v>63013</v>
      </c>
      <c r="H7118" t="s">
        <v>15</v>
      </c>
      <c r="I7118" t="s">
        <v>25744</v>
      </c>
      <c r="J7118">
        <v>57020</v>
      </c>
      <c r="K7118" t="s">
        <v>25745</v>
      </c>
      <c r="L7118" t="str">
        <f>VLOOKUP(K7118,'[1]movimento-per-comune-ambito-201'!$B$2:$D$547,3,FALSE)</f>
        <v>Costa degli etruschi</v>
      </c>
      <c r="M7118" t="s">
        <v>4311</v>
      </c>
      <c r="N7118">
        <v>0</v>
      </c>
      <c r="Q7118" t="s">
        <v>25746</v>
      </c>
    </row>
    <row r="7119" spans="1:17" x14ac:dyDescent="0.25">
      <c r="A7119">
        <v>308</v>
      </c>
      <c r="B7119" t="s">
        <v>14309</v>
      </c>
      <c r="C7119" s="1">
        <v>432694489</v>
      </c>
      <c r="D7119" s="1">
        <v>1.05952100999999E+16</v>
      </c>
      <c r="E7119">
        <v>49001</v>
      </c>
      <c r="F7119" t="str">
        <f>VLOOKUP(E7119,'[1]movimento-per-comune-ambito-201'!$C$2:$D$547,2,0)</f>
        <v>Costa degli etruschi</v>
      </c>
      <c r="G7119" t="s">
        <v>63027</v>
      </c>
      <c r="H7119" t="s">
        <v>15</v>
      </c>
      <c r="I7119" t="s">
        <v>25747</v>
      </c>
      <c r="J7119">
        <v>57020</v>
      </c>
      <c r="K7119" t="s">
        <v>25745</v>
      </c>
      <c r="L7119" t="str">
        <f>VLOOKUP(K7119,'[1]movimento-per-comune-ambito-201'!$B$2:$D$547,3,FALSE)</f>
        <v>Costa degli etruschi</v>
      </c>
      <c r="M7119" t="s">
        <v>4311</v>
      </c>
      <c r="N7119">
        <v>4</v>
      </c>
      <c r="O7119" t="s">
        <v>25748</v>
      </c>
      <c r="P7119" t="s">
        <v>25749</v>
      </c>
      <c r="Q7119" t="s">
        <v>25750</v>
      </c>
    </row>
    <row r="7120" spans="1:17" x14ac:dyDescent="0.25">
      <c r="A7120">
        <v>309</v>
      </c>
      <c r="B7120" t="s">
        <v>25751</v>
      </c>
      <c r="C7120" s="1">
        <v>4.32672923E+16</v>
      </c>
      <c r="D7120" s="1">
        <v>106197737</v>
      </c>
      <c r="E7120">
        <v>49001</v>
      </c>
      <c r="F7120" t="str">
        <f>VLOOKUP(E7120,'[1]movimento-per-comune-ambito-201'!$C$2:$D$547,2,0)</f>
        <v>Costa degli etruschi</v>
      </c>
      <c r="G7120" t="s">
        <v>63129</v>
      </c>
      <c r="H7120" t="s">
        <v>15</v>
      </c>
      <c r="I7120" t="s">
        <v>25752</v>
      </c>
      <c r="J7120">
        <v>57020</v>
      </c>
      <c r="K7120" t="s">
        <v>25745</v>
      </c>
      <c r="L7120" t="str">
        <f>VLOOKUP(K7120,'[1]movimento-per-comune-ambito-201'!$B$2:$D$547,3,FALSE)</f>
        <v>Costa degli etruschi</v>
      </c>
      <c r="M7120" t="s">
        <v>4311</v>
      </c>
      <c r="N7120">
        <v>5</v>
      </c>
      <c r="O7120" t="s">
        <v>25753</v>
      </c>
      <c r="P7120" t="s">
        <v>25754</v>
      </c>
      <c r="Q7120" t="s">
        <v>25755</v>
      </c>
    </row>
    <row r="7121" spans="1:17" x14ac:dyDescent="0.25">
      <c r="A7121">
        <v>310</v>
      </c>
      <c r="B7121" t="s">
        <v>25756</v>
      </c>
      <c r="C7121" s="1">
        <v>4.3259030299999904E+16</v>
      </c>
      <c r="D7121" s="1">
        <v>105949522</v>
      </c>
      <c r="E7121">
        <v>49001</v>
      </c>
      <c r="F7121" t="str">
        <f>VLOOKUP(E7121,'[1]movimento-per-comune-ambito-201'!$C$2:$D$547,2,0)</f>
        <v>Costa degli etruschi</v>
      </c>
      <c r="G7121" t="s">
        <v>63131</v>
      </c>
      <c r="H7121" t="s">
        <v>15</v>
      </c>
      <c r="I7121" t="s">
        <v>25757</v>
      </c>
      <c r="J7121">
        <v>57020</v>
      </c>
      <c r="K7121" t="s">
        <v>25745</v>
      </c>
      <c r="L7121" t="str">
        <f>VLOOKUP(K7121,'[1]movimento-per-comune-ambito-201'!$B$2:$D$547,3,FALSE)</f>
        <v>Costa degli etruschi</v>
      </c>
      <c r="M7121" t="s">
        <v>4311</v>
      </c>
      <c r="N7121">
        <v>0</v>
      </c>
      <c r="O7121" t="s">
        <v>25758</v>
      </c>
      <c r="P7121" t="s">
        <v>25759</v>
      </c>
      <c r="Q7121" t="s">
        <v>25760</v>
      </c>
    </row>
    <row r="7122" spans="1:17" x14ac:dyDescent="0.25">
      <c r="A7122">
        <v>311</v>
      </c>
      <c r="B7122" t="s">
        <v>25761</v>
      </c>
      <c r="C7122" s="1">
        <v>4.3239728499999904E+16</v>
      </c>
      <c r="D7122" s="1">
        <v>105358166</v>
      </c>
      <c r="E7122">
        <v>49001</v>
      </c>
      <c r="F7122" t="str">
        <f>VLOOKUP(E7122,'[1]movimento-per-comune-ambito-201'!$C$2:$D$547,2,0)</f>
        <v>Costa degli etruschi</v>
      </c>
      <c r="G7122" t="s">
        <v>63014</v>
      </c>
      <c r="H7122" t="s">
        <v>15</v>
      </c>
      <c r="I7122" t="s">
        <v>25762</v>
      </c>
      <c r="J7122">
        <v>57020</v>
      </c>
      <c r="K7122" t="s">
        <v>25745</v>
      </c>
      <c r="L7122" t="str">
        <f>VLOOKUP(K7122,'[1]movimento-per-comune-ambito-201'!$B$2:$D$547,3,FALSE)</f>
        <v>Costa degli etruschi</v>
      </c>
      <c r="M7122" t="s">
        <v>4311</v>
      </c>
      <c r="N7122">
        <v>0</v>
      </c>
      <c r="O7122" t="s">
        <v>25763</v>
      </c>
      <c r="P7122" t="s">
        <v>25764</v>
      </c>
      <c r="Q7122" t="s">
        <v>25765</v>
      </c>
    </row>
    <row r="7123" spans="1:17" x14ac:dyDescent="0.25">
      <c r="A7123">
        <v>312</v>
      </c>
      <c r="B7123" t="s">
        <v>25766</v>
      </c>
      <c r="C7123" s="1">
        <v>4.32647052E+16</v>
      </c>
      <c r="D7123" s="1">
        <v>1.0594262E+16</v>
      </c>
      <c r="E7123">
        <v>49001</v>
      </c>
      <c r="F7123" t="str">
        <f>VLOOKUP(E7123,'[1]movimento-per-comune-ambito-201'!$C$2:$D$547,2,0)</f>
        <v>Costa degli etruschi</v>
      </c>
      <c r="G7123" t="s">
        <v>63029</v>
      </c>
      <c r="H7123" t="s">
        <v>15</v>
      </c>
      <c r="I7123" t="s">
        <v>25767</v>
      </c>
      <c r="J7123">
        <v>57020</v>
      </c>
      <c r="K7123" t="s">
        <v>25745</v>
      </c>
      <c r="L7123" t="str">
        <f>VLOOKUP(K7123,'[1]movimento-per-comune-ambito-201'!$B$2:$D$547,3,FALSE)</f>
        <v>Costa degli etruschi</v>
      </c>
      <c r="M7123" t="s">
        <v>4311</v>
      </c>
      <c r="N7123">
        <v>0</v>
      </c>
      <c r="O7123" t="s">
        <v>25768</v>
      </c>
      <c r="P7123" t="s">
        <v>25769</v>
      </c>
      <c r="Q7123" t="s">
        <v>25770</v>
      </c>
    </row>
    <row r="7124" spans="1:17" x14ac:dyDescent="0.25">
      <c r="A7124">
        <v>313</v>
      </c>
      <c r="B7124" t="s">
        <v>25771</v>
      </c>
      <c r="C7124" s="1">
        <v>4.3279358899999904E+16</v>
      </c>
      <c r="D7124" s="1">
        <v>1.05872211E+16</v>
      </c>
      <c r="E7124">
        <v>49001</v>
      </c>
      <c r="F7124" t="str">
        <f>VLOOKUP(E7124,'[1]movimento-per-comune-ambito-201'!$C$2:$D$547,2,0)</f>
        <v>Costa degli etruschi</v>
      </c>
      <c r="G7124" t="s">
        <v>63030</v>
      </c>
      <c r="H7124" t="s">
        <v>15</v>
      </c>
      <c r="I7124" t="s">
        <v>25772</v>
      </c>
      <c r="J7124">
        <v>57020</v>
      </c>
      <c r="K7124" t="s">
        <v>25745</v>
      </c>
      <c r="L7124" t="str">
        <f>VLOOKUP(K7124,'[1]movimento-per-comune-ambito-201'!$B$2:$D$547,3,FALSE)</f>
        <v>Costa degli etruschi</v>
      </c>
      <c r="M7124" t="s">
        <v>4311</v>
      </c>
      <c r="N7124">
        <v>3</v>
      </c>
      <c r="O7124" t="s">
        <v>25773</v>
      </c>
      <c r="P7124" t="s">
        <v>25774</v>
      </c>
      <c r="Q7124">
        <v>3391123408</v>
      </c>
    </row>
    <row r="7125" spans="1:17" x14ac:dyDescent="0.25">
      <c r="A7125">
        <v>314</v>
      </c>
      <c r="B7125" t="s">
        <v>25775</v>
      </c>
      <c r="C7125" s="1">
        <v>4.32672923E+16</v>
      </c>
      <c r="D7125" s="1">
        <v>106197737</v>
      </c>
      <c r="E7125">
        <v>49001</v>
      </c>
      <c r="F7125" t="str">
        <f>VLOOKUP(E7125,'[1]movimento-per-comune-ambito-201'!$C$2:$D$547,2,0)</f>
        <v>Costa degli etruschi</v>
      </c>
      <c r="G7125" t="s">
        <v>63149</v>
      </c>
      <c r="H7125" t="s">
        <v>15</v>
      </c>
      <c r="I7125" t="s">
        <v>25776</v>
      </c>
      <c r="J7125">
        <v>57020</v>
      </c>
      <c r="K7125" t="s">
        <v>25745</v>
      </c>
      <c r="L7125" t="str">
        <f>VLOOKUP(K7125,'[1]movimento-per-comune-ambito-201'!$B$2:$D$547,3,FALSE)</f>
        <v>Costa degli etruschi</v>
      </c>
      <c r="M7125" t="s">
        <v>4311</v>
      </c>
      <c r="N7125">
        <v>5</v>
      </c>
      <c r="O7125" t="s">
        <v>25753</v>
      </c>
      <c r="P7125" t="s">
        <v>25754</v>
      </c>
      <c r="Q7125" t="s">
        <v>25755</v>
      </c>
    </row>
    <row r="7126" spans="1:17" x14ac:dyDescent="0.25">
      <c r="A7126">
        <v>315</v>
      </c>
      <c r="B7126" t="s">
        <v>25777</v>
      </c>
      <c r="C7126" s="1">
        <v>4.3274912399999904E+16</v>
      </c>
      <c r="D7126" s="1">
        <v>1.05889158E+16</v>
      </c>
      <c r="E7126">
        <v>49001</v>
      </c>
      <c r="F7126" t="str">
        <f>VLOOKUP(E7126,'[1]movimento-per-comune-ambito-201'!$C$2:$D$547,2,0)</f>
        <v>Costa degli etruschi</v>
      </c>
      <c r="G7126" t="s">
        <v>63132</v>
      </c>
      <c r="H7126" t="s">
        <v>15</v>
      </c>
      <c r="I7126" t="s">
        <v>25778</v>
      </c>
      <c r="J7126">
        <v>57020</v>
      </c>
      <c r="K7126" t="s">
        <v>25745</v>
      </c>
      <c r="L7126" t="str">
        <f>VLOOKUP(K7126,'[1]movimento-per-comune-ambito-201'!$B$2:$D$547,3,FALSE)</f>
        <v>Costa degli etruschi</v>
      </c>
      <c r="M7126" t="s">
        <v>4311</v>
      </c>
      <c r="N7126">
        <v>0</v>
      </c>
      <c r="O7126" t="s">
        <v>25779</v>
      </c>
      <c r="P7126" t="s">
        <v>25780</v>
      </c>
      <c r="Q7126" t="s">
        <v>25781</v>
      </c>
    </row>
    <row r="7127" spans="1:17" x14ac:dyDescent="0.25">
      <c r="A7127">
        <v>316</v>
      </c>
      <c r="B7127" t="s">
        <v>25782</v>
      </c>
      <c r="C7127" s="1">
        <v>432694489</v>
      </c>
      <c r="D7127" s="1">
        <v>1.05952100999999E+16</v>
      </c>
      <c r="E7127">
        <v>49001</v>
      </c>
      <c r="F7127" t="str">
        <f>VLOOKUP(E7127,'[1]movimento-per-comune-ambito-201'!$C$2:$D$547,2,0)</f>
        <v>Costa degli etruschi</v>
      </c>
      <c r="G7127" t="s">
        <v>63133</v>
      </c>
      <c r="H7127" t="s">
        <v>15</v>
      </c>
      <c r="I7127" t="s">
        <v>25783</v>
      </c>
      <c r="J7127">
        <v>57020</v>
      </c>
      <c r="K7127" t="s">
        <v>25745</v>
      </c>
      <c r="L7127" t="str">
        <f>VLOOKUP(K7127,'[1]movimento-per-comune-ambito-201'!$B$2:$D$547,3,FALSE)</f>
        <v>Costa degli etruschi</v>
      </c>
      <c r="M7127" t="s">
        <v>4311</v>
      </c>
      <c r="N7127">
        <v>5</v>
      </c>
      <c r="O7127" t="s">
        <v>25784</v>
      </c>
      <c r="P7127" t="s">
        <v>25785</v>
      </c>
      <c r="Q7127" t="s">
        <v>25786</v>
      </c>
    </row>
    <row r="7128" spans="1:17" x14ac:dyDescent="0.25">
      <c r="A7128">
        <v>317</v>
      </c>
      <c r="B7128" t="s">
        <v>25787</v>
      </c>
      <c r="C7128" s="1">
        <v>432694489</v>
      </c>
      <c r="D7128" s="1">
        <v>1.05952100999999E+16</v>
      </c>
      <c r="E7128">
        <v>49001</v>
      </c>
      <c r="F7128" t="str">
        <f>VLOOKUP(E7128,'[1]movimento-per-comune-ambito-201'!$C$2:$D$547,2,0)</f>
        <v>Costa degli etruschi</v>
      </c>
      <c r="G7128" t="s">
        <v>63015</v>
      </c>
      <c r="H7128" t="s">
        <v>15</v>
      </c>
      <c r="I7128" t="s">
        <v>25788</v>
      </c>
      <c r="J7128">
        <v>57020</v>
      </c>
      <c r="K7128" t="s">
        <v>25745</v>
      </c>
      <c r="L7128" t="str">
        <f>VLOOKUP(K7128,'[1]movimento-per-comune-ambito-201'!$B$2:$D$547,3,FALSE)</f>
        <v>Costa degli etruschi</v>
      </c>
      <c r="M7128" t="s">
        <v>4311</v>
      </c>
      <c r="N7128">
        <v>0</v>
      </c>
      <c r="O7128" t="s">
        <v>25789</v>
      </c>
      <c r="Q7128" t="s">
        <v>25790</v>
      </c>
    </row>
    <row r="7129" spans="1:17" x14ac:dyDescent="0.25">
      <c r="A7129">
        <v>318</v>
      </c>
      <c r="B7129" t="s">
        <v>25791</v>
      </c>
      <c r="C7129" s="1">
        <v>4.3274391E+16</v>
      </c>
      <c r="D7129" s="1">
        <v>105670991</v>
      </c>
      <c r="E7129">
        <v>49001</v>
      </c>
      <c r="F7129" t="str">
        <f>VLOOKUP(E7129,'[1]movimento-per-comune-ambito-201'!$C$2:$D$547,2,0)</f>
        <v>Costa degli etruschi</v>
      </c>
      <c r="G7129" t="s">
        <v>63016</v>
      </c>
      <c r="H7129" t="s">
        <v>15</v>
      </c>
      <c r="I7129" t="s">
        <v>25792</v>
      </c>
      <c r="J7129">
        <v>57020</v>
      </c>
      <c r="K7129" t="s">
        <v>25745</v>
      </c>
      <c r="L7129" t="str">
        <f>VLOOKUP(K7129,'[1]movimento-per-comune-ambito-201'!$B$2:$D$547,3,FALSE)</f>
        <v>Costa degli etruschi</v>
      </c>
      <c r="M7129" t="s">
        <v>4311</v>
      </c>
      <c r="N7129">
        <v>0</v>
      </c>
      <c r="O7129" t="s">
        <v>25793</v>
      </c>
      <c r="P7129" t="s">
        <v>25794</v>
      </c>
      <c r="Q7129" t="s">
        <v>25795</v>
      </c>
    </row>
    <row r="7130" spans="1:17" x14ac:dyDescent="0.25">
      <c r="A7130">
        <v>319</v>
      </c>
      <c r="B7130" t="s">
        <v>25796</v>
      </c>
      <c r="C7130" s="1">
        <v>432527872</v>
      </c>
      <c r="D7130" s="1">
        <v>105765232</v>
      </c>
      <c r="E7130">
        <v>49001</v>
      </c>
      <c r="F7130" t="str">
        <f>VLOOKUP(E7130,'[1]movimento-per-comune-ambito-201'!$C$2:$D$547,2,0)</f>
        <v>Costa degli etruschi</v>
      </c>
      <c r="G7130" t="s">
        <v>63017</v>
      </c>
      <c r="H7130" t="s">
        <v>15</v>
      </c>
      <c r="I7130" t="s">
        <v>25797</v>
      </c>
      <c r="J7130">
        <v>57020</v>
      </c>
      <c r="K7130" t="s">
        <v>25745</v>
      </c>
      <c r="L7130" t="str">
        <f>VLOOKUP(K7130,'[1]movimento-per-comune-ambito-201'!$B$2:$D$547,3,FALSE)</f>
        <v>Costa degli etruschi</v>
      </c>
      <c r="M7130" t="s">
        <v>4311</v>
      </c>
      <c r="N7130">
        <v>4</v>
      </c>
      <c r="O7130" t="s">
        <v>25798</v>
      </c>
      <c r="P7130" t="s">
        <v>25799</v>
      </c>
      <c r="Q7130" t="s">
        <v>25800</v>
      </c>
    </row>
    <row r="7131" spans="1:17" x14ac:dyDescent="0.25">
      <c r="A7131">
        <v>320</v>
      </c>
      <c r="B7131" t="s">
        <v>25801</v>
      </c>
      <c r="C7131" s="1">
        <v>4.3274260099999904E+16</v>
      </c>
      <c r="D7131" s="1">
        <v>105891722</v>
      </c>
      <c r="E7131">
        <v>49001</v>
      </c>
      <c r="F7131" t="str">
        <f>VLOOKUP(E7131,'[1]movimento-per-comune-ambito-201'!$C$2:$D$547,2,0)</f>
        <v>Costa degli etruschi</v>
      </c>
      <c r="G7131" t="s">
        <v>63468</v>
      </c>
      <c r="H7131" t="s">
        <v>15</v>
      </c>
      <c r="I7131" t="s">
        <v>25802</v>
      </c>
      <c r="J7131">
        <v>57020</v>
      </c>
      <c r="K7131" t="s">
        <v>25745</v>
      </c>
      <c r="L7131" t="str">
        <f>VLOOKUP(K7131,'[1]movimento-per-comune-ambito-201'!$B$2:$D$547,3,FALSE)</f>
        <v>Costa degli etruschi</v>
      </c>
      <c r="M7131" t="s">
        <v>4311</v>
      </c>
      <c r="N7131">
        <v>4</v>
      </c>
      <c r="O7131" t="s">
        <v>25803</v>
      </c>
      <c r="Q7131" t="s">
        <v>25804</v>
      </c>
    </row>
    <row r="7132" spans="1:17" x14ac:dyDescent="0.25">
      <c r="A7132">
        <v>321</v>
      </c>
      <c r="B7132" t="s">
        <v>25805</v>
      </c>
      <c r="C7132" s="1">
        <v>432694489</v>
      </c>
      <c r="D7132" s="1">
        <v>1.05952100999999E+16</v>
      </c>
      <c r="E7132">
        <v>49001</v>
      </c>
      <c r="F7132" t="str">
        <f>VLOOKUP(E7132,'[1]movimento-per-comune-ambito-201'!$C$2:$D$547,2,0)</f>
        <v>Costa degli etruschi</v>
      </c>
      <c r="G7132" t="s">
        <v>63469</v>
      </c>
      <c r="H7132" t="s">
        <v>15</v>
      </c>
      <c r="I7132" t="s">
        <v>25806</v>
      </c>
      <c r="J7132">
        <v>57020</v>
      </c>
      <c r="K7132" t="s">
        <v>25745</v>
      </c>
      <c r="L7132" t="str">
        <f>VLOOKUP(K7132,'[1]movimento-per-comune-ambito-201'!$B$2:$D$547,3,FALSE)</f>
        <v>Costa degli etruschi</v>
      </c>
      <c r="M7132" t="s">
        <v>4311</v>
      </c>
      <c r="N7132">
        <v>4</v>
      </c>
      <c r="O7132" t="s">
        <v>25807</v>
      </c>
      <c r="P7132" t="s">
        <v>25808</v>
      </c>
      <c r="Q7132" t="s">
        <v>25809</v>
      </c>
    </row>
    <row r="7133" spans="1:17" x14ac:dyDescent="0.25">
      <c r="A7133">
        <v>322</v>
      </c>
      <c r="B7133" t="s">
        <v>25810</v>
      </c>
      <c r="C7133" s="1">
        <v>432694489</v>
      </c>
      <c r="D7133" s="1">
        <v>1.05952100999999E+16</v>
      </c>
      <c r="E7133">
        <v>49001</v>
      </c>
      <c r="F7133" t="str">
        <f>VLOOKUP(E7133,'[1]movimento-per-comune-ambito-201'!$C$2:$D$547,2,0)</f>
        <v>Costa degli etruschi</v>
      </c>
      <c r="G7133" t="s">
        <v>63341</v>
      </c>
      <c r="H7133" t="s">
        <v>15</v>
      </c>
      <c r="I7133" t="s">
        <v>25811</v>
      </c>
      <c r="J7133">
        <v>57020</v>
      </c>
      <c r="K7133" t="s">
        <v>25745</v>
      </c>
      <c r="L7133" t="str">
        <f>VLOOKUP(K7133,'[1]movimento-per-comune-ambito-201'!$B$2:$D$547,3,FALSE)</f>
        <v>Costa degli etruschi</v>
      </c>
      <c r="M7133" t="s">
        <v>4311</v>
      </c>
      <c r="N7133">
        <v>0</v>
      </c>
      <c r="O7133" t="s">
        <v>25812</v>
      </c>
      <c r="P7133" t="s">
        <v>25813</v>
      </c>
      <c r="Q7133" t="s">
        <v>25814</v>
      </c>
    </row>
    <row r="7134" spans="1:17" x14ac:dyDescent="0.25">
      <c r="A7134">
        <v>323</v>
      </c>
      <c r="B7134" t="s">
        <v>25815</v>
      </c>
      <c r="C7134" s="1">
        <v>4.3279893399999904E+16</v>
      </c>
      <c r="D7134" s="1">
        <v>1.05768298E+16</v>
      </c>
      <c r="E7134">
        <v>49001</v>
      </c>
      <c r="F7134" t="str">
        <f>VLOOKUP(E7134,'[1]movimento-per-comune-ambito-201'!$C$2:$D$547,2,0)</f>
        <v>Costa degli etruschi</v>
      </c>
      <c r="G7134" t="s">
        <v>63342</v>
      </c>
      <c r="H7134" t="s">
        <v>15</v>
      </c>
      <c r="I7134" t="s">
        <v>25816</v>
      </c>
      <c r="J7134">
        <v>57020</v>
      </c>
      <c r="K7134" t="s">
        <v>25745</v>
      </c>
      <c r="L7134" t="str">
        <f>VLOOKUP(K7134,'[1]movimento-per-comune-ambito-201'!$B$2:$D$547,3,FALSE)</f>
        <v>Costa degli etruschi</v>
      </c>
      <c r="M7134" t="s">
        <v>4311</v>
      </c>
      <c r="N7134">
        <v>4</v>
      </c>
      <c r="O7134" t="s">
        <v>25817</v>
      </c>
      <c r="P7134" t="s">
        <v>25818</v>
      </c>
      <c r="Q7134" t="s">
        <v>25819</v>
      </c>
    </row>
    <row r="7135" spans="1:17" x14ac:dyDescent="0.25">
      <c r="A7135">
        <v>324</v>
      </c>
      <c r="B7135" t="s">
        <v>25820</v>
      </c>
      <c r="C7135" s="1">
        <v>4.3268643774769696E+16</v>
      </c>
      <c r="D7135" s="1">
        <v>1.06085658073425E+16</v>
      </c>
      <c r="E7135">
        <v>49001</v>
      </c>
      <c r="F7135" t="str">
        <f>VLOOKUP(E7135,'[1]movimento-per-comune-ambito-201'!$C$2:$D$547,2,0)</f>
        <v>Costa degli etruschi</v>
      </c>
      <c r="G7135" t="s">
        <v>63835</v>
      </c>
      <c r="H7135" t="s">
        <v>15</v>
      </c>
      <c r="I7135" t="s">
        <v>25752</v>
      </c>
      <c r="J7135">
        <v>57020</v>
      </c>
      <c r="K7135" t="s">
        <v>25745</v>
      </c>
      <c r="L7135" t="str">
        <f>VLOOKUP(K7135,'[1]movimento-per-comune-ambito-201'!$B$2:$D$547,3,FALSE)</f>
        <v>Costa degli etruschi</v>
      </c>
      <c r="M7135" t="s">
        <v>4311</v>
      </c>
      <c r="N7135">
        <v>5</v>
      </c>
      <c r="O7135" t="s">
        <v>25753</v>
      </c>
      <c r="P7135" t="s">
        <v>25821</v>
      </c>
      <c r="Q7135" t="s">
        <v>25755</v>
      </c>
    </row>
    <row r="7136" spans="1:17" x14ac:dyDescent="0.25">
      <c r="A7136">
        <v>325</v>
      </c>
      <c r="B7136" t="s">
        <v>25822</v>
      </c>
      <c r="C7136" s="1">
        <v>432694489</v>
      </c>
      <c r="D7136" s="1">
        <v>1.05952100999999E+16</v>
      </c>
      <c r="E7136">
        <v>49001</v>
      </c>
      <c r="F7136" t="str">
        <f>VLOOKUP(E7136,'[1]movimento-per-comune-ambito-201'!$C$2:$D$547,2,0)</f>
        <v>Costa degli etruschi</v>
      </c>
      <c r="G7136" t="s">
        <v>63343</v>
      </c>
      <c r="H7136" t="s">
        <v>15</v>
      </c>
      <c r="I7136" t="s">
        <v>25823</v>
      </c>
      <c r="J7136">
        <v>57020</v>
      </c>
      <c r="K7136" t="s">
        <v>25745</v>
      </c>
      <c r="L7136" t="str">
        <f>VLOOKUP(K7136,'[1]movimento-per-comune-ambito-201'!$B$2:$D$547,3,FALSE)</f>
        <v>Costa degli etruschi</v>
      </c>
      <c r="M7136" t="s">
        <v>4311</v>
      </c>
      <c r="N7136">
        <v>0</v>
      </c>
      <c r="O7136" t="s">
        <v>25824</v>
      </c>
      <c r="P7136" t="s">
        <v>25825</v>
      </c>
      <c r="Q7136" t="s">
        <v>25826</v>
      </c>
    </row>
    <row r="7137" spans="1:17" x14ac:dyDescent="0.25">
      <c r="A7137">
        <v>17104</v>
      </c>
      <c r="B7137" t="s">
        <v>25827</v>
      </c>
      <c r="C7137" s="1">
        <v>4.32824973E+16</v>
      </c>
      <c r="D7137" s="1">
        <v>105777749</v>
      </c>
      <c r="E7137">
        <v>49001</v>
      </c>
      <c r="F7137" t="str">
        <f>VLOOKUP(E7137,'[1]movimento-per-comune-ambito-201'!$C$2:$D$547,2,0)</f>
        <v>Costa degli etruschi</v>
      </c>
      <c r="G7137" t="s">
        <v>63134</v>
      </c>
      <c r="H7137" t="s">
        <v>15</v>
      </c>
      <c r="I7137" t="s">
        <v>25828</v>
      </c>
      <c r="J7137">
        <v>57020</v>
      </c>
      <c r="K7137" t="s">
        <v>25745</v>
      </c>
      <c r="L7137" t="str">
        <f>VLOOKUP(K7137,'[1]movimento-per-comune-ambito-201'!$B$2:$D$547,3,FALSE)</f>
        <v>Costa degli etruschi</v>
      </c>
      <c r="M7137" t="s">
        <v>4311</v>
      </c>
      <c r="N7137">
        <v>3</v>
      </c>
      <c r="O7137" t="s">
        <v>25829</v>
      </c>
      <c r="Q7137" t="s">
        <v>25830</v>
      </c>
    </row>
    <row r="7138" spans="1:17" x14ac:dyDescent="0.25">
      <c r="A7138">
        <v>17228</v>
      </c>
      <c r="B7138" t="s">
        <v>25831</v>
      </c>
      <c r="C7138" s="1">
        <v>4.3252766E+16</v>
      </c>
      <c r="D7138" s="1">
        <v>105957709</v>
      </c>
      <c r="E7138">
        <v>49001</v>
      </c>
      <c r="F7138" t="str">
        <f>VLOOKUP(E7138,'[1]movimento-per-comune-ambito-201'!$C$2:$D$547,2,0)</f>
        <v>Costa degli etruschi</v>
      </c>
      <c r="G7138" t="s">
        <v>63135</v>
      </c>
      <c r="H7138" t="s">
        <v>15</v>
      </c>
      <c r="I7138" t="s">
        <v>25832</v>
      </c>
      <c r="J7138">
        <v>57020</v>
      </c>
      <c r="K7138" t="s">
        <v>25745</v>
      </c>
      <c r="L7138" t="str">
        <f>VLOOKUP(K7138,'[1]movimento-per-comune-ambito-201'!$B$2:$D$547,3,FALSE)</f>
        <v>Costa degli etruschi</v>
      </c>
      <c r="M7138" t="s">
        <v>4311</v>
      </c>
      <c r="N7138">
        <v>0</v>
      </c>
      <c r="O7138" t="s">
        <v>25833</v>
      </c>
      <c r="P7138" t="s">
        <v>25834</v>
      </c>
      <c r="Q7138">
        <v>3687173439</v>
      </c>
    </row>
    <row r="7139" spans="1:17" x14ac:dyDescent="0.25">
      <c r="A7139">
        <v>17229</v>
      </c>
      <c r="B7139" t="s">
        <v>25835</v>
      </c>
      <c r="C7139" s="1">
        <v>432703883</v>
      </c>
      <c r="D7139" s="1">
        <v>105991991</v>
      </c>
      <c r="E7139">
        <v>49001</v>
      </c>
      <c r="F7139" t="str">
        <f>VLOOKUP(E7139,'[1]movimento-per-comune-ambito-201'!$C$2:$D$547,2,0)</f>
        <v>Costa degli etruschi</v>
      </c>
      <c r="G7139" t="s">
        <v>63136</v>
      </c>
      <c r="H7139" t="s">
        <v>15</v>
      </c>
      <c r="I7139" t="s">
        <v>25836</v>
      </c>
      <c r="J7139">
        <v>57020</v>
      </c>
      <c r="K7139" t="s">
        <v>25745</v>
      </c>
      <c r="L7139" t="str">
        <f>VLOOKUP(K7139,'[1]movimento-per-comune-ambito-201'!$B$2:$D$547,3,FALSE)</f>
        <v>Costa degli etruschi</v>
      </c>
      <c r="M7139" t="s">
        <v>4311</v>
      </c>
      <c r="N7139">
        <v>0</v>
      </c>
      <c r="O7139" t="s">
        <v>25837</v>
      </c>
      <c r="Q7139" t="s">
        <v>25838</v>
      </c>
    </row>
    <row r="7140" spans="1:17" x14ac:dyDescent="0.25">
      <c r="A7140">
        <v>17305</v>
      </c>
      <c r="B7140" t="s">
        <v>25839</v>
      </c>
      <c r="C7140" s="1">
        <v>4.3269563499999904E+16</v>
      </c>
      <c r="D7140" s="1">
        <v>1.05952328999999E+16</v>
      </c>
      <c r="E7140">
        <v>49001</v>
      </c>
      <c r="F7140" t="str">
        <f>VLOOKUP(E7140,'[1]movimento-per-comune-ambito-201'!$C$2:$D$547,2,0)</f>
        <v>Costa degli etruschi</v>
      </c>
      <c r="G7140" t="s">
        <v>63138</v>
      </c>
      <c r="H7140" t="s">
        <v>15</v>
      </c>
      <c r="I7140" t="s">
        <v>25840</v>
      </c>
      <c r="J7140">
        <v>57020</v>
      </c>
      <c r="K7140" t="s">
        <v>25745</v>
      </c>
      <c r="L7140" t="str">
        <f>VLOOKUP(K7140,'[1]movimento-per-comune-ambito-201'!$B$2:$D$547,3,FALSE)</f>
        <v>Costa degli etruschi</v>
      </c>
      <c r="M7140" t="s">
        <v>4311</v>
      </c>
      <c r="N7140">
        <v>0</v>
      </c>
      <c r="O7140" t="s">
        <v>25841</v>
      </c>
      <c r="Q7140" t="s">
        <v>25842</v>
      </c>
    </row>
    <row r="7141" spans="1:17" x14ac:dyDescent="0.25">
      <c r="A7141">
        <v>17713</v>
      </c>
      <c r="B7141" t="s">
        <v>25843</v>
      </c>
      <c r="C7141" s="1">
        <v>432527872</v>
      </c>
      <c r="D7141" s="1">
        <v>105765232</v>
      </c>
      <c r="E7141">
        <v>49001</v>
      </c>
      <c r="F7141" t="str">
        <f>VLOOKUP(E7141,'[1]movimento-per-comune-ambito-201'!$C$2:$D$547,2,0)</f>
        <v>Costa degli etruschi</v>
      </c>
      <c r="G7141" t="s">
        <v>63139</v>
      </c>
      <c r="H7141" t="s">
        <v>15</v>
      </c>
      <c r="I7141" t="s">
        <v>25844</v>
      </c>
      <c r="J7141">
        <v>57020</v>
      </c>
      <c r="K7141" t="s">
        <v>25745</v>
      </c>
      <c r="L7141" t="str">
        <f>VLOOKUP(K7141,'[1]movimento-per-comune-ambito-201'!$B$2:$D$547,3,FALSE)</f>
        <v>Costa degli etruschi</v>
      </c>
      <c r="M7141" t="s">
        <v>4311</v>
      </c>
      <c r="N7141">
        <v>0</v>
      </c>
      <c r="O7141" t="s">
        <v>25845</v>
      </c>
      <c r="Q7141" t="s">
        <v>25846</v>
      </c>
    </row>
    <row r="7142" spans="1:17" x14ac:dyDescent="0.25">
      <c r="A7142">
        <v>19435</v>
      </c>
      <c r="B7142" t="s">
        <v>25847</v>
      </c>
      <c r="C7142" s="1">
        <v>4.32502045111232E+16</v>
      </c>
      <c r="D7142" s="1">
        <v>1.05961641380981E+16</v>
      </c>
      <c r="E7142">
        <v>49001</v>
      </c>
      <c r="F7142" t="str">
        <f>VLOOKUP(E7142,'[1]movimento-per-comune-ambito-201'!$C$2:$D$547,2,0)</f>
        <v>Costa degli etruschi</v>
      </c>
      <c r="G7142" t="s">
        <v>63471</v>
      </c>
      <c r="H7142" t="s">
        <v>15</v>
      </c>
      <c r="I7142" t="s">
        <v>25848</v>
      </c>
      <c r="J7142">
        <v>57020</v>
      </c>
      <c r="K7142" t="s">
        <v>25745</v>
      </c>
      <c r="L7142" t="str">
        <f>VLOOKUP(K7142,'[1]movimento-per-comune-ambito-201'!$B$2:$D$547,3,FALSE)</f>
        <v>Costa degli etruschi</v>
      </c>
      <c r="M7142" t="s">
        <v>4311</v>
      </c>
      <c r="N7142">
        <v>0</v>
      </c>
      <c r="O7142" t="s">
        <v>25849</v>
      </c>
      <c r="Q7142" t="s">
        <v>25850</v>
      </c>
    </row>
    <row r="7143" spans="1:17" x14ac:dyDescent="0.25">
      <c r="A7143">
        <v>19849</v>
      </c>
      <c r="B7143" t="s">
        <v>25851</v>
      </c>
      <c r="C7143" s="1">
        <v>4.32672923E+16</v>
      </c>
      <c r="D7143" s="1">
        <v>106197737</v>
      </c>
      <c r="E7143">
        <v>49001</v>
      </c>
      <c r="F7143" t="str">
        <f>VLOOKUP(E7143,'[1]movimento-per-comune-ambito-201'!$C$2:$D$547,2,0)</f>
        <v>Costa degli etruschi</v>
      </c>
      <c r="G7143" t="s">
        <v>63472</v>
      </c>
      <c r="H7143" t="s">
        <v>15</v>
      </c>
      <c r="I7143" t="s">
        <v>25852</v>
      </c>
      <c r="J7143">
        <v>57020</v>
      </c>
      <c r="K7143" t="s">
        <v>25745</v>
      </c>
      <c r="L7143" t="str">
        <f>VLOOKUP(K7143,'[1]movimento-per-comune-ambito-201'!$B$2:$D$547,3,FALSE)</f>
        <v>Costa degli etruschi</v>
      </c>
      <c r="M7143" t="s">
        <v>4311</v>
      </c>
      <c r="N7143">
        <v>3</v>
      </c>
      <c r="O7143" t="s">
        <v>25853</v>
      </c>
      <c r="Q7143" t="s">
        <v>25854</v>
      </c>
    </row>
    <row r="7144" spans="1:17" x14ac:dyDescent="0.25">
      <c r="A7144">
        <v>21546</v>
      </c>
      <c r="B7144" t="s">
        <v>25855</v>
      </c>
      <c r="C7144" s="1">
        <v>4.3269563499999904E+16</v>
      </c>
      <c r="D7144" s="1">
        <v>1.05952328999999E+16</v>
      </c>
      <c r="E7144">
        <v>49001</v>
      </c>
      <c r="F7144" t="str">
        <f>VLOOKUP(E7144,'[1]movimento-per-comune-ambito-201'!$C$2:$D$547,2,0)</f>
        <v>Costa degli etruschi</v>
      </c>
      <c r="G7144" t="s">
        <v>63474</v>
      </c>
      <c r="H7144" t="s">
        <v>15</v>
      </c>
      <c r="I7144" t="s">
        <v>25856</v>
      </c>
      <c r="J7144">
        <v>57020</v>
      </c>
      <c r="K7144" t="s">
        <v>25745</v>
      </c>
      <c r="L7144" t="str">
        <f>VLOOKUP(K7144,'[1]movimento-per-comune-ambito-201'!$B$2:$D$547,3,FALSE)</f>
        <v>Costa degli etruschi</v>
      </c>
      <c r="M7144" t="s">
        <v>4311</v>
      </c>
      <c r="N7144">
        <v>5</v>
      </c>
      <c r="O7144" t="s">
        <v>25753</v>
      </c>
      <c r="P7144" t="s">
        <v>25821</v>
      </c>
      <c r="Q7144" t="s">
        <v>25755</v>
      </c>
    </row>
    <row r="7145" spans="1:17" x14ac:dyDescent="0.25">
      <c r="A7145">
        <v>22928</v>
      </c>
      <c r="B7145" t="s">
        <v>25857</v>
      </c>
      <c r="C7145" s="1">
        <v>4.3271799999999904E+16</v>
      </c>
      <c r="D7145" s="1">
        <v>1.056638E+16</v>
      </c>
      <c r="E7145">
        <v>49001</v>
      </c>
      <c r="F7145" t="str">
        <f>VLOOKUP(E7145,'[1]movimento-per-comune-ambito-201'!$C$2:$D$547,2,0)</f>
        <v>Costa degli etruschi</v>
      </c>
      <c r="G7145" t="s">
        <v>63475</v>
      </c>
      <c r="H7145" t="s">
        <v>15</v>
      </c>
      <c r="I7145" t="s">
        <v>25858</v>
      </c>
      <c r="J7145">
        <v>57020</v>
      </c>
      <c r="K7145" t="s">
        <v>25745</v>
      </c>
      <c r="L7145" t="str">
        <f>VLOOKUP(K7145,'[1]movimento-per-comune-ambito-201'!$B$2:$D$547,3,FALSE)</f>
        <v>Costa degli etruschi</v>
      </c>
      <c r="M7145" t="s">
        <v>4311</v>
      </c>
      <c r="N7145">
        <v>0</v>
      </c>
      <c r="O7145" t="s">
        <v>25859</v>
      </c>
      <c r="P7145" t="s">
        <v>25860</v>
      </c>
      <c r="Q7145" t="s">
        <v>25861</v>
      </c>
    </row>
    <row r="7146" spans="1:17" x14ac:dyDescent="0.25">
      <c r="A7146">
        <v>24531</v>
      </c>
      <c r="B7146" t="s">
        <v>25862</v>
      </c>
      <c r="C7146" s="1">
        <v>4.3246534199999904E+16</v>
      </c>
      <c r="D7146" s="1">
        <v>1.05692403E+16</v>
      </c>
      <c r="E7146">
        <v>49001</v>
      </c>
      <c r="F7146" t="str">
        <f>VLOOKUP(E7146,'[1]movimento-per-comune-ambito-201'!$C$2:$D$547,2,0)</f>
        <v>Costa degli etruschi</v>
      </c>
      <c r="G7146" t="s">
        <v>63476</v>
      </c>
      <c r="H7146" t="s">
        <v>15</v>
      </c>
      <c r="I7146" t="s">
        <v>25863</v>
      </c>
      <c r="J7146">
        <v>57020</v>
      </c>
      <c r="K7146" t="s">
        <v>25745</v>
      </c>
      <c r="L7146" t="str">
        <f>VLOOKUP(K7146,'[1]movimento-per-comune-ambito-201'!$B$2:$D$547,3,FALSE)</f>
        <v>Costa degli etruschi</v>
      </c>
      <c r="M7146" t="s">
        <v>4311</v>
      </c>
      <c r="N7146">
        <v>1</v>
      </c>
      <c r="O7146" t="s">
        <v>25864</v>
      </c>
      <c r="Q7146">
        <v>3207060449</v>
      </c>
    </row>
    <row r="7147" spans="1:17" x14ac:dyDescent="0.25">
      <c r="A7147">
        <v>172</v>
      </c>
      <c r="B7147" t="s">
        <v>25865</v>
      </c>
      <c r="C7147" s="1">
        <v>4.3237986729577296E+16</v>
      </c>
      <c r="D7147" s="1">
        <v>1.05282111862304E+16</v>
      </c>
      <c r="E7147">
        <v>49001</v>
      </c>
      <c r="F7147" t="str">
        <f>VLOOKUP(E7147,'[1]movimento-per-comune-ambito-201'!$C$2:$D$547,2,0)</f>
        <v>Costa degli etruschi</v>
      </c>
      <c r="G7147" t="s">
        <v>63031</v>
      </c>
      <c r="H7147" t="s">
        <v>37</v>
      </c>
      <c r="I7147" t="s">
        <v>25866</v>
      </c>
      <c r="J7147">
        <v>57020</v>
      </c>
      <c r="K7147" t="s">
        <v>25745</v>
      </c>
      <c r="L7147" t="str">
        <f>VLOOKUP(K7147,'[1]movimento-per-comune-ambito-201'!$B$2:$D$547,3,FALSE)</f>
        <v>Costa degli etruschi</v>
      </c>
      <c r="M7147" t="s">
        <v>4311</v>
      </c>
      <c r="N7147">
        <v>0</v>
      </c>
      <c r="O7147" t="s">
        <v>25867</v>
      </c>
      <c r="P7147" t="s">
        <v>25868</v>
      </c>
      <c r="Q7147">
        <v>586600373</v>
      </c>
    </row>
    <row r="7148" spans="1:17" x14ac:dyDescent="0.25">
      <c r="A7148">
        <v>173</v>
      </c>
      <c r="B7148" t="s">
        <v>25869</v>
      </c>
      <c r="C7148" s="1">
        <v>4.32380866E+16</v>
      </c>
      <c r="D7148" s="1">
        <v>1.05328146999999E+16</v>
      </c>
      <c r="E7148">
        <v>49001</v>
      </c>
      <c r="F7148" t="str">
        <f>VLOOKUP(E7148,'[1]movimento-per-comune-ambito-201'!$C$2:$D$547,2,0)</f>
        <v>Costa degli etruschi</v>
      </c>
      <c r="G7148" t="s">
        <v>63328</v>
      </c>
      <c r="H7148" t="s">
        <v>37</v>
      </c>
      <c r="I7148" t="s">
        <v>25870</v>
      </c>
      <c r="J7148">
        <v>57020</v>
      </c>
      <c r="K7148" t="s">
        <v>25745</v>
      </c>
      <c r="L7148" t="str">
        <f>VLOOKUP(K7148,'[1]movimento-per-comune-ambito-201'!$B$2:$D$547,3,FALSE)</f>
        <v>Costa degli etruschi</v>
      </c>
      <c r="M7148" t="s">
        <v>4311</v>
      </c>
      <c r="N7148">
        <v>0</v>
      </c>
      <c r="O7148" t="s">
        <v>25871</v>
      </c>
      <c r="P7148" t="s">
        <v>25872</v>
      </c>
      <c r="Q7148" t="s">
        <v>25765</v>
      </c>
    </row>
    <row r="7149" spans="1:17" x14ac:dyDescent="0.25">
      <c r="A7149">
        <v>18115</v>
      </c>
      <c r="B7149" t="s">
        <v>25873</v>
      </c>
      <c r="C7149" s="1">
        <v>4.3246358E+16</v>
      </c>
      <c r="D7149" s="1">
        <v>1.052785E+16</v>
      </c>
      <c r="E7149">
        <v>49001</v>
      </c>
      <c r="F7149" t="str">
        <f>VLOOKUP(E7149,'[1]movimento-per-comune-ambito-201'!$C$2:$D$547,2,0)</f>
        <v>Costa degli etruschi</v>
      </c>
      <c r="G7149" t="s">
        <v>63018</v>
      </c>
      <c r="H7149" t="s">
        <v>37</v>
      </c>
      <c r="I7149" t="s">
        <v>25874</v>
      </c>
      <c r="J7149">
        <v>57020</v>
      </c>
      <c r="K7149" t="s">
        <v>25745</v>
      </c>
      <c r="L7149" t="str">
        <f>VLOOKUP(K7149,'[1]movimento-per-comune-ambito-201'!$B$2:$D$547,3,FALSE)</f>
        <v>Costa degli etruschi</v>
      </c>
      <c r="M7149" t="s">
        <v>4311</v>
      </c>
      <c r="N7149">
        <v>0</v>
      </c>
      <c r="O7149" t="s">
        <v>25875</v>
      </c>
      <c r="Q7149" t="s">
        <v>25876</v>
      </c>
    </row>
    <row r="7150" spans="1:17" x14ac:dyDescent="0.25">
      <c r="A7150">
        <v>19119</v>
      </c>
      <c r="B7150" t="s">
        <v>22639</v>
      </c>
      <c r="C7150" s="1">
        <v>4.3269563499999904E+16</v>
      </c>
      <c r="D7150" s="1">
        <v>1.05952328999999E+16</v>
      </c>
      <c r="E7150">
        <v>49001</v>
      </c>
      <c r="F7150" t="str">
        <f>VLOOKUP(E7150,'[1]movimento-per-comune-ambito-201'!$C$2:$D$547,2,0)</f>
        <v>Costa degli etruschi</v>
      </c>
      <c r="G7150" t="s">
        <v>63039</v>
      </c>
      <c r="H7150" t="s">
        <v>37</v>
      </c>
      <c r="I7150" t="s">
        <v>25877</v>
      </c>
      <c r="J7150">
        <v>57020</v>
      </c>
      <c r="K7150" t="s">
        <v>25745</v>
      </c>
      <c r="L7150" t="str">
        <f>VLOOKUP(K7150,'[1]movimento-per-comune-ambito-201'!$B$2:$D$547,3,FALSE)</f>
        <v>Costa degli etruschi</v>
      </c>
      <c r="M7150" t="s">
        <v>4311</v>
      </c>
      <c r="N7150">
        <v>0</v>
      </c>
      <c r="O7150" t="s">
        <v>25878</v>
      </c>
      <c r="P7150" t="s">
        <v>25879</v>
      </c>
      <c r="Q7150" t="s">
        <v>25880</v>
      </c>
    </row>
    <row r="7151" spans="1:17" x14ac:dyDescent="0.25">
      <c r="A7151">
        <v>2</v>
      </c>
      <c r="B7151" t="s">
        <v>1946</v>
      </c>
      <c r="C7151" s="1">
        <v>4.32464531393126E+16</v>
      </c>
      <c r="D7151" s="1">
        <v>1.0527616739273E+16</v>
      </c>
      <c r="E7151">
        <v>49001</v>
      </c>
      <c r="F7151" t="str">
        <f>VLOOKUP(E7151,'[1]movimento-per-comune-ambito-201'!$C$2:$D$547,2,0)</f>
        <v>Costa degli etruschi</v>
      </c>
      <c r="G7151" t="s">
        <v>63019</v>
      </c>
      <c r="H7151" t="s">
        <v>41</v>
      </c>
      <c r="I7151" t="s">
        <v>25881</v>
      </c>
      <c r="J7151">
        <v>57020</v>
      </c>
      <c r="K7151" t="s">
        <v>25745</v>
      </c>
      <c r="L7151" t="str">
        <f>VLOOKUP(K7151,'[1]movimento-per-comune-ambito-201'!$B$2:$D$547,3,FALSE)</f>
        <v>Costa degli etruschi</v>
      </c>
      <c r="M7151" t="s">
        <v>4311</v>
      </c>
      <c r="N7151">
        <v>3</v>
      </c>
      <c r="O7151" t="s">
        <v>25875</v>
      </c>
      <c r="P7151" t="s">
        <v>25882</v>
      </c>
      <c r="Q7151" t="s">
        <v>25876</v>
      </c>
    </row>
    <row r="7152" spans="1:17" x14ac:dyDescent="0.25">
      <c r="A7152">
        <v>4</v>
      </c>
      <c r="B7152" t="s">
        <v>25883</v>
      </c>
      <c r="C7152" s="1">
        <v>4.32458352E+16</v>
      </c>
      <c r="D7152" s="1">
        <v>1.05519849E+16</v>
      </c>
      <c r="E7152">
        <v>49001</v>
      </c>
      <c r="F7152" t="str">
        <f>VLOOKUP(E7152,'[1]movimento-per-comune-ambito-201'!$C$2:$D$547,2,0)</f>
        <v>Costa degli etruschi</v>
      </c>
      <c r="G7152" t="s">
        <v>63054</v>
      </c>
      <c r="H7152" t="s">
        <v>41</v>
      </c>
      <c r="I7152" t="s">
        <v>25884</v>
      </c>
      <c r="J7152">
        <v>57020</v>
      </c>
      <c r="K7152" t="s">
        <v>25745</v>
      </c>
      <c r="L7152" t="str">
        <f>VLOOKUP(K7152,'[1]movimento-per-comune-ambito-201'!$B$2:$D$547,3,FALSE)</f>
        <v>Costa degli etruschi</v>
      </c>
      <c r="M7152" t="s">
        <v>4311</v>
      </c>
      <c r="N7152">
        <v>2</v>
      </c>
      <c r="O7152" t="s">
        <v>25885</v>
      </c>
      <c r="P7152" t="s">
        <v>25886</v>
      </c>
      <c r="Q7152" t="s">
        <v>25887</v>
      </c>
    </row>
    <row r="7153" spans="1:17" x14ac:dyDescent="0.25">
      <c r="A7153">
        <v>5</v>
      </c>
      <c r="B7153" t="s">
        <v>25888</v>
      </c>
      <c r="C7153" s="1">
        <v>4.3246428889660896E+16</v>
      </c>
      <c r="D7153" s="1">
        <v>1.05303312873107E+16</v>
      </c>
      <c r="E7153">
        <v>49001</v>
      </c>
      <c r="F7153" t="str">
        <f>VLOOKUP(E7153,'[1]movimento-per-comune-ambito-201'!$C$2:$D$547,2,0)</f>
        <v>Costa degli etruschi</v>
      </c>
      <c r="G7153" t="s">
        <v>63055</v>
      </c>
      <c r="H7153" t="s">
        <v>41</v>
      </c>
      <c r="I7153" t="s">
        <v>25889</v>
      </c>
      <c r="J7153">
        <v>57020</v>
      </c>
      <c r="K7153" t="s">
        <v>25745</v>
      </c>
      <c r="L7153" t="str">
        <f>VLOOKUP(K7153,'[1]movimento-per-comune-ambito-201'!$B$2:$D$547,3,FALSE)</f>
        <v>Costa degli etruschi</v>
      </c>
      <c r="M7153" t="s">
        <v>4311</v>
      </c>
      <c r="N7153">
        <v>4</v>
      </c>
      <c r="O7153" t="s">
        <v>25890</v>
      </c>
      <c r="P7153" t="s">
        <v>25891</v>
      </c>
      <c r="Q7153" t="s">
        <v>25892</v>
      </c>
    </row>
    <row r="7154" spans="1:17" x14ac:dyDescent="0.25">
      <c r="A7154">
        <v>6</v>
      </c>
      <c r="B7154" t="s">
        <v>25893</v>
      </c>
      <c r="C7154" s="1">
        <v>432385108</v>
      </c>
      <c r="D7154" s="1">
        <v>1.05293449999999E+16</v>
      </c>
      <c r="E7154">
        <v>49001</v>
      </c>
      <c r="F7154" t="str">
        <f>VLOOKUP(E7154,'[1]movimento-per-comune-ambito-201'!$C$2:$D$547,2,0)</f>
        <v>Costa degli etruschi</v>
      </c>
      <c r="G7154" t="s">
        <v>63150</v>
      </c>
      <c r="H7154" t="s">
        <v>41</v>
      </c>
      <c r="I7154" t="s">
        <v>25894</v>
      </c>
      <c r="J7154">
        <v>57020</v>
      </c>
      <c r="K7154" t="s">
        <v>25745</v>
      </c>
      <c r="L7154" t="str">
        <f>VLOOKUP(K7154,'[1]movimento-per-comune-ambito-201'!$B$2:$D$547,3,FALSE)</f>
        <v>Costa degli etruschi</v>
      </c>
      <c r="M7154" t="s">
        <v>4311</v>
      </c>
      <c r="N7154">
        <v>3</v>
      </c>
      <c r="O7154" t="s">
        <v>25895</v>
      </c>
      <c r="P7154" t="s">
        <v>25896</v>
      </c>
      <c r="Q7154" t="s">
        <v>25897</v>
      </c>
    </row>
    <row r="7155" spans="1:17" x14ac:dyDescent="0.25">
      <c r="A7155">
        <v>7</v>
      </c>
      <c r="B7155" t="s">
        <v>25898</v>
      </c>
      <c r="C7155" s="1">
        <v>4.3238020499999904E+16</v>
      </c>
      <c r="D7155" s="1">
        <v>1.05284013E+16</v>
      </c>
      <c r="E7155">
        <v>49001</v>
      </c>
      <c r="F7155" t="str">
        <f>VLOOKUP(E7155,'[1]movimento-per-comune-ambito-201'!$C$2:$D$547,2,0)</f>
        <v>Costa degli etruschi</v>
      </c>
      <c r="G7155" t="s">
        <v>63141</v>
      </c>
      <c r="H7155" t="s">
        <v>41</v>
      </c>
      <c r="I7155" t="s">
        <v>25899</v>
      </c>
      <c r="J7155">
        <v>57020</v>
      </c>
      <c r="K7155" t="s">
        <v>25745</v>
      </c>
      <c r="L7155" t="str">
        <f>VLOOKUP(K7155,'[1]movimento-per-comune-ambito-201'!$B$2:$D$547,3,FALSE)</f>
        <v>Costa degli etruschi</v>
      </c>
      <c r="M7155" t="s">
        <v>4311</v>
      </c>
      <c r="N7155">
        <v>3</v>
      </c>
      <c r="O7155" t="s">
        <v>25900</v>
      </c>
      <c r="P7155" t="s">
        <v>25901</v>
      </c>
      <c r="Q7155" t="s">
        <v>25902</v>
      </c>
    </row>
    <row r="7156" spans="1:17" x14ac:dyDescent="0.25">
      <c r="A7156">
        <v>8</v>
      </c>
      <c r="B7156" t="s">
        <v>25903</v>
      </c>
      <c r="C7156" s="1">
        <v>4.3239044499999904E+16</v>
      </c>
      <c r="D7156" s="1">
        <v>1.05315034999999E+16</v>
      </c>
      <c r="E7156">
        <v>49001</v>
      </c>
      <c r="F7156" t="str">
        <f>VLOOKUP(E7156,'[1]movimento-per-comune-ambito-201'!$C$2:$D$547,2,0)</f>
        <v>Costa degli etruschi</v>
      </c>
      <c r="G7156" t="s">
        <v>63142</v>
      </c>
      <c r="H7156" t="s">
        <v>41</v>
      </c>
      <c r="I7156" t="s">
        <v>25904</v>
      </c>
      <c r="J7156">
        <v>57020</v>
      </c>
      <c r="K7156" t="s">
        <v>25745</v>
      </c>
      <c r="L7156" t="str">
        <f>VLOOKUP(K7156,'[1]movimento-per-comune-ambito-201'!$B$2:$D$547,3,FALSE)</f>
        <v>Costa degli etruschi</v>
      </c>
      <c r="M7156" t="s">
        <v>4311</v>
      </c>
      <c r="N7156">
        <v>3</v>
      </c>
      <c r="O7156" t="s">
        <v>25905</v>
      </c>
      <c r="P7156" t="s">
        <v>25906</v>
      </c>
      <c r="Q7156" t="s">
        <v>25907</v>
      </c>
    </row>
    <row r="7157" spans="1:17" x14ac:dyDescent="0.25">
      <c r="A7157">
        <v>9</v>
      </c>
      <c r="B7157" t="s">
        <v>25908</v>
      </c>
      <c r="C7157" s="1">
        <v>4.32386518762248E+16</v>
      </c>
      <c r="D7157" s="1">
        <v>1.05306127354431E+16</v>
      </c>
      <c r="E7157">
        <v>49001</v>
      </c>
      <c r="F7157" t="str">
        <f>VLOOKUP(E7157,'[1]movimento-per-comune-ambito-201'!$C$2:$D$547,2,0)</f>
        <v>Costa degli etruschi</v>
      </c>
      <c r="G7157" t="s">
        <v>63152</v>
      </c>
      <c r="H7157" t="s">
        <v>41</v>
      </c>
      <c r="I7157" t="s">
        <v>25909</v>
      </c>
      <c r="J7157">
        <v>57020</v>
      </c>
      <c r="K7157" t="s">
        <v>25745</v>
      </c>
      <c r="L7157" t="str">
        <f>VLOOKUP(K7157,'[1]movimento-per-comune-ambito-201'!$B$2:$D$547,3,FALSE)</f>
        <v>Costa degli etruschi</v>
      </c>
      <c r="M7157" t="s">
        <v>4311</v>
      </c>
      <c r="N7157">
        <v>4</v>
      </c>
      <c r="O7157" t="s">
        <v>25910</v>
      </c>
      <c r="P7157" t="s">
        <v>25911</v>
      </c>
      <c r="Q7157" t="s">
        <v>25912</v>
      </c>
    </row>
    <row r="7158" spans="1:17" x14ac:dyDescent="0.25">
      <c r="A7158">
        <v>249</v>
      </c>
      <c r="B7158" t="s">
        <v>25913</v>
      </c>
      <c r="C7158" s="1">
        <v>4.3269378799999904E+16</v>
      </c>
      <c r="D7158" s="1">
        <v>105962862</v>
      </c>
      <c r="E7158">
        <v>49001</v>
      </c>
      <c r="F7158" t="str">
        <f>VLOOKUP(E7158,'[1]movimento-per-comune-ambito-201'!$C$2:$D$547,2,0)</f>
        <v>Costa degli etruschi</v>
      </c>
      <c r="G7158" t="s">
        <v>63021</v>
      </c>
      <c r="H7158" t="s">
        <v>52</v>
      </c>
      <c r="I7158" t="s">
        <v>25914</v>
      </c>
      <c r="J7158">
        <v>57020</v>
      </c>
      <c r="K7158" t="s">
        <v>25745</v>
      </c>
      <c r="L7158" t="str">
        <f>VLOOKUP(K7158,'[1]movimento-per-comune-ambito-201'!$B$2:$D$547,3,FALSE)</f>
        <v>Costa degli etruschi</v>
      </c>
      <c r="M7158" t="s">
        <v>4311</v>
      </c>
      <c r="N7158">
        <v>0</v>
      </c>
      <c r="O7158" t="s">
        <v>25915</v>
      </c>
      <c r="P7158" t="s">
        <v>25916</v>
      </c>
      <c r="Q7158" t="s">
        <v>25917</v>
      </c>
    </row>
    <row r="7159" spans="1:17" x14ac:dyDescent="0.25">
      <c r="A7159">
        <v>18120</v>
      </c>
      <c r="B7159" t="s">
        <v>25918</v>
      </c>
      <c r="C7159" s="1">
        <v>4.3269823E+16</v>
      </c>
      <c r="D7159" s="1">
        <v>1.0598604E+16</v>
      </c>
      <c r="E7159">
        <v>49001</v>
      </c>
      <c r="F7159" t="str">
        <f>VLOOKUP(E7159,'[1]movimento-per-comune-ambito-201'!$C$2:$D$547,2,0)</f>
        <v>Costa degli etruschi</v>
      </c>
      <c r="G7159" t="s">
        <v>63064</v>
      </c>
      <c r="H7159" t="s">
        <v>52</v>
      </c>
      <c r="I7159" t="s">
        <v>25919</v>
      </c>
      <c r="J7159">
        <v>57020</v>
      </c>
      <c r="K7159" t="s">
        <v>25745</v>
      </c>
      <c r="L7159" t="str">
        <f>VLOOKUP(K7159,'[1]movimento-per-comune-ambito-201'!$B$2:$D$547,3,FALSE)</f>
        <v>Costa degli etruschi</v>
      </c>
      <c r="M7159" t="s">
        <v>4311</v>
      </c>
      <c r="N7159">
        <v>0</v>
      </c>
      <c r="O7159" t="s">
        <v>25920</v>
      </c>
      <c r="P7159" t="s">
        <v>25921</v>
      </c>
      <c r="Q7159" t="s">
        <v>25922</v>
      </c>
    </row>
    <row r="7160" spans="1:17" x14ac:dyDescent="0.25">
      <c r="A7160">
        <v>300</v>
      </c>
      <c r="B7160" t="s">
        <v>25923</v>
      </c>
      <c r="C7160" s="1">
        <v>4.32402992E+16</v>
      </c>
      <c r="D7160" s="1">
        <v>10535748</v>
      </c>
      <c r="E7160">
        <v>49001</v>
      </c>
      <c r="F7160" t="str">
        <f>VLOOKUP(E7160,'[1]movimento-per-comune-ambito-201'!$C$2:$D$547,2,0)</f>
        <v>Costa degli etruschi</v>
      </c>
      <c r="G7160" t="s">
        <v>63648</v>
      </c>
      <c r="H7160" t="s">
        <v>6304</v>
      </c>
      <c r="I7160" t="s">
        <v>25924</v>
      </c>
      <c r="J7160">
        <v>57020</v>
      </c>
      <c r="K7160" t="s">
        <v>25745</v>
      </c>
      <c r="L7160" t="str">
        <f>VLOOKUP(K7160,'[1]movimento-per-comune-ambito-201'!$B$2:$D$547,3,FALSE)</f>
        <v>Costa degli etruschi</v>
      </c>
      <c r="M7160" t="s">
        <v>4311</v>
      </c>
      <c r="N7160">
        <v>0</v>
      </c>
      <c r="O7160" t="s">
        <v>25871</v>
      </c>
      <c r="P7160" t="s">
        <v>25872</v>
      </c>
      <c r="Q7160" t="s">
        <v>25765</v>
      </c>
    </row>
    <row r="7161" spans="1:17" x14ac:dyDescent="0.25">
      <c r="A7161">
        <v>301</v>
      </c>
      <c r="B7161" t="s">
        <v>25925</v>
      </c>
      <c r="C7161" s="1">
        <v>4.32489879E+16</v>
      </c>
      <c r="D7161" s="1">
        <v>1.05339027E+16</v>
      </c>
      <c r="E7161">
        <v>49001</v>
      </c>
      <c r="F7161" t="str">
        <f>VLOOKUP(E7161,'[1]movimento-per-comune-ambito-201'!$C$2:$D$547,2,0)</f>
        <v>Costa degli etruschi</v>
      </c>
      <c r="G7161" t="s">
        <v>65565</v>
      </c>
      <c r="H7161" t="s">
        <v>6304</v>
      </c>
      <c r="I7161" t="s">
        <v>25926</v>
      </c>
      <c r="J7161">
        <v>57020</v>
      </c>
      <c r="K7161" t="s">
        <v>25745</v>
      </c>
      <c r="L7161" t="str">
        <f>VLOOKUP(K7161,'[1]movimento-per-comune-ambito-201'!$B$2:$D$547,3,FALSE)</f>
        <v>Costa degli etruschi</v>
      </c>
      <c r="M7161" t="s">
        <v>4311</v>
      </c>
      <c r="N7161">
        <v>0</v>
      </c>
      <c r="O7161" t="s">
        <v>25927</v>
      </c>
      <c r="P7161" t="s">
        <v>25928</v>
      </c>
      <c r="Q7161" t="s">
        <v>25929</v>
      </c>
    </row>
    <row r="7162" spans="1:17" x14ac:dyDescent="0.25">
      <c r="A7162">
        <v>303</v>
      </c>
      <c r="B7162" t="s">
        <v>25930</v>
      </c>
      <c r="C7162" s="1">
        <v>4.3250052099999904E+16</v>
      </c>
      <c r="D7162" s="1">
        <v>105320242</v>
      </c>
      <c r="E7162">
        <v>49001</v>
      </c>
      <c r="F7162" t="str">
        <f>VLOOKUP(E7162,'[1]movimento-per-comune-ambito-201'!$C$2:$D$547,2,0)</f>
        <v>Costa degli etruschi</v>
      </c>
      <c r="G7162" t="s">
        <v>65566</v>
      </c>
      <c r="H7162" t="s">
        <v>6304</v>
      </c>
      <c r="I7162" t="s">
        <v>25931</v>
      </c>
      <c r="J7162">
        <v>57020</v>
      </c>
      <c r="K7162" t="s">
        <v>25745</v>
      </c>
      <c r="L7162" t="str">
        <f>VLOOKUP(K7162,'[1]movimento-per-comune-ambito-201'!$B$2:$D$547,3,FALSE)</f>
        <v>Costa degli etruschi</v>
      </c>
      <c r="M7162" t="s">
        <v>4311</v>
      </c>
      <c r="N7162">
        <v>0</v>
      </c>
      <c r="O7162" t="s">
        <v>25927</v>
      </c>
      <c r="P7162" t="s">
        <v>25928</v>
      </c>
      <c r="Q7162" t="s">
        <v>25929</v>
      </c>
    </row>
    <row r="7163" spans="1:17" x14ac:dyDescent="0.25">
      <c r="A7163">
        <v>19604</v>
      </c>
      <c r="B7163" t="s">
        <v>25932</v>
      </c>
      <c r="C7163" s="1">
        <v>4.3249692899999904E+16</v>
      </c>
      <c r="D7163" s="1">
        <v>1.05326799999999E+16</v>
      </c>
      <c r="E7163">
        <v>49001</v>
      </c>
      <c r="F7163" t="str">
        <f>VLOOKUP(E7163,'[1]movimento-per-comune-ambito-201'!$C$2:$D$547,2,0)</f>
        <v>Costa degli etruschi</v>
      </c>
      <c r="G7163" t="s">
        <v>65567</v>
      </c>
      <c r="H7163" t="s">
        <v>6304</v>
      </c>
      <c r="I7163" t="s">
        <v>25926</v>
      </c>
      <c r="J7163">
        <v>57020</v>
      </c>
      <c r="K7163" t="s">
        <v>25745</v>
      </c>
      <c r="L7163" t="str">
        <f>VLOOKUP(K7163,'[1]movimento-per-comune-ambito-201'!$B$2:$D$547,3,FALSE)</f>
        <v>Costa degli etruschi</v>
      </c>
      <c r="M7163" t="s">
        <v>4311</v>
      </c>
      <c r="N7163">
        <v>0</v>
      </c>
      <c r="Q7163" t="s">
        <v>25933</v>
      </c>
    </row>
    <row r="7164" spans="1:17" x14ac:dyDescent="0.25">
      <c r="A7164">
        <v>25879</v>
      </c>
      <c r="B7164" t="s">
        <v>25934</v>
      </c>
      <c r="C7164" s="1">
        <v>4.3164159499999904E+16</v>
      </c>
      <c r="D7164" s="1">
        <v>1.06096115999999E+16</v>
      </c>
      <c r="E7164">
        <v>49001</v>
      </c>
      <c r="F7164" t="str">
        <f>VLOOKUP(E7164,'[1]movimento-per-comune-ambito-201'!$C$2:$D$547,2,0)</f>
        <v>Costa degli etruschi</v>
      </c>
      <c r="G7164" t="s">
        <v>65568</v>
      </c>
      <c r="H7164" t="s">
        <v>374</v>
      </c>
      <c r="I7164" t="s">
        <v>25935</v>
      </c>
      <c r="J7164">
        <v>57020</v>
      </c>
      <c r="K7164" t="s">
        <v>25745</v>
      </c>
      <c r="L7164" t="str">
        <f>VLOOKUP(K7164,'[1]movimento-per-comune-ambito-201'!$B$2:$D$547,3,FALSE)</f>
        <v>Costa degli etruschi</v>
      </c>
      <c r="M7164" t="s">
        <v>4311</v>
      </c>
      <c r="N7164">
        <v>0</v>
      </c>
      <c r="O7164" t="s">
        <v>25936</v>
      </c>
      <c r="P7164" t="s">
        <v>25937</v>
      </c>
      <c r="Q7164">
        <v>3453361470</v>
      </c>
    </row>
    <row r="7165" spans="1:17" x14ac:dyDescent="0.25">
      <c r="A7165">
        <v>25880</v>
      </c>
      <c r="B7165" t="s">
        <v>25938</v>
      </c>
      <c r="C7165" s="1">
        <v>43237879</v>
      </c>
      <c r="D7165" s="1">
        <v>1.05321789999999E+16</v>
      </c>
      <c r="E7165">
        <v>49001</v>
      </c>
      <c r="F7165" t="str">
        <f>VLOOKUP(E7165,'[1]movimento-per-comune-ambito-201'!$C$2:$D$547,2,0)</f>
        <v>Costa degli etruschi</v>
      </c>
      <c r="G7165" t="s">
        <v>63500</v>
      </c>
      <c r="H7165" t="s">
        <v>374</v>
      </c>
      <c r="I7165" t="s">
        <v>25939</v>
      </c>
      <c r="J7165">
        <v>57020</v>
      </c>
      <c r="K7165" t="s">
        <v>25745</v>
      </c>
      <c r="L7165" t="str">
        <f>VLOOKUP(K7165,'[1]movimento-per-comune-ambito-201'!$B$2:$D$547,3,FALSE)</f>
        <v>Costa degli etruschi</v>
      </c>
      <c r="M7165" t="s">
        <v>4311</v>
      </c>
      <c r="N7165">
        <v>0</v>
      </c>
      <c r="O7165" t="s">
        <v>25940</v>
      </c>
      <c r="Q7165" t="s">
        <v>25941</v>
      </c>
    </row>
    <row r="7166" spans="1:17" x14ac:dyDescent="0.25">
      <c r="A7166">
        <v>25881</v>
      </c>
      <c r="B7166" t="s">
        <v>25942</v>
      </c>
      <c r="C7166" s="1">
        <v>4.32690278E+16</v>
      </c>
      <c r="D7166" s="1">
        <v>105985791</v>
      </c>
      <c r="E7166">
        <v>49001</v>
      </c>
      <c r="F7166" t="str">
        <f>VLOOKUP(E7166,'[1]movimento-per-comune-ambito-201'!$C$2:$D$547,2,0)</f>
        <v>Costa degli etruschi</v>
      </c>
      <c r="G7166" t="s">
        <v>65569</v>
      </c>
      <c r="H7166" t="s">
        <v>374</v>
      </c>
      <c r="I7166" t="s">
        <v>25943</v>
      </c>
      <c r="J7166">
        <v>57020</v>
      </c>
      <c r="K7166" t="s">
        <v>25745</v>
      </c>
      <c r="L7166" t="str">
        <f>VLOOKUP(K7166,'[1]movimento-per-comune-ambito-201'!$B$2:$D$547,3,FALSE)</f>
        <v>Costa degli etruschi</v>
      </c>
      <c r="M7166" t="s">
        <v>4311</v>
      </c>
      <c r="N7166">
        <v>0</v>
      </c>
      <c r="O7166" t="s">
        <v>25944</v>
      </c>
      <c r="P7166" t="s">
        <v>25945</v>
      </c>
      <c r="Q7166" t="s">
        <v>25946</v>
      </c>
    </row>
    <row r="7167" spans="1:17" x14ac:dyDescent="0.25">
      <c r="A7167">
        <v>25815</v>
      </c>
      <c r="B7167" t="s">
        <v>25947</v>
      </c>
      <c r="C7167" s="1">
        <v>4.32704049E+16</v>
      </c>
      <c r="D7167" s="1">
        <v>105984339</v>
      </c>
      <c r="E7167">
        <v>49001</v>
      </c>
      <c r="F7167" t="str">
        <f>VLOOKUP(E7167,'[1]movimento-per-comune-ambito-201'!$C$2:$D$547,2,0)</f>
        <v>Costa degli etruschi</v>
      </c>
      <c r="G7167" t="s">
        <v>65570</v>
      </c>
      <c r="H7167" t="s">
        <v>2593</v>
      </c>
      <c r="I7167" t="s">
        <v>25948</v>
      </c>
      <c r="J7167">
        <v>57020</v>
      </c>
      <c r="K7167" t="s">
        <v>25745</v>
      </c>
      <c r="L7167" t="str">
        <f>VLOOKUP(K7167,'[1]movimento-per-comune-ambito-201'!$B$2:$D$547,3,FALSE)</f>
        <v>Costa degli etruschi</v>
      </c>
      <c r="M7167" t="s">
        <v>4311</v>
      </c>
      <c r="N7167">
        <v>0</v>
      </c>
      <c r="O7167" t="s">
        <v>25949</v>
      </c>
      <c r="P7167" t="s">
        <v>25950</v>
      </c>
      <c r="Q7167" t="s">
        <v>25951</v>
      </c>
    </row>
    <row r="7168" spans="1:17" x14ac:dyDescent="0.25">
      <c r="A7168">
        <v>24515</v>
      </c>
      <c r="B7168" t="s">
        <v>25952</v>
      </c>
      <c r="C7168" s="1">
        <v>4.3239290599999904E+16</v>
      </c>
      <c r="D7168" s="1">
        <v>105305357</v>
      </c>
      <c r="E7168">
        <v>49001</v>
      </c>
      <c r="F7168" t="str">
        <f>VLOOKUP(E7168,'[1]movimento-per-comune-ambito-201'!$C$2:$D$547,2,0)</f>
        <v>Costa degli etruschi</v>
      </c>
      <c r="G7168" t="s">
        <v>63145</v>
      </c>
      <c r="H7168" t="s">
        <v>749</v>
      </c>
      <c r="I7168" t="s">
        <v>25953</v>
      </c>
      <c r="J7168">
        <v>57020</v>
      </c>
      <c r="K7168" t="s">
        <v>25745</v>
      </c>
      <c r="L7168" t="str">
        <f>VLOOKUP(K7168,'[1]movimento-per-comune-ambito-201'!$B$2:$D$547,3,FALSE)</f>
        <v>Costa degli etruschi</v>
      </c>
      <c r="M7168" t="s">
        <v>4311</v>
      </c>
      <c r="N7168">
        <v>0</v>
      </c>
      <c r="O7168" t="s">
        <v>25954</v>
      </c>
      <c r="P7168" t="s">
        <v>25955</v>
      </c>
      <c r="Q7168" t="s">
        <v>25956</v>
      </c>
    </row>
    <row r="7169" spans="1:17" x14ac:dyDescent="0.25">
      <c r="A7169">
        <v>496</v>
      </c>
      <c r="B7169" t="s">
        <v>25957</v>
      </c>
      <c r="C7169" s="1">
        <v>4.32338887E+16</v>
      </c>
      <c r="D7169" s="1">
        <v>1.05328852E+16</v>
      </c>
      <c r="E7169">
        <v>49001</v>
      </c>
      <c r="F7169" t="str">
        <f>VLOOKUP(E7169,'[1]movimento-per-comune-ambito-201'!$C$2:$D$547,2,0)</f>
        <v>Costa degli etruschi</v>
      </c>
      <c r="G7169" t="s">
        <v>63086</v>
      </c>
      <c r="H7169" t="s">
        <v>376</v>
      </c>
      <c r="I7169" t="s">
        <v>25958</v>
      </c>
      <c r="J7169">
        <v>57020</v>
      </c>
      <c r="K7169" t="s">
        <v>25745</v>
      </c>
      <c r="L7169" t="str">
        <f>VLOOKUP(K7169,'[1]movimento-per-comune-ambito-201'!$B$2:$D$547,3,FALSE)</f>
        <v>Costa degli etruschi</v>
      </c>
      <c r="M7169" t="s">
        <v>4311</v>
      </c>
      <c r="N7169">
        <v>1</v>
      </c>
      <c r="O7169" t="s">
        <v>25959</v>
      </c>
      <c r="P7169" t="s">
        <v>25960</v>
      </c>
      <c r="Q7169" t="s">
        <v>25961</v>
      </c>
    </row>
    <row r="7170" spans="1:17" x14ac:dyDescent="0.25">
      <c r="A7170">
        <v>497</v>
      </c>
      <c r="B7170" t="s">
        <v>25962</v>
      </c>
      <c r="C7170" s="1">
        <v>4.32489879E+16</v>
      </c>
      <c r="D7170" s="1">
        <v>1.05339027E+16</v>
      </c>
      <c r="E7170">
        <v>49001</v>
      </c>
      <c r="F7170" t="str">
        <f>VLOOKUP(E7170,'[1]movimento-per-comune-ambito-201'!$C$2:$D$547,2,0)</f>
        <v>Costa degli etruschi</v>
      </c>
      <c r="G7170" t="s">
        <v>63215</v>
      </c>
      <c r="H7170" t="s">
        <v>376</v>
      </c>
      <c r="I7170" t="s">
        <v>25926</v>
      </c>
      <c r="J7170">
        <v>57020</v>
      </c>
      <c r="K7170" t="s">
        <v>25745</v>
      </c>
      <c r="L7170" t="str">
        <f>VLOOKUP(K7170,'[1]movimento-per-comune-ambito-201'!$B$2:$D$547,3,FALSE)</f>
        <v>Costa degli etruschi</v>
      </c>
      <c r="M7170" t="s">
        <v>4311</v>
      </c>
      <c r="N7170">
        <v>3</v>
      </c>
      <c r="O7170" t="s">
        <v>25927</v>
      </c>
      <c r="P7170" t="s">
        <v>25928</v>
      </c>
      <c r="Q7170" t="s">
        <v>25929</v>
      </c>
    </row>
    <row r="7171" spans="1:17" x14ac:dyDescent="0.25">
      <c r="A7171">
        <v>498</v>
      </c>
      <c r="B7171" t="s">
        <v>25963</v>
      </c>
      <c r="C7171" s="1">
        <v>4.3246117499999904E+16</v>
      </c>
      <c r="D7171" s="1">
        <v>105267412</v>
      </c>
      <c r="E7171">
        <v>49001</v>
      </c>
      <c r="F7171" t="str">
        <f>VLOOKUP(E7171,'[1]movimento-per-comune-ambito-201'!$C$2:$D$547,2,0)</f>
        <v>Costa degli etruschi</v>
      </c>
      <c r="G7171" t="s">
        <v>63216</v>
      </c>
      <c r="H7171" t="s">
        <v>376</v>
      </c>
      <c r="I7171" t="s">
        <v>25964</v>
      </c>
      <c r="J7171">
        <v>57020</v>
      </c>
      <c r="K7171" t="s">
        <v>25745</v>
      </c>
      <c r="L7171" t="str">
        <f>VLOOKUP(K7171,'[1]movimento-per-comune-ambito-201'!$B$2:$D$547,3,FALSE)</f>
        <v>Costa degli etruschi</v>
      </c>
      <c r="M7171" t="s">
        <v>4311</v>
      </c>
      <c r="N7171">
        <v>2</v>
      </c>
      <c r="O7171" t="s">
        <v>25965</v>
      </c>
      <c r="P7171" t="s">
        <v>25966</v>
      </c>
      <c r="Q7171" t="s">
        <v>25967</v>
      </c>
    </row>
    <row r="7172" spans="1:17" x14ac:dyDescent="0.25">
      <c r="A7172">
        <v>499</v>
      </c>
      <c r="B7172" t="s">
        <v>25968</v>
      </c>
      <c r="C7172" s="1">
        <v>4.32343728E+16</v>
      </c>
      <c r="D7172" s="1">
        <v>1.05348200999999E+16</v>
      </c>
      <c r="E7172">
        <v>49001</v>
      </c>
      <c r="F7172" t="str">
        <f>VLOOKUP(E7172,'[1]movimento-per-comune-ambito-201'!$C$2:$D$547,2,0)</f>
        <v>Costa degli etruschi</v>
      </c>
      <c r="G7172" t="s">
        <v>63217</v>
      </c>
      <c r="H7172" t="s">
        <v>376</v>
      </c>
      <c r="I7172" t="s">
        <v>25969</v>
      </c>
      <c r="J7172">
        <v>57020</v>
      </c>
      <c r="K7172" t="s">
        <v>25745</v>
      </c>
      <c r="L7172" t="str">
        <f>VLOOKUP(K7172,'[1]movimento-per-comune-ambito-201'!$B$2:$D$547,3,FALSE)</f>
        <v>Costa degli etruschi</v>
      </c>
      <c r="M7172" t="s">
        <v>4311</v>
      </c>
      <c r="N7172">
        <v>1</v>
      </c>
      <c r="O7172" t="s">
        <v>25970</v>
      </c>
      <c r="P7172" t="s">
        <v>25971</v>
      </c>
      <c r="Q7172" t="s">
        <v>25972</v>
      </c>
    </row>
    <row r="7173" spans="1:17" x14ac:dyDescent="0.25">
      <c r="A7173">
        <v>500</v>
      </c>
      <c r="B7173" t="s">
        <v>25973</v>
      </c>
      <c r="C7173" s="1">
        <v>4.32485858E+16</v>
      </c>
      <c r="D7173" s="1">
        <v>105291082</v>
      </c>
      <c r="E7173">
        <v>49001</v>
      </c>
      <c r="F7173" t="str">
        <f>VLOOKUP(E7173,'[1]movimento-per-comune-ambito-201'!$C$2:$D$547,2,0)</f>
        <v>Costa degli etruschi</v>
      </c>
      <c r="G7173" t="s">
        <v>63815</v>
      </c>
      <c r="H7173" t="s">
        <v>376</v>
      </c>
      <c r="I7173" t="s">
        <v>25974</v>
      </c>
      <c r="J7173">
        <v>57020</v>
      </c>
      <c r="K7173" t="s">
        <v>25745</v>
      </c>
      <c r="L7173" t="str">
        <f>VLOOKUP(K7173,'[1]movimento-per-comune-ambito-201'!$B$2:$D$547,3,FALSE)</f>
        <v>Costa degli etruschi</v>
      </c>
      <c r="M7173" t="s">
        <v>4311</v>
      </c>
      <c r="N7173">
        <v>3</v>
      </c>
      <c r="O7173" t="s">
        <v>25975</v>
      </c>
      <c r="P7173" t="s">
        <v>25976</v>
      </c>
      <c r="Q7173" t="s">
        <v>25977</v>
      </c>
    </row>
    <row r="7174" spans="1:17" x14ac:dyDescent="0.25">
      <c r="A7174">
        <v>501</v>
      </c>
      <c r="B7174" t="s">
        <v>25978</v>
      </c>
      <c r="C7174" s="1">
        <v>4.3238266099999904E+16</v>
      </c>
      <c r="D7174" s="1">
        <v>1.05318863999999E+16</v>
      </c>
      <c r="E7174">
        <v>49001</v>
      </c>
      <c r="F7174" t="str">
        <f>VLOOKUP(E7174,'[1]movimento-per-comune-ambito-201'!$C$2:$D$547,2,0)</f>
        <v>Costa degli etruschi</v>
      </c>
      <c r="G7174" t="s">
        <v>63218</v>
      </c>
      <c r="H7174" t="s">
        <v>376</v>
      </c>
      <c r="I7174" t="s">
        <v>25979</v>
      </c>
      <c r="J7174">
        <v>57020</v>
      </c>
      <c r="K7174" t="s">
        <v>25745</v>
      </c>
      <c r="L7174" t="str">
        <f>VLOOKUP(K7174,'[1]movimento-per-comune-ambito-201'!$B$2:$D$547,3,FALSE)</f>
        <v>Costa degli etruschi</v>
      </c>
      <c r="M7174" t="s">
        <v>4311</v>
      </c>
      <c r="N7174">
        <v>2</v>
      </c>
      <c r="O7174" t="s">
        <v>25980</v>
      </c>
      <c r="P7174" t="s">
        <v>25981</v>
      </c>
      <c r="Q7174" t="s">
        <v>25982</v>
      </c>
    </row>
    <row r="7175" spans="1:17" x14ac:dyDescent="0.25">
      <c r="A7175">
        <v>502</v>
      </c>
      <c r="B7175" t="s">
        <v>25983</v>
      </c>
      <c r="C7175" s="1">
        <v>4.32371733E+16</v>
      </c>
      <c r="D7175" s="1">
        <v>1.05353384E+16</v>
      </c>
      <c r="E7175">
        <v>49001</v>
      </c>
      <c r="F7175" t="str">
        <f>VLOOKUP(E7175,'[1]movimento-per-comune-ambito-201'!$C$2:$D$547,2,0)</f>
        <v>Costa degli etruschi</v>
      </c>
      <c r="G7175" t="s">
        <v>63219</v>
      </c>
      <c r="H7175" t="s">
        <v>376</v>
      </c>
      <c r="I7175" t="s">
        <v>25984</v>
      </c>
      <c r="J7175">
        <v>57020</v>
      </c>
      <c r="K7175" t="s">
        <v>25745</v>
      </c>
      <c r="L7175" t="str">
        <f>VLOOKUP(K7175,'[1]movimento-per-comune-ambito-201'!$B$2:$D$547,3,FALSE)</f>
        <v>Costa degli etruschi</v>
      </c>
      <c r="M7175" t="s">
        <v>4311</v>
      </c>
      <c r="N7175">
        <v>1</v>
      </c>
      <c r="O7175" t="s">
        <v>25871</v>
      </c>
      <c r="P7175" t="s">
        <v>25872</v>
      </c>
      <c r="Q7175" t="s">
        <v>25765</v>
      </c>
    </row>
    <row r="7176" spans="1:17" x14ac:dyDescent="0.25">
      <c r="A7176">
        <v>503</v>
      </c>
      <c r="B7176" t="s">
        <v>25985</v>
      </c>
      <c r="C7176" s="1">
        <v>4.32489879E+16</v>
      </c>
      <c r="D7176" s="1">
        <v>1.05339027E+16</v>
      </c>
      <c r="E7176">
        <v>49001</v>
      </c>
      <c r="F7176" t="str">
        <f>VLOOKUP(E7176,'[1]movimento-per-comune-ambito-201'!$C$2:$D$547,2,0)</f>
        <v>Costa degli etruschi</v>
      </c>
      <c r="G7176" t="s">
        <v>63220</v>
      </c>
      <c r="H7176" t="s">
        <v>376</v>
      </c>
      <c r="I7176" t="s">
        <v>25986</v>
      </c>
      <c r="J7176">
        <v>57020</v>
      </c>
      <c r="K7176" t="s">
        <v>25745</v>
      </c>
      <c r="L7176" t="str">
        <f>VLOOKUP(K7176,'[1]movimento-per-comune-ambito-201'!$B$2:$D$547,3,FALSE)</f>
        <v>Costa degli etruschi</v>
      </c>
      <c r="M7176" t="s">
        <v>4311</v>
      </c>
      <c r="N7176">
        <v>2</v>
      </c>
      <c r="O7176" t="s">
        <v>25987</v>
      </c>
      <c r="P7176" t="s">
        <v>25988</v>
      </c>
      <c r="Q7176" t="s">
        <v>25989</v>
      </c>
    </row>
    <row r="7177" spans="1:17" x14ac:dyDescent="0.25">
      <c r="A7177">
        <v>504</v>
      </c>
      <c r="B7177" t="s">
        <v>22639</v>
      </c>
      <c r="C7177" s="1">
        <v>4.3269563499999904E+16</v>
      </c>
      <c r="D7177" s="1">
        <v>1.05952328999999E+16</v>
      </c>
      <c r="E7177">
        <v>49001</v>
      </c>
      <c r="F7177" t="str">
        <f>VLOOKUP(E7177,'[1]movimento-per-comune-ambito-201'!$C$2:$D$547,2,0)</f>
        <v>Costa degli etruschi</v>
      </c>
      <c r="G7177" t="s">
        <v>63221</v>
      </c>
      <c r="H7177" t="s">
        <v>376</v>
      </c>
      <c r="I7177" t="s">
        <v>25877</v>
      </c>
      <c r="J7177">
        <v>57020</v>
      </c>
      <c r="K7177" t="s">
        <v>25745</v>
      </c>
      <c r="L7177" t="str">
        <f>VLOOKUP(K7177,'[1]movimento-per-comune-ambito-201'!$B$2:$D$547,3,FALSE)</f>
        <v>Costa degli etruschi</v>
      </c>
      <c r="M7177" t="s">
        <v>4311</v>
      </c>
      <c r="N7177">
        <v>3</v>
      </c>
      <c r="O7177" t="s">
        <v>25878</v>
      </c>
      <c r="P7177" t="s">
        <v>25879</v>
      </c>
      <c r="Q7177" t="s">
        <v>25880</v>
      </c>
    </row>
    <row r="7178" spans="1:17" x14ac:dyDescent="0.25">
      <c r="A7178">
        <v>505</v>
      </c>
      <c r="B7178" t="s">
        <v>25990</v>
      </c>
      <c r="C7178" s="1">
        <v>4.32505449E+16</v>
      </c>
      <c r="D7178" s="1">
        <v>1.05277385999999E+16</v>
      </c>
      <c r="E7178">
        <v>49001</v>
      </c>
      <c r="F7178" t="str">
        <f>VLOOKUP(E7178,'[1]movimento-per-comune-ambito-201'!$C$2:$D$547,2,0)</f>
        <v>Costa degli etruschi</v>
      </c>
      <c r="G7178" t="s">
        <v>63222</v>
      </c>
      <c r="H7178" t="s">
        <v>376</v>
      </c>
      <c r="I7178" t="s">
        <v>25991</v>
      </c>
      <c r="J7178">
        <v>57020</v>
      </c>
      <c r="K7178" t="s">
        <v>25745</v>
      </c>
      <c r="L7178" t="str">
        <f>VLOOKUP(K7178,'[1]movimento-per-comune-ambito-201'!$B$2:$D$547,3,FALSE)</f>
        <v>Costa degli etruschi</v>
      </c>
      <c r="M7178" t="s">
        <v>4311</v>
      </c>
      <c r="N7178">
        <v>2</v>
      </c>
      <c r="O7178" t="s">
        <v>25992</v>
      </c>
      <c r="P7178" t="s">
        <v>25993</v>
      </c>
      <c r="Q7178" t="s">
        <v>25994</v>
      </c>
    </row>
    <row r="7179" spans="1:17" x14ac:dyDescent="0.25">
      <c r="A7179">
        <v>506</v>
      </c>
      <c r="B7179" t="s">
        <v>25995</v>
      </c>
      <c r="C7179" s="1">
        <v>4.32492919E+16</v>
      </c>
      <c r="D7179" s="1">
        <v>105332855</v>
      </c>
      <c r="E7179">
        <v>49001</v>
      </c>
      <c r="F7179" t="str">
        <f>VLOOKUP(E7179,'[1]movimento-per-comune-ambito-201'!$C$2:$D$547,2,0)</f>
        <v>Costa degli etruschi</v>
      </c>
      <c r="G7179" t="s">
        <v>65571</v>
      </c>
      <c r="H7179" t="s">
        <v>376</v>
      </c>
      <c r="I7179" t="s">
        <v>25996</v>
      </c>
      <c r="J7179">
        <v>57020</v>
      </c>
      <c r="K7179" t="s">
        <v>25745</v>
      </c>
      <c r="L7179" t="str">
        <f>VLOOKUP(K7179,'[1]movimento-per-comune-ambito-201'!$B$2:$D$547,3,FALSE)</f>
        <v>Costa degli etruschi</v>
      </c>
      <c r="M7179" t="s">
        <v>4311</v>
      </c>
      <c r="N7179">
        <v>2</v>
      </c>
      <c r="O7179" t="s">
        <v>25997</v>
      </c>
      <c r="P7179" t="s">
        <v>25998</v>
      </c>
      <c r="Q7179" t="s">
        <v>25999</v>
      </c>
    </row>
    <row r="7180" spans="1:17" x14ac:dyDescent="0.25">
      <c r="A7180">
        <v>507</v>
      </c>
      <c r="B7180" t="s">
        <v>26000</v>
      </c>
      <c r="C7180" s="1">
        <v>4.3252449714860304E+16</v>
      </c>
      <c r="D7180" s="1">
        <v>105308771682312</v>
      </c>
      <c r="E7180">
        <v>49001</v>
      </c>
      <c r="F7180" t="str">
        <f>VLOOKUP(E7180,'[1]movimento-per-comune-ambito-201'!$C$2:$D$547,2,0)</f>
        <v>Costa degli etruschi</v>
      </c>
      <c r="G7180" t="s">
        <v>63223</v>
      </c>
      <c r="H7180" t="s">
        <v>376</v>
      </c>
      <c r="I7180" t="s">
        <v>25926</v>
      </c>
      <c r="J7180">
        <v>57020</v>
      </c>
      <c r="K7180" t="s">
        <v>25745</v>
      </c>
      <c r="L7180" t="str">
        <f>VLOOKUP(K7180,'[1]movimento-per-comune-ambito-201'!$B$2:$D$547,3,FALSE)</f>
        <v>Costa degli etruschi</v>
      </c>
      <c r="M7180" t="s">
        <v>4311</v>
      </c>
      <c r="N7180">
        <v>3</v>
      </c>
      <c r="O7180" t="s">
        <v>26001</v>
      </c>
      <c r="P7180" t="s">
        <v>26002</v>
      </c>
      <c r="Q7180" t="s">
        <v>26003</v>
      </c>
    </row>
    <row r="7181" spans="1:17" x14ac:dyDescent="0.25">
      <c r="A7181">
        <v>508</v>
      </c>
      <c r="B7181" t="s">
        <v>26004</v>
      </c>
      <c r="C7181" s="1">
        <v>4.3249692899999904E+16</v>
      </c>
      <c r="D7181" s="1">
        <v>1.05326799999999E+16</v>
      </c>
      <c r="E7181">
        <v>49001</v>
      </c>
      <c r="F7181" t="str">
        <f>VLOOKUP(E7181,'[1]movimento-per-comune-ambito-201'!$C$2:$D$547,2,0)</f>
        <v>Costa degli etruschi</v>
      </c>
      <c r="G7181" t="s">
        <v>63224</v>
      </c>
      <c r="H7181" t="s">
        <v>376</v>
      </c>
      <c r="I7181" t="s">
        <v>25926</v>
      </c>
      <c r="J7181">
        <v>57020</v>
      </c>
      <c r="K7181" t="s">
        <v>25745</v>
      </c>
      <c r="L7181" t="str">
        <f>VLOOKUP(K7181,'[1]movimento-per-comune-ambito-201'!$B$2:$D$547,3,FALSE)</f>
        <v>Costa degli etruschi</v>
      </c>
      <c r="M7181" t="s">
        <v>4311</v>
      </c>
      <c r="N7181">
        <v>1</v>
      </c>
      <c r="O7181" t="s">
        <v>25959</v>
      </c>
      <c r="P7181" t="s">
        <v>25960</v>
      </c>
      <c r="Q7181" t="s">
        <v>25961</v>
      </c>
    </row>
    <row r="7182" spans="1:17" x14ac:dyDescent="0.25">
      <c r="A7182">
        <v>509</v>
      </c>
      <c r="B7182" t="s">
        <v>435</v>
      </c>
      <c r="C7182" s="1">
        <v>4.3250005999999904E+16</v>
      </c>
      <c r="D7182" s="1">
        <v>105321345</v>
      </c>
      <c r="E7182">
        <v>49001</v>
      </c>
      <c r="F7182" t="str">
        <f>VLOOKUP(E7182,'[1]movimento-per-comune-ambito-201'!$C$2:$D$547,2,0)</f>
        <v>Costa degli etruschi</v>
      </c>
      <c r="G7182" t="s">
        <v>63225</v>
      </c>
      <c r="H7182" t="s">
        <v>376</v>
      </c>
      <c r="I7182" t="s">
        <v>26005</v>
      </c>
      <c r="J7182">
        <v>57020</v>
      </c>
      <c r="K7182" t="s">
        <v>25745</v>
      </c>
      <c r="L7182" t="str">
        <f>VLOOKUP(K7182,'[1]movimento-per-comune-ambito-201'!$B$2:$D$547,3,FALSE)</f>
        <v>Costa degli etruschi</v>
      </c>
      <c r="M7182" t="s">
        <v>4311</v>
      </c>
      <c r="N7182">
        <v>1</v>
      </c>
      <c r="O7182" t="s">
        <v>26006</v>
      </c>
      <c r="Q7182" t="s">
        <v>26007</v>
      </c>
    </row>
    <row r="7183" spans="1:17" x14ac:dyDescent="0.25">
      <c r="A7183">
        <v>537</v>
      </c>
      <c r="B7183" t="s">
        <v>25957</v>
      </c>
      <c r="C7183" s="1">
        <v>4.32338887E+16</v>
      </c>
      <c r="D7183" s="1">
        <v>1.05328852E+16</v>
      </c>
      <c r="E7183">
        <v>49001</v>
      </c>
      <c r="F7183" t="str">
        <f>VLOOKUP(E7183,'[1]movimento-per-comune-ambito-201'!$C$2:$D$547,2,0)</f>
        <v>Costa degli etruschi</v>
      </c>
      <c r="G7183" t="s">
        <v>63035</v>
      </c>
      <c r="H7183" t="s">
        <v>75</v>
      </c>
      <c r="I7183" t="s">
        <v>26008</v>
      </c>
      <c r="J7183">
        <v>57020</v>
      </c>
      <c r="K7183" t="s">
        <v>25745</v>
      </c>
      <c r="L7183" t="str">
        <f>VLOOKUP(K7183,'[1]movimento-per-comune-ambito-201'!$B$2:$D$547,3,FALSE)</f>
        <v>Costa degli etruschi</v>
      </c>
      <c r="M7183" t="s">
        <v>4311</v>
      </c>
      <c r="N7183">
        <v>0</v>
      </c>
      <c r="O7183" t="s">
        <v>25959</v>
      </c>
      <c r="P7183" t="s">
        <v>25960</v>
      </c>
      <c r="Q7183" t="s">
        <v>25961</v>
      </c>
    </row>
    <row r="7184" spans="1:17" x14ac:dyDescent="0.25">
      <c r="A7184">
        <v>538</v>
      </c>
      <c r="B7184" t="s">
        <v>25968</v>
      </c>
      <c r="C7184" s="1">
        <v>4.32343728E+16</v>
      </c>
      <c r="D7184" s="1">
        <v>1.05348200999999E+16</v>
      </c>
      <c r="E7184">
        <v>49001</v>
      </c>
      <c r="F7184" t="str">
        <f>VLOOKUP(E7184,'[1]movimento-per-comune-ambito-201'!$C$2:$D$547,2,0)</f>
        <v>Costa degli etruschi</v>
      </c>
      <c r="G7184" t="s">
        <v>63036</v>
      </c>
      <c r="H7184" t="s">
        <v>75</v>
      </c>
      <c r="I7184" t="s">
        <v>25969</v>
      </c>
      <c r="J7184">
        <v>57020</v>
      </c>
      <c r="K7184" t="s">
        <v>25745</v>
      </c>
      <c r="L7184" t="str">
        <f>VLOOKUP(K7184,'[1]movimento-per-comune-ambito-201'!$B$2:$D$547,3,FALSE)</f>
        <v>Costa degli etruschi</v>
      </c>
      <c r="M7184" t="s">
        <v>4311</v>
      </c>
      <c r="N7184">
        <v>0</v>
      </c>
      <c r="O7184" t="s">
        <v>25970</v>
      </c>
      <c r="P7184" t="s">
        <v>25971</v>
      </c>
      <c r="Q7184" t="s">
        <v>25972</v>
      </c>
    </row>
    <row r="7185" spans="1:17" x14ac:dyDescent="0.25">
      <c r="A7185">
        <v>539</v>
      </c>
      <c r="B7185" t="s">
        <v>26009</v>
      </c>
      <c r="C7185" s="1">
        <v>432385716</v>
      </c>
      <c r="D7185" s="1">
        <v>105316583</v>
      </c>
      <c r="E7185">
        <v>49001</v>
      </c>
      <c r="F7185" t="str">
        <f>VLOOKUP(E7185,'[1]movimento-per-comune-ambito-201'!$C$2:$D$547,2,0)</f>
        <v>Costa degli etruschi</v>
      </c>
      <c r="G7185" t="s">
        <v>63247</v>
      </c>
      <c r="H7185" t="s">
        <v>75</v>
      </c>
      <c r="I7185" t="s">
        <v>26010</v>
      </c>
      <c r="J7185">
        <v>57020</v>
      </c>
      <c r="K7185" t="s">
        <v>25745</v>
      </c>
      <c r="L7185" t="str">
        <f>VLOOKUP(K7185,'[1]movimento-per-comune-ambito-201'!$B$2:$D$547,3,FALSE)</f>
        <v>Costa degli etruschi</v>
      </c>
      <c r="M7185" t="s">
        <v>4311</v>
      </c>
      <c r="N7185">
        <v>0</v>
      </c>
      <c r="O7185" t="s">
        <v>26011</v>
      </c>
      <c r="P7185" t="s">
        <v>26012</v>
      </c>
      <c r="Q7185" t="s">
        <v>26013</v>
      </c>
    </row>
    <row r="7186" spans="1:17" x14ac:dyDescent="0.25">
      <c r="A7186">
        <v>541</v>
      </c>
      <c r="B7186" t="s">
        <v>26014</v>
      </c>
      <c r="C7186" s="1">
        <v>4.3247200399999904E+16</v>
      </c>
      <c r="D7186" s="1">
        <v>1.05291251999999E+16</v>
      </c>
      <c r="E7186">
        <v>49001</v>
      </c>
      <c r="F7186" t="str">
        <f>VLOOKUP(E7186,'[1]movimento-per-comune-ambito-201'!$C$2:$D$547,2,0)</f>
        <v>Costa degli etruschi</v>
      </c>
      <c r="G7186" t="s">
        <v>63148</v>
      </c>
      <c r="H7186" t="s">
        <v>75</v>
      </c>
      <c r="I7186" t="s">
        <v>26015</v>
      </c>
      <c r="J7186">
        <v>57020</v>
      </c>
      <c r="K7186" t="s">
        <v>25745</v>
      </c>
      <c r="L7186" t="str">
        <f>VLOOKUP(K7186,'[1]movimento-per-comune-ambito-201'!$B$2:$D$547,3,FALSE)</f>
        <v>Costa degli etruschi</v>
      </c>
      <c r="M7186" t="s">
        <v>4311</v>
      </c>
      <c r="N7186">
        <v>0</v>
      </c>
      <c r="Q7186" t="s">
        <v>26016</v>
      </c>
    </row>
    <row r="7187" spans="1:17" x14ac:dyDescent="0.25">
      <c r="A7187">
        <v>542</v>
      </c>
      <c r="B7187" t="s">
        <v>26017</v>
      </c>
      <c r="C7187" s="1">
        <v>432527872</v>
      </c>
      <c r="D7187" s="1">
        <v>105765232</v>
      </c>
      <c r="E7187">
        <v>49001</v>
      </c>
      <c r="F7187" t="str">
        <f>VLOOKUP(E7187,'[1]movimento-per-comune-ambito-201'!$C$2:$D$547,2,0)</f>
        <v>Costa degli etruschi</v>
      </c>
      <c r="G7187" t="s">
        <v>63675</v>
      </c>
      <c r="H7187" t="s">
        <v>75</v>
      </c>
      <c r="I7187" t="s">
        <v>26018</v>
      </c>
      <c r="J7187">
        <v>57020</v>
      </c>
      <c r="K7187" t="s">
        <v>25745</v>
      </c>
      <c r="L7187" t="str">
        <f>VLOOKUP(K7187,'[1]movimento-per-comune-ambito-201'!$B$2:$D$547,3,FALSE)</f>
        <v>Costa degli etruschi</v>
      </c>
      <c r="M7187" t="s">
        <v>4311</v>
      </c>
      <c r="N7187">
        <v>0</v>
      </c>
      <c r="O7187" t="s">
        <v>26019</v>
      </c>
      <c r="P7187" t="s">
        <v>26020</v>
      </c>
      <c r="Q7187" t="s">
        <v>26021</v>
      </c>
    </row>
    <row r="7188" spans="1:17" x14ac:dyDescent="0.25">
      <c r="A7188">
        <v>543</v>
      </c>
      <c r="B7188" t="s">
        <v>22639</v>
      </c>
      <c r="C7188" s="1">
        <v>432694489</v>
      </c>
      <c r="D7188" s="1">
        <v>1.05952100999999E+16</v>
      </c>
      <c r="E7188">
        <v>49001</v>
      </c>
      <c r="F7188" t="str">
        <f>VLOOKUP(E7188,'[1]movimento-per-comune-ambito-201'!$C$2:$D$547,2,0)</f>
        <v>Costa degli etruschi</v>
      </c>
      <c r="G7188" t="s">
        <v>63441</v>
      </c>
      <c r="H7188" t="s">
        <v>75</v>
      </c>
      <c r="I7188" t="s">
        <v>25877</v>
      </c>
      <c r="J7188">
        <v>57020</v>
      </c>
      <c r="K7188" t="s">
        <v>25745</v>
      </c>
      <c r="L7188" t="str">
        <f>VLOOKUP(K7188,'[1]movimento-per-comune-ambito-201'!$B$2:$D$547,3,FALSE)</f>
        <v>Costa degli etruschi</v>
      </c>
      <c r="M7188" t="s">
        <v>4311</v>
      </c>
      <c r="N7188">
        <v>0</v>
      </c>
      <c r="O7188" t="s">
        <v>25878</v>
      </c>
      <c r="P7188" t="s">
        <v>25879</v>
      </c>
      <c r="Q7188" t="s">
        <v>25880</v>
      </c>
    </row>
    <row r="7189" spans="1:17" x14ac:dyDescent="0.25">
      <c r="A7189">
        <v>544</v>
      </c>
      <c r="B7189" t="s">
        <v>26022</v>
      </c>
      <c r="C7189" s="1">
        <v>4.3246320699999904E+16</v>
      </c>
      <c r="D7189" s="1">
        <v>1.05365266486877E+16</v>
      </c>
      <c r="E7189">
        <v>49001</v>
      </c>
      <c r="F7189" t="str">
        <f>VLOOKUP(E7189,'[1]movimento-per-comune-ambito-201'!$C$2:$D$547,2,0)</f>
        <v>Costa degli etruschi</v>
      </c>
      <c r="G7189" t="s">
        <v>63442</v>
      </c>
      <c r="H7189" t="s">
        <v>75</v>
      </c>
      <c r="I7189" t="s">
        <v>26023</v>
      </c>
      <c r="J7189">
        <v>57020</v>
      </c>
      <c r="K7189" t="s">
        <v>25745</v>
      </c>
      <c r="L7189" t="str">
        <f>VLOOKUP(K7189,'[1]movimento-per-comune-ambito-201'!$B$2:$D$547,3,FALSE)</f>
        <v>Costa degli etruschi</v>
      </c>
      <c r="M7189" t="s">
        <v>4311</v>
      </c>
      <c r="N7189">
        <v>0</v>
      </c>
      <c r="O7189" t="s">
        <v>26024</v>
      </c>
      <c r="P7189" t="s">
        <v>26025</v>
      </c>
      <c r="Q7189" t="s">
        <v>26026</v>
      </c>
    </row>
    <row r="7190" spans="1:17" x14ac:dyDescent="0.25">
      <c r="A7190">
        <v>545</v>
      </c>
      <c r="B7190" t="s">
        <v>26027</v>
      </c>
      <c r="C7190" s="1">
        <v>4.3266539799999904E+16</v>
      </c>
      <c r="D7190" s="1">
        <v>1.05922699999999E+16</v>
      </c>
      <c r="E7190">
        <v>49001</v>
      </c>
      <c r="F7190" t="str">
        <f>VLOOKUP(E7190,'[1]movimento-per-comune-ambito-201'!$C$2:$D$547,2,0)</f>
        <v>Costa degli etruschi</v>
      </c>
      <c r="G7190" t="s">
        <v>63443</v>
      </c>
      <c r="H7190" t="s">
        <v>75</v>
      </c>
      <c r="I7190" t="s">
        <v>26028</v>
      </c>
      <c r="J7190">
        <v>57020</v>
      </c>
      <c r="K7190" t="s">
        <v>25745</v>
      </c>
      <c r="L7190" t="str">
        <f>VLOOKUP(K7190,'[1]movimento-per-comune-ambito-201'!$B$2:$D$547,3,FALSE)</f>
        <v>Costa degli etruschi</v>
      </c>
      <c r="M7190" t="s">
        <v>4311</v>
      </c>
      <c r="N7190">
        <v>0</v>
      </c>
      <c r="O7190" t="s">
        <v>26029</v>
      </c>
      <c r="P7190" t="s">
        <v>26030</v>
      </c>
      <c r="Q7190" t="s">
        <v>26031</v>
      </c>
    </row>
    <row r="7191" spans="1:17" x14ac:dyDescent="0.25">
      <c r="A7191">
        <v>546</v>
      </c>
      <c r="B7191" t="s">
        <v>26032</v>
      </c>
      <c r="C7191" s="1">
        <v>432694489</v>
      </c>
      <c r="D7191" s="1">
        <v>1.05952100999999E+16</v>
      </c>
      <c r="E7191">
        <v>49001</v>
      </c>
      <c r="F7191" t="str">
        <f>VLOOKUP(E7191,'[1]movimento-per-comune-ambito-201'!$C$2:$D$547,2,0)</f>
        <v>Costa degli etruschi</v>
      </c>
      <c r="G7191" t="s">
        <v>63363</v>
      </c>
      <c r="H7191" t="s">
        <v>75</v>
      </c>
      <c r="I7191" t="s">
        <v>26033</v>
      </c>
      <c r="J7191">
        <v>57020</v>
      </c>
      <c r="K7191" t="s">
        <v>25745</v>
      </c>
      <c r="L7191" t="str">
        <f>VLOOKUP(K7191,'[1]movimento-per-comune-ambito-201'!$B$2:$D$547,3,FALSE)</f>
        <v>Costa degli etruschi</v>
      </c>
      <c r="M7191" t="s">
        <v>4311</v>
      </c>
      <c r="N7191">
        <v>0</v>
      </c>
      <c r="O7191" t="s">
        <v>26034</v>
      </c>
      <c r="P7191" t="s">
        <v>26035</v>
      </c>
      <c r="Q7191" t="s">
        <v>25929</v>
      </c>
    </row>
    <row r="7192" spans="1:17" x14ac:dyDescent="0.25">
      <c r="A7192">
        <v>547</v>
      </c>
      <c r="B7192" t="s">
        <v>26036</v>
      </c>
      <c r="C7192" s="1">
        <v>4.32378197E+16</v>
      </c>
      <c r="D7192" s="1">
        <v>105320389</v>
      </c>
      <c r="E7192">
        <v>49001</v>
      </c>
      <c r="F7192" t="str">
        <f>VLOOKUP(E7192,'[1]movimento-per-comune-ambito-201'!$C$2:$D$547,2,0)</f>
        <v>Costa degli etruschi</v>
      </c>
      <c r="G7192" t="s">
        <v>63444</v>
      </c>
      <c r="H7192" t="s">
        <v>75</v>
      </c>
      <c r="I7192" t="s">
        <v>26037</v>
      </c>
      <c r="J7192">
        <v>57020</v>
      </c>
      <c r="K7192" t="s">
        <v>25745</v>
      </c>
      <c r="L7192" t="str">
        <f>VLOOKUP(K7192,'[1]movimento-per-comune-ambito-201'!$B$2:$D$547,3,FALSE)</f>
        <v>Costa degli etruschi</v>
      </c>
      <c r="M7192" t="s">
        <v>4311</v>
      </c>
      <c r="N7192">
        <v>0</v>
      </c>
      <c r="O7192" t="s">
        <v>26038</v>
      </c>
      <c r="P7192" t="s">
        <v>26039</v>
      </c>
      <c r="Q7192" t="s">
        <v>26040</v>
      </c>
    </row>
    <row r="7193" spans="1:17" x14ac:dyDescent="0.25">
      <c r="A7193">
        <v>548</v>
      </c>
      <c r="B7193" t="s">
        <v>26041</v>
      </c>
      <c r="C7193" s="1">
        <v>4.3269563499999904E+16</v>
      </c>
      <c r="D7193" s="1">
        <v>1.05952328999999E+16</v>
      </c>
      <c r="E7193">
        <v>49001</v>
      </c>
      <c r="F7193" t="str">
        <f>VLOOKUP(E7193,'[1]movimento-per-comune-ambito-201'!$C$2:$D$547,2,0)</f>
        <v>Costa degli etruschi</v>
      </c>
      <c r="G7193" t="s">
        <v>63445</v>
      </c>
      <c r="H7193" t="s">
        <v>75</v>
      </c>
      <c r="I7193" t="s">
        <v>26042</v>
      </c>
      <c r="J7193">
        <v>57020</v>
      </c>
      <c r="K7193" t="s">
        <v>25745</v>
      </c>
      <c r="L7193" t="str">
        <f>VLOOKUP(K7193,'[1]movimento-per-comune-ambito-201'!$B$2:$D$547,3,FALSE)</f>
        <v>Costa degli etruschi</v>
      </c>
      <c r="M7193" t="s">
        <v>4311</v>
      </c>
      <c r="N7193">
        <v>0</v>
      </c>
      <c r="O7193" t="s">
        <v>26043</v>
      </c>
      <c r="P7193" t="s">
        <v>26044</v>
      </c>
      <c r="Q7193" t="s">
        <v>26045</v>
      </c>
    </row>
    <row r="7194" spans="1:17" x14ac:dyDescent="0.25">
      <c r="A7194">
        <v>13219</v>
      </c>
      <c r="B7194" t="s">
        <v>26046</v>
      </c>
      <c r="C7194" s="1">
        <v>4.2750187699999904E+16</v>
      </c>
      <c r="D7194" s="1">
        <v>101815316</v>
      </c>
      <c r="E7194">
        <v>49003</v>
      </c>
      <c r="F7194" t="str">
        <f>VLOOKUP(E7194,'[1]movimento-per-comune-ambito-201'!$C$2:$D$547,2,0)</f>
        <v>Isola Elba</v>
      </c>
      <c r="G7194" t="s">
        <v>63153</v>
      </c>
      <c r="H7194" t="s">
        <v>41</v>
      </c>
      <c r="J7194">
        <v>57034</v>
      </c>
      <c r="K7194" t="s">
        <v>4310</v>
      </c>
      <c r="L7194" t="str">
        <f>VLOOKUP(K7194,'[1]movimento-per-comune-ambito-201'!$B$2:$D$547,3,FALSE)</f>
        <v>Isola Elba</v>
      </c>
      <c r="M7194" t="s">
        <v>4311</v>
      </c>
      <c r="N7194">
        <v>3</v>
      </c>
    </row>
    <row r="7195" spans="1:17" x14ac:dyDescent="0.25">
      <c r="A7195">
        <v>14204</v>
      </c>
      <c r="B7195" t="s">
        <v>6431</v>
      </c>
      <c r="C7195" s="1">
        <v>4.32489879E+16</v>
      </c>
      <c r="D7195" s="1">
        <v>1.05339027E+16</v>
      </c>
      <c r="E7195">
        <v>49001</v>
      </c>
      <c r="F7195" t="str">
        <f>VLOOKUP(E7195,'[1]movimento-per-comune-ambito-201'!$C$2:$D$547,2,0)</f>
        <v>Costa degli etruschi</v>
      </c>
      <c r="G7195" t="s">
        <v>63447</v>
      </c>
      <c r="H7195" t="s">
        <v>75</v>
      </c>
      <c r="I7195" t="s">
        <v>25986</v>
      </c>
      <c r="J7195">
        <v>57020</v>
      </c>
      <c r="K7195" t="s">
        <v>25745</v>
      </c>
      <c r="L7195" t="str">
        <f>VLOOKUP(K7195,'[1]movimento-per-comune-ambito-201'!$B$2:$D$547,3,FALSE)</f>
        <v>Costa degli etruschi</v>
      </c>
      <c r="M7195" t="s">
        <v>4311</v>
      </c>
      <c r="N7195">
        <v>0</v>
      </c>
      <c r="O7195" t="s">
        <v>25987</v>
      </c>
      <c r="P7195" t="s">
        <v>25988</v>
      </c>
      <c r="Q7195" t="s">
        <v>25989</v>
      </c>
    </row>
    <row r="7196" spans="1:17" x14ac:dyDescent="0.25">
      <c r="A7196">
        <v>14205</v>
      </c>
      <c r="B7196" t="s">
        <v>26047</v>
      </c>
      <c r="C7196" s="1">
        <v>432694489</v>
      </c>
      <c r="D7196" s="1">
        <v>1.05952100999999E+16</v>
      </c>
      <c r="E7196">
        <v>49001</v>
      </c>
      <c r="F7196" t="str">
        <f>VLOOKUP(E7196,'[1]movimento-per-comune-ambito-201'!$C$2:$D$547,2,0)</f>
        <v>Costa degli etruschi</v>
      </c>
      <c r="G7196" t="s">
        <v>63365</v>
      </c>
      <c r="H7196" t="s">
        <v>75</v>
      </c>
      <c r="I7196" t="s">
        <v>26048</v>
      </c>
      <c r="J7196">
        <v>57020</v>
      </c>
      <c r="K7196" t="s">
        <v>25745</v>
      </c>
      <c r="L7196" t="str">
        <f>VLOOKUP(K7196,'[1]movimento-per-comune-ambito-201'!$B$2:$D$547,3,FALSE)</f>
        <v>Costa degli etruschi</v>
      </c>
      <c r="M7196" t="s">
        <v>4311</v>
      </c>
      <c r="N7196">
        <v>0</v>
      </c>
      <c r="O7196" t="s">
        <v>26043</v>
      </c>
      <c r="P7196" t="s">
        <v>26044</v>
      </c>
      <c r="Q7196" t="s">
        <v>26045</v>
      </c>
    </row>
    <row r="7197" spans="1:17" x14ac:dyDescent="0.25">
      <c r="A7197">
        <v>17397</v>
      </c>
      <c r="B7197" t="s">
        <v>24444</v>
      </c>
      <c r="C7197" s="1">
        <v>432694489</v>
      </c>
      <c r="D7197" s="1">
        <v>1.05952100999999E+16</v>
      </c>
      <c r="E7197">
        <v>49001</v>
      </c>
      <c r="F7197" t="str">
        <f>VLOOKUP(E7197,'[1]movimento-per-comune-ambito-201'!$C$2:$D$547,2,0)</f>
        <v>Costa degli etruschi</v>
      </c>
      <c r="G7197" t="s">
        <v>63366</v>
      </c>
      <c r="H7197" t="s">
        <v>75</v>
      </c>
      <c r="I7197" t="s">
        <v>26048</v>
      </c>
      <c r="J7197">
        <v>57020</v>
      </c>
      <c r="K7197" t="s">
        <v>25745</v>
      </c>
      <c r="L7197" t="str">
        <f>VLOOKUP(K7197,'[1]movimento-per-comune-ambito-201'!$B$2:$D$547,3,FALSE)</f>
        <v>Costa degli etruschi</v>
      </c>
      <c r="M7197" t="s">
        <v>4311</v>
      </c>
      <c r="N7197">
        <v>0</v>
      </c>
      <c r="O7197" t="s">
        <v>26043</v>
      </c>
      <c r="P7197" t="s">
        <v>26044</v>
      </c>
      <c r="Q7197" t="s">
        <v>26045</v>
      </c>
    </row>
    <row r="7198" spans="1:17" x14ac:dyDescent="0.25">
      <c r="A7198">
        <v>19453</v>
      </c>
      <c r="B7198" t="s">
        <v>26049</v>
      </c>
      <c r="C7198" s="1">
        <v>4.32647052E+16</v>
      </c>
      <c r="D7198" s="1">
        <v>1.0594262E+16</v>
      </c>
      <c r="E7198">
        <v>49001</v>
      </c>
      <c r="F7198" t="str">
        <f>VLOOKUP(E7198,'[1]movimento-per-comune-ambito-201'!$C$2:$D$547,2,0)</f>
        <v>Costa degli etruschi</v>
      </c>
      <c r="G7198" t="s">
        <v>63449</v>
      </c>
      <c r="H7198" t="s">
        <v>75</v>
      </c>
      <c r="I7198" t="s">
        <v>25767</v>
      </c>
      <c r="J7198">
        <v>57020</v>
      </c>
      <c r="K7198" t="s">
        <v>25745</v>
      </c>
      <c r="L7198" t="str">
        <f>VLOOKUP(K7198,'[1]movimento-per-comune-ambito-201'!$B$2:$D$547,3,FALSE)</f>
        <v>Costa degli etruschi</v>
      </c>
      <c r="M7198" t="s">
        <v>4311</v>
      </c>
      <c r="N7198">
        <v>0</v>
      </c>
      <c r="O7198" t="s">
        <v>26050</v>
      </c>
      <c r="P7198" t="s">
        <v>26051</v>
      </c>
      <c r="Q7198" t="s">
        <v>26052</v>
      </c>
    </row>
    <row r="7199" spans="1:17" x14ac:dyDescent="0.25">
      <c r="A7199">
        <v>22608</v>
      </c>
      <c r="B7199" t="s">
        <v>26053</v>
      </c>
      <c r="C7199" s="1">
        <v>4.32599292701308E+16</v>
      </c>
      <c r="D7199" s="1">
        <v>1.05649824094521E+16</v>
      </c>
      <c r="E7199">
        <v>49001</v>
      </c>
      <c r="F7199" t="str">
        <f>VLOOKUP(E7199,'[1]movimento-per-comune-ambito-201'!$C$2:$D$547,2,0)</f>
        <v>Costa degli etruschi</v>
      </c>
      <c r="G7199" t="s">
        <v>63450</v>
      </c>
      <c r="H7199" t="s">
        <v>75</v>
      </c>
      <c r="I7199" t="s">
        <v>26054</v>
      </c>
      <c r="J7199">
        <v>57020</v>
      </c>
      <c r="K7199" t="s">
        <v>25745</v>
      </c>
      <c r="L7199" t="str">
        <f>VLOOKUP(K7199,'[1]movimento-per-comune-ambito-201'!$B$2:$D$547,3,FALSE)</f>
        <v>Costa degli etruschi</v>
      </c>
      <c r="M7199" t="s">
        <v>4311</v>
      </c>
      <c r="N7199">
        <v>0</v>
      </c>
      <c r="O7199" t="s">
        <v>26055</v>
      </c>
      <c r="P7199" t="s">
        <v>26056</v>
      </c>
      <c r="Q7199" t="s">
        <v>26057</v>
      </c>
    </row>
    <row r="7200" spans="1:17" x14ac:dyDescent="0.25">
      <c r="A7200">
        <v>22685</v>
      </c>
      <c r="B7200" t="s">
        <v>26058</v>
      </c>
      <c r="C7200" s="1">
        <v>432358099</v>
      </c>
      <c r="D7200" s="1">
        <v>105326749</v>
      </c>
      <c r="E7200">
        <v>49001</v>
      </c>
      <c r="F7200" t="str">
        <f>VLOOKUP(E7200,'[1]movimento-per-comune-ambito-201'!$C$2:$D$547,2,0)</f>
        <v>Costa degli etruschi</v>
      </c>
      <c r="G7200" t="s">
        <v>63451</v>
      </c>
      <c r="H7200" t="s">
        <v>75</v>
      </c>
      <c r="I7200" t="s">
        <v>26059</v>
      </c>
      <c r="J7200">
        <v>57020</v>
      </c>
      <c r="K7200" t="s">
        <v>25745</v>
      </c>
      <c r="L7200" t="str">
        <f>VLOOKUP(K7200,'[1]movimento-per-comune-ambito-201'!$B$2:$D$547,3,FALSE)</f>
        <v>Costa degli etruschi</v>
      </c>
      <c r="M7200" t="s">
        <v>4311</v>
      </c>
      <c r="N7200">
        <v>0</v>
      </c>
      <c r="O7200" t="s">
        <v>26060</v>
      </c>
      <c r="Q7200" t="s">
        <v>25941</v>
      </c>
    </row>
    <row r="7201" spans="1:17" x14ac:dyDescent="0.25">
      <c r="A7201">
        <v>664</v>
      </c>
      <c r="B7201" t="s">
        <v>26061</v>
      </c>
      <c r="C7201" s="1">
        <v>4.3246117499999904E+16</v>
      </c>
      <c r="D7201" s="1">
        <v>105267412</v>
      </c>
      <c r="E7201">
        <v>49001</v>
      </c>
      <c r="F7201" t="str">
        <f>VLOOKUP(E7201,'[1]movimento-per-comune-ambito-201'!$C$2:$D$547,2,0)</f>
        <v>Costa degli etruschi</v>
      </c>
      <c r="G7201" t="s">
        <v>63456</v>
      </c>
      <c r="H7201" t="s">
        <v>2610</v>
      </c>
      <c r="I7201" t="s">
        <v>26062</v>
      </c>
      <c r="J7201">
        <v>57020</v>
      </c>
      <c r="K7201" t="s">
        <v>25745</v>
      </c>
      <c r="L7201" t="str">
        <f>VLOOKUP(K7201,'[1]movimento-per-comune-ambito-201'!$B$2:$D$547,3,FALSE)</f>
        <v>Costa degli etruschi</v>
      </c>
      <c r="M7201" t="s">
        <v>4311</v>
      </c>
      <c r="N7201">
        <v>2</v>
      </c>
      <c r="O7201" t="s">
        <v>26063</v>
      </c>
      <c r="P7201" t="s">
        <v>26064</v>
      </c>
      <c r="Q7201" t="s">
        <v>26065</v>
      </c>
    </row>
    <row r="7202" spans="1:17" x14ac:dyDescent="0.25">
      <c r="A7202">
        <v>665</v>
      </c>
      <c r="B7202" t="s">
        <v>26066</v>
      </c>
      <c r="C7202" s="1">
        <v>432694489</v>
      </c>
      <c r="D7202" s="1">
        <v>1.05952100999999E+16</v>
      </c>
      <c r="E7202">
        <v>49001</v>
      </c>
      <c r="F7202" t="str">
        <f>VLOOKUP(E7202,'[1]movimento-per-comune-ambito-201'!$C$2:$D$547,2,0)</f>
        <v>Costa degli etruschi</v>
      </c>
      <c r="G7202" t="s">
        <v>63906</v>
      </c>
      <c r="H7202" t="s">
        <v>2610</v>
      </c>
      <c r="I7202" t="s">
        <v>26067</v>
      </c>
      <c r="J7202">
        <v>57020</v>
      </c>
      <c r="K7202" t="s">
        <v>25745</v>
      </c>
      <c r="L7202" t="str">
        <f>VLOOKUP(K7202,'[1]movimento-per-comune-ambito-201'!$B$2:$D$547,3,FALSE)</f>
        <v>Costa degli etruschi</v>
      </c>
      <c r="M7202" t="s">
        <v>4311</v>
      </c>
      <c r="N7202">
        <v>2</v>
      </c>
      <c r="O7202" t="s">
        <v>26068</v>
      </c>
      <c r="P7202" t="s">
        <v>26069</v>
      </c>
      <c r="Q7202" t="s">
        <v>26070</v>
      </c>
    </row>
    <row r="7203" spans="1:17" x14ac:dyDescent="0.25">
      <c r="A7203">
        <v>666</v>
      </c>
      <c r="B7203" t="s">
        <v>26071</v>
      </c>
      <c r="C7203" s="1">
        <v>4.3246715799999904E+16</v>
      </c>
      <c r="D7203" s="1">
        <v>1.05298434E+16</v>
      </c>
      <c r="E7203">
        <v>49001</v>
      </c>
      <c r="F7203" t="str">
        <f>VLOOKUP(E7203,'[1]movimento-per-comune-ambito-201'!$C$2:$D$547,2,0)</f>
        <v>Costa degli etruschi</v>
      </c>
      <c r="G7203" t="s">
        <v>63907</v>
      </c>
      <c r="H7203" t="s">
        <v>2610</v>
      </c>
      <c r="I7203" t="s">
        <v>26072</v>
      </c>
      <c r="J7203">
        <v>57020</v>
      </c>
      <c r="K7203" t="s">
        <v>25745</v>
      </c>
      <c r="L7203" t="str">
        <f>VLOOKUP(K7203,'[1]movimento-per-comune-ambito-201'!$B$2:$D$547,3,FALSE)</f>
        <v>Costa degli etruschi</v>
      </c>
      <c r="M7203" t="s">
        <v>4311</v>
      </c>
      <c r="N7203">
        <v>2</v>
      </c>
      <c r="O7203" t="s">
        <v>26073</v>
      </c>
      <c r="P7203" t="s">
        <v>26074</v>
      </c>
      <c r="Q7203" t="s">
        <v>26075</v>
      </c>
    </row>
    <row r="7204" spans="1:17" x14ac:dyDescent="0.25">
      <c r="A7204">
        <v>667</v>
      </c>
      <c r="B7204" t="s">
        <v>26076</v>
      </c>
      <c r="C7204" s="1">
        <v>4.3246878E+16</v>
      </c>
      <c r="D7204" s="1">
        <v>1.0528028E+16</v>
      </c>
      <c r="E7204">
        <v>49001</v>
      </c>
      <c r="F7204" t="str">
        <f>VLOOKUP(E7204,'[1]movimento-per-comune-ambito-201'!$C$2:$D$547,2,0)</f>
        <v>Costa degli etruschi</v>
      </c>
      <c r="G7204" t="s">
        <v>63354</v>
      </c>
      <c r="H7204" t="s">
        <v>2610</v>
      </c>
      <c r="I7204" t="s">
        <v>26077</v>
      </c>
      <c r="J7204">
        <v>57020</v>
      </c>
      <c r="K7204" t="s">
        <v>25745</v>
      </c>
      <c r="L7204" t="str">
        <f>VLOOKUP(K7204,'[1]movimento-per-comune-ambito-201'!$B$2:$D$547,3,FALSE)</f>
        <v>Costa degli etruschi</v>
      </c>
      <c r="M7204" t="s">
        <v>4311</v>
      </c>
      <c r="N7204">
        <v>2</v>
      </c>
      <c r="O7204" t="s">
        <v>26078</v>
      </c>
      <c r="P7204" t="s">
        <v>26079</v>
      </c>
      <c r="Q7204" t="s">
        <v>26080</v>
      </c>
    </row>
    <row r="7205" spans="1:17" x14ac:dyDescent="0.25">
      <c r="A7205">
        <v>142</v>
      </c>
      <c r="B7205" t="s">
        <v>26081</v>
      </c>
      <c r="C7205" s="1">
        <v>4.32378197E+16</v>
      </c>
      <c r="D7205" s="1">
        <v>105320389</v>
      </c>
      <c r="E7205">
        <v>49001</v>
      </c>
      <c r="F7205" t="str">
        <f>VLOOKUP(E7205,'[1]movimento-per-comune-ambito-201'!$C$2:$D$547,2,0)</f>
        <v>Costa degli etruschi</v>
      </c>
      <c r="G7205" t="s">
        <v>63773</v>
      </c>
      <c r="H7205" t="s">
        <v>1598</v>
      </c>
      <c r="I7205" t="s">
        <v>26037</v>
      </c>
      <c r="J7205">
        <v>57020</v>
      </c>
      <c r="K7205" t="s">
        <v>25745</v>
      </c>
      <c r="L7205" t="str">
        <f>VLOOKUP(K7205,'[1]movimento-per-comune-ambito-201'!$B$2:$D$547,3,FALSE)</f>
        <v>Costa degli etruschi</v>
      </c>
      <c r="M7205" t="s">
        <v>4311</v>
      </c>
      <c r="N7205">
        <v>3</v>
      </c>
      <c r="O7205" t="s">
        <v>26038</v>
      </c>
      <c r="P7205" t="s">
        <v>26039</v>
      </c>
      <c r="Q7205" t="s">
        <v>26040</v>
      </c>
    </row>
    <row r="7206" spans="1:17" x14ac:dyDescent="0.25">
      <c r="A7206">
        <v>686</v>
      </c>
      <c r="B7206" t="s">
        <v>260</v>
      </c>
      <c r="C7206" s="1">
        <v>4.32463726E+16</v>
      </c>
      <c r="D7206" s="1">
        <v>1.05321570999999E+16</v>
      </c>
      <c r="E7206">
        <v>49001</v>
      </c>
      <c r="F7206" t="str">
        <f>VLOOKUP(E7206,'[1]movimento-per-comune-ambito-201'!$C$2:$D$547,2,0)</f>
        <v>Costa degli etruschi</v>
      </c>
      <c r="G7206" t="s">
        <v>63088</v>
      </c>
      <c r="H7206" t="s">
        <v>387</v>
      </c>
      <c r="I7206" t="s">
        <v>26082</v>
      </c>
      <c r="J7206">
        <v>57020</v>
      </c>
      <c r="K7206" t="s">
        <v>25745</v>
      </c>
      <c r="L7206" t="str">
        <f>VLOOKUP(K7206,'[1]movimento-per-comune-ambito-201'!$B$2:$D$547,3,FALSE)</f>
        <v>Costa degli etruschi</v>
      </c>
      <c r="M7206" t="s">
        <v>4311</v>
      </c>
      <c r="N7206">
        <v>0</v>
      </c>
      <c r="Q7206" t="s">
        <v>26083</v>
      </c>
    </row>
    <row r="7207" spans="1:17" x14ac:dyDescent="0.25">
      <c r="A7207">
        <v>687</v>
      </c>
      <c r="B7207" t="s">
        <v>26084</v>
      </c>
      <c r="C7207" s="1">
        <v>4.3250005199999904E+16</v>
      </c>
      <c r="D7207" s="1">
        <v>10532019</v>
      </c>
      <c r="E7207">
        <v>49001</v>
      </c>
      <c r="F7207" t="str">
        <f>VLOOKUP(E7207,'[1]movimento-per-comune-ambito-201'!$C$2:$D$547,2,0)</f>
        <v>Costa degli etruschi</v>
      </c>
      <c r="G7207" t="s">
        <v>63090</v>
      </c>
      <c r="H7207" t="s">
        <v>387</v>
      </c>
      <c r="I7207" t="s">
        <v>26085</v>
      </c>
      <c r="J7207">
        <v>57020</v>
      </c>
      <c r="K7207" t="s">
        <v>25745</v>
      </c>
      <c r="L7207" t="str">
        <f>VLOOKUP(K7207,'[1]movimento-per-comune-ambito-201'!$B$2:$D$547,3,FALSE)</f>
        <v>Costa degli etruschi</v>
      </c>
      <c r="M7207" t="s">
        <v>4311</v>
      </c>
      <c r="N7207">
        <v>0</v>
      </c>
      <c r="Q7207" t="s">
        <v>26086</v>
      </c>
    </row>
    <row r="7208" spans="1:17" x14ac:dyDescent="0.25">
      <c r="A7208">
        <v>688</v>
      </c>
      <c r="B7208" t="s">
        <v>26087</v>
      </c>
      <c r="C7208" s="1">
        <v>4.3234472099999904E+16</v>
      </c>
      <c r="D7208" s="1">
        <v>10534525</v>
      </c>
      <c r="E7208">
        <v>49001</v>
      </c>
      <c r="F7208" t="str">
        <f>VLOOKUP(E7208,'[1]movimento-per-comune-ambito-201'!$C$2:$D$547,2,0)</f>
        <v>Costa degli etruschi</v>
      </c>
      <c r="G7208" t="s">
        <v>63091</v>
      </c>
      <c r="H7208" t="s">
        <v>387</v>
      </c>
      <c r="I7208" t="s">
        <v>26088</v>
      </c>
      <c r="J7208">
        <v>57020</v>
      </c>
      <c r="K7208" t="s">
        <v>25745</v>
      </c>
      <c r="L7208" t="str">
        <f>VLOOKUP(K7208,'[1]movimento-per-comune-ambito-201'!$B$2:$D$547,3,FALSE)</f>
        <v>Costa degli etruschi</v>
      </c>
      <c r="M7208" t="s">
        <v>4311</v>
      </c>
      <c r="N7208">
        <v>0</v>
      </c>
      <c r="O7208" t="s">
        <v>26089</v>
      </c>
      <c r="Q7208" t="s">
        <v>26090</v>
      </c>
    </row>
    <row r="7209" spans="1:17" x14ac:dyDescent="0.25">
      <c r="A7209">
        <v>689</v>
      </c>
      <c r="B7209" t="s">
        <v>26091</v>
      </c>
      <c r="C7209" s="1">
        <v>4.3246117499999904E+16</v>
      </c>
      <c r="D7209" s="1">
        <v>105267412</v>
      </c>
      <c r="E7209">
        <v>49001</v>
      </c>
      <c r="F7209" t="str">
        <f>VLOOKUP(E7209,'[1]movimento-per-comune-ambito-201'!$C$2:$D$547,2,0)</f>
        <v>Costa degli etruschi</v>
      </c>
      <c r="G7209" t="s">
        <v>63092</v>
      </c>
      <c r="H7209" t="s">
        <v>387</v>
      </c>
      <c r="I7209" t="s">
        <v>25964</v>
      </c>
      <c r="J7209">
        <v>57020</v>
      </c>
      <c r="K7209" t="s">
        <v>25745</v>
      </c>
      <c r="L7209" t="str">
        <f>VLOOKUP(K7209,'[1]movimento-per-comune-ambito-201'!$B$2:$D$547,3,FALSE)</f>
        <v>Costa degli etruschi</v>
      </c>
      <c r="M7209" t="s">
        <v>4311</v>
      </c>
      <c r="N7209">
        <v>0</v>
      </c>
      <c r="O7209" t="s">
        <v>26092</v>
      </c>
      <c r="P7209" t="s">
        <v>26093</v>
      </c>
      <c r="Q7209" t="s">
        <v>26094</v>
      </c>
    </row>
    <row r="7210" spans="1:17" x14ac:dyDescent="0.25">
      <c r="A7210">
        <v>20511</v>
      </c>
      <c r="B7210" t="s">
        <v>25796</v>
      </c>
      <c r="C7210" s="1">
        <v>4.3240822E+16</v>
      </c>
      <c r="D7210" s="1">
        <v>10553322</v>
      </c>
      <c r="E7210">
        <v>49001</v>
      </c>
      <c r="F7210" t="str">
        <f>VLOOKUP(E7210,'[1]movimento-per-comune-ambito-201'!$C$2:$D$547,2,0)</f>
        <v>Costa degli etruschi</v>
      </c>
      <c r="G7210" t="s">
        <v>63717</v>
      </c>
      <c r="H7210" t="s">
        <v>6827</v>
      </c>
      <c r="I7210" t="s">
        <v>26095</v>
      </c>
      <c r="J7210">
        <v>57020</v>
      </c>
      <c r="K7210" t="s">
        <v>25745</v>
      </c>
      <c r="L7210" t="str">
        <f>VLOOKUP(K7210,'[1]movimento-per-comune-ambito-201'!$B$2:$D$547,3,FALSE)</f>
        <v>Costa degli etruschi</v>
      </c>
      <c r="M7210" t="s">
        <v>4311</v>
      </c>
      <c r="N7210">
        <v>2</v>
      </c>
      <c r="O7210" t="s">
        <v>25798</v>
      </c>
      <c r="P7210" t="s">
        <v>26096</v>
      </c>
      <c r="Q7210" t="s">
        <v>25800</v>
      </c>
    </row>
    <row r="7211" spans="1:17" x14ac:dyDescent="0.25">
      <c r="A7211">
        <v>327</v>
      </c>
      <c r="B7211" t="s">
        <v>26097</v>
      </c>
      <c r="C7211" s="1">
        <v>43023488</v>
      </c>
      <c r="D7211" s="1">
        <v>10682679</v>
      </c>
      <c r="E7211">
        <v>49002</v>
      </c>
      <c r="F7211" t="str">
        <f>VLOOKUP(E7211,'[1]movimento-per-comune-ambito-201'!$C$2:$D$547,2,0)</f>
        <v>Costa degli etruschi</v>
      </c>
      <c r="G7211" t="s">
        <v>63027</v>
      </c>
      <c r="H7211" t="s">
        <v>15</v>
      </c>
      <c r="I7211" t="s">
        <v>26098</v>
      </c>
      <c r="J7211">
        <v>57021</v>
      </c>
      <c r="K7211" t="s">
        <v>26099</v>
      </c>
      <c r="L7211" t="str">
        <f>VLOOKUP(K7211,'[1]movimento-per-comune-ambito-201'!$B$2:$D$547,3,FALSE)</f>
        <v>Costa degli etruschi</v>
      </c>
      <c r="M7211" t="s">
        <v>4311</v>
      </c>
      <c r="N7211">
        <v>0</v>
      </c>
      <c r="O7211" t="s">
        <v>26100</v>
      </c>
      <c r="P7211" t="s">
        <v>26101</v>
      </c>
      <c r="Q7211" t="s">
        <v>26102</v>
      </c>
    </row>
    <row r="7212" spans="1:17" x14ac:dyDescent="0.25">
      <c r="A7212">
        <v>329</v>
      </c>
      <c r="B7212" t="s">
        <v>26103</v>
      </c>
      <c r="C7212" s="1">
        <v>4.30465578E+16</v>
      </c>
      <c r="D7212" s="1">
        <v>105798495</v>
      </c>
      <c r="E7212">
        <v>49002</v>
      </c>
      <c r="F7212" t="str">
        <f>VLOOKUP(E7212,'[1]movimento-per-comune-ambito-201'!$C$2:$D$547,2,0)</f>
        <v>Costa degli etruschi</v>
      </c>
      <c r="G7212" t="s">
        <v>63131</v>
      </c>
      <c r="H7212" t="s">
        <v>15</v>
      </c>
      <c r="I7212" t="s">
        <v>26104</v>
      </c>
      <c r="J7212">
        <v>57021</v>
      </c>
      <c r="K7212" t="s">
        <v>26099</v>
      </c>
      <c r="L7212" t="str">
        <f>VLOOKUP(K7212,'[1]movimento-per-comune-ambito-201'!$B$2:$D$547,3,FALSE)</f>
        <v>Costa degli etruschi</v>
      </c>
      <c r="M7212" t="s">
        <v>4311</v>
      </c>
      <c r="N7212">
        <v>3</v>
      </c>
      <c r="O7212" t="s">
        <v>26105</v>
      </c>
      <c r="P7212" t="s">
        <v>26106</v>
      </c>
      <c r="Q7212" t="s">
        <v>26107</v>
      </c>
    </row>
    <row r="7213" spans="1:17" x14ac:dyDescent="0.25">
      <c r="A7213">
        <v>330</v>
      </c>
      <c r="B7213" t="s">
        <v>26108</v>
      </c>
      <c r="C7213" s="1">
        <v>4.3060321E+16</v>
      </c>
      <c r="D7213" s="1">
        <v>1.06144677E+16</v>
      </c>
      <c r="E7213">
        <v>49002</v>
      </c>
      <c r="F7213" t="str">
        <f>VLOOKUP(E7213,'[1]movimento-per-comune-ambito-201'!$C$2:$D$547,2,0)</f>
        <v>Costa degli etruschi</v>
      </c>
      <c r="G7213" t="s">
        <v>63028</v>
      </c>
      <c r="H7213" t="s">
        <v>15</v>
      </c>
      <c r="I7213" t="s">
        <v>26109</v>
      </c>
      <c r="J7213">
        <v>57029</v>
      </c>
      <c r="K7213" t="s">
        <v>26099</v>
      </c>
      <c r="L7213" t="str">
        <f>VLOOKUP(K7213,'[1]movimento-per-comune-ambito-201'!$B$2:$D$547,3,FALSE)</f>
        <v>Costa degli etruschi</v>
      </c>
      <c r="M7213" t="s">
        <v>4311</v>
      </c>
      <c r="N7213">
        <v>4</v>
      </c>
      <c r="O7213" t="s">
        <v>26110</v>
      </c>
      <c r="P7213" t="s">
        <v>26111</v>
      </c>
      <c r="Q7213" t="s">
        <v>26112</v>
      </c>
    </row>
    <row r="7214" spans="1:17" x14ac:dyDescent="0.25">
      <c r="A7214">
        <v>331</v>
      </c>
      <c r="B7214" t="s">
        <v>26113</v>
      </c>
      <c r="C7214" s="1">
        <v>4.30397546E+16</v>
      </c>
      <c r="D7214" s="1">
        <v>105662029</v>
      </c>
      <c r="E7214">
        <v>49002</v>
      </c>
      <c r="F7214" t="str">
        <f>VLOOKUP(E7214,'[1]movimento-per-comune-ambito-201'!$C$2:$D$547,2,0)</f>
        <v>Costa degli etruschi</v>
      </c>
      <c r="G7214" t="s">
        <v>63014</v>
      </c>
      <c r="H7214" t="s">
        <v>15</v>
      </c>
      <c r="I7214" t="s">
        <v>26114</v>
      </c>
      <c r="J7214">
        <v>57029</v>
      </c>
      <c r="K7214" t="s">
        <v>26099</v>
      </c>
      <c r="L7214" t="str">
        <f>VLOOKUP(K7214,'[1]movimento-per-comune-ambito-201'!$B$2:$D$547,3,FALSE)</f>
        <v>Costa degli etruschi</v>
      </c>
      <c r="M7214" t="s">
        <v>4311</v>
      </c>
      <c r="N7214">
        <v>4</v>
      </c>
      <c r="O7214" t="s">
        <v>26115</v>
      </c>
      <c r="P7214" t="s">
        <v>26116</v>
      </c>
      <c r="Q7214">
        <v>3473833480</v>
      </c>
    </row>
    <row r="7215" spans="1:17" x14ac:dyDescent="0.25">
      <c r="A7215">
        <v>332</v>
      </c>
      <c r="B7215" t="s">
        <v>3448</v>
      </c>
      <c r="C7215" s="1">
        <v>4.30288707376528E+16</v>
      </c>
      <c r="D7215" s="1">
        <v>1.05633115768432E+16</v>
      </c>
      <c r="E7215">
        <v>49002</v>
      </c>
      <c r="F7215" t="str">
        <f>VLOOKUP(E7215,'[1]movimento-per-comune-ambito-201'!$C$2:$D$547,2,0)</f>
        <v>Costa degli etruschi</v>
      </c>
      <c r="G7215" t="s">
        <v>63029</v>
      </c>
      <c r="H7215" t="s">
        <v>15</v>
      </c>
      <c r="I7215" t="s">
        <v>26117</v>
      </c>
      <c r="J7215">
        <v>57021</v>
      </c>
      <c r="K7215" t="s">
        <v>26099</v>
      </c>
      <c r="L7215" t="str">
        <f>VLOOKUP(K7215,'[1]movimento-per-comune-ambito-201'!$B$2:$D$547,3,FALSE)</f>
        <v>Costa degli etruschi</v>
      </c>
      <c r="M7215" t="s">
        <v>4311</v>
      </c>
      <c r="N7215">
        <v>4</v>
      </c>
      <c r="O7215" t="s">
        <v>26118</v>
      </c>
      <c r="P7215" t="s">
        <v>26119</v>
      </c>
      <c r="Q7215" t="s">
        <v>26120</v>
      </c>
    </row>
    <row r="7216" spans="1:17" x14ac:dyDescent="0.25">
      <c r="A7216">
        <v>333</v>
      </c>
      <c r="B7216" t="s">
        <v>26121</v>
      </c>
      <c r="C7216" s="1">
        <v>4.3046296699999904E+16</v>
      </c>
      <c r="D7216" s="1">
        <v>1.05801634999999E+16</v>
      </c>
      <c r="E7216">
        <v>49002</v>
      </c>
      <c r="F7216" t="str">
        <f>VLOOKUP(E7216,'[1]movimento-per-comune-ambito-201'!$C$2:$D$547,2,0)</f>
        <v>Costa degli etruschi</v>
      </c>
      <c r="G7216" t="s">
        <v>63030</v>
      </c>
      <c r="H7216" t="s">
        <v>15</v>
      </c>
      <c r="I7216" t="s">
        <v>26122</v>
      </c>
      <c r="J7216">
        <v>57021</v>
      </c>
      <c r="K7216" t="s">
        <v>26099</v>
      </c>
      <c r="L7216" t="str">
        <f>VLOOKUP(K7216,'[1]movimento-per-comune-ambito-201'!$B$2:$D$547,3,FALSE)</f>
        <v>Costa degli etruschi</v>
      </c>
      <c r="M7216" t="s">
        <v>4311</v>
      </c>
      <c r="N7216">
        <v>0</v>
      </c>
      <c r="O7216" t="s">
        <v>26123</v>
      </c>
      <c r="P7216" t="s">
        <v>26124</v>
      </c>
      <c r="Q7216" t="s">
        <v>26125</v>
      </c>
    </row>
    <row r="7217" spans="1:17" x14ac:dyDescent="0.25">
      <c r="A7217">
        <v>334</v>
      </c>
      <c r="B7217" t="s">
        <v>9778</v>
      </c>
      <c r="C7217" s="1">
        <v>4.29964723428802E+16</v>
      </c>
      <c r="D7217" s="1">
        <v>1.06014774805464E+16</v>
      </c>
      <c r="E7217">
        <v>49002</v>
      </c>
      <c r="F7217" t="str">
        <f>VLOOKUP(E7217,'[1]movimento-per-comune-ambito-201'!$C$2:$D$547,2,0)</f>
        <v>Costa degli etruschi</v>
      </c>
      <c r="G7217" t="s">
        <v>63149</v>
      </c>
      <c r="H7217" t="s">
        <v>15</v>
      </c>
      <c r="I7217" t="s">
        <v>26126</v>
      </c>
      <c r="J7217">
        <v>57029</v>
      </c>
      <c r="K7217" t="s">
        <v>26099</v>
      </c>
      <c r="L7217" t="str">
        <f>VLOOKUP(K7217,'[1]movimento-per-comune-ambito-201'!$B$2:$D$547,3,FALSE)</f>
        <v>Costa degli etruschi</v>
      </c>
      <c r="M7217" t="s">
        <v>4311</v>
      </c>
      <c r="N7217">
        <v>4</v>
      </c>
      <c r="O7217" t="s">
        <v>26127</v>
      </c>
      <c r="P7217" t="s">
        <v>26128</v>
      </c>
      <c r="Q7217" t="s">
        <v>26129</v>
      </c>
    </row>
    <row r="7218" spans="1:17" x14ac:dyDescent="0.25">
      <c r="A7218">
        <v>335</v>
      </c>
      <c r="B7218" t="s">
        <v>842</v>
      </c>
      <c r="C7218" s="1">
        <v>4.3022613499999904E+16</v>
      </c>
      <c r="D7218" s="1">
        <v>1.05568431999999E+16</v>
      </c>
      <c r="E7218">
        <v>49002</v>
      </c>
      <c r="F7218" t="str">
        <f>VLOOKUP(E7218,'[1]movimento-per-comune-ambito-201'!$C$2:$D$547,2,0)</f>
        <v>Costa degli etruschi</v>
      </c>
      <c r="G7218" t="s">
        <v>63132</v>
      </c>
      <c r="H7218" t="s">
        <v>15</v>
      </c>
      <c r="I7218" t="s">
        <v>26130</v>
      </c>
      <c r="J7218">
        <v>57029</v>
      </c>
      <c r="K7218" t="s">
        <v>26099</v>
      </c>
      <c r="L7218" t="str">
        <f>VLOOKUP(K7218,'[1]movimento-per-comune-ambito-201'!$B$2:$D$547,3,FALSE)</f>
        <v>Costa degli etruschi</v>
      </c>
      <c r="M7218" t="s">
        <v>4311</v>
      </c>
      <c r="N7218">
        <v>4</v>
      </c>
      <c r="O7218" t="s">
        <v>26131</v>
      </c>
      <c r="P7218" t="s">
        <v>26132</v>
      </c>
      <c r="Q7218">
        <v>3383003463</v>
      </c>
    </row>
    <row r="7219" spans="1:17" x14ac:dyDescent="0.25">
      <c r="A7219">
        <v>336</v>
      </c>
      <c r="B7219" t="s">
        <v>26133</v>
      </c>
      <c r="C7219" s="1">
        <v>4.30362112399532E+16</v>
      </c>
      <c r="D7219" s="1">
        <v>1.05891680717468E+16</v>
      </c>
      <c r="E7219">
        <v>49002</v>
      </c>
      <c r="F7219" t="str">
        <f>VLOOKUP(E7219,'[1]movimento-per-comune-ambito-201'!$C$2:$D$547,2,0)</f>
        <v>Costa degli etruschi</v>
      </c>
      <c r="G7219" t="s">
        <v>63133</v>
      </c>
      <c r="H7219" t="s">
        <v>15</v>
      </c>
      <c r="I7219" t="s">
        <v>26134</v>
      </c>
      <c r="J7219">
        <v>57021</v>
      </c>
      <c r="K7219" t="s">
        <v>26099</v>
      </c>
      <c r="L7219" t="str">
        <f>VLOOKUP(K7219,'[1]movimento-per-comune-ambito-201'!$B$2:$D$547,3,FALSE)</f>
        <v>Costa degli etruschi</v>
      </c>
      <c r="M7219" t="s">
        <v>4311</v>
      </c>
      <c r="N7219">
        <v>4</v>
      </c>
      <c r="O7219" t="s">
        <v>26135</v>
      </c>
      <c r="P7219" t="s">
        <v>26136</v>
      </c>
      <c r="Q7219" t="s">
        <v>26137</v>
      </c>
    </row>
    <row r="7220" spans="1:17" x14ac:dyDescent="0.25">
      <c r="A7220">
        <v>337</v>
      </c>
      <c r="B7220" t="s">
        <v>26138</v>
      </c>
      <c r="C7220" s="1">
        <v>4.30594759E+16</v>
      </c>
      <c r="D7220" s="1">
        <v>10638342</v>
      </c>
      <c r="E7220">
        <v>49002</v>
      </c>
      <c r="F7220" t="str">
        <f>VLOOKUP(E7220,'[1]movimento-per-comune-ambito-201'!$C$2:$D$547,2,0)</f>
        <v>Costa degli etruschi</v>
      </c>
      <c r="G7220" t="s">
        <v>63015</v>
      </c>
      <c r="H7220" t="s">
        <v>15</v>
      </c>
      <c r="I7220" t="s">
        <v>26139</v>
      </c>
      <c r="J7220">
        <v>57021</v>
      </c>
      <c r="K7220" t="s">
        <v>26099</v>
      </c>
      <c r="L7220" t="str">
        <f>VLOOKUP(K7220,'[1]movimento-per-comune-ambito-201'!$B$2:$D$547,3,FALSE)</f>
        <v>Costa degli etruschi</v>
      </c>
      <c r="M7220" t="s">
        <v>4311</v>
      </c>
      <c r="N7220">
        <v>3</v>
      </c>
      <c r="O7220" t="s">
        <v>26140</v>
      </c>
      <c r="P7220" t="s">
        <v>26141</v>
      </c>
      <c r="Q7220" t="s">
        <v>26142</v>
      </c>
    </row>
    <row r="7221" spans="1:17" x14ac:dyDescent="0.25">
      <c r="A7221">
        <v>338</v>
      </c>
      <c r="B7221" t="s">
        <v>26143</v>
      </c>
      <c r="C7221" s="1">
        <v>4.3060088399999904E+16</v>
      </c>
      <c r="D7221" s="1">
        <v>10614245</v>
      </c>
      <c r="E7221">
        <v>49002</v>
      </c>
      <c r="F7221" t="str">
        <f>VLOOKUP(E7221,'[1]movimento-per-comune-ambito-201'!$C$2:$D$547,2,0)</f>
        <v>Costa degli etruschi</v>
      </c>
      <c r="G7221" t="s">
        <v>63017</v>
      </c>
      <c r="H7221" t="s">
        <v>15</v>
      </c>
      <c r="I7221" t="s">
        <v>26144</v>
      </c>
      <c r="J7221">
        <v>57029</v>
      </c>
      <c r="K7221" t="s">
        <v>26099</v>
      </c>
      <c r="L7221" t="str">
        <f>VLOOKUP(K7221,'[1]movimento-per-comune-ambito-201'!$B$2:$D$547,3,FALSE)</f>
        <v>Costa degli etruschi</v>
      </c>
      <c r="M7221" t="s">
        <v>4311</v>
      </c>
      <c r="N7221">
        <v>4</v>
      </c>
      <c r="O7221" t="s">
        <v>26145</v>
      </c>
      <c r="P7221" t="s">
        <v>26146</v>
      </c>
      <c r="Q7221" t="s">
        <v>26147</v>
      </c>
    </row>
    <row r="7222" spans="1:17" x14ac:dyDescent="0.25">
      <c r="A7222">
        <v>339</v>
      </c>
      <c r="B7222" t="s">
        <v>26148</v>
      </c>
      <c r="C7222" s="1">
        <v>4.30212969E+16</v>
      </c>
      <c r="D7222" s="1">
        <v>1.05652626E+16</v>
      </c>
      <c r="E7222">
        <v>49002</v>
      </c>
      <c r="F7222" t="str">
        <f>VLOOKUP(E7222,'[1]movimento-per-comune-ambito-201'!$C$2:$D$547,2,0)</f>
        <v>Costa degli etruschi</v>
      </c>
      <c r="G7222" t="s">
        <v>63468</v>
      </c>
      <c r="H7222" t="s">
        <v>15</v>
      </c>
      <c r="I7222" t="s">
        <v>26149</v>
      </c>
      <c r="J7222">
        <v>0</v>
      </c>
      <c r="K7222" t="s">
        <v>26099</v>
      </c>
      <c r="L7222" t="str">
        <f>VLOOKUP(K7222,'[1]movimento-per-comune-ambito-201'!$B$2:$D$547,3,FALSE)</f>
        <v>Costa degli etruschi</v>
      </c>
      <c r="M7222" t="s">
        <v>4311</v>
      </c>
      <c r="N7222">
        <v>0</v>
      </c>
      <c r="O7222" t="s">
        <v>26150</v>
      </c>
      <c r="P7222" t="s">
        <v>26151</v>
      </c>
      <c r="Q7222" t="s">
        <v>26152</v>
      </c>
    </row>
    <row r="7223" spans="1:17" x14ac:dyDescent="0.25">
      <c r="A7223">
        <v>340</v>
      </c>
      <c r="B7223" t="s">
        <v>26153</v>
      </c>
      <c r="C7223" s="1">
        <v>4.3060321E+16</v>
      </c>
      <c r="D7223" s="1">
        <v>1.06144677E+16</v>
      </c>
      <c r="E7223">
        <v>49002</v>
      </c>
      <c r="F7223" t="str">
        <f>VLOOKUP(E7223,'[1]movimento-per-comune-ambito-201'!$C$2:$D$547,2,0)</f>
        <v>Costa degli etruschi</v>
      </c>
      <c r="G7223" t="s">
        <v>63469</v>
      </c>
      <c r="H7223" t="s">
        <v>15</v>
      </c>
      <c r="I7223" t="s">
        <v>26154</v>
      </c>
      <c r="J7223">
        <v>57029</v>
      </c>
      <c r="K7223" t="s">
        <v>26099</v>
      </c>
      <c r="L7223" t="str">
        <f>VLOOKUP(K7223,'[1]movimento-per-comune-ambito-201'!$B$2:$D$547,3,FALSE)</f>
        <v>Costa degli etruschi</v>
      </c>
      <c r="M7223" t="s">
        <v>4311</v>
      </c>
      <c r="N7223">
        <v>4</v>
      </c>
      <c r="O7223" t="s">
        <v>26155</v>
      </c>
      <c r="P7223" t="s">
        <v>26156</v>
      </c>
      <c r="Q7223" t="s">
        <v>26157</v>
      </c>
    </row>
    <row r="7224" spans="1:17" x14ac:dyDescent="0.25">
      <c r="A7224">
        <v>341</v>
      </c>
      <c r="B7224" t="s">
        <v>26158</v>
      </c>
      <c r="C7224" s="1">
        <v>4.3023969899999904E+16</v>
      </c>
      <c r="D7224" s="1">
        <v>105762445</v>
      </c>
      <c r="E7224">
        <v>49002</v>
      </c>
      <c r="F7224" t="str">
        <f>VLOOKUP(E7224,'[1]movimento-per-comune-ambito-201'!$C$2:$D$547,2,0)</f>
        <v>Costa degli etruschi</v>
      </c>
      <c r="G7224" t="s">
        <v>63341</v>
      </c>
      <c r="H7224" t="s">
        <v>15</v>
      </c>
      <c r="I7224" t="s">
        <v>26159</v>
      </c>
      <c r="J7224">
        <v>57021</v>
      </c>
      <c r="K7224" t="s">
        <v>26099</v>
      </c>
      <c r="L7224" t="str">
        <f>VLOOKUP(K7224,'[1]movimento-per-comune-ambito-201'!$B$2:$D$547,3,FALSE)</f>
        <v>Costa degli etruschi</v>
      </c>
      <c r="M7224" t="s">
        <v>4311</v>
      </c>
      <c r="N7224">
        <v>0</v>
      </c>
      <c r="Q7224" t="s">
        <v>26160</v>
      </c>
    </row>
    <row r="7225" spans="1:17" x14ac:dyDescent="0.25">
      <c r="A7225">
        <v>343</v>
      </c>
      <c r="B7225" t="s">
        <v>26161</v>
      </c>
      <c r="C7225" s="1">
        <v>4.3061656599999904E+16</v>
      </c>
      <c r="D7225" s="1">
        <v>1.0582032E+16</v>
      </c>
      <c r="E7225">
        <v>49002</v>
      </c>
      <c r="F7225" t="str">
        <f>VLOOKUP(E7225,'[1]movimento-per-comune-ambito-201'!$C$2:$D$547,2,0)</f>
        <v>Costa degli etruschi</v>
      </c>
      <c r="G7225" t="s">
        <v>63835</v>
      </c>
      <c r="H7225" t="s">
        <v>15</v>
      </c>
      <c r="I7225" t="s">
        <v>26162</v>
      </c>
      <c r="J7225">
        <v>57021</v>
      </c>
      <c r="K7225" t="s">
        <v>26099</v>
      </c>
      <c r="L7225" t="str">
        <f>VLOOKUP(K7225,'[1]movimento-per-comune-ambito-201'!$B$2:$D$547,3,FALSE)</f>
        <v>Costa degli etruschi</v>
      </c>
      <c r="M7225" t="s">
        <v>4311</v>
      </c>
      <c r="N7225">
        <v>4</v>
      </c>
      <c r="O7225" t="s">
        <v>26163</v>
      </c>
      <c r="P7225" t="s">
        <v>26164</v>
      </c>
      <c r="Q7225" t="s">
        <v>26165</v>
      </c>
    </row>
    <row r="7226" spans="1:17" x14ac:dyDescent="0.25">
      <c r="A7226">
        <v>18643</v>
      </c>
      <c r="B7226" t="s">
        <v>26166</v>
      </c>
      <c r="C7226" s="1">
        <v>4.3096884899999904E+16</v>
      </c>
      <c r="D7226" s="1">
        <v>105501609</v>
      </c>
      <c r="E7226">
        <v>49002</v>
      </c>
      <c r="F7226" t="str">
        <f>VLOOKUP(E7226,'[1]movimento-per-comune-ambito-201'!$C$2:$D$547,2,0)</f>
        <v>Costa degli etruschi</v>
      </c>
      <c r="G7226" t="s">
        <v>63343</v>
      </c>
      <c r="H7226" t="s">
        <v>15</v>
      </c>
      <c r="I7226" t="s">
        <v>26167</v>
      </c>
      <c r="J7226">
        <v>57021</v>
      </c>
      <c r="K7226" t="s">
        <v>26099</v>
      </c>
      <c r="L7226" t="str">
        <f>VLOOKUP(K7226,'[1]movimento-per-comune-ambito-201'!$B$2:$D$547,3,FALSE)</f>
        <v>Costa degli etruschi</v>
      </c>
      <c r="M7226" t="s">
        <v>4311</v>
      </c>
      <c r="N7226">
        <v>0</v>
      </c>
      <c r="O7226" t="s">
        <v>26168</v>
      </c>
      <c r="P7226" t="s">
        <v>26169</v>
      </c>
      <c r="Q7226" t="s">
        <v>26170</v>
      </c>
    </row>
    <row r="7227" spans="1:17" x14ac:dyDescent="0.25">
      <c r="A7227">
        <v>18682</v>
      </c>
      <c r="B7227" t="s">
        <v>26171</v>
      </c>
      <c r="C7227" s="1">
        <v>4.30464472038958E+16</v>
      </c>
      <c r="D7227" s="1">
        <v>1.06126785899352E+16</v>
      </c>
      <c r="E7227">
        <v>49002</v>
      </c>
      <c r="F7227" t="str">
        <f>VLOOKUP(E7227,'[1]movimento-per-comune-ambito-201'!$C$2:$D$547,2,0)</f>
        <v>Costa degli etruschi</v>
      </c>
      <c r="G7227" t="s">
        <v>63134</v>
      </c>
      <c r="H7227" t="s">
        <v>15</v>
      </c>
      <c r="I7227" t="s">
        <v>26172</v>
      </c>
      <c r="J7227">
        <v>57021</v>
      </c>
      <c r="K7227" t="s">
        <v>26099</v>
      </c>
      <c r="L7227" t="str">
        <f>VLOOKUP(K7227,'[1]movimento-per-comune-ambito-201'!$B$2:$D$547,3,FALSE)</f>
        <v>Costa degli etruschi</v>
      </c>
      <c r="M7227" t="s">
        <v>4311</v>
      </c>
      <c r="N7227">
        <v>3</v>
      </c>
      <c r="O7227" t="s">
        <v>26173</v>
      </c>
      <c r="P7227" t="s">
        <v>26174</v>
      </c>
      <c r="Q7227" t="s">
        <v>26175</v>
      </c>
    </row>
    <row r="7228" spans="1:17" x14ac:dyDescent="0.25">
      <c r="A7228">
        <v>19570</v>
      </c>
      <c r="B7228" t="s">
        <v>26176</v>
      </c>
      <c r="C7228" s="1">
        <v>4.3021456999999904E+16</v>
      </c>
      <c r="D7228" s="1">
        <v>10675222</v>
      </c>
      <c r="E7228">
        <v>49002</v>
      </c>
      <c r="F7228" t="str">
        <f>VLOOKUP(E7228,'[1]movimento-per-comune-ambito-201'!$C$2:$D$547,2,0)</f>
        <v>Costa degli etruschi</v>
      </c>
      <c r="G7228" t="s">
        <v>63135</v>
      </c>
      <c r="H7228" t="s">
        <v>15</v>
      </c>
      <c r="I7228" t="s">
        <v>26177</v>
      </c>
      <c r="J7228">
        <v>57021</v>
      </c>
      <c r="K7228" t="s">
        <v>26099</v>
      </c>
      <c r="L7228" t="str">
        <f>VLOOKUP(K7228,'[1]movimento-per-comune-ambito-201'!$B$2:$D$547,3,FALSE)</f>
        <v>Costa degli etruschi</v>
      </c>
      <c r="M7228" t="s">
        <v>4311</v>
      </c>
      <c r="N7228">
        <v>3</v>
      </c>
      <c r="O7228" t="s">
        <v>26178</v>
      </c>
      <c r="P7228" t="s">
        <v>26179</v>
      </c>
      <c r="Q7228" t="s">
        <v>26180</v>
      </c>
    </row>
    <row r="7229" spans="1:17" x14ac:dyDescent="0.25">
      <c r="A7229">
        <v>19571</v>
      </c>
      <c r="B7229" t="s">
        <v>26181</v>
      </c>
      <c r="C7229" s="1">
        <v>4.30445386E+16</v>
      </c>
      <c r="D7229" s="1">
        <v>1.05848049999999E+16</v>
      </c>
      <c r="E7229">
        <v>49002</v>
      </c>
      <c r="F7229" t="str">
        <f>VLOOKUP(E7229,'[1]movimento-per-comune-ambito-201'!$C$2:$D$547,2,0)</f>
        <v>Costa degli etruschi</v>
      </c>
      <c r="G7229" t="s">
        <v>63136</v>
      </c>
      <c r="H7229" t="s">
        <v>15</v>
      </c>
      <c r="I7229" t="s">
        <v>26182</v>
      </c>
      <c r="J7229">
        <v>57021</v>
      </c>
      <c r="K7229" t="s">
        <v>26099</v>
      </c>
      <c r="L7229" t="str">
        <f>VLOOKUP(K7229,'[1]movimento-per-comune-ambito-201'!$B$2:$D$547,3,FALSE)</f>
        <v>Costa degli etruschi</v>
      </c>
      <c r="M7229" t="s">
        <v>4311</v>
      </c>
      <c r="N7229">
        <v>4</v>
      </c>
      <c r="O7229" t="s">
        <v>26183</v>
      </c>
      <c r="P7229" t="s">
        <v>26184</v>
      </c>
      <c r="Q7229">
        <v>3939982127</v>
      </c>
    </row>
    <row r="7230" spans="1:17" x14ac:dyDescent="0.25">
      <c r="A7230">
        <v>19987</v>
      </c>
      <c r="B7230" t="s">
        <v>26185</v>
      </c>
      <c r="C7230" s="1">
        <v>4.30377597E+16</v>
      </c>
      <c r="D7230" s="1">
        <v>105646966</v>
      </c>
      <c r="E7230">
        <v>49002</v>
      </c>
      <c r="F7230" t="str">
        <f>VLOOKUP(E7230,'[1]movimento-per-comune-ambito-201'!$C$2:$D$547,2,0)</f>
        <v>Costa degli etruschi</v>
      </c>
      <c r="G7230" t="s">
        <v>63137</v>
      </c>
      <c r="H7230" t="s">
        <v>15</v>
      </c>
      <c r="I7230" t="s">
        <v>26186</v>
      </c>
      <c r="J7230">
        <v>57021</v>
      </c>
      <c r="K7230" t="s">
        <v>26099</v>
      </c>
      <c r="L7230" t="str">
        <f>VLOOKUP(K7230,'[1]movimento-per-comune-ambito-201'!$B$2:$D$547,3,FALSE)</f>
        <v>Costa degli etruschi</v>
      </c>
      <c r="M7230" t="s">
        <v>4311</v>
      </c>
      <c r="N7230">
        <v>3</v>
      </c>
      <c r="O7230" t="s">
        <v>26187</v>
      </c>
      <c r="Q7230" t="s">
        <v>26188</v>
      </c>
    </row>
    <row r="7231" spans="1:17" x14ac:dyDescent="0.25">
      <c r="A7231">
        <v>20403</v>
      </c>
      <c r="B7231" t="s">
        <v>26189</v>
      </c>
      <c r="C7231" s="1">
        <v>4.3043369499999904E+16</v>
      </c>
      <c r="D7231" s="1">
        <v>1.05635346E+16</v>
      </c>
      <c r="E7231">
        <v>49002</v>
      </c>
      <c r="F7231" t="str">
        <f>VLOOKUP(E7231,'[1]movimento-per-comune-ambito-201'!$C$2:$D$547,2,0)</f>
        <v>Costa degli etruschi</v>
      </c>
      <c r="G7231" t="s">
        <v>63138</v>
      </c>
      <c r="H7231" t="s">
        <v>15</v>
      </c>
      <c r="I7231" t="s">
        <v>26190</v>
      </c>
      <c r="J7231">
        <v>57021</v>
      </c>
      <c r="K7231" t="s">
        <v>26099</v>
      </c>
      <c r="L7231" t="str">
        <f>VLOOKUP(K7231,'[1]movimento-per-comune-ambito-201'!$B$2:$D$547,3,FALSE)</f>
        <v>Costa degli etruschi</v>
      </c>
      <c r="M7231" t="s">
        <v>4311</v>
      </c>
      <c r="N7231">
        <v>3</v>
      </c>
      <c r="Q7231" t="s">
        <v>26191</v>
      </c>
    </row>
    <row r="7232" spans="1:17" x14ac:dyDescent="0.25">
      <c r="A7232">
        <v>20692</v>
      </c>
      <c r="B7232" t="s">
        <v>26192</v>
      </c>
      <c r="C7232" s="1">
        <v>4.3021796E+16</v>
      </c>
      <c r="D7232" s="1">
        <v>1.06893759999999E+16</v>
      </c>
      <c r="E7232">
        <v>49002</v>
      </c>
      <c r="F7232" t="str">
        <f>VLOOKUP(E7232,'[1]movimento-per-comune-ambito-201'!$C$2:$D$547,2,0)</f>
        <v>Costa degli etruschi</v>
      </c>
      <c r="G7232" t="s">
        <v>63139</v>
      </c>
      <c r="H7232" t="s">
        <v>15</v>
      </c>
      <c r="I7232" t="s">
        <v>26193</v>
      </c>
      <c r="J7232">
        <v>57021</v>
      </c>
      <c r="K7232" t="s">
        <v>26099</v>
      </c>
      <c r="L7232" t="str">
        <f>VLOOKUP(K7232,'[1]movimento-per-comune-ambito-201'!$B$2:$D$547,3,FALSE)</f>
        <v>Costa degli etruschi</v>
      </c>
      <c r="M7232" t="s">
        <v>4311</v>
      </c>
      <c r="N7232">
        <v>4</v>
      </c>
      <c r="Q7232" t="s">
        <v>26194</v>
      </c>
    </row>
    <row r="7233" spans="1:17" x14ac:dyDescent="0.25">
      <c r="A7233">
        <v>20970</v>
      </c>
      <c r="B7233" t="s">
        <v>26195</v>
      </c>
      <c r="C7233" s="1">
        <v>4.3039226999999904E+16</v>
      </c>
      <c r="D7233" s="1">
        <v>105607744</v>
      </c>
      <c r="E7233">
        <v>49002</v>
      </c>
      <c r="F7233" t="str">
        <f>VLOOKUP(E7233,'[1]movimento-per-comune-ambito-201'!$C$2:$D$547,2,0)</f>
        <v>Costa degli etruschi</v>
      </c>
      <c r="G7233" t="s">
        <v>63471</v>
      </c>
      <c r="H7233" t="s">
        <v>15</v>
      </c>
      <c r="I7233" t="s">
        <v>26196</v>
      </c>
      <c r="J7233">
        <v>57021</v>
      </c>
      <c r="K7233" t="s">
        <v>26099</v>
      </c>
      <c r="L7233" t="str">
        <f>VLOOKUP(K7233,'[1]movimento-per-comune-ambito-201'!$B$2:$D$547,3,FALSE)</f>
        <v>Costa degli etruschi</v>
      </c>
      <c r="M7233" t="s">
        <v>4311</v>
      </c>
      <c r="N7233">
        <v>0</v>
      </c>
      <c r="O7233" t="s">
        <v>26197</v>
      </c>
      <c r="Q7233" t="s">
        <v>26198</v>
      </c>
    </row>
    <row r="7234" spans="1:17" x14ac:dyDescent="0.25">
      <c r="A7234">
        <v>21538</v>
      </c>
      <c r="B7234" t="s">
        <v>26199</v>
      </c>
      <c r="C7234" s="1">
        <v>4.30587469E+16</v>
      </c>
      <c r="D7234" s="1">
        <v>106257819</v>
      </c>
      <c r="E7234">
        <v>49002</v>
      </c>
      <c r="F7234" t="str">
        <f>VLOOKUP(E7234,'[1]movimento-per-comune-ambito-201'!$C$2:$D$547,2,0)</f>
        <v>Costa degli etruschi</v>
      </c>
      <c r="G7234" t="s">
        <v>63472</v>
      </c>
      <c r="H7234" t="s">
        <v>15</v>
      </c>
      <c r="I7234" t="s">
        <v>26200</v>
      </c>
      <c r="J7234">
        <v>57021</v>
      </c>
      <c r="K7234" t="s">
        <v>26099</v>
      </c>
      <c r="L7234" t="str">
        <f>VLOOKUP(K7234,'[1]movimento-per-comune-ambito-201'!$B$2:$D$547,3,FALSE)</f>
        <v>Costa degli etruschi</v>
      </c>
      <c r="M7234" t="s">
        <v>4311</v>
      </c>
      <c r="N7234">
        <v>4</v>
      </c>
      <c r="O7234" t="s">
        <v>26201</v>
      </c>
      <c r="Q7234">
        <v>3339870394</v>
      </c>
    </row>
    <row r="7235" spans="1:17" x14ac:dyDescent="0.25">
      <c r="A7235">
        <v>21807</v>
      </c>
      <c r="B7235" t="s">
        <v>26202</v>
      </c>
      <c r="C7235" s="1">
        <v>4.3027526299999904E+16</v>
      </c>
      <c r="D7235" s="1">
        <v>1.06030973999999E+16</v>
      </c>
      <c r="E7235">
        <v>49002</v>
      </c>
      <c r="F7235" t="str">
        <f>VLOOKUP(E7235,'[1]movimento-per-comune-ambito-201'!$C$2:$D$547,2,0)</f>
        <v>Costa degli etruschi</v>
      </c>
      <c r="G7235" t="s">
        <v>63473</v>
      </c>
      <c r="H7235" t="s">
        <v>15</v>
      </c>
      <c r="I7235" t="s">
        <v>26203</v>
      </c>
      <c r="J7235">
        <v>57021</v>
      </c>
      <c r="K7235" t="s">
        <v>26099</v>
      </c>
      <c r="L7235" t="str">
        <f>VLOOKUP(K7235,'[1]movimento-per-comune-ambito-201'!$B$2:$D$547,3,FALSE)</f>
        <v>Costa degli etruschi</v>
      </c>
      <c r="M7235" t="s">
        <v>4311</v>
      </c>
      <c r="N7235">
        <v>4</v>
      </c>
      <c r="O7235" t="s">
        <v>26204</v>
      </c>
      <c r="Q7235" t="s">
        <v>26205</v>
      </c>
    </row>
    <row r="7236" spans="1:17" x14ac:dyDescent="0.25">
      <c r="A7236">
        <v>23970</v>
      </c>
      <c r="B7236" t="s">
        <v>26206</v>
      </c>
      <c r="C7236" s="1">
        <v>4.30467183E+16</v>
      </c>
      <c r="D7236" s="1">
        <v>1.05794773E+16</v>
      </c>
      <c r="E7236">
        <v>49002</v>
      </c>
      <c r="F7236" t="str">
        <f>VLOOKUP(E7236,'[1]movimento-per-comune-ambito-201'!$C$2:$D$547,2,0)</f>
        <v>Costa degli etruschi</v>
      </c>
      <c r="G7236" t="s">
        <v>63474</v>
      </c>
      <c r="H7236" t="s">
        <v>15</v>
      </c>
      <c r="I7236" t="s">
        <v>26207</v>
      </c>
      <c r="J7236">
        <v>57021</v>
      </c>
      <c r="K7236" t="s">
        <v>26099</v>
      </c>
      <c r="L7236" t="str">
        <f>VLOOKUP(K7236,'[1]movimento-per-comune-ambito-201'!$B$2:$D$547,3,FALSE)</f>
        <v>Costa degli etruschi</v>
      </c>
      <c r="M7236" t="s">
        <v>4311</v>
      </c>
      <c r="N7236">
        <v>0</v>
      </c>
      <c r="O7236" t="s">
        <v>26208</v>
      </c>
      <c r="Q7236">
        <v>3931338238</v>
      </c>
    </row>
    <row r="7237" spans="1:17" x14ac:dyDescent="0.25">
      <c r="A7237">
        <v>24269</v>
      </c>
      <c r="B7237" t="s">
        <v>26209</v>
      </c>
      <c r="C7237" s="1">
        <v>4.30529487E+16</v>
      </c>
      <c r="D7237" s="1">
        <v>1.06301495999999E+16</v>
      </c>
      <c r="E7237">
        <v>49002</v>
      </c>
      <c r="F7237" t="str">
        <f>VLOOKUP(E7237,'[1]movimento-per-comune-ambito-201'!$C$2:$D$547,2,0)</f>
        <v>Costa degli etruschi</v>
      </c>
      <c r="G7237" t="s">
        <v>63475</v>
      </c>
      <c r="H7237" t="s">
        <v>15</v>
      </c>
      <c r="I7237" t="s">
        <v>26210</v>
      </c>
      <c r="J7237">
        <v>57021</v>
      </c>
      <c r="K7237" t="s">
        <v>26099</v>
      </c>
      <c r="L7237" t="str">
        <f>VLOOKUP(K7237,'[1]movimento-per-comune-ambito-201'!$B$2:$D$547,3,FALSE)</f>
        <v>Costa degli etruschi</v>
      </c>
      <c r="M7237" t="s">
        <v>4311</v>
      </c>
      <c r="N7237">
        <v>0</v>
      </c>
      <c r="Q7237" t="s">
        <v>26211</v>
      </c>
    </row>
    <row r="7238" spans="1:17" x14ac:dyDescent="0.25">
      <c r="A7238">
        <v>24633</v>
      </c>
      <c r="B7238" t="s">
        <v>26212</v>
      </c>
      <c r="C7238" s="1">
        <v>4.30379067E+16</v>
      </c>
      <c r="D7238" s="1">
        <v>10598884</v>
      </c>
      <c r="E7238">
        <v>49002</v>
      </c>
      <c r="F7238" t="str">
        <f>VLOOKUP(E7238,'[1]movimento-per-comune-ambito-201'!$C$2:$D$547,2,0)</f>
        <v>Costa degli etruschi</v>
      </c>
      <c r="G7238" t="s">
        <v>63476</v>
      </c>
      <c r="H7238" t="s">
        <v>15</v>
      </c>
      <c r="I7238" t="s">
        <v>26213</v>
      </c>
      <c r="J7238">
        <v>57021</v>
      </c>
      <c r="K7238" t="s">
        <v>26099</v>
      </c>
      <c r="L7238" t="str">
        <f>VLOOKUP(K7238,'[1]movimento-per-comune-ambito-201'!$B$2:$D$547,3,FALSE)</f>
        <v>Costa degli etruschi</v>
      </c>
      <c r="M7238" t="s">
        <v>4311</v>
      </c>
      <c r="N7238">
        <v>4</v>
      </c>
      <c r="O7238" t="s">
        <v>26214</v>
      </c>
      <c r="P7238" t="s">
        <v>26215</v>
      </c>
      <c r="Q7238" t="s">
        <v>26216</v>
      </c>
    </row>
    <row r="7239" spans="1:17" x14ac:dyDescent="0.25">
      <c r="A7239">
        <v>176</v>
      </c>
      <c r="B7239" t="s">
        <v>26217</v>
      </c>
      <c r="C7239" s="1">
        <v>4.3061276499999904E+16</v>
      </c>
      <c r="D7239" s="1">
        <v>106147116</v>
      </c>
      <c r="E7239">
        <v>49002</v>
      </c>
      <c r="F7239" t="str">
        <f>VLOOKUP(E7239,'[1]movimento-per-comune-ambito-201'!$C$2:$D$547,2,0)</f>
        <v>Costa degli etruschi</v>
      </c>
      <c r="G7239" t="s">
        <v>63044</v>
      </c>
      <c r="H7239" t="s">
        <v>37</v>
      </c>
      <c r="I7239" t="s">
        <v>26218</v>
      </c>
      <c r="J7239">
        <v>57021</v>
      </c>
      <c r="K7239" t="s">
        <v>26099</v>
      </c>
      <c r="L7239" t="str">
        <f>VLOOKUP(K7239,'[1]movimento-per-comune-ambito-201'!$B$2:$D$547,3,FALSE)</f>
        <v>Costa degli etruschi</v>
      </c>
      <c r="M7239" t="s">
        <v>4311</v>
      </c>
      <c r="N7239">
        <v>0</v>
      </c>
      <c r="O7239" t="s">
        <v>26219</v>
      </c>
      <c r="P7239" t="s">
        <v>26220</v>
      </c>
      <c r="Q7239" t="s">
        <v>26221</v>
      </c>
    </row>
    <row r="7240" spans="1:17" x14ac:dyDescent="0.25">
      <c r="A7240">
        <v>178</v>
      </c>
      <c r="B7240" t="s">
        <v>26222</v>
      </c>
      <c r="C7240" s="1">
        <v>430278919</v>
      </c>
      <c r="D7240" s="1">
        <v>1.06028879E+16</v>
      </c>
      <c r="E7240">
        <v>49002</v>
      </c>
      <c r="F7240" t="str">
        <f>VLOOKUP(E7240,'[1]movimento-per-comune-ambito-201'!$C$2:$D$547,2,0)</f>
        <v>Costa degli etruschi</v>
      </c>
      <c r="G7240" t="s">
        <v>63047</v>
      </c>
      <c r="H7240" t="s">
        <v>37</v>
      </c>
      <c r="I7240" t="s">
        <v>26223</v>
      </c>
      <c r="J7240">
        <v>57021</v>
      </c>
      <c r="K7240" t="s">
        <v>26099</v>
      </c>
      <c r="L7240" t="str">
        <f>VLOOKUP(K7240,'[1]movimento-per-comune-ambito-201'!$B$2:$D$547,3,FALSE)</f>
        <v>Costa degli etruschi</v>
      </c>
      <c r="M7240" t="s">
        <v>4311</v>
      </c>
      <c r="N7240">
        <v>0</v>
      </c>
      <c r="O7240" t="s">
        <v>26224</v>
      </c>
      <c r="P7240" t="s">
        <v>26225</v>
      </c>
      <c r="Q7240" t="s">
        <v>26226</v>
      </c>
    </row>
    <row r="7241" spans="1:17" x14ac:dyDescent="0.25">
      <c r="A7241">
        <v>180</v>
      </c>
      <c r="B7241" t="s">
        <v>26227</v>
      </c>
      <c r="C7241" s="1">
        <v>43007548</v>
      </c>
      <c r="D7241" s="1">
        <v>1064284</v>
      </c>
      <c r="E7241">
        <v>49002</v>
      </c>
      <c r="F7241" t="str">
        <f>VLOOKUP(E7241,'[1]movimento-per-comune-ambito-201'!$C$2:$D$547,2,0)</f>
        <v>Costa degli etruschi</v>
      </c>
      <c r="G7241" t="s">
        <v>63049</v>
      </c>
      <c r="H7241" t="s">
        <v>37</v>
      </c>
      <c r="I7241" t="s">
        <v>26228</v>
      </c>
      <c r="J7241">
        <v>57029</v>
      </c>
      <c r="K7241" t="s">
        <v>26099</v>
      </c>
      <c r="L7241" t="str">
        <f>VLOOKUP(K7241,'[1]movimento-per-comune-ambito-201'!$B$2:$D$547,3,FALSE)</f>
        <v>Costa degli etruschi</v>
      </c>
      <c r="M7241" t="s">
        <v>4311</v>
      </c>
      <c r="N7241">
        <v>0</v>
      </c>
      <c r="O7241" t="s">
        <v>26229</v>
      </c>
      <c r="P7241" t="s">
        <v>26230</v>
      </c>
      <c r="Q7241" t="s">
        <v>26231</v>
      </c>
    </row>
    <row r="7242" spans="1:17" x14ac:dyDescent="0.25">
      <c r="A7242">
        <v>184</v>
      </c>
      <c r="B7242" t="s">
        <v>26232</v>
      </c>
      <c r="C7242" s="1">
        <v>4.3061276499999904E+16</v>
      </c>
      <c r="D7242" s="1">
        <v>106147116</v>
      </c>
      <c r="E7242">
        <v>49002</v>
      </c>
      <c r="F7242" t="str">
        <f>VLOOKUP(E7242,'[1]movimento-per-comune-ambito-201'!$C$2:$D$547,2,0)</f>
        <v>Costa degli etruschi</v>
      </c>
      <c r="G7242" t="s">
        <v>63053</v>
      </c>
      <c r="H7242" t="s">
        <v>37</v>
      </c>
      <c r="I7242" t="s">
        <v>26233</v>
      </c>
      <c r="J7242">
        <v>57021</v>
      </c>
      <c r="K7242" t="s">
        <v>26099</v>
      </c>
      <c r="L7242" t="str">
        <f>VLOOKUP(K7242,'[1]movimento-per-comune-ambito-201'!$B$2:$D$547,3,FALSE)</f>
        <v>Costa degli etruschi</v>
      </c>
      <c r="M7242" t="s">
        <v>4311</v>
      </c>
      <c r="N7242">
        <v>0</v>
      </c>
      <c r="O7242" t="s">
        <v>26234</v>
      </c>
      <c r="P7242" t="s">
        <v>26235</v>
      </c>
      <c r="Q7242" t="s">
        <v>26236</v>
      </c>
    </row>
    <row r="7243" spans="1:17" x14ac:dyDescent="0.25">
      <c r="A7243">
        <v>14178</v>
      </c>
      <c r="B7243" t="s">
        <v>26237</v>
      </c>
      <c r="C7243" s="1">
        <v>430597992</v>
      </c>
      <c r="D7243" s="1">
        <v>1.06167425E+16</v>
      </c>
      <c r="E7243">
        <v>49002</v>
      </c>
      <c r="F7243" t="str">
        <f>VLOOKUP(E7243,'[1]movimento-per-comune-ambito-201'!$C$2:$D$547,2,0)</f>
        <v>Costa degli etruschi</v>
      </c>
      <c r="G7243" t="s">
        <v>63344</v>
      </c>
      <c r="H7243" t="s">
        <v>37</v>
      </c>
      <c r="I7243" t="s">
        <v>26238</v>
      </c>
      <c r="J7243">
        <v>57021</v>
      </c>
      <c r="K7243" t="s">
        <v>26099</v>
      </c>
      <c r="L7243" t="str">
        <f>VLOOKUP(K7243,'[1]movimento-per-comune-ambito-201'!$B$2:$D$547,3,FALSE)</f>
        <v>Costa degli etruschi</v>
      </c>
      <c r="M7243" t="s">
        <v>4311</v>
      </c>
      <c r="N7243">
        <v>0</v>
      </c>
      <c r="O7243" t="s">
        <v>26239</v>
      </c>
      <c r="P7243" t="s">
        <v>26240</v>
      </c>
      <c r="Q7243" t="s">
        <v>26241</v>
      </c>
    </row>
    <row r="7244" spans="1:17" x14ac:dyDescent="0.25">
      <c r="A7244">
        <v>18636</v>
      </c>
      <c r="B7244" t="s">
        <v>26242</v>
      </c>
      <c r="C7244" s="1">
        <v>4.3059628708101504E+16</v>
      </c>
      <c r="D7244" s="1">
        <v>1.061910957098E+16</v>
      </c>
      <c r="E7244">
        <v>49002</v>
      </c>
      <c r="F7244" t="str">
        <f>VLOOKUP(E7244,'[1]movimento-per-comune-ambito-201'!$C$2:$D$547,2,0)</f>
        <v>Costa degli etruschi</v>
      </c>
      <c r="G7244" t="s">
        <v>63369</v>
      </c>
      <c r="H7244" t="s">
        <v>37</v>
      </c>
      <c r="I7244" t="s">
        <v>26243</v>
      </c>
      <c r="J7244">
        <v>57021</v>
      </c>
      <c r="K7244" t="s">
        <v>26099</v>
      </c>
      <c r="L7244" t="str">
        <f>VLOOKUP(K7244,'[1]movimento-per-comune-ambito-201'!$B$2:$D$547,3,FALSE)</f>
        <v>Costa degli etruschi</v>
      </c>
      <c r="M7244" t="s">
        <v>4311</v>
      </c>
      <c r="N7244">
        <v>0</v>
      </c>
      <c r="O7244" t="s">
        <v>26244</v>
      </c>
      <c r="P7244" t="s">
        <v>26245</v>
      </c>
      <c r="Q7244" t="s">
        <v>26246</v>
      </c>
    </row>
    <row r="7245" spans="1:17" x14ac:dyDescent="0.25">
      <c r="A7245">
        <v>11</v>
      </c>
      <c r="B7245" t="s">
        <v>26247</v>
      </c>
      <c r="C7245" s="1">
        <v>4.3029383099999904E+16</v>
      </c>
      <c r="D7245" s="1">
        <v>1.06010276999999E+16</v>
      </c>
      <c r="E7245">
        <v>49002</v>
      </c>
      <c r="F7245" t="str">
        <f>VLOOKUP(E7245,'[1]movimento-per-comune-ambito-201'!$C$2:$D$547,2,0)</f>
        <v>Costa degli etruschi</v>
      </c>
      <c r="G7245" t="s">
        <v>63019</v>
      </c>
      <c r="H7245" t="s">
        <v>41</v>
      </c>
      <c r="I7245" t="s">
        <v>26248</v>
      </c>
      <c r="J7245">
        <v>57021</v>
      </c>
      <c r="K7245" t="s">
        <v>26099</v>
      </c>
      <c r="L7245" t="str">
        <f>VLOOKUP(K7245,'[1]movimento-per-comune-ambito-201'!$B$2:$D$547,3,FALSE)</f>
        <v>Costa degli etruschi</v>
      </c>
      <c r="M7245" t="s">
        <v>4311</v>
      </c>
      <c r="N7245">
        <v>2</v>
      </c>
      <c r="O7245" t="s">
        <v>26249</v>
      </c>
      <c r="P7245" t="s">
        <v>26250</v>
      </c>
      <c r="Q7245" t="s">
        <v>26251</v>
      </c>
    </row>
    <row r="7246" spans="1:17" x14ac:dyDescent="0.25">
      <c r="A7246">
        <v>13</v>
      </c>
      <c r="B7246" t="s">
        <v>26252</v>
      </c>
      <c r="C7246" s="1">
        <v>4.3038869099999904E+16</v>
      </c>
      <c r="D7246" s="1">
        <v>10608395</v>
      </c>
      <c r="E7246">
        <v>49002</v>
      </c>
      <c r="F7246" t="str">
        <f>VLOOKUP(E7246,'[1]movimento-per-comune-ambito-201'!$C$2:$D$547,2,0)</f>
        <v>Costa degli etruschi</v>
      </c>
      <c r="G7246" t="s">
        <v>63329</v>
      </c>
      <c r="H7246" t="s">
        <v>41</v>
      </c>
      <c r="I7246" t="s">
        <v>26253</v>
      </c>
      <c r="J7246">
        <v>57021</v>
      </c>
      <c r="K7246" t="s">
        <v>26099</v>
      </c>
      <c r="L7246" t="str">
        <f>VLOOKUP(K7246,'[1]movimento-per-comune-ambito-201'!$B$2:$D$547,3,FALSE)</f>
        <v>Costa degli etruschi</v>
      </c>
      <c r="M7246" t="s">
        <v>4311</v>
      </c>
      <c r="N7246">
        <v>4</v>
      </c>
      <c r="O7246" t="s">
        <v>26254</v>
      </c>
      <c r="P7246" t="s">
        <v>26255</v>
      </c>
      <c r="Q7246" t="s">
        <v>26256</v>
      </c>
    </row>
    <row r="7247" spans="1:17" x14ac:dyDescent="0.25">
      <c r="A7247">
        <v>18109</v>
      </c>
      <c r="B7247" t="s">
        <v>26257</v>
      </c>
      <c r="C7247" s="1">
        <v>4.3037953050370304E+16</v>
      </c>
      <c r="D7247" s="1">
        <v>1.05982255767212E+16</v>
      </c>
      <c r="E7247">
        <v>49002</v>
      </c>
      <c r="F7247" t="str">
        <f>VLOOKUP(E7247,'[1]movimento-per-comune-ambito-201'!$C$2:$D$547,2,0)</f>
        <v>Costa degli etruschi</v>
      </c>
      <c r="G7247" t="s">
        <v>63055</v>
      </c>
      <c r="H7247" t="s">
        <v>41</v>
      </c>
      <c r="I7247" t="s">
        <v>26258</v>
      </c>
      <c r="J7247">
        <v>57021</v>
      </c>
      <c r="K7247" t="s">
        <v>26099</v>
      </c>
      <c r="L7247" t="str">
        <f>VLOOKUP(K7247,'[1]movimento-per-comune-ambito-201'!$B$2:$D$547,3,FALSE)</f>
        <v>Costa degli etruschi</v>
      </c>
      <c r="M7247" t="s">
        <v>4311</v>
      </c>
      <c r="N7247">
        <v>3</v>
      </c>
      <c r="O7247" t="s">
        <v>26259</v>
      </c>
      <c r="P7247" t="s">
        <v>26260</v>
      </c>
      <c r="Q7247" t="s">
        <v>26261</v>
      </c>
    </row>
    <row r="7248" spans="1:17" x14ac:dyDescent="0.25">
      <c r="A7248">
        <v>250</v>
      </c>
      <c r="B7248" t="s">
        <v>26262</v>
      </c>
      <c r="C7248" s="1">
        <v>4.3057928599999904E+16</v>
      </c>
      <c r="D7248" s="1">
        <v>1.06109249E+16</v>
      </c>
      <c r="E7248">
        <v>49002</v>
      </c>
      <c r="F7248" t="str">
        <f>VLOOKUP(E7248,'[1]movimento-per-comune-ambito-201'!$C$2:$D$547,2,0)</f>
        <v>Costa degli etruschi</v>
      </c>
      <c r="G7248" t="s">
        <v>63033</v>
      </c>
      <c r="H7248" t="s">
        <v>52</v>
      </c>
      <c r="I7248" t="s">
        <v>26263</v>
      </c>
      <c r="J7248">
        <v>57021</v>
      </c>
      <c r="K7248" t="s">
        <v>26099</v>
      </c>
      <c r="L7248" t="str">
        <f>VLOOKUP(K7248,'[1]movimento-per-comune-ambito-201'!$B$2:$D$547,3,FALSE)</f>
        <v>Costa degli etruschi</v>
      </c>
      <c r="M7248" t="s">
        <v>4311</v>
      </c>
      <c r="N7248">
        <v>0</v>
      </c>
      <c r="O7248" t="s">
        <v>26264</v>
      </c>
      <c r="Q7248" t="s">
        <v>26265</v>
      </c>
    </row>
    <row r="7249" spans="1:17" x14ac:dyDescent="0.25">
      <c r="A7249">
        <v>17096</v>
      </c>
      <c r="B7249" t="s">
        <v>10510</v>
      </c>
      <c r="C7249" s="1">
        <v>4.30362973E+16</v>
      </c>
      <c r="D7249" s="1">
        <v>1.06038590999999E+16</v>
      </c>
      <c r="E7249">
        <v>49002</v>
      </c>
      <c r="F7249" t="str">
        <f>VLOOKUP(E7249,'[1]movimento-per-comune-ambito-201'!$C$2:$D$547,2,0)</f>
        <v>Costa degli etruschi</v>
      </c>
      <c r="G7249" t="s">
        <v>63022</v>
      </c>
      <c r="H7249" t="s">
        <v>52</v>
      </c>
      <c r="I7249" t="s">
        <v>26266</v>
      </c>
      <c r="J7249">
        <v>57021</v>
      </c>
      <c r="K7249" t="s">
        <v>26099</v>
      </c>
      <c r="L7249" t="str">
        <f>VLOOKUP(K7249,'[1]movimento-per-comune-ambito-201'!$B$2:$D$547,3,FALSE)</f>
        <v>Costa degli etruschi</v>
      </c>
      <c r="M7249" t="s">
        <v>4311</v>
      </c>
      <c r="N7249">
        <v>0</v>
      </c>
      <c r="O7249" t="s">
        <v>26267</v>
      </c>
      <c r="Q7249" t="s">
        <v>26268</v>
      </c>
    </row>
    <row r="7250" spans="1:17" x14ac:dyDescent="0.25">
      <c r="A7250">
        <v>17386</v>
      </c>
      <c r="B7250" t="s">
        <v>26269</v>
      </c>
      <c r="C7250" s="1">
        <v>4.3060414999999904E+16</v>
      </c>
      <c r="D7250" s="1">
        <v>10616253</v>
      </c>
      <c r="E7250">
        <v>49002</v>
      </c>
      <c r="F7250" t="str">
        <f>VLOOKUP(E7250,'[1]movimento-per-comune-ambito-201'!$C$2:$D$547,2,0)</f>
        <v>Costa degli etruschi</v>
      </c>
      <c r="G7250" t="s">
        <v>63065</v>
      </c>
      <c r="H7250" t="s">
        <v>52</v>
      </c>
      <c r="I7250" t="s">
        <v>26270</v>
      </c>
      <c r="J7250">
        <v>57021</v>
      </c>
      <c r="K7250" t="s">
        <v>26099</v>
      </c>
      <c r="L7250" t="str">
        <f>VLOOKUP(K7250,'[1]movimento-per-comune-ambito-201'!$B$2:$D$547,3,FALSE)</f>
        <v>Costa degli etruschi</v>
      </c>
      <c r="M7250" t="s">
        <v>4311</v>
      </c>
      <c r="N7250">
        <v>0</v>
      </c>
      <c r="O7250" t="s">
        <v>26271</v>
      </c>
      <c r="Q7250" t="s">
        <v>26272</v>
      </c>
    </row>
    <row r="7251" spans="1:17" x14ac:dyDescent="0.25">
      <c r="A7251">
        <v>18564</v>
      </c>
      <c r="B7251" t="s">
        <v>26273</v>
      </c>
      <c r="C7251" s="1">
        <v>4.3060513999999904E+16</v>
      </c>
      <c r="D7251" s="1">
        <v>10621131</v>
      </c>
      <c r="E7251">
        <v>49002</v>
      </c>
      <c r="F7251" t="str">
        <f>VLOOKUP(E7251,'[1]movimento-per-comune-ambito-201'!$C$2:$D$547,2,0)</f>
        <v>Costa degli etruschi</v>
      </c>
      <c r="G7251" t="s">
        <v>63023</v>
      </c>
      <c r="H7251" t="s">
        <v>52</v>
      </c>
      <c r="I7251" t="s">
        <v>26274</v>
      </c>
      <c r="J7251">
        <v>57021</v>
      </c>
      <c r="K7251" t="s">
        <v>26099</v>
      </c>
      <c r="L7251" t="str">
        <f>VLOOKUP(K7251,'[1]movimento-per-comune-ambito-201'!$B$2:$D$547,3,FALSE)</f>
        <v>Costa degli etruschi</v>
      </c>
      <c r="M7251" t="s">
        <v>4311</v>
      </c>
      <c r="N7251">
        <v>0</v>
      </c>
      <c r="O7251" t="s">
        <v>26275</v>
      </c>
      <c r="Q7251" t="s">
        <v>26276</v>
      </c>
    </row>
    <row r="7252" spans="1:17" x14ac:dyDescent="0.25">
      <c r="A7252">
        <v>19029</v>
      </c>
      <c r="B7252" t="s">
        <v>26277</v>
      </c>
      <c r="C7252" s="1">
        <v>4.3077798E+16</v>
      </c>
      <c r="D7252" s="1">
        <v>1.0583759E+16</v>
      </c>
      <c r="E7252">
        <v>49002</v>
      </c>
      <c r="F7252" t="str">
        <f>VLOOKUP(E7252,'[1]movimento-per-comune-ambito-201'!$C$2:$D$547,2,0)</f>
        <v>Costa degli etruschi</v>
      </c>
      <c r="G7252" t="s">
        <v>63202</v>
      </c>
      <c r="H7252" t="s">
        <v>52</v>
      </c>
      <c r="I7252" t="s">
        <v>26278</v>
      </c>
      <c r="J7252">
        <v>57021</v>
      </c>
      <c r="K7252" t="s">
        <v>26099</v>
      </c>
      <c r="L7252" t="str">
        <f>VLOOKUP(K7252,'[1]movimento-per-comune-ambito-201'!$B$2:$D$547,3,FALSE)</f>
        <v>Costa degli etruschi</v>
      </c>
      <c r="M7252" t="s">
        <v>4311</v>
      </c>
      <c r="N7252">
        <v>0</v>
      </c>
      <c r="O7252" t="s">
        <v>26279</v>
      </c>
      <c r="P7252" t="s">
        <v>26280</v>
      </c>
      <c r="Q7252" t="s">
        <v>26281</v>
      </c>
    </row>
    <row r="7253" spans="1:17" x14ac:dyDescent="0.25">
      <c r="A7253">
        <v>22604</v>
      </c>
      <c r="B7253" t="s">
        <v>26282</v>
      </c>
      <c r="C7253" s="1">
        <v>4.3009557999999904E+16</v>
      </c>
      <c r="D7253" s="1">
        <v>105765452</v>
      </c>
      <c r="E7253">
        <v>49002</v>
      </c>
      <c r="F7253" t="str">
        <f>VLOOKUP(E7253,'[1]movimento-per-comune-ambito-201'!$C$2:$D$547,2,0)</f>
        <v>Costa degli etruschi</v>
      </c>
      <c r="G7253" t="s">
        <v>63360</v>
      </c>
      <c r="H7253" t="s">
        <v>52</v>
      </c>
      <c r="I7253" t="s">
        <v>26283</v>
      </c>
      <c r="J7253">
        <v>57021</v>
      </c>
      <c r="K7253" t="s">
        <v>26099</v>
      </c>
      <c r="L7253" t="str">
        <f>VLOOKUP(K7253,'[1]movimento-per-comune-ambito-201'!$B$2:$D$547,3,FALSE)</f>
        <v>Costa degli etruschi</v>
      </c>
      <c r="M7253" t="s">
        <v>4311</v>
      </c>
      <c r="N7253">
        <v>0</v>
      </c>
      <c r="O7253" t="s">
        <v>26284</v>
      </c>
      <c r="Q7253" t="s">
        <v>26285</v>
      </c>
    </row>
    <row r="7254" spans="1:17" x14ac:dyDescent="0.25">
      <c r="A7254">
        <v>25882</v>
      </c>
      <c r="B7254" t="s">
        <v>10030</v>
      </c>
      <c r="C7254" s="1">
        <v>4.3043163499999904E+16</v>
      </c>
      <c r="D7254" s="1">
        <v>105907859</v>
      </c>
      <c r="E7254">
        <v>49002</v>
      </c>
      <c r="F7254" t="str">
        <f>VLOOKUP(E7254,'[1]movimento-per-comune-ambito-201'!$C$2:$D$547,2,0)</f>
        <v>Costa degli etruschi</v>
      </c>
      <c r="G7254" t="s">
        <v>63759</v>
      </c>
      <c r="H7254" t="s">
        <v>374</v>
      </c>
      <c r="I7254" t="s">
        <v>26286</v>
      </c>
      <c r="J7254">
        <v>57021</v>
      </c>
      <c r="K7254" t="s">
        <v>26099</v>
      </c>
      <c r="L7254" t="str">
        <f>VLOOKUP(K7254,'[1]movimento-per-comune-ambito-201'!$B$2:$D$547,3,FALSE)</f>
        <v>Costa degli etruschi</v>
      </c>
      <c r="M7254" t="s">
        <v>4311</v>
      </c>
      <c r="N7254">
        <v>0</v>
      </c>
      <c r="O7254" t="s">
        <v>26287</v>
      </c>
      <c r="P7254" t="s">
        <v>26288</v>
      </c>
      <c r="Q7254" t="s">
        <v>26289</v>
      </c>
    </row>
    <row r="7255" spans="1:17" x14ac:dyDescent="0.25">
      <c r="A7255">
        <v>25883</v>
      </c>
      <c r="B7255" t="s">
        <v>26290</v>
      </c>
      <c r="C7255" s="1">
        <v>4.3035167199999904E+16</v>
      </c>
      <c r="D7255" s="1">
        <v>106132077</v>
      </c>
      <c r="E7255">
        <v>49002</v>
      </c>
      <c r="F7255" t="str">
        <f>VLOOKUP(E7255,'[1]movimento-per-comune-ambito-201'!$C$2:$D$547,2,0)</f>
        <v>Costa degli etruschi</v>
      </c>
      <c r="G7255" t="s">
        <v>65572</v>
      </c>
      <c r="H7255" t="s">
        <v>374</v>
      </c>
      <c r="I7255" t="s">
        <v>26291</v>
      </c>
      <c r="J7255">
        <v>57021</v>
      </c>
      <c r="K7255" t="s">
        <v>26099</v>
      </c>
      <c r="L7255" t="str">
        <f>VLOOKUP(K7255,'[1]movimento-per-comune-ambito-201'!$B$2:$D$547,3,FALSE)</f>
        <v>Costa degli etruschi</v>
      </c>
      <c r="M7255" t="s">
        <v>4311</v>
      </c>
      <c r="N7255">
        <v>0</v>
      </c>
      <c r="O7255" t="s">
        <v>26292</v>
      </c>
      <c r="P7255" t="s">
        <v>26293</v>
      </c>
      <c r="Q7255" t="s">
        <v>26294</v>
      </c>
    </row>
    <row r="7256" spans="1:17" x14ac:dyDescent="0.25">
      <c r="A7256">
        <v>25884</v>
      </c>
      <c r="B7256" t="s">
        <v>26295</v>
      </c>
      <c r="C7256" s="1">
        <v>4.30742106E+16</v>
      </c>
      <c r="D7256" s="1">
        <v>106032899</v>
      </c>
      <c r="E7256">
        <v>49002</v>
      </c>
      <c r="F7256" t="str">
        <f>VLOOKUP(E7256,'[1]movimento-per-comune-ambito-201'!$C$2:$D$547,2,0)</f>
        <v>Costa degli etruschi</v>
      </c>
      <c r="G7256" t="s">
        <v>65573</v>
      </c>
      <c r="H7256" t="s">
        <v>374</v>
      </c>
      <c r="I7256" t="s">
        <v>26296</v>
      </c>
      <c r="J7256">
        <v>57021</v>
      </c>
      <c r="K7256" t="s">
        <v>26099</v>
      </c>
      <c r="L7256" t="str">
        <f>VLOOKUP(K7256,'[1]movimento-per-comune-ambito-201'!$B$2:$D$547,3,FALSE)</f>
        <v>Costa degli etruschi</v>
      </c>
      <c r="M7256" t="s">
        <v>4311</v>
      </c>
      <c r="N7256">
        <v>0</v>
      </c>
      <c r="O7256" t="s">
        <v>26297</v>
      </c>
      <c r="P7256" t="s">
        <v>26298</v>
      </c>
      <c r="Q7256" t="s">
        <v>26299</v>
      </c>
    </row>
    <row r="7257" spans="1:17" x14ac:dyDescent="0.25">
      <c r="A7257">
        <v>25885</v>
      </c>
      <c r="B7257" t="s">
        <v>26300</v>
      </c>
      <c r="C7257" s="1">
        <v>4.3039881E+16</v>
      </c>
      <c r="D7257" s="1">
        <v>10590906</v>
      </c>
      <c r="E7257">
        <v>49002</v>
      </c>
      <c r="F7257" t="str">
        <f>VLOOKUP(E7257,'[1]movimento-per-comune-ambito-201'!$C$2:$D$547,2,0)</f>
        <v>Costa degli etruschi</v>
      </c>
      <c r="G7257" t="s">
        <v>65574</v>
      </c>
      <c r="H7257" t="s">
        <v>374</v>
      </c>
      <c r="I7257" t="s">
        <v>26301</v>
      </c>
      <c r="J7257">
        <v>57021</v>
      </c>
      <c r="K7257" t="s">
        <v>26099</v>
      </c>
      <c r="L7257" t="str">
        <f>VLOOKUP(K7257,'[1]movimento-per-comune-ambito-201'!$B$2:$D$547,3,FALSE)</f>
        <v>Costa degli etruschi</v>
      </c>
      <c r="M7257" t="s">
        <v>4311</v>
      </c>
      <c r="N7257">
        <v>0</v>
      </c>
      <c r="O7257" t="s">
        <v>26302</v>
      </c>
      <c r="P7257" t="s">
        <v>26303</v>
      </c>
      <c r="Q7257" t="s">
        <v>26304</v>
      </c>
    </row>
    <row r="7258" spans="1:17" x14ac:dyDescent="0.25">
      <c r="A7258">
        <v>25886</v>
      </c>
      <c r="B7258" t="s">
        <v>26305</v>
      </c>
      <c r="C7258" s="1">
        <v>4.30778041E+16</v>
      </c>
      <c r="D7258" s="1">
        <v>105838374</v>
      </c>
      <c r="E7258">
        <v>49002</v>
      </c>
      <c r="F7258" t="str">
        <f>VLOOKUP(E7258,'[1]movimento-per-comune-ambito-201'!$C$2:$D$547,2,0)</f>
        <v>Costa degli etruschi</v>
      </c>
      <c r="G7258" t="s">
        <v>65575</v>
      </c>
      <c r="H7258" t="s">
        <v>374</v>
      </c>
      <c r="I7258" t="s">
        <v>26306</v>
      </c>
      <c r="J7258">
        <v>57021</v>
      </c>
      <c r="K7258" t="s">
        <v>26099</v>
      </c>
      <c r="L7258" t="str">
        <f>VLOOKUP(K7258,'[1]movimento-per-comune-ambito-201'!$B$2:$D$547,3,FALSE)</f>
        <v>Costa degli etruschi</v>
      </c>
      <c r="M7258" t="s">
        <v>4311</v>
      </c>
      <c r="N7258">
        <v>0</v>
      </c>
      <c r="O7258" t="s">
        <v>26307</v>
      </c>
      <c r="P7258" t="s">
        <v>26308</v>
      </c>
      <c r="Q7258" t="s">
        <v>26309</v>
      </c>
    </row>
    <row r="7259" spans="1:17" x14ac:dyDescent="0.25">
      <c r="A7259">
        <v>25887</v>
      </c>
      <c r="B7259" t="s">
        <v>26310</v>
      </c>
      <c r="C7259" s="1">
        <v>4.3034497E+16</v>
      </c>
      <c r="D7259" s="1">
        <v>10606899</v>
      </c>
      <c r="E7259">
        <v>49002</v>
      </c>
      <c r="F7259" t="str">
        <f>VLOOKUP(E7259,'[1]movimento-per-comune-ambito-201'!$C$2:$D$547,2,0)</f>
        <v>Costa degli etruschi</v>
      </c>
      <c r="G7259" t="s">
        <v>63764</v>
      </c>
      <c r="H7259" t="s">
        <v>374</v>
      </c>
      <c r="I7259" t="s">
        <v>26311</v>
      </c>
      <c r="J7259">
        <v>57021</v>
      </c>
      <c r="K7259" t="s">
        <v>26099</v>
      </c>
      <c r="L7259" t="str">
        <f>VLOOKUP(K7259,'[1]movimento-per-comune-ambito-201'!$B$2:$D$547,3,FALSE)</f>
        <v>Costa degli etruschi</v>
      </c>
      <c r="M7259" t="s">
        <v>4311</v>
      </c>
      <c r="N7259">
        <v>0</v>
      </c>
      <c r="O7259" t="s">
        <v>26312</v>
      </c>
      <c r="P7259" t="s">
        <v>26313</v>
      </c>
      <c r="Q7259" t="s">
        <v>26314</v>
      </c>
    </row>
    <row r="7260" spans="1:17" x14ac:dyDescent="0.25">
      <c r="A7260">
        <v>25888</v>
      </c>
      <c r="B7260" t="s">
        <v>26315</v>
      </c>
      <c r="C7260" s="1">
        <v>4.3059843E+16</v>
      </c>
      <c r="D7260" s="1">
        <v>1.0616409E+16</v>
      </c>
      <c r="E7260">
        <v>49002</v>
      </c>
      <c r="F7260" t="str">
        <f>VLOOKUP(E7260,'[1]movimento-per-comune-ambito-201'!$C$2:$D$547,2,0)</f>
        <v>Costa degli etruschi</v>
      </c>
      <c r="G7260" t="s">
        <v>65576</v>
      </c>
      <c r="H7260" t="s">
        <v>374</v>
      </c>
      <c r="I7260" t="s">
        <v>26316</v>
      </c>
      <c r="J7260">
        <v>57021</v>
      </c>
      <c r="K7260" t="s">
        <v>26099</v>
      </c>
      <c r="L7260" t="str">
        <f>VLOOKUP(K7260,'[1]movimento-per-comune-ambito-201'!$B$2:$D$547,3,FALSE)</f>
        <v>Costa degli etruschi</v>
      </c>
      <c r="M7260" t="s">
        <v>4311</v>
      </c>
      <c r="N7260">
        <v>0</v>
      </c>
      <c r="O7260" t="s">
        <v>26317</v>
      </c>
      <c r="P7260" t="s">
        <v>26318</v>
      </c>
      <c r="Q7260" t="s">
        <v>26319</v>
      </c>
    </row>
    <row r="7261" spans="1:17" x14ac:dyDescent="0.25">
      <c r="A7261">
        <v>25816</v>
      </c>
      <c r="B7261" t="s">
        <v>26320</v>
      </c>
      <c r="C7261" s="1">
        <v>4.30602431E+16</v>
      </c>
      <c r="D7261" s="1">
        <v>106164357</v>
      </c>
      <c r="E7261">
        <v>49002</v>
      </c>
      <c r="F7261" t="str">
        <f>VLOOKUP(E7261,'[1]movimento-per-comune-ambito-201'!$C$2:$D$547,2,0)</f>
        <v>Costa degli etruschi</v>
      </c>
      <c r="G7261" t="s">
        <v>63670</v>
      </c>
      <c r="H7261" t="s">
        <v>2593</v>
      </c>
      <c r="I7261" t="s">
        <v>26321</v>
      </c>
      <c r="J7261">
        <v>57021</v>
      </c>
      <c r="K7261" t="s">
        <v>26099</v>
      </c>
      <c r="L7261" t="str">
        <f>VLOOKUP(K7261,'[1]movimento-per-comune-ambito-201'!$B$2:$D$547,3,FALSE)</f>
        <v>Costa degli etruschi</v>
      </c>
      <c r="M7261" t="s">
        <v>4311</v>
      </c>
      <c r="N7261">
        <v>0</v>
      </c>
      <c r="O7261" t="s">
        <v>26322</v>
      </c>
      <c r="P7261" t="s">
        <v>26323</v>
      </c>
      <c r="Q7261" t="s">
        <v>26324</v>
      </c>
    </row>
    <row r="7262" spans="1:17" x14ac:dyDescent="0.25">
      <c r="A7262">
        <v>25817</v>
      </c>
      <c r="B7262" t="s">
        <v>26325</v>
      </c>
      <c r="C7262" s="1">
        <v>43060226</v>
      </c>
      <c r="D7262" s="1">
        <v>10620317</v>
      </c>
      <c r="E7262">
        <v>49002</v>
      </c>
      <c r="F7262" t="str">
        <f>VLOOKUP(E7262,'[1]movimento-per-comune-ambito-201'!$C$2:$D$547,2,0)</f>
        <v>Costa degli etruschi</v>
      </c>
      <c r="G7262" t="s">
        <v>65577</v>
      </c>
      <c r="H7262" t="s">
        <v>2593</v>
      </c>
      <c r="I7262" t="s">
        <v>26326</v>
      </c>
      <c r="J7262">
        <v>57021</v>
      </c>
      <c r="K7262" t="s">
        <v>26099</v>
      </c>
      <c r="L7262" t="str">
        <f>VLOOKUP(K7262,'[1]movimento-per-comune-ambito-201'!$B$2:$D$547,3,FALSE)</f>
        <v>Costa degli etruschi</v>
      </c>
      <c r="M7262" t="s">
        <v>4311</v>
      </c>
      <c r="N7262">
        <v>0</v>
      </c>
      <c r="O7262" t="s">
        <v>26327</v>
      </c>
      <c r="P7262" t="s">
        <v>26328</v>
      </c>
      <c r="Q7262" t="s">
        <v>26329</v>
      </c>
    </row>
    <row r="7263" spans="1:17" x14ac:dyDescent="0.25">
      <c r="A7263">
        <v>25818</v>
      </c>
      <c r="B7263" t="s">
        <v>26330</v>
      </c>
      <c r="C7263" s="1">
        <v>4.3006121999999904E+16</v>
      </c>
      <c r="D7263" s="1">
        <v>10642593</v>
      </c>
      <c r="E7263">
        <v>49002</v>
      </c>
      <c r="F7263" t="str">
        <f>VLOOKUP(E7263,'[1]movimento-per-comune-ambito-201'!$C$2:$D$547,2,0)</f>
        <v>Costa degli etruschi</v>
      </c>
      <c r="G7263" t="s">
        <v>65578</v>
      </c>
      <c r="H7263" t="s">
        <v>2593</v>
      </c>
      <c r="I7263" t="s">
        <v>26331</v>
      </c>
      <c r="J7263">
        <v>57021</v>
      </c>
      <c r="K7263" t="s">
        <v>26099</v>
      </c>
      <c r="L7263" t="str">
        <f>VLOOKUP(K7263,'[1]movimento-per-comune-ambito-201'!$B$2:$D$547,3,FALSE)</f>
        <v>Costa degli etruschi</v>
      </c>
      <c r="M7263" t="s">
        <v>4311</v>
      </c>
      <c r="N7263">
        <v>0</v>
      </c>
      <c r="O7263" t="s">
        <v>26332</v>
      </c>
      <c r="P7263" t="s">
        <v>26333</v>
      </c>
      <c r="Q7263" t="s">
        <v>26334</v>
      </c>
    </row>
    <row r="7264" spans="1:17" x14ac:dyDescent="0.25">
      <c r="A7264">
        <v>25819</v>
      </c>
      <c r="B7264" t="s">
        <v>26335</v>
      </c>
      <c r="C7264" s="1">
        <v>4.3060602E+16</v>
      </c>
      <c r="D7264" s="1">
        <v>10617277</v>
      </c>
      <c r="E7264">
        <v>49002</v>
      </c>
      <c r="F7264" t="str">
        <f>VLOOKUP(E7264,'[1]movimento-per-comune-ambito-201'!$C$2:$D$547,2,0)</f>
        <v>Costa degli etruschi</v>
      </c>
      <c r="G7264" t="s">
        <v>65579</v>
      </c>
      <c r="H7264" t="s">
        <v>2593</v>
      </c>
      <c r="I7264" t="s">
        <v>26336</v>
      </c>
      <c r="J7264">
        <v>57021</v>
      </c>
      <c r="K7264" t="s">
        <v>26099</v>
      </c>
      <c r="L7264" t="str">
        <f>VLOOKUP(K7264,'[1]movimento-per-comune-ambito-201'!$B$2:$D$547,3,FALSE)</f>
        <v>Costa degli etruschi</v>
      </c>
      <c r="M7264" t="s">
        <v>4311</v>
      </c>
      <c r="N7264">
        <v>0</v>
      </c>
      <c r="O7264" t="s">
        <v>26337</v>
      </c>
      <c r="Q7264" t="s">
        <v>26338</v>
      </c>
    </row>
    <row r="7265" spans="1:17" x14ac:dyDescent="0.25">
      <c r="A7265">
        <v>25820</v>
      </c>
      <c r="B7265" t="s">
        <v>26339</v>
      </c>
      <c r="C7265" s="1">
        <v>4.306116E+16</v>
      </c>
      <c r="D7265" s="1">
        <v>1.0617451E+16</v>
      </c>
      <c r="E7265">
        <v>49002</v>
      </c>
      <c r="F7265" t="str">
        <f>VLOOKUP(E7265,'[1]movimento-per-comune-ambito-201'!$C$2:$D$547,2,0)</f>
        <v>Costa degli etruschi</v>
      </c>
      <c r="G7265" t="s">
        <v>65580</v>
      </c>
      <c r="H7265" t="s">
        <v>2593</v>
      </c>
      <c r="I7265" t="s">
        <v>26340</v>
      </c>
      <c r="J7265">
        <v>57021</v>
      </c>
      <c r="K7265" t="s">
        <v>26099</v>
      </c>
      <c r="L7265" t="str">
        <f>VLOOKUP(K7265,'[1]movimento-per-comune-ambito-201'!$B$2:$D$547,3,FALSE)</f>
        <v>Costa degli etruschi</v>
      </c>
      <c r="M7265" t="s">
        <v>4311</v>
      </c>
      <c r="N7265">
        <v>0</v>
      </c>
      <c r="O7265" t="s">
        <v>26341</v>
      </c>
      <c r="P7265" t="s">
        <v>26342</v>
      </c>
      <c r="Q7265" t="s">
        <v>26343</v>
      </c>
    </row>
    <row r="7266" spans="1:17" x14ac:dyDescent="0.25">
      <c r="A7266">
        <v>25821</v>
      </c>
      <c r="B7266" t="s">
        <v>26344</v>
      </c>
      <c r="C7266" s="1">
        <v>4.3026416599999904E+16</v>
      </c>
      <c r="D7266" s="1">
        <v>106008268</v>
      </c>
      <c r="E7266">
        <v>49002</v>
      </c>
      <c r="F7266" t="str">
        <f>VLOOKUP(E7266,'[1]movimento-per-comune-ambito-201'!$C$2:$D$547,2,0)</f>
        <v>Costa degli etruschi</v>
      </c>
      <c r="G7266" t="s">
        <v>65581</v>
      </c>
      <c r="H7266" t="s">
        <v>2593</v>
      </c>
      <c r="I7266" t="s">
        <v>26345</v>
      </c>
      <c r="J7266">
        <v>57021</v>
      </c>
      <c r="K7266" t="s">
        <v>26099</v>
      </c>
      <c r="L7266" t="str">
        <f>VLOOKUP(K7266,'[1]movimento-per-comune-ambito-201'!$B$2:$D$547,3,FALSE)</f>
        <v>Costa degli etruschi</v>
      </c>
      <c r="M7266" t="s">
        <v>4311</v>
      </c>
      <c r="N7266">
        <v>0</v>
      </c>
      <c r="O7266" t="s">
        <v>26346</v>
      </c>
      <c r="Q7266" t="s">
        <v>26347</v>
      </c>
    </row>
    <row r="7267" spans="1:17" x14ac:dyDescent="0.25">
      <c r="A7267">
        <v>25822</v>
      </c>
      <c r="B7267" t="s">
        <v>26348</v>
      </c>
      <c r="C7267" s="1">
        <v>4.30422109E+16</v>
      </c>
      <c r="D7267" s="1">
        <v>106379495</v>
      </c>
      <c r="E7267">
        <v>49002</v>
      </c>
      <c r="F7267" t="str">
        <f>VLOOKUP(E7267,'[1]movimento-per-comune-ambito-201'!$C$2:$D$547,2,0)</f>
        <v>Costa degli etruschi</v>
      </c>
      <c r="G7267" t="s">
        <v>65582</v>
      </c>
      <c r="H7267" t="s">
        <v>2593</v>
      </c>
      <c r="I7267" t="s">
        <v>26349</v>
      </c>
      <c r="J7267">
        <v>57021</v>
      </c>
      <c r="K7267" t="s">
        <v>26099</v>
      </c>
      <c r="L7267" t="str">
        <f>VLOOKUP(K7267,'[1]movimento-per-comune-ambito-201'!$B$2:$D$547,3,FALSE)</f>
        <v>Costa degli etruschi</v>
      </c>
      <c r="M7267" t="s">
        <v>4311</v>
      </c>
      <c r="N7267">
        <v>0</v>
      </c>
      <c r="O7267" t="s">
        <v>26350</v>
      </c>
      <c r="P7267" t="s">
        <v>26351</v>
      </c>
      <c r="Q7267" t="s">
        <v>26352</v>
      </c>
    </row>
    <row r="7268" spans="1:17" x14ac:dyDescent="0.25">
      <c r="A7268">
        <v>25823</v>
      </c>
      <c r="B7268" t="s">
        <v>26353</v>
      </c>
      <c r="C7268" s="1">
        <v>4.30538E+16</v>
      </c>
      <c r="D7268" s="1">
        <v>1.06118E+16</v>
      </c>
      <c r="E7268">
        <v>49002</v>
      </c>
      <c r="F7268" t="str">
        <f>VLOOKUP(E7268,'[1]movimento-per-comune-ambito-201'!$C$2:$D$547,2,0)</f>
        <v>Costa degli etruschi</v>
      </c>
      <c r="G7268" t="s">
        <v>65583</v>
      </c>
      <c r="H7268" t="s">
        <v>2593</v>
      </c>
      <c r="I7268" t="s">
        <v>26354</v>
      </c>
      <c r="J7268">
        <v>57021</v>
      </c>
      <c r="K7268" t="s">
        <v>26099</v>
      </c>
      <c r="L7268" t="str">
        <f>VLOOKUP(K7268,'[1]movimento-per-comune-ambito-201'!$B$2:$D$547,3,FALSE)</f>
        <v>Costa degli etruschi</v>
      </c>
      <c r="M7268" t="s">
        <v>4311</v>
      </c>
      <c r="N7268">
        <v>0</v>
      </c>
      <c r="O7268" t="s">
        <v>26355</v>
      </c>
      <c r="Q7268" t="s">
        <v>26356</v>
      </c>
    </row>
    <row r="7269" spans="1:17" x14ac:dyDescent="0.25">
      <c r="A7269">
        <v>510</v>
      </c>
      <c r="B7269" t="s">
        <v>26357</v>
      </c>
      <c r="C7269" s="1">
        <v>430569615</v>
      </c>
      <c r="D7269" s="1">
        <v>1.0609671E+16</v>
      </c>
      <c r="E7269">
        <v>49002</v>
      </c>
      <c r="F7269" t="str">
        <f>VLOOKUP(E7269,'[1]movimento-per-comune-ambito-201'!$C$2:$D$547,2,0)</f>
        <v>Costa degli etruschi</v>
      </c>
      <c r="G7269" t="s">
        <v>63086</v>
      </c>
      <c r="H7269" t="s">
        <v>376</v>
      </c>
      <c r="I7269" t="s">
        <v>26358</v>
      </c>
      <c r="J7269">
        <v>57021</v>
      </c>
      <c r="K7269" t="s">
        <v>26099</v>
      </c>
      <c r="L7269" t="str">
        <f>VLOOKUP(K7269,'[1]movimento-per-comune-ambito-201'!$B$2:$D$547,3,FALSE)</f>
        <v>Costa degli etruschi</v>
      </c>
      <c r="M7269" t="s">
        <v>4311</v>
      </c>
      <c r="N7269">
        <v>3</v>
      </c>
      <c r="O7269" t="s">
        <v>26359</v>
      </c>
      <c r="P7269" t="s">
        <v>26360</v>
      </c>
      <c r="Q7269" t="s">
        <v>26361</v>
      </c>
    </row>
    <row r="7270" spans="1:17" x14ac:dyDescent="0.25">
      <c r="A7270">
        <v>552</v>
      </c>
      <c r="B7270" t="s">
        <v>26232</v>
      </c>
      <c r="C7270" s="1">
        <v>4.3061276499999904E+16</v>
      </c>
      <c r="D7270" s="1">
        <v>106147116</v>
      </c>
      <c r="E7270">
        <v>49002</v>
      </c>
      <c r="F7270" t="str">
        <f>VLOOKUP(E7270,'[1]movimento-per-comune-ambito-201'!$C$2:$D$547,2,0)</f>
        <v>Costa degli etruschi</v>
      </c>
      <c r="G7270" t="s">
        <v>63146</v>
      </c>
      <c r="H7270" t="s">
        <v>75</v>
      </c>
      <c r="I7270" t="s">
        <v>26233</v>
      </c>
      <c r="J7270">
        <v>57021</v>
      </c>
      <c r="K7270" t="s">
        <v>26099</v>
      </c>
      <c r="L7270" t="str">
        <f>VLOOKUP(K7270,'[1]movimento-per-comune-ambito-201'!$B$2:$D$547,3,FALSE)</f>
        <v>Costa degli etruschi</v>
      </c>
      <c r="M7270" t="s">
        <v>4311</v>
      </c>
      <c r="N7270">
        <v>0</v>
      </c>
      <c r="O7270" t="s">
        <v>26234</v>
      </c>
      <c r="P7270" t="s">
        <v>26235</v>
      </c>
      <c r="Q7270" t="s">
        <v>26236</v>
      </c>
    </row>
    <row r="7271" spans="1:17" x14ac:dyDescent="0.25">
      <c r="A7271">
        <v>553</v>
      </c>
      <c r="B7271" t="s">
        <v>26362</v>
      </c>
      <c r="C7271" s="1">
        <v>4.3035510799999904E+16</v>
      </c>
      <c r="D7271" s="1">
        <v>106023193</v>
      </c>
      <c r="E7271">
        <v>49002</v>
      </c>
      <c r="F7271" t="str">
        <f>VLOOKUP(E7271,'[1]movimento-per-comune-ambito-201'!$C$2:$D$547,2,0)</f>
        <v>Costa degli etruschi</v>
      </c>
      <c r="G7271" t="s">
        <v>63147</v>
      </c>
      <c r="H7271" t="s">
        <v>75</v>
      </c>
      <c r="I7271" t="s">
        <v>26363</v>
      </c>
      <c r="J7271">
        <v>57021</v>
      </c>
      <c r="K7271" t="s">
        <v>26099</v>
      </c>
      <c r="L7271" t="str">
        <f>VLOOKUP(K7271,'[1]movimento-per-comune-ambito-201'!$B$2:$D$547,3,FALSE)</f>
        <v>Costa degli etruschi</v>
      </c>
      <c r="M7271" t="s">
        <v>4311</v>
      </c>
      <c r="N7271">
        <v>0</v>
      </c>
      <c r="O7271" t="s">
        <v>26364</v>
      </c>
      <c r="P7271" t="s">
        <v>26365</v>
      </c>
      <c r="Q7271" t="s">
        <v>26366</v>
      </c>
    </row>
    <row r="7272" spans="1:17" x14ac:dyDescent="0.25">
      <c r="A7272">
        <v>554</v>
      </c>
      <c r="B7272" t="s">
        <v>26367</v>
      </c>
      <c r="C7272" s="1">
        <v>4301235790011230</v>
      </c>
      <c r="D7272" s="1">
        <v>1.06546342063599E+16</v>
      </c>
      <c r="E7272">
        <v>49002</v>
      </c>
      <c r="F7272" t="str">
        <f>VLOOKUP(E7272,'[1]movimento-per-comune-ambito-201'!$C$2:$D$547,2,0)</f>
        <v>Costa degli etruschi</v>
      </c>
      <c r="G7272" t="s">
        <v>63353</v>
      </c>
      <c r="H7272" t="s">
        <v>75</v>
      </c>
      <c r="I7272" t="s">
        <v>26368</v>
      </c>
      <c r="J7272">
        <v>57021</v>
      </c>
      <c r="K7272" t="s">
        <v>26099</v>
      </c>
      <c r="L7272" t="str">
        <f>VLOOKUP(K7272,'[1]movimento-per-comune-ambito-201'!$B$2:$D$547,3,FALSE)</f>
        <v>Costa degli etruschi</v>
      </c>
      <c r="M7272" t="s">
        <v>4311</v>
      </c>
      <c r="N7272">
        <v>0</v>
      </c>
      <c r="O7272" t="s">
        <v>26369</v>
      </c>
      <c r="P7272" t="s">
        <v>26370</v>
      </c>
      <c r="Q7272" t="s">
        <v>26371</v>
      </c>
    </row>
    <row r="7273" spans="1:17" x14ac:dyDescent="0.25">
      <c r="A7273">
        <v>555</v>
      </c>
      <c r="B7273" t="s">
        <v>26372</v>
      </c>
      <c r="C7273" s="1">
        <v>4.3038869099999904E+16</v>
      </c>
      <c r="D7273" s="1">
        <v>10608395</v>
      </c>
      <c r="E7273">
        <v>49002</v>
      </c>
      <c r="F7273" t="str">
        <f>VLOOKUP(E7273,'[1]movimento-per-comune-ambito-201'!$C$2:$D$547,2,0)</f>
        <v>Costa degli etruschi</v>
      </c>
      <c r="G7273" t="s">
        <v>63148</v>
      </c>
      <c r="H7273" t="s">
        <v>75</v>
      </c>
      <c r="I7273" t="s">
        <v>26373</v>
      </c>
      <c r="J7273">
        <v>57021</v>
      </c>
      <c r="K7273" t="s">
        <v>26099</v>
      </c>
      <c r="L7273" t="str">
        <f>VLOOKUP(K7273,'[1]movimento-per-comune-ambito-201'!$B$2:$D$547,3,FALSE)</f>
        <v>Costa degli etruschi</v>
      </c>
      <c r="M7273" t="s">
        <v>4311</v>
      </c>
      <c r="N7273">
        <v>0</v>
      </c>
      <c r="O7273" t="s">
        <v>26374</v>
      </c>
      <c r="P7273" t="s">
        <v>26375</v>
      </c>
      <c r="Q7273">
        <v>3396849253</v>
      </c>
    </row>
    <row r="7274" spans="1:17" x14ac:dyDescent="0.25">
      <c r="A7274">
        <v>556</v>
      </c>
      <c r="B7274" t="s">
        <v>26376</v>
      </c>
      <c r="C7274" s="1">
        <v>4.30185686E+16</v>
      </c>
      <c r="D7274" s="1">
        <v>1.06735953E+16</v>
      </c>
      <c r="E7274">
        <v>49002</v>
      </c>
      <c r="F7274" t="str">
        <f>VLOOKUP(E7274,'[1]movimento-per-comune-ambito-201'!$C$2:$D$547,2,0)</f>
        <v>Costa degli etruschi</v>
      </c>
      <c r="G7274" t="s">
        <v>63675</v>
      </c>
      <c r="H7274" t="s">
        <v>75</v>
      </c>
      <c r="I7274" t="s">
        <v>26377</v>
      </c>
      <c r="J7274">
        <v>57021</v>
      </c>
      <c r="K7274" t="s">
        <v>26099</v>
      </c>
      <c r="L7274" t="str">
        <f>VLOOKUP(K7274,'[1]movimento-per-comune-ambito-201'!$B$2:$D$547,3,FALSE)</f>
        <v>Costa degli etruschi</v>
      </c>
      <c r="M7274" t="s">
        <v>4311</v>
      </c>
      <c r="N7274">
        <v>0</v>
      </c>
      <c r="O7274" t="s">
        <v>26378</v>
      </c>
      <c r="P7274" t="s">
        <v>26379</v>
      </c>
      <c r="Q7274" t="s">
        <v>26380</v>
      </c>
    </row>
    <row r="7275" spans="1:17" x14ac:dyDescent="0.25">
      <c r="A7275">
        <v>558</v>
      </c>
      <c r="B7275" t="s">
        <v>26381</v>
      </c>
      <c r="C7275" s="1">
        <v>4.30422719E+16</v>
      </c>
      <c r="D7275" s="1">
        <v>10637793</v>
      </c>
      <c r="E7275">
        <v>49002</v>
      </c>
      <c r="F7275" t="str">
        <f>VLOOKUP(E7275,'[1]movimento-per-comune-ambito-201'!$C$2:$D$547,2,0)</f>
        <v>Costa degli etruschi</v>
      </c>
      <c r="G7275" t="s">
        <v>63442</v>
      </c>
      <c r="H7275" t="s">
        <v>75</v>
      </c>
      <c r="I7275" t="s">
        <v>26382</v>
      </c>
      <c r="J7275">
        <v>57021</v>
      </c>
      <c r="K7275" t="s">
        <v>26099</v>
      </c>
      <c r="L7275" t="str">
        <f>VLOOKUP(K7275,'[1]movimento-per-comune-ambito-201'!$B$2:$D$547,3,FALSE)</f>
        <v>Costa degli etruschi</v>
      </c>
      <c r="M7275" t="s">
        <v>4311</v>
      </c>
      <c r="N7275">
        <v>0</v>
      </c>
      <c r="O7275" t="s">
        <v>26383</v>
      </c>
      <c r="P7275" t="s">
        <v>26384</v>
      </c>
      <c r="Q7275" t="s">
        <v>26385</v>
      </c>
    </row>
    <row r="7276" spans="1:17" x14ac:dyDescent="0.25">
      <c r="A7276">
        <v>559</v>
      </c>
      <c r="B7276" t="s">
        <v>26386</v>
      </c>
      <c r="C7276" s="1">
        <v>4.3060088399999904E+16</v>
      </c>
      <c r="D7276" s="1">
        <v>10614245</v>
      </c>
      <c r="E7276">
        <v>49002</v>
      </c>
      <c r="F7276" t="str">
        <f>VLOOKUP(E7276,'[1]movimento-per-comune-ambito-201'!$C$2:$D$547,2,0)</f>
        <v>Costa degli etruschi</v>
      </c>
      <c r="G7276" t="s">
        <v>63443</v>
      </c>
      <c r="H7276" t="s">
        <v>75</v>
      </c>
      <c r="I7276" t="s">
        <v>26387</v>
      </c>
      <c r="J7276">
        <v>57029</v>
      </c>
      <c r="K7276" t="s">
        <v>26099</v>
      </c>
      <c r="L7276" t="str">
        <f>VLOOKUP(K7276,'[1]movimento-per-comune-ambito-201'!$B$2:$D$547,3,FALSE)</f>
        <v>Costa degli etruschi</v>
      </c>
      <c r="M7276" t="s">
        <v>4311</v>
      </c>
      <c r="N7276">
        <v>0</v>
      </c>
      <c r="O7276" t="s">
        <v>26388</v>
      </c>
      <c r="P7276" t="s">
        <v>26389</v>
      </c>
      <c r="Q7276" t="s">
        <v>26390</v>
      </c>
    </row>
    <row r="7277" spans="1:17" x14ac:dyDescent="0.25">
      <c r="A7277">
        <v>560</v>
      </c>
      <c r="B7277" t="s">
        <v>26391</v>
      </c>
      <c r="C7277" s="1">
        <v>4302959635008050</v>
      </c>
      <c r="D7277" s="1">
        <v>1.06621124053564E+16</v>
      </c>
      <c r="E7277">
        <v>49002</v>
      </c>
      <c r="F7277" t="str">
        <f>VLOOKUP(E7277,'[1]movimento-per-comune-ambito-201'!$C$2:$D$547,2,0)</f>
        <v>Costa degli etruschi</v>
      </c>
      <c r="G7277" t="s">
        <v>63363</v>
      </c>
      <c r="H7277" t="s">
        <v>75</v>
      </c>
      <c r="I7277" t="s">
        <v>26392</v>
      </c>
      <c r="J7277">
        <v>57021</v>
      </c>
      <c r="K7277" t="s">
        <v>26099</v>
      </c>
      <c r="L7277" t="str">
        <f>VLOOKUP(K7277,'[1]movimento-per-comune-ambito-201'!$B$2:$D$547,3,FALSE)</f>
        <v>Costa degli etruschi</v>
      </c>
      <c r="M7277" t="s">
        <v>4311</v>
      </c>
      <c r="N7277">
        <v>0</v>
      </c>
      <c r="O7277" t="s">
        <v>26393</v>
      </c>
      <c r="P7277" t="s">
        <v>26394</v>
      </c>
      <c r="Q7277" t="s">
        <v>26395</v>
      </c>
    </row>
    <row r="7278" spans="1:17" x14ac:dyDescent="0.25">
      <c r="A7278">
        <v>561</v>
      </c>
      <c r="B7278" t="s">
        <v>26290</v>
      </c>
      <c r="C7278" s="1">
        <v>4.3060088399999904E+16</v>
      </c>
      <c r="D7278" s="1">
        <v>10614245</v>
      </c>
      <c r="E7278">
        <v>49002</v>
      </c>
      <c r="F7278" t="str">
        <f>VLOOKUP(E7278,'[1]movimento-per-comune-ambito-201'!$C$2:$D$547,2,0)</f>
        <v>Costa degli etruschi</v>
      </c>
      <c r="G7278" t="s">
        <v>63444</v>
      </c>
      <c r="H7278" t="s">
        <v>75</v>
      </c>
      <c r="I7278" t="s">
        <v>26396</v>
      </c>
      <c r="J7278">
        <v>57021</v>
      </c>
      <c r="K7278" t="s">
        <v>26099</v>
      </c>
      <c r="L7278" t="str">
        <f>VLOOKUP(K7278,'[1]movimento-per-comune-ambito-201'!$B$2:$D$547,3,FALSE)</f>
        <v>Costa degli etruschi</v>
      </c>
      <c r="M7278" t="s">
        <v>4311</v>
      </c>
      <c r="N7278">
        <v>0</v>
      </c>
      <c r="O7278" t="s">
        <v>26292</v>
      </c>
      <c r="P7278" t="s">
        <v>26293</v>
      </c>
      <c r="Q7278" t="s">
        <v>26294</v>
      </c>
    </row>
    <row r="7279" spans="1:17" x14ac:dyDescent="0.25">
      <c r="A7279">
        <v>562</v>
      </c>
      <c r="B7279" t="s">
        <v>26397</v>
      </c>
      <c r="C7279" s="1">
        <v>4.30539562E+16</v>
      </c>
      <c r="D7279" s="1">
        <v>1.06121166E+16</v>
      </c>
      <c r="E7279">
        <v>49002</v>
      </c>
      <c r="F7279" t="str">
        <f>VLOOKUP(E7279,'[1]movimento-per-comune-ambito-201'!$C$2:$D$547,2,0)</f>
        <v>Costa degli etruschi</v>
      </c>
      <c r="G7279" t="s">
        <v>63364</v>
      </c>
      <c r="H7279" t="s">
        <v>75</v>
      </c>
      <c r="I7279" t="s">
        <v>26398</v>
      </c>
      <c r="J7279">
        <v>57021</v>
      </c>
      <c r="K7279" t="s">
        <v>26099</v>
      </c>
      <c r="L7279" t="str">
        <f>VLOOKUP(K7279,'[1]movimento-per-comune-ambito-201'!$B$2:$D$547,3,FALSE)</f>
        <v>Costa degli etruschi</v>
      </c>
      <c r="M7279" t="s">
        <v>4311</v>
      </c>
      <c r="N7279">
        <v>0</v>
      </c>
      <c r="O7279" t="s">
        <v>26399</v>
      </c>
      <c r="P7279" t="s">
        <v>26400</v>
      </c>
      <c r="Q7279" t="s">
        <v>26401</v>
      </c>
    </row>
    <row r="7280" spans="1:17" x14ac:dyDescent="0.25">
      <c r="A7280">
        <v>563</v>
      </c>
      <c r="B7280" t="s">
        <v>26402</v>
      </c>
      <c r="C7280" s="1">
        <v>4.30481661E+16</v>
      </c>
      <c r="D7280" s="1">
        <v>1.05985118E+16</v>
      </c>
      <c r="E7280">
        <v>49002</v>
      </c>
      <c r="F7280" t="str">
        <f>VLOOKUP(E7280,'[1]movimento-per-comune-ambito-201'!$C$2:$D$547,2,0)</f>
        <v>Costa degli etruschi</v>
      </c>
      <c r="G7280" t="s">
        <v>63445</v>
      </c>
      <c r="H7280" t="s">
        <v>75</v>
      </c>
      <c r="I7280" t="s">
        <v>26403</v>
      </c>
      <c r="J7280">
        <v>57021</v>
      </c>
      <c r="K7280" t="s">
        <v>26099</v>
      </c>
      <c r="L7280" t="str">
        <f>VLOOKUP(K7280,'[1]movimento-per-comune-ambito-201'!$B$2:$D$547,3,FALSE)</f>
        <v>Costa degli etruschi</v>
      </c>
      <c r="M7280" t="s">
        <v>4311</v>
      </c>
      <c r="N7280">
        <v>0</v>
      </c>
      <c r="Q7280">
        <v>3490701936</v>
      </c>
    </row>
    <row r="7281" spans="1:17" x14ac:dyDescent="0.25">
      <c r="A7281">
        <v>14439</v>
      </c>
      <c r="B7281" t="s">
        <v>26404</v>
      </c>
      <c r="C7281" s="1">
        <v>4.3005277999999904E+16</v>
      </c>
      <c r="D7281" s="1">
        <v>105863011</v>
      </c>
      <c r="E7281">
        <v>49002</v>
      </c>
      <c r="F7281" t="str">
        <f>VLOOKUP(E7281,'[1]movimento-per-comune-ambito-201'!$C$2:$D$547,2,0)</f>
        <v>Costa degli etruschi</v>
      </c>
      <c r="G7281" t="s">
        <v>63447</v>
      </c>
      <c r="H7281" t="s">
        <v>75</v>
      </c>
      <c r="I7281" t="s">
        <v>26405</v>
      </c>
      <c r="J7281">
        <v>57021</v>
      </c>
      <c r="K7281" t="s">
        <v>26099</v>
      </c>
      <c r="L7281" t="str">
        <f>VLOOKUP(K7281,'[1]movimento-per-comune-ambito-201'!$B$2:$D$547,3,FALSE)</f>
        <v>Costa degli etruschi</v>
      </c>
      <c r="M7281" t="s">
        <v>4311</v>
      </c>
      <c r="N7281">
        <v>0</v>
      </c>
      <c r="O7281" t="s">
        <v>26406</v>
      </c>
      <c r="P7281" t="s">
        <v>26407</v>
      </c>
      <c r="Q7281">
        <v>3467352028</v>
      </c>
    </row>
    <row r="7282" spans="1:17" x14ac:dyDescent="0.25">
      <c r="A7282">
        <v>17007</v>
      </c>
      <c r="B7282" t="s">
        <v>26408</v>
      </c>
      <c r="C7282" s="1">
        <v>4.30211214771896E+16</v>
      </c>
      <c r="D7282" s="1">
        <v>106852126121521</v>
      </c>
      <c r="E7282">
        <v>49002</v>
      </c>
      <c r="F7282" t="str">
        <f>VLOOKUP(E7282,'[1]movimento-per-comune-ambito-201'!$C$2:$D$547,2,0)</f>
        <v>Costa degli etruschi</v>
      </c>
      <c r="G7282" t="s">
        <v>63365</v>
      </c>
      <c r="H7282" t="s">
        <v>75</v>
      </c>
      <c r="I7282" t="s">
        <v>26409</v>
      </c>
      <c r="J7282">
        <v>57021</v>
      </c>
      <c r="K7282" t="s">
        <v>26099</v>
      </c>
      <c r="L7282" t="str">
        <f>VLOOKUP(K7282,'[1]movimento-per-comune-ambito-201'!$B$2:$D$547,3,FALSE)</f>
        <v>Costa degli etruschi</v>
      </c>
      <c r="M7282" t="s">
        <v>4311</v>
      </c>
      <c r="N7282">
        <v>0</v>
      </c>
      <c r="O7282" t="s">
        <v>26410</v>
      </c>
      <c r="P7282" t="s">
        <v>26411</v>
      </c>
      <c r="Q7282" t="s">
        <v>26412</v>
      </c>
    </row>
    <row r="7283" spans="1:17" x14ac:dyDescent="0.25">
      <c r="A7283">
        <v>19455</v>
      </c>
      <c r="B7283" t="s">
        <v>26413</v>
      </c>
      <c r="C7283" s="1">
        <v>430614141</v>
      </c>
      <c r="D7283" s="1">
        <v>1.06123417999999E+16</v>
      </c>
      <c r="E7283">
        <v>49002</v>
      </c>
      <c r="F7283" t="str">
        <f>VLOOKUP(E7283,'[1]movimento-per-comune-ambito-201'!$C$2:$D$547,2,0)</f>
        <v>Costa degli etruschi</v>
      </c>
      <c r="G7283" t="s">
        <v>63448</v>
      </c>
      <c r="H7283" t="s">
        <v>75</v>
      </c>
      <c r="I7283" t="s">
        <v>26414</v>
      </c>
      <c r="J7283">
        <v>57021</v>
      </c>
      <c r="K7283" t="s">
        <v>26099</v>
      </c>
      <c r="L7283" t="str">
        <f>VLOOKUP(K7283,'[1]movimento-per-comune-ambito-201'!$B$2:$D$547,3,FALSE)</f>
        <v>Costa degli etruschi</v>
      </c>
      <c r="M7283" t="s">
        <v>4311</v>
      </c>
      <c r="N7283">
        <v>0</v>
      </c>
      <c r="O7283" t="s">
        <v>26415</v>
      </c>
      <c r="Q7283" t="s">
        <v>26416</v>
      </c>
    </row>
    <row r="7284" spans="1:17" x14ac:dyDescent="0.25">
      <c r="A7284">
        <v>19579</v>
      </c>
      <c r="B7284" t="s">
        <v>5281</v>
      </c>
      <c r="C7284" s="1">
        <v>430614141</v>
      </c>
      <c r="D7284" s="1">
        <v>1.06123417999999E+16</v>
      </c>
      <c r="E7284">
        <v>49002</v>
      </c>
      <c r="F7284" t="str">
        <f>VLOOKUP(E7284,'[1]movimento-per-comune-ambito-201'!$C$2:$D$547,2,0)</f>
        <v>Costa degli etruschi</v>
      </c>
      <c r="G7284" t="s">
        <v>63366</v>
      </c>
      <c r="H7284" t="s">
        <v>75</v>
      </c>
      <c r="I7284" t="s">
        <v>26414</v>
      </c>
      <c r="J7284">
        <v>57040</v>
      </c>
      <c r="K7284" t="s">
        <v>26099</v>
      </c>
      <c r="L7284" t="str">
        <f>VLOOKUP(K7284,'[1]movimento-per-comune-ambito-201'!$B$2:$D$547,3,FALSE)</f>
        <v>Costa degli etruschi</v>
      </c>
      <c r="M7284" t="s">
        <v>4311</v>
      </c>
      <c r="N7284">
        <v>0</v>
      </c>
      <c r="O7284" t="s">
        <v>26417</v>
      </c>
      <c r="P7284" t="s">
        <v>26418</v>
      </c>
      <c r="Q7284" t="s">
        <v>26419</v>
      </c>
    </row>
    <row r="7285" spans="1:17" x14ac:dyDescent="0.25">
      <c r="A7285">
        <v>20119</v>
      </c>
      <c r="B7285" t="s">
        <v>26420</v>
      </c>
      <c r="C7285" s="1">
        <v>4.3038732099999904E+16</v>
      </c>
      <c r="D7285" s="1">
        <v>105908085</v>
      </c>
      <c r="E7285">
        <v>49002</v>
      </c>
      <c r="F7285" t="str">
        <f>VLOOKUP(E7285,'[1]movimento-per-comune-ambito-201'!$C$2:$D$547,2,0)</f>
        <v>Costa degli etruschi</v>
      </c>
      <c r="G7285" t="s">
        <v>63451</v>
      </c>
      <c r="H7285" t="s">
        <v>75</v>
      </c>
      <c r="I7285" t="s">
        <v>26421</v>
      </c>
      <c r="J7285">
        <v>57021</v>
      </c>
      <c r="K7285" t="s">
        <v>26099</v>
      </c>
      <c r="L7285" t="str">
        <f>VLOOKUP(K7285,'[1]movimento-per-comune-ambito-201'!$B$2:$D$547,3,FALSE)</f>
        <v>Costa degli etruschi</v>
      </c>
      <c r="M7285" t="s">
        <v>4311</v>
      </c>
      <c r="N7285">
        <v>0</v>
      </c>
      <c r="O7285" t="s">
        <v>26422</v>
      </c>
      <c r="P7285" t="s">
        <v>26423</v>
      </c>
      <c r="Q7285">
        <v>565857070</v>
      </c>
    </row>
    <row r="7286" spans="1:17" x14ac:dyDescent="0.25">
      <c r="A7286">
        <v>22233</v>
      </c>
      <c r="B7286" t="s">
        <v>26424</v>
      </c>
      <c r="C7286" s="1">
        <v>4.3018484999999904E+16</v>
      </c>
      <c r="D7286" s="1">
        <v>10598682</v>
      </c>
      <c r="E7286">
        <v>49002</v>
      </c>
      <c r="F7286" t="str">
        <f>VLOOKUP(E7286,'[1]movimento-per-comune-ambito-201'!$C$2:$D$547,2,0)</f>
        <v>Costa degli etruschi</v>
      </c>
      <c r="G7286" t="s">
        <v>63452</v>
      </c>
      <c r="H7286" t="s">
        <v>75</v>
      </c>
      <c r="I7286" t="s">
        <v>26425</v>
      </c>
      <c r="J7286">
        <v>57021</v>
      </c>
      <c r="K7286" t="s">
        <v>26099</v>
      </c>
      <c r="L7286" t="str">
        <f>VLOOKUP(K7286,'[1]movimento-per-comune-ambito-201'!$B$2:$D$547,3,FALSE)</f>
        <v>Costa degli etruschi</v>
      </c>
      <c r="M7286" t="s">
        <v>4311</v>
      </c>
      <c r="N7286">
        <v>0</v>
      </c>
      <c r="O7286" t="s">
        <v>26426</v>
      </c>
      <c r="Q7286" t="s">
        <v>26427</v>
      </c>
    </row>
    <row r="7287" spans="1:17" x14ac:dyDescent="0.25">
      <c r="A7287">
        <v>24495</v>
      </c>
      <c r="B7287" t="s">
        <v>26428</v>
      </c>
      <c r="C7287" s="1">
        <v>430350283</v>
      </c>
      <c r="D7287" s="1">
        <v>105599282</v>
      </c>
      <c r="E7287">
        <v>49002</v>
      </c>
      <c r="F7287" t="str">
        <f>VLOOKUP(E7287,'[1]movimento-per-comune-ambito-201'!$C$2:$D$547,2,0)</f>
        <v>Costa degli etruschi</v>
      </c>
      <c r="G7287" t="s">
        <v>63453</v>
      </c>
      <c r="H7287" t="s">
        <v>75</v>
      </c>
      <c r="I7287" t="s">
        <v>26429</v>
      </c>
      <c r="J7287">
        <v>57021</v>
      </c>
      <c r="K7287" t="s">
        <v>26099</v>
      </c>
      <c r="L7287" t="str">
        <f>VLOOKUP(K7287,'[1]movimento-per-comune-ambito-201'!$B$2:$D$547,3,FALSE)</f>
        <v>Costa degli etruschi</v>
      </c>
      <c r="M7287" t="s">
        <v>4311</v>
      </c>
      <c r="N7287">
        <v>0</v>
      </c>
      <c r="O7287" t="s">
        <v>26430</v>
      </c>
      <c r="P7287" t="s">
        <v>26431</v>
      </c>
      <c r="Q7287" t="s">
        <v>26432</v>
      </c>
    </row>
    <row r="7288" spans="1:17" x14ac:dyDescent="0.25">
      <c r="A7288">
        <v>24634</v>
      </c>
      <c r="B7288" t="s">
        <v>26433</v>
      </c>
      <c r="C7288" s="1">
        <v>4.3058950799999904E+16</v>
      </c>
      <c r="D7288" s="1">
        <v>1.06169499999999E+16</v>
      </c>
      <c r="E7288">
        <v>49002</v>
      </c>
      <c r="F7288" t="str">
        <f>VLOOKUP(E7288,'[1]movimento-per-comune-ambito-201'!$C$2:$D$547,2,0)</f>
        <v>Costa degli etruschi</v>
      </c>
      <c r="G7288" t="s">
        <v>63454</v>
      </c>
      <c r="H7288" t="s">
        <v>75</v>
      </c>
      <c r="I7288" t="s">
        <v>26434</v>
      </c>
      <c r="J7288">
        <v>57021</v>
      </c>
      <c r="K7288" t="s">
        <v>26099</v>
      </c>
      <c r="L7288" t="str">
        <f>VLOOKUP(K7288,'[1]movimento-per-comune-ambito-201'!$B$2:$D$547,3,FALSE)</f>
        <v>Costa degli etruschi</v>
      </c>
      <c r="M7288" t="s">
        <v>4311</v>
      </c>
      <c r="N7288">
        <v>0</v>
      </c>
      <c r="O7288" t="s">
        <v>26435</v>
      </c>
      <c r="P7288" t="s">
        <v>26436</v>
      </c>
      <c r="Q7288" t="s">
        <v>26437</v>
      </c>
    </row>
    <row r="7289" spans="1:17" x14ac:dyDescent="0.25">
      <c r="A7289">
        <v>650</v>
      </c>
      <c r="B7289" t="s">
        <v>26438</v>
      </c>
      <c r="C7289" s="1">
        <v>4.3088125979070896E+16</v>
      </c>
      <c r="D7289" s="1">
        <v>1.06070646243285E+16</v>
      </c>
      <c r="E7289">
        <v>49002</v>
      </c>
      <c r="F7289" t="str">
        <f>VLOOKUP(E7289,'[1]movimento-per-comune-ambito-201'!$C$2:$D$547,2,0)</f>
        <v>Costa degli etruschi</v>
      </c>
      <c r="G7289" t="s">
        <v>63037</v>
      </c>
      <c r="H7289" t="s">
        <v>130</v>
      </c>
      <c r="I7289" t="s">
        <v>26218</v>
      </c>
      <c r="J7289">
        <v>57021</v>
      </c>
      <c r="K7289" t="s">
        <v>26099</v>
      </c>
      <c r="L7289" t="str">
        <f>VLOOKUP(K7289,'[1]movimento-per-comune-ambito-201'!$B$2:$D$547,3,FALSE)</f>
        <v>Costa degli etruschi</v>
      </c>
      <c r="M7289" t="s">
        <v>4311</v>
      </c>
      <c r="N7289">
        <v>0</v>
      </c>
      <c r="O7289" t="s">
        <v>26439</v>
      </c>
      <c r="P7289" t="s">
        <v>26440</v>
      </c>
      <c r="Q7289" t="s">
        <v>26441</v>
      </c>
    </row>
    <row r="7290" spans="1:17" x14ac:dyDescent="0.25">
      <c r="A7290">
        <v>19065</v>
      </c>
      <c r="B7290" t="s">
        <v>26442</v>
      </c>
      <c r="C7290" s="1">
        <v>4.30600884E+16</v>
      </c>
      <c r="D7290" s="1">
        <v>10614245</v>
      </c>
      <c r="E7290">
        <v>49002</v>
      </c>
      <c r="F7290" t="str">
        <f>VLOOKUP(E7290,'[1]movimento-per-comune-ambito-201'!$C$2:$D$547,2,0)</f>
        <v>Costa degli etruschi</v>
      </c>
      <c r="G7290" t="s">
        <v>63836</v>
      </c>
      <c r="H7290" t="s">
        <v>134</v>
      </c>
      <c r="I7290" t="s">
        <v>26443</v>
      </c>
      <c r="J7290">
        <v>57021</v>
      </c>
      <c r="K7290" t="s">
        <v>26099</v>
      </c>
      <c r="L7290" t="str">
        <f>VLOOKUP(K7290,'[1]movimento-per-comune-ambito-201'!$B$2:$D$547,3,FALSE)</f>
        <v>Costa degli etruschi</v>
      </c>
      <c r="M7290" t="s">
        <v>4311</v>
      </c>
      <c r="N7290">
        <v>0</v>
      </c>
      <c r="O7290" t="s">
        <v>26444</v>
      </c>
      <c r="P7290" t="s">
        <v>26445</v>
      </c>
      <c r="Q7290" t="s">
        <v>26446</v>
      </c>
    </row>
    <row r="7291" spans="1:17" x14ac:dyDescent="0.25">
      <c r="A7291">
        <v>669</v>
      </c>
      <c r="B7291" t="s">
        <v>26447</v>
      </c>
      <c r="C7291" s="1">
        <v>4.30232838E+16</v>
      </c>
      <c r="D7291" s="1">
        <v>105525631</v>
      </c>
      <c r="E7291">
        <v>49002</v>
      </c>
      <c r="F7291" t="str">
        <f>VLOOKUP(E7291,'[1]movimento-per-comune-ambito-201'!$C$2:$D$547,2,0)</f>
        <v>Costa degli etruschi</v>
      </c>
      <c r="G7291" t="s">
        <v>63716</v>
      </c>
      <c r="H7291" t="s">
        <v>2610</v>
      </c>
      <c r="I7291" t="s">
        <v>26448</v>
      </c>
      <c r="J7291">
        <v>57021</v>
      </c>
      <c r="K7291" t="s">
        <v>26099</v>
      </c>
      <c r="L7291" t="str">
        <f>VLOOKUP(K7291,'[1]movimento-per-comune-ambito-201'!$B$2:$D$547,3,FALSE)</f>
        <v>Costa degli etruschi</v>
      </c>
      <c r="M7291" t="s">
        <v>4311</v>
      </c>
      <c r="N7291">
        <v>3</v>
      </c>
      <c r="O7291" t="s">
        <v>26449</v>
      </c>
      <c r="P7291" t="s">
        <v>26450</v>
      </c>
      <c r="Q7291" t="s">
        <v>26451</v>
      </c>
    </row>
    <row r="7292" spans="1:17" x14ac:dyDescent="0.25">
      <c r="A7292">
        <v>671</v>
      </c>
      <c r="B7292" t="s">
        <v>26452</v>
      </c>
      <c r="C7292" s="1">
        <v>4.3038851E+16</v>
      </c>
      <c r="D7292" s="1">
        <v>105936561</v>
      </c>
      <c r="E7292">
        <v>49002</v>
      </c>
      <c r="F7292" t="str">
        <f>VLOOKUP(E7292,'[1]movimento-per-comune-ambito-201'!$C$2:$D$547,2,0)</f>
        <v>Costa degli etruschi</v>
      </c>
      <c r="G7292" t="s">
        <v>63354</v>
      </c>
      <c r="H7292" t="s">
        <v>2610</v>
      </c>
      <c r="I7292" t="s">
        <v>26453</v>
      </c>
      <c r="J7292">
        <v>57021</v>
      </c>
      <c r="K7292" t="s">
        <v>26099</v>
      </c>
      <c r="L7292" t="str">
        <f>VLOOKUP(K7292,'[1]movimento-per-comune-ambito-201'!$B$2:$D$547,3,FALSE)</f>
        <v>Costa degli etruschi</v>
      </c>
      <c r="M7292" t="s">
        <v>4311</v>
      </c>
      <c r="N7292">
        <v>4</v>
      </c>
      <c r="O7292" t="s">
        <v>26422</v>
      </c>
      <c r="P7292" t="s">
        <v>26423</v>
      </c>
      <c r="Q7292" t="s">
        <v>26454</v>
      </c>
    </row>
    <row r="7293" spans="1:17" x14ac:dyDescent="0.25">
      <c r="A7293">
        <v>143</v>
      </c>
      <c r="B7293" t="s">
        <v>26455</v>
      </c>
      <c r="C7293" s="1">
        <v>4.30474941032108E+16</v>
      </c>
      <c r="D7293" s="1">
        <v>1.05738970687256E+16</v>
      </c>
      <c r="E7293">
        <v>49002</v>
      </c>
      <c r="F7293" t="str">
        <f>VLOOKUP(E7293,'[1]movimento-per-comune-ambito-201'!$C$2:$D$547,2,0)</f>
        <v>Costa degli etruschi</v>
      </c>
      <c r="G7293" t="s">
        <v>63251</v>
      </c>
      <c r="H7293" t="s">
        <v>1598</v>
      </c>
      <c r="I7293" t="s">
        <v>26456</v>
      </c>
      <c r="J7293">
        <v>57021</v>
      </c>
      <c r="K7293" t="s">
        <v>26099</v>
      </c>
      <c r="L7293" t="str">
        <f>VLOOKUP(K7293,'[1]movimento-per-comune-ambito-201'!$B$2:$D$547,3,FALSE)</f>
        <v>Costa degli etruschi</v>
      </c>
      <c r="M7293" t="s">
        <v>4311</v>
      </c>
      <c r="N7293">
        <v>2</v>
      </c>
      <c r="O7293" t="s">
        <v>26457</v>
      </c>
      <c r="P7293" t="s">
        <v>26458</v>
      </c>
      <c r="Q7293" t="s">
        <v>26459</v>
      </c>
    </row>
    <row r="7294" spans="1:17" x14ac:dyDescent="0.25">
      <c r="A7294">
        <v>145</v>
      </c>
      <c r="B7294" t="s">
        <v>26460</v>
      </c>
      <c r="C7294" s="1">
        <v>4.30556326707148E+16</v>
      </c>
      <c r="D7294" s="1">
        <v>1061504602432250</v>
      </c>
      <c r="E7294">
        <v>49002</v>
      </c>
      <c r="F7294" t="str">
        <f>VLOOKUP(E7294,'[1]movimento-per-comune-ambito-201'!$C$2:$D$547,2,0)</f>
        <v>Costa degli etruschi</v>
      </c>
      <c r="G7294" t="s">
        <v>63332</v>
      </c>
      <c r="H7294" t="s">
        <v>1598</v>
      </c>
      <c r="I7294" t="s">
        <v>26461</v>
      </c>
      <c r="J7294">
        <v>57021</v>
      </c>
      <c r="K7294" t="s">
        <v>26099</v>
      </c>
      <c r="L7294" t="str">
        <f>VLOOKUP(K7294,'[1]movimento-per-comune-ambito-201'!$B$2:$D$547,3,FALSE)</f>
        <v>Costa degli etruschi</v>
      </c>
      <c r="M7294" t="s">
        <v>4311</v>
      </c>
      <c r="N7294">
        <v>2</v>
      </c>
      <c r="O7294" t="s">
        <v>26462</v>
      </c>
      <c r="P7294" t="s">
        <v>26463</v>
      </c>
      <c r="Q7294" t="s">
        <v>26464</v>
      </c>
    </row>
    <row r="7295" spans="1:17" x14ac:dyDescent="0.25">
      <c r="A7295">
        <v>22378</v>
      </c>
      <c r="B7295" t="s">
        <v>4054</v>
      </c>
      <c r="C7295" s="1">
        <v>4.3017251999999904E+16</v>
      </c>
      <c r="D7295" s="1">
        <v>10669452</v>
      </c>
      <c r="E7295">
        <v>49002</v>
      </c>
      <c r="F7295" t="str">
        <f>VLOOKUP(E7295,'[1]movimento-per-comune-ambito-201'!$C$2:$D$547,2,0)</f>
        <v>Costa degli etruschi</v>
      </c>
      <c r="G7295" t="s">
        <v>63333</v>
      </c>
      <c r="H7295" t="s">
        <v>1598</v>
      </c>
      <c r="I7295" t="s">
        <v>26465</v>
      </c>
      <c r="J7295">
        <v>57021</v>
      </c>
      <c r="K7295" t="s">
        <v>26099</v>
      </c>
      <c r="L7295" t="str">
        <f>VLOOKUP(K7295,'[1]movimento-per-comune-ambito-201'!$B$2:$D$547,3,FALSE)</f>
        <v>Costa degli etruschi</v>
      </c>
      <c r="M7295" t="s">
        <v>4311</v>
      </c>
      <c r="N7295">
        <v>2</v>
      </c>
      <c r="O7295" t="s">
        <v>26466</v>
      </c>
      <c r="P7295" t="s">
        <v>26467</v>
      </c>
      <c r="Q7295">
        <v>3397021737</v>
      </c>
    </row>
    <row r="7296" spans="1:17" x14ac:dyDescent="0.25">
      <c r="A7296">
        <v>690</v>
      </c>
      <c r="B7296" t="s">
        <v>26468</v>
      </c>
      <c r="C7296" s="1">
        <v>4.3036519599999904E+16</v>
      </c>
      <c r="D7296" s="1">
        <v>1.05968599999999E+16</v>
      </c>
      <c r="E7296">
        <v>49002</v>
      </c>
      <c r="F7296" t="str">
        <f>VLOOKUP(E7296,'[1]movimento-per-comune-ambito-201'!$C$2:$D$547,2,0)</f>
        <v>Costa degli etruschi</v>
      </c>
      <c r="G7296" t="s">
        <v>63089</v>
      </c>
      <c r="H7296" t="s">
        <v>387</v>
      </c>
      <c r="I7296" t="s">
        <v>26258</v>
      </c>
      <c r="J7296">
        <v>57029</v>
      </c>
      <c r="K7296" t="s">
        <v>26099</v>
      </c>
      <c r="L7296" t="str">
        <f>VLOOKUP(K7296,'[1]movimento-per-comune-ambito-201'!$B$2:$D$547,3,FALSE)</f>
        <v>Costa degli etruschi</v>
      </c>
      <c r="M7296" t="s">
        <v>4311</v>
      </c>
      <c r="N7296">
        <v>0</v>
      </c>
      <c r="O7296" t="s">
        <v>26259</v>
      </c>
      <c r="P7296" t="s">
        <v>26260</v>
      </c>
      <c r="Q7296" t="s">
        <v>26261</v>
      </c>
    </row>
    <row r="7297" spans="1:14" x14ac:dyDescent="0.25">
      <c r="A7297">
        <v>13439</v>
      </c>
      <c r="B7297" t="s">
        <v>26469</v>
      </c>
      <c r="C7297" s="1">
        <v>4.2750187699999904E+16</v>
      </c>
      <c r="D7297" s="1">
        <v>101815316</v>
      </c>
      <c r="E7297">
        <v>49003</v>
      </c>
      <c r="F7297" t="str">
        <f>VLOOKUP(E7297,'[1]movimento-per-comune-ambito-201'!$C$2:$D$547,2,0)</f>
        <v>Isola Elba</v>
      </c>
      <c r="G7297" t="s">
        <v>65483</v>
      </c>
      <c r="H7297" t="s">
        <v>15</v>
      </c>
      <c r="J7297">
        <v>57034</v>
      </c>
      <c r="K7297" t="s">
        <v>4310</v>
      </c>
      <c r="L7297" t="str">
        <f>VLOOKUP(K7297,'[1]movimento-per-comune-ambito-201'!$B$2:$D$547,3,FALSE)</f>
        <v>Isola Elba</v>
      </c>
      <c r="M7297" t="s">
        <v>4311</v>
      </c>
      <c r="N7297">
        <v>0</v>
      </c>
    </row>
    <row r="7298" spans="1:14" x14ac:dyDescent="0.25">
      <c r="A7298">
        <v>13440</v>
      </c>
      <c r="B7298" t="s">
        <v>26470</v>
      </c>
      <c r="C7298" s="1">
        <v>4.2750187699999904E+16</v>
      </c>
      <c r="D7298" s="1">
        <v>101815316</v>
      </c>
      <c r="E7298">
        <v>49003</v>
      </c>
      <c r="F7298" t="str">
        <f>VLOOKUP(E7298,'[1]movimento-per-comune-ambito-201'!$C$2:$D$547,2,0)</f>
        <v>Isola Elba</v>
      </c>
      <c r="G7298" t="s">
        <v>65485</v>
      </c>
      <c r="H7298" t="s">
        <v>15</v>
      </c>
      <c r="J7298">
        <v>57034</v>
      </c>
      <c r="K7298" t="s">
        <v>4310</v>
      </c>
      <c r="L7298" t="str">
        <f>VLOOKUP(K7298,'[1]movimento-per-comune-ambito-201'!$B$2:$D$547,3,FALSE)</f>
        <v>Isola Elba</v>
      </c>
      <c r="M7298" t="s">
        <v>4311</v>
      </c>
      <c r="N7298">
        <v>0</v>
      </c>
    </row>
    <row r="7299" spans="1:14" x14ac:dyDescent="0.25">
      <c r="A7299">
        <v>13441</v>
      </c>
      <c r="B7299" t="s">
        <v>26471</v>
      </c>
      <c r="C7299" s="1">
        <v>4.2750187699999904E+16</v>
      </c>
      <c r="D7299" s="1">
        <v>101815316</v>
      </c>
      <c r="E7299">
        <v>49003</v>
      </c>
      <c r="F7299" t="str">
        <f>VLOOKUP(E7299,'[1]movimento-per-comune-ambito-201'!$C$2:$D$547,2,0)</f>
        <v>Isola Elba</v>
      </c>
      <c r="G7299" t="s">
        <v>65486</v>
      </c>
      <c r="H7299" t="s">
        <v>15</v>
      </c>
      <c r="J7299">
        <v>57034</v>
      </c>
      <c r="K7299" t="s">
        <v>4310</v>
      </c>
      <c r="L7299" t="str">
        <f>VLOOKUP(K7299,'[1]movimento-per-comune-ambito-201'!$B$2:$D$547,3,FALSE)</f>
        <v>Isola Elba</v>
      </c>
      <c r="M7299" t="s">
        <v>4311</v>
      </c>
      <c r="N7299">
        <v>4</v>
      </c>
    </row>
    <row r="7300" spans="1:14" x14ac:dyDescent="0.25">
      <c r="A7300">
        <v>13442</v>
      </c>
      <c r="B7300" t="s">
        <v>26472</v>
      </c>
      <c r="C7300" s="1">
        <v>4.2750187699999904E+16</v>
      </c>
      <c r="D7300" s="1">
        <v>101815316</v>
      </c>
      <c r="E7300">
        <v>49003</v>
      </c>
      <c r="F7300" t="str">
        <f>VLOOKUP(E7300,'[1]movimento-per-comune-ambito-201'!$C$2:$D$547,2,0)</f>
        <v>Isola Elba</v>
      </c>
      <c r="G7300" t="s">
        <v>65487</v>
      </c>
      <c r="H7300" t="s">
        <v>15</v>
      </c>
      <c r="J7300">
        <v>57034</v>
      </c>
      <c r="K7300" t="s">
        <v>4310</v>
      </c>
      <c r="L7300" t="str">
        <f>VLOOKUP(K7300,'[1]movimento-per-comune-ambito-201'!$B$2:$D$547,3,FALSE)</f>
        <v>Isola Elba</v>
      </c>
      <c r="M7300" t="s">
        <v>4311</v>
      </c>
      <c r="N7300">
        <v>0</v>
      </c>
    </row>
    <row r="7301" spans="1:14" x14ac:dyDescent="0.25">
      <c r="A7301">
        <v>13443</v>
      </c>
      <c r="B7301" t="s">
        <v>26473</v>
      </c>
      <c r="C7301" s="1">
        <v>4.2750187699999904E+16</v>
      </c>
      <c r="D7301" s="1">
        <v>101815316</v>
      </c>
      <c r="E7301">
        <v>49003</v>
      </c>
      <c r="F7301" t="str">
        <f>VLOOKUP(E7301,'[1]movimento-per-comune-ambito-201'!$C$2:$D$547,2,0)</f>
        <v>Isola Elba</v>
      </c>
      <c r="G7301" t="s">
        <v>65488</v>
      </c>
      <c r="H7301" t="s">
        <v>15</v>
      </c>
      <c r="J7301">
        <v>57034</v>
      </c>
      <c r="K7301" t="s">
        <v>4310</v>
      </c>
      <c r="L7301" t="str">
        <f>VLOOKUP(K7301,'[1]movimento-per-comune-ambito-201'!$B$2:$D$547,3,FALSE)</f>
        <v>Isola Elba</v>
      </c>
      <c r="M7301" t="s">
        <v>4311</v>
      </c>
      <c r="N7301">
        <v>0</v>
      </c>
    </row>
    <row r="7302" spans="1:14" x14ac:dyDescent="0.25">
      <c r="A7302">
        <v>22508</v>
      </c>
      <c r="B7302" t="s">
        <v>26474</v>
      </c>
      <c r="C7302" s="1">
        <v>4.2750187699999904E+16</v>
      </c>
      <c r="D7302" s="1">
        <v>101815316</v>
      </c>
      <c r="E7302">
        <v>49003</v>
      </c>
      <c r="F7302" t="str">
        <f>VLOOKUP(E7302,'[1]movimento-per-comune-ambito-201'!$C$2:$D$547,2,0)</f>
        <v>Isola Elba</v>
      </c>
      <c r="G7302" t="s">
        <v>65584</v>
      </c>
      <c r="H7302" t="s">
        <v>15</v>
      </c>
      <c r="J7302">
        <v>57034</v>
      </c>
      <c r="K7302" t="s">
        <v>4310</v>
      </c>
      <c r="L7302" t="str">
        <f>VLOOKUP(K7302,'[1]movimento-per-comune-ambito-201'!$B$2:$D$547,3,FALSE)</f>
        <v>Isola Elba</v>
      </c>
      <c r="M7302" t="s">
        <v>4311</v>
      </c>
      <c r="N7302">
        <v>0</v>
      </c>
    </row>
    <row r="7303" spans="1:14" x14ac:dyDescent="0.25">
      <c r="A7303">
        <v>24175</v>
      </c>
      <c r="B7303" t="s">
        <v>26475</v>
      </c>
      <c r="C7303" s="1">
        <v>4.2750187699999904E+16</v>
      </c>
      <c r="D7303" s="1">
        <v>101815316</v>
      </c>
      <c r="E7303">
        <v>49003</v>
      </c>
      <c r="F7303" t="str">
        <f>VLOOKUP(E7303,'[1]movimento-per-comune-ambito-201'!$C$2:$D$547,2,0)</f>
        <v>Isola Elba</v>
      </c>
      <c r="G7303" t="s">
        <v>65585</v>
      </c>
      <c r="H7303" t="s">
        <v>15</v>
      </c>
      <c r="J7303">
        <v>57034</v>
      </c>
      <c r="K7303" t="s">
        <v>4310</v>
      </c>
      <c r="L7303" t="str">
        <f>VLOOKUP(K7303,'[1]movimento-per-comune-ambito-201'!$B$2:$D$547,3,FALSE)</f>
        <v>Isola Elba</v>
      </c>
      <c r="M7303" t="s">
        <v>4311</v>
      </c>
      <c r="N7303">
        <v>2</v>
      </c>
    </row>
    <row r="7304" spans="1:14" x14ac:dyDescent="0.25">
      <c r="A7304">
        <v>13402</v>
      </c>
      <c r="B7304" t="s">
        <v>26476</v>
      </c>
      <c r="C7304" s="1">
        <v>4.2750187699999904E+16</v>
      </c>
      <c r="D7304" s="1">
        <v>101815316</v>
      </c>
      <c r="E7304">
        <v>49003</v>
      </c>
      <c r="F7304" t="str">
        <f>VLOOKUP(E7304,'[1]movimento-per-comune-ambito-201'!$C$2:$D$547,2,0)</f>
        <v>Isola Elba</v>
      </c>
      <c r="G7304" t="s">
        <v>63031</v>
      </c>
      <c r="H7304" t="s">
        <v>37</v>
      </c>
      <c r="J7304">
        <v>57034</v>
      </c>
      <c r="K7304" t="s">
        <v>4310</v>
      </c>
      <c r="L7304" t="str">
        <f>VLOOKUP(K7304,'[1]movimento-per-comune-ambito-201'!$B$2:$D$547,3,FALSE)</f>
        <v>Isola Elba</v>
      </c>
      <c r="M7304" t="s">
        <v>4311</v>
      </c>
      <c r="N7304">
        <v>0</v>
      </c>
    </row>
    <row r="7305" spans="1:14" x14ac:dyDescent="0.25">
      <c r="A7305">
        <v>13403</v>
      </c>
      <c r="B7305" t="s">
        <v>26477</v>
      </c>
      <c r="C7305" s="1">
        <v>4.2750187699999904E+16</v>
      </c>
      <c r="D7305" s="1">
        <v>101815316</v>
      </c>
      <c r="E7305">
        <v>49003</v>
      </c>
      <c r="F7305" t="str">
        <f>VLOOKUP(E7305,'[1]movimento-per-comune-ambito-201'!$C$2:$D$547,2,0)</f>
        <v>Isola Elba</v>
      </c>
      <c r="G7305" t="s">
        <v>63328</v>
      </c>
      <c r="H7305" t="s">
        <v>37</v>
      </c>
      <c r="J7305">
        <v>57034</v>
      </c>
      <c r="K7305" t="s">
        <v>4310</v>
      </c>
      <c r="L7305" t="str">
        <f>VLOOKUP(K7305,'[1]movimento-per-comune-ambito-201'!$B$2:$D$547,3,FALSE)</f>
        <v>Isola Elba</v>
      </c>
      <c r="M7305" t="s">
        <v>4311</v>
      </c>
      <c r="N7305">
        <v>0</v>
      </c>
    </row>
    <row r="7306" spans="1:14" x14ac:dyDescent="0.25">
      <c r="A7306">
        <v>13404</v>
      </c>
      <c r="B7306" t="s">
        <v>26478</v>
      </c>
      <c r="C7306" s="1">
        <v>4.2749100470994E+16</v>
      </c>
      <c r="D7306" s="1">
        <v>1.0235218695642E+16</v>
      </c>
      <c r="E7306">
        <v>49003</v>
      </c>
      <c r="F7306" t="str">
        <f>VLOOKUP(E7306,'[1]movimento-per-comune-ambito-201'!$C$2:$D$547,2,0)</f>
        <v>Isola Elba</v>
      </c>
      <c r="G7306" t="s">
        <v>65586</v>
      </c>
      <c r="H7306" t="s">
        <v>37</v>
      </c>
      <c r="J7306">
        <v>57034</v>
      </c>
      <c r="K7306" t="s">
        <v>4310</v>
      </c>
      <c r="L7306" t="str">
        <f>VLOOKUP(K7306,'[1]movimento-per-comune-ambito-201'!$B$2:$D$547,3,FALSE)</f>
        <v>Isola Elba</v>
      </c>
      <c r="M7306" t="s">
        <v>4311</v>
      </c>
      <c r="N7306">
        <v>0</v>
      </c>
    </row>
    <row r="7307" spans="1:14" x14ac:dyDescent="0.25">
      <c r="A7307">
        <v>13406</v>
      </c>
      <c r="B7307" t="s">
        <v>26479</v>
      </c>
      <c r="C7307" s="1">
        <v>4.2750187699999904E+16</v>
      </c>
      <c r="D7307" s="1">
        <v>101815316</v>
      </c>
      <c r="E7307">
        <v>49003</v>
      </c>
      <c r="F7307" t="str">
        <f>VLOOKUP(E7307,'[1]movimento-per-comune-ambito-201'!$C$2:$D$547,2,0)</f>
        <v>Isola Elba</v>
      </c>
      <c r="G7307" t="s">
        <v>65587</v>
      </c>
      <c r="H7307" t="s">
        <v>37</v>
      </c>
      <c r="J7307">
        <v>57034</v>
      </c>
      <c r="K7307" t="s">
        <v>4310</v>
      </c>
      <c r="L7307" t="str">
        <f>VLOOKUP(K7307,'[1]movimento-per-comune-ambito-201'!$B$2:$D$547,3,FALSE)</f>
        <v>Isola Elba</v>
      </c>
      <c r="M7307" t="s">
        <v>4311</v>
      </c>
      <c r="N7307">
        <v>0</v>
      </c>
    </row>
    <row r="7308" spans="1:14" x14ac:dyDescent="0.25">
      <c r="A7308">
        <v>13407</v>
      </c>
      <c r="B7308" t="s">
        <v>26480</v>
      </c>
      <c r="C7308" s="1">
        <v>4.2750187699999904E+16</v>
      </c>
      <c r="D7308" s="1">
        <v>101815316</v>
      </c>
      <c r="E7308">
        <v>49003</v>
      </c>
      <c r="F7308" t="str">
        <f>VLOOKUP(E7308,'[1]movimento-per-comune-ambito-201'!$C$2:$D$547,2,0)</f>
        <v>Isola Elba</v>
      </c>
      <c r="G7308" t="s">
        <v>65588</v>
      </c>
      <c r="H7308" t="s">
        <v>37</v>
      </c>
      <c r="J7308">
        <v>57034</v>
      </c>
      <c r="K7308" t="s">
        <v>4310</v>
      </c>
      <c r="L7308" t="str">
        <f>VLOOKUP(K7308,'[1]movimento-per-comune-ambito-201'!$B$2:$D$547,3,FALSE)</f>
        <v>Isola Elba</v>
      </c>
      <c r="M7308" t="s">
        <v>4311</v>
      </c>
      <c r="N7308">
        <v>0</v>
      </c>
    </row>
    <row r="7309" spans="1:14" x14ac:dyDescent="0.25">
      <c r="A7309">
        <v>13205</v>
      </c>
      <c r="B7309" t="s">
        <v>26481</v>
      </c>
      <c r="C7309" s="1">
        <v>4.2750187699999904E+16</v>
      </c>
      <c r="D7309" s="1">
        <v>101815316</v>
      </c>
      <c r="E7309">
        <v>49003</v>
      </c>
      <c r="F7309" t="str">
        <f>VLOOKUP(E7309,'[1]movimento-per-comune-ambito-201'!$C$2:$D$547,2,0)</f>
        <v>Isola Elba</v>
      </c>
      <c r="G7309" t="s">
        <v>63019</v>
      </c>
      <c r="H7309" t="s">
        <v>41</v>
      </c>
      <c r="J7309">
        <v>57034</v>
      </c>
      <c r="K7309" t="s">
        <v>4310</v>
      </c>
      <c r="L7309" t="str">
        <f>VLOOKUP(K7309,'[1]movimento-per-comune-ambito-201'!$B$2:$D$547,3,FALSE)</f>
        <v>Isola Elba</v>
      </c>
      <c r="M7309" t="s">
        <v>4311</v>
      </c>
      <c r="N7309">
        <v>4</v>
      </c>
    </row>
    <row r="7310" spans="1:14" x14ac:dyDescent="0.25">
      <c r="A7310">
        <v>13206</v>
      </c>
      <c r="B7310" t="s">
        <v>18308</v>
      </c>
      <c r="C7310" s="1">
        <v>4.2750187699999904E+16</v>
      </c>
      <c r="D7310" s="1">
        <v>101815316</v>
      </c>
      <c r="E7310">
        <v>49003</v>
      </c>
      <c r="F7310" t="str">
        <f>VLOOKUP(E7310,'[1]movimento-per-comune-ambito-201'!$C$2:$D$547,2,0)</f>
        <v>Isola Elba</v>
      </c>
      <c r="G7310" t="s">
        <v>63020</v>
      </c>
      <c r="H7310" t="s">
        <v>41</v>
      </c>
      <c r="J7310">
        <v>57034</v>
      </c>
      <c r="K7310" t="s">
        <v>4310</v>
      </c>
      <c r="L7310" t="str">
        <f>VLOOKUP(K7310,'[1]movimento-per-comune-ambito-201'!$B$2:$D$547,3,FALSE)</f>
        <v>Isola Elba</v>
      </c>
      <c r="M7310" t="s">
        <v>4311</v>
      </c>
      <c r="N7310">
        <v>4</v>
      </c>
    </row>
    <row r="7311" spans="1:14" x14ac:dyDescent="0.25">
      <c r="A7311">
        <v>13207</v>
      </c>
      <c r="B7311" t="s">
        <v>26482</v>
      </c>
      <c r="C7311" s="1">
        <v>4.2750187699999904E+16</v>
      </c>
      <c r="D7311" s="1">
        <v>101815316</v>
      </c>
      <c r="E7311">
        <v>49003</v>
      </c>
      <c r="F7311" t="str">
        <f>VLOOKUP(E7311,'[1]movimento-per-comune-ambito-201'!$C$2:$D$547,2,0)</f>
        <v>Isola Elba</v>
      </c>
      <c r="G7311" t="s">
        <v>63329</v>
      </c>
      <c r="H7311" t="s">
        <v>41</v>
      </c>
      <c r="J7311">
        <v>57034</v>
      </c>
      <c r="K7311" t="s">
        <v>4310</v>
      </c>
      <c r="L7311" t="str">
        <f>VLOOKUP(K7311,'[1]movimento-per-comune-ambito-201'!$B$2:$D$547,3,FALSE)</f>
        <v>Isola Elba</v>
      </c>
      <c r="M7311" t="s">
        <v>4311</v>
      </c>
      <c r="N7311">
        <v>3</v>
      </c>
    </row>
    <row r="7312" spans="1:14" x14ac:dyDescent="0.25">
      <c r="A7312">
        <v>13208</v>
      </c>
      <c r="B7312" t="s">
        <v>26483</v>
      </c>
      <c r="C7312" s="1">
        <v>4.2750187699999904E+16</v>
      </c>
      <c r="D7312" s="1">
        <v>101815316</v>
      </c>
      <c r="E7312">
        <v>49003</v>
      </c>
      <c r="F7312" t="str">
        <f>VLOOKUP(E7312,'[1]movimento-per-comune-ambito-201'!$C$2:$D$547,2,0)</f>
        <v>Isola Elba</v>
      </c>
      <c r="G7312" t="s">
        <v>63055</v>
      </c>
      <c r="H7312" t="s">
        <v>41</v>
      </c>
      <c r="J7312">
        <v>57034</v>
      </c>
      <c r="K7312" t="s">
        <v>4310</v>
      </c>
      <c r="L7312" t="str">
        <f>VLOOKUP(K7312,'[1]movimento-per-comune-ambito-201'!$B$2:$D$547,3,FALSE)</f>
        <v>Isola Elba</v>
      </c>
      <c r="M7312" t="s">
        <v>4311</v>
      </c>
      <c r="N7312">
        <v>3</v>
      </c>
    </row>
    <row r="7313" spans="1:14" x14ac:dyDescent="0.25">
      <c r="A7313">
        <v>13209</v>
      </c>
      <c r="B7313" t="s">
        <v>26484</v>
      </c>
      <c r="C7313" s="1">
        <v>4.2750695405359504E+16</v>
      </c>
      <c r="D7313" s="1">
        <v>1.0234944820404E+16</v>
      </c>
      <c r="E7313">
        <v>49003</v>
      </c>
      <c r="F7313" t="str">
        <f>VLOOKUP(E7313,'[1]movimento-per-comune-ambito-201'!$C$2:$D$547,2,0)</f>
        <v>Isola Elba</v>
      </c>
      <c r="G7313" t="s">
        <v>63150</v>
      </c>
      <c r="H7313" t="s">
        <v>41</v>
      </c>
      <c r="J7313">
        <v>57034</v>
      </c>
      <c r="K7313" t="s">
        <v>4310</v>
      </c>
      <c r="L7313" t="str">
        <f>VLOOKUP(K7313,'[1]movimento-per-comune-ambito-201'!$B$2:$D$547,3,FALSE)</f>
        <v>Isola Elba</v>
      </c>
      <c r="M7313" t="s">
        <v>4311</v>
      </c>
      <c r="N7313">
        <v>4</v>
      </c>
    </row>
    <row r="7314" spans="1:14" x14ac:dyDescent="0.25">
      <c r="A7314">
        <v>13210</v>
      </c>
      <c r="B7314" t="s">
        <v>7885</v>
      </c>
      <c r="C7314" s="1">
        <v>4.2750187699999904E+16</v>
      </c>
      <c r="D7314" s="1">
        <v>101815316</v>
      </c>
      <c r="E7314">
        <v>49003</v>
      </c>
      <c r="F7314" t="str">
        <f>VLOOKUP(E7314,'[1]movimento-per-comune-ambito-201'!$C$2:$D$547,2,0)</f>
        <v>Isola Elba</v>
      </c>
      <c r="G7314" t="s">
        <v>63141</v>
      </c>
      <c r="H7314" t="s">
        <v>41</v>
      </c>
      <c r="J7314">
        <v>57034</v>
      </c>
      <c r="K7314" t="s">
        <v>4310</v>
      </c>
      <c r="L7314" t="str">
        <f>VLOOKUP(K7314,'[1]movimento-per-comune-ambito-201'!$B$2:$D$547,3,FALSE)</f>
        <v>Isola Elba</v>
      </c>
      <c r="M7314" t="s">
        <v>4311</v>
      </c>
      <c r="N7314">
        <v>3</v>
      </c>
    </row>
    <row r="7315" spans="1:14" x14ac:dyDescent="0.25">
      <c r="A7315">
        <v>13211</v>
      </c>
      <c r="B7315" t="s">
        <v>26485</v>
      </c>
      <c r="C7315" s="1">
        <v>4275199350744480</v>
      </c>
      <c r="D7315" s="1">
        <v>1.0239891103746E+16</v>
      </c>
      <c r="E7315">
        <v>49003</v>
      </c>
      <c r="F7315" t="str">
        <f>VLOOKUP(E7315,'[1]movimento-per-comune-ambito-201'!$C$2:$D$547,2,0)</f>
        <v>Isola Elba</v>
      </c>
      <c r="G7315" t="s">
        <v>63142</v>
      </c>
      <c r="H7315" t="s">
        <v>41</v>
      </c>
      <c r="J7315">
        <v>57034</v>
      </c>
      <c r="K7315" t="s">
        <v>4310</v>
      </c>
      <c r="L7315" t="str">
        <f>VLOOKUP(K7315,'[1]movimento-per-comune-ambito-201'!$B$2:$D$547,3,FALSE)</f>
        <v>Isola Elba</v>
      </c>
      <c r="M7315" t="s">
        <v>4311</v>
      </c>
      <c r="N7315">
        <v>3</v>
      </c>
    </row>
    <row r="7316" spans="1:14" x14ac:dyDescent="0.25">
      <c r="A7316">
        <v>13212</v>
      </c>
      <c r="B7316" t="s">
        <v>26486</v>
      </c>
      <c r="C7316" s="1">
        <v>4.2750187699999904E+16</v>
      </c>
      <c r="D7316" s="1">
        <v>101815316</v>
      </c>
      <c r="E7316">
        <v>49003</v>
      </c>
      <c r="F7316" t="str">
        <f>VLOOKUP(E7316,'[1]movimento-per-comune-ambito-201'!$C$2:$D$547,2,0)</f>
        <v>Isola Elba</v>
      </c>
      <c r="G7316" t="s">
        <v>63143</v>
      </c>
      <c r="H7316" t="s">
        <v>41</v>
      </c>
      <c r="J7316">
        <v>57034</v>
      </c>
      <c r="K7316" t="s">
        <v>4310</v>
      </c>
      <c r="L7316" t="str">
        <f>VLOOKUP(K7316,'[1]movimento-per-comune-ambito-201'!$B$2:$D$547,3,FALSE)</f>
        <v>Isola Elba</v>
      </c>
      <c r="M7316" t="s">
        <v>4311</v>
      </c>
      <c r="N7316">
        <v>3</v>
      </c>
    </row>
    <row r="7317" spans="1:14" x14ac:dyDescent="0.25">
      <c r="A7317">
        <v>13213</v>
      </c>
      <c r="B7317" t="s">
        <v>26487</v>
      </c>
      <c r="C7317" s="1">
        <v>4.2750187699999904E+16</v>
      </c>
      <c r="D7317" s="1">
        <v>101815316</v>
      </c>
      <c r="E7317">
        <v>49003</v>
      </c>
      <c r="F7317" t="str">
        <f>VLOOKUP(E7317,'[1]movimento-per-comune-ambito-201'!$C$2:$D$547,2,0)</f>
        <v>Isola Elba</v>
      </c>
      <c r="G7317" t="s">
        <v>63152</v>
      </c>
      <c r="H7317" t="s">
        <v>41</v>
      </c>
      <c r="J7317">
        <v>57034</v>
      </c>
      <c r="K7317" t="s">
        <v>4310</v>
      </c>
      <c r="L7317" t="str">
        <f>VLOOKUP(K7317,'[1]movimento-per-comune-ambito-201'!$B$2:$D$547,3,FALSE)</f>
        <v>Isola Elba</v>
      </c>
      <c r="M7317" t="s">
        <v>4311</v>
      </c>
      <c r="N7317">
        <v>3</v>
      </c>
    </row>
    <row r="7318" spans="1:14" x14ac:dyDescent="0.25">
      <c r="A7318">
        <v>13214</v>
      </c>
      <c r="B7318" t="s">
        <v>18416</v>
      </c>
      <c r="C7318" s="1">
        <v>4.2750187699999904E+16</v>
      </c>
      <c r="D7318" s="1">
        <v>101815316</v>
      </c>
      <c r="E7318">
        <v>49003</v>
      </c>
      <c r="F7318" t="str">
        <f>VLOOKUP(E7318,'[1]movimento-per-comune-ambito-201'!$C$2:$D$547,2,0)</f>
        <v>Isola Elba</v>
      </c>
      <c r="G7318" t="s">
        <v>63330</v>
      </c>
      <c r="H7318" t="s">
        <v>41</v>
      </c>
      <c r="J7318">
        <v>57034</v>
      </c>
      <c r="K7318" t="s">
        <v>4310</v>
      </c>
      <c r="L7318" t="str">
        <f>VLOOKUP(K7318,'[1]movimento-per-comune-ambito-201'!$B$2:$D$547,3,FALSE)</f>
        <v>Isola Elba</v>
      </c>
      <c r="M7318" t="s">
        <v>4311</v>
      </c>
      <c r="N7318">
        <v>3</v>
      </c>
    </row>
    <row r="7319" spans="1:14" x14ac:dyDescent="0.25">
      <c r="A7319">
        <v>13215</v>
      </c>
      <c r="B7319" t="s">
        <v>26488</v>
      </c>
      <c r="C7319" s="1">
        <v>4.2750187699999904E+16</v>
      </c>
      <c r="D7319" s="1">
        <v>101815316</v>
      </c>
      <c r="E7319">
        <v>49003</v>
      </c>
      <c r="F7319" t="str">
        <f>VLOOKUP(E7319,'[1]movimento-per-comune-ambito-201'!$C$2:$D$547,2,0)</f>
        <v>Isola Elba</v>
      </c>
      <c r="G7319" t="s">
        <v>63355</v>
      </c>
      <c r="H7319" t="s">
        <v>41</v>
      </c>
      <c r="J7319">
        <v>57034</v>
      </c>
      <c r="K7319" t="s">
        <v>4310</v>
      </c>
      <c r="L7319" t="str">
        <f>VLOOKUP(K7319,'[1]movimento-per-comune-ambito-201'!$B$2:$D$547,3,FALSE)</f>
        <v>Isola Elba</v>
      </c>
      <c r="M7319" t="s">
        <v>4311</v>
      </c>
      <c r="N7319">
        <v>3</v>
      </c>
    </row>
    <row r="7320" spans="1:14" x14ac:dyDescent="0.25">
      <c r="A7320">
        <v>13216</v>
      </c>
      <c r="B7320" t="s">
        <v>26489</v>
      </c>
      <c r="C7320" s="1">
        <v>4.2750187699999904E+16</v>
      </c>
      <c r="D7320" s="1">
        <v>1.01815315999999E+16</v>
      </c>
      <c r="E7320">
        <v>49003</v>
      </c>
      <c r="F7320" t="str">
        <f>VLOOKUP(E7320,'[1]movimento-per-comune-ambito-201'!$C$2:$D$547,2,0)</f>
        <v>Isola Elba</v>
      </c>
      <c r="G7320" t="s">
        <v>63377</v>
      </c>
      <c r="H7320" t="s">
        <v>41</v>
      </c>
      <c r="J7320">
        <v>57034</v>
      </c>
      <c r="K7320" t="s">
        <v>4310</v>
      </c>
      <c r="L7320" t="str">
        <f>VLOOKUP(K7320,'[1]movimento-per-comune-ambito-201'!$B$2:$D$547,3,FALSE)</f>
        <v>Isola Elba</v>
      </c>
      <c r="M7320" t="s">
        <v>4311</v>
      </c>
      <c r="N7320">
        <v>4</v>
      </c>
    </row>
    <row r="7321" spans="1:14" x14ac:dyDescent="0.25">
      <c r="A7321">
        <v>13235</v>
      </c>
      <c r="B7321" t="s">
        <v>5431</v>
      </c>
      <c r="C7321" s="1">
        <v>4273568929563570</v>
      </c>
      <c r="D7321" s="1">
        <v>1.01757752895355E+16</v>
      </c>
      <c r="E7321">
        <v>49003</v>
      </c>
      <c r="F7321" t="str">
        <f>VLOOKUP(E7321,'[1]movimento-per-comune-ambito-201'!$C$2:$D$547,2,0)</f>
        <v>Isola Elba</v>
      </c>
      <c r="G7321" t="s">
        <v>63162</v>
      </c>
      <c r="H7321" t="s">
        <v>41</v>
      </c>
      <c r="J7321">
        <v>57034</v>
      </c>
      <c r="K7321" t="s">
        <v>4310</v>
      </c>
      <c r="L7321" t="str">
        <f>VLOOKUP(K7321,'[1]movimento-per-comune-ambito-201'!$B$2:$D$547,3,FALSE)</f>
        <v>Isola Elba</v>
      </c>
      <c r="M7321" t="s">
        <v>4311</v>
      </c>
      <c r="N7321">
        <v>3</v>
      </c>
    </row>
    <row r="7322" spans="1:14" x14ac:dyDescent="0.25">
      <c r="A7322">
        <v>13236</v>
      </c>
      <c r="B7322" t="s">
        <v>26490</v>
      </c>
      <c r="C7322" s="1">
        <v>4.2750187699999904E+16</v>
      </c>
      <c r="D7322" s="1">
        <v>101815316</v>
      </c>
      <c r="E7322">
        <v>49003</v>
      </c>
      <c r="F7322" t="str">
        <f>VLOOKUP(E7322,'[1]movimento-per-comune-ambito-201'!$C$2:$D$547,2,0)</f>
        <v>Isola Elba</v>
      </c>
      <c r="G7322" t="s">
        <v>63163</v>
      </c>
      <c r="H7322" t="s">
        <v>41</v>
      </c>
      <c r="J7322">
        <v>57034</v>
      </c>
      <c r="K7322" t="s">
        <v>4310</v>
      </c>
      <c r="L7322" t="str">
        <f>VLOOKUP(K7322,'[1]movimento-per-comune-ambito-201'!$B$2:$D$547,3,FALSE)</f>
        <v>Isola Elba</v>
      </c>
      <c r="M7322" t="s">
        <v>4311</v>
      </c>
      <c r="N7322">
        <v>2</v>
      </c>
    </row>
    <row r="7323" spans="1:14" x14ac:dyDescent="0.25">
      <c r="A7323">
        <v>13237</v>
      </c>
      <c r="B7323" t="s">
        <v>26491</v>
      </c>
      <c r="C7323" s="1">
        <v>4.2750187699999904E+16</v>
      </c>
      <c r="D7323" s="1">
        <v>101815316</v>
      </c>
      <c r="E7323">
        <v>49003</v>
      </c>
      <c r="F7323" t="str">
        <f>VLOOKUP(E7323,'[1]movimento-per-comune-ambito-201'!$C$2:$D$547,2,0)</f>
        <v>Isola Elba</v>
      </c>
      <c r="G7323" t="s">
        <v>63504</v>
      </c>
      <c r="H7323" t="s">
        <v>41</v>
      </c>
      <c r="J7323">
        <v>57034</v>
      </c>
      <c r="K7323" t="s">
        <v>4310</v>
      </c>
      <c r="L7323" t="str">
        <f>VLOOKUP(K7323,'[1]movimento-per-comune-ambito-201'!$B$2:$D$547,3,FALSE)</f>
        <v>Isola Elba</v>
      </c>
      <c r="M7323" t="s">
        <v>4311</v>
      </c>
      <c r="N7323">
        <v>3</v>
      </c>
    </row>
    <row r="7324" spans="1:14" x14ac:dyDescent="0.25">
      <c r="A7324">
        <v>13238</v>
      </c>
      <c r="B7324" t="s">
        <v>26492</v>
      </c>
      <c r="C7324" s="1">
        <v>4.2750187699999904E+16</v>
      </c>
      <c r="D7324" s="1">
        <v>101815316</v>
      </c>
      <c r="E7324">
        <v>49003</v>
      </c>
      <c r="F7324" t="str">
        <f>VLOOKUP(E7324,'[1]movimento-per-comune-ambito-201'!$C$2:$D$547,2,0)</f>
        <v>Isola Elba</v>
      </c>
      <c r="G7324" t="s">
        <v>63164</v>
      </c>
      <c r="H7324" t="s">
        <v>41</v>
      </c>
      <c r="J7324">
        <v>57034</v>
      </c>
      <c r="K7324" t="s">
        <v>4310</v>
      </c>
      <c r="L7324" t="str">
        <f>VLOOKUP(K7324,'[1]movimento-per-comune-ambito-201'!$B$2:$D$547,3,FALSE)</f>
        <v>Isola Elba</v>
      </c>
      <c r="M7324" t="s">
        <v>4311</v>
      </c>
      <c r="N7324">
        <v>2</v>
      </c>
    </row>
    <row r="7325" spans="1:14" x14ac:dyDescent="0.25">
      <c r="A7325">
        <v>13239</v>
      </c>
      <c r="B7325" t="s">
        <v>26493</v>
      </c>
      <c r="C7325" s="1">
        <v>4275239361329350</v>
      </c>
      <c r="D7325" s="1">
        <v>1.02430507459655E+16</v>
      </c>
      <c r="E7325">
        <v>49003</v>
      </c>
      <c r="F7325" t="str">
        <f>VLOOKUP(E7325,'[1]movimento-per-comune-ambito-201'!$C$2:$D$547,2,0)</f>
        <v>Isola Elba</v>
      </c>
      <c r="G7325" t="s">
        <v>63725</v>
      </c>
      <c r="H7325" t="s">
        <v>41</v>
      </c>
      <c r="J7325">
        <v>57034</v>
      </c>
      <c r="K7325" t="s">
        <v>4310</v>
      </c>
      <c r="L7325" t="str">
        <f>VLOOKUP(K7325,'[1]movimento-per-comune-ambito-201'!$B$2:$D$547,3,FALSE)</f>
        <v>Isola Elba</v>
      </c>
      <c r="M7325" t="s">
        <v>4311</v>
      </c>
      <c r="N7325">
        <v>2</v>
      </c>
    </row>
    <row r="7326" spans="1:14" x14ac:dyDescent="0.25">
      <c r="A7326">
        <v>13240</v>
      </c>
      <c r="B7326" t="s">
        <v>8618</v>
      </c>
      <c r="C7326" s="1">
        <v>4.2750187699999904E+16</v>
      </c>
      <c r="D7326" s="1">
        <v>101815316</v>
      </c>
      <c r="E7326">
        <v>49003</v>
      </c>
      <c r="F7326" t="str">
        <f>VLOOKUP(E7326,'[1]movimento-per-comune-ambito-201'!$C$2:$D$547,2,0)</f>
        <v>Isola Elba</v>
      </c>
      <c r="G7326" t="s">
        <v>63175</v>
      </c>
      <c r="H7326" t="s">
        <v>41</v>
      </c>
      <c r="J7326">
        <v>57034</v>
      </c>
      <c r="K7326" t="s">
        <v>4310</v>
      </c>
      <c r="L7326" t="str">
        <f>VLOOKUP(K7326,'[1]movimento-per-comune-ambito-201'!$B$2:$D$547,3,FALSE)</f>
        <v>Isola Elba</v>
      </c>
      <c r="M7326" t="s">
        <v>4311</v>
      </c>
      <c r="N7326">
        <v>3</v>
      </c>
    </row>
    <row r="7327" spans="1:14" x14ac:dyDescent="0.25">
      <c r="A7327">
        <v>17382</v>
      </c>
      <c r="B7327" t="s">
        <v>8009</v>
      </c>
      <c r="C7327" s="1">
        <v>4.2750187699999904E+16</v>
      </c>
      <c r="D7327" s="1">
        <v>101815316</v>
      </c>
      <c r="E7327">
        <v>49003</v>
      </c>
      <c r="F7327" t="str">
        <f>VLOOKUP(E7327,'[1]movimento-per-comune-ambito-201'!$C$2:$D$547,2,0)</f>
        <v>Isola Elba</v>
      </c>
      <c r="G7327" t="s">
        <v>63840</v>
      </c>
      <c r="H7327" t="s">
        <v>41</v>
      </c>
      <c r="J7327">
        <v>57034</v>
      </c>
      <c r="K7327" t="s">
        <v>4310</v>
      </c>
      <c r="L7327" t="str">
        <f>VLOOKUP(K7327,'[1]movimento-per-comune-ambito-201'!$B$2:$D$547,3,FALSE)</f>
        <v>Isola Elba</v>
      </c>
      <c r="M7327" t="s">
        <v>4311</v>
      </c>
      <c r="N7327">
        <v>1</v>
      </c>
    </row>
    <row r="7328" spans="1:14" x14ac:dyDescent="0.25">
      <c r="A7328">
        <v>20674</v>
      </c>
      <c r="B7328" t="s">
        <v>26494</v>
      </c>
      <c r="C7328" s="1">
        <v>4.2750187699999904E+16</v>
      </c>
      <c r="D7328" s="1">
        <v>101815316</v>
      </c>
      <c r="E7328">
        <v>49003</v>
      </c>
      <c r="F7328" t="str">
        <f>VLOOKUP(E7328,'[1]movimento-per-comune-ambito-201'!$C$2:$D$547,2,0)</f>
        <v>Isola Elba</v>
      </c>
      <c r="G7328" t="s">
        <v>63063</v>
      </c>
      <c r="H7328" t="s">
        <v>52</v>
      </c>
      <c r="J7328">
        <v>57034</v>
      </c>
      <c r="K7328" t="s">
        <v>4310</v>
      </c>
      <c r="L7328" t="str">
        <f>VLOOKUP(K7328,'[1]movimento-per-comune-ambito-201'!$B$2:$D$547,3,FALSE)</f>
        <v>Isola Elba</v>
      </c>
      <c r="M7328" t="s">
        <v>4311</v>
      </c>
      <c r="N7328">
        <v>0</v>
      </c>
    </row>
    <row r="7329" spans="1:17" x14ac:dyDescent="0.25">
      <c r="A7329">
        <v>25824</v>
      </c>
      <c r="B7329" t="s">
        <v>26495</v>
      </c>
      <c r="C7329" s="1">
        <v>427376085</v>
      </c>
      <c r="D7329" s="1">
        <v>101765452</v>
      </c>
      <c r="E7329">
        <v>49003</v>
      </c>
      <c r="F7329" t="str">
        <f>VLOOKUP(E7329,'[1]movimento-per-comune-ambito-201'!$C$2:$D$547,2,0)</f>
        <v>Isola Elba</v>
      </c>
      <c r="G7329" t="s">
        <v>63525</v>
      </c>
      <c r="H7329" t="s">
        <v>2593</v>
      </c>
      <c r="I7329" t="s">
        <v>26496</v>
      </c>
      <c r="J7329">
        <v>57034</v>
      </c>
      <c r="K7329" t="s">
        <v>4310</v>
      </c>
      <c r="L7329" t="str">
        <f>VLOOKUP(K7329,'[1]movimento-per-comune-ambito-201'!$B$2:$D$547,3,FALSE)</f>
        <v>Isola Elba</v>
      </c>
      <c r="M7329" t="s">
        <v>4311</v>
      </c>
      <c r="N7329">
        <v>0</v>
      </c>
      <c r="O7329" t="s">
        <v>26497</v>
      </c>
      <c r="Q7329" t="s">
        <v>26498</v>
      </c>
    </row>
    <row r="7330" spans="1:17" x14ac:dyDescent="0.25">
      <c r="A7330">
        <v>13476</v>
      </c>
      <c r="B7330" t="s">
        <v>26499</v>
      </c>
      <c r="C7330" s="1">
        <v>4.2750187699999904E+16</v>
      </c>
      <c r="D7330" s="1">
        <v>101815316</v>
      </c>
      <c r="E7330">
        <v>49003</v>
      </c>
      <c r="F7330" t="str">
        <f>VLOOKUP(E7330,'[1]movimento-per-comune-ambito-201'!$C$2:$D$547,2,0)</f>
        <v>Isola Elba</v>
      </c>
      <c r="G7330" t="s">
        <v>65589</v>
      </c>
      <c r="H7330" t="s">
        <v>376</v>
      </c>
      <c r="J7330">
        <v>57034</v>
      </c>
      <c r="K7330" t="s">
        <v>4310</v>
      </c>
      <c r="L7330" t="str">
        <f>VLOOKUP(K7330,'[1]movimento-per-comune-ambito-201'!$B$2:$D$547,3,FALSE)</f>
        <v>Isola Elba</v>
      </c>
      <c r="M7330" t="s">
        <v>4311</v>
      </c>
      <c r="N7330">
        <v>3</v>
      </c>
    </row>
    <row r="7331" spans="1:17" x14ac:dyDescent="0.25">
      <c r="A7331">
        <v>13477</v>
      </c>
      <c r="B7331" t="s">
        <v>26500</v>
      </c>
      <c r="C7331" s="1">
        <v>4.2750187699999904E+16</v>
      </c>
      <c r="D7331" s="1">
        <v>101815316</v>
      </c>
      <c r="E7331">
        <v>49003</v>
      </c>
      <c r="F7331" t="str">
        <f>VLOOKUP(E7331,'[1]movimento-per-comune-ambito-201'!$C$2:$D$547,2,0)</f>
        <v>Isola Elba</v>
      </c>
      <c r="G7331" t="s">
        <v>65590</v>
      </c>
      <c r="H7331" t="s">
        <v>376</v>
      </c>
      <c r="J7331">
        <v>57034</v>
      </c>
      <c r="K7331" t="s">
        <v>4310</v>
      </c>
      <c r="L7331" t="str">
        <f>VLOOKUP(K7331,'[1]movimento-per-comune-ambito-201'!$B$2:$D$547,3,FALSE)</f>
        <v>Isola Elba</v>
      </c>
      <c r="M7331" t="s">
        <v>4311</v>
      </c>
      <c r="N7331">
        <v>3</v>
      </c>
    </row>
    <row r="7332" spans="1:17" x14ac:dyDescent="0.25">
      <c r="A7332">
        <v>13478</v>
      </c>
      <c r="B7332" t="s">
        <v>26501</v>
      </c>
      <c r="C7332" s="1">
        <v>4.2750187699999904E+16</v>
      </c>
      <c r="D7332" s="1">
        <v>101815316</v>
      </c>
      <c r="E7332">
        <v>49003</v>
      </c>
      <c r="F7332" t="str">
        <f>VLOOKUP(E7332,'[1]movimento-per-comune-ambito-201'!$C$2:$D$547,2,0)</f>
        <v>Isola Elba</v>
      </c>
      <c r="G7332" t="s">
        <v>65591</v>
      </c>
      <c r="H7332" t="s">
        <v>376</v>
      </c>
      <c r="J7332">
        <v>57034</v>
      </c>
      <c r="K7332" t="s">
        <v>4310</v>
      </c>
      <c r="L7332" t="str">
        <f>VLOOKUP(K7332,'[1]movimento-per-comune-ambito-201'!$B$2:$D$547,3,FALSE)</f>
        <v>Isola Elba</v>
      </c>
      <c r="M7332" t="s">
        <v>4311</v>
      </c>
      <c r="N7332">
        <v>2</v>
      </c>
    </row>
    <row r="7333" spans="1:17" x14ac:dyDescent="0.25">
      <c r="A7333">
        <v>13505</v>
      </c>
      <c r="B7333" t="s">
        <v>26502</v>
      </c>
      <c r="C7333" s="1">
        <v>4.2750187699999904E+16</v>
      </c>
      <c r="D7333" s="1">
        <v>101815316</v>
      </c>
      <c r="E7333">
        <v>49003</v>
      </c>
      <c r="F7333" t="str">
        <f>VLOOKUP(E7333,'[1]movimento-per-comune-ambito-201'!$C$2:$D$547,2,0)</f>
        <v>Isola Elba</v>
      </c>
      <c r="G7333" t="s">
        <v>63686</v>
      </c>
      <c r="H7333" t="s">
        <v>75</v>
      </c>
      <c r="J7333">
        <v>57034</v>
      </c>
      <c r="K7333" t="s">
        <v>4310</v>
      </c>
      <c r="L7333" t="str">
        <f>VLOOKUP(K7333,'[1]movimento-per-comune-ambito-201'!$B$2:$D$547,3,FALSE)</f>
        <v>Isola Elba</v>
      </c>
      <c r="M7333" t="s">
        <v>4311</v>
      </c>
      <c r="N7333">
        <v>0</v>
      </c>
    </row>
    <row r="7334" spans="1:17" x14ac:dyDescent="0.25">
      <c r="A7334">
        <v>13506</v>
      </c>
      <c r="B7334" t="s">
        <v>26503</v>
      </c>
      <c r="C7334" s="1">
        <v>4.27491227E+16</v>
      </c>
      <c r="D7334" s="1">
        <v>1.02347669E+16</v>
      </c>
      <c r="E7334">
        <v>49003</v>
      </c>
      <c r="F7334" t="str">
        <f>VLOOKUP(E7334,'[1]movimento-per-comune-ambito-201'!$C$2:$D$547,2,0)</f>
        <v>Isola Elba</v>
      </c>
      <c r="G7334" t="s">
        <v>65095</v>
      </c>
      <c r="H7334" t="s">
        <v>75</v>
      </c>
      <c r="J7334">
        <v>57034</v>
      </c>
      <c r="K7334" t="s">
        <v>4310</v>
      </c>
      <c r="L7334" t="str">
        <f>VLOOKUP(K7334,'[1]movimento-per-comune-ambito-201'!$B$2:$D$547,3,FALSE)</f>
        <v>Isola Elba</v>
      </c>
      <c r="M7334" t="s">
        <v>4311</v>
      </c>
      <c r="N7334">
        <v>0</v>
      </c>
    </row>
    <row r="7335" spans="1:17" x14ac:dyDescent="0.25">
      <c r="A7335">
        <v>13507</v>
      </c>
      <c r="B7335" t="s">
        <v>26504</v>
      </c>
      <c r="C7335" s="1">
        <v>4.2750187699999904E+16</v>
      </c>
      <c r="D7335" s="1">
        <v>101815316</v>
      </c>
      <c r="E7335">
        <v>49003</v>
      </c>
      <c r="F7335" t="str">
        <f>VLOOKUP(E7335,'[1]movimento-per-comune-ambito-201'!$C$2:$D$547,2,0)</f>
        <v>Isola Elba</v>
      </c>
      <c r="G7335" t="s">
        <v>65542</v>
      </c>
      <c r="H7335" t="s">
        <v>75</v>
      </c>
      <c r="J7335">
        <v>57034</v>
      </c>
      <c r="K7335" t="s">
        <v>4310</v>
      </c>
      <c r="L7335" t="str">
        <f>VLOOKUP(K7335,'[1]movimento-per-comune-ambito-201'!$B$2:$D$547,3,FALSE)</f>
        <v>Isola Elba</v>
      </c>
      <c r="M7335" t="s">
        <v>4311</v>
      </c>
      <c r="N7335">
        <v>0</v>
      </c>
    </row>
    <row r="7336" spans="1:17" x14ac:dyDescent="0.25">
      <c r="A7336">
        <v>13508</v>
      </c>
      <c r="B7336" t="s">
        <v>26505</v>
      </c>
      <c r="C7336" s="1">
        <v>4.2750187699999904E+16</v>
      </c>
      <c r="D7336" s="1">
        <v>101815316</v>
      </c>
      <c r="E7336">
        <v>49003</v>
      </c>
      <c r="F7336" t="str">
        <f>VLOOKUP(E7336,'[1]movimento-per-comune-ambito-201'!$C$2:$D$547,2,0)</f>
        <v>Isola Elba</v>
      </c>
      <c r="G7336" t="s">
        <v>63688</v>
      </c>
      <c r="H7336" t="s">
        <v>75</v>
      </c>
      <c r="J7336">
        <v>57034</v>
      </c>
      <c r="K7336" t="s">
        <v>4310</v>
      </c>
      <c r="L7336" t="str">
        <f>VLOOKUP(K7336,'[1]movimento-per-comune-ambito-201'!$B$2:$D$547,3,FALSE)</f>
        <v>Isola Elba</v>
      </c>
      <c r="M7336" t="s">
        <v>4311</v>
      </c>
      <c r="N7336">
        <v>0</v>
      </c>
    </row>
    <row r="7337" spans="1:17" x14ac:dyDescent="0.25">
      <c r="A7337">
        <v>13509</v>
      </c>
      <c r="B7337" t="s">
        <v>26506</v>
      </c>
      <c r="C7337" s="1">
        <v>4.2750187699999904E+16</v>
      </c>
      <c r="D7337" s="1">
        <v>101815316</v>
      </c>
      <c r="E7337">
        <v>49003</v>
      </c>
      <c r="F7337" t="str">
        <f>VLOOKUP(E7337,'[1]movimento-per-comune-ambito-201'!$C$2:$D$547,2,0)</f>
        <v>Isola Elba</v>
      </c>
      <c r="G7337" t="s">
        <v>63689</v>
      </c>
      <c r="H7337" t="s">
        <v>75</v>
      </c>
      <c r="J7337">
        <v>57034</v>
      </c>
      <c r="K7337" t="s">
        <v>4310</v>
      </c>
      <c r="L7337" t="str">
        <f>VLOOKUP(K7337,'[1]movimento-per-comune-ambito-201'!$B$2:$D$547,3,FALSE)</f>
        <v>Isola Elba</v>
      </c>
      <c r="M7337" t="s">
        <v>4311</v>
      </c>
      <c r="N7337">
        <v>0</v>
      </c>
    </row>
    <row r="7338" spans="1:17" x14ac:dyDescent="0.25">
      <c r="A7338">
        <v>13510</v>
      </c>
      <c r="B7338" t="s">
        <v>26507</v>
      </c>
      <c r="C7338" s="1">
        <v>4.2750187699999904E+16</v>
      </c>
      <c r="D7338" s="1">
        <v>101815316</v>
      </c>
      <c r="E7338">
        <v>49003</v>
      </c>
      <c r="F7338" t="str">
        <f>VLOOKUP(E7338,'[1]movimento-per-comune-ambito-201'!$C$2:$D$547,2,0)</f>
        <v>Isola Elba</v>
      </c>
      <c r="G7338" t="s">
        <v>65096</v>
      </c>
      <c r="H7338" t="s">
        <v>75</v>
      </c>
      <c r="J7338">
        <v>57034</v>
      </c>
      <c r="K7338" t="s">
        <v>4310</v>
      </c>
      <c r="L7338" t="str">
        <f>VLOOKUP(K7338,'[1]movimento-per-comune-ambito-201'!$B$2:$D$547,3,FALSE)</f>
        <v>Isola Elba</v>
      </c>
      <c r="M7338" t="s">
        <v>4311</v>
      </c>
      <c r="N7338">
        <v>0</v>
      </c>
    </row>
    <row r="7339" spans="1:17" x14ac:dyDescent="0.25">
      <c r="A7339">
        <v>13511</v>
      </c>
      <c r="B7339" t="s">
        <v>26508</v>
      </c>
      <c r="C7339" s="1">
        <v>4.2750187699999904E+16</v>
      </c>
      <c r="D7339" s="1">
        <v>101815316</v>
      </c>
      <c r="E7339">
        <v>49003</v>
      </c>
      <c r="F7339" t="str">
        <f>VLOOKUP(E7339,'[1]movimento-per-comune-ambito-201'!$C$2:$D$547,2,0)</f>
        <v>Isola Elba</v>
      </c>
      <c r="G7339" t="s">
        <v>63695</v>
      </c>
      <c r="H7339" t="s">
        <v>75</v>
      </c>
      <c r="J7339">
        <v>57034</v>
      </c>
      <c r="K7339" t="s">
        <v>4310</v>
      </c>
      <c r="L7339" t="str">
        <f>VLOOKUP(K7339,'[1]movimento-per-comune-ambito-201'!$B$2:$D$547,3,FALSE)</f>
        <v>Isola Elba</v>
      </c>
      <c r="M7339" t="s">
        <v>4311</v>
      </c>
      <c r="N7339">
        <v>0</v>
      </c>
    </row>
    <row r="7340" spans="1:17" x14ac:dyDescent="0.25">
      <c r="A7340">
        <v>13512</v>
      </c>
      <c r="B7340" t="s">
        <v>26509</v>
      </c>
      <c r="C7340" s="1">
        <v>4.2750187699999904E+16</v>
      </c>
      <c r="D7340" s="1">
        <v>101815316</v>
      </c>
      <c r="E7340">
        <v>49003</v>
      </c>
      <c r="F7340" t="str">
        <f>VLOOKUP(E7340,'[1]movimento-per-comune-ambito-201'!$C$2:$D$547,2,0)</f>
        <v>Isola Elba</v>
      </c>
      <c r="G7340" t="s">
        <v>63696</v>
      </c>
      <c r="H7340" t="s">
        <v>75</v>
      </c>
      <c r="J7340">
        <v>57034</v>
      </c>
      <c r="K7340" t="s">
        <v>4310</v>
      </c>
      <c r="L7340" t="str">
        <f>VLOOKUP(K7340,'[1]movimento-per-comune-ambito-201'!$B$2:$D$547,3,FALSE)</f>
        <v>Isola Elba</v>
      </c>
      <c r="M7340" t="s">
        <v>4311</v>
      </c>
      <c r="N7340">
        <v>0</v>
      </c>
    </row>
    <row r="7341" spans="1:17" x14ac:dyDescent="0.25">
      <c r="A7341">
        <v>13513</v>
      </c>
      <c r="B7341" t="s">
        <v>26510</v>
      </c>
      <c r="C7341" s="1">
        <v>4.2750187699999904E+16</v>
      </c>
      <c r="D7341" s="1">
        <v>101815316</v>
      </c>
      <c r="E7341">
        <v>49003</v>
      </c>
      <c r="F7341" t="str">
        <f>VLOOKUP(E7341,'[1]movimento-per-comune-ambito-201'!$C$2:$D$547,2,0)</f>
        <v>Isola Elba</v>
      </c>
      <c r="G7341" t="s">
        <v>63704</v>
      </c>
      <c r="H7341" t="s">
        <v>75</v>
      </c>
      <c r="J7341">
        <v>57034</v>
      </c>
      <c r="K7341" t="s">
        <v>4310</v>
      </c>
      <c r="L7341" t="str">
        <f>VLOOKUP(K7341,'[1]movimento-per-comune-ambito-201'!$B$2:$D$547,3,FALSE)</f>
        <v>Isola Elba</v>
      </c>
      <c r="M7341" t="s">
        <v>4311</v>
      </c>
      <c r="N7341">
        <v>0</v>
      </c>
    </row>
    <row r="7342" spans="1:17" x14ac:dyDescent="0.25">
      <c r="A7342">
        <v>13514</v>
      </c>
      <c r="B7342" t="s">
        <v>26511</v>
      </c>
      <c r="C7342" s="1">
        <v>4.2750187699999904E+16</v>
      </c>
      <c r="D7342" s="1">
        <v>101815316</v>
      </c>
      <c r="E7342">
        <v>49003</v>
      </c>
      <c r="F7342" t="str">
        <f>VLOOKUP(E7342,'[1]movimento-per-comune-ambito-201'!$C$2:$D$547,2,0)</f>
        <v>Isola Elba</v>
      </c>
      <c r="G7342" t="s">
        <v>63707</v>
      </c>
      <c r="H7342" t="s">
        <v>75</v>
      </c>
      <c r="J7342">
        <v>57034</v>
      </c>
      <c r="K7342" t="s">
        <v>4310</v>
      </c>
      <c r="L7342" t="str">
        <f>VLOOKUP(K7342,'[1]movimento-per-comune-ambito-201'!$B$2:$D$547,3,FALSE)</f>
        <v>Isola Elba</v>
      </c>
      <c r="M7342" t="s">
        <v>4311</v>
      </c>
      <c r="N7342">
        <v>0</v>
      </c>
    </row>
    <row r="7343" spans="1:17" x14ac:dyDescent="0.25">
      <c r="A7343">
        <v>13515</v>
      </c>
      <c r="B7343" t="s">
        <v>26512</v>
      </c>
      <c r="C7343" s="1">
        <v>4.2750187699999904E+16</v>
      </c>
      <c r="D7343" s="1">
        <v>101815316</v>
      </c>
      <c r="E7343">
        <v>49003</v>
      </c>
      <c r="F7343" t="str">
        <f>VLOOKUP(E7343,'[1]movimento-per-comune-ambito-201'!$C$2:$D$547,2,0)</f>
        <v>Isola Elba</v>
      </c>
      <c r="G7343" t="s">
        <v>63709</v>
      </c>
      <c r="H7343" t="s">
        <v>75</v>
      </c>
      <c r="J7343">
        <v>57034</v>
      </c>
      <c r="K7343" t="s">
        <v>4310</v>
      </c>
      <c r="L7343" t="str">
        <f>VLOOKUP(K7343,'[1]movimento-per-comune-ambito-201'!$B$2:$D$547,3,FALSE)</f>
        <v>Isola Elba</v>
      </c>
      <c r="M7343" t="s">
        <v>4311</v>
      </c>
      <c r="N7343">
        <v>0</v>
      </c>
    </row>
    <row r="7344" spans="1:17" x14ac:dyDescent="0.25">
      <c r="A7344">
        <v>13516</v>
      </c>
      <c r="B7344" t="s">
        <v>26513</v>
      </c>
      <c r="C7344" s="1">
        <v>4.2750187699999904E+16</v>
      </c>
      <c r="D7344" s="1">
        <v>101815316</v>
      </c>
      <c r="E7344">
        <v>49003</v>
      </c>
      <c r="F7344" t="str">
        <f>VLOOKUP(E7344,'[1]movimento-per-comune-ambito-201'!$C$2:$D$547,2,0)</f>
        <v>Isola Elba</v>
      </c>
      <c r="G7344" t="s">
        <v>63710</v>
      </c>
      <c r="H7344" t="s">
        <v>75</v>
      </c>
      <c r="J7344">
        <v>57034</v>
      </c>
      <c r="K7344" t="s">
        <v>4310</v>
      </c>
      <c r="L7344" t="str">
        <f>VLOOKUP(K7344,'[1]movimento-per-comune-ambito-201'!$B$2:$D$547,3,FALSE)</f>
        <v>Isola Elba</v>
      </c>
      <c r="M7344" t="s">
        <v>4311</v>
      </c>
      <c r="N7344">
        <v>0</v>
      </c>
    </row>
    <row r="7345" spans="1:14" x14ac:dyDescent="0.25">
      <c r="A7345">
        <v>13517</v>
      </c>
      <c r="B7345" t="s">
        <v>26514</v>
      </c>
      <c r="C7345" s="1">
        <v>4.27478679E+16</v>
      </c>
      <c r="D7345" s="1">
        <v>1.0230679E+16</v>
      </c>
      <c r="E7345">
        <v>49003</v>
      </c>
      <c r="F7345" t="str">
        <f>VLOOKUP(E7345,'[1]movimento-per-comune-ambito-201'!$C$2:$D$547,2,0)</f>
        <v>Isola Elba</v>
      </c>
      <c r="G7345" t="s">
        <v>63711</v>
      </c>
      <c r="H7345" t="s">
        <v>75</v>
      </c>
      <c r="J7345">
        <v>57034</v>
      </c>
      <c r="K7345" t="s">
        <v>4310</v>
      </c>
      <c r="L7345" t="str">
        <f>VLOOKUP(K7345,'[1]movimento-per-comune-ambito-201'!$B$2:$D$547,3,FALSE)</f>
        <v>Isola Elba</v>
      </c>
      <c r="M7345" t="s">
        <v>4311</v>
      </c>
      <c r="N7345">
        <v>0</v>
      </c>
    </row>
    <row r="7346" spans="1:14" x14ac:dyDescent="0.25">
      <c r="A7346">
        <v>13519</v>
      </c>
      <c r="B7346" t="s">
        <v>26515</v>
      </c>
      <c r="C7346" s="1">
        <v>4.2750187699999904E+16</v>
      </c>
      <c r="D7346" s="1">
        <v>101815316</v>
      </c>
      <c r="E7346">
        <v>49003</v>
      </c>
      <c r="F7346" t="str">
        <f>VLOOKUP(E7346,'[1]movimento-per-comune-ambito-201'!$C$2:$D$547,2,0)</f>
        <v>Isola Elba</v>
      </c>
      <c r="G7346" t="s">
        <v>65267</v>
      </c>
      <c r="H7346" t="s">
        <v>75</v>
      </c>
      <c r="J7346">
        <v>57034</v>
      </c>
      <c r="K7346" t="s">
        <v>4310</v>
      </c>
      <c r="L7346" t="str">
        <f>VLOOKUP(K7346,'[1]movimento-per-comune-ambito-201'!$B$2:$D$547,3,FALSE)</f>
        <v>Isola Elba</v>
      </c>
      <c r="M7346" t="s">
        <v>4311</v>
      </c>
      <c r="N7346">
        <v>0</v>
      </c>
    </row>
    <row r="7347" spans="1:14" x14ac:dyDescent="0.25">
      <c r="A7347">
        <v>13520</v>
      </c>
      <c r="B7347" t="s">
        <v>26516</v>
      </c>
      <c r="C7347" s="1">
        <v>4.2750187699999904E+16</v>
      </c>
      <c r="D7347" s="1">
        <v>101815316</v>
      </c>
      <c r="E7347">
        <v>49003</v>
      </c>
      <c r="F7347" t="str">
        <f>VLOOKUP(E7347,'[1]movimento-per-comune-ambito-201'!$C$2:$D$547,2,0)</f>
        <v>Isola Elba</v>
      </c>
      <c r="G7347" t="s">
        <v>65277</v>
      </c>
      <c r="H7347" t="s">
        <v>75</v>
      </c>
      <c r="J7347">
        <v>57034</v>
      </c>
      <c r="K7347" t="s">
        <v>4310</v>
      </c>
      <c r="L7347" t="str">
        <f>VLOOKUP(K7347,'[1]movimento-per-comune-ambito-201'!$B$2:$D$547,3,FALSE)</f>
        <v>Isola Elba</v>
      </c>
      <c r="M7347" t="s">
        <v>4311</v>
      </c>
      <c r="N7347">
        <v>0</v>
      </c>
    </row>
    <row r="7348" spans="1:14" x14ac:dyDescent="0.25">
      <c r="A7348">
        <v>13521</v>
      </c>
      <c r="B7348" t="s">
        <v>26517</v>
      </c>
      <c r="C7348" s="1">
        <v>4.2750187699999904E+16</v>
      </c>
      <c r="D7348" s="1">
        <v>101815316</v>
      </c>
      <c r="E7348">
        <v>49003</v>
      </c>
      <c r="F7348" t="str">
        <f>VLOOKUP(E7348,'[1]movimento-per-comune-ambito-201'!$C$2:$D$547,2,0)</f>
        <v>Isola Elba</v>
      </c>
      <c r="G7348" t="s">
        <v>65278</v>
      </c>
      <c r="H7348" t="s">
        <v>75</v>
      </c>
      <c r="J7348">
        <v>57034</v>
      </c>
      <c r="K7348" t="s">
        <v>4310</v>
      </c>
      <c r="L7348" t="str">
        <f>VLOOKUP(K7348,'[1]movimento-per-comune-ambito-201'!$B$2:$D$547,3,FALSE)</f>
        <v>Isola Elba</v>
      </c>
      <c r="M7348" t="s">
        <v>4311</v>
      </c>
      <c r="N7348">
        <v>0</v>
      </c>
    </row>
    <row r="7349" spans="1:14" x14ac:dyDescent="0.25">
      <c r="A7349">
        <v>564</v>
      </c>
      <c r="B7349" t="s">
        <v>1622</v>
      </c>
      <c r="C7349" s="1">
        <v>4.2750187699999904E+16</v>
      </c>
      <c r="D7349" s="1">
        <v>101815316</v>
      </c>
      <c r="E7349">
        <v>49003</v>
      </c>
      <c r="F7349" t="str">
        <f>VLOOKUP(E7349,'[1]movimento-per-comune-ambito-201'!$C$2:$D$547,2,0)</f>
        <v>Isola Elba</v>
      </c>
      <c r="G7349" t="s">
        <v>65279</v>
      </c>
      <c r="H7349" t="s">
        <v>75</v>
      </c>
      <c r="J7349">
        <v>57034</v>
      </c>
      <c r="K7349" t="s">
        <v>4310</v>
      </c>
      <c r="L7349" t="str">
        <f>VLOOKUP(K7349,'[1]movimento-per-comune-ambito-201'!$B$2:$D$547,3,FALSE)</f>
        <v>Isola Elba</v>
      </c>
      <c r="M7349" t="s">
        <v>4311</v>
      </c>
      <c r="N7349">
        <v>0</v>
      </c>
    </row>
    <row r="7350" spans="1:14" x14ac:dyDescent="0.25">
      <c r="A7350">
        <v>13522</v>
      </c>
      <c r="B7350" t="s">
        <v>26518</v>
      </c>
      <c r="C7350" s="1">
        <v>4.2750187699999904E+16</v>
      </c>
      <c r="D7350" s="1">
        <v>101815316</v>
      </c>
      <c r="E7350">
        <v>49003</v>
      </c>
      <c r="F7350" t="str">
        <f>VLOOKUP(E7350,'[1]movimento-per-comune-ambito-201'!$C$2:$D$547,2,0)</f>
        <v>Isola Elba</v>
      </c>
      <c r="G7350" t="s">
        <v>65280</v>
      </c>
      <c r="H7350" t="s">
        <v>75</v>
      </c>
      <c r="J7350">
        <v>57034</v>
      </c>
      <c r="K7350" t="s">
        <v>4310</v>
      </c>
      <c r="L7350" t="str">
        <f>VLOOKUP(K7350,'[1]movimento-per-comune-ambito-201'!$B$2:$D$547,3,FALSE)</f>
        <v>Isola Elba</v>
      </c>
      <c r="M7350" t="s">
        <v>4311</v>
      </c>
      <c r="N7350">
        <v>0</v>
      </c>
    </row>
    <row r="7351" spans="1:14" x14ac:dyDescent="0.25">
      <c r="A7351">
        <v>13523</v>
      </c>
      <c r="B7351" t="s">
        <v>26519</v>
      </c>
      <c r="C7351" s="1">
        <v>4.2750187699999904E+16</v>
      </c>
      <c r="D7351" s="1">
        <v>101815316</v>
      </c>
      <c r="E7351">
        <v>49003</v>
      </c>
      <c r="F7351" t="str">
        <f>VLOOKUP(E7351,'[1]movimento-per-comune-ambito-201'!$C$2:$D$547,2,0)</f>
        <v>Isola Elba</v>
      </c>
      <c r="G7351" t="s">
        <v>65282</v>
      </c>
      <c r="H7351" t="s">
        <v>75</v>
      </c>
      <c r="J7351">
        <v>57034</v>
      </c>
      <c r="K7351" t="s">
        <v>4310</v>
      </c>
      <c r="L7351" t="str">
        <f>VLOOKUP(K7351,'[1]movimento-per-comune-ambito-201'!$B$2:$D$547,3,FALSE)</f>
        <v>Isola Elba</v>
      </c>
      <c r="M7351" t="s">
        <v>4311</v>
      </c>
      <c r="N7351">
        <v>0</v>
      </c>
    </row>
    <row r="7352" spans="1:14" x14ac:dyDescent="0.25">
      <c r="A7352">
        <v>14440</v>
      </c>
      <c r="B7352" t="s">
        <v>26520</v>
      </c>
      <c r="C7352" s="1">
        <v>4.2750187699999904E+16</v>
      </c>
      <c r="D7352" s="1">
        <v>101815316</v>
      </c>
      <c r="E7352">
        <v>49003</v>
      </c>
      <c r="F7352" t="str">
        <f>VLOOKUP(E7352,'[1]movimento-per-comune-ambito-201'!$C$2:$D$547,2,0)</f>
        <v>Isola Elba</v>
      </c>
      <c r="G7352" t="s">
        <v>65592</v>
      </c>
      <c r="H7352" t="s">
        <v>75</v>
      </c>
      <c r="J7352">
        <v>57034</v>
      </c>
      <c r="K7352" t="s">
        <v>4310</v>
      </c>
      <c r="L7352" t="str">
        <f>VLOOKUP(K7352,'[1]movimento-per-comune-ambito-201'!$B$2:$D$547,3,FALSE)</f>
        <v>Isola Elba</v>
      </c>
      <c r="M7352" t="s">
        <v>4311</v>
      </c>
      <c r="N7352">
        <v>0</v>
      </c>
    </row>
    <row r="7353" spans="1:14" x14ac:dyDescent="0.25">
      <c r="A7353">
        <v>15132</v>
      </c>
      <c r="B7353" t="s">
        <v>26521</v>
      </c>
      <c r="C7353" s="1">
        <v>4.2750187699999904E+16</v>
      </c>
      <c r="D7353" s="1">
        <v>101815316</v>
      </c>
      <c r="E7353">
        <v>49003</v>
      </c>
      <c r="F7353" t="str">
        <f>VLOOKUP(E7353,'[1]movimento-per-comune-ambito-201'!$C$2:$D$547,2,0)</f>
        <v>Isola Elba</v>
      </c>
      <c r="G7353" t="s">
        <v>65283</v>
      </c>
      <c r="H7353" t="s">
        <v>75</v>
      </c>
      <c r="J7353">
        <v>57034</v>
      </c>
      <c r="K7353" t="s">
        <v>4310</v>
      </c>
      <c r="L7353" t="str">
        <f>VLOOKUP(K7353,'[1]movimento-per-comune-ambito-201'!$B$2:$D$547,3,FALSE)</f>
        <v>Isola Elba</v>
      </c>
      <c r="M7353" t="s">
        <v>4311</v>
      </c>
      <c r="N7353">
        <v>0</v>
      </c>
    </row>
    <row r="7354" spans="1:14" x14ac:dyDescent="0.25">
      <c r="A7354">
        <v>17086</v>
      </c>
      <c r="B7354" t="s">
        <v>26522</v>
      </c>
      <c r="C7354" s="1">
        <v>4.2750187699999904E+16</v>
      </c>
      <c r="D7354" s="1">
        <v>101815316</v>
      </c>
      <c r="E7354">
        <v>49003</v>
      </c>
      <c r="F7354" t="str">
        <f>VLOOKUP(E7354,'[1]movimento-per-comune-ambito-201'!$C$2:$D$547,2,0)</f>
        <v>Isola Elba</v>
      </c>
      <c r="G7354" t="s">
        <v>65285</v>
      </c>
      <c r="H7354" t="s">
        <v>75</v>
      </c>
      <c r="J7354">
        <v>57034</v>
      </c>
      <c r="K7354" t="s">
        <v>4310</v>
      </c>
      <c r="L7354" t="str">
        <f>VLOOKUP(K7354,'[1]movimento-per-comune-ambito-201'!$B$2:$D$547,3,FALSE)</f>
        <v>Isola Elba</v>
      </c>
      <c r="M7354" t="s">
        <v>4311</v>
      </c>
      <c r="N7354">
        <v>0</v>
      </c>
    </row>
    <row r="7355" spans="1:14" x14ac:dyDescent="0.25">
      <c r="A7355">
        <v>17101</v>
      </c>
      <c r="B7355" t="s">
        <v>26523</v>
      </c>
      <c r="C7355" s="1">
        <v>4.2750187699999904E+16</v>
      </c>
      <c r="D7355" s="1">
        <v>101815316</v>
      </c>
      <c r="E7355">
        <v>49003</v>
      </c>
      <c r="F7355" t="str">
        <f>VLOOKUP(E7355,'[1]movimento-per-comune-ambito-201'!$C$2:$D$547,2,0)</f>
        <v>Isola Elba</v>
      </c>
      <c r="G7355" t="s">
        <v>65234</v>
      </c>
      <c r="H7355" t="s">
        <v>75</v>
      </c>
      <c r="J7355">
        <v>57034</v>
      </c>
      <c r="K7355" t="s">
        <v>4310</v>
      </c>
      <c r="L7355" t="str">
        <f>VLOOKUP(K7355,'[1]movimento-per-comune-ambito-201'!$B$2:$D$547,3,FALSE)</f>
        <v>Isola Elba</v>
      </c>
      <c r="M7355" t="s">
        <v>4311</v>
      </c>
      <c r="N7355">
        <v>0</v>
      </c>
    </row>
    <row r="7356" spans="1:14" x14ac:dyDescent="0.25">
      <c r="A7356">
        <v>18962</v>
      </c>
      <c r="B7356" t="s">
        <v>26524</v>
      </c>
      <c r="C7356" s="1">
        <v>4.2750187699999904E+16</v>
      </c>
      <c r="D7356" s="1">
        <v>101815316</v>
      </c>
      <c r="E7356">
        <v>49003</v>
      </c>
      <c r="F7356" t="str">
        <f>VLOOKUP(E7356,'[1]movimento-per-comune-ambito-201'!$C$2:$D$547,2,0)</f>
        <v>Isola Elba</v>
      </c>
      <c r="G7356" t="s">
        <v>65286</v>
      </c>
      <c r="H7356" t="s">
        <v>75</v>
      </c>
      <c r="J7356">
        <v>57034</v>
      </c>
      <c r="K7356" t="s">
        <v>4310</v>
      </c>
      <c r="L7356" t="str">
        <f>VLOOKUP(K7356,'[1]movimento-per-comune-ambito-201'!$B$2:$D$547,3,FALSE)</f>
        <v>Isola Elba</v>
      </c>
      <c r="M7356" t="s">
        <v>4311</v>
      </c>
      <c r="N7356">
        <v>0</v>
      </c>
    </row>
    <row r="7357" spans="1:14" x14ac:dyDescent="0.25">
      <c r="A7357">
        <v>19340</v>
      </c>
      <c r="B7357" t="s">
        <v>26525</v>
      </c>
      <c r="C7357" s="1">
        <v>4.2750187699999904E+16</v>
      </c>
      <c r="D7357" s="1">
        <v>101815316</v>
      </c>
      <c r="E7357">
        <v>49003</v>
      </c>
      <c r="F7357" t="str">
        <f>VLOOKUP(E7357,'[1]movimento-per-comune-ambito-201'!$C$2:$D$547,2,0)</f>
        <v>Isola Elba</v>
      </c>
      <c r="G7357" t="s">
        <v>65287</v>
      </c>
      <c r="H7357" t="s">
        <v>75</v>
      </c>
      <c r="J7357">
        <v>57034</v>
      </c>
      <c r="K7357" t="s">
        <v>4310</v>
      </c>
      <c r="L7357" t="str">
        <f>VLOOKUP(K7357,'[1]movimento-per-comune-ambito-201'!$B$2:$D$547,3,FALSE)</f>
        <v>Isola Elba</v>
      </c>
      <c r="M7357" t="s">
        <v>4311</v>
      </c>
      <c r="N7357">
        <v>0</v>
      </c>
    </row>
    <row r="7358" spans="1:14" x14ac:dyDescent="0.25">
      <c r="A7358">
        <v>20351</v>
      </c>
      <c r="B7358" t="s">
        <v>26526</v>
      </c>
      <c r="C7358" s="1">
        <v>4.2750187699999904E+16</v>
      </c>
      <c r="D7358" s="1">
        <v>101815316</v>
      </c>
      <c r="E7358">
        <v>49003</v>
      </c>
      <c r="F7358" t="str">
        <f>VLOOKUP(E7358,'[1]movimento-per-comune-ambito-201'!$C$2:$D$547,2,0)</f>
        <v>Isola Elba</v>
      </c>
      <c r="G7358" t="s">
        <v>65289</v>
      </c>
      <c r="H7358" t="s">
        <v>75</v>
      </c>
      <c r="J7358">
        <v>57034</v>
      </c>
      <c r="K7358" t="s">
        <v>4310</v>
      </c>
      <c r="L7358" t="str">
        <f>VLOOKUP(K7358,'[1]movimento-per-comune-ambito-201'!$B$2:$D$547,3,FALSE)</f>
        <v>Isola Elba</v>
      </c>
      <c r="M7358" t="s">
        <v>4311</v>
      </c>
      <c r="N7358">
        <v>0</v>
      </c>
    </row>
    <row r="7359" spans="1:14" x14ac:dyDescent="0.25">
      <c r="A7359">
        <v>21761</v>
      </c>
      <c r="B7359" t="s">
        <v>26527</v>
      </c>
      <c r="C7359" s="1">
        <v>4.2750187699999904E+16</v>
      </c>
      <c r="D7359" s="1">
        <v>101815316</v>
      </c>
      <c r="E7359">
        <v>49003</v>
      </c>
      <c r="F7359" t="str">
        <f>VLOOKUP(E7359,'[1]movimento-per-comune-ambito-201'!$C$2:$D$547,2,0)</f>
        <v>Isola Elba</v>
      </c>
      <c r="G7359" t="s">
        <v>65291</v>
      </c>
      <c r="H7359" t="s">
        <v>75</v>
      </c>
      <c r="J7359">
        <v>57034</v>
      </c>
      <c r="K7359" t="s">
        <v>4310</v>
      </c>
      <c r="L7359" t="str">
        <f>VLOOKUP(K7359,'[1]movimento-per-comune-ambito-201'!$B$2:$D$547,3,FALSE)</f>
        <v>Isola Elba</v>
      </c>
      <c r="M7359" t="s">
        <v>4311</v>
      </c>
      <c r="N7359">
        <v>0</v>
      </c>
    </row>
    <row r="7360" spans="1:14" x14ac:dyDescent="0.25">
      <c r="A7360">
        <v>24330</v>
      </c>
      <c r="B7360" t="s">
        <v>26528</v>
      </c>
      <c r="C7360" s="1">
        <v>4.2750187699999904E+16</v>
      </c>
      <c r="D7360" s="1">
        <v>101815316</v>
      </c>
      <c r="E7360">
        <v>49003</v>
      </c>
      <c r="F7360" t="str">
        <f>VLOOKUP(E7360,'[1]movimento-per-comune-ambito-201'!$C$2:$D$547,2,0)</f>
        <v>Isola Elba</v>
      </c>
      <c r="G7360" t="s">
        <v>65292</v>
      </c>
      <c r="H7360" t="s">
        <v>75</v>
      </c>
      <c r="J7360">
        <v>57034</v>
      </c>
      <c r="K7360" t="s">
        <v>4310</v>
      </c>
      <c r="L7360" t="str">
        <f>VLOOKUP(K7360,'[1]movimento-per-comune-ambito-201'!$B$2:$D$547,3,FALSE)</f>
        <v>Isola Elba</v>
      </c>
      <c r="M7360" t="s">
        <v>4311</v>
      </c>
      <c r="N7360">
        <v>0</v>
      </c>
    </row>
    <row r="7361" spans="1:14" x14ac:dyDescent="0.25">
      <c r="A7361">
        <v>24523</v>
      </c>
      <c r="B7361" t="s">
        <v>26529</v>
      </c>
      <c r="C7361" s="1">
        <v>4.2750187699999904E+16</v>
      </c>
      <c r="D7361" s="1">
        <v>101815316</v>
      </c>
      <c r="E7361">
        <v>49003</v>
      </c>
      <c r="F7361" t="str">
        <f>VLOOKUP(E7361,'[1]movimento-per-comune-ambito-201'!$C$2:$D$547,2,0)</f>
        <v>Isola Elba</v>
      </c>
      <c r="G7361" t="s">
        <v>65293</v>
      </c>
      <c r="H7361" t="s">
        <v>75</v>
      </c>
      <c r="J7361">
        <v>57034</v>
      </c>
      <c r="K7361" t="s">
        <v>4310</v>
      </c>
      <c r="L7361" t="str">
        <f>VLOOKUP(K7361,'[1]movimento-per-comune-ambito-201'!$B$2:$D$547,3,FALSE)</f>
        <v>Isola Elba</v>
      </c>
      <c r="M7361" t="s">
        <v>4311</v>
      </c>
      <c r="N7361">
        <v>0</v>
      </c>
    </row>
    <row r="7362" spans="1:14" x14ac:dyDescent="0.25">
      <c r="A7362">
        <v>13625</v>
      </c>
      <c r="B7362" t="s">
        <v>26530</v>
      </c>
      <c r="C7362" s="1">
        <v>4.2750187699999904E+16</v>
      </c>
      <c r="D7362" s="1">
        <v>101815316</v>
      </c>
      <c r="E7362">
        <v>49003</v>
      </c>
      <c r="F7362" t="str">
        <f>VLOOKUP(E7362,'[1]movimento-per-comune-ambito-201'!$C$2:$D$547,2,0)</f>
        <v>Isola Elba</v>
      </c>
      <c r="G7362" t="s">
        <v>63456</v>
      </c>
      <c r="H7362" t="s">
        <v>2610</v>
      </c>
      <c r="J7362">
        <v>57034</v>
      </c>
      <c r="K7362" t="s">
        <v>4310</v>
      </c>
      <c r="L7362" t="str">
        <f>VLOOKUP(K7362,'[1]movimento-per-comune-ambito-201'!$B$2:$D$547,3,FALSE)</f>
        <v>Isola Elba</v>
      </c>
      <c r="M7362" t="s">
        <v>4311</v>
      </c>
      <c r="N7362">
        <v>2</v>
      </c>
    </row>
    <row r="7363" spans="1:14" x14ac:dyDescent="0.25">
      <c r="A7363">
        <v>672</v>
      </c>
      <c r="B7363" t="s">
        <v>26531</v>
      </c>
      <c r="C7363" s="1">
        <v>4.2750187699999904E+16</v>
      </c>
      <c r="D7363" s="1">
        <v>101815316</v>
      </c>
      <c r="E7363">
        <v>49003</v>
      </c>
      <c r="F7363" t="str">
        <f>VLOOKUP(E7363,'[1]movimento-per-comune-ambito-201'!$C$2:$D$547,2,0)</f>
        <v>Isola Elba</v>
      </c>
      <c r="G7363" t="s">
        <v>65593</v>
      </c>
      <c r="H7363" t="s">
        <v>2610</v>
      </c>
      <c r="J7363">
        <v>57034</v>
      </c>
      <c r="K7363" t="s">
        <v>4310</v>
      </c>
      <c r="L7363" t="str">
        <f>VLOOKUP(K7363,'[1]movimento-per-comune-ambito-201'!$B$2:$D$547,3,FALSE)</f>
        <v>Isola Elba</v>
      </c>
      <c r="M7363" t="s">
        <v>4311</v>
      </c>
      <c r="N7363">
        <v>2</v>
      </c>
    </row>
    <row r="7364" spans="1:14" x14ac:dyDescent="0.25">
      <c r="A7364">
        <v>13626</v>
      </c>
      <c r="B7364" t="s">
        <v>26532</v>
      </c>
      <c r="C7364" s="1">
        <v>4.2750187699999904E+16</v>
      </c>
      <c r="D7364" s="1">
        <v>101815316</v>
      </c>
      <c r="E7364">
        <v>49003</v>
      </c>
      <c r="F7364" t="str">
        <f>VLOOKUP(E7364,'[1]movimento-per-comune-ambito-201'!$C$2:$D$547,2,0)</f>
        <v>Isola Elba</v>
      </c>
      <c r="G7364" t="s">
        <v>65594</v>
      </c>
      <c r="H7364" t="s">
        <v>2610</v>
      </c>
      <c r="J7364">
        <v>57034</v>
      </c>
      <c r="K7364" t="s">
        <v>4310</v>
      </c>
      <c r="L7364" t="str">
        <f>VLOOKUP(K7364,'[1]movimento-per-comune-ambito-201'!$B$2:$D$547,3,FALSE)</f>
        <v>Isola Elba</v>
      </c>
      <c r="M7364" t="s">
        <v>4311</v>
      </c>
      <c r="N7364">
        <v>2</v>
      </c>
    </row>
    <row r="7365" spans="1:14" x14ac:dyDescent="0.25">
      <c r="A7365">
        <v>13627</v>
      </c>
      <c r="B7365" t="s">
        <v>26533</v>
      </c>
      <c r="C7365" s="1">
        <v>4.2750187699999904E+16</v>
      </c>
      <c r="D7365" s="1">
        <v>101815316</v>
      </c>
      <c r="E7365">
        <v>49003</v>
      </c>
      <c r="F7365" t="str">
        <f>VLOOKUP(E7365,'[1]movimento-per-comune-ambito-201'!$C$2:$D$547,2,0)</f>
        <v>Isola Elba</v>
      </c>
      <c r="G7365" t="s">
        <v>65595</v>
      </c>
      <c r="H7365" t="s">
        <v>2610</v>
      </c>
      <c r="J7365">
        <v>57034</v>
      </c>
      <c r="K7365" t="s">
        <v>4310</v>
      </c>
      <c r="L7365" t="str">
        <f>VLOOKUP(K7365,'[1]movimento-per-comune-ambito-201'!$B$2:$D$547,3,FALSE)</f>
        <v>Isola Elba</v>
      </c>
      <c r="M7365" t="s">
        <v>4311</v>
      </c>
      <c r="N7365">
        <v>3</v>
      </c>
    </row>
    <row r="7366" spans="1:14" x14ac:dyDescent="0.25">
      <c r="A7366">
        <v>13628</v>
      </c>
      <c r="B7366" t="s">
        <v>26534</v>
      </c>
      <c r="C7366" s="1">
        <v>4.2750187699999904E+16</v>
      </c>
      <c r="D7366" s="1">
        <v>101815316</v>
      </c>
      <c r="E7366">
        <v>49003</v>
      </c>
      <c r="F7366" t="str">
        <f>VLOOKUP(E7366,'[1]movimento-per-comune-ambito-201'!$C$2:$D$547,2,0)</f>
        <v>Isola Elba</v>
      </c>
      <c r="G7366" t="s">
        <v>65596</v>
      </c>
      <c r="H7366" t="s">
        <v>2610</v>
      </c>
      <c r="J7366">
        <v>57034</v>
      </c>
      <c r="K7366" t="s">
        <v>4310</v>
      </c>
      <c r="L7366" t="str">
        <f>VLOOKUP(K7366,'[1]movimento-per-comune-ambito-201'!$B$2:$D$547,3,FALSE)</f>
        <v>Isola Elba</v>
      </c>
      <c r="M7366" t="s">
        <v>4311</v>
      </c>
      <c r="N7366">
        <v>3</v>
      </c>
    </row>
    <row r="7367" spans="1:14" x14ac:dyDescent="0.25">
      <c r="A7367">
        <v>25153</v>
      </c>
      <c r="B7367" t="s">
        <v>26535</v>
      </c>
      <c r="C7367" s="1">
        <v>4.2750187699999904E+16</v>
      </c>
      <c r="D7367" s="1">
        <v>101815316</v>
      </c>
      <c r="E7367">
        <v>49003</v>
      </c>
      <c r="F7367" t="str">
        <f>VLOOKUP(E7367,'[1]movimento-per-comune-ambito-201'!$C$2:$D$547,2,0)</f>
        <v>Isola Elba</v>
      </c>
      <c r="G7367" t="s">
        <v>65597</v>
      </c>
      <c r="H7367" t="s">
        <v>2610</v>
      </c>
      <c r="J7367">
        <v>57034</v>
      </c>
      <c r="K7367" t="s">
        <v>4310</v>
      </c>
      <c r="L7367" t="str">
        <f>VLOOKUP(K7367,'[1]movimento-per-comune-ambito-201'!$B$2:$D$547,3,FALSE)</f>
        <v>Isola Elba</v>
      </c>
      <c r="M7367" t="s">
        <v>4311</v>
      </c>
      <c r="N7367">
        <v>2</v>
      </c>
    </row>
    <row r="7368" spans="1:14" x14ac:dyDescent="0.25">
      <c r="A7368">
        <v>13352</v>
      </c>
      <c r="B7368" t="s">
        <v>26536</v>
      </c>
      <c r="C7368" s="1">
        <v>4.2750187699999904E+16</v>
      </c>
      <c r="D7368" s="1">
        <v>101815316</v>
      </c>
      <c r="E7368">
        <v>49003</v>
      </c>
      <c r="F7368" t="str">
        <f>VLOOKUP(E7368,'[1]movimento-per-comune-ambito-201'!$C$2:$D$547,2,0)</f>
        <v>Isola Elba</v>
      </c>
      <c r="G7368" t="s">
        <v>63251</v>
      </c>
      <c r="H7368" t="s">
        <v>1598</v>
      </c>
      <c r="J7368">
        <v>57034</v>
      </c>
      <c r="K7368" t="s">
        <v>4310</v>
      </c>
      <c r="L7368" t="str">
        <f>VLOOKUP(K7368,'[1]movimento-per-comune-ambito-201'!$B$2:$D$547,3,FALSE)</f>
        <v>Isola Elba</v>
      </c>
      <c r="M7368" t="s">
        <v>4311</v>
      </c>
      <c r="N7368">
        <v>4</v>
      </c>
    </row>
    <row r="7369" spans="1:14" x14ac:dyDescent="0.25">
      <c r="A7369">
        <v>13353</v>
      </c>
      <c r="B7369" t="s">
        <v>26537</v>
      </c>
      <c r="C7369" s="1">
        <v>4.27635987786328E+16</v>
      </c>
      <c r="D7369" s="1">
        <v>1.02363663911819E+16</v>
      </c>
      <c r="E7369">
        <v>49003</v>
      </c>
      <c r="F7369" t="str">
        <f>VLOOKUP(E7369,'[1]movimento-per-comune-ambito-201'!$C$2:$D$547,2,0)</f>
        <v>Isola Elba</v>
      </c>
      <c r="G7369" t="s">
        <v>63334</v>
      </c>
      <c r="H7369" t="s">
        <v>1598</v>
      </c>
      <c r="J7369">
        <v>57034</v>
      </c>
      <c r="K7369" t="s">
        <v>4310</v>
      </c>
      <c r="L7369" t="str">
        <f>VLOOKUP(K7369,'[1]movimento-per-comune-ambito-201'!$B$2:$D$547,3,FALSE)</f>
        <v>Isola Elba</v>
      </c>
      <c r="M7369" t="s">
        <v>4311</v>
      </c>
      <c r="N7369">
        <v>3</v>
      </c>
    </row>
    <row r="7370" spans="1:14" x14ac:dyDescent="0.25">
      <c r="A7370">
        <v>13354</v>
      </c>
      <c r="B7370" t="s">
        <v>26538</v>
      </c>
      <c r="C7370" s="1">
        <v>4.2750187699999904E+16</v>
      </c>
      <c r="D7370" s="1">
        <v>101815316</v>
      </c>
      <c r="E7370">
        <v>49003</v>
      </c>
      <c r="F7370" t="str">
        <f>VLOOKUP(E7370,'[1]movimento-per-comune-ambito-201'!$C$2:$D$547,2,0)</f>
        <v>Isola Elba</v>
      </c>
      <c r="G7370" t="s">
        <v>65598</v>
      </c>
      <c r="H7370" t="s">
        <v>1598</v>
      </c>
      <c r="J7370">
        <v>57034</v>
      </c>
      <c r="K7370" t="s">
        <v>4310</v>
      </c>
      <c r="L7370" t="str">
        <f>VLOOKUP(K7370,'[1]movimento-per-comune-ambito-201'!$B$2:$D$547,3,FALSE)</f>
        <v>Isola Elba</v>
      </c>
      <c r="M7370" t="s">
        <v>4311</v>
      </c>
      <c r="N7370">
        <v>2</v>
      </c>
    </row>
    <row r="7371" spans="1:14" x14ac:dyDescent="0.25">
      <c r="A7371">
        <v>13355</v>
      </c>
      <c r="B7371" t="s">
        <v>26539</v>
      </c>
      <c r="C7371" s="1">
        <v>4.2750187699999904E+16</v>
      </c>
      <c r="D7371" s="1">
        <v>101815316</v>
      </c>
      <c r="E7371">
        <v>49003</v>
      </c>
      <c r="F7371" t="str">
        <f>VLOOKUP(E7371,'[1]movimento-per-comune-ambito-201'!$C$2:$D$547,2,0)</f>
        <v>Isola Elba</v>
      </c>
      <c r="G7371" t="s">
        <v>65599</v>
      </c>
      <c r="H7371" t="s">
        <v>1598</v>
      </c>
      <c r="J7371">
        <v>57034</v>
      </c>
      <c r="K7371" t="s">
        <v>4310</v>
      </c>
      <c r="L7371" t="str">
        <f>VLOOKUP(K7371,'[1]movimento-per-comune-ambito-201'!$B$2:$D$547,3,FALSE)</f>
        <v>Isola Elba</v>
      </c>
      <c r="M7371" t="s">
        <v>4311</v>
      </c>
      <c r="N7371">
        <v>3</v>
      </c>
    </row>
    <row r="7372" spans="1:14" x14ac:dyDescent="0.25">
      <c r="A7372">
        <v>13642</v>
      </c>
      <c r="B7372" t="s">
        <v>26540</v>
      </c>
      <c r="C7372" s="1">
        <v>4.2750187699999904E+16</v>
      </c>
      <c r="D7372" s="1">
        <v>101815316</v>
      </c>
      <c r="E7372">
        <v>49003</v>
      </c>
      <c r="F7372" t="str">
        <f>VLOOKUP(E7372,'[1]movimento-per-comune-ambito-201'!$C$2:$D$547,2,0)</f>
        <v>Isola Elba</v>
      </c>
      <c r="G7372" t="s">
        <v>63088</v>
      </c>
      <c r="H7372" t="s">
        <v>387</v>
      </c>
      <c r="J7372">
        <v>57034</v>
      </c>
      <c r="K7372" t="s">
        <v>4310</v>
      </c>
      <c r="L7372" t="str">
        <f>VLOOKUP(K7372,'[1]movimento-per-comune-ambito-201'!$B$2:$D$547,3,FALSE)</f>
        <v>Isola Elba</v>
      </c>
      <c r="M7372" t="s">
        <v>4311</v>
      </c>
      <c r="N7372">
        <v>0</v>
      </c>
    </row>
    <row r="7373" spans="1:14" x14ac:dyDescent="0.25">
      <c r="A7373">
        <v>13643</v>
      </c>
      <c r="B7373" t="s">
        <v>26541</v>
      </c>
      <c r="C7373" s="1">
        <v>4.2750187699999904E+16</v>
      </c>
      <c r="D7373" s="1">
        <v>101815316</v>
      </c>
      <c r="E7373">
        <v>49003</v>
      </c>
      <c r="F7373" t="str">
        <f>VLOOKUP(E7373,'[1]movimento-per-comune-ambito-201'!$C$2:$D$547,2,0)</f>
        <v>Isola Elba</v>
      </c>
      <c r="G7373" t="s">
        <v>63089</v>
      </c>
      <c r="H7373" t="s">
        <v>387</v>
      </c>
      <c r="J7373">
        <v>57034</v>
      </c>
      <c r="K7373" t="s">
        <v>4310</v>
      </c>
      <c r="L7373" t="str">
        <f>VLOOKUP(K7373,'[1]movimento-per-comune-ambito-201'!$B$2:$D$547,3,FALSE)</f>
        <v>Isola Elba</v>
      </c>
      <c r="M7373" t="s">
        <v>4311</v>
      </c>
      <c r="N7373">
        <v>0</v>
      </c>
    </row>
    <row r="7374" spans="1:14" x14ac:dyDescent="0.25">
      <c r="A7374">
        <v>13644</v>
      </c>
      <c r="B7374" t="s">
        <v>26542</v>
      </c>
      <c r="C7374" s="1">
        <v>4.2750187699999904E+16</v>
      </c>
      <c r="D7374" s="1">
        <v>101815316</v>
      </c>
      <c r="E7374">
        <v>49003</v>
      </c>
      <c r="F7374" t="str">
        <f>VLOOKUP(E7374,'[1]movimento-per-comune-ambito-201'!$C$2:$D$547,2,0)</f>
        <v>Isola Elba</v>
      </c>
      <c r="G7374" t="s">
        <v>63090</v>
      </c>
      <c r="H7374" t="s">
        <v>387</v>
      </c>
      <c r="J7374">
        <v>57034</v>
      </c>
      <c r="K7374" t="s">
        <v>4310</v>
      </c>
      <c r="L7374" t="str">
        <f>VLOOKUP(K7374,'[1]movimento-per-comune-ambito-201'!$B$2:$D$547,3,FALSE)</f>
        <v>Isola Elba</v>
      </c>
      <c r="M7374" t="s">
        <v>4311</v>
      </c>
      <c r="N7374">
        <v>0</v>
      </c>
    </row>
    <row r="7375" spans="1:14" x14ac:dyDescent="0.25">
      <c r="A7375">
        <v>13645</v>
      </c>
      <c r="B7375" t="s">
        <v>26543</v>
      </c>
      <c r="C7375" s="1">
        <v>4.2750187699999904E+16</v>
      </c>
      <c r="D7375" s="1">
        <v>101815316</v>
      </c>
      <c r="E7375">
        <v>49003</v>
      </c>
      <c r="F7375" t="str">
        <f>VLOOKUP(E7375,'[1]movimento-per-comune-ambito-201'!$C$2:$D$547,2,0)</f>
        <v>Isola Elba</v>
      </c>
      <c r="G7375" t="s">
        <v>63091</v>
      </c>
      <c r="H7375" t="s">
        <v>387</v>
      </c>
      <c r="J7375">
        <v>57034</v>
      </c>
      <c r="K7375" t="s">
        <v>4310</v>
      </c>
      <c r="L7375" t="str">
        <f>VLOOKUP(K7375,'[1]movimento-per-comune-ambito-201'!$B$2:$D$547,3,FALSE)</f>
        <v>Isola Elba</v>
      </c>
      <c r="M7375" t="s">
        <v>4311</v>
      </c>
      <c r="N7375">
        <v>0</v>
      </c>
    </row>
    <row r="7376" spans="1:14" x14ac:dyDescent="0.25">
      <c r="A7376">
        <v>13646</v>
      </c>
      <c r="B7376" t="s">
        <v>26544</v>
      </c>
      <c r="C7376" s="1">
        <v>4.27486833E+16</v>
      </c>
      <c r="D7376" s="1">
        <v>1.02349298999999E+16</v>
      </c>
      <c r="E7376">
        <v>49003</v>
      </c>
      <c r="F7376" t="str">
        <f>VLOOKUP(E7376,'[1]movimento-per-comune-ambito-201'!$C$2:$D$547,2,0)</f>
        <v>Isola Elba</v>
      </c>
      <c r="G7376" t="s">
        <v>63093</v>
      </c>
      <c r="H7376" t="s">
        <v>387</v>
      </c>
      <c r="J7376">
        <v>57034</v>
      </c>
      <c r="K7376" t="s">
        <v>4310</v>
      </c>
      <c r="L7376" t="str">
        <f>VLOOKUP(K7376,'[1]movimento-per-comune-ambito-201'!$B$2:$D$547,3,FALSE)</f>
        <v>Isola Elba</v>
      </c>
      <c r="M7376" t="s">
        <v>4311</v>
      </c>
      <c r="N7376">
        <v>0</v>
      </c>
    </row>
    <row r="7377" spans="1:14" x14ac:dyDescent="0.25">
      <c r="A7377">
        <v>13647</v>
      </c>
      <c r="B7377" t="s">
        <v>26545</v>
      </c>
      <c r="C7377" s="1">
        <v>4.2750187699999904E+16</v>
      </c>
      <c r="D7377" s="1">
        <v>101815316</v>
      </c>
      <c r="E7377">
        <v>49003</v>
      </c>
      <c r="F7377" t="str">
        <f>VLOOKUP(E7377,'[1]movimento-per-comune-ambito-201'!$C$2:$D$547,2,0)</f>
        <v>Isola Elba</v>
      </c>
      <c r="G7377" t="s">
        <v>63094</v>
      </c>
      <c r="H7377" t="s">
        <v>387</v>
      </c>
      <c r="J7377">
        <v>57034</v>
      </c>
      <c r="K7377" t="s">
        <v>4310</v>
      </c>
      <c r="L7377" t="str">
        <f>VLOOKUP(K7377,'[1]movimento-per-comune-ambito-201'!$B$2:$D$547,3,FALSE)</f>
        <v>Isola Elba</v>
      </c>
      <c r="M7377" t="s">
        <v>4311</v>
      </c>
      <c r="N7377">
        <v>0</v>
      </c>
    </row>
    <row r="7378" spans="1:14" x14ac:dyDescent="0.25">
      <c r="A7378">
        <v>13648</v>
      </c>
      <c r="B7378" t="s">
        <v>26546</v>
      </c>
      <c r="C7378" s="1">
        <v>4.2750187699999904E+16</v>
      </c>
      <c r="D7378" s="1">
        <v>101815316</v>
      </c>
      <c r="E7378">
        <v>49003</v>
      </c>
      <c r="F7378" t="str">
        <f>VLOOKUP(E7378,'[1]movimento-per-comune-ambito-201'!$C$2:$D$547,2,0)</f>
        <v>Isola Elba</v>
      </c>
      <c r="G7378" t="s">
        <v>63096</v>
      </c>
      <c r="H7378" t="s">
        <v>387</v>
      </c>
      <c r="J7378">
        <v>57034</v>
      </c>
      <c r="K7378" t="s">
        <v>4310</v>
      </c>
      <c r="L7378" t="str">
        <f>VLOOKUP(K7378,'[1]movimento-per-comune-ambito-201'!$B$2:$D$547,3,FALSE)</f>
        <v>Isola Elba</v>
      </c>
      <c r="M7378" t="s">
        <v>4311</v>
      </c>
      <c r="N7378">
        <v>0</v>
      </c>
    </row>
    <row r="7379" spans="1:14" x14ac:dyDescent="0.25">
      <c r="A7379">
        <v>13649</v>
      </c>
      <c r="B7379" t="s">
        <v>26547</v>
      </c>
      <c r="C7379" s="1">
        <v>4.2750187699999904E+16</v>
      </c>
      <c r="D7379" s="1">
        <v>101815316</v>
      </c>
      <c r="E7379">
        <v>49003</v>
      </c>
      <c r="F7379" t="str">
        <f>VLOOKUP(E7379,'[1]movimento-per-comune-ambito-201'!$C$2:$D$547,2,0)</f>
        <v>Isola Elba</v>
      </c>
      <c r="G7379" t="s">
        <v>63340</v>
      </c>
      <c r="H7379" t="s">
        <v>387</v>
      </c>
      <c r="J7379">
        <v>57034</v>
      </c>
      <c r="K7379" t="s">
        <v>4310</v>
      </c>
      <c r="L7379" t="str">
        <f>VLOOKUP(K7379,'[1]movimento-per-comune-ambito-201'!$B$2:$D$547,3,FALSE)</f>
        <v>Isola Elba</v>
      </c>
      <c r="M7379" t="s">
        <v>4311</v>
      </c>
      <c r="N7379">
        <v>0</v>
      </c>
    </row>
    <row r="7380" spans="1:14" x14ac:dyDescent="0.25">
      <c r="A7380">
        <v>14214</v>
      </c>
      <c r="B7380" t="s">
        <v>26548</v>
      </c>
      <c r="C7380" s="1">
        <v>4.2750187699999904E+16</v>
      </c>
      <c r="D7380" s="1">
        <v>101815316</v>
      </c>
      <c r="E7380">
        <v>49003</v>
      </c>
      <c r="F7380" t="str">
        <f>VLOOKUP(E7380,'[1]movimento-per-comune-ambito-201'!$C$2:$D$547,2,0)</f>
        <v>Isola Elba</v>
      </c>
      <c r="G7380" t="s">
        <v>63097</v>
      </c>
      <c r="H7380" t="s">
        <v>387</v>
      </c>
      <c r="J7380">
        <v>57034</v>
      </c>
      <c r="K7380" t="s">
        <v>4310</v>
      </c>
      <c r="L7380" t="str">
        <f>VLOOKUP(K7380,'[1]movimento-per-comune-ambito-201'!$B$2:$D$547,3,FALSE)</f>
        <v>Isola Elba</v>
      </c>
      <c r="M7380" t="s">
        <v>4311</v>
      </c>
      <c r="N7380">
        <v>0</v>
      </c>
    </row>
    <row r="7381" spans="1:14" x14ac:dyDescent="0.25">
      <c r="A7381">
        <v>344</v>
      </c>
      <c r="B7381" t="s">
        <v>26549</v>
      </c>
      <c r="C7381" s="1">
        <v>4.2747236999999904E+16</v>
      </c>
      <c r="D7381" s="1">
        <v>103797549</v>
      </c>
      <c r="E7381">
        <v>49004</v>
      </c>
      <c r="F7381" t="str">
        <f>VLOOKUP(E7381,'[1]movimento-per-comune-ambito-201'!$C$2:$D$547,2,0)</f>
        <v>Isola Elba</v>
      </c>
      <c r="G7381" t="s">
        <v>65585</v>
      </c>
      <c r="H7381" t="s">
        <v>15</v>
      </c>
      <c r="J7381">
        <v>0</v>
      </c>
      <c r="K7381" t="s">
        <v>17189</v>
      </c>
      <c r="L7381" t="str">
        <f>VLOOKUP(K7381,'[1]movimento-per-comune-ambito-201'!$B$2:$D$547,3,FALSE)</f>
        <v>Isola Elba</v>
      </c>
      <c r="M7381" t="s">
        <v>4311</v>
      </c>
      <c r="N7381">
        <v>0</v>
      </c>
    </row>
    <row r="7382" spans="1:14" x14ac:dyDescent="0.25">
      <c r="A7382">
        <v>13446</v>
      </c>
      <c r="B7382" t="s">
        <v>26550</v>
      </c>
      <c r="C7382" s="1">
        <v>4.2747236999999904E+16</v>
      </c>
      <c r="D7382" s="1">
        <v>103797549</v>
      </c>
      <c r="E7382">
        <v>49004</v>
      </c>
      <c r="F7382" t="str">
        <f>VLOOKUP(E7382,'[1]movimento-per-comune-ambito-201'!$C$2:$D$547,2,0)</f>
        <v>Isola Elba</v>
      </c>
      <c r="G7382" t="s">
        <v>65600</v>
      </c>
      <c r="H7382" t="s">
        <v>15</v>
      </c>
      <c r="J7382">
        <v>57031</v>
      </c>
      <c r="K7382" t="s">
        <v>17189</v>
      </c>
      <c r="L7382" t="str">
        <f>VLOOKUP(K7382,'[1]movimento-per-comune-ambito-201'!$B$2:$D$547,3,FALSE)</f>
        <v>Isola Elba</v>
      </c>
      <c r="M7382" t="s">
        <v>4311</v>
      </c>
      <c r="N7382">
        <v>0</v>
      </c>
    </row>
    <row r="7383" spans="1:14" x14ac:dyDescent="0.25">
      <c r="A7383">
        <v>13447</v>
      </c>
      <c r="B7383" t="s">
        <v>26551</v>
      </c>
      <c r="C7383" s="1">
        <v>4.2747236999999904E+16</v>
      </c>
      <c r="D7383" s="1">
        <v>103797549</v>
      </c>
      <c r="E7383">
        <v>49004</v>
      </c>
      <c r="F7383" t="str">
        <f>VLOOKUP(E7383,'[1]movimento-per-comune-ambito-201'!$C$2:$D$547,2,0)</f>
        <v>Isola Elba</v>
      </c>
      <c r="G7383" t="s">
        <v>65601</v>
      </c>
      <c r="H7383" t="s">
        <v>15</v>
      </c>
      <c r="J7383">
        <v>57031</v>
      </c>
      <c r="K7383" t="s">
        <v>17189</v>
      </c>
      <c r="L7383" t="str">
        <f>VLOOKUP(K7383,'[1]movimento-per-comune-ambito-201'!$B$2:$D$547,3,FALSE)</f>
        <v>Isola Elba</v>
      </c>
      <c r="M7383" t="s">
        <v>4311</v>
      </c>
      <c r="N7383">
        <v>0</v>
      </c>
    </row>
    <row r="7384" spans="1:14" x14ac:dyDescent="0.25">
      <c r="A7384">
        <v>13448</v>
      </c>
      <c r="B7384" t="s">
        <v>26552</v>
      </c>
      <c r="C7384" s="1">
        <v>4.2747236999999904E+16</v>
      </c>
      <c r="D7384" s="1">
        <v>103797549</v>
      </c>
      <c r="E7384">
        <v>49004</v>
      </c>
      <c r="F7384" t="str">
        <f>VLOOKUP(E7384,'[1]movimento-per-comune-ambito-201'!$C$2:$D$547,2,0)</f>
        <v>Isola Elba</v>
      </c>
      <c r="G7384" t="s">
        <v>65602</v>
      </c>
      <c r="H7384" t="s">
        <v>15</v>
      </c>
      <c r="J7384">
        <v>57031</v>
      </c>
      <c r="K7384" t="s">
        <v>17189</v>
      </c>
      <c r="L7384" t="str">
        <f>VLOOKUP(K7384,'[1]movimento-per-comune-ambito-201'!$B$2:$D$547,3,FALSE)</f>
        <v>Isola Elba</v>
      </c>
      <c r="M7384" t="s">
        <v>4311</v>
      </c>
      <c r="N7384">
        <v>0</v>
      </c>
    </row>
    <row r="7385" spans="1:14" x14ac:dyDescent="0.25">
      <c r="A7385">
        <v>13449</v>
      </c>
      <c r="B7385" t="s">
        <v>26553</v>
      </c>
      <c r="C7385" s="1">
        <v>4.2747236999999904E+16</v>
      </c>
      <c r="D7385" s="1">
        <v>103797549</v>
      </c>
      <c r="E7385">
        <v>49004</v>
      </c>
      <c r="F7385" t="str">
        <f>VLOOKUP(E7385,'[1]movimento-per-comune-ambito-201'!$C$2:$D$547,2,0)</f>
        <v>Isola Elba</v>
      </c>
      <c r="G7385" t="s">
        <v>65603</v>
      </c>
      <c r="H7385" t="s">
        <v>15</v>
      </c>
      <c r="J7385">
        <v>57031</v>
      </c>
      <c r="K7385" t="s">
        <v>17189</v>
      </c>
      <c r="L7385" t="str">
        <f>VLOOKUP(K7385,'[1]movimento-per-comune-ambito-201'!$B$2:$D$547,3,FALSE)</f>
        <v>Isola Elba</v>
      </c>
      <c r="M7385" t="s">
        <v>4311</v>
      </c>
      <c r="N7385">
        <v>0</v>
      </c>
    </row>
    <row r="7386" spans="1:14" x14ac:dyDescent="0.25">
      <c r="A7386">
        <v>13450</v>
      </c>
      <c r="B7386" t="s">
        <v>26554</v>
      </c>
      <c r="C7386" s="1">
        <v>4.27680865985878E+16</v>
      </c>
      <c r="D7386" s="1">
        <v>1.03129334741577E+16</v>
      </c>
      <c r="E7386">
        <v>49004</v>
      </c>
      <c r="F7386" t="str">
        <f>VLOOKUP(E7386,'[1]movimento-per-comune-ambito-201'!$C$2:$D$547,2,0)</f>
        <v>Isola Elba</v>
      </c>
      <c r="G7386" t="s">
        <v>65604</v>
      </c>
      <c r="H7386" t="s">
        <v>15</v>
      </c>
      <c r="J7386">
        <v>57031</v>
      </c>
      <c r="K7386" t="s">
        <v>17189</v>
      </c>
      <c r="L7386" t="str">
        <f>VLOOKUP(K7386,'[1]movimento-per-comune-ambito-201'!$B$2:$D$547,3,FALSE)</f>
        <v>Isola Elba</v>
      </c>
      <c r="M7386" t="s">
        <v>4311</v>
      </c>
      <c r="N7386">
        <v>0</v>
      </c>
    </row>
    <row r="7387" spans="1:14" x14ac:dyDescent="0.25">
      <c r="A7387">
        <v>17000</v>
      </c>
      <c r="B7387" t="s">
        <v>26555</v>
      </c>
      <c r="C7387" s="1">
        <v>4.2747236999999904E+16</v>
      </c>
      <c r="D7387" s="1">
        <v>103797549</v>
      </c>
      <c r="E7387">
        <v>49004</v>
      </c>
      <c r="F7387" t="str">
        <f>VLOOKUP(E7387,'[1]movimento-per-comune-ambito-201'!$C$2:$D$547,2,0)</f>
        <v>Isola Elba</v>
      </c>
      <c r="G7387" t="s">
        <v>65605</v>
      </c>
      <c r="H7387" t="s">
        <v>15</v>
      </c>
      <c r="J7387">
        <v>57031</v>
      </c>
      <c r="K7387" t="s">
        <v>17189</v>
      </c>
      <c r="L7387" t="str">
        <f>VLOOKUP(K7387,'[1]movimento-per-comune-ambito-201'!$B$2:$D$547,3,FALSE)</f>
        <v>Isola Elba</v>
      </c>
      <c r="M7387" t="s">
        <v>4311</v>
      </c>
      <c r="N7387">
        <v>5</v>
      </c>
    </row>
    <row r="7388" spans="1:14" x14ac:dyDescent="0.25">
      <c r="A7388">
        <v>21506</v>
      </c>
      <c r="B7388" t="s">
        <v>26556</v>
      </c>
      <c r="C7388" s="1">
        <v>4.2747236999999904E+16</v>
      </c>
      <c r="D7388" s="1">
        <v>103797549</v>
      </c>
      <c r="E7388">
        <v>49004</v>
      </c>
      <c r="F7388" t="str">
        <f>VLOOKUP(E7388,'[1]movimento-per-comune-ambito-201'!$C$2:$D$547,2,0)</f>
        <v>Isola Elba</v>
      </c>
      <c r="G7388" t="s">
        <v>65606</v>
      </c>
      <c r="H7388" t="s">
        <v>15</v>
      </c>
      <c r="J7388">
        <v>57031</v>
      </c>
      <c r="K7388" t="s">
        <v>17189</v>
      </c>
      <c r="L7388" t="str">
        <f>VLOOKUP(K7388,'[1]movimento-per-comune-ambito-201'!$B$2:$D$547,3,FALSE)</f>
        <v>Isola Elba</v>
      </c>
      <c r="M7388" t="s">
        <v>4311</v>
      </c>
      <c r="N7388">
        <v>0</v>
      </c>
    </row>
    <row r="7389" spans="1:14" x14ac:dyDescent="0.25">
      <c r="A7389">
        <v>13408</v>
      </c>
      <c r="B7389" t="s">
        <v>26557</v>
      </c>
      <c r="C7389" s="1">
        <v>4.2747236999999904E+16</v>
      </c>
      <c r="D7389" s="1">
        <v>103797549</v>
      </c>
      <c r="E7389">
        <v>49004</v>
      </c>
      <c r="F7389" t="str">
        <f>VLOOKUP(E7389,'[1]movimento-per-comune-ambito-201'!$C$2:$D$547,2,0)</f>
        <v>Isola Elba</v>
      </c>
      <c r="G7389" t="s">
        <v>63041</v>
      </c>
      <c r="H7389" t="s">
        <v>37</v>
      </c>
      <c r="J7389">
        <v>57031</v>
      </c>
      <c r="K7389" t="s">
        <v>17189</v>
      </c>
      <c r="L7389" t="str">
        <f>VLOOKUP(K7389,'[1]movimento-per-comune-ambito-201'!$B$2:$D$547,3,FALSE)</f>
        <v>Isola Elba</v>
      </c>
      <c r="M7389" t="s">
        <v>4311</v>
      </c>
      <c r="N7389">
        <v>0</v>
      </c>
    </row>
    <row r="7390" spans="1:14" x14ac:dyDescent="0.25">
      <c r="A7390">
        <v>13410</v>
      </c>
      <c r="B7390" t="s">
        <v>26558</v>
      </c>
      <c r="C7390" s="1">
        <v>4.2747236999999904E+16</v>
      </c>
      <c r="D7390" s="1">
        <v>103797549</v>
      </c>
      <c r="E7390">
        <v>49004</v>
      </c>
      <c r="F7390" t="str">
        <f>VLOOKUP(E7390,'[1]movimento-per-comune-ambito-201'!$C$2:$D$547,2,0)</f>
        <v>Isola Elba</v>
      </c>
      <c r="G7390" t="s">
        <v>63044</v>
      </c>
      <c r="H7390" t="s">
        <v>37</v>
      </c>
      <c r="J7390">
        <v>57031</v>
      </c>
      <c r="K7390" t="s">
        <v>17189</v>
      </c>
      <c r="L7390" t="str">
        <f>VLOOKUP(K7390,'[1]movimento-per-comune-ambito-201'!$B$2:$D$547,3,FALSE)</f>
        <v>Isola Elba</v>
      </c>
      <c r="M7390" t="s">
        <v>4311</v>
      </c>
      <c r="N7390">
        <v>0</v>
      </c>
    </row>
    <row r="7391" spans="1:14" x14ac:dyDescent="0.25">
      <c r="A7391">
        <v>19166</v>
      </c>
      <c r="B7391" t="s">
        <v>26559</v>
      </c>
      <c r="C7391" s="1">
        <v>4.2747236999999904E+16</v>
      </c>
      <c r="D7391" s="1">
        <v>103797549</v>
      </c>
      <c r="E7391">
        <v>49004</v>
      </c>
      <c r="F7391" t="str">
        <f>VLOOKUP(E7391,'[1]movimento-per-comune-ambito-201'!$C$2:$D$547,2,0)</f>
        <v>Isola Elba</v>
      </c>
      <c r="G7391" t="s">
        <v>63045</v>
      </c>
      <c r="H7391" t="s">
        <v>37</v>
      </c>
      <c r="J7391">
        <v>57031</v>
      </c>
      <c r="K7391" t="s">
        <v>17189</v>
      </c>
      <c r="L7391" t="str">
        <f>VLOOKUP(K7391,'[1]movimento-per-comune-ambito-201'!$B$2:$D$547,3,FALSE)</f>
        <v>Isola Elba</v>
      </c>
      <c r="M7391" t="s">
        <v>4311</v>
      </c>
      <c r="N7391">
        <v>0</v>
      </c>
    </row>
    <row r="7392" spans="1:14" x14ac:dyDescent="0.25">
      <c r="A7392">
        <v>24825</v>
      </c>
      <c r="B7392" t="s">
        <v>26560</v>
      </c>
      <c r="C7392" s="1">
        <v>4.2747236999999904E+16</v>
      </c>
      <c r="D7392" s="1">
        <v>103797549</v>
      </c>
      <c r="E7392">
        <v>49004</v>
      </c>
      <c r="F7392" t="str">
        <f>VLOOKUP(E7392,'[1]movimento-per-comune-ambito-201'!$C$2:$D$547,2,0)</f>
        <v>Isola Elba</v>
      </c>
      <c r="G7392" t="s">
        <v>63046</v>
      </c>
      <c r="H7392" t="s">
        <v>37</v>
      </c>
      <c r="J7392">
        <v>57031</v>
      </c>
      <c r="K7392" t="s">
        <v>17189</v>
      </c>
      <c r="L7392" t="str">
        <f>VLOOKUP(K7392,'[1]movimento-per-comune-ambito-201'!$B$2:$D$547,3,FALSE)</f>
        <v>Isola Elba</v>
      </c>
      <c r="M7392" t="s">
        <v>4311</v>
      </c>
      <c r="N7392">
        <v>0</v>
      </c>
    </row>
    <row r="7393" spans="1:14" x14ac:dyDescent="0.25">
      <c r="A7393">
        <v>24831</v>
      </c>
      <c r="B7393" t="s">
        <v>26561</v>
      </c>
      <c r="C7393" s="1">
        <v>4.2747236999999904E+16</v>
      </c>
      <c r="D7393" s="1">
        <v>103797549</v>
      </c>
      <c r="E7393">
        <v>49004</v>
      </c>
      <c r="F7393" t="str">
        <f>VLOOKUP(E7393,'[1]movimento-per-comune-ambito-201'!$C$2:$D$547,2,0)</f>
        <v>Isola Elba</v>
      </c>
      <c r="G7393" t="s">
        <v>63151</v>
      </c>
      <c r="H7393" t="s">
        <v>37</v>
      </c>
      <c r="J7393">
        <v>57031</v>
      </c>
      <c r="K7393" t="s">
        <v>17189</v>
      </c>
      <c r="L7393" t="str">
        <f>VLOOKUP(K7393,'[1]movimento-per-comune-ambito-201'!$B$2:$D$547,3,FALSE)</f>
        <v>Isola Elba</v>
      </c>
      <c r="M7393" t="s">
        <v>4311</v>
      </c>
      <c r="N7393">
        <v>0</v>
      </c>
    </row>
    <row r="7394" spans="1:14" x14ac:dyDescent="0.25">
      <c r="A7394">
        <v>13241</v>
      </c>
      <c r="B7394" t="s">
        <v>26562</v>
      </c>
      <c r="C7394" s="1">
        <v>4.27443690588282E+16</v>
      </c>
      <c r="D7394" s="1">
        <v>1.03800338497375E+16</v>
      </c>
      <c r="E7394">
        <v>49004</v>
      </c>
      <c r="F7394" t="str">
        <f>VLOOKUP(E7394,'[1]movimento-per-comune-ambito-201'!$C$2:$D$547,2,0)</f>
        <v>Isola Elba</v>
      </c>
      <c r="G7394" t="s">
        <v>63377</v>
      </c>
      <c r="H7394" t="s">
        <v>41</v>
      </c>
      <c r="J7394">
        <v>57031</v>
      </c>
      <c r="K7394" t="s">
        <v>17189</v>
      </c>
      <c r="L7394" t="str">
        <f>VLOOKUP(K7394,'[1]movimento-per-comune-ambito-201'!$B$2:$D$547,3,FALSE)</f>
        <v>Isola Elba</v>
      </c>
      <c r="M7394" t="s">
        <v>4311</v>
      </c>
      <c r="N7394">
        <v>1</v>
      </c>
    </row>
    <row r="7395" spans="1:14" x14ac:dyDescent="0.25">
      <c r="A7395">
        <v>13242</v>
      </c>
      <c r="B7395" t="s">
        <v>26563</v>
      </c>
      <c r="C7395" s="1">
        <v>4.27618973887006E+16</v>
      </c>
      <c r="D7395" s="1">
        <v>1.03108406066894E+16</v>
      </c>
      <c r="E7395">
        <v>49004</v>
      </c>
      <c r="F7395" t="str">
        <f>VLOOKUP(E7395,'[1]movimento-per-comune-ambito-201'!$C$2:$D$547,2,0)</f>
        <v>Isola Elba</v>
      </c>
      <c r="G7395" t="s">
        <v>63331</v>
      </c>
      <c r="H7395" t="s">
        <v>41</v>
      </c>
      <c r="J7395">
        <v>57031</v>
      </c>
      <c r="K7395" t="s">
        <v>17189</v>
      </c>
      <c r="L7395" t="str">
        <f>VLOOKUP(K7395,'[1]movimento-per-comune-ambito-201'!$B$2:$D$547,3,FALSE)</f>
        <v>Isola Elba</v>
      </c>
      <c r="M7395" t="s">
        <v>4311</v>
      </c>
      <c r="N7395">
        <v>4</v>
      </c>
    </row>
    <row r="7396" spans="1:14" x14ac:dyDescent="0.25">
      <c r="A7396">
        <v>13243</v>
      </c>
      <c r="B7396" t="s">
        <v>26564</v>
      </c>
      <c r="C7396" s="1">
        <v>4.2761879899999904E+16</v>
      </c>
      <c r="D7396" s="1">
        <v>103018184</v>
      </c>
      <c r="E7396">
        <v>49004</v>
      </c>
      <c r="F7396" t="str">
        <f>VLOOKUP(E7396,'[1]movimento-per-comune-ambito-201'!$C$2:$D$547,2,0)</f>
        <v>Isola Elba</v>
      </c>
      <c r="G7396" t="s">
        <v>63057</v>
      </c>
      <c r="H7396" t="s">
        <v>41</v>
      </c>
      <c r="J7396">
        <v>57031</v>
      </c>
      <c r="K7396" t="s">
        <v>17189</v>
      </c>
      <c r="L7396" t="str">
        <f>VLOOKUP(K7396,'[1]movimento-per-comune-ambito-201'!$B$2:$D$547,3,FALSE)</f>
        <v>Isola Elba</v>
      </c>
      <c r="M7396" t="s">
        <v>4311</v>
      </c>
      <c r="N7396">
        <v>3</v>
      </c>
    </row>
    <row r="7397" spans="1:14" x14ac:dyDescent="0.25">
      <c r="A7397">
        <v>13244</v>
      </c>
      <c r="B7397" t="s">
        <v>26565</v>
      </c>
      <c r="C7397" s="1">
        <v>4.27624212012272E+16</v>
      </c>
      <c r="D7397" s="1">
        <v>1.03207004070281E+16</v>
      </c>
      <c r="E7397">
        <v>49004</v>
      </c>
      <c r="F7397" t="str">
        <f>VLOOKUP(E7397,'[1]movimento-per-comune-ambito-201'!$C$2:$D$547,2,0)</f>
        <v>Isola Elba</v>
      </c>
      <c r="G7397" t="s">
        <v>63153</v>
      </c>
      <c r="H7397" t="s">
        <v>41</v>
      </c>
      <c r="J7397">
        <v>57031</v>
      </c>
      <c r="K7397" t="s">
        <v>17189</v>
      </c>
      <c r="L7397" t="str">
        <f>VLOOKUP(K7397,'[1]movimento-per-comune-ambito-201'!$B$2:$D$547,3,FALSE)</f>
        <v>Isola Elba</v>
      </c>
      <c r="M7397" t="s">
        <v>4311</v>
      </c>
      <c r="N7397">
        <v>3</v>
      </c>
    </row>
    <row r="7398" spans="1:14" x14ac:dyDescent="0.25">
      <c r="A7398">
        <v>13245</v>
      </c>
      <c r="B7398" t="s">
        <v>1430</v>
      </c>
      <c r="C7398" s="1">
        <v>4.2747236999999904E+16</v>
      </c>
      <c r="D7398" s="1">
        <v>103797549</v>
      </c>
      <c r="E7398">
        <v>49004</v>
      </c>
      <c r="F7398" t="str">
        <f>VLOOKUP(E7398,'[1]movimento-per-comune-ambito-201'!$C$2:$D$547,2,0)</f>
        <v>Isola Elba</v>
      </c>
      <c r="G7398" t="s">
        <v>63058</v>
      </c>
      <c r="H7398" t="s">
        <v>41</v>
      </c>
      <c r="J7398">
        <v>57031</v>
      </c>
      <c r="K7398" t="s">
        <v>17189</v>
      </c>
      <c r="L7398" t="str">
        <f>VLOOKUP(K7398,'[1]movimento-per-comune-ambito-201'!$B$2:$D$547,3,FALSE)</f>
        <v>Isola Elba</v>
      </c>
      <c r="M7398" t="s">
        <v>4311</v>
      </c>
      <c r="N7398">
        <v>2</v>
      </c>
    </row>
    <row r="7399" spans="1:14" x14ac:dyDescent="0.25">
      <c r="A7399">
        <v>13248</v>
      </c>
      <c r="B7399" t="s">
        <v>26566</v>
      </c>
      <c r="C7399" s="1">
        <v>4.2756261200826704E+16</v>
      </c>
      <c r="D7399" s="1">
        <v>1.03955769538879E+16</v>
      </c>
      <c r="E7399">
        <v>49004</v>
      </c>
      <c r="F7399" t="str">
        <f>VLOOKUP(E7399,'[1]movimento-per-comune-ambito-201'!$C$2:$D$547,2,0)</f>
        <v>Isola Elba</v>
      </c>
      <c r="G7399" t="s">
        <v>63160</v>
      </c>
      <c r="H7399" t="s">
        <v>41</v>
      </c>
      <c r="J7399">
        <v>57031</v>
      </c>
      <c r="K7399" t="s">
        <v>17189</v>
      </c>
      <c r="L7399" t="str">
        <f>VLOOKUP(K7399,'[1]movimento-per-comune-ambito-201'!$B$2:$D$547,3,FALSE)</f>
        <v>Isola Elba</v>
      </c>
      <c r="M7399" t="s">
        <v>4311</v>
      </c>
      <c r="N7399">
        <v>4</v>
      </c>
    </row>
    <row r="7400" spans="1:14" x14ac:dyDescent="0.25">
      <c r="A7400">
        <v>13249</v>
      </c>
      <c r="B7400" t="s">
        <v>26567</v>
      </c>
      <c r="C7400" s="1">
        <v>4.2747236999999904E+16</v>
      </c>
      <c r="D7400" s="1">
        <v>103797549</v>
      </c>
      <c r="E7400">
        <v>49004</v>
      </c>
      <c r="F7400" t="str">
        <f>VLOOKUP(E7400,'[1]movimento-per-comune-ambito-201'!$C$2:$D$547,2,0)</f>
        <v>Isola Elba</v>
      </c>
      <c r="G7400" t="s">
        <v>63161</v>
      </c>
      <c r="H7400" t="s">
        <v>41</v>
      </c>
      <c r="J7400">
        <v>57031</v>
      </c>
      <c r="K7400" t="s">
        <v>17189</v>
      </c>
      <c r="L7400" t="str">
        <f>VLOOKUP(K7400,'[1]movimento-per-comune-ambito-201'!$B$2:$D$547,3,FALSE)</f>
        <v>Isola Elba</v>
      </c>
      <c r="M7400" t="s">
        <v>4311</v>
      </c>
      <c r="N7400">
        <v>3</v>
      </c>
    </row>
    <row r="7401" spans="1:14" x14ac:dyDescent="0.25">
      <c r="A7401">
        <v>13250</v>
      </c>
      <c r="B7401" t="s">
        <v>26568</v>
      </c>
      <c r="C7401" s="1">
        <v>4.27551209E+16</v>
      </c>
      <c r="D7401" s="1">
        <v>103983762</v>
      </c>
      <c r="E7401">
        <v>49004</v>
      </c>
      <c r="F7401" t="str">
        <f>VLOOKUP(E7401,'[1]movimento-per-comune-ambito-201'!$C$2:$D$547,2,0)</f>
        <v>Isola Elba</v>
      </c>
      <c r="G7401" t="s">
        <v>63503</v>
      </c>
      <c r="H7401" t="s">
        <v>41</v>
      </c>
      <c r="J7401">
        <v>57031</v>
      </c>
      <c r="K7401" t="s">
        <v>17189</v>
      </c>
      <c r="L7401" t="str">
        <f>VLOOKUP(K7401,'[1]movimento-per-comune-ambito-201'!$B$2:$D$547,3,FALSE)</f>
        <v>Isola Elba</v>
      </c>
      <c r="M7401" t="s">
        <v>4311</v>
      </c>
      <c r="N7401">
        <v>4</v>
      </c>
    </row>
    <row r="7402" spans="1:14" x14ac:dyDescent="0.25">
      <c r="A7402">
        <v>13251</v>
      </c>
      <c r="B7402" t="s">
        <v>26557</v>
      </c>
      <c r="C7402" s="1">
        <v>4.2747236999999904E+16</v>
      </c>
      <c r="D7402" s="1">
        <v>103797549</v>
      </c>
      <c r="E7402">
        <v>49004</v>
      </c>
      <c r="F7402" t="str">
        <f>VLOOKUP(E7402,'[1]movimento-per-comune-ambito-201'!$C$2:$D$547,2,0)</f>
        <v>Isola Elba</v>
      </c>
      <c r="G7402" t="s">
        <v>63162</v>
      </c>
      <c r="H7402" t="s">
        <v>41</v>
      </c>
      <c r="J7402">
        <v>57031</v>
      </c>
      <c r="K7402" t="s">
        <v>17189</v>
      </c>
      <c r="L7402" t="str">
        <f>VLOOKUP(K7402,'[1]movimento-per-comune-ambito-201'!$B$2:$D$547,3,FALSE)</f>
        <v>Isola Elba</v>
      </c>
      <c r="M7402" t="s">
        <v>4311</v>
      </c>
      <c r="N7402">
        <v>3</v>
      </c>
    </row>
    <row r="7403" spans="1:14" x14ac:dyDescent="0.25">
      <c r="A7403">
        <v>13252</v>
      </c>
      <c r="B7403" t="s">
        <v>26569</v>
      </c>
      <c r="C7403" s="1">
        <v>4.2747236999999904E+16</v>
      </c>
      <c r="D7403" s="1">
        <v>103797549</v>
      </c>
      <c r="E7403">
        <v>49004</v>
      </c>
      <c r="F7403" t="str">
        <f>VLOOKUP(E7403,'[1]movimento-per-comune-ambito-201'!$C$2:$D$547,2,0)</f>
        <v>Isola Elba</v>
      </c>
      <c r="G7403" t="s">
        <v>63164</v>
      </c>
      <c r="H7403" t="s">
        <v>41</v>
      </c>
      <c r="J7403">
        <v>57031</v>
      </c>
      <c r="K7403" t="s">
        <v>17189</v>
      </c>
      <c r="L7403" t="str">
        <f>VLOOKUP(K7403,'[1]movimento-per-comune-ambito-201'!$B$2:$D$547,3,FALSE)</f>
        <v>Isola Elba</v>
      </c>
      <c r="M7403" t="s">
        <v>4311</v>
      </c>
      <c r="N7403">
        <v>2</v>
      </c>
    </row>
    <row r="7404" spans="1:14" x14ac:dyDescent="0.25">
      <c r="A7404">
        <v>13253</v>
      </c>
      <c r="B7404" t="s">
        <v>26570</v>
      </c>
      <c r="C7404" s="1">
        <v>4.2747236999999904E+16</v>
      </c>
      <c r="D7404" s="1">
        <v>103797549</v>
      </c>
      <c r="E7404">
        <v>49004</v>
      </c>
      <c r="F7404" t="str">
        <f>VLOOKUP(E7404,'[1]movimento-per-comune-ambito-201'!$C$2:$D$547,2,0)</f>
        <v>Isola Elba</v>
      </c>
      <c r="G7404" t="s">
        <v>63725</v>
      </c>
      <c r="H7404" t="s">
        <v>41</v>
      </c>
      <c r="J7404">
        <v>57031</v>
      </c>
      <c r="K7404" t="s">
        <v>17189</v>
      </c>
      <c r="L7404" t="str">
        <f>VLOOKUP(K7404,'[1]movimento-per-comune-ambito-201'!$B$2:$D$547,3,FALSE)</f>
        <v>Isola Elba</v>
      </c>
      <c r="M7404" t="s">
        <v>4311</v>
      </c>
      <c r="N7404">
        <v>3</v>
      </c>
    </row>
    <row r="7405" spans="1:14" x14ac:dyDescent="0.25">
      <c r="A7405">
        <v>13254</v>
      </c>
      <c r="B7405" t="s">
        <v>26571</v>
      </c>
      <c r="C7405" s="1">
        <v>4.2756705037611904E+16</v>
      </c>
      <c r="D7405" s="1">
        <v>1040213737094720</v>
      </c>
      <c r="E7405">
        <v>49004</v>
      </c>
      <c r="F7405" t="str">
        <f>VLOOKUP(E7405,'[1]movimento-per-comune-ambito-201'!$C$2:$D$547,2,0)</f>
        <v>Isola Elba</v>
      </c>
      <c r="G7405" t="s">
        <v>63505</v>
      </c>
      <c r="H7405" t="s">
        <v>41</v>
      </c>
      <c r="J7405">
        <v>57031</v>
      </c>
      <c r="K7405" t="s">
        <v>17189</v>
      </c>
      <c r="L7405" t="str">
        <f>VLOOKUP(K7405,'[1]movimento-per-comune-ambito-201'!$B$2:$D$547,3,FALSE)</f>
        <v>Isola Elba</v>
      </c>
      <c r="M7405" t="s">
        <v>4311</v>
      </c>
      <c r="N7405">
        <v>3</v>
      </c>
    </row>
    <row r="7406" spans="1:14" x14ac:dyDescent="0.25">
      <c r="A7406">
        <v>13255</v>
      </c>
      <c r="B7406" t="s">
        <v>15166</v>
      </c>
      <c r="C7406" s="1">
        <v>4.2747236999999904E+16</v>
      </c>
      <c r="D7406" s="1">
        <v>103797549</v>
      </c>
      <c r="E7406">
        <v>49004</v>
      </c>
      <c r="F7406" t="str">
        <f>VLOOKUP(E7406,'[1]movimento-per-comune-ambito-201'!$C$2:$D$547,2,0)</f>
        <v>Isola Elba</v>
      </c>
      <c r="G7406" t="s">
        <v>63507</v>
      </c>
      <c r="H7406" t="s">
        <v>41</v>
      </c>
      <c r="J7406">
        <v>57031</v>
      </c>
      <c r="K7406" t="s">
        <v>17189</v>
      </c>
      <c r="L7406" t="str">
        <f>VLOOKUP(K7406,'[1]movimento-per-comune-ambito-201'!$B$2:$D$547,3,FALSE)</f>
        <v>Isola Elba</v>
      </c>
      <c r="M7406" t="s">
        <v>4311</v>
      </c>
      <c r="N7406">
        <v>3</v>
      </c>
    </row>
    <row r="7407" spans="1:14" x14ac:dyDescent="0.25">
      <c r="A7407">
        <v>13257</v>
      </c>
      <c r="B7407" t="s">
        <v>26572</v>
      </c>
      <c r="C7407" s="1">
        <v>4.2747236999999904E+16</v>
      </c>
      <c r="D7407" s="1">
        <v>103797549</v>
      </c>
      <c r="E7407">
        <v>49004</v>
      </c>
      <c r="F7407" t="str">
        <f>VLOOKUP(E7407,'[1]movimento-per-comune-ambito-201'!$C$2:$D$547,2,0)</f>
        <v>Isola Elba</v>
      </c>
      <c r="G7407" t="s">
        <v>63169</v>
      </c>
      <c r="H7407" t="s">
        <v>41</v>
      </c>
      <c r="J7407">
        <v>57031</v>
      </c>
      <c r="K7407" t="s">
        <v>17189</v>
      </c>
      <c r="L7407" t="str">
        <f>VLOOKUP(K7407,'[1]movimento-per-comune-ambito-201'!$B$2:$D$547,3,FALSE)</f>
        <v>Isola Elba</v>
      </c>
      <c r="M7407" t="s">
        <v>4311</v>
      </c>
      <c r="N7407">
        <v>3</v>
      </c>
    </row>
    <row r="7408" spans="1:14" x14ac:dyDescent="0.25">
      <c r="A7408">
        <v>18511</v>
      </c>
      <c r="B7408" t="s">
        <v>7088</v>
      </c>
      <c r="C7408" s="1">
        <v>4.2747236999999904E+16</v>
      </c>
      <c r="D7408" s="1">
        <v>103797549</v>
      </c>
      <c r="E7408">
        <v>49004</v>
      </c>
      <c r="F7408" t="str">
        <f>VLOOKUP(E7408,'[1]movimento-per-comune-ambito-201'!$C$2:$D$547,2,0)</f>
        <v>Isola Elba</v>
      </c>
      <c r="G7408" t="s">
        <v>63063</v>
      </c>
      <c r="H7408" t="s">
        <v>52</v>
      </c>
      <c r="J7408">
        <v>57031</v>
      </c>
      <c r="K7408" t="s">
        <v>17189</v>
      </c>
      <c r="L7408" t="str">
        <f>VLOOKUP(K7408,'[1]movimento-per-comune-ambito-201'!$B$2:$D$547,3,FALSE)</f>
        <v>Isola Elba</v>
      </c>
      <c r="M7408" t="s">
        <v>4311</v>
      </c>
      <c r="N7408">
        <v>0</v>
      </c>
    </row>
    <row r="7409" spans="1:17" x14ac:dyDescent="0.25">
      <c r="A7409">
        <v>19423</v>
      </c>
      <c r="B7409" t="s">
        <v>26573</v>
      </c>
      <c r="C7409" s="1">
        <v>4.2747236999999904E+16</v>
      </c>
      <c r="D7409" s="1">
        <v>103797549</v>
      </c>
      <c r="E7409">
        <v>49004</v>
      </c>
      <c r="F7409" t="str">
        <f>VLOOKUP(E7409,'[1]movimento-per-comune-ambito-201'!$C$2:$D$547,2,0)</f>
        <v>Isola Elba</v>
      </c>
      <c r="G7409" t="s">
        <v>63064</v>
      </c>
      <c r="H7409" t="s">
        <v>52</v>
      </c>
      <c r="J7409">
        <v>57031</v>
      </c>
      <c r="K7409" t="s">
        <v>17189</v>
      </c>
      <c r="L7409" t="str">
        <f>VLOOKUP(K7409,'[1]movimento-per-comune-ambito-201'!$B$2:$D$547,3,FALSE)</f>
        <v>Isola Elba</v>
      </c>
      <c r="M7409" t="s">
        <v>4311</v>
      </c>
      <c r="N7409">
        <v>0</v>
      </c>
    </row>
    <row r="7410" spans="1:17" x14ac:dyDescent="0.25">
      <c r="A7410">
        <v>19949</v>
      </c>
      <c r="B7410" t="s">
        <v>26574</v>
      </c>
      <c r="C7410" s="1">
        <v>4.2747236999999904E+16</v>
      </c>
      <c r="D7410" s="1">
        <v>103797549</v>
      </c>
      <c r="E7410">
        <v>49004</v>
      </c>
      <c r="F7410" t="str">
        <f>VLOOKUP(E7410,'[1]movimento-per-comune-ambito-201'!$C$2:$D$547,2,0)</f>
        <v>Isola Elba</v>
      </c>
      <c r="G7410" t="s">
        <v>63144</v>
      </c>
      <c r="H7410" t="s">
        <v>52</v>
      </c>
      <c r="J7410">
        <v>57031</v>
      </c>
      <c r="K7410" t="s">
        <v>17189</v>
      </c>
      <c r="L7410" t="str">
        <f>VLOOKUP(K7410,'[1]movimento-per-comune-ambito-201'!$B$2:$D$547,3,FALSE)</f>
        <v>Isola Elba</v>
      </c>
      <c r="M7410" t="s">
        <v>4311</v>
      </c>
      <c r="N7410">
        <v>0</v>
      </c>
    </row>
    <row r="7411" spans="1:17" x14ac:dyDescent="0.25">
      <c r="A7411">
        <v>20936</v>
      </c>
      <c r="B7411" t="s">
        <v>9474</v>
      </c>
      <c r="C7411" s="1">
        <v>4.2747236999999904E+16</v>
      </c>
      <c r="D7411" s="1">
        <v>103797549</v>
      </c>
      <c r="E7411">
        <v>49004</v>
      </c>
      <c r="F7411" t="str">
        <f>VLOOKUP(E7411,'[1]movimento-per-comune-ambito-201'!$C$2:$D$547,2,0)</f>
        <v>Isola Elba</v>
      </c>
      <c r="G7411" t="s">
        <v>63065</v>
      </c>
      <c r="H7411" t="s">
        <v>52</v>
      </c>
      <c r="J7411">
        <v>57031</v>
      </c>
      <c r="K7411" t="s">
        <v>17189</v>
      </c>
      <c r="L7411" t="str">
        <f>VLOOKUP(K7411,'[1]movimento-per-comune-ambito-201'!$B$2:$D$547,3,FALSE)</f>
        <v>Isola Elba</v>
      </c>
      <c r="M7411" t="s">
        <v>4311</v>
      </c>
      <c r="N7411">
        <v>0</v>
      </c>
    </row>
    <row r="7412" spans="1:17" x14ac:dyDescent="0.25">
      <c r="A7412">
        <v>23204</v>
      </c>
      <c r="B7412" t="s">
        <v>26575</v>
      </c>
      <c r="C7412" s="1">
        <v>4.2747236999999904E+16</v>
      </c>
      <c r="D7412" s="1">
        <v>103797549</v>
      </c>
      <c r="E7412">
        <v>49004</v>
      </c>
      <c r="F7412" t="str">
        <f>VLOOKUP(E7412,'[1]movimento-per-comune-ambito-201'!$C$2:$D$547,2,0)</f>
        <v>Isola Elba</v>
      </c>
      <c r="G7412" t="s">
        <v>63202</v>
      </c>
      <c r="H7412" t="s">
        <v>52</v>
      </c>
      <c r="J7412">
        <v>57031</v>
      </c>
      <c r="K7412" t="s">
        <v>17189</v>
      </c>
      <c r="L7412" t="str">
        <f>VLOOKUP(K7412,'[1]movimento-per-comune-ambito-201'!$B$2:$D$547,3,FALSE)</f>
        <v>Isola Elba</v>
      </c>
      <c r="M7412" t="s">
        <v>4311</v>
      </c>
      <c r="N7412">
        <v>0</v>
      </c>
    </row>
    <row r="7413" spans="1:17" x14ac:dyDescent="0.25">
      <c r="A7413">
        <v>23577</v>
      </c>
      <c r="B7413" t="s">
        <v>26576</v>
      </c>
      <c r="C7413" s="1">
        <v>4.2747236999999904E+16</v>
      </c>
      <c r="D7413" s="1">
        <v>103797549</v>
      </c>
      <c r="E7413">
        <v>49004</v>
      </c>
      <c r="F7413" t="str">
        <f>VLOOKUP(E7413,'[1]movimento-per-comune-ambito-201'!$C$2:$D$547,2,0)</f>
        <v>Isola Elba</v>
      </c>
      <c r="G7413" t="s">
        <v>63066</v>
      </c>
      <c r="H7413" t="s">
        <v>52</v>
      </c>
      <c r="J7413">
        <v>57031</v>
      </c>
      <c r="K7413" t="s">
        <v>17189</v>
      </c>
      <c r="L7413" t="str">
        <f>VLOOKUP(K7413,'[1]movimento-per-comune-ambito-201'!$B$2:$D$547,3,FALSE)</f>
        <v>Isola Elba</v>
      </c>
      <c r="M7413" t="s">
        <v>4311</v>
      </c>
      <c r="N7413">
        <v>0</v>
      </c>
    </row>
    <row r="7414" spans="1:17" x14ac:dyDescent="0.25">
      <c r="A7414">
        <v>19121</v>
      </c>
      <c r="B7414" t="s">
        <v>26577</v>
      </c>
      <c r="C7414" s="1">
        <v>4.2747236999999904E+16</v>
      </c>
      <c r="D7414" s="1">
        <v>103797549</v>
      </c>
      <c r="E7414">
        <v>49004</v>
      </c>
      <c r="F7414" t="str">
        <f>VLOOKUP(E7414,'[1]movimento-per-comune-ambito-201'!$C$2:$D$547,2,0)</f>
        <v>Isola Elba</v>
      </c>
      <c r="G7414" t="s">
        <v>63648</v>
      </c>
      <c r="H7414" t="s">
        <v>6304</v>
      </c>
      <c r="J7414">
        <v>57031</v>
      </c>
      <c r="K7414" t="s">
        <v>17189</v>
      </c>
      <c r="L7414" t="str">
        <f>VLOOKUP(K7414,'[1]movimento-per-comune-ambito-201'!$B$2:$D$547,3,FALSE)</f>
        <v>Isola Elba</v>
      </c>
      <c r="M7414" t="s">
        <v>4311</v>
      </c>
      <c r="N7414">
        <v>0</v>
      </c>
    </row>
    <row r="7415" spans="1:17" x14ac:dyDescent="0.25">
      <c r="A7415">
        <v>25825</v>
      </c>
      <c r="B7415" t="s">
        <v>26578</v>
      </c>
      <c r="C7415" s="1">
        <v>4.27647035E+16</v>
      </c>
      <c r="D7415" s="1">
        <v>1.03521896E+16</v>
      </c>
      <c r="E7415">
        <v>49004</v>
      </c>
      <c r="F7415" t="str">
        <f>VLOOKUP(E7415,'[1]movimento-per-comune-ambito-201'!$C$2:$D$547,2,0)</f>
        <v>Isola Elba</v>
      </c>
      <c r="G7415" t="s">
        <v>65570</v>
      </c>
      <c r="H7415" t="s">
        <v>2593</v>
      </c>
      <c r="I7415" t="s">
        <v>26579</v>
      </c>
      <c r="J7415">
        <v>57031</v>
      </c>
      <c r="K7415" t="s">
        <v>17189</v>
      </c>
      <c r="L7415" t="str">
        <f>VLOOKUP(K7415,'[1]movimento-per-comune-ambito-201'!$B$2:$D$547,3,FALSE)</f>
        <v>Isola Elba</v>
      </c>
      <c r="M7415" t="s">
        <v>4311</v>
      </c>
      <c r="N7415">
        <v>0</v>
      </c>
      <c r="O7415" t="s">
        <v>26580</v>
      </c>
      <c r="P7415" t="s">
        <v>26581</v>
      </c>
      <c r="Q7415" t="s">
        <v>26582</v>
      </c>
    </row>
    <row r="7416" spans="1:17" x14ac:dyDescent="0.25">
      <c r="A7416">
        <v>25826</v>
      </c>
      <c r="B7416" t="s">
        <v>26583</v>
      </c>
      <c r="C7416" s="1">
        <v>4.2747236999999904E+16</v>
      </c>
      <c r="D7416" s="1">
        <v>103797549</v>
      </c>
      <c r="E7416">
        <v>49004</v>
      </c>
      <c r="F7416" t="str">
        <f>VLOOKUP(E7416,'[1]movimento-per-comune-ambito-201'!$C$2:$D$547,2,0)</f>
        <v>Isola Elba</v>
      </c>
      <c r="G7416" t="s">
        <v>65607</v>
      </c>
      <c r="H7416" t="s">
        <v>2593</v>
      </c>
      <c r="I7416" t="s">
        <v>26584</v>
      </c>
      <c r="J7416">
        <v>57031</v>
      </c>
      <c r="K7416" t="s">
        <v>17189</v>
      </c>
      <c r="L7416" t="str">
        <f>VLOOKUP(K7416,'[1]movimento-per-comune-ambito-201'!$B$2:$D$547,3,FALSE)</f>
        <v>Isola Elba</v>
      </c>
      <c r="M7416" t="s">
        <v>4311</v>
      </c>
      <c r="N7416">
        <v>0</v>
      </c>
      <c r="O7416" t="s">
        <v>26585</v>
      </c>
      <c r="Q7416">
        <v>3297435502</v>
      </c>
    </row>
    <row r="7417" spans="1:17" x14ac:dyDescent="0.25">
      <c r="A7417">
        <v>25827</v>
      </c>
      <c r="B7417" t="s">
        <v>26586</v>
      </c>
      <c r="C7417" s="1">
        <v>4.2747236999999904E+16</v>
      </c>
      <c r="D7417" s="1">
        <v>103797549</v>
      </c>
      <c r="E7417">
        <v>49004</v>
      </c>
      <c r="F7417" t="str">
        <f>VLOOKUP(E7417,'[1]movimento-per-comune-ambito-201'!$C$2:$D$547,2,0)</f>
        <v>Isola Elba</v>
      </c>
      <c r="G7417" t="s">
        <v>65608</v>
      </c>
      <c r="H7417" t="s">
        <v>2593</v>
      </c>
      <c r="I7417" t="s">
        <v>26584</v>
      </c>
      <c r="J7417">
        <v>57031</v>
      </c>
      <c r="K7417" t="s">
        <v>17189</v>
      </c>
      <c r="L7417" t="str">
        <f>VLOOKUP(K7417,'[1]movimento-per-comune-ambito-201'!$B$2:$D$547,3,FALSE)</f>
        <v>Isola Elba</v>
      </c>
      <c r="M7417" t="s">
        <v>4311</v>
      </c>
      <c r="N7417">
        <v>0</v>
      </c>
      <c r="O7417" t="s">
        <v>26585</v>
      </c>
      <c r="Q7417" t="s">
        <v>26587</v>
      </c>
    </row>
    <row r="7418" spans="1:17" x14ac:dyDescent="0.25">
      <c r="A7418">
        <v>25828</v>
      </c>
      <c r="B7418" t="s">
        <v>26588</v>
      </c>
      <c r="C7418" s="1">
        <v>4.2747236999999904E+16</v>
      </c>
      <c r="D7418" s="1">
        <v>103797549</v>
      </c>
      <c r="E7418">
        <v>49004</v>
      </c>
      <c r="F7418" t="str">
        <f>VLOOKUP(E7418,'[1]movimento-per-comune-ambito-201'!$C$2:$D$547,2,0)</f>
        <v>Isola Elba</v>
      </c>
      <c r="G7418" t="s">
        <v>65609</v>
      </c>
      <c r="H7418" t="s">
        <v>2593</v>
      </c>
      <c r="I7418" t="s">
        <v>26584</v>
      </c>
      <c r="J7418">
        <v>57031</v>
      </c>
      <c r="K7418" t="s">
        <v>17189</v>
      </c>
      <c r="L7418" t="str">
        <f>VLOOKUP(K7418,'[1]movimento-per-comune-ambito-201'!$B$2:$D$547,3,FALSE)</f>
        <v>Isola Elba</v>
      </c>
      <c r="M7418" t="s">
        <v>4311</v>
      </c>
      <c r="N7418">
        <v>0</v>
      </c>
      <c r="O7418" t="s">
        <v>26585</v>
      </c>
      <c r="Q7418" t="s">
        <v>26587</v>
      </c>
    </row>
    <row r="7419" spans="1:17" x14ac:dyDescent="0.25">
      <c r="A7419">
        <v>25829</v>
      </c>
      <c r="B7419" t="s">
        <v>26589</v>
      </c>
      <c r="C7419" s="1">
        <v>4.27515536E+16</v>
      </c>
      <c r="D7419" s="1">
        <v>1.03728899E+16</v>
      </c>
      <c r="E7419">
        <v>49004</v>
      </c>
      <c r="F7419" t="str">
        <f>VLOOKUP(E7419,'[1]movimento-per-comune-ambito-201'!$C$2:$D$547,2,0)</f>
        <v>Isola Elba</v>
      </c>
      <c r="G7419" t="s">
        <v>65577</v>
      </c>
      <c r="H7419" t="s">
        <v>2593</v>
      </c>
      <c r="I7419" t="s">
        <v>26590</v>
      </c>
      <c r="J7419">
        <v>57031</v>
      </c>
      <c r="K7419" t="s">
        <v>17189</v>
      </c>
      <c r="L7419" t="str">
        <f>VLOOKUP(K7419,'[1]movimento-per-comune-ambito-201'!$B$2:$D$547,3,FALSE)</f>
        <v>Isola Elba</v>
      </c>
      <c r="M7419" t="s">
        <v>4311</v>
      </c>
      <c r="N7419">
        <v>0</v>
      </c>
      <c r="O7419" t="s">
        <v>26591</v>
      </c>
      <c r="Q7419" t="s">
        <v>26592</v>
      </c>
    </row>
    <row r="7420" spans="1:17" x14ac:dyDescent="0.25">
      <c r="A7420">
        <v>13479</v>
      </c>
      <c r="B7420" t="s">
        <v>26593</v>
      </c>
      <c r="C7420" s="1">
        <v>4.2747236999999904E+16</v>
      </c>
      <c r="D7420" s="1">
        <v>103797549</v>
      </c>
      <c r="E7420">
        <v>49004</v>
      </c>
      <c r="F7420" t="str">
        <f>VLOOKUP(E7420,'[1]movimento-per-comune-ambito-201'!$C$2:$D$547,2,0)</f>
        <v>Isola Elba</v>
      </c>
      <c r="G7420" t="s">
        <v>65610</v>
      </c>
      <c r="H7420" t="s">
        <v>376</v>
      </c>
      <c r="J7420">
        <v>57031</v>
      </c>
      <c r="K7420" t="s">
        <v>17189</v>
      </c>
      <c r="L7420" t="str">
        <f>VLOOKUP(K7420,'[1]movimento-per-comune-ambito-201'!$B$2:$D$547,3,FALSE)</f>
        <v>Isola Elba</v>
      </c>
      <c r="M7420" t="s">
        <v>4311</v>
      </c>
      <c r="N7420">
        <v>3</v>
      </c>
    </row>
    <row r="7421" spans="1:17" x14ac:dyDescent="0.25">
      <c r="A7421">
        <v>13480</v>
      </c>
      <c r="B7421" t="s">
        <v>26594</v>
      </c>
      <c r="C7421" s="1">
        <v>4.2747236999999904E+16</v>
      </c>
      <c r="D7421" s="1">
        <v>103797549</v>
      </c>
      <c r="E7421">
        <v>49004</v>
      </c>
      <c r="F7421" t="str">
        <f>VLOOKUP(E7421,'[1]movimento-per-comune-ambito-201'!$C$2:$D$547,2,0)</f>
        <v>Isola Elba</v>
      </c>
      <c r="G7421" t="s">
        <v>65611</v>
      </c>
      <c r="H7421" t="s">
        <v>376</v>
      </c>
      <c r="J7421">
        <v>57031</v>
      </c>
      <c r="K7421" t="s">
        <v>17189</v>
      </c>
      <c r="L7421" t="str">
        <f>VLOOKUP(K7421,'[1]movimento-per-comune-ambito-201'!$B$2:$D$547,3,FALSE)</f>
        <v>Isola Elba</v>
      </c>
      <c r="M7421" t="s">
        <v>4311</v>
      </c>
      <c r="N7421">
        <v>2</v>
      </c>
    </row>
    <row r="7422" spans="1:17" x14ac:dyDescent="0.25">
      <c r="A7422">
        <v>13481</v>
      </c>
      <c r="B7422" t="s">
        <v>26595</v>
      </c>
      <c r="C7422" s="1">
        <v>4.2747236999999904E+16</v>
      </c>
      <c r="D7422" s="1">
        <v>103797549</v>
      </c>
      <c r="E7422">
        <v>49004</v>
      </c>
      <c r="F7422" t="str">
        <f>VLOOKUP(E7422,'[1]movimento-per-comune-ambito-201'!$C$2:$D$547,2,0)</f>
        <v>Isola Elba</v>
      </c>
      <c r="G7422" t="s">
        <v>65612</v>
      </c>
      <c r="H7422" t="s">
        <v>376</v>
      </c>
      <c r="J7422">
        <v>57031</v>
      </c>
      <c r="K7422" t="s">
        <v>17189</v>
      </c>
      <c r="L7422" t="str">
        <f>VLOOKUP(K7422,'[1]movimento-per-comune-ambito-201'!$B$2:$D$547,3,FALSE)</f>
        <v>Isola Elba</v>
      </c>
      <c r="M7422" t="s">
        <v>4311</v>
      </c>
      <c r="N7422">
        <v>3</v>
      </c>
    </row>
    <row r="7423" spans="1:17" x14ac:dyDescent="0.25">
      <c r="A7423">
        <v>13482</v>
      </c>
      <c r="B7423" t="s">
        <v>26563</v>
      </c>
      <c r="C7423" s="1">
        <v>4.2761879899999904E+16</v>
      </c>
      <c r="D7423" s="1">
        <v>103018184</v>
      </c>
      <c r="E7423">
        <v>49004</v>
      </c>
      <c r="F7423" t="str">
        <f>VLOOKUP(E7423,'[1]movimento-per-comune-ambito-201'!$C$2:$D$547,2,0)</f>
        <v>Isola Elba</v>
      </c>
      <c r="G7423" t="s">
        <v>65613</v>
      </c>
      <c r="H7423" t="s">
        <v>376</v>
      </c>
      <c r="J7423">
        <v>57031</v>
      </c>
      <c r="K7423" t="s">
        <v>17189</v>
      </c>
      <c r="L7423" t="str">
        <f>VLOOKUP(K7423,'[1]movimento-per-comune-ambito-201'!$B$2:$D$547,3,FALSE)</f>
        <v>Isola Elba</v>
      </c>
      <c r="M7423" t="s">
        <v>4311</v>
      </c>
      <c r="N7423">
        <v>3</v>
      </c>
    </row>
    <row r="7424" spans="1:17" x14ac:dyDescent="0.25">
      <c r="A7424">
        <v>13483</v>
      </c>
      <c r="B7424" t="s">
        <v>26596</v>
      </c>
      <c r="C7424" s="1">
        <v>4.2759112837243504E+16</v>
      </c>
      <c r="D7424" s="1">
        <v>1.03135871887207E+16</v>
      </c>
      <c r="E7424">
        <v>49004</v>
      </c>
      <c r="F7424" t="str">
        <f>VLOOKUP(E7424,'[1]movimento-per-comune-ambito-201'!$C$2:$D$547,2,0)</f>
        <v>Isola Elba</v>
      </c>
      <c r="G7424" t="s">
        <v>65614</v>
      </c>
      <c r="H7424" t="s">
        <v>376</v>
      </c>
      <c r="J7424">
        <v>57031</v>
      </c>
      <c r="K7424" t="s">
        <v>17189</v>
      </c>
      <c r="L7424" t="str">
        <f>VLOOKUP(K7424,'[1]movimento-per-comune-ambito-201'!$B$2:$D$547,3,FALSE)</f>
        <v>Isola Elba</v>
      </c>
      <c r="M7424" t="s">
        <v>4311</v>
      </c>
      <c r="N7424">
        <v>3</v>
      </c>
    </row>
    <row r="7425" spans="1:14" x14ac:dyDescent="0.25">
      <c r="A7425">
        <v>13484</v>
      </c>
      <c r="B7425" t="s">
        <v>26597</v>
      </c>
      <c r="C7425" s="1">
        <v>4.2747236999999904E+16</v>
      </c>
      <c r="D7425" s="1">
        <v>103797549</v>
      </c>
      <c r="E7425">
        <v>49004</v>
      </c>
      <c r="F7425" t="str">
        <f>VLOOKUP(E7425,'[1]movimento-per-comune-ambito-201'!$C$2:$D$547,2,0)</f>
        <v>Isola Elba</v>
      </c>
      <c r="G7425" t="s">
        <v>65615</v>
      </c>
      <c r="H7425" t="s">
        <v>376</v>
      </c>
      <c r="J7425">
        <v>57031</v>
      </c>
      <c r="K7425" t="s">
        <v>17189</v>
      </c>
      <c r="L7425" t="str">
        <f>VLOOKUP(K7425,'[1]movimento-per-comune-ambito-201'!$B$2:$D$547,3,FALSE)</f>
        <v>Isola Elba</v>
      </c>
      <c r="M7425" t="s">
        <v>4311</v>
      </c>
      <c r="N7425">
        <v>2</v>
      </c>
    </row>
    <row r="7426" spans="1:14" x14ac:dyDescent="0.25">
      <c r="A7426">
        <v>13485</v>
      </c>
      <c r="B7426" t="s">
        <v>26598</v>
      </c>
      <c r="C7426" s="1">
        <v>4.2747236999999904E+16</v>
      </c>
      <c r="D7426" s="1">
        <v>103797549</v>
      </c>
      <c r="E7426">
        <v>49004</v>
      </c>
      <c r="F7426" t="str">
        <f>VLOOKUP(E7426,'[1]movimento-per-comune-ambito-201'!$C$2:$D$547,2,0)</f>
        <v>Isola Elba</v>
      </c>
      <c r="G7426" t="s">
        <v>65616</v>
      </c>
      <c r="H7426" t="s">
        <v>376</v>
      </c>
      <c r="J7426">
        <v>57031</v>
      </c>
      <c r="K7426" t="s">
        <v>17189</v>
      </c>
      <c r="L7426" t="str">
        <f>VLOOKUP(K7426,'[1]movimento-per-comune-ambito-201'!$B$2:$D$547,3,FALSE)</f>
        <v>Isola Elba</v>
      </c>
      <c r="M7426" t="s">
        <v>4311</v>
      </c>
      <c r="N7426">
        <v>3</v>
      </c>
    </row>
    <row r="7427" spans="1:14" x14ac:dyDescent="0.25">
      <c r="A7427">
        <v>13486</v>
      </c>
      <c r="B7427" t="s">
        <v>26599</v>
      </c>
      <c r="C7427" s="1">
        <v>4.2747236999999904E+16</v>
      </c>
      <c r="D7427" s="1">
        <v>103797549</v>
      </c>
      <c r="E7427">
        <v>49004</v>
      </c>
      <c r="F7427" t="str">
        <f>VLOOKUP(E7427,'[1]movimento-per-comune-ambito-201'!$C$2:$D$547,2,0)</f>
        <v>Isola Elba</v>
      </c>
      <c r="G7427" t="s">
        <v>65617</v>
      </c>
      <c r="H7427" t="s">
        <v>376</v>
      </c>
      <c r="J7427">
        <v>57031</v>
      </c>
      <c r="K7427" t="s">
        <v>17189</v>
      </c>
      <c r="L7427" t="str">
        <f>VLOOKUP(K7427,'[1]movimento-per-comune-ambito-201'!$B$2:$D$547,3,FALSE)</f>
        <v>Isola Elba</v>
      </c>
      <c r="M7427" t="s">
        <v>4311</v>
      </c>
      <c r="N7427">
        <v>2</v>
      </c>
    </row>
    <row r="7428" spans="1:14" x14ac:dyDescent="0.25">
      <c r="A7428">
        <v>13487</v>
      </c>
      <c r="B7428" t="s">
        <v>26600</v>
      </c>
      <c r="C7428" s="1">
        <v>4.2747236999999904E+16</v>
      </c>
      <c r="D7428" s="1">
        <v>103797549</v>
      </c>
      <c r="E7428">
        <v>49004</v>
      </c>
      <c r="F7428" t="str">
        <f>VLOOKUP(E7428,'[1]movimento-per-comune-ambito-201'!$C$2:$D$547,2,0)</f>
        <v>Isola Elba</v>
      </c>
      <c r="G7428" t="s">
        <v>65618</v>
      </c>
      <c r="H7428" t="s">
        <v>376</v>
      </c>
      <c r="J7428">
        <v>57031</v>
      </c>
      <c r="K7428" t="s">
        <v>17189</v>
      </c>
      <c r="L7428" t="str">
        <f>VLOOKUP(K7428,'[1]movimento-per-comune-ambito-201'!$B$2:$D$547,3,FALSE)</f>
        <v>Isola Elba</v>
      </c>
      <c r="M7428" t="s">
        <v>4311</v>
      </c>
      <c r="N7428">
        <v>3</v>
      </c>
    </row>
    <row r="7429" spans="1:14" x14ac:dyDescent="0.25">
      <c r="A7429">
        <v>13488</v>
      </c>
      <c r="B7429" t="s">
        <v>26601</v>
      </c>
      <c r="C7429" s="1">
        <v>4.2747236999999904E+16</v>
      </c>
      <c r="D7429" s="1">
        <v>103797549</v>
      </c>
      <c r="E7429">
        <v>49004</v>
      </c>
      <c r="F7429" t="str">
        <f>VLOOKUP(E7429,'[1]movimento-per-comune-ambito-201'!$C$2:$D$547,2,0)</f>
        <v>Isola Elba</v>
      </c>
      <c r="G7429" t="s">
        <v>65619</v>
      </c>
      <c r="H7429" t="s">
        <v>376</v>
      </c>
      <c r="J7429">
        <v>0</v>
      </c>
      <c r="K7429" t="s">
        <v>17189</v>
      </c>
      <c r="L7429" t="str">
        <f>VLOOKUP(K7429,'[1]movimento-per-comune-ambito-201'!$B$2:$D$547,3,FALSE)</f>
        <v>Isola Elba</v>
      </c>
      <c r="M7429" t="s">
        <v>4311</v>
      </c>
      <c r="N7429">
        <v>3</v>
      </c>
    </row>
    <row r="7430" spans="1:14" x14ac:dyDescent="0.25">
      <c r="A7430">
        <v>13489</v>
      </c>
      <c r="B7430" t="s">
        <v>26602</v>
      </c>
      <c r="C7430" s="1">
        <v>4.2747236999999904E+16</v>
      </c>
      <c r="D7430" s="1">
        <v>103797549</v>
      </c>
      <c r="E7430">
        <v>49004</v>
      </c>
      <c r="F7430" t="str">
        <f>VLOOKUP(E7430,'[1]movimento-per-comune-ambito-201'!$C$2:$D$547,2,0)</f>
        <v>Isola Elba</v>
      </c>
      <c r="G7430" t="s">
        <v>65620</v>
      </c>
      <c r="H7430" t="s">
        <v>376</v>
      </c>
      <c r="J7430">
        <v>57031</v>
      </c>
      <c r="K7430" t="s">
        <v>17189</v>
      </c>
      <c r="L7430" t="str">
        <f>VLOOKUP(K7430,'[1]movimento-per-comune-ambito-201'!$B$2:$D$547,3,FALSE)</f>
        <v>Isola Elba</v>
      </c>
      <c r="M7430" t="s">
        <v>4311</v>
      </c>
      <c r="N7430">
        <v>3</v>
      </c>
    </row>
    <row r="7431" spans="1:14" x14ac:dyDescent="0.25">
      <c r="A7431">
        <v>13526</v>
      </c>
      <c r="B7431" t="s">
        <v>26603</v>
      </c>
      <c r="C7431" s="1">
        <v>4.27465934929298E+16</v>
      </c>
      <c r="D7431" s="1">
        <v>1038661223742060</v>
      </c>
      <c r="E7431">
        <v>49004</v>
      </c>
      <c r="F7431" t="str">
        <f>VLOOKUP(E7431,'[1]movimento-per-comune-ambito-201'!$C$2:$D$547,2,0)</f>
        <v>Isola Elba</v>
      </c>
      <c r="G7431" t="s">
        <v>63679</v>
      </c>
      <c r="H7431" t="s">
        <v>75</v>
      </c>
      <c r="J7431">
        <v>57031</v>
      </c>
      <c r="K7431" t="s">
        <v>17189</v>
      </c>
      <c r="L7431" t="str">
        <f>VLOOKUP(K7431,'[1]movimento-per-comune-ambito-201'!$B$2:$D$547,3,FALSE)</f>
        <v>Isola Elba</v>
      </c>
      <c r="M7431" t="s">
        <v>4311</v>
      </c>
      <c r="N7431">
        <v>0</v>
      </c>
    </row>
    <row r="7432" spans="1:14" x14ac:dyDescent="0.25">
      <c r="A7432">
        <v>13527</v>
      </c>
      <c r="B7432" t="s">
        <v>62</v>
      </c>
      <c r="C7432" s="1">
        <v>4.2747236999999904E+16</v>
      </c>
      <c r="D7432" s="1">
        <v>103797549</v>
      </c>
      <c r="E7432">
        <v>49004</v>
      </c>
      <c r="F7432" t="str">
        <f>VLOOKUP(E7432,'[1]movimento-per-comune-ambito-201'!$C$2:$D$547,2,0)</f>
        <v>Isola Elba</v>
      </c>
      <c r="G7432" t="s">
        <v>65113</v>
      </c>
      <c r="H7432" t="s">
        <v>75</v>
      </c>
      <c r="J7432">
        <v>57031</v>
      </c>
      <c r="K7432" t="s">
        <v>17189</v>
      </c>
      <c r="L7432" t="str">
        <f>VLOOKUP(K7432,'[1]movimento-per-comune-ambito-201'!$B$2:$D$547,3,FALSE)</f>
        <v>Isola Elba</v>
      </c>
      <c r="M7432" t="s">
        <v>4311</v>
      </c>
      <c r="N7432">
        <v>0</v>
      </c>
    </row>
    <row r="7433" spans="1:14" x14ac:dyDescent="0.25">
      <c r="A7433">
        <v>13528</v>
      </c>
      <c r="B7433" t="s">
        <v>26604</v>
      </c>
      <c r="C7433" s="1">
        <v>4.2747236999999904E+16</v>
      </c>
      <c r="D7433" s="1">
        <v>103797549</v>
      </c>
      <c r="E7433">
        <v>49004</v>
      </c>
      <c r="F7433" t="str">
        <f>VLOOKUP(E7433,'[1]movimento-per-comune-ambito-201'!$C$2:$D$547,2,0)</f>
        <v>Isola Elba</v>
      </c>
      <c r="G7433" t="s">
        <v>65114</v>
      </c>
      <c r="H7433" t="s">
        <v>75</v>
      </c>
      <c r="J7433">
        <v>57031</v>
      </c>
      <c r="K7433" t="s">
        <v>17189</v>
      </c>
      <c r="L7433" t="str">
        <f>VLOOKUP(K7433,'[1]movimento-per-comune-ambito-201'!$B$2:$D$547,3,FALSE)</f>
        <v>Isola Elba</v>
      </c>
      <c r="M7433" t="s">
        <v>4311</v>
      </c>
      <c r="N7433">
        <v>0</v>
      </c>
    </row>
    <row r="7434" spans="1:14" x14ac:dyDescent="0.25">
      <c r="A7434">
        <v>13529</v>
      </c>
      <c r="B7434" t="s">
        <v>26605</v>
      </c>
      <c r="C7434" s="1">
        <v>4.2747236999999904E+16</v>
      </c>
      <c r="D7434" s="1">
        <v>103797549</v>
      </c>
      <c r="E7434">
        <v>49004</v>
      </c>
      <c r="F7434" t="str">
        <f>VLOOKUP(E7434,'[1]movimento-per-comune-ambito-201'!$C$2:$D$547,2,0)</f>
        <v>Isola Elba</v>
      </c>
      <c r="G7434" t="s">
        <v>65621</v>
      </c>
      <c r="H7434" t="s">
        <v>75</v>
      </c>
      <c r="J7434">
        <v>57031</v>
      </c>
      <c r="K7434" t="s">
        <v>17189</v>
      </c>
      <c r="L7434" t="str">
        <f>VLOOKUP(K7434,'[1]movimento-per-comune-ambito-201'!$B$2:$D$547,3,FALSE)</f>
        <v>Isola Elba</v>
      </c>
      <c r="M7434" t="s">
        <v>4311</v>
      </c>
      <c r="N7434">
        <v>0</v>
      </c>
    </row>
    <row r="7435" spans="1:14" x14ac:dyDescent="0.25">
      <c r="A7435">
        <v>13530</v>
      </c>
      <c r="B7435" t="s">
        <v>26606</v>
      </c>
      <c r="C7435" s="1">
        <v>4.2747236999999904E+16</v>
      </c>
      <c r="D7435" s="1">
        <v>103797549</v>
      </c>
      <c r="E7435">
        <v>49004</v>
      </c>
      <c r="F7435" t="str">
        <f>VLOOKUP(E7435,'[1]movimento-per-comune-ambito-201'!$C$2:$D$547,2,0)</f>
        <v>Isola Elba</v>
      </c>
      <c r="G7435" t="s">
        <v>65116</v>
      </c>
      <c r="H7435" t="s">
        <v>75</v>
      </c>
      <c r="J7435">
        <v>57031</v>
      </c>
      <c r="K7435" t="s">
        <v>17189</v>
      </c>
      <c r="L7435" t="str">
        <f>VLOOKUP(K7435,'[1]movimento-per-comune-ambito-201'!$B$2:$D$547,3,FALSE)</f>
        <v>Isola Elba</v>
      </c>
      <c r="M7435" t="s">
        <v>4311</v>
      </c>
      <c r="N7435">
        <v>0</v>
      </c>
    </row>
    <row r="7436" spans="1:14" x14ac:dyDescent="0.25">
      <c r="A7436">
        <v>13531</v>
      </c>
      <c r="B7436" t="s">
        <v>26607</v>
      </c>
      <c r="C7436" s="1">
        <v>4.2747236999999904E+16</v>
      </c>
      <c r="D7436" s="1">
        <v>103797549</v>
      </c>
      <c r="E7436">
        <v>49004</v>
      </c>
      <c r="F7436" t="str">
        <f>VLOOKUP(E7436,'[1]movimento-per-comune-ambito-201'!$C$2:$D$547,2,0)</f>
        <v>Isola Elba</v>
      </c>
      <c r="G7436" t="s">
        <v>65117</v>
      </c>
      <c r="H7436" t="s">
        <v>75</v>
      </c>
      <c r="J7436">
        <v>57031</v>
      </c>
      <c r="K7436" t="s">
        <v>17189</v>
      </c>
      <c r="L7436" t="str">
        <f>VLOOKUP(K7436,'[1]movimento-per-comune-ambito-201'!$B$2:$D$547,3,FALSE)</f>
        <v>Isola Elba</v>
      </c>
      <c r="M7436" t="s">
        <v>4311</v>
      </c>
      <c r="N7436">
        <v>0</v>
      </c>
    </row>
    <row r="7437" spans="1:14" x14ac:dyDescent="0.25">
      <c r="A7437">
        <v>13534</v>
      </c>
      <c r="B7437" t="s">
        <v>26608</v>
      </c>
      <c r="C7437" s="1">
        <v>4.2747236999999904E+16</v>
      </c>
      <c r="D7437" s="1">
        <v>103797549</v>
      </c>
      <c r="E7437">
        <v>49004</v>
      </c>
      <c r="F7437" t="str">
        <f>VLOOKUP(E7437,'[1]movimento-per-comune-ambito-201'!$C$2:$D$547,2,0)</f>
        <v>Isola Elba</v>
      </c>
      <c r="G7437" t="s">
        <v>65167</v>
      </c>
      <c r="H7437" t="s">
        <v>75</v>
      </c>
      <c r="J7437">
        <v>57031</v>
      </c>
      <c r="K7437" t="s">
        <v>17189</v>
      </c>
      <c r="L7437" t="str">
        <f>VLOOKUP(K7437,'[1]movimento-per-comune-ambito-201'!$B$2:$D$547,3,FALSE)</f>
        <v>Isola Elba</v>
      </c>
      <c r="M7437" t="s">
        <v>4311</v>
      </c>
      <c r="N7437">
        <v>0</v>
      </c>
    </row>
    <row r="7438" spans="1:14" x14ac:dyDescent="0.25">
      <c r="A7438">
        <v>13536</v>
      </c>
      <c r="B7438" t="s">
        <v>26609</v>
      </c>
      <c r="C7438" s="1">
        <v>4.2747236999999904E+16</v>
      </c>
      <c r="D7438" s="1">
        <v>103797549</v>
      </c>
      <c r="E7438">
        <v>49004</v>
      </c>
      <c r="F7438" t="str">
        <f>VLOOKUP(E7438,'[1]movimento-per-comune-ambito-201'!$C$2:$D$547,2,0)</f>
        <v>Isola Elba</v>
      </c>
      <c r="G7438" t="s">
        <v>65179</v>
      </c>
      <c r="H7438" t="s">
        <v>75</v>
      </c>
      <c r="J7438">
        <v>57031</v>
      </c>
      <c r="K7438" t="s">
        <v>17189</v>
      </c>
      <c r="L7438" t="str">
        <f>VLOOKUP(K7438,'[1]movimento-per-comune-ambito-201'!$B$2:$D$547,3,FALSE)</f>
        <v>Isola Elba</v>
      </c>
      <c r="M7438" t="s">
        <v>4311</v>
      </c>
      <c r="N7438">
        <v>0</v>
      </c>
    </row>
    <row r="7439" spans="1:14" x14ac:dyDescent="0.25">
      <c r="A7439">
        <v>13537</v>
      </c>
      <c r="B7439" t="s">
        <v>3046</v>
      </c>
      <c r="C7439" s="1">
        <v>4.2747236999999904E+16</v>
      </c>
      <c r="D7439" s="1">
        <v>103797549</v>
      </c>
      <c r="E7439">
        <v>49004</v>
      </c>
      <c r="F7439" t="str">
        <f>VLOOKUP(E7439,'[1]movimento-per-comune-ambito-201'!$C$2:$D$547,2,0)</f>
        <v>Isola Elba</v>
      </c>
      <c r="G7439" t="s">
        <v>65622</v>
      </c>
      <c r="H7439" t="s">
        <v>75</v>
      </c>
      <c r="J7439">
        <v>57031</v>
      </c>
      <c r="K7439" t="s">
        <v>17189</v>
      </c>
      <c r="L7439" t="str">
        <f>VLOOKUP(K7439,'[1]movimento-per-comune-ambito-201'!$B$2:$D$547,3,FALSE)</f>
        <v>Isola Elba</v>
      </c>
      <c r="M7439" t="s">
        <v>4311</v>
      </c>
      <c r="N7439">
        <v>0</v>
      </c>
    </row>
    <row r="7440" spans="1:14" x14ac:dyDescent="0.25">
      <c r="A7440">
        <v>13538</v>
      </c>
      <c r="B7440" t="s">
        <v>26610</v>
      </c>
      <c r="C7440" s="1">
        <v>4.2747236999999904E+16</v>
      </c>
      <c r="D7440" s="1">
        <v>103797549</v>
      </c>
      <c r="E7440">
        <v>49004</v>
      </c>
      <c r="F7440" t="str">
        <f>VLOOKUP(E7440,'[1]movimento-per-comune-ambito-201'!$C$2:$D$547,2,0)</f>
        <v>Isola Elba</v>
      </c>
      <c r="G7440" t="s">
        <v>65182</v>
      </c>
      <c r="H7440" t="s">
        <v>75</v>
      </c>
      <c r="J7440">
        <v>57031</v>
      </c>
      <c r="K7440" t="s">
        <v>17189</v>
      </c>
      <c r="L7440" t="str">
        <f>VLOOKUP(K7440,'[1]movimento-per-comune-ambito-201'!$B$2:$D$547,3,FALSE)</f>
        <v>Isola Elba</v>
      </c>
      <c r="M7440" t="s">
        <v>4311</v>
      </c>
      <c r="N7440">
        <v>0</v>
      </c>
    </row>
    <row r="7441" spans="1:14" x14ac:dyDescent="0.25">
      <c r="A7441">
        <v>13542</v>
      </c>
      <c r="B7441" t="s">
        <v>26611</v>
      </c>
      <c r="C7441" s="1">
        <v>4.2747236999999904E+16</v>
      </c>
      <c r="D7441" s="1">
        <v>103797549</v>
      </c>
      <c r="E7441">
        <v>49004</v>
      </c>
      <c r="F7441" t="str">
        <f>VLOOKUP(E7441,'[1]movimento-per-comune-ambito-201'!$C$2:$D$547,2,0)</f>
        <v>Isola Elba</v>
      </c>
      <c r="G7441" t="s">
        <v>65190</v>
      </c>
      <c r="H7441" t="s">
        <v>75</v>
      </c>
      <c r="J7441">
        <v>57031</v>
      </c>
      <c r="K7441" t="s">
        <v>17189</v>
      </c>
      <c r="L7441" t="str">
        <f>VLOOKUP(K7441,'[1]movimento-per-comune-ambito-201'!$B$2:$D$547,3,FALSE)</f>
        <v>Isola Elba</v>
      </c>
      <c r="M7441" t="s">
        <v>4311</v>
      </c>
      <c r="N7441">
        <v>0</v>
      </c>
    </row>
    <row r="7442" spans="1:14" x14ac:dyDescent="0.25">
      <c r="A7442">
        <v>13543</v>
      </c>
      <c r="B7442" t="s">
        <v>26612</v>
      </c>
      <c r="C7442" s="1">
        <v>4.2747236999999904E+16</v>
      </c>
      <c r="D7442" s="1">
        <v>103797549</v>
      </c>
      <c r="E7442">
        <v>49004</v>
      </c>
      <c r="F7442" t="str">
        <f>VLOOKUP(E7442,'[1]movimento-per-comune-ambito-201'!$C$2:$D$547,2,0)</f>
        <v>Isola Elba</v>
      </c>
      <c r="G7442" t="s">
        <v>65623</v>
      </c>
      <c r="H7442" t="s">
        <v>75</v>
      </c>
      <c r="J7442">
        <v>57031</v>
      </c>
      <c r="K7442" t="s">
        <v>17189</v>
      </c>
      <c r="L7442" t="str">
        <f>VLOOKUP(K7442,'[1]movimento-per-comune-ambito-201'!$B$2:$D$547,3,FALSE)</f>
        <v>Isola Elba</v>
      </c>
      <c r="M7442" t="s">
        <v>4311</v>
      </c>
      <c r="N7442">
        <v>0</v>
      </c>
    </row>
    <row r="7443" spans="1:14" x14ac:dyDescent="0.25">
      <c r="A7443">
        <v>565</v>
      </c>
      <c r="B7443" t="s">
        <v>5568</v>
      </c>
      <c r="C7443" s="1">
        <v>4.2747236999999904E+16</v>
      </c>
      <c r="D7443" s="1">
        <v>103797549</v>
      </c>
      <c r="E7443">
        <v>49004</v>
      </c>
      <c r="F7443" t="str">
        <f>VLOOKUP(E7443,'[1]movimento-per-comune-ambito-201'!$C$2:$D$547,2,0)</f>
        <v>Isola Elba</v>
      </c>
      <c r="G7443" t="s">
        <v>65624</v>
      </c>
      <c r="H7443" t="s">
        <v>75</v>
      </c>
      <c r="J7443">
        <v>57031</v>
      </c>
      <c r="K7443" t="s">
        <v>17189</v>
      </c>
      <c r="L7443" t="str">
        <f>VLOOKUP(K7443,'[1]movimento-per-comune-ambito-201'!$B$2:$D$547,3,FALSE)</f>
        <v>Isola Elba</v>
      </c>
      <c r="M7443" t="s">
        <v>4311</v>
      </c>
      <c r="N7443">
        <v>0</v>
      </c>
    </row>
    <row r="7444" spans="1:14" x14ac:dyDescent="0.25">
      <c r="A7444">
        <v>13544</v>
      </c>
      <c r="B7444" t="s">
        <v>26613</v>
      </c>
      <c r="C7444" s="1">
        <v>4.2747236999999904E+16</v>
      </c>
      <c r="D7444" s="1">
        <v>103797549</v>
      </c>
      <c r="E7444">
        <v>49004</v>
      </c>
      <c r="F7444" t="str">
        <f>VLOOKUP(E7444,'[1]movimento-per-comune-ambito-201'!$C$2:$D$547,2,0)</f>
        <v>Isola Elba</v>
      </c>
      <c r="G7444" t="s">
        <v>65192</v>
      </c>
      <c r="H7444" t="s">
        <v>75</v>
      </c>
      <c r="J7444">
        <v>57037</v>
      </c>
      <c r="K7444" t="s">
        <v>17189</v>
      </c>
      <c r="L7444" t="str">
        <f>VLOOKUP(K7444,'[1]movimento-per-comune-ambito-201'!$B$2:$D$547,3,FALSE)</f>
        <v>Isola Elba</v>
      </c>
      <c r="M7444" t="s">
        <v>4311</v>
      </c>
      <c r="N7444">
        <v>0</v>
      </c>
    </row>
    <row r="7445" spans="1:14" x14ac:dyDescent="0.25">
      <c r="A7445">
        <v>13545</v>
      </c>
      <c r="B7445" t="s">
        <v>26614</v>
      </c>
      <c r="C7445" s="1">
        <v>4.2747236999999904E+16</v>
      </c>
      <c r="D7445" s="1">
        <v>103797549</v>
      </c>
      <c r="E7445">
        <v>49004</v>
      </c>
      <c r="F7445" t="str">
        <f>VLOOKUP(E7445,'[1]movimento-per-comune-ambito-201'!$C$2:$D$547,2,0)</f>
        <v>Isola Elba</v>
      </c>
      <c r="G7445" t="s">
        <v>65193</v>
      </c>
      <c r="H7445" t="s">
        <v>75</v>
      </c>
      <c r="J7445">
        <v>57031</v>
      </c>
      <c r="K7445" t="s">
        <v>17189</v>
      </c>
      <c r="L7445" t="str">
        <f>VLOOKUP(K7445,'[1]movimento-per-comune-ambito-201'!$B$2:$D$547,3,FALSE)</f>
        <v>Isola Elba</v>
      </c>
      <c r="M7445" t="s">
        <v>4311</v>
      </c>
      <c r="N7445">
        <v>0</v>
      </c>
    </row>
    <row r="7446" spans="1:14" x14ac:dyDescent="0.25">
      <c r="A7446">
        <v>13546</v>
      </c>
      <c r="B7446" t="s">
        <v>26615</v>
      </c>
      <c r="C7446" s="1">
        <v>4.2747236999999904E+16</v>
      </c>
      <c r="D7446" s="1">
        <v>103797549</v>
      </c>
      <c r="E7446">
        <v>49004</v>
      </c>
      <c r="F7446" t="str">
        <f>VLOOKUP(E7446,'[1]movimento-per-comune-ambito-201'!$C$2:$D$547,2,0)</f>
        <v>Isola Elba</v>
      </c>
      <c r="G7446" t="s">
        <v>65195</v>
      </c>
      <c r="H7446" t="s">
        <v>75</v>
      </c>
      <c r="J7446">
        <v>57031</v>
      </c>
      <c r="K7446" t="s">
        <v>17189</v>
      </c>
      <c r="L7446" t="str">
        <f>VLOOKUP(K7446,'[1]movimento-per-comune-ambito-201'!$B$2:$D$547,3,FALSE)</f>
        <v>Isola Elba</v>
      </c>
      <c r="M7446" t="s">
        <v>4311</v>
      </c>
      <c r="N7446">
        <v>0</v>
      </c>
    </row>
    <row r="7447" spans="1:14" x14ac:dyDescent="0.25">
      <c r="A7447">
        <v>566</v>
      </c>
      <c r="B7447" t="s">
        <v>26616</v>
      </c>
      <c r="C7447" s="1">
        <v>4.2747236999999904E+16</v>
      </c>
      <c r="D7447" s="1">
        <v>103797549</v>
      </c>
      <c r="E7447">
        <v>49004</v>
      </c>
      <c r="F7447" t="str">
        <f>VLOOKUP(E7447,'[1]movimento-per-comune-ambito-201'!$C$2:$D$547,2,0)</f>
        <v>Isola Elba</v>
      </c>
      <c r="G7447" t="s">
        <v>65198</v>
      </c>
      <c r="H7447" t="s">
        <v>75</v>
      </c>
      <c r="J7447">
        <v>57031</v>
      </c>
      <c r="K7447" t="s">
        <v>17189</v>
      </c>
      <c r="L7447" t="str">
        <f>VLOOKUP(K7447,'[1]movimento-per-comune-ambito-201'!$B$2:$D$547,3,FALSE)</f>
        <v>Isola Elba</v>
      </c>
      <c r="M7447" t="s">
        <v>4311</v>
      </c>
      <c r="N7447">
        <v>0</v>
      </c>
    </row>
    <row r="7448" spans="1:14" x14ac:dyDescent="0.25">
      <c r="A7448">
        <v>13547</v>
      </c>
      <c r="B7448" t="s">
        <v>26617</v>
      </c>
      <c r="C7448" s="1">
        <v>4.27612554169328E+16</v>
      </c>
      <c r="D7448" s="1">
        <v>1.03089523315429E+16</v>
      </c>
      <c r="E7448">
        <v>49004</v>
      </c>
      <c r="F7448" t="str">
        <f>VLOOKUP(E7448,'[1]movimento-per-comune-ambito-201'!$C$2:$D$547,2,0)</f>
        <v>Isola Elba</v>
      </c>
      <c r="G7448" t="s">
        <v>65199</v>
      </c>
      <c r="H7448" t="s">
        <v>75</v>
      </c>
      <c r="J7448">
        <v>57031</v>
      </c>
      <c r="K7448" t="s">
        <v>17189</v>
      </c>
      <c r="L7448" t="str">
        <f>VLOOKUP(K7448,'[1]movimento-per-comune-ambito-201'!$B$2:$D$547,3,FALSE)</f>
        <v>Isola Elba</v>
      </c>
      <c r="M7448" t="s">
        <v>4311</v>
      </c>
      <c r="N7448">
        <v>0</v>
      </c>
    </row>
    <row r="7449" spans="1:14" x14ac:dyDescent="0.25">
      <c r="A7449">
        <v>13549</v>
      </c>
      <c r="B7449" t="s">
        <v>26558</v>
      </c>
      <c r="C7449" s="1">
        <v>4.2731630836885696E+16</v>
      </c>
      <c r="D7449" s="1">
        <v>1.03734970092773E+16</v>
      </c>
      <c r="E7449">
        <v>49004</v>
      </c>
      <c r="F7449" t="str">
        <f>VLOOKUP(E7449,'[1]movimento-per-comune-ambito-201'!$C$2:$D$547,2,0)</f>
        <v>Isola Elba</v>
      </c>
      <c r="G7449" t="s">
        <v>65625</v>
      </c>
      <c r="H7449" t="s">
        <v>75</v>
      </c>
      <c r="J7449">
        <v>57031</v>
      </c>
      <c r="K7449" t="s">
        <v>17189</v>
      </c>
      <c r="L7449" t="str">
        <f>VLOOKUP(K7449,'[1]movimento-per-comune-ambito-201'!$B$2:$D$547,3,FALSE)</f>
        <v>Isola Elba</v>
      </c>
      <c r="M7449" t="s">
        <v>4311</v>
      </c>
      <c r="N7449">
        <v>0</v>
      </c>
    </row>
    <row r="7450" spans="1:14" x14ac:dyDescent="0.25">
      <c r="A7450">
        <v>13550</v>
      </c>
      <c r="B7450" t="s">
        <v>26618</v>
      </c>
      <c r="C7450" s="1">
        <v>4.2747236999999904E+16</v>
      </c>
      <c r="D7450" s="1">
        <v>103797549</v>
      </c>
      <c r="E7450">
        <v>49004</v>
      </c>
      <c r="F7450" t="str">
        <f>VLOOKUP(E7450,'[1]movimento-per-comune-ambito-201'!$C$2:$D$547,2,0)</f>
        <v>Isola Elba</v>
      </c>
      <c r="G7450" t="s">
        <v>65205</v>
      </c>
      <c r="H7450" t="s">
        <v>75</v>
      </c>
      <c r="J7450">
        <v>57031</v>
      </c>
      <c r="K7450" t="s">
        <v>17189</v>
      </c>
      <c r="L7450" t="str">
        <f>VLOOKUP(K7450,'[1]movimento-per-comune-ambito-201'!$B$2:$D$547,3,FALSE)</f>
        <v>Isola Elba</v>
      </c>
      <c r="M7450" t="s">
        <v>4311</v>
      </c>
      <c r="N7450">
        <v>0</v>
      </c>
    </row>
    <row r="7451" spans="1:14" x14ac:dyDescent="0.25">
      <c r="A7451">
        <v>13551</v>
      </c>
      <c r="B7451" t="s">
        <v>26619</v>
      </c>
      <c r="C7451" s="1">
        <v>4.2747236999999904E+16</v>
      </c>
      <c r="D7451" s="1">
        <v>103797549</v>
      </c>
      <c r="E7451">
        <v>49004</v>
      </c>
      <c r="F7451" t="str">
        <f>VLOOKUP(E7451,'[1]movimento-per-comune-ambito-201'!$C$2:$D$547,2,0)</f>
        <v>Isola Elba</v>
      </c>
      <c r="G7451" t="s">
        <v>65207</v>
      </c>
      <c r="H7451" t="s">
        <v>75</v>
      </c>
      <c r="J7451">
        <v>57031</v>
      </c>
      <c r="K7451" t="s">
        <v>17189</v>
      </c>
      <c r="L7451" t="str">
        <f>VLOOKUP(K7451,'[1]movimento-per-comune-ambito-201'!$B$2:$D$547,3,FALSE)</f>
        <v>Isola Elba</v>
      </c>
      <c r="M7451" t="s">
        <v>4311</v>
      </c>
      <c r="N7451">
        <v>0</v>
      </c>
    </row>
    <row r="7452" spans="1:14" x14ac:dyDescent="0.25">
      <c r="A7452">
        <v>13552</v>
      </c>
      <c r="B7452" t="s">
        <v>26620</v>
      </c>
      <c r="C7452" s="1">
        <v>4.2747236999999904E+16</v>
      </c>
      <c r="D7452" s="1">
        <v>103797549</v>
      </c>
      <c r="E7452">
        <v>49004</v>
      </c>
      <c r="F7452" t="str">
        <f>VLOOKUP(E7452,'[1]movimento-per-comune-ambito-201'!$C$2:$D$547,2,0)</f>
        <v>Isola Elba</v>
      </c>
      <c r="G7452" t="s">
        <v>65626</v>
      </c>
      <c r="H7452" t="s">
        <v>75</v>
      </c>
      <c r="J7452">
        <v>57031</v>
      </c>
      <c r="K7452" t="s">
        <v>17189</v>
      </c>
      <c r="L7452" t="str">
        <f>VLOOKUP(K7452,'[1]movimento-per-comune-ambito-201'!$B$2:$D$547,3,FALSE)</f>
        <v>Isola Elba</v>
      </c>
      <c r="M7452" t="s">
        <v>4311</v>
      </c>
      <c r="N7452">
        <v>0</v>
      </c>
    </row>
    <row r="7453" spans="1:14" x14ac:dyDescent="0.25">
      <c r="A7453">
        <v>13553</v>
      </c>
      <c r="B7453" t="s">
        <v>26621</v>
      </c>
      <c r="C7453" s="1">
        <v>4.2747236999999904E+16</v>
      </c>
      <c r="D7453" s="1">
        <v>103797549</v>
      </c>
      <c r="E7453">
        <v>49004</v>
      </c>
      <c r="F7453" t="str">
        <f>VLOOKUP(E7453,'[1]movimento-per-comune-ambito-201'!$C$2:$D$547,2,0)</f>
        <v>Isola Elba</v>
      </c>
      <c r="G7453" t="s">
        <v>65209</v>
      </c>
      <c r="H7453" t="s">
        <v>75</v>
      </c>
      <c r="J7453">
        <v>57031</v>
      </c>
      <c r="K7453" t="s">
        <v>17189</v>
      </c>
      <c r="L7453" t="str">
        <f>VLOOKUP(K7453,'[1]movimento-per-comune-ambito-201'!$B$2:$D$547,3,FALSE)</f>
        <v>Isola Elba</v>
      </c>
      <c r="M7453" t="s">
        <v>4311</v>
      </c>
      <c r="N7453">
        <v>0</v>
      </c>
    </row>
    <row r="7454" spans="1:14" x14ac:dyDescent="0.25">
      <c r="A7454">
        <v>13554</v>
      </c>
      <c r="B7454" t="s">
        <v>26622</v>
      </c>
      <c r="C7454" s="1">
        <v>4.2747236999999904E+16</v>
      </c>
      <c r="D7454" s="1">
        <v>103797549</v>
      </c>
      <c r="E7454">
        <v>49004</v>
      </c>
      <c r="F7454" t="str">
        <f>VLOOKUP(E7454,'[1]movimento-per-comune-ambito-201'!$C$2:$D$547,2,0)</f>
        <v>Isola Elba</v>
      </c>
      <c r="G7454" t="s">
        <v>65210</v>
      </c>
      <c r="H7454" t="s">
        <v>75</v>
      </c>
      <c r="J7454">
        <v>57031</v>
      </c>
      <c r="K7454" t="s">
        <v>17189</v>
      </c>
      <c r="L7454" t="str">
        <f>VLOOKUP(K7454,'[1]movimento-per-comune-ambito-201'!$B$2:$D$547,3,FALSE)</f>
        <v>Isola Elba</v>
      </c>
      <c r="M7454" t="s">
        <v>4311</v>
      </c>
      <c r="N7454">
        <v>0</v>
      </c>
    </row>
    <row r="7455" spans="1:14" x14ac:dyDescent="0.25">
      <c r="A7455">
        <v>13555</v>
      </c>
      <c r="B7455" t="s">
        <v>26623</v>
      </c>
      <c r="C7455" s="1">
        <v>4.2747236999999904E+16</v>
      </c>
      <c r="D7455" s="1">
        <v>103797549</v>
      </c>
      <c r="E7455">
        <v>49004</v>
      </c>
      <c r="F7455" t="str">
        <f>VLOOKUP(E7455,'[1]movimento-per-comune-ambito-201'!$C$2:$D$547,2,0)</f>
        <v>Isola Elba</v>
      </c>
      <c r="G7455" t="s">
        <v>65211</v>
      </c>
      <c r="H7455" t="s">
        <v>75</v>
      </c>
      <c r="J7455">
        <v>57031</v>
      </c>
      <c r="K7455" t="s">
        <v>17189</v>
      </c>
      <c r="L7455" t="str">
        <f>VLOOKUP(K7455,'[1]movimento-per-comune-ambito-201'!$B$2:$D$547,3,FALSE)</f>
        <v>Isola Elba</v>
      </c>
      <c r="M7455" t="s">
        <v>4311</v>
      </c>
      <c r="N7455">
        <v>0</v>
      </c>
    </row>
    <row r="7456" spans="1:14" x14ac:dyDescent="0.25">
      <c r="A7456">
        <v>13556</v>
      </c>
      <c r="B7456" t="s">
        <v>6751</v>
      </c>
      <c r="C7456" s="1">
        <v>4.2747236999999904E+16</v>
      </c>
      <c r="D7456" s="1">
        <v>103797549</v>
      </c>
      <c r="E7456">
        <v>49004</v>
      </c>
      <c r="F7456" t="str">
        <f>VLOOKUP(E7456,'[1]movimento-per-comune-ambito-201'!$C$2:$D$547,2,0)</f>
        <v>Isola Elba</v>
      </c>
      <c r="G7456" t="s">
        <v>65213</v>
      </c>
      <c r="H7456" t="s">
        <v>75</v>
      </c>
      <c r="J7456">
        <v>57031</v>
      </c>
      <c r="K7456" t="s">
        <v>17189</v>
      </c>
      <c r="L7456" t="str">
        <f>VLOOKUP(K7456,'[1]movimento-per-comune-ambito-201'!$B$2:$D$547,3,FALSE)</f>
        <v>Isola Elba</v>
      </c>
      <c r="M7456" t="s">
        <v>4311</v>
      </c>
      <c r="N7456">
        <v>0</v>
      </c>
    </row>
    <row r="7457" spans="1:14" x14ac:dyDescent="0.25">
      <c r="A7457">
        <v>13557</v>
      </c>
      <c r="B7457" t="s">
        <v>26624</v>
      </c>
      <c r="C7457" s="1">
        <v>4.2747236999999904E+16</v>
      </c>
      <c r="D7457" s="1">
        <v>103797549</v>
      </c>
      <c r="E7457">
        <v>49004</v>
      </c>
      <c r="F7457" t="str">
        <f>VLOOKUP(E7457,'[1]movimento-per-comune-ambito-201'!$C$2:$D$547,2,0)</f>
        <v>Isola Elba</v>
      </c>
      <c r="G7457" t="s">
        <v>65220</v>
      </c>
      <c r="H7457" t="s">
        <v>75</v>
      </c>
      <c r="J7457">
        <v>57031</v>
      </c>
      <c r="K7457" t="s">
        <v>17189</v>
      </c>
      <c r="L7457" t="str">
        <f>VLOOKUP(K7457,'[1]movimento-per-comune-ambito-201'!$B$2:$D$547,3,FALSE)</f>
        <v>Isola Elba</v>
      </c>
      <c r="M7457" t="s">
        <v>4311</v>
      </c>
      <c r="N7457">
        <v>0</v>
      </c>
    </row>
    <row r="7458" spans="1:14" x14ac:dyDescent="0.25">
      <c r="A7458">
        <v>13558</v>
      </c>
      <c r="B7458" t="s">
        <v>26625</v>
      </c>
      <c r="C7458" s="1">
        <v>4.2747236999999904E+16</v>
      </c>
      <c r="D7458" s="1">
        <v>103797549</v>
      </c>
      <c r="E7458">
        <v>49004</v>
      </c>
      <c r="F7458" t="str">
        <f>VLOOKUP(E7458,'[1]movimento-per-comune-ambito-201'!$C$2:$D$547,2,0)</f>
        <v>Isola Elba</v>
      </c>
      <c r="G7458" t="s">
        <v>65235</v>
      </c>
      <c r="H7458" t="s">
        <v>75</v>
      </c>
      <c r="J7458">
        <v>57031</v>
      </c>
      <c r="K7458" t="s">
        <v>17189</v>
      </c>
      <c r="L7458" t="str">
        <f>VLOOKUP(K7458,'[1]movimento-per-comune-ambito-201'!$B$2:$D$547,3,FALSE)</f>
        <v>Isola Elba</v>
      </c>
      <c r="M7458" t="s">
        <v>4311</v>
      </c>
      <c r="N7458">
        <v>0</v>
      </c>
    </row>
    <row r="7459" spans="1:14" x14ac:dyDescent="0.25">
      <c r="A7459">
        <v>13559</v>
      </c>
      <c r="B7459" t="s">
        <v>26593</v>
      </c>
      <c r="C7459" s="1">
        <v>4.2747236999999904E+16</v>
      </c>
      <c r="D7459" s="1">
        <v>103797549</v>
      </c>
      <c r="E7459">
        <v>49004</v>
      </c>
      <c r="F7459" t="str">
        <f>VLOOKUP(E7459,'[1]movimento-per-comune-ambito-201'!$C$2:$D$547,2,0)</f>
        <v>Isola Elba</v>
      </c>
      <c r="G7459" t="s">
        <v>65257</v>
      </c>
      <c r="H7459" t="s">
        <v>75</v>
      </c>
      <c r="J7459">
        <v>57031</v>
      </c>
      <c r="K7459" t="s">
        <v>17189</v>
      </c>
      <c r="L7459" t="str">
        <f>VLOOKUP(K7459,'[1]movimento-per-comune-ambito-201'!$B$2:$D$547,3,FALSE)</f>
        <v>Isola Elba</v>
      </c>
      <c r="M7459" t="s">
        <v>4311</v>
      </c>
      <c r="N7459">
        <v>0</v>
      </c>
    </row>
    <row r="7460" spans="1:14" x14ac:dyDescent="0.25">
      <c r="A7460">
        <v>13560</v>
      </c>
      <c r="B7460" t="s">
        <v>26626</v>
      </c>
      <c r="C7460" s="1">
        <v>4.2747236999999904E+16</v>
      </c>
      <c r="D7460" s="1">
        <v>103797549</v>
      </c>
      <c r="E7460">
        <v>49004</v>
      </c>
      <c r="F7460" t="str">
        <f>VLOOKUP(E7460,'[1]movimento-per-comune-ambito-201'!$C$2:$D$547,2,0)</f>
        <v>Isola Elba</v>
      </c>
      <c r="G7460" t="s">
        <v>65277</v>
      </c>
      <c r="H7460" t="s">
        <v>75</v>
      </c>
      <c r="J7460">
        <v>57031</v>
      </c>
      <c r="K7460" t="s">
        <v>17189</v>
      </c>
      <c r="L7460" t="str">
        <f>VLOOKUP(K7460,'[1]movimento-per-comune-ambito-201'!$B$2:$D$547,3,FALSE)</f>
        <v>Isola Elba</v>
      </c>
      <c r="M7460" t="s">
        <v>4311</v>
      </c>
      <c r="N7460">
        <v>0</v>
      </c>
    </row>
    <row r="7461" spans="1:14" x14ac:dyDescent="0.25">
      <c r="A7461">
        <v>13562</v>
      </c>
      <c r="B7461" t="s">
        <v>26627</v>
      </c>
      <c r="C7461" s="1">
        <v>4.2773184299999904E+16</v>
      </c>
      <c r="D7461" s="1">
        <v>1.04019040999999E+16</v>
      </c>
      <c r="E7461">
        <v>49004</v>
      </c>
      <c r="F7461" t="str">
        <f>VLOOKUP(E7461,'[1]movimento-per-comune-ambito-201'!$C$2:$D$547,2,0)</f>
        <v>Isola Elba</v>
      </c>
      <c r="G7461" t="s">
        <v>65281</v>
      </c>
      <c r="H7461" t="s">
        <v>75</v>
      </c>
      <c r="J7461">
        <v>57031</v>
      </c>
      <c r="K7461" t="s">
        <v>17189</v>
      </c>
      <c r="L7461" t="str">
        <f>VLOOKUP(K7461,'[1]movimento-per-comune-ambito-201'!$B$2:$D$547,3,FALSE)</f>
        <v>Isola Elba</v>
      </c>
      <c r="M7461" t="s">
        <v>4311</v>
      </c>
      <c r="N7461">
        <v>0</v>
      </c>
    </row>
    <row r="7462" spans="1:14" x14ac:dyDescent="0.25">
      <c r="A7462">
        <v>13564</v>
      </c>
      <c r="B7462" t="s">
        <v>26628</v>
      </c>
      <c r="C7462" s="1">
        <v>4.2747236999999904E+16</v>
      </c>
      <c r="D7462" s="1">
        <v>103797549</v>
      </c>
      <c r="E7462">
        <v>49004</v>
      </c>
      <c r="F7462" t="str">
        <f>VLOOKUP(E7462,'[1]movimento-per-comune-ambito-201'!$C$2:$D$547,2,0)</f>
        <v>Isola Elba</v>
      </c>
      <c r="G7462" t="s">
        <v>65592</v>
      </c>
      <c r="H7462" t="s">
        <v>75</v>
      </c>
      <c r="J7462">
        <v>57031</v>
      </c>
      <c r="K7462" t="s">
        <v>17189</v>
      </c>
      <c r="L7462" t="str">
        <f>VLOOKUP(K7462,'[1]movimento-per-comune-ambito-201'!$B$2:$D$547,3,FALSE)</f>
        <v>Isola Elba</v>
      </c>
      <c r="M7462" t="s">
        <v>4311</v>
      </c>
      <c r="N7462">
        <v>0</v>
      </c>
    </row>
    <row r="7463" spans="1:14" x14ac:dyDescent="0.25">
      <c r="A7463">
        <v>13566</v>
      </c>
      <c r="B7463" t="s">
        <v>26629</v>
      </c>
      <c r="C7463" s="1">
        <v>4.2747236999999904E+16</v>
      </c>
      <c r="D7463" s="1">
        <v>103797549</v>
      </c>
      <c r="E7463">
        <v>49004</v>
      </c>
      <c r="F7463" t="str">
        <f>VLOOKUP(E7463,'[1]movimento-per-comune-ambito-201'!$C$2:$D$547,2,0)</f>
        <v>Isola Elba</v>
      </c>
      <c r="G7463" t="s">
        <v>65284</v>
      </c>
      <c r="H7463" t="s">
        <v>75</v>
      </c>
      <c r="J7463">
        <v>57031</v>
      </c>
      <c r="K7463" t="s">
        <v>17189</v>
      </c>
      <c r="L7463" t="str">
        <f>VLOOKUP(K7463,'[1]movimento-per-comune-ambito-201'!$B$2:$D$547,3,FALSE)</f>
        <v>Isola Elba</v>
      </c>
      <c r="M7463" t="s">
        <v>4311</v>
      </c>
      <c r="N7463">
        <v>0</v>
      </c>
    </row>
    <row r="7464" spans="1:14" x14ac:dyDescent="0.25">
      <c r="A7464">
        <v>13573</v>
      </c>
      <c r="B7464" t="s">
        <v>26630</v>
      </c>
      <c r="C7464" s="1">
        <v>4.27468388392154E+16</v>
      </c>
      <c r="D7464" s="1">
        <v>1.04037523269653E+16</v>
      </c>
      <c r="E7464">
        <v>49004</v>
      </c>
      <c r="F7464" t="str">
        <f>VLOOKUP(E7464,'[1]movimento-per-comune-ambito-201'!$C$2:$D$547,2,0)</f>
        <v>Isola Elba</v>
      </c>
      <c r="G7464" t="s">
        <v>65289</v>
      </c>
      <c r="H7464" t="s">
        <v>75</v>
      </c>
      <c r="J7464">
        <v>57031</v>
      </c>
      <c r="K7464" t="s">
        <v>17189</v>
      </c>
      <c r="L7464" t="str">
        <f>VLOOKUP(K7464,'[1]movimento-per-comune-ambito-201'!$B$2:$D$547,3,FALSE)</f>
        <v>Isola Elba</v>
      </c>
      <c r="M7464" t="s">
        <v>4311</v>
      </c>
      <c r="N7464">
        <v>0</v>
      </c>
    </row>
    <row r="7465" spans="1:14" x14ac:dyDescent="0.25">
      <c r="A7465">
        <v>13576</v>
      </c>
      <c r="B7465" t="s">
        <v>26631</v>
      </c>
      <c r="C7465" s="1">
        <v>4.2729050899999904E+16</v>
      </c>
      <c r="D7465" s="1">
        <v>10375885</v>
      </c>
      <c r="E7465">
        <v>49004</v>
      </c>
      <c r="F7465" t="str">
        <f>VLOOKUP(E7465,'[1]movimento-per-comune-ambito-201'!$C$2:$D$547,2,0)</f>
        <v>Isola Elba</v>
      </c>
      <c r="G7465" t="s">
        <v>65292</v>
      </c>
      <c r="H7465" t="s">
        <v>75</v>
      </c>
      <c r="J7465">
        <v>57031</v>
      </c>
      <c r="K7465" t="s">
        <v>17189</v>
      </c>
      <c r="L7465" t="str">
        <f>VLOOKUP(K7465,'[1]movimento-per-comune-ambito-201'!$B$2:$D$547,3,FALSE)</f>
        <v>Isola Elba</v>
      </c>
      <c r="M7465" t="s">
        <v>4311</v>
      </c>
      <c r="N7465">
        <v>0</v>
      </c>
    </row>
    <row r="7466" spans="1:14" x14ac:dyDescent="0.25">
      <c r="A7466">
        <v>14207</v>
      </c>
      <c r="B7466" t="s">
        <v>26632</v>
      </c>
      <c r="C7466" s="1">
        <v>4.2747236999999904E+16</v>
      </c>
      <c r="D7466" s="1">
        <v>103797549</v>
      </c>
      <c r="E7466">
        <v>49004</v>
      </c>
      <c r="F7466" t="str">
        <f>VLOOKUP(E7466,'[1]movimento-per-comune-ambito-201'!$C$2:$D$547,2,0)</f>
        <v>Isola Elba</v>
      </c>
      <c r="G7466" t="s">
        <v>65293</v>
      </c>
      <c r="H7466" t="s">
        <v>75</v>
      </c>
      <c r="J7466">
        <v>57031</v>
      </c>
      <c r="K7466" t="s">
        <v>17189</v>
      </c>
      <c r="L7466" t="str">
        <f>VLOOKUP(K7466,'[1]movimento-per-comune-ambito-201'!$B$2:$D$547,3,FALSE)</f>
        <v>Isola Elba</v>
      </c>
      <c r="M7466" t="s">
        <v>4311</v>
      </c>
      <c r="N7466">
        <v>0</v>
      </c>
    </row>
    <row r="7467" spans="1:14" x14ac:dyDescent="0.25">
      <c r="A7467">
        <v>15351</v>
      </c>
      <c r="B7467" t="s">
        <v>14119</v>
      </c>
      <c r="C7467" s="1">
        <v>4.2747236999999904E+16</v>
      </c>
      <c r="D7467" s="1">
        <v>103797549</v>
      </c>
      <c r="E7467">
        <v>49004</v>
      </c>
      <c r="F7467" t="str">
        <f>VLOOKUP(E7467,'[1]movimento-per-comune-ambito-201'!$C$2:$D$547,2,0)</f>
        <v>Isola Elba</v>
      </c>
      <c r="G7467" t="s">
        <v>65294</v>
      </c>
      <c r="H7467" t="s">
        <v>75</v>
      </c>
      <c r="J7467">
        <v>57031</v>
      </c>
      <c r="K7467" t="s">
        <v>17189</v>
      </c>
      <c r="L7467" t="str">
        <f>VLOOKUP(K7467,'[1]movimento-per-comune-ambito-201'!$B$2:$D$547,3,FALSE)</f>
        <v>Isola Elba</v>
      </c>
      <c r="M7467" t="s">
        <v>4311</v>
      </c>
      <c r="N7467">
        <v>0</v>
      </c>
    </row>
    <row r="7468" spans="1:14" x14ac:dyDescent="0.25">
      <c r="A7468">
        <v>17004</v>
      </c>
      <c r="B7468" t="s">
        <v>26633</v>
      </c>
      <c r="C7468" s="1">
        <v>4.2747236999999904E+16</v>
      </c>
      <c r="D7468" s="1">
        <v>103797549</v>
      </c>
      <c r="E7468">
        <v>49004</v>
      </c>
      <c r="F7468" t="str">
        <f>VLOOKUP(E7468,'[1]movimento-per-comune-ambito-201'!$C$2:$D$547,2,0)</f>
        <v>Isola Elba</v>
      </c>
      <c r="G7468" t="s">
        <v>65295</v>
      </c>
      <c r="H7468" t="s">
        <v>75</v>
      </c>
      <c r="J7468">
        <v>57031</v>
      </c>
      <c r="K7468" t="s">
        <v>17189</v>
      </c>
      <c r="L7468" t="str">
        <f>VLOOKUP(K7468,'[1]movimento-per-comune-ambito-201'!$B$2:$D$547,3,FALSE)</f>
        <v>Isola Elba</v>
      </c>
      <c r="M7468" t="s">
        <v>4311</v>
      </c>
      <c r="N7468">
        <v>0</v>
      </c>
    </row>
    <row r="7469" spans="1:14" x14ac:dyDescent="0.25">
      <c r="A7469">
        <v>17111</v>
      </c>
      <c r="B7469" t="s">
        <v>26634</v>
      </c>
      <c r="C7469" s="1">
        <v>4.2747236999999904E+16</v>
      </c>
      <c r="D7469" s="1">
        <v>103797549</v>
      </c>
      <c r="E7469">
        <v>49004</v>
      </c>
      <c r="F7469" t="str">
        <f>VLOOKUP(E7469,'[1]movimento-per-comune-ambito-201'!$C$2:$D$547,2,0)</f>
        <v>Isola Elba</v>
      </c>
      <c r="G7469" t="s">
        <v>65296</v>
      </c>
      <c r="H7469" t="s">
        <v>75</v>
      </c>
      <c r="J7469">
        <v>57031</v>
      </c>
      <c r="K7469" t="s">
        <v>17189</v>
      </c>
      <c r="L7469" t="str">
        <f>VLOOKUP(K7469,'[1]movimento-per-comune-ambito-201'!$B$2:$D$547,3,FALSE)</f>
        <v>Isola Elba</v>
      </c>
      <c r="M7469" t="s">
        <v>4311</v>
      </c>
      <c r="N7469">
        <v>0</v>
      </c>
    </row>
    <row r="7470" spans="1:14" x14ac:dyDescent="0.25">
      <c r="A7470">
        <v>17434</v>
      </c>
      <c r="B7470" t="s">
        <v>26635</v>
      </c>
      <c r="C7470" s="1">
        <v>4.2747236999999904E+16</v>
      </c>
      <c r="D7470" s="1">
        <v>103797549</v>
      </c>
      <c r="E7470">
        <v>49004</v>
      </c>
      <c r="F7470" t="str">
        <f>VLOOKUP(E7470,'[1]movimento-per-comune-ambito-201'!$C$2:$D$547,2,0)</f>
        <v>Isola Elba</v>
      </c>
      <c r="G7470" t="s">
        <v>65297</v>
      </c>
      <c r="H7470" t="s">
        <v>75</v>
      </c>
      <c r="J7470">
        <v>57031</v>
      </c>
      <c r="K7470" t="s">
        <v>17189</v>
      </c>
      <c r="L7470" t="str">
        <f>VLOOKUP(K7470,'[1]movimento-per-comune-ambito-201'!$B$2:$D$547,3,FALSE)</f>
        <v>Isola Elba</v>
      </c>
      <c r="M7470" t="s">
        <v>4311</v>
      </c>
      <c r="N7470">
        <v>0</v>
      </c>
    </row>
    <row r="7471" spans="1:14" x14ac:dyDescent="0.25">
      <c r="A7471">
        <v>18453</v>
      </c>
      <c r="B7471" t="s">
        <v>26636</v>
      </c>
      <c r="C7471" s="1">
        <v>4.2747236999999904E+16</v>
      </c>
      <c r="D7471" s="1">
        <v>103797549</v>
      </c>
      <c r="E7471">
        <v>49004</v>
      </c>
      <c r="F7471" t="str">
        <f>VLOOKUP(E7471,'[1]movimento-per-comune-ambito-201'!$C$2:$D$547,2,0)</f>
        <v>Isola Elba</v>
      </c>
      <c r="G7471" t="s">
        <v>65300</v>
      </c>
      <c r="H7471" t="s">
        <v>75</v>
      </c>
      <c r="J7471">
        <v>57031</v>
      </c>
      <c r="K7471" t="s">
        <v>17189</v>
      </c>
      <c r="L7471" t="str">
        <f>VLOOKUP(K7471,'[1]movimento-per-comune-ambito-201'!$B$2:$D$547,3,FALSE)</f>
        <v>Isola Elba</v>
      </c>
      <c r="M7471" t="s">
        <v>4311</v>
      </c>
      <c r="N7471">
        <v>0</v>
      </c>
    </row>
    <row r="7472" spans="1:14" x14ac:dyDescent="0.25">
      <c r="A7472">
        <v>18385</v>
      </c>
      <c r="B7472" t="s">
        <v>26637</v>
      </c>
      <c r="C7472" s="1">
        <v>4.2747236999999904E+16</v>
      </c>
      <c r="D7472" s="1">
        <v>103797549</v>
      </c>
      <c r="E7472">
        <v>49004</v>
      </c>
      <c r="F7472" t="str">
        <f>VLOOKUP(E7472,'[1]movimento-per-comune-ambito-201'!$C$2:$D$547,2,0)</f>
        <v>Isola Elba</v>
      </c>
      <c r="G7472" t="s">
        <v>65627</v>
      </c>
      <c r="H7472" t="s">
        <v>75</v>
      </c>
      <c r="J7472">
        <v>57031</v>
      </c>
      <c r="K7472" t="s">
        <v>17189</v>
      </c>
      <c r="L7472" t="str">
        <f>VLOOKUP(K7472,'[1]movimento-per-comune-ambito-201'!$B$2:$D$547,3,FALSE)</f>
        <v>Isola Elba</v>
      </c>
      <c r="M7472" t="s">
        <v>4311</v>
      </c>
      <c r="N7472">
        <v>0</v>
      </c>
    </row>
    <row r="7473" spans="1:14" x14ac:dyDescent="0.25">
      <c r="A7473">
        <v>18571</v>
      </c>
      <c r="B7473" t="s">
        <v>26638</v>
      </c>
      <c r="C7473" s="1">
        <v>4.2747236999999904E+16</v>
      </c>
      <c r="D7473" s="1">
        <v>103797549</v>
      </c>
      <c r="E7473">
        <v>49004</v>
      </c>
      <c r="F7473" t="str">
        <f>VLOOKUP(E7473,'[1]movimento-per-comune-ambito-201'!$C$2:$D$547,2,0)</f>
        <v>Isola Elba</v>
      </c>
      <c r="G7473" t="s">
        <v>65301</v>
      </c>
      <c r="H7473" t="s">
        <v>75</v>
      </c>
      <c r="J7473">
        <v>57031</v>
      </c>
      <c r="K7473" t="s">
        <v>17189</v>
      </c>
      <c r="L7473" t="str">
        <f>VLOOKUP(K7473,'[1]movimento-per-comune-ambito-201'!$B$2:$D$547,3,FALSE)</f>
        <v>Isola Elba</v>
      </c>
      <c r="M7473" t="s">
        <v>4311</v>
      </c>
      <c r="N7473">
        <v>0</v>
      </c>
    </row>
    <row r="7474" spans="1:14" x14ac:dyDescent="0.25">
      <c r="A7474">
        <v>19344</v>
      </c>
      <c r="B7474" t="s">
        <v>26639</v>
      </c>
      <c r="C7474" s="1">
        <v>4.2747236999999904E+16</v>
      </c>
      <c r="D7474" s="1">
        <v>103797549</v>
      </c>
      <c r="E7474">
        <v>49004</v>
      </c>
      <c r="F7474" t="str">
        <f>VLOOKUP(E7474,'[1]movimento-per-comune-ambito-201'!$C$2:$D$547,2,0)</f>
        <v>Isola Elba</v>
      </c>
      <c r="G7474" t="s">
        <v>65302</v>
      </c>
      <c r="H7474" t="s">
        <v>75</v>
      </c>
      <c r="J7474">
        <v>57031</v>
      </c>
      <c r="K7474" t="s">
        <v>17189</v>
      </c>
      <c r="L7474" t="str">
        <f>VLOOKUP(K7474,'[1]movimento-per-comune-ambito-201'!$B$2:$D$547,3,FALSE)</f>
        <v>Isola Elba</v>
      </c>
      <c r="M7474" t="s">
        <v>4311</v>
      </c>
      <c r="N7474">
        <v>0</v>
      </c>
    </row>
    <row r="7475" spans="1:14" x14ac:dyDescent="0.25">
      <c r="A7475">
        <v>19346</v>
      </c>
      <c r="B7475" t="s">
        <v>26640</v>
      </c>
      <c r="C7475" s="1">
        <v>4.2722385863871696E+16</v>
      </c>
      <c r="D7475" s="1">
        <v>1.03792379650817E+16</v>
      </c>
      <c r="E7475">
        <v>49004</v>
      </c>
      <c r="F7475" t="str">
        <f>VLOOKUP(E7475,'[1]movimento-per-comune-ambito-201'!$C$2:$D$547,2,0)</f>
        <v>Isola Elba</v>
      </c>
      <c r="G7475" t="s">
        <v>65303</v>
      </c>
      <c r="H7475" t="s">
        <v>75</v>
      </c>
      <c r="J7475">
        <v>57031</v>
      </c>
      <c r="K7475" t="s">
        <v>17189</v>
      </c>
      <c r="L7475" t="str">
        <f>VLOOKUP(K7475,'[1]movimento-per-comune-ambito-201'!$B$2:$D$547,3,FALSE)</f>
        <v>Isola Elba</v>
      </c>
      <c r="M7475" t="s">
        <v>4311</v>
      </c>
      <c r="N7475">
        <v>0</v>
      </c>
    </row>
    <row r="7476" spans="1:14" x14ac:dyDescent="0.25">
      <c r="A7476">
        <v>19347</v>
      </c>
      <c r="B7476" t="s">
        <v>26641</v>
      </c>
      <c r="C7476" s="1">
        <v>4.2732628039816496E+16</v>
      </c>
      <c r="D7476" s="1">
        <v>1.03708129841003E+16</v>
      </c>
      <c r="E7476">
        <v>49004</v>
      </c>
      <c r="F7476" t="str">
        <f>VLOOKUP(E7476,'[1]movimento-per-comune-ambito-201'!$C$2:$D$547,2,0)</f>
        <v>Isola Elba</v>
      </c>
      <c r="G7476" t="s">
        <v>65304</v>
      </c>
      <c r="H7476" t="s">
        <v>75</v>
      </c>
      <c r="J7476">
        <v>57031</v>
      </c>
      <c r="K7476" t="s">
        <v>17189</v>
      </c>
      <c r="L7476" t="str">
        <f>VLOOKUP(K7476,'[1]movimento-per-comune-ambito-201'!$B$2:$D$547,3,FALSE)</f>
        <v>Isola Elba</v>
      </c>
      <c r="M7476" t="s">
        <v>4311</v>
      </c>
      <c r="N7476">
        <v>0</v>
      </c>
    </row>
    <row r="7477" spans="1:14" x14ac:dyDescent="0.25">
      <c r="A7477">
        <v>20070</v>
      </c>
      <c r="B7477" t="s">
        <v>26642</v>
      </c>
      <c r="C7477" s="1">
        <v>4.2747236999999904E+16</v>
      </c>
      <c r="D7477" s="1">
        <v>103797549</v>
      </c>
      <c r="E7477">
        <v>49004</v>
      </c>
      <c r="F7477" t="str">
        <f>VLOOKUP(E7477,'[1]movimento-per-comune-ambito-201'!$C$2:$D$547,2,0)</f>
        <v>Isola Elba</v>
      </c>
      <c r="G7477" t="s">
        <v>65306</v>
      </c>
      <c r="H7477" t="s">
        <v>75</v>
      </c>
      <c r="J7477">
        <v>57031</v>
      </c>
      <c r="K7477" t="s">
        <v>17189</v>
      </c>
      <c r="L7477" t="str">
        <f>VLOOKUP(K7477,'[1]movimento-per-comune-ambito-201'!$B$2:$D$547,3,FALSE)</f>
        <v>Isola Elba</v>
      </c>
      <c r="M7477" t="s">
        <v>4311</v>
      </c>
      <c r="N7477">
        <v>0</v>
      </c>
    </row>
    <row r="7478" spans="1:14" x14ac:dyDescent="0.25">
      <c r="A7478">
        <v>20262</v>
      </c>
      <c r="B7478" t="s">
        <v>26643</v>
      </c>
      <c r="C7478" s="1">
        <v>4.2747236999999904E+16</v>
      </c>
      <c r="D7478" s="1">
        <v>103797549</v>
      </c>
      <c r="E7478">
        <v>49004</v>
      </c>
      <c r="F7478" t="str">
        <f>VLOOKUP(E7478,'[1]movimento-per-comune-ambito-201'!$C$2:$D$547,2,0)</f>
        <v>Isola Elba</v>
      </c>
      <c r="G7478" t="s">
        <v>65307</v>
      </c>
      <c r="H7478" t="s">
        <v>75</v>
      </c>
      <c r="J7478">
        <v>57031</v>
      </c>
      <c r="K7478" t="s">
        <v>17189</v>
      </c>
      <c r="L7478" t="str">
        <f>VLOOKUP(K7478,'[1]movimento-per-comune-ambito-201'!$B$2:$D$547,3,FALSE)</f>
        <v>Isola Elba</v>
      </c>
      <c r="M7478" t="s">
        <v>4311</v>
      </c>
      <c r="N7478">
        <v>0</v>
      </c>
    </row>
    <row r="7479" spans="1:14" x14ac:dyDescent="0.25">
      <c r="A7479">
        <v>20478</v>
      </c>
      <c r="B7479" t="s">
        <v>15166</v>
      </c>
      <c r="C7479" s="1">
        <v>4.2747236999999904E+16</v>
      </c>
      <c r="D7479" s="1">
        <v>103797549</v>
      </c>
      <c r="E7479">
        <v>49004</v>
      </c>
      <c r="F7479" t="str">
        <f>VLOOKUP(E7479,'[1]movimento-per-comune-ambito-201'!$C$2:$D$547,2,0)</f>
        <v>Isola Elba</v>
      </c>
      <c r="G7479" t="s">
        <v>65308</v>
      </c>
      <c r="H7479" t="s">
        <v>75</v>
      </c>
      <c r="J7479">
        <v>57031</v>
      </c>
      <c r="K7479" t="s">
        <v>17189</v>
      </c>
      <c r="L7479" t="str">
        <f>VLOOKUP(K7479,'[1]movimento-per-comune-ambito-201'!$B$2:$D$547,3,FALSE)</f>
        <v>Isola Elba</v>
      </c>
      <c r="M7479" t="s">
        <v>4311</v>
      </c>
      <c r="N7479">
        <v>0</v>
      </c>
    </row>
    <row r="7480" spans="1:14" x14ac:dyDescent="0.25">
      <c r="A7480">
        <v>21380</v>
      </c>
      <c r="B7480" t="s">
        <v>26644</v>
      </c>
      <c r="C7480" s="1">
        <v>4.2747236999999904E+16</v>
      </c>
      <c r="D7480" s="1">
        <v>103797549</v>
      </c>
      <c r="E7480">
        <v>49004</v>
      </c>
      <c r="F7480" t="str">
        <f>VLOOKUP(E7480,'[1]movimento-per-comune-ambito-201'!$C$2:$D$547,2,0)</f>
        <v>Isola Elba</v>
      </c>
      <c r="G7480" t="s">
        <v>65309</v>
      </c>
      <c r="H7480" t="s">
        <v>75</v>
      </c>
      <c r="J7480">
        <v>57031</v>
      </c>
      <c r="K7480" t="s">
        <v>17189</v>
      </c>
      <c r="L7480" t="str">
        <f>VLOOKUP(K7480,'[1]movimento-per-comune-ambito-201'!$B$2:$D$547,3,FALSE)</f>
        <v>Isola Elba</v>
      </c>
      <c r="M7480" t="s">
        <v>4311</v>
      </c>
      <c r="N7480">
        <v>0</v>
      </c>
    </row>
    <row r="7481" spans="1:14" x14ac:dyDescent="0.25">
      <c r="A7481">
        <v>21563</v>
      </c>
      <c r="B7481" t="s">
        <v>26645</v>
      </c>
      <c r="C7481" s="1">
        <v>4.2747236999999904E+16</v>
      </c>
      <c r="D7481" s="1">
        <v>103797549</v>
      </c>
      <c r="E7481">
        <v>49004</v>
      </c>
      <c r="F7481" t="str">
        <f>VLOOKUP(E7481,'[1]movimento-per-comune-ambito-201'!$C$2:$D$547,2,0)</f>
        <v>Isola Elba</v>
      </c>
      <c r="G7481" t="s">
        <v>65310</v>
      </c>
      <c r="H7481" t="s">
        <v>75</v>
      </c>
      <c r="J7481">
        <v>57031</v>
      </c>
      <c r="K7481" t="s">
        <v>17189</v>
      </c>
      <c r="L7481" t="str">
        <f>VLOOKUP(K7481,'[1]movimento-per-comune-ambito-201'!$B$2:$D$547,3,FALSE)</f>
        <v>Isola Elba</v>
      </c>
      <c r="M7481" t="s">
        <v>4311</v>
      </c>
      <c r="N7481">
        <v>0</v>
      </c>
    </row>
    <row r="7482" spans="1:14" x14ac:dyDescent="0.25">
      <c r="A7482">
        <v>21548</v>
      </c>
      <c r="B7482" t="s">
        <v>26646</v>
      </c>
      <c r="C7482" s="1">
        <v>4.2747236999999904E+16</v>
      </c>
      <c r="D7482" s="1">
        <v>103797549</v>
      </c>
      <c r="E7482">
        <v>49004</v>
      </c>
      <c r="F7482" t="str">
        <f>VLOOKUP(E7482,'[1]movimento-per-comune-ambito-201'!$C$2:$D$547,2,0)</f>
        <v>Isola Elba</v>
      </c>
      <c r="G7482" t="s">
        <v>65311</v>
      </c>
      <c r="H7482" t="s">
        <v>75</v>
      </c>
      <c r="J7482">
        <v>57031</v>
      </c>
      <c r="K7482" t="s">
        <v>17189</v>
      </c>
      <c r="L7482" t="str">
        <f>VLOOKUP(K7482,'[1]movimento-per-comune-ambito-201'!$B$2:$D$547,3,FALSE)</f>
        <v>Isola Elba</v>
      </c>
      <c r="M7482" t="s">
        <v>4311</v>
      </c>
      <c r="N7482">
        <v>0</v>
      </c>
    </row>
    <row r="7483" spans="1:14" x14ac:dyDescent="0.25">
      <c r="A7483">
        <v>21577</v>
      </c>
      <c r="B7483" t="s">
        <v>26647</v>
      </c>
      <c r="C7483" s="1">
        <v>4.2747236999999904E+16</v>
      </c>
      <c r="D7483" s="1">
        <v>103797549</v>
      </c>
      <c r="E7483">
        <v>49004</v>
      </c>
      <c r="F7483" t="str">
        <f>VLOOKUP(E7483,'[1]movimento-per-comune-ambito-201'!$C$2:$D$547,2,0)</f>
        <v>Isola Elba</v>
      </c>
      <c r="G7483" t="s">
        <v>65312</v>
      </c>
      <c r="H7483" t="s">
        <v>75</v>
      </c>
      <c r="J7483">
        <v>57031</v>
      </c>
      <c r="K7483" t="s">
        <v>17189</v>
      </c>
      <c r="L7483" t="str">
        <f>VLOOKUP(K7483,'[1]movimento-per-comune-ambito-201'!$B$2:$D$547,3,FALSE)</f>
        <v>Isola Elba</v>
      </c>
      <c r="M7483" t="s">
        <v>4311</v>
      </c>
      <c r="N7483">
        <v>0</v>
      </c>
    </row>
    <row r="7484" spans="1:14" x14ac:dyDescent="0.25">
      <c r="A7484">
        <v>22019</v>
      </c>
      <c r="B7484" t="s">
        <v>26648</v>
      </c>
      <c r="C7484" s="1">
        <v>4.2747236999999904E+16</v>
      </c>
      <c r="D7484" s="1">
        <v>103797549</v>
      </c>
      <c r="E7484">
        <v>49004</v>
      </c>
      <c r="F7484" t="str">
        <f>VLOOKUP(E7484,'[1]movimento-per-comune-ambito-201'!$C$2:$D$547,2,0)</f>
        <v>Isola Elba</v>
      </c>
      <c r="G7484" t="s">
        <v>65628</v>
      </c>
      <c r="H7484" t="s">
        <v>75</v>
      </c>
      <c r="J7484">
        <v>57031</v>
      </c>
      <c r="K7484" t="s">
        <v>17189</v>
      </c>
      <c r="L7484" t="str">
        <f>VLOOKUP(K7484,'[1]movimento-per-comune-ambito-201'!$B$2:$D$547,3,FALSE)</f>
        <v>Isola Elba</v>
      </c>
      <c r="M7484" t="s">
        <v>4311</v>
      </c>
      <c r="N7484">
        <v>0</v>
      </c>
    </row>
    <row r="7485" spans="1:14" x14ac:dyDescent="0.25">
      <c r="A7485">
        <v>22331</v>
      </c>
      <c r="B7485" t="s">
        <v>26649</v>
      </c>
      <c r="C7485" s="1">
        <v>4.2747236999999904E+16</v>
      </c>
      <c r="D7485" s="1">
        <v>103797549</v>
      </c>
      <c r="E7485">
        <v>49004</v>
      </c>
      <c r="F7485" t="str">
        <f>VLOOKUP(E7485,'[1]movimento-per-comune-ambito-201'!$C$2:$D$547,2,0)</f>
        <v>Isola Elba</v>
      </c>
      <c r="G7485" t="s">
        <v>65313</v>
      </c>
      <c r="H7485" t="s">
        <v>75</v>
      </c>
      <c r="J7485">
        <v>57030</v>
      </c>
      <c r="K7485" t="s">
        <v>17189</v>
      </c>
      <c r="L7485" t="str">
        <f>VLOOKUP(K7485,'[1]movimento-per-comune-ambito-201'!$B$2:$D$547,3,FALSE)</f>
        <v>Isola Elba</v>
      </c>
      <c r="M7485" t="s">
        <v>4311</v>
      </c>
      <c r="N7485">
        <v>0</v>
      </c>
    </row>
    <row r="7486" spans="1:14" x14ac:dyDescent="0.25">
      <c r="A7486">
        <v>23414</v>
      </c>
      <c r="B7486" t="s">
        <v>26650</v>
      </c>
      <c r="C7486" s="1">
        <v>4.2747236999999904E+16</v>
      </c>
      <c r="D7486" s="1">
        <v>103797549</v>
      </c>
      <c r="E7486">
        <v>49004</v>
      </c>
      <c r="F7486" t="str">
        <f>VLOOKUP(E7486,'[1]movimento-per-comune-ambito-201'!$C$2:$D$547,2,0)</f>
        <v>Isola Elba</v>
      </c>
      <c r="G7486" t="s">
        <v>65314</v>
      </c>
      <c r="H7486" t="s">
        <v>75</v>
      </c>
      <c r="J7486">
        <v>57031</v>
      </c>
      <c r="K7486" t="s">
        <v>17189</v>
      </c>
      <c r="L7486" t="str">
        <f>VLOOKUP(K7486,'[1]movimento-per-comune-ambito-201'!$B$2:$D$547,3,FALSE)</f>
        <v>Isola Elba</v>
      </c>
      <c r="M7486" t="s">
        <v>4311</v>
      </c>
      <c r="N7486">
        <v>0</v>
      </c>
    </row>
    <row r="7487" spans="1:14" x14ac:dyDescent="0.25">
      <c r="A7487">
        <v>23466</v>
      </c>
      <c r="B7487" t="s">
        <v>26651</v>
      </c>
      <c r="C7487" s="1">
        <v>4.2747236999999904E+16</v>
      </c>
      <c r="D7487" s="1">
        <v>103797549</v>
      </c>
      <c r="E7487">
        <v>49004</v>
      </c>
      <c r="F7487" t="str">
        <f>VLOOKUP(E7487,'[1]movimento-per-comune-ambito-201'!$C$2:$D$547,2,0)</f>
        <v>Isola Elba</v>
      </c>
      <c r="G7487" t="s">
        <v>65315</v>
      </c>
      <c r="H7487" t="s">
        <v>75</v>
      </c>
      <c r="J7487">
        <v>57031</v>
      </c>
      <c r="K7487" t="s">
        <v>17189</v>
      </c>
      <c r="L7487" t="str">
        <f>VLOOKUP(K7487,'[1]movimento-per-comune-ambito-201'!$B$2:$D$547,3,FALSE)</f>
        <v>Isola Elba</v>
      </c>
      <c r="M7487" t="s">
        <v>4311</v>
      </c>
      <c r="N7487">
        <v>0</v>
      </c>
    </row>
    <row r="7488" spans="1:14" x14ac:dyDescent="0.25">
      <c r="A7488">
        <v>23673</v>
      </c>
      <c r="B7488" t="s">
        <v>26652</v>
      </c>
      <c r="C7488" s="1">
        <v>4.2747236999999904E+16</v>
      </c>
      <c r="D7488" s="1">
        <v>103797549</v>
      </c>
      <c r="E7488">
        <v>49004</v>
      </c>
      <c r="F7488" t="str">
        <f>VLOOKUP(E7488,'[1]movimento-per-comune-ambito-201'!$C$2:$D$547,2,0)</f>
        <v>Isola Elba</v>
      </c>
      <c r="G7488" t="s">
        <v>65316</v>
      </c>
      <c r="H7488" t="s">
        <v>75</v>
      </c>
      <c r="J7488">
        <v>57031</v>
      </c>
      <c r="K7488" t="s">
        <v>17189</v>
      </c>
      <c r="L7488" t="str">
        <f>VLOOKUP(K7488,'[1]movimento-per-comune-ambito-201'!$B$2:$D$547,3,FALSE)</f>
        <v>Isola Elba</v>
      </c>
      <c r="M7488" t="s">
        <v>4311</v>
      </c>
      <c r="N7488">
        <v>0</v>
      </c>
    </row>
    <row r="7489" spans="1:14" x14ac:dyDescent="0.25">
      <c r="A7489">
        <v>13629</v>
      </c>
      <c r="B7489" t="s">
        <v>26653</v>
      </c>
      <c r="C7489" s="1">
        <v>4.2747236999999904E+16</v>
      </c>
      <c r="D7489" s="1">
        <v>103797549</v>
      </c>
      <c r="E7489">
        <v>49004</v>
      </c>
      <c r="F7489" t="str">
        <f>VLOOKUP(E7489,'[1]movimento-per-comune-ambito-201'!$C$2:$D$547,2,0)</f>
        <v>Isola Elba</v>
      </c>
      <c r="G7489" t="s">
        <v>65429</v>
      </c>
      <c r="H7489" t="s">
        <v>2610</v>
      </c>
      <c r="J7489">
        <v>57031</v>
      </c>
      <c r="K7489" t="s">
        <v>17189</v>
      </c>
      <c r="L7489" t="str">
        <f>VLOOKUP(K7489,'[1]movimento-per-comune-ambito-201'!$B$2:$D$547,3,FALSE)</f>
        <v>Isola Elba</v>
      </c>
      <c r="M7489" t="s">
        <v>4311</v>
      </c>
      <c r="N7489">
        <v>2</v>
      </c>
    </row>
    <row r="7490" spans="1:14" x14ac:dyDescent="0.25">
      <c r="A7490">
        <v>13631</v>
      </c>
      <c r="B7490" t="s">
        <v>26654</v>
      </c>
      <c r="C7490" s="1">
        <v>4.2747236999999904E+16</v>
      </c>
      <c r="D7490" s="1">
        <v>103797549</v>
      </c>
      <c r="E7490">
        <v>49004</v>
      </c>
      <c r="F7490" t="str">
        <f>VLOOKUP(E7490,'[1]movimento-per-comune-ambito-201'!$C$2:$D$547,2,0)</f>
        <v>Isola Elba</v>
      </c>
      <c r="G7490" t="s">
        <v>65629</v>
      </c>
      <c r="H7490" t="s">
        <v>2610</v>
      </c>
      <c r="J7490">
        <v>57031</v>
      </c>
      <c r="K7490" t="s">
        <v>17189</v>
      </c>
      <c r="L7490" t="str">
        <f>VLOOKUP(K7490,'[1]movimento-per-comune-ambito-201'!$B$2:$D$547,3,FALSE)</f>
        <v>Isola Elba</v>
      </c>
      <c r="M7490" t="s">
        <v>4311</v>
      </c>
      <c r="N7490">
        <v>2</v>
      </c>
    </row>
    <row r="7491" spans="1:14" x14ac:dyDescent="0.25">
      <c r="A7491">
        <v>13632</v>
      </c>
      <c r="B7491" t="s">
        <v>26655</v>
      </c>
      <c r="C7491" s="1">
        <v>4.2747236999999904E+16</v>
      </c>
      <c r="D7491" s="1">
        <v>103797549</v>
      </c>
      <c r="E7491">
        <v>49004</v>
      </c>
      <c r="F7491" t="str">
        <f>VLOOKUP(E7491,'[1]movimento-per-comune-ambito-201'!$C$2:$D$547,2,0)</f>
        <v>Isola Elba</v>
      </c>
      <c r="G7491" t="s">
        <v>65630</v>
      </c>
      <c r="H7491" t="s">
        <v>2610</v>
      </c>
      <c r="J7491">
        <v>57031</v>
      </c>
      <c r="K7491" t="s">
        <v>17189</v>
      </c>
      <c r="L7491" t="str">
        <f>VLOOKUP(K7491,'[1]movimento-per-comune-ambito-201'!$B$2:$D$547,3,FALSE)</f>
        <v>Isola Elba</v>
      </c>
      <c r="M7491" t="s">
        <v>4311</v>
      </c>
      <c r="N7491">
        <v>3</v>
      </c>
    </row>
    <row r="7492" spans="1:14" x14ac:dyDescent="0.25">
      <c r="A7492">
        <v>13633</v>
      </c>
      <c r="B7492" t="s">
        <v>26656</v>
      </c>
      <c r="C7492" s="1">
        <v>4.2747236999999904E+16</v>
      </c>
      <c r="D7492" s="1">
        <v>103797549</v>
      </c>
      <c r="E7492">
        <v>49004</v>
      </c>
      <c r="F7492" t="str">
        <f>VLOOKUP(E7492,'[1]movimento-per-comune-ambito-201'!$C$2:$D$547,2,0)</f>
        <v>Isola Elba</v>
      </c>
      <c r="G7492" t="s">
        <v>65631</v>
      </c>
      <c r="H7492" t="s">
        <v>2610</v>
      </c>
      <c r="J7492">
        <v>57031</v>
      </c>
      <c r="K7492" t="s">
        <v>17189</v>
      </c>
      <c r="L7492" t="str">
        <f>VLOOKUP(K7492,'[1]movimento-per-comune-ambito-201'!$B$2:$D$547,3,FALSE)</f>
        <v>Isola Elba</v>
      </c>
      <c r="M7492" t="s">
        <v>4311</v>
      </c>
      <c r="N7492">
        <v>3</v>
      </c>
    </row>
    <row r="7493" spans="1:14" x14ac:dyDescent="0.25">
      <c r="A7493">
        <v>13634</v>
      </c>
      <c r="B7493" t="s">
        <v>26657</v>
      </c>
      <c r="C7493" s="1">
        <v>4.2747236999999904E+16</v>
      </c>
      <c r="D7493" s="1">
        <v>103797549</v>
      </c>
      <c r="E7493">
        <v>49004</v>
      </c>
      <c r="F7493" t="str">
        <f>VLOOKUP(E7493,'[1]movimento-per-comune-ambito-201'!$C$2:$D$547,2,0)</f>
        <v>Isola Elba</v>
      </c>
      <c r="G7493" t="s">
        <v>65632</v>
      </c>
      <c r="H7493" t="s">
        <v>2610</v>
      </c>
      <c r="J7493">
        <v>57031</v>
      </c>
      <c r="K7493" t="s">
        <v>17189</v>
      </c>
      <c r="L7493" t="str">
        <f>VLOOKUP(K7493,'[1]movimento-per-comune-ambito-201'!$B$2:$D$547,3,FALSE)</f>
        <v>Isola Elba</v>
      </c>
      <c r="M7493" t="s">
        <v>4311</v>
      </c>
      <c r="N7493">
        <v>2</v>
      </c>
    </row>
    <row r="7494" spans="1:14" x14ac:dyDescent="0.25">
      <c r="A7494">
        <v>13635</v>
      </c>
      <c r="B7494" t="s">
        <v>26658</v>
      </c>
      <c r="C7494" s="1">
        <v>4.2747236999999904E+16</v>
      </c>
      <c r="D7494" s="1">
        <v>103797549</v>
      </c>
      <c r="E7494">
        <v>49004</v>
      </c>
      <c r="F7494" t="str">
        <f>VLOOKUP(E7494,'[1]movimento-per-comune-ambito-201'!$C$2:$D$547,2,0)</f>
        <v>Isola Elba</v>
      </c>
      <c r="G7494" t="s">
        <v>65633</v>
      </c>
      <c r="H7494" t="s">
        <v>2610</v>
      </c>
      <c r="J7494">
        <v>57031</v>
      </c>
      <c r="K7494" t="s">
        <v>17189</v>
      </c>
      <c r="L7494" t="str">
        <f>VLOOKUP(K7494,'[1]movimento-per-comune-ambito-201'!$B$2:$D$547,3,FALSE)</f>
        <v>Isola Elba</v>
      </c>
      <c r="M7494" t="s">
        <v>4311</v>
      </c>
      <c r="N7494">
        <v>2</v>
      </c>
    </row>
    <row r="7495" spans="1:14" x14ac:dyDescent="0.25">
      <c r="A7495">
        <v>13636</v>
      </c>
      <c r="B7495" t="s">
        <v>26659</v>
      </c>
      <c r="C7495" s="1">
        <v>4.2747236999999904E+16</v>
      </c>
      <c r="D7495" s="1">
        <v>103797549</v>
      </c>
      <c r="E7495">
        <v>49004</v>
      </c>
      <c r="F7495" t="str">
        <f>VLOOKUP(E7495,'[1]movimento-per-comune-ambito-201'!$C$2:$D$547,2,0)</f>
        <v>Isola Elba</v>
      </c>
      <c r="G7495" t="s">
        <v>65634</v>
      </c>
      <c r="H7495" t="s">
        <v>2610</v>
      </c>
      <c r="J7495">
        <v>57031</v>
      </c>
      <c r="K7495" t="s">
        <v>17189</v>
      </c>
      <c r="L7495" t="str">
        <f>VLOOKUP(K7495,'[1]movimento-per-comune-ambito-201'!$B$2:$D$547,3,FALSE)</f>
        <v>Isola Elba</v>
      </c>
      <c r="M7495" t="s">
        <v>4311</v>
      </c>
      <c r="N7495">
        <v>4</v>
      </c>
    </row>
    <row r="7496" spans="1:14" x14ac:dyDescent="0.25">
      <c r="A7496">
        <v>17388</v>
      </c>
      <c r="B7496" t="s">
        <v>26660</v>
      </c>
      <c r="C7496" s="1">
        <v>4.2747236999999904E+16</v>
      </c>
      <c r="D7496" s="1">
        <v>103797549</v>
      </c>
      <c r="E7496">
        <v>49004</v>
      </c>
      <c r="F7496" t="str">
        <f>VLOOKUP(E7496,'[1]movimento-per-comune-ambito-201'!$C$2:$D$547,2,0)</f>
        <v>Isola Elba</v>
      </c>
      <c r="G7496" t="s">
        <v>65635</v>
      </c>
      <c r="H7496" t="s">
        <v>2610</v>
      </c>
      <c r="J7496">
        <v>57031</v>
      </c>
      <c r="K7496" t="s">
        <v>17189</v>
      </c>
      <c r="L7496" t="str">
        <f>VLOOKUP(K7496,'[1]movimento-per-comune-ambito-201'!$B$2:$D$547,3,FALSE)</f>
        <v>Isola Elba</v>
      </c>
      <c r="M7496" t="s">
        <v>4311</v>
      </c>
      <c r="N7496">
        <v>2</v>
      </c>
    </row>
    <row r="7497" spans="1:14" x14ac:dyDescent="0.25">
      <c r="A7497">
        <v>21389</v>
      </c>
      <c r="B7497" t="s">
        <v>26661</v>
      </c>
      <c r="C7497" s="1">
        <v>4.2747236999999904E+16</v>
      </c>
      <c r="D7497" s="1">
        <v>103797549</v>
      </c>
      <c r="E7497">
        <v>49004</v>
      </c>
      <c r="F7497" t="str">
        <f>VLOOKUP(E7497,'[1]movimento-per-comune-ambito-201'!$C$2:$D$547,2,0)</f>
        <v>Isola Elba</v>
      </c>
      <c r="G7497" t="s">
        <v>65636</v>
      </c>
      <c r="H7497" t="s">
        <v>2610</v>
      </c>
      <c r="J7497">
        <v>57031</v>
      </c>
      <c r="K7497" t="s">
        <v>17189</v>
      </c>
      <c r="L7497" t="str">
        <f>VLOOKUP(K7497,'[1]movimento-per-comune-ambito-201'!$B$2:$D$547,3,FALSE)</f>
        <v>Isola Elba</v>
      </c>
      <c r="M7497" t="s">
        <v>4311</v>
      </c>
      <c r="N7497">
        <v>3</v>
      </c>
    </row>
    <row r="7498" spans="1:14" x14ac:dyDescent="0.25">
      <c r="A7498">
        <v>13356</v>
      </c>
      <c r="B7498" t="s">
        <v>2472</v>
      </c>
      <c r="C7498" s="1">
        <v>4.2745105472906304E+16</v>
      </c>
      <c r="D7498" s="1">
        <v>1.03920954465866E+16</v>
      </c>
      <c r="E7498">
        <v>49004</v>
      </c>
      <c r="F7498" t="str">
        <f>VLOOKUP(E7498,'[1]movimento-per-comune-ambito-201'!$C$2:$D$547,2,0)</f>
        <v>Isola Elba</v>
      </c>
      <c r="G7498" t="s">
        <v>63251</v>
      </c>
      <c r="H7498" t="s">
        <v>1598</v>
      </c>
      <c r="J7498">
        <v>57031</v>
      </c>
      <c r="K7498" t="s">
        <v>17189</v>
      </c>
      <c r="L7498" t="str">
        <f>VLOOKUP(K7498,'[1]movimento-per-comune-ambito-201'!$B$2:$D$547,3,FALSE)</f>
        <v>Isola Elba</v>
      </c>
      <c r="M7498" t="s">
        <v>4311</v>
      </c>
      <c r="N7498">
        <v>3</v>
      </c>
    </row>
    <row r="7499" spans="1:14" x14ac:dyDescent="0.25">
      <c r="A7499">
        <v>13357</v>
      </c>
      <c r="B7499" t="s">
        <v>26624</v>
      </c>
      <c r="C7499" s="1">
        <v>4.2747236999999904E+16</v>
      </c>
      <c r="D7499" s="1">
        <v>103797549</v>
      </c>
      <c r="E7499">
        <v>49004</v>
      </c>
      <c r="F7499" t="str">
        <f>VLOOKUP(E7499,'[1]movimento-per-comune-ambito-201'!$C$2:$D$547,2,0)</f>
        <v>Isola Elba</v>
      </c>
      <c r="G7499" t="s">
        <v>63773</v>
      </c>
      <c r="H7499" t="s">
        <v>1598</v>
      </c>
      <c r="J7499">
        <v>57031</v>
      </c>
      <c r="K7499" t="s">
        <v>17189</v>
      </c>
      <c r="L7499" t="str">
        <f>VLOOKUP(K7499,'[1]movimento-per-comune-ambito-201'!$B$2:$D$547,3,FALSE)</f>
        <v>Isola Elba</v>
      </c>
      <c r="M7499" t="s">
        <v>4311</v>
      </c>
      <c r="N7499">
        <v>3</v>
      </c>
    </row>
    <row r="7500" spans="1:14" x14ac:dyDescent="0.25">
      <c r="A7500">
        <v>13358</v>
      </c>
      <c r="B7500" t="s">
        <v>26662</v>
      </c>
      <c r="C7500" s="1">
        <v>4.2747236999999904E+16</v>
      </c>
      <c r="D7500" s="1">
        <v>103797549</v>
      </c>
      <c r="E7500">
        <v>49004</v>
      </c>
      <c r="F7500" t="str">
        <f>VLOOKUP(E7500,'[1]movimento-per-comune-ambito-201'!$C$2:$D$547,2,0)</f>
        <v>Isola Elba</v>
      </c>
      <c r="G7500" t="s">
        <v>63332</v>
      </c>
      <c r="H7500" t="s">
        <v>1598</v>
      </c>
      <c r="J7500">
        <v>57031</v>
      </c>
      <c r="K7500" t="s">
        <v>17189</v>
      </c>
      <c r="L7500" t="str">
        <f>VLOOKUP(K7500,'[1]movimento-per-comune-ambito-201'!$B$2:$D$547,3,FALSE)</f>
        <v>Isola Elba</v>
      </c>
      <c r="M7500" t="s">
        <v>4311</v>
      </c>
      <c r="N7500">
        <v>3</v>
      </c>
    </row>
    <row r="7501" spans="1:14" x14ac:dyDescent="0.25">
      <c r="A7501">
        <v>13359</v>
      </c>
      <c r="B7501" t="s">
        <v>26663</v>
      </c>
      <c r="C7501" s="1">
        <v>4.2747236999999904E+16</v>
      </c>
      <c r="D7501" s="1">
        <v>103797549</v>
      </c>
      <c r="E7501">
        <v>49004</v>
      </c>
      <c r="F7501" t="str">
        <f>VLOOKUP(E7501,'[1]movimento-per-comune-ambito-201'!$C$2:$D$547,2,0)</f>
        <v>Isola Elba</v>
      </c>
      <c r="G7501" t="s">
        <v>63333</v>
      </c>
      <c r="H7501" t="s">
        <v>1598</v>
      </c>
      <c r="J7501">
        <v>57031</v>
      </c>
      <c r="K7501" t="s">
        <v>17189</v>
      </c>
      <c r="L7501" t="str">
        <f>VLOOKUP(K7501,'[1]movimento-per-comune-ambito-201'!$B$2:$D$547,3,FALSE)</f>
        <v>Isola Elba</v>
      </c>
      <c r="M7501" t="s">
        <v>4311</v>
      </c>
      <c r="N7501">
        <v>2</v>
      </c>
    </row>
    <row r="7502" spans="1:14" x14ac:dyDescent="0.25">
      <c r="A7502">
        <v>13360</v>
      </c>
      <c r="B7502" t="s">
        <v>26664</v>
      </c>
      <c r="C7502" s="1">
        <v>4.2747236999999904E+16</v>
      </c>
      <c r="D7502" s="1">
        <v>103797549</v>
      </c>
      <c r="E7502">
        <v>49004</v>
      </c>
      <c r="F7502" t="str">
        <f>VLOOKUP(E7502,'[1]movimento-per-comune-ambito-201'!$C$2:$D$547,2,0)</f>
        <v>Isola Elba</v>
      </c>
      <c r="G7502" t="s">
        <v>63334</v>
      </c>
      <c r="H7502" t="s">
        <v>1598</v>
      </c>
      <c r="J7502">
        <v>57031</v>
      </c>
      <c r="K7502" t="s">
        <v>17189</v>
      </c>
      <c r="L7502" t="str">
        <f>VLOOKUP(K7502,'[1]movimento-per-comune-ambito-201'!$B$2:$D$547,3,FALSE)</f>
        <v>Isola Elba</v>
      </c>
      <c r="M7502" t="s">
        <v>4311</v>
      </c>
      <c r="N7502">
        <v>3</v>
      </c>
    </row>
    <row r="7503" spans="1:14" x14ac:dyDescent="0.25">
      <c r="A7503">
        <v>13361</v>
      </c>
      <c r="B7503" t="s">
        <v>26665</v>
      </c>
      <c r="C7503" s="1">
        <v>4.2740427699999904E+16</v>
      </c>
      <c r="D7503" s="1">
        <v>103691735</v>
      </c>
      <c r="E7503">
        <v>49004</v>
      </c>
      <c r="F7503" t="str">
        <f>VLOOKUP(E7503,'[1]movimento-per-comune-ambito-201'!$C$2:$D$547,2,0)</f>
        <v>Isola Elba</v>
      </c>
      <c r="G7503" t="s">
        <v>65637</v>
      </c>
      <c r="H7503" t="s">
        <v>1598</v>
      </c>
      <c r="J7503">
        <v>57031</v>
      </c>
      <c r="K7503" t="s">
        <v>17189</v>
      </c>
      <c r="L7503" t="str">
        <f>VLOOKUP(K7503,'[1]movimento-per-comune-ambito-201'!$B$2:$D$547,3,FALSE)</f>
        <v>Isola Elba</v>
      </c>
      <c r="M7503" t="s">
        <v>4311</v>
      </c>
      <c r="N7503">
        <v>3</v>
      </c>
    </row>
    <row r="7504" spans="1:14" x14ac:dyDescent="0.25">
      <c r="A7504">
        <v>13362</v>
      </c>
      <c r="B7504" t="s">
        <v>12248</v>
      </c>
      <c r="C7504" s="1">
        <v>4.2747236999999904E+16</v>
      </c>
      <c r="D7504" s="1">
        <v>103797549</v>
      </c>
      <c r="E7504">
        <v>49004</v>
      </c>
      <c r="F7504" t="str">
        <f>VLOOKUP(E7504,'[1]movimento-per-comune-ambito-201'!$C$2:$D$547,2,0)</f>
        <v>Isola Elba</v>
      </c>
      <c r="G7504" t="s">
        <v>65638</v>
      </c>
      <c r="H7504" t="s">
        <v>1598</v>
      </c>
      <c r="J7504">
        <v>57031</v>
      </c>
      <c r="K7504" t="s">
        <v>17189</v>
      </c>
      <c r="L7504" t="str">
        <f>VLOOKUP(K7504,'[1]movimento-per-comune-ambito-201'!$B$2:$D$547,3,FALSE)</f>
        <v>Isola Elba</v>
      </c>
      <c r="M7504" t="s">
        <v>4311</v>
      </c>
      <c r="N7504">
        <v>2</v>
      </c>
    </row>
    <row r="7505" spans="1:14" x14ac:dyDescent="0.25">
      <c r="A7505">
        <v>13364</v>
      </c>
      <c r="B7505" t="s">
        <v>26666</v>
      </c>
      <c r="C7505" s="1">
        <v>4.2747236999999904E+16</v>
      </c>
      <c r="D7505" s="1">
        <v>103797549</v>
      </c>
      <c r="E7505">
        <v>49004</v>
      </c>
      <c r="F7505" t="str">
        <f>VLOOKUP(E7505,'[1]movimento-per-comune-ambito-201'!$C$2:$D$547,2,0)</f>
        <v>Isola Elba</v>
      </c>
      <c r="G7505" t="s">
        <v>65598</v>
      </c>
      <c r="H7505" t="s">
        <v>1598</v>
      </c>
      <c r="J7505">
        <v>57031</v>
      </c>
      <c r="K7505" t="s">
        <v>17189</v>
      </c>
      <c r="L7505" t="str">
        <f>VLOOKUP(K7505,'[1]movimento-per-comune-ambito-201'!$B$2:$D$547,3,FALSE)</f>
        <v>Isola Elba</v>
      </c>
      <c r="M7505" t="s">
        <v>4311</v>
      </c>
      <c r="N7505">
        <v>3</v>
      </c>
    </row>
    <row r="7506" spans="1:14" x14ac:dyDescent="0.25">
      <c r="A7506">
        <v>13365</v>
      </c>
      <c r="B7506" t="s">
        <v>26667</v>
      </c>
      <c r="C7506" s="1">
        <v>4.2747236999999904E+16</v>
      </c>
      <c r="D7506" s="1">
        <v>103797549</v>
      </c>
      <c r="E7506">
        <v>49004</v>
      </c>
      <c r="F7506" t="str">
        <f>VLOOKUP(E7506,'[1]movimento-per-comune-ambito-201'!$C$2:$D$547,2,0)</f>
        <v>Isola Elba</v>
      </c>
      <c r="G7506" t="s">
        <v>63780</v>
      </c>
      <c r="H7506" t="s">
        <v>1598</v>
      </c>
      <c r="J7506">
        <v>57031</v>
      </c>
      <c r="K7506" t="s">
        <v>17189</v>
      </c>
      <c r="L7506" t="str">
        <f>VLOOKUP(K7506,'[1]movimento-per-comune-ambito-201'!$B$2:$D$547,3,FALSE)</f>
        <v>Isola Elba</v>
      </c>
      <c r="M7506" t="s">
        <v>4311</v>
      </c>
      <c r="N7506">
        <v>2</v>
      </c>
    </row>
    <row r="7507" spans="1:14" x14ac:dyDescent="0.25">
      <c r="A7507">
        <v>13366</v>
      </c>
      <c r="B7507" t="s">
        <v>26668</v>
      </c>
      <c r="C7507" s="1">
        <v>4.2747236999999904E+16</v>
      </c>
      <c r="D7507" s="1">
        <v>103797549</v>
      </c>
      <c r="E7507">
        <v>49004</v>
      </c>
      <c r="F7507" t="str">
        <f>VLOOKUP(E7507,'[1]movimento-per-comune-ambito-201'!$C$2:$D$547,2,0)</f>
        <v>Isola Elba</v>
      </c>
      <c r="G7507" t="s">
        <v>65639</v>
      </c>
      <c r="H7507" t="s">
        <v>1598</v>
      </c>
      <c r="J7507">
        <v>57031</v>
      </c>
      <c r="K7507" t="s">
        <v>17189</v>
      </c>
      <c r="L7507" t="str">
        <f>VLOOKUP(K7507,'[1]movimento-per-comune-ambito-201'!$B$2:$D$547,3,FALSE)</f>
        <v>Isola Elba</v>
      </c>
      <c r="M7507" t="s">
        <v>4311</v>
      </c>
      <c r="N7507">
        <v>2</v>
      </c>
    </row>
    <row r="7508" spans="1:14" x14ac:dyDescent="0.25">
      <c r="A7508">
        <v>13368</v>
      </c>
      <c r="B7508" t="s">
        <v>26669</v>
      </c>
      <c r="C7508" s="1">
        <v>4.2747236999999904E+16</v>
      </c>
      <c r="D7508" s="1">
        <v>103797549</v>
      </c>
      <c r="E7508">
        <v>49004</v>
      </c>
      <c r="F7508" t="str">
        <f>VLOOKUP(E7508,'[1]movimento-per-comune-ambito-201'!$C$2:$D$547,2,0)</f>
        <v>Isola Elba</v>
      </c>
      <c r="G7508" t="s">
        <v>63783</v>
      </c>
      <c r="H7508" t="s">
        <v>1598</v>
      </c>
      <c r="J7508">
        <v>57031</v>
      </c>
      <c r="K7508" t="s">
        <v>17189</v>
      </c>
      <c r="L7508" t="str">
        <f>VLOOKUP(K7508,'[1]movimento-per-comune-ambito-201'!$B$2:$D$547,3,FALSE)</f>
        <v>Isola Elba</v>
      </c>
      <c r="M7508" t="s">
        <v>4311</v>
      </c>
      <c r="N7508">
        <v>2</v>
      </c>
    </row>
    <row r="7509" spans="1:14" x14ac:dyDescent="0.25">
      <c r="A7509">
        <v>13369</v>
      </c>
      <c r="B7509" t="s">
        <v>26670</v>
      </c>
      <c r="C7509" s="1">
        <v>4.2747236999999904E+16</v>
      </c>
      <c r="D7509" s="1">
        <v>103797549</v>
      </c>
      <c r="E7509">
        <v>49004</v>
      </c>
      <c r="F7509" t="str">
        <f>VLOOKUP(E7509,'[1]movimento-per-comune-ambito-201'!$C$2:$D$547,2,0)</f>
        <v>Isola Elba</v>
      </c>
      <c r="G7509" t="s">
        <v>65640</v>
      </c>
      <c r="H7509" t="s">
        <v>1598</v>
      </c>
      <c r="J7509">
        <v>57031</v>
      </c>
      <c r="K7509" t="s">
        <v>17189</v>
      </c>
      <c r="L7509" t="str">
        <f>VLOOKUP(K7509,'[1]movimento-per-comune-ambito-201'!$B$2:$D$547,3,FALSE)</f>
        <v>Isola Elba</v>
      </c>
      <c r="M7509" t="s">
        <v>4311</v>
      </c>
      <c r="N7509">
        <v>3</v>
      </c>
    </row>
    <row r="7510" spans="1:14" x14ac:dyDescent="0.25">
      <c r="A7510">
        <v>13370</v>
      </c>
      <c r="B7510" t="s">
        <v>26671</v>
      </c>
      <c r="C7510" s="1">
        <v>4.2747236999999904E+16</v>
      </c>
      <c r="D7510" s="1">
        <v>103797549</v>
      </c>
      <c r="E7510">
        <v>49004</v>
      </c>
      <c r="F7510" t="str">
        <f>VLOOKUP(E7510,'[1]movimento-per-comune-ambito-201'!$C$2:$D$547,2,0)</f>
        <v>Isola Elba</v>
      </c>
      <c r="G7510" t="s">
        <v>63784</v>
      </c>
      <c r="H7510" t="s">
        <v>1598</v>
      </c>
      <c r="J7510">
        <v>57031</v>
      </c>
      <c r="K7510" t="s">
        <v>17189</v>
      </c>
      <c r="L7510" t="str">
        <f>VLOOKUP(K7510,'[1]movimento-per-comune-ambito-201'!$B$2:$D$547,3,FALSE)</f>
        <v>Isola Elba</v>
      </c>
      <c r="M7510" t="s">
        <v>4311</v>
      </c>
      <c r="N7510">
        <v>2</v>
      </c>
    </row>
    <row r="7511" spans="1:14" x14ac:dyDescent="0.25">
      <c r="A7511">
        <v>13371</v>
      </c>
      <c r="B7511" t="s">
        <v>26672</v>
      </c>
      <c r="C7511" s="1">
        <v>4.2747236999999904E+16</v>
      </c>
      <c r="D7511" s="1">
        <v>103797549</v>
      </c>
      <c r="E7511">
        <v>49004</v>
      </c>
      <c r="F7511" t="str">
        <f>VLOOKUP(E7511,'[1]movimento-per-comune-ambito-201'!$C$2:$D$547,2,0)</f>
        <v>Isola Elba</v>
      </c>
      <c r="G7511" t="s">
        <v>65641</v>
      </c>
      <c r="H7511" t="s">
        <v>1598</v>
      </c>
      <c r="J7511">
        <v>57031</v>
      </c>
      <c r="K7511" t="s">
        <v>17189</v>
      </c>
      <c r="L7511" t="str">
        <f>VLOOKUP(K7511,'[1]movimento-per-comune-ambito-201'!$B$2:$D$547,3,FALSE)</f>
        <v>Isola Elba</v>
      </c>
      <c r="M7511" t="s">
        <v>4311</v>
      </c>
      <c r="N7511">
        <v>2</v>
      </c>
    </row>
    <row r="7512" spans="1:14" x14ac:dyDescent="0.25">
      <c r="A7512">
        <v>13372</v>
      </c>
      <c r="B7512" t="s">
        <v>26673</v>
      </c>
      <c r="C7512" s="1">
        <v>4.2747236999999904E+16</v>
      </c>
      <c r="D7512" s="1">
        <v>103797549</v>
      </c>
      <c r="E7512">
        <v>49004</v>
      </c>
      <c r="F7512" t="str">
        <f>VLOOKUP(E7512,'[1]movimento-per-comune-ambito-201'!$C$2:$D$547,2,0)</f>
        <v>Isola Elba</v>
      </c>
      <c r="G7512" t="s">
        <v>65642</v>
      </c>
      <c r="H7512" t="s">
        <v>1598</v>
      </c>
      <c r="J7512">
        <v>57031</v>
      </c>
      <c r="K7512" t="s">
        <v>17189</v>
      </c>
      <c r="L7512" t="str">
        <f>VLOOKUP(K7512,'[1]movimento-per-comune-ambito-201'!$B$2:$D$547,3,FALSE)</f>
        <v>Isola Elba</v>
      </c>
      <c r="M7512" t="s">
        <v>4311</v>
      </c>
      <c r="N7512">
        <v>3</v>
      </c>
    </row>
    <row r="7513" spans="1:14" x14ac:dyDescent="0.25">
      <c r="A7513">
        <v>13373</v>
      </c>
      <c r="B7513" t="s">
        <v>26674</v>
      </c>
      <c r="C7513" s="1">
        <v>4.2747236999999904E+16</v>
      </c>
      <c r="D7513" s="1">
        <v>103797549</v>
      </c>
      <c r="E7513">
        <v>49004</v>
      </c>
      <c r="F7513" t="str">
        <f>VLOOKUP(E7513,'[1]movimento-per-comune-ambito-201'!$C$2:$D$547,2,0)</f>
        <v>Isola Elba</v>
      </c>
      <c r="G7513" t="s">
        <v>65643</v>
      </c>
      <c r="H7513" t="s">
        <v>1598</v>
      </c>
      <c r="J7513">
        <v>57031</v>
      </c>
      <c r="K7513" t="s">
        <v>17189</v>
      </c>
      <c r="L7513" t="str">
        <f>VLOOKUP(K7513,'[1]movimento-per-comune-ambito-201'!$B$2:$D$547,3,FALSE)</f>
        <v>Isola Elba</v>
      </c>
      <c r="M7513" t="s">
        <v>4311</v>
      </c>
      <c r="N7513">
        <v>2</v>
      </c>
    </row>
    <row r="7514" spans="1:14" x14ac:dyDescent="0.25">
      <c r="A7514">
        <v>13374</v>
      </c>
      <c r="B7514" t="s">
        <v>26675</v>
      </c>
      <c r="C7514" s="1">
        <v>4.2747236999999904E+16</v>
      </c>
      <c r="D7514" s="1">
        <v>103797549</v>
      </c>
      <c r="E7514">
        <v>49004</v>
      </c>
      <c r="F7514" t="str">
        <f>VLOOKUP(E7514,'[1]movimento-per-comune-ambito-201'!$C$2:$D$547,2,0)</f>
        <v>Isola Elba</v>
      </c>
      <c r="G7514" t="s">
        <v>65644</v>
      </c>
      <c r="H7514" t="s">
        <v>1598</v>
      </c>
      <c r="J7514">
        <v>57031</v>
      </c>
      <c r="K7514" t="s">
        <v>17189</v>
      </c>
      <c r="L7514" t="str">
        <f>VLOOKUP(K7514,'[1]movimento-per-comune-ambito-201'!$B$2:$D$547,3,FALSE)</f>
        <v>Isola Elba</v>
      </c>
      <c r="M7514" t="s">
        <v>4311</v>
      </c>
      <c r="N7514">
        <v>2</v>
      </c>
    </row>
    <row r="7515" spans="1:14" x14ac:dyDescent="0.25">
      <c r="A7515">
        <v>13375</v>
      </c>
      <c r="B7515" t="s">
        <v>26676</v>
      </c>
      <c r="C7515" s="1">
        <v>4.2747236999999904E+16</v>
      </c>
      <c r="D7515" s="1">
        <v>103797549</v>
      </c>
      <c r="E7515">
        <v>49004</v>
      </c>
      <c r="F7515" t="str">
        <f>VLOOKUP(E7515,'[1]movimento-per-comune-ambito-201'!$C$2:$D$547,2,0)</f>
        <v>Isola Elba</v>
      </c>
      <c r="G7515" t="s">
        <v>65645</v>
      </c>
      <c r="H7515" t="s">
        <v>1598</v>
      </c>
      <c r="J7515">
        <v>57031</v>
      </c>
      <c r="K7515" t="s">
        <v>17189</v>
      </c>
      <c r="L7515" t="str">
        <f>VLOOKUP(K7515,'[1]movimento-per-comune-ambito-201'!$B$2:$D$547,3,FALSE)</f>
        <v>Isola Elba</v>
      </c>
      <c r="M7515" t="s">
        <v>4311</v>
      </c>
      <c r="N7515">
        <v>2</v>
      </c>
    </row>
    <row r="7516" spans="1:14" x14ac:dyDescent="0.25">
      <c r="A7516">
        <v>13376</v>
      </c>
      <c r="B7516" t="s">
        <v>26677</v>
      </c>
      <c r="C7516" s="1">
        <v>4.2747236999999904E+16</v>
      </c>
      <c r="D7516" s="1">
        <v>103797549</v>
      </c>
      <c r="E7516">
        <v>49004</v>
      </c>
      <c r="F7516" t="str">
        <f>VLOOKUP(E7516,'[1]movimento-per-comune-ambito-201'!$C$2:$D$547,2,0)</f>
        <v>Isola Elba</v>
      </c>
      <c r="G7516" t="s">
        <v>65646</v>
      </c>
      <c r="H7516" t="s">
        <v>1598</v>
      </c>
      <c r="J7516">
        <v>57031</v>
      </c>
      <c r="K7516" t="s">
        <v>17189</v>
      </c>
      <c r="L7516" t="str">
        <f>VLOOKUP(K7516,'[1]movimento-per-comune-ambito-201'!$B$2:$D$547,3,FALSE)</f>
        <v>Isola Elba</v>
      </c>
      <c r="M7516" t="s">
        <v>4311</v>
      </c>
      <c r="N7516">
        <v>2</v>
      </c>
    </row>
    <row r="7517" spans="1:14" x14ac:dyDescent="0.25">
      <c r="A7517">
        <v>13377</v>
      </c>
      <c r="B7517" t="s">
        <v>26678</v>
      </c>
      <c r="C7517" s="1">
        <v>4.2747236999999904E+16</v>
      </c>
      <c r="D7517" s="1">
        <v>103797549</v>
      </c>
      <c r="E7517">
        <v>49004</v>
      </c>
      <c r="F7517" t="str">
        <f>VLOOKUP(E7517,'[1]movimento-per-comune-ambito-201'!$C$2:$D$547,2,0)</f>
        <v>Isola Elba</v>
      </c>
      <c r="G7517" t="s">
        <v>65647</v>
      </c>
      <c r="H7517" t="s">
        <v>1598</v>
      </c>
      <c r="J7517">
        <v>57031</v>
      </c>
      <c r="K7517" t="s">
        <v>17189</v>
      </c>
      <c r="L7517" t="str">
        <f>VLOOKUP(K7517,'[1]movimento-per-comune-ambito-201'!$B$2:$D$547,3,FALSE)</f>
        <v>Isola Elba</v>
      </c>
      <c r="M7517" t="s">
        <v>4311</v>
      </c>
      <c r="N7517">
        <v>3</v>
      </c>
    </row>
    <row r="7518" spans="1:14" x14ac:dyDescent="0.25">
      <c r="A7518">
        <v>13378</v>
      </c>
      <c r="B7518" t="s">
        <v>26679</v>
      </c>
      <c r="C7518" s="1">
        <v>4.2759643154466E+16</v>
      </c>
      <c r="D7518" s="1">
        <v>1.03583850347099E+16</v>
      </c>
      <c r="E7518">
        <v>49004</v>
      </c>
      <c r="F7518" t="str">
        <f>VLOOKUP(E7518,'[1]movimento-per-comune-ambito-201'!$C$2:$D$547,2,0)</f>
        <v>Isola Elba</v>
      </c>
      <c r="G7518" t="s">
        <v>65648</v>
      </c>
      <c r="H7518" t="s">
        <v>1598</v>
      </c>
      <c r="J7518">
        <v>57031</v>
      </c>
      <c r="K7518" t="s">
        <v>17189</v>
      </c>
      <c r="L7518" t="str">
        <f>VLOOKUP(K7518,'[1]movimento-per-comune-ambito-201'!$B$2:$D$547,3,FALSE)</f>
        <v>Isola Elba</v>
      </c>
      <c r="M7518" t="s">
        <v>4311</v>
      </c>
      <c r="N7518">
        <v>2</v>
      </c>
    </row>
    <row r="7519" spans="1:14" x14ac:dyDescent="0.25">
      <c r="A7519">
        <v>13379</v>
      </c>
      <c r="B7519" t="s">
        <v>26680</v>
      </c>
      <c r="C7519" s="1">
        <v>4.2747236999999904E+16</v>
      </c>
      <c r="D7519" s="1">
        <v>103797549</v>
      </c>
      <c r="E7519">
        <v>49004</v>
      </c>
      <c r="F7519" t="str">
        <f>VLOOKUP(E7519,'[1]movimento-per-comune-ambito-201'!$C$2:$D$547,2,0)</f>
        <v>Isola Elba</v>
      </c>
      <c r="G7519" t="s">
        <v>65649</v>
      </c>
      <c r="H7519" t="s">
        <v>1598</v>
      </c>
      <c r="J7519">
        <v>57031</v>
      </c>
      <c r="K7519" t="s">
        <v>17189</v>
      </c>
      <c r="L7519" t="str">
        <f>VLOOKUP(K7519,'[1]movimento-per-comune-ambito-201'!$B$2:$D$547,3,FALSE)</f>
        <v>Isola Elba</v>
      </c>
      <c r="M7519" t="s">
        <v>4311</v>
      </c>
      <c r="N7519">
        <v>3</v>
      </c>
    </row>
    <row r="7520" spans="1:14" x14ac:dyDescent="0.25">
      <c r="A7520">
        <v>13380</v>
      </c>
      <c r="B7520" t="s">
        <v>26681</v>
      </c>
      <c r="C7520" s="1">
        <v>4.2747236999999904E+16</v>
      </c>
      <c r="D7520" s="1">
        <v>103797549</v>
      </c>
      <c r="E7520">
        <v>49004</v>
      </c>
      <c r="F7520" t="str">
        <f>VLOOKUP(E7520,'[1]movimento-per-comune-ambito-201'!$C$2:$D$547,2,0)</f>
        <v>Isola Elba</v>
      </c>
      <c r="G7520" t="s">
        <v>65650</v>
      </c>
      <c r="H7520" t="s">
        <v>1598</v>
      </c>
      <c r="J7520">
        <v>57031</v>
      </c>
      <c r="K7520" t="s">
        <v>17189</v>
      </c>
      <c r="L7520" t="str">
        <f>VLOOKUP(K7520,'[1]movimento-per-comune-ambito-201'!$B$2:$D$547,3,FALSE)</f>
        <v>Isola Elba</v>
      </c>
      <c r="M7520" t="s">
        <v>4311</v>
      </c>
      <c r="N7520">
        <v>2</v>
      </c>
    </row>
    <row r="7521" spans="1:17" x14ac:dyDescent="0.25">
      <c r="A7521">
        <v>13381</v>
      </c>
      <c r="B7521" t="s">
        <v>26682</v>
      </c>
      <c r="C7521" s="1">
        <v>4.2747236999999904E+16</v>
      </c>
      <c r="D7521" s="1">
        <v>103797549</v>
      </c>
      <c r="E7521">
        <v>49004</v>
      </c>
      <c r="F7521" t="str">
        <f>VLOOKUP(E7521,'[1]movimento-per-comune-ambito-201'!$C$2:$D$547,2,0)</f>
        <v>Isola Elba</v>
      </c>
      <c r="G7521" t="s">
        <v>65651</v>
      </c>
      <c r="H7521" t="s">
        <v>1598</v>
      </c>
      <c r="J7521">
        <v>57031</v>
      </c>
      <c r="K7521" t="s">
        <v>17189</v>
      </c>
      <c r="L7521" t="str">
        <f>VLOOKUP(K7521,'[1]movimento-per-comune-ambito-201'!$B$2:$D$547,3,FALSE)</f>
        <v>Isola Elba</v>
      </c>
      <c r="M7521" t="s">
        <v>4311</v>
      </c>
      <c r="N7521">
        <v>2</v>
      </c>
    </row>
    <row r="7522" spans="1:17" x14ac:dyDescent="0.25">
      <c r="A7522">
        <v>13382</v>
      </c>
      <c r="B7522" t="s">
        <v>16543</v>
      </c>
      <c r="C7522" s="1">
        <v>4.27690357047928E+16</v>
      </c>
      <c r="D7522" s="1">
        <v>1.03129541693115E+16</v>
      </c>
      <c r="E7522">
        <v>49004</v>
      </c>
      <c r="F7522" t="str">
        <f>VLOOKUP(E7522,'[1]movimento-per-comune-ambito-201'!$C$2:$D$547,2,0)</f>
        <v>Isola Elba</v>
      </c>
      <c r="G7522" t="s">
        <v>65652</v>
      </c>
      <c r="H7522" t="s">
        <v>1598</v>
      </c>
      <c r="J7522">
        <v>57031</v>
      </c>
      <c r="K7522" t="s">
        <v>17189</v>
      </c>
      <c r="L7522" t="str">
        <f>VLOOKUP(K7522,'[1]movimento-per-comune-ambito-201'!$B$2:$D$547,3,FALSE)</f>
        <v>Isola Elba</v>
      </c>
      <c r="M7522" t="s">
        <v>4311</v>
      </c>
      <c r="N7522">
        <v>3</v>
      </c>
    </row>
    <row r="7523" spans="1:17" x14ac:dyDescent="0.25">
      <c r="A7523">
        <v>21306</v>
      </c>
      <c r="B7523" t="s">
        <v>26683</v>
      </c>
      <c r="C7523" s="1">
        <v>4.2747236999999904E+16</v>
      </c>
      <c r="D7523" s="1">
        <v>103797549</v>
      </c>
      <c r="E7523">
        <v>49004</v>
      </c>
      <c r="F7523" t="str">
        <f>VLOOKUP(E7523,'[1]movimento-per-comune-ambito-201'!$C$2:$D$547,2,0)</f>
        <v>Isola Elba</v>
      </c>
      <c r="G7523" t="s">
        <v>65653</v>
      </c>
      <c r="H7523" t="s">
        <v>1598</v>
      </c>
      <c r="J7523">
        <v>57031</v>
      </c>
      <c r="K7523" t="s">
        <v>17189</v>
      </c>
      <c r="L7523" t="str">
        <f>VLOOKUP(K7523,'[1]movimento-per-comune-ambito-201'!$B$2:$D$547,3,FALSE)</f>
        <v>Isola Elba</v>
      </c>
      <c r="M7523" t="s">
        <v>4311</v>
      </c>
      <c r="N7523">
        <v>2</v>
      </c>
    </row>
    <row r="7524" spans="1:17" x14ac:dyDescent="0.25">
      <c r="A7524">
        <v>22229</v>
      </c>
      <c r="B7524" t="s">
        <v>26684</v>
      </c>
      <c r="C7524" s="1">
        <v>4.2747236999999904E+16</v>
      </c>
      <c r="D7524" s="1">
        <v>103797549</v>
      </c>
      <c r="E7524">
        <v>49004</v>
      </c>
      <c r="F7524" t="str">
        <f>VLOOKUP(E7524,'[1]movimento-per-comune-ambito-201'!$C$2:$D$547,2,0)</f>
        <v>Isola Elba</v>
      </c>
      <c r="G7524" t="s">
        <v>65654</v>
      </c>
      <c r="H7524" t="s">
        <v>1598</v>
      </c>
      <c r="J7524">
        <v>57031</v>
      </c>
      <c r="K7524" t="s">
        <v>17189</v>
      </c>
      <c r="L7524" t="str">
        <f>VLOOKUP(K7524,'[1]movimento-per-comune-ambito-201'!$B$2:$D$547,3,FALSE)</f>
        <v>Isola Elba</v>
      </c>
      <c r="M7524" t="s">
        <v>4311</v>
      </c>
      <c r="N7524">
        <v>2</v>
      </c>
    </row>
    <row r="7525" spans="1:17" x14ac:dyDescent="0.25">
      <c r="A7525">
        <v>25742</v>
      </c>
      <c r="B7525" t="s">
        <v>26685</v>
      </c>
      <c r="C7525" s="1">
        <v>4.2747236999999904E+16</v>
      </c>
      <c r="D7525" s="1">
        <v>103797549</v>
      </c>
      <c r="E7525">
        <v>49004</v>
      </c>
      <c r="F7525" t="str">
        <f>VLOOKUP(E7525,'[1]movimento-per-comune-ambito-201'!$C$2:$D$547,2,0)</f>
        <v>Isola Elba</v>
      </c>
      <c r="G7525" t="s">
        <v>65655</v>
      </c>
      <c r="H7525" t="s">
        <v>1598</v>
      </c>
      <c r="J7525">
        <v>57031</v>
      </c>
      <c r="K7525" t="s">
        <v>17189</v>
      </c>
      <c r="L7525" t="str">
        <f>VLOOKUP(K7525,'[1]movimento-per-comune-ambito-201'!$B$2:$D$547,3,FALSE)</f>
        <v>Isola Elba</v>
      </c>
      <c r="M7525" t="s">
        <v>4311</v>
      </c>
      <c r="N7525">
        <v>2</v>
      </c>
    </row>
    <row r="7526" spans="1:17" x14ac:dyDescent="0.25">
      <c r="A7526">
        <v>13650</v>
      </c>
      <c r="B7526" t="s">
        <v>26686</v>
      </c>
      <c r="C7526" s="1">
        <v>4.2747236999999904E+16</v>
      </c>
      <c r="D7526" s="1">
        <v>103797549</v>
      </c>
      <c r="E7526">
        <v>49004</v>
      </c>
      <c r="F7526" t="str">
        <f>VLOOKUP(E7526,'[1]movimento-per-comune-ambito-201'!$C$2:$D$547,2,0)</f>
        <v>Isola Elba</v>
      </c>
      <c r="G7526" t="s">
        <v>63088</v>
      </c>
      <c r="H7526" t="s">
        <v>387</v>
      </c>
      <c r="J7526">
        <v>57031</v>
      </c>
      <c r="K7526" t="s">
        <v>17189</v>
      </c>
      <c r="L7526" t="str">
        <f>VLOOKUP(K7526,'[1]movimento-per-comune-ambito-201'!$B$2:$D$547,3,FALSE)</f>
        <v>Isola Elba</v>
      </c>
      <c r="M7526" t="s">
        <v>4311</v>
      </c>
      <c r="N7526">
        <v>0</v>
      </c>
    </row>
    <row r="7527" spans="1:17" x14ac:dyDescent="0.25">
      <c r="A7527">
        <v>13651</v>
      </c>
      <c r="B7527" t="s">
        <v>26687</v>
      </c>
      <c r="C7527" s="1">
        <v>4.2747236999999904E+16</v>
      </c>
      <c r="D7527" s="1">
        <v>103797549</v>
      </c>
      <c r="E7527">
        <v>49004</v>
      </c>
      <c r="F7527" t="str">
        <f>VLOOKUP(E7527,'[1]movimento-per-comune-ambito-201'!$C$2:$D$547,2,0)</f>
        <v>Isola Elba</v>
      </c>
      <c r="G7527" t="s">
        <v>63089</v>
      </c>
      <c r="H7527" t="s">
        <v>387</v>
      </c>
      <c r="J7527">
        <v>57031</v>
      </c>
      <c r="K7527" t="s">
        <v>17189</v>
      </c>
      <c r="L7527" t="str">
        <f>VLOOKUP(K7527,'[1]movimento-per-comune-ambito-201'!$B$2:$D$547,3,FALSE)</f>
        <v>Isola Elba</v>
      </c>
      <c r="M7527" t="s">
        <v>4311</v>
      </c>
      <c r="N7527">
        <v>0</v>
      </c>
    </row>
    <row r="7528" spans="1:17" x14ac:dyDescent="0.25">
      <c r="A7528">
        <v>13652</v>
      </c>
      <c r="B7528" t="s">
        <v>26688</v>
      </c>
      <c r="C7528" s="1">
        <v>4.2747236999999904E+16</v>
      </c>
      <c r="D7528" s="1">
        <v>103797549</v>
      </c>
      <c r="E7528">
        <v>49004</v>
      </c>
      <c r="F7528" t="str">
        <f>VLOOKUP(E7528,'[1]movimento-per-comune-ambito-201'!$C$2:$D$547,2,0)</f>
        <v>Isola Elba</v>
      </c>
      <c r="G7528" t="s">
        <v>63090</v>
      </c>
      <c r="H7528" t="s">
        <v>387</v>
      </c>
      <c r="J7528">
        <v>57031</v>
      </c>
      <c r="K7528" t="s">
        <v>17189</v>
      </c>
      <c r="L7528" t="str">
        <f>VLOOKUP(K7528,'[1]movimento-per-comune-ambito-201'!$B$2:$D$547,3,FALSE)</f>
        <v>Isola Elba</v>
      </c>
      <c r="M7528" t="s">
        <v>4311</v>
      </c>
      <c r="N7528">
        <v>0</v>
      </c>
    </row>
    <row r="7529" spans="1:17" x14ac:dyDescent="0.25">
      <c r="A7529">
        <v>13451</v>
      </c>
      <c r="B7529" t="s">
        <v>26689</v>
      </c>
      <c r="C7529" s="1">
        <v>430377826</v>
      </c>
      <c r="D7529" s="1">
        <v>9.8180732E+16</v>
      </c>
      <c r="E7529">
        <v>49005</v>
      </c>
      <c r="F7529" t="str">
        <f>VLOOKUP(E7529,'[1]movimento-per-comune-ambito-201'!$C$2:$D$547,2,0)</f>
        <v>Livorno</v>
      </c>
      <c r="G7529" t="s">
        <v>63013</v>
      </c>
      <c r="H7529" t="s">
        <v>15</v>
      </c>
      <c r="J7529">
        <v>0</v>
      </c>
      <c r="K7529" t="s">
        <v>26690</v>
      </c>
      <c r="L7529" t="str">
        <f>VLOOKUP(K7529,'[1]movimento-per-comune-ambito-201'!$B$2:$D$547,3,FALSE)</f>
        <v>Livorno</v>
      </c>
      <c r="M7529" t="s">
        <v>4311</v>
      </c>
      <c r="N7529">
        <v>4</v>
      </c>
    </row>
    <row r="7530" spans="1:17" x14ac:dyDescent="0.25">
      <c r="A7530">
        <v>13259</v>
      </c>
      <c r="B7530" t="s">
        <v>26691</v>
      </c>
      <c r="C7530" s="1">
        <v>430377826</v>
      </c>
      <c r="D7530" s="1">
        <v>9.8180732E+16</v>
      </c>
      <c r="E7530">
        <v>49005</v>
      </c>
      <c r="F7530" t="str">
        <f>VLOOKUP(E7530,'[1]movimento-per-comune-ambito-201'!$C$2:$D$547,2,0)</f>
        <v>Livorno</v>
      </c>
      <c r="G7530" t="s">
        <v>63130</v>
      </c>
      <c r="H7530" t="s">
        <v>41</v>
      </c>
      <c r="J7530">
        <v>57032</v>
      </c>
      <c r="K7530" t="s">
        <v>26690</v>
      </c>
      <c r="L7530" t="str">
        <f>VLOOKUP(K7530,'[1]movimento-per-comune-ambito-201'!$B$2:$D$547,3,FALSE)</f>
        <v>Livorno</v>
      </c>
      <c r="M7530" t="s">
        <v>4311</v>
      </c>
      <c r="N7530">
        <v>3</v>
      </c>
    </row>
    <row r="7531" spans="1:17" x14ac:dyDescent="0.25">
      <c r="A7531">
        <v>13261</v>
      </c>
      <c r="B7531" t="s">
        <v>26692</v>
      </c>
      <c r="C7531" s="1">
        <v>430377826</v>
      </c>
      <c r="D7531" s="1">
        <v>9.8180732E+16</v>
      </c>
      <c r="E7531">
        <v>49005</v>
      </c>
      <c r="F7531" t="str">
        <f>VLOOKUP(E7531,'[1]movimento-per-comune-ambito-201'!$C$2:$D$547,2,0)</f>
        <v>Livorno</v>
      </c>
      <c r="G7531" t="s">
        <v>63055</v>
      </c>
      <c r="H7531" t="s">
        <v>41</v>
      </c>
      <c r="J7531">
        <v>57032</v>
      </c>
      <c r="K7531" t="s">
        <v>26690</v>
      </c>
      <c r="L7531" t="str">
        <f>VLOOKUP(K7531,'[1]movimento-per-comune-ambito-201'!$B$2:$D$547,3,FALSE)</f>
        <v>Livorno</v>
      </c>
      <c r="M7531" t="s">
        <v>4311</v>
      </c>
      <c r="N7531">
        <v>2</v>
      </c>
    </row>
    <row r="7532" spans="1:17" x14ac:dyDescent="0.25">
      <c r="A7532">
        <v>22931</v>
      </c>
      <c r="B7532" t="s">
        <v>26693</v>
      </c>
      <c r="C7532" s="1">
        <v>430377826</v>
      </c>
      <c r="D7532" s="1">
        <v>9.8180732E+16</v>
      </c>
      <c r="E7532">
        <v>49005</v>
      </c>
      <c r="F7532" t="str">
        <f>VLOOKUP(E7532,'[1]movimento-per-comune-ambito-201'!$C$2:$D$547,2,0)</f>
        <v>Livorno</v>
      </c>
      <c r="G7532" t="s">
        <v>63150</v>
      </c>
      <c r="H7532" t="s">
        <v>41</v>
      </c>
      <c r="J7532">
        <v>57032</v>
      </c>
      <c r="K7532" t="s">
        <v>26690</v>
      </c>
      <c r="L7532" t="str">
        <f>VLOOKUP(K7532,'[1]movimento-per-comune-ambito-201'!$B$2:$D$547,3,FALSE)</f>
        <v>Livorno</v>
      </c>
      <c r="M7532" t="s">
        <v>4311</v>
      </c>
      <c r="N7532">
        <v>4</v>
      </c>
    </row>
    <row r="7533" spans="1:17" x14ac:dyDescent="0.25">
      <c r="A7533">
        <v>25889</v>
      </c>
      <c r="B7533" t="s">
        <v>26694</v>
      </c>
      <c r="C7533" s="1">
        <v>430377826</v>
      </c>
      <c r="D7533" s="1">
        <v>9.8180732E+16</v>
      </c>
      <c r="E7533">
        <v>49005</v>
      </c>
      <c r="F7533" t="str">
        <f>VLOOKUP(E7533,'[1]movimento-per-comune-ambito-201'!$C$2:$D$547,2,0)</f>
        <v>Livorno</v>
      </c>
      <c r="G7533" t="s">
        <v>63084</v>
      </c>
      <c r="H7533" t="s">
        <v>374</v>
      </c>
      <c r="I7533" t="s">
        <v>5781</v>
      </c>
      <c r="J7533">
        <v>57032</v>
      </c>
      <c r="K7533" t="s">
        <v>26690</v>
      </c>
      <c r="L7533" t="str">
        <f>VLOOKUP(K7533,'[1]movimento-per-comune-ambito-201'!$B$2:$D$547,3,FALSE)</f>
        <v>Livorno</v>
      </c>
      <c r="M7533" t="s">
        <v>4311</v>
      </c>
      <c r="N7533">
        <v>0</v>
      </c>
      <c r="O7533" t="s">
        <v>26695</v>
      </c>
      <c r="Q7533">
        <v>3341170084</v>
      </c>
    </row>
    <row r="7534" spans="1:17" x14ac:dyDescent="0.25">
      <c r="A7534">
        <v>13490</v>
      </c>
      <c r="B7534" t="s">
        <v>26696</v>
      </c>
      <c r="C7534" s="1">
        <v>430377826</v>
      </c>
      <c r="D7534" s="1">
        <v>9.8180732E+16</v>
      </c>
      <c r="E7534">
        <v>49005</v>
      </c>
      <c r="F7534" t="str">
        <f>VLOOKUP(E7534,'[1]movimento-per-comune-ambito-201'!$C$2:$D$547,2,0)</f>
        <v>Livorno</v>
      </c>
      <c r="G7534" t="s">
        <v>63218</v>
      </c>
      <c r="H7534" t="s">
        <v>376</v>
      </c>
      <c r="J7534">
        <v>57032</v>
      </c>
      <c r="K7534" t="s">
        <v>26690</v>
      </c>
      <c r="L7534" t="str">
        <f>VLOOKUP(K7534,'[1]movimento-per-comune-ambito-201'!$B$2:$D$547,3,FALSE)</f>
        <v>Livorno</v>
      </c>
      <c r="M7534" t="s">
        <v>4311</v>
      </c>
      <c r="N7534">
        <v>2</v>
      </c>
    </row>
    <row r="7535" spans="1:17" x14ac:dyDescent="0.25">
      <c r="A7535">
        <v>13577</v>
      </c>
      <c r="B7535" t="s">
        <v>26697</v>
      </c>
      <c r="C7535" s="1">
        <v>430377826</v>
      </c>
      <c r="D7535" s="1">
        <v>9.8180732E+16</v>
      </c>
      <c r="E7535">
        <v>49005</v>
      </c>
      <c r="F7535" t="str">
        <f>VLOOKUP(E7535,'[1]movimento-per-comune-ambito-201'!$C$2:$D$547,2,0)</f>
        <v>Livorno</v>
      </c>
      <c r="G7535" t="s">
        <v>63026</v>
      </c>
      <c r="H7535" t="s">
        <v>75</v>
      </c>
      <c r="J7535">
        <v>57032</v>
      </c>
      <c r="K7535" t="s">
        <v>26690</v>
      </c>
      <c r="L7535" t="str">
        <f>VLOOKUP(K7535,'[1]movimento-per-comune-ambito-201'!$B$2:$D$547,3,FALSE)</f>
        <v>Livorno</v>
      </c>
      <c r="M7535" t="s">
        <v>4311</v>
      </c>
      <c r="N7535">
        <v>0</v>
      </c>
    </row>
    <row r="7536" spans="1:17" x14ac:dyDescent="0.25">
      <c r="A7536">
        <v>345</v>
      </c>
      <c r="B7536" t="s">
        <v>26698</v>
      </c>
      <c r="C7536" s="1">
        <v>4.3234209999999904E+16</v>
      </c>
      <c r="D7536" s="1">
        <v>1.0617691E+16</v>
      </c>
      <c r="E7536">
        <v>49006</v>
      </c>
      <c r="F7536" t="str">
        <f>VLOOKUP(E7536,'[1]movimento-per-comune-ambito-201'!$C$2:$D$547,2,0)</f>
        <v>Costa degli etruschi</v>
      </c>
      <c r="G7536" t="s">
        <v>63013</v>
      </c>
      <c r="H7536" t="s">
        <v>15</v>
      </c>
      <c r="I7536" t="s">
        <v>26699</v>
      </c>
      <c r="J7536">
        <v>57022</v>
      </c>
      <c r="K7536" t="s">
        <v>26700</v>
      </c>
      <c r="L7536" t="str">
        <f>VLOOKUP(K7536,'[1]movimento-per-comune-ambito-201'!$B$2:$D$547,3,FALSE)</f>
        <v>Costa degli etruschi</v>
      </c>
      <c r="M7536" t="s">
        <v>4311</v>
      </c>
      <c r="N7536">
        <v>2</v>
      </c>
      <c r="O7536" t="s">
        <v>26701</v>
      </c>
      <c r="P7536" t="s">
        <v>26702</v>
      </c>
      <c r="Q7536" t="s">
        <v>26703</v>
      </c>
    </row>
    <row r="7537" spans="1:17" x14ac:dyDescent="0.25">
      <c r="A7537">
        <v>346</v>
      </c>
      <c r="B7537" t="s">
        <v>26704</v>
      </c>
      <c r="C7537" s="1">
        <v>4.3236802599999904E+16</v>
      </c>
      <c r="D7537" s="1">
        <v>1.05693199999999E+16</v>
      </c>
      <c r="E7537">
        <v>49006</v>
      </c>
      <c r="F7537" t="str">
        <f>VLOOKUP(E7537,'[1]movimento-per-comune-ambito-201'!$C$2:$D$547,2,0)</f>
        <v>Costa degli etruschi</v>
      </c>
      <c r="G7537" t="s">
        <v>63027</v>
      </c>
      <c r="H7537" t="s">
        <v>15</v>
      </c>
      <c r="I7537" t="s">
        <v>26705</v>
      </c>
      <c r="J7537">
        <v>57020</v>
      </c>
      <c r="K7537" t="s">
        <v>26700</v>
      </c>
      <c r="L7537" t="str">
        <f>VLOOKUP(K7537,'[1]movimento-per-comune-ambito-201'!$B$2:$D$547,3,FALSE)</f>
        <v>Costa degli etruschi</v>
      </c>
      <c r="M7537" t="s">
        <v>4311</v>
      </c>
      <c r="N7537">
        <v>0</v>
      </c>
      <c r="Q7537" t="s">
        <v>26706</v>
      </c>
    </row>
    <row r="7538" spans="1:17" x14ac:dyDescent="0.25">
      <c r="A7538">
        <v>347</v>
      </c>
      <c r="B7538" t="s">
        <v>26707</v>
      </c>
      <c r="C7538" s="1">
        <v>431646687</v>
      </c>
      <c r="D7538" s="1">
        <v>105971361</v>
      </c>
      <c r="E7538">
        <v>49006</v>
      </c>
      <c r="F7538" t="str">
        <f>VLOOKUP(E7538,'[1]movimento-per-comune-ambito-201'!$C$2:$D$547,2,0)</f>
        <v>Costa degli etruschi</v>
      </c>
      <c r="G7538" t="s">
        <v>63129</v>
      </c>
      <c r="H7538" t="s">
        <v>15</v>
      </c>
      <c r="I7538" t="s">
        <v>26708</v>
      </c>
      <c r="J7538">
        <v>57022</v>
      </c>
      <c r="K7538" t="s">
        <v>26700</v>
      </c>
      <c r="L7538" t="str">
        <f>VLOOKUP(K7538,'[1]movimento-per-comune-ambito-201'!$B$2:$D$547,3,FALSE)</f>
        <v>Costa degli etruschi</v>
      </c>
      <c r="M7538" t="s">
        <v>4311</v>
      </c>
      <c r="N7538">
        <v>0</v>
      </c>
      <c r="O7538" t="s">
        <v>26709</v>
      </c>
      <c r="P7538" t="s">
        <v>26710</v>
      </c>
      <c r="Q7538" t="s">
        <v>26711</v>
      </c>
    </row>
    <row r="7539" spans="1:17" x14ac:dyDescent="0.25">
      <c r="A7539">
        <v>351</v>
      </c>
      <c r="B7539" t="s">
        <v>26712</v>
      </c>
      <c r="C7539" s="1">
        <v>4.31627896E+16</v>
      </c>
      <c r="D7539" s="1">
        <v>1.06105120999999E+16</v>
      </c>
      <c r="E7539">
        <v>49006</v>
      </c>
      <c r="F7539" t="str">
        <f>VLOOKUP(E7539,'[1]movimento-per-comune-ambito-201'!$C$2:$D$547,2,0)</f>
        <v>Costa degli etruschi</v>
      </c>
      <c r="G7539" t="s">
        <v>63134</v>
      </c>
      <c r="H7539" t="s">
        <v>15</v>
      </c>
      <c r="I7539" t="s">
        <v>26713</v>
      </c>
      <c r="J7539">
        <v>57022</v>
      </c>
      <c r="K7539" t="s">
        <v>26700</v>
      </c>
      <c r="L7539" t="str">
        <f>VLOOKUP(K7539,'[1]movimento-per-comune-ambito-201'!$B$2:$D$547,3,FALSE)</f>
        <v>Costa degli etruschi</v>
      </c>
      <c r="M7539" t="s">
        <v>4311</v>
      </c>
      <c r="N7539">
        <v>5</v>
      </c>
      <c r="O7539" t="s">
        <v>26714</v>
      </c>
      <c r="P7539" t="s">
        <v>26715</v>
      </c>
      <c r="Q7539" t="s">
        <v>26716</v>
      </c>
    </row>
    <row r="7540" spans="1:17" x14ac:dyDescent="0.25">
      <c r="A7540">
        <v>352</v>
      </c>
      <c r="B7540" t="s">
        <v>26717</v>
      </c>
      <c r="C7540" s="1">
        <v>4.3165344699999904E+16</v>
      </c>
      <c r="D7540" s="1">
        <v>1.06019723999999E+16</v>
      </c>
      <c r="E7540">
        <v>49006</v>
      </c>
      <c r="F7540" t="str">
        <f>VLOOKUP(E7540,'[1]movimento-per-comune-ambito-201'!$C$2:$D$547,2,0)</f>
        <v>Costa degli etruschi</v>
      </c>
      <c r="G7540" t="s">
        <v>63135</v>
      </c>
      <c r="H7540" t="s">
        <v>15</v>
      </c>
      <c r="I7540" t="s">
        <v>26718</v>
      </c>
      <c r="J7540">
        <v>57022</v>
      </c>
      <c r="K7540" t="s">
        <v>26700</v>
      </c>
      <c r="L7540" t="str">
        <f>VLOOKUP(K7540,'[1]movimento-per-comune-ambito-201'!$B$2:$D$547,3,FALSE)</f>
        <v>Costa degli etruschi</v>
      </c>
      <c r="M7540" t="s">
        <v>4311</v>
      </c>
      <c r="N7540">
        <v>0</v>
      </c>
      <c r="O7540" t="s">
        <v>26719</v>
      </c>
      <c r="P7540" t="s">
        <v>26720</v>
      </c>
      <c r="Q7540" t="s">
        <v>26721</v>
      </c>
    </row>
    <row r="7541" spans="1:17" x14ac:dyDescent="0.25">
      <c r="A7541">
        <v>353</v>
      </c>
      <c r="B7541" t="s">
        <v>26722</v>
      </c>
      <c r="C7541" s="1">
        <v>431646687</v>
      </c>
      <c r="D7541" s="1">
        <v>105971361</v>
      </c>
      <c r="E7541">
        <v>49006</v>
      </c>
      <c r="F7541" t="str">
        <f>VLOOKUP(E7541,'[1]movimento-per-comune-ambito-201'!$C$2:$D$547,2,0)</f>
        <v>Costa degli etruschi</v>
      </c>
      <c r="G7541" t="s">
        <v>63136</v>
      </c>
      <c r="H7541" t="s">
        <v>15</v>
      </c>
      <c r="I7541" t="s">
        <v>26723</v>
      </c>
      <c r="J7541">
        <v>57022</v>
      </c>
      <c r="K7541" t="s">
        <v>26700</v>
      </c>
      <c r="L7541" t="str">
        <f>VLOOKUP(K7541,'[1]movimento-per-comune-ambito-201'!$B$2:$D$547,3,FALSE)</f>
        <v>Costa degli etruschi</v>
      </c>
      <c r="M7541" t="s">
        <v>4311</v>
      </c>
      <c r="N7541">
        <v>0</v>
      </c>
      <c r="O7541" t="s">
        <v>26724</v>
      </c>
      <c r="P7541" t="s">
        <v>26725</v>
      </c>
      <c r="Q7541" t="s">
        <v>26726</v>
      </c>
    </row>
    <row r="7542" spans="1:17" x14ac:dyDescent="0.25">
      <c r="A7542">
        <v>354</v>
      </c>
      <c r="B7542" t="s">
        <v>26727</v>
      </c>
      <c r="C7542" s="1">
        <v>4.3175927399999904E+16</v>
      </c>
      <c r="D7542" s="1">
        <v>106421192</v>
      </c>
      <c r="E7542">
        <v>49006</v>
      </c>
      <c r="F7542" t="str">
        <f>VLOOKUP(E7542,'[1]movimento-per-comune-ambito-201'!$C$2:$D$547,2,0)</f>
        <v>Costa degli etruschi</v>
      </c>
      <c r="G7542" t="s">
        <v>63137</v>
      </c>
      <c r="H7542" t="s">
        <v>15</v>
      </c>
      <c r="I7542" t="s">
        <v>26728</v>
      </c>
      <c r="J7542">
        <v>57022</v>
      </c>
      <c r="K7542" t="s">
        <v>26700</v>
      </c>
      <c r="L7542" t="str">
        <f>VLOOKUP(K7542,'[1]movimento-per-comune-ambito-201'!$B$2:$D$547,3,FALSE)</f>
        <v>Costa degli etruschi</v>
      </c>
      <c r="M7542" t="s">
        <v>4311</v>
      </c>
      <c r="N7542">
        <v>4</v>
      </c>
      <c r="O7542" t="s">
        <v>26729</v>
      </c>
      <c r="P7542" t="s">
        <v>26730</v>
      </c>
      <c r="Q7542" t="s">
        <v>26731</v>
      </c>
    </row>
    <row r="7543" spans="1:17" x14ac:dyDescent="0.25">
      <c r="A7543">
        <v>355</v>
      </c>
      <c r="B7543" t="s">
        <v>26732</v>
      </c>
      <c r="C7543" s="1">
        <v>431598057</v>
      </c>
      <c r="D7543" s="1">
        <v>1056960760000000</v>
      </c>
      <c r="E7543">
        <v>49006</v>
      </c>
      <c r="F7543" t="str">
        <f>VLOOKUP(E7543,'[1]movimento-per-comune-ambito-201'!$C$2:$D$547,2,0)</f>
        <v>Costa degli etruschi</v>
      </c>
      <c r="G7543" t="s">
        <v>63138</v>
      </c>
      <c r="H7543" t="s">
        <v>15</v>
      </c>
      <c r="I7543" t="s">
        <v>26733</v>
      </c>
      <c r="J7543">
        <v>57024</v>
      </c>
      <c r="K7543" t="s">
        <v>26700</v>
      </c>
      <c r="L7543" t="str">
        <f>VLOOKUP(K7543,'[1]movimento-per-comune-ambito-201'!$B$2:$D$547,3,FALSE)</f>
        <v>Costa degli etruschi</v>
      </c>
      <c r="M7543" t="s">
        <v>4311</v>
      </c>
      <c r="N7543">
        <v>4</v>
      </c>
      <c r="O7543" t="s">
        <v>26734</v>
      </c>
      <c r="P7543" t="s">
        <v>26735</v>
      </c>
      <c r="Q7543">
        <v>3495268745</v>
      </c>
    </row>
    <row r="7544" spans="1:17" x14ac:dyDescent="0.25">
      <c r="A7544">
        <v>357</v>
      </c>
      <c r="B7544" t="s">
        <v>26736</v>
      </c>
      <c r="C7544" s="1">
        <v>431646687</v>
      </c>
      <c r="D7544" s="1">
        <v>105971361</v>
      </c>
      <c r="E7544">
        <v>49006</v>
      </c>
      <c r="F7544" t="str">
        <f>VLOOKUP(E7544,'[1]movimento-per-comune-ambito-201'!$C$2:$D$547,2,0)</f>
        <v>Costa degli etruschi</v>
      </c>
      <c r="G7544" t="s">
        <v>63472</v>
      </c>
      <c r="H7544" t="s">
        <v>15</v>
      </c>
      <c r="I7544" t="s">
        <v>26737</v>
      </c>
      <c r="J7544">
        <v>57022</v>
      </c>
      <c r="K7544" t="s">
        <v>26700</v>
      </c>
      <c r="L7544" t="str">
        <f>VLOOKUP(K7544,'[1]movimento-per-comune-ambito-201'!$B$2:$D$547,3,FALSE)</f>
        <v>Costa degli etruschi</v>
      </c>
      <c r="M7544" t="s">
        <v>4311</v>
      </c>
      <c r="N7544">
        <v>4</v>
      </c>
      <c r="O7544" t="s">
        <v>26738</v>
      </c>
      <c r="P7544" t="s">
        <v>26739</v>
      </c>
      <c r="Q7544" t="s">
        <v>26740</v>
      </c>
    </row>
    <row r="7545" spans="1:17" x14ac:dyDescent="0.25">
      <c r="A7545">
        <v>358</v>
      </c>
      <c r="B7545" t="s">
        <v>26741</v>
      </c>
      <c r="C7545" s="1">
        <v>4.32138813859338E+16</v>
      </c>
      <c r="D7545" s="1">
        <v>1.05837974235595E+16</v>
      </c>
      <c r="E7545">
        <v>49006</v>
      </c>
      <c r="F7545" t="str">
        <f>VLOOKUP(E7545,'[1]movimento-per-comune-ambito-201'!$C$2:$D$547,2,0)</f>
        <v>Costa degli etruschi</v>
      </c>
      <c r="G7545" t="s">
        <v>63473</v>
      </c>
      <c r="H7545" t="s">
        <v>15</v>
      </c>
      <c r="I7545" t="s">
        <v>26742</v>
      </c>
      <c r="J7545">
        <v>57022</v>
      </c>
      <c r="K7545" t="s">
        <v>26700</v>
      </c>
      <c r="L7545" t="str">
        <f>VLOOKUP(K7545,'[1]movimento-per-comune-ambito-201'!$B$2:$D$547,3,FALSE)</f>
        <v>Costa degli etruschi</v>
      </c>
      <c r="M7545" t="s">
        <v>4311</v>
      </c>
      <c r="N7545">
        <v>0</v>
      </c>
      <c r="O7545" t="s">
        <v>26743</v>
      </c>
      <c r="P7545" t="s">
        <v>26744</v>
      </c>
      <c r="Q7545" t="s">
        <v>26745</v>
      </c>
    </row>
    <row r="7546" spans="1:17" x14ac:dyDescent="0.25">
      <c r="A7546">
        <v>359</v>
      </c>
      <c r="B7546" t="s">
        <v>9931</v>
      </c>
      <c r="C7546" s="1">
        <v>431646687</v>
      </c>
      <c r="D7546" s="1">
        <v>105971361</v>
      </c>
      <c r="E7546">
        <v>49006</v>
      </c>
      <c r="F7546" t="str">
        <f>VLOOKUP(E7546,'[1]movimento-per-comune-ambito-201'!$C$2:$D$547,2,0)</f>
        <v>Costa degli etruschi</v>
      </c>
      <c r="G7546" t="s">
        <v>63475</v>
      </c>
      <c r="H7546" t="s">
        <v>15</v>
      </c>
      <c r="I7546" t="s">
        <v>26746</v>
      </c>
      <c r="J7546">
        <v>57022</v>
      </c>
      <c r="K7546" t="s">
        <v>26700</v>
      </c>
      <c r="L7546" t="str">
        <f>VLOOKUP(K7546,'[1]movimento-per-comune-ambito-201'!$B$2:$D$547,3,FALSE)</f>
        <v>Costa degli etruschi</v>
      </c>
      <c r="M7546" t="s">
        <v>4311</v>
      </c>
      <c r="N7546">
        <v>3</v>
      </c>
      <c r="O7546" t="s">
        <v>26747</v>
      </c>
      <c r="P7546" t="s">
        <v>26748</v>
      </c>
      <c r="Q7546" t="s">
        <v>26749</v>
      </c>
    </row>
    <row r="7547" spans="1:17" x14ac:dyDescent="0.25">
      <c r="A7547">
        <v>360</v>
      </c>
      <c r="B7547" t="s">
        <v>26750</v>
      </c>
      <c r="C7547" s="1">
        <v>431646687</v>
      </c>
      <c r="D7547" s="1">
        <v>105971361</v>
      </c>
      <c r="E7547">
        <v>49006</v>
      </c>
      <c r="F7547" t="str">
        <f>VLOOKUP(E7547,'[1]movimento-per-comune-ambito-201'!$C$2:$D$547,2,0)</f>
        <v>Costa degli etruschi</v>
      </c>
      <c r="G7547" t="s">
        <v>63476</v>
      </c>
      <c r="H7547" t="s">
        <v>15</v>
      </c>
      <c r="I7547" t="s">
        <v>26751</v>
      </c>
      <c r="J7547">
        <v>57022</v>
      </c>
      <c r="K7547" t="s">
        <v>26700</v>
      </c>
      <c r="L7547" t="str">
        <f>VLOOKUP(K7547,'[1]movimento-per-comune-ambito-201'!$B$2:$D$547,3,FALSE)</f>
        <v>Costa degli etruschi</v>
      </c>
      <c r="M7547" t="s">
        <v>4311</v>
      </c>
      <c r="N7547">
        <v>4</v>
      </c>
      <c r="O7547" t="s">
        <v>26752</v>
      </c>
      <c r="P7547" t="s">
        <v>26753</v>
      </c>
      <c r="Q7547" t="s">
        <v>26754</v>
      </c>
    </row>
    <row r="7548" spans="1:17" x14ac:dyDescent="0.25">
      <c r="A7548">
        <v>361</v>
      </c>
      <c r="B7548" t="s">
        <v>26755</v>
      </c>
      <c r="C7548" s="1">
        <v>4.31597294E+16</v>
      </c>
      <c r="D7548" s="1">
        <v>1.06117124999999E+16</v>
      </c>
      <c r="E7548">
        <v>49006</v>
      </c>
      <c r="F7548" t="str">
        <f>VLOOKUP(E7548,'[1]movimento-per-comune-ambito-201'!$C$2:$D$547,2,0)</f>
        <v>Costa degli etruschi</v>
      </c>
      <c r="G7548" t="s">
        <v>63477</v>
      </c>
      <c r="H7548" t="s">
        <v>15</v>
      </c>
      <c r="I7548" t="s">
        <v>26756</v>
      </c>
      <c r="J7548">
        <v>57022</v>
      </c>
      <c r="K7548" t="s">
        <v>26700</v>
      </c>
      <c r="L7548" t="str">
        <f>VLOOKUP(K7548,'[1]movimento-per-comune-ambito-201'!$B$2:$D$547,3,FALSE)</f>
        <v>Costa degli etruschi</v>
      </c>
      <c r="M7548" t="s">
        <v>4311</v>
      </c>
      <c r="N7548">
        <v>5</v>
      </c>
      <c r="O7548" t="s">
        <v>26757</v>
      </c>
      <c r="P7548" t="s">
        <v>26758</v>
      </c>
      <c r="Q7548" t="s">
        <v>26759</v>
      </c>
    </row>
    <row r="7549" spans="1:17" x14ac:dyDescent="0.25">
      <c r="A7549">
        <v>362</v>
      </c>
      <c r="B7549" t="s">
        <v>26760</v>
      </c>
      <c r="C7549" s="1">
        <v>4.31597294E+16</v>
      </c>
      <c r="D7549" s="1">
        <v>1.06117124999999E+16</v>
      </c>
      <c r="E7549">
        <v>49006</v>
      </c>
      <c r="F7549" t="str">
        <f>VLOOKUP(E7549,'[1]movimento-per-comune-ambito-201'!$C$2:$D$547,2,0)</f>
        <v>Costa degli etruschi</v>
      </c>
      <c r="G7549" t="s">
        <v>63478</v>
      </c>
      <c r="H7549" t="s">
        <v>15</v>
      </c>
      <c r="I7549" t="s">
        <v>26761</v>
      </c>
      <c r="J7549">
        <v>57020</v>
      </c>
      <c r="K7549" t="s">
        <v>26700</v>
      </c>
      <c r="L7549" t="str">
        <f>VLOOKUP(K7549,'[1]movimento-per-comune-ambito-201'!$B$2:$D$547,3,FALSE)</f>
        <v>Costa degli etruschi</v>
      </c>
      <c r="M7549" t="s">
        <v>4311</v>
      </c>
      <c r="N7549">
        <v>0</v>
      </c>
      <c r="Q7549" t="s">
        <v>26762</v>
      </c>
    </row>
    <row r="7550" spans="1:17" x14ac:dyDescent="0.25">
      <c r="A7550">
        <v>363</v>
      </c>
      <c r="B7550" t="s">
        <v>26763</v>
      </c>
      <c r="C7550" s="1">
        <v>4.31597294E+16</v>
      </c>
      <c r="D7550" s="1">
        <v>1.06117124999999E+16</v>
      </c>
      <c r="E7550">
        <v>49006</v>
      </c>
      <c r="F7550" t="str">
        <f>VLOOKUP(E7550,'[1]movimento-per-comune-ambito-201'!$C$2:$D$547,2,0)</f>
        <v>Costa degli etruschi</v>
      </c>
      <c r="G7550" t="s">
        <v>65492</v>
      </c>
      <c r="H7550" t="s">
        <v>15</v>
      </c>
      <c r="I7550" t="s">
        <v>26764</v>
      </c>
      <c r="J7550">
        <v>57022</v>
      </c>
      <c r="K7550" t="s">
        <v>26700</v>
      </c>
      <c r="L7550" t="str">
        <f>VLOOKUP(K7550,'[1]movimento-per-comune-ambito-201'!$B$2:$D$547,3,FALSE)</f>
        <v>Costa degli etruschi</v>
      </c>
      <c r="M7550" t="s">
        <v>4311</v>
      </c>
      <c r="N7550">
        <v>3</v>
      </c>
      <c r="Q7550" t="s">
        <v>26765</v>
      </c>
    </row>
    <row r="7551" spans="1:17" x14ac:dyDescent="0.25">
      <c r="A7551">
        <v>364</v>
      </c>
      <c r="B7551" t="s">
        <v>26766</v>
      </c>
      <c r="C7551" s="1">
        <v>4.3209578499999904E+16</v>
      </c>
      <c r="D7551" s="1">
        <v>106118703</v>
      </c>
      <c r="E7551">
        <v>49006</v>
      </c>
      <c r="F7551" t="str">
        <f>VLOOKUP(E7551,'[1]movimento-per-comune-ambito-201'!$C$2:$D$547,2,0)</f>
        <v>Costa degli etruschi</v>
      </c>
      <c r="G7551" t="s">
        <v>65493</v>
      </c>
      <c r="H7551" t="s">
        <v>15</v>
      </c>
      <c r="I7551" t="s">
        <v>26767</v>
      </c>
      <c r="J7551">
        <v>57022</v>
      </c>
      <c r="K7551" t="s">
        <v>26700</v>
      </c>
      <c r="L7551" t="str">
        <f>VLOOKUP(K7551,'[1]movimento-per-comune-ambito-201'!$B$2:$D$547,3,FALSE)</f>
        <v>Costa degli etruschi</v>
      </c>
      <c r="M7551" t="s">
        <v>4311</v>
      </c>
      <c r="N7551">
        <v>5</v>
      </c>
      <c r="O7551" t="s">
        <v>26768</v>
      </c>
      <c r="P7551" t="s">
        <v>26769</v>
      </c>
      <c r="Q7551" t="s">
        <v>26770</v>
      </c>
    </row>
    <row r="7552" spans="1:17" x14ac:dyDescent="0.25">
      <c r="A7552">
        <v>365</v>
      </c>
      <c r="B7552" t="s">
        <v>26771</v>
      </c>
      <c r="C7552" s="1">
        <v>4.3178200222482704E+16</v>
      </c>
      <c r="D7552" s="1">
        <v>1.06121201957703E+16</v>
      </c>
      <c r="E7552">
        <v>49006</v>
      </c>
      <c r="F7552" t="str">
        <f>VLOOKUP(E7552,'[1]movimento-per-comune-ambito-201'!$C$2:$D$547,2,0)</f>
        <v>Costa degli etruschi</v>
      </c>
      <c r="G7552" t="s">
        <v>65656</v>
      </c>
      <c r="H7552" t="s">
        <v>15</v>
      </c>
      <c r="I7552" t="s">
        <v>26772</v>
      </c>
      <c r="J7552">
        <v>57022</v>
      </c>
      <c r="K7552" t="s">
        <v>26700</v>
      </c>
      <c r="L7552" t="str">
        <f>VLOOKUP(K7552,'[1]movimento-per-comune-ambito-201'!$B$2:$D$547,3,FALSE)</f>
        <v>Costa degli etruschi</v>
      </c>
      <c r="M7552" t="s">
        <v>4311</v>
      </c>
      <c r="N7552">
        <v>0</v>
      </c>
      <c r="O7552" t="s">
        <v>26773</v>
      </c>
      <c r="P7552" t="s">
        <v>26774</v>
      </c>
      <c r="Q7552" t="s">
        <v>26775</v>
      </c>
    </row>
    <row r="7553" spans="1:17" x14ac:dyDescent="0.25">
      <c r="A7553">
        <v>366</v>
      </c>
      <c r="B7553" t="s">
        <v>26776</v>
      </c>
      <c r="C7553" s="1">
        <v>4.316485E+16</v>
      </c>
      <c r="D7553" s="1">
        <v>1.05727899999999E+16</v>
      </c>
      <c r="E7553">
        <v>49006</v>
      </c>
      <c r="F7553" t="str">
        <f>VLOOKUP(E7553,'[1]movimento-per-comune-ambito-201'!$C$2:$D$547,2,0)</f>
        <v>Costa degli etruschi</v>
      </c>
      <c r="G7553" t="s">
        <v>65494</v>
      </c>
      <c r="H7553" t="s">
        <v>15</v>
      </c>
      <c r="I7553" t="s">
        <v>26777</v>
      </c>
      <c r="J7553">
        <v>57022</v>
      </c>
      <c r="K7553" t="s">
        <v>26700</v>
      </c>
      <c r="L7553" t="str">
        <f>VLOOKUP(K7553,'[1]movimento-per-comune-ambito-201'!$B$2:$D$547,3,FALSE)</f>
        <v>Costa degli etruschi</v>
      </c>
      <c r="M7553" t="s">
        <v>4311</v>
      </c>
      <c r="N7553">
        <v>2</v>
      </c>
      <c r="O7553" t="s">
        <v>26778</v>
      </c>
      <c r="Q7553" t="s">
        <v>26779</v>
      </c>
    </row>
    <row r="7554" spans="1:17" x14ac:dyDescent="0.25">
      <c r="A7554">
        <v>367</v>
      </c>
      <c r="B7554" t="s">
        <v>26780</v>
      </c>
      <c r="C7554" s="1">
        <v>4.31629058634486E+16</v>
      </c>
      <c r="D7554" s="1">
        <v>1.05847195925903E+16</v>
      </c>
      <c r="E7554">
        <v>49006</v>
      </c>
      <c r="F7554" t="str">
        <f>VLOOKUP(E7554,'[1]movimento-per-comune-ambito-201'!$C$2:$D$547,2,0)</f>
        <v>Costa degli etruschi</v>
      </c>
      <c r="G7554" t="s">
        <v>65495</v>
      </c>
      <c r="H7554" t="s">
        <v>15</v>
      </c>
      <c r="I7554" t="s">
        <v>26781</v>
      </c>
      <c r="J7554">
        <v>57022</v>
      </c>
      <c r="K7554" t="s">
        <v>26700</v>
      </c>
      <c r="L7554" t="str">
        <f>VLOOKUP(K7554,'[1]movimento-per-comune-ambito-201'!$B$2:$D$547,3,FALSE)</f>
        <v>Costa degli etruschi</v>
      </c>
      <c r="M7554" t="s">
        <v>4311</v>
      </c>
      <c r="N7554">
        <v>4</v>
      </c>
      <c r="O7554" t="s">
        <v>26782</v>
      </c>
      <c r="P7554" t="s">
        <v>26783</v>
      </c>
      <c r="Q7554" t="s">
        <v>26784</v>
      </c>
    </row>
    <row r="7555" spans="1:17" x14ac:dyDescent="0.25">
      <c r="A7555">
        <v>368</v>
      </c>
      <c r="B7555" t="s">
        <v>6505</v>
      </c>
      <c r="C7555" s="1">
        <v>4.3221924645767E+16</v>
      </c>
      <c r="D7555" s="1">
        <v>1.05811160802841E+16</v>
      </c>
      <c r="E7555">
        <v>49006</v>
      </c>
      <c r="F7555" t="str">
        <f>VLOOKUP(E7555,'[1]movimento-per-comune-ambito-201'!$C$2:$D$547,2,0)</f>
        <v>Costa degli etruschi</v>
      </c>
      <c r="G7555" t="s">
        <v>65496</v>
      </c>
      <c r="H7555" t="s">
        <v>15</v>
      </c>
      <c r="I7555" t="s">
        <v>26785</v>
      </c>
      <c r="J7555">
        <v>57022</v>
      </c>
      <c r="K7555" t="s">
        <v>26700</v>
      </c>
      <c r="L7555" t="str">
        <f>VLOOKUP(K7555,'[1]movimento-per-comune-ambito-201'!$B$2:$D$547,3,FALSE)</f>
        <v>Costa degli etruschi</v>
      </c>
      <c r="M7555" t="s">
        <v>4311</v>
      </c>
      <c r="N7555">
        <v>0</v>
      </c>
      <c r="O7555" t="s">
        <v>26786</v>
      </c>
      <c r="P7555" t="s">
        <v>26787</v>
      </c>
      <c r="Q7555" t="s">
        <v>26788</v>
      </c>
    </row>
    <row r="7556" spans="1:17" x14ac:dyDescent="0.25">
      <c r="A7556">
        <v>369</v>
      </c>
      <c r="B7556" t="s">
        <v>26789</v>
      </c>
      <c r="C7556" s="1">
        <v>4316812747852030</v>
      </c>
      <c r="D7556" s="1">
        <v>1.06370795566497E+16</v>
      </c>
      <c r="E7556">
        <v>49006</v>
      </c>
      <c r="F7556" t="str">
        <f>VLOOKUP(E7556,'[1]movimento-per-comune-ambito-201'!$C$2:$D$547,2,0)</f>
        <v>Costa degli etruschi</v>
      </c>
      <c r="G7556" t="s">
        <v>65497</v>
      </c>
      <c r="H7556" t="s">
        <v>15</v>
      </c>
      <c r="I7556" t="s">
        <v>26790</v>
      </c>
      <c r="J7556">
        <v>57022</v>
      </c>
      <c r="K7556" t="s">
        <v>26700</v>
      </c>
      <c r="L7556" t="str">
        <f>VLOOKUP(K7556,'[1]movimento-per-comune-ambito-201'!$B$2:$D$547,3,FALSE)</f>
        <v>Costa degli etruschi</v>
      </c>
      <c r="M7556" t="s">
        <v>4311</v>
      </c>
      <c r="N7556">
        <v>0</v>
      </c>
      <c r="O7556" t="s">
        <v>26791</v>
      </c>
      <c r="P7556" t="s">
        <v>26792</v>
      </c>
      <c r="Q7556" t="s">
        <v>26793</v>
      </c>
    </row>
    <row r="7557" spans="1:17" x14ac:dyDescent="0.25">
      <c r="A7557">
        <v>370</v>
      </c>
      <c r="B7557" t="s">
        <v>26794</v>
      </c>
      <c r="C7557" s="1">
        <v>431646687</v>
      </c>
      <c r="D7557" s="1">
        <v>105971361</v>
      </c>
      <c r="E7557">
        <v>49006</v>
      </c>
      <c r="F7557" t="str">
        <f>VLOOKUP(E7557,'[1]movimento-per-comune-ambito-201'!$C$2:$D$547,2,0)</f>
        <v>Costa degli etruschi</v>
      </c>
      <c r="G7557" t="s">
        <v>65498</v>
      </c>
      <c r="H7557" t="s">
        <v>15</v>
      </c>
      <c r="I7557" t="s">
        <v>26795</v>
      </c>
      <c r="J7557">
        <v>57022</v>
      </c>
      <c r="K7557" t="s">
        <v>26700</v>
      </c>
      <c r="L7557" t="str">
        <f>VLOOKUP(K7557,'[1]movimento-per-comune-ambito-201'!$B$2:$D$547,3,FALSE)</f>
        <v>Costa degli etruschi</v>
      </c>
      <c r="M7557" t="s">
        <v>4311</v>
      </c>
      <c r="N7557">
        <v>0</v>
      </c>
      <c r="O7557" t="s">
        <v>26796</v>
      </c>
      <c r="P7557" t="s">
        <v>26797</v>
      </c>
      <c r="Q7557" t="s">
        <v>26798</v>
      </c>
    </row>
    <row r="7558" spans="1:17" x14ac:dyDescent="0.25">
      <c r="A7558">
        <v>371</v>
      </c>
      <c r="B7558" t="s">
        <v>26799</v>
      </c>
      <c r="C7558" s="1">
        <v>4.31630253203108E+16</v>
      </c>
      <c r="D7558" s="1">
        <v>1.05982518989501E+16</v>
      </c>
      <c r="E7558">
        <v>49006</v>
      </c>
      <c r="F7558" t="str">
        <f>VLOOKUP(E7558,'[1]movimento-per-comune-ambito-201'!$C$2:$D$547,2,0)</f>
        <v>Costa degli etruschi</v>
      </c>
      <c r="G7558" t="s">
        <v>65657</v>
      </c>
      <c r="H7558" t="s">
        <v>15</v>
      </c>
      <c r="I7558" t="s">
        <v>26800</v>
      </c>
      <c r="J7558">
        <v>57022</v>
      </c>
      <c r="K7558" t="s">
        <v>26700</v>
      </c>
      <c r="L7558" t="str">
        <f>VLOOKUP(K7558,'[1]movimento-per-comune-ambito-201'!$B$2:$D$547,3,FALSE)</f>
        <v>Costa degli etruschi</v>
      </c>
      <c r="M7558" t="s">
        <v>4311</v>
      </c>
      <c r="N7558">
        <v>0</v>
      </c>
      <c r="O7558" t="s">
        <v>26773</v>
      </c>
      <c r="P7558" t="s">
        <v>26774</v>
      </c>
      <c r="Q7558" t="s">
        <v>26801</v>
      </c>
    </row>
    <row r="7559" spans="1:17" x14ac:dyDescent="0.25">
      <c r="A7559">
        <v>372</v>
      </c>
      <c r="B7559" t="s">
        <v>26802</v>
      </c>
      <c r="C7559" s="1">
        <v>431646687</v>
      </c>
      <c r="D7559" s="1">
        <v>105971361</v>
      </c>
      <c r="E7559">
        <v>49006</v>
      </c>
      <c r="F7559" t="str">
        <f>VLOOKUP(E7559,'[1]movimento-per-comune-ambito-201'!$C$2:$D$547,2,0)</f>
        <v>Costa degli etruschi</v>
      </c>
      <c r="G7559" t="s">
        <v>65658</v>
      </c>
      <c r="H7559" t="s">
        <v>15</v>
      </c>
      <c r="I7559" t="s">
        <v>26803</v>
      </c>
      <c r="J7559">
        <v>57022</v>
      </c>
      <c r="K7559" t="s">
        <v>26700</v>
      </c>
      <c r="L7559" t="str">
        <f>VLOOKUP(K7559,'[1]movimento-per-comune-ambito-201'!$B$2:$D$547,3,FALSE)</f>
        <v>Costa degli etruschi</v>
      </c>
      <c r="M7559" t="s">
        <v>4311</v>
      </c>
      <c r="N7559">
        <v>4</v>
      </c>
      <c r="O7559" t="s">
        <v>26804</v>
      </c>
      <c r="P7559" t="s">
        <v>26805</v>
      </c>
      <c r="Q7559" t="s">
        <v>26806</v>
      </c>
    </row>
    <row r="7560" spans="1:17" x14ac:dyDescent="0.25">
      <c r="A7560">
        <v>373</v>
      </c>
      <c r="B7560" t="s">
        <v>26807</v>
      </c>
      <c r="C7560" s="1">
        <v>431646687</v>
      </c>
      <c r="D7560" s="1">
        <v>105971361</v>
      </c>
      <c r="E7560">
        <v>49006</v>
      </c>
      <c r="F7560" t="str">
        <f>VLOOKUP(E7560,'[1]movimento-per-comune-ambito-201'!$C$2:$D$547,2,0)</f>
        <v>Costa degli etruschi</v>
      </c>
      <c r="G7560" t="s">
        <v>65659</v>
      </c>
      <c r="H7560" t="s">
        <v>15</v>
      </c>
      <c r="I7560" t="s">
        <v>26808</v>
      </c>
      <c r="J7560">
        <v>57020</v>
      </c>
      <c r="K7560" t="s">
        <v>26700</v>
      </c>
      <c r="L7560" t="str">
        <f>VLOOKUP(K7560,'[1]movimento-per-comune-ambito-201'!$B$2:$D$547,3,FALSE)</f>
        <v>Costa degli etruschi</v>
      </c>
      <c r="M7560" t="s">
        <v>4311</v>
      </c>
      <c r="N7560">
        <v>1</v>
      </c>
      <c r="O7560" t="s">
        <v>26809</v>
      </c>
      <c r="P7560" t="s">
        <v>26810</v>
      </c>
      <c r="Q7560" t="s">
        <v>26811</v>
      </c>
    </row>
    <row r="7561" spans="1:17" x14ac:dyDescent="0.25">
      <c r="A7561">
        <v>374</v>
      </c>
      <c r="B7561" t="s">
        <v>26812</v>
      </c>
      <c r="C7561" s="1">
        <v>4.31597294E+16</v>
      </c>
      <c r="D7561" s="1">
        <v>1.06117124999999E+16</v>
      </c>
      <c r="E7561">
        <v>49006</v>
      </c>
      <c r="F7561" t="str">
        <f>VLOOKUP(E7561,'[1]movimento-per-comune-ambito-201'!$C$2:$D$547,2,0)</f>
        <v>Costa degli etruschi</v>
      </c>
      <c r="G7561" t="s">
        <v>65660</v>
      </c>
      <c r="H7561" t="s">
        <v>15</v>
      </c>
      <c r="I7561" t="s">
        <v>26813</v>
      </c>
      <c r="J7561">
        <v>57022</v>
      </c>
      <c r="K7561" t="s">
        <v>26700</v>
      </c>
      <c r="L7561" t="str">
        <f>VLOOKUP(K7561,'[1]movimento-per-comune-ambito-201'!$B$2:$D$547,3,FALSE)</f>
        <v>Costa degli etruschi</v>
      </c>
      <c r="M7561" t="s">
        <v>4311</v>
      </c>
      <c r="N7561">
        <v>0</v>
      </c>
      <c r="O7561" t="s">
        <v>26814</v>
      </c>
      <c r="P7561" t="s">
        <v>26815</v>
      </c>
      <c r="Q7561">
        <v>3200805836</v>
      </c>
    </row>
    <row r="7562" spans="1:17" x14ac:dyDescent="0.25">
      <c r="A7562">
        <v>375</v>
      </c>
      <c r="B7562" t="s">
        <v>26816</v>
      </c>
      <c r="C7562" s="1">
        <v>431646687</v>
      </c>
      <c r="D7562" s="1">
        <v>105971361</v>
      </c>
      <c r="E7562">
        <v>49006</v>
      </c>
      <c r="F7562" t="str">
        <f>VLOOKUP(E7562,'[1]movimento-per-comune-ambito-201'!$C$2:$D$547,2,0)</f>
        <v>Costa degli etruschi</v>
      </c>
      <c r="G7562" t="s">
        <v>65661</v>
      </c>
      <c r="H7562" t="s">
        <v>15</v>
      </c>
      <c r="I7562" t="s">
        <v>26817</v>
      </c>
      <c r="J7562">
        <v>57022</v>
      </c>
      <c r="K7562" t="s">
        <v>26700</v>
      </c>
      <c r="L7562" t="str">
        <f>VLOOKUP(K7562,'[1]movimento-per-comune-ambito-201'!$B$2:$D$547,3,FALSE)</f>
        <v>Costa degli etruschi</v>
      </c>
      <c r="M7562" t="s">
        <v>4311</v>
      </c>
      <c r="N7562">
        <v>5</v>
      </c>
      <c r="O7562" t="s">
        <v>26818</v>
      </c>
      <c r="P7562" t="s">
        <v>26819</v>
      </c>
      <c r="Q7562">
        <v>3478801048</v>
      </c>
    </row>
    <row r="7563" spans="1:17" x14ac:dyDescent="0.25">
      <c r="A7563">
        <v>376</v>
      </c>
      <c r="B7563" t="s">
        <v>26820</v>
      </c>
      <c r="C7563" s="1">
        <v>431646687</v>
      </c>
      <c r="D7563" s="1">
        <v>105971361</v>
      </c>
      <c r="E7563">
        <v>49006</v>
      </c>
      <c r="F7563" t="str">
        <f>VLOOKUP(E7563,'[1]movimento-per-comune-ambito-201'!$C$2:$D$547,2,0)</f>
        <v>Costa degli etruschi</v>
      </c>
      <c r="G7563" t="s">
        <v>65662</v>
      </c>
      <c r="H7563" t="s">
        <v>15</v>
      </c>
      <c r="I7563" t="s">
        <v>26821</v>
      </c>
      <c r="J7563">
        <v>57022</v>
      </c>
      <c r="K7563" t="s">
        <v>26700</v>
      </c>
      <c r="L7563" t="str">
        <f>VLOOKUP(K7563,'[1]movimento-per-comune-ambito-201'!$B$2:$D$547,3,FALSE)</f>
        <v>Costa degli etruschi</v>
      </c>
      <c r="M7563" t="s">
        <v>4311</v>
      </c>
      <c r="N7563">
        <v>0</v>
      </c>
      <c r="O7563" t="s">
        <v>26822</v>
      </c>
      <c r="P7563" t="s">
        <v>26823</v>
      </c>
      <c r="Q7563" t="s">
        <v>26824</v>
      </c>
    </row>
    <row r="7564" spans="1:17" x14ac:dyDescent="0.25">
      <c r="A7564">
        <v>377</v>
      </c>
      <c r="B7564" t="s">
        <v>26825</v>
      </c>
      <c r="C7564" s="1">
        <v>4.3236568111575296E+16</v>
      </c>
      <c r="D7564" s="1">
        <v>1.05670454867554E+16</v>
      </c>
      <c r="E7564">
        <v>49006</v>
      </c>
      <c r="F7564" t="str">
        <f>VLOOKUP(E7564,'[1]movimento-per-comune-ambito-201'!$C$2:$D$547,2,0)</f>
        <v>Costa degli etruschi</v>
      </c>
      <c r="G7564" t="s">
        <v>65663</v>
      </c>
      <c r="H7564" t="s">
        <v>15</v>
      </c>
      <c r="I7564" t="s">
        <v>26826</v>
      </c>
      <c r="J7564">
        <v>57022</v>
      </c>
      <c r="K7564" t="s">
        <v>26700</v>
      </c>
      <c r="L7564" t="str">
        <f>VLOOKUP(K7564,'[1]movimento-per-comune-ambito-201'!$B$2:$D$547,3,FALSE)</f>
        <v>Costa degli etruschi</v>
      </c>
      <c r="M7564" t="s">
        <v>4311</v>
      </c>
      <c r="N7564">
        <v>3</v>
      </c>
      <c r="O7564" t="s">
        <v>26827</v>
      </c>
      <c r="P7564" t="s">
        <v>26828</v>
      </c>
      <c r="Q7564" t="s">
        <v>26829</v>
      </c>
    </row>
    <row r="7565" spans="1:17" x14ac:dyDescent="0.25">
      <c r="A7565">
        <v>24395</v>
      </c>
      <c r="B7565" t="s">
        <v>26830</v>
      </c>
      <c r="C7565" s="1">
        <v>4.3295296399999904E+16</v>
      </c>
      <c r="D7565" s="1">
        <v>10559457</v>
      </c>
      <c r="E7565">
        <v>49007</v>
      </c>
      <c r="F7565" t="str">
        <f>VLOOKUP(E7565,'[1]movimento-per-comune-ambito-201'!$C$2:$D$547,2,0)</f>
        <v>Costa degli etruschi</v>
      </c>
      <c r="G7565" t="s">
        <v>65664</v>
      </c>
      <c r="H7565" t="s">
        <v>15</v>
      </c>
      <c r="I7565" t="s">
        <v>26831</v>
      </c>
      <c r="J7565">
        <v>57023</v>
      </c>
      <c r="K7565" t="s">
        <v>26832</v>
      </c>
      <c r="L7565" t="str">
        <f>VLOOKUP(K7565,'[1]movimento-per-comune-ambito-201'!$B$2:$D$547,3,FALSE)</f>
        <v>Costa degli etruschi</v>
      </c>
      <c r="M7565" t="s">
        <v>4311</v>
      </c>
      <c r="N7565">
        <v>1</v>
      </c>
      <c r="Q7565" t="s">
        <v>26833</v>
      </c>
    </row>
    <row r="7566" spans="1:17" x14ac:dyDescent="0.25">
      <c r="A7566">
        <v>378</v>
      </c>
      <c r="B7566" t="s">
        <v>26834</v>
      </c>
      <c r="C7566" s="1">
        <v>4.3174565969125104E+16</v>
      </c>
      <c r="D7566" s="1">
        <v>1.05591841186524E+16</v>
      </c>
      <c r="E7566">
        <v>49006</v>
      </c>
      <c r="F7566" t="str">
        <f>VLOOKUP(E7566,'[1]movimento-per-comune-ambito-201'!$C$2:$D$547,2,0)</f>
        <v>Costa degli etruschi</v>
      </c>
      <c r="G7566" t="s">
        <v>65665</v>
      </c>
      <c r="H7566" t="s">
        <v>15</v>
      </c>
      <c r="I7566" t="s">
        <v>26835</v>
      </c>
      <c r="J7566">
        <v>57022</v>
      </c>
      <c r="K7566" t="s">
        <v>26700</v>
      </c>
      <c r="L7566" t="str">
        <f>VLOOKUP(K7566,'[1]movimento-per-comune-ambito-201'!$B$2:$D$547,3,FALSE)</f>
        <v>Costa degli etruschi</v>
      </c>
      <c r="M7566" t="s">
        <v>4311</v>
      </c>
      <c r="N7566">
        <v>0</v>
      </c>
      <c r="O7566" t="s">
        <v>26836</v>
      </c>
      <c r="P7566" t="s">
        <v>26837</v>
      </c>
      <c r="Q7566" t="s">
        <v>26838</v>
      </c>
    </row>
    <row r="7567" spans="1:17" x14ac:dyDescent="0.25">
      <c r="A7567">
        <v>379</v>
      </c>
      <c r="B7567" t="s">
        <v>2472</v>
      </c>
      <c r="C7567" s="1">
        <v>4.31597294E+16</v>
      </c>
      <c r="D7567" s="1">
        <v>1.06117124999999E+16</v>
      </c>
      <c r="E7567">
        <v>49006</v>
      </c>
      <c r="F7567" t="str">
        <f>VLOOKUP(E7567,'[1]movimento-per-comune-ambito-201'!$C$2:$D$547,2,0)</f>
        <v>Costa degli etruschi</v>
      </c>
      <c r="G7567" t="s">
        <v>65666</v>
      </c>
      <c r="H7567" t="s">
        <v>15</v>
      </c>
      <c r="I7567" t="s">
        <v>26839</v>
      </c>
      <c r="J7567">
        <v>57022</v>
      </c>
      <c r="K7567" t="s">
        <v>26700</v>
      </c>
      <c r="L7567" t="str">
        <f>VLOOKUP(K7567,'[1]movimento-per-comune-ambito-201'!$B$2:$D$547,3,FALSE)</f>
        <v>Costa degli etruschi</v>
      </c>
      <c r="M7567" t="s">
        <v>4311</v>
      </c>
      <c r="N7567">
        <v>4</v>
      </c>
      <c r="Q7567" t="s">
        <v>26840</v>
      </c>
    </row>
    <row r="7568" spans="1:17" x14ac:dyDescent="0.25">
      <c r="A7568">
        <v>380</v>
      </c>
      <c r="B7568" t="s">
        <v>2514</v>
      </c>
      <c r="C7568" s="1">
        <v>4.3159724799999904E+16</v>
      </c>
      <c r="D7568" s="1">
        <v>1.06109659999999E+16</v>
      </c>
      <c r="E7568">
        <v>49006</v>
      </c>
      <c r="F7568" t="str">
        <f>VLOOKUP(E7568,'[1]movimento-per-comune-ambito-201'!$C$2:$D$547,2,0)</f>
        <v>Costa degli etruschi</v>
      </c>
      <c r="G7568" t="s">
        <v>65667</v>
      </c>
      <c r="H7568" t="s">
        <v>15</v>
      </c>
      <c r="I7568" t="s">
        <v>26841</v>
      </c>
      <c r="J7568">
        <v>57020</v>
      </c>
      <c r="K7568" t="s">
        <v>26700</v>
      </c>
      <c r="L7568" t="str">
        <f>VLOOKUP(K7568,'[1]movimento-per-comune-ambito-201'!$B$2:$D$547,3,FALSE)</f>
        <v>Costa degli etruschi</v>
      </c>
      <c r="M7568" t="s">
        <v>4311</v>
      </c>
      <c r="N7568">
        <v>0</v>
      </c>
      <c r="O7568" t="s">
        <v>26842</v>
      </c>
      <c r="Q7568" t="s">
        <v>26843</v>
      </c>
    </row>
    <row r="7569" spans="1:17" x14ac:dyDescent="0.25">
      <c r="A7569">
        <v>381</v>
      </c>
      <c r="B7569" t="s">
        <v>26844</v>
      </c>
      <c r="C7569" s="1">
        <v>4.3163929199999904E+16</v>
      </c>
      <c r="D7569" s="1">
        <v>1.06097135999999E+16</v>
      </c>
      <c r="E7569">
        <v>49006</v>
      </c>
      <c r="F7569" t="str">
        <f>VLOOKUP(E7569,'[1]movimento-per-comune-ambito-201'!$C$2:$D$547,2,0)</f>
        <v>Costa degli etruschi</v>
      </c>
      <c r="G7569" t="s">
        <v>65668</v>
      </c>
      <c r="H7569" t="s">
        <v>15</v>
      </c>
      <c r="I7569" t="s">
        <v>26845</v>
      </c>
      <c r="J7569">
        <v>57022</v>
      </c>
      <c r="K7569" t="s">
        <v>26700</v>
      </c>
      <c r="L7569" t="str">
        <f>VLOOKUP(K7569,'[1]movimento-per-comune-ambito-201'!$B$2:$D$547,3,FALSE)</f>
        <v>Costa degli etruschi</v>
      </c>
      <c r="M7569" t="s">
        <v>4311</v>
      </c>
      <c r="N7569">
        <v>4</v>
      </c>
      <c r="O7569" t="s">
        <v>26846</v>
      </c>
      <c r="P7569" t="s">
        <v>26847</v>
      </c>
      <c r="Q7569" t="s">
        <v>26848</v>
      </c>
    </row>
    <row r="7570" spans="1:17" x14ac:dyDescent="0.25">
      <c r="A7570">
        <v>382</v>
      </c>
      <c r="B7570" t="s">
        <v>26849</v>
      </c>
      <c r="C7570" s="1">
        <v>431646687</v>
      </c>
      <c r="D7570" s="1">
        <v>105971361</v>
      </c>
      <c r="E7570">
        <v>49006</v>
      </c>
      <c r="F7570" t="str">
        <f>VLOOKUP(E7570,'[1]movimento-per-comune-ambito-201'!$C$2:$D$547,2,0)</f>
        <v>Costa degli etruschi</v>
      </c>
      <c r="G7570" t="s">
        <v>65669</v>
      </c>
      <c r="H7570" t="s">
        <v>15</v>
      </c>
      <c r="I7570" t="s">
        <v>26850</v>
      </c>
      <c r="J7570">
        <v>57022</v>
      </c>
      <c r="K7570" t="s">
        <v>26700</v>
      </c>
      <c r="L7570" t="str">
        <f>VLOOKUP(K7570,'[1]movimento-per-comune-ambito-201'!$B$2:$D$547,3,FALSE)</f>
        <v>Costa degli etruschi</v>
      </c>
      <c r="M7570" t="s">
        <v>4311</v>
      </c>
      <c r="N7570">
        <v>4</v>
      </c>
      <c r="O7570" t="s">
        <v>26851</v>
      </c>
      <c r="P7570" t="s">
        <v>26852</v>
      </c>
      <c r="Q7570" t="s">
        <v>26853</v>
      </c>
    </row>
    <row r="7571" spans="1:17" x14ac:dyDescent="0.25">
      <c r="A7571">
        <v>383</v>
      </c>
      <c r="B7571" t="s">
        <v>26854</v>
      </c>
      <c r="C7571" s="1">
        <v>4.3159322E+16</v>
      </c>
      <c r="D7571" s="1">
        <v>106102931</v>
      </c>
      <c r="E7571">
        <v>49006</v>
      </c>
      <c r="F7571" t="str">
        <f>VLOOKUP(E7571,'[1]movimento-per-comune-ambito-201'!$C$2:$D$547,2,0)</f>
        <v>Costa degli etruschi</v>
      </c>
      <c r="G7571" t="s">
        <v>65670</v>
      </c>
      <c r="H7571" t="s">
        <v>15</v>
      </c>
      <c r="I7571" t="s">
        <v>26855</v>
      </c>
      <c r="J7571">
        <v>57022</v>
      </c>
      <c r="K7571" t="s">
        <v>26700</v>
      </c>
      <c r="L7571" t="str">
        <f>VLOOKUP(K7571,'[1]movimento-per-comune-ambito-201'!$B$2:$D$547,3,FALSE)</f>
        <v>Costa degli etruschi</v>
      </c>
      <c r="M7571" t="s">
        <v>4311</v>
      </c>
      <c r="N7571">
        <v>4</v>
      </c>
      <c r="O7571" t="s">
        <v>26856</v>
      </c>
      <c r="P7571" t="s">
        <v>26857</v>
      </c>
      <c r="Q7571" t="s">
        <v>26858</v>
      </c>
    </row>
    <row r="7572" spans="1:17" x14ac:dyDescent="0.25">
      <c r="A7572">
        <v>384</v>
      </c>
      <c r="B7572" t="s">
        <v>26859</v>
      </c>
      <c r="C7572" s="1">
        <v>4.3157142499999904E+16</v>
      </c>
      <c r="D7572" s="1">
        <v>1.05612207999999E+16</v>
      </c>
      <c r="E7572">
        <v>49006</v>
      </c>
      <c r="F7572" t="str">
        <f>VLOOKUP(E7572,'[1]movimento-per-comune-ambito-201'!$C$2:$D$547,2,0)</f>
        <v>Costa degli etruschi</v>
      </c>
      <c r="G7572" t="s">
        <v>65671</v>
      </c>
      <c r="H7572" t="s">
        <v>15</v>
      </c>
      <c r="I7572" t="s">
        <v>26860</v>
      </c>
      <c r="J7572">
        <v>57022</v>
      </c>
      <c r="K7572" t="s">
        <v>26700</v>
      </c>
      <c r="L7572" t="str">
        <f>VLOOKUP(K7572,'[1]movimento-per-comune-ambito-201'!$B$2:$D$547,3,FALSE)</f>
        <v>Costa degli etruschi</v>
      </c>
      <c r="M7572" t="s">
        <v>4311</v>
      </c>
      <c r="N7572">
        <v>0</v>
      </c>
      <c r="O7572" t="s">
        <v>26861</v>
      </c>
      <c r="P7572" t="s">
        <v>26862</v>
      </c>
      <c r="Q7572" t="s">
        <v>26863</v>
      </c>
    </row>
    <row r="7573" spans="1:17" x14ac:dyDescent="0.25">
      <c r="A7573">
        <v>14198</v>
      </c>
      <c r="B7573" t="s">
        <v>26864</v>
      </c>
      <c r="C7573" s="1">
        <v>431646687</v>
      </c>
      <c r="D7573" s="1">
        <v>105971361</v>
      </c>
      <c r="E7573">
        <v>49006</v>
      </c>
      <c r="F7573" t="str">
        <f>VLOOKUP(E7573,'[1]movimento-per-comune-ambito-201'!$C$2:$D$547,2,0)</f>
        <v>Costa degli etruschi</v>
      </c>
      <c r="G7573" t="s">
        <v>65672</v>
      </c>
      <c r="H7573" t="s">
        <v>15</v>
      </c>
      <c r="I7573" t="s">
        <v>26865</v>
      </c>
      <c r="J7573">
        <v>57022</v>
      </c>
      <c r="K7573" t="s">
        <v>26700</v>
      </c>
      <c r="L7573" t="str">
        <f>VLOOKUP(K7573,'[1]movimento-per-comune-ambito-201'!$B$2:$D$547,3,FALSE)</f>
        <v>Costa degli etruschi</v>
      </c>
      <c r="M7573" t="s">
        <v>4311</v>
      </c>
      <c r="N7573">
        <v>0</v>
      </c>
      <c r="O7573" t="s">
        <v>26866</v>
      </c>
      <c r="P7573" t="s">
        <v>26867</v>
      </c>
      <c r="Q7573" t="s">
        <v>26868</v>
      </c>
    </row>
    <row r="7574" spans="1:17" x14ac:dyDescent="0.25">
      <c r="A7574">
        <v>14199</v>
      </c>
      <c r="B7574" t="s">
        <v>5418</v>
      </c>
      <c r="C7574" s="1">
        <v>4.31597294E+16</v>
      </c>
      <c r="D7574" s="1">
        <v>1.06117124999999E+16</v>
      </c>
      <c r="E7574">
        <v>49006</v>
      </c>
      <c r="F7574" t="str">
        <f>VLOOKUP(E7574,'[1]movimento-per-comune-ambito-201'!$C$2:$D$547,2,0)</f>
        <v>Costa degli etruschi</v>
      </c>
      <c r="G7574" t="s">
        <v>65673</v>
      </c>
      <c r="H7574" t="s">
        <v>15</v>
      </c>
      <c r="I7574" t="s">
        <v>26869</v>
      </c>
      <c r="J7574">
        <v>57022</v>
      </c>
      <c r="K7574" t="s">
        <v>26700</v>
      </c>
      <c r="L7574" t="str">
        <f>VLOOKUP(K7574,'[1]movimento-per-comune-ambito-201'!$B$2:$D$547,3,FALSE)</f>
        <v>Costa degli etruschi</v>
      </c>
      <c r="M7574" t="s">
        <v>4311</v>
      </c>
      <c r="N7574">
        <v>0</v>
      </c>
      <c r="O7574" t="s">
        <v>26870</v>
      </c>
      <c r="P7574" t="s">
        <v>26871</v>
      </c>
      <c r="Q7574" t="s">
        <v>26872</v>
      </c>
    </row>
    <row r="7575" spans="1:17" x14ac:dyDescent="0.25">
      <c r="A7575">
        <v>14200</v>
      </c>
      <c r="B7575" t="s">
        <v>26873</v>
      </c>
      <c r="C7575" s="1">
        <v>431646687</v>
      </c>
      <c r="D7575" s="1">
        <v>105971361</v>
      </c>
      <c r="E7575">
        <v>49006</v>
      </c>
      <c r="F7575" t="str">
        <f>VLOOKUP(E7575,'[1]movimento-per-comune-ambito-201'!$C$2:$D$547,2,0)</f>
        <v>Costa degli etruschi</v>
      </c>
      <c r="G7575" t="s">
        <v>65674</v>
      </c>
      <c r="H7575" t="s">
        <v>15</v>
      </c>
      <c r="I7575" t="s">
        <v>26874</v>
      </c>
      <c r="J7575">
        <v>57022</v>
      </c>
      <c r="K7575" t="s">
        <v>26700</v>
      </c>
      <c r="L7575" t="str">
        <f>VLOOKUP(K7575,'[1]movimento-per-comune-ambito-201'!$B$2:$D$547,3,FALSE)</f>
        <v>Costa degli etruschi</v>
      </c>
      <c r="M7575" t="s">
        <v>4311</v>
      </c>
      <c r="N7575">
        <v>3</v>
      </c>
      <c r="O7575" t="s">
        <v>26875</v>
      </c>
      <c r="Q7575" t="s">
        <v>26876</v>
      </c>
    </row>
    <row r="7576" spans="1:17" x14ac:dyDescent="0.25">
      <c r="A7576">
        <v>16785</v>
      </c>
      <c r="B7576" t="s">
        <v>26877</v>
      </c>
      <c r="C7576" s="1">
        <v>4315714009330580</v>
      </c>
      <c r="D7576" s="1">
        <v>1.05922437507567E+16</v>
      </c>
      <c r="E7576">
        <v>49006</v>
      </c>
      <c r="F7576" t="str">
        <f>VLOOKUP(E7576,'[1]movimento-per-comune-ambito-201'!$C$2:$D$547,2,0)</f>
        <v>Costa degli etruschi</v>
      </c>
      <c r="G7576" t="s">
        <v>65675</v>
      </c>
      <c r="H7576" t="s">
        <v>15</v>
      </c>
      <c r="I7576" t="s">
        <v>26878</v>
      </c>
      <c r="J7576">
        <v>57022</v>
      </c>
      <c r="K7576" t="s">
        <v>26700</v>
      </c>
      <c r="L7576" t="str">
        <f>VLOOKUP(K7576,'[1]movimento-per-comune-ambito-201'!$B$2:$D$547,3,FALSE)</f>
        <v>Costa degli etruschi</v>
      </c>
      <c r="M7576" t="s">
        <v>4311</v>
      </c>
      <c r="N7576">
        <v>4</v>
      </c>
      <c r="O7576" t="s">
        <v>26879</v>
      </c>
      <c r="P7576" t="s">
        <v>26880</v>
      </c>
      <c r="Q7576" t="s">
        <v>26881</v>
      </c>
    </row>
    <row r="7577" spans="1:17" x14ac:dyDescent="0.25">
      <c r="A7577">
        <v>16799</v>
      </c>
      <c r="B7577" t="s">
        <v>26882</v>
      </c>
      <c r="C7577" s="1">
        <v>4.31597294E+16</v>
      </c>
      <c r="D7577" s="1">
        <v>1.06117124999999E+16</v>
      </c>
      <c r="E7577">
        <v>49006</v>
      </c>
      <c r="F7577" t="str">
        <f>VLOOKUP(E7577,'[1]movimento-per-comune-ambito-201'!$C$2:$D$547,2,0)</f>
        <v>Costa degli etruschi</v>
      </c>
      <c r="G7577" t="s">
        <v>65676</v>
      </c>
      <c r="H7577" t="s">
        <v>15</v>
      </c>
      <c r="I7577" t="s">
        <v>26883</v>
      </c>
      <c r="J7577">
        <v>57022</v>
      </c>
      <c r="K7577" t="s">
        <v>26700</v>
      </c>
      <c r="L7577" t="str">
        <f>VLOOKUP(K7577,'[1]movimento-per-comune-ambito-201'!$B$2:$D$547,3,FALSE)</f>
        <v>Costa degli etruschi</v>
      </c>
      <c r="M7577" t="s">
        <v>4311</v>
      </c>
      <c r="N7577">
        <v>0</v>
      </c>
      <c r="O7577" t="s">
        <v>26884</v>
      </c>
      <c r="P7577" t="s">
        <v>26885</v>
      </c>
      <c r="Q7577" t="s">
        <v>26886</v>
      </c>
    </row>
    <row r="7578" spans="1:17" x14ac:dyDescent="0.25">
      <c r="A7578">
        <v>16848</v>
      </c>
      <c r="B7578" t="s">
        <v>26887</v>
      </c>
      <c r="C7578" s="1">
        <v>4.3155404799999904E+16</v>
      </c>
      <c r="D7578" s="1">
        <v>1.05858602E+16</v>
      </c>
      <c r="E7578">
        <v>49006</v>
      </c>
      <c r="F7578" t="str">
        <f>VLOOKUP(E7578,'[1]movimento-per-comune-ambito-201'!$C$2:$D$547,2,0)</f>
        <v>Costa degli etruschi</v>
      </c>
      <c r="G7578" t="s">
        <v>65677</v>
      </c>
      <c r="H7578" t="s">
        <v>15</v>
      </c>
      <c r="I7578" t="s">
        <v>26888</v>
      </c>
      <c r="J7578">
        <v>57022</v>
      </c>
      <c r="K7578" t="s">
        <v>26700</v>
      </c>
      <c r="L7578" t="str">
        <f>VLOOKUP(K7578,'[1]movimento-per-comune-ambito-201'!$B$2:$D$547,3,FALSE)</f>
        <v>Costa degli etruschi</v>
      </c>
      <c r="M7578" t="s">
        <v>4311</v>
      </c>
      <c r="N7578">
        <v>4</v>
      </c>
      <c r="O7578" t="s">
        <v>26889</v>
      </c>
      <c r="P7578" t="s">
        <v>26890</v>
      </c>
      <c r="Q7578" t="s">
        <v>26891</v>
      </c>
    </row>
    <row r="7579" spans="1:17" x14ac:dyDescent="0.25">
      <c r="A7579">
        <v>16967</v>
      </c>
      <c r="B7579" t="s">
        <v>26892</v>
      </c>
      <c r="C7579" s="1">
        <v>4.31673509E+16</v>
      </c>
      <c r="D7579" s="1">
        <v>1.05816795999999E+16</v>
      </c>
      <c r="E7579">
        <v>49006</v>
      </c>
      <c r="F7579" t="str">
        <f>VLOOKUP(E7579,'[1]movimento-per-comune-ambito-201'!$C$2:$D$547,2,0)</f>
        <v>Costa degli etruschi</v>
      </c>
      <c r="G7579" t="s">
        <v>65678</v>
      </c>
      <c r="H7579" t="s">
        <v>15</v>
      </c>
      <c r="I7579" t="s">
        <v>26893</v>
      </c>
      <c r="J7579">
        <v>57024</v>
      </c>
      <c r="K7579" t="s">
        <v>26700</v>
      </c>
      <c r="L7579" t="str">
        <f>VLOOKUP(K7579,'[1]movimento-per-comune-ambito-201'!$B$2:$D$547,3,FALSE)</f>
        <v>Costa degli etruschi</v>
      </c>
      <c r="M7579" t="s">
        <v>4311</v>
      </c>
      <c r="N7579">
        <v>0</v>
      </c>
      <c r="O7579" t="s">
        <v>26894</v>
      </c>
      <c r="P7579" t="s">
        <v>26895</v>
      </c>
      <c r="Q7579" t="s">
        <v>26896</v>
      </c>
    </row>
    <row r="7580" spans="1:17" x14ac:dyDescent="0.25">
      <c r="A7580">
        <v>17003</v>
      </c>
      <c r="B7580" t="s">
        <v>26897</v>
      </c>
      <c r="C7580" s="1">
        <v>4.3159724799999904E+16</v>
      </c>
      <c r="D7580" s="1">
        <v>1.06109659999999E+16</v>
      </c>
      <c r="E7580">
        <v>49006</v>
      </c>
      <c r="F7580" t="str">
        <f>VLOOKUP(E7580,'[1]movimento-per-comune-ambito-201'!$C$2:$D$547,2,0)</f>
        <v>Costa degli etruschi</v>
      </c>
      <c r="G7580" t="s">
        <v>65679</v>
      </c>
      <c r="H7580" t="s">
        <v>15</v>
      </c>
      <c r="I7580" t="s">
        <v>26898</v>
      </c>
      <c r="J7580">
        <v>57022</v>
      </c>
      <c r="K7580" t="s">
        <v>26700</v>
      </c>
      <c r="L7580" t="str">
        <f>VLOOKUP(K7580,'[1]movimento-per-comune-ambito-201'!$B$2:$D$547,3,FALSE)</f>
        <v>Costa degli etruschi</v>
      </c>
      <c r="M7580" t="s">
        <v>4311</v>
      </c>
      <c r="N7580">
        <v>4</v>
      </c>
      <c r="O7580" t="s">
        <v>26899</v>
      </c>
      <c r="P7580" t="s">
        <v>26900</v>
      </c>
      <c r="Q7580" t="s">
        <v>26901</v>
      </c>
    </row>
    <row r="7581" spans="1:17" x14ac:dyDescent="0.25">
      <c r="A7581">
        <v>17389</v>
      </c>
      <c r="B7581" t="s">
        <v>26902</v>
      </c>
      <c r="C7581" s="1">
        <v>431638983</v>
      </c>
      <c r="D7581" s="1">
        <v>1.06097424999999E+16</v>
      </c>
      <c r="E7581">
        <v>49006</v>
      </c>
      <c r="F7581" t="str">
        <f>VLOOKUP(E7581,'[1]movimento-per-comune-ambito-201'!$C$2:$D$547,2,0)</f>
        <v>Costa degli etruschi</v>
      </c>
      <c r="G7581" t="s">
        <v>65680</v>
      </c>
      <c r="H7581" t="s">
        <v>15</v>
      </c>
      <c r="I7581" t="s">
        <v>26903</v>
      </c>
      <c r="J7581">
        <v>57022</v>
      </c>
      <c r="K7581" t="s">
        <v>26700</v>
      </c>
      <c r="L7581" t="str">
        <f>VLOOKUP(K7581,'[1]movimento-per-comune-ambito-201'!$B$2:$D$547,3,FALSE)</f>
        <v>Costa degli etruschi</v>
      </c>
      <c r="M7581" t="s">
        <v>4311</v>
      </c>
      <c r="N7581">
        <v>0</v>
      </c>
      <c r="O7581" t="s">
        <v>26904</v>
      </c>
      <c r="P7581" t="s">
        <v>26905</v>
      </c>
      <c r="Q7581" t="s">
        <v>26906</v>
      </c>
    </row>
    <row r="7582" spans="1:17" x14ac:dyDescent="0.25">
      <c r="A7582">
        <v>18094</v>
      </c>
      <c r="B7582" t="s">
        <v>26907</v>
      </c>
      <c r="C7582" s="1">
        <v>4.31597294E+16</v>
      </c>
      <c r="D7582" s="1">
        <v>1.06117124999999E+16</v>
      </c>
      <c r="E7582">
        <v>49006</v>
      </c>
      <c r="F7582" t="str">
        <f>VLOOKUP(E7582,'[1]movimento-per-comune-ambito-201'!$C$2:$D$547,2,0)</f>
        <v>Costa degli etruschi</v>
      </c>
      <c r="G7582" t="s">
        <v>65681</v>
      </c>
      <c r="H7582" t="s">
        <v>15</v>
      </c>
      <c r="I7582" t="s">
        <v>26908</v>
      </c>
      <c r="J7582">
        <v>57022</v>
      </c>
      <c r="K7582" t="s">
        <v>26700</v>
      </c>
      <c r="L7582" t="str">
        <f>VLOOKUP(K7582,'[1]movimento-per-comune-ambito-201'!$B$2:$D$547,3,FALSE)</f>
        <v>Costa degli etruschi</v>
      </c>
      <c r="M7582" t="s">
        <v>4311</v>
      </c>
      <c r="N7582">
        <v>5</v>
      </c>
      <c r="O7582" t="s">
        <v>26909</v>
      </c>
      <c r="P7582" t="s">
        <v>26910</v>
      </c>
      <c r="Q7582" t="s">
        <v>26911</v>
      </c>
    </row>
    <row r="7583" spans="1:17" x14ac:dyDescent="0.25">
      <c r="A7583">
        <v>18512</v>
      </c>
      <c r="B7583" t="s">
        <v>26912</v>
      </c>
      <c r="C7583" s="1">
        <v>4.3208571999999904E+16</v>
      </c>
      <c r="D7583" s="1">
        <v>105742169</v>
      </c>
      <c r="E7583">
        <v>49006</v>
      </c>
      <c r="F7583" t="str">
        <f>VLOOKUP(E7583,'[1]movimento-per-comune-ambito-201'!$C$2:$D$547,2,0)</f>
        <v>Costa degli etruschi</v>
      </c>
      <c r="G7583" t="s">
        <v>65682</v>
      </c>
      <c r="H7583" t="s">
        <v>15</v>
      </c>
      <c r="I7583" t="s">
        <v>26913</v>
      </c>
      <c r="J7583">
        <v>57022</v>
      </c>
      <c r="K7583" t="s">
        <v>26700</v>
      </c>
      <c r="L7583" t="str">
        <f>VLOOKUP(K7583,'[1]movimento-per-comune-ambito-201'!$B$2:$D$547,3,FALSE)</f>
        <v>Costa degli etruschi</v>
      </c>
      <c r="M7583" t="s">
        <v>4311</v>
      </c>
      <c r="N7583">
        <v>5</v>
      </c>
      <c r="O7583" t="s">
        <v>26914</v>
      </c>
      <c r="P7583" t="s">
        <v>26915</v>
      </c>
      <c r="Q7583" t="s">
        <v>26916</v>
      </c>
    </row>
    <row r="7584" spans="1:17" x14ac:dyDescent="0.25">
      <c r="A7584">
        <v>18551</v>
      </c>
      <c r="B7584" t="s">
        <v>2514</v>
      </c>
      <c r="C7584" s="1">
        <v>4.31872339480894E+16</v>
      </c>
      <c r="D7584" s="1">
        <v>1.0572080560913E+16</v>
      </c>
      <c r="E7584">
        <v>49006</v>
      </c>
      <c r="F7584" t="str">
        <f>VLOOKUP(E7584,'[1]movimento-per-comune-ambito-201'!$C$2:$D$547,2,0)</f>
        <v>Costa degli etruschi</v>
      </c>
      <c r="G7584" t="s">
        <v>65683</v>
      </c>
      <c r="H7584" t="s">
        <v>15</v>
      </c>
      <c r="I7584" t="s">
        <v>26917</v>
      </c>
      <c r="J7584">
        <v>57022</v>
      </c>
      <c r="K7584" t="s">
        <v>26700</v>
      </c>
      <c r="L7584" t="str">
        <f>VLOOKUP(K7584,'[1]movimento-per-comune-ambito-201'!$B$2:$D$547,3,FALSE)</f>
        <v>Costa degli etruschi</v>
      </c>
      <c r="M7584" t="s">
        <v>4311</v>
      </c>
      <c r="N7584">
        <v>3</v>
      </c>
      <c r="O7584" t="s">
        <v>26918</v>
      </c>
      <c r="Q7584" t="s">
        <v>26919</v>
      </c>
    </row>
    <row r="7585" spans="1:17" x14ac:dyDescent="0.25">
      <c r="A7585">
        <v>18645</v>
      </c>
      <c r="B7585" t="s">
        <v>26920</v>
      </c>
      <c r="C7585" s="1">
        <v>4.3289419E+16</v>
      </c>
      <c r="D7585" s="1">
        <v>1053021</v>
      </c>
      <c r="E7585">
        <v>49006</v>
      </c>
      <c r="F7585" t="str">
        <f>VLOOKUP(E7585,'[1]movimento-per-comune-ambito-201'!$C$2:$D$547,2,0)</f>
        <v>Costa degli etruschi</v>
      </c>
      <c r="G7585" t="s">
        <v>65684</v>
      </c>
      <c r="H7585" t="s">
        <v>15</v>
      </c>
      <c r="I7585" t="s">
        <v>26921</v>
      </c>
      <c r="J7585">
        <v>57022</v>
      </c>
      <c r="K7585" t="s">
        <v>26700</v>
      </c>
      <c r="L7585" t="str">
        <f>VLOOKUP(K7585,'[1]movimento-per-comune-ambito-201'!$B$2:$D$547,3,FALSE)</f>
        <v>Costa degli etruschi</v>
      </c>
      <c r="M7585" t="s">
        <v>4311</v>
      </c>
      <c r="N7585">
        <v>3</v>
      </c>
      <c r="O7585" t="s">
        <v>26922</v>
      </c>
      <c r="P7585" t="s">
        <v>26923</v>
      </c>
      <c r="Q7585" t="s">
        <v>26924</v>
      </c>
    </row>
    <row r="7586" spans="1:17" x14ac:dyDescent="0.25">
      <c r="A7586">
        <v>18646</v>
      </c>
      <c r="B7586" t="s">
        <v>26925</v>
      </c>
      <c r="C7586" s="1">
        <v>4.31597294E+16</v>
      </c>
      <c r="D7586" s="1">
        <v>1.06117124999999E+16</v>
      </c>
      <c r="E7586">
        <v>49006</v>
      </c>
      <c r="F7586" t="str">
        <f>VLOOKUP(E7586,'[1]movimento-per-comune-ambito-201'!$C$2:$D$547,2,0)</f>
        <v>Costa degli etruschi</v>
      </c>
      <c r="G7586" t="s">
        <v>65685</v>
      </c>
      <c r="H7586" t="s">
        <v>15</v>
      </c>
      <c r="I7586" t="s">
        <v>26926</v>
      </c>
      <c r="J7586">
        <v>57022</v>
      </c>
      <c r="K7586" t="s">
        <v>26700</v>
      </c>
      <c r="L7586" t="str">
        <f>VLOOKUP(K7586,'[1]movimento-per-comune-ambito-201'!$B$2:$D$547,3,FALSE)</f>
        <v>Costa degli etruschi</v>
      </c>
      <c r="M7586" t="s">
        <v>4311</v>
      </c>
      <c r="N7586">
        <v>2</v>
      </c>
      <c r="O7586" t="s">
        <v>26927</v>
      </c>
      <c r="P7586" t="s">
        <v>26928</v>
      </c>
      <c r="Q7586" t="s">
        <v>26929</v>
      </c>
    </row>
    <row r="7587" spans="1:17" x14ac:dyDescent="0.25">
      <c r="A7587">
        <v>18729</v>
      </c>
      <c r="B7587" t="s">
        <v>26930</v>
      </c>
      <c r="C7587" s="1">
        <v>4.31597294E+16</v>
      </c>
      <c r="D7587" s="1">
        <v>1.06117124999999E+16</v>
      </c>
      <c r="E7587">
        <v>49006</v>
      </c>
      <c r="F7587" t="str">
        <f>VLOOKUP(E7587,'[1]movimento-per-comune-ambito-201'!$C$2:$D$547,2,0)</f>
        <v>Costa degli etruschi</v>
      </c>
      <c r="G7587" t="s">
        <v>65686</v>
      </c>
      <c r="H7587" t="s">
        <v>15</v>
      </c>
      <c r="I7587" t="s">
        <v>26931</v>
      </c>
      <c r="J7587">
        <v>57022</v>
      </c>
      <c r="K7587" t="s">
        <v>26700</v>
      </c>
      <c r="L7587" t="str">
        <f>VLOOKUP(K7587,'[1]movimento-per-comune-ambito-201'!$B$2:$D$547,3,FALSE)</f>
        <v>Costa degli etruschi</v>
      </c>
      <c r="M7587" t="s">
        <v>4311</v>
      </c>
      <c r="N7587">
        <v>0</v>
      </c>
      <c r="O7587" t="s">
        <v>26932</v>
      </c>
      <c r="P7587" t="s">
        <v>26933</v>
      </c>
      <c r="Q7587" t="s">
        <v>26934</v>
      </c>
    </row>
    <row r="7588" spans="1:17" x14ac:dyDescent="0.25">
      <c r="A7588">
        <v>19126</v>
      </c>
      <c r="B7588" t="s">
        <v>26935</v>
      </c>
      <c r="C7588" s="1">
        <v>432336764</v>
      </c>
      <c r="D7588" s="1">
        <v>106170139</v>
      </c>
      <c r="E7588">
        <v>49006</v>
      </c>
      <c r="F7588" t="str">
        <f>VLOOKUP(E7588,'[1]movimento-per-comune-ambito-201'!$C$2:$D$547,2,0)</f>
        <v>Costa degli etruschi</v>
      </c>
      <c r="G7588" t="s">
        <v>65687</v>
      </c>
      <c r="H7588" t="s">
        <v>15</v>
      </c>
      <c r="I7588" t="s">
        <v>26936</v>
      </c>
      <c r="J7588">
        <v>57022</v>
      </c>
      <c r="K7588" t="s">
        <v>26700</v>
      </c>
      <c r="L7588" t="str">
        <f>VLOOKUP(K7588,'[1]movimento-per-comune-ambito-201'!$B$2:$D$547,3,FALSE)</f>
        <v>Costa degli etruschi</v>
      </c>
      <c r="M7588" t="s">
        <v>4311</v>
      </c>
      <c r="N7588">
        <v>0</v>
      </c>
      <c r="O7588" t="s">
        <v>26937</v>
      </c>
      <c r="P7588" t="s">
        <v>26938</v>
      </c>
      <c r="Q7588" t="s">
        <v>26939</v>
      </c>
    </row>
    <row r="7589" spans="1:17" x14ac:dyDescent="0.25">
      <c r="A7589">
        <v>19232</v>
      </c>
      <c r="B7589" t="s">
        <v>26940</v>
      </c>
      <c r="C7589" s="1">
        <v>4.31597294E+16</v>
      </c>
      <c r="D7589" s="1">
        <v>1.06117124999999E+16</v>
      </c>
      <c r="E7589">
        <v>49006</v>
      </c>
      <c r="F7589" t="str">
        <f>VLOOKUP(E7589,'[1]movimento-per-comune-ambito-201'!$C$2:$D$547,2,0)</f>
        <v>Costa degli etruschi</v>
      </c>
      <c r="G7589" t="s">
        <v>65688</v>
      </c>
      <c r="H7589" t="s">
        <v>15</v>
      </c>
      <c r="I7589" t="s">
        <v>26941</v>
      </c>
      <c r="J7589">
        <v>57022</v>
      </c>
      <c r="K7589" t="s">
        <v>26700</v>
      </c>
      <c r="L7589" t="str">
        <f>VLOOKUP(K7589,'[1]movimento-per-comune-ambito-201'!$B$2:$D$547,3,FALSE)</f>
        <v>Costa degli etruschi</v>
      </c>
      <c r="M7589" t="s">
        <v>4311</v>
      </c>
      <c r="N7589">
        <v>3</v>
      </c>
      <c r="O7589" t="s">
        <v>26942</v>
      </c>
      <c r="Q7589" t="s">
        <v>26943</v>
      </c>
    </row>
    <row r="7590" spans="1:17" x14ac:dyDescent="0.25">
      <c r="A7590">
        <v>19437</v>
      </c>
      <c r="B7590" t="s">
        <v>26944</v>
      </c>
      <c r="C7590" s="1">
        <v>4.31597294E+16</v>
      </c>
      <c r="D7590" s="1">
        <v>1.06117124999999E+16</v>
      </c>
      <c r="E7590">
        <v>49006</v>
      </c>
      <c r="F7590" t="str">
        <f>VLOOKUP(E7590,'[1]movimento-per-comune-ambito-201'!$C$2:$D$547,2,0)</f>
        <v>Costa degli etruschi</v>
      </c>
      <c r="G7590" t="s">
        <v>65689</v>
      </c>
      <c r="H7590" t="s">
        <v>15</v>
      </c>
      <c r="I7590" t="s">
        <v>26945</v>
      </c>
      <c r="J7590">
        <v>57022</v>
      </c>
      <c r="K7590" t="s">
        <v>26700</v>
      </c>
      <c r="L7590" t="str">
        <f>VLOOKUP(K7590,'[1]movimento-per-comune-ambito-201'!$B$2:$D$547,3,FALSE)</f>
        <v>Costa degli etruschi</v>
      </c>
      <c r="M7590" t="s">
        <v>4311</v>
      </c>
      <c r="N7590">
        <v>0</v>
      </c>
      <c r="O7590" t="s">
        <v>26946</v>
      </c>
      <c r="Q7590" t="s">
        <v>26947</v>
      </c>
    </row>
    <row r="7591" spans="1:17" x14ac:dyDescent="0.25">
      <c r="A7591">
        <v>19438</v>
      </c>
      <c r="B7591" t="s">
        <v>26948</v>
      </c>
      <c r="C7591" s="1">
        <v>4.31627896E+16</v>
      </c>
      <c r="D7591" s="1">
        <v>1.06105120999999E+16</v>
      </c>
      <c r="E7591">
        <v>49006</v>
      </c>
      <c r="F7591" t="str">
        <f>VLOOKUP(E7591,'[1]movimento-per-comune-ambito-201'!$C$2:$D$547,2,0)</f>
        <v>Costa degli etruschi</v>
      </c>
      <c r="G7591" t="s">
        <v>65690</v>
      </c>
      <c r="H7591" t="s">
        <v>15</v>
      </c>
      <c r="I7591" t="s">
        <v>26949</v>
      </c>
      <c r="J7591">
        <v>57022</v>
      </c>
      <c r="K7591" t="s">
        <v>26700</v>
      </c>
      <c r="L7591" t="str">
        <f>VLOOKUP(K7591,'[1]movimento-per-comune-ambito-201'!$B$2:$D$547,3,FALSE)</f>
        <v>Costa degli etruschi</v>
      </c>
      <c r="M7591" t="s">
        <v>4311</v>
      </c>
      <c r="N7591">
        <v>0</v>
      </c>
      <c r="O7591" t="s">
        <v>26950</v>
      </c>
      <c r="Q7591" t="s">
        <v>26951</v>
      </c>
    </row>
    <row r="7592" spans="1:17" x14ac:dyDescent="0.25">
      <c r="A7592">
        <v>19915</v>
      </c>
      <c r="B7592" t="s">
        <v>26952</v>
      </c>
      <c r="C7592" s="1">
        <v>4.3168785399999904E+16</v>
      </c>
      <c r="D7592" s="1">
        <v>105645568</v>
      </c>
      <c r="E7592">
        <v>49006</v>
      </c>
      <c r="F7592" t="str">
        <f>VLOOKUP(E7592,'[1]movimento-per-comune-ambito-201'!$C$2:$D$547,2,0)</f>
        <v>Costa degli etruschi</v>
      </c>
      <c r="G7592" t="s">
        <v>65691</v>
      </c>
      <c r="H7592" t="s">
        <v>15</v>
      </c>
      <c r="I7592" t="s">
        <v>26953</v>
      </c>
      <c r="J7592">
        <v>57022</v>
      </c>
      <c r="K7592" t="s">
        <v>26700</v>
      </c>
      <c r="L7592" t="str">
        <f>VLOOKUP(K7592,'[1]movimento-per-comune-ambito-201'!$B$2:$D$547,3,FALSE)</f>
        <v>Costa degli etruschi</v>
      </c>
      <c r="M7592" t="s">
        <v>4311</v>
      </c>
      <c r="N7592">
        <v>3</v>
      </c>
      <c r="O7592" t="s">
        <v>26954</v>
      </c>
      <c r="P7592" t="s">
        <v>26955</v>
      </c>
      <c r="Q7592" t="s">
        <v>26956</v>
      </c>
    </row>
    <row r="7593" spans="1:17" x14ac:dyDescent="0.25">
      <c r="A7593">
        <v>19439</v>
      </c>
      <c r="B7593" t="s">
        <v>26957</v>
      </c>
      <c r="C7593" s="1">
        <v>4.3177098399999904E+16</v>
      </c>
      <c r="D7593" s="1">
        <v>106223546</v>
      </c>
      <c r="E7593">
        <v>49006</v>
      </c>
      <c r="F7593" t="str">
        <f>VLOOKUP(E7593,'[1]movimento-per-comune-ambito-201'!$C$2:$D$547,2,0)</f>
        <v>Costa degli etruschi</v>
      </c>
      <c r="G7593" t="s">
        <v>65692</v>
      </c>
      <c r="H7593" t="s">
        <v>15</v>
      </c>
      <c r="I7593" t="s">
        <v>26958</v>
      </c>
      <c r="J7593">
        <v>57022</v>
      </c>
      <c r="K7593" t="s">
        <v>26700</v>
      </c>
      <c r="L7593" t="str">
        <f>VLOOKUP(K7593,'[1]movimento-per-comune-ambito-201'!$B$2:$D$547,3,FALSE)</f>
        <v>Costa degli etruschi</v>
      </c>
      <c r="M7593" t="s">
        <v>4311</v>
      </c>
      <c r="N7593">
        <v>0</v>
      </c>
      <c r="O7593" t="s">
        <v>26959</v>
      </c>
      <c r="Q7593" t="s">
        <v>26960</v>
      </c>
    </row>
    <row r="7594" spans="1:17" x14ac:dyDescent="0.25">
      <c r="A7594">
        <v>19537</v>
      </c>
      <c r="B7594" t="s">
        <v>26961</v>
      </c>
      <c r="C7594" s="1">
        <v>4.31627896E+16</v>
      </c>
      <c r="D7594" s="1">
        <v>1.06105120999999E+16</v>
      </c>
      <c r="E7594">
        <v>49006</v>
      </c>
      <c r="F7594" t="str">
        <f>VLOOKUP(E7594,'[1]movimento-per-comune-ambito-201'!$C$2:$D$547,2,0)</f>
        <v>Costa degli etruschi</v>
      </c>
      <c r="G7594" t="s">
        <v>65693</v>
      </c>
      <c r="H7594" t="s">
        <v>15</v>
      </c>
      <c r="I7594" t="s">
        <v>26962</v>
      </c>
      <c r="J7594">
        <v>57022</v>
      </c>
      <c r="K7594" t="s">
        <v>26700</v>
      </c>
      <c r="L7594" t="str">
        <f>VLOOKUP(K7594,'[1]movimento-per-comune-ambito-201'!$B$2:$D$547,3,FALSE)</f>
        <v>Costa degli etruschi</v>
      </c>
      <c r="M7594" t="s">
        <v>4311</v>
      </c>
      <c r="N7594">
        <v>0</v>
      </c>
      <c r="O7594" t="s">
        <v>26963</v>
      </c>
      <c r="P7594" t="s">
        <v>26964</v>
      </c>
      <c r="Q7594" t="s">
        <v>26965</v>
      </c>
    </row>
    <row r="7595" spans="1:17" x14ac:dyDescent="0.25">
      <c r="A7595">
        <v>19850</v>
      </c>
      <c r="B7595" t="s">
        <v>26966</v>
      </c>
      <c r="C7595" s="1">
        <v>4.3168785399999904E+16</v>
      </c>
      <c r="D7595" s="1">
        <v>105645568</v>
      </c>
      <c r="E7595">
        <v>49006</v>
      </c>
      <c r="F7595" t="str">
        <f>VLOOKUP(E7595,'[1]movimento-per-comune-ambito-201'!$C$2:$D$547,2,0)</f>
        <v>Costa degli etruschi</v>
      </c>
      <c r="G7595" t="s">
        <v>65694</v>
      </c>
      <c r="H7595" t="s">
        <v>15</v>
      </c>
      <c r="I7595" t="s">
        <v>26967</v>
      </c>
      <c r="J7595">
        <v>57022</v>
      </c>
      <c r="K7595" t="s">
        <v>26700</v>
      </c>
      <c r="L7595" t="str">
        <f>VLOOKUP(K7595,'[1]movimento-per-comune-ambito-201'!$B$2:$D$547,3,FALSE)</f>
        <v>Costa degli etruschi</v>
      </c>
      <c r="M7595" t="s">
        <v>4311</v>
      </c>
      <c r="N7595">
        <v>0</v>
      </c>
      <c r="O7595" t="s">
        <v>26719</v>
      </c>
      <c r="Q7595" t="s">
        <v>26968</v>
      </c>
    </row>
    <row r="7596" spans="1:17" x14ac:dyDescent="0.25">
      <c r="A7596">
        <v>19851</v>
      </c>
      <c r="B7596" t="s">
        <v>26969</v>
      </c>
      <c r="C7596" s="1">
        <v>4.3168785399999904E+16</v>
      </c>
      <c r="D7596" s="1">
        <v>105645568</v>
      </c>
      <c r="E7596">
        <v>49006</v>
      </c>
      <c r="F7596" t="str">
        <f>VLOOKUP(E7596,'[1]movimento-per-comune-ambito-201'!$C$2:$D$547,2,0)</f>
        <v>Costa degli etruschi</v>
      </c>
      <c r="G7596" t="s">
        <v>65695</v>
      </c>
      <c r="H7596" t="s">
        <v>15</v>
      </c>
      <c r="I7596" t="s">
        <v>26970</v>
      </c>
      <c r="J7596">
        <v>57022</v>
      </c>
      <c r="K7596" t="s">
        <v>26700</v>
      </c>
      <c r="L7596" t="str">
        <f>VLOOKUP(K7596,'[1]movimento-per-comune-ambito-201'!$B$2:$D$547,3,FALSE)</f>
        <v>Costa degli etruschi</v>
      </c>
      <c r="M7596" t="s">
        <v>4311</v>
      </c>
      <c r="N7596">
        <v>3</v>
      </c>
      <c r="O7596" t="s">
        <v>26971</v>
      </c>
      <c r="Q7596" t="s">
        <v>26972</v>
      </c>
    </row>
    <row r="7597" spans="1:17" x14ac:dyDescent="0.25">
      <c r="A7597">
        <v>20064</v>
      </c>
      <c r="B7597" t="s">
        <v>1508</v>
      </c>
      <c r="C7597" s="1">
        <v>4.31597294E+16</v>
      </c>
      <c r="D7597" s="1">
        <v>1.06117124999999E+16</v>
      </c>
      <c r="E7597">
        <v>49006</v>
      </c>
      <c r="F7597" t="str">
        <f>VLOOKUP(E7597,'[1]movimento-per-comune-ambito-201'!$C$2:$D$547,2,0)</f>
        <v>Costa degli etruschi</v>
      </c>
      <c r="G7597" t="s">
        <v>65696</v>
      </c>
      <c r="H7597" t="s">
        <v>15</v>
      </c>
      <c r="I7597" t="s">
        <v>26973</v>
      </c>
      <c r="J7597">
        <v>57022</v>
      </c>
      <c r="K7597" t="s">
        <v>26700</v>
      </c>
      <c r="L7597" t="str">
        <f>VLOOKUP(K7597,'[1]movimento-per-comune-ambito-201'!$B$2:$D$547,3,FALSE)</f>
        <v>Costa degli etruschi</v>
      </c>
      <c r="M7597" t="s">
        <v>4311</v>
      </c>
      <c r="N7597">
        <v>3</v>
      </c>
      <c r="O7597" t="s">
        <v>26974</v>
      </c>
      <c r="Q7597" t="s">
        <v>26975</v>
      </c>
    </row>
    <row r="7598" spans="1:17" x14ac:dyDescent="0.25">
      <c r="A7598">
        <v>20693</v>
      </c>
      <c r="B7598" t="s">
        <v>26976</v>
      </c>
      <c r="C7598" s="1">
        <v>4.3168785399999904E+16</v>
      </c>
      <c r="D7598" s="1">
        <v>105645568</v>
      </c>
      <c r="E7598">
        <v>49006</v>
      </c>
      <c r="F7598" t="str">
        <f>VLOOKUP(E7598,'[1]movimento-per-comune-ambito-201'!$C$2:$D$547,2,0)</f>
        <v>Costa degli etruschi</v>
      </c>
      <c r="G7598" t="s">
        <v>65697</v>
      </c>
      <c r="H7598" t="s">
        <v>15</v>
      </c>
      <c r="I7598" t="s">
        <v>26977</v>
      </c>
      <c r="J7598">
        <v>57022</v>
      </c>
      <c r="K7598" t="s">
        <v>26700</v>
      </c>
      <c r="L7598" t="str">
        <f>VLOOKUP(K7598,'[1]movimento-per-comune-ambito-201'!$B$2:$D$547,3,FALSE)</f>
        <v>Costa degli etruschi</v>
      </c>
      <c r="M7598" t="s">
        <v>4311</v>
      </c>
      <c r="N7598">
        <v>0</v>
      </c>
      <c r="O7598" t="s">
        <v>26978</v>
      </c>
      <c r="Q7598" t="s">
        <v>26979</v>
      </c>
    </row>
    <row r="7599" spans="1:17" x14ac:dyDescent="0.25">
      <c r="A7599">
        <v>21558</v>
      </c>
      <c r="B7599" t="s">
        <v>26980</v>
      </c>
      <c r="C7599" s="1">
        <v>4.31597294E+16</v>
      </c>
      <c r="D7599" s="1">
        <v>1.06117124999999E+16</v>
      </c>
      <c r="E7599">
        <v>49006</v>
      </c>
      <c r="F7599" t="str">
        <f>VLOOKUP(E7599,'[1]movimento-per-comune-ambito-201'!$C$2:$D$547,2,0)</f>
        <v>Costa degli etruschi</v>
      </c>
      <c r="G7599" t="s">
        <v>65698</v>
      </c>
      <c r="H7599" t="s">
        <v>15</v>
      </c>
      <c r="I7599" t="s">
        <v>26981</v>
      </c>
      <c r="J7599">
        <v>57022</v>
      </c>
      <c r="K7599" t="s">
        <v>26700</v>
      </c>
      <c r="L7599" t="str">
        <f>VLOOKUP(K7599,'[1]movimento-per-comune-ambito-201'!$B$2:$D$547,3,FALSE)</f>
        <v>Costa degli etruschi</v>
      </c>
      <c r="M7599" t="s">
        <v>4311</v>
      </c>
      <c r="N7599">
        <v>0</v>
      </c>
      <c r="O7599" t="s">
        <v>26982</v>
      </c>
      <c r="P7599" t="s">
        <v>26983</v>
      </c>
      <c r="Q7599">
        <v>3468511221</v>
      </c>
    </row>
    <row r="7600" spans="1:17" x14ac:dyDescent="0.25">
      <c r="A7600">
        <v>21823</v>
      </c>
      <c r="B7600" t="s">
        <v>26984</v>
      </c>
      <c r="C7600" s="1">
        <v>4.31597294E+16</v>
      </c>
      <c r="D7600" s="1">
        <v>1.06117124999999E+16</v>
      </c>
      <c r="E7600">
        <v>49006</v>
      </c>
      <c r="F7600" t="str">
        <f>VLOOKUP(E7600,'[1]movimento-per-comune-ambito-201'!$C$2:$D$547,2,0)</f>
        <v>Costa degli etruschi</v>
      </c>
      <c r="G7600" t="s">
        <v>65699</v>
      </c>
      <c r="H7600" t="s">
        <v>15</v>
      </c>
      <c r="I7600" t="s">
        <v>26985</v>
      </c>
      <c r="J7600">
        <v>57022</v>
      </c>
      <c r="K7600" t="s">
        <v>26700</v>
      </c>
      <c r="L7600" t="str">
        <f>VLOOKUP(K7600,'[1]movimento-per-comune-ambito-201'!$B$2:$D$547,3,FALSE)</f>
        <v>Costa degli etruschi</v>
      </c>
      <c r="M7600" t="s">
        <v>4311</v>
      </c>
      <c r="N7600">
        <v>0</v>
      </c>
      <c r="O7600" t="s">
        <v>26986</v>
      </c>
      <c r="P7600" t="s">
        <v>26987</v>
      </c>
      <c r="Q7600">
        <v>565765069</v>
      </c>
    </row>
    <row r="7601" spans="1:17" x14ac:dyDescent="0.25">
      <c r="A7601">
        <v>22212</v>
      </c>
      <c r="B7601" t="s">
        <v>26988</v>
      </c>
      <c r="C7601" s="1">
        <v>4.32055209E+16</v>
      </c>
      <c r="D7601" s="1">
        <v>1.06125906E+16</v>
      </c>
      <c r="E7601">
        <v>49006</v>
      </c>
      <c r="F7601" t="str">
        <f>VLOOKUP(E7601,'[1]movimento-per-comune-ambito-201'!$C$2:$D$547,2,0)</f>
        <v>Costa degli etruschi</v>
      </c>
      <c r="G7601" t="s">
        <v>65700</v>
      </c>
      <c r="H7601" t="s">
        <v>15</v>
      </c>
      <c r="I7601" t="s">
        <v>26989</v>
      </c>
      <c r="J7601">
        <v>57022</v>
      </c>
      <c r="K7601" t="s">
        <v>26700</v>
      </c>
      <c r="L7601" t="str">
        <f>VLOOKUP(K7601,'[1]movimento-per-comune-ambito-201'!$B$2:$D$547,3,FALSE)</f>
        <v>Costa degli etruschi</v>
      </c>
      <c r="M7601" t="s">
        <v>4311</v>
      </c>
      <c r="N7601">
        <v>0</v>
      </c>
      <c r="O7601" t="s">
        <v>26990</v>
      </c>
      <c r="P7601" t="s">
        <v>26991</v>
      </c>
      <c r="Q7601" t="s">
        <v>26992</v>
      </c>
    </row>
    <row r="7602" spans="1:17" x14ac:dyDescent="0.25">
      <c r="A7602">
        <v>23992</v>
      </c>
      <c r="B7602" t="s">
        <v>26993</v>
      </c>
      <c r="C7602" s="1">
        <v>4.3173276E+16</v>
      </c>
      <c r="D7602" s="1">
        <v>1.06268259999999E+16</v>
      </c>
      <c r="E7602">
        <v>49006</v>
      </c>
      <c r="F7602" t="str">
        <f>VLOOKUP(E7602,'[1]movimento-per-comune-ambito-201'!$C$2:$D$547,2,0)</f>
        <v>Costa degli etruschi</v>
      </c>
      <c r="G7602" t="s">
        <v>65701</v>
      </c>
      <c r="H7602" t="s">
        <v>15</v>
      </c>
      <c r="I7602" t="s">
        <v>26994</v>
      </c>
      <c r="J7602">
        <v>57022</v>
      </c>
      <c r="K7602" t="s">
        <v>26700</v>
      </c>
      <c r="L7602" t="str">
        <f>VLOOKUP(K7602,'[1]movimento-per-comune-ambito-201'!$B$2:$D$547,3,FALSE)</f>
        <v>Costa degli etruschi</v>
      </c>
      <c r="M7602" t="s">
        <v>4311</v>
      </c>
      <c r="N7602">
        <v>2</v>
      </c>
      <c r="Q7602" t="s">
        <v>26995</v>
      </c>
    </row>
    <row r="7603" spans="1:17" x14ac:dyDescent="0.25">
      <c r="A7603">
        <v>24026</v>
      </c>
      <c r="B7603" t="s">
        <v>26996</v>
      </c>
      <c r="C7603" s="1">
        <v>4.3179598599999904E+16</v>
      </c>
      <c r="D7603" s="1">
        <v>105941326</v>
      </c>
      <c r="E7603">
        <v>49006</v>
      </c>
      <c r="F7603" t="str">
        <f>VLOOKUP(E7603,'[1]movimento-per-comune-ambito-201'!$C$2:$D$547,2,0)</f>
        <v>Costa degli etruschi</v>
      </c>
      <c r="G7603" t="s">
        <v>65702</v>
      </c>
      <c r="H7603" t="s">
        <v>15</v>
      </c>
      <c r="I7603" t="s">
        <v>26997</v>
      </c>
      <c r="J7603">
        <v>57022</v>
      </c>
      <c r="K7603" t="s">
        <v>26700</v>
      </c>
      <c r="L7603" t="str">
        <f>VLOOKUP(K7603,'[1]movimento-per-comune-ambito-201'!$B$2:$D$547,3,FALSE)</f>
        <v>Costa degli etruschi</v>
      </c>
      <c r="M7603" t="s">
        <v>4311</v>
      </c>
      <c r="N7603">
        <v>1</v>
      </c>
      <c r="O7603" t="s">
        <v>26998</v>
      </c>
      <c r="Q7603" t="s">
        <v>26999</v>
      </c>
    </row>
    <row r="7604" spans="1:17" x14ac:dyDescent="0.25">
      <c r="A7604">
        <v>24027</v>
      </c>
      <c r="B7604" t="s">
        <v>27000</v>
      </c>
      <c r="C7604" s="1">
        <v>4.31608536E+16</v>
      </c>
      <c r="D7604" s="1">
        <v>105873264</v>
      </c>
      <c r="E7604">
        <v>49006</v>
      </c>
      <c r="F7604" t="str">
        <f>VLOOKUP(E7604,'[1]movimento-per-comune-ambito-201'!$C$2:$D$547,2,0)</f>
        <v>Costa degli etruschi</v>
      </c>
      <c r="G7604" t="s">
        <v>65703</v>
      </c>
      <c r="H7604" t="s">
        <v>15</v>
      </c>
      <c r="I7604" t="s">
        <v>27001</v>
      </c>
      <c r="J7604">
        <v>57022</v>
      </c>
      <c r="K7604" t="s">
        <v>26700</v>
      </c>
      <c r="L7604" t="str">
        <f>VLOOKUP(K7604,'[1]movimento-per-comune-ambito-201'!$B$2:$D$547,3,FALSE)</f>
        <v>Costa degli etruschi</v>
      </c>
      <c r="M7604" t="s">
        <v>4311</v>
      </c>
      <c r="N7604">
        <v>4</v>
      </c>
      <c r="P7604" t="s">
        <v>27002</v>
      </c>
      <c r="Q7604" t="s">
        <v>27003</v>
      </c>
    </row>
    <row r="7605" spans="1:17" x14ac:dyDescent="0.25">
      <c r="A7605">
        <v>24028</v>
      </c>
      <c r="B7605" t="s">
        <v>27004</v>
      </c>
      <c r="C7605" s="1">
        <v>4.321562E+16</v>
      </c>
      <c r="D7605" s="1">
        <v>106109452</v>
      </c>
      <c r="E7605">
        <v>49006</v>
      </c>
      <c r="F7605" t="str">
        <f>VLOOKUP(E7605,'[1]movimento-per-comune-ambito-201'!$C$2:$D$547,2,0)</f>
        <v>Costa degli etruschi</v>
      </c>
      <c r="G7605" t="s">
        <v>65704</v>
      </c>
      <c r="H7605" t="s">
        <v>15</v>
      </c>
      <c r="I7605" t="s">
        <v>27005</v>
      </c>
      <c r="J7605">
        <v>57022</v>
      </c>
      <c r="K7605" t="s">
        <v>26700</v>
      </c>
      <c r="L7605" t="str">
        <f>VLOOKUP(K7605,'[1]movimento-per-comune-ambito-201'!$B$2:$D$547,3,FALSE)</f>
        <v>Costa degli etruschi</v>
      </c>
      <c r="M7605" t="s">
        <v>4311</v>
      </c>
      <c r="N7605">
        <v>0</v>
      </c>
      <c r="Q7605" t="s">
        <v>27006</v>
      </c>
    </row>
    <row r="7606" spans="1:17" x14ac:dyDescent="0.25">
      <c r="A7606">
        <v>24186</v>
      </c>
      <c r="B7606" t="s">
        <v>27007</v>
      </c>
      <c r="C7606" s="1">
        <v>4.31602722E+16</v>
      </c>
      <c r="D7606" s="1">
        <v>1.06079060999999E+16</v>
      </c>
      <c r="E7606">
        <v>49006</v>
      </c>
      <c r="F7606" t="str">
        <f>VLOOKUP(E7606,'[1]movimento-per-comune-ambito-201'!$C$2:$D$547,2,0)</f>
        <v>Costa degli etruschi</v>
      </c>
      <c r="G7606" t="s">
        <v>65705</v>
      </c>
      <c r="H7606" t="s">
        <v>15</v>
      </c>
      <c r="I7606" t="s">
        <v>27008</v>
      </c>
      <c r="J7606">
        <v>57022</v>
      </c>
      <c r="K7606" t="s">
        <v>26700</v>
      </c>
      <c r="L7606" t="str">
        <f>VLOOKUP(K7606,'[1]movimento-per-comune-ambito-201'!$B$2:$D$547,3,FALSE)</f>
        <v>Costa degli etruschi</v>
      </c>
      <c r="M7606" t="s">
        <v>4311</v>
      </c>
      <c r="N7606">
        <v>2</v>
      </c>
      <c r="Q7606">
        <v>3463050544</v>
      </c>
    </row>
    <row r="7607" spans="1:17" x14ac:dyDescent="0.25">
      <c r="A7607">
        <v>24820</v>
      </c>
      <c r="B7607" t="s">
        <v>27009</v>
      </c>
      <c r="C7607" s="1">
        <v>4.3177175699999904E+16</v>
      </c>
      <c r="D7607" s="1">
        <v>1.06028195E+16</v>
      </c>
      <c r="E7607">
        <v>49006</v>
      </c>
      <c r="F7607" t="str">
        <f>VLOOKUP(E7607,'[1]movimento-per-comune-ambito-201'!$C$2:$D$547,2,0)</f>
        <v>Costa degli etruschi</v>
      </c>
      <c r="G7607" t="s">
        <v>65706</v>
      </c>
      <c r="H7607" t="s">
        <v>15</v>
      </c>
      <c r="I7607" t="s">
        <v>27010</v>
      </c>
      <c r="J7607">
        <v>57022</v>
      </c>
      <c r="K7607" t="s">
        <v>26700</v>
      </c>
      <c r="L7607" t="str">
        <f>VLOOKUP(K7607,'[1]movimento-per-comune-ambito-201'!$B$2:$D$547,3,FALSE)</f>
        <v>Costa degli etruschi</v>
      </c>
      <c r="M7607" t="s">
        <v>4311</v>
      </c>
      <c r="N7607">
        <v>1</v>
      </c>
      <c r="Q7607">
        <v>3402951828</v>
      </c>
    </row>
    <row r="7608" spans="1:17" x14ac:dyDescent="0.25">
      <c r="A7608">
        <v>24938</v>
      </c>
      <c r="B7608" t="s">
        <v>10153</v>
      </c>
      <c r="C7608" s="1">
        <v>4.31597294E+16</v>
      </c>
      <c r="D7608" s="1">
        <v>1.06117124999999E+16</v>
      </c>
      <c r="E7608">
        <v>49006</v>
      </c>
      <c r="F7608" t="str">
        <f>VLOOKUP(E7608,'[1]movimento-per-comune-ambito-201'!$C$2:$D$547,2,0)</f>
        <v>Costa degli etruschi</v>
      </c>
      <c r="G7608" t="s">
        <v>65707</v>
      </c>
      <c r="H7608" t="s">
        <v>15</v>
      </c>
      <c r="I7608" t="s">
        <v>27011</v>
      </c>
      <c r="J7608">
        <v>57022</v>
      </c>
      <c r="K7608" t="s">
        <v>26700</v>
      </c>
      <c r="L7608" t="str">
        <f>VLOOKUP(K7608,'[1]movimento-per-comune-ambito-201'!$B$2:$D$547,3,FALSE)</f>
        <v>Costa degli etruschi</v>
      </c>
      <c r="M7608" t="s">
        <v>4311</v>
      </c>
      <c r="N7608">
        <v>3</v>
      </c>
      <c r="Q7608" t="s">
        <v>27012</v>
      </c>
    </row>
    <row r="7609" spans="1:17" x14ac:dyDescent="0.25">
      <c r="A7609">
        <v>24973</v>
      </c>
      <c r="B7609" t="s">
        <v>19578</v>
      </c>
      <c r="C7609" s="1">
        <v>4.31597294E+16</v>
      </c>
      <c r="D7609" s="1">
        <v>1.06117124999999E+16</v>
      </c>
      <c r="E7609">
        <v>49006</v>
      </c>
      <c r="F7609" t="str">
        <f>VLOOKUP(E7609,'[1]movimento-per-comune-ambito-201'!$C$2:$D$547,2,0)</f>
        <v>Costa degli etruschi</v>
      </c>
      <c r="G7609" t="s">
        <v>65708</v>
      </c>
      <c r="H7609" t="s">
        <v>15</v>
      </c>
      <c r="I7609" t="s">
        <v>27013</v>
      </c>
      <c r="J7609">
        <v>57022</v>
      </c>
      <c r="K7609" t="s">
        <v>26700</v>
      </c>
      <c r="L7609" t="str">
        <f>VLOOKUP(K7609,'[1]movimento-per-comune-ambito-201'!$B$2:$D$547,3,FALSE)</f>
        <v>Costa degli etruschi</v>
      </c>
      <c r="M7609" t="s">
        <v>4311</v>
      </c>
      <c r="N7609">
        <v>1</v>
      </c>
      <c r="Q7609" t="s">
        <v>27014</v>
      </c>
    </row>
    <row r="7610" spans="1:17" x14ac:dyDescent="0.25">
      <c r="A7610">
        <v>25028</v>
      </c>
      <c r="B7610" t="s">
        <v>27015</v>
      </c>
      <c r="C7610" s="1">
        <v>4.3173681E+16</v>
      </c>
      <c r="D7610" s="1">
        <v>1.06209466999999E+16</v>
      </c>
      <c r="E7610">
        <v>49006</v>
      </c>
      <c r="F7610" t="str">
        <f>VLOOKUP(E7610,'[1]movimento-per-comune-ambito-201'!$C$2:$D$547,2,0)</f>
        <v>Costa degli etruschi</v>
      </c>
      <c r="G7610" t="s">
        <v>65709</v>
      </c>
      <c r="H7610" t="s">
        <v>15</v>
      </c>
      <c r="I7610" t="s">
        <v>27016</v>
      </c>
      <c r="J7610">
        <v>57022</v>
      </c>
      <c r="K7610" t="s">
        <v>26700</v>
      </c>
      <c r="L7610" t="str">
        <f>VLOOKUP(K7610,'[1]movimento-per-comune-ambito-201'!$B$2:$D$547,3,FALSE)</f>
        <v>Costa degli etruschi</v>
      </c>
      <c r="M7610" t="s">
        <v>4311</v>
      </c>
      <c r="N7610">
        <v>4</v>
      </c>
      <c r="O7610" t="s">
        <v>27017</v>
      </c>
      <c r="Q7610">
        <v>3396156456</v>
      </c>
    </row>
    <row r="7611" spans="1:17" x14ac:dyDescent="0.25">
      <c r="A7611">
        <v>187</v>
      </c>
      <c r="B7611" t="s">
        <v>27018</v>
      </c>
      <c r="C7611" s="1">
        <v>431646687</v>
      </c>
      <c r="D7611" s="1">
        <v>105971361</v>
      </c>
      <c r="E7611">
        <v>49006</v>
      </c>
      <c r="F7611" t="str">
        <f>VLOOKUP(E7611,'[1]movimento-per-comune-ambito-201'!$C$2:$D$547,2,0)</f>
        <v>Costa degli etruschi</v>
      </c>
      <c r="G7611" t="s">
        <v>63368</v>
      </c>
      <c r="H7611" t="s">
        <v>37</v>
      </c>
      <c r="I7611" t="s">
        <v>27019</v>
      </c>
      <c r="J7611">
        <v>57022</v>
      </c>
      <c r="K7611" t="s">
        <v>26700</v>
      </c>
      <c r="L7611" t="str">
        <f>VLOOKUP(K7611,'[1]movimento-per-comune-ambito-201'!$B$2:$D$547,3,FALSE)</f>
        <v>Costa degli etruschi</v>
      </c>
      <c r="M7611" t="s">
        <v>4311</v>
      </c>
      <c r="N7611">
        <v>0</v>
      </c>
      <c r="O7611" t="s">
        <v>27020</v>
      </c>
      <c r="P7611" t="s">
        <v>27021</v>
      </c>
      <c r="Q7611" t="s">
        <v>27022</v>
      </c>
    </row>
    <row r="7612" spans="1:17" x14ac:dyDescent="0.25">
      <c r="A7612">
        <v>192</v>
      </c>
      <c r="B7612" t="s">
        <v>27023</v>
      </c>
      <c r="C7612" s="1">
        <v>4.3234135E+16</v>
      </c>
      <c r="D7612" s="1">
        <v>10617442</v>
      </c>
      <c r="E7612">
        <v>49006</v>
      </c>
      <c r="F7612" t="str">
        <f>VLOOKUP(E7612,'[1]movimento-per-comune-ambito-201'!$C$2:$D$547,2,0)</f>
        <v>Costa degli etruschi</v>
      </c>
      <c r="G7612" t="s">
        <v>63719</v>
      </c>
      <c r="H7612" t="s">
        <v>37</v>
      </c>
      <c r="I7612" t="s">
        <v>27024</v>
      </c>
      <c r="J7612">
        <v>57022</v>
      </c>
      <c r="K7612" t="s">
        <v>26700</v>
      </c>
      <c r="L7612" t="str">
        <f>VLOOKUP(K7612,'[1]movimento-per-comune-ambito-201'!$B$2:$D$547,3,FALSE)</f>
        <v>Costa degli etruschi</v>
      </c>
      <c r="M7612" t="s">
        <v>4311</v>
      </c>
      <c r="N7612">
        <v>0</v>
      </c>
      <c r="O7612" t="s">
        <v>27025</v>
      </c>
      <c r="P7612" t="s">
        <v>27026</v>
      </c>
      <c r="Q7612" t="s">
        <v>27027</v>
      </c>
    </row>
    <row r="7613" spans="1:17" x14ac:dyDescent="0.25">
      <c r="A7613">
        <v>193</v>
      </c>
      <c r="B7613" t="s">
        <v>27028</v>
      </c>
      <c r="C7613" s="1">
        <v>4.3159824373100496E+16</v>
      </c>
      <c r="D7613" s="1">
        <v>1.06051219820006E+16</v>
      </c>
      <c r="E7613">
        <v>49006</v>
      </c>
      <c r="F7613" t="str">
        <f>VLOOKUP(E7613,'[1]movimento-per-comune-ambito-201'!$C$2:$D$547,2,0)</f>
        <v>Costa degli etruschi</v>
      </c>
      <c r="G7613" t="s">
        <v>63370</v>
      </c>
      <c r="H7613" t="s">
        <v>37</v>
      </c>
      <c r="I7613" t="s">
        <v>27029</v>
      </c>
      <c r="J7613">
        <v>57022</v>
      </c>
      <c r="K7613" t="s">
        <v>26700</v>
      </c>
      <c r="L7613" t="str">
        <f>VLOOKUP(K7613,'[1]movimento-per-comune-ambito-201'!$B$2:$D$547,3,FALSE)</f>
        <v>Costa degli etruschi</v>
      </c>
      <c r="M7613" t="s">
        <v>4311</v>
      </c>
      <c r="N7613">
        <v>0</v>
      </c>
      <c r="O7613" t="s">
        <v>27030</v>
      </c>
      <c r="P7613" t="s">
        <v>27031</v>
      </c>
      <c r="Q7613" t="s">
        <v>27032</v>
      </c>
    </row>
    <row r="7614" spans="1:17" x14ac:dyDescent="0.25">
      <c r="A7614">
        <v>196</v>
      </c>
      <c r="B7614" t="s">
        <v>27033</v>
      </c>
      <c r="C7614" s="1">
        <v>4.3233829299999904E+16</v>
      </c>
      <c r="D7614" s="1">
        <v>1.06180724E+16</v>
      </c>
      <c r="E7614">
        <v>49006</v>
      </c>
      <c r="F7614" t="str">
        <f>VLOOKUP(E7614,'[1]movimento-per-comune-ambito-201'!$C$2:$D$547,2,0)</f>
        <v>Costa degli etruschi</v>
      </c>
      <c r="G7614" t="s">
        <v>63373</v>
      </c>
      <c r="H7614" t="s">
        <v>37</v>
      </c>
      <c r="I7614" t="s">
        <v>27034</v>
      </c>
      <c r="J7614">
        <v>57024</v>
      </c>
      <c r="K7614" t="s">
        <v>26700</v>
      </c>
      <c r="L7614" t="str">
        <f>VLOOKUP(K7614,'[1]movimento-per-comune-ambito-201'!$B$2:$D$547,3,FALSE)</f>
        <v>Costa degli etruschi</v>
      </c>
      <c r="M7614" t="s">
        <v>4311</v>
      </c>
      <c r="N7614">
        <v>0</v>
      </c>
      <c r="O7614" t="s">
        <v>27035</v>
      </c>
      <c r="P7614" t="s">
        <v>27036</v>
      </c>
      <c r="Q7614">
        <v>3396630171</v>
      </c>
    </row>
    <row r="7615" spans="1:17" x14ac:dyDescent="0.25">
      <c r="A7615">
        <v>19846</v>
      </c>
      <c r="B7615" t="s">
        <v>27037</v>
      </c>
      <c r="C7615" s="1">
        <v>4.31849202E+16</v>
      </c>
      <c r="D7615" s="1">
        <v>1.05543698999999E+16</v>
      </c>
      <c r="E7615">
        <v>49006</v>
      </c>
      <c r="F7615" t="str">
        <f>VLOOKUP(E7615,'[1]movimento-per-comune-ambito-201'!$C$2:$D$547,2,0)</f>
        <v>Costa degli etruschi</v>
      </c>
      <c r="G7615" t="s">
        <v>63484</v>
      </c>
      <c r="H7615" t="s">
        <v>37</v>
      </c>
      <c r="I7615" t="s">
        <v>27038</v>
      </c>
      <c r="J7615">
        <v>57022</v>
      </c>
      <c r="K7615" t="s">
        <v>26700</v>
      </c>
      <c r="L7615" t="str">
        <f>VLOOKUP(K7615,'[1]movimento-per-comune-ambito-201'!$B$2:$D$547,3,FALSE)</f>
        <v>Costa degli etruschi</v>
      </c>
      <c r="M7615" t="s">
        <v>4311</v>
      </c>
      <c r="N7615">
        <v>0</v>
      </c>
      <c r="O7615" t="s">
        <v>27039</v>
      </c>
      <c r="P7615" t="s">
        <v>27040</v>
      </c>
      <c r="Q7615" t="s">
        <v>27041</v>
      </c>
    </row>
    <row r="7616" spans="1:17" x14ac:dyDescent="0.25">
      <c r="A7616">
        <v>22405</v>
      </c>
      <c r="B7616" t="s">
        <v>27042</v>
      </c>
      <c r="C7616" s="1">
        <v>4.3168785399999904E+16</v>
      </c>
      <c r="D7616" s="1">
        <v>105645568</v>
      </c>
      <c r="E7616">
        <v>49006</v>
      </c>
      <c r="F7616" t="str">
        <f>VLOOKUP(E7616,'[1]movimento-per-comune-ambito-201'!$C$2:$D$547,2,0)</f>
        <v>Costa degli etruschi</v>
      </c>
      <c r="G7616" t="s">
        <v>63345</v>
      </c>
      <c r="H7616" t="s">
        <v>37</v>
      </c>
      <c r="I7616" t="s">
        <v>27043</v>
      </c>
      <c r="J7616">
        <v>57022</v>
      </c>
      <c r="K7616" t="s">
        <v>26700</v>
      </c>
      <c r="L7616" t="str">
        <f>VLOOKUP(K7616,'[1]movimento-per-comune-ambito-201'!$B$2:$D$547,3,FALSE)</f>
        <v>Costa degli etruschi</v>
      </c>
      <c r="M7616" t="s">
        <v>4311</v>
      </c>
      <c r="N7616">
        <v>0</v>
      </c>
      <c r="O7616" t="s">
        <v>27044</v>
      </c>
      <c r="P7616" t="s">
        <v>27045</v>
      </c>
      <c r="Q7616" t="s">
        <v>27046</v>
      </c>
    </row>
    <row r="7617" spans="1:17" x14ac:dyDescent="0.25">
      <c r="A7617">
        <v>22406</v>
      </c>
      <c r="B7617" t="s">
        <v>27047</v>
      </c>
      <c r="C7617" s="1">
        <v>4.3168785399999904E+16</v>
      </c>
      <c r="D7617" s="1">
        <v>105645568</v>
      </c>
      <c r="E7617">
        <v>49006</v>
      </c>
      <c r="F7617" t="str">
        <f>VLOOKUP(E7617,'[1]movimento-per-comune-ambito-201'!$C$2:$D$547,2,0)</f>
        <v>Costa degli etruschi</v>
      </c>
      <c r="G7617" t="s">
        <v>63375</v>
      </c>
      <c r="H7617" t="s">
        <v>37</v>
      </c>
      <c r="I7617" t="s">
        <v>27043</v>
      </c>
      <c r="J7617">
        <v>57022</v>
      </c>
      <c r="K7617" t="s">
        <v>26700</v>
      </c>
      <c r="L7617" t="str">
        <f>VLOOKUP(K7617,'[1]movimento-per-comune-ambito-201'!$B$2:$D$547,3,FALSE)</f>
        <v>Costa degli etruschi</v>
      </c>
      <c r="M7617" t="s">
        <v>4311</v>
      </c>
      <c r="N7617">
        <v>0</v>
      </c>
      <c r="O7617" t="s">
        <v>27044</v>
      </c>
      <c r="P7617" t="s">
        <v>27045</v>
      </c>
      <c r="Q7617" t="s">
        <v>27046</v>
      </c>
    </row>
    <row r="7618" spans="1:17" x14ac:dyDescent="0.25">
      <c r="A7618">
        <v>23319</v>
      </c>
      <c r="B7618" t="s">
        <v>27048</v>
      </c>
      <c r="C7618" s="1">
        <v>431607615</v>
      </c>
      <c r="D7618" s="1">
        <v>106103161</v>
      </c>
      <c r="E7618">
        <v>49006</v>
      </c>
      <c r="F7618" t="str">
        <f>VLOOKUP(E7618,'[1]movimento-per-comune-ambito-201'!$C$2:$D$547,2,0)</f>
        <v>Costa degli etruschi</v>
      </c>
      <c r="G7618" t="s">
        <v>63376</v>
      </c>
      <c r="H7618" t="s">
        <v>37</v>
      </c>
      <c r="I7618" t="s">
        <v>27049</v>
      </c>
      <c r="J7618">
        <v>57022</v>
      </c>
      <c r="K7618" t="s">
        <v>26700</v>
      </c>
      <c r="L7618" t="str">
        <f>VLOOKUP(K7618,'[1]movimento-per-comune-ambito-201'!$B$2:$D$547,3,FALSE)</f>
        <v>Costa degli etruschi</v>
      </c>
      <c r="M7618" t="s">
        <v>4311</v>
      </c>
      <c r="N7618">
        <v>0</v>
      </c>
      <c r="O7618" t="s">
        <v>27050</v>
      </c>
    </row>
    <row r="7619" spans="1:17" x14ac:dyDescent="0.25">
      <c r="A7619">
        <v>16</v>
      </c>
      <c r="B7619" t="s">
        <v>27051</v>
      </c>
      <c r="C7619" s="1">
        <v>4.31667069E+16</v>
      </c>
      <c r="D7619" s="1">
        <v>105641791</v>
      </c>
      <c r="E7619">
        <v>49006</v>
      </c>
      <c r="F7619" t="str">
        <f>VLOOKUP(E7619,'[1]movimento-per-comune-ambito-201'!$C$2:$D$547,2,0)</f>
        <v>Costa degli etruschi</v>
      </c>
      <c r="G7619" t="s">
        <v>63130</v>
      </c>
      <c r="H7619" t="s">
        <v>41</v>
      </c>
      <c r="I7619" t="s">
        <v>27052</v>
      </c>
      <c r="J7619">
        <v>57024</v>
      </c>
      <c r="K7619" t="s">
        <v>26700</v>
      </c>
      <c r="L7619" t="str">
        <f>VLOOKUP(K7619,'[1]movimento-per-comune-ambito-201'!$B$2:$D$547,3,FALSE)</f>
        <v>Costa degli etruschi</v>
      </c>
      <c r="M7619" t="s">
        <v>4311</v>
      </c>
      <c r="N7619">
        <v>2</v>
      </c>
      <c r="O7619" t="s">
        <v>27053</v>
      </c>
      <c r="P7619" t="s">
        <v>27054</v>
      </c>
      <c r="Q7619" t="s">
        <v>27055</v>
      </c>
    </row>
    <row r="7620" spans="1:17" x14ac:dyDescent="0.25">
      <c r="A7620">
        <v>17</v>
      </c>
      <c r="B7620" t="s">
        <v>27056</v>
      </c>
      <c r="C7620" s="1">
        <v>4.31767176E+16</v>
      </c>
      <c r="D7620" s="1">
        <v>1.05390515E+16</v>
      </c>
      <c r="E7620">
        <v>49006</v>
      </c>
      <c r="F7620" t="str">
        <f>VLOOKUP(E7620,'[1]movimento-per-comune-ambito-201'!$C$2:$D$547,2,0)</f>
        <v>Costa degli etruschi</v>
      </c>
      <c r="G7620" t="s">
        <v>63020</v>
      </c>
      <c r="H7620" t="s">
        <v>41</v>
      </c>
      <c r="I7620" t="s">
        <v>27057</v>
      </c>
      <c r="J7620">
        <v>57022</v>
      </c>
      <c r="K7620" t="s">
        <v>26700</v>
      </c>
      <c r="L7620" t="str">
        <f>VLOOKUP(K7620,'[1]movimento-per-comune-ambito-201'!$B$2:$D$547,3,FALSE)</f>
        <v>Costa degli etruschi</v>
      </c>
      <c r="M7620" t="s">
        <v>4311</v>
      </c>
      <c r="N7620">
        <v>3</v>
      </c>
      <c r="O7620" t="s">
        <v>27058</v>
      </c>
      <c r="P7620" t="s">
        <v>27059</v>
      </c>
      <c r="Q7620" t="s">
        <v>27060</v>
      </c>
    </row>
    <row r="7621" spans="1:17" x14ac:dyDescent="0.25">
      <c r="A7621">
        <v>18</v>
      </c>
      <c r="B7621" t="s">
        <v>27061</v>
      </c>
      <c r="C7621" s="1">
        <v>431762941</v>
      </c>
      <c r="D7621" s="1">
        <v>1.05396614999999E+16</v>
      </c>
      <c r="E7621">
        <v>49006</v>
      </c>
      <c r="F7621" t="str">
        <f>VLOOKUP(E7621,'[1]movimento-per-comune-ambito-201'!$C$2:$D$547,2,0)</f>
        <v>Costa degli etruschi</v>
      </c>
      <c r="G7621" t="s">
        <v>63054</v>
      </c>
      <c r="H7621" t="s">
        <v>41</v>
      </c>
      <c r="I7621" t="s">
        <v>27062</v>
      </c>
      <c r="J7621">
        <v>57022</v>
      </c>
      <c r="K7621" t="s">
        <v>26700</v>
      </c>
      <c r="L7621" t="str">
        <f>VLOOKUP(K7621,'[1]movimento-per-comune-ambito-201'!$B$2:$D$547,3,FALSE)</f>
        <v>Costa degli etruschi</v>
      </c>
      <c r="M7621" t="s">
        <v>4311</v>
      </c>
      <c r="N7621">
        <v>3</v>
      </c>
      <c r="O7621" t="s">
        <v>27063</v>
      </c>
      <c r="P7621" t="s">
        <v>27064</v>
      </c>
      <c r="Q7621" t="s">
        <v>27065</v>
      </c>
    </row>
    <row r="7622" spans="1:17" x14ac:dyDescent="0.25">
      <c r="A7622">
        <v>19</v>
      </c>
      <c r="B7622" t="s">
        <v>27066</v>
      </c>
      <c r="C7622" s="1">
        <v>4.31843244E+16</v>
      </c>
      <c r="D7622" s="1">
        <v>1.05387406E+16</v>
      </c>
      <c r="E7622">
        <v>49006</v>
      </c>
      <c r="F7622" t="str">
        <f>VLOOKUP(E7622,'[1]movimento-per-comune-ambito-201'!$C$2:$D$547,2,0)</f>
        <v>Costa degli etruschi</v>
      </c>
      <c r="G7622" t="s">
        <v>63150</v>
      </c>
      <c r="H7622" t="s">
        <v>41</v>
      </c>
      <c r="I7622" t="s">
        <v>27067</v>
      </c>
      <c r="J7622">
        <v>57022</v>
      </c>
      <c r="K7622" t="s">
        <v>26700</v>
      </c>
      <c r="L7622" t="str">
        <f>VLOOKUP(K7622,'[1]movimento-per-comune-ambito-201'!$B$2:$D$547,3,FALSE)</f>
        <v>Costa degli etruschi</v>
      </c>
      <c r="M7622" t="s">
        <v>4311</v>
      </c>
      <c r="N7622">
        <v>4</v>
      </c>
      <c r="O7622" t="s">
        <v>27068</v>
      </c>
      <c r="P7622" t="s">
        <v>27069</v>
      </c>
      <c r="Q7622" t="s">
        <v>27070</v>
      </c>
    </row>
    <row r="7623" spans="1:17" x14ac:dyDescent="0.25">
      <c r="A7623">
        <v>21</v>
      </c>
      <c r="B7623" t="s">
        <v>1021</v>
      </c>
      <c r="C7623" s="1">
        <v>4.3166111E+16</v>
      </c>
      <c r="D7623" s="1">
        <v>105640427</v>
      </c>
      <c r="E7623">
        <v>49006</v>
      </c>
      <c r="F7623" t="str">
        <f>VLOOKUP(E7623,'[1]movimento-per-comune-ambito-201'!$C$2:$D$547,2,0)</f>
        <v>Costa degli etruschi</v>
      </c>
      <c r="G7623" t="s">
        <v>63143</v>
      </c>
      <c r="H7623" t="s">
        <v>41</v>
      </c>
      <c r="I7623" t="s">
        <v>27071</v>
      </c>
      <c r="J7623">
        <v>57022</v>
      </c>
      <c r="K7623" t="s">
        <v>26700</v>
      </c>
      <c r="L7623" t="str">
        <f>VLOOKUP(K7623,'[1]movimento-per-comune-ambito-201'!$B$2:$D$547,3,FALSE)</f>
        <v>Costa degli etruschi</v>
      </c>
      <c r="M7623" t="s">
        <v>4311</v>
      </c>
      <c r="N7623">
        <v>1</v>
      </c>
      <c r="O7623" t="s">
        <v>27072</v>
      </c>
      <c r="P7623" t="s">
        <v>27073</v>
      </c>
      <c r="Q7623" t="s">
        <v>27074</v>
      </c>
    </row>
    <row r="7624" spans="1:17" x14ac:dyDescent="0.25">
      <c r="A7624">
        <v>22</v>
      </c>
      <c r="B7624" t="s">
        <v>27075</v>
      </c>
      <c r="C7624" s="1">
        <v>4.31639373E+16</v>
      </c>
      <c r="D7624" s="1">
        <v>1.05997932E+16</v>
      </c>
      <c r="E7624">
        <v>49006</v>
      </c>
      <c r="F7624" t="str">
        <f>VLOOKUP(E7624,'[1]movimento-per-comune-ambito-201'!$C$2:$D$547,2,0)</f>
        <v>Costa degli etruschi</v>
      </c>
      <c r="G7624" t="s">
        <v>63152</v>
      </c>
      <c r="H7624" t="s">
        <v>41</v>
      </c>
      <c r="I7624" t="s">
        <v>27076</v>
      </c>
      <c r="J7624">
        <v>57022</v>
      </c>
      <c r="K7624" t="s">
        <v>26700</v>
      </c>
      <c r="L7624" t="str">
        <f>VLOOKUP(K7624,'[1]movimento-per-comune-ambito-201'!$B$2:$D$547,3,FALSE)</f>
        <v>Costa degli etruschi</v>
      </c>
      <c r="M7624" t="s">
        <v>4311</v>
      </c>
      <c r="N7624">
        <v>3</v>
      </c>
      <c r="O7624" t="s">
        <v>27077</v>
      </c>
      <c r="P7624" t="s">
        <v>27078</v>
      </c>
      <c r="Q7624" t="s">
        <v>27079</v>
      </c>
    </row>
    <row r="7625" spans="1:17" x14ac:dyDescent="0.25">
      <c r="A7625">
        <v>23</v>
      </c>
      <c r="B7625" t="s">
        <v>27080</v>
      </c>
      <c r="C7625" s="1">
        <v>4.31790224E+16</v>
      </c>
      <c r="D7625" s="1">
        <v>1.05405596999999E+16</v>
      </c>
      <c r="E7625">
        <v>49006</v>
      </c>
      <c r="F7625" t="str">
        <f>VLOOKUP(E7625,'[1]movimento-per-comune-ambito-201'!$C$2:$D$547,2,0)</f>
        <v>Costa degli etruschi</v>
      </c>
      <c r="G7625" t="s">
        <v>63330</v>
      </c>
      <c r="H7625" t="s">
        <v>41</v>
      </c>
      <c r="I7625" t="s">
        <v>27081</v>
      </c>
      <c r="J7625">
        <v>57022</v>
      </c>
      <c r="K7625" t="s">
        <v>26700</v>
      </c>
      <c r="L7625" t="str">
        <f>VLOOKUP(K7625,'[1]movimento-per-comune-ambito-201'!$B$2:$D$547,3,FALSE)</f>
        <v>Costa degli etruschi</v>
      </c>
      <c r="M7625" t="s">
        <v>4311</v>
      </c>
      <c r="N7625">
        <v>5</v>
      </c>
      <c r="O7625" t="s">
        <v>27082</v>
      </c>
      <c r="P7625" t="s">
        <v>27083</v>
      </c>
      <c r="Q7625" t="s">
        <v>27084</v>
      </c>
    </row>
    <row r="7626" spans="1:17" x14ac:dyDescent="0.25">
      <c r="A7626">
        <v>24</v>
      </c>
      <c r="B7626" t="s">
        <v>27085</v>
      </c>
      <c r="C7626" s="1">
        <v>4.31639418E+16</v>
      </c>
      <c r="D7626" s="1">
        <v>1.05997876E+16</v>
      </c>
      <c r="E7626">
        <v>49006</v>
      </c>
      <c r="F7626" t="str">
        <f>VLOOKUP(E7626,'[1]movimento-per-comune-ambito-201'!$C$2:$D$547,2,0)</f>
        <v>Costa degli etruschi</v>
      </c>
      <c r="G7626" t="s">
        <v>63355</v>
      </c>
      <c r="H7626" t="s">
        <v>41</v>
      </c>
      <c r="I7626" t="s">
        <v>27086</v>
      </c>
      <c r="J7626">
        <v>57022</v>
      </c>
      <c r="K7626" t="s">
        <v>26700</v>
      </c>
      <c r="L7626" t="str">
        <f>VLOOKUP(K7626,'[1]movimento-per-comune-ambito-201'!$B$2:$D$547,3,FALSE)</f>
        <v>Costa degli etruschi</v>
      </c>
      <c r="M7626" t="s">
        <v>4311</v>
      </c>
      <c r="N7626">
        <v>3</v>
      </c>
      <c r="O7626" t="s">
        <v>27087</v>
      </c>
      <c r="P7626" t="s">
        <v>27088</v>
      </c>
      <c r="Q7626" t="s">
        <v>27089</v>
      </c>
    </row>
    <row r="7627" spans="1:17" x14ac:dyDescent="0.25">
      <c r="A7627">
        <v>25</v>
      </c>
      <c r="B7627" t="s">
        <v>27090</v>
      </c>
      <c r="C7627" s="1">
        <v>4.3176608899999904E+16</v>
      </c>
      <c r="D7627" s="1">
        <v>1.05385259999999E+16</v>
      </c>
      <c r="E7627">
        <v>49006</v>
      </c>
      <c r="F7627" t="str">
        <f>VLOOKUP(E7627,'[1]movimento-per-comune-ambito-201'!$C$2:$D$547,2,0)</f>
        <v>Costa degli etruschi</v>
      </c>
      <c r="G7627" t="s">
        <v>63377</v>
      </c>
      <c r="H7627" t="s">
        <v>41</v>
      </c>
      <c r="I7627" t="s">
        <v>27091</v>
      </c>
      <c r="J7627">
        <v>57022</v>
      </c>
      <c r="K7627" t="s">
        <v>26700</v>
      </c>
      <c r="L7627" t="str">
        <f>VLOOKUP(K7627,'[1]movimento-per-comune-ambito-201'!$B$2:$D$547,3,FALSE)</f>
        <v>Costa degli etruschi</v>
      </c>
      <c r="M7627" t="s">
        <v>4311</v>
      </c>
      <c r="N7627">
        <v>3</v>
      </c>
      <c r="O7627" t="s">
        <v>27092</v>
      </c>
      <c r="P7627" t="s">
        <v>27093</v>
      </c>
      <c r="Q7627" t="s">
        <v>27094</v>
      </c>
    </row>
    <row r="7628" spans="1:17" x14ac:dyDescent="0.25">
      <c r="A7628">
        <v>14177</v>
      </c>
      <c r="B7628" t="s">
        <v>27095</v>
      </c>
      <c r="C7628" s="1">
        <v>4.3177675899999904E+16</v>
      </c>
      <c r="D7628" s="1">
        <v>1.05386168999999E+16</v>
      </c>
      <c r="E7628">
        <v>49006</v>
      </c>
      <c r="F7628" t="str">
        <f>VLOOKUP(E7628,'[1]movimento-per-comune-ambito-201'!$C$2:$D$547,2,0)</f>
        <v>Costa degli etruschi</v>
      </c>
      <c r="G7628" t="s">
        <v>63331</v>
      </c>
      <c r="H7628" t="s">
        <v>41</v>
      </c>
      <c r="I7628" t="s">
        <v>27096</v>
      </c>
      <c r="J7628">
        <v>57022</v>
      </c>
      <c r="K7628" t="s">
        <v>26700</v>
      </c>
      <c r="L7628" t="str">
        <f>VLOOKUP(K7628,'[1]movimento-per-comune-ambito-201'!$B$2:$D$547,3,FALSE)</f>
        <v>Costa degli etruschi</v>
      </c>
      <c r="M7628" t="s">
        <v>4311</v>
      </c>
      <c r="N7628">
        <v>1</v>
      </c>
      <c r="O7628" t="s">
        <v>27097</v>
      </c>
      <c r="P7628" t="s">
        <v>27098</v>
      </c>
      <c r="Q7628" t="s">
        <v>27099</v>
      </c>
    </row>
    <row r="7629" spans="1:17" x14ac:dyDescent="0.25">
      <c r="A7629">
        <v>19528</v>
      </c>
      <c r="B7629" t="s">
        <v>5431</v>
      </c>
      <c r="C7629" s="1">
        <v>4.3176343699999904E+16</v>
      </c>
      <c r="D7629" s="1">
        <v>1.05400176E+16</v>
      </c>
      <c r="E7629">
        <v>49006</v>
      </c>
      <c r="F7629" t="str">
        <f>VLOOKUP(E7629,'[1]movimento-per-comune-ambito-201'!$C$2:$D$547,2,0)</f>
        <v>Costa degli etruschi</v>
      </c>
      <c r="G7629" t="s">
        <v>63057</v>
      </c>
      <c r="H7629" t="s">
        <v>41</v>
      </c>
      <c r="I7629" t="s">
        <v>27100</v>
      </c>
      <c r="J7629">
        <v>57022</v>
      </c>
      <c r="K7629" t="s">
        <v>26700</v>
      </c>
      <c r="L7629" t="str">
        <f>VLOOKUP(K7629,'[1]movimento-per-comune-ambito-201'!$B$2:$D$547,3,FALSE)</f>
        <v>Costa degli etruschi</v>
      </c>
      <c r="M7629" t="s">
        <v>4311</v>
      </c>
      <c r="N7629">
        <v>1</v>
      </c>
      <c r="O7629" t="s">
        <v>27101</v>
      </c>
      <c r="P7629" t="s">
        <v>27102</v>
      </c>
      <c r="Q7629" t="s">
        <v>27065</v>
      </c>
    </row>
    <row r="7630" spans="1:17" x14ac:dyDescent="0.25">
      <c r="A7630">
        <v>22542</v>
      </c>
      <c r="B7630" t="s">
        <v>27103</v>
      </c>
      <c r="C7630" s="1">
        <v>4.31676361E+16</v>
      </c>
      <c r="D7630" s="1">
        <v>1.05814898999999E+16</v>
      </c>
      <c r="E7630">
        <v>49006</v>
      </c>
      <c r="F7630" t="str">
        <f>VLOOKUP(E7630,'[1]movimento-per-comune-ambito-201'!$C$2:$D$547,2,0)</f>
        <v>Costa degli etruschi</v>
      </c>
      <c r="G7630" t="s">
        <v>63058</v>
      </c>
      <c r="H7630" t="s">
        <v>41</v>
      </c>
      <c r="I7630" t="s">
        <v>27104</v>
      </c>
      <c r="J7630">
        <v>57022</v>
      </c>
      <c r="K7630" t="s">
        <v>26700</v>
      </c>
      <c r="L7630" t="str">
        <f>VLOOKUP(K7630,'[1]movimento-per-comune-ambito-201'!$B$2:$D$547,3,FALSE)</f>
        <v>Costa degli etruschi</v>
      </c>
      <c r="M7630" t="s">
        <v>4311</v>
      </c>
      <c r="N7630">
        <v>4</v>
      </c>
      <c r="O7630" t="s">
        <v>27105</v>
      </c>
      <c r="P7630" t="s">
        <v>27106</v>
      </c>
      <c r="Q7630" t="s">
        <v>27107</v>
      </c>
    </row>
    <row r="7631" spans="1:17" x14ac:dyDescent="0.25">
      <c r="A7631">
        <v>253</v>
      </c>
      <c r="B7631" t="s">
        <v>27108</v>
      </c>
      <c r="C7631" s="1">
        <v>431646687</v>
      </c>
      <c r="D7631" s="1">
        <v>105971361</v>
      </c>
      <c r="E7631">
        <v>49006</v>
      </c>
      <c r="F7631" t="str">
        <f>VLOOKUP(E7631,'[1]movimento-per-comune-ambito-201'!$C$2:$D$547,2,0)</f>
        <v>Costa degli etruschi</v>
      </c>
      <c r="G7631" t="s">
        <v>63033</v>
      </c>
      <c r="H7631" t="s">
        <v>52</v>
      </c>
      <c r="I7631" t="s">
        <v>27109</v>
      </c>
      <c r="J7631">
        <v>57022</v>
      </c>
      <c r="K7631" t="s">
        <v>26700</v>
      </c>
      <c r="L7631" t="str">
        <f>VLOOKUP(K7631,'[1]movimento-per-comune-ambito-201'!$B$2:$D$547,3,FALSE)</f>
        <v>Costa degli etruschi</v>
      </c>
      <c r="M7631" t="s">
        <v>4311</v>
      </c>
      <c r="N7631">
        <v>0</v>
      </c>
      <c r="O7631" t="s">
        <v>26879</v>
      </c>
      <c r="P7631" t="s">
        <v>26880</v>
      </c>
      <c r="Q7631">
        <v>3665063867</v>
      </c>
    </row>
    <row r="7632" spans="1:17" x14ac:dyDescent="0.25">
      <c r="A7632">
        <v>21007</v>
      </c>
      <c r="B7632" t="s">
        <v>25278</v>
      </c>
      <c r="C7632" s="1">
        <v>4.31597294E+16</v>
      </c>
      <c r="D7632" s="1">
        <v>1.06117124999999E+16</v>
      </c>
      <c r="E7632">
        <v>49006</v>
      </c>
      <c r="F7632" t="str">
        <f>VLOOKUP(E7632,'[1]movimento-per-comune-ambito-201'!$C$2:$D$547,2,0)</f>
        <v>Costa degli etruschi</v>
      </c>
      <c r="G7632" t="s">
        <v>63144</v>
      </c>
      <c r="H7632" t="s">
        <v>52</v>
      </c>
      <c r="I7632" t="s">
        <v>27110</v>
      </c>
      <c r="J7632">
        <v>57022</v>
      </c>
      <c r="K7632" t="s">
        <v>26700</v>
      </c>
      <c r="L7632" t="str">
        <f>VLOOKUP(K7632,'[1]movimento-per-comune-ambito-201'!$B$2:$D$547,3,FALSE)</f>
        <v>Costa degli etruschi</v>
      </c>
      <c r="M7632" t="s">
        <v>4311</v>
      </c>
      <c r="N7632">
        <v>0</v>
      </c>
      <c r="O7632" t="s">
        <v>27111</v>
      </c>
      <c r="Q7632" t="s">
        <v>27112</v>
      </c>
    </row>
    <row r="7633" spans="1:17" x14ac:dyDescent="0.25">
      <c r="A7633">
        <v>18705</v>
      </c>
      <c r="B7633" t="s">
        <v>27113</v>
      </c>
      <c r="C7633" s="1">
        <v>4.3155853891105104E+16</v>
      </c>
      <c r="D7633" s="1">
        <v>1056045930878240</v>
      </c>
      <c r="E7633">
        <v>49006</v>
      </c>
      <c r="F7633" t="str">
        <f>VLOOKUP(E7633,'[1]movimento-per-comune-ambito-201'!$C$2:$D$547,2,0)</f>
        <v>Costa degli etruschi</v>
      </c>
      <c r="G7633" t="s">
        <v>63648</v>
      </c>
      <c r="H7633" t="s">
        <v>6304</v>
      </c>
      <c r="I7633" t="s">
        <v>27114</v>
      </c>
      <c r="J7633">
        <v>57022</v>
      </c>
      <c r="K7633" t="s">
        <v>26700</v>
      </c>
      <c r="L7633" t="str">
        <f>VLOOKUP(K7633,'[1]movimento-per-comune-ambito-201'!$B$2:$D$547,3,FALSE)</f>
        <v>Costa degli etruschi</v>
      </c>
      <c r="M7633" t="s">
        <v>4311</v>
      </c>
      <c r="N7633">
        <v>0</v>
      </c>
      <c r="O7633" t="s">
        <v>27115</v>
      </c>
      <c r="P7633" t="s">
        <v>27116</v>
      </c>
      <c r="Q7633" t="s">
        <v>27117</v>
      </c>
    </row>
    <row r="7634" spans="1:17" x14ac:dyDescent="0.25">
      <c r="A7634">
        <v>25890</v>
      </c>
      <c r="B7634" t="s">
        <v>27118</v>
      </c>
      <c r="C7634" s="1">
        <v>4.3180558499999904E+16</v>
      </c>
      <c r="D7634" s="1">
        <v>105422686</v>
      </c>
      <c r="E7634">
        <v>49006</v>
      </c>
      <c r="F7634" t="str">
        <f>VLOOKUP(E7634,'[1]movimento-per-comune-ambito-201'!$C$2:$D$547,2,0)</f>
        <v>Costa degli etruschi</v>
      </c>
      <c r="G7634" t="s">
        <v>65710</v>
      </c>
      <c r="H7634" t="s">
        <v>374</v>
      </c>
      <c r="I7634" t="s">
        <v>27119</v>
      </c>
      <c r="J7634">
        <v>57022</v>
      </c>
      <c r="K7634" t="s">
        <v>26700</v>
      </c>
      <c r="L7634" t="str">
        <f>VLOOKUP(K7634,'[1]movimento-per-comune-ambito-201'!$B$2:$D$547,3,FALSE)</f>
        <v>Costa degli etruschi</v>
      </c>
      <c r="M7634" t="s">
        <v>4311</v>
      </c>
      <c r="N7634">
        <v>0</v>
      </c>
      <c r="O7634" t="s">
        <v>27044</v>
      </c>
      <c r="P7634" t="s">
        <v>27045</v>
      </c>
      <c r="Q7634" t="s">
        <v>27046</v>
      </c>
    </row>
    <row r="7635" spans="1:17" x14ac:dyDescent="0.25">
      <c r="A7635">
        <v>25891</v>
      </c>
      <c r="B7635" t="s">
        <v>27120</v>
      </c>
      <c r="C7635" s="1">
        <v>4.32498829E+16</v>
      </c>
      <c r="D7635" s="1">
        <v>105496839</v>
      </c>
      <c r="E7635">
        <v>49006</v>
      </c>
      <c r="F7635" t="str">
        <f>VLOOKUP(E7635,'[1]movimento-per-comune-ambito-201'!$C$2:$D$547,2,0)</f>
        <v>Costa degli etruschi</v>
      </c>
      <c r="G7635" t="s">
        <v>63762</v>
      </c>
      <c r="H7635" t="s">
        <v>374</v>
      </c>
      <c r="I7635" t="s">
        <v>27121</v>
      </c>
      <c r="J7635">
        <v>57022</v>
      </c>
      <c r="K7635" t="s">
        <v>26700</v>
      </c>
      <c r="L7635" t="str">
        <f>VLOOKUP(K7635,'[1]movimento-per-comune-ambito-201'!$B$2:$D$547,3,FALSE)</f>
        <v>Costa degli etruschi</v>
      </c>
      <c r="M7635" t="s">
        <v>4311</v>
      </c>
      <c r="N7635">
        <v>0</v>
      </c>
      <c r="O7635" t="s">
        <v>27122</v>
      </c>
      <c r="P7635" t="s">
        <v>27123</v>
      </c>
      <c r="Q7635" t="s">
        <v>27124</v>
      </c>
    </row>
    <row r="7636" spans="1:17" x14ac:dyDescent="0.25">
      <c r="A7636">
        <v>25892</v>
      </c>
      <c r="B7636" t="s">
        <v>27125</v>
      </c>
      <c r="C7636" s="1">
        <v>4.3209578499999904E+16</v>
      </c>
      <c r="D7636" s="1">
        <v>106118703</v>
      </c>
      <c r="E7636">
        <v>49006</v>
      </c>
      <c r="F7636" t="str">
        <f>VLOOKUP(E7636,'[1]movimento-per-comune-ambito-201'!$C$2:$D$547,2,0)</f>
        <v>Costa degli etruschi</v>
      </c>
      <c r="G7636" t="s">
        <v>65711</v>
      </c>
      <c r="H7636" t="s">
        <v>374</v>
      </c>
      <c r="I7636" t="s">
        <v>27126</v>
      </c>
      <c r="J7636">
        <v>57020</v>
      </c>
      <c r="K7636" t="s">
        <v>26700</v>
      </c>
      <c r="L7636" t="str">
        <f>VLOOKUP(K7636,'[1]movimento-per-comune-ambito-201'!$B$2:$D$547,3,FALSE)</f>
        <v>Costa degli etruschi</v>
      </c>
      <c r="M7636" t="s">
        <v>4311</v>
      </c>
      <c r="N7636">
        <v>0</v>
      </c>
      <c r="O7636" t="s">
        <v>27127</v>
      </c>
      <c r="P7636" t="s">
        <v>27128</v>
      </c>
      <c r="Q7636">
        <v>3356767722</v>
      </c>
    </row>
    <row r="7637" spans="1:17" x14ac:dyDescent="0.25">
      <c r="A7637">
        <v>25830</v>
      </c>
      <c r="B7637" t="s">
        <v>27129</v>
      </c>
      <c r="C7637" s="1">
        <v>4.3158039199999904E+16</v>
      </c>
      <c r="D7637" s="1">
        <v>1055975490000000</v>
      </c>
      <c r="E7637">
        <v>49006</v>
      </c>
      <c r="F7637" t="str">
        <f>VLOOKUP(E7637,'[1]movimento-per-comune-ambito-201'!$C$2:$D$547,2,0)</f>
        <v>Costa degli etruschi</v>
      </c>
      <c r="G7637" t="s">
        <v>63351</v>
      </c>
      <c r="H7637" t="s">
        <v>2593</v>
      </c>
      <c r="I7637" t="s">
        <v>27130</v>
      </c>
      <c r="J7637">
        <v>57022</v>
      </c>
      <c r="K7637" t="s">
        <v>26700</v>
      </c>
      <c r="L7637" t="str">
        <f>VLOOKUP(K7637,'[1]movimento-per-comune-ambito-201'!$B$2:$D$547,3,FALSE)</f>
        <v>Costa degli etruschi</v>
      </c>
      <c r="M7637" t="s">
        <v>4311</v>
      </c>
      <c r="N7637">
        <v>0</v>
      </c>
      <c r="O7637" t="s">
        <v>27131</v>
      </c>
      <c r="P7637" t="s">
        <v>27132</v>
      </c>
      <c r="Q7637" t="s">
        <v>27133</v>
      </c>
    </row>
    <row r="7638" spans="1:17" x14ac:dyDescent="0.25">
      <c r="A7638">
        <v>25831</v>
      </c>
      <c r="B7638" t="s">
        <v>27134</v>
      </c>
      <c r="C7638" s="1">
        <v>4.3180558499999904E+16</v>
      </c>
      <c r="D7638" s="1">
        <v>105422686</v>
      </c>
      <c r="E7638">
        <v>49006</v>
      </c>
      <c r="F7638" t="str">
        <f>VLOOKUP(E7638,'[1]movimento-per-comune-ambito-201'!$C$2:$D$547,2,0)</f>
        <v>Costa degli etruschi</v>
      </c>
      <c r="G7638" t="s">
        <v>63352</v>
      </c>
      <c r="H7638" t="s">
        <v>2593</v>
      </c>
      <c r="I7638" t="s">
        <v>27135</v>
      </c>
      <c r="J7638">
        <v>57022</v>
      </c>
      <c r="K7638" t="s">
        <v>26700</v>
      </c>
      <c r="L7638" t="str">
        <f>VLOOKUP(K7638,'[1]movimento-per-comune-ambito-201'!$B$2:$D$547,3,FALSE)</f>
        <v>Costa degli etruschi</v>
      </c>
      <c r="M7638" t="s">
        <v>4311</v>
      </c>
      <c r="N7638">
        <v>0</v>
      </c>
      <c r="Q7638" t="s">
        <v>27046</v>
      </c>
    </row>
    <row r="7639" spans="1:17" x14ac:dyDescent="0.25">
      <c r="A7639">
        <v>511</v>
      </c>
      <c r="B7639" t="s">
        <v>27136</v>
      </c>
      <c r="C7639" s="1">
        <v>4.3177382999999904E+16</v>
      </c>
      <c r="D7639" s="1">
        <v>10543441</v>
      </c>
      <c r="E7639">
        <v>49006</v>
      </c>
      <c r="F7639" t="str">
        <f>VLOOKUP(E7639,'[1]movimento-per-comune-ambito-201'!$C$2:$D$547,2,0)</f>
        <v>Costa degli etruschi</v>
      </c>
      <c r="G7639" t="s">
        <v>63086</v>
      </c>
      <c r="H7639" t="s">
        <v>376</v>
      </c>
      <c r="I7639" t="s">
        <v>27137</v>
      </c>
      <c r="J7639">
        <v>57022</v>
      </c>
      <c r="K7639" t="s">
        <v>26700</v>
      </c>
      <c r="L7639" t="str">
        <f>VLOOKUP(K7639,'[1]movimento-per-comune-ambito-201'!$B$2:$D$547,3,FALSE)</f>
        <v>Costa degli etruschi</v>
      </c>
      <c r="M7639" t="s">
        <v>4311</v>
      </c>
      <c r="N7639">
        <v>2</v>
      </c>
      <c r="O7639" t="s">
        <v>27138</v>
      </c>
      <c r="P7639" t="s">
        <v>27139</v>
      </c>
      <c r="Q7639" t="s">
        <v>27140</v>
      </c>
    </row>
    <row r="7640" spans="1:17" x14ac:dyDescent="0.25">
      <c r="A7640">
        <v>512</v>
      </c>
      <c r="B7640" t="s">
        <v>27141</v>
      </c>
      <c r="C7640" s="1">
        <v>4.31597294E+16</v>
      </c>
      <c r="D7640" s="1">
        <v>1.06117124999999E+16</v>
      </c>
      <c r="E7640">
        <v>49006</v>
      </c>
      <c r="F7640" t="str">
        <f>VLOOKUP(E7640,'[1]movimento-per-comune-ambito-201'!$C$2:$D$547,2,0)</f>
        <v>Costa degli etruschi</v>
      </c>
      <c r="G7640" t="s">
        <v>63215</v>
      </c>
      <c r="H7640" t="s">
        <v>376</v>
      </c>
      <c r="I7640" t="s">
        <v>27142</v>
      </c>
      <c r="J7640">
        <v>57022</v>
      </c>
      <c r="K7640" t="s">
        <v>26700</v>
      </c>
      <c r="L7640" t="str">
        <f>VLOOKUP(K7640,'[1]movimento-per-comune-ambito-201'!$B$2:$D$547,3,FALSE)</f>
        <v>Costa degli etruschi</v>
      </c>
      <c r="M7640" t="s">
        <v>4311</v>
      </c>
      <c r="N7640">
        <v>2</v>
      </c>
      <c r="O7640" t="s">
        <v>27143</v>
      </c>
      <c r="P7640" t="s">
        <v>27144</v>
      </c>
      <c r="Q7640" t="s">
        <v>27145</v>
      </c>
    </row>
    <row r="7641" spans="1:17" x14ac:dyDescent="0.25">
      <c r="A7641">
        <v>513</v>
      </c>
      <c r="B7641" t="s">
        <v>27146</v>
      </c>
      <c r="C7641" s="1">
        <v>4.3187780943099104E+16</v>
      </c>
      <c r="D7641" s="1">
        <v>1.05415105819702E+16</v>
      </c>
      <c r="E7641">
        <v>49006</v>
      </c>
      <c r="F7641" t="str">
        <f>VLOOKUP(E7641,'[1]movimento-per-comune-ambito-201'!$C$2:$D$547,2,0)</f>
        <v>Costa degli etruschi</v>
      </c>
      <c r="G7641" t="s">
        <v>63216</v>
      </c>
      <c r="H7641" t="s">
        <v>376</v>
      </c>
      <c r="I7641" t="s">
        <v>27147</v>
      </c>
      <c r="J7641">
        <v>57022</v>
      </c>
      <c r="K7641" t="s">
        <v>26700</v>
      </c>
      <c r="L7641" t="str">
        <f>VLOOKUP(K7641,'[1]movimento-per-comune-ambito-201'!$B$2:$D$547,3,FALSE)</f>
        <v>Costa degli etruschi</v>
      </c>
      <c r="M7641" t="s">
        <v>4311</v>
      </c>
      <c r="N7641">
        <v>2</v>
      </c>
      <c r="O7641" t="s">
        <v>27148</v>
      </c>
      <c r="P7641" t="s">
        <v>27149</v>
      </c>
      <c r="Q7641" t="s">
        <v>27150</v>
      </c>
    </row>
    <row r="7642" spans="1:17" x14ac:dyDescent="0.25">
      <c r="A7642">
        <v>514</v>
      </c>
      <c r="B7642" t="s">
        <v>4615</v>
      </c>
      <c r="C7642" s="1">
        <v>4.3165198799999904E+16</v>
      </c>
      <c r="D7642" s="1">
        <v>1.06157355E+16</v>
      </c>
      <c r="E7642">
        <v>49006</v>
      </c>
      <c r="F7642" t="str">
        <f>VLOOKUP(E7642,'[1]movimento-per-comune-ambito-201'!$C$2:$D$547,2,0)</f>
        <v>Costa degli etruschi</v>
      </c>
      <c r="G7642" t="s">
        <v>63217</v>
      </c>
      <c r="H7642" t="s">
        <v>376</v>
      </c>
      <c r="I7642" t="s">
        <v>27151</v>
      </c>
      <c r="J7642">
        <v>57022</v>
      </c>
      <c r="K7642" t="s">
        <v>26700</v>
      </c>
      <c r="L7642" t="str">
        <f>VLOOKUP(K7642,'[1]movimento-per-comune-ambito-201'!$B$2:$D$547,3,FALSE)</f>
        <v>Costa degli etruschi</v>
      </c>
      <c r="M7642" t="s">
        <v>4311</v>
      </c>
      <c r="N7642">
        <v>3</v>
      </c>
      <c r="O7642" t="s">
        <v>27152</v>
      </c>
      <c r="P7642" t="s">
        <v>27153</v>
      </c>
      <c r="Q7642" t="s">
        <v>27154</v>
      </c>
    </row>
    <row r="7643" spans="1:17" x14ac:dyDescent="0.25">
      <c r="A7643">
        <v>15122</v>
      </c>
      <c r="B7643" t="s">
        <v>22196</v>
      </c>
      <c r="C7643" s="1">
        <v>4.31597294E+16</v>
      </c>
      <c r="D7643" s="1">
        <v>1.06117124999999E+16</v>
      </c>
      <c r="E7643">
        <v>49006</v>
      </c>
      <c r="F7643" t="str">
        <f>VLOOKUP(E7643,'[1]movimento-per-comune-ambito-201'!$C$2:$D$547,2,0)</f>
        <v>Costa degli etruschi</v>
      </c>
      <c r="G7643" t="s">
        <v>63815</v>
      </c>
      <c r="H7643" t="s">
        <v>376</v>
      </c>
      <c r="I7643" t="s">
        <v>27155</v>
      </c>
      <c r="J7643">
        <v>57024</v>
      </c>
      <c r="K7643" t="s">
        <v>26700</v>
      </c>
      <c r="L7643" t="str">
        <f>VLOOKUP(K7643,'[1]movimento-per-comune-ambito-201'!$B$2:$D$547,3,FALSE)</f>
        <v>Costa degli etruschi</v>
      </c>
      <c r="M7643" t="s">
        <v>4311</v>
      </c>
      <c r="N7643">
        <v>1</v>
      </c>
      <c r="O7643" t="s">
        <v>27156</v>
      </c>
      <c r="P7643" t="s">
        <v>27157</v>
      </c>
      <c r="Q7643" t="s">
        <v>27158</v>
      </c>
    </row>
    <row r="7644" spans="1:17" x14ac:dyDescent="0.25">
      <c r="A7644">
        <v>568</v>
      </c>
      <c r="B7644" t="s">
        <v>27159</v>
      </c>
      <c r="C7644" s="1">
        <v>4.31773622133418E+16</v>
      </c>
      <c r="D7644" s="1">
        <v>1.05387367872262E+16</v>
      </c>
      <c r="E7644">
        <v>49006</v>
      </c>
      <c r="F7644" t="str">
        <f>VLOOKUP(E7644,'[1]movimento-per-comune-ambito-201'!$C$2:$D$547,2,0)</f>
        <v>Costa degli etruschi</v>
      </c>
      <c r="G7644" t="s">
        <v>63035</v>
      </c>
      <c r="H7644" t="s">
        <v>75</v>
      </c>
      <c r="I7644" t="s">
        <v>27160</v>
      </c>
      <c r="J7644">
        <v>57022</v>
      </c>
      <c r="K7644" t="s">
        <v>26700</v>
      </c>
      <c r="L7644" t="str">
        <f>VLOOKUP(K7644,'[1]movimento-per-comune-ambito-201'!$B$2:$D$547,3,FALSE)</f>
        <v>Costa degli etruschi</v>
      </c>
      <c r="M7644" t="s">
        <v>4311</v>
      </c>
      <c r="N7644">
        <v>0</v>
      </c>
      <c r="O7644" t="s">
        <v>27161</v>
      </c>
      <c r="P7644" t="s">
        <v>27162</v>
      </c>
      <c r="Q7644" t="s">
        <v>27163</v>
      </c>
    </row>
    <row r="7645" spans="1:17" x14ac:dyDescent="0.25">
      <c r="A7645">
        <v>570</v>
      </c>
      <c r="B7645" t="s">
        <v>27164</v>
      </c>
      <c r="C7645" s="1">
        <v>4.3162587E+16</v>
      </c>
      <c r="D7645" s="1">
        <v>1.06100296E+16</v>
      </c>
      <c r="E7645">
        <v>49006</v>
      </c>
      <c r="F7645" t="str">
        <f>VLOOKUP(E7645,'[1]movimento-per-comune-ambito-201'!$C$2:$D$547,2,0)</f>
        <v>Costa degli etruschi</v>
      </c>
      <c r="G7645" t="s">
        <v>63247</v>
      </c>
      <c r="H7645" t="s">
        <v>75</v>
      </c>
      <c r="I7645" t="s">
        <v>27165</v>
      </c>
      <c r="J7645">
        <v>57022</v>
      </c>
      <c r="K7645" t="s">
        <v>26700</v>
      </c>
      <c r="L7645" t="str">
        <f>VLOOKUP(K7645,'[1]movimento-per-comune-ambito-201'!$B$2:$D$547,3,FALSE)</f>
        <v>Costa degli etruschi</v>
      </c>
      <c r="M7645" t="s">
        <v>4311</v>
      </c>
      <c r="N7645">
        <v>0</v>
      </c>
      <c r="O7645" t="s">
        <v>27166</v>
      </c>
      <c r="P7645" t="s">
        <v>27167</v>
      </c>
      <c r="Q7645">
        <v>3393682172</v>
      </c>
    </row>
    <row r="7646" spans="1:17" x14ac:dyDescent="0.25">
      <c r="A7646">
        <v>571</v>
      </c>
      <c r="B7646" t="s">
        <v>27168</v>
      </c>
      <c r="C7646" s="1">
        <v>4.3159724799999904E+16</v>
      </c>
      <c r="D7646" s="1">
        <v>1.06109659999999E+16</v>
      </c>
      <c r="E7646">
        <v>49006</v>
      </c>
      <c r="F7646" t="str">
        <f>VLOOKUP(E7646,'[1]movimento-per-comune-ambito-201'!$C$2:$D$547,2,0)</f>
        <v>Costa degli etruschi</v>
      </c>
      <c r="G7646" t="s">
        <v>63146</v>
      </c>
      <c r="H7646" t="s">
        <v>75</v>
      </c>
      <c r="I7646" t="s">
        <v>27169</v>
      </c>
      <c r="J7646">
        <v>57022</v>
      </c>
      <c r="K7646" t="s">
        <v>26700</v>
      </c>
      <c r="L7646" t="str">
        <f>VLOOKUP(K7646,'[1]movimento-per-comune-ambito-201'!$B$2:$D$547,3,FALSE)</f>
        <v>Costa degli etruschi</v>
      </c>
      <c r="M7646" t="s">
        <v>4311</v>
      </c>
      <c r="N7646">
        <v>0</v>
      </c>
      <c r="O7646" t="s">
        <v>27170</v>
      </c>
      <c r="P7646" t="s">
        <v>27171</v>
      </c>
      <c r="Q7646" t="s">
        <v>27172</v>
      </c>
    </row>
    <row r="7647" spans="1:17" x14ac:dyDescent="0.25">
      <c r="A7647">
        <v>16809</v>
      </c>
      <c r="B7647" t="s">
        <v>27173</v>
      </c>
      <c r="C7647" s="1">
        <v>4.31780836E+16</v>
      </c>
      <c r="D7647" s="1">
        <v>10540594</v>
      </c>
      <c r="E7647">
        <v>49006</v>
      </c>
      <c r="F7647" t="str">
        <f>VLOOKUP(E7647,'[1]movimento-per-comune-ambito-201'!$C$2:$D$547,2,0)</f>
        <v>Costa degli etruschi</v>
      </c>
      <c r="G7647" t="s">
        <v>63353</v>
      </c>
      <c r="H7647" t="s">
        <v>75</v>
      </c>
      <c r="I7647" t="s">
        <v>27174</v>
      </c>
      <c r="J7647">
        <v>57022</v>
      </c>
      <c r="K7647" t="s">
        <v>26700</v>
      </c>
      <c r="L7647" t="str">
        <f>VLOOKUP(K7647,'[1]movimento-per-comune-ambito-201'!$B$2:$D$547,3,FALSE)</f>
        <v>Costa degli etruschi</v>
      </c>
      <c r="M7647" t="s">
        <v>4311</v>
      </c>
      <c r="N7647">
        <v>0</v>
      </c>
      <c r="O7647" t="s">
        <v>19807</v>
      </c>
      <c r="Q7647" t="s">
        <v>27175</v>
      </c>
    </row>
    <row r="7648" spans="1:17" x14ac:dyDescent="0.25">
      <c r="A7648">
        <v>24885</v>
      </c>
      <c r="B7648" t="s">
        <v>27176</v>
      </c>
      <c r="C7648" s="1">
        <v>4.38585842E+16</v>
      </c>
      <c r="D7648" s="1">
        <v>1.10985315999999E+16</v>
      </c>
      <c r="E7648">
        <v>49006</v>
      </c>
      <c r="F7648" t="str">
        <f>VLOOKUP(E7648,'[1]movimento-per-comune-ambito-201'!$C$2:$D$547,2,0)</f>
        <v>Costa degli etruschi</v>
      </c>
      <c r="G7648" t="s">
        <v>63441</v>
      </c>
      <c r="H7648" t="s">
        <v>75</v>
      </c>
      <c r="I7648" t="s">
        <v>27177</v>
      </c>
      <c r="J7648">
        <v>57022</v>
      </c>
      <c r="K7648" t="s">
        <v>26700</v>
      </c>
      <c r="L7648" t="str">
        <f>VLOOKUP(K7648,'[1]movimento-per-comune-ambito-201'!$B$2:$D$547,3,FALSE)</f>
        <v>Costa degli etruschi</v>
      </c>
      <c r="M7648" t="s">
        <v>4311</v>
      </c>
      <c r="N7648">
        <v>0</v>
      </c>
      <c r="O7648" t="s">
        <v>27178</v>
      </c>
      <c r="P7648" t="s">
        <v>27179</v>
      </c>
      <c r="Q7648" t="s">
        <v>27180</v>
      </c>
    </row>
    <row r="7649" spans="1:17" x14ac:dyDescent="0.25">
      <c r="A7649">
        <v>25768</v>
      </c>
      <c r="B7649" t="s">
        <v>27181</v>
      </c>
      <c r="C7649" s="1">
        <v>4.3182054999999904E+16</v>
      </c>
      <c r="D7649" s="1">
        <v>1.05823009999999E+16</v>
      </c>
      <c r="E7649">
        <v>49006</v>
      </c>
      <c r="F7649" t="str">
        <f>VLOOKUP(E7649,'[1]movimento-per-comune-ambito-201'!$C$2:$D$547,2,0)</f>
        <v>Costa degli etruschi</v>
      </c>
      <c r="G7649" t="s">
        <v>63442</v>
      </c>
      <c r="H7649" t="s">
        <v>75</v>
      </c>
      <c r="I7649" t="s">
        <v>27182</v>
      </c>
      <c r="J7649">
        <v>57022</v>
      </c>
      <c r="K7649" t="s">
        <v>26700</v>
      </c>
      <c r="L7649" t="str">
        <f>VLOOKUP(K7649,'[1]movimento-per-comune-ambito-201'!$B$2:$D$547,3,FALSE)</f>
        <v>Costa degli etruschi</v>
      </c>
      <c r="M7649" t="s">
        <v>4311</v>
      </c>
      <c r="N7649">
        <v>0</v>
      </c>
      <c r="O7649" t="s">
        <v>27183</v>
      </c>
      <c r="P7649" t="s">
        <v>27184</v>
      </c>
      <c r="Q7649" t="s">
        <v>27185</v>
      </c>
    </row>
    <row r="7650" spans="1:17" x14ac:dyDescent="0.25">
      <c r="A7650">
        <v>17719</v>
      </c>
      <c r="B7650" t="s">
        <v>27186</v>
      </c>
      <c r="C7650" s="1">
        <v>4.31889107E+16</v>
      </c>
      <c r="D7650" s="1">
        <v>1.05473108999999E+16</v>
      </c>
      <c r="E7650">
        <v>49006</v>
      </c>
      <c r="F7650" t="str">
        <f>VLOOKUP(E7650,'[1]movimento-per-comune-ambito-201'!$C$2:$D$547,2,0)</f>
        <v>Costa degli etruschi</v>
      </c>
      <c r="G7650" t="s">
        <v>63456</v>
      </c>
      <c r="H7650" t="s">
        <v>2610</v>
      </c>
      <c r="I7650" t="s">
        <v>27187</v>
      </c>
      <c r="J7650">
        <v>57022</v>
      </c>
      <c r="K7650" t="s">
        <v>26700</v>
      </c>
      <c r="L7650" t="str">
        <f>VLOOKUP(K7650,'[1]movimento-per-comune-ambito-201'!$B$2:$D$547,3,FALSE)</f>
        <v>Costa degli etruschi</v>
      </c>
      <c r="M7650" t="s">
        <v>4311</v>
      </c>
      <c r="N7650">
        <v>2</v>
      </c>
      <c r="O7650" t="s">
        <v>27188</v>
      </c>
      <c r="P7650" t="s">
        <v>27189</v>
      </c>
      <c r="Q7650" t="s">
        <v>27190</v>
      </c>
    </row>
    <row r="7651" spans="1:17" x14ac:dyDescent="0.25">
      <c r="A7651">
        <v>146</v>
      </c>
      <c r="B7651" t="s">
        <v>27191</v>
      </c>
      <c r="C7651" s="1">
        <v>4.3164653048973296E+16</v>
      </c>
      <c r="D7651" s="1">
        <v>1.05971360999999E+16</v>
      </c>
      <c r="E7651">
        <v>49006</v>
      </c>
      <c r="F7651" t="str">
        <f>VLOOKUP(E7651,'[1]movimento-per-comune-ambito-201'!$C$2:$D$547,2,0)</f>
        <v>Costa degli etruschi</v>
      </c>
      <c r="G7651" t="s">
        <v>63251</v>
      </c>
      <c r="H7651" t="s">
        <v>1598</v>
      </c>
      <c r="I7651" t="s">
        <v>27192</v>
      </c>
      <c r="J7651">
        <v>57022</v>
      </c>
      <c r="K7651" t="s">
        <v>26700</v>
      </c>
      <c r="L7651" t="str">
        <f>VLOOKUP(K7651,'[1]movimento-per-comune-ambito-201'!$B$2:$D$547,3,FALSE)</f>
        <v>Costa degli etruschi</v>
      </c>
      <c r="M7651" t="s">
        <v>4311</v>
      </c>
      <c r="N7651">
        <v>3</v>
      </c>
      <c r="O7651" t="s">
        <v>27193</v>
      </c>
      <c r="P7651" t="s">
        <v>27194</v>
      </c>
      <c r="Q7651" t="s">
        <v>27195</v>
      </c>
    </row>
    <row r="7652" spans="1:17" x14ac:dyDescent="0.25">
      <c r="A7652">
        <v>147</v>
      </c>
      <c r="B7652" t="s">
        <v>27196</v>
      </c>
      <c r="C7652" s="1">
        <v>431646687</v>
      </c>
      <c r="D7652" s="1">
        <v>105971361</v>
      </c>
      <c r="E7652">
        <v>49006</v>
      </c>
      <c r="F7652" t="str">
        <f>VLOOKUP(E7652,'[1]movimento-per-comune-ambito-201'!$C$2:$D$547,2,0)</f>
        <v>Costa degli etruschi</v>
      </c>
      <c r="G7652" t="s">
        <v>63773</v>
      </c>
      <c r="H7652" t="s">
        <v>1598</v>
      </c>
      <c r="I7652" t="s">
        <v>27169</v>
      </c>
      <c r="J7652">
        <v>57022</v>
      </c>
      <c r="K7652" t="s">
        <v>26700</v>
      </c>
      <c r="L7652" t="str">
        <f>VLOOKUP(K7652,'[1]movimento-per-comune-ambito-201'!$B$2:$D$547,3,FALSE)</f>
        <v>Costa degli etruschi</v>
      </c>
      <c r="M7652" t="s">
        <v>4311</v>
      </c>
      <c r="N7652">
        <v>4</v>
      </c>
      <c r="O7652" t="s">
        <v>27197</v>
      </c>
      <c r="P7652" t="s">
        <v>27198</v>
      </c>
      <c r="Q7652" t="s">
        <v>27199</v>
      </c>
    </row>
    <row r="7653" spans="1:17" x14ac:dyDescent="0.25">
      <c r="A7653">
        <v>19986</v>
      </c>
      <c r="B7653" t="s">
        <v>27196</v>
      </c>
      <c r="C7653" s="1">
        <v>4.3168785399999904E+16</v>
      </c>
      <c r="D7653" s="1">
        <v>105645568</v>
      </c>
      <c r="E7653">
        <v>49006</v>
      </c>
      <c r="F7653" t="str">
        <f>VLOOKUP(E7653,'[1]movimento-per-comune-ambito-201'!$C$2:$D$547,2,0)</f>
        <v>Costa degli etruschi</v>
      </c>
      <c r="G7653" t="s">
        <v>63334</v>
      </c>
      <c r="H7653" t="s">
        <v>1598</v>
      </c>
      <c r="I7653" t="s">
        <v>27200</v>
      </c>
      <c r="J7653">
        <v>57022</v>
      </c>
      <c r="K7653" t="s">
        <v>26700</v>
      </c>
      <c r="L7653" t="str">
        <f>VLOOKUP(K7653,'[1]movimento-per-comune-ambito-201'!$B$2:$D$547,3,FALSE)</f>
        <v>Costa degli etruschi</v>
      </c>
      <c r="M7653" t="s">
        <v>4311</v>
      </c>
      <c r="N7653">
        <v>3</v>
      </c>
      <c r="O7653" t="s">
        <v>27197</v>
      </c>
      <c r="P7653" t="s">
        <v>27198</v>
      </c>
      <c r="Q7653" t="s">
        <v>27199</v>
      </c>
    </row>
    <row r="7654" spans="1:17" x14ac:dyDescent="0.25">
      <c r="A7654">
        <v>691</v>
      </c>
      <c r="B7654" t="s">
        <v>27201</v>
      </c>
      <c r="C7654" s="1">
        <v>4.3183172599999904E+16</v>
      </c>
      <c r="D7654" s="1">
        <v>105392542</v>
      </c>
      <c r="E7654">
        <v>49006</v>
      </c>
      <c r="F7654" t="str">
        <f>VLOOKUP(E7654,'[1]movimento-per-comune-ambito-201'!$C$2:$D$547,2,0)</f>
        <v>Costa degli etruschi</v>
      </c>
      <c r="G7654" t="s">
        <v>63088</v>
      </c>
      <c r="H7654" t="s">
        <v>387</v>
      </c>
      <c r="I7654" t="s">
        <v>27067</v>
      </c>
      <c r="J7654">
        <v>57024</v>
      </c>
      <c r="K7654" t="s">
        <v>26700</v>
      </c>
      <c r="L7654" t="str">
        <f>VLOOKUP(K7654,'[1]movimento-per-comune-ambito-201'!$B$2:$D$547,3,FALSE)</f>
        <v>Costa degli etruschi</v>
      </c>
      <c r="M7654" t="s">
        <v>4311</v>
      </c>
      <c r="N7654">
        <v>0</v>
      </c>
      <c r="O7654" t="s">
        <v>27202</v>
      </c>
      <c r="Q7654">
        <v>3382886927</v>
      </c>
    </row>
    <row r="7655" spans="1:17" x14ac:dyDescent="0.25">
      <c r="A7655">
        <v>692</v>
      </c>
      <c r="B7655" t="s">
        <v>27203</v>
      </c>
      <c r="C7655" s="1">
        <v>4.31767176E+16</v>
      </c>
      <c r="D7655" s="1">
        <v>1.05390514999999E+16</v>
      </c>
      <c r="E7655">
        <v>49006</v>
      </c>
      <c r="F7655" t="str">
        <f>VLOOKUP(E7655,'[1]movimento-per-comune-ambito-201'!$C$2:$D$547,2,0)</f>
        <v>Costa degli etruschi</v>
      </c>
      <c r="G7655" t="s">
        <v>63089</v>
      </c>
      <c r="H7655" t="s">
        <v>387</v>
      </c>
      <c r="I7655" t="s">
        <v>27057</v>
      </c>
      <c r="J7655">
        <v>57022</v>
      </c>
      <c r="K7655" t="s">
        <v>26700</v>
      </c>
      <c r="L7655" t="str">
        <f>VLOOKUP(K7655,'[1]movimento-per-comune-ambito-201'!$B$2:$D$547,3,FALSE)</f>
        <v>Costa degli etruschi</v>
      </c>
      <c r="M7655" t="s">
        <v>4311</v>
      </c>
      <c r="N7655">
        <v>0</v>
      </c>
      <c r="O7655" t="s">
        <v>27204</v>
      </c>
      <c r="P7655" t="s">
        <v>27059</v>
      </c>
      <c r="Q7655" t="s">
        <v>27060</v>
      </c>
    </row>
    <row r="7656" spans="1:17" x14ac:dyDescent="0.25">
      <c r="A7656">
        <v>693</v>
      </c>
      <c r="B7656" t="s">
        <v>27205</v>
      </c>
      <c r="C7656" s="1">
        <v>4.3183302699999904E+16</v>
      </c>
      <c r="D7656" s="1">
        <v>105412949</v>
      </c>
      <c r="E7656">
        <v>49006</v>
      </c>
      <c r="F7656" t="str">
        <f>VLOOKUP(E7656,'[1]movimento-per-comune-ambito-201'!$C$2:$D$547,2,0)</f>
        <v>Costa degli etruschi</v>
      </c>
      <c r="G7656" t="s">
        <v>63090</v>
      </c>
      <c r="H7656" t="s">
        <v>387</v>
      </c>
      <c r="I7656" t="s">
        <v>27206</v>
      </c>
      <c r="J7656">
        <v>57022</v>
      </c>
      <c r="K7656" t="s">
        <v>26700</v>
      </c>
      <c r="L7656" t="str">
        <f>VLOOKUP(K7656,'[1]movimento-per-comune-ambito-201'!$B$2:$D$547,3,FALSE)</f>
        <v>Costa degli etruschi</v>
      </c>
      <c r="M7656" t="s">
        <v>4311</v>
      </c>
      <c r="N7656">
        <v>0</v>
      </c>
      <c r="O7656" t="s">
        <v>27207</v>
      </c>
      <c r="P7656" t="s">
        <v>27208</v>
      </c>
      <c r="Q7656" t="s">
        <v>27209</v>
      </c>
    </row>
    <row r="7657" spans="1:17" x14ac:dyDescent="0.25">
      <c r="A7657">
        <v>694</v>
      </c>
      <c r="B7657" t="s">
        <v>27210</v>
      </c>
      <c r="C7657" s="1">
        <v>4.3176014E+16</v>
      </c>
      <c r="D7657" s="1">
        <v>10538513</v>
      </c>
      <c r="E7657">
        <v>49006</v>
      </c>
      <c r="F7657" t="str">
        <f>VLOOKUP(E7657,'[1]movimento-per-comune-ambito-201'!$C$2:$D$547,2,0)</f>
        <v>Costa degli etruschi</v>
      </c>
      <c r="G7657" t="s">
        <v>63091</v>
      </c>
      <c r="H7657" t="s">
        <v>387</v>
      </c>
      <c r="I7657" t="s">
        <v>27211</v>
      </c>
      <c r="J7657">
        <v>57022</v>
      </c>
      <c r="K7657" t="s">
        <v>26700</v>
      </c>
      <c r="L7657" t="str">
        <f>VLOOKUP(K7657,'[1]movimento-per-comune-ambito-201'!$B$2:$D$547,3,FALSE)</f>
        <v>Costa degli etruschi</v>
      </c>
      <c r="M7657" t="s">
        <v>4311</v>
      </c>
      <c r="N7657">
        <v>0</v>
      </c>
      <c r="O7657" t="s">
        <v>27212</v>
      </c>
      <c r="P7657" t="s">
        <v>27213</v>
      </c>
      <c r="Q7657" t="s">
        <v>27214</v>
      </c>
    </row>
    <row r="7658" spans="1:17" x14ac:dyDescent="0.25">
      <c r="A7658">
        <v>695</v>
      </c>
      <c r="B7658" t="s">
        <v>27215</v>
      </c>
      <c r="C7658" s="1">
        <v>4.3175775E+16</v>
      </c>
      <c r="D7658" s="1">
        <v>1.05396769999999E+16</v>
      </c>
      <c r="E7658">
        <v>49006</v>
      </c>
      <c r="F7658" t="str">
        <f>VLOOKUP(E7658,'[1]movimento-per-comune-ambito-201'!$C$2:$D$547,2,0)</f>
        <v>Costa degli etruschi</v>
      </c>
      <c r="G7658" t="s">
        <v>63092</v>
      </c>
      <c r="H7658" t="s">
        <v>387</v>
      </c>
      <c r="I7658" t="s">
        <v>27216</v>
      </c>
      <c r="J7658">
        <v>57022</v>
      </c>
      <c r="K7658" t="s">
        <v>26700</v>
      </c>
      <c r="L7658" t="str">
        <f>VLOOKUP(K7658,'[1]movimento-per-comune-ambito-201'!$B$2:$D$547,3,FALSE)</f>
        <v>Costa degli etruschi</v>
      </c>
      <c r="M7658" t="s">
        <v>4311</v>
      </c>
      <c r="N7658">
        <v>0</v>
      </c>
      <c r="O7658" t="s">
        <v>27217</v>
      </c>
      <c r="Q7658" t="s">
        <v>27218</v>
      </c>
    </row>
    <row r="7659" spans="1:17" x14ac:dyDescent="0.25">
      <c r="A7659">
        <v>696</v>
      </c>
      <c r="B7659" t="s">
        <v>27219</v>
      </c>
      <c r="C7659" s="1">
        <v>4.3178781399999904E+16</v>
      </c>
      <c r="D7659" s="1">
        <v>1.05391017999999E+16</v>
      </c>
      <c r="E7659">
        <v>49006</v>
      </c>
      <c r="F7659" t="str">
        <f>VLOOKUP(E7659,'[1]movimento-per-comune-ambito-201'!$C$2:$D$547,2,0)</f>
        <v>Costa degli etruschi</v>
      </c>
      <c r="G7659" t="s">
        <v>63093</v>
      </c>
      <c r="H7659" t="s">
        <v>387</v>
      </c>
      <c r="I7659" t="s">
        <v>27220</v>
      </c>
      <c r="J7659">
        <v>57022</v>
      </c>
      <c r="K7659" t="s">
        <v>26700</v>
      </c>
      <c r="L7659" t="str">
        <f>VLOOKUP(K7659,'[1]movimento-per-comune-ambito-201'!$B$2:$D$547,3,FALSE)</f>
        <v>Costa degli etruschi</v>
      </c>
      <c r="M7659" t="s">
        <v>4311</v>
      </c>
      <c r="N7659">
        <v>0</v>
      </c>
      <c r="O7659" t="s">
        <v>27221</v>
      </c>
      <c r="P7659" t="s">
        <v>27222</v>
      </c>
      <c r="Q7659" t="s">
        <v>27223</v>
      </c>
    </row>
    <row r="7660" spans="1:17" x14ac:dyDescent="0.25">
      <c r="A7660">
        <v>697</v>
      </c>
      <c r="B7660" t="s">
        <v>27224</v>
      </c>
      <c r="C7660" s="1">
        <v>4.3177697E+16</v>
      </c>
      <c r="D7660" s="1">
        <v>1.05384522999999E+16</v>
      </c>
      <c r="E7660">
        <v>49006</v>
      </c>
      <c r="F7660" t="str">
        <f>VLOOKUP(E7660,'[1]movimento-per-comune-ambito-201'!$C$2:$D$547,2,0)</f>
        <v>Costa degli etruschi</v>
      </c>
      <c r="G7660" t="s">
        <v>63094</v>
      </c>
      <c r="H7660" t="s">
        <v>387</v>
      </c>
      <c r="I7660" t="s">
        <v>27225</v>
      </c>
      <c r="J7660">
        <v>57022</v>
      </c>
      <c r="K7660" t="s">
        <v>26700</v>
      </c>
      <c r="L7660" t="str">
        <f>VLOOKUP(K7660,'[1]movimento-per-comune-ambito-201'!$B$2:$D$547,3,FALSE)</f>
        <v>Costa degli etruschi</v>
      </c>
      <c r="M7660" t="s">
        <v>4311</v>
      </c>
      <c r="N7660">
        <v>0</v>
      </c>
      <c r="O7660" t="s">
        <v>27226</v>
      </c>
      <c r="P7660" t="s">
        <v>27227</v>
      </c>
      <c r="Q7660" t="s">
        <v>27228</v>
      </c>
    </row>
    <row r="7661" spans="1:17" x14ac:dyDescent="0.25">
      <c r="A7661">
        <v>698</v>
      </c>
      <c r="B7661" t="s">
        <v>27229</v>
      </c>
      <c r="C7661" s="1">
        <v>4.3181138199999904E+16</v>
      </c>
      <c r="D7661" s="1">
        <v>105391008</v>
      </c>
      <c r="E7661">
        <v>49006</v>
      </c>
      <c r="F7661" t="str">
        <f>VLOOKUP(E7661,'[1]movimento-per-comune-ambito-201'!$C$2:$D$547,2,0)</f>
        <v>Costa degli etruschi</v>
      </c>
      <c r="G7661" t="s">
        <v>63095</v>
      </c>
      <c r="H7661" t="s">
        <v>387</v>
      </c>
      <c r="I7661" t="s">
        <v>27230</v>
      </c>
      <c r="J7661">
        <v>57022</v>
      </c>
      <c r="K7661" t="s">
        <v>26700</v>
      </c>
      <c r="L7661" t="str">
        <f>VLOOKUP(K7661,'[1]movimento-per-comune-ambito-201'!$B$2:$D$547,3,FALSE)</f>
        <v>Costa degli etruschi</v>
      </c>
      <c r="M7661" t="s">
        <v>4311</v>
      </c>
      <c r="N7661">
        <v>0</v>
      </c>
      <c r="O7661" t="s">
        <v>27231</v>
      </c>
      <c r="P7661" t="s">
        <v>27232</v>
      </c>
      <c r="Q7661" t="s">
        <v>27233</v>
      </c>
    </row>
    <row r="7662" spans="1:17" x14ac:dyDescent="0.25">
      <c r="A7662">
        <v>21819</v>
      </c>
      <c r="B7662" t="s">
        <v>27234</v>
      </c>
      <c r="C7662" s="1">
        <v>431528572</v>
      </c>
      <c r="D7662" s="1">
        <v>105418021</v>
      </c>
      <c r="E7662">
        <v>49006</v>
      </c>
      <c r="F7662" t="str">
        <f>VLOOKUP(E7662,'[1]movimento-per-comune-ambito-201'!$C$2:$D$547,2,0)</f>
        <v>Costa degli etruschi</v>
      </c>
      <c r="G7662" t="s">
        <v>65712</v>
      </c>
      <c r="H7662" t="s">
        <v>6827</v>
      </c>
      <c r="I7662" t="s">
        <v>27235</v>
      </c>
      <c r="J7662">
        <v>57022</v>
      </c>
      <c r="K7662" t="s">
        <v>26700</v>
      </c>
      <c r="L7662" t="str">
        <f>VLOOKUP(K7662,'[1]movimento-per-comune-ambito-201'!$B$2:$D$547,3,FALSE)</f>
        <v>Costa degli etruschi</v>
      </c>
      <c r="M7662" t="s">
        <v>4311</v>
      </c>
      <c r="N7662">
        <v>4</v>
      </c>
      <c r="O7662" t="s">
        <v>27236</v>
      </c>
      <c r="P7662" t="s">
        <v>27237</v>
      </c>
      <c r="Q7662">
        <v>5657785</v>
      </c>
    </row>
    <row r="7663" spans="1:17" x14ac:dyDescent="0.25">
      <c r="A7663">
        <v>386</v>
      </c>
      <c r="B7663" t="s">
        <v>12434</v>
      </c>
      <c r="C7663" s="1">
        <v>4.3289363999999904E+16</v>
      </c>
      <c r="D7663" s="1">
        <v>105728259</v>
      </c>
      <c r="E7663">
        <v>49007</v>
      </c>
      <c r="F7663" t="str">
        <f>VLOOKUP(E7663,'[1]movimento-per-comune-ambito-201'!$C$2:$D$547,2,0)</f>
        <v>Costa degli etruschi</v>
      </c>
      <c r="G7663" t="s">
        <v>63027</v>
      </c>
      <c r="H7663" t="s">
        <v>15</v>
      </c>
      <c r="I7663" t="s">
        <v>27238</v>
      </c>
      <c r="J7663">
        <v>57023</v>
      </c>
      <c r="K7663" t="s">
        <v>26832</v>
      </c>
      <c r="L7663" t="str">
        <f>VLOOKUP(K7663,'[1]movimento-per-comune-ambito-201'!$B$2:$D$547,3,FALSE)</f>
        <v>Costa degli etruschi</v>
      </c>
      <c r="M7663" t="s">
        <v>4311</v>
      </c>
      <c r="N7663">
        <v>2</v>
      </c>
      <c r="O7663" t="s">
        <v>27239</v>
      </c>
      <c r="Q7663" t="s">
        <v>27240</v>
      </c>
    </row>
    <row r="7664" spans="1:17" x14ac:dyDescent="0.25">
      <c r="A7664">
        <v>387</v>
      </c>
      <c r="B7664" t="s">
        <v>7076</v>
      </c>
      <c r="C7664" s="1">
        <v>4.3345877999999904E+16</v>
      </c>
      <c r="D7664" s="1">
        <v>1052914</v>
      </c>
      <c r="E7664">
        <v>49007</v>
      </c>
      <c r="F7664" t="str">
        <f>VLOOKUP(E7664,'[1]movimento-per-comune-ambito-201'!$C$2:$D$547,2,0)</f>
        <v>Costa degli etruschi</v>
      </c>
      <c r="G7664" t="s">
        <v>63129</v>
      </c>
      <c r="H7664" t="s">
        <v>15</v>
      </c>
      <c r="I7664" t="s">
        <v>27241</v>
      </c>
      <c r="J7664">
        <v>57023</v>
      </c>
      <c r="K7664" t="s">
        <v>26832</v>
      </c>
      <c r="L7664" t="str">
        <f>VLOOKUP(K7664,'[1]movimento-per-comune-ambito-201'!$B$2:$D$547,3,FALSE)</f>
        <v>Costa degli etruschi</v>
      </c>
      <c r="M7664" t="s">
        <v>4311</v>
      </c>
      <c r="N7664">
        <v>4</v>
      </c>
      <c r="O7664" t="s">
        <v>27242</v>
      </c>
      <c r="P7664" t="s">
        <v>27243</v>
      </c>
      <c r="Q7664" t="s">
        <v>27244</v>
      </c>
    </row>
    <row r="7665" spans="1:17" x14ac:dyDescent="0.25">
      <c r="A7665">
        <v>388</v>
      </c>
      <c r="B7665" t="s">
        <v>27245</v>
      </c>
      <c r="C7665" s="1">
        <v>4.3349943E+16</v>
      </c>
      <c r="D7665" s="1">
        <v>1.05278019999999E+16</v>
      </c>
      <c r="E7665">
        <v>49007</v>
      </c>
      <c r="F7665" t="str">
        <f>VLOOKUP(E7665,'[1]movimento-per-comune-ambito-201'!$C$2:$D$547,2,0)</f>
        <v>Costa degli etruschi</v>
      </c>
      <c r="G7665" t="s">
        <v>65492</v>
      </c>
      <c r="H7665" t="s">
        <v>15</v>
      </c>
      <c r="I7665" t="s">
        <v>27246</v>
      </c>
      <c r="J7665">
        <v>57023</v>
      </c>
      <c r="K7665" t="s">
        <v>26832</v>
      </c>
      <c r="L7665" t="str">
        <f>VLOOKUP(K7665,'[1]movimento-per-comune-ambito-201'!$B$2:$D$547,3,FALSE)</f>
        <v>Costa degli etruschi</v>
      </c>
      <c r="M7665" t="s">
        <v>4311</v>
      </c>
      <c r="N7665">
        <v>0</v>
      </c>
      <c r="O7665" t="s">
        <v>27247</v>
      </c>
      <c r="P7665" t="s">
        <v>27248</v>
      </c>
      <c r="Q7665" t="s">
        <v>27249</v>
      </c>
    </row>
    <row r="7666" spans="1:17" x14ac:dyDescent="0.25">
      <c r="A7666">
        <v>390</v>
      </c>
      <c r="B7666" t="s">
        <v>27250</v>
      </c>
      <c r="C7666" s="1">
        <v>432919336</v>
      </c>
      <c r="D7666" s="1">
        <v>1.05470941E+16</v>
      </c>
      <c r="E7666">
        <v>49007</v>
      </c>
      <c r="F7666" t="str">
        <f>VLOOKUP(E7666,'[1]movimento-per-comune-ambito-201'!$C$2:$D$547,2,0)</f>
        <v>Costa degli etruschi</v>
      </c>
      <c r="G7666" t="s">
        <v>65656</v>
      </c>
      <c r="H7666" t="s">
        <v>15</v>
      </c>
      <c r="I7666" t="s">
        <v>27251</v>
      </c>
      <c r="J7666">
        <v>57023</v>
      </c>
      <c r="K7666" t="s">
        <v>26832</v>
      </c>
      <c r="L7666" t="str">
        <f>VLOOKUP(K7666,'[1]movimento-per-comune-ambito-201'!$B$2:$D$547,3,FALSE)</f>
        <v>Costa degli etruschi</v>
      </c>
      <c r="M7666" t="s">
        <v>4311</v>
      </c>
      <c r="N7666">
        <v>2</v>
      </c>
      <c r="Q7666" t="s">
        <v>27252</v>
      </c>
    </row>
    <row r="7667" spans="1:17" x14ac:dyDescent="0.25">
      <c r="A7667">
        <v>391</v>
      </c>
      <c r="B7667" t="s">
        <v>27253</v>
      </c>
      <c r="C7667" s="1">
        <v>4.3290356E+16</v>
      </c>
      <c r="D7667" s="1">
        <v>1.05286218999999E+16</v>
      </c>
      <c r="E7667">
        <v>49007</v>
      </c>
      <c r="F7667" t="str">
        <f>VLOOKUP(E7667,'[1]movimento-per-comune-ambito-201'!$C$2:$D$547,2,0)</f>
        <v>Costa degli etruschi</v>
      </c>
      <c r="G7667" t="s">
        <v>65494</v>
      </c>
      <c r="H7667" t="s">
        <v>15</v>
      </c>
      <c r="I7667" t="s">
        <v>27254</v>
      </c>
      <c r="J7667">
        <v>57023</v>
      </c>
      <c r="K7667" t="s">
        <v>26832</v>
      </c>
      <c r="L7667" t="str">
        <f>VLOOKUP(K7667,'[1]movimento-per-comune-ambito-201'!$B$2:$D$547,3,FALSE)</f>
        <v>Costa degli etruschi</v>
      </c>
      <c r="M7667" t="s">
        <v>4311</v>
      </c>
      <c r="N7667">
        <v>0</v>
      </c>
      <c r="P7667" t="s">
        <v>27255</v>
      </c>
      <c r="Q7667" t="s">
        <v>27256</v>
      </c>
    </row>
    <row r="7668" spans="1:17" x14ac:dyDescent="0.25">
      <c r="A7668">
        <v>14201</v>
      </c>
      <c r="B7668" t="s">
        <v>27257</v>
      </c>
      <c r="C7668" s="1">
        <v>4.31924963E+16</v>
      </c>
      <c r="D7668" s="1">
        <v>1.07481975999999E+16</v>
      </c>
      <c r="E7668">
        <v>49007</v>
      </c>
      <c r="F7668" t="str">
        <f>VLOOKUP(E7668,'[1]movimento-per-comune-ambito-201'!$C$2:$D$547,2,0)</f>
        <v>Costa degli etruschi</v>
      </c>
      <c r="G7668" t="s">
        <v>65495</v>
      </c>
      <c r="H7668" t="s">
        <v>15</v>
      </c>
      <c r="I7668" t="s">
        <v>27258</v>
      </c>
      <c r="J7668">
        <v>57023</v>
      </c>
      <c r="K7668" t="s">
        <v>26832</v>
      </c>
      <c r="L7668" t="str">
        <f>VLOOKUP(K7668,'[1]movimento-per-comune-ambito-201'!$B$2:$D$547,3,FALSE)</f>
        <v>Costa degli etruschi</v>
      </c>
      <c r="M7668" t="s">
        <v>4311</v>
      </c>
      <c r="N7668">
        <v>0</v>
      </c>
      <c r="O7668" t="s">
        <v>27259</v>
      </c>
      <c r="P7668" t="s">
        <v>27260</v>
      </c>
      <c r="Q7668" t="s">
        <v>27261</v>
      </c>
    </row>
    <row r="7669" spans="1:17" x14ac:dyDescent="0.25">
      <c r="A7669">
        <v>17232</v>
      </c>
      <c r="B7669" t="s">
        <v>27262</v>
      </c>
      <c r="C7669" s="1">
        <v>4.3320612599999904E+16</v>
      </c>
      <c r="D7669" s="1">
        <v>104694688</v>
      </c>
      <c r="E7669">
        <v>49007</v>
      </c>
      <c r="F7669" t="str">
        <f>VLOOKUP(E7669,'[1]movimento-per-comune-ambito-201'!$C$2:$D$547,2,0)</f>
        <v>Costa degli etruschi</v>
      </c>
      <c r="G7669" t="s">
        <v>65496</v>
      </c>
      <c r="H7669" t="s">
        <v>15</v>
      </c>
      <c r="I7669" t="s">
        <v>27263</v>
      </c>
      <c r="J7669">
        <v>57023</v>
      </c>
      <c r="K7669" t="s">
        <v>26832</v>
      </c>
      <c r="L7669" t="str">
        <f>VLOOKUP(K7669,'[1]movimento-per-comune-ambito-201'!$B$2:$D$547,3,FALSE)</f>
        <v>Costa degli etruschi</v>
      </c>
      <c r="M7669" t="s">
        <v>4311</v>
      </c>
      <c r="N7669">
        <v>0</v>
      </c>
      <c r="O7669" t="s">
        <v>27264</v>
      </c>
      <c r="P7669" t="s">
        <v>27265</v>
      </c>
      <c r="Q7669" t="s">
        <v>27266</v>
      </c>
    </row>
    <row r="7670" spans="1:17" x14ac:dyDescent="0.25">
      <c r="A7670">
        <v>18565</v>
      </c>
      <c r="B7670" t="s">
        <v>27267</v>
      </c>
      <c r="C7670" s="1">
        <v>4.32857958E+16</v>
      </c>
      <c r="D7670" s="1">
        <v>1.05543013E+16</v>
      </c>
      <c r="E7670">
        <v>49007</v>
      </c>
      <c r="F7670" t="str">
        <f>VLOOKUP(E7670,'[1]movimento-per-comune-ambito-201'!$C$2:$D$547,2,0)</f>
        <v>Costa degli etruschi</v>
      </c>
      <c r="G7670" t="s">
        <v>65497</v>
      </c>
      <c r="H7670" t="s">
        <v>15</v>
      </c>
      <c r="I7670" t="s">
        <v>27268</v>
      </c>
      <c r="J7670">
        <v>57023</v>
      </c>
      <c r="K7670" t="s">
        <v>26832</v>
      </c>
      <c r="L7670" t="str">
        <f>VLOOKUP(K7670,'[1]movimento-per-comune-ambito-201'!$B$2:$D$547,3,FALSE)</f>
        <v>Costa degli etruschi</v>
      </c>
      <c r="M7670" t="s">
        <v>4311</v>
      </c>
      <c r="N7670">
        <v>0</v>
      </c>
      <c r="O7670" t="s">
        <v>27269</v>
      </c>
      <c r="Q7670" t="s">
        <v>27270</v>
      </c>
    </row>
    <row r="7671" spans="1:17" x14ac:dyDescent="0.25">
      <c r="A7671">
        <v>18730</v>
      </c>
      <c r="B7671" t="s">
        <v>27271</v>
      </c>
      <c r="C7671" s="1">
        <v>4.33314856E+16</v>
      </c>
      <c r="D7671" s="1">
        <v>105003022</v>
      </c>
      <c r="E7671">
        <v>49007</v>
      </c>
      <c r="F7671" t="str">
        <f>VLOOKUP(E7671,'[1]movimento-per-comune-ambito-201'!$C$2:$D$547,2,0)</f>
        <v>Costa degli etruschi</v>
      </c>
      <c r="G7671" t="s">
        <v>65498</v>
      </c>
      <c r="H7671" t="s">
        <v>15</v>
      </c>
      <c r="I7671" t="s">
        <v>27272</v>
      </c>
      <c r="J7671">
        <v>57023</v>
      </c>
      <c r="K7671" t="s">
        <v>26832</v>
      </c>
      <c r="L7671" t="str">
        <f>VLOOKUP(K7671,'[1]movimento-per-comune-ambito-201'!$B$2:$D$547,3,FALSE)</f>
        <v>Costa degli etruschi</v>
      </c>
      <c r="M7671" t="s">
        <v>4311</v>
      </c>
      <c r="N7671">
        <v>4</v>
      </c>
      <c r="O7671" t="s">
        <v>27273</v>
      </c>
      <c r="Q7671" t="s">
        <v>27274</v>
      </c>
    </row>
    <row r="7672" spans="1:17" x14ac:dyDescent="0.25">
      <c r="A7672">
        <v>19168</v>
      </c>
      <c r="B7672" t="s">
        <v>27275</v>
      </c>
      <c r="C7672" s="1">
        <v>4.3352457999999904E+16</v>
      </c>
      <c r="D7672" s="1">
        <v>1.0529108E+16</v>
      </c>
      <c r="E7672">
        <v>49007</v>
      </c>
      <c r="F7672" t="str">
        <f>VLOOKUP(E7672,'[1]movimento-per-comune-ambito-201'!$C$2:$D$547,2,0)</f>
        <v>Costa degli etruschi</v>
      </c>
      <c r="G7672" t="s">
        <v>65657</v>
      </c>
      <c r="H7672" t="s">
        <v>15</v>
      </c>
      <c r="I7672" t="s">
        <v>27276</v>
      </c>
      <c r="J7672">
        <v>57023</v>
      </c>
      <c r="K7672" t="s">
        <v>26832</v>
      </c>
      <c r="L7672" t="str">
        <f>VLOOKUP(K7672,'[1]movimento-per-comune-ambito-201'!$B$2:$D$547,3,FALSE)</f>
        <v>Costa degli etruschi</v>
      </c>
      <c r="M7672" t="s">
        <v>4311</v>
      </c>
      <c r="N7672">
        <v>3</v>
      </c>
      <c r="O7672" t="s">
        <v>27277</v>
      </c>
      <c r="P7672" t="s">
        <v>27278</v>
      </c>
      <c r="Q7672" t="s">
        <v>27279</v>
      </c>
    </row>
    <row r="7673" spans="1:17" x14ac:dyDescent="0.25">
      <c r="A7673">
        <v>19440</v>
      </c>
      <c r="B7673" t="s">
        <v>27280</v>
      </c>
      <c r="C7673" s="1">
        <v>4.3348329999999904E+16</v>
      </c>
      <c r="D7673" s="1">
        <v>1.0507428E+16</v>
      </c>
      <c r="E7673">
        <v>49007</v>
      </c>
      <c r="F7673" t="str">
        <f>VLOOKUP(E7673,'[1]movimento-per-comune-ambito-201'!$C$2:$D$547,2,0)</f>
        <v>Costa degli etruschi</v>
      </c>
      <c r="G7673" t="s">
        <v>65713</v>
      </c>
      <c r="H7673" t="s">
        <v>15</v>
      </c>
      <c r="I7673" t="s">
        <v>27281</v>
      </c>
      <c r="J7673">
        <v>57023</v>
      </c>
      <c r="K7673" t="s">
        <v>26832</v>
      </c>
      <c r="L7673" t="str">
        <f>VLOOKUP(K7673,'[1]movimento-per-comune-ambito-201'!$B$2:$D$547,3,FALSE)</f>
        <v>Costa degli etruschi</v>
      </c>
      <c r="M7673" t="s">
        <v>4311</v>
      </c>
      <c r="N7673">
        <v>0</v>
      </c>
      <c r="O7673" t="s">
        <v>27282</v>
      </c>
      <c r="Q7673" t="s">
        <v>27283</v>
      </c>
    </row>
    <row r="7674" spans="1:17" x14ac:dyDescent="0.25">
      <c r="A7674">
        <v>19852</v>
      </c>
      <c r="B7674" t="s">
        <v>27284</v>
      </c>
      <c r="C7674" s="1">
        <v>4.3356304199999904E+16</v>
      </c>
      <c r="D7674" s="1">
        <v>1.052912E+16</v>
      </c>
      <c r="E7674">
        <v>49007</v>
      </c>
      <c r="F7674" t="str">
        <f>VLOOKUP(E7674,'[1]movimento-per-comune-ambito-201'!$C$2:$D$547,2,0)</f>
        <v>Costa degli etruschi</v>
      </c>
      <c r="G7674" t="s">
        <v>65499</v>
      </c>
      <c r="H7674" t="s">
        <v>15</v>
      </c>
      <c r="I7674" t="s">
        <v>27285</v>
      </c>
      <c r="J7674">
        <v>57023</v>
      </c>
      <c r="K7674" t="s">
        <v>26832</v>
      </c>
      <c r="L7674" t="str">
        <f>VLOOKUP(K7674,'[1]movimento-per-comune-ambito-201'!$B$2:$D$547,3,FALSE)</f>
        <v>Costa degli etruschi</v>
      </c>
      <c r="M7674" t="s">
        <v>4311</v>
      </c>
      <c r="N7674">
        <v>0</v>
      </c>
      <c r="O7674" t="s">
        <v>27286</v>
      </c>
      <c r="Q7674">
        <v>586660528</v>
      </c>
    </row>
    <row r="7675" spans="1:17" x14ac:dyDescent="0.25">
      <c r="A7675">
        <v>21405</v>
      </c>
      <c r="B7675" t="s">
        <v>2437</v>
      </c>
      <c r="C7675" s="1">
        <v>4.3341040399999904E+16</v>
      </c>
      <c r="D7675" s="1">
        <v>1.05204971999999E+16</v>
      </c>
      <c r="E7675">
        <v>49007</v>
      </c>
      <c r="F7675" t="str">
        <f>VLOOKUP(E7675,'[1]movimento-per-comune-ambito-201'!$C$2:$D$547,2,0)</f>
        <v>Costa degli etruschi</v>
      </c>
      <c r="G7675" t="s">
        <v>65714</v>
      </c>
      <c r="H7675" t="s">
        <v>15</v>
      </c>
      <c r="I7675" t="s">
        <v>27287</v>
      </c>
      <c r="J7675">
        <v>57023</v>
      </c>
      <c r="K7675" t="s">
        <v>26832</v>
      </c>
      <c r="L7675" t="str">
        <f>VLOOKUP(K7675,'[1]movimento-per-comune-ambito-201'!$B$2:$D$547,3,FALSE)</f>
        <v>Costa degli etruschi</v>
      </c>
      <c r="M7675" t="s">
        <v>4311</v>
      </c>
      <c r="N7675">
        <v>0</v>
      </c>
      <c r="O7675" t="s">
        <v>27288</v>
      </c>
      <c r="P7675" t="s">
        <v>27289</v>
      </c>
      <c r="Q7675" t="s">
        <v>27290</v>
      </c>
    </row>
    <row r="7676" spans="1:17" x14ac:dyDescent="0.25">
      <c r="A7676">
        <v>23576</v>
      </c>
      <c r="B7676" t="s">
        <v>27291</v>
      </c>
      <c r="C7676" s="1">
        <v>4.3301442999999904E+16</v>
      </c>
      <c r="D7676" s="1">
        <v>105485129</v>
      </c>
      <c r="E7676">
        <v>49007</v>
      </c>
      <c r="F7676" t="str">
        <f>VLOOKUP(E7676,'[1]movimento-per-comune-ambito-201'!$C$2:$D$547,2,0)</f>
        <v>Costa degli etruschi</v>
      </c>
      <c r="G7676" t="s">
        <v>65715</v>
      </c>
      <c r="H7676" t="s">
        <v>15</v>
      </c>
      <c r="I7676" t="s">
        <v>27292</v>
      </c>
      <c r="J7676">
        <v>57023</v>
      </c>
      <c r="K7676" t="s">
        <v>26832</v>
      </c>
      <c r="L7676" t="str">
        <f>VLOOKUP(K7676,'[1]movimento-per-comune-ambito-201'!$B$2:$D$547,3,FALSE)</f>
        <v>Costa degli etruschi</v>
      </c>
      <c r="M7676" t="s">
        <v>4311</v>
      </c>
      <c r="N7676">
        <v>3</v>
      </c>
      <c r="O7676" t="s">
        <v>27293</v>
      </c>
      <c r="P7676" t="s">
        <v>27294</v>
      </c>
      <c r="Q7676" t="s">
        <v>27295</v>
      </c>
    </row>
    <row r="7677" spans="1:17" x14ac:dyDescent="0.25">
      <c r="A7677">
        <v>23709</v>
      </c>
      <c r="B7677" t="s">
        <v>27296</v>
      </c>
      <c r="C7677" s="1">
        <v>4.33233741E+16</v>
      </c>
      <c r="D7677" s="1">
        <v>105081363</v>
      </c>
      <c r="E7677">
        <v>49007</v>
      </c>
      <c r="F7677" t="str">
        <f>VLOOKUP(E7677,'[1]movimento-per-comune-ambito-201'!$C$2:$D$547,2,0)</f>
        <v>Costa degli etruschi</v>
      </c>
      <c r="G7677" t="s">
        <v>65716</v>
      </c>
      <c r="H7677" t="s">
        <v>15</v>
      </c>
      <c r="I7677" t="s">
        <v>27297</v>
      </c>
      <c r="J7677">
        <v>57023</v>
      </c>
      <c r="K7677" t="s">
        <v>26832</v>
      </c>
      <c r="L7677" t="str">
        <f>VLOOKUP(K7677,'[1]movimento-per-comune-ambito-201'!$B$2:$D$547,3,FALSE)</f>
        <v>Costa degli etruschi</v>
      </c>
      <c r="M7677" t="s">
        <v>4311</v>
      </c>
      <c r="N7677">
        <v>2</v>
      </c>
      <c r="Q7677" t="s">
        <v>27298</v>
      </c>
    </row>
    <row r="7678" spans="1:17" x14ac:dyDescent="0.25">
      <c r="A7678">
        <v>20357</v>
      </c>
      <c r="B7678" t="s">
        <v>27299</v>
      </c>
      <c r="C7678" s="1">
        <v>4.32967699E+16</v>
      </c>
      <c r="D7678" s="1">
        <v>104951908</v>
      </c>
      <c r="E7678">
        <v>49007</v>
      </c>
      <c r="F7678" t="str">
        <f>VLOOKUP(E7678,'[1]movimento-per-comune-ambito-201'!$C$2:$D$547,2,0)</f>
        <v>Costa degli etruschi</v>
      </c>
      <c r="G7678" t="s">
        <v>63046</v>
      </c>
      <c r="H7678" t="s">
        <v>37</v>
      </c>
      <c r="I7678" t="s">
        <v>27300</v>
      </c>
      <c r="J7678">
        <v>57023</v>
      </c>
      <c r="K7678" t="s">
        <v>26832</v>
      </c>
      <c r="L7678" t="str">
        <f>VLOOKUP(K7678,'[1]movimento-per-comune-ambito-201'!$B$2:$D$547,3,FALSE)</f>
        <v>Costa degli etruschi</v>
      </c>
      <c r="M7678" t="s">
        <v>4311</v>
      </c>
      <c r="N7678">
        <v>0</v>
      </c>
      <c r="O7678" t="s">
        <v>27301</v>
      </c>
      <c r="Q7678" t="s">
        <v>27302</v>
      </c>
    </row>
    <row r="7679" spans="1:17" x14ac:dyDescent="0.25">
      <c r="A7679">
        <v>26</v>
      </c>
      <c r="B7679" t="s">
        <v>27303</v>
      </c>
      <c r="C7679" s="1">
        <v>4.32983534E+16</v>
      </c>
      <c r="D7679" s="1">
        <v>104934479</v>
      </c>
      <c r="E7679">
        <v>49007</v>
      </c>
      <c r="F7679" t="str">
        <f>VLOOKUP(E7679,'[1]movimento-per-comune-ambito-201'!$C$2:$D$547,2,0)</f>
        <v>Costa degli etruschi</v>
      </c>
      <c r="G7679" t="s">
        <v>63130</v>
      </c>
      <c r="H7679" t="s">
        <v>41</v>
      </c>
      <c r="I7679" t="s">
        <v>27304</v>
      </c>
      <c r="J7679">
        <v>57023</v>
      </c>
      <c r="K7679" t="s">
        <v>26832</v>
      </c>
      <c r="L7679" t="str">
        <f>VLOOKUP(K7679,'[1]movimento-per-comune-ambito-201'!$B$2:$D$547,3,FALSE)</f>
        <v>Costa degli etruschi</v>
      </c>
      <c r="M7679" t="s">
        <v>4311</v>
      </c>
      <c r="N7679">
        <v>3</v>
      </c>
      <c r="O7679" t="s">
        <v>27305</v>
      </c>
      <c r="P7679" t="s">
        <v>27306</v>
      </c>
      <c r="Q7679" t="s">
        <v>27307</v>
      </c>
    </row>
    <row r="7680" spans="1:17" x14ac:dyDescent="0.25">
      <c r="A7680">
        <v>27</v>
      </c>
      <c r="B7680" t="s">
        <v>27308</v>
      </c>
      <c r="C7680" s="1">
        <v>4.3301219699999904E+16</v>
      </c>
      <c r="D7680" s="1">
        <v>1.04921133999999E+16</v>
      </c>
      <c r="E7680">
        <v>49007</v>
      </c>
      <c r="F7680" t="str">
        <f>VLOOKUP(E7680,'[1]movimento-per-comune-ambito-201'!$C$2:$D$547,2,0)</f>
        <v>Costa degli etruschi</v>
      </c>
      <c r="G7680" t="s">
        <v>63020</v>
      </c>
      <c r="H7680" t="s">
        <v>41</v>
      </c>
      <c r="I7680" t="s">
        <v>27309</v>
      </c>
      <c r="J7680">
        <v>57023</v>
      </c>
      <c r="K7680" t="s">
        <v>26832</v>
      </c>
      <c r="L7680" t="str">
        <f>VLOOKUP(K7680,'[1]movimento-per-comune-ambito-201'!$B$2:$D$547,3,FALSE)</f>
        <v>Costa degli etruschi</v>
      </c>
      <c r="M7680" t="s">
        <v>4311</v>
      </c>
      <c r="N7680">
        <v>3</v>
      </c>
      <c r="O7680" t="s">
        <v>27310</v>
      </c>
      <c r="P7680" t="s">
        <v>27311</v>
      </c>
      <c r="Q7680" t="s">
        <v>27312</v>
      </c>
    </row>
    <row r="7681" spans="1:17" x14ac:dyDescent="0.25">
      <c r="A7681">
        <v>28</v>
      </c>
      <c r="B7681" t="s">
        <v>27313</v>
      </c>
      <c r="C7681" s="1">
        <v>4.3295083099999904E+16</v>
      </c>
      <c r="D7681" s="1">
        <v>104971768</v>
      </c>
      <c r="E7681">
        <v>49007</v>
      </c>
      <c r="F7681" t="str">
        <f>VLOOKUP(E7681,'[1]movimento-per-comune-ambito-201'!$C$2:$D$547,2,0)</f>
        <v>Costa degli etruschi</v>
      </c>
      <c r="G7681" t="s">
        <v>63054</v>
      </c>
      <c r="H7681" t="s">
        <v>41</v>
      </c>
      <c r="I7681" t="s">
        <v>27314</v>
      </c>
      <c r="J7681">
        <v>57023</v>
      </c>
      <c r="K7681" t="s">
        <v>26832</v>
      </c>
      <c r="L7681" t="str">
        <f>VLOOKUP(K7681,'[1]movimento-per-comune-ambito-201'!$B$2:$D$547,3,FALSE)</f>
        <v>Costa degli etruschi</v>
      </c>
      <c r="M7681" t="s">
        <v>4311</v>
      </c>
      <c r="N7681">
        <v>3</v>
      </c>
      <c r="O7681" t="s">
        <v>27315</v>
      </c>
      <c r="P7681" t="s">
        <v>27316</v>
      </c>
      <c r="Q7681" t="s">
        <v>27317</v>
      </c>
    </row>
    <row r="7682" spans="1:17" x14ac:dyDescent="0.25">
      <c r="A7682">
        <v>29</v>
      </c>
      <c r="B7682" t="s">
        <v>27318</v>
      </c>
      <c r="C7682" s="1">
        <v>433141082</v>
      </c>
      <c r="D7682" s="1">
        <v>1051535130000000</v>
      </c>
      <c r="E7682">
        <v>49007</v>
      </c>
      <c r="F7682" t="str">
        <f>VLOOKUP(E7682,'[1]movimento-per-comune-ambito-201'!$C$2:$D$547,2,0)</f>
        <v>Costa degli etruschi</v>
      </c>
      <c r="G7682" t="s">
        <v>63055</v>
      </c>
      <c r="H7682" t="s">
        <v>41</v>
      </c>
      <c r="I7682" t="s">
        <v>27319</v>
      </c>
      <c r="J7682">
        <v>57023</v>
      </c>
      <c r="K7682" t="s">
        <v>26832</v>
      </c>
      <c r="L7682" t="str">
        <f>VLOOKUP(K7682,'[1]movimento-per-comune-ambito-201'!$B$2:$D$547,3,FALSE)</f>
        <v>Costa degli etruschi</v>
      </c>
      <c r="M7682" t="s">
        <v>4311</v>
      </c>
      <c r="N7682">
        <v>2</v>
      </c>
      <c r="O7682" t="s">
        <v>27320</v>
      </c>
      <c r="P7682" t="s">
        <v>27321</v>
      </c>
      <c r="Q7682" t="s">
        <v>27322</v>
      </c>
    </row>
    <row r="7683" spans="1:17" x14ac:dyDescent="0.25">
      <c r="A7683">
        <v>31</v>
      </c>
      <c r="B7683" t="s">
        <v>27323</v>
      </c>
      <c r="C7683" s="1">
        <v>4.3311069699999904E+16</v>
      </c>
      <c r="D7683" s="1">
        <v>105157983</v>
      </c>
      <c r="E7683">
        <v>49007</v>
      </c>
      <c r="F7683" t="str">
        <f>VLOOKUP(E7683,'[1]movimento-per-comune-ambito-201'!$C$2:$D$547,2,0)</f>
        <v>Costa degli etruschi</v>
      </c>
      <c r="G7683" t="s">
        <v>63141</v>
      </c>
      <c r="H7683" t="s">
        <v>41</v>
      </c>
      <c r="I7683" t="s">
        <v>27324</v>
      </c>
      <c r="J7683">
        <v>57023</v>
      </c>
      <c r="K7683" t="s">
        <v>26832</v>
      </c>
      <c r="L7683" t="str">
        <f>VLOOKUP(K7683,'[1]movimento-per-comune-ambito-201'!$B$2:$D$547,3,FALSE)</f>
        <v>Costa degli etruschi</v>
      </c>
      <c r="M7683" t="s">
        <v>4311</v>
      </c>
      <c r="N7683">
        <v>3</v>
      </c>
      <c r="O7683" t="s">
        <v>27325</v>
      </c>
      <c r="P7683" t="s">
        <v>27326</v>
      </c>
      <c r="Q7683" t="s">
        <v>27327</v>
      </c>
    </row>
    <row r="7684" spans="1:17" x14ac:dyDescent="0.25">
      <c r="A7684">
        <v>32</v>
      </c>
      <c r="B7684" t="s">
        <v>27328</v>
      </c>
      <c r="C7684" s="1">
        <v>4.3299691899999904E+16</v>
      </c>
      <c r="D7684" s="1">
        <v>1.04917193999999E+16</v>
      </c>
      <c r="E7684">
        <v>49007</v>
      </c>
      <c r="F7684" t="str">
        <f>VLOOKUP(E7684,'[1]movimento-per-comune-ambito-201'!$C$2:$D$547,2,0)</f>
        <v>Costa degli etruschi</v>
      </c>
      <c r="G7684" t="s">
        <v>63142</v>
      </c>
      <c r="H7684" t="s">
        <v>41</v>
      </c>
      <c r="I7684" t="s">
        <v>27329</v>
      </c>
      <c r="J7684">
        <v>57023</v>
      </c>
      <c r="K7684" t="s">
        <v>26832</v>
      </c>
      <c r="L7684" t="str">
        <f>VLOOKUP(K7684,'[1]movimento-per-comune-ambito-201'!$B$2:$D$547,3,FALSE)</f>
        <v>Costa degli etruschi</v>
      </c>
      <c r="M7684" t="s">
        <v>4311</v>
      </c>
      <c r="N7684">
        <v>3</v>
      </c>
      <c r="O7684" t="s">
        <v>27330</v>
      </c>
      <c r="P7684" t="s">
        <v>27331</v>
      </c>
      <c r="Q7684" t="s">
        <v>27332</v>
      </c>
    </row>
    <row r="7685" spans="1:17" x14ac:dyDescent="0.25">
      <c r="A7685">
        <v>33</v>
      </c>
      <c r="B7685" t="s">
        <v>27333</v>
      </c>
      <c r="C7685" s="1">
        <v>4.32955319E+16</v>
      </c>
      <c r="D7685" s="1">
        <v>1.05018035E+16</v>
      </c>
      <c r="E7685">
        <v>49007</v>
      </c>
      <c r="F7685" t="str">
        <f>VLOOKUP(E7685,'[1]movimento-per-comune-ambito-201'!$C$2:$D$547,2,0)</f>
        <v>Costa degli etruschi</v>
      </c>
      <c r="G7685" t="s">
        <v>63355</v>
      </c>
      <c r="H7685" t="s">
        <v>41</v>
      </c>
      <c r="I7685" t="s">
        <v>27334</v>
      </c>
      <c r="J7685">
        <v>57023</v>
      </c>
      <c r="K7685" t="s">
        <v>26832</v>
      </c>
      <c r="L7685" t="str">
        <f>VLOOKUP(K7685,'[1]movimento-per-comune-ambito-201'!$B$2:$D$547,3,FALSE)</f>
        <v>Costa degli etruschi</v>
      </c>
      <c r="M7685" t="s">
        <v>4311</v>
      </c>
      <c r="N7685">
        <v>3</v>
      </c>
      <c r="O7685" t="s">
        <v>27335</v>
      </c>
      <c r="P7685" t="s">
        <v>27336</v>
      </c>
      <c r="Q7685" t="s">
        <v>27337</v>
      </c>
    </row>
    <row r="7686" spans="1:17" x14ac:dyDescent="0.25">
      <c r="A7686">
        <v>34</v>
      </c>
      <c r="B7686" t="s">
        <v>27338</v>
      </c>
      <c r="C7686" s="1">
        <v>4.32972936E+16</v>
      </c>
      <c r="D7686" s="1">
        <v>104947386</v>
      </c>
      <c r="E7686">
        <v>49007</v>
      </c>
      <c r="F7686" t="str">
        <f>VLOOKUP(E7686,'[1]movimento-per-comune-ambito-201'!$C$2:$D$547,2,0)</f>
        <v>Costa degli etruschi</v>
      </c>
      <c r="G7686" t="s">
        <v>63056</v>
      </c>
      <c r="H7686" t="s">
        <v>41</v>
      </c>
      <c r="I7686" t="s">
        <v>27339</v>
      </c>
      <c r="J7686">
        <v>57023</v>
      </c>
      <c r="K7686" t="s">
        <v>26832</v>
      </c>
      <c r="L7686" t="str">
        <f>VLOOKUP(K7686,'[1]movimento-per-comune-ambito-201'!$B$2:$D$547,3,FALSE)</f>
        <v>Costa degli etruschi</v>
      </c>
      <c r="M7686" t="s">
        <v>4311</v>
      </c>
      <c r="N7686">
        <v>3</v>
      </c>
      <c r="O7686" t="s">
        <v>27340</v>
      </c>
      <c r="P7686" t="s">
        <v>27306</v>
      </c>
      <c r="Q7686" t="s">
        <v>27341</v>
      </c>
    </row>
    <row r="7687" spans="1:17" x14ac:dyDescent="0.25">
      <c r="A7687">
        <v>35</v>
      </c>
      <c r="B7687" t="s">
        <v>27342</v>
      </c>
      <c r="C7687" s="1">
        <v>4.3349943E+16</v>
      </c>
      <c r="D7687" s="1">
        <v>1.05278019999999E+16</v>
      </c>
      <c r="E7687">
        <v>49007</v>
      </c>
      <c r="F7687" t="str">
        <f>VLOOKUP(E7687,'[1]movimento-per-comune-ambito-201'!$C$2:$D$547,2,0)</f>
        <v>Costa degli etruschi</v>
      </c>
      <c r="G7687" t="s">
        <v>63331</v>
      </c>
      <c r="H7687" t="s">
        <v>41</v>
      </c>
      <c r="I7687" t="s">
        <v>27343</v>
      </c>
      <c r="J7687">
        <v>57023</v>
      </c>
      <c r="K7687" t="s">
        <v>26832</v>
      </c>
      <c r="L7687" t="str">
        <f>VLOOKUP(K7687,'[1]movimento-per-comune-ambito-201'!$B$2:$D$547,3,FALSE)</f>
        <v>Costa degli etruschi</v>
      </c>
      <c r="M7687" t="s">
        <v>4311</v>
      </c>
      <c r="N7687">
        <v>3</v>
      </c>
      <c r="O7687" t="s">
        <v>27247</v>
      </c>
      <c r="P7687" t="s">
        <v>27248</v>
      </c>
      <c r="Q7687" t="s">
        <v>27344</v>
      </c>
    </row>
    <row r="7688" spans="1:17" x14ac:dyDescent="0.25">
      <c r="A7688">
        <v>36</v>
      </c>
      <c r="B7688" t="s">
        <v>27345</v>
      </c>
      <c r="C7688" s="1">
        <v>4.32900648E+16</v>
      </c>
      <c r="D7688" s="1">
        <v>1.05286351E+16</v>
      </c>
      <c r="E7688">
        <v>49007</v>
      </c>
      <c r="F7688" t="str">
        <f>VLOOKUP(E7688,'[1]movimento-per-comune-ambito-201'!$C$2:$D$547,2,0)</f>
        <v>Costa degli etruschi</v>
      </c>
      <c r="G7688" t="s">
        <v>63057</v>
      </c>
      <c r="H7688" t="s">
        <v>41</v>
      </c>
      <c r="I7688" t="s">
        <v>27346</v>
      </c>
      <c r="J7688">
        <v>57023</v>
      </c>
      <c r="K7688" t="s">
        <v>26832</v>
      </c>
      <c r="L7688" t="str">
        <f>VLOOKUP(K7688,'[1]movimento-per-comune-ambito-201'!$B$2:$D$547,3,FALSE)</f>
        <v>Costa degli etruschi</v>
      </c>
      <c r="M7688" t="s">
        <v>4311</v>
      </c>
      <c r="N7688">
        <v>3</v>
      </c>
      <c r="O7688" t="s">
        <v>27347</v>
      </c>
      <c r="P7688" t="s">
        <v>27348</v>
      </c>
      <c r="Q7688" t="s">
        <v>27349</v>
      </c>
    </row>
    <row r="7689" spans="1:17" x14ac:dyDescent="0.25">
      <c r="A7689">
        <v>37</v>
      </c>
      <c r="B7689" t="s">
        <v>27350</v>
      </c>
      <c r="C7689" s="1">
        <v>4.3292969999999904E+16</v>
      </c>
      <c r="D7689" s="1">
        <v>104993265</v>
      </c>
      <c r="E7689">
        <v>49007</v>
      </c>
      <c r="F7689" t="str">
        <f>VLOOKUP(E7689,'[1]movimento-per-comune-ambito-201'!$C$2:$D$547,2,0)</f>
        <v>Costa degli etruschi</v>
      </c>
      <c r="G7689" t="s">
        <v>63153</v>
      </c>
      <c r="H7689" t="s">
        <v>41</v>
      </c>
      <c r="I7689" t="s">
        <v>27351</v>
      </c>
      <c r="J7689">
        <v>57023</v>
      </c>
      <c r="K7689" t="s">
        <v>26832</v>
      </c>
      <c r="L7689" t="str">
        <f>VLOOKUP(K7689,'[1]movimento-per-comune-ambito-201'!$B$2:$D$547,3,FALSE)</f>
        <v>Costa degli etruschi</v>
      </c>
      <c r="M7689" t="s">
        <v>4311</v>
      </c>
      <c r="N7689">
        <v>3</v>
      </c>
      <c r="O7689" t="s">
        <v>27352</v>
      </c>
      <c r="P7689" t="s">
        <v>27353</v>
      </c>
      <c r="Q7689" t="s">
        <v>27354</v>
      </c>
    </row>
    <row r="7690" spans="1:17" x14ac:dyDescent="0.25">
      <c r="A7690">
        <v>38</v>
      </c>
      <c r="B7690" t="s">
        <v>27355</v>
      </c>
      <c r="C7690" s="1">
        <v>4.32992495E+16</v>
      </c>
      <c r="D7690" s="1">
        <v>104939006</v>
      </c>
      <c r="E7690">
        <v>49007</v>
      </c>
      <c r="F7690" t="str">
        <f>VLOOKUP(E7690,'[1]movimento-per-comune-ambito-201'!$C$2:$D$547,2,0)</f>
        <v>Costa degli etruschi</v>
      </c>
      <c r="G7690" t="s">
        <v>63058</v>
      </c>
      <c r="H7690" t="s">
        <v>41</v>
      </c>
      <c r="I7690" t="s">
        <v>27356</v>
      </c>
      <c r="J7690">
        <v>57023</v>
      </c>
      <c r="K7690" t="s">
        <v>26832</v>
      </c>
      <c r="L7690" t="str">
        <f>VLOOKUP(K7690,'[1]movimento-per-comune-ambito-201'!$B$2:$D$547,3,FALSE)</f>
        <v>Costa degli etruschi</v>
      </c>
      <c r="M7690" t="s">
        <v>4311</v>
      </c>
      <c r="N7690">
        <v>3</v>
      </c>
      <c r="O7690" t="s">
        <v>27357</v>
      </c>
      <c r="P7690" t="s">
        <v>27358</v>
      </c>
      <c r="Q7690" t="s">
        <v>27359</v>
      </c>
    </row>
    <row r="7691" spans="1:17" x14ac:dyDescent="0.25">
      <c r="A7691">
        <v>39</v>
      </c>
      <c r="B7691" t="s">
        <v>27338</v>
      </c>
      <c r="C7691" s="1">
        <v>43297559</v>
      </c>
      <c r="D7691" s="1">
        <v>1.04944650999999E+16</v>
      </c>
      <c r="E7691">
        <v>49007</v>
      </c>
      <c r="F7691" t="str">
        <f>VLOOKUP(E7691,'[1]movimento-per-comune-ambito-201'!$C$2:$D$547,2,0)</f>
        <v>Costa degli etruschi</v>
      </c>
      <c r="G7691" t="s">
        <v>63155</v>
      </c>
      <c r="H7691" t="s">
        <v>41</v>
      </c>
      <c r="I7691" t="s">
        <v>27360</v>
      </c>
      <c r="J7691">
        <v>57023</v>
      </c>
      <c r="K7691" t="s">
        <v>26832</v>
      </c>
      <c r="L7691" t="str">
        <f>VLOOKUP(K7691,'[1]movimento-per-comune-ambito-201'!$B$2:$D$547,3,FALSE)</f>
        <v>Costa degli etruschi</v>
      </c>
      <c r="M7691" t="s">
        <v>4311</v>
      </c>
      <c r="N7691">
        <v>2</v>
      </c>
      <c r="O7691" t="s">
        <v>27340</v>
      </c>
      <c r="P7691" t="s">
        <v>27306</v>
      </c>
      <c r="Q7691" t="s">
        <v>27341</v>
      </c>
    </row>
    <row r="7692" spans="1:17" x14ac:dyDescent="0.25">
      <c r="A7692">
        <v>41</v>
      </c>
      <c r="B7692" t="s">
        <v>27361</v>
      </c>
      <c r="C7692" s="1">
        <v>4.3320898999999904E+16</v>
      </c>
      <c r="D7692" s="1">
        <v>1.04690588E+16</v>
      </c>
      <c r="E7692">
        <v>49007</v>
      </c>
      <c r="F7692" t="str">
        <f>VLOOKUP(E7692,'[1]movimento-per-comune-ambito-201'!$C$2:$D$547,2,0)</f>
        <v>Costa degli etruschi</v>
      </c>
      <c r="G7692" t="s">
        <v>63157</v>
      </c>
      <c r="H7692" t="s">
        <v>41</v>
      </c>
      <c r="I7692" t="s">
        <v>27362</v>
      </c>
      <c r="J7692">
        <v>57023</v>
      </c>
      <c r="K7692" t="s">
        <v>26832</v>
      </c>
      <c r="L7692" t="str">
        <f>VLOOKUP(K7692,'[1]movimento-per-comune-ambito-201'!$B$2:$D$547,3,FALSE)</f>
        <v>Costa degli etruschi</v>
      </c>
      <c r="M7692" t="s">
        <v>4311</v>
      </c>
      <c r="N7692">
        <v>2</v>
      </c>
      <c r="O7692" t="s">
        <v>27363</v>
      </c>
      <c r="P7692" t="s">
        <v>27364</v>
      </c>
      <c r="Q7692" t="s">
        <v>27365</v>
      </c>
    </row>
    <row r="7693" spans="1:17" x14ac:dyDescent="0.25">
      <c r="A7693">
        <v>21005</v>
      </c>
      <c r="B7693" t="s">
        <v>27366</v>
      </c>
      <c r="C7693" s="1">
        <v>4.3308529999999904E+16</v>
      </c>
      <c r="D7693" s="1">
        <v>1.05188593E+16</v>
      </c>
      <c r="E7693">
        <v>49007</v>
      </c>
      <c r="F7693" t="str">
        <f>VLOOKUP(E7693,'[1]movimento-per-comune-ambito-201'!$C$2:$D$547,2,0)</f>
        <v>Costa degli etruschi</v>
      </c>
      <c r="G7693" t="s">
        <v>63059</v>
      </c>
      <c r="H7693" t="s">
        <v>41</v>
      </c>
      <c r="I7693" t="s">
        <v>27367</v>
      </c>
      <c r="J7693">
        <v>57023</v>
      </c>
      <c r="K7693" t="s">
        <v>26832</v>
      </c>
      <c r="L7693" t="str">
        <f>VLOOKUP(K7693,'[1]movimento-per-comune-ambito-201'!$B$2:$D$547,3,FALSE)</f>
        <v>Costa degli etruschi</v>
      </c>
      <c r="M7693" t="s">
        <v>4311</v>
      </c>
      <c r="N7693">
        <v>2</v>
      </c>
      <c r="O7693" t="s">
        <v>27368</v>
      </c>
      <c r="P7693" t="s">
        <v>27369</v>
      </c>
      <c r="Q7693" t="s">
        <v>27370</v>
      </c>
    </row>
    <row r="7694" spans="1:17" x14ac:dyDescent="0.25">
      <c r="A7694">
        <v>22637</v>
      </c>
      <c r="B7694" t="s">
        <v>27371</v>
      </c>
      <c r="C7694" s="1">
        <v>4.3340814999999904E+16</v>
      </c>
      <c r="D7694" s="1">
        <v>105290409</v>
      </c>
      <c r="E7694">
        <v>49007</v>
      </c>
      <c r="F7694" t="str">
        <f>VLOOKUP(E7694,'[1]movimento-per-comune-ambito-201'!$C$2:$D$547,2,0)</f>
        <v>Costa degli etruschi</v>
      </c>
      <c r="G7694" t="s">
        <v>63378</v>
      </c>
      <c r="H7694" t="s">
        <v>41</v>
      </c>
      <c r="I7694" t="s">
        <v>27372</v>
      </c>
      <c r="J7694">
        <v>57023</v>
      </c>
      <c r="K7694" t="s">
        <v>26832</v>
      </c>
      <c r="L7694" t="str">
        <f>VLOOKUP(K7694,'[1]movimento-per-comune-ambito-201'!$B$2:$D$547,3,FALSE)</f>
        <v>Costa degli etruschi</v>
      </c>
      <c r="M7694" t="s">
        <v>4311</v>
      </c>
      <c r="N7694">
        <v>3</v>
      </c>
      <c r="O7694" t="s">
        <v>27373</v>
      </c>
      <c r="P7694" t="s">
        <v>27374</v>
      </c>
      <c r="Q7694" t="s">
        <v>27375</v>
      </c>
    </row>
    <row r="7695" spans="1:17" x14ac:dyDescent="0.25">
      <c r="A7695">
        <v>22917</v>
      </c>
      <c r="B7695" t="s">
        <v>27376</v>
      </c>
      <c r="C7695" s="1">
        <v>4.3296305099999904E+16</v>
      </c>
      <c r="D7695" s="1">
        <v>1.04960751E+16</v>
      </c>
      <c r="E7695">
        <v>49007</v>
      </c>
      <c r="F7695" t="str">
        <f>VLOOKUP(E7695,'[1]movimento-per-comune-ambito-201'!$C$2:$D$547,2,0)</f>
        <v>Costa degli etruschi</v>
      </c>
      <c r="G7695" t="s">
        <v>63060</v>
      </c>
      <c r="H7695" t="s">
        <v>41</v>
      </c>
      <c r="I7695" t="s">
        <v>27377</v>
      </c>
      <c r="J7695">
        <v>57023</v>
      </c>
      <c r="K7695" t="s">
        <v>26832</v>
      </c>
      <c r="L7695" t="str">
        <f>VLOOKUP(K7695,'[1]movimento-per-comune-ambito-201'!$B$2:$D$547,3,FALSE)</f>
        <v>Costa degli etruschi</v>
      </c>
      <c r="M7695" t="s">
        <v>4311</v>
      </c>
      <c r="N7695">
        <v>3</v>
      </c>
      <c r="O7695" t="s">
        <v>27378</v>
      </c>
      <c r="P7695" t="s">
        <v>27379</v>
      </c>
      <c r="Q7695" t="s">
        <v>27380</v>
      </c>
    </row>
    <row r="7696" spans="1:17" x14ac:dyDescent="0.25">
      <c r="A7696">
        <v>24170</v>
      </c>
      <c r="B7696" t="s">
        <v>27381</v>
      </c>
      <c r="C7696" s="1">
        <v>4.33000619E+16</v>
      </c>
      <c r="D7696" s="1">
        <v>1.0491255E+16</v>
      </c>
      <c r="E7696">
        <v>49007</v>
      </c>
      <c r="F7696" t="str">
        <f>VLOOKUP(E7696,'[1]movimento-per-comune-ambito-201'!$C$2:$D$547,2,0)</f>
        <v>Costa degli etruschi</v>
      </c>
      <c r="G7696" t="s">
        <v>63061</v>
      </c>
      <c r="H7696" t="s">
        <v>41</v>
      </c>
      <c r="I7696" t="s">
        <v>27382</v>
      </c>
      <c r="J7696">
        <v>57023</v>
      </c>
      <c r="K7696" t="s">
        <v>26832</v>
      </c>
      <c r="L7696" t="str">
        <f>VLOOKUP(K7696,'[1]movimento-per-comune-ambito-201'!$B$2:$D$547,3,FALSE)</f>
        <v>Costa degli etruschi</v>
      </c>
      <c r="M7696" t="s">
        <v>4311</v>
      </c>
      <c r="N7696">
        <v>3</v>
      </c>
      <c r="O7696" t="s">
        <v>27383</v>
      </c>
      <c r="P7696" t="s">
        <v>27384</v>
      </c>
      <c r="Q7696" t="s">
        <v>27385</v>
      </c>
    </row>
    <row r="7697" spans="1:17" x14ac:dyDescent="0.25">
      <c r="A7697">
        <v>305</v>
      </c>
      <c r="B7697" t="s">
        <v>27386</v>
      </c>
      <c r="C7697" s="1">
        <v>4.3320267899999904E+16</v>
      </c>
      <c r="D7697" s="1">
        <v>1.04825994999999E+16</v>
      </c>
      <c r="E7697">
        <v>49007</v>
      </c>
      <c r="F7697" t="str">
        <f>VLOOKUP(E7697,'[1]movimento-per-comune-ambito-201'!$C$2:$D$547,2,0)</f>
        <v>Costa degli etruschi</v>
      </c>
      <c r="G7697" t="s">
        <v>63648</v>
      </c>
      <c r="H7697" t="s">
        <v>6304</v>
      </c>
      <c r="I7697" t="s">
        <v>27387</v>
      </c>
      <c r="J7697">
        <v>0</v>
      </c>
      <c r="K7697" t="s">
        <v>26832</v>
      </c>
      <c r="L7697" t="str">
        <f>VLOOKUP(K7697,'[1]movimento-per-comune-ambito-201'!$B$2:$D$547,3,FALSE)</f>
        <v>Costa degli etruschi</v>
      </c>
      <c r="M7697" t="s">
        <v>4311</v>
      </c>
      <c r="N7697">
        <v>0</v>
      </c>
      <c r="Q7697" t="s">
        <v>27388</v>
      </c>
    </row>
    <row r="7698" spans="1:17" x14ac:dyDescent="0.25">
      <c r="A7698">
        <v>306</v>
      </c>
      <c r="B7698" t="s">
        <v>27389</v>
      </c>
      <c r="C7698" s="1">
        <v>4.3320267899999904E+16</v>
      </c>
      <c r="D7698" s="1">
        <v>1.04825994999999E+16</v>
      </c>
      <c r="E7698">
        <v>49007</v>
      </c>
      <c r="F7698" t="str">
        <f>VLOOKUP(E7698,'[1]movimento-per-comune-ambito-201'!$C$2:$D$547,2,0)</f>
        <v>Costa degli etruschi</v>
      </c>
      <c r="G7698" t="s">
        <v>65565</v>
      </c>
      <c r="H7698" t="s">
        <v>6304</v>
      </c>
      <c r="I7698" t="s">
        <v>27387</v>
      </c>
      <c r="J7698">
        <v>0</v>
      </c>
      <c r="K7698" t="s">
        <v>26832</v>
      </c>
      <c r="L7698" t="str">
        <f>VLOOKUP(K7698,'[1]movimento-per-comune-ambito-201'!$B$2:$D$547,3,FALSE)</f>
        <v>Costa degli etruschi</v>
      </c>
      <c r="M7698" t="s">
        <v>4311</v>
      </c>
      <c r="N7698">
        <v>0</v>
      </c>
      <c r="Q7698" t="s">
        <v>27388</v>
      </c>
    </row>
    <row r="7699" spans="1:17" x14ac:dyDescent="0.25">
      <c r="A7699">
        <v>25893</v>
      </c>
      <c r="B7699" t="s">
        <v>27390</v>
      </c>
      <c r="C7699" s="1">
        <v>4.3349068E+16</v>
      </c>
      <c r="D7699" s="1">
        <v>10516947</v>
      </c>
      <c r="E7699">
        <v>49007</v>
      </c>
      <c r="F7699" t="str">
        <f>VLOOKUP(E7699,'[1]movimento-per-comune-ambito-201'!$C$2:$D$547,2,0)</f>
        <v>Costa degli etruschi</v>
      </c>
      <c r="G7699" t="s">
        <v>63084</v>
      </c>
      <c r="H7699" t="s">
        <v>374</v>
      </c>
      <c r="I7699" t="s">
        <v>27391</v>
      </c>
      <c r="J7699">
        <v>57023</v>
      </c>
      <c r="K7699" t="s">
        <v>26832</v>
      </c>
      <c r="L7699" t="str">
        <f>VLOOKUP(K7699,'[1]movimento-per-comune-ambito-201'!$B$2:$D$547,3,FALSE)</f>
        <v>Costa degli etruschi</v>
      </c>
      <c r="M7699" t="s">
        <v>4311</v>
      </c>
      <c r="N7699">
        <v>0</v>
      </c>
      <c r="O7699" t="s">
        <v>27392</v>
      </c>
      <c r="P7699" t="s">
        <v>27393</v>
      </c>
      <c r="Q7699" t="s">
        <v>27394</v>
      </c>
    </row>
    <row r="7700" spans="1:17" x14ac:dyDescent="0.25">
      <c r="A7700">
        <v>25832</v>
      </c>
      <c r="B7700" t="s">
        <v>27395</v>
      </c>
      <c r="C7700" s="1">
        <v>4.33053019E+16</v>
      </c>
      <c r="D7700" s="1">
        <v>105268701</v>
      </c>
      <c r="E7700">
        <v>49007</v>
      </c>
      <c r="F7700" t="str">
        <f>VLOOKUP(E7700,'[1]movimento-per-comune-ambito-201'!$C$2:$D$547,2,0)</f>
        <v>Costa degli etruschi</v>
      </c>
      <c r="G7700" t="s">
        <v>63352</v>
      </c>
      <c r="H7700" t="s">
        <v>2593</v>
      </c>
      <c r="I7700" t="s">
        <v>27396</v>
      </c>
      <c r="J7700">
        <v>57023</v>
      </c>
      <c r="K7700" t="s">
        <v>26832</v>
      </c>
      <c r="L7700" t="str">
        <f>VLOOKUP(K7700,'[1]movimento-per-comune-ambito-201'!$B$2:$D$547,3,FALSE)</f>
        <v>Costa degli etruschi</v>
      </c>
      <c r="M7700" t="s">
        <v>4311</v>
      </c>
      <c r="N7700">
        <v>0</v>
      </c>
      <c r="O7700" t="s">
        <v>27397</v>
      </c>
      <c r="Q7700" t="s">
        <v>27398</v>
      </c>
    </row>
    <row r="7701" spans="1:17" x14ac:dyDescent="0.25">
      <c r="A7701">
        <v>653</v>
      </c>
      <c r="B7701" t="s">
        <v>27399</v>
      </c>
      <c r="C7701" s="1">
        <v>4.33183834E+16</v>
      </c>
      <c r="D7701" s="1">
        <v>104688724</v>
      </c>
      <c r="E7701">
        <v>49007</v>
      </c>
      <c r="F7701" t="str">
        <f>VLOOKUP(E7701,'[1]movimento-per-comune-ambito-201'!$C$2:$D$547,2,0)</f>
        <v>Costa degli etruschi</v>
      </c>
      <c r="G7701" t="s">
        <v>63145</v>
      </c>
      <c r="H7701" t="s">
        <v>749</v>
      </c>
      <c r="I7701" t="s">
        <v>27400</v>
      </c>
      <c r="J7701">
        <v>57023</v>
      </c>
      <c r="K7701" t="s">
        <v>26832</v>
      </c>
      <c r="L7701" t="str">
        <f>VLOOKUP(K7701,'[1]movimento-per-comune-ambito-201'!$B$2:$D$547,3,FALSE)</f>
        <v>Costa degli etruschi</v>
      </c>
      <c r="M7701" t="s">
        <v>4311</v>
      </c>
      <c r="N7701">
        <v>0</v>
      </c>
      <c r="O7701" t="s">
        <v>27401</v>
      </c>
      <c r="Q7701" t="s">
        <v>27402</v>
      </c>
    </row>
    <row r="7702" spans="1:17" x14ac:dyDescent="0.25">
      <c r="A7702">
        <v>654</v>
      </c>
      <c r="B7702" t="s">
        <v>27403</v>
      </c>
      <c r="C7702" s="1">
        <v>433025272</v>
      </c>
      <c r="D7702" s="1">
        <v>1.04938582999999E+16</v>
      </c>
      <c r="E7702">
        <v>49007</v>
      </c>
      <c r="F7702" t="str">
        <f>VLOOKUP(E7702,'[1]movimento-per-comune-ambito-201'!$C$2:$D$547,2,0)</f>
        <v>Costa degli etruschi</v>
      </c>
      <c r="G7702" t="s">
        <v>63206</v>
      </c>
      <c r="H7702" t="s">
        <v>749</v>
      </c>
      <c r="I7702" t="s">
        <v>27404</v>
      </c>
      <c r="J7702">
        <v>57023</v>
      </c>
      <c r="K7702" t="s">
        <v>26832</v>
      </c>
      <c r="L7702" t="str">
        <f>VLOOKUP(K7702,'[1]movimento-per-comune-ambito-201'!$B$2:$D$547,3,FALSE)</f>
        <v>Costa degli etruschi</v>
      </c>
      <c r="M7702" t="s">
        <v>4311</v>
      </c>
      <c r="N7702">
        <v>0</v>
      </c>
      <c r="Q7702" t="s">
        <v>27405</v>
      </c>
    </row>
    <row r="7703" spans="1:17" x14ac:dyDescent="0.25">
      <c r="A7703">
        <v>655</v>
      </c>
      <c r="B7703" t="s">
        <v>27406</v>
      </c>
      <c r="C7703" s="1">
        <v>4.3316568199999904E+16</v>
      </c>
      <c r="D7703" s="1">
        <v>104780227</v>
      </c>
      <c r="E7703">
        <v>49007</v>
      </c>
      <c r="F7703" t="str">
        <f>VLOOKUP(E7703,'[1]movimento-per-comune-ambito-201'!$C$2:$D$547,2,0)</f>
        <v>Costa degli etruschi</v>
      </c>
      <c r="G7703" t="s">
        <v>63207</v>
      </c>
      <c r="H7703" t="s">
        <v>749</v>
      </c>
      <c r="I7703" t="s">
        <v>27407</v>
      </c>
      <c r="J7703">
        <v>57023</v>
      </c>
      <c r="K7703" t="s">
        <v>26832</v>
      </c>
      <c r="L7703" t="str">
        <f>VLOOKUP(K7703,'[1]movimento-per-comune-ambito-201'!$B$2:$D$547,3,FALSE)</f>
        <v>Costa degli etruschi</v>
      </c>
      <c r="M7703" t="s">
        <v>4311</v>
      </c>
      <c r="N7703">
        <v>0</v>
      </c>
      <c r="Q7703" t="s">
        <v>27408</v>
      </c>
    </row>
    <row r="7704" spans="1:17" x14ac:dyDescent="0.25">
      <c r="A7704">
        <v>14212</v>
      </c>
      <c r="B7704" t="s">
        <v>27409</v>
      </c>
      <c r="C7704" s="1">
        <v>4.3309851999999904E+16</v>
      </c>
      <c r="D7704" s="1">
        <v>10484071</v>
      </c>
      <c r="E7704">
        <v>49007</v>
      </c>
      <c r="F7704" t="str">
        <f>VLOOKUP(E7704,'[1]movimento-per-comune-ambito-201'!$C$2:$D$547,2,0)</f>
        <v>Costa degli etruschi</v>
      </c>
      <c r="G7704" t="s">
        <v>63914</v>
      </c>
      <c r="H7704" t="s">
        <v>749</v>
      </c>
      <c r="I7704" t="s">
        <v>27410</v>
      </c>
      <c r="J7704">
        <v>57023</v>
      </c>
      <c r="K7704" t="s">
        <v>26832</v>
      </c>
      <c r="L7704" t="str">
        <f>VLOOKUP(K7704,'[1]movimento-per-comune-ambito-201'!$B$2:$D$547,3,FALSE)</f>
        <v>Costa degli etruschi</v>
      </c>
      <c r="M7704" t="s">
        <v>4311</v>
      </c>
      <c r="N7704">
        <v>0</v>
      </c>
      <c r="O7704" t="s">
        <v>27411</v>
      </c>
      <c r="P7704" t="s">
        <v>27412</v>
      </c>
      <c r="Q7704" t="s">
        <v>27413</v>
      </c>
    </row>
    <row r="7705" spans="1:17" x14ac:dyDescent="0.25">
      <c r="A7705">
        <v>515</v>
      </c>
      <c r="B7705" t="s">
        <v>27414</v>
      </c>
      <c r="C7705" s="1">
        <v>433028616</v>
      </c>
      <c r="D7705" s="1">
        <v>1.04941897999999E+16</v>
      </c>
      <c r="E7705">
        <v>49007</v>
      </c>
      <c r="F7705" t="str">
        <f>VLOOKUP(E7705,'[1]movimento-per-comune-ambito-201'!$C$2:$D$547,2,0)</f>
        <v>Costa degli etruschi</v>
      </c>
      <c r="G7705" t="s">
        <v>63086</v>
      </c>
      <c r="H7705" t="s">
        <v>376</v>
      </c>
      <c r="I7705" t="s">
        <v>27415</v>
      </c>
      <c r="J7705">
        <v>57023</v>
      </c>
      <c r="K7705" t="s">
        <v>26832</v>
      </c>
      <c r="L7705" t="str">
        <f>VLOOKUP(K7705,'[1]movimento-per-comune-ambito-201'!$B$2:$D$547,3,FALSE)</f>
        <v>Costa degli etruschi</v>
      </c>
      <c r="M7705" t="s">
        <v>4311</v>
      </c>
      <c r="N7705">
        <v>1</v>
      </c>
      <c r="O7705" t="s">
        <v>27416</v>
      </c>
      <c r="P7705" t="s">
        <v>27417</v>
      </c>
      <c r="Q7705" t="s">
        <v>27418</v>
      </c>
    </row>
    <row r="7706" spans="1:17" x14ac:dyDescent="0.25">
      <c r="A7706">
        <v>516</v>
      </c>
      <c r="B7706" t="s">
        <v>27419</v>
      </c>
      <c r="C7706" s="1">
        <v>4.3320267899999904E+16</v>
      </c>
      <c r="D7706" s="1">
        <v>1.04825994999999E+16</v>
      </c>
      <c r="E7706">
        <v>49007</v>
      </c>
      <c r="F7706" t="str">
        <f>VLOOKUP(E7706,'[1]movimento-per-comune-ambito-201'!$C$2:$D$547,2,0)</f>
        <v>Costa degli etruschi</v>
      </c>
      <c r="G7706" t="s">
        <v>63215</v>
      </c>
      <c r="H7706" t="s">
        <v>376</v>
      </c>
      <c r="I7706" t="s">
        <v>27387</v>
      </c>
      <c r="J7706">
        <v>57023</v>
      </c>
      <c r="K7706" t="s">
        <v>26832</v>
      </c>
      <c r="L7706" t="str">
        <f>VLOOKUP(K7706,'[1]movimento-per-comune-ambito-201'!$B$2:$D$547,3,FALSE)</f>
        <v>Costa degli etruschi</v>
      </c>
      <c r="M7706" t="s">
        <v>4311</v>
      </c>
      <c r="N7706">
        <v>3</v>
      </c>
      <c r="O7706" t="s">
        <v>27420</v>
      </c>
      <c r="P7706" t="s">
        <v>27421</v>
      </c>
      <c r="Q7706" t="s">
        <v>27422</v>
      </c>
    </row>
    <row r="7707" spans="1:17" x14ac:dyDescent="0.25">
      <c r="A7707">
        <v>517</v>
      </c>
      <c r="B7707" t="s">
        <v>27423</v>
      </c>
      <c r="C7707" s="1">
        <v>4.32903486E+16</v>
      </c>
      <c r="D7707" s="1">
        <v>1.05115393E+16</v>
      </c>
      <c r="E7707">
        <v>49007</v>
      </c>
      <c r="F7707" t="str">
        <f>VLOOKUP(E7707,'[1]movimento-per-comune-ambito-201'!$C$2:$D$547,2,0)</f>
        <v>Costa degli etruschi</v>
      </c>
      <c r="G7707" t="s">
        <v>63216</v>
      </c>
      <c r="H7707" t="s">
        <v>376</v>
      </c>
      <c r="I7707" t="s">
        <v>27424</v>
      </c>
      <c r="J7707">
        <v>57023</v>
      </c>
      <c r="K7707" t="s">
        <v>26832</v>
      </c>
      <c r="L7707" t="str">
        <f>VLOOKUP(K7707,'[1]movimento-per-comune-ambito-201'!$B$2:$D$547,3,FALSE)</f>
        <v>Costa degli etruschi</v>
      </c>
      <c r="M7707" t="s">
        <v>4311</v>
      </c>
      <c r="N7707">
        <v>3</v>
      </c>
      <c r="O7707" t="s">
        <v>27425</v>
      </c>
      <c r="P7707" t="s">
        <v>27426</v>
      </c>
      <c r="Q7707" t="s">
        <v>27427</v>
      </c>
    </row>
    <row r="7708" spans="1:17" x14ac:dyDescent="0.25">
      <c r="A7708">
        <v>518</v>
      </c>
      <c r="B7708" t="s">
        <v>27428</v>
      </c>
      <c r="C7708" s="1">
        <v>4.3320267899999904E+16</v>
      </c>
      <c r="D7708" s="1">
        <v>1.04825994999999E+16</v>
      </c>
      <c r="E7708">
        <v>49007</v>
      </c>
      <c r="F7708" t="str">
        <f>VLOOKUP(E7708,'[1]movimento-per-comune-ambito-201'!$C$2:$D$547,2,0)</f>
        <v>Costa degli etruschi</v>
      </c>
      <c r="G7708" t="s">
        <v>63217</v>
      </c>
      <c r="H7708" t="s">
        <v>376</v>
      </c>
      <c r="I7708" t="s">
        <v>27387</v>
      </c>
      <c r="J7708">
        <v>57023</v>
      </c>
      <c r="K7708" t="s">
        <v>26832</v>
      </c>
      <c r="L7708" t="str">
        <f>VLOOKUP(K7708,'[1]movimento-per-comune-ambito-201'!$B$2:$D$547,3,FALSE)</f>
        <v>Costa degli etruschi</v>
      </c>
      <c r="M7708" t="s">
        <v>4311</v>
      </c>
      <c r="N7708">
        <v>3</v>
      </c>
      <c r="O7708" t="s">
        <v>27429</v>
      </c>
      <c r="P7708" t="s">
        <v>27430</v>
      </c>
      <c r="Q7708" t="s">
        <v>27431</v>
      </c>
    </row>
    <row r="7709" spans="1:17" x14ac:dyDescent="0.25">
      <c r="A7709">
        <v>573</v>
      </c>
      <c r="B7709" t="s">
        <v>27432</v>
      </c>
      <c r="C7709" s="1">
        <v>4.32992495E+16</v>
      </c>
      <c r="D7709" s="1">
        <v>104939006</v>
      </c>
      <c r="E7709">
        <v>49007</v>
      </c>
      <c r="F7709" t="str">
        <f>VLOOKUP(E7709,'[1]movimento-per-comune-ambito-201'!$C$2:$D$547,2,0)</f>
        <v>Costa degli etruschi</v>
      </c>
      <c r="G7709" t="s">
        <v>63026</v>
      </c>
      <c r="H7709" t="s">
        <v>75</v>
      </c>
      <c r="I7709" t="s">
        <v>27356</v>
      </c>
      <c r="J7709">
        <v>57023</v>
      </c>
      <c r="K7709" t="s">
        <v>26832</v>
      </c>
      <c r="L7709" t="str">
        <f>VLOOKUP(K7709,'[1]movimento-per-comune-ambito-201'!$B$2:$D$547,3,FALSE)</f>
        <v>Costa degli etruschi</v>
      </c>
      <c r="M7709" t="s">
        <v>4311</v>
      </c>
      <c r="N7709">
        <v>0</v>
      </c>
      <c r="Q7709" t="s">
        <v>27359</v>
      </c>
    </row>
    <row r="7710" spans="1:17" x14ac:dyDescent="0.25">
      <c r="A7710">
        <v>575</v>
      </c>
      <c r="B7710" t="s">
        <v>27433</v>
      </c>
      <c r="C7710" s="1">
        <v>4.3299077799999904E+16</v>
      </c>
      <c r="D7710" s="1">
        <v>1.04986381E+16</v>
      </c>
      <c r="E7710">
        <v>49007</v>
      </c>
      <c r="F7710" t="str">
        <f>VLOOKUP(E7710,'[1]movimento-per-comune-ambito-201'!$C$2:$D$547,2,0)</f>
        <v>Costa degli etruschi</v>
      </c>
      <c r="G7710" t="s">
        <v>63036</v>
      </c>
      <c r="H7710" t="s">
        <v>75</v>
      </c>
      <c r="I7710" t="s">
        <v>27434</v>
      </c>
      <c r="J7710">
        <v>57023</v>
      </c>
      <c r="K7710" t="s">
        <v>26832</v>
      </c>
      <c r="L7710" t="str">
        <f>VLOOKUP(K7710,'[1]movimento-per-comune-ambito-201'!$B$2:$D$547,3,FALSE)</f>
        <v>Costa degli etruschi</v>
      </c>
      <c r="M7710" t="s">
        <v>4311</v>
      </c>
      <c r="N7710">
        <v>0</v>
      </c>
      <c r="O7710" t="s">
        <v>27435</v>
      </c>
      <c r="P7710" t="s">
        <v>27436</v>
      </c>
      <c r="Q7710" t="s">
        <v>27437</v>
      </c>
    </row>
    <row r="7711" spans="1:17" x14ac:dyDescent="0.25">
      <c r="A7711">
        <v>576</v>
      </c>
      <c r="B7711" t="s">
        <v>27438</v>
      </c>
      <c r="C7711" s="1">
        <v>4.3341970799999904E+16</v>
      </c>
      <c r="D7711" s="1">
        <v>1.05049075999999E+16</v>
      </c>
      <c r="E7711">
        <v>49007</v>
      </c>
      <c r="F7711" t="str">
        <f>VLOOKUP(E7711,'[1]movimento-per-comune-ambito-201'!$C$2:$D$547,2,0)</f>
        <v>Costa degli etruschi</v>
      </c>
      <c r="G7711" t="s">
        <v>63247</v>
      </c>
      <c r="H7711" t="s">
        <v>75</v>
      </c>
      <c r="I7711" t="s">
        <v>27439</v>
      </c>
      <c r="J7711">
        <v>57023</v>
      </c>
      <c r="K7711" t="s">
        <v>26832</v>
      </c>
      <c r="L7711" t="str">
        <f>VLOOKUP(K7711,'[1]movimento-per-comune-ambito-201'!$B$2:$D$547,3,FALSE)</f>
        <v>Costa degli etruschi</v>
      </c>
      <c r="M7711" t="s">
        <v>4311</v>
      </c>
      <c r="N7711">
        <v>0</v>
      </c>
      <c r="O7711" t="s">
        <v>27440</v>
      </c>
      <c r="P7711" t="s">
        <v>27441</v>
      </c>
      <c r="Q7711" t="s">
        <v>27442</v>
      </c>
    </row>
    <row r="7712" spans="1:17" x14ac:dyDescent="0.25">
      <c r="A7712">
        <v>577</v>
      </c>
      <c r="B7712" t="s">
        <v>27443</v>
      </c>
      <c r="C7712" s="1">
        <v>4.33258858E+16</v>
      </c>
      <c r="D7712" s="1">
        <v>1.04915258999999E+16</v>
      </c>
      <c r="E7712">
        <v>49007</v>
      </c>
      <c r="F7712" t="str">
        <f>VLOOKUP(E7712,'[1]movimento-per-comune-ambito-201'!$C$2:$D$547,2,0)</f>
        <v>Costa degli etruschi</v>
      </c>
      <c r="G7712" t="s">
        <v>63146</v>
      </c>
      <c r="H7712" t="s">
        <v>75</v>
      </c>
      <c r="I7712" t="s">
        <v>27444</v>
      </c>
      <c r="J7712">
        <v>57023</v>
      </c>
      <c r="K7712" t="s">
        <v>26832</v>
      </c>
      <c r="L7712" t="str">
        <f>VLOOKUP(K7712,'[1]movimento-per-comune-ambito-201'!$B$2:$D$547,3,FALSE)</f>
        <v>Costa degli etruschi</v>
      </c>
      <c r="M7712" t="s">
        <v>4311</v>
      </c>
      <c r="N7712">
        <v>0</v>
      </c>
      <c r="O7712" t="s">
        <v>27445</v>
      </c>
      <c r="P7712" t="s">
        <v>27446</v>
      </c>
      <c r="Q7712" t="s">
        <v>27447</v>
      </c>
    </row>
    <row r="7713" spans="1:17" x14ac:dyDescent="0.25">
      <c r="A7713">
        <v>579</v>
      </c>
      <c r="B7713" t="s">
        <v>27390</v>
      </c>
      <c r="C7713" s="1">
        <v>4.3349068E+16</v>
      </c>
      <c r="D7713" s="1">
        <v>10516947</v>
      </c>
      <c r="E7713">
        <v>49007</v>
      </c>
      <c r="F7713" t="str">
        <f>VLOOKUP(E7713,'[1]movimento-per-comune-ambito-201'!$C$2:$D$547,2,0)</f>
        <v>Costa degli etruschi</v>
      </c>
      <c r="G7713" t="s">
        <v>63353</v>
      </c>
      <c r="H7713" t="s">
        <v>75</v>
      </c>
      <c r="I7713" t="s">
        <v>27448</v>
      </c>
      <c r="J7713">
        <v>57023</v>
      </c>
      <c r="K7713" t="s">
        <v>26832</v>
      </c>
      <c r="L7713" t="str">
        <f>VLOOKUP(K7713,'[1]movimento-per-comune-ambito-201'!$B$2:$D$547,3,FALSE)</f>
        <v>Costa degli etruschi</v>
      </c>
      <c r="M7713" t="s">
        <v>4311</v>
      </c>
      <c r="N7713">
        <v>0</v>
      </c>
      <c r="O7713" t="s">
        <v>27392</v>
      </c>
      <c r="P7713" t="s">
        <v>27393</v>
      </c>
      <c r="Q7713" t="s">
        <v>27394</v>
      </c>
    </row>
    <row r="7714" spans="1:17" x14ac:dyDescent="0.25">
      <c r="A7714">
        <v>580</v>
      </c>
      <c r="B7714" t="s">
        <v>27449</v>
      </c>
      <c r="C7714" s="1">
        <v>4.3295987199999904E+16</v>
      </c>
      <c r="D7714" s="1">
        <v>1.05571847E+16</v>
      </c>
      <c r="E7714">
        <v>49007</v>
      </c>
      <c r="F7714" t="str">
        <f>VLOOKUP(E7714,'[1]movimento-per-comune-ambito-201'!$C$2:$D$547,2,0)</f>
        <v>Costa degli etruschi</v>
      </c>
      <c r="G7714" t="s">
        <v>63148</v>
      </c>
      <c r="H7714" t="s">
        <v>75</v>
      </c>
      <c r="I7714" t="s">
        <v>27450</v>
      </c>
      <c r="J7714">
        <v>57023</v>
      </c>
      <c r="K7714" t="s">
        <v>26832</v>
      </c>
      <c r="L7714" t="str">
        <f>VLOOKUP(K7714,'[1]movimento-per-comune-ambito-201'!$B$2:$D$547,3,FALSE)</f>
        <v>Costa degli etruschi</v>
      </c>
      <c r="M7714" t="s">
        <v>4311</v>
      </c>
      <c r="N7714">
        <v>0</v>
      </c>
      <c r="O7714" t="s">
        <v>27451</v>
      </c>
      <c r="P7714" t="s">
        <v>27452</v>
      </c>
      <c r="Q7714" t="s">
        <v>27453</v>
      </c>
    </row>
    <row r="7715" spans="1:17" x14ac:dyDescent="0.25">
      <c r="A7715">
        <v>581</v>
      </c>
      <c r="B7715" t="s">
        <v>27454</v>
      </c>
      <c r="C7715" s="1">
        <v>4.33176381E+16</v>
      </c>
      <c r="D7715" s="1">
        <v>1.04958677999999E+16</v>
      </c>
      <c r="E7715">
        <v>49007</v>
      </c>
      <c r="F7715" t="str">
        <f>VLOOKUP(E7715,'[1]movimento-per-comune-ambito-201'!$C$2:$D$547,2,0)</f>
        <v>Costa degli etruschi</v>
      </c>
      <c r="G7715" t="s">
        <v>63675</v>
      </c>
      <c r="H7715" t="s">
        <v>75</v>
      </c>
      <c r="I7715" t="s">
        <v>27455</v>
      </c>
      <c r="J7715">
        <v>57023</v>
      </c>
      <c r="K7715" t="s">
        <v>26832</v>
      </c>
      <c r="L7715" t="str">
        <f>VLOOKUP(K7715,'[1]movimento-per-comune-ambito-201'!$B$2:$D$547,3,FALSE)</f>
        <v>Costa degli etruschi</v>
      </c>
      <c r="M7715" t="s">
        <v>4311</v>
      </c>
      <c r="N7715">
        <v>0</v>
      </c>
      <c r="Q7715" t="s">
        <v>27456</v>
      </c>
    </row>
    <row r="7716" spans="1:17" x14ac:dyDescent="0.25">
      <c r="A7716">
        <v>582</v>
      </c>
      <c r="B7716" t="s">
        <v>27457</v>
      </c>
      <c r="C7716" s="1">
        <v>4.3303260399999904E+16</v>
      </c>
      <c r="D7716" s="1">
        <v>1.05531038E+16</v>
      </c>
      <c r="E7716">
        <v>49007</v>
      </c>
      <c r="F7716" t="str">
        <f>VLOOKUP(E7716,'[1]movimento-per-comune-ambito-201'!$C$2:$D$547,2,0)</f>
        <v>Costa degli etruschi</v>
      </c>
      <c r="G7716" t="s">
        <v>63441</v>
      </c>
      <c r="H7716" t="s">
        <v>75</v>
      </c>
      <c r="I7716" t="s">
        <v>27458</v>
      </c>
      <c r="J7716">
        <v>57023</v>
      </c>
      <c r="K7716" t="s">
        <v>26832</v>
      </c>
      <c r="L7716" t="str">
        <f>VLOOKUP(K7716,'[1]movimento-per-comune-ambito-201'!$B$2:$D$547,3,FALSE)</f>
        <v>Costa degli etruschi</v>
      </c>
      <c r="M7716" t="s">
        <v>4311</v>
      </c>
      <c r="N7716">
        <v>0</v>
      </c>
      <c r="O7716" t="s">
        <v>27459</v>
      </c>
      <c r="Q7716" t="s">
        <v>27460</v>
      </c>
    </row>
    <row r="7717" spans="1:17" x14ac:dyDescent="0.25">
      <c r="A7717">
        <v>584</v>
      </c>
      <c r="B7717" t="s">
        <v>27461</v>
      </c>
      <c r="C7717" s="1">
        <v>433577826</v>
      </c>
      <c r="D7717" s="1">
        <v>1.05286466999999E+16</v>
      </c>
      <c r="E7717">
        <v>49007</v>
      </c>
      <c r="F7717" t="str">
        <f>VLOOKUP(E7717,'[1]movimento-per-comune-ambito-201'!$C$2:$D$547,2,0)</f>
        <v>Costa degli etruschi</v>
      </c>
      <c r="G7717" t="s">
        <v>63443</v>
      </c>
      <c r="H7717" t="s">
        <v>75</v>
      </c>
      <c r="I7717" t="s">
        <v>27462</v>
      </c>
      <c r="J7717">
        <v>57023</v>
      </c>
      <c r="K7717" t="s">
        <v>26832</v>
      </c>
      <c r="L7717" t="str">
        <f>VLOOKUP(K7717,'[1]movimento-per-comune-ambito-201'!$B$2:$D$547,3,FALSE)</f>
        <v>Costa degli etruschi</v>
      </c>
      <c r="M7717" t="s">
        <v>4311</v>
      </c>
      <c r="N7717">
        <v>0</v>
      </c>
      <c r="O7717" t="s">
        <v>27463</v>
      </c>
      <c r="P7717" t="s">
        <v>27464</v>
      </c>
      <c r="Q7717" t="s">
        <v>27465</v>
      </c>
    </row>
    <row r="7718" spans="1:17" x14ac:dyDescent="0.25">
      <c r="A7718">
        <v>585</v>
      </c>
      <c r="B7718" t="s">
        <v>27466</v>
      </c>
      <c r="C7718" s="1">
        <v>4.31924963E+16</v>
      </c>
      <c r="D7718" s="1">
        <v>1.07481975999999E+16</v>
      </c>
      <c r="E7718">
        <v>49007</v>
      </c>
      <c r="F7718" t="str">
        <f>VLOOKUP(E7718,'[1]movimento-per-comune-ambito-201'!$C$2:$D$547,2,0)</f>
        <v>Costa degli etruschi</v>
      </c>
      <c r="G7718" t="s">
        <v>63363</v>
      </c>
      <c r="H7718" t="s">
        <v>75</v>
      </c>
      <c r="I7718" t="s">
        <v>27258</v>
      </c>
      <c r="J7718">
        <v>57023</v>
      </c>
      <c r="K7718" t="s">
        <v>26832</v>
      </c>
      <c r="L7718" t="str">
        <f>VLOOKUP(K7718,'[1]movimento-per-comune-ambito-201'!$B$2:$D$547,3,FALSE)</f>
        <v>Costa degli etruschi</v>
      </c>
      <c r="M7718" t="s">
        <v>4311</v>
      </c>
      <c r="N7718">
        <v>0</v>
      </c>
      <c r="O7718" t="s">
        <v>27467</v>
      </c>
      <c r="Q7718" t="s">
        <v>27468</v>
      </c>
    </row>
    <row r="7719" spans="1:17" x14ac:dyDescent="0.25">
      <c r="A7719">
        <v>590</v>
      </c>
      <c r="B7719" t="s">
        <v>27469</v>
      </c>
      <c r="C7719" s="1">
        <v>433577826</v>
      </c>
      <c r="D7719" s="1">
        <v>1.05286466999999E+16</v>
      </c>
      <c r="E7719">
        <v>49007</v>
      </c>
      <c r="F7719" t="str">
        <f>VLOOKUP(E7719,'[1]movimento-per-comune-ambito-201'!$C$2:$D$547,2,0)</f>
        <v>Costa degli etruschi</v>
      </c>
      <c r="G7719" t="s">
        <v>63365</v>
      </c>
      <c r="H7719" t="s">
        <v>75</v>
      </c>
      <c r="I7719" t="s">
        <v>27462</v>
      </c>
      <c r="J7719">
        <v>57023</v>
      </c>
      <c r="K7719" t="s">
        <v>26832</v>
      </c>
      <c r="L7719" t="str">
        <f>VLOOKUP(K7719,'[1]movimento-per-comune-ambito-201'!$B$2:$D$547,3,FALSE)</f>
        <v>Costa degli etruschi</v>
      </c>
      <c r="M7719" t="s">
        <v>4311</v>
      </c>
      <c r="N7719">
        <v>0</v>
      </c>
      <c r="O7719" t="s">
        <v>27463</v>
      </c>
      <c r="P7719" t="s">
        <v>27464</v>
      </c>
      <c r="Q7719" t="s">
        <v>27465</v>
      </c>
    </row>
    <row r="7720" spans="1:17" x14ac:dyDescent="0.25">
      <c r="A7720">
        <v>592</v>
      </c>
      <c r="B7720" t="s">
        <v>27470</v>
      </c>
      <c r="C7720" s="1">
        <v>4.3355311999999904E+16</v>
      </c>
      <c r="D7720" s="1">
        <v>105105869</v>
      </c>
      <c r="E7720">
        <v>49007</v>
      </c>
      <c r="F7720" t="str">
        <f>VLOOKUP(E7720,'[1]movimento-per-comune-ambito-201'!$C$2:$D$547,2,0)</f>
        <v>Costa degli etruschi</v>
      </c>
      <c r="G7720" t="s">
        <v>63366</v>
      </c>
      <c r="H7720" t="s">
        <v>75</v>
      </c>
      <c r="I7720" t="s">
        <v>27471</v>
      </c>
      <c r="J7720">
        <v>57023</v>
      </c>
      <c r="K7720" t="s">
        <v>26832</v>
      </c>
      <c r="L7720" t="str">
        <f>VLOOKUP(K7720,'[1]movimento-per-comune-ambito-201'!$B$2:$D$547,3,FALSE)</f>
        <v>Costa degli etruschi</v>
      </c>
      <c r="M7720" t="s">
        <v>4311</v>
      </c>
      <c r="N7720">
        <v>0</v>
      </c>
      <c r="O7720" t="s">
        <v>27247</v>
      </c>
      <c r="P7720" t="s">
        <v>27248</v>
      </c>
      <c r="Q7720" t="s">
        <v>27344</v>
      </c>
    </row>
    <row r="7721" spans="1:17" x14ac:dyDescent="0.25">
      <c r="A7721">
        <v>14208</v>
      </c>
      <c r="B7721" t="s">
        <v>27472</v>
      </c>
      <c r="C7721" s="1">
        <v>4.33321436298366E+16</v>
      </c>
      <c r="D7721" s="1">
        <v>1.05162986508483E+16</v>
      </c>
      <c r="E7721">
        <v>49007</v>
      </c>
      <c r="F7721" t="str">
        <f>VLOOKUP(E7721,'[1]movimento-per-comune-ambito-201'!$C$2:$D$547,2,0)</f>
        <v>Costa degli etruschi</v>
      </c>
      <c r="G7721" t="s">
        <v>63449</v>
      </c>
      <c r="H7721" t="s">
        <v>75</v>
      </c>
      <c r="I7721" t="s">
        <v>27473</v>
      </c>
      <c r="J7721">
        <v>57023</v>
      </c>
      <c r="K7721" t="s">
        <v>26832</v>
      </c>
      <c r="L7721" t="str">
        <f>VLOOKUP(K7721,'[1]movimento-per-comune-ambito-201'!$B$2:$D$547,3,FALSE)</f>
        <v>Costa degli etruschi</v>
      </c>
      <c r="M7721" t="s">
        <v>4311</v>
      </c>
      <c r="N7721">
        <v>0</v>
      </c>
      <c r="O7721" t="s">
        <v>27474</v>
      </c>
      <c r="P7721" t="s">
        <v>27475</v>
      </c>
      <c r="Q7721" t="s">
        <v>27476</v>
      </c>
    </row>
    <row r="7722" spans="1:17" x14ac:dyDescent="0.25">
      <c r="A7722">
        <v>18392</v>
      </c>
      <c r="B7722" t="s">
        <v>27477</v>
      </c>
      <c r="C7722" s="1">
        <v>4.3340814999999904E+16</v>
      </c>
      <c r="D7722" s="1">
        <v>1.05290405E+16</v>
      </c>
      <c r="E7722">
        <v>49007</v>
      </c>
      <c r="F7722" t="str">
        <f>VLOOKUP(E7722,'[1]movimento-per-comune-ambito-201'!$C$2:$D$547,2,0)</f>
        <v>Costa degli etruschi</v>
      </c>
      <c r="G7722" t="s">
        <v>63450</v>
      </c>
      <c r="H7722" t="s">
        <v>75</v>
      </c>
      <c r="I7722" t="s">
        <v>27478</v>
      </c>
      <c r="J7722">
        <v>57023</v>
      </c>
      <c r="K7722" t="s">
        <v>26832</v>
      </c>
      <c r="L7722" t="str">
        <f>VLOOKUP(K7722,'[1]movimento-per-comune-ambito-201'!$B$2:$D$547,3,FALSE)</f>
        <v>Costa degli etruschi</v>
      </c>
      <c r="M7722" t="s">
        <v>4311</v>
      </c>
      <c r="N7722">
        <v>0</v>
      </c>
      <c r="O7722" t="s">
        <v>27373</v>
      </c>
      <c r="P7722" t="s">
        <v>27374</v>
      </c>
      <c r="Q7722" t="s">
        <v>27479</v>
      </c>
    </row>
    <row r="7723" spans="1:17" x14ac:dyDescent="0.25">
      <c r="A7723">
        <v>19546</v>
      </c>
      <c r="B7723" t="s">
        <v>27480</v>
      </c>
      <c r="C7723" s="1">
        <v>4.3340814999999904E+16</v>
      </c>
      <c r="D7723" s="1">
        <v>1.05290405E+16</v>
      </c>
      <c r="E7723">
        <v>49007</v>
      </c>
      <c r="F7723" t="str">
        <f>VLOOKUP(E7723,'[1]movimento-per-comune-ambito-201'!$C$2:$D$547,2,0)</f>
        <v>Costa degli etruschi</v>
      </c>
      <c r="G7723" t="s">
        <v>63451</v>
      </c>
      <c r="H7723" t="s">
        <v>75</v>
      </c>
      <c r="I7723" t="s">
        <v>27481</v>
      </c>
      <c r="J7723">
        <v>57023</v>
      </c>
      <c r="K7723" t="s">
        <v>26832</v>
      </c>
      <c r="L7723" t="str">
        <f>VLOOKUP(K7723,'[1]movimento-per-comune-ambito-201'!$B$2:$D$547,3,FALSE)</f>
        <v>Costa degli etruschi</v>
      </c>
      <c r="M7723" t="s">
        <v>4311</v>
      </c>
      <c r="N7723">
        <v>0</v>
      </c>
      <c r="Q7723" t="s">
        <v>27482</v>
      </c>
    </row>
    <row r="7724" spans="1:17" x14ac:dyDescent="0.25">
      <c r="A7724">
        <v>23445</v>
      </c>
      <c r="B7724" t="s">
        <v>27483</v>
      </c>
      <c r="C7724" s="1">
        <v>4.3343452599999904E+16</v>
      </c>
      <c r="D7724" s="1">
        <v>105291423</v>
      </c>
      <c r="E7724">
        <v>49007</v>
      </c>
      <c r="F7724" t="str">
        <f>VLOOKUP(E7724,'[1]movimento-per-comune-ambito-201'!$C$2:$D$547,2,0)</f>
        <v>Costa degli etruschi</v>
      </c>
      <c r="G7724" t="s">
        <v>63452</v>
      </c>
      <c r="H7724" t="s">
        <v>75</v>
      </c>
      <c r="I7724" t="s">
        <v>27484</v>
      </c>
      <c r="J7724">
        <v>57023</v>
      </c>
      <c r="K7724" t="s">
        <v>26832</v>
      </c>
      <c r="L7724" t="str">
        <f>VLOOKUP(K7724,'[1]movimento-per-comune-ambito-201'!$B$2:$D$547,3,FALSE)</f>
        <v>Costa degli etruschi</v>
      </c>
      <c r="M7724" t="s">
        <v>4311</v>
      </c>
      <c r="N7724">
        <v>0</v>
      </c>
      <c r="O7724" t="s">
        <v>27485</v>
      </c>
      <c r="Q7724" t="s">
        <v>27486</v>
      </c>
    </row>
    <row r="7725" spans="1:17" x14ac:dyDescent="0.25">
      <c r="A7725">
        <v>24581</v>
      </c>
      <c r="B7725" t="s">
        <v>27487</v>
      </c>
      <c r="C7725" s="1">
        <v>4.33052416E+16</v>
      </c>
      <c r="D7725" s="1">
        <v>105022302</v>
      </c>
      <c r="E7725">
        <v>49007</v>
      </c>
      <c r="F7725" t="str">
        <f>VLOOKUP(E7725,'[1]movimento-per-comune-ambito-201'!$C$2:$D$547,2,0)</f>
        <v>Costa degli etruschi</v>
      </c>
      <c r="G7725" t="s">
        <v>63453</v>
      </c>
      <c r="H7725" t="s">
        <v>75</v>
      </c>
      <c r="I7725" t="s">
        <v>27488</v>
      </c>
      <c r="J7725">
        <v>57023</v>
      </c>
      <c r="K7725" t="s">
        <v>26832</v>
      </c>
      <c r="L7725" t="str">
        <f>VLOOKUP(K7725,'[1]movimento-per-comune-ambito-201'!$B$2:$D$547,3,FALSE)</f>
        <v>Costa degli etruschi</v>
      </c>
      <c r="M7725" t="s">
        <v>4311</v>
      </c>
      <c r="N7725">
        <v>0</v>
      </c>
      <c r="O7725" t="s">
        <v>27489</v>
      </c>
      <c r="Q7725">
        <v>3920340471</v>
      </c>
    </row>
    <row r="7726" spans="1:17" x14ac:dyDescent="0.25">
      <c r="A7726">
        <v>25160</v>
      </c>
      <c r="B7726" t="s">
        <v>27490</v>
      </c>
      <c r="C7726" s="1">
        <v>4.33260403E+16</v>
      </c>
      <c r="D7726" s="1">
        <v>104919159</v>
      </c>
      <c r="E7726">
        <v>49007</v>
      </c>
      <c r="F7726" t="str">
        <f>VLOOKUP(E7726,'[1]movimento-per-comune-ambito-201'!$C$2:$D$547,2,0)</f>
        <v>Costa degli etruschi</v>
      </c>
      <c r="G7726" t="s">
        <v>63454</v>
      </c>
      <c r="H7726" t="s">
        <v>75</v>
      </c>
      <c r="I7726" t="s">
        <v>27491</v>
      </c>
      <c r="J7726">
        <v>57023</v>
      </c>
      <c r="K7726" t="s">
        <v>26832</v>
      </c>
      <c r="L7726" t="str">
        <f>VLOOKUP(K7726,'[1]movimento-per-comune-ambito-201'!$B$2:$D$547,3,FALSE)</f>
        <v>Costa degli etruschi</v>
      </c>
      <c r="M7726" t="s">
        <v>4311</v>
      </c>
      <c r="N7726">
        <v>0</v>
      </c>
      <c r="O7726" t="s">
        <v>27492</v>
      </c>
      <c r="Q7726">
        <v>3395631059</v>
      </c>
    </row>
    <row r="7727" spans="1:17" x14ac:dyDescent="0.25">
      <c r="A7727">
        <v>21547</v>
      </c>
      <c r="B7727" t="s">
        <v>27493</v>
      </c>
      <c r="C7727" s="1">
        <v>4.3292963499999904E+16</v>
      </c>
      <c r="D7727" s="1">
        <v>105269534</v>
      </c>
      <c r="E7727">
        <v>49007</v>
      </c>
      <c r="F7727" t="str">
        <f>VLOOKUP(E7727,'[1]movimento-per-comune-ambito-201'!$C$2:$D$547,2,0)</f>
        <v>Costa degli etruschi</v>
      </c>
      <c r="G7727" t="s">
        <v>63906</v>
      </c>
      <c r="H7727" t="s">
        <v>2610</v>
      </c>
      <c r="I7727" t="s">
        <v>27494</v>
      </c>
      <c r="J7727">
        <v>57023</v>
      </c>
      <c r="K7727" t="s">
        <v>26832</v>
      </c>
      <c r="L7727" t="str">
        <f>VLOOKUP(K7727,'[1]movimento-per-comune-ambito-201'!$B$2:$D$547,3,FALSE)</f>
        <v>Costa degli etruschi</v>
      </c>
      <c r="M7727" t="s">
        <v>4311</v>
      </c>
      <c r="N7727">
        <v>2</v>
      </c>
      <c r="O7727" t="s">
        <v>27495</v>
      </c>
      <c r="P7727" t="s">
        <v>27496</v>
      </c>
      <c r="Q7727" t="s">
        <v>27497</v>
      </c>
    </row>
    <row r="7728" spans="1:17" x14ac:dyDescent="0.25">
      <c r="A7728">
        <v>149</v>
      </c>
      <c r="B7728" t="s">
        <v>27498</v>
      </c>
      <c r="C7728" s="1">
        <v>4.33192329E+16</v>
      </c>
      <c r="D7728" s="1">
        <v>1.04695643999999E+16</v>
      </c>
      <c r="E7728">
        <v>49007</v>
      </c>
      <c r="F7728" t="str">
        <f>VLOOKUP(E7728,'[1]movimento-per-comune-ambito-201'!$C$2:$D$547,2,0)</f>
        <v>Costa degli etruschi</v>
      </c>
      <c r="G7728" t="s">
        <v>63778</v>
      </c>
      <c r="H7728" t="s">
        <v>1598</v>
      </c>
      <c r="I7728" t="s">
        <v>27499</v>
      </c>
      <c r="J7728">
        <v>57023</v>
      </c>
      <c r="K7728" t="s">
        <v>26832</v>
      </c>
      <c r="L7728" t="str">
        <f>VLOOKUP(K7728,'[1]movimento-per-comune-ambito-201'!$B$2:$D$547,3,FALSE)</f>
        <v>Costa degli etruschi</v>
      </c>
      <c r="M7728" t="s">
        <v>4311</v>
      </c>
      <c r="N7728">
        <v>3</v>
      </c>
      <c r="O7728" t="s">
        <v>27500</v>
      </c>
      <c r="P7728" t="s">
        <v>27501</v>
      </c>
      <c r="Q7728" t="s">
        <v>27502</v>
      </c>
    </row>
    <row r="7729" spans="1:17" x14ac:dyDescent="0.25">
      <c r="A7729">
        <v>150</v>
      </c>
      <c r="B7729" t="s">
        <v>27503</v>
      </c>
      <c r="C7729" s="1">
        <v>4.32903486E+16</v>
      </c>
      <c r="D7729" s="1">
        <v>1.05115393E+16</v>
      </c>
      <c r="E7729">
        <v>49007</v>
      </c>
      <c r="F7729" t="str">
        <f>VLOOKUP(E7729,'[1]movimento-per-comune-ambito-201'!$C$2:$D$547,2,0)</f>
        <v>Costa degli etruschi</v>
      </c>
      <c r="G7729" t="s">
        <v>63779</v>
      </c>
      <c r="H7729" t="s">
        <v>1598</v>
      </c>
      <c r="I7729" t="s">
        <v>27504</v>
      </c>
      <c r="J7729">
        <v>57023</v>
      </c>
      <c r="K7729" t="s">
        <v>26832</v>
      </c>
      <c r="L7729" t="str">
        <f>VLOOKUP(K7729,'[1]movimento-per-comune-ambito-201'!$B$2:$D$547,3,FALSE)</f>
        <v>Costa degli etruschi</v>
      </c>
      <c r="M7729" t="s">
        <v>4311</v>
      </c>
      <c r="N7729">
        <v>3</v>
      </c>
      <c r="O7729" t="s">
        <v>27505</v>
      </c>
      <c r="P7729" t="s">
        <v>27506</v>
      </c>
      <c r="Q7729" t="s">
        <v>27507</v>
      </c>
    </row>
    <row r="7730" spans="1:17" x14ac:dyDescent="0.25">
      <c r="A7730">
        <v>151</v>
      </c>
      <c r="B7730" t="s">
        <v>27508</v>
      </c>
      <c r="C7730" s="1">
        <v>4.3320267899999904E+16</v>
      </c>
      <c r="D7730" s="1">
        <v>1.04825994999999E+16</v>
      </c>
      <c r="E7730">
        <v>49007</v>
      </c>
      <c r="F7730" t="str">
        <f>VLOOKUP(E7730,'[1]movimento-per-comune-ambito-201'!$C$2:$D$547,2,0)</f>
        <v>Costa degli etruschi</v>
      </c>
      <c r="G7730" t="s">
        <v>65598</v>
      </c>
      <c r="H7730" t="s">
        <v>1598</v>
      </c>
      <c r="I7730" t="s">
        <v>27387</v>
      </c>
      <c r="J7730">
        <v>57023</v>
      </c>
      <c r="K7730" t="s">
        <v>26832</v>
      </c>
      <c r="L7730" t="str">
        <f>VLOOKUP(K7730,'[1]movimento-per-comune-ambito-201'!$B$2:$D$547,3,FALSE)</f>
        <v>Costa degli etruschi</v>
      </c>
      <c r="M7730" t="s">
        <v>4311</v>
      </c>
      <c r="N7730">
        <v>2</v>
      </c>
      <c r="O7730" t="s">
        <v>27420</v>
      </c>
      <c r="P7730" t="s">
        <v>27421</v>
      </c>
      <c r="Q7730" t="s">
        <v>27422</v>
      </c>
    </row>
    <row r="7731" spans="1:17" x14ac:dyDescent="0.25">
      <c r="A7731">
        <v>152</v>
      </c>
      <c r="B7731" t="s">
        <v>4870</v>
      </c>
      <c r="C7731" s="1">
        <v>4.3298623499999904E+16</v>
      </c>
      <c r="D7731" s="1">
        <v>1.04931572E+16</v>
      </c>
      <c r="E7731">
        <v>49007</v>
      </c>
      <c r="F7731" t="str">
        <f>VLOOKUP(E7731,'[1]movimento-per-comune-ambito-201'!$C$2:$D$547,2,0)</f>
        <v>Costa degli etruschi</v>
      </c>
      <c r="G7731" t="s">
        <v>65717</v>
      </c>
      <c r="H7731" t="s">
        <v>1598</v>
      </c>
      <c r="I7731" t="s">
        <v>27509</v>
      </c>
      <c r="J7731">
        <v>57023</v>
      </c>
      <c r="K7731" t="s">
        <v>26832</v>
      </c>
      <c r="L7731" t="str">
        <f>VLOOKUP(K7731,'[1]movimento-per-comune-ambito-201'!$B$2:$D$547,3,FALSE)</f>
        <v>Costa degli etruschi</v>
      </c>
      <c r="M7731" t="s">
        <v>4311</v>
      </c>
      <c r="N7731">
        <v>2</v>
      </c>
      <c r="O7731" t="s">
        <v>27510</v>
      </c>
      <c r="P7731" t="s">
        <v>27511</v>
      </c>
      <c r="Q7731" t="s">
        <v>27359</v>
      </c>
    </row>
    <row r="7732" spans="1:17" x14ac:dyDescent="0.25">
      <c r="A7732">
        <v>22459</v>
      </c>
      <c r="B7732" t="s">
        <v>27443</v>
      </c>
      <c r="C7732" s="1">
        <v>4.3324672999999904E+16</v>
      </c>
      <c r="D7732" s="1">
        <v>10492753</v>
      </c>
      <c r="E7732">
        <v>49007</v>
      </c>
      <c r="F7732" t="str">
        <f>VLOOKUP(E7732,'[1]movimento-per-comune-ambito-201'!$C$2:$D$547,2,0)</f>
        <v>Costa degli etruschi</v>
      </c>
      <c r="G7732" t="s">
        <v>65718</v>
      </c>
      <c r="H7732" t="s">
        <v>1598</v>
      </c>
      <c r="I7732" t="s">
        <v>27512</v>
      </c>
      <c r="J7732">
        <v>57023</v>
      </c>
      <c r="K7732" t="s">
        <v>26832</v>
      </c>
      <c r="L7732" t="str">
        <f>VLOOKUP(K7732,'[1]movimento-per-comune-ambito-201'!$B$2:$D$547,3,FALSE)</f>
        <v>Costa degli etruschi</v>
      </c>
      <c r="M7732" t="s">
        <v>4311</v>
      </c>
      <c r="N7732">
        <v>2</v>
      </c>
      <c r="O7732" t="s">
        <v>27445</v>
      </c>
      <c r="P7732" t="s">
        <v>27446</v>
      </c>
      <c r="Q7732" t="s">
        <v>27447</v>
      </c>
    </row>
    <row r="7733" spans="1:17" x14ac:dyDescent="0.25">
      <c r="A7733">
        <v>699</v>
      </c>
      <c r="B7733" t="s">
        <v>27513</v>
      </c>
      <c r="C7733" s="1">
        <v>4.3308529999999904E+16</v>
      </c>
      <c r="D7733" s="1">
        <v>1.05188593E+16</v>
      </c>
      <c r="E7733">
        <v>49007</v>
      </c>
      <c r="F7733" t="str">
        <f>VLOOKUP(E7733,'[1]movimento-per-comune-ambito-201'!$C$2:$D$547,2,0)</f>
        <v>Costa degli etruschi</v>
      </c>
      <c r="G7733" t="s">
        <v>63088</v>
      </c>
      <c r="H7733" t="s">
        <v>387</v>
      </c>
      <c r="I7733" t="s">
        <v>27514</v>
      </c>
      <c r="J7733">
        <v>57023</v>
      </c>
      <c r="K7733" t="s">
        <v>26832</v>
      </c>
      <c r="L7733" t="str">
        <f>VLOOKUP(K7733,'[1]movimento-per-comune-ambito-201'!$B$2:$D$547,3,FALSE)</f>
        <v>Costa degli etruschi</v>
      </c>
      <c r="M7733" t="s">
        <v>4311</v>
      </c>
      <c r="N7733">
        <v>0</v>
      </c>
      <c r="O7733" t="s">
        <v>27515</v>
      </c>
      <c r="P7733" t="s">
        <v>27516</v>
      </c>
      <c r="Q7733" t="s">
        <v>27517</v>
      </c>
    </row>
    <row r="7734" spans="1:17" x14ac:dyDescent="0.25">
      <c r="A7734">
        <v>700</v>
      </c>
      <c r="B7734" t="s">
        <v>27518</v>
      </c>
      <c r="C7734" s="1">
        <v>4.32956699583512E+16</v>
      </c>
      <c r="D7734" s="1">
        <v>1.04960396583269E+16</v>
      </c>
      <c r="E7734">
        <v>49007</v>
      </c>
      <c r="F7734" t="str">
        <f>VLOOKUP(E7734,'[1]movimento-per-comune-ambito-201'!$C$2:$D$547,2,0)</f>
        <v>Costa degli etruschi</v>
      </c>
      <c r="G7734" t="s">
        <v>63089</v>
      </c>
      <c r="H7734" t="s">
        <v>387</v>
      </c>
      <c r="I7734" t="s">
        <v>27519</v>
      </c>
      <c r="J7734">
        <v>57023</v>
      </c>
      <c r="K7734" t="s">
        <v>26832</v>
      </c>
      <c r="L7734" t="str">
        <f>VLOOKUP(K7734,'[1]movimento-per-comune-ambito-201'!$B$2:$D$547,3,FALSE)</f>
        <v>Costa degli etruschi</v>
      </c>
      <c r="M7734" t="s">
        <v>4311</v>
      </c>
      <c r="N7734">
        <v>0</v>
      </c>
      <c r="O7734" t="s">
        <v>27520</v>
      </c>
      <c r="Q7734" t="s">
        <v>27521</v>
      </c>
    </row>
    <row r="7735" spans="1:17" x14ac:dyDescent="0.25">
      <c r="A7735">
        <v>701</v>
      </c>
      <c r="B7735" t="s">
        <v>27522</v>
      </c>
      <c r="C7735" s="1">
        <v>4.3311302499999904E+16</v>
      </c>
      <c r="D7735" s="1">
        <v>1047592</v>
      </c>
      <c r="E7735">
        <v>49007</v>
      </c>
      <c r="F7735" t="str">
        <f>VLOOKUP(E7735,'[1]movimento-per-comune-ambito-201'!$C$2:$D$547,2,0)</f>
        <v>Costa degli etruschi</v>
      </c>
      <c r="G7735" t="s">
        <v>63090</v>
      </c>
      <c r="H7735" t="s">
        <v>387</v>
      </c>
      <c r="I7735" t="s">
        <v>27523</v>
      </c>
      <c r="J7735">
        <v>57023</v>
      </c>
      <c r="K7735" t="s">
        <v>26832</v>
      </c>
      <c r="L7735" t="str">
        <f>VLOOKUP(K7735,'[1]movimento-per-comune-ambito-201'!$B$2:$D$547,3,FALSE)</f>
        <v>Costa degli etruschi</v>
      </c>
      <c r="M7735" t="s">
        <v>4311</v>
      </c>
      <c r="N7735">
        <v>0</v>
      </c>
      <c r="Q7735" t="s">
        <v>27524</v>
      </c>
    </row>
    <row r="7736" spans="1:17" x14ac:dyDescent="0.25">
      <c r="A7736">
        <v>702</v>
      </c>
      <c r="B7736" t="s">
        <v>27525</v>
      </c>
      <c r="C7736" s="1">
        <v>433191469</v>
      </c>
      <c r="D7736" s="1">
        <v>104636587</v>
      </c>
      <c r="E7736">
        <v>49007</v>
      </c>
      <c r="F7736" t="str">
        <f>VLOOKUP(E7736,'[1]movimento-per-comune-ambito-201'!$C$2:$D$547,2,0)</f>
        <v>Costa degli etruschi</v>
      </c>
      <c r="G7736" t="s">
        <v>63091</v>
      </c>
      <c r="H7736" t="s">
        <v>387</v>
      </c>
      <c r="I7736" t="s">
        <v>27526</v>
      </c>
      <c r="J7736">
        <v>57023</v>
      </c>
      <c r="K7736" t="s">
        <v>26832</v>
      </c>
      <c r="L7736" t="str">
        <f>VLOOKUP(K7736,'[1]movimento-per-comune-ambito-201'!$B$2:$D$547,3,FALSE)</f>
        <v>Costa degli etruschi</v>
      </c>
      <c r="M7736" t="s">
        <v>4311</v>
      </c>
      <c r="N7736">
        <v>0</v>
      </c>
      <c r="O7736" t="s">
        <v>27527</v>
      </c>
      <c r="P7736" t="s">
        <v>27528</v>
      </c>
      <c r="Q7736" t="s">
        <v>27529</v>
      </c>
    </row>
    <row r="7737" spans="1:17" x14ac:dyDescent="0.25">
      <c r="A7737">
        <v>703</v>
      </c>
      <c r="B7737" t="s">
        <v>19870</v>
      </c>
      <c r="C7737" s="1">
        <v>4.3296118499999904E+16</v>
      </c>
      <c r="D7737" s="1">
        <v>104960995</v>
      </c>
      <c r="E7737">
        <v>49007</v>
      </c>
      <c r="F7737" t="str">
        <f>VLOOKUP(E7737,'[1]movimento-per-comune-ambito-201'!$C$2:$D$547,2,0)</f>
        <v>Costa degli etruschi</v>
      </c>
      <c r="G7737" t="s">
        <v>63092</v>
      </c>
      <c r="H7737" t="s">
        <v>387</v>
      </c>
      <c r="I7737" t="s">
        <v>27530</v>
      </c>
      <c r="J7737">
        <v>57023</v>
      </c>
      <c r="K7737" t="s">
        <v>26832</v>
      </c>
      <c r="L7737" t="str">
        <f>VLOOKUP(K7737,'[1]movimento-per-comune-ambito-201'!$B$2:$D$547,3,FALSE)</f>
        <v>Costa degli etruschi</v>
      </c>
      <c r="M7737" t="s">
        <v>4311</v>
      </c>
      <c r="N7737">
        <v>0</v>
      </c>
      <c r="O7737" t="s">
        <v>27531</v>
      </c>
      <c r="Q7737" t="s">
        <v>27532</v>
      </c>
    </row>
    <row r="7738" spans="1:17" x14ac:dyDescent="0.25">
      <c r="A7738">
        <v>704</v>
      </c>
      <c r="B7738" t="s">
        <v>27533</v>
      </c>
      <c r="C7738" s="1">
        <v>433203484</v>
      </c>
      <c r="D7738" s="1">
        <v>1.04649053999999E+16</v>
      </c>
      <c r="E7738">
        <v>49007</v>
      </c>
      <c r="F7738" t="str">
        <f>VLOOKUP(E7738,'[1]movimento-per-comune-ambito-201'!$C$2:$D$547,2,0)</f>
        <v>Costa degli etruschi</v>
      </c>
      <c r="G7738" t="s">
        <v>63093</v>
      </c>
      <c r="H7738" t="s">
        <v>387</v>
      </c>
      <c r="I7738" t="s">
        <v>27534</v>
      </c>
      <c r="J7738">
        <v>57023</v>
      </c>
      <c r="K7738" t="s">
        <v>26832</v>
      </c>
      <c r="L7738" t="str">
        <f>VLOOKUP(K7738,'[1]movimento-per-comune-ambito-201'!$B$2:$D$547,3,FALSE)</f>
        <v>Costa degli etruschi</v>
      </c>
      <c r="M7738" t="s">
        <v>4311</v>
      </c>
      <c r="N7738">
        <v>0</v>
      </c>
      <c r="Q7738" t="s">
        <v>27535</v>
      </c>
    </row>
    <row r="7739" spans="1:17" x14ac:dyDescent="0.25">
      <c r="A7739">
        <v>705</v>
      </c>
      <c r="B7739" t="s">
        <v>27536</v>
      </c>
      <c r="C7739" s="1">
        <v>4.3323344499999904E+16</v>
      </c>
      <c r="D7739" s="1">
        <v>105080717</v>
      </c>
      <c r="E7739">
        <v>49007</v>
      </c>
      <c r="F7739" t="str">
        <f>VLOOKUP(E7739,'[1]movimento-per-comune-ambito-201'!$C$2:$D$547,2,0)</f>
        <v>Costa degli etruschi</v>
      </c>
      <c r="G7739" t="s">
        <v>63094</v>
      </c>
      <c r="H7739" t="s">
        <v>387</v>
      </c>
      <c r="I7739" t="s">
        <v>27537</v>
      </c>
      <c r="J7739">
        <v>57023</v>
      </c>
      <c r="K7739" t="s">
        <v>26832</v>
      </c>
      <c r="L7739" t="str">
        <f>VLOOKUP(K7739,'[1]movimento-per-comune-ambito-201'!$B$2:$D$547,3,FALSE)</f>
        <v>Costa degli etruschi</v>
      </c>
      <c r="M7739" t="s">
        <v>4311</v>
      </c>
      <c r="N7739">
        <v>0</v>
      </c>
      <c r="O7739" t="s">
        <v>27538</v>
      </c>
      <c r="Q7739" t="s">
        <v>27539</v>
      </c>
    </row>
    <row r="7740" spans="1:17" x14ac:dyDescent="0.25">
      <c r="A7740">
        <v>706</v>
      </c>
      <c r="B7740" t="s">
        <v>27540</v>
      </c>
      <c r="C7740" s="1">
        <v>4.3297406199999904E+16</v>
      </c>
      <c r="D7740" s="1">
        <v>1.04946005E+16</v>
      </c>
      <c r="E7740">
        <v>49007</v>
      </c>
      <c r="F7740" t="str">
        <f>VLOOKUP(E7740,'[1]movimento-per-comune-ambito-201'!$C$2:$D$547,2,0)</f>
        <v>Costa degli etruschi</v>
      </c>
      <c r="G7740" t="s">
        <v>63095</v>
      </c>
      <c r="H7740" t="s">
        <v>387</v>
      </c>
      <c r="I7740" t="s">
        <v>27541</v>
      </c>
      <c r="J7740">
        <v>57023</v>
      </c>
      <c r="K7740" t="s">
        <v>26832</v>
      </c>
      <c r="L7740" t="str">
        <f>VLOOKUP(K7740,'[1]movimento-per-comune-ambito-201'!$B$2:$D$547,3,FALSE)</f>
        <v>Costa degli etruschi</v>
      </c>
      <c r="M7740" t="s">
        <v>4311</v>
      </c>
      <c r="N7740">
        <v>0</v>
      </c>
      <c r="O7740" t="s">
        <v>27542</v>
      </c>
      <c r="Q7740" t="s">
        <v>27543</v>
      </c>
    </row>
    <row r="7741" spans="1:17" x14ac:dyDescent="0.25">
      <c r="A7741">
        <v>707</v>
      </c>
      <c r="B7741" t="s">
        <v>27544</v>
      </c>
      <c r="C7741" s="1">
        <v>4.3299644E+16</v>
      </c>
      <c r="D7741" s="1">
        <v>10491498</v>
      </c>
      <c r="E7741">
        <v>49007</v>
      </c>
      <c r="F7741" t="str">
        <f>VLOOKUP(E7741,'[1]movimento-per-comune-ambito-201'!$C$2:$D$547,2,0)</f>
        <v>Costa degli etruschi</v>
      </c>
      <c r="G7741" t="s">
        <v>63096</v>
      </c>
      <c r="H7741" t="s">
        <v>387</v>
      </c>
      <c r="I7741" t="s">
        <v>27545</v>
      </c>
      <c r="J7741">
        <v>57023</v>
      </c>
      <c r="K7741" t="s">
        <v>26832</v>
      </c>
      <c r="L7741" t="str">
        <f>VLOOKUP(K7741,'[1]movimento-per-comune-ambito-201'!$B$2:$D$547,3,FALSE)</f>
        <v>Costa degli etruschi</v>
      </c>
      <c r="M7741" t="s">
        <v>4311</v>
      </c>
      <c r="N7741">
        <v>0</v>
      </c>
      <c r="O7741" t="s">
        <v>27546</v>
      </c>
      <c r="Q7741" t="s">
        <v>27547</v>
      </c>
    </row>
    <row r="7742" spans="1:17" x14ac:dyDescent="0.25">
      <c r="A7742">
        <v>708</v>
      </c>
      <c r="B7742" t="s">
        <v>27548</v>
      </c>
      <c r="C7742" s="1">
        <v>4.3294320499999904E+16</v>
      </c>
      <c r="D7742" s="1">
        <v>104979014</v>
      </c>
      <c r="E7742">
        <v>49007</v>
      </c>
      <c r="F7742" t="str">
        <f>VLOOKUP(E7742,'[1]movimento-per-comune-ambito-201'!$C$2:$D$547,2,0)</f>
        <v>Costa degli etruschi</v>
      </c>
      <c r="G7742" t="s">
        <v>63340</v>
      </c>
      <c r="H7742" t="s">
        <v>387</v>
      </c>
      <c r="I7742" t="s">
        <v>27549</v>
      </c>
      <c r="J7742">
        <v>57023</v>
      </c>
      <c r="K7742" t="s">
        <v>26832</v>
      </c>
      <c r="L7742" t="str">
        <f>VLOOKUP(K7742,'[1]movimento-per-comune-ambito-201'!$B$2:$D$547,3,FALSE)</f>
        <v>Costa degli etruschi</v>
      </c>
      <c r="M7742" t="s">
        <v>4311</v>
      </c>
      <c r="N7742">
        <v>0</v>
      </c>
      <c r="O7742" t="s">
        <v>27550</v>
      </c>
      <c r="P7742" t="s">
        <v>27551</v>
      </c>
      <c r="Q7742" t="s">
        <v>27552</v>
      </c>
    </row>
    <row r="7743" spans="1:17" x14ac:dyDescent="0.25">
      <c r="A7743">
        <v>709</v>
      </c>
      <c r="B7743" t="s">
        <v>27553</v>
      </c>
      <c r="C7743" s="1">
        <v>4.3299305599999904E+16</v>
      </c>
      <c r="D7743" s="1">
        <v>1.04920722E+16</v>
      </c>
      <c r="E7743">
        <v>49007</v>
      </c>
      <c r="F7743" t="str">
        <f>VLOOKUP(E7743,'[1]movimento-per-comune-ambito-201'!$C$2:$D$547,2,0)</f>
        <v>Costa degli etruschi</v>
      </c>
      <c r="G7743" t="s">
        <v>63097</v>
      </c>
      <c r="H7743" t="s">
        <v>387</v>
      </c>
      <c r="I7743" t="s">
        <v>27554</v>
      </c>
      <c r="J7743">
        <v>57023</v>
      </c>
      <c r="K7743" t="s">
        <v>26832</v>
      </c>
      <c r="L7743" t="str">
        <f>VLOOKUP(K7743,'[1]movimento-per-comune-ambito-201'!$B$2:$D$547,3,FALSE)</f>
        <v>Costa degli etruschi</v>
      </c>
      <c r="M7743" t="s">
        <v>4311</v>
      </c>
      <c r="N7743">
        <v>0</v>
      </c>
      <c r="O7743" t="s">
        <v>27555</v>
      </c>
      <c r="Q7743">
        <v>3355441769</v>
      </c>
    </row>
    <row r="7744" spans="1:17" x14ac:dyDescent="0.25">
      <c r="A7744">
        <v>710</v>
      </c>
      <c r="B7744" t="s">
        <v>27556</v>
      </c>
      <c r="C7744" s="1">
        <v>4.3299305599999904E+16</v>
      </c>
      <c r="D7744" s="1">
        <v>1.04920722E+16</v>
      </c>
      <c r="E7744">
        <v>49007</v>
      </c>
      <c r="F7744" t="str">
        <f>VLOOKUP(E7744,'[1]movimento-per-comune-ambito-201'!$C$2:$D$547,2,0)</f>
        <v>Costa degli etruschi</v>
      </c>
      <c r="G7744" t="s">
        <v>63098</v>
      </c>
      <c r="H7744" t="s">
        <v>387</v>
      </c>
      <c r="I7744" t="s">
        <v>27557</v>
      </c>
      <c r="J7744">
        <v>57023</v>
      </c>
      <c r="K7744" t="s">
        <v>26832</v>
      </c>
      <c r="L7744" t="str">
        <f>VLOOKUP(K7744,'[1]movimento-per-comune-ambito-201'!$B$2:$D$547,3,FALSE)</f>
        <v>Costa degli etruschi</v>
      </c>
      <c r="M7744" t="s">
        <v>4311</v>
      </c>
      <c r="N7744">
        <v>0</v>
      </c>
      <c r="O7744" t="s">
        <v>27558</v>
      </c>
      <c r="Q7744" t="s">
        <v>27559</v>
      </c>
    </row>
    <row r="7745" spans="1:17" x14ac:dyDescent="0.25">
      <c r="A7745">
        <v>711</v>
      </c>
      <c r="B7745" t="s">
        <v>27224</v>
      </c>
      <c r="C7745" s="1">
        <v>4.3294947899999904E+16</v>
      </c>
      <c r="D7745" s="1">
        <v>1.04972651999999E+16</v>
      </c>
      <c r="E7745">
        <v>49007</v>
      </c>
      <c r="F7745" t="str">
        <f>VLOOKUP(E7745,'[1]movimento-per-comune-ambito-201'!$C$2:$D$547,2,0)</f>
        <v>Costa degli etruschi</v>
      </c>
      <c r="G7745" t="s">
        <v>63261</v>
      </c>
      <c r="H7745" t="s">
        <v>387</v>
      </c>
      <c r="I7745" t="s">
        <v>27560</v>
      </c>
      <c r="J7745">
        <v>57023</v>
      </c>
      <c r="K7745" t="s">
        <v>26832</v>
      </c>
      <c r="L7745" t="str">
        <f>VLOOKUP(K7745,'[1]movimento-per-comune-ambito-201'!$B$2:$D$547,3,FALSE)</f>
        <v>Costa degli etruschi</v>
      </c>
      <c r="M7745" t="s">
        <v>4311</v>
      </c>
      <c r="N7745">
        <v>0</v>
      </c>
      <c r="O7745" t="s">
        <v>27561</v>
      </c>
      <c r="Q7745" t="s">
        <v>27562</v>
      </c>
    </row>
    <row r="7746" spans="1:17" x14ac:dyDescent="0.25">
      <c r="A7746">
        <v>712</v>
      </c>
      <c r="B7746" t="s">
        <v>27563</v>
      </c>
      <c r="C7746" s="1">
        <v>4.3294462299999904E+16</v>
      </c>
      <c r="D7746" s="1">
        <v>104974773</v>
      </c>
      <c r="E7746">
        <v>49007</v>
      </c>
      <c r="F7746" t="str">
        <f>VLOOKUP(E7746,'[1]movimento-per-comune-ambito-201'!$C$2:$D$547,2,0)</f>
        <v>Costa degli etruschi</v>
      </c>
      <c r="G7746" t="s">
        <v>63099</v>
      </c>
      <c r="H7746" t="s">
        <v>387</v>
      </c>
      <c r="I7746" t="s">
        <v>27564</v>
      </c>
      <c r="J7746">
        <v>57023</v>
      </c>
      <c r="K7746" t="s">
        <v>26832</v>
      </c>
      <c r="L7746" t="str">
        <f>VLOOKUP(K7746,'[1]movimento-per-comune-ambito-201'!$B$2:$D$547,3,FALSE)</f>
        <v>Costa degli etruschi</v>
      </c>
      <c r="M7746" t="s">
        <v>4311</v>
      </c>
      <c r="N7746">
        <v>0</v>
      </c>
      <c r="O7746" t="s">
        <v>27565</v>
      </c>
      <c r="Q7746" t="s">
        <v>27566</v>
      </c>
    </row>
    <row r="7747" spans="1:17" x14ac:dyDescent="0.25">
      <c r="A7747">
        <v>713</v>
      </c>
      <c r="B7747" t="s">
        <v>27567</v>
      </c>
      <c r="C7747" s="1">
        <v>43298251</v>
      </c>
      <c r="D7747" s="1">
        <v>104935721</v>
      </c>
      <c r="E7747">
        <v>49007</v>
      </c>
      <c r="F7747" t="str">
        <f>VLOOKUP(E7747,'[1]movimento-per-comune-ambito-201'!$C$2:$D$547,2,0)</f>
        <v>Costa degli etruschi</v>
      </c>
      <c r="G7747" t="s">
        <v>63100</v>
      </c>
      <c r="H7747" t="s">
        <v>387</v>
      </c>
      <c r="I7747" t="s">
        <v>27568</v>
      </c>
      <c r="J7747">
        <v>57023</v>
      </c>
      <c r="K7747" t="s">
        <v>26832</v>
      </c>
      <c r="L7747" t="str">
        <f>VLOOKUP(K7747,'[1]movimento-per-comune-ambito-201'!$B$2:$D$547,3,FALSE)</f>
        <v>Costa degli etruschi</v>
      </c>
      <c r="M7747" t="s">
        <v>4311</v>
      </c>
      <c r="N7747">
        <v>0</v>
      </c>
      <c r="Q7747" t="s">
        <v>27569</v>
      </c>
    </row>
    <row r="7748" spans="1:17" x14ac:dyDescent="0.25">
      <c r="A7748">
        <v>714</v>
      </c>
      <c r="B7748" t="s">
        <v>27570</v>
      </c>
      <c r="C7748" s="1">
        <v>4.32974904E+16</v>
      </c>
      <c r="D7748" s="1">
        <v>1.04939190999999E+16</v>
      </c>
      <c r="E7748">
        <v>49007</v>
      </c>
      <c r="F7748" t="str">
        <f>VLOOKUP(E7748,'[1]movimento-per-comune-ambito-201'!$C$2:$D$547,2,0)</f>
        <v>Costa degli etruschi</v>
      </c>
      <c r="G7748" t="s">
        <v>63101</v>
      </c>
      <c r="H7748" t="s">
        <v>387</v>
      </c>
      <c r="I7748" t="s">
        <v>27571</v>
      </c>
      <c r="J7748">
        <v>57023</v>
      </c>
      <c r="K7748" t="s">
        <v>26832</v>
      </c>
      <c r="L7748" t="str">
        <f>VLOOKUP(K7748,'[1]movimento-per-comune-ambito-201'!$B$2:$D$547,3,FALSE)</f>
        <v>Costa degli etruschi</v>
      </c>
      <c r="M7748" t="s">
        <v>4311</v>
      </c>
      <c r="N7748">
        <v>0</v>
      </c>
      <c r="O7748" t="s">
        <v>27572</v>
      </c>
      <c r="Q7748" t="s">
        <v>27573</v>
      </c>
    </row>
    <row r="7749" spans="1:17" x14ac:dyDescent="0.25">
      <c r="A7749">
        <v>715</v>
      </c>
      <c r="B7749" t="s">
        <v>27574</v>
      </c>
      <c r="C7749" s="1">
        <v>4.3295083099999904E+16</v>
      </c>
      <c r="D7749" s="1">
        <v>104971768</v>
      </c>
      <c r="E7749">
        <v>49007</v>
      </c>
      <c r="F7749" t="str">
        <f>VLOOKUP(E7749,'[1]movimento-per-comune-ambito-201'!$C$2:$D$547,2,0)</f>
        <v>Costa degli etruschi</v>
      </c>
      <c r="G7749" t="s">
        <v>63102</v>
      </c>
      <c r="H7749" t="s">
        <v>387</v>
      </c>
      <c r="I7749" t="s">
        <v>27575</v>
      </c>
      <c r="J7749">
        <v>57023</v>
      </c>
      <c r="K7749" t="s">
        <v>26832</v>
      </c>
      <c r="L7749" t="str">
        <f>VLOOKUP(K7749,'[1]movimento-per-comune-ambito-201'!$B$2:$D$547,3,FALSE)</f>
        <v>Costa degli etruschi</v>
      </c>
      <c r="M7749" t="s">
        <v>4311</v>
      </c>
      <c r="N7749">
        <v>0</v>
      </c>
      <c r="O7749" t="s">
        <v>27315</v>
      </c>
      <c r="P7749" t="s">
        <v>27316</v>
      </c>
      <c r="Q7749" t="s">
        <v>27317</v>
      </c>
    </row>
    <row r="7750" spans="1:17" x14ac:dyDescent="0.25">
      <c r="A7750">
        <v>716</v>
      </c>
      <c r="B7750" t="s">
        <v>27576</v>
      </c>
      <c r="C7750" s="1">
        <v>4.3294150999999904E+16</v>
      </c>
      <c r="D7750" s="1">
        <v>1.04980737E+16</v>
      </c>
      <c r="E7750">
        <v>49007</v>
      </c>
      <c r="F7750" t="str">
        <f>VLOOKUP(E7750,'[1]movimento-per-comune-ambito-201'!$C$2:$D$547,2,0)</f>
        <v>Costa degli etruschi</v>
      </c>
      <c r="G7750" t="s">
        <v>63103</v>
      </c>
      <c r="H7750" t="s">
        <v>387</v>
      </c>
      <c r="I7750" t="s">
        <v>27577</v>
      </c>
      <c r="J7750">
        <v>57023</v>
      </c>
      <c r="K7750" t="s">
        <v>26832</v>
      </c>
      <c r="L7750" t="str">
        <f>VLOOKUP(K7750,'[1]movimento-per-comune-ambito-201'!$B$2:$D$547,3,FALSE)</f>
        <v>Costa degli etruschi</v>
      </c>
      <c r="M7750" t="s">
        <v>4311</v>
      </c>
      <c r="N7750">
        <v>0</v>
      </c>
      <c r="Q7750" t="s">
        <v>27578</v>
      </c>
    </row>
    <row r="7751" spans="1:17" x14ac:dyDescent="0.25">
      <c r="A7751">
        <v>14215</v>
      </c>
      <c r="B7751" t="s">
        <v>27579</v>
      </c>
      <c r="C7751" s="1">
        <v>4.32925672E+16</v>
      </c>
      <c r="D7751" s="1">
        <v>104997015</v>
      </c>
      <c r="E7751">
        <v>49007</v>
      </c>
      <c r="F7751" t="str">
        <f>VLOOKUP(E7751,'[1]movimento-per-comune-ambito-201'!$C$2:$D$547,2,0)</f>
        <v>Costa degli etruschi</v>
      </c>
      <c r="G7751" t="s">
        <v>63104</v>
      </c>
      <c r="H7751" t="s">
        <v>387</v>
      </c>
      <c r="I7751" t="s">
        <v>27580</v>
      </c>
      <c r="J7751">
        <v>57023</v>
      </c>
      <c r="K7751" t="s">
        <v>26832</v>
      </c>
      <c r="L7751" t="str">
        <f>VLOOKUP(K7751,'[1]movimento-per-comune-ambito-201'!$B$2:$D$547,3,FALSE)</f>
        <v>Costa degli etruschi</v>
      </c>
      <c r="M7751" t="s">
        <v>4311</v>
      </c>
      <c r="N7751">
        <v>0</v>
      </c>
      <c r="O7751" t="s">
        <v>27352</v>
      </c>
      <c r="P7751" t="s">
        <v>27353</v>
      </c>
      <c r="Q7751" t="s">
        <v>27354</v>
      </c>
    </row>
    <row r="7752" spans="1:17" x14ac:dyDescent="0.25">
      <c r="A7752">
        <v>533</v>
      </c>
      <c r="B7752" t="s">
        <v>27581</v>
      </c>
      <c r="C7752" s="1">
        <v>4.33052424112042E+16</v>
      </c>
      <c r="D7752" s="1">
        <v>1.04831237230956E+16</v>
      </c>
      <c r="E7752">
        <v>49007</v>
      </c>
      <c r="F7752" t="str">
        <f>VLOOKUP(E7752,'[1]movimento-per-comune-ambito-201'!$C$2:$D$547,2,0)</f>
        <v>Costa degli etruschi</v>
      </c>
      <c r="G7752" t="s">
        <v>63717</v>
      </c>
      <c r="H7752" t="s">
        <v>6827</v>
      </c>
      <c r="I7752" t="s">
        <v>27582</v>
      </c>
      <c r="J7752">
        <v>57023</v>
      </c>
      <c r="K7752" t="s">
        <v>26832</v>
      </c>
      <c r="L7752" t="str">
        <f>VLOOKUP(K7752,'[1]movimento-per-comune-ambito-201'!$B$2:$D$547,3,FALSE)</f>
        <v>Costa degli etruschi</v>
      </c>
      <c r="M7752" t="s">
        <v>4311</v>
      </c>
      <c r="N7752">
        <v>3</v>
      </c>
      <c r="O7752" t="s">
        <v>27583</v>
      </c>
      <c r="P7752" t="s">
        <v>27584</v>
      </c>
      <c r="Q7752" t="s">
        <v>27585</v>
      </c>
    </row>
    <row r="7753" spans="1:17" x14ac:dyDescent="0.25">
      <c r="A7753">
        <v>534</v>
      </c>
      <c r="B7753" t="s">
        <v>27586</v>
      </c>
      <c r="C7753" s="1">
        <v>4.32903486E+16</v>
      </c>
      <c r="D7753" s="1">
        <v>1.05115393E+16</v>
      </c>
      <c r="E7753">
        <v>49007</v>
      </c>
      <c r="F7753" t="str">
        <f>VLOOKUP(E7753,'[1]movimento-per-comune-ambito-201'!$C$2:$D$547,2,0)</f>
        <v>Costa degli etruschi</v>
      </c>
      <c r="G7753" t="s">
        <v>65712</v>
      </c>
      <c r="H7753" t="s">
        <v>6827</v>
      </c>
      <c r="I7753" t="s">
        <v>27504</v>
      </c>
      <c r="J7753">
        <v>57023</v>
      </c>
      <c r="K7753" t="s">
        <v>26832</v>
      </c>
      <c r="L7753" t="str">
        <f>VLOOKUP(K7753,'[1]movimento-per-comune-ambito-201'!$B$2:$D$547,3,FALSE)</f>
        <v>Costa degli etruschi</v>
      </c>
      <c r="M7753" t="s">
        <v>4311</v>
      </c>
      <c r="N7753">
        <v>3</v>
      </c>
      <c r="O7753" t="s">
        <v>27505</v>
      </c>
      <c r="P7753" t="s">
        <v>27506</v>
      </c>
      <c r="Q7753" t="s">
        <v>27507</v>
      </c>
    </row>
    <row r="7754" spans="1:17" x14ac:dyDescent="0.25">
      <c r="A7754">
        <v>392</v>
      </c>
      <c r="B7754" t="s">
        <v>27587</v>
      </c>
      <c r="C7754" s="1">
        <v>4.3591570699999904E+16</v>
      </c>
      <c r="D7754" s="1">
        <v>104756991</v>
      </c>
      <c r="E7754">
        <v>49008</v>
      </c>
      <c r="F7754" t="str">
        <f>VLOOKUP(E7754,'[1]movimento-per-comune-ambito-201'!$C$2:$D$547,2,0)</f>
        <v>Livorno</v>
      </c>
      <c r="G7754" t="s">
        <v>63027</v>
      </c>
      <c r="H7754" t="s">
        <v>15</v>
      </c>
      <c r="I7754" t="s">
        <v>27588</v>
      </c>
      <c r="J7754">
        <v>57010</v>
      </c>
      <c r="K7754" t="s">
        <v>27589</v>
      </c>
      <c r="L7754" t="str">
        <f>VLOOKUP(K7754,'[1]movimento-per-comune-ambito-201'!$B$2:$D$547,3,FALSE)</f>
        <v>Livorno</v>
      </c>
      <c r="M7754" t="s">
        <v>4311</v>
      </c>
      <c r="N7754">
        <v>0</v>
      </c>
      <c r="O7754" t="s">
        <v>27590</v>
      </c>
      <c r="P7754" t="s">
        <v>27591</v>
      </c>
      <c r="Q7754" t="s">
        <v>27592</v>
      </c>
    </row>
    <row r="7755" spans="1:17" x14ac:dyDescent="0.25">
      <c r="A7755">
        <v>393</v>
      </c>
      <c r="B7755" t="s">
        <v>27593</v>
      </c>
      <c r="C7755" s="1">
        <v>4.3583067999999904E+16</v>
      </c>
      <c r="D7755" s="1">
        <v>1042741</v>
      </c>
      <c r="E7755">
        <v>49008</v>
      </c>
      <c r="F7755" t="str">
        <f>VLOOKUP(E7755,'[1]movimento-per-comune-ambito-201'!$C$2:$D$547,2,0)</f>
        <v>Livorno</v>
      </c>
      <c r="G7755" t="s">
        <v>63129</v>
      </c>
      <c r="H7755" t="s">
        <v>15</v>
      </c>
      <c r="I7755" t="s">
        <v>27594</v>
      </c>
      <c r="J7755">
        <v>57010</v>
      </c>
      <c r="K7755" t="s">
        <v>27589</v>
      </c>
      <c r="L7755" t="str">
        <f>VLOOKUP(K7755,'[1]movimento-per-comune-ambito-201'!$B$2:$D$547,3,FALSE)</f>
        <v>Livorno</v>
      </c>
      <c r="M7755" t="s">
        <v>4311</v>
      </c>
      <c r="N7755">
        <v>0</v>
      </c>
      <c r="O7755" t="s">
        <v>27595</v>
      </c>
      <c r="P7755" t="s">
        <v>27596</v>
      </c>
      <c r="Q7755">
        <v>3473758696</v>
      </c>
    </row>
    <row r="7756" spans="1:17" x14ac:dyDescent="0.25">
      <c r="A7756">
        <v>394</v>
      </c>
      <c r="B7756" t="s">
        <v>27597</v>
      </c>
      <c r="C7756" s="1">
        <v>4.3554102399999904E+16</v>
      </c>
      <c r="D7756" s="1">
        <v>1.04681089E+16</v>
      </c>
      <c r="E7756">
        <v>49008</v>
      </c>
      <c r="F7756" t="str">
        <f>VLOOKUP(E7756,'[1]movimento-per-comune-ambito-201'!$C$2:$D$547,2,0)</f>
        <v>Livorno</v>
      </c>
      <c r="G7756" t="s">
        <v>63131</v>
      </c>
      <c r="H7756" t="s">
        <v>15</v>
      </c>
      <c r="I7756" t="s">
        <v>27598</v>
      </c>
      <c r="J7756">
        <v>57014</v>
      </c>
      <c r="K7756" t="s">
        <v>27589</v>
      </c>
      <c r="L7756" t="str">
        <f>VLOOKUP(K7756,'[1]movimento-per-comune-ambito-201'!$B$2:$D$547,3,FALSE)</f>
        <v>Livorno</v>
      </c>
      <c r="M7756" t="s">
        <v>4311</v>
      </c>
      <c r="N7756">
        <v>0</v>
      </c>
      <c r="O7756" t="s">
        <v>27599</v>
      </c>
      <c r="P7756" t="s">
        <v>27600</v>
      </c>
      <c r="Q7756" t="s">
        <v>27601</v>
      </c>
    </row>
    <row r="7757" spans="1:17" x14ac:dyDescent="0.25">
      <c r="A7757">
        <v>395</v>
      </c>
      <c r="B7757" t="s">
        <v>27602</v>
      </c>
      <c r="C7757" s="1">
        <v>4.35952161E+16</v>
      </c>
      <c r="D7757" s="1">
        <v>104568388</v>
      </c>
      <c r="E7757">
        <v>49008</v>
      </c>
      <c r="F7757" t="str">
        <f>VLOOKUP(E7757,'[1]movimento-per-comune-ambito-201'!$C$2:$D$547,2,0)</f>
        <v>Livorno</v>
      </c>
      <c r="G7757" t="s">
        <v>63028</v>
      </c>
      <c r="H7757" t="s">
        <v>15</v>
      </c>
      <c r="I7757" t="s">
        <v>27603</v>
      </c>
      <c r="J7757">
        <v>57014</v>
      </c>
      <c r="K7757" t="s">
        <v>27589</v>
      </c>
      <c r="L7757" t="str">
        <f>VLOOKUP(K7757,'[1]movimento-per-comune-ambito-201'!$B$2:$D$547,3,FALSE)</f>
        <v>Livorno</v>
      </c>
      <c r="M7757" t="s">
        <v>4311</v>
      </c>
      <c r="N7757">
        <v>0</v>
      </c>
      <c r="O7757" t="s">
        <v>27604</v>
      </c>
      <c r="P7757" t="s">
        <v>27605</v>
      </c>
      <c r="Q7757" t="s">
        <v>27606</v>
      </c>
    </row>
    <row r="7758" spans="1:17" x14ac:dyDescent="0.25">
      <c r="A7758">
        <v>396</v>
      </c>
      <c r="B7758" t="s">
        <v>27607</v>
      </c>
      <c r="C7758" s="1">
        <v>4.3591570699999904E+16</v>
      </c>
      <c r="D7758" s="1">
        <v>104756991</v>
      </c>
      <c r="E7758">
        <v>49008</v>
      </c>
      <c r="F7758" t="str">
        <f>VLOOKUP(E7758,'[1]movimento-per-comune-ambito-201'!$C$2:$D$547,2,0)</f>
        <v>Livorno</v>
      </c>
      <c r="G7758" t="s">
        <v>63014</v>
      </c>
      <c r="H7758" t="s">
        <v>15</v>
      </c>
      <c r="I7758" t="s">
        <v>27608</v>
      </c>
      <c r="J7758">
        <v>57010</v>
      </c>
      <c r="K7758" t="s">
        <v>27589</v>
      </c>
      <c r="L7758" t="str">
        <f>VLOOKUP(K7758,'[1]movimento-per-comune-ambito-201'!$B$2:$D$547,3,FALSE)</f>
        <v>Livorno</v>
      </c>
      <c r="M7758" t="s">
        <v>4311</v>
      </c>
      <c r="N7758">
        <v>0</v>
      </c>
      <c r="O7758" t="s">
        <v>27609</v>
      </c>
      <c r="P7758" t="s">
        <v>27610</v>
      </c>
      <c r="Q7758">
        <v>3804291603</v>
      </c>
    </row>
    <row r="7759" spans="1:17" x14ac:dyDescent="0.25">
      <c r="A7759">
        <v>397</v>
      </c>
      <c r="B7759" t="s">
        <v>27611</v>
      </c>
      <c r="C7759" s="1">
        <v>4.3586518599999904E+16</v>
      </c>
      <c r="D7759" s="1">
        <v>1.04638925999999E+16</v>
      </c>
      <c r="E7759">
        <v>49008</v>
      </c>
      <c r="F7759" t="str">
        <f>VLOOKUP(E7759,'[1]movimento-per-comune-ambito-201'!$C$2:$D$547,2,0)</f>
        <v>Livorno</v>
      </c>
      <c r="G7759" t="s">
        <v>63029</v>
      </c>
      <c r="H7759" t="s">
        <v>15</v>
      </c>
      <c r="I7759" t="s">
        <v>27612</v>
      </c>
      <c r="J7759">
        <v>57014</v>
      </c>
      <c r="K7759" t="s">
        <v>27589</v>
      </c>
      <c r="L7759" t="str">
        <f>VLOOKUP(K7759,'[1]movimento-per-comune-ambito-201'!$B$2:$D$547,3,FALSE)</f>
        <v>Livorno</v>
      </c>
      <c r="M7759" t="s">
        <v>4311</v>
      </c>
      <c r="N7759">
        <v>0</v>
      </c>
      <c r="O7759" t="s">
        <v>27613</v>
      </c>
      <c r="P7759" t="s">
        <v>27614</v>
      </c>
      <c r="Q7759" t="s">
        <v>27615</v>
      </c>
    </row>
    <row r="7760" spans="1:17" x14ac:dyDescent="0.25">
      <c r="A7760">
        <v>398</v>
      </c>
      <c r="B7760" t="s">
        <v>27616</v>
      </c>
      <c r="C7760" s="1">
        <v>4.3607643099999904E+16</v>
      </c>
      <c r="D7760" s="1">
        <v>1.04416329999999E+16</v>
      </c>
      <c r="E7760">
        <v>49008</v>
      </c>
      <c r="F7760" t="str">
        <f>VLOOKUP(E7760,'[1]movimento-per-comune-ambito-201'!$C$2:$D$547,2,0)</f>
        <v>Livorno</v>
      </c>
      <c r="G7760" t="s">
        <v>65492</v>
      </c>
      <c r="H7760" t="s">
        <v>15</v>
      </c>
      <c r="I7760" t="s">
        <v>27617</v>
      </c>
      <c r="J7760">
        <v>57019</v>
      </c>
      <c r="K7760" t="s">
        <v>27589</v>
      </c>
      <c r="L7760" t="str">
        <f>VLOOKUP(K7760,'[1]movimento-per-comune-ambito-201'!$B$2:$D$547,3,FALSE)</f>
        <v>Livorno</v>
      </c>
      <c r="M7760" t="s">
        <v>4311</v>
      </c>
      <c r="N7760">
        <v>0</v>
      </c>
      <c r="Q7760" t="s">
        <v>27618</v>
      </c>
    </row>
    <row r="7761" spans="1:17" x14ac:dyDescent="0.25">
      <c r="A7761">
        <v>401</v>
      </c>
      <c r="B7761" t="s">
        <v>27619</v>
      </c>
      <c r="C7761" s="1">
        <v>4.3544086399999904E+16</v>
      </c>
      <c r="D7761" s="1">
        <v>104999688</v>
      </c>
      <c r="E7761">
        <v>49008</v>
      </c>
      <c r="F7761" t="str">
        <f>VLOOKUP(E7761,'[1]movimento-per-comune-ambito-201'!$C$2:$D$547,2,0)</f>
        <v>Livorno</v>
      </c>
      <c r="G7761" t="s">
        <v>65494</v>
      </c>
      <c r="H7761" t="s">
        <v>15</v>
      </c>
      <c r="I7761" t="s">
        <v>27620</v>
      </c>
      <c r="J7761">
        <v>57014</v>
      </c>
      <c r="K7761" t="s">
        <v>27589</v>
      </c>
      <c r="L7761" t="str">
        <f>VLOOKUP(K7761,'[1]movimento-per-comune-ambito-201'!$B$2:$D$547,3,FALSE)</f>
        <v>Livorno</v>
      </c>
      <c r="M7761" t="s">
        <v>4311</v>
      </c>
      <c r="N7761">
        <v>0</v>
      </c>
      <c r="O7761" t="s">
        <v>27621</v>
      </c>
      <c r="P7761" t="s">
        <v>27622</v>
      </c>
      <c r="Q7761">
        <v>3393169282</v>
      </c>
    </row>
    <row r="7762" spans="1:17" x14ac:dyDescent="0.25">
      <c r="A7762">
        <v>402</v>
      </c>
      <c r="B7762" t="s">
        <v>27623</v>
      </c>
      <c r="C7762" s="1">
        <v>4.36084661E+16</v>
      </c>
      <c r="D7762" s="1">
        <v>10470869</v>
      </c>
      <c r="E7762">
        <v>49008</v>
      </c>
      <c r="F7762" t="str">
        <f>VLOOKUP(E7762,'[1]movimento-per-comune-ambito-201'!$C$2:$D$547,2,0)</f>
        <v>Livorno</v>
      </c>
      <c r="G7762" t="s">
        <v>65495</v>
      </c>
      <c r="H7762" t="s">
        <v>15</v>
      </c>
      <c r="I7762" t="s">
        <v>27624</v>
      </c>
      <c r="J7762">
        <v>57014</v>
      </c>
      <c r="K7762" t="s">
        <v>27589</v>
      </c>
      <c r="L7762" t="str">
        <f>VLOOKUP(K7762,'[1]movimento-per-comune-ambito-201'!$B$2:$D$547,3,FALSE)</f>
        <v>Livorno</v>
      </c>
      <c r="M7762" t="s">
        <v>4311</v>
      </c>
      <c r="N7762">
        <v>0</v>
      </c>
      <c r="Q7762">
        <v>3392285344</v>
      </c>
    </row>
    <row r="7763" spans="1:17" x14ac:dyDescent="0.25">
      <c r="A7763">
        <v>19513</v>
      </c>
      <c r="B7763" t="s">
        <v>27625</v>
      </c>
      <c r="C7763" s="1">
        <v>4.3608329699999904E+16</v>
      </c>
      <c r="D7763" s="1">
        <v>104705525</v>
      </c>
      <c r="E7763">
        <v>49008</v>
      </c>
      <c r="F7763" t="str">
        <f>VLOOKUP(E7763,'[1]movimento-per-comune-ambito-201'!$C$2:$D$547,2,0)</f>
        <v>Livorno</v>
      </c>
      <c r="G7763" t="s">
        <v>65496</v>
      </c>
      <c r="H7763" t="s">
        <v>15</v>
      </c>
      <c r="I7763" t="s">
        <v>27626</v>
      </c>
      <c r="J7763">
        <v>57014</v>
      </c>
      <c r="K7763" t="s">
        <v>27589</v>
      </c>
      <c r="L7763" t="str">
        <f>VLOOKUP(K7763,'[1]movimento-per-comune-ambito-201'!$B$2:$D$547,3,FALSE)</f>
        <v>Livorno</v>
      </c>
      <c r="M7763" t="s">
        <v>4311</v>
      </c>
      <c r="N7763">
        <v>0</v>
      </c>
      <c r="O7763" t="s">
        <v>27627</v>
      </c>
      <c r="Q7763" t="s">
        <v>27628</v>
      </c>
    </row>
    <row r="7764" spans="1:17" x14ac:dyDescent="0.25">
      <c r="A7764">
        <v>23707</v>
      </c>
      <c r="B7764" t="s">
        <v>27629</v>
      </c>
      <c r="C7764" s="1">
        <v>4.35083867E+16</v>
      </c>
      <c r="D7764" s="1">
        <v>104476882</v>
      </c>
      <c r="E7764">
        <v>49008</v>
      </c>
      <c r="F7764" t="str">
        <f>VLOOKUP(E7764,'[1]movimento-per-comune-ambito-201'!$C$2:$D$547,2,0)</f>
        <v>Livorno</v>
      </c>
      <c r="G7764" t="s">
        <v>65497</v>
      </c>
      <c r="H7764" t="s">
        <v>15</v>
      </c>
      <c r="I7764" t="s">
        <v>27630</v>
      </c>
      <c r="J7764">
        <v>57014</v>
      </c>
      <c r="K7764" t="s">
        <v>27589</v>
      </c>
      <c r="L7764" t="str">
        <f>VLOOKUP(K7764,'[1]movimento-per-comune-ambito-201'!$B$2:$D$547,3,FALSE)</f>
        <v>Livorno</v>
      </c>
      <c r="M7764" t="s">
        <v>4311</v>
      </c>
      <c r="N7764">
        <v>0</v>
      </c>
      <c r="O7764" t="s">
        <v>27631</v>
      </c>
      <c r="Q7764" t="s">
        <v>27632</v>
      </c>
    </row>
    <row r="7765" spans="1:17" x14ac:dyDescent="0.25">
      <c r="A7765">
        <v>24884</v>
      </c>
      <c r="B7765" t="s">
        <v>27633</v>
      </c>
      <c r="C7765" s="1">
        <v>4.35537769E+16</v>
      </c>
      <c r="D7765" s="1">
        <v>104667192</v>
      </c>
      <c r="E7765">
        <v>49008</v>
      </c>
      <c r="F7765" t="str">
        <f>VLOOKUP(E7765,'[1]movimento-per-comune-ambito-201'!$C$2:$D$547,2,0)</f>
        <v>Livorno</v>
      </c>
      <c r="G7765" t="s">
        <v>65498</v>
      </c>
      <c r="H7765" t="s">
        <v>15</v>
      </c>
      <c r="I7765" t="s">
        <v>27634</v>
      </c>
      <c r="J7765">
        <v>57014</v>
      </c>
      <c r="K7765" t="s">
        <v>27589</v>
      </c>
      <c r="L7765" t="str">
        <f>VLOOKUP(K7765,'[1]movimento-per-comune-ambito-201'!$B$2:$D$547,3,FALSE)</f>
        <v>Livorno</v>
      </c>
      <c r="M7765" t="s">
        <v>4311</v>
      </c>
      <c r="N7765">
        <v>1</v>
      </c>
      <c r="Q7765">
        <v>3403959509</v>
      </c>
    </row>
    <row r="7766" spans="1:17" x14ac:dyDescent="0.25">
      <c r="A7766">
        <v>200</v>
      </c>
      <c r="B7766" t="s">
        <v>27635</v>
      </c>
      <c r="C7766" s="1">
        <v>4.35897063E+16</v>
      </c>
      <c r="D7766" s="1">
        <v>1.03479022999999E+16</v>
      </c>
      <c r="E7766">
        <v>49008</v>
      </c>
      <c r="F7766" t="str">
        <f>VLOOKUP(E7766,'[1]movimento-per-comune-ambito-201'!$C$2:$D$547,2,0)</f>
        <v>Livorno</v>
      </c>
      <c r="G7766" t="s">
        <v>63356</v>
      </c>
      <c r="H7766" t="s">
        <v>37</v>
      </c>
      <c r="I7766" t="s">
        <v>27636</v>
      </c>
      <c r="J7766">
        <v>57014</v>
      </c>
      <c r="K7766" t="s">
        <v>27589</v>
      </c>
      <c r="L7766" t="str">
        <f>VLOOKUP(K7766,'[1]movimento-per-comune-ambito-201'!$B$2:$D$547,3,FALSE)</f>
        <v>Livorno</v>
      </c>
      <c r="M7766" t="s">
        <v>4311</v>
      </c>
      <c r="N7766">
        <v>0</v>
      </c>
      <c r="Q7766" t="s">
        <v>27637</v>
      </c>
    </row>
    <row r="7767" spans="1:17" x14ac:dyDescent="0.25">
      <c r="A7767">
        <v>201</v>
      </c>
      <c r="B7767" t="s">
        <v>27638</v>
      </c>
      <c r="C7767" s="1">
        <v>4.35900674E+16</v>
      </c>
      <c r="D7767" s="1">
        <v>10475991</v>
      </c>
      <c r="E7767">
        <v>49008</v>
      </c>
      <c r="F7767" t="str">
        <f>VLOOKUP(E7767,'[1]movimento-per-comune-ambito-201'!$C$2:$D$547,2,0)</f>
        <v>Livorno</v>
      </c>
      <c r="G7767" t="s">
        <v>63040</v>
      </c>
      <c r="H7767" t="s">
        <v>37</v>
      </c>
      <c r="I7767" t="s">
        <v>27639</v>
      </c>
      <c r="J7767">
        <v>57014</v>
      </c>
      <c r="K7767" t="s">
        <v>27589</v>
      </c>
      <c r="L7767" t="str">
        <f>VLOOKUP(K7767,'[1]movimento-per-comune-ambito-201'!$B$2:$D$547,3,FALSE)</f>
        <v>Livorno</v>
      </c>
      <c r="M7767" t="s">
        <v>4311</v>
      </c>
      <c r="N7767">
        <v>0</v>
      </c>
      <c r="Q7767" t="s">
        <v>27637</v>
      </c>
    </row>
    <row r="7768" spans="1:17" x14ac:dyDescent="0.25">
      <c r="A7768">
        <v>204</v>
      </c>
      <c r="B7768" t="s">
        <v>27640</v>
      </c>
      <c r="C7768" s="1">
        <v>435972917</v>
      </c>
      <c r="D7768" s="1">
        <v>104057926</v>
      </c>
      <c r="E7768">
        <v>49008</v>
      </c>
      <c r="F7768" t="str">
        <f>VLOOKUP(E7768,'[1]movimento-per-comune-ambito-201'!$C$2:$D$547,2,0)</f>
        <v>Livorno</v>
      </c>
      <c r="G7768" t="s">
        <v>63045</v>
      </c>
      <c r="H7768" t="s">
        <v>37</v>
      </c>
      <c r="I7768" t="s">
        <v>27641</v>
      </c>
      <c r="J7768">
        <v>57010</v>
      </c>
      <c r="K7768" t="s">
        <v>27589</v>
      </c>
      <c r="L7768" t="str">
        <f>VLOOKUP(K7768,'[1]movimento-per-comune-ambito-201'!$B$2:$D$547,3,FALSE)</f>
        <v>Livorno</v>
      </c>
      <c r="M7768" t="s">
        <v>4311</v>
      </c>
      <c r="N7768">
        <v>0</v>
      </c>
      <c r="O7768" t="s">
        <v>27642</v>
      </c>
      <c r="P7768" t="s">
        <v>27643</v>
      </c>
      <c r="Q7768" t="s">
        <v>27644</v>
      </c>
    </row>
    <row r="7769" spans="1:17" x14ac:dyDescent="0.25">
      <c r="A7769">
        <v>14179</v>
      </c>
      <c r="B7769" t="s">
        <v>27645</v>
      </c>
      <c r="C7769" s="1">
        <v>4.351521E+16</v>
      </c>
      <c r="D7769" s="1">
        <v>1.044414E+16</v>
      </c>
      <c r="E7769">
        <v>49008</v>
      </c>
      <c r="F7769" t="str">
        <f>VLOOKUP(E7769,'[1]movimento-per-comune-ambito-201'!$C$2:$D$547,2,0)</f>
        <v>Livorno</v>
      </c>
      <c r="G7769" t="s">
        <v>63046</v>
      </c>
      <c r="H7769" t="s">
        <v>37</v>
      </c>
      <c r="I7769" t="s">
        <v>27646</v>
      </c>
      <c r="J7769">
        <v>57014</v>
      </c>
      <c r="K7769" t="s">
        <v>27589</v>
      </c>
      <c r="L7769" t="str">
        <f>VLOOKUP(K7769,'[1]movimento-per-comune-ambito-201'!$B$2:$D$547,3,FALSE)</f>
        <v>Livorno</v>
      </c>
      <c r="M7769" t="s">
        <v>4311</v>
      </c>
      <c r="N7769">
        <v>0</v>
      </c>
      <c r="O7769" t="s">
        <v>27647</v>
      </c>
      <c r="P7769" t="s">
        <v>27648</v>
      </c>
      <c r="Q7769" t="s">
        <v>27649</v>
      </c>
    </row>
    <row r="7770" spans="1:17" x14ac:dyDescent="0.25">
      <c r="A7770">
        <v>42</v>
      </c>
      <c r="B7770" t="s">
        <v>27650</v>
      </c>
      <c r="C7770" s="1">
        <v>43565044</v>
      </c>
      <c r="D7770" s="1">
        <v>1.04761526E+16</v>
      </c>
      <c r="E7770">
        <v>49008</v>
      </c>
      <c r="F7770" t="str">
        <f>VLOOKUP(E7770,'[1]movimento-per-comune-ambito-201'!$C$2:$D$547,2,0)</f>
        <v>Livorno</v>
      </c>
      <c r="G7770" t="s">
        <v>63130</v>
      </c>
      <c r="H7770" t="s">
        <v>41</v>
      </c>
      <c r="I7770" t="s">
        <v>27651</v>
      </c>
      <c r="J7770">
        <v>57014</v>
      </c>
      <c r="K7770" t="s">
        <v>27589</v>
      </c>
      <c r="L7770" t="str">
        <f>VLOOKUP(K7770,'[1]movimento-per-comune-ambito-201'!$B$2:$D$547,3,FALSE)</f>
        <v>Livorno</v>
      </c>
      <c r="M7770" t="s">
        <v>4311</v>
      </c>
      <c r="N7770">
        <v>1</v>
      </c>
      <c r="Q7770" t="s">
        <v>27652</v>
      </c>
    </row>
    <row r="7771" spans="1:17" x14ac:dyDescent="0.25">
      <c r="A7771">
        <v>43</v>
      </c>
      <c r="B7771" t="s">
        <v>27338</v>
      </c>
      <c r="C7771" s="1">
        <v>4.3589860399999904E+16</v>
      </c>
      <c r="D7771" s="1">
        <v>1.03475525E+16</v>
      </c>
      <c r="E7771">
        <v>49008</v>
      </c>
      <c r="F7771" t="str">
        <f>VLOOKUP(E7771,'[1]movimento-per-comune-ambito-201'!$C$2:$D$547,2,0)</f>
        <v>Livorno</v>
      </c>
      <c r="G7771" t="s">
        <v>63019</v>
      </c>
      <c r="H7771" t="s">
        <v>41</v>
      </c>
      <c r="I7771" t="s">
        <v>27653</v>
      </c>
      <c r="J7771">
        <v>57017</v>
      </c>
      <c r="K7771" t="s">
        <v>27589</v>
      </c>
      <c r="L7771" t="str">
        <f>VLOOKUP(K7771,'[1]movimento-per-comune-ambito-201'!$B$2:$D$547,3,FALSE)</f>
        <v>Livorno</v>
      </c>
      <c r="M7771" t="s">
        <v>4311</v>
      </c>
      <c r="N7771">
        <v>4</v>
      </c>
      <c r="O7771" t="s">
        <v>27654</v>
      </c>
      <c r="P7771" t="s">
        <v>27655</v>
      </c>
      <c r="Q7771" t="s">
        <v>27656</v>
      </c>
    </row>
    <row r="7772" spans="1:17" x14ac:dyDescent="0.25">
      <c r="A7772">
        <v>260</v>
      </c>
      <c r="B7772" t="s">
        <v>27657</v>
      </c>
      <c r="C7772" s="1">
        <v>4.3496234899999904E+16</v>
      </c>
      <c r="D7772" s="1">
        <v>104703771</v>
      </c>
      <c r="E7772">
        <v>49008</v>
      </c>
      <c r="F7772" t="str">
        <f>VLOOKUP(E7772,'[1]movimento-per-comune-ambito-201'!$C$2:$D$547,2,0)</f>
        <v>Livorno</v>
      </c>
      <c r="G7772" t="s">
        <v>63065</v>
      </c>
      <c r="H7772" t="s">
        <v>52</v>
      </c>
      <c r="I7772" t="s">
        <v>27658</v>
      </c>
      <c r="J7772">
        <v>57014</v>
      </c>
      <c r="K7772" t="s">
        <v>27589</v>
      </c>
      <c r="L7772" t="str">
        <f>VLOOKUP(K7772,'[1]movimento-per-comune-ambito-201'!$B$2:$D$547,3,FALSE)</f>
        <v>Livorno</v>
      </c>
      <c r="M7772" t="s">
        <v>4311</v>
      </c>
      <c r="N7772">
        <v>0</v>
      </c>
      <c r="O7772" t="s">
        <v>27659</v>
      </c>
      <c r="P7772" t="s">
        <v>27660</v>
      </c>
      <c r="Q7772">
        <v>3493233023</v>
      </c>
    </row>
    <row r="7773" spans="1:17" x14ac:dyDescent="0.25">
      <c r="A7773">
        <v>17387</v>
      </c>
      <c r="B7773" t="s">
        <v>27661</v>
      </c>
      <c r="C7773" s="1">
        <v>4.3591570699999904E+16</v>
      </c>
      <c r="D7773" s="1">
        <v>104756991</v>
      </c>
      <c r="E7773">
        <v>49008</v>
      </c>
      <c r="F7773" t="str">
        <f>VLOOKUP(E7773,'[1]movimento-per-comune-ambito-201'!$C$2:$D$547,2,0)</f>
        <v>Livorno</v>
      </c>
      <c r="G7773" t="s">
        <v>63025</v>
      </c>
      <c r="H7773" t="s">
        <v>52</v>
      </c>
      <c r="I7773" t="s">
        <v>27662</v>
      </c>
      <c r="J7773">
        <v>57014</v>
      </c>
      <c r="K7773" t="s">
        <v>27589</v>
      </c>
      <c r="L7773" t="str">
        <f>VLOOKUP(K7773,'[1]movimento-per-comune-ambito-201'!$B$2:$D$547,3,FALSE)</f>
        <v>Livorno</v>
      </c>
      <c r="M7773" t="s">
        <v>4311</v>
      </c>
      <c r="N7773">
        <v>0</v>
      </c>
      <c r="O7773" t="s">
        <v>27663</v>
      </c>
      <c r="Q7773" t="s">
        <v>27664</v>
      </c>
    </row>
    <row r="7774" spans="1:17" x14ac:dyDescent="0.25">
      <c r="A7774">
        <v>18382</v>
      </c>
      <c r="B7774" t="s">
        <v>27665</v>
      </c>
      <c r="C7774" s="1">
        <v>4.35717155E+16</v>
      </c>
      <c r="D7774" s="1">
        <v>1.04299297E+16</v>
      </c>
      <c r="E7774">
        <v>49008</v>
      </c>
      <c r="F7774" t="str">
        <f>VLOOKUP(E7774,'[1]movimento-per-comune-ambito-201'!$C$2:$D$547,2,0)</f>
        <v>Livorno</v>
      </c>
      <c r="G7774" t="s">
        <v>63202</v>
      </c>
      <c r="H7774" t="s">
        <v>52</v>
      </c>
      <c r="I7774" t="s">
        <v>27666</v>
      </c>
      <c r="J7774">
        <v>57014</v>
      </c>
      <c r="K7774" t="s">
        <v>27589</v>
      </c>
      <c r="L7774" t="str">
        <f>VLOOKUP(K7774,'[1]movimento-per-comune-ambito-201'!$B$2:$D$547,3,FALSE)</f>
        <v>Livorno</v>
      </c>
      <c r="M7774" t="s">
        <v>4311</v>
      </c>
      <c r="N7774">
        <v>0</v>
      </c>
      <c r="O7774" t="s">
        <v>27667</v>
      </c>
      <c r="Q7774" t="s">
        <v>27668</v>
      </c>
    </row>
    <row r="7775" spans="1:17" x14ac:dyDescent="0.25">
      <c r="A7775">
        <v>18680</v>
      </c>
      <c r="B7775" t="s">
        <v>27669</v>
      </c>
      <c r="C7775" s="1">
        <v>4.3524624299999904E+16</v>
      </c>
      <c r="D7775" s="1">
        <v>1.04445944999999E+16</v>
      </c>
      <c r="E7775">
        <v>49008</v>
      </c>
      <c r="F7775" t="str">
        <f>VLOOKUP(E7775,'[1]movimento-per-comune-ambito-201'!$C$2:$D$547,2,0)</f>
        <v>Livorno</v>
      </c>
      <c r="G7775" t="s">
        <v>63066</v>
      </c>
      <c r="H7775" t="s">
        <v>52</v>
      </c>
      <c r="I7775" t="s">
        <v>27670</v>
      </c>
      <c r="J7775">
        <v>57014</v>
      </c>
      <c r="K7775" t="s">
        <v>27589</v>
      </c>
      <c r="L7775" t="str">
        <f>VLOOKUP(K7775,'[1]movimento-per-comune-ambito-201'!$B$2:$D$547,3,FALSE)</f>
        <v>Livorno</v>
      </c>
      <c r="M7775" t="s">
        <v>4311</v>
      </c>
      <c r="N7775">
        <v>0</v>
      </c>
      <c r="O7775" t="s">
        <v>27671</v>
      </c>
      <c r="P7775" t="s">
        <v>27672</v>
      </c>
      <c r="Q7775" t="s">
        <v>27673</v>
      </c>
    </row>
    <row r="7776" spans="1:17" x14ac:dyDescent="0.25">
      <c r="A7776">
        <v>22381</v>
      </c>
      <c r="B7776" t="s">
        <v>27674</v>
      </c>
      <c r="C7776" s="1">
        <v>435445156138695</v>
      </c>
      <c r="D7776" s="1">
        <v>1.04367387391479E+16</v>
      </c>
      <c r="E7776">
        <v>49008</v>
      </c>
      <c r="F7776" t="str">
        <f>VLOOKUP(E7776,'[1]movimento-per-comune-ambito-201'!$C$2:$D$547,2,0)</f>
        <v>Livorno</v>
      </c>
      <c r="G7776" t="s">
        <v>63359</v>
      </c>
      <c r="H7776" t="s">
        <v>52</v>
      </c>
      <c r="I7776" t="s">
        <v>27675</v>
      </c>
      <c r="J7776">
        <v>57014</v>
      </c>
      <c r="K7776" t="s">
        <v>27589</v>
      </c>
      <c r="L7776" t="str">
        <f>VLOOKUP(K7776,'[1]movimento-per-comune-ambito-201'!$B$2:$D$547,3,FALSE)</f>
        <v>Livorno</v>
      </c>
      <c r="M7776" t="s">
        <v>4311</v>
      </c>
      <c r="N7776">
        <v>0</v>
      </c>
      <c r="O7776" t="s">
        <v>27676</v>
      </c>
      <c r="Q7776">
        <v>3475530604</v>
      </c>
    </row>
    <row r="7777" spans="1:17" x14ac:dyDescent="0.25">
      <c r="A7777">
        <v>23969</v>
      </c>
      <c r="B7777" t="s">
        <v>6505</v>
      </c>
      <c r="C7777" s="1">
        <v>4.3613416899999904E+16</v>
      </c>
      <c r="D7777" s="1">
        <v>1.04617739E+16</v>
      </c>
      <c r="E7777">
        <v>49008</v>
      </c>
      <c r="F7777" t="str">
        <f>VLOOKUP(E7777,'[1]movimento-per-comune-ambito-201'!$C$2:$D$547,2,0)</f>
        <v>Livorno</v>
      </c>
      <c r="G7777" t="s">
        <v>63360</v>
      </c>
      <c r="H7777" t="s">
        <v>52</v>
      </c>
      <c r="I7777" t="s">
        <v>27677</v>
      </c>
      <c r="J7777">
        <v>57014</v>
      </c>
      <c r="K7777" t="s">
        <v>27589</v>
      </c>
      <c r="L7777" t="str">
        <f>VLOOKUP(K7777,'[1]movimento-per-comune-ambito-201'!$B$2:$D$547,3,FALSE)</f>
        <v>Livorno</v>
      </c>
      <c r="M7777" t="s">
        <v>4311</v>
      </c>
      <c r="N7777">
        <v>0</v>
      </c>
      <c r="O7777" t="s">
        <v>27678</v>
      </c>
      <c r="Q7777" t="s">
        <v>27679</v>
      </c>
    </row>
    <row r="7778" spans="1:17" x14ac:dyDescent="0.25">
      <c r="A7778">
        <v>24015</v>
      </c>
      <c r="B7778" t="s">
        <v>25291</v>
      </c>
      <c r="C7778" s="1">
        <v>435533967</v>
      </c>
      <c r="D7778" s="1">
        <v>104646583</v>
      </c>
      <c r="E7778">
        <v>49008</v>
      </c>
      <c r="F7778" t="str">
        <f>VLOOKUP(E7778,'[1]movimento-per-comune-ambito-201'!$C$2:$D$547,2,0)</f>
        <v>Livorno</v>
      </c>
      <c r="G7778" t="s">
        <v>63067</v>
      </c>
      <c r="H7778" t="s">
        <v>52</v>
      </c>
      <c r="I7778" t="s">
        <v>27680</v>
      </c>
      <c r="J7778">
        <v>57014</v>
      </c>
      <c r="K7778" t="s">
        <v>27589</v>
      </c>
      <c r="L7778" t="str">
        <f>VLOOKUP(K7778,'[1]movimento-per-comune-ambito-201'!$B$2:$D$547,3,FALSE)</f>
        <v>Livorno</v>
      </c>
      <c r="M7778" t="s">
        <v>4311</v>
      </c>
      <c r="N7778">
        <v>0</v>
      </c>
      <c r="O7778" t="s">
        <v>27681</v>
      </c>
      <c r="Q7778" t="s">
        <v>27682</v>
      </c>
    </row>
    <row r="7779" spans="1:17" x14ac:dyDescent="0.25">
      <c r="A7779">
        <v>24494</v>
      </c>
      <c r="B7779" t="s">
        <v>27683</v>
      </c>
      <c r="C7779" s="1">
        <v>4.3522544799999904E+16</v>
      </c>
      <c r="D7779" s="1">
        <v>104701366</v>
      </c>
      <c r="E7779">
        <v>49008</v>
      </c>
      <c r="F7779" t="str">
        <f>VLOOKUP(E7779,'[1]movimento-per-comune-ambito-201'!$C$2:$D$547,2,0)</f>
        <v>Livorno</v>
      </c>
      <c r="G7779" t="s">
        <v>63068</v>
      </c>
      <c r="H7779" t="s">
        <v>52</v>
      </c>
      <c r="I7779" t="s">
        <v>27684</v>
      </c>
      <c r="J7779">
        <v>57014</v>
      </c>
      <c r="K7779" t="s">
        <v>27589</v>
      </c>
      <c r="L7779" t="str">
        <f>VLOOKUP(K7779,'[1]movimento-per-comune-ambito-201'!$B$2:$D$547,3,FALSE)</f>
        <v>Livorno</v>
      </c>
      <c r="M7779" t="s">
        <v>4311</v>
      </c>
      <c r="N7779">
        <v>0</v>
      </c>
      <c r="O7779" t="s">
        <v>27685</v>
      </c>
      <c r="Q7779" t="s">
        <v>27686</v>
      </c>
    </row>
    <row r="7780" spans="1:17" x14ac:dyDescent="0.25">
      <c r="A7780">
        <v>25894</v>
      </c>
      <c r="B7780" t="s">
        <v>27687</v>
      </c>
      <c r="C7780" s="1">
        <v>4.3597664799999904E+16</v>
      </c>
      <c r="D7780" s="1">
        <v>10408958</v>
      </c>
      <c r="E7780">
        <v>49008</v>
      </c>
      <c r="F7780" t="str">
        <f>VLOOKUP(E7780,'[1]movimento-per-comune-ambito-201'!$C$2:$D$547,2,0)</f>
        <v>Livorno</v>
      </c>
      <c r="G7780" t="s">
        <v>65719</v>
      </c>
      <c r="H7780" t="s">
        <v>374</v>
      </c>
      <c r="I7780" t="s">
        <v>27688</v>
      </c>
      <c r="J7780">
        <v>57017</v>
      </c>
      <c r="K7780" t="s">
        <v>27589</v>
      </c>
      <c r="L7780" t="str">
        <f>VLOOKUP(K7780,'[1]movimento-per-comune-ambito-201'!$B$2:$D$547,3,FALSE)</f>
        <v>Livorno</v>
      </c>
      <c r="M7780" t="s">
        <v>4311</v>
      </c>
      <c r="N7780">
        <v>0</v>
      </c>
      <c r="O7780" t="s">
        <v>27689</v>
      </c>
      <c r="Q7780" t="s">
        <v>27690</v>
      </c>
    </row>
    <row r="7781" spans="1:17" x14ac:dyDescent="0.25">
      <c r="A7781">
        <v>25834</v>
      </c>
      <c r="B7781" t="s">
        <v>27691</v>
      </c>
      <c r="C7781" s="1">
        <v>4.3538479899999904E+16</v>
      </c>
      <c r="D7781" s="1">
        <v>104425294</v>
      </c>
      <c r="E7781">
        <v>49008</v>
      </c>
      <c r="F7781" t="str">
        <f>VLOOKUP(E7781,'[1]movimento-per-comune-ambito-201'!$C$2:$D$547,2,0)</f>
        <v>Livorno</v>
      </c>
      <c r="G7781" t="s">
        <v>63715</v>
      </c>
      <c r="H7781" t="s">
        <v>2593</v>
      </c>
      <c r="I7781" t="s">
        <v>27692</v>
      </c>
      <c r="J7781">
        <v>57014</v>
      </c>
      <c r="K7781" t="s">
        <v>27589</v>
      </c>
      <c r="L7781" t="str">
        <f>VLOOKUP(K7781,'[1]movimento-per-comune-ambito-201'!$B$2:$D$547,3,FALSE)</f>
        <v>Livorno</v>
      </c>
      <c r="M7781" t="s">
        <v>4311</v>
      </c>
      <c r="N7781">
        <v>0</v>
      </c>
      <c r="O7781" t="s">
        <v>27693</v>
      </c>
      <c r="P7781" t="s">
        <v>27694</v>
      </c>
      <c r="Q7781" t="s">
        <v>27695</v>
      </c>
    </row>
    <row r="7782" spans="1:17" x14ac:dyDescent="0.25">
      <c r="A7782">
        <v>593</v>
      </c>
      <c r="B7782" t="s">
        <v>27696</v>
      </c>
      <c r="C7782" s="1">
        <v>43593626</v>
      </c>
      <c r="D7782" s="1">
        <v>10349791</v>
      </c>
      <c r="E7782">
        <v>49008</v>
      </c>
      <c r="F7782" t="str">
        <f>VLOOKUP(E7782,'[1]movimento-per-comune-ambito-201'!$C$2:$D$547,2,0)</f>
        <v>Livorno</v>
      </c>
      <c r="G7782" t="s">
        <v>63026</v>
      </c>
      <c r="H7782" t="s">
        <v>75</v>
      </c>
      <c r="I7782" t="s">
        <v>27697</v>
      </c>
      <c r="J7782">
        <v>57013</v>
      </c>
      <c r="K7782" t="s">
        <v>27589</v>
      </c>
      <c r="L7782" t="str">
        <f>VLOOKUP(K7782,'[1]movimento-per-comune-ambito-201'!$B$2:$D$547,3,FALSE)</f>
        <v>Livorno</v>
      </c>
      <c r="M7782" t="s">
        <v>4311</v>
      </c>
      <c r="N7782">
        <v>0</v>
      </c>
      <c r="Q7782" t="s">
        <v>27637</v>
      </c>
    </row>
    <row r="7783" spans="1:17" x14ac:dyDescent="0.25">
      <c r="A7783">
        <v>594</v>
      </c>
      <c r="B7783" t="s">
        <v>13404</v>
      </c>
      <c r="C7783" s="1">
        <v>435953886</v>
      </c>
      <c r="D7783" s="1">
        <v>104054424</v>
      </c>
      <c r="E7783">
        <v>49008</v>
      </c>
      <c r="F7783" t="str">
        <f>VLOOKUP(E7783,'[1]movimento-per-comune-ambito-201'!$C$2:$D$547,2,0)</f>
        <v>Livorno</v>
      </c>
      <c r="G7783" t="s">
        <v>63035</v>
      </c>
      <c r="H7783" t="s">
        <v>75</v>
      </c>
      <c r="I7783" t="s">
        <v>27698</v>
      </c>
      <c r="J7783">
        <v>57017</v>
      </c>
      <c r="K7783" t="s">
        <v>27589</v>
      </c>
      <c r="L7783" t="str">
        <f>VLOOKUP(K7783,'[1]movimento-per-comune-ambito-201'!$B$2:$D$547,3,FALSE)</f>
        <v>Livorno</v>
      </c>
      <c r="M7783" t="s">
        <v>4311</v>
      </c>
      <c r="N7783">
        <v>0</v>
      </c>
      <c r="O7783" t="s">
        <v>27699</v>
      </c>
      <c r="P7783" t="s">
        <v>27700</v>
      </c>
      <c r="Q7783" t="s">
        <v>27701</v>
      </c>
    </row>
    <row r="7784" spans="1:17" x14ac:dyDescent="0.25">
      <c r="A7784">
        <v>18690</v>
      </c>
      <c r="B7784" t="s">
        <v>27702</v>
      </c>
      <c r="C7784" s="1">
        <v>435931079</v>
      </c>
      <c r="D7784" s="1">
        <v>1.04022637E+16</v>
      </c>
      <c r="E7784">
        <v>49008</v>
      </c>
      <c r="F7784" t="str">
        <f>VLOOKUP(E7784,'[1]movimento-per-comune-ambito-201'!$C$2:$D$547,2,0)</f>
        <v>Livorno</v>
      </c>
      <c r="G7784" t="s">
        <v>63146</v>
      </c>
      <c r="H7784" t="s">
        <v>75</v>
      </c>
      <c r="I7784" t="s">
        <v>27703</v>
      </c>
      <c r="J7784">
        <v>57014</v>
      </c>
      <c r="K7784" t="s">
        <v>27589</v>
      </c>
      <c r="L7784" t="str">
        <f>VLOOKUP(K7784,'[1]movimento-per-comune-ambito-201'!$B$2:$D$547,3,FALSE)</f>
        <v>Livorno</v>
      </c>
      <c r="M7784" t="s">
        <v>4311</v>
      </c>
      <c r="N7784">
        <v>0</v>
      </c>
      <c r="Q7784" t="s">
        <v>27704</v>
      </c>
    </row>
    <row r="7785" spans="1:17" x14ac:dyDescent="0.25">
      <c r="A7785">
        <v>403</v>
      </c>
      <c r="B7785" t="s">
        <v>27705</v>
      </c>
      <c r="C7785" s="1">
        <v>4.3526084099999904E+16</v>
      </c>
      <c r="D7785" s="1">
        <v>103503455</v>
      </c>
      <c r="E7785">
        <v>49009</v>
      </c>
      <c r="F7785" t="str">
        <f>VLOOKUP(E7785,'[1]movimento-per-comune-ambito-201'!$C$2:$D$547,2,0)</f>
        <v>Livorno</v>
      </c>
      <c r="G7785" t="s">
        <v>63013</v>
      </c>
      <c r="H7785" t="s">
        <v>15</v>
      </c>
      <c r="I7785" t="s">
        <v>27706</v>
      </c>
      <c r="J7785">
        <v>57124</v>
      </c>
      <c r="K7785" t="s">
        <v>27707</v>
      </c>
      <c r="L7785" t="str">
        <f>VLOOKUP(K7785,'[1]movimento-per-comune-ambito-201'!$B$2:$D$547,3,FALSE)</f>
        <v>Livorno</v>
      </c>
      <c r="M7785" t="s">
        <v>4311</v>
      </c>
      <c r="N7785">
        <v>0</v>
      </c>
      <c r="O7785" t="s">
        <v>27708</v>
      </c>
      <c r="Q7785">
        <v>3392585090</v>
      </c>
    </row>
    <row r="7786" spans="1:17" x14ac:dyDescent="0.25">
      <c r="A7786">
        <v>405</v>
      </c>
      <c r="B7786" t="s">
        <v>27709</v>
      </c>
      <c r="C7786" s="1">
        <v>4.34795E+16</v>
      </c>
      <c r="D7786" s="1">
        <v>1037757</v>
      </c>
      <c r="E7786">
        <v>49009</v>
      </c>
      <c r="F7786" t="str">
        <f>VLOOKUP(E7786,'[1]movimento-per-comune-ambito-201'!$C$2:$D$547,2,0)</f>
        <v>Livorno</v>
      </c>
      <c r="G7786" t="s">
        <v>63129</v>
      </c>
      <c r="H7786" t="s">
        <v>15</v>
      </c>
      <c r="I7786" t="s">
        <v>27710</v>
      </c>
      <c r="J7786">
        <v>57128</v>
      </c>
      <c r="K7786" t="s">
        <v>27707</v>
      </c>
      <c r="L7786" t="str">
        <f>VLOOKUP(K7786,'[1]movimento-per-comune-ambito-201'!$B$2:$D$547,3,FALSE)</f>
        <v>Livorno</v>
      </c>
      <c r="M7786" t="s">
        <v>4311</v>
      </c>
      <c r="N7786">
        <v>0</v>
      </c>
      <c r="O7786" t="s">
        <v>27711</v>
      </c>
      <c r="P7786" t="s">
        <v>27712</v>
      </c>
      <c r="Q7786">
        <v>3319247959</v>
      </c>
    </row>
    <row r="7787" spans="1:17" x14ac:dyDescent="0.25">
      <c r="A7787">
        <v>17876</v>
      </c>
      <c r="B7787" t="s">
        <v>27713</v>
      </c>
      <c r="C7787" s="1">
        <v>4.3505156499999904E+16</v>
      </c>
      <c r="D7787" s="1">
        <v>103549604</v>
      </c>
      <c r="E7787">
        <v>49009</v>
      </c>
      <c r="F7787" t="str">
        <f>VLOOKUP(E7787,'[1]movimento-per-comune-ambito-201'!$C$2:$D$547,2,0)</f>
        <v>Livorno</v>
      </c>
      <c r="G7787" t="s">
        <v>63131</v>
      </c>
      <c r="H7787" t="s">
        <v>15</v>
      </c>
      <c r="I7787" t="s">
        <v>27714</v>
      </c>
      <c r="J7787">
        <v>57128</v>
      </c>
      <c r="K7787" t="s">
        <v>27707</v>
      </c>
      <c r="L7787" t="str">
        <f>VLOOKUP(K7787,'[1]movimento-per-comune-ambito-201'!$B$2:$D$547,3,FALSE)</f>
        <v>Livorno</v>
      </c>
      <c r="M7787" t="s">
        <v>4311</v>
      </c>
      <c r="N7787">
        <v>0</v>
      </c>
      <c r="O7787" t="s">
        <v>27715</v>
      </c>
      <c r="P7787" t="s">
        <v>27716</v>
      </c>
      <c r="Q7787" t="s">
        <v>27717</v>
      </c>
    </row>
    <row r="7788" spans="1:17" x14ac:dyDescent="0.25">
      <c r="A7788">
        <v>23983</v>
      </c>
      <c r="B7788" t="s">
        <v>27718</v>
      </c>
      <c r="C7788" s="1">
        <v>4.3534775099999904E+16</v>
      </c>
      <c r="D7788" s="1">
        <v>1.03792579E+16</v>
      </c>
      <c r="E7788">
        <v>49009</v>
      </c>
      <c r="F7788" t="str">
        <f>VLOOKUP(E7788,'[1]movimento-per-comune-ambito-201'!$C$2:$D$547,2,0)</f>
        <v>Livorno</v>
      </c>
      <c r="G7788" t="s">
        <v>63028</v>
      </c>
      <c r="H7788" t="s">
        <v>15</v>
      </c>
      <c r="I7788" t="s">
        <v>27719</v>
      </c>
      <c r="J7788">
        <v>57100</v>
      </c>
      <c r="K7788" t="s">
        <v>27707</v>
      </c>
      <c r="L7788" t="str">
        <f>VLOOKUP(K7788,'[1]movimento-per-comune-ambito-201'!$B$2:$D$547,3,FALSE)</f>
        <v>Livorno</v>
      </c>
      <c r="M7788" t="s">
        <v>4311</v>
      </c>
      <c r="N7788">
        <v>0</v>
      </c>
      <c r="O7788" t="s">
        <v>27720</v>
      </c>
      <c r="Q7788">
        <v>3482620503</v>
      </c>
    </row>
    <row r="7789" spans="1:17" x14ac:dyDescent="0.25">
      <c r="A7789">
        <v>206</v>
      </c>
      <c r="B7789" t="s">
        <v>27721</v>
      </c>
      <c r="C7789" s="1">
        <v>4.35520129E+16</v>
      </c>
      <c r="D7789" s="1">
        <v>103192009</v>
      </c>
      <c r="E7789">
        <v>49009</v>
      </c>
      <c r="F7789" t="str">
        <f>VLOOKUP(E7789,'[1]movimento-per-comune-ambito-201'!$C$2:$D$547,2,0)</f>
        <v>Livorno</v>
      </c>
      <c r="G7789" t="s">
        <v>63042</v>
      </c>
      <c r="H7789" t="s">
        <v>37</v>
      </c>
      <c r="I7789" t="s">
        <v>27722</v>
      </c>
      <c r="J7789">
        <v>57100</v>
      </c>
      <c r="K7789" t="s">
        <v>27707</v>
      </c>
      <c r="L7789" t="str">
        <f>VLOOKUP(K7789,'[1]movimento-per-comune-ambito-201'!$B$2:$D$547,3,FALSE)</f>
        <v>Livorno</v>
      </c>
      <c r="M7789" t="s">
        <v>4311</v>
      </c>
      <c r="N7789">
        <v>0</v>
      </c>
      <c r="Q7789" t="s">
        <v>27723</v>
      </c>
    </row>
    <row r="7790" spans="1:17" x14ac:dyDescent="0.25">
      <c r="A7790">
        <v>209</v>
      </c>
      <c r="B7790" t="s">
        <v>27724</v>
      </c>
      <c r="C7790" s="1">
        <v>4.35426463E+16</v>
      </c>
      <c r="D7790" s="1">
        <v>103059738</v>
      </c>
      <c r="E7790">
        <v>49009</v>
      </c>
      <c r="F7790" t="str">
        <f>VLOOKUP(E7790,'[1]movimento-per-comune-ambito-201'!$C$2:$D$547,2,0)</f>
        <v>Livorno</v>
      </c>
      <c r="G7790" t="s">
        <v>63151</v>
      </c>
      <c r="H7790" t="s">
        <v>37</v>
      </c>
      <c r="I7790" t="s">
        <v>27725</v>
      </c>
      <c r="J7790">
        <v>57126</v>
      </c>
      <c r="K7790" t="s">
        <v>27707</v>
      </c>
      <c r="L7790" t="str">
        <f>VLOOKUP(K7790,'[1]movimento-per-comune-ambito-201'!$B$2:$D$547,3,FALSE)</f>
        <v>Livorno</v>
      </c>
      <c r="M7790" t="s">
        <v>4311</v>
      </c>
      <c r="N7790">
        <v>0</v>
      </c>
      <c r="Q7790" t="s">
        <v>27723</v>
      </c>
    </row>
    <row r="7791" spans="1:17" x14ac:dyDescent="0.25">
      <c r="A7791">
        <v>210</v>
      </c>
      <c r="B7791" t="s">
        <v>27726</v>
      </c>
      <c r="C7791" s="1">
        <v>4.3550970399999904E+16</v>
      </c>
      <c r="D7791" s="1">
        <v>1.03171190999999E+16</v>
      </c>
      <c r="E7791">
        <v>49009</v>
      </c>
      <c r="F7791" t="str">
        <f>VLOOKUP(E7791,'[1]movimento-per-comune-ambito-201'!$C$2:$D$547,2,0)</f>
        <v>Livorno</v>
      </c>
      <c r="G7791" t="s">
        <v>63047</v>
      </c>
      <c r="H7791" t="s">
        <v>37</v>
      </c>
      <c r="I7791" t="s">
        <v>27727</v>
      </c>
      <c r="J7791">
        <v>57126</v>
      </c>
      <c r="K7791" t="s">
        <v>27707</v>
      </c>
      <c r="L7791" t="str">
        <f>VLOOKUP(K7791,'[1]movimento-per-comune-ambito-201'!$B$2:$D$547,3,FALSE)</f>
        <v>Livorno</v>
      </c>
      <c r="M7791" t="s">
        <v>4311</v>
      </c>
      <c r="N7791">
        <v>0</v>
      </c>
      <c r="Q7791" t="s">
        <v>27723</v>
      </c>
    </row>
    <row r="7792" spans="1:17" x14ac:dyDescent="0.25">
      <c r="A7792">
        <v>212</v>
      </c>
      <c r="B7792" t="s">
        <v>27728</v>
      </c>
      <c r="C7792" s="1">
        <v>4.34825079084616E+16</v>
      </c>
      <c r="D7792" s="1">
        <v>1.03580850362777E+16</v>
      </c>
      <c r="E7792">
        <v>49009</v>
      </c>
      <c r="F7792" t="str">
        <f>VLOOKUP(E7792,'[1]movimento-per-comune-ambito-201'!$C$2:$D$547,2,0)</f>
        <v>Livorno</v>
      </c>
      <c r="G7792" t="s">
        <v>63344</v>
      </c>
      <c r="H7792" t="s">
        <v>37</v>
      </c>
      <c r="I7792" t="s">
        <v>27729</v>
      </c>
      <c r="J7792">
        <v>57128</v>
      </c>
      <c r="K7792" t="s">
        <v>27707</v>
      </c>
      <c r="L7792" t="str">
        <f>VLOOKUP(K7792,'[1]movimento-per-comune-ambito-201'!$B$2:$D$547,3,FALSE)</f>
        <v>Livorno</v>
      </c>
      <c r="M7792" t="s">
        <v>4311</v>
      </c>
      <c r="N7792">
        <v>0</v>
      </c>
      <c r="O7792" t="s">
        <v>27730</v>
      </c>
      <c r="P7792" t="s">
        <v>27731</v>
      </c>
      <c r="Q7792" t="s">
        <v>27732</v>
      </c>
    </row>
    <row r="7793" spans="1:17" x14ac:dyDescent="0.25">
      <c r="A7793">
        <v>218</v>
      </c>
      <c r="B7793" t="s">
        <v>27733</v>
      </c>
      <c r="C7793" s="1">
        <v>4.35531286E+16</v>
      </c>
      <c r="D7793" s="1">
        <v>1.03127451E+16</v>
      </c>
      <c r="E7793">
        <v>49009</v>
      </c>
      <c r="F7793" t="str">
        <f>VLOOKUP(E7793,'[1]movimento-per-comune-ambito-201'!$C$2:$D$547,2,0)</f>
        <v>Livorno</v>
      </c>
      <c r="G7793" t="s">
        <v>63370</v>
      </c>
      <c r="H7793" t="s">
        <v>37</v>
      </c>
      <c r="I7793" t="s">
        <v>27734</v>
      </c>
      <c r="J7793">
        <v>57123</v>
      </c>
      <c r="K7793" t="s">
        <v>27707</v>
      </c>
      <c r="L7793" t="str">
        <f>VLOOKUP(K7793,'[1]movimento-per-comune-ambito-201'!$B$2:$D$547,3,FALSE)</f>
        <v>Livorno</v>
      </c>
      <c r="M7793" t="s">
        <v>4311</v>
      </c>
      <c r="N7793">
        <v>0</v>
      </c>
      <c r="Q7793" t="s">
        <v>27735</v>
      </c>
    </row>
    <row r="7794" spans="1:17" x14ac:dyDescent="0.25">
      <c r="A7794">
        <v>14180</v>
      </c>
      <c r="B7794" t="s">
        <v>27736</v>
      </c>
      <c r="C7794" s="1">
        <v>435376683</v>
      </c>
      <c r="D7794" s="1">
        <v>1.03036141E+16</v>
      </c>
      <c r="E7794">
        <v>49009</v>
      </c>
      <c r="F7794" t="str">
        <f>VLOOKUP(E7794,'[1]movimento-per-comune-ambito-201'!$C$2:$D$547,2,0)</f>
        <v>Livorno</v>
      </c>
      <c r="G7794" t="s">
        <v>63373</v>
      </c>
      <c r="H7794" t="s">
        <v>37</v>
      </c>
      <c r="I7794" t="s">
        <v>27737</v>
      </c>
      <c r="J7794">
        <v>57126</v>
      </c>
      <c r="K7794" t="s">
        <v>27707</v>
      </c>
      <c r="L7794" t="str">
        <f>VLOOKUP(K7794,'[1]movimento-per-comune-ambito-201'!$B$2:$D$547,3,FALSE)</f>
        <v>Livorno</v>
      </c>
      <c r="M7794" t="s">
        <v>4311</v>
      </c>
      <c r="N7794">
        <v>0</v>
      </c>
      <c r="Q7794" t="s">
        <v>27723</v>
      </c>
    </row>
    <row r="7795" spans="1:17" x14ac:dyDescent="0.25">
      <c r="A7795">
        <v>17299</v>
      </c>
      <c r="B7795" t="s">
        <v>27738</v>
      </c>
      <c r="C7795" s="1">
        <v>4.35427174E+16</v>
      </c>
      <c r="D7795" s="1">
        <v>103062004</v>
      </c>
      <c r="E7795">
        <v>49009</v>
      </c>
      <c r="F7795" t="str">
        <f>VLOOKUP(E7795,'[1]movimento-per-comune-ambito-201'!$C$2:$D$547,2,0)</f>
        <v>Livorno</v>
      </c>
      <c r="G7795" t="s">
        <v>63374</v>
      </c>
      <c r="H7795" t="s">
        <v>37</v>
      </c>
      <c r="I7795" t="s">
        <v>27739</v>
      </c>
      <c r="J7795">
        <v>57126</v>
      </c>
      <c r="K7795" t="s">
        <v>27707</v>
      </c>
      <c r="L7795" t="str">
        <f>VLOOKUP(K7795,'[1]movimento-per-comune-ambito-201'!$B$2:$D$547,3,FALSE)</f>
        <v>Livorno</v>
      </c>
      <c r="M7795" t="s">
        <v>4311</v>
      </c>
      <c r="N7795">
        <v>0</v>
      </c>
      <c r="O7795" t="s">
        <v>27689</v>
      </c>
      <c r="P7795" t="s">
        <v>27740</v>
      </c>
      <c r="Q7795" t="s">
        <v>27690</v>
      </c>
    </row>
    <row r="7796" spans="1:17" x14ac:dyDescent="0.25">
      <c r="A7796">
        <v>17960</v>
      </c>
      <c r="B7796" t="s">
        <v>27741</v>
      </c>
      <c r="C7796" s="1">
        <v>4.35497371E+16</v>
      </c>
      <c r="D7796" s="1">
        <v>1.03066606E+16</v>
      </c>
      <c r="E7796">
        <v>49009</v>
      </c>
      <c r="F7796" t="str">
        <f>VLOOKUP(E7796,'[1]movimento-per-comune-ambito-201'!$C$2:$D$547,2,0)</f>
        <v>Livorno</v>
      </c>
      <c r="G7796" t="s">
        <v>63376</v>
      </c>
      <c r="H7796" t="s">
        <v>37</v>
      </c>
      <c r="I7796" t="s">
        <v>27742</v>
      </c>
      <c r="J7796">
        <v>57123</v>
      </c>
      <c r="K7796" t="s">
        <v>27707</v>
      </c>
      <c r="L7796" t="str">
        <f>VLOOKUP(K7796,'[1]movimento-per-comune-ambito-201'!$B$2:$D$547,3,FALSE)</f>
        <v>Livorno</v>
      </c>
      <c r="M7796" t="s">
        <v>4311</v>
      </c>
      <c r="N7796">
        <v>0</v>
      </c>
      <c r="Q7796" t="s">
        <v>27723</v>
      </c>
    </row>
    <row r="7797" spans="1:17" x14ac:dyDescent="0.25">
      <c r="A7797">
        <v>18596</v>
      </c>
      <c r="B7797" t="s">
        <v>27743</v>
      </c>
      <c r="C7797" s="1">
        <v>435462712</v>
      </c>
      <c r="D7797" s="1">
        <v>1030991819999990</v>
      </c>
      <c r="E7797">
        <v>49009</v>
      </c>
      <c r="F7797" t="str">
        <f>VLOOKUP(E7797,'[1]movimento-per-comune-ambito-201'!$C$2:$D$547,2,0)</f>
        <v>Livorno</v>
      </c>
      <c r="G7797" t="s">
        <v>63347</v>
      </c>
      <c r="H7797" t="s">
        <v>37</v>
      </c>
      <c r="I7797" t="s">
        <v>27744</v>
      </c>
      <c r="J7797">
        <v>57100</v>
      </c>
      <c r="K7797" t="s">
        <v>27707</v>
      </c>
      <c r="L7797" t="str">
        <f>VLOOKUP(K7797,'[1]movimento-per-comune-ambito-201'!$B$2:$D$547,3,FALSE)</f>
        <v>Livorno</v>
      </c>
      <c r="M7797" t="s">
        <v>4311</v>
      </c>
      <c r="N7797">
        <v>0</v>
      </c>
      <c r="O7797" t="s">
        <v>27745</v>
      </c>
      <c r="P7797" t="s">
        <v>27746</v>
      </c>
      <c r="Q7797" t="s">
        <v>27747</v>
      </c>
    </row>
    <row r="7798" spans="1:17" x14ac:dyDescent="0.25">
      <c r="A7798">
        <v>20354</v>
      </c>
      <c r="B7798" t="s">
        <v>27748</v>
      </c>
      <c r="C7798" s="1">
        <v>435302103</v>
      </c>
      <c r="D7798" s="1">
        <v>103084422</v>
      </c>
      <c r="E7798">
        <v>49009</v>
      </c>
      <c r="F7798" t="str">
        <f>VLOOKUP(E7798,'[1]movimento-per-comune-ambito-201'!$C$2:$D$547,2,0)</f>
        <v>Livorno</v>
      </c>
      <c r="G7798" t="s">
        <v>63485</v>
      </c>
      <c r="H7798" t="s">
        <v>37</v>
      </c>
      <c r="I7798" t="s">
        <v>27749</v>
      </c>
      <c r="J7798">
        <v>57100</v>
      </c>
      <c r="K7798" t="s">
        <v>27707</v>
      </c>
      <c r="L7798" t="str">
        <f>VLOOKUP(K7798,'[1]movimento-per-comune-ambito-201'!$B$2:$D$547,3,FALSE)</f>
        <v>Livorno</v>
      </c>
      <c r="M7798" t="s">
        <v>4311</v>
      </c>
      <c r="N7798">
        <v>0</v>
      </c>
      <c r="Q7798" t="s">
        <v>27750</v>
      </c>
    </row>
    <row r="7799" spans="1:17" x14ac:dyDescent="0.25">
      <c r="A7799">
        <v>21837</v>
      </c>
      <c r="B7799" t="s">
        <v>27751</v>
      </c>
      <c r="C7799" s="1">
        <v>4.3554045E+16</v>
      </c>
      <c r="D7799" s="1">
        <v>103273823</v>
      </c>
      <c r="E7799">
        <v>49009</v>
      </c>
      <c r="F7799" t="str">
        <f>VLOOKUP(E7799,'[1]movimento-per-comune-ambito-201'!$C$2:$D$547,2,0)</f>
        <v>Livorno</v>
      </c>
      <c r="G7799" t="s">
        <v>63790</v>
      </c>
      <c r="H7799" t="s">
        <v>37</v>
      </c>
      <c r="I7799" t="s">
        <v>27752</v>
      </c>
      <c r="J7799">
        <v>57100</v>
      </c>
      <c r="K7799" t="s">
        <v>27707</v>
      </c>
      <c r="L7799" t="str">
        <f>VLOOKUP(K7799,'[1]movimento-per-comune-ambito-201'!$B$2:$D$547,3,FALSE)</f>
        <v>Livorno</v>
      </c>
      <c r="M7799" t="s">
        <v>4311</v>
      </c>
      <c r="N7799">
        <v>0</v>
      </c>
      <c r="O7799" t="s">
        <v>27753</v>
      </c>
      <c r="P7799" t="s">
        <v>27754</v>
      </c>
      <c r="Q7799" t="s">
        <v>27755</v>
      </c>
    </row>
    <row r="7800" spans="1:17" x14ac:dyDescent="0.25">
      <c r="A7800">
        <v>23059</v>
      </c>
      <c r="B7800" t="s">
        <v>27756</v>
      </c>
      <c r="C7800" s="1">
        <v>4.3560769299999904E+16</v>
      </c>
      <c r="D7800" s="1">
        <v>1.0315917E+16</v>
      </c>
      <c r="E7800">
        <v>49009</v>
      </c>
      <c r="F7800" t="str">
        <f>VLOOKUP(E7800,'[1]movimento-per-comune-ambito-201'!$C$2:$D$547,2,0)</f>
        <v>Livorno</v>
      </c>
      <c r="G7800" t="s">
        <v>63531</v>
      </c>
      <c r="H7800" t="s">
        <v>37</v>
      </c>
      <c r="I7800" t="s">
        <v>27757</v>
      </c>
      <c r="J7800">
        <v>57121</v>
      </c>
      <c r="K7800" t="s">
        <v>27707</v>
      </c>
      <c r="L7800" t="str">
        <f>VLOOKUP(K7800,'[1]movimento-per-comune-ambito-201'!$B$2:$D$547,3,FALSE)</f>
        <v>Livorno</v>
      </c>
      <c r="M7800" t="s">
        <v>4311</v>
      </c>
      <c r="N7800">
        <v>0</v>
      </c>
      <c r="O7800" t="s">
        <v>27758</v>
      </c>
      <c r="Q7800" t="s">
        <v>27759</v>
      </c>
    </row>
    <row r="7801" spans="1:17" x14ac:dyDescent="0.25">
      <c r="A7801">
        <v>24664</v>
      </c>
      <c r="B7801" t="s">
        <v>27760</v>
      </c>
      <c r="C7801" s="1">
        <v>435533243</v>
      </c>
      <c r="D7801" s="1">
        <v>103163248</v>
      </c>
      <c r="E7801">
        <v>49009</v>
      </c>
      <c r="F7801" t="str">
        <f>VLOOKUP(E7801,'[1]movimento-per-comune-ambito-201'!$C$2:$D$547,2,0)</f>
        <v>Livorno</v>
      </c>
      <c r="G7801" t="s">
        <v>65720</v>
      </c>
      <c r="H7801" t="s">
        <v>37</v>
      </c>
      <c r="I7801" t="s">
        <v>27761</v>
      </c>
      <c r="J7801">
        <v>57100</v>
      </c>
      <c r="K7801" t="s">
        <v>27707</v>
      </c>
      <c r="L7801" t="str">
        <f>VLOOKUP(K7801,'[1]movimento-per-comune-ambito-201'!$B$2:$D$547,3,FALSE)</f>
        <v>Livorno</v>
      </c>
      <c r="M7801" t="s">
        <v>4311</v>
      </c>
      <c r="N7801">
        <v>0</v>
      </c>
      <c r="Q7801" t="s">
        <v>27762</v>
      </c>
    </row>
    <row r="7802" spans="1:17" x14ac:dyDescent="0.25">
      <c r="A7802">
        <v>24512</v>
      </c>
      <c r="B7802" t="s">
        <v>27763</v>
      </c>
      <c r="C7802" s="1">
        <v>435505061</v>
      </c>
      <c r="D7802" s="1">
        <v>1.03088666999999E+16</v>
      </c>
      <c r="E7802">
        <v>49009</v>
      </c>
      <c r="F7802" t="str">
        <f>VLOOKUP(E7802,'[1]movimento-per-comune-ambito-201'!$C$2:$D$547,2,0)</f>
        <v>Livorno</v>
      </c>
      <c r="G7802" t="s">
        <v>65721</v>
      </c>
      <c r="H7802" t="s">
        <v>37</v>
      </c>
      <c r="I7802" t="s">
        <v>27764</v>
      </c>
      <c r="J7802">
        <v>57100</v>
      </c>
      <c r="K7802" t="s">
        <v>27707</v>
      </c>
      <c r="L7802" t="str">
        <f>VLOOKUP(K7802,'[1]movimento-per-comune-ambito-201'!$B$2:$D$547,3,FALSE)</f>
        <v>Livorno</v>
      </c>
      <c r="M7802" t="s">
        <v>4311</v>
      </c>
      <c r="N7802">
        <v>0</v>
      </c>
      <c r="O7802" t="s">
        <v>27765</v>
      </c>
      <c r="Q7802">
        <v>3477923499</v>
      </c>
    </row>
    <row r="7803" spans="1:17" x14ac:dyDescent="0.25">
      <c r="A7803">
        <v>24513</v>
      </c>
      <c r="B7803" t="s">
        <v>27766</v>
      </c>
      <c r="C7803" s="1">
        <v>4.3551430799999904E+16</v>
      </c>
      <c r="D7803" s="1">
        <v>103147275</v>
      </c>
      <c r="E7803">
        <v>49009</v>
      </c>
      <c r="F7803" t="str">
        <f>VLOOKUP(E7803,'[1]movimento-per-comune-ambito-201'!$C$2:$D$547,2,0)</f>
        <v>Livorno</v>
      </c>
      <c r="G7803" t="s">
        <v>63537</v>
      </c>
      <c r="H7803" t="s">
        <v>37</v>
      </c>
      <c r="I7803" t="s">
        <v>27767</v>
      </c>
      <c r="J7803">
        <v>57100</v>
      </c>
      <c r="K7803" t="s">
        <v>27707</v>
      </c>
      <c r="L7803" t="str">
        <f>VLOOKUP(K7803,'[1]movimento-per-comune-ambito-201'!$B$2:$D$547,3,FALSE)</f>
        <v>Livorno</v>
      </c>
      <c r="M7803" t="s">
        <v>4311</v>
      </c>
      <c r="N7803">
        <v>0</v>
      </c>
      <c r="O7803" t="s">
        <v>27768</v>
      </c>
      <c r="Q7803">
        <v>3477923599</v>
      </c>
    </row>
    <row r="7804" spans="1:17" x14ac:dyDescent="0.25">
      <c r="A7804">
        <v>24514</v>
      </c>
      <c r="B7804" t="s">
        <v>27769</v>
      </c>
      <c r="C7804" s="1">
        <v>4.3551827E+16</v>
      </c>
      <c r="D7804" s="1">
        <v>1.03161491E+16</v>
      </c>
      <c r="E7804">
        <v>49009</v>
      </c>
      <c r="F7804" t="str">
        <f>VLOOKUP(E7804,'[1]movimento-per-comune-ambito-201'!$C$2:$D$547,2,0)</f>
        <v>Livorno</v>
      </c>
      <c r="G7804" t="s">
        <v>65587</v>
      </c>
      <c r="H7804" t="s">
        <v>37</v>
      </c>
      <c r="I7804" t="s">
        <v>27770</v>
      </c>
      <c r="J7804">
        <v>57100</v>
      </c>
      <c r="K7804" t="s">
        <v>27707</v>
      </c>
      <c r="L7804" t="str">
        <f>VLOOKUP(K7804,'[1]movimento-per-comune-ambito-201'!$B$2:$D$547,3,FALSE)</f>
        <v>Livorno</v>
      </c>
      <c r="M7804" t="s">
        <v>4311</v>
      </c>
      <c r="N7804">
        <v>0</v>
      </c>
      <c r="O7804" t="s">
        <v>27771</v>
      </c>
      <c r="Q7804" t="s">
        <v>27772</v>
      </c>
    </row>
    <row r="7805" spans="1:17" x14ac:dyDescent="0.25">
      <c r="A7805">
        <v>24608</v>
      </c>
      <c r="B7805" t="s">
        <v>27773</v>
      </c>
      <c r="C7805" s="1">
        <v>435505061</v>
      </c>
      <c r="D7805" s="1">
        <v>1.03088666999999E+16</v>
      </c>
      <c r="E7805">
        <v>49009</v>
      </c>
      <c r="F7805" t="str">
        <f>VLOOKUP(E7805,'[1]movimento-per-comune-ambito-201'!$C$2:$D$547,2,0)</f>
        <v>Livorno</v>
      </c>
      <c r="G7805" t="s">
        <v>65722</v>
      </c>
      <c r="H7805" t="s">
        <v>37</v>
      </c>
      <c r="I7805" t="s">
        <v>27774</v>
      </c>
      <c r="J7805">
        <v>57123</v>
      </c>
      <c r="K7805" t="s">
        <v>27707</v>
      </c>
      <c r="L7805" t="str">
        <f>VLOOKUP(K7805,'[1]movimento-per-comune-ambito-201'!$B$2:$D$547,3,FALSE)</f>
        <v>Livorno</v>
      </c>
      <c r="M7805" t="s">
        <v>4311</v>
      </c>
      <c r="N7805">
        <v>0</v>
      </c>
      <c r="O7805" t="s">
        <v>27768</v>
      </c>
      <c r="Q7805">
        <v>3477923599</v>
      </c>
    </row>
    <row r="7806" spans="1:17" x14ac:dyDescent="0.25">
      <c r="A7806">
        <v>24656</v>
      </c>
      <c r="B7806" t="s">
        <v>27775</v>
      </c>
      <c r="C7806" s="1">
        <v>4.35426463E+16</v>
      </c>
      <c r="D7806" s="1">
        <v>103059738</v>
      </c>
      <c r="E7806">
        <v>49009</v>
      </c>
      <c r="F7806" t="str">
        <f>VLOOKUP(E7806,'[1]movimento-per-comune-ambito-201'!$C$2:$D$547,2,0)</f>
        <v>Livorno</v>
      </c>
      <c r="G7806" t="s">
        <v>65588</v>
      </c>
      <c r="H7806" t="s">
        <v>37</v>
      </c>
      <c r="I7806" t="s">
        <v>27776</v>
      </c>
      <c r="J7806">
        <v>57100</v>
      </c>
      <c r="K7806" t="s">
        <v>27707</v>
      </c>
      <c r="L7806" t="str">
        <f>VLOOKUP(K7806,'[1]movimento-per-comune-ambito-201'!$B$2:$D$547,3,FALSE)</f>
        <v>Livorno</v>
      </c>
      <c r="M7806" t="s">
        <v>4311</v>
      </c>
      <c r="N7806">
        <v>0</v>
      </c>
      <c r="O7806" t="s">
        <v>27777</v>
      </c>
      <c r="Q7806" t="s">
        <v>27762</v>
      </c>
    </row>
    <row r="7807" spans="1:17" x14ac:dyDescent="0.25">
      <c r="A7807">
        <v>24930</v>
      </c>
      <c r="B7807" t="s">
        <v>27778</v>
      </c>
      <c r="C7807" s="1">
        <v>4.3565398899999904E+16</v>
      </c>
      <c r="D7807" s="1">
        <v>103210204</v>
      </c>
      <c r="E7807">
        <v>49009</v>
      </c>
      <c r="F7807" t="str">
        <f>VLOOKUP(E7807,'[1]movimento-per-comune-ambito-201'!$C$2:$D$547,2,0)</f>
        <v>Livorno</v>
      </c>
      <c r="G7807" t="s">
        <v>65723</v>
      </c>
      <c r="H7807" t="s">
        <v>37</v>
      </c>
      <c r="I7807" t="s">
        <v>27779</v>
      </c>
      <c r="J7807">
        <v>57100</v>
      </c>
      <c r="K7807" t="s">
        <v>27707</v>
      </c>
      <c r="L7807" t="str">
        <f>VLOOKUP(K7807,'[1]movimento-per-comune-ambito-201'!$B$2:$D$547,3,FALSE)</f>
        <v>Livorno</v>
      </c>
      <c r="M7807" t="s">
        <v>4311</v>
      </c>
      <c r="N7807">
        <v>0</v>
      </c>
      <c r="Q7807" t="s">
        <v>27780</v>
      </c>
    </row>
    <row r="7808" spans="1:17" x14ac:dyDescent="0.25">
      <c r="A7808">
        <v>25741</v>
      </c>
      <c r="B7808" t="s">
        <v>27781</v>
      </c>
      <c r="C7808" s="1">
        <v>4.3551579699999904E+16</v>
      </c>
      <c r="D7808" s="1">
        <v>1.03183437999999E+16</v>
      </c>
      <c r="E7808">
        <v>49009</v>
      </c>
      <c r="F7808" t="str">
        <f>VLOOKUP(E7808,'[1]movimento-per-comune-ambito-201'!$C$2:$D$547,2,0)</f>
        <v>Livorno</v>
      </c>
      <c r="G7808" t="s">
        <v>63540</v>
      </c>
      <c r="H7808" t="s">
        <v>37</v>
      </c>
      <c r="I7808" t="s">
        <v>27782</v>
      </c>
      <c r="J7808">
        <v>57100</v>
      </c>
      <c r="K7808" t="s">
        <v>27707</v>
      </c>
      <c r="L7808" t="str">
        <f>VLOOKUP(K7808,'[1]movimento-per-comune-ambito-201'!$B$2:$D$547,3,FALSE)</f>
        <v>Livorno</v>
      </c>
      <c r="M7808" t="s">
        <v>4311</v>
      </c>
      <c r="N7808">
        <v>0</v>
      </c>
      <c r="O7808" t="s">
        <v>27777</v>
      </c>
      <c r="Q7808">
        <v>3803493289</v>
      </c>
    </row>
    <row r="7809" spans="1:17" x14ac:dyDescent="0.25">
      <c r="A7809">
        <v>44</v>
      </c>
      <c r="B7809" t="s">
        <v>3636</v>
      </c>
      <c r="C7809" s="1">
        <v>4.35531286E+16</v>
      </c>
      <c r="D7809" s="1">
        <v>1.03127451E+16</v>
      </c>
      <c r="E7809">
        <v>49009</v>
      </c>
      <c r="F7809" t="str">
        <f>VLOOKUP(E7809,'[1]movimento-per-comune-ambito-201'!$C$2:$D$547,2,0)</f>
        <v>Livorno</v>
      </c>
      <c r="G7809" t="s">
        <v>63019</v>
      </c>
      <c r="H7809" t="s">
        <v>41</v>
      </c>
      <c r="I7809" t="s">
        <v>27734</v>
      </c>
      <c r="J7809">
        <v>57123</v>
      </c>
      <c r="K7809" t="s">
        <v>27707</v>
      </c>
      <c r="L7809" t="str">
        <f>VLOOKUP(K7809,'[1]movimento-per-comune-ambito-201'!$B$2:$D$547,3,FALSE)</f>
        <v>Livorno</v>
      </c>
      <c r="M7809" t="s">
        <v>4311</v>
      </c>
      <c r="N7809">
        <v>3</v>
      </c>
      <c r="O7809" t="s">
        <v>27783</v>
      </c>
      <c r="P7809" t="s">
        <v>27784</v>
      </c>
      <c r="Q7809" t="s">
        <v>27735</v>
      </c>
    </row>
    <row r="7810" spans="1:17" x14ac:dyDescent="0.25">
      <c r="A7810">
        <v>46</v>
      </c>
      <c r="B7810" t="s">
        <v>27785</v>
      </c>
      <c r="C7810" s="1">
        <v>43551876</v>
      </c>
      <c r="D7810" s="1">
        <v>103080108</v>
      </c>
      <c r="E7810">
        <v>49009</v>
      </c>
      <c r="F7810" t="str">
        <f>VLOOKUP(E7810,'[1]movimento-per-comune-ambito-201'!$C$2:$D$547,2,0)</f>
        <v>Livorno</v>
      </c>
      <c r="G7810" t="s">
        <v>63054</v>
      </c>
      <c r="H7810" t="s">
        <v>41</v>
      </c>
      <c r="I7810" t="s">
        <v>27786</v>
      </c>
      <c r="J7810">
        <v>57015</v>
      </c>
      <c r="K7810" t="s">
        <v>27707</v>
      </c>
      <c r="L7810" t="str">
        <f>VLOOKUP(K7810,'[1]movimento-per-comune-ambito-201'!$B$2:$D$547,3,FALSE)</f>
        <v>Livorno</v>
      </c>
      <c r="M7810" t="s">
        <v>4311</v>
      </c>
      <c r="N7810">
        <v>2</v>
      </c>
      <c r="O7810" t="s">
        <v>27787</v>
      </c>
      <c r="P7810" t="s">
        <v>27788</v>
      </c>
      <c r="Q7810" t="s">
        <v>27789</v>
      </c>
    </row>
    <row r="7811" spans="1:17" x14ac:dyDescent="0.25">
      <c r="A7811">
        <v>47</v>
      </c>
      <c r="B7811" t="s">
        <v>27790</v>
      </c>
      <c r="C7811" s="1">
        <v>4.35440837E+16</v>
      </c>
      <c r="D7811" s="1">
        <v>1.03047682999999E+16</v>
      </c>
      <c r="E7811">
        <v>49009</v>
      </c>
      <c r="F7811" t="str">
        <f>VLOOKUP(E7811,'[1]movimento-per-comune-ambito-201'!$C$2:$D$547,2,0)</f>
        <v>Livorno</v>
      </c>
      <c r="G7811" t="s">
        <v>63055</v>
      </c>
      <c r="H7811" t="s">
        <v>41</v>
      </c>
      <c r="I7811" t="s">
        <v>27791</v>
      </c>
      <c r="J7811">
        <v>57126</v>
      </c>
      <c r="K7811" t="s">
        <v>27707</v>
      </c>
      <c r="L7811" t="str">
        <f>VLOOKUP(K7811,'[1]movimento-per-comune-ambito-201'!$B$2:$D$547,3,FALSE)</f>
        <v>Livorno</v>
      </c>
      <c r="M7811" t="s">
        <v>4311</v>
      </c>
      <c r="N7811">
        <v>3</v>
      </c>
      <c r="O7811" t="s">
        <v>27792</v>
      </c>
      <c r="P7811" t="s">
        <v>27793</v>
      </c>
      <c r="Q7811" t="s">
        <v>27794</v>
      </c>
    </row>
    <row r="7812" spans="1:17" x14ac:dyDescent="0.25">
      <c r="A7812">
        <v>48</v>
      </c>
      <c r="B7812" t="s">
        <v>27795</v>
      </c>
      <c r="C7812" s="1">
        <v>4.3546290499999904E+16</v>
      </c>
      <c r="D7812" s="1">
        <v>1.03091699E+16</v>
      </c>
      <c r="E7812">
        <v>49009</v>
      </c>
      <c r="F7812" t="str">
        <f>VLOOKUP(E7812,'[1]movimento-per-comune-ambito-201'!$C$2:$D$547,2,0)</f>
        <v>Livorno</v>
      </c>
      <c r="G7812" t="s">
        <v>63141</v>
      </c>
      <c r="H7812" t="s">
        <v>41</v>
      </c>
      <c r="I7812" t="s">
        <v>27796</v>
      </c>
      <c r="J7812">
        <v>57126</v>
      </c>
      <c r="K7812" t="s">
        <v>27707</v>
      </c>
      <c r="L7812" t="str">
        <f>VLOOKUP(K7812,'[1]movimento-per-comune-ambito-201'!$B$2:$D$547,3,FALSE)</f>
        <v>Livorno</v>
      </c>
      <c r="M7812" t="s">
        <v>4311</v>
      </c>
      <c r="N7812">
        <v>1</v>
      </c>
      <c r="O7812" t="s">
        <v>27797</v>
      </c>
      <c r="P7812" t="s">
        <v>27798</v>
      </c>
      <c r="Q7812" t="s">
        <v>27799</v>
      </c>
    </row>
    <row r="7813" spans="1:17" x14ac:dyDescent="0.25">
      <c r="A7813">
        <v>49</v>
      </c>
      <c r="B7813" t="s">
        <v>27800</v>
      </c>
      <c r="C7813" s="1">
        <v>435497741</v>
      </c>
      <c r="D7813" s="1">
        <v>1.03111844E+16</v>
      </c>
      <c r="E7813">
        <v>49009</v>
      </c>
      <c r="F7813" t="str">
        <f>VLOOKUP(E7813,'[1]movimento-per-comune-ambito-201'!$C$2:$D$547,2,0)</f>
        <v>Livorno</v>
      </c>
      <c r="G7813" t="s">
        <v>63143</v>
      </c>
      <c r="H7813" t="s">
        <v>41</v>
      </c>
      <c r="I7813" t="s">
        <v>27801</v>
      </c>
      <c r="J7813">
        <v>57123</v>
      </c>
      <c r="K7813" t="s">
        <v>27707</v>
      </c>
      <c r="L7813" t="str">
        <f>VLOOKUP(K7813,'[1]movimento-per-comune-ambito-201'!$B$2:$D$547,3,FALSE)</f>
        <v>Livorno</v>
      </c>
      <c r="M7813" t="s">
        <v>4311</v>
      </c>
      <c r="N7813">
        <v>3</v>
      </c>
      <c r="O7813" t="s">
        <v>27802</v>
      </c>
      <c r="P7813" t="s">
        <v>27803</v>
      </c>
      <c r="Q7813" t="s">
        <v>27804</v>
      </c>
    </row>
    <row r="7814" spans="1:17" x14ac:dyDescent="0.25">
      <c r="A7814">
        <v>52</v>
      </c>
      <c r="B7814" t="s">
        <v>27805</v>
      </c>
      <c r="C7814" s="1">
        <v>4.35522477E+16</v>
      </c>
      <c r="D7814" s="1">
        <v>103112838</v>
      </c>
      <c r="E7814">
        <v>49009</v>
      </c>
      <c r="F7814" t="str">
        <f>VLOOKUP(E7814,'[1]movimento-per-comune-ambito-201'!$C$2:$D$547,2,0)</f>
        <v>Livorno</v>
      </c>
      <c r="G7814" t="s">
        <v>63377</v>
      </c>
      <c r="H7814" t="s">
        <v>41</v>
      </c>
      <c r="I7814" t="s">
        <v>27806</v>
      </c>
      <c r="J7814">
        <v>57123</v>
      </c>
      <c r="K7814" t="s">
        <v>27707</v>
      </c>
      <c r="L7814" t="str">
        <f>VLOOKUP(K7814,'[1]movimento-per-comune-ambito-201'!$B$2:$D$547,3,FALSE)</f>
        <v>Livorno</v>
      </c>
      <c r="M7814" t="s">
        <v>4311</v>
      </c>
      <c r="N7814">
        <v>3</v>
      </c>
      <c r="O7814" t="s">
        <v>27807</v>
      </c>
      <c r="P7814" t="s">
        <v>27808</v>
      </c>
      <c r="Q7814" t="s">
        <v>27809</v>
      </c>
    </row>
    <row r="7815" spans="1:17" x14ac:dyDescent="0.25">
      <c r="A7815">
        <v>53</v>
      </c>
      <c r="B7815" t="s">
        <v>14797</v>
      </c>
      <c r="C7815" s="1">
        <v>434577539</v>
      </c>
      <c r="D7815" s="1">
        <v>1.03687973999999E+16</v>
      </c>
      <c r="E7815">
        <v>49009</v>
      </c>
      <c r="F7815" t="str">
        <f>VLOOKUP(E7815,'[1]movimento-per-comune-ambito-201'!$C$2:$D$547,2,0)</f>
        <v>Livorno</v>
      </c>
      <c r="G7815" t="s">
        <v>63057</v>
      </c>
      <c r="H7815" t="s">
        <v>41</v>
      </c>
      <c r="I7815" t="s">
        <v>27810</v>
      </c>
      <c r="J7815">
        <v>57128</v>
      </c>
      <c r="K7815" t="s">
        <v>27707</v>
      </c>
      <c r="L7815" t="str">
        <f>VLOOKUP(K7815,'[1]movimento-per-comune-ambito-201'!$B$2:$D$547,3,FALSE)</f>
        <v>Livorno</v>
      </c>
      <c r="M7815" t="s">
        <v>4311</v>
      </c>
      <c r="N7815">
        <v>2</v>
      </c>
      <c r="O7815" t="s">
        <v>27811</v>
      </c>
      <c r="P7815" t="s">
        <v>27812</v>
      </c>
      <c r="Q7815" t="s">
        <v>27813</v>
      </c>
    </row>
    <row r="7816" spans="1:17" x14ac:dyDescent="0.25">
      <c r="A7816">
        <v>54</v>
      </c>
      <c r="B7816" t="s">
        <v>27814</v>
      </c>
      <c r="C7816" s="1">
        <v>4.35252854E+16</v>
      </c>
      <c r="D7816" s="1">
        <v>1.03106288999999E+16</v>
      </c>
      <c r="E7816">
        <v>49009</v>
      </c>
      <c r="F7816" t="str">
        <f>VLOOKUP(E7816,'[1]movimento-per-comune-ambito-201'!$C$2:$D$547,2,0)</f>
        <v>Livorno</v>
      </c>
      <c r="G7816" t="s">
        <v>63153</v>
      </c>
      <c r="H7816" t="s">
        <v>41</v>
      </c>
      <c r="I7816" t="s">
        <v>27815</v>
      </c>
      <c r="J7816">
        <v>57128</v>
      </c>
      <c r="K7816" t="s">
        <v>27707</v>
      </c>
      <c r="L7816" t="str">
        <f>VLOOKUP(K7816,'[1]movimento-per-comune-ambito-201'!$B$2:$D$547,3,FALSE)</f>
        <v>Livorno</v>
      </c>
      <c r="M7816" t="s">
        <v>4311</v>
      </c>
      <c r="N7816">
        <v>3</v>
      </c>
      <c r="O7816" t="s">
        <v>27816</v>
      </c>
      <c r="P7816" t="s">
        <v>27817</v>
      </c>
      <c r="Q7816" t="s">
        <v>27818</v>
      </c>
    </row>
    <row r="7817" spans="1:17" x14ac:dyDescent="0.25">
      <c r="A7817">
        <v>55</v>
      </c>
      <c r="B7817" t="s">
        <v>27819</v>
      </c>
      <c r="C7817" s="1">
        <v>4.35420614E+16</v>
      </c>
      <c r="D7817" s="1">
        <v>10303837</v>
      </c>
      <c r="E7817">
        <v>49009</v>
      </c>
      <c r="F7817" t="str">
        <f>VLOOKUP(E7817,'[1]movimento-per-comune-ambito-201'!$C$2:$D$547,2,0)</f>
        <v>Livorno</v>
      </c>
      <c r="G7817" t="s">
        <v>63058</v>
      </c>
      <c r="H7817" t="s">
        <v>41</v>
      </c>
      <c r="I7817" t="s">
        <v>27820</v>
      </c>
      <c r="J7817">
        <v>57126</v>
      </c>
      <c r="K7817" t="s">
        <v>27707</v>
      </c>
      <c r="L7817" t="str">
        <f>VLOOKUP(K7817,'[1]movimento-per-comune-ambito-201'!$B$2:$D$547,3,FALSE)</f>
        <v>Livorno</v>
      </c>
      <c r="M7817" t="s">
        <v>4311</v>
      </c>
      <c r="N7817">
        <v>3</v>
      </c>
      <c r="O7817" t="s">
        <v>27821</v>
      </c>
      <c r="P7817" t="s">
        <v>27822</v>
      </c>
      <c r="Q7817" t="s">
        <v>27823</v>
      </c>
    </row>
    <row r="7818" spans="1:17" x14ac:dyDescent="0.25">
      <c r="A7818">
        <v>56</v>
      </c>
      <c r="B7818" t="s">
        <v>27824</v>
      </c>
      <c r="C7818" s="1">
        <v>4.3551575999999904E+16</v>
      </c>
      <c r="D7818" s="1">
        <v>103116203</v>
      </c>
      <c r="E7818">
        <v>49009</v>
      </c>
      <c r="F7818" t="str">
        <f>VLOOKUP(E7818,'[1]movimento-per-comune-ambito-201'!$C$2:$D$547,2,0)</f>
        <v>Livorno</v>
      </c>
      <c r="G7818" t="s">
        <v>63154</v>
      </c>
      <c r="H7818" t="s">
        <v>41</v>
      </c>
      <c r="I7818" t="s">
        <v>27825</v>
      </c>
      <c r="J7818">
        <v>57123</v>
      </c>
      <c r="K7818" t="s">
        <v>27707</v>
      </c>
      <c r="L7818" t="str">
        <f>VLOOKUP(K7818,'[1]movimento-per-comune-ambito-201'!$B$2:$D$547,3,FALSE)</f>
        <v>Livorno</v>
      </c>
      <c r="M7818" t="s">
        <v>4311</v>
      </c>
      <c r="N7818">
        <v>3</v>
      </c>
      <c r="O7818" t="s">
        <v>27826</v>
      </c>
      <c r="P7818" t="s">
        <v>27827</v>
      </c>
      <c r="Q7818" t="s">
        <v>27828</v>
      </c>
    </row>
    <row r="7819" spans="1:17" x14ac:dyDescent="0.25">
      <c r="A7819">
        <v>57</v>
      </c>
      <c r="B7819" t="s">
        <v>27829</v>
      </c>
      <c r="C7819" s="1">
        <v>4.3546168199999904E+16</v>
      </c>
      <c r="D7819" s="1">
        <v>1.03129173E+16</v>
      </c>
      <c r="E7819">
        <v>49009</v>
      </c>
      <c r="F7819" t="str">
        <f>VLOOKUP(E7819,'[1]movimento-per-comune-ambito-201'!$C$2:$D$547,2,0)</f>
        <v>Livorno</v>
      </c>
      <c r="G7819" t="s">
        <v>63155</v>
      </c>
      <c r="H7819" t="s">
        <v>41</v>
      </c>
      <c r="I7819" t="s">
        <v>27830</v>
      </c>
      <c r="J7819">
        <v>57125</v>
      </c>
      <c r="K7819" t="s">
        <v>27707</v>
      </c>
      <c r="L7819" t="str">
        <f>VLOOKUP(K7819,'[1]movimento-per-comune-ambito-201'!$B$2:$D$547,3,FALSE)</f>
        <v>Livorno</v>
      </c>
      <c r="M7819" t="s">
        <v>4311</v>
      </c>
      <c r="N7819">
        <v>3</v>
      </c>
      <c r="O7819" t="s">
        <v>27831</v>
      </c>
      <c r="P7819" t="s">
        <v>27832</v>
      </c>
      <c r="Q7819" t="s">
        <v>27833</v>
      </c>
    </row>
    <row r="7820" spans="1:17" x14ac:dyDescent="0.25">
      <c r="A7820">
        <v>58</v>
      </c>
      <c r="B7820" t="s">
        <v>27834</v>
      </c>
      <c r="C7820" s="1">
        <v>4.3549667399999904E+16</v>
      </c>
      <c r="D7820" s="1">
        <v>1.03050504999999E+16</v>
      </c>
      <c r="E7820">
        <v>49009</v>
      </c>
      <c r="F7820" t="str">
        <f>VLOOKUP(E7820,'[1]movimento-per-comune-ambito-201'!$C$2:$D$547,2,0)</f>
        <v>Livorno</v>
      </c>
      <c r="G7820" t="s">
        <v>63156</v>
      </c>
      <c r="H7820" t="s">
        <v>41</v>
      </c>
      <c r="I7820" t="s">
        <v>27835</v>
      </c>
      <c r="J7820">
        <v>57123</v>
      </c>
      <c r="K7820" t="s">
        <v>27707</v>
      </c>
      <c r="L7820" t="str">
        <f>VLOOKUP(K7820,'[1]movimento-per-comune-ambito-201'!$B$2:$D$547,3,FALSE)</f>
        <v>Livorno</v>
      </c>
      <c r="M7820" t="s">
        <v>4311</v>
      </c>
      <c r="N7820">
        <v>4</v>
      </c>
      <c r="O7820" t="s">
        <v>27836</v>
      </c>
      <c r="P7820" t="s">
        <v>27837</v>
      </c>
      <c r="Q7820" t="s">
        <v>27838</v>
      </c>
    </row>
    <row r="7821" spans="1:17" x14ac:dyDescent="0.25">
      <c r="A7821">
        <v>60</v>
      </c>
      <c r="B7821" t="s">
        <v>27839</v>
      </c>
      <c r="C7821" s="1">
        <v>4.3544192099999904E+16</v>
      </c>
      <c r="D7821" s="1">
        <v>103268033</v>
      </c>
      <c r="E7821">
        <v>49009</v>
      </c>
      <c r="F7821" t="str">
        <f>VLOOKUP(E7821,'[1]movimento-per-comune-ambito-201'!$C$2:$D$547,2,0)</f>
        <v>Livorno</v>
      </c>
      <c r="G7821" t="s">
        <v>63378</v>
      </c>
      <c r="H7821" t="s">
        <v>41</v>
      </c>
      <c r="I7821" t="s">
        <v>27840</v>
      </c>
      <c r="J7821">
        <v>57124</v>
      </c>
      <c r="K7821" t="s">
        <v>27707</v>
      </c>
      <c r="L7821" t="str">
        <f>VLOOKUP(K7821,'[1]movimento-per-comune-ambito-201'!$B$2:$D$547,3,FALSE)</f>
        <v>Livorno</v>
      </c>
      <c r="M7821" t="s">
        <v>4311</v>
      </c>
      <c r="N7821">
        <v>1</v>
      </c>
      <c r="O7821" t="s">
        <v>27841</v>
      </c>
      <c r="Q7821">
        <v>3450885679</v>
      </c>
    </row>
    <row r="7822" spans="1:17" x14ac:dyDescent="0.25">
      <c r="A7822">
        <v>61</v>
      </c>
      <c r="B7822" t="s">
        <v>12003</v>
      </c>
      <c r="C7822" s="1">
        <v>434641837</v>
      </c>
      <c r="D7822" s="1">
        <v>103567198</v>
      </c>
      <c r="E7822">
        <v>49009</v>
      </c>
      <c r="F7822" t="str">
        <f>VLOOKUP(E7822,'[1]movimento-per-comune-ambito-201'!$C$2:$D$547,2,0)</f>
        <v>Livorno</v>
      </c>
      <c r="G7822" t="s">
        <v>63061</v>
      </c>
      <c r="H7822" t="s">
        <v>41</v>
      </c>
      <c r="I7822" t="s">
        <v>27842</v>
      </c>
      <c r="J7822">
        <v>57128</v>
      </c>
      <c r="K7822" t="s">
        <v>27707</v>
      </c>
      <c r="L7822" t="str">
        <f>VLOOKUP(K7822,'[1]movimento-per-comune-ambito-201'!$B$2:$D$547,3,FALSE)</f>
        <v>Livorno</v>
      </c>
      <c r="M7822" t="s">
        <v>4311</v>
      </c>
      <c r="N7822">
        <v>3</v>
      </c>
      <c r="O7822" t="s">
        <v>27843</v>
      </c>
      <c r="P7822" t="s">
        <v>27844</v>
      </c>
      <c r="Q7822" t="s">
        <v>27845</v>
      </c>
    </row>
    <row r="7823" spans="1:17" x14ac:dyDescent="0.25">
      <c r="A7823">
        <v>62</v>
      </c>
      <c r="B7823" t="s">
        <v>27846</v>
      </c>
      <c r="C7823" s="1">
        <v>4.3543964799999904E+16</v>
      </c>
      <c r="D7823" s="1">
        <v>1.03056155999999E+16</v>
      </c>
      <c r="E7823">
        <v>49009</v>
      </c>
      <c r="F7823" t="str">
        <f>VLOOKUP(E7823,'[1]movimento-per-comune-ambito-201'!$C$2:$D$547,2,0)</f>
        <v>Livorno</v>
      </c>
      <c r="G7823" t="s">
        <v>63062</v>
      </c>
      <c r="H7823" t="s">
        <v>41</v>
      </c>
      <c r="I7823" t="s">
        <v>27847</v>
      </c>
      <c r="J7823">
        <v>57126</v>
      </c>
      <c r="K7823" t="s">
        <v>27707</v>
      </c>
      <c r="L7823" t="str">
        <f>VLOOKUP(K7823,'[1]movimento-per-comune-ambito-201'!$B$2:$D$547,3,FALSE)</f>
        <v>Livorno</v>
      </c>
      <c r="M7823" t="s">
        <v>4311</v>
      </c>
      <c r="N7823">
        <v>2</v>
      </c>
      <c r="O7823" t="s">
        <v>27848</v>
      </c>
      <c r="Q7823" t="s">
        <v>27849</v>
      </c>
    </row>
    <row r="7824" spans="1:17" x14ac:dyDescent="0.25">
      <c r="A7824">
        <v>63</v>
      </c>
      <c r="B7824" t="s">
        <v>27850</v>
      </c>
      <c r="C7824" s="1">
        <v>4.3553723699999904E+16</v>
      </c>
      <c r="D7824" s="1">
        <v>1.03329324E+16</v>
      </c>
      <c r="E7824">
        <v>49009</v>
      </c>
      <c r="F7824" t="str">
        <f>VLOOKUP(E7824,'[1]movimento-per-comune-ambito-201'!$C$2:$D$547,2,0)</f>
        <v>Livorno</v>
      </c>
      <c r="G7824" t="s">
        <v>63379</v>
      </c>
      <c r="H7824" t="s">
        <v>41</v>
      </c>
      <c r="I7824" t="s">
        <v>27851</v>
      </c>
      <c r="J7824">
        <v>57124</v>
      </c>
      <c r="K7824" t="s">
        <v>27707</v>
      </c>
      <c r="L7824" t="str">
        <f>VLOOKUP(K7824,'[1]movimento-per-comune-ambito-201'!$B$2:$D$547,3,FALSE)</f>
        <v>Livorno</v>
      </c>
      <c r="M7824" t="s">
        <v>4311</v>
      </c>
      <c r="N7824">
        <v>1</v>
      </c>
      <c r="O7824" t="s">
        <v>27852</v>
      </c>
      <c r="Q7824" t="s">
        <v>27853</v>
      </c>
    </row>
    <row r="7825" spans="1:17" x14ac:dyDescent="0.25">
      <c r="A7825">
        <v>65</v>
      </c>
      <c r="B7825" t="s">
        <v>27854</v>
      </c>
      <c r="C7825" s="1">
        <v>43453353</v>
      </c>
      <c r="D7825" s="1">
        <v>1.03758908E+16</v>
      </c>
      <c r="E7825">
        <v>49009</v>
      </c>
      <c r="F7825" t="str">
        <f>VLOOKUP(E7825,'[1]movimento-per-comune-ambito-201'!$C$2:$D$547,2,0)</f>
        <v>Livorno</v>
      </c>
      <c r="G7825" t="s">
        <v>63159</v>
      </c>
      <c r="H7825" t="s">
        <v>41</v>
      </c>
      <c r="I7825" t="s">
        <v>27855</v>
      </c>
      <c r="J7825">
        <v>57128</v>
      </c>
      <c r="K7825" t="s">
        <v>27707</v>
      </c>
      <c r="L7825" t="str">
        <f>VLOOKUP(K7825,'[1]movimento-per-comune-ambito-201'!$B$2:$D$547,3,FALSE)</f>
        <v>Livorno</v>
      </c>
      <c r="M7825" t="s">
        <v>4311</v>
      </c>
      <c r="N7825">
        <v>3</v>
      </c>
      <c r="O7825" t="s">
        <v>27856</v>
      </c>
      <c r="P7825" t="s">
        <v>27857</v>
      </c>
      <c r="Q7825" t="s">
        <v>27858</v>
      </c>
    </row>
    <row r="7826" spans="1:17" x14ac:dyDescent="0.25">
      <c r="A7826">
        <v>67</v>
      </c>
      <c r="B7826" t="s">
        <v>27859</v>
      </c>
      <c r="C7826" s="1">
        <v>4.3553145399999904E+16</v>
      </c>
      <c r="D7826" s="1">
        <v>10321092</v>
      </c>
      <c r="E7826">
        <v>49009</v>
      </c>
      <c r="F7826" t="str">
        <f>VLOOKUP(E7826,'[1]movimento-per-comune-ambito-201'!$C$2:$D$547,2,0)</f>
        <v>Livorno</v>
      </c>
      <c r="G7826" t="s">
        <v>63162</v>
      </c>
      <c r="H7826" t="s">
        <v>41</v>
      </c>
      <c r="I7826" t="s">
        <v>27860</v>
      </c>
      <c r="J7826">
        <v>57124</v>
      </c>
      <c r="K7826" t="s">
        <v>27707</v>
      </c>
      <c r="L7826" t="str">
        <f>VLOOKUP(K7826,'[1]movimento-per-comune-ambito-201'!$B$2:$D$547,3,FALSE)</f>
        <v>Livorno</v>
      </c>
      <c r="M7826" t="s">
        <v>4311</v>
      </c>
      <c r="N7826">
        <v>1</v>
      </c>
      <c r="Q7826" t="s">
        <v>27861</v>
      </c>
    </row>
    <row r="7827" spans="1:17" x14ac:dyDescent="0.25">
      <c r="A7827">
        <v>68</v>
      </c>
      <c r="B7827" t="s">
        <v>27862</v>
      </c>
      <c r="C7827" s="1">
        <v>4.34887170617188E+16</v>
      </c>
      <c r="D7827" s="1">
        <v>1.03284321111144E+16</v>
      </c>
      <c r="E7827">
        <v>49009</v>
      </c>
      <c r="F7827" t="str">
        <f>VLOOKUP(E7827,'[1]movimento-per-comune-ambito-201'!$C$2:$D$547,2,0)</f>
        <v>Livorno</v>
      </c>
      <c r="G7827" t="s">
        <v>63163</v>
      </c>
      <c r="H7827" t="s">
        <v>41</v>
      </c>
      <c r="I7827" t="s">
        <v>27863</v>
      </c>
      <c r="J7827">
        <v>57128</v>
      </c>
      <c r="K7827" t="s">
        <v>27707</v>
      </c>
      <c r="L7827" t="str">
        <f>VLOOKUP(K7827,'[1]movimento-per-comune-ambito-201'!$B$2:$D$547,3,FALSE)</f>
        <v>Livorno</v>
      </c>
      <c r="M7827" t="s">
        <v>4311</v>
      </c>
      <c r="N7827">
        <v>4</v>
      </c>
      <c r="O7827" t="s">
        <v>27864</v>
      </c>
      <c r="P7827" t="s">
        <v>27865</v>
      </c>
      <c r="Q7827" t="s">
        <v>27866</v>
      </c>
    </row>
    <row r="7828" spans="1:17" x14ac:dyDescent="0.25">
      <c r="A7828">
        <v>69</v>
      </c>
      <c r="B7828" t="s">
        <v>27867</v>
      </c>
      <c r="C7828" s="1">
        <v>4.3546933199999904E+16</v>
      </c>
      <c r="D7828" s="1">
        <v>103134467</v>
      </c>
      <c r="E7828">
        <v>49009</v>
      </c>
      <c r="F7828" t="str">
        <f>VLOOKUP(E7828,'[1]movimento-per-comune-ambito-201'!$C$2:$D$547,2,0)</f>
        <v>Livorno</v>
      </c>
      <c r="G7828" t="s">
        <v>63164</v>
      </c>
      <c r="H7828" t="s">
        <v>41</v>
      </c>
      <c r="I7828" t="s">
        <v>27868</v>
      </c>
      <c r="J7828">
        <v>57125</v>
      </c>
      <c r="K7828" t="s">
        <v>27707</v>
      </c>
      <c r="L7828" t="str">
        <f>VLOOKUP(K7828,'[1]movimento-per-comune-ambito-201'!$B$2:$D$547,3,FALSE)</f>
        <v>Livorno</v>
      </c>
      <c r="M7828" t="s">
        <v>4311</v>
      </c>
      <c r="N7828">
        <v>3</v>
      </c>
      <c r="O7828" t="s">
        <v>27869</v>
      </c>
      <c r="P7828" t="s">
        <v>27870</v>
      </c>
      <c r="Q7828" t="s">
        <v>27871</v>
      </c>
    </row>
    <row r="7829" spans="1:17" x14ac:dyDescent="0.25">
      <c r="A7829">
        <v>70</v>
      </c>
      <c r="B7829" t="s">
        <v>27872</v>
      </c>
      <c r="C7829" s="1">
        <v>4.3507533899999904E+16</v>
      </c>
      <c r="D7829" s="1">
        <v>1.03197205E+16</v>
      </c>
      <c r="E7829">
        <v>49009</v>
      </c>
      <c r="F7829" t="str">
        <f>VLOOKUP(E7829,'[1]movimento-per-comune-ambito-201'!$C$2:$D$547,2,0)</f>
        <v>Livorno</v>
      </c>
      <c r="G7829" t="s">
        <v>63725</v>
      </c>
      <c r="H7829" t="s">
        <v>41</v>
      </c>
      <c r="I7829" t="s">
        <v>27873</v>
      </c>
      <c r="J7829">
        <v>57128</v>
      </c>
      <c r="K7829" t="s">
        <v>27707</v>
      </c>
      <c r="L7829" t="str">
        <f>VLOOKUP(K7829,'[1]movimento-per-comune-ambito-201'!$B$2:$D$547,3,FALSE)</f>
        <v>Livorno</v>
      </c>
      <c r="M7829" t="s">
        <v>4311</v>
      </c>
      <c r="N7829">
        <v>3</v>
      </c>
      <c r="O7829" t="s">
        <v>27874</v>
      </c>
      <c r="Q7829" t="s">
        <v>27875</v>
      </c>
    </row>
    <row r="7830" spans="1:17" x14ac:dyDescent="0.25">
      <c r="A7830">
        <v>71</v>
      </c>
      <c r="B7830" t="s">
        <v>27876</v>
      </c>
      <c r="C7830" s="1">
        <v>4.34570373E+16</v>
      </c>
      <c r="D7830" s="1">
        <v>1.03700959E+16</v>
      </c>
      <c r="E7830">
        <v>49009</v>
      </c>
      <c r="F7830" t="str">
        <f>VLOOKUP(E7830,'[1]movimento-per-comune-ambito-201'!$C$2:$D$547,2,0)</f>
        <v>Livorno</v>
      </c>
      <c r="G7830" t="s">
        <v>63506</v>
      </c>
      <c r="H7830" t="s">
        <v>41</v>
      </c>
      <c r="I7830" t="s">
        <v>27877</v>
      </c>
      <c r="J7830">
        <v>57128</v>
      </c>
      <c r="K7830" t="s">
        <v>27707</v>
      </c>
      <c r="L7830" t="str">
        <f>VLOOKUP(K7830,'[1]movimento-per-comune-ambito-201'!$B$2:$D$547,3,FALSE)</f>
        <v>Livorno</v>
      </c>
      <c r="M7830" t="s">
        <v>4311</v>
      </c>
      <c r="N7830">
        <v>3</v>
      </c>
      <c r="O7830" t="s">
        <v>27878</v>
      </c>
      <c r="P7830" t="s">
        <v>27879</v>
      </c>
      <c r="Q7830" t="s">
        <v>27880</v>
      </c>
    </row>
    <row r="7831" spans="1:17" x14ac:dyDescent="0.25">
      <c r="A7831">
        <v>72</v>
      </c>
      <c r="B7831" t="s">
        <v>27881</v>
      </c>
      <c r="C7831" s="1">
        <v>4.3458826299999904E+16</v>
      </c>
      <c r="D7831" s="1">
        <v>103668934</v>
      </c>
      <c r="E7831">
        <v>49009</v>
      </c>
      <c r="F7831" t="str">
        <f>VLOOKUP(E7831,'[1]movimento-per-comune-ambito-201'!$C$2:$D$547,2,0)</f>
        <v>Livorno</v>
      </c>
      <c r="G7831" t="s">
        <v>63507</v>
      </c>
      <c r="H7831" t="s">
        <v>41</v>
      </c>
      <c r="I7831" t="s">
        <v>27882</v>
      </c>
      <c r="J7831">
        <v>57015</v>
      </c>
      <c r="K7831" t="s">
        <v>27707</v>
      </c>
      <c r="L7831" t="str">
        <f>VLOOKUP(K7831,'[1]movimento-per-comune-ambito-201'!$B$2:$D$547,3,FALSE)</f>
        <v>Livorno</v>
      </c>
      <c r="M7831" t="s">
        <v>4311</v>
      </c>
      <c r="N7831">
        <v>1</v>
      </c>
      <c r="O7831" t="s">
        <v>27883</v>
      </c>
      <c r="P7831" t="s">
        <v>27884</v>
      </c>
      <c r="Q7831" t="s">
        <v>27885</v>
      </c>
    </row>
    <row r="7832" spans="1:17" x14ac:dyDescent="0.25">
      <c r="A7832">
        <v>73</v>
      </c>
      <c r="B7832" t="s">
        <v>27886</v>
      </c>
      <c r="C7832" s="1">
        <v>4.35519862E+16</v>
      </c>
      <c r="D7832" s="1">
        <v>103116155</v>
      </c>
      <c r="E7832">
        <v>49009</v>
      </c>
      <c r="F7832" t="str">
        <f>VLOOKUP(E7832,'[1]movimento-per-comune-ambito-201'!$C$2:$D$547,2,0)</f>
        <v>Livorno</v>
      </c>
      <c r="G7832" t="s">
        <v>63165</v>
      </c>
      <c r="H7832" t="s">
        <v>41</v>
      </c>
      <c r="I7832" t="s">
        <v>27887</v>
      </c>
      <c r="J7832">
        <v>57123</v>
      </c>
      <c r="K7832" t="s">
        <v>27707</v>
      </c>
      <c r="L7832" t="str">
        <f>VLOOKUP(K7832,'[1]movimento-per-comune-ambito-201'!$B$2:$D$547,3,FALSE)</f>
        <v>Livorno</v>
      </c>
      <c r="M7832" t="s">
        <v>4311</v>
      </c>
      <c r="N7832">
        <v>2</v>
      </c>
      <c r="O7832" t="s">
        <v>27826</v>
      </c>
      <c r="P7832" t="s">
        <v>27827</v>
      </c>
      <c r="Q7832" t="s">
        <v>27828</v>
      </c>
    </row>
    <row r="7833" spans="1:17" x14ac:dyDescent="0.25">
      <c r="A7833">
        <v>75</v>
      </c>
      <c r="B7833" t="s">
        <v>27888</v>
      </c>
      <c r="C7833" s="1">
        <v>4.35498769E+16</v>
      </c>
      <c r="D7833" s="1">
        <v>103052314</v>
      </c>
      <c r="E7833">
        <v>49009</v>
      </c>
      <c r="F7833" t="str">
        <f>VLOOKUP(E7833,'[1]movimento-per-comune-ambito-201'!$C$2:$D$547,2,0)</f>
        <v>Livorno</v>
      </c>
      <c r="G7833" t="s">
        <v>63382</v>
      </c>
      <c r="H7833" t="s">
        <v>41</v>
      </c>
      <c r="I7833" t="s">
        <v>27889</v>
      </c>
      <c r="J7833">
        <v>57123</v>
      </c>
      <c r="K7833" t="s">
        <v>27707</v>
      </c>
      <c r="L7833" t="str">
        <f>VLOOKUP(K7833,'[1]movimento-per-comune-ambito-201'!$B$2:$D$547,3,FALSE)</f>
        <v>Livorno</v>
      </c>
      <c r="M7833" t="s">
        <v>4311</v>
      </c>
      <c r="N7833">
        <v>3</v>
      </c>
      <c r="O7833" t="s">
        <v>27836</v>
      </c>
      <c r="P7833" t="s">
        <v>27837</v>
      </c>
      <c r="Q7833" t="s">
        <v>27838</v>
      </c>
    </row>
    <row r="7834" spans="1:17" x14ac:dyDescent="0.25">
      <c r="A7834">
        <v>76</v>
      </c>
      <c r="B7834" t="s">
        <v>27890</v>
      </c>
      <c r="C7834" s="1">
        <v>4.35185535E+16</v>
      </c>
      <c r="D7834" s="1">
        <v>1.03241359999999E+16</v>
      </c>
      <c r="E7834">
        <v>49009</v>
      </c>
      <c r="F7834" t="str">
        <f>VLOOKUP(E7834,'[1]movimento-per-comune-ambito-201'!$C$2:$D$547,2,0)</f>
        <v>Livorno</v>
      </c>
      <c r="G7834" t="s">
        <v>63838</v>
      </c>
      <c r="H7834" t="s">
        <v>41</v>
      </c>
      <c r="I7834" t="s">
        <v>27891</v>
      </c>
      <c r="J7834">
        <v>57126</v>
      </c>
      <c r="K7834" t="s">
        <v>27707</v>
      </c>
      <c r="L7834" t="str">
        <f>VLOOKUP(K7834,'[1]movimento-per-comune-ambito-201'!$B$2:$D$547,3,FALSE)</f>
        <v>Livorno</v>
      </c>
      <c r="M7834" t="s">
        <v>4311</v>
      </c>
      <c r="N7834">
        <v>2</v>
      </c>
      <c r="Q7834">
        <v>3932910563</v>
      </c>
    </row>
    <row r="7835" spans="1:17" x14ac:dyDescent="0.25">
      <c r="A7835">
        <v>77</v>
      </c>
      <c r="B7835" t="s">
        <v>27892</v>
      </c>
      <c r="C7835" s="1">
        <v>4.35572746025686E+16</v>
      </c>
      <c r="D7835" s="1">
        <v>1.03398018010498E+16</v>
      </c>
      <c r="E7835">
        <v>49009</v>
      </c>
      <c r="F7835" t="str">
        <f>VLOOKUP(E7835,'[1]movimento-per-comune-ambito-201'!$C$2:$D$547,2,0)</f>
        <v>Livorno</v>
      </c>
      <c r="G7835" t="s">
        <v>63383</v>
      </c>
      <c r="H7835" t="s">
        <v>41</v>
      </c>
      <c r="I7835" t="s">
        <v>27893</v>
      </c>
      <c r="J7835">
        <v>57121</v>
      </c>
      <c r="K7835" t="s">
        <v>27707</v>
      </c>
      <c r="L7835" t="str">
        <f>VLOOKUP(K7835,'[1]movimento-per-comune-ambito-201'!$B$2:$D$547,3,FALSE)</f>
        <v>Livorno</v>
      </c>
      <c r="M7835" t="s">
        <v>4311</v>
      </c>
      <c r="N7835">
        <v>4</v>
      </c>
      <c r="O7835" t="s">
        <v>27894</v>
      </c>
      <c r="P7835" t="s">
        <v>27895</v>
      </c>
      <c r="Q7835" t="s">
        <v>27896</v>
      </c>
    </row>
    <row r="7836" spans="1:17" x14ac:dyDescent="0.25">
      <c r="A7836">
        <v>78</v>
      </c>
      <c r="B7836" t="s">
        <v>27897</v>
      </c>
      <c r="C7836" s="1">
        <v>4.35542062E+16</v>
      </c>
      <c r="D7836" s="1">
        <v>103326131</v>
      </c>
      <c r="E7836">
        <v>49009</v>
      </c>
      <c r="F7836" t="str">
        <f>VLOOKUP(E7836,'[1]movimento-per-comune-ambito-201'!$C$2:$D$547,2,0)</f>
        <v>Livorno</v>
      </c>
      <c r="G7836" t="s">
        <v>63791</v>
      </c>
      <c r="H7836" t="s">
        <v>41</v>
      </c>
      <c r="I7836" t="s">
        <v>27898</v>
      </c>
      <c r="J7836">
        <v>57121</v>
      </c>
      <c r="K7836" t="s">
        <v>27707</v>
      </c>
      <c r="L7836" t="str">
        <f>VLOOKUP(K7836,'[1]movimento-per-comune-ambito-201'!$B$2:$D$547,3,FALSE)</f>
        <v>Livorno</v>
      </c>
      <c r="M7836" t="s">
        <v>4311</v>
      </c>
      <c r="N7836">
        <v>3</v>
      </c>
      <c r="O7836" t="s">
        <v>27899</v>
      </c>
      <c r="P7836" t="s">
        <v>27900</v>
      </c>
      <c r="Q7836" t="s">
        <v>27901</v>
      </c>
    </row>
    <row r="7837" spans="1:17" x14ac:dyDescent="0.25">
      <c r="A7837">
        <v>79</v>
      </c>
      <c r="B7837" t="s">
        <v>27902</v>
      </c>
      <c r="C7837" s="1">
        <v>4.3533076945188304E+16</v>
      </c>
      <c r="D7837" s="1">
        <v>1030266413809810</v>
      </c>
      <c r="E7837">
        <v>49009</v>
      </c>
      <c r="F7837" t="str">
        <f>VLOOKUP(E7837,'[1]movimento-per-comune-ambito-201'!$C$2:$D$547,2,0)</f>
        <v>Livorno</v>
      </c>
      <c r="G7837" t="s">
        <v>63170</v>
      </c>
      <c r="H7837" t="s">
        <v>41</v>
      </c>
      <c r="I7837" t="s">
        <v>27903</v>
      </c>
      <c r="J7837">
        <v>57127</v>
      </c>
      <c r="K7837" t="s">
        <v>27707</v>
      </c>
      <c r="L7837" t="str">
        <f>VLOOKUP(K7837,'[1]movimento-per-comune-ambito-201'!$B$2:$D$547,3,FALSE)</f>
        <v>Livorno</v>
      </c>
      <c r="M7837" t="s">
        <v>4311</v>
      </c>
      <c r="N7837">
        <v>5</v>
      </c>
      <c r="O7837" t="s">
        <v>27904</v>
      </c>
      <c r="P7837" t="s">
        <v>27905</v>
      </c>
      <c r="Q7837" t="s">
        <v>27906</v>
      </c>
    </row>
    <row r="7838" spans="1:17" x14ac:dyDescent="0.25">
      <c r="A7838">
        <v>81</v>
      </c>
      <c r="B7838" t="s">
        <v>27907</v>
      </c>
      <c r="C7838" s="1">
        <v>4.3529777099999904E+16</v>
      </c>
      <c r="D7838" s="1">
        <v>1.03078331999999E+16</v>
      </c>
      <c r="E7838">
        <v>49009</v>
      </c>
      <c r="F7838" t="str">
        <f>VLOOKUP(E7838,'[1]movimento-per-comune-ambito-201'!$C$2:$D$547,2,0)</f>
        <v>Livorno</v>
      </c>
      <c r="G7838" t="s">
        <v>63171</v>
      </c>
      <c r="H7838" t="s">
        <v>41</v>
      </c>
      <c r="I7838" t="s">
        <v>27908</v>
      </c>
      <c r="J7838">
        <v>57127</v>
      </c>
      <c r="K7838" t="s">
        <v>27707</v>
      </c>
      <c r="L7838" t="str">
        <f>VLOOKUP(K7838,'[1]movimento-per-comune-ambito-201'!$B$2:$D$547,3,FALSE)</f>
        <v>Livorno</v>
      </c>
      <c r="M7838" t="s">
        <v>4311</v>
      </c>
      <c r="N7838">
        <v>3</v>
      </c>
      <c r="O7838" t="s">
        <v>27909</v>
      </c>
      <c r="P7838" t="s">
        <v>27910</v>
      </c>
      <c r="Q7838" t="s">
        <v>27750</v>
      </c>
    </row>
    <row r="7839" spans="1:17" x14ac:dyDescent="0.25">
      <c r="A7839">
        <v>262</v>
      </c>
      <c r="B7839" t="s">
        <v>27911</v>
      </c>
      <c r="C7839" s="1">
        <v>434912122</v>
      </c>
      <c r="D7839" s="1">
        <v>1.03722477E+16</v>
      </c>
      <c r="E7839">
        <v>49009</v>
      </c>
      <c r="F7839" t="str">
        <f>VLOOKUP(E7839,'[1]movimento-per-comune-ambito-201'!$C$2:$D$547,2,0)</f>
        <v>Livorno</v>
      </c>
      <c r="G7839" t="s">
        <v>63032</v>
      </c>
      <c r="H7839" t="s">
        <v>52</v>
      </c>
      <c r="I7839" t="s">
        <v>27912</v>
      </c>
      <c r="J7839">
        <v>57128</v>
      </c>
      <c r="K7839" t="s">
        <v>27707</v>
      </c>
      <c r="L7839" t="str">
        <f>VLOOKUP(K7839,'[1]movimento-per-comune-ambito-201'!$B$2:$D$547,3,FALSE)</f>
        <v>Livorno</v>
      </c>
      <c r="M7839" t="s">
        <v>4311</v>
      </c>
      <c r="N7839">
        <v>0</v>
      </c>
      <c r="O7839" t="s">
        <v>27913</v>
      </c>
      <c r="Q7839" t="s">
        <v>27914</v>
      </c>
    </row>
    <row r="7840" spans="1:17" x14ac:dyDescent="0.25">
      <c r="A7840">
        <v>269</v>
      </c>
      <c r="B7840" t="s">
        <v>27915</v>
      </c>
      <c r="C7840" s="1">
        <v>4.3504574099999904E+16</v>
      </c>
      <c r="D7840" s="1">
        <v>1.03230118999999E+16</v>
      </c>
      <c r="E7840">
        <v>49009</v>
      </c>
      <c r="F7840" t="str">
        <f>VLOOKUP(E7840,'[1]movimento-per-comune-ambito-201'!$C$2:$D$547,2,0)</f>
        <v>Livorno</v>
      </c>
      <c r="G7840" t="s">
        <v>63023</v>
      </c>
      <c r="H7840" t="s">
        <v>52</v>
      </c>
      <c r="I7840" t="s">
        <v>27916</v>
      </c>
      <c r="J7840">
        <v>57128</v>
      </c>
      <c r="K7840" t="s">
        <v>27707</v>
      </c>
      <c r="L7840" t="str">
        <f>VLOOKUP(K7840,'[1]movimento-per-comune-ambito-201'!$B$2:$D$547,3,FALSE)</f>
        <v>Livorno</v>
      </c>
      <c r="M7840" t="s">
        <v>4311</v>
      </c>
      <c r="N7840">
        <v>0</v>
      </c>
      <c r="O7840" t="s">
        <v>27917</v>
      </c>
      <c r="Q7840" t="s">
        <v>27918</v>
      </c>
    </row>
    <row r="7841" spans="1:17" x14ac:dyDescent="0.25">
      <c r="A7841">
        <v>270</v>
      </c>
      <c r="B7841" t="s">
        <v>27919</v>
      </c>
      <c r="C7841" s="1">
        <v>4.3540349499999904E+16</v>
      </c>
      <c r="D7841" s="1">
        <v>103018565</v>
      </c>
      <c r="E7841">
        <v>49009</v>
      </c>
      <c r="F7841" t="str">
        <f>VLOOKUP(E7841,'[1]movimento-per-comune-ambito-201'!$C$2:$D$547,2,0)</f>
        <v>Livorno</v>
      </c>
      <c r="G7841" t="s">
        <v>63024</v>
      </c>
      <c r="H7841" t="s">
        <v>52</v>
      </c>
      <c r="I7841" t="s">
        <v>27920</v>
      </c>
      <c r="J7841">
        <v>57126</v>
      </c>
      <c r="K7841" t="s">
        <v>27707</v>
      </c>
      <c r="L7841" t="str">
        <f>VLOOKUP(K7841,'[1]movimento-per-comune-ambito-201'!$B$2:$D$547,3,FALSE)</f>
        <v>Livorno</v>
      </c>
      <c r="M7841" t="s">
        <v>4311</v>
      </c>
      <c r="N7841">
        <v>0</v>
      </c>
      <c r="O7841" t="s">
        <v>27921</v>
      </c>
      <c r="P7841" t="s">
        <v>27922</v>
      </c>
      <c r="Q7841" t="s">
        <v>27923</v>
      </c>
    </row>
    <row r="7842" spans="1:17" x14ac:dyDescent="0.25">
      <c r="A7842">
        <v>19937</v>
      </c>
      <c r="B7842" t="s">
        <v>27924</v>
      </c>
      <c r="C7842" s="1">
        <v>4.3486091299999904E+16</v>
      </c>
      <c r="D7842" s="1">
        <v>103624752</v>
      </c>
      <c r="E7842">
        <v>49009</v>
      </c>
      <c r="F7842" t="str">
        <f>VLOOKUP(E7842,'[1]movimento-per-comune-ambito-201'!$C$2:$D$547,2,0)</f>
        <v>Livorno</v>
      </c>
      <c r="G7842" t="s">
        <v>63079</v>
      </c>
      <c r="H7842" t="s">
        <v>52</v>
      </c>
      <c r="I7842" t="s">
        <v>27925</v>
      </c>
      <c r="J7842">
        <v>57100</v>
      </c>
      <c r="K7842" t="s">
        <v>27707</v>
      </c>
      <c r="L7842" t="str">
        <f>VLOOKUP(K7842,'[1]movimento-per-comune-ambito-201'!$B$2:$D$547,3,FALSE)</f>
        <v>Livorno</v>
      </c>
      <c r="M7842" t="s">
        <v>4311</v>
      </c>
      <c r="N7842">
        <v>0</v>
      </c>
      <c r="O7842" t="s">
        <v>27926</v>
      </c>
      <c r="P7842" t="s">
        <v>27927</v>
      </c>
      <c r="Q7842">
        <v>3384880966</v>
      </c>
    </row>
    <row r="7843" spans="1:17" x14ac:dyDescent="0.25">
      <c r="A7843">
        <v>20001</v>
      </c>
      <c r="B7843" t="s">
        <v>27928</v>
      </c>
      <c r="C7843" s="1">
        <v>4.3554639399999904E+16</v>
      </c>
      <c r="D7843" s="1">
        <v>103224918</v>
      </c>
      <c r="E7843">
        <v>49009</v>
      </c>
      <c r="F7843" t="str">
        <f>VLOOKUP(E7843,'[1]movimento-per-comune-ambito-201'!$C$2:$D$547,2,0)</f>
        <v>Livorno</v>
      </c>
      <c r="G7843" t="s">
        <v>63080</v>
      </c>
      <c r="H7843" t="s">
        <v>52</v>
      </c>
      <c r="I7843" t="s">
        <v>27929</v>
      </c>
      <c r="J7843">
        <v>57122</v>
      </c>
      <c r="K7843" t="s">
        <v>27707</v>
      </c>
      <c r="L7843" t="str">
        <f>VLOOKUP(K7843,'[1]movimento-per-comune-ambito-201'!$B$2:$D$547,3,FALSE)</f>
        <v>Livorno</v>
      </c>
      <c r="M7843" t="s">
        <v>4311</v>
      </c>
      <c r="N7843">
        <v>0</v>
      </c>
      <c r="O7843" t="s">
        <v>27930</v>
      </c>
      <c r="P7843" t="s">
        <v>27931</v>
      </c>
      <c r="Q7843" t="s">
        <v>27932</v>
      </c>
    </row>
    <row r="7844" spans="1:17" x14ac:dyDescent="0.25">
      <c r="A7844">
        <v>20365</v>
      </c>
      <c r="B7844" t="s">
        <v>18498</v>
      </c>
      <c r="C7844" s="1">
        <v>4.34671371E+16</v>
      </c>
      <c r="D7844" s="1">
        <v>1036245150000000</v>
      </c>
      <c r="E7844">
        <v>49009</v>
      </c>
      <c r="F7844" t="str">
        <f>VLOOKUP(E7844,'[1]movimento-per-comune-ambito-201'!$C$2:$D$547,2,0)</f>
        <v>Livorno</v>
      </c>
      <c r="G7844" t="s">
        <v>63082</v>
      </c>
      <c r="H7844" t="s">
        <v>52</v>
      </c>
      <c r="I7844" t="s">
        <v>27933</v>
      </c>
      <c r="J7844">
        <v>57100</v>
      </c>
      <c r="K7844" t="s">
        <v>27707</v>
      </c>
      <c r="L7844" t="str">
        <f>VLOOKUP(K7844,'[1]movimento-per-comune-ambito-201'!$B$2:$D$547,3,FALSE)</f>
        <v>Livorno</v>
      </c>
      <c r="M7844" t="s">
        <v>4311</v>
      </c>
      <c r="N7844">
        <v>0</v>
      </c>
      <c r="O7844" t="s">
        <v>27934</v>
      </c>
      <c r="Q7844">
        <v>3333012483</v>
      </c>
    </row>
    <row r="7845" spans="1:17" x14ac:dyDescent="0.25">
      <c r="A7845">
        <v>20677</v>
      </c>
      <c r="B7845" t="s">
        <v>27935</v>
      </c>
      <c r="C7845" s="1">
        <v>4.34997278E+16</v>
      </c>
      <c r="D7845" s="1">
        <v>1.03307655999999E+16</v>
      </c>
      <c r="E7845">
        <v>49009</v>
      </c>
      <c r="F7845" t="str">
        <f>VLOOKUP(E7845,'[1]movimento-per-comune-ambito-201'!$C$2:$D$547,2,0)</f>
        <v>Livorno</v>
      </c>
      <c r="G7845" t="s">
        <v>63204</v>
      </c>
      <c r="H7845" t="s">
        <v>52</v>
      </c>
      <c r="I7845" t="s">
        <v>27936</v>
      </c>
      <c r="J7845">
        <v>57100</v>
      </c>
      <c r="K7845" t="s">
        <v>27707</v>
      </c>
      <c r="L7845" t="str">
        <f>VLOOKUP(K7845,'[1]movimento-per-comune-ambito-201'!$B$2:$D$547,3,FALSE)</f>
        <v>Livorno</v>
      </c>
      <c r="M7845" t="s">
        <v>4311</v>
      </c>
      <c r="N7845">
        <v>0</v>
      </c>
      <c r="O7845" t="s">
        <v>27937</v>
      </c>
      <c r="P7845" t="s">
        <v>27938</v>
      </c>
      <c r="Q7845">
        <v>586580122</v>
      </c>
    </row>
    <row r="7846" spans="1:17" x14ac:dyDescent="0.25">
      <c r="A7846">
        <v>21828</v>
      </c>
      <c r="B7846" t="s">
        <v>27939</v>
      </c>
      <c r="C7846" s="1">
        <v>43550874</v>
      </c>
      <c r="D7846" s="1">
        <v>1.03139933999999E+16</v>
      </c>
      <c r="E7846">
        <v>49009</v>
      </c>
      <c r="F7846" t="str">
        <f>VLOOKUP(E7846,'[1]movimento-per-comune-ambito-201'!$C$2:$D$547,2,0)</f>
        <v>Livorno</v>
      </c>
      <c r="G7846" t="s">
        <v>63205</v>
      </c>
      <c r="H7846" t="s">
        <v>52</v>
      </c>
      <c r="I7846" t="s">
        <v>27940</v>
      </c>
      <c r="J7846">
        <v>57123</v>
      </c>
      <c r="K7846" t="s">
        <v>27707</v>
      </c>
      <c r="L7846" t="str">
        <f>VLOOKUP(K7846,'[1]movimento-per-comune-ambito-201'!$B$2:$D$547,3,FALSE)</f>
        <v>Livorno</v>
      </c>
      <c r="M7846" t="s">
        <v>4311</v>
      </c>
      <c r="N7846">
        <v>0</v>
      </c>
      <c r="O7846" t="s">
        <v>27941</v>
      </c>
      <c r="Q7846" t="s">
        <v>27942</v>
      </c>
    </row>
    <row r="7847" spans="1:17" x14ac:dyDescent="0.25">
      <c r="A7847">
        <v>21862</v>
      </c>
      <c r="B7847" t="s">
        <v>27943</v>
      </c>
      <c r="C7847" s="1">
        <v>4.3496050599999904E+16</v>
      </c>
      <c r="D7847" s="1">
        <v>1.03511739E+16</v>
      </c>
      <c r="E7847">
        <v>49009</v>
      </c>
      <c r="F7847" t="str">
        <f>VLOOKUP(E7847,'[1]movimento-per-comune-ambito-201'!$C$2:$D$547,2,0)</f>
        <v>Livorno</v>
      </c>
      <c r="G7847" t="s">
        <v>63813</v>
      </c>
      <c r="H7847" t="s">
        <v>52</v>
      </c>
      <c r="I7847" t="s">
        <v>27944</v>
      </c>
      <c r="J7847">
        <v>57128</v>
      </c>
      <c r="K7847" t="s">
        <v>27707</v>
      </c>
      <c r="L7847" t="str">
        <f>VLOOKUP(K7847,'[1]movimento-per-comune-ambito-201'!$B$2:$D$547,3,FALSE)</f>
        <v>Livorno</v>
      </c>
      <c r="M7847" t="s">
        <v>4311</v>
      </c>
      <c r="N7847">
        <v>0</v>
      </c>
      <c r="O7847" t="s">
        <v>27945</v>
      </c>
      <c r="Q7847" t="s">
        <v>27946</v>
      </c>
    </row>
    <row r="7848" spans="1:17" x14ac:dyDescent="0.25">
      <c r="A7848">
        <v>22261</v>
      </c>
      <c r="B7848" t="s">
        <v>27947</v>
      </c>
      <c r="C7848" s="1">
        <v>435481695</v>
      </c>
      <c r="D7848" s="1">
        <v>1.03307128E+16</v>
      </c>
      <c r="E7848">
        <v>49009</v>
      </c>
      <c r="F7848" t="str">
        <f>VLOOKUP(E7848,'[1]movimento-per-comune-ambito-201'!$C$2:$D$547,2,0)</f>
        <v>Livorno</v>
      </c>
      <c r="G7848" t="s">
        <v>63896</v>
      </c>
      <c r="H7848" t="s">
        <v>52</v>
      </c>
      <c r="I7848" t="s">
        <v>27948</v>
      </c>
      <c r="J7848">
        <v>57124</v>
      </c>
      <c r="K7848" t="s">
        <v>27707</v>
      </c>
      <c r="L7848" t="str">
        <f>VLOOKUP(K7848,'[1]movimento-per-comune-ambito-201'!$B$2:$D$547,3,FALSE)</f>
        <v>Livorno</v>
      </c>
      <c r="M7848" t="s">
        <v>4311</v>
      </c>
      <c r="N7848">
        <v>0</v>
      </c>
      <c r="O7848" t="s">
        <v>27949</v>
      </c>
      <c r="Q7848" t="s">
        <v>27950</v>
      </c>
    </row>
    <row r="7849" spans="1:17" x14ac:dyDescent="0.25">
      <c r="A7849">
        <v>22469</v>
      </c>
      <c r="B7849" t="s">
        <v>27951</v>
      </c>
      <c r="C7849" s="1">
        <v>435521502</v>
      </c>
      <c r="D7849" s="1">
        <v>1.03050777999999E+16</v>
      </c>
      <c r="E7849">
        <v>49009</v>
      </c>
      <c r="F7849" t="str">
        <f>VLOOKUP(E7849,'[1]movimento-per-comune-ambito-201'!$C$2:$D$547,2,0)</f>
        <v>Livorno</v>
      </c>
      <c r="G7849" t="s">
        <v>63634</v>
      </c>
      <c r="H7849" t="s">
        <v>52</v>
      </c>
      <c r="I7849" t="s">
        <v>27952</v>
      </c>
      <c r="J7849">
        <v>57100</v>
      </c>
      <c r="K7849" t="s">
        <v>27707</v>
      </c>
      <c r="L7849" t="str">
        <f>VLOOKUP(K7849,'[1]movimento-per-comune-ambito-201'!$B$2:$D$547,3,FALSE)</f>
        <v>Livorno</v>
      </c>
      <c r="M7849" t="s">
        <v>4311</v>
      </c>
      <c r="N7849">
        <v>0</v>
      </c>
      <c r="O7849" t="s">
        <v>27953</v>
      </c>
      <c r="Q7849" t="s">
        <v>27954</v>
      </c>
    </row>
    <row r="7850" spans="1:17" x14ac:dyDescent="0.25">
      <c r="A7850">
        <v>23558</v>
      </c>
      <c r="B7850" t="s">
        <v>27955</v>
      </c>
      <c r="C7850" s="1">
        <v>4.34976605E+16</v>
      </c>
      <c r="D7850" s="1">
        <v>103501125</v>
      </c>
      <c r="E7850">
        <v>49009</v>
      </c>
      <c r="F7850" t="str">
        <f>VLOOKUP(E7850,'[1]movimento-per-comune-ambito-201'!$C$2:$D$547,2,0)</f>
        <v>Livorno</v>
      </c>
      <c r="G7850" t="s">
        <v>63897</v>
      </c>
      <c r="H7850" t="s">
        <v>52</v>
      </c>
      <c r="I7850" t="s">
        <v>27956</v>
      </c>
      <c r="J7850">
        <v>57100</v>
      </c>
      <c r="K7850" t="s">
        <v>27707</v>
      </c>
      <c r="L7850" t="str">
        <f>VLOOKUP(K7850,'[1]movimento-per-comune-ambito-201'!$B$2:$D$547,3,FALSE)</f>
        <v>Livorno</v>
      </c>
      <c r="M7850" t="s">
        <v>4311</v>
      </c>
      <c r="N7850">
        <v>0</v>
      </c>
      <c r="O7850" t="s">
        <v>27957</v>
      </c>
      <c r="Q7850" t="s">
        <v>27958</v>
      </c>
    </row>
    <row r="7851" spans="1:17" x14ac:dyDescent="0.25">
      <c r="A7851">
        <v>24336</v>
      </c>
      <c r="B7851" t="s">
        <v>27959</v>
      </c>
      <c r="C7851" s="1">
        <v>435466196</v>
      </c>
      <c r="D7851" s="1">
        <v>103144309</v>
      </c>
      <c r="E7851">
        <v>49009</v>
      </c>
      <c r="F7851" t="str">
        <f>VLOOKUP(E7851,'[1]movimento-per-comune-ambito-201'!$C$2:$D$547,2,0)</f>
        <v>Livorno</v>
      </c>
      <c r="G7851" t="s">
        <v>63643</v>
      </c>
      <c r="H7851" t="s">
        <v>52</v>
      </c>
      <c r="I7851" t="s">
        <v>27960</v>
      </c>
      <c r="J7851">
        <v>57100</v>
      </c>
      <c r="K7851" t="s">
        <v>27707</v>
      </c>
      <c r="L7851" t="str">
        <f>VLOOKUP(K7851,'[1]movimento-per-comune-ambito-201'!$B$2:$D$547,3,FALSE)</f>
        <v>Livorno</v>
      </c>
      <c r="M7851" t="s">
        <v>4311</v>
      </c>
      <c r="N7851">
        <v>0</v>
      </c>
      <c r="Q7851">
        <v>3478631632</v>
      </c>
    </row>
    <row r="7852" spans="1:17" x14ac:dyDescent="0.25">
      <c r="A7852">
        <v>24384</v>
      </c>
      <c r="B7852" t="s">
        <v>27961</v>
      </c>
      <c r="C7852" s="1">
        <v>4.3554128499999904E+16</v>
      </c>
      <c r="D7852" s="1">
        <v>103065643</v>
      </c>
      <c r="E7852">
        <v>49009</v>
      </c>
      <c r="F7852" t="str">
        <f>VLOOKUP(E7852,'[1]movimento-per-comune-ambito-201'!$C$2:$D$547,2,0)</f>
        <v>Livorno</v>
      </c>
      <c r="G7852" t="s">
        <v>63645</v>
      </c>
      <c r="H7852" t="s">
        <v>52</v>
      </c>
      <c r="I7852" t="s">
        <v>27962</v>
      </c>
      <c r="J7852">
        <v>57123</v>
      </c>
      <c r="K7852" t="s">
        <v>27707</v>
      </c>
      <c r="L7852" t="str">
        <f>VLOOKUP(K7852,'[1]movimento-per-comune-ambito-201'!$B$2:$D$547,3,FALSE)</f>
        <v>Livorno</v>
      </c>
      <c r="M7852" t="s">
        <v>4311</v>
      </c>
      <c r="N7852">
        <v>0</v>
      </c>
      <c r="O7852" t="s">
        <v>27963</v>
      </c>
      <c r="Q7852" t="s">
        <v>27964</v>
      </c>
    </row>
    <row r="7853" spans="1:17" x14ac:dyDescent="0.25">
      <c r="A7853">
        <v>24471</v>
      </c>
      <c r="B7853" t="s">
        <v>5662</v>
      </c>
      <c r="C7853" s="1">
        <v>4.3487389999999904E+16</v>
      </c>
      <c r="D7853" s="1">
        <v>1.03633016999999E+16</v>
      </c>
      <c r="E7853">
        <v>49009</v>
      </c>
      <c r="F7853" t="str">
        <f>VLOOKUP(E7853,'[1]movimento-per-comune-ambito-201'!$C$2:$D$547,2,0)</f>
        <v>Livorno</v>
      </c>
      <c r="G7853" t="s">
        <v>63898</v>
      </c>
      <c r="H7853" t="s">
        <v>52</v>
      </c>
      <c r="I7853" t="s">
        <v>27965</v>
      </c>
      <c r="J7853">
        <v>57128</v>
      </c>
      <c r="K7853" t="s">
        <v>27707</v>
      </c>
      <c r="L7853" t="str">
        <f>VLOOKUP(K7853,'[1]movimento-per-comune-ambito-201'!$B$2:$D$547,3,FALSE)</f>
        <v>Livorno</v>
      </c>
      <c r="M7853" t="s">
        <v>4311</v>
      </c>
      <c r="N7853">
        <v>0</v>
      </c>
      <c r="O7853" t="s">
        <v>27966</v>
      </c>
      <c r="Q7853">
        <v>3473676553</v>
      </c>
    </row>
    <row r="7854" spans="1:17" x14ac:dyDescent="0.25">
      <c r="A7854">
        <v>25071</v>
      </c>
      <c r="B7854" t="s">
        <v>27967</v>
      </c>
      <c r="C7854" s="1">
        <v>4.35484323E+16</v>
      </c>
      <c r="D7854" s="1">
        <v>103273305</v>
      </c>
      <c r="E7854">
        <v>49009</v>
      </c>
      <c r="F7854" t="str">
        <f>VLOOKUP(E7854,'[1]movimento-per-comune-ambito-201'!$C$2:$D$547,2,0)</f>
        <v>Livorno</v>
      </c>
      <c r="G7854" t="s">
        <v>63900</v>
      </c>
      <c r="H7854" t="s">
        <v>52</v>
      </c>
      <c r="I7854" t="s">
        <v>27968</v>
      </c>
      <c r="J7854">
        <v>57125</v>
      </c>
      <c r="K7854" t="s">
        <v>27707</v>
      </c>
      <c r="L7854" t="str">
        <f>VLOOKUP(K7854,'[1]movimento-per-comune-ambito-201'!$B$2:$D$547,3,FALSE)</f>
        <v>Livorno</v>
      </c>
      <c r="M7854" t="s">
        <v>4311</v>
      </c>
      <c r="N7854">
        <v>0</v>
      </c>
      <c r="O7854" t="s">
        <v>27969</v>
      </c>
      <c r="Q7854" t="s">
        <v>27970</v>
      </c>
    </row>
    <row r="7855" spans="1:17" x14ac:dyDescent="0.25">
      <c r="A7855">
        <v>25896</v>
      </c>
      <c r="B7855" t="s">
        <v>27971</v>
      </c>
      <c r="C7855" s="1">
        <v>4.3465246499999904E+16</v>
      </c>
      <c r="D7855" s="1">
        <v>103648013</v>
      </c>
      <c r="E7855">
        <v>49009</v>
      </c>
      <c r="F7855" t="str">
        <f>VLOOKUP(E7855,'[1]movimento-per-comune-ambito-201'!$C$2:$D$547,2,0)</f>
        <v>Livorno</v>
      </c>
      <c r="G7855" t="s">
        <v>65724</v>
      </c>
      <c r="H7855" t="s">
        <v>374</v>
      </c>
      <c r="I7855" t="s">
        <v>27972</v>
      </c>
      <c r="J7855">
        <v>57128</v>
      </c>
      <c r="K7855" t="s">
        <v>27707</v>
      </c>
      <c r="L7855" t="str">
        <f>VLOOKUP(K7855,'[1]movimento-per-comune-ambito-201'!$B$2:$D$547,3,FALSE)</f>
        <v>Livorno</v>
      </c>
      <c r="M7855" t="s">
        <v>4311</v>
      </c>
      <c r="N7855">
        <v>0</v>
      </c>
      <c r="O7855" t="s">
        <v>27973</v>
      </c>
      <c r="P7855" t="s">
        <v>27974</v>
      </c>
      <c r="Q7855" t="s">
        <v>27975</v>
      </c>
    </row>
    <row r="7856" spans="1:17" x14ac:dyDescent="0.25">
      <c r="A7856">
        <v>25897</v>
      </c>
      <c r="B7856" t="s">
        <v>27976</v>
      </c>
      <c r="C7856" s="1">
        <v>43513976</v>
      </c>
      <c r="D7856" s="1">
        <v>10325227</v>
      </c>
      <c r="E7856">
        <v>49009</v>
      </c>
      <c r="F7856" t="str">
        <f>VLOOKUP(E7856,'[1]movimento-per-comune-ambito-201'!$C$2:$D$547,2,0)</f>
        <v>Livorno</v>
      </c>
      <c r="G7856" t="s">
        <v>63488</v>
      </c>
      <c r="H7856" t="s">
        <v>374</v>
      </c>
      <c r="I7856" t="s">
        <v>27977</v>
      </c>
      <c r="J7856">
        <v>57128</v>
      </c>
      <c r="K7856" t="s">
        <v>27707</v>
      </c>
      <c r="L7856" t="str">
        <f>VLOOKUP(K7856,'[1]movimento-per-comune-ambito-201'!$B$2:$D$547,3,FALSE)</f>
        <v>Livorno</v>
      </c>
      <c r="M7856" t="s">
        <v>4311</v>
      </c>
      <c r="N7856">
        <v>0</v>
      </c>
      <c r="O7856" t="s">
        <v>27978</v>
      </c>
      <c r="P7856" t="s">
        <v>27979</v>
      </c>
      <c r="Q7856" t="s">
        <v>27980</v>
      </c>
    </row>
    <row r="7857" spans="1:17" x14ac:dyDescent="0.25">
      <c r="A7857">
        <v>25899</v>
      </c>
      <c r="B7857" t="s">
        <v>27981</v>
      </c>
      <c r="C7857" s="1">
        <v>4.3536675299999904E+16</v>
      </c>
      <c r="D7857" s="1">
        <v>103048498</v>
      </c>
      <c r="E7857">
        <v>49009</v>
      </c>
      <c r="F7857" t="str">
        <f>VLOOKUP(E7857,'[1]movimento-per-comune-ambito-201'!$C$2:$D$547,2,0)</f>
        <v>Livorno</v>
      </c>
      <c r="G7857" t="s">
        <v>63769</v>
      </c>
      <c r="H7857" t="s">
        <v>374</v>
      </c>
      <c r="I7857" t="s">
        <v>27982</v>
      </c>
      <c r="J7857">
        <v>57100</v>
      </c>
      <c r="K7857" t="s">
        <v>27707</v>
      </c>
      <c r="L7857" t="str">
        <f>VLOOKUP(K7857,'[1]movimento-per-comune-ambito-201'!$B$2:$D$547,3,FALSE)</f>
        <v>Livorno</v>
      </c>
      <c r="M7857" t="s">
        <v>4311</v>
      </c>
      <c r="N7857">
        <v>0</v>
      </c>
      <c r="O7857" t="s">
        <v>27983</v>
      </c>
      <c r="Q7857">
        <v>3345910422</v>
      </c>
    </row>
    <row r="7858" spans="1:17" x14ac:dyDescent="0.25">
      <c r="A7858">
        <v>25901</v>
      </c>
      <c r="B7858" t="s">
        <v>27984</v>
      </c>
      <c r="C7858" s="1">
        <v>4.34863465E+16</v>
      </c>
      <c r="D7858" s="1">
        <v>1.03625105E+16</v>
      </c>
      <c r="E7858">
        <v>49009</v>
      </c>
      <c r="F7858" t="str">
        <f>VLOOKUP(E7858,'[1]movimento-per-comune-ambito-201'!$C$2:$D$547,2,0)</f>
        <v>Livorno</v>
      </c>
      <c r="G7858" t="s">
        <v>65725</v>
      </c>
      <c r="H7858" t="s">
        <v>374</v>
      </c>
      <c r="I7858" t="s">
        <v>27985</v>
      </c>
      <c r="J7858">
        <v>57128</v>
      </c>
      <c r="K7858" t="s">
        <v>27707</v>
      </c>
      <c r="L7858" t="str">
        <f>VLOOKUP(K7858,'[1]movimento-per-comune-ambito-201'!$B$2:$D$547,3,FALSE)</f>
        <v>Livorno</v>
      </c>
      <c r="M7858" t="s">
        <v>4311</v>
      </c>
      <c r="N7858">
        <v>0</v>
      </c>
      <c r="O7858" t="s">
        <v>27986</v>
      </c>
      <c r="Q7858" t="s">
        <v>27987</v>
      </c>
    </row>
    <row r="7859" spans="1:17" x14ac:dyDescent="0.25">
      <c r="A7859">
        <v>25903</v>
      </c>
      <c r="B7859" t="s">
        <v>27988</v>
      </c>
      <c r="C7859" s="1">
        <v>4.35166096E+16</v>
      </c>
      <c r="D7859" s="1">
        <v>1.03174936E+16</v>
      </c>
      <c r="E7859">
        <v>49009</v>
      </c>
      <c r="F7859" t="str">
        <f>VLOOKUP(E7859,'[1]movimento-per-comune-ambito-201'!$C$2:$D$547,2,0)</f>
        <v>Livorno</v>
      </c>
      <c r="G7859" t="s">
        <v>65726</v>
      </c>
      <c r="H7859" t="s">
        <v>374</v>
      </c>
      <c r="I7859" t="s">
        <v>27989</v>
      </c>
      <c r="J7859">
        <v>57128</v>
      </c>
      <c r="K7859" t="s">
        <v>27707</v>
      </c>
      <c r="L7859" t="str">
        <f>VLOOKUP(K7859,'[1]movimento-per-comune-ambito-201'!$B$2:$D$547,3,FALSE)</f>
        <v>Livorno</v>
      </c>
      <c r="M7859" t="s">
        <v>4311</v>
      </c>
      <c r="N7859">
        <v>0</v>
      </c>
      <c r="O7859" t="s">
        <v>27990</v>
      </c>
      <c r="P7859" t="s">
        <v>27991</v>
      </c>
      <c r="Q7859">
        <v>3286098998</v>
      </c>
    </row>
    <row r="7860" spans="1:17" x14ac:dyDescent="0.25">
      <c r="A7860">
        <v>25836</v>
      </c>
      <c r="B7860" t="s">
        <v>27992</v>
      </c>
      <c r="C7860" s="1">
        <v>4.3500041E+16</v>
      </c>
      <c r="D7860" s="1">
        <v>10351571</v>
      </c>
      <c r="E7860">
        <v>49009</v>
      </c>
      <c r="F7860" t="str">
        <f>VLOOKUP(E7860,'[1]movimento-per-comune-ambito-201'!$C$2:$D$547,2,0)</f>
        <v>Livorno</v>
      </c>
      <c r="G7860" t="s">
        <v>63526</v>
      </c>
      <c r="H7860" t="s">
        <v>2593</v>
      </c>
      <c r="I7860" t="s">
        <v>27993</v>
      </c>
      <c r="J7860">
        <v>57128</v>
      </c>
      <c r="K7860" t="s">
        <v>27707</v>
      </c>
      <c r="L7860" t="str">
        <f>VLOOKUP(K7860,'[1]movimento-per-comune-ambito-201'!$B$2:$D$547,3,FALSE)</f>
        <v>Livorno</v>
      </c>
      <c r="M7860" t="s">
        <v>4311</v>
      </c>
      <c r="N7860">
        <v>0</v>
      </c>
      <c r="O7860" t="s">
        <v>27994</v>
      </c>
      <c r="P7860" t="s">
        <v>27995</v>
      </c>
      <c r="Q7860" t="s">
        <v>27996</v>
      </c>
    </row>
    <row r="7861" spans="1:17" x14ac:dyDescent="0.25">
      <c r="A7861">
        <v>25837</v>
      </c>
      <c r="B7861" t="s">
        <v>27997</v>
      </c>
      <c r="C7861" s="1">
        <v>4.34657527E+16</v>
      </c>
      <c r="D7861" s="1">
        <v>1.0365975E+16</v>
      </c>
      <c r="E7861">
        <v>49009</v>
      </c>
      <c r="F7861" t="str">
        <f>VLOOKUP(E7861,'[1]movimento-per-comune-ambito-201'!$C$2:$D$547,2,0)</f>
        <v>Livorno</v>
      </c>
      <c r="G7861" t="s">
        <v>65570</v>
      </c>
      <c r="H7861" t="s">
        <v>2593</v>
      </c>
      <c r="I7861" t="s">
        <v>27998</v>
      </c>
      <c r="J7861">
        <v>57128</v>
      </c>
      <c r="K7861" t="s">
        <v>27707</v>
      </c>
      <c r="L7861" t="str">
        <f>VLOOKUP(K7861,'[1]movimento-per-comune-ambito-201'!$B$2:$D$547,3,FALSE)</f>
        <v>Livorno</v>
      </c>
      <c r="M7861" t="s">
        <v>4311</v>
      </c>
      <c r="N7861">
        <v>0</v>
      </c>
      <c r="O7861" t="s">
        <v>27999</v>
      </c>
      <c r="P7861" t="s">
        <v>28000</v>
      </c>
      <c r="Q7861">
        <v>3386612737</v>
      </c>
    </row>
    <row r="7862" spans="1:17" x14ac:dyDescent="0.25">
      <c r="A7862">
        <v>25838</v>
      </c>
      <c r="B7862" t="s">
        <v>28001</v>
      </c>
      <c r="C7862" s="1">
        <v>435445323</v>
      </c>
      <c r="D7862" s="1">
        <v>1.03159668999999E+16</v>
      </c>
      <c r="E7862">
        <v>49009</v>
      </c>
      <c r="F7862" t="str">
        <f>VLOOKUP(E7862,'[1]movimento-per-comune-ambito-201'!$C$2:$D$547,2,0)</f>
        <v>Livorno</v>
      </c>
      <c r="G7862" t="s">
        <v>63715</v>
      </c>
      <c r="H7862" t="s">
        <v>2593</v>
      </c>
      <c r="I7862" t="s">
        <v>28002</v>
      </c>
      <c r="J7862">
        <v>57125</v>
      </c>
      <c r="K7862" t="s">
        <v>27707</v>
      </c>
      <c r="L7862" t="str">
        <f>VLOOKUP(K7862,'[1]movimento-per-comune-ambito-201'!$B$2:$D$547,3,FALSE)</f>
        <v>Livorno</v>
      </c>
      <c r="M7862" t="s">
        <v>4311</v>
      </c>
      <c r="N7862">
        <v>0</v>
      </c>
      <c r="O7862" t="s">
        <v>28003</v>
      </c>
      <c r="Q7862" t="s">
        <v>28004</v>
      </c>
    </row>
    <row r="7863" spans="1:17" x14ac:dyDescent="0.25">
      <c r="A7863">
        <v>25839</v>
      </c>
      <c r="B7863" t="s">
        <v>28005</v>
      </c>
      <c r="C7863" s="1">
        <v>4.3539813299999904E+16</v>
      </c>
      <c r="D7863" s="1">
        <v>103020475</v>
      </c>
      <c r="E7863">
        <v>49009</v>
      </c>
      <c r="F7863" t="str">
        <f>VLOOKUP(E7863,'[1]movimento-per-comune-ambito-201'!$C$2:$D$547,2,0)</f>
        <v>Livorno</v>
      </c>
      <c r="G7863" t="s">
        <v>65727</v>
      </c>
      <c r="H7863" t="s">
        <v>2593</v>
      </c>
      <c r="I7863" t="s">
        <v>28006</v>
      </c>
      <c r="J7863">
        <v>57126</v>
      </c>
      <c r="K7863" t="s">
        <v>27707</v>
      </c>
      <c r="L7863" t="str">
        <f>VLOOKUP(K7863,'[1]movimento-per-comune-ambito-201'!$B$2:$D$547,3,FALSE)</f>
        <v>Livorno</v>
      </c>
      <c r="M7863" t="s">
        <v>4311</v>
      </c>
      <c r="N7863">
        <v>0</v>
      </c>
      <c r="O7863" t="s">
        <v>28007</v>
      </c>
      <c r="P7863" t="s">
        <v>28008</v>
      </c>
      <c r="Q7863" t="s">
        <v>28009</v>
      </c>
    </row>
    <row r="7864" spans="1:17" x14ac:dyDescent="0.25">
      <c r="A7864">
        <v>25840</v>
      </c>
      <c r="B7864" t="s">
        <v>28010</v>
      </c>
      <c r="C7864" s="1">
        <v>4.3525781299999904E+16</v>
      </c>
      <c r="D7864" s="1">
        <v>1.03639334E+16</v>
      </c>
      <c r="E7864">
        <v>49009</v>
      </c>
      <c r="F7864" t="str">
        <f>VLOOKUP(E7864,'[1]movimento-per-comune-ambito-201'!$C$2:$D$547,2,0)</f>
        <v>Livorno</v>
      </c>
      <c r="G7864" t="s">
        <v>65579</v>
      </c>
      <c r="H7864" t="s">
        <v>2593</v>
      </c>
      <c r="I7864" t="s">
        <v>28011</v>
      </c>
      <c r="J7864">
        <v>57128</v>
      </c>
      <c r="K7864" t="s">
        <v>27707</v>
      </c>
      <c r="L7864" t="str">
        <f>VLOOKUP(K7864,'[1]movimento-per-comune-ambito-201'!$B$2:$D$547,3,FALSE)</f>
        <v>Livorno</v>
      </c>
      <c r="M7864" t="s">
        <v>4311</v>
      </c>
      <c r="N7864">
        <v>0</v>
      </c>
      <c r="O7864" t="s">
        <v>28012</v>
      </c>
      <c r="P7864" t="s">
        <v>28013</v>
      </c>
      <c r="Q7864">
        <v>3492660433</v>
      </c>
    </row>
    <row r="7865" spans="1:17" x14ac:dyDescent="0.25">
      <c r="A7865">
        <v>25841</v>
      </c>
      <c r="B7865" t="s">
        <v>28014</v>
      </c>
      <c r="C7865" s="1">
        <v>43551755</v>
      </c>
      <c r="D7865" s="1">
        <v>103053477</v>
      </c>
      <c r="E7865">
        <v>49009</v>
      </c>
      <c r="F7865" t="str">
        <f>VLOOKUP(E7865,'[1]movimento-per-comune-ambito-201'!$C$2:$D$547,2,0)</f>
        <v>Livorno</v>
      </c>
      <c r="G7865" t="s">
        <v>65580</v>
      </c>
      <c r="H7865" t="s">
        <v>2593</v>
      </c>
      <c r="I7865" t="s">
        <v>28015</v>
      </c>
      <c r="J7865">
        <v>57123</v>
      </c>
      <c r="K7865" t="s">
        <v>27707</v>
      </c>
      <c r="L7865" t="str">
        <f>VLOOKUP(K7865,'[1]movimento-per-comune-ambito-201'!$B$2:$D$547,3,FALSE)</f>
        <v>Livorno</v>
      </c>
      <c r="M7865" t="s">
        <v>4311</v>
      </c>
      <c r="N7865">
        <v>0</v>
      </c>
      <c r="O7865" t="s">
        <v>28016</v>
      </c>
      <c r="Q7865">
        <v>3881027417</v>
      </c>
    </row>
    <row r="7866" spans="1:17" x14ac:dyDescent="0.25">
      <c r="A7866">
        <v>25842</v>
      </c>
      <c r="B7866" t="s">
        <v>28017</v>
      </c>
      <c r="C7866" s="1">
        <v>4.3538181999999904E+16</v>
      </c>
      <c r="D7866" s="1">
        <v>103121794</v>
      </c>
      <c r="E7866">
        <v>49009</v>
      </c>
      <c r="F7866" t="str">
        <f>VLOOKUP(E7866,'[1]movimento-per-comune-ambito-201'!$C$2:$D$547,2,0)</f>
        <v>Livorno</v>
      </c>
      <c r="G7866" t="s">
        <v>65728</v>
      </c>
      <c r="H7866" t="s">
        <v>2593</v>
      </c>
      <c r="I7866" t="s">
        <v>28018</v>
      </c>
      <c r="J7866">
        <v>57126</v>
      </c>
      <c r="K7866" t="s">
        <v>27707</v>
      </c>
      <c r="L7866" t="str">
        <f>VLOOKUP(K7866,'[1]movimento-per-comune-ambito-201'!$B$2:$D$547,3,FALSE)</f>
        <v>Livorno</v>
      </c>
      <c r="M7866" t="s">
        <v>4311</v>
      </c>
      <c r="N7866">
        <v>0</v>
      </c>
      <c r="O7866" t="s">
        <v>28019</v>
      </c>
      <c r="Q7866" t="s">
        <v>28020</v>
      </c>
    </row>
    <row r="7867" spans="1:17" x14ac:dyDescent="0.25">
      <c r="A7867">
        <v>25843</v>
      </c>
      <c r="B7867" t="s">
        <v>28021</v>
      </c>
      <c r="C7867" s="1">
        <v>4.35572985E+16</v>
      </c>
      <c r="D7867" s="1">
        <v>1.03104201999999E+16</v>
      </c>
      <c r="E7867">
        <v>49009</v>
      </c>
      <c r="F7867" t="str">
        <f>VLOOKUP(E7867,'[1]movimento-per-comune-ambito-201'!$C$2:$D$547,2,0)</f>
        <v>Livorno</v>
      </c>
      <c r="G7867" t="s">
        <v>65729</v>
      </c>
      <c r="H7867" t="s">
        <v>2593</v>
      </c>
      <c r="I7867" t="s">
        <v>28022</v>
      </c>
      <c r="J7867">
        <v>57122</v>
      </c>
      <c r="K7867" t="s">
        <v>27707</v>
      </c>
      <c r="L7867" t="str">
        <f>VLOOKUP(K7867,'[1]movimento-per-comune-ambito-201'!$B$2:$D$547,3,FALSE)</f>
        <v>Livorno</v>
      </c>
      <c r="M7867" t="s">
        <v>4311</v>
      </c>
      <c r="N7867">
        <v>0</v>
      </c>
      <c r="O7867" t="s">
        <v>28023</v>
      </c>
      <c r="Q7867" t="s">
        <v>28024</v>
      </c>
    </row>
    <row r="7868" spans="1:17" x14ac:dyDescent="0.25">
      <c r="A7868">
        <v>25845</v>
      </c>
      <c r="B7868" t="s">
        <v>28025</v>
      </c>
      <c r="C7868" s="1">
        <v>4.3536735999999904E+16</v>
      </c>
      <c r="D7868" s="1">
        <v>1.03024787999999E+16</v>
      </c>
      <c r="E7868">
        <v>49009</v>
      </c>
      <c r="F7868" t="str">
        <f>VLOOKUP(E7868,'[1]movimento-per-comune-ambito-201'!$C$2:$D$547,2,0)</f>
        <v>Livorno</v>
      </c>
      <c r="G7868" t="s">
        <v>65730</v>
      </c>
      <c r="H7868" t="s">
        <v>2593</v>
      </c>
      <c r="I7868" t="s">
        <v>28026</v>
      </c>
      <c r="J7868">
        <v>57127</v>
      </c>
      <c r="K7868" t="s">
        <v>27707</v>
      </c>
      <c r="L7868" t="str">
        <f>VLOOKUP(K7868,'[1]movimento-per-comune-ambito-201'!$B$2:$D$547,3,FALSE)</f>
        <v>Livorno</v>
      </c>
      <c r="M7868" t="s">
        <v>4311</v>
      </c>
      <c r="N7868">
        <v>0</v>
      </c>
      <c r="O7868" t="s">
        <v>28027</v>
      </c>
      <c r="P7868" t="s">
        <v>28028</v>
      </c>
      <c r="Q7868" t="s">
        <v>28029</v>
      </c>
    </row>
    <row r="7869" spans="1:17" x14ac:dyDescent="0.25">
      <c r="A7869">
        <v>25846</v>
      </c>
      <c r="B7869" t="s">
        <v>28030</v>
      </c>
      <c r="C7869" s="1">
        <v>4.3533189399999904E+16</v>
      </c>
      <c r="D7869" s="1">
        <v>103181593</v>
      </c>
      <c r="E7869">
        <v>49009</v>
      </c>
      <c r="F7869" t="str">
        <f>VLOOKUP(E7869,'[1]movimento-per-comune-ambito-201'!$C$2:$D$547,2,0)</f>
        <v>Livorno</v>
      </c>
      <c r="G7869" t="s">
        <v>65731</v>
      </c>
      <c r="H7869" t="s">
        <v>2593</v>
      </c>
      <c r="I7869" t="s">
        <v>28031</v>
      </c>
      <c r="J7869">
        <v>57100</v>
      </c>
      <c r="K7869" t="s">
        <v>27707</v>
      </c>
      <c r="L7869" t="str">
        <f>VLOOKUP(K7869,'[1]movimento-per-comune-ambito-201'!$B$2:$D$547,3,FALSE)</f>
        <v>Livorno</v>
      </c>
      <c r="M7869" t="s">
        <v>4311</v>
      </c>
      <c r="N7869">
        <v>0</v>
      </c>
      <c r="O7869" t="s">
        <v>28032</v>
      </c>
      <c r="Q7869">
        <v>3664294882</v>
      </c>
    </row>
    <row r="7870" spans="1:17" x14ac:dyDescent="0.25">
      <c r="A7870">
        <v>25849</v>
      </c>
      <c r="B7870" t="s">
        <v>28033</v>
      </c>
      <c r="C7870" s="1">
        <v>4.355078E+16</v>
      </c>
      <c r="D7870" s="1">
        <v>103116</v>
      </c>
      <c r="E7870">
        <v>49009</v>
      </c>
      <c r="F7870" t="str">
        <f>VLOOKUP(E7870,'[1]movimento-per-comune-ambito-201'!$C$2:$D$547,2,0)</f>
        <v>Livorno</v>
      </c>
      <c r="G7870" t="s">
        <v>65732</v>
      </c>
      <c r="H7870" t="s">
        <v>2593</v>
      </c>
      <c r="I7870" t="s">
        <v>28034</v>
      </c>
      <c r="J7870">
        <v>57123</v>
      </c>
      <c r="K7870" t="s">
        <v>27707</v>
      </c>
      <c r="L7870" t="str">
        <f>VLOOKUP(K7870,'[1]movimento-per-comune-ambito-201'!$B$2:$D$547,3,FALSE)</f>
        <v>Livorno</v>
      </c>
      <c r="M7870" t="s">
        <v>4311</v>
      </c>
      <c r="N7870">
        <v>0</v>
      </c>
      <c r="O7870" t="s">
        <v>28035</v>
      </c>
      <c r="Q7870" t="s">
        <v>28036</v>
      </c>
    </row>
    <row r="7871" spans="1:17" x14ac:dyDescent="0.25">
      <c r="A7871">
        <v>25850</v>
      </c>
      <c r="B7871" t="s">
        <v>28037</v>
      </c>
      <c r="C7871" s="1">
        <v>4.3539255199999904E+16</v>
      </c>
      <c r="D7871" s="1">
        <v>1.03024144999999E+16</v>
      </c>
      <c r="E7871">
        <v>49009</v>
      </c>
      <c r="F7871" t="str">
        <f>VLOOKUP(E7871,'[1]movimento-per-comune-ambito-201'!$C$2:$D$547,2,0)</f>
        <v>Livorno</v>
      </c>
      <c r="G7871" t="s">
        <v>65733</v>
      </c>
      <c r="H7871" t="s">
        <v>2593</v>
      </c>
      <c r="I7871" t="s">
        <v>28038</v>
      </c>
      <c r="J7871">
        <v>57126</v>
      </c>
      <c r="K7871" t="s">
        <v>27707</v>
      </c>
      <c r="L7871" t="str">
        <f>VLOOKUP(K7871,'[1]movimento-per-comune-ambito-201'!$B$2:$D$547,3,FALSE)</f>
        <v>Livorno</v>
      </c>
      <c r="M7871" t="s">
        <v>4311</v>
      </c>
      <c r="N7871">
        <v>0</v>
      </c>
      <c r="O7871" t="s">
        <v>28039</v>
      </c>
      <c r="Q7871" t="s">
        <v>28040</v>
      </c>
    </row>
    <row r="7872" spans="1:17" x14ac:dyDescent="0.25">
      <c r="A7872">
        <v>25852</v>
      </c>
      <c r="B7872" t="s">
        <v>28041</v>
      </c>
      <c r="C7872" s="1">
        <v>4.35178711E+16</v>
      </c>
      <c r="D7872" s="1">
        <v>1.03260875999999E+16</v>
      </c>
      <c r="E7872">
        <v>49009</v>
      </c>
      <c r="F7872" t="str">
        <f>VLOOKUP(E7872,'[1]movimento-per-comune-ambito-201'!$C$2:$D$547,2,0)</f>
        <v>Livorno</v>
      </c>
      <c r="G7872" t="s">
        <v>65734</v>
      </c>
      <c r="H7872" t="s">
        <v>2593</v>
      </c>
      <c r="I7872" t="s">
        <v>28042</v>
      </c>
      <c r="J7872">
        <v>57128</v>
      </c>
      <c r="K7872" t="s">
        <v>27707</v>
      </c>
      <c r="L7872" t="str">
        <f>VLOOKUP(K7872,'[1]movimento-per-comune-ambito-201'!$B$2:$D$547,3,FALSE)</f>
        <v>Livorno</v>
      </c>
      <c r="M7872" t="s">
        <v>4311</v>
      </c>
      <c r="N7872">
        <v>0</v>
      </c>
      <c r="O7872" t="s">
        <v>28043</v>
      </c>
      <c r="Q7872" t="s">
        <v>28044</v>
      </c>
    </row>
    <row r="7873" spans="1:17" x14ac:dyDescent="0.25">
      <c r="A7873">
        <v>25853</v>
      </c>
      <c r="B7873" t="s">
        <v>28045</v>
      </c>
      <c r="C7873" s="1">
        <v>4.34926691E+16</v>
      </c>
      <c r="D7873" s="1">
        <v>1.03487164E+16</v>
      </c>
      <c r="E7873">
        <v>49009</v>
      </c>
      <c r="F7873" t="str">
        <f>VLOOKUP(E7873,'[1]movimento-per-comune-ambito-201'!$C$2:$D$547,2,0)</f>
        <v>Livorno</v>
      </c>
      <c r="G7873" t="s">
        <v>65735</v>
      </c>
      <c r="H7873" t="s">
        <v>2593</v>
      </c>
      <c r="I7873" t="s">
        <v>28046</v>
      </c>
      <c r="J7873">
        <v>57128</v>
      </c>
      <c r="K7873" t="s">
        <v>27707</v>
      </c>
      <c r="L7873" t="str">
        <f>VLOOKUP(K7873,'[1]movimento-per-comune-ambito-201'!$B$2:$D$547,3,FALSE)</f>
        <v>Livorno</v>
      </c>
      <c r="M7873" t="s">
        <v>4311</v>
      </c>
      <c r="N7873">
        <v>0</v>
      </c>
      <c r="O7873" t="s">
        <v>28047</v>
      </c>
      <c r="Q7873" t="s">
        <v>28048</v>
      </c>
    </row>
    <row r="7874" spans="1:17" x14ac:dyDescent="0.25">
      <c r="A7874">
        <v>25855</v>
      </c>
      <c r="B7874" t="s">
        <v>28049</v>
      </c>
      <c r="C7874" s="1">
        <v>435466549</v>
      </c>
      <c r="D7874" s="1">
        <v>103064503</v>
      </c>
      <c r="E7874">
        <v>49009</v>
      </c>
      <c r="F7874" t="str">
        <f>VLOOKUP(E7874,'[1]movimento-per-comune-ambito-201'!$C$2:$D$547,2,0)</f>
        <v>Livorno</v>
      </c>
      <c r="G7874" t="s">
        <v>65736</v>
      </c>
      <c r="H7874" t="s">
        <v>2593</v>
      </c>
      <c r="I7874" t="s">
        <v>28050</v>
      </c>
      <c r="J7874">
        <v>57100</v>
      </c>
      <c r="K7874" t="s">
        <v>27707</v>
      </c>
      <c r="L7874" t="str">
        <f>VLOOKUP(K7874,'[1]movimento-per-comune-ambito-201'!$B$2:$D$547,3,FALSE)</f>
        <v>Livorno</v>
      </c>
      <c r="M7874" t="s">
        <v>4311</v>
      </c>
      <c r="N7874">
        <v>0</v>
      </c>
      <c r="O7874" t="s">
        <v>28051</v>
      </c>
      <c r="Q7874">
        <v>3382078577</v>
      </c>
    </row>
    <row r="7875" spans="1:17" x14ac:dyDescent="0.25">
      <c r="A7875">
        <v>25856</v>
      </c>
      <c r="B7875" t="s">
        <v>28052</v>
      </c>
      <c r="C7875" s="1">
        <v>435501608</v>
      </c>
      <c r="D7875" s="1">
        <v>103062778</v>
      </c>
      <c r="E7875">
        <v>49009</v>
      </c>
      <c r="F7875" t="str">
        <f>VLOOKUP(E7875,'[1]movimento-per-comune-ambito-201'!$C$2:$D$547,2,0)</f>
        <v>Livorno</v>
      </c>
      <c r="G7875" t="s">
        <v>65737</v>
      </c>
      <c r="H7875" t="s">
        <v>2593</v>
      </c>
      <c r="I7875" t="s">
        <v>28053</v>
      </c>
      <c r="J7875">
        <v>57100</v>
      </c>
      <c r="K7875" t="s">
        <v>27707</v>
      </c>
      <c r="L7875" t="str">
        <f>VLOOKUP(K7875,'[1]movimento-per-comune-ambito-201'!$B$2:$D$547,3,FALSE)</f>
        <v>Livorno</v>
      </c>
      <c r="M7875" t="s">
        <v>4311</v>
      </c>
      <c r="N7875">
        <v>0</v>
      </c>
      <c r="O7875" t="s">
        <v>28054</v>
      </c>
      <c r="Q7875">
        <v>3404877965</v>
      </c>
    </row>
    <row r="7876" spans="1:17" x14ac:dyDescent="0.25">
      <c r="A7876">
        <v>26115</v>
      </c>
      <c r="B7876" t="s">
        <v>28055</v>
      </c>
      <c r="C7876" s="1">
        <v>4.3494662099999904E+16</v>
      </c>
      <c r="D7876" s="1">
        <v>10355988</v>
      </c>
      <c r="E7876">
        <v>49009</v>
      </c>
      <c r="F7876" t="str">
        <f>VLOOKUP(E7876,'[1]movimento-per-comune-ambito-201'!$C$2:$D$547,2,0)</f>
        <v>Livorno</v>
      </c>
      <c r="G7876" t="s">
        <v>65738</v>
      </c>
      <c r="H7876" t="s">
        <v>2593</v>
      </c>
      <c r="I7876" t="s">
        <v>28056</v>
      </c>
      <c r="J7876">
        <v>57100</v>
      </c>
      <c r="K7876" t="s">
        <v>27707</v>
      </c>
      <c r="L7876" t="str">
        <f>VLOOKUP(K7876,'[1]movimento-per-comune-ambito-201'!$B$2:$D$547,3,FALSE)</f>
        <v>Livorno</v>
      </c>
      <c r="M7876" t="s">
        <v>4311</v>
      </c>
      <c r="N7876">
        <v>0</v>
      </c>
      <c r="O7876" t="s">
        <v>28057</v>
      </c>
      <c r="Q7876">
        <v>586579018</v>
      </c>
    </row>
    <row r="7877" spans="1:17" x14ac:dyDescent="0.25">
      <c r="A7877">
        <v>657</v>
      </c>
      <c r="B7877" t="s">
        <v>12970</v>
      </c>
      <c r="C7877" s="1">
        <v>4.35514456E+16</v>
      </c>
      <c r="D7877" s="1">
        <v>1.03302273E+16</v>
      </c>
      <c r="E7877">
        <v>49009</v>
      </c>
      <c r="F7877" t="str">
        <f>VLOOKUP(E7877,'[1]movimento-per-comune-ambito-201'!$C$2:$D$547,2,0)</f>
        <v>Livorno</v>
      </c>
      <c r="G7877" t="s">
        <v>63206</v>
      </c>
      <c r="H7877" t="s">
        <v>749</v>
      </c>
      <c r="I7877" t="s">
        <v>28058</v>
      </c>
      <c r="J7877">
        <v>57015</v>
      </c>
      <c r="K7877" t="s">
        <v>27707</v>
      </c>
      <c r="L7877" t="str">
        <f>VLOOKUP(K7877,'[1]movimento-per-comune-ambito-201'!$B$2:$D$547,3,FALSE)</f>
        <v>Livorno</v>
      </c>
      <c r="M7877" t="s">
        <v>4311</v>
      </c>
      <c r="N7877">
        <v>0</v>
      </c>
    </row>
    <row r="7878" spans="1:17" x14ac:dyDescent="0.25">
      <c r="A7878">
        <v>658</v>
      </c>
      <c r="B7878" t="s">
        <v>28059</v>
      </c>
      <c r="C7878" s="1">
        <v>4.3491493599999904E+16</v>
      </c>
      <c r="D7878" s="1">
        <v>103253798</v>
      </c>
      <c r="E7878">
        <v>49009</v>
      </c>
      <c r="F7878" t="str">
        <f>VLOOKUP(E7878,'[1]movimento-per-comune-ambito-201'!$C$2:$D$547,2,0)</f>
        <v>Livorno</v>
      </c>
      <c r="G7878" t="s">
        <v>63207</v>
      </c>
      <c r="H7878" t="s">
        <v>749</v>
      </c>
      <c r="I7878" t="s">
        <v>28060</v>
      </c>
      <c r="J7878">
        <v>57128</v>
      </c>
      <c r="K7878" t="s">
        <v>27707</v>
      </c>
      <c r="L7878" t="str">
        <f>VLOOKUP(K7878,'[1]movimento-per-comune-ambito-201'!$B$2:$D$547,3,FALSE)</f>
        <v>Livorno</v>
      </c>
      <c r="M7878" t="s">
        <v>4311</v>
      </c>
      <c r="N7878">
        <v>0</v>
      </c>
      <c r="P7878" t="s">
        <v>28061</v>
      </c>
      <c r="Q7878" t="s">
        <v>28062</v>
      </c>
    </row>
    <row r="7879" spans="1:17" x14ac:dyDescent="0.25">
      <c r="A7879">
        <v>659</v>
      </c>
      <c r="B7879" t="s">
        <v>28063</v>
      </c>
      <c r="C7879" s="1">
        <v>4.3560884199999904E+16</v>
      </c>
      <c r="D7879" s="1">
        <v>103124191</v>
      </c>
      <c r="E7879">
        <v>49009</v>
      </c>
      <c r="F7879" t="str">
        <f>VLOOKUP(E7879,'[1]movimento-per-comune-ambito-201'!$C$2:$D$547,2,0)</f>
        <v>Livorno</v>
      </c>
      <c r="G7879" t="s">
        <v>63208</v>
      </c>
      <c r="H7879" t="s">
        <v>749</v>
      </c>
      <c r="I7879" t="s">
        <v>28064</v>
      </c>
      <c r="J7879">
        <v>57100</v>
      </c>
      <c r="K7879" t="s">
        <v>27707</v>
      </c>
      <c r="L7879" t="str">
        <f>VLOOKUP(K7879,'[1]movimento-per-comune-ambito-201'!$B$2:$D$547,3,FALSE)</f>
        <v>Livorno</v>
      </c>
      <c r="M7879" t="s">
        <v>4311</v>
      </c>
      <c r="N7879">
        <v>0</v>
      </c>
      <c r="Q7879" t="s">
        <v>28065</v>
      </c>
    </row>
    <row r="7880" spans="1:17" x14ac:dyDescent="0.25">
      <c r="A7880">
        <v>661</v>
      </c>
      <c r="B7880" t="s">
        <v>28066</v>
      </c>
      <c r="C7880" s="1">
        <v>4.3456087199999904E+16</v>
      </c>
      <c r="D7880" s="1">
        <v>1.03713101E+16</v>
      </c>
      <c r="E7880">
        <v>49009</v>
      </c>
      <c r="F7880" t="str">
        <f>VLOOKUP(E7880,'[1]movimento-per-comune-ambito-201'!$C$2:$D$547,2,0)</f>
        <v>Livorno</v>
      </c>
      <c r="G7880" t="s">
        <v>63915</v>
      </c>
      <c r="H7880" t="s">
        <v>749</v>
      </c>
      <c r="I7880" t="s">
        <v>28067</v>
      </c>
      <c r="J7880">
        <v>57128</v>
      </c>
      <c r="K7880" t="s">
        <v>27707</v>
      </c>
      <c r="L7880" t="str">
        <f>VLOOKUP(K7880,'[1]movimento-per-comune-ambito-201'!$B$2:$D$547,3,FALSE)</f>
        <v>Livorno</v>
      </c>
      <c r="M7880" t="s">
        <v>4311</v>
      </c>
      <c r="N7880">
        <v>0</v>
      </c>
      <c r="O7880" t="s">
        <v>28068</v>
      </c>
      <c r="P7880" t="s">
        <v>28069</v>
      </c>
      <c r="Q7880" t="s">
        <v>28070</v>
      </c>
    </row>
    <row r="7881" spans="1:17" x14ac:dyDescent="0.25">
      <c r="A7881">
        <v>21937</v>
      </c>
      <c r="B7881" t="s">
        <v>20842</v>
      </c>
      <c r="C7881" s="1">
        <v>4.3498811699999904E+16</v>
      </c>
      <c r="D7881" s="1">
        <v>103442396</v>
      </c>
      <c r="E7881">
        <v>49009</v>
      </c>
      <c r="F7881" t="str">
        <f>VLOOKUP(E7881,'[1]movimento-per-comune-ambito-201'!$C$2:$D$547,2,0)</f>
        <v>Livorno</v>
      </c>
      <c r="G7881" t="s">
        <v>63210</v>
      </c>
      <c r="H7881" t="s">
        <v>749</v>
      </c>
      <c r="I7881" t="s">
        <v>28071</v>
      </c>
      <c r="J7881">
        <v>57128</v>
      </c>
      <c r="K7881" t="s">
        <v>27707</v>
      </c>
      <c r="L7881" t="str">
        <f>VLOOKUP(K7881,'[1]movimento-per-comune-ambito-201'!$B$2:$D$547,3,FALSE)</f>
        <v>Livorno</v>
      </c>
      <c r="M7881" t="s">
        <v>4311</v>
      </c>
      <c r="N7881">
        <v>0</v>
      </c>
      <c r="O7881" t="s">
        <v>28072</v>
      </c>
      <c r="Q7881" t="s">
        <v>28073</v>
      </c>
    </row>
    <row r="7882" spans="1:17" x14ac:dyDescent="0.25">
      <c r="A7882">
        <v>22152</v>
      </c>
      <c r="B7882" t="s">
        <v>28074</v>
      </c>
      <c r="C7882" s="1">
        <v>4.345465E+16</v>
      </c>
      <c r="D7882" s="1">
        <v>1037459</v>
      </c>
      <c r="E7882">
        <v>49009</v>
      </c>
      <c r="F7882" t="str">
        <f>VLOOKUP(E7882,'[1]movimento-per-comune-ambito-201'!$C$2:$D$547,2,0)</f>
        <v>Livorno</v>
      </c>
      <c r="G7882" t="s">
        <v>63211</v>
      </c>
      <c r="H7882" t="s">
        <v>749</v>
      </c>
      <c r="I7882" t="s">
        <v>28075</v>
      </c>
      <c r="J7882">
        <v>57128</v>
      </c>
      <c r="K7882" t="s">
        <v>27707</v>
      </c>
      <c r="L7882" t="str">
        <f>VLOOKUP(K7882,'[1]movimento-per-comune-ambito-201'!$B$2:$D$547,3,FALSE)</f>
        <v>Livorno</v>
      </c>
      <c r="M7882" t="s">
        <v>4311</v>
      </c>
      <c r="N7882">
        <v>0</v>
      </c>
      <c r="O7882" t="s">
        <v>28076</v>
      </c>
      <c r="Q7882" t="s">
        <v>28077</v>
      </c>
    </row>
    <row r="7883" spans="1:17" x14ac:dyDescent="0.25">
      <c r="A7883">
        <v>24585</v>
      </c>
      <c r="B7883" t="s">
        <v>28078</v>
      </c>
      <c r="C7883" s="1">
        <v>4.34962384E+16</v>
      </c>
      <c r="D7883" s="1">
        <v>10325695</v>
      </c>
      <c r="E7883">
        <v>49009</v>
      </c>
      <c r="F7883" t="str">
        <f>VLOOKUP(E7883,'[1]movimento-per-comune-ambito-201'!$C$2:$D$547,2,0)</f>
        <v>Livorno</v>
      </c>
      <c r="G7883" t="s">
        <v>63212</v>
      </c>
      <c r="H7883" t="s">
        <v>749</v>
      </c>
      <c r="I7883" t="s">
        <v>28079</v>
      </c>
      <c r="J7883">
        <v>57128</v>
      </c>
      <c r="K7883" t="s">
        <v>27707</v>
      </c>
      <c r="L7883" t="str">
        <f>VLOOKUP(K7883,'[1]movimento-per-comune-ambito-201'!$B$2:$D$547,3,FALSE)</f>
        <v>Livorno</v>
      </c>
      <c r="M7883" t="s">
        <v>4311</v>
      </c>
      <c r="N7883">
        <v>0</v>
      </c>
      <c r="O7883" t="s">
        <v>28080</v>
      </c>
      <c r="Q7883" t="s">
        <v>28081</v>
      </c>
    </row>
    <row r="7884" spans="1:17" x14ac:dyDescent="0.25">
      <c r="A7884">
        <v>519</v>
      </c>
      <c r="B7884" t="s">
        <v>28082</v>
      </c>
      <c r="C7884" s="1">
        <v>4.3478979699999904E+16</v>
      </c>
      <c r="D7884" s="1">
        <v>1.03649024999999E+16</v>
      </c>
      <c r="E7884">
        <v>49009</v>
      </c>
      <c r="F7884" t="str">
        <f>VLOOKUP(E7884,'[1]movimento-per-comune-ambito-201'!$C$2:$D$547,2,0)</f>
        <v>Livorno</v>
      </c>
      <c r="G7884" t="s">
        <v>63086</v>
      </c>
      <c r="H7884" t="s">
        <v>376</v>
      </c>
      <c r="I7884" t="s">
        <v>28083</v>
      </c>
      <c r="J7884">
        <v>57128</v>
      </c>
      <c r="K7884" t="s">
        <v>27707</v>
      </c>
      <c r="L7884" t="str">
        <f>VLOOKUP(K7884,'[1]movimento-per-comune-ambito-201'!$B$2:$D$547,3,FALSE)</f>
        <v>Livorno</v>
      </c>
      <c r="M7884" t="s">
        <v>4311</v>
      </c>
      <c r="N7884">
        <v>1</v>
      </c>
      <c r="O7884" t="s">
        <v>28084</v>
      </c>
      <c r="P7884" t="s">
        <v>28085</v>
      </c>
      <c r="Q7884" t="s">
        <v>28086</v>
      </c>
    </row>
    <row r="7885" spans="1:17" x14ac:dyDescent="0.25">
      <c r="A7885">
        <v>520</v>
      </c>
      <c r="B7885" t="s">
        <v>28087</v>
      </c>
      <c r="C7885" s="1">
        <v>4.3481304799999904E+16</v>
      </c>
      <c r="D7885" s="1">
        <v>1.03333062E+16</v>
      </c>
      <c r="E7885">
        <v>49009</v>
      </c>
      <c r="F7885" t="str">
        <f>VLOOKUP(E7885,'[1]movimento-per-comune-ambito-201'!$C$2:$D$547,2,0)</f>
        <v>Livorno</v>
      </c>
      <c r="G7885" t="s">
        <v>63215</v>
      </c>
      <c r="H7885" t="s">
        <v>376</v>
      </c>
      <c r="I7885" t="s">
        <v>28088</v>
      </c>
      <c r="J7885">
        <v>57128</v>
      </c>
      <c r="K7885" t="s">
        <v>27707</v>
      </c>
      <c r="L7885" t="str">
        <f>VLOOKUP(K7885,'[1]movimento-per-comune-ambito-201'!$B$2:$D$547,3,FALSE)</f>
        <v>Livorno</v>
      </c>
      <c r="M7885" t="s">
        <v>4311</v>
      </c>
      <c r="N7885">
        <v>3</v>
      </c>
      <c r="O7885" t="s">
        <v>28089</v>
      </c>
      <c r="P7885" t="s">
        <v>28090</v>
      </c>
      <c r="Q7885" t="s">
        <v>28091</v>
      </c>
    </row>
    <row r="7886" spans="1:17" x14ac:dyDescent="0.25">
      <c r="A7886">
        <v>595</v>
      </c>
      <c r="B7886" t="s">
        <v>28092</v>
      </c>
      <c r="C7886" s="1">
        <v>4.34503786341282E+16</v>
      </c>
      <c r="D7886" s="1">
        <v>1038201796619260</v>
      </c>
      <c r="E7886">
        <v>49009</v>
      </c>
      <c r="F7886" t="str">
        <f>VLOOKUP(E7886,'[1]movimento-per-comune-ambito-201'!$C$2:$D$547,2,0)</f>
        <v>Livorno</v>
      </c>
      <c r="G7886" t="s">
        <v>63026</v>
      </c>
      <c r="H7886" t="s">
        <v>75</v>
      </c>
      <c r="I7886" t="s">
        <v>28093</v>
      </c>
      <c r="J7886">
        <v>57128</v>
      </c>
      <c r="K7886" t="s">
        <v>27707</v>
      </c>
      <c r="L7886" t="str">
        <f>VLOOKUP(K7886,'[1]movimento-per-comune-ambito-201'!$B$2:$D$547,3,FALSE)</f>
        <v>Livorno</v>
      </c>
      <c r="M7886" t="s">
        <v>4311</v>
      </c>
      <c r="N7886">
        <v>0</v>
      </c>
      <c r="O7886" t="s">
        <v>28094</v>
      </c>
      <c r="P7886" t="s">
        <v>28095</v>
      </c>
      <c r="Q7886" t="s">
        <v>28096</v>
      </c>
    </row>
    <row r="7887" spans="1:17" x14ac:dyDescent="0.25">
      <c r="A7887">
        <v>596</v>
      </c>
      <c r="B7887" t="s">
        <v>28097</v>
      </c>
      <c r="C7887" s="1">
        <v>435397587</v>
      </c>
      <c r="D7887" s="1">
        <v>103046273</v>
      </c>
      <c r="E7887">
        <v>49009</v>
      </c>
      <c r="F7887" t="str">
        <f>VLOOKUP(E7887,'[1]movimento-per-comune-ambito-201'!$C$2:$D$547,2,0)</f>
        <v>Livorno</v>
      </c>
      <c r="G7887" t="s">
        <v>63035</v>
      </c>
      <c r="H7887" t="s">
        <v>75</v>
      </c>
      <c r="I7887" t="s">
        <v>28098</v>
      </c>
      <c r="J7887">
        <v>57126</v>
      </c>
      <c r="K7887" t="s">
        <v>27707</v>
      </c>
      <c r="L7887" t="str">
        <f>VLOOKUP(K7887,'[1]movimento-per-comune-ambito-201'!$B$2:$D$547,3,FALSE)</f>
        <v>Livorno</v>
      </c>
      <c r="M7887" t="s">
        <v>4311</v>
      </c>
      <c r="N7887">
        <v>0</v>
      </c>
      <c r="O7887" t="s">
        <v>28099</v>
      </c>
      <c r="P7887" t="s">
        <v>28100</v>
      </c>
      <c r="Q7887">
        <v>3282316699</v>
      </c>
    </row>
    <row r="7888" spans="1:17" x14ac:dyDescent="0.25">
      <c r="A7888">
        <v>597</v>
      </c>
      <c r="B7888" t="s">
        <v>28101</v>
      </c>
      <c r="C7888" s="1">
        <v>435509396</v>
      </c>
      <c r="D7888" s="1">
        <v>1.03344872999999E+16</v>
      </c>
      <c r="E7888">
        <v>49009</v>
      </c>
      <c r="F7888" t="str">
        <f>VLOOKUP(E7888,'[1]movimento-per-comune-ambito-201'!$C$2:$D$547,2,0)</f>
        <v>Livorno</v>
      </c>
      <c r="G7888" t="s">
        <v>63036</v>
      </c>
      <c r="H7888" t="s">
        <v>75</v>
      </c>
      <c r="I7888" t="s">
        <v>28102</v>
      </c>
      <c r="J7888">
        <v>57124</v>
      </c>
      <c r="K7888" t="s">
        <v>27707</v>
      </c>
      <c r="L7888" t="str">
        <f>VLOOKUP(K7888,'[1]movimento-per-comune-ambito-201'!$B$2:$D$547,3,FALSE)</f>
        <v>Livorno</v>
      </c>
      <c r="M7888" t="s">
        <v>4311</v>
      </c>
      <c r="N7888">
        <v>0</v>
      </c>
      <c r="O7888" t="s">
        <v>28099</v>
      </c>
      <c r="P7888" t="s">
        <v>28103</v>
      </c>
      <c r="Q7888">
        <v>3282316699</v>
      </c>
    </row>
    <row r="7889" spans="1:17" x14ac:dyDescent="0.25">
      <c r="A7889">
        <v>598</v>
      </c>
      <c r="B7889" t="s">
        <v>28104</v>
      </c>
      <c r="C7889" s="1">
        <v>43551876</v>
      </c>
      <c r="D7889" s="1">
        <v>103080108</v>
      </c>
      <c r="E7889">
        <v>49009</v>
      </c>
      <c r="F7889" t="str">
        <f>VLOOKUP(E7889,'[1]movimento-per-comune-ambito-201'!$C$2:$D$547,2,0)</f>
        <v>Livorno</v>
      </c>
      <c r="G7889" t="s">
        <v>63247</v>
      </c>
      <c r="H7889" t="s">
        <v>75</v>
      </c>
      <c r="I7889" t="s">
        <v>27830</v>
      </c>
      <c r="J7889">
        <v>57100</v>
      </c>
      <c r="K7889" t="s">
        <v>27707</v>
      </c>
      <c r="L7889" t="str">
        <f>VLOOKUP(K7889,'[1]movimento-per-comune-ambito-201'!$B$2:$D$547,3,FALSE)</f>
        <v>Livorno</v>
      </c>
      <c r="M7889" t="s">
        <v>4311</v>
      </c>
      <c r="N7889">
        <v>0</v>
      </c>
      <c r="O7889" t="s">
        <v>27831</v>
      </c>
      <c r="P7889" t="s">
        <v>27832</v>
      </c>
      <c r="Q7889">
        <v>3488235495</v>
      </c>
    </row>
    <row r="7890" spans="1:17" x14ac:dyDescent="0.25">
      <c r="A7890">
        <v>599</v>
      </c>
      <c r="B7890" t="s">
        <v>28105</v>
      </c>
      <c r="C7890" s="1">
        <v>434874808</v>
      </c>
      <c r="D7890" s="1">
        <v>103303922</v>
      </c>
      <c r="E7890">
        <v>49009</v>
      </c>
      <c r="F7890" t="str">
        <f>VLOOKUP(E7890,'[1]movimento-per-comune-ambito-201'!$C$2:$D$547,2,0)</f>
        <v>Livorno</v>
      </c>
      <c r="G7890" t="s">
        <v>63146</v>
      </c>
      <c r="H7890" t="s">
        <v>75</v>
      </c>
      <c r="I7890" t="s">
        <v>28106</v>
      </c>
      <c r="J7890">
        <v>57128</v>
      </c>
      <c r="K7890" t="s">
        <v>27707</v>
      </c>
      <c r="L7890" t="str">
        <f>VLOOKUP(K7890,'[1]movimento-per-comune-ambito-201'!$B$2:$D$547,3,FALSE)</f>
        <v>Livorno</v>
      </c>
      <c r="M7890" t="s">
        <v>4311</v>
      </c>
      <c r="N7890">
        <v>0</v>
      </c>
      <c r="O7890" t="s">
        <v>28107</v>
      </c>
      <c r="P7890" t="s">
        <v>28108</v>
      </c>
      <c r="Q7890" t="s">
        <v>28109</v>
      </c>
    </row>
    <row r="7891" spans="1:17" x14ac:dyDescent="0.25">
      <c r="A7891">
        <v>22209</v>
      </c>
      <c r="B7891" t="s">
        <v>28110</v>
      </c>
      <c r="C7891" s="1">
        <v>4.35043834E+16</v>
      </c>
      <c r="D7891" s="1">
        <v>1.03259762E+16</v>
      </c>
      <c r="E7891">
        <v>49009</v>
      </c>
      <c r="F7891" t="str">
        <f>VLOOKUP(E7891,'[1]movimento-per-comune-ambito-201'!$C$2:$D$547,2,0)</f>
        <v>Livorno</v>
      </c>
      <c r="G7891" t="s">
        <v>63147</v>
      </c>
      <c r="H7891" t="s">
        <v>75</v>
      </c>
      <c r="I7891" t="s">
        <v>28111</v>
      </c>
      <c r="J7891">
        <v>57128</v>
      </c>
      <c r="K7891" t="s">
        <v>27707</v>
      </c>
      <c r="L7891" t="str">
        <f>VLOOKUP(K7891,'[1]movimento-per-comune-ambito-201'!$B$2:$D$547,3,FALSE)</f>
        <v>Livorno</v>
      </c>
      <c r="M7891" t="s">
        <v>4311</v>
      </c>
      <c r="N7891">
        <v>0</v>
      </c>
      <c r="O7891" t="s">
        <v>28112</v>
      </c>
      <c r="P7891" t="s">
        <v>28113</v>
      </c>
      <c r="Q7891" t="s">
        <v>28114</v>
      </c>
    </row>
    <row r="7892" spans="1:17" x14ac:dyDescent="0.25">
      <c r="A7892">
        <v>24329</v>
      </c>
      <c r="B7892" t="s">
        <v>28115</v>
      </c>
      <c r="C7892" s="1">
        <v>4.35176894E+16</v>
      </c>
      <c r="D7892" s="1">
        <v>103212422</v>
      </c>
      <c r="E7892">
        <v>49009</v>
      </c>
      <c r="F7892" t="str">
        <f>VLOOKUP(E7892,'[1]movimento-per-comune-ambito-201'!$C$2:$D$547,2,0)</f>
        <v>Livorno</v>
      </c>
      <c r="G7892" t="s">
        <v>63148</v>
      </c>
      <c r="H7892" t="s">
        <v>75</v>
      </c>
      <c r="I7892" t="s">
        <v>28116</v>
      </c>
      <c r="J7892">
        <v>57100</v>
      </c>
      <c r="K7892" t="s">
        <v>27707</v>
      </c>
      <c r="L7892" t="str">
        <f>VLOOKUP(K7892,'[1]movimento-per-comune-ambito-201'!$B$2:$D$547,3,FALSE)</f>
        <v>Livorno</v>
      </c>
      <c r="M7892" t="s">
        <v>4311</v>
      </c>
      <c r="N7892">
        <v>0</v>
      </c>
      <c r="P7892" t="s">
        <v>28117</v>
      </c>
      <c r="Q7892">
        <v>3396128325</v>
      </c>
    </row>
    <row r="7893" spans="1:17" x14ac:dyDescent="0.25">
      <c r="A7893">
        <v>24344</v>
      </c>
      <c r="B7893" t="s">
        <v>28118</v>
      </c>
      <c r="C7893" s="1">
        <v>4.3521250199999904E+16</v>
      </c>
      <c r="D7893" s="1">
        <v>104074448</v>
      </c>
      <c r="E7893">
        <v>49009</v>
      </c>
      <c r="F7893" t="str">
        <f>VLOOKUP(E7893,'[1]movimento-per-comune-ambito-201'!$C$2:$D$547,2,0)</f>
        <v>Livorno</v>
      </c>
      <c r="G7893" t="s">
        <v>63675</v>
      </c>
      <c r="H7893" t="s">
        <v>75</v>
      </c>
      <c r="I7893" t="s">
        <v>28119</v>
      </c>
      <c r="J7893">
        <v>57100</v>
      </c>
      <c r="K7893" t="s">
        <v>27707</v>
      </c>
      <c r="L7893" t="str">
        <f>VLOOKUP(K7893,'[1]movimento-per-comune-ambito-201'!$B$2:$D$547,3,FALSE)</f>
        <v>Livorno</v>
      </c>
      <c r="M7893" t="s">
        <v>4311</v>
      </c>
      <c r="N7893">
        <v>0</v>
      </c>
      <c r="O7893" t="s">
        <v>28120</v>
      </c>
      <c r="Q7893" t="s">
        <v>28121</v>
      </c>
    </row>
    <row r="7894" spans="1:17" x14ac:dyDescent="0.25">
      <c r="A7894">
        <v>25779</v>
      </c>
      <c r="B7894" t="s">
        <v>28122</v>
      </c>
      <c r="C7894" s="1">
        <v>435045134</v>
      </c>
      <c r="D7894" s="1">
        <v>1.03259761999999E+16</v>
      </c>
      <c r="E7894">
        <v>49009</v>
      </c>
      <c r="F7894" t="str">
        <f>VLOOKUP(E7894,'[1]movimento-per-comune-ambito-201'!$C$2:$D$547,2,0)</f>
        <v>Livorno</v>
      </c>
      <c r="G7894" t="s">
        <v>63441</v>
      </c>
      <c r="H7894" t="s">
        <v>75</v>
      </c>
      <c r="I7894" t="s">
        <v>28123</v>
      </c>
      <c r="J7894">
        <v>57128</v>
      </c>
      <c r="K7894" t="s">
        <v>27707</v>
      </c>
      <c r="L7894" t="str">
        <f>VLOOKUP(K7894,'[1]movimento-per-comune-ambito-201'!$B$2:$D$547,3,FALSE)</f>
        <v>Livorno</v>
      </c>
      <c r="M7894" t="s">
        <v>4311</v>
      </c>
      <c r="N7894">
        <v>0</v>
      </c>
      <c r="O7894" t="s">
        <v>28124</v>
      </c>
      <c r="P7894" t="s">
        <v>28113</v>
      </c>
      <c r="Q7894" t="s">
        <v>28125</v>
      </c>
    </row>
    <row r="7895" spans="1:17" x14ac:dyDescent="0.25">
      <c r="A7895">
        <v>25795</v>
      </c>
      <c r="B7895" t="s">
        <v>28126</v>
      </c>
      <c r="C7895" s="1">
        <v>4.3551664899999904E+16</v>
      </c>
      <c r="D7895" s="1">
        <v>1.03114580999999E+16</v>
      </c>
      <c r="E7895">
        <v>49009</v>
      </c>
      <c r="F7895" t="str">
        <f>VLOOKUP(E7895,'[1]movimento-per-comune-ambito-201'!$C$2:$D$547,2,0)</f>
        <v>Livorno</v>
      </c>
      <c r="G7895" t="s">
        <v>63442</v>
      </c>
      <c r="H7895" t="s">
        <v>75</v>
      </c>
      <c r="I7895" t="s">
        <v>28127</v>
      </c>
      <c r="J7895">
        <v>57100</v>
      </c>
      <c r="K7895" t="s">
        <v>27707</v>
      </c>
      <c r="L7895" t="str">
        <f>VLOOKUP(K7895,'[1]movimento-per-comune-ambito-201'!$B$2:$D$547,3,FALSE)</f>
        <v>Livorno</v>
      </c>
      <c r="M7895" t="s">
        <v>4311</v>
      </c>
      <c r="N7895">
        <v>0</v>
      </c>
      <c r="O7895" t="s">
        <v>28128</v>
      </c>
      <c r="Q7895">
        <v>586801755</v>
      </c>
    </row>
    <row r="7896" spans="1:17" x14ac:dyDescent="0.25">
      <c r="A7896">
        <v>24742</v>
      </c>
      <c r="B7896" t="s">
        <v>28129</v>
      </c>
      <c r="C7896" s="1">
        <v>4.35536711E+16</v>
      </c>
      <c r="D7896" s="1">
        <v>103064407</v>
      </c>
      <c r="E7896">
        <v>49009</v>
      </c>
      <c r="F7896" t="str">
        <f>VLOOKUP(E7896,'[1]movimento-per-comune-ambito-201'!$C$2:$D$547,2,0)</f>
        <v>Livorno</v>
      </c>
      <c r="G7896" t="s">
        <v>63456</v>
      </c>
      <c r="H7896" t="s">
        <v>2610</v>
      </c>
      <c r="I7896" t="s">
        <v>28130</v>
      </c>
      <c r="J7896">
        <v>57127</v>
      </c>
      <c r="K7896" t="s">
        <v>27707</v>
      </c>
      <c r="L7896" t="str">
        <f>VLOOKUP(K7896,'[1]movimento-per-comune-ambito-201'!$B$2:$D$547,3,FALSE)</f>
        <v>Livorno</v>
      </c>
      <c r="M7896" t="s">
        <v>4311</v>
      </c>
      <c r="N7896">
        <v>3</v>
      </c>
      <c r="O7896" t="s">
        <v>28131</v>
      </c>
      <c r="P7896" t="s">
        <v>28132</v>
      </c>
      <c r="Q7896" t="s">
        <v>28133</v>
      </c>
    </row>
    <row r="7897" spans="1:17" x14ac:dyDescent="0.25">
      <c r="A7897">
        <v>153</v>
      </c>
      <c r="B7897" t="s">
        <v>28134</v>
      </c>
      <c r="C7897" s="1">
        <v>4.34799306E+16</v>
      </c>
      <c r="D7897" s="1">
        <v>103787331</v>
      </c>
      <c r="E7897">
        <v>49009</v>
      </c>
      <c r="F7897" t="str">
        <f>VLOOKUP(E7897,'[1]movimento-per-comune-ambito-201'!$C$2:$D$547,2,0)</f>
        <v>Livorno</v>
      </c>
      <c r="G7897" t="s">
        <v>63251</v>
      </c>
      <c r="H7897" t="s">
        <v>1598</v>
      </c>
      <c r="I7897" t="s">
        <v>28135</v>
      </c>
      <c r="J7897">
        <v>57128</v>
      </c>
      <c r="K7897" t="s">
        <v>27707</v>
      </c>
      <c r="L7897" t="str">
        <f>VLOOKUP(K7897,'[1]movimento-per-comune-ambito-201'!$B$2:$D$547,3,FALSE)</f>
        <v>Livorno</v>
      </c>
      <c r="M7897" t="s">
        <v>4311</v>
      </c>
      <c r="N7897">
        <v>2</v>
      </c>
      <c r="O7897" t="s">
        <v>28136</v>
      </c>
      <c r="P7897" t="s">
        <v>28137</v>
      </c>
      <c r="Q7897" t="s">
        <v>28138</v>
      </c>
    </row>
    <row r="7898" spans="1:17" x14ac:dyDescent="0.25">
      <c r="A7898">
        <v>15120</v>
      </c>
      <c r="B7898" t="s">
        <v>28139</v>
      </c>
      <c r="C7898" s="1">
        <v>4.3551814499999904E+16</v>
      </c>
      <c r="D7898" s="1">
        <v>103155705</v>
      </c>
      <c r="E7898">
        <v>49009</v>
      </c>
      <c r="F7898" t="str">
        <f>VLOOKUP(E7898,'[1]movimento-per-comune-ambito-201'!$C$2:$D$547,2,0)</f>
        <v>Livorno</v>
      </c>
      <c r="G7898" t="s">
        <v>65739</v>
      </c>
      <c r="H7898" t="s">
        <v>1598</v>
      </c>
      <c r="I7898" t="s">
        <v>28140</v>
      </c>
      <c r="J7898">
        <v>57123</v>
      </c>
      <c r="K7898" t="s">
        <v>27707</v>
      </c>
      <c r="L7898" t="str">
        <f>VLOOKUP(K7898,'[1]movimento-per-comune-ambito-201'!$B$2:$D$547,3,FALSE)</f>
        <v>Livorno</v>
      </c>
      <c r="M7898" t="s">
        <v>4311</v>
      </c>
      <c r="N7898">
        <v>2</v>
      </c>
      <c r="O7898" t="s">
        <v>27826</v>
      </c>
      <c r="P7898" t="s">
        <v>28141</v>
      </c>
      <c r="Q7898" t="s">
        <v>28142</v>
      </c>
    </row>
    <row r="7899" spans="1:17" x14ac:dyDescent="0.25">
      <c r="A7899">
        <v>24753</v>
      </c>
      <c r="B7899" t="s">
        <v>28129</v>
      </c>
      <c r="C7899" s="1">
        <v>4.35536711E+16</v>
      </c>
      <c r="D7899" s="1">
        <v>103064407</v>
      </c>
      <c r="E7899">
        <v>49009</v>
      </c>
      <c r="F7899" t="str">
        <f>VLOOKUP(E7899,'[1]movimento-per-comune-ambito-201'!$C$2:$D$547,2,0)</f>
        <v>Livorno</v>
      </c>
      <c r="G7899" t="s">
        <v>65740</v>
      </c>
      <c r="H7899" t="s">
        <v>1598</v>
      </c>
      <c r="I7899" t="s">
        <v>28130</v>
      </c>
      <c r="J7899">
        <v>57123</v>
      </c>
      <c r="K7899" t="s">
        <v>27707</v>
      </c>
      <c r="L7899" t="str">
        <f>VLOOKUP(K7899,'[1]movimento-per-comune-ambito-201'!$B$2:$D$547,3,FALSE)</f>
        <v>Livorno</v>
      </c>
      <c r="M7899" t="s">
        <v>4311</v>
      </c>
      <c r="N7899">
        <v>3</v>
      </c>
      <c r="O7899" t="s">
        <v>28131</v>
      </c>
      <c r="P7899" t="s">
        <v>28132</v>
      </c>
      <c r="Q7899" t="s">
        <v>28133</v>
      </c>
    </row>
    <row r="7900" spans="1:17" x14ac:dyDescent="0.25">
      <c r="A7900">
        <v>717</v>
      </c>
      <c r="B7900" t="s">
        <v>28143</v>
      </c>
      <c r="C7900" s="1">
        <v>4.35402606E+16</v>
      </c>
      <c r="D7900" s="1">
        <v>1.03018078E+16</v>
      </c>
      <c r="E7900">
        <v>49009</v>
      </c>
      <c r="F7900" t="str">
        <f>VLOOKUP(E7900,'[1]movimento-per-comune-ambito-201'!$C$2:$D$547,2,0)</f>
        <v>Livorno</v>
      </c>
      <c r="G7900" t="s">
        <v>63088</v>
      </c>
      <c r="H7900" t="s">
        <v>387</v>
      </c>
      <c r="I7900" t="s">
        <v>28144</v>
      </c>
      <c r="J7900">
        <v>57126</v>
      </c>
      <c r="K7900" t="s">
        <v>27707</v>
      </c>
      <c r="L7900" t="str">
        <f>VLOOKUP(K7900,'[1]movimento-per-comune-ambito-201'!$B$2:$D$547,3,FALSE)</f>
        <v>Livorno</v>
      </c>
      <c r="M7900" t="s">
        <v>4311</v>
      </c>
      <c r="N7900">
        <v>0</v>
      </c>
      <c r="O7900" t="s">
        <v>28145</v>
      </c>
      <c r="Q7900" t="s">
        <v>28146</v>
      </c>
    </row>
    <row r="7901" spans="1:17" x14ac:dyDescent="0.25">
      <c r="A7901">
        <v>718</v>
      </c>
      <c r="B7901" t="s">
        <v>28147</v>
      </c>
      <c r="C7901" s="1">
        <v>4.3536434499999904E+16</v>
      </c>
      <c r="D7901" s="1">
        <v>1.03010480999999E+16</v>
      </c>
      <c r="E7901">
        <v>49009</v>
      </c>
      <c r="F7901" t="str">
        <f>VLOOKUP(E7901,'[1]movimento-per-comune-ambito-201'!$C$2:$D$547,2,0)</f>
        <v>Livorno</v>
      </c>
      <c r="G7901" t="s">
        <v>63089</v>
      </c>
      <c r="H7901" t="s">
        <v>387</v>
      </c>
      <c r="I7901" t="s">
        <v>28148</v>
      </c>
      <c r="J7901">
        <v>57127</v>
      </c>
      <c r="K7901" t="s">
        <v>27707</v>
      </c>
      <c r="L7901" t="str">
        <f>VLOOKUP(K7901,'[1]movimento-per-comune-ambito-201'!$B$2:$D$547,3,FALSE)</f>
        <v>Livorno</v>
      </c>
      <c r="M7901" t="s">
        <v>4311</v>
      </c>
      <c r="N7901">
        <v>0</v>
      </c>
      <c r="O7901" t="s">
        <v>28149</v>
      </c>
      <c r="P7901" t="s">
        <v>28150</v>
      </c>
      <c r="Q7901" t="s">
        <v>28151</v>
      </c>
    </row>
    <row r="7902" spans="1:17" x14ac:dyDescent="0.25">
      <c r="A7902">
        <v>719</v>
      </c>
      <c r="B7902" t="s">
        <v>28152</v>
      </c>
      <c r="C7902" s="1">
        <v>4.35390871E+16</v>
      </c>
      <c r="D7902" s="1">
        <v>103019867</v>
      </c>
      <c r="E7902">
        <v>49009</v>
      </c>
      <c r="F7902" t="str">
        <f>VLOOKUP(E7902,'[1]movimento-per-comune-ambito-201'!$C$2:$D$547,2,0)</f>
        <v>Livorno</v>
      </c>
      <c r="G7902" t="s">
        <v>63090</v>
      </c>
      <c r="H7902" t="s">
        <v>387</v>
      </c>
      <c r="I7902" t="s">
        <v>28153</v>
      </c>
      <c r="J7902">
        <v>57126</v>
      </c>
      <c r="K7902" t="s">
        <v>27707</v>
      </c>
      <c r="L7902" t="str">
        <f>VLOOKUP(K7902,'[1]movimento-per-comune-ambito-201'!$B$2:$D$547,3,FALSE)</f>
        <v>Livorno</v>
      </c>
      <c r="M7902" t="s">
        <v>4311</v>
      </c>
      <c r="N7902">
        <v>0</v>
      </c>
      <c r="O7902" t="s">
        <v>28154</v>
      </c>
      <c r="P7902" t="s">
        <v>28155</v>
      </c>
      <c r="Q7902" t="s">
        <v>28156</v>
      </c>
    </row>
    <row r="7903" spans="1:17" x14ac:dyDescent="0.25">
      <c r="A7903">
        <v>720</v>
      </c>
      <c r="B7903" t="s">
        <v>28157</v>
      </c>
      <c r="C7903" s="1">
        <v>4.35194271E+16</v>
      </c>
      <c r="D7903" s="1">
        <v>103148198</v>
      </c>
      <c r="E7903">
        <v>49009</v>
      </c>
      <c r="F7903" t="str">
        <f>VLOOKUP(E7903,'[1]movimento-per-comune-ambito-201'!$C$2:$D$547,2,0)</f>
        <v>Livorno</v>
      </c>
      <c r="G7903" t="s">
        <v>63091</v>
      </c>
      <c r="H7903" t="s">
        <v>387</v>
      </c>
      <c r="I7903" t="s">
        <v>28158</v>
      </c>
      <c r="J7903">
        <v>57128</v>
      </c>
      <c r="K7903" t="s">
        <v>27707</v>
      </c>
      <c r="L7903" t="str">
        <f>VLOOKUP(K7903,'[1]movimento-per-comune-ambito-201'!$B$2:$D$547,3,FALSE)</f>
        <v>Livorno</v>
      </c>
      <c r="M7903" t="s">
        <v>4311</v>
      </c>
      <c r="N7903">
        <v>0</v>
      </c>
      <c r="O7903" t="s">
        <v>28159</v>
      </c>
      <c r="P7903" t="s">
        <v>28160</v>
      </c>
      <c r="Q7903" t="s">
        <v>28161</v>
      </c>
    </row>
    <row r="7904" spans="1:17" x14ac:dyDescent="0.25">
      <c r="A7904">
        <v>721</v>
      </c>
      <c r="B7904" t="s">
        <v>28162</v>
      </c>
      <c r="C7904" s="1">
        <v>4.3515878499999904E+16</v>
      </c>
      <c r="D7904" s="1">
        <v>103169097</v>
      </c>
      <c r="E7904">
        <v>49009</v>
      </c>
      <c r="F7904" t="str">
        <f>VLOOKUP(E7904,'[1]movimento-per-comune-ambito-201'!$C$2:$D$547,2,0)</f>
        <v>Livorno</v>
      </c>
      <c r="G7904" t="s">
        <v>63092</v>
      </c>
      <c r="H7904" t="s">
        <v>387</v>
      </c>
      <c r="I7904" t="s">
        <v>28163</v>
      </c>
      <c r="J7904">
        <v>57128</v>
      </c>
      <c r="K7904" t="s">
        <v>27707</v>
      </c>
      <c r="L7904" t="str">
        <f>VLOOKUP(K7904,'[1]movimento-per-comune-ambito-201'!$B$2:$D$547,3,FALSE)</f>
        <v>Livorno</v>
      </c>
      <c r="M7904" t="s">
        <v>4311</v>
      </c>
      <c r="N7904">
        <v>0</v>
      </c>
      <c r="O7904" t="s">
        <v>28164</v>
      </c>
      <c r="Q7904" t="s">
        <v>28165</v>
      </c>
    </row>
    <row r="7905" spans="1:17" x14ac:dyDescent="0.25">
      <c r="A7905">
        <v>722</v>
      </c>
      <c r="B7905" t="s">
        <v>27215</v>
      </c>
      <c r="C7905" s="1">
        <v>4.3514883599999904E+16</v>
      </c>
      <c r="D7905" s="1">
        <v>1.03169360999999E+16</v>
      </c>
      <c r="E7905">
        <v>49009</v>
      </c>
      <c r="F7905" t="str">
        <f>VLOOKUP(E7905,'[1]movimento-per-comune-ambito-201'!$C$2:$D$547,2,0)</f>
        <v>Livorno</v>
      </c>
      <c r="G7905" t="s">
        <v>63093</v>
      </c>
      <c r="H7905" t="s">
        <v>387</v>
      </c>
      <c r="I7905" t="s">
        <v>28166</v>
      </c>
      <c r="J7905">
        <v>57128</v>
      </c>
      <c r="K7905" t="s">
        <v>27707</v>
      </c>
      <c r="L7905" t="str">
        <f>VLOOKUP(K7905,'[1]movimento-per-comune-ambito-201'!$B$2:$D$547,3,FALSE)</f>
        <v>Livorno</v>
      </c>
      <c r="M7905" t="s">
        <v>4311</v>
      </c>
      <c r="N7905">
        <v>0</v>
      </c>
      <c r="O7905" t="s">
        <v>28167</v>
      </c>
      <c r="Q7905" t="s">
        <v>28168</v>
      </c>
    </row>
    <row r="7906" spans="1:17" x14ac:dyDescent="0.25">
      <c r="A7906">
        <v>723</v>
      </c>
      <c r="B7906" t="s">
        <v>28169</v>
      </c>
      <c r="C7906" s="1">
        <v>4.34977066E+16</v>
      </c>
      <c r="D7906" s="1">
        <v>1.03223619E+16</v>
      </c>
      <c r="E7906">
        <v>49009</v>
      </c>
      <c r="F7906" t="str">
        <f>VLOOKUP(E7906,'[1]movimento-per-comune-ambito-201'!$C$2:$D$547,2,0)</f>
        <v>Livorno</v>
      </c>
      <c r="G7906" t="s">
        <v>63094</v>
      </c>
      <c r="H7906" t="s">
        <v>387</v>
      </c>
      <c r="I7906" t="s">
        <v>28170</v>
      </c>
      <c r="J7906">
        <v>57128</v>
      </c>
      <c r="K7906" t="s">
        <v>27707</v>
      </c>
      <c r="L7906" t="str">
        <f>VLOOKUP(K7906,'[1]movimento-per-comune-ambito-201'!$B$2:$D$547,3,FALSE)</f>
        <v>Livorno</v>
      </c>
      <c r="M7906" t="s">
        <v>4311</v>
      </c>
      <c r="N7906">
        <v>0</v>
      </c>
      <c r="O7906" t="s">
        <v>28171</v>
      </c>
      <c r="Q7906" t="s">
        <v>28172</v>
      </c>
    </row>
    <row r="7907" spans="1:17" x14ac:dyDescent="0.25">
      <c r="A7907">
        <v>724</v>
      </c>
      <c r="B7907" t="s">
        <v>28173</v>
      </c>
      <c r="C7907" s="1">
        <v>4.34918928E+16</v>
      </c>
      <c r="D7907" s="1">
        <v>103279815</v>
      </c>
      <c r="E7907">
        <v>49009</v>
      </c>
      <c r="F7907" t="str">
        <f>VLOOKUP(E7907,'[1]movimento-per-comune-ambito-201'!$C$2:$D$547,2,0)</f>
        <v>Livorno</v>
      </c>
      <c r="G7907" t="s">
        <v>63095</v>
      </c>
      <c r="H7907" t="s">
        <v>387</v>
      </c>
      <c r="I7907" t="s">
        <v>27863</v>
      </c>
      <c r="J7907">
        <v>57128</v>
      </c>
      <c r="K7907" t="s">
        <v>27707</v>
      </c>
      <c r="L7907" t="str">
        <f>VLOOKUP(K7907,'[1]movimento-per-comune-ambito-201'!$B$2:$D$547,3,FALSE)</f>
        <v>Livorno</v>
      </c>
      <c r="M7907" t="s">
        <v>4311</v>
      </c>
      <c r="N7907">
        <v>0</v>
      </c>
      <c r="O7907" t="s">
        <v>28174</v>
      </c>
      <c r="P7907" t="s">
        <v>27865</v>
      </c>
      <c r="Q7907" t="s">
        <v>27866</v>
      </c>
    </row>
    <row r="7908" spans="1:17" x14ac:dyDescent="0.25">
      <c r="A7908">
        <v>725</v>
      </c>
      <c r="B7908" t="s">
        <v>28175</v>
      </c>
      <c r="C7908" s="1">
        <v>4.34579918E+16</v>
      </c>
      <c r="D7908" s="1">
        <v>103674195</v>
      </c>
      <c r="E7908">
        <v>49009</v>
      </c>
      <c r="F7908" t="str">
        <f>VLOOKUP(E7908,'[1]movimento-per-comune-ambito-201'!$C$2:$D$547,2,0)</f>
        <v>Livorno</v>
      </c>
      <c r="G7908" t="s">
        <v>63096</v>
      </c>
      <c r="H7908" t="s">
        <v>387</v>
      </c>
      <c r="I7908" t="s">
        <v>28176</v>
      </c>
      <c r="J7908">
        <v>57128</v>
      </c>
      <c r="K7908" t="s">
        <v>27707</v>
      </c>
      <c r="L7908" t="str">
        <f>VLOOKUP(K7908,'[1]movimento-per-comune-ambito-201'!$B$2:$D$547,3,FALSE)</f>
        <v>Livorno</v>
      </c>
      <c r="M7908" t="s">
        <v>4311</v>
      </c>
      <c r="N7908">
        <v>0</v>
      </c>
      <c r="O7908" t="s">
        <v>28177</v>
      </c>
      <c r="P7908" t="s">
        <v>28178</v>
      </c>
      <c r="Q7908" t="s">
        <v>28179</v>
      </c>
    </row>
    <row r="7909" spans="1:17" x14ac:dyDescent="0.25">
      <c r="A7909">
        <v>726</v>
      </c>
      <c r="B7909" t="s">
        <v>28180</v>
      </c>
      <c r="C7909" s="1">
        <v>4.34610247E+16</v>
      </c>
      <c r="D7909" s="1">
        <v>103624686</v>
      </c>
      <c r="E7909">
        <v>49009</v>
      </c>
      <c r="F7909" t="str">
        <f>VLOOKUP(E7909,'[1]movimento-per-comune-ambito-201'!$C$2:$D$547,2,0)</f>
        <v>Livorno</v>
      </c>
      <c r="G7909" t="s">
        <v>63340</v>
      </c>
      <c r="H7909" t="s">
        <v>387</v>
      </c>
      <c r="I7909" t="s">
        <v>28181</v>
      </c>
      <c r="J7909">
        <v>57128</v>
      </c>
      <c r="K7909" t="s">
        <v>27707</v>
      </c>
      <c r="L7909" t="str">
        <f>VLOOKUP(K7909,'[1]movimento-per-comune-ambito-201'!$B$2:$D$547,3,FALSE)</f>
        <v>Livorno</v>
      </c>
      <c r="M7909" t="s">
        <v>4311</v>
      </c>
      <c r="N7909">
        <v>0</v>
      </c>
      <c r="O7909" t="s">
        <v>28182</v>
      </c>
      <c r="P7909" t="s">
        <v>28183</v>
      </c>
      <c r="Q7909" t="s">
        <v>28184</v>
      </c>
    </row>
    <row r="7910" spans="1:17" x14ac:dyDescent="0.25">
      <c r="A7910">
        <v>727</v>
      </c>
      <c r="B7910" t="s">
        <v>28185</v>
      </c>
      <c r="C7910" s="1">
        <v>4.34589743E+16</v>
      </c>
      <c r="D7910" s="1">
        <v>103657252</v>
      </c>
      <c r="E7910">
        <v>49009</v>
      </c>
      <c r="F7910" t="str">
        <f>VLOOKUP(E7910,'[1]movimento-per-comune-ambito-201'!$C$2:$D$547,2,0)</f>
        <v>Livorno</v>
      </c>
      <c r="G7910" t="s">
        <v>63097</v>
      </c>
      <c r="H7910" t="s">
        <v>387</v>
      </c>
      <c r="I7910" t="s">
        <v>28186</v>
      </c>
      <c r="J7910">
        <v>57128</v>
      </c>
      <c r="K7910" t="s">
        <v>27707</v>
      </c>
      <c r="L7910" t="str">
        <f>VLOOKUP(K7910,'[1]movimento-per-comune-ambito-201'!$B$2:$D$547,3,FALSE)</f>
        <v>Livorno</v>
      </c>
      <c r="M7910" t="s">
        <v>4311</v>
      </c>
      <c r="N7910">
        <v>0</v>
      </c>
      <c r="O7910" t="s">
        <v>28187</v>
      </c>
      <c r="P7910" t="s">
        <v>28188</v>
      </c>
      <c r="Q7910" t="s">
        <v>28189</v>
      </c>
    </row>
    <row r="7911" spans="1:17" x14ac:dyDescent="0.25">
      <c r="A7911">
        <v>13453</v>
      </c>
      <c r="B7911" t="s">
        <v>28190</v>
      </c>
      <c r="C7911" s="1">
        <v>4.27908588E+16</v>
      </c>
      <c r="D7911" s="1">
        <v>1.01591213E+16</v>
      </c>
      <c r="E7911">
        <v>49010</v>
      </c>
      <c r="F7911" t="str">
        <f>VLOOKUP(E7911,'[1]movimento-per-comune-ambito-201'!$C$2:$D$547,2,0)</f>
        <v>Isola Elba</v>
      </c>
      <c r="G7911" t="s">
        <v>63481</v>
      </c>
      <c r="H7911" t="s">
        <v>15</v>
      </c>
      <c r="J7911">
        <v>57030</v>
      </c>
      <c r="K7911" t="s">
        <v>28191</v>
      </c>
      <c r="L7911" t="str">
        <f>VLOOKUP(K7911,'[1]movimento-per-comune-ambito-201'!$B$2:$D$547,3,FALSE)</f>
        <v>Isola Elba</v>
      </c>
      <c r="M7911" t="s">
        <v>4311</v>
      </c>
      <c r="N7911">
        <v>0</v>
      </c>
    </row>
    <row r="7912" spans="1:17" x14ac:dyDescent="0.25">
      <c r="A7912">
        <v>13455</v>
      </c>
      <c r="B7912" t="s">
        <v>28192</v>
      </c>
      <c r="C7912" s="1">
        <v>4.27908588E+16</v>
      </c>
      <c r="D7912" s="1">
        <v>1.01591213E+16</v>
      </c>
      <c r="E7912">
        <v>49010</v>
      </c>
      <c r="F7912" t="str">
        <f>VLOOKUP(E7912,'[1]movimento-per-comune-ambito-201'!$C$2:$D$547,2,0)</f>
        <v>Isola Elba</v>
      </c>
      <c r="G7912" t="s">
        <v>63483</v>
      </c>
      <c r="H7912" t="s">
        <v>15</v>
      </c>
      <c r="J7912">
        <v>57030</v>
      </c>
      <c r="K7912" t="s">
        <v>28191</v>
      </c>
      <c r="L7912" t="str">
        <f>VLOOKUP(K7912,'[1]movimento-per-comune-ambito-201'!$B$2:$D$547,3,FALSE)</f>
        <v>Isola Elba</v>
      </c>
      <c r="M7912" t="s">
        <v>4311</v>
      </c>
      <c r="N7912">
        <v>0</v>
      </c>
    </row>
    <row r="7913" spans="1:17" x14ac:dyDescent="0.25">
      <c r="A7913">
        <v>18441</v>
      </c>
      <c r="B7913" t="s">
        <v>28193</v>
      </c>
      <c r="C7913" s="1">
        <v>4.27908588E+16</v>
      </c>
      <c r="D7913" s="1">
        <v>1.01591213E+16</v>
      </c>
      <c r="E7913">
        <v>49010</v>
      </c>
      <c r="F7913" t="str">
        <f>VLOOKUP(E7913,'[1]movimento-per-comune-ambito-201'!$C$2:$D$547,2,0)</f>
        <v>Isola Elba</v>
      </c>
      <c r="G7913" t="s">
        <v>63959</v>
      </c>
      <c r="H7913" t="s">
        <v>15</v>
      </c>
      <c r="J7913">
        <v>57030</v>
      </c>
      <c r="K7913" t="s">
        <v>28191</v>
      </c>
      <c r="L7913" t="str">
        <f>VLOOKUP(K7913,'[1]movimento-per-comune-ambito-201'!$B$2:$D$547,3,FALSE)</f>
        <v>Isola Elba</v>
      </c>
      <c r="M7913" t="s">
        <v>4311</v>
      </c>
      <c r="N7913">
        <v>0</v>
      </c>
    </row>
    <row r="7914" spans="1:17" x14ac:dyDescent="0.25">
      <c r="A7914">
        <v>21260</v>
      </c>
      <c r="B7914" t="s">
        <v>28194</v>
      </c>
      <c r="C7914" s="1">
        <v>4.27908588E+16</v>
      </c>
      <c r="D7914" s="1">
        <v>1.01591213E+16</v>
      </c>
      <c r="E7914">
        <v>49010</v>
      </c>
      <c r="F7914" t="str">
        <f>VLOOKUP(E7914,'[1]movimento-per-comune-ambito-201'!$C$2:$D$547,2,0)</f>
        <v>Isola Elba</v>
      </c>
      <c r="G7914" t="s">
        <v>65721</v>
      </c>
      <c r="H7914" t="s">
        <v>37</v>
      </c>
      <c r="J7914">
        <v>57030</v>
      </c>
      <c r="K7914" t="s">
        <v>28191</v>
      </c>
      <c r="L7914" t="str">
        <f>VLOOKUP(K7914,'[1]movimento-per-comune-ambito-201'!$B$2:$D$547,3,FALSE)</f>
        <v>Isola Elba</v>
      </c>
      <c r="M7914" t="s">
        <v>4311</v>
      </c>
      <c r="N7914">
        <v>0</v>
      </c>
    </row>
    <row r="7915" spans="1:17" x14ac:dyDescent="0.25">
      <c r="A7915">
        <v>13262</v>
      </c>
      <c r="B7915" t="s">
        <v>28195</v>
      </c>
      <c r="C7915" s="1">
        <v>4.27908588E+16</v>
      </c>
      <c r="D7915" s="1">
        <v>1.01591213E+16</v>
      </c>
      <c r="E7915">
        <v>49010</v>
      </c>
      <c r="F7915" t="str">
        <f>VLOOKUP(E7915,'[1]movimento-per-comune-ambito-201'!$C$2:$D$547,2,0)</f>
        <v>Isola Elba</v>
      </c>
      <c r="G7915" t="s">
        <v>63130</v>
      </c>
      <c r="H7915" t="s">
        <v>41</v>
      </c>
      <c r="J7915">
        <v>57030</v>
      </c>
      <c r="K7915" t="s">
        <v>28191</v>
      </c>
      <c r="L7915" t="str">
        <f>VLOOKUP(K7915,'[1]movimento-per-comune-ambito-201'!$B$2:$D$547,3,FALSE)</f>
        <v>Isola Elba</v>
      </c>
      <c r="M7915" t="s">
        <v>4311</v>
      </c>
      <c r="N7915">
        <v>2</v>
      </c>
    </row>
    <row r="7916" spans="1:17" x14ac:dyDescent="0.25">
      <c r="A7916">
        <v>13263</v>
      </c>
      <c r="B7916" t="s">
        <v>28196</v>
      </c>
      <c r="C7916" s="1">
        <v>4.27908588E+16</v>
      </c>
      <c r="D7916" s="1">
        <v>1.01591213E+16</v>
      </c>
      <c r="E7916">
        <v>49010</v>
      </c>
      <c r="F7916" t="str">
        <f>VLOOKUP(E7916,'[1]movimento-per-comune-ambito-201'!$C$2:$D$547,2,0)</f>
        <v>Isola Elba</v>
      </c>
      <c r="G7916" t="s">
        <v>63019</v>
      </c>
      <c r="H7916" t="s">
        <v>41</v>
      </c>
      <c r="J7916">
        <v>57030</v>
      </c>
      <c r="K7916" t="s">
        <v>28191</v>
      </c>
      <c r="L7916" t="str">
        <f>VLOOKUP(K7916,'[1]movimento-per-comune-ambito-201'!$B$2:$D$547,3,FALSE)</f>
        <v>Isola Elba</v>
      </c>
      <c r="M7916" t="s">
        <v>4311</v>
      </c>
      <c r="N7916">
        <v>3</v>
      </c>
    </row>
    <row r="7917" spans="1:17" x14ac:dyDescent="0.25">
      <c r="A7917">
        <v>13264</v>
      </c>
      <c r="B7917" t="s">
        <v>28197</v>
      </c>
      <c r="C7917" s="1">
        <v>4.27593291E+16</v>
      </c>
      <c r="D7917" s="1">
        <v>1.01130282E+16</v>
      </c>
      <c r="E7917">
        <v>49010</v>
      </c>
      <c r="F7917" t="str">
        <f>VLOOKUP(E7917,'[1]movimento-per-comune-ambito-201'!$C$2:$D$547,2,0)</f>
        <v>Isola Elba</v>
      </c>
      <c r="G7917" t="s">
        <v>63329</v>
      </c>
      <c r="H7917" t="s">
        <v>41</v>
      </c>
      <c r="J7917">
        <v>57030</v>
      </c>
      <c r="K7917" t="s">
        <v>28191</v>
      </c>
      <c r="L7917" t="str">
        <f>VLOOKUP(K7917,'[1]movimento-per-comune-ambito-201'!$B$2:$D$547,3,FALSE)</f>
        <v>Isola Elba</v>
      </c>
      <c r="M7917" t="s">
        <v>4311</v>
      </c>
      <c r="N7917">
        <v>3</v>
      </c>
    </row>
    <row r="7918" spans="1:17" x14ac:dyDescent="0.25">
      <c r="A7918">
        <v>13265</v>
      </c>
      <c r="B7918" t="s">
        <v>22505</v>
      </c>
      <c r="C7918" s="1">
        <v>4.27852057914312E+16</v>
      </c>
      <c r="D7918" s="1">
        <v>1011183833914780</v>
      </c>
      <c r="E7918">
        <v>49010</v>
      </c>
      <c r="F7918" t="str">
        <f>VLOOKUP(E7918,'[1]movimento-per-comune-ambito-201'!$C$2:$D$547,2,0)</f>
        <v>Isola Elba</v>
      </c>
      <c r="G7918" t="s">
        <v>63055</v>
      </c>
      <c r="H7918" t="s">
        <v>41</v>
      </c>
      <c r="J7918">
        <v>57030</v>
      </c>
      <c r="K7918" t="s">
        <v>28191</v>
      </c>
      <c r="L7918" t="str">
        <f>VLOOKUP(K7918,'[1]movimento-per-comune-ambito-201'!$B$2:$D$547,3,FALSE)</f>
        <v>Isola Elba</v>
      </c>
      <c r="M7918" t="s">
        <v>4311</v>
      </c>
      <c r="N7918">
        <v>3</v>
      </c>
    </row>
    <row r="7919" spans="1:17" x14ac:dyDescent="0.25">
      <c r="A7919">
        <v>13266</v>
      </c>
      <c r="B7919" t="s">
        <v>391</v>
      </c>
      <c r="C7919" s="1">
        <v>4.27908588E+16</v>
      </c>
      <c r="D7919" s="1">
        <v>1.01591213E+16</v>
      </c>
      <c r="E7919">
        <v>49010</v>
      </c>
      <c r="F7919" t="str">
        <f>VLOOKUP(E7919,'[1]movimento-per-comune-ambito-201'!$C$2:$D$547,2,0)</f>
        <v>Isola Elba</v>
      </c>
      <c r="G7919" t="s">
        <v>63150</v>
      </c>
      <c r="H7919" t="s">
        <v>41</v>
      </c>
      <c r="J7919">
        <v>57030</v>
      </c>
      <c r="K7919" t="s">
        <v>28191</v>
      </c>
      <c r="L7919" t="str">
        <f>VLOOKUP(K7919,'[1]movimento-per-comune-ambito-201'!$B$2:$D$547,3,FALSE)</f>
        <v>Isola Elba</v>
      </c>
      <c r="M7919" t="s">
        <v>4311</v>
      </c>
      <c r="N7919">
        <v>2</v>
      </c>
    </row>
    <row r="7920" spans="1:17" x14ac:dyDescent="0.25">
      <c r="A7920">
        <v>13268</v>
      </c>
      <c r="B7920" t="s">
        <v>28198</v>
      </c>
      <c r="C7920" s="1">
        <v>4.27908588E+16</v>
      </c>
      <c r="D7920" s="1">
        <v>1.01591213E+16</v>
      </c>
      <c r="E7920">
        <v>49010</v>
      </c>
      <c r="F7920" t="str">
        <f>VLOOKUP(E7920,'[1]movimento-per-comune-ambito-201'!$C$2:$D$547,2,0)</f>
        <v>Isola Elba</v>
      </c>
      <c r="G7920" t="s">
        <v>63143</v>
      </c>
      <c r="H7920" t="s">
        <v>41</v>
      </c>
      <c r="J7920">
        <v>57030</v>
      </c>
      <c r="K7920" t="s">
        <v>28191</v>
      </c>
      <c r="L7920" t="str">
        <f>VLOOKUP(K7920,'[1]movimento-per-comune-ambito-201'!$B$2:$D$547,3,FALSE)</f>
        <v>Isola Elba</v>
      </c>
      <c r="M7920" t="s">
        <v>4311</v>
      </c>
      <c r="N7920">
        <v>3</v>
      </c>
    </row>
    <row r="7921" spans="1:14" x14ac:dyDescent="0.25">
      <c r="A7921">
        <v>13269</v>
      </c>
      <c r="B7921" t="s">
        <v>28199</v>
      </c>
      <c r="C7921" s="1">
        <v>4.2787527499706496E+16</v>
      </c>
      <c r="D7921" s="1">
        <v>1.02363610267639E+16</v>
      </c>
      <c r="E7921">
        <v>49010</v>
      </c>
      <c r="F7921" t="str">
        <f>VLOOKUP(E7921,'[1]movimento-per-comune-ambito-201'!$C$2:$D$547,2,0)</f>
        <v>Isola Elba</v>
      </c>
      <c r="G7921" t="s">
        <v>63330</v>
      </c>
      <c r="H7921" t="s">
        <v>41</v>
      </c>
      <c r="J7921">
        <v>57030</v>
      </c>
      <c r="K7921" t="s">
        <v>28191</v>
      </c>
      <c r="L7921" t="str">
        <f>VLOOKUP(K7921,'[1]movimento-per-comune-ambito-201'!$B$2:$D$547,3,FALSE)</f>
        <v>Isola Elba</v>
      </c>
      <c r="M7921" t="s">
        <v>4311</v>
      </c>
      <c r="N7921">
        <v>4</v>
      </c>
    </row>
    <row r="7922" spans="1:14" x14ac:dyDescent="0.25">
      <c r="A7922">
        <v>13270</v>
      </c>
      <c r="B7922" t="s">
        <v>28200</v>
      </c>
      <c r="C7922" s="1">
        <v>4.27860174385116E+16</v>
      </c>
      <c r="D7922" s="1">
        <v>1.02428068693114E+16</v>
      </c>
      <c r="E7922">
        <v>49010</v>
      </c>
      <c r="F7922" t="str">
        <f>VLOOKUP(E7922,'[1]movimento-per-comune-ambito-201'!$C$2:$D$547,2,0)</f>
        <v>Isola Elba</v>
      </c>
      <c r="G7922" t="s">
        <v>63355</v>
      </c>
      <c r="H7922" t="s">
        <v>41</v>
      </c>
      <c r="J7922">
        <v>57030</v>
      </c>
      <c r="K7922" t="s">
        <v>28191</v>
      </c>
      <c r="L7922" t="str">
        <f>VLOOKUP(K7922,'[1]movimento-per-comune-ambito-201'!$B$2:$D$547,3,FALSE)</f>
        <v>Isola Elba</v>
      </c>
      <c r="M7922" t="s">
        <v>4311</v>
      </c>
      <c r="N7922">
        <v>4</v>
      </c>
    </row>
    <row r="7923" spans="1:14" x14ac:dyDescent="0.25">
      <c r="A7923">
        <v>13271</v>
      </c>
      <c r="B7923" t="s">
        <v>28201</v>
      </c>
      <c r="C7923" s="1">
        <v>4.27908588E+16</v>
      </c>
      <c r="D7923" s="1">
        <v>1.01591213E+16</v>
      </c>
      <c r="E7923">
        <v>49010</v>
      </c>
      <c r="F7923" t="str">
        <f>VLOOKUP(E7923,'[1]movimento-per-comune-ambito-201'!$C$2:$D$547,2,0)</f>
        <v>Isola Elba</v>
      </c>
      <c r="G7923" t="s">
        <v>63056</v>
      </c>
      <c r="H7923" t="s">
        <v>41</v>
      </c>
      <c r="J7923">
        <v>57030</v>
      </c>
      <c r="K7923" t="s">
        <v>28191</v>
      </c>
      <c r="L7923" t="str">
        <f>VLOOKUP(K7923,'[1]movimento-per-comune-ambito-201'!$B$2:$D$547,3,FALSE)</f>
        <v>Isola Elba</v>
      </c>
      <c r="M7923" t="s">
        <v>4311</v>
      </c>
      <c r="N7923">
        <v>3</v>
      </c>
    </row>
    <row r="7924" spans="1:14" x14ac:dyDescent="0.25">
      <c r="A7924">
        <v>13272</v>
      </c>
      <c r="B7924" t="s">
        <v>250</v>
      </c>
      <c r="C7924" s="1">
        <v>4.27870570007516E+16</v>
      </c>
      <c r="D7924" s="1">
        <v>1.02444132453689E+16</v>
      </c>
      <c r="E7924">
        <v>49010</v>
      </c>
      <c r="F7924" t="str">
        <f>VLOOKUP(E7924,'[1]movimento-per-comune-ambito-201'!$C$2:$D$547,2,0)</f>
        <v>Isola Elba</v>
      </c>
      <c r="G7924" t="s">
        <v>63377</v>
      </c>
      <c r="H7924" t="s">
        <v>41</v>
      </c>
      <c r="J7924">
        <v>57033</v>
      </c>
      <c r="K7924" t="s">
        <v>28191</v>
      </c>
      <c r="L7924" t="str">
        <f>VLOOKUP(K7924,'[1]movimento-per-comune-ambito-201'!$B$2:$D$547,3,FALSE)</f>
        <v>Isola Elba</v>
      </c>
      <c r="M7924" t="s">
        <v>4311</v>
      </c>
      <c r="N7924">
        <v>3</v>
      </c>
    </row>
    <row r="7925" spans="1:14" x14ac:dyDescent="0.25">
      <c r="A7925">
        <v>13273</v>
      </c>
      <c r="B7925" t="s">
        <v>28202</v>
      </c>
      <c r="C7925" s="1">
        <v>4.27908588E+16</v>
      </c>
      <c r="D7925" s="1">
        <v>1.01591213E+16</v>
      </c>
      <c r="E7925">
        <v>49010</v>
      </c>
      <c r="F7925" t="str">
        <f>VLOOKUP(E7925,'[1]movimento-per-comune-ambito-201'!$C$2:$D$547,2,0)</f>
        <v>Isola Elba</v>
      </c>
      <c r="G7925" t="s">
        <v>63331</v>
      </c>
      <c r="H7925" t="s">
        <v>41</v>
      </c>
      <c r="J7925">
        <v>57030</v>
      </c>
      <c r="K7925" t="s">
        <v>28191</v>
      </c>
      <c r="L7925" t="str">
        <f>VLOOKUP(K7925,'[1]movimento-per-comune-ambito-201'!$B$2:$D$547,3,FALSE)</f>
        <v>Isola Elba</v>
      </c>
      <c r="M7925" t="s">
        <v>4311</v>
      </c>
      <c r="N7925">
        <v>3</v>
      </c>
    </row>
    <row r="7926" spans="1:14" x14ac:dyDescent="0.25">
      <c r="A7926">
        <v>13274</v>
      </c>
      <c r="B7926" t="s">
        <v>28203</v>
      </c>
      <c r="C7926" s="1">
        <v>4.2785346699999904E+16</v>
      </c>
      <c r="D7926" s="1">
        <v>1.02422821999999E+16</v>
      </c>
      <c r="E7926">
        <v>49010</v>
      </c>
      <c r="F7926" t="str">
        <f>VLOOKUP(E7926,'[1]movimento-per-comune-ambito-201'!$C$2:$D$547,2,0)</f>
        <v>Isola Elba</v>
      </c>
      <c r="G7926" t="s">
        <v>63057</v>
      </c>
      <c r="H7926" t="s">
        <v>41</v>
      </c>
      <c r="J7926">
        <v>57033</v>
      </c>
      <c r="K7926" t="s">
        <v>28191</v>
      </c>
      <c r="L7926" t="str">
        <f>VLOOKUP(K7926,'[1]movimento-per-comune-ambito-201'!$B$2:$D$547,3,FALSE)</f>
        <v>Isola Elba</v>
      </c>
      <c r="M7926" t="s">
        <v>4311</v>
      </c>
      <c r="N7926">
        <v>3</v>
      </c>
    </row>
    <row r="7927" spans="1:14" x14ac:dyDescent="0.25">
      <c r="A7927">
        <v>13275</v>
      </c>
      <c r="B7927" t="s">
        <v>28204</v>
      </c>
      <c r="C7927" s="1">
        <v>4.27908588E+16</v>
      </c>
      <c r="D7927" s="1">
        <v>1.01591213E+16</v>
      </c>
      <c r="E7927">
        <v>49010</v>
      </c>
      <c r="F7927" t="str">
        <f>VLOOKUP(E7927,'[1]movimento-per-comune-ambito-201'!$C$2:$D$547,2,0)</f>
        <v>Isola Elba</v>
      </c>
      <c r="G7927" t="s">
        <v>63153</v>
      </c>
      <c r="H7927" t="s">
        <v>41</v>
      </c>
      <c r="J7927">
        <v>57030</v>
      </c>
      <c r="K7927" t="s">
        <v>28191</v>
      </c>
      <c r="L7927" t="str">
        <f>VLOOKUP(K7927,'[1]movimento-per-comune-ambito-201'!$B$2:$D$547,3,FALSE)</f>
        <v>Isola Elba</v>
      </c>
      <c r="M7927" t="s">
        <v>4311</v>
      </c>
      <c r="N7927">
        <v>4</v>
      </c>
    </row>
    <row r="7928" spans="1:14" x14ac:dyDescent="0.25">
      <c r="A7928">
        <v>13276</v>
      </c>
      <c r="B7928" t="s">
        <v>1499</v>
      </c>
      <c r="C7928" s="1">
        <v>4.2783126099999904E+16</v>
      </c>
      <c r="D7928" s="1">
        <v>102451381</v>
      </c>
      <c r="E7928">
        <v>49010</v>
      </c>
      <c r="F7928" t="str">
        <f>VLOOKUP(E7928,'[1]movimento-per-comune-ambito-201'!$C$2:$D$547,2,0)</f>
        <v>Isola Elba</v>
      </c>
      <c r="G7928" t="s">
        <v>63058</v>
      </c>
      <c r="H7928" t="s">
        <v>41</v>
      </c>
      <c r="J7928">
        <v>57030</v>
      </c>
      <c r="K7928" t="s">
        <v>28191</v>
      </c>
      <c r="L7928" t="str">
        <f>VLOOKUP(K7928,'[1]movimento-per-comune-ambito-201'!$B$2:$D$547,3,FALSE)</f>
        <v>Isola Elba</v>
      </c>
      <c r="M7928" t="s">
        <v>4311</v>
      </c>
      <c r="N7928">
        <v>3</v>
      </c>
    </row>
    <row r="7929" spans="1:14" x14ac:dyDescent="0.25">
      <c r="A7929">
        <v>13277</v>
      </c>
      <c r="B7929" t="s">
        <v>28205</v>
      </c>
      <c r="C7929" s="1">
        <v>4.27853404E+16</v>
      </c>
      <c r="D7929" s="1">
        <v>1.02422442999999E+16</v>
      </c>
      <c r="E7929">
        <v>49010</v>
      </c>
      <c r="F7929" t="str">
        <f>VLOOKUP(E7929,'[1]movimento-per-comune-ambito-201'!$C$2:$D$547,2,0)</f>
        <v>Isola Elba</v>
      </c>
      <c r="G7929" t="s">
        <v>63154</v>
      </c>
      <c r="H7929" t="s">
        <v>41</v>
      </c>
      <c r="J7929">
        <v>57030</v>
      </c>
      <c r="K7929" t="s">
        <v>28191</v>
      </c>
      <c r="L7929" t="str">
        <f>VLOOKUP(K7929,'[1]movimento-per-comune-ambito-201'!$B$2:$D$547,3,FALSE)</f>
        <v>Isola Elba</v>
      </c>
      <c r="M7929" t="s">
        <v>4311</v>
      </c>
      <c r="N7929">
        <v>3</v>
      </c>
    </row>
    <row r="7930" spans="1:14" x14ac:dyDescent="0.25">
      <c r="A7930">
        <v>13278</v>
      </c>
      <c r="B7930" t="s">
        <v>28206</v>
      </c>
      <c r="C7930" s="1">
        <v>4.2786716508022704E+16</v>
      </c>
      <c r="D7930" s="1">
        <v>1.02343091368675E+16</v>
      </c>
      <c r="E7930">
        <v>49010</v>
      </c>
      <c r="F7930" t="str">
        <f>VLOOKUP(E7930,'[1]movimento-per-comune-ambito-201'!$C$2:$D$547,2,0)</f>
        <v>Isola Elba</v>
      </c>
      <c r="G7930" t="s">
        <v>63501</v>
      </c>
      <c r="H7930" t="s">
        <v>41</v>
      </c>
      <c r="J7930">
        <v>57030</v>
      </c>
      <c r="K7930" t="s">
        <v>28191</v>
      </c>
      <c r="L7930" t="str">
        <f>VLOOKUP(K7930,'[1]movimento-per-comune-ambito-201'!$B$2:$D$547,3,FALSE)</f>
        <v>Isola Elba</v>
      </c>
      <c r="M7930" t="s">
        <v>4311</v>
      </c>
      <c r="N7930">
        <v>3</v>
      </c>
    </row>
    <row r="7931" spans="1:14" x14ac:dyDescent="0.25">
      <c r="A7931">
        <v>13279</v>
      </c>
      <c r="B7931" t="s">
        <v>28207</v>
      </c>
      <c r="C7931" s="1">
        <v>4.2786241912400096E+16</v>
      </c>
      <c r="D7931" s="1">
        <v>1.02454992509261E+16</v>
      </c>
      <c r="E7931">
        <v>49010</v>
      </c>
      <c r="F7931" t="str">
        <f>VLOOKUP(E7931,'[1]movimento-per-comune-ambito-201'!$C$2:$D$547,2,0)</f>
        <v>Isola Elba</v>
      </c>
      <c r="G7931" t="s">
        <v>63155</v>
      </c>
      <c r="H7931" t="s">
        <v>41</v>
      </c>
      <c r="J7931">
        <v>57030</v>
      </c>
      <c r="K7931" t="s">
        <v>28191</v>
      </c>
      <c r="L7931" t="str">
        <f>VLOOKUP(K7931,'[1]movimento-per-comune-ambito-201'!$B$2:$D$547,3,FALSE)</f>
        <v>Isola Elba</v>
      </c>
      <c r="M7931" t="s">
        <v>4311</v>
      </c>
      <c r="N7931">
        <v>2</v>
      </c>
    </row>
    <row r="7932" spans="1:14" x14ac:dyDescent="0.25">
      <c r="A7932">
        <v>13280</v>
      </c>
      <c r="B7932" t="s">
        <v>28208</v>
      </c>
      <c r="C7932" s="1">
        <v>4.2803881699999904E+16</v>
      </c>
      <c r="D7932" s="1">
        <v>1.01914947999999E+16</v>
      </c>
      <c r="E7932">
        <v>49010</v>
      </c>
      <c r="F7932" t="str">
        <f>VLOOKUP(E7932,'[1]movimento-per-comune-ambito-201'!$C$2:$D$547,2,0)</f>
        <v>Isola Elba</v>
      </c>
      <c r="G7932" t="s">
        <v>63156</v>
      </c>
      <c r="H7932" t="s">
        <v>41</v>
      </c>
      <c r="J7932">
        <v>57030</v>
      </c>
      <c r="K7932" t="s">
        <v>28191</v>
      </c>
      <c r="L7932" t="str">
        <f>VLOOKUP(K7932,'[1]movimento-per-comune-ambito-201'!$B$2:$D$547,3,FALSE)</f>
        <v>Isola Elba</v>
      </c>
      <c r="M7932" t="s">
        <v>4311</v>
      </c>
      <c r="N7932">
        <v>3</v>
      </c>
    </row>
    <row r="7933" spans="1:14" x14ac:dyDescent="0.25">
      <c r="A7933">
        <v>13281</v>
      </c>
      <c r="B7933" t="s">
        <v>28209</v>
      </c>
      <c r="C7933" s="1">
        <v>4.27908588E+16</v>
      </c>
      <c r="D7933" s="1">
        <v>1.01591213E+16</v>
      </c>
      <c r="E7933">
        <v>49010</v>
      </c>
      <c r="F7933" t="str">
        <f>VLOOKUP(E7933,'[1]movimento-per-comune-ambito-201'!$C$2:$D$547,2,0)</f>
        <v>Isola Elba</v>
      </c>
      <c r="G7933" t="s">
        <v>63157</v>
      </c>
      <c r="H7933" t="s">
        <v>41</v>
      </c>
      <c r="J7933">
        <v>57030</v>
      </c>
      <c r="K7933" t="s">
        <v>28191</v>
      </c>
      <c r="L7933" t="str">
        <f>VLOOKUP(K7933,'[1]movimento-per-comune-ambito-201'!$B$2:$D$547,3,FALSE)</f>
        <v>Isola Elba</v>
      </c>
      <c r="M7933" t="s">
        <v>4311</v>
      </c>
      <c r="N7933">
        <v>3</v>
      </c>
    </row>
    <row r="7934" spans="1:14" x14ac:dyDescent="0.25">
      <c r="A7934">
        <v>13282</v>
      </c>
      <c r="B7934" t="s">
        <v>28210</v>
      </c>
      <c r="C7934" s="1">
        <v>4.27908588E+16</v>
      </c>
      <c r="D7934" s="1">
        <v>1.01591213E+16</v>
      </c>
      <c r="E7934">
        <v>49010</v>
      </c>
      <c r="F7934" t="str">
        <f>VLOOKUP(E7934,'[1]movimento-per-comune-ambito-201'!$C$2:$D$547,2,0)</f>
        <v>Isola Elba</v>
      </c>
      <c r="G7934" t="s">
        <v>63059</v>
      </c>
      <c r="H7934" t="s">
        <v>41</v>
      </c>
      <c r="J7934">
        <v>57030</v>
      </c>
      <c r="K7934" t="s">
        <v>28191</v>
      </c>
      <c r="L7934" t="str">
        <f>VLOOKUP(K7934,'[1]movimento-per-comune-ambito-201'!$B$2:$D$547,3,FALSE)</f>
        <v>Isola Elba</v>
      </c>
      <c r="M7934" t="s">
        <v>4311</v>
      </c>
      <c r="N7934">
        <v>3</v>
      </c>
    </row>
    <row r="7935" spans="1:14" x14ac:dyDescent="0.25">
      <c r="A7935">
        <v>13283</v>
      </c>
      <c r="B7935" t="s">
        <v>28211</v>
      </c>
      <c r="C7935" s="1">
        <v>4.2806437E+16</v>
      </c>
      <c r="D7935" s="1">
        <v>10140604</v>
      </c>
      <c r="E7935">
        <v>49010</v>
      </c>
      <c r="F7935" t="str">
        <f>VLOOKUP(E7935,'[1]movimento-per-comune-ambito-201'!$C$2:$D$547,2,0)</f>
        <v>Isola Elba</v>
      </c>
      <c r="G7935" t="s">
        <v>63378</v>
      </c>
      <c r="H7935" t="s">
        <v>41</v>
      </c>
      <c r="J7935">
        <v>57030</v>
      </c>
      <c r="K7935" t="s">
        <v>28191</v>
      </c>
      <c r="L7935" t="str">
        <f>VLOOKUP(K7935,'[1]movimento-per-comune-ambito-201'!$B$2:$D$547,3,FALSE)</f>
        <v>Isola Elba</v>
      </c>
      <c r="M7935" t="s">
        <v>4311</v>
      </c>
      <c r="N7935">
        <v>3</v>
      </c>
    </row>
    <row r="7936" spans="1:14" x14ac:dyDescent="0.25">
      <c r="A7936">
        <v>13284</v>
      </c>
      <c r="B7936" t="s">
        <v>9651</v>
      </c>
      <c r="C7936" s="1">
        <v>4.27908588E+16</v>
      </c>
      <c r="D7936" s="1">
        <v>1.01591213E+16</v>
      </c>
      <c r="E7936">
        <v>49010</v>
      </c>
      <c r="F7936" t="str">
        <f>VLOOKUP(E7936,'[1]movimento-per-comune-ambito-201'!$C$2:$D$547,2,0)</f>
        <v>Isola Elba</v>
      </c>
      <c r="G7936" t="s">
        <v>63060</v>
      </c>
      <c r="H7936" t="s">
        <v>41</v>
      </c>
      <c r="J7936">
        <v>57030</v>
      </c>
      <c r="K7936" t="s">
        <v>28191</v>
      </c>
      <c r="L7936" t="str">
        <f>VLOOKUP(K7936,'[1]movimento-per-comune-ambito-201'!$B$2:$D$547,3,FALSE)</f>
        <v>Isola Elba</v>
      </c>
      <c r="M7936" t="s">
        <v>4311</v>
      </c>
      <c r="N7936">
        <v>3</v>
      </c>
    </row>
    <row r="7937" spans="1:17" x14ac:dyDescent="0.25">
      <c r="A7937">
        <v>13285</v>
      </c>
      <c r="B7937" t="s">
        <v>28212</v>
      </c>
      <c r="C7937" s="1">
        <v>4.27908588E+16</v>
      </c>
      <c r="D7937" s="1">
        <v>1.01591213E+16</v>
      </c>
      <c r="E7937">
        <v>49010</v>
      </c>
      <c r="F7937" t="str">
        <f>VLOOKUP(E7937,'[1]movimento-per-comune-ambito-201'!$C$2:$D$547,2,0)</f>
        <v>Isola Elba</v>
      </c>
      <c r="G7937" t="s">
        <v>63061</v>
      </c>
      <c r="H7937" t="s">
        <v>41</v>
      </c>
      <c r="J7937">
        <v>57030</v>
      </c>
      <c r="K7937" t="s">
        <v>28191</v>
      </c>
      <c r="L7937" t="str">
        <f>VLOOKUP(K7937,'[1]movimento-per-comune-ambito-201'!$B$2:$D$547,3,FALSE)</f>
        <v>Isola Elba</v>
      </c>
      <c r="M7937" t="s">
        <v>4311</v>
      </c>
      <c r="N7937">
        <v>3</v>
      </c>
    </row>
    <row r="7938" spans="1:17" x14ac:dyDescent="0.25">
      <c r="A7938">
        <v>13286</v>
      </c>
      <c r="B7938" t="s">
        <v>28213</v>
      </c>
      <c r="C7938" s="1">
        <v>4.28057759392194E+16</v>
      </c>
      <c r="D7938" s="1">
        <v>1.0142183303833E+16</v>
      </c>
      <c r="E7938">
        <v>49010</v>
      </c>
      <c r="F7938" t="str">
        <f>VLOOKUP(E7938,'[1]movimento-per-comune-ambito-201'!$C$2:$D$547,2,0)</f>
        <v>Isola Elba</v>
      </c>
      <c r="G7938" t="s">
        <v>63062</v>
      </c>
      <c r="H7938" t="s">
        <v>41</v>
      </c>
      <c r="J7938">
        <v>57030</v>
      </c>
      <c r="K7938" t="s">
        <v>28191</v>
      </c>
      <c r="L7938" t="str">
        <f>VLOOKUP(K7938,'[1]movimento-per-comune-ambito-201'!$B$2:$D$547,3,FALSE)</f>
        <v>Isola Elba</v>
      </c>
      <c r="M7938" t="s">
        <v>4311</v>
      </c>
      <c r="N7938">
        <v>3</v>
      </c>
    </row>
    <row r="7939" spans="1:17" x14ac:dyDescent="0.25">
      <c r="A7939">
        <v>13287</v>
      </c>
      <c r="B7939" t="s">
        <v>28214</v>
      </c>
      <c r="C7939" s="1">
        <v>4.28028454E+16</v>
      </c>
      <c r="D7939" s="1">
        <v>1.01871351E+16</v>
      </c>
      <c r="E7939">
        <v>49010</v>
      </c>
      <c r="F7939" t="str">
        <f>VLOOKUP(E7939,'[1]movimento-per-comune-ambito-201'!$C$2:$D$547,2,0)</f>
        <v>Isola Elba</v>
      </c>
      <c r="G7939" t="s">
        <v>63379</v>
      </c>
      <c r="H7939" t="s">
        <v>41</v>
      </c>
      <c r="J7939">
        <v>57033</v>
      </c>
      <c r="K7939" t="s">
        <v>28191</v>
      </c>
      <c r="L7939" t="str">
        <f>VLOOKUP(K7939,'[1]movimento-per-comune-ambito-201'!$B$2:$D$547,3,FALSE)</f>
        <v>Isola Elba</v>
      </c>
      <c r="M7939" t="s">
        <v>4311</v>
      </c>
      <c r="N7939">
        <v>2</v>
      </c>
    </row>
    <row r="7940" spans="1:17" x14ac:dyDescent="0.25">
      <c r="A7940">
        <v>13288</v>
      </c>
      <c r="B7940" t="s">
        <v>28215</v>
      </c>
      <c r="C7940" s="1">
        <v>4.27908588E+16</v>
      </c>
      <c r="D7940" s="1">
        <v>1.01591213E+16</v>
      </c>
      <c r="E7940">
        <v>49010</v>
      </c>
      <c r="F7940" t="str">
        <f>VLOOKUP(E7940,'[1]movimento-per-comune-ambito-201'!$C$2:$D$547,2,0)</f>
        <v>Isola Elba</v>
      </c>
      <c r="G7940" t="s">
        <v>63159</v>
      </c>
      <c r="H7940" t="s">
        <v>41</v>
      </c>
      <c r="J7940">
        <v>57030</v>
      </c>
      <c r="K7940" t="s">
        <v>28191</v>
      </c>
      <c r="L7940" t="str">
        <f>VLOOKUP(K7940,'[1]movimento-per-comune-ambito-201'!$B$2:$D$547,3,FALSE)</f>
        <v>Isola Elba</v>
      </c>
      <c r="M7940" t="s">
        <v>4311</v>
      </c>
      <c r="N7940">
        <v>2</v>
      </c>
    </row>
    <row r="7941" spans="1:17" x14ac:dyDescent="0.25">
      <c r="A7941">
        <v>13289</v>
      </c>
      <c r="B7941" t="s">
        <v>28216</v>
      </c>
      <c r="C7941" s="1">
        <v>4.27908588E+16</v>
      </c>
      <c r="D7941" s="1">
        <v>1.01591213E+16</v>
      </c>
      <c r="E7941">
        <v>49010</v>
      </c>
      <c r="F7941" t="str">
        <f>VLOOKUP(E7941,'[1]movimento-per-comune-ambito-201'!$C$2:$D$547,2,0)</f>
        <v>Isola Elba</v>
      </c>
      <c r="G7941" t="s">
        <v>63724</v>
      </c>
      <c r="H7941" t="s">
        <v>41</v>
      </c>
      <c r="J7941">
        <v>57030</v>
      </c>
      <c r="K7941" t="s">
        <v>28191</v>
      </c>
      <c r="L7941" t="str">
        <f>VLOOKUP(K7941,'[1]movimento-per-comune-ambito-201'!$B$2:$D$547,3,FALSE)</f>
        <v>Isola Elba</v>
      </c>
      <c r="M7941" t="s">
        <v>4311</v>
      </c>
      <c r="N7941">
        <v>2</v>
      </c>
    </row>
    <row r="7942" spans="1:17" x14ac:dyDescent="0.25">
      <c r="A7942">
        <v>13290</v>
      </c>
      <c r="B7942" t="s">
        <v>28217</v>
      </c>
      <c r="C7942" s="1">
        <v>4.2748437899999904E+16</v>
      </c>
      <c r="D7942" s="1">
        <v>101229417</v>
      </c>
      <c r="E7942">
        <v>49010</v>
      </c>
      <c r="F7942" t="str">
        <f>VLOOKUP(E7942,'[1]movimento-per-comune-ambito-201'!$C$2:$D$547,2,0)</f>
        <v>Isola Elba</v>
      </c>
      <c r="G7942" t="s">
        <v>63502</v>
      </c>
      <c r="H7942" t="s">
        <v>41</v>
      </c>
      <c r="J7942">
        <v>57030</v>
      </c>
      <c r="K7942" t="s">
        <v>28191</v>
      </c>
      <c r="L7942" t="str">
        <f>VLOOKUP(K7942,'[1]movimento-per-comune-ambito-201'!$B$2:$D$547,3,FALSE)</f>
        <v>Isola Elba</v>
      </c>
      <c r="M7942" t="s">
        <v>4311</v>
      </c>
      <c r="N7942">
        <v>3</v>
      </c>
    </row>
    <row r="7943" spans="1:17" x14ac:dyDescent="0.25">
      <c r="A7943">
        <v>82</v>
      </c>
      <c r="B7943" t="s">
        <v>28218</v>
      </c>
      <c r="C7943" s="1">
        <v>4.27908588E+16</v>
      </c>
      <c r="D7943" s="1">
        <v>1.01591213E+16</v>
      </c>
      <c r="E7943">
        <v>49010</v>
      </c>
      <c r="F7943" t="str">
        <f>VLOOKUP(E7943,'[1]movimento-per-comune-ambito-201'!$C$2:$D$547,2,0)</f>
        <v>Isola Elba</v>
      </c>
      <c r="G7943" t="s">
        <v>63160</v>
      </c>
      <c r="H7943" t="s">
        <v>41</v>
      </c>
      <c r="J7943">
        <v>57030</v>
      </c>
      <c r="K7943" t="s">
        <v>28191</v>
      </c>
      <c r="L7943" t="str">
        <f>VLOOKUP(K7943,'[1]movimento-per-comune-ambito-201'!$B$2:$D$547,3,FALSE)</f>
        <v>Isola Elba</v>
      </c>
      <c r="M7943" t="s">
        <v>4311</v>
      </c>
      <c r="N7943">
        <v>2</v>
      </c>
    </row>
    <row r="7944" spans="1:17" x14ac:dyDescent="0.25">
      <c r="A7944">
        <v>25904</v>
      </c>
      <c r="B7944" t="s">
        <v>28219</v>
      </c>
      <c r="C7944" s="1">
        <v>4.27589771E+16</v>
      </c>
      <c r="D7944" s="1">
        <v>101139402</v>
      </c>
      <c r="E7944">
        <v>49010</v>
      </c>
      <c r="F7944" t="str">
        <f>VLOOKUP(E7944,'[1]movimento-per-comune-ambito-201'!$C$2:$D$547,2,0)</f>
        <v>Isola Elba</v>
      </c>
      <c r="G7944" t="s">
        <v>65569</v>
      </c>
      <c r="H7944" t="s">
        <v>374</v>
      </c>
      <c r="I7944" t="s">
        <v>28220</v>
      </c>
      <c r="J7944">
        <v>57030</v>
      </c>
      <c r="K7944" t="s">
        <v>28191</v>
      </c>
      <c r="L7944" t="str">
        <f>VLOOKUP(K7944,'[1]movimento-per-comune-ambito-201'!$B$2:$D$547,3,FALSE)</f>
        <v>Isola Elba</v>
      </c>
      <c r="M7944" t="s">
        <v>4311</v>
      </c>
      <c r="N7944">
        <v>0</v>
      </c>
      <c r="O7944" t="s">
        <v>28221</v>
      </c>
      <c r="P7944" t="s">
        <v>28222</v>
      </c>
      <c r="Q7944" t="s">
        <v>28223</v>
      </c>
    </row>
    <row r="7945" spans="1:17" x14ac:dyDescent="0.25">
      <c r="A7945">
        <v>25905</v>
      </c>
      <c r="B7945" t="s">
        <v>28224</v>
      </c>
      <c r="C7945" s="1">
        <v>42799633</v>
      </c>
      <c r="D7945" s="1">
        <v>1.01316729999999E+16</v>
      </c>
      <c r="E7945">
        <v>49010</v>
      </c>
      <c r="F7945" t="str">
        <f>VLOOKUP(E7945,'[1]movimento-per-comune-ambito-201'!$C$2:$D$547,2,0)</f>
        <v>Isola Elba</v>
      </c>
      <c r="G7945" t="s">
        <v>65741</v>
      </c>
      <c r="H7945" t="s">
        <v>374</v>
      </c>
      <c r="I7945" t="s">
        <v>28225</v>
      </c>
      <c r="J7945">
        <v>57030</v>
      </c>
      <c r="K7945" t="s">
        <v>28191</v>
      </c>
      <c r="L7945" t="str">
        <f>VLOOKUP(K7945,'[1]movimento-per-comune-ambito-201'!$B$2:$D$547,3,FALSE)</f>
        <v>Isola Elba</v>
      </c>
      <c r="M7945" t="s">
        <v>4311</v>
      </c>
      <c r="N7945">
        <v>0</v>
      </c>
      <c r="O7945" t="s">
        <v>28226</v>
      </c>
      <c r="P7945" t="s">
        <v>28227</v>
      </c>
      <c r="Q7945" t="s">
        <v>28228</v>
      </c>
    </row>
    <row r="7946" spans="1:17" x14ac:dyDescent="0.25">
      <c r="A7946">
        <v>25908</v>
      </c>
      <c r="B7946" t="s">
        <v>28229</v>
      </c>
      <c r="C7946" s="1">
        <v>4.27870587E+16</v>
      </c>
      <c r="D7946" s="1">
        <v>101670906</v>
      </c>
      <c r="E7946">
        <v>49010</v>
      </c>
      <c r="F7946" t="str">
        <f>VLOOKUP(E7946,'[1]movimento-per-comune-ambito-201'!$C$2:$D$547,2,0)</f>
        <v>Isola Elba</v>
      </c>
      <c r="G7946" t="s">
        <v>65742</v>
      </c>
      <c r="H7946" t="s">
        <v>374</v>
      </c>
      <c r="I7946" t="s">
        <v>28230</v>
      </c>
      <c r="J7946">
        <v>57030</v>
      </c>
      <c r="K7946" t="s">
        <v>28191</v>
      </c>
      <c r="L7946" t="str">
        <f>VLOOKUP(K7946,'[1]movimento-per-comune-ambito-201'!$B$2:$D$547,3,FALSE)</f>
        <v>Isola Elba</v>
      </c>
      <c r="M7946" t="s">
        <v>4311</v>
      </c>
      <c r="N7946">
        <v>0</v>
      </c>
      <c r="O7946" t="s">
        <v>28231</v>
      </c>
      <c r="P7946" t="s">
        <v>28232</v>
      </c>
      <c r="Q7946" t="s">
        <v>28233</v>
      </c>
    </row>
    <row r="7947" spans="1:17" x14ac:dyDescent="0.25">
      <c r="A7947">
        <v>13578</v>
      </c>
      <c r="B7947" t="s">
        <v>28234</v>
      </c>
      <c r="C7947" s="1">
        <v>4.27908588E+16</v>
      </c>
      <c r="D7947" s="1">
        <v>1.01591213E+16</v>
      </c>
      <c r="E7947">
        <v>49010</v>
      </c>
      <c r="F7947" t="str">
        <f>VLOOKUP(E7947,'[1]movimento-per-comune-ambito-201'!$C$2:$D$547,2,0)</f>
        <v>Isola Elba</v>
      </c>
      <c r="G7947" t="s">
        <v>63026</v>
      </c>
      <c r="H7947" t="s">
        <v>75</v>
      </c>
      <c r="J7947">
        <v>57030</v>
      </c>
      <c r="K7947" t="s">
        <v>28191</v>
      </c>
      <c r="L7947" t="str">
        <f>VLOOKUP(K7947,'[1]movimento-per-comune-ambito-201'!$B$2:$D$547,3,FALSE)</f>
        <v>Isola Elba</v>
      </c>
      <c r="M7947" t="s">
        <v>4311</v>
      </c>
      <c r="N7947">
        <v>0</v>
      </c>
    </row>
    <row r="7948" spans="1:17" x14ac:dyDescent="0.25">
      <c r="A7948">
        <v>13579</v>
      </c>
      <c r="B7948" t="s">
        <v>26656</v>
      </c>
      <c r="C7948" s="1">
        <v>4.27908588E+16</v>
      </c>
      <c r="D7948" s="1">
        <v>1.01591213E+16</v>
      </c>
      <c r="E7948">
        <v>49010</v>
      </c>
      <c r="F7948" t="str">
        <f>VLOOKUP(E7948,'[1]movimento-per-comune-ambito-201'!$C$2:$D$547,2,0)</f>
        <v>Isola Elba</v>
      </c>
      <c r="G7948" t="s">
        <v>63035</v>
      </c>
      <c r="H7948" t="s">
        <v>75</v>
      </c>
      <c r="J7948">
        <v>57030</v>
      </c>
      <c r="K7948" t="s">
        <v>28191</v>
      </c>
      <c r="L7948" t="str">
        <f>VLOOKUP(K7948,'[1]movimento-per-comune-ambito-201'!$B$2:$D$547,3,FALSE)</f>
        <v>Isola Elba</v>
      </c>
      <c r="M7948" t="s">
        <v>4311</v>
      </c>
      <c r="N7948">
        <v>0</v>
      </c>
    </row>
    <row r="7949" spans="1:17" x14ac:dyDescent="0.25">
      <c r="A7949">
        <v>13581</v>
      </c>
      <c r="B7949" t="s">
        <v>28235</v>
      </c>
      <c r="C7949" s="1">
        <v>4.2789329299999904E+16</v>
      </c>
      <c r="D7949" s="1">
        <v>1.02494457E+16</v>
      </c>
      <c r="E7949">
        <v>49010</v>
      </c>
      <c r="F7949" t="str">
        <f>VLOOKUP(E7949,'[1]movimento-per-comune-ambito-201'!$C$2:$D$547,2,0)</f>
        <v>Isola Elba</v>
      </c>
      <c r="G7949" t="s">
        <v>63148</v>
      </c>
      <c r="H7949" t="s">
        <v>75</v>
      </c>
      <c r="J7949">
        <v>57030</v>
      </c>
      <c r="K7949" t="s">
        <v>28191</v>
      </c>
      <c r="L7949" t="str">
        <f>VLOOKUP(K7949,'[1]movimento-per-comune-ambito-201'!$B$2:$D$547,3,FALSE)</f>
        <v>Isola Elba</v>
      </c>
      <c r="M7949" t="s">
        <v>4311</v>
      </c>
      <c r="N7949">
        <v>0</v>
      </c>
    </row>
    <row r="7950" spans="1:17" x14ac:dyDescent="0.25">
      <c r="A7950">
        <v>13582</v>
      </c>
      <c r="B7950" t="s">
        <v>28236</v>
      </c>
      <c r="C7950" s="1">
        <v>4.27908588E+16</v>
      </c>
      <c r="D7950" s="1">
        <v>1.01591213E+16</v>
      </c>
      <c r="E7950">
        <v>49010</v>
      </c>
      <c r="F7950" t="str">
        <f>VLOOKUP(E7950,'[1]movimento-per-comune-ambito-201'!$C$2:$D$547,2,0)</f>
        <v>Isola Elba</v>
      </c>
      <c r="G7950" t="s">
        <v>63966</v>
      </c>
      <c r="H7950" t="s">
        <v>75</v>
      </c>
      <c r="J7950">
        <v>57030</v>
      </c>
      <c r="K7950" t="s">
        <v>28191</v>
      </c>
      <c r="L7950" t="str">
        <f>VLOOKUP(K7950,'[1]movimento-per-comune-ambito-201'!$B$2:$D$547,3,FALSE)</f>
        <v>Isola Elba</v>
      </c>
      <c r="M7950" t="s">
        <v>4311</v>
      </c>
      <c r="N7950">
        <v>0</v>
      </c>
    </row>
    <row r="7951" spans="1:17" x14ac:dyDescent="0.25">
      <c r="A7951">
        <v>13583</v>
      </c>
      <c r="B7951" t="s">
        <v>28224</v>
      </c>
      <c r="C7951" s="1">
        <v>4.27908588E+16</v>
      </c>
      <c r="D7951" s="1">
        <v>1.01591213E+16</v>
      </c>
      <c r="E7951">
        <v>49010</v>
      </c>
      <c r="F7951" t="str">
        <f>VLOOKUP(E7951,'[1]movimento-per-comune-ambito-201'!$C$2:$D$547,2,0)</f>
        <v>Isola Elba</v>
      </c>
      <c r="G7951" t="s">
        <v>63678</v>
      </c>
      <c r="H7951" t="s">
        <v>75</v>
      </c>
      <c r="J7951">
        <v>57030</v>
      </c>
      <c r="K7951" t="s">
        <v>28191</v>
      </c>
      <c r="L7951" t="str">
        <f>VLOOKUP(K7951,'[1]movimento-per-comune-ambito-201'!$B$2:$D$547,3,FALSE)</f>
        <v>Isola Elba</v>
      </c>
      <c r="M7951" t="s">
        <v>4311</v>
      </c>
      <c r="N7951">
        <v>0</v>
      </c>
    </row>
    <row r="7952" spans="1:17" x14ac:dyDescent="0.25">
      <c r="A7952">
        <v>13585</v>
      </c>
      <c r="B7952" t="s">
        <v>28237</v>
      </c>
      <c r="C7952" s="1">
        <v>4.27908588E+16</v>
      </c>
      <c r="D7952" s="1">
        <v>1.01591213E+16</v>
      </c>
      <c r="E7952">
        <v>49010</v>
      </c>
      <c r="F7952" t="str">
        <f>VLOOKUP(E7952,'[1]movimento-per-comune-ambito-201'!$C$2:$D$547,2,0)</f>
        <v>Isola Elba</v>
      </c>
      <c r="G7952" t="s">
        <v>65542</v>
      </c>
      <c r="H7952" t="s">
        <v>75</v>
      </c>
      <c r="J7952">
        <v>57030</v>
      </c>
      <c r="K7952" t="s">
        <v>28191</v>
      </c>
      <c r="L7952" t="str">
        <f>VLOOKUP(K7952,'[1]movimento-per-comune-ambito-201'!$B$2:$D$547,3,FALSE)</f>
        <v>Isola Elba</v>
      </c>
      <c r="M7952" t="s">
        <v>4311</v>
      </c>
      <c r="N7952">
        <v>0</v>
      </c>
    </row>
    <row r="7953" spans="1:14" x14ac:dyDescent="0.25">
      <c r="A7953">
        <v>18642</v>
      </c>
      <c r="B7953" t="s">
        <v>28238</v>
      </c>
      <c r="C7953" s="1">
        <v>4.27908588E+16</v>
      </c>
      <c r="D7953" s="1">
        <v>1.01591213E+16</v>
      </c>
      <c r="E7953">
        <v>49010</v>
      </c>
      <c r="F7953" t="str">
        <f>VLOOKUP(E7953,'[1]movimento-per-comune-ambito-201'!$C$2:$D$547,2,0)</f>
        <v>Isola Elba</v>
      </c>
      <c r="G7953" t="s">
        <v>65115</v>
      </c>
      <c r="H7953" t="s">
        <v>75</v>
      </c>
      <c r="J7953">
        <v>57030</v>
      </c>
      <c r="K7953" t="s">
        <v>28191</v>
      </c>
      <c r="L7953" t="str">
        <f>VLOOKUP(K7953,'[1]movimento-per-comune-ambito-201'!$B$2:$D$547,3,FALSE)</f>
        <v>Isola Elba</v>
      </c>
      <c r="M7953" t="s">
        <v>4311</v>
      </c>
      <c r="N7953">
        <v>0</v>
      </c>
    </row>
    <row r="7954" spans="1:14" x14ac:dyDescent="0.25">
      <c r="A7954">
        <v>21605</v>
      </c>
      <c r="B7954" t="s">
        <v>28239</v>
      </c>
      <c r="C7954" s="1">
        <v>4.27908588E+16</v>
      </c>
      <c r="D7954" s="1">
        <v>1.01591213E+16</v>
      </c>
      <c r="E7954">
        <v>49010</v>
      </c>
      <c r="F7954" t="str">
        <f>VLOOKUP(E7954,'[1]movimento-per-comune-ambito-201'!$C$2:$D$547,2,0)</f>
        <v>Isola Elba</v>
      </c>
      <c r="G7954" t="s">
        <v>65116</v>
      </c>
      <c r="H7954" t="s">
        <v>75</v>
      </c>
      <c r="J7954">
        <v>57030</v>
      </c>
      <c r="K7954" t="s">
        <v>28191</v>
      </c>
      <c r="L7954" t="str">
        <f>VLOOKUP(K7954,'[1]movimento-per-comune-ambito-201'!$B$2:$D$547,3,FALSE)</f>
        <v>Isola Elba</v>
      </c>
      <c r="M7954" t="s">
        <v>4311</v>
      </c>
      <c r="N7954">
        <v>0</v>
      </c>
    </row>
    <row r="7955" spans="1:14" x14ac:dyDescent="0.25">
      <c r="A7955">
        <v>22934</v>
      </c>
      <c r="B7955" t="s">
        <v>28240</v>
      </c>
      <c r="C7955" s="1">
        <v>4.27908588E+16</v>
      </c>
      <c r="D7955" s="1">
        <v>1.01591213E+16</v>
      </c>
      <c r="E7955">
        <v>49010</v>
      </c>
      <c r="F7955" t="str">
        <f>VLOOKUP(E7955,'[1]movimento-per-comune-ambito-201'!$C$2:$D$547,2,0)</f>
        <v>Isola Elba</v>
      </c>
      <c r="G7955" t="s">
        <v>65117</v>
      </c>
      <c r="H7955" t="s">
        <v>75</v>
      </c>
      <c r="J7955">
        <v>57030</v>
      </c>
      <c r="K7955" t="s">
        <v>28191</v>
      </c>
      <c r="L7955" t="str">
        <f>VLOOKUP(K7955,'[1]movimento-per-comune-ambito-201'!$B$2:$D$547,3,FALSE)</f>
        <v>Isola Elba</v>
      </c>
      <c r="M7955" t="s">
        <v>4311</v>
      </c>
      <c r="N7955">
        <v>0</v>
      </c>
    </row>
    <row r="7956" spans="1:14" x14ac:dyDescent="0.25">
      <c r="A7956">
        <v>22935</v>
      </c>
      <c r="B7956" t="s">
        <v>28241</v>
      </c>
      <c r="C7956" s="1">
        <v>4.27908588E+16</v>
      </c>
      <c r="D7956" s="1">
        <v>1.01591213E+16</v>
      </c>
      <c r="E7956">
        <v>49010</v>
      </c>
      <c r="F7956" t="str">
        <f>VLOOKUP(E7956,'[1]movimento-per-comune-ambito-201'!$C$2:$D$547,2,0)</f>
        <v>Isola Elba</v>
      </c>
      <c r="G7956" t="s">
        <v>65119</v>
      </c>
      <c r="H7956" t="s">
        <v>75</v>
      </c>
      <c r="J7956">
        <v>57030</v>
      </c>
      <c r="K7956" t="s">
        <v>28191</v>
      </c>
      <c r="L7956" t="str">
        <f>VLOOKUP(K7956,'[1]movimento-per-comune-ambito-201'!$B$2:$D$547,3,FALSE)</f>
        <v>Isola Elba</v>
      </c>
      <c r="M7956" t="s">
        <v>4311</v>
      </c>
      <c r="N7956">
        <v>0</v>
      </c>
    </row>
    <row r="7957" spans="1:14" x14ac:dyDescent="0.25">
      <c r="A7957">
        <v>24984</v>
      </c>
      <c r="B7957" t="s">
        <v>28242</v>
      </c>
      <c r="C7957" s="1">
        <v>4.27908588E+16</v>
      </c>
      <c r="D7957" s="1">
        <v>1.01591213E+16</v>
      </c>
      <c r="E7957">
        <v>49010</v>
      </c>
      <c r="F7957" t="str">
        <f>VLOOKUP(E7957,'[1]movimento-per-comune-ambito-201'!$C$2:$D$547,2,0)</f>
        <v>Isola Elba</v>
      </c>
      <c r="G7957" t="s">
        <v>65120</v>
      </c>
      <c r="H7957" t="s">
        <v>75</v>
      </c>
      <c r="J7957">
        <v>57030</v>
      </c>
      <c r="K7957" t="s">
        <v>28191</v>
      </c>
      <c r="L7957" t="str">
        <f>VLOOKUP(K7957,'[1]movimento-per-comune-ambito-201'!$B$2:$D$547,3,FALSE)</f>
        <v>Isola Elba</v>
      </c>
      <c r="M7957" t="s">
        <v>4311</v>
      </c>
      <c r="N7957">
        <v>0</v>
      </c>
    </row>
    <row r="7958" spans="1:14" x14ac:dyDescent="0.25">
      <c r="A7958">
        <v>13653</v>
      </c>
      <c r="B7958" t="s">
        <v>28243</v>
      </c>
      <c r="C7958" s="1">
        <v>4.27908588E+16</v>
      </c>
      <c r="D7958" s="1">
        <v>1.01591213E+16</v>
      </c>
      <c r="E7958">
        <v>49010</v>
      </c>
      <c r="F7958" t="str">
        <f>VLOOKUP(E7958,'[1]movimento-per-comune-ambito-201'!$C$2:$D$547,2,0)</f>
        <v>Isola Elba</v>
      </c>
      <c r="G7958" t="s">
        <v>63088</v>
      </c>
      <c r="H7958" t="s">
        <v>387</v>
      </c>
      <c r="J7958">
        <v>57030</v>
      </c>
      <c r="K7958" t="s">
        <v>28191</v>
      </c>
      <c r="L7958" t="str">
        <f>VLOOKUP(K7958,'[1]movimento-per-comune-ambito-201'!$B$2:$D$547,3,FALSE)</f>
        <v>Isola Elba</v>
      </c>
      <c r="M7958" t="s">
        <v>4311</v>
      </c>
      <c r="N7958">
        <v>0</v>
      </c>
    </row>
    <row r="7959" spans="1:14" x14ac:dyDescent="0.25">
      <c r="A7959">
        <v>13654</v>
      </c>
      <c r="B7959" t="s">
        <v>28244</v>
      </c>
      <c r="C7959" s="1">
        <v>4.27908588E+16</v>
      </c>
      <c r="D7959" s="1">
        <v>1.01591213E+16</v>
      </c>
      <c r="E7959">
        <v>49010</v>
      </c>
      <c r="F7959" t="str">
        <f>VLOOKUP(E7959,'[1]movimento-per-comune-ambito-201'!$C$2:$D$547,2,0)</f>
        <v>Isola Elba</v>
      </c>
      <c r="G7959" t="s">
        <v>63089</v>
      </c>
      <c r="H7959" t="s">
        <v>387</v>
      </c>
      <c r="J7959">
        <v>57030</v>
      </c>
      <c r="K7959" t="s">
        <v>28191</v>
      </c>
      <c r="L7959" t="str">
        <f>VLOOKUP(K7959,'[1]movimento-per-comune-ambito-201'!$B$2:$D$547,3,FALSE)</f>
        <v>Isola Elba</v>
      </c>
      <c r="M7959" t="s">
        <v>4311</v>
      </c>
      <c r="N7959">
        <v>0</v>
      </c>
    </row>
    <row r="7960" spans="1:14" x14ac:dyDescent="0.25">
      <c r="A7960">
        <v>13655</v>
      </c>
      <c r="B7960" t="s">
        <v>28245</v>
      </c>
      <c r="C7960" s="1">
        <v>4.27908588E+16</v>
      </c>
      <c r="D7960" s="1">
        <v>1.01591213E+16</v>
      </c>
      <c r="E7960">
        <v>49010</v>
      </c>
      <c r="F7960" t="str">
        <f>VLOOKUP(E7960,'[1]movimento-per-comune-ambito-201'!$C$2:$D$547,2,0)</f>
        <v>Isola Elba</v>
      </c>
      <c r="G7960" t="s">
        <v>63090</v>
      </c>
      <c r="H7960" t="s">
        <v>387</v>
      </c>
      <c r="J7960">
        <v>57030</v>
      </c>
      <c r="K7960" t="s">
        <v>28191</v>
      </c>
      <c r="L7960" t="str">
        <f>VLOOKUP(K7960,'[1]movimento-per-comune-ambito-201'!$B$2:$D$547,3,FALSE)</f>
        <v>Isola Elba</v>
      </c>
      <c r="M7960" t="s">
        <v>4311</v>
      </c>
      <c r="N7960">
        <v>0</v>
      </c>
    </row>
    <row r="7961" spans="1:14" x14ac:dyDescent="0.25">
      <c r="A7961">
        <v>13656</v>
      </c>
      <c r="B7961" t="s">
        <v>3770</v>
      </c>
      <c r="C7961" s="1">
        <v>4.27908588E+16</v>
      </c>
      <c r="D7961" s="1">
        <v>1.01591213E+16</v>
      </c>
      <c r="E7961">
        <v>49010</v>
      </c>
      <c r="F7961" t="str">
        <f>VLOOKUP(E7961,'[1]movimento-per-comune-ambito-201'!$C$2:$D$547,2,0)</f>
        <v>Isola Elba</v>
      </c>
      <c r="G7961" t="s">
        <v>63091</v>
      </c>
      <c r="H7961" t="s">
        <v>387</v>
      </c>
      <c r="J7961">
        <v>57030</v>
      </c>
      <c r="K7961" t="s">
        <v>28191</v>
      </c>
      <c r="L7961" t="str">
        <f>VLOOKUP(K7961,'[1]movimento-per-comune-ambito-201'!$B$2:$D$547,3,FALSE)</f>
        <v>Isola Elba</v>
      </c>
      <c r="M7961" t="s">
        <v>4311</v>
      </c>
      <c r="N7961">
        <v>0</v>
      </c>
    </row>
    <row r="7962" spans="1:14" x14ac:dyDescent="0.25">
      <c r="A7962">
        <v>13657</v>
      </c>
      <c r="B7962" t="s">
        <v>28246</v>
      </c>
      <c r="C7962" s="1">
        <v>4.27908588E+16</v>
      </c>
      <c r="D7962" s="1">
        <v>1.01591213E+16</v>
      </c>
      <c r="E7962">
        <v>49010</v>
      </c>
      <c r="F7962" t="str">
        <f>VLOOKUP(E7962,'[1]movimento-per-comune-ambito-201'!$C$2:$D$547,2,0)</f>
        <v>Isola Elba</v>
      </c>
      <c r="G7962" t="s">
        <v>63092</v>
      </c>
      <c r="H7962" t="s">
        <v>387</v>
      </c>
      <c r="J7962">
        <v>57030</v>
      </c>
      <c r="K7962" t="s">
        <v>28191</v>
      </c>
      <c r="L7962" t="str">
        <f>VLOOKUP(K7962,'[1]movimento-per-comune-ambito-201'!$B$2:$D$547,3,FALSE)</f>
        <v>Isola Elba</v>
      </c>
      <c r="M7962" t="s">
        <v>4311</v>
      </c>
      <c r="N7962">
        <v>0</v>
      </c>
    </row>
    <row r="7963" spans="1:14" x14ac:dyDescent="0.25">
      <c r="A7963">
        <v>13658</v>
      </c>
      <c r="B7963" t="s">
        <v>28247</v>
      </c>
      <c r="C7963" s="1">
        <v>4.27908588E+16</v>
      </c>
      <c r="D7963" s="1">
        <v>1.01591213E+16</v>
      </c>
      <c r="E7963">
        <v>49010</v>
      </c>
      <c r="F7963" t="str">
        <f>VLOOKUP(E7963,'[1]movimento-per-comune-ambito-201'!$C$2:$D$547,2,0)</f>
        <v>Isola Elba</v>
      </c>
      <c r="G7963" t="s">
        <v>63093</v>
      </c>
      <c r="H7963" t="s">
        <v>387</v>
      </c>
      <c r="J7963">
        <v>57030</v>
      </c>
      <c r="K7963" t="s">
        <v>28191</v>
      </c>
      <c r="L7963" t="str">
        <f>VLOOKUP(K7963,'[1]movimento-per-comune-ambito-201'!$B$2:$D$547,3,FALSE)</f>
        <v>Isola Elba</v>
      </c>
      <c r="M7963" t="s">
        <v>4311</v>
      </c>
      <c r="N7963">
        <v>0</v>
      </c>
    </row>
    <row r="7964" spans="1:14" x14ac:dyDescent="0.25">
      <c r="A7964">
        <v>18732</v>
      </c>
      <c r="B7964" t="s">
        <v>28248</v>
      </c>
      <c r="C7964" s="1">
        <v>4.27908588E+16</v>
      </c>
      <c r="D7964" s="1">
        <v>1.01591213E+16</v>
      </c>
      <c r="E7964">
        <v>49010</v>
      </c>
      <c r="F7964" t="str">
        <f>VLOOKUP(E7964,'[1]movimento-per-comune-ambito-201'!$C$2:$D$547,2,0)</f>
        <v>Isola Elba</v>
      </c>
      <c r="G7964" t="s">
        <v>63094</v>
      </c>
      <c r="H7964" t="s">
        <v>387</v>
      </c>
      <c r="J7964">
        <v>57030</v>
      </c>
      <c r="K7964" t="s">
        <v>28191</v>
      </c>
      <c r="L7964" t="str">
        <f>VLOOKUP(K7964,'[1]movimento-per-comune-ambito-201'!$B$2:$D$547,3,FALSE)</f>
        <v>Isola Elba</v>
      </c>
      <c r="M7964" t="s">
        <v>4311</v>
      </c>
      <c r="N7964">
        <v>0</v>
      </c>
    </row>
    <row r="7965" spans="1:14" x14ac:dyDescent="0.25">
      <c r="A7965">
        <v>13456</v>
      </c>
      <c r="B7965" t="s">
        <v>28249</v>
      </c>
      <c r="C7965" s="1">
        <v>4.2805404799999904E+16</v>
      </c>
      <c r="D7965" s="1">
        <v>102013262</v>
      </c>
      <c r="E7965">
        <v>49011</v>
      </c>
      <c r="F7965" t="str">
        <f>VLOOKUP(E7965,'[1]movimento-per-comune-ambito-201'!$C$2:$D$547,2,0)</f>
        <v>Isola Elba</v>
      </c>
      <c r="G7965" t="s">
        <v>63017</v>
      </c>
      <c r="H7965" t="s">
        <v>15</v>
      </c>
      <c r="J7965">
        <v>57033</v>
      </c>
      <c r="K7965" t="s">
        <v>28250</v>
      </c>
      <c r="L7965" t="str">
        <f>VLOOKUP(K7965,'[1]movimento-per-comune-ambito-201'!$B$2:$D$547,3,FALSE)</f>
        <v>Isola Elba</v>
      </c>
      <c r="M7965" t="s">
        <v>4311</v>
      </c>
      <c r="N7965">
        <v>0</v>
      </c>
    </row>
    <row r="7966" spans="1:14" x14ac:dyDescent="0.25">
      <c r="A7966">
        <v>13457</v>
      </c>
      <c r="B7966" t="s">
        <v>28251</v>
      </c>
      <c r="C7966" s="1">
        <v>4.2797116E+16</v>
      </c>
      <c r="D7966" s="1">
        <v>1.02092579999999E+16</v>
      </c>
      <c r="E7966">
        <v>49011</v>
      </c>
      <c r="F7966" t="str">
        <f>VLOOKUP(E7966,'[1]movimento-per-comune-ambito-201'!$C$2:$D$547,2,0)</f>
        <v>Isola Elba</v>
      </c>
      <c r="G7966" t="s">
        <v>63469</v>
      </c>
      <c r="H7966" t="s">
        <v>15</v>
      </c>
      <c r="J7966">
        <v>57033</v>
      </c>
      <c r="K7966" t="s">
        <v>28250</v>
      </c>
      <c r="L7966" t="str">
        <f>VLOOKUP(K7966,'[1]movimento-per-comune-ambito-201'!$B$2:$D$547,3,FALSE)</f>
        <v>Isola Elba</v>
      </c>
      <c r="M7966" t="s">
        <v>4311</v>
      </c>
      <c r="N7966">
        <v>0</v>
      </c>
    </row>
    <row r="7967" spans="1:14" x14ac:dyDescent="0.25">
      <c r="A7967">
        <v>15117</v>
      </c>
      <c r="B7967" t="s">
        <v>28252</v>
      </c>
      <c r="C7967" s="1">
        <v>4.2805404799999904E+16</v>
      </c>
      <c r="D7967" s="1">
        <v>102013262</v>
      </c>
      <c r="E7967">
        <v>49011</v>
      </c>
      <c r="F7967" t="str">
        <f>VLOOKUP(E7967,'[1]movimento-per-comune-ambito-201'!$C$2:$D$547,2,0)</f>
        <v>Isola Elba</v>
      </c>
      <c r="G7967" t="s">
        <v>63039</v>
      </c>
      <c r="H7967" t="s">
        <v>37</v>
      </c>
      <c r="J7967">
        <v>57033</v>
      </c>
      <c r="K7967" t="s">
        <v>28250</v>
      </c>
      <c r="L7967" t="str">
        <f>VLOOKUP(K7967,'[1]movimento-per-comune-ambito-201'!$B$2:$D$547,3,FALSE)</f>
        <v>Isola Elba</v>
      </c>
      <c r="M7967" t="s">
        <v>4311</v>
      </c>
      <c r="N7967">
        <v>0</v>
      </c>
    </row>
    <row r="7968" spans="1:14" x14ac:dyDescent="0.25">
      <c r="A7968">
        <v>13419</v>
      </c>
      <c r="B7968" t="s">
        <v>28253</v>
      </c>
      <c r="C7968" s="1">
        <v>4.2805404799999904E+16</v>
      </c>
      <c r="D7968" s="1">
        <v>102013262</v>
      </c>
      <c r="E7968">
        <v>49011</v>
      </c>
      <c r="F7968" t="str">
        <f>VLOOKUP(E7968,'[1]movimento-per-comune-ambito-201'!$C$2:$D$547,2,0)</f>
        <v>Isola Elba</v>
      </c>
      <c r="G7968" t="s">
        <v>63052</v>
      </c>
      <c r="H7968" t="s">
        <v>37</v>
      </c>
      <c r="J7968">
        <v>57033</v>
      </c>
      <c r="K7968" t="s">
        <v>28250</v>
      </c>
      <c r="L7968" t="str">
        <f>VLOOKUP(K7968,'[1]movimento-per-comune-ambito-201'!$B$2:$D$547,3,FALSE)</f>
        <v>Isola Elba</v>
      </c>
      <c r="M7968" t="s">
        <v>4311</v>
      </c>
      <c r="N7968">
        <v>0</v>
      </c>
    </row>
    <row r="7969" spans="1:17" x14ac:dyDescent="0.25">
      <c r="A7969">
        <v>13292</v>
      </c>
      <c r="B7969" t="s">
        <v>3538</v>
      </c>
      <c r="C7969" s="1">
        <v>4.2805404799999904E+16</v>
      </c>
      <c r="D7969" s="1">
        <v>102013262</v>
      </c>
      <c r="E7969">
        <v>49011</v>
      </c>
      <c r="F7969" t="str">
        <f>VLOOKUP(E7969,'[1]movimento-per-comune-ambito-201'!$C$2:$D$547,2,0)</f>
        <v>Isola Elba</v>
      </c>
      <c r="G7969" t="s">
        <v>63019</v>
      </c>
      <c r="H7969" t="s">
        <v>41</v>
      </c>
      <c r="J7969">
        <v>57033</v>
      </c>
      <c r="K7969" t="s">
        <v>28250</v>
      </c>
      <c r="L7969" t="str">
        <f>VLOOKUP(K7969,'[1]movimento-per-comune-ambito-201'!$B$2:$D$547,3,FALSE)</f>
        <v>Isola Elba</v>
      </c>
      <c r="M7969" t="s">
        <v>4311</v>
      </c>
      <c r="N7969">
        <v>3</v>
      </c>
    </row>
    <row r="7970" spans="1:17" x14ac:dyDescent="0.25">
      <c r="A7970">
        <v>13293</v>
      </c>
      <c r="B7970" t="s">
        <v>28254</v>
      </c>
      <c r="C7970" s="1">
        <v>4.2805404799999904E+16</v>
      </c>
      <c r="D7970" s="1">
        <v>102013262</v>
      </c>
      <c r="E7970">
        <v>49011</v>
      </c>
      <c r="F7970" t="str">
        <f>VLOOKUP(E7970,'[1]movimento-per-comune-ambito-201'!$C$2:$D$547,2,0)</f>
        <v>Isola Elba</v>
      </c>
      <c r="G7970" t="s">
        <v>63020</v>
      </c>
      <c r="H7970" t="s">
        <v>41</v>
      </c>
      <c r="J7970">
        <v>57033</v>
      </c>
      <c r="K7970" t="s">
        <v>28250</v>
      </c>
      <c r="L7970" t="str">
        <f>VLOOKUP(K7970,'[1]movimento-per-comune-ambito-201'!$B$2:$D$547,3,FALSE)</f>
        <v>Isola Elba</v>
      </c>
      <c r="M7970" t="s">
        <v>4311</v>
      </c>
      <c r="N7970">
        <v>4</v>
      </c>
    </row>
    <row r="7971" spans="1:17" x14ac:dyDescent="0.25">
      <c r="A7971">
        <v>13294</v>
      </c>
      <c r="B7971" t="s">
        <v>28255</v>
      </c>
      <c r="C7971" s="1">
        <v>4.2805404799999904E+16</v>
      </c>
      <c r="D7971" s="1">
        <v>102013262</v>
      </c>
      <c r="E7971">
        <v>49011</v>
      </c>
      <c r="F7971" t="str">
        <f>VLOOKUP(E7971,'[1]movimento-per-comune-ambito-201'!$C$2:$D$547,2,0)</f>
        <v>Isola Elba</v>
      </c>
      <c r="G7971" t="s">
        <v>63329</v>
      </c>
      <c r="H7971" t="s">
        <v>41</v>
      </c>
      <c r="J7971">
        <v>57033</v>
      </c>
      <c r="K7971" t="s">
        <v>28250</v>
      </c>
      <c r="L7971" t="str">
        <f>VLOOKUP(K7971,'[1]movimento-per-comune-ambito-201'!$B$2:$D$547,3,FALSE)</f>
        <v>Isola Elba</v>
      </c>
      <c r="M7971" t="s">
        <v>4311</v>
      </c>
      <c r="N7971">
        <v>3</v>
      </c>
    </row>
    <row r="7972" spans="1:17" x14ac:dyDescent="0.25">
      <c r="A7972">
        <v>13295</v>
      </c>
      <c r="B7972" t="s">
        <v>28256</v>
      </c>
      <c r="C7972" s="1">
        <v>4.2805404799999904E+16</v>
      </c>
      <c r="D7972" s="1">
        <v>102013262</v>
      </c>
      <c r="E7972">
        <v>49011</v>
      </c>
      <c r="F7972" t="str">
        <f>VLOOKUP(E7972,'[1]movimento-per-comune-ambito-201'!$C$2:$D$547,2,0)</f>
        <v>Isola Elba</v>
      </c>
      <c r="G7972" t="s">
        <v>63055</v>
      </c>
      <c r="H7972" t="s">
        <v>41</v>
      </c>
      <c r="J7972">
        <v>57033</v>
      </c>
      <c r="K7972" t="s">
        <v>28250</v>
      </c>
      <c r="L7972" t="str">
        <f>VLOOKUP(K7972,'[1]movimento-per-comune-ambito-201'!$B$2:$D$547,3,FALSE)</f>
        <v>Isola Elba</v>
      </c>
      <c r="M7972" t="s">
        <v>4311</v>
      </c>
      <c r="N7972">
        <v>2</v>
      </c>
    </row>
    <row r="7973" spans="1:17" x14ac:dyDescent="0.25">
      <c r="A7973">
        <v>13296</v>
      </c>
      <c r="B7973" t="s">
        <v>28257</v>
      </c>
      <c r="C7973" s="1">
        <v>4.2805404799999904E+16</v>
      </c>
      <c r="D7973" s="1">
        <v>102013262</v>
      </c>
      <c r="E7973">
        <v>49011</v>
      </c>
      <c r="F7973" t="str">
        <f>VLOOKUP(E7973,'[1]movimento-per-comune-ambito-201'!$C$2:$D$547,2,0)</f>
        <v>Isola Elba</v>
      </c>
      <c r="G7973" t="s">
        <v>63150</v>
      </c>
      <c r="H7973" t="s">
        <v>41</v>
      </c>
      <c r="J7973">
        <v>57033</v>
      </c>
      <c r="K7973" t="s">
        <v>28250</v>
      </c>
      <c r="L7973" t="str">
        <f>VLOOKUP(K7973,'[1]movimento-per-comune-ambito-201'!$B$2:$D$547,3,FALSE)</f>
        <v>Isola Elba</v>
      </c>
      <c r="M7973" t="s">
        <v>4311</v>
      </c>
      <c r="N7973">
        <v>2</v>
      </c>
    </row>
    <row r="7974" spans="1:17" x14ac:dyDescent="0.25">
      <c r="A7974">
        <v>13297</v>
      </c>
      <c r="B7974" t="s">
        <v>9322</v>
      </c>
      <c r="C7974" s="1">
        <v>4.2805404799999904E+16</v>
      </c>
      <c r="D7974" s="1">
        <v>102013262</v>
      </c>
      <c r="E7974">
        <v>49011</v>
      </c>
      <c r="F7974" t="str">
        <f>VLOOKUP(E7974,'[1]movimento-per-comune-ambito-201'!$C$2:$D$547,2,0)</f>
        <v>Isola Elba</v>
      </c>
      <c r="G7974" t="s">
        <v>63141</v>
      </c>
      <c r="H7974" t="s">
        <v>41</v>
      </c>
      <c r="J7974">
        <v>57033</v>
      </c>
      <c r="K7974" t="s">
        <v>28250</v>
      </c>
      <c r="L7974" t="str">
        <f>VLOOKUP(K7974,'[1]movimento-per-comune-ambito-201'!$B$2:$D$547,3,FALSE)</f>
        <v>Isola Elba</v>
      </c>
      <c r="M7974" t="s">
        <v>4311</v>
      </c>
      <c r="N7974">
        <v>2</v>
      </c>
    </row>
    <row r="7975" spans="1:17" x14ac:dyDescent="0.25">
      <c r="A7975">
        <v>13298</v>
      </c>
      <c r="B7975" t="s">
        <v>28258</v>
      </c>
      <c r="C7975" s="1">
        <v>4.2805404799999904E+16</v>
      </c>
      <c r="D7975" s="1">
        <v>102013262</v>
      </c>
      <c r="E7975">
        <v>49011</v>
      </c>
      <c r="F7975" t="str">
        <f>VLOOKUP(E7975,'[1]movimento-per-comune-ambito-201'!$C$2:$D$547,2,0)</f>
        <v>Isola Elba</v>
      </c>
      <c r="G7975" t="s">
        <v>63142</v>
      </c>
      <c r="H7975" t="s">
        <v>41</v>
      </c>
      <c r="J7975">
        <v>57033</v>
      </c>
      <c r="K7975" t="s">
        <v>28250</v>
      </c>
      <c r="L7975" t="str">
        <f>VLOOKUP(K7975,'[1]movimento-per-comune-ambito-201'!$B$2:$D$547,3,FALSE)</f>
        <v>Isola Elba</v>
      </c>
      <c r="M7975" t="s">
        <v>4311</v>
      </c>
      <c r="N7975">
        <v>3</v>
      </c>
    </row>
    <row r="7976" spans="1:17" x14ac:dyDescent="0.25">
      <c r="A7976">
        <v>13299</v>
      </c>
      <c r="B7976" t="s">
        <v>28259</v>
      </c>
      <c r="C7976" s="1">
        <v>4.28011953683798E+16</v>
      </c>
      <c r="D7976" s="1">
        <v>1.01929480703613E+16</v>
      </c>
      <c r="E7976">
        <v>49011</v>
      </c>
      <c r="F7976" t="str">
        <f>VLOOKUP(E7976,'[1]movimento-per-comune-ambito-201'!$C$2:$D$547,2,0)</f>
        <v>Isola Elba</v>
      </c>
      <c r="G7976" t="s">
        <v>63330</v>
      </c>
      <c r="H7976" t="s">
        <v>41</v>
      </c>
      <c r="J7976">
        <v>57033</v>
      </c>
      <c r="K7976" t="s">
        <v>28250</v>
      </c>
      <c r="L7976" t="str">
        <f>VLOOKUP(K7976,'[1]movimento-per-comune-ambito-201'!$B$2:$D$547,3,FALSE)</f>
        <v>Isola Elba</v>
      </c>
      <c r="M7976" t="s">
        <v>4311</v>
      </c>
      <c r="N7976">
        <v>2</v>
      </c>
    </row>
    <row r="7977" spans="1:17" x14ac:dyDescent="0.25">
      <c r="A7977">
        <v>13300</v>
      </c>
      <c r="B7977" t="s">
        <v>26625</v>
      </c>
      <c r="C7977" s="1">
        <v>4.2805404799999904E+16</v>
      </c>
      <c r="D7977" s="1">
        <v>102013262</v>
      </c>
      <c r="E7977">
        <v>49011</v>
      </c>
      <c r="F7977" t="str">
        <f>VLOOKUP(E7977,'[1]movimento-per-comune-ambito-201'!$C$2:$D$547,2,0)</f>
        <v>Isola Elba</v>
      </c>
      <c r="G7977" t="s">
        <v>63355</v>
      </c>
      <c r="H7977" t="s">
        <v>41</v>
      </c>
      <c r="J7977">
        <v>57033</v>
      </c>
      <c r="K7977" t="s">
        <v>28250</v>
      </c>
      <c r="L7977" t="str">
        <f>VLOOKUP(K7977,'[1]movimento-per-comune-ambito-201'!$B$2:$D$547,3,FALSE)</f>
        <v>Isola Elba</v>
      </c>
      <c r="M7977" t="s">
        <v>4311</v>
      </c>
      <c r="N7977">
        <v>4</v>
      </c>
    </row>
    <row r="7978" spans="1:17" x14ac:dyDescent="0.25">
      <c r="A7978">
        <v>13301</v>
      </c>
      <c r="B7978" t="s">
        <v>28260</v>
      </c>
      <c r="C7978" s="1">
        <v>4.2805404799999904E+16</v>
      </c>
      <c r="D7978" s="1">
        <v>102013262</v>
      </c>
      <c r="E7978">
        <v>49011</v>
      </c>
      <c r="F7978" t="str">
        <f>VLOOKUP(E7978,'[1]movimento-per-comune-ambito-201'!$C$2:$D$547,2,0)</f>
        <v>Isola Elba</v>
      </c>
      <c r="G7978" t="s">
        <v>63056</v>
      </c>
      <c r="H7978" t="s">
        <v>41</v>
      </c>
      <c r="J7978">
        <v>57033</v>
      </c>
      <c r="K7978" t="s">
        <v>28250</v>
      </c>
      <c r="L7978" t="str">
        <f>VLOOKUP(K7978,'[1]movimento-per-comune-ambito-201'!$B$2:$D$547,3,FALSE)</f>
        <v>Isola Elba</v>
      </c>
      <c r="M7978" t="s">
        <v>4311</v>
      </c>
      <c r="N7978">
        <v>3</v>
      </c>
    </row>
    <row r="7979" spans="1:17" x14ac:dyDescent="0.25">
      <c r="A7979">
        <v>13302</v>
      </c>
      <c r="B7979" t="s">
        <v>28261</v>
      </c>
      <c r="C7979" s="1">
        <v>4.2805404799999904E+16</v>
      </c>
      <c r="D7979" s="1">
        <v>102013262</v>
      </c>
      <c r="E7979">
        <v>49011</v>
      </c>
      <c r="F7979" t="str">
        <f>VLOOKUP(E7979,'[1]movimento-per-comune-ambito-201'!$C$2:$D$547,2,0)</f>
        <v>Isola Elba</v>
      </c>
      <c r="G7979" t="s">
        <v>63724</v>
      </c>
      <c r="H7979" t="s">
        <v>41</v>
      </c>
      <c r="J7979">
        <v>57033</v>
      </c>
      <c r="K7979" t="s">
        <v>28250</v>
      </c>
      <c r="L7979" t="str">
        <f>VLOOKUP(K7979,'[1]movimento-per-comune-ambito-201'!$B$2:$D$547,3,FALSE)</f>
        <v>Isola Elba</v>
      </c>
      <c r="M7979" t="s">
        <v>4311</v>
      </c>
      <c r="N7979">
        <v>3</v>
      </c>
    </row>
    <row r="7980" spans="1:17" x14ac:dyDescent="0.25">
      <c r="A7980">
        <v>17084</v>
      </c>
      <c r="B7980" t="s">
        <v>28262</v>
      </c>
      <c r="C7980" s="1">
        <v>4.2805404799999904E+16</v>
      </c>
      <c r="D7980" s="1">
        <v>102013262</v>
      </c>
      <c r="E7980">
        <v>49011</v>
      </c>
      <c r="F7980" t="str">
        <f>VLOOKUP(E7980,'[1]movimento-per-comune-ambito-201'!$C$2:$D$547,2,0)</f>
        <v>Isola Elba</v>
      </c>
      <c r="G7980" t="s">
        <v>63502</v>
      </c>
      <c r="H7980" t="s">
        <v>41</v>
      </c>
      <c r="J7980">
        <v>57033</v>
      </c>
      <c r="K7980" t="s">
        <v>28250</v>
      </c>
      <c r="L7980" t="str">
        <f>VLOOKUP(K7980,'[1]movimento-per-comune-ambito-201'!$B$2:$D$547,3,FALSE)</f>
        <v>Isola Elba</v>
      </c>
      <c r="M7980" t="s">
        <v>4311</v>
      </c>
      <c r="N7980">
        <v>4</v>
      </c>
    </row>
    <row r="7981" spans="1:17" x14ac:dyDescent="0.25">
      <c r="A7981">
        <v>25909</v>
      </c>
      <c r="B7981" t="s">
        <v>28263</v>
      </c>
      <c r="C7981" s="1">
        <v>4.2801743299999904E+16</v>
      </c>
      <c r="D7981" s="1">
        <v>101881716</v>
      </c>
      <c r="E7981">
        <v>49011</v>
      </c>
      <c r="F7981" t="str">
        <f>VLOOKUP(E7981,'[1]movimento-per-comune-ambito-201'!$C$2:$D$547,2,0)</f>
        <v>Isola Elba</v>
      </c>
      <c r="G7981" t="s">
        <v>65710</v>
      </c>
      <c r="H7981" t="s">
        <v>374</v>
      </c>
      <c r="I7981" t="s">
        <v>28264</v>
      </c>
      <c r="J7981">
        <v>57033</v>
      </c>
      <c r="K7981" t="s">
        <v>28250</v>
      </c>
      <c r="L7981" t="str">
        <f>VLOOKUP(K7981,'[1]movimento-per-comune-ambito-201'!$B$2:$D$547,3,FALSE)</f>
        <v>Isola Elba</v>
      </c>
      <c r="M7981" t="s">
        <v>4311</v>
      </c>
      <c r="N7981">
        <v>0</v>
      </c>
      <c r="O7981" t="s">
        <v>28265</v>
      </c>
      <c r="P7981" t="s">
        <v>28266</v>
      </c>
      <c r="Q7981" t="s">
        <v>28267</v>
      </c>
    </row>
    <row r="7982" spans="1:17" x14ac:dyDescent="0.25">
      <c r="A7982">
        <v>13587</v>
      </c>
      <c r="B7982" t="s">
        <v>28268</v>
      </c>
      <c r="C7982" s="1">
        <v>4.2805404799999904E+16</v>
      </c>
      <c r="D7982" s="1">
        <v>102013262</v>
      </c>
      <c r="E7982">
        <v>49011</v>
      </c>
      <c r="F7982" t="str">
        <f>VLOOKUP(E7982,'[1]movimento-per-comune-ambito-201'!$C$2:$D$547,2,0)</f>
        <v>Isola Elba</v>
      </c>
      <c r="G7982" t="s">
        <v>63445</v>
      </c>
      <c r="H7982" t="s">
        <v>75</v>
      </c>
      <c r="J7982">
        <v>57033</v>
      </c>
      <c r="K7982" t="s">
        <v>28250</v>
      </c>
      <c r="L7982" t="str">
        <f>VLOOKUP(K7982,'[1]movimento-per-comune-ambito-201'!$B$2:$D$547,3,FALSE)</f>
        <v>Isola Elba</v>
      </c>
      <c r="M7982" t="s">
        <v>4311</v>
      </c>
      <c r="N7982">
        <v>0</v>
      </c>
    </row>
    <row r="7983" spans="1:17" x14ac:dyDescent="0.25">
      <c r="A7983">
        <v>13588</v>
      </c>
      <c r="B7983" t="s">
        <v>28269</v>
      </c>
      <c r="C7983" s="1">
        <v>4.2805404799999904E+16</v>
      </c>
      <c r="D7983" s="1">
        <v>102013262</v>
      </c>
      <c r="E7983">
        <v>49011</v>
      </c>
      <c r="F7983" t="str">
        <f>VLOOKUP(E7983,'[1]movimento-per-comune-ambito-201'!$C$2:$D$547,2,0)</f>
        <v>Isola Elba</v>
      </c>
      <c r="G7983" t="s">
        <v>63365</v>
      </c>
      <c r="H7983" t="s">
        <v>75</v>
      </c>
      <c r="J7983">
        <v>57033</v>
      </c>
      <c r="K7983" t="s">
        <v>28250</v>
      </c>
      <c r="L7983" t="str">
        <f>VLOOKUP(K7983,'[1]movimento-per-comune-ambito-201'!$B$2:$D$547,3,FALSE)</f>
        <v>Isola Elba</v>
      </c>
      <c r="M7983" t="s">
        <v>4311</v>
      </c>
      <c r="N7983">
        <v>0</v>
      </c>
    </row>
    <row r="7984" spans="1:17" x14ac:dyDescent="0.25">
      <c r="A7984">
        <v>22224</v>
      </c>
      <c r="B7984" t="s">
        <v>28270</v>
      </c>
      <c r="C7984" s="1">
        <v>4.2805404799999904E+16</v>
      </c>
      <c r="D7984" s="1">
        <v>102013262</v>
      </c>
      <c r="E7984">
        <v>49011</v>
      </c>
      <c r="F7984" t="str">
        <f>VLOOKUP(E7984,'[1]movimento-per-comune-ambito-201'!$C$2:$D$547,2,0)</f>
        <v>Isola Elba</v>
      </c>
      <c r="G7984" t="s">
        <v>63366</v>
      </c>
      <c r="H7984" t="s">
        <v>75</v>
      </c>
      <c r="J7984">
        <v>57033</v>
      </c>
      <c r="K7984" t="s">
        <v>28250</v>
      </c>
      <c r="L7984" t="str">
        <f>VLOOKUP(K7984,'[1]movimento-per-comune-ambito-201'!$B$2:$D$547,3,FALSE)</f>
        <v>Isola Elba</v>
      </c>
      <c r="M7984" t="s">
        <v>4311</v>
      </c>
      <c r="N7984">
        <v>0</v>
      </c>
    </row>
    <row r="7985" spans="1:17" x14ac:dyDescent="0.25">
      <c r="A7985">
        <v>13637</v>
      </c>
      <c r="B7985" t="s">
        <v>28271</v>
      </c>
      <c r="C7985" s="1">
        <v>4.2805404799999904E+16</v>
      </c>
      <c r="D7985" s="1">
        <v>102013262</v>
      </c>
      <c r="E7985">
        <v>49011</v>
      </c>
      <c r="F7985" t="str">
        <f>VLOOKUP(E7985,'[1]movimento-per-comune-ambito-201'!$C$2:$D$547,2,0)</f>
        <v>Isola Elba</v>
      </c>
      <c r="G7985" t="s">
        <v>63456</v>
      </c>
      <c r="H7985" t="s">
        <v>2610</v>
      </c>
      <c r="J7985">
        <v>57033</v>
      </c>
      <c r="K7985" t="s">
        <v>28250</v>
      </c>
      <c r="L7985" t="str">
        <f>VLOOKUP(K7985,'[1]movimento-per-comune-ambito-201'!$B$2:$D$547,3,FALSE)</f>
        <v>Isola Elba</v>
      </c>
      <c r="M7985" t="s">
        <v>4311</v>
      </c>
      <c r="N7985">
        <v>4</v>
      </c>
    </row>
    <row r="7986" spans="1:17" x14ac:dyDescent="0.25">
      <c r="A7986">
        <v>13387</v>
      </c>
      <c r="B7986" t="s">
        <v>28272</v>
      </c>
      <c r="C7986" s="1">
        <v>4.2802259499999904E+16</v>
      </c>
      <c r="D7986" s="1">
        <v>101954533</v>
      </c>
      <c r="E7986">
        <v>49011</v>
      </c>
      <c r="F7986" t="str">
        <f>VLOOKUP(E7986,'[1]movimento-per-comune-ambito-201'!$C$2:$D$547,2,0)</f>
        <v>Isola Elba</v>
      </c>
      <c r="G7986" t="s">
        <v>65743</v>
      </c>
      <c r="H7986" t="s">
        <v>1598</v>
      </c>
      <c r="J7986">
        <v>57033</v>
      </c>
      <c r="K7986" t="s">
        <v>28250</v>
      </c>
      <c r="L7986" t="str">
        <f>VLOOKUP(K7986,'[1]movimento-per-comune-ambito-201'!$B$2:$D$547,3,FALSE)</f>
        <v>Isola Elba</v>
      </c>
      <c r="M7986" t="s">
        <v>4311</v>
      </c>
      <c r="N7986">
        <v>3</v>
      </c>
    </row>
    <row r="7987" spans="1:17" x14ac:dyDescent="0.25">
      <c r="A7987">
        <v>13659</v>
      </c>
      <c r="B7987" t="s">
        <v>28273</v>
      </c>
      <c r="C7987" s="1">
        <v>4.2805404799999904E+16</v>
      </c>
      <c r="D7987" s="1">
        <v>102013262</v>
      </c>
      <c r="E7987">
        <v>49011</v>
      </c>
      <c r="F7987" t="str">
        <f>VLOOKUP(E7987,'[1]movimento-per-comune-ambito-201'!$C$2:$D$547,2,0)</f>
        <v>Isola Elba</v>
      </c>
      <c r="G7987" t="s">
        <v>63088</v>
      </c>
      <c r="H7987" t="s">
        <v>387</v>
      </c>
      <c r="J7987">
        <v>57033</v>
      </c>
      <c r="K7987" t="s">
        <v>28250</v>
      </c>
      <c r="L7987" t="str">
        <f>VLOOKUP(K7987,'[1]movimento-per-comune-ambito-201'!$B$2:$D$547,3,FALSE)</f>
        <v>Isola Elba</v>
      </c>
      <c r="M7987" t="s">
        <v>4311</v>
      </c>
      <c r="N7987">
        <v>0</v>
      </c>
    </row>
    <row r="7988" spans="1:17" x14ac:dyDescent="0.25">
      <c r="A7988">
        <v>13660</v>
      </c>
      <c r="B7988" t="s">
        <v>28274</v>
      </c>
      <c r="C7988" s="1">
        <v>4.2805404799999904E+16</v>
      </c>
      <c r="D7988" s="1">
        <v>102013262</v>
      </c>
      <c r="E7988">
        <v>49011</v>
      </c>
      <c r="F7988" t="str">
        <f>VLOOKUP(E7988,'[1]movimento-per-comune-ambito-201'!$C$2:$D$547,2,0)</f>
        <v>Isola Elba</v>
      </c>
      <c r="G7988" t="s">
        <v>63089</v>
      </c>
      <c r="H7988" t="s">
        <v>387</v>
      </c>
      <c r="J7988">
        <v>57033</v>
      </c>
      <c r="K7988" t="s">
        <v>28250</v>
      </c>
      <c r="L7988" t="str">
        <f>VLOOKUP(K7988,'[1]movimento-per-comune-ambito-201'!$B$2:$D$547,3,FALSE)</f>
        <v>Isola Elba</v>
      </c>
      <c r="M7988" t="s">
        <v>4311</v>
      </c>
      <c r="N7988">
        <v>0</v>
      </c>
    </row>
    <row r="7989" spans="1:17" x14ac:dyDescent="0.25">
      <c r="A7989">
        <v>13661</v>
      </c>
      <c r="B7989" t="s">
        <v>28275</v>
      </c>
      <c r="C7989" s="1">
        <v>4.2805404799999904E+16</v>
      </c>
      <c r="D7989" s="1">
        <v>102013262</v>
      </c>
      <c r="E7989">
        <v>49011</v>
      </c>
      <c r="F7989" t="str">
        <f>VLOOKUP(E7989,'[1]movimento-per-comune-ambito-201'!$C$2:$D$547,2,0)</f>
        <v>Isola Elba</v>
      </c>
      <c r="G7989" t="s">
        <v>63090</v>
      </c>
      <c r="H7989" t="s">
        <v>387</v>
      </c>
      <c r="J7989">
        <v>57033</v>
      </c>
      <c r="K7989" t="s">
        <v>28250</v>
      </c>
      <c r="L7989" t="str">
        <f>VLOOKUP(K7989,'[1]movimento-per-comune-ambito-201'!$B$2:$D$547,3,FALSE)</f>
        <v>Isola Elba</v>
      </c>
      <c r="M7989" t="s">
        <v>4311</v>
      </c>
      <c r="N7989">
        <v>0</v>
      </c>
    </row>
    <row r="7990" spans="1:17" x14ac:dyDescent="0.25">
      <c r="A7990">
        <v>406</v>
      </c>
      <c r="B7990" t="s">
        <v>28276</v>
      </c>
      <c r="C7990" s="1">
        <v>4.30118505E+16</v>
      </c>
      <c r="D7990" s="1">
        <v>105279387</v>
      </c>
      <c r="E7990">
        <v>49012</v>
      </c>
      <c r="F7990" t="str">
        <f>VLOOKUP(E7990,'[1]movimento-per-comune-ambito-201'!$C$2:$D$547,2,0)</f>
        <v>Costa degli etruschi</v>
      </c>
      <c r="G7990" t="s">
        <v>63013</v>
      </c>
      <c r="H7990" t="s">
        <v>15</v>
      </c>
      <c r="I7990" t="s">
        <v>28277</v>
      </c>
      <c r="J7990">
        <v>57025</v>
      </c>
      <c r="K7990" t="s">
        <v>28278</v>
      </c>
      <c r="L7990" t="str">
        <f>VLOOKUP(K7990,'[1]movimento-per-comune-ambito-201'!$B$2:$D$547,3,FALSE)</f>
        <v>Costa degli etruschi</v>
      </c>
      <c r="M7990" t="s">
        <v>4311</v>
      </c>
      <c r="N7990">
        <v>0</v>
      </c>
      <c r="O7990" t="s">
        <v>28279</v>
      </c>
      <c r="P7990" t="s">
        <v>28280</v>
      </c>
      <c r="Q7990">
        <v>3930941276</v>
      </c>
    </row>
    <row r="7991" spans="1:17" x14ac:dyDescent="0.25">
      <c r="A7991">
        <v>407</v>
      </c>
      <c r="B7991" t="s">
        <v>28281</v>
      </c>
      <c r="C7991" s="1">
        <v>4.29581299E+16</v>
      </c>
      <c r="D7991" s="1">
        <v>1.06676085999999E+16</v>
      </c>
      <c r="E7991">
        <v>49012</v>
      </c>
      <c r="F7991" t="str">
        <f>VLOOKUP(E7991,'[1]movimento-per-comune-ambito-201'!$C$2:$D$547,2,0)</f>
        <v>Costa degli etruschi</v>
      </c>
      <c r="G7991" t="s">
        <v>63835</v>
      </c>
      <c r="H7991" t="s">
        <v>15</v>
      </c>
      <c r="I7991" t="s">
        <v>28282</v>
      </c>
      <c r="J7991">
        <v>57025</v>
      </c>
      <c r="K7991" t="s">
        <v>28278</v>
      </c>
      <c r="L7991" t="str">
        <f>VLOOKUP(K7991,'[1]movimento-per-comune-ambito-201'!$B$2:$D$547,3,FALSE)</f>
        <v>Costa degli etruschi</v>
      </c>
      <c r="M7991" t="s">
        <v>4311</v>
      </c>
      <c r="N7991">
        <v>3</v>
      </c>
      <c r="O7991" t="s">
        <v>28283</v>
      </c>
      <c r="P7991" t="s">
        <v>28284</v>
      </c>
      <c r="Q7991" t="s">
        <v>28285</v>
      </c>
    </row>
    <row r="7992" spans="1:17" x14ac:dyDescent="0.25">
      <c r="A7992">
        <v>408</v>
      </c>
      <c r="B7992" t="s">
        <v>28286</v>
      </c>
      <c r="C7992" s="1">
        <v>4.29256335E+16</v>
      </c>
      <c r="D7992" s="1">
        <v>1.05258891E+16</v>
      </c>
      <c r="E7992">
        <v>49012</v>
      </c>
      <c r="F7992" t="str">
        <f>VLOOKUP(E7992,'[1]movimento-per-comune-ambito-201'!$C$2:$D$547,2,0)</f>
        <v>Costa degli etruschi</v>
      </c>
      <c r="G7992" t="s">
        <v>63343</v>
      </c>
      <c r="H7992" t="s">
        <v>15</v>
      </c>
      <c r="I7992" t="s">
        <v>28287</v>
      </c>
      <c r="J7992">
        <v>57020</v>
      </c>
      <c r="K7992" t="s">
        <v>28278</v>
      </c>
      <c r="L7992" t="str">
        <f>VLOOKUP(K7992,'[1]movimento-per-comune-ambito-201'!$B$2:$D$547,3,FALSE)</f>
        <v>Costa degli etruschi</v>
      </c>
      <c r="M7992" t="s">
        <v>4311</v>
      </c>
      <c r="N7992">
        <v>4</v>
      </c>
      <c r="O7992" t="s">
        <v>28288</v>
      </c>
      <c r="P7992" t="s">
        <v>28289</v>
      </c>
      <c r="Q7992" t="s">
        <v>28290</v>
      </c>
    </row>
    <row r="7993" spans="1:17" x14ac:dyDescent="0.25">
      <c r="A7993">
        <v>409</v>
      </c>
      <c r="B7993" t="s">
        <v>28291</v>
      </c>
      <c r="C7993" s="1">
        <v>4.29256335E+16</v>
      </c>
      <c r="D7993" s="1">
        <v>1.05258891E+16</v>
      </c>
      <c r="E7993">
        <v>49012</v>
      </c>
      <c r="F7993" t="str">
        <f>VLOOKUP(E7993,'[1]movimento-per-comune-ambito-201'!$C$2:$D$547,2,0)</f>
        <v>Costa degli etruschi</v>
      </c>
      <c r="G7993" t="s">
        <v>63134</v>
      </c>
      <c r="H7993" t="s">
        <v>15</v>
      </c>
      <c r="I7993" t="s">
        <v>28292</v>
      </c>
      <c r="J7993">
        <v>57025</v>
      </c>
      <c r="K7993" t="s">
        <v>28278</v>
      </c>
      <c r="L7993" t="str">
        <f>VLOOKUP(K7993,'[1]movimento-per-comune-ambito-201'!$B$2:$D$547,3,FALSE)</f>
        <v>Costa degli etruschi</v>
      </c>
      <c r="M7993" t="s">
        <v>4311</v>
      </c>
      <c r="N7993">
        <v>3</v>
      </c>
      <c r="O7993" t="s">
        <v>28293</v>
      </c>
      <c r="P7993" t="s">
        <v>28294</v>
      </c>
      <c r="Q7993" t="s">
        <v>28295</v>
      </c>
    </row>
    <row r="7994" spans="1:17" x14ac:dyDescent="0.25">
      <c r="A7994">
        <v>410</v>
      </c>
      <c r="B7994" t="s">
        <v>28296</v>
      </c>
      <c r="C7994" s="1">
        <v>4.2967322E+16</v>
      </c>
      <c r="D7994" s="1">
        <v>1.06847829999999E+16</v>
      </c>
      <c r="E7994">
        <v>49012</v>
      </c>
      <c r="F7994" t="str">
        <f>VLOOKUP(E7994,'[1]movimento-per-comune-ambito-201'!$C$2:$D$547,2,0)</f>
        <v>Costa degli etruschi</v>
      </c>
      <c r="G7994" t="s">
        <v>63135</v>
      </c>
      <c r="H7994" t="s">
        <v>15</v>
      </c>
      <c r="I7994" t="s">
        <v>28297</v>
      </c>
      <c r="J7994">
        <v>57025</v>
      </c>
      <c r="K7994" t="s">
        <v>28278</v>
      </c>
      <c r="L7994" t="str">
        <f>VLOOKUP(K7994,'[1]movimento-per-comune-ambito-201'!$B$2:$D$547,3,FALSE)</f>
        <v>Costa degli etruschi</v>
      </c>
      <c r="M7994" t="s">
        <v>4311</v>
      </c>
      <c r="N7994">
        <v>4</v>
      </c>
      <c r="O7994" t="s">
        <v>28298</v>
      </c>
      <c r="P7994" t="s">
        <v>28299</v>
      </c>
      <c r="Q7994" t="s">
        <v>28300</v>
      </c>
    </row>
    <row r="7995" spans="1:17" x14ac:dyDescent="0.25">
      <c r="A7995">
        <v>411</v>
      </c>
      <c r="B7995" t="s">
        <v>28301</v>
      </c>
      <c r="C7995" s="1">
        <v>4.2952872399999904E+16</v>
      </c>
      <c r="D7995" s="1">
        <v>10682985</v>
      </c>
      <c r="E7995">
        <v>49012</v>
      </c>
      <c r="F7995" t="str">
        <f>VLOOKUP(E7995,'[1]movimento-per-comune-ambito-201'!$C$2:$D$547,2,0)</f>
        <v>Costa degli etruschi</v>
      </c>
      <c r="G7995" t="s">
        <v>63136</v>
      </c>
      <c r="H7995" t="s">
        <v>15</v>
      </c>
      <c r="I7995" t="s">
        <v>28302</v>
      </c>
      <c r="J7995">
        <v>57025</v>
      </c>
      <c r="K7995" t="s">
        <v>28278</v>
      </c>
      <c r="L7995" t="str">
        <f>VLOOKUP(K7995,'[1]movimento-per-comune-ambito-201'!$B$2:$D$547,3,FALSE)</f>
        <v>Costa degli etruschi</v>
      </c>
      <c r="M7995" t="s">
        <v>4311</v>
      </c>
      <c r="N7995">
        <v>0</v>
      </c>
      <c r="O7995" t="s">
        <v>28303</v>
      </c>
      <c r="Q7995" t="s">
        <v>28304</v>
      </c>
    </row>
    <row r="7996" spans="1:17" x14ac:dyDescent="0.25">
      <c r="A7996">
        <v>412</v>
      </c>
      <c r="B7996" t="s">
        <v>28305</v>
      </c>
      <c r="C7996" s="1">
        <v>4.2957177E+16</v>
      </c>
      <c r="D7996" s="1">
        <v>10678744</v>
      </c>
      <c r="E7996">
        <v>49012</v>
      </c>
      <c r="F7996" t="str">
        <f>VLOOKUP(E7996,'[1]movimento-per-comune-ambito-201'!$C$2:$D$547,2,0)</f>
        <v>Costa degli etruschi</v>
      </c>
      <c r="G7996" t="s">
        <v>63137</v>
      </c>
      <c r="H7996" t="s">
        <v>15</v>
      </c>
      <c r="I7996" t="s">
        <v>28306</v>
      </c>
      <c r="J7996">
        <v>57025</v>
      </c>
      <c r="K7996" t="s">
        <v>28278</v>
      </c>
      <c r="L7996" t="str">
        <f>VLOOKUP(K7996,'[1]movimento-per-comune-ambito-201'!$B$2:$D$547,3,FALSE)</f>
        <v>Costa degli etruschi</v>
      </c>
      <c r="M7996" t="s">
        <v>4311</v>
      </c>
      <c r="N7996">
        <v>4</v>
      </c>
      <c r="O7996" t="s">
        <v>28307</v>
      </c>
      <c r="P7996" t="s">
        <v>28308</v>
      </c>
      <c r="Q7996" t="s">
        <v>28309</v>
      </c>
    </row>
    <row r="7997" spans="1:17" x14ac:dyDescent="0.25">
      <c r="A7997">
        <v>413</v>
      </c>
      <c r="B7997" t="s">
        <v>28310</v>
      </c>
      <c r="C7997" s="1">
        <v>4.29768133E+16</v>
      </c>
      <c r="D7997" s="1">
        <v>105521142</v>
      </c>
      <c r="E7997">
        <v>49012</v>
      </c>
      <c r="F7997" t="str">
        <f>VLOOKUP(E7997,'[1]movimento-per-comune-ambito-201'!$C$2:$D$547,2,0)</f>
        <v>Costa degli etruschi</v>
      </c>
      <c r="G7997" t="s">
        <v>63138</v>
      </c>
      <c r="H7997" t="s">
        <v>15</v>
      </c>
      <c r="I7997" t="s">
        <v>28311</v>
      </c>
      <c r="J7997">
        <v>57025</v>
      </c>
      <c r="K7997" t="s">
        <v>28278</v>
      </c>
      <c r="L7997" t="str">
        <f>VLOOKUP(K7997,'[1]movimento-per-comune-ambito-201'!$B$2:$D$547,3,FALSE)</f>
        <v>Costa degli etruschi</v>
      </c>
      <c r="M7997" t="s">
        <v>4311</v>
      </c>
      <c r="N7997">
        <v>0</v>
      </c>
      <c r="Q7997" t="s">
        <v>28312</v>
      </c>
    </row>
    <row r="7998" spans="1:17" x14ac:dyDescent="0.25">
      <c r="A7998">
        <v>414</v>
      </c>
      <c r="B7998" t="s">
        <v>28313</v>
      </c>
      <c r="C7998" s="1">
        <v>4.2950963E+16</v>
      </c>
      <c r="D7998" s="1">
        <v>1.0687314E+16</v>
      </c>
      <c r="E7998">
        <v>49012</v>
      </c>
      <c r="F7998" t="str">
        <f>VLOOKUP(E7998,'[1]movimento-per-comune-ambito-201'!$C$2:$D$547,2,0)</f>
        <v>Costa degli etruschi</v>
      </c>
      <c r="G7998" t="s">
        <v>63139</v>
      </c>
      <c r="H7998" t="s">
        <v>15</v>
      </c>
      <c r="I7998" t="s">
        <v>28314</v>
      </c>
      <c r="J7998">
        <v>57025</v>
      </c>
      <c r="K7998" t="s">
        <v>28278</v>
      </c>
      <c r="L7998" t="str">
        <f>VLOOKUP(K7998,'[1]movimento-per-comune-ambito-201'!$B$2:$D$547,3,FALSE)</f>
        <v>Costa degli etruschi</v>
      </c>
      <c r="M7998" t="s">
        <v>4311</v>
      </c>
      <c r="N7998">
        <v>2</v>
      </c>
      <c r="O7998" t="s">
        <v>28315</v>
      </c>
      <c r="Q7998" t="s">
        <v>28316</v>
      </c>
    </row>
    <row r="7999" spans="1:17" x14ac:dyDescent="0.25">
      <c r="A7999">
        <v>415</v>
      </c>
      <c r="B7999" t="s">
        <v>28317</v>
      </c>
      <c r="C7999" s="1">
        <v>4.29768133E+16</v>
      </c>
      <c r="D7999" s="1">
        <v>105521142</v>
      </c>
      <c r="E7999">
        <v>49012</v>
      </c>
      <c r="F7999" t="str">
        <f>VLOOKUP(E7999,'[1]movimento-per-comune-ambito-201'!$C$2:$D$547,2,0)</f>
        <v>Costa degli etruschi</v>
      </c>
      <c r="G7999" t="s">
        <v>63471</v>
      </c>
      <c r="H7999" t="s">
        <v>15</v>
      </c>
      <c r="I7999" t="s">
        <v>28318</v>
      </c>
      <c r="J7999">
        <v>57025</v>
      </c>
      <c r="K7999" t="s">
        <v>28278</v>
      </c>
      <c r="L7999" t="str">
        <f>VLOOKUP(K7999,'[1]movimento-per-comune-ambito-201'!$B$2:$D$547,3,FALSE)</f>
        <v>Costa degli etruschi</v>
      </c>
      <c r="M7999" t="s">
        <v>4311</v>
      </c>
      <c r="N7999">
        <v>5</v>
      </c>
      <c r="O7999" t="s">
        <v>28319</v>
      </c>
      <c r="P7999" t="s">
        <v>28320</v>
      </c>
      <c r="Q7999" t="s">
        <v>28321</v>
      </c>
    </row>
    <row r="8000" spans="1:17" x14ac:dyDescent="0.25">
      <c r="A8000">
        <v>416</v>
      </c>
      <c r="B8000" t="s">
        <v>28322</v>
      </c>
      <c r="C8000" s="1">
        <v>4.2998854399999904E+16</v>
      </c>
      <c r="D8000" s="1">
        <v>105166048</v>
      </c>
      <c r="E8000">
        <v>49012</v>
      </c>
      <c r="F8000" t="str">
        <f>VLOOKUP(E8000,'[1]movimento-per-comune-ambito-201'!$C$2:$D$547,2,0)</f>
        <v>Costa degli etruschi</v>
      </c>
      <c r="G8000" t="s">
        <v>63473</v>
      </c>
      <c r="H8000" t="s">
        <v>15</v>
      </c>
      <c r="I8000" t="s">
        <v>28323</v>
      </c>
      <c r="J8000">
        <v>57020</v>
      </c>
      <c r="K8000" t="s">
        <v>28278</v>
      </c>
      <c r="L8000" t="str">
        <f>VLOOKUP(K8000,'[1]movimento-per-comune-ambito-201'!$B$2:$D$547,3,FALSE)</f>
        <v>Costa degli etruschi</v>
      </c>
      <c r="M8000" t="s">
        <v>4311</v>
      </c>
      <c r="N8000">
        <v>4</v>
      </c>
      <c r="O8000" t="s">
        <v>28324</v>
      </c>
      <c r="P8000" t="s">
        <v>28325</v>
      </c>
      <c r="Q8000" t="s">
        <v>28326</v>
      </c>
    </row>
    <row r="8001" spans="1:17" x14ac:dyDescent="0.25">
      <c r="A8001">
        <v>417</v>
      </c>
      <c r="B8001" t="s">
        <v>28327</v>
      </c>
      <c r="C8001" s="1">
        <v>4.29768133E+16</v>
      </c>
      <c r="D8001" s="1">
        <v>105521142</v>
      </c>
      <c r="E8001">
        <v>49012</v>
      </c>
      <c r="F8001" t="str">
        <f>VLOOKUP(E8001,'[1]movimento-per-comune-ambito-201'!$C$2:$D$547,2,0)</f>
        <v>Costa degli etruschi</v>
      </c>
      <c r="G8001" t="s">
        <v>63474</v>
      </c>
      <c r="H8001" t="s">
        <v>15</v>
      </c>
      <c r="I8001" t="s">
        <v>28328</v>
      </c>
      <c r="J8001">
        <v>57025</v>
      </c>
      <c r="K8001" t="s">
        <v>28278</v>
      </c>
      <c r="L8001" t="str">
        <f>VLOOKUP(K8001,'[1]movimento-per-comune-ambito-201'!$B$2:$D$547,3,FALSE)</f>
        <v>Costa degli etruschi</v>
      </c>
      <c r="M8001" t="s">
        <v>4311</v>
      </c>
      <c r="N8001">
        <v>3</v>
      </c>
      <c r="O8001" t="s">
        <v>28329</v>
      </c>
      <c r="Q8001" t="s">
        <v>28330</v>
      </c>
    </row>
    <row r="8002" spans="1:17" x14ac:dyDescent="0.25">
      <c r="A8002">
        <v>418</v>
      </c>
      <c r="B8002" t="s">
        <v>28331</v>
      </c>
      <c r="C8002" s="1">
        <v>4.29581299E+16</v>
      </c>
      <c r="D8002" s="1">
        <v>1.06676085999999E+16</v>
      </c>
      <c r="E8002">
        <v>49012</v>
      </c>
      <c r="F8002" t="str">
        <f>VLOOKUP(E8002,'[1]movimento-per-comune-ambito-201'!$C$2:$D$547,2,0)</f>
        <v>Costa degli etruschi</v>
      </c>
      <c r="G8002" t="s">
        <v>63475</v>
      </c>
      <c r="H8002" t="s">
        <v>15</v>
      </c>
      <c r="I8002" t="s">
        <v>28332</v>
      </c>
      <c r="J8002">
        <v>57020</v>
      </c>
      <c r="K8002" t="s">
        <v>28278</v>
      </c>
      <c r="L8002" t="str">
        <f>VLOOKUP(K8002,'[1]movimento-per-comune-ambito-201'!$B$2:$D$547,3,FALSE)</f>
        <v>Costa degli etruschi</v>
      </c>
      <c r="M8002" t="s">
        <v>4311</v>
      </c>
      <c r="N8002">
        <v>0</v>
      </c>
      <c r="O8002" t="s">
        <v>28333</v>
      </c>
      <c r="Q8002" t="s">
        <v>28334</v>
      </c>
    </row>
    <row r="8003" spans="1:17" x14ac:dyDescent="0.25">
      <c r="A8003">
        <v>419</v>
      </c>
      <c r="B8003" t="s">
        <v>28335</v>
      </c>
      <c r="C8003" s="1">
        <v>4.2967632999999904E+16</v>
      </c>
      <c r="D8003" s="1">
        <v>1.06676429E+16</v>
      </c>
      <c r="E8003">
        <v>49012</v>
      </c>
      <c r="F8003" t="str">
        <f>VLOOKUP(E8003,'[1]movimento-per-comune-ambito-201'!$C$2:$D$547,2,0)</f>
        <v>Costa degli etruschi</v>
      </c>
      <c r="G8003" t="s">
        <v>63476</v>
      </c>
      <c r="H8003" t="s">
        <v>15</v>
      </c>
      <c r="I8003" t="s">
        <v>28336</v>
      </c>
      <c r="J8003">
        <v>57025</v>
      </c>
      <c r="K8003" t="s">
        <v>28278</v>
      </c>
      <c r="L8003" t="str">
        <f>VLOOKUP(K8003,'[1]movimento-per-comune-ambito-201'!$B$2:$D$547,3,FALSE)</f>
        <v>Costa degli etruschi</v>
      </c>
      <c r="M8003" t="s">
        <v>4311</v>
      </c>
      <c r="N8003">
        <v>0</v>
      </c>
      <c r="O8003" t="s">
        <v>28337</v>
      </c>
      <c r="P8003" t="s">
        <v>28338</v>
      </c>
      <c r="Q8003" t="s">
        <v>28339</v>
      </c>
    </row>
    <row r="8004" spans="1:17" x14ac:dyDescent="0.25">
      <c r="A8004">
        <v>420</v>
      </c>
      <c r="B8004" t="s">
        <v>28340</v>
      </c>
      <c r="C8004" s="1">
        <v>4.29768133E+16</v>
      </c>
      <c r="D8004" s="1">
        <v>105521142</v>
      </c>
      <c r="E8004">
        <v>49012</v>
      </c>
      <c r="F8004" t="str">
        <f>VLOOKUP(E8004,'[1]movimento-per-comune-ambito-201'!$C$2:$D$547,2,0)</f>
        <v>Costa degli etruschi</v>
      </c>
      <c r="G8004" t="s">
        <v>65656</v>
      </c>
      <c r="H8004" t="s">
        <v>15</v>
      </c>
      <c r="I8004" t="s">
        <v>28341</v>
      </c>
      <c r="J8004">
        <v>57025</v>
      </c>
      <c r="K8004" t="s">
        <v>28278</v>
      </c>
      <c r="L8004" t="str">
        <f>VLOOKUP(K8004,'[1]movimento-per-comune-ambito-201'!$B$2:$D$547,3,FALSE)</f>
        <v>Costa degli etruschi</v>
      </c>
      <c r="M8004" t="s">
        <v>4311</v>
      </c>
      <c r="N8004">
        <v>2</v>
      </c>
      <c r="Q8004">
        <v>3713747930</v>
      </c>
    </row>
    <row r="8005" spans="1:17" x14ac:dyDescent="0.25">
      <c r="A8005">
        <v>421</v>
      </c>
      <c r="B8005" t="s">
        <v>28342</v>
      </c>
      <c r="C8005" s="1">
        <v>4.2925851E+16</v>
      </c>
      <c r="D8005" s="1">
        <v>10525432</v>
      </c>
      <c r="E8005">
        <v>49012</v>
      </c>
      <c r="F8005" t="str">
        <f>VLOOKUP(E8005,'[1]movimento-per-comune-ambito-201'!$C$2:$D$547,2,0)</f>
        <v>Costa degli etruschi</v>
      </c>
      <c r="G8005" t="s">
        <v>65494</v>
      </c>
      <c r="H8005" t="s">
        <v>15</v>
      </c>
      <c r="I8005" t="s">
        <v>28343</v>
      </c>
      <c r="J8005">
        <v>5702</v>
      </c>
      <c r="K8005" t="s">
        <v>28278</v>
      </c>
      <c r="L8005" t="str">
        <f>VLOOKUP(K8005,'[1]movimento-per-comune-ambito-201'!$B$2:$D$547,3,FALSE)</f>
        <v>Costa degli etruschi</v>
      </c>
      <c r="M8005" t="s">
        <v>4311</v>
      </c>
      <c r="N8005">
        <v>3</v>
      </c>
      <c r="O8005" t="s">
        <v>28344</v>
      </c>
      <c r="P8005" t="s">
        <v>28345</v>
      </c>
      <c r="Q8005" t="s">
        <v>28346</v>
      </c>
    </row>
    <row r="8006" spans="1:17" x14ac:dyDescent="0.25">
      <c r="A8006">
        <v>423</v>
      </c>
      <c r="B8006" t="s">
        <v>9984</v>
      </c>
      <c r="C8006" s="1">
        <v>4.29828121975624E+16</v>
      </c>
      <c r="D8006" s="1">
        <v>1.06646304719361E+16</v>
      </c>
      <c r="E8006">
        <v>49012</v>
      </c>
      <c r="F8006" t="str">
        <f>VLOOKUP(E8006,'[1]movimento-per-comune-ambito-201'!$C$2:$D$547,2,0)</f>
        <v>Costa degli etruschi</v>
      </c>
      <c r="G8006" t="s">
        <v>65496</v>
      </c>
      <c r="H8006" t="s">
        <v>15</v>
      </c>
      <c r="I8006" t="s">
        <v>28347</v>
      </c>
      <c r="J8006">
        <v>57020</v>
      </c>
      <c r="K8006" t="s">
        <v>28278</v>
      </c>
      <c r="L8006" t="str">
        <f>VLOOKUP(K8006,'[1]movimento-per-comune-ambito-201'!$B$2:$D$547,3,FALSE)</f>
        <v>Costa degli etruschi</v>
      </c>
      <c r="M8006" t="s">
        <v>4311</v>
      </c>
      <c r="N8006">
        <v>4</v>
      </c>
      <c r="O8006" t="s">
        <v>28348</v>
      </c>
      <c r="P8006" t="s">
        <v>28349</v>
      </c>
      <c r="Q8006" t="s">
        <v>28350</v>
      </c>
    </row>
    <row r="8007" spans="1:17" x14ac:dyDescent="0.25">
      <c r="A8007">
        <v>424</v>
      </c>
      <c r="B8007" t="s">
        <v>28351</v>
      </c>
      <c r="C8007" s="1">
        <v>4.3015637599999904E+16</v>
      </c>
      <c r="D8007" s="1">
        <v>1.05266955E+16</v>
      </c>
      <c r="E8007">
        <v>49012</v>
      </c>
      <c r="F8007" t="str">
        <f>VLOOKUP(E8007,'[1]movimento-per-comune-ambito-201'!$C$2:$D$547,2,0)</f>
        <v>Costa degli etruschi</v>
      </c>
      <c r="G8007" t="s">
        <v>65497</v>
      </c>
      <c r="H8007" t="s">
        <v>15</v>
      </c>
      <c r="I8007" t="s">
        <v>28352</v>
      </c>
      <c r="J8007">
        <v>57025</v>
      </c>
      <c r="K8007" t="s">
        <v>28278</v>
      </c>
      <c r="L8007" t="str">
        <f>VLOOKUP(K8007,'[1]movimento-per-comune-ambito-201'!$B$2:$D$547,3,FALSE)</f>
        <v>Costa degli etruschi</v>
      </c>
      <c r="M8007" t="s">
        <v>4311</v>
      </c>
      <c r="N8007">
        <v>1</v>
      </c>
      <c r="O8007" t="s">
        <v>28353</v>
      </c>
      <c r="P8007" t="s">
        <v>28354</v>
      </c>
      <c r="Q8007">
        <v>3387527318</v>
      </c>
    </row>
    <row r="8008" spans="1:17" x14ac:dyDescent="0.25">
      <c r="A8008">
        <v>425</v>
      </c>
      <c r="B8008" t="s">
        <v>28355</v>
      </c>
      <c r="C8008" s="1">
        <v>4.295734E+16</v>
      </c>
      <c r="D8008" s="1">
        <v>1.0677083E+16</v>
      </c>
      <c r="E8008">
        <v>49012</v>
      </c>
      <c r="F8008" t="str">
        <f>VLOOKUP(E8008,'[1]movimento-per-comune-ambito-201'!$C$2:$D$547,2,0)</f>
        <v>Costa degli etruschi</v>
      </c>
      <c r="G8008" t="s">
        <v>65498</v>
      </c>
      <c r="H8008" t="s">
        <v>15</v>
      </c>
      <c r="I8008" t="s">
        <v>28356</v>
      </c>
      <c r="J8008">
        <v>57025</v>
      </c>
      <c r="K8008" t="s">
        <v>28278</v>
      </c>
      <c r="L8008" t="str">
        <f>VLOOKUP(K8008,'[1]movimento-per-comune-ambito-201'!$B$2:$D$547,3,FALSE)</f>
        <v>Costa degli etruschi</v>
      </c>
      <c r="M8008" t="s">
        <v>4311</v>
      </c>
      <c r="N8008">
        <v>4</v>
      </c>
      <c r="O8008" t="s">
        <v>28357</v>
      </c>
      <c r="P8008" t="s">
        <v>28358</v>
      </c>
      <c r="Q8008" t="s">
        <v>28359</v>
      </c>
    </row>
    <row r="8009" spans="1:17" x14ac:dyDescent="0.25">
      <c r="A8009">
        <v>426</v>
      </c>
      <c r="B8009" t="s">
        <v>28360</v>
      </c>
      <c r="C8009" s="1">
        <v>4.3017009999999904E+16</v>
      </c>
      <c r="D8009" s="1">
        <v>105282135</v>
      </c>
      <c r="E8009">
        <v>49012</v>
      </c>
      <c r="F8009" t="str">
        <f>VLOOKUP(E8009,'[1]movimento-per-comune-ambito-201'!$C$2:$D$547,2,0)</f>
        <v>Costa degli etruschi</v>
      </c>
      <c r="G8009" t="s">
        <v>65657</v>
      </c>
      <c r="H8009" t="s">
        <v>15</v>
      </c>
      <c r="I8009" t="s">
        <v>28361</v>
      </c>
      <c r="J8009">
        <v>57025</v>
      </c>
      <c r="K8009" t="s">
        <v>28278</v>
      </c>
      <c r="L8009" t="str">
        <f>VLOOKUP(K8009,'[1]movimento-per-comune-ambito-201'!$B$2:$D$547,3,FALSE)</f>
        <v>Costa degli etruschi</v>
      </c>
      <c r="M8009" t="s">
        <v>4311</v>
      </c>
      <c r="N8009">
        <v>0</v>
      </c>
      <c r="O8009" t="s">
        <v>28362</v>
      </c>
      <c r="Q8009" t="s">
        <v>28363</v>
      </c>
    </row>
    <row r="8010" spans="1:17" x14ac:dyDescent="0.25">
      <c r="A8010">
        <v>427</v>
      </c>
      <c r="B8010" t="s">
        <v>28364</v>
      </c>
      <c r="C8010" s="1">
        <v>4.29581299E+16</v>
      </c>
      <c r="D8010" s="1">
        <v>1.06676085999999E+16</v>
      </c>
      <c r="E8010">
        <v>49012</v>
      </c>
      <c r="F8010" t="str">
        <f>VLOOKUP(E8010,'[1]movimento-per-comune-ambito-201'!$C$2:$D$547,2,0)</f>
        <v>Costa degli etruschi</v>
      </c>
      <c r="G8010" t="s">
        <v>65713</v>
      </c>
      <c r="H8010" t="s">
        <v>15</v>
      </c>
      <c r="I8010" t="s">
        <v>28365</v>
      </c>
      <c r="J8010">
        <v>57020</v>
      </c>
      <c r="K8010" t="s">
        <v>28278</v>
      </c>
      <c r="L8010" t="str">
        <f>VLOOKUP(K8010,'[1]movimento-per-comune-ambito-201'!$B$2:$D$547,3,FALSE)</f>
        <v>Costa degli etruschi</v>
      </c>
      <c r="M8010" t="s">
        <v>4311</v>
      </c>
      <c r="N8010">
        <v>0</v>
      </c>
      <c r="O8010" t="s">
        <v>28366</v>
      </c>
      <c r="Q8010" t="s">
        <v>28367</v>
      </c>
    </row>
    <row r="8011" spans="1:17" x14ac:dyDescent="0.25">
      <c r="A8011">
        <v>428</v>
      </c>
      <c r="B8011" t="s">
        <v>28368</v>
      </c>
      <c r="C8011" s="1">
        <v>4.2978357E+16</v>
      </c>
      <c r="D8011" s="1">
        <v>1.06816897999999E+16</v>
      </c>
      <c r="E8011">
        <v>49012</v>
      </c>
      <c r="F8011" t="str">
        <f>VLOOKUP(E8011,'[1]movimento-per-comune-ambito-201'!$C$2:$D$547,2,0)</f>
        <v>Costa degli etruschi</v>
      </c>
      <c r="G8011" t="s">
        <v>65499</v>
      </c>
      <c r="H8011" t="s">
        <v>15</v>
      </c>
      <c r="I8011" t="s">
        <v>28369</v>
      </c>
      <c r="J8011">
        <v>57025</v>
      </c>
      <c r="K8011" t="s">
        <v>28278</v>
      </c>
      <c r="L8011" t="str">
        <f>VLOOKUP(K8011,'[1]movimento-per-comune-ambito-201'!$B$2:$D$547,3,FALSE)</f>
        <v>Costa degli etruschi</v>
      </c>
      <c r="M8011" t="s">
        <v>4311</v>
      </c>
      <c r="N8011">
        <v>5</v>
      </c>
      <c r="O8011" t="s">
        <v>28370</v>
      </c>
      <c r="P8011" t="s">
        <v>28371</v>
      </c>
      <c r="Q8011" t="s">
        <v>28372</v>
      </c>
    </row>
    <row r="8012" spans="1:17" x14ac:dyDescent="0.25">
      <c r="A8012">
        <v>429</v>
      </c>
      <c r="B8012" t="s">
        <v>28373</v>
      </c>
      <c r="C8012" s="1">
        <v>4.29768133E+16</v>
      </c>
      <c r="D8012" s="1">
        <v>105521142</v>
      </c>
      <c r="E8012">
        <v>49012</v>
      </c>
      <c r="F8012" t="str">
        <f>VLOOKUP(E8012,'[1]movimento-per-comune-ambito-201'!$C$2:$D$547,2,0)</f>
        <v>Costa degli etruschi</v>
      </c>
      <c r="G8012" t="s">
        <v>65714</v>
      </c>
      <c r="H8012" t="s">
        <v>15</v>
      </c>
      <c r="I8012" t="s">
        <v>28374</v>
      </c>
      <c r="J8012">
        <v>57025</v>
      </c>
      <c r="K8012" t="s">
        <v>28278</v>
      </c>
      <c r="L8012" t="str">
        <f>VLOOKUP(K8012,'[1]movimento-per-comune-ambito-201'!$B$2:$D$547,3,FALSE)</f>
        <v>Costa degli etruschi</v>
      </c>
      <c r="M8012" t="s">
        <v>4311</v>
      </c>
      <c r="N8012">
        <v>2</v>
      </c>
      <c r="Q8012">
        <v>3403479633</v>
      </c>
    </row>
    <row r="8013" spans="1:17" x14ac:dyDescent="0.25">
      <c r="A8013">
        <v>430</v>
      </c>
      <c r="B8013" t="s">
        <v>28375</v>
      </c>
      <c r="C8013" s="1">
        <v>4.29768133E+16</v>
      </c>
      <c r="D8013" s="1">
        <v>105521142</v>
      </c>
      <c r="E8013">
        <v>49012</v>
      </c>
      <c r="F8013" t="str">
        <f>VLOOKUP(E8013,'[1]movimento-per-comune-ambito-201'!$C$2:$D$547,2,0)</f>
        <v>Costa degli etruschi</v>
      </c>
      <c r="G8013" t="s">
        <v>65715</v>
      </c>
      <c r="H8013" t="s">
        <v>15</v>
      </c>
      <c r="I8013" t="s">
        <v>28376</v>
      </c>
      <c r="J8013">
        <v>57025</v>
      </c>
      <c r="K8013" t="s">
        <v>28278</v>
      </c>
      <c r="L8013" t="str">
        <f>VLOOKUP(K8013,'[1]movimento-per-comune-ambito-201'!$B$2:$D$547,3,FALSE)</f>
        <v>Costa degli etruschi</v>
      </c>
      <c r="M8013" t="s">
        <v>4311</v>
      </c>
      <c r="N8013">
        <v>0</v>
      </c>
      <c r="Q8013" t="s">
        <v>28377</v>
      </c>
    </row>
    <row r="8014" spans="1:17" x14ac:dyDescent="0.25">
      <c r="A8014">
        <v>431</v>
      </c>
      <c r="B8014" t="s">
        <v>28378</v>
      </c>
      <c r="C8014" s="1">
        <v>4.29768133E+16</v>
      </c>
      <c r="D8014" s="1">
        <v>105521142</v>
      </c>
      <c r="E8014">
        <v>49012</v>
      </c>
      <c r="F8014" t="str">
        <f>VLOOKUP(E8014,'[1]movimento-per-comune-ambito-201'!$C$2:$D$547,2,0)</f>
        <v>Costa degli etruschi</v>
      </c>
      <c r="G8014" t="s">
        <v>65716</v>
      </c>
      <c r="H8014" t="s">
        <v>15</v>
      </c>
      <c r="I8014" t="s">
        <v>28379</v>
      </c>
      <c r="J8014">
        <v>57025</v>
      </c>
      <c r="K8014" t="s">
        <v>28278</v>
      </c>
      <c r="L8014" t="str">
        <f>VLOOKUP(K8014,'[1]movimento-per-comune-ambito-201'!$B$2:$D$547,3,FALSE)</f>
        <v>Costa degli etruschi</v>
      </c>
      <c r="M8014" t="s">
        <v>4311</v>
      </c>
      <c r="N8014">
        <v>0</v>
      </c>
      <c r="O8014" t="s">
        <v>28380</v>
      </c>
      <c r="P8014" t="s">
        <v>28381</v>
      </c>
      <c r="Q8014" t="s">
        <v>28382</v>
      </c>
    </row>
    <row r="8015" spans="1:17" x14ac:dyDescent="0.25">
      <c r="A8015">
        <v>432</v>
      </c>
      <c r="B8015" t="s">
        <v>28383</v>
      </c>
      <c r="C8015" s="1">
        <v>4.2925851E+16</v>
      </c>
      <c r="D8015" s="1">
        <v>10525432</v>
      </c>
      <c r="E8015">
        <v>49012</v>
      </c>
      <c r="F8015" t="str">
        <f>VLOOKUP(E8015,'[1]movimento-per-comune-ambito-201'!$C$2:$D$547,2,0)</f>
        <v>Costa degli etruschi</v>
      </c>
      <c r="G8015" t="s">
        <v>65664</v>
      </c>
      <c r="H8015" t="s">
        <v>15</v>
      </c>
      <c r="I8015" t="s">
        <v>28384</v>
      </c>
      <c r="J8015">
        <v>57025</v>
      </c>
      <c r="K8015" t="s">
        <v>28278</v>
      </c>
      <c r="L8015" t="str">
        <f>VLOOKUP(K8015,'[1]movimento-per-comune-ambito-201'!$B$2:$D$547,3,FALSE)</f>
        <v>Costa degli etruschi</v>
      </c>
      <c r="M8015" t="s">
        <v>4311</v>
      </c>
      <c r="N8015">
        <v>3</v>
      </c>
      <c r="Q8015" t="s">
        <v>28385</v>
      </c>
    </row>
    <row r="8016" spans="1:17" x14ac:dyDescent="0.25">
      <c r="A8016">
        <v>14202</v>
      </c>
      <c r="B8016" t="s">
        <v>28386</v>
      </c>
      <c r="C8016" s="1">
        <v>4.2996891171703E+16</v>
      </c>
      <c r="D8016" s="1">
        <v>1.06418895766906E+16</v>
      </c>
      <c r="E8016">
        <v>49012</v>
      </c>
      <c r="F8016" t="str">
        <f>VLOOKUP(E8016,'[1]movimento-per-comune-ambito-201'!$C$2:$D$547,2,0)</f>
        <v>Costa degli etruschi</v>
      </c>
      <c r="G8016" t="s">
        <v>65744</v>
      </c>
      <c r="H8016" t="s">
        <v>15</v>
      </c>
      <c r="I8016" t="s">
        <v>28387</v>
      </c>
      <c r="J8016">
        <v>57025</v>
      </c>
      <c r="K8016" t="s">
        <v>28278</v>
      </c>
      <c r="L8016" t="str">
        <f>VLOOKUP(K8016,'[1]movimento-per-comune-ambito-201'!$B$2:$D$547,3,FALSE)</f>
        <v>Costa degli etruschi</v>
      </c>
      <c r="M8016" t="s">
        <v>4311</v>
      </c>
      <c r="N8016">
        <v>2</v>
      </c>
      <c r="O8016" t="s">
        <v>28388</v>
      </c>
      <c r="P8016" t="s">
        <v>28389</v>
      </c>
      <c r="Q8016">
        <v>3287440480</v>
      </c>
    </row>
    <row r="8017" spans="1:17" x14ac:dyDescent="0.25">
      <c r="A8017">
        <v>16968</v>
      </c>
      <c r="B8017" t="s">
        <v>28390</v>
      </c>
      <c r="C8017" s="1">
        <v>4.29851224E+16</v>
      </c>
      <c r="D8017" s="1">
        <v>106368396</v>
      </c>
      <c r="E8017">
        <v>49012</v>
      </c>
      <c r="F8017" t="str">
        <f>VLOOKUP(E8017,'[1]movimento-per-comune-ambito-201'!$C$2:$D$547,2,0)</f>
        <v>Costa degli etruschi</v>
      </c>
      <c r="G8017" t="s">
        <v>65745</v>
      </c>
      <c r="H8017" t="s">
        <v>15</v>
      </c>
      <c r="I8017" t="s">
        <v>28391</v>
      </c>
      <c r="J8017">
        <v>57025</v>
      </c>
      <c r="K8017" t="s">
        <v>28278</v>
      </c>
      <c r="L8017" t="str">
        <f>VLOOKUP(K8017,'[1]movimento-per-comune-ambito-201'!$B$2:$D$547,3,FALSE)</f>
        <v>Costa degli etruschi</v>
      </c>
      <c r="M8017" t="s">
        <v>4311</v>
      </c>
      <c r="N8017">
        <v>2</v>
      </c>
      <c r="O8017" t="s">
        <v>28392</v>
      </c>
      <c r="P8017" t="s">
        <v>28393</v>
      </c>
      <c r="Q8017" t="s">
        <v>28394</v>
      </c>
    </row>
    <row r="8018" spans="1:17" x14ac:dyDescent="0.25">
      <c r="A8018">
        <v>16969</v>
      </c>
      <c r="B8018" t="s">
        <v>20725</v>
      </c>
      <c r="C8018" s="1">
        <v>4.29837203E+16</v>
      </c>
      <c r="D8018" s="1">
        <v>106729488</v>
      </c>
      <c r="E8018">
        <v>49012</v>
      </c>
      <c r="F8018" t="str">
        <f>VLOOKUP(E8018,'[1]movimento-per-comune-ambito-201'!$C$2:$D$547,2,0)</f>
        <v>Costa degli etruschi</v>
      </c>
      <c r="G8018" t="s">
        <v>65746</v>
      </c>
      <c r="H8018" t="s">
        <v>15</v>
      </c>
      <c r="I8018" t="s">
        <v>28395</v>
      </c>
      <c r="J8018">
        <v>57025</v>
      </c>
      <c r="K8018" t="s">
        <v>28278</v>
      </c>
      <c r="L8018" t="str">
        <f>VLOOKUP(K8018,'[1]movimento-per-comune-ambito-201'!$B$2:$D$547,3,FALSE)</f>
        <v>Costa degli etruschi</v>
      </c>
      <c r="M8018" t="s">
        <v>4311</v>
      </c>
      <c r="N8018">
        <v>3</v>
      </c>
      <c r="O8018" t="s">
        <v>28396</v>
      </c>
      <c r="Q8018" t="s">
        <v>28397</v>
      </c>
    </row>
    <row r="8019" spans="1:17" x14ac:dyDescent="0.25">
      <c r="A8019">
        <v>16970</v>
      </c>
      <c r="B8019" t="s">
        <v>28398</v>
      </c>
      <c r="C8019" s="1">
        <v>4.29875607E+16</v>
      </c>
      <c r="D8019" s="1">
        <v>1.06792484E+16</v>
      </c>
      <c r="E8019">
        <v>49012</v>
      </c>
      <c r="F8019" t="str">
        <f>VLOOKUP(E8019,'[1]movimento-per-comune-ambito-201'!$C$2:$D$547,2,0)</f>
        <v>Costa degli etruschi</v>
      </c>
      <c r="G8019" t="s">
        <v>65747</v>
      </c>
      <c r="H8019" t="s">
        <v>15</v>
      </c>
      <c r="I8019" t="s">
        <v>28399</v>
      </c>
      <c r="J8019">
        <v>57025</v>
      </c>
      <c r="K8019" t="s">
        <v>28278</v>
      </c>
      <c r="L8019" t="str">
        <f>VLOOKUP(K8019,'[1]movimento-per-comune-ambito-201'!$B$2:$D$547,3,FALSE)</f>
        <v>Costa degli etruschi</v>
      </c>
      <c r="M8019" t="s">
        <v>4311</v>
      </c>
      <c r="N8019">
        <v>0</v>
      </c>
      <c r="O8019" t="s">
        <v>28400</v>
      </c>
      <c r="P8019" t="s">
        <v>28401</v>
      </c>
      <c r="Q8019" t="s">
        <v>28402</v>
      </c>
    </row>
    <row r="8020" spans="1:17" x14ac:dyDescent="0.25">
      <c r="A8020">
        <v>17034</v>
      </c>
      <c r="B8020" t="s">
        <v>28403</v>
      </c>
      <c r="C8020" s="1">
        <v>4.29256335E+16</v>
      </c>
      <c r="D8020" s="1">
        <v>1.05258891E+16</v>
      </c>
      <c r="E8020">
        <v>49012</v>
      </c>
      <c r="F8020" t="str">
        <f>VLOOKUP(E8020,'[1]movimento-per-comune-ambito-201'!$C$2:$D$547,2,0)</f>
        <v>Costa degli etruschi</v>
      </c>
      <c r="G8020" t="s">
        <v>65748</v>
      </c>
      <c r="H8020" t="s">
        <v>15</v>
      </c>
      <c r="I8020" t="s">
        <v>28404</v>
      </c>
      <c r="J8020">
        <v>57025</v>
      </c>
      <c r="K8020" t="s">
        <v>28278</v>
      </c>
      <c r="L8020" t="str">
        <f>VLOOKUP(K8020,'[1]movimento-per-comune-ambito-201'!$B$2:$D$547,3,FALSE)</f>
        <v>Costa degli etruschi</v>
      </c>
      <c r="M8020" t="s">
        <v>4311</v>
      </c>
      <c r="N8020">
        <v>0</v>
      </c>
      <c r="O8020" t="s">
        <v>28405</v>
      </c>
      <c r="P8020" t="s">
        <v>28406</v>
      </c>
      <c r="Q8020" t="s">
        <v>28407</v>
      </c>
    </row>
    <row r="8021" spans="1:17" x14ac:dyDescent="0.25">
      <c r="A8021">
        <v>17081</v>
      </c>
      <c r="B8021" t="s">
        <v>28408</v>
      </c>
      <c r="C8021" s="1">
        <v>4.29256335E+16</v>
      </c>
      <c r="D8021" s="1">
        <v>1.05258891E+16</v>
      </c>
      <c r="E8021">
        <v>49012</v>
      </c>
      <c r="F8021" t="str">
        <f>VLOOKUP(E8021,'[1]movimento-per-comune-ambito-201'!$C$2:$D$547,2,0)</f>
        <v>Costa degli etruschi</v>
      </c>
      <c r="G8021" t="s">
        <v>65749</v>
      </c>
      <c r="H8021" t="s">
        <v>15</v>
      </c>
      <c r="I8021" t="s">
        <v>28409</v>
      </c>
      <c r="J8021">
        <v>57025</v>
      </c>
      <c r="K8021" t="s">
        <v>28278</v>
      </c>
      <c r="L8021" t="str">
        <f>VLOOKUP(K8021,'[1]movimento-per-comune-ambito-201'!$B$2:$D$547,3,FALSE)</f>
        <v>Costa degli etruschi</v>
      </c>
      <c r="M8021" t="s">
        <v>4311</v>
      </c>
      <c r="N8021">
        <v>0</v>
      </c>
      <c r="Q8021">
        <v>3491247192</v>
      </c>
    </row>
    <row r="8022" spans="1:17" x14ac:dyDescent="0.25">
      <c r="A8022">
        <v>17309</v>
      </c>
      <c r="B8022" t="s">
        <v>28410</v>
      </c>
      <c r="C8022" s="1">
        <v>4.2960155899999904E+16</v>
      </c>
      <c r="D8022" s="1">
        <v>1.06378745E+16</v>
      </c>
      <c r="E8022">
        <v>49012</v>
      </c>
      <c r="F8022" t="str">
        <f>VLOOKUP(E8022,'[1]movimento-per-comune-ambito-201'!$C$2:$D$547,2,0)</f>
        <v>Costa degli etruschi</v>
      </c>
      <c r="G8022" t="s">
        <v>65750</v>
      </c>
      <c r="H8022" t="s">
        <v>15</v>
      </c>
      <c r="I8022" t="s">
        <v>28411</v>
      </c>
      <c r="J8022">
        <v>57025</v>
      </c>
      <c r="K8022" t="s">
        <v>28278</v>
      </c>
      <c r="L8022" t="str">
        <f>VLOOKUP(K8022,'[1]movimento-per-comune-ambito-201'!$B$2:$D$547,3,FALSE)</f>
        <v>Costa degli etruschi</v>
      </c>
      <c r="M8022" t="s">
        <v>4311</v>
      </c>
      <c r="N8022">
        <v>0</v>
      </c>
      <c r="O8022" t="s">
        <v>28412</v>
      </c>
      <c r="P8022" t="s">
        <v>28413</v>
      </c>
      <c r="Q8022" t="s">
        <v>28414</v>
      </c>
    </row>
    <row r="8023" spans="1:17" x14ac:dyDescent="0.25">
      <c r="A8023">
        <v>17746</v>
      </c>
      <c r="B8023" t="s">
        <v>28415</v>
      </c>
      <c r="C8023" s="1">
        <v>4.2993155899999904E+16</v>
      </c>
      <c r="D8023" s="1">
        <v>1.06457305E+16</v>
      </c>
      <c r="E8023">
        <v>49012</v>
      </c>
      <c r="F8023" t="str">
        <f>VLOOKUP(E8023,'[1]movimento-per-comune-ambito-201'!$C$2:$D$547,2,0)</f>
        <v>Costa degli etruschi</v>
      </c>
      <c r="G8023" t="s">
        <v>65751</v>
      </c>
      <c r="H8023" t="s">
        <v>15</v>
      </c>
      <c r="I8023" t="s">
        <v>28416</v>
      </c>
      <c r="J8023">
        <v>57025</v>
      </c>
      <c r="K8023" t="s">
        <v>28278</v>
      </c>
      <c r="L8023" t="str">
        <f>VLOOKUP(K8023,'[1]movimento-per-comune-ambito-201'!$B$2:$D$547,3,FALSE)</f>
        <v>Costa degli etruschi</v>
      </c>
      <c r="M8023" t="s">
        <v>4311</v>
      </c>
      <c r="N8023">
        <v>4</v>
      </c>
      <c r="O8023" t="s">
        <v>28417</v>
      </c>
      <c r="P8023" t="s">
        <v>28418</v>
      </c>
      <c r="Q8023" t="s">
        <v>28419</v>
      </c>
    </row>
    <row r="8024" spans="1:17" x14ac:dyDescent="0.25">
      <c r="A8024">
        <v>18454</v>
      </c>
      <c r="B8024" t="s">
        <v>28420</v>
      </c>
      <c r="C8024" s="1">
        <v>4.2948519699999904E+16</v>
      </c>
      <c r="D8024" s="1">
        <v>107037607</v>
      </c>
      <c r="E8024">
        <v>49012</v>
      </c>
      <c r="F8024" t="str">
        <f>VLOOKUP(E8024,'[1]movimento-per-comune-ambito-201'!$C$2:$D$547,2,0)</f>
        <v>Costa degli etruschi</v>
      </c>
      <c r="G8024" t="s">
        <v>65752</v>
      </c>
      <c r="H8024" t="s">
        <v>15</v>
      </c>
      <c r="I8024" t="s">
        <v>28421</v>
      </c>
      <c r="J8024">
        <v>57025</v>
      </c>
      <c r="K8024" t="s">
        <v>28278</v>
      </c>
      <c r="L8024" t="str">
        <f>VLOOKUP(K8024,'[1]movimento-per-comune-ambito-201'!$B$2:$D$547,3,FALSE)</f>
        <v>Costa degli etruschi</v>
      </c>
      <c r="M8024" t="s">
        <v>4311</v>
      </c>
      <c r="N8024">
        <v>0</v>
      </c>
      <c r="O8024" t="s">
        <v>28422</v>
      </c>
      <c r="Q8024" t="s">
        <v>28423</v>
      </c>
    </row>
    <row r="8025" spans="1:17" x14ac:dyDescent="0.25">
      <c r="A8025">
        <v>19233</v>
      </c>
      <c r="B8025" t="s">
        <v>28424</v>
      </c>
      <c r="C8025" s="1">
        <v>4.29256335E+16</v>
      </c>
      <c r="D8025" s="1">
        <v>1.05258891E+16</v>
      </c>
      <c r="E8025">
        <v>49012</v>
      </c>
      <c r="F8025" t="str">
        <f>VLOOKUP(E8025,'[1]movimento-per-comune-ambito-201'!$C$2:$D$547,2,0)</f>
        <v>Costa degli etruschi</v>
      </c>
      <c r="G8025" t="s">
        <v>65753</v>
      </c>
      <c r="H8025" t="s">
        <v>15</v>
      </c>
      <c r="I8025" t="s">
        <v>28425</v>
      </c>
      <c r="J8025">
        <v>57025</v>
      </c>
      <c r="K8025" t="s">
        <v>28278</v>
      </c>
      <c r="L8025" t="str">
        <f>VLOOKUP(K8025,'[1]movimento-per-comune-ambito-201'!$B$2:$D$547,3,FALSE)</f>
        <v>Costa degli etruschi</v>
      </c>
      <c r="M8025" t="s">
        <v>4311</v>
      </c>
      <c r="N8025">
        <v>2</v>
      </c>
      <c r="O8025" t="s">
        <v>28426</v>
      </c>
      <c r="P8025" t="s">
        <v>28427</v>
      </c>
      <c r="Q8025" t="s">
        <v>28428</v>
      </c>
    </row>
    <row r="8026" spans="1:17" x14ac:dyDescent="0.25">
      <c r="A8026">
        <v>19350</v>
      </c>
      <c r="B8026" t="s">
        <v>28429</v>
      </c>
      <c r="C8026" s="1">
        <v>4.29256335E+16</v>
      </c>
      <c r="D8026" s="1">
        <v>1.05258891E+16</v>
      </c>
      <c r="E8026">
        <v>49012</v>
      </c>
      <c r="F8026" t="str">
        <f>VLOOKUP(E8026,'[1]movimento-per-comune-ambito-201'!$C$2:$D$547,2,0)</f>
        <v>Costa degli etruschi</v>
      </c>
      <c r="G8026" t="s">
        <v>65754</v>
      </c>
      <c r="H8026" t="s">
        <v>15</v>
      </c>
      <c r="I8026" t="s">
        <v>28430</v>
      </c>
      <c r="J8026">
        <v>57025</v>
      </c>
      <c r="K8026" t="s">
        <v>28278</v>
      </c>
      <c r="L8026" t="str">
        <f>VLOOKUP(K8026,'[1]movimento-per-comune-ambito-201'!$B$2:$D$547,3,FALSE)</f>
        <v>Costa degli etruschi</v>
      </c>
      <c r="M8026" t="s">
        <v>4311</v>
      </c>
      <c r="N8026">
        <v>0</v>
      </c>
      <c r="O8026" t="s">
        <v>28431</v>
      </c>
      <c r="Q8026" t="s">
        <v>28432</v>
      </c>
    </row>
    <row r="8027" spans="1:17" x14ac:dyDescent="0.25">
      <c r="A8027">
        <v>20317</v>
      </c>
      <c r="B8027" t="s">
        <v>28433</v>
      </c>
      <c r="C8027" s="1">
        <v>4.29851224E+16</v>
      </c>
      <c r="D8027" s="1">
        <v>106368396</v>
      </c>
      <c r="E8027">
        <v>49012</v>
      </c>
      <c r="F8027" t="str">
        <f>VLOOKUP(E8027,'[1]movimento-per-comune-ambito-201'!$C$2:$D$547,2,0)</f>
        <v>Costa degli etruschi</v>
      </c>
      <c r="G8027" t="s">
        <v>65755</v>
      </c>
      <c r="H8027" t="s">
        <v>15</v>
      </c>
      <c r="I8027" t="s">
        <v>28434</v>
      </c>
      <c r="J8027">
        <v>57025</v>
      </c>
      <c r="K8027" t="s">
        <v>28278</v>
      </c>
      <c r="L8027" t="str">
        <f>VLOOKUP(K8027,'[1]movimento-per-comune-ambito-201'!$B$2:$D$547,3,FALSE)</f>
        <v>Costa degli etruschi</v>
      </c>
      <c r="M8027" t="s">
        <v>4311</v>
      </c>
      <c r="N8027">
        <v>3</v>
      </c>
      <c r="O8027" t="s">
        <v>28435</v>
      </c>
      <c r="Q8027">
        <v>3333763664</v>
      </c>
    </row>
    <row r="8028" spans="1:17" x14ac:dyDescent="0.25">
      <c r="A8028">
        <v>21241</v>
      </c>
      <c r="B8028" t="s">
        <v>28436</v>
      </c>
      <c r="C8028" s="1">
        <v>4.29256335E+16</v>
      </c>
      <c r="D8028" s="1">
        <v>1.05258891E+16</v>
      </c>
      <c r="E8028">
        <v>49012</v>
      </c>
      <c r="F8028" t="str">
        <f>VLOOKUP(E8028,'[1]movimento-per-comune-ambito-201'!$C$2:$D$547,2,0)</f>
        <v>Costa degli etruschi</v>
      </c>
      <c r="G8028" t="s">
        <v>65756</v>
      </c>
      <c r="H8028" t="s">
        <v>15</v>
      </c>
      <c r="I8028" t="s">
        <v>28437</v>
      </c>
      <c r="J8028">
        <v>57025</v>
      </c>
      <c r="K8028" t="s">
        <v>28278</v>
      </c>
      <c r="L8028" t="str">
        <f>VLOOKUP(K8028,'[1]movimento-per-comune-ambito-201'!$B$2:$D$547,3,FALSE)</f>
        <v>Costa degli etruschi</v>
      </c>
      <c r="M8028" t="s">
        <v>4311</v>
      </c>
      <c r="N8028">
        <v>4</v>
      </c>
      <c r="O8028" t="s">
        <v>28438</v>
      </c>
      <c r="P8028" t="s">
        <v>28439</v>
      </c>
      <c r="Q8028" t="s">
        <v>28440</v>
      </c>
    </row>
    <row r="8029" spans="1:17" x14ac:dyDescent="0.25">
      <c r="A8029">
        <v>21262</v>
      </c>
      <c r="B8029" t="s">
        <v>28441</v>
      </c>
      <c r="C8029" s="1">
        <v>4.2978357E+16</v>
      </c>
      <c r="D8029" s="1">
        <v>1.06816897999999E+16</v>
      </c>
      <c r="E8029">
        <v>49012</v>
      </c>
      <c r="F8029" t="str">
        <f>VLOOKUP(E8029,'[1]movimento-per-comune-ambito-201'!$C$2:$D$547,2,0)</f>
        <v>Costa degli etruschi</v>
      </c>
      <c r="G8029" t="s">
        <v>65757</v>
      </c>
      <c r="H8029" t="s">
        <v>15</v>
      </c>
      <c r="I8029" t="s">
        <v>28442</v>
      </c>
      <c r="J8029">
        <v>57025</v>
      </c>
      <c r="K8029" t="s">
        <v>28278</v>
      </c>
      <c r="L8029" t="str">
        <f>VLOOKUP(K8029,'[1]movimento-per-comune-ambito-201'!$B$2:$D$547,3,FALSE)</f>
        <v>Costa degli etruschi</v>
      </c>
      <c r="M8029" t="s">
        <v>4311</v>
      </c>
      <c r="N8029">
        <v>0</v>
      </c>
      <c r="O8029" t="s">
        <v>28443</v>
      </c>
      <c r="P8029" t="s">
        <v>28444</v>
      </c>
      <c r="Q8029">
        <v>3668990664</v>
      </c>
    </row>
    <row r="8030" spans="1:17" x14ac:dyDescent="0.25">
      <c r="A8030">
        <v>21505</v>
      </c>
      <c r="B8030" t="s">
        <v>28445</v>
      </c>
      <c r="C8030" s="1">
        <v>4.29841302E+16</v>
      </c>
      <c r="D8030" s="1">
        <v>1.05296274E+16</v>
      </c>
      <c r="E8030">
        <v>49012</v>
      </c>
      <c r="F8030" t="str">
        <f>VLOOKUP(E8030,'[1]movimento-per-comune-ambito-201'!$C$2:$D$547,2,0)</f>
        <v>Costa degli etruschi</v>
      </c>
      <c r="G8030" t="s">
        <v>65758</v>
      </c>
      <c r="H8030" t="s">
        <v>15</v>
      </c>
      <c r="I8030" t="s">
        <v>28446</v>
      </c>
      <c r="J8030">
        <v>57025</v>
      </c>
      <c r="K8030" t="s">
        <v>28278</v>
      </c>
      <c r="L8030" t="str">
        <f>VLOOKUP(K8030,'[1]movimento-per-comune-ambito-201'!$B$2:$D$547,3,FALSE)</f>
        <v>Costa degli etruschi</v>
      </c>
      <c r="M8030" t="s">
        <v>4311</v>
      </c>
      <c r="N8030">
        <v>5</v>
      </c>
      <c r="O8030" t="s">
        <v>28447</v>
      </c>
      <c r="P8030" t="s">
        <v>28448</v>
      </c>
      <c r="Q8030" t="s">
        <v>28449</v>
      </c>
    </row>
    <row r="8031" spans="1:17" x14ac:dyDescent="0.25">
      <c r="A8031">
        <v>21542</v>
      </c>
      <c r="B8031" t="s">
        <v>28450</v>
      </c>
      <c r="C8031" s="1">
        <v>4.2965887899999904E+16</v>
      </c>
      <c r="D8031" s="1">
        <v>106165936</v>
      </c>
      <c r="E8031">
        <v>49012</v>
      </c>
      <c r="F8031" t="str">
        <f>VLOOKUP(E8031,'[1]movimento-per-comune-ambito-201'!$C$2:$D$547,2,0)</f>
        <v>Costa degli etruschi</v>
      </c>
      <c r="G8031" t="s">
        <v>65759</v>
      </c>
      <c r="H8031" t="s">
        <v>15</v>
      </c>
      <c r="I8031" t="s">
        <v>28451</v>
      </c>
      <c r="J8031">
        <v>57025</v>
      </c>
      <c r="K8031" t="s">
        <v>28278</v>
      </c>
      <c r="L8031" t="str">
        <f>VLOOKUP(K8031,'[1]movimento-per-comune-ambito-201'!$B$2:$D$547,3,FALSE)</f>
        <v>Costa degli etruschi</v>
      </c>
      <c r="M8031" t="s">
        <v>4311</v>
      </c>
      <c r="N8031">
        <v>0</v>
      </c>
      <c r="Q8031" t="s">
        <v>28452</v>
      </c>
    </row>
    <row r="8032" spans="1:17" x14ac:dyDescent="0.25">
      <c r="A8032">
        <v>21602</v>
      </c>
      <c r="B8032" t="s">
        <v>28453</v>
      </c>
      <c r="C8032" s="1">
        <v>4.2959876399999904E+16</v>
      </c>
      <c r="D8032" s="1">
        <v>1.05266579999999E+16</v>
      </c>
      <c r="E8032">
        <v>49012</v>
      </c>
      <c r="F8032" t="str">
        <f>VLOOKUP(E8032,'[1]movimento-per-comune-ambito-201'!$C$2:$D$547,2,0)</f>
        <v>Costa degli etruschi</v>
      </c>
      <c r="G8032" t="s">
        <v>65760</v>
      </c>
      <c r="H8032" t="s">
        <v>15</v>
      </c>
      <c r="I8032" t="s">
        <v>28454</v>
      </c>
      <c r="J8032">
        <v>57025</v>
      </c>
      <c r="K8032" t="s">
        <v>28278</v>
      </c>
      <c r="L8032" t="str">
        <f>VLOOKUP(K8032,'[1]movimento-per-comune-ambito-201'!$B$2:$D$547,3,FALSE)</f>
        <v>Costa degli etruschi</v>
      </c>
      <c r="M8032" t="s">
        <v>4311</v>
      </c>
      <c r="N8032">
        <v>3</v>
      </c>
      <c r="O8032" t="s">
        <v>28455</v>
      </c>
      <c r="P8032" t="s">
        <v>28456</v>
      </c>
      <c r="Q8032">
        <v>3208232340</v>
      </c>
    </row>
    <row r="8033" spans="1:17" x14ac:dyDescent="0.25">
      <c r="A8033">
        <v>22161</v>
      </c>
      <c r="B8033" t="s">
        <v>28457</v>
      </c>
      <c r="C8033" s="1">
        <v>4.2993817438454E+16</v>
      </c>
      <c r="D8033" s="1">
        <v>1.05640423936096E+16</v>
      </c>
      <c r="E8033">
        <v>49012</v>
      </c>
      <c r="F8033" t="str">
        <f>VLOOKUP(E8033,'[1]movimento-per-comune-ambito-201'!$C$2:$D$547,2,0)</f>
        <v>Costa degli etruschi</v>
      </c>
      <c r="G8033" t="s">
        <v>65761</v>
      </c>
      <c r="H8033" t="s">
        <v>15</v>
      </c>
      <c r="I8033" t="s">
        <v>28458</v>
      </c>
      <c r="J8033">
        <v>57025</v>
      </c>
      <c r="K8033" t="s">
        <v>28278</v>
      </c>
      <c r="L8033" t="str">
        <f>VLOOKUP(K8033,'[1]movimento-per-comune-ambito-201'!$B$2:$D$547,3,FALSE)</f>
        <v>Costa degli etruschi</v>
      </c>
      <c r="M8033" t="s">
        <v>4311</v>
      </c>
      <c r="N8033">
        <v>3</v>
      </c>
      <c r="O8033" t="s">
        <v>28459</v>
      </c>
      <c r="Q8033">
        <v>3472915938</v>
      </c>
    </row>
    <row r="8034" spans="1:17" x14ac:dyDescent="0.25">
      <c r="A8034">
        <v>22326</v>
      </c>
      <c r="B8034" t="s">
        <v>10457</v>
      </c>
      <c r="C8034" s="1">
        <v>4.29777119E+16</v>
      </c>
      <c r="D8034" s="1">
        <v>1.06650864999999E+16</v>
      </c>
      <c r="E8034">
        <v>49012</v>
      </c>
      <c r="F8034" t="str">
        <f>VLOOKUP(E8034,'[1]movimento-per-comune-ambito-201'!$C$2:$D$547,2,0)</f>
        <v>Costa degli etruschi</v>
      </c>
      <c r="G8034" t="s">
        <v>65762</v>
      </c>
      <c r="H8034" t="s">
        <v>15</v>
      </c>
      <c r="I8034" t="s">
        <v>28460</v>
      </c>
      <c r="J8034">
        <v>57020</v>
      </c>
      <c r="K8034" t="s">
        <v>28278</v>
      </c>
      <c r="L8034" t="str">
        <f>VLOOKUP(K8034,'[1]movimento-per-comune-ambito-201'!$B$2:$D$547,3,FALSE)</f>
        <v>Costa degli etruschi</v>
      </c>
      <c r="M8034" t="s">
        <v>4311</v>
      </c>
      <c r="N8034">
        <v>3</v>
      </c>
      <c r="Q8034" t="s">
        <v>28461</v>
      </c>
    </row>
    <row r="8035" spans="1:17" x14ac:dyDescent="0.25">
      <c r="A8035">
        <v>22362</v>
      </c>
      <c r="B8035" t="s">
        <v>28462</v>
      </c>
      <c r="C8035" s="1">
        <v>4.29907157E+16</v>
      </c>
      <c r="D8035" s="1">
        <v>1.04983337999999E+16</v>
      </c>
      <c r="E8035">
        <v>49012</v>
      </c>
      <c r="F8035" t="str">
        <f>VLOOKUP(E8035,'[1]movimento-per-comune-ambito-201'!$C$2:$D$547,2,0)</f>
        <v>Costa degli etruschi</v>
      </c>
      <c r="G8035" t="s">
        <v>65763</v>
      </c>
      <c r="H8035" t="s">
        <v>15</v>
      </c>
      <c r="I8035" t="s">
        <v>28463</v>
      </c>
      <c r="J8035">
        <v>57025</v>
      </c>
      <c r="K8035" t="s">
        <v>28278</v>
      </c>
      <c r="L8035" t="str">
        <f>VLOOKUP(K8035,'[1]movimento-per-comune-ambito-201'!$B$2:$D$547,3,FALSE)</f>
        <v>Costa degli etruschi</v>
      </c>
      <c r="M8035" t="s">
        <v>4311</v>
      </c>
      <c r="N8035">
        <v>5</v>
      </c>
      <c r="O8035" t="s">
        <v>28464</v>
      </c>
      <c r="P8035" t="s">
        <v>28465</v>
      </c>
      <c r="Q8035">
        <v>56529379</v>
      </c>
    </row>
    <row r="8036" spans="1:17" x14ac:dyDescent="0.25">
      <c r="A8036">
        <v>22528</v>
      </c>
      <c r="B8036" t="s">
        <v>28466</v>
      </c>
      <c r="C8036" s="1">
        <v>4.2994095299999904E+16</v>
      </c>
      <c r="D8036" s="1">
        <v>1.05696917999999E+16</v>
      </c>
      <c r="E8036">
        <v>49012</v>
      </c>
      <c r="F8036" t="str">
        <f>VLOOKUP(E8036,'[1]movimento-per-comune-ambito-201'!$C$2:$D$547,2,0)</f>
        <v>Costa degli etruschi</v>
      </c>
      <c r="G8036" t="s">
        <v>65764</v>
      </c>
      <c r="H8036" t="s">
        <v>15</v>
      </c>
      <c r="I8036" t="s">
        <v>28467</v>
      </c>
      <c r="J8036">
        <v>57025</v>
      </c>
      <c r="K8036" t="s">
        <v>28278</v>
      </c>
      <c r="L8036" t="str">
        <f>VLOOKUP(K8036,'[1]movimento-per-comune-ambito-201'!$B$2:$D$547,3,FALSE)</f>
        <v>Costa degli etruschi</v>
      </c>
      <c r="M8036" t="s">
        <v>4311</v>
      </c>
      <c r="N8036">
        <v>3</v>
      </c>
      <c r="O8036" t="s">
        <v>28468</v>
      </c>
      <c r="Q8036" t="s">
        <v>28469</v>
      </c>
    </row>
    <row r="8037" spans="1:17" x14ac:dyDescent="0.25">
      <c r="A8037">
        <v>22628</v>
      </c>
      <c r="B8037" t="s">
        <v>28470</v>
      </c>
      <c r="C8037" s="1">
        <v>429956909</v>
      </c>
      <c r="D8037" s="1">
        <v>1.05398074E+16</v>
      </c>
      <c r="E8037">
        <v>49012</v>
      </c>
      <c r="F8037" t="str">
        <f>VLOOKUP(E8037,'[1]movimento-per-comune-ambito-201'!$C$2:$D$547,2,0)</f>
        <v>Costa degli etruschi</v>
      </c>
      <c r="G8037" t="s">
        <v>65765</v>
      </c>
      <c r="H8037" t="s">
        <v>15</v>
      </c>
      <c r="I8037" t="s">
        <v>28471</v>
      </c>
      <c r="J8037">
        <v>57025</v>
      </c>
      <c r="K8037" t="s">
        <v>28278</v>
      </c>
      <c r="L8037" t="str">
        <f>VLOOKUP(K8037,'[1]movimento-per-comune-ambito-201'!$B$2:$D$547,3,FALSE)</f>
        <v>Costa degli etruschi</v>
      </c>
      <c r="M8037" t="s">
        <v>4311</v>
      </c>
      <c r="N8037">
        <v>4</v>
      </c>
      <c r="O8037" t="s">
        <v>28472</v>
      </c>
      <c r="P8037" t="s">
        <v>28473</v>
      </c>
      <c r="Q8037" t="s">
        <v>28474</v>
      </c>
    </row>
    <row r="8038" spans="1:17" x14ac:dyDescent="0.25">
      <c r="A8038">
        <v>22675</v>
      </c>
      <c r="B8038" t="s">
        <v>28475</v>
      </c>
      <c r="C8038" s="1">
        <v>4.29670111E+16</v>
      </c>
      <c r="D8038" s="1">
        <v>106390013</v>
      </c>
      <c r="E8038">
        <v>49012</v>
      </c>
      <c r="F8038" t="str">
        <f>VLOOKUP(E8038,'[1]movimento-per-comune-ambito-201'!$C$2:$D$547,2,0)</f>
        <v>Costa degli etruschi</v>
      </c>
      <c r="G8038" t="s">
        <v>65766</v>
      </c>
      <c r="H8038" t="s">
        <v>15</v>
      </c>
      <c r="I8038" t="s">
        <v>28476</v>
      </c>
      <c r="J8038">
        <v>57025</v>
      </c>
      <c r="K8038" t="s">
        <v>28278</v>
      </c>
      <c r="L8038" t="str">
        <f>VLOOKUP(K8038,'[1]movimento-per-comune-ambito-201'!$B$2:$D$547,3,FALSE)</f>
        <v>Costa degli etruschi</v>
      </c>
      <c r="M8038" t="s">
        <v>4311</v>
      </c>
      <c r="N8038">
        <v>2</v>
      </c>
      <c r="O8038" t="s">
        <v>28477</v>
      </c>
      <c r="P8038" t="s">
        <v>28478</v>
      </c>
      <c r="Q8038" t="s">
        <v>28479</v>
      </c>
    </row>
    <row r="8039" spans="1:17" x14ac:dyDescent="0.25">
      <c r="A8039">
        <v>23246</v>
      </c>
      <c r="B8039" t="s">
        <v>28480</v>
      </c>
      <c r="C8039" s="1">
        <v>4.30366707E+16</v>
      </c>
      <c r="D8039" s="1">
        <v>1.05867239E+16</v>
      </c>
      <c r="E8039">
        <v>49012</v>
      </c>
      <c r="F8039" t="str">
        <f>VLOOKUP(E8039,'[1]movimento-per-comune-ambito-201'!$C$2:$D$547,2,0)</f>
        <v>Costa degli etruschi</v>
      </c>
      <c r="G8039" t="s">
        <v>65767</v>
      </c>
      <c r="H8039" t="s">
        <v>15</v>
      </c>
      <c r="I8039" t="s">
        <v>28481</v>
      </c>
      <c r="J8039">
        <v>57025</v>
      </c>
      <c r="K8039" t="s">
        <v>28278</v>
      </c>
      <c r="L8039" t="str">
        <f>VLOOKUP(K8039,'[1]movimento-per-comune-ambito-201'!$B$2:$D$547,3,FALSE)</f>
        <v>Costa degli etruschi</v>
      </c>
      <c r="M8039" t="s">
        <v>4311</v>
      </c>
      <c r="N8039">
        <v>4</v>
      </c>
      <c r="O8039" t="s">
        <v>28482</v>
      </c>
      <c r="Q8039" t="s">
        <v>28440</v>
      </c>
    </row>
    <row r="8040" spans="1:17" x14ac:dyDescent="0.25">
      <c r="A8040">
        <v>23461</v>
      </c>
      <c r="B8040" t="s">
        <v>28483</v>
      </c>
      <c r="C8040" s="1">
        <v>4.2986761E+16</v>
      </c>
      <c r="D8040" s="1">
        <v>10617685</v>
      </c>
      <c r="E8040">
        <v>49012</v>
      </c>
      <c r="F8040" t="str">
        <f>VLOOKUP(E8040,'[1]movimento-per-comune-ambito-201'!$C$2:$D$547,2,0)</f>
        <v>Costa degli etruschi</v>
      </c>
      <c r="G8040" t="s">
        <v>65768</v>
      </c>
      <c r="H8040" t="s">
        <v>15</v>
      </c>
      <c r="I8040" t="s">
        <v>28484</v>
      </c>
      <c r="J8040">
        <v>57025</v>
      </c>
      <c r="K8040" t="s">
        <v>28278</v>
      </c>
      <c r="L8040" t="str">
        <f>VLOOKUP(K8040,'[1]movimento-per-comune-ambito-201'!$B$2:$D$547,3,FALSE)</f>
        <v>Costa degli etruschi</v>
      </c>
      <c r="M8040" t="s">
        <v>4311</v>
      </c>
      <c r="N8040">
        <v>3</v>
      </c>
      <c r="O8040" t="s">
        <v>28485</v>
      </c>
      <c r="P8040" t="s">
        <v>28486</v>
      </c>
      <c r="Q8040" t="s">
        <v>28487</v>
      </c>
    </row>
    <row r="8041" spans="1:17" x14ac:dyDescent="0.25">
      <c r="A8041">
        <v>24066</v>
      </c>
      <c r="B8041" t="s">
        <v>28488</v>
      </c>
      <c r="C8041" s="1">
        <v>4.3020265799999904E+16</v>
      </c>
      <c r="D8041" s="1">
        <v>105233764</v>
      </c>
      <c r="E8041">
        <v>49012</v>
      </c>
      <c r="F8041" t="str">
        <f>VLOOKUP(E8041,'[1]movimento-per-comune-ambito-201'!$C$2:$D$547,2,0)</f>
        <v>Costa degli etruschi</v>
      </c>
      <c r="G8041" t="s">
        <v>65769</v>
      </c>
      <c r="H8041" t="s">
        <v>15</v>
      </c>
      <c r="I8041" t="s">
        <v>28489</v>
      </c>
      <c r="J8041">
        <v>57025</v>
      </c>
      <c r="K8041" t="s">
        <v>28278</v>
      </c>
      <c r="L8041" t="str">
        <f>VLOOKUP(K8041,'[1]movimento-per-comune-ambito-201'!$B$2:$D$547,3,FALSE)</f>
        <v>Costa degli etruschi</v>
      </c>
      <c r="M8041" t="s">
        <v>4311</v>
      </c>
      <c r="N8041">
        <v>1</v>
      </c>
      <c r="Q8041" t="s">
        <v>28490</v>
      </c>
    </row>
    <row r="8042" spans="1:17" x14ac:dyDescent="0.25">
      <c r="A8042">
        <v>24423</v>
      </c>
      <c r="B8042" t="s">
        <v>28491</v>
      </c>
      <c r="C8042" s="1">
        <v>4.2978357E+16</v>
      </c>
      <c r="D8042" s="1">
        <v>1.06816897999999E+16</v>
      </c>
      <c r="E8042">
        <v>49012</v>
      </c>
      <c r="F8042" t="str">
        <f>VLOOKUP(E8042,'[1]movimento-per-comune-ambito-201'!$C$2:$D$547,2,0)</f>
        <v>Costa degli etruschi</v>
      </c>
      <c r="G8042" t="s">
        <v>65770</v>
      </c>
      <c r="H8042" t="s">
        <v>15</v>
      </c>
      <c r="I8042" t="s">
        <v>28492</v>
      </c>
      <c r="J8042">
        <v>57025</v>
      </c>
      <c r="K8042" t="s">
        <v>28278</v>
      </c>
      <c r="L8042" t="str">
        <f>VLOOKUP(K8042,'[1]movimento-per-comune-ambito-201'!$B$2:$D$547,3,FALSE)</f>
        <v>Costa degli etruschi</v>
      </c>
      <c r="M8042" t="s">
        <v>4311</v>
      </c>
      <c r="N8042">
        <v>4</v>
      </c>
      <c r="Q8042">
        <v>3311185808</v>
      </c>
    </row>
    <row r="8043" spans="1:17" x14ac:dyDescent="0.25">
      <c r="A8043">
        <v>24775</v>
      </c>
      <c r="B8043" t="s">
        <v>28493</v>
      </c>
      <c r="C8043" s="1">
        <v>4.3007001E+16</v>
      </c>
      <c r="D8043" s="1">
        <v>10693688</v>
      </c>
      <c r="E8043">
        <v>49012</v>
      </c>
      <c r="F8043" t="str">
        <f>VLOOKUP(E8043,'[1]movimento-per-comune-ambito-201'!$C$2:$D$547,2,0)</f>
        <v>Costa degli etruschi</v>
      </c>
      <c r="G8043" t="s">
        <v>65771</v>
      </c>
      <c r="H8043" t="s">
        <v>15</v>
      </c>
      <c r="I8043" t="s">
        <v>28287</v>
      </c>
      <c r="J8043">
        <v>57025</v>
      </c>
      <c r="K8043" t="s">
        <v>28278</v>
      </c>
      <c r="L8043" t="str">
        <f>VLOOKUP(K8043,'[1]movimento-per-comune-ambito-201'!$B$2:$D$547,3,FALSE)</f>
        <v>Costa degli etruschi</v>
      </c>
      <c r="M8043" t="s">
        <v>4311</v>
      </c>
      <c r="N8043">
        <v>4</v>
      </c>
      <c r="O8043" t="s">
        <v>26118</v>
      </c>
      <c r="P8043" t="s">
        <v>28494</v>
      </c>
      <c r="Q8043" t="s">
        <v>28495</v>
      </c>
    </row>
    <row r="8044" spans="1:17" x14ac:dyDescent="0.25">
      <c r="A8044">
        <v>24915</v>
      </c>
      <c r="B8044" t="s">
        <v>28496</v>
      </c>
      <c r="C8044" s="1">
        <v>4.29256335E+16</v>
      </c>
      <c r="D8044" s="1">
        <v>1.05258891E+16</v>
      </c>
      <c r="E8044">
        <v>49012</v>
      </c>
      <c r="F8044" t="str">
        <f>VLOOKUP(E8044,'[1]movimento-per-comune-ambito-201'!$C$2:$D$547,2,0)</f>
        <v>Costa degli etruschi</v>
      </c>
      <c r="G8044" t="s">
        <v>65772</v>
      </c>
      <c r="H8044" t="s">
        <v>15</v>
      </c>
      <c r="I8044" t="s">
        <v>28497</v>
      </c>
      <c r="J8044">
        <v>57025</v>
      </c>
      <c r="K8044" t="s">
        <v>28278</v>
      </c>
      <c r="L8044" t="str">
        <f>VLOOKUP(K8044,'[1]movimento-per-comune-ambito-201'!$B$2:$D$547,3,FALSE)</f>
        <v>Costa degli etruschi</v>
      </c>
      <c r="M8044" t="s">
        <v>4311</v>
      </c>
      <c r="N8044">
        <v>2</v>
      </c>
      <c r="Q8044">
        <v>3939762731</v>
      </c>
    </row>
    <row r="8045" spans="1:17" x14ac:dyDescent="0.25">
      <c r="A8045">
        <v>223</v>
      </c>
      <c r="B8045" t="s">
        <v>28498</v>
      </c>
      <c r="C8045" s="1">
        <v>4.2924351899999904E+16</v>
      </c>
      <c r="D8045" s="1">
        <v>1.05269432E+16</v>
      </c>
      <c r="E8045">
        <v>49012</v>
      </c>
      <c r="F8045" t="str">
        <f>VLOOKUP(E8045,'[1]movimento-per-comune-ambito-201'!$C$2:$D$547,2,0)</f>
        <v>Costa degli etruschi</v>
      </c>
      <c r="G8045" t="s">
        <v>63140</v>
      </c>
      <c r="H8045" t="s">
        <v>37</v>
      </c>
      <c r="I8045" t="s">
        <v>28499</v>
      </c>
      <c r="J8045">
        <v>57025</v>
      </c>
      <c r="K8045" t="s">
        <v>28278</v>
      </c>
      <c r="L8045" t="str">
        <f>VLOOKUP(K8045,'[1]movimento-per-comune-ambito-201'!$B$2:$D$547,3,FALSE)</f>
        <v>Costa degli etruschi</v>
      </c>
      <c r="M8045" t="s">
        <v>4311</v>
      </c>
      <c r="N8045">
        <v>0</v>
      </c>
      <c r="O8045" t="s">
        <v>28500</v>
      </c>
      <c r="P8045" t="s">
        <v>28501</v>
      </c>
      <c r="Q8045" t="s">
        <v>28502</v>
      </c>
    </row>
    <row r="8046" spans="1:17" x14ac:dyDescent="0.25">
      <c r="A8046">
        <v>224</v>
      </c>
      <c r="B8046" t="s">
        <v>28503</v>
      </c>
      <c r="C8046" s="1">
        <v>429985742</v>
      </c>
      <c r="D8046" s="1">
        <v>1.05169124E+16</v>
      </c>
      <c r="E8046">
        <v>49012</v>
      </c>
      <c r="F8046" t="str">
        <f>VLOOKUP(E8046,'[1]movimento-per-comune-ambito-201'!$C$2:$D$547,2,0)</f>
        <v>Costa degli etruschi</v>
      </c>
      <c r="G8046" t="s">
        <v>63041</v>
      </c>
      <c r="H8046" t="s">
        <v>37</v>
      </c>
      <c r="I8046" t="s">
        <v>28504</v>
      </c>
      <c r="J8046">
        <v>57025</v>
      </c>
      <c r="K8046" t="s">
        <v>28278</v>
      </c>
      <c r="L8046" t="str">
        <f>VLOOKUP(K8046,'[1]movimento-per-comune-ambito-201'!$B$2:$D$547,3,FALSE)</f>
        <v>Costa degli etruschi</v>
      </c>
      <c r="M8046" t="s">
        <v>4311</v>
      </c>
      <c r="N8046">
        <v>0</v>
      </c>
      <c r="O8046" t="s">
        <v>28505</v>
      </c>
      <c r="P8046" t="s">
        <v>28506</v>
      </c>
      <c r="Q8046" t="s">
        <v>28507</v>
      </c>
    </row>
    <row r="8047" spans="1:17" x14ac:dyDescent="0.25">
      <c r="A8047">
        <v>18728</v>
      </c>
      <c r="B8047" t="s">
        <v>28508</v>
      </c>
      <c r="C8047" s="1">
        <v>4.2928386E+16</v>
      </c>
      <c r="D8047" s="1">
        <v>105178315</v>
      </c>
      <c r="E8047">
        <v>49012</v>
      </c>
      <c r="F8047" t="str">
        <f>VLOOKUP(E8047,'[1]movimento-per-comune-ambito-201'!$C$2:$D$547,2,0)</f>
        <v>Costa degli etruschi</v>
      </c>
      <c r="G8047" t="s">
        <v>63042</v>
      </c>
      <c r="H8047" t="s">
        <v>37</v>
      </c>
      <c r="I8047" t="s">
        <v>28509</v>
      </c>
      <c r="J8047">
        <v>57025</v>
      </c>
      <c r="K8047" t="s">
        <v>28278</v>
      </c>
      <c r="L8047" t="str">
        <f>VLOOKUP(K8047,'[1]movimento-per-comune-ambito-201'!$B$2:$D$547,3,FALSE)</f>
        <v>Costa degli etruschi</v>
      </c>
      <c r="M8047" t="s">
        <v>4311</v>
      </c>
      <c r="N8047">
        <v>0</v>
      </c>
      <c r="Q8047" t="s">
        <v>28510</v>
      </c>
    </row>
    <row r="8048" spans="1:17" x14ac:dyDescent="0.25">
      <c r="A8048">
        <v>83</v>
      </c>
      <c r="B8048" t="s">
        <v>5294</v>
      </c>
      <c r="C8048" s="1">
        <v>4.2998514999999904E+16</v>
      </c>
      <c r="D8048" s="1">
        <v>10517496</v>
      </c>
      <c r="E8048">
        <v>49012</v>
      </c>
      <c r="F8048" t="str">
        <f>VLOOKUP(E8048,'[1]movimento-per-comune-ambito-201'!$C$2:$D$547,2,0)</f>
        <v>Costa degli etruschi</v>
      </c>
      <c r="G8048" t="s">
        <v>63130</v>
      </c>
      <c r="H8048" t="s">
        <v>41</v>
      </c>
      <c r="I8048" t="s">
        <v>28511</v>
      </c>
      <c r="J8048">
        <v>57020</v>
      </c>
      <c r="K8048" t="s">
        <v>28278</v>
      </c>
      <c r="L8048" t="str">
        <f>VLOOKUP(K8048,'[1]movimento-per-comune-ambito-201'!$B$2:$D$547,3,FALSE)</f>
        <v>Costa degli etruschi</v>
      </c>
      <c r="M8048" t="s">
        <v>4311</v>
      </c>
      <c r="N8048">
        <v>1</v>
      </c>
      <c r="Q8048" t="s">
        <v>28512</v>
      </c>
    </row>
    <row r="8049" spans="1:17" x14ac:dyDescent="0.25">
      <c r="A8049">
        <v>84</v>
      </c>
      <c r="B8049" t="s">
        <v>3636</v>
      </c>
      <c r="C8049" s="1">
        <v>4.29241359E+16</v>
      </c>
      <c r="D8049" s="1">
        <v>1052815750000000</v>
      </c>
      <c r="E8049">
        <v>49012</v>
      </c>
      <c r="F8049" t="str">
        <f>VLOOKUP(E8049,'[1]movimento-per-comune-ambito-201'!$C$2:$D$547,2,0)</f>
        <v>Costa degli etruschi</v>
      </c>
      <c r="G8049" t="s">
        <v>63019</v>
      </c>
      <c r="H8049" t="s">
        <v>41</v>
      </c>
      <c r="I8049" t="s">
        <v>28513</v>
      </c>
      <c r="J8049">
        <v>57025</v>
      </c>
      <c r="K8049" t="s">
        <v>28278</v>
      </c>
      <c r="L8049" t="str">
        <f>VLOOKUP(K8049,'[1]movimento-per-comune-ambito-201'!$B$2:$D$547,3,FALSE)</f>
        <v>Costa degli etruschi</v>
      </c>
      <c r="M8049" t="s">
        <v>4311</v>
      </c>
      <c r="N8049">
        <v>3</v>
      </c>
      <c r="O8049" t="s">
        <v>28514</v>
      </c>
      <c r="P8049" t="s">
        <v>28515</v>
      </c>
      <c r="Q8049" t="s">
        <v>28516</v>
      </c>
    </row>
    <row r="8050" spans="1:17" x14ac:dyDescent="0.25">
      <c r="A8050">
        <v>87</v>
      </c>
      <c r="B8050" t="s">
        <v>28517</v>
      </c>
      <c r="C8050" s="1">
        <v>4.29768133E+16</v>
      </c>
      <c r="D8050" s="1">
        <v>105521142</v>
      </c>
      <c r="E8050">
        <v>49012</v>
      </c>
      <c r="F8050" t="str">
        <f>VLOOKUP(E8050,'[1]movimento-per-comune-ambito-201'!$C$2:$D$547,2,0)</f>
        <v>Costa degli etruschi</v>
      </c>
      <c r="G8050" t="s">
        <v>63054</v>
      </c>
      <c r="H8050" t="s">
        <v>41</v>
      </c>
      <c r="I8050" t="s">
        <v>28518</v>
      </c>
      <c r="J8050">
        <v>57025</v>
      </c>
      <c r="K8050" t="s">
        <v>28278</v>
      </c>
      <c r="L8050" t="str">
        <f>VLOOKUP(K8050,'[1]movimento-per-comune-ambito-201'!$B$2:$D$547,3,FALSE)</f>
        <v>Costa degli etruschi</v>
      </c>
      <c r="M8050" t="s">
        <v>4311</v>
      </c>
      <c r="N8050">
        <v>3</v>
      </c>
      <c r="O8050" t="s">
        <v>28519</v>
      </c>
      <c r="P8050" t="s">
        <v>28520</v>
      </c>
      <c r="Q8050" t="s">
        <v>28521</v>
      </c>
    </row>
    <row r="8051" spans="1:17" x14ac:dyDescent="0.25">
      <c r="A8051">
        <v>88</v>
      </c>
      <c r="B8051" t="s">
        <v>28522</v>
      </c>
      <c r="C8051" s="1">
        <v>429285207</v>
      </c>
      <c r="D8051" s="1">
        <v>1.05270702E+16</v>
      </c>
      <c r="E8051">
        <v>49012</v>
      </c>
      <c r="F8051" t="str">
        <f>VLOOKUP(E8051,'[1]movimento-per-comune-ambito-201'!$C$2:$D$547,2,0)</f>
        <v>Costa degli etruschi</v>
      </c>
      <c r="G8051" t="s">
        <v>63055</v>
      </c>
      <c r="H8051" t="s">
        <v>41</v>
      </c>
      <c r="I8051" t="s">
        <v>28523</v>
      </c>
      <c r="J8051">
        <v>57025</v>
      </c>
      <c r="K8051" t="s">
        <v>28278</v>
      </c>
      <c r="L8051" t="str">
        <f>VLOOKUP(K8051,'[1]movimento-per-comune-ambito-201'!$B$2:$D$547,3,FALSE)</f>
        <v>Costa degli etruschi</v>
      </c>
      <c r="M8051" t="s">
        <v>4311</v>
      </c>
      <c r="N8051">
        <v>3</v>
      </c>
      <c r="O8051" t="s">
        <v>28524</v>
      </c>
      <c r="P8051" t="s">
        <v>28525</v>
      </c>
      <c r="Q8051" t="s">
        <v>28526</v>
      </c>
    </row>
    <row r="8052" spans="1:17" x14ac:dyDescent="0.25">
      <c r="A8052">
        <v>90</v>
      </c>
      <c r="B8052" t="s">
        <v>28527</v>
      </c>
      <c r="C8052" s="1">
        <v>4.29225111E+16</v>
      </c>
      <c r="D8052" s="1">
        <v>105276099</v>
      </c>
      <c r="E8052">
        <v>49012</v>
      </c>
      <c r="F8052" t="str">
        <f>VLOOKUP(E8052,'[1]movimento-per-comune-ambito-201'!$C$2:$D$547,2,0)</f>
        <v>Costa degli etruschi</v>
      </c>
      <c r="G8052" t="s">
        <v>63141</v>
      </c>
      <c r="H8052" t="s">
        <v>41</v>
      </c>
      <c r="I8052" t="s">
        <v>28528</v>
      </c>
      <c r="J8052">
        <v>57025</v>
      </c>
      <c r="K8052" t="s">
        <v>28278</v>
      </c>
      <c r="L8052" t="str">
        <f>VLOOKUP(K8052,'[1]movimento-per-comune-ambito-201'!$B$2:$D$547,3,FALSE)</f>
        <v>Costa degli etruschi</v>
      </c>
      <c r="M8052" t="s">
        <v>4311</v>
      </c>
      <c r="N8052">
        <v>3</v>
      </c>
      <c r="O8052" t="s">
        <v>28529</v>
      </c>
      <c r="P8052" t="s">
        <v>28530</v>
      </c>
      <c r="Q8052" t="s">
        <v>28531</v>
      </c>
    </row>
    <row r="8053" spans="1:17" x14ac:dyDescent="0.25">
      <c r="A8053">
        <v>91</v>
      </c>
      <c r="B8053" t="s">
        <v>28532</v>
      </c>
      <c r="C8053" s="1">
        <v>42924529</v>
      </c>
      <c r="D8053" s="1">
        <v>105283193</v>
      </c>
      <c r="E8053">
        <v>49012</v>
      </c>
      <c r="F8053" t="str">
        <f>VLOOKUP(E8053,'[1]movimento-per-comune-ambito-201'!$C$2:$D$547,2,0)</f>
        <v>Costa degli etruschi</v>
      </c>
      <c r="G8053" t="s">
        <v>63142</v>
      </c>
      <c r="H8053" t="s">
        <v>41</v>
      </c>
      <c r="I8053" t="s">
        <v>28533</v>
      </c>
      <c r="J8053">
        <v>57025</v>
      </c>
      <c r="K8053" t="s">
        <v>28278</v>
      </c>
      <c r="L8053" t="str">
        <f>VLOOKUP(K8053,'[1]movimento-per-comune-ambito-201'!$B$2:$D$547,3,FALSE)</f>
        <v>Costa degli etruschi</v>
      </c>
      <c r="M8053" t="s">
        <v>4311</v>
      </c>
      <c r="N8053">
        <v>3</v>
      </c>
      <c r="O8053" t="s">
        <v>28534</v>
      </c>
      <c r="P8053" t="s">
        <v>28535</v>
      </c>
      <c r="Q8053" t="s">
        <v>28536</v>
      </c>
    </row>
    <row r="8054" spans="1:17" x14ac:dyDescent="0.25">
      <c r="A8054">
        <v>92</v>
      </c>
      <c r="B8054" t="s">
        <v>28537</v>
      </c>
      <c r="C8054" s="1">
        <v>4.29768133E+16</v>
      </c>
      <c r="D8054" s="1">
        <v>105521142</v>
      </c>
      <c r="E8054">
        <v>49012</v>
      </c>
      <c r="F8054" t="str">
        <f>VLOOKUP(E8054,'[1]movimento-per-comune-ambito-201'!$C$2:$D$547,2,0)</f>
        <v>Costa degli etruschi</v>
      </c>
      <c r="G8054" t="s">
        <v>63152</v>
      </c>
      <c r="H8054" t="s">
        <v>41</v>
      </c>
      <c r="I8054" t="s">
        <v>28538</v>
      </c>
      <c r="J8054">
        <v>57025</v>
      </c>
      <c r="K8054" t="s">
        <v>28278</v>
      </c>
      <c r="L8054" t="str">
        <f>VLOOKUP(K8054,'[1]movimento-per-comune-ambito-201'!$B$2:$D$547,3,FALSE)</f>
        <v>Costa degli etruschi</v>
      </c>
      <c r="M8054" t="s">
        <v>4311</v>
      </c>
      <c r="N8054">
        <v>1</v>
      </c>
      <c r="O8054" t="s">
        <v>28539</v>
      </c>
      <c r="Q8054" t="s">
        <v>28540</v>
      </c>
    </row>
    <row r="8055" spans="1:17" x14ac:dyDescent="0.25">
      <c r="A8055">
        <v>93</v>
      </c>
      <c r="B8055" t="s">
        <v>28541</v>
      </c>
      <c r="C8055" s="1">
        <v>4.29243978E+16</v>
      </c>
      <c r="D8055" s="1">
        <v>105253386</v>
      </c>
      <c r="E8055">
        <v>49012</v>
      </c>
      <c r="F8055" t="str">
        <f>VLOOKUP(E8055,'[1]movimento-per-comune-ambito-201'!$C$2:$D$547,2,0)</f>
        <v>Costa degli etruschi</v>
      </c>
      <c r="G8055" t="s">
        <v>63330</v>
      </c>
      <c r="H8055" t="s">
        <v>41</v>
      </c>
      <c r="I8055" t="s">
        <v>28542</v>
      </c>
      <c r="J8055">
        <v>57025</v>
      </c>
      <c r="K8055" t="s">
        <v>28278</v>
      </c>
      <c r="L8055" t="str">
        <f>VLOOKUP(K8055,'[1]movimento-per-comune-ambito-201'!$B$2:$D$547,3,FALSE)</f>
        <v>Costa degli etruschi</v>
      </c>
      <c r="M8055" t="s">
        <v>4311</v>
      </c>
      <c r="N8055">
        <v>2</v>
      </c>
      <c r="O8055" t="s">
        <v>28543</v>
      </c>
      <c r="P8055" t="s">
        <v>28544</v>
      </c>
      <c r="Q8055" t="s">
        <v>28545</v>
      </c>
    </row>
    <row r="8056" spans="1:17" x14ac:dyDescent="0.25">
      <c r="A8056">
        <v>94</v>
      </c>
      <c r="B8056" t="s">
        <v>28546</v>
      </c>
      <c r="C8056" s="1">
        <v>4.2925502199999904E+16</v>
      </c>
      <c r="D8056" s="1">
        <v>1.05424580999999E+16</v>
      </c>
      <c r="E8056">
        <v>49012</v>
      </c>
      <c r="F8056" t="str">
        <f>VLOOKUP(E8056,'[1]movimento-per-comune-ambito-201'!$C$2:$D$547,2,0)</f>
        <v>Costa degli etruschi</v>
      </c>
      <c r="G8056" t="s">
        <v>63355</v>
      </c>
      <c r="H8056" t="s">
        <v>41</v>
      </c>
      <c r="I8056" t="s">
        <v>28547</v>
      </c>
      <c r="J8056">
        <v>57025</v>
      </c>
      <c r="K8056" t="s">
        <v>28278</v>
      </c>
      <c r="L8056" t="str">
        <f>VLOOKUP(K8056,'[1]movimento-per-comune-ambito-201'!$B$2:$D$547,3,FALSE)</f>
        <v>Costa degli etruschi</v>
      </c>
      <c r="M8056" t="s">
        <v>4311</v>
      </c>
      <c r="N8056">
        <v>3</v>
      </c>
      <c r="O8056" t="s">
        <v>28548</v>
      </c>
      <c r="P8056" t="s">
        <v>28549</v>
      </c>
      <c r="Q8056" t="s">
        <v>28550</v>
      </c>
    </row>
    <row r="8057" spans="1:17" x14ac:dyDescent="0.25">
      <c r="A8057">
        <v>95</v>
      </c>
      <c r="B8057" t="s">
        <v>28551</v>
      </c>
      <c r="C8057" s="1">
        <v>429285207</v>
      </c>
      <c r="D8057" s="1">
        <v>1.05270702E+16</v>
      </c>
      <c r="E8057">
        <v>49012</v>
      </c>
      <c r="F8057" t="str">
        <f>VLOOKUP(E8057,'[1]movimento-per-comune-ambito-201'!$C$2:$D$547,2,0)</f>
        <v>Costa degli etruschi</v>
      </c>
      <c r="G8057" t="s">
        <v>63056</v>
      </c>
      <c r="H8057" t="s">
        <v>41</v>
      </c>
      <c r="I8057" t="s">
        <v>28523</v>
      </c>
      <c r="J8057">
        <v>57025</v>
      </c>
      <c r="K8057" t="s">
        <v>28278</v>
      </c>
      <c r="L8057" t="str">
        <f>VLOOKUP(K8057,'[1]movimento-per-comune-ambito-201'!$B$2:$D$547,3,FALSE)</f>
        <v>Costa degli etruschi</v>
      </c>
      <c r="M8057" t="s">
        <v>4311</v>
      </c>
      <c r="N8057">
        <v>2</v>
      </c>
      <c r="O8057" t="s">
        <v>28552</v>
      </c>
      <c r="P8057" t="s">
        <v>28553</v>
      </c>
      <c r="Q8057" t="s">
        <v>28526</v>
      </c>
    </row>
    <row r="8058" spans="1:17" x14ac:dyDescent="0.25">
      <c r="A8058">
        <v>96</v>
      </c>
      <c r="B8058" t="s">
        <v>28554</v>
      </c>
      <c r="C8058" s="1">
        <v>4.29768133E+16</v>
      </c>
      <c r="D8058" s="1">
        <v>105521142</v>
      </c>
      <c r="E8058">
        <v>49012</v>
      </c>
      <c r="F8058" t="str">
        <f>VLOOKUP(E8058,'[1]movimento-per-comune-ambito-201'!$C$2:$D$547,2,0)</f>
        <v>Costa degli etruschi</v>
      </c>
      <c r="G8058" t="s">
        <v>63377</v>
      </c>
      <c r="H8058" t="s">
        <v>41</v>
      </c>
      <c r="I8058" t="s">
        <v>28555</v>
      </c>
      <c r="J8058">
        <v>57025</v>
      </c>
      <c r="K8058" t="s">
        <v>28278</v>
      </c>
      <c r="L8058" t="str">
        <f>VLOOKUP(K8058,'[1]movimento-per-comune-ambito-201'!$B$2:$D$547,3,FALSE)</f>
        <v>Costa degli etruschi</v>
      </c>
      <c r="M8058" t="s">
        <v>4311</v>
      </c>
      <c r="N8058">
        <v>1</v>
      </c>
      <c r="Q8058" t="s">
        <v>28556</v>
      </c>
    </row>
    <row r="8059" spans="1:17" x14ac:dyDescent="0.25">
      <c r="A8059">
        <v>22507</v>
      </c>
      <c r="B8059" t="s">
        <v>28557</v>
      </c>
      <c r="C8059" s="1">
        <v>4.292416E+16</v>
      </c>
      <c r="D8059" s="1">
        <v>1052749</v>
      </c>
      <c r="E8059">
        <v>49012</v>
      </c>
      <c r="F8059" t="str">
        <f>VLOOKUP(E8059,'[1]movimento-per-comune-ambito-201'!$C$2:$D$547,2,0)</f>
        <v>Costa degli etruschi</v>
      </c>
      <c r="G8059" t="s">
        <v>63331</v>
      </c>
      <c r="H8059" t="s">
        <v>41</v>
      </c>
      <c r="I8059" t="s">
        <v>28558</v>
      </c>
      <c r="J8059">
        <v>57025</v>
      </c>
      <c r="K8059" t="s">
        <v>28278</v>
      </c>
      <c r="L8059" t="str">
        <f>VLOOKUP(K8059,'[1]movimento-per-comune-ambito-201'!$B$2:$D$547,3,FALSE)</f>
        <v>Costa degli etruschi</v>
      </c>
      <c r="M8059" t="s">
        <v>4311</v>
      </c>
      <c r="N8059">
        <v>4</v>
      </c>
      <c r="O8059" t="s">
        <v>28559</v>
      </c>
      <c r="Q8059" t="s">
        <v>28560</v>
      </c>
    </row>
    <row r="8060" spans="1:17" x14ac:dyDescent="0.25">
      <c r="A8060">
        <v>275</v>
      </c>
      <c r="B8060" t="s">
        <v>28561</v>
      </c>
      <c r="C8060" s="1">
        <v>4.2941641699999904E+16</v>
      </c>
      <c r="D8060" s="1">
        <v>105193514</v>
      </c>
      <c r="E8060">
        <v>49012</v>
      </c>
      <c r="F8060" t="str">
        <f>VLOOKUP(E8060,'[1]movimento-per-comune-ambito-201'!$C$2:$D$547,2,0)</f>
        <v>Costa degli etruschi</v>
      </c>
      <c r="G8060" t="s">
        <v>63021</v>
      </c>
      <c r="H8060" t="s">
        <v>52</v>
      </c>
      <c r="I8060" t="s">
        <v>28562</v>
      </c>
      <c r="J8060">
        <v>57025</v>
      </c>
      <c r="K8060" t="s">
        <v>28278</v>
      </c>
      <c r="L8060" t="str">
        <f>VLOOKUP(K8060,'[1]movimento-per-comune-ambito-201'!$B$2:$D$547,3,FALSE)</f>
        <v>Costa degli etruschi</v>
      </c>
      <c r="M8060" t="s">
        <v>4311</v>
      </c>
      <c r="N8060">
        <v>0</v>
      </c>
      <c r="O8060" t="s">
        <v>28563</v>
      </c>
      <c r="P8060" t="s">
        <v>28564</v>
      </c>
      <c r="Q8060" t="s">
        <v>28565</v>
      </c>
    </row>
    <row r="8061" spans="1:17" x14ac:dyDescent="0.25">
      <c r="A8061">
        <v>14189</v>
      </c>
      <c r="B8061" t="s">
        <v>28566</v>
      </c>
      <c r="C8061" s="1">
        <v>4.2929330899489904E+16</v>
      </c>
      <c r="D8061" s="1">
        <v>1.05173098576721E+16</v>
      </c>
      <c r="E8061">
        <v>49012</v>
      </c>
      <c r="F8061" t="str">
        <f>VLOOKUP(E8061,'[1]movimento-per-comune-ambito-201'!$C$2:$D$547,2,0)</f>
        <v>Costa degli etruschi</v>
      </c>
      <c r="G8061" t="s">
        <v>63022</v>
      </c>
      <c r="H8061" t="s">
        <v>52</v>
      </c>
      <c r="I8061" t="s">
        <v>28567</v>
      </c>
      <c r="J8061">
        <v>57025</v>
      </c>
      <c r="K8061" t="s">
        <v>28278</v>
      </c>
      <c r="L8061" t="str">
        <f>VLOOKUP(K8061,'[1]movimento-per-comune-ambito-201'!$B$2:$D$547,3,FALSE)</f>
        <v>Costa degli etruschi</v>
      </c>
      <c r="M8061" t="s">
        <v>4311</v>
      </c>
      <c r="N8061">
        <v>0</v>
      </c>
      <c r="O8061" t="s">
        <v>28568</v>
      </c>
      <c r="P8061" t="s">
        <v>28569</v>
      </c>
      <c r="Q8061" t="s">
        <v>28570</v>
      </c>
    </row>
    <row r="8062" spans="1:17" x14ac:dyDescent="0.25">
      <c r="A8062">
        <v>19012</v>
      </c>
      <c r="B8062" t="s">
        <v>28571</v>
      </c>
      <c r="C8062" s="1">
        <v>4.2923954E+16</v>
      </c>
      <c r="D8062" s="1">
        <v>105233256</v>
      </c>
      <c r="E8062">
        <v>49012</v>
      </c>
      <c r="F8062" t="str">
        <f>VLOOKUP(E8062,'[1]movimento-per-comune-ambito-201'!$C$2:$D$547,2,0)</f>
        <v>Costa degli etruschi</v>
      </c>
      <c r="G8062" t="s">
        <v>63144</v>
      </c>
      <c r="H8062" t="s">
        <v>52</v>
      </c>
      <c r="I8062" t="s">
        <v>28572</v>
      </c>
      <c r="J8062">
        <v>57025</v>
      </c>
      <c r="K8062" t="s">
        <v>28278</v>
      </c>
      <c r="L8062" t="str">
        <f>VLOOKUP(K8062,'[1]movimento-per-comune-ambito-201'!$B$2:$D$547,3,FALSE)</f>
        <v>Costa degli etruschi</v>
      </c>
      <c r="M8062" t="s">
        <v>4311</v>
      </c>
      <c r="N8062">
        <v>0</v>
      </c>
      <c r="O8062" t="s">
        <v>28573</v>
      </c>
      <c r="Q8062" t="s">
        <v>28574</v>
      </c>
    </row>
    <row r="8063" spans="1:17" x14ac:dyDescent="0.25">
      <c r="A8063">
        <v>20499</v>
      </c>
      <c r="B8063" t="s">
        <v>28575</v>
      </c>
      <c r="C8063" s="1">
        <v>4.2927034999999904E+16</v>
      </c>
      <c r="D8063" s="1">
        <v>105301651</v>
      </c>
      <c r="E8063">
        <v>49012</v>
      </c>
      <c r="F8063" t="str">
        <f>VLOOKUP(E8063,'[1]movimento-per-comune-ambito-201'!$C$2:$D$547,2,0)</f>
        <v>Costa degli etruschi</v>
      </c>
      <c r="G8063" t="s">
        <v>63023</v>
      </c>
      <c r="H8063" t="s">
        <v>52</v>
      </c>
      <c r="I8063" t="s">
        <v>28576</v>
      </c>
      <c r="J8063">
        <v>57025</v>
      </c>
      <c r="K8063" t="s">
        <v>28278</v>
      </c>
      <c r="L8063" t="str">
        <f>VLOOKUP(K8063,'[1]movimento-per-comune-ambito-201'!$B$2:$D$547,3,FALSE)</f>
        <v>Costa degli etruschi</v>
      </c>
      <c r="M8063" t="s">
        <v>4311</v>
      </c>
      <c r="N8063">
        <v>0</v>
      </c>
      <c r="O8063" t="s">
        <v>28577</v>
      </c>
    </row>
    <row r="8064" spans="1:17" x14ac:dyDescent="0.25">
      <c r="A8064">
        <v>22614</v>
      </c>
      <c r="B8064" t="s">
        <v>28578</v>
      </c>
      <c r="C8064" s="1">
        <v>4.29256335E+16</v>
      </c>
      <c r="D8064" s="1">
        <v>1.05258891E+16</v>
      </c>
      <c r="E8064">
        <v>49012</v>
      </c>
      <c r="F8064" t="str">
        <f>VLOOKUP(E8064,'[1]movimento-per-comune-ambito-201'!$C$2:$D$547,2,0)</f>
        <v>Costa degli etruschi</v>
      </c>
      <c r="G8064" t="s">
        <v>63025</v>
      </c>
      <c r="H8064" t="s">
        <v>52</v>
      </c>
      <c r="I8064" t="s">
        <v>28579</v>
      </c>
      <c r="J8064">
        <v>57025</v>
      </c>
      <c r="K8064" t="s">
        <v>28278</v>
      </c>
      <c r="L8064" t="str">
        <f>VLOOKUP(K8064,'[1]movimento-per-comune-ambito-201'!$B$2:$D$547,3,FALSE)</f>
        <v>Costa degli etruschi</v>
      </c>
      <c r="M8064" t="s">
        <v>4311</v>
      </c>
      <c r="N8064">
        <v>0</v>
      </c>
      <c r="O8064" t="s">
        <v>28580</v>
      </c>
      <c r="Q8064">
        <v>3311155034</v>
      </c>
    </row>
    <row r="8065" spans="1:17" x14ac:dyDescent="0.25">
      <c r="A8065">
        <v>23711</v>
      </c>
      <c r="B8065" t="s">
        <v>1639</v>
      </c>
      <c r="C8065" s="1">
        <v>4.292687E+16</v>
      </c>
      <c r="D8065" s="1">
        <v>1.0520675E+16</v>
      </c>
      <c r="E8065">
        <v>49012</v>
      </c>
      <c r="F8065" t="str">
        <f>VLOOKUP(E8065,'[1]movimento-per-comune-ambito-201'!$C$2:$D$547,2,0)</f>
        <v>Costa degli etruschi</v>
      </c>
      <c r="G8065" t="s">
        <v>63202</v>
      </c>
      <c r="H8065" t="s">
        <v>52</v>
      </c>
      <c r="I8065" t="s">
        <v>28581</v>
      </c>
      <c r="J8065">
        <v>57025</v>
      </c>
      <c r="K8065" t="s">
        <v>28278</v>
      </c>
      <c r="L8065" t="str">
        <f>VLOOKUP(K8065,'[1]movimento-per-comune-ambito-201'!$B$2:$D$547,3,FALSE)</f>
        <v>Costa degli etruschi</v>
      </c>
      <c r="M8065" t="s">
        <v>4311</v>
      </c>
      <c r="N8065">
        <v>0</v>
      </c>
      <c r="O8065" t="s">
        <v>28582</v>
      </c>
      <c r="Q8065" t="s">
        <v>28583</v>
      </c>
    </row>
    <row r="8066" spans="1:17" x14ac:dyDescent="0.25">
      <c r="A8066">
        <v>25910</v>
      </c>
      <c r="B8066" t="s">
        <v>28584</v>
      </c>
      <c r="C8066" s="1">
        <v>4.29244113E+16</v>
      </c>
      <c r="D8066" s="1">
        <v>105315475</v>
      </c>
      <c r="E8066">
        <v>49012</v>
      </c>
      <c r="F8066" t="str">
        <f>VLOOKUP(E8066,'[1]movimento-per-comune-ambito-201'!$C$2:$D$547,2,0)</f>
        <v>Costa degli etruschi</v>
      </c>
      <c r="G8066" t="s">
        <v>65773</v>
      </c>
      <c r="H8066" t="s">
        <v>374</v>
      </c>
      <c r="I8066" t="s">
        <v>28585</v>
      </c>
      <c r="J8066">
        <v>57025</v>
      </c>
      <c r="K8066" t="s">
        <v>28278</v>
      </c>
      <c r="L8066" t="str">
        <f>VLOOKUP(K8066,'[1]movimento-per-comune-ambito-201'!$B$2:$D$547,3,FALSE)</f>
        <v>Costa degli etruschi</v>
      </c>
      <c r="M8066" t="s">
        <v>4311</v>
      </c>
      <c r="N8066">
        <v>0</v>
      </c>
      <c r="O8066" t="s">
        <v>28586</v>
      </c>
      <c r="P8066" t="s">
        <v>28587</v>
      </c>
      <c r="Q8066">
        <v>3381107133</v>
      </c>
    </row>
    <row r="8067" spans="1:17" x14ac:dyDescent="0.25">
      <c r="A8067">
        <v>25912</v>
      </c>
      <c r="B8067" t="s">
        <v>20725</v>
      </c>
      <c r="C8067" s="1">
        <v>4.29790573E+16</v>
      </c>
      <c r="D8067" s="1">
        <v>106843492</v>
      </c>
      <c r="E8067">
        <v>49012</v>
      </c>
      <c r="F8067" t="str">
        <f>VLOOKUP(E8067,'[1]movimento-per-comune-ambito-201'!$C$2:$D$547,2,0)</f>
        <v>Costa degli etruschi</v>
      </c>
      <c r="G8067" t="s">
        <v>63760</v>
      </c>
      <c r="H8067" t="s">
        <v>374</v>
      </c>
      <c r="I8067" t="s">
        <v>28588</v>
      </c>
      <c r="J8067">
        <v>57025</v>
      </c>
      <c r="K8067" t="s">
        <v>28278</v>
      </c>
      <c r="L8067" t="str">
        <f>VLOOKUP(K8067,'[1]movimento-per-comune-ambito-201'!$B$2:$D$547,3,FALSE)</f>
        <v>Costa degli etruschi</v>
      </c>
      <c r="M8067" t="s">
        <v>4311</v>
      </c>
      <c r="N8067">
        <v>0</v>
      </c>
      <c r="O8067" t="s">
        <v>28589</v>
      </c>
      <c r="P8067" t="s">
        <v>28590</v>
      </c>
      <c r="Q8067">
        <v>3313577454</v>
      </c>
    </row>
    <row r="8068" spans="1:17" x14ac:dyDescent="0.25">
      <c r="A8068">
        <v>26026</v>
      </c>
      <c r="B8068" t="s">
        <v>13227</v>
      </c>
      <c r="C8068" s="1">
        <v>4.29790573E+16</v>
      </c>
      <c r="D8068" s="1">
        <v>106843492</v>
      </c>
      <c r="E8068">
        <v>49012</v>
      </c>
      <c r="F8068" t="str">
        <f>VLOOKUP(E8068,'[1]movimento-per-comune-ambito-201'!$C$2:$D$547,2,0)</f>
        <v>Costa degli etruschi</v>
      </c>
      <c r="G8068" t="s">
        <v>65719</v>
      </c>
      <c r="H8068" t="s">
        <v>374</v>
      </c>
      <c r="I8068" t="s">
        <v>28591</v>
      </c>
      <c r="J8068">
        <v>57025</v>
      </c>
      <c r="K8068" t="s">
        <v>28278</v>
      </c>
      <c r="L8068" t="str">
        <f>VLOOKUP(K8068,'[1]movimento-per-comune-ambito-201'!$B$2:$D$547,3,FALSE)</f>
        <v>Costa degli etruschi</v>
      </c>
      <c r="M8068" t="s">
        <v>4311</v>
      </c>
      <c r="N8068">
        <v>0</v>
      </c>
      <c r="O8068" t="s">
        <v>28592</v>
      </c>
      <c r="Q8068">
        <v>3453821623</v>
      </c>
    </row>
    <row r="8069" spans="1:17" x14ac:dyDescent="0.25">
      <c r="A8069">
        <v>25857</v>
      </c>
      <c r="B8069" t="s">
        <v>28593</v>
      </c>
      <c r="C8069" s="1">
        <v>4.2924368299999904E+16</v>
      </c>
      <c r="D8069" s="1">
        <v>1.05318314999999E+16</v>
      </c>
      <c r="E8069">
        <v>49012</v>
      </c>
      <c r="F8069" t="str">
        <f>VLOOKUP(E8069,'[1]movimento-per-comune-ambito-201'!$C$2:$D$547,2,0)</f>
        <v>Costa degli etruschi</v>
      </c>
      <c r="G8069" t="s">
        <v>65774</v>
      </c>
      <c r="H8069" t="s">
        <v>2593</v>
      </c>
      <c r="I8069" t="s">
        <v>28594</v>
      </c>
      <c r="J8069">
        <v>57025</v>
      </c>
      <c r="K8069" t="s">
        <v>28278</v>
      </c>
      <c r="L8069" t="str">
        <f>VLOOKUP(K8069,'[1]movimento-per-comune-ambito-201'!$B$2:$D$547,3,FALSE)</f>
        <v>Costa degli etruschi</v>
      </c>
      <c r="M8069" t="s">
        <v>4311</v>
      </c>
      <c r="N8069">
        <v>0</v>
      </c>
      <c r="O8069" t="s">
        <v>28595</v>
      </c>
      <c r="P8069" t="s">
        <v>28596</v>
      </c>
      <c r="Q8069" t="s">
        <v>28597</v>
      </c>
    </row>
    <row r="8070" spans="1:17" x14ac:dyDescent="0.25">
      <c r="A8070">
        <v>25858</v>
      </c>
      <c r="B8070" t="s">
        <v>28598</v>
      </c>
      <c r="C8070" s="1">
        <v>4.2921508699999904E+16</v>
      </c>
      <c r="D8070" s="1">
        <v>1.05275684999999E+16</v>
      </c>
      <c r="E8070">
        <v>49012</v>
      </c>
      <c r="F8070" t="str">
        <f>VLOOKUP(E8070,'[1]movimento-per-comune-ambito-201'!$C$2:$D$547,2,0)</f>
        <v>Costa degli etruschi</v>
      </c>
      <c r="G8070" t="s">
        <v>65775</v>
      </c>
      <c r="H8070" t="s">
        <v>2593</v>
      </c>
      <c r="I8070" t="s">
        <v>28599</v>
      </c>
      <c r="J8070">
        <v>57025</v>
      </c>
      <c r="K8070" t="s">
        <v>28278</v>
      </c>
      <c r="L8070" t="str">
        <f>VLOOKUP(K8070,'[1]movimento-per-comune-ambito-201'!$B$2:$D$547,3,FALSE)</f>
        <v>Costa degli etruschi</v>
      </c>
      <c r="M8070" t="s">
        <v>4311</v>
      </c>
      <c r="N8070">
        <v>0</v>
      </c>
      <c r="O8070" t="s">
        <v>28600</v>
      </c>
      <c r="Q8070" t="s">
        <v>28601</v>
      </c>
    </row>
    <row r="8071" spans="1:17" x14ac:dyDescent="0.25">
      <c r="A8071">
        <v>521</v>
      </c>
      <c r="B8071" t="s">
        <v>28602</v>
      </c>
      <c r="C8071" s="1">
        <v>42967025</v>
      </c>
      <c r="D8071" s="1">
        <v>10638652</v>
      </c>
      <c r="E8071">
        <v>49012</v>
      </c>
      <c r="F8071" t="str">
        <f>VLOOKUP(E8071,'[1]movimento-per-comune-ambito-201'!$C$2:$D$547,2,0)</f>
        <v>Costa degli etruschi</v>
      </c>
      <c r="G8071" t="s">
        <v>63086</v>
      </c>
      <c r="H8071" t="s">
        <v>376</v>
      </c>
      <c r="I8071" t="s">
        <v>28555</v>
      </c>
      <c r="J8071">
        <v>57025</v>
      </c>
      <c r="K8071" t="s">
        <v>28278</v>
      </c>
      <c r="L8071" t="str">
        <f>VLOOKUP(K8071,'[1]movimento-per-comune-ambito-201'!$B$2:$D$547,3,FALSE)</f>
        <v>Costa degli etruschi</v>
      </c>
      <c r="M8071" t="s">
        <v>4311</v>
      </c>
      <c r="N8071">
        <v>4</v>
      </c>
      <c r="O8071" t="s">
        <v>28603</v>
      </c>
      <c r="P8071" t="s">
        <v>28604</v>
      </c>
      <c r="Q8071" t="s">
        <v>28605</v>
      </c>
    </row>
    <row r="8072" spans="1:17" x14ac:dyDescent="0.25">
      <c r="A8072">
        <v>523</v>
      </c>
      <c r="B8072" t="s">
        <v>28606</v>
      </c>
      <c r="C8072" s="1">
        <v>4.29620152E+16</v>
      </c>
      <c r="D8072" s="1">
        <v>1.05367776E+16</v>
      </c>
      <c r="E8072">
        <v>49012</v>
      </c>
      <c r="F8072" t="str">
        <f>VLOOKUP(E8072,'[1]movimento-per-comune-ambito-201'!$C$2:$D$547,2,0)</f>
        <v>Costa degli etruschi</v>
      </c>
      <c r="G8072" t="s">
        <v>63217</v>
      </c>
      <c r="H8072" t="s">
        <v>376</v>
      </c>
      <c r="I8072" t="s">
        <v>28607</v>
      </c>
      <c r="J8072">
        <v>57025</v>
      </c>
      <c r="K8072" t="s">
        <v>28278</v>
      </c>
      <c r="L8072" t="str">
        <f>VLOOKUP(K8072,'[1]movimento-per-comune-ambito-201'!$B$2:$D$547,3,FALSE)</f>
        <v>Costa degli etruschi</v>
      </c>
      <c r="M8072" t="s">
        <v>4311</v>
      </c>
      <c r="N8072">
        <v>2</v>
      </c>
      <c r="O8072" t="s">
        <v>28608</v>
      </c>
      <c r="P8072" t="s">
        <v>28609</v>
      </c>
      <c r="Q8072" t="s">
        <v>28610</v>
      </c>
    </row>
    <row r="8073" spans="1:17" x14ac:dyDescent="0.25">
      <c r="A8073">
        <v>524</v>
      </c>
      <c r="B8073" t="s">
        <v>28611</v>
      </c>
      <c r="C8073" s="1">
        <v>4.29502661278734E+16</v>
      </c>
      <c r="D8073" s="1">
        <v>1.06871223449707E+16</v>
      </c>
      <c r="E8073">
        <v>49012</v>
      </c>
      <c r="F8073" t="str">
        <f>VLOOKUP(E8073,'[1]movimento-per-comune-ambito-201'!$C$2:$D$547,2,0)</f>
        <v>Costa degli etruschi</v>
      </c>
      <c r="G8073" t="s">
        <v>63815</v>
      </c>
      <c r="H8073" t="s">
        <v>376</v>
      </c>
      <c r="I8073" t="s">
        <v>28612</v>
      </c>
      <c r="J8073">
        <v>57025</v>
      </c>
      <c r="K8073" t="s">
        <v>28278</v>
      </c>
      <c r="L8073" t="str">
        <f>VLOOKUP(K8073,'[1]movimento-per-comune-ambito-201'!$B$2:$D$547,3,FALSE)</f>
        <v>Costa degli etruschi</v>
      </c>
      <c r="M8073" t="s">
        <v>4311</v>
      </c>
      <c r="N8073">
        <v>4</v>
      </c>
      <c r="O8073" t="s">
        <v>28613</v>
      </c>
      <c r="P8073" t="s">
        <v>28614</v>
      </c>
      <c r="Q8073" t="s">
        <v>28615</v>
      </c>
    </row>
    <row r="8074" spans="1:17" x14ac:dyDescent="0.25">
      <c r="A8074">
        <v>525</v>
      </c>
      <c r="B8074" t="s">
        <v>28616</v>
      </c>
      <c r="C8074" s="1">
        <v>4.2966839999999904E+16</v>
      </c>
      <c r="D8074" t="s">
        <v>28617</v>
      </c>
      <c r="E8074">
        <v>49012</v>
      </c>
      <c r="F8074" t="str">
        <f>VLOOKUP(E8074,'[1]movimento-per-comune-ambito-201'!$C$2:$D$547,2,0)</f>
        <v>Costa degli etruschi</v>
      </c>
      <c r="G8074" t="s">
        <v>63218</v>
      </c>
      <c r="H8074" t="s">
        <v>376</v>
      </c>
      <c r="I8074" t="s">
        <v>28618</v>
      </c>
      <c r="J8074">
        <v>57025</v>
      </c>
      <c r="K8074" t="s">
        <v>28278</v>
      </c>
      <c r="L8074" t="str">
        <f>VLOOKUP(K8074,'[1]movimento-per-comune-ambito-201'!$B$2:$D$547,3,FALSE)</f>
        <v>Costa degli etruschi</v>
      </c>
      <c r="M8074" t="s">
        <v>4311</v>
      </c>
      <c r="N8074">
        <v>3</v>
      </c>
      <c r="O8074" t="s">
        <v>28619</v>
      </c>
      <c r="P8074" t="s">
        <v>28620</v>
      </c>
      <c r="Q8074" t="s">
        <v>28621</v>
      </c>
    </row>
    <row r="8075" spans="1:17" x14ac:dyDescent="0.25">
      <c r="A8075">
        <v>600</v>
      </c>
      <c r="B8075" t="s">
        <v>28622</v>
      </c>
      <c r="C8075" s="1">
        <v>429309832</v>
      </c>
      <c r="D8075" s="1">
        <v>1.05204993E+16</v>
      </c>
      <c r="E8075">
        <v>49012</v>
      </c>
      <c r="F8075" t="str">
        <f>VLOOKUP(E8075,'[1]movimento-per-comune-ambito-201'!$C$2:$D$547,2,0)</f>
        <v>Costa degli etruschi</v>
      </c>
      <c r="G8075" t="s">
        <v>63026</v>
      </c>
      <c r="H8075" t="s">
        <v>75</v>
      </c>
      <c r="I8075" t="s">
        <v>28623</v>
      </c>
      <c r="J8075">
        <v>57020</v>
      </c>
      <c r="K8075" t="s">
        <v>28278</v>
      </c>
      <c r="L8075" t="str">
        <f>VLOOKUP(K8075,'[1]movimento-per-comune-ambito-201'!$B$2:$D$547,3,FALSE)</f>
        <v>Costa degli etruschi</v>
      </c>
      <c r="M8075" t="s">
        <v>4311</v>
      </c>
      <c r="N8075">
        <v>0</v>
      </c>
      <c r="O8075" t="s">
        <v>28624</v>
      </c>
      <c r="P8075" t="s">
        <v>28625</v>
      </c>
      <c r="Q8075" t="s">
        <v>28626</v>
      </c>
    </row>
    <row r="8076" spans="1:17" x14ac:dyDescent="0.25">
      <c r="A8076">
        <v>601</v>
      </c>
      <c r="B8076" t="s">
        <v>28627</v>
      </c>
      <c r="C8076" s="1">
        <v>4.2962678494759104E+16</v>
      </c>
      <c r="D8076" s="1">
        <v>1.06823747507568E+16</v>
      </c>
      <c r="E8076">
        <v>49012</v>
      </c>
      <c r="F8076" t="str">
        <f>VLOOKUP(E8076,'[1]movimento-per-comune-ambito-201'!$C$2:$D$547,2,0)</f>
        <v>Costa degli etruschi</v>
      </c>
      <c r="G8076" t="s">
        <v>63035</v>
      </c>
      <c r="H8076" t="s">
        <v>75</v>
      </c>
      <c r="I8076" t="s">
        <v>28628</v>
      </c>
      <c r="J8076">
        <v>57025</v>
      </c>
      <c r="K8076" t="s">
        <v>28278</v>
      </c>
      <c r="L8076" t="str">
        <f>VLOOKUP(K8076,'[1]movimento-per-comune-ambito-201'!$B$2:$D$547,3,FALSE)</f>
        <v>Costa degli etruschi</v>
      </c>
      <c r="M8076" t="s">
        <v>4311</v>
      </c>
      <c r="N8076">
        <v>0</v>
      </c>
      <c r="O8076" t="s">
        <v>28629</v>
      </c>
      <c r="P8076" t="s">
        <v>28630</v>
      </c>
      <c r="Q8076" t="s">
        <v>28631</v>
      </c>
    </row>
    <row r="8077" spans="1:17" x14ac:dyDescent="0.25">
      <c r="A8077">
        <v>602</v>
      </c>
      <c r="B8077" t="s">
        <v>28632</v>
      </c>
      <c r="C8077" s="1">
        <v>4.29768133E+16</v>
      </c>
      <c r="D8077" s="1">
        <v>105521142</v>
      </c>
      <c r="E8077">
        <v>49012</v>
      </c>
      <c r="F8077" t="str">
        <f>VLOOKUP(E8077,'[1]movimento-per-comune-ambito-201'!$C$2:$D$547,2,0)</f>
        <v>Costa degli etruschi</v>
      </c>
      <c r="G8077" t="s">
        <v>63036</v>
      </c>
      <c r="H8077" t="s">
        <v>75</v>
      </c>
      <c r="I8077" t="s">
        <v>28633</v>
      </c>
      <c r="J8077">
        <v>57025</v>
      </c>
      <c r="K8077" t="s">
        <v>28278</v>
      </c>
      <c r="L8077" t="str">
        <f>VLOOKUP(K8077,'[1]movimento-per-comune-ambito-201'!$B$2:$D$547,3,FALSE)</f>
        <v>Costa degli etruschi</v>
      </c>
      <c r="M8077" t="s">
        <v>4311</v>
      </c>
      <c r="N8077">
        <v>0</v>
      </c>
      <c r="O8077" t="s">
        <v>28634</v>
      </c>
      <c r="Q8077">
        <v>3356240699</v>
      </c>
    </row>
    <row r="8078" spans="1:17" x14ac:dyDescent="0.25">
      <c r="A8078">
        <v>603</v>
      </c>
      <c r="B8078" t="s">
        <v>28635</v>
      </c>
      <c r="C8078" s="1">
        <v>4.29768133E+16</v>
      </c>
      <c r="D8078" s="1">
        <v>105521142</v>
      </c>
      <c r="E8078">
        <v>49012</v>
      </c>
      <c r="F8078" t="str">
        <f>VLOOKUP(E8078,'[1]movimento-per-comune-ambito-201'!$C$2:$D$547,2,0)</f>
        <v>Costa degli etruschi</v>
      </c>
      <c r="G8078" t="s">
        <v>63247</v>
      </c>
      <c r="H8078" t="s">
        <v>75</v>
      </c>
      <c r="I8078" t="s">
        <v>28379</v>
      </c>
      <c r="J8078">
        <v>57025</v>
      </c>
      <c r="K8078" t="s">
        <v>28278</v>
      </c>
      <c r="L8078" t="str">
        <f>VLOOKUP(K8078,'[1]movimento-per-comune-ambito-201'!$B$2:$D$547,3,FALSE)</f>
        <v>Costa degli etruschi</v>
      </c>
      <c r="M8078" t="s">
        <v>4311</v>
      </c>
      <c r="N8078">
        <v>0</v>
      </c>
      <c r="Q8078" t="s">
        <v>28636</v>
      </c>
    </row>
    <row r="8079" spans="1:17" x14ac:dyDescent="0.25">
      <c r="A8079">
        <v>604</v>
      </c>
      <c r="B8079" t="s">
        <v>28637</v>
      </c>
      <c r="C8079" s="1">
        <v>429939562</v>
      </c>
      <c r="D8079" s="1">
        <v>1.05342427999999E+16</v>
      </c>
      <c r="E8079">
        <v>49012</v>
      </c>
      <c r="F8079" t="str">
        <f>VLOOKUP(E8079,'[1]movimento-per-comune-ambito-201'!$C$2:$D$547,2,0)</f>
        <v>Costa degli etruschi</v>
      </c>
      <c r="G8079" t="s">
        <v>63364</v>
      </c>
      <c r="H8079" t="s">
        <v>75</v>
      </c>
      <c r="I8079" t="s">
        <v>28638</v>
      </c>
      <c r="J8079">
        <v>57025</v>
      </c>
      <c r="K8079" t="s">
        <v>28278</v>
      </c>
      <c r="L8079" t="str">
        <f>VLOOKUP(K8079,'[1]movimento-per-comune-ambito-201'!$B$2:$D$547,3,FALSE)</f>
        <v>Costa degli etruschi</v>
      </c>
      <c r="M8079" t="s">
        <v>4311</v>
      </c>
      <c r="N8079">
        <v>0</v>
      </c>
      <c r="O8079" t="s">
        <v>28639</v>
      </c>
      <c r="P8079" t="s">
        <v>28640</v>
      </c>
      <c r="Q8079" t="s">
        <v>28641</v>
      </c>
    </row>
    <row r="8080" spans="1:17" x14ac:dyDescent="0.25">
      <c r="A8080">
        <v>606</v>
      </c>
      <c r="B8080" t="s">
        <v>28642</v>
      </c>
      <c r="C8080" s="1">
        <v>4.29256335E+16</v>
      </c>
      <c r="D8080" s="1">
        <v>1.05258891E+16</v>
      </c>
      <c r="E8080">
        <v>49012</v>
      </c>
      <c r="F8080" t="str">
        <f>VLOOKUP(E8080,'[1]movimento-per-comune-ambito-201'!$C$2:$D$547,2,0)</f>
        <v>Costa degli etruschi</v>
      </c>
      <c r="G8080" t="s">
        <v>65121</v>
      </c>
      <c r="H8080" t="s">
        <v>75</v>
      </c>
      <c r="I8080" t="s">
        <v>28643</v>
      </c>
      <c r="J8080">
        <v>57020</v>
      </c>
      <c r="K8080" t="s">
        <v>28278</v>
      </c>
      <c r="L8080" t="str">
        <f>VLOOKUP(K8080,'[1]movimento-per-comune-ambito-201'!$B$2:$D$547,3,FALSE)</f>
        <v>Costa degli etruschi</v>
      </c>
      <c r="M8080" t="s">
        <v>4311</v>
      </c>
      <c r="N8080">
        <v>0</v>
      </c>
      <c r="O8080" t="s">
        <v>28644</v>
      </c>
      <c r="P8080" t="s">
        <v>28645</v>
      </c>
      <c r="Q8080" t="s">
        <v>28646</v>
      </c>
    </row>
    <row r="8081" spans="1:17" x14ac:dyDescent="0.25">
      <c r="A8081">
        <v>608</v>
      </c>
      <c r="B8081" t="s">
        <v>28647</v>
      </c>
      <c r="C8081" s="1">
        <v>4.2968007769822496E+16</v>
      </c>
      <c r="D8081" s="1">
        <v>1.06946901176758E+16</v>
      </c>
      <c r="E8081">
        <v>49012</v>
      </c>
      <c r="F8081" t="str">
        <f>VLOOKUP(E8081,'[1]movimento-per-comune-ambito-201'!$C$2:$D$547,2,0)</f>
        <v>Costa degli etruschi</v>
      </c>
      <c r="G8081" t="s">
        <v>65123</v>
      </c>
      <c r="H8081" t="s">
        <v>75</v>
      </c>
      <c r="I8081" t="s">
        <v>28648</v>
      </c>
      <c r="J8081">
        <v>57025</v>
      </c>
      <c r="K8081" t="s">
        <v>28278</v>
      </c>
      <c r="L8081" t="str">
        <f>VLOOKUP(K8081,'[1]movimento-per-comune-ambito-201'!$B$2:$D$547,3,FALSE)</f>
        <v>Costa degli etruschi</v>
      </c>
      <c r="M8081" t="s">
        <v>4311</v>
      </c>
      <c r="N8081">
        <v>0</v>
      </c>
      <c r="O8081" t="s">
        <v>28649</v>
      </c>
      <c r="Q8081" t="s">
        <v>28650</v>
      </c>
    </row>
    <row r="8082" spans="1:17" x14ac:dyDescent="0.25">
      <c r="A8082">
        <v>609</v>
      </c>
      <c r="B8082" t="s">
        <v>28651</v>
      </c>
      <c r="C8082" s="1">
        <v>4.29251663E+16</v>
      </c>
      <c r="D8082" s="1">
        <v>1.05286320999999E+16</v>
      </c>
      <c r="E8082">
        <v>49012</v>
      </c>
      <c r="F8082" t="str">
        <f>VLOOKUP(E8082,'[1]movimento-per-comune-ambito-201'!$C$2:$D$547,2,0)</f>
        <v>Costa degli etruschi</v>
      </c>
      <c r="G8082" t="s">
        <v>65124</v>
      </c>
      <c r="H8082" t="s">
        <v>75</v>
      </c>
      <c r="I8082" t="s">
        <v>28652</v>
      </c>
      <c r="J8082">
        <v>57025</v>
      </c>
      <c r="K8082" t="s">
        <v>28278</v>
      </c>
      <c r="L8082" t="str">
        <f>VLOOKUP(K8082,'[1]movimento-per-comune-ambito-201'!$B$2:$D$547,3,FALSE)</f>
        <v>Costa degli etruschi</v>
      </c>
      <c r="M8082" t="s">
        <v>4311</v>
      </c>
      <c r="N8082">
        <v>0</v>
      </c>
      <c r="O8082" t="s">
        <v>28653</v>
      </c>
      <c r="P8082" t="s">
        <v>28654</v>
      </c>
      <c r="Q8082" t="s">
        <v>28655</v>
      </c>
    </row>
    <row r="8083" spans="1:17" x14ac:dyDescent="0.25">
      <c r="A8083">
        <v>18325</v>
      </c>
      <c r="B8083" t="s">
        <v>28656</v>
      </c>
      <c r="C8083" s="1">
        <v>4299291611309750</v>
      </c>
      <c r="D8083" s="1">
        <v>1.05402717079346E+16</v>
      </c>
      <c r="E8083">
        <v>49012</v>
      </c>
      <c r="F8083" t="str">
        <f>VLOOKUP(E8083,'[1]movimento-per-comune-ambito-201'!$C$2:$D$547,2,0)</f>
        <v>Costa degli etruschi</v>
      </c>
      <c r="G8083" t="s">
        <v>65776</v>
      </c>
      <c r="H8083" t="s">
        <v>75</v>
      </c>
      <c r="I8083" t="s">
        <v>28657</v>
      </c>
      <c r="J8083">
        <v>57025</v>
      </c>
      <c r="K8083" t="s">
        <v>28278</v>
      </c>
      <c r="L8083" t="str">
        <f>VLOOKUP(K8083,'[1]movimento-per-comune-ambito-201'!$B$2:$D$547,3,FALSE)</f>
        <v>Costa degli etruschi</v>
      </c>
      <c r="M8083" t="s">
        <v>4311</v>
      </c>
      <c r="N8083">
        <v>0</v>
      </c>
      <c r="O8083" t="s">
        <v>28658</v>
      </c>
      <c r="Q8083" t="s">
        <v>28659</v>
      </c>
    </row>
    <row r="8084" spans="1:17" x14ac:dyDescent="0.25">
      <c r="A8084">
        <v>18326</v>
      </c>
      <c r="B8084" t="s">
        <v>28660</v>
      </c>
      <c r="C8084" s="1">
        <v>4.2993538299999904E+16</v>
      </c>
      <c r="D8084" s="1">
        <v>1.05405099999999E+16</v>
      </c>
      <c r="E8084">
        <v>49012</v>
      </c>
      <c r="F8084" t="str">
        <f>VLOOKUP(E8084,'[1]movimento-per-comune-ambito-201'!$C$2:$D$547,2,0)</f>
        <v>Costa degli etruschi</v>
      </c>
      <c r="G8084" t="s">
        <v>65777</v>
      </c>
      <c r="H8084" t="s">
        <v>75</v>
      </c>
      <c r="I8084" t="s">
        <v>28661</v>
      </c>
      <c r="J8084">
        <v>57025</v>
      </c>
      <c r="K8084" t="s">
        <v>28278</v>
      </c>
      <c r="L8084" t="str">
        <f>VLOOKUP(K8084,'[1]movimento-per-comune-ambito-201'!$B$2:$D$547,3,FALSE)</f>
        <v>Costa degli etruschi</v>
      </c>
      <c r="M8084" t="s">
        <v>4311</v>
      </c>
      <c r="N8084">
        <v>0</v>
      </c>
      <c r="O8084" t="s">
        <v>28662</v>
      </c>
      <c r="P8084" t="s">
        <v>28663</v>
      </c>
      <c r="Q8084" t="s">
        <v>28664</v>
      </c>
    </row>
    <row r="8085" spans="1:17" x14ac:dyDescent="0.25">
      <c r="A8085">
        <v>20350</v>
      </c>
      <c r="B8085" t="s">
        <v>28665</v>
      </c>
      <c r="C8085" s="1">
        <v>42946393</v>
      </c>
      <c r="D8085" s="1">
        <v>1.06944409999999E+16</v>
      </c>
      <c r="E8085">
        <v>49012</v>
      </c>
      <c r="F8085" t="str">
        <f>VLOOKUP(E8085,'[1]movimento-per-comune-ambito-201'!$C$2:$D$547,2,0)</f>
        <v>Costa degli etruschi</v>
      </c>
      <c r="G8085" t="s">
        <v>65778</v>
      </c>
      <c r="H8085" t="s">
        <v>75</v>
      </c>
      <c r="I8085" t="s">
        <v>28666</v>
      </c>
      <c r="J8085">
        <v>57025</v>
      </c>
      <c r="K8085" t="s">
        <v>28278</v>
      </c>
      <c r="L8085" t="str">
        <f>VLOOKUP(K8085,'[1]movimento-per-comune-ambito-201'!$B$2:$D$547,3,FALSE)</f>
        <v>Costa degli etruschi</v>
      </c>
      <c r="M8085" t="s">
        <v>4311</v>
      </c>
      <c r="N8085">
        <v>0</v>
      </c>
      <c r="O8085" t="s">
        <v>28667</v>
      </c>
      <c r="Q8085" t="s">
        <v>28668</v>
      </c>
    </row>
    <row r="8086" spans="1:17" x14ac:dyDescent="0.25">
      <c r="A8086">
        <v>24476</v>
      </c>
      <c r="B8086" t="s">
        <v>28669</v>
      </c>
      <c r="C8086" s="1">
        <v>4.2924750199999904E+16</v>
      </c>
      <c r="D8086" s="1">
        <v>1.05278472999999E+16</v>
      </c>
      <c r="E8086">
        <v>49012</v>
      </c>
      <c r="F8086" t="str">
        <f>VLOOKUP(E8086,'[1]movimento-per-comune-ambito-201'!$C$2:$D$547,2,0)</f>
        <v>Costa degli etruschi</v>
      </c>
      <c r="G8086" t="s">
        <v>65779</v>
      </c>
      <c r="H8086" t="s">
        <v>75</v>
      </c>
      <c r="I8086" t="s">
        <v>28670</v>
      </c>
      <c r="J8086">
        <v>57025</v>
      </c>
      <c r="K8086" t="s">
        <v>28278</v>
      </c>
      <c r="L8086" t="str">
        <f>VLOOKUP(K8086,'[1]movimento-per-comune-ambito-201'!$B$2:$D$547,3,FALSE)</f>
        <v>Costa degli etruschi</v>
      </c>
      <c r="M8086" t="s">
        <v>4311</v>
      </c>
      <c r="N8086">
        <v>0</v>
      </c>
      <c r="O8086" t="s">
        <v>28671</v>
      </c>
      <c r="P8086" t="s">
        <v>28672</v>
      </c>
      <c r="Q8086" t="s">
        <v>28673</v>
      </c>
    </row>
    <row r="8087" spans="1:17" x14ac:dyDescent="0.25">
      <c r="A8087">
        <v>21355</v>
      </c>
      <c r="B8087" t="s">
        <v>28674</v>
      </c>
      <c r="C8087" s="1">
        <v>4.2948000999999904E+16</v>
      </c>
      <c r="D8087" s="1">
        <v>106952306</v>
      </c>
      <c r="E8087">
        <v>49012</v>
      </c>
      <c r="F8087" t="str">
        <f>VLOOKUP(E8087,'[1]movimento-per-comune-ambito-201'!$C$2:$D$547,2,0)</f>
        <v>Costa degli etruschi</v>
      </c>
      <c r="G8087" t="s">
        <v>63038</v>
      </c>
      <c r="H8087" t="s">
        <v>134</v>
      </c>
      <c r="I8087" t="s">
        <v>28675</v>
      </c>
      <c r="J8087">
        <v>57025</v>
      </c>
      <c r="K8087" t="s">
        <v>28278</v>
      </c>
      <c r="L8087" t="str">
        <f>VLOOKUP(K8087,'[1]movimento-per-comune-ambito-201'!$B$2:$D$547,3,FALSE)</f>
        <v>Costa degli etruschi</v>
      </c>
      <c r="M8087" t="s">
        <v>4311</v>
      </c>
      <c r="N8087">
        <v>0</v>
      </c>
      <c r="O8087" t="s">
        <v>28676</v>
      </c>
      <c r="P8087" t="s">
        <v>28677</v>
      </c>
      <c r="Q8087" t="s">
        <v>28678</v>
      </c>
    </row>
    <row r="8088" spans="1:17" x14ac:dyDescent="0.25">
      <c r="A8088">
        <v>155</v>
      </c>
      <c r="B8088" t="s">
        <v>28679</v>
      </c>
      <c r="C8088" s="1">
        <v>429782242</v>
      </c>
      <c r="D8088" s="1">
        <v>1.06835872E+16</v>
      </c>
      <c r="E8088">
        <v>49012</v>
      </c>
      <c r="F8088" t="str">
        <f>VLOOKUP(E8088,'[1]movimento-per-comune-ambito-201'!$C$2:$D$547,2,0)</f>
        <v>Costa degli etruschi</v>
      </c>
      <c r="G8088" t="s">
        <v>63251</v>
      </c>
      <c r="H8088" t="s">
        <v>1598</v>
      </c>
      <c r="I8088" t="s">
        <v>28680</v>
      </c>
      <c r="J8088">
        <v>57025</v>
      </c>
      <c r="K8088" t="s">
        <v>28278</v>
      </c>
      <c r="L8088" t="str">
        <f>VLOOKUP(K8088,'[1]movimento-per-comune-ambito-201'!$B$2:$D$547,3,FALSE)</f>
        <v>Costa degli etruschi</v>
      </c>
      <c r="M8088" t="s">
        <v>4311</v>
      </c>
      <c r="N8088">
        <v>3</v>
      </c>
      <c r="O8088" t="s">
        <v>28681</v>
      </c>
      <c r="P8088" t="s">
        <v>28682</v>
      </c>
      <c r="Q8088" t="s">
        <v>28414</v>
      </c>
    </row>
    <row r="8089" spans="1:17" x14ac:dyDescent="0.25">
      <c r="A8089">
        <v>156</v>
      </c>
      <c r="B8089" t="s">
        <v>28683</v>
      </c>
      <c r="C8089" s="1">
        <v>4.2942898381494E+16</v>
      </c>
      <c r="D8089" s="1">
        <v>1.07038685873412E+16</v>
      </c>
      <c r="E8089">
        <v>49012</v>
      </c>
      <c r="F8089" t="str">
        <f>VLOOKUP(E8089,'[1]movimento-per-comune-ambito-201'!$C$2:$D$547,2,0)</f>
        <v>Costa degli etruschi</v>
      </c>
      <c r="G8089" t="s">
        <v>63332</v>
      </c>
      <c r="H8089" t="s">
        <v>1598</v>
      </c>
      <c r="I8089" t="s">
        <v>28684</v>
      </c>
      <c r="J8089">
        <v>57025</v>
      </c>
      <c r="K8089" t="s">
        <v>28278</v>
      </c>
      <c r="L8089" t="str">
        <f>VLOOKUP(K8089,'[1]movimento-per-comune-ambito-201'!$B$2:$D$547,3,FALSE)</f>
        <v>Costa degli etruschi</v>
      </c>
      <c r="M8089" t="s">
        <v>4311</v>
      </c>
      <c r="N8089">
        <v>2</v>
      </c>
      <c r="O8089" t="s">
        <v>28685</v>
      </c>
      <c r="P8089" t="s">
        <v>28686</v>
      </c>
      <c r="Q8089" t="s">
        <v>28687</v>
      </c>
    </row>
    <row r="8090" spans="1:17" x14ac:dyDescent="0.25">
      <c r="A8090">
        <v>157</v>
      </c>
      <c r="B8090" t="s">
        <v>28688</v>
      </c>
      <c r="C8090" s="1">
        <v>4.2943857809662896E+16</v>
      </c>
      <c r="D8090" s="1">
        <v>1.07037734985351E+16</v>
      </c>
      <c r="E8090">
        <v>49012</v>
      </c>
      <c r="F8090" t="str">
        <f>VLOOKUP(E8090,'[1]movimento-per-comune-ambito-201'!$C$2:$D$547,2,0)</f>
        <v>Costa degli etruschi</v>
      </c>
      <c r="G8090" t="s">
        <v>63333</v>
      </c>
      <c r="H8090" t="s">
        <v>1598</v>
      </c>
      <c r="I8090" t="s">
        <v>28689</v>
      </c>
      <c r="J8090">
        <v>57025</v>
      </c>
      <c r="K8090" t="s">
        <v>28278</v>
      </c>
      <c r="L8090" t="str">
        <f>VLOOKUP(K8090,'[1]movimento-per-comune-ambito-201'!$B$2:$D$547,3,FALSE)</f>
        <v>Costa degli etruschi</v>
      </c>
      <c r="M8090" t="s">
        <v>4311</v>
      </c>
      <c r="N8090">
        <v>2</v>
      </c>
      <c r="O8090" t="s">
        <v>28690</v>
      </c>
      <c r="P8090" t="s">
        <v>28691</v>
      </c>
      <c r="Q8090" t="s">
        <v>28692</v>
      </c>
    </row>
    <row r="8091" spans="1:17" x14ac:dyDescent="0.25">
      <c r="A8091">
        <v>158</v>
      </c>
      <c r="B8091" t="s">
        <v>28693</v>
      </c>
      <c r="C8091" s="1">
        <v>4.2967109E+16</v>
      </c>
      <c r="D8091" s="1">
        <v>10645814</v>
      </c>
      <c r="E8091">
        <v>49012</v>
      </c>
      <c r="F8091" t="str">
        <f>VLOOKUP(E8091,'[1]movimento-per-comune-ambito-201'!$C$2:$D$547,2,0)</f>
        <v>Costa degli etruschi</v>
      </c>
      <c r="G8091" t="s">
        <v>63334</v>
      </c>
      <c r="H8091" t="s">
        <v>1598</v>
      </c>
      <c r="I8091" t="s">
        <v>28694</v>
      </c>
      <c r="J8091">
        <v>57020</v>
      </c>
      <c r="K8091" t="s">
        <v>28278</v>
      </c>
      <c r="L8091" t="str">
        <f>VLOOKUP(K8091,'[1]movimento-per-comune-ambito-201'!$B$2:$D$547,3,FALSE)</f>
        <v>Costa degli etruschi</v>
      </c>
      <c r="M8091" t="s">
        <v>4311</v>
      </c>
      <c r="N8091">
        <v>3</v>
      </c>
      <c r="O8091" t="s">
        <v>28695</v>
      </c>
      <c r="P8091" t="s">
        <v>28696</v>
      </c>
      <c r="Q8091" t="s">
        <v>28697</v>
      </c>
    </row>
    <row r="8092" spans="1:17" x14ac:dyDescent="0.25">
      <c r="A8092">
        <v>159</v>
      </c>
      <c r="B8092" t="s">
        <v>28698</v>
      </c>
      <c r="C8092" s="1">
        <v>4.29768133E+16</v>
      </c>
      <c r="D8092" s="1">
        <v>105521142</v>
      </c>
      <c r="E8092">
        <v>49012</v>
      </c>
      <c r="F8092" t="str">
        <f>VLOOKUP(E8092,'[1]movimento-per-comune-ambito-201'!$C$2:$D$547,2,0)</f>
        <v>Costa degli etruschi</v>
      </c>
      <c r="G8092" t="s">
        <v>63336</v>
      </c>
      <c r="H8092" t="s">
        <v>1598</v>
      </c>
      <c r="I8092" t="s">
        <v>28699</v>
      </c>
      <c r="J8092">
        <v>57025</v>
      </c>
      <c r="K8092" t="s">
        <v>28278</v>
      </c>
      <c r="L8092" t="str">
        <f>VLOOKUP(K8092,'[1]movimento-per-comune-ambito-201'!$B$2:$D$547,3,FALSE)</f>
        <v>Costa degli etruschi</v>
      </c>
      <c r="M8092" t="s">
        <v>4311</v>
      </c>
      <c r="N8092">
        <v>3</v>
      </c>
      <c r="O8092" t="s">
        <v>28700</v>
      </c>
      <c r="P8092" t="s">
        <v>28701</v>
      </c>
      <c r="Q8092" t="s">
        <v>28702</v>
      </c>
    </row>
    <row r="8093" spans="1:17" x14ac:dyDescent="0.25">
      <c r="A8093">
        <v>17079</v>
      </c>
      <c r="B8093" t="s">
        <v>28703</v>
      </c>
      <c r="C8093" s="1">
        <v>4.3000232179592704E+16</v>
      </c>
      <c r="D8093" s="1">
        <v>1.05395374497375E+16</v>
      </c>
      <c r="E8093">
        <v>49012</v>
      </c>
      <c r="F8093" t="str">
        <f>VLOOKUP(E8093,'[1]movimento-per-comune-ambito-201'!$C$2:$D$547,2,0)</f>
        <v>Costa degli etruschi</v>
      </c>
      <c r="G8093" t="s">
        <v>63337</v>
      </c>
      <c r="H8093" t="s">
        <v>1598</v>
      </c>
      <c r="I8093" t="s">
        <v>28704</v>
      </c>
      <c r="J8093">
        <v>57025</v>
      </c>
      <c r="K8093" t="s">
        <v>28278</v>
      </c>
      <c r="L8093" t="str">
        <f>VLOOKUP(K8093,'[1]movimento-per-comune-ambito-201'!$B$2:$D$547,3,FALSE)</f>
        <v>Costa degli etruschi</v>
      </c>
      <c r="M8093" t="s">
        <v>4311</v>
      </c>
      <c r="N8093">
        <v>3</v>
      </c>
      <c r="O8093" t="s">
        <v>28705</v>
      </c>
      <c r="P8093" t="s">
        <v>28706</v>
      </c>
      <c r="Q8093" t="s">
        <v>28707</v>
      </c>
    </row>
    <row r="8094" spans="1:17" x14ac:dyDescent="0.25">
      <c r="A8094">
        <v>17758</v>
      </c>
      <c r="B8094" t="s">
        <v>28708</v>
      </c>
      <c r="C8094" s="1">
        <v>4.2993155899999904E+16</v>
      </c>
      <c r="D8094" s="1">
        <v>1.06457305E+16</v>
      </c>
      <c r="E8094">
        <v>49012</v>
      </c>
      <c r="F8094" t="str">
        <f>VLOOKUP(E8094,'[1]movimento-per-comune-ambito-201'!$C$2:$D$547,2,0)</f>
        <v>Costa degli etruschi</v>
      </c>
      <c r="G8094" t="s">
        <v>65637</v>
      </c>
      <c r="H8094" t="s">
        <v>1598</v>
      </c>
      <c r="I8094" t="s">
        <v>28709</v>
      </c>
      <c r="J8094">
        <v>57025</v>
      </c>
      <c r="K8094" t="s">
        <v>28278</v>
      </c>
      <c r="L8094" t="str">
        <f>VLOOKUP(K8094,'[1]movimento-per-comune-ambito-201'!$B$2:$D$547,3,FALSE)</f>
        <v>Costa degli etruschi</v>
      </c>
      <c r="M8094" t="s">
        <v>4311</v>
      </c>
      <c r="N8094">
        <v>2</v>
      </c>
      <c r="O8094" t="s">
        <v>28417</v>
      </c>
      <c r="P8094" t="s">
        <v>28418</v>
      </c>
      <c r="Q8094" t="s">
        <v>28419</v>
      </c>
    </row>
    <row r="8095" spans="1:17" x14ac:dyDescent="0.25">
      <c r="A8095">
        <v>19561</v>
      </c>
      <c r="B8095" t="s">
        <v>28710</v>
      </c>
      <c r="C8095" s="1">
        <v>4.29340161E+16</v>
      </c>
      <c r="D8095" s="1">
        <v>1.05048197E+16</v>
      </c>
      <c r="E8095">
        <v>49012</v>
      </c>
      <c r="F8095" t="str">
        <f>VLOOKUP(E8095,'[1]movimento-per-comune-ambito-201'!$C$2:$D$547,2,0)</f>
        <v>Costa degli etruschi</v>
      </c>
      <c r="G8095" t="s">
        <v>65638</v>
      </c>
      <c r="H8095" t="s">
        <v>1598</v>
      </c>
      <c r="I8095" t="s">
        <v>28711</v>
      </c>
      <c r="J8095">
        <v>57025</v>
      </c>
      <c r="K8095" t="s">
        <v>28278</v>
      </c>
      <c r="L8095" t="str">
        <f>VLOOKUP(K8095,'[1]movimento-per-comune-ambito-201'!$B$2:$D$547,3,FALSE)</f>
        <v>Costa degli etruschi</v>
      </c>
      <c r="M8095" t="s">
        <v>4311</v>
      </c>
      <c r="N8095">
        <v>2</v>
      </c>
      <c r="O8095" t="s">
        <v>28712</v>
      </c>
      <c r="P8095" t="s">
        <v>28713</v>
      </c>
      <c r="Q8095" t="s">
        <v>28714</v>
      </c>
    </row>
    <row r="8096" spans="1:17" x14ac:dyDescent="0.25">
      <c r="A8096">
        <v>728</v>
      </c>
      <c r="B8096" t="s">
        <v>28715</v>
      </c>
      <c r="C8096" s="1">
        <v>4.29324779E+16</v>
      </c>
      <c r="D8096" s="1">
        <v>1.05128597999999E+16</v>
      </c>
      <c r="E8096">
        <v>49012</v>
      </c>
      <c r="F8096" t="str">
        <f>VLOOKUP(E8096,'[1]movimento-per-comune-ambito-201'!$C$2:$D$547,2,0)</f>
        <v>Costa degli etruschi</v>
      </c>
      <c r="G8096" t="s">
        <v>63088</v>
      </c>
      <c r="H8096" t="s">
        <v>387</v>
      </c>
      <c r="I8096" t="s">
        <v>28716</v>
      </c>
      <c r="J8096">
        <v>57025</v>
      </c>
      <c r="K8096" t="s">
        <v>28278</v>
      </c>
      <c r="L8096" t="str">
        <f>VLOOKUP(K8096,'[1]movimento-per-comune-ambito-201'!$B$2:$D$547,3,FALSE)</f>
        <v>Costa degli etruschi</v>
      </c>
      <c r="M8096" t="s">
        <v>4311</v>
      </c>
      <c r="N8096">
        <v>0</v>
      </c>
      <c r="O8096" t="s">
        <v>28519</v>
      </c>
      <c r="P8096" t="s">
        <v>28520</v>
      </c>
      <c r="Q8096" t="s">
        <v>28521</v>
      </c>
    </row>
    <row r="8097" spans="1:17" x14ac:dyDescent="0.25">
      <c r="A8097">
        <v>729</v>
      </c>
      <c r="B8097" t="s">
        <v>28717</v>
      </c>
      <c r="C8097" s="1">
        <v>4.2934322799999904E+16</v>
      </c>
      <c r="D8097" s="1">
        <v>1.05065440999999E+16</v>
      </c>
      <c r="E8097">
        <v>49012</v>
      </c>
      <c r="F8097" t="str">
        <f>VLOOKUP(E8097,'[1]movimento-per-comune-ambito-201'!$C$2:$D$547,2,0)</f>
        <v>Costa degli etruschi</v>
      </c>
      <c r="G8097" t="s">
        <v>63089</v>
      </c>
      <c r="H8097" t="s">
        <v>387</v>
      </c>
      <c r="I8097" t="s">
        <v>28718</v>
      </c>
      <c r="J8097">
        <v>57025</v>
      </c>
      <c r="K8097" t="s">
        <v>28278</v>
      </c>
      <c r="L8097" t="str">
        <f>VLOOKUP(K8097,'[1]movimento-per-comune-ambito-201'!$B$2:$D$547,3,FALSE)</f>
        <v>Costa degli etruschi</v>
      </c>
      <c r="M8097" t="s">
        <v>4311</v>
      </c>
      <c r="N8097">
        <v>0</v>
      </c>
      <c r="Q8097">
        <v>3407685434</v>
      </c>
    </row>
    <row r="8098" spans="1:17" x14ac:dyDescent="0.25">
      <c r="A8098">
        <v>730</v>
      </c>
      <c r="B8098" t="s">
        <v>28719</v>
      </c>
      <c r="C8098" s="1">
        <v>4.29354907E+16</v>
      </c>
      <c r="D8098" s="1">
        <v>1.05025426999999E+16</v>
      </c>
      <c r="E8098">
        <v>49012</v>
      </c>
      <c r="F8098" t="str">
        <f>VLOOKUP(E8098,'[1]movimento-per-comune-ambito-201'!$C$2:$D$547,2,0)</f>
        <v>Costa degli etruschi</v>
      </c>
      <c r="G8098" t="s">
        <v>63090</v>
      </c>
      <c r="H8098" t="s">
        <v>387</v>
      </c>
      <c r="I8098" t="s">
        <v>28720</v>
      </c>
      <c r="J8098">
        <v>57025</v>
      </c>
      <c r="K8098" t="s">
        <v>28278</v>
      </c>
      <c r="L8098" t="str">
        <f>VLOOKUP(K8098,'[1]movimento-per-comune-ambito-201'!$B$2:$D$547,3,FALSE)</f>
        <v>Costa degli etruschi</v>
      </c>
      <c r="M8098" t="s">
        <v>4311</v>
      </c>
      <c r="N8098">
        <v>0</v>
      </c>
      <c r="O8098" t="s">
        <v>28721</v>
      </c>
      <c r="Q8098" t="s">
        <v>28722</v>
      </c>
    </row>
    <row r="8099" spans="1:17" x14ac:dyDescent="0.25">
      <c r="A8099">
        <v>731</v>
      </c>
      <c r="B8099" t="s">
        <v>28723</v>
      </c>
      <c r="C8099" s="1">
        <v>4.29768133E+16</v>
      </c>
      <c r="D8099" s="1">
        <v>105521142</v>
      </c>
      <c r="E8099">
        <v>49012</v>
      </c>
      <c r="F8099" t="str">
        <f>VLOOKUP(E8099,'[1]movimento-per-comune-ambito-201'!$C$2:$D$547,2,0)</f>
        <v>Costa degli etruschi</v>
      </c>
      <c r="G8099" t="s">
        <v>63091</v>
      </c>
      <c r="H8099" t="s">
        <v>387</v>
      </c>
      <c r="I8099" t="s">
        <v>28724</v>
      </c>
      <c r="J8099">
        <v>57025</v>
      </c>
      <c r="K8099" t="s">
        <v>28278</v>
      </c>
      <c r="L8099" t="str">
        <f>VLOOKUP(K8099,'[1]movimento-per-comune-ambito-201'!$B$2:$D$547,3,FALSE)</f>
        <v>Costa degli etruschi</v>
      </c>
      <c r="M8099" t="s">
        <v>4311</v>
      </c>
      <c r="N8099">
        <v>0</v>
      </c>
      <c r="Q8099">
        <v>3281189652</v>
      </c>
    </row>
    <row r="8100" spans="1:17" x14ac:dyDescent="0.25">
      <c r="A8100">
        <v>732</v>
      </c>
      <c r="B8100" t="s">
        <v>28725</v>
      </c>
      <c r="C8100" s="1">
        <v>4.29581299E+16</v>
      </c>
      <c r="D8100" s="1">
        <v>1.06676085999999E+16</v>
      </c>
      <c r="E8100">
        <v>49012</v>
      </c>
      <c r="F8100" t="str">
        <f>VLOOKUP(E8100,'[1]movimento-per-comune-ambito-201'!$C$2:$D$547,2,0)</f>
        <v>Costa degli etruschi</v>
      </c>
      <c r="G8100" t="s">
        <v>63092</v>
      </c>
      <c r="H8100" t="s">
        <v>387</v>
      </c>
      <c r="I8100" t="s">
        <v>28726</v>
      </c>
      <c r="J8100">
        <v>57025</v>
      </c>
      <c r="K8100" t="s">
        <v>28278</v>
      </c>
      <c r="L8100" t="str">
        <f>VLOOKUP(K8100,'[1]movimento-per-comune-ambito-201'!$B$2:$D$547,3,FALSE)</f>
        <v>Costa degli etruschi</v>
      </c>
      <c r="M8100" t="s">
        <v>4311</v>
      </c>
      <c r="N8100">
        <v>0</v>
      </c>
      <c r="O8100" t="s">
        <v>28727</v>
      </c>
      <c r="Q8100">
        <v>3358149207</v>
      </c>
    </row>
    <row r="8101" spans="1:17" x14ac:dyDescent="0.25">
      <c r="A8101">
        <v>733</v>
      </c>
      <c r="B8101" t="s">
        <v>28728</v>
      </c>
      <c r="C8101" s="1">
        <v>4.29511869E+16</v>
      </c>
      <c r="D8101" s="1">
        <v>106831788</v>
      </c>
      <c r="E8101">
        <v>49012</v>
      </c>
      <c r="F8101" t="str">
        <f>VLOOKUP(E8101,'[1]movimento-per-comune-ambito-201'!$C$2:$D$547,2,0)</f>
        <v>Costa degli etruschi</v>
      </c>
      <c r="G8101" t="s">
        <v>63093</v>
      </c>
      <c r="H8101" t="s">
        <v>387</v>
      </c>
      <c r="I8101" t="s">
        <v>28729</v>
      </c>
      <c r="J8101">
        <v>57025</v>
      </c>
      <c r="K8101" t="s">
        <v>28278</v>
      </c>
      <c r="L8101" t="str">
        <f>VLOOKUP(K8101,'[1]movimento-per-comune-ambito-201'!$B$2:$D$547,3,FALSE)</f>
        <v>Costa degli etruschi</v>
      </c>
      <c r="M8101" t="s">
        <v>4311</v>
      </c>
      <c r="N8101">
        <v>0</v>
      </c>
      <c r="Q8101">
        <v>3491319399</v>
      </c>
    </row>
    <row r="8102" spans="1:17" x14ac:dyDescent="0.25">
      <c r="A8102">
        <v>734</v>
      </c>
      <c r="B8102" t="s">
        <v>28730</v>
      </c>
      <c r="C8102" s="1">
        <v>4.29651525E+16</v>
      </c>
      <c r="D8102" s="1">
        <v>1.0645746E+16</v>
      </c>
      <c r="E8102">
        <v>49012</v>
      </c>
      <c r="F8102" t="str">
        <f>VLOOKUP(E8102,'[1]movimento-per-comune-ambito-201'!$C$2:$D$547,2,0)</f>
        <v>Costa degli etruschi</v>
      </c>
      <c r="G8102" t="s">
        <v>63094</v>
      </c>
      <c r="H8102" t="s">
        <v>387</v>
      </c>
      <c r="I8102" t="s">
        <v>28731</v>
      </c>
      <c r="J8102">
        <v>57020</v>
      </c>
      <c r="K8102" t="s">
        <v>28278</v>
      </c>
      <c r="L8102" t="str">
        <f>VLOOKUP(K8102,'[1]movimento-per-comune-ambito-201'!$B$2:$D$547,3,FALSE)</f>
        <v>Costa degli etruschi</v>
      </c>
      <c r="M8102" t="s">
        <v>4311</v>
      </c>
      <c r="N8102">
        <v>0</v>
      </c>
      <c r="O8102" t="s">
        <v>28732</v>
      </c>
      <c r="P8102" t="s">
        <v>28733</v>
      </c>
      <c r="Q8102" t="s">
        <v>28734</v>
      </c>
    </row>
    <row r="8103" spans="1:17" x14ac:dyDescent="0.25">
      <c r="A8103">
        <v>735</v>
      </c>
      <c r="B8103" t="s">
        <v>28735</v>
      </c>
      <c r="C8103" s="1">
        <v>4.29768133E+16</v>
      </c>
      <c r="D8103" s="1">
        <v>105521142</v>
      </c>
      <c r="E8103">
        <v>49012</v>
      </c>
      <c r="F8103" t="str">
        <f>VLOOKUP(E8103,'[1]movimento-per-comune-ambito-201'!$C$2:$D$547,2,0)</f>
        <v>Costa degli etruschi</v>
      </c>
      <c r="G8103" t="s">
        <v>63095</v>
      </c>
      <c r="H8103" t="s">
        <v>387</v>
      </c>
      <c r="I8103" t="s">
        <v>28736</v>
      </c>
      <c r="J8103">
        <v>57025</v>
      </c>
      <c r="K8103" t="s">
        <v>28278</v>
      </c>
      <c r="L8103" t="str">
        <f>VLOOKUP(K8103,'[1]movimento-per-comune-ambito-201'!$B$2:$D$547,3,FALSE)</f>
        <v>Costa degli etruschi</v>
      </c>
      <c r="M8103" t="s">
        <v>4311</v>
      </c>
      <c r="N8103">
        <v>0</v>
      </c>
      <c r="O8103" t="s">
        <v>28737</v>
      </c>
      <c r="P8103" t="s">
        <v>28738</v>
      </c>
      <c r="Q8103" t="s">
        <v>28739</v>
      </c>
    </row>
    <row r="8104" spans="1:17" x14ac:dyDescent="0.25">
      <c r="A8104">
        <v>535</v>
      </c>
      <c r="B8104" t="s">
        <v>28740</v>
      </c>
      <c r="C8104" s="1">
        <v>4.29670111E+16</v>
      </c>
      <c r="D8104" s="1">
        <v>106390013</v>
      </c>
      <c r="E8104">
        <v>49012</v>
      </c>
      <c r="F8104" t="str">
        <f>VLOOKUP(E8104,'[1]movimento-per-comune-ambito-201'!$C$2:$D$547,2,0)</f>
        <v>Costa degli etruschi</v>
      </c>
      <c r="G8104" t="s">
        <v>65712</v>
      </c>
      <c r="H8104" t="s">
        <v>6827</v>
      </c>
      <c r="I8104" t="s">
        <v>28476</v>
      </c>
      <c r="J8104">
        <v>57025</v>
      </c>
      <c r="K8104" t="s">
        <v>28278</v>
      </c>
      <c r="L8104" t="str">
        <f>VLOOKUP(K8104,'[1]movimento-per-comune-ambito-201'!$B$2:$D$547,3,FALSE)</f>
        <v>Costa degli etruschi</v>
      </c>
      <c r="M8104" t="s">
        <v>4311</v>
      </c>
      <c r="N8104">
        <v>4</v>
      </c>
      <c r="O8104" t="s">
        <v>28603</v>
      </c>
      <c r="P8104" t="s">
        <v>28604</v>
      </c>
      <c r="Q8104" t="s">
        <v>28605</v>
      </c>
    </row>
    <row r="8105" spans="1:17" x14ac:dyDescent="0.25">
      <c r="A8105">
        <v>536</v>
      </c>
      <c r="B8105" t="s">
        <v>28616</v>
      </c>
      <c r="C8105" s="1">
        <v>4.29256335E+16</v>
      </c>
      <c r="D8105" s="1">
        <v>1.05258891E+16</v>
      </c>
      <c r="E8105">
        <v>49012</v>
      </c>
      <c r="F8105" t="str">
        <f>VLOOKUP(E8105,'[1]movimento-per-comune-ambito-201'!$C$2:$D$547,2,0)</f>
        <v>Costa degli etruschi</v>
      </c>
      <c r="G8105" t="s">
        <v>65780</v>
      </c>
      <c r="H8105" t="s">
        <v>6827</v>
      </c>
      <c r="I8105" t="s">
        <v>28741</v>
      </c>
      <c r="J8105">
        <v>57020</v>
      </c>
      <c r="K8105" t="s">
        <v>28278</v>
      </c>
      <c r="L8105" t="str">
        <f>VLOOKUP(K8105,'[1]movimento-per-comune-ambito-201'!$B$2:$D$547,3,FALSE)</f>
        <v>Costa degli etruschi</v>
      </c>
      <c r="M8105" t="s">
        <v>4311</v>
      </c>
      <c r="N8105">
        <v>3</v>
      </c>
      <c r="O8105" t="s">
        <v>28619</v>
      </c>
      <c r="P8105" t="s">
        <v>28620</v>
      </c>
      <c r="Q8105" t="s">
        <v>28621</v>
      </c>
    </row>
    <row r="8106" spans="1:17" x14ac:dyDescent="0.25">
      <c r="A8106">
        <v>13458</v>
      </c>
      <c r="B8106" t="s">
        <v>28742</v>
      </c>
      <c r="C8106" s="1">
        <v>4.2761318432860896E+16</v>
      </c>
      <c r="D8106" s="1">
        <v>1.0370750427246E+16</v>
      </c>
      <c r="E8106">
        <v>49013</v>
      </c>
      <c r="F8106" t="str">
        <f>VLOOKUP(E8106,'[1]movimento-per-comune-ambito-201'!$C$2:$D$547,2,0)</f>
        <v>Isola Elba</v>
      </c>
      <c r="G8106" t="s">
        <v>63472</v>
      </c>
      <c r="H8106" t="s">
        <v>15</v>
      </c>
      <c r="J8106">
        <v>57036</v>
      </c>
      <c r="K8106" t="s">
        <v>28743</v>
      </c>
      <c r="L8106" t="str">
        <f>VLOOKUP(K8106,'[1]movimento-per-comune-ambito-201'!$B$2:$D$547,3,FALSE)</f>
        <v>Isola Elba</v>
      </c>
      <c r="M8106" t="s">
        <v>4311</v>
      </c>
      <c r="N8106">
        <v>0</v>
      </c>
    </row>
    <row r="8107" spans="1:17" x14ac:dyDescent="0.25">
      <c r="A8107">
        <v>13459</v>
      </c>
      <c r="B8107" t="s">
        <v>28744</v>
      </c>
      <c r="C8107" s="1">
        <v>4.2774909399999904E+16</v>
      </c>
      <c r="D8107" s="1">
        <v>103890951</v>
      </c>
      <c r="E8107">
        <v>49013</v>
      </c>
      <c r="F8107" t="str">
        <f>VLOOKUP(E8107,'[1]movimento-per-comune-ambito-201'!$C$2:$D$547,2,0)</f>
        <v>Isola Elba</v>
      </c>
      <c r="G8107" t="s">
        <v>63473</v>
      </c>
      <c r="H8107" t="s">
        <v>15</v>
      </c>
      <c r="J8107">
        <v>57036</v>
      </c>
      <c r="K8107" t="s">
        <v>28743</v>
      </c>
      <c r="L8107" t="str">
        <f>VLOOKUP(K8107,'[1]movimento-per-comune-ambito-201'!$B$2:$D$547,3,FALSE)</f>
        <v>Isola Elba</v>
      </c>
      <c r="M8107" t="s">
        <v>4311</v>
      </c>
      <c r="N8107">
        <v>0</v>
      </c>
    </row>
    <row r="8108" spans="1:17" x14ac:dyDescent="0.25">
      <c r="A8108">
        <v>13461</v>
      </c>
      <c r="B8108" t="s">
        <v>28745</v>
      </c>
      <c r="C8108" s="1">
        <v>4.2774909399999904E+16</v>
      </c>
      <c r="D8108" s="1">
        <v>103890951</v>
      </c>
      <c r="E8108">
        <v>49013</v>
      </c>
      <c r="F8108" t="str">
        <f>VLOOKUP(E8108,'[1]movimento-per-comune-ambito-201'!$C$2:$D$547,2,0)</f>
        <v>Isola Elba</v>
      </c>
      <c r="G8108" t="s">
        <v>63476</v>
      </c>
      <c r="H8108" t="s">
        <v>15</v>
      </c>
      <c r="J8108">
        <v>57036</v>
      </c>
      <c r="K8108" t="s">
        <v>28743</v>
      </c>
      <c r="L8108" t="str">
        <f>VLOOKUP(K8108,'[1]movimento-per-comune-ambito-201'!$B$2:$D$547,3,FALSE)</f>
        <v>Isola Elba</v>
      </c>
      <c r="M8108" t="s">
        <v>4311</v>
      </c>
      <c r="N8108">
        <v>0</v>
      </c>
    </row>
    <row r="8109" spans="1:17" x14ac:dyDescent="0.25">
      <c r="A8109">
        <v>13462</v>
      </c>
      <c r="B8109" t="s">
        <v>28746</v>
      </c>
      <c r="C8109" s="1">
        <v>4.27702155678292E+16</v>
      </c>
      <c r="D8109" s="1">
        <v>1.03852112613463E+16</v>
      </c>
      <c r="E8109">
        <v>49013</v>
      </c>
      <c r="F8109" t="str">
        <f>VLOOKUP(E8109,'[1]movimento-per-comune-ambito-201'!$C$2:$D$547,2,0)</f>
        <v>Isola Elba</v>
      </c>
      <c r="G8109" t="s">
        <v>63478</v>
      </c>
      <c r="H8109" t="s">
        <v>15</v>
      </c>
      <c r="J8109">
        <v>57036</v>
      </c>
      <c r="K8109" t="s">
        <v>28743</v>
      </c>
      <c r="L8109" t="str">
        <f>VLOOKUP(K8109,'[1]movimento-per-comune-ambito-201'!$B$2:$D$547,3,FALSE)</f>
        <v>Isola Elba</v>
      </c>
      <c r="M8109" t="s">
        <v>4311</v>
      </c>
      <c r="N8109">
        <v>0</v>
      </c>
    </row>
    <row r="8110" spans="1:17" x14ac:dyDescent="0.25">
      <c r="A8110">
        <v>24091</v>
      </c>
      <c r="B8110" t="s">
        <v>28747</v>
      </c>
      <c r="C8110" s="1">
        <v>4.2774909399999904E+16</v>
      </c>
      <c r="D8110" s="1">
        <v>103890951</v>
      </c>
      <c r="E8110">
        <v>49013</v>
      </c>
      <c r="F8110" t="str">
        <f>VLOOKUP(E8110,'[1]movimento-per-comune-ambito-201'!$C$2:$D$547,2,0)</f>
        <v>Isola Elba</v>
      </c>
      <c r="G8110" t="s">
        <v>63479</v>
      </c>
      <c r="H8110" t="s">
        <v>15</v>
      </c>
      <c r="J8110">
        <v>57036</v>
      </c>
      <c r="K8110" t="s">
        <v>28743</v>
      </c>
      <c r="L8110" t="str">
        <f>VLOOKUP(K8110,'[1]movimento-per-comune-ambito-201'!$B$2:$D$547,3,FALSE)</f>
        <v>Isola Elba</v>
      </c>
      <c r="M8110" t="s">
        <v>4311</v>
      </c>
      <c r="N8110">
        <v>1</v>
      </c>
    </row>
    <row r="8111" spans="1:17" x14ac:dyDescent="0.25">
      <c r="A8111">
        <v>13422</v>
      </c>
      <c r="B8111" t="s">
        <v>28748</v>
      </c>
      <c r="C8111" s="1">
        <v>4.2774909399999904E+16</v>
      </c>
      <c r="D8111" s="1">
        <v>103890951</v>
      </c>
      <c r="E8111">
        <v>49013</v>
      </c>
      <c r="F8111" t="str">
        <f>VLOOKUP(E8111,'[1]movimento-per-comune-ambito-201'!$C$2:$D$547,2,0)</f>
        <v>Isola Elba</v>
      </c>
      <c r="G8111" t="s">
        <v>63533</v>
      </c>
      <c r="H8111" t="s">
        <v>37</v>
      </c>
      <c r="I8111" t="s">
        <v>28749</v>
      </c>
      <c r="J8111">
        <v>57036</v>
      </c>
      <c r="K8111" t="s">
        <v>28743</v>
      </c>
      <c r="L8111" t="str">
        <f>VLOOKUP(K8111,'[1]movimento-per-comune-ambito-201'!$B$2:$D$547,3,FALSE)</f>
        <v>Isola Elba</v>
      </c>
      <c r="M8111" t="s">
        <v>4311</v>
      </c>
      <c r="N8111">
        <v>0</v>
      </c>
      <c r="O8111" t="s">
        <v>28750</v>
      </c>
      <c r="Q8111">
        <v>3474485331</v>
      </c>
    </row>
    <row r="8112" spans="1:17" x14ac:dyDescent="0.25">
      <c r="A8112">
        <v>18848</v>
      </c>
      <c r="B8112" t="s">
        <v>28751</v>
      </c>
      <c r="C8112" s="1">
        <v>4.2774909399999904E+16</v>
      </c>
      <c r="D8112" s="1">
        <v>103890951</v>
      </c>
      <c r="E8112">
        <v>49013</v>
      </c>
      <c r="F8112" t="str">
        <f>VLOOKUP(E8112,'[1]movimento-per-comune-ambito-201'!$C$2:$D$547,2,0)</f>
        <v>Isola Elba</v>
      </c>
      <c r="G8112" t="s">
        <v>63534</v>
      </c>
      <c r="H8112" t="s">
        <v>37</v>
      </c>
      <c r="J8112">
        <v>57036</v>
      </c>
      <c r="K8112" t="s">
        <v>28743</v>
      </c>
      <c r="L8112" t="str">
        <f>VLOOKUP(K8112,'[1]movimento-per-comune-ambito-201'!$B$2:$D$547,3,FALSE)</f>
        <v>Isola Elba</v>
      </c>
      <c r="M8112" t="s">
        <v>4311</v>
      </c>
      <c r="N8112">
        <v>0</v>
      </c>
    </row>
    <row r="8113" spans="1:17" x14ac:dyDescent="0.25">
      <c r="A8113">
        <v>13303</v>
      </c>
      <c r="B8113" t="s">
        <v>2110</v>
      </c>
      <c r="C8113" s="1">
        <v>4.2774909399999904E+16</v>
      </c>
      <c r="D8113" s="1">
        <v>103890951</v>
      </c>
      <c r="E8113">
        <v>49013</v>
      </c>
      <c r="F8113" t="str">
        <f>VLOOKUP(E8113,'[1]movimento-per-comune-ambito-201'!$C$2:$D$547,2,0)</f>
        <v>Isola Elba</v>
      </c>
      <c r="G8113" t="s">
        <v>63130</v>
      </c>
      <c r="H8113" t="s">
        <v>41</v>
      </c>
      <c r="J8113">
        <v>57036</v>
      </c>
      <c r="K8113" t="s">
        <v>28743</v>
      </c>
      <c r="L8113" t="str">
        <f>VLOOKUP(K8113,'[1]movimento-per-comune-ambito-201'!$B$2:$D$547,3,FALSE)</f>
        <v>Isola Elba</v>
      </c>
      <c r="M8113" t="s">
        <v>4311</v>
      </c>
      <c r="N8113">
        <v>3</v>
      </c>
    </row>
    <row r="8114" spans="1:17" x14ac:dyDescent="0.25">
      <c r="A8114">
        <v>13304</v>
      </c>
      <c r="B8114" t="s">
        <v>28752</v>
      </c>
      <c r="C8114" s="1">
        <v>427609335</v>
      </c>
      <c r="D8114" s="1">
        <v>1.03854646E+16</v>
      </c>
      <c r="E8114">
        <v>49013</v>
      </c>
      <c r="F8114" t="str">
        <f>VLOOKUP(E8114,'[1]movimento-per-comune-ambito-201'!$C$2:$D$547,2,0)</f>
        <v>Isola Elba</v>
      </c>
      <c r="G8114" t="s">
        <v>63019</v>
      </c>
      <c r="H8114" t="s">
        <v>41</v>
      </c>
      <c r="J8114">
        <v>57036</v>
      </c>
      <c r="K8114" t="s">
        <v>28743</v>
      </c>
      <c r="L8114" t="str">
        <f>VLOOKUP(K8114,'[1]movimento-per-comune-ambito-201'!$B$2:$D$547,3,FALSE)</f>
        <v>Isola Elba</v>
      </c>
      <c r="M8114" t="s">
        <v>4311</v>
      </c>
      <c r="N8114">
        <v>4</v>
      </c>
    </row>
    <row r="8115" spans="1:17" x14ac:dyDescent="0.25">
      <c r="A8115">
        <v>13305</v>
      </c>
      <c r="B8115" t="s">
        <v>28753</v>
      </c>
      <c r="C8115" s="1">
        <v>4.2774909399999904E+16</v>
      </c>
      <c r="D8115" s="1">
        <v>103890951</v>
      </c>
      <c r="E8115">
        <v>49013</v>
      </c>
      <c r="F8115" t="str">
        <f>VLOOKUP(E8115,'[1]movimento-per-comune-ambito-201'!$C$2:$D$547,2,0)</f>
        <v>Isola Elba</v>
      </c>
      <c r="G8115" t="s">
        <v>63020</v>
      </c>
      <c r="H8115" t="s">
        <v>41</v>
      </c>
      <c r="J8115">
        <v>57036</v>
      </c>
      <c r="K8115" t="s">
        <v>28743</v>
      </c>
      <c r="L8115" t="str">
        <f>VLOOKUP(K8115,'[1]movimento-per-comune-ambito-201'!$B$2:$D$547,3,FALSE)</f>
        <v>Isola Elba</v>
      </c>
      <c r="M8115" t="s">
        <v>4311</v>
      </c>
      <c r="N8115">
        <v>3</v>
      </c>
    </row>
    <row r="8116" spans="1:17" x14ac:dyDescent="0.25">
      <c r="A8116">
        <v>13307</v>
      </c>
      <c r="B8116" t="s">
        <v>28754</v>
      </c>
      <c r="C8116" s="1">
        <v>4.2774909399999904E+16</v>
      </c>
      <c r="D8116" s="1">
        <v>103890951</v>
      </c>
      <c r="E8116">
        <v>49013</v>
      </c>
      <c r="F8116" t="str">
        <f>VLOOKUP(E8116,'[1]movimento-per-comune-ambito-201'!$C$2:$D$547,2,0)</f>
        <v>Isola Elba</v>
      </c>
      <c r="G8116" t="s">
        <v>63150</v>
      </c>
      <c r="H8116" t="s">
        <v>41</v>
      </c>
      <c r="J8116">
        <v>57036</v>
      </c>
      <c r="K8116" t="s">
        <v>28743</v>
      </c>
      <c r="L8116" t="str">
        <f>VLOOKUP(K8116,'[1]movimento-per-comune-ambito-201'!$B$2:$D$547,3,FALSE)</f>
        <v>Isola Elba</v>
      </c>
      <c r="M8116" t="s">
        <v>4311</v>
      </c>
      <c r="N8116">
        <v>3</v>
      </c>
    </row>
    <row r="8117" spans="1:17" x14ac:dyDescent="0.25">
      <c r="A8117">
        <v>13308</v>
      </c>
      <c r="B8117" t="s">
        <v>21676</v>
      </c>
      <c r="C8117" s="1">
        <v>4.2763232899999904E+16</v>
      </c>
      <c r="D8117" s="1">
        <v>1.03947803E+16</v>
      </c>
      <c r="E8117">
        <v>49013</v>
      </c>
      <c r="F8117" t="str">
        <f>VLOOKUP(E8117,'[1]movimento-per-comune-ambito-201'!$C$2:$D$547,2,0)</f>
        <v>Isola Elba</v>
      </c>
      <c r="G8117" t="s">
        <v>63142</v>
      </c>
      <c r="H8117" t="s">
        <v>41</v>
      </c>
      <c r="J8117">
        <v>57036</v>
      </c>
      <c r="K8117" t="s">
        <v>28743</v>
      </c>
      <c r="L8117" t="str">
        <f>VLOOKUP(K8117,'[1]movimento-per-comune-ambito-201'!$B$2:$D$547,3,FALSE)</f>
        <v>Isola Elba</v>
      </c>
      <c r="M8117" t="s">
        <v>4311</v>
      </c>
      <c r="N8117">
        <v>3</v>
      </c>
    </row>
    <row r="8118" spans="1:17" x14ac:dyDescent="0.25">
      <c r="A8118">
        <v>13309</v>
      </c>
      <c r="B8118" t="s">
        <v>28755</v>
      </c>
      <c r="C8118" s="1">
        <v>4.2763241E+16</v>
      </c>
      <c r="D8118" s="1">
        <v>1.03943675E+16</v>
      </c>
      <c r="E8118">
        <v>49013</v>
      </c>
      <c r="F8118" t="str">
        <f>VLOOKUP(E8118,'[1]movimento-per-comune-ambito-201'!$C$2:$D$547,2,0)</f>
        <v>Isola Elba</v>
      </c>
      <c r="G8118" t="s">
        <v>63143</v>
      </c>
      <c r="H8118" t="s">
        <v>41</v>
      </c>
      <c r="J8118">
        <v>57036</v>
      </c>
      <c r="K8118" t="s">
        <v>28743</v>
      </c>
      <c r="L8118" t="str">
        <f>VLOOKUP(K8118,'[1]movimento-per-comune-ambito-201'!$B$2:$D$547,3,FALSE)</f>
        <v>Isola Elba</v>
      </c>
      <c r="M8118" t="s">
        <v>4311</v>
      </c>
      <c r="N8118">
        <v>4</v>
      </c>
    </row>
    <row r="8119" spans="1:17" x14ac:dyDescent="0.25">
      <c r="A8119">
        <v>13310</v>
      </c>
      <c r="B8119" t="s">
        <v>28756</v>
      </c>
      <c r="C8119" s="1">
        <v>4.2774909399999904E+16</v>
      </c>
      <c r="D8119" s="1">
        <v>103890951</v>
      </c>
      <c r="E8119">
        <v>49013</v>
      </c>
      <c r="F8119" t="str">
        <f>VLOOKUP(E8119,'[1]movimento-per-comune-ambito-201'!$C$2:$D$547,2,0)</f>
        <v>Isola Elba</v>
      </c>
      <c r="G8119" t="s">
        <v>63331</v>
      </c>
      <c r="H8119" t="s">
        <v>41</v>
      </c>
      <c r="J8119">
        <v>57036</v>
      </c>
      <c r="K8119" t="s">
        <v>28743</v>
      </c>
      <c r="L8119" t="str">
        <f>VLOOKUP(K8119,'[1]movimento-per-comune-ambito-201'!$B$2:$D$547,3,FALSE)</f>
        <v>Isola Elba</v>
      </c>
      <c r="M8119" t="s">
        <v>4311</v>
      </c>
      <c r="N8119">
        <v>2</v>
      </c>
    </row>
    <row r="8120" spans="1:17" x14ac:dyDescent="0.25">
      <c r="A8120">
        <v>13311</v>
      </c>
      <c r="B8120" t="s">
        <v>28757</v>
      </c>
      <c r="C8120" s="1">
        <v>4.2774909399999904E+16</v>
      </c>
      <c r="D8120" s="1">
        <v>103890951</v>
      </c>
      <c r="E8120">
        <v>49013</v>
      </c>
      <c r="F8120" t="str">
        <f>VLOOKUP(E8120,'[1]movimento-per-comune-ambito-201'!$C$2:$D$547,2,0)</f>
        <v>Isola Elba</v>
      </c>
      <c r="G8120" t="s">
        <v>63057</v>
      </c>
      <c r="H8120" t="s">
        <v>41</v>
      </c>
      <c r="J8120">
        <v>57036</v>
      </c>
      <c r="K8120" t="s">
        <v>28743</v>
      </c>
      <c r="L8120" t="str">
        <f>VLOOKUP(K8120,'[1]movimento-per-comune-ambito-201'!$B$2:$D$547,3,FALSE)</f>
        <v>Isola Elba</v>
      </c>
      <c r="M8120" t="s">
        <v>4311</v>
      </c>
      <c r="N8120">
        <v>2</v>
      </c>
    </row>
    <row r="8121" spans="1:17" x14ac:dyDescent="0.25">
      <c r="A8121">
        <v>13312</v>
      </c>
      <c r="B8121" t="s">
        <v>28196</v>
      </c>
      <c r="C8121" s="1">
        <v>4.2774909399999904E+16</v>
      </c>
      <c r="D8121" s="1">
        <v>103890951</v>
      </c>
      <c r="E8121">
        <v>49013</v>
      </c>
      <c r="F8121" t="str">
        <f>VLOOKUP(E8121,'[1]movimento-per-comune-ambito-201'!$C$2:$D$547,2,0)</f>
        <v>Isola Elba</v>
      </c>
      <c r="G8121" t="s">
        <v>63153</v>
      </c>
      <c r="H8121" t="s">
        <v>41</v>
      </c>
      <c r="J8121">
        <v>57036</v>
      </c>
      <c r="K8121" t="s">
        <v>28743</v>
      </c>
      <c r="L8121" t="str">
        <f>VLOOKUP(K8121,'[1]movimento-per-comune-ambito-201'!$B$2:$D$547,3,FALSE)</f>
        <v>Isola Elba</v>
      </c>
      <c r="M8121" t="s">
        <v>4311</v>
      </c>
      <c r="N8121">
        <v>2</v>
      </c>
    </row>
    <row r="8122" spans="1:17" x14ac:dyDescent="0.25">
      <c r="A8122">
        <v>13313</v>
      </c>
      <c r="B8122" t="s">
        <v>28758</v>
      </c>
      <c r="C8122" s="1">
        <v>4.2763888999999904E+16</v>
      </c>
      <c r="D8122" s="1">
        <v>1.03605473999999E+16</v>
      </c>
      <c r="E8122">
        <v>49013</v>
      </c>
      <c r="F8122" t="str">
        <f>VLOOKUP(E8122,'[1]movimento-per-comune-ambito-201'!$C$2:$D$547,2,0)</f>
        <v>Isola Elba</v>
      </c>
      <c r="G8122" t="s">
        <v>63058</v>
      </c>
      <c r="H8122" t="s">
        <v>41</v>
      </c>
      <c r="J8122">
        <v>57036</v>
      </c>
      <c r="K8122" t="s">
        <v>28743</v>
      </c>
      <c r="L8122" t="str">
        <f>VLOOKUP(K8122,'[1]movimento-per-comune-ambito-201'!$B$2:$D$547,3,FALSE)</f>
        <v>Isola Elba</v>
      </c>
      <c r="M8122" t="s">
        <v>4311</v>
      </c>
      <c r="N8122">
        <v>2</v>
      </c>
    </row>
    <row r="8123" spans="1:17" x14ac:dyDescent="0.25">
      <c r="A8123">
        <v>15349</v>
      </c>
      <c r="B8123" t="s">
        <v>28759</v>
      </c>
      <c r="C8123" s="1">
        <v>4.2774909399999904E+16</v>
      </c>
      <c r="D8123" s="1">
        <v>103890951</v>
      </c>
      <c r="E8123">
        <v>49013</v>
      </c>
      <c r="F8123" t="str">
        <f>VLOOKUP(E8123,'[1]movimento-per-comune-ambito-201'!$C$2:$D$547,2,0)</f>
        <v>Isola Elba</v>
      </c>
      <c r="G8123" t="s">
        <v>63501</v>
      </c>
      <c r="H8123" t="s">
        <v>41</v>
      </c>
      <c r="J8123">
        <v>57036</v>
      </c>
      <c r="K8123" t="s">
        <v>28743</v>
      </c>
      <c r="L8123" t="str">
        <f>VLOOKUP(K8123,'[1]movimento-per-comune-ambito-201'!$B$2:$D$547,3,FALSE)</f>
        <v>Isola Elba</v>
      </c>
      <c r="M8123" t="s">
        <v>4311</v>
      </c>
      <c r="N8123">
        <v>3</v>
      </c>
    </row>
    <row r="8124" spans="1:17" x14ac:dyDescent="0.25">
      <c r="A8124">
        <v>13436</v>
      </c>
      <c r="B8124" t="s">
        <v>28760</v>
      </c>
      <c r="C8124" s="1">
        <v>4.2774909399999904E+16</v>
      </c>
      <c r="D8124" s="1">
        <v>103890951</v>
      </c>
      <c r="E8124">
        <v>49013</v>
      </c>
      <c r="F8124" t="str">
        <f>VLOOKUP(E8124,'[1]movimento-per-comune-ambito-201'!$C$2:$D$547,2,0)</f>
        <v>Isola Elba</v>
      </c>
      <c r="G8124" t="s">
        <v>63032</v>
      </c>
      <c r="H8124" t="s">
        <v>52</v>
      </c>
      <c r="J8124">
        <v>57036</v>
      </c>
      <c r="K8124" t="s">
        <v>28743</v>
      </c>
      <c r="L8124" t="str">
        <f>VLOOKUP(K8124,'[1]movimento-per-comune-ambito-201'!$B$2:$D$547,3,FALSE)</f>
        <v>Isola Elba</v>
      </c>
      <c r="M8124" t="s">
        <v>4311</v>
      </c>
      <c r="N8124">
        <v>0</v>
      </c>
    </row>
    <row r="8125" spans="1:17" x14ac:dyDescent="0.25">
      <c r="A8125">
        <v>19424</v>
      </c>
      <c r="B8125" t="s">
        <v>28761</v>
      </c>
      <c r="C8125" s="1">
        <v>4.2774909399999904E+16</v>
      </c>
      <c r="D8125" s="1">
        <v>103890951</v>
      </c>
      <c r="E8125">
        <v>49013</v>
      </c>
      <c r="F8125" t="str">
        <f>VLOOKUP(E8125,'[1]movimento-per-comune-ambito-201'!$C$2:$D$547,2,0)</f>
        <v>Isola Elba</v>
      </c>
      <c r="G8125" t="s">
        <v>63063</v>
      </c>
      <c r="H8125" t="s">
        <v>52</v>
      </c>
      <c r="J8125">
        <v>57036</v>
      </c>
      <c r="K8125" t="s">
        <v>28743</v>
      </c>
      <c r="L8125" t="str">
        <f>VLOOKUP(K8125,'[1]movimento-per-comune-ambito-201'!$B$2:$D$547,3,FALSE)</f>
        <v>Isola Elba</v>
      </c>
      <c r="M8125" t="s">
        <v>4311</v>
      </c>
      <c r="N8125">
        <v>0</v>
      </c>
    </row>
    <row r="8126" spans="1:17" x14ac:dyDescent="0.25">
      <c r="A8126">
        <v>25913</v>
      </c>
      <c r="B8126" t="s">
        <v>28762</v>
      </c>
      <c r="C8126" s="1">
        <v>4.27646001E+16</v>
      </c>
      <c r="D8126" s="1">
        <v>103860967</v>
      </c>
      <c r="E8126">
        <v>49013</v>
      </c>
      <c r="F8126" t="str">
        <f>VLOOKUP(E8126,'[1]movimento-per-comune-ambito-201'!$C$2:$D$547,2,0)</f>
        <v>Isola Elba</v>
      </c>
      <c r="G8126" t="s">
        <v>65725</v>
      </c>
      <c r="H8126" t="s">
        <v>374</v>
      </c>
      <c r="I8126" t="s">
        <v>28763</v>
      </c>
      <c r="J8126">
        <v>57036</v>
      </c>
      <c r="K8126" t="s">
        <v>28743</v>
      </c>
      <c r="L8126" t="str">
        <f>VLOOKUP(K8126,'[1]movimento-per-comune-ambito-201'!$B$2:$D$547,3,FALSE)</f>
        <v>Isola Elba</v>
      </c>
      <c r="M8126" t="s">
        <v>4311</v>
      </c>
      <c r="N8126">
        <v>0</v>
      </c>
      <c r="O8126" t="s">
        <v>28764</v>
      </c>
      <c r="P8126" t="s">
        <v>28765</v>
      </c>
      <c r="Q8126" t="s">
        <v>28766</v>
      </c>
    </row>
    <row r="8127" spans="1:17" x14ac:dyDescent="0.25">
      <c r="A8127">
        <v>25914</v>
      </c>
      <c r="B8127" t="s">
        <v>28767</v>
      </c>
      <c r="C8127" s="1">
        <v>4.2770077999999904E+16</v>
      </c>
      <c r="D8127" s="1">
        <v>10392196</v>
      </c>
      <c r="E8127">
        <v>49013</v>
      </c>
      <c r="F8127" t="str">
        <f>VLOOKUP(E8127,'[1]movimento-per-comune-ambito-201'!$C$2:$D$547,2,0)</f>
        <v>Isola Elba</v>
      </c>
      <c r="G8127" t="s">
        <v>65742</v>
      </c>
      <c r="H8127" t="s">
        <v>374</v>
      </c>
      <c r="I8127" t="s">
        <v>28768</v>
      </c>
      <c r="J8127">
        <v>57036</v>
      </c>
      <c r="K8127" t="s">
        <v>28743</v>
      </c>
      <c r="L8127" t="str">
        <f>VLOOKUP(K8127,'[1]movimento-per-comune-ambito-201'!$B$2:$D$547,3,FALSE)</f>
        <v>Isola Elba</v>
      </c>
      <c r="M8127" t="s">
        <v>4311</v>
      </c>
      <c r="N8127">
        <v>0</v>
      </c>
      <c r="O8127" t="s">
        <v>28769</v>
      </c>
      <c r="P8127" t="s">
        <v>28770</v>
      </c>
      <c r="Q8127" t="s">
        <v>28771</v>
      </c>
    </row>
    <row r="8128" spans="1:17" x14ac:dyDescent="0.25">
      <c r="A8128">
        <v>25915</v>
      </c>
      <c r="B8128" t="s">
        <v>28772</v>
      </c>
      <c r="C8128" s="1">
        <v>427842074</v>
      </c>
      <c r="D8128" s="1">
        <v>1.03920581999999E+16</v>
      </c>
      <c r="E8128">
        <v>49013</v>
      </c>
      <c r="F8128" t="str">
        <f>VLOOKUP(E8128,'[1]movimento-per-comune-ambito-201'!$C$2:$D$547,2,0)</f>
        <v>Isola Elba</v>
      </c>
      <c r="G8128" t="s">
        <v>65781</v>
      </c>
      <c r="H8128" t="s">
        <v>374</v>
      </c>
      <c r="I8128" t="s">
        <v>28773</v>
      </c>
      <c r="J8128">
        <v>57036</v>
      </c>
      <c r="K8128" t="s">
        <v>28743</v>
      </c>
      <c r="L8128" t="str">
        <f>VLOOKUP(K8128,'[1]movimento-per-comune-ambito-201'!$B$2:$D$547,3,FALSE)</f>
        <v>Isola Elba</v>
      </c>
      <c r="M8128" t="s">
        <v>4311</v>
      </c>
      <c r="N8128">
        <v>0</v>
      </c>
      <c r="O8128" t="s">
        <v>28774</v>
      </c>
      <c r="Q8128" t="s">
        <v>28775</v>
      </c>
    </row>
    <row r="8129" spans="1:17" x14ac:dyDescent="0.25">
      <c r="A8129">
        <v>25859</v>
      </c>
      <c r="B8129" t="s">
        <v>28776</v>
      </c>
      <c r="C8129" s="1">
        <v>4.27653389E+16</v>
      </c>
      <c r="D8129" s="1">
        <v>1.03951065E+16</v>
      </c>
      <c r="E8129">
        <v>49013</v>
      </c>
      <c r="F8129" t="str">
        <f>VLOOKUP(E8129,'[1]movimento-per-comune-ambito-201'!$C$2:$D$547,2,0)</f>
        <v>Isola Elba</v>
      </c>
      <c r="G8129" t="s">
        <v>63525</v>
      </c>
      <c r="H8129" t="s">
        <v>2593</v>
      </c>
      <c r="I8129" t="s">
        <v>28777</v>
      </c>
      <c r="J8129">
        <v>57036</v>
      </c>
      <c r="K8129" t="s">
        <v>28743</v>
      </c>
      <c r="L8129" t="str">
        <f>VLOOKUP(K8129,'[1]movimento-per-comune-ambito-201'!$B$2:$D$547,3,FALSE)</f>
        <v>Isola Elba</v>
      </c>
      <c r="M8129" t="s">
        <v>4311</v>
      </c>
      <c r="N8129">
        <v>0</v>
      </c>
      <c r="O8129" t="s">
        <v>28778</v>
      </c>
      <c r="P8129" t="s">
        <v>28779</v>
      </c>
      <c r="Q8129" t="s">
        <v>28780</v>
      </c>
    </row>
    <row r="8130" spans="1:17" x14ac:dyDescent="0.25">
      <c r="A8130">
        <v>25860</v>
      </c>
      <c r="B8130" t="s">
        <v>28748</v>
      </c>
      <c r="C8130" s="1">
        <v>4.2765036E+16</v>
      </c>
      <c r="D8130" s="1">
        <v>1.0380921E+16</v>
      </c>
      <c r="E8130">
        <v>49013</v>
      </c>
      <c r="F8130" t="str">
        <f>VLOOKUP(E8130,'[1]movimento-per-comune-ambito-201'!$C$2:$D$547,2,0)</f>
        <v>Isola Elba</v>
      </c>
      <c r="G8130" t="s">
        <v>63526</v>
      </c>
      <c r="H8130" t="s">
        <v>2593</v>
      </c>
      <c r="I8130" t="s">
        <v>28781</v>
      </c>
      <c r="J8130">
        <v>57036</v>
      </c>
      <c r="K8130" t="s">
        <v>28743</v>
      </c>
      <c r="L8130" t="str">
        <f>VLOOKUP(K8130,'[1]movimento-per-comune-ambito-201'!$B$2:$D$547,3,FALSE)</f>
        <v>Isola Elba</v>
      </c>
      <c r="M8130" t="s">
        <v>4311</v>
      </c>
      <c r="N8130">
        <v>0</v>
      </c>
      <c r="O8130" t="s">
        <v>28750</v>
      </c>
      <c r="Q8130">
        <v>3474485331</v>
      </c>
    </row>
    <row r="8131" spans="1:17" x14ac:dyDescent="0.25">
      <c r="A8131">
        <v>20251</v>
      </c>
      <c r="B8131" t="s">
        <v>28782</v>
      </c>
      <c r="C8131" s="1">
        <v>4.2774909399999904E+16</v>
      </c>
      <c r="D8131" s="1">
        <v>103890951</v>
      </c>
      <c r="E8131">
        <v>49013</v>
      </c>
      <c r="F8131" t="str">
        <f>VLOOKUP(E8131,'[1]movimento-per-comune-ambito-201'!$C$2:$D$547,2,0)</f>
        <v>Isola Elba</v>
      </c>
      <c r="G8131" t="s">
        <v>63145</v>
      </c>
      <c r="H8131" t="s">
        <v>749</v>
      </c>
      <c r="J8131">
        <v>57036</v>
      </c>
      <c r="K8131" t="s">
        <v>28743</v>
      </c>
      <c r="L8131" t="str">
        <f>VLOOKUP(K8131,'[1]movimento-per-comune-ambito-201'!$B$2:$D$547,3,FALSE)</f>
        <v>Isola Elba</v>
      </c>
      <c r="M8131" t="s">
        <v>4311</v>
      </c>
      <c r="N8131">
        <v>0</v>
      </c>
    </row>
    <row r="8132" spans="1:17" x14ac:dyDescent="0.25">
      <c r="A8132">
        <v>13492</v>
      </c>
      <c r="B8132" t="s">
        <v>28783</v>
      </c>
      <c r="C8132" s="1">
        <v>4.2774909399999904E+16</v>
      </c>
      <c r="D8132" s="1">
        <v>103890951</v>
      </c>
      <c r="E8132">
        <v>49013</v>
      </c>
      <c r="F8132" t="str">
        <f>VLOOKUP(E8132,'[1]movimento-per-comune-ambito-201'!$C$2:$D$547,2,0)</f>
        <v>Isola Elba</v>
      </c>
      <c r="G8132" t="s">
        <v>63234</v>
      </c>
      <c r="H8132" t="s">
        <v>376</v>
      </c>
      <c r="J8132">
        <v>57036</v>
      </c>
      <c r="K8132" t="s">
        <v>28743</v>
      </c>
      <c r="L8132" t="str">
        <f>VLOOKUP(K8132,'[1]movimento-per-comune-ambito-201'!$B$2:$D$547,3,FALSE)</f>
        <v>Isola Elba</v>
      </c>
      <c r="M8132" t="s">
        <v>4311</v>
      </c>
      <c r="N8132">
        <v>2</v>
      </c>
    </row>
    <row r="8133" spans="1:17" x14ac:dyDescent="0.25">
      <c r="A8133">
        <v>13493</v>
      </c>
      <c r="B8133" t="s">
        <v>28784</v>
      </c>
      <c r="C8133" s="1">
        <v>4.2774909399999904E+16</v>
      </c>
      <c r="D8133" s="1">
        <v>103890951</v>
      </c>
      <c r="E8133">
        <v>49013</v>
      </c>
      <c r="F8133" t="str">
        <f>VLOOKUP(E8133,'[1]movimento-per-comune-ambito-201'!$C$2:$D$547,2,0)</f>
        <v>Isola Elba</v>
      </c>
      <c r="G8133" t="s">
        <v>63235</v>
      </c>
      <c r="H8133" t="s">
        <v>376</v>
      </c>
      <c r="J8133">
        <v>57036</v>
      </c>
      <c r="K8133" t="s">
        <v>28743</v>
      </c>
      <c r="L8133" t="str">
        <f>VLOOKUP(K8133,'[1]movimento-per-comune-ambito-201'!$B$2:$D$547,3,FALSE)</f>
        <v>Isola Elba</v>
      </c>
      <c r="M8133" t="s">
        <v>4311</v>
      </c>
      <c r="N8133">
        <v>3</v>
      </c>
    </row>
    <row r="8134" spans="1:17" x14ac:dyDescent="0.25">
      <c r="A8134">
        <v>13494</v>
      </c>
      <c r="B8134" t="s">
        <v>28785</v>
      </c>
      <c r="C8134" s="1">
        <v>4.2774909399999904E+16</v>
      </c>
      <c r="D8134" s="1">
        <v>103890951</v>
      </c>
      <c r="E8134">
        <v>49013</v>
      </c>
      <c r="F8134" t="str">
        <f>VLOOKUP(E8134,'[1]movimento-per-comune-ambito-201'!$C$2:$D$547,2,0)</f>
        <v>Isola Elba</v>
      </c>
      <c r="G8134" t="s">
        <v>63236</v>
      </c>
      <c r="H8134" t="s">
        <v>376</v>
      </c>
      <c r="J8134">
        <v>57036</v>
      </c>
      <c r="K8134" t="s">
        <v>28743</v>
      </c>
      <c r="L8134" t="str">
        <f>VLOOKUP(K8134,'[1]movimento-per-comune-ambito-201'!$B$2:$D$547,3,FALSE)</f>
        <v>Isola Elba</v>
      </c>
      <c r="M8134" t="s">
        <v>4311</v>
      </c>
      <c r="N8134">
        <v>1</v>
      </c>
    </row>
    <row r="8135" spans="1:17" x14ac:dyDescent="0.25">
      <c r="A8135">
        <v>13495</v>
      </c>
      <c r="B8135" t="s">
        <v>28786</v>
      </c>
      <c r="C8135" s="1">
        <v>4.2774909399999904E+16</v>
      </c>
      <c r="D8135" s="1">
        <v>103890951</v>
      </c>
      <c r="E8135">
        <v>49013</v>
      </c>
      <c r="F8135" t="str">
        <f>VLOOKUP(E8135,'[1]movimento-per-comune-ambito-201'!$C$2:$D$547,2,0)</f>
        <v>Isola Elba</v>
      </c>
      <c r="G8135" t="s">
        <v>65782</v>
      </c>
      <c r="H8135" t="s">
        <v>376</v>
      </c>
      <c r="J8135">
        <v>57036</v>
      </c>
      <c r="K8135" t="s">
        <v>28743</v>
      </c>
      <c r="L8135" t="str">
        <f>VLOOKUP(K8135,'[1]movimento-per-comune-ambito-201'!$B$2:$D$547,3,FALSE)</f>
        <v>Isola Elba</v>
      </c>
      <c r="M8135" t="s">
        <v>4311</v>
      </c>
      <c r="N8135">
        <v>3</v>
      </c>
    </row>
    <row r="8136" spans="1:17" x14ac:dyDescent="0.25">
      <c r="A8136">
        <v>13589</v>
      </c>
      <c r="B8136" t="s">
        <v>28787</v>
      </c>
      <c r="C8136" s="1">
        <v>4.2774909399999904E+16</v>
      </c>
      <c r="D8136" s="1">
        <v>103890951</v>
      </c>
      <c r="E8136">
        <v>49013</v>
      </c>
      <c r="F8136" t="str">
        <f>VLOOKUP(E8136,'[1]movimento-per-comune-ambito-201'!$C$2:$D$547,2,0)</f>
        <v>Isola Elba</v>
      </c>
      <c r="G8136" t="s">
        <v>63446</v>
      </c>
      <c r="H8136" t="s">
        <v>75</v>
      </c>
      <c r="J8136">
        <v>57036</v>
      </c>
      <c r="K8136" t="s">
        <v>28743</v>
      </c>
      <c r="L8136" t="str">
        <f>VLOOKUP(K8136,'[1]movimento-per-comune-ambito-201'!$B$2:$D$547,3,FALSE)</f>
        <v>Isola Elba</v>
      </c>
      <c r="M8136" t="s">
        <v>4311</v>
      </c>
      <c r="N8136">
        <v>0</v>
      </c>
    </row>
    <row r="8137" spans="1:17" x14ac:dyDescent="0.25">
      <c r="A8137">
        <v>13590</v>
      </c>
      <c r="B8137" t="s">
        <v>28788</v>
      </c>
      <c r="C8137" s="1">
        <v>4.2774909399999904E+16</v>
      </c>
      <c r="D8137" s="1">
        <v>103890951</v>
      </c>
      <c r="E8137">
        <v>49013</v>
      </c>
      <c r="F8137" t="str">
        <f>VLOOKUP(E8137,'[1]movimento-per-comune-ambito-201'!$C$2:$D$547,2,0)</f>
        <v>Isola Elba</v>
      </c>
      <c r="G8137" t="s">
        <v>63454</v>
      </c>
      <c r="H8137" t="s">
        <v>75</v>
      </c>
      <c r="J8137">
        <v>57036</v>
      </c>
      <c r="K8137" t="s">
        <v>28743</v>
      </c>
      <c r="L8137" t="str">
        <f>VLOOKUP(K8137,'[1]movimento-per-comune-ambito-201'!$B$2:$D$547,3,FALSE)</f>
        <v>Isola Elba</v>
      </c>
      <c r="M8137" t="s">
        <v>4311</v>
      </c>
      <c r="N8137">
        <v>0</v>
      </c>
    </row>
    <row r="8138" spans="1:17" x14ac:dyDescent="0.25">
      <c r="A8138">
        <v>13591</v>
      </c>
      <c r="B8138" t="s">
        <v>28789</v>
      </c>
      <c r="C8138" s="1">
        <v>4.2774909399999904E+16</v>
      </c>
      <c r="D8138" s="1">
        <v>103890951</v>
      </c>
      <c r="E8138">
        <v>49013</v>
      </c>
      <c r="F8138" t="str">
        <f>VLOOKUP(E8138,'[1]movimento-per-comune-ambito-201'!$C$2:$D$547,2,0)</f>
        <v>Isola Elba</v>
      </c>
      <c r="G8138" t="s">
        <v>63490</v>
      </c>
      <c r="H8138" t="s">
        <v>75</v>
      </c>
      <c r="J8138">
        <v>57036</v>
      </c>
      <c r="K8138" t="s">
        <v>28743</v>
      </c>
      <c r="L8138" t="str">
        <f>VLOOKUP(K8138,'[1]movimento-per-comune-ambito-201'!$B$2:$D$547,3,FALSE)</f>
        <v>Isola Elba</v>
      </c>
      <c r="M8138" t="s">
        <v>4311</v>
      </c>
      <c r="N8138">
        <v>0</v>
      </c>
    </row>
    <row r="8139" spans="1:17" x14ac:dyDescent="0.25">
      <c r="A8139">
        <v>13592</v>
      </c>
      <c r="B8139" t="s">
        <v>28790</v>
      </c>
      <c r="C8139" s="1">
        <v>4.2771650999999904E+16</v>
      </c>
      <c r="D8139" s="1">
        <v>1.04070749999999E+16</v>
      </c>
      <c r="E8139">
        <v>49013</v>
      </c>
      <c r="F8139" t="str">
        <f>VLOOKUP(E8139,'[1]movimento-per-comune-ambito-201'!$C$2:$D$547,2,0)</f>
        <v>Isola Elba</v>
      </c>
      <c r="G8139" t="s">
        <v>63491</v>
      </c>
      <c r="H8139" t="s">
        <v>75</v>
      </c>
      <c r="J8139">
        <v>57036</v>
      </c>
      <c r="K8139" t="s">
        <v>28743</v>
      </c>
      <c r="L8139" t="str">
        <f>VLOOKUP(K8139,'[1]movimento-per-comune-ambito-201'!$B$2:$D$547,3,FALSE)</f>
        <v>Isola Elba</v>
      </c>
      <c r="M8139" t="s">
        <v>4311</v>
      </c>
      <c r="N8139">
        <v>0</v>
      </c>
    </row>
    <row r="8140" spans="1:17" x14ac:dyDescent="0.25">
      <c r="A8140">
        <v>13593</v>
      </c>
      <c r="B8140" t="s">
        <v>28791</v>
      </c>
      <c r="C8140" s="1">
        <v>4.2774909399999904E+16</v>
      </c>
      <c r="D8140" s="1">
        <v>103890951</v>
      </c>
      <c r="E8140">
        <v>49013</v>
      </c>
      <c r="F8140" t="str">
        <f>VLOOKUP(E8140,'[1]movimento-per-comune-ambito-201'!$C$2:$D$547,2,0)</f>
        <v>Isola Elba</v>
      </c>
      <c r="G8140" t="s">
        <v>63493</v>
      </c>
      <c r="H8140" t="s">
        <v>75</v>
      </c>
      <c r="J8140">
        <v>57036</v>
      </c>
      <c r="K8140" t="s">
        <v>28743</v>
      </c>
      <c r="L8140" t="str">
        <f>VLOOKUP(K8140,'[1]movimento-per-comune-ambito-201'!$B$2:$D$547,3,FALSE)</f>
        <v>Isola Elba</v>
      </c>
      <c r="M8140" t="s">
        <v>4311</v>
      </c>
      <c r="N8140">
        <v>0</v>
      </c>
    </row>
    <row r="8141" spans="1:17" x14ac:dyDescent="0.25">
      <c r="A8141">
        <v>13594</v>
      </c>
      <c r="B8141" t="s">
        <v>28792</v>
      </c>
      <c r="C8141" s="1">
        <v>4.2774909399999904E+16</v>
      </c>
      <c r="D8141" s="1">
        <v>103890951</v>
      </c>
      <c r="E8141">
        <v>49013</v>
      </c>
      <c r="F8141" t="str">
        <f>VLOOKUP(E8141,'[1]movimento-per-comune-ambito-201'!$C$2:$D$547,2,0)</f>
        <v>Isola Elba</v>
      </c>
      <c r="G8141" t="s">
        <v>63676</v>
      </c>
      <c r="H8141" t="s">
        <v>75</v>
      </c>
      <c r="J8141">
        <v>57036</v>
      </c>
      <c r="K8141" t="s">
        <v>28743</v>
      </c>
      <c r="L8141" t="str">
        <f>VLOOKUP(K8141,'[1]movimento-per-comune-ambito-201'!$B$2:$D$547,3,FALSE)</f>
        <v>Isola Elba</v>
      </c>
      <c r="M8141" t="s">
        <v>4311</v>
      </c>
      <c r="N8141">
        <v>0</v>
      </c>
    </row>
    <row r="8142" spans="1:17" x14ac:dyDescent="0.25">
      <c r="A8142">
        <v>13596</v>
      </c>
      <c r="B8142" t="s">
        <v>28793</v>
      </c>
      <c r="C8142" s="1">
        <v>4.2774909399999904E+16</v>
      </c>
      <c r="D8142" s="1">
        <v>103890951</v>
      </c>
      <c r="E8142">
        <v>49013</v>
      </c>
      <c r="F8142" t="str">
        <f>VLOOKUP(E8142,'[1]movimento-per-comune-ambito-201'!$C$2:$D$547,2,0)</f>
        <v>Isola Elba</v>
      </c>
      <c r="G8142" t="s">
        <v>63967</v>
      </c>
      <c r="H8142" t="s">
        <v>75</v>
      </c>
      <c r="J8142">
        <v>57036</v>
      </c>
      <c r="K8142" t="s">
        <v>28743</v>
      </c>
      <c r="L8142" t="str">
        <f>VLOOKUP(K8142,'[1]movimento-per-comune-ambito-201'!$B$2:$D$547,3,FALSE)</f>
        <v>Isola Elba</v>
      </c>
      <c r="M8142" t="s">
        <v>4311</v>
      </c>
      <c r="N8142">
        <v>0</v>
      </c>
    </row>
    <row r="8143" spans="1:17" x14ac:dyDescent="0.25">
      <c r="A8143">
        <v>13597</v>
      </c>
      <c r="B8143" t="s">
        <v>28794</v>
      </c>
      <c r="C8143" s="1">
        <v>4.2774909399999904E+16</v>
      </c>
      <c r="D8143" s="1">
        <v>103890951</v>
      </c>
      <c r="E8143">
        <v>49013</v>
      </c>
      <c r="F8143" t="str">
        <f>VLOOKUP(E8143,'[1]movimento-per-comune-ambito-201'!$C$2:$D$547,2,0)</f>
        <v>Isola Elba</v>
      </c>
      <c r="G8143" t="s">
        <v>63680</v>
      </c>
      <c r="H8143" t="s">
        <v>75</v>
      </c>
      <c r="J8143">
        <v>57036</v>
      </c>
      <c r="K8143" t="s">
        <v>28743</v>
      </c>
      <c r="L8143" t="str">
        <f>VLOOKUP(K8143,'[1]movimento-per-comune-ambito-201'!$B$2:$D$547,3,FALSE)</f>
        <v>Isola Elba</v>
      </c>
      <c r="M8143" t="s">
        <v>4311</v>
      </c>
      <c r="N8143">
        <v>0</v>
      </c>
    </row>
    <row r="8144" spans="1:17" x14ac:dyDescent="0.25">
      <c r="A8144">
        <v>13598</v>
      </c>
      <c r="B8144" t="s">
        <v>28795</v>
      </c>
      <c r="C8144" s="1">
        <v>4.2774909399999904E+16</v>
      </c>
      <c r="D8144" s="1">
        <v>103890951</v>
      </c>
      <c r="E8144">
        <v>49013</v>
      </c>
      <c r="F8144" t="str">
        <f>VLOOKUP(E8144,'[1]movimento-per-comune-ambito-201'!$C$2:$D$547,2,0)</f>
        <v>Isola Elba</v>
      </c>
      <c r="G8144" t="s">
        <v>63681</v>
      </c>
      <c r="H8144" t="s">
        <v>75</v>
      </c>
      <c r="J8144">
        <v>57036</v>
      </c>
      <c r="K8144" t="s">
        <v>28743</v>
      </c>
      <c r="L8144" t="str">
        <f>VLOOKUP(K8144,'[1]movimento-per-comune-ambito-201'!$B$2:$D$547,3,FALSE)</f>
        <v>Isola Elba</v>
      </c>
      <c r="M8144" t="s">
        <v>4311</v>
      </c>
      <c r="N8144">
        <v>0</v>
      </c>
    </row>
    <row r="8145" spans="1:14" x14ac:dyDescent="0.25">
      <c r="A8145">
        <v>13599</v>
      </c>
      <c r="B8145" t="s">
        <v>26655</v>
      </c>
      <c r="C8145" s="1">
        <v>4.2774909399999904E+16</v>
      </c>
      <c r="D8145" s="1">
        <v>103890951</v>
      </c>
      <c r="E8145">
        <v>49013</v>
      </c>
      <c r="F8145" t="str">
        <f>VLOOKUP(E8145,'[1]movimento-per-comune-ambito-201'!$C$2:$D$547,2,0)</f>
        <v>Isola Elba</v>
      </c>
      <c r="G8145" t="s">
        <v>63682</v>
      </c>
      <c r="H8145" t="s">
        <v>75</v>
      </c>
      <c r="J8145">
        <v>57036</v>
      </c>
      <c r="K8145" t="s">
        <v>28743</v>
      </c>
      <c r="L8145" t="str">
        <f>VLOOKUP(K8145,'[1]movimento-per-comune-ambito-201'!$B$2:$D$547,3,FALSE)</f>
        <v>Isola Elba</v>
      </c>
      <c r="M8145" t="s">
        <v>4311</v>
      </c>
      <c r="N8145">
        <v>0</v>
      </c>
    </row>
    <row r="8146" spans="1:14" x14ac:dyDescent="0.25">
      <c r="A8146">
        <v>13600</v>
      </c>
      <c r="B8146" t="s">
        <v>28796</v>
      </c>
      <c r="C8146" s="1">
        <v>4.2774909399999904E+16</v>
      </c>
      <c r="D8146" s="1">
        <v>103890951</v>
      </c>
      <c r="E8146">
        <v>49013</v>
      </c>
      <c r="F8146" t="str">
        <f>VLOOKUP(E8146,'[1]movimento-per-comune-ambito-201'!$C$2:$D$547,2,0)</f>
        <v>Isola Elba</v>
      </c>
      <c r="G8146" t="s">
        <v>63683</v>
      </c>
      <c r="H8146" t="s">
        <v>75</v>
      </c>
      <c r="J8146">
        <v>57036</v>
      </c>
      <c r="K8146" t="s">
        <v>28743</v>
      </c>
      <c r="L8146" t="str">
        <f>VLOOKUP(K8146,'[1]movimento-per-comune-ambito-201'!$B$2:$D$547,3,FALSE)</f>
        <v>Isola Elba</v>
      </c>
      <c r="M8146" t="s">
        <v>4311</v>
      </c>
      <c r="N8146">
        <v>0</v>
      </c>
    </row>
    <row r="8147" spans="1:14" x14ac:dyDescent="0.25">
      <c r="A8147">
        <v>13601</v>
      </c>
      <c r="B8147" t="s">
        <v>28797</v>
      </c>
      <c r="C8147" s="1">
        <v>4.2772321099999904E+16</v>
      </c>
      <c r="D8147" s="1">
        <v>1.03825143E+16</v>
      </c>
      <c r="E8147">
        <v>49013</v>
      </c>
      <c r="F8147" t="str">
        <f>VLOOKUP(E8147,'[1]movimento-per-comune-ambito-201'!$C$2:$D$547,2,0)</f>
        <v>Isola Elba</v>
      </c>
      <c r="G8147" t="s">
        <v>65094</v>
      </c>
      <c r="H8147" t="s">
        <v>75</v>
      </c>
      <c r="J8147">
        <v>57036</v>
      </c>
      <c r="K8147" t="s">
        <v>28743</v>
      </c>
      <c r="L8147" t="str">
        <f>VLOOKUP(K8147,'[1]movimento-per-comune-ambito-201'!$B$2:$D$547,3,FALSE)</f>
        <v>Isola Elba</v>
      </c>
      <c r="M8147" t="s">
        <v>4311</v>
      </c>
      <c r="N8147">
        <v>0</v>
      </c>
    </row>
    <row r="8148" spans="1:14" x14ac:dyDescent="0.25">
      <c r="A8148">
        <v>13602</v>
      </c>
      <c r="B8148" t="s">
        <v>28798</v>
      </c>
      <c r="C8148" s="1">
        <v>4.2774909399999904E+16</v>
      </c>
      <c r="D8148" s="1">
        <v>103890951</v>
      </c>
      <c r="E8148">
        <v>49013</v>
      </c>
      <c r="F8148" t="str">
        <f>VLOOKUP(E8148,'[1]movimento-per-comune-ambito-201'!$C$2:$D$547,2,0)</f>
        <v>Isola Elba</v>
      </c>
      <c r="G8148" t="s">
        <v>63684</v>
      </c>
      <c r="H8148" t="s">
        <v>75</v>
      </c>
      <c r="J8148">
        <v>57036</v>
      </c>
      <c r="K8148" t="s">
        <v>28743</v>
      </c>
      <c r="L8148" t="str">
        <f>VLOOKUP(K8148,'[1]movimento-per-comune-ambito-201'!$B$2:$D$547,3,FALSE)</f>
        <v>Isola Elba</v>
      </c>
      <c r="M8148" t="s">
        <v>4311</v>
      </c>
      <c r="N8148">
        <v>0</v>
      </c>
    </row>
    <row r="8149" spans="1:14" x14ac:dyDescent="0.25">
      <c r="A8149">
        <v>23197</v>
      </c>
      <c r="B8149" t="s">
        <v>28799</v>
      </c>
      <c r="C8149" s="1">
        <v>4.2774909399999904E+16</v>
      </c>
      <c r="D8149" s="1">
        <v>103890951</v>
      </c>
      <c r="E8149">
        <v>49013</v>
      </c>
      <c r="F8149" t="str">
        <f>VLOOKUP(E8149,'[1]movimento-per-comune-ambito-201'!$C$2:$D$547,2,0)</f>
        <v>Isola Elba</v>
      </c>
      <c r="G8149" t="s">
        <v>63686</v>
      </c>
      <c r="H8149" t="s">
        <v>75</v>
      </c>
      <c r="J8149">
        <v>57036</v>
      </c>
      <c r="K8149" t="s">
        <v>28743</v>
      </c>
      <c r="L8149" t="str">
        <f>VLOOKUP(K8149,'[1]movimento-per-comune-ambito-201'!$B$2:$D$547,3,FALSE)</f>
        <v>Isola Elba</v>
      </c>
      <c r="M8149" t="s">
        <v>4311</v>
      </c>
      <c r="N8149">
        <v>0</v>
      </c>
    </row>
    <row r="8150" spans="1:14" x14ac:dyDescent="0.25">
      <c r="A8150">
        <v>24896</v>
      </c>
      <c r="B8150" t="s">
        <v>28800</v>
      </c>
      <c r="C8150" s="1">
        <v>4.2774909399999904E+16</v>
      </c>
      <c r="D8150" s="1">
        <v>103890951</v>
      </c>
      <c r="E8150">
        <v>49013</v>
      </c>
      <c r="F8150" t="str">
        <f>VLOOKUP(E8150,'[1]movimento-per-comune-ambito-201'!$C$2:$D$547,2,0)</f>
        <v>Isola Elba</v>
      </c>
      <c r="G8150" t="s">
        <v>65095</v>
      </c>
      <c r="H8150" t="s">
        <v>75</v>
      </c>
      <c r="J8150">
        <v>57036</v>
      </c>
      <c r="K8150" t="s">
        <v>28743</v>
      </c>
      <c r="L8150" t="str">
        <f>VLOOKUP(K8150,'[1]movimento-per-comune-ambito-201'!$B$2:$D$547,3,FALSE)</f>
        <v>Isola Elba</v>
      </c>
      <c r="M8150" t="s">
        <v>4311</v>
      </c>
      <c r="N8150">
        <v>0</v>
      </c>
    </row>
    <row r="8151" spans="1:14" x14ac:dyDescent="0.25">
      <c r="A8151">
        <v>13638</v>
      </c>
      <c r="B8151" t="s">
        <v>28801</v>
      </c>
      <c r="C8151" s="1">
        <v>4.2774909399999904E+16</v>
      </c>
      <c r="D8151" s="1">
        <v>103890951</v>
      </c>
      <c r="E8151">
        <v>49013</v>
      </c>
      <c r="F8151" t="str">
        <f>VLOOKUP(E8151,'[1]movimento-per-comune-ambito-201'!$C$2:$D$547,2,0)</f>
        <v>Isola Elba</v>
      </c>
      <c r="G8151" t="s">
        <v>65441</v>
      </c>
      <c r="H8151" t="s">
        <v>2610</v>
      </c>
      <c r="J8151">
        <v>57036</v>
      </c>
      <c r="K8151" t="s">
        <v>28743</v>
      </c>
      <c r="L8151" t="str">
        <f>VLOOKUP(K8151,'[1]movimento-per-comune-ambito-201'!$B$2:$D$547,3,FALSE)</f>
        <v>Isola Elba</v>
      </c>
      <c r="M8151" t="s">
        <v>4311</v>
      </c>
      <c r="N8151">
        <v>4</v>
      </c>
    </row>
    <row r="8152" spans="1:14" x14ac:dyDescent="0.25">
      <c r="A8152">
        <v>13388</v>
      </c>
      <c r="B8152" t="s">
        <v>28802</v>
      </c>
      <c r="C8152" s="1">
        <v>4.2774909399999904E+16</v>
      </c>
      <c r="D8152" s="1">
        <v>103890951</v>
      </c>
      <c r="E8152">
        <v>49013</v>
      </c>
      <c r="F8152" t="str">
        <f>VLOOKUP(E8152,'[1]movimento-per-comune-ambito-201'!$C$2:$D$547,2,0)</f>
        <v>Isola Elba</v>
      </c>
      <c r="G8152" t="s">
        <v>63334</v>
      </c>
      <c r="H8152" t="s">
        <v>1598</v>
      </c>
      <c r="J8152">
        <v>57036</v>
      </c>
      <c r="K8152" t="s">
        <v>28743</v>
      </c>
      <c r="L8152" t="str">
        <f>VLOOKUP(K8152,'[1]movimento-per-comune-ambito-201'!$B$2:$D$547,3,FALSE)</f>
        <v>Isola Elba</v>
      </c>
      <c r="M8152" t="s">
        <v>4311</v>
      </c>
      <c r="N8152">
        <v>3</v>
      </c>
    </row>
    <row r="8153" spans="1:14" x14ac:dyDescent="0.25">
      <c r="A8153">
        <v>13389</v>
      </c>
      <c r="B8153" t="s">
        <v>11067</v>
      </c>
      <c r="C8153" s="1">
        <v>4.2774909399999904E+16</v>
      </c>
      <c r="D8153" s="1">
        <v>103890951</v>
      </c>
      <c r="E8153">
        <v>49013</v>
      </c>
      <c r="F8153" t="str">
        <f>VLOOKUP(E8153,'[1]movimento-per-comune-ambito-201'!$C$2:$D$547,2,0)</f>
        <v>Isola Elba</v>
      </c>
      <c r="G8153" t="s">
        <v>63335</v>
      </c>
      <c r="H8153" t="s">
        <v>1598</v>
      </c>
      <c r="J8153">
        <v>57036</v>
      </c>
      <c r="K8153" t="s">
        <v>28743</v>
      </c>
      <c r="L8153" t="str">
        <f>VLOOKUP(K8153,'[1]movimento-per-comune-ambito-201'!$B$2:$D$547,3,FALSE)</f>
        <v>Isola Elba</v>
      </c>
      <c r="M8153" t="s">
        <v>4311</v>
      </c>
      <c r="N8153">
        <v>3</v>
      </c>
    </row>
    <row r="8154" spans="1:14" x14ac:dyDescent="0.25">
      <c r="A8154">
        <v>13392</v>
      </c>
      <c r="B8154" t="s">
        <v>28803</v>
      </c>
      <c r="C8154" s="1">
        <v>4.2774909399999904E+16</v>
      </c>
      <c r="D8154" s="1">
        <v>103890951</v>
      </c>
      <c r="E8154">
        <v>49013</v>
      </c>
      <c r="F8154" t="str">
        <f>VLOOKUP(E8154,'[1]movimento-per-comune-ambito-201'!$C$2:$D$547,2,0)</f>
        <v>Isola Elba</v>
      </c>
      <c r="G8154" t="s">
        <v>65783</v>
      </c>
      <c r="H8154" t="s">
        <v>1598</v>
      </c>
      <c r="J8154">
        <v>57036</v>
      </c>
      <c r="K8154" t="s">
        <v>28743</v>
      </c>
      <c r="L8154" t="str">
        <f>VLOOKUP(K8154,'[1]movimento-per-comune-ambito-201'!$B$2:$D$547,3,FALSE)</f>
        <v>Isola Elba</v>
      </c>
      <c r="M8154" t="s">
        <v>4311</v>
      </c>
      <c r="N8154">
        <v>2</v>
      </c>
    </row>
    <row r="8155" spans="1:14" x14ac:dyDescent="0.25">
      <c r="A8155">
        <v>13393</v>
      </c>
      <c r="B8155" t="s">
        <v>28804</v>
      </c>
      <c r="C8155" s="1">
        <v>427609335</v>
      </c>
      <c r="D8155" s="1">
        <v>1.03854646E+16</v>
      </c>
      <c r="E8155">
        <v>49013</v>
      </c>
      <c r="F8155" t="str">
        <f>VLOOKUP(E8155,'[1]movimento-per-comune-ambito-201'!$C$2:$D$547,2,0)</f>
        <v>Isola Elba</v>
      </c>
      <c r="G8155" t="s">
        <v>63775</v>
      </c>
      <c r="H8155" t="s">
        <v>1598</v>
      </c>
      <c r="J8155">
        <v>57036</v>
      </c>
      <c r="K8155" t="s">
        <v>28743</v>
      </c>
      <c r="L8155" t="str">
        <f>VLOOKUP(K8155,'[1]movimento-per-comune-ambito-201'!$B$2:$D$547,3,FALSE)</f>
        <v>Isola Elba</v>
      </c>
      <c r="M8155" t="s">
        <v>4311</v>
      </c>
      <c r="N8155">
        <v>3</v>
      </c>
    </row>
    <row r="8156" spans="1:14" x14ac:dyDescent="0.25">
      <c r="A8156">
        <v>13394</v>
      </c>
      <c r="B8156" t="s">
        <v>28805</v>
      </c>
      <c r="C8156" s="1">
        <v>4.2776019599999904E+16</v>
      </c>
      <c r="D8156" s="1">
        <v>1040606</v>
      </c>
      <c r="E8156">
        <v>49013</v>
      </c>
      <c r="F8156" t="str">
        <f>VLOOKUP(E8156,'[1]movimento-per-comune-ambito-201'!$C$2:$D$547,2,0)</f>
        <v>Isola Elba</v>
      </c>
      <c r="G8156" t="s">
        <v>63776</v>
      </c>
      <c r="H8156" t="s">
        <v>1598</v>
      </c>
      <c r="J8156">
        <v>57036</v>
      </c>
      <c r="K8156" t="s">
        <v>28743</v>
      </c>
      <c r="L8156" t="str">
        <f>VLOOKUP(K8156,'[1]movimento-per-comune-ambito-201'!$B$2:$D$547,3,FALSE)</f>
        <v>Isola Elba</v>
      </c>
      <c r="M8156" t="s">
        <v>4311</v>
      </c>
      <c r="N8156">
        <v>2</v>
      </c>
    </row>
    <row r="8157" spans="1:14" x14ac:dyDescent="0.25">
      <c r="A8157">
        <v>20664</v>
      </c>
      <c r="B8157" t="s">
        <v>28806</v>
      </c>
      <c r="C8157" s="1">
        <v>4.2774909399999904E+16</v>
      </c>
      <c r="D8157" s="1">
        <v>103890951</v>
      </c>
      <c r="E8157">
        <v>49013</v>
      </c>
      <c r="F8157" t="str">
        <f>VLOOKUP(E8157,'[1]movimento-per-comune-ambito-201'!$C$2:$D$547,2,0)</f>
        <v>Isola Elba</v>
      </c>
      <c r="G8157" t="s">
        <v>63778</v>
      </c>
      <c r="H8157" t="s">
        <v>1598</v>
      </c>
      <c r="J8157">
        <v>57036</v>
      </c>
      <c r="K8157" t="s">
        <v>28743</v>
      </c>
      <c r="L8157" t="str">
        <f>VLOOKUP(K8157,'[1]movimento-per-comune-ambito-201'!$B$2:$D$547,3,FALSE)</f>
        <v>Isola Elba</v>
      </c>
      <c r="M8157" t="s">
        <v>4311</v>
      </c>
      <c r="N8157">
        <v>2</v>
      </c>
    </row>
    <row r="8158" spans="1:14" x14ac:dyDescent="0.25">
      <c r="A8158">
        <v>21437</v>
      </c>
      <c r="B8158" t="s">
        <v>28807</v>
      </c>
      <c r="C8158" s="1">
        <v>4.2774909399999904E+16</v>
      </c>
      <c r="D8158" s="1">
        <v>103890951</v>
      </c>
      <c r="E8158">
        <v>49013</v>
      </c>
      <c r="F8158" t="str">
        <f>VLOOKUP(E8158,'[1]movimento-per-comune-ambito-201'!$C$2:$D$547,2,0)</f>
        <v>Isola Elba</v>
      </c>
      <c r="G8158" t="s">
        <v>63779</v>
      </c>
      <c r="H8158" t="s">
        <v>1598</v>
      </c>
      <c r="J8158">
        <v>57036</v>
      </c>
      <c r="K8158" t="s">
        <v>28743</v>
      </c>
      <c r="L8158" t="str">
        <f>VLOOKUP(K8158,'[1]movimento-per-comune-ambito-201'!$B$2:$D$547,3,FALSE)</f>
        <v>Isola Elba</v>
      </c>
      <c r="M8158" t="s">
        <v>4311</v>
      </c>
      <c r="N8158">
        <v>2</v>
      </c>
    </row>
    <row r="8159" spans="1:14" x14ac:dyDescent="0.25">
      <c r="A8159">
        <v>13662</v>
      </c>
      <c r="B8159" t="s">
        <v>28808</v>
      </c>
      <c r="C8159" s="1">
        <v>4.2774909399999904E+16</v>
      </c>
      <c r="D8159" s="1">
        <v>103890951</v>
      </c>
      <c r="E8159">
        <v>49013</v>
      </c>
      <c r="F8159" t="str">
        <f>VLOOKUP(E8159,'[1]movimento-per-comune-ambito-201'!$C$2:$D$547,2,0)</f>
        <v>Isola Elba</v>
      </c>
      <c r="G8159" t="s">
        <v>63088</v>
      </c>
      <c r="H8159" t="s">
        <v>387</v>
      </c>
      <c r="J8159">
        <v>57036</v>
      </c>
      <c r="K8159" t="s">
        <v>28743</v>
      </c>
      <c r="L8159" t="str">
        <f>VLOOKUP(K8159,'[1]movimento-per-comune-ambito-201'!$B$2:$D$547,3,FALSE)</f>
        <v>Isola Elba</v>
      </c>
      <c r="M8159" t="s">
        <v>4311</v>
      </c>
      <c r="N8159">
        <v>0</v>
      </c>
    </row>
    <row r="8160" spans="1:14" x14ac:dyDescent="0.25">
      <c r="A8160">
        <v>14216</v>
      </c>
      <c r="B8160" t="s">
        <v>28809</v>
      </c>
      <c r="C8160" s="1">
        <v>4.2774909399999904E+16</v>
      </c>
      <c r="D8160" s="1">
        <v>103890951</v>
      </c>
      <c r="E8160">
        <v>49013</v>
      </c>
      <c r="F8160" t="str">
        <f>VLOOKUP(E8160,'[1]movimento-per-comune-ambito-201'!$C$2:$D$547,2,0)</f>
        <v>Isola Elba</v>
      </c>
      <c r="G8160" t="s">
        <v>63089</v>
      </c>
      <c r="H8160" t="s">
        <v>387</v>
      </c>
      <c r="J8160">
        <v>57036</v>
      </c>
      <c r="K8160" t="s">
        <v>28743</v>
      </c>
      <c r="L8160" t="str">
        <f>VLOOKUP(K8160,'[1]movimento-per-comune-ambito-201'!$B$2:$D$547,3,FALSE)</f>
        <v>Isola Elba</v>
      </c>
      <c r="M8160" t="s">
        <v>4311</v>
      </c>
      <c r="N8160">
        <v>0</v>
      </c>
    </row>
    <row r="8161" spans="1:14" x14ac:dyDescent="0.25">
      <c r="A8161">
        <v>13463</v>
      </c>
      <c r="B8161" t="s">
        <v>28810</v>
      </c>
      <c r="C8161" s="1">
        <v>428108565</v>
      </c>
      <c r="D8161" s="1">
        <v>1.03211800999999E+16</v>
      </c>
      <c r="E8161">
        <v>49014</v>
      </c>
      <c r="F8161" t="str">
        <f>VLOOKUP(E8161,'[1]movimento-per-comune-ambito-201'!$C$2:$D$547,2,0)</f>
        <v>Isola Elba</v>
      </c>
      <c r="G8161" t="s">
        <v>65475</v>
      </c>
      <c r="H8161" t="s">
        <v>15</v>
      </c>
      <c r="J8161">
        <v>57037</v>
      </c>
      <c r="K8161" t="s">
        <v>28811</v>
      </c>
      <c r="L8161" t="str">
        <f>VLOOKUP(K8161,'[1]movimento-per-comune-ambito-201'!$B$2:$D$547,3,FALSE)</f>
        <v>Isola Elba</v>
      </c>
      <c r="M8161" t="s">
        <v>4311</v>
      </c>
      <c r="N8161">
        <v>5</v>
      </c>
    </row>
    <row r="8162" spans="1:14" x14ac:dyDescent="0.25">
      <c r="A8162">
        <v>13464</v>
      </c>
      <c r="B8162" t="s">
        <v>14263</v>
      </c>
      <c r="C8162" s="1">
        <v>428108565</v>
      </c>
      <c r="D8162" s="1">
        <v>1.03211800999999E+16</v>
      </c>
      <c r="E8162">
        <v>49014</v>
      </c>
      <c r="F8162" t="str">
        <f>VLOOKUP(E8162,'[1]movimento-per-comune-ambito-201'!$C$2:$D$547,2,0)</f>
        <v>Isola Elba</v>
      </c>
      <c r="G8162" t="s">
        <v>65476</v>
      </c>
      <c r="H8162" t="s">
        <v>15</v>
      </c>
      <c r="J8162">
        <v>57037</v>
      </c>
      <c r="K8162" t="s">
        <v>28811</v>
      </c>
      <c r="L8162" t="str">
        <f>VLOOKUP(K8162,'[1]movimento-per-comune-ambito-201'!$B$2:$D$547,3,FALSE)</f>
        <v>Isola Elba</v>
      </c>
      <c r="M8162" t="s">
        <v>4311</v>
      </c>
      <c r="N8162">
        <v>0</v>
      </c>
    </row>
    <row r="8163" spans="1:14" x14ac:dyDescent="0.25">
      <c r="A8163">
        <v>13465</v>
      </c>
      <c r="B8163" t="s">
        <v>28812</v>
      </c>
      <c r="C8163" s="1">
        <v>428108565</v>
      </c>
      <c r="D8163" s="1">
        <v>1.03211800999999E+16</v>
      </c>
      <c r="E8163">
        <v>49014</v>
      </c>
      <c r="F8163" t="str">
        <f>VLOOKUP(E8163,'[1]movimento-per-comune-ambito-201'!$C$2:$D$547,2,0)</f>
        <v>Isola Elba</v>
      </c>
      <c r="G8163" t="s">
        <v>65784</v>
      </c>
      <c r="H8163" t="s">
        <v>15</v>
      </c>
      <c r="J8163">
        <v>57037</v>
      </c>
      <c r="K8163" t="s">
        <v>28811</v>
      </c>
      <c r="L8163" t="str">
        <f>VLOOKUP(K8163,'[1]movimento-per-comune-ambito-201'!$B$2:$D$547,3,FALSE)</f>
        <v>Isola Elba</v>
      </c>
      <c r="M8163" t="s">
        <v>4311</v>
      </c>
      <c r="N8163">
        <v>0</v>
      </c>
    </row>
    <row r="8164" spans="1:14" x14ac:dyDescent="0.25">
      <c r="A8164">
        <v>13468</v>
      </c>
      <c r="B8164" t="s">
        <v>28813</v>
      </c>
      <c r="C8164" s="1">
        <v>428108565</v>
      </c>
      <c r="D8164" s="1">
        <v>1.03211800999999E+16</v>
      </c>
      <c r="E8164">
        <v>49014</v>
      </c>
      <c r="F8164" t="str">
        <f>VLOOKUP(E8164,'[1]movimento-per-comune-ambito-201'!$C$2:$D$547,2,0)</f>
        <v>Isola Elba</v>
      </c>
      <c r="G8164" t="s">
        <v>65481</v>
      </c>
      <c r="H8164" t="s">
        <v>15</v>
      </c>
      <c r="J8164">
        <v>57037</v>
      </c>
      <c r="K8164" t="s">
        <v>28811</v>
      </c>
      <c r="L8164" t="str">
        <f>VLOOKUP(K8164,'[1]movimento-per-comune-ambito-201'!$B$2:$D$547,3,FALSE)</f>
        <v>Isola Elba</v>
      </c>
      <c r="M8164" t="s">
        <v>4311</v>
      </c>
      <c r="N8164">
        <v>0</v>
      </c>
    </row>
    <row r="8165" spans="1:14" x14ac:dyDescent="0.25">
      <c r="A8165">
        <v>434</v>
      </c>
      <c r="B8165" t="s">
        <v>20725</v>
      </c>
      <c r="C8165" s="1">
        <v>428108565</v>
      </c>
      <c r="D8165" s="1">
        <v>1.03211800999999E+16</v>
      </c>
      <c r="E8165">
        <v>49014</v>
      </c>
      <c r="F8165" t="str">
        <f>VLOOKUP(E8165,'[1]movimento-per-comune-ambito-201'!$C$2:$D$547,2,0)</f>
        <v>Isola Elba</v>
      </c>
      <c r="G8165" t="s">
        <v>65482</v>
      </c>
      <c r="H8165" t="s">
        <v>15</v>
      </c>
      <c r="J8165">
        <v>57037</v>
      </c>
      <c r="K8165" t="s">
        <v>28811</v>
      </c>
      <c r="L8165" t="str">
        <f>VLOOKUP(K8165,'[1]movimento-per-comune-ambito-201'!$B$2:$D$547,3,FALSE)</f>
        <v>Isola Elba</v>
      </c>
      <c r="M8165" t="s">
        <v>4311</v>
      </c>
      <c r="N8165">
        <v>0</v>
      </c>
    </row>
    <row r="8166" spans="1:14" x14ac:dyDescent="0.25">
      <c r="A8166">
        <v>13469</v>
      </c>
      <c r="B8166" t="s">
        <v>28814</v>
      </c>
      <c r="C8166" s="1">
        <v>428108565</v>
      </c>
      <c r="D8166" s="1">
        <v>1.03211800999999E+16</v>
      </c>
      <c r="E8166">
        <v>49014</v>
      </c>
      <c r="F8166" t="str">
        <f>VLOOKUP(E8166,'[1]movimento-per-comune-ambito-201'!$C$2:$D$547,2,0)</f>
        <v>Isola Elba</v>
      </c>
      <c r="G8166" t="s">
        <v>65484</v>
      </c>
      <c r="H8166" t="s">
        <v>15</v>
      </c>
      <c r="J8166">
        <v>57037</v>
      </c>
      <c r="K8166" t="s">
        <v>28811</v>
      </c>
      <c r="L8166" t="str">
        <f>VLOOKUP(K8166,'[1]movimento-per-comune-ambito-201'!$B$2:$D$547,3,FALSE)</f>
        <v>Isola Elba</v>
      </c>
      <c r="M8166" t="s">
        <v>4311</v>
      </c>
      <c r="N8166">
        <v>0</v>
      </c>
    </row>
    <row r="8167" spans="1:14" x14ac:dyDescent="0.25">
      <c r="A8167">
        <v>435</v>
      </c>
      <c r="B8167" t="s">
        <v>28815</v>
      </c>
      <c r="C8167" s="1">
        <v>428108565</v>
      </c>
      <c r="D8167" s="1">
        <v>1.03211800999999E+16</v>
      </c>
      <c r="E8167">
        <v>49014</v>
      </c>
      <c r="F8167" t="str">
        <f>VLOOKUP(E8167,'[1]movimento-per-comune-ambito-201'!$C$2:$D$547,2,0)</f>
        <v>Isola Elba</v>
      </c>
      <c r="G8167" t="s">
        <v>65485</v>
      </c>
      <c r="H8167" t="s">
        <v>15</v>
      </c>
      <c r="J8167">
        <v>57037</v>
      </c>
      <c r="K8167" t="s">
        <v>28811</v>
      </c>
      <c r="L8167" t="str">
        <f>VLOOKUP(K8167,'[1]movimento-per-comune-ambito-201'!$B$2:$D$547,3,FALSE)</f>
        <v>Isola Elba</v>
      </c>
      <c r="M8167" t="s">
        <v>4311</v>
      </c>
      <c r="N8167">
        <v>0</v>
      </c>
    </row>
    <row r="8168" spans="1:14" x14ac:dyDescent="0.25">
      <c r="A8168">
        <v>13470</v>
      </c>
      <c r="B8168" t="s">
        <v>28816</v>
      </c>
      <c r="C8168" s="1">
        <v>428108565</v>
      </c>
      <c r="D8168" s="1">
        <v>1.03211800999999E+16</v>
      </c>
      <c r="E8168">
        <v>49014</v>
      </c>
      <c r="F8168" t="str">
        <f>VLOOKUP(E8168,'[1]movimento-per-comune-ambito-201'!$C$2:$D$547,2,0)</f>
        <v>Isola Elba</v>
      </c>
      <c r="G8168" t="s">
        <v>65486</v>
      </c>
      <c r="H8168" t="s">
        <v>15</v>
      </c>
      <c r="J8168">
        <v>57031</v>
      </c>
      <c r="K8168" t="s">
        <v>28811</v>
      </c>
      <c r="L8168" t="str">
        <f>VLOOKUP(K8168,'[1]movimento-per-comune-ambito-201'!$B$2:$D$547,3,FALSE)</f>
        <v>Isola Elba</v>
      </c>
      <c r="M8168" t="s">
        <v>4311</v>
      </c>
      <c r="N8168">
        <v>0</v>
      </c>
    </row>
    <row r="8169" spans="1:14" x14ac:dyDescent="0.25">
      <c r="A8169">
        <v>13471</v>
      </c>
      <c r="B8169" t="s">
        <v>28817</v>
      </c>
      <c r="C8169" s="1">
        <v>428108565</v>
      </c>
      <c r="D8169" s="1">
        <v>1.03211800999999E+16</v>
      </c>
      <c r="E8169">
        <v>49014</v>
      </c>
      <c r="F8169" t="str">
        <f>VLOOKUP(E8169,'[1]movimento-per-comune-ambito-201'!$C$2:$D$547,2,0)</f>
        <v>Isola Elba</v>
      </c>
      <c r="G8169" t="s">
        <v>65487</v>
      </c>
      <c r="H8169" t="s">
        <v>15</v>
      </c>
      <c r="J8169">
        <v>57037</v>
      </c>
      <c r="K8169" t="s">
        <v>28811</v>
      </c>
      <c r="L8169" t="str">
        <f>VLOOKUP(K8169,'[1]movimento-per-comune-ambito-201'!$B$2:$D$547,3,FALSE)</f>
        <v>Isola Elba</v>
      </c>
      <c r="M8169" t="s">
        <v>4311</v>
      </c>
      <c r="N8169">
        <v>0</v>
      </c>
    </row>
    <row r="8170" spans="1:14" x14ac:dyDescent="0.25">
      <c r="A8170">
        <v>16739</v>
      </c>
      <c r="B8170" t="s">
        <v>28818</v>
      </c>
      <c r="C8170" s="1">
        <v>428108565</v>
      </c>
      <c r="D8170" s="1">
        <v>1.03211800999999E+16</v>
      </c>
      <c r="E8170">
        <v>49014</v>
      </c>
      <c r="F8170" t="str">
        <f>VLOOKUP(E8170,'[1]movimento-per-comune-ambito-201'!$C$2:$D$547,2,0)</f>
        <v>Isola Elba</v>
      </c>
      <c r="G8170" t="s">
        <v>65656</v>
      </c>
      <c r="H8170" t="s">
        <v>15</v>
      </c>
      <c r="J8170">
        <v>57037</v>
      </c>
      <c r="K8170" t="s">
        <v>28811</v>
      </c>
      <c r="L8170" t="str">
        <f>VLOOKUP(K8170,'[1]movimento-per-comune-ambito-201'!$B$2:$D$547,3,FALSE)</f>
        <v>Isola Elba</v>
      </c>
      <c r="M8170" t="s">
        <v>4311</v>
      </c>
      <c r="N8170">
        <v>0</v>
      </c>
    </row>
    <row r="8171" spans="1:14" x14ac:dyDescent="0.25">
      <c r="A8171">
        <v>17742</v>
      </c>
      <c r="B8171" t="s">
        <v>28819</v>
      </c>
      <c r="C8171" s="1">
        <v>428108565</v>
      </c>
      <c r="D8171" s="1">
        <v>1.03211800999999E+16</v>
      </c>
      <c r="E8171">
        <v>49014</v>
      </c>
      <c r="F8171" t="str">
        <f>VLOOKUP(E8171,'[1]movimento-per-comune-ambito-201'!$C$2:$D$547,2,0)</f>
        <v>Isola Elba</v>
      </c>
      <c r="G8171" t="s">
        <v>65494</v>
      </c>
      <c r="H8171" t="s">
        <v>15</v>
      </c>
      <c r="J8171">
        <v>57037</v>
      </c>
      <c r="K8171" t="s">
        <v>28811</v>
      </c>
      <c r="L8171" t="str">
        <f>VLOOKUP(K8171,'[1]movimento-per-comune-ambito-201'!$B$2:$D$547,3,FALSE)</f>
        <v>Isola Elba</v>
      </c>
      <c r="M8171" t="s">
        <v>4311</v>
      </c>
      <c r="N8171">
        <v>0</v>
      </c>
    </row>
    <row r="8172" spans="1:14" x14ac:dyDescent="0.25">
      <c r="A8172">
        <v>22602</v>
      </c>
      <c r="B8172" t="s">
        <v>28820</v>
      </c>
      <c r="C8172" s="1">
        <v>428108565</v>
      </c>
      <c r="D8172" s="1">
        <v>1.03211800999999E+16</v>
      </c>
      <c r="E8172">
        <v>49014</v>
      </c>
      <c r="F8172" t="str">
        <f>VLOOKUP(E8172,'[1]movimento-per-comune-ambito-201'!$C$2:$D$547,2,0)</f>
        <v>Isola Elba</v>
      </c>
      <c r="G8172" t="s">
        <v>65495</v>
      </c>
      <c r="H8172" t="s">
        <v>15</v>
      </c>
      <c r="J8172">
        <v>57037</v>
      </c>
      <c r="K8172" t="s">
        <v>28811</v>
      </c>
      <c r="L8172" t="str">
        <f>VLOOKUP(K8172,'[1]movimento-per-comune-ambito-201'!$B$2:$D$547,3,FALSE)</f>
        <v>Isola Elba</v>
      </c>
      <c r="M8172" t="s">
        <v>4311</v>
      </c>
      <c r="N8172">
        <v>0</v>
      </c>
    </row>
    <row r="8173" spans="1:14" x14ac:dyDescent="0.25">
      <c r="A8173">
        <v>24054</v>
      </c>
      <c r="B8173" t="s">
        <v>28821</v>
      </c>
      <c r="C8173" s="1">
        <v>428108565</v>
      </c>
      <c r="D8173" s="1">
        <v>1.03211800999999E+16</v>
      </c>
      <c r="E8173">
        <v>49014</v>
      </c>
      <c r="F8173" t="str">
        <f>VLOOKUP(E8173,'[1]movimento-per-comune-ambito-201'!$C$2:$D$547,2,0)</f>
        <v>Isola Elba</v>
      </c>
      <c r="G8173" t="s">
        <v>65496</v>
      </c>
      <c r="H8173" t="s">
        <v>15</v>
      </c>
      <c r="J8173">
        <v>57037</v>
      </c>
      <c r="K8173" t="s">
        <v>28811</v>
      </c>
      <c r="L8173" t="str">
        <f>VLOOKUP(K8173,'[1]movimento-per-comune-ambito-201'!$B$2:$D$547,3,FALSE)</f>
        <v>Isola Elba</v>
      </c>
      <c r="M8173" t="s">
        <v>4311</v>
      </c>
      <c r="N8173">
        <v>2</v>
      </c>
    </row>
    <row r="8174" spans="1:14" x14ac:dyDescent="0.25">
      <c r="A8174">
        <v>24073</v>
      </c>
      <c r="B8174" t="s">
        <v>28822</v>
      </c>
      <c r="C8174" s="1">
        <v>428108565</v>
      </c>
      <c r="D8174" s="1">
        <v>1.03211800999999E+16</v>
      </c>
      <c r="E8174">
        <v>49014</v>
      </c>
      <c r="F8174" t="str">
        <f>VLOOKUP(E8174,'[1]movimento-per-comune-ambito-201'!$C$2:$D$547,2,0)</f>
        <v>Isola Elba</v>
      </c>
      <c r="G8174" t="s">
        <v>65497</v>
      </c>
      <c r="H8174" t="s">
        <v>15</v>
      </c>
      <c r="J8174">
        <v>57037</v>
      </c>
      <c r="K8174" t="s">
        <v>28811</v>
      </c>
      <c r="L8174" t="str">
        <f>VLOOKUP(K8174,'[1]movimento-per-comune-ambito-201'!$B$2:$D$547,3,FALSE)</f>
        <v>Isola Elba</v>
      </c>
      <c r="M8174" t="s">
        <v>4311</v>
      </c>
      <c r="N8174">
        <v>3</v>
      </c>
    </row>
    <row r="8175" spans="1:14" x14ac:dyDescent="0.25">
      <c r="A8175">
        <v>13423</v>
      </c>
      <c r="B8175" t="s">
        <v>28823</v>
      </c>
      <c r="C8175" s="1">
        <v>428108565</v>
      </c>
      <c r="D8175" s="1">
        <v>1.03211800999999E+16</v>
      </c>
      <c r="E8175">
        <v>49014</v>
      </c>
      <c r="F8175" t="str">
        <f>VLOOKUP(E8175,'[1]movimento-per-comune-ambito-201'!$C$2:$D$547,2,0)</f>
        <v>Isola Elba</v>
      </c>
      <c r="G8175" t="s">
        <v>65722</v>
      </c>
      <c r="H8175" t="s">
        <v>37</v>
      </c>
      <c r="J8175">
        <v>57037</v>
      </c>
      <c r="K8175" t="s">
        <v>28811</v>
      </c>
      <c r="L8175" t="str">
        <f>VLOOKUP(K8175,'[1]movimento-per-comune-ambito-201'!$B$2:$D$547,3,FALSE)</f>
        <v>Isola Elba</v>
      </c>
      <c r="M8175" t="s">
        <v>4311</v>
      </c>
      <c r="N8175">
        <v>0</v>
      </c>
    </row>
    <row r="8176" spans="1:14" x14ac:dyDescent="0.25">
      <c r="A8176">
        <v>13424</v>
      </c>
      <c r="B8176" t="s">
        <v>28824</v>
      </c>
      <c r="C8176" s="1">
        <v>428108565</v>
      </c>
      <c r="D8176" s="1">
        <v>1.03211800999999E+16</v>
      </c>
      <c r="E8176">
        <v>49014</v>
      </c>
      <c r="F8176" t="str">
        <f>VLOOKUP(E8176,'[1]movimento-per-comune-ambito-201'!$C$2:$D$547,2,0)</f>
        <v>Isola Elba</v>
      </c>
      <c r="G8176" t="s">
        <v>65723</v>
      </c>
      <c r="H8176" t="s">
        <v>37</v>
      </c>
      <c r="J8176">
        <v>57037</v>
      </c>
      <c r="K8176" t="s">
        <v>28811</v>
      </c>
      <c r="L8176" t="str">
        <f>VLOOKUP(K8176,'[1]movimento-per-comune-ambito-201'!$B$2:$D$547,3,FALSE)</f>
        <v>Isola Elba</v>
      </c>
      <c r="M8176" t="s">
        <v>4311</v>
      </c>
      <c r="N8176">
        <v>0</v>
      </c>
    </row>
    <row r="8177" spans="1:14" x14ac:dyDescent="0.25">
      <c r="A8177">
        <v>13425</v>
      </c>
      <c r="B8177" t="s">
        <v>28825</v>
      </c>
      <c r="C8177" s="1">
        <v>428108565</v>
      </c>
      <c r="D8177" s="1">
        <v>1.03211800999999E+16</v>
      </c>
      <c r="E8177">
        <v>49014</v>
      </c>
      <c r="F8177" t="str">
        <f>VLOOKUP(E8177,'[1]movimento-per-comune-ambito-201'!$C$2:$D$547,2,0)</f>
        <v>Isola Elba</v>
      </c>
      <c r="G8177" t="s">
        <v>63540</v>
      </c>
      <c r="H8177" t="s">
        <v>37</v>
      </c>
      <c r="J8177">
        <v>57037</v>
      </c>
      <c r="K8177" t="s">
        <v>28811</v>
      </c>
      <c r="L8177" t="str">
        <f>VLOOKUP(K8177,'[1]movimento-per-comune-ambito-201'!$B$2:$D$547,3,FALSE)</f>
        <v>Isola Elba</v>
      </c>
      <c r="M8177" t="s">
        <v>4311</v>
      </c>
      <c r="N8177">
        <v>0</v>
      </c>
    </row>
    <row r="8178" spans="1:14" x14ac:dyDescent="0.25">
      <c r="A8178">
        <v>13429</v>
      </c>
      <c r="B8178" t="s">
        <v>2472</v>
      </c>
      <c r="C8178" s="1">
        <v>428108565</v>
      </c>
      <c r="D8178" s="1">
        <v>1.03211800999999E+16</v>
      </c>
      <c r="E8178">
        <v>49014</v>
      </c>
      <c r="F8178" t="str">
        <f>VLOOKUP(E8178,'[1]movimento-per-comune-ambito-201'!$C$2:$D$547,2,0)</f>
        <v>Isola Elba</v>
      </c>
      <c r="G8178" t="s">
        <v>65785</v>
      </c>
      <c r="H8178" t="s">
        <v>37</v>
      </c>
      <c r="J8178">
        <v>57037</v>
      </c>
      <c r="K8178" t="s">
        <v>28811</v>
      </c>
      <c r="L8178" t="str">
        <f>VLOOKUP(K8178,'[1]movimento-per-comune-ambito-201'!$B$2:$D$547,3,FALSE)</f>
        <v>Isola Elba</v>
      </c>
      <c r="M8178" t="s">
        <v>4311</v>
      </c>
      <c r="N8178">
        <v>0</v>
      </c>
    </row>
    <row r="8179" spans="1:14" x14ac:dyDescent="0.25">
      <c r="A8179">
        <v>18957</v>
      </c>
      <c r="B8179" t="s">
        <v>5568</v>
      </c>
      <c r="C8179" s="1">
        <v>428108565</v>
      </c>
      <c r="D8179" s="1">
        <v>1.03211800999999E+16</v>
      </c>
      <c r="E8179">
        <v>49014</v>
      </c>
      <c r="F8179" t="str">
        <f>VLOOKUP(E8179,'[1]movimento-per-comune-ambito-201'!$C$2:$D$547,2,0)</f>
        <v>Isola Elba</v>
      </c>
      <c r="G8179" t="s">
        <v>65786</v>
      </c>
      <c r="H8179" t="s">
        <v>37</v>
      </c>
      <c r="J8179">
        <v>57037</v>
      </c>
      <c r="K8179" t="s">
        <v>28811</v>
      </c>
      <c r="L8179" t="str">
        <f>VLOOKUP(K8179,'[1]movimento-per-comune-ambito-201'!$B$2:$D$547,3,FALSE)</f>
        <v>Isola Elba</v>
      </c>
      <c r="M8179" t="s">
        <v>4311</v>
      </c>
      <c r="N8179">
        <v>0</v>
      </c>
    </row>
    <row r="8180" spans="1:14" x14ac:dyDescent="0.25">
      <c r="A8180">
        <v>13314</v>
      </c>
      <c r="B8180" t="s">
        <v>28826</v>
      </c>
      <c r="C8180" s="1">
        <v>428108565</v>
      </c>
      <c r="D8180" s="1">
        <v>1.03211800999999E+16</v>
      </c>
      <c r="E8180">
        <v>49014</v>
      </c>
      <c r="F8180" t="str">
        <f>VLOOKUP(E8180,'[1]movimento-per-comune-ambito-201'!$C$2:$D$547,2,0)</f>
        <v>Isola Elba</v>
      </c>
      <c r="G8180" t="s">
        <v>63130</v>
      </c>
      <c r="H8180" t="s">
        <v>41</v>
      </c>
      <c r="J8180">
        <v>57037</v>
      </c>
      <c r="K8180" t="s">
        <v>28811</v>
      </c>
      <c r="L8180" t="str">
        <f>VLOOKUP(K8180,'[1]movimento-per-comune-ambito-201'!$B$2:$D$547,3,FALSE)</f>
        <v>Isola Elba</v>
      </c>
      <c r="M8180" t="s">
        <v>4311</v>
      </c>
      <c r="N8180">
        <v>4</v>
      </c>
    </row>
    <row r="8181" spans="1:14" x14ac:dyDescent="0.25">
      <c r="A8181">
        <v>13315</v>
      </c>
      <c r="B8181" t="s">
        <v>7544</v>
      </c>
      <c r="C8181" s="1">
        <v>428108565</v>
      </c>
      <c r="D8181" s="1">
        <v>1.03211800999999E+16</v>
      </c>
      <c r="E8181">
        <v>49014</v>
      </c>
      <c r="F8181" t="str">
        <f>VLOOKUP(E8181,'[1]movimento-per-comune-ambito-201'!$C$2:$D$547,2,0)</f>
        <v>Isola Elba</v>
      </c>
      <c r="G8181" t="s">
        <v>63019</v>
      </c>
      <c r="H8181" t="s">
        <v>41</v>
      </c>
      <c r="J8181">
        <v>57037</v>
      </c>
      <c r="K8181" t="s">
        <v>28811</v>
      </c>
      <c r="L8181" t="str">
        <f>VLOOKUP(K8181,'[1]movimento-per-comune-ambito-201'!$B$2:$D$547,3,FALSE)</f>
        <v>Isola Elba</v>
      </c>
      <c r="M8181" t="s">
        <v>4311</v>
      </c>
      <c r="N8181">
        <v>4</v>
      </c>
    </row>
    <row r="8182" spans="1:14" x14ac:dyDescent="0.25">
      <c r="A8182">
        <v>13316</v>
      </c>
      <c r="B8182" t="s">
        <v>28827</v>
      </c>
      <c r="C8182" s="1">
        <v>428108565</v>
      </c>
      <c r="D8182" s="1">
        <v>1.03211800999999E+16</v>
      </c>
      <c r="E8182">
        <v>49014</v>
      </c>
      <c r="F8182" t="str">
        <f>VLOOKUP(E8182,'[1]movimento-per-comune-ambito-201'!$C$2:$D$547,2,0)</f>
        <v>Isola Elba</v>
      </c>
      <c r="G8182" t="s">
        <v>63020</v>
      </c>
      <c r="H8182" t="s">
        <v>41</v>
      </c>
      <c r="J8182">
        <v>57037</v>
      </c>
      <c r="K8182" t="s">
        <v>28811</v>
      </c>
      <c r="L8182" t="str">
        <f>VLOOKUP(K8182,'[1]movimento-per-comune-ambito-201'!$B$2:$D$547,3,FALSE)</f>
        <v>Isola Elba</v>
      </c>
      <c r="M8182" t="s">
        <v>4311</v>
      </c>
      <c r="N8182">
        <v>4</v>
      </c>
    </row>
    <row r="8183" spans="1:14" x14ac:dyDescent="0.25">
      <c r="A8183">
        <v>13317</v>
      </c>
      <c r="B8183" t="s">
        <v>28828</v>
      </c>
      <c r="C8183" s="1">
        <v>428108565</v>
      </c>
      <c r="D8183" s="1">
        <v>1.03211800999999E+16</v>
      </c>
      <c r="E8183">
        <v>49014</v>
      </c>
      <c r="F8183" t="str">
        <f>VLOOKUP(E8183,'[1]movimento-per-comune-ambito-201'!$C$2:$D$547,2,0)</f>
        <v>Isola Elba</v>
      </c>
      <c r="G8183" t="s">
        <v>63329</v>
      </c>
      <c r="H8183" t="s">
        <v>41</v>
      </c>
      <c r="J8183">
        <v>57037</v>
      </c>
      <c r="K8183" t="s">
        <v>28811</v>
      </c>
      <c r="L8183" t="str">
        <f>VLOOKUP(K8183,'[1]movimento-per-comune-ambito-201'!$B$2:$D$547,3,FALSE)</f>
        <v>Isola Elba</v>
      </c>
      <c r="M8183" t="s">
        <v>4311</v>
      </c>
      <c r="N8183">
        <v>4</v>
      </c>
    </row>
    <row r="8184" spans="1:14" x14ac:dyDescent="0.25">
      <c r="A8184">
        <v>22599</v>
      </c>
      <c r="B8184" t="s">
        <v>28829</v>
      </c>
      <c r="C8184" s="1">
        <v>428108565</v>
      </c>
      <c r="D8184" s="1">
        <v>1.03211800999999E+16</v>
      </c>
      <c r="E8184">
        <v>49014</v>
      </c>
      <c r="F8184" t="str">
        <f>VLOOKUP(E8184,'[1]movimento-per-comune-ambito-201'!$C$2:$D$547,2,0)</f>
        <v>Isola Elba</v>
      </c>
      <c r="G8184" t="s">
        <v>63717</v>
      </c>
      <c r="H8184" t="s">
        <v>6827</v>
      </c>
      <c r="J8184">
        <v>57037</v>
      </c>
      <c r="K8184" t="s">
        <v>28811</v>
      </c>
      <c r="L8184" t="str">
        <f>VLOOKUP(K8184,'[1]movimento-per-comune-ambito-201'!$B$2:$D$547,3,FALSE)</f>
        <v>Isola Elba</v>
      </c>
      <c r="M8184" t="s">
        <v>4311</v>
      </c>
      <c r="N8184">
        <v>3</v>
      </c>
    </row>
    <row r="8185" spans="1:14" x14ac:dyDescent="0.25">
      <c r="A8185">
        <v>13318</v>
      </c>
      <c r="B8185" t="s">
        <v>28830</v>
      </c>
      <c r="C8185" s="1">
        <v>4.2788189E+16</v>
      </c>
      <c r="D8185" s="1">
        <v>1.0331912E+16</v>
      </c>
      <c r="E8185">
        <v>49014</v>
      </c>
      <c r="F8185" t="str">
        <f>VLOOKUP(E8185,'[1]movimento-per-comune-ambito-201'!$C$2:$D$547,2,0)</f>
        <v>Isola Elba</v>
      </c>
      <c r="G8185" t="s">
        <v>63054</v>
      </c>
      <c r="H8185" t="s">
        <v>41</v>
      </c>
      <c r="J8185">
        <v>57037</v>
      </c>
      <c r="K8185" t="s">
        <v>28811</v>
      </c>
      <c r="L8185" t="str">
        <f>VLOOKUP(K8185,'[1]movimento-per-comune-ambito-201'!$B$2:$D$547,3,FALSE)</f>
        <v>Isola Elba</v>
      </c>
      <c r="M8185" t="s">
        <v>4311</v>
      </c>
      <c r="N8185">
        <v>4</v>
      </c>
    </row>
    <row r="8186" spans="1:14" x14ac:dyDescent="0.25">
      <c r="A8186">
        <v>13319</v>
      </c>
      <c r="B8186" t="s">
        <v>28831</v>
      </c>
      <c r="C8186" s="1">
        <v>4.28016484543436E+16</v>
      </c>
      <c r="D8186" s="1">
        <v>1.03606297296081E+16</v>
      </c>
      <c r="E8186">
        <v>49014</v>
      </c>
      <c r="F8186" t="str">
        <f>VLOOKUP(E8186,'[1]movimento-per-comune-ambito-201'!$C$2:$D$547,2,0)</f>
        <v>Isola Elba</v>
      </c>
      <c r="G8186" t="s">
        <v>63055</v>
      </c>
      <c r="H8186" t="s">
        <v>41</v>
      </c>
      <c r="J8186">
        <v>57037</v>
      </c>
      <c r="K8186" t="s">
        <v>28811</v>
      </c>
      <c r="L8186" t="str">
        <f>VLOOKUP(K8186,'[1]movimento-per-comune-ambito-201'!$B$2:$D$547,3,FALSE)</f>
        <v>Isola Elba</v>
      </c>
      <c r="M8186" t="s">
        <v>4311</v>
      </c>
      <c r="N8186">
        <v>5</v>
      </c>
    </row>
    <row r="8187" spans="1:14" x14ac:dyDescent="0.25">
      <c r="A8187">
        <v>13320</v>
      </c>
      <c r="B8187" t="s">
        <v>28832</v>
      </c>
      <c r="C8187" s="1">
        <v>428108565</v>
      </c>
      <c r="D8187" s="1">
        <v>1.03211800999999E+16</v>
      </c>
      <c r="E8187">
        <v>49014</v>
      </c>
      <c r="F8187" t="str">
        <f>VLOOKUP(E8187,'[1]movimento-per-comune-ambito-201'!$C$2:$D$547,2,0)</f>
        <v>Isola Elba</v>
      </c>
      <c r="G8187" t="s">
        <v>63141</v>
      </c>
      <c r="H8187" t="s">
        <v>41</v>
      </c>
      <c r="J8187">
        <v>57037</v>
      </c>
      <c r="K8187" t="s">
        <v>28811</v>
      </c>
      <c r="L8187" t="str">
        <f>VLOOKUP(K8187,'[1]movimento-per-comune-ambito-201'!$B$2:$D$547,3,FALSE)</f>
        <v>Isola Elba</v>
      </c>
      <c r="M8187" t="s">
        <v>4311</v>
      </c>
      <c r="N8187">
        <v>3</v>
      </c>
    </row>
    <row r="8188" spans="1:14" x14ac:dyDescent="0.25">
      <c r="A8188">
        <v>13321</v>
      </c>
      <c r="B8188" t="s">
        <v>28833</v>
      </c>
      <c r="C8188" s="1">
        <v>428108565</v>
      </c>
      <c r="D8188" s="1">
        <v>1.03211800999999E+16</v>
      </c>
      <c r="E8188">
        <v>49014</v>
      </c>
      <c r="F8188" t="str">
        <f>VLOOKUP(E8188,'[1]movimento-per-comune-ambito-201'!$C$2:$D$547,2,0)</f>
        <v>Isola Elba</v>
      </c>
      <c r="G8188" t="s">
        <v>63142</v>
      </c>
      <c r="H8188" t="s">
        <v>41</v>
      </c>
      <c r="J8188">
        <v>57037</v>
      </c>
      <c r="K8188" t="s">
        <v>28811</v>
      </c>
      <c r="L8188" t="str">
        <f>VLOOKUP(K8188,'[1]movimento-per-comune-ambito-201'!$B$2:$D$547,3,FALSE)</f>
        <v>Isola Elba</v>
      </c>
      <c r="M8188" t="s">
        <v>4311</v>
      </c>
      <c r="N8188">
        <v>3</v>
      </c>
    </row>
    <row r="8189" spans="1:14" x14ac:dyDescent="0.25">
      <c r="A8189">
        <v>13322</v>
      </c>
      <c r="B8189" t="s">
        <v>28834</v>
      </c>
      <c r="C8189" s="1">
        <v>428108565</v>
      </c>
      <c r="D8189" s="1">
        <v>1.03211800999999E+16</v>
      </c>
      <c r="E8189">
        <v>49014</v>
      </c>
      <c r="F8189" t="str">
        <f>VLOOKUP(E8189,'[1]movimento-per-comune-ambito-201'!$C$2:$D$547,2,0)</f>
        <v>Isola Elba</v>
      </c>
      <c r="G8189" t="s">
        <v>63152</v>
      </c>
      <c r="H8189" t="s">
        <v>41</v>
      </c>
      <c r="J8189">
        <v>57037</v>
      </c>
      <c r="K8189" t="s">
        <v>28811</v>
      </c>
      <c r="L8189" t="str">
        <f>VLOOKUP(K8189,'[1]movimento-per-comune-ambito-201'!$B$2:$D$547,3,FALSE)</f>
        <v>Isola Elba</v>
      </c>
      <c r="M8189" t="s">
        <v>4311</v>
      </c>
      <c r="N8189">
        <v>3</v>
      </c>
    </row>
    <row r="8190" spans="1:14" x14ac:dyDescent="0.25">
      <c r="A8190">
        <v>13323</v>
      </c>
      <c r="B8190" t="s">
        <v>28835</v>
      </c>
      <c r="C8190" s="1">
        <v>428108565</v>
      </c>
      <c r="D8190" s="1">
        <v>1.03211800999999E+16</v>
      </c>
      <c r="E8190">
        <v>49014</v>
      </c>
      <c r="F8190" t="str">
        <f>VLOOKUP(E8190,'[1]movimento-per-comune-ambito-201'!$C$2:$D$547,2,0)</f>
        <v>Isola Elba</v>
      </c>
      <c r="G8190" t="s">
        <v>63355</v>
      </c>
      <c r="H8190" t="s">
        <v>41</v>
      </c>
      <c r="J8190">
        <v>57037</v>
      </c>
      <c r="K8190" t="s">
        <v>28811</v>
      </c>
      <c r="L8190" t="str">
        <f>VLOOKUP(K8190,'[1]movimento-per-comune-ambito-201'!$B$2:$D$547,3,FALSE)</f>
        <v>Isola Elba</v>
      </c>
      <c r="M8190" t="s">
        <v>4311</v>
      </c>
      <c r="N8190">
        <v>3</v>
      </c>
    </row>
    <row r="8191" spans="1:14" x14ac:dyDescent="0.25">
      <c r="A8191">
        <v>13326</v>
      </c>
      <c r="B8191" t="s">
        <v>513</v>
      </c>
      <c r="C8191" s="1">
        <v>4.28187622745004E+16</v>
      </c>
      <c r="D8191" s="1">
        <v>1.02764010429382E+16</v>
      </c>
      <c r="E8191">
        <v>49014</v>
      </c>
      <c r="F8191" t="str">
        <f>VLOOKUP(E8191,'[1]movimento-per-comune-ambito-201'!$C$2:$D$547,2,0)</f>
        <v>Isola Elba</v>
      </c>
      <c r="G8191" t="s">
        <v>63331</v>
      </c>
      <c r="H8191" t="s">
        <v>41</v>
      </c>
      <c r="J8191">
        <v>57037</v>
      </c>
      <c r="K8191" t="s">
        <v>28811</v>
      </c>
      <c r="L8191" t="str">
        <f>VLOOKUP(K8191,'[1]movimento-per-comune-ambito-201'!$B$2:$D$547,3,FALSE)</f>
        <v>Isola Elba</v>
      </c>
      <c r="M8191" t="s">
        <v>4311</v>
      </c>
      <c r="N8191">
        <v>3</v>
      </c>
    </row>
    <row r="8192" spans="1:14" x14ac:dyDescent="0.25">
      <c r="A8192">
        <v>13327</v>
      </c>
      <c r="B8192" t="s">
        <v>7430</v>
      </c>
      <c r="C8192" s="1">
        <v>428108565</v>
      </c>
      <c r="D8192" s="1">
        <v>1.03211800999999E+16</v>
      </c>
      <c r="E8192">
        <v>49014</v>
      </c>
      <c r="F8192" t="str">
        <f>VLOOKUP(E8192,'[1]movimento-per-comune-ambito-201'!$C$2:$D$547,2,0)</f>
        <v>Isola Elba</v>
      </c>
      <c r="G8192" t="s">
        <v>63058</v>
      </c>
      <c r="H8192" t="s">
        <v>41</v>
      </c>
      <c r="J8192">
        <v>57037</v>
      </c>
      <c r="K8192" t="s">
        <v>28811</v>
      </c>
      <c r="L8192" t="str">
        <f>VLOOKUP(K8192,'[1]movimento-per-comune-ambito-201'!$B$2:$D$547,3,FALSE)</f>
        <v>Isola Elba</v>
      </c>
      <c r="M8192" t="s">
        <v>4311</v>
      </c>
      <c r="N8192">
        <v>3</v>
      </c>
    </row>
    <row r="8193" spans="1:14" x14ac:dyDescent="0.25">
      <c r="A8193">
        <v>13328</v>
      </c>
      <c r="B8193" t="s">
        <v>28836</v>
      </c>
      <c r="C8193" s="1">
        <v>427982297</v>
      </c>
      <c r="D8193" s="1">
        <v>1.03037797999999E+16</v>
      </c>
      <c r="E8193">
        <v>49014</v>
      </c>
      <c r="F8193" t="str">
        <f>VLOOKUP(E8193,'[1]movimento-per-comune-ambito-201'!$C$2:$D$547,2,0)</f>
        <v>Isola Elba</v>
      </c>
      <c r="G8193" t="s">
        <v>63154</v>
      </c>
      <c r="H8193" t="s">
        <v>41</v>
      </c>
      <c r="J8193">
        <v>57037</v>
      </c>
      <c r="K8193" t="s">
        <v>28811</v>
      </c>
      <c r="L8193" t="str">
        <f>VLOOKUP(K8193,'[1]movimento-per-comune-ambito-201'!$B$2:$D$547,3,FALSE)</f>
        <v>Isola Elba</v>
      </c>
      <c r="M8193" t="s">
        <v>4311</v>
      </c>
      <c r="N8193">
        <v>3</v>
      </c>
    </row>
    <row r="8194" spans="1:14" x14ac:dyDescent="0.25">
      <c r="A8194">
        <v>13329</v>
      </c>
      <c r="B8194" t="s">
        <v>28837</v>
      </c>
      <c r="C8194" s="1">
        <v>428108565</v>
      </c>
      <c r="D8194" s="1">
        <v>1.03211800999999E+16</v>
      </c>
      <c r="E8194">
        <v>49014</v>
      </c>
      <c r="F8194" t="str">
        <f>VLOOKUP(E8194,'[1]movimento-per-comune-ambito-201'!$C$2:$D$547,2,0)</f>
        <v>Isola Elba</v>
      </c>
      <c r="G8194" t="s">
        <v>63501</v>
      </c>
      <c r="H8194" t="s">
        <v>41</v>
      </c>
      <c r="J8194">
        <v>57037</v>
      </c>
      <c r="K8194" t="s">
        <v>28811</v>
      </c>
      <c r="L8194" t="str">
        <f>VLOOKUP(K8194,'[1]movimento-per-comune-ambito-201'!$B$2:$D$547,3,FALSE)</f>
        <v>Isola Elba</v>
      </c>
      <c r="M8194" t="s">
        <v>4311</v>
      </c>
      <c r="N8194">
        <v>2</v>
      </c>
    </row>
    <row r="8195" spans="1:14" x14ac:dyDescent="0.25">
      <c r="A8195">
        <v>13330</v>
      </c>
      <c r="B8195" t="s">
        <v>28838</v>
      </c>
      <c r="C8195" s="1">
        <v>4.28148895564408E+16</v>
      </c>
      <c r="D8195" s="1">
        <v>1.03326807037047E+16</v>
      </c>
      <c r="E8195">
        <v>49014</v>
      </c>
      <c r="F8195" t="str">
        <f>VLOOKUP(E8195,'[1]movimento-per-comune-ambito-201'!$C$2:$D$547,2,0)</f>
        <v>Isola Elba</v>
      </c>
      <c r="G8195" t="s">
        <v>63155</v>
      </c>
      <c r="H8195" t="s">
        <v>41</v>
      </c>
      <c r="J8195">
        <v>57037</v>
      </c>
      <c r="K8195" t="s">
        <v>28811</v>
      </c>
      <c r="L8195" t="str">
        <f>VLOOKUP(K8195,'[1]movimento-per-comune-ambito-201'!$B$2:$D$547,3,FALSE)</f>
        <v>Isola Elba</v>
      </c>
      <c r="M8195" t="s">
        <v>4311</v>
      </c>
      <c r="N8195">
        <v>2</v>
      </c>
    </row>
    <row r="8196" spans="1:14" x14ac:dyDescent="0.25">
      <c r="A8196">
        <v>13331</v>
      </c>
      <c r="B8196" t="s">
        <v>28839</v>
      </c>
      <c r="C8196" s="1">
        <v>4.2815854359394704E+16</v>
      </c>
      <c r="D8196" s="1">
        <v>1.02740943431854E+16</v>
      </c>
      <c r="E8196">
        <v>49014</v>
      </c>
      <c r="F8196" t="str">
        <f>VLOOKUP(E8196,'[1]movimento-per-comune-ambito-201'!$C$2:$D$547,2,0)</f>
        <v>Isola Elba</v>
      </c>
      <c r="G8196" t="s">
        <v>63157</v>
      </c>
      <c r="H8196" t="s">
        <v>41</v>
      </c>
      <c r="J8196">
        <v>57037</v>
      </c>
      <c r="K8196" t="s">
        <v>28811</v>
      </c>
      <c r="L8196" t="str">
        <f>VLOOKUP(K8196,'[1]movimento-per-comune-ambito-201'!$B$2:$D$547,3,FALSE)</f>
        <v>Isola Elba</v>
      </c>
      <c r="M8196" t="s">
        <v>4311</v>
      </c>
      <c r="N8196">
        <v>3</v>
      </c>
    </row>
    <row r="8197" spans="1:14" x14ac:dyDescent="0.25">
      <c r="A8197">
        <v>13332</v>
      </c>
      <c r="B8197" t="s">
        <v>28840</v>
      </c>
      <c r="C8197" s="1">
        <v>428108565</v>
      </c>
      <c r="D8197" s="1">
        <v>1.03211800999999E+16</v>
      </c>
      <c r="E8197">
        <v>49014</v>
      </c>
      <c r="F8197" t="str">
        <f>VLOOKUP(E8197,'[1]movimento-per-comune-ambito-201'!$C$2:$D$547,2,0)</f>
        <v>Isola Elba</v>
      </c>
      <c r="G8197" t="s">
        <v>63059</v>
      </c>
      <c r="H8197" t="s">
        <v>41</v>
      </c>
      <c r="J8197">
        <v>57037</v>
      </c>
      <c r="K8197" t="s">
        <v>28811</v>
      </c>
      <c r="L8197" t="str">
        <f>VLOOKUP(K8197,'[1]movimento-per-comune-ambito-201'!$B$2:$D$547,3,FALSE)</f>
        <v>Isola Elba</v>
      </c>
      <c r="M8197" t="s">
        <v>4311</v>
      </c>
      <c r="N8197">
        <v>2</v>
      </c>
    </row>
    <row r="8198" spans="1:14" x14ac:dyDescent="0.25">
      <c r="A8198">
        <v>13333</v>
      </c>
      <c r="B8198" t="s">
        <v>28841</v>
      </c>
      <c r="C8198" s="1">
        <v>428108565</v>
      </c>
      <c r="D8198" s="1">
        <v>1.03211800999999E+16</v>
      </c>
      <c r="E8198">
        <v>49014</v>
      </c>
      <c r="F8198" t="str">
        <f>VLOOKUP(E8198,'[1]movimento-per-comune-ambito-201'!$C$2:$D$547,2,0)</f>
        <v>Isola Elba</v>
      </c>
      <c r="G8198" t="s">
        <v>63061</v>
      </c>
      <c r="H8198" t="s">
        <v>41</v>
      </c>
      <c r="J8198">
        <v>57037</v>
      </c>
      <c r="K8198" t="s">
        <v>28811</v>
      </c>
      <c r="L8198" t="str">
        <f>VLOOKUP(K8198,'[1]movimento-per-comune-ambito-201'!$B$2:$D$547,3,FALSE)</f>
        <v>Isola Elba</v>
      </c>
      <c r="M8198" t="s">
        <v>4311</v>
      </c>
      <c r="N8198">
        <v>1</v>
      </c>
    </row>
    <row r="8199" spans="1:14" x14ac:dyDescent="0.25">
      <c r="A8199">
        <v>13334</v>
      </c>
      <c r="B8199" t="s">
        <v>21472</v>
      </c>
      <c r="C8199" s="1">
        <v>428108565</v>
      </c>
      <c r="D8199" s="1">
        <v>1.03211800999999E+16</v>
      </c>
      <c r="E8199">
        <v>49014</v>
      </c>
      <c r="F8199" t="str">
        <f>VLOOKUP(E8199,'[1]movimento-per-comune-ambito-201'!$C$2:$D$547,2,0)</f>
        <v>Isola Elba</v>
      </c>
      <c r="G8199" t="s">
        <v>63062</v>
      </c>
      <c r="H8199" t="s">
        <v>41</v>
      </c>
      <c r="J8199">
        <v>57037</v>
      </c>
      <c r="K8199" t="s">
        <v>28811</v>
      </c>
      <c r="L8199" t="str">
        <f>VLOOKUP(K8199,'[1]movimento-per-comune-ambito-201'!$B$2:$D$547,3,FALSE)</f>
        <v>Isola Elba</v>
      </c>
      <c r="M8199" t="s">
        <v>4311</v>
      </c>
      <c r="N8199">
        <v>2</v>
      </c>
    </row>
    <row r="8200" spans="1:14" x14ac:dyDescent="0.25">
      <c r="A8200">
        <v>13335</v>
      </c>
      <c r="B8200" t="s">
        <v>28842</v>
      </c>
      <c r="C8200" s="1">
        <v>428108565</v>
      </c>
      <c r="D8200" s="1">
        <v>1.03211800999999E+16</v>
      </c>
      <c r="E8200">
        <v>49014</v>
      </c>
      <c r="F8200" t="str">
        <f>VLOOKUP(E8200,'[1]movimento-per-comune-ambito-201'!$C$2:$D$547,2,0)</f>
        <v>Isola Elba</v>
      </c>
      <c r="G8200" t="s">
        <v>63158</v>
      </c>
      <c r="H8200" t="s">
        <v>41</v>
      </c>
      <c r="J8200">
        <v>57037</v>
      </c>
      <c r="K8200" t="s">
        <v>28811</v>
      </c>
      <c r="L8200" t="str">
        <f>VLOOKUP(K8200,'[1]movimento-per-comune-ambito-201'!$B$2:$D$547,3,FALSE)</f>
        <v>Isola Elba</v>
      </c>
      <c r="M8200" t="s">
        <v>4311</v>
      </c>
      <c r="N8200">
        <v>2</v>
      </c>
    </row>
    <row r="8201" spans="1:14" x14ac:dyDescent="0.25">
      <c r="A8201">
        <v>13336</v>
      </c>
      <c r="B8201" t="s">
        <v>28843</v>
      </c>
      <c r="C8201" s="1">
        <v>428001869</v>
      </c>
      <c r="D8201" s="1">
        <v>1.02709192999999E+16</v>
      </c>
      <c r="E8201">
        <v>49014</v>
      </c>
      <c r="F8201" t="str">
        <f>VLOOKUP(E8201,'[1]movimento-per-comune-ambito-201'!$C$2:$D$547,2,0)</f>
        <v>Isola Elba</v>
      </c>
      <c r="G8201" t="s">
        <v>63724</v>
      </c>
      <c r="H8201" t="s">
        <v>41</v>
      </c>
      <c r="J8201">
        <v>57037</v>
      </c>
      <c r="K8201" t="s">
        <v>28811</v>
      </c>
      <c r="L8201" t="str">
        <f>VLOOKUP(K8201,'[1]movimento-per-comune-ambito-201'!$B$2:$D$547,3,FALSE)</f>
        <v>Isola Elba</v>
      </c>
      <c r="M8201" t="s">
        <v>4311</v>
      </c>
      <c r="N8201">
        <v>4</v>
      </c>
    </row>
    <row r="8202" spans="1:14" x14ac:dyDescent="0.25">
      <c r="A8202">
        <v>13337</v>
      </c>
      <c r="B8202" t="s">
        <v>28844</v>
      </c>
      <c r="C8202" s="1">
        <v>4.28003567E+16</v>
      </c>
      <c r="D8202" s="1">
        <v>102687639</v>
      </c>
      <c r="E8202">
        <v>49014</v>
      </c>
      <c r="F8202" t="str">
        <f>VLOOKUP(E8202,'[1]movimento-per-comune-ambito-201'!$C$2:$D$547,2,0)</f>
        <v>Isola Elba</v>
      </c>
      <c r="G8202" t="s">
        <v>63502</v>
      </c>
      <c r="H8202" t="s">
        <v>41</v>
      </c>
      <c r="J8202">
        <v>57037</v>
      </c>
      <c r="K8202" t="s">
        <v>28811</v>
      </c>
      <c r="L8202" t="str">
        <f>VLOOKUP(K8202,'[1]movimento-per-comune-ambito-201'!$B$2:$D$547,3,FALSE)</f>
        <v>Isola Elba</v>
      </c>
      <c r="M8202" t="s">
        <v>4311</v>
      </c>
      <c r="N8202">
        <v>5</v>
      </c>
    </row>
    <row r="8203" spans="1:14" x14ac:dyDescent="0.25">
      <c r="A8203">
        <v>13338</v>
      </c>
      <c r="B8203" t="s">
        <v>5568</v>
      </c>
      <c r="C8203" s="1">
        <v>4.2800423201540304E+16</v>
      </c>
      <c r="D8203" s="1">
        <v>1.02697706222534E+16</v>
      </c>
      <c r="E8203">
        <v>49014</v>
      </c>
      <c r="F8203" t="str">
        <f>VLOOKUP(E8203,'[1]movimento-per-comune-ambito-201'!$C$2:$D$547,2,0)</f>
        <v>Isola Elba</v>
      </c>
      <c r="G8203" t="s">
        <v>63160</v>
      </c>
      <c r="H8203" t="s">
        <v>41</v>
      </c>
      <c r="J8203">
        <v>57037</v>
      </c>
      <c r="K8203" t="s">
        <v>28811</v>
      </c>
      <c r="L8203" t="str">
        <f>VLOOKUP(K8203,'[1]movimento-per-comune-ambito-201'!$B$2:$D$547,3,FALSE)</f>
        <v>Isola Elba</v>
      </c>
      <c r="M8203" t="s">
        <v>4311</v>
      </c>
      <c r="N8203">
        <v>3</v>
      </c>
    </row>
    <row r="8204" spans="1:14" x14ac:dyDescent="0.25">
      <c r="A8204">
        <v>13339</v>
      </c>
      <c r="B8204" t="s">
        <v>3687</v>
      </c>
      <c r="C8204" s="1">
        <v>4.2804844799999904E+16</v>
      </c>
      <c r="D8204" s="1">
        <v>102704532</v>
      </c>
      <c r="E8204">
        <v>49014</v>
      </c>
      <c r="F8204" t="str">
        <f>VLOOKUP(E8204,'[1]movimento-per-comune-ambito-201'!$C$2:$D$547,2,0)</f>
        <v>Isola Elba</v>
      </c>
      <c r="G8204" t="s">
        <v>63161</v>
      </c>
      <c r="H8204" t="s">
        <v>41</v>
      </c>
      <c r="J8204">
        <v>57037</v>
      </c>
      <c r="K8204" t="s">
        <v>28811</v>
      </c>
      <c r="L8204" t="str">
        <f>VLOOKUP(K8204,'[1]movimento-per-comune-ambito-201'!$B$2:$D$547,3,FALSE)</f>
        <v>Isola Elba</v>
      </c>
      <c r="M8204" t="s">
        <v>4311</v>
      </c>
      <c r="N8204">
        <v>3</v>
      </c>
    </row>
    <row r="8205" spans="1:14" x14ac:dyDescent="0.25">
      <c r="A8205">
        <v>13340</v>
      </c>
      <c r="B8205" t="s">
        <v>11421</v>
      </c>
      <c r="C8205" s="1">
        <v>428108565</v>
      </c>
      <c r="D8205" s="1">
        <v>1.03211800999999E+16</v>
      </c>
      <c r="E8205">
        <v>49014</v>
      </c>
      <c r="F8205" t="str">
        <f>VLOOKUP(E8205,'[1]movimento-per-comune-ambito-201'!$C$2:$D$547,2,0)</f>
        <v>Isola Elba</v>
      </c>
      <c r="G8205" t="s">
        <v>63503</v>
      </c>
      <c r="H8205" t="s">
        <v>41</v>
      </c>
      <c r="J8205">
        <v>57037</v>
      </c>
      <c r="K8205" t="s">
        <v>28811</v>
      </c>
      <c r="L8205" t="str">
        <f>VLOOKUP(K8205,'[1]movimento-per-comune-ambito-201'!$B$2:$D$547,3,FALSE)</f>
        <v>Isola Elba</v>
      </c>
      <c r="M8205" t="s">
        <v>4311</v>
      </c>
      <c r="N8205">
        <v>2</v>
      </c>
    </row>
    <row r="8206" spans="1:14" x14ac:dyDescent="0.25">
      <c r="A8206">
        <v>21382</v>
      </c>
      <c r="B8206" t="s">
        <v>28845</v>
      </c>
      <c r="C8206" s="1">
        <v>428108565</v>
      </c>
      <c r="D8206" s="1">
        <v>1.03211800999999E+16</v>
      </c>
      <c r="E8206">
        <v>49014</v>
      </c>
      <c r="F8206" t="str">
        <f>VLOOKUP(E8206,'[1]movimento-per-comune-ambito-201'!$C$2:$D$547,2,0)</f>
        <v>Isola Elba</v>
      </c>
      <c r="G8206" t="s">
        <v>63162</v>
      </c>
      <c r="H8206" t="s">
        <v>41</v>
      </c>
      <c r="J8206">
        <v>57037</v>
      </c>
      <c r="K8206" t="s">
        <v>28811</v>
      </c>
      <c r="L8206" t="str">
        <f>VLOOKUP(K8206,'[1]movimento-per-comune-ambito-201'!$B$2:$D$547,3,FALSE)</f>
        <v>Isola Elba</v>
      </c>
      <c r="M8206" t="s">
        <v>4311</v>
      </c>
      <c r="N8206">
        <v>1</v>
      </c>
    </row>
    <row r="8207" spans="1:14" x14ac:dyDescent="0.25">
      <c r="A8207">
        <v>14190</v>
      </c>
      <c r="B8207" t="s">
        <v>28846</v>
      </c>
      <c r="C8207" s="1">
        <v>428108565</v>
      </c>
      <c r="D8207" s="1">
        <v>1.03211800999999E+16</v>
      </c>
      <c r="E8207">
        <v>49014</v>
      </c>
      <c r="F8207" t="str">
        <f>VLOOKUP(E8207,'[1]movimento-per-comune-ambito-201'!$C$2:$D$547,2,0)</f>
        <v>Isola Elba</v>
      </c>
      <c r="G8207" t="s">
        <v>63064</v>
      </c>
      <c r="H8207" t="s">
        <v>52</v>
      </c>
      <c r="J8207">
        <v>57037</v>
      </c>
      <c r="K8207" t="s">
        <v>28811</v>
      </c>
      <c r="L8207" t="str">
        <f>VLOOKUP(K8207,'[1]movimento-per-comune-ambito-201'!$B$2:$D$547,3,FALSE)</f>
        <v>Isola Elba</v>
      </c>
      <c r="M8207" t="s">
        <v>4311</v>
      </c>
      <c r="N8207">
        <v>0</v>
      </c>
    </row>
    <row r="8208" spans="1:14" x14ac:dyDescent="0.25">
      <c r="A8208">
        <v>14191</v>
      </c>
      <c r="B8208" t="s">
        <v>28847</v>
      </c>
      <c r="C8208" s="1">
        <v>428108565</v>
      </c>
      <c r="D8208" s="1">
        <v>1.03211800999999E+16</v>
      </c>
      <c r="E8208">
        <v>49014</v>
      </c>
      <c r="F8208" t="str">
        <f>VLOOKUP(E8208,'[1]movimento-per-comune-ambito-201'!$C$2:$D$547,2,0)</f>
        <v>Isola Elba</v>
      </c>
      <c r="G8208" t="s">
        <v>63022</v>
      </c>
      <c r="H8208" t="s">
        <v>52</v>
      </c>
      <c r="J8208">
        <v>57037</v>
      </c>
      <c r="K8208" t="s">
        <v>28811</v>
      </c>
      <c r="L8208" t="str">
        <f>VLOOKUP(K8208,'[1]movimento-per-comune-ambito-201'!$B$2:$D$547,3,FALSE)</f>
        <v>Isola Elba</v>
      </c>
      <c r="M8208" t="s">
        <v>4311</v>
      </c>
      <c r="N8208">
        <v>0</v>
      </c>
    </row>
    <row r="8209" spans="1:17" x14ac:dyDescent="0.25">
      <c r="A8209">
        <v>16998</v>
      </c>
      <c r="B8209" t="s">
        <v>28848</v>
      </c>
      <c r="C8209" s="1">
        <v>428108565</v>
      </c>
      <c r="D8209" s="1">
        <v>1.03211800999999E+16</v>
      </c>
      <c r="E8209">
        <v>49014</v>
      </c>
      <c r="F8209" t="str">
        <f>VLOOKUP(E8209,'[1]movimento-per-comune-ambito-201'!$C$2:$D$547,2,0)</f>
        <v>Isola Elba</v>
      </c>
      <c r="G8209" t="s">
        <v>63144</v>
      </c>
      <c r="H8209" t="s">
        <v>52</v>
      </c>
      <c r="J8209">
        <v>57037</v>
      </c>
      <c r="K8209" t="s">
        <v>28811</v>
      </c>
      <c r="L8209" t="str">
        <f>VLOOKUP(K8209,'[1]movimento-per-comune-ambito-201'!$B$2:$D$547,3,FALSE)</f>
        <v>Isola Elba</v>
      </c>
      <c r="M8209" t="s">
        <v>4311</v>
      </c>
      <c r="N8209">
        <v>0</v>
      </c>
    </row>
    <row r="8210" spans="1:17" x14ac:dyDescent="0.25">
      <c r="A8210">
        <v>23733</v>
      </c>
      <c r="B8210" t="s">
        <v>28849</v>
      </c>
      <c r="C8210" s="1">
        <v>428108565</v>
      </c>
      <c r="D8210" s="1">
        <v>1.03211800999999E+16</v>
      </c>
      <c r="E8210">
        <v>49014</v>
      </c>
      <c r="F8210" t="str">
        <f>VLOOKUP(E8210,'[1]movimento-per-comune-ambito-201'!$C$2:$D$547,2,0)</f>
        <v>Isola Elba</v>
      </c>
      <c r="G8210" t="s">
        <v>63358</v>
      </c>
      <c r="H8210" t="s">
        <v>52</v>
      </c>
      <c r="J8210">
        <v>57037</v>
      </c>
      <c r="K8210" t="s">
        <v>28811</v>
      </c>
      <c r="L8210" t="str">
        <f>VLOOKUP(K8210,'[1]movimento-per-comune-ambito-201'!$B$2:$D$547,3,FALSE)</f>
        <v>Isola Elba</v>
      </c>
      <c r="M8210" t="s">
        <v>4311</v>
      </c>
      <c r="N8210">
        <v>0</v>
      </c>
    </row>
    <row r="8211" spans="1:17" x14ac:dyDescent="0.25">
      <c r="A8211">
        <v>24647</v>
      </c>
      <c r="B8211" t="s">
        <v>28850</v>
      </c>
      <c r="C8211" s="1">
        <v>428108565</v>
      </c>
      <c r="D8211" s="1">
        <v>1.03211800999999E+16</v>
      </c>
      <c r="E8211">
        <v>49014</v>
      </c>
      <c r="F8211" t="str">
        <f>VLOOKUP(E8211,'[1]movimento-per-comune-ambito-201'!$C$2:$D$547,2,0)</f>
        <v>Isola Elba</v>
      </c>
      <c r="G8211" t="s">
        <v>63359</v>
      </c>
      <c r="H8211" t="s">
        <v>52</v>
      </c>
      <c r="J8211">
        <v>57037</v>
      </c>
      <c r="K8211" t="s">
        <v>28811</v>
      </c>
      <c r="L8211" t="str">
        <f>VLOOKUP(K8211,'[1]movimento-per-comune-ambito-201'!$B$2:$D$547,3,FALSE)</f>
        <v>Isola Elba</v>
      </c>
      <c r="M8211" t="s">
        <v>4311</v>
      </c>
      <c r="N8211">
        <v>0</v>
      </c>
    </row>
    <row r="8212" spans="1:17" x14ac:dyDescent="0.25">
      <c r="A8212">
        <v>25916</v>
      </c>
      <c r="B8212" t="s">
        <v>28851</v>
      </c>
      <c r="C8212" s="1">
        <v>4.2813296399999904E+16</v>
      </c>
      <c r="D8212" s="1">
        <v>10322858</v>
      </c>
      <c r="E8212">
        <v>49014</v>
      </c>
      <c r="F8212" t="str">
        <f>VLOOKUP(E8212,'[1]movimento-per-comune-ambito-201'!$C$2:$D$547,2,0)</f>
        <v>Isola Elba</v>
      </c>
      <c r="G8212" t="s">
        <v>65787</v>
      </c>
      <c r="H8212" t="s">
        <v>374</v>
      </c>
      <c r="I8212" t="s">
        <v>28852</v>
      </c>
      <c r="J8212">
        <v>57037</v>
      </c>
      <c r="K8212" t="s">
        <v>28811</v>
      </c>
      <c r="L8212" t="str">
        <f>VLOOKUP(K8212,'[1]movimento-per-comune-ambito-201'!$B$2:$D$547,3,FALSE)</f>
        <v>Isola Elba</v>
      </c>
      <c r="M8212" t="s">
        <v>4311</v>
      </c>
      <c r="N8212">
        <v>0</v>
      </c>
      <c r="O8212" t="s">
        <v>28853</v>
      </c>
      <c r="Q8212" t="s">
        <v>28854</v>
      </c>
    </row>
    <row r="8213" spans="1:17" x14ac:dyDescent="0.25">
      <c r="A8213">
        <v>25861</v>
      </c>
      <c r="B8213" t="s">
        <v>28855</v>
      </c>
      <c r="C8213" s="1">
        <v>4.2812215999999904E+16</v>
      </c>
      <c r="D8213" s="1">
        <v>1.0307771E+16</v>
      </c>
      <c r="E8213">
        <v>49014</v>
      </c>
      <c r="F8213" t="str">
        <f>VLOOKUP(E8213,'[1]movimento-per-comune-ambito-201'!$C$2:$D$547,2,0)</f>
        <v>Isola Elba</v>
      </c>
      <c r="G8213" t="s">
        <v>63351</v>
      </c>
      <c r="H8213" t="s">
        <v>2593</v>
      </c>
      <c r="I8213" t="s">
        <v>28856</v>
      </c>
      <c r="J8213">
        <v>57037</v>
      </c>
      <c r="K8213" t="s">
        <v>28811</v>
      </c>
      <c r="L8213" t="str">
        <f>VLOOKUP(K8213,'[1]movimento-per-comune-ambito-201'!$B$2:$D$547,3,FALSE)</f>
        <v>Isola Elba</v>
      </c>
      <c r="M8213" t="s">
        <v>4311</v>
      </c>
      <c r="N8213">
        <v>0</v>
      </c>
      <c r="O8213" t="s">
        <v>28857</v>
      </c>
      <c r="Q8213" t="s">
        <v>28858</v>
      </c>
    </row>
    <row r="8214" spans="1:17" x14ac:dyDescent="0.25">
      <c r="A8214">
        <v>25862</v>
      </c>
      <c r="B8214" t="s">
        <v>28859</v>
      </c>
      <c r="C8214" s="1">
        <v>4.2798487999999904E+16</v>
      </c>
      <c r="D8214" s="1">
        <v>1.0277278E+16</v>
      </c>
      <c r="E8214">
        <v>49014</v>
      </c>
      <c r="F8214" t="str">
        <f>VLOOKUP(E8214,'[1]movimento-per-comune-ambito-201'!$C$2:$D$547,2,0)</f>
        <v>Isola Elba</v>
      </c>
      <c r="G8214" t="s">
        <v>63670</v>
      </c>
      <c r="H8214" t="s">
        <v>2593</v>
      </c>
      <c r="I8214" t="s">
        <v>28860</v>
      </c>
      <c r="J8214">
        <v>57037</v>
      </c>
      <c r="K8214" t="s">
        <v>28811</v>
      </c>
      <c r="L8214" t="str">
        <f>VLOOKUP(K8214,'[1]movimento-per-comune-ambito-201'!$B$2:$D$547,3,FALSE)</f>
        <v>Isola Elba</v>
      </c>
      <c r="M8214" t="s">
        <v>4311</v>
      </c>
      <c r="N8214">
        <v>0</v>
      </c>
      <c r="O8214" t="s">
        <v>28861</v>
      </c>
      <c r="P8214" t="s">
        <v>28862</v>
      </c>
      <c r="Q8214" t="s">
        <v>28863</v>
      </c>
    </row>
    <row r="8215" spans="1:17" x14ac:dyDescent="0.25">
      <c r="A8215">
        <v>25863</v>
      </c>
      <c r="B8215" t="s">
        <v>28864</v>
      </c>
      <c r="C8215" s="1">
        <v>4.2813563299999904E+16</v>
      </c>
      <c r="D8215" s="1">
        <v>1.03005964999999E+16</v>
      </c>
      <c r="E8215">
        <v>49014</v>
      </c>
      <c r="F8215" t="str">
        <f>VLOOKUP(E8215,'[1]movimento-per-comune-ambito-201'!$C$2:$D$547,2,0)</f>
        <v>Isola Elba</v>
      </c>
      <c r="G8215" t="s">
        <v>65774</v>
      </c>
      <c r="H8215" t="s">
        <v>2593</v>
      </c>
      <c r="I8215" t="s">
        <v>28865</v>
      </c>
      <c r="J8215">
        <v>57037</v>
      </c>
      <c r="K8215" t="s">
        <v>28811</v>
      </c>
      <c r="L8215" t="str">
        <f>VLOOKUP(K8215,'[1]movimento-per-comune-ambito-201'!$B$2:$D$547,3,FALSE)</f>
        <v>Isola Elba</v>
      </c>
      <c r="M8215" t="s">
        <v>4311</v>
      </c>
      <c r="N8215">
        <v>0</v>
      </c>
      <c r="O8215" t="s">
        <v>28866</v>
      </c>
      <c r="P8215" t="s">
        <v>28867</v>
      </c>
      <c r="Q8215">
        <v>3334118376</v>
      </c>
    </row>
    <row r="8216" spans="1:17" x14ac:dyDescent="0.25">
      <c r="A8216">
        <v>25864</v>
      </c>
      <c r="B8216" t="s">
        <v>28868</v>
      </c>
      <c r="C8216" s="1">
        <v>4.2795385E+16</v>
      </c>
      <c r="D8216" s="1">
        <v>1.0362607E+16</v>
      </c>
      <c r="E8216">
        <v>49014</v>
      </c>
      <c r="F8216" t="str">
        <f>VLOOKUP(E8216,'[1]movimento-per-comune-ambito-201'!$C$2:$D$547,2,0)</f>
        <v>Isola Elba</v>
      </c>
      <c r="G8216" t="s">
        <v>65607</v>
      </c>
      <c r="H8216" t="s">
        <v>2593</v>
      </c>
      <c r="I8216" t="s">
        <v>28869</v>
      </c>
      <c r="J8216">
        <v>57037</v>
      </c>
      <c r="K8216" t="s">
        <v>28811</v>
      </c>
      <c r="L8216" t="str">
        <f>VLOOKUP(K8216,'[1]movimento-per-comune-ambito-201'!$B$2:$D$547,3,FALSE)</f>
        <v>Isola Elba</v>
      </c>
      <c r="M8216" t="s">
        <v>4311</v>
      </c>
      <c r="N8216">
        <v>0</v>
      </c>
      <c r="O8216" t="s">
        <v>28870</v>
      </c>
      <c r="P8216" t="s">
        <v>28871</v>
      </c>
      <c r="Q8216" t="s">
        <v>28872</v>
      </c>
    </row>
    <row r="8217" spans="1:17" x14ac:dyDescent="0.25">
      <c r="A8217">
        <v>25865</v>
      </c>
      <c r="B8217" t="s">
        <v>28873</v>
      </c>
      <c r="C8217" s="1">
        <v>4.28137776E+16</v>
      </c>
      <c r="D8217" s="1">
        <v>1.03320944E+16</v>
      </c>
      <c r="E8217">
        <v>49014</v>
      </c>
      <c r="F8217" t="str">
        <f>VLOOKUP(E8217,'[1]movimento-per-comune-ambito-201'!$C$2:$D$547,2,0)</f>
        <v>Isola Elba</v>
      </c>
      <c r="G8217" t="s">
        <v>65577</v>
      </c>
      <c r="H8217" t="s">
        <v>2593</v>
      </c>
      <c r="I8217" t="s">
        <v>28874</v>
      </c>
      <c r="J8217">
        <v>57037</v>
      </c>
      <c r="K8217" t="s">
        <v>28811</v>
      </c>
      <c r="L8217" t="str">
        <f>VLOOKUP(K8217,'[1]movimento-per-comune-ambito-201'!$B$2:$D$547,3,FALSE)</f>
        <v>Isola Elba</v>
      </c>
      <c r="M8217" t="s">
        <v>4311</v>
      </c>
      <c r="N8217">
        <v>0</v>
      </c>
      <c r="O8217" t="s">
        <v>28875</v>
      </c>
      <c r="P8217" t="s">
        <v>28876</v>
      </c>
      <c r="Q8217">
        <v>565914612</v>
      </c>
    </row>
    <row r="8218" spans="1:17" x14ac:dyDescent="0.25">
      <c r="A8218">
        <v>25866</v>
      </c>
      <c r="B8218" t="s">
        <v>28877</v>
      </c>
      <c r="C8218" s="1">
        <v>428108565</v>
      </c>
      <c r="D8218" s="1">
        <v>1.03211800999999E+16</v>
      </c>
      <c r="E8218">
        <v>49014</v>
      </c>
      <c r="F8218" t="str">
        <f>VLOOKUP(E8218,'[1]movimento-per-comune-ambito-201'!$C$2:$D$547,2,0)</f>
        <v>Isola Elba</v>
      </c>
      <c r="G8218" t="s">
        <v>65788</v>
      </c>
      <c r="H8218" t="s">
        <v>2593</v>
      </c>
      <c r="I8218" t="s">
        <v>28878</v>
      </c>
      <c r="J8218">
        <v>57037</v>
      </c>
      <c r="K8218" t="s">
        <v>28811</v>
      </c>
      <c r="L8218" t="str">
        <f>VLOOKUP(K8218,'[1]movimento-per-comune-ambito-201'!$B$2:$D$547,3,FALSE)</f>
        <v>Isola Elba</v>
      </c>
      <c r="M8218" t="s">
        <v>4311</v>
      </c>
      <c r="N8218">
        <v>0</v>
      </c>
      <c r="O8218" t="s">
        <v>28879</v>
      </c>
      <c r="P8218" t="s">
        <v>28880</v>
      </c>
      <c r="Q8218" t="s">
        <v>28881</v>
      </c>
    </row>
    <row r="8219" spans="1:17" x14ac:dyDescent="0.25">
      <c r="A8219">
        <v>25868</v>
      </c>
      <c r="B8219" t="s">
        <v>28882</v>
      </c>
      <c r="C8219" s="1">
        <v>4.28144952E+16</v>
      </c>
      <c r="D8219" s="1">
        <v>1.03317349E+16</v>
      </c>
      <c r="E8219">
        <v>49014</v>
      </c>
      <c r="F8219" t="str">
        <f>VLOOKUP(E8219,'[1]movimento-per-comune-ambito-201'!$C$2:$D$547,2,0)</f>
        <v>Isola Elba</v>
      </c>
      <c r="G8219" t="s">
        <v>65727</v>
      </c>
      <c r="H8219" t="s">
        <v>2593</v>
      </c>
      <c r="I8219" t="s">
        <v>28883</v>
      </c>
      <c r="J8219">
        <v>57037</v>
      </c>
      <c r="K8219" t="s">
        <v>28811</v>
      </c>
      <c r="L8219" t="str">
        <f>VLOOKUP(K8219,'[1]movimento-per-comune-ambito-201'!$B$2:$D$547,3,FALSE)</f>
        <v>Isola Elba</v>
      </c>
      <c r="M8219" t="s">
        <v>4311</v>
      </c>
      <c r="N8219">
        <v>0</v>
      </c>
      <c r="O8219" t="s">
        <v>28884</v>
      </c>
      <c r="P8219" t="s">
        <v>28885</v>
      </c>
      <c r="Q8219" t="s">
        <v>28886</v>
      </c>
    </row>
    <row r="8220" spans="1:17" x14ac:dyDescent="0.25">
      <c r="A8220">
        <v>13496</v>
      </c>
      <c r="B8220" t="s">
        <v>28887</v>
      </c>
      <c r="C8220" s="1">
        <v>4.28242037430316E+16</v>
      </c>
      <c r="D8220" s="1">
        <v>1.02689950414062E+16</v>
      </c>
      <c r="E8220">
        <v>49014</v>
      </c>
      <c r="F8220" t="str">
        <f>VLOOKUP(E8220,'[1]movimento-per-comune-ambito-201'!$C$2:$D$547,2,0)</f>
        <v>Isola Elba</v>
      </c>
      <c r="G8220" t="s">
        <v>65789</v>
      </c>
      <c r="H8220" t="s">
        <v>376</v>
      </c>
      <c r="J8220">
        <v>57037</v>
      </c>
      <c r="K8220" t="s">
        <v>28811</v>
      </c>
      <c r="L8220" t="str">
        <f>VLOOKUP(K8220,'[1]movimento-per-comune-ambito-201'!$B$2:$D$547,3,FALSE)</f>
        <v>Isola Elba</v>
      </c>
      <c r="M8220" t="s">
        <v>4311</v>
      </c>
      <c r="N8220">
        <v>3</v>
      </c>
    </row>
    <row r="8221" spans="1:17" x14ac:dyDescent="0.25">
      <c r="A8221">
        <v>13497</v>
      </c>
      <c r="B8221" t="s">
        <v>28508</v>
      </c>
      <c r="C8221" s="1">
        <v>428108565</v>
      </c>
      <c r="D8221" s="1">
        <v>1.03211800999999E+16</v>
      </c>
      <c r="E8221">
        <v>49014</v>
      </c>
      <c r="F8221" t="str">
        <f>VLOOKUP(E8221,'[1]movimento-per-comune-ambito-201'!$C$2:$D$547,2,0)</f>
        <v>Isola Elba</v>
      </c>
      <c r="G8221" t="s">
        <v>65790</v>
      </c>
      <c r="H8221" t="s">
        <v>376</v>
      </c>
      <c r="J8221">
        <v>57037</v>
      </c>
      <c r="K8221" t="s">
        <v>28811</v>
      </c>
      <c r="L8221" t="str">
        <f>VLOOKUP(K8221,'[1]movimento-per-comune-ambito-201'!$B$2:$D$547,3,FALSE)</f>
        <v>Isola Elba</v>
      </c>
      <c r="M8221" t="s">
        <v>4311</v>
      </c>
      <c r="N8221">
        <v>2</v>
      </c>
    </row>
    <row r="8222" spans="1:17" x14ac:dyDescent="0.25">
      <c r="A8222">
        <v>13500</v>
      </c>
      <c r="B8222" t="s">
        <v>28888</v>
      </c>
      <c r="C8222" s="1">
        <v>428108565</v>
      </c>
      <c r="D8222" s="1">
        <v>1.03211800999999E+16</v>
      </c>
      <c r="E8222">
        <v>49014</v>
      </c>
      <c r="F8222" t="str">
        <f>VLOOKUP(E8222,'[1]movimento-per-comune-ambito-201'!$C$2:$D$547,2,0)</f>
        <v>Isola Elba</v>
      </c>
      <c r="G8222" t="s">
        <v>65791</v>
      </c>
      <c r="H8222" t="s">
        <v>376</v>
      </c>
      <c r="J8222">
        <v>57037</v>
      </c>
      <c r="K8222" t="s">
        <v>28811</v>
      </c>
      <c r="L8222" t="str">
        <f>VLOOKUP(K8222,'[1]movimento-per-comune-ambito-201'!$B$2:$D$547,3,FALSE)</f>
        <v>Isola Elba</v>
      </c>
      <c r="M8222" t="s">
        <v>4311</v>
      </c>
      <c r="N8222">
        <v>2</v>
      </c>
    </row>
    <row r="8223" spans="1:17" x14ac:dyDescent="0.25">
      <c r="A8223">
        <v>13603</v>
      </c>
      <c r="B8223" t="s">
        <v>28889</v>
      </c>
      <c r="C8223" s="1">
        <v>428108565</v>
      </c>
      <c r="D8223" s="1">
        <v>1.03211800999999E+16</v>
      </c>
      <c r="E8223">
        <v>49014</v>
      </c>
      <c r="F8223" t="str">
        <f>VLOOKUP(E8223,'[1]movimento-per-comune-ambito-201'!$C$2:$D$547,2,0)</f>
        <v>Isola Elba</v>
      </c>
      <c r="G8223" t="s">
        <v>63680</v>
      </c>
      <c r="H8223" t="s">
        <v>75</v>
      </c>
      <c r="J8223">
        <v>57037</v>
      </c>
      <c r="K8223" t="s">
        <v>28811</v>
      </c>
      <c r="L8223" t="str">
        <f>VLOOKUP(K8223,'[1]movimento-per-comune-ambito-201'!$B$2:$D$547,3,FALSE)</f>
        <v>Isola Elba</v>
      </c>
      <c r="M8223" t="s">
        <v>4311</v>
      </c>
      <c r="N8223">
        <v>0</v>
      </c>
    </row>
    <row r="8224" spans="1:17" x14ac:dyDescent="0.25">
      <c r="A8224">
        <v>13605</v>
      </c>
      <c r="B8224" t="s">
        <v>28890</v>
      </c>
      <c r="C8224" s="1">
        <v>428108565</v>
      </c>
      <c r="D8224" s="1">
        <v>1.03211800999999E+16</v>
      </c>
      <c r="E8224">
        <v>49014</v>
      </c>
      <c r="F8224" t="str">
        <f>VLOOKUP(E8224,'[1]movimento-per-comune-ambito-201'!$C$2:$D$547,2,0)</f>
        <v>Isola Elba</v>
      </c>
      <c r="G8224" t="s">
        <v>63684</v>
      </c>
      <c r="H8224" t="s">
        <v>75</v>
      </c>
      <c r="J8224">
        <v>57037</v>
      </c>
      <c r="K8224" t="s">
        <v>28811</v>
      </c>
      <c r="L8224" t="str">
        <f>VLOOKUP(K8224,'[1]movimento-per-comune-ambito-201'!$B$2:$D$547,3,FALSE)</f>
        <v>Isola Elba</v>
      </c>
      <c r="M8224" t="s">
        <v>4311</v>
      </c>
      <c r="N8224">
        <v>0</v>
      </c>
    </row>
    <row r="8225" spans="1:14" x14ac:dyDescent="0.25">
      <c r="A8225">
        <v>13606</v>
      </c>
      <c r="B8225" t="s">
        <v>2472</v>
      </c>
      <c r="C8225" s="1">
        <v>428108565</v>
      </c>
      <c r="D8225" s="1">
        <v>1.03211800999999E+16</v>
      </c>
      <c r="E8225">
        <v>49014</v>
      </c>
      <c r="F8225" t="str">
        <f>VLOOKUP(E8225,'[1]movimento-per-comune-ambito-201'!$C$2:$D$547,2,0)</f>
        <v>Isola Elba</v>
      </c>
      <c r="G8225" t="s">
        <v>63685</v>
      </c>
      <c r="H8225" t="s">
        <v>75</v>
      </c>
      <c r="J8225">
        <v>57037</v>
      </c>
      <c r="K8225" t="s">
        <v>28811</v>
      </c>
      <c r="L8225" t="str">
        <f>VLOOKUP(K8225,'[1]movimento-per-comune-ambito-201'!$B$2:$D$547,3,FALSE)</f>
        <v>Isola Elba</v>
      </c>
      <c r="M8225" t="s">
        <v>4311</v>
      </c>
      <c r="N8225">
        <v>0</v>
      </c>
    </row>
    <row r="8226" spans="1:14" x14ac:dyDescent="0.25">
      <c r="A8226">
        <v>13607</v>
      </c>
      <c r="B8226" t="s">
        <v>28891</v>
      </c>
      <c r="C8226" s="1">
        <v>428108565</v>
      </c>
      <c r="D8226" s="1">
        <v>1.03211800999999E+16</v>
      </c>
      <c r="E8226">
        <v>49014</v>
      </c>
      <c r="F8226" t="str">
        <f>VLOOKUP(E8226,'[1]movimento-per-comune-ambito-201'!$C$2:$D$547,2,0)</f>
        <v>Isola Elba</v>
      </c>
      <c r="G8226" t="s">
        <v>63686</v>
      </c>
      <c r="H8226" t="s">
        <v>75</v>
      </c>
      <c r="J8226">
        <v>57037</v>
      </c>
      <c r="K8226" t="s">
        <v>28811</v>
      </c>
      <c r="L8226" t="str">
        <f>VLOOKUP(K8226,'[1]movimento-per-comune-ambito-201'!$B$2:$D$547,3,FALSE)</f>
        <v>Isola Elba</v>
      </c>
      <c r="M8226" t="s">
        <v>4311</v>
      </c>
      <c r="N8226">
        <v>0</v>
      </c>
    </row>
    <row r="8227" spans="1:14" x14ac:dyDescent="0.25">
      <c r="A8227">
        <v>13608</v>
      </c>
      <c r="B8227" t="s">
        <v>28892</v>
      </c>
      <c r="C8227" s="1">
        <v>428108565</v>
      </c>
      <c r="D8227" s="1">
        <v>1.03211800999999E+16</v>
      </c>
      <c r="E8227">
        <v>49014</v>
      </c>
      <c r="F8227" t="str">
        <f>VLOOKUP(E8227,'[1]movimento-per-comune-ambito-201'!$C$2:$D$547,2,0)</f>
        <v>Isola Elba</v>
      </c>
      <c r="G8227" t="s">
        <v>65544</v>
      </c>
      <c r="H8227" t="s">
        <v>75</v>
      </c>
      <c r="J8227">
        <v>57037</v>
      </c>
      <c r="K8227" t="s">
        <v>28811</v>
      </c>
      <c r="L8227" t="str">
        <f>VLOOKUP(K8227,'[1]movimento-per-comune-ambito-201'!$B$2:$D$547,3,FALSE)</f>
        <v>Isola Elba</v>
      </c>
      <c r="M8227" t="s">
        <v>4311</v>
      </c>
      <c r="N8227">
        <v>0</v>
      </c>
    </row>
    <row r="8228" spans="1:14" x14ac:dyDescent="0.25">
      <c r="A8228">
        <v>13609</v>
      </c>
      <c r="B8228" t="s">
        <v>28893</v>
      </c>
      <c r="C8228" s="1">
        <v>428108565</v>
      </c>
      <c r="D8228" s="1">
        <v>1.03211800999999E+16</v>
      </c>
      <c r="E8228">
        <v>49014</v>
      </c>
      <c r="F8228" t="str">
        <f>VLOOKUP(E8228,'[1]movimento-per-comune-ambito-201'!$C$2:$D$547,2,0)</f>
        <v>Isola Elba</v>
      </c>
      <c r="G8228" t="s">
        <v>63689</v>
      </c>
      <c r="H8228" t="s">
        <v>75</v>
      </c>
      <c r="J8228">
        <v>57037</v>
      </c>
      <c r="K8228" t="s">
        <v>28811</v>
      </c>
      <c r="L8228" t="str">
        <f>VLOOKUP(K8228,'[1]movimento-per-comune-ambito-201'!$B$2:$D$547,3,FALSE)</f>
        <v>Isola Elba</v>
      </c>
      <c r="M8228" t="s">
        <v>4311</v>
      </c>
      <c r="N8228">
        <v>0</v>
      </c>
    </row>
    <row r="8229" spans="1:14" x14ac:dyDescent="0.25">
      <c r="A8229">
        <v>13610</v>
      </c>
      <c r="B8229" t="s">
        <v>28894</v>
      </c>
      <c r="C8229" s="1">
        <v>4.2801989230272496E+16</v>
      </c>
      <c r="D8229" s="1">
        <v>1.02691882455078E+16</v>
      </c>
      <c r="E8229">
        <v>49014</v>
      </c>
      <c r="F8229" t="str">
        <f>VLOOKUP(E8229,'[1]movimento-per-comune-ambito-201'!$C$2:$D$547,2,0)</f>
        <v>Isola Elba</v>
      </c>
      <c r="G8229" t="s">
        <v>63690</v>
      </c>
      <c r="H8229" t="s">
        <v>75</v>
      </c>
      <c r="J8229">
        <v>57037</v>
      </c>
      <c r="K8229" t="s">
        <v>28811</v>
      </c>
      <c r="L8229" t="str">
        <f>VLOOKUP(K8229,'[1]movimento-per-comune-ambito-201'!$B$2:$D$547,3,FALSE)</f>
        <v>Isola Elba</v>
      </c>
      <c r="M8229" t="s">
        <v>4311</v>
      </c>
      <c r="N8229">
        <v>0</v>
      </c>
    </row>
    <row r="8230" spans="1:14" x14ac:dyDescent="0.25">
      <c r="A8230">
        <v>18573</v>
      </c>
      <c r="B8230" t="s">
        <v>28895</v>
      </c>
      <c r="C8230" s="1">
        <v>428108565</v>
      </c>
      <c r="D8230" s="1">
        <v>1.03211800999999E+16</v>
      </c>
      <c r="E8230">
        <v>49014</v>
      </c>
      <c r="F8230" t="str">
        <f>VLOOKUP(E8230,'[1]movimento-per-comune-ambito-201'!$C$2:$D$547,2,0)</f>
        <v>Isola Elba</v>
      </c>
      <c r="G8230" t="s">
        <v>63692</v>
      </c>
      <c r="H8230" t="s">
        <v>75</v>
      </c>
      <c r="J8230">
        <v>57037</v>
      </c>
      <c r="K8230" t="s">
        <v>28811</v>
      </c>
      <c r="L8230" t="str">
        <f>VLOOKUP(K8230,'[1]movimento-per-comune-ambito-201'!$B$2:$D$547,3,FALSE)</f>
        <v>Isola Elba</v>
      </c>
      <c r="M8230" t="s">
        <v>4311</v>
      </c>
      <c r="N8230">
        <v>0</v>
      </c>
    </row>
    <row r="8231" spans="1:14" x14ac:dyDescent="0.25">
      <c r="A8231">
        <v>21410</v>
      </c>
      <c r="B8231" t="s">
        <v>28896</v>
      </c>
      <c r="C8231" s="1">
        <v>428108565</v>
      </c>
      <c r="D8231" s="1">
        <v>1.03211800999999E+16</v>
      </c>
      <c r="E8231">
        <v>49014</v>
      </c>
      <c r="F8231" t="str">
        <f>VLOOKUP(E8231,'[1]movimento-per-comune-ambito-201'!$C$2:$D$547,2,0)</f>
        <v>Isola Elba</v>
      </c>
      <c r="G8231" t="s">
        <v>63693</v>
      </c>
      <c r="H8231" t="s">
        <v>75</v>
      </c>
      <c r="J8231">
        <v>57037</v>
      </c>
      <c r="K8231" t="s">
        <v>28811</v>
      </c>
      <c r="L8231" t="str">
        <f>VLOOKUP(K8231,'[1]movimento-per-comune-ambito-201'!$B$2:$D$547,3,FALSE)</f>
        <v>Isola Elba</v>
      </c>
      <c r="M8231" t="s">
        <v>4311</v>
      </c>
      <c r="N8231">
        <v>0</v>
      </c>
    </row>
    <row r="8232" spans="1:14" x14ac:dyDescent="0.25">
      <c r="A8232">
        <v>23415</v>
      </c>
      <c r="B8232" t="s">
        <v>28897</v>
      </c>
      <c r="C8232" s="1">
        <v>428108565</v>
      </c>
      <c r="D8232" s="1">
        <v>1.03211800999999E+16</v>
      </c>
      <c r="E8232">
        <v>49014</v>
      </c>
      <c r="F8232" t="str">
        <f>VLOOKUP(E8232,'[1]movimento-per-comune-ambito-201'!$C$2:$D$547,2,0)</f>
        <v>Isola Elba</v>
      </c>
      <c r="G8232" t="s">
        <v>65096</v>
      </c>
      <c r="H8232" t="s">
        <v>75</v>
      </c>
      <c r="J8232">
        <v>57037</v>
      </c>
      <c r="K8232" t="s">
        <v>28811</v>
      </c>
      <c r="L8232" t="str">
        <f>VLOOKUP(K8232,'[1]movimento-per-comune-ambito-201'!$B$2:$D$547,3,FALSE)</f>
        <v>Isola Elba</v>
      </c>
      <c r="M8232" t="s">
        <v>4311</v>
      </c>
      <c r="N8232">
        <v>0</v>
      </c>
    </row>
    <row r="8233" spans="1:14" x14ac:dyDescent="0.25">
      <c r="A8233">
        <v>23714</v>
      </c>
      <c r="B8233" t="s">
        <v>28898</v>
      </c>
      <c r="C8233" s="1">
        <v>428108565</v>
      </c>
      <c r="D8233" s="1">
        <v>1.03211800999999E+16</v>
      </c>
      <c r="E8233">
        <v>49014</v>
      </c>
      <c r="F8233" t="str">
        <f>VLOOKUP(E8233,'[1]movimento-per-comune-ambito-201'!$C$2:$D$547,2,0)</f>
        <v>Isola Elba</v>
      </c>
      <c r="G8233" t="s">
        <v>65097</v>
      </c>
      <c r="H8233" t="s">
        <v>75</v>
      </c>
      <c r="J8233">
        <v>57037</v>
      </c>
      <c r="K8233" t="s">
        <v>28811</v>
      </c>
      <c r="L8233" t="str">
        <f>VLOOKUP(K8233,'[1]movimento-per-comune-ambito-201'!$B$2:$D$547,3,FALSE)</f>
        <v>Isola Elba</v>
      </c>
      <c r="M8233" t="s">
        <v>4311</v>
      </c>
      <c r="N8233">
        <v>0</v>
      </c>
    </row>
    <row r="8234" spans="1:14" x14ac:dyDescent="0.25">
      <c r="A8234">
        <v>25029</v>
      </c>
      <c r="B8234" t="s">
        <v>28899</v>
      </c>
      <c r="C8234" s="1">
        <v>428108565</v>
      </c>
      <c r="D8234" s="1">
        <v>1.03211800999999E+16</v>
      </c>
      <c r="E8234">
        <v>49014</v>
      </c>
      <c r="F8234" t="str">
        <f>VLOOKUP(E8234,'[1]movimento-per-comune-ambito-201'!$C$2:$D$547,2,0)</f>
        <v>Isola Elba</v>
      </c>
      <c r="G8234" t="s">
        <v>63694</v>
      </c>
      <c r="H8234" t="s">
        <v>75</v>
      </c>
      <c r="J8234">
        <v>57037</v>
      </c>
      <c r="K8234" t="s">
        <v>28811</v>
      </c>
      <c r="L8234" t="str">
        <f>VLOOKUP(K8234,'[1]movimento-per-comune-ambito-201'!$B$2:$D$547,3,FALSE)</f>
        <v>Isola Elba</v>
      </c>
      <c r="M8234" t="s">
        <v>4311</v>
      </c>
      <c r="N8234">
        <v>0</v>
      </c>
    </row>
    <row r="8235" spans="1:14" x14ac:dyDescent="0.25">
      <c r="A8235">
        <v>13639</v>
      </c>
      <c r="B8235" t="s">
        <v>28900</v>
      </c>
      <c r="C8235" s="1">
        <v>428108565</v>
      </c>
      <c r="D8235" s="1">
        <v>1.03211800999999E+16</v>
      </c>
      <c r="E8235">
        <v>49014</v>
      </c>
      <c r="F8235" t="str">
        <f>VLOOKUP(E8235,'[1]movimento-per-comune-ambito-201'!$C$2:$D$547,2,0)</f>
        <v>Isola Elba</v>
      </c>
      <c r="G8235" t="s">
        <v>65792</v>
      </c>
      <c r="H8235" t="s">
        <v>2610</v>
      </c>
      <c r="J8235">
        <v>57037</v>
      </c>
      <c r="K8235" t="s">
        <v>28811</v>
      </c>
      <c r="L8235" t="str">
        <f>VLOOKUP(K8235,'[1]movimento-per-comune-ambito-201'!$B$2:$D$547,3,FALSE)</f>
        <v>Isola Elba</v>
      </c>
      <c r="M8235" t="s">
        <v>4311</v>
      </c>
      <c r="N8235">
        <v>3</v>
      </c>
    </row>
    <row r="8236" spans="1:14" x14ac:dyDescent="0.25">
      <c r="A8236">
        <v>13640</v>
      </c>
      <c r="B8236" t="s">
        <v>28901</v>
      </c>
      <c r="C8236" s="1">
        <v>428108565</v>
      </c>
      <c r="D8236" s="1">
        <v>1.03211800999999E+16</v>
      </c>
      <c r="E8236">
        <v>49014</v>
      </c>
      <c r="F8236" t="str">
        <f>VLOOKUP(E8236,'[1]movimento-per-comune-ambito-201'!$C$2:$D$547,2,0)</f>
        <v>Isola Elba</v>
      </c>
      <c r="G8236" t="s">
        <v>65793</v>
      </c>
      <c r="H8236" t="s">
        <v>2610</v>
      </c>
      <c r="J8236">
        <v>57037</v>
      </c>
      <c r="K8236" t="s">
        <v>28811</v>
      </c>
      <c r="L8236" t="str">
        <f>VLOOKUP(K8236,'[1]movimento-per-comune-ambito-201'!$B$2:$D$547,3,FALSE)</f>
        <v>Isola Elba</v>
      </c>
      <c r="M8236" t="s">
        <v>4311</v>
      </c>
      <c r="N8236">
        <v>2</v>
      </c>
    </row>
    <row r="8237" spans="1:14" x14ac:dyDescent="0.25">
      <c r="A8237">
        <v>13641</v>
      </c>
      <c r="B8237" t="s">
        <v>28902</v>
      </c>
      <c r="C8237" s="1">
        <v>428108565</v>
      </c>
      <c r="D8237" s="1">
        <v>1.03211800999999E+16</v>
      </c>
      <c r="E8237">
        <v>49014</v>
      </c>
      <c r="F8237" t="str">
        <f>VLOOKUP(E8237,'[1]movimento-per-comune-ambito-201'!$C$2:$D$547,2,0)</f>
        <v>Isola Elba</v>
      </c>
      <c r="G8237" t="s">
        <v>65794</v>
      </c>
      <c r="H8237" t="s">
        <v>2610</v>
      </c>
      <c r="J8237">
        <v>57037</v>
      </c>
      <c r="K8237" t="s">
        <v>28811</v>
      </c>
      <c r="L8237" t="str">
        <f>VLOOKUP(K8237,'[1]movimento-per-comune-ambito-201'!$B$2:$D$547,3,FALSE)</f>
        <v>Isola Elba</v>
      </c>
      <c r="M8237" t="s">
        <v>4311</v>
      </c>
      <c r="N8237">
        <v>2</v>
      </c>
    </row>
    <row r="8238" spans="1:14" x14ac:dyDescent="0.25">
      <c r="A8238">
        <v>13395</v>
      </c>
      <c r="B8238" t="s">
        <v>28903</v>
      </c>
      <c r="C8238" s="1">
        <v>428108565</v>
      </c>
      <c r="D8238" s="1">
        <v>1.03211800999999E+16</v>
      </c>
      <c r="E8238">
        <v>49014</v>
      </c>
      <c r="F8238" t="str">
        <f>VLOOKUP(E8238,'[1]movimento-per-comune-ambito-201'!$C$2:$D$547,2,0)</f>
        <v>Isola Elba</v>
      </c>
      <c r="G8238" t="s">
        <v>63339</v>
      </c>
      <c r="H8238" t="s">
        <v>1598</v>
      </c>
      <c r="J8238">
        <v>57037</v>
      </c>
      <c r="K8238" t="s">
        <v>28811</v>
      </c>
      <c r="L8238" t="str">
        <f>VLOOKUP(K8238,'[1]movimento-per-comune-ambito-201'!$B$2:$D$547,3,FALSE)</f>
        <v>Isola Elba</v>
      </c>
      <c r="M8238" t="s">
        <v>4311</v>
      </c>
      <c r="N8238">
        <v>3</v>
      </c>
    </row>
    <row r="8239" spans="1:14" x14ac:dyDescent="0.25">
      <c r="A8239">
        <v>13396</v>
      </c>
      <c r="B8239" t="s">
        <v>28904</v>
      </c>
      <c r="C8239" s="1">
        <v>428108565</v>
      </c>
      <c r="D8239" s="1">
        <v>1.03211800999999E+16</v>
      </c>
      <c r="E8239">
        <v>49014</v>
      </c>
      <c r="F8239" t="str">
        <f>VLOOKUP(E8239,'[1]movimento-per-comune-ambito-201'!$C$2:$D$547,2,0)</f>
        <v>Isola Elba</v>
      </c>
      <c r="G8239" t="s">
        <v>65640</v>
      </c>
      <c r="H8239" t="s">
        <v>1598</v>
      </c>
      <c r="J8239">
        <v>57037</v>
      </c>
      <c r="K8239" t="s">
        <v>28811</v>
      </c>
      <c r="L8239" t="str">
        <f>VLOOKUP(K8239,'[1]movimento-per-comune-ambito-201'!$B$2:$D$547,3,FALSE)</f>
        <v>Isola Elba</v>
      </c>
      <c r="M8239" t="s">
        <v>4311</v>
      </c>
      <c r="N8239">
        <v>3</v>
      </c>
    </row>
    <row r="8240" spans="1:14" x14ac:dyDescent="0.25">
      <c r="A8240">
        <v>13397</v>
      </c>
      <c r="B8240" t="s">
        <v>28905</v>
      </c>
      <c r="C8240" s="1">
        <v>4.27816377262736E+16</v>
      </c>
      <c r="D8240" s="1">
        <v>1.03416538238525E+16</v>
      </c>
      <c r="E8240">
        <v>49014</v>
      </c>
      <c r="F8240" t="str">
        <f>VLOOKUP(E8240,'[1]movimento-per-comune-ambito-201'!$C$2:$D$547,2,0)</f>
        <v>Isola Elba</v>
      </c>
      <c r="G8240" t="s">
        <v>63784</v>
      </c>
      <c r="H8240" t="s">
        <v>1598</v>
      </c>
      <c r="J8240">
        <v>57037</v>
      </c>
      <c r="K8240" t="s">
        <v>28811</v>
      </c>
      <c r="L8240" t="str">
        <f>VLOOKUP(K8240,'[1]movimento-per-comune-ambito-201'!$B$2:$D$547,3,FALSE)</f>
        <v>Isola Elba</v>
      </c>
      <c r="M8240" t="s">
        <v>4311</v>
      </c>
      <c r="N8240">
        <v>2</v>
      </c>
    </row>
    <row r="8241" spans="1:14" x14ac:dyDescent="0.25">
      <c r="A8241">
        <v>13398</v>
      </c>
      <c r="B8241" t="s">
        <v>28906</v>
      </c>
      <c r="C8241" s="1">
        <v>428108565</v>
      </c>
      <c r="D8241" s="1">
        <v>1.03211800999999E+16</v>
      </c>
      <c r="E8241">
        <v>49014</v>
      </c>
      <c r="F8241" t="str">
        <f>VLOOKUP(E8241,'[1]movimento-per-comune-ambito-201'!$C$2:$D$547,2,0)</f>
        <v>Isola Elba</v>
      </c>
      <c r="G8241" t="s">
        <v>63785</v>
      </c>
      <c r="H8241" t="s">
        <v>1598</v>
      </c>
      <c r="J8241">
        <v>57037</v>
      </c>
      <c r="K8241" t="s">
        <v>28811</v>
      </c>
      <c r="L8241" t="str">
        <f>VLOOKUP(K8241,'[1]movimento-per-comune-ambito-201'!$B$2:$D$547,3,FALSE)</f>
        <v>Isola Elba</v>
      </c>
      <c r="M8241" t="s">
        <v>4311</v>
      </c>
      <c r="N8241">
        <v>3</v>
      </c>
    </row>
    <row r="8242" spans="1:14" x14ac:dyDescent="0.25">
      <c r="A8242">
        <v>13663</v>
      </c>
      <c r="B8242" t="s">
        <v>28907</v>
      </c>
      <c r="C8242" s="1">
        <v>428108565</v>
      </c>
      <c r="D8242" s="1">
        <v>1.03211800999999E+16</v>
      </c>
      <c r="E8242">
        <v>49014</v>
      </c>
      <c r="F8242" t="str">
        <f>VLOOKUP(E8242,'[1]movimento-per-comune-ambito-201'!$C$2:$D$547,2,0)</f>
        <v>Isola Elba</v>
      </c>
      <c r="G8242" t="s">
        <v>63088</v>
      </c>
      <c r="H8242" t="s">
        <v>387</v>
      </c>
      <c r="J8242">
        <v>57037</v>
      </c>
      <c r="K8242" t="s">
        <v>28811</v>
      </c>
      <c r="L8242" t="str">
        <f>VLOOKUP(K8242,'[1]movimento-per-comune-ambito-201'!$B$2:$D$547,3,FALSE)</f>
        <v>Isola Elba</v>
      </c>
      <c r="M8242" t="s">
        <v>4311</v>
      </c>
      <c r="N8242">
        <v>0</v>
      </c>
    </row>
    <row r="8243" spans="1:14" x14ac:dyDescent="0.25">
      <c r="A8243">
        <v>13664</v>
      </c>
      <c r="B8243" t="s">
        <v>28908</v>
      </c>
      <c r="C8243" s="1">
        <v>428108565</v>
      </c>
      <c r="D8243" s="1">
        <v>1.03211800999999E+16</v>
      </c>
      <c r="E8243">
        <v>49014</v>
      </c>
      <c r="F8243" t="str">
        <f>VLOOKUP(E8243,'[1]movimento-per-comune-ambito-201'!$C$2:$D$547,2,0)</f>
        <v>Isola Elba</v>
      </c>
      <c r="G8243" t="s">
        <v>63089</v>
      </c>
      <c r="H8243" t="s">
        <v>387</v>
      </c>
      <c r="J8243">
        <v>57037</v>
      </c>
      <c r="K8243" t="s">
        <v>28811</v>
      </c>
      <c r="L8243" t="str">
        <f>VLOOKUP(K8243,'[1]movimento-per-comune-ambito-201'!$B$2:$D$547,3,FALSE)</f>
        <v>Isola Elba</v>
      </c>
      <c r="M8243" t="s">
        <v>4311</v>
      </c>
      <c r="N8243">
        <v>0</v>
      </c>
    </row>
    <row r="8244" spans="1:14" x14ac:dyDescent="0.25">
      <c r="A8244">
        <v>13665</v>
      </c>
      <c r="B8244" t="s">
        <v>28909</v>
      </c>
      <c r="C8244" s="1">
        <v>428108565</v>
      </c>
      <c r="D8244" s="1">
        <v>1.03211800999999E+16</v>
      </c>
      <c r="E8244">
        <v>49014</v>
      </c>
      <c r="F8244" t="str">
        <f>VLOOKUP(E8244,'[1]movimento-per-comune-ambito-201'!$C$2:$D$547,2,0)</f>
        <v>Isola Elba</v>
      </c>
      <c r="G8244" t="s">
        <v>63090</v>
      </c>
      <c r="H8244" t="s">
        <v>387</v>
      </c>
      <c r="J8244">
        <v>57037</v>
      </c>
      <c r="K8244" t="s">
        <v>28811</v>
      </c>
      <c r="L8244" t="str">
        <f>VLOOKUP(K8244,'[1]movimento-per-comune-ambito-201'!$B$2:$D$547,3,FALSE)</f>
        <v>Isola Elba</v>
      </c>
      <c r="M8244" t="s">
        <v>4311</v>
      </c>
      <c r="N8244">
        <v>0</v>
      </c>
    </row>
    <row r="8245" spans="1:14" x14ac:dyDescent="0.25">
      <c r="A8245">
        <v>13666</v>
      </c>
      <c r="B8245" t="s">
        <v>28910</v>
      </c>
      <c r="C8245" s="1">
        <v>428108565</v>
      </c>
      <c r="D8245" s="1">
        <v>1.03211800999999E+16</v>
      </c>
      <c r="E8245">
        <v>49014</v>
      </c>
      <c r="F8245" t="str">
        <f>VLOOKUP(E8245,'[1]movimento-per-comune-ambito-201'!$C$2:$D$547,2,0)</f>
        <v>Isola Elba</v>
      </c>
      <c r="G8245" t="s">
        <v>63091</v>
      </c>
      <c r="H8245" t="s">
        <v>387</v>
      </c>
      <c r="J8245">
        <v>57037</v>
      </c>
      <c r="K8245" t="s">
        <v>28811</v>
      </c>
      <c r="L8245" t="str">
        <f>VLOOKUP(K8245,'[1]movimento-per-comune-ambito-201'!$B$2:$D$547,3,FALSE)</f>
        <v>Isola Elba</v>
      </c>
      <c r="M8245" t="s">
        <v>4311</v>
      </c>
      <c r="N8245">
        <v>0</v>
      </c>
    </row>
    <row r="8246" spans="1:14" x14ac:dyDescent="0.25">
      <c r="A8246">
        <v>13667</v>
      </c>
      <c r="B8246" t="s">
        <v>28911</v>
      </c>
      <c r="C8246" s="1">
        <v>428108565</v>
      </c>
      <c r="D8246" s="1">
        <v>1.03211800999999E+16</v>
      </c>
      <c r="E8246">
        <v>49014</v>
      </c>
      <c r="F8246" t="str">
        <f>VLOOKUP(E8246,'[1]movimento-per-comune-ambito-201'!$C$2:$D$547,2,0)</f>
        <v>Isola Elba</v>
      </c>
      <c r="G8246" t="s">
        <v>63093</v>
      </c>
      <c r="H8246" t="s">
        <v>387</v>
      </c>
      <c r="J8246">
        <v>57037</v>
      </c>
      <c r="K8246" t="s">
        <v>28811</v>
      </c>
      <c r="L8246" t="str">
        <f>VLOOKUP(K8246,'[1]movimento-per-comune-ambito-201'!$B$2:$D$547,3,FALSE)</f>
        <v>Isola Elba</v>
      </c>
      <c r="M8246" t="s">
        <v>4311</v>
      </c>
      <c r="N8246">
        <v>0</v>
      </c>
    </row>
    <row r="8247" spans="1:14" x14ac:dyDescent="0.25">
      <c r="A8247">
        <v>13668</v>
      </c>
      <c r="B8247" t="s">
        <v>28912</v>
      </c>
      <c r="C8247" s="1">
        <v>4.2801903122394896E+16</v>
      </c>
      <c r="D8247" s="1">
        <v>1036036491394040</v>
      </c>
      <c r="E8247">
        <v>49014</v>
      </c>
      <c r="F8247" t="str">
        <f>VLOOKUP(E8247,'[1]movimento-per-comune-ambito-201'!$C$2:$D$547,2,0)</f>
        <v>Isola Elba</v>
      </c>
      <c r="G8247" t="s">
        <v>63094</v>
      </c>
      <c r="H8247" t="s">
        <v>387</v>
      </c>
      <c r="J8247">
        <v>57037</v>
      </c>
      <c r="K8247" t="s">
        <v>28811</v>
      </c>
      <c r="L8247" t="str">
        <f>VLOOKUP(K8247,'[1]movimento-per-comune-ambito-201'!$B$2:$D$547,3,FALSE)</f>
        <v>Isola Elba</v>
      </c>
      <c r="M8247" t="s">
        <v>4311</v>
      </c>
      <c r="N8247">
        <v>0</v>
      </c>
    </row>
    <row r="8248" spans="1:14" x14ac:dyDescent="0.25">
      <c r="A8248">
        <v>13669</v>
      </c>
      <c r="B8248" t="s">
        <v>28913</v>
      </c>
      <c r="C8248" s="1">
        <v>428108565</v>
      </c>
      <c r="D8248" s="1">
        <v>1.03211800999999E+16</v>
      </c>
      <c r="E8248">
        <v>49014</v>
      </c>
      <c r="F8248" t="str">
        <f>VLOOKUP(E8248,'[1]movimento-per-comune-ambito-201'!$C$2:$D$547,2,0)</f>
        <v>Isola Elba</v>
      </c>
      <c r="G8248" t="s">
        <v>63096</v>
      </c>
      <c r="H8248" t="s">
        <v>387</v>
      </c>
      <c r="J8248">
        <v>57037</v>
      </c>
      <c r="K8248" t="s">
        <v>28811</v>
      </c>
      <c r="L8248" t="str">
        <f>VLOOKUP(K8248,'[1]movimento-per-comune-ambito-201'!$B$2:$D$547,3,FALSE)</f>
        <v>Isola Elba</v>
      </c>
      <c r="M8248" t="s">
        <v>4311</v>
      </c>
      <c r="N8248">
        <v>0</v>
      </c>
    </row>
    <row r="8249" spans="1:14" x14ac:dyDescent="0.25">
      <c r="A8249">
        <v>13670</v>
      </c>
      <c r="B8249" t="s">
        <v>28914</v>
      </c>
      <c r="C8249" s="1">
        <v>428108565</v>
      </c>
      <c r="D8249" s="1">
        <v>1.03211800999999E+16</v>
      </c>
      <c r="E8249">
        <v>49014</v>
      </c>
      <c r="F8249" t="str">
        <f>VLOOKUP(E8249,'[1]movimento-per-comune-ambito-201'!$C$2:$D$547,2,0)</f>
        <v>Isola Elba</v>
      </c>
      <c r="G8249" t="s">
        <v>63340</v>
      </c>
      <c r="H8249" t="s">
        <v>387</v>
      </c>
      <c r="J8249">
        <v>57037</v>
      </c>
      <c r="K8249" t="s">
        <v>28811</v>
      </c>
      <c r="L8249" t="str">
        <f>VLOOKUP(K8249,'[1]movimento-per-comune-ambito-201'!$B$2:$D$547,3,FALSE)</f>
        <v>Isola Elba</v>
      </c>
      <c r="M8249" t="s">
        <v>4311</v>
      </c>
      <c r="N8249">
        <v>0</v>
      </c>
    </row>
    <row r="8250" spans="1:14" x14ac:dyDescent="0.25">
      <c r="A8250">
        <v>23147</v>
      </c>
      <c r="B8250" t="s">
        <v>28915</v>
      </c>
      <c r="C8250" s="1">
        <v>428108565</v>
      </c>
      <c r="D8250" s="1">
        <v>1.03211800999999E+16</v>
      </c>
      <c r="E8250">
        <v>49014</v>
      </c>
      <c r="F8250" t="str">
        <f>VLOOKUP(E8250,'[1]movimento-per-comune-ambito-201'!$C$2:$D$547,2,0)</f>
        <v>Isola Elba</v>
      </c>
      <c r="G8250" t="s">
        <v>65712</v>
      </c>
      <c r="H8250" t="s">
        <v>6827</v>
      </c>
      <c r="J8250">
        <v>57037</v>
      </c>
      <c r="K8250" t="s">
        <v>28811</v>
      </c>
      <c r="L8250" t="str">
        <f>VLOOKUP(K8250,'[1]movimento-per-comune-ambito-201'!$B$2:$D$547,3,FALSE)</f>
        <v>Isola Elba</v>
      </c>
      <c r="M8250" t="s">
        <v>4311</v>
      </c>
      <c r="N8250">
        <v>3</v>
      </c>
    </row>
    <row r="8251" spans="1:14" x14ac:dyDescent="0.25">
      <c r="A8251">
        <v>13472</v>
      </c>
      <c r="B8251" t="s">
        <v>22030</v>
      </c>
      <c r="C8251" s="1">
        <v>4.28201095E+16</v>
      </c>
      <c r="D8251" s="1">
        <v>104227992</v>
      </c>
      <c r="E8251">
        <v>49015</v>
      </c>
      <c r="F8251" t="e">
        <f>VLOOKUP(E8251,'[1]movimento-per-comune-ambito-201'!$C$2:$D$547,2,0)</f>
        <v>#N/A</v>
      </c>
      <c r="G8251" t="s">
        <v>63013</v>
      </c>
      <c r="H8251" t="s">
        <v>15</v>
      </c>
      <c r="J8251">
        <v>57038</v>
      </c>
      <c r="K8251" t="s">
        <v>28916</v>
      </c>
      <c r="L8251" t="e">
        <f>VLOOKUP(K8251,'[1]movimento-per-comune-ambito-201'!$B$2:$D$547,3,FALSE)</f>
        <v>#N/A</v>
      </c>
      <c r="M8251" t="s">
        <v>4311</v>
      </c>
      <c r="N8251">
        <v>0</v>
      </c>
    </row>
    <row r="8252" spans="1:14" x14ac:dyDescent="0.25">
      <c r="A8252">
        <v>13473</v>
      </c>
      <c r="B8252" t="s">
        <v>28917</v>
      </c>
      <c r="C8252" s="1">
        <v>4.28201095E+16</v>
      </c>
      <c r="D8252" s="1">
        <v>104227992</v>
      </c>
      <c r="E8252">
        <v>49015</v>
      </c>
      <c r="F8252" t="e">
        <f>VLOOKUP(E8252,'[1]movimento-per-comune-ambito-201'!$C$2:$D$547,2,0)</f>
        <v>#N/A</v>
      </c>
      <c r="G8252" t="s">
        <v>63129</v>
      </c>
      <c r="H8252" t="s">
        <v>15</v>
      </c>
      <c r="J8252">
        <v>57038</v>
      </c>
      <c r="K8252" t="s">
        <v>28916</v>
      </c>
      <c r="L8252" t="e">
        <f>VLOOKUP(K8252,'[1]movimento-per-comune-ambito-201'!$B$2:$D$547,3,FALSE)</f>
        <v>#N/A</v>
      </c>
      <c r="M8252" t="s">
        <v>4311</v>
      </c>
      <c r="N8252">
        <v>0</v>
      </c>
    </row>
    <row r="8253" spans="1:14" x14ac:dyDescent="0.25">
      <c r="A8253">
        <v>13474</v>
      </c>
      <c r="B8253" t="s">
        <v>28918</v>
      </c>
      <c r="C8253" s="1">
        <v>4.28201095E+16</v>
      </c>
      <c r="D8253" s="1">
        <v>104227992</v>
      </c>
      <c r="E8253">
        <v>49015</v>
      </c>
      <c r="F8253" t="e">
        <f>VLOOKUP(E8253,'[1]movimento-per-comune-ambito-201'!$C$2:$D$547,2,0)</f>
        <v>#N/A</v>
      </c>
      <c r="G8253" t="s">
        <v>63131</v>
      </c>
      <c r="H8253" t="s">
        <v>15</v>
      </c>
      <c r="J8253">
        <v>57038</v>
      </c>
      <c r="K8253" t="s">
        <v>28916</v>
      </c>
      <c r="L8253" t="e">
        <f>VLOOKUP(K8253,'[1]movimento-per-comune-ambito-201'!$B$2:$D$547,3,FALSE)</f>
        <v>#N/A</v>
      </c>
      <c r="M8253" t="s">
        <v>4311</v>
      </c>
      <c r="N8253">
        <v>0</v>
      </c>
    </row>
    <row r="8254" spans="1:14" x14ac:dyDescent="0.25">
      <c r="A8254">
        <v>13341</v>
      </c>
      <c r="B8254" t="s">
        <v>28919</v>
      </c>
      <c r="C8254" s="1">
        <v>4.28201095E+16</v>
      </c>
      <c r="D8254" s="1">
        <v>104227992</v>
      </c>
      <c r="E8254">
        <v>49015</v>
      </c>
      <c r="F8254" t="e">
        <f>VLOOKUP(E8254,'[1]movimento-per-comune-ambito-201'!$C$2:$D$547,2,0)</f>
        <v>#N/A</v>
      </c>
      <c r="G8254" t="s">
        <v>63019</v>
      </c>
      <c r="H8254" t="s">
        <v>41</v>
      </c>
      <c r="J8254">
        <v>57038</v>
      </c>
      <c r="K8254" t="s">
        <v>28916</v>
      </c>
      <c r="L8254" t="e">
        <f>VLOOKUP(K8254,'[1]movimento-per-comune-ambito-201'!$B$2:$D$547,3,FALSE)</f>
        <v>#N/A</v>
      </c>
      <c r="M8254" t="s">
        <v>4311</v>
      </c>
      <c r="N8254">
        <v>4</v>
      </c>
    </row>
    <row r="8255" spans="1:14" x14ac:dyDescent="0.25">
      <c r="A8255">
        <v>13342</v>
      </c>
      <c r="B8255" t="s">
        <v>28920</v>
      </c>
      <c r="C8255" s="1">
        <v>428148026</v>
      </c>
      <c r="D8255" s="1">
        <v>1.04279268E+16</v>
      </c>
      <c r="E8255">
        <v>49015</v>
      </c>
      <c r="F8255" t="e">
        <f>VLOOKUP(E8255,'[1]movimento-per-comune-ambito-201'!$C$2:$D$547,2,0)</f>
        <v>#N/A</v>
      </c>
      <c r="G8255" t="s">
        <v>63020</v>
      </c>
      <c r="H8255" t="s">
        <v>41</v>
      </c>
      <c r="J8255">
        <v>57038</v>
      </c>
      <c r="K8255" t="s">
        <v>28916</v>
      </c>
      <c r="L8255" t="e">
        <f>VLOOKUP(K8255,'[1]movimento-per-comune-ambito-201'!$B$2:$D$547,3,FALSE)</f>
        <v>#N/A</v>
      </c>
      <c r="M8255" t="s">
        <v>4311</v>
      </c>
      <c r="N8255">
        <v>3</v>
      </c>
    </row>
    <row r="8256" spans="1:14" x14ac:dyDescent="0.25">
      <c r="A8256">
        <v>13343</v>
      </c>
      <c r="B8256" t="s">
        <v>3684</v>
      </c>
      <c r="C8256" s="1">
        <v>4.28201095E+16</v>
      </c>
      <c r="D8256" s="1">
        <v>104227992</v>
      </c>
      <c r="E8256">
        <v>49015</v>
      </c>
      <c r="F8256" t="e">
        <f>VLOOKUP(E8256,'[1]movimento-per-comune-ambito-201'!$C$2:$D$547,2,0)</f>
        <v>#N/A</v>
      </c>
      <c r="G8256" t="s">
        <v>63329</v>
      </c>
      <c r="H8256" t="s">
        <v>41</v>
      </c>
      <c r="J8256">
        <v>57038</v>
      </c>
      <c r="K8256" t="s">
        <v>28916</v>
      </c>
      <c r="L8256" t="e">
        <f>VLOOKUP(K8256,'[1]movimento-per-comune-ambito-201'!$B$2:$D$547,3,FALSE)</f>
        <v>#N/A</v>
      </c>
      <c r="M8256" t="s">
        <v>4311</v>
      </c>
      <c r="N8256">
        <v>2</v>
      </c>
    </row>
    <row r="8257" spans="1:17" x14ac:dyDescent="0.25">
      <c r="A8257">
        <v>13344</v>
      </c>
      <c r="B8257" t="s">
        <v>28921</v>
      </c>
      <c r="C8257" s="1">
        <v>4.28201095E+16</v>
      </c>
      <c r="D8257" s="1">
        <v>104227992</v>
      </c>
      <c r="E8257">
        <v>49015</v>
      </c>
      <c r="F8257" t="e">
        <f>VLOOKUP(E8257,'[1]movimento-per-comune-ambito-201'!$C$2:$D$547,2,0)</f>
        <v>#N/A</v>
      </c>
      <c r="G8257" t="s">
        <v>63055</v>
      </c>
      <c r="H8257" t="s">
        <v>41</v>
      </c>
      <c r="J8257">
        <v>57038</v>
      </c>
      <c r="K8257" t="s">
        <v>28916</v>
      </c>
      <c r="L8257" t="e">
        <f>VLOOKUP(K8257,'[1]movimento-per-comune-ambito-201'!$B$2:$D$547,3,FALSE)</f>
        <v>#N/A</v>
      </c>
      <c r="M8257" t="s">
        <v>4311</v>
      </c>
      <c r="N8257">
        <v>3</v>
      </c>
    </row>
    <row r="8258" spans="1:17" x14ac:dyDescent="0.25">
      <c r="A8258">
        <v>13345</v>
      </c>
      <c r="B8258" t="s">
        <v>28922</v>
      </c>
      <c r="C8258" s="1">
        <v>4.28201095E+16</v>
      </c>
      <c r="D8258" s="1">
        <v>104227992</v>
      </c>
      <c r="E8258">
        <v>49015</v>
      </c>
      <c r="F8258" t="e">
        <f>VLOOKUP(E8258,'[1]movimento-per-comune-ambito-201'!$C$2:$D$547,2,0)</f>
        <v>#N/A</v>
      </c>
      <c r="G8258" t="s">
        <v>63150</v>
      </c>
      <c r="H8258" t="s">
        <v>41</v>
      </c>
      <c r="J8258">
        <v>57038</v>
      </c>
      <c r="K8258" t="s">
        <v>28916</v>
      </c>
      <c r="L8258" t="e">
        <f>VLOOKUP(K8258,'[1]movimento-per-comune-ambito-201'!$B$2:$D$547,3,FALSE)</f>
        <v>#N/A</v>
      </c>
      <c r="M8258" t="s">
        <v>4311</v>
      </c>
      <c r="N8258">
        <v>3</v>
      </c>
    </row>
    <row r="8259" spans="1:17" x14ac:dyDescent="0.25">
      <c r="A8259">
        <v>13346</v>
      </c>
      <c r="B8259" t="s">
        <v>28923</v>
      </c>
      <c r="C8259" s="1">
        <v>4.28608708E+16</v>
      </c>
      <c r="D8259" s="1">
        <v>1.0420502E+16</v>
      </c>
      <c r="E8259">
        <v>49015</v>
      </c>
      <c r="F8259" t="e">
        <f>VLOOKUP(E8259,'[1]movimento-per-comune-ambito-201'!$C$2:$D$547,2,0)</f>
        <v>#N/A</v>
      </c>
      <c r="G8259" t="s">
        <v>63141</v>
      </c>
      <c r="H8259" t="s">
        <v>41</v>
      </c>
      <c r="J8259">
        <v>57038</v>
      </c>
      <c r="K8259" t="s">
        <v>28916</v>
      </c>
      <c r="L8259" t="e">
        <f>VLOOKUP(K8259,'[1]movimento-per-comune-ambito-201'!$B$2:$D$547,3,FALSE)</f>
        <v>#N/A</v>
      </c>
      <c r="M8259" t="s">
        <v>4311</v>
      </c>
      <c r="N8259">
        <v>3</v>
      </c>
    </row>
    <row r="8260" spans="1:17" x14ac:dyDescent="0.25">
      <c r="A8260">
        <v>13347</v>
      </c>
      <c r="B8260" t="s">
        <v>1922</v>
      </c>
      <c r="C8260" s="1">
        <v>4.2858352799999904E+16</v>
      </c>
      <c r="D8260" s="1">
        <v>1.04188795E+16</v>
      </c>
      <c r="E8260">
        <v>49015</v>
      </c>
      <c r="F8260" t="e">
        <f>VLOOKUP(E8260,'[1]movimento-per-comune-ambito-201'!$C$2:$D$547,2,0)</f>
        <v>#N/A</v>
      </c>
      <c r="G8260" t="s">
        <v>63142</v>
      </c>
      <c r="H8260" t="s">
        <v>41</v>
      </c>
      <c r="J8260">
        <v>57038</v>
      </c>
      <c r="K8260" t="s">
        <v>28916</v>
      </c>
      <c r="L8260" t="e">
        <f>VLOOKUP(K8260,'[1]movimento-per-comune-ambito-201'!$B$2:$D$547,3,FALSE)</f>
        <v>#N/A</v>
      </c>
      <c r="M8260" t="s">
        <v>4311</v>
      </c>
      <c r="N8260">
        <v>2</v>
      </c>
    </row>
    <row r="8261" spans="1:17" x14ac:dyDescent="0.25">
      <c r="A8261">
        <v>13348</v>
      </c>
      <c r="B8261" t="s">
        <v>28924</v>
      </c>
      <c r="C8261" s="1">
        <v>4.2814555499999904E+16</v>
      </c>
      <c r="D8261" s="1">
        <v>104273703</v>
      </c>
      <c r="E8261">
        <v>49015</v>
      </c>
      <c r="F8261" t="e">
        <f>VLOOKUP(E8261,'[1]movimento-per-comune-ambito-201'!$C$2:$D$547,2,0)</f>
        <v>#N/A</v>
      </c>
      <c r="G8261" t="s">
        <v>63143</v>
      </c>
      <c r="H8261" t="s">
        <v>41</v>
      </c>
      <c r="J8261">
        <v>57038</v>
      </c>
      <c r="K8261" t="s">
        <v>28916</v>
      </c>
      <c r="L8261" t="e">
        <f>VLOOKUP(K8261,'[1]movimento-per-comune-ambito-201'!$B$2:$D$547,3,FALSE)</f>
        <v>#N/A</v>
      </c>
      <c r="M8261" t="s">
        <v>4311</v>
      </c>
      <c r="N8261">
        <v>3</v>
      </c>
    </row>
    <row r="8262" spans="1:17" x14ac:dyDescent="0.25">
      <c r="A8262">
        <v>13349</v>
      </c>
      <c r="B8262" t="s">
        <v>28925</v>
      </c>
      <c r="C8262" s="1">
        <v>4.28201095E+16</v>
      </c>
      <c r="D8262" s="1">
        <v>104227992</v>
      </c>
      <c r="E8262">
        <v>49015</v>
      </c>
      <c r="F8262" t="e">
        <f>VLOOKUP(E8262,'[1]movimento-per-comune-ambito-201'!$C$2:$D$547,2,0)</f>
        <v>#N/A</v>
      </c>
      <c r="G8262" t="s">
        <v>63152</v>
      </c>
      <c r="H8262" t="s">
        <v>41</v>
      </c>
      <c r="J8262">
        <v>57038</v>
      </c>
      <c r="K8262" t="s">
        <v>28916</v>
      </c>
      <c r="L8262" t="e">
        <f>VLOOKUP(K8262,'[1]movimento-per-comune-ambito-201'!$B$2:$D$547,3,FALSE)</f>
        <v>#N/A</v>
      </c>
      <c r="M8262" t="s">
        <v>4311</v>
      </c>
      <c r="N8262">
        <v>2</v>
      </c>
    </row>
    <row r="8263" spans="1:17" x14ac:dyDescent="0.25">
      <c r="A8263">
        <v>17220</v>
      </c>
      <c r="B8263" t="s">
        <v>28926</v>
      </c>
      <c r="C8263" s="1">
        <v>4.28201095E+16</v>
      </c>
      <c r="D8263" s="1">
        <v>104227992</v>
      </c>
      <c r="E8263">
        <v>49015</v>
      </c>
      <c r="F8263" t="e">
        <f>VLOOKUP(E8263,'[1]movimento-per-comune-ambito-201'!$C$2:$D$547,2,0)</f>
        <v>#N/A</v>
      </c>
      <c r="G8263" t="s">
        <v>63033</v>
      </c>
      <c r="H8263" t="s">
        <v>52</v>
      </c>
      <c r="J8263">
        <v>57038</v>
      </c>
      <c r="K8263" t="s">
        <v>28916</v>
      </c>
      <c r="L8263" t="e">
        <f>VLOOKUP(K8263,'[1]movimento-per-comune-ambito-201'!$B$2:$D$547,3,FALSE)</f>
        <v>#N/A</v>
      </c>
      <c r="M8263" t="s">
        <v>4311</v>
      </c>
      <c r="N8263">
        <v>0</v>
      </c>
    </row>
    <row r="8264" spans="1:17" x14ac:dyDescent="0.25">
      <c r="A8264">
        <v>20076</v>
      </c>
      <c r="B8264" t="s">
        <v>28927</v>
      </c>
      <c r="C8264" s="1">
        <v>4.28201095E+16</v>
      </c>
      <c r="D8264" s="1">
        <v>104227992</v>
      </c>
      <c r="E8264">
        <v>49015</v>
      </c>
      <c r="F8264" t="e">
        <f>VLOOKUP(E8264,'[1]movimento-per-comune-ambito-201'!$C$2:$D$547,2,0)</f>
        <v>#N/A</v>
      </c>
      <c r="G8264" t="s">
        <v>63021</v>
      </c>
      <c r="H8264" t="s">
        <v>52</v>
      </c>
      <c r="J8264">
        <v>57038</v>
      </c>
      <c r="K8264" t="s">
        <v>28916</v>
      </c>
      <c r="L8264" t="e">
        <f>VLOOKUP(K8264,'[1]movimento-per-comune-ambito-201'!$B$2:$D$547,3,FALSE)</f>
        <v>#N/A</v>
      </c>
      <c r="M8264" t="s">
        <v>4311</v>
      </c>
      <c r="N8264">
        <v>0</v>
      </c>
    </row>
    <row r="8265" spans="1:17" x14ac:dyDescent="0.25">
      <c r="A8265">
        <v>25917</v>
      </c>
      <c r="B8265" t="s">
        <v>28928</v>
      </c>
      <c r="C8265" s="1">
        <v>4.2846946899999904E+16</v>
      </c>
      <c r="D8265" s="1">
        <v>104407669</v>
      </c>
      <c r="E8265">
        <v>49015</v>
      </c>
      <c r="F8265" t="e">
        <f>VLOOKUP(E8265,'[1]movimento-per-comune-ambito-201'!$C$2:$D$547,2,0)</f>
        <v>#N/A</v>
      </c>
      <c r="G8265" t="s">
        <v>65795</v>
      </c>
      <c r="H8265" t="s">
        <v>374</v>
      </c>
      <c r="I8265" t="s">
        <v>28929</v>
      </c>
      <c r="J8265">
        <v>57038</v>
      </c>
      <c r="K8265" t="s">
        <v>28916</v>
      </c>
      <c r="L8265" t="e">
        <f>VLOOKUP(K8265,'[1]movimento-per-comune-ambito-201'!$B$2:$D$547,3,FALSE)</f>
        <v>#N/A</v>
      </c>
      <c r="M8265" t="s">
        <v>4311</v>
      </c>
      <c r="N8265">
        <v>0</v>
      </c>
      <c r="O8265" t="s">
        <v>28930</v>
      </c>
      <c r="P8265" t="s">
        <v>28931</v>
      </c>
      <c r="Q8265" t="s">
        <v>28932</v>
      </c>
    </row>
    <row r="8266" spans="1:17" x14ac:dyDescent="0.25">
      <c r="A8266">
        <v>25869</v>
      </c>
      <c r="B8266" t="s">
        <v>28933</v>
      </c>
      <c r="C8266" s="1">
        <v>428052438</v>
      </c>
      <c r="D8266" s="1">
        <v>1.04113079E+16</v>
      </c>
      <c r="E8266">
        <v>49015</v>
      </c>
      <c r="F8266" t="e">
        <f>VLOOKUP(E8266,'[1]movimento-per-comune-ambito-201'!$C$2:$D$547,2,0)</f>
        <v>#N/A</v>
      </c>
      <c r="G8266" t="s">
        <v>63670</v>
      </c>
      <c r="H8266" t="s">
        <v>2593</v>
      </c>
      <c r="I8266" t="s">
        <v>28934</v>
      </c>
      <c r="J8266">
        <v>57038</v>
      </c>
      <c r="K8266" t="s">
        <v>28916</v>
      </c>
      <c r="L8266" t="e">
        <f>VLOOKUP(K8266,'[1]movimento-per-comune-ambito-201'!$B$2:$D$547,3,FALSE)</f>
        <v>#N/A</v>
      </c>
      <c r="M8266" t="s">
        <v>4311</v>
      </c>
      <c r="N8266">
        <v>0</v>
      </c>
      <c r="O8266" t="s">
        <v>28935</v>
      </c>
      <c r="Q8266" t="s">
        <v>28936</v>
      </c>
    </row>
    <row r="8267" spans="1:17" x14ac:dyDescent="0.25">
      <c r="A8267">
        <v>13623</v>
      </c>
      <c r="B8267" t="s">
        <v>28937</v>
      </c>
      <c r="C8267" s="1">
        <v>4.28201095E+16</v>
      </c>
      <c r="D8267" s="1">
        <v>104227992</v>
      </c>
      <c r="E8267">
        <v>49015</v>
      </c>
      <c r="F8267" t="e">
        <f>VLOOKUP(E8267,'[1]movimento-per-comune-ambito-201'!$C$2:$D$547,2,0)</f>
        <v>#N/A</v>
      </c>
      <c r="G8267" t="s">
        <v>63145</v>
      </c>
      <c r="H8267" t="s">
        <v>749</v>
      </c>
      <c r="J8267">
        <v>57038</v>
      </c>
      <c r="K8267" t="s">
        <v>28916</v>
      </c>
      <c r="L8267" t="e">
        <f>VLOOKUP(K8267,'[1]movimento-per-comune-ambito-201'!$B$2:$D$547,3,FALSE)</f>
        <v>#N/A</v>
      </c>
      <c r="M8267" t="s">
        <v>4311</v>
      </c>
      <c r="N8267">
        <v>0</v>
      </c>
    </row>
    <row r="8268" spans="1:17" x14ac:dyDescent="0.25">
      <c r="A8268">
        <v>13624</v>
      </c>
      <c r="B8268" t="s">
        <v>28938</v>
      </c>
      <c r="C8268" s="1">
        <v>4.28201095E+16</v>
      </c>
      <c r="D8268" s="1">
        <v>104227992</v>
      </c>
      <c r="E8268">
        <v>49015</v>
      </c>
      <c r="F8268" t="e">
        <f>VLOOKUP(E8268,'[1]movimento-per-comune-ambito-201'!$C$2:$D$547,2,0)</f>
        <v>#N/A</v>
      </c>
      <c r="G8268" t="s">
        <v>63206</v>
      </c>
      <c r="H8268" t="s">
        <v>749</v>
      </c>
      <c r="J8268">
        <v>57038</v>
      </c>
      <c r="K8268" t="s">
        <v>28916</v>
      </c>
      <c r="L8268" t="e">
        <f>VLOOKUP(K8268,'[1]movimento-per-comune-ambito-201'!$B$2:$D$547,3,FALSE)</f>
        <v>#N/A</v>
      </c>
      <c r="M8268" t="s">
        <v>4311</v>
      </c>
      <c r="N8268">
        <v>0</v>
      </c>
    </row>
    <row r="8269" spans="1:17" x14ac:dyDescent="0.25">
      <c r="A8269">
        <v>13501</v>
      </c>
      <c r="B8269" t="s">
        <v>28939</v>
      </c>
      <c r="C8269" s="1">
        <v>4.27942713263126E+16</v>
      </c>
      <c r="D8269" s="1">
        <v>1.04179931269226E+16</v>
      </c>
      <c r="E8269">
        <v>49015</v>
      </c>
      <c r="F8269" t="e">
        <f>VLOOKUP(E8269,'[1]movimento-per-comune-ambito-201'!$C$2:$D$547,2,0)</f>
        <v>#N/A</v>
      </c>
      <c r="G8269" t="s">
        <v>63222</v>
      </c>
      <c r="H8269" t="s">
        <v>376</v>
      </c>
      <c r="J8269">
        <v>57038</v>
      </c>
      <c r="K8269" t="s">
        <v>28916</v>
      </c>
      <c r="L8269" t="e">
        <f>VLOOKUP(K8269,'[1]movimento-per-comune-ambito-201'!$B$2:$D$547,3,FALSE)</f>
        <v>#N/A</v>
      </c>
      <c r="M8269" t="s">
        <v>4311</v>
      </c>
      <c r="N8269">
        <v>3</v>
      </c>
    </row>
    <row r="8270" spans="1:17" x14ac:dyDescent="0.25">
      <c r="A8270">
        <v>13502</v>
      </c>
      <c r="B8270" t="s">
        <v>28940</v>
      </c>
      <c r="C8270" s="1">
        <v>4.28201095E+16</v>
      </c>
      <c r="D8270" s="1">
        <v>104227992</v>
      </c>
      <c r="E8270">
        <v>49015</v>
      </c>
      <c r="F8270" t="e">
        <f>VLOOKUP(E8270,'[1]movimento-per-comune-ambito-201'!$C$2:$D$547,2,0)</f>
        <v>#N/A</v>
      </c>
      <c r="G8270" t="s">
        <v>65571</v>
      </c>
      <c r="H8270" t="s">
        <v>376</v>
      </c>
      <c r="J8270">
        <v>57038</v>
      </c>
      <c r="K8270" t="s">
        <v>28916</v>
      </c>
      <c r="L8270" t="e">
        <f>VLOOKUP(K8270,'[1]movimento-per-comune-ambito-201'!$B$2:$D$547,3,FALSE)</f>
        <v>#N/A</v>
      </c>
      <c r="M8270" t="s">
        <v>4311</v>
      </c>
      <c r="N8270">
        <v>2</v>
      </c>
    </row>
    <row r="8271" spans="1:17" x14ac:dyDescent="0.25">
      <c r="A8271">
        <v>13611</v>
      </c>
      <c r="B8271" t="s">
        <v>3754</v>
      </c>
      <c r="C8271" s="1">
        <v>4.28201095E+16</v>
      </c>
      <c r="D8271" s="1">
        <v>104227992</v>
      </c>
      <c r="E8271">
        <v>49015</v>
      </c>
      <c r="F8271" t="e">
        <f>VLOOKUP(E8271,'[1]movimento-per-comune-ambito-201'!$C$2:$D$547,2,0)</f>
        <v>#N/A</v>
      </c>
      <c r="G8271" t="s">
        <v>63026</v>
      </c>
      <c r="H8271" t="s">
        <v>75</v>
      </c>
      <c r="J8271">
        <v>57038</v>
      </c>
      <c r="K8271" t="s">
        <v>28916</v>
      </c>
      <c r="L8271" t="e">
        <f>VLOOKUP(K8271,'[1]movimento-per-comune-ambito-201'!$B$2:$D$547,3,FALSE)</f>
        <v>#N/A</v>
      </c>
      <c r="M8271" t="s">
        <v>4311</v>
      </c>
      <c r="N8271">
        <v>0</v>
      </c>
    </row>
    <row r="8272" spans="1:17" x14ac:dyDescent="0.25">
      <c r="A8272">
        <v>13612</v>
      </c>
      <c r="B8272" t="s">
        <v>28941</v>
      </c>
      <c r="C8272" s="1">
        <v>4.28201095E+16</v>
      </c>
      <c r="D8272" s="1">
        <v>104227992</v>
      </c>
      <c r="E8272">
        <v>49015</v>
      </c>
      <c r="F8272" t="e">
        <f>VLOOKUP(E8272,'[1]movimento-per-comune-ambito-201'!$C$2:$D$547,2,0)</f>
        <v>#N/A</v>
      </c>
      <c r="G8272" t="s">
        <v>63035</v>
      </c>
      <c r="H8272" t="s">
        <v>75</v>
      </c>
      <c r="J8272">
        <v>57038</v>
      </c>
      <c r="K8272" t="s">
        <v>28916</v>
      </c>
      <c r="L8272" t="e">
        <f>VLOOKUP(K8272,'[1]movimento-per-comune-ambito-201'!$B$2:$D$547,3,FALSE)</f>
        <v>#N/A</v>
      </c>
      <c r="M8272" t="s">
        <v>4311</v>
      </c>
      <c r="N8272">
        <v>0</v>
      </c>
    </row>
    <row r="8273" spans="1:14" x14ac:dyDescent="0.25">
      <c r="A8273">
        <v>13613</v>
      </c>
      <c r="B8273" t="s">
        <v>4249</v>
      </c>
      <c r="C8273" s="1">
        <v>4.28201095E+16</v>
      </c>
      <c r="D8273" s="1">
        <v>104227992</v>
      </c>
      <c r="E8273">
        <v>49015</v>
      </c>
      <c r="F8273" t="e">
        <f>VLOOKUP(E8273,'[1]movimento-per-comune-ambito-201'!$C$2:$D$547,2,0)</f>
        <v>#N/A</v>
      </c>
      <c r="G8273" t="s">
        <v>63443</v>
      </c>
      <c r="H8273" t="s">
        <v>75</v>
      </c>
      <c r="J8273">
        <v>57038</v>
      </c>
      <c r="K8273" t="s">
        <v>28916</v>
      </c>
      <c r="L8273" t="e">
        <f>VLOOKUP(K8273,'[1]movimento-per-comune-ambito-201'!$B$2:$D$547,3,FALSE)</f>
        <v>#N/A</v>
      </c>
      <c r="M8273" t="s">
        <v>4311</v>
      </c>
      <c r="N8273">
        <v>0</v>
      </c>
    </row>
    <row r="8274" spans="1:14" x14ac:dyDescent="0.25">
      <c r="A8274">
        <v>13614</v>
      </c>
      <c r="B8274" t="s">
        <v>28942</v>
      </c>
      <c r="C8274" s="1">
        <v>4.28201095E+16</v>
      </c>
      <c r="D8274" s="1">
        <v>104227992</v>
      </c>
      <c r="E8274">
        <v>49015</v>
      </c>
      <c r="F8274" t="e">
        <f>VLOOKUP(E8274,'[1]movimento-per-comune-ambito-201'!$C$2:$D$547,2,0)</f>
        <v>#N/A</v>
      </c>
      <c r="G8274" t="s">
        <v>63444</v>
      </c>
      <c r="H8274" t="s">
        <v>75</v>
      </c>
      <c r="J8274">
        <v>57038</v>
      </c>
      <c r="K8274" t="s">
        <v>28916</v>
      </c>
      <c r="L8274" t="e">
        <f>VLOOKUP(K8274,'[1]movimento-per-comune-ambito-201'!$B$2:$D$547,3,FALSE)</f>
        <v>#N/A</v>
      </c>
      <c r="M8274" t="s">
        <v>4311</v>
      </c>
      <c r="N8274">
        <v>0</v>
      </c>
    </row>
    <row r="8275" spans="1:14" x14ac:dyDescent="0.25">
      <c r="A8275">
        <v>13615</v>
      </c>
      <c r="B8275" t="s">
        <v>20998</v>
      </c>
      <c r="C8275" s="1">
        <v>4.28201095E+16</v>
      </c>
      <c r="D8275" s="1">
        <v>104227992</v>
      </c>
      <c r="E8275">
        <v>49015</v>
      </c>
      <c r="F8275" t="e">
        <f>VLOOKUP(E8275,'[1]movimento-per-comune-ambito-201'!$C$2:$D$547,2,0)</f>
        <v>#N/A</v>
      </c>
      <c r="G8275" t="s">
        <v>63447</v>
      </c>
      <c r="H8275" t="s">
        <v>75</v>
      </c>
      <c r="J8275">
        <v>57038</v>
      </c>
      <c r="K8275" t="s">
        <v>28916</v>
      </c>
      <c r="L8275" t="e">
        <f>VLOOKUP(K8275,'[1]movimento-per-comune-ambito-201'!$B$2:$D$547,3,FALSE)</f>
        <v>#N/A</v>
      </c>
      <c r="M8275" t="s">
        <v>4311</v>
      </c>
      <c r="N8275">
        <v>0</v>
      </c>
    </row>
    <row r="8276" spans="1:14" x14ac:dyDescent="0.25">
      <c r="A8276">
        <v>19058</v>
      </c>
      <c r="B8276" t="s">
        <v>435</v>
      </c>
      <c r="C8276" s="1">
        <v>4.28201095E+16</v>
      </c>
      <c r="D8276" s="1">
        <v>104227992</v>
      </c>
      <c r="E8276">
        <v>49015</v>
      </c>
      <c r="F8276" t="e">
        <f>VLOOKUP(E8276,'[1]movimento-per-comune-ambito-201'!$C$2:$D$547,2,0)</f>
        <v>#N/A</v>
      </c>
      <c r="G8276" t="s">
        <v>63365</v>
      </c>
      <c r="H8276" t="s">
        <v>75</v>
      </c>
      <c r="J8276">
        <v>57038</v>
      </c>
      <c r="K8276" t="s">
        <v>28916</v>
      </c>
      <c r="L8276" t="e">
        <f>VLOOKUP(K8276,'[1]movimento-per-comune-ambito-201'!$B$2:$D$547,3,FALSE)</f>
        <v>#N/A</v>
      </c>
      <c r="M8276" t="s">
        <v>4311</v>
      </c>
      <c r="N8276">
        <v>0</v>
      </c>
    </row>
    <row r="8277" spans="1:14" x14ac:dyDescent="0.25">
      <c r="A8277">
        <v>19125</v>
      </c>
      <c r="B8277" t="s">
        <v>28943</v>
      </c>
      <c r="C8277" s="1">
        <v>4.28201095E+16</v>
      </c>
      <c r="D8277" s="1">
        <v>104227992</v>
      </c>
      <c r="E8277">
        <v>49015</v>
      </c>
      <c r="F8277" t="e">
        <f>VLOOKUP(E8277,'[1]movimento-per-comune-ambito-201'!$C$2:$D$547,2,0)</f>
        <v>#N/A</v>
      </c>
      <c r="G8277" t="s">
        <v>63448</v>
      </c>
      <c r="H8277" t="s">
        <v>75</v>
      </c>
      <c r="J8277">
        <v>57038</v>
      </c>
      <c r="K8277" t="s">
        <v>28916</v>
      </c>
      <c r="L8277" t="e">
        <f>VLOOKUP(K8277,'[1]movimento-per-comune-ambito-201'!$B$2:$D$547,3,FALSE)</f>
        <v>#N/A</v>
      </c>
      <c r="M8277" t="s">
        <v>4311</v>
      </c>
      <c r="N8277">
        <v>0</v>
      </c>
    </row>
    <row r="8278" spans="1:14" x14ac:dyDescent="0.25">
      <c r="A8278">
        <v>13399</v>
      </c>
      <c r="B8278" t="s">
        <v>28944</v>
      </c>
      <c r="C8278" s="1">
        <v>4.28201095E+16</v>
      </c>
      <c r="D8278" s="1">
        <v>104227992</v>
      </c>
      <c r="E8278">
        <v>49015</v>
      </c>
      <c r="F8278" t="e">
        <f>VLOOKUP(E8278,'[1]movimento-per-comune-ambito-201'!$C$2:$D$547,2,0)</f>
        <v>#N/A</v>
      </c>
      <c r="G8278" t="s">
        <v>63251</v>
      </c>
      <c r="H8278" t="s">
        <v>1598</v>
      </c>
      <c r="J8278">
        <v>57038</v>
      </c>
      <c r="K8278" t="s">
        <v>28916</v>
      </c>
      <c r="L8278" t="e">
        <f>VLOOKUP(K8278,'[1]movimento-per-comune-ambito-201'!$B$2:$D$547,3,FALSE)</f>
        <v>#N/A</v>
      </c>
      <c r="M8278" t="s">
        <v>4311</v>
      </c>
      <c r="N8278">
        <v>2</v>
      </c>
    </row>
    <row r="8279" spans="1:14" x14ac:dyDescent="0.25">
      <c r="A8279">
        <v>17295</v>
      </c>
      <c r="B8279" t="s">
        <v>1625</v>
      </c>
      <c r="C8279" s="1">
        <v>4.28201095E+16</v>
      </c>
      <c r="D8279" s="1">
        <v>104227992</v>
      </c>
      <c r="E8279">
        <v>49015</v>
      </c>
      <c r="F8279" t="e">
        <f>VLOOKUP(E8279,'[1]movimento-per-comune-ambito-201'!$C$2:$D$547,2,0)</f>
        <v>#N/A</v>
      </c>
      <c r="G8279" t="s">
        <v>63332</v>
      </c>
      <c r="H8279" t="s">
        <v>1598</v>
      </c>
      <c r="J8279">
        <v>57038</v>
      </c>
      <c r="K8279" t="s">
        <v>28916</v>
      </c>
      <c r="L8279" t="e">
        <f>VLOOKUP(K8279,'[1]movimento-per-comune-ambito-201'!$B$2:$D$547,3,FALSE)</f>
        <v>#N/A</v>
      </c>
      <c r="M8279" t="s">
        <v>4311</v>
      </c>
      <c r="N8279">
        <v>2</v>
      </c>
    </row>
    <row r="8280" spans="1:14" x14ac:dyDescent="0.25">
      <c r="A8280">
        <v>13671</v>
      </c>
      <c r="B8280" t="s">
        <v>28945</v>
      </c>
      <c r="C8280" s="1">
        <v>4.28201095E+16</v>
      </c>
      <c r="D8280" s="1">
        <v>104227992</v>
      </c>
      <c r="E8280">
        <v>49015</v>
      </c>
      <c r="F8280" t="e">
        <f>VLOOKUP(E8280,'[1]movimento-per-comune-ambito-201'!$C$2:$D$547,2,0)</f>
        <v>#N/A</v>
      </c>
      <c r="G8280" t="s">
        <v>63088</v>
      </c>
      <c r="H8280" t="s">
        <v>387</v>
      </c>
      <c r="J8280">
        <v>57038</v>
      </c>
      <c r="K8280" t="s">
        <v>28916</v>
      </c>
      <c r="L8280" t="e">
        <f>VLOOKUP(K8280,'[1]movimento-per-comune-ambito-201'!$B$2:$D$547,3,FALSE)</f>
        <v>#N/A</v>
      </c>
      <c r="M8280" t="s">
        <v>4311</v>
      </c>
      <c r="N8280">
        <v>0</v>
      </c>
    </row>
    <row r="8281" spans="1:14" x14ac:dyDescent="0.25">
      <c r="A8281">
        <v>13475</v>
      </c>
      <c r="B8281" t="s">
        <v>28946</v>
      </c>
      <c r="C8281" s="1">
        <v>4.28138725E+16</v>
      </c>
      <c r="D8281" s="1">
        <v>104010984</v>
      </c>
      <c r="E8281">
        <v>49016</v>
      </c>
      <c r="F8281" t="e">
        <f>VLOOKUP(E8281,'[1]movimento-per-comune-ambito-201'!$C$2:$D$547,2,0)</f>
        <v>#N/A</v>
      </c>
      <c r="G8281" t="s">
        <v>63013</v>
      </c>
      <c r="H8281" t="s">
        <v>15</v>
      </c>
      <c r="J8281">
        <v>57039</v>
      </c>
      <c r="K8281" t="s">
        <v>28947</v>
      </c>
      <c r="L8281" t="e">
        <f>VLOOKUP(K8281,'[1]movimento-per-comune-ambito-201'!$B$2:$D$547,3,FALSE)</f>
        <v>#N/A</v>
      </c>
      <c r="M8281" t="s">
        <v>4311</v>
      </c>
      <c r="N8281">
        <v>0</v>
      </c>
    </row>
    <row r="8282" spans="1:14" x14ac:dyDescent="0.25">
      <c r="A8282">
        <v>18383</v>
      </c>
      <c r="B8282" t="s">
        <v>28948</v>
      </c>
      <c r="C8282" s="1">
        <v>4.28138725E+16</v>
      </c>
      <c r="D8282" s="1">
        <v>104010984</v>
      </c>
      <c r="E8282">
        <v>49016</v>
      </c>
      <c r="F8282" t="e">
        <f>VLOOKUP(E8282,'[1]movimento-per-comune-ambito-201'!$C$2:$D$547,2,0)</f>
        <v>#N/A</v>
      </c>
      <c r="G8282" t="s">
        <v>63027</v>
      </c>
      <c r="H8282" t="s">
        <v>15</v>
      </c>
      <c r="J8282">
        <v>57039</v>
      </c>
      <c r="K8282" t="s">
        <v>28947</v>
      </c>
      <c r="L8282" t="e">
        <f>VLOOKUP(K8282,'[1]movimento-per-comune-ambito-201'!$B$2:$D$547,3,FALSE)</f>
        <v>#N/A</v>
      </c>
      <c r="M8282" t="s">
        <v>4311</v>
      </c>
      <c r="N8282">
        <v>0</v>
      </c>
    </row>
    <row r="8283" spans="1:14" x14ac:dyDescent="0.25">
      <c r="A8283">
        <v>13431</v>
      </c>
      <c r="B8283" t="s">
        <v>435</v>
      </c>
      <c r="C8283" s="1">
        <v>4.28138725E+16</v>
      </c>
      <c r="D8283" s="1">
        <v>104010984</v>
      </c>
      <c r="E8283">
        <v>49016</v>
      </c>
      <c r="F8283" t="e">
        <f>VLOOKUP(E8283,'[1]movimento-per-comune-ambito-201'!$C$2:$D$547,2,0)</f>
        <v>#N/A</v>
      </c>
      <c r="G8283" t="s">
        <v>63328</v>
      </c>
      <c r="H8283" t="s">
        <v>37</v>
      </c>
      <c r="J8283">
        <v>57039</v>
      </c>
      <c r="K8283" t="s">
        <v>28947</v>
      </c>
      <c r="L8283" t="e">
        <f>VLOOKUP(K8283,'[1]movimento-per-comune-ambito-201'!$B$2:$D$547,3,FALSE)</f>
        <v>#N/A</v>
      </c>
      <c r="M8283" t="s">
        <v>4311</v>
      </c>
      <c r="N8283">
        <v>0</v>
      </c>
    </row>
    <row r="8284" spans="1:14" x14ac:dyDescent="0.25">
      <c r="A8284">
        <v>17085</v>
      </c>
      <c r="B8284" t="s">
        <v>28949</v>
      </c>
      <c r="C8284" s="1">
        <v>4.28138725E+16</v>
      </c>
      <c r="D8284" s="1">
        <v>104010984</v>
      </c>
      <c r="E8284">
        <v>49016</v>
      </c>
      <c r="F8284" t="e">
        <f>VLOOKUP(E8284,'[1]movimento-per-comune-ambito-201'!$C$2:$D$547,2,0)</f>
        <v>#N/A</v>
      </c>
      <c r="G8284" t="s">
        <v>63039</v>
      </c>
      <c r="H8284" t="s">
        <v>37</v>
      </c>
      <c r="J8284">
        <v>57039</v>
      </c>
      <c r="K8284" t="s">
        <v>28947</v>
      </c>
      <c r="L8284" t="e">
        <f>VLOOKUP(K8284,'[1]movimento-per-comune-ambito-201'!$B$2:$D$547,3,FALSE)</f>
        <v>#N/A</v>
      </c>
      <c r="M8284" t="s">
        <v>4311</v>
      </c>
      <c r="N8284">
        <v>0</v>
      </c>
    </row>
    <row r="8285" spans="1:14" x14ac:dyDescent="0.25">
      <c r="A8285">
        <v>13350</v>
      </c>
      <c r="B8285" t="s">
        <v>28950</v>
      </c>
      <c r="C8285" s="1">
        <v>4.28138725E+16</v>
      </c>
      <c r="D8285" s="1">
        <v>104010984</v>
      </c>
      <c r="E8285">
        <v>49016</v>
      </c>
      <c r="F8285" t="e">
        <f>VLOOKUP(E8285,'[1]movimento-per-comune-ambito-201'!$C$2:$D$547,2,0)</f>
        <v>#N/A</v>
      </c>
      <c r="G8285" t="s">
        <v>63130</v>
      </c>
      <c r="H8285" t="s">
        <v>41</v>
      </c>
      <c r="J8285">
        <v>57039</v>
      </c>
      <c r="K8285" t="s">
        <v>28947</v>
      </c>
      <c r="L8285" t="e">
        <f>VLOOKUP(K8285,'[1]movimento-per-comune-ambito-201'!$B$2:$D$547,3,FALSE)</f>
        <v>#N/A</v>
      </c>
      <c r="M8285" t="s">
        <v>4311</v>
      </c>
      <c r="N8285">
        <v>2</v>
      </c>
    </row>
    <row r="8286" spans="1:14" x14ac:dyDescent="0.25">
      <c r="A8286">
        <v>13351</v>
      </c>
      <c r="B8286" t="s">
        <v>28951</v>
      </c>
      <c r="C8286" s="1">
        <v>4.28101282E+16</v>
      </c>
      <c r="D8286" s="1">
        <v>1.03656016999999E+16</v>
      </c>
      <c r="E8286">
        <v>49016</v>
      </c>
      <c r="F8286" t="e">
        <f>VLOOKUP(E8286,'[1]movimento-per-comune-ambito-201'!$C$2:$D$547,2,0)</f>
        <v>#N/A</v>
      </c>
      <c r="G8286" t="s">
        <v>63154</v>
      </c>
      <c r="H8286" t="s">
        <v>41</v>
      </c>
      <c r="J8286">
        <v>57039</v>
      </c>
      <c r="K8286" t="s">
        <v>28947</v>
      </c>
      <c r="L8286" t="e">
        <f>VLOOKUP(K8286,'[1]movimento-per-comune-ambito-201'!$B$2:$D$547,3,FALSE)</f>
        <v>#N/A</v>
      </c>
      <c r="M8286" t="s">
        <v>4311</v>
      </c>
      <c r="N8286">
        <v>4</v>
      </c>
    </row>
    <row r="8287" spans="1:14" x14ac:dyDescent="0.25">
      <c r="A8287">
        <v>13503</v>
      </c>
      <c r="B8287" t="s">
        <v>3410</v>
      </c>
      <c r="C8287" s="1">
        <v>4.28138725E+16</v>
      </c>
      <c r="D8287" s="1">
        <v>104010984</v>
      </c>
      <c r="E8287">
        <v>49016</v>
      </c>
      <c r="F8287" t="e">
        <f>VLOOKUP(E8287,'[1]movimento-per-comune-ambito-201'!$C$2:$D$547,2,0)</f>
        <v>#N/A</v>
      </c>
      <c r="G8287" t="s">
        <v>63217</v>
      </c>
      <c r="H8287" t="s">
        <v>376</v>
      </c>
      <c r="J8287">
        <v>57039</v>
      </c>
      <c r="K8287" t="s">
        <v>28947</v>
      </c>
      <c r="L8287" t="e">
        <f>VLOOKUP(K8287,'[1]movimento-per-comune-ambito-201'!$B$2:$D$547,3,FALSE)</f>
        <v>#N/A</v>
      </c>
      <c r="M8287" t="s">
        <v>4311</v>
      </c>
      <c r="N8287">
        <v>3</v>
      </c>
    </row>
    <row r="8288" spans="1:14" x14ac:dyDescent="0.25">
      <c r="A8288">
        <v>13616</v>
      </c>
      <c r="B8288" t="s">
        <v>28952</v>
      </c>
      <c r="C8288" s="1">
        <v>4.28138725E+16</v>
      </c>
      <c r="D8288" s="1">
        <v>104010984</v>
      </c>
      <c r="E8288">
        <v>49016</v>
      </c>
      <c r="F8288" t="e">
        <f>VLOOKUP(E8288,'[1]movimento-per-comune-ambito-201'!$C$2:$D$547,2,0)</f>
        <v>#N/A</v>
      </c>
      <c r="G8288" t="s">
        <v>63036</v>
      </c>
      <c r="H8288" t="s">
        <v>75</v>
      </c>
      <c r="J8288">
        <v>57039</v>
      </c>
      <c r="K8288" t="s">
        <v>28947</v>
      </c>
      <c r="L8288" t="e">
        <f>VLOOKUP(K8288,'[1]movimento-per-comune-ambito-201'!$B$2:$D$547,3,FALSE)</f>
        <v>#N/A</v>
      </c>
      <c r="M8288" t="s">
        <v>4311</v>
      </c>
      <c r="N8288">
        <v>0</v>
      </c>
    </row>
    <row r="8289" spans="1:17" x14ac:dyDescent="0.25">
      <c r="A8289">
        <v>13617</v>
      </c>
      <c r="B8289" t="s">
        <v>28953</v>
      </c>
      <c r="C8289" s="1">
        <v>4.28099696E+16</v>
      </c>
      <c r="D8289" s="1">
        <v>103687383</v>
      </c>
      <c r="E8289">
        <v>49016</v>
      </c>
      <c r="F8289" t="e">
        <f>VLOOKUP(E8289,'[1]movimento-per-comune-ambito-201'!$C$2:$D$547,2,0)</f>
        <v>#N/A</v>
      </c>
      <c r="G8289" t="s">
        <v>63247</v>
      </c>
      <c r="H8289" t="s">
        <v>75</v>
      </c>
      <c r="J8289">
        <v>57039</v>
      </c>
      <c r="K8289" t="s">
        <v>28947</v>
      </c>
      <c r="L8289" t="e">
        <f>VLOOKUP(K8289,'[1]movimento-per-comune-ambito-201'!$B$2:$D$547,3,FALSE)</f>
        <v>#N/A</v>
      </c>
      <c r="M8289" t="s">
        <v>4311</v>
      </c>
      <c r="N8289">
        <v>0</v>
      </c>
    </row>
    <row r="8290" spans="1:17" x14ac:dyDescent="0.25">
      <c r="A8290">
        <v>13618</v>
      </c>
      <c r="B8290" t="s">
        <v>28954</v>
      </c>
      <c r="C8290" s="1">
        <v>4.28138725E+16</v>
      </c>
      <c r="D8290" s="1">
        <v>104010984</v>
      </c>
      <c r="E8290">
        <v>49016</v>
      </c>
      <c r="F8290" t="e">
        <f>VLOOKUP(E8290,'[1]movimento-per-comune-ambito-201'!$C$2:$D$547,2,0)</f>
        <v>#N/A</v>
      </c>
      <c r="G8290" t="s">
        <v>63147</v>
      </c>
      <c r="H8290" t="s">
        <v>75</v>
      </c>
      <c r="J8290">
        <v>57039</v>
      </c>
      <c r="K8290" t="s">
        <v>28947</v>
      </c>
      <c r="L8290" t="e">
        <f>VLOOKUP(K8290,'[1]movimento-per-comune-ambito-201'!$B$2:$D$547,3,FALSE)</f>
        <v>#N/A</v>
      </c>
      <c r="M8290" t="s">
        <v>4311</v>
      </c>
      <c r="N8290">
        <v>0</v>
      </c>
    </row>
    <row r="8291" spans="1:17" x14ac:dyDescent="0.25">
      <c r="A8291">
        <v>13619</v>
      </c>
      <c r="B8291" t="s">
        <v>28955</v>
      </c>
      <c r="C8291" s="1">
        <v>4.28138725E+16</v>
      </c>
      <c r="D8291" s="1">
        <v>104010984</v>
      </c>
      <c r="E8291">
        <v>49016</v>
      </c>
      <c r="F8291" t="e">
        <f>VLOOKUP(E8291,'[1]movimento-per-comune-ambito-201'!$C$2:$D$547,2,0)</f>
        <v>#N/A</v>
      </c>
      <c r="G8291" t="s">
        <v>63353</v>
      </c>
      <c r="H8291" t="s">
        <v>75</v>
      </c>
      <c r="J8291">
        <v>57039</v>
      </c>
      <c r="K8291" t="s">
        <v>28947</v>
      </c>
      <c r="L8291" t="e">
        <f>VLOOKUP(K8291,'[1]movimento-per-comune-ambito-201'!$B$2:$D$547,3,FALSE)</f>
        <v>#N/A</v>
      </c>
      <c r="M8291" t="s">
        <v>4311</v>
      </c>
      <c r="N8291">
        <v>0</v>
      </c>
    </row>
    <row r="8292" spans="1:17" x14ac:dyDescent="0.25">
      <c r="A8292">
        <v>13620</v>
      </c>
      <c r="B8292" t="s">
        <v>28956</v>
      </c>
      <c r="C8292" s="1">
        <v>4.28138725E+16</v>
      </c>
      <c r="D8292" s="1">
        <v>104010984</v>
      </c>
      <c r="E8292">
        <v>49016</v>
      </c>
      <c r="F8292" t="e">
        <f>VLOOKUP(E8292,'[1]movimento-per-comune-ambito-201'!$C$2:$D$547,2,0)</f>
        <v>#N/A</v>
      </c>
      <c r="G8292" t="s">
        <v>63443</v>
      </c>
      <c r="H8292" t="s">
        <v>75</v>
      </c>
      <c r="J8292">
        <v>57039</v>
      </c>
      <c r="K8292" t="s">
        <v>28947</v>
      </c>
      <c r="L8292" t="e">
        <f>VLOOKUP(K8292,'[1]movimento-per-comune-ambito-201'!$B$2:$D$547,3,FALSE)</f>
        <v>#N/A</v>
      </c>
      <c r="M8292" t="s">
        <v>4311</v>
      </c>
      <c r="N8292">
        <v>0</v>
      </c>
    </row>
    <row r="8293" spans="1:17" x14ac:dyDescent="0.25">
      <c r="A8293">
        <v>13621</v>
      </c>
      <c r="B8293" t="s">
        <v>28957</v>
      </c>
      <c r="C8293" s="1">
        <v>4.28138725E+16</v>
      </c>
      <c r="D8293" s="1">
        <v>104010984</v>
      </c>
      <c r="E8293">
        <v>49016</v>
      </c>
      <c r="F8293" t="e">
        <f>VLOOKUP(E8293,'[1]movimento-per-comune-ambito-201'!$C$2:$D$547,2,0)</f>
        <v>#N/A</v>
      </c>
      <c r="G8293" t="s">
        <v>63444</v>
      </c>
      <c r="H8293" t="s">
        <v>75</v>
      </c>
      <c r="J8293">
        <v>57039</v>
      </c>
      <c r="K8293" t="s">
        <v>28947</v>
      </c>
      <c r="L8293" t="e">
        <f>VLOOKUP(K8293,'[1]movimento-per-comune-ambito-201'!$B$2:$D$547,3,FALSE)</f>
        <v>#N/A</v>
      </c>
      <c r="M8293" t="s">
        <v>4311</v>
      </c>
      <c r="N8293">
        <v>0</v>
      </c>
    </row>
    <row r="8294" spans="1:17" x14ac:dyDescent="0.25">
      <c r="A8294">
        <v>18550</v>
      </c>
      <c r="B8294" t="s">
        <v>28958</v>
      </c>
      <c r="C8294" s="1">
        <v>4.2823978099999904E+16</v>
      </c>
      <c r="D8294" s="1">
        <v>1038383</v>
      </c>
      <c r="E8294">
        <v>49016</v>
      </c>
      <c r="F8294" t="e">
        <f>VLOOKUP(E8294,'[1]movimento-per-comune-ambito-201'!$C$2:$D$547,2,0)</f>
        <v>#N/A</v>
      </c>
      <c r="G8294" t="s">
        <v>63364</v>
      </c>
      <c r="H8294" t="s">
        <v>75</v>
      </c>
      <c r="J8294">
        <v>57039</v>
      </c>
      <c r="K8294" t="s">
        <v>28947</v>
      </c>
      <c r="L8294" t="e">
        <f>VLOOKUP(K8294,'[1]movimento-per-comune-ambito-201'!$B$2:$D$547,3,FALSE)</f>
        <v>#N/A</v>
      </c>
      <c r="M8294" t="s">
        <v>4311</v>
      </c>
      <c r="N8294">
        <v>0</v>
      </c>
    </row>
    <row r="8295" spans="1:17" x14ac:dyDescent="0.25">
      <c r="A8295">
        <v>13401</v>
      </c>
      <c r="B8295" t="s">
        <v>28959</v>
      </c>
      <c r="C8295" s="1">
        <v>4.28138725E+16</v>
      </c>
      <c r="D8295" s="1">
        <v>104010984</v>
      </c>
      <c r="E8295">
        <v>49016</v>
      </c>
      <c r="F8295" t="e">
        <f>VLOOKUP(E8295,'[1]movimento-per-comune-ambito-201'!$C$2:$D$547,2,0)</f>
        <v>#N/A</v>
      </c>
      <c r="G8295" t="s">
        <v>63773</v>
      </c>
      <c r="H8295" t="s">
        <v>1598</v>
      </c>
      <c r="J8295">
        <v>57039</v>
      </c>
      <c r="K8295" t="s">
        <v>28947</v>
      </c>
      <c r="L8295" t="e">
        <f>VLOOKUP(K8295,'[1]movimento-per-comune-ambito-201'!$B$2:$D$547,3,FALSE)</f>
        <v>#N/A</v>
      </c>
      <c r="M8295" t="s">
        <v>4311</v>
      </c>
      <c r="N8295">
        <v>2</v>
      </c>
    </row>
    <row r="8296" spans="1:17" x14ac:dyDescent="0.25">
      <c r="A8296">
        <v>436</v>
      </c>
      <c r="B8296" t="s">
        <v>28960</v>
      </c>
      <c r="C8296" s="1">
        <v>4.3406693099999904E+16</v>
      </c>
      <c r="D8296" s="1">
        <v>1.04621365999999E+16</v>
      </c>
      <c r="E8296">
        <v>49017</v>
      </c>
      <c r="F8296" t="str">
        <f>VLOOKUP(E8296,'[1]movimento-per-comune-ambito-201'!$C$2:$D$547,2,0)</f>
        <v>Costa degli etruschi</v>
      </c>
      <c r="G8296" t="s">
        <v>63013</v>
      </c>
      <c r="H8296" t="s">
        <v>15</v>
      </c>
      <c r="I8296" t="s">
        <v>28961</v>
      </c>
      <c r="J8296">
        <v>57016</v>
      </c>
      <c r="K8296" t="s">
        <v>28962</v>
      </c>
      <c r="L8296" t="str">
        <f>VLOOKUP(K8296,'[1]movimento-per-comune-ambito-201'!$B$2:$D$547,3,FALSE)</f>
        <v>Costa degli etruschi</v>
      </c>
      <c r="M8296" t="s">
        <v>4311</v>
      </c>
      <c r="N8296">
        <v>0</v>
      </c>
      <c r="O8296" t="s">
        <v>28963</v>
      </c>
      <c r="P8296" t="s">
        <v>28964</v>
      </c>
      <c r="Q8296" t="s">
        <v>28965</v>
      </c>
    </row>
    <row r="8297" spans="1:17" x14ac:dyDescent="0.25">
      <c r="A8297">
        <v>437</v>
      </c>
      <c r="B8297" t="s">
        <v>28966</v>
      </c>
      <c r="C8297" s="1">
        <v>4.3351348299999904E+16</v>
      </c>
      <c r="D8297" s="1">
        <v>104611655</v>
      </c>
      <c r="E8297">
        <v>49017</v>
      </c>
      <c r="F8297" t="str">
        <f>VLOOKUP(E8297,'[1]movimento-per-comune-ambito-201'!$C$2:$D$547,2,0)</f>
        <v>Costa degli etruschi</v>
      </c>
      <c r="G8297" t="s">
        <v>63027</v>
      </c>
      <c r="H8297" t="s">
        <v>15</v>
      </c>
      <c r="I8297" t="s">
        <v>28967</v>
      </c>
      <c r="J8297">
        <v>57016</v>
      </c>
      <c r="K8297" t="s">
        <v>28962</v>
      </c>
      <c r="L8297" t="str">
        <f>VLOOKUP(K8297,'[1]movimento-per-comune-ambito-201'!$B$2:$D$547,3,FALSE)</f>
        <v>Costa degli etruschi</v>
      </c>
      <c r="M8297" t="s">
        <v>4311</v>
      </c>
      <c r="N8297">
        <v>0</v>
      </c>
      <c r="O8297" t="s">
        <v>28968</v>
      </c>
      <c r="P8297" t="s">
        <v>28969</v>
      </c>
      <c r="Q8297" t="s">
        <v>28970</v>
      </c>
    </row>
    <row r="8298" spans="1:17" x14ac:dyDescent="0.25">
      <c r="A8298">
        <v>439</v>
      </c>
      <c r="B8298" t="s">
        <v>28971</v>
      </c>
      <c r="C8298" s="1">
        <v>4.3331684699999904E+16</v>
      </c>
      <c r="D8298" s="1">
        <v>104690694</v>
      </c>
      <c r="E8298">
        <v>49017</v>
      </c>
      <c r="F8298" t="str">
        <f>VLOOKUP(E8298,'[1]movimento-per-comune-ambito-201'!$C$2:$D$547,2,0)</f>
        <v>Costa degli etruschi</v>
      </c>
      <c r="G8298" t="s">
        <v>63028</v>
      </c>
      <c r="H8298" t="s">
        <v>15</v>
      </c>
      <c r="I8298" t="s">
        <v>28972</v>
      </c>
      <c r="J8298">
        <v>57018</v>
      </c>
      <c r="K8298" t="s">
        <v>28962</v>
      </c>
      <c r="L8298" t="str">
        <f>VLOOKUP(K8298,'[1]movimento-per-comune-ambito-201'!$B$2:$D$547,3,FALSE)</f>
        <v>Costa degli etruschi</v>
      </c>
      <c r="M8298" t="s">
        <v>4311</v>
      </c>
      <c r="N8298">
        <v>0</v>
      </c>
      <c r="O8298" t="s">
        <v>28973</v>
      </c>
      <c r="P8298" t="s">
        <v>28974</v>
      </c>
      <c r="Q8298" t="s">
        <v>28975</v>
      </c>
    </row>
    <row r="8299" spans="1:17" x14ac:dyDescent="0.25">
      <c r="A8299">
        <v>440</v>
      </c>
      <c r="B8299" t="s">
        <v>28976</v>
      </c>
      <c r="C8299" s="1">
        <v>4.3406693099999904E+16</v>
      </c>
      <c r="D8299" s="1">
        <v>1.04621365999999E+16</v>
      </c>
      <c r="E8299">
        <v>49017</v>
      </c>
      <c r="F8299" t="str">
        <f>VLOOKUP(E8299,'[1]movimento-per-comune-ambito-201'!$C$2:$D$547,2,0)</f>
        <v>Costa degli etruschi</v>
      </c>
      <c r="G8299" t="s">
        <v>63014</v>
      </c>
      <c r="H8299" t="s">
        <v>15</v>
      </c>
      <c r="I8299" t="s">
        <v>28977</v>
      </c>
      <c r="J8299">
        <v>57016</v>
      </c>
      <c r="K8299" t="s">
        <v>28962</v>
      </c>
      <c r="L8299" t="str">
        <f>VLOOKUP(K8299,'[1]movimento-per-comune-ambito-201'!$B$2:$D$547,3,FALSE)</f>
        <v>Costa degli etruschi</v>
      </c>
      <c r="M8299" t="s">
        <v>4311</v>
      </c>
      <c r="N8299">
        <v>0</v>
      </c>
      <c r="O8299" t="s">
        <v>28978</v>
      </c>
      <c r="P8299" t="s">
        <v>28979</v>
      </c>
      <c r="Q8299" t="s">
        <v>28980</v>
      </c>
    </row>
    <row r="8300" spans="1:17" x14ac:dyDescent="0.25">
      <c r="A8300">
        <v>441</v>
      </c>
      <c r="B8300" t="s">
        <v>24794</v>
      </c>
      <c r="C8300" s="1">
        <v>4.3427939199999904E+16</v>
      </c>
      <c r="D8300" s="1">
        <v>1.04918863E+16</v>
      </c>
      <c r="E8300">
        <v>49017</v>
      </c>
      <c r="F8300" t="str">
        <f>VLOOKUP(E8300,'[1]movimento-per-comune-ambito-201'!$C$2:$D$547,2,0)</f>
        <v>Costa degli etruschi</v>
      </c>
      <c r="G8300" t="s">
        <v>63029</v>
      </c>
      <c r="H8300" t="s">
        <v>15</v>
      </c>
      <c r="I8300" t="s">
        <v>28981</v>
      </c>
      <c r="J8300">
        <v>57016</v>
      </c>
      <c r="K8300" t="s">
        <v>28962</v>
      </c>
      <c r="L8300" t="str">
        <f>VLOOKUP(K8300,'[1]movimento-per-comune-ambito-201'!$B$2:$D$547,3,FALSE)</f>
        <v>Costa degli etruschi</v>
      </c>
      <c r="M8300" t="s">
        <v>4311</v>
      </c>
      <c r="N8300">
        <v>0</v>
      </c>
      <c r="O8300" t="s">
        <v>28982</v>
      </c>
      <c r="P8300" t="s">
        <v>28983</v>
      </c>
      <c r="Q8300" t="s">
        <v>28984</v>
      </c>
    </row>
    <row r="8301" spans="1:17" x14ac:dyDescent="0.25">
      <c r="A8301">
        <v>442</v>
      </c>
      <c r="B8301" t="s">
        <v>28985</v>
      </c>
      <c r="C8301" s="1">
        <v>4.3362746E+16</v>
      </c>
      <c r="D8301" s="1">
        <v>1045265100000000</v>
      </c>
      <c r="E8301">
        <v>49017</v>
      </c>
      <c r="F8301" t="str">
        <f>VLOOKUP(E8301,'[1]movimento-per-comune-ambito-201'!$C$2:$D$547,2,0)</f>
        <v>Costa degli etruschi</v>
      </c>
      <c r="G8301" t="s">
        <v>63030</v>
      </c>
      <c r="H8301" t="s">
        <v>15</v>
      </c>
      <c r="I8301" t="s">
        <v>28986</v>
      </c>
      <c r="J8301">
        <v>57016</v>
      </c>
      <c r="K8301" t="s">
        <v>28962</v>
      </c>
      <c r="L8301" t="str">
        <f>VLOOKUP(K8301,'[1]movimento-per-comune-ambito-201'!$B$2:$D$547,3,FALSE)</f>
        <v>Costa degli etruschi</v>
      </c>
      <c r="M8301" t="s">
        <v>4311</v>
      </c>
      <c r="N8301">
        <v>0</v>
      </c>
      <c r="O8301" t="s">
        <v>28987</v>
      </c>
      <c r="P8301" t="s">
        <v>28988</v>
      </c>
      <c r="Q8301" t="s">
        <v>28989</v>
      </c>
    </row>
    <row r="8302" spans="1:17" x14ac:dyDescent="0.25">
      <c r="A8302">
        <v>443</v>
      </c>
      <c r="B8302" t="s">
        <v>28990</v>
      </c>
      <c r="C8302" s="1">
        <v>4.346088E+16</v>
      </c>
      <c r="D8302" s="1">
        <v>1043934</v>
      </c>
      <c r="E8302">
        <v>49017</v>
      </c>
      <c r="F8302" t="str">
        <f>VLOOKUP(E8302,'[1]movimento-per-comune-ambito-201'!$C$2:$D$547,2,0)</f>
        <v>Costa degli etruschi</v>
      </c>
      <c r="G8302" t="s">
        <v>63149</v>
      </c>
      <c r="H8302" t="s">
        <v>15</v>
      </c>
      <c r="I8302" t="s">
        <v>28991</v>
      </c>
      <c r="J8302">
        <v>57016</v>
      </c>
      <c r="K8302" t="s">
        <v>28962</v>
      </c>
      <c r="L8302" t="str">
        <f>VLOOKUP(K8302,'[1]movimento-per-comune-ambito-201'!$B$2:$D$547,3,FALSE)</f>
        <v>Costa degli etruschi</v>
      </c>
      <c r="M8302" t="s">
        <v>4311</v>
      </c>
      <c r="N8302">
        <v>0</v>
      </c>
      <c r="O8302" t="s">
        <v>28992</v>
      </c>
      <c r="P8302" t="s">
        <v>28993</v>
      </c>
      <c r="Q8302" t="s">
        <v>28994</v>
      </c>
    </row>
    <row r="8303" spans="1:17" x14ac:dyDescent="0.25">
      <c r="A8303">
        <v>444</v>
      </c>
      <c r="B8303" t="s">
        <v>28995</v>
      </c>
      <c r="C8303" s="1">
        <v>4.3405624E+16</v>
      </c>
      <c r="D8303" s="1">
        <v>1.0473952E+16</v>
      </c>
      <c r="E8303">
        <v>49017</v>
      </c>
      <c r="F8303" t="str">
        <f>VLOOKUP(E8303,'[1]movimento-per-comune-ambito-201'!$C$2:$D$547,2,0)</f>
        <v>Costa degli etruschi</v>
      </c>
      <c r="G8303" t="s">
        <v>65492</v>
      </c>
      <c r="H8303" t="s">
        <v>15</v>
      </c>
      <c r="I8303" t="s">
        <v>28996</v>
      </c>
      <c r="J8303">
        <v>57010</v>
      </c>
      <c r="K8303" t="s">
        <v>28962</v>
      </c>
      <c r="L8303" t="str">
        <f>VLOOKUP(K8303,'[1]movimento-per-comune-ambito-201'!$B$2:$D$547,3,FALSE)</f>
        <v>Costa degli etruschi</v>
      </c>
      <c r="M8303" t="s">
        <v>4311</v>
      </c>
      <c r="N8303">
        <v>0</v>
      </c>
      <c r="O8303" t="s">
        <v>28997</v>
      </c>
      <c r="P8303" t="s">
        <v>28998</v>
      </c>
      <c r="Q8303" t="s">
        <v>28999</v>
      </c>
    </row>
    <row r="8304" spans="1:17" x14ac:dyDescent="0.25">
      <c r="A8304">
        <v>445</v>
      </c>
      <c r="B8304" t="s">
        <v>29000</v>
      </c>
      <c r="C8304" s="1">
        <v>4335922196724500</v>
      </c>
      <c r="D8304" s="1">
        <v>1.04615357851806E+16</v>
      </c>
      <c r="E8304">
        <v>49017</v>
      </c>
      <c r="F8304" t="str">
        <f>VLOOKUP(E8304,'[1]movimento-per-comune-ambito-201'!$C$2:$D$547,2,0)</f>
        <v>Costa degli etruschi</v>
      </c>
      <c r="G8304" t="s">
        <v>65493</v>
      </c>
      <c r="H8304" t="s">
        <v>15</v>
      </c>
      <c r="I8304" t="s">
        <v>29001</v>
      </c>
      <c r="J8304">
        <v>57016</v>
      </c>
      <c r="K8304" t="s">
        <v>28962</v>
      </c>
      <c r="L8304" t="str">
        <f>VLOOKUP(K8304,'[1]movimento-per-comune-ambito-201'!$B$2:$D$547,3,FALSE)</f>
        <v>Costa degli etruschi</v>
      </c>
      <c r="M8304" t="s">
        <v>4311</v>
      </c>
      <c r="N8304">
        <v>0</v>
      </c>
      <c r="O8304" t="s">
        <v>29002</v>
      </c>
      <c r="P8304" t="s">
        <v>29003</v>
      </c>
      <c r="Q8304" t="s">
        <v>29004</v>
      </c>
    </row>
    <row r="8305" spans="1:17" x14ac:dyDescent="0.25">
      <c r="A8305">
        <v>446</v>
      </c>
      <c r="B8305" t="s">
        <v>29005</v>
      </c>
      <c r="C8305" s="1">
        <v>4.3406693099999904E+16</v>
      </c>
      <c r="D8305" s="1">
        <v>1.04621365999999E+16</v>
      </c>
      <c r="E8305">
        <v>49017</v>
      </c>
      <c r="F8305" t="str">
        <f>VLOOKUP(E8305,'[1]movimento-per-comune-ambito-201'!$C$2:$D$547,2,0)</f>
        <v>Costa degli etruschi</v>
      </c>
      <c r="G8305" t="s">
        <v>65656</v>
      </c>
      <c r="H8305" t="s">
        <v>15</v>
      </c>
      <c r="I8305" t="s">
        <v>29006</v>
      </c>
      <c r="J8305">
        <v>57016</v>
      </c>
      <c r="K8305" t="s">
        <v>28962</v>
      </c>
      <c r="L8305" t="str">
        <f>VLOOKUP(K8305,'[1]movimento-per-comune-ambito-201'!$B$2:$D$547,3,FALSE)</f>
        <v>Costa degli etruschi</v>
      </c>
      <c r="M8305" t="s">
        <v>4311</v>
      </c>
      <c r="N8305">
        <v>0</v>
      </c>
      <c r="O8305" t="s">
        <v>29007</v>
      </c>
      <c r="P8305" t="s">
        <v>29008</v>
      </c>
      <c r="Q8305" t="s">
        <v>29009</v>
      </c>
    </row>
    <row r="8306" spans="1:17" x14ac:dyDescent="0.25">
      <c r="A8306">
        <v>447</v>
      </c>
      <c r="B8306" t="s">
        <v>29010</v>
      </c>
      <c r="C8306" s="1">
        <v>4.3395604599999904E+16</v>
      </c>
      <c r="D8306" s="1">
        <v>104977638</v>
      </c>
      <c r="E8306">
        <v>49017</v>
      </c>
      <c r="F8306" t="str">
        <f>VLOOKUP(E8306,'[1]movimento-per-comune-ambito-201'!$C$2:$D$547,2,0)</f>
        <v>Costa degli etruschi</v>
      </c>
      <c r="G8306" t="s">
        <v>65494</v>
      </c>
      <c r="H8306" t="s">
        <v>15</v>
      </c>
      <c r="I8306" t="s">
        <v>29011</v>
      </c>
      <c r="J8306">
        <v>57016</v>
      </c>
      <c r="K8306" t="s">
        <v>28962</v>
      </c>
      <c r="L8306" t="str">
        <f>VLOOKUP(K8306,'[1]movimento-per-comune-ambito-201'!$B$2:$D$547,3,FALSE)</f>
        <v>Costa degli etruschi</v>
      </c>
      <c r="M8306" t="s">
        <v>4311</v>
      </c>
      <c r="N8306">
        <v>0</v>
      </c>
      <c r="O8306" t="s">
        <v>29012</v>
      </c>
      <c r="P8306" t="s">
        <v>29013</v>
      </c>
      <c r="Q8306" t="s">
        <v>29014</v>
      </c>
    </row>
    <row r="8307" spans="1:17" x14ac:dyDescent="0.25">
      <c r="A8307">
        <v>450</v>
      </c>
      <c r="B8307" t="s">
        <v>29015</v>
      </c>
      <c r="C8307" s="1">
        <v>43410719</v>
      </c>
      <c r="D8307" s="1">
        <v>1.04249801E+16</v>
      </c>
      <c r="E8307">
        <v>49017</v>
      </c>
      <c r="F8307" t="str">
        <f>VLOOKUP(E8307,'[1]movimento-per-comune-ambito-201'!$C$2:$D$547,2,0)</f>
        <v>Costa degli etruschi</v>
      </c>
      <c r="G8307" t="s">
        <v>65498</v>
      </c>
      <c r="H8307" t="s">
        <v>15</v>
      </c>
      <c r="I8307" t="s">
        <v>29016</v>
      </c>
      <c r="J8307">
        <v>57016</v>
      </c>
      <c r="K8307" t="s">
        <v>28962</v>
      </c>
      <c r="L8307" t="str">
        <f>VLOOKUP(K8307,'[1]movimento-per-comune-ambito-201'!$B$2:$D$547,3,FALSE)</f>
        <v>Costa degli etruschi</v>
      </c>
      <c r="M8307" t="s">
        <v>4311</v>
      </c>
      <c r="N8307">
        <v>0</v>
      </c>
      <c r="O8307" t="s">
        <v>29017</v>
      </c>
      <c r="P8307" t="s">
        <v>29018</v>
      </c>
      <c r="Q8307" t="s">
        <v>29019</v>
      </c>
    </row>
    <row r="8308" spans="1:17" x14ac:dyDescent="0.25">
      <c r="A8308">
        <v>451</v>
      </c>
      <c r="B8308" t="s">
        <v>29020</v>
      </c>
      <c r="C8308" s="1">
        <v>4.33634562620856E+16</v>
      </c>
      <c r="D8308" s="1">
        <v>1.04986712382813E+16</v>
      </c>
      <c r="E8308">
        <v>49017</v>
      </c>
      <c r="F8308" t="str">
        <f>VLOOKUP(E8308,'[1]movimento-per-comune-ambito-201'!$C$2:$D$547,2,0)</f>
        <v>Costa degli etruschi</v>
      </c>
      <c r="G8308" t="s">
        <v>65657</v>
      </c>
      <c r="H8308" t="s">
        <v>15</v>
      </c>
      <c r="I8308" t="s">
        <v>29021</v>
      </c>
      <c r="J8308">
        <v>57018</v>
      </c>
      <c r="K8308" t="s">
        <v>28962</v>
      </c>
      <c r="L8308" t="str">
        <f>VLOOKUP(K8308,'[1]movimento-per-comune-ambito-201'!$B$2:$D$547,3,FALSE)</f>
        <v>Costa degli etruschi</v>
      </c>
      <c r="M8308" t="s">
        <v>4311</v>
      </c>
      <c r="N8308">
        <v>0</v>
      </c>
      <c r="O8308" t="s">
        <v>29022</v>
      </c>
      <c r="P8308" t="s">
        <v>29023</v>
      </c>
      <c r="Q8308" t="s">
        <v>29024</v>
      </c>
    </row>
    <row r="8309" spans="1:17" x14ac:dyDescent="0.25">
      <c r="A8309">
        <v>452</v>
      </c>
      <c r="B8309" t="s">
        <v>29025</v>
      </c>
      <c r="C8309" s="1">
        <v>4.33626153E+16</v>
      </c>
      <c r="D8309" s="1">
        <v>1.04969541999999E+16</v>
      </c>
      <c r="E8309">
        <v>49017</v>
      </c>
      <c r="F8309" t="str">
        <f>VLOOKUP(E8309,'[1]movimento-per-comune-ambito-201'!$C$2:$D$547,2,0)</f>
        <v>Costa degli etruschi</v>
      </c>
      <c r="G8309" t="s">
        <v>65713</v>
      </c>
      <c r="H8309" t="s">
        <v>15</v>
      </c>
      <c r="I8309" t="s">
        <v>29026</v>
      </c>
      <c r="J8309">
        <v>57016</v>
      </c>
      <c r="K8309" t="s">
        <v>28962</v>
      </c>
      <c r="L8309" t="str">
        <f>VLOOKUP(K8309,'[1]movimento-per-comune-ambito-201'!$B$2:$D$547,3,FALSE)</f>
        <v>Costa degli etruschi</v>
      </c>
      <c r="M8309" t="s">
        <v>4311</v>
      </c>
      <c r="N8309">
        <v>5</v>
      </c>
      <c r="O8309" t="s">
        <v>29027</v>
      </c>
      <c r="P8309" t="s">
        <v>29028</v>
      </c>
      <c r="Q8309" t="s">
        <v>29029</v>
      </c>
    </row>
    <row r="8310" spans="1:17" x14ac:dyDescent="0.25">
      <c r="A8310">
        <v>453</v>
      </c>
      <c r="B8310" t="s">
        <v>29030</v>
      </c>
      <c r="C8310" s="1">
        <v>4.3351013999999904E+16</v>
      </c>
      <c r="D8310" s="1">
        <v>10497759</v>
      </c>
      <c r="E8310">
        <v>49017</v>
      </c>
      <c r="F8310" t="str">
        <f>VLOOKUP(E8310,'[1]movimento-per-comune-ambito-201'!$C$2:$D$547,2,0)</f>
        <v>Costa degli etruschi</v>
      </c>
      <c r="G8310" t="s">
        <v>65499</v>
      </c>
      <c r="H8310" t="s">
        <v>15</v>
      </c>
      <c r="I8310" t="s">
        <v>29031</v>
      </c>
      <c r="J8310">
        <v>57018</v>
      </c>
      <c r="K8310" t="s">
        <v>28962</v>
      </c>
      <c r="L8310" t="str">
        <f>VLOOKUP(K8310,'[1]movimento-per-comune-ambito-201'!$B$2:$D$547,3,FALSE)</f>
        <v>Costa degli etruschi</v>
      </c>
      <c r="M8310" t="s">
        <v>4311</v>
      </c>
      <c r="N8310">
        <v>0</v>
      </c>
      <c r="O8310" t="s">
        <v>29032</v>
      </c>
      <c r="P8310" t="s">
        <v>29033</v>
      </c>
      <c r="Q8310" t="s">
        <v>29034</v>
      </c>
    </row>
    <row r="8311" spans="1:17" x14ac:dyDescent="0.25">
      <c r="A8311">
        <v>454</v>
      </c>
      <c r="B8311" t="s">
        <v>29035</v>
      </c>
      <c r="C8311" s="1">
        <v>4.3406693099999904E+16</v>
      </c>
      <c r="D8311" s="1">
        <v>1.04621365999999E+16</v>
      </c>
      <c r="E8311">
        <v>49017</v>
      </c>
      <c r="F8311" t="str">
        <f>VLOOKUP(E8311,'[1]movimento-per-comune-ambito-201'!$C$2:$D$547,2,0)</f>
        <v>Costa degli etruschi</v>
      </c>
      <c r="G8311" t="s">
        <v>65714</v>
      </c>
      <c r="H8311" t="s">
        <v>15</v>
      </c>
      <c r="I8311" t="s">
        <v>29036</v>
      </c>
      <c r="J8311">
        <v>57016</v>
      </c>
      <c r="K8311" t="s">
        <v>28962</v>
      </c>
      <c r="L8311" t="str">
        <f>VLOOKUP(K8311,'[1]movimento-per-comune-ambito-201'!$B$2:$D$547,3,FALSE)</f>
        <v>Costa degli etruschi</v>
      </c>
      <c r="M8311" t="s">
        <v>4311</v>
      </c>
      <c r="N8311">
        <v>0</v>
      </c>
      <c r="O8311" t="s">
        <v>29037</v>
      </c>
      <c r="P8311" t="s">
        <v>29038</v>
      </c>
      <c r="Q8311">
        <v>3395384589</v>
      </c>
    </row>
    <row r="8312" spans="1:17" x14ac:dyDescent="0.25">
      <c r="A8312">
        <v>14203</v>
      </c>
      <c r="B8312" t="s">
        <v>29039</v>
      </c>
      <c r="C8312" s="1">
        <v>43439107</v>
      </c>
      <c r="D8312" s="1">
        <v>1.04125999999999E+16</v>
      </c>
      <c r="E8312">
        <v>49017</v>
      </c>
      <c r="F8312" t="str">
        <f>VLOOKUP(E8312,'[1]movimento-per-comune-ambito-201'!$C$2:$D$547,2,0)</f>
        <v>Costa degli etruschi</v>
      </c>
      <c r="G8312" t="s">
        <v>65715</v>
      </c>
      <c r="H8312" t="s">
        <v>15</v>
      </c>
      <c r="I8312" t="s">
        <v>29040</v>
      </c>
      <c r="J8312">
        <v>57016</v>
      </c>
      <c r="K8312" t="s">
        <v>28962</v>
      </c>
      <c r="L8312" t="str">
        <f>VLOOKUP(K8312,'[1]movimento-per-comune-ambito-201'!$B$2:$D$547,3,FALSE)</f>
        <v>Costa degli etruschi</v>
      </c>
      <c r="M8312" t="s">
        <v>4311</v>
      </c>
      <c r="N8312">
        <v>5</v>
      </c>
      <c r="O8312" t="s">
        <v>29041</v>
      </c>
      <c r="P8312" t="s">
        <v>29042</v>
      </c>
      <c r="Q8312">
        <v>3474229012</v>
      </c>
    </row>
    <row r="8313" spans="1:17" x14ac:dyDescent="0.25">
      <c r="A8313">
        <v>14435</v>
      </c>
      <c r="B8313" t="s">
        <v>29043</v>
      </c>
      <c r="C8313" s="1">
        <v>4.3443307099999904E+16</v>
      </c>
      <c r="D8313" s="1">
        <v>104680976</v>
      </c>
      <c r="E8313">
        <v>49017</v>
      </c>
      <c r="F8313" t="str">
        <f>VLOOKUP(E8313,'[1]movimento-per-comune-ambito-201'!$C$2:$D$547,2,0)</f>
        <v>Costa degli etruschi</v>
      </c>
      <c r="G8313" t="s">
        <v>65716</v>
      </c>
      <c r="H8313" t="s">
        <v>15</v>
      </c>
      <c r="I8313" t="s">
        <v>29044</v>
      </c>
      <c r="J8313">
        <v>57016</v>
      </c>
      <c r="K8313" t="s">
        <v>28962</v>
      </c>
      <c r="L8313" t="str">
        <f>VLOOKUP(K8313,'[1]movimento-per-comune-ambito-201'!$B$2:$D$547,3,FALSE)</f>
        <v>Costa degli etruschi</v>
      </c>
      <c r="M8313" t="s">
        <v>4311</v>
      </c>
      <c r="N8313">
        <v>0</v>
      </c>
      <c r="O8313" t="s">
        <v>29045</v>
      </c>
      <c r="P8313" t="s">
        <v>29046</v>
      </c>
      <c r="Q8313" t="s">
        <v>29047</v>
      </c>
    </row>
    <row r="8314" spans="1:17" x14ac:dyDescent="0.25">
      <c r="A8314">
        <v>18319</v>
      </c>
      <c r="B8314" t="s">
        <v>29048</v>
      </c>
      <c r="C8314" s="1">
        <v>4.3459260999999904E+16</v>
      </c>
      <c r="D8314" s="1">
        <v>1.040844E+16</v>
      </c>
      <c r="E8314">
        <v>49017</v>
      </c>
      <c r="F8314" t="str">
        <f>VLOOKUP(E8314,'[1]movimento-per-comune-ambito-201'!$C$2:$D$547,2,0)</f>
        <v>Costa degli etruschi</v>
      </c>
      <c r="G8314" t="s">
        <v>65664</v>
      </c>
      <c r="H8314" t="s">
        <v>15</v>
      </c>
      <c r="I8314" t="s">
        <v>29049</v>
      </c>
      <c r="J8314">
        <v>57016</v>
      </c>
      <c r="K8314" t="s">
        <v>28962</v>
      </c>
      <c r="L8314" t="str">
        <f>VLOOKUP(K8314,'[1]movimento-per-comune-ambito-201'!$B$2:$D$547,3,FALSE)</f>
        <v>Costa degli etruschi</v>
      </c>
      <c r="M8314" t="s">
        <v>4311</v>
      </c>
      <c r="N8314">
        <v>0</v>
      </c>
      <c r="O8314" t="s">
        <v>29050</v>
      </c>
      <c r="P8314" t="s">
        <v>29051</v>
      </c>
      <c r="Q8314" t="s">
        <v>29052</v>
      </c>
    </row>
    <row r="8315" spans="1:17" x14ac:dyDescent="0.25">
      <c r="A8315">
        <v>18810</v>
      </c>
      <c r="B8315" t="s">
        <v>29053</v>
      </c>
      <c r="C8315" s="1">
        <v>4.3358745999999904E+16</v>
      </c>
      <c r="D8315" s="1">
        <v>104536616</v>
      </c>
      <c r="E8315">
        <v>49017</v>
      </c>
      <c r="F8315" t="str">
        <f>VLOOKUP(E8315,'[1]movimento-per-comune-ambito-201'!$C$2:$D$547,2,0)</f>
        <v>Costa degli etruschi</v>
      </c>
      <c r="G8315" t="s">
        <v>65796</v>
      </c>
      <c r="H8315" t="s">
        <v>15</v>
      </c>
      <c r="I8315" t="s">
        <v>29054</v>
      </c>
      <c r="J8315">
        <v>57016</v>
      </c>
      <c r="K8315" t="s">
        <v>28962</v>
      </c>
      <c r="L8315" t="str">
        <f>VLOOKUP(K8315,'[1]movimento-per-comune-ambito-201'!$B$2:$D$547,3,FALSE)</f>
        <v>Costa degli etruschi</v>
      </c>
      <c r="M8315" t="s">
        <v>4311</v>
      </c>
      <c r="N8315">
        <v>0</v>
      </c>
      <c r="O8315" t="s">
        <v>29055</v>
      </c>
      <c r="Q8315" t="s">
        <v>29056</v>
      </c>
    </row>
    <row r="8316" spans="1:17" x14ac:dyDescent="0.25">
      <c r="A8316">
        <v>19853</v>
      </c>
      <c r="B8316" t="s">
        <v>29057</v>
      </c>
      <c r="C8316" s="1">
        <v>43365147</v>
      </c>
      <c r="D8316" s="1">
        <v>10474719</v>
      </c>
      <c r="E8316">
        <v>49017</v>
      </c>
      <c r="F8316" t="str">
        <f>VLOOKUP(E8316,'[1]movimento-per-comune-ambito-201'!$C$2:$D$547,2,0)</f>
        <v>Costa degli etruschi</v>
      </c>
      <c r="G8316" t="s">
        <v>65744</v>
      </c>
      <c r="H8316" t="s">
        <v>15</v>
      </c>
      <c r="I8316" t="s">
        <v>29058</v>
      </c>
      <c r="J8316">
        <v>57016</v>
      </c>
      <c r="K8316" t="s">
        <v>28962</v>
      </c>
      <c r="L8316" t="str">
        <f>VLOOKUP(K8316,'[1]movimento-per-comune-ambito-201'!$B$2:$D$547,3,FALSE)</f>
        <v>Costa degli etruschi</v>
      </c>
      <c r="M8316" t="s">
        <v>4311</v>
      </c>
      <c r="N8316">
        <v>0</v>
      </c>
      <c r="Q8316" t="s">
        <v>29059</v>
      </c>
    </row>
    <row r="8317" spans="1:17" x14ac:dyDescent="0.25">
      <c r="A8317">
        <v>20505</v>
      </c>
      <c r="B8317" t="s">
        <v>29060</v>
      </c>
      <c r="C8317" s="1">
        <v>4.3415250999999904E+16</v>
      </c>
      <c r="D8317" s="1">
        <v>10495796</v>
      </c>
      <c r="E8317">
        <v>49017</v>
      </c>
      <c r="F8317" t="str">
        <f>VLOOKUP(E8317,'[1]movimento-per-comune-ambito-201'!$C$2:$D$547,2,0)</f>
        <v>Costa degli etruschi</v>
      </c>
      <c r="G8317" t="s">
        <v>65745</v>
      </c>
      <c r="H8317" t="s">
        <v>15</v>
      </c>
      <c r="I8317" t="s">
        <v>29061</v>
      </c>
      <c r="J8317">
        <v>57016</v>
      </c>
      <c r="K8317" t="s">
        <v>28962</v>
      </c>
      <c r="L8317" t="str">
        <f>VLOOKUP(K8317,'[1]movimento-per-comune-ambito-201'!$B$2:$D$547,3,FALSE)</f>
        <v>Costa degli etruschi</v>
      </c>
      <c r="M8317" t="s">
        <v>4311</v>
      </c>
      <c r="N8317">
        <v>0</v>
      </c>
      <c r="O8317" t="s">
        <v>29062</v>
      </c>
      <c r="Q8317" t="s">
        <v>29063</v>
      </c>
    </row>
    <row r="8318" spans="1:17" x14ac:dyDescent="0.25">
      <c r="A8318">
        <v>21226</v>
      </c>
      <c r="B8318" t="s">
        <v>29064</v>
      </c>
      <c r="C8318" s="1">
        <v>4.3455137033174896E+16</v>
      </c>
      <c r="D8318" s="1">
        <v>1.04475967216735E+16</v>
      </c>
      <c r="E8318">
        <v>49017</v>
      </c>
      <c r="F8318" t="str">
        <f>VLOOKUP(E8318,'[1]movimento-per-comune-ambito-201'!$C$2:$D$547,2,0)</f>
        <v>Costa degli etruschi</v>
      </c>
      <c r="G8318" t="s">
        <v>65747</v>
      </c>
      <c r="H8318" t="s">
        <v>15</v>
      </c>
      <c r="I8318" t="s">
        <v>29065</v>
      </c>
      <c r="J8318">
        <v>57016</v>
      </c>
      <c r="K8318" t="s">
        <v>28962</v>
      </c>
      <c r="L8318" t="str">
        <f>VLOOKUP(K8318,'[1]movimento-per-comune-ambito-201'!$B$2:$D$547,3,FALSE)</f>
        <v>Costa degli etruschi</v>
      </c>
      <c r="M8318" t="s">
        <v>4311</v>
      </c>
      <c r="N8318">
        <v>0</v>
      </c>
      <c r="O8318" t="s">
        <v>29066</v>
      </c>
      <c r="P8318" t="s">
        <v>29067</v>
      </c>
      <c r="Q8318">
        <v>586744166</v>
      </c>
    </row>
    <row r="8319" spans="1:17" x14ac:dyDescent="0.25">
      <c r="A8319">
        <v>21372</v>
      </c>
      <c r="B8319" t="s">
        <v>29068</v>
      </c>
      <c r="C8319" s="1">
        <v>433289525</v>
      </c>
      <c r="D8319" s="1">
        <v>104883109</v>
      </c>
      <c r="E8319">
        <v>49017</v>
      </c>
      <c r="F8319" t="str">
        <f>VLOOKUP(E8319,'[1]movimento-per-comune-ambito-201'!$C$2:$D$547,2,0)</f>
        <v>Costa degli etruschi</v>
      </c>
      <c r="G8319" t="s">
        <v>65748</v>
      </c>
      <c r="H8319" t="s">
        <v>15</v>
      </c>
      <c r="I8319" t="s">
        <v>29069</v>
      </c>
      <c r="J8319">
        <v>57016</v>
      </c>
      <c r="K8319" t="s">
        <v>28962</v>
      </c>
      <c r="L8319" t="str">
        <f>VLOOKUP(K8319,'[1]movimento-per-comune-ambito-201'!$B$2:$D$547,3,FALSE)</f>
        <v>Costa degli etruschi</v>
      </c>
      <c r="M8319" t="s">
        <v>4311</v>
      </c>
      <c r="N8319">
        <v>0</v>
      </c>
      <c r="O8319" t="s">
        <v>29070</v>
      </c>
      <c r="P8319" t="s">
        <v>29071</v>
      </c>
      <c r="Q8319" t="s">
        <v>29072</v>
      </c>
    </row>
    <row r="8320" spans="1:17" x14ac:dyDescent="0.25">
      <c r="A8320">
        <v>22228</v>
      </c>
      <c r="B8320" t="s">
        <v>29073</v>
      </c>
      <c r="C8320" s="1">
        <v>4.34091705E+16</v>
      </c>
      <c r="D8320" s="1">
        <v>104721192</v>
      </c>
      <c r="E8320">
        <v>49017</v>
      </c>
      <c r="F8320" t="str">
        <f>VLOOKUP(E8320,'[1]movimento-per-comune-ambito-201'!$C$2:$D$547,2,0)</f>
        <v>Costa degli etruschi</v>
      </c>
      <c r="G8320" t="s">
        <v>65749</v>
      </c>
      <c r="H8320" t="s">
        <v>15</v>
      </c>
      <c r="I8320" t="s">
        <v>29074</v>
      </c>
      <c r="J8320">
        <v>57015</v>
      </c>
      <c r="K8320" t="s">
        <v>28962</v>
      </c>
      <c r="L8320" t="str">
        <f>VLOOKUP(K8320,'[1]movimento-per-comune-ambito-201'!$B$2:$D$547,3,FALSE)</f>
        <v>Costa degli etruschi</v>
      </c>
      <c r="M8320" t="s">
        <v>4311</v>
      </c>
      <c r="N8320">
        <v>0</v>
      </c>
      <c r="O8320" t="s">
        <v>29075</v>
      </c>
      <c r="P8320" t="s">
        <v>29076</v>
      </c>
      <c r="Q8320" t="s">
        <v>29077</v>
      </c>
    </row>
    <row r="8321" spans="1:17" x14ac:dyDescent="0.25">
      <c r="A8321">
        <v>23276</v>
      </c>
      <c r="B8321" t="s">
        <v>29078</v>
      </c>
      <c r="C8321" s="1">
        <v>4340916</v>
      </c>
      <c r="D8321" s="1">
        <v>1.04297249999999E+16</v>
      </c>
      <c r="E8321">
        <v>49017</v>
      </c>
      <c r="F8321" t="str">
        <f>VLOOKUP(E8321,'[1]movimento-per-comune-ambito-201'!$C$2:$D$547,2,0)</f>
        <v>Costa degli etruschi</v>
      </c>
      <c r="G8321" t="s">
        <v>65750</v>
      </c>
      <c r="H8321" t="s">
        <v>15</v>
      </c>
      <c r="I8321" t="s">
        <v>29079</v>
      </c>
      <c r="J8321">
        <v>57016</v>
      </c>
      <c r="K8321" t="s">
        <v>28962</v>
      </c>
      <c r="L8321" t="str">
        <f>VLOOKUP(K8321,'[1]movimento-per-comune-ambito-201'!$B$2:$D$547,3,FALSE)</f>
        <v>Costa degli etruschi</v>
      </c>
      <c r="M8321" t="s">
        <v>4311</v>
      </c>
      <c r="N8321">
        <v>3</v>
      </c>
      <c r="O8321" t="s">
        <v>29080</v>
      </c>
      <c r="Q8321" t="s">
        <v>29081</v>
      </c>
    </row>
    <row r="8322" spans="1:17" x14ac:dyDescent="0.25">
      <c r="A8322">
        <v>24638</v>
      </c>
      <c r="B8322" t="s">
        <v>29082</v>
      </c>
      <c r="C8322" s="1">
        <v>4.33964585E+16</v>
      </c>
      <c r="D8322" s="1">
        <v>1.04639229999999E+16</v>
      </c>
      <c r="E8322">
        <v>49017</v>
      </c>
      <c r="F8322" t="str">
        <f>VLOOKUP(E8322,'[1]movimento-per-comune-ambito-201'!$C$2:$D$547,2,0)</f>
        <v>Costa degli etruschi</v>
      </c>
      <c r="G8322" t="s">
        <v>65751</v>
      </c>
      <c r="H8322" t="s">
        <v>15</v>
      </c>
      <c r="I8322" t="s">
        <v>29083</v>
      </c>
      <c r="J8322">
        <v>57016</v>
      </c>
      <c r="K8322" t="s">
        <v>28962</v>
      </c>
      <c r="L8322" t="str">
        <f>VLOOKUP(K8322,'[1]movimento-per-comune-ambito-201'!$B$2:$D$547,3,FALSE)</f>
        <v>Costa degli etruschi</v>
      </c>
      <c r="M8322" t="s">
        <v>4311</v>
      </c>
      <c r="N8322">
        <v>1</v>
      </c>
      <c r="Q8322" t="s">
        <v>29084</v>
      </c>
    </row>
    <row r="8323" spans="1:17" x14ac:dyDescent="0.25">
      <c r="A8323">
        <v>235</v>
      </c>
      <c r="B8323" t="s">
        <v>13546</v>
      </c>
      <c r="C8323" s="1">
        <v>4.3405624E+16</v>
      </c>
      <c r="D8323" s="1">
        <v>1.0473952E+16</v>
      </c>
      <c r="E8323">
        <v>49017</v>
      </c>
      <c r="F8323" t="str">
        <f>VLOOKUP(E8323,'[1]movimento-per-comune-ambito-201'!$C$2:$D$547,2,0)</f>
        <v>Costa degli etruschi</v>
      </c>
      <c r="G8323" t="s">
        <v>63536</v>
      </c>
      <c r="H8323" t="s">
        <v>37</v>
      </c>
      <c r="I8323" t="s">
        <v>29085</v>
      </c>
      <c r="J8323">
        <v>57018</v>
      </c>
      <c r="K8323" t="s">
        <v>28962</v>
      </c>
      <c r="L8323" t="str">
        <f>VLOOKUP(K8323,'[1]movimento-per-comune-ambito-201'!$B$2:$D$547,3,FALSE)</f>
        <v>Costa degli etruschi</v>
      </c>
      <c r="M8323" t="s">
        <v>4311</v>
      </c>
      <c r="N8323">
        <v>0</v>
      </c>
      <c r="O8323" t="s">
        <v>29086</v>
      </c>
      <c r="P8323" t="s">
        <v>29087</v>
      </c>
      <c r="Q8323" t="s">
        <v>29088</v>
      </c>
    </row>
    <row r="8324" spans="1:17" x14ac:dyDescent="0.25">
      <c r="A8324">
        <v>97</v>
      </c>
      <c r="B8324" t="s">
        <v>29089</v>
      </c>
      <c r="C8324" s="1">
        <v>4.34048724E+16</v>
      </c>
      <c r="D8324" s="1">
        <v>10408996</v>
      </c>
      <c r="E8324">
        <v>49017</v>
      </c>
      <c r="F8324" t="str">
        <f>VLOOKUP(E8324,'[1]movimento-per-comune-ambito-201'!$C$2:$D$547,2,0)</f>
        <v>Costa degli etruschi</v>
      </c>
      <c r="G8324" t="s">
        <v>63130</v>
      </c>
      <c r="H8324" t="s">
        <v>41</v>
      </c>
      <c r="I8324" t="s">
        <v>29090</v>
      </c>
      <c r="J8324">
        <v>57016</v>
      </c>
      <c r="K8324" t="s">
        <v>28962</v>
      </c>
      <c r="L8324" t="str">
        <f>VLOOKUP(K8324,'[1]movimento-per-comune-ambito-201'!$B$2:$D$547,3,FALSE)</f>
        <v>Costa degli etruschi</v>
      </c>
      <c r="M8324" t="s">
        <v>4311</v>
      </c>
      <c r="N8324">
        <v>3</v>
      </c>
      <c r="O8324" t="s">
        <v>29091</v>
      </c>
      <c r="P8324" t="s">
        <v>29092</v>
      </c>
      <c r="Q8324" t="s">
        <v>29093</v>
      </c>
    </row>
    <row r="8325" spans="1:17" x14ac:dyDescent="0.25">
      <c r="A8325">
        <v>98</v>
      </c>
      <c r="B8325" t="s">
        <v>29094</v>
      </c>
      <c r="C8325" s="1">
        <v>4.34048104E+16</v>
      </c>
      <c r="D8325" s="1">
        <v>1.0408708E+16</v>
      </c>
      <c r="E8325">
        <v>49017</v>
      </c>
      <c r="F8325" t="str">
        <f>VLOOKUP(E8325,'[1]movimento-per-comune-ambito-201'!$C$2:$D$547,2,0)</f>
        <v>Costa degli etruschi</v>
      </c>
      <c r="G8325" t="s">
        <v>63020</v>
      </c>
      <c r="H8325" t="s">
        <v>41</v>
      </c>
      <c r="I8325" t="s">
        <v>29095</v>
      </c>
      <c r="J8325">
        <v>57016</v>
      </c>
      <c r="K8325" t="s">
        <v>28962</v>
      </c>
      <c r="L8325" t="str">
        <f>VLOOKUP(K8325,'[1]movimento-per-comune-ambito-201'!$B$2:$D$547,3,FALSE)</f>
        <v>Costa degli etruschi</v>
      </c>
      <c r="M8325" t="s">
        <v>4311</v>
      </c>
      <c r="N8325">
        <v>1</v>
      </c>
      <c r="O8325" t="s">
        <v>29096</v>
      </c>
      <c r="P8325" t="s">
        <v>29097</v>
      </c>
      <c r="Q8325" t="s">
        <v>29098</v>
      </c>
    </row>
    <row r="8326" spans="1:17" x14ac:dyDescent="0.25">
      <c r="A8326">
        <v>99</v>
      </c>
      <c r="B8326" t="s">
        <v>29099</v>
      </c>
      <c r="C8326" s="1">
        <v>4.34039719E+16</v>
      </c>
      <c r="D8326" s="1">
        <v>1.04195121999999E+16</v>
      </c>
      <c r="E8326">
        <v>49017</v>
      </c>
      <c r="F8326" t="str">
        <f>VLOOKUP(E8326,'[1]movimento-per-comune-ambito-201'!$C$2:$D$547,2,0)</f>
        <v>Costa degli etruschi</v>
      </c>
      <c r="G8326" t="s">
        <v>63329</v>
      </c>
      <c r="H8326" t="s">
        <v>41</v>
      </c>
      <c r="I8326" t="s">
        <v>29100</v>
      </c>
      <c r="J8326">
        <v>57016</v>
      </c>
      <c r="K8326" t="s">
        <v>28962</v>
      </c>
      <c r="L8326" t="str">
        <f>VLOOKUP(K8326,'[1]movimento-per-comune-ambito-201'!$B$2:$D$547,3,FALSE)</f>
        <v>Costa degli etruschi</v>
      </c>
      <c r="M8326" t="s">
        <v>4311</v>
      </c>
      <c r="N8326">
        <v>2</v>
      </c>
      <c r="O8326" t="s">
        <v>29101</v>
      </c>
      <c r="P8326" t="s">
        <v>29102</v>
      </c>
      <c r="Q8326" t="s">
        <v>29103</v>
      </c>
    </row>
    <row r="8327" spans="1:17" x14ac:dyDescent="0.25">
      <c r="A8327">
        <v>100</v>
      </c>
      <c r="B8327" t="s">
        <v>29104</v>
      </c>
      <c r="C8327" s="1">
        <v>4.33881244208192E+16</v>
      </c>
      <c r="D8327" s="1">
        <v>1.04374164717582E+16</v>
      </c>
      <c r="E8327">
        <v>49017</v>
      </c>
      <c r="F8327" t="str">
        <f>VLOOKUP(E8327,'[1]movimento-per-comune-ambito-201'!$C$2:$D$547,2,0)</f>
        <v>Costa degli etruschi</v>
      </c>
      <c r="G8327" t="s">
        <v>63054</v>
      </c>
      <c r="H8327" t="s">
        <v>41</v>
      </c>
      <c r="I8327" t="s">
        <v>29105</v>
      </c>
      <c r="J8327">
        <v>57016</v>
      </c>
      <c r="K8327" t="s">
        <v>28962</v>
      </c>
      <c r="L8327" t="str">
        <f>VLOOKUP(K8327,'[1]movimento-per-comune-ambito-201'!$B$2:$D$547,3,FALSE)</f>
        <v>Costa degli etruschi</v>
      </c>
      <c r="M8327" t="s">
        <v>4311</v>
      </c>
      <c r="N8327">
        <v>3</v>
      </c>
      <c r="O8327" t="s">
        <v>29106</v>
      </c>
      <c r="P8327" t="s">
        <v>29107</v>
      </c>
      <c r="Q8327" t="s">
        <v>29108</v>
      </c>
    </row>
    <row r="8328" spans="1:17" x14ac:dyDescent="0.25">
      <c r="A8328">
        <v>101</v>
      </c>
      <c r="B8328" t="s">
        <v>29109</v>
      </c>
      <c r="C8328" s="1">
        <v>4.3350687399999904E+16</v>
      </c>
      <c r="D8328" s="1">
        <v>1.04528764E+16</v>
      </c>
      <c r="E8328">
        <v>49017</v>
      </c>
      <c r="F8328" t="str">
        <f>VLOOKUP(E8328,'[1]movimento-per-comune-ambito-201'!$C$2:$D$547,2,0)</f>
        <v>Costa degli etruschi</v>
      </c>
      <c r="G8328" t="s">
        <v>63055</v>
      </c>
      <c r="H8328" t="s">
        <v>41</v>
      </c>
      <c r="I8328" t="s">
        <v>29110</v>
      </c>
      <c r="J8328">
        <v>57016</v>
      </c>
      <c r="K8328" t="s">
        <v>28962</v>
      </c>
      <c r="L8328" t="str">
        <f>VLOOKUP(K8328,'[1]movimento-per-comune-ambito-201'!$B$2:$D$547,3,FALSE)</f>
        <v>Costa degli etruschi</v>
      </c>
      <c r="M8328" t="s">
        <v>4311</v>
      </c>
      <c r="N8328">
        <v>3</v>
      </c>
      <c r="O8328" t="s">
        <v>29111</v>
      </c>
      <c r="P8328" t="s">
        <v>29112</v>
      </c>
      <c r="Q8328" t="s">
        <v>29113</v>
      </c>
    </row>
    <row r="8329" spans="1:17" x14ac:dyDescent="0.25">
      <c r="A8329">
        <v>102</v>
      </c>
      <c r="B8329" t="s">
        <v>29114</v>
      </c>
      <c r="C8329" s="1">
        <v>4.3404211799999904E+16</v>
      </c>
      <c r="D8329" s="1">
        <v>1.04087191E+16</v>
      </c>
      <c r="E8329">
        <v>49017</v>
      </c>
      <c r="F8329" t="str">
        <f>VLOOKUP(E8329,'[1]movimento-per-comune-ambito-201'!$C$2:$D$547,2,0)</f>
        <v>Costa degli etruschi</v>
      </c>
      <c r="G8329" t="s">
        <v>63141</v>
      </c>
      <c r="H8329" t="s">
        <v>41</v>
      </c>
      <c r="I8329" t="s">
        <v>29115</v>
      </c>
      <c r="J8329">
        <v>57016</v>
      </c>
      <c r="K8329" t="s">
        <v>28962</v>
      </c>
      <c r="L8329" t="str">
        <f>VLOOKUP(K8329,'[1]movimento-per-comune-ambito-201'!$B$2:$D$547,3,FALSE)</f>
        <v>Costa degli etruschi</v>
      </c>
      <c r="M8329" t="s">
        <v>4311</v>
      </c>
      <c r="N8329">
        <v>2</v>
      </c>
      <c r="O8329" t="s">
        <v>29116</v>
      </c>
      <c r="P8329" t="s">
        <v>29117</v>
      </c>
      <c r="Q8329" t="s">
        <v>29118</v>
      </c>
    </row>
    <row r="8330" spans="1:17" x14ac:dyDescent="0.25">
      <c r="A8330">
        <v>103</v>
      </c>
      <c r="B8330" t="s">
        <v>29119</v>
      </c>
      <c r="C8330" s="1">
        <v>433916203</v>
      </c>
      <c r="D8330" s="1">
        <v>1.04348889E+16</v>
      </c>
      <c r="E8330">
        <v>49017</v>
      </c>
      <c r="F8330" t="str">
        <f>VLOOKUP(E8330,'[1]movimento-per-comune-ambito-201'!$C$2:$D$547,2,0)</f>
        <v>Costa degli etruschi</v>
      </c>
      <c r="G8330" t="s">
        <v>63142</v>
      </c>
      <c r="H8330" t="s">
        <v>41</v>
      </c>
      <c r="I8330" t="s">
        <v>29120</v>
      </c>
      <c r="J8330">
        <v>57016</v>
      </c>
      <c r="K8330" t="s">
        <v>28962</v>
      </c>
      <c r="L8330" t="str">
        <f>VLOOKUP(K8330,'[1]movimento-per-comune-ambito-201'!$B$2:$D$547,3,FALSE)</f>
        <v>Costa degli etruschi</v>
      </c>
      <c r="M8330" t="s">
        <v>4311</v>
      </c>
      <c r="N8330">
        <v>2</v>
      </c>
      <c r="O8330" t="s">
        <v>29121</v>
      </c>
      <c r="P8330" t="s">
        <v>29122</v>
      </c>
      <c r="Q8330" t="s">
        <v>29123</v>
      </c>
    </row>
    <row r="8331" spans="1:17" x14ac:dyDescent="0.25">
      <c r="A8331">
        <v>104</v>
      </c>
      <c r="B8331" t="s">
        <v>29124</v>
      </c>
      <c r="C8331" s="1">
        <v>4.3398696999999904E+16</v>
      </c>
      <c r="D8331" s="1">
        <v>10425986</v>
      </c>
      <c r="E8331">
        <v>49017</v>
      </c>
      <c r="F8331" t="str">
        <f>VLOOKUP(E8331,'[1]movimento-per-comune-ambito-201'!$C$2:$D$547,2,0)</f>
        <v>Costa degli etruschi</v>
      </c>
      <c r="G8331" t="s">
        <v>63330</v>
      </c>
      <c r="H8331" t="s">
        <v>41</v>
      </c>
      <c r="I8331" t="s">
        <v>29125</v>
      </c>
      <c r="J8331">
        <v>57016</v>
      </c>
      <c r="K8331" t="s">
        <v>28962</v>
      </c>
      <c r="L8331" t="str">
        <f>VLOOKUP(K8331,'[1]movimento-per-comune-ambito-201'!$B$2:$D$547,3,FALSE)</f>
        <v>Costa degli etruschi</v>
      </c>
      <c r="M8331" t="s">
        <v>4311</v>
      </c>
      <c r="N8331">
        <v>2</v>
      </c>
      <c r="O8331" t="s">
        <v>29126</v>
      </c>
      <c r="P8331" t="s">
        <v>29127</v>
      </c>
      <c r="Q8331" t="s">
        <v>29128</v>
      </c>
    </row>
    <row r="8332" spans="1:17" x14ac:dyDescent="0.25">
      <c r="A8332">
        <v>105</v>
      </c>
      <c r="B8332" t="s">
        <v>29129</v>
      </c>
      <c r="C8332" s="1">
        <v>4.33508617E+16</v>
      </c>
      <c r="D8332" s="1">
        <v>104515403</v>
      </c>
      <c r="E8332">
        <v>49017</v>
      </c>
      <c r="F8332" t="str">
        <f>VLOOKUP(E8332,'[1]movimento-per-comune-ambito-201'!$C$2:$D$547,2,0)</f>
        <v>Costa degli etruschi</v>
      </c>
      <c r="G8332" t="s">
        <v>63331</v>
      </c>
      <c r="H8332" t="s">
        <v>41</v>
      </c>
      <c r="I8332" t="s">
        <v>29130</v>
      </c>
      <c r="J8332">
        <v>57016</v>
      </c>
      <c r="K8332" t="s">
        <v>28962</v>
      </c>
      <c r="L8332" t="str">
        <f>VLOOKUP(K8332,'[1]movimento-per-comune-ambito-201'!$B$2:$D$547,3,FALSE)</f>
        <v>Costa degli etruschi</v>
      </c>
      <c r="M8332" t="s">
        <v>4311</v>
      </c>
      <c r="N8332">
        <v>3</v>
      </c>
      <c r="O8332" t="s">
        <v>29131</v>
      </c>
      <c r="P8332" t="s">
        <v>29132</v>
      </c>
      <c r="Q8332" t="s">
        <v>29133</v>
      </c>
    </row>
    <row r="8333" spans="1:17" x14ac:dyDescent="0.25">
      <c r="A8333">
        <v>106</v>
      </c>
      <c r="B8333" t="s">
        <v>12682</v>
      </c>
      <c r="C8333" s="1">
        <v>4.3404946099999904E+16</v>
      </c>
      <c r="D8333" s="1">
        <v>104091282</v>
      </c>
      <c r="E8333">
        <v>49017</v>
      </c>
      <c r="F8333" t="str">
        <f>VLOOKUP(E8333,'[1]movimento-per-comune-ambito-201'!$C$2:$D$547,2,0)</f>
        <v>Costa degli etruschi</v>
      </c>
      <c r="G8333" t="s">
        <v>63153</v>
      </c>
      <c r="H8333" t="s">
        <v>41</v>
      </c>
      <c r="I8333" t="s">
        <v>29134</v>
      </c>
      <c r="J8333">
        <v>57016</v>
      </c>
      <c r="K8333" t="s">
        <v>28962</v>
      </c>
      <c r="L8333" t="str">
        <f>VLOOKUP(K8333,'[1]movimento-per-comune-ambito-201'!$B$2:$D$547,3,FALSE)</f>
        <v>Costa degli etruschi</v>
      </c>
      <c r="M8333" t="s">
        <v>4311</v>
      </c>
      <c r="N8333">
        <v>4</v>
      </c>
      <c r="O8333" t="s">
        <v>29135</v>
      </c>
      <c r="P8333" t="s">
        <v>29136</v>
      </c>
      <c r="Q8333" t="s">
        <v>29137</v>
      </c>
    </row>
    <row r="8334" spans="1:17" x14ac:dyDescent="0.25">
      <c r="A8334">
        <v>107</v>
      </c>
      <c r="B8334" t="s">
        <v>29138</v>
      </c>
      <c r="C8334" s="1">
        <v>4.34031754876228E+16</v>
      </c>
      <c r="D8334" s="1">
        <v>1.04111368148193E+16</v>
      </c>
      <c r="E8334">
        <v>49017</v>
      </c>
      <c r="F8334" t="str">
        <f>VLOOKUP(E8334,'[1]movimento-per-comune-ambito-201'!$C$2:$D$547,2,0)</f>
        <v>Costa degli etruschi</v>
      </c>
      <c r="G8334" t="s">
        <v>63154</v>
      </c>
      <c r="H8334" t="s">
        <v>41</v>
      </c>
      <c r="I8334" t="s">
        <v>29139</v>
      </c>
      <c r="J8334">
        <v>57016</v>
      </c>
      <c r="K8334" t="s">
        <v>28962</v>
      </c>
      <c r="L8334" t="str">
        <f>VLOOKUP(K8334,'[1]movimento-per-comune-ambito-201'!$B$2:$D$547,3,FALSE)</f>
        <v>Costa degli etruschi</v>
      </c>
      <c r="M8334" t="s">
        <v>4311</v>
      </c>
      <c r="N8334">
        <v>3</v>
      </c>
      <c r="O8334" t="s">
        <v>29140</v>
      </c>
      <c r="P8334" t="s">
        <v>29141</v>
      </c>
      <c r="Q8334" t="s">
        <v>29142</v>
      </c>
    </row>
    <row r="8335" spans="1:17" x14ac:dyDescent="0.25">
      <c r="A8335">
        <v>108</v>
      </c>
      <c r="B8335" t="s">
        <v>29143</v>
      </c>
      <c r="C8335" s="1">
        <v>4.3409867031562304E+16</v>
      </c>
      <c r="D8335" s="1">
        <v>1.04053479846556E+16</v>
      </c>
      <c r="E8335">
        <v>49017</v>
      </c>
      <c r="F8335" t="str">
        <f>VLOOKUP(E8335,'[1]movimento-per-comune-ambito-201'!$C$2:$D$547,2,0)</f>
        <v>Costa degli etruschi</v>
      </c>
      <c r="G8335" t="s">
        <v>63501</v>
      </c>
      <c r="H8335" t="s">
        <v>41</v>
      </c>
      <c r="I8335" t="s">
        <v>29144</v>
      </c>
      <c r="J8335">
        <v>57012</v>
      </c>
      <c r="K8335" t="s">
        <v>28962</v>
      </c>
      <c r="L8335" t="str">
        <f>VLOOKUP(K8335,'[1]movimento-per-comune-ambito-201'!$B$2:$D$547,3,FALSE)</f>
        <v>Costa degli etruschi</v>
      </c>
      <c r="M8335" t="s">
        <v>4311</v>
      </c>
      <c r="N8335">
        <v>3</v>
      </c>
      <c r="O8335" t="s">
        <v>29145</v>
      </c>
      <c r="P8335" t="s">
        <v>29146</v>
      </c>
      <c r="Q8335" t="s">
        <v>29147</v>
      </c>
    </row>
    <row r="8336" spans="1:17" x14ac:dyDescent="0.25">
      <c r="A8336">
        <v>110</v>
      </c>
      <c r="B8336" t="s">
        <v>4836</v>
      </c>
      <c r="C8336" s="1">
        <v>4.3391715499999904E+16</v>
      </c>
      <c r="D8336" s="1">
        <v>104311186</v>
      </c>
      <c r="E8336">
        <v>49017</v>
      </c>
      <c r="F8336" t="str">
        <f>VLOOKUP(E8336,'[1]movimento-per-comune-ambito-201'!$C$2:$D$547,2,0)</f>
        <v>Costa degli etruschi</v>
      </c>
      <c r="G8336" t="s">
        <v>63156</v>
      </c>
      <c r="H8336" t="s">
        <v>41</v>
      </c>
      <c r="I8336" t="s">
        <v>29148</v>
      </c>
      <c r="J8336">
        <v>57013</v>
      </c>
      <c r="K8336" t="s">
        <v>28962</v>
      </c>
      <c r="L8336" t="str">
        <f>VLOOKUP(K8336,'[1]movimento-per-comune-ambito-201'!$B$2:$D$547,3,FALSE)</f>
        <v>Costa degli etruschi</v>
      </c>
      <c r="M8336" t="s">
        <v>4311</v>
      </c>
      <c r="N8336">
        <v>1</v>
      </c>
      <c r="O8336" t="s">
        <v>29149</v>
      </c>
      <c r="P8336" t="s">
        <v>29150</v>
      </c>
      <c r="Q8336" t="s">
        <v>29151</v>
      </c>
    </row>
    <row r="8337" spans="1:17" x14ac:dyDescent="0.25">
      <c r="A8337">
        <v>111</v>
      </c>
      <c r="B8337" t="s">
        <v>29152</v>
      </c>
      <c r="C8337" s="1">
        <v>4.33505424E+16</v>
      </c>
      <c r="D8337" s="1">
        <v>10452529</v>
      </c>
      <c r="E8337">
        <v>49017</v>
      </c>
      <c r="F8337" t="str">
        <f>VLOOKUP(E8337,'[1]movimento-per-comune-ambito-201'!$C$2:$D$547,2,0)</f>
        <v>Costa degli etruschi</v>
      </c>
      <c r="G8337" t="s">
        <v>63157</v>
      </c>
      <c r="H8337" t="s">
        <v>41</v>
      </c>
      <c r="I8337" t="s">
        <v>29153</v>
      </c>
      <c r="J8337">
        <v>57016</v>
      </c>
      <c r="K8337" t="s">
        <v>28962</v>
      </c>
      <c r="L8337" t="str">
        <f>VLOOKUP(K8337,'[1]movimento-per-comune-ambito-201'!$B$2:$D$547,3,FALSE)</f>
        <v>Costa degli etruschi</v>
      </c>
      <c r="M8337" t="s">
        <v>4311</v>
      </c>
      <c r="N8337">
        <v>2</v>
      </c>
      <c r="O8337" t="s">
        <v>29154</v>
      </c>
      <c r="P8337" t="s">
        <v>29155</v>
      </c>
      <c r="Q8337" t="s">
        <v>29156</v>
      </c>
    </row>
    <row r="8338" spans="1:17" x14ac:dyDescent="0.25">
      <c r="A8338">
        <v>112</v>
      </c>
      <c r="B8338" t="s">
        <v>29157</v>
      </c>
      <c r="C8338" s="1">
        <v>4.3403814099999904E+16</v>
      </c>
      <c r="D8338" s="1">
        <v>104197051</v>
      </c>
      <c r="E8338">
        <v>49017</v>
      </c>
      <c r="F8338" t="str">
        <f>VLOOKUP(E8338,'[1]movimento-per-comune-ambito-201'!$C$2:$D$547,2,0)</f>
        <v>Costa degli etruschi</v>
      </c>
      <c r="G8338" t="s">
        <v>63059</v>
      </c>
      <c r="H8338" t="s">
        <v>41</v>
      </c>
      <c r="I8338" t="s">
        <v>29158</v>
      </c>
      <c r="J8338">
        <v>57016</v>
      </c>
      <c r="K8338" t="s">
        <v>28962</v>
      </c>
      <c r="L8338" t="str">
        <f>VLOOKUP(K8338,'[1]movimento-per-comune-ambito-201'!$B$2:$D$547,3,FALSE)</f>
        <v>Costa degli etruschi</v>
      </c>
      <c r="M8338" t="s">
        <v>4311</v>
      </c>
      <c r="N8338">
        <v>2</v>
      </c>
      <c r="O8338" t="s">
        <v>29159</v>
      </c>
      <c r="P8338" t="s">
        <v>29160</v>
      </c>
      <c r="Q8338" t="s">
        <v>29161</v>
      </c>
    </row>
    <row r="8339" spans="1:17" x14ac:dyDescent="0.25">
      <c r="A8339">
        <v>115</v>
      </c>
      <c r="B8339" t="s">
        <v>29162</v>
      </c>
      <c r="C8339" s="1">
        <v>43398778</v>
      </c>
      <c r="D8339" s="1">
        <v>1.04268769999999E+16</v>
      </c>
      <c r="E8339">
        <v>49017</v>
      </c>
      <c r="F8339" t="str">
        <f>VLOOKUP(E8339,'[1]movimento-per-comune-ambito-201'!$C$2:$D$547,2,0)</f>
        <v>Costa degli etruschi</v>
      </c>
      <c r="G8339" t="s">
        <v>63061</v>
      </c>
      <c r="H8339" t="s">
        <v>41</v>
      </c>
      <c r="I8339" t="s">
        <v>29163</v>
      </c>
      <c r="J8339">
        <v>57012</v>
      </c>
      <c r="K8339" t="s">
        <v>28962</v>
      </c>
      <c r="L8339" t="str">
        <f>VLOOKUP(K8339,'[1]movimento-per-comune-ambito-201'!$B$2:$D$547,3,FALSE)</f>
        <v>Costa degli etruschi</v>
      </c>
      <c r="M8339" t="s">
        <v>4311</v>
      </c>
      <c r="N8339">
        <v>1</v>
      </c>
      <c r="O8339" t="s">
        <v>29164</v>
      </c>
      <c r="P8339" t="s">
        <v>29165</v>
      </c>
      <c r="Q8339" t="s">
        <v>29166</v>
      </c>
    </row>
    <row r="8340" spans="1:17" x14ac:dyDescent="0.25">
      <c r="A8340">
        <v>116</v>
      </c>
      <c r="B8340" t="s">
        <v>29167</v>
      </c>
      <c r="C8340" s="1">
        <v>4.33108572E+16</v>
      </c>
      <c r="D8340" s="1">
        <v>105180589</v>
      </c>
      <c r="E8340">
        <v>49017</v>
      </c>
      <c r="F8340" t="str">
        <f>VLOOKUP(E8340,'[1]movimento-per-comune-ambito-201'!$C$2:$D$547,2,0)</f>
        <v>Costa degli etruschi</v>
      </c>
      <c r="G8340" t="s">
        <v>63379</v>
      </c>
      <c r="H8340" t="s">
        <v>41</v>
      </c>
      <c r="I8340" t="s">
        <v>29168</v>
      </c>
      <c r="J8340">
        <v>57016</v>
      </c>
      <c r="K8340" t="s">
        <v>28962</v>
      </c>
      <c r="L8340" t="str">
        <f>VLOOKUP(K8340,'[1]movimento-per-comune-ambito-201'!$B$2:$D$547,3,FALSE)</f>
        <v>Costa degli etruschi</v>
      </c>
      <c r="M8340" t="s">
        <v>4311</v>
      </c>
      <c r="N8340">
        <v>3</v>
      </c>
      <c r="O8340" t="s">
        <v>29169</v>
      </c>
      <c r="P8340" t="s">
        <v>29170</v>
      </c>
      <c r="Q8340" t="s">
        <v>29171</v>
      </c>
    </row>
    <row r="8341" spans="1:17" x14ac:dyDescent="0.25">
      <c r="A8341">
        <v>117</v>
      </c>
      <c r="B8341" t="s">
        <v>29172</v>
      </c>
      <c r="C8341" s="1">
        <v>4.3392275756528096E+16</v>
      </c>
      <c r="D8341" s="1">
        <v>1.04291517281723E+16</v>
      </c>
      <c r="E8341">
        <v>49017</v>
      </c>
      <c r="F8341" t="str">
        <f>VLOOKUP(E8341,'[1]movimento-per-comune-ambito-201'!$C$2:$D$547,2,0)</f>
        <v>Costa degli etruschi</v>
      </c>
      <c r="G8341" t="s">
        <v>63159</v>
      </c>
      <c r="H8341" t="s">
        <v>41</v>
      </c>
      <c r="I8341" t="s">
        <v>29173</v>
      </c>
      <c r="J8341">
        <v>57013</v>
      </c>
      <c r="K8341" t="s">
        <v>28962</v>
      </c>
      <c r="L8341" t="str">
        <f>VLOOKUP(K8341,'[1]movimento-per-comune-ambito-201'!$B$2:$D$547,3,FALSE)</f>
        <v>Costa degli etruschi</v>
      </c>
      <c r="M8341" t="s">
        <v>4311</v>
      </c>
      <c r="N8341">
        <v>3</v>
      </c>
      <c r="O8341" t="s">
        <v>29174</v>
      </c>
      <c r="P8341" t="s">
        <v>29175</v>
      </c>
      <c r="Q8341" t="s">
        <v>29176</v>
      </c>
    </row>
    <row r="8342" spans="1:17" x14ac:dyDescent="0.25">
      <c r="A8342">
        <v>118</v>
      </c>
      <c r="B8342" t="s">
        <v>29177</v>
      </c>
      <c r="C8342" s="1">
        <v>4.3403095499999904E+16</v>
      </c>
      <c r="D8342" s="1">
        <v>104064154</v>
      </c>
      <c r="E8342">
        <v>49017</v>
      </c>
      <c r="F8342" t="str">
        <f>VLOOKUP(E8342,'[1]movimento-per-comune-ambito-201'!$C$2:$D$547,2,0)</f>
        <v>Costa degli etruschi</v>
      </c>
      <c r="G8342" t="s">
        <v>63724</v>
      </c>
      <c r="H8342" t="s">
        <v>41</v>
      </c>
      <c r="I8342" t="s">
        <v>29178</v>
      </c>
      <c r="J8342">
        <v>57016</v>
      </c>
      <c r="K8342" t="s">
        <v>28962</v>
      </c>
      <c r="L8342" t="str">
        <f>VLOOKUP(K8342,'[1]movimento-per-comune-ambito-201'!$B$2:$D$547,3,FALSE)</f>
        <v>Costa degli etruschi</v>
      </c>
      <c r="M8342" t="s">
        <v>4311</v>
      </c>
      <c r="N8342">
        <v>4</v>
      </c>
      <c r="O8342" t="s">
        <v>29179</v>
      </c>
      <c r="P8342" t="s">
        <v>29180</v>
      </c>
      <c r="Q8342" t="s">
        <v>29181</v>
      </c>
    </row>
    <row r="8343" spans="1:17" x14ac:dyDescent="0.25">
      <c r="A8343">
        <v>120</v>
      </c>
      <c r="B8343" t="s">
        <v>15887</v>
      </c>
      <c r="C8343" s="1">
        <v>4.34032989E+16</v>
      </c>
      <c r="D8343" s="1">
        <v>1.04101399999999E+16</v>
      </c>
      <c r="E8343">
        <v>49017</v>
      </c>
      <c r="F8343" t="str">
        <f>VLOOKUP(E8343,'[1]movimento-per-comune-ambito-201'!$C$2:$D$547,2,0)</f>
        <v>Costa degli etruschi</v>
      </c>
      <c r="G8343" t="s">
        <v>63187</v>
      </c>
      <c r="H8343" t="s">
        <v>41</v>
      </c>
      <c r="I8343" t="s">
        <v>29182</v>
      </c>
      <c r="J8343">
        <v>57012</v>
      </c>
      <c r="K8343" t="s">
        <v>28962</v>
      </c>
      <c r="L8343" t="str">
        <f>VLOOKUP(K8343,'[1]movimento-per-comune-ambito-201'!$B$2:$D$547,3,FALSE)</f>
        <v>Costa degli etruschi</v>
      </c>
      <c r="M8343" t="s">
        <v>4311</v>
      </c>
      <c r="N8343">
        <v>3</v>
      </c>
      <c r="O8343" t="s">
        <v>29183</v>
      </c>
      <c r="P8343" t="s">
        <v>29184</v>
      </c>
      <c r="Q8343" t="s">
        <v>29185</v>
      </c>
    </row>
    <row r="8344" spans="1:17" x14ac:dyDescent="0.25">
      <c r="A8344">
        <v>17384</v>
      </c>
      <c r="B8344" t="s">
        <v>29186</v>
      </c>
      <c r="C8344" s="1">
        <v>4.33929757566446E+16</v>
      </c>
      <c r="D8344" s="1">
        <v>1.04335013082018E+16</v>
      </c>
      <c r="E8344">
        <v>49017</v>
      </c>
      <c r="F8344" t="str">
        <f>VLOOKUP(E8344,'[1]movimento-per-comune-ambito-201'!$C$2:$D$547,2,0)</f>
        <v>Costa degli etruschi</v>
      </c>
      <c r="G8344" t="s">
        <v>64630</v>
      </c>
      <c r="H8344" t="s">
        <v>41</v>
      </c>
      <c r="I8344" t="s">
        <v>29187</v>
      </c>
      <c r="J8344">
        <v>57016</v>
      </c>
      <c r="K8344" t="s">
        <v>28962</v>
      </c>
      <c r="L8344" t="str">
        <f>VLOOKUP(K8344,'[1]movimento-per-comune-ambito-201'!$B$2:$D$547,3,FALSE)</f>
        <v>Costa degli etruschi</v>
      </c>
      <c r="M8344" t="s">
        <v>4311</v>
      </c>
      <c r="N8344">
        <v>3</v>
      </c>
      <c r="O8344" t="s">
        <v>29188</v>
      </c>
      <c r="P8344" t="s">
        <v>29189</v>
      </c>
      <c r="Q8344" t="s">
        <v>29190</v>
      </c>
    </row>
    <row r="8345" spans="1:17" x14ac:dyDescent="0.25">
      <c r="A8345">
        <v>24795</v>
      </c>
      <c r="B8345" t="s">
        <v>29191</v>
      </c>
      <c r="C8345" s="1">
        <v>4.3403925899999904E+16</v>
      </c>
      <c r="D8345" s="1">
        <v>1.04081601999999E+16</v>
      </c>
      <c r="E8345">
        <v>49017</v>
      </c>
      <c r="F8345" t="str">
        <f>VLOOKUP(E8345,'[1]movimento-per-comune-ambito-201'!$C$2:$D$547,2,0)</f>
        <v>Costa degli etruschi</v>
      </c>
      <c r="G8345" t="s">
        <v>64631</v>
      </c>
      <c r="H8345" t="s">
        <v>41</v>
      </c>
      <c r="I8345" t="s">
        <v>29192</v>
      </c>
      <c r="J8345">
        <v>57016</v>
      </c>
      <c r="K8345" t="s">
        <v>28962</v>
      </c>
      <c r="L8345" t="str">
        <f>VLOOKUP(K8345,'[1]movimento-per-comune-ambito-201'!$B$2:$D$547,3,FALSE)</f>
        <v>Costa degli etruschi</v>
      </c>
      <c r="M8345" t="s">
        <v>4311</v>
      </c>
      <c r="N8345">
        <v>3</v>
      </c>
      <c r="O8345" t="s">
        <v>29193</v>
      </c>
      <c r="Q8345" t="s">
        <v>29194</v>
      </c>
    </row>
    <row r="8346" spans="1:17" x14ac:dyDescent="0.25">
      <c r="A8346">
        <v>25185</v>
      </c>
      <c r="B8346" t="s">
        <v>29195</v>
      </c>
      <c r="C8346" s="1">
        <v>4.34022415E+16</v>
      </c>
      <c r="D8346" s="1">
        <v>104058107</v>
      </c>
      <c r="E8346">
        <v>49017</v>
      </c>
      <c r="F8346" t="str">
        <f>VLOOKUP(E8346,'[1]movimento-per-comune-ambito-201'!$C$2:$D$547,2,0)</f>
        <v>Costa degli etruschi</v>
      </c>
      <c r="G8346" t="s">
        <v>63188</v>
      </c>
      <c r="H8346" t="s">
        <v>41</v>
      </c>
      <c r="I8346" t="s">
        <v>29196</v>
      </c>
      <c r="J8346">
        <v>57016</v>
      </c>
      <c r="K8346" t="s">
        <v>28962</v>
      </c>
      <c r="L8346" t="str">
        <f>VLOOKUP(K8346,'[1]movimento-per-comune-ambito-201'!$B$2:$D$547,3,FALSE)</f>
        <v>Costa degli etruschi</v>
      </c>
      <c r="M8346" t="s">
        <v>4311</v>
      </c>
      <c r="N8346">
        <v>3</v>
      </c>
      <c r="Q8346">
        <v>3333209713</v>
      </c>
    </row>
    <row r="8347" spans="1:17" x14ac:dyDescent="0.25">
      <c r="A8347">
        <v>285</v>
      </c>
      <c r="B8347" t="s">
        <v>29197</v>
      </c>
      <c r="C8347" s="1">
        <v>4.3395968799999904E+16</v>
      </c>
      <c r="D8347" s="1">
        <v>1.04491156E+16</v>
      </c>
      <c r="E8347">
        <v>49017</v>
      </c>
      <c r="F8347" t="str">
        <f>VLOOKUP(E8347,'[1]movimento-per-comune-ambito-201'!$C$2:$D$547,2,0)</f>
        <v>Costa degli etruschi</v>
      </c>
      <c r="G8347" t="s">
        <v>63025</v>
      </c>
      <c r="H8347" t="s">
        <v>52</v>
      </c>
      <c r="I8347" t="s">
        <v>29198</v>
      </c>
      <c r="J8347">
        <v>57013</v>
      </c>
      <c r="K8347" t="s">
        <v>28962</v>
      </c>
      <c r="L8347" t="str">
        <f>VLOOKUP(K8347,'[1]movimento-per-comune-ambito-201'!$B$2:$D$547,3,FALSE)</f>
        <v>Costa degli etruschi</v>
      </c>
      <c r="M8347" t="s">
        <v>4311</v>
      </c>
      <c r="N8347">
        <v>0</v>
      </c>
      <c r="Q8347">
        <v>3391156402</v>
      </c>
    </row>
    <row r="8348" spans="1:17" x14ac:dyDescent="0.25">
      <c r="A8348">
        <v>18681</v>
      </c>
      <c r="B8348" t="s">
        <v>29199</v>
      </c>
      <c r="C8348" s="1">
        <v>4.3413150999999904E+16</v>
      </c>
      <c r="D8348" s="1">
        <v>10404361</v>
      </c>
      <c r="E8348">
        <v>49017</v>
      </c>
      <c r="F8348" t="str">
        <f>VLOOKUP(E8348,'[1]movimento-per-comune-ambito-201'!$C$2:$D$547,2,0)</f>
        <v>Costa degli etruschi</v>
      </c>
      <c r="G8348" t="s">
        <v>63071</v>
      </c>
      <c r="H8348" t="s">
        <v>52</v>
      </c>
      <c r="I8348" t="s">
        <v>29200</v>
      </c>
      <c r="J8348">
        <v>57016</v>
      </c>
      <c r="K8348" t="s">
        <v>28962</v>
      </c>
      <c r="L8348" t="str">
        <f>VLOOKUP(K8348,'[1]movimento-per-comune-ambito-201'!$B$2:$D$547,3,FALSE)</f>
        <v>Costa degli etruschi</v>
      </c>
      <c r="M8348" t="s">
        <v>4311</v>
      </c>
      <c r="N8348">
        <v>0</v>
      </c>
      <c r="O8348" t="s">
        <v>29201</v>
      </c>
      <c r="Q8348" t="s">
        <v>29202</v>
      </c>
    </row>
    <row r="8349" spans="1:17" x14ac:dyDescent="0.25">
      <c r="A8349">
        <v>23708</v>
      </c>
      <c r="B8349" t="s">
        <v>29203</v>
      </c>
      <c r="C8349" s="1">
        <v>4.34103591E+16</v>
      </c>
      <c r="D8349" s="1">
        <v>104144281</v>
      </c>
      <c r="E8349">
        <v>49017</v>
      </c>
      <c r="F8349" t="str">
        <f>VLOOKUP(E8349,'[1]movimento-per-comune-ambito-201'!$C$2:$D$547,2,0)</f>
        <v>Costa degli etruschi</v>
      </c>
      <c r="G8349" t="s">
        <v>63629</v>
      </c>
      <c r="H8349" t="s">
        <v>52</v>
      </c>
      <c r="I8349" t="s">
        <v>29204</v>
      </c>
      <c r="J8349">
        <v>57016</v>
      </c>
      <c r="K8349" t="s">
        <v>28962</v>
      </c>
      <c r="L8349" t="str">
        <f>VLOOKUP(K8349,'[1]movimento-per-comune-ambito-201'!$B$2:$D$547,3,FALSE)</f>
        <v>Costa degli etruschi</v>
      </c>
      <c r="M8349" t="s">
        <v>4311</v>
      </c>
      <c r="N8349">
        <v>0</v>
      </c>
      <c r="O8349" t="s">
        <v>29205</v>
      </c>
      <c r="Q8349" t="s">
        <v>29206</v>
      </c>
    </row>
    <row r="8350" spans="1:17" x14ac:dyDescent="0.25">
      <c r="A8350">
        <v>24025</v>
      </c>
      <c r="B8350" t="s">
        <v>29207</v>
      </c>
      <c r="C8350" s="1">
        <v>4.3465389999999904E+16</v>
      </c>
      <c r="D8350" s="1">
        <v>1.0411803E+16</v>
      </c>
      <c r="E8350">
        <v>49017</v>
      </c>
      <c r="F8350" t="str">
        <f>VLOOKUP(E8350,'[1]movimento-per-comune-ambito-201'!$C$2:$D$547,2,0)</f>
        <v>Costa degli etruschi</v>
      </c>
      <c r="G8350" t="s">
        <v>63076</v>
      </c>
      <c r="H8350" t="s">
        <v>52</v>
      </c>
      <c r="I8350" t="s">
        <v>29208</v>
      </c>
      <c r="J8350">
        <v>57016</v>
      </c>
      <c r="K8350" t="s">
        <v>28962</v>
      </c>
      <c r="L8350" t="str">
        <f>VLOOKUP(K8350,'[1]movimento-per-comune-ambito-201'!$B$2:$D$547,3,FALSE)</f>
        <v>Costa degli etruschi</v>
      </c>
      <c r="M8350" t="s">
        <v>4311</v>
      </c>
      <c r="N8350">
        <v>0</v>
      </c>
      <c r="O8350" t="s">
        <v>29209</v>
      </c>
      <c r="Q8350" t="s">
        <v>29210</v>
      </c>
    </row>
    <row r="8351" spans="1:17" x14ac:dyDescent="0.25">
      <c r="A8351">
        <v>25918</v>
      </c>
      <c r="B8351" t="s">
        <v>29211</v>
      </c>
      <c r="C8351" s="1">
        <v>4.3408968999999904E+16</v>
      </c>
      <c r="D8351" s="1">
        <v>104481514</v>
      </c>
      <c r="E8351">
        <v>49017</v>
      </c>
      <c r="F8351" t="str">
        <f>VLOOKUP(E8351,'[1]movimento-per-comune-ambito-201'!$C$2:$D$547,2,0)</f>
        <v>Costa degli etruschi</v>
      </c>
      <c r="G8351" t="s">
        <v>65781</v>
      </c>
      <c r="H8351" t="s">
        <v>374</v>
      </c>
      <c r="I8351" t="s">
        <v>29212</v>
      </c>
      <c r="J8351">
        <v>57016</v>
      </c>
      <c r="K8351" t="s">
        <v>28962</v>
      </c>
      <c r="L8351" t="str">
        <f>VLOOKUP(K8351,'[1]movimento-per-comune-ambito-201'!$B$2:$D$547,3,FALSE)</f>
        <v>Costa degli etruschi</v>
      </c>
      <c r="M8351" t="s">
        <v>4311</v>
      </c>
      <c r="N8351">
        <v>0</v>
      </c>
      <c r="O8351" t="s">
        <v>29213</v>
      </c>
      <c r="P8351" t="s">
        <v>29214</v>
      </c>
      <c r="Q8351" t="s">
        <v>29215</v>
      </c>
    </row>
    <row r="8352" spans="1:17" x14ac:dyDescent="0.25">
      <c r="A8352">
        <v>25919</v>
      </c>
      <c r="B8352" t="s">
        <v>29216</v>
      </c>
      <c r="C8352" s="1">
        <v>4.34040936E+16</v>
      </c>
      <c r="D8352" s="1">
        <v>1.04747623999999E+16</v>
      </c>
      <c r="E8352">
        <v>49017</v>
      </c>
      <c r="F8352" t="str">
        <f>VLOOKUP(E8352,'[1]movimento-per-comune-ambito-201'!$C$2:$D$547,2,0)</f>
        <v>Costa degli etruschi</v>
      </c>
      <c r="G8352" t="s">
        <v>65797</v>
      </c>
      <c r="H8352" t="s">
        <v>374</v>
      </c>
      <c r="I8352" t="s">
        <v>29217</v>
      </c>
      <c r="J8352">
        <v>57016</v>
      </c>
      <c r="K8352" t="s">
        <v>28962</v>
      </c>
      <c r="L8352" t="str">
        <f>VLOOKUP(K8352,'[1]movimento-per-comune-ambito-201'!$B$2:$D$547,3,FALSE)</f>
        <v>Costa degli etruschi</v>
      </c>
      <c r="M8352" t="s">
        <v>4311</v>
      </c>
      <c r="N8352">
        <v>0</v>
      </c>
      <c r="O8352" t="s">
        <v>29218</v>
      </c>
      <c r="Q8352" t="s">
        <v>29219</v>
      </c>
    </row>
    <row r="8353" spans="1:17" x14ac:dyDescent="0.25">
      <c r="A8353">
        <v>25920</v>
      </c>
      <c r="B8353" t="s">
        <v>29220</v>
      </c>
      <c r="C8353" s="1">
        <v>4.3404122E+16</v>
      </c>
      <c r="D8353" s="1">
        <v>1.0474905E+16</v>
      </c>
      <c r="E8353">
        <v>49017</v>
      </c>
      <c r="F8353" t="str">
        <f>VLOOKUP(E8353,'[1]movimento-per-comune-ambito-201'!$C$2:$D$547,2,0)</f>
        <v>Costa degli etruschi</v>
      </c>
      <c r="G8353" t="s">
        <v>65798</v>
      </c>
      <c r="H8353" t="s">
        <v>374</v>
      </c>
      <c r="I8353" t="s">
        <v>29221</v>
      </c>
      <c r="J8353">
        <v>57016</v>
      </c>
      <c r="K8353" t="s">
        <v>28962</v>
      </c>
      <c r="L8353" t="str">
        <f>VLOOKUP(K8353,'[1]movimento-per-comune-ambito-201'!$B$2:$D$547,3,FALSE)</f>
        <v>Costa degli etruschi</v>
      </c>
      <c r="M8353" t="s">
        <v>4311</v>
      </c>
      <c r="N8353">
        <v>0</v>
      </c>
      <c r="O8353" t="s">
        <v>29222</v>
      </c>
      <c r="P8353" t="s">
        <v>29223</v>
      </c>
      <c r="Q8353" t="s">
        <v>29224</v>
      </c>
    </row>
    <row r="8354" spans="1:17" x14ac:dyDescent="0.25">
      <c r="A8354">
        <v>25870</v>
      </c>
      <c r="B8354" t="s">
        <v>29225</v>
      </c>
      <c r="C8354" s="1">
        <v>4.3409741099999904E+16</v>
      </c>
      <c r="D8354" s="1">
        <v>104068892</v>
      </c>
      <c r="E8354">
        <v>49017</v>
      </c>
      <c r="F8354" t="str">
        <f>VLOOKUP(E8354,'[1]movimento-per-comune-ambito-201'!$C$2:$D$547,2,0)</f>
        <v>Costa degli etruschi</v>
      </c>
      <c r="G8354" t="s">
        <v>63351</v>
      </c>
      <c r="H8354" t="s">
        <v>2593</v>
      </c>
      <c r="I8354" t="s">
        <v>29226</v>
      </c>
      <c r="J8354">
        <v>57016</v>
      </c>
      <c r="K8354" t="s">
        <v>28962</v>
      </c>
      <c r="L8354" t="str">
        <f>VLOOKUP(K8354,'[1]movimento-per-comune-ambito-201'!$B$2:$D$547,3,FALSE)</f>
        <v>Costa degli etruschi</v>
      </c>
      <c r="M8354" t="s">
        <v>4311</v>
      </c>
      <c r="N8354">
        <v>0</v>
      </c>
      <c r="O8354" t="s">
        <v>29227</v>
      </c>
      <c r="P8354" t="s">
        <v>29228</v>
      </c>
      <c r="Q8354" t="s">
        <v>29229</v>
      </c>
    </row>
    <row r="8355" spans="1:17" x14ac:dyDescent="0.25">
      <c r="A8355">
        <v>25871</v>
      </c>
      <c r="B8355" t="s">
        <v>29230</v>
      </c>
      <c r="C8355" s="1">
        <v>4.3464574399999904E+16</v>
      </c>
      <c r="D8355" s="1">
        <v>1.04159038E+16</v>
      </c>
      <c r="E8355">
        <v>49017</v>
      </c>
      <c r="F8355" t="str">
        <f>VLOOKUP(E8355,'[1]movimento-per-comune-ambito-201'!$C$2:$D$547,2,0)</f>
        <v>Costa degli etruschi</v>
      </c>
      <c r="G8355" t="s">
        <v>65774</v>
      </c>
      <c r="H8355" t="s">
        <v>2593</v>
      </c>
      <c r="I8355" t="s">
        <v>29231</v>
      </c>
      <c r="J8355">
        <v>57016</v>
      </c>
      <c r="K8355" t="s">
        <v>28962</v>
      </c>
      <c r="L8355" t="str">
        <f>VLOOKUP(K8355,'[1]movimento-per-comune-ambito-201'!$B$2:$D$547,3,FALSE)</f>
        <v>Costa degli etruschi</v>
      </c>
      <c r="M8355" t="s">
        <v>4311</v>
      </c>
      <c r="N8355">
        <v>0</v>
      </c>
      <c r="O8355" t="s">
        <v>29232</v>
      </c>
      <c r="Q8355" t="s">
        <v>29233</v>
      </c>
    </row>
    <row r="8356" spans="1:17" x14ac:dyDescent="0.25">
      <c r="A8356">
        <v>25872</v>
      </c>
      <c r="B8356" t="s">
        <v>29234</v>
      </c>
      <c r="C8356" s="1">
        <v>4.34110219E+16</v>
      </c>
      <c r="D8356" s="1">
        <v>104700864</v>
      </c>
      <c r="E8356">
        <v>49017</v>
      </c>
      <c r="F8356" t="str">
        <f>VLOOKUP(E8356,'[1]movimento-per-comune-ambito-201'!$C$2:$D$547,2,0)</f>
        <v>Costa degli etruschi</v>
      </c>
      <c r="G8356" t="s">
        <v>65582</v>
      </c>
      <c r="H8356" t="s">
        <v>2593</v>
      </c>
      <c r="I8356" t="s">
        <v>29235</v>
      </c>
      <c r="J8356">
        <v>57016</v>
      </c>
      <c r="K8356" t="s">
        <v>28962</v>
      </c>
      <c r="L8356" t="str">
        <f>VLOOKUP(K8356,'[1]movimento-per-comune-ambito-201'!$B$2:$D$547,3,FALSE)</f>
        <v>Costa degli etruschi</v>
      </c>
      <c r="M8356" t="s">
        <v>4311</v>
      </c>
      <c r="N8356">
        <v>0</v>
      </c>
      <c r="O8356" t="s">
        <v>29236</v>
      </c>
      <c r="Q8356">
        <v>393472800277</v>
      </c>
    </row>
    <row r="8357" spans="1:17" x14ac:dyDescent="0.25">
      <c r="A8357">
        <v>25873</v>
      </c>
      <c r="B8357" t="s">
        <v>29237</v>
      </c>
      <c r="C8357" s="1">
        <v>4.3495775999999904E+16</v>
      </c>
      <c r="D8357" s="1">
        <v>1.04261409999999E+16</v>
      </c>
      <c r="E8357">
        <v>49017</v>
      </c>
      <c r="F8357" t="str">
        <f>VLOOKUP(E8357,'[1]movimento-per-comune-ambito-201'!$C$2:$D$547,2,0)</f>
        <v>Costa degli etruschi</v>
      </c>
      <c r="G8357" t="s">
        <v>65799</v>
      </c>
      <c r="H8357" t="s">
        <v>2593</v>
      </c>
      <c r="I8357" t="s">
        <v>29238</v>
      </c>
      <c r="J8357">
        <v>57016</v>
      </c>
      <c r="K8357" t="s">
        <v>28962</v>
      </c>
      <c r="L8357" t="str">
        <f>VLOOKUP(K8357,'[1]movimento-per-comune-ambito-201'!$B$2:$D$547,3,FALSE)</f>
        <v>Costa degli etruschi</v>
      </c>
      <c r="M8357" t="s">
        <v>4311</v>
      </c>
      <c r="N8357">
        <v>0</v>
      </c>
      <c r="O8357" t="s">
        <v>29239</v>
      </c>
      <c r="P8357" t="s">
        <v>29240</v>
      </c>
      <c r="Q8357" t="s">
        <v>29241</v>
      </c>
    </row>
    <row r="8358" spans="1:17" x14ac:dyDescent="0.25">
      <c r="A8358">
        <v>25874</v>
      </c>
      <c r="B8358" t="s">
        <v>29242</v>
      </c>
      <c r="C8358" s="1">
        <v>433955275</v>
      </c>
      <c r="D8358" s="1">
        <v>104307979</v>
      </c>
      <c r="E8358">
        <v>49017</v>
      </c>
      <c r="F8358" t="str">
        <f>VLOOKUP(E8358,'[1]movimento-per-comune-ambito-201'!$C$2:$D$547,2,0)</f>
        <v>Costa degli etruschi</v>
      </c>
      <c r="G8358" t="s">
        <v>65800</v>
      </c>
      <c r="H8358" t="s">
        <v>2593</v>
      </c>
      <c r="I8358" t="s">
        <v>29243</v>
      </c>
      <c r="J8358">
        <v>57016</v>
      </c>
      <c r="K8358" t="s">
        <v>28962</v>
      </c>
      <c r="L8358" t="str">
        <f>VLOOKUP(K8358,'[1]movimento-per-comune-ambito-201'!$B$2:$D$547,3,FALSE)</f>
        <v>Costa degli etruschi</v>
      </c>
      <c r="M8358" t="s">
        <v>4311</v>
      </c>
      <c r="N8358">
        <v>0</v>
      </c>
      <c r="O8358" t="s">
        <v>29244</v>
      </c>
      <c r="Q8358" t="s">
        <v>29245</v>
      </c>
    </row>
    <row r="8359" spans="1:17" x14ac:dyDescent="0.25">
      <c r="A8359">
        <v>25875</v>
      </c>
      <c r="B8359" t="s">
        <v>29246</v>
      </c>
      <c r="C8359" s="1">
        <v>4.3406204899999904E+16</v>
      </c>
      <c r="D8359" s="1">
        <v>1046993</v>
      </c>
      <c r="E8359">
        <v>49017</v>
      </c>
      <c r="F8359" t="str">
        <f>VLOOKUP(E8359,'[1]movimento-per-comune-ambito-201'!$C$2:$D$547,2,0)</f>
        <v>Costa degli etruschi</v>
      </c>
      <c r="G8359" t="s">
        <v>63772</v>
      </c>
      <c r="H8359" t="s">
        <v>2593</v>
      </c>
      <c r="I8359" t="s">
        <v>29247</v>
      </c>
      <c r="J8359">
        <v>57016</v>
      </c>
      <c r="K8359" t="s">
        <v>28962</v>
      </c>
      <c r="L8359" t="str">
        <f>VLOOKUP(K8359,'[1]movimento-per-comune-ambito-201'!$B$2:$D$547,3,FALSE)</f>
        <v>Costa degli etruschi</v>
      </c>
      <c r="M8359" t="s">
        <v>4311</v>
      </c>
      <c r="N8359">
        <v>0</v>
      </c>
      <c r="O8359" t="s">
        <v>29248</v>
      </c>
      <c r="Q8359" t="s">
        <v>29249</v>
      </c>
    </row>
    <row r="8360" spans="1:17" x14ac:dyDescent="0.25">
      <c r="A8360">
        <v>25876</v>
      </c>
      <c r="B8360" t="s">
        <v>29250</v>
      </c>
      <c r="C8360" s="1">
        <v>4.3372973299999904E+16</v>
      </c>
      <c r="D8360" s="1">
        <v>1.04681681999999E+16</v>
      </c>
      <c r="E8360">
        <v>49017</v>
      </c>
      <c r="F8360" t="str">
        <f>VLOOKUP(E8360,'[1]movimento-per-comune-ambito-201'!$C$2:$D$547,2,0)</f>
        <v>Costa degli etruschi</v>
      </c>
      <c r="G8360" t="s">
        <v>63438</v>
      </c>
      <c r="H8360" t="s">
        <v>2593</v>
      </c>
      <c r="I8360" t="s">
        <v>29251</v>
      </c>
      <c r="J8360">
        <v>57016</v>
      </c>
      <c r="K8360" t="s">
        <v>28962</v>
      </c>
      <c r="L8360" t="str">
        <f>VLOOKUP(K8360,'[1]movimento-per-comune-ambito-201'!$B$2:$D$547,3,FALSE)</f>
        <v>Costa degli etruschi</v>
      </c>
      <c r="M8360" t="s">
        <v>4311</v>
      </c>
      <c r="N8360">
        <v>0</v>
      </c>
      <c r="O8360" t="s">
        <v>29252</v>
      </c>
      <c r="P8360" t="s">
        <v>29253</v>
      </c>
      <c r="Q8360" t="s">
        <v>29254</v>
      </c>
    </row>
    <row r="8361" spans="1:17" x14ac:dyDescent="0.25">
      <c r="A8361">
        <v>25877</v>
      </c>
      <c r="B8361" t="s">
        <v>29255</v>
      </c>
      <c r="C8361" s="1">
        <v>4.3404505999999904E+16</v>
      </c>
      <c r="D8361" s="1">
        <v>10474399</v>
      </c>
      <c r="E8361">
        <v>49017</v>
      </c>
      <c r="F8361" t="str">
        <f>VLOOKUP(E8361,'[1]movimento-per-comune-ambito-201'!$C$2:$D$547,2,0)</f>
        <v>Costa degli etruschi</v>
      </c>
      <c r="G8361" t="s">
        <v>65801</v>
      </c>
      <c r="H8361" t="s">
        <v>2593</v>
      </c>
      <c r="I8361" t="s">
        <v>29256</v>
      </c>
      <c r="J8361">
        <v>57016</v>
      </c>
      <c r="K8361" t="s">
        <v>28962</v>
      </c>
      <c r="L8361" t="str">
        <f>VLOOKUP(K8361,'[1]movimento-per-comune-ambito-201'!$B$2:$D$547,3,FALSE)</f>
        <v>Costa degli etruschi</v>
      </c>
      <c r="M8361" t="s">
        <v>4311</v>
      </c>
      <c r="N8361">
        <v>0</v>
      </c>
      <c r="O8361" t="s">
        <v>29257</v>
      </c>
      <c r="Q8361" t="s">
        <v>29258</v>
      </c>
    </row>
    <row r="8362" spans="1:17" x14ac:dyDescent="0.25">
      <c r="A8362">
        <v>14213</v>
      </c>
      <c r="B8362" t="s">
        <v>29259</v>
      </c>
      <c r="C8362" s="1">
        <v>4.3402208399999904E+16</v>
      </c>
      <c r="D8362" s="1">
        <v>1.04339885999999E+16</v>
      </c>
      <c r="E8362">
        <v>49017</v>
      </c>
      <c r="F8362" t="str">
        <f>VLOOKUP(E8362,'[1]movimento-per-comune-ambito-201'!$C$2:$D$547,2,0)</f>
        <v>Costa degli etruschi</v>
      </c>
      <c r="G8362" t="s">
        <v>63206</v>
      </c>
      <c r="H8362" t="s">
        <v>749</v>
      </c>
      <c r="I8362" t="s">
        <v>29260</v>
      </c>
      <c r="J8362">
        <v>57012</v>
      </c>
      <c r="K8362" t="s">
        <v>28962</v>
      </c>
      <c r="L8362" t="str">
        <f>VLOOKUP(K8362,'[1]movimento-per-comune-ambito-201'!$B$2:$D$547,3,FALSE)</f>
        <v>Costa degli etruschi</v>
      </c>
      <c r="M8362" t="s">
        <v>4311</v>
      </c>
      <c r="N8362">
        <v>0</v>
      </c>
      <c r="O8362" t="s">
        <v>29261</v>
      </c>
      <c r="Q8362" t="s">
        <v>29262</v>
      </c>
    </row>
    <row r="8363" spans="1:17" x14ac:dyDescent="0.25">
      <c r="A8363">
        <v>21941</v>
      </c>
      <c r="B8363" t="s">
        <v>29263</v>
      </c>
      <c r="C8363" s="1">
        <v>43396946</v>
      </c>
      <c r="D8363" s="1">
        <v>1.0426868E+16</v>
      </c>
      <c r="E8363">
        <v>49017</v>
      </c>
      <c r="F8363" t="str">
        <f>VLOOKUP(E8363,'[1]movimento-per-comune-ambito-201'!$C$2:$D$547,2,0)</f>
        <v>Costa degli etruschi</v>
      </c>
      <c r="G8363" t="s">
        <v>63207</v>
      </c>
      <c r="H8363" t="s">
        <v>749</v>
      </c>
      <c r="I8363" t="s">
        <v>29264</v>
      </c>
      <c r="J8363">
        <v>57016</v>
      </c>
      <c r="K8363" t="s">
        <v>28962</v>
      </c>
      <c r="L8363" t="str">
        <f>VLOOKUP(K8363,'[1]movimento-per-comune-ambito-201'!$B$2:$D$547,3,FALSE)</f>
        <v>Costa degli etruschi</v>
      </c>
      <c r="M8363" t="s">
        <v>4311</v>
      </c>
      <c r="N8363">
        <v>0</v>
      </c>
      <c r="O8363" t="s">
        <v>29265</v>
      </c>
      <c r="Q8363" t="s">
        <v>29266</v>
      </c>
    </row>
    <row r="8364" spans="1:17" x14ac:dyDescent="0.25">
      <c r="A8364">
        <v>526</v>
      </c>
      <c r="B8364" t="s">
        <v>29267</v>
      </c>
      <c r="C8364" s="1">
        <v>4.33352272651014E+16</v>
      </c>
      <c r="D8364" s="1">
        <v>1.04606784102413E+16</v>
      </c>
      <c r="E8364">
        <v>49017</v>
      </c>
      <c r="F8364" t="str">
        <f>VLOOKUP(E8364,'[1]movimento-per-comune-ambito-201'!$C$2:$D$547,2,0)</f>
        <v>Costa degli etruschi</v>
      </c>
      <c r="G8364" t="s">
        <v>63086</v>
      </c>
      <c r="H8364" t="s">
        <v>376</v>
      </c>
      <c r="I8364" t="s">
        <v>29268</v>
      </c>
      <c r="J8364">
        <v>57018</v>
      </c>
      <c r="K8364" t="s">
        <v>28962</v>
      </c>
      <c r="L8364" t="str">
        <f>VLOOKUP(K8364,'[1]movimento-per-comune-ambito-201'!$B$2:$D$547,3,FALSE)</f>
        <v>Costa degli etruschi</v>
      </c>
      <c r="M8364" t="s">
        <v>4311</v>
      </c>
      <c r="N8364">
        <v>3</v>
      </c>
      <c r="O8364" t="s">
        <v>29269</v>
      </c>
      <c r="P8364" t="s">
        <v>29270</v>
      </c>
      <c r="Q8364" t="s">
        <v>29271</v>
      </c>
    </row>
    <row r="8365" spans="1:17" x14ac:dyDescent="0.25">
      <c r="A8365">
        <v>527</v>
      </c>
      <c r="B8365" t="s">
        <v>29272</v>
      </c>
      <c r="C8365" s="1">
        <v>4.333597E+16</v>
      </c>
      <c r="D8365" s="1">
        <v>1046489</v>
      </c>
      <c r="E8365">
        <v>49017</v>
      </c>
      <c r="F8365" t="str">
        <f>VLOOKUP(E8365,'[1]movimento-per-comune-ambito-201'!$C$2:$D$547,2,0)</f>
        <v>Costa degli etruschi</v>
      </c>
      <c r="G8365" t="s">
        <v>63215</v>
      </c>
      <c r="H8365" t="s">
        <v>376</v>
      </c>
      <c r="I8365" t="s">
        <v>29273</v>
      </c>
      <c r="J8365">
        <v>57016</v>
      </c>
      <c r="K8365" t="s">
        <v>28962</v>
      </c>
      <c r="L8365" t="str">
        <f>VLOOKUP(K8365,'[1]movimento-per-comune-ambito-201'!$B$2:$D$547,3,FALSE)</f>
        <v>Costa degli etruschi</v>
      </c>
      <c r="M8365" t="s">
        <v>4311</v>
      </c>
      <c r="N8365">
        <v>3</v>
      </c>
      <c r="O8365" t="s">
        <v>29274</v>
      </c>
      <c r="P8365" t="s">
        <v>29275</v>
      </c>
      <c r="Q8365" t="s">
        <v>29276</v>
      </c>
    </row>
    <row r="8366" spans="1:17" x14ac:dyDescent="0.25">
      <c r="A8366">
        <v>528</v>
      </c>
      <c r="B8366" t="s">
        <v>29277</v>
      </c>
      <c r="C8366" s="1">
        <v>4.3405624E+16</v>
      </c>
      <c r="D8366" s="1">
        <v>1.0473952E+16</v>
      </c>
      <c r="E8366">
        <v>49017</v>
      </c>
      <c r="F8366" t="str">
        <f>VLOOKUP(E8366,'[1]movimento-per-comune-ambito-201'!$C$2:$D$547,2,0)</f>
        <v>Costa degli etruschi</v>
      </c>
      <c r="G8366" t="s">
        <v>63216</v>
      </c>
      <c r="H8366" t="s">
        <v>376</v>
      </c>
      <c r="I8366" t="s">
        <v>29278</v>
      </c>
      <c r="J8366">
        <v>57018</v>
      </c>
      <c r="K8366" t="s">
        <v>28962</v>
      </c>
      <c r="L8366" t="str">
        <f>VLOOKUP(K8366,'[1]movimento-per-comune-ambito-201'!$B$2:$D$547,3,FALSE)</f>
        <v>Costa degli etruschi</v>
      </c>
      <c r="M8366" t="s">
        <v>4311</v>
      </c>
      <c r="N8366">
        <v>2</v>
      </c>
      <c r="O8366" t="s">
        <v>29279</v>
      </c>
      <c r="P8366" t="s">
        <v>29280</v>
      </c>
      <c r="Q8366" t="s">
        <v>29281</v>
      </c>
    </row>
    <row r="8367" spans="1:17" x14ac:dyDescent="0.25">
      <c r="A8367">
        <v>529</v>
      </c>
      <c r="B8367" t="s">
        <v>29282</v>
      </c>
      <c r="C8367" s="1">
        <v>4.3405624E+16</v>
      </c>
      <c r="D8367" s="1">
        <v>1.0473952E+16</v>
      </c>
      <c r="E8367">
        <v>49017</v>
      </c>
      <c r="F8367" t="str">
        <f>VLOOKUP(E8367,'[1]movimento-per-comune-ambito-201'!$C$2:$D$547,2,0)</f>
        <v>Costa degli etruschi</v>
      </c>
      <c r="G8367" t="s">
        <v>63217</v>
      </c>
      <c r="H8367" t="s">
        <v>376</v>
      </c>
      <c r="I8367" t="s">
        <v>29283</v>
      </c>
      <c r="J8367">
        <v>57018</v>
      </c>
      <c r="K8367" t="s">
        <v>28962</v>
      </c>
      <c r="L8367" t="str">
        <f>VLOOKUP(K8367,'[1]movimento-per-comune-ambito-201'!$B$2:$D$547,3,FALSE)</f>
        <v>Costa degli etruschi</v>
      </c>
      <c r="M8367" t="s">
        <v>4311</v>
      </c>
      <c r="N8367">
        <v>1</v>
      </c>
      <c r="O8367" t="s">
        <v>29284</v>
      </c>
      <c r="P8367" t="s">
        <v>29285</v>
      </c>
      <c r="Q8367" t="s">
        <v>29286</v>
      </c>
    </row>
    <row r="8368" spans="1:17" x14ac:dyDescent="0.25">
      <c r="A8368">
        <v>530</v>
      </c>
      <c r="B8368" t="s">
        <v>29287</v>
      </c>
      <c r="C8368" s="1">
        <v>4.3331895E+16</v>
      </c>
      <c r="D8368" s="1">
        <v>10462806</v>
      </c>
      <c r="E8368">
        <v>49017</v>
      </c>
      <c r="F8368" t="str">
        <f>VLOOKUP(E8368,'[1]movimento-per-comune-ambito-201'!$C$2:$D$547,2,0)</f>
        <v>Costa degli etruschi</v>
      </c>
      <c r="G8368" t="s">
        <v>63815</v>
      </c>
      <c r="H8368" t="s">
        <v>376</v>
      </c>
      <c r="I8368" t="s">
        <v>29288</v>
      </c>
      <c r="J8368">
        <v>57016</v>
      </c>
      <c r="K8368" t="s">
        <v>28962</v>
      </c>
      <c r="L8368" t="str">
        <f>VLOOKUP(K8368,'[1]movimento-per-comune-ambito-201'!$B$2:$D$547,3,FALSE)</f>
        <v>Costa degli etruschi</v>
      </c>
      <c r="M8368" t="s">
        <v>4311</v>
      </c>
      <c r="N8368">
        <v>2</v>
      </c>
      <c r="O8368" t="s">
        <v>29289</v>
      </c>
      <c r="P8368" t="s">
        <v>29290</v>
      </c>
      <c r="Q8368" t="s">
        <v>29291</v>
      </c>
    </row>
    <row r="8369" spans="1:17" x14ac:dyDescent="0.25">
      <c r="A8369">
        <v>531</v>
      </c>
      <c r="B8369" t="s">
        <v>29292</v>
      </c>
      <c r="C8369" s="1">
        <v>4.3406693099999904E+16</v>
      </c>
      <c r="D8369" s="1">
        <v>1.04621365999999E+16</v>
      </c>
      <c r="E8369">
        <v>49017</v>
      </c>
      <c r="F8369" t="str">
        <f>VLOOKUP(E8369,'[1]movimento-per-comune-ambito-201'!$C$2:$D$547,2,0)</f>
        <v>Costa degli etruschi</v>
      </c>
      <c r="G8369" t="s">
        <v>63218</v>
      </c>
      <c r="H8369" t="s">
        <v>376</v>
      </c>
      <c r="I8369" t="s">
        <v>29293</v>
      </c>
      <c r="J8369">
        <v>57016</v>
      </c>
      <c r="K8369" t="s">
        <v>28962</v>
      </c>
      <c r="L8369" t="str">
        <f>VLOOKUP(K8369,'[1]movimento-per-comune-ambito-201'!$B$2:$D$547,3,FALSE)</f>
        <v>Costa degli etruschi</v>
      </c>
      <c r="M8369" t="s">
        <v>4311</v>
      </c>
      <c r="N8369">
        <v>2</v>
      </c>
      <c r="O8369" t="s">
        <v>29294</v>
      </c>
      <c r="P8369" t="s">
        <v>29295</v>
      </c>
      <c r="Q8369" t="s">
        <v>29296</v>
      </c>
    </row>
    <row r="8370" spans="1:17" x14ac:dyDescent="0.25">
      <c r="A8370">
        <v>611</v>
      </c>
      <c r="B8370" t="s">
        <v>468</v>
      </c>
      <c r="C8370" s="1">
        <v>4.3325101003516496E+16</v>
      </c>
      <c r="D8370" s="1">
        <v>1.04622693251312E+16</v>
      </c>
      <c r="E8370">
        <v>49017</v>
      </c>
      <c r="F8370" t="str">
        <f>VLOOKUP(E8370,'[1]movimento-per-comune-ambito-201'!$C$2:$D$547,2,0)</f>
        <v>Costa degli etruschi</v>
      </c>
      <c r="G8370" t="s">
        <v>63026</v>
      </c>
      <c r="H8370" t="s">
        <v>75</v>
      </c>
      <c r="I8370" t="s">
        <v>29297</v>
      </c>
      <c r="J8370">
        <v>57016</v>
      </c>
      <c r="K8370" t="s">
        <v>28962</v>
      </c>
      <c r="L8370" t="str">
        <f>VLOOKUP(K8370,'[1]movimento-per-comune-ambito-201'!$B$2:$D$547,3,FALSE)</f>
        <v>Costa degli etruschi</v>
      </c>
      <c r="M8370" t="s">
        <v>4311</v>
      </c>
      <c r="N8370">
        <v>0</v>
      </c>
      <c r="O8370" t="s">
        <v>29298</v>
      </c>
      <c r="P8370" t="s">
        <v>29299</v>
      </c>
      <c r="Q8370" t="s">
        <v>29300</v>
      </c>
    </row>
    <row r="8371" spans="1:17" x14ac:dyDescent="0.25">
      <c r="A8371">
        <v>612</v>
      </c>
      <c r="B8371" t="s">
        <v>29301</v>
      </c>
      <c r="C8371" s="1">
        <v>4.3367238999999904E+16</v>
      </c>
      <c r="D8371" s="1">
        <v>1.0493004E+16</v>
      </c>
      <c r="E8371">
        <v>49017</v>
      </c>
      <c r="F8371" t="str">
        <f>VLOOKUP(E8371,'[1]movimento-per-comune-ambito-201'!$C$2:$D$547,2,0)</f>
        <v>Costa degli etruschi</v>
      </c>
      <c r="G8371" t="s">
        <v>63035</v>
      </c>
      <c r="H8371" t="s">
        <v>75</v>
      </c>
      <c r="I8371" t="s">
        <v>29302</v>
      </c>
      <c r="J8371">
        <v>57016</v>
      </c>
      <c r="K8371" t="s">
        <v>28962</v>
      </c>
      <c r="L8371" t="str">
        <f>VLOOKUP(K8371,'[1]movimento-per-comune-ambito-201'!$B$2:$D$547,3,FALSE)</f>
        <v>Costa degli etruschi</v>
      </c>
      <c r="M8371" t="s">
        <v>4311</v>
      </c>
      <c r="N8371">
        <v>0</v>
      </c>
      <c r="O8371" t="s">
        <v>26417</v>
      </c>
      <c r="P8371" t="s">
        <v>26418</v>
      </c>
      <c r="Q8371" t="s">
        <v>26419</v>
      </c>
    </row>
    <row r="8372" spans="1:17" x14ac:dyDescent="0.25">
      <c r="A8372">
        <v>613</v>
      </c>
      <c r="B8372" t="s">
        <v>29303</v>
      </c>
      <c r="C8372" s="1">
        <v>4.34067551238724E+16</v>
      </c>
      <c r="D8372" s="1">
        <v>1.04730771447746E+16</v>
      </c>
      <c r="E8372">
        <v>49017</v>
      </c>
      <c r="F8372" t="str">
        <f>VLOOKUP(E8372,'[1]movimento-per-comune-ambito-201'!$C$2:$D$547,2,0)</f>
        <v>Costa degli etruschi</v>
      </c>
      <c r="G8372" t="s">
        <v>63036</v>
      </c>
      <c r="H8372" t="s">
        <v>75</v>
      </c>
      <c r="I8372" t="s">
        <v>29304</v>
      </c>
      <c r="J8372">
        <v>57016</v>
      </c>
      <c r="K8372" t="s">
        <v>28962</v>
      </c>
      <c r="L8372" t="str">
        <f>VLOOKUP(K8372,'[1]movimento-per-comune-ambito-201'!$B$2:$D$547,3,FALSE)</f>
        <v>Costa degli etruschi</v>
      </c>
      <c r="M8372" t="s">
        <v>4311</v>
      </c>
      <c r="N8372">
        <v>0</v>
      </c>
      <c r="O8372" t="s">
        <v>29305</v>
      </c>
      <c r="P8372" t="s">
        <v>29306</v>
      </c>
      <c r="Q8372" t="s">
        <v>29307</v>
      </c>
    </row>
    <row r="8373" spans="1:17" x14ac:dyDescent="0.25">
      <c r="A8373">
        <v>614</v>
      </c>
      <c r="B8373" t="s">
        <v>29308</v>
      </c>
      <c r="C8373" s="1">
        <v>4.33292852E+16</v>
      </c>
      <c r="D8373" s="1">
        <v>105027536</v>
      </c>
      <c r="E8373">
        <v>49017</v>
      </c>
      <c r="F8373" t="str">
        <f>VLOOKUP(E8373,'[1]movimento-per-comune-ambito-201'!$C$2:$D$547,2,0)</f>
        <v>Costa degli etruschi</v>
      </c>
      <c r="G8373" t="s">
        <v>63247</v>
      </c>
      <c r="H8373" t="s">
        <v>75</v>
      </c>
      <c r="I8373" t="s">
        <v>29309</v>
      </c>
      <c r="J8373">
        <v>57012</v>
      </c>
      <c r="K8373" t="s">
        <v>28962</v>
      </c>
      <c r="L8373" t="str">
        <f>VLOOKUP(K8373,'[1]movimento-per-comune-ambito-201'!$B$2:$D$547,3,FALSE)</f>
        <v>Costa degli etruschi</v>
      </c>
      <c r="M8373" t="s">
        <v>4311</v>
      </c>
      <c r="N8373">
        <v>0</v>
      </c>
      <c r="O8373" t="s">
        <v>29310</v>
      </c>
      <c r="Q8373" t="s">
        <v>29311</v>
      </c>
    </row>
    <row r="8374" spans="1:17" x14ac:dyDescent="0.25">
      <c r="A8374">
        <v>17841</v>
      </c>
      <c r="B8374" t="s">
        <v>29312</v>
      </c>
      <c r="C8374" s="1">
        <v>4.3324196681626496E+16</v>
      </c>
      <c r="D8374" s="1">
        <v>1.0465717367598E+16</v>
      </c>
      <c r="E8374">
        <v>49017</v>
      </c>
      <c r="F8374" t="str">
        <f>VLOOKUP(E8374,'[1]movimento-per-comune-ambito-201'!$C$2:$D$547,2,0)</f>
        <v>Costa degli etruschi</v>
      </c>
      <c r="G8374" t="s">
        <v>63146</v>
      </c>
      <c r="H8374" t="s">
        <v>75</v>
      </c>
      <c r="I8374" t="s">
        <v>29313</v>
      </c>
      <c r="J8374">
        <v>57016</v>
      </c>
      <c r="K8374" t="s">
        <v>28962</v>
      </c>
      <c r="L8374" t="str">
        <f>VLOOKUP(K8374,'[1]movimento-per-comune-ambito-201'!$B$2:$D$547,3,FALSE)</f>
        <v>Costa degli etruschi</v>
      </c>
      <c r="M8374" t="s">
        <v>4311</v>
      </c>
      <c r="N8374">
        <v>0</v>
      </c>
      <c r="O8374" t="s">
        <v>29314</v>
      </c>
      <c r="P8374" t="s">
        <v>29315</v>
      </c>
      <c r="Q8374" t="s">
        <v>29316</v>
      </c>
    </row>
    <row r="8375" spans="1:17" x14ac:dyDescent="0.25">
      <c r="A8375">
        <v>18327</v>
      </c>
      <c r="B8375" t="s">
        <v>29317</v>
      </c>
      <c r="C8375" s="1">
        <v>433532528</v>
      </c>
      <c r="D8375" s="1">
        <v>1.04800971999999E+16</v>
      </c>
      <c r="E8375">
        <v>49017</v>
      </c>
      <c r="F8375" t="str">
        <f>VLOOKUP(E8375,'[1]movimento-per-comune-ambito-201'!$C$2:$D$547,2,0)</f>
        <v>Costa degli etruschi</v>
      </c>
      <c r="G8375" t="s">
        <v>63147</v>
      </c>
      <c r="H8375" t="s">
        <v>75</v>
      </c>
      <c r="I8375" t="s">
        <v>29318</v>
      </c>
      <c r="J8375">
        <v>57016</v>
      </c>
      <c r="K8375" t="s">
        <v>28962</v>
      </c>
      <c r="L8375" t="str">
        <f>VLOOKUP(K8375,'[1]movimento-per-comune-ambito-201'!$B$2:$D$547,3,FALSE)</f>
        <v>Costa degli etruschi</v>
      </c>
      <c r="M8375" t="s">
        <v>4311</v>
      </c>
      <c r="N8375">
        <v>0</v>
      </c>
      <c r="O8375" t="s">
        <v>29319</v>
      </c>
      <c r="P8375" t="s">
        <v>29320</v>
      </c>
      <c r="Q8375" t="s">
        <v>29321</v>
      </c>
    </row>
    <row r="8376" spans="1:17" x14ac:dyDescent="0.25">
      <c r="A8376">
        <v>18525</v>
      </c>
      <c r="B8376" t="s">
        <v>29322</v>
      </c>
      <c r="C8376" s="1">
        <v>4.3394714399999904E+16</v>
      </c>
      <c r="D8376" s="1">
        <v>1.04279775E+16</v>
      </c>
      <c r="E8376">
        <v>49017</v>
      </c>
      <c r="F8376" t="str">
        <f>VLOOKUP(E8376,'[1]movimento-per-comune-ambito-201'!$C$2:$D$547,2,0)</f>
        <v>Costa degli etruschi</v>
      </c>
      <c r="G8376" t="s">
        <v>63353</v>
      </c>
      <c r="H8376" t="s">
        <v>75</v>
      </c>
      <c r="I8376" t="s">
        <v>29323</v>
      </c>
      <c r="J8376">
        <v>57016</v>
      </c>
      <c r="K8376" t="s">
        <v>28962</v>
      </c>
      <c r="L8376" t="str">
        <f>VLOOKUP(K8376,'[1]movimento-per-comune-ambito-201'!$B$2:$D$547,3,FALSE)</f>
        <v>Costa degli etruschi</v>
      </c>
      <c r="M8376" t="s">
        <v>4311</v>
      </c>
      <c r="N8376">
        <v>0</v>
      </c>
      <c r="O8376" t="s">
        <v>29324</v>
      </c>
      <c r="Q8376" t="s">
        <v>29325</v>
      </c>
    </row>
    <row r="8377" spans="1:17" x14ac:dyDescent="0.25">
      <c r="A8377">
        <v>19239</v>
      </c>
      <c r="B8377" t="s">
        <v>29326</v>
      </c>
      <c r="C8377" s="1">
        <v>4.34007075E+16</v>
      </c>
      <c r="D8377" s="1">
        <v>1.04299247E+16</v>
      </c>
      <c r="E8377">
        <v>49017</v>
      </c>
      <c r="F8377" t="str">
        <f>VLOOKUP(E8377,'[1]movimento-per-comune-ambito-201'!$C$2:$D$547,2,0)</f>
        <v>Costa degli etruschi</v>
      </c>
      <c r="G8377" t="s">
        <v>63148</v>
      </c>
      <c r="H8377" t="s">
        <v>75</v>
      </c>
      <c r="I8377" t="s">
        <v>29327</v>
      </c>
      <c r="J8377">
        <v>57016</v>
      </c>
      <c r="K8377" t="s">
        <v>28962</v>
      </c>
      <c r="L8377" t="str">
        <f>VLOOKUP(K8377,'[1]movimento-per-comune-ambito-201'!$B$2:$D$547,3,FALSE)</f>
        <v>Costa degli etruschi</v>
      </c>
      <c r="M8377" t="s">
        <v>4311</v>
      </c>
      <c r="N8377">
        <v>0</v>
      </c>
      <c r="O8377" t="s">
        <v>29328</v>
      </c>
      <c r="Q8377" t="s">
        <v>29329</v>
      </c>
    </row>
    <row r="8378" spans="1:17" x14ac:dyDescent="0.25">
      <c r="A8378">
        <v>19240</v>
      </c>
      <c r="B8378" t="s">
        <v>29330</v>
      </c>
      <c r="C8378" s="1">
        <v>4.3402450999999904E+16</v>
      </c>
      <c r="D8378" s="1">
        <v>1.0431665E+16</v>
      </c>
      <c r="E8378">
        <v>49017</v>
      </c>
      <c r="F8378" t="str">
        <f>VLOOKUP(E8378,'[1]movimento-per-comune-ambito-201'!$C$2:$D$547,2,0)</f>
        <v>Costa degli etruschi</v>
      </c>
      <c r="G8378" t="s">
        <v>63675</v>
      </c>
      <c r="H8378" t="s">
        <v>75</v>
      </c>
      <c r="I8378" t="s">
        <v>29331</v>
      </c>
      <c r="J8378">
        <v>57016</v>
      </c>
      <c r="K8378" t="s">
        <v>28962</v>
      </c>
      <c r="L8378" t="str">
        <f>VLOOKUP(K8378,'[1]movimento-per-comune-ambito-201'!$B$2:$D$547,3,FALSE)</f>
        <v>Costa degli etruschi</v>
      </c>
      <c r="M8378" t="s">
        <v>4311</v>
      </c>
      <c r="N8378">
        <v>0</v>
      </c>
      <c r="O8378" t="s">
        <v>29328</v>
      </c>
      <c r="Q8378" t="s">
        <v>29329</v>
      </c>
    </row>
    <row r="8379" spans="1:17" x14ac:dyDescent="0.25">
      <c r="A8379">
        <v>24550</v>
      </c>
      <c r="B8379" t="s">
        <v>29332</v>
      </c>
      <c r="C8379" s="1">
        <v>4.3390785E+16</v>
      </c>
      <c r="D8379" s="1">
        <v>10435478</v>
      </c>
      <c r="E8379">
        <v>49017</v>
      </c>
      <c r="F8379" t="str">
        <f>VLOOKUP(E8379,'[1]movimento-per-comune-ambito-201'!$C$2:$D$547,2,0)</f>
        <v>Costa degli etruschi</v>
      </c>
      <c r="G8379" t="s">
        <v>63442</v>
      </c>
      <c r="H8379" t="s">
        <v>75</v>
      </c>
      <c r="I8379" t="s">
        <v>29333</v>
      </c>
      <c r="J8379">
        <v>57016</v>
      </c>
      <c r="K8379" t="s">
        <v>28962</v>
      </c>
      <c r="L8379" t="str">
        <f>VLOOKUP(K8379,'[1]movimento-per-comune-ambito-201'!$B$2:$D$547,3,FALSE)</f>
        <v>Costa degli etruschi</v>
      </c>
      <c r="M8379" t="s">
        <v>4311</v>
      </c>
      <c r="N8379">
        <v>0</v>
      </c>
      <c r="O8379" t="s">
        <v>28094</v>
      </c>
      <c r="P8379" t="s">
        <v>29334</v>
      </c>
      <c r="Q8379" t="s">
        <v>29335</v>
      </c>
    </row>
    <row r="8380" spans="1:17" x14ac:dyDescent="0.25">
      <c r="A8380">
        <v>160</v>
      </c>
      <c r="B8380" t="s">
        <v>12231</v>
      </c>
      <c r="C8380" s="1">
        <v>4.34091705E+16</v>
      </c>
      <c r="D8380" s="1">
        <v>104721192</v>
      </c>
      <c r="E8380">
        <v>49017</v>
      </c>
      <c r="F8380" t="str">
        <f>VLOOKUP(E8380,'[1]movimento-per-comune-ambito-201'!$C$2:$D$547,2,0)</f>
        <v>Costa degli etruschi</v>
      </c>
      <c r="G8380" t="s">
        <v>63251</v>
      </c>
      <c r="H8380" t="s">
        <v>1598</v>
      </c>
      <c r="I8380" t="s">
        <v>29336</v>
      </c>
      <c r="J8380">
        <v>57016</v>
      </c>
      <c r="K8380" t="s">
        <v>28962</v>
      </c>
      <c r="L8380" t="str">
        <f>VLOOKUP(K8380,'[1]movimento-per-comune-ambito-201'!$B$2:$D$547,3,FALSE)</f>
        <v>Costa degli etruschi</v>
      </c>
      <c r="M8380" t="s">
        <v>4311</v>
      </c>
      <c r="N8380">
        <v>2</v>
      </c>
      <c r="O8380" t="s">
        <v>29337</v>
      </c>
      <c r="P8380" t="s">
        <v>29338</v>
      </c>
      <c r="Q8380" t="s">
        <v>29339</v>
      </c>
    </row>
    <row r="8381" spans="1:17" x14ac:dyDescent="0.25">
      <c r="A8381">
        <v>161</v>
      </c>
      <c r="B8381" t="s">
        <v>29340</v>
      </c>
      <c r="C8381" s="1">
        <v>4.3327162999999904E+16</v>
      </c>
      <c r="D8381" s="1">
        <v>1.04591449999999E+16</v>
      </c>
      <c r="E8381">
        <v>49017</v>
      </c>
      <c r="F8381" t="str">
        <f>VLOOKUP(E8381,'[1]movimento-per-comune-ambito-201'!$C$2:$D$547,2,0)</f>
        <v>Costa degli etruschi</v>
      </c>
      <c r="G8381" t="s">
        <v>63333</v>
      </c>
      <c r="H8381" t="s">
        <v>1598</v>
      </c>
      <c r="I8381" t="s">
        <v>29341</v>
      </c>
      <c r="J8381">
        <v>57016</v>
      </c>
      <c r="K8381" t="s">
        <v>28962</v>
      </c>
      <c r="L8381" t="str">
        <f>VLOOKUP(K8381,'[1]movimento-per-comune-ambito-201'!$B$2:$D$547,3,FALSE)</f>
        <v>Costa degli etruschi</v>
      </c>
      <c r="M8381" t="s">
        <v>4311</v>
      </c>
      <c r="N8381">
        <v>2</v>
      </c>
      <c r="O8381" t="s">
        <v>29342</v>
      </c>
      <c r="P8381" t="s">
        <v>29343</v>
      </c>
      <c r="Q8381" t="s">
        <v>29344</v>
      </c>
    </row>
    <row r="8382" spans="1:17" x14ac:dyDescent="0.25">
      <c r="A8382">
        <v>162</v>
      </c>
      <c r="B8382" t="s">
        <v>29345</v>
      </c>
      <c r="C8382" s="1">
        <v>4.33380008E+16</v>
      </c>
      <c r="D8382" s="1">
        <v>104602772</v>
      </c>
      <c r="E8382">
        <v>49017</v>
      </c>
      <c r="F8382" t="str">
        <f>VLOOKUP(E8382,'[1]movimento-per-comune-ambito-201'!$C$2:$D$547,2,0)</f>
        <v>Costa degli etruschi</v>
      </c>
      <c r="G8382" t="s">
        <v>63334</v>
      </c>
      <c r="H8382" t="s">
        <v>1598</v>
      </c>
      <c r="I8382" t="s">
        <v>29346</v>
      </c>
      <c r="J8382">
        <v>57016</v>
      </c>
      <c r="K8382" t="s">
        <v>28962</v>
      </c>
      <c r="L8382" t="str">
        <f>VLOOKUP(K8382,'[1]movimento-per-comune-ambito-201'!$B$2:$D$547,3,FALSE)</f>
        <v>Costa degli etruschi</v>
      </c>
      <c r="M8382" t="s">
        <v>4311</v>
      </c>
      <c r="N8382">
        <v>2</v>
      </c>
      <c r="O8382" t="s">
        <v>26073</v>
      </c>
      <c r="P8382" t="s">
        <v>29347</v>
      </c>
      <c r="Q8382" t="s">
        <v>29348</v>
      </c>
    </row>
    <row r="8383" spans="1:17" x14ac:dyDescent="0.25">
      <c r="A8383">
        <v>163</v>
      </c>
      <c r="B8383" t="s">
        <v>29349</v>
      </c>
      <c r="C8383" s="1">
        <v>4.3335515999999904E+16</v>
      </c>
      <c r="D8383" s="1">
        <v>1.0460608E+16</v>
      </c>
      <c r="E8383">
        <v>49017</v>
      </c>
      <c r="F8383" t="str">
        <f>VLOOKUP(E8383,'[1]movimento-per-comune-ambito-201'!$C$2:$D$547,2,0)</f>
        <v>Costa degli etruschi</v>
      </c>
      <c r="G8383" t="s">
        <v>63335</v>
      </c>
      <c r="H8383" t="s">
        <v>1598</v>
      </c>
      <c r="I8383" t="s">
        <v>29350</v>
      </c>
      <c r="J8383">
        <v>57016</v>
      </c>
      <c r="K8383" t="s">
        <v>28962</v>
      </c>
      <c r="L8383" t="str">
        <f>VLOOKUP(K8383,'[1]movimento-per-comune-ambito-201'!$B$2:$D$547,3,FALSE)</f>
        <v>Costa degli etruschi</v>
      </c>
      <c r="M8383" t="s">
        <v>4311</v>
      </c>
      <c r="N8383">
        <v>3</v>
      </c>
      <c r="O8383" t="s">
        <v>29351</v>
      </c>
      <c r="P8383" t="s">
        <v>29352</v>
      </c>
      <c r="Q8383" t="s">
        <v>29353</v>
      </c>
    </row>
    <row r="8384" spans="1:17" x14ac:dyDescent="0.25">
      <c r="A8384">
        <v>164</v>
      </c>
      <c r="B8384" t="s">
        <v>29354</v>
      </c>
      <c r="C8384" s="1">
        <v>4.3406693099999904E+16</v>
      </c>
      <c r="D8384" s="1">
        <v>1.04621365999999E+16</v>
      </c>
      <c r="E8384">
        <v>49017</v>
      </c>
      <c r="F8384" t="str">
        <f>VLOOKUP(E8384,'[1]movimento-per-comune-ambito-201'!$C$2:$D$547,2,0)</f>
        <v>Costa degli etruschi</v>
      </c>
      <c r="G8384" t="s">
        <v>63336</v>
      </c>
      <c r="H8384" t="s">
        <v>1598</v>
      </c>
      <c r="I8384" t="s">
        <v>29355</v>
      </c>
      <c r="J8384">
        <v>57016</v>
      </c>
      <c r="K8384" t="s">
        <v>28962</v>
      </c>
      <c r="L8384" t="str">
        <f>VLOOKUP(K8384,'[1]movimento-per-comune-ambito-201'!$B$2:$D$547,3,FALSE)</f>
        <v>Costa degli etruschi</v>
      </c>
      <c r="M8384" t="s">
        <v>4311</v>
      </c>
      <c r="N8384">
        <v>2</v>
      </c>
      <c r="O8384" t="s">
        <v>29356</v>
      </c>
      <c r="P8384" t="s">
        <v>29357</v>
      </c>
      <c r="Q8384" t="s">
        <v>29276</v>
      </c>
    </row>
    <row r="8385" spans="1:17" x14ac:dyDescent="0.25">
      <c r="A8385">
        <v>165</v>
      </c>
      <c r="B8385" t="s">
        <v>29358</v>
      </c>
      <c r="C8385" s="1">
        <v>4.33208787E+16</v>
      </c>
      <c r="D8385" s="1">
        <v>1.04681616999999E+16</v>
      </c>
      <c r="E8385">
        <v>49017</v>
      </c>
      <c r="F8385" t="str">
        <f>VLOOKUP(E8385,'[1]movimento-per-comune-ambito-201'!$C$2:$D$547,2,0)</f>
        <v>Costa degli etruschi</v>
      </c>
      <c r="G8385" t="s">
        <v>63337</v>
      </c>
      <c r="H8385" t="s">
        <v>1598</v>
      </c>
      <c r="I8385" t="s">
        <v>29359</v>
      </c>
      <c r="J8385">
        <v>57016</v>
      </c>
      <c r="K8385" t="s">
        <v>28962</v>
      </c>
      <c r="L8385" t="str">
        <f>VLOOKUP(K8385,'[1]movimento-per-comune-ambito-201'!$B$2:$D$547,3,FALSE)</f>
        <v>Costa degli etruschi</v>
      </c>
      <c r="M8385" t="s">
        <v>4311</v>
      </c>
      <c r="N8385">
        <v>3</v>
      </c>
      <c r="O8385" t="s">
        <v>29360</v>
      </c>
      <c r="P8385" t="s">
        <v>29361</v>
      </c>
      <c r="Q8385" t="s">
        <v>27476</v>
      </c>
    </row>
    <row r="8386" spans="1:17" x14ac:dyDescent="0.25">
      <c r="A8386">
        <v>166</v>
      </c>
      <c r="B8386" t="s">
        <v>29362</v>
      </c>
      <c r="C8386" s="1">
        <v>4.3327691E+16</v>
      </c>
      <c r="D8386" s="1">
        <v>10462992</v>
      </c>
      <c r="E8386">
        <v>49017</v>
      </c>
      <c r="F8386" t="str">
        <f>VLOOKUP(E8386,'[1]movimento-per-comune-ambito-201'!$C$2:$D$547,2,0)</f>
        <v>Costa degli etruschi</v>
      </c>
      <c r="G8386" t="s">
        <v>65637</v>
      </c>
      <c r="H8386" t="s">
        <v>1598</v>
      </c>
      <c r="I8386" t="s">
        <v>29363</v>
      </c>
      <c r="J8386">
        <v>57016</v>
      </c>
      <c r="K8386" t="s">
        <v>28962</v>
      </c>
      <c r="L8386" t="str">
        <f>VLOOKUP(K8386,'[1]movimento-per-comune-ambito-201'!$B$2:$D$547,3,FALSE)</f>
        <v>Costa degli etruschi</v>
      </c>
      <c r="M8386" t="s">
        <v>4311</v>
      </c>
      <c r="N8386">
        <v>3</v>
      </c>
      <c r="O8386" t="s">
        <v>29364</v>
      </c>
      <c r="P8386" t="s">
        <v>29365</v>
      </c>
      <c r="Q8386" t="s">
        <v>29366</v>
      </c>
    </row>
    <row r="8387" spans="1:17" x14ac:dyDescent="0.25">
      <c r="A8387">
        <v>18435</v>
      </c>
      <c r="B8387" t="s">
        <v>468</v>
      </c>
      <c r="C8387" s="1">
        <v>4.33250994864706E+16</v>
      </c>
      <c r="D8387" s="1">
        <v>1.04622721226844E+16</v>
      </c>
      <c r="E8387">
        <v>49017</v>
      </c>
      <c r="F8387" t="str">
        <f>VLOOKUP(E8387,'[1]movimento-per-comune-ambito-201'!$C$2:$D$547,2,0)</f>
        <v>Costa degli etruschi</v>
      </c>
      <c r="G8387" t="s">
        <v>65638</v>
      </c>
      <c r="H8387" t="s">
        <v>1598</v>
      </c>
      <c r="I8387" t="s">
        <v>29367</v>
      </c>
      <c r="J8387">
        <v>57016</v>
      </c>
      <c r="K8387" t="s">
        <v>28962</v>
      </c>
      <c r="L8387" t="str">
        <f>VLOOKUP(K8387,'[1]movimento-per-comune-ambito-201'!$B$2:$D$547,3,FALSE)</f>
        <v>Costa degli etruschi</v>
      </c>
      <c r="M8387" t="s">
        <v>4311</v>
      </c>
      <c r="N8387">
        <v>3</v>
      </c>
      <c r="O8387" t="s">
        <v>29298</v>
      </c>
      <c r="P8387" t="s">
        <v>29299</v>
      </c>
      <c r="Q8387" t="s">
        <v>29300</v>
      </c>
    </row>
    <row r="8388" spans="1:17" x14ac:dyDescent="0.25">
      <c r="A8388">
        <v>736</v>
      </c>
      <c r="B8388" t="s">
        <v>29368</v>
      </c>
      <c r="C8388" s="1">
        <v>4.3403095999999904E+16</v>
      </c>
      <c r="D8388" s="1">
        <v>10420057</v>
      </c>
      <c r="E8388">
        <v>49017</v>
      </c>
      <c r="F8388" t="str">
        <f>VLOOKUP(E8388,'[1]movimento-per-comune-ambito-201'!$C$2:$D$547,2,0)</f>
        <v>Costa degli etruschi</v>
      </c>
      <c r="G8388" t="s">
        <v>63088</v>
      </c>
      <c r="H8388" t="s">
        <v>387</v>
      </c>
      <c r="I8388" t="s">
        <v>29369</v>
      </c>
      <c r="J8388">
        <v>57013</v>
      </c>
      <c r="K8388" t="s">
        <v>28962</v>
      </c>
      <c r="L8388" t="str">
        <f>VLOOKUP(K8388,'[1]movimento-per-comune-ambito-201'!$B$2:$D$547,3,FALSE)</f>
        <v>Costa degli etruschi</v>
      </c>
      <c r="M8388" t="s">
        <v>4311</v>
      </c>
      <c r="N8388">
        <v>0</v>
      </c>
      <c r="O8388" t="s">
        <v>29370</v>
      </c>
      <c r="Q8388" t="s">
        <v>29371</v>
      </c>
    </row>
    <row r="8389" spans="1:17" x14ac:dyDescent="0.25">
      <c r="A8389">
        <v>737</v>
      </c>
      <c r="B8389" t="s">
        <v>28143</v>
      </c>
      <c r="C8389" s="1">
        <v>4.3406199E+16</v>
      </c>
      <c r="D8389" s="1">
        <v>1.04079035999999E+16</v>
      </c>
      <c r="E8389">
        <v>49017</v>
      </c>
      <c r="F8389" t="str">
        <f>VLOOKUP(E8389,'[1]movimento-per-comune-ambito-201'!$C$2:$D$547,2,0)</f>
        <v>Costa degli etruschi</v>
      </c>
      <c r="G8389" t="s">
        <v>63089</v>
      </c>
      <c r="H8389" t="s">
        <v>387</v>
      </c>
      <c r="I8389" t="s">
        <v>29372</v>
      </c>
      <c r="J8389">
        <v>57016</v>
      </c>
      <c r="K8389" t="s">
        <v>28962</v>
      </c>
      <c r="L8389" t="str">
        <f>VLOOKUP(K8389,'[1]movimento-per-comune-ambito-201'!$B$2:$D$547,3,FALSE)</f>
        <v>Costa degli etruschi</v>
      </c>
      <c r="M8389" t="s">
        <v>4311</v>
      </c>
      <c r="N8389">
        <v>0</v>
      </c>
      <c r="O8389" t="s">
        <v>29373</v>
      </c>
      <c r="P8389" t="s">
        <v>29374</v>
      </c>
      <c r="Q8389" t="s">
        <v>29375</v>
      </c>
    </row>
    <row r="8390" spans="1:17" x14ac:dyDescent="0.25">
      <c r="A8390">
        <v>738</v>
      </c>
      <c r="B8390" t="s">
        <v>29376</v>
      </c>
      <c r="C8390" s="1">
        <v>43350088</v>
      </c>
      <c r="D8390" s="1">
        <v>1.04548819999999E+16</v>
      </c>
      <c r="E8390">
        <v>49017</v>
      </c>
      <c r="F8390" t="str">
        <f>VLOOKUP(E8390,'[1]movimento-per-comune-ambito-201'!$C$2:$D$547,2,0)</f>
        <v>Costa degli etruschi</v>
      </c>
      <c r="G8390" t="s">
        <v>63090</v>
      </c>
      <c r="H8390" t="s">
        <v>387</v>
      </c>
      <c r="I8390" t="s">
        <v>29377</v>
      </c>
      <c r="J8390">
        <v>57016</v>
      </c>
      <c r="K8390" t="s">
        <v>28962</v>
      </c>
      <c r="L8390" t="str">
        <f>VLOOKUP(K8390,'[1]movimento-per-comune-ambito-201'!$B$2:$D$547,3,FALSE)</f>
        <v>Costa degli etruschi</v>
      </c>
      <c r="M8390" t="s">
        <v>4311</v>
      </c>
      <c r="N8390">
        <v>0</v>
      </c>
      <c r="O8390" t="s">
        <v>29378</v>
      </c>
      <c r="P8390" t="s">
        <v>29379</v>
      </c>
      <c r="Q8390" t="s">
        <v>29380</v>
      </c>
    </row>
    <row r="8391" spans="1:17" x14ac:dyDescent="0.25">
      <c r="A8391">
        <v>740</v>
      </c>
      <c r="B8391" t="s">
        <v>29381</v>
      </c>
      <c r="C8391" s="1">
        <v>4.340335E+16</v>
      </c>
      <c r="D8391" s="1">
        <v>10419903</v>
      </c>
      <c r="E8391">
        <v>49017</v>
      </c>
      <c r="F8391" t="str">
        <f>VLOOKUP(E8391,'[1]movimento-per-comune-ambito-201'!$C$2:$D$547,2,0)</f>
        <v>Costa degli etruschi</v>
      </c>
      <c r="G8391" t="s">
        <v>63092</v>
      </c>
      <c r="H8391" t="s">
        <v>387</v>
      </c>
      <c r="I8391" t="s">
        <v>29382</v>
      </c>
      <c r="J8391">
        <v>57016</v>
      </c>
      <c r="K8391" t="s">
        <v>28962</v>
      </c>
      <c r="L8391" t="str">
        <f>VLOOKUP(K8391,'[1]movimento-per-comune-ambito-201'!$B$2:$D$547,3,FALSE)</f>
        <v>Costa degli etruschi</v>
      </c>
      <c r="M8391" t="s">
        <v>4311</v>
      </c>
      <c r="N8391">
        <v>0</v>
      </c>
      <c r="O8391" t="s">
        <v>29383</v>
      </c>
      <c r="P8391" t="s">
        <v>29384</v>
      </c>
      <c r="Q8391" t="s">
        <v>29385</v>
      </c>
    </row>
    <row r="8392" spans="1:17" x14ac:dyDescent="0.25">
      <c r="A8392">
        <v>741</v>
      </c>
      <c r="B8392" t="s">
        <v>29386</v>
      </c>
      <c r="C8392" s="1">
        <v>4.34060792E+16</v>
      </c>
      <c r="D8392" s="1">
        <v>104087596</v>
      </c>
      <c r="E8392">
        <v>49017</v>
      </c>
      <c r="F8392" t="str">
        <f>VLOOKUP(E8392,'[1]movimento-per-comune-ambito-201'!$C$2:$D$547,2,0)</f>
        <v>Costa degli etruschi</v>
      </c>
      <c r="G8392" t="s">
        <v>63093</v>
      </c>
      <c r="H8392" t="s">
        <v>387</v>
      </c>
      <c r="I8392" t="s">
        <v>29387</v>
      </c>
      <c r="J8392">
        <v>57012</v>
      </c>
      <c r="K8392" t="s">
        <v>28962</v>
      </c>
      <c r="L8392" t="str">
        <f>VLOOKUP(K8392,'[1]movimento-per-comune-ambito-201'!$B$2:$D$547,3,FALSE)</f>
        <v>Costa degli etruschi</v>
      </c>
      <c r="M8392" t="s">
        <v>4311</v>
      </c>
      <c r="N8392">
        <v>0</v>
      </c>
      <c r="O8392" t="s">
        <v>29388</v>
      </c>
      <c r="P8392" t="s">
        <v>29389</v>
      </c>
      <c r="Q8392" t="s">
        <v>29390</v>
      </c>
    </row>
    <row r="8393" spans="1:17" x14ac:dyDescent="0.25">
      <c r="A8393">
        <v>742</v>
      </c>
      <c r="B8393" t="s">
        <v>29391</v>
      </c>
      <c r="C8393" s="1">
        <v>434060457</v>
      </c>
      <c r="D8393" s="1">
        <v>104080181</v>
      </c>
      <c r="E8393">
        <v>49017</v>
      </c>
      <c r="F8393" t="str">
        <f>VLOOKUP(E8393,'[1]movimento-per-comune-ambito-201'!$C$2:$D$547,2,0)</f>
        <v>Costa degli etruschi</v>
      </c>
      <c r="G8393" t="s">
        <v>63094</v>
      </c>
      <c r="H8393" t="s">
        <v>387</v>
      </c>
      <c r="I8393" t="s">
        <v>29372</v>
      </c>
      <c r="J8393">
        <v>57012</v>
      </c>
      <c r="K8393" t="s">
        <v>28962</v>
      </c>
      <c r="L8393" t="str">
        <f>VLOOKUP(K8393,'[1]movimento-per-comune-ambito-201'!$B$2:$D$547,3,FALSE)</f>
        <v>Costa degli etruschi</v>
      </c>
      <c r="M8393" t="s">
        <v>4311</v>
      </c>
      <c r="N8393">
        <v>0</v>
      </c>
      <c r="Q8393" t="s">
        <v>29392</v>
      </c>
    </row>
    <row r="8394" spans="1:17" x14ac:dyDescent="0.25">
      <c r="A8394">
        <v>743</v>
      </c>
      <c r="B8394" t="s">
        <v>29393</v>
      </c>
      <c r="C8394" s="1">
        <v>4.33538166E+16</v>
      </c>
      <c r="D8394" s="1">
        <v>104587127</v>
      </c>
      <c r="E8394">
        <v>49017</v>
      </c>
      <c r="F8394" t="str">
        <f>VLOOKUP(E8394,'[1]movimento-per-comune-ambito-201'!$C$2:$D$547,2,0)</f>
        <v>Costa degli etruschi</v>
      </c>
      <c r="G8394" t="s">
        <v>63095</v>
      </c>
      <c r="H8394" t="s">
        <v>387</v>
      </c>
      <c r="I8394" t="s">
        <v>29394</v>
      </c>
      <c r="J8394">
        <v>57016</v>
      </c>
      <c r="K8394" t="s">
        <v>28962</v>
      </c>
      <c r="L8394" t="str">
        <f>VLOOKUP(K8394,'[1]movimento-per-comune-ambito-201'!$B$2:$D$547,3,FALSE)</f>
        <v>Costa degli etruschi</v>
      </c>
      <c r="M8394" t="s">
        <v>4311</v>
      </c>
      <c r="N8394">
        <v>0</v>
      </c>
      <c r="O8394" t="s">
        <v>29395</v>
      </c>
      <c r="P8394" t="s">
        <v>29396</v>
      </c>
      <c r="Q8394" t="s">
        <v>29397</v>
      </c>
    </row>
    <row r="8395" spans="1:17" x14ac:dyDescent="0.25">
      <c r="A8395">
        <v>744</v>
      </c>
      <c r="B8395" t="s">
        <v>28246</v>
      </c>
      <c r="C8395" s="1">
        <v>4.3321181099999904E+16</v>
      </c>
      <c r="D8395" s="1">
        <v>1.0462457E+16</v>
      </c>
      <c r="E8395">
        <v>49017</v>
      </c>
      <c r="F8395" t="str">
        <f>VLOOKUP(E8395,'[1]movimento-per-comune-ambito-201'!$C$2:$D$547,2,0)</f>
        <v>Costa degli etruschi</v>
      </c>
      <c r="G8395" t="s">
        <v>63096</v>
      </c>
      <c r="H8395" t="s">
        <v>387</v>
      </c>
      <c r="I8395" t="s">
        <v>29398</v>
      </c>
      <c r="J8395">
        <v>57016</v>
      </c>
      <c r="K8395" t="s">
        <v>28962</v>
      </c>
      <c r="L8395" t="str">
        <f>VLOOKUP(K8395,'[1]movimento-per-comune-ambito-201'!$B$2:$D$547,3,FALSE)</f>
        <v>Costa degli etruschi</v>
      </c>
      <c r="M8395" t="s">
        <v>4311</v>
      </c>
      <c r="N8395">
        <v>0</v>
      </c>
      <c r="O8395" t="s">
        <v>29399</v>
      </c>
      <c r="P8395" t="s">
        <v>29400</v>
      </c>
      <c r="Q8395" t="s">
        <v>29401</v>
      </c>
    </row>
    <row r="8396" spans="1:17" x14ac:dyDescent="0.25">
      <c r="A8396">
        <v>745</v>
      </c>
      <c r="B8396" t="s">
        <v>29402</v>
      </c>
      <c r="C8396" s="1">
        <v>4.3321181099999904E+16</v>
      </c>
      <c r="D8396" s="1">
        <v>1.0462457E+16</v>
      </c>
      <c r="E8396">
        <v>49017</v>
      </c>
      <c r="F8396" t="str">
        <f>VLOOKUP(E8396,'[1]movimento-per-comune-ambito-201'!$C$2:$D$547,2,0)</f>
        <v>Costa degli etruschi</v>
      </c>
      <c r="G8396" t="s">
        <v>63340</v>
      </c>
      <c r="H8396" t="s">
        <v>387</v>
      </c>
      <c r="I8396" t="s">
        <v>27526</v>
      </c>
      <c r="J8396">
        <v>57016</v>
      </c>
      <c r="K8396" t="s">
        <v>28962</v>
      </c>
      <c r="L8396" t="str">
        <f>VLOOKUP(K8396,'[1]movimento-per-comune-ambito-201'!$B$2:$D$547,3,FALSE)</f>
        <v>Costa degli etruschi</v>
      </c>
      <c r="M8396" t="s">
        <v>4311</v>
      </c>
      <c r="N8396">
        <v>0</v>
      </c>
      <c r="O8396" t="s">
        <v>29403</v>
      </c>
      <c r="Q8396" t="s">
        <v>29404</v>
      </c>
    </row>
    <row r="8397" spans="1:17" x14ac:dyDescent="0.25">
      <c r="A8397">
        <v>746</v>
      </c>
      <c r="B8397" t="s">
        <v>29405</v>
      </c>
      <c r="C8397" s="1">
        <v>4.34036679E+16</v>
      </c>
      <c r="D8397" s="1">
        <v>104107676</v>
      </c>
      <c r="E8397">
        <v>49017</v>
      </c>
      <c r="F8397" t="str">
        <f>VLOOKUP(E8397,'[1]movimento-per-comune-ambito-201'!$C$2:$D$547,2,0)</f>
        <v>Costa degli etruschi</v>
      </c>
      <c r="G8397" t="s">
        <v>63097</v>
      </c>
      <c r="H8397" t="s">
        <v>387</v>
      </c>
      <c r="I8397" t="s">
        <v>29406</v>
      </c>
      <c r="J8397">
        <v>57016</v>
      </c>
      <c r="K8397" t="s">
        <v>28962</v>
      </c>
      <c r="L8397" t="str">
        <f>VLOOKUP(K8397,'[1]movimento-per-comune-ambito-201'!$B$2:$D$547,3,FALSE)</f>
        <v>Costa degli etruschi</v>
      </c>
      <c r="M8397" t="s">
        <v>4311</v>
      </c>
      <c r="N8397">
        <v>0</v>
      </c>
      <c r="O8397" t="s">
        <v>29407</v>
      </c>
      <c r="Q8397" t="s">
        <v>29408</v>
      </c>
    </row>
    <row r="8398" spans="1:17" x14ac:dyDescent="0.25">
      <c r="A8398">
        <v>747</v>
      </c>
      <c r="B8398" t="s">
        <v>29409</v>
      </c>
      <c r="C8398" s="1">
        <v>4.3352642E+16</v>
      </c>
      <c r="D8398" s="1">
        <v>10460756</v>
      </c>
      <c r="E8398">
        <v>49017</v>
      </c>
      <c r="F8398" t="str">
        <f>VLOOKUP(E8398,'[1]movimento-per-comune-ambito-201'!$C$2:$D$547,2,0)</f>
        <v>Costa degli etruschi</v>
      </c>
      <c r="G8398" t="s">
        <v>63098</v>
      </c>
      <c r="H8398" t="s">
        <v>387</v>
      </c>
      <c r="I8398" t="s">
        <v>29410</v>
      </c>
      <c r="J8398">
        <v>57016</v>
      </c>
      <c r="K8398" t="s">
        <v>28962</v>
      </c>
      <c r="L8398" t="str">
        <f>VLOOKUP(K8398,'[1]movimento-per-comune-ambito-201'!$B$2:$D$547,3,FALSE)</f>
        <v>Costa degli etruschi</v>
      </c>
      <c r="M8398" t="s">
        <v>4311</v>
      </c>
      <c r="N8398">
        <v>0</v>
      </c>
      <c r="O8398" t="s">
        <v>29411</v>
      </c>
      <c r="P8398" t="s">
        <v>29412</v>
      </c>
      <c r="Q8398" t="s">
        <v>29413</v>
      </c>
    </row>
    <row r="8399" spans="1:17" x14ac:dyDescent="0.25">
      <c r="A8399">
        <v>748</v>
      </c>
      <c r="B8399" t="s">
        <v>29414</v>
      </c>
      <c r="C8399" s="1">
        <v>4.34060792E+16</v>
      </c>
      <c r="D8399" s="1">
        <v>104087596</v>
      </c>
      <c r="E8399">
        <v>49017</v>
      </c>
      <c r="F8399" t="str">
        <f>VLOOKUP(E8399,'[1]movimento-per-comune-ambito-201'!$C$2:$D$547,2,0)</f>
        <v>Costa degli etruschi</v>
      </c>
      <c r="G8399" t="s">
        <v>63261</v>
      </c>
      <c r="H8399" t="s">
        <v>387</v>
      </c>
      <c r="I8399" t="s">
        <v>29415</v>
      </c>
      <c r="J8399">
        <v>57016</v>
      </c>
      <c r="K8399" t="s">
        <v>28962</v>
      </c>
      <c r="L8399" t="str">
        <f>VLOOKUP(K8399,'[1]movimento-per-comune-ambito-201'!$B$2:$D$547,3,FALSE)</f>
        <v>Costa degli etruschi</v>
      </c>
      <c r="M8399" t="s">
        <v>4311</v>
      </c>
      <c r="N8399">
        <v>0</v>
      </c>
      <c r="O8399" t="s">
        <v>29416</v>
      </c>
      <c r="P8399" t="s">
        <v>29417</v>
      </c>
      <c r="Q8399" t="s">
        <v>29418</v>
      </c>
    </row>
    <row r="8400" spans="1:17" x14ac:dyDescent="0.25">
      <c r="A8400">
        <v>749</v>
      </c>
      <c r="B8400" t="s">
        <v>3593</v>
      </c>
      <c r="C8400" s="1">
        <v>4.34029917E+16</v>
      </c>
      <c r="D8400" s="1">
        <v>104111926</v>
      </c>
      <c r="E8400">
        <v>49017</v>
      </c>
      <c r="F8400" t="str">
        <f>VLOOKUP(E8400,'[1]movimento-per-comune-ambito-201'!$C$2:$D$547,2,0)</f>
        <v>Costa degli etruschi</v>
      </c>
      <c r="G8400" t="s">
        <v>63099</v>
      </c>
      <c r="H8400" t="s">
        <v>387</v>
      </c>
      <c r="I8400" t="s">
        <v>29419</v>
      </c>
      <c r="J8400">
        <v>57012</v>
      </c>
      <c r="K8400" t="s">
        <v>28962</v>
      </c>
      <c r="L8400" t="str">
        <f>VLOOKUP(K8400,'[1]movimento-per-comune-ambito-201'!$B$2:$D$547,3,FALSE)</f>
        <v>Costa degli etruschi</v>
      </c>
      <c r="M8400" t="s">
        <v>4311</v>
      </c>
      <c r="N8400">
        <v>0</v>
      </c>
      <c r="Q8400" t="s">
        <v>29420</v>
      </c>
    </row>
    <row r="8401" spans="1:17" x14ac:dyDescent="0.25">
      <c r="A8401">
        <v>750</v>
      </c>
      <c r="B8401" t="s">
        <v>29421</v>
      </c>
      <c r="C8401" s="1">
        <v>4.3405624E+16</v>
      </c>
      <c r="D8401" s="1">
        <v>1.0473952E+16</v>
      </c>
      <c r="E8401">
        <v>49017</v>
      </c>
      <c r="F8401" t="str">
        <f>VLOOKUP(E8401,'[1]movimento-per-comune-ambito-201'!$C$2:$D$547,2,0)</f>
        <v>Costa degli etruschi</v>
      </c>
      <c r="G8401" t="s">
        <v>63100</v>
      </c>
      <c r="H8401" t="s">
        <v>387</v>
      </c>
      <c r="I8401" t="s">
        <v>29422</v>
      </c>
      <c r="J8401">
        <v>57016</v>
      </c>
      <c r="K8401" t="s">
        <v>28962</v>
      </c>
      <c r="L8401" t="str">
        <f>VLOOKUP(K8401,'[1]movimento-per-comune-ambito-201'!$B$2:$D$547,3,FALSE)</f>
        <v>Costa degli etruschi</v>
      </c>
      <c r="M8401" t="s">
        <v>4311</v>
      </c>
      <c r="N8401">
        <v>0</v>
      </c>
      <c r="O8401" t="s">
        <v>29423</v>
      </c>
      <c r="P8401" t="s">
        <v>29424</v>
      </c>
      <c r="Q8401" t="s">
        <v>29425</v>
      </c>
    </row>
    <row r="8402" spans="1:17" x14ac:dyDescent="0.25">
      <c r="A8402">
        <v>751</v>
      </c>
      <c r="B8402" t="s">
        <v>29426</v>
      </c>
      <c r="C8402" s="1">
        <v>4.34060792E+16</v>
      </c>
      <c r="D8402" s="1">
        <v>104087596</v>
      </c>
      <c r="E8402">
        <v>49017</v>
      </c>
      <c r="F8402" t="str">
        <f>VLOOKUP(E8402,'[1]movimento-per-comune-ambito-201'!$C$2:$D$547,2,0)</f>
        <v>Costa degli etruschi</v>
      </c>
      <c r="G8402" t="s">
        <v>63101</v>
      </c>
      <c r="H8402" t="s">
        <v>387</v>
      </c>
      <c r="I8402" t="s">
        <v>29427</v>
      </c>
      <c r="J8402">
        <v>0</v>
      </c>
      <c r="K8402" t="s">
        <v>28962</v>
      </c>
      <c r="L8402" t="str">
        <f>VLOOKUP(K8402,'[1]movimento-per-comune-ambito-201'!$B$2:$D$547,3,FALSE)</f>
        <v>Costa degli etruschi</v>
      </c>
      <c r="M8402" t="s">
        <v>4311</v>
      </c>
      <c r="N8402">
        <v>0</v>
      </c>
      <c r="O8402" t="s">
        <v>29428</v>
      </c>
      <c r="Q8402" t="s">
        <v>29429</v>
      </c>
    </row>
    <row r="8403" spans="1:17" x14ac:dyDescent="0.25">
      <c r="A8403">
        <v>752</v>
      </c>
      <c r="B8403" t="s">
        <v>29430</v>
      </c>
      <c r="C8403" s="1">
        <v>4.3403393E+16</v>
      </c>
      <c r="D8403" s="1">
        <v>1.041862E+16</v>
      </c>
      <c r="E8403">
        <v>49017</v>
      </c>
      <c r="F8403" t="str">
        <f>VLOOKUP(E8403,'[1]movimento-per-comune-ambito-201'!$C$2:$D$547,2,0)</f>
        <v>Costa degli etruschi</v>
      </c>
      <c r="G8403" t="s">
        <v>63102</v>
      </c>
      <c r="H8403" t="s">
        <v>387</v>
      </c>
      <c r="I8403" t="s">
        <v>29431</v>
      </c>
      <c r="J8403">
        <v>57016</v>
      </c>
      <c r="K8403" t="s">
        <v>28962</v>
      </c>
      <c r="L8403" t="str">
        <f>VLOOKUP(K8403,'[1]movimento-per-comune-ambito-201'!$B$2:$D$547,3,FALSE)</f>
        <v>Costa degli etruschi</v>
      </c>
      <c r="M8403" t="s">
        <v>4311</v>
      </c>
      <c r="N8403">
        <v>0</v>
      </c>
      <c r="O8403" t="s">
        <v>29432</v>
      </c>
      <c r="P8403" t="s">
        <v>29433</v>
      </c>
      <c r="Q8403" t="s">
        <v>29434</v>
      </c>
    </row>
    <row r="8404" spans="1:17" x14ac:dyDescent="0.25">
      <c r="A8404">
        <v>753</v>
      </c>
      <c r="B8404" t="s">
        <v>29435</v>
      </c>
      <c r="C8404" s="1">
        <v>4.34091705E+16</v>
      </c>
      <c r="D8404" s="1">
        <v>104721192</v>
      </c>
      <c r="E8404">
        <v>49017</v>
      </c>
      <c r="F8404" t="str">
        <f>VLOOKUP(E8404,'[1]movimento-per-comune-ambito-201'!$C$2:$D$547,2,0)</f>
        <v>Costa degli etruschi</v>
      </c>
      <c r="G8404" t="s">
        <v>63103</v>
      </c>
      <c r="H8404" t="s">
        <v>387</v>
      </c>
      <c r="I8404" t="s">
        <v>29436</v>
      </c>
      <c r="J8404">
        <v>57016</v>
      </c>
      <c r="K8404" t="s">
        <v>28962</v>
      </c>
      <c r="L8404" t="str">
        <f>VLOOKUP(K8404,'[1]movimento-per-comune-ambito-201'!$B$2:$D$547,3,FALSE)</f>
        <v>Costa degli etruschi</v>
      </c>
      <c r="M8404" t="s">
        <v>4311</v>
      </c>
      <c r="N8404">
        <v>0</v>
      </c>
      <c r="O8404" t="s">
        <v>29437</v>
      </c>
      <c r="P8404" t="s">
        <v>29438</v>
      </c>
      <c r="Q8404" t="s">
        <v>29439</v>
      </c>
    </row>
    <row r="8405" spans="1:17" x14ac:dyDescent="0.25">
      <c r="A8405">
        <v>754</v>
      </c>
      <c r="B8405" t="s">
        <v>29440</v>
      </c>
      <c r="C8405" s="1">
        <v>4.3390994399999904E+16</v>
      </c>
      <c r="D8405" s="1">
        <v>1.04349659999999E+16</v>
      </c>
      <c r="E8405">
        <v>49017</v>
      </c>
      <c r="F8405" t="str">
        <f>VLOOKUP(E8405,'[1]movimento-per-comune-ambito-201'!$C$2:$D$547,2,0)</f>
        <v>Costa degli etruschi</v>
      </c>
      <c r="G8405" t="s">
        <v>63104</v>
      </c>
      <c r="H8405" t="s">
        <v>387</v>
      </c>
      <c r="I8405" t="s">
        <v>29441</v>
      </c>
      <c r="J8405">
        <v>57013</v>
      </c>
      <c r="K8405" t="s">
        <v>28962</v>
      </c>
      <c r="L8405" t="str">
        <f>VLOOKUP(K8405,'[1]movimento-per-comune-ambito-201'!$B$2:$D$547,3,FALSE)</f>
        <v>Costa degli etruschi</v>
      </c>
      <c r="M8405" t="s">
        <v>4311</v>
      </c>
      <c r="N8405">
        <v>0</v>
      </c>
      <c r="Q8405">
        <v>3341741749</v>
      </c>
    </row>
    <row r="8406" spans="1:17" x14ac:dyDescent="0.25">
      <c r="A8406">
        <v>755</v>
      </c>
      <c r="B8406" t="s">
        <v>29442</v>
      </c>
      <c r="C8406" s="1">
        <v>4.3352717599999904E+16</v>
      </c>
      <c r="D8406" s="1">
        <v>104610629</v>
      </c>
      <c r="E8406">
        <v>49017</v>
      </c>
      <c r="F8406" t="str">
        <f>VLOOKUP(E8406,'[1]movimento-per-comune-ambito-201'!$C$2:$D$547,2,0)</f>
        <v>Costa degli etruschi</v>
      </c>
      <c r="G8406" t="s">
        <v>63105</v>
      </c>
      <c r="H8406" t="s">
        <v>387</v>
      </c>
      <c r="I8406" t="s">
        <v>29443</v>
      </c>
      <c r="J8406">
        <v>57012</v>
      </c>
      <c r="K8406" t="s">
        <v>28962</v>
      </c>
      <c r="L8406" t="str">
        <f>VLOOKUP(K8406,'[1]movimento-per-comune-ambito-201'!$B$2:$D$547,3,FALSE)</f>
        <v>Costa degli etruschi</v>
      </c>
      <c r="M8406" t="s">
        <v>4311</v>
      </c>
      <c r="N8406">
        <v>0</v>
      </c>
      <c r="Q8406" t="s">
        <v>29444</v>
      </c>
    </row>
    <row r="8407" spans="1:17" x14ac:dyDescent="0.25">
      <c r="A8407">
        <v>756</v>
      </c>
      <c r="B8407" t="s">
        <v>29445</v>
      </c>
      <c r="C8407" s="1">
        <v>4.3405624E+16</v>
      </c>
      <c r="D8407" s="1">
        <v>1.0473952E+16</v>
      </c>
      <c r="E8407">
        <v>49017</v>
      </c>
      <c r="F8407" t="str">
        <f>VLOOKUP(E8407,'[1]movimento-per-comune-ambito-201'!$C$2:$D$547,2,0)</f>
        <v>Costa degli etruschi</v>
      </c>
      <c r="G8407" t="s">
        <v>63106</v>
      </c>
      <c r="H8407" t="s">
        <v>387</v>
      </c>
      <c r="I8407" t="s">
        <v>29446</v>
      </c>
      <c r="J8407">
        <v>57012</v>
      </c>
      <c r="K8407" t="s">
        <v>28962</v>
      </c>
      <c r="L8407" t="str">
        <f>VLOOKUP(K8407,'[1]movimento-per-comune-ambito-201'!$B$2:$D$547,3,FALSE)</f>
        <v>Costa degli etruschi</v>
      </c>
      <c r="M8407" t="s">
        <v>4311</v>
      </c>
      <c r="N8407">
        <v>0</v>
      </c>
      <c r="Q8407">
        <v>3337816776</v>
      </c>
    </row>
    <row r="8408" spans="1:17" x14ac:dyDescent="0.25">
      <c r="A8408">
        <v>757</v>
      </c>
      <c r="B8408" t="s">
        <v>29447</v>
      </c>
      <c r="C8408" s="1">
        <v>4.3351294E+16</v>
      </c>
      <c r="D8408" s="1">
        <v>10451219</v>
      </c>
      <c r="E8408">
        <v>49017</v>
      </c>
      <c r="F8408" t="str">
        <f>VLOOKUP(E8408,'[1]movimento-per-comune-ambito-201'!$C$2:$D$547,2,0)</f>
        <v>Costa degli etruschi</v>
      </c>
      <c r="G8408" t="s">
        <v>63107</v>
      </c>
      <c r="H8408" t="s">
        <v>387</v>
      </c>
      <c r="I8408" t="s">
        <v>29448</v>
      </c>
      <c r="J8408">
        <v>57016</v>
      </c>
      <c r="K8408" t="s">
        <v>28962</v>
      </c>
      <c r="L8408" t="str">
        <f>VLOOKUP(K8408,'[1]movimento-per-comune-ambito-201'!$B$2:$D$547,3,FALSE)</f>
        <v>Costa degli etruschi</v>
      </c>
      <c r="M8408" t="s">
        <v>4311</v>
      </c>
      <c r="N8408">
        <v>0</v>
      </c>
      <c r="O8408" t="s">
        <v>29449</v>
      </c>
      <c r="P8408" t="s">
        <v>29450</v>
      </c>
      <c r="Q8408" t="s">
        <v>29451</v>
      </c>
    </row>
    <row r="8409" spans="1:17" x14ac:dyDescent="0.25">
      <c r="A8409">
        <v>758</v>
      </c>
      <c r="B8409" t="s">
        <v>29452</v>
      </c>
      <c r="C8409" s="1">
        <v>4.3352679E+16</v>
      </c>
      <c r="D8409" s="1">
        <v>104611059</v>
      </c>
      <c r="E8409">
        <v>49017</v>
      </c>
      <c r="F8409" t="str">
        <f>VLOOKUP(E8409,'[1]movimento-per-comune-ambito-201'!$C$2:$D$547,2,0)</f>
        <v>Costa degli etruschi</v>
      </c>
      <c r="G8409" t="s">
        <v>63108</v>
      </c>
      <c r="H8409" t="s">
        <v>387</v>
      </c>
      <c r="I8409" t="s">
        <v>29453</v>
      </c>
      <c r="J8409">
        <v>57016</v>
      </c>
      <c r="K8409" t="s">
        <v>28962</v>
      </c>
      <c r="L8409" t="str">
        <f>VLOOKUP(K8409,'[1]movimento-per-comune-ambito-201'!$B$2:$D$547,3,FALSE)</f>
        <v>Costa degli etruschi</v>
      </c>
      <c r="M8409" t="s">
        <v>4311</v>
      </c>
      <c r="N8409">
        <v>0</v>
      </c>
      <c r="O8409" t="s">
        <v>29454</v>
      </c>
      <c r="Q8409" t="s">
        <v>29455</v>
      </c>
    </row>
    <row r="8410" spans="1:17" x14ac:dyDescent="0.25">
      <c r="A8410">
        <v>759</v>
      </c>
      <c r="B8410" t="s">
        <v>29456</v>
      </c>
      <c r="C8410" s="1">
        <v>4.3390818299999904E+16</v>
      </c>
      <c r="D8410" s="1">
        <v>104345461</v>
      </c>
      <c r="E8410">
        <v>49017</v>
      </c>
      <c r="F8410" t="str">
        <f>VLOOKUP(E8410,'[1]movimento-per-comune-ambito-201'!$C$2:$D$547,2,0)</f>
        <v>Costa degli etruschi</v>
      </c>
      <c r="G8410" t="s">
        <v>63109</v>
      </c>
      <c r="H8410" t="s">
        <v>387</v>
      </c>
      <c r="I8410" t="s">
        <v>29457</v>
      </c>
      <c r="J8410">
        <v>57016</v>
      </c>
      <c r="K8410" t="s">
        <v>28962</v>
      </c>
      <c r="L8410" t="str">
        <f>VLOOKUP(K8410,'[1]movimento-per-comune-ambito-201'!$B$2:$D$547,3,FALSE)</f>
        <v>Costa degli etruschi</v>
      </c>
      <c r="M8410" t="s">
        <v>4311</v>
      </c>
      <c r="N8410">
        <v>0</v>
      </c>
      <c r="O8410" t="s">
        <v>29458</v>
      </c>
      <c r="Q8410" t="s">
        <v>29459</v>
      </c>
    </row>
    <row r="8411" spans="1:17" x14ac:dyDescent="0.25">
      <c r="A8411">
        <v>760</v>
      </c>
      <c r="B8411" t="s">
        <v>29460</v>
      </c>
      <c r="C8411" s="1">
        <v>4.34033579E+16</v>
      </c>
      <c r="D8411" s="1">
        <v>104116521</v>
      </c>
      <c r="E8411">
        <v>49017</v>
      </c>
      <c r="F8411" t="str">
        <f>VLOOKUP(E8411,'[1]movimento-per-comune-ambito-201'!$C$2:$D$547,2,0)</f>
        <v>Costa degli etruschi</v>
      </c>
      <c r="G8411" t="s">
        <v>63262</v>
      </c>
      <c r="H8411" t="s">
        <v>387</v>
      </c>
      <c r="I8411" t="s">
        <v>29461</v>
      </c>
      <c r="J8411">
        <v>57012</v>
      </c>
      <c r="K8411" t="s">
        <v>28962</v>
      </c>
      <c r="L8411" t="str">
        <f>VLOOKUP(K8411,'[1]movimento-per-comune-ambito-201'!$B$2:$D$547,3,FALSE)</f>
        <v>Costa degli etruschi</v>
      </c>
      <c r="M8411" t="s">
        <v>4311</v>
      </c>
      <c r="N8411">
        <v>0</v>
      </c>
      <c r="O8411" t="s">
        <v>29462</v>
      </c>
      <c r="Q8411">
        <v>3282316699</v>
      </c>
    </row>
    <row r="8412" spans="1:17" x14ac:dyDescent="0.25">
      <c r="A8412">
        <v>761</v>
      </c>
      <c r="B8412" t="s">
        <v>29463</v>
      </c>
      <c r="C8412" s="1">
        <v>4.3399196699999904E+16</v>
      </c>
      <c r="D8412" s="1">
        <v>104258139</v>
      </c>
      <c r="E8412">
        <v>49017</v>
      </c>
      <c r="F8412" t="str">
        <f>VLOOKUP(E8412,'[1]movimento-per-comune-ambito-201'!$C$2:$D$547,2,0)</f>
        <v>Costa degli etruschi</v>
      </c>
      <c r="G8412" t="s">
        <v>63110</v>
      </c>
      <c r="H8412" t="s">
        <v>387</v>
      </c>
      <c r="I8412" t="s">
        <v>29464</v>
      </c>
      <c r="J8412">
        <v>57016</v>
      </c>
      <c r="K8412" t="s">
        <v>28962</v>
      </c>
      <c r="L8412" t="str">
        <f>VLOOKUP(K8412,'[1]movimento-per-comune-ambito-201'!$B$2:$D$547,3,FALSE)</f>
        <v>Costa degli etruschi</v>
      </c>
      <c r="M8412" t="s">
        <v>4311</v>
      </c>
      <c r="N8412">
        <v>0</v>
      </c>
      <c r="O8412" t="s">
        <v>29465</v>
      </c>
      <c r="P8412" t="s">
        <v>29466</v>
      </c>
      <c r="Q8412" t="s">
        <v>29467</v>
      </c>
    </row>
    <row r="8413" spans="1:17" x14ac:dyDescent="0.25">
      <c r="A8413">
        <v>762</v>
      </c>
      <c r="B8413" t="s">
        <v>27224</v>
      </c>
      <c r="C8413" s="1">
        <v>4.3388643E+16</v>
      </c>
      <c r="D8413" s="1">
        <v>10429997</v>
      </c>
      <c r="E8413">
        <v>49017</v>
      </c>
      <c r="F8413" t="str">
        <f>VLOOKUP(E8413,'[1]movimento-per-comune-ambito-201'!$C$2:$D$547,2,0)</f>
        <v>Costa degli etruschi</v>
      </c>
      <c r="G8413" t="s">
        <v>63111</v>
      </c>
      <c r="H8413" t="s">
        <v>387</v>
      </c>
      <c r="I8413" t="s">
        <v>29468</v>
      </c>
      <c r="J8413">
        <v>57013</v>
      </c>
      <c r="K8413" t="s">
        <v>28962</v>
      </c>
      <c r="L8413" t="str">
        <f>VLOOKUP(K8413,'[1]movimento-per-comune-ambito-201'!$B$2:$D$547,3,FALSE)</f>
        <v>Costa degli etruschi</v>
      </c>
      <c r="M8413" t="s">
        <v>4311</v>
      </c>
      <c r="N8413">
        <v>0</v>
      </c>
      <c r="O8413" t="s">
        <v>29469</v>
      </c>
      <c r="Q8413">
        <v>3247733566</v>
      </c>
    </row>
    <row r="8414" spans="1:17" x14ac:dyDescent="0.25">
      <c r="A8414">
        <v>763</v>
      </c>
      <c r="B8414" t="s">
        <v>27215</v>
      </c>
      <c r="C8414" s="1">
        <v>4.33508617E+16</v>
      </c>
      <c r="D8414" s="1">
        <v>104515403</v>
      </c>
      <c r="E8414">
        <v>49017</v>
      </c>
      <c r="F8414" t="str">
        <f>VLOOKUP(E8414,'[1]movimento-per-comune-ambito-201'!$C$2:$D$547,2,0)</f>
        <v>Costa degli etruschi</v>
      </c>
      <c r="G8414" t="s">
        <v>63263</v>
      </c>
      <c r="H8414" t="s">
        <v>387</v>
      </c>
      <c r="I8414" t="s">
        <v>29470</v>
      </c>
      <c r="J8414">
        <v>57016</v>
      </c>
      <c r="K8414" t="s">
        <v>28962</v>
      </c>
      <c r="L8414" t="str">
        <f>VLOOKUP(K8414,'[1]movimento-per-comune-ambito-201'!$B$2:$D$547,3,FALSE)</f>
        <v>Costa degli etruschi</v>
      </c>
      <c r="M8414" t="s">
        <v>4311</v>
      </c>
      <c r="N8414">
        <v>0</v>
      </c>
      <c r="O8414" t="s">
        <v>29471</v>
      </c>
      <c r="Q8414" t="s">
        <v>29472</v>
      </c>
    </row>
    <row r="8415" spans="1:17" x14ac:dyDescent="0.25">
      <c r="A8415">
        <v>764</v>
      </c>
      <c r="B8415" t="s">
        <v>29473</v>
      </c>
      <c r="C8415" s="1">
        <v>4.3397742E+16</v>
      </c>
      <c r="D8415" s="1">
        <v>10426731</v>
      </c>
      <c r="E8415">
        <v>49017</v>
      </c>
      <c r="F8415" t="str">
        <f>VLOOKUP(E8415,'[1]movimento-per-comune-ambito-201'!$C$2:$D$547,2,0)</f>
        <v>Costa degli etruschi</v>
      </c>
      <c r="G8415" t="s">
        <v>63112</v>
      </c>
      <c r="H8415" t="s">
        <v>387</v>
      </c>
      <c r="I8415" t="s">
        <v>29474</v>
      </c>
      <c r="J8415">
        <v>57016</v>
      </c>
      <c r="K8415" t="s">
        <v>28962</v>
      </c>
      <c r="L8415" t="str">
        <f>VLOOKUP(K8415,'[1]movimento-per-comune-ambito-201'!$B$2:$D$547,3,FALSE)</f>
        <v>Costa degli etruschi</v>
      </c>
      <c r="M8415" t="s">
        <v>4311</v>
      </c>
      <c r="N8415">
        <v>0</v>
      </c>
      <c r="O8415" t="s">
        <v>29475</v>
      </c>
      <c r="Q8415" t="s">
        <v>29476</v>
      </c>
    </row>
    <row r="8416" spans="1:17" x14ac:dyDescent="0.25">
      <c r="A8416">
        <v>765</v>
      </c>
      <c r="B8416" t="s">
        <v>29477</v>
      </c>
      <c r="C8416" s="1">
        <v>4.3336095899999904E+16</v>
      </c>
      <c r="D8416" s="1">
        <v>104604116</v>
      </c>
      <c r="E8416">
        <v>49017</v>
      </c>
      <c r="F8416" t="str">
        <f>VLOOKUP(E8416,'[1]movimento-per-comune-ambito-201'!$C$2:$D$547,2,0)</f>
        <v>Costa degli etruschi</v>
      </c>
      <c r="G8416" t="s">
        <v>63114</v>
      </c>
      <c r="H8416" t="s">
        <v>387</v>
      </c>
      <c r="I8416" t="s">
        <v>27534</v>
      </c>
      <c r="J8416">
        <v>57016</v>
      </c>
      <c r="K8416" t="s">
        <v>28962</v>
      </c>
      <c r="L8416" t="str">
        <f>VLOOKUP(K8416,'[1]movimento-per-comune-ambito-201'!$B$2:$D$547,3,FALSE)</f>
        <v>Costa degli etruschi</v>
      </c>
      <c r="M8416" t="s">
        <v>4311</v>
      </c>
      <c r="N8416">
        <v>0</v>
      </c>
      <c r="O8416" t="s">
        <v>29478</v>
      </c>
      <c r="P8416" t="s">
        <v>29479</v>
      </c>
      <c r="Q8416" t="s">
        <v>29480</v>
      </c>
    </row>
    <row r="8417" spans="1:17" x14ac:dyDescent="0.25">
      <c r="A8417">
        <v>766</v>
      </c>
      <c r="B8417" t="s">
        <v>29481</v>
      </c>
      <c r="C8417" s="1">
        <v>4.3419381E+16</v>
      </c>
      <c r="D8417" s="1">
        <v>1.04017397999999E+16</v>
      </c>
      <c r="E8417">
        <v>49017</v>
      </c>
      <c r="F8417" t="str">
        <f>VLOOKUP(E8417,'[1]movimento-per-comune-ambito-201'!$C$2:$D$547,2,0)</f>
        <v>Costa degli etruschi</v>
      </c>
      <c r="G8417" t="s">
        <v>63115</v>
      </c>
      <c r="H8417" t="s">
        <v>387</v>
      </c>
      <c r="I8417" t="s">
        <v>29482</v>
      </c>
      <c r="J8417">
        <v>57012</v>
      </c>
      <c r="K8417" t="s">
        <v>28962</v>
      </c>
      <c r="L8417" t="str">
        <f>VLOOKUP(K8417,'[1]movimento-per-comune-ambito-201'!$B$2:$D$547,3,FALSE)</f>
        <v>Costa degli etruschi</v>
      </c>
      <c r="M8417" t="s">
        <v>4311</v>
      </c>
      <c r="N8417">
        <v>0</v>
      </c>
      <c r="O8417" t="s">
        <v>29483</v>
      </c>
      <c r="P8417" t="s">
        <v>29484</v>
      </c>
      <c r="Q8417" t="s">
        <v>29485</v>
      </c>
    </row>
    <row r="8418" spans="1:17" x14ac:dyDescent="0.25">
      <c r="A8418">
        <v>22525</v>
      </c>
      <c r="B8418" t="s">
        <v>29486</v>
      </c>
      <c r="C8418" s="1">
        <v>4.3355060899999904E+16</v>
      </c>
      <c r="D8418" s="1">
        <v>1.04554519999999E+16</v>
      </c>
      <c r="E8418">
        <v>49017</v>
      </c>
      <c r="F8418" t="str">
        <f>VLOOKUP(E8418,'[1]movimento-per-comune-ambito-201'!$C$2:$D$547,2,0)</f>
        <v>Costa degli etruschi</v>
      </c>
      <c r="G8418" t="s">
        <v>63116</v>
      </c>
      <c r="H8418" t="s">
        <v>387</v>
      </c>
      <c r="I8418" t="s">
        <v>29487</v>
      </c>
      <c r="J8418">
        <v>57016</v>
      </c>
      <c r="K8418" t="s">
        <v>28962</v>
      </c>
      <c r="L8418" t="str">
        <f>VLOOKUP(K8418,'[1]movimento-per-comune-ambito-201'!$B$2:$D$547,3,FALSE)</f>
        <v>Costa degli etruschi</v>
      </c>
      <c r="M8418" t="s">
        <v>4311</v>
      </c>
      <c r="N8418">
        <v>0</v>
      </c>
      <c r="O8418" t="s">
        <v>29488</v>
      </c>
      <c r="Q8418" t="s">
        <v>29489</v>
      </c>
    </row>
    <row r="8419" spans="1:17" x14ac:dyDescent="0.25">
      <c r="A8419">
        <v>455</v>
      </c>
      <c r="B8419" t="s">
        <v>29490</v>
      </c>
      <c r="C8419" s="1">
        <v>431034328</v>
      </c>
      <c r="D8419" s="1">
        <v>105741437</v>
      </c>
      <c r="E8419">
        <v>49018</v>
      </c>
      <c r="F8419" t="str">
        <f>VLOOKUP(E8419,'[1]movimento-per-comune-ambito-201'!$C$2:$D$547,2,0)</f>
        <v>Costa degli etruschi</v>
      </c>
      <c r="G8419" t="s">
        <v>63013</v>
      </c>
      <c r="H8419" t="s">
        <v>15</v>
      </c>
      <c r="I8419" t="s">
        <v>29491</v>
      </c>
      <c r="J8419">
        <v>57027</v>
      </c>
      <c r="K8419" t="s">
        <v>29492</v>
      </c>
      <c r="L8419" t="str">
        <f>VLOOKUP(K8419,'[1]movimento-per-comune-ambito-201'!$B$2:$D$547,3,FALSE)</f>
        <v>Costa degli etruschi</v>
      </c>
      <c r="M8419" t="s">
        <v>4311</v>
      </c>
      <c r="N8419">
        <v>5</v>
      </c>
      <c r="O8419" t="s">
        <v>29493</v>
      </c>
      <c r="P8419" t="s">
        <v>29494</v>
      </c>
      <c r="Q8419" t="s">
        <v>29495</v>
      </c>
    </row>
    <row r="8420" spans="1:17" x14ac:dyDescent="0.25">
      <c r="A8420">
        <v>456</v>
      </c>
      <c r="B8420" t="s">
        <v>29496</v>
      </c>
      <c r="C8420" s="1">
        <v>4.30923652376332E+16</v>
      </c>
      <c r="D8420" s="1">
        <v>1.05742442607879E+16</v>
      </c>
      <c r="E8420">
        <v>49018</v>
      </c>
      <c r="F8420" t="str">
        <f>VLOOKUP(E8420,'[1]movimento-per-comune-ambito-201'!$C$2:$D$547,2,0)</f>
        <v>Costa degli etruschi</v>
      </c>
      <c r="G8420" t="s">
        <v>63027</v>
      </c>
      <c r="H8420" t="s">
        <v>15</v>
      </c>
      <c r="I8420" t="s">
        <v>29497</v>
      </c>
      <c r="J8420">
        <v>57027</v>
      </c>
      <c r="K8420" t="s">
        <v>29492</v>
      </c>
      <c r="L8420" t="str">
        <f>VLOOKUP(K8420,'[1]movimento-per-comune-ambito-201'!$B$2:$D$547,3,FALSE)</f>
        <v>Costa degli etruschi</v>
      </c>
      <c r="M8420" t="s">
        <v>4311</v>
      </c>
      <c r="N8420">
        <v>3</v>
      </c>
      <c r="O8420" t="s">
        <v>29498</v>
      </c>
      <c r="P8420" t="s">
        <v>29499</v>
      </c>
      <c r="Q8420" t="s">
        <v>29500</v>
      </c>
    </row>
    <row r="8421" spans="1:17" x14ac:dyDescent="0.25">
      <c r="A8421">
        <v>457</v>
      </c>
      <c r="B8421" t="s">
        <v>29501</v>
      </c>
      <c r="C8421" s="1">
        <v>4.3077206599999904E+16</v>
      </c>
      <c r="D8421" s="1">
        <v>105577407</v>
      </c>
      <c r="E8421">
        <v>49018</v>
      </c>
      <c r="F8421" t="str">
        <f>VLOOKUP(E8421,'[1]movimento-per-comune-ambito-201'!$C$2:$D$547,2,0)</f>
        <v>Costa degli etruschi</v>
      </c>
      <c r="G8421" t="s">
        <v>63129</v>
      </c>
      <c r="H8421" t="s">
        <v>15</v>
      </c>
      <c r="I8421" t="s">
        <v>29502</v>
      </c>
      <c r="J8421">
        <v>57027</v>
      </c>
      <c r="K8421" t="s">
        <v>29492</v>
      </c>
      <c r="L8421" t="str">
        <f>VLOOKUP(K8421,'[1]movimento-per-comune-ambito-201'!$B$2:$D$547,3,FALSE)</f>
        <v>Costa degli etruschi</v>
      </c>
      <c r="M8421" t="s">
        <v>4311</v>
      </c>
      <c r="N8421">
        <v>4</v>
      </c>
      <c r="O8421" t="s">
        <v>29503</v>
      </c>
      <c r="P8421" t="s">
        <v>29504</v>
      </c>
      <c r="Q8421" t="s">
        <v>29505</v>
      </c>
    </row>
    <row r="8422" spans="1:17" x14ac:dyDescent="0.25">
      <c r="A8422">
        <v>458</v>
      </c>
      <c r="B8422" t="s">
        <v>29506</v>
      </c>
      <c r="C8422" s="1">
        <v>4309405823821420</v>
      </c>
      <c r="D8422" s="1">
        <v>1.05829251428833E+16</v>
      </c>
      <c r="E8422">
        <v>49018</v>
      </c>
      <c r="F8422" t="str">
        <f>VLOOKUP(E8422,'[1]movimento-per-comune-ambito-201'!$C$2:$D$547,2,0)</f>
        <v>Costa degli etruschi</v>
      </c>
      <c r="G8422" t="s">
        <v>63014</v>
      </c>
      <c r="H8422" t="s">
        <v>15</v>
      </c>
      <c r="I8422" t="s">
        <v>29507</v>
      </c>
      <c r="J8422">
        <v>57027</v>
      </c>
      <c r="K8422" t="s">
        <v>29492</v>
      </c>
      <c r="L8422" t="str">
        <f>VLOOKUP(K8422,'[1]movimento-per-comune-ambito-201'!$B$2:$D$547,3,FALSE)</f>
        <v>Costa degli etruschi</v>
      </c>
      <c r="M8422" t="s">
        <v>4311</v>
      </c>
      <c r="N8422">
        <v>5</v>
      </c>
      <c r="O8422" t="s">
        <v>29508</v>
      </c>
      <c r="P8422" t="s">
        <v>29509</v>
      </c>
      <c r="Q8422" t="s">
        <v>29510</v>
      </c>
    </row>
    <row r="8423" spans="1:17" x14ac:dyDescent="0.25">
      <c r="A8423">
        <v>459</v>
      </c>
      <c r="B8423" t="s">
        <v>29511</v>
      </c>
      <c r="C8423" s="1">
        <v>43057026</v>
      </c>
      <c r="D8423" s="1">
        <v>105556398</v>
      </c>
      <c r="E8423">
        <v>49018</v>
      </c>
      <c r="F8423" t="str">
        <f>VLOOKUP(E8423,'[1]movimento-per-comune-ambito-201'!$C$2:$D$547,2,0)</f>
        <v>Costa degli etruschi</v>
      </c>
      <c r="G8423" t="s">
        <v>63029</v>
      </c>
      <c r="H8423" t="s">
        <v>15</v>
      </c>
      <c r="I8423" t="s">
        <v>29512</v>
      </c>
      <c r="J8423">
        <v>57027</v>
      </c>
      <c r="K8423" t="s">
        <v>29492</v>
      </c>
      <c r="L8423" t="str">
        <f>VLOOKUP(K8423,'[1]movimento-per-comune-ambito-201'!$B$2:$D$547,3,FALSE)</f>
        <v>Costa degli etruschi</v>
      </c>
      <c r="M8423" t="s">
        <v>4311</v>
      </c>
      <c r="N8423">
        <v>4</v>
      </c>
      <c r="O8423" t="s">
        <v>29513</v>
      </c>
      <c r="Q8423" t="s">
        <v>29514</v>
      </c>
    </row>
    <row r="8424" spans="1:17" x14ac:dyDescent="0.25">
      <c r="A8424">
        <v>460</v>
      </c>
      <c r="B8424" t="s">
        <v>29515</v>
      </c>
      <c r="C8424" s="1">
        <v>4.3100229499999904E+16</v>
      </c>
      <c r="D8424" s="1">
        <v>1.05841299E+16</v>
      </c>
      <c r="E8424">
        <v>49018</v>
      </c>
      <c r="F8424" t="str">
        <f>VLOOKUP(E8424,'[1]movimento-per-comune-ambito-201'!$C$2:$D$547,2,0)</f>
        <v>Costa degli etruschi</v>
      </c>
      <c r="G8424" t="s">
        <v>63030</v>
      </c>
      <c r="H8424" t="s">
        <v>15</v>
      </c>
      <c r="I8424" t="s">
        <v>29516</v>
      </c>
      <c r="J8424">
        <v>57027</v>
      </c>
      <c r="K8424" t="s">
        <v>29492</v>
      </c>
      <c r="L8424" t="str">
        <f>VLOOKUP(K8424,'[1]movimento-per-comune-ambito-201'!$B$2:$D$547,3,FALSE)</f>
        <v>Costa degli etruschi</v>
      </c>
      <c r="M8424" t="s">
        <v>4311</v>
      </c>
      <c r="N8424">
        <v>5</v>
      </c>
      <c r="O8424" t="s">
        <v>29517</v>
      </c>
      <c r="P8424" t="s">
        <v>29518</v>
      </c>
      <c r="Q8424" t="s">
        <v>29519</v>
      </c>
    </row>
    <row r="8425" spans="1:17" x14ac:dyDescent="0.25">
      <c r="A8425">
        <v>461</v>
      </c>
      <c r="B8425" t="s">
        <v>29520</v>
      </c>
      <c r="C8425" s="1">
        <v>4.3057650429716704E+16</v>
      </c>
      <c r="D8425" s="1">
        <v>1.05572684562196E+16</v>
      </c>
      <c r="E8425">
        <v>49018</v>
      </c>
      <c r="F8425" t="str">
        <f>VLOOKUP(E8425,'[1]movimento-per-comune-ambito-201'!$C$2:$D$547,2,0)</f>
        <v>Costa degli etruschi</v>
      </c>
      <c r="G8425" t="s">
        <v>65656</v>
      </c>
      <c r="H8425" t="s">
        <v>15</v>
      </c>
      <c r="I8425" t="s">
        <v>29521</v>
      </c>
      <c r="J8425">
        <v>57027</v>
      </c>
      <c r="K8425" t="s">
        <v>29492</v>
      </c>
      <c r="L8425" t="str">
        <f>VLOOKUP(K8425,'[1]movimento-per-comune-ambito-201'!$B$2:$D$547,3,FALSE)</f>
        <v>Costa degli etruschi</v>
      </c>
      <c r="M8425" t="s">
        <v>4311</v>
      </c>
      <c r="N8425">
        <v>4</v>
      </c>
      <c r="O8425" t="s">
        <v>29522</v>
      </c>
      <c r="P8425" t="s">
        <v>29523</v>
      </c>
      <c r="Q8425" t="s">
        <v>29524</v>
      </c>
    </row>
    <row r="8426" spans="1:17" x14ac:dyDescent="0.25">
      <c r="A8426">
        <v>462</v>
      </c>
      <c r="B8426" t="s">
        <v>29525</v>
      </c>
      <c r="C8426" s="1">
        <v>4.3089452810862096E+16</v>
      </c>
      <c r="D8426" s="1">
        <v>1.05610687846557E+16</v>
      </c>
      <c r="E8426">
        <v>49018</v>
      </c>
      <c r="F8426" t="str">
        <f>VLOOKUP(E8426,'[1]movimento-per-comune-ambito-201'!$C$2:$D$547,2,0)</f>
        <v>Costa degli etruschi</v>
      </c>
      <c r="G8426" t="s">
        <v>65494</v>
      </c>
      <c r="H8426" t="s">
        <v>15</v>
      </c>
      <c r="I8426" t="s">
        <v>29526</v>
      </c>
      <c r="J8426">
        <v>57027</v>
      </c>
      <c r="K8426" t="s">
        <v>29492</v>
      </c>
      <c r="L8426" t="str">
        <f>VLOOKUP(K8426,'[1]movimento-per-comune-ambito-201'!$B$2:$D$547,3,FALSE)</f>
        <v>Costa degli etruschi</v>
      </c>
      <c r="M8426" t="s">
        <v>4311</v>
      </c>
      <c r="N8426">
        <v>5</v>
      </c>
      <c r="O8426" t="s">
        <v>29527</v>
      </c>
      <c r="P8426" t="s">
        <v>29528</v>
      </c>
      <c r="Q8426" t="s">
        <v>29529</v>
      </c>
    </row>
    <row r="8427" spans="1:17" x14ac:dyDescent="0.25">
      <c r="A8427">
        <v>463</v>
      </c>
      <c r="B8427" t="s">
        <v>29530</v>
      </c>
      <c r="C8427" s="1">
        <v>43057026</v>
      </c>
      <c r="D8427" s="1">
        <v>105556398</v>
      </c>
      <c r="E8427">
        <v>49018</v>
      </c>
      <c r="F8427" t="str">
        <f>VLOOKUP(E8427,'[1]movimento-per-comune-ambito-201'!$C$2:$D$547,2,0)</f>
        <v>Costa degli etruschi</v>
      </c>
      <c r="G8427" t="s">
        <v>65495</v>
      </c>
      <c r="H8427" t="s">
        <v>15</v>
      </c>
      <c r="I8427" t="s">
        <v>29512</v>
      </c>
      <c r="J8427">
        <v>57027</v>
      </c>
      <c r="K8427" t="s">
        <v>29492</v>
      </c>
      <c r="L8427" t="str">
        <f>VLOOKUP(K8427,'[1]movimento-per-comune-ambito-201'!$B$2:$D$547,3,FALSE)</f>
        <v>Costa degli etruschi</v>
      </c>
      <c r="M8427" t="s">
        <v>4311</v>
      </c>
      <c r="N8427">
        <v>0</v>
      </c>
      <c r="O8427" t="s">
        <v>29531</v>
      </c>
      <c r="P8427" t="s">
        <v>29532</v>
      </c>
      <c r="Q8427" t="s">
        <v>29533</v>
      </c>
    </row>
    <row r="8428" spans="1:17" x14ac:dyDescent="0.25">
      <c r="A8428">
        <v>464</v>
      </c>
      <c r="B8428" t="s">
        <v>29534</v>
      </c>
      <c r="C8428" s="1">
        <v>430903882</v>
      </c>
      <c r="D8428" s="1">
        <v>105677871</v>
      </c>
      <c r="E8428">
        <v>49018</v>
      </c>
      <c r="F8428" t="str">
        <f>VLOOKUP(E8428,'[1]movimento-per-comune-ambito-201'!$C$2:$D$547,2,0)</f>
        <v>Costa degli etruschi</v>
      </c>
      <c r="G8428" t="s">
        <v>65496</v>
      </c>
      <c r="H8428" t="s">
        <v>15</v>
      </c>
      <c r="I8428" t="s">
        <v>29535</v>
      </c>
      <c r="J8428">
        <v>57027</v>
      </c>
      <c r="K8428" t="s">
        <v>29492</v>
      </c>
      <c r="L8428" t="str">
        <f>VLOOKUP(K8428,'[1]movimento-per-comune-ambito-201'!$B$2:$D$547,3,FALSE)</f>
        <v>Costa degli etruschi</v>
      </c>
      <c r="M8428" t="s">
        <v>4311</v>
      </c>
      <c r="N8428">
        <v>2</v>
      </c>
      <c r="O8428" t="s">
        <v>29536</v>
      </c>
      <c r="Q8428" t="s">
        <v>29537</v>
      </c>
    </row>
    <row r="8429" spans="1:17" x14ac:dyDescent="0.25">
      <c r="A8429">
        <v>465</v>
      </c>
      <c r="B8429" t="s">
        <v>29538</v>
      </c>
      <c r="C8429" s="1">
        <v>4.3093651999999904E+16</v>
      </c>
      <c r="D8429" s="1">
        <v>105775729</v>
      </c>
      <c r="E8429">
        <v>49018</v>
      </c>
      <c r="F8429" t="str">
        <f>VLOOKUP(E8429,'[1]movimento-per-comune-ambito-201'!$C$2:$D$547,2,0)</f>
        <v>Costa degli etruschi</v>
      </c>
      <c r="G8429" t="s">
        <v>65497</v>
      </c>
      <c r="H8429" t="s">
        <v>15</v>
      </c>
      <c r="I8429" t="s">
        <v>29539</v>
      </c>
      <c r="J8429">
        <v>57027</v>
      </c>
      <c r="K8429" t="s">
        <v>29492</v>
      </c>
      <c r="L8429" t="str">
        <f>VLOOKUP(K8429,'[1]movimento-per-comune-ambito-201'!$B$2:$D$547,3,FALSE)</f>
        <v>Costa degli etruschi</v>
      </c>
      <c r="M8429" t="s">
        <v>4311</v>
      </c>
      <c r="N8429">
        <v>5</v>
      </c>
      <c r="O8429" t="s">
        <v>29540</v>
      </c>
      <c r="P8429" t="s">
        <v>29541</v>
      </c>
      <c r="Q8429" t="s">
        <v>29542</v>
      </c>
    </row>
    <row r="8430" spans="1:17" x14ac:dyDescent="0.25">
      <c r="A8430">
        <v>16849</v>
      </c>
      <c r="B8430" t="s">
        <v>29543</v>
      </c>
      <c r="C8430" s="1">
        <v>4.3089555699999904E+16</v>
      </c>
      <c r="D8430" s="1">
        <v>1.05617686E+16</v>
      </c>
      <c r="E8430">
        <v>49018</v>
      </c>
      <c r="F8430" t="str">
        <f>VLOOKUP(E8430,'[1]movimento-per-comune-ambito-201'!$C$2:$D$547,2,0)</f>
        <v>Costa degli etruschi</v>
      </c>
      <c r="G8430" t="s">
        <v>65498</v>
      </c>
      <c r="H8430" t="s">
        <v>15</v>
      </c>
      <c r="I8430" t="s">
        <v>29544</v>
      </c>
      <c r="J8430">
        <v>57027</v>
      </c>
      <c r="K8430" t="s">
        <v>29492</v>
      </c>
      <c r="L8430" t="str">
        <f>VLOOKUP(K8430,'[1]movimento-per-comune-ambito-201'!$B$2:$D$547,3,FALSE)</f>
        <v>Costa degli etruschi</v>
      </c>
      <c r="M8430" t="s">
        <v>4311</v>
      </c>
      <c r="N8430">
        <v>3</v>
      </c>
      <c r="O8430" t="s">
        <v>29545</v>
      </c>
      <c r="P8430" t="s">
        <v>29546</v>
      </c>
      <c r="Q8430">
        <v>3392482429</v>
      </c>
    </row>
    <row r="8431" spans="1:17" x14ac:dyDescent="0.25">
      <c r="A8431">
        <v>17391</v>
      </c>
      <c r="B8431" t="s">
        <v>29547</v>
      </c>
      <c r="C8431" s="1">
        <v>430724035</v>
      </c>
      <c r="D8431" s="1">
        <v>1.05567524E+16</v>
      </c>
      <c r="E8431">
        <v>49018</v>
      </c>
      <c r="F8431" t="str">
        <f>VLOOKUP(E8431,'[1]movimento-per-comune-ambito-201'!$C$2:$D$547,2,0)</f>
        <v>Costa degli etruschi</v>
      </c>
      <c r="G8431" t="s">
        <v>65657</v>
      </c>
      <c r="H8431" t="s">
        <v>15</v>
      </c>
      <c r="I8431" t="s">
        <v>29548</v>
      </c>
      <c r="J8431">
        <v>57027</v>
      </c>
      <c r="K8431" t="s">
        <v>29492</v>
      </c>
      <c r="L8431" t="str">
        <f>VLOOKUP(K8431,'[1]movimento-per-comune-ambito-201'!$B$2:$D$547,3,FALSE)</f>
        <v>Costa degli etruschi</v>
      </c>
      <c r="M8431" t="s">
        <v>4311</v>
      </c>
      <c r="N8431">
        <v>3</v>
      </c>
      <c r="O8431" t="s">
        <v>29549</v>
      </c>
      <c r="P8431" t="s">
        <v>29550</v>
      </c>
      <c r="Q8431" t="s">
        <v>29551</v>
      </c>
    </row>
    <row r="8432" spans="1:17" x14ac:dyDescent="0.25">
      <c r="A8432">
        <v>17392</v>
      </c>
      <c r="B8432" t="s">
        <v>29552</v>
      </c>
      <c r="C8432" s="1">
        <v>4.3057167107012304E+16</v>
      </c>
      <c r="D8432" s="1">
        <v>1055574708836050</v>
      </c>
      <c r="E8432">
        <v>49018</v>
      </c>
      <c r="F8432" t="str">
        <f>VLOOKUP(E8432,'[1]movimento-per-comune-ambito-201'!$C$2:$D$547,2,0)</f>
        <v>Costa degli etruschi</v>
      </c>
      <c r="G8432" t="s">
        <v>65713</v>
      </c>
      <c r="H8432" t="s">
        <v>15</v>
      </c>
      <c r="I8432" t="s">
        <v>29553</v>
      </c>
      <c r="J8432">
        <v>57027</v>
      </c>
      <c r="K8432" t="s">
        <v>29492</v>
      </c>
      <c r="L8432" t="str">
        <f>VLOOKUP(K8432,'[1]movimento-per-comune-ambito-201'!$B$2:$D$547,3,FALSE)</f>
        <v>Costa degli etruschi</v>
      </c>
      <c r="M8432" t="s">
        <v>4311</v>
      </c>
      <c r="N8432">
        <v>4</v>
      </c>
      <c r="O8432" t="s">
        <v>29554</v>
      </c>
      <c r="P8432" t="s">
        <v>29555</v>
      </c>
      <c r="Q8432">
        <v>3386004806</v>
      </c>
    </row>
    <row r="8433" spans="1:17" x14ac:dyDescent="0.25">
      <c r="A8433">
        <v>19974</v>
      </c>
      <c r="B8433" t="s">
        <v>29556</v>
      </c>
      <c r="C8433" s="1">
        <v>4.30858683E+16</v>
      </c>
      <c r="D8433" s="1">
        <v>105397046</v>
      </c>
      <c r="E8433">
        <v>49018</v>
      </c>
      <c r="F8433" t="str">
        <f>VLOOKUP(E8433,'[1]movimento-per-comune-ambito-201'!$C$2:$D$547,2,0)</f>
        <v>Costa degli etruschi</v>
      </c>
      <c r="G8433" t="s">
        <v>63047</v>
      </c>
      <c r="H8433" t="s">
        <v>37</v>
      </c>
      <c r="I8433" t="s">
        <v>29557</v>
      </c>
      <c r="J8433">
        <v>57027</v>
      </c>
      <c r="K8433" t="s">
        <v>29492</v>
      </c>
      <c r="L8433" t="str">
        <f>VLOOKUP(K8433,'[1]movimento-per-comune-ambito-201'!$B$2:$D$547,3,FALSE)</f>
        <v>Costa degli etruschi</v>
      </c>
      <c r="M8433" t="s">
        <v>4311</v>
      </c>
      <c r="N8433">
        <v>0</v>
      </c>
      <c r="O8433" t="s">
        <v>29558</v>
      </c>
      <c r="P8433" t="s">
        <v>29559</v>
      </c>
      <c r="Q8433">
        <v>565701255</v>
      </c>
    </row>
    <row r="8434" spans="1:17" x14ac:dyDescent="0.25">
      <c r="A8434">
        <v>121</v>
      </c>
      <c r="B8434" t="s">
        <v>29560</v>
      </c>
      <c r="C8434" s="1">
        <v>4.3077206599999904E+16</v>
      </c>
      <c r="D8434" s="1">
        <v>105577407</v>
      </c>
      <c r="E8434">
        <v>49018</v>
      </c>
      <c r="F8434" t="str">
        <f>VLOOKUP(E8434,'[1]movimento-per-comune-ambito-201'!$C$2:$D$547,2,0)</f>
        <v>Costa degli etruschi</v>
      </c>
      <c r="G8434" t="s">
        <v>63019</v>
      </c>
      <c r="H8434" t="s">
        <v>41</v>
      </c>
      <c r="I8434" t="s">
        <v>29561</v>
      </c>
      <c r="J8434">
        <v>57027</v>
      </c>
      <c r="K8434" t="s">
        <v>29492</v>
      </c>
      <c r="L8434" t="str">
        <f>VLOOKUP(K8434,'[1]movimento-per-comune-ambito-201'!$B$2:$D$547,3,FALSE)</f>
        <v>Costa degli etruschi</v>
      </c>
      <c r="M8434" t="s">
        <v>4311</v>
      </c>
      <c r="N8434">
        <v>3</v>
      </c>
      <c r="O8434" t="s">
        <v>29562</v>
      </c>
      <c r="P8434" t="s">
        <v>29563</v>
      </c>
      <c r="Q8434" t="s">
        <v>29564</v>
      </c>
    </row>
    <row r="8435" spans="1:17" x14ac:dyDescent="0.25">
      <c r="A8435">
        <v>123</v>
      </c>
      <c r="B8435" t="s">
        <v>29565</v>
      </c>
      <c r="C8435" s="1">
        <v>4.30868484E+16</v>
      </c>
      <c r="D8435" s="1">
        <v>105398426</v>
      </c>
      <c r="E8435">
        <v>49018</v>
      </c>
      <c r="F8435" t="str">
        <f>VLOOKUP(E8435,'[1]movimento-per-comune-ambito-201'!$C$2:$D$547,2,0)</f>
        <v>Costa degli etruschi</v>
      </c>
      <c r="G8435" t="s">
        <v>63329</v>
      </c>
      <c r="H8435" t="s">
        <v>41</v>
      </c>
      <c r="I8435" t="s">
        <v>29566</v>
      </c>
      <c r="J8435">
        <v>57027</v>
      </c>
      <c r="K8435" t="s">
        <v>29492</v>
      </c>
      <c r="L8435" t="str">
        <f>VLOOKUP(K8435,'[1]movimento-per-comune-ambito-201'!$B$2:$D$547,3,FALSE)</f>
        <v>Costa degli etruschi</v>
      </c>
      <c r="M8435" t="s">
        <v>4311</v>
      </c>
      <c r="N8435">
        <v>4</v>
      </c>
      <c r="O8435" t="s">
        <v>4759</v>
      </c>
      <c r="P8435" t="s">
        <v>4760</v>
      </c>
      <c r="Q8435" t="s">
        <v>29567</v>
      </c>
    </row>
    <row r="8436" spans="1:17" x14ac:dyDescent="0.25">
      <c r="A8436">
        <v>124</v>
      </c>
      <c r="B8436" t="s">
        <v>29568</v>
      </c>
      <c r="C8436" s="1">
        <v>4.3097455099999904E+16</v>
      </c>
      <c r="D8436" s="1">
        <v>1.05408491E+16</v>
      </c>
      <c r="E8436">
        <v>49018</v>
      </c>
      <c r="F8436" t="str">
        <f>VLOOKUP(E8436,'[1]movimento-per-comune-ambito-201'!$C$2:$D$547,2,0)</f>
        <v>Costa degli etruschi</v>
      </c>
      <c r="G8436" t="s">
        <v>63054</v>
      </c>
      <c r="H8436" t="s">
        <v>41</v>
      </c>
      <c r="I8436" t="s">
        <v>29569</v>
      </c>
      <c r="J8436">
        <v>57027</v>
      </c>
      <c r="K8436" t="s">
        <v>29492</v>
      </c>
      <c r="L8436" t="str">
        <f>VLOOKUP(K8436,'[1]movimento-per-comune-ambito-201'!$B$2:$D$547,3,FALSE)</f>
        <v>Costa degli etruschi</v>
      </c>
      <c r="M8436" t="s">
        <v>4311</v>
      </c>
      <c r="N8436">
        <v>3</v>
      </c>
      <c r="O8436" t="s">
        <v>29570</v>
      </c>
      <c r="P8436" t="s">
        <v>29571</v>
      </c>
      <c r="Q8436" t="s">
        <v>29572</v>
      </c>
    </row>
    <row r="8437" spans="1:17" x14ac:dyDescent="0.25">
      <c r="A8437">
        <v>7208</v>
      </c>
      <c r="B8437" t="s">
        <v>29573</v>
      </c>
      <c r="C8437" s="1">
        <v>4.37276334E+16</v>
      </c>
      <c r="D8437" s="1">
        <v>105855947</v>
      </c>
      <c r="E8437">
        <v>50002</v>
      </c>
      <c r="F8437" t="str">
        <f>VLOOKUP(E8437,'[1]movimento-per-comune-ambito-201'!$C$2:$D$547,2,0)</f>
        <v>Terre di Pisa</v>
      </c>
      <c r="G8437" t="s">
        <v>63032</v>
      </c>
      <c r="H8437" t="s">
        <v>52</v>
      </c>
      <c r="I8437" t="s">
        <v>29574</v>
      </c>
      <c r="J8437">
        <v>56032</v>
      </c>
      <c r="K8437" t="s">
        <v>29575</v>
      </c>
      <c r="L8437" t="str">
        <f>VLOOKUP(K8437,'[1]movimento-per-comune-ambito-201'!$B$2:$D$547,3,FALSE)</f>
        <v>Terre di Pisa</v>
      </c>
      <c r="M8437" t="s">
        <v>29576</v>
      </c>
      <c r="N8437">
        <v>0</v>
      </c>
      <c r="O8437" t="s">
        <v>29577</v>
      </c>
      <c r="Q8437" t="s">
        <v>29578</v>
      </c>
    </row>
    <row r="8438" spans="1:17" x14ac:dyDescent="0.25">
      <c r="A8438">
        <v>125</v>
      </c>
      <c r="B8438" t="s">
        <v>29579</v>
      </c>
      <c r="C8438" s="1">
        <v>4.30284679E+16</v>
      </c>
      <c r="D8438" s="1">
        <v>105372868</v>
      </c>
      <c r="E8438">
        <v>49018</v>
      </c>
      <c r="F8438" t="str">
        <f>VLOOKUP(E8438,'[1]movimento-per-comune-ambito-201'!$C$2:$D$547,2,0)</f>
        <v>Costa degli etruschi</v>
      </c>
      <c r="G8438" t="s">
        <v>63055</v>
      </c>
      <c r="H8438" t="s">
        <v>41</v>
      </c>
      <c r="I8438" t="s">
        <v>29580</v>
      </c>
      <c r="J8438">
        <v>57027</v>
      </c>
      <c r="K8438" t="s">
        <v>29492</v>
      </c>
      <c r="L8438" t="str">
        <f>VLOOKUP(K8438,'[1]movimento-per-comune-ambito-201'!$B$2:$D$547,3,FALSE)</f>
        <v>Costa degli etruschi</v>
      </c>
      <c r="M8438" t="s">
        <v>4311</v>
      </c>
      <c r="N8438">
        <v>2</v>
      </c>
      <c r="O8438" t="s">
        <v>29581</v>
      </c>
      <c r="P8438" t="s">
        <v>29582</v>
      </c>
      <c r="Q8438" t="s">
        <v>28610</v>
      </c>
    </row>
    <row r="8439" spans="1:17" x14ac:dyDescent="0.25">
      <c r="A8439">
        <v>126</v>
      </c>
      <c r="B8439" t="s">
        <v>29583</v>
      </c>
      <c r="C8439" s="1">
        <v>4.3086907099999904E+16</v>
      </c>
      <c r="D8439" s="1">
        <v>1.05391400999999E+16</v>
      </c>
      <c r="E8439">
        <v>49018</v>
      </c>
      <c r="F8439" t="str">
        <f>VLOOKUP(E8439,'[1]movimento-per-comune-ambito-201'!$C$2:$D$547,2,0)</f>
        <v>Costa degli etruschi</v>
      </c>
      <c r="G8439" t="s">
        <v>63150</v>
      </c>
      <c r="H8439" t="s">
        <v>41</v>
      </c>
      <c r="I8439" t="s">
        <v>29584</v>
      </c>
      <c r="J8439">
        <v>57027</v>
      </c>
      <c r="K8439" t="s">
        <v>29492</v>
      </c>
      <c r="L8439" t="str">
        <f>VLOOKUP(K8439,'[1]movimento-per-comune-ambito-201'!$B$2:$D$547,3,FALSE)</f>
        <v>Costa degli etruschi</v>
      </c>
      <c r="M8439" t="s">
        <v>4311</v>
      </c>
      <c r="N8439">
        <v>3</v>
      </c>
      <c r="O8439" t="s">
        <v>29585</v>
      </c>
      <c r="P8439" t="s">
        <v>29586</v>
      </c>
      <c r="Q8439" t="s">
        <v>29587</v>
      </c>
    </row>
    <row r="8440" spans="1:17" x14ac:dyDescent="0.25">
      <c r="A8440">
        <v>127</v>
      </c>
      <c r="B8440" t="s">
        <v>29588</v>
      </c>
      <c r="C8440" s="1">
        <v>4.3094017399999904E+16</v>
      </c>
      <c r="D8440" s="1">
        <v>1.05384788999999E+16</v>
      </c>
      <c r="E8440">
        <v>49018</v>
      </c>
      <c r="F8440" t="str">
        <f>VLOOKUP(E8440,'[1]movimento-per-comune-ambito-201'!$C$2:$D$547,2,0)</f>
        <v>Costa degli etruschi</v>
      </c>
      <c r="G8440" t="s">
        <v>63141</v>
      </c>
      <c r="H8440" t="s">
        <v>41</v>
      </c>
      <c r="I8440" t="s">
        <v>29589</v>
      </c>
      <c r="J8440">
        <v>57027</v>
      </c>
      <c r="K8440" t="s">
        <v>29492</v>
      </c>
      <c r="L8440" t="str">
        <f>VLOOKUP(K8440,'[1]movimento-per-comune-ambito-201'!$B$2:$D$547,3,FALSE)</f>
        <v>Costa degli etruschi</v>
      </c>
      <c r="M8440" t="s">
        <v>4311</v>
      </c>
      <c r="N8440">
        <v>3</v>
      </c>
      <c r="O8440" t="s">
        <v>29590</v>
      </c>
      <c r="P8440" t="s">
        <v>29591</v>
      </c>
      <c r="Q8440" t="s">
        <v>29592</v>
      </c>
    </row>
    <row r="8441" spans="1:17" x14ac:dyDescent="0.25">
      <c r="A8441">
        <v>128</v>
      </c>
      <c r="B8441" t="s">
        <v>6768</v>
      </c>
      <c r="C8441" s="1">
        <v>4.3084636799999904E+16</v>
      </c>
      <c r="D8441" s="1">
        <v>1.05388226E+16</v>
      </c>
      <c r="E8441">
        <v>49018</v>
      </c>
      <c r="F8441" t="str">
        <f>VLOOKUP(E8441,'[1]movimento-per-comune-ambito-201'!$C$2:$D$547,2,0)</f>
        <v>Costa degli etruschi</v>
      </c>
      <c r="G8441" t="s">
        <v>63142</v>
      </c>
      <c r="H8441" t="s">
        <v>41</v>
      </c>
      <c r="I8441" t="s">
        <v>29593</v>
      </c>
      <c r="J8441">
        <v>57027</v>
      </c>
      <c r="K8441" t="s">
        <v>29492</v>
      </c>
      <c r="L8441" t="str">
        <f>VLOOKUP(K8441,'[1]movimento-per-comune-ambito-201'!$B$2:$D$547,3,FALSE)</f>
        <v>Costa degli etruschi</v>
      </c>
      <c r="M8441" t="s">
        <v>4311</v>
      </c>
      <c r="N8441">
        <v>3</v>
      </c>
      <c r="O8441" t="s">
        <v>29594</v>
      </c>
      <c r="P8441" t="s">
        <v>29595</v>
      </c>
      <c r="Q8441" t="s">
        <v>29596</v>
      </c>
    </row>
    <row r="8442" spans="1:17" x14ac:dyDescent="0.25">
      <c r="A8442">
        <v>129</v>
      </c>
      <c r="B8442" t="s">
        <v>29597</v>
      </c>
      <c r="C8442" s="1">
        <v>430870617</v>
      </c>
      <c r="D8442" s="1">
        <v>1.05394726999999E+16</v>
      </c>
      <c r="E8442">
        <v>49018</v>
      </c>
      <c r="F8442" t="str">
        <f>VLOOKUP(E8442,'[1]movimento-per-comune-ambito-201'!$C$2:$D$547,2,0)</f>
        <v>Costa degli etruschi</v>
      </c>
      <c r="G8442" t="s">
        <v>63143</v>
      </c>
      <c r="H8442" t="s">
        <v>41</v>
      </c>
      <c r="I8442" t="s">
        <v>29598</v>
      </c>
      <c r="J8442">
        <v>57027</v>
      </c>
      <c r="K8442" t="s">
        <v>29492</v>
      </c>
      <c r="L8442" t="str">
        <f>VLOOKUP(K8442,'[1]movimento-per-comune-ambito-201'!$B$2:$D$547,3,FALSE)</f>
        <v>Costa degli etruschi</v>
      </c>
      <c r="M8442" t="s">
        <v>4311</v>
      </c>
      <c r="N8442">
        <v>2</v>
      </c>
      <c r="O8442" t="s">
        <v>29599</v>
      </c>
      <c r="P8442" t="s">
        <v>29600</v>
      </c>
      <c r="Q8442" t="s">
        <v>29601</v>
      </c>
    </row>
    <row r="8443" spans="1:17" x14ac:dyDescent="0.25">
      <c r="A8443">
        <v>130</v>
      </c>
      <c r="B8443" t="s">
        <v>29602</v>
      </c>
      <c r="C8443" s="1">
        <v>4.3108656301953296E+16</v>
      </c>
      <c r="D8443" s="1">
        <v>1.05394760716887E+16</v>
      </c>
      <c r="E8443">
        <v>49018</v>
      </c>
      <c r="F8443" t="str">
        <f>VLOOKUP(E8443,'[1]movimento-per-comune-ambito-201'!$C$2:$D$547,2,0)</f>
        <v>Costa degli etruschi</v>
      </c>
      <c r="G8443" t="s">
        <v>63330</v>
      </c>
      <c r="H8443" t="s">
        <v>41</v>
      </c>
      <c r="I8443" t="s">
        <v>29603</v>
      </c>
      <c r="J8443">
        <v>57027</v>
      </c>
      <c r="K8443" t="s">
        <v>29492</v>
      </c>
      <c r="L8443" t="str">
        <f>VLOOKUP(K8443,'[1]movimento-per-comune-ambito-201'!$B$2:$D$547,3,FALSE)</f>
        <v>Costa degli etruschi</v>
      </c>
      <c r="M8443" t="s">
        <v>4311</v>
      </c>
      <c r="N8443">
        <v>3</v>
      </c>
      <c r="O8443" t="s">
        <v>29604</v>
      </c>
      <c r="P8443" t="s">
        <v>29605</v>
      </c>
      <c r="Q8443" t="s">
        <v>29606</v>
      </c>
    </row>
    <row r="8444" spans="1:17" x14ac:dyDescent="0.25">
      <c r="A8444">
        <v>131</v>
      </c>
      <c r="B8444" t="s">
        <v>29607</v>
      </c>
      <c r="C8444" s="1">
        <v>4.308709E+16</v>
      </c>
      <c r="D8444" s="1">
        <v>1053947560000000</v>
      </c>
      <c r="E8444">
        <v>49018</v>
      </c>
      <c r="F8444" t="str">
        <f>VLOOKUP(E8444,'[1]movimento-per-comune-ambito-201'!$C$2:$D$547,2,0)</f>
        <v>Costa degli etruschi</v>
      </c>
      <c r="G8444" t="s">
        <v>63056</v>
      </c>
      <c r="H8444" t="s">
        <v>41</v>
      </c>
      <c r="I8444" t="s">
        <v>29608</v>
      </c>
      <c r="J8444">
        <v>57027</v>
      </c>
      <c r="K8444" t="s">
        <v>29492</v>
      </c>
      <c r="L8444" t="str">
        <f>VLOOKUP(K8444,'[1]movimento-per-comune-ambito-201'!$B$2:$D$547,3,FALSE)</f>
        <v>Costa degli etruschi</v>
      </c>
      <c r="M8444" t="s">
        <v>4311</v>
      </c>
      <c r="N8444">
        <v>3</v>
      </c>
      <c r="O8444" t="s">
        <v>29609</v>
      </c>
      <c r="P8444" t="s">
        <v>29610</v>
      </c>
      <c r="Q8444" t="s">
        <v>29611</v>
      </c>
    </row>
    <row r="8445" spans="1:17" x14ac:dyDescent="0.25">
      <c r="A8445">
        <v>132</v>
      </c>
      <c r="B8445" t="s">
        <v>29612</v>
      </c>
      <c r="C8445" s="1">
        <v>4.30728065343282E+16</v>
      </c>
      <c r="D8445" s="1">
        <v>1.0537691116333E+16</v>
      </c>
      <c r="E8445">
        <v>49018</v>
      </c>
      <c r="F8445" t="str">
        <f>VLOOKUP(E8445,'[1]movimento-per-comune-ambito-201'!$C$2:$D$547,2,0)</f>
        <v>Costa degli etruschi</v>
      </c>
      <c r="G8445" t="s">
        <v>63377</v>
      </c>
      <c r="H8445" t="s">
        <v>41</v>
      </c>
      <c r="I8445" t="s">
        <v>29613</v>
      </c>
      <c r="J8445">
        <v>57027</v>
      </c>
      <c r="K8445" t="s">
        <v>29492</v>
      </c>
      <c r="L8445" t="str">
        <f>VLOOKUP(K8445,'[1]movimento-per-comune-ambito-201'!$B$2:$D$547,3,FALSE)</f>
        <v>Costa degli etruschi</v>
      </c>
      <c r="M8445" t="s">
        <v>4311</v>
      </c>
      <c r="N8445">
        <v>3</v>
      </c>
      <c r="O8445" t="s">
        <v>29614</v>
      </c>
      <c r="P8445" t="s">
        <v>29615</v>
      </c>
      <c r="Q8445" t="s">
        <v>29616</v>
      </c>
    </row>
    <row r="8446" spans="1:17" x14ac:dyDescent="0.25">
      <c r="A8446">
        <v>133</v>
      </c>
      <c r="B8446" t="s">
        <v>29617</v>
      </c>
      <c r="C8446" s="1">
        <v>430868234</v>
      </c>
      <c r="D8446" s="1">
        <v>1.05380695999999E+16</v>
      </c>
      <c r="E8446">
        <v>49018</v>
      </c>
      <c r="F8446" t="str">
        <f>VLOOKUP(E8446,'[1]movimento-per-comune-ambito-201'!$C$2:$D$547,2,0)</f>
        <v>Costa degli etruschi</v>
      </c>
      <c r="G8446" t="s">
        <v>63331</v>
      </c>
      <c r="H8446" t="s">
        <v>41</v>
      </c>
      <c r="I8446" t="s">
        <v>29618</v>
      </c>
      <c r="J8446">
        <v>57027</v>
      </c>
      <c r="K8446" t="s">
        <v>29492</v>
      </c>
      <c r="L8446" t="str">
        <f>VLOOKUP(K8446,'[1]movimento-per-comune-ambito-201'!$B$2:$D$547,3,FALSE)</f>
        <v>Costa degli etruschi</v>
      </c>
      <c r="M8446" t="s">
        <v>4311</v>
      </c>
      <c r="N8446">
        <v>4</v>
      </c>
      <c r="O8446" t="s">
        <v>29619</v>
      </c>
      <c r="P8446" t="s">
        <v>29620</v>
      </c>
      <c r="Q8446" t="s">
        <v>29621</v>
      </c>
    </row>
    <row r="8447" spans="1:17" x14ac:dyDescent="0.25">
      <c r="A8447">
        <v>134</v>
      </c>
      <c r="B8447" t="s">
        <v>1639</v>
      </c>
      <c r="C8447" s="1">
        <v>4.30968281E+16</v>
      </c>
      <c r="D8447" s="1">
        <v>1.05383299E+16</v>
      </c>
      <c r="E8447">
        <v>49018</v>
      </c>
      <c r="F8447" t="str">
        <f>VLOOKUP(E8447,'[1]movimento-per-comune-ambito-201'!$C$2:$D$547,2,0)</f>
        <v>Costa degli etruschi</v>
      </c>
      <c r="G8447" t="s">
        <v>63057</v>
      </c>
      <c r="H8447" t="s">
        <v>41</v>
      </c>
      <c r="I8447" t="s">
        <v>29622</v>
      </c>
      <c r="J8447">
        <v>57027</v>
      </c>
      <c r="K8447" t="s">
        <v>29492</v>
      </c>
      <c r="L8447" t="str">
        <f>VLOOKUP(K8447,'[1]movimento-per-comune-ambito-201'!$B$2:$D$547,3,FALSE)</f>
        <v>Costa degli etruschi</v>
      </c>
      <c r="M8447" t="s">
        <v>4311</v>
      </c>
      <c r="N8447">
        <v>3</v>
      </c>
      <c r="O8447" t="s">
        <v>29623</v>
      </c>
      <c r="P8447" t="s">
        <v>29624</v>
      </c>
      <c r="Q8447" t="s">
        <v>29625</v>
      </c>
    </row>
    <row r="8448" spans="1:17" x14ac:dyDescent="0.25">
      <c r="A8448">
        <v>135</v>
      </c>
      <c r="B8448" t="s">
        <v>25337</v>
      </c>
      <c r="C8448" s="1">
        <v>4.31069795E+16</v>
      </c>
      <c r="D8448" s="1">
        <v>1.05409504999999E+16</v>
      </c>
      <c r="E8448">
        <v>49018</v>
      </c>
      <c r="F8448" t="str">
        <f>VLOOKUP(E8448,'[1]movimento-per-comune-ambito-201'!$C$2:$D$547,2,0)</f>
        <v>Costa degli etruschi</v>
      </c>
      <c r="G8448" t="s">
        <v>63153</v>
      </c>
      <c r="H8448" t="s">
        <v>41</v>
      </c>
      <c r="I8448" t="s">
        <v>29626</v>
      </c>
      <c r="J8448">
        <v>57027</v>
      </c>
      <c r="K8448" t="s">
        <v>29492</v>
      </c>
      <c r="L8448" t="str">
        <f>VLOOKUP(K8448,'[1]movimento-per-comune-ambito-201'!$B$2:$D$547,3,FALSE)</f>
        <v>Costa degli etruschi</v>
      </c>
      <c r="M8448" t="s">
        <v>4311</v>
      </c>
      <c r="N8448">
        <v>3</v>
      </c>
      <c r="O8448" t="s">
        <v>29627</v>
      </c>
      <c r="P8448" t="s">
        <v>29628</v>
      </c>
      <c r="Q8448" t="s">
        <v>29629</v>
      </c>
    </row>
    <row r="8449" spans="1:17" x14ac:dyDescent="0.25">
      <c r="A8449">
        <v>136</v>
      </c>
      <c r="B8449" t="s">
        <v>29630</v>
      </c>
      <c r="C8449" s="1">
        <v>431108768</v>
      </c>
      <c r="D8449" s="1">
        <v>1.05405057E+16</v>
      </c>
      <c r="E8449">
        <v>49018</v>
      </c>
      <c r="F8449" t="str">
        <f>VLOOKUP(E8449,'[1]movimento-per-comune-ambito-201'!$C$2:$D$547,2,0)</f>
        <v>Costa degli etruschi</v>
      </c>
      <c r="G8449" t="s">
        <v>63058</v>
      </c>
      <c r="H8449" t="s">
        <v>41</v>
      </c>
      <c r="I8449" t="s">
        <v>29631</v>
      </c>
      <c r="J8449">
        <v>57027</v>
      </c>
      <c r="K8449" t="s">
        <v>29492</v>
      </c>
      <c r="L8449" t="str">
        <f>VLOOKUP(K8449,'[1]movimento-per-comune-ambito-201'!$B$2:$D$547,3,FALSE)</f>
        <v>Costa degli etruschi</v>
      </c>
      <c r="M8449" t="s">
        <v>4311</v>
      </c>
      <c r="N8449">
        <v>3</v>
      </c>
      <c r="O8449" t="s">
        <v>29632</v>
      </c>
      <c r="P8449" t="s">
        <v>29633</v>
      </c>
      <c r="Q8449" t="s">
        <v>29634</v>
      </c>
    </row>
    <row r="8450" spans="1:17" x14ac:dyDescent="0.25">
      <c r="A8450">
        <v>137</v>
      </c>
      <c r="B8450" t="s">
        <v>29635</v>
      </c>
      <c r="C8450" s="1">
        <v>4.3110303E+16</v>
      </c>
      <c r="D8450" s="1">
        <v>105392949</v>
      </c>
      <c r="E8450">
        <v>49018</v>
      </c>
      <c r="F8450" t="str">
        <f>VLOOKUP(E8450,'[1]movimento-per-comune-ambito-201'!$C$2:$D$547,2,0)</f>
        <v>Costa degli etruschi</v>
      </c>
      <c r="G8450" t="s">
        <v>63154</v>
      </c>
      <c r="H8450" t="s">
        <v>41</v>
      </c>
      <c r="I8450" t="s">
        <v>29636</v>
      </c>
      <c r="J8450">
        <v>57027</v>
      </c>
      <c r="K8450" t="s">
        <v>29492</v>
      </c>
      <c r="L8450" t="str">
        <f>VLOOKUP(K8450,'[1]movimento-per-comune-ambito-201'!$B$2:$D$547,3,FALSE)</f>
        <v>Costa degli etruschi</v>
      </c>
      <c r="M8450" t="s">
        <v>4311</v>
      </c>
      <c r="N8450">
        <v>3</v>
      </c>
      <c r="O8450" t="s">
        <v>29637</v>
      </c>
      <c r="P8450" t="s">
        <v>29638</v>
      </c>
      <c r="Q8450" t="s">
        <v>29639</v>
      </c>
    </row>
    <row r="8451" spans="1:17" x14ac:dyDescent="0.25">
      <c r="A8451">
        <v>138</v>
      </c>
      <c r="B8451" t="s">
        <v>29640</v>
      </c>
      <c r="C8451" s="1">
        <v>431060236</v>
      </c>
      <c r="D8451" s="1">
        <v>1.05393601E+16</v>
      </c>
      <c r="E8451">
        <v>49018</v>
      </c>
      <c r="F8451" t="str">
        <f>VLOOKUP(E8451,'[1]movimento-per-comune-ambito-201'!$C$2:$D$547,2,0)</f>
        <v>Costa degli etruschi</v>
      </c>
      <c r="G8451" t="s">
        <v>63501</v>
      </c>
      <c r="H8451" t="s">
        <v>41</v>
      </c>
      <c r="I8451" t="s">
        <v>29641</v>
      </c>
      <c r="J8451">
        <v>57027</v>
      </c>
      <c r="K8451" t="s">
        <v>29492</v>
      </c>
      <c r="L8451" t="str">
        <f>VLOOKUP(K8451,'[1]movimento-per-comune-ambito-201'!$B$2:$D$547,3,FALSE)</f>
        <v>Costa degli etruschi</v>
      </c>
      <c r="M8451" t="s">
        <v>4311</v>
      </c>
      <c r="N8451">
        <v>3</v>
      </c>
      <c r="O8451" t="s">
        <v>29642</v>
      </c>
      <c r="P8451" t="s">
        <v>29643</v>
      </c>
      <c r="Q8451" t="s">
        <v>29644</v>
      </c>
    </row>
    <row r="8452" spans="1:17" x14ac:dyDescent="0.25">
      <c r="A8452">
        <v>139</v>
      </c>
      <c r="B8452" t="s">
        <v>29645</v>
      </c>
      <c r="C8452" s="1">
        <v>430875153241467</v>
      </c>
      <c r="D8452" s="1">
        <v>1.05384099483489E+16</v>
      </c>
      <c r="E8452">
        <v>49018</v>
      </c>
      <c r="F8452" t="str">
        <f>VLOOKUP(E8452,'[1]movimento-per-comune-ambito-201'!$C$2:$D$547,2,0)</f>
        <v>Costa degli etruschi</v>
      </c>
      <c r="G8452" t="s">
        <v>63155</v>
      </c>
      <c r="H8452" t="s">
        <v>41</v>
      </c>
      <c r="I8452" t="s">
        <v>29646</v>
      </c>
      <c r="J8452">
        <v>57027</v>
      </c>
      <c r="K8452" t="s">
        <v>29492</v>
      </c>
      <c r="L8452" t="str">
        <f>VLOOKUP(K8452,'[1]movimento-per-comune-ambito-201'!$B$2:$D$547,3,FALSE)</f>
        <v>Costa degli etruschi</v>
      </c>
      <c r="M8452" t="s">
        <v>4311</v>
      </c>
      <c r="N8452">
        <v>3</v>
      </c>
      <c r="O8452" t="s">
        <v>29647</v>
      </c>
      <c r="P8452" t="s">
        <v>29648</v>
      </c>
      <c r="Q8452" t="s">
        <v>29649</v>
      </c>
    </row>
    <row r="8453" spans="1:17" x14ac:dyDescent="0.25">
      <c r="A8453">
        <v>140</v>
      </c>
      <c r="B8453" t="s">
        <v>29650</v>
      </c>
      <c r="C8453" s="1">
        <v>4.3092607299999904E+16</v>
      </c>
      <c r="D8453" s="1">
        <v>105431323</v>
      </c>
      <c r="E8453">
        <v>49018</v>
      </c>
      <c r="F8453" t="str">
        <f>VLOOKUP(E8453,'[1]movimento-per-comune-ambito-201'!$C$2:$D$547,2,0)</f>
        <v>Costa degli etruschi</v>
      </c>
      <c r="G8453" t="s">
        <v>63156</v>
      </c>
      <c r="H8453" t="s">
        <v>41</v>
      </c>
      <c r="I8453" t="s">
        <v>29651</v>
      </c>
      <c r="J8453">
        <v>57027</v>
      </c>
      <c r="K8453" t="s">
        <v>29492</v>
      </c>
      <c r="L8453" t="str">
        <f>VLOOKUP(K8453,'[1]movimento-per-comune-ambito-201'!$B$2:$D$547,3,FALSE)</f>
        <v>Costa degli etruschi</v>
      </c>
      <c r="M8453" t="s">
        <v>4311</v>
      </c>
      <c r="N8453">
        <v>1</v>
      </c>
      <c r="O8453" t="s">
        <v>29652</v>
      </c>
      <c r="P8453" t="s">
        <v>29653</v>
      </c>
      <c r="Q8453" t="s">
        <v>29654</v>
      </c>
    </row>
    <row r="8454" spans="1:17" x14ac:dyDescent="0.25">
      <c r="A8454">
        <v>23713</v>
      </c>
      <c r="B8454" t="s">
        <v>29655</v>
      </c>
      <c r="C8454" s="1">
        <v>4.31062705E+16</v>
      </c>
      <c r="D8454" s="1">
        <v>105407805</v>
      </c>
      <c r="E8454">
        <v>49018</v>
      </c>
      <c r="F8454" t="str">
        <f>VLOOKUP(E8454,'[1]movimento-per-comune-ambito-201'!$C$2:$D$547,2,0)</f>
        <v>Costa degli etruschi</v>
      </c>
      <c r="G8454" t="s">
        <v>63157</v>
      </c>
      <c r="H8454" t="s">
        <v>41</v>
      </c>
      <c r="I8454" t="s">
        <v>29656</v>
      </c>
      <c r="J8454">
        <v>57027</v>
      </c>
      <c r="K8454" t="s">
        <v>29492</v>
      </c>
      <c r="L8454" t="str">
        <f>VLOOKUP(K8454,'[1]movimento-per-comune-ambito-201'!$B$2:$D$547,3,FALSE)</f>
        <v>Costa degli etruschi</v>
      </c>
      <c r="M8454" t="s">
        <v>4311</v>
      </c>
      <c r="N8454">
        <v>2</v>
      </c>
      <c r="O8454" t="s">
        <v>29657</v>
      </c>
      <c r="P8454" t="s">
        <v>29658</v>
      </c>
      <c r="Q8454" t="s">
        <v>29659</v>
      </c>
    </row>
    <row r="8455" spans="1:17" x14ac:dyDescent="0.25">
      <c r="A8455">
        <v>24910</v>
      </c>
      <c r="B8455" t="s">
        <v>29660</v>
      </c>
      <c r="C8455" s="1">
        <v>430698054</v>
      </c>
      <c r="D8455" s="1">
        <v>1.05385016999999E+16</v>
      </c>
      <c r="E8455">
        <v>49018</v>
      </c>
      <c r="F8455" t="str">
        <f>VLOOKUP(E8455,'[1]movimento-per-comune-ambito-201'!$C$2:$D$547,2,0)</f>
        <v>Costa degli etruschi</v>
      </c>
      <c r="G8455" t="s">
        <v>63059</v>
      </c>
      <c r="H8455" t="s">
        <v>41</v>
      </c>
      <c r="I8455" t="s">
        <v>29661</v>
      </c>
      <c r="J8455">
        <v>57027</v>
      </c>
      <c r="K8455" t="s">
        <v>29492</v>
      </c>
      <c r="L8455" t="str">
        <f>VLOOKUP(K8455,'[1]movimento-per-comune-ambito-201'!$B$2:$D$547,3,FALSE)</f>
        <v>Costa degli etruschi</v>
      </c>
      <c r="M8455" t="s">
        <v>4311</v>
      </c>
      <c r="N8455">
        <v>3</v>
      </c>
      <c r="O8455" t="s">
        <v>29662</v>
      </c>
      <c r="P8455" t="s">
        <v>29663</v>
      </c>
      <c r="Q8455" t="s">
        <v>29664</v>
      </c>
    </row>
    <row r="8456" spans="1:17" x14ac:dyDescent="0.25">
      <c r="A8456">
        <v>287</v>
      </c>
      <c r="B8456" t="s">
        <v>29665</v>
      </c>
      <c r="C8456" s="1">
        <v>4.30830155E+16</v>
      </c>
      <c r="D8456" s="1">
        <v>1.05401064E+16</v>
      </c>
      <c r="E8456">
        <v>49018</v>
      </c>
      <c r="F8456" t="str">
        <f>VLOOKUP(E8456,'[1]movimento-per-comune-ambito-201'!$C$2:$D$547,2,0)</f>
        <v>Costa degli etruschi</v>
      </c>
      <c r="G8456" t="s">
        <v>63063</v>
      </c>
      <c r="H8456" t="s">
        <v>52</v>
      </c>
      <c r="I8456" t="s">
        <v>29666</v>
      </c>
      <c r="J8456">
        <v>57027</v>
      </c>
      <c r="K8456" t="s">
        <v>29492</v>
      </c>
      <c r="L8456" t="str">
        <f>VLOOKUP(K8456,'[1]movimento-per-comune-ambito-201'!$B$2:$D$547,3,FALSE)</f>
        <v>Costa degli etruschi</v>
      </c>
      <c r="M8456" t="s">
        <v>4311</v>
      </c>
      <c r="N8456">
        <v>0</v>
      </c>
      <c r="O8456" t="s">
        <v>29667</v>
      </c>
      <c r="P8456" t="s">
        <v>29668</v>
      </c>
      <c r="Q8456" t="s">
        <v>29669</v>
      </c>
    </row>
    <row r="8457" spans="1:17" x14ac:dyDescent="0.25">
      <c r="A8457">
        <v>288</v>
      </c>
      <c r="B8457" t="s">
        <v>29670</v>
      </c>
      <c r="C8457" s="1">
        <v>4.3077206599999904E+16</v>
      </c>
      <c r="D8457" s="1">
        <v>105577407</v>
      </c>
      <c r="E8457">
        <v>49018</v>
      </c>
      <c r="F8457" t="str">
        <f>VLOOKUP(E8457,'[1]movimento-per-comune-ambito-201'!$C$2:$D$547,2,0)</f>
        <v>Costa degli etruschi</v>
      </c>
      <c r="G8457" t="s">
        <v>63064</v>
      </c>
      <c r="H8457" t="s">
        <v>52</v>
      </c>
      <c r="I8457" t="s">
        <v>29671</v>
      </c>
      <c r="J8457">
        <v>57027</v>
      </c>
      <c r="K8457" t="s">
        <v>29492</v>
      </c>
      <c r="L8457" t="str">
        <f>VLOOKUP(K8457,'[1]movimento-per-comune-ambito-201'!$B$2:$D$547,3,FALSE)</f>
        <v>Costa degli etruschi</v>
      </c>
      <c r="M8457" t="s">
        <v>4311</v>
      </c>
      <c r="N8457">
        <v>0</v>
      </c>
      <c r="O8457" t="s">
        <v>29672</v>
      </c>
      <c r="Q8457" t="s">
        <v>29673</v>
      </c>
    </row>
    <row r="8458" spans="1:17" x14ac:dyDescent="0.25">
      <c r="A8458">
        <v>289</v>
      </c>
      <c r="B8458" t="s">
        <v>29674</v>
      </c>
      <c r="C8458" s="1">
        <v>4.3087108499999904E+16</v>
      </c>
      <c r="D8458" s="1">
        <v>1.05386457999999E+16</v>
      </c>
      <c r="E8458">
        <v>49018</v>
      </c>
      <c r="F8458" t="str">
        <f>VLOOKUP(E8458,'[1]movimento-per-comune-ambito-201'!$C$2:$D$547,2,0)</f>
        <v>Costa degli etruschi</v>
      </c>
      <c r="G8458" t="s">
        <v>63022</v>
      </c>
      <c r="H8458" t="s">
        <v>52</v>
      </c>
      <c r="I8458" t="s">
        <v>29675</v>
      </c>
      <c r="J8458">
        <v>57027</v>
      </c>
      <c r="K8458" t="s">
        <v>29492</v>
      </c>
      <c r="L8458" t="str">
        <f>VLOOKUP(K8458,'[1]movimento-per-comune-ambito-201'!$B$2:$D$547,3,FALSE)</f>
        <v>Costa degli etruschi</v>
      </c>
      <c r="M8458" t="s">
        <v>4311</v>
      </c>
      <c r="N8458">
        <v>0</v>
      </c>
      <c r="O8458" t="s">
        <v>29676</v>
      </c>
      <c r="P8458" t="s">
        <v>29677</v>
      </c>
      <c r="Q8458" t="s">
        <v>29678</v>
      </c>
    </row>
    <row r="8459" spans="1:17" x14ac:dyDescent="0.25">
      <c r="A8459">
        <v>17080</v>
      </c>
      <c r="B8459" t="s">
        <v>29679</v>
      </c>
      <c r="C8459" s="1">
        <v>4.3100918399999904E+16</v>
      </c>
      <c r="D8459" s="1">
        <v>105836831</v>
      </c>
      <c r="E8459">
        <v>49018</v>
      </c>
      <c r="F8459" t="str">
        <f>VLOOKUP(E8459,'[1]movimento-per-comune-ambito-201'!$C$2:$D$547,2,0)</f>
        <v>Costa degli etruschi</v>
      </c>
      <c r="G8459" t="s">
        <v>63201</v>
      </c>
      <c r="H8459" t="s">
        <v>52</v>
      </c>
      <c r="I8459" t="s">
        <v>29680</v>
      </c>
      <c r="J8459">
        <v>57027</v>
      </c>
      <c r="K8459" t="s">
        <v>29492</v>
      </c>
      <c r="L8459" t="str">
        <f>VLOOKUP(K8459,'[1]movimento-per-comune-ambito-201'!$B$2:$D$547,3,FALSE)</f>
        <v>Costa degli etruschi</v>
      </c>
      <c r="M8459" t="s">
        <v>4311</v>
      </c>
      <c r="N8459">
        <v>0</v>
      </c>
      <c r="O8459" t="s">
        <v>29681</v>
      </c>
      <c r="P8459" t="s">
        <v>29682</v>
      </c>
      <c r="Q8459">
        <v>3381836988</v>
      </c>
    </row>
    <row r="8460" spans="1:17" x14ac:dyDescent="0.25">
      <c r="A8460">
        <v>18852</v>
      </c>
      <c r="B8460" t="s">
        <v>29683</v>
      </c>
      <c r="C8460" s="1">
        <v>4.3104767299999904E+16</v>
      </c>
      <c r="D8460" s="1">
        <v>105410766</v>
      </c>
      <c r="E8460">
        <v>49018</v>
      </c>
      <c r="F8460" t="str">
        <f>VLOOKUP(E8460,'[1]movimento-per-comune-ambito-201'!$C$2:$D$547,2,0)</f>
        <v>Costa degli etruschi</v>
      </c>
      <c r="G8460" t="s">
        <v>63024</v>
      </c>
      <c r="H8460" t="s">
        <v>52</v>
      </c>
      <c r="I8460" t="s">
        <v>29684</v>
      </c>
      <c r="J8460">
        <v>57027</v>
      </c>
      <c r="K8460" t="s">
        <v>29492</v>
      </c>
      <c r="L8460" t="str">
        <f>VLOOKUP(K8460,'[1]movimento-per-comune-ambito-201'!$B$2:$D$547,3,FALSE)</f>
        <v>Costa degli etruschi</v>
      </c>
      <c r="M8460" t="s">
        <v>4311</v>
      </c>
      <c r="N8460">
        <v>0</v>
      </c>
      <c r="Q8460" t="s">
        <v>29685</v>
      </c>
    </row>
    <row r="8461" spans="1:17" x14ac:dyDescent="0.25">
      <c r="A8461">
        <v>25921</v>
      </c>
      <c r="B8461" t="s">
        <v>29686</v>
      </c>
      <c r="C8461" s="1">
        <v>4.3098055299999904E+16</v>
      </c>
      <c r="D8461" s="1">
        <v>1.05511409999999E+16</v>
      </c>
      <c r="E8461">
        <v>49018</v>
      </c>
      <c r="F8461" t="str">
        <f>VLOOKUP(E8461,'[1]movimento-per-comune-ambito-201'!$C$2:$D$547,2,0)</f>
        <v>Costa degli etruschi</v>
      </c>
      <c r="G8461" t="s">
        <v>65741</v>
      </c>
      <c r="H8461" t="s">
        <v>374</v>
      </c>
      <c r="I8461" t="s">
        <v>29687</v>
      </c>
      <c r="J8461">
        <v>57027</v>
      </c>
      <c r="K8461" t="s">
        <v>29492</v>
      </c>
      <c r="L8461" t="str">
        <f>VLOOKUP(K8461,'[1]movimento-per-comune-ambito-201'!$B$2:$D$547,3,FALSE)</f>
        <v>Costa degli etruschi</v>
      </c>
      <c r="M8461" t="s">
        <v>4311</v>
      </c>
      <c r="N8461">
        <v>0</v>
      </c>
      <c r="O8461" t="s">
        <v>29688</v>
      </c>
      <c r="P8461" t="s">
        <v>29689</v>
      </c>
      <c r="Q8461" t="s">
        <v>29690</v>
      </c>
    </row>
    <row r="8462" spans="1:17" x14ac:dyDescent="0.25">
      <c r="A8462">
        <v>25922</v>
      </c>
      <c r="B8462" t="s">
        <v>29691</v>
      </c>
      <c r="C8462" s="1">
        <v>4.3106248999999904E+16</v>
      </c>
      <c r="D8462" s="1">
        <v>10540842</v>
      </c>
      <c r="E8462">
        <v>49018</v>
      </c>
      <c r="F8462" t="str">
        <f>VLOOKUP(E8462,'[1]movimento-per-comune-ambito-201'!$C$2:$D$547,2,0)</f>
        <v>Costa degli etruschi</v>
      </c>
      <c r="G8462" t="s">
        <v>65802</v>
      </c>
      <c r="H8462" t="s">
        <v>374</v>
      </c>
      <c r="I8462" t="s">
        <v>29692</v>
      </c>
      <c r="J8462">
        <v>57027</v>
      </c>
      <c r="K8462" t="s">
        <v>29492</v>
      </c>
      <c r="L8462" t="str">
        <f>VLOOKUP(K8462,'[1]movimento-per-comune-ambito-201'!$B$2:$D$547,3,FALSE)</f>
        <v>Costa degli etruschi</v>
      </c>
      <c r="M8462" t="s">
        <v>4311</v>
      </c>
      <c r="N8462">
        <v>0</v>
      </c>
      <c r="Q8462" t="s">
        <v>29693</v>
      </c>
    </row>
    <row r="8463" spans="1:17" x14ac:dyDescent="0.25">
      <c r="A8463">
        <v>617</v>
      </c>
      <c r="B8463" t="s">
        <v>29694</v>
      </c>
      <c r="C8463" s="1">
        <v>4.30964898E+16</v>
      </c>
      <c r="D8463" s="1">
        <v>105391314</v>
      </c>
      <c r="E8463">
        <v>49018</v>
      </c>
      <c r="F8463" t="str">
        <f>VLOOKUP(E8463,'[1]movimento-per-comune-ambito-201'!$C$2:$D$547,2,0)</f>
        <v>Costa degli etruschi</v>
      </c>
      <c r="G8463" t="s">
        <v>63146</v>
      </c>
      <c r="H8463" t="s">
        <v>75</v>
      </c>
      <c r="I8463" t="s">
        <v>28533</v>
      </c>
      <c r="J8463">
        <v>57027</v>
      </c>
      <c r="K8463" t="s">
        <v>29492</v>
      </c>
      <c r="L8463" t="str">
        <f>VLOOKUP(K8463,'[1]movimento-per-comune-ambito-201'!$B$2:$D$547,3,FALSE)</f>
        <v>Costa degli etruschi</v>
      </c>
      <c r="M8463" t="s">
        <v>4311</v>
      </c>
      <c r="N8463">
        <v>0</v>
      </c>
      <c r="O8463" t="s">
        <v>29695</v>
      </c>
      <c r="P8463" t="s">
        <v>29696</v>
      </c>
      <c r="Q8463" t="s">
        <v>29697</v>
      </c>
    </row>
    <row r="8464" spans="1:17" x14ac:dyDescent="0.25">
      <c r="A8464">
        <v>618</v>
      </c>
      <c r="B8464" t="s">
        <v>29686</v>
      </c>
      <c r="C8464" s="1">
        <v>4.3102916399999904E+16</v>
      </c>
      <c r="D8464" s="1">
        <v>10577042</v>
      </c>
      <c r="E8464">
        <v>49018</v>
      </c>
      <c r="F8464" t="str">
        <f>VLOOKUP(E8464,'[1]movimento-per-comune-ambito-201'!$C$2:$D$547,2,0)</f>
        <v>Costa degli etruschi</v>
      </c>
      <c r="G8464" t="s">
        <v>63147</v>
      </c>
      <c r="H8464" t="s">
        <v>75</v>
      </c>
      <c r="I8464" t="s">
        <v>29698</v>
      </c>
      <c r="J8464">
        <v>57027</v>
      </c>
      <c r="K8464" t="s">
        <v>29492</v>
      </c>
      <c r="L8464" t="str">
        <f>VLOOKUP(K8464,'[1]movimento-per-comune-ambito-201'!$B$2:$D$547,3,FALSE)</f>
        <v>Costa degli etruschi</v>
      </c>
      <c r="M8464" t="s">
        <v>4311</v>
      </c>
      <c r="N8464">
        <v>0</v>
      </c>
      <c r="O8464" t="s">
        <v>29688</v>
      </c>
      <c r="P8464" t="s">
        <v>29689</v>
      </c>
      <c r="Q8464" t="s">
        <v>29690</v>
      </c>
    </row>
    <row r="8465" spans="1:17" x14ac:dyDescent="0.25">
      <c r="A8465">
        <v>619</v>
      </c>
      <c r="B8465" t="s">
        <v>29699</v>
      </c>
      <c r="C8465" s="1">
        <v>4.3077206599999904E+16</v>
      </c>
      <c r="D8465" s="1">
        <v>105577407</v>
      </c>
      <c r="E8465">
        <v>49018</v>
      </c>
      <c r="F8465" t="str">
        <f>VLOOKUP(E8465,'[1]movimento-per-comune-ambito-201'!$C$2:$D$547,2,0)</f>
        <v>Costa degli etruschi</v>
      </c>
      <c r="G8465" t="s">
        <v>63492</v>
      </c>
      <c r="H8465" t="s">
        <v>75</v>
      </c>
      <c r="I8465" t="s">
        <v>29700</v>
      </c>
      <c r="J8465">
        <v>57027</v>
      </c>
      <c r="K8465" t="s">
        <v>29492</v>
      </c>
      <c r="L8465" t="str">
        <f>VLOOKUP(K8465,'[1]movimento-per-comune-ambito-201'!$B$2:$D$547,3,FALSE)</f>
        <v>Costa degli etruschi</v>
      </c>
      <c r="M8465" t="s">
        <v>4311</v>
      </c>
      <c r="N8465">
        <v>0</v>
      </c>
      <c r="O8465" t="s">
        <v>29701</v>
      </c>
      <c r="P8465" t="s">
        <v>29702</v>
      </c>
      <c r="Q8465" t="s">
        <v>29703</v>
      </c>
    </row>
    <row r="8466" spans="1:17" x14ac:dyDescent="0.25">
      <c r="A8466">
        <v>620</v>
      </c>
      <c r="B8466" t="s">
        <v>29704</v>
      </c>
      <c r="C8466" s="1">
        <v>430858615</v>
      </c>
      <c r="D8466" s="1">
        <v>1.05378883E+16</v>
      </c>
      <c r="E8466">
        <v>49018</v>
      </c>
      <c r="F8466" t="str">
        <f>VLOOKUP(E8466,'[1]movimento-per-comune-ambito-201'!$C$2:$D$547,2,0)</f>
        <v>Costa degli etruschi</v>
      </c>
      <c r="G8466" t="s">
        <v>65277</v>
      </c>
      <c r="H8466" t="s">
        <v>75</v>
      </c>
      <c r="I8466" t="s">
        <v>29705</v>
      </c>
      <c r="J8466">
        <v>57027</v>
      </c>
      <c r="K8466" t="s">
        <v>29492</v>
      </c>
      <c r="L8466" t="str">
        <f>VLOOKUP(K8466,'[1]movimento-per-comune-ambito-201'!$B$2:$D$547,3,FALSE)</f>
        <v>Costa degli etruschi</v>
      </c>
      <c r="M8466" t="s">
        <v>4311</v>
      </c>
      <c r="N8466">
        <v>0</v>
      </c>
      <c r="O8466" t="s">
        <v>29706</v>
      </c>
      <c r="P8466" t="s">
        <v>29707</v>
      </c>
      <c r="Q8466">
        <v>3356654757</v>
      </c>
    </row>
    <row r="8467" spans="1:17" x14ac:dyDescent="0.25">
      <c r="A8467">
        <v>621</v>
      </c>
      <c r="B8467" t="s">
        <v>29708</v>
      </c>
      <c r="C8467" s="1">
        <v>4.3093726570033296E+16</v>
      </c>
      <c r="D8467" s="1">
        <v>1.05384171E+16</v>
      </c>
      <c r="E8467">
        <v>49018</v>
      </c>
      <c r="F8467" t="str">
        <f>VLOOKUP(E8467,'[1]movimento-per-comune-ambito-201'!$C$2:$D$547,2,0)</f>
        <v>Costa degli etruschi</v>
      </c>
      <c r="G8467" t="s">
        <v>65278</v>
      </c>
      <c r="H8467" t="s">
        <v>75</v>
      </c>
      <c r="I8467" t="s">
        <v>29709</v>
      </c>
      <c r="J8467">
        <v>57027</v>
      </c>
      <c r="K8467" t="s">
        <v>29492</v>
      </c>
      <c r="L8467" t="str">
        <f>VLOOKUP(K8467,'[1]movimento-per-comune-ambito-201'!$B$2:$D$547,3,FALSE)</f>
        <v>Costa degli etruschi</v>
      </c>
      <c r="M8467" t="s">
        <v>4311</v>
      </c>
      <c r="N8467">
        <v>0</v>
      </c>
      <c r="O8467" t="s">
        <v>29710</v>
      </c>
      <c r="P8467" t="s">
        <v>29711</v>
      </c>
      <c r="Q8467" t="s">
        <v>29712</v>
      </c>
    </row>
    <row r="8468" spans="1:17" x14ac:dyDescent="0.25">
      <c r="A8468">
        <v>622</v>
      </c>
      <c r="B8468" t="s">
        <v>29713</v>
      </c>
      <c r="C8468" s="1">
        <v>4.30923681E+16</v>
      </c>
      <c r="D8468" s="1">
        <v>105411356</v>
      </c>
      <c r="E8468">
        <v>49018</v>
      </c>
      <c r="F8468" t="str">
        <f>VLOOKUP(E8468,'[1]movimento-per-comune-ambito-201'!$C$2:$D$547,2,0)</f>
        <v>Costa degli etruschi</v>
      </c>
      <c r="G8468" t="s">
        <v>65279</v>
      </c>
      <c r="H8468" t="s">
        <v>75</v>
      </c>
      <c r="I8468" t="s">
        <v>29714</v>
      </c>
      <c r="J8468">
        <v>57027</v>
      </c>
      <c r="K8468" t="s">
        <v>29492</v>
      </c>
      <c r="L8468" t="str">
        <f>VLOOKUP(K8468,'[1]movimento-per-comune-ambito-201'!$B$2:$D$547,3,FALSE)</f>
        <v>Costa degli etruschi</v>
      </c>
      <c r="M8468" t="s">
        <v>4311</v>
      </c>
      <c r="N8468">
        <v>0</v>
      </c>
      <c r="O8468" t="s">
        <v>29715</v>
      </c>
      <c r="P8468" t="s">
        <v>29716</v>
      </c>
      <c r="Q8468">
        <v>3335061924</v>
      </c>
    </row>
    <row r="8469" spans="1:17" x14ac:dyDescent="0.25">
      <c r="A8469">
        <v>623</v>
      </c>
      <c r="B8469" t="s">
        <v>29612</v>
      </c>
      <c r="C8469" s="1">
        <v>4.3086299799999904E+16</v>
      </c>
      <c r="D8469" s="1">
        <v>1.05397719999999E+16</v>
      </c>
      <c r="E8469">
        <v>49018</v>
      </c>
      <c r="F8469" t="str">
        <f>VLOOKUP(E8469,'[1]movimento-per-comune-ambito-201'!$C$2:$D$547,2,0)</f>
        <v>Costa degli etruschi</v>
      </c>
      <c r="G8469" t="s">
        <v>65280</v>
      </c>
      <c r="H8469" t="s">
        <v>75</v>
      </c>
      <c r="I8469" t="s">
        <v>29613</v>
      </c>
      <c r="J8469">
        <v>57027</v>
      </c>
      <c r="K8469" t="s">
        <v>29492</v>
      </c>
      <c r="L8469" t="str">
        <f>VLOOKUP(K8469,'[1]movimento-per-comune-ambito-201'!$B$2:$D$547,3,FALSE)</f>
        <v>Costa degli etruschi</v>
      </c>
      <c r="M8469" t="s">
        <v>4311</v>
      </c>
      <c r="N8469">
        <v>0</v>
      </c>
      <c r="O8469" t="s">
        <v>29614</v>
      </c>
      <c r="P8469" t="s">
        <v>29615</v>
      </c>
      <c r="Q8469" t="s">
        <v>29616</v>
      </c>
    </row>
    <row r="8470" spans="1:17" x14ac:dyDescent="0.25">
      <c r="A8470">
        <v>624</v>
      </c>
      <c r="B8470" t="s">
        <v>29717</v>
      </c>
      <c r="C8470" s="1">
        <v>4.3084439E+16</v>
      </c>
      <c r="D8470" s="1">
        <v>105484905</v>
      </c>
      <c r="E8470">
        <v>49018</v>
      </c>
      <c r="F8470" t="str">
        <f>VLOOKUP(E8470,'[1]movimento-per-comune-ambito-201'!$C$2:$D$547,2,0)</f>
        <v>Costa degli etruschi</v>
      </c>
      <c r="G8470" t="s">
        <v>65281</v>
      </c>
      <c r="H8470" t="s">
        <v>75</v>
      </c>
      <c r="I8470" t="s">
        <v>29718</v>
      </c>
      <c r="J8470">
        <v>57027</v>
      </c>
      <c r="K8470" t="s">
        <v>29492</v>
      </c>
      <c r="L8470" t="str">
        <f>VLOOKUP(K8470,'[1]movimento-per-comune-ambito-201'!$B$2:$D$547,3,FALSE)</f>
        <v>Costa degli etruschi</v>
      </c>
      <c r="M8470" t="s">
        <v>4311</v>
      </c>
      <c r="N8470">
        <v>0</v>
      </c>
      <c r="O8470" t="s">
        <v>26426</v>
      </c>
      <c r="P8470" t="s">
        <v>29719</v>
      </c>
      <c r="Q8470" t="s">
        <v>26427</v>
      </c>
    </row>
    <row r="8471" spans="1:17" x14ac:dyDescent="0.25">
      <c r="A8471">
        <v>625</v>
      </c>
      <c r="B8471" t="s">
        <v>6768</v>
      </c>
      <c r="C8471" s="1">
        <v>4.3092949099999904E+16</v>
      </c>
      <c r="D8471" s="1">
        <v>105395468</v>
      </c>
      <c r="E8471">
        <v>49018</v>
      </c>
      <c r="F8471" t="str">
        <f>VLOOKUP(E8471,'[1]movimento-per-comune-ambito-201'!$C$2:$D$547,2,0)</f>
        <v>Costa degli etruschi</v>
      </c>
      <c r="G8471" t="s">
        <v>65282</v>
      </c>
      <c r="H8471" t="s">
        <v>75</v>
      </c>
      <c r="I8471" t="s">
        <v>29720</v>
      </c>
      <c r="J8471">
        <v>57027</v>
      </c>
      <c r="K8471" t="s">
        <v>29492</v>
      </c>
      <c r="L8471" t="str">
        <f>VLOOKUP(K8471,'[1]movimento-per-comune-ambito-201'!$B$2:$D$547,3,FALSE)</f>
        <v>Costa degli etruschi</v>
      </c>
      <c r="M8471" t="s">
        <v>4311</v>
      </c>
      <c r="N8471">
        <v>0</v>
      </c>
      <c r="O8471" t="s">
        <v>29594</v>
      </c>
      <c r="P8471" t="s">
        <v>29595</v>
      </c>
      <c r="Q8471" t="s">
        <v>29596</v>
      </c>
    </row>
    <row r="8472" spans="1:17" x14ac:dyDescent="0.25">
      <c r="A8472">
        <v>626</v>
      </c>
      <c r="B8472" t="s">
        <v>3410</v>
      </c>
      <c r="C8472" s="1">
        <v>4.30916373E+16</v>
      </c>
      <c r="D8472" s="1">
        <v>1.05412037E+16</v>
      </c>
      <c r="E8472">
        <v>49018</v>
      </c>
      <c r="F8472" t="str">
        <f>VLOOKUP(E8472,'[1]movimento-per-comune-ambito-201'!$C$2:$D$547,2,0)</f>
        <v>Costa degli etruschi</v>
      </c>
      <c r="G8472" t="s">
        <v>65592</v>
      </c>
      <c r="H8472" t="s">
        <v>75</v>
      </c>
      <c r="I8472" t="s">
        <v>29721</v>
      </c>
      <c r="J8472">
        <v>57027</v>
      </c>
      <c r="K8472" t="s">
        <v>29492</v>
      </c>
      <c r="L8472" t="str">
        <f>VLOOKUP(K8472,'[1]movimento-per-comune-ambito-201'!$B$2:$D$547,3,FALSE)</f>
        <v>Costa degli etruschi</v>
      </c>
      <c r="M8472" t="s">
        <v>4311</v>
      </c>
      <c r="N8472">
        <v>0</v>
      </c>
      <c r="O8472" t="s">
        <v>29722</v>
      </c>
      <c r="Q8472" t="s">
        <v>29723</v>
      </c>
    </row>
    <row r="8473" spans="1:17" x14ac:dyDescent="0.25">
      <c r="A8473">
        <v>627</v>
      </c>
      <c r="B8473" t="s">
        <v>29724</v>
      </c>
      <c r="C8473" s="1">
        <v>4.3083170299999904E+16</v>
      </c>
      <c r="D8473" s="1">
        <v>105383481</v>
      </c>
      <c r="E8473">
        <v>49018</v>
      </c>
      <c r="F8473" t="str">
        <f>VLOOKUP(E8473,'[1]movimento-per-comune-ambito-201'!$C$2:$D$547,2,0)</f>
        <v>Costa degli etruschi</v>
      </c>
      <c r="G8473" t="s">
        <v>65283</v>
      </c>
      <c r="H8473" t="s">
        <v>75</v>
      </c>
      <c r="I8473" t="s">
        <v>29725</v>
      </c>
      <c r="J8473">
        <v>57027</v>
      </c>
      <c r="K8473" t="s">
        <v>29492</v>
      </c>
      <c r="L8473" t="str">
        <f>VLOOKUP(K8473,'[1]movimento-per-comune-ambito-201'!$B$2:$D$547,3,FALSE)</f>
        <v>Costa degli etruschi</v>
      </c>
      <c r="M8473" t="s">
        <v>4311</v>
      </c>
      <c r="N8473">
        <v>0</v>
      </c>
      <c r="O8473" t="s">
        <v>29726</v>
      </c>
      <c r="P8473" t="s">
        <v>29727</v>
      </c>
      <c r="Q8473" t="s">
        <v>29728</v>
      </c>
    </row>
    <row r="8474" spans="1:17" x14ac:dyDescent="0.25">
      <c r="A8474">
        <v>628</v>
      </c>
      <c r="B8474" t="s">
        <v>29729</v>
      </c>
      <c r="C8474" s="1">
        <v>4.3112220399999904E+16</v>
      </c>
      <c r="D8474" s="1">
        <v>105403684</v>
      </c>
      <c r="E8474">
        <v>49018</v>
      </c>
      <c r="F8474" t="str">
        <f>VLOOKUP(E8474,'[1]movimento-per-comune-ambito-201'!$C$2:$D$547,2,0)</f>
        <v>Costa degli etruschi</v>
      </c>
      <c r="G8474" t="s">
        <v>65284</v>
      </c>
      <c r="H8474" t="s">
        <v>75</v>
      </c>
      <c r="I8474" t="s">
        <v>29730</v>
      </c>
      <c r="J8474">
        <v>57027</v>
      </c>
      <c r="K8474" t="s">
        <v>29492</v>
      </c>
      <c r="L8474" t="str">
        <f>VLOOKUP(K8474,'[1]movimento-per-comune-ambito-201'!$B$2:$D$547,3,FALSE)</f>
        <v>Costa degli etruschi</v>
      </c>
      <c r="M8474" t="s">
        <v>4311</v>
      </c>
      <c r="N8474">
        <v>0</v>
      </c>
      <c r="O8474" t="s">
        <v>29731</v>
      </c>
      <c r="P8474" t="s">
        <v>29732</v>
      </c>
      <c r="Q8474">
        <v>3351098133</v>
      </c>
    </row>
    <row r="8475" spans="1:17" x14ac:dyDescent="0.25">
      <c r="A8475">
        <v>629</v>
      </c>
      <c r="B8475" t="s">
        <v>29733</v>
      </c>
      <c r="C8475" s="1">
        <v>4.3087138199999904E+16</v>
      </c>
      <c r="D8475" s="1">
        <v>105387872</v>
      </c>
      <c r="E8475">
        <v>49018</v>
      </c>
      <c r="F8475" t="str">
        <f>VLOOKUP(E8475,'[1]movimento-per-comune-ambito-201'!$C$2:$D$547,2,0)</f>
        <v>Costa degli etruschi</v>
      </c>
      <c r="G8475" t="s">
        <v>65285</v>
      </c>
      <c r="H8475" t="s">
        <v>75</v>
      </c>
      <c r="I8475" t="s">
        <v>29734</v>
      </c>
      <c r="J8475">
        <v>57027</v>
      </c>
      <c r="K8475" t="s">
        <v>29492</v>
      </c>
      <c r="L8475" t="str">
        <f>VLOOKUP(K8475,'[1]movimento-per-comune-ambito-201'!$B$2:$D$547,3,FALSE)</f>
        <v>Costa degli etruschi</v>
      </c>
      <c r="M8475" t="s">
        <v>4311</v>
      </c>
      <c r="N8475">
        <v>0</v>
      </c>
      <c r="O8475" t="s">
        <v>29735</v>
      </c>
      <c r="P8475" t="s">
        <v>29736</v>
      </c>
      <c r="Q8475" t="s">
        <v>29737</v>
      </c>
    </row>
    <row r="8476" spans="1:17" x14ac:dyDescent="0.25">
      <c r="A8476">
        <v>630</v>
      </c>
      <c r="B8476" t="s">
        <v>29738</v>
      </c>
      <c r="C8476" s="1">
        <v>4.30964572E+16</v>
      </c>
      <c r="D8476" s="1">
        <v>1.05460525999999E+16</v>
      </c>
      <c r="E8476">
        <v>49018</v>
      </c>
      <c r="F8476" t="str">
        <f>VLOOKUP(E8476,'[1]movimento-per-comune-ambito-201'!$C$2:$D$547,2,0)</f>
        <v>Costa degli etruschi</v>
      </c>
      <c r="G8476" t="s">
        <v>65234</v>
      </c>
      <c r="H8476" t="s">
        <v>75</v>
      </c>
      <c r="I8476" t="s">
        <v>29739</v>
      </c>
      <c r="J8476">
        <v>57027</v>
      </c>
      <c r="K8476" t="s">
        <v>29492</v>
      </c>
      <c r="L8476" t="str">
        <f>VLOOKUP(K8476,'[1]movimento-per-comune-ambito-201'!$B$2:$D$547,3,FALSE)</f>
        <v>Costa degli etruschi</v>
      </c>
      <c r="M8476" t="s">
        <v>4311</v>
      </c>
      <c r="N8476">
        <v>0</v>
      </c>
      <c r="O8476" t="s">
        <v>29740</v>
      </c>
      <c r="P8476" t="s">
        <v>29741</v>
      </c>
      <c r="Q8476" t="s">
        <v>29742</v>
      </c>
    </row>
    <row r="8477" spans="1:17" x14ac:dyDescent="0.25">
      <c r="A8477">
        <v>632</v>
      </c>
      <c r="B8477" t="s">
        <v>29743</v>
      </c>
      <c r="C8477" s="1">
        <v>4.31016295E+16</v>
      </c>
      <c r="D8477" s="1">
        <v>1.05391508999999E+16</v>
      </c>
      <c r="E8477">
        <v>49018</v>
      </c>
      <c r="F8477" t="str">
        <f>VLOOKUP(E8477,'[1]movimento-per-comune-ambito-201'!$C$2:$D$547,2,0)</f>
        <v>Costa degli etruschi</v>
      </c>
      <c r="G8477" t="s">
        <v>65287</v>
      </c>
      <c r="H8477" t="s">
        <v>75</v>
      </c>
      <c r="I8477" t="s">
        <v>29744</v>
      </c>
      <c r="J8477">
        <v>57027</v>
      </c>
      <c r="K8477" t="s">
        <v>29492</v>
      </c>
      <c r="L8477" t="str">
        <f>VLOOKUP(K8477,'[1]movimento-per-comune-ambito-201'!$B$2:$D$547,3,FALSE)</f>
        <v>Costa degli etruschi</v>
      </c>
      <c r="M8477" t="s">
        <v>4311</v>
      </c>
      <c r="N8477">
        <v>0</v>
      </c>
      <c r="O8477" t="s">
        <v>29745</v>
      </c>
      <c r="P8477" t="s">
        <v>29746</v>
      </c>
      <c r="Q8477" t="s">
        <v>29747</v>
      </c>
    </row>
    <row r="8478" spans="1:17" x14ac:dyDescent="0.25">
      <c r="A8478">
        <v>633</v>
      </c>
      <c r="B8478" t="s">
        <v>29748</v>
      </c>
      <c r="C8478" s="1">
        <v>4.3084168699999904E+16</v>
      </c>
      <c r="D8478" s="1">
        <v>1.05376611E+16</v>
      </c>
      <c r="E8478">
        <v>49018</v>
      </c>
      <c r="F8478" t="str">
        <f>VLOOKUP(E8478,'[1]movimento-per-comune-ambito-201'!$C$2:$D$547,2,0)</f>
        <v>Costa degli etruschi</v>
      </c>
      <c r="G8478" t="s">
        <v>64494</v>
      </c>
      <c r="H8478" t="s">
        <v>75</v>
      </c>
      <c r="I8478" t="s">
        <v>29749</v>
      </c>
      <c r="J8478">
        <v>57027</v>
      </c>
      <c r="K8478" t="s">
        <v>29492</v>
      </c>
      <c r="L8478" t="str">
        <f>VLOOKUP(K8478,'[1]movimento-per-comune-ambito-201'!$B$2:$D$547,3,FALSE)</f>
        <v>Costa degli etruschi</v>
      </c>
      <c r="M8478" t="s">
        <v>4311</v>
      </c>
      <c r="N8478">
        <v>0</v>
      </c>
      <c r="O8478" t="s">
        <v>29750</v>
      </c>
      <c r="P8478" t="s">
        <v>29751</v>
      </c>
      <c r="Q8478" t="s">
        <v>29752</v>
      </c>
    </row>
    <row r="8479" spans="1:17" x14ac:dyDescent="0.25">
      <c r="A8479">
        <v>634</v>
      </c>
      <c r="B8479" t="s">
        <v>29753</v>
      </c>
      <c r="C8479" s="1">
        <v>4.3081195999999904E+16</v>
      </c>
      <c r="D8479" s="1">
        <v>105390411</v>
      </c>
      <c r="E8479">
        <v>49018</v>
      </c>
      <c r="F8479" t="str">
        <f>VLOOKUP(E8479,'[1]movimento-per-comune-ambito-201'!$C$2:$D$547,2,0)</f>
        <v>Costa degli etruschi</v>
      </c>
      <c r="G8479" t="s">
        <v>65288</v>
      </c>
      <c r="H8479" t="s">
        <v>75</v>
      </c>
      <c r="I8479" t="s">
        <v>29754</v>
      </c>
      <c r="J8479">
        <v>57027</v>
      </c>
      <c r="K8479" t="s">
        <v>29492</v>
      </c>
      <c r="L8479" t="str">
        <f>VLOOKUP(K8479,'[1]movimento-per-comune-ambito-201'!$B$2:$D$547,3,FALSE)</f>
        <v>Costa degli etruschi</v>
      </c>
      <c r="M8479" t="s">
        <v>4311</v>
      </c>
      <c r="N8479">
        <v>0</v>
      </c>
      <c r="O8479" t="s">
        <v>29755</v>
      </c>
      <c r="P8479" t="s">
        <v>29756</v>
      </c>
      <c r="Q8479">
        <v>3332774332</v>
      </c>
    </row>
    <row r="8480" spans="1:17" x14ac:dyDescent="0.25">
      <c r="A8480">
        <v>635</v>
      </c>
      <c r="B8480" t="s">
        <v>29757</v>
      </c>
      <c r="C8480" s="1">
        <v>4.3087138199999904E+16</v>
      </c>
      <c r="D8480" s="1">
        <v>105387872</v>
      </c>
      <c r="E8480">
        <v>49018</v>
      </c>
      <c r="F8480" t="str">
        <f>VLOOKUP(E8480,'[1]movimento-per-comune-ambito-201'!$C$2:$D$547,2,0)</f>
        <v>Costa degli etruschi</v>
      </c>
      <c r="G8480" t="s">
        <v>65289</v>
      </c>
      <c r="H8480" t="s">
        <v>75</v>
      </c>
      <c r="I8480" t="s">
        <v>29734</v>
      </c>
      <c r="J8480">
        <v>57027</v>
      </c>
      <c r="K8480" t="s">
        <v>29492</v>
      </c>
      <c r="L8480" t="str">
        <f>VLOOKUP(K8480,'[1]movimento-per-comune-ambito-201'!$B$2:$D$547,3,FALSE)</f>
        <v>Costa degli etruschi</v>
      </c>
      <c r="M8480" t="s">
        <v>4311</v>
      </c>
      <c r="N8480">
        <v>0</v>
      </c>
      <c r="O8480" t="s">
        <v>26422</v>
      </c>
      <c r="P8480" t="s">
        <v>26423</v>
      </c>
      <c r="Q8480" t="s">
        <v>26454</v>
      </c>
    </row>
    <row r="8481" spans="1:17" x14ac:dyDescent="0.25">
      <c r="A8481">
        <v>636</v>
      </c>
      <c r="B8481" t="s">
        <v>29758</v>
      </c>
      <c r="C8481" s="1">
        <v>430930897</v>
      </c>
      <c r="D8481" s="1">
        <v>105395153</v>
      </c>
      <c r="E8481">
        <v>49018</v>
      </c>
      <c r="F8481" t="str">
        <f>VLOOKUP(E8481,'[1]movimento-per-comune-ambito-201'!$C$2:$D$547,2,0)</f>
        <v>Costa degli etruschi</v>
      </c>
      <c r="G8481" t="s">
        <v>65290</v>
      </c>
      <c r="H8481" t="s">
        <v>75</v>
      </c>
      <c r="I8481" t="s">
        <v>29759</v>
      </c>
      <c r="J8481">
        <v>57027</v>
      </c>
      <c r="K8481" t="s">
        <v>29492</v>
      </c>
      <c r="L8481" t="str">
        <f>VLOOKUP(K8481,'[1]movimento-per-comune-ambito-201'!$B$2:$D$547,3,FALSE)</f>
        <v>Costa degli etruschi</v>
      </c>
      <c r="M8481" t="s">
        <v>4311</v>
      </c>
      <c r="N8481">
        <v>0</v>
      </c>
      <c r="Q8481" t="s">
        <v>29760</v>
      </c>
    </row>
    <row r="8482" spans="1:17" x14ac:dyDescent="0.25">
      <c r="A8482">
        <v>638</v>
      </c>
      <c r="B8482" t="s">
        <v>29761</v>
      </c>
      <c r="C8482" s="1">
        <v>4.30843378967658E+16</v>
      </c>
      <c r="D8482" s="1">
        <v>1.0548330822615E+16</v>
      </c>
      <c r="E8482">
        <v>49018</v>
      </c>
      <c r="F8482" t="str">
        <f>VLOOKUP(E8482,'[1]movimento-per-comune-ambito-201'!$C$2:$D$547,2,0)</f>
        <v>Costa degli etruschi</v>
      </c>
      <c r="G8482" t="s">
        <v>65292</v>
      </c>
      <c r="H8482" t="s">
        <v>75</v>
      </c>
      <c r="I8482" t="s">
        <v>29355</v>
      </c>
      <c r="J8482">
        <v>57027</v>
      </c>
      <c r="K8482" t="s">
        <v>29492</v>
      </c>
      <c r="L8482" t="str">
        <f>VLOOKUP(K8482,'[1]movimento-per-comune-ambito-201'!$B$2:$D$547,3,FALSE)</f>
        <v>Costa degli etruschi</v>
      </c>
      <c r="M8482" t="s">
        <v>4311</v>
      </c>
      <c r="N8482">
        <v>0</v>
      </c>
      <c r="O8482" t="s">
        <v>29762</v>
      </c>
      <c r="P8482" t="s">
        <v>29763</v>
      </c>
      <c r="Q8482">
        <v>565705577</v>
      </c>
    </row>
    <row r="8483" spans="1:17" x14ac:dyDescent="0.25">
      <c r="A8483">
        <v>15352</v>
      </c>
      <c r="B8483" t="s">
        <v>29764</v>
      </c>
      <c r="C8483" s="1">
        <v>4.30990176E+16</v>
      </c>
      <c r="D8483" s="1">
        <v>105382742</v>
      </c>
      <c r="E8483">
        <v>49018</v>
      </c>
      <c r="F8483" t="str">
        <f>VLOOKUP(E8483,'[1]movimento-per-comune-ambito-201'!$C$2:$D$547,2,0)</f>
        <v>Costa degli etruschi</v>
      </c>
      <c r="G8483" t="s">
        <v>65294</v>
      </c>
      <c r="H8483" t="s">
        <v>75</v>
      </c>
      <c r="I8483" t="s">
        <v>29765</v>
      </c>
      <c r="J8483">
        <v>57027</v>
      </c>
      <c r="K8483" t="s">
        <v>29492</v>
      </c>
      <c r="L8483" t="str">
        <f>VLOOKUP(K8483,'[1]movimento-per-comune-ambito-201'!$B$2:$D$547,3,FALSE)</f>
        <v>Costa degli etruschi</v>
      </c>
      <c r="M8483" t="s">
        <v>4311</v>
      </c>
      <c r="N8483">
        <v>0</v>
      </c>
      <c r="O8483" t="s">
        <v>29766</v>
      </c>
      <c r="P8483" t="s">
        <v>29767</v>
      </c>
      <c r="Q8483" t="s">
        <v>29697</v>
      </c>
    </row>
    <row r="8484" spans="1:17" x14ac:dyDescent="0.25">
      <c r="A8484">
        <v>18855</v>
      </c>
      <c r="B8484" t="s">
        <v>29768</v>
      </c>
      <c r="C8484" s="1">
        <v>4.30851046E+16</v>
      </c>
      <c r="D8484" s="1">
        <v>1.0537425E+16</v>
      </c>
      <c r="E8484">
        <v>49018</v>
      </c>
      <c r="F8484" t="str">
        <f>VLOOKUP(E8484,'[1]movimento-per-comune-ambito-201'!$C$2:$D$547,2,0)</f>
        <v>Costa degli etruschi</v>
      </c>
      <c r="G8484" t="s">
        <v>65295</v>
      </c>
      <c r="H8484" t="s">
        <v>75</v>
      </c>
      <c r="I8484" t="s">
        <v>29769</v>
      </c>
      <c r="J8484">
        <v>57027</v>
      </c>
      <c r="K8484" t="s">
        <v>29492</v>
      </c>
      <c r="L8484" t="str">
        <f>VLOOKUP(K8484,'[1]movimento-per-comune-ambito-201'!$B$2:$D$547,3,FALSE)</f>
        <v>Costa degli etruschi</v>
      </c>
      <c r="M8484" t="s">
        <v>4311</v>
      </c>
      <c r="N8484">
        <v>0</v>
      </c>
      <c r="O8484" t="s">
        <v>29770</v>
      </c>
      <c r="P8484" t="s">
        <v>29771</v>
      </c>
      <c r="Q8484" t="s">
        <v>29772</v>
      </c>
    </row>
    <row r="8485" spans="1:17" x14ac:dyDescent="0.25">
      <c r="A8485">
        <v>24575</v>
      </c>
      <c r="B8485" t="s">
        <v>29773</v>
      </c>
      <c r="C8485" s="1">
        <v>4.3088599199999904E+16</v>
      </c>
      <c r="D8485" s="1">
        <v>105393686</v>
      </c>
      <c r="E8485">
        <v>49018</v>
      </c>
      <c r="F8485" t="str">
        <f>VLOOKUP(E8485,'[1]movimento-per-comune-ambito-201'!$C$2:$D$547,2,0)</f>
        <v>Costa degli etruschi</v>
      </c>
      <c r="G8485" t="s">
        <v>65296</v>
      </c>
      <c r="H8485" t="s">
        <v>75</v>
      </c>
      <c r="I8485" t="s">
        <v>29774</v>
      </c>
      <c r="J8485">
        <v>57027</v>
      </c>
      <c r="K8485" t="s">
        <v>29492</v>
      </c>
      <c r="L8485" t="str">
        <f>VLOOKUP(K8485,'[1]movimento-per-comune-ambito-201'!$B$2:$D$547,3,FALSE)</f>
        <v>Costa degli etruschi</v>
      </c>
      <c r="M8485" t="s">
        <v>4311</v>
      </c>
      <c r="N8485">
        <v>0</v>
      </c>
      <c r="O8485" t="s">
        <v>29775</v>
      </c>
      <c r="P8485" t="s">
        <v>29776</v>
      </c>
      <c r="Q8485" t="s">
        <v>29777</v>
      </c>
    </row>
    <row r="8486" spans="1:17" x14ac:dyDescent="0.25">
      <c r="A8486">
        <v>24690</v>
      </c>
      <c r="B8486" t="s">
        <v>29778</v>
      </c>
      <c r="C8486" s="1">
        <v>4.3099392999999904E+16</v>
      </c>
      <c r="D8486" s="1">
        <v>1.0542172E+16</v>
      </c>
      <c r="E8486">
        <v>49018</v>
      </c>
      <c r="F8486" t="str">
        <f>VLOOKUP(E8486,'[1]movimento-per-comune-ambito-201'!$C$2:$D$547,2,0)</f>
        <v>Costa degli etruschi</v>
      </c>
      <c r="G8486" t="s">
        <v>65297</v>
      </c>
      <c r="H8486" t="s">
        <v>75</v>
      </c>
      <c r="I8486" t="s">
        <v>29779</v>
      </c>
      <c r="J8486">
        <v>57027</v>
      </c>
      <c r="K8486" t="s">
        <v>29492</v>
      </c>
      <c r="L8486" t="str">
        <f>VLOOKUP(K8486,'[1]movimento-per-comune-ambito-201'!$B$2:$D$547,3,FALSE)</f>
        <v>Costa degli etruschi</v>
      </c>
      <c r="M8486" t="s">
        <v>4311</v>
      </c>
      <c r="N8486">
        <v>0</v>
      </c>
      <c r="O8486" t="s">
        <v>29780</v>
      </c>
      <c r="Q8486" t="s">
        <v>29781</v>
      </c>
    </row>
    <row r="8487" spans="1:17" x14ac:dyDescent="0.25">
      <c r="A8487">
        <v>675</v>
      </c>
      <c r="B8487" t="s">
        <v>29782</v>
      </c>
      <c r="C8487" s="1">
        <v>4.3100994223538E+16</v>
      </c>
      <c r="D8487" s="1">
        <v>1.05431065676148E+16</v>
      </c>
      <c r="E8487">
        <v>49018</v>
      </c>
      <c r="F8487" t="str">
        <f>VLOOKUP(E8487,'[1]movimento-per-comune-ambito-201'!$C$2:$D$547,2,0)</f>
        <v>Costa degli etruschi</v>
      </c>
      <c r="G8487" t="s">
        <v>63456</v>
      </c>
      <c r="H8487" t="s">
        <v>2610</v>
      </c>
      <c r="I8487" t="s">
        <v>29783</v>
      </c>
      <c r="J8487">
        <v>57027</v>
      </c>
      <c r="K8487" t="s">
        <v>29492</v>
      </c>
      <c r="L8487" t="str">
        <f>VLOOKUP(K8487,'[1]movimento-per-comune-ambito-201'!$B$2:$D$547,3,FALSE)</f>
        <v>Costa degli etruschi</v>
      </c>
      <c r="M8487" t="s">
        <v>4311</v>
      </c>
      <c r="N8487">
        <v>2</v>
      </c>
      <c r="O8487" t="s">
        <v>29784</v>
      </c>
      <c r="P8487" t="s">
        <v>29785</v>
      </c>
      <c r="Q8487" t="s">
        <v>29786</v>
      </c>
    </row>
    <row r="8488" spans="1:17" x14ac:dyDescent="0.25">
      <c r="A8488">
        <v>676</v>
      </c>
      <c r="B8488" t="s">
        <v>29787</v>
      </c>
      <c r="C8488" s="1">
        <v>4.309261E+16</v>
      </c>
      <c r="D8488" s="1">
        <v>1057465</v>
      </c>
      <c r="E8488">
        <v>49018</v>
      </c>
      <c r="F8488" t="str">
        <f>VLOOKUP(E8488,'[1]movimento-per-comune-ambito-201'!$C$2:$D$547,2,0)</f>
        <v>Costa degli etruschi</v>
      </c>
      <c r="G8488" t="s">
        <v>63716</v>
      </c>
      <c r="H8488" t="s">
        <v>2610</v>
      </c>
      <c r="I8488" t="s">
        <v>29788</v>
      </c>
      <c r="J8488">
        <v>57027</v>
      </c>
      <c r="K8488" t="s">
        <v>29492</v>
      </c>
      <c r="L8488" t="str">
        <f>VLOOKUP(K8488,'[1]movimento-per-comune-ambito-201'!$B$2:$D$547,3,FALSE)</f>
        <v>Costa degli etruschi</v>
      </c>
      <c r="M8488" t="s">
        <v>4311</v>
      </c>
      <c r="N8488">
        <v>3</v>
      </c>
      <c r="O8488" t="s">
        <v>29789</v>
      </c>
      <c r="P8488" t="s">
        <v>29790</v>
      </c>
      <c r="Q8488" t="s">
        <v>29791</v>
      </c>
    </row>
    <row r="8489" spans="1:17" x14ac:dyDescent="0.25">
      <c r="A8489">
        <v>677</v>
      </c>
      <c r="B8489" t="s">
        <v>29792</v>
      </c>
      <c r="C8489" s="1">
        <v>4.3077206599999904E+16</v>
      </c>
      <c r="D8489" s="1">
        <v>105577407</v>
      </c>
      <c r="E8489">
        <v>49018</v>
      </c>
      <c r="F8489" t="str">
        <f>VLOOKUP(E8489,'[1]movimento-per-comune-ambito-201'!$C$2:$D$547,2,0)</f>
        <v>Costa degli etruschi</v>
      </c>
      <c r="G8489" t="s">
        <v>63907</v>
      </c>
      <c r="H8489" t="s">
        <v>2610</v>
      </c>
      <c r="I8489" t="s">
        <v>29793</v>
      </c>
      <c r="J8489">
        <v>57027</v>
      </c>
      <c r="K8489" t="s">
        <v>29492</v>
      </c>
      <c r="L8489" t="str">
        <f>VLOOKUP(K8489,'[1]movimento-per-comune-ambito-201'!$B$2:$D$547,3,FALSE)</f>
        <v>Costa degli etruschi</v>
      </c>
      <c r="M8489" t="s">
        <v>4311</v>
      </c>
      <c r="N8489">
        <v>3</v>
      </c>
      <c r="O8489" t="s">
        <v>29794</v>
      </c>
      <c r="P8489" t="s">
        <v>29795</v>
      </c>
      <c r="Q8489" t="s">
        <v>29796</v>
      </c>
    </row>
    <row r="8490" spans="1:17" x14ac:dyDescent="0.25">
      <c r="A8490">
        <v>678</v>
      </c>
      <c r="B8490" t="s">
        <v>29612</v>
      </c>
      <c r="C8490" s="1">
        <v>4.3077206599999904E+16</v>
      </c>
      <c r="D8490" s="1">
        <v>105577407</v>
      </c>
      <c r="E8490">
        <v>49018</v>
      </c>
      <c r="F8490" t="str">
        <f>VLOOKUP(E8490,'[1]movimento-per-comune-ambito-201'!$C$2:$D$547,2,0)</f>
        <v>Costa degli etruschi</v>
      </c>
      <c r="G8490" t="s">
        <v>63354</v>
      </c>
      <c r="H8490" t="s">
        <v>2610</v>
      </c>
      <c r="I8490" t="s">
        <v>27534</v>
      </c>
      <c r="J8490">
        <v>57027</v>
      </c>
      <c r="K8490" t="s">
        <v>29492</v>
      </c>
      <c r="L8490" t="str">
        <f>VLOOKUP(K8490,'[1]movimento-per-comune-ambito-201'!$B$2:$D$547,3,FALSE)</f>
        <v>Costa degli etruschi</v>
      </c>
      <c r="M8490" t="s">
        <v>4311</v>
      </c>
      <c r="N8490">
        <v>2</v>
      </c>
      <c r="O8490" t="s">
        <v>29614</v>
      </c>
      <c r="P8490" t="s">
        <v>29615</v>
      </c>
      <c r="Q8490" t="s">
        <v>29616</v>
      </c>
    </row>
    <row r="8491" spans="1:17" x14ac:dyDescent="0.25">
      <c r="A8491">
        <v>679</v>
      </c>
      <c r="B8491" t="s">
        <v>29797</v>
      </c>
      <c r="C8491" s="1">
        <v>4.30927833E+16</v>
      </c>
      <c r="D8491" s="1">
        <v>105431069</v>
      </c>
      <c r="E8491">
        <v>49018</v>
      </c>
      <c r="F8491" t="str">
        <f>VLOOKUP(E8491,'[1]movimento-per-comune-ambito-201'!$C$2:$D$547,2,0)</f>
        <v>Costa degli etruschi</v>
      </c>
      <c r="G8491" t="s">
        <v>65803</v>
      </c>
      <c r="H8491" t="s">
        <v>2610</v>
      </c>
      <c r="I8491" t="s">
        <v>29798</v>
      </c>
      <c r="J8491">
        <v>57027</v>
      </c>
      <c r="K8491" t="s">
        <v>29492</v>
      </c>
      <c r="L8491" t="str">
        <f>VLOOKUP(K8491,'[1]movimento-per-comune-ambito-201'!$B$2:$D$547,3,FALSE)</f>
        <v>Costa degli etruschi</v>
      </c>
      <c r="M8491" t="s">
        <v>4311</v>
      </c>
      <c r="N8491">
        <v>2</v>
      </c>
      <c r="O8491" t="s">
        <v>29799</v>
      </c>
      <c r="P8491" t="s">
        <v>29800</v>
      </c>
      <c r="Q8491" t="s">
        <v>29801</v>
      </c>
    </row>
    <row r="8492" spans="1:17" x14ac:dyDescent="0.25">
      <c r="A8492">
        <v>681</v>
      </c>
      <c r="B8492" t="s">
        <v>29802</v>
      </c>
      <c r="C8492" s="1">
        <v>4.31122487E+16</v>
      </c>
      <c r="D8492" s="1">
        <v>105403714</v>
      </c>
      <c r="E8492">
        <v>49018</v>
      </c>
      <c r="F8492" t="str">
        <f>VLOOKUP(E8492,'[1]movimento-per-comune-ambito-201'!$C$2:$D$547,2,0)</f>
        <v>Costa degli etruschi</v>
      </c>
      <c r="G8492" t="s">
        <v>65429</v>
      </c>
      <c r="H8492" t="s">
        <v>2610</v>
      </c>
      <c r="I8492" t="s">
        <v>29803</v>
      </c>
      <c r="J8492">
        <v>57027</v>
      </c>
      <c r="K8492" t="s">
        <v>29492</v>
      </c>
      <c r="L8492" t="str">
        <f>VLOOKUP(K8492,'[1]movimento-per-comune-ambito-201'!$B$2:$D$547,3,FALSE)</f>
        <v>Costa degli etruschi</v>
      </c>
      <c r="M8492" t="s">
        <v>4311</v>
      </c>
      <c r="N8492">
        <v>3</v>
      </c>
      <c r="O8492" t="s">
        <v>29804</v>
      </c>
      <c r="P8492" t="s">
        <v>29805</v>
      </c>
      <c r="Q8492">
        <v>3396610261</v>
      </c>
    </row>
    <row r="8493" spans="1:17" x14ac:dyDescent="0.25">
      <c r="A8493">
        <v>682</v>
      </c>
      <c r="B8493" t="s">
        <v>29806</v>
      </c>
      <c r="C8493" s="1">
        <v>4.31086747E+16</v>
      </c>
      <c r="D8493" s="1">
        <v>1.05399604999999E+16</v>
      </c>
      <c r="E8493">
        <v>49018</v>
      </c>
      <c r="F8493" t="str">
        <f>VLOOKUP(E8493,'[1]movimento-per-comune-ambito-201'!$C$2:$D$547,2,0)</f>
        <v>Costa degli etruschi</v>
      </c>
      <c r="G8493" t="s">
        <v>65804</v>
      </c>
      <c r="H8493" t="s">
        <v>2610</v>
      </c>
      <c r="I8493" t="s">
        <v>27220</v>
      </c>
      <c r="J8493">
        <v>57027</v>
      </c>
      <c r="K8493" t="s">
        <v>29492</v>
      </c>
      <c r="L8493" t="str">
        <f>VLOOKUP(K8493,'[1]movimento-per-comune-ambito-201'!$B$2:$D$547,3,FALSE)</f>
        <v>Costa degli etruschi</v>
      </c>
      <c r="M8493" t="s">
        <v>4311</v>
      </c>
      <c r="N8493">
        <v>2</v>
      </c>
      <c r="O8493" t="s">
        <v>29807</v>
      </c>
      <c r="P8493" t="s">
        <v>29808</v>
      </c>
      <c r="Q8493" t="s">
        <v>29809</v>
      </c>
    </row>
    <row r="8494" spans="1:17" x14ac:dyDescent="0.25">
      <c r="A8494">
        <v>683</v>
      </c>
      <c r="B8494" t="s">
        <v>29810</v>
      </c>
      <c r="C8494" s="1">
        <v>431055943</v>
      </c>
      <c r="D8494" s="1">
        <v>1.05397414999999E+16</v>
      </c>
      <c r="E8494">
        <v>49018</v>
      </c>
      <c r="F8494" t="str">
        <f>VLOOKUP(E8494,'[1]movimento-per-comune-ambito-201'!$C$2:$D$547,2,0)</f>
        <v>Costa degli etruschi</v>
      </c>
      <c r="G8494" t="s">
        <v>65430</v>
      </c>
      <c r="H8494" t="s">
        <v>2610</v>
      </c>
      <c r="I8494" t="s">
        <v>29811</v>
      </c>
      <c r="J8494">
        <v>57027</v>
      </c>
      <c r="K8494" t="s">
        <v>29492</v>
      </c>
      <c r="L8494" t="str">
        <f>VLOOKUP(K8494,'[1]movimento-per-comune-ambito-201'!$B$2:$D$547,3,FALSE)</f>
        <v>Costa degli etruschi</v>
      </c>
      <c r="M8494" t="s">
        <v>4311</v>
      </c>
      <c r="N8494">
        <v>4</v>
      </c>
      <c r="O8494" t="s">
        <v>29812</v>
      </c>
      <c r="P8494" t="s">
        <v>29813</v>
      </c>
      <c r="Q8494" t="s">
        <v>29814</v>
      </c>
    </row>
    <row r="8495" spans="1:17" x14ac:dyDescent="0.25">
      <c r="A8495">
        <v>684</v>
      </c>
      <c r="B8495" t="s">
        <v>29815</v>
      </c>
      <c r="C8495" s="1">
        <v>4.3085610842536496E+16</v>
      </c>
      <c r="D8495" s="1">
        <v>1.05374390925903E+16</v>
      </c>
      <c r="E8495">
        <v>49018</v>
      </c>
      <c r="F8495" t="str">
        <f>VLOOKUP(E8495,'[1]movimento-per-comune-ambito-201'!$C$2:$D$547,2,0)</f>
        <v>Costa degli etruschi</v>
      </c>
      <c r="G8495" t="s">
        <v>65805</v>
      </c>
      <c r="H8495" t="s">
        <v>2610</v>
      </c>
      <c r="I8495" t="s">
        <v>29816</v>
      </c>
      <c r="J8495">
        <v>57027</v>
      </c>
      <c r="K8495" t="s">
        <v>29492</v>
      </c>
      <c r="L8495" t="str">
        <f>VLOOKUP(K8495,'[1]movimento-per-comune-ambito-201'!$B$2:$D$547,3,FALSE)</f>
        <v>Costa degli etruschi</v>
      </c>
      <c r="M8495" t="s">
        <v>4311</v>
      </c>
      <c r="N8495">
        <v>2</v>
      </c>
      <c r="O8495" t="s">
        <v>29817</v>
      </c>
      <c r="P8495" t="s">
        <v>29818</v>
      </c>
      <c r="Q8495" t="s">
        <v>29819</v>
      </c>
    </row>
    <row r="8496" spans="1:17" x14ac:dyDescent="0.25">
      <c r="A8496">
        <v>24413</v>
      </c>
      <c r="B8496" t="s">
        <v>27042</v>
      </c>
      <c r="C8496" s="1">
        <v>4.3076635E+16</v>
      </c>
      <c r="D8496" s="1">
        <v>1.05453766E+16</v>
      </c>
      <c r="E8496">
        <v>49018</v>
      </c>
      <c r="F8496" t="str">
        <f>VLOOKUP(E8496,'[1]movimento-per-comune-ambito-201'!$C$2:$D$547,2,0)</f>
        <v>Costa degli etruschi</v>
      </c>
      <c r="G8496" t="s">
        <v>65432</v>
      </c>
      <c r="H8496" t="s">
        <v>2610</v>
      </c>
      <c r="I8496" t="s">
        <v>29820</v>
      </c>
      <c r="J8496">
        <v>57027</v>
      </c>
      <c r="K8496" t="s">
        <v>29492</v>
      </c>
      <c r="L8496" t="str">
        <f>VLOOKUP(K8496,'[1]movimento-per-comune-ambito-201'!$B$2:$D$547,3,FALSE)</f>
        <v>Costa degli etruschi</v>
      </c>
      <c r="M8496" t="s">
        <v>4311</v>
      </c>
      <c r="N8496">
        <v>2</v>
      </c>
      <c r="O8496" t="s">
        <v>26426</v>
      </c>
      <c r="Q8496" t="s">
        <v>26427</v>
      </c>
    </row>
    <row r="8497" spans="1:17" x14ac:dyDescent="0.25">
      <c r="A8497">
        <v>24588</v>
      </c>
      <c r="B8497" t="s">
        <v>29821</v>
      </c>
      <c r="C8497" s="1">
        <v>4.3082872399999904E+16</v>
      </c>
      <c r="D8497" s="1">
        <v>105401463</v>
      </c>
      <c r="E8497">
        <v>49018</v>
      </c>
      <c r="F8497" t="str">
        <f>VLOOKUP(E8497,'[1]movimento-per-comune-ambito-201'!$C$2:$D$547,2,0)</f>
        <v>Costa degli etruschi</v>
      </c>
      <c r="G8497" t="s">
        <v>65806</v>
      </c>
      <c r="H8497" t="s">
        <v>2610</v>
      </c>
      <c r="I8497" t="s">
        <v>29822</v>
      </c>
      <c r="J8497">
        <v>57027</v>
      </c>
      <c r="K8497" t="s">
        <v>29492</v>
      </c>
      <c r="L8497" t="str">
        <f>VLOOKUP(K8497,'[1]movimento-per-comune-ambito-201'!$B$2:$D$547,3,FALSE)</f>
        <v>Costa degli etruschi</v>
      </c>
      <c r="M8497" t="s">
        <v>4311</v>
      </c>
      <c r="N8497">
        <v>3</v>
      </c>
      <c r="O8497" t="s">
        <v>29823</v>
      </c>
      <c r="P8497" t="s">
        <v>29824</v>
      </c>
      <c r="Q8497" t="s">
        <v>29825</v>
      </c>
    </row>
    <row r="8498" spans="1:17" x14ac:dyDescent="0.25">
      <c r="A8498">
        <v>167</v>
      </c>
      <c r="B8498" t="s">
        <v>29826</v>
      </c>
      <c r="C8498" s="1">
        <v>4.3077206599999904E+16</v>
      </c>
      <c r="D8498" s="1">
        <v>105577407</v>
      </c>
      <c r="E8498">
        <v>49018</v>
      </c>
      <c r="F8498" t="str">
        <f>VLOOKUP(E8498,'[1]movimento-per-comune-ambito-201'!$C$2:$D$547,2,0)</f>
        <v>Costa degli etruschi</v>
      </c>
      <c r="G8498" t="s">
        <v>63251</v>
      </c>
      <c r="H8498" t="s">
        <v>1598</v>
      </c>
      <c r="I8498" t="s">
        <v>29793</v>
      </c>
      <c r="J8498">
        <v>57027</v>
      </c>
      <c r="K8498" t="s">
        <v>29492</v>
      </c>
      <c r="L8498" t="str">
        <f>VLOOKUP(K8498,'[1]movimento-per-comune-ambito-201'!$B$2:$D$547,3,FALSE)</f>
        <v>Costa degli etruschi</v>
      </c>
      <c r="M8498" t="s">
        <v>4311</v>
      </c>
      <c r="N8498">
        <v>3</v>
      </c>
      <c r="O8498" t="s">
        <v>29794</v>
      </c>
      <c r="P8498" t="s">
        <v>29795</v>
      </c>
      <c r="Q8498" t="s">
        <v>29796</v>
      </c>
    </row>
    <row r="8499" spans="1:17" x14ac:dyDescent="0.25">
      <c r="A8499">
        <v>168</v>
      </c>
      <c r="B8499" t="s">
        <v>29490</v>
      </c>
      <c r="C8499" s="1">
        <v>431034328</v>
      </c>
      <c r="D8499" s="1">
        <v>105741437</v>
      </c>
      <c r="E8499">
        <v>49018</v>
      </c>
      <c r="F8499" t="str">
        <f>VLOOKUP(E8499,'[1]movimento-per-comune-ambito-201'!$C$2:$D$547,2,0)</f>
        <v>Costa degli etruschi</v>
      </c>
      <c r="G8499" t="s">
        <v>63773</v>
      </c>
      <c r="H8499" t="s">
        <v>1598</v>
      </c>
      <c r="I8499" t="s">
        <v>29491</v>
      </c>
      <c r="J8499">
        <v>57027</v>
      </c>
      <c r="K8499" t="s">
        <v>29492</v>
      </c>
      <c r="L8499" t="str">
        <f>VLOOKUP(K8499,'[1]movimento-per-comune-ambito-201'!$B$2:$D$547,3,FALSE)</f>
        <v>Costa degli etruschi</v>
      </c>
      <c r="M8499" t="s">
        <v>4311</v>
      </c>
      <c r="N8499">
        <v>2</v>
      </c>
      <c r="O8499" t="s">
        <v>29493</v>
      </c>
      <c r="P8499" t="s">
        <v>29494</v>
      </c>
      <c r="Q8499" t="s">
        <v>29495</v>
      </c>
    </row>
    <row r="8500" spans="1:17" x14ac:dyDescent="0.25">
      <c r="A8500">
        <v>170</v>
      </c>
      <c r="B8500" t="s">
        <v>29827</v>
      </c>
      <c r="C8500" s="1">
        <v>4.31029387688962E+16</v>
      </c>
      <c r="D8500" s="1">
        <v>1.05391087324715E+16</v>
      </c>
      <c r="E8500">
        <v>49018</v>
      </c>
      <c r="F8500" t="str">
        <f>VLOOKUP(E8500,'[1]movimento-per-comune-ambito-201'!$C$2:$D$547,2,0)</f>
        <v>Costa degli etruschi</v>
      </c>
      <c r="G8500" t="s">
        <v>63333</v>
      </c>
      <c r="H8500" t="s">
        <v>1598</v>
      </c>
      <c r="I8500" t="s">
        <v>29828</v>
      </c>
      <c r="J8500">
        <v>57027</v>
      </c>
      <c r="K8500" t="s">
        <v>29492</v>
      </c>
      <c r="L8500" t="str">
        <f>VLOOKUP(K8500,'[1]movimento-per-comune-ambito-201'!$B$2:$D$547,3,FALSE)</f>
        <v>Costa degli etruschi</v>
      </c>
      <c r="M8500" t="s">
        <v>4311</v>
      </c>
      <c r="N8500">
        <v>3</v>
      </c>
      <c r="O8500" t="s">
        <v>29829</v>
      </c>
      <c r="P8500" t="s">
        <v>29830</v>
      </c>
      <c r="Q8500" t="s">
        <v>29831</v>
      </c>
    </row>
    <row r="8501" spans="1:17" x14ac:dyDescent="0.25">
      <c r="A8501">
        <v>171</v>
      </c>
      <c r="B8501" t="s">
        <v>29797</v>
      </c>
      <c r="C8501" s="1">
        <v>4.30752328369092E+16</v>
      </c>
      <c r="D8501" s="1">
        <v>1.05559161312133E+16</v>
      </c>
      <c r="E8501">
        <v>49018</v>
      </c>
      <c r="F8501" t="str">
        <f>VLOOKUP(E8501,'[1]movimento-per-comune-ambito-201'!$C$2:$D$547,2,0)</f>
        <v>Costa degli etruschi</v>
      </c>
      <c r="G8501" t="s">
        <v>63334</v>
      </c>
      <c r="H8501" t="s">
        <v>1598</v>
      </c>
      <c r="I8501" t="s">
        <v>29832</v>
      </c>
      <c r="J8501">
        <v>57027</v>
      </c>
      <c r="K8501" t="s">
        <v>29492</v>
      </c>
      <c r="L8501" t="str">
        <f>VLOOKUP(K8501,'[1]movimento-per-comune-ambito-201'!$B$2:$D$547,3,FALSE)</f>
        <v>Costa degli etruschi</v>
      </c>
      <c r="M8501" t="s">
        <v>4311</v>
      </c>
      <c r="N8501">
        <v>2</v>
      </c>
      <c r="O8501" t="s">
        <v>29799</v>
      </c>
      <c r="P8501" t="s">
        <v>29800</v>
      </c>
      <c r="Q8501" t="s">
        <v>29801</v>
      </c>
    </row>
    <row r="8502" spans="1:17" x14ac:dyDescent="0.25">
      <c r="A8502">
        <v>18927</v>
      </c>
      <c r="B8502" t="s">
        <v>7445</v>
      </c>
      <c r="C8502" s="1">
        <v>43094887</v>
      </c>
      <c r="D8502" s="1">
        <v>1.05392728E+16</v>
      </c>
      <c r="E8502">
        <v>49018</v>
      </c>
      <c r="F8502" t="str">
        <f>VLOOKUP(E8502,'[1]movimento-per-comune-ambito-201'!$C$2:$D$547,2,0)</f>
        <v>Costa degli etruschi</v>
      </c>
      <c r="G8502" t="s">
        <v>63336</v>
      </c>
      <c r="H8502" t="s">
        <v>1598</v>
      </c>
      <c r="I8502" t="s">
        <v>29833</v>
      </c>
      <c r="J8502">
        <v>57027</v>
      </c>
      <c r="K8502" t="s">
        <v>29492</v>
      </c>
      <c r="L8502" t="str">
        <f>VLOOKUP(K8502,'[1]movimento-per-comune-ambito-201'!$B$2:$D$547,3,FALSE)</f>
        <v>Costa degli etruschi</v>
      </c>
      <c r="M8502" t="s">
        <v>4311</v>
      </c>
      <c r="N8502">
        <v>3</v>
      </c>
      <c r="O8502" t="s">
        <v>29834</v>
      </c>
      <c r="P8502" t="s">
        <v>29835</v>
      </c>
      <c r="Q8502" t="s">
        <v>29836</v>
      </c>
    </row>
    <row r="8503" spans="1:17" x14ac:dyDescent="0.25">
      <c r="A8503">
        <v>767</v>
      </c>
      <c r="B8503" t="s">
        <v>29837</v>
      </c>
      <c r="C8503" s="1">
        <v>4.30915115E+16</v>
      </c>
      <c r="D8503" s="1">
        <v>105378759</v>
      </c>
      <c r="E8503">
        <v>49018</v>
      </c>
      <c r="F8503" t="str">
        <f>VLOOKUP(E8503,'[1]movimento-per-comune-ambito-201'!$C$2:$D$547,2,0)</f>
        <v>Costa degli etruschi</v>
      </c>
      <c r="G8503" t="s">
        <v>63088</v>
      </c>
      <c r="H8503" t="s">
        <v>387</v>
      </c>
      <c r="I8503" t="s">
        <v>29838</v>
      </c>
      <c r="J8503">
        <v>57027</v>
      </c>
      <c r="K8503" t="s">
        <v>29492</v>
      </c>
      <c r="L8503" t="str">
        <f>VLOOKUP(K8503,'[1]movimento-per-comune-ambito-201'!$B$2:$D$547,3,FALSE)</f>
        <v>Costa degli etruschi</v>
      </c>
      <c r="M8503" t="s">
        <v>4311</v>
      </c>
      <c r="N8503">
        <v>0</v>
      </c>
      <c r="O8503" t="s">
        <v>29839</v>
      </c>
      <c r="P8503" t="s">
        <v>29840</v>
      </c>
      <c r="Q8503" t="s">
        <v>29841</v>
      </c>
    </row>
    <row r="8504" spans="1:17" x14ac:dyDescent="0.25">
      <c r="A8504">
        <v>769</v>
      </c>
      <c r="B8504" t="s">
        <v>29842</v>
      </c>
      <c r="C8504" s="1">
        <v>4.3094091499999904E+16</v>
      </c>
      <c r="D8504" s="1">
        <v>105393363</v>
      </c>
      <c r="E8504">
        <v>49018</v>
      </c>
      <c r="F8504" t="str">
        <f>VLOOKUP(E8504,'[1]movimento-per-comune-ambito-201'!$C$2:$D$547,2,0)</f>
        <v>Costa degli etruschi</v>
      </c>
      <c r="G8504" t="s">
        <v>63090</v>
      </c>
      <c r="H8504" t="s">
        <v>387</v>
      </c>
      <c r="I8504" t="s">
        <v>29843</v>
      </c>
      <c r="J8504">
        <v>57027</v>
      </c>
      <c r="K8504" t="s">
        <v>29492</v>
      </c>
      <c r="L8504" t="str">
        <f>VLOOKUP(K8504,'[1]movimento-per-comune-ambito-201'!$B$2:$D$547,3,FALSE)</f>
        <v>Costa degli etruschi</v>
      </c>
      <c r="M8504" t="s">
        <v>4311</v>
      </c>
      <c r="N8504">
        <v>0</v>
      </c>
      <c r="O8504" t="s">
        <v>29844</v>
      </c>
      <c r="P8504" t="s">
        <v>29591</v>
      </c>
      <c r="Q8504" t="s">
        <v>29592</v>
      </c>
    </row>
    <row r="8505" spans="1:17" x14ac:dyDescent="0.25">
      <c r="A8505">
        <v>770</v>
      </c>
      <c r="B8505" t="s">
        <v>29845</v>
      </c>
      <c r="C8505" s="1">
        <v>4.3096787594682896E+16</v>
      </c>
      <c r="D8505" s="1">
        <v>1.05384880573653E+16</v>
      </c>
      <c r="E8505">
        <v>49018</v>
      </c>
      <c r="F8505" t="str">
        <f>VLOOKUP(E8505,'[1]movimento-per-comune-ambito-201'!$C$2:$D$547,2,0)</f>
        <v>Costa degli etruschi</v>
      </c>
      <c r="G8505" t="s">
        <v>63091</v>
      </c>
      <c r="H8505" t="s">
        <v>387</v>
      </c>
      <c r="I8505" t="s">
        <v>29846</v>
      </c>
      <c r="J8505">
        <v>57027</v>
      </c>
      <c r="K8505" t="s">
        <v>29492</v>
      </c>
      <c r="L8505" t="str">
        <f>VLOOKUP(K8505,'[1]movimento-per-comune-ambito-201'!$B$2:$D$547,3,FALSE)</f>
        <v>Costa degli etruschi</v>
      </c>
      <c r="M8505" t="s">
        <v>4311</v>
      </c>
      <c r="N8505">
        <v>0</v>
      </c>
      <c r="O8505" t="s">
        <v>29847</v>
      </c>
      <c r="Q8505" t="s">
        <v>29848</v>
      </c>
    </row>
    <row r="8506" spans="1:17" x14ac:dyDescent="0.25">
      <c r="A8506">
        <v>771</v>
      </c>
      <c r="B8506" t="s">
        <v>29849</v>
      </c>
      <c r="C8506" s="1">
        <v>430928282</v>
      </c>
      <c r="D8506" s="1">
        <v>105395526</v>
      </c>
      <c r="E8506">
        <v>49018</v>
      </c>
      <c r="F8506" t="str">
        <f>VLOOKUP(E8506,'[1]movimento-per-comune-ambito-201'!$C$2:$D$547,2,0)</f>
        <v>Costa degli etruschi</v>
      </c>
      <c r="G8506" t="s">
        <v>63092</v>
      </c>
      <c r="H8506" t="s">
        <v>387</v>
      </c>
      <c r="I8506" t="s">
        <v>29850</v>
      </c>
      <c r="J8506">
        <v>57027</v>
      </c>
      <c r="K8506" t="s">
        <v>29492</v>
      </c>
      <c r="L8506" t="str">
        <f>VLOOKUP(K8506,'[1]movimento-per-comune-ambito-201'!$B$2:$D$547,3,FALSE)</f>
        <v>Costa degli etruschi</v>
      </c>
      <c r="M8506" t="s">
        <v>4311</v>
      </c>
      <c r="N8506">
        <v>0</v>
      </c>
      <c r="O8506" t="s">
        <v>29851</v>
      </c>
      <c r="P8506" t="s">
        <v>29852</v>
      </c>
      <c r="Q8506" t="s">
        <v>29853</v>
      </c>
    </row>
    <row r="8507" spans="1:17" x14ac:dyDescent="0.25">
      <c r="A8507">
        <v>772</v>
      </c>
      <c r="B8507" t="s">
        <v>29854</v>
      </c>
      <c r="C8507" s="1">
        <v>4.30868484E+16</v>
      </c>
      <c r="D8507" s="1">
        <v>105398426</v>
      </c>
      <c r="E8507">
        <v>49018</v>
      </c>
      <c r="F8507" t="str">
        <f>VLOOKUP(E8507,'[1]movimento-per-comune-ambito-201'!$C$2:$D$547,2,0)</f>
        <v>Costa degli etruschi</v>
      </c>
      <c r="G8507" t="s">
        <v>63093</v>
      </c>
      <c r="H8507" t="s">
        <v>387</v>
      </c>
      <c r="I8507" t="s">
        <v>29566</v>
      </c>
      <c r="J8507">
        <v>57027</v>
      </c>
      <c r="K8507" t="s">
        <v>29492</v>
      </c>
      <c r="L8507" t="str">
        <f>VLOOKUP(K8507,'[1]movimento-per-comune-ambito-201'!$B$2:$D$547,3,FALSE)</f>
        <v>Costa degli etruschi</v>
      </c>
      <c r="M8507" t="s">
        <v>4311</v>
      </c>
      <c r="N8507">
        <v>0</v>
      </c>
      <c r="O8507" t="s">
        <v>4759</v>
      </c>
      <c r="P8507" t="s">
        <v>4760</v>
      </c>
      <c r="Q8507" t="s">
        <v>29567</v>
      </c>
    </row>
    <row r="8508" spans="1:17" x14ac:dyDescent="0.25">
      <c r="A8508">
        <v>773</v>
      </c>
      <c r="B8508" t="s">
        <v>29855</v>
      </c>
      <c r="C8508" s="1">
        <v>4.3087133399999904E+16</v>
      </c>
      <c r="D8508" s="1">
        <v>105378984</v>
      </c>
      <c r="E8508">
        <v>49018</v>
      </c>
      <c r="F8508" t="str">
        <f>VLOOKUP(E8508,'[1]movimento-per-comune-ambito-201'!$C$2:$D$547,2,0)</f>
        <v>Costa degli etruschi</v>
      </c>
      <c r="G8508" t="s">
        <v>63094</v>
      </c>
      <c r="H8508" t="s">
        <v>387</v>
      </c>
      <c r="I8508" t="s">
        <v>29856</v>
      </c>
      <c r="J8508">
        <v>57027</v>
      </c>
      <c r="K8508" t="s">
        <v>29492</v>
      </c>
      <c r="L8508" t="str">
        <f>VLOOKUP(K8508,'[1]movimento-per-comune-ambito-201'!$B$2:$D$547,3,FALSE)</f>
        <v>Costa degli etruschi</v>
      </c>
      <c r="M8508" t="s">
        <v>4311</v>
      </c>
      <c r="N8508">
        <v>0</v>
      </c>
      <c r="O8508" t="s">
        <v>29857</v>
      </c>
      <c r="P8508" t="s">
        <v>29858</v>
      </c>
      <c r="Q8508" t="s">
        <v>29859</v>
      </c>
    </row>
    <row r="8509" spans="1:17" x14ac:dyDescent="0.25">
      <c r="A8509">
        <v>774</v>
      </c>
      <c r="B8509" t="s">
        <v>29860</v>
      </c>
      <c r="C8509" s="1">
        <v>431061069</v>
      </c>
      <c r="D8509" s="1">
        <v>1.05391533E+16</v>
      </c>
      <c r="E8509">
        <v>49018</v>
      </c>
      <c r="F8509" t="str">
        <f>VLOOKUP(E8509,'[1]movimento-per-comune-ambito-201'!$C$2:$D$547,2,0)</f>
        <v>Costa degli etruschi</v>
      </c>
      <c r="G8509" t="s">
        <v>63095</v>
      </c>
      <c r="H8509" t="s">
        <v>387</v>
      </c>
      <c r="I8509" t="s">
        <v>29861</v>
      </c>
      <c r="J8509">
        <v>57027</v>
      </c>
      <c r="K8509" t="s">
        <v>29492</v>
      </c>
      <c r="L8509" t="str">
        <f>VLOOKUP(K8509,'[1]movimento-per-comune-ambito-201'!$B$2:$D$547,3,FALSE)</f>
        <v>Costa degli etruschi</v>
      </c>
      <c r="M8509" t="s">
        <v>4311</v>
      </c>
      <c r="N8509">
        <v>0</v>
      </c>
      <c r="O8509" t="s">
        <v>29862</v>
      </c>
      <c r="P8509" t="s">
        <v>29863</v>
      </c>
      <c r="Q8509" t="s">
        <v>29864</v>
      </c>
    </row>
    <row r="8510" spans="1:17" x14ac:dyDescent="0.25">
      <c r="A8510">
        <v>775</v>
      </c>
      <c r="B8510" t="s">
        <v>29865</v>
      </c>
      <c r="C8510" s="1">
        <v>4.3094883199999904E+16</v>
      </c>
      <c r="D8510" s="1">
        <v>1.05392610999999E+16</v>
      </c>
      <c r="E8510">
        <v>49018</v>
      </c>
      <c r="F8510" t="str">
        <f>VLOOKUP(E8510,'[1]movimento-per-comune-ambito-201'!$C$2:$D$547,2,0)</f>
        <v>Costa degli etruschi</v>
      </c>
      <c r="G8510" t="s">
        <v>63096</v>
      </c>
      <c r="H8510" t="s">
        <v>387</v>
      </c>
      <c r="I8510" t="s">
        <v>29833</v>
      </c>
      <c r="J8510">
        <v>57027</v>
      </c>
      <c r="K8510" t="s">
        <v>29492</v>
      </c>
      <c r="L8510" t="str">
        <f>VLOOKUP(K8510,'[1]movimento-per-comune-ambito-201'!$B$2:$D$547,3,FALSE)</f>
        <v>Costa degli etruschi</v>
      </c>
      <c r="M8510" t="s">
        <v>4311</v>
      </c>
      <c r="N8510">
        <v>0</v>
      </c>
      <c r="Q8510" t="s">
        <v>29836</v>
      </c>
    </row>
    <row r="8511" spans="1:17" x14ac:dyDescent="0.25">
      <c r="A8511">
        <v>776</v>
      </c>
      <c r="B8511" t="s">
        <v>26091</v>
      </c>
      <c r="C8511" s="1">
        <v>4.3085171E+16</v>
      </c>
      <c r="D8511" s="1">
        <v>105372608</v>
      </c>
      <c r="E8511">
        <v>49018</v>
      </c>
      <c r="F8511" t="str">
        <f>VLOOKUP(E8511,'[1]movimento-per-comune-ambito-201'!$C$2:$D$547,2,0)</f>
        <v>Costa degli etruschi</v>
      </c>
      <c r="G8511" t="s">
        <v>63340</v>
      </c>
      <c r="H8511" t="s">
        <v>387</v>
      </c>
      <c r="I8511" t="s">
        <v>29866</v>
      </c>
      <c r="J8511">
        <v>57027</v>
      </c>
      <c r="K8511" t="s">
        <v>29492</v>
      </c>
      <c r="L8511" t="str">
        <f>VLOOKUP(K8511,'[1]movimento-per-comune-ambito-201'!$B$2:$D$547,3,FALSE)</f>
        <v>Costa degli etruschi</v>
      </c>
      <c r="M8511" t="s">
        <v>4311</v>
      </c>
      <c r="N8511">
        <v>0</v>
      </c>
      <c r="Q8511" t="s">
        <v>29867</v>
      </c>
    </row>
    <row r="8512" spans="1:17" x14ac:dyDescent="0.25">
      <c r="A8512">
        <v>17012</v>
      </c>
      <c r="B8512" t="s">
        <v>29868</v>
      </c>
      <c r="C8512" s="1">
        <v>4.30824044E+16</v>
      </c>
      <c r="D8512" s="1">
        <v>105370226</v>
      </c>
      <c r="E8512">
        <v>49018</v>
      </c>
      <c r="F8512" t="str">
        <f>VLOOKUP(E8512,'[1]movimento-per-comune-ambito-201'!$C$2:$D$547,2,0)</f>
        <v>Costa degli etruschi</v>
      </c>
      <c r="G8512" t="s">
        <v>63098</v>
      </c>
      <c r="H8512" t="s">
        <v>387</v>
      </c>
      <c r="I8512" t="s">
        <v>29869</v>
      </c>
      <c r="J8512">
        <v>57027</v>
      </c>
      <c r="K8512" t="s">
        <v>29492</v>
      </c>
      <c r="L8512" t="str">
        <f>VLOOKUP(K8512,'[1]movimento-per-comune-ambito-201'!$B$2:$D$547,3,FALSE)</f>
        <v>Costa degli etruschi</v>
      </c>
      <c r="M8512" t="s">
        <v>4311</v>
      </c>
      <c r="N8512">
        <v>0</v>
      </c>
      <c r="O8512" t="s">
        <v>29870</v>
      </c>
      <c r="P8512" t="s">
        <v>29871</v>
      </c>
      <c r="Q8512" t="s">
        <v>29872</v>
      </c>
    </row>
    <row r="8513" spans="1:17" x14ac:dyDescent="0.25">
      <c r="A8513">
        <v>17082</v>
      </c>
      <c r="B8513" t="s">
        <v>29405</v>
      </c>
      <c r="C8513" s="1">
        <v>4.31130684E+16</v>
      </c>
      <c r="D8513" s="1">
        <v>105407346</v>
      </c>
      <c r="E8513">
        <v>49018</v>
      </c>
      <c r="F8513" t="str">
        <f>VLOOKUP(E8513,'[1]movimento-per-comune-ambito-201'!$C$2:$D$547,2,0)</f>
        <v>Costa degli etruschi</v>
      </c>
      <c r="G8513" t="s">
        <v>63261</v>
      </c>
      <c r="H8513" t="s">
        <v>387</v>
      </c>
      <c r="I8513" t="s">
        <v>29873</v>
      </c>
      <c r="J8513">
        <v>57027</v>
      </c>
      <c r="K8513" t="s">
        <v>29492</v>
      </c>
      <c r="L8513" t="str">
        <f>VLOOKUP(K8513,'[1]movimento-per-comune-ambito-201'!$B$2:$D$547,3,FALSE)</f>
        <v>Costa degli etruschi</v>
      </c>
      <c r="M8513" t="s">
        <v>4311</v>
      </c>
      <c r="N8513">
        <v>0</v>
      </c>
      <c r="O8513" t="s">
        <v>29874</v>
      </c>
      <c r="P8513" t="s">
        <v>29875</v>
      </c>
      <c r="Q8513" t="s">
        <v>29876</v>
      </c>
    </row>
    <row r="8514" spans="1:17" x14ac:dyDescent="0.25">
      <c r="A8514">
        <v>17325</v>
      </c>
      <c r="B8514" t="s">
        <v>29877</v>
      </c>
      <c r="C8514" s="1">
        <v>4.31035364E+16</v>
      </c>
      <c r="D8514" s="1">
        <v>105387536</v>
      </c>
      <c r="E8514">
        <v>49018</v>
      </c>
      <c r="F8514" t="str">
        <f>VLOOKUP(E8514,'[1]movimento-per-comune-ambito-201'!$C$2:$D$547,2,0)</f>
        <v>Costa degli etruschi</v>
      </c>
      <c r="G8514" t="s">
        <v>63099</v>
      </c>
      <c r="H8514" t="s">
        <v>387</v>
      </c>
      <c r="I8514" t="s">
        <v>29878</v>
      </c>
      <c r="J8514">
        <v>57027</v>
      </c>
      <c r="K8514" t="s">
        <v>29492</v>
      </c>
      <c r="L8514" t="str">
        <f>VLOOKUP(K8514,'[1]movimento-per-comune-ambito-201'!$B$2:$D$547,3,FALSE)</f>
        <v>Costa degli etruschi</v>
      </c>
      <c r="M8514" t="s">
        <v>4311</v>
      </c>
      <c r="N8514">
        <v>0</v>
      </c>
      <c r="O8514" t="s">
        <v>29879</v>
      </c>
      <c r="Q8514">
        <v>3358001695</v>
      </c>
    </row>
    <row r="8515" spans="1:17" x14ac:dyDescent="0.25">
      <c r="A8515">
        <v>16740</v>
      </c>
      <c r="B8515" t="s">
        <v>29880</v>
      </c>
      <c r="C8515" s="1">
        <v>4.3077206599999904E+16</v>
      </c>
      <c r="D8515" s="1">
        <v>105577407</v>
      </c>
      <c r="E8515">
        <v>49018</v>
      </c>
      <c r="F8515" t="str">
        <f>VLOOKUP(E8515,'[1]movimento-per-comune-ambito-201'!$C$2:$D$547,2,0)</f>
        <v>Costa degli etruschi</v>
      </c>
      <c r="G8515" t="s">
        <v>63717</v>
      </c>
      <c r="H8515" t="s">
        <v>6827</v>
      </c>
      <c r="I8515" t="s">
        <v>28607</v>
      </c>
      <c r="J8515">
        <v>57027</v>
      </c>
      <c r="K8515" t="s">
        <v>29492</v>
      </c>
      <c r="L8515" t="str">
        <f>VLOOKUP(K8515,'[1]movimento-per-comune-ambito-201'!$B$2:$D$547,3,FALSE)</f>
        <v>Costa degli etruschi</v>
      </c>
      <c r="M8515" t="s">
        <v>4311</v>
      </c>
      <c r="N8515">
        <v>2</v>
      </c>
      <c r="O8515" t="s">
        <v>29881</v>
      </c>
      <c r="P8515" t="s">
        <v>15332</v>
      </c>
      <c r="Q8515" t="s">
        <v>29882</v>
      </c>
    </row>
    <row r="8516" spans="1:17" x14ac:dyDescent="0.25">
      <c r="A8516">
        <v>466</v>
      </c>
      <c r="B8516" t="s">
        <v>29883</v>
      </c>
      <c r="C8516" s="1">
        <v>4.3145258052663504E+16</v>
      </c>
      <c r="D8516" s="1">
        <v>1065497298261720</v>
      </c>
      <c r="E8516">
        <v>49019</v>
      </c>
      <c r="F8516" t="str">
        <f>VLOOKUP(E8516,'[1]movimento-per-comune-ambito-201'!$C$2:$D$547,2,0)</f>
        <v>Costa degli etruschi</v>
      </c>
      <c r="G8516" t="s">
        <v>63013</v>
      </c>
      <c r="H8516" t="s">
        <v>15</v>
      </c>
      <c r="I8516" t="s">
        <v>29884</v>
      </c>
      <c r="J8516">
        <v>57020</v>
      </c>
      <c r="K8516" t="s">
        <v>29885</v>
      </c>
      <c r="L8516" t="str">
        <f>VLOOKUP(K8516,'[1]movimento-per-comune-ambito-201'!$B$2:$D$547,3,FALSE)</f>
        <v>Costa degli etruschi</v>
      </c>
      <c r="M8516" t="s">
        <v>4311</v>
      </c>
      <c r="N8516">
        <v>0</v>
      </c>
      <c r="O8516" t="s">
        <v>29886</v>
      </c>
      <c r="P8516" t="s">
        <v>29887</v>
      </c>
      <c r="Q8516" t="s">
        <v>29888</v>
      </c>
    </row>
    <row r="8517" spans="1:17" x14ac:dyDescent="0.25">
      <c r="A8517">
        <v>467</v>
      </c>
      <c r="B8517" t="s">
        <v>29889</v>
      </c>
      <c r="C8517" s="1">
        <v>4.3128269283948896E+16</v>
      </c>
      <c r="D8517" s="1">
        <v>1.06601285934448E+16</v>
      </c>
      <c r="E8517">
        <v>49019</v>
      </c>
      <c r="F8517" t="str">
        <f>VLOOKUP(E8517,'[1]movimento-per-comune-ambito-201'!$C$2:$D$547,2,0)</f>
        <v>Costa degli etruschi</v>
      </c>
      <c r="G8517" t="s">
        <v>63027</v>
      </c>
      <c r="H8517" t="s">
        <v>15</v>
      </c>
      <c r="I8517" t="s">
        <v>29890</v>
      </c>
      <c r="J8517">
        <v>57020</v>
      </c>
      <c r="K8517" t="s">
        <v>29885</v>
      </c>
      <c r="L8517" t="str">
        <f>VLOOKUP(K8517,'[1]movimento-per-comune-ambito-201'!$B$2:$D$547,3,FALSE)</f>
        <v>Costa degli etruschi</v>
      </c>
      <c r="M8517" t="s">
        <v>4311</v>
      </c>
      <c r="N8517">
        <v>5</v>
      </c>
      <c r="O8517" t="s">
        <v>29891</v>
      </c>
      <c r="P8517" t="s">
        <v>29892</v>
      </c>
      <c r="Q8517" t="s">
        <v>29893</v>
      </c>
    </row>
    <row r="8518" spans="1:17" x14ac:dyDescent="0.25">
      <c r="A8518">
        <v>468</v>
      </c>
      <c r="B8518" t="s">
        <v>29894</v>
      </c>
      <c r="C8518" s="1">
        <v>4.3126610499999904E+16</v>
      </c>
      <c r="D8518" s="1">
        <v>106410828</v>
      </c>
      <c r="E8518">
        <v>49019</v>
      </c>
      <c r="F8518" t="str">
        <f>VLOOKUP(E8518,'[1]movimento-per-comune-ambito-201'!$C$2:$D$547,2,0)</f>
        <v>Costa degli etruschi</v>
      </c>
      <c r="G8518" t="s">
        <v>63129</v>
      </c>
      <c r="H8518" t="s">
        <v>15</v>
      </c>
      <c r="I8518" t="s">
        <v>29895</v>
      </c>
      <c r="J8518">
        <v>57020</v>
      </c>
      <c r="K8518" t="s">
        <v>29885</v>
      </c>
      <c r="L8518" t="str">
        <f>VLOOKUP(K8518,'[1]movimento-per-comune-ambito-201'!$B$2:$D$547,3,FALSE)</f>
        <v>Costa degli etruschi</v>
      </c>
      <c r="M8518" t="s">
        <v>4311</v>
      </c>
      <c r="N8518">
        <v>2</v>
      </c>
      <c r="O8518" t="s">
        <v>29896</v>
      </c>
      <c r="P8518" t="s">
        <v>29897</v>
      </c>
      <c r="Q8518" t="s">
        <v>29898</v>
      </c>
    </row>
    <row r="8519" spans="1:17" x14ac:dyDescent="0.25">
      <c r="A8519">
        <v>16971</v>
      </c>
      <c r="B8519" t="s">
        <v>20842</v>
      </c>
      <c r="C8519" s="1">
        <v>4.3111920499999904E+16</v>
      </c>
      <c r="D8519" s="1">
        <v>1.06542857E+16</v>
      </c>
      <c r="E8519">
        <v>49019</v>
      </c>
      <c r="F8519" t="str">
        <f>VLOOKUP(E8519,'[1]movimento-per-comune-ambito-201'!$C$2:$D$547,2,0)</f>
        <v>Costa degli etruschi</v>
      </c>
      <c r="G8519" t="s">
        <v>63014</v>
      </c>
      <c r="H8519" t="s">
        <v>15</v>
      </c>
      <c r="I8519" t="s">
        <v>29899</v>
      </c>
      <c r="J8519">
        <v>57020</v>
      </c>
      <c r="K8519" t="s">
        <v>29885</v>
      </c>
      <c r="L8519" t="str">
        <f>VLOOKUP(K8519,'[1]movimento-per-comune-ambito-201'!$B$2:$D$547,3,FALSE)</f>
        <v>Costa degli etruschi</v>
      </c>
      <c r="M8519" t="s">
        <v>4311</v>
      </c>
      <c r="N8519">
        <v>0</v>
      </c>
      <c r="O8519" t="s">
        <v>29900</v>
      </c>
      <c r="P8519" t="s">
        <v>29901</v>
      </c>
      <c r="Q8519" t="s">
        <v>29902</v>
      </c>
    </row>
    <row r="8520" spans="1:17" x14ac:dyDescent="0.25">
      <c r="A8520">
        <v>18566</v>
      </c>
      <c r="B8520" t="s">
        <v>29903</v>
      </c>
      <c r="C8520" s="1">
        <v>4.3120584E+16</v>
      </c>
      <c r="D8520" s="1">
        <v>1.0647894E+16</v>
      </c>
      <c r="E8520">
        <v>49019</v>
      </c>
      <c r="F8520" t="str">
        <f>VLOOKUP(E8520,'[1]movimento-per-comune-ambito-201'!$C$2:$D$547,2,0)</f>
        <v>Costa degli etruschi</v>
      </c>
      <c r="G8520" t="s">
        <v>63029</v>
      </c>
      <c r="H8520" t="s">
        <v>15</v>
      </c>
      <c r="I8520" t="s">
        <v>29904</v>
      </c>
      <c r="J8520">
        <v>57020</v>
      </c>
      <c r="K8520" t="s">
        <v>29885</v>
      </c>
      <c r="L8520" t="str">
        <f>VLOOKUP(K8520,'[1]movimento-per-comune-ambito-201'!$B$2:$D$547,3,FALSE)</f>
        <v>Costa degli etruschi</v>
      </c>
      <c r="M8520" t="s">
        <v>4311</v>
      </c>
      <c r="N8520">
        <v>0</v>
      </c>
      <c r="O8520" t="s">
        <v>29905</v>
      </c>
      <c r="P8520" t="s">
        <v>29906</v>
      </c>
      <c r="Q8520" t="s">
        <v>29907</v>
      </c>
    </row>
    <row r="8521" spans="1:17" x14ac:dyDescent="0.25">
      <c r="A8521">
        <v>20686</v>
      </c>
      <c r="B8521" t="s">
        <v>29908</v>
      </c>
      <c r="C8521" s="1">
        <v>4.31220785E+16</v>
      </c>
      <c r="D8521" s="1">
        <v>1.06382777999999E+16</v>
      </c>
      <c r="E8521">
        <v>49019</v>
      </c>
      <c r="F8521" t="str">
        <f>VLOOKUP(E8521,'[1]movimento-per-comune-ambito-201'!$C$2:$D$547,2,0)</f>
        <v>Costa degli etruschi</v>
      </c>
      <c r="G8521" t="s">
        <v>63030</v>
      </c>
      <c r="H8521" t="s">
        <v>15</v>
      </c>
      <c r="I8521" t="s">
        <v>29909</v>
      </c>
      <c r="J8521">
        <v>57020</v>
      </c>
      <c r="K8521" t="s">
        <v>29885</v>
      </c>
      <c r="L8521" t="str">
        <f>VLOOKUP(K8521,'[1]movimento-per-comune-ambito-201'!$B$2:$D$547,3,FALSE)</f>
        <v>Costa degli etruschi</v>
      </c>
      <c r="M8521" t="s">
        <v>4311</v>
      </c>
      <c r="N8521">
        <v>0</v>
      </c>
      <c r="O8521" t="s">
        <v>29910</v>
      </c>
      <c r="P8521" t="s">
        <v>29911</v>
      </c>
      <c r="Q8521" t="s">
        <v>29912</v>
      </c>
    </row>
    <row r="8522" spans="1:17" x14ac:dyDescent="0.25">
      <c r="A8522">
        <v>21011</v>
      </c>
      <c r="B8522" t="s">
        <v>29913</v>
      </c>
      <c r="C8522" s="1">
        <v>4.31285376E+16</v>
      </c>
      <c r="D8522" s="1">
        <v>106439632</v>
      </c>
      <c r="E8522">
        <v>49019</v>
      </c>
      <c r="F8522" t="str">
        <f>VLOOKUP(E8522,'[1]movimento-per-comune-ambito-201'!$C$2:$D$547,2,0)</f>
        <v>Costa degli etruschi</v>
      </c>
      <c r="G8522" t="s">
        <v>63149</v>
      </c>
      <c r="H8522" t="s">
        <v>15</v>
      </c>
      <c r="I8522" t="s">
        <v>29914</v>
      </c>
      <c r="J8522">
        <v>57020</v>
      </c>
      <c r="K8522" t="s">
        <v>29885</v>
      </c>
      <c r="L8522" t="str">
        <f>VLOOKUP(K8522,'[1]movimento-per-comune-ambito-201'!$B$2:$D$547,3,FALSE)</f>
        <v>Costa degli etruschi</v>
      </c>
      <c r="M8522" t="s">
        <v>4311</v>
      </c>
      <c r="N8522">
        <v>4</v>
      </c>
      <c r="Q8522" t="s">
        <v>29915</v>
      </c>
    </row>
    <row r="8523" spans="1:17" x14ac:dyDescent="0.25">
      <c r="A8523">
        <v>23984</v>
      </c>
      <c r="B8523" t="s">
        <v>29916</v>
      </c>
      <c r="C8523" s="1">
        <v>4.3178552699999904E+16</v>
      </c>
      <c r="D8523" s="1">
        <v>106026478</v>
      </c>
      <c r="E8523">
        <v>49019</v>
      </c>
      <c r="F8523" t="str">
        <f>VLOOKUP(E8523,'[1]movimento-per-comune-ambito-201'!$C$2:$D$547,2,0)</f>
        <v>Costa degli etruschi</v>
      </c>
      <c r="G8523" t="s">
        <v>63133</v>
      </c>
      <c r="H8523" t="s">
        <v>15</v>
      </c>
      <c r="I8523" t="s">
        <v>29917</v>
      </c>
      <c r="J8523">
        <v>57020</v>
      </c>
      <c r="K8523" t="s">
        <v>29885</v>
      </c>
      <c r="L8523" t="str">
        <f>VLOOKUP(K8523,'[1]movimento-per-comune-ambito-201'!$B$2:$D$547,3,FALSE)</f>
        <v>Costa degli etruschi</v>
      </c>
      <c r="M8523" t="s">
        <v>4311</v>
      </c>
      <c r="N8523">
        <v>0</v>
      </c>
    </row>
    <row r="8524" spans="1:17" x14ac:dyDescent="0.25">
      <c r="A8524">
        <v>293</v>
      </c>
      <c r="B8524" t="s">
        <v>29918</v>
      </c>
      <c r="C8524" s="1">
        <v>4.3126610499999904E+16</v>
      </c>
      <c r="D8524" s="1">
        <v>106410828</v>
      </c>
      <c r="E8524">
        <v>49019</v>
      </c>
      <c r="F8524" t="str">
        <f>VLOOKUP(E8524,'[1]movimento-per-comune-ambito-201'!$C$2:$D$547,2,0)</f>
        <v>Costa degli etruschi</v>
      </c>
      <c r="G8524" t="s">
        <v>63021</v>
      </c>
      <c r="H8524" t="s">
        <v>52</v>
      </c>
      <c r="I8524" t="s">
        <v>29895</v>
      </c>
      <c r="J8524">
        <v>57020</v>
      </c>
      <c r="K8524" t="s">
        <v>29885</v>
      </c>
      <c r="L8524" t="str">
        <f>VLOOKUP(K8524,'[1]movimento-per-comune-ambito-201'!$B$2:$D$547,3,FALSE)</f>
        <v>Costa degli etruschi</v>
      </c>
      <c r="M8524" t="s">
        <v>4311</v>
      </c>
      <c r="N8524">
        <v>0</v>
      </c>
      <c r="Q8524" t="s">
        <v>29919</v>
      </c>
    </row>
    <row r="8525" spans="1:17" x14ac:dyDescent="0.25">
      <c r="A8525">
        <v>294</v>
      </c>
      <c r="B8525" t="s">
        <v>29920</v>
      </c>
      <c r="C8525" s="1">
        <v>4.3126429899999904E+16</v>
      </c>
      <c r="D8525" s="1">
        <v>106404107</v>
      </c>
      <c r="E8525">
        <v>49019</v>
      </c>
      <c r="F8525" t="str">
        <f>VLOOKUP(E8525,'[1]movimento-per-comune-ambito-201'!$C$2:$D$547,2,0)</f>
        <v>Costa degli etruschi</v>
      </c>
      <c r="G8525" t="s">
        <v>63022</v>
      </c>
      <c r="H8525" t="s">
        <v>52</v>
      </c>
      <c r="I8525" t="s">
        <v>29921</v>
      </c>
      <c r="J8525">
        <v>57020</v>
      </c>
      <c r="K8525" t="s">
        <v>29885</v>
      </c>
      <c r="L8525" t="str">
        <f>VLOOKUP(K8525,'[1]movimento-per-comune-ambito-201'!$B$2:$D$547,3,FALSE)</f>
        <v>Costa degli etruschi</v>
      </c>
      <c r="M8525" t="s">
        <v>4311</v>
      </c>
      <c r="N8525">
        <v>0</v>
      </c>
      <c r="Q8525" t="s">
        <v>29922</v>
      </c>
    </row>
    <row r="8526" spans="1:17" x14ac:dyDescent="0.25">
      <c r="A8526">
        <v>14195</v>
      </c>
      <c r="B8526" t="s">
        <v>29923</v>
      </c>
      <c r="C8526" s="1">
        <v>4.31298236E+16</v>
      </c>
      <c r="D8526" s="1">
        <v>1.06827407999999E+16</v>
      </c>
      <c r="E8526">
        <v>49019</v>
      </c>
      <c r="F8526" t="str">
        <f>VLOOKUP(E8526,'[1]movimento-per-comune-ambito-201'!$C$2:$D$547,2,0)</f>
        <v>Costa degli etruschi</v>
      </c>
      <c r="G8526" t="s">
        <v>63201</v>
      </c>
      <c r="H8526" t="s">
        <v>52</v>
      </c>
      <c r="I8526" t="s">
        <v>29924</v>
      </c>
      <c r="J8526">
        <v>57020</v>
      </c>
      <c r="K8526" t="s">
        <v>29885</v>
      </c>
      <c r="L8526" t="str">
        <f>VLOOKUP(K8526,'[1]movimento-per-comune-ambito-201'!$B$2:$D$547,3,FALSE)</f>
        <v>Costa degli etruschi</v>
      </c>
      <c r="M8526" t="s">
        <v>4311</v>
      </c>
      <c r="N8526">
        <v>0</v>
      </c>
      <c r="O8526" t="s">
        <v>29925</v>
      </c>
      <c r="Q8526" t="s">
        <v>29912</v>
      </c>
    </row>
    <row r="8527" spans="1:17" x14ac:dyDescent="0.25">
      <c r="A8527">
        <v>14196</v>
      </c>
      <c r="B8527" t="s">
        <v>29926</v>
      </c>
      <c r="C8527" s="1">
        <v>4.3111088E+16</v>
      </c>
      <c r="D8527" s="1">
        <v>106587028</v>
      </c>
      <c r="E8527">
        <v>49019</v>
      </c>
      <c r="F8527" t="str">
        <f>VLOOKUP(E8527,'[1]movimento-per-comune-ambito-201'!$C$2:$D$547,2,0)</f>
        <v>Costa degli etruschi</v>
      </c>
      <c r="G8527" t="s">
        <v>63023</v>
      </c>
      <c r="H8527" t="s">
        <v>52</v>
      </c>
      <c r="I8527" t="s">
        <v>29927</v>
      </c>
      <c r="J8527">
        <v>57020</v>
      </c>
      <c r="K8527" t="s">
        <v>29885</v>
      </c>
      <c r="L8527" t="str">
        <f>VLOOKUP(K8527,'[1]movimento-per-comune-ambito-201'!$B$2:$D$547,3,FALSE)</f>
        <v>Costa degli etruschi</v>
      </c>
      <c r="M8527" t="s">
        <v>4311</v>
      </c>
      <c r="N8527">
        <v>0</v>
      </c>
      <c r="O8527" t="s">
        <v>29928</v>
      </c>
      <c r="P8527" t="s">
        <v>29929</v>
      </c>
      <c r="Q8527" t="s">
        <v>29930</v>
      </c>
    </row>
    <row r="8528" spans="1:17" x14ac:dyDescent="0.25">
      <c r="A8528">
        <v>640</v>
      </c>
      <c r="B8528" t="s">
        <v>27159</v>
      </c>
      <c r="C8528" s="1">
        <v>4.31225047659114E+16</v>
      </c>
      <c r="D8528" s="1">
        <v>1.06389464460327E+16</v>
      </c>
      <c r="E8528">
        <v>49019</v>
      </c>
      <c r="F8528" t="str">
        <f>VLOOKUP(E8528,'[1]movimento-per-comune-ambito-201'!$C$2:$D$547,2,0)</f>
        <v>Costa degli etruschi</v>
      </c>
      <c r="G8528" t="s">
        <v>63026</v>
      </c>
      <c r="H8528" t="s">
        <v>75</v>
      </c>
      <c r="I8528" t="s">
        <v>29931</v>
      </c>
      <c r="J8528">
        <v>57020</v>
      </c>
      <c r="K8528" t="s">
        <v>29885</v>
      </c>
      <c r="L8528" t="str">
        <f>VLOOKUP(K8528,'[1]movimento-per-comune-ambito-201'!$B$2:$D$547,3,FALSE)</f>
        <v>Costa degli etruschi</v>
      </c>
      <c r="M8528" t="s">
        <v>4311</v>
      </c>
      <c r="N8528">
        <v>0</v>
      </c>
      <c r="O8528" t="s">
        <v>27161</v>
      </c>
      <c r="P8528" t="s">
        <v>27162</v>
      </c>
      <c r="Q8528" t="s">
        <v>27163</v>
      </c>
    </row>
    <row r="8529" spans="1:17" x14ac:dyDescent="0.25">
      <c r="A8529">
        <v>685</v>
      </c>
      <c r="B8529" t="s">
        <v>29932</v>
      </c>
      <c r="C8529" s="1">
        <v>4.3135729099999904E+16</v>
      </c>
      <c r="D8529" s="1">
        <v>1.06443635E+16</v>
      </c>
      <c r="E8529">
        <v>49019</v>
      </c>
      <c r="F8529" t="str">
        <f>VLOOKUP(E8529,'[1]movimento-per-comune-ambito-201'!$C$2:$D$547,2,0)</f>
        <v>Costa degli etruschi</v>
      </c>
      <c r="G8529" t="s">
        <v>63456</v>
      </c>
      <c r="H8529" t="s">
        <v>2610</v>
      </c>
      <c r="I8529" t="s">
        <v>29933</v>
      </c>
      <c r="J8529">
        <v>57020</v>
      </c>
      <c r="K8529" t="s">
        <v>29885</v>
      </c>
      <c r="L8529" t="str">
        <f>VLOOKUP(K8529,'[1]movimento-per-comune-ambito-201'!$B$2:$D$547,3,FALSE)</f>
        <v>Costa degli etruschi</v>
      </c>
      <c r="M8529" t="s">
        <v>4311</v>
      </c>
      <c r="N8529">
        <v>2</v>
      </c>
      <c r="O8529" t="s">
        <v>29934</v>
      </c>
      <c r="P8529" t="s">
        <v>29935</v>
      </c>
      <c r="Q8529" t="s">
        <v>29936</v>
      </c>
    </row>
    <row r="8530" spans="1:17" x14ac:dyDescent="0.25">
      <c r="A8530">
        <v>471</v>
      </c>
      <c r="B8530" t="s">
        <v>29937</v>
      </c>
      <c r="C8530" s="1">
        <v>4.3076683299999904E+16</v>
      </c>
      <c r="D8530" s="1">
        <v>106784441</v>
      </c>
      <c r="E8530">
        <v>49020</v>
      </c>
      <c r="F8530" t="str">
        <f>VLOOKUP(E8530,'[1]movimento-per-comune-ambito-201'!$C$2:$D$547,2,0)</f>
        <v>Costa degli etruschi</v>
      </c>
      <c r="G8530" t="s">
        <v>63013</v>
      </c>
      <c r="H8530" t="s">
        <v>15</v>
      </c>
      <c r="I8530" t="s">
        <v>29938</v>
      </c>
      <c r="J8530">
        <v>57028</v>
      </c>
      <c r="K8530" t="s">
        <v>29939</v>
      </c>
      <c r="L8530" t="str">
        <f>VLOOKUP(K8530,'[1]movimento-per-comune-ambito-201'!$B$2:$D$547,3,FALSE)</f>
        <v>Costa degli etruschi</v>
      </c>
      <c r="M8530" t="s">
        <v>4311</v>
      </c>
      <c r="N8530">
        <v>0</v>
      </c>
      <c r="O8530" t="s">
        <v>29940</v>
      </c>
      <c r="Q8530">
        <v>3475754679</v>
      </c>
    </row>
    <row r="8531" spans="1:17" x14ac:dyDescent="0.25">
      <c r="A8531">
        <v>472</v>
      </c>
      <c r="B8531" t="s">
        <v>29941</v>
      </c>
      <c r="C8531" s="1">
        <v>4.3078543199999904E+16</v>
      </c>
      <c r="D8531" s="1">
        <v>106933264</v>
      </c>
      <c r="E8531">
        <v>49020</v>
      </c>
      <c r="F8531" t="str">
        <f>VLOOKUP(E8531,'[1]movimento-per-comune-ambito-201'!$C$2:$D$547,2,0)</f>
        <v>Costa degli etruschi</v>
      </c>
      <c r="G8531" t="s">
        <v>63027</v>
      </c>
      <c r="H8531" t="s">
        <v>15</v>
      </c>
      <c r="I8531" t="s">
        <v>29942</v>
      </c>
      <c r="J8531">
        <v>57028</v>
      </c>
      <c r="K8531" t="s">
        <v>29939</v>
      </c>
      <c r="L8531" t="str">
        <f>VLOOKUP(K8531,'[1]movimento-per-comune-ambito-201'!$B$2:$D$547,3,FALSE)</f>
        <v>Costa degli etruschi</v>
      </c>
      <c r="M8531" t="s">
        <v>4311</v>
      </c>
      <c r="N8531">
        <v>0</v>
      </c>
      <c r="O8531" t="s">
        <v>29943</v>
      </c>
      <c r="P8531" t="s">
        <v>29944</v>
      </c>
      <c r="Q8531" t="s">
        <v>29945</v>
      </c>
    </row>
    <row r="8532" spans="1:17" x14ac:dyDescent="0.25">
      <c r="A8532">
        <v>473</v>
      </c>
      <c r="B8532" t="s">
        <v>29946</v>
      </c>
      <c r="C8532" s="1">
        <v>4.30794896E+16</v>
      </c>
      <c r="D8532" s="1">
        <v>106872457</v>
      </c>
      <c r="E8532">
        <v>49020</v>
      </c>
      <c r="F8532" t="str">
        <f>VLOOKUP(E8532,'[1]movimento-per-comune-ambito-201'!$C$2:$D$547,2,0)</f>
        <v>Costa degli etruschi</v>
      </c>
      <c r="G8532" t="s">
        <v>63129</v>
      </c>
      <c r="H8532" t="s">
        <v>15</v>
      </c>
      <c r="I8532" t="s">
        <v>29947</v>
      </c>
      <c r="J8532">
        <v>57028</v>
      </c>
      <c r="K8532" t="s">
        <v>29939</v>
      </c>
      <c r="L8532" t="str">
        <f>VLOOKUP(K8532,'[1]movimento-per-comune-ambito-201'!$B$2:$D$547,3,FALSE)</f>
        <v>Costa degli etruschi</v>
      </c>
      <c r="M8532" t="s">
        <v>4311</v>
      </c>
      <c r="N8532">
        <v>2</v>
      </c>
      <c r="O8532" t="s">
        <v>29948</v>
      </c>
      <c r="P8532" t="s">
        <v>29949</v>
      </c>
      <c r="Q8532" t="s">
        <v>29950</v>
      </c>
    </row>
    <row r="8533" spans="1:17" x14ac:dyDescent="0.25">
      <c r="A8533">
        <v>474</v>
      </c>
      <c r="B8533" t="s">
        <v>29951</v>
      </c>
      <c r="C8533" s="1">
        <v>4.30794896E+16</v>
      </c>
      <c r="D8533" s="1">
        <v>106872457</v>
      </c>
      <c r="E8533">
        <v>49020</v>
      </c>
      <c r="F8533" t="str">
        <f>VLOOKUP(E8533,'[1]movimento-per-comune-ambito-201'!$C$2:$D$547,2,0)</f>
        <v>Costa degli etruschi</v>
      </c>
      <c r="G8533" t="s">
        <v>63131</v>
      </c>
      <c r="H8533" t="s">
        <v>15</v>
      </c>
      <c r="I8533" t="s">
        <v>29952</v>
      </c>
      <c r="J8533">
        <v>57028</v>
      </c>
      <c r="K8533" t="s">
        <v>29939</v>
      </c>
      <c r="L8533" t="str">
        <f>VLOOKUP(K8533,'[1]movimento-per-comune-ambito-201'!$B$2:$D$547,3,FALSE)</f>
        <v>Costa degli etruschi</v>
      </c>
      <c r="M8533" t="s">
        <v>4311</v>
      </c>
      <c r="N8533">
        <v>4</v>
      </c>
      <c r="O8533" t="s">
        <v>29953</v>
      </c>
      <c r="P8533" t="s">
        <v>29954</v>
      </c>
      <c r="Q8533" t="s">
        <v>29955</v>
      </c>
    </row>
    <row r="8534" spans="1:17" x14ac:dyDescent="0.25">
      <c r="A8534">
        <v>475</v>
      </c>
      <c r="B8534" t="s">
        <v>29956</v>
      </c>
      <c r="C8534" s="1">
        <v>4.30750697024938E+16</v>
      </c>
      <c r="D8534" s="1">
        <v>1.06523126097899E+16</v>
      </c>
      <c r="E8534">
        <v>49020</v>
      </c>
      <c r="F8534" t="str">
        <f>VLOOKUP(E8534,'[1]movimento-per-comune-ambito-201'!$C$2:$D$547,2,0)</f>
        <v>Costa degli etruschi</v>
      </c>
      <c r="G8534" t="s">
        <v>63028</v>
      </c>
      <c r="H8534" t="s">
        <v>15</v>
      </c>
      <c r="I8534" t="s">
        <v>29957</v>
      </c>
      <c r="J8534">
        <v>57028</v>
      </c>
      <c r="K8534" t="s">
        <v>29939</v>
      </c>
      <c r="L8534" t="str">
        <f>VLOOKUP(K8534,'[1]movimento-per-comune-ambito-201'!$B$2:$D$547,3,FALSE)</f>
        <v>Costa degli etruschi</v>
      </c>
      <c r="M8534" t="s">
        <v>4311</v>
      </c>
      <c r="N8534">
        <v>0</v>
      </c>
      <c r="O8534" t="s">
        <v>29958</v>
      </c>
      <c r="P8534" t="s">
        <v>29959</v>
      </c>
      <c r="Q8534" t="s">
        <v>29960</v>
      </c>
    </row>
    <row r="8535" spans="1:17" x14ac:dyDescent="0.25">
      <c r="A8535">
        <v>477</v>
      </c>
      <c r="B8535" t="s">
        <v>29961</v>
      </c>
      <c r="C8535" s="1">
        <v>4.3095377399999904E+16</v>
      </c>
      <c r="D8535" s="1">
        <v>10659815</v>
      </c>
      <c r="E8535">
        <v>49020</v>
      </c>
      <c r="F8535" t="str">
        <f>VLOOKUP(E8535,'[1]movimento-per-comune-ambito-201'!$C$2:$D$547,2,0)</f>
        <v>Costa degli etruschi</v>
      </c>
      <c r="G8535" t="s">
        <v>63029</v>
      </c>
      <c r="H8535" t="s">
        <v>15</v>
      </c>
      <c r="I8535" t="s">
        <v>29962</v>
      </c>
      <c r="J8535">
        <v>57028</v>
      </c>
      <c r="K8535" t="s">
        <v>29939</v>
      </c>
      <c r="L8535" t="str">
        <f>VLOOKUP(K8535,'[1]movimento-per-comune-ambito-201'!$B$2:$D$547,3,FALSE)</f>
        <v>Costa degli etruschi</v>
      </c>
      <c r="M8535" t="s">
        <v>4311</v>
      </c>
      <c r="N8535">
        <v>4</v>
      </c>
      <c r="O8535" t="s">
        <v>29963</v>
      </c>
      <c r="P8535" t="s">
        <v>29964</v>
      </c>
      <c r="Q8535" t="s">
        <v>29965</v>
      </c>
    </row>
    <row r="8536" spans="1:17" x14ac:dyDescent="0.25">
      <c r="A8536">
        <v>478</v>
      </c>
      <c r="B8536" t="s">
        <v>29966</v>
      </c>
      <c r="C8536" s="1">
        <v>4.3082584699999904E+16</v>
      </c>
      <c r="D8536" s="1">
        <v>106427908</v>
      </c>
      <c r="E8536">
        <v>49020</v>
      </c>
      <c r="F8536" t="str">
        <f>VLOOKUP(E8536,'[1]movimento-per-comune-ambito-201'!$C$2:$D$547,2,0)</f>
        <v>Costa degli etruschi</v>
      </c>
      <c r="G8536" t="s">
        <v>63030</v>
      </c>
      <c r="H8536" t="s">
        <v>15</v>
      </c>
      <c r="I8536" t="s">
        <v>29967</v>
      </c>
      <c r="J8536">
        <v>57028</v>
      </c>
      <c r="K8536" t="s">
        <v>29939</v>
      </c>
      <c r="L8536" t="str">
        <f>VLOOKUP(K8536,'[1]movimento-per-comune-ambito-201'!$B$2:$D$547,3,FALSE)</f>
        <v>Costa degli etruschi</v>
      </c>
      <c r="M8536" t="s">
        <v>4311</v>
      </c>
      <c r="N8536">
        <v>0</v>
      </c>
      <c r="O8536" t="s">
        <v>29968</v>
      </c>
      <c r="P8536" t="s">
        <v>29969</v>
      </c>
      <c r="Q8536" t="s">
        <v>29970</v>
      </c>
    </row>
    <row r="8537" spans="1:17" x14ac:dyDescent="0.25">
      <c r="A8537">
        <v>479</v>
      </c>
      <c r="B8537" t="s">
        <v>29971</v>
      </c>
      <c r="C8537" s="1">
        <v>4.3065109693005696E+16</v>
      </c>
      <c r="D8537" s="1">
        <v>1.06533906196044E+16</v>
      </c>
      <c r="E8537">
        <v>49020</v>
      </c>
      <c r="F8537" t="str">
        <f>VLOOKUP(E8537,'[1]movimento-per-comune-ambito-201'!$C$2:$D$547,2,0)</f>
        <v>Costa degli etruschi</v>
      </c>
      <c r="G8537" t="s">
        <v>63149</v>
      </c>
      <c r="H8537" t="s">
        <v>15</v>
      </c>
      <c r="I8537" t="s">
        <v>29972</v>
      </c>
      <c r="J8537">
        <v>57028</v>
      </c>
      <c r="K8537" t="s">
        <v>29939</v>
      </c>
      <c r="L8537" t="str">
        <f>VLOOKUP(K8537,'[1]movimento-per-comune-ambito-201'!$B$2:$D$547,3,FALSE)</f>
        <v>Costa degli etruschi</v>
      </c>
      <c r="M8537" t="s">
        <v>4311</v>
      </c>
      <c r="N8537">
        <v>0</v>
      </c>
      <c r="O8537" t="s">
        <v>29973</v>
      </c>
      <c r="P8537" t="s">
        <v>29974</v>
      </c>
      <c r="Q8537" t="s">
        <v>29975</v>
      </c>
    </row>
    <row r="8538" spans="1:17" x14ac:dyDescent="0.25">
      <c r="A8538">
        <v>480</v>
      </c>
      <c r="B8538" t="s">
        <v>29976</v>
      </c>
      <c r="C8538" s="1">
        <v>4.30674768E+16</v>
      </c>
      <c r="D8538" s="1">
        <v>106496999</v>
      </c>
      <c r="E8538">
        <v>49020</v>
      </c>
      <c r="F8538" t="str">
        <f>VLOOKUP(E8538,'[1]movimento-per-comune-ambito-201'!$C$2:$D$547,2,0)</f>
        <v>Costa degli etruschi</v>
      </c>
      <c r="G8538" t="s">
        <v>63132</v>
      </c>
      <c r="H8538" t="s">
        <v>15</v>
      </c>
      <c r="I8538" t="s">
        <v>29972</v>
      </c>
      <c r="J8538">
        <v>57028</v>
      </c>
      <c r="K8538" t="s">
        <v>29939</v>
      </c>
      <c r="L8538" t="str">
        <f>VLOOKUP(K8538,'[1]movimento-per-comune-ambito-201'!$B$2:$D$547,3,FALSE)</f>
        <v>Costa degli etruschi</v>
      </c>
      <c r="M8538" t="s">
        <v>4311</v>
      </c>
      <c r="N8538">
        <v>5</v>
      </c>
      <c r="O8538" t="s">
        <v>29977</v>
      </c>
      <c r="P8538" t="s">
        <v>29978</v>
      </c>
      <c r="Q8538" t="s">
        <v>29979</v>
      </c>
    </row>
    <row r="8539" spans="1:17" x14ac:dyDescent="0.25">
      <c r="A8539">
        <v>481</v>
      </c>
      <c r="B8539" t="s">
        <v>29980</v>
      </c>
      <c r="C8539" s="1">
        <v>4.3057725772309904E+16</v>
      </c>
      <c r="D8539" s="1">
        <v>1.07194805145263E+16</v>
      </c>
      <c r="E8539">
        <v>49020</v>
      </c>
      <c r="F8539" t="str">
        <f>VLOOKUP(E8539,'[1]movimento-per-comune-ambito-201'!$C$2:$D$547,2,0)</f>
        <v>Costa degli etruschi</v>
      </c>
      <c r="G8539" t="s">
        <v>63015</v>
      </c>
      <c r="H8539" t="s">
        <v>15</v>
      </c>
      <c r="I8539" t="s">
        <v>29981</v>
      </c>
      <c r="J8539">
        <v>57028</v>
      </c>
      <c r="K8539" t="s">
        <v>29939</v>
      </c>
      <c r="L8539" t="str">
        <f>VLOOKUP(K8539,'[1]movimento-per-comune-ambito-201'!$B$2:$D$547,3,FALSE)</f>
        <v>Costa degli etruschi</v>
      </c>
      <c r="M8539" t="s">
        <v>4311</v>
      </c>
      <c r="N8539">
        <v>4</v>
      </c>
      <c r="O8539" t="s">
        <v>29982</v>
      </c>
      <c r="P8539" t="s">
        <v>29983</v>
      </c>
      <c r="Q8539" t="s">
        <v>29984</v>
      </c>
    </row>
    <row r="8540" spans="1:17" x14ac:dyDescent="0.25">
      <c r="A8540">
        <v>483</v>
      </c>
      <c r="B8540" t="s">
        <v>29985</v>
      </c>
      <c r="C8540" s="1">
        <v>4.30601995E+16</v>
      </c>
      <c r="D8540" s="1">
        <v>1.07234507E+16</v>
      </c>
      <c r="E8540">
        <v>49020</v>
      </c>
      <c r="F8540" t="str">
        <f>VLOOKUP(E8540,'[1]movimento-per-comune-ambito-201'!$C$2:$D$547,2,0)</f>
        <v>Costa degli etruschi</v>
      </c>
      <c r="G8540" t="s">
        <v>63017</v>
      </c>
      <c r="H8540" t="s">
        <v>15</v>
      </c>
      <c r="I8540" t="s">
        <v>29986</v>
      </c>
      <c r="J8540">
        <v>57028</v>
      </c>
      <c r="K8540" t="s">
        <v>29939</v>
      </c>
      <c r="L8540" t="str">
        <f>VLOOKUP(K8540,'[1]movimento-per-comune-ambito-201'!$B$2:$D$547,3,FALSE)</f>
        <v>Costa degli etruschi</v>
      </c>
      <c r="M8540" t="s">
        <v>4311</v>
      </c>
      <c r="N8540">
        <v>2</v>
      </c>
      <c r="O8540" t="s">
        <v>29987</v>
      </c>
      <c r="P8540" t="s">
        <v>29988</v>
      </c>
      <c r="Q8540" t="s">
        <v>29989</v>
      </c>
    </row>
    <row r="8541" spans="1:17" x14ac:dyDescent="0.25">
      <c r="A8541">
        <v>484</v>
      </c>
      <c r="B8541" t="s">
        <v>29990</v>
      </c>
      <c r="C8541" s="1">
        <v>4.304073E+16</v>
      </c>
      <c r="D8541" s="1">
        <v>1070519</v>
      </c>
      <c r="E8541">
        <v>49020</v>
      </c>
      <c r="F8541" t="str">
        <f>VLOOKUP(E8541,'[1]movimento-per-comune-ambito-201'!$C$2:$D$547,2,0)</f>
        <v>Costa degli etruschi</v>
      </c>
      <c r="G8541" t="s">
        <v>63468</v>
      </c>
      <c r="H8541" t="s">
        <v>15</v>
      </c>
      <c r="I8541" t="s">
        <v>29991</v>
      </c>
      <c r="J8541">
        <v>57028</v>
      </c>
      <c r="K8541" t="s">
        <v>29939</v>
      </c>
      <c r="L8541" t="str">
        <f>VLOOKUP(K8541,'[1]movimento-per-comune-ambito-201'!$B$2:$D$547,3,FALSE)</f>
        <v>Costa degli etruschi</v>
      </c>
      <c r="M8541" t="s">
        <v>4311</v>
      </c>
      <c r="N8541">
        <v>0</v>
      </c>
      <c r="O8541" t="s">
        <v>29992</v>
      </c>
      <c r="P8541" t="s">
        <v>29993</v>
      </c>
      <c r="Q8541" t="s">
        <v>29994</v>
      </c>
    </row>
    <row r="8542" spans="1:17" x14ac:dyDescent="0.25">
      <c r="A8542">
        <v>485</v>
      </c>
      <c r="B8542" t="s">
        <v>29995</v>
      </c>
      <c r="C8542" s="1">
        <v>4.30574165E+16</v>
      </c>
      <c r="D8542" s="1">
        <v>1.06752195E+16</v>
      </c>
      <c r="E8542">
        <v>49020</v>
      </c>
      <c r="F8542" t="str">
        <f>VLOOKUP(E8542,'[1]movimento-per-comune-ambito-201'!$C$2:$D$547,2,0)</f>
        <v>Costa degli etruschi</v>
      </c>
      <c r="G8542" t="s">
        <v>63469</v>
      </c>
      <c r="H8542" t="s">
        <v>15</v>
      </c>
      <c r="I8542" t="s">
        <v>29996</v>
      </c>
      <c r="J8542">
        <v>57028</v>
      </c>
      <c r="K8542" t="s">
        <v>29939</v>
      </c>
      <c r="L8542" t="str">
        <f>VLOOKUP(K8542,'[1]movimento-per-comune-ambito-201'!$B$2:$D$547,3,FALSE)</f>
        <v>Costa degli etruschi</v>
      </c>
      <c r="M8542" t="s">
        <v>4311</v>
      </c>
      <c r="N8542">
        <v>4</v>
      </c>
      <c r="O8542" t="s">
        <v>29997</v>
      </c>
      <c r="P8542" t="s">
        <v>29998</v>
      </c>
      <c r="Q8542" t="s">
        <v>29999</v>
      </c>
    </row>
    <row r="8543" spans="1:17" x14ac:dyDescent="0.25">
      <c r="A8543">
        <v>487</v>
      </c>
      <c r="B8543" t="s">
        <v>30000</v>
      </c>
      <c r="C8543" s="1">
        <v>4.3075296E+16</v>
      </c>
      <c r="D8543" s="1">
        <v>1.06646968999999E+16</v>
      </c>
      <c r="E8543">
        <v>49020</v>
      </c>
      <c r="F8543" t="str">
        <f>VLOOKUP(E8543,'[1]movimento-per-comune-ambito-201'!$C$2:$D$547,2,0)</f>
        <v>Costa degli etruschi</v>
      </c>
      <c r="G8543" t="s">
        <v>63342</v>
      </c>
      <c r="H8543" t="s">
        <v>15</v>
      </c>
      <c r="I8543" t="s">
        <v>30001</v>
      </c>
      <c r="J8543">
        <v>57028</v>
      </c>
      <c r="K8543" t="s">
        <v>29939</v>
      </c>
      <c r="L8543" t="str">
        <f>VLOOKUP(K8543,'[1]movimento-per-comune-ambito-201'!$B$2:$D$547,3,FALSE)</f>
        <v>Costa degli etruschi</v>
      </c>
      <c r="M8543" t="s">
        <v>4311</v>
      </c>
      <c r="N8543">
        <v>5</v>
      </c>
      <c r="O8543" t="s">
        <v>30002</v>
      </c>
      <c r="P8543" t="s">
        <v>30003</v>
      </c>
      <c r="Q8543" t="s">
        <v>30004</v>
      </c>
    </row>
    <row r="8544" spans="1:17" x14ac:dyDescent="0.25">
      <c r="A8544">
        <v>488</v>
      </c>
      <c r="B8544" t="s">
        <v>30005</v>
      </c>
      <c r="C8544" s="1">
        <v>4.30720915776038E+16</v>
      </c>
      <c r="D8544" s="1">
        <v>1.06433003874999E+16</v>
      </c>
      <c r="E8544">
        <v>49020</v>
      </c>
      <c r="F8544" t="str">
        <f>VLOOKUP(E8544,'[1]movimento-per-comune-ambito-201'!$C$2:$D$547,2,0)</f>
        <v>Costa degli etruschi</v>
      </c>
      <c r="G8544" t="s">
        <v>63835</v>
      </c>
      <c r="H8544" t="s">
        <v>15</v>
      </c>
      <c r="I8544" t="s">
        <v>30006</v>
      </c>
      <c r="J8544">
        <v>57028</v>
      </c>
      <c r="K8544" t="s">
        <v>29939</v>
      </c>
      <c r="L8544" t="str">
        <f>VLOOKUP(K8544,'[1]movimento-per-comune-ambito-201'!$B$2:$D$547,3,FALSE)</f>
        <v>Costa degli etruschi</v>
      </c>
      <c r="M8544" t="s">
        <v>4311</v>
      </c>
      <c r="N8544">
        <v>0</v>
      </c>
      <c r="O8544" t="s">
        <v>30007</v>
      </c>
      <c r="P8544" t="s">
        <v>30008</v>
      </c>
      <c r="Q8544" t="s">
        <v>30009</v>
      </c>
    </row>
    <row r="8545" spans="1:17" x14ac:dyDescent="0.25">
      <c r="A8545">
        <v>489</v>
      </c>
      <c r="B8545" t="s">
        <v>30010</v>
      </c>
      <c r="C8545" s="1">
        <v>4.30794896E+16</v>
      </c>
      <c r="D8545" s="1">
        <v>106872457</v>
      </c>
      <c r="E8545">
        <v>49020</v>
      </c>
      <c r="F8545" t="str">
        <f>VLOOKUP(E8545,'[1]movimento-per-comune-ambito-201'!$C$2:$D$547,2,0)</f>
        <v>Costa degli etruschi</v>
      </c>
      <c r="G8545" t="s">
        <v>63343</v>
      </c>
      <c r="H8545" t="s">
        <v>15</v>
      </c>
      <c r="I8545" t="s">
        <v>30011</v>
      </c>
      <c r="J8545">
        <v>57028</v>
      </c>
      <c r="K8545" t="s">
        <v>29939</v>
      </c>
      <c r="L8545" t="str">
        <f>VLOOKUP(K8545,'[1]movimento-per-comune-ambito-201'!$B$2:$D$547,3,FALSE)</f>
        <v>Costa degli etruschi</v>
      </c>
      <c r="M8545" t="s">
        <v>4311</v>
      </c>
      <c r="N8545">
        <v>0</v>
      </c>
      <c r="O8545" t="s">
        <v>30012</v>
      </c>
      <c r="P8545" t="s">
        <v>30013</v>
      </c>
      <c r="Q8545" t="s">
        <v>30014</v>
      </c>
    </row>
    <row r="8546" spans="1:17" x14ac:dyDescent="0.25">
      <c r="A8546">
        <v>490</v>
      </c>
      <c r="B8546" t="s">
        <v>30015</v>
      </c>
      <c r="C8546" s="1">
        <v>4.3074433499999904E+16</v>
      </c>
      <c r="D8546" s="1">
        <v>1.0672864E+16</v>
      </c>
      <c r="E8546">
        <v>49020</v>
      </c>
      <c r="F8546" t="str">
        <f>VLOOKUP(E8546,'[1]movimento-per-comune-ambito-201'!$C$2:$D$547,2,0)</f>
        <v>Costa degli etruschi</v>
      </c>
      <c r="G8546" t="s">
        <v>63134</v>
      </c>
      <c r="H8546" t="s">
        <v>15</v>
      </c>
      <c r="I8546" t="s">
        <v>30016</v>
      </c>
      <c r="J8546">
        <v>57028</v>
      </c>
      <c r="K8546" t="s">
        <v>29939</v>
      </c>
      <c r="L8546" t="str">
        <f>VLOOKUP(K8546,'[1]movimento-per-comune-ambito-201'!$B$2:$D$547,3,FALSE)</f>
        <v>Costa degli etruschi</v>
      </c>
      <c r="M8546" t="s">
        <v>4311</v>
      </c>
      <c r="N8546">
        <v>0</v>
      </c>
      <c r="O8546" t="s">
        <v>30017</v>
      </c>
      <c r="Q8546" t="s">
        <v>30018</v>
      </c>
    </row>
    <row r="8547" spans="1:17" x14ac:dyDescent="0.25">
      <c r="A8547">
        <v>491</v>
      </c>
      <c r="B8547" t="s">
        <v>30019</v>
      </c>
      <c r="C8547" s="1">
        <v>4.3063354058161E+16</v>
      </c>
      <c r="D8547" s="1">
        <v>1.06831741333007E+16</v>
      </c>
      <c r="E8547">
        <v>49020</v>
      </c>
      <c r="F8547" t="str">
        <f>VLOOKUP(E8547,'[1]movimento-per-comune-ambito-201'!$C$2:$D$547,2,0)</f>
        <v>Costa degli etruschi</v>
      </c>
      <c r="G8547" t="s">
        <v>63135</v>
      </c>
      <c r="H8547" t="s">
        <v>15</v>
      </c>
      <c r="I8547" t="s">
        <v>30020</v>
      </c>
      <c r="J8547">
        <v>57028</v>
      </c>
      <c r="K8547" t="s">
        <v>29939</v>
      </c>
      <c r="L8547" t="str">
        <f>VLOOKUP(K8547,'[1]movimento-per-comune-ambito-201'!$B$2:$D$547,3,FALSE)</f>
        <v>Costa degli etruschi</v>
      </c>
      <c r="M8547" t="s">
        <v>4311</v>
      </c>
      <c r="N8547">
        <v>4</v>
      </c>
      <c r="O8547" t="s">
        <v>30021</v>
      </c>
      <c r="P8547" t="s">
        <v>30022</v>
      </c>
      <c r="Q8547" t="s">
        <v>30023</v>
      </c>
    </row>
    <row r="8548" spans="1:17" x14ac:dyDescent="0.25">
      <c r="A8548">
        <v>492</v>
      </c>
      <c r="B8548" t="s">
        <v>30024</v>
      </c>
      <c r="C8548" s="1">
        <v>4.3066878899999904E+16</v>
      </c>
      <c r="D8548" s="1">
        <v>1.06737014E+16</v>
      </c>
      <c r="E8548">
        <v>49020</v>
      </c>
      <c r="F8548" t="str">
        <f>VLOOKUP(E8548,'[1]movimento-per-comune-ambito-201'!$C$2:$D$547,2,0)</f>
        <v>Costa degli etruschi</v>
      </c>
      <c r="G8548" t="s">
        <v>63136</v>
      </c>
      <c r="H8548" t="s">
        <v>15</v>
      </c>
      <c r="I8548" t="s">
        <v>30025</v>
      </c>
      <c r="J8548">
        <v>57028</v>
      </c>
      <c r="K8548" t="s">
        <v>29939</v>
      </c>
      <c r="L8548" t="str">
        <f>VLOOKUP(K8548,'[1]movimento-per-comune-ambito-201'!$B$2:$D$547,3,FALSE)</f>
        <v>Costa degli etruschi</v>
      </c>
      <c r="M8548" t="s">
        <v>4311</v>
      </c>
      <c r="N8548">
        <v>4</v>
      </c>
      <c r="O8548" t="s">
        <v>30026</v>
      </c>
      <c r="P8548" t="s">
        <v>30027</v>
      </c>
      <c r="Q8548" t="s">
        <v>30028</v>
      </c>
    </row>
    <row r="8549" spans="1:17" x14ac:dyDescent="0.25">
      <c r="A8549">
        <v>494</v>
      </c>
      <c r="B8549" t="s">
        <v>30029</v>
      </c>
      <c r="C8549" s="1">
        <v>4.30794896E+16</v>
      </c>
      <c r="D8549" s="1">
        <v>106872457</v>
      </c>
      <c r="E8549">
        <v>49020</v>
      </c>
      <c r="F8549" t="str">
        <f>VLOOKUP(E8549,'[1]movimento-per-comune-ambito-201'!$C$2:$D$547,2,0)</f>
        <v>Costa degli etruschi</v>
      </c>
      <c r="G8549" t="s">
        <v>63138</v>
      </c>
      <c r="H8549" t="s">
        <v>15</v>
      </c>
      <c r="I8549" t="s">
        <v>30030</v>
      </c>
      <c r="J8549">
        <v>57028</v>
      </c>
      <c r="K8549" t="s">
        <v>29939</v>
      </c>
      <c r="L8549" t="str">
        <f>VLOOKUP(K8549,'[1]movimento-per-comune-ambito-201'!$B$2:$D$547,3,FALSE)</f>
        <v>Costa degli etruschi</v>
      </c>
      <c r="M8549" t="s">
        <v>4311</v>
      </c>
      <c r="N8549">
        <v>0</v>
      </c>
      <c r="O8549" t="s">
        <v>30031</v>
      </c>
      <c r="P8549" t="s">
        <v>30032</v>
      </c>
      <c r="Q8549" t="s">
        <v>30033</v>
      </c>
    </row>
    <row r="8550" spans="1:17" x14ac:dyDescent="0.25">
      <c r="A8550">
        <v>495</v>
      </c>
      <c r="B8550" t="s">
        <v>30034</v>
      </c>
      <c r="C8550" s="1">
        <v>4.3076683299999904E+16</v>
      </c>
      <c r="D8550" s="1">
        <v>106784441</v>
      </c>
      <c r="E8550">
        <v>49020</v>
      </c>
      <c r="F8550" t="str">
        <f>VLOOKUP(E8550,'[1]movimento-per-comune-ambito-201'!$C$2:$D$547,2,0)</f>
        <v>Costa degli etruschi</v>
      </c>
      <c r="G8550" t="s">
        <v>63139</v>
      </c>
      <c r="H8550" t="s">
        <v>15</v>
      </c>
      <c r="I8550" t="s">
        <v>30035</v>
      </c>
      <c r="J8550">
        <v>57028</v>
      </c>
      <c r="K8550" t="s">
        <v>29939</v>
      </c>
      <c r="L8550" t="str">
        <f>VLOOKUP(K8550,'[1]movimento-per-comune-ambito-201'!$B$2:$D$547,3,FALSE)</f>
        <v>Costa degli etruschi</v>
      </c>
      <c r="M8550" t="s">
        <v>4311</v>
      </c>
      <c r="N8550">
        <v>0</v>
      </c>
      <c r="O8550" t="s">
        <v>30036</v>
      </c>
      <c r="Q8550" t="s">
        <v>30037</v>
      </c>
    </row>
    <row r="8551" spans="1:17" x14ac:dyDescent="0.25">
      <c r="A8551">
        <v>14436</v>
      </c>
      <c r="B8551" t="s">
        <v>30038</v>
      </c>
      <c r="C8551" s="1">
        <v>4.30794896E+16</v>
      </c>
      <c r="D8551" s="1">
        <v>106872457</v>
      </c>
      <c r="E8551">
        <v>49020</v>
      </c>
      <c r="F8551" t="str">
        <f>VLOOKUP(E8551,'[1]movimento-per-comune-ambito-201'!$C$2:$D$547,2,0)</f>
        <v>Costa degli etruschi</v>
      </c>
      <c r="G8551" t="s">
        <v>63471</v>
      </c>
      <c r="H8551" t="s">
        <v>15</v>
      </c>
      <c r="I8551" t="s">
        <v>30039</v>
      </c>
      <c r="J8551">
        <v>57028</v>
      </c>
      <c r="K8551" t="s">
        <v>29939</v>
      </c>
      <c r="L8551" t="str">
        <f>VLOOKUP(K8551,'[1]movimento-per-comune-ambito-201'!$B$2:$D$547,3,FALSE)</f>
        <v>Costa degli etruschi</v>
      </c>
      <c r="M8551" t="s">
        <v>4311</v>
      </c>
      <c r="N8551">
        <v>4</v>
      </c>
      <c r="O8551" t="s">
        <v>30040</v>
      </c>
      <c r="P8551" t="s">
        <v>30041</v>
      </c>
      <c r="Q8551" t="s">
        <v>30042</v>
      </c>
    </row>
    <row r="8552" spans="1:17" x14ac:dyDescent="0.25">
      <c r="A8552">
        <v>17760</v>
      </c>
      <c r="B8552" t="s">
        <v>30043</v>
      </c>
      <c r="C8552" s="1">
        <v>4.3078296199999904E+16</v>
      </c>
      <c r="D8552" s="1">
        <v>1.06792406999999E+16</v>
      </c>
      <c r="E8552">
        <v>49020</v>
      </c>
      <c r="F8552" t="str">
        <f>VLOOKUP(E8552,'[1]movimento-per-comune-ambito-201'!$C$2:$D$547,2,0)</f>
        <v>Costa degli etruschi</v>
      </c>
      <c r="G8552" t="s">
        <v>63472</v>
      </c>
      <c r="H8552" t="s">
        <v>15</v>
      </c>
      <c r="I8552" t="s">
        <v>30044</v>
      </c>
      <c r="J8552">
        <v>57028</v>
      </c>
      <c r="K8552" t="s">
        <v>29939</v>
      </c>
      <c r="L8552" t="str">
        <f>VLOOKUP(K8552,'[1]movimento-per-comune-ambito-201'!$B$2:$D$547,3,FALSE)</f>
        <v>Costa degli etruschi</v>
      </c>
      <c r="M8552" t="s">
        <v>4311</v>
      </c>
      <c r="N8552">
        <v>0</v>
      </c>
      <c r="O8552" t="s">
        <v>30045</v>
      </c>
      <c r="Q8552">
        <v>3481810558</v>
      </c>
    </row>
    <row r="8553" spans="1:17" x14ac:dyDescent="0.25">
      <c r="A8553">
        <v>18897</v>
      </c>
      <c r="B8553" t="s">
        <v>30046</v>
      </c>
      <c r="C8553" s="1">
        <v>4.3060903099999904E+16</v>
      </c>
      <c r="D8553" s="1">
        <v>107236808</v>
      </c>
      <c r="E8553">
        <v>49020</v>
      </c>
      <c r="F8553" t="str">
        <f>VLOOKUP(E8553,'[1]movimento-per-comune-ambito-201'!$C$2:$D$547,2,0)</f>
        <v>Costa degli etruschi</v>
      </c>
      <c r="G8553" t="s">
        <v>63474</v>
      </c>
      <c r="H8553" t="s">
        <v>15</v>
      </c>
      <c r="I8553" t="s">
        <v>30047</v>
      </c>
      <c r="J8553">
        <v>57028</v>
      </c>
      <c r="K8553" t="s">
        <v>29939</v>
      </c>
      <c r="L8553" t="str">
        <f>VLOOKUP(K8553,'[1]movimento-per-comune-ambito-201'!$B$2:$D$547,3,FALSE)</f>
        <v>Costa degli etruschi</v>
      </c>
      <c r="M8553" t="s">
        <v>4311</v>
      </c>
      <c r="N8553">
        <v>0</v>
      </c>
      <c r="O8553" t="s">
        <v>30048</v>
      </c>
      <c r="P8553" t="s">
        <v>30049</v>
      </c>
      <c r="Q8553" t="s">
        <v>30050</v>
      </c>
    </row>
    <row r="8554" spans="1:17" x14ac:dyDescent="0.25">
      <c r="A8554">
        <v>20393</v>
      </c>
      <c r="B8554" t="s">
        <v>30051</v>
      </c>
      <c r="C8554" s="1">
        <v>4.3076683299999904E+16</v>
      </c>
      <c r="D8554" s="1">
        <v>106784441</v>
      </c>
      <c r="E8554">
        <v>49020</v>
      </c>
      <c r="F8554" t="str">
        <f>VLOOKUP(E8554,'[1]movimento-per-comune-ambito-201'!$C$2:$D$547,2,0)</f>
        <v>Costa degli etruschi</v>
      </c>
      <c r="G8554" t="s">
        <v>63475</v>
      </c>
      <c r="H8554" t="s">
        <v>15</v>
      </c>
      <c r="I8554" t="s">
        <v>30052</v>
      </c>
      <c r="J8554">
        <v>57028</v>
      </c>
      <c r="K8554" t="s">
        <v>29939</v>
      </c>
      <c r="L8554" t="str">
        <f>VLOOKUP(K8554,'[1]movimento-per-comune-ambito-201'!$B$2:$D$547,3,FALSE)</f>
        <v>Costa degli etruschi</v>
      </c>
      <c r="M8554" t="s">
        <v>4311</v>
      </c>
      <c r="N8554">
        <v>0</v>
      </c>
      <c r="Q8554" t="s">
        <v>30053</v>
      </c>
    </row>
    <row r="8555" spans="1:17" x14ac:dyDescent="0.25">
      <c r="A8555">
        <v>20656</v>
      </c>
      <c r="B8555" t="s">
        <v>30054</v>
      </c>
      <c r="C8555" s="1">
        <v>4.3085494199999904E+16</v>
      </c>
      <c r="D8555" s="1">
        <v>106420239</v>
      </c>
      <c r="E8555">
        <v>49020</v>
      </c>
      <c r="F8555" t="str">
        <f>VLOOKUP(E8555,'[1]movimento-per-comune-ambito-201'!$C$2:$D$547,2,0)</f>
        <v>Costa degli etruschi</v>
      </c>
      <c r="G8555" t="s">
        <v>63476</v>
      </c>
      <c r="H8555" t="s">
        <v>15</v>
      </c>
      <c r="I8555" t="s">
        <v>30055</v>
      </c>
      <c r="J8555">
        <v>57028</v>
      </c>
      <c r="K8555" t="s">
        <v>29939</v>
      </c>
      <c r="L8555" t="str">
        <f>VLOOKUP(K8555,'[1]movimento-per-comune-ambito-201'!$B$2:$D$547,3,FALSE)</f>
        <v>Costa degli etruschi</v>
      </c>
      <c r="M8555" t="s">
        <v>4311</v>
      </c>
      <c r="N8555">
        <v>0</v>
      </c>
      <c r="O8555" t="s">
        <v>30056</v>
      </c>
      <c r="Q8555">
        <v>3392175073</v>
      </c>
    </row>
    <row r="8556" spans="1:17" x14ac:dyDescent="0.25">
      <c r="A8556">
        <v>22929</v>
      </c>
      <c r="B8556" t="s">
        <v>30057</v>
      </c>
      <c r="C8556" s="1">
        <v>4.3076683299999904E+16</v>
      </c>
      <c r="D8556" s="1">
        <v>106784441</v>
      </c>
      <c r="E8556">
        <v>49020</v>
      </c>
      <c r="F8556" t="str">
        <f>VLOOKUP(E8556,'[1]movimento-per-comune-ambito-201'!$C$2:$D$547,2,0)</f>
        <v>Costa degli etruschi</v>
      </c>
      <c r="G8556" t="s">
        <v>63478</v>
      </c>
      <c r="H8556" t="s">
        <v>15</v>
      </c>
      <c r="I8556" t="s">
        <v>30058</v>
      </c>
      <c r="J8556">
        <v>57028</v>
      </c>
      <c r="K8556" t="s">
        <v>29939</v>
      </c>
      <c r="L8556" t="str">
        <f>VLOOKUP(K8556,'[1]movimento-per-comune-ambito-201'!$B$2:$D$547,3,FALSE)</f>
        <v>Costa degli etruschi</v>
      </c>
      <c r="M8556" t="s">
        <v>4311</v>
      </c>
      <c r="N8556">
        <v>4</v>
      </c>
      <c r="O8556" t="s">
        <v>30059</v>
      </c>
      <c r="P8556" t="s">
        <v>30060</v>
      </c>
      <c r="Q8556" t="s">
        <v>30061</v>
      </c>
    </row>
    <row r="8557" spans="1:17" x14ac:dyDescent="0.25">
      <c r="A8557">
        <v>22930</v>
      </c>
      <c r="B8557" t="s">
        <v>30062</v>
      </c>
      <c r="C8557" s="1">
        <v>4.3063231E+16</v>
      </c>
      <c r="D8557" s="1">
        <v>1.06845909999999E+16</v>
      </c>
      <c r="E8557">
        <v>49020</v>
      </c>
      <c r="F8557" t="str">
        <f>VLOOKUP(E8557,'[1]movimento-per-comune-ambito-201'!$C$2:$D$547,2,0)</f>
        <v>Costa degli etruschi</v>
      </c>
      <c r="G8557" t="s">
        <v>63479</v>
      </c>
      <c r="H8557" t="s">
        <v>15</v>
      </c>
      <c r="I8557" t="s">
        <v>30063</v>
      </c>
      <c r="J8557">
        <v>57028</v>
      </c>
      <c r="K8557" t="s">
        <v>29939</v>
      </c>
      <c r="L8557" t="str">
        <f>VLOOKUP(K8557,'[1]movimento-per-comune-ambito-201'!$B$2:$D$547,3,FALSE)</f>
        <v>Costa degli etruschi</v>
      </c>
      <c r="M8557" t="s">
        <v>4311</v>
      </c>
      <c r="N8557">
        <v>0</v>
      </c>
      <c r="O8557" t="s">
        <v>30064</v>
      </c>
      <c r="P8557" t="s">
        <v>30065</v>
      </c>
      <c r="Q8557" t="s">
        <v>30066</v>
      </c>
    </row>
    <row r="8558" spans="1:17" x14ac:dyDescent="0.25">
      <c r="A8558">
        <v>23252</v>
      </c>
      <c r="B8558" t="s">
        <v>30067</v>
      </c>
      <c r="C8558" s="1">
        <v>4.3032857499999904E+16</v>
      </c>
      <c r="D8558" s="1">
        <v>107100122</v>
      </c>
      <c r="E8558">
        <v>49020</v>
      </c>
      <c r="F8558" t="str">
        <f>VLOOKUP(E8558,'[1]movimento-per-comune-ambito-201'!$C$2:$D$547,2,0)</f>
        <v>Costa degli etruschi</v>
      </c>
      <c r="G8558" t="s">
        <v>63480</v>
      </c>
      <c r="H8558" t="s">
        <v>15</v>
      </c>
      <c r="I8558" t="s">
        <v>30068</v>
      </c>
      <c r="J8558">
        <v>57028</v>
      </c>
      <c r="K8558" t="s">
        <v>29939</v>
      </c>
      <c r="L8558" t="str">
        <f>VLOOKUP(K8558,'[1]movimento-per-comune-ambito-201'!$B$2:$D$547,3,FALSE)</f>
        <v>Costa degli etruschi</v>
      </c>
      <c r="M8558" t="s">
        <v>4311</v>
      </c>
      <c r="N8558">
        <v>0</v>
      </c>
      <c r="O8558" t="s">
        <v>30069</v>
      </c>
      <c r="P8558" t="s">
        <v>30070</v>
      </c>
      <c r="Q8558" t="s">
        <v>30071</v>
      </c>
    </row>
    <row r="8559" spans="1:17" x14ac:dyDescent="0.25">
      <c r="A8559">
        <v>24609</v>
      </c>
      <c r="B8559" t="s">
        <v>30072</v>
      </c>
      <c r="C8559" s="1">
        <v>4.3077846899999904E+16</v>
      </c>
      <c r="D8559" s="1">
        <v>1.06833925999999E+16</v>
      </c>
      <c r="E8559">
        <v>49020</v>
      </c>
      <c r="F8559" t="str">
        <f>VLOOKUP(E8559,'[1]movimento-per-comune-ambito-201'!$C$2:$D$547,2,0)</f>
        <v>Costa degli etruschi</v>
      </c>
      <c r="G8559" t="s">
        <v>63481</v>
      </c>
      <c r="H8559" t="s">
        <v>15</v>
      </c>
      <c r="I8559" t="s">
        <v>30073</v>
      </c>
      <c r="J8559">
        <v>57028</v>
      </c>
      <c r="K8559" t="s">
        <v>29939</v>
      </c>
      <c r="L8559" t="str">
        <f>VLOOKUP(K8559,'[1]movimento-per-comune-ambito-201'!$B$2:$D$547,3,FALSE)</f>
        <v>Costa degli etruschi</v>
      </c>
      <c r="M8559" t="s">
        <v>4311</v>
      </c>
      <c r="N8559">
        <v>3</v>
      </c>
      <c r="Q8559" t="s">
        <v>30074</v>
      </c>
    </row>
    <row r="8560" spans="1:17" x14ac:dyDescent="0.25">
      <c r="A8560">
        <v>24924</v>
      </c>
      <c r="B8560" t="s">
        <v>30075</v>
      </c>
      <c r="C8560" s="1">
        <v>4.30334353E+16</v>
      </c>
      <c r="D8560" s="1">
        <v>107074587</v>
      </c>
      <c r="E8560">
        <v>49020</v>
      </c>
      <c r="F8560" t="str">
        <f>VLOOKUP(E8560,'[1]movimento-per-comune-ambito-201'!$C$2:$D$547,2,0)</f>
        <v>Costa degli etruschi</v>
      </c>
      <c r="G8560" t="s">
        <v>63482</v>
      </c>
      <c r="H8560" t="s">
        <v>15</v>
      </c>
      <c r="I8560" t="s">
        <v>30076</v>
      </c>
      <c r="J8560">
        <v>57028</v>
      </c>
      <c r="K8560" t="s">
        <v>29939</v>
      </c>
      <c r="L8560" t="str">
        <f>VLOOKUP(K8560,'[1]movimento-per-comune-ambito-201'!$B$2:$D$547,3,FALSE)</f>
        <v>Costa degli etruschi</v>
      </c>
      <c r="M8560" t="s">
        <v>4311</v>
      </c>
      <c r="N8560">
        <v>4</v>
      </c>
      <c r="Q8560">
        <v>565845180</v>
      </c>
    </row>
    <row r="8561" spans="1:17" x14ac:dyDescent="0.25">
      <c r="A8561">
        <v>243</v>
      </c>
      <c r="B8561" t="s">
        <v>30077</v>
      </c>
      <c r="C8561" s="1">
        <v>430461144</v>
      </c>
      <c r="D8561" s="1">
        <v>107340266</v>
      </c>
      <c r="E8561">
        <v>49020</v>
      </c>
      <c r="F8561" t="str">
        <f>VLOOKUP(E8561,'[1]movimento-per-comune-ambito-201'!$C$2:$D$547,2,0)</f>
        <v>Costa degli etruschi</v>
      </c>
      <c r="G8561" t="s">
        <v>63040</v>
      </c>
      <c r="H8561" t="s">
        <v>37</v>
      </c>
      <c r="I8561" t="s">
        <v>30078</v>
      </c>
      <c r="J8561">
        <v>57028</v>
      </c>
      <c r="K8561" t="s">
        <v>29939</v>
      </c>
      <c r="L8561" t="str">
        <f>VLOOKUP(K8561,'[1]movimento-per-comune-ambito-201'!$B$2:$D$547,3,FALSE)</f>
        <v>Costa degli etruschi</v>
      </c>
      <c r="M8561" t="s">
        <v>4311</v>
      </c>
      <c r="N8561">
        <v>0</v>
      </c>
      <c r="O8561" t="s">
        <v>30079</v>
      </c>
      <c r="Q8561" t="s">
        <v>30080</v>
      </c>
    </row>
    <row r="8562" spans="1:17" x14ac:dyDescent="0.25">
      <c r="A8562">
        <v>244</v>
      </c>
      <c r="B8562" t="s">
        <v>30081</v>
      </c>
      <c r="C8562" s="1">
        <v>4.3076683299999904E+16</v>
      </c>
      <c r="D8562" s="1">
        <v>106784441</v>
      </c>
      <c r="E8562">
        <v>49020</v>
      </c>
      <c r="F8562" t="str">
        <f>VLOOKUP(E8562,'[1]movimento-per-comune-ambito-201'!$C$2:$D$547,2,0)</f>
        <v>Costa degli etruschi</v>
      </c>
      <c r="G8562" t="s">
        <v>63140</v>
      </c>
      <c r="H8562" t="s">
        <v>37</v>
      </c>
      <c r="I8562" t="s">
        <v>30082</v>
      </c>
      <c r="J8562">
        <v>57028</v>
      </c>
      <c r="K8562" t="s">
        <v>29939</v>
      </c>
      <c r="L8562" t="str">
        <f>VLOOKUP(K8562,'[1]movimento-per-comune-ambito-201'!$B$2:$D$547,3,FALSE)</f>
        <v>Costa degli etruschi</v>
      </c>
      <c r="M8562" t="s">
        <v>4311</v>
      </c>
      <c r="N8562">
        <v>0</v>
      </c>
      <c r="O8562" t="s">
        <v>30083</v>
      </c>
      <c r="P8562" t="s">
        <v>30084</v>
      </c>
      <c r="Q8562" t="s">
        <v>30085</v>
      </c>
    </row>
    <row r="8563" spans="1:17" x14ac:dyDescent="0.25">
      <c r="A8563">
        <v>246</v>
      </c>
      <c r="B8563" t="s">
        <v>30086</v>
      </c>
      <c r="C8563" s="1">
        <v>4.3076424685912896E+16</v>
      </c>
      <c r="D8563" s="1">
        <v>1.06787606006637E+16</v>
      </c>
      <c r="E8563">
        <v>49020</v>
      </c>
      <c r="F8563" t="str">
        <f>VLOOKUP(E8563,'[1]movimento-per-comune-ambito-201'!$C$2:$D$547,2,0)</f>
        <v>Costa degli etruschi</v>
      </c>
      <c r="G8563" t="s">
        <v>63043</v>
      </c>
      <c r="H8563" t="s">
        <v>37</v>
      </c>
      <c r="I8563" t="s">
        <v>30087</v>
      </c>
      <c r="J8563">
        <v>57028</v>
      </c>
      <c r="K8563" t="s">
        <v>29939</v>
      </c>
      <c r="L8563" t="str">
        <f>VLOOKUP(K8563,'[1]movimento-per-comune-ambito-201'!$B$2:$D$547,3,FALSE)</f>
        <v>Costa degli etruschi</v>
      </c>
      <c r="M8563" t="s">
        <v>4311</v>
      </c>
      <c r="N8563">
        <v>0</v>
      </c>
      <c r="O8563" t="s">
        <v>30088</v>
      </c>
      <c r="P8563" t="s">
        <v>30089</v>
      </c>
      <c r="Q8563" t="s">
        <v>30090</v>
      </c>
    </row>
    <row r="8564" spans="1:17" x14ac:dyDescent="0.25">
      <c r="A8564">
        <v>298</v>
      </c>
      <c r="B8564" t="s">
        <v>30091</v>
      </c>
      <c r="C8564" s="1">
        <v>4.3079428499999904E+16</v>
      </c>
      <c r="D8564" s="1">
        <v>106781931</v>
      </c>
      <c r="E8564">
        <v>49020</v>
      </c>
      <c r="F8564" t="str">
        <f>VLOOKUP(E8564,'[1]movimento-per-comune-ambito-201'!$C$2:$D$547,2,0)</f>
        <v>Costa degli etruschi</v>
      </c>
      <c r="G8564" t="s">
        <v>63021</v>
      </c>
      <c r="H8564" t="s">
        <v>52</v>
      </c>
      <c r="I8564" t="s">
        <v>30092</v>
      </c>
      <c r="J8564">
        <v>57028</v>
      </c>
      <c r="K8564" t="s">
        <v>29939</v>
      </c>
      <c r="L8564" t="str">
        <f>VLOOKUP(K8564,'[1]movimento-per-comune-ambito-201'!$B$2:$D$547,3,FALSE)</f>
        <v>Costa degli etruschi</v>
      </c>
      <c r="M8564" t="s">
        <v>4311</v>
      </c>
      <c r="N8564">
        <v>0</v>
      </c>
      <c r="O8564" t="s">
        <v>30093</v>
      </c>
      <c r="Q8564">
        <v>3339129586</v>
      </c>
    </row>
    <row r="8565" spans="1:17" x14ac:dyDescent="0.25">
      <c r="A8565">
        <v>14197</v>
      </c>
      <c r="B8565" t="s">
        <v>30094</v>
      </c>
      <c r="C8565" s="1">
        <v>4.30794896E+16</v>
      </c>
      <c r="D8565" s="1">
        <v>106872457</v>
      </c>
      <c r="E8565">
        <v>49020</v>
      </c>
      <c r="F8565" t="str">
        <f>VLOOKUP(E8565,'[1]movimento-per-comune-ambito-201'!$C$2:$D$547,2,0)</f>
        <v>Costa degli etruschi</v>
      </c>
      <c r="G8565" t="s">
        <v>63022</v>
      </c>
      <c r="H8565" t="s">
        <v>52</v>
      </c>
      <c r="I8565" t="s">
        <v>30095</v>
      </c>
      <c r="J8565">
        <v>57028</v>
      </c>
      <c r="K8565" t="s">
        <v>29939</v>
      </c>
      <c r="L8565" t="str">
        <f>VLOOKUP(K8565,'[1]movimento-per-comune-ambito-201'!$B$2:$D$547,3,FALSE)</f>
        <v>Costa degli etruschi</v>
      </c>
      <c r="M8565" t="s">
        <v>4311</v>
      </c>
      <c r="N8565">
        <v>0</v>
      </c>
      <c r="O8565" t="s">
        <v>30096</v>
      </c>
      <c r="Q8565" t="s">
        <v>30097</v>
      </c>
    </row>
    <row r="8566" spans="1:17" x14ac:dyDescent="0.25">
      <c r="A8566">
        <v>16837</v>
      </c>
      <c r="B8566" t="s">
        <v>4298</v>
      </c>
      <c r="C8566" s="1">
        <v>4.3076683299999904E+16</v>
      </c>
      <c r="D8566" s="1">
        <v>106784441</v>
      </c>
      <c r="E8566">
        <v>49020</v>
      </c>
      <c r="F8566" t="str">
        <f>VLOOKUP(E8566,'[1]movimento-per-comune-ambito-201'!$C$2:$D$547,2,0)</f>
        <v>Costa degli etruschi</v>
      </c>
      <c r="G8566" t="s">
        <v>63144</v>
      </c>
      <c r="H8566" t="s">
        <v>52</v>
      </c>
      <c r="I8566" t="s">
        <v>30098</v>
      </c>
      <c r="J8566">
        <v>57028</v>
      </c>
      <c r="K8566" t="s">
        <v>29939</v>
      </c>
      <c r="L8566" t="str">
        <f>VLOOKUP(K8566,'[1]movimento-per-comune-ambito-201'!$B$2:$D$547,3,FALSE)</f>
        <v>Costa degli etruschi</v>
      </c>
      <c r="M8566" t="s">
        <v>4311</v>
      </c>
      <c r="N8566">
        <v>0</v>
      </c>
      <c r="O8566" t="s">
        <v>30099</v>
      </c>
      <c r="Q8566" t="s">
        <v>30100</v>
      </c>
    </row>
    <row r="8567" spans="1:17" x14ac:dyDescent="0.25">
      <c r="A8567">
        <v>18448</v>
      </c>
      <c r="B8567" t="s">
        <v>19852</v>
      </c>
      <c r="C8567" s="1">
        <v>4.3079647E+16</v>
      </c>
      <c r="D8567" s="1">
        <v>10676351</v>
      </c>
      <c r="E8567">
        <v>49020</v>
      </c>
      <c r="F8567" t="str">
        <f>VLOOKUP(E8567,'[1]movimento-per-comune-ambito-201'!$C$2:$D$547,2,0)</f>
        <v>Costa degli etruschi</v>
      </c>
      <c r="G8567" t="s">
        <v>63065</v>
      </c>
      <c r="H8567" t="s">
        <v>52</v>
      </c>
      <c r="I8567" t="s">
        <v>30101</v>
      </c>
      <c r="J8567">
        <v>57028</v>
      </c>
      <c r="K8567" t="s">
        <v>29939</v>
      </c>
      <c r="L8567" t="str">
        <f>VLOOKUP(K8567,'[1]movimento-per-comune-ambito-201'!$B$2:$D$547,3,FALSE)</f>
        <v>Costa degli etruschi</v>
      </c>
      <c r="M8567" t="s">
        <v>4311</v>
      </c>
      <c r="N8567">
        <v>0</v>
      </c>
      <c r="O8567" t="s">
        <v>30102</v>
      </c>
      <c r="Q8567" t="s">
        <v>30103</v>
      </c>
    </row>
    <row r="8568" spans="1:17" x14ac:dyDescent="0.25">
      <c r="A8568">
        <v>19848</v>
      </c>
      <c r="B8568" t="s">
        <v>30104</v>
      </c>
      <c r="C8568" s="1">
        <v>4.3076683299999904E+16</v>
      </c>
      <c r="D8568" s="1">
        <v>106784441</v>
      </c>
      <c r="E8568">
        <v>49020</v>
      </c>
      <c r="F8568" t="str">
        <f>VLOOKUP(E8568,'[1]movimento-per-comune-ambito-201'!$C$2:$D$547,2,0)</f>
        <v>Costa degli etruschi</v>
      </c>
      <c r="G8568" t="s">
        <v>63201</v>
      </c>
      <c r="H8568" t="s">
        <v>52</v>
      </c>
      <c r="I8568" t="s">
        <v>30105</v>
      </c>
      <c r="J8568">
        <v>57028</v>
      </c>
      <c r="K8568" t="s">
        <v>29939</v>
      </c>
      <c r="L8568" t="str">
        <f>VLOOKUP(K8568,'[1]movimento-per-comune-ambito-201'!$B$2:$D$547,3,FALSE)</f>
        <v>Costa degli etruschi</v>
      </c>
      <c r="M8568" t="s">
        <v>4311</v>
      </c>
      <c r="N8568">
        <v>0</v>
      </c>
      <c r="O8568" t="s">
        <v>30106</v>
      </c>
      <c r="P8568" t="s">
        <v>30107</v>
      </c>
      <c r="Q8568" t="s">
        <v>30108</v>
      </c>
    </row>
    <row r="8569" spans="1:17" x14ac:dyDescent="0.25">
      <c r="A8569">
        <v>25878</v>
      </c>
      <c r="B8569" t="s">
        <v>30109</v>
      </c>
      <c r="C8569" s="1">
        <v>4.30568254E+16</v>
      </c>
      <c r="D8569" s="1">
        <v>106895861</v>
      </c>
      <c r="E8569">
        <v>49020</v>
      </c>
      <c r="F8569" t="str">
        <f>VLOOKUP(E8569,'[1]movimento-per-comune-ambito-201'!$C$2:$D$547,2,0)</f>
        <v>Costa degli etruschi</v>
      </c>
      <c r="G8569" t="s">
        <v>65609</v>
      </c>
      <c r="H8569" t="s">
        <v>2593</v>
      </c>
      <c r="I8569" t="s">
        <v>30110</v>
      </c>
      <c r="J8569">
        <v>57028</v>
      </c>
      <c r="K8569" t="s">
        <v>29939</v>
      </c>
      <c r="L8569" t="str">
        <f>VLOOKUP(K8569,'[1]movimento-per-comune-ambito-201'!$B$2:$D$547,3,FALSE)</f>
        <v>Costa degli etruschi</v>
      </c>
      <c r="M8569" t="s">
        <v>4311</v>
      </c>
      <c r="N8569">
        <v>0</v>
      </c>
    </row>
    <row r="8570" spans="1:17" x14ac:dyDescent="0.25">
      <c r="A8570">
        <v>644</v>
      </c>
      <c r="B8570" t="s">
        <v>30111</v>
      </c>
      <c r="C8570" s="1">
        <v>4.30795211E+16</v>
      </c>
      <c r="D8570" s="1">
        <v>1.06780174999999E+16</v>
      </c>
      <c r="E8570">
        <v>49020</v>
      </c>
      <c r="F8570" t="str">
        <f>VLOOKUP(E8570,'[1]movimento-per-comune-ambito-201'!$C$2:$D$547,2,0)</f>
        <v>Costa degli etruschi</v>
      </c>
      <c r="G8570" t="s">
        <v>63026</v>
      </c>
      <c r="H8570" t="s">
        <v>75</v>
      </c>
      <c r="I8570" t="s">
        <v>30112</v>
      </c>
      <c r="J8570">
        <v>57028</v>
      </c>
      <c r="K8570" t="s">
        <v>29939</v>
      </c>
      <c r="L8570" t="str">
        <f>VLOOKUP(K8570,'[1]movimento-per-comune-ambito-201'!$B$2:$D$547,3,FALSE)</f>
        <v>Costa degli etruschi</v>
      </c>
      <c r="M8570" t="s">
        <v>4311</v>
      </c>
      <c r="N8570">
        <v>0</v>
      </c>
      <c r="O8570" t="s">
        <v>30113</v>
      </c>
      <c r="P8570" t="s">
        <v>30114</v>
      </c>
      <c r="Q8570" t="s">
        <v>30115</v>
      </c>
    </row>
    <row r="8571" spans="1:17" x14ac:dyDescent="0.25">
      <c r="A8571">
        <v>645</v>
      </c>
      <c r="B8571" t="s">
        <v>30116</v>
      </c>
      <c r="C8571" s="1">
        <v>4.30786998778024E+16</v>
      </c>
      <c r="D8571" s="1">
        <v>1.0706992149353E+16</v>
      </c>
      <c r="E8571">
        <v>49020</v>
      </c>
      <c r="F8571" t="str">
        <f>VLOOKUP(E8571,'[1]movimento-per-comune-ambito-201'!$C$2:$D$547,2,0)</f>
        <v>Costa degli etruschi</v>
      </c>
      <c r="G8571" t="s">
        <v>63035</v>
      </c>
      <c r="H8571" t="s">
        <v>75</v>
      </c>
      <c r="I8571" t="s">
        <v>30117</v>
      </c>
      <c r="J8571">
        <v>57028</v>
      </c>
      <c r="K8571" t="s">
        <v>29939</v>
      </c>
      <c r="L8571" t="str">
        <f>VLOOKUP(K8571,'[1]movimento-per-comune-ambito-201'!$B$2:$D$547,3,FALSE)</f>
        <v>Costa degli etruschi</v>
      </c>
      <c r="M8571" t="s">
        <v>4311</v>
      </c>
      <c r="N8571">
        <v>0</v>
      </c>
      <c r="O8571" t="s">
        <v>30118</v>
      </c>
      <c r="P8571" t="s">
        <v>30119</v>
      </c>
      <c r="Q8571" t="s">
        <v>30120</v>
      </c>
    </row>
    <row r="8572" spans="1:17" x14ac:dyDescent="0.25">
      <c r="A8572">
        <v>20522</v>
      </c>
      <c r="B8572" t="s">
        <v>30121</v>
      </c>
      <c r="C8572" s="1">
        <v>4.3076683299999904E+16</v>
      </c>
      <c r="D8572" s="1">
        <v>106784441</v>
      </c>
      <c r="E8572">
        <v>49020</v>
      </c>
      <c r="F8572" t="str">
        <f>VLOOKUP(E8572,'[1]movimento-per-comune-ambito-201'!$C$2:$D$547,2,0)</f>
        <v>Costa degli etruschi</v>
      </c>
      <c r="G8572" t="s">
        <v>63441</v>
      </c>
      <c r="H8572" t="s">
        <v>75</v>
      </c>
      <c r="I8572" t="s">
        <v>30122</v>
      </c>
      <c r="J8572">
        <v>57028</v>
      </c>
      <c r="K8572" t="s">
        <v>29939</v>
      </c>
      <c r="L8572" t="str">
        <f>VLOOKUP(K8572,'[1]movimento-per-comune-ambito-201'!$B$2:$D$547,3,FALSE)</f>
        <v>Costa degli etruschi</v>
      </c>
      <c r="M8572" t="s">
        <v>4311</v>
      </c>
      <c r="N8572">
        <v>0</v>
      </c>
      <c r="O8572" t="s">
        <v>30123</v>
      </c>
      <c r="P8572" t="s">
        <v>30124</v>
      </c>
      <c r="Q8572" t="s">
        <v>30125</v>
      </c>
    </row>
    <row r="8573" spans="1:17" x14ac:dyDescent="0.25">
      <c r="A8573">
        <v>24614</v>
      </c>
      <c r="B8573" t="s">
        <v>30126</v>
      </c>
      <c r="C8573" s="1">
        <v>4.3076683299999904E+16</v>
      </c>
      <c r="D8573" s="1">
        <v>106784441</v>
      </c>
      <c r="E8573">
        <v>49020</v>
      </c>
      <c r="F8573" t="str">
        <f>VLOOKUP(E8573,'[1]movimento-per-comune-ambito-201'!$C$2:$D$547,2,0)</f>
        <v>Costa degli etruschi</v>
      </c>
      <c r="G8573" t="s">
        <v>63442</v>
      </c>
      <c r="H8573" t="s">
        <v>75</v>
      </c>
      <c r="I8573" t="s">
        <v>30127</v>
      </c>
      <c r="J8573">
        <v>57028</v>
      </c>
      <c r="K8573" t="s">
        <v>29939</v>
      </c>
      <c r="L8573" t="str">
        <f>VLOOKUP(K8573,'[1]movimento-per-comune-ambito-201'!$B$2:$D$547,3,FALSE)</f>
        <v>Costa degli etruschi</v>
      </c>
      <c r="M8573" t="s">
        <v>4311</v>
      </c>
      <c r="N8573">
        <v>0</v>
      </c>
      <c r="O8573" t="s">
        <v>30128</v>
      </c>
      <c r="Q8573" t="s">
        <v>30129</v>
      </c>
    </row>
    <row r="8574" spans="1:17" x14ac:dyDescent="0.25">
      <c r="A8574">
        <v>17093</v>
      </c>
      <c r="B8574" t="s">
        <v>30130</v>
      </c>
      <c r="C8574" s="1">
        <v>4.3040959E+16</v>
      </c>
      <c r="D8574" s="1">
        <v>10634705</v>
      </c>
      <c r="E8574">
        <v>49020</v>
      </c>
      <c r="F8574" t="str">
        <f>VLOOKUP(E8574,'[1]movimento-per-comune-ambito-201'!$C$2:$D$547,2,0)</f>
        <v>Costa degli etruschi</v>
      </c>
      <c r="G8574" t="s">
        <v>63251</v>
      </c>
      <c r="H8574" t="s">
        <v>1598</v>
      </c>
      <c r="I8574" t="s">
        <v>30131</v>
      </c>
      <c r="J8574">
        <v>57028</v>
      </c>
      <c r="K8574" t="s">
        <v>29939</v>
      </c>
      <c r="L8574" t="str">
        <f>VLOOKUP(K8574,'[1]movimento-per-comune-ambito-201'!$B$2:$D$547,3,FALSE)</f>
        <v>Costa degli etruschi</v>
      </c>
      <c r="M8574" t="s">
        <v>4311</v>
      </c>
      <c r="N8574">
        <v>3</v>
      </c>
      <c r="O8574" t="s">
        <v>30132</v>
      </c>
      <c r="P8574" t="s">
        <v>30133</v>
      </c>
      <c r="Q8574" t="s">
        <v>30134</v>
      </c>
    </row>
    <row r="8575" spans="1:17" x14ac:dyDescent="0.25">
      <c r="A8575">
        <v>24694</v>
      </c>
      <c r="B8575" t="s">
        <v>30135</v>
      </c>
      <c r="C8575" s="1">
        <v>4.30764635E+16</v>
      </c>
      <c r="D8575" s="1">
        <v>106821412</v>
      </c>
      <c r="E8575">
        <v>49020</v>
      </c>
      <c r="F8575" t="str">
        <f>VLOOKUP(E8575,'[1]movimento-per-comune-ambito-201'!$C$2:$D$547,2,0)</f>
        <v>Costa degli etruschi</v>
      </c>
      <c r="G8575" t="s">
        <v>63332</v>
      </c>
      <c r="H8575" t="s">
        <v>1598</v>
      </c>
      <c r="I8575" t="s">
        <v>30136</v>
      </c>
      <c r="J8575">
        <v>57028</v>
      </c>
      <c r="K8575" t="s">
        <v>29939</v>
      </c>
      <c r="L8575" t="str">
        <f>VLOOKUP(K8575,'[1]movimento-per-comune-ambito-201'!$B$2:$D$547,3,FALSE)</f>
        <v>Costa degli etruschi</v>
      </c>
      <c r="M8575" t="s">
        <v>4311</v>
      </c>
      <c r="N8575">
        <v>2</v>
      </c>
      <c r="O8575" t="s">
        <v>30137</v>
      </c>
      <c r="P8575" t="s">
        <v>30138</v>
      </c>
      <c r="Q8575" t="s">
        <v>30139</v>
      </c>
    </row>
    <row r="8576" spans="1:17" x14ac:dyDescent="0.25">
      <c r="A8576">
        <v>21308</v>
      </c>
      <c r="B8576" t="s">
        <v>30140</v>
      </c>
      <c r="C8576" s="1">
        <v>4.3732976999999904E+16</v>
      </c>
      <c r="D8576" s="1">
        <v>1.06229429999999E+16</v>
      </c>
      <c r="E8576">
        <v>50001</v>
      </c>
      <c r="F8576" t="str">
        <f>VLOOKUP(E8576,'[1]movimento-per-comune-ambito-201'!$C$2:$D$547,2,0)</f>
        <v>Terre di Pisa</v>
      </c>
      <c r="G8576" t="s">
        <v>63013</v>
      </c>
      <c r="H8576" t="s">
        <v>15</v>
      </c>
      <c r="I8576" t="s">
        <v>30141</v>
      </c>
      <c r="J8576">
        <v>56031</v>
      </c>
      <c r="K8576" t="s">
        <v>30142</v>
      </c>
      <c r="L8576" t="str">
        <f>VLOOKUP(K8576,'[1]movimento-per-comune-ambito-201'!$B$2:$D$547,3,FALSE)</f>
        <v>Terre di Pisa</v>
      </c>
      <c r="M8576" t="s">
        <v>29576</v>
      </c>
      <c r="N8576">
        <v>3</v>
      </c>
      <c r="O8576" t="s">
        <v>30143</v>
      </c>
      <c r="Q8576" t="s">
        <v>30144</v>
      </c>
    </row>
    <row r="8577" spans="1:17" x14ac:dyDescent="0.25">
      <c r="A8577">
        <v>6362</v>
      </c>
      <c r="B8577" t="s">
        <v>30145</v>
      </c>
      <c r="C8577" s="1">
        <v>4.3707453999999904E+16</v>
      </c>
      <c r="D8577" s="1">
        <v>106170768</v>
      </c>
      <c r="E8577">
        <v>50001</v>
      </c>
      <c r="F8577" t="str">
        <f>VLOOKUP(E8577,'[1]movimento-per-comune-ambito-201'!$C$2:$D$547,2,0)</f>
        <v>Terre di Pisa</v>
      </c>
      <c r="G8577" t="s">
        <v>63130</v>
      </c>
      <c r="H8577" t="s">
        <v>41</v>
      </c>
      <c r="I8577" t="s">
        <v>30146</v>
      </c>
      <c r="J8577">
        <v>56031</v>
      </c>
      <c r="K8577" t="s">
        <v>30142</v>
      </c>
      <c r="L8577" t="str">
        <f>VLOOKUP(K8577,'[1]movimento-per-comune-ambito-201'!$B$2:$D$547,3,FALSE)</f>
        <v>Terre di Pisa</v>
      </c>
      <c r="M8577" t="s">
        <v>29576</v>
      </c>
      <c r="N8577">
        <v>3</v>
      </c>
      <c r="O8577" t="s">
        <v>30147</v>
      </c>
      <c r="P8577" t="s">
        <v>30148</v>
      </c>
      <c r="Q8577" t="s">
        <v>30149</v>
      </c>
    </row>
    <row r="8578" spans="1:17" x14ac:dyDescent="0.25">
      <c r="A8578">
        <v>6364</v>
      </c>
      <c r="B8578" t="s">
        <v>30150</v>
      </c>
      <c r="C8578" s="1">
        <v>4.3706847E+16</v>
      </c>
      <c r="D8578" s="1">
        <v>10610125</v>
      </c>
      <c r="E8578">
        <v>50001</v>
      </c>
      <c r="F8578" t="str">
        <f>VLOOKUP(E8578,'[1]movimento-per-comune-ambito-201'!$C$2:$D$547,2,0)</f>
        <v>Terre di Pisa</v>
      </c>
      <c r="G8578" t="s">
        <v>63019</v>
      </c>
      <c r="H8578" t="s">
        <v>41</v>
      </c>
      <c r="I8578" t="s">
        <v>30151</v>
      </c>
      <c r="J8578">
        <v>56031</v>
      </c>
      <c r="K8578" t="s">
        <v>30142</v>
      </c>
      <c r="L8578" t="str">
        <f>VLOOKUP(K8578,'[1]movimento-per-comune-ambito-201'!$B$2:$D$547,3,FALSE)</f>
        <v>Terre di Pisa</v>
      </c>
      <c r="M8578" t="s">
        <v>29576</v>
      </c>
      <c r="N8578">
        <v>3</v>
      </c>
      <c r="O8578" t="s">
        <v>30152</v>
      </c>
      <c r="P8578" t="s">
        <v>30153</v>
      </c>
      <c r="Q8578" t="s">
        <v>30154</v>
      </c>
    </row>
    <row r="8579" spans="1:17" x14ac:dyDescent="0.25">
      <c r="A8579">
        <v>18803</v>
      </c>
      <c r="B8579" t="s">
        <v>30155</v>
      </c>
      <c r="C8579" s="1">
        <v>4.37111572E+16</v>
      </c>
      <c r="D8579" s="1">
        <v>106217612</v>
      </c>
      <c r="E8579">
        <v>50001</v>
      </c>
      <c r="F8579" t="str">
        <f>VLOOKUP(E8579,'[1]movimento-per-comune-ambito-201'!$C$2:$D$547,2,0)</f>
        <v>Terre di Pisa</v>
      </c>
      <c r="G8579" t="s">
        <v>63033</v>
      </c>
      <c r="H8579" t="s">
        <v>52</v>
      </c>
      <c r="I8579" t="s">
        <v>30156</v>
      </c>
      <c r="J8579">
        <v>56031</v>
      </c>
      <c r="K8579" t="s">
        <v>30142</v>
      </c>
      <c r="L8579" t="str">
        <f>VLOOKUP(K8579,'[1]movimento-per-comune-ambito-201'!$B$2:$D$547,3,FALSE)</f>
        <v>Terre di Pisa</v>
      </c>
      <c r="M8579" t="s">
        <v>29576</v>
      </c>
      <c r="N8579">
        <v>0</v>
      </c>
      <c r="O8579" t="s">
        <v>30157</v>
      </c>
      <c r="P8579" t="s">
        <v>30158</v>
      </c>
      <c r="Q8579" t="s">
        <v>30159</v>
      </c>
    </row>
    <row r="8580" spans="1:17" x14ac:dyDescent="0.25">
      <c r="A8580">
        <v>22540</v>
      </c>
      <c r="B8580" t="s">
        <v>30160</v>
      </c>
      <c r="C8580" s="1">
        <v>4.3693690799999904E+16</v>
      </c>
      <c r="D8580" s="1">
        <v>1.06499257E+16</v>
      </c>
      <c r="E8580">
        <v>50001</v>
      </c>
      <c r="F8580" t="str">
        <f>VLOOKUP(E8580,'[1]movimento-per-comune-ambito-201'!$C$2:$D$547,2,0)</f>
        <v>Terre di Pisa</v>
      </c>
      <c r="G8580" t="s">
        <v>63021</v>
      </c>
      <c r="H8580" t="s">
        <v>52</v>
      </c>
      <c r="I8580" t="s">
        <v>30161</v>
      </c>
      <c r="J8580">
        <v>56031</v>
      </c>
      <c r="K8580" t="s">
        <v>30142</v>
      </c>
      <c r="L8580" t="str">
        <f>VLOOKUP(K8580,'[1]movimento-per-comune-ambito-201'!$B$2:$D$547,3,FALSE)</f>
        <v>Terre di Pisa</v>
      </c>
      <c r="M8580" t="s">
        <v>29576</v>
      </c>
      <c r="N8580">
        <v>0</v>
      </c>
      <c r="O8580" t="s">
        <v>30162</v>
      </c>
      <c r="Q8580" t="s">
        <v>30163</v>
      </c>
    </row>
    <row r="8581" spans="1:17" x14ac:dyDescent="0.25">
      <c r="A8581">
        <v>23570</v>
      </c>
      <c r="B8581" t="s">
        <v>30164</v>
      </c>
      <c r="C8581" s="1">
        <v>43694761</v>
      </c>
      <c r="D8581" s="1">
        <v>10648624</v>
      </c>
      <c r="E8581">
        <v>50001</v>
      </c>
      <c r="F8581" t="str">
        <f>VLOOKUP(E8581,'[1]movimento-per-comune-ambito-201'!$C$2:$D$547,2,0)</f>
        <v>Terre di Pisa</v>
      </c>
      <c r="G8581" t="s">
        <v>63063</v>
      </c>
      <c r="H8581" t="s">
        <v>52</v>
      </c>
      <c r="I8581" t="s">
        <v>30165</v>
      </c>
      <c r="J8581">
        <v>56031</v>
      </c>
      <c r="K8581" t="s">
        <v>30142</v>
      </c>
      <c r="L8581" t="str">
        <f>VLOOKUP(K8581,'[1]movimento-per-comune-ambito-201'!$B$2:$D$547,3,FALSE)</f>
        <v>Terre di Pisa</v>
      </c>
      <c r="M8581" t="s">
        <v>29576</v>
      </c>
      <c r="N8581">
        <v>0</v>
      </c>
      <c r="O8581" t="s">
        <v>30166</v>
      </c>
      <c r="P8581" t="s">
        <v>30167</v>
      </c>
      <c r="Q8581" t="s">
        <v>30168</v>
      </c>
    </row>
    <row r="8582" spans="1:17" x14ac:dyDescent="0.25">
      <c r="A8582">
        <v>25930</v>
      </c>
      <c r="B8582" t="s">
        <v>30169</v>
      </c>
      <c r="C8582" s="1">
        <v>4.37015589E+16</v>
      </c>
      <c r="D8582" s="1">
        <v>106204082</v>
      </c>
      <c r="E8582">
        <v>50001</v>
      </c>
      <c r="F8582" t="str">
        <f>VLOOKUP(E8582,'[1]movimento-per-comune-ambito-201'!$C$2:$D$547,2,0)</f>
        <v>Terre di Pisa</v>
      </c>
      <c r="G8582" t="s">
        <v>63351</v>
      </c>
      <c r="H8582" t="s">
        <v>2593</v>
      </c>
      <c r="J8582">
        <v>56031</v>
      </c>
      <c r="K8582" t="s">
        <v>30142</v>
      </c>
      <c r="L8582" t="str">
        <f>VLOOKUP(K8582,'[1]movimento-per-comune-ambito-201'!$B$2:$D$547,3,FALSE)</f>
        <v>Terre di Pisa</v>
      </c>
      <c r="M8582" t="s">
        <v>29576</v>
      </c>
      <c r="N8582">
        <v>0</v>
      </c>
    </row>
    <row r="8583" spans="1:17" x14ac:dyDescent="0.25">
      <c r="A8583">
        <v>6706</v>
      </c>
      <c r="B8583" t="s">
        <v>30170</v>
      </c>
      <c r="C8583" s="1">
        <v>4.3702024999999904E+16</v>
      </c>
      <c r="D8583" s="1">
        <v>1.0620423E+16</v>
      </c>
      <c r="E8583">
        <v>50001</v>
      </c>
      <c r="F8583" t="str">
        <f>VLOOKUP(E8583,'[1]movimento-per-comune-ambito-201'!$C$2:$D$547,2,0)</f>
        <v>Terre di Pisa</v>
      </c>
      <c r="G8583" t="s">
        <v>63251</v>
      </c>
      <c r="H8583" t="s">
        <v>1598</v>
      </c>
      <c r="I8583" t="s">
        <v>30171</v>
      </c>
      <c r="J8583">
        <v>56031</v>
      </c>
      <c r="K8583" t="s">
        <v>30142</v>
      </c>
      <c r="L8583" t="str">
        <f>VLOOKUP(K8583,'[1]movimento-per-comune-ambito-201'!$B$2:$D$547,3,FALSE)</f>
        <v>Terre di Pisa</v>
      </c>
      <c r="M8583" t="s">
        <v>29576</v>
      </c>
      <c r="N8583">
        <v>2</v>
      </c>
      <c r="O8583" t="s">
        <v>30172</v>
      </c>
      <c r="P8583" t="s">
        <v>30173</v>
      </c>
      <c r="Q8583" t="s">
        <v>30174</v>
      </c>
    </row>
    <row r="8584" spans="1:17" x14ac:dyDescent="0.25">
      <c r="A8584">
        <v>7522</v>
      </c>
      <c r="B8584" t="s">
        <v>30175</v>
      </c>
      <c r="C8584" s="1">
        <v>4373750719297790</v>
      </c>
      <c r="D8584" s="1">
        <v>1.06063878536224E+16</v>
      </c>
      <c r="E8584">
        <v>50002</v>
      </c>
      <c r="F8584" t="str">
        <f>VLOOKUP(E8584,'[1]movimento-per-comune-ambito-201'!$C$2:$D$547,2,0)</f>
        <v>Terre di Pisa</v>
      </c>
      <c r="G8584" t="s">
        <v>63027</v>
      </c>
      <c r="H8584" t="s">
        <v>15</v>
      </c>
      <c r="I8584" t="s">
        <v>30176</v>
      </c>
      <c r="J8584">
        <v>56032</v>
      </c>
      <c r="K8584" t="s">
        <v>29575</v>
      </c>
      <c r="L8584" t="str">
        <f>VLOOKUP(K8584,'[1]movimento-per-comune-ambito-201'!$B$2:$D$547,3,FALSE)</f>
        <v>Terre di Pisa</v>
      </c>
      <c r="M8584" t="s">
        <v>29576</v>
      </c>
      <c r="N8584">
        <v>0</v>
      </c>
      <c r="O8584" t="s">
        <v>30177</v>
      </c>
      <c r="P8584" t="s">
        <v>30178</v>
      </c>
      <c r="Q8584">
        <v>3920582136</v>
      </c>
    </row>
    <row r="8585" spans="1:17" x14ac:dyDescent="0.25">
      <c r="A8585">
        <v>7527</v>
      </c>
      <c r="B8585" t="s">
        <v>30179</v>
      </c>
      <c r="C8585" s="1">
        <v>4.3727633399999904E+16</v>
      </c>
      <c r="D8585" s="1">
        <v>105855947</v>
      </c>
      <c r="E8585">
        <v>50002</v>
      </c>
      <c r="F8585" t="str">
        <f>VLOOKUP(E8585,'[1]movimento-per-comune-ambito-201'!$C$2:$D$547,2,0)</f>
        <v>Terre di Pisa</v>
      </c>
      <c r="G8585" t="s">
        <v>63014</v>
      </c>
      <c r="H8585" t="s">
        <v>15</v>
      </c>
      <c r="I8585" t="s">
        <v>30180</v>
      </c>
      <c r="J8585">
        <v>56032</v>
      </c>
      <c r="K8585" t="s">
        <v>29575</v>
      </c>
      <c r="L8585" t="str">
        <f>VLOOKUP(K8585,'[1]movimento-per-comune-ambito-201'!$B$2:$D$547,3,FALSE)</f>
        <v>Terre di Pisa</v>
      </c>
      <c r="M8585" t="s">
        <v>29576</v>
      </c>
      <c r="N8585">
        <v>0</v>
      </c>
      <c r="O8585" t="s">
        <v>30181</v>
      </c>
      <c r="P8585" t="s">
        <v>30182</v>
      </c>
      <c r="Q8585" t="s">
        <v>30183</v>
      </c>
    </row>
    <row r="8586" spans="1:17" x14ac:dyDescent="0.25">
      <c r="A8586">
        <v>7533</v>
      </c>
      <c r="B8586" t="s">
        <v>30184</v>
      </c>
      <c r="C8586" s="1">
        <v>4.3741706399999904E+16</v>
      </c>
      <c r="D8586" s="1">
        <v>1.05915072E+16</v>
      </c>
      <c r="E8586">
        <v>50002</v>
      </c>
      <c r="F8586" t="str">
        <f>VLOOKUP(E8586,'[1]movimento-per-comune-ambito-201'!$C$2:$D$547,2,0)</f>
        <v>Terre di Pisa</v>
      </c>
      <c r="G8586" t="s">
        <v>63030</v>
      </c>
      <c r="H8586" t="s">
        <v>15</v>
      </c>
      <c r="I8586" t="s">
        <v>30185</v>
      </c>
      <c r="J8586">
        <v>56032</v>
      </c>
      <c r="K8586" t="s">
        <v>29575</v>
      </c>
      <c r="L8586" t="str">
        <f>VLOOKUP(K8586,'[1]movimento-per-comune-ambito-201'!$B$2:$D$547,3,FALSE)</f>
        <v>Terre di Pisa</v>
      </c>
      <c r="M8586" t="s">
        <v>29576</v>
      </c>
      <c r="N8586">
        <v>3</v>
      </c>
      <c r="O8586" t="s">
        <v>30186</v>
      </c>
      <c r="P8586" t="s">
        <v>30187</v>
      </c>
      <c r="Q8586" t="s">
        <v>30188</v>
      </c>
    </row>
    <row r="8587" spans="1:17" x14ac:dyDescent="0.25">
      <c r="A8587">
        <v>7535</v>
      </c>
      <c r="B8587" t="s">
        <v>30189</v>
      </c>
      <c r="C8587" s="1">
        <v>4.3732264999999904E+16</v>
      </c>
      <c r="D8587" s="1">
        <v>1.05967949E+16</v>
      </c>
      <c r="E8587">
        <v>50002</v>
      </c>
      <c r="F8587" t="str">
        <f>VLOOKUP(E8587,'[1]movimento-per-comune-ambito-201'!$C$2:$D$547,2,0)</f>
        <v>Terre di Pisa</v>
      </c>
      <c r="G8587" t="s">
        <v>63149</v>
      </c>
      <c r="H8587" t="s">
        <v>15</v>
      </c>
      <c r="I8587" t="s">
        <v>30190</v>
      </c>
      <c r="J8587">
        <v>56023</v>
      </c>
      <c r="K8587" t="s">
        <v>29575</v>
      </c>
      <c r="L8587" t="str">
        <f>VLOOKUP(K8587,'[1]movimento-per-comune-ambito-201'!$B$2:$D$547,3,FALSE)</f>
        <v>Terre di Pisa</v>
      </c>
      <c r="M8587" t="s">
        <v>29576</v>
      </c>
      <c r="N8587">
        <v>4</v>
      </c>
      <c r="O8587" t="s">
        <v>30191</v>
      </c>
      <c r="P8587" t="s">
        <v>30192</v>
      </c>
      <c r="Q8587" t="s">
        <v>30193</v>
      </c>
    </row>
    <row r="8588" spans="1:17" x14ac:dyDescent="0.25">
      <c r="A8588">
        <v>7537</v>
      </c>
      <c r="B8588" t="s">
        <v>30194</v>
      </c>
      <c r="C8588" s="1">
        <v>4.37276334E+16</v>
      </c>
      <c r="D8588" s="1">
        <v>105855947</v>
      </c>
      <c r="E8588">
        <v>50002</v>
      </c>
      <c r="F8588" t="str">
        <f>VLOOKUP(E8588,'[1]movimento-per-comune-ambito-201'!$C$2:$D$547,2,0)</f>
        <v>Terre di Pisa</v>
      </c>
      <c r="G8588" t="s">
        <v>63132</v>
      </c>
      <c r="H8588" t="s">
        <v>15</v>
      </c>
      <c r="I8588" t="s">
        <v>30195</v>
      </c>
      <c r="J8588">
        <v>56032</v>
      </c>
      <c r="K8588" t="s">
        <v>29575</v>
      </c>
      <c r="L8588" t="str">
        <f>VLOOKUP(K8588,'[1]movimento-per-comune-ambito-201'!$B$2:$D$547,3,FALSE)</f>
        <v>Terre di Pisa</v>
      </c>
      <c r="M8588" t="s">
        <v>29576</v>
      </c>
      <c r="N8588">
        <v>4</v>
      </c>
      <c r="O8588" t="s">
        <v>30196</v>
      </c>
      <c r="P8588" t="s">
        <v>30197</v>
      </c>
      <c r="Q8588" t="s">
        <v>30198</v>
      </c>
    </row>
    <row r="8589" spans="1:17" x14ac:dyDescent="0.25">
      <c r="A8589">
        <v>20075</v>
      </c>
      <c r="B8589" t="s">
        <v>30199</v>
      </c>
      <c r="C8589" s="1">
        <v>4.37276334E+16</v>
      </c>
      <c r="D8589" s="1">
        <v>105855947</v>
      </c>
      <c r="E8589">
        <v>50002</v>
      </c>
      <c r="F8589" t="str">
        <f>VLOOKUP(E8589,'[1]movimento-per-comune-ambito-201'!$C$2:$D$547,2,0)</f>
        <v>Terre di Pisa</v>
      </c>
      <c r="G8589" t="s">
        <v>63016</v>
      </c>
      <c r="H8589" t="s">
        <v>15</v>
      </c>
      <c r="I8589" t="s">
        <v>30200</v>
      </c>
      <c r="J8589">
        <v>56032</v>
      </c>
      <c r="K8589" t="s">
        <v>29575</v>
      </c>
      <c r="L8589" t="str">
        <f>VLOOKUP(K8589,'[1]movimento-per-comune-ambito-201'!$B$2:$D$547,3,FALSE)</f>
        <v>Terre di Pisa</v>
      </c>
      <c r="M8589" t="s">
        <v>29576</v>
      </c>
      <c r="N8589">
        <v>0</v>
      </c>
      <c r="O8589" t="s">
        <v>30201</v>
      </c>
      <c r="Q8589">
        <v>3475883058</v>
      </c>
    </row>
    <row r="8590" spans="1:17" x14ac:dyDescent="0.25">
      <c r="A8590">
        <v>20627</v>
      </c>
      <c r="B8590" t="s">
        <v>30202</v>
      </c>
      <c r="C8590" s="1">
        <v>4.3740852922780896E+16</v>
      </c>
      <c r="D8590" s="1">
        <v>1056526360781250</v>
      </c>
      <c r="E8590">
        <v>50002</v>
      </c>
      <c r="F8590" t="str">
        <f>VLOOKUP(E8590,'[1]movimento-per-comune-ambito-201'!$C$2:$D$547,2,0)</f>
        <v>Terre di Pisa</v>
      </c>
      <c r="G8590" t="s">
        <v>63017</v>
      </c>
      <c r="H8590" t="s">
        <v>15</v>
      </c>
      <c r="I8590" t="s">
        <v>30203</v>
      </c>
      <c r="J8590">
        <v>56032</v>
      </c>
      <c r="K8590" t="s">
        <v>29575</v>
      </c>
      <c r="L8590" t="str">
        <f>VLOOKUP(K8590,'[1]movimento-per-comune-ambito-201'!$B$2:$D$547,3,FALSE)</f>
        <v>Terre di Pisa</v>
      </c>
      <c r="M8590" t="s">
        <v>29576</v>
      </c>
      <c r="N8590">
        <v>0</v>
      </c>
      <c r="O8590" t="s">
        <v>30204</v>
      </c>
      <c r="Q8590" t="s">
        <v>30205</v>
      </c>
    </row>
    <row r="8591" spans="1:17" x14ac:dyDescent="0.25">
      <c r="A8591">
        <v>6779</v>
      </c>
      <c r="B8591" t="s">
        <v>30206</v>
      </c>
      <c r="C8591" s="1">
        <v>4.3726734999999904E+16</v>
      </c>
      <c r="D8591" s="1">
        <v>105884769</v>
      </c>
      <c r="E8591">
        <v>50002</v>
      </c>
      <c r="F8591" t="str">
        <f>VLOOKUP(E8591,'[1]movimento-per-comune-ambito-201'!$C$2:$D$547,2,0)</f>
        <v>Terre di Pisa</v>
      </c>
      <c r="G8591" t="s">
        <v>63031</v>
      </c>
      <c r="H8591" t="s">
        <v>37</v>
      </c>
      <c r="I8591" t="s">
        <v>30207</v>
      </c>
      <c r="J8591">
        <v>56032</v>
      </c>
      <c r="K8591" t="s">
        <v>29575</v>
      </c>
      <c r="L8591" t="str">
        <f>VLOOKUP(K8591,'[1]movimento-per-comune-ambito-201'!$B$2:$D$547,3,FALSE)</f>
        <v>Terre di Pisa</v>
      </c>
      <c r="M8591" t="s">
        <v>29576</v>
      </c>
      <c r="N8591">
        <v>0</v>
      </c>
      <c r="O8591" t="s">
        <v>30208</v>
      </c>
      <c r="P8591" t="s">
        <v>30209</v>
      </c>
      <c r="Q8591" t="s">
        <v>30210</v>
      </c>
    </row>
    <row r="8592" spans="1:17" x14ac:dyDescent="0.25">
      <c r="A8592">
        <v>6781</v>
      </c>
      <c r="B8592" t="s">
        <v>5281</v>
      </c>
      <c r="C8592" s="1">
        <v>43727663</v>
      </c>
      <c r="D8592" s="1">
        <v>1.05897949999999E+16</v>
      </c>
      <c r="E8592">
        <v>50002</v>
      </c>
      <c r="F8592" t="str">
        <f>VLOOKUP(E8592,'[1]movimento-per-comune-ambito-201'!$C$2:$D$547,2,0)</f>
        <v>Terre di Pisa</v>
      </c>
      <c r="G8592" t="s">
        <v>63328</v>
      </c>
      <c r="H8592" t="s">
        <v>37</v>
      </c>
      <c r="I8592" t="s">
        <v>30211</v>
      </c>
      <c r="J8592">
        <v>56032</v>
      </c>
      <c r="K8592" t="s">
        <v>29575</v>
      </c>
      <c r="L8592" t="str">
        <f>VLOOKUP(K8592,'[1]movimento-per-comune-ambito-201'!$B$2:$D$547,3,FALSE)</f>
        <v>Terre di Pisa</v>
      </c>
      <c r="M8592" t="s">
        <v>29576</v>
      </c>
      <c r="N8592">
        <v>0</v>
      </c>
      <c r="O8592" t="s">
        <v>30212</v>
      </c>
      <c r="P8592" t="s">
        <v>30213</v>
      </c>
      <c r="Q8592" t="s">
        <v>30214</v>
      </c>
    </row>
    <row r="8593" spans="1:17" x14ac:dyDescent="0.25">
      <c r="A8593">
        <v>7209</v>
      </c>
      <c r="B8593" t="s">
        <v>30215</v>
      </c>
      <c r="C8593" s="1">
        <v>4.3738549399999904E+16</v>
      </c>
      <c r="D8593" s="1">
        <v>105541398</v>
      </c>
      <c r="E8593">
        <v>50002</v>
      </c>
      <c r="F8593" t="str">
        <f>VLOOKUP(E8593,'[1]movimento-per-comune-ambito-201'!$C$2:$D$547,2,0)</f>
        <v>Terre di Pisa</v>
      </c>
      <c r="G8593" t="s">
        <v>63033</v>
      </c>
      <c r="H8593" t="s">
        <v>52</v>
      </c>
      <c r="I8593" t="s">
        <v>30216</v>
      </c>
      <c r="J8593">
        <v>56032</v>
      </c>
      <c r="K8593" t="s">
        <v>29575</v>
      </c>
      <c r="L8593" t="str">
        <f>VLOOKUP(K8593,'[1]movimento-per-comune-ambito-201'!$B$2:$D$547,3,FALSE)</f>
        <v>Terre di Pisa</v>
      </c>
      <c r="M8593" t="s">
        <v>29576</v>
      </c>
      <c r="N8593">
        <v>0</v>
      </c>
      <c r="O8593" t="s">
        <v>30217</v>
      </c>
      <c r="P8593" t="s">
        <v>30218</v>
      </c>
      <c r="Q8593" t="s">
        <v>30219</v>
      </c>
    </row>
    <row r="8594" spans="1:17" x14ac:dyDescent="0.25">
      <c r="A8594">
        <v>8013</v>
      </c>
      <c r="B8594" t="s">
        <v>30220</v>
      </c>
      <c r="C8594" s="1">
        <v>4.3727633399999904E+16</v>
      </c>
      <c r="D8594" s="1">
        <v>105855947</v>
      </c>
      <c r="E8594">
        <v>50002</v>
      </c>
      <c r="F8594" t="str">
        <f>VLOOKUP(E8594,'[1]movimento-per-comune-ambito-201'!$C$2:$D$547,2,0)</f>
        <v>Terre di Pisa</v>
      </c>
      <c r="G8594" t="s">
        <v>63026</v>
      </c>
      <c r="H8594" t="s">
        <v>75</v>
      </c>
      <c r="I8594" t="s">
        <v>30221</v>
      </c>
      <c r="J8594">
        <v>56032</v>
      </c>
      <c r="K8594" t="s">
        <v>29575</v>
      </c>
      <c r="L8594" t="str">
        <f>VLOOKUP(K8594,'[1]movimento-per-comune-ambito-201'!$B$2:$D$547,3,FALSE)</f>
        <v>Terre di Pisa</v>
      </c>
      <c r="M8594" t="s">
        <v>29576</v>
      </c>
      <c r="N8594">
        <v>0</v>
      </c>
      <c r="O8594" t="s">
        <v>30222</v>
      </c>
      <c r="Q8594" t="s">
        <v>30223</v>
      </c>
    </row>
    <row r="8595" spans="1:17" x14ac:dyDescent="0.25">
      <c r="A8595">
        <v>19139</v>
      </c>
      <c r="B8595" t="s">
        <v>30224</v>
      </c>
      <c r="C8595" s="1">
        <v>4.3726666999999904E+16</v>
      </c>
      <c r="D8595" s="1">
        <v>1.06188889999999E+16</v>
      </c>
      <c r="E8595">
        <v>50002</v>
      </c>
      <c r="F8595" t="str">
        <f>VLOOKUP(E8595,'[1]movimento-per-comune-ambito-201'!$C$2:$D$547,2,0)</f>
        <v>Terre di Pisa</v>
      </c>
      <c r="G8595" t="s">
        <v>63035</v>
      </c>
      <c r="H8595" t="s">
        <v>75</v>
      </c>
      <c r="I8595" t="s">
        <v>30225</v>
      </c>
      <c r="J8595">
        <v>56032</v>
      </c>
      <c r="K8595" t="s">
        <v>29575</v>
      </c>
      <c r="L8595" t="str">
        <f>VLOOKUP(K8595,'[1]movimento-per-comune-ambito-201'!$B$2:$D$547,3,FALSE)</f>
        <v>Terre di Pisa</v>
      </c>
      <c r="M8595" t="s">
        <v>29576</v>
      </c>
      <c r="N8595">
        <v>0</v>
      </c>
      <c r="O8595" t="s">
        <v>30226</v>
      </c>
      <c r="Q8595" t="s">
        <v>30227</v>
      </c>
    </row>
    <row r="8596" spans="1:17" x14ac:dyDescent="0.25">
      <c r="A8596">
        <v>20867</v>
      </c>
      <c r="B8596" t="s">
        <v>30228</v>
      </c>
      <c r="C8596" s="1">
        <v>4.37272139E+16</v>
      </c>
      <c r="D8596" s="1">
        <v>1.0585862E+16</v>
      </c>
      <c r="E8596">
        <v>50002</v>
      </c>
      <c r="F8596" t="str">
        <f>VLOOKUP(E8596,'[1]movimento-per-comune-ambito-201'!$C$2:$D$547,2,0)</f>
        <v>Terre di Pisa</v>
      </c>
      <c r="G8596" t="s">
        <v>63036</v>
      </c>
      <c r="H8596" t="s">
        <v>75</v>
      </c>
      <c r="I8596" t="s">
        <v>30229</v>
      </c>
      <c r="J8596">
        <v>56032</v>
      </c>
      <c r="K8596" t="s">
        <v>29575</v>
      </c>
      <c r="L8596" t="str">
        <f>VLOOKUP(K8596,'[1]movimento-per-comune-ambito-201'!$B$2:$D$547,3,FALSE)</f>
        <v>Terre di Pisa</v>
      </c>
      <c r="M8596" t="s">
        <v>29576</v>
      </c>
      <c r="N8596">
        <v>0</v>
      </c>
      <c r="O8596" t="s">
        <v>30230</v>
      </c>
      <c r="Q8596" t="s">
        <v>30231</v>
      </c>
    </row>
    <row r="8597" spans="1:17" x14ac:dyDescent="0.25">
      <c r="A8597">
        <v>8224</v>
      </c>
      <c r="B8597" t="s">
        <v>30220</v>
      </c>
      <c r="C8597" s="1">
        <v>4.3727633399999904E+16</v>
      </c>
      <c r="D8597" s="1">
        <v>105855947</v>
      </c>
      <c r="E8597">
        <v>50002</v>
      </c>
      <c r="F8597" t="str">
        <f>VLOOKUP(E8597,'[1]movimento-per-comune-ambito-201'!$C$2:$D$547,2,0)</f>
        <v>Terre di Pisa</v>
      </c>
      <c r="G8597" t="s">
        <v>63087</v>
      </c>
      <c r="H8597" t="s">
        <v>382</v>
      </c>
      <c r="I8597" t="s">
        <v>30221</v>
      </c>
      <c r="J8597">
        <v>56032</v>
      </c>
      <c r="K8597" t="s">
        <v>29575</v>
      </c>
      <c r="L8597" t="str">
        <f>VLOOKUP(K8597,'[1]movimento-per-comune-ambito-201'!$B$2:$D$547,3,FALSE)</f>
        <v>Terre di Pisa</v>
      </c>
      <c r="M8597" t="s">
        <v>29576</v>
      </c>
      <c r="N8597">
        <v>0</v>
      </c>
      <c r="O8597" t="s">
        <v>30222</v>
      </c>
      <c r="P8597" t="s">
        <v>30232</v>
      </c>
      <c r="Q8597" t="s">
        <v>30233</v>
      </c>
    </row>
    <row r="8598" spans="1:17" x14ac:dyDescent="0.25">
      <c r="A8598">
        <v>7543</v>
      </c>
      <c r="B8598" t="s">
        <v>30234</v>
      </c>
      <c r="C8598" s="1">
        <v>4.3726234599999904E+16</v>
      </c>
      <c r="D8598" s="1">
        <v>105134513</v>
      </c>
      <c r="E8598">
        <v>50003</v>
      </c>
      <c r="F8598" t="str">
        <f>VLOOKUP(E8598,'[1]movimento-per-comune-ambito-201'!$C$2:$D$547,2,0)</f>
        <v>Terre di Pisa</v>
      </c>
      <c r="G8598" t="s">
        <v>63129</v>
      </c>
      <c r="H8598" t="s">
        <v>15</v>
      </c>
      <c r="I8598" t="s">
        <v>30235</v>
      </c>
      <c r="J8598">
        <v>56010</v>
      </c>
      <c r="K8598" t="s">
        <v>30236</v>
      </c>
      <c r="L8598" t="str">
        <f>VLOOKUP(K8598,'[1]movimento-per-comune-ambito-201'!$B$2:$D$547,3,FALSE)</f>
        <v>Terre di Pisa</v>
      </c>
      <c r="M8598" t="s">
        <v>29576</v>
      </c>
      <c r="N8598">
        <v>0</v>
      </c>
      <c r="O8598" t="s">
        <v>30237</v>
      </c>
      <c r="Q8598" t="s">
        <v>30238</v>
      </c>
    </row>
    <row r="8599" spans="1:17" x14ac:dyDescent="0.25">
      <c r="A8599">
        <v>7545</v>
      </c>
      <c r="B8599" t="s">
        <v>30239</v>
      </c>
      <c r="C8599" s="1">
        <v>4.37265439E+16</v>
      </c>
      <c r="D8599" s="1">
        <v>1.05159769999999E+16</v>
      </c>
      <c r="E8599">
        <v>50003</v>
      </c>
      <c r="F8599" t="str">
        <f>VLOOKUP(E8599,'[1]movimento-per-comune-ambito-201'!$C$2:$D$547,2,0)</f>
        <v>Terre di Pisa</v>
      </c>
      <c r="G8599" t="s">
        <v>63131</v>
      </c>
      <c r="H8599" t="s">
        <v>15</v>
      </c>
      <c r="I8599" t="s">
        <v>30240</v>
      </c>
      <c r="J8599">
        <v>56010</v>
      </c>
      <c r="K8599" t="s">
        <v>30236</v>
      </c>
      <c r="L8599" t="str">
        <f>VLOOKUP(K8599,'[1]movimento-per-comune-ambito-201'!$B$2:$D$547,3,FALSE)</f>
        <v>Terre di Pisa</v>
      </c>
      <c r="M8599" t="s">
        <v>29576</v>
      </c>
      <c r="N8599">
        <v>0</v>
      </c>
      <c r="O8599" t="s">
        <v>30241</v>
      </c>
      <c r="P8599" t="s">
        <v>30242</v>
      </c>
      <c r="Q8599" t="s">
        <v>30243</v>
      </c>
    </row>
    <row r="8600" spans="1:17" x14ac:dyDescent="0.25">
      <c r="A8600">
        <v>7548</v>
      </c>
      <c r="B8600" t="s">
        <v>30244</v>
      </c>
      <c r="C8600" s="1">
        <v>4.3726234599999904E+16</v>
      </c>
      <c r="D8600" s="1">
        <v>105134513</v>
      </c>
      <c r="E8600">
        <v>50003</v>
      </c>
      <c r="F8600" t="str">
        <f>VLOOKUP(E8600,'[1]movimento-per-comune-ambito-201'!$C$2:$D$547,2,0)</f>
        <v>Terre di Pisa</v>
      </c>
      <c r="G8600" t="s">
        <v>63028</v>
      </c>
      <c r="H8600" t="s">
        <v>15</v>
      </c>
      <c r="I8600" t="s">
        <v>30245</v>
      </c>
      <c r="J8600">
        <v>56011</v>
      </c>
      <c r="K8600" t="s">
        <v>30236</v>
      </c>
      <c r="L8600" t="str">
        <f>VLOOKUP(K8600,'[1]movimento-per-comune-ambito-201'!$B$2:$D$547,3,FALSE)</f>
        <v>Terre di Pisa</v>
      </c>
      <c r="M8600" t="s">
        <v>29576</v>
      </c>
      <c r="N8600">
        <v>3</v>
      </c>
      <c r="O8600" t="s">
        <v>30246</v>
      </c>
      <c r="P8600" t="s">
        <v>30247</v>
      </c>
    </row>
    <row r="8601" spans="1:17" x14ac:dyDescent="0.25">
      <c r="A8601">
        <v>7550</v>
      </c>
      <c r="B8601" t="s">
        <v>30248</v>
      </c>
      <c r="C8601" s="1">
        <v>4.3726234599999904E+16</v>
      </c>
      <c r="D8601" s="1">
        <v>105134513</v>
      </c>
      <c r="E8601">
        <v>50003</v>
      </c>
      <c r="F8601" t="str">
        <f>VLOOKUP(E8601,'[1]movimento-per-comune-ambito-201'!$C$2:$D$547,2,0)</f>
        <v>Terre di Pisa</v>
      </c>
      <c r="G8601" t="s">
        <v>63014</v>
      </c>
      <c r="H8601" t="s">
        <v>15</v>
      </c>
      <c r="I8601" t="s">
        <v>30249</v>
      </c>
      <c r="J8601">
        <v>56011</v>
      </c>
      <c r="K8601" t="s">
        <v>30236</v>
      </c>
      <c r="L8601" t="str">
        <f>VLOOKUP(K8601,'[1]movimento-per-comune-ambito-201'!$B$2:$D$547,3,FALSE)</f>
        <v>Terre di Pisa</v>
      </c>
      <c r="M8601" t="s">
        <v>29576</v>
      </c>
      <c r="N8601">
        <v>4</v>
      </c>
      <c r="O8601" t="s">
        <v>30250</v>
      </c>
      <c r="P8601" t="s">
        <v>30251</v>
      </c>
      <c r="Q8601" t="s">
        <v>30252</v>
      </c>
    </row>
    <row r="8602" spans="1:17" x14ac:dyDescent="0.25">
      <c r="A8602">
        <v>7551</v>
      </c>
      <c r="B8602" t="s">
        <v>30253</v>
      </c>
      <c r="C8602" s="1">
        <v>4.3726234599999904E+16</v>
      </c>
      <c r="D8602" s="1">
        <v>105134513</v>
      </c>
      <c r="E8602">
        <v>50003</v>
      </c>
      <c r="F8602" t="str">
        <f>VLOOKUP(E8602,'[1]movimento-per-comune-ambito-201'!$C$2:$D$547,2,0)</f>
        <v>Terre di Pisa</v>
      </c>
      <c r="G8602" t="s">
        <v>63029</v>
      </c>
      <c r="H8602" t="s">
        <v>15</v>
      </c>
      <c r="I8602" t="s">
        <v>30254</v>
      </c>
      <c r="J8602">
        <v>56011</v>
      </c>
      <c r="K8602" t="s">
        <v>30236</v>
      </c>
      <c r="L8602" t="str">
        <f>VLOOKUP(K8602,'[1]movimento-per-comune-ambito-201'!$B$2:$D$547,3,FALSE)</f>
        <v>Terre di Pisa</v>
      </c>
      <c r="M8602" t="s">
        <v>29576</v>
      </c>
      <c r="N8602">
        <v>4</v>
      </c>
      <c r="O8602" t="s">
        <v>30255</v>
      </c>
      <c r="Q8602" t="s">
        <v>30256</v>
      </c>
    </row>
    <row r="8603" spans="1:17" x14ac:dyDescent="0.25">
      <c r="A8603">
        <v>14333</v>
      </c>
      <c r="B8603" t="s">
        <v>30257</v>
      </c>
      <c r="C8603" s="1">
        <v>4.3732538120183E+16</v>
      </c>
      <c r="D8603" s="1">
        <v>1.0514640212059E+16</v>
      </c>
      <c r="E8603">
        <v>50003</v>
      </c>
      <c r="F8603" t="str">
        <f>VLOOKUP(E8603,'[1]movimento-per-comune-ambito-201'!$C$2:$D$547,2,0)</f>
        <v>Terre di Pisa</v>
      </c>
      <c r="G8603" t="s">
        <v>63149</v>
      </c>
      <c r="H8603" t="s">
        <v>15</v>
      </c>
      <c r="I8603" t="s">
        <v>30258</v>
      </c>
      <c r="J8603">
        <v>56011</v>
      </c>
      <c r="K8603" t="s">
        <v>30236</v>
      </c>
      <c r="L8603" t="str">
        <f>VLOOKUP(K8603,'[1]movimento-per-comune-ambito-201'!$B$2:$D$547,3,FALSE)</f>
        <v>Terre di Pisa</v>
      </c>
      <c r="M8603" t="s">
        <v>29576</v>
      </c>
      <c r="N8603">
        <v>5</v>
      </c>
      <c r="O8603" t="s">
        <v>30259</v>
      </c>
      <c r="P8603" t="s">
        <v>30260</v>
      </c>
      <c r="Q8603" t="s">
        <v>30261</v>
      </c>
    </row>
    <row r="8604" spans="1:17" x14ac:dyDescent="0.25">
      <c r="A8604">
        <v>24698</v>
      </c>
      <c r="B8604" t="s">
        <v>30262</v>
      </c>
      <c r="C8604" s="1">
        <v>4.3724215E+16</v>
      </c>
      <c r="D8604" s="1">
        <v>10519449</v>
      </c>
      <c r="E8604">
        <v>50003</v>
      </c>
      <c r="F8604" t="str">
        <f>VLOOKUP(E8604,'[1]movimento-per-comune-ambito-201'!$C$2:$D$547,2,0)</f>
        <v>Terre di Pisa</v>
      </c>
      <c r="G8604" t="s">
        <v>63016</v>
      </c>
      <c r="H8604" t="s">
        <v>15</v>
      </c>
      <c r="I8604" t="s">
        <v>30263</v>
      </c>
      <c r="J8604">
        <v>56011</v>
      </c>
      <c r="K8604" t="s">
        <v>30236</v>
      </c>
      <c r="L8604" t="str">
        <f>VLOOKUP(K8604,'[1]movimento-per-comune-ambito-201'!$B$2:$D$547,3,FALSE)</f>
        <v>Terre di Pisa</v>
      </c>
      <c r="M8604" t="s">
        <v>29576</v>
      </c>
      <c r="N8604">
        <v>5</v>
      </c>
      <c r="O8604" t="s">
        <v>30264</v>
      </c>
      <c r="Q8604" t="s">
        <v>30265</v>
      </c>
    </row>
    <row r="8605" spans="1:17" x14ac:dyDescent="0.25">
      <c r="A8605">
        <v>6786</v>
      </c>
      <c r="B8605" t="s">
        <v>30266</v>
      </c>
      <c r="C8605" s="1">
        <v>4.3726234599999904E+16</v>
      </c>
      <c r="D8605" s="1">
        <v>105134513</v>
      </c>
      <c r="E8605">
        <v>50003</v>
      </c>
      <c r="F8605" t="str">
        <f>VLOOKUP(E8605,'[1]movimento-per-comune-ambito-201'!$C$2:$D$547,2,0)</f>
        <v>Terre di Pisa</v>
      </c>
      <c r="G8605" t="s">
        <v>63031</v>
      </c>
      <c r="H8605" t="s">
        <v>37</v>
      </c>
      <c r="I8605" t="s">
        <v>30267</v>
      </c>
      <c r="J8605">
        <v>56011</v>
      </c>
      <c r="K8605" t="s">
        <v>30236</v>
      </c>
      <c r="L8605" t="str">
        <f>VLOOKUP(K8605,'[1]movimento-per-comune-ambito-201'!$B$2:$D$547,3,FALSE)</f>
        <v>Terre di Pisa</v>
      </c>
      <c r="M8605" t="s">
        <v>29576</v>
      </c>
      <c r="N8605">
        <v>0</v>
      </c>
      <c r="Q8605" t="s">
        <v>30268</v>
      </c>
    </row>
    <row r="8606" spans="1:17" x14ac:dyDescent="0.25">
      <c r="A8606">
        <v>22688</v>
      </c>
      <c r="B8606" t="s">
        <v>30269</v>
      </c>
      <c r="C8606" s="1">
        <v>437180988</v>
      </c>
      <c r="D8606" s="1">
        <v>105099667</v>
      </c>
      <c r="E8606">
        <v>50003</v>
      </c>
      <c r="F8606" t="str">
        <f>VLOOKUP(E8606,'[1]movimento-per-comune-ambito-201'!$C$2:$D$547,2,0)</f>
        <v>Terre di Pisa</v>
      </c>
      <c r="G8606" t="s">
        <v>63356</v>
      </c>
      <c r="H8606" t="s">
        <v>37</v>
      </c>
      <c r="I8606" t="s">
        <v>30270</v>
      </c>
      <c r="J8606">
        <v>56011</v>
      </c>
      <c r="K8606" t="s">
        <v>30236</v>
      </c>
      <c r="L8606" t="str">
        <f>VLOOKUP(K8606,'[1]movimento-per-comune-ambito-201'!$B$2:$D$547,3,FALSE)</f>
        <v>Terre di Pisa</v>
      </c>
      <c r="M8606" t="s">
        <v>29576</v>
      </c>
      <c r="N8606">
        <v>0</v>
      </c>
      <c r="O8606" t="s">
        <v>30271</v>
      </c>
      <c r="P8606" t="s">
        <v>30272</v>
      </c>
      <c r="Q8606" t="s">
        <v>30273</v>
      </c>
    </row>
    <row r="8607" spans="1:17" x14ac:dyDescent="0.25">
      <c r="A8607">
        <v>6373</v>
      </c>
      <c r="B8607" t="s">
        <v>942</v>
      </c>
      <c r="C8607" s="1">
        <v>4.3725769399999904E+16</v>
      </c>
      <c r="D8607" s="1">
        <v>105146146</v>
      </c>
      <c r="E8607">
        <v>50003</v>
      </c>
      <c r="F8607" t="str">
        <f>VLOOKUP(E8607,'[1]movimento-per-comune-ambito-201'!$C$2:$D$547,2,0)</f>
        <v>Terre di Pisa</v>
      </c>
      <c r="G8607" t="s">
        <v>63019</v>
      </c>
      <c r="H8607" t="s">
        <v>41</v>
      </c>
      <c r="I8607" t="s">
        <v>30274</v>
      </c>
      <c r="J8607">
        <v>56011</v>
      </c>
      <c r="K8607" t="s">
        <v>30236</v>
      </c>
      <c r="L8607" t="str">
        <f>VLOOKUP(K8607,'[1]movimento-per-comune-ambito-201'!$B$2:$D$547,3,FALSE)</f>
        <v>Terre di Pisa</v>
      </c>
      <c r="M8607" t="s">
        <v>29576</v>
      </c>
      <c r="N8607">
        <v>1</v>
      </c>
      <c r="O8607" t="s">
        <v>30275</v>
      </c>
      <c r="Q8607" t="s">
        <v>30276</v>
      </c>
    </row>
    <row r="8608" spans="1:17" x14ac:dyDescent="0.25">
      <c r="A8608">
        <v>7212</v>
      </c>
      <c r="B8608" t="s">
        <v>30277</v>
      </c>
      <c r="C8608" s="1">
        <v>4.3726234599999904E+16</v>
      </c>
      <c r="D8608" s="1">
        <v>105134513</v>
      </c>
      <c r="E8608">
        <v>50003</v>
      </c>
      <c r="F8608" t="str">
        <f>VLOOKUP(E8608,'[1]movimento-per-comune-ambito-201'!$C$2:$D$547,2,0)</f>
        <v>Terre di Pisa</v>
      </c>
      <c r="G8608" t="s">
        <v>63021</v>
      </c>
      <c r="H8608" t="s">
        <v>52</v>
      </c>
      <c r="I8608" t="s">
        <v>30278</v>
      </c>
      <c r="J8608">
        <v>56011</v>
      </c>
      <c r="K8608" t="s">
        <v>30236</v>
      </c>
      <c r="L8608" t="str">
        <f>VLOOKUP(K8608,'[1]movimento-per-comune-ambito-201'!$B$2:$D$547,3,FALSE)</f>
        <v>Terre di Pisa</v>
      </c>
      <c r="M8608" t="s">
        <v>29576</v>
      </c>
      <c r="N8608">
        <v>0</v>
      </c>
      <c r="O8608" t="s">
        <v>30279</v>
      </c>
      <c r="P8608" t="s">
        <v>30280</v>
      </c>
      <c r="Q8608" t="s">
        <v>30281</v>
      </c>
    </row>
    <row r="8609" spans="1:17" x14ac:dyDescent="0.25">
      <c r="A8609">
        <v>7215</v>
      </c>
      <c r="B8609" t="s">
        <v>30282</v>
      </c>
      <c r="C8609" s="1">
        <v>4.3736356048224096E+16</v>
      </c>
      <c r="D8609" s="1">
        <v>1.052310526371E+16</v>
      </c>
      <c r="E8609">
        <v>50003</v>
      </c>
      <c r="F8609" t="str">
        <f>VLOOKUP(E8609,'[1]movimento-per-comune-ambito-201'!$C$2:$D$547,2,0)</f>
        <v>Terre di Pisa</v>
      </c>
      <c r="G8609" t="s">
        <v>63022</v>
      </c>
      <c r="H8609" t="s">
        <v>52</v>
      </c>
      <c r="I8609" t="s">
        <v>30283</v>
      </c>
      <c r="J8609">
        <v>56011</v>
      </c>
      <c r="K8609" t="s">
        <v>30236</v>
      </c>
      <c r="L8609" t="str">
        <f>VLOOKUP(K8609,'[1]movimento-per-comune-ambito-201'!$B$2:$D$547,3,FALSE)</f>
        <v>Terre di Pisa</v>
      </c>
      <c r="M8609" t="s">
        <v>29576</v>
      </c>
      <c r="N8609">
        <v>0</v>
      </c>
      <c r="O8609" t="s">
        <v>30284</v>
      </c>
      <c r="Q8609" t="s">
        <v>30285</v>
      </c>
    </row>
    <row r="8610" spans="1:17" x14ac:dyDescent="0.25">
      <c r="A8610">
        <v>7217</v>
      </c>
      <c r="B8610" t="s">
        <v>30286</v>
      </c>
      <c r="C8610" s="1">
        <v>4.3716511399999904E+16</v>
      </c>
      <c r="D8610" s="1">
        <v>1.051819E+16</v>
      </c>
      <c r="E8610">
        <v>50003</v>
      </c>
      <c r="F8610" t="str">
        <f>VLOOKUP(E8610,'[1]movimento-per-comune-ambito-201'!$C$2:$D$547,2,0)</f>
        <v>Terre di Pisa</v>
      </c>
      <c r="G8610" t="s">
        <v>63065</v>
      </c>
      <c r="H8610" t="s">
        <v>52</v>
      </c>
      <c r="I8610" t="s">
        <v>30287</v>
      </c>
      <c r="J8610">
        <v>56011</v>
      </c>
      <c r="K8610" t="s">
        <v>30236</v>
      </c>
      <c r="L8610" t="str">
        <f>VLOOKUP(K8610,'[1]movimento-per-comune-ambito-201'!$B$2:$D$547,3,FALSE)</f>
        <v>Terre di Pisa</v>
      </c>
      <c r="M8610" t="s">
        <v>29576</v>
      </c>
      <c r="N8610">
        <v>0</v>
      </c>
      <c r="O8610" t="s">
        <v>30288</v>
      </c>
      <c r="P8610" t="s">
        <v>30289</v>
      </c>
      <c r="Q8610" t="s">
        <v>30290</v>
      </c>
    </row>
    <row r="8611" spans="1:17" x14ac:dyDescent="0.25">
      <c r="A8611">
        <v>7221</v>
      </c>
      <c r="B8611" t="s">
        <v>30291</v>
      </c>
      <c r="C8611" s="1">
        <v>4.3728692799999904E+16</v>
      </c>
      <c r="D8611" s="1">
        <v>105143781</v>
      </c>
      <c r="E8611">
        <v>50003</v>
      </c>
      <c r="F8611" t="str">
        <f>VLOOKUP(E8611,'[1]movimento-per-comune-ambito-201'!$C$2:$D$547,2,0)</f>
        <v>Terre di Pisa</v>
      </c>
      <c r="G8611" t="s">
        <v>63025</v>
      </c>
      <c r="H8611" t="s">
        <v>52</v>
      </c>
      <c r="I8611" t="s">
        <v>30292</v>
      </c>
      <c r="J8611">
        <v>56011</v>
      </c>
      <c r="K8611" t="s">
        <v>30236</v>
      </c>
      <c r="L8611" t="str">
        <f>VLOOKUP(K8611,'[1]movimento-per-comune-ambito-201'!$B$2:$D$547,3,FALSE)</f>
        <v>Terre di Pisa</v>
      </c>
      <c r="M8611" t="s">
        <v>29576</v>
      </c>
      <c r="N8611">
        <v>0</v>
      </c>
      <c r="O8611" t="s">
        <v>30293</v>
      </c>
      <c r="P8611" t="s">
        <v>30294</v>
      </c>
      <c r="Q8611" t="s">
        <v>30295</v>
      </c>
    </row>
    <row r="8612" spans="1:17" x14ac:dyDescent="0.25">
      <c r="A8612">
        <v>7227</v>
      </c>
      <c r="B8612" t="s">
        <v>30296</v>
      </c>
      <c r="C8612" s="1">
        <v>4.3726234599999904E+16</v>
      </c>
      <c r="D8612" s="1">
        <v>105134513</v>
      </c>
      <c r="E8612">
        <v>50003</v>
      </c>
      <c r="F8612" t="str">
        <f>VLOOKUP(E8612,'[1]movimento-per-comune-ambito-201'!$C$2:$D$547,2,0)</f>
        <v>Terre di Pisa</v>
      </c>
      <c r="G8612" t="s">
        <v>63359</v>
      </c>
      <c r="H8612" t="s">
        <v>52</v>
      </c>
      <c r="I8612" t="s">
        <v>30297</v>
      </c>
      <c r="J8612">
        <v>56011</v>
      </c>
      <c r="K8612" t="s">
        <v>30236</v>
      </c>
      <c r="L8612" t="str">
        <f>VLOOKUP(K8612,'[1]movimento-per-comune-ambito-201'!$B$2:$D$547,3,FALSE)</f>
        <v>Terre di Pisa</v>
      </c>
      <c r="M8612" t="s">
        <v>29576</v>
      </c>
      <c r="N8612">
        <v>0</v>
      </c>
      <c r="O8612" t="s">
        <v>30298</v>
      </c>
      <c r="P8612" t="s">
        <v>30299</v>
      </c>
      <c r="Q8612" t="s">
        <v>30300</v>
      </c>
    </row>
    <row r="8613" spans="1:17" x14ac:dyDescent="0.25">
      <c r="A8613">
        <v>7230</v>
      </c>
      <c r="B8613" t="s">
        <v>30301</v>
      </c>
      <c r="C8613" s="1">
        <v>4.3727118999999904E+16</v>
      </c>
      <c r="D8613" s="1">
        <v>10496805</v>
      </c>
      <c r="E8613">
        <v>50003</v>
      </c>
      <c r="F8613" t="str">
        <f>VLOOKUP(E8613,'[1]movimento-per-comune-ambito-201'!$C$2:$D$547,2,0)</f>
        <v>Terre di Pisa</v>
      </c>
      <c r="G8613" t="s">
        <v>63360</v>
      </c>
      <c r="H8613" t="s">
        <v>52</v>
      </c>
      <c r="I8613" t="s">
        <v>30302</v>
      </c>
      <c r="J8613">
        <v>56011</v>
      </c>
      <c r="K8613" t="s">
        <v>30236</v>
      </c>
      <c r="L8613" t="str">
        <f>VLOOKUP(K8613,'[1]movimento-per-comune-ambito-201'!$B$2:$D$547,3,FALSE)</f>
        <v>Terre di Pisa</v>
      </c>
      <c r="M8613" t="s">
        <v>29576</v>
      </c>
      <c r="N8613">
        <v>0</v>
      </c>
      <c r="O8613" t="s">
        <v>30303</v>
      </c>
      <c r="Q8613" t="s">
        <v>30304</v>
      </c>
    </row>
    <row r="8614" spans="1:17" x14ac:dyDescent="0.25">
      <c r="A8614">
        <v>17105</v>
      </c>
      <c r="B8614" t="s">
        <v>26330</v>
      </c>
      <c r="C8614" s="1">
        <v>4.3720238999999904E+16</v>
      </c>
      <c r="D8614" s="1">
        <v>10537274</v>
      </c>
      <c r="E8614">
        <v>50003</v>
      </c>
      <c r="F8614" t="str">
        <f>VLOOKUP(E8614,'[1]movimento-per-comune-ambito-201'!$C$2:$D$547,2,0)</f>
        <v>Terre di Pisa</v>
      </c>
      <c r="G8614" t="s">
        <v>63070</v>
      </c>
      <c r="H8614" t="s">
        <v>52</v>
      </c>
      <c r="I8614" t="s">
        <v>30305</v>
      </c>
      <c r="J8614">
        <v>56011</v>
      </c>
      <c r="K8614" t="s">
        <v>30236</v>
      </c>
      <c r="L8614" t="str">
        <f>VLOOKUP(K8614,'[1]movimento-per-comune-ambito-201'!$B$2:$D$547,3,FALSE)</f>
        <v>Terre di Pisa</v>
      </c>
      <c r="M8614" t="s">
        <v>29576</v>
      </c>
      <c r="N8614">
        <v>0</v>
      </c>
      <c r="O8614" t="s">
        <v>26332</v>
      </c>
      <c r="P8614" t="s">
        <v>26333</v>
      </c>
      <c r="Q8614" t="s">
        <v>30306</v>
      </c>
    </row>
    <row r="8615" spans="1:17" x14ac:dyDescent="0.25">
      <c r="A8615">
        <v>17106</v>
      </c>
      <c r="B8615" t="s">
        <v>30307</v>
      </c>
      <c r="C8615" s="1">
        <v>43721052</v>
      </c>
      <c r="D8615" s="1">
        <v>10538376</v>
      </c>
      <c r="E8615">
        <v>50003</v>
      </c>
      <c r="F8615" t="str">
        <f>VLOOKUP(E8615,'[1]movimento-per-comune-ambito-201'!$C$2:$D$547,2,0)</f>
        <v>Terre di Pisa</v>
      </c>
      <c r="G8615" t="s">
        <v>63361</v>
      </c>
      <c r="H8615" t="s">
        <v>52</v>
      </c>
      <c r="I8615" t="s">
        <v>30308</v>
      </c>
      <c r="J8615">
        <v>56011</v>
      </c>
      <c r="K8615" t="s">
        <v>30236</v>
      </c>
      <c r="L8615" t="str">
        <f>VLOOKUP(K8615,'[1]movimento-per-comune-ambito-201'!$B$2:$D$547,3,FALSE)</f>
        <v>Terre di Pisa</v>
      </c>
      <c r="M8615" t="s">
        <v>29576</v>
      </c>
      <c r="N8615">
        <v>0</v>
      </c>
      <c r="O8615" t="s">
        <v>30309</v>
      </c>
      <c r="P8615" t="s">
        <v>30310</v>
      </c>
      <c r="Q8615" t="s">
        <v>30311</v>
      </c>
    </row>
    <row r="8616" spans="1:17" x14ac:dyDescent="0.25">
      <c r="A8616">
        <v>17920</v>
      </c>
      <c r="B8616" t="s">
        <v>30312</v>
      </c>
      <c r="C8616" s="1">
        <v>4.3720827E+16</v>
      </c>
      <c r="D8616" s="1">
        <v>1.053686E+16</v>
      </c>
      <c r="E8616">
        <v>50003</v>
      </c>
      <c r="F8616" t="str">
        <f>VLOOKUP(E8616,'[1]movimento-per-comune-ambito-201'!$C$2:$D$547,2,0)</f>
        <v>Terre di Pisa</v>
      </c>
      <c r="G8616" t="s">
        <v>63362</v>
      </c>
      <c r="H8616" t="s">
        <v>52</v>
      </c>
      <c r="I8616" t="s">
        <v>30313</v>
      </c>
      <c r="J8616">
        <v>56011</v>
      </c>
      <c r="K8616" t="s">
        <v>30236</v>
      </c>
      <c r="L8616" t="str">
        <f>VLOOKUP(K8616,'[1]movimento-per-comune-ambito-201'!$B$2:$D$547,3,FALSE)</f>
        <v>Terre di Pisa</v>
      </c>
      <c r="M8616" t="s">
        <v>29576</v>
      </c>
      <c r="N8616">
        <v>0</v>
      </c>
      <c r="O8616" t="s">
        <v>30314</v>
      </c>
      <c r="P8616" t="s">
        <v>30315</v>
      </c>
      <c r="Q8616" t="s">
        <v>30316</v>
      </c>
    </row>
    <row r="8617" spans="1:17" x14ac:dyDescent="0.25">
      <c r="A8617">
        <v>21458</v>
      </c>
      <c r="B8617" t="s">
        <v>30317</v>
      </c>
      <c r="C8617" s="1">
        <v>4.37229735E+16</v>
      </c>
      <c r="D8617" s="1">
        <v>104974314</v>
      </c>
      <c r="E8617">
        <v>50003</v>
      </c>
      <c r="F8617" t="str">
        <f>VLOOKUP(E8617,'[1]movimento-per-comune-ambito-201'!$C$2:$D$547,2,0)</f>
        <v>Terre di Pisa</v>
      </c>
      <c r="G8617" t="s">
        <v>63072</v>
      </c>
      <c r="H8617" t="s">
        <v>52</v>
      </c>
      <c r="I8617" t="s">
        <v>30318</v>
      </c>
      <c r="J8617">
        <v>56011</v>
      </c>
      <c r="K8617" t="s">
        <v>30236</v>
      </c>
      <c r="L8617" t="str">
        <f>VLOOKUP(K8617,'[1]movimento-per-comune-ambito-201'!$B$2:$D$547,3,FALSE)</f>
        <v>Terre di Pisa</v>
      </c>
      <c r="M8617" t="s">
        <v>29576</v>
      </c>
      <c r="N8617">
        <v>0</v>
      </c>
      <c r="O8617" t="s">
        <v>30319</v>
      </c>
      <c r="Q8617" t="s">
        <v>30320</v>
      </c>
    </row>
    <row r="8618" spans="1:17" x14ac:dyDescent="0.25">
      <c r="A8618">
        <v>22893</v>
      </c>
      <c r="B8618" t="s">
        <v>30321</v>
      </c>
      <c r="C8618" s="1">
        <v>43718173</v>
      </c>
      <c r="D8618" s="1">
        <v>10538178</v>
      </c>
      <c r="E8618">
        <v>50003</v>
      </c>
      <c r="F8618" t="str">
        <f>VLOOKUP(E8618,'[1]movimento-per-comune-ambito-201'!$C$2:$D$547,2,0)</f>
        <v>Terre di Pisa</v>
      </c>
      <c r="G8618" t="s">
        <v>63074</v>
      </c>
      <c r="H8618" t="s">
        <v>52</v>
      </c>
      <c r="I8618" t="s">
        <v>30322</v>
      </c>
      <c r="J8618">
        <v>56011</v>
      </c>
      <c r="K8618" t="s">
        <v>30236</v>
      </c>
      <c r="L8618" t="str">
        <f>VLOOKUP(K8618,'[1]movimento-per-comune-ambito-201'!$B$2:$D$547,3,FALSE)</f>
        <v>Terre di Pisa</v>
      </c>
      <c r="M8618" t="s">
        <v>29576</v>
      </c>
      <c r="N8618">
        <v>0</v>
      </c>
      <c r="O8618" t="s">
        <v>30323</v>
      </c>
      <c r="Q8618" t="s">
        <v>30324</v>
      </c>
    </row>
    <row r="8619" spans="1:17" x14ac:dyDescent="0.25">
      <c r="A8619">
        <v>24783</v>
      </c>
      <c r="B8619" t="s">
        <v>4150</v>
      </c>
      <c r="C8619" s="1">
        <v>4.3718901799999904E+16</v>
      </c>
      <c r="D8619" s="1">
        <v>105125928</v>
      </c>
      <c r="E8619">
        <v>50003</v>
      </c>
      <c r="F8619" t="str">
        <f>VLOOKUP(E8619,'[1]movimento-per-comune-ambito-201'!$C$2:$D$547,2,0)</f>
        <v>Terre di Pisa</v>
      </c>
      <c r="G8619" t="s">
        <v>63629</v>
      </c>
      <c r="H8619" t="s">
        <v>52</v>
      </c>
      <c r="I8619" t="s">
        <v>30325</v>
      </c>
      <c r="J8619">
        <v>56011</v>
      </c>
      <c r="K8619" t="s">
        <v>30236</v>
      </c>
      <c r="L8619" t="str">
        <f>VLOOKUP(K8619,'[1]movimento-per-comune-ambito-201'!$B$2:$D$547,3,FALSE)</f>
        <v>Terre di Pisa</v>
      </c>
      <c r="M8619" t="s">
        <v>29576</v>
      </c>
      <c r="N8619">
        <v>0</v>
      </c>
      <c r="O8619" t="s">
        <v>30326</v>
      </c>
      <c r="Q8619" t="s">
        <v>30327</v>
      </c>
    </row>
    <row r="8620" spans="1:17" x14ac:dyDescent="0.25">
      <c r="A8620">
        <v>8183</v>
      </c>
      <c r="B8620" t="s">
        <v>30328</v>
      </c>
      <c r="C8620" s="1">
        <v>4.3731418499999904E+16</v>
      </c>
      <c r="D8620" s="1">
        <v>1.05159546E+16</v>
      </c>
      <c r="E8620">
        <v>50003</v>
      </c>
      <c r="F8620" t="str">
        <f>VLOOKUP(E8620,'[1]movimento-per-comune-ambito-201'!$C$2:$D$547,2,0)</f>
        <v>Terre di Pisa</v>
      </c>
      <c r="G8620" t="s">
        <v>63145</v>
      </c>
      <c r="H8620" t="s">
        <v>749</v>
      </c>
      <c r="I8620" t="s">
        <v>30329</v>
      </c>
      <c r="J8620">
        <v>56011</v>
      </c>
      <c r="K8620" t="s">
        <v>30236</v>
      </c>
      <c r="L8620" t="str">
        <f>VLOOKUP(K8620,'[1]movimento-per-comune-ambito-201'!$B$2:$D$547,3,FALSE)</f>
        <v>Terre di Pisa</v>
      </c>
      <c r="M8620" t="s">
        <v>29576</v>
      </c>
      <c r="N8620">
        <v>0</v>
      </c>
      <c r="O8620" t="s">
        <v>30330</v>
      </c>
      <c r="Q8620" t="s">
        <v>30331</v>
      </c>
    </row>
    <row r="8621" spans="1:17" x14ac:dyDescent="0.25">
      <c r="A8621">
        <v>20449</v>
      </c>
      <c r="B8621" t="s">
        <v>6431</v>
      </c>
      <c r="C8621" s="1">
        <v>4.37347394E+16</v>
      </c>
      <c r="D8621" s="1">
        <v>1.05196767999999E+16</v>
      </c>
      <c r="E8621">
        <v>50003</v>
      </c>
      <c r="F8621" t="str">
        <f>VLOOKUP(E8621,'[1]movimento-per-comune-ambito-201'!$C$2:$D$547,2,0)</f>
        <v>Terre di Pisa</v>
      </c>
      <c r="G8621" t="s">
        <v>63026</v>
      </c>
      <c r="H8621" t="s">
        <v>75</v>
      </c>
      <c r="I8621" t="s">
        <v>30332</v>
      </c>
      <c r="J8621">
        <v>56011</v>
      </c>
      <c r="K8621" t="s">
        <v>30236</v>
      </c>
      <c r="L8621" t="str">
        <f>VLOOKUP(K8621,'[1]movimento-per-comune-ambito-201'!$B$2:$D$547,3,FALSE)</f>
        <v>Terre di Pisa</v>
      </c>
      <c r="M8621" t="s">
        <v>29576</v>
      </c>
      <c r="N8621">
        <v>0</v>
      </c>
      <c r="O8621" t="s">
        <v>30333</v>
      </c>
      <c r="P8621" t="s">
        <v>30334</v>
      </c>
      <c r="Q8621" t="s">
        <v>30335</v>
      </c>
    </row>
    <row r="8622" spans="1:17" x14ac:dyDescent="0.25">
      <c r="A8622">
        <v>22907</v>
      </c>
      <c r="B8622" t="s">
        <v>30336</v>
      </c>
      <c r="C8622" s="1">
        <v>4.3679133299999904E+16</v>
      </c>
      <c r="D8622" s="1">
        <v>1.06273554E+16</v>
      </c>
      <c r="E8622">
        <v>50004</v>
      </c>
      <c r="F8622" t="str">
        <f>VLOOKUP(E8622,'[1]movimento-per-comune-ambito-201'!$C$2:$D$547,2,0)</f>
        <v>Terre di Pisa</v>
      </c>
      <c r="G8622" t="s">
        <v>63013</v>
      </c>
      <c r="H8622" t="s">
        <v>15</v>
      </c>
      <c r="I8622" t="s">
        <v>30337</v>
      </c>
      <c r="J8622">
        <v>56012</v>
      </c>
      <c r="K8622" t="s">
        <v>30338</v>
      </c>
      <c r="L8622" t="str">
        <f>VLOOKUP(K8622,'[1]movimento-per-comune-ambito-201'!$B$2:$D$547,3,FALSE)</f>
        <v>Terre di Pisa</v>
      </c>
      <c r="M8622" t="s">
        <v>29576</v>
      </c>
      <c r="N8622">
        <v>3</v>
      </c>
      <c r="O8622" t="s">
        <v>30339</v>
      </c>
      <c r="Q8622" t="s">
        <v>30340</v>
      </c>
    </row>
    <row r="8623" spans="1:17" x14ac:dyDescent="0.25">
      <c r="A8623">
        <v>6793</v>
      </c>
      <c r="B8623" t="s">
        <v>30341</v>
      </c>
      <c r="C8623" s="1">
        <v>4.3683762E+16</v>
      </c>
      <c r="D8623" s="1">
        <v>106142337</v>
      </c>
      <c r="E8623">
        <v>50004</v>
      </c>
      <c r="F8623" t="str">
        <f>VLOOKUP(E8623,'[1]movimento-per-comune-ambito-201'!$C$2:$D$547,2,0)</f>
        <v>Terre di Pisa</v>
      </c>
      <c r="G8623" t="s">
        <v>63018</v>
      </c>
      <c r="H8623" t="s">
        <v>37</v>
      </c>
      <c r="I8623" t="s">
        <v>30342</v>
      </c>
      <c r="J8623">
        <v>56012</v>
      </c>
      <c r="K8623" t="s">
        <v>30338</v>
      </c>
      <c r="L8623" t="str">
        <f>VLOOKUP(K8623,'[1]movimento-per-comune-ambito-201'!$B$2:$D$547,3,FALSE)</f>
        <v>Terre di Pisa</v>
      </c>
      <c r="M8623" t="s">
        <v>29576</v>
      </c>
      <c r="N8623">
        <v>0</v>
      </c>
      <c r="O8623" t="s">
        <v>30343</v>
      </c>
      <c r="Q8623" t="s">
        <v>30344</v>
      </c>
    </row>
    <row r="8624" spans="1:17" x14ac:dyDescent="0.25">
      <c r="A8624">
        <v>22886</v>
      </c>
      <c r="B8624" t="s">
        <v>30345</v>
      </c>
      <c r="C8624" s="1">
        <v>4.3681134999999904E+16</v>
      </c>
      <c r="D8624" s="1">
        <v>1.06184829999999E+16</v>
      </c>
      <c r="E8624">
        <v>50004</v>
      </c>
      <c r="F8624" t="str">
        <f>VLOOKUP(E8624,'[1]movimento-per-comune-ambito-201'!$C$2:$D$547,2,0)</f>
        <v>Terre di Pisa</v>
      </c>
      <c r="G8624" t="s">
        <v>63039</v>
      </c>
      <c r="H8624" t="s">
        <v>37</v>
      </c>
      <c r="I8624" t="s">
        <v>30346</v>
      </c>
      <c r="J8624">
        <v>56012</v>
      </c>
      <c r="K8624" t="s">
        <v>30338</v>
      </c>
      <c r="L8624" t="str">
        <f>VLOOKUP(K8624,'[1]movimento-per-comune-ambito-201'!$B$2:$D$547,3,FALSE)</f>
        <v>Terre di Pisa</v>
      </c>
      <c r="M8624" t="s">
        <v>29576</v>
      </c>
      <c r="N8624">
        <v>0</v>
      </c>
      <c r="O8624" t="s">
        <v>30343</v>
      </c>
      <c r="Q8624" t="s">
        <v>30344</v>
      </c>
    </row>
    <row r="8625" spans="1:17" x14ac:dyDescent="0.25">
      <c r="A8625">
        <v>25040</v>
      </c>
      <c r="B8625" t="s">
        <v>30345</v>
      </c>
      <c r="C8625" s="1">
        <v>4.3681198E+16</v>
      </c>
      <c r="D8625" s="1">
        <v>106184025</v>
      </c>
      <c r="E8625">
        <v>50004</v>
      </c>
      <c r="F8625" t="str">
        <f>VLOOKUP(E8625,'[1]movimento-per-comune-ambito-201'!$C$2:$D$547,2,0)</f>
        <v>Terre di Pisa</v>
      </c>
      <c r="G8625" t="s">
        <v>63356</v>
      </c>
      <c r="H8625" t="s">
        <v>37</v>
      </c>
      <c r="I8625" t="s">
        <v>30347</v>
      </c>
      <c r="J8625">
        <v>56012</v>
      </c>
      <c r="K8625" t="s">
        <v>30338</v>
      </c>
      <c r="L8625" t="str">
        <f>VLOOKUP(K8625,'[1]movimento-per-comune-ambito-201'!$B$2:$D$547,3,FALSE)</f>
        <v>Terre di Pisa</v>
      </c>
      <c r="M8625" t="s">
        <v>29576</v>
      </c>
      <c r="N8625">
        <v>0</v>
      </c>
      <c r="O8625" t="s">
        <v>30343</v>
      </c>
      <c r="P8625" t="s">
        <v>30348</v>
      </c>
      <c r="Q8625" t="s">
        <v>30344</v>
      </c>
    </row>
    <row r="8626" spans="1:17" x14ac:dyDescent="0.25">
      <c r="A8626">
        <v>6374</v>
      </c>
      <c r="B8626" t="s">
        <v>30349</v>
      </c>
      <c r="C8626" s="1">
        <v>43699911</v>
      </c>
      <c r="D8626" s="1">
        <v>10620666</v>
      </c>
      <c r="E8626">
        <v>50004</v>
      </c>
      <c r="F8626" t="str">
        <f>VLOOKUP(E8626,'[1]movimento-per-comune-ambito-201'!$C$2:$D$547,2,0)</f>
        <v>Terre di Pisa</v>
      </c>
      <c r="G8626" t="s">
        <v>63130</v>
      </c>
      <c r="H8626" t="s">
        <v>41</v>
      </c>
      <c r="I8626" t="s">
        <v>30350</v>
      </c>
      <c r="J8626">
        <v>56030</v>
      </c>
      <c r="K8626" t="s">
        <v>30338</v>
      </c>
      <c r="L8626" t="str">
        <f>VLOOKUP(K8626,'[1]movimento-per-comune-ambito-201'!$B$2:$D$547,3,FALSE)</f>
        <v>Terre di Pisa</v>
      </c>
      <c r="M8626" t="s">
        <v>29576</v>
      </c>
      <c r="N8626">
        <v>4</v>
      </c>
      <c r="O8626" t="s">
        <v>30351</v>
      </c>
      <c r="P8626" t="s">
        <v>30352</v>
      </c>
      <c r="Q8626" t="s">
        <v>30353</v>
      </c>
    </row>
    <row r="8627" spans="1:17" x14ac:dyDescent="0.25">
      <c r="A8627">
        <v>7555</v>
      </c>
      <c r="B8627" t="s">
        <v>30354</v>
      </c>
      <c r="C8627" s="1">
        <v>4.3583275499999904E+16</v>
      </c>
      <c r="D8627" s="1">
        <v>1.06806499E+16</v>
      </c>
      <c r="E8627">
        <v>50005</v>
      </c>
      <c r="F8627" t="str">
        <f>VLOOKUP(E8627,'[1]movimento-per-comune-ambito-201'!$C$2:$D$547,2,0)</f>
        <v>Terre di Pisa</v>
      </c>
      <c r="G8627" t="s">
        <v>63027</v>
      </c>
      <c r="H8627" t="s">
        <v>15</v>
      </c>
      <c r="I8627" t="s">
        <v>30355</v>
      </c>
      <c r="J8627">
        <v>56033</v>
      </c>
      <c r="K8627" t="s">
        <v>30356</v>
      </c>
      <c r="L8627" t="str">
        <f>VLOOKUP(K8627,'[1]movimento-per-comune-ambito-201'!$B$2:$D$547,3,FALSE)</f>
        <v>Terre di Pisa</v>
      </c>
      <c r="M8627" t="s">
        <v>29576</v>
      </c>
      <c r="N8627">
        <v>0</v>
      </c>
      <c r="O8627" t="s">
        <v>30357</v>
      </c>
      <c r="P8627" t="s">
        <v>30358</v>
      </c>
      <c r="Q8627" t="s">
        <v>30359</v>
      </c>
    </row>
    <row r="8628" spans="1:17" x14ac:dyDescent="0.25">
      <c r="A8628">
        <v>18777</v>
      </c>
      <c r="B8628" t="s">
        <v>30360</v>
      </c>
      <c r="C8628" s="1">
        <v>4.3585220999999904E+16</v>
      </c>
      <c r="D8628" s="1">
        <v>1.06779139999999E+16</v>
      </c>
      <c r="E8628">
        <v>50005</v>
      </c>
      <c r="F8628" t="str">
        <f>VLOOKUP(E8628,'[1]movimento-per-comune-ambito-201'!$C$2:$D$547,2,0)</f>
        <v>Terre di Pisa</v>
      </c>
      <c r="G8628" t="s">
        <v>63131</v>
      </c>
      <c r="H8628" t="s">
        <v>15</v>
      </c>
      <c r="I8628" t="s">
        <v>30361</v>
      </c>
      <c r="J8628">
        <v>56033</v>
      </c>
      <c r="K8628" t="s">
        <v>30356</v>
      </c>
      <c r="L8628" t="str">
        <f>VLOOKUP(K8628,'[1]movimento-per-comune-ambito-201'!$B$2:$D$547,3,FALSE)</f>
        <v>Terre di Pisa</v>
      </c>
      <c r="M8628" t="s">
        <v>29576</v>
      </c>
      <c r="N8628">
        <v>0</v>
      </c>
      <c r="Q8628" t="s">
        <v>30362</v>
      </c>
    </row>
    <row r="8629" spans="1:17" x14ac:dyDescent="0.25">
      <c r="A8629">
        <v>24290</v>
      </c>
      <c r="B8629" t="s">
        <v>30363</v>
      </c>
      <c r="C8629" s="1">
        <v>4.3586178099999904E+16</v>
      </c>
      <c r="D8629" s="1">
        <v>1.06737055E+16</v>
      </c>
      <c r="E8629">
        <v>50005</v>
      </c>
      <c r="F8629" t="str">
        <f>VLOOKUP(E8629,'[1]movimento-per-comune-ambito-201'!$C$2:$D$547,2,0)</f>
        <v>Terre di Pisa</v>
      </c>
      <c r="G8629" t="s">
        <v>63028</v>
      </c>
      <c r="H8629" t="s">
        <v>15</v>
      </c>
      <c r="I8629" t="s">
        <v>30364</v>
      </c>
      <c r="J8629">
        <v>56033</v>
      </c>
      <c r="K8629" t="s">
        <v>30356</v>
      </c>
      <c r="L8629" t="str">
        <f>VLOOKUP(K8629,'[1]movimento-per-comune-ambito-201'!$B$2:$D$547,3,FALSE)</f>
        <v>Terre di Pisa</v>
      </c>
      <c r="M8629" t="s">
        <v>29576</v>
      </c>
      <c r="N8629">
        <v>3</v>
      </c>
      <c r="O8629" t="s">
        <v>30365</v>
      </c>
      <c r="Q8629" t="s">
        <v>30366</v>
      </c>
    </row>
    <row r="8630" spans="1:17" x14ac:dyDescent="0.25">
      <c r="A8630">
        <v>24652</v>
      </c>
      <c r="B8630" t="s">
        <v>30367</v>
      </c>
      <c r="C8630" s="1">
        <v>4.3577280999999904E+16</v>
      </c>
      <c r="D8630" s="1">
        <v>1.06486832E+16</v>
      </c>
      <c r="E8630">
        <v>50005</v>
      </c>
      <c r="F8630" t="str">
        <f>VLOOKUP(E8630,'[1]movimento-per-comune-ambito-201'!$C$2:$D$547,2,0)</f>
        <v>Terre di Pisa</v>
      </c>
      <c r="G8630" t="s">
        <v>63014</v>
      </c>
      <c r="H8630" t="s">
        <v>15</v>
      </c>
      <c r="I8630" t="s">
        <v>30368</v>
      </c>
      <c r="J8630">
        <v>56033</v>
      </c>
      <c r="K8630" t="s">
        <v>30356</v>
      </c>
      <c r="L8630" t="str">
        <f>VLOOKUP(K8630,'[1]movimento-per-comune-ambito-201'!$B$2:$D$547,3,FALSE)</f>
        <v>Terre di Pisa</v>
      </c>
      <c r="M8630" t="s">
        <v>29576</v>
      </c>
      <c r="N8630">
        <v>1</v>
      </c>
      <c r="O8630" t="s">
        <v>30369</v>
      </c>
      <c r="P8630" t="s">
        <v>30370</v>
      </c>
      <c r="Q8630" t="s">
        <v>30371</v>
      </c>
    </row>
    <row r="8631" spans="1:17" x14ac:dyDescent="0.25">
      <c r="A8631">
        <v>25167</v>
      </c>
      <c r="B8631" t="s">
        <v>30372</v>
      </c>
      <c r="C8631" s="1">
        <v>4.3577849399999904E+16</v>
      </c>
      <c r="D8631" s="1">
        <v>1.06443733999999E+16</v>
      </c>
      <c r="E8631">
        <v>50005</v>
      </c>
      <c r="F8631" t="str">
        <f>VLOOKUP(E8631,'[1]movimento-per-comune-ambito-201'!$C$2:$D$547,2,0)</f>
        <v>Terre di Pisa</v>
      </c>
      <c r="G8631" t="s">
        <v>63029</v>
      </c>
      <c r="H8631" t="s">
        <v>15</v>
      </c>
      <c r="I8631" t="s">
        <v>30373</v>
      </c>
      <c r="J8631">
        <v>56033</v>
      </c>
      <c r="K8631" t="s">
        <v>30356</v>
      </c>
      <c r="L8631" t="str">
        <f>VLOOKUP(K8631,'[1]movimento-per-comune-ambito-201'!$B$2:$D$547,3,FALSE)</f>
        <v>Terre di Pisa</v>
      </c>
      <c r="M8631" t="s">
        <v>29576</v>
      </c>
      <c r="N8631">
        <v>1</v>
      </c>
      <c r="O8631" t="s">
        <v>30374</v>
      </c>
      <c r="P8631" t="s">
        <v>30375</v>
      </c>
      <c r="Q8631" t="s">
        <v>30376</v>
      </c>
    </row>
    <row r="8632" spans="1:17" x14ac:dyDescent="0.25">
      <c r="A8632">
        <v>6796</v>
      </c>
      <c r="B8632" t="s">
        <v>30377</v>
      </c>
      <c r="C8632" s="1">
        <v>4.3585081E+16</v>
      </c>
      <c r="D8632" s="1">
        <v>10676546</v>
      </c>
      <c r="E8632">
        <v>50005</v>
      </c>
      <c r="F8632" t="str">
        <f>VLOOKUP(E8632,'[1]movimento-per-comune-ambito-201'!$C$2:$D$547,2,0)</f>
        <v>Terre di Pisa</v>
      </c>
      <c r="G8632" t="s">
        <v>63328</v>
      </c>
      <c r="H8632" t="s">
        <v>37</v>
      </c>
      <c r="I8632" t="s">
        <v>30378</v>
      </c>
      <c r="J8632">
        <v>56033</v>
      </c>
      <c r="K8632" t="s">
        <v>30356</v>
      </c>
      <c r="L8632" t="str">
        <f>VLOOKUP(K8632,'[1]movimento-per-comune-ambito-201'!$B$2:$D$547,3,FALSE)</f>
        <v>Terre di Pisa</v>
      </c>
      <c r="M8632" t="s">
        <v>29576</v>
      </c>
      <c r="N8632">
        <v>0</v>
      </c>
      <c r="O8632" t="s">
        <v>30379</v>
      </c>
      <c r="P8632" t="s">
        <v>30380</v>
      </c>
      <c r="Q8632" t="s">
        <v>30381</v>
      </c>
    </row>
    <row r="8633" spans="1:17" x14ac:dyDescent="0.25">
      <c r="A8633">
        <v>19124</v>
      </c>
      <c r="B8633" t="s">
        <v>30382</v>
      </c>
      <c r="C8633" s="1">
        <v>4.35771511042414E+16</v>
      </c>
      <c r="D8633" s="1">
        <v>1.06595784659789E+16</v>
      </c>
      <c r="E8633">
        <v>50005</v>
      </c>
      <c r="F8633" t="str">
        <f>VLOOKUP(E8633,'[1]movimento-per-comune-ambito-201'!$C$2:$D$547,2,0)</f>
        <v>Terre di Pisa</v>
      </c>
      <c r="G8633" t="s">
        <v>63021</v>
      </c>
      <c r="H8633" t="s">
        <v>52</v>
      </c>
      <c r="I8633" t="s">
        <v>30383</v>
      </c>
      <c r="J8633">
        <v>56033</v>
      </c>
      <c r="K8633" t="s">
        <v>30356</v>
      </c>
      <c r="L8633" t="str">
        <f>VLOOKUP(K8633,'[1]movimento-per-comune-ambito-201'!$B$2:$D$547,3,FALSE)</f>
        <v>Terre di Pisa</v>
      </c>
      <c r="M8633" t="s">
        <v>29576</v>
      </c>
      <c r="N8633">
        <v>0</v>
      </c>
      <c r="O8633" t="s">
        <v>30384</v>
      </c>
      <c r="P8633" t="s">
        <v>30385</v>
      </c>
      <c r="Q8633" t="s">
        <v>30386</v>
      </c>
    </row>
    <row r="8634" spans="1:17" x14ac:dyDescent="0.25">
      <c r="A8634">
        <v>6710</v>
      </c>
      <c r="B8634" t="s">
        <v>28508</v>
      </c>
      <c r="C8634" s="1">
        <v>4.35715606585326E+16</v>
      </c>
      <c r="D8634" s="1">
        <v>1.06825112787628E+16</v>
      </c>
      <c r="E8634">
        <v>50005</v>
      </c>
      <c r="F8634" t="str">
        <f>VLOOKUP(E8634,'[1]movimento-per-comune-ambito-201'!$C$2:$D$547,2,0)</f>
        <v>Terre di Pisa</v>
      </c>
      <c r="G8634" t="s">
        <v>63773</v>
      </c>
      <c r="H8634" t="s">
        <v>1598</v>
      </c>
      <c r="I8634" t="s">
        <v>30387</v>
      </c>
      <c r="J8634">
        <v>56033</v>
      </c>
      <c r="K8634" t="s">
        <v>30356</v>
      </c>
      <c r="L8634" t="str">
        <f>VLOOKUP(K8634,'[1]movimento-per-comune-ambito-201'!$B$2:$D$547,3,FALSE)</f>
        <v>Terre di Pisa</v>
      </c>
      <c r="M8634" t="s">
        <v>29576</v>
      </c>
      <c r="N8634">
        <v>2</v>
      </c>
      <c r="O8634" t="s">
        <v>30388</v>
      </c>
      <c r="P8634" t="s">
        <v>30389</v>
      </c>
      <c r="Q8634" t="s">
        <v>30390</v>
      </c>
    </row>
    <row r="8635" spans="1:17" x14ac:dyDescent="0.25">
      <c r="A8635">
        <v>7563</v>
      </c>
      <c r="B8635" t="s">
        <v>21084</v>
      </c>
      <c r="C8635" s="1">
        <v>4.3296395199999904E+16</v>
      </c>
      <c r="D8635" s="1">
        <v>106142673</v>
      </c>
      <c r="E8635">
        <v>50006</v>
      </c>
      <c r="F8635" t="str">
        <f>VLOOKUP(E8635,'[1]movimento-per-comune-ambito-201'!$C$2:$D$547,2,0)</f>
        <v>Costa degli etruschi</v>
      </c>
      <c r="G8635" t="s">
        <v>63013</v>
      </c>
      <c r="H8635" t="s">
        <v>15</v>
      </c>
      <c r="I8635" t="s">
        <v>30391</v>
      </c>
      <c r="J8635">
        <v>56040</v>
      </c>
      <c r="K8635" t="s">
        <v>30392</v>
      </c>
      <c r="L8635" t="str">
        <f>VLOOKUP(K8635,'[1]movimento-per-comune-ambito-201'!$B$2:$D$547,3,FALSE)</f>
        <v>Costa degli etruschi</v>
      </c>
      <c r="M8635" t="s">
        <v>29576</v>
      </c>
      <c r="N8635">
        <v>4</v>
      </c>
      <c r="O8635" t="s">
        <v>30393</v>
      </c>
      <c r="P8635" t="s">
        <v>30394</v>
      </c>
      <c r="Q8635" t="s">
        <v>30395</v>
      </c>
    </row>
    <row r="8636" spans="1:17" x14ac:dyDescent="0.25">
      <c r="A8636">
        <v>7564</v>
      </c>
      <c r="B8636" t="s">
        <v>30396</v>
      </c>
      <c r="C8636" s="1">
        <v>4.3292787511690096E+16</v>
      </c>
      <c r="D8636" s="1">
        <v>1.06381282313964E+16</v>
      </c>
      <c r="E8636">
        <v>50006</v>
      </c>
      <c r="F8636" t="str">
        <f>VLOOKUP(E8636,'[1]movimento-per-comune-ambito-201'!$C$2:$D$547,2,0)</f>
        <v>Costa degli etruschi</v>
      </c>
      <c r="G8636" t="s">
        <v>63027</v>
      </c>
      <c r="H8636" t="s">
        <v>15</v>
      </c>
      <c r="I8636" t="s">
        <v>30397</v>
      </c>
      <c r="J8636">
        <v>56040</v>
      </c>
      <c r="K8636" t="s">
        <v>30392</v>
      </c>
      <c r="L8636" t="str">
        <f>VLOOKUP(K8636,'[1]movimento-per-comune-ambito-201'!$B$2:$D$547,3,FALSE)</f>
        <v>Costa degli etruschi</v>
      </c>
      <c r="M8636" t="s">
        <v>29576</v>
      </c>
      <c r="N8636">
        <v>4</v>
      </c>
      <c r="O8636" t="s">
        <v>30398</v>
      </c>
      <c r="P8636" t="s">
        <v>30399</v>
      </c>
      <c r="Q8636" t="s">
        <v>30400</v>
      </c>
    </row>
    <row r="8637" spans="1:17" x14ac:dyDescent="0.25">
      <c r="A8637">
        <v>7565</v>
      </c>
      <c r="B8637" t="s">
        <v>30401</v>
      </c>
      <c r="C8637" s="1">
        <v>4.3296395199999904E+16</v>
      </c>
      <c r="D8637" s="1">
        <v>106142673</v>
      </c>
      <c r="E8637">
        <v>50006</v>
      </c>
      <c r="F8637" t="str">
        <f>VLOOKUP(E8637,'[1]movimento-per-comune-ambito-201'!$C$2:$D$547,2,0)</f>
        <v>Costa degli etruschi</v>
      </c>
      <c r="G8637" t="s">
        <v>63129</v>
      </c>
      <c r="H8637" t="s">
        <v>15</v>
      </c>
      <c r="I8637" t="s">
        <v>30402</v>
      </c>
      <c r="J8637">
        <v>56040</v>
      </c>
      <c r="K8637" t="s">
        <v>30392</v>
      </c>
      <c r="L8637" t="str">
        <f>VLOOKUP(K8637,'[1]movimento-per-comune-ambito-201'!$B$2:$D$547,3,FALSE)</f>
        <v>Costa degli etruschi</v>
      </c>
      <c r="M8637" t="s">
        <v>29576</v>
      </c>
      <c r="N8637">
        <v>0</v>
      </c>
      <c r="O8637" t="s">
        <v>30403</v>
      </c>
      <c r="P8637" t="s">
        <v>30404</v>
      </c>
      <c r="Q8637" t="s">
        <v>30405</v>
      </c>
    </row>
    <row r="8638" spans="1:17" x14ac:dyDescent="0.25">
      <c r="A8638">
        <v>7566</v>
      </c>
      <c r="B8638" t="s">
        <v>30406</v>
      </c>
      <c r="C8638" s="1">
        <v>4.3296395199999904E+16</v>
      </c>
      <c r="D8638" s="1">
        <v>106142673</v>
      </c>
      <c r="E8638">
        <v>50006</v>
      </c>
      <c r="F8638" t="str">
        <f>VLOOKUP(E8638,'[1]movimento-per-comune-ambito-201'!$C$2:$D$547,2,0)</f>
        <v>Costa degli etruschi</v>
      </c>
      <c r="G8638" t="s">
        <v>63131</v>
      </c>
      <c r="H8638" t="s">
        <v>15</v>
      </c>
      <c r="I8638" t="s">
        <v>30407</v>
      </c>
      <c r="J8638">
        <v>56040</v>
      </c>
      <c r="K8638" t="s">
        <v>30392</v>
      </c>
      <c r="L8638" t="str">
        <f>VLOOKUP(K8638,'[1]movimento-per-comune-ambito-201'!$B$2:$D$547,3,FALSE)</f>
        <v>Costa degli etruschi</v>
      </c>
      <c r="M8638" t="s">
        <v>29576</v>
      </c>
      <c r="N8638">
        <v>3</v>
      </c>
      <c r="O8638" t="s">
        <v>30408</v>
      </c>
      <c r="Q8638" t="s">
        <v>30409</v>
      </c>
    </row>
    <row r="8639" spans="1:17" x14ac:dyDescent="0.25">
      <c r="A8639">
        <v>7567</v>
      </c>
      <c r="B8639" t="s">
        <v>30410</v>
      </c>
      <c r="C8639" s="1">
        <v>4.3296395199999904E+16</v>
      </c>
      <c r="D8639" s="1">
        <v>106142673</v>
      </c>
      <c r="E8639">
        <v>50006</v>
      </c>
      <c r="F8639" t="str">
        <f>VLOOKUP(E8639,'[1]movimento-per-comune-ambito-201'!$C$2:$D$547,2,0)</f>
        <v>Costa degli etruschi</v>
      </c>
      <c r="G8639" t="s">
        <v>63028</v>
      </c>
      <c r="H8639" t="s">
        <v>15</v>
      </c>
      <c r="I8639" t="s">
        <v>30411</v>
      </c>
      <c r="J8639">
        <v>56040</v>
      </c>
      <c r="K8639" t="s">
        <v>30392</v>
      </c>
      <c r="L8639" t="str">
        <f>VLOOKUP(K8639,'[1]movimento-per-comune-ambito-201'!$B$2:$D$547,3,FALSE)</f>
        <v>Costa degli etruschi</v>
      </c>
      <c r="M8639" t="s">
        <v>29576</v>
      </c>
      <c r="N8639">
        <v>5</v>
      </c>
      <c r="O8639" t="s">
        <v>30412</v>
      </c>
      <c r="P8639" t="s">
        <v>30413</v>
      </c>
      <c r="Q8639" t="s">
        <v>30414</v>
      </c>
    </row>
    <row r="8640" spans="1:17" x14ac:dyDescent="0.25">
      <c r="A8640">
        <v>19824</v>
      </c>
      <c r="B8640" t="s">
        <v>30415</v>
      </c>
      <c r="C8640" s="1">
        <v>4.3296395199999904E+16</v>
      </c>
      <c r="D8640" s="1">
        <v>106142673</v>
      </c>
      <c r="E8640">
        <v>50006</v>
      </c>
      <c r="F8640" t="str">
        <f>VLOOKUP(E8640,'[1]movimento-per-comune-ambito-201'!$C$2:$D$547,2,0)</f>
        <v>Costa degli etruschi</v>
      </c>
      <c r="G8640" t="s">
        <v>63014</v>
      </c>
      <c r="H8640" t="s">
        <v>15</v>
      </c>
      <c r="I8640" t="s">
        <v>30416</v>
      </c>
      <c r="J8640">
        <v>56040</v>
      </c>
      <c r="K8640" t="s">
        <v>30392</v>
      </c>
      <c r="L8640" t="str">
        <f>VLOOKUP(K8640,'[1]movimento-per-comune-ambito-201'!$B$2:$D$547,3,FALSE)</f>
        <v>Costa degli etruschi</v>
      </c>
      <c r="M8640" t="s">
        <v>29576</v>
      </c>
      <c r="N8640">
        <v>4</v>
      </c>
      <c r="O8640" t="s">
        <v>30417</v>
      </c>
      <c r="P8640" t="s">
        <v>30418</v>
      </c>
      <c r="Q8640" t="s">
        <v>30419</v>
      </c>
    </row>
    <row r="8641" spans="1:17" x14ac:dyDescent="0.25">
      <c r="A8641">
        <v>6799</v>
      </c>
      <c r="B8641" t="s">
        <v>30420</v>
      </c>
      <c r="C8641" s="1">
        <v>4.3296795899999904E+16</v>
      </c>
      <c r="D8641" s="1">
        <v>1.06169528999999E+16</v>
      </c>
      <c r="E8641">
        <v>50006</v>
      </c>
      <c r="F8641" t="str">
        <f>VLOOKUP(E8641,'[1]movimento-per-comune-ambito-201'!$C$2:$D$547,2,0)</f>
        <v>Costa degli etruschi</v>
      </c>
      <c r="G8641" t="s">
        <v>63356</v>
      </c>
      <c r="H8641" t="s">
        <v>37</v>
      </c>
      <c r="I8641" t="s">
        <v>30421</v>
      </c>
      <c r="J8641">
        <v>56040</v>
      </c>
      <c r="K8641" t="s">
        <v>30392</v>
      </c>
      <c r="L8641" t="str">
        <f>VLOOKUP(K8641,'[1]movimento-per-comune-ambito-201'!$B$2:$D$547,3,FALSE)</f>
        <v>Costa degli etruschi</v>
      </c>
      <c r="M8641" t="s">
        <v>29576</v>
      </c>
      <c r="N8641">
        <v>0</v>
      </c>
      <c r="O8641" t="s">
        <v>30422</v>
      </c>
      <c r="P8641" t="s">
        <v>30423</v>
      </c>
      <c r="Q8641" t="s">
        <v>30424</v>
      </c>
    </row>
    <row r="8642" spans="1:17" x14ac:dyDescent="0.25">
      <c r="A8642">
        <v>8001</v>
      </c>
      <c r="B8642" t="s">
        <v>30425</v>
      </c>
      <c r="C8642" s="1">
        <v>4.3299437099999904E+16</v>
      </c>
      <c r="D8642" s="1">
        <v>1.05808149999999E+16</v>
      </c>
      <c r="E8642">
        <v>50006</v>
      </c>
      <c r="F8642" t="str">
        <f>VLOOKUP(E8642,'[1]movimento-per-comune-ambito-201'!$C$2:$D$547,2,0)</f>
        <v>Costa degli etruschi</v>
      </c>
      <c r="G8642" t="s">
        <v>63219</v>
      </c>
      <c r="H8642" t="s">
        <v>376</v>
      </c>
      <c r="I8642" t="s">
        <v>30426</v>
      </c>
      <c r="J8642">
        <v>56040</v>
      </c>
      <c r="K8642" t="s">
        <v>30392</v>
      </c>
      <c r="L8642" t="str">
        <f>VLOOKUP(K8642,'[1]movimento-per-comune-ambito-201'!$B$2:$D$547,3,FALSE)</f>
        <v>Costa degli etruschi</v>
      </c>
      <c r="M8642" t="s">
        <v>29576</v>
      </c>
      <c r="N8642">
        <v>4</v>
      </c>
      <c r="O8642" t="s">
        <v>30427</v>
      </c>
      <c r="P8642" t="s">
        <v>30428</v>
      </c>
      <c r="Q8642" t="s">
        <v>30429</v>
      </c>
    </row>
    <row r="8643" spans="1:17" x14ac:dyDescent="0.25">
      <c r="A8643">
        <v>8017</v>
      </c>
      <c r="B8643" t="s">
        <v>30430</v>
      </c>
      <c r="C8643" s="1">
        <v>4.3303750999999904E+16</v>
      </c>
      <c r="D8643" s="1">
        <v>10578751</v>
      </c>
      <c r="E8643">
        <v>50006</v>
      </c>
      <c r="F8643" t="str">
        <f>VLOOKUP(E8643,'[1]movimento-per-comune-ambito-201'!$C$2:$D$547,2,0)</f>
        <v>Costa degli etruschi</v>
      </c>
      <c r="G8643" t="s">
        <v>63026</v>
      </c>
      <c r="H8643" t="s">
        <v>75</v>
      </c>
      <c r="I8643" t="s">
        <v>30431</v>
      </c>
      <c r="J8643">
        <v>56040</v>
      </c>
      <c r="K8643" t="s">
        <v>30392</v>
      </c>
      <c r="L8643" t="str">
        <f>VLOOKUP(K8643,'[1]movimento-per-comune-ambito-201'!$B$2:$D$547,3,FALSE)</f>
        <v>Costa degli etruschi</v>
      </c>
      <c r="M8643" t="s">
        <v>29576</v>
      </c>
      <c r="N8643">
        <v>0</v>
      </c>
      <c r="O8643" t="s">
        <v>30432</v>
      </c>
      <c r="P8643" t="s">
        <v>30433</v>
      </c>
      <c r="Q8643" t="s">
        <v>30434</v>
      </c>
    </row>
    <row r="8644" spans="1:17" x14ac:dyDescent="0.25">
      <c r="A8644">
        <v>8019</v>
      </c>
      <c r="B8644" t="s">
        <v>30435</v>
      </c>
      <c r="C8644" s="1">
        <v>4.3296395199999904E+16</v>
      </c>
      <c r="D8644" s="1">
        <v>106142673</v>
      </c>
      <c r="E8644">
        <v>50006</v>
      </c>
      <c r="F8644" t="str">
        <f>VLOOKUP(E8644,'[1]movimento-per-comune-ambito-201'!$C$2:$D$547,2,0)</f>
        <v>Costa degli etruschi</v>
      </c>
      <c r="G8644" t="s">
        <v>63036</v>
      </c>
      <c r="H8644" t="s">
        <v>75</v>
      </c>
      <c r="I8644" t="s">
        <v>30436</v>
      </c>
      <c r="J8644">
        <v>56040</v>
      </c>
      <c r="K8644" t="s">
        <v>30392</v>
      </c>
      <c r="L8644" t="str">
        <f>VLOOKUP(K8644,'[1]movimento-per-comune-ambito-201'!$B$2:$D$547,3,FALSE)</f>
        <v>Costa degli etruschi</v>
      </c>
      <c r="M8644" t="s">
        <v>29576</v>
      </c>
      <c r="N8644">
        <v>0</v>
      </c>
      <c r="O8644" t="s">
        <v>30437</v>
      </c>
      <c r="P8644" t="s">
        <v>30438</v>
      </c>
      <c r="Q8644" t="s">
        <v>26045</v>
      </c>
    </row>
    <row r="8645" spans="1:17" x14ac:dyDescent="0.25">
      <c r="A8645">
        <v>21371</v>
      </c>
      <c r="B8645" t="s">
        <v>30439</v>
      </c>
      <c r="C8645" s="1">
        <v>4.3296395199999904E+16</v>
      </c>
      <c r="D8645" s="1">
        <v>106142673</v>
      </c>
      <c r="E8645">
        <v>50006</v>
      </c>
      <c r="F8645" t="str">
        <f>VLOOKUP(E8645,'[1]movimento-per-comune-ambito-201'!$C$2:$D$547,2,0)</f>
        <v>Costa degli etruschi</v>
      </c>
      <c r="G8645" t="s">
        <v>63247</v>
      </c>
      <c r="H8645" t="s">
        <v>75</v>
      </c>
      <c r="I8645" t="s">
        <v>30440</v>
      </c>
      <c r="J8645">
        <v>56040</v>
      </c>
      <c r="K8645" t="s">
        <v>30392</v>
      </c>
      <c r="L8645" t="str">
        <f>VLOOKUP(K8645,'[1]movimento-per-comune-ambito-201'!$B$2:$D$547,3,FALSE)</f>
        <v>Costa degli etruschi</v>
      </c>
      <c r="M8645" t="s">
        <v>29576</v>
      </c>
      <c r="N8645">
        <v>0</v>
      </c>
      <c r="O8645" t="s">
        <v>30441</v>
      </c>
      <c r="P8645" t="s">
        <v>30442</v>
      </c>
      <c r="Q8645" t="s">
        <v>30443</v>
      </c>
    </row>
    <row r="8646" spans="1:17" x14ac:dyDescent="0.25">
      <c r="A8646">
        <v>6711</v>
      </c>
      <c r="B8646" t="s">
        <v>9593</v>
      </c>
      <c r="C8646" s="1">
        <v>4.3296395199999904E+16</v>
      </c>
      <c r="D8646" s="1">
        <v>106142673</v>
      </c>
      <c r="E8646">
        <v>50006</v>
      </c>
      <c r="F8646" t="str">
        <f>VLOOKUP(E8646,'[1]movimento-per-comune-ambito-201'!$C$2:$D$547,2,0)</f>
        <v>Costa degli etruschi</v>
      </c>
      <c r="G8646" t="s">
        <v>63251</v>
      </c>
      <c r="H8646" t="s">
        <v>1598</v>
      </c>
      <c r="I8646" t="s">
        <v>30444</v>
      </c>
      <c r="J8646">
        <v>56040</v>
      </c>
      <c r="K8646" t="s">
        <v>30392</v>
      </c>
      <c r="L8646" t="str">
        <f>VLOOKUP(K8646,'[1]movimento-per-comune-ambito-201'!$B$2:$D$547,3,FALSE)</f>
        <v>Costa degli etruschi</v>
      </c>
      <c r="M8646" t="s">
        <v>29576</v>
      </c>
      <c r="N8646">
        <v>3</v>
      </c>
      <c r="O8646" t="s">
        <v>30427</v>
      </c>
      <c r="P8646" t="s">
        <v>30445</v>
      </c>
      <c r="Q8646" t="s">
        <v>30429</v>
      </c>
    </row>
    <row r="8647" spans="1:17" x14ac:dyDescent="0.25">
      <c r="A8647">
        <v>20801</v>
      </c>
      <c r="B8647" t="s">
        <v>30446</v>
      </c>
      <c r="C8647" s="1">
        <v>43547812</v>
      </c>
      <c r="D8647" s="1">
        <v>1.0595819E+16</v>
      </c>
      <c r="E8647">
        <v>50007</v>
      </c>
      <c r="F8647" t="e">
        <f>VLOOKUP(E8647,'[1]movimento-per-comune-ambito-201'!$C$2:$D$547,2,0)</f>
        <v>#N/A</v>
      </c>
      <c r="G8647" t="s">
        <v>63133</v>
      </c>
      <c r="H8647" t="s">
        <v>15</v>
      </c>
      <c r="I8647" t="s">
        <v>30447</v>
      </c>
      <c r="J8647">
        <v>56034</v>
      </c>
      <c r="K8647" t="s">
        <v>30448</v>
      </c>
      <c r="L8647" t="e">
        <f>VLOOKUP(K8647,'[1]movimento-per-comune-ambito-201'!$B$2:$D$547,3,FALSE)</f>
        <v>#N/A</v>
      </c>
      <c r="M8647" t="s">
        <v>29576</v>
      </c>
      <c r="N8647">
        <v>3</v>
      </c>
      <c r="O8647" t="s">
        <v>30449</v>
      </c>
      <c r="P8647" t="s">
        <v>30450</v>
      </c>
      <c r="Q8647" t="s">
        <v>30451</v>
      </c>
    </row>
    <row r="8648" spans="1:17" x14ac:dyDescent="0.25">
      <c r="A8648">
        <v>20838</v>
      </c>
      <c r="B8648" t="s">
        <v>30452</v>
      </c>
      <c r="C8648" s="1">
        <v>4.35221383E+16</v>
      </c>
      <c r="D8648" s="1">
        <v>106185584</v>
      </c>
      <c r="E8648">
        <v>50007</v>
      </c>
      <c r="F8648" t="e">
        <f>VLOOKUP(E8648,'[1]movimento-per-comune-ambito-201'!$C$2:$D$547,2,0)</f>
        <v>#N/A</v>
      </c>
      <c r="G8648" t="s">
        <v>63015</v>
      </c>
      <c r="H8648" t="s">
        <v>15</v>
      </c>
      <c r="I8648" t="s">
        <v>30453</v>
      </c>
      <c r="J8648">
        <v>56034</v>
      </c>
      <c r="K8648" t="s">
        <v>30448</v>
      </c>
      <c r="L8648" t="e">
        <f>VLOOKUP(K8648,'[1]movimento-per-comune-ambito-201'!$B$2:$D$547,3,FALSE)</f>
        <v>#N/A</v>
      </c>
      <c r="M8648" t="s">
        <v>29576</v>
      </c>
      <c r="N8648">
        <v>2</v>
      </c>
      <c r="O8648" t="s">
        <v>30454</v>
      </c>
      <c r="Q8648" t="s">
        <v>30455</v>
      </c>
    </row>
    <row r="8649" spans="1:17" x14ac:dyDescent="0.25">
      <c r="A8649">
        <v>7592</v>
      </c>
      <c r="B8649" t="s">
        <v>30456</v>
      </c>
      <c r="C8649" s="1">
        <v>4.3657516712871904E+16</v>
      </c>
      <c r="D8649" s="1">
        <v>1.05736001227844E+16</v>
      </c>
      <c r="E8649">
        <v>50008</v>
      </c>
      <c r="F8649" t="str">
        <f>VLOOKUP(E8649,'[1]movimento-per-comune-ambito-201'!$C$2:$D$547,2,0)</f>
        <v>Terre di Pisa</v>
      </c>
      <c r="G8649" t="s">
        <v>63027</v>
      </c>
      <c r="H8649" t="s">
        <v>15</v>
      </c>
      <c r="I8649" t="s">
        <v>30457</v>
      </c>
      <c r="J8649">
        <v>56021</v>
      </c>
      <c r="K8649" t="s">
        <v>30458</v>
      </c>
      <c r="L8649" t="str">
        <f>VLOOKUP(K8649,'[1]movimento-per-comune-ambito-201'!$B$2:$D$547,3,FALSE)</f>
        <v>Terre di Pisa</v>
      </c>
      <c r="M8649" t="s">
        <v>29576</v>
      </c>
      <c r="N8649">
        <v>0</v>
      </c>
      <c r="O8649" t="s">
        <v>30459</v>
      </c>
      <c r="P8649" t="s">
        <v>30460</v>
      </c>
      <c r="Q8649" t="s">
        <v>30461</v>
      </c>
    </row>
    <row r="8650" spans="1:17" x14ac:dyDescent="0.25">
      <c r="A8650">
        <v>7593</v>
      </c>
      <c r="B8650" t="s">
        <v>27023</v>
      </c>
      <c r="C8650" s="1">
        <v>4366647734916970</v>
      </c>
      <c r="D8650" s="1">
        <v>1.05672263508788E+16</v>
      </c>
      <c r="E8650">
        <v>50008</v>
      </c>
      <c r="F8650" t="str">
        <f>VLOOKUP(E8650,'[1]movimento-per-comune-ambito-201'!$C$2:$D$547,2,0)</f>
        <v>Terre di Pisa</v>
      </c>
      <c r="G8650" t="s">
        <v>63129</v>
      </c>
      <c r="H8650" t="s">
        <v>15</v>
      </c>
      <c r="I8650" t="s">
        <v>30462</v>
      </c>
      <c r="J8650">
        <v>56021</v>
      </c>
      <c r="K8650" t="s">
        <v>30458</v>
      </c>
      <c r="L8650" t="str">
        <f>VLOOKUP(K8650,'[1]movimento-per-comune-ambito-201'!$B$2:$D$547,3,FALSE)</f>
        <v>Terre di Pisa</v>
      </c>
      <c r="M8650" t="s">
        <v>29576</v>
      </c>
      <c r="N8650">
        <v>0</v>
      </c>
      <c r="O8650" t="s">
        <v>30463</v>
      </c>
      <c r="P8650" t="s">
        <v>30464</v>
      </c>
      <c r="Q8650" t="s">
        <v>30465</v>
      </c>
    </row>
    <row r="8651" spans="1:17" x14ac:dyDescent="0.25">
      <c r="A8651">
        <v>17747</v>
      </c>
      <c r="B8651" t="s">
        <v>30466</v>
      </c>
      <c r="C8651" s="1">
        <v>4.3653655999999904E+16</v>
      </c>
      <c r="D8651" s="1">
        <v>10508182</v>
      </c>
      <c r="E8651">
        <v>50008</v>
      </c>
      <c r="F8651" t="str">
        <f>VLOOKUP(E8651,'[1]movimento-per-comune-ambito-201'!$C$2:$D$547,2,0)</f>
        <v>Terre di Pisa</v>
      </c>
      <c r="G8651" t="s">
        <v>63131</v>
      </c>
      <c r="H8651" t="s">
        <v>15</v>
      </c>
      <c r="I8651" t="s">
        <v>30467</v>
      </c>
      <c r="J8651">
        <v>56021</v>
      </c>
      <c r="K8651" t="s">
        <v>30458</v>
      </c>
      <c r="L8651" t="str">
        <f>VLOOKUP(K8651,'[1]movimento-per-comune-ambito-201'!$B$2:$D$547,3,FALSE)</f>
        <v>Terre di Pisa</v>
      </c>
      <c r="M8651" t="s">
        <v>29576</v>
      </c>
      <c r="N8651">
        <v>4</v>
      </c>
      <c r="O8651" t="s">
        <v>30468</v>
      </c>
      <c r="P8651" t="s">
        <v>30469</v>
      </c>
      <c r="Q8651" t="s">
        <v>30470</v>
      </c>
    </row>
    <row r="8652" spans="1:17" x14ac:dyDescent="0.25">
      <c r="A8652">
        <v>20940</v>
      </c>
      <c r="B8652" t="s">
        <v>24144</v>
      </c>
      <c r="C8652" s="1">
        <v>4.3693117999999904E+16</v>
      </c>
      <c r="D8652" s="1">
        <v>1.05048413E+16</v>
      </c>
      <c r="E8652">
        <v>50008</v>
      </c>
      <c r="F8652" t="str">
        <f>VLOOKUP(E8652,'[1]movimento-per-comune-ambito-201'!$C$2:$D$547,2,0)</f>
        <v>Terre di Pisa</v>
      </c>
      <c r="G8652" t="s">
        <v>63028</v>
      </c>
      <c r="H8652" t="s">
        <v>15</v>
      </c>
      <c r="I8652" t="s">
        <v>30471</v>
      </c>
      <c r="J8652">
        <v>56021</v>
      </c>
      <c r="K8652" t="s">
        <v>30458</v>
      </c>
      <c r="L8652" t="str">
        <f>VLOOKUP(K8652,'[1]movimento-per-comune-ambito-201'!$B$2:$D$547,3,FALSE)</f>
        <v>Terre di Pisa</v>
      </c>
      <c r="M8652" t="s">
        <v>29576</v>
      </c>
      <c r="N8652">
        <v>3</v>
      </c>
      <c r="O8652" t="s">
        <v>30472</v>
      </c>
      <c r="Q8652" t="s">
        <v>30473</v>
      </c>
    </row>
    <row r="8653" spans="1:17" x14ac:dyDescent="0.25">
      <c r="A8653">
        <v>22689</v>
      </c>
      <c r="B8653" t="s">
        <v>30474</v>
      </c>
      <c r="C8653" s="1">
        <v>4.3686194999999904E+16</v>
      </c>
      <c r="D8653" s="1">
        <v>1.04533109999999E+16</v>
      </c>
      <c r="E8653">
        <v>50008</v>
      </c>
      <c r="F8653" t="str">
        <f>VLOOKUP(E8653,'[1]movimento-per-comune-ambito-201'!$C$2:$D$547,2,0)</f>
        <v>Terre di Pisa</v>
      </c>
      <c r="G8653" t="s">
        <v>63014</v>
      </c>
      <c r="H8653" t="s">
        <v>15</v>
      </c>
      <c r="I8653" t="s">
        <v>30475</v>
      </c>
      <c r="J8653">
        <v>56021</v>
      </c>
      <c r="K8653" t="s">
        <v>30458</v>
      </c>
      <c r="L8653" t="str">
        <f>VLOOKUP(K8653,'[1]movimento-per-comune-ambito-201'!$B$2:$D$547,3,FALSE)</f>
        <v>Terre di Pisa</v>
      </c>
      <c r="M8653" t="s">
        <v>29576</v>
      </c>
      <c r="N8653">
        <v>0</v>
      </c>
      <c r="O8653" t="s">
        <v>30476</v>
      </c>
      <c r="Q8653" t="s">
        <v>30477</v>
      </c>
    </row>
    <row r="8654" spans="1:17" x14ac:dyDescent="0.25">
      <c r="A8654">
        <v>24351</v>
      </c>
      <c r="B8654" t="s">
        <v>30478</v>
      </c>
      <c r="C8654" s="1">
        <v>4.3683447E+16</v>
      </c>
      <c r="D8654" s="1">
        <v>104565573</v>
      </c>
      <c r="E8654">
        <v>50008</v>
      </c>
      <c r="F8654" t="str">
        <f>VLOOKUP(E8654,'[1]movimento-per-comune-ambito-201'!$C$2:$D$547,2,0)</f>
        <v>Terre di Pisa</v>
      </c>
      <c r="G8654" t="s">
        <v>63029</v>
      </c>
      <c r="H8654" t="s">
        <v>15</v>
      </c>
      <c r="I8654" t="s">
        <v>30479</v>
      </c>
      <c r="J8654">
        <v>56021</v>
      </c>
      <c r="K8654" t="s">
        <v>30458</v>
      </c>
      <c r="L8654" t="str">
        <f>VLOOKUP(K8654,'[1]movimento-per-comune-ambito-201'!$B$2:$D$547,3,FALSE)</f>
        <v>Terre di Pisa</v>
      </c>
      <c r="M8654" t="s">
        <v>29576</v>
      </c>
      <c r="N8654">
        <v>2</v>
      </c>
      <c r="O8654" t="s">
        <v>30480</v>
      </c>
      <c r="Q8654" t="s">
        <v>30481</v>
      </c>
    </row>
    <row r="8655" spans="1:17" x14ac:dyDescent="0.25">
      <c r="A8655">
        <v>19328</v>
      </c>
      <c r="B8655" t="s">
        <v>30482</v>
      </c>
      <c r="C8655" s="1">
        <v>4.36920562E+16</v>
      </c>
      <c r="D8655" s="1">
        <v>105134822</v>
      </c>
      <c r="E8655">
        <v>50008</v>
      </c>
      <c r="F8655" t="str">
        <f>VLOOKUP(E8655,'[1]movimento-per-comune-ambito-201'!$C$2:$D$547,2,0)</f>
        <v>Terre di Pisa</v>
      </c>
      <c r="G8655" t="s">
        <v>63039</v>
      </c>
      <c r="H8655" t="s">
        <v>37</v>
      </c>
      <c r="I8655" t="s">
        <v>30483</v>
      </c>
      <c r="J8655">
        <v>56021</v>
      </c>
      <c r="K8655" t="s">
        <v>30458</v>
      </c>
      <c r="L8655" t="str">
        <f>VLOOKUP(K8655,'[1]movimento-per-comune-ambito-201'!$B$2:$D$547,3,FALSE)</f>
        <v>Terre di Pisa</v>
      </c>
      <c r="M8655" t="s">
        <v>29576</v>
      </c>
      <c r="N8655">
        <v>0</v>
      </c>
      <c r="O8655" t="s">
        <v>30484</v>
      </c>
      <c r="P8655" t="s">
        <v>30485</v>
      </c>
      <c r="Q8655" t="s">
        <v>30486</v>
      </c>
    </row>
    <row r="8656" spans="1:17" x14ac:dyDescent="0.25">
      <c r="A8656">
        <v>19562</v>
      </c>
      <c r="B8656" t="s">
        <v>30487</v>
      </c>
      <c r="C8656" s="1">
        <v>4.3681813599999904E+16</v>
      </c>
      <c r="D8656" s="1">
        <v>104893354</v>
      </c>
      <c r="E8656">
        <v>50008</v>
      </c>
      <c r="F8656" t="str">
        <f>VLOOKUP(E8656,'[1]movimento-per-comune-ambito-201'!$C$2:$D$547,2,0)</f>
        <v>Terre di Pisa</v>
      </c>
      <c r="G8656" t="s">
        <v>63356</v>
      </c>
      <c r="H8656" t="s">
        <v>37</v>
      </c>
      <c r="I8656" t="s">
        <v>30488</v>
      </c>
      <c r="J8656">
        <v>56021</v>
      </c>
      <c r="K8656" t="s">
        <v>30458</v>
      </c>
      <c r="L8656" t="str">
        <f>VLOOKUP(K8656,'[1]movimento-per-comune-ambito-201'!$B$2:$D$547,3,FALSE)</f>
        <v>Terre di Pisa</v>
      </c>
      <c r="M8656" t="s">
        <v>29576</v>
      </c>
      <c r="N8656">
        <v>0</v>
      </c>
      <c r="O8656" t="s">
        <v>30489</v>
      </c>
      <c r="Q8656">
        <v>5040720</v>
      </c>
    </row>
    <row r="8657" spans="1:17" x14ac:dyDescent="0.25">
      <c r="A8657">
        <v>24505</v>
      </c>
      <c r="B8657" t="s">
        <v>30490</v>
      </c>
      <c r="C8657" s="1">
        <v>4.36931433E+16</v>
      </c>
      <c r="D8657" s="1">
        <v>105085608</v>
      </c>
      <c r="E8657">
        <v>50008</v>
      </c>
      <c r="F8657" t="str">
        <f>VLOOKUP(E8657,'[1]movimento-per-comune-ambito-201'!$C$2:$D$547,2,0)</f>
        <v>Terre di Pisa</v>
      </c>
      <c r="G8657" t="s">
        <v>63040</v>
      </c>
      <c r="H8657" t="s">
        <v>37</v>
      </c>
      <c r="I8657" t="s">
        <v>30491</v>
      </c>
      <c r="J8657">
        <v>56021</v>
      </c>
      <c r="K8657" t="s">
        <v>30458</v>
      </c>
      <c r="L8657" t="str">
        <f>VLOOKUP(K8657,'[1]movimento-per-comune-ambito-201'!$B$2:$D$547,3,FALSE)</f>
        <v>Terre di Pisa</v>
      </c>
      <c r="M8657" t="s">
        <v>29576</v>
      </c>
      <c r="N8657">
        <v>0</v>
      </c>
      <c r="O8657" t="s">
        <v>30492</v>
      </c>
      <c r="P8657" t="s">
        <v>30493</v>
      </c>
      <c r="Q8657" t="s">
        <v>30494</v>
      </c>
    </row>
    <row r="8658" spans="1:17" x14ac:dyDescent="0.25">
      <c r="A8658">
        <v>24650</v>
      </c>
      <c r="B8658" t="s">
        <v>30495</v>
      </c>
      <c r="C8658" s="1">
        <v>4.3686110499999904E+16</v>
      </c>
      <c r="D8658" s="1">
        <v>104924383</v>
      </c>
      <c r="E8658">
        <v>50008</v>
      </c>
      <c r="F8658" t="str">
        <f>VLOOKUP(E8658,'[1]movimento-per-comune-ambito-201'!$C$2:$D$547,2,0)</f>
        <v>Terre di Pisa</v>
      </c>
      <c r="G8658" t="s">
        <v>63140</v>
      </c>
      <c r="H8658" t="s">
        <v>37</v>
      </c>
      <c r="I8658" t="s">
        <v>30496</v>
      </c>
      <c r="J8658">
        <v>56021</v>
      </c>
      <c r="K8658" t="s">
        <v>30458</v>
      </c>
      <c r="L8658" t="str">
        <f>VLOOKUP(K8658,'[1]movimento-per-comune-ambito-201'!$B$2:$D$547,3,FALSE)</f>
        <v>Terre di Pisa</v>
      </c>
      <c r="M8658" t="s">
        <v>29576</v>
      </c>
      <c r="N8658">
        <v>0</v>
      </c>
      <c r="O8658" t="s">
        <v>30497</v>
      </c>
      <c r="Q8658" t="s">
        <v>30498</v>
      </c>
    </row>
    <row r="8659" spans="1:17" x14ac:dyDescent="0.25">
      <c r="A8659">
        <v>6419</v>
      </c>
      <c r="B8659" t="s">
        <v>30499</v>
      </c>
      <c r="C8659" s="1">
        <v>4.3666122899999904E+16</v>
      </c>
      <c r="D8659" s="1">
        <v>105393977</v>
      </c>
      <c r="E8659">
        <v>50008</v>
      </c>
      <c r="F8659" t="str">
        <f>VLOOKUP(E8659,'[1]movimento-per-comune-ambito-201'!$C$2:$D$547,2,0)</f>
        <v>Terre di Pisa</v>
      </c>
      <c r="G8659" t="s">
        <v>63019</v>
      </c>
      <c r="H8659" t="s">
        <v>41</v>
      </c>
      <c r="I8659" t="s">
        <v>30500</v>
      </c>
      <c r="J8659">
        <v>56021</v>
      </c>
      <c r="K8659" t="s">
        <v>30458</v>
      </c>
      <c r="L8659" t="str">
        <f>VLOOKUP(K8659,'[1]movimento-per-comune-ambito-201'!$B$2:$D$547,3,FALSE)</f>
        <v>Terre di Pisa</v>
      </c>
      <c r="M8659" t="s">
        <v>29576</v>
      </c>
      <c r="N8659">
        <v>4</v>
      </c>
      <c r="O8659" t="s">
        <v>30501</v>
      </c>
      <c r="P8659" t="s">
        <v>30502</v>
      </c>
      <c r="Q8659" t="s">
        <v>30503</v>
      </c>
    </row>
    <row r="8660" spans="1:17" x14ac:dyDescent="0.25">
      <c r="A8660">
        <v>6420</v>
      </c>
      <c r="B8660" t="s">
        <v>30504</v>
      </c>
      <c r="C8660" s="1">
        <v>4.36516160032492E+16</v>
      </c>
      <c r="D8660" s="1">
        <v>1.05544171980174E+16</v>
      </c>
      <c r="E8660">
        <v>50008</v>
      </c>
      <c r="F8660" t="str">
        <f>VLOOKUP(E8660,'[1]movimento-per-comune-ambito-201'!$C$2:$D$547,2,0)</f>
        <v>Terre di Pisa</v>
      </c>
      <c r="G8660" t="s">
        <v>63020</v>
      </c>
      <c r="H8660" t="s">
        <v>41</v>
      </c>
      <c r="I8660" t="s">
        <v>30505</v>
      </c>
      <c r="J8660">
        <v>56021</v>
      </c>
      <c r="K8660" t="s">
        <v>30458</v>
      </c>
      <c r="L8660" t="str">
        <f>VLOOKUP(K8660,'[1]movimento-per-comune-ambito-201'!$B$2:$D$547,3,FALSE)</f>
        <v>Terre di Pisa</v>
      </c>
      <c r="M8660" t="s">
        <v>29576</v>
      </c>
      <c r="N8660">
        <v>3</v>
      </c>
      <c r="O8660" t="s">
        <v>30506</v>
      </c>
      <c r="P8660" t="s">
        <v>30507</v>
      </c>
      <c r="Q8660" t="s">
        <v>30508</v>
      </c>
    </row>
    <row r="8661" spans="1:17" x14ac:dyDescent="0.25">
      <c r="A8661">
        <v>7243</v>
      </c>
      <c r="B8661" t="s">
        <v>30509</v>
      </c>
      <c r="C8661" s="1">
        <v>4.3699154802585504E+16</v>
      </c>
      <c r="D8661" s="1">
        <v>1.0484561920166E+16</v>
      </c>
      <c r="E8661">
        <v>50008</v>
      </c>
      <c r="F8661" t="str">
        <f>VLOOKUP(E8661,'[1]movimento-per-comune-ambito-201'!$C$2:$D$547,2,0)</f>
        <v>Terre di Pisa</v>
      </c>
      <c r="G8661" t="s">
        <v>63021</v>
      </c>
      <c r="H8661" t="s">
        <v>52</v>
      </c>
      <c r="I8661" t="s">
        <v>30510</v>
      </c>
      <c r="J8661">
        <v>56023</v>
      </c>
      <c r="K8661" t="s">
        <v>30458</v>
      </c>
      <c r="L8661" t="str">
        <f>VLOOKUP(K8661,'[1]movimento-per-comune-ambito-201'!$B$2:$D$547,3,FALSE)</f>
        <v>Terre di Pisa</v>
      </c>
      <c r="M8661" t="s">
        <v>29576</v>
      </c>
      <c r="N8661">
        <v>0</v>
      </c>
      <c r="O8661" t="s">
        <v>30511</v>
      </c>
      <c r="P8661" t="s">
        <v>30512</v>
      </c>
      <c r="Q8661" t="s">
        <v>30513</v>
      </c>
    </row>
    <row r="8662" spans="1:17" x14ac:dyDescent="0.25">
      <c r="A8662">
        <v>7251</v>
      </c>
      <c r="B8662" t="s">
        <v>30514</v>
      </c>
      <c r="C8662" s="1">
        <v>436865022</v>
      </c>
      <c r="D8662" s="1">
        <v>104791045</v>
      </c>
      <c r="E8662">
        <v>50008</v>
      </c>
      <c r="F8662" t="str">
        <f>VLOOKUP(E8662,'[1]movimento-per-comune-ambito-201'!$C$2:$D$547,2,0)</f>
        <v>Terre di Pisa</v>
      </c>
      <c r="G8662" t="s">
        <v>63144</v>
      </c>
      <c r="H8662" t="s">
        <v>52</v>
      </c>
      <c r="I8662" t="s">
        <v>30515</v>
      </c>
      <c r="J8662">
        <v>56023</v>
      </c>
      <c r="K8662" t="s">
        <v>30458</v>
      </c>
      <c r="L8662" t="str">
        <f>VLOOKUP(K8662,'[1]movimento-per-comune-ambito-201'!$B$2:$D$547,3,FALSE)</f>
        <v>Terre di Pisa</v>
      </c>
      <c r="M8662" t="s">
        <v>29576</v>
      </c>
      <c r="N8662">
        <v>0</v>
      </c>
      <c r="Q8662" t="s">
        <v>30516</v>
      </c>
    </row>
    <row r="8663" spans="1:17" x14ac:dyDescent="0.25">
      <c r="A8663">
        <v>17817</v>
      </c>
      <c r="B8663" t="s">
        <v>30517</v>
      </c>
      <c r="C8663" s="1">
        <v>4.3690769799999904E+16</v>
      </c>
      <c r="D8663" s="1">
        <v>1.04885293999999E+16</v>
      </c>
      <c r="E8663">
        <v>50008</v>
      </c>
      <c r="F8663" t="str">
        <f>VLOOKUP(E8663,'[1]movimento-per-comune-ambito-201'!$C$2:$D$547,2,0)</f>
        <v>Terre di Pisa</v>
      </c>
      <c r="G8663" t="s">
        <v>63023</v>
      </c>
      <c r="H8663" t="s">
        <v>52</v>
      </c>
      <c r="I8663" t="s">
        <v>30518</v>
      </c>
      <c r="J8663">
        <v>56023</v>
      </c>
      <c r="K8663" t="s">
        <v>30458</v>
      </c>
      <c r="L8663" t="str">
        <f>VLOOKUP(K8663,'[1]movimento-per-comune-ambito-201'!$B$2:$D$547,3,FALSE)</f>
        <v>Terre di Pisa</v>
      </c>
      <c r="M8663" t="s">
        <v>29576</v>
      </c>
      <c r="N8663">
        <v>0</v>
      </c>
      <c r="O8663" t="s">
        <v>30519</v>
      </c>
      <c r="Q8663" t="s">
        <v>30520</v>
      </c>
    </row>
    <row r="8664" spans="1:17" x14ac:dyDescent="0.25">
      <c r="A8664">
        <v>17961</v>
      </c>
      <c r="B8664" t="s">
        <v>30521</v>
      </c>
      <c r="C8664" s="1">
        <v>4.3675913899999904E+16</v>
      </c>
      <c r="D8664" s="1">
        <v>105558967</v>
      </c>
      <c r="E8664">
        <v>50008</v>
      </c>
      <c r="F8664" t="str">
        <f>VLOOKUP(E8664,'[1]movimento-per-comune-ambito-201'!$C$2:$D$547,2,0)</f>
        <v>Terre di Pisa</v>
      </c>
      <c r="G8664" t="s">
        <v>63025</v>
      </c>
      <c r="H8664" t="s">
        <v>52</v>
      </c>
      <c r="I8664" t="s">
        <v>30522</v>
      </c>
      <c r="J8664">
        <v>56021</v>
      </c>
      <c r="K8664" t="s">
        <v>30458</v>
      </c>
      <c r="L8664" t="str">
        <f>VLOOKUP(K8664,'[1]movimento-per-comune-ambito-201'!$B$2:$D$547,3,FALSE)</f>
        <v>Terre di Pisa</v>
      </c>
      <c r="M8664" t="s">
        <v>29576</v>
      </c>
      <c r="N8664">
        <v>0</v>
      </c>
      <c r="O8664" t="s">
        <v>30523</v>
      </c>
      <c r="P8664" t="s">
        <v>30524</v>
      </c>
      <c r="Q8664" t="s">
        <v>30525</v>
      </c>
    </row>
    <row r="8665" spans="1:17" x14ac:dyDescent="0.25">
      <c r="A8665">
        <v>18599</v>
      </c>
      <c r="B8665" t="s">
        <v>30526</v>
      </c>
      <c r="C8665" s="1">
        <v>4.3717244E+16</v>
      </c>
      <c r="D8665" s="1">
        <v>10455206</v>
      </c>
      <c r="E8665">
        <v>50008</v>
      </c>
      <c r="F8665" t="str">
        <f>VLOOKUP(E8665,'[1]movimento-per-comune-ambito-201'!$C$2:$D$547,2,0)</f>
        <v>Terre di Pisa</v>
      </c>
      <c r="G8665" t="s">
        <v>63066</v>
      </c>
      <c r="H8665" t="s">
        <v>52</v>
      </c>
      <c r="I8665" t="s">
        <v>30527</v>
      </c>
      <c r="J8665">
        <v>56023</v>
      </c>
      <c r="K8665" t="s">
        <v>30458</v>
      </c>
      <c r="L8665" t="str">
        <f>VLOOKUP(K8665,'[1]movimento-per-comune-ambito-201'!$B$2:$D$547,3,FALSE)</f>
        <v>Terre di Pisa</v>
      </c>
      <c r="M8665" t="s">
        <v>29576</v>
      </c>
      <c r="N8665">
        <v>0</v>
      </c>
      <c r="O8665" t="s">
        <v>30528</v>
      </c>
      <c r="P8665" t="s">
        <v>30529</v>
      </c>
      <c r="Q8665">
        <v>3470094158</v>
      </c>
    </row>
    <row r="8666" spans="1:17" x14ac:dyDescent="0.25">
      <c r="A8666">
        <v>18893</v>
      </c>
      <c r="B8666" t="s">
        <v>2207</v>
      </c>
      <c r="C8666" s="1">
        <v>4.3675913899999904E+16</v>
      </c>
      <c r="D8666" s="1">
        <v>105558967</v>
      </c>
      <c r="E8666">
        <v>50008</v>
      </c>
      <c r="F8666" t="str">
        <f>VLOOKUP(E8666,'[1]movimento-per-comune-ambito-201'!$C$2:$D$547,2,0)</f>
        <v>Terre di Pisa</v>
      </c>
      <c r="G8666" t="s">
        <v>63359</v>
      </c>
      <c r="H8666" t="s">
        <v>52</v>
      </c>
      <c r="I8666" t="s">
        <v>30530</v>
      </c>
      <c r="J8666">
        <v>56021</v>
      </c>
      <c r="K8666" t="s">
        <v>30458</v>
      </c>
      <c r="L8666" t="str">
        <f>VLOOKUP(K8666,'[1]movimento-per-comune-ambito-201'!$B$2:$D$547,3,FALSE)</f>
        <v>Terre di Pisa</v>
      </c>
      <c r="M8666" t="s">
        <v>29576</v>
      </c>
      <c r="N8666">
        <v>0</v>
      </c>
      <c r="O8666" t="s">
        <v>30531</v>
      </c>
      <c r="P8666" t="s">
        <v>30532</v>
      </c>
      <c r="Q8666" t="s">
        <v>30533</v>
      </c>
    </row>
    <row r="8667" spans="1:17" x14ac:dyDescent="0.25">
      <c r="A8667">
        <v>19573</v>
      </c>
      <c r="B8667" t="s">
        <v>30534</v>
      </c>
      <c r="C8667" s="1">
        <v>4.3675913899999904E+16</v>
      </c>
      <c r="D8667" s="1">
        <v>105558967</v>
      </c>
      <c r="E8667">
        <v>50008</v>
      </c>
      <c r="F8667" t="str">
        <f>VLOOKUP(E8667,'[1]movimento-per-comune-ambito-201'!$C$2:$D$547,2,0)</f>
        <v>Terre di Pisa</v>
      </c>
      <c r="G8667" t="s">
        <v>63360</v>
      </c>
      <c r="H8667" t="s">
        <v>52</v>
      </c>
      <c r="I8667" t="s">
        <v>30535</v>
      </c>
      <c r="J8667">
        <v>56021</v>
      </c>
      <c r="K8667" t="s">
        <v>30458</v>
      </c>
      <c r="L8667" t="str">
        <f>VLOOKUP(K8667,'[1]movimento-per-comune-ambito-201'!$B$2:$D$547,3,FALSE)</f>
        <v>Terre di Pisa</v>
      </c>
      <c r="M8667" t="s">
        <v>29576</v>
      </c>
      <c r="N8667">
        <v>0</v>
      </c>
      <c r="O8667" t="s">
        <v>30536</v>
      </c>
      <c r="P8667" t="s">
        <v>30537</v>
      </c>
      <c r="Q8667" t="s">
        <v>30538</v>
      </c>
    </row>
    <row r="8668" spans="1:17" x14ac:dyDescent="0.25">
      <c r="A8668">
        <v>19642</v>
      </c>
      <c r="B8668" t="s">
        <v>30539</v>
      </c>
      <c r="C8668" s="1">
        <v>436870938</v>
      </c>
      <c r="D8668" s="1">
        <v>1.04858186999999E+16</v>
      </c>
      <c r="E8668">
        <v>50008</v>
      </c>
      <c r="F8668" t="str">
        <f>VLOOKUP(E8668,'[1]movimento-per-comune-ambito-201'!$C$2:$D$547,2,0)</f>
        <v>Terre di Pisa</v>
      </c>
      <c r="G8668" t="s">
        <v>63067</v>
      </c>
      <c r="H8668" t="s">
        <v>52</v>
      </c>
      <c r="I8668" t="s">
        <v>30540</v>
      </c>
      <c r="J8668">
        <v>56021</v>
      </c>
      <c r="K8668" t="s">
        <v>30458</v>
      </c>
      <c r="L8668" t="str">
        <f>VLOOKUP(K8668,'[1]movimento-per-comune-ambito-201'!$B$2:$D$547,3,FALSE)</f>
        <v>Terre di Pisa</v>
      </c>
      <c r="M8668" t="s">
        <v>29576</v>
      </c>
      <c r="N8668">
        <v>0</v>
      </c>
      <c r="O8668" t="s">
        <v>30541</v>
      </c>
      <c r="P8668" t="s">
        <v>30542</v>
      </c>
      <c r="Q8668" t="s">
        <v>30543</v>
      </c>
    </row>
    <row r="8669" spans="1:17" x14ac:dyDescent="0.25">
      <c r="A8669">
        <v>19739</v>
      </c>
      <c r="B8669" t="s">
        <v>30544</v>
      </c>
      <c r="C8669" s="1">
        <v>4.3716284999999904E+16</v>
      </c>
      <c r="D8669" s="1">
        <v>1.04603649999999E+16</v>
      </c>
      <c r="E8669">
        <v>50008</v>
      </c>
      <c r="F8669" t="str">
        <f>VLOOKUP(E8669,'[1]movimento-per-comune-ambito-201'!$C$2:$D$547,2,0)</f>
        <v>Terre di Pisa</v>
      </c>
      <c r="G8669" t="s">
        <v>63068</v>
      </c>
      <c r="H8669" t="s">
        <v>52</v>
      </c>
      <c r="I8669" t="s">
        <v>30545</v>
      </c>
      <c r="J8669">
        <v>56021</v>
      </c>
      <c r="K8669" t="s">
        <v>30458</v>
      </c>
      <c r="L8669" t="str">
        <f>VLOOKUP(K8669,'[1]movimento-per-comune-ambito-201'!$B$2:$D$547,3,FALSE)</f>
        <v>Terre di Pisa</v>
      </c>
      <c r="M8669" t="s">
        <v>29576</v>
      </c>
      <c r="N8669">
        <v>0</v>
      </c>
      <c r="O8669" t="s">
        <v>30546</v>
      </c>
      <c r="P8669" t="s">
        <v>30547</v>
      </c>
      <c r="Q8669" t="s">
        <v>30548</v>
      </c>
    </row>
    <row r="8670" spans="1:17" x14ac:dyDescent="0.25">
      <c r="A8670">
        <v>21490</v>
      </c>
      <c r="B8670" t="s">
        <v>30549</v>
      </c>
      <c r="C8670" s="1">
        <v>4.36591377E+16</v>
      </c>
      <c r="D8670" s="1">
        <v>105315288</v>
      </c>
      <c r="E8670">
        <v>50008</v>
      </c>
      <c r="F8670" t="str">
        <f>VLOOKUP(E8670,'[1]movimento-per-comune-ambito-201'!$C$2:$D$547,2,0)</f>
        <v>Terre di Pisa</v>
      </c>
      <c r="G8670" t="s">
        <v>63361</v>
      </c>
      <c r="H8670" t="s">
        <v>52</v>
      </c>
      <c r="I8670" t="s">
        <v>30550</v>
      </c>
      <c r="J8670">
        <v>56021</v>
      </c>
      <c r="K8670" t="s">
        <v>30458</v>
      </c>
      <c r="L8670" t="str">
        <f>VLOOKUP(K8670,'[1]movimento-per-comune-ambito-201'!$B$2:$D$547,3,FALSE)</f>
        <v>Terre di Pisa</v>
      </c>
      <c r="M8670" t="s">
        <v>29576</v>
      </c>
      <c r="N8670">
        <v>0</v>
      </c>
      <c r="O8670" t="s">
        <v>30551</v>
      </c>
      <c r="P8670" t="s">
        <v>30552</v>
      </c>
      <c r="Q8670" t="s">
        <v>30553</v>
      </c>
    </row>
    <row r="8671" spans="1:17" x14ac:dyDescent="0.25">
      <c r="A8671">
        <v>21522</v>
      </c>
      <c r="B8671" t="s">
        <v>30554</v>
      </c>
      <c r="C8671" s="1">
        <v>4.3680747145500304E+16</v>
      </c>
      <c r="D8671" s="1">
        <v>1.05140022068846E+16</v>
      </c>
      <c r="E8671">
        <v>50008</v>
      </c>
      <c r="F8671" t="str">
        <f>VLOOKUP(E8671,'[1]movimento-per-comune-ambito-201'!$C$2:$D$547,2,0)</f>
        <v>Terre di Pisa</v>
      </c>
      <c r="G8671" t="s">
        <v>63071</v>
      </c>
      <c r="H8671" t="s">
        <v>52</v>
      </c>
      <c r="I8671" t="s">
        <v>30555</v>
      </c>
      <c r="J8671">
        <v>56026</v>
      </c>
      <c r="K8671" t="s">
        <v>30458</v>
      </c>
      <c r="L8671" t="str">
        <f>VLOOKUP(K8671,'[1]movimento-per-comune-ambito-201'!$B$2:$D$547,3,FALSE)</f>
        <v>Terre di Pisa</v>
      </c>
      <c r="M8671" t="s">
        <v>29576</v>
      </c>
      <c r="N8671">
        <v>0</v>
      </c>
      <c r="O8671" t="s">
        <v>30556</v>
      </c>
      <c r="P8671" t="s">
        <v>30557</v>
      </c>
      <c r="Q8671" t="s">
        <v>30558</v>
      </c>
    </row>
    <row r="8672" spans="1:17" x14ac:dyDescent="0.25">
      <c r="A8672">
        <v>22125</v>
      </c>
      <c r="B8672" t="s">
        <v>30559</v>
      </c>
      <c r="C8672" s="1">
        <v>4.3687381E+16</v>
      </c>
      <c r="D8672" s="1">
        <v>1.0496579E+16</v>
      </c>
      <c r="E8672">
        <v>50008</v>
      </c>
      <c r="F8672" t="str">
        <f>VLOOKUP(E8672,'[1]movimento-per-comune-ambito-201'!$C$2:$D$547,2,0)</f>
        <v>Terre di Pisa</v>
      </c>
      <c r="G8672" t="s">
        <v>63072</v>
      </c>
      <c r="H8672" t="s">
        <v>52</v>
      </c>
      <c r="I8672" t="s">
        <v>30560</v>
      </c>
      <c r="J8672">
        <v>56023</v>
      </c>
      <c r="K8672" t="s">
        <v>30458</v>
      </c>
      <c r="L8672" t="str">
        <f>VLOOKUP(K8672,'[1]movimento-per-comune-ambito-201'!$B$2:$D$547,3,FALSE)</f>
        <v>Terre di Pisa</v>
      </c>
      <c r="M8672" t="s">
        <v>29576</v>
      </c>
      <c r="N8672">
        <v>0</v>
      </c>
      <c r="O8672" t="s">
        <v>30561</v>
      </c>
      <c r="Q8672" t="s">
        <v>30562</v>
      </c>
    </row>
    <row r="8673" spans="1:17" x14ac:dyDescent="0.25">
      <c r="A8673">
        <v>23845</v>
      </c>
      <c r="B8673" t="s">
        <v>30563</v>
      </c>
      <c r="C8673" s="1">
        <v>436951459</v>
      </c>
      <c r="D8673" s="1">
        <v>10482327</v>
      </c>
      <c r="E8673">
        <v>50008</v>
      </c>
      <c r="F8673" t="str">
        <f>VLOOKUP(E8673,'[1]movimento-per-comune-ambito-201'!$C$2:$D$547,2,0)</f>
        <v>Terre di Pisa</v>
      </c>
      <c r="G8673" t="s">
        <v>63203</v>
      </c>
      <c r="H8673" t="s">
        <v>52</v>
      </c>
      <c r="I8673" t="s">
        <v>30564</v>
      </c>
      <c r="J8673">
        <v>56023</v>
      </c>
      <c r="K8673" t="s">
        <v>30458</v>
      </c>
      <c r="L8673" t="str">
        <f>VLOOKUP(K8673,'[1]movimento-per-comune-ambito-201'!$B$2:$D$547,3,FALSE)</f>
        <v>Terre di Pisa</v>
      </c>
      <c r="M8673" t="s">
        <v>29576</v>
      </c>
      <c r="N8673">
        <v>0</v>
      </c>
      <c r="O8673" t="s">
        <v>30565</v>
      </c>
      <c r="Q8673" t="s">
        <v>30566</v>
      </c>
    </row>
    <row r="8674" spans="1:17" x14ac:dyDescent="0.25">
      <c r="A8674">
        <v>24131</v>
      </c>
      <c r="B8674" t="s">
        <v>30567</v>
      </c>
      <c r="C8674" s="1">
        <v>436951459</v>
      </c>
      <c r="D8674" s="1">
        <v>10482327</v>
      </c>
      <c r="E8674">
        <v>50008</v>
      </c>
      <c r="F8674" t="str">
        <f>VLOOKUP(E8674,'[1]movimento-per-comune-ambito-201'!$C$2:$D$547,2,0)</f>
        <v>Terre di Pisa</v>
      </c>
      <c r="G8674" t="s">
        <v>63074</v>
      </c>
      <c r="H8674" t="s">
        <v>52</v>
      </c>
      <c r="I8674" t="s">
        <v>30568</v>
      </c>
      <c r="J8674">
        <v>56023</v>
      </c>
      <c r="K8674" t="s">
        <v>30458</v>
      </c>
      <c r="L8674" t="str">
        <f>VLOOKUP(K8674,'[1]movimento-per-comune-ambito-201'!$B$2:$D$547,3,FALSE)</f>
        <v>Terre di Pisa</v>
      </c>
      <c r="M8674" t="s">
        <v>29576</v>
      </c>
      <c r="N8674">
        <v>0</v>
      </c>
      <c r="O8674" t="s">
        <v>30569</v>
      </c>
      <c r="Q8674" t="s">
        <v>30570</v>
      </c>
    </row>
    <row r="8675" spans="1:17" x14ac:dyDescent="0.25">
      <c r="A8675">
        <v>24428</v>
      </c>
      <c r="B8675" t="s">
        <v>30571</v>
      </c>
      <c r="C8675" s="1">
        <v>4.3693137299999904E+16</v>
      </c>
      <c r="D8675" s="1">
        <v>105051989</v>
      </c>
      <c r="E8675">
        <v>50008</v>
      </c>
      <c r="F8675" t="str">
        <f>VLOOKUP(E8675,'[1]movimento-per-comune-ambito-201'!$C$2:$D$547,2,0)</f>
        <v>Terre di Pisa</v>
      </c>
      <c r="G8675" t="s">
        <v>63075</v>
      </c>
      <c r="H8675" t="s">
        <v>52</v>
      </c>
      <c r="I8675" t="s">
        <v>30572</v>
      </c>
      <c r="J8675">
        <v>56021</v>
      </c>
      <c r="K8675" t="s">
        <v>30458</v>
      </c>
      <c r="L8675" t="str">
        <f>VLOOKUP(K8675,'[1]movimento-per-comune-ambito-201'!$B$2:$D$547,3,FALSE)</f>
        <v>Terre di Pisa</v>
      </c>
      <c r="M8675" t="s">
        <v>29576</v>
      </c>
      <c r="N8675">
        <v>0</v>
      </c>
      <c r="O8675" t="s">
        <v>30573</v>
      </c>
      <c r="Q8675" t="s">
        <v>30574</v>
      </c>
    </row>
    <row r="8676" spans="1:17" x14ac:dyDescent="0.25">
      <c r="A8676">
        <v>25809</v>
      </c>
      <c r="B8676" t="s">
        <v>30575</v>
      </c>
      <c r="C8676" s="1">
        <v>4.3674795E+16</v>
      </c>
      <c r="D8676" s="1">
        <v>1.0508475E+16</v>
      </c>
      <c r="E8676">
        <v>50008</v>
      </c>
      <c r="F8676" t="str">
        <f>VLOOKUP(E8676,'[1]movimento-per-comune-ambito-201'!$C$2:$D$547,2,0)</f>
        <v>Terre di Pisa</v>
      </c>
      <c r="G8676" t="s">
        <v>63076</v>
      </c>
      <c r="H8676" t="s">
        <v>52</v>
      </c>
      <c r="I8676" t="s">
        <v>30576</v>
      </c>
      <c r="J8676">
        <v>56021</v>
      </c>
      <c r="K8676" t="s">
        <v>30458</v>
      </c>
      <c r="L8676" t="str">
        <f>VLOOKUP(K8676,'[1]movimento-per-comune-ambito-201'!$B$2:$D$547,3,FALSE)</f>
        <v>Terre di Pisa</v>
      </c>
      <c r="M8676" t="s">
        <v>29576</v>
      </c>
      <c r="N8676">
        <v>0</v>
      </c>
      <c r="O8676" t="s">
        <v>30577</v>
      </c>
      <c r="Q8676" t="s">
        <v>30578</v>
      </c>
    </row>
    <row r="8677" spans="1:17" x14ac:dyDescent="0.25">
      <c r="A8677">
        <v>26035</v>
      </c>
      <c r="B8677" t="s">
        <v>30579</v>
      </c>
      <c r="C8677" s="1">
        <v>43674436</v>
      </c>
      <c r="D8677" s="1">
        <v>1.05475429999999E+16</v>
      </c>
      <c r="E8677">
        <v>50008</v>
      </c>
      <c r="F8677" t="str">
        <f>VLOOKUP(E8677,'[1]movimento-per-comune-ambito-201'!$C$2:$D$547,2,0)</f>
        <v>Terre di Pisa</v>
      </c>
      <c r="G8677" t="s">
        <v>63077</v>
      </c>
      <c r="H8677" t="s">
        <v>52</v>
      </c>
      <c r="I8677" t="s">
        <v>30580</v>
      </c>
      <c r="J8677">
        <v>56021</v>
      </c>
      <c r="K8677" t="s">
        <v>30458</v>
      </c>
      <c r="L8677" t="str">
        <f>VLOOKUP(K8677,'[1]movimento-per-comune-ambito-201'!$B$2:$D$547,3,FALSE)</f>
        <v>Terre di Pisa</v>
      </c>
      <c r="M8677" t="s">
        <v>29576</v>
      </c>
      <c r="N8677">
        <v>0</v>
      </c>
      <c r="O8677" t="s">
        <v>30581</v>
      </c>
      <c r="Q8677" t="s">
        <v>30582</v>
      </c>
    </row>
    <row r="8678" spans="1:17" x14ac:dyDescent="0.25">
      <c r="A8678">
        <v>26085</v>
      </c>
      <c r="B8678" t="s">
        <v>30583</v>
      </c>
      <c r="C8678" s="1">
        <v>436951459</v>
      </c>
      <c r="D8678" s="1">
        <v>10482327</v>
      </c>
      <c r="E8678">
        <v>50008</v>
      </c>
      <c r="F8678" t="str">
        <f>VLOOKUP(E8678,'[1]movimento-per-comune-ambito-201'!$C$2:$D$547,2,0)</f>
        <v>Terre di Pisa</v>
      </c>
      <c r="G8678" t="s">
        <v>63078</v>
      </c>
      <c r="H8678" t="s">
        <v>52</v>
      </c>
      <c r="I8678" t="s">
        <v>30584</v>
      </c>
      <c r="J8678">
        <v>56023</v>
      </c>
      <c r="K8678" t="s">
        <v>30458</v>
      </c>
      <c r="L8678" t="str">
        <f>VLOOKUP(K8678,'[1]movimento-per-comune-ambito-201'!$B$2:$D$547,3,FALSE)</f>
        <v>Terre di Pisa</v>
      </c>
      <c r="M8678" t="s">
        <v>29576</v>
      </c>
      <c r="N8678">
        <v>0</v>
      </c>
      <c r="O8678" t="s">
        <v>30585</v>
      </c>
      <c r="Q8678" t="s">
        <v>30586</v>
      </c>
    </row>
    <row r="8679" spans="1:17" x14ac:dyDescent="0.25">
      <c r="A8679">
        <v>25939</v>
      </c>
      <c r="B8679" t="s">
        <v>30587</v>
      </c>
      <c r="C8679" s="1">
        <v>4.3660512599999904E+16</v>
      </c>
      <c r="D8679" s="1">
        <v>1.04958677999999E+16</v>
      </c>
      <c r="E8679">
        <v>50008</v>
      </c>
      <c r="F8679" t="str">
        <f>VLOOKUP(E8679,'[1]movimento-per-comune-ambito-201'!$C$2:$D$547,2,0)</f>
        <v>Terre di Pisa</v>
      </c>
      <c r="G8679" t="s">
        <v>63084</v>
      </c>
      <c r="H8679" t="s">
        <v>374</v>
      </c>
      <c r="J8679">
        <v>56021</v>
      </c>
      <c r="K8679" t="s">
        <v>30458</v>
      </c>
      <c r="L8679" t="str">
        <f>VLOOKUP(K8679,'[1]movimento-per-comune-ambito-201'!$B$2:$D$547,3,FALSE)</f>
        <v>Terre di Pisa</v>
      </c>
      <c r="M8679" t="s">
        <v>29576</v>
      </c>
      <c r="N8679">
        <v>0</v>
      </c>
    </row>
    <row r="8680" spans="1:17" x14ac:dyDescent="0.25">
      <c r="A8680">
        <v>25940</v>
      </c>
      <c r="B8680" t="s">
        <v>30588</v>
      </c>
      <c r="C8680" s="1">
        <v>4.3660512599999904E+16</v>
      </c>
      <c r="D8680" s="1">
        <v>1.04958677999999E+16</v>
      </c>
      <c r="E8680">
        <v>50008</v>
      </c>
      <c r="F8680" t="str">
        <f>VLOOKUP(E8680,'[1]movimento-per-comune-ambito-201'!$C$2:$D$547,2,0)</f>
        <v>Terre di Pisa</v>
      </c>
      <c r="G8680" t="s">
        <v>63085</v>
      </c>
      <c r="H8680" t="s">
        <v>374</v>
      </c>
      <c r="J8680">
        <v>56021</v>
      </c>
      <c r="K8680" t="s">
        <v>30458</v>
      </c>
      <c r="L8680" t="str">
        <f>VLOOKUP(K8680,'[1]movimento-per-comune-ambito-201'!$B$2:$D$547,3,FALSE)</f>
        <v>Terre di Pisa</v>
      </c>
      <c r="M8680" t="s">
        <v>29576</v>
      </c>
      <c r="N8680">
        <v>0</v>
      </c>
    </row>
    <row r="8681" spans="1:17" x14ac:dyDescent="0.25">
      <c r="A8681">
        <v>14341</v>
      </c>
      <c r="B8681" t="s">
        <v>30589</v>
      </c>
      <c r="C8681" s="1">
        <v>4.3678860999999904E+16</v>
      </c>
      <c r="D8681" s="1">
        <v>1.05379369999999E+16</v>
      </c>
      <c r="E8681">
        <v>50008</v>
      </c>
      <c r="F8681" t="str">
        <f>VLOOKUP(E8681,'[1]movimento-per-comune-ambito-201'!$C$2:$D$547,2,0)</f>
        <v>Terre di Pisa</v>
      </c>
      <c r="G8681" t="s">
        <v>63026</v>
      </c>
      <c r="H8681" t="s">
        <v>75</v>
      </c>
      <c r="I8681" t="s">
        <v>30590</v>
      </c>
      <c r="J8681">
        <v>56021</v>
      </c>
      <c r="K8681" t="s">
        <v>30458</v>
      </c>
      <c r="L8681" t="str">
        <f>VLOOKUP(K8681,'[1]movimento-per-comune-ambito-201'!$B$2:$D$547,3,FALSE)</f>
        <v>Terre di Pisa</v>
      </c>
      <c r="M8681" t="s">
        <v>29576</v>
      </c>
      <c r="N8681">
        <v>0</v>
      </c>
      <c r="O8681" t="s">
        <v>30591</v>
      </c>
      <c r="P8681" t="s">
        <v>30592</v>
      </c>
      <c r="Q8681" t="s">
        <v>30593</v>
      </c>
    </row>
    <row r="8682" spans="1:17" x14ac:dyDescent="0.25">
      <c r="A8682">
        <v>18467</v>
      </c>
      <c r="B8682" t="s">
        <v>30594</v>
      </c>
      <c r="C8682" s="1">
        <v>4.3676777E+16</v>
      </c>
      <c r="D8682" s="1">
        <v>1.054611E+16</v>
      </c>
      <c r="E8682">
        <v>50008</v>
      </c>
      <c r="F8682" t="str">
        <f>VLOOKUP(E8682,'[1]movimento-per-comune-ambito-201'!$C$2:$D$547,2,0)</f>
        <v>Terre di Pisa</v>
      </c>
      <c r="G8682" t="s">
        <v>63036</v>
      </c>
      <c r="H8682" t="s">
        <v>75</v>
      </c>
      <c r="I8682" t="s">
        <v>30595</v>
      </c>
      <c r="J8682">
        <v>56021</v>
      </c>
      <c r="K8682" t="s">
        <v>30458</v>
      </c>
      <c r="L8682" t="str">
        <f>VLOOKUP(K8682,'[1]movimento-per-comune-ambito-201'!$B$2:$D$547,3,FALSE)</f>
        <v>Terre di Pisa</v>
      </c>
      <c r="M8682" t="s">
        <v>29576</v>
      </c>
      <c r="N8682">
        <v>0</v>
      </c>
      <c r="O8682" t="s">
        <v>30596</v>
      </c>
      <c r="P8682" t="s">
        <v>30597</v>
      </c>
      <c r="Q8682" t="s">
        <v>30598</v>
      </c>
    </row>
    <row r="8683" spans="1:17" x14ac:dyDescent="0.25">
      <c r="A8683">
        <v>7594</v>
      </c>
      <c r="B8683" t="s">
        <v>30599</v>
      </c>
      <c r="C8683" s="1">
        <v>4.3774453299999904E+16</v>
      </c>
      <c r="D8683" s="1">
        <v>106617806</v>
      </c>
      <c r="E8683">
        <v>50009</v>
      </c>
      <c r="F8683" t="str">
        <f>VLOOKUP(E8683,'[1]movimento-per-comune-ambito-201'!$C$2:$D$547,2,0)</f>
        <v>Terre di Pisa</v>
      </c>
      <c r="G8683" t="s">
        <v>63013</v>
      </c>
      <c r="H8683" t="s">
        <v>15</v>
      </c>
      <c r="I8683" t="s">
        <v>30600</v>
      </c>
      <c r="J8683">
        <v>56020</v>
      </c>
      <c r="K8683" t="s">
        <v>30601</v>
      </c>
      <c r="L8683" t="str">
        <f>VLOOKUP(K8683,'[1]movimento-per-comune-ambito-201'!$B$2:$D$547,3,FALSE)</f>
        <v>Terre di Pisa</v>
      </c>
      <c r="M8683" t="s">
        <v>29576</v>
      </c>
      <c r="N8683">
        <v>0</v>
      </c>
      <c r="O8683" t="s">
        <v>30602</v>
      </c>
      <c r="P8683" t="s">
        <v>30603</v>
      </c>
      <c r="Q8683" t="s">
        <v>30604</v>
      </c>
    </row>
    <row r="8684" spans="1:17" x14ac:dyDescent="0.25">
      <c r="A8684">
        <v>7254</v>
      </c>
      <c r="B8684" t="s">
        <v>30605</v>
      </c>
      <c r="C8684" s="1">
        <v>4.37783212E+16</v>
      </c>
      <c r="D8684" s="1">
        <v>106761517</v>
      </c>
      <c r="E8684">
        <v>50009</v>
      </c>
      <c r="F8684" t="str">
        <f>VLOOKUP(E8684,'[1]movimento-per-comune-ambito-201'!$C$2:$D$547,2,0)</f>
        <v>Terre di Pisa</v>
      </c>
      <c r="G8684" t="s">
        <v>63033</v>
      </c>
      <c r="H8684" t="s">
        <v>52</v>
      </c>
      <c r="I8684" t="s">
        <v>30606</v>
      </c>
      <c r="J8684">
        <v>56022</v>
      </c>
      <c r="K8684" t="s">
        <v>30601</v>
      </c>
      <c r="L8684" t="str">
        <f>VLOOKUP(K8684,'[1]movimento-per-comune-ambito-201'!$B$2:$D$547,3,FALSE)</f>
        <v>Terre di Pisa</v>
      </c>
      <c r="M8684" t="s">
        <v>29576</v>
      </c>
      <c r="N8684">
        <v>0</v>
      </c>
      <c r="O8684" t="s">
        <v>30607</v>
      </c>
      <c r="Q8684" t="s">
        <v>30608</v>
      </c>
    </row>
    <row r="8685" spans="1:17" x14ac:dyDescent="0.25">
      <c r="A8685">
        <v>19170</v>
      </c>
      <c r="B8685" t="s">
        <v>30609</v>
      </c>
      <c r="C8685" s="1">
        <v>4.3792027599999904E+16</v>
      </c>
      <c r="D8685" s="1">
        <v>106890065</v>
      </c>
      <c r="E8685">
        <v>50009</v>
      </c>
      <c r="F8685" t="str">
        <f>VLOOKUP(E8685,'[1]movimento-per-comune-ambito-201'!$C$2:$D$547,2,0)</f>
        <v>Terre di Pisa</v>
      </c>
      <c r="G8685" t="s">
        <v>63064</v>
      </c>
      <c r="H8685" t="s">
        <v>52</v>
      </c>
      <c r="I8685" t="s">
        <v>30610</v>
      </c>
      <c r="J8685">
        <v>56020</v>
      </c>
      <c r="K8685" t="s">
        <v>30601</v>
      </c>
      <c r="L8685" t="str">
        <f>VLOOKUP(K8685,'[1]movimento-per-comune-ambito-201'!$B$2:$D$547,3,FALSE)</f>
        <v>Terre di Pisa</v>
      </c>
      <c r="M8685" t="s">
        <v>29576</v>
      </c>
      <c r="N8685">
        <v>0</v>
      </c>
      <c r="O8685" t="s">
        <v>30611</v>
      </c>
      <c r="Q8685" t="s">
        <v>30612</v>
      </c>
    </row>
    <row r="8686" spans="1:17" x14ac:dyDescent="0.25">
      <c r="A8686">
        <v>22439</v>
      </c>
      <c r="B8686" t="s">
        <v>30613</v>
      </c>
      <c r="C8686" s="1">
        <v>437657484</v>
      </c>
      <c r="D8686" s="1">
        <v>1.06658509E+16</v>
      </c>
      <c r="E8686">
        <v>50009</v>
      </c>
      <c r="F8686" t="str">
        <f>VLOOKUP(E8686,'[1]movimento-per-comune-ambito-201'!$C$2:$D$547,2,0)</f>
        <v>Terre di Pisa</v>
      </c>
      <c r="G8686" t="s">
        <v>63144</v>
      </c>
      <c r="H8686" t="s">
        <v>52</v>
      </c>
      <c r="I8686" t="s">
        <v>30614</v>
      </c>
      <c r="J8686">
        <v>56022</v>
      </c>
      <c r="K8686" t="s">
        <v>30601</v>
      </c>
      <c r="L8686" t="str">
        <f>VLOOKUP(K8686,'[1]movimento-per-comune-ambito-201'!$B$2:$D$547,3,FALSE)</f>
        <v>Terre di Pisa</v>
      </c>
      <c r="M8686" t="s">
        <v>29576</v>
      </c>
      <c r="N8686">
        <v>0</v>
      </c>
      <c r="O8686" t="s">
        <v>30615</v>
      </c>
      <c r="Q8686" t="s">
        <v>30616</v>
      </c>
    </row>
    <row r="8687" spans="1:17" x14ac:dyDescent="0.25">
      <c r="A8687">
        <v>8020</v>
      </c>
      <c r="B8687" t="s">
        <v>30617</v>
      </c>
      <c r="C8687" s="1">
        <v>4.3779074E+16</v>
      </c>
      <c r="D8687" s="1">
        <v>106593888</v>
      </c>
      <c r="E8687">
        <v>50009</v>
      </c>
      <c r="F8687" t="str">
        <f>VLOOKUP(E8687,'[1]movimento-per-comune-ambito-201'!$C$2:$D$547,2,0)</f>
        <v>Terre di Pisa</v>
      </c>
      <c r="G8687" t="s">
        <v>63026</v>
      </c>
      <c r="H8687" t="s">
        <v>75</v>
      </c>
      <c r="I8687" t="s">
        <v>30618</v>
      </c>
      <c r="J8687">
        <v>56020</v>
      </c>
      <c r="K8687" t="s">
        <v>30601</v>
      </c>
      <c r="L8687" t="str">
        <f>VLOOKUP(K8687,'[1]movimento-per-comune-ambito-201'!$B$2:$D$547,3,FALSE)</f>
        <v>Terre di Pisa</v>
      </c>
      <c r="M8687" t="s">
        <v>29576</v>
      </c>
      <c r="N8687">
        <v>0</v>
      </c>
      <c r="O8687" t="s">
        <v>30619</v>
      </c>
      <c r="P8687" t="s">
        <v>30620</v>
      </c>
      <c r="Q8687" t="s">
        <v>30621</v>
      </c>
    </row>
    <row r="8688" spans="1:17" x14ac:dyDescent="0.25">
      <c r="A8688">
        <v>8022</v>
      </c>
      <c r="B8688" t="s">
        <v>30622</v>
      </c>
      <c r="C8688" s="1">
        <v>43770156</v>
      </c>
      <c r="D8688" s="1">
        <v>1.06790838E+16</v>
      </c>
      <c r="E8688">
        <v>50009</v>
      </c>
      <c r="F8688" t="str">
        <f>VLOOKUP(E8688,'[1]movimento-per-comune-ambito-201'!$C$2:$D$547,2,0)</f>
        <v>Terre di Pisa</v>
      </c>
      <c r="G8688" t="s">
        <v>63036</v>
      </c>
      <c r="H8688" t="s">
        <v>75</v>
      </c>
      <c r="I8688" t="s">
        <v>30623</v>
      </c>
      <c r="J8688">
        <v>56020</v>
      </c>
      <c r="K8688" t="s">
        <v>30601</v>
      </c>
      <c r="L8688" t="str">
        <f>VLOOKUP(K8688,'[1]movimento-per-comune-ambito-201'!$B$2:$D$547,3,FALSE)</f>
        <v>Terre di Pisa</v>
      </c>
      <c r="M8688" t="s">
        <v>29576</v>
      </c>
      <c r="N8688">
        <v>0</v>
      </c>
      <c r="O8688" t="s">
        <v>30624</v>
      </c>
      <c r="P8688" t="s">
        <v>30625</v>
      </c>
      <c r="Q8688" t="s">
        <v>30626</v>
      </c>
    </row>
    <row r="8689" spans="1:17" x14ac:dyDescent="0.25">
      <c r="A8689">
        <v>8023</v>
      </c>
      <c r="B8689" t="s">
        <v>30627</v>
      </c>
      <c r="C8689" s="1">
        <v>4.37784472E+16</v>
      </c>
      <c r="D8689" s="1">
        <v>106637605</v>
      </c>
      <c r="E8689">
        <v>50009</v>
      </c>
      <c r="F8689" t="str">
        <f>VLOOKUP(E8689,'[1]movimento-per-comune-ambito-201'!$C$2:$D$547,2,0)</f>
        <v>Terre di Pisa</v>
      </c>
      <c r="G8689" t="s">
        <v>63247</v>
      </c>
      <c r="H8689" t="s">
        <v>75</v>
      </c>
      <c r="I8689" t="s">
        <v>30628</v>
      </c>
      <c r="J8689">
        <v>56020</v>
      </c>
      <c r="K8689" t="s">
        <v>30601</v>
      </c>
      <c r="L8689" t="str">
        <f>VLOOKUP(K8689,'[1]movimento-per-comune-ambito-201'!$B$2:$D$547,3,FALSE)</f>
        <v>Terre di Pisa</v>
      </c>
      <c r="M8689" t="s">
        <v>29576</v>
      </c>
      <c r="N8689">
        <v>0</v>
      </c>
      <c r="O8689" t="s">
        <v>30629</v>
      </c>
      <c r="P8689" t="s">
        <v>30630</v>
      </c>
      <c r="Q8689" t="s">
        <v>30631</v>
      </c>
    </row>
    <row r="8690" spans="1:17" x14ac:dyDescent="0.25">
      <c r="A8690">
        <v>19520</v>
      </c>
      <c r="B8690" t="s">
        <v>30632</v>
      </c>
      <c r="C8690" s="1">
        <v>43778959</v>
      </c>
      <c r="D8690" s="1">
        <v>1.06619553E+16</v>
      </c>
      <c r="E8690">
        <v>50009</v>
      </c>
      <c r="F8690" t="str">
        <f>VLOOKUP(E8690,'[1]movimento-per-comune-ambito-201'!$C$2:$D$547,2,0)</f>
        <v>Terre di Pisa</v>
      </c>
      <c r="G8690" t="s">
        <v>63146</v>
      </c>
      <c r="H8690" t="s">
        <v>75</v>
      </c>
      <c r="I8690" t="s">
        <v>30633</v>
      </c>
      <c r="J8690">
        <v>56020</v>
      </c>
      <c r="K8690" t="s">
        <v>30601</v>
      </c>
      <c r="L8690" t="str">
        <f>VLOOKUP(K8690,'[1]movimento-per-comune-ambito-201'!$B$2:$D$547,3,FALSE)</f>
        <v>Terre di Pisa</v>
      </c>
      <c r="M8690" t="s">
        <v>29576</v>
      </c>
      <c r="N8690">
        <v>0</v>
      </c>
      <c r="O8690" t="s">
        <v>30634</v>
      </c>
      <c r="Q8690" t="s">
        <v>30635</v>
      </c>
    </row>
    <row r="8691" spans="1:17" x14ac:dyDescent="0.25">
      <c r="A8691">
        <v>20307</v>
      </c>
      <c r="B8691" t="s">
        <v>30636</v>
      </c>
      <c r="C8691" s="1">
        <v>4.3791575E+16</v>
      </c>
      <c r="D8691" s="1">
        <v>1.06588689999999E+16</v>
      </c>
      <c r="E8691">
        <v>50009</v>
      </c>
      <c r="F8691" t="str">
        <f>VLOOKUP(E8691,'[1]movimento-per-comune-ambito-201'!$C$2:$D$547,2,0)</f>
        <v>Terre di Pisa</v>
      </c>
      <c r="G8691" t="s">
        <v>63147</v>
      </c>
      <c r="H8691" t="s">
        <v>75</v>
      </c>
      <c r="I8691" t="s">
        <v>30637</v>
      </c>
      <c r="J8691">
        <v>56022</v>
      </c>
      <c r="K8691" t="s">
        <v>30601</v>
      </c>
      <c r="L8691" t="str">
        <f>VLOOKUP(K8691,'[1]movimento-per-comune-ambito-201'!$B$2:$D$547,3,FALSE)</f>
        <v>Terre di Pisa</v>
      </c>
      <c r="M8691" t="s">
        <v>29576</v>
      </c>
      <c r="N8691">
        <v>0</v>
      </c>
      <c r="O8691" t="s">
        <v>30638</v>
      </c>
      <c r="P8691" t="s">
        <v>30639</v>
      </c>
      <c r="Q8691" t="s">
        <v>30631</v>
      </c>
    </row>
    <row r="8692" spans="1:17" x14ac:dyDescent="0.25">
      <c r="A8692">
        <v>20592</v>
      </c>
      <c r="B8692" t="s">
        <v>30640</v>
      </c>
      <c r="C8692" s="1">
        <v>4.3770164999999904E+16</v>
      </c>
      <c r="D8692" s="1">
        <v>10679086</v>
      </c>
      <c r="E8692">
        <v>50009</v>
      </c>
      <c r="F8692" t="str">
        <f>VLOOKUP(E8692,'[1]movimento-per-comune-ambito-201'!$C$2:$D$547,2,0)</f>
        <v>Terre di Pisa</v>
      </c>
      <c r="G8692" t="s">
        <v>63353</v>
      </c>
      <c r="H8692" t="s">
        <v>75</v>
      </c>
      <c r="I8692" t="s">
        <v>30641</v>
      </c>
      <c r="J8692">
        <v>56022</v>
      </c>
      <c r="K8692" t="s">
        <v>30601</v>
      </c>
      <c r="L8692" t="str">
        <f>VLOOKUP(K8692,'[1]movimento-per-comune-ambito-201'!$B$2:$D$547,3,FALSE)</f>
        <v>Terre di Pisa</v>
      </c>
      <c r="M8692" t="s">
        <v>29576</v>
      </c>
      <c r="N8692">
        <v>0</v>
      </c>
      <c r="O8692" t="s">
        <v>30642</v>
      </c>
      <c r="P8692" t="s">
        <v>30643</v>
      </c>
      <c r="Q8692" t="s">
        <v>30644</v>
      </c>
    </row>
    <row r="8693" spans="1:17" x14ac:dyDescent="0.25">
      <c r="A8693">
        <v>21054</v>
      </c>
      <c r="B8693" t="s">
        <v>30645</v>
      </c>
      <c r="C8693" s="1">
        <v>4.3699019999999904E+16</v>
      </c>
      <c r="D8693" s="1">
        <v>1.07447329999999E+16</v>
      </c>
      <c r="E8693">
        <v>50009</v>
      </c>
      <c r="F8693" t="str">
        <f>VLOOKUP(E8693,'[1]movimento-per-comune-ambito-201'!$C$2:$D$547,2,0)</f>
        <v>Terre di Pisa</v>
      </c>
      <c r="G8693" t="s">
        <v>63148</v>
      </c>
      <c r="H8693" t="s">
        <v>75</v>
      </c>
      <c r="I8693" t="s">
        <v>30646</v>
      </c>
      <c r="J8693">
        <v>56022</v>
      </c>
      <c r="K8693" t="s">
        <v>30601</v>
      </c>
      <c r="L8693" t="str">
        <f>VLOOKUP(K8693,'[1]movimento-per-comune-ambito-201'!$B$2:$D$547,3,FALSE)</f>
        <v>Terre di Pisa</v>
      </c>
      <c r="M8693" t="s">
        <v>29576</v>
      </c>
      <c r="N8693">
        <v>0</v>
      </c>
      <c r="O8693" t="s">
        <v>30647</v>
      </c>
      <c r="P8693" t="s">
        <v>30648</v>
      </c>
      <c r="Q8693" t="s">
        <v>30649</v>
      </c>
    </row>
    <row r="8694" spans="1:17" x14ac:dyDescent="0.25">
      <c r="A8694">
        <v>21055</v>
      </c>
      <c r="B8694" t="s">
        <v>30650</v>
      </c>
      <c r="C8694" s="1">
        <v>4.3699028978767296E+16</v>
      </c>
      <c r="D8694" s="1">
        <v>1.07446706931152E+16</v>
      </c>
      <c r="E8694">
        <v>50009</v>
      </c>
      <c r="F8694" t="str">
        <f>VLOOKUP(E8694,'[1]movimento-per-comune-ambito-201'!$C$2:$D$547,2,0)</f>
        <v>Terre di Pisa</v>
      </c>
      <c r="G8694" t="s">
        <v>63675</v>
      </c>
      <c r="H8694" t="s">
        <v>75</v>
      </c>
      <c r="I8694" t="s">
        <v>30651</v>
      </c>
      <c r="J8694">
        <v>56022</v>
      </c>
      <c r="K8694" t="s">
        <v>30601</v>
      </c>
      <c r="L8694" t="str">
        <f>VLOOKUP(K8694,'[1]movimento-per-comune-ambito-201'!$B$2:$D$547,3,FALSE)</f>
        <v>Terre di Pisa</v>
      </c>
      <c r="M8694" t="s">
        <v>29576</v>
      </c>
      <c r="N8694">
        <v>0</v>
      </c>
      <c r="O8694" t="s">
        <v>30647</v>
      </c>
      <c r="P8694" t="s">
        <v>30648</v>
      </c>
      <c r="Q8694" t="s">
        <v>30649</v>
      </c>
    </row>
    <row r="8695" spans="1:17" x14ac:dyDescent="0.25">
      <c r="A8695">
        <v>22516</v>
      </c>
      <c r="B8695" t="s">
        <v>30652</v>
      </c>
      <c r="C8695" s="1">
        <v>4.36997373E+16</v>
      </c>
      <c r="D8695" s="1">
        <v>107448537</v>
      </c>
      <c r="E8695">
        <v>50009</v>
      </c>
      <c r="F8695" t="str">
        <f>VLOOKUP(E8695,'[1]movimento-per-comune-ambito-201'!$C$2:$D$547,2,0)</f>
        <v>Terre di Pisa</v>
      </c>
      <c r="G8695" t="s">
        <v>63441</v>
      </c>
      <c r="H8695" t="s">
        <v>75</v>
      </c>
      <c r="I8695" t="s">
        <v>30653</v>
      </c>
      <c r="J8695">
        <v>56020</v>
      </c>
      <c r="K8695" t="s">
        <v>30601</v>
      </c>
      <c r="L8695" t="str">
        <f>VLOOKUP(K8695,'[1]movimento-per-comune-ambito-201'!$B$2:$D$547,3,FALSE)</f>
        <v>Terre di Pisa</v>
      </c>
      <c r="M8695" t="s">
        <v>29576</v>
      </c>
      <c r="N8695">
        <v>0</v>
      </c>
      <c r="O8695" t="s">
        <v>30654</v>
      </c>
      <c r="Q8695" t="s">
        <v>30655</v>
      </c>
    </row>
    <row r="8696" spans="1:17" x14ac:dyDescent="0.25">
      <c r="A8696">
        <v>18201</v>
      </c>
      <c r="B8696" t="s">
        <v>30656</v>
      </c>
      <c r="C8696" s="1">
        <v>43773235</v>
      </c>
      <c r="D8696" s="1">
        <v>106598884</v>
      </c>
      <c r="E8696">
        <v>50009</v>
      </c>
      <c r="F8696" t="str">
        <f>VLOOKUP(E8696,'[1]movimento-per-comune-ambito-201'!$C$2:$D$547,2,0)</f>
        <v>Terre di Pisa</v>
      </c>
      <c r="G8696" t="s">
        <v>63251</v>
      </c>
      <c r="H8696" t="s">
        <v>1598</v>
      </c>
      <c r="I8696" t="s">
        <v>30657</v>
      </c>
      <c r="J8696">
        <v>56022</v>
      </c>
      <c r="K8696" t="s">
        <v>30601</v>
      </c>
      <c r="L8696" t="str">
        <f>VLOOKUP(K8696,'[1]movimento-per-comune-ambito-201'!$B$2:$D$547,3,FALSE)</f>
        <v>Terre di Pisa</v>
      </c>
      <c r="M8696" t="s">
        <v>29576</v>
      </c>
      <c r="N8696">
        <v>3</v>
      </c>
      <c r="O8696" t="s">
        <v>30658</v>
      </c>
      <c r="P8696" t="s">
        <v>30659</v>
      </c>
      <c r="Q8696" t="s">
        <v>30660</v>
      </c>
    </row>
    <row r="8697" spans="1:17" x14ac:dyDescent="0.25">
      <c r="A8697">
        <v>7596</v>
      </c>
      <c r="B8697" t="s">
        <v>30661</v>
      </c>
      <c r="C8697" s="1">
        <v>434089831</v>
      </c>
      <c r="D8697" s="1">
        <v>105783057</v>
      </c>
      <c r="E8697">
        <v>50010</v>
      </c>
      <c r="F8697" t="str">
        <f>VLOOKUP(E8697,'[1]movimento-per-comune-ambito-201'!$C$2:$D$547,2,0)</f>
        <v>Costa degli etruschi</v>
      </c>
      <c r="G8697" t="s">
        <v>63027</v>
      </c>
      <c r="H8697" t="s">
        <v>15</v>
      </c>
      <c r="I8697" t="s">
        <v>30662</v>
      </c>
      <c r="J8697">
        <v>56040</v>
      </c>
      <c r="K8697" t="s">
        <v>30663</v>
      </c>
      <c r="L8697" t="str">
        <f>VLOOKUP(K8697,'[1]movimento-per-comune-ambito-201'!$B$2:$D$547,3,FALSE)</f>
        <v>Costa degli etruschi</v>
      </c>
      <c r="M8697" t="s">
        <v>29576</v>
      </c>
      <c r="N8697">
        <v>3</v>
      </c>
      <c r="O8697" t="s">
        <v>30664</v>
      </c>
      <c r="Q8697" t="s">
        <v>30665</v>
      </c>
    </row>
    <row r="8698" spans="1:17" x14ac:dyDescent="0.25">
      <c r="A8698">
        <v>17438</v>
      </c>
      <c r="B8698" t="s">
        <v>18272</v>
      </c>
      <c r="C8698" s="1">
        <v>434089831</v>
      </c>
      <c r="D8698" s="1">
        <v>105783057</v>
      </c>
      <c r="E8698">
        <v>50010</v>
      </c>
      <c r="F8698" t="str">
        <f>VLOOKUP(E8698,'[1]movimento-per-comune-ambito-201'!$C$2:$D$547,2,0)</f>
        <v>Costa degli etruschi</v>
      </c>
      <c r="G8698" t="s">
        <v>63129</v>
      </c>
      <c r="H8698" t="s">
        <v>15</v>
      </c>
      <c r="I8698" t="s">
        <v>30666</v>
      </c>
      <c r="J8698">
        <v>56040</v>
      </c>
      <c r="K8698" t="s">
        <v>30663</v>
      </c>
      <c r="L8698" t="str">
        <f>VLOOKUP(K8698,'[1]movimento-per-comune-ambito-201'!$B$2:$D$547,3,FALSE)</f>
        <v>Costa degli etruschi</v>
      </c>
      <c r="M8698" t="s">
        <v>29576</v>
      </c>
      <c r="N8698">
        <v>0</v>
      </c>
      <c r="O8698" t="s">
        <v>30667</v>
      </c>
      <c r="Q8698" t="s">
        <v>30668</v>
      </c>
    </row>
    <row r="8699" spans="1:17" x14ac:dyDescent="0.25">
      <c r="A8699">
        <v>19354</v>
      </c>
      <c r="B8699" t="s">
        <v>30669</v>
      </c>
      <c r="C8699" s="1">
        <v>434089831</v>
      </c>
      <c r="D8699" s="1">
        <v>105783057</v>
      </c>
      <c r="E8699">
        <v>50010</v>
      </c>
      <c r="F8699" t="str">
        <f>VLOOKUP(E8699,'[1]movimento-per-comune-ambito-201'!$C$2:$D$547,2,0)</f>
        <v>Costa degli etruschi</v>
      </c>
      <c r="G8699" t="s">
        <v>63131</v>
      </c>
      <c r="H8699" t="s">
        <v>15</v>
      </c>
      <c r="I8699" t="s">
        <v>30670</v>
      </c>
      <c r="J8699">
        <v>56040</v>
      </c>
      <c r="K8699" t="s">
        <v>30663</v>
      </c>
      <c r="L8699" t="str">
        <f>VLOOKUP(K8699,'[1]movimento-per-comune-ambito-201'!$B$2:$D$547,3,FALSE)</f>
        <v>Costa degli etruschi</v>
      </c>
      <c r="M8699" t="s">
        <v>29576</v>
      </c>
      <c r="N8699">
        <v>0</v>
      </c>
      <c r="O8699" t="s">
        <v>30671</v>
      </c>
      <c r="P8699" t="s">
        <v>30672</v>
      </c>
      <c r="Q8699" t="s">
        <v>30673</v>
      </c>
    </row>
    <row r="8700" spans="1:17" x14ac:dyDescent="0.25">
      <c r="A8700">
        <v>19743</v>
      </c>
      <c r="B8700" t="s">
        <v>30674</v>
      </c>
      <c r="C8700" s="1">
        <v>4.3395229999999904E+16</v>
      </c>
      <c r="D8700" s="1">
        <v>1050267400000000</v>
      </c>
      <c r="E8700">
        <v>50010</v>
      </c>
      <c r="F8700" t="str">
        <f>VLOOKUP(E8700,'[1]movimento-per-comune-ambito-201'!$C$2:$D$547,2,0)</f>
        <v>Costa degli etruschi</v>
      </c>
      <c r="G8700" t="s">
        <v>63028</v>
      </c>
      <c r="H8700" t="s">
        <v>15</v>
      </c>
      <c r="I8700" t="s">
        <v>30675</v>
      </c>
      <c r="J8700">
        <v>56040</v>
      </c>
      <c r="K8700" t="s">
        <v>30663</v>
      </c>
      <c r="L8700" t="str">
        <f>VLOOKUP(K8700,'[1]movimento-per-comune-ambito-201'!$B$2:$D$547,3,FALSE)</f>
        <v>Costa degli etruschi</v>
      </c>
      <c r="M8700" t="s">
        <v>29576</v>
      </c>
      <c r="N8700">
        <v>3</v>
      </c>
      <c r="O8700" t="s">
        <v>30676</v>
      </c>
      <c r="Q8700" t="s">
        <v>30677</v>
      </c>
    </row>
    <row r="8701" spans="1:17" x14ac:dyDescent="0.25">
      <c r="A8701">
        <v>20030</v>
      </c>
      <c r="B8701" t="s">
        <v>30678</v>
      </c>
      <c r="C8701" s="1">
        <v>4.3380035999999904E+16</v>
      </c>
      <c r="D8701" s="1">
        <v>1.05355538E+16</v>
      </c>
      <c r="E8701">
        <v>50010</v>
      </c>
      <c r="F8701" t="str">
        <f>VLOOKUP(E8701,'[1]movimento-per-comune-ambito-201'!$C$2:$D$547,2,0)</f>
        <v>Costa degli etruschi</v>
      </c>
      <c r="G8701" t="s">
        <v>63014</v>
      </c>
      <c r="H8701" t="s">
        <v>15</v>
      </c>
      <c r="I8701" t="s">
        <v>30679</v>
      </c>
      <c r="J8701">
        <v>56040</v>
      </c>
      <c r="K8701" t="s">
        <v>30663</v>
      </c>
      <c r="L8701" t="str">
        <f>VLOOKUP(K8701,'[1]movimento-per-comune-ambito-201'!$B$2:$D$547,3,FALSE)</f>
        <v>Costa degli etruschi</v>
      </c>
      <c r="M8701" t="s">
        <v>29576</v>
      </c>
      <c r="N8701">
        <v>5</v>
      </c>
      <c r="O8701" t="s">
        <v>30680</v>
      </c>
      <c r="Q8701" t="s">
        <v>30681</v>
      </c>
    </row>
    <row r="8702" spans="1:17" x14ac:dyDescent="0.25">
      <c r="A8702">
        <v>20753</v>
      </c>
      <c r="B8702" t="s">
        <v>30682</v>
      </c>
      <c r="C8702" s="1">
        <v>4.3396750599999904E+16</v>
      </c>
      <c r="D8702" s="1">
        <v>1.05207830999999E+16</v>
      </c>
      <c r="E8702">
        <v>50010</v>
      </c>
      <c r="F8702" t="str">
        <f>VLOOKUP(E8702,'[1]movimento-per-comune-ambito-201'!$C$2:$D$547,2,0)</f>
        <v>Costa degli etruschi</v>
      </c>
      <c r="G8702" t="s">
        <v>63030</v>
      </c>
      <c r="H8702" t="s">
        <v>15</v>
      </c>
      <c r="I8702" t="s">
        <v>30683</v>
      </c>
      <c r="J8702">
        <v>56040</v>
      </c>
      <c r="K8702" t="s">
        <v>30663</v>
      </c>
      <c r="L8702" t="str">
        <f>VLOOKUP(K8702,'[1]movimento-per-comune-ambito-201'!$B$2:$D$547,3,FALSE)</f>
        <v>Costa degli etruschi</v>
      </c>
      <c r="M8702" t="s">
        <v>29576</v>
      </c>
      <c r="N8702">
        <v>3</v>
      </c>
      <c r="O8702" t="s">
        <v>30684</v>
      </c>
      <c r="P8702" t="s">
        <v>30685</v>
      </c>
      <c r="Q8702" t="s">
        <v>30686</v>
      </c>
    </row>
    <row r="8703" spans="1:17" x14ac:dyDescent="0.25">
      <c r="A8703">
        <v>22908</v>
      </c>
      <c r="B8703" t="s">
        <v>30687</v>
      </c>
      <c r="C8703" s="1">
        <v>4.3374577E+16</v>
      </c>
      <c r="D8703" s="1">
        <v>10528043</v>
      </c>
      <c r="E8703">
        <v>50010</v>
      </c>
      <c r="F8703" t="str">
        <f>VLOOKUP(E8703,'[1]movimento-per-comune-ambito-201'!$C$2:$D$547,2,0)</f>
        <v>Costa degli etruschi</v>
      </c>
      <c r="G8703" t="s">
        <v>63132</v>
      </c>
      <c r="H8703" t="s">
        <v>15</v>
      </c>
      <c r="I8703" t="s">
        <v>30688</v>
      </c>
      <c r="J8703">
        <v>56040</v>
      </c>
      <c r="K8703" t="s">
        <v>30663</v>
      </c>
      <c r="L8703" t="str">
        <f>VLOOKUP(K8703,'[1]movimento-per-comune-ambito-201'!$B$2:$D$547,3,FALSE)</f>
        <v>Costa degli etruschi</v>
      </c>
      <c r="M8703" t="s">
        <v>29576</v>
      </c>
      <c r="N8703">
        <v>0</v>
      </c>
      <c r="O8703" t="s">
        <v>30689</v>
      </c>
      <c r="Q8703" t="s">
        <v>30690</v>
      </c>
    </row>
    <row r="8704" spans="1:17" x14ac:dyDescent="0.25">
      <c r="A8704">
        <v>24468</v>
      </c>
      <c r="B8704" t="s">
        <v>30691</v>
      </c>
      <c r="C8704" s="1">
        <v>4.34109666E+16</v>
      </c>
      <c r="D8704" s="1">
        <v>105358708</v>
      </c>
      <c r="E8704">
        <v>50010</v>
      </c>
      <c r="F8704" t="str">
        <f>VLOOKUP(E8704,'[1]movimento-per-comune-ambito-201'!$C$2:$D$547,2,0)</f>
        <v>Costa degli etruschi</v>
      </c>
      <c r="G8704" t="s">
        <v>63133</v>
      </c>
      <c r="H8704" t="s">
        <v>15</v>
      </c>
      <c r="I8704" t="s">
        <v>30692</v>
      </c>
      <c r="J8704">
        <v>56040</v>
      </c>
      <c r="K8704" t="s">
        <v>30663</v>
      </c>
      <c r="L8704" t="str">
        <f>VLOOKUP(K8704,'[1]movimento-per-comune-ambito-201'!$B$2:$D$547,3,FALSE)</f>
        <v>Costa degli etruschi</v>
      </c>
      <c r="M8704" t="s">
        <v>29576</v>
      </c>
      <c r="N8704">
        <v>1</v>
      </c>
      <c r="O8704" t="s">
        <v>30693</v>
      </c>
      <c r="Q8704" t="s">
        <v>30694</v>
      </c>
    </row>
    <row r="8705" spans="1:17" x14ac:dyDescent="0.25">
      <c r="A8705">
        <v>21597</v>
      </c>
      <c r="B8705" t="s">
        <v>30695</v>
      </c>
      <c r="C8705" s="1">
        <v>4.33984121E+16</v>
      </c>
      <c r="D8705" s="1">
        <v>1.04969221E+16</v>
      </c>
      <c r="E8705">
        <v>50010</v>
      </c>
      <c r="F8705" t="str">
        <f>VLOOKUP(E8705,'[1]movimento-per-comune-ambito-201'!$C$2:$D$547,2,0)</f>
        <v>Costa degli etruschi</v>
      </c>
      <c r="G8705" t="s">
        <v>63018</v>
      </c>
      <c r="H8705" t="s">
        <v>37</v>
      </c>
      <c r="I8705" t="s">
        <v>30696</v>
      </c>
      <c r="J8705">
        <v>56040</v>
      </c>
      <c r="K8705" t="s">
        <v>30663</v>
      </c>
      <c r="L8705" t="str">
        <f>VLOOKUP(K8705,'[1]movimento-per-comune-ambito-201'!$B$2:$D$547,3,FALSE)</f>
        <v>Costa degli etruschi</v>
      </c>
      <c r="M8705" t="s">
        <v>29576</v>
      </c>
      <c r="N8705">
        <v>0</v>
      </c>
      <c r="O8705" t="s">
        <v>30697</v>
      </c>
      <c r="P8705" t="s">
        <v>30698</v>
      </c>
      <c r="Q8705" t="s">
        <v>30699</v>
      </c>
    </row>
    <row r="8706" spans="1:17" x14ac:dyDescent="0.25">
      <c r="A8706">
        <v>22887</v>
      </c>
      <c r="B8706" t="s">
        <v>30700</v>
      </c>
      <c r="C8706" s="1">
        <v>4.3399043499999904E+16</v>
      </c>
      <c r="D8706" s="1">
        <v>1.04961705999999E+16</v>
      </c>
      <c r="E8706">
        <v>50010</v>
      </c>
      <c r="F8706" t="str">
        <f>VLOOKUP(E8706,'[1]movimento-per-comune-ambito-201'!$C$2:$D$547,2,0)</f>
        <v>Costa degli etruschi</v>
      </c>
      <c r="G8706" t="s">
        <v>63039</v>
      </c>
      <c r="H8706" t="s">
        <v>37</v>
      </c>
      <c r="I8706" t="s">
        <v>30701</v>
      </c>
      <c r="J8706">
        <v>56040</v>
      </c>
      <c r="K8706" t="s">
        <v>30663</v>
      </c>
      <c r="L8706" t="str">
        <f>VLOOKUP(K8706,'[1]movimento-per-comune-ambito-201'!$B$2:$D$547,3,FALSE)</f>
        <v>Costa degli etruschi</v>
      </c>
      <c r="M8706" t="s">
        <v>29576</v>
      </c>
      <c r="N8706">
        <v>0</v>
      </c>
      <c r="O8706" t="s">
        <v>30702</v>
      </c>
      <c r="Q8706" t="s">
        <v>30703</v>
      </c>
    </row>
    <row r="8707" spans="1:17" x14ac:dyDescent="0.25">
      <c r="A8707">
        <v>23667</v>
      </c>
      <c r="B8707" t="s">
        <v>30704</v>
      </c>
      <c r="C8707" s="1">
        <v>4.3378218199999904E+16</v>
      </c>
      <c r="D8707" s="1">
        <v>105030605</v>
      </c>
      <c r="E8707">
        <v>50010</v>
      </c>
      <c r="F8707" t="str">
        <f>VLOOKUP(E8707,'[1]movimento-per-comune-ambito-201'!$C$2:$D$547,2,0)</f>
        <v>Costa degli etruschi</v>
      </c>
      <c r="G8707" t="s">
        <v>63356</v>
      </c>
      <c r="H8707" t="s">
        <v>37</v>
      </c>
      <c r="I8707" t="s">
        <v>30705</v>
      </c>
      <c r="J8707">
        <v>56040</v>
      </c>
      <c r="K8707" t="s">
        <v>30663</v>
      </c>
      <c r="L8707" t="str">
        <f>VLOOKUP(K8707,'[1]movimento-per-comune-ambito-201'!$B$2:$D$547,3,FALSE)</f>
        <v>Costa degli etruschi</v>
      </c>
      <c r="M8707" t="s">
        <v>29576</v>
      </c>
      <c r="N8707">
        <v>0</v>
      </c>
      <c r="O8707" t="s">
        <v>30706</v>
      </c>
      <c r="P8707" t="s">
        <v>30707</v>
      </c>
      <c r="Q8707" t="s">
        <v>30708</v>
      </c>
    </row>
    <row r="8708" spans="1:17" x14ac:dyDescent="0.25">
      <c r="A8708">
        <v>6423</v>
      </c>
      <c r="B8708" t="s">
        <v>30709</v>
      </c>
      <c r="C8708" s="1">
        <v>4.34104885395596E+16</v>
      </c>
      <c r="D8708" s="1">
        <v>1.05766454380981E+16</v>
      </c>
      <c r="E8708">
        <v>50010</v>
      </c>
      <c r="F8708" t="str">
        <f>VLOOKUP(E8708,'[1]movimento-per-comune-ambito-201'!$C$2:$D$547,2,0)</f>
        <v>Costa degli etruschi</v>
      </c>
      <c r="G8708" t="s">
        <v>63130</v>
      </c>
      <c r="H8708" t="s">
        <v>41</v>
      </c>
      <c r="I8708" t="s">
        <v>30710</v>
      </c>
      <c r="J8708">
        <v>56040</v>
      </c>
      <c r="K8708" t="s">
        <v>30663</v>
      </c>
      <c r="L8708" t="str">
        <f>VLOOKUP(K8708,'[1]movimento-per-comune-ambito-201'!$B$2:$D$547,3,FALSE)</f>
        <v>Costa degli etruschi</v>
      </c>
      <c r="M8708" t="s">
        <v>29576</v>
      </c>
      <c r="N8708">
        <v>3</v>
      </c>
      <c r="O8708" t="s">
        <v>30711</v>
      </c>
      <c r="P8708" t="s">
        <v>30712</v>
      </c>
      <c r="Q8708" t="s">
        <v>30713</v>
      </c>
    </row>
    <row r="8709" spans="1:17" x14ac:dyDescent="0.25">
      <c r="A8709">
        <v>6424</v>
      </c>
      <c r="B8709" t="s">
        <v>30682</v>
      </c>
      <c r="C8709" s="1">
        <v>4.3400714399999904E+16</v>
      </c>
      <c r="D8709" s="1">
        <v>1.04957039E+16</v>
      </c>
      <c r="E8709">
        <v>50010</v>
      </c>
      <c r="F8709" t="str">
        <f>VLOOKUP(E8709,'[1]movimento-per-comune-ambito-201'!$C$2:$D$547,2,0)</f>
        <v>Costa degli etruschi</v>
      </c>
      <c r="G8709" t="s">
        <v>63019</v>
      </c>
      <c r="H8709" t="s">
        <v>41</v>
      </c>
      <c r="I8709" t="s">
        <v>30714</v>
      </c>
      <c r="J8709">
        <v>56040</v>
      </c>
      <c r="K8709" t="s">
        <v>30663</v>
      </c>
      <c r="L8709" t="str">
        <f>VLOOKUP(K8709,'[1]movimento-per-comune-ambito-201'!$B$2:$D$547,3,FALSE)</f>
        <v>Costa degli etruschi</v>
      </c>
      <c r="M8709" t="s">
        <v>29576</v>
      </c>
      <c r="N8709">
        <v>1</v>
      </c>
      <c r="O8709" t="s">
        <v>30715</v>
      </c>
      <c r="P8709" t="s">
        <v>30716</v>
      </c>
      <c r="Q8709" t="s">
        <v>30717</v>
      </c>
    </row>
    <row r="8710" spans="1:17" x14ac:dyDescent="0.25">
      <c r="A8710">
        <v>6425</v>
      </c>
      <c r="B8710" t="s">
        <v>30718</v>
      </c>
      <c r="C8710" s="1">
        <v>4.3412661499999904E+16</v>
      </c>
      <c r="D8710" s="1">
        <v>1.05765107999999E+16</v>
      </c>
      <c r="E8710">
        <v>50010</v>
      </c>
      <c r="F8710" t="str">
        <f>VLOOKUP(E8710,'[1]movimento-per-comune-ambito-201'!$C$2:$D$547,2,0)</f>
        <v>Costa degli etruschi</v>
      </c>
      <c r="G8710" t="s">
        <v>63020</v>
      </c>
      <c r="H8710" t="s">
        <v>41</v>
      </c>
      <c r="I8710" t="s">
        <v>30719</v>
      </c>
      <c r="J8710">
        <v>56040</v>
      </c>
      <c r="K8710" t="s">
        <v>30663</v>
      </c>
      <c r="L8710" t="str">
        <f>VLOOKUP(K8710,'[1]movimento-per-comune-ambito-201'!$B$2:$D$547,3,FALSE)</f>
        <v>Costa degli etruschi</v>
      </c>
      <c r="M8710" t="s">
        <v>29576</v>
      </c>
      <c r="N8710">
        <v>2</v>
      </c>
      <c r="O8710" t="s">
        <v>30720</v>
      </c>
      <c r="P8710" t="s">
        <v>30721</v>
      </c>
      <c r="Q8710" t="s">
        <v>30722</v>
      </c>
    </row>
    <row r="8711" spans="1:17" x14ac:dyDescent="0.25">
      <c r="A8711">
        <v>6436</v>
      </c>
      <c r="B8711" t="s">
        <v>30723</v>
      </c>
      <c r="C8711" s="1">
        <v>4.3412661499999904E+16</v>
      </c>
      <c r="D8711" s="1">
        <v>1.05765107999999E+16</v>
      </c>
      <c r="E8711">
        <v>50010</v>
      </c>
      <c r="F8711" t="str">
        <f>VLOOKUP(E8711,'[1]movimento-per-comune-ambito-201'!$C$2:$D$547,2,0)</f>
        <v>Costa degli etruschi</v>
      </c>
      <c r="G8711" t="s">
        <v>63054</v>
      </c>
      <c r="H8711" t="s">
        <v>41</v>
      </c>
      <c r="I8711" t="s">
        <v>30724</v>
      </c>
      <c r="J8711">
        <v>56040</v>
      </c>
      <c r="K8711" t="s">
        <v>30663</v>
      </c>
      <c r="L8711" t="str">
        <f>VLOOKUP(K8711,'[1]movimento-per-comune-ambito-201'!$B$2:$D$547,3,FALSE)</f>
        <v>Costa degli etruschi</v>
      </c>
      <c r="M8711" t="s">
        <v>29576</v>
      </c>
      <c r="N8711">
        <v>3</v>
      </c>
      <c r="O8711" t="s">
        <v>30725</v>
      </c>
      <c r="P8711" t="s">
        <v>30726</v>
      </c>
      <c r="Q8711" t="s">
        <v>30727</v>
      </c>
    </row>
    <row r="8712" spans="1:17" x14ac:dyDescent="0.25">
      <c r="A8712">
        <v>21569</v>
      </c>
      <c r="B8712" t="s">
        <v>30728</v>
      </c>
      <c r="C8712" s="1">
        <v>4.33984121E+16</v>
      </c>
      <c r="D8712" s="1">
        <v>1.04969221E+16</v>
      </c>
      <c r="E8712">
        <v>50010</v>
      </c>
      <c r="F8712" t="str">
        <f>VLOOKUP(E8712,'[1]movimento-per-comune-ambito-201'!$C$2:$D$547,2,0)</f>
        <v>Costa degli etruschi</v>
      </c>
      <c r="G8712" t="s">
        <v>63021</v>
      </c>
      <c r="H8712" t="s">
        <v>52</v>
      </c>
      <c r="I8712" t="s">
        <v>30729</v>
      </c>
      <c r="J8712">
        <v>56040</v>
      </c>
      <c r="K8712" t="s">
        <v>30663</v>
      </c>
      <c r="L8712" t="str">
        <f>VLOOKUP(K8712,'[1]movimento-per-comune-ambito-201'!$B$2:$D$547,3,FALSE)</f>
        <v>Costa degli etruschi</v>
      </c>
      <c r="M8712" t="s">
        <v>29576</v>
      </c>
      <c r="N8712">
        <v>0</v>
      </c>
      <c r="O8712" t="s">
        <v>30730</v>
      </c>
      <c r="P8712" t="s">
        <v>30731</v>
      </c>
      <c r="Q8712" t="s">
        <v>30732</v>
      </c>
    </row>
    <row r="8713" spans="1:17" x14ac:dyDescent="0.25">
      <c r="A8713">
        <v>22418</v>
      </c>
      <c r="B8713" t="s">
        <v>30733</v>
      </c>
      <c r="C8713" s="1">
        <v>4.3396779799999904E+16</v>
      </c>
      <c r="D8713" s="1">
        <v>105209092</v>
      </c>
      <c r="E8713">
        <v>50010</v>
      </c>
      <c r="F8713" t="str">
        <f>VLOOKUP(E8713,'[1]movimento-per-comune-ambito-201'!$C$2:$D$547,2,0)</f>
        <v>Costa degli etruschi</v>
      </c>
      <c r="G8713" t="s">
        <v>63063</v>
      </c>
      <c r="H8713" t="s">
        <v>52</v>
      </c>
      <c r="I8713" t="s">
        <v>30734</v>
      </c>
      <c r="J8713">
        <v>56040</v>
      </c>
      <c r="K8713" t="s">
        <v>30663</v>
      </c>
      <c r="L8713" t="str">
        <f>VLOOKUP(K8713,'[1]movimento-per-comune-ambito-201'!$B$2:$D$547,3,FALSE)</f>
        <v>Costa degli etruschi</v>
      </c>
      <c r="M8713" t="s">
        <v>29576</v>
      </c>
      <c r="N8713">
        <v>0</v>
      </c>
      <c r="O8713" t="s">
        <v>30735</v>
      </c>
      <c r="Q8713" t="s">
        <v>30736</v>
      </c>
    </row>
    <row r="8714" spans="1:17" x14ac:dyDescent="0.25">
      <c r="A8714">
        <v>23478</v>
      </c>
      <c r="B8714" t="s">
        <v>30737</v>
      </c>
      <c r="C8714" s="1">
        <v>4.33898663E+16</v>
      </c>
      <c r="D8714" s="1">
        <v>1.05408621999999E+16</v>
      </c>
      <c r="E8714">
        <v>50010</v>
      </c>
      <c r="F8714" t="str">
        <f>VLOOKUP(E8714,'[1]movimento-per-comune-ambito-201'!$C$2:$D$547,2,0)</f>
        <v>Costa degli etruschi</v>
      </c>
      <c r="G8714" t="s">
        <v>63064</v>
      </c>
      <c r="H8714" t="s">
        <v>52</v>
      </c>
      <c r="J8714">
        <v>56040</v>
      </c>
      <c r="K8714" t="s">
        <v>30663</v>
      </c>
      <c r="L8714" t="str">
        <f>VLOOKUP(K8714,'[1]movimento-per-comune-ambito-201'!$B$2:$D$547,3,FALSE)</f>
        <v>Costa degli etruschi</v>
      </c>
      <c r="M8714" t="s">
        <v>29576</v>
      </c>
      <c r="N8714">
        <v>0</v>
      </c>
    </row>
    <row r="8715" spans="1:17" x14ac:dyDescent="0.25">
      <c r="A8715">
        <v>26100</v>
      </c>
      <c r="B8715" t="s">
        <v>30738</v>
      </c>
      <c r="C8715" s="1">
        <v>4.33898663E+16</v>
      </c>
      <c r="D8715" s="1">
        <v>1.05408621999999E+16</v>
      </c>
      <c r="E8715">
        <v>50010</v>
      </c>
      <c r="F8715" t="str">
        <f>VLOOKUP(E8715,'[1]movimento-per-comune-ambito-201'!$C$2:$D$547,2,0)</f>
        <v>Costa degli etruschi</v>
      </c>
      <c r="G8715" t="s">
        <v>63351</v>
      </c>
      <c r="H8715" t="s">
        <v>2593</v>
      </c>
      <c r="J8715">
        <v>56040</v>
      </c>
      <c r="K8715" t="s">
        <v>30663</v>
      </c>
      <c r="L8715" t="str">
        <f>VLOOKUP(K8715,'[1]movimento-per-comune-ambito-201'!$B$2:$D$547,3,FALSE)</f>
        <v>Costa degli etruschi</v>
      </c>
      <c r="M8715" t="s">
        <v>29576</v>
      </c>
      <c r="N8715">
        <v>0</v>
      </c>
    </row>
    <row r="8716" spans="1:17" x14ac:dyDescent="0.25">
      <c r="A8716">
        <v>25778</v>
      </c>
      <c r="B8716" t="s">
        <v>30739</v>
      </c>
      <c r="C8716" s="1">
        <v>4.33898663E+16</v>
      </c>
      <c r="D8716" s="1">
        <v>1.05408621999999E+16</v>
      </c>
      <c r="E8716">
        <v>50010</v>
      </c>
      <c r="F8716" t="str">
        <f>VLOOKUP(E8716,'[1]movimento-per-comune-ambito-201'!$C$2:$D$547,2,0)</f>
        <v>Costa degli etruschi</v>
      </c>
      <c r="G8716" t="s">
        <v>63675</v>
      </c>
      <c r="H8716" t="s">
        <v>75</v>
      </c>
      <c r="I8716" t="s">
        <v>30740</v>
      </c>
      <c r="J8716">
        <v>56040</v>
      </c>
      <c r="K8716" t="s">
        <v>30663</v>
      </c>
      <c r="L8716" t="str">
        <f>VLOOKUP(K8716,'[1]movimento-per-comune-ambito-201'!$B$2:$D$547,3,FALSE)</f>
        <v>Costa degli etruschi</v>
      </c>
      <c r="M8716" t="s">
        <v>29576</v>
      </c>
      <c r="N8716">
        <v>0</v>
      </c>
      <c r="O8716" t="s">
        <v>30741</v>
      </c>
      <c r="Q8716" t="s">
        <v>30742</v>
      </c>
    </row>
    <row r="8717" spans="1:17" x14ac:dyDescent="0.25">
      <c r="A8717">
        <v>7597</v>
      </c>
      <c r="B8717" t="s">
        <v>30743</v>
      </c>
      <c r="C8717" s="1">
        <v>4.3209691999999904E+16</v>
      </c>
      <c r="D8717" s="1">
        <v>1.09050793E+16</v>
      </c>
      <c r="E8717">
        <v>50011</v>
      </c>
      <c r="F8717" t="str">
        <f>VLOOKUP(E8717,'[1]movimento-per-comune-ambito-201'!$C$2:$D$547,2,0)</f>
        <v>Terre di Valdelsa ed Etruria Volterrana</v>
      </c>
      <c r="G8717" t="s">
        <v>63013</v>
      </c>
      <c r="H8717" t="s">
        <v>15</v>
      </c>
      <c r="I8717" t="s">
        <v>30744</v>
      </c>
      <c r="J8717">
        <v>56041</v>
      </c>
      <c r="K8717" t="s">
        <v>30745</v>
      </c>
      <c r="L8717" t="str">
        <f>VLOOKUP(K8717,'[1]movimento-per-comune-ambito-201'!$B$2:$D$547,3,FALSE)</f>
        <v>Terre di Valdelsa ed Etruria Volterrana</v>
      </c>
      <c r="M8717" t="s">
        <v>29576</v>
      </c>
      <c r="N8717">
        <v>0</v>
      </c>
      <c r="O8717" t="s">
        <v>30746</v>
      </c>
      <c r="P8717" t="s">
        <v>30747</v>
      </c>
      <c r="Q8717" t="s">
        <v>30748</v>
      </c>
    </row>
    <row r="8718" spans="1:17" x14ac:dyDescent="0.25">
      <c r="A8718">
        <v>7598</v>
      </c>
      <c r="B8718" t="s">
        <v>30749</v>
      </c>
      <c r="C8718" s="1">
        <v>4.3209691999999904E+16</v>
      </c>
      <c r="D8718" s="1">
        <v>1.09050793E+16</v>
      </c>
      <c r="E8718">
        <v>50011</v>
      </c>
      <c r="F8718" t="str">
        <f>VLOOKUP(E8718,'[1]movimento-per-comune-ambito-201'!$C$2:$D$547,2,0)</f>
        <v>Terre di Valdelsa ed Etruria Volterrana</v>
      </c>
      <c r="G8718" t="s">
        <v>63027</v>
      </c>
      <c r="H8718" t="s">
        <v>15</v>
      </c>
      <c r="I8718" t="s">
        <v>30750</v>
      </c>
      <c r="J8718">
        <v>56041</v>
      </c>
      <c r="K8718" t="s">
        <v>30745</v>
      </c>
      <c r="L8718" t="str">
        <f>VLOOKUP(K8718,'[1]movimento-per-comune-ambito-201'!$B$2:$D$547,3,FALSE)</f>
        <v>Terre di Valdelsa ed Etruria Volterrana</v>
      </c>
      <c r="M8718" t="s">
        <v>29576</v>
      </c>
      <c r="N8718">
        <v>0</v>
      </c>
      <c r="O8718" t="s">
        <v>30751</v>
      </c>
      <c r="P8718" t="s">
        <v>30752</v>
      </c>
      <c r="Q8718" t="s">
        <v>30753</v>
      </c>
    </row>
    <row r="8719" spans="1:17" x14ac:dyDescent="0.25">
      <c r="A8719">
        <v>7600</v>
      </c>
      <c r="B8719" t="s">
        <v>30754</v>
      </c>
      <c r="C8719" s="1">
        <v>4.3212055499999904E+16</v>
      </c>
      <c r="D8719" s="1">
        <v>109028148</v>
      </c>
      <c r="E8719">
        <v>50011</v>
      </c>
      <c r="F8719" t="str">
        <f>VLOOKUP(E8719,'[1]movimento-per-comune-ambito-201'!$C$2:$D$547,2,0)</f>
        <v>Terre di Valdelsa ed Etruria Volterrana</v>
      </c>
      <c r="G8719" t="s">
        <v>63129</v>
      </c>
      <c r="H8719" t="s">
        <v>15</v>
      </c>
      <c r="I8719" t="s">
        <v>30755</v>
      </c>
      <c r="J8719">
        <v>56040</v>
      </c>
      <c r="K8719" t="s">
        <v>30745</v>
      </c>
      <c r="L8719" t="str">
        <f>VLOOKUP(K8719,'[1]movimento-per-comune-ambito-201'!$B$2:$D$547,3,FALSE)</f>
        <v>Terre di Valdelsa ed Etruria Volterrana</v>
      </c>
      <c r="M8719" t="s">
        <v>29576</v>
      </c>
      <c r="N8719">
        <v>0</v>
      </c>
      <c r="O8719" t="s">
        <v>30756</v>
      </c>
      <c r="Q8719" t="s">
        <v>30757</v>
      </c>
    </row>
    <row r="8720" spans="1:17" x14ac:dyDescent="0.25">
      <c r="A8720">
        <v>7601</v>
      </c>
      <c r="B8720" t="s">
        <v>30758</v>
      </c>
      <c r="C8720" s="1">
        <v>4.3209691999999904E+16</v>
      </c>
      <c r="D8720" s="1">
        <v>1.09050793E+16</v>
      </c>
      <c r="E8720">
        <v>50011</v>
      </c>
      <c r="F8720" t="str">
        <f>VLOOKUP(E8720,'[1]movimento-per-comune-ambito-201'!$C$2:$D$547,2,0)</f>
        <v>Terre di Valdelsa ed Etruria Volterrana</v>
      </c>
      <c r="G8720" t="s">
        <v>63131</v>
      </c>
      <c r="H8720" t="s">
        <v>15</v>
      </c>
      <c r="I8720" t="s">
        <v>30759</v>
      </c>
      <c r="J8720">
        <v>56041</v>
      </c>
      <c r="K8720" t="s">
        <v>30745</v>
      </c>
      <c r="L8720" t="str">
        <f>VLOOKUP(K8720,'[1]movimento-per-comune-ambito-201'!$B$2:$D$547,3,FALSE)</f>
        <v>Terre di Valdelsa ed Etruria Volterrana</v>
      </c>
      <c r="M8720" t="s">
        <v>29576</v>
      </c>
      <c r="N8720">
        <v>0</v>
      </c>
      <c r="O8720" t="s">
        <v>30760</v>
      </c>
      <c r="P8720" t="s">
        <v>30761</v>
      </c>
      <c r="Q8720" t="s">
        <v>30762</v>
      </c>
    </row>
    <row r="8721" spans="1:17" x14ac:dyDescent="0.25">
      <c r="A8721">
        <v>7604</v>
      </c>
      <c r="B8721" t="s">
        <v>30763</v>
      </c>
      <c r="C8721" s="1">
        <v>4.3209691999999904E+16</v>
      </c>
      <c r="D8721" s="1">
        <v>1.09050793E+16</v>
      </c>
      <c r="E8721">
        <v>50011</v>
      </c>
      <c r="F8721" t="str">
        <f>VLOOKUP(E8721,'[1]movimento-per-comune-ambito-201'!$C$2:$D$547,2,0)</f>
        <v>Terre di Valdelsa ed Etruria Volterrana</v>
      </c>
      <c r="G8721" t="s">
        <v>63028</v>
      </c>
      <c r="H8721" t="s">
        <v>15</v>
      </c>
      <c r="I8721" t="s">
        <v>30764</v>
      </c>
      <c r="J8721">
        <v>56040</v>
      </c>
      <c r="K8721" t="s">
        <v>30745</v>
      </c>
      <c r="L8721" t="str">
        <f>VLOOKUP(K8721,'[1]movimento-per-comune-ambito-201'!$B$2:$D$547,3,FALSE)</f>
        <v>Terre di Valdelsa ed Etruria Volterrana</v>
      </c>
      <c r="M8721" t="s">
        <v>29576</v>
      </c>
      <c r="N8721">
        <v>0</v>
      </c>
      <c r="O8721" t="s">
        <v>30765</v>
      </c>
      <c r="P8721" t="s">
        <v>30766</v>
      </c>
      <c r="Q8721" t="s">
        <v>30767</v>
      </c>
    </row>
    <row r="8722" spans="1:17" x14ac:dyDescent="0.25">
      <c r="A8722">
        <v>7605</v>
      </c>
      <c r="B8722" t="s">
        <v>30768</v>
      </c>
      <c r="C8722" s="1">
        <v>432656913</v>
      </c>
      <c r="D8722" s="1">
        <v>109574169</v>
      </c>
      <c r="E8722">
        <v>50011</v>
      </c>
      <c r="F8722" t="str">
        <f>VLOOKUP(E8722,'[1]movimento-per-comune-ambito-201'!$C$2:$D$547,2,0)</f>
        <v>Terre di Valdelsa ed Etruria Volterrana</v>
      </c>
      <c r="G8722" t="s">
        <v>63014</v>
      </c>
      <c r="H8722" t="s">
        <v>15</v>
      </c>
      <c r="I8722" t="s">
        <v>30769</v>
      </c>
      <c r="J8722">
        <v>56041</v>
      </c>
      <c r="K8722" t="s">
        <v>30745</v>
      </c>
      <c r="L8722" t="str">
        <f>VLOOKUP(K8722,'[1]movimento-per-comune-ambito-201'!$B$2:$D$547,3,FALSE)</f>
        <v>Terre di Valdelsa ed Etruria Volterrana</v>
      </c>
      <c r="M8722" t="s">
        <v>29576</v>
      </c>
      <c r="N8722">
        <v>0</v>
      </c>
      <c r="O8722" t="s">
        <v>30770</v>
      </c>
      <c r="P8722" t="s">
        <v>30771</v>
      </c>
      <c r="Q8722" t="s">
        <v>30772</v>
      </c>
    </row>
    <row r="8723" spans="1:17" x14ac:dyDescent="0.25">
      <c r="A8723">
        <v>7607</v>
      </c>
      <c r="B8723" t="s">
        <v>30773</v>
      </c>
      <c r="C8723" s="1">
        <v>4.3209691999999904E+16</v>
      </c>
      <c r="D8723" s="1">
        <v>1.09050793E+16</v>
      </c>
      <c r="E8723">
        <v>50011</v>
      </c>
      <c r="F8723" t="str">
        <f>VLOOKUP(E8723,'[1]movimento-per-comune-ambito-201'!$C$2:$D$547,2,0)</f>
        <v>Terre di Valdelsa ed Etruria Volterrana</v>
      </c>
      <c r="G8723" t="s">
        <v>63030</v>
      </c>
      <c r="H8723" t="s">
        <v>15</v>
      </c>
      <c r="I8723" t="s">
        <v>30774</v>
      </c>
      <c r="J8723">
        <v>56041</v>
      </c>
      <c r="K8723" t="s">
        <v>30745</v>
      </c>
      <c r="L8723" t="str">
        <f>VLOOKUP(K8723,'[1]movimento-per-comune-ambito-201'!$B$2:$D$547,3,FALSE)</f>
        <v>Terre di Valdelsa ed Etruria Volterrana</v>
      </c>
      <c r="M8723" t="s">
        <v>29576</v>
      </c>
      <c r="N8723">
        <v>0</v>
      </c>
      <c r="O8723" t="s">
        <v>30775</v>
      </c>
      <c r="Q8723" t="s">
        <v>30776</v>
      </c>
    </row>
    <row r="8724" spans="1:17" x14ac:dyDescent="0.25">
      <c r="A8724">
        <v>7608</v>
      </c>
      <c r="B8724" t="s">
        <v>30777</v>
      </c>
      <c r="C8724" s="1">
        <v>4.3202868799999904E+16</v>
      </c>
      <c r="D8724" s="1">
        <v>1.0901604E+16</v>
      </c>
      <c r="E8724">
        <v>50011</v>
      </c>
      <c r="F8724" t="str">
        <f>VLOOKUP(E8724,'[1]movimento-per-comune-ambito-201'!$C$2:$D$547,2,0)</f>
        <v>Terre di Valdelsa ed Etruria Volterrana</v>
      </c>
      <c r="G8724" t="s">
        <v>63149</v>
      </c>
      <c r="H8724" t="s">
        <v>15</v>
      </c>
      <c r="I8724" t="s">
        <v>30778</v>
      </c>
      <c r="J8724">
        <v>56041</v>
      </c>
      <c r="K8724" t="s">
        <v>30745</v>
      </c>
      <c r="L8724" t="str">
        <f>VLOOKUP(K8724,'[1]movimento-per-comune-ambito-201'!$B$2:$D$547,3,FALSE)</f>
        <v>Terre di Valdelsa ed Etruria Volterrana</v>
      </c>
      <c r="M8724" t="s">
        <v>29576</v>
      </c>
      <c r="N8724">
        <v>0</v>
      </c>
      <c r="O8724" t="s">
        <v>30779</v>
      </c>
      <c r="P8724" t="s">
        <v>30780</v>
      </c>
      <c r="Q8724" t="s">
        <v>30781</v>
      </c>
    </row>
    <row r="8725" spans="1:17" x14ac:dyDescent="0.25">
      <c r="A8725">
        <v>7611</v>
      </c>
      <c r="B8725" t="s">
        <v>30782</v>
      </c>
      <c r="C8725" s="1">
        <v>4.3209691999999904E+16</v>
      </c>
      <c r="D8725" s="1">
        <v>1.09050793E+16</v>
      </c>
      <c r="E8725">
        <v>50011</v>
      </c>
      <c r="F8725" t="str">
        <f>VLOOKUP(E8725,'[1]movimento-per-comune-ambito-201'!$C$2:$D$547,2,0)</f>
        <v>Terre di Valdelsa ed Etruria Volterrana</v>
      </c>
      <c r="G8725" t="s">
        <v>63132</v>
      </c>
      <c r="H8725" t="s">
        <v>15</v>
      </c>
      <c r="I8725" t="s">
        <v>30783</v>
      </c>
      <c r="J8725">
        <v>56041</v>
      </c>
      <c r="K8725" t="s">
        <v>30745</v>
      </c>
      <c r="L8725" t="str">
        <f>VLOOKUP(K8725,'[1]movimento-per-comune-ambito-201'!$B$2:$D$547,3,FALSE)</f>
        <v>Terre di Valdelsa ed Etruria Volterrana</v>
      </c>
      <c r="M8725" t="s">
        <v>29576</v>
      </c>
      <c r="N8725">
        <v>0</v>
      </c>
      <c r="O8725" t="s">
        <v>30784</v>
      </c>
      <c r="Q8725" t="s">
        <v>30785</v>
      </c>
    </row>
    <row r="8726" spans="1:17" x14ac:dyDescent="0.25">
      <c r="A8726">
        <v>7613</v>
      </c>
      <c r="B8726" t="s">
        <v>30786</v>
      </c>
      <c r="C8726" s="1">
        <v>4.3212055499999904E+16</v>
      </c>
      <c r="D8726" s="1">
        <v>109028148</v>
      </c>
      <c r="E8726">
        <v>50011</v>
      </c>
      <c r="F8726" t="str">
        <f>VLOOKUP(E8726,'[1]movimento-per-comune-ambito-201'!$C$2:$D$547,2,0)</f>
        <v>Terre di Valdelsa ed Etruria Volterrana</v>
      </c>
      <c r="G8726" t="s">
        <v>63133</v>
      </c>
      <c r="H8726" t="s">
        <v>15</v>
      </c>
      <c r="I8726" t="s">
        <v>30787</v>
      </c>
      <c r="J8726">
        <v>56041</v>
      </c>
      <c r="K8726" t="s">
        <v>30745</v>
      </c>
      <c r="L8726" t="str">
        <f>VLOOKUP(K8726,'[1]movimento-per-comune-ambito-201'!$B$2:$D$547,3,FALSE)</f>
        <v>Terre di Valdelsa ed Etruria Volterrana</v>
      </c>
      <c r="M8726" t="s">
        <v>29576</v>
      </c>
      <c r="N8726">
        <v>4</v>
      </c>
      <c r="O8726" t="s">
        <v>30788</v>
      </c>
      <c r="P8726" t="s">
        <v>30789</v>
      </c>
      <c r="Q8726" t="s">
        <v>30790</v>
      </c>
    </row>
    <row r="8727" spans="1:17" x14ac:dyDescent="0.25">
      <c r="A8727">
        <v>7614</v>
      </c>
      <c r="B8727" t="s">
        <v>30791</v>
      </c>
      <c r="C8727" s="1">
        <v>4.3266962399999904E+16</v>
      </c>
      <c r="D8727" s="1">
        <v>1.09571375999999E+16</v>
      </c>
      <c r="E8727">
        <v>50011</v>
      </c>
      <c r="F8727" t="str">
        <f>VLOOKUP(E8727,'[1]movimento-per-comune-ambito-201'!$C$2:$D$547,2,0)</f>
        <v>Terre di Valdelsa ed Etruria Volterrana</v>
      </c>
      <c r="G8727" t="s">
        <v>63015</v>
      </c>
      <c r="H8727" t="s">
        <v>15</v>
      </c>
      <c r="I8727" t="s">
        <v>30792</v>
      </c>
      <c r="J8727">
        <v>56041</v>
      </c>
      <c r="K8727" t="s">
        <v>30745</v>
      </c>
      <c r="L8727" t="str">
        <f>VLOOKUP(K8727,'[1]movimento-per-comune-ambito-201'!$B$2:$D$547,3,FALSE)</f>
        <v>Terre di Valdelsa ed Etruria Volterrana</v>
      </c>
      <c r="M8727" t="s">
        <v>29576</v>
      </c>
      <c r="N8727">
        <v>0</v>
      </c>
      <c r="O8727" t="s">
        <v>30793</v>
      </c>
      <c r="P8727" t="s">
        <v>30794</v>
      </c>
      <c r="Q8727" t="s">
        <v>30795</v>
      </c>
    </row>
    <row r="8728" spans="1:17" x14ac:dyDescent="0.25">
      <c r="A8728">
        <v>7615</v>
      </c>
      <c r="B8728" t="s">
        <v>30796</v>
      </c>
      <c r="C8728" s="1">
        <v>4.3266962399999904E+16</v>
      </c>
      <c r="D8728" s="1">
        <v>1.09571375999999E+16</v>
      </c>
      <c r="E8728">
        <v>50011</v>
      </c>
      <c r="F8728" t="str">
        <f>VLOOKUP(E8728,'[1]movimento-per-comune-ambito-201'!$C$2:$D$547,2,0)</f>
        <v>Terre di Valdelsa ed Etruria Volterrana</v>
      </c>
      <c r="G8728" t="s">
        <v>63016</v>
      </c>
      <c r="H8728" t="s">
        <v>15</v>
      </c>
      <c r="I8728" t="s">
        <v>30797</v>
      </c>
      <c r="J8728">
        <v>56041</v>
      </c>
      <c r="K8728" t="s">
        <v>30745</v>
      </c>
      <c r="L8728" t="str">
        <f>VLOOKUP(K8728,'[1]movimento-per-comune-ambito-201'!$B$2:$D$547,3,FALSE)</f>
        <v>Terre di Valdelsa ed Etruria Volterrana</v>
      </c>
      <c r="M8728" t="s">
        <v>29576</v>
      </c>
      <c r="N8728">
        <v>0</v>
      </c>
      <c r="O8728" t="s">
        <v>30798</v>
      </c>
      <c r="P8728" t="s">
        <v>30799</v>
      </c>
      <c r="Q8728" t="s">
        <v>30800</v>
      </c>
    </row>
    <row r="8729" spans="1:17" x14ac:dyDescent="0.25">
      <c r="A8729">
        <v>19454</v>
      </c>
      <c r="B8729" t="s">
        <v>30801</v>
      </c>
      <c r="C8729" s="1">
        <v>4.3209691999999904E+16</v>
      </c>
      <c r="D8729" s="1">
        <v>1.09050793E+16</v>
      </c>
      <c r="E8729">
        <v>50011</v>
      </c>
      <c r="F8729" t="str">
        <f>VLOOKUP(E8729,'[1]movimento-per-comune-ambito-201'!$C$2:$D$547,2,0)</f>
        <v>Terre di Valdelsa ed Etruria Volterrana</v>
      </c>
      <c r="G8729" t="s">
        <v>63017</v>
      </c>
      <c r="H8729" t="s">
        <v>15</v>
      </c>
      <c r="I8729" t="s">
        <v>30802</v>
      </c>
      <c r="J8729">
        <v>56041</v>
      </c>
      <c r="K8729" t="s">
        <v>30745</v>
      </c>
      <c r="L8729" t="str">
        <f>VLOOKUP(K8729,'[1]movimento-per-comune-ambito-201'!$B$2:$D$547,3,FALSE)</f>
        <v>Terre di Valdelsa ed Etruria Volterrana</v>
      </c>
      <c r="M8729" t="s">
        <v>29576</v>
      </c>
      <c r="N8729">
        <v>0</v>
      </c>
      <c r="O8729" t="s">
        <v>30803</v>
      </c>
      <c r="Q8729" t="s">
        <v>30804</v>
      </c>
    </row>
    <row r="8730" spans="1:17" x14ac:dyDescent="0.25">
      <c r="A8730">
        <v>21515</v>
      </c>
      <c r="B8730" t="s">
        <v>30805</v>
      </c>
      <c r="C8730" s="1">
        <v>4.3209691999999904E+16</v>
      </c>
      <c r="D8730" s="1">
        <v>1.09050793E+16</v>
      </c>
      <c r="E8730">
        <v>50011</v>
      </c>
      <c r="F8730" t="str">
        <f>VLOOKUP(E8730,'[1]movimento-per-comune-ambito-201'!$C$2:$D$547,2,0)</f>
        <v>Terre di Valdelsa ed Etruria Volterrana</v>
      </c>
      <c r="G8730" t="s">
        <v>63468</v>
      </c>
      <c r="H8730" t="s">
        <v>15</v>
      </c>
      <c r="I8730" t="s">
        <v>30806</v>
      </c>
      <c r="J8730">
        <v>56041</v>
      </c>
      <c r="K8730" t="s">
        <v>30745</v>
      </c>
      <c r="L8730" t="str">
        <f>VLOOKUP(K8730,'[1]movimento-per-comune-ambito-201'!$B$2:$D$547,3,FALSE)</f>
        <v>Terre di Valdelsa ed Etruria Volterrana</v>
      </c>
      <c r="M8730" t="s">
        <v>29576</v>
      </c>
      <c r="N8730">
        <v>0</v>
      </c>
      <c r="P8730" t="s">
        <v>30807</v>
      </c>
      <c r="Q8730" t="s">
        <v>30808</v>
      </c>
    </row>
    <row r="8731" spans="1:17" x14ac:dyDescent="0.25">
      <c r="A8731">
        <v>14295</v>
      </c>
      <c r="B8731" t="s">
        <v>30809</v>
      </c>
      <c r="C8731" s="1">
        <v>4.3209691999999904E+16</v>
      </c>
      <c r="D8731" s="1">
        <v>1.09050793E+16</v>
      </c>
      <c r="E8731">
        <v>50011</v>
      </c>
      <c r="F8731" t="str">
        <f>VLOOKUP(E8731,'[1]movimento-per-comune-ambito-201'!$C$2:$D$547,2,0)</f>
        <v>Terre di Valdelsa ed Etruria Volterrana</v>
      </c>
      <c r="G8731" t="s">
        <v>63328</v>
      </c>
      <c r="H8731" t="s">
        <v>37</v>
      </c>
      <c r="I8731" t="s">
        <v>30810</v>
      </c>
      <c r="J8731">
        <v>56041</v>
      </c>
      <c r="K8731" t="s">
        <v>30745</v>
      </c>
      <c r="L8731" t="str">
        <f>VLOOKUP(K8731,'[1]movimento-per-comune-ambito-201'!$B$2:$D$547,3,FALSE)</f>
        <v>Terre di Valdelsa ed Etruria Volterrana</v>
      </c>
      <c r="M8731" t="s">
        <v>29576</v>
      </c>
      <c r="N8731">
        <v>0</v>
      </c>
      <c r="O8731" t="s">
        <v>30811</v>
      </c>
      <c r="P8731" t="s">
        <v>30812</v>
      </c>
      <c r="Q8731" t="s">
        <v>30813</v>
      </c>
    </row>
    <row r="8732" spans="1:17" x14ac:dyDescent="0.25">
      <c r="A8732">
        <v>6448</v>
      </c>
      <c r="B8732" t="s">
        <v>30814</v>
      </c>
      <c r="C8732" s="1">
        <v>4.3148263999999904E+16</v>
      </c>
      <c r="D8732" s="1">
        <v>108562236</v>
      </c>
      <c r="E8732">
        <v>50011</v>
      </c>
      <c r="F8732" t="str">
        <f>VLOOKUP(E8732,'[1]movimento-per-comune-ambito-201'!$C$2:$D$547,2,0)</f>
        <v>Terre di Valdelsa ed Etruria Volterrana</v>
      </c>
      <c r="G8732" t="s">
        <v>63130</v>
      </c>
      <c r="H8732" t="s">
        <v>41</v>
      </c>
      <c r="I8732" t="s">
        <v>30815</v>
      </c>
      <c r="J8732">
        <v>56041</v>
      </c>
      <c r="K8732" t="s">
        <v>30745</v>
      </c>
      <c r="L8732" t="str">
        <f>VLOOKUP(K8732,'[1]movimento-per-comune-ambito-201'!$B$2:$D$547,3,FALSE)</f>
        <v>Terre di Valdelsa ed Etruria Volterrana</v>
      </c>
      <c r="M8732" t="s">
        <v>29576</v>
      </c>
      <c r="N8732">
        <v>3</v>
      </c>
      <c r="O8732" t="s">
        <v>30816</v>
      </c>
      <c r="P8732" t="s">
        <v>30817</v>
      </c>
      <c r="Q8732" t="s">
        <v>30818</v>
      </c>
    </row>
    <row r="8733" spans="1:17" x14ac:dyDescent="0.25">
      <c r="A8733">
        <v>7262</v>
      </c>
      <c r="B8733" t="s">
        <v>30819</v>
      </c>
      <c r="C8733" s="1">
        <v>4.3209691999999904E+16</v>
      </c>
      <c r="D8733" s="1">
        <v>1.09050793E+16</v>
      </c>
      <c r="E8733">
        <v>50011</v>
      </c>
      <c r="F8733" t="str">
        <f>VLOOKUP(E8733,'[1]movimento-per-comune-ambito-201'!$C$2:$D$547,2,0)</f>
        <v>Terre di Valdelsa ed Etruria Volterrana</v>
      </c>
      <c r="G8733" t="s">
        <v>63021</v>
      </c>
      <c r="H8733" t="s">
        <v>52</v>
      </c>
      <c r="I8733" t="s">
        <v>30820</v>
      </c>
      <c r="J8733">
        <v>56040</v>
      </c>
      <c r="K8733" t="s">
        <v>30745</v>
      </c>
      <c r="L8733" t="str">
        <f>VLOOKUP(K8733,'[1]movimento-per-comune-ambito-201'!$B$2:$D$547,3,FALSE)</f>
        <v>Terre di Valdelsa ed Etruria Volterrana</v>
      </c>
      <c r="M8733" t="s">
        <v>29576</v>
      </c>
      <c r="N8733">
        <v>0</v>
      </c>
      <c r="O8733" t="s">
        <v>30821</v>
      </c>
    </row>
    <row r="8734" spans="1:17" x14ac:dyDescent="0.25">
      <c r="A8734">
        <v>24117</v>
      </c>
      <c r="B8734" t="s">
        <v>30822</v>
      </c>
      <c r="C8734" s="1">
        <v>43210231</v>
      </c>
      <c r="D8734" s="1">
        <v>109029723</v>
      </c>
      <c r="E8734">
        <v>50011</v>
      </c>
      <c r="F8734" t="str">
        <f>VLOOKUP(E8734,'[1]movimento-per-comune-ambito-201'!$C$2:$D$547,2,0)</f>
        <v>Terre di Valdelsa ed Etruria Volterrana</v>
      </c>
      <c r="G8734" t="s">
        <v>63022</v>
      </c>
      <c r="H8734" t="s">
        <v>52</v>
      </c>
      <c r="I8734" t="s">
        <v>30823</v>
      </c>
      <c r="J8734">
        <v>56041</v>
      </c>
      <c r="K8734" t="s">
        <v>30745</v>
      </c>
      <c r="L8734" t="str">
        <f>VLOOKUP(K8734,'[1]movimento-per-comune-ambito-201'!$B$2:$D$547,3,FALSE)</f>
        <v>Terre di Valdelsa ed Etruria Volterrana</v>
      </c>
      <c r="M8734" t="s">
        <v>29576</v>
      </c>
      <c r="N8734">
        <v>0</v>
      </c>
      <c r="O8734" t="s">
        <v>30824</v>
      </c>
      <c r="Q8734" t="s">
        <v>30825</v>
      </c>
    </row>
    <row r="8735" spans="1:17" x14ac:dyDescent="0.25">
      <c r="A8735">
        <v>8026</v>
      </c>
      <c r="B8735" t="s">
        <v>30826</v>
      </c>
      <c r="C8735" s="1">
        <v>4.3167318999999904E+16</v>
      </c>
      <c r="D8735" s="1">
        <v>1.0864375E+16</v>
      </c>
      <c r="E8735">
        <v>50011</v>
      </c>
      <c r="F8735" t="str">
        <f>VLOOKUP(E8735,'[1]movimento-per-comune-ambito-201'!$C$2:$D$547,2,0)</f>
        <v>Terre di Valdelsa ed Etruria Volterrana</v>
      </c>
      <c r="G8735" t="s">
        <v>63247</v>
      </c>
      <c r="H8735" t="s">
        <v>75</v>
      </c>
      <c r="I8735" t="s">
        <v>30827</v>
      </c>
      <c r="J8735">
        <v>56041</v>
      </c>
      <c r="K8735" t="s">
        <v>30745</v>
      </c>
      <c r="L8735" t="str">
        <f>VLOOKUP(K8735,'[1]movimento-per-comune-ambito-201'!$B$2:$D$547,3,FALSE)</f>
        <v>Terre di Valdelsa ed Etruria Volterrana</v>
      </c>
      <c r="M8735" t="s">
        <v>29576</v>
      </c>
      <c r="N8735">
        <v>0</v>
      </c>
      <c r="O8735" t="s">
        <v>30828</v>
      </c>
      <c r="P8735" t="s">
        <v>30829</v>
      </c>
      <c r="Q8735" t="s">
        <v>30830</v>
      </c>
    </row>
    <row r="8736" spans="1:17" x14ac:dyDescent="0.25">
      <c r="A8736">
        <v>8027</v>
      </c>
      <c r="B8736" t="s">
        <v>30831</v>
      </c>
      <c r="C8736" s="1">
        <v>4.3209691999999904E+16</v>
      </c>
      <c r="D8736" s="1">
        <v>1.09050793E+16</v>
      </c>
      <c r="E8736">
        <v>50011</v>
      </c>
      <c r="F8736" t="str">
        <f>VLOOKUP(E8736,'[1]movimento-per-comune-ambito-201'!$C$2:$D$547,2,0)</f>
        <v>Terre di Valdelsa ed Etruria Volterrana</v>
      </c>
      <c r="G8736" t="s">
        <v>63146</v>
      </c>
      <c r="H8736" t="s">
        <v>75</v>
      </c>
      <c r="I8736" t="s">
        <v>30832</v>
      </c>
      <c r="J8736">
        <v>56041</v>
      </c>
      <c r="K8736" t="s">
        <v>30745</v>
      </c>
      <c r="L8736" t="str">
        <f>VLOOKUP(K8736,'[1]movimento-per-comune-ambito-201'!$B$2:$D$547,3,FALSE)</f>
        <v>Terre di Valdelsa ed Etruria Volterrana</v>
      </c>
      <c r="M8736" t="s">
        <v>29576</v>
      </c>
      <c r="N8736">
        <v>0</v>
      </c>
      <c r="O8736" t="s">
        <v>30833</v>
      </c>
      <c r="P8736" t="s">
        <v>30834</v>
      </c>
      <c r="Q8736" t="s">
        <v>30835</v>
      </c>
    </row>
    <row r="8737" spans="1:17" x14ac:dyDescent="0.25">
      <c r="A8737">
        <v>8028</v>
      </c>
      <c r="B8737" t="s">
        <v>30836</v>
      </c>
      <c r="C8737" s="1">
        <v>4.3209691999999904E+16</v>
      </c>
      <c r="D8737" s="1">
        <v>1.09050793E+16</v>
      </c>
      <c r="E8737">
        <v>50011</v>
      </c>
      <c r="F8737" t="str">
        <f>VLOOKUP(E8737,'[1]movimento-per-comune-ambito-201'!$C$2:$D$547,2,0)</f>
        <v>Terre di Valdelsa ed Etruria Volterrana</v>
      </c>
      <c r="G8737" t="s">
        <v>63147</v>
      </c>
      <c r="H8737" t="s">
        <v>75</v>
      </c>
      <c r="I8737" t="s">
        <v>30837</v>
      </c>
      <c r="J8737">
        <v>56041</v>
      </c>
      <c r="K8737" t="s">
        <v>30745</v>
      </c>
      <c r="L8737" t="str">
        <f>VLOOKUP(K8737,'[1]movimento-per-comune-ambito-201'!$B$2:$D$547,3,FALSE)</f>
        <v>Terre di Valdelsa ed Etruria Volterrana</v>
      </c>
      <c r="M8737" t="s">
        <v>29576</v>
      </c>
      <c r="N8737">
        <v>0</v>
      </c>
      <c r="O8737" t="s">
        <v>30838</v>
      </c>
      <c r="Q8737" t="s">
        <v>30839</v>
      </c>
    </row>
    <row r="8738" spans="1:17" x14ac:dyDescent="0.25">
      <c r="A8738">
        <v>19285</v>
      </c>
      <c r="B8738" t="s">
        <v>30840</v>
      </c>
      <c r="C8738" s="1">
        <v>4.3266962399999904E+16</v>
      </c>
      <c r="D8738" s="1">
        <v>1.09571375999999E+16</v>
      </c>
      <c r="E8738">
        <v>50011</v>
      </c>
      <c r="F8738" t="str">
        <f>VLOOKUP(E8738,'[1]movimento-per-comune-ambito-201'!$C$2:$D$547,2,0)</f>
        <v>Terre di Valdelsa ed Etruria Volterrana</v>
      </c>
      <c r="G8738" t="s">
        <v>63353</v>
      </c>
      <c r="H8738" t="s">
        <v>75</v>
      </c>
      <c r="I8738" t="s">
        <v>30841</v>
      </c>
      <c r="J8738">
        <v>56041</v>
      </c>
      <c r="K8738" t="s">
        <v>30745</v>
      </c>
      <c r="L8738" t="str">
        <f>VLOOKUP(K8738,'[1]movimento-per-comune-ambito-201'!$B$2:$D$547,3,FALSE)</f>
        <v>Terre di Valdelsa ed Etruria Volterrana</v>
      </c>
      <c r="M8738" t="s">
        <v>29576</v>
      </c>
      <c r="N8738">
        <v>0</v>
      </c>
      <c r="O8738" t="s">
        <v>30842</v>
      </c>
      <c r="P8738" t="s">
        <v>30843</v>
      </c>
      <c r="Q8738" t="s">
        <v>30844</v>
      </c>
    </row>
    <row r="8739" spans="1:17" x14ac:dyDescent="0.25">
      <c r="A8739">
        <v>7616</v>
      </c>
      <c r="B8739" t="s">
        <v>30845</v>
      </c>
      <c r="C8739" s="1">
        <v>434856354</v>
      </c>
      <c r="D8739" s="1">
        <v>1064194</v>
      </c>
      <c r="E8739">
        <v>50012</v>
      </c>
      <c r="F8739" t="str">
        <f>VLOOKUP(E8739,'[1]movimento-per-comune-ambito-201'!$C$2:$D$547,2,0)</f>
        <v>Terre di Pisa</v>
      </c>
      <c r="G8739" t="s">
        <v>63013</v>
      </c>
      <c r="H8739" t="s">
        <v>15</v>
      </c>
      <c r="I8739" t="s">
        <v>30846</v>
      </c>
      <c r="J8739">
        <v>56030</v>
      </c>
      <c r="K8739" t="s">
        <v>30847</v>
      </c>
      <c r="L8739" t="str">
        <f>VLOOKUP(K8739,'[1]movimento-per-comune-ambito-201'!$B$2:$D$547,3,FALSE)</f>
        <v>Terre di Pisa</v>
      </c>
      <c r="M8739" t="s">
        <v>29576</v>
      </c>
      <c r="N8739">
        <v>3</v>
      </c>
      <c r="O8739" t="s">
        <v>30848</v>
      </c>
      <c r="Q8739" t="s">
        <v>30849</v>
      </c>
    </row>
    <row r="8740" spans="1:17" x14ac:dyDescent="0.25">
      <c r="A8740">
        <v>7622</v>
      </c>
      <c r="B8740" t="s">
        <v>30850</v>
      </c>
      <c r="C8740" s="1">
        <v>4.3486038E+16</v>
      </c>
      <c r="D8740" s="1">
        <v>1.06423039999999E+16</v>
      </c>
      <c r="E8740">
        <v>50012</v>
      </c>
      <c r="F8740" t="str">
        <f>VLOOKUP(E8740,'[1]movimento-per-comune-ambito-201'!$C$2:$D$547,2,0)</f>
        <v>Terre di Pisa</v>
      </c>
      <c r="G8740" t="s">
        <v>63129</v>
      </c>
      <c r="H8740" t="s">
        <v>15</v>
      </c>
      <c r="I8740" t="s">
        <v>30851</v>
      </c>
      <c r="J8740">
        <v>56030</v>
      </c>
      <c r="K8740" t="s">
        <v>30847</v>
      </c>
      <c r="L8740" t="str">
        <f>VLOOKUP(K8740,'[1]movimento-per-comune-ambito-201'!$B$2:$D$547,3,FALSE)</f>
        <v>Terre di Pisa</v>
      </c>
      <c r="M8740" t="s">
        <v>29576</v>
      </c>
      <c r="N8740">
        <v>0</v>
      </c>
      <c r="O8740" t="s">
        <v>30852</v>
      </c>
      <c r="P8740" t="s">
        <v>30853</v>
      </c>
      <c r="Q8740" t="s">
        <v>30854</v>
      </c>
    </row>
    <row r="8741" spans="1:17" x14ac:dyDescent="0.25">
      <c r="A8741">
        <v>7623</v>
      </c>
      <c r="B8741" t="s">
        <v>30855</v>
      </c>
      <c r="C8741" s="1">
        <v>4.3466095580611504E+16</v>
      </c>
      <c r="D8741" s="1">
        <v>1064950704574580</v>
      </c>
      <c r="E8741">
        <v>50012</v>
      </c>
      <c r="F8741" t="str">
        <f>VLOOKUP(E8741,'[1]movimento-per-comune-ambito-201'!$C$2:$D$547,2,0)</f>
        <v>Terre di Pisa</v>
      </c>
      <c r="G8741" t="s">
        <v>63131</v>
      </c>
      <c r="H8741" t="s">
        <v>15</v>
      </c>
      <c r="I8741" t="s">
        <v>30856</v>
      </c>
      <c r="J8741">
        <v>56030</v>
      </c>
      <c r="K8741" t="s">
        <v>30847</v>
      </c>
      <c r="L8741" t="str">
        <f>VLOOKUP(K8741,'[1]movimento-per-comune-ambito-201'!$B$2:$D$547,3,FALSE)</f>
        <v>Terre di Pisa</v>
      </c>
      <c r="M8741" t="s">
        <v>29576</v>
      </c>
      <c r="N8741">
        <v>0</v>
      </c>
      <c r="O8741" t="s">
        <v>30857</v>
      </c>
      <c r="P8741" t="s">
        <v>30858</v>
      </c>
      <c r="Q8741" t="s">
        <v>30859</v>
      </c>
    </row>
    <row r="8742" spans="1:17" x14ac:dyDescent="0.25">
      <c r="A8742">
        <v>7624</v>
      </c>
      <c r="B8742" t="s">
        <v>30860</v>
      </c>
      <c r="C8742" s="1">
        <v>434856354</v>
      </c>
      <c r="D8742" s="1">
        <v>1064194</v>
      </c>
      <c r="E8742">
        <v>50012</v>
      </c>
      <c r="F8742" t="str">
        <f>VLOOKUP(E8742,'[1]movimento-per-comune-ambito-201'!$C$2:$D$547,2,0)</f>
        <v>Terre di Pisa</v>
      </c>
      <c r="G8742" t="s">
        <v>63028</v>
      </c>
      <c r="H8742" t="s">
        <v>15</v>
      </c>
      <c r="I8742" t="s">
        <v>30861</v>
      </c>
      <c r="J8742">
        <v>56030</v>
      </c>
      <c r="K8742" t="s">
        <v>30847</v>
      </c>
      <c r="L8742" t="str">
        <f>VLOOKUP(K8742,'[1]movimento-per-comune-ambito-201'!$B$2:$D$547,3,FALSE)</f>
        <v>Terre di Pisa</v>
      </c>
      <c r="M8742" t="s">
        <v>29576</v>
      </c>
      <c r="N8742">
        <v>0</v>
      </c>
      <c r="Q8742" t="s">
        <v>30862</v>
      </c>
    </row>
    <row r="8743" spans="1:17" x14ac:dyDescent="0.25">
      <c r="A8743">
        <v>7625</v>
      </c>
      <c r="B8743" t="s">
        <v>30863</v>
      </c>
      <c r="C8743" s="1">
        <v>4.3486038E+16</v>
      </c>
      <c r="D8743" s="1">
        <v>1.06423039999999E+16</v>
      </c>
      <c r="E8743">
        <v>50012</v>
      </c>
      <c r="F8743" t="str">
        <f>VLOOKUP(E8743,'[1]movimento-per-comune-ambito-201'!$C$2:$D$547,2,0)</f>
        <v>Terre di Pisa</v>
      </c>
      <c r="G8743" t="s">
        <v>63014</v>
      </c>
      <c r="H8743" t="s">
        <v>15</v>
      </c>
      <c r="I8743" t="s">
        <v>30864</v>
      </c>
      <c r="J8743">
        <v>56030</v>
      </c>
      <c r="K8743" t="s">
        <v>30847</v>
      </c>
      <c r="L8743" t="str">
        <f>VLOOKUP(K8743,'[1]movimento-per-comune-ambito-201'!$B$2:$D$547,3,FALSE)</f>
        <v>Terre di Pisa</v>
      </c>
      <c r="M8743" t="s">
        <v>29576</v>
      </c>
      <c r="N8743">
        <v>5</v>
      </c>
      <c r="O8743" t="s">
        <v>30865</v>
      </c>
      <c r="Q8743" t="s">
        <v>30866</v>
      </c>
    </row>
    <row r="8744" spans="1:17" x14ac:dyDescent="0.25">
      <c r="A8744">
        <v>7626</v>
      </c>
      <c r="B8744" t="s">
        <v>11311</v>
      </c>
      <c r="C8744" s="1">
        <v>434856354</v>
      </c>
      <c r="D8744" s="1">
        <v>1064194</v>
      </c>
      <c r="E8744">
        <v>50012</v>
      </c>
      <c r="F8744" t="str">
        <f>VLOOKUP(E8744,'[1]movimento-per-comune-ambito-201'!$C$2:$D$547,2,0)</f>
        <v>Terre di Pisa</v>
      </c>
      <c r="G8744" t="s">
        <v>63029</v>
      </c>
      <c r="H8744" t="s">
        <v>15</v>
      </c>
      <c r="I8744" t="s">
        <v>30867</v>
      </c>
      <c r="J8744">
        <v>56030</v>
      </c>
      <c r="K8744" t="s">
        <v>30847</v>
      </c>
      <c r="L8744" t="str">
        <f>VLOOKUP(K8744,'[1]movimento-per-comune-ambito-201'!$B$2:$D$547,3,FALSE)</f>
        <v>Terre di Pisa</v>
      </c>
      <c r="M8744" t="s">
        <v>29576</v>
      </c>
      <c r="N8744">
        <v>3</v>
      </c>
      <c r="O8744" t="s">
        <v>30868</v>
      </c>
      <c r="P8744" t="s">
        <v>30869</v>
      </c>
      <c r="Q8744" t="s">
        <v>30870</v>
      </c>
    </row>
    <row r="8745" spans="1:17" x14ac:dyDescent="0.25">
      <c r="A8745">
        <v>7627</v>
      </c>
      <c r="B8745" t="s">
        <v>30871</v>
      </c>
      <c r="C8745" s="1">
        <v>4.34662154E+16</v>
      </c>
      <c r="D8745" s="1">
        <v>106421799</v>
      </c>
      <c r="E8745">
        <v>50012</v>
      </c>
      <c r="F8745" t="str">
        <f>VLOOKUP(E8745,'[1]movimento-per-comune-ambito-201'!$C$2:$D$547,2,0)</f>
        <v>Terre di Pisa</v>
      </c>
      <c r="G8745" t="s">
        <v>63030</v>
      </c>
      <c r="H8745" t="s">
        <v>15</v>
      </c>
      <c r="I8745" t="s">
        <v>30872</v>
      </c>
      <c r="J8745">
        <v>56030</v>
      </c>
      <c r="K8745" t="s">
        <v>30847</v>
      </c>
      <c r="L8745" t="str">
        <f>VLOOKUP(K8745,'[1]movimento-per-comune-ambito-201'!$B$2:$D$547,3,FALSE)</f>
        <v>Terre di Pisa</v>
      </c>
      <c r="M8745" t="s">
        <v>29576</v>
      </c>
      <c r="N8745">
        <v>0</v>
      </c>
      <c r="O8745" t="s">
        <v>30873</v>
      </c>
      <c r="P8745" t="s">
        <v>30874</v>
      </c>
      <c r="Q8745" t="s">
        <v>30875</v>
      </c>
    </row>
    <row r="8746" spans="1:17" x14ac:dyDescent="0.25">
      <c r="A8746">
        <v>7628</v>
      </c>
      <c r="B8746" t="s">
        <v>30876</v>
      </c>
      <c r="C8746" s="1">
        <v>4.3451633779267696E+16</v>
      </c>
      <c r="D8746" s="1">
        <v>106672203540802</v>
      </c>
      <c r="E8746">
        <v>50012</v>
      </c>
      <c r="F8746" t="str">
        <f>VLOOKUP(E8746,'[1]movimento-per-comune-ambito-201'!$C$2:$D$547,2,0)</f>
        <v>Terre di Pisa</v>
      </c>
      <c r="G8746" t="s">
        <v>63149</v>
      </c>
      <c r="H8746" t="s">
        <v>15</v>
      </c>
      <c r="I8746" t="s">
        <v>30877</v>
      </c>
      <c r="J8746">
        <v>56034</v>
      </c>
      <c r="K8746" t="s">
        <v>30847</v>
      </c>
      <c r="L8746" t="str">
        <f>VLOOKUP(K8746,'[1]movimento-per-comune-ambito-201'!$B$2:$D$547,3,FALSE)</f>
        <v>Terre di Pisa</v>
      </c>
      <c r="M8746" t="s">
        <v>29576</v>
      </c>
      <c r="N8746">
        <v>0</v>
      </c>
      <c r="O8746" t="s">
        <v>30878</v>
      </c>
      <c r="P8746" t="s">
        <v>30879</v>
      </c>
      <c r="Q8746" t="s">
        <v>30880</v>
      </c>
    </row>
    <row r="8747" spans="1:17" x14ac:dyDescent="0.25">
      <c r="A8747">
        <v>15318</v>
      </c>
      <c r="B8747" t="s">
        <v>24458</v>
      </c>
      <c r="C8747" s="1">
        <v>4.3477046E+16</v>
      </c>
      <c r="D8747" s="1">
        <v>10646511</v>
      </c>
      <c r="E8747">
        <v>50012</v>
      </c>
      <c r="F8747" t="str">
        <f>VLOOKUP(E8747,'[1]movimento-per-comune-ambito-201'!$C$2:$D$547,2,0)</f>
        <v>Terre di Pisa</v>
      </c>
      <c r="G8747" t="s">
        <v>63133</v>
      </c>
      <c r="H8747" t="s">
        <v>15</v>
      </c>
      <c r="I8747" t="s">
        <v>30881</v>
      </c>
      <c r="J8747">
        <v>56030</v>
      </c>
      <c r="K8747" t="s">
        <v>30847</v>
      </c>
      <c r="L8747" t="str">
        <f>VLOOKUP(K8747,'[1]movimento-per-comune-ambito-201'!$B$2:$D$547,3,FALSE)</f>
        <v>Terre di Pisa</v>
      </c>
      <c r="M8747" t="s">
        <v>29576</v>
      </c>
      <c r="N8747">
        <v>0</v>
      </c>
      <c r="O8747" t="s">
        <v>30882</v>
      </c>
      <c r="P8747" t="s">
        <v>30883</v>
      </c>
      <c r="Q8747" t="s">
        <v>30884</v>
      </c>
    </row>
    <row r="8748" spans="1:17" x14ac:dyDescent="0.25">
      <c r="A8748">
        <v>17947</v>
      </c>
      <c r="B8748" t="s">
        <v>30885</v>
      </c>
      <c r="C8748" s="1">
        <v>4.34662154E+16</v>
      </c>
      <c r="D8748" s="1">
        <v>106421799</v>
      </c>
      <c r="E8748">
        <v>50012</v>
      </c>
      <c r="F8748" t="str">
        <f>VLOOKUP(E8748,'[1]movimento-per-comune-ambito-201'!$C$2:$D$547,2,0)</f>
        <v>Terre di Pisa</v>
      </c>
      <c r="G8748" t="s">
        <v>63016</v>
      </c>
      <c r="H8748" t="s">
        <v>15</v>
      </c>
      <c r="I8748" t="s">
        <v>30886</v>
      </c>
      <c r="J8748">
        <v>56030</v>
      </c>
      <c r="K8748" t="s">
        <v>30847</v>
      </c>
      <c r="L8748" t="str">
        <f>VLOOKUP(K8748,'[1]movimento-per-comune-ambito-201'!$B$2:$D$547,3,FALSE)</f>
        <v>Terre di Pisa</v>
      </c>
      <c r="M8748" t="s">
        <v>29576</v>
      </c>
      <c r="N8748">
        <v>0</v>
      </c>
      <c r="O8748" t="s">
        <v>30887</v>
      </c>
      <c r="P8748" t="s">
        <v>30888</v>
      </c>
      <c r="Q8748" t="s">
        <v>30889</v>
      </c>
    </row>
    <row r="8749" spans="1:17" x14ac:dyDescent="0.25">
      <c r="A8749">
        <v>25739</v>
      </c>
      <c r="B8749" t="s">
        <v>30890</v>
      </c>
      <c r="C8749" s="1">
        <v>4.3485970999999904E+16</v>
      </c>
      <c r="D8749" s="1">
        <v>10641976</v>
      </c>
      <c r="E8749">
        <v>50012</v>
      </c>
      <c r="F8749" t="str">
        <f>VLOOKUP(E8749,'[1]movimento-per-comune-ambito-201'!$C$2:$D$547,2,0)</f>
        <v>Terre di Pisa</v>
      </c>
      <c r="G8749" t="s">
        <v>63469</v>
      </c>
      <c r="H8749" t="s">
        <v>15</v>
      </c>
      <c r="I8749" t="s">
        <v>30891</v>
      </c>
      <c r="J8749">
        <v>56034</v>
      </c>
      <c r="K8749" t="s">
        <v>30847</v>
      </c>
      <c r="L8749" t="str">
        <f>VLOOKUP(K8749,'[1]movimento-per-comune-ambito-201'!$B$2:$D$547,3,FALSE)</f>
        <v>Terre di Pisa</v>
      </c>
      <c r="M8749" t="s">
        <v>29576</v>
      </c>
      <c r="N8749">
        <v>2</v>
      </c>
      <c r="O8749" t="s">
        <v>30892</v>
      </c>
      <c r="Q8749" t="s">
        <v>30893</v>
      </c>
    </row>
    <row r="8750" spans="1:17" x14ac:dyDescent="0.25">
      <c r="A8750">
        <v>6855</v>
      </c>
      <c r="B8750" t="s">
        <v>30894</v>
      </c>
      <c r="C8750" s="1">
        <v>4.34855323E+16</v>
      </c>
      <c r="D8750" s="1">
        <v>106425824</v>
      </c>
      <c r="E8750">
        <v>50012</v>
      </c>
      <c r="F8750" t="str">
        <f>VLOOKUP(E8750,'[1]movimento-per-comune-ambito-201'!$C$2:$D$547,2,0)</f>
        <v>Terre di Pisa</v>
      </c>
      <c r="G8750" t="s">
        <v>63328</v>
      </c>
      <c r="H8750" t="s">
        <v>37</v>
      </c>
      <c r="I8750" t="s">
        <v>30895</v>
      </c>
      <c r="J8750">
        <v>56030</v>
      </c>
      <c r="K8750" t="s">
        <v>30847</v>
      </c>
      <c r="L8750" t="str">
        <f>VLOOKUP(K8750,'[1]movimento-per-comune-ambito-201'!$B$2:$D$547,3,FALSE)</f>
        <v>Terre di Pisa</v>
      </c>
      <c r="M8750" t="s">
        <v>29576</v>
      </c>
      <c r="N8750">
        <v>0</v>
      </c>
      <c r="O8750" t="s">
        <v>30896</v>
      </c>
      <c r="P8750" t="s">
        <v>30897</v>
      </c>
      <c r="Q8750" t="s">
        <v>30898</v>
      </c>
    </row>
    <row r="8751" spans="1:17" x14ac:dyDescent="0.25">
      <c r="A8751">
        <v>24670</v>
      </c>
      <c r="B8751" t="s">
        <v>30899</v>
      </c>
      <c r="C8751" s="1">
        <v>4.3496026999999904E+16</v>
      </c>
      <c r="D8751" s="1">
        <v>10636549</v>
      </c>
      <c r="E8751">
        <v>50012</v>
      </c>
      <c r="F8751" t="str">
        <f>VLOOKUP(E8751,'[1]movimento-per-comune-ambito-201'!$C$2:$D$547,2,0)</f>
        <v>Terre di Pisa</v>
      </c>
      <c r="G8751" t="s">
        <v>63130</v>
      </c>
      <c r="H8751" t="s">
        <v>41</v>
      </c>
      <c r="I8751" t="s">
        <v>30900</v>
      </c>
      <c r="J8751">
        <v>56034</v>
      </c>
      <c r="K8751" t="s">
        <v>30847</v>
      </c>
      <c r="L8751" t="str">
        <f>VLOOKUP(K8751,'[1]movimento-per-comune-ambito-201'!$B$2:$D$547,3,FALSE)</f>
        <v>Terre di Pisa</v>
      </c>
      <c r="M8751" t="s">
        <v>29576</v>
      </c>
      <c r="N8751">
        <v>2</v>
      </c>
      <c r="O8751" t="s">
        <v>30901</v>
      </c>
      <c r="P8751" t="s">
        <v>30902</v>
      </c>
      <c r="Q8751" t="s">
        <v>30903</v>
      </c>
    </row>
    <row r="8752" spans="1:17" x14ac:dyDescent="0.25">
      <c r="A8752">
        <v>7264</v>
      </c>
      <c r="B8752" t="s">
        <v>30904</v>
      </c>
      <c r="C8752" s="1">
        <v>434856354</v>
      </c>
      <c r="D8752" s="1">
        <v>1064194</v>
      </c>
      <c r="E8752">
        <v>50012</v>
      </c>
      <c r="F8752" t="str">
        <f>VLOOKUP(E8752,'[1]movimento-per-comune-ambito-201'!$C$2:$D$547,2,0)</f>
        <v>Terre di Pisa</v>
      </c>
      <c r="G8752" t="s">
        <v>63032</v>
      </c>
      <c r="H8752" t="s">
        <v>52</v>
      </c>
      <c r="I8752" t="s">
        <v>30905</v>
      </c>
      <c r="J8752">
        <v>56034</v>
      </c>
      <c r="K8752" t="s">
        <v>30847</v>
      </c>
      <c r="L8752" t="str">
        <f>VLOOKUP(K8752,'[1]movimento-per-comune-ambito-201'!$B$2:$D$547,3,FALSE)</f>
        <v>Terre di Pisa</v>
      </c>
      <c r="M8752" t="s">
        <v>29576</v>
      </c>
      <c r="N8752">
        <v>0</v>
      </c>
      <c r="O8752" t="s">
        <v>30906</v>
      </c>
      <c r="P8752" t="s">
        <v>30907</v>
      </c>
      <c r="Q8752" t="s">
        <v>30908</v>
      </c>
    </row>
    <row r="8753" spans="1:17" x14ac:dyDescent="0.25">
      <c r="A8753">
        <v>17922</v>
      </c>
      <c r="B8753" t="s">
        <v>30909</v>
      </c>
      <c r="C8753" s="1">
        <v>434856354</v>
      </c>
      <c r="D8753" s="1">
        <v>1064194</v>
      </c>
      <c r="E8753">
        <v>50012</v>
      </c>
      <c r="F8753" t="str">
        <f>VLOOKUP(E8753,'[1]movimento-per-comune-ambito-201'!$C$2:$D$547,2,0)</f>
        <v>Terre di Pisa</v>
      </c>
      <c r="G8753" t="s">
        <v>63021</v>
      </c>
      <c r="H8753" t="s">
        <v>52</v>
      </c>
      <c r="I8753" t="s">
        <v>30910</v>
      </c>
      <c r="J8753">
        <v>56034</v>
      </c>
      <c r="K8753" t="s">
        <v>30847</v>
      </c>
      <c r="L8753" t="str">
        <f>VLOOKUP(K8753,'[1]movimento-per-comune-ambito-201'!$B$2:$D$547,3,FALSE)</f>
        <v>Terre di Pisa</v>
      </c>
      <c r="M8753" t="s">
        <v>29576</v>
      </c>
      <c r="N8753">
        <v>0</v>
      </c>
      <c r="O8753" t="s">
        <v>30911</v>
      </c>
      <c r="P8753" t="s">
        <v>30912</v>
      </c>
      <c r="Q8753" t="s">
        <v>30913</v>
      </c>
    </row>
    <row r="8754" spans="1:17" x14ac:dyDescent="0.25">
      <c r="A8754">
        <v>24651</v>
      </c>
      <c r="B8754" t="s">
        <v>30914</v>
      </c>
      <c r="C8754" s="1">
        <v>43455399</v>
      </c>
      <c r="D8754" s="1">
        <v>1.0641374E+16</v>
      </c>
      <c r="E8754">
        <v>50012</v>
      </c>
      <c r="F8754" t="str">
        <f>VLOOKUP(E8754,'[1]movimento-per-comune-ambito-201'!$C$2:$D$547,2,0)</f>
        <v>Terre di Pisa</v>
      </c>
      <c r="G8754" t="s">
        <v>63144</v>
      </c>
      <c r="H8754" t="s">
        <v>52</v>
      </c>
      <c r="I8754" t="s">
        <v>30915</v>
      </c>
      <c r="J8754">
        <v>56034</v>
      </c>
      <c r="K8754" t="s">
        <v>30847</v>
      </c>
      <c r="L8754" t="str">
        <f>VLOOKUP(K8754,'[1]movimento-per-comune-ambito-201'!$B$2:$D$547,3,FALSE)</f>
        <v>Terre di Pisa</v>
      </c>
      <c r="M8754" t="s">
        <v>29576</v>
      </c>
      <c r="N8754">
        <v>0</v>
      </c>
      <c r="O8754" t="s">
        <v>30916</v>
      </c>
      <c r="P8754" t="s">
        <v>30917</v>
      </c>
    </row>
    <row r="8755" spans="1:17" x14ac:dyDescent="0.25">
      <c r="A8755">
        <v>8031</v>
      </c>
      <c r="B8755" t="s">
        <v>30894</v>
      </c>
      <c r="C8755" s="1">
        <v>4.34855323E+16</v>
      </c>
      <c r="D8755" s="1">
        <v>106425824</v>
      </c>
      <c r="E8755">
        <v>50012</v>
      </c>
      <c r="F8755" t="str">
        <f>VLOOKUP(E8755,'[1]movimento-per-comune-ambito-201'!$C$2:$D$547,2,0)</f>
        <v>Terre di Pisa</v>
      </c>
      <c r="G8755" t="s">
        <v>63036</v>
      </c>
      <c r="H8755" t="s">
        <v>75</v>
      </c>
      <c r="I8755" t="s">
        <v>30918</v>
      </c>
      <c r="J8755">
        <v>56030</v>
      </c>
      <c r="K8755" t="s">
        <v>30847</v>
      </c>
      <c r="L8755" t="str">
        <f>VLOOKUP(K8755,'[1]movimento-per-comune-ambito-201'!$B$2:$D$547,3,FALSE)</f>
        <v>Terre di Pisa</v>
      </c>
      <c r="M8755" t="s">
        <v>29576</v>
      </c>
      <c r="N8755">
        <v>0</v>
      </c>
      <c r="O8755" t="s">
        <v>30896</v>
      </c>
      <c r="P8755" t="s">
        <v>30897</v>
      </c>
      <c r="Q8755" t="s">
        <v>30898</v>
      </c>
    </row>
    <row r="8756" spans="1:17" x14ac:dyDescent="0.25">
      <c r="A8756">
        <v>8032</v>
      </c>
      <c r="B8756" t="s">
        <v>30919</v>
      </c>
      <c r="C8756" s="1">
        <v>4.3502893999999904E+16</v>
      </c>
      <c r="D8756" s="1">
        <v>1.0642632E+16</v>
      </c>
      <c r="E8756">
        <v>50012</v>
      </c>
      <c r="F8756" t="str">
        <f>VLOOKUP(E8756,'[1]movimento-per-comune-ambito-201'!$C$2:$D$547,2,0)</f>
        <v>Terre di Pisa</v>
      </c>
      <c r="G8756" t="s">
        <v>63247</v>
      </c>
      <c r="H8756" t="s">
        <v>75</v>
      </c>
      <c r="I8756" t="s">
        <v>30920</v>
      </c>
      <c r="J8756">
        <v>56034</v>
      </c>
      <c r="K8756" t="s">
        <v>30847</v>
      </c>
      <c r="L8756" t="str">
        <f>VLOOKUP(K8756,'[1]movimento-per-comune-ambito-201'!$B$2:$D$547,3,FALSE)</f>
        <v>Terre di Pisa</v>
      </c>
      <c r="M8756" t="s">
        <v>29576</v>
      </c>
      <c r="N8756">
        <v>0</v>
      </c>
      <c r="O8756" t="s">
        <v>30921</v>
      </c>
      <c r="P8756" t="s">
        <v>30922</v>
      </c>
      <c r="Q8756" t="s">
        <v>30923</v>
      </c>
    </row>
    <row r="8757" spans="1:17" x14ac:dyDescent="0.25">
      <c r="A8757">
        <v>8033</v>
      </c>
      <c r="B8757" t="s">
        <v>30924</v>
      </c>
      <c r="C8757" s="1">
        <v>434949826</v>
      </c>
      <c r="D8757" s="1">
        <v>1.06369001999999E+16</v>
      </c>
      <c r="E8757">
        <v>50012</v>
      </c>
      <c r="F8757" t="str">
        <f>VLOOKUP(E8757,'[1]movimento-per-comune-ambito-201'!$C$2:$D$547,2,0)</f>
        <v>Terre di Pisa</v>
      </c>
      <c r="G8757" t="s">
        <v>63146</v>
      </c>
      <c r="H8757" t="s">
        <v>75</v>
      </c>
      <c r="I8757" t="s">
        <v>30925</v>
      </c>
      <c r="J8757">
        <v>56034</v>
      </c>
      <c r="K8757" t="s">
        <v>30847</v>
      </c>
      <c r="L8757" t="str">
        <f>VLOOKUP(K8757,'[1]movimento-per-comune-ambito-201'!$B$2:$D$547,3,FALSE)</f>
        <v>Terre di Pisa</v>
      </c>
      <c r="M8757" t="s">
        <v>29576</v>
      </c>
      <c r="N8757">
        <v>0</v>
      </c>
      <c r="O8757" t="s">
        <v>30926</v>
      </c>
      <c r="P8757" t="s">
        <v>30927</v>
      </c>
      <c r="Q8757" t="s">
        <v>30928</v>
      </c>
    </row>
    <row r="8758" spans="1:17" x14ac:dyDescent="0.25">
      <c r="A8758">
        <v>24235</v>
      </c>
      <c r="B8758" t="s">
        <v>2860</v>
      </c>
      <c r="C8758" s="1">
        <v>4.3481591299999904E+16</v>
      </c>
      <c r="D8758" s="1">
        <v>106426079</v>
      </c>
      <c r="E8758">
        <v>50012</v>
      </c>
      <c r="F8758" t="str">
        <f>VLOOKUP(E8758,'[1]movimento-per-comune-ambito-201'!$C$2:$D$547,2,0)</f>
        <v>Terre di Pisa</v>
      </c>
      <c r="G8758" t="s">
        <v>63442</v>
      </c>
      <c r="H8758" t="s">
        <v>75</v>
      </c>
      <c r="I8758" t="s">
        <v>30929</v>
      </c>
      <c r="J8758">
        <v>56034</v>
      </c>
      <c r="K8758" t="s">
        <v>30847</v>
      </c>
      <c r="L8758" t="str">
        <f>VLOOKUP(K8758,'[1]movimento-per-comune-ambito-201'!$B$2:$D$547,3,FALSE)</f>
        <v>Terre di Pisa</v>
      </c>
      <c r="M8758" t="s">
        <v>29576</v>
      </c>
      <c r="N8758">
        <v>0</v>
      </c>
      <c r="O8758" t="s">
        <v>30930</v>
      </c>
      <c r="Q8758" t="s">
        <v>30931</v>
      </c>
    </row>
    <row r="8759" spans="1:17" x14ac:dyDescent="0.25">
      <c r="A8759">
        <v>24654</v>
      </c>
      <c r="B8759" t="s">
        <v>30932</v>
      </c>
      <c r="C8759" s="1">
        <v>4.3485976399999904E+16</v>
      </c>
      <c r="D8759" s="1">
        <v>106419382</v>
      </c>
      <c r="E8759">
        <v>50012</v>
      </c>
      <c r="F8759" t="str">
        <f>VLOOKUP(E8759,'[1]movimento-per-comune-ambito-201'!$C$2:$D$547,2,0)</f>
        <v>Terre di Pisa</v>
      </c>
      <c r="G8759" t="s">
        <v>63443</v>
      </c>
      <c r="H8759" t="s">
        <v>75</v>
      </c>
      <c r="I8759" t="s">
        <v>30933</v>
      </c>
      <c r="J8759">
        <v>56034</v>
      </c>
      <c r="K8759" t="s">
        <v>30847</v>
      </c>
      <c r="L8759" t="str">
        <f>VLOOKUP(K8759,'[1]movimento-per-comune-ambito-201'!$B$2:$D$547,3,FALSE)</f>
        <v>Terre di Pisa</v>
      </c>
      <c r="M8759" t="s">
        <v>29576</v>
      </c>
      <c r="N8759">
        <v>0</v>
      </c>
      <c r="O8759" t="s">
        <v>30934</v>
      </c>
      <c r="P8759" t="s">
        <v>30935</v>
      </c>
      <c r="Q8759" t="s">
        <v>30936</v>
      </c>
    </row>
    <row r="8760" spans="1:17" x14ac:dyDescent="0.25">
      <c r="A8760">
        <v>21038</v>
      </c>
      <c r="B8760" t="s">
        <v>30937</v>
      </c>
      <c r="C8760" s="1">
        <v>4.3568849999999904E+16</v>
      </c>
      <c r="D8760" s="1">
        <v>1.05412599999999E+16</v>
      </c>
      <c r="E8760">
        <v>50013</v>
      </c>
      <c r="F8760" t="e">
        <f>VLOOKUP(E8760,'[1]movimento-per-comune-ambito-201'!$C$2:$D$547,2,0)</f>
        <v>#N/A</v>
      </c>
      <c r="G8760" t="s">
        <v>63030</v>
      </c>
      <c r="H8760" t="s">
        <v>15</v>
      </c>
      <c r="J8760">
        <v>56040</v>
      </c>
      <c r="K8760" t="s">
        <v>30938</v>
      </c>
      <c r="L8760" t="e">
        <f>VLOOKUP(K8760,'[1]movimento-per-comune-ambito-201'!$B$2:$D$547,3,FALSE)</f>
        <v>#N/A</v>
      </c>
      <c r="M8760" t="s">
        <v>29576</v>
      </c>
      <c r="N8760">
        <v>0</v>
      </c>
    </row>
    <row r="8761" spans="1:17" x14ac:dyDescent="0.25">
      <c r="A8761">
        <v>21053</v>
      </c>
      <c r="B8761" t="s">
        <v>30939</v>
      </c>
      <c r="C8761" s="1">
        <v>4.3607402999999904E+16</v>
      </c>
      <c r="D8761" s="1">
        <v>105023521</v>
      </c>
      <c r="E8761">
        <v>50013</v>
      </c>
      <c r="F8761" t="e">
        <f>VLOOKUP(E8761,'[1]movimento-per-comune-ambito-201'!$C$2:$D$547,2,0)</f>
        <v>#N/A</v>
      </c>
      <c r="G8761" t="s">
        <v>63149</v>
      </c>
      <c r="H8761" t="s">
        <v>15</v>
      </c>
      <c r="I8761" t="s">
        <v>30940</v>
      </c>
      <c r="J8761">
        <v>56040</v>
      </c>
      <c r="K8761" t="s">
        <v>30938</v>
      </c>
      <c r="L8761" t="e">
        <f>VLOOKUP(K8761,'[1]movimento-per-comune-ambito-201'!$B$2:$D$547,3,FALSE)</f>
        <v>#N/A</v>
      </c>
      <c r="M8761" t="s">
        <v>29576</v>
      </c>
      <c r="N8761">
        <v>1</v>
      </c>
      <c r="O8761" t="s">
        <v>30941</v>
      </c>
      <c r="Q8761" t="s">
        <v>30942</v>
      </c>
    </row>
    <row r="8762" spans="1:17" x14ac:dyDescent="0.25">
      <c r="A8762">
        <v>7638</v>
      </c>
      <c r="B8762" t="s">
        <v>30943</v>
      </c>
      <c r="C8762" s="1">
        <v>4.35747591E+16</v>
      </c>
      <c r="D8762" s="1">
        <v>1.05010311E+16</v>
      </c>
      <c r="E8762">
        <v>50014</v>
      </c>
      <c r="F8762" t="str">
        <f>VLOOKUP(E8762,'[1]movimento-per-comune-ambito-201'!$C$2:$D$547,2,0)</f>
        <v>Terre di Pisa</v>
      </c>
      <c r="G8762" t="s">
        <v>63013</v>
      </c>
      <c r="H8762" t="s">
        <v>15</v>
      </c>
      <c r="I8762" t="s">
        <v>30944</v>
      </c>
      <c r="J8762">
        <v>56043</v>
      </c>
      <c r="K8762" t="s">
        <v>30945</v>
      </c>
      <c r="L8762" t="str">
        <f>VLOOKUP(K8762,'[1]movimento-per-comune-ambito-201'!$B$2:$D$547,3,FALSE)</f>
        <v>Terre di Pisa</v>
      </c>
      <c r="M8762" t="s">
        <v>29576</v>
      </c>
      <c r="N8762">
        <v>0</v>
      </c>
      <c r="O8762" t="s">
        <v>30946</v>
      </c>
      <c r="P8762" t="s">
        <v>30947</v>
      </c>
      <c r="Q8762" t="s">
        <v>30948</v>
      </c>
    </row>
    <row r="8763" spans="1:17" x14ac:dyDescent="0.25">
      <c r="A8763">
        <v>7640</v>
      </c>
      <c r="B8763" t="s">
        <v>30949</v>
      </c>
      <c r="C8763" s="1">
        <v>4.35691253E+16</v>
      </c>
      <c r="D8763" s="1">
        <v>10517187</v>
      </c>
      <c r="E8763">
        <v>50014</v>
      </c>
      <c r="F8763" t="str">
        <f>VLOOKUP(E8763,'[1]movimento-per-comune-ambito-201'!$C$2:$D$547,2,0)</f>
        <v>Terre di Pisa</v>
      </c>
      <c r="G8763" t="s">
        <v>63129</v>
      </c>
      <c r="H8763" t="s">
        <v>15</v>
      </c>
      <c r="I8763" t="s">
        <v>30950</v>
      </c>
      <c r="J8763">
        <v>56043</v>
      </c>
      <c r="K8763" t="s">
        <v>30945</v>
      </c>
      <c r="L8763" t="str">
        <f>VLOOKUP(K8763,'[1]movimento-per-comune-ambito-201'!$B$2:$D$547,3,FALSE)</f>
        <v>Terre di Pisa</v>
      </c>
      <c r="M8763" t="s">
        <v>29576</v>
      </c>
      <c r="N8763">
        <v>0</v>
      </c>
      <c r="O8763" t="s">
        <v>30951</v>
      </c>
      <c r="Q8763" t="s">
        <v>30952</v>
      </c>
    </row>
    <row r="8764" spans="1:17" x14ac:dyDescent="0.25">
      <c r="A8764">
        <v>7642</v>
      </c>
      <c r="B8764" t="s">
        <v>30953</v>
      </c>
      <c r="C8764" s="1">
        <v>4.35691253E+16</v>
      </c>
      <c r="D8764" s="1">
        <v>10517187</v>
      </c>
      <c r="E8764">
        <v>50014</v>
      </c>
      <c r="F8764" t="str">
        <f>VLOOKUP(E8764,'[1]movimento-per-comune-ambito-201'!$C$2:$D$547,2,0)</f>
        <v>Terre di Pisa</v>
      </c>
      <c r="G8764" t="s">
        <v>63131</v>
      </c>
      <c r="H8764" t="s">
        <v>15</v>
      </c>
      <c r="I8764" t="s">
        <v>30954</v>
      </c>
      <c r="J8764">
        <v>56043</v>
      </c>
      <c r="K8764" t="s">
        <v>30945</v>
      </c>
      <c r="L8764" t="str">
        <f>VLOOKUP(K8764,'[1]movimento-per-comune-ambito-201'!$B$2:$D$547,3,FALSE)</f>
        <v>Terre di Pisa</v>
      </c>
      <c r="M8764" t="s">
        <v>29576</v>
      </c>
      <c r="N8764">
        <v>0</v>
      </c>
      <c r="O8764" t="s">
        <v>30955</v>
      </c>
      <c r="P8764" t="s">
        <v>30956</v>
      </c>
      <c r="Q8764" t="s">
        <v>30957</v>
      </c>
    </row>
    <row r="8765" spans="1:17" x14ac:dyDescent="0.25">
      <c r="A8765">
        <v>7644</v>
      </c>
      <c r="B8765" t="s">
        <v>30958</v>
      </c>
      <c r="C8765" s="1">
        <v>4.35718839E+16</v>
      </c>
      <c r="D8765" s="1">
        <v>1.04816103E+16</v>
      </c>
      <c r="E8765">
        <v>50014</v>
      </c>
      <c r="F8765" t="str">
        <f>VLOOKUP(E8765,'[1]movimento-per-comune-ambito-201'!$C$2:$D$547,2,0)</f>
        <v>Terre di Pisa</v>
      </c>
      <c r="G8765" t="s">
        <v>63028</v>
      </c>
      <c r="H8765" t="s">
        <v>15</v>
      </c>
      <c r="I8765" t="s">
        <v>30959</v>
      </c>
      <c r="J8765">
        <v>56043</v>
      </c>
      <c r="K8765" t="s">
        <v>30945</v>
      </c>
      <c r="L8765" t="str">
        <f>VLOOKUP(K8765,'[1]movimento-per-comune-ambito-201'!$B$2:$D$547,3,FALSE)</f>
        <v>Terre di Pisa</v>
      </c>
      <c r="M8765" t="s">
        <v>29576</v>
      </c>
      <c r="N8765">
        <v>0</v>
      </c>
      <c r="O8765" t="s">
        <v>30960</v>
      </c>
      <c r="P8765" t="s">
        <v>30961</v>
      </c>
      <c r="Q8765" t="s">
        <v>30962</v>
      </c>
    </row>
    <row r="8766" spans="1:17" x14ac:dyDescent="0.25">
      <c r="A8766">
        <v>7645</v>
      </c>
      <c r="B8766" t="s">
        <v>30963</v>
      </c>
      <c r="C8766" s="1">
        <v>4.3576393E+16</v>
      </c>
      <c r="D8766" s="1">
        <v>10527638</v>
      </c>
      <c r="E8766">
        <v>50014</v>
      </c>
      <c r="F8766" t="str">
        <f>VLOOKUP(E8766,'[1]movimento-per-comune-ambito-201'!$C$2:$D$547,2,0)</f>
        <v>Terre di Pisa</v>
      </c>
      <c r="G8766" t="s">
        <v>63014</v>
      </c>
      <c r="H8766" t="s">
        <v>15</v>
      </c>
      <c r="I8766" t="s">
        <v>30964</v>
      </c>
      <c r="J8766">
        <v>56043</v>
      </c>
      <c r="K8766" t="s">
        <v>30945</v>
      </c>
      <c r="L8766" t="str">
        <f>VLOOKUP(K8766,'[1]movimento-per-comune-ambito-201'!$B$2:$D$547,3,FALSE)</f>
        <v>Terre di Pisa</v>
      </c>
      <c r="M8766" t="s">
        <v>29576</v>
      </c>
      <c r="N8766">
        <v>0</v>
      </c>
      <c r="O8766" t="s">
        <v>30965</v>
      </c>
      <c r="P8766" t="s">
        <v>30966</v>
      </c>
      <c r="Q8766" t="s">
        <v>30967</v>
      </c>
    </row>
    <row r="8767" spans="1:17" x14ac:dyDescent="0.25">
      <c r="A8767">
        <v>7646</v>
      </c>
      <c r="B8767" t="s">
        <v>30968</v>
      </c>
      <c r="C8767" s="1">
        <v>4.35691253E+16</v>
      </c>
      <c r="D8767" s="1">
        <v>10517187</v>
      </c>
      <c r="E8767">
        <v>50014</v>
      </c>
      <c r="F8767" t="str">
        <f>VLOOKUP(E8767,'[1]movimento-per-comune-ambito-201'!$C$2:$D$547,2,0)</f>
        <v>Terre di Pisa</v>
      </c>
      <c r="G8767" t="s">
        <v>63029</v>
      </c>
      <c r="H8767" t="s">
        <v>15</v>
      </c>
      <c r="I8767" t="s">
        <v>30969</v>
      </c>
      <c r="J8767">
        <v>56043</v>
      </c>
      <c r="K8767" t="s">
        <v>30945</v>
      </c>
      <c r="L8767" t="str">
        <f>VLOOKUP(K8767,'[1]movimento-per-comune-ambito-201'!$B$2:$D$547,3,FALSE)</f>
        <v>Terre di Pisa</v>
      </c>
      <c r="M8767" t="s">
        <v>29576</v>
      </c>
      <c r="N8767">
        <v>5</v>
      </c>
      <c r="O8767" t="s">
        <v>30970</v>
      </c>
      <c r="P8767" t="s">
        <v>30971</v>
      </c>
      <c r="Q8767" t="s">
        <v>30972</v>
      </c>
    </row>
    <row r="8768" spans="1:17" x14ac:dyDescent="0.25">
      <c r="A8768">
        <v>7647</v>
      </c>
      <c r="B8768" t="s">
        <v>30973</v>
      </c>
      <c r="C8768" s="1">
        <v>4.35691253E+16</v>
      </c>
      <c r="D8768" s="1">
        <v>10517187</v>
      </c>
      <c r="E8768">
        <v>50014</v>
      </c>
      <c r="F8768" t="str">
        <f>VLOOKUP(E8768,'[1]movimento-per-comune-ambito-201'!$C$2:$D$547,2,0)</f>
        <v>Terre di Pisa</v>
      </c>
      <c r="G8768" t="s">
        <v>63030</v>
      </c>
      <c r="H8768" t="s">
        <v>15</v>
      </c>
      <c r="I8768" t="s">
        <v>30974</v>
      </c>
      <c r="J8768">
        <v>56043</v>
      </c>
      <c r="K8768" t="s">
        <v>30945</v>
      </c>
      <c r="L8768" t="str">
        <f>VLOOKUP(K8768,'[1]movimento-per-comune-ambito-201'!$B$2:$D$547,3,FALSE)</f>
        <v>Terre di Pisa</v>
      </c>
      <c r="M8768" t="s">
        <v>29576</v>
      </c>
      <c r="N8768">
        <v>0</v>
      </c>
      <c r="O8768" t="s">
        <v>30975</v>
      </c>
      <c r="Q8768" t="s">
        <v>30976</v>
      </c>
    </row>
    <row r="8769" spans="1:17" x14ac:dyDescent="0.25">
      <c r="A8769">
        <v>7648</v>
      </c>
      <c r="B8769" t="s">
        <v>30977</v>
      </c>
      <c r="C8769" s="1">
        <v>4.35691253E+16</v>
      </c>
      <c r="D8769" s="1">
        <v>10517187</v>
      </c>
      <c r="E8769">
        <v>50014</v>
      </c>
      <c r="F8769" t="str">
        <f>VLOOKUP(E8769,'[1]movimento-per-comune-ambito-201'!$C$2:$D$547,2,0)</f>
        <v>Terre di Pisa</v>
      </c>
      <c r="G8769" t="s">
        <v>63149</v>
      </c>
      <c r="H8769" t="s">
        <v>15</v>
      </c>
      <c r="I8769" t="s">
        <v>30978</v>
      </c>
      <c r="J8769">
        <v>56043</v>
      </c>
      <c r="K8769" t="s">
        <v>30945</v>
      </c>
      <c r="L8769" t="str">
        <f>VLOOKUP(K8769,'[1]movimento-per-comune-ambito-201'!$B$2:$D$547,3,FALSE)</f>
        <v>Terre di Pisa</v>
      </c>
      <c r="M8769" t="s">
        <v>29576</v>
      </c>
      <c r="N8769">
        <v>0</v>
      </c>
      <c r="O8769" t="s">
        <v>30979</v>
      </c>
      <c r="Q8769" t="s">
        <v>30980</v>
      </c>
    </row>
    <row r="8770" spans="1:17" x14ac:dyDescent="0.25">
      <c r="A8770">
        <v>7649</v>
      </c>
      <c r="B8770" t="s">
        <v>30981</v>
      </c>
      <c r="C8770" s="1">
        <v>4.35691253E+16</v>
      </c>
      <c r="D8770" s="1">
        <v>10517187</v>
      </c>
      <c r="E8770">
        <v>50014</v>
      </c>
      <c r="F8770" t="str">
        <f>VLOOKUP(E8770,'[1]movimento-per-comune-ambito-201'!$C$2:$D$547,2,0)</f>
        <v>Terre di Pisa</v>
      </c>
      <c r="G8770" t="s">
        <v>63132</v>
      </c>
      <c r="H8770" t="s">
        <v>15</v>
      </c>
      <c r="I8770" t="s">
        <v>30982</v>
      </c>
      <c r="J8770">
        <v>56043</v>
      </c>
      <c r="K8770" t="s">
        <v>30945</v>
      </c>
      <c r="L8770" t="str">
        <f>VLOOKUP(K8770,'[1]movimento-per-comune-ambito-201'!$B$2:$D$547,3,FALSE)</f>
        <v>Terre di Pisa</v>
      </c>
      <c r="M8770" t="s">
        <v>29576</v>
      </c>
      <c r="N8770">
        <v>4</v>
      </c>
      <c r="O8770" t="s">
        <v>30983</v>
      </c>
      <c r="P8770" t="s">
        <v>30984</v>
      </c>
      <c r="Q8770" t="s">
        <v>30985</v>
      </c>
    </row>
    <row r="8771" spans="1:17" x14ac:dyDescent="0.25">
      <c r="A8771">
        <v>7655</v>
      </c>
      <c r="B8771" t="s">
        <v>13624</v>
      </c>
      <c r="C8771" s="1">
        <v>43568213</v>
      </c>
      <c r="D8771" s="1">
        <v>10517631</v>
      </c>
      <c r="E8771">
        <v>50014</v>
      </c>
      <c r="F8771" t="str">
        <f>VLOOKUP(E8771,'[1]movimento-per-comune-ambito-201'!$C$2:$D$547,2,0)</f>
        <v>Terre di Pisa</v>
      </c>
      <c r="G8771" t="s">
        <v>63015</v>
      </c>
      <c r="H8771" t="s">
        <v>15</v>
      </c>
      <c r="I8771" t="s">
        <v>30986</v>
      </c>
      <c r="J8771">
        <v>56043</v>
      </c>
      <c r="K8771" t="s">
        <v>30945</v>
      </c>
      <c r="L8771" t="str">
        <f>VLOOKUP(K8771,'[1]movimento-per-comune-ambito-201'!$B$2:$D$547,3,FALSE)</f>
        <v>Terre di Pisa</v>
      </c>
      <c r="M8771" t="s">
        <v>29576</v>
      </c>
      <c r="N8771">
        <v>0</v>
      </c>
      <c r="O8771" t="s">
        <v>30987</v>
      </c>
      <c r="P8771" t="s">
        <v>30988</v>
      </c>
      <c r="Q8771" t="s">
        <v>30989</v>
      </c>
    </row>
    <row r="8772" spans="1:17" x14ac:dyDescent="0.25">
      <c r="A8772">
        <v>23862</v>
      </c>
      <c r="B8772" t="s">
        <v>30990</v>
      </c>
      <c r="C8772" s="1">
        <v>4.3608573399999904E+16</v>
      </c>
      <c r="D8772" s="1">
        <v>10515784</v>
      </c>
      <c r="E8772">
        <v>50014</v>
      </c>
      <c r="F8772" t="str">
        <f>VLOOKUP(E8772,'[1]movimento-per-comune-ambito-201'!$C$2:$D$547,2,0)</f>
        <v>Terre di Pisa</v>
      </c>
      <c r="G8772" t="s">
        <v>63016</v>
      </c>
      <c r="H8772" t="s">
        <v>15</v>
      </c>
      <c r="I8772" t="s">
        <v>30991</v>
      </c>
      <c r="J8772">
        <v>56043</v>
      </c>
      <c r="K8772" t="s">
        <v>30945</v>
      </c>
      <c r="L8772" t="str">
        <f>VLOOKUP(K8772,'[1]movimento-per-comune-ambito-201'!$B$2:$D$547,3,FALSE)</f>
        <v>Terre di Pisa</v>
      </c>
      <c r="M8772" t="s">
        <v>29576</v>
      </c>
      <c r="N8772">
        <v>3</v>
      </c>
      <c r="O8772" t="s">
        <v>30992</v>
      </c>
      <c r="Q8772" t="s">
        <v>30993</v>
      </c>
    </row>
    <row r="8773" spans="1:17" x14ac:dyDescent="0.25">
      <c r="A8773">
        <v>26025</v>
      </c>
      <c r="B8773" t="s">
        <v>30994</v>
      </c>
      <c r="C8773" s="1">
        <v>4.3577179E+16</v>
      </c>
      <c r="D8773" s="1">
        <v>105111694</v>
      </c>
      <c r="E8773">
        <v>50014</v>
      </c>
      <c r="F8773" t="str">
        <f>VLOOKUP(E8773,'[1]movimento-per-comune-ambito-201'!$C$2:$D$547,2,0)</f>
        <v>Terre di Pisa</v>
      </c>
      <c r="G8773" t="s">
        <v>63017</v>
      </c>
      <c r="H8773" t="s">
        <v>15</v>
      </c>
      <c r="I8773" t="s">
        <v>30995</v>
      </c>
      <c r="J8773">
        <v>56043</v>
      </c>
      <c r="K8773" t="s">
        <v>30945</v>
      </c>
      <c r="L8773" t="str">
        <f>VLOOKUP(K8773,'[1]movimento-per-comune-ambito-201'!$B$2:$D$547,3,FALSE)</f>
        <v>Terre di Pisa</v>
      </c>
      <c r="M8773" t="s">
        <v>29576</v>
      </c>
      <c r="N8773">
        <v>5</v>
      </c>
      <c r="O8773" t="s">
        <v>30996</v>
      </c>
      <c r="Q8773" t="s">
        <v>30997</v>
      </c>
    </row>
    <row r="8774" spans="1:17" x14ac:dyDescent="0.25">
      <c r="A8774">
        <v>6859</v>
      </c>
      <c r="B8774" t="s">
        <v>13624</v>
      </c>
      <c r="C8774" s="1">
        <v>43568213</v>
      </c>
      <c r="D8774" s="1">
        <v>10517631</v>
      </c>
      <c r="E8774">
        <v>50014</v>
      </c>
      <c r="F8774" t="str">
        <f>VLOOKUP(E8774,'[1]movimento-per-comune-ambito-201'!$C$2:$D$547,2,0)</f>
        <v>Terre di Pisa</v>
      </c>
      <c r="G8774" t="s">
        <v>63328</v>
      </c>
      <c r="H8774" t="s">
        <v>37</v>
      </c>
      <c r="I8774" t="s">
        <v>30998</v>
      </c>
      <c r="J8774">
        <v>56043</v>
      </c>
      <c r="K8774" t="s">
        <v>30945</v>
      </c>
      <c r="L8774" t="str">
        <f>VLOOKUP(K8774,'[1]movimento-per-comune-ambito-201'!$B$2:$D$547,3,FALSE)</f>
        <v>Terre di Pisa</v>
      </c>
      <c r="M8774" t="s">
        <v>29576</v>
      </c>
      <c r="N8774">
        <v>0</v>
      </c>
      <c r="O8774" t="s">
        <v>30987</v>
      </c>
      <c r="Q8774" t="s">
        <v>30999</v>
      </c>
    </row>
    <row r="8775" spans="1:17" x14ac:dyDescent="0.25">
      <c r="A8775">
        <v>6453</v>
      </c>
      <c r="B8775" t="s">
        <v>31000</v>
      </c>
      <c r="C8775" s="1">
        <v>4.3577675550746E+16</v>
      </c>
      <c r="D8775" s="1">
        <v>1.04762243039245E+16</v>
      </c>
      <c r="E8775">
        <v>50014</v>
      </c>
      <c r="F8775" t="str">
        <f>VLOOKUP(E8775,'[1]movimento-per-comune-ambito-201'!$C$2:$D$547,2,0)</f>
        <v>Terre di Pisa</v>
      </c>
      <c r="G8775" t="s">
        <v>63130</v>
      </c>
      <c r="H8775" t="s">
        <v>41</v>
      </c>
      <c r="I8775" t="s">
        <v>31001</v>
      </c>
      <c r="J8775">
        <v>56043</v>
      </c>
      <c r="K8775" t="s">
        <v>30945</v>
      </c>
      <c r="L8775" t="str">
        <f>VLOOKUP(K8775,'[1]movimento-per-comune-ambito-201'!$B$2:$D$547,3,FALSE)</f>
        <v>Terre di Pisa</v>
      </c>
      <c r="M8775" t="s">
        <v>29576</v>
      </c>
      <c r="N8775">
        <v>2</v>
      </c>
      <c r="O8775" t="s">
        <v>31002</v>
      </c>
      <c r="P8775" t="s">
        <v>31003</v>
      </c>
      <c r="Q8775" t="s">
        <v>31004</v>
      </c>
    </row>
    <row r="8776" spans="1:17" x14ac:dyDescent="0.25">
      <c r="A8776">
        <v>24506</v>
      </c>
      <c r="B8776" t="s">
        <v>31005</v>
      </c>
      <c r="C8776" s="1">
        <v>43589934</v>
      </c>
      <c r="D8776" s="1">
        <v>1.05233091E+16</v>
      </c>
      <c r="E8776">
        <v>50014</v>
      </c>
      <c r="F8776" t="str">
        <f>VLOOKUP(E8776,'[1]movimento-per-comune-ambito-201'!$C$2:$D$547,2,0)</f>
        <v>Terre di Pisa</v>
      </c>
      <c r="G8776" t="s">
        <v>63033</v>
      </c>
      <c r="H8776" t="s">
        <v>52</v>
      </c>
      <c r="I8776" t="s">
        <v>31006</v>
      </c>
      <c r="J8776">
        <v>56043</v>
      </c>
      <c r="K8776" t="s">
        <v>30945</v>
      </c>
      <c r="L8776" t="str">
        <f>VLOOKUP(K8776,'[1]movimento-per-comune-ambito-201'!$B$2:$D$547,3,FALSE)</f>
        <v>Terre di Pisa</v>
      </c>
      <c r="M8776" t="s">
        <v>29576</v>
      </c>
      <c r="N8776">
        <v>0</v>
      </c>
      <c r="O8776" t="s">
        <v>31007</v>
      </c>
      <c r="Q8776" t="s">
        <v>31008</v>
      </c>
    </row>
    <row r="8777" spans="1:17" x14ac:dyDescent="0.25">
      <c r="A8777">
        <v>24689</v>
      </c>
      <c r="B8777" t="s">
        <v>21167</v>
      </c>
      <c r="C8777" s="1">
        <v>4.35293642E+16</v>
      </c>
      <c r="D8777" s="1">
        <v>1.04863794999999E+16</v>
      </c>
      <c r="E8777">
        <v>50014</v>
      </c>
      <c r="F8777" t="str">
        <f>VLOOKUP(E8777,'[1]movimento-per-comune-ambito-201'!$C$2:$D$547,2,0)</f>
        <v>Terre di Pisa</v>
      </c>
      <c r="G8777" t="s">
        <v>63021</v>
      </c>
      <c r="H8777" t="s">
        <v>52</v>
      </c>
      <c r="I8777" t="s">
        <v>31009</v>
      </c>
      <c r="J8777">
        <v>56043</v>
      </c>
      <c r="K8777" t="s">
        <v>30945</v>
      </c>
      <c r="L8777" t="str">
        <f>VLOOKUP(K8777,'[1]movimento-per-comune-ambito-201'!$B$2:$D$547,3,FALSE)</f>
        <v>Terre di Pisa</v>
      </c>
      <c r="M8777" t="s">
        <v>29576</v>
      </c>
      <c r="N8777">
        <v>0</v>
      </c>
      <c r="O8777" t="s">
        <v>31010</v>
      </c>
      <c r="Q8777" t="s">
        <v>31011</v>
      </c>
    </row>
    <row r="8778" spans="1:17" x14ac:dyDescent="0.25">
      <c r="A8778">
        <v>26084</v>
      </c>
      <c r="B8778" t="s">
        <v>31012</v>
      </c>
      <c r="C8778" s="1">
        <v>4.35691253E+16</v>
      </c>
      <c r="D8778" s="1">
        <v>10517187</v>
      </c>
      <c r="E8778">
        <v>50014</v>
      </c>
      <c r="F8778" t="str">
        <f>VLOOKUP(E8778,'[1]movimento-per-comune-ambito-201'!$C$2:$D$547,2,0)</f>
        <v>Terre di Pisa</v>
      </c>
      <c r="G8778" t="s">
        <v>63351</v>
      </c>
      <c r="H8778" t="s">
        <v>2593</v>
      </c>
      <c r="J8778">
        <v>56043</v>
      </c>
      <c r="K8778" t="s">
        <v>30945</v>
      </c>
      <c r="L8778" t="str">
        <f>VLOOKUP(K8778,'[1]movimento-per-comune-ambito-201'!$B$2:$D$547,3,FALSE)</f>
        <v>Terre di Pisa</v>
      </c>
      <c r="M8778" t="s">
        <v>29576</v>
      </c>
      <c r="N8778">
        <v>0</v>
      </c>
    </row>
    <row r="8779" spans="1:17" x14ac:dyDescent="0.25">
      <c r="A8779">
        <v>8035</v>
      </c>
      <c r="B8779" t="s">
        <v>31013</v>
      </c>
      <c r="C8779" s="1">
        <v>4.35757794E+16</v>
      </c>
      <c r="D8779" s="1">
        <v>105132002</v>
      </c>
      <c r="E8779">
        <v>50014</v>
      </c>
      <c r="F8779" t="str">
        <f>VLOOKUP(E8779,'[1]movimento-per-comune-ambito-201'!$C$2:$D$547,2,0)</f>
        <v>Terre di Pisa</v>
      </c>
      <c r="G8779" t="s">
        <v>63026</v>
      </c>
      <c r="H8779" t="s">
        <v>75</v>
      </c>
      <c r="I8779" t="s">
        <v>31014</v>
      </c>
      <c r="J8779">
        <v>56043</v>
      </c>
      <c r="K8779" t="s">
        <v>30945</v>
      </c>
      <c r="L8779" t="str">
        <f>VLOOKUP(K8779,'[1]movimento-per-comune-ambito-201'!$B$2:$D$547,3,FALSE)</f>
        <v>Terre di Pisa</v>
      </c>
      <c r="M8779" t="s">
        <v>29576</v>
      </c>
      <c r="N8779">
        <v>0</v>
      </c>
      <c r="O8779" t="s">
        <v>31015</v>
      </c>
      <c r="P8779" t="s">
        <v>31016</v>
      </c>
      <c r="Q8779" t="s">
        <v>31017</v>
      </c>
    </row>
    <row r="8780" spans="1:17" x14ac:dyDescent="0.25">
      <c r="A8780">
        <v>19748</v>
      </c>
      <c r="B8780" t="s">
        <v>31018</v>
      </c>
      <c r="C8780" s="1">
        <v>4.36054594E+16</v>
      </c>
      <c r="D8780" s="1">
        <v>105103384</v>
      </c>
      <c r="E8780">
        <v>50014</v>
      </c>
      <c r="F8780" t="str">
        <f>VLOOKUP(E8780,'[1]movimento-per-comune-ambito-201'!$C$2:$D$547,2,0)</f>
        <v>Terre di Pisa</v>
      </c>
      <c r="G8780" t="s">
        <v>63036</v>
      </c>
      <c r="H8780" t="s">
        <v>75</v>
      </c>
      <c r="I8780" t="s">
        <v>31019</v>
      </c>
      <c r="J8780">
        <v>56043</v>
      </c>
      <c r="K8780" t="s">
        <v>30945</v>
      </c>
      <c r="L8780" t="str">
        <f>VLOOKUP(K8780,'[1]movimento-per-comune-ambito-201'!$B$2:$D$547,3,FALSE)</f>
        <v>Terre di Pisa</v>
      </c>
      <c r="M8780" t="s">
        <v>29576</v>
      </c>
      <c r="N8780">
        <v>0</v>
      </c>
      <c r="O8780" t="s">
        <v>31020</v>
      </c>
      <c r="P8780" t="s">
        <v>31021</v>
      </c>
      <c r="Q8780" t="s">
        <v>31022</v>
      </c>
    </row>
    <row r="8781" spans="1:17" x14ac:dyDescent="0.25">
      <c r="A8781">
        <v>23575</v>
      </c>
      <c r="B8781" t="s">
        <v>31023</v>
      </c>
      <c r="C8781" s="1">
        <v>4.3575984099999904E+16</v>
      </c>
      <c r="D8781" s="1">
        <v>104856509</v>
      </c>
      <c r="E8781">
        <v>50014</v>
      </c>
      <c r="F8781" t="str">
        <f>VLOOKUP(E8781,'[1]movimento-per-comune-ambito-201'!$C$2:$D$547,2,0)</f>
        <v>Terre di Pisa</v>
      </c>
      <c r="G8781" t="s">
        <v>63247</v>
      </c>
      <c r="H8781" t="s">
        <v>75</v>
      </c>
      <c r="I8781" t="s">
        <v>31024</v>
      </c>
      <c r="J8781">
        <v>56043</v>
      </c>
      <c r="K8781" t="s">
        <v>30945</v>
      </c>
      <c r="L8781" t="str">
        <f>VLOOKUP(K8781,'[1]movimento-per-comune-ambito-201'!$B$2:$D$547,3,FALSE)</f>
        <v>Terre di Pisa</v>
      </c>
      <c r="M8781" t="s">
        <v>29576</v>
      </c>
      <c r="N8781">
        <v>0</v>
      </c>
      <c r="O8781" t="s">
        <v>31025</v>
      </c>
      <c r="Q8781" t="s">
        <v>31026</v>
      </c>
    </row>
    <row r="8782" spans="1:17" x14ac:dyDescent="0.25">
      <c r="A8782">
        <v>22428</v>
      </c>
      <c r="B8782" t="s">
        <v>26660</v>
      </c>
      <c r="C8782" s="1">
        <v>4.3564041E+16</v>
      </c>
      <c r="D8782" s="1">
        <v>1.0516158E+16</v>
      </c>
      <c r="E8782">
        <v>50014</v>
      </c>
      <c r="F8782" t="str">
        <f>VLOOKUP(E8782,'[1]movimento-per-comune-ambito-201'!$C$2:$D$547,2,0)</f>
        <v>Terre di Pisa</v>
      </c>
      <c r="G8782" t="s">
        <v>63038</v>
      </c>
      <c r="H8782" t="s">
        <v>134</v>
      </c>
      <c r="I8782" t="s">
        <v>31027</v>
      </c>
      <c r="J8782">
        <v>56043</v>
      </c>
      <c r="K8782" t="s">
        <v>30945</v>
      </c>
      <c r="L8782" t="str">
        <f>VLOOKUP(K8782,'[1]movimento-per-comune-ambito-201'!$B$2:$D$547,3,FALSE)</f>
        <v>Terre di Pisa</v>
      </c>
      <c r="M8782" t="s">
        <v>29576</v>
      </c>
      <c r="N8782">
        <v>0</v>
      </c>
      <c r="O8782" t="s">
        <v>31028</v>
      </c>
      <c r="P8782" t="s">
        <v>31029</v>
      </c>
      <c r="Q8782" t="s">
        <v>31030</v>
      </c>
    </row>
    <row r="8783" spans="1:17" x14ac:dyDescent="0.25">
      <c r="A8783">
        <v>7657</v>
      </c>
      <c r="B8783" t="s">
        <v>31031</v>
      </c>
      <c r="C8783" s="1">
        <v>4.33286389E+16</v>
      </c>
      <c r="D8783" s="1">
        <v>106664222</v>
      </c>
      <c r="E8783">
        <v>50015</v>
      </c>
      <c r="F8783" t="str">
        <f>VLOOKUP(E8783,'[1]movimento-per-comune-ambito-201'!$C$2:$D$547,2,0)</f>
        <v>Costa degli etruschi</v>
      </c>
      <c r="G8783" t="s">
        <v>63013</v>
      </c>
      <c r="H8783" t="s">
        <v>15</v>
      </c>
      <c r="I8783" t="s">
        <v>31032</v>
      </c>
      <c r="J8783">
        <v>56040</v>
      </c>
      <c r="K8783" t="s">
        <v>31033</v>
      </c>
      <c r="L8783" t="str">
        <f>VLOOKUP(K8783,'[1]movimento-per-comune-ambito-201'!$B$2:$D$547,3,FALSE)</f>
        <v>Costa degli etruschi</v>
      </c>
      <c r="M8783" t="s">
        <v>29576</v>
      </c>
      <c r="N8783">
        <v>2</v>
      </c>
      <c r="O8783" t="s">
        <v>31034</v>
      </c>
    </row>
    <row r="8784" spans="1:17" x14ac:dyDescent="0.25">
      <c r="A8784">
        <v>7658</v>
      </c>
      <c r="B8784" t="s">
        <v>25761</v>
      </c>
      <c r="C8784" s="1">
        <v>4.33113078E+16</v>
      </c>
      <c r="D8784" s="1">
        <v>106294097</v>
      </c>
      <c r="E8784">
        <v>50015</v>
      </c>
      <c r="F8784" t="str">
        <f>VLOOKUP(E8784,'[1]movimento-per-comune-ambito-201'!$C$2:$D$547,2,0)</f>
        <v>Costa degli etruschi</v>
      </c>
      <c r="G8784" t="s">
        <v>63027</v>
      </c>
      <c r="H8784" t="s">
        <v>15</v>
      </c>
      <c r="I8784" t="s">
        <v>31035</v>
      </c>
      <c r="J8784">
        <v>56040</v>
      </c>
      <c r="K8784" t="s">
        <v>31033</v>
      </c>
      <c r="L8784" t="str">
        <f>VLOOKUP(K8784,'[1]movimento-per-comune-ambito-201'!$B$2:$D$547,3,FALSE)</f>
        <v>Costa degli etruschi</v>
      </c>
      <c r="M8784" t="s">
        <v>29576</v>
      </c>
      <c r="N8784">
        <v>3</v>
      </c>
      <c r="O8784" t="s">
        <v>25763</v>
      </c>
      <c r="P8784" t="s">
        <v>25764</v>
      </c>
      <c r="Q8784" t="s">
        <v>25765</v>
      </c>
    </row>
    <row r="8785" spans="1:17" x14ac:dyDescent="0.25">
      <c r="A8785">
        <v>7660</v>
      </c>
      <c r="B8785" t="s">
        <v>31036</v>
      </c>
      <c r="C8785" s="1">
        <v>4.3314380999999904E+16</v>
      </c>
      <c r="D8785" s="1">
        <v>106409483</v>
      </c>
      <c r="E8785">
        <v>50015</v>
      </c>
      <c r="F8785" t="str">
        <f>VLOOKUP(E8785,'[1]movimento-per-comune-ambito-201'!$C$2:$D$547,2,0)</f>
        <v>Costa degli etruschi</v>
      </c>
      <c r="G8785" t="s">
        <v>63129</v>
      </c>
      <c r="H8785" t="s">
        <v>15</v>
      </c>
      <c r="I8785" t="s">
        <v>31037</v>
      </c>
      <c r="J8785">
        <v>56040</v>
      </c>
      <c r="K8785" t="s">
        <v>31033</v>
      </c>
      <c r="L8785" t="str">
        <f>VLOOKUP(K8785,'[1]movimento-per-comune-ambito-201'!$B$2:$D$547,3,FALSE)</f>
        <v>Costa degli etruschi</v>
      </c>
      <c r="M8785" t="s">
        <v>29576</v>
      </c>
      <c r="N8785">
        <v>0</v>
      </c>
      <c r="O8785" t="s">
        <v>31038</v>
      </c>
      <c r="P8785" t="s">
        <v>31039</v>
      </c>
      <c r="Q8785" t="s">
        <v>31040</v>
      </c>
    </row>
    <row r="8786" spans="1:17" x14ac:dyDescent="0.25">
      <c r="A8786">
        <v>7663</v>
      </c>
      <c r="B8786" t="s">
        <v>31041</v>
      </c>
      <c r="C8786" s="1">
        <v>4.33113078E+16</v>
      </c>
      <c r="D8786" s="1">
        <v>106294097</v>
      </c>
      <c r="E8786">
        <v>50015</v>
      </c>
      <c r="F8786" t="str">
        <f>VLOOKUP(E8786,'[1]movimento-per-comune-ambito-201'!$C$2:$D$547,2,0)</f>
        <v>Costa degli etruschi</v>
      </c>
      <c r="G8786" t="s">
        <v>63028</v>
      </c>
      <c r="H8786" t="s">
        <v>15</v>
      </c>
      <c r="I8786" t="s">
        <v>31042</v>
      </c>
      <c r="J8786">
        <v>56040</v>
      </c>
      <c r="K8786" t="s">
        <v>31033</v>
      </c>
      <c r="L8786" t="str">
        <f>VLOOKUP(K8786,'[1]movimento-per-comune-ambito-201'!$B$2:$D$547,3,FALSE)</f>
        <v>Costa degli etruschi</v>
      </c>
      <c r="M8786" t="s">
        <v>29576</v>
      </c>
      <c r="N8786">
        <v>4</v>
      </c>
      <c r="O8786" t="s">
        <v>30437</v>
      </c>
      <c r="P8786" t="s">
        <v>31043</v>
      </c>
      <c r="Q8786" t="s">
        <v>26045</v>
      </c>
    </row>
    <row r="8787" spans="1:17" x14ac:dyDescent="0.25">
      <c r="A8787">
        <v>7667</v>
      </c>
      <c r="B8787" t="s">
        <v>31044</v>
      </c>
      <c r="C8787" s="1">
        <v>4.3315095E+16</v>
      </c>
      <c r="D8787" s="1">
        <v>106113766</v>
      </c>
      <c r="E8787">
        <v>50015</v>
      </c>
      <c r="F8787" t="str">
        <f>VLOOKUP(E8787,'[1]movimento-per-comune-ambito-201'!$C$2:$D$547,2,0)</f>
        <v>Costa degli etruschi</v>
      </c>
      <c r="G8787" t="s">
        <v>63029</v>
      </c>
      <c r="H8787" t="s">
        <v>15</v>
      </c>
      <c r="I8787" t="s">
        <v>31045</v>
      </c>
      <c r="J8787">
        <v>56040</v>
      </c>
      <c r="K8787" t="s">
        <v>31033</v>
      </c>
      <c r="L8787" t="str">
        <f>VLOOKUP(K8787,'[1]movimento-per-comune-ambito-201'!$B$2:$D$547,3,FALSE)</f>
        <v>Costa degli etruschi</v>
      </c>
      <c r="M8787" t="s">
        <v>29576</v>
      </c>
      <c r="N8787">
        <v>2</v>
      </c>
      <c r="O8787" t="s">
        <v>31046</v>
      </c>
      <c r="Q8787" t="s">
        <v>31047</v>
      </c>
    </row>
    <row r="8788" spans="1:17" x14ac:dyDescent="0.25">
      <c r="A8788">
        <v>7669</v>
      </c>
      <c r="B8788" t="s">
        <v>31048</v>
      </c>
      <c r="C8788" s="1">
        <v>4.3318389E+16</v>
      </c>
      <c r="D8788" s="1">
        <v>10617639</v>
      </c>
      <c r="E8788">
        <v>50015</v>
      </c>
      <c r="F8788" t="str">
        <f>VLOOKUP(E8788,'[1]movimento-per-comune-ambito-201'!$C$2:$D$547,2,0)</f>
        <v>Costa degli etruschi</v>
      </c>
      <c r="G8788" t="s">
        <v>63030</v>
      </c>
      <c r="H8788" t="s">
        <v>15</v>
      </c>
      <c r="I8788" t="s">
        <v>31049</v>
      </c>
      <c r="J8788">
        <v>56040</v>
      </c>
      <c r="K8788" t="s">
        <v>31033</v>
      </c>
      <c r="L8788" t="str">
        <f>VLOOKUP(K8788,'[1]movimento-per-comune-ambito-201'!$B$2:$D$547,3,FALSE)</f>
        <v>Costa degli etruschi</v>
      </c>
      <c r="M8788" t="s">
        <v>29576</v>
      </c>
      <c r="N8788">
        <v>3</v>
      </c>
      <c r="O8788" t="s">
        <v>31050</v>
      </c>
      <c r="Q8788" t="s">
        <v>31051</v>
      </c>
    </row>
    <row r="8789" spans="1:17" x14ac:dyDescent="0.25">
      <c r="A8789">
        <v>20356</v>
      </c>
      <c r="B8789" t="s">
        <v>31052</v>
      </c>
      <c r="C8789" s="1">
        <v>4.33181E+16</v>
      </c>
      <c r="D8789" s="1">
        <v>10603425</v>
      </c>
      <c r="E8789">
        <v>50015</v>
      </c>
      <c r="F8789" t="str">
        <f>VLOOKUP(E8789,'[1]movimento-per-comune-ambito-201'!$C$2:$D$547,2,0)</f>
        <v>Costa degli etruschi</v>
      </c>
      <c r="G8789" t="s">
        <v>63149</v>
      </c>
      <c r="H8789" t="s">
        <v>15</v>
      </c>
      <c r="I8789" t="s">
        <v>31053</v>
      </c>
      <c r="J8789">
        <v>56040</v>
      </c>
      <c r="K8789" t="s">
        <v>31033</v>
      </c>
      <c r="L8789" t="str">
        <f>VLOOKUP(K8789,'[1]movimento-per-comune-ambito-201'!$B$2:$D$547,3,FALSE)</f>
        <v>Costa degli etruschi</v>
      </c>
      <c r="M8789" t="s">
        <v>29576</v>
      </c>
      <c r="N8789">
        <v>0</v>
      </c>
      <c r="O8789" t="s">
        <v>31054</v>
      </c>
      <c r="Q8789">
        <v>586655156</v>
      </c>
    </row>
    <row r="8790" spans="1:17" x14ac:dyDescent="0.25">
      <c r="A8790">
        <v>6861</v>
      </c>
      <c r="B8790" t="s">
        <v>31055</v>
      </c>
      <c r="C8790" s="1">
        <v>4.33113078E+16</v>
      </c>
      <c r="D8790" s="1">
        <v>106294097</v>
      </c>
      <c r="E8790">
        <v>50015</v>
      </c>
      <c r="F8790" t="str">
        <f>VLOOKUP(E8790,'[1]movimento-per-comune-ambito-201'!$C$2:$D$547,2,0)</f>
        <v>Costa degli etruschi</v>
      </c>
      <c r="G8790" t="s">
        <v>63328</v>
      </c>
      <c r="H8790" t="s">
        <v>37</v>
      </c>
      <c r="I8790" t="s">
        <v>31056</v>
      </c>
      <c r="J8790">
        <v>56040</v>
      </c>
      <c r="K8790" t="s">
        <v>31033</v>
      </c>
      <c r="L8790" t="str">
        <f>VLOOKUP(K8790,'[1]movimento-per-comune-ambito-201'!$B$2:$D$547,3,FALSE)</f>
        <v>Costa degli etruschi</v>
      </c>
      <c r="M8790" t="s">
        <v>29576</v>
      </c>
      <c r="N8790">
        <v>0</v>
      </c>
      <c r="O8790" t="s">
        <v>31057</v>
      </c>
      <c r="P8790" t="s">
        <v>31058</v>
      </c>
      <c r="Q8790" t="s">
        <v>31059</v>
      </c>
    </row>
    <row r="8791" spans="1:17" x14ac:dyDescent="0.25">
      <c r="A8791">
        <v>8002</v>
      </c>
      <c r="B8791" t="s">
        <v>2810</v>
      </c>
      <c r="C8791" s="1">
        <v>4.3315011699999904E+16</v>
      </c>
      <c r="D8791" s="1">
        <v>1.05922468999999E+16</v>
      </c>
      <c r="E8791">
        <v>50015</v>
      </c>
      <c r="F8791" t="str">
        <f>VLOOKUP(E8791,'[1]movimento-per-comune-ambito-201'!$C$2:$D$547,2,0)</f>
        <v>Costa degli etruschi</v>
      </c>
      <c r="G8791" t="s">
        <v>63086</v>
      </c>
      <c r="H8791" t="s">
        <v>376</v>
      </c>
      <c r="I8791" t="s">
        <v>31060</v>
      </c>
      <c r="J8791">
        <v>56040</v>
      </c>
      <c r="K8791" t="s">
        <v>31033</v>
      </c>
      <c r="L8791" t="str">
        <f>VLOOKUP(K8791,'[1]movimento-per-comune-ambito-201'!$B$2:$D$547,3,FALSE)</f>
        <v>Costa degli etruschi</v>
      </c>
      <c r="M8791" t="s">
        <v>29576</v>
      </c>
      <c r="N8791">
        <v>2</v>
      </c>
      <c r="O8791" t="s">
        <v>31061</v>
      </c>
      <c r="P8791" t="s">
        <v>31062</v>
      </c>
      <c r="Q8791" t="s">
        <v>31063</v>
      </c>
    </row>
    <row r="8792" spans="1:17" x14ac:dyDescent="0.25">
      <c r="A8792">
        <v>8036</v>
      </c>
      <c r="B8792" t="s">
        <v>31064</v>
      </c>
      <c r="C8792" s="1">
        <v>4.3315011699999904E+16</v>
      </c>
      <c r="D8792" s="1">
        <v>1.05922468999999E+16</v>
      </c>
      <c r="E8792">
        <v>50015</v>
      </c>
      <c r="F8792" t="str">
        <f>VLOOKUP(E8792,'[1]movimento-per-comune-ambito-201'!$C$2:$D$547,2,0)</f>
        <v>Costa degli etruschi</v>
      </c>
      <c r="G8792" t="s">
        <v>63026</v>
      </c>
      <c r="H8792" t="s">
        <v>75</v>
      </c>
      <c r="I8792" t="s">
        <v>31060</v>
      </c>
      <c r="J8792">
        <v>56040</v>
      </c>
      <c r="K8792" t="s">
        <v>31033</v>
      </c>
      <c r="L8792" t="str">
        <f>VLOOKUP(K8792,'[1]movimento-per-comune-ambito-201'!$B$2:$D$547,3,FALSE)</f>
        <v>Costa degli etruschi</v>
      </c>
      <c r="M8792" t="s">
        <v>29576</v>
      </c>
      <c r="N8792">
        <v>0</v>
      </c>
      <c r="O8792" t="s">
        <v>31061</v>
      </c>
      <c r="P8792" t="s">
        <v>31062</v>
      </c>
      <c r="Q8792" t="s">
        <v>31063</v>
      </c>
    </row>
    <row r="8793" spans="1:17" x14ac:dyDescent="0.25">
      <c r="A8793">
        <v>8038</v>
      </c>
      <c r="B8793" t="s">
        <v>30435</v>
      </c>
      <c r="C8793" s="1">
        <v>4.33113078E+16</v>
      </c>
      <c r="D8793" s="1">
        <v>106294097</v>
      </c>
      <c r="E8793">
        <v>50015</v>
      </c>
      <c r="F8793" t="str">
        <f>VLOOKUP(E8793,'[1]movimento-per-comune-ambito-201'!$C$2:$D$547,2,0)</f>
        <v>Costa degli etruschi</v>
      </c>
      <c r="G8793" t="s">
        <v>63036</v>
      </c>
      <c r="H8793" t="s">
        <v>75</v>
      </c>
      <c r="I8793" t="s">
        <v>31065</v>
      </c>
      <c r="J8793">
        <v>56040</v>
      </c>
      <c r="K8793" t="s">
        <v>31033</v>
      </c>
      <c r="L8793" t="str">
        <f>VLOOKUP(K8793,'[1]movimento-per-comune-ambito-201'!$B$2:$D$547,3,FALSE)</f>
        <v>Costa degli etruschi</v>
      </c>
      <c r="M8793" t="s">
        <v>29576</v>
      </c>
      <c r="N8793">
        <v>0</v>
      </c>
      <c r="O8793" t="s">
        <v>30437</v>
      </c>
      <c r="P8793" t="s">
        <v>30438</v>
      </c>
      <c r="Q8793" t="s">
        <v>26045</v>
      </c>
    </row>
    <row r="8794" spans="1:17" x14ac:dyDescent="0.25">
      <c r="A8794">
        <v>19467</v>
      </c>
      <c r="B8794" t="s">
        <v>31055</v>
      </c>
      <c r="C8794" s="1">
        <v>4.33113078E+16</v>
      </c>
      <c r="D8794" s="1">
        <v>106294097</v>
      </c>
      <c r="E8794">
        <v>50015</v>
      </c>
      <c r="F8794" t="str">
        <f>VLOOKUP(E8794,'[1]movimento-per-comune-ambito-201'!$C$2:$D$547,2,0)</f>
        <v>Costa degli etruschi</v>
      </c>
      <c r="G8794" t="s">
        <v>63247</v>
      </c>
      <c r="H8794" t="s">
        <v>75</v>
      </c>
      <c r="I8794" t="s">
        <v>31066</v>
      </c>
      <c r="J8794">
        <v>56040</v>
      </c>
      <c r="K8794" t="s">
        <v>31033</v>
      </c>
      <c r="L8794" t="str">
        <f>VLOOKUP(K8794,'[1]movimento-per-comune-ambito-201'!$B$2:$D$547,3,FALSE)</f>
        <v>Costa degli etruschi</v>
      </c>
      <c r="M8794" t="s">
        <v>29576</v>
      </c>
      <c r="N8794">
        <v>0</v>
      </c>
      <c r="O8794" t="s">
        <v>31067</v>
      </c>
      <c r="P8794" t="s">
        <v>31058</v>
      </c>
      <c r="Q8794" t="s">
        <v>31059</v>
      </c>
    </row>
    <row r="8795" spans="1:17" x14ac:dyDescent="0.25">
      <c r="A8795">
        <v>6713</v>
      </c>
      <c r="B8795" t="s">
        <v>4894</v>
      </c>
      <c r="C8795" s="1">
        <v>4.3314537E+16</v>
      </c>
      <c r="D8795" s="1">
        <v>10631195</v>
      </c>
      <c r="E8795">
        <v>50015</v>
      </c>
      <c r="F8795" t="str">
        <f>VLOOKUP(E8795,'[1]movimento-per-comune-ambito-201'!$C$2:$D$547,2,0)</f>
        <v>Costa degli etruschi</v>
      </c>
      <c r="G8795" t="s">
        <v>63251</v>
      </c>
      <c r="H8795" t="s">
        <v>1598</v>
      </c>
      <c r="I8795" t="s">
        <v>31068</v>
      </c>
      <c r="J8795">
        <v>56040</v>
      </c>
      <c r="K8795" t="s">
        <v>31033</v>
      </c>
      <c r="L8795" t="str">
        <f>VLOOKUP(K8795,'[1]movimento-per-comune-ambito-201'!$B$2:$D$547,3,FALSE)</f>
        <v>Costa degli etruschi</v>
      </c>
      <c r="M8795" t="s">
        <v>29576</v>
      </c>
      <c r="N8795">
        <v>3</v>
      </c>
      <c r="O8795" t="s">
        <v>31069</v>
      </c>
      <c r="P8795" t="s">
        <v>31070</v>
      </c>
      <c r="Q8795" t="s">
        <v>31071</v>
      </c>
    </row>
    <row r="8796" spans="1:17" x14ac:dyDescent="0.25">
      <c r="A8796">
        <v>6719</v>
      </c>
      <c r="B8796" t="s">
        <v>2302</v>
      </c>
      <c r="C8796" s="1">
        <v>4.33113078E+16</v>
      </c>
      <c r="D8796" s="1">
        <v>106294097</v>
      </c>
      <c r="E8796">
        <v>50015</v>
      </c>
      <c r="F8796" t="str">
        <f>VLOOKUP(E8796,'[1]movimento-per-comune-ambito-201'!$C$2:$D$547,2,0)</f>
        <v>Costa degli etruschi</v>
      </c>
      <c r="G8796" t="s">
        <v>63332</v>
      </c>
      <c r="H8796" t="s">
        <v>1598</v>
      </c>
      <c r="I8796" t="s">
        <v>31072</v>
      </c>
      <c r="J8796">
        <v>56040</v>
      </c>
      <c r="K8796" t="s">
        <v>31033</v>
      </c>
      <c r="L8796" t="str">
        <f>VLOOKUP(K8796,'[1]movimento-per-comune-ambito-201'!$B$2:$D$547,3,FALSE)</f>
        <v>Costa degli etruschi</v>
      </c>
      <c r="M8796" t="s">
        <v>29576</v>
      </c>
      <c r="N8796">
        <v>3</v>
      </c>
      <c r="O8796" t="s">
        <v>31073</v>
      </c>
      <c r="P8796" t="s">
        <v>31074</v>
      </c>
      <c r="Q8796" t="s">
        <v>31075</v>
      </c>
    </row>
    <row r="8797" spans="1:17" x14ac:dyDescent="0.25">
      <c r="A8797">
        <v>7672</v>
      </c>
      <c r="B8797" t="s">
        <v>31076</v>
      </c>
      <c r="C8797" s="1">
        <v>43476239</v>
      </c>
      <c r="D8797" s="1">
        <v>10729047</v>
      </c>
      <c r="E8797">
        <v>50016</v>
      </c>
      <c r="F8797" t="str">
        <f>VLOOKUP(E8797,'[1]movimento-per-comune-ambito-201'!$C$2:$D$547,2,0)</f>
        <v>Terre di Pisa</v>
      </c>
      <c r="G8797" t="s">
        <v>63013</v>
      </c>
      <c r="H8797" t="s">
        <v>15</v>
      </c>
      <c r="I8797" t="s">
        <v>31077</v>
      </c>
      <c r="J8797">
        <v>56030</v>
      </c>
      <c r="K8797" t="s">
        <v>31078</v>
      </c>
      <c r="L8797" t="str">
        <f>VLOOKUP(K8797,'[1]movimento-per-comune-ambito-201'!$B$2:$D$547,3,FALSE)</f>
        <v>Terre di Pisa</v>
      </c>
      <c r="M8797" t="s">
        <v>29576</v>
      </c>
      <c r="N8797">
        <v>5</v>
      </c>
      <c r="O8797" t="s">
        <v>31079</v>
      </c>
      <c r="P8797" t="s">
        <v>31080</v>
      </c>
      <c r="Q8797" t="s">
        <v>31081</v>
      </c>
    </row>
    <row r="8798" spans="1:17" x14ac:dyDescent="0.25">
      <c r="A8798">
        <v>7674</v>
      </c>
      <c r="B8798" t="s">
        <v>13332</v>
      </c>
      <c r="C8798" s="1">
        <v>4.34757758E+16</v>
      </c>
      <c r="D8798" s="1">
        <v>1.07286715E+16</v>
      </c>
      <c r="E8798">
        <v>50016</v>
      </c>
      <c r="F8798" t="str">
        <f>VLOOKUP(E8798,'[1]movimento-per-comune-ambito-201'!$C$2:$D$547,2,0)</f>
        <v>Terre di Pisa</v>
      </c>
      <c r="G8798" t="s">
        <v>63027</v>
      </c>
      <c r="H8798" t="s">
        <v>15</v>
      </c>
      <c r="I8798" t="s">
        <v>31082</v>
      </c>
      <c r="J8798">
        <v>56030</v>
      </c>
      <c r="K8798" t="s">
        <v>31078</v>
      </c>
      <c r="L8798" t="str">
        <f>VLOOKUP(K8798,'[1]movimento-per-comune-ambito-201'!$B$2:$D$547,3,FALSE)</f>
        <v>Terre di Pisa</v>
      </c>
      <c r="M8798" t="s">
        <v>29576</v>
      </c>
      <c r="N8798">
        <v>3</v>
      </c>
      <c r="O8798" t="s">
        <v>31083</v>
      </c>
      <c r="P8798" t="s">
        <v>31084</v>
      </c>
      <c r="Q8798" t="s">
        <v>31085</v>
      </c>
    </row>
    <row r="8799" spans="1:17" x14ac:dyDescent="0.25">
      <c r="A8799">
        <v>7677</v>
      </c>
      <c r="B8799" t="s">
        <v>31086</v>
      </c>
      <c r="C8799" s="1">
        <v>4.3435507E+16</v>
      </c>
      <c r="D8799" s="1">
        <v>1.07233478E+16</v>
      </c>
      <c r="E8799">
        <v>50016</v>
      </c>
      <c r="F8799" t="str">
        <f>VLOOKUP(E8799,'[1]movimento-per-comune-ambito-201'!$C$2:$D$547,2,0)</f>
        <v>Terre di Pisa</v>
      </c>
      <c r="G8799" t="s">
        <v>63129</v>
      </c>
      <c r="H8799" t="s">
        <v>15</v>
      </c>
      <c r="I8799" t="s">
        <v>31087</v>
      </c>
      <c r="J8799">
        <v>56030</v>
      </c>
      <c r="K8799" t="s">
        <v>31078</v>
      </c>
      <c r="L8799" t="str">
        <f>VLOOKUP(K8799,'[1]movimento-per-comune-ambito-201'!$B$2:$D$547,3,FALSE)</f>
        <v>Terre di Pisa</v>
      </c>
      <c r="M8799" t="s">
        <v>29576</v>
      </c>
      <c r="N8799">
        <v>0</v>
      </c>
      <c r="O8799" t="s">
        <v>31088</v>
      </c>
      <c r="P8799" t="s">
        <v>31089</v>
      </c>
      <c r="Q8799" t="s">
        <v>31090</v>
      </c>
    </row>
    <row r="8800" spans="1:17" x14ac:dyDescent="0.25">
      <c r="A8800">
        <v>7678</v>
      </c>
      <c r="B8800" t="s">
        <v>31091</v>
      </c>
      <c r="C8800" s="1">
        <v>4.3443876E+16</v>
      </c>
      <c r="D8800" s="1">
        <v>10781528</v>
      </c>
      <c r="E8800">
        <v>50016</v>
      </c>
      <c r="F8800" t="str">
        <f>VLOOKUP(E8800,'[1]movimento-per-comune-ambito-201'!$C$2:$D$547,2,0)</f>
        <v>Terre di Pisa</v>
      </c>
      <c r="G8800" t="s">
        <v>63131</v>
      </c>
      <c r="H8800" t="s">
        <v>15</v>
      </c>
      <c r="I8800" t="s">
        <v>31092</v>
      </c>
      <c r="J8800">
        <v>56030</v>
      </c>
      <c r="K8800" t="s">
        <v>31078</v>
      </c>
      <c r="L8800" t="str">
        <f>VLOOKUP(K8800,'[1]movimento-per-comune-ambito-201'!$B$2:$D$547,3,FALSE)</f>
        <v>Terre di Pisa</v>
      </c>
      <c r="M8800" t="s">
        <v>29576</v>
      </c>
      <c r="N8800">
        <v>5</v>
      </c>
      <c r="O8800" t="s">
        <v>31093</v>
      </c>
      <c r="P8800" t="s">
        <v>31094</v>
      </c>
      <c r="Q8800" t="s">
        <v>31095</v>
      </c>
    </row>
    <row r="8801" spans="1:17" x14ac:dyDescent="0.25">
      <c r="A8801">
        <v>7679</v>
      </c>
      <c r="B8801" t="s">
        <v>31096</v>
      </c>
      <c r="C8801" s="1">
        <v>4.34782126262724E+16</v>
      </c>
      <c r="D8801" s="1">
        <v>1.07346957414474E+16</v>
      </c>
      <c r="E8801">
        <v>50016</v>
      </c>
      <c r="F8801" t="str">
        <f>VLOOKUP(E8801,'[1]movimento-per-comune-ambito-201'!$C$2:$D$547,2,0)</f>
        <v>Terre di Pisa</v>
      </c>
      <c r="G8801" t="s">
        <v>63028</v>
      </c>
      <c r="H8801" t="s">
        <v>15</v>
      </c>
      <c r="I8801" t="s">
        <v>31097</v>
      </c>
      <c r="J8801">
        <v>56030</v>
      </c>
      <c r="K8801" t="s">
        <v>31078</v>
      </c>
      <c r="L8801" t="str">
        <f>VLOOKUP(K8801,'[1]movimento-per-comune-ambito-201'!$B$2:$D$547,3,FALSE)</f>
        <v>Terre di Pisa</v>
      </c>
      <c r="M8801" t="s">
        <v>29576</v>
      </c>
      <c r="N8801">
        <v>0</v>
      </c>
      <c r="O8801" t="s">
        <v>31098</v>
      </c>
      <c r="P8801" t="s">
        <v>31099</v>
      </c>
      <c r="Q8801">
        <v>587643166</v>
      </c>
    </row>
    <row r="8802" spans="1:17" x14ac:dyDescent="0.25">
      <c r="A8802">
        <v>7680</v>
      </c>
      <c r="B8802" t="s">
        <v>31100</v>
      </c>
      <c r="C8802" s="1">
        <v>4.3435308599999904E+16</v>
      </c>
      <c r="D8802" s="1">
        <v>107238506</v>
      </c>
      <c r="E8802">
        <v>50016</v>
      </c>
      <c r="F8802" t="str">
        <f>VLOOKUP(E8802,'[1]movimento-per-comune-ambito-201'!$C$2:$D$547,2,0)</f>
        <v>Terre di Pisa</v>
      </c>
      <c r="G8802" t="s">
        <v>63014</v>
      </c>
      <c r="H8802" t="s">
        <v>15</v>
      </c>
      <c r="I8802" t="s">
        <v>31101</v>
      </c>
      <c r="J8802">
        <v>56030</v>
      </c>
      <c r="K8802" t="s">
        <v>31078</v>
      </c>
      <c r="L8802" t="str">
        <f>VLOOKUP(K8802,'[1]movimento-per-comune-ambito-201'!$B$2:$D$547,3,FALSE)</f>
        <v>Terre di Pisa</v>
      </c>
      <c r="M8802" t="s">
        <v>29576</v>
      </c>
      <c r="N8802">
        <v>4</v>
      </c>
      <c r="O8802" t="s">
        <v>31102</v>
      </c>
      <c r="P8802" t="s">
        <v>31103</v>
      </c>
      <c r="Q8802" t="s">
        <v>31104</v>
      </c>
    </row>
    <row r="8803" spans="1:17" x14ac:dyDescent="0.25">
      <c r="A8803">
        <v>17398</v>
      </c>
      <c r="B8803" t="s">
        <v>31105</v>
      </c>
      <c r="C8803" s="1">
        <v>4.34757758E+16</v>
      </c>
      <c r="D8803" s="1">
        <v>1.07286715E+16</v>
      </c>
      <c r="E8803">
        <v>50016</v>
      </c>
      <c r="F8803" t="str">
        <f>VLOOKUP(E8803,'[1]movimento-per-comune-ambito-201'!$C$2:$D$547,2,0)</f>
        <v>Terre di Pisa</v>
      </c>
      <c r="G8803" t="s">
        <v>63149</v>
      </c>
      <c r="H8803" t="s">
        <v>15</v>
      </c>
      <c r="I8803" t="s">
        <v>31106</v>
      </c>
      <c r="J8803">
        <v>56030</v>
      </c>
      <c r="K8803" t="s">
        <v>31078</v>
      </c>
      <c r="L8803" t="str">
        <f>VLOOKUP(K8803,'[1]movimento-per-comune-ambito-201'!$B$2:$D$547,3,FALSE)</f>
        <v>Terre di Pisa</v>
      </c>
      <c r="M8803" t="s">
        <v>29576</v>
      </c>
      <c r="N8803">
        <v>0</v>
      </c>
      <c r="O8803" t="s">
        <v>31107</v>
      </c>
      <c r="P8803" t="s">
        <v>31108</v>
      </c>
      <c r="Q8803" t="s">
        <v>31109</v>
      </c>
    </row>
    <row r="8804" spans="1:17" x14ac:dyDescent="0.25">
      <c r="A8804">
        <v>19355</v>
      </c>
      <c r="B8804" t="s">
        <v>31110</v>
      </c>
      <c r="C8804" s="1">
        <v>4.34757758E+16</v>
      </c>
      <c r="D8804" s="1">
        <v>1.07286715E+16</v>
      </c>
      <c r="E8804">
        <v>50016</v>
      </c>
      <c r="F8804" t="str">
        <f>VLOOKUP(E8804,'[1]movimento-per-comune-ambito-201'!$C$2:$D$547,2,0)</f>
        <v>Terre di Pisa</v>
      </c>
      <c r="G8804" t="s">
        <v>63132</v>
      </c>
      <c r="H8804" t="s">
        <v>15</v>
      </c>
      <c r="I8804" t="s">
        <v>31111</v>
      </c>
      <c r="J8804">
        <v>56030</v>
      </c>
      <c r="K8804" t="s">
        <v>31078</v>
      </c>
      <c r="L8804" t="str">
        <f>VLOOKUP(K8804,'[1]movimento-per-comune-ambito-201'!$B$2:$D$547,3,FALSE)</f>
        <v>Terre di Pisa</v>
      </c>
      <c r="M8804" t="s">
        <v>29576</v>
      </c>
      <c r="N8804">
        <v>4</v>
      </c>
      <c r="O8804" t="s">
        <v>31112</v>
      </c>
      <c r="Q8804" t="s">
        <v>31113</v>
      </c>
    </row>
    <row r="8805" spans="1:17" x14ac:dyDescent="0.25">
      <c r="A8805">
        <v>19948</v>
      </c>
      <c r="B8805" t="s">
        <v>31114</v>
      </c>
      <c r="C8805" s="1">
        <v>4.34757758E+16</v>
      </c>
      <c r="D8805" s="1">
        <v>1.07286715E+16</v>
      </c>
      <c r="E8805">
        <v>50016</v>
      </c>
      <c r="F8805" t="str">
        <f>VLOOKUP(E8805,'[1]movimento-per-comune-ambito-201'!$C$2:$D$547,2,0)</f>
        <v>Terre di Pisa</v>
      </c>
      <c r="G8805" t="s">
        <v>63133</v>
      </c>
      <c r="H8805" t="s">
        <v>15</v>
      </c>
      <c r="I8805" t="s">
        <v>31115</v>
      </c>
      <c r="J8805">
        <v>56030</v>
      </c>
      <c r="K8805" t="s">
        <v>31078</v>
      </c>
      <c r="L8805" t="str">
        <f>VLOOKUP(K8805,'[1]movimento-per-comune-ambito-201'!$B$2:$D$547,3,FALSE)</f>
        <v>Terre di Pisa</v>
      </c>
      <c r="M8805" t="s">
        <v>29576</v>
      </c>
      <c r="N8805">
        <v>0</v>
      </c>
      <c r="O8805" t="s">
        <v>31116</v>
      </c>
      <c r="P8805" t="s">
        <v>31117</v>
      </c>
      <c r="Q8805" t="s">
        <v>31118</v>
      </c>
    </row>
    <row r="8806" spans="1:17" x14ac:dyDescent="0.25">
      <c r="A8806">
        <v>23998</v>
      </c>
      <c r="B8806" t="s">
        <v>15272</v>
      </c>
      <c r="C8806" s="1">
        <v>4.34981841E+16</v>
      </c>
      <c r="D8806" s="1">
        <v>1.07241861E+16</v>
      </c>
      <c r="E8806">
        <v>50016</v>
      </c>
      <c r="F8806" t="str">
        <f>VLOOKUP(E8806,'[1]movimento-per-comune-ambito-201'!$C$2:$D$547,2,0)</f>
        <v>Terre di Pisa</v>
      </c>
      <c r="G8806" t="s">
        <v>63015</v>
      </c>
      <c r="H8806" t="s">
        <v>15</v>
      </c>
      <c r="I8806" t="s">
        <v>31119</v>
      </c>
      <c r="J8806">
        <v>56030</v>
      </c>
      <c r="K8806" t="s">
        <v>31078</v>
      </c>
      <c r="L8806" t="str">
        <f>VLOOKUP(K8806,'[1]movimento-per-comune-ambito-201'!$B$2:$D$547,3,FALSE)</f>
        <v>Terre di Pisa</v>
      </c>
      <c r="M8806" t="s">
        <v>29576</v>
      </c>
      <c r="N8806">
        <v>3</v>
      </c>
      <c r="O8806" t="s">
        <v>31120</v>
      </c>
      <c r="Q8806" t="s">
        <v>31121</v>
      </c>
    </row>
    <row r="8807" spans="1:17" x14ac:dyDescent="0.25">
      <c r="A8807">
        <v>24625</v>
      </c>
      <c r="B8807" t="s">
        <v>27633</v>
      </c>
      <c r="C8807" s="1">
        <v>4.3435614E+16</v>
      </c>
      <c r="D8807" s="1">
        <v>10723765</v>
      </c>
      <c r="E8807">
        <v>50016</v>
      </c>
      <c r="F8807" t="str">
        <f>VLOOKUP(E8807,'[1]movimento-per-comune-ambito-201'!$C$2:$D$547,2,0)</f>
        <v>Terre di Pisa</v>
      </c>
      <c r="G8807" t="s">
        <v>63016</v>
      </c>
      <c r="H8807" t="s">
        <v>15</v>
      </c>
      <c r="I8807" t="s">
        <v>31122</v>
      </c>
      <c r="J8807">
        <v>56030</v>
      </c>
      <c r="K8807" t="s">
        <v>31078</v>
      </c>
      <c r="L8807" t="str">
        <f>VLOOKUP(K8807,'[1]movimento-per-comune-ambito-201'!$B$2:$D$547,3,FALSE)</f>
        <v>Terre di Pisa</v>
      </c>
      <c r="M8807" t="s">
        <v>29576</v>
      </c>
      <c r="N8807">
        <v>3</v>
      </c>
      <c r="O8807" t="s">
        <v>31123</v>
      </c>
      <c r="Q8807" t="s">
        <v>31124</v>
      </c>
    </row>
    <row r="8808" spans="1:17" x14ac:dyDescent="0.25">
      <c r="A8808">
        <v>23838</v>
      </c>
      <c r="B8808" t="s">
        <v>31125</v>
      </c>
      <c r="C8808" s="1">
        <v>4.34757825E+16</v>
      </c>
      <c r="D8808" s="1">
        <v>107267928</v>
      </c>
      <c r="E8808">
        <v>50016</v>
      </c>
      <c r="F8808" t="str">
        <f>VLOOKUP(E8808,'[1]movimento-per-comune-ambito-201'!$C$2:$D$547,2,0)</f>
        <v>Terre di Pisa</v>
      </c>
      <c r="G8808" t="s">
        <v>63328</v>
      </c>
      <c r="H8808" t="s">
        <v>37</v>
      </c>
      <c r="I8808" t="s">
        <v>31126</v>
      </c>
      <c r="J8808">
        <v>56030</v>
      </c>
      <c r="K8808" t="s">
        <v>31078</v>
      </c>
      <c r="L8808" t="str">
        <f>VLOOKUP(K8808,'[1]movimento-per-comune-ambito-201'!$B$2:$D$547,3,FALSE)</f>
        <v>Terre di Pisa</v>
      </c>
      <c r="M8808" t="s">
        <v>29576</v>
      </c>
      <c r="N8808">
        <v>0</v>
      </c>
      <c r="O8808" t="s">
        <v>31127</v>
      </c>
      <c r="P8808" t="s">
        <v>31128</v>
      </c>
      <c r="Q8808" t="s">
        <v>31129</v>
      </c>
    </row>
    <row r="8809" spans="1:17" x14ac:dyDescent="0.25">
      <c r="A8809">
        <v>6454</v>
      </c>
      <c r="B8809" t="s">
        <v>31130</v>
      </c>
      <c r="C8809" s="1">
        <v>4.34491207E+16</v>
      </c>
      <c r="D8809" s="1">
        <v>1.07672595999999E+16</v>
      </c>
      <c r="E8809">
        <v>50016</v>
      </c>
      <c r="F8809" t="str">
        <f>VLOOKUP(E8809,'[1]movimento-per-comune-ambito-201'!$C$2:$D$547,2,0)</f>
        <v>Terre di Pisa</v>
      </c>
      <c r="G8809" t="s">
        <v>63130</v>
      </c>
      <c r="H8809" t="s">
        <v>41</v>
      </c>
      <c r="I8809" t="s">
        <v>31131</v>
      </c>
      <c r="J8809">
        <v>56030</v>
      </c>
      <c r="K8809" t="s">
        <v>31078</v>
      </c>
      <c r="L8809" t="str">
        <f>VLOOKUP(K8809,'[1]movimento-per-comune-ambito-201'!$B$2:$D$547,3,FALSE)</f>
        <v>Terre di Pisa</v>
      </c>
      <c r="M8809" t="s">
        <v>29576</v>
      </c>
      <c r="N8809">
        <v>3</v>
      </c>
      <c r="O8809" t="s">
        <v>31132</v>
      </c>
      <c r="P8809" t="s">
        <v>31133</v>
      </c>
      <c r="Q8809" t="s">
        <v>31134</v>
      </c>
    </row>
    <row r="8810" spans="1:17" x14ac:dyDescent="0.25">
      <c r="A8810">
        <v>8041</v>
      </c>
      <c r="B8810" t="s">
        <v>828</v>
      </c>
      <c r="C8810" s="1">
        <v>4.3435303699999904E+16</v>
      </c>
      <c r="D8810" s="1">
        <v>1.07227162E+16</v>
      </c>
      <c r="E8810">
        <v>50016</v>
      </c>
      <c r="F8810" t="str">
        <f>VLOOKUP(E8810,'[1]movimento-per-comune-ambito-201'!$C$2:$D$547,2,0)</f>
        <v>Terre di Pisa</v>
      </c>
      <c r="G8810" t="s">
        <v>63036</v>
      </c>
      <c r="H8810" t="s">
        <v>75</v>
      </c>
      <c r="I8810" t="s">
        <v>31135</v>
      </c>
      <c r="J8810">
        <v>56030</v>
      </c>
      <c r="K8810" t="s">
        <v>31078</v>
      </c>
      <c r="L8810" t="str">
        <f>VLOOKUP(K8810,'[1]movimento-per-comune-ambito-201'!$B$2:$D$547,3,FALSE)</f>
        <v>Terre di Pisa</v>
      </c>
      <c r="M8810" t="s">
        <v>29576</v>
      </c>
      <c r="N8810">
        <v>0</v>
      </c>
      <c r="O8810" t="s">
        <v>31136</v>
      </c>
      <c r="Q8810" t="s">
        <v>31137</v>
      </c>
    </row>
    <row r="8811" spans="1:17" x14ac:dyDescent="0.25">
      <c r="A8811">
        <v>8042</v>
      </c>
      <c r="B8811" t="s">
        <v>31138</v>
      </c>
      <c r="C8811" s="1">
        <v>4.34757758E+16</v>
      </c>
      <c r="D8811" s="1">
        <v>1.07286715E+16</v>
      </c>
      <c r="E8811">
        <v>50016</v>
      </c>
      <c r="F8811" t="str">
        <f>VLOOKUP(E8811,'[1]movimento-per-comune-ambito-201'!$C$2:$D$547,2,0)</f>
        <v>Terre di Pisa</v>
      </c>
      <c r="G8811" t="s">
        <v>63247</v>
      </c>
      <c r="H8811" t="s">
        <v>75</v>
      </c>
      <c r="I8811" t="s">
        <v>31139</v>
      </c>
      <c r="J8811">
        <v>56030</v>
      </c>
      <c r="K8811" t="s">
        <v>31078</v>
      </c>
      <c r="L8811" t="str">
        <f>VLOOKUP(K8811,'[1]movimento-per-comune-ambito-201'!$B$2:$D$547,3,FALSE)</f>
        <v>Terre di Pisa</v>
      </c>
      <c r="M8811" t="s">
        <v>29576</v>
      </c>
      <c r="N8811">
        <v>0</v>
      </c>
      <c r="O8811" t="s">
        <v>31140</v>
      </c>
      <c r="P8811" t="s">
        <v>31141</v>
      </c>
      <c r="Q8811" t="s">
        <v>31142</v>
      </c>
    </row>
    <row r="8812" spans="1:17" x14ac:dyDescent="0.25">
      <c r="A8812">
        <v>18144</v>
      </c>
      <c r="B8812" t="s">
        <v>31143</v>
      </c>
      <c r="C8812" s="1">
        <v>4.36369721E+16</v>
      </c>
      <c r="D8812" s="1">
        <v>1.07774883999999E+16</v>
      </c>
      <c r="E8812">
        <v>50024</v>
      </c>
      <c r="F8812" t="str">
        <f>VLOOKUP(E8812,'[1]movimento-per-comune-ambito-201'!$C$2:$D$547,2,0)</f>
        <v>Terre di Pisa</v>
      </c>
      <c r="G8812" t="s">
        <v>63477</v>
      </c>
      <c r="H8812" t="s">
        <v>15</v>
      </c>
      <c r="I8812" t="s">
        <v>31144</v>
      </c>
      <c r="J8812">
        <v>56036</v>
      </c>
      <c r="K8812" t="s">
        <v>31145</v>
      </c>
      <c r="L8812" t="str">
        <f>VLOOKUP(K8812,'[1]movimento-per-comune-ambito-201'!$B$2:$D$547,3,FALSE)</f>
        <v>Terre di Pisa</v>
      </c>
      <c r="M8812" t="s">
        <v>29576</v>
      </c>
      <c r="N8812">
        <v>4</v>
      </c>
      <c r="O8812" t="s">
        <v>31146</v>
      </c>
      <c r="P8812" t="s">
        <v>31147</v>
      </c>
      <c r="Q8812" t="s">
        <v>31148</v>
      </c>
    </row>
    <row r="8813" spans="1:17" x14ac:dyDescent="0.25">
      <c r="A8813">
        <v>14343</v>
      </c>
      <c r="B8813" t="s">
        <v>31149</v>
      </c>
      <c r="C8813" s="1">
        <v>4.3472004299999904E+16</v>
      </c>
      <c r="D8813" s="1">
        <v>1.07277523E+16</v>
      </c>
      <c r="E8813">
        <v>50016</v>
      </c>
      <c r="F8813" t="str">
        <f>VLOOKUP(E8813,'[1]movimento-per-comune-ambito-201'!$C$2:$D$547,2,0)</f>
        <v>Terre di Pisa</v>
      </c>
      <c r="G8813" t="s">
        <v>63146</v>
      </c>
      <c r="H8813" t="s">
        <v>75</v>
      </c>
      <c r="I8813" t="s">
        <v>31150</v>
      </c>
      <c r="J8813">
        <v>56030</v>
      </c>
      <c r="K8813" t="s">
        <v>31078</v>
      </c>
      <c r="L8813" t="str">
        <f>VLOOKUP(K8813,'[1]movimento-per-comune-ambito-201'!$B$2:$D$547,3,FALSE)</f>
        <v>Terre di Pisa</v>
      </c>
      <c r="M8813" t="s">
        <v>29576</v>
      </c>
      <c r="N8813">
        <v>0</v>
      </c>
      <c r="O8813" t="s">
        <v>31151</v>
      </c>
      <c r="P8813" t="s">
        <v>31152</v>
      </c>
      <c r="Q8813" t="s">
        <v>31153</v>
      </c>
    </row>
    <row r="8814" spans="1:17" x14ac:dyDescent="0.25">
      <c r="A8814">
        <v>23868</v>
      </c>
      <c r="B8814" t="s">
        <v>31154</v>
      </c>
      <c r="C8814" s="1">
        <v>4.3435854399999904E+16</v>
      </c>
      <c r="D8814" s="1">
        <v>107233327</v>
      </c>
      <c r="E8814">
        <v>50016</v>
      </c>
      <c r="F8814" t="str">
        <f>VLOOKUP(E8814,'[1]movimento-per-comune-ambito-201'!$C$2:$D$547,2,0)</f>
        <v>Terre di Pisa</v>
      </c>
      <c r="G8814" t="s">
        <v>63147</v>
      </c>
      <c r="H8814" t="s">
        <v>75</v>
      </c>
      <c r="I8814" t="s">
        <v>31155</v>
      </c>
      <c r="J8814">
        <v>56030</v>
      </c>
      <c r="K8814" t="s">
        <v>31078</v>
      </c>
      <c r="L8814" t="str">
        <f>VLOOKUP(K8814,'[1]movimento-per-comune-ambito-201'!$B$2:$D$547,3,FALSE)</f>
        <v>Terre di Pisa</v>
      </c>
      <c r="M8814" t="s">
        <v>29576</v>
      </c>
      <c r="N8814">
        <v>0</v>
      </c>
      <c r="O8814" t="s">
        <v>31156</v>
      </c>
      <c r="P8814" t="s">
        <v>31157</v>
      </c>
      <c r="Q8814" t="s">
        <v>31158</v>
      </c>
    </row>
    <row r="8815" spans="1:17" x14ac:dyDescent="0.25">
      <c r="A8815">
        <v>7694</v>
      </c>
      <c r="B8815" t="s">
        <v>31159</v>
      </c>
      <c r="C8815" s="1">
        <v>4.33948875E+16</v>
      </c>
      <c r="D8815" s="1">
        <v>1.07484667999999E+16</v>
      </c>
      <c r="E8815">
        <v>50019</v>
      </c>
      <c r="F8815" t="str">
        <f>VLOOKUP(E8815,'[1]movimento-per-comune-ambito-201'!$C$2:$D$547,2,0)</f>
        <v>Terre di Valdelsa ed Etruria Volterrana</v>
      </c>
      <c r="G8815" t="s">
        <v>63027</v>
      </c>
      <c r="H8815" t="s">
        <v>15</v>
      </c>
      <c r="I8815" t="s">
        <v>31160</v>
      </c>
      <c r="J8815">
        <v>56040</v>
      </c>
      <c r="K8815" t="s">
        <v>31161</v>
      </c>
      <c r="L8815" t="str">
        <f>VLOOKUP(K8815,'[1]movimento-per-comune-ambito-201'!$B$2:$D$547,3,FALSE)</f>
        <v>Terre di Valdelsa ed Etruria Volterrana</v>
      </c>
      <c r="M8815" t="s">
        <v>29576</v>
      </c>
      <c r="N8815">
        <v>0</v>
      </c>
      <c r="O8815" t="s">
        <v>31162</v>
      </c>
      <c r="Q8815" t="s">
        <v>31163</v>
      </c>
    </row>
    <row r="8816" spans="1:17" x14ac:dyDescent="0.25">
      <c r="A8816">
        <v>7695</v>
      </c>
      <c r="B8816" t="s">
        <v>31164</v>
      </c>
      <c r="C8816" s="1">
        <v>4.32952414E+16</v>
      </c>
      <c r="D8816" s="1">
        <v>107282674</v>
      </c>
      <c r="E8816">
        <v>50019</v>
      </c>
      <c r="F8816" t="str">
        <f>VLOOKUP(E8816,'[1]movimento-per-comune-ambito-201'!$C$2:$D$547,2,0)</f>
        <v>Terre di Valdelsa ed Etruria Volterrana</v>
      </c>
      <c r="G8816" t="s">
        <v>63129</v>
      </c>
      <c r="H8816" t="s">
        <v>15</v>
      </c>
      <c r="I8816" t="s">
        <v>31165</v>
      </c>
      <c r="J8816">
        <v>56040</v>
      </c>
      <c r="K8816" t="s">
        <v>31161</v>
      </c>
      <c r="L8816" t="str">
        <f>VLOOKUP(K8816,'[1]movimento-per-comune-ambito-201'!$B$2:$D$547,3,FALSE)</f>
        <v>Terre di Valdelsa ed Etruria Volterrana</v>
      </c>
      <c r="M8816" t="s">
        <v>29576</v>
      </c>
      <c r="N8816">
        <v>0</v>
      </c>
      <c r="O8816" t="s">
        <v>31166</v>
      </c>
      <c r="P8816" t="s">
        <v>31167</v>
      </c>
      <c r="Q8816" t="s">
        <v>31168</v>
      </c>
    </row>
    <row r="8817" spans="1:17" x14ac:dyDescent="0.25">
      <c r="A8817">
        <v>7696</v>
      </c>
      <c r="B8817" t="s">
        <v>31169</v>
      </c>
      <c r="C8817" s="1">
        <v>433290346</v>
      </c>
      <c r="D8817" s="1">
        <v>106729842</v>
      </c>
      <c r="E8817">
        <v>50019</v>
      </c>
      <c r="F8817" t="str">
        <f>VLOOKUP(E8817,'[1]movimento-per-comune-ambito-201'!$C$2:$D$547,2,0)</f>
        <v>Terre di Valdelsa ed Etruria Volterrana</v>
      </c>
      <c r="G8817" t="s">
        <v>63131</v>
      </c>
      <c r="H8817" t="s">
        <v>15</v>
      </c>
      <c r="I8817" t="s">
        <v>31170</v>
      </c>
      <c r="J8817">
        <v>56040</v>
      </c>
      <c r="K8817" t="s">
        <v>31161</v>
      </c>
      <c r="L8817" t="str">
        <f>VLOOKUP(K8817,'[1]movimento-per-comune-ambito-201'!$B$2:$D$547,3,FALSE)</f>
        <v>Terre di Valdelsa ed Etruria Volterrana</v>
      </c>
      <c r="M8817" t="s">
        <v>29576</v>
      </c>
      <c r="N8817">
        <v>4</v>
      </c>
      <c r="O8817" t="s">
        <v>31171</v>
      </c>
      <c r="Q8817" t="s">
        <v>31172</v>
      </c>
    </row>
    <row r="8818" spans="1:17" x14ac:dyDescent="0.25">
      <c r="A8818">
        <v>7698</v>
      </c>
      <c r="B8818" t="s">
        <v>31173</v>
      </c>
      <c r="C8818" s="1">
        <v>4.33355315E+16</v>
      </c>
      <c r="D8818" s="1">
        <v>107426675</v>
      </c>
      <c r="E8818">
        <v>50019</v>
      </c>
      <c r="F8818" t="str">
        <f>VLOOKUP(E8818,'[1]movimento-per-comune-ambito-201'!$C$2:$D$547,2,0)</f>
        <v>Terre di Valdelsa ed Etruria Volterrana</v>
      </c>
      <c r="G8818" t="s">
        <v>63014</v>
      </c>
      <c r="H8818" t="s">
        <v>15</v>
      </c>
      <c r="I8818" t="s">
        <v>31174</v>
      </c>
      <c r="J8818">
        <v>56040</v>
      </c>
      <c r="K8818" t="s">
        <v>31161</v>
      </c>
      <c r="L8818" t="str">
        <f>VLOOKUP(K8818,'[1]movimento-per-comune-ambito-201'!$B$2:$D$547,3,FALSE)</f>
        <v>Terre di Valdelsa ed Etruria Volterrana</v>
      </c>
      <c r="M8818" t="s">
        <v>29576</v>
      </c>
      <c r="N8818">
        <v>0</v>
      </c>
      <c r="O8818" t="s">
        <v>31175</v>
      </c>
      <c r="Q8818" t="s">
        <v>31176</v>
      </c>
    </row>
    <row r="8819" spans="1:17" x14ac:dyDescent="0.25">
      <c r="A8819">
        <v>7700</v>
      </c>
      <c r="B8819" t="s">
        <v>31177</v>
      </c>
      <c r="C8819" s="1">
        <v>4.3365656111887296E+16</v>
      </c>
      <c r="D8819" s="1">
        <v>1.06885814666748E+16</v>
      </c>
      <c r="E8819">
        <v>50019</v>
      </c>
      <c r="F8819" t="str">
        <f>VLOOKUP(E8819,'[1]movimento-per-comune-ambito-201'!$C$2:$D$547,2,0)</f>
        <v>Terre di Valdelsa ed Etruria Volterrana</v>
      </c>
      <c r="G8819" t="s">
        <v>63030</v>
      </c>
      <c r="H8819" t="s">
        <v>15</v>
      </c>
      <c r="I8819" t="s">
        <v>31178</v>
      </c>
      <c r="J8819">
        <v>56040</v>
      </c>
      <c r="K8819" t="s">
        <v>31161</v>
      </c>
      <c r="L8819" t="str">
        <f>VLOOKUP(K8819,'[1]movimento-per-comune-ambito-201'!$B$2:$D$547,3,FALSE)</f>
        <v>Terre di Valdelsa ed Etruria Volterrana</v>
      </c>
      <c r="M8819" t="s">
        <v>29576</v>
      </c>
      <c r="N8819">
        <v>4</v>
      </c>
      <c r="O8819" t="s">
        <v>31179</v>
      </c>
      <c r="P8819" t="s">
        <v>31180</v>
      </c>
      <c r="Q8819" t="s">
        <v>31181</v>
      </c>
    </row>
    <row r="8820" spans="1:17" x14ac:dyDescent="0.25">
      <c r="A8820">
        <v>7701</v>
      </c>
      <c r="B8820" t="s">
        <v>31182</v>
      </c>
      <c r="C8820" s="1">
        <v>4.33450507E+16</v>
      </c>
      <c r="D8820" s="1">
        <v>107033003</v>
      </c>
      <c r="E8820">
        <v>50019</v>
      </c>
      <c r="F8820" t="str">
        <f>VLOOKUP(E8820,'[1]movimento-per-comune-ambito-201'!$C$2:$D$547,2,0)</f>
        <v>Terre di Valdelsa ed Etruria Volterrana</v>
      </c>
      <c r="G8820" t="s">
        <v>63149</v>
      </c>
      <c r="H8820" t="s">
        <v>15</v>
      </c>
      <c r="I8820" t="s">
        <v>31183</v>
      </c>
      <c r="J8820">
        <v>56040</v>
      </c>
      <c r="K8820" t="s">
        <v>31161</v>
      </c>
      <c r="L8820" t="str">
        <f>VLOOKUP(K8820,'[1]movimento-per-comune-ambito-201'!$B$2:$D$547,3,FALSE)</f>
        <v>Terre di Valdelsa ed Etruria Volterrana</v>
      </c>
      <c r="M8820" t="s">
        <v>29576</v>
      </c>
      <c r="N8820">
        <v>3</v>
      </c>
      <c r="O8820" t="s">
        <v>31184</v>
      </c>
      <c r="P8820" t="s">
        <v>31185</v>
      </c>
      <c r="Q8820" t="s">
        <v>31186</v>
      </c>
    </row>
    <row r="8821" spans="1:17" x14ac:dyDescent="0.25">
      <c r="A8821">
        <v>7702</v>
      </c>
      <c r="B8821" t="s">
        <v>31187</v>
      </c>
      <c r="C8821" s="1">
        <v>4.33355315E+16</v>
      </c>
      <c r="D8821" s="1">
        <v>107426675</v>
      </c>
      <c r="E8821">
        <v>50019</v>
      </c>
      <c r="F8821" t="str">
        <f>VLOOKUP(E8821,'[1]movimento-per-comune-ambito-201'!$C$2:$D$547,2,0)</f>
        <v>Terre di Valdelsa ed Etruria Volterrana</v>
      </c>
      <c r="G8821" t="s">
        <v>63132</v>
      </c>
      <c r="H8821" t="s">
        <v>15</v>
      </c>
      <c r="I8821" t="s">
        <v>31188</v>
      </c>
      <c r="J8821">
        <v>56040</v>
      </c>
      <c r="K8821" t="s">
        <v>31161</v>
      </c>
      <c r="L8821" t="str">
        <f>VLOOKUP(K8821,'[1]movimento-per-comune-ambito-201'!$B$2:$D$547,3,FALSE)</f>
        <v>Terre di Valdelsa ed Etruria Volterrana</v>
      </c>
      <c r="M8821" t="s">
        <v>29576</v>
      </c>
      <c r="N8821">
        <v>0</v>
      </c>
      <c r="O8821" t="s">
        <v>31189</v>
      </c>
      <c r="Q8821" t="s">
        <v>31190</v>
      </c>
    </row>
    <row r="8822" spans="1:17" x14ac:dyDescent="0.25">
      <c r="A8822">
        <v>7703</v>
      </c>
      <c r="B8822" t="s">
        <v>31191</v>
      </c>
      <c r="C8822" s="1">
        <v>4.33948875E+16</v>
      </c>
      <c r="D8822" s="1">
        <v>1.07484667999999E+16</v>
      </c>
      <c r="E8822">
        <v>50019</v>
      </c>
      <c r="F8822" t="str">
        <f>VLOOKUP(E8822,'[1]movimento-per-comune-ambito-201'!$C$2:$D$547,2,0)</f>
        <v>Terre di Valdelsa ed Etruria Volterrana</v>
      </c>
      <c r="G8822" t="s">
        <v>63133</v>
      </c>
      <c r="H8822" t="s">
        <v>15</v>
      </c>
      <c r="I8822" t="s">
        <v>31192</v>
      </c>
      <c r="J8822">
        <v>56040</v>
      </c>
      <c r="K8822" t="s">
        <v>31161</v>
      </c>
      <c r="L8822" t="str">
        <f>VLOOKUP(K8822,'[1]movimento-per-comune-ambito-201'!$B$2:$D$547,3,FALSE)</f>
        <v>Terre di Valdelsa ed Etruria Volterrana</v>
      </c>
      <c r="M8822" t="s">
        <v>29576</v>
      </c>
      <c r="N8822">
        <v>0</v>
      </c>
      <c r="O8822" t="s">
        <v>31193</v>
      </c>
      <c r="Q8822" t="s">
        <v>31194</v>
      </c>
    </row>
    <row r="8823" spans="1:17" x14ac:dyDescent="0.25">
      <c r="A8823">
        <v>7704</v>
      </c>
      <c r="B8823" t="s">
        <v>31195</v>
      </c>
      <c r="C8823" s="1">
        <v>4.3333793701098E+16</v>
      </c>
      <c r="D8823" s="1">
        <v>1.07178497314453E+16</v>
      </c>
      <c r="E8823">
        <v>50019</v>
      </c>
      <c r="F8823" t="str">
        <f>VLOOKUP(E8823,'[1]movimento-per-comune-ambito-201'!$C$2:$D$547,2,0)</f>
        <v>Terre di Valdelsa ed Etruria Volterrana</v>
      </c>
      <c r="G8823" t="s">
        <v>63015</v>
      </c>
      <c r="H8823" t="s">
        <v>15</v>
      </c>
      <c r="I8823" t="s">
        <v>31196</v>
      </c>
      <c r="J8823">
        <v>56040</v>
      </c>
      <c r="K8823" t="s">
        <v>31161</v>
      </c>
      <c r="L8823" t="str">
        <f>VLOOKUP(K8823,'[1]movimento-per-comune-ambito-201'!$B$2:$D$547,3,FALSE)</f>
        <v>Terre di Valdelsa ed Etruria Volterrana</v>
      </c>
      <c r="M8823" t="s">
        <v>29576</v>
      </c>
      <c r="N8823">
        <v>3</v>
      </c>
      <c r="O8823" t="s">
        <v>31197</v>
      </c>
      <c r="P8823" t="s">
        <v>31198</v>
      </c>
      <c r="Q8823" t="s">
        <v>31199</v>
      </c>
    </row>
    <row r="8824" spans="1:17" x14ac:dyDescent="0.25">
      <c r="A8824">
        <v>7705</v>
      </c>
      <c r="B8824" t="s">
        <v>31200</v>
      </c>
      <c r="C8824" s="1">
        <v>4.33948875E+16</v>
      </c>
      <c r="D8824" s="1">
        <v>1.07484667999999E+16</v>
      </c>
      <c r="E8824">
        <v>50019</v>
      </c>
      <c r="F8824" t="str">
        <f>VLOOKUP(E8824,'[1]movimento-per-comune-ambito-201'!$C$2:$D$547,2,0)</f>
        <v>Terre di Valdelsa ed Etruria Volterrana</v>
      </c>
      <c r="G8824" t="s">
        <v>63016</v>
      </c>
      <c r="H8824" t="s">
        <v>15</v>
      </c>
      <c r="I8824" t="s">
        <v>31201</v>
      </c>
      <c r="J8824">
        <v>56040</v>
      </c>
      <c r="K8824" t="s">
        <v>31161</v>
      </c>
      <c r="L8824" t="str">
        <f>VLOOKUP(K8824,'[1]movimento-per-comune-ambito-201'!$B$2:$D$547,3,FALSE)</f>
        <v>Terre di Valdelsa ed Etruria Volterrana</v>
      </c>
      <c r="M8824" t="s">
        <v>29576</v>
      </c>
      <c r="N8824">
        <v>0</v>
      </c>
      <c r="O8824" t="s">
        <v>31202</v>
      </c>
      <c r="P8824" t="s">
        <v>31203</v>
      </c>
      <c r="Q8824" t="s">
        <v>31204</v>
      </c>
    </row>
    <row r="8825" spans="1:17" x14ac:dyDescent="0.25">
      <c r="A8825">
        <v>7706</v>
      </c>
      <c r="B8825" t="s">
        <v>31205</v>
      </c>
      <c r="C8825" s="1">
        <v>4.3335405899999904E+16</v>
      </c>
      <c r="D8825" s="1">
        <v>107425307</v>
      </c>
      <c r="E8825">
        <v>50019</v>
      </c>
      <c r="F8825" t="str">
        <f>VLOOKUP(E8825,'[1]movimento-per-comune-ambito-201'!$C$2:$D$547,2,0)</f>
        <v>Terre di Valdelsa ed Etruria Volterrana</v>
      </c>
      <c r="G8825" t="s">
        <v>63017</v>
      </c>
      <c r="H8825" t="s">
        <v>15</v>
      </c>
      <c r="I8825" t="s">
        <v>31206</v>
      </c>
      <c r="J8825">
        <v>56040</v>
      </c>
      <c r="K8825" t="s">
        <v>31161</v>
      </c>
      <c r="L8825" t="str">
        <f>VLOOKUP(K8825,'[1]movimento-per-comune-ambito-201'!$B$2:$D$547,3,FALSE)</f>
        <v>Terre di Valdelsa ed Etruria Volterrana</v>
      </c>
      <c r="M8825" t="s">
        <v>29576</v>
      </c>
      <c r="N8825">
        <v>0</v>
      </c>
      <c r="O8825" t="s">
        <v>31207</v>
      </c>
      <c r="P8825" t="s">
        <v>31208</v>
      </c>
      <c r="Q8825" t="s">
        <v>31209</v>
      </c>
    </row>
    <row r="8826" spans="1:17" x14ac:dyDescent="0.25">
      <c r="A8826">
        <v>7708</v>
      </c>
      <c r="B8826" t="s">
        <v>31210</v>
      </c>
      <c r="C8826" s="1">
        <v>4.33355315E+16</v>
      </c>
      <c r="D8826" s="1">
        <v>107426675</v>
      </c>
      <c r="E8826">
        <v>50019</v>
      </c>
      <c r="F8826" t="str">
        <f>VLOOKUP(E8826,'[1]movimento-per-comune-ambito-201'!$C$2:$D$547,2,0)</f>
        <v>Terre di Valdelsa ed Etruria Volterrana</v>
      </c>
      <c r="G8826" t="s">
        <v>63469</v>
      </c>
      <c r="H8826" t="s">
        <v>15</v>
      </c>
      <c r="I8826" t="s">
        <v>31211</v>
      </c>
      <c r="J8826">
        <v>56040</v>
      </c>
      <c r="K8826" t="s">
        <v>31161</v>
      </c>
      <c r="L8826" t="str">
        <f>VLOOKUP(K8826,'[1]movimento-per-comune-ambito-201'!$B$2:$D$547,3,FALSE)</f>
        <v>Terre di Valdelsa ed Etruria Volterrana</v>
      </c>
      <c r="M8826" t="s">
        <v>29576</v>
      </c>
      <c r="N8826">
        <v>0</v>
      </c>
      <c r="O8826" t="s">
        <v>31212</v>
      </c>
      <c r="P8826" t="s">
        <v>31213</v>
      </c>
      <c r="Q8826" t="s">
        <v>31214</v>
      </c>
    </row>
    <row r="8827" spans="1:17" x14ac:dyDescent="0.25">
      <c r="A8827">
        <v>7711</v>
      </c>
      <c r="B8827" t="s">
        <v>31215</v>
      </c>
      <c r="C8827" s="1">
        <v>4.33355315E+16</v>
      </c>
      <c r="D8827" s="1">
        <v>107426675</v>
      </c>
      <c r="E8827">
        <v>50019</v>
      </c>
      <c r="F8827" t="str">
        <f>VLOOKUP(E8827,'[1]movimento-per-comune-ambito-201'!$C$2:$D$547,2,0)</f>
        <v>Terre di Valdelsa ed Etruria Volterrana</v>
      </c>
      <c r="G8827" t="s">
        <v>63835</v>
      </c>
      <c r="H8827" t="s">
        <v>15</v>
      </c>
      <c r="I8827" t="s">
        <v>31216</v>
      </c>
      <c r="J8827">
        <v>56040</v>
      </c>
      <c r="K8827" t="s">
        <v>31161</v>
      </c>
      <c r="L8827" t="str">
        <f>VLOOKUP(K8827,'[1]movimento-per-comune-ambito-201'!$B$2:$D$547,3,FALSE)</f>
        <v>Terre di Valdelsa ed Etruria Volterrana</v>
      </c>
      <c r="M8827" t="s">
        <v>29576</v>
      </c>
      <c r="N8827">
        <v>4</v>
      </c>
      <c r="O8827" t="s">
        <v>31217</v>
      </c>
      <c r="P8827" t="s">
        <v>31218</v>
      </c>
      <c r="Q8827" t="s">
        <v>31219</v>
      </c>
    </row>
    <row r="8828" spans="1:17" x14ac:dyDescent="0.25">
      <c r="A8828">
        <v>7712</v>
      </c>
      <c r="B8828" t="s">
        <v>21476</v>
      </c>
      <c r="C8828" s="1">
        <v>4.3392473E+16</v>
      </c>
      <c r="D8828" s="1">
        <v>10749653</v>
      </c>
      <c r="E8828">
        <v>50019</v>
      </c>
      <c r="F8828" t="str">
        <f>VLOOKUP(E8828,'[1]movimento-per-comune-ambito-201'!$C$2:$D$547,2,0)</f>
        <v>Terre di Valdelsa ed Etruria Volterrana</v>
      </c>
      <c r="G8828" t="s">
        <v>63343</v>
      </c>
      <c r="H8828" t="s">
        <v>15</v>
      </c>
      <c r="I8828" t="s">
        <v>31220</v>
      </c>
      <c r="J8828">
        <v>56040</v>
      </c>
      <c r="K8828" t="s">
        <v>31161</v>
      </c>
      <c r="L8828" t="str">
        <f>VLOOKUP(K8828,'[1]movimento-per-comune-ambito-201'!$B$2:$D$547,3,FALSE)</f>
        <v>Terre di Valdelsa ed Etruria Volterrana</v>
      </c>
      <c r="M8828" t="s">
        <v>29576</v>
      </c>
      <c r="N8828">
        <v>0</v>
      </c>
      <c r="O8828" t="s">
        <v>31221</v>
      </c>
      <c r="P8828" t="s">
        <v>31222</v>
      </c>
      <c r="Q8828" t="s">
        <v>31223</v>
      </c>
    </row>
    <row r="8829" spans="1:17" x14ac:dyDescent="0.25">
      <c r="A8829">
        <v>7713</v>
      </c>
      <c r="B8829" t="s">
        <v>31224</v>
      </c>
      <c r="C8829" s="1">
        <v>4.33948875E+16</v>
      </c>
      <c r="D8829" s="1">
        <v>1.07484667999999E+16</v>
      </c>
      <c r="E8829">
        <v>50019</v>
      </c>
      <c r="F8829" t="str">
        <f>VLOOKUP(E8829,'[1]movimento-per-comune-ambito-201'!$C$2:$D$547,2,0)</f>
        <v>Terre di Valdelsa ed Etruria Volterrana</v>
      </c>
      <c r="G8829" t="s">
        <v>63134</v>
      </c>
      <c r="H8829" t="s">
        <v>15</v>
      </c>
      <c r="I8829" t="s">
        <v>31225</v>
      </c>
      <c r="J8829">
        <v>56040</v>
      </c>
      <c r="K8829" t="s">
        <v>31161</v>
      </c>
      <c r="L8829" t="str">
        <f>VLOOKUP(K8829,'[1]movimento-per-comune-ambito-201'!$B$2:$D$547,3,FALSE)</f>
        <v>Terre di Valdelsa ed Etruria Volterrana</v>
      </c>
      <c r="M8829" t="s">
        <v>29576</v>
      </c>
      <c r="N8829">
        <v>2</v>
      </c>
      <c r="O8829" t="s">
        <v>31226</v>
      </c>
      <c r="Q8829" t="s">
        <v>31227</v>
      </c>
    </row>
    <row r="8830" spans="1:17" x14ac:dyDescent="0.25">
      <c r="A8830">
        <v>7714</v>
      </c>
      <c r="B8830" t="s">
        <v>31228</v>
      </c>
      <c r="C8830" s="1">
        <v>4.33948875E+16</v>
      </c>
      <c r="D8830" s="1">
        <v>1.07484667999999E+16</v>
      </c>
      <c r="E8830">
        <v>50019</v>
      </c>
      <c r="F8830" t="str">
        <f>VLOOKUP(E8830,'[1]movimento-per-comune-ambito-201'!$C$2:$D$547,2,0)</f>
        <v>Terre di Valdelsa ed Etruria Volterrana</v>
      </c>
      <c r="G8830" t="s">
        <v>63135</v>
      </c>
      <c r="H8830" t="s">
        <v>15</v>
      </c>
      <c r="I8830" t="s">
        <v>31229</v>
      </c>
      <c r="J8830">
        <v>56040</v>
      </c>
      <c r="K8830" t="s">
        <v>31161</v>
      </c>
      <c r="L8830" t="str">
        <f>VLOOKUP(K8830,'[1]movimento-per-comune-ambito-201'!$B$2:$D$547,3,FALSE)</f>
        <v>Terre di Valdelsa ed Etruria Volterrana</v>
      </c>
      <c r="M8830" t="s">
        <v>29576</v>
      </c>
      <c r="N8830">
        <v>3</v>
      </c>
      <c r="O8830" t="s">
        <v>31230</v>
      </c>
      <c r="Q8830" t="s">
        <v>31231</v>
      </c>
    </row>
    <row r="8831" spans="1:17" x14ac:dyDescent="0.25">
      <c r="A8831">
        <v>7715</v>
      </c>
      <c r="B8831" t="s">
        <v>31232</v>
      </c>
      <c r="C8831" s="1">
        <v>4.33948875E+16</v>
      </c>
      <c r="D8831" s="1">
        <v>1.07484667999999E+16</v>
      </c>
      <c r="E8831">
        <v>50019</v>
      </c>
      <c r="F8831" t="str">
        <f>VLOOKUP(E8831,'[1]movimento-per-comune-ambito-201'!$C$2:$D$547,2,0)</f>
        <v>Terre di Valdelsa ed Etruria Volterrana</v>
      </c>
      <c r="G8831" t="s">
        <v>63136</v>
      </c>
      <c r="H8831" t="s">
        <v>15</v>
      </c>
      <c r="I8831" t="s">
        <v>31233</v>
      </c>
      <c r="J8831">
        <v>56040</v>
      </c>
      <c r="K8831" t="s">
        <v>31161</v>
      </c>
      <c r="L8831" t="str">
        <f>VLOOKUP(K8831,'[1]movimento-per-comune-ambito-201'!$B$2:$D$547,3,FALSE)</f>
        <v>Terre di Valdelsa ed Etruria Volterrana</v>
      </c>
      <c r="M8831" t="s">
        <v>29576</v>
      </c>
      <c r="N8831">
        <v>0</v>
      </c>
      <c r="O8831" t="s">
        <v>31234</v>
      </c>
      <c r="P8831" t="s">
        <v>31235</v>
      </c>
      <c r="Q8831" t="s">
        <v>31236</v>
      </c>
    </row>
    <row r="8832" spans="1:17" x14ac:dyDescent="0.25">
      <c r="A8832">
        <v>7716</v>
      </c>
      <c r="B8832" t="s">
        <v>31237</v>
      </c>
      <c r="C8832" s="1">
        <v>4.3294701199999904E+16</v>
      </c>
      <c r="D8832" s="1">
        <v>107284898</v>
      </c>
      <c r="E8832">
        <v>50019</v>
      </c>
      <c r="F8832" t="str">
        <f>VLOOKUP(E8832,'[1]movimento-per-comune-ambito-201'!$C$2:$D$547,2,0)</f>
        <v>Terre di Valdelsa ed Etruria Volterrana</v>
      </c>
      <c r="G8832" t="s">
        <v>63137</v>
      </c>
      <c r="H8832" t="s">
        <v>15</v>
      </c>
      <c r="I8832" t="s">
        <v>31238</v>
      </c>
      <c r="J8832">
        <v>56040</v>
      </c>
      <c r="K8832" t="s">
        <v>31161</v>
      </c>
      <c r="L8832" t="str">
        <f>VLOOKUP(K8832,'[1]movimento-per-comune-ambito-201'!$B$2:$D$547,3,FALSE)</f>
        <v>Terre di Valdelsa ed Etruria Volterrana</v>
      </c>
      <c r="M8832" t="s">
        <v>29576</v>
      </c>
      <c r="N8832">
        <v>2</v>
      </c>
      <c r="O8832" t="s">
        <v>31239</v>
      </c>
      <c r="P8832" t="s">
        <v>31240</v>
      </c>
      <c r="Q8832" t="s">
        <v>31241</v>
      </c>
    </row>
    <row r="8833" spans="1:17" x14ac:dyDescent="0.25">
      <c r="A8833">
        <v>14334</v>
      </c>
      <c r="B8833" t="s">
        <v>31242</v>
      </c>
      <c r="C8833" s="1">
        <v>4.33948875E+16</v>
      </c>
      <c r="D8833" s="1">
        <v>1.07484667999999E+16</v>
      </c>
      <c r="E8833">
        <v>50019</v>
      </c>
      <c r="F8833" t="str">
        <f>VLOOKUP(E8833,'[1]movimento-per-comune-ambito-201'!$C$2:$D$547,2,0)</f>
        <v>Terre di Valdelsa ed Etruria Volterrana</v>
      </c>
      <c r="G8833" t="s">
        <v>63138</v>
      </c>
      <c r="H8833" t="s">
        <v>15</v>
      </c>
      <c r="I8833" t="s">
        <v>31243</v>
      </c>
      <c r="J8833">
        <v>56040</v>
      </c>
      <c r="K8833" t="s">
        <v>31161</v>
      </c>
      <c r="L8833" t="str">
        <f>VLOOKUP(K8833,'[1]movimento-per-comune-ambito-201'!$B$2:$D$547,3,FALSE)</f>
        <v>Terre di Valdelsa ed Etruria Volterrana</v>
      </c>
      <c r="M8833" t="s">
        <v>29576</v>
      </c>
      <c r="N8833">
        <v>0</v>
      </c>
      <c r="Q8833" t="s">
        <v>31244</v>
      </c>
    </row>
    <row r="8834" spans="1:17" x14ac:dyDescent="0.25">
      <c r="A8834">
        <v>14458</v>
      </c>
      <c r="B8834" t="s">
        <v>31245</v>
      </c>
      <c r="C8834" s="1">
        <v>433290346</v>
      </c>
      <c r="D8834" s="1">
        <v>106729842</v>
      </c>
      <c r="E8834">
        <v>50019</v>
      </c>
      <c r="F8834" t="str">
        <f>VLOOKUP(E8834,'[1]movimento-per-comune-ambito-201'!$C$2:$D$547,2,0)</f>
        <v>Terre di Valdelsa ed Etruria Volterrana</v>
      </c>
      <c r="G8834" t="s">
        <v>63139</v>
      </c>
      <c r="H8834" t="s">
        <v>15</v>
      </c>
      <c r="I8834" t="s">
        <v>31246</v>
      </c>
      <c r="J8834">
        <v>56040</v>
      </c>
      <c r="K8834" t="s">
        <v>31161</v>
      </c>
      <c r="L8834" t="str">
        <f>VLOOKUP(K8834,'[1]movimento-per-comune-ambito-201'!$B$2:$D$547,3,FALSE)</f>
        <v>Terre di Valdelsa ed Etruria Volterrana</v>
      </c>
      <c r="M8834" t="s">
        <v>29576</v>
      </c>
      <c r="N8834">
        <v>4</v>
      </c>
      <c r="O8834" t="s">
        <v>31247</v>
      </c>
      <c r="P8834" t="s">
        <v>31248</v>
      </c>
      <c r="Q8834" t="s">
        <v>31249</v>
      </c>
    </row>
    <row r="8835" spans="1:17" x14ac:dyDescent="0.25">
      <c r="A8835">
        <v>18225</v>
      </c>
      <c r="B8835" t="s">
        <v>14860</v>
      </c>
      <c r="C8835" s="1">
        <v>4.3401934199999904E+16</v>
      </c>
      <c r="D8835" s="1">
        <v>1.0782728E+16</v>
      </c>
      <c r="E8835">
        <v>50019</v>
      </c>
      <c r="F8835" t="str">
        <f>VLOOKUP(E8835,'[1]movimento-per-comune-ambito-201'!$C$2:$D$547,2,0)</f>
        <v>Terre di Valdelsa ed Etruria Volterrana</v>
      </c>
      <c r="G8835" t="s">
        <v>63471</v>
      </c>
      <c r="H8835" t="s">
        <v>15</v>
      </c>
      <c r="I8835" t="s">
        <v>31250</v>
      </c>
      <c r="J8835">
        <v>56040</v>
      </c>
      <c r="K8835" t="s">
        <v>31161</v>
      </c>
      <c r="L8835" t="str">
        <f>VLOOKUP(K8835,'[1]movimento-per-comune-ambito-201'!$B$2:$D$547,3,FALSE)</f>
        <v>Terre di Valdelsa ed Etruria Volterrana</v>
      </c>
      <c r="M8835" t="s">
        <v>29576</v>
      </c>
      <c r="N8835">
        <v>4</v>
      </c>
      <c r="O8835" t="s">
        <v>31251</v>
      </c>
      <c r="P8835" t="s">
        <v>31252</v>
      </c>
      <c r="Q8835" t="s">
        <v>31253</v>
      </c>
    </row>
    <row r="8836" spans="1:17" x14ac:dyDescent="0.25">
      <c r="A8836">
        <v>18973</v>
      </c>
      <c r="B8836" t="s">
        <v>31254</v>
      </c>
      <c r="C8836" s="1">
        <v>433290346</v>
      </c>
      <c r="D8836" s="1">
        <v>106729842</v>
      </c>
      <c r="E8836">
        <v>50019</v>
      </c>
      <c r="F8836" t="str">
        <f>VLOOKUP(E8836,'[1]movimento-per-comune-ambito-201'!$C$2:$D$547,2,0)</f>
        <v>Terre di Valdelsa ed Etruria Volterrana</v>
      </c>
      <c r="G8836" t="s">
        <v>63472</v>
      </c>
      <c r="H8836" t="s">
        <v>15</v>
      </c>
      <c r="I8836" t="s">
        <v>31255</v>
      </c>
      <c r="J8836">
        <v>56040</v>
      </c>
      <c r="K8836" t="s">
        <v>31161</v>
      </c>
      <c r="L8836" t="str">
        <f>VLOOKUP(K8836,'[1]movimento-per-comune-ambito-201'!$B$2:$D$547,3,FALSE)</f>
        <v>Terre di Valdelsa ed Etruria Volterrana</v>
      </c>
      <c r="M8836" t="s">
        <v>29576</v>
      </c>
      <c r="N8836">
        <v>0</v>
      </c>
      <c r="O8836" t="s">
        <v>31256</v>
      </c>
      <c r="P8836" t="s">
        <v>31257</v>
      </c>
      <c r="Q8836" t="s">
        <v>31258</v>
      </c>
    </row>
    <row r="8837" spans="1:17" x14ac:dyDescent="0.25">
      <c r="A8837">
        <v>20063</v>
      </c>
      <c r="B8837" t="s">
        <v>31259</v>
      </c>
      <c r="C8837" s="1">
        <v>4.3402411999999904E+16</v>
      </c>
      <c r="D8837" s="1">
        <v>10758042</v>
      </c>
      <c r="E8837">
        <v>50019</v>
      </c>
      <c r="F8837" t="str">
        <f>VLOOKUP(E8837,'[1]movimento-per-comune-ambito-201'!$C$2:$D$547,2,0)</f>
        <v>Terre di Valdelsa ed Etruria Volterrana</v>
      </c>
      <c r="G8837" t="s">
        <v>63473</v>
      </c>
      <c r="H8837" t="s">
        <v>15</v>
      </c>
      <c r="I8837" t="s">
        <v>31260</v>
      </c>
      <c r="J8837">
        <v>56040</v>
      </c>
      <c r="K8837" t="s">
        <v>31161</v>
      </c>
      <c r="L8837" t="str">
        <f>VLOOKUP(K8837,'[1]movimento-per-comune-ambito-201'!$B$2:$D$547,3,FALSE)</f>
        <v>Terre di Valdelsa ed Etruria Volterrana</v>
      </c>
      <c r="M8837" t="s">
        <v>29576</v>
      </c>
      <c r="N8837">
        <v>0</v>
      </c>
      <c r="O8837" t="s">
        <v>21203</v>
      </c>
      <c r="P8837" t="s">
        <v>31261</v>
      </c>
      <c r="Q8837" t="s">
        <v>31262</v>
      </c>
    </row>
    <row r="8838" spans="1:17" x14ac:dyDescent="0.25">
      <c r="A8838">
        <v>20093</v>
      </c>
      <c r="B8838" t="s">
        <v>31263</v>
      </c>
      <c r="C8838" s="1">
        <v>43320335</v>
      </c>
      <c r="D8838" s="1">
        <v>10625684</v>
      </c>
      <c r="E8838">
        <v>50019</v>
      </c>
      <c r="F8838" t="str">
        <f>VLOOKUP(E8838,'[1]movimento-per-comune-ambito-201'!$C$2:$D$547,2,0)</f>
        <v>Terre di Valdelsa ed Etruria Volterrana</v>
      </c>
      <c r="G8838" t="s">
        <v>63474</v>
      </c>
      <c r="H8838" t="s">
        <v>15</v>
      </c>
      <c r="I8838" t="s">
        <v>31264</v>
      </c>
      <c r="J8838">
        <v>56040</v>
      </c>
      <c r="K8838" t="s">
        <v>31161</v>
      </c>
      <c r="L8838" t="str">
        <f>VLOOKUP(K8838,'[1]movimento-per-comune-ambito-201'!$B$2:$D$547,3,FALSE)</f>
        <v>Terre di Valdelsa ed Etruria Volterrana</v>
      </c>
      <c r="M8838" t="s">
        <v>29576</v>
      </c>
      <c r="N8838">
        <v>0</v>
      </c>
      <c r="O8838" t="s">
        <v>31265</v>
      </c>
      <c r="Q8838">
        <v>3475347836</v>
      </c>
    </row>
    <row r="8839" spans="1:17" x14ac:dyDescent="0.25">
      <c r="A8839">
        <v>20094</v>
      </c>
      <c r="B8839" t="s">
        <v>31266</v>
      </c>
      <c r="C8839" s="1">
        <v>4.32952414E+16</v>
      </c>
      <c r="D8839" s="1">
        <v>107282674</v>
      </c>
      <c r="E8839">
        <v>50019</v>
      </c>
      <c r="F8839" t="str">
        <f>VLOOKUP(E8839,'[1]movimento-per-comune-ambito-201'!$C$2:$D$547,2,0)</f>
        <v>Terre di Valdelsa ed Etruria Volterrana</v>
      </c>
      <c r="G8839" t="s">
        <v>63475</v>
      </c>
      <c r="H8839" t="s">
        <v>15</v>
      </c>
      <c r="I8839" t="s">
        <v>31267</v>
      </c>
      <c r="J8839">
        <v>56040</v>
      </c>
      <c r="K8839" t="s">
        <v>31161</v>
      </c>
      <c r="L8839" t="str">
        <f>VLOOKUP(K8839,'[1]movimento-per-comune-ambito-201'!$B$2:$D$547,3,FALSE)</f>
        <v>Terre di Valdelsa ed Etruria Volterrana</v>
      </c>
      <c r="M8839" t="s">
        <v>29576</v>
      </c>
      <c r="N8839">
        <v>0</v>
      </c>
      <c r="O8839" t="s">
        <v>31268</v>
      </c>
      <c r="Q8839">
        <v>3481334366</v>
      </c>
    </row>
    <row r="8840" spans="1:17" x14ac:dyDescent="0.25">
      <c r="A8840">
        <v>20118</v>
      </c>
      <c r="B8840" t="s">
        <v>31269</v>
      </c>
      <c r="C8840" s="1">
        <v>4.32952414E+16</v>
      </c>
      <c r="D8840" s="1">
        <v>107282674</v>
      </c>
      <c r="E8840">
        <v>50019</v>
      </c>
      <c r="F8840" t="str">
        <f>VLOOKUP(E8840,'[1]movimento-per-comune-ambito-201'!$C$2:$D$547,2,0)</f>
        <v>Terre di Valdelsa ed Etruria Volterrana</v>
      </c>
      <c r="G8840" t="s">
        <v>63476</v>
      </c>
      <c r="H8840" t="s">
        <v>15</v>
      </c>
      <c r="I8840" t="s">
        <v>31270</v>
      </c>
      <c r="J8840">
        <v>56040</v>
      </c>
      <c r="K8840" t="s">
        <v>31161</v>
      </c>
      <c r="L8840" t="str">
        <f>VLOOKUP(K8840,'[1]movimento-per-comune-ambito-201'!$B$2:$D$547,3,FALSE)</f>
        <v>Terre di Valdelsa ed Etruria Volterrana</v>
      </c>
      <c r="M8840" t="s">
        <v>29576</v>
      </c>
      <c r="N8840">
        <v>0</v>
      </c>
      <c r="O8840" t="s">
        <v>31271</v>
      </c>
      <c r="P8840" t="s">
        <v>31272</v>
      </c>
      <c r="Q8840">
        <v>3331913871</v>
      </c>
    </row>
    <row r="8841" spans="1:17" x14ac:dyDescent="0.25">
      <c r="A8841">
        <v>22306</v>
      </c>
      <c r="B8841" t="s">
        <v>31273</v>
      </c>
      <c r="C8841" s="1">
        <v>4.32952414E+16</v>
      </c>
      <c r="D8841" s="1">
        <v>107282674</v>
      </c>
      <c r="E8841">
        <v>50019</v>
      </c>
      <c r="F8841" t="str">
        <f>VLOOKUP(E8841,'[1]movimento-per-comune-ambito-201'!$C$2:$D$547,2,0)</f>
        <v>Terre di Valdelsa ed Etruria Volterrana</v>
      </c>
      <c r="G8841" t="s">
        <v>63477</v>
      </c>
      <c r="H8841" t="s">
        <v>15</v>
      </c>
      <c r="I8841" t="s">
        <v>31274</v>
      </c>
      <c r="J8841">
        <v>56040</v>
      </c>
      <c r="K8841" t="s">
        <v>31161</v>
      </c>
      <c r="L8841" t="str">
        <f>VLOOKUP(K8841,'[1]movimento-per-comune-ambito-201'!$B$2:$D$547,3,FALSE)</f>
        <v>Terre di Valdelsa ed Etruria Volterrana</v>
      </c>
      <c r="M8841" t="s">
        <v>29576</v>
      </c>
      <c r="N8841">
        <v>0</v>
      </c>
      <c r="O8841" t="s">
        <v>31275</v>
      </c>
      <c r="Q8841" t="s">
        <v>31276</v>
      </c>
    </row>
    <row r="8842" spans="1:17" x14ac:dyDescent="0.25">
      <c r="A8842">
        <v>23863</v>
      </c>
      <c r="B8842" t="s">
        <v>31277</v>
      </c>
      <c r="C8842" s="1">
        <v>4.33948875E+16</v>
      </c>
      <c r="D8842" s="1">
        <v>1.07484667999999E+16</v>
      </c>
      <c r="E8842">
        <v>50019</v>
      </c>
      <c r="F8842" t="str">
        <f>VLOOKUP(E8842,'[1]movimento-per-comune-ambito-201'!$C$2:$D$547,2,0)</f>
        <v>Terre di Valdelsa ed Etruria Volterrana</v>
      </c>
      <c r="G8842" t="s">
        <v>63478</v>
      </c>
      <c r="H8842" t="s">
        <v>15</v>
      </c>
      <c r="I8842" t="s">
        <v>31278</v>
      </c>
      <c r="J8842">
        <v>56040</v>
      </c>
      <c r="K8842" t="s">
        <v>31161</v>
      </c>
      <c r="L8842" t="str">
        <f>VLOOKUP(K8842,'[1]movimento-per-comune-ambito-201'!$B$2:$D$547,3,FALSE)</f>
        <v>Terre di Valdelsa ed Etruria Volterrana</v>
      </c>
      <c r="M8842" t="s">
        <v>29576</v>
      </c>
      <c r="N8842">
        <v>0</v>
      </c>
      <c r="Q8842" t="s">
        <v>31279</v>
      </c>
    </row>
    <row r="8843" spans="1:17" x14ac:dyDescent="0.25">
      <c r="A8843">
        <v>24876</v>
      </c>
      <c r="B8843" t="s">
        <v>31280</v>
      </c>
      <c r="C8843" s="1">
        <v>4.3160747399999904E+16</v>
      </c>
      <c r="D8843" s="1">
        <v>11387978</v>
      </c>
      <c r="E8843">
        <v>50019</v>
      </c>
      <c r="F8843" t="str">
        <f>VLOOKUP(E8843,'[1]movimento-per-comune-ambito-201'!$C$2:$D$547,2,0)</f>
        <v>Terre di Valdelsa ed Etruria Volterrana</v>
      </c>
      <c r="G8843" t="s">
        <v>63479</v>
      </c>
      <c r="H8843" t="s">
        <v>15</v>
      </c>
      <c r="I8843" t="s">
        <v>31281</v>
      </c>
      <c r="J8843">
        <v>56040</v>
      </c>
      <c r="K8843" t="s">
        <v>31161</v>
      </c>
      <c r="L8843" t="str">
        <f>VLOOKUP(K8843,'[1]movimento-per-comune-ambito-201'!$B$2:$D$547,3,FALSE)</f>
        <v>Terre di Valdelsa ed Etruria Volterrana</v>
      </c>
      <c r="M8843" t="s">
        <v>29576</v>
      </c>
      <c r="N8843">
        <v>2</v>
      </c>
      <c r="O8843" t="s">
        <v>31282</v>
      </c>
      <c r="Q8843" t="s">
        <v>31283</v>
      </c>
    </row>
    <row r="8844" spans="1:17" x14ac:dyDescent="0.25">
      <c r="A8844">
        <v>26037</v>
      </c>
      <c r="B8844" t="s">
        <v>31284</v>
      </c>
      <c r="C8844" s="1">
        <v>4.33488295E+16</v>
      </c>
      <c r="D8844" s="1">
        <v>1.07395897999999E+16</v>
      </c>
      <c r="E8844">
        <v>50019</v>
      </c>
      <c r="F8844" t="str">
        <f>VLOOKUP(E8844,'[1]movimento-per-comune-ambito-201'!$C$2:$D$547,2,0)</f>
        <v>Terre di Valdelsa ed Etruria Volterrana</v>
      </c>
      <c r="G8844" t="s">
        <v>63480</v>
      </c>
      <c r="H8844" t="s">
        <v>15</v>
      </c>
      <c r="I8844" t="s">
        <v>31285</v>
      </c>
      <c r="J8844">
        <v>56040</v>
      </c>
      <c r="K8844" t="s">
        <v>31161</v>
      </c>
      <c r="L8844" t="str">
        <f>VLOOKUP(K8844,'[1]movimento-per-comune-ambito-201'!$B$2:$D$547,3,FALSE)</f>
        <v>Terre di Valdelsa ed Etruria Volterrana</v>
      </c>
      <c r="M8844" t="s">
        <v>29576</v>
      </c>
      <c r="N8844">
        <v>1</v>
      </c>
    </row>
    <row r="8845" spans="1:17" x14ac:dyDescent="0.25">
      <c r="A8845">
        <v>6457</v>
      </c>
      <c r="B8845" t="s">
        <v>22324</v>
      </c>
      <c r="C8845" s="1">
        <v>4.3330333299999904E+16</v>
      </c>
      <c r="D8845" s="1">
        <v>106739259</v>
      </c>
      <c r="E8845">
        <v>50019</v>
      </c>
      <c r="F8845" t="str">
        <f>VLOOKUP(E8845,'[1]movimento-per-comune-ambito-201'!$C$2:$D$547,2,0)</f>
        <v>Terre di Valdelsa ed Etruria Volterrana</v>
      </c>
      <c r="G8845" t="s">
        <v>63019</v>
      </c>
      <c r="H8845" t="s">
        <v>41</v>
      </c>
      <c r="I8845" t="s">
        <v>31286</v>
      </c>
      <c r="J8845">
        <v>56040</v>
      </c>
      <c r="K8845" t="s">
        <v>31161</v>
      </c>
      <c r="L8845" t="str">
        <f>VLOOKUP(K8845,'[1]movimento-per-comune-ambito-201'!$B$2:$D$547,3,FALSE)</f>
        <v>Terre di Valdelsa ed Etruria Volterrana</v>
      </c>
      <c r="M8845" t="s">
        <v>29576</v>
      </c>
      <c r="N8845">
        <v>4</v>
      </c>
      <c r="O8845" t="s">
        <v>26415</v>
      </c>
      <c r="P8845" t="s">
        <v>31287</v>
      </c>
      <c r="Q8845" t="s">
        <v>26416</v>
      </c>
    </row>
    <row r="8846" spans="1:17" x14ac:dyDescent="0.25">
      <c r="A8846">
        <v>14315</v>
      </c>
      <c r="B8846" t="s">
        <v>31288</v>
      </c>
      <c r="C8846" s="1">
        <v>4.339305E+16</v>
      </c>
      <c r="D8846" s="1">
        <v>10749777</v>
      </c>
      <c r="E8846">
        <v>50019</v>
      </c>
      <c r="F8846" t="str">
        <f>VLOOKUP(E8846,'[1]movimento-per-comune-ambito-201'!$C$2:$D$547,2,0)</f>
        <v>Terre di Valdelsa ed Etruria Volterrana</v>
      </c>
      <c r="G8846" t="s">
        <v>63021</v>
      </c>
      <c r="H8846" t="s">
        <v>52</v>
      </c>
      <c r="I8846" t="s">
        <v>31289</v>
      </c>
      <c r="J8846">
        <v>56040</v>
      </c>
      <c r="K8846" t="s">
        <v>31161</v>
      </c>
      <c r="L8846" t="str">
        <f>VLOOKUP(K8846,'[1]movimento-per-comune-ambito-201'!$B$2:$D$547,3,FALSE)</f>
        <v>Terre di Valdelsa ed Etruria Volterrana</v>
      </c>
      <c r="M8846" t="s">
        <v>29576</v>
      </c>
      <c r="N8846">
        <v>0</v>
      </c>
      <c r="O8846" t="s">
        <v>31290</v>
      </c>
      <c r="Q8846" t="s">
        <v>31291</v>
      </c>
    </row>
    <row r="8847" spans="1:17" x14ac:dyDescent="0.25">
      <c r="A8847">
        <v>25931</v>
      </c>
      <c r="B8847" t="s">
        <v>31292</v>
      </c>
      <c r="C8847" s="1">
        <v>4.33948875E+16</v>
      </c>
      <c r="D8847" s="1">
        <v>1.07484667999999E+16</v>
      </c>
      <c r="E8847">
        <v>50019</v>
      </c>
      <c r="F8847" t="str">
        <f>VLOOKUP(E8847,'[1]movimento-per-comune-ambito-201'!$C$2:$D$547,2,0)</f>
        <v>Terre di Valdelsa ed Etruria Volterrana</v>
      </c>
      <c r="G8847" t="s">
        <v>63351</v>
      </c>
      <c r="H8847" t="s">
        <v>2593</v>
      </c>
      <c r="J8847">
        <v>56040</v>
      </c>
      <c r="K8847" t="s">
        <v>31161</v>
      </c>
      <c r="L8847" t="str">
        <f>VLOOKUP(K8847,'[1]movimento-per-comune-ambito-201'!$B$2:$D$547,3,FALSE)</f>
        <v>Terre di Valdelsa ed Etruria Volterrana</v>
      </c>
      <c r="M8847" t="s">
        <v>29576</v>
      </c>
      <c r="N8847">
        <v>0</v>
      </c>
    </row>
    <row r="8848" spans="1:17" x14ac:dyDescent="0.25">
      <c r="A8848">
        <v>26034</v>
      </c>
      <c r="B8848" t="s">
        <v>31293</v>
      </c>
      <c r="C8848" s="1">
        <v>4.33948875E+16</v>
      </c>
      <c r="D8848" s="1">
        <v>1.07484667999999E+16</v>
      </c>
      <c r="E8848">
        <v>50019</v>
      </c>
      <c r="F8848" t="str">
        <f>VLOOKUP(E8848,'[1]movimento-per-comune-ambito-201'!$C$2:$D$547,2,0)</f>
        <v>Terre di Valdelsa ed Etruria Volterrana</v>
      </c>
      <c r="G8848" t="s">
        <v>63525</v>
      </c>
      <c r="H8848" t="s">
        <v>2593</v>
      </c>
      <c r="J8848">
        <v>56040</v>
      </c>
      <c r="K8848" t="s">
        <v>31161</v>
      </c>
      <c r="L8848" t="str">
        <f>VLOOKUP(K8848,'[1]movimento-per-comune-ambito-201'!$B$2:$D$547,3,FALSE)</f>
        <v>Terre di Valdelsa ed Etruria Volterrana</v>
      </c>
      <c r="M8848" t="s">
        <v>29576</v>
      </c>
      <c r="N8848">
        <v>0</v>
      </c>
    </row>
    <row r="8849" spans="1:17" x14ac:dyDescent="0.25">
      <c r="A8849">
        <v>8049</v>
      </c>
      <c r="B8849" t="s">
        <v>21460</v>
      </c>
      <c r="C8849" s="1">
        <v>4.3295449272268096E+16</v>
      </c>
      <c r="D8849" s="1">
        <v>107281494140625</v>
      </c>
      <c r="E8849">
        <v>50019</v>
      </c>
      <c r="F8849" t="str">
        <f>VLOOKUP(E8849,'[1]movimento-per-comune-ambito-201'!$C$2:$D$547,2,0)</f>
        <v>Terre di Valdelsa ed Etruria Volterrana</v>
      </c>
      <c r="G8849" t="s">
        <v>63035</v>
      </c>
      <c r="H8849" t="s">
        <v>75</v>
      </c>
      <c r="I8849" t="s">
        <v>31294</v>
      </c>
      <c r="J8849">
        <v>56040</v>
      </c>
      <c r="K8849" t="s">
        <v>31161</v>
      </c>
      <c r="L8849" t="str">
        <f>VLOOKUP(K8849,'[1]movimento-per-comune-ambito-201'!$B$2:$D$547,3,FALSE)</f>
        <v>Terre di Valdelsa ed Etruria Volterrana</v>
      </c>
      <c r="M8849" t="s">
        <v>29576</v>
      </c>
      <c r="N8849">
        <v>0</v>
      </c>
      <c r="O8849" t="s">
        <v>31295</v>
      </c>
      <c r="P8849" t="s">
        <v>31296</v>
      </c>
      <c r="Q8849" t="s">
        <v>31297</v>
      </c>
    </row>
    <row r="8850" spans="1:17" x14ac:dyDescent="0.25">
      <c r="A8850">
        <v>8051</v>
      </c>
      <c r="B8850" t="s">
        <v>31298</v>
      </c>
      <c r="C8850" s="1">
        <v>4.33450507E+16</v>
      </c>
      <c r="D8850" s="1">
        <v>107033003</v>
      </c>
      <c r="E8850">
        <v>50019</v>
      </c>
      <c r="F8850" t="str">
        <f>VLOOKUP(E8850,'[1]movimento-per-comune-ambito-201'!$C$2:$D$547,2,0)</f>
        <v>Terre di Valdelsa ed Etruria Volterrana</v>
      </c>
      <c r="G8850" t="s">
        <v>63247</v>
      </c>
      <c r="H8850" t="s">
        <v>75</v>
      </c>
      <c r="I8850" t="s">
        <v>31299</v>
      </c>
      <c r="J8850">
        <v>56040</v>
      </c>
      <c r="K8850" t="s">
        <v>31161</v>
      </c>
      <c r="L8850" t="str">
        <f>VLOOKUP(K8850,'[1]movimento-per-comune-ambito-201'!$B$2:$D$547,3,FALSE)</f>
        <v>Terre di Valdelsa ed Etruria Volterrana</v>
      </c>
      <c r="M8850" t="s">
        <v>29576</v>
      </c>
      <c r="N8850">
        <v>0</v>
      </c>
      <c r="O8850" t="s">
        <v>31300</v>
      </c>
      <c r="P8850" t="s">
        <v>31301</v>
      </c>
      <c r="Q8850" t="s">
        <v>31302</v>
      </c>
    </row>
    <row r="8851" spans="1:17" x14ac:dyDescent="0.25">
      <c r="A8851">
        <v>8055</v>
      </c>
      <c r="B8851" t="s">
        <v>31303</v>
      </c>
      <c r="C8851" s="1">
        <v>4.33948875E+16</v>
      </c>
      <c r="D8851" s="1">
        <v>1.07484667999999E+16</v>
      </c>
      <c r="E8851">
        <v>50019</v>
      </c>
      <c r="F8851" t="str">
        <f>VLOOKUP(E8851,'[1]movimento-per-comune-ambito-201'!$C$2:$D$547,2,0)</f>
        <v>Terre di Valdelsa ed Etruria Volterrana</v>
      </c>
      <c r="G8851" t="s">
        <v>63148</v>
      </c>
      <c r="H8851" t="s">
        <v>75</v>
      </c>
      <c r="I8851" t="s">
        <v>31304</v>
      </c>
      <c r="J8851">
        <v>56040</v>
      </c>
      <c r="K8851" t="s">
        <v>31161</v>
      </c>
      <c r="L8851" t="str">
        <f>VLOOKUP(K8851,'[1]movimento-per-comune-ambito-201'!$B$2:$D$547,3,FALSE)</f>
        <v>Terre di Valdelsa ed Etruria Volterrana</v>
      </c>
      <c r="M8851" t="s">
        <v>29576</v>
      </c>
      <c r="N8851">
        <v>0</v>
      </c>
      <c r="O8851" t="s">
        <v>31305</v>
      </c>
      <c r="Q8851" t="s">
        <v>31306</v>
      </c>
    </row>
    <row r="8852" spans="1:17" x14ac:dyDescent="0.25">
      <c r="A8852">
        <v>8056</v>
      </c>
      <c r="B8852" t="s">
        <v>31307</v>
      </c>
      <c r="C8852" s="1">
        <v>4.33948875E+16</v>
      </c>
      <c r="D8852" s="1">
        <v>1.07484667999999E+16</v>
      </c>
      <c r="E8852">
        <v>50019</v>
      </c>
      <c r="F8852" t="str">
        <f>VLOOKUP(E8852,'[1]movimento-per-comune-ambito-201'!$C$2:$D$547,2,0)</f>
        <v>Terre di Valdelsa ed Etruria Volterrana</v>
      </c>
      <c r="G8852" t="s">
        <v>63675</v>
      </c>
      <c r="H8852" t="s">
        <v>75</v>
      </c>
      <c r="I8852" t="s">
        <v>31308</v>
      </c>
      <c r="J8852">
        <v>56040</v>
      </c>
      <c r="K8852" t="s">
        <v>31161</v>
      </c>
      <c r="L8852" t="str">
        <f>VLOOKUP(K8852,'[1]movimento-per-comune-ambito-201'!$B$2:$D$547,3,FALSE)</f>
        <v>Terre di Valdelsa ed Etruria Volterrana</v>
      </c>
      <c r="M8852" t="s">
        <v>29576</v>
      </c>
      <c r="N8852">
        <v>0</v>
      </c>
      <c r="O8852" t="s">
        <v>31309</v>
      </c>
      <c r="P8852" t="s">
        <v>31310</v>
      </c>
      <c r="Q8852" t="s">
        <v>31311</v>
      </c>
    </row>
    <row r="8853" spans="1:17" x14ac:dyDescent="0.25">
      <c r="A8853">
        <v>8058</v>
      </c>
      <c r="B8853" t="s">
        <v>31312</v>
      </c>
      <c r="C8853" s="1">
        <v>4.33948875E+16</v>
      </c>
      <c r="D8853" s="1">
        <v>1.07484667999999E+16</v>
      </c>
      <c r="E8853">
        <v>50019</v>
      </c>
      <c r="F8853" t="str">
        <f>VLOOKUP(E8853,'[1]movimento-per-comune-ambito-201'!$C$2:$D$547,2,0)</f>
        <v>Terre di Valdelsa ed Etruria Volterrana</v>
      </c>
      <c r="G8853" t="s">
        <v>63442</v>
      </c>
      <c r="H8853" t="s">
        <v>75</v>
      </c>
      <c r="I8853" t="s">
        <v>31313</v>
      </c>
      <c r="J8853">
        <v>56040</v>
      </c>
      <c r="K8853" t="s">
        <v>31161</v>
      </c>
      <c r="L8853" t="str">
        <f>VLOOKUP(K8853,'[1]movimento-per-comune-ambito-201'!$B$2:$D$547,3,FALSE)</f>
        <v>Terre di Valdelsa ed Etruria Volterrana</v>
      </c>
      <c r="M8853" t="s">
        <v>29576</v>
      </c>
      <c r="N8853">
        <v>0</v>
      </c>
      <c r="O8853" t="s">
        <v>31314</v>
      </c>
      <c r="Q8853" t="s">
        <v>31315</v>
      </c>
    </row>
    <row r="8854" spans="1:17" x14ac:dyDescent="0.25">
      <c r="A8854">
        <v>17449</v>
      </c>
      <c r="B8854" t="s">
        <v>31316</v>
      </c>
      <c r="C8854" s="1">
        <v>4.3329302599999904E+16</v>
      </c>
      <c r="D8854" s="1">
        <v>106930227</v>
      </c>
      <c r="E8854">
        <v>50019</v>
      </c>
      <c r="F8854" t="str">
        <f>VLOOKUP(E8854,'[1]movimento-per-comune-ambito-201'!$C$2:$D$547,2,0)</f>
        <v>Terre di Valdelsa ed Etruria Volterrana</v>
      </c>
      <c r="G8854" t="s">
        <v>63443</v>
      </c>
      <c r="H8854" t="s">
        <v>75</v>
      </c>
      <c r="I8854" t="s">
        <v>31317</v>
      </c>
      <c r="J8854">
        <v>56040</v>
      </c>
      <c r="K8854" t="s">
        <v>31161</v>
      </c>
      <c r="L8854" t="str">
        <f>VLOOKUP(K8854,'[1]movimento-per-comune-ambito-201'!$B$2:$D$547,3,FALSE)</f>
        <v>Terre di Valdelsa ed Etruria Volterrana</v>
      </c>
      <c r="M8854" t="s">
        <v>29576</v>
      </c>
      <c r="N8854">
        <v>0</v>
      </c>
      <c r="O8854" t="s">
        <v>31295</v>
      </c>
    </row>
    <row r="8855" spans="1:17" x14ac:dyDescent="0.25">
      <c r="A8855">
        <v>6721</v>
      </c>
      <c r="B8855" t="s">
        <v>31318</v>
      </c>
      <c r="C8855" s="1">
        <v>4.33948875E+16</v>
      </c>
      <c r="D8855" s="1">
        <v>1.07484667999999E+16</v>
      </c>
      <c r="E8855">
        <v>50019</v>
      </c>
      <c r="F8855" t="str">
        <f>VLOOKUP(E8855,'[1]movimento-per-comune-ambito-201'!$C$2:$D$547,2,0)</f>
        <v>Terre di Valdelsa ed Etruria Volterrana</v>
      </c>
      <c r="G8855" t="s">
        <v>63251</v>
      </c>
      <c r="H8855" t="s">
        <v>1598</v>
      </c>
      <c r="I8855" t="s">
        <v>31319</v>
      </c>
      <c r="J8855">
        <v>56040</v>
      </c>
      <c r="K8855" t="s">
        <v>31161</v>
      </c>
      <c r="L8855" t="str">
        <f>VLOOKUP(K8855,'[1]movimento-per-comune-ambito-201'!$B$2:$D$547,3,FALSE)</f>
        <v>Terre di Valdelsa ed Etruria Volterrana</v>
      </c>
      <c r="M8855" t="s">
        <v>29576</v>
      </c>
      <c r="N8855">
        <v>2</v>
      </c>
      <c r="O8855" t="s">
        <v>31320</v>
      </c>
      <c r="Q8855" t="s">
        <v>31321</v>
      </c>
    </row>
    <row r="8856" spans="1:17" x14ac:dyDescent="0.25">
      <c r="A8856">
        <v>7717</v>
      </c>
      <c r="B8856" t="s">
        <v>31322</v>
      </c>
      <c r="C8856" s="1">
        <v>4.3319268299999904E+16</v>
      </c>
      <c r="D8856" s="1">
        <v>1.06253711E+16</v>
      </c>
      <c r="E8856">
        <v>50020</v>
      </c>
      <c r="F8856" t="str">
        <f>VLOOKUP(E8856,'[1]movimento-per-comune-ambito-201'!$C$2:$D$547,2,0)</f>
        <v>Costa degli etruschi</v>
      </c>
      <c r="G8856" t="s">
        <v>63013</v>
      </c>
      <c r="H8856" t="s">
        <v>15</v>
      </c>
      <c r="I8856" t="s">
        <v>31323</v>
      </c>
      <c r="J8856">
        <v>56040</v>
      </c>
      <c r="K8856" t="s">
        <v>31324</v>
      </c>
      <c r="L8856" t="str">
        <f>VLOOKUP(K8856,'[1]movimento-per-comune-ambito-201'!$B$2:$D$547,3,FALSE)</f>
        <v>Costa degli etruschi</v>
      </c>
      <c r="M8856" t="s">
        <v>29576</v>
      </c>
      <c r="N8856">
        <v>2</v>
      </c>
      <c r="O8856" t="s">
        <v>31325</v>
      </c>
      <c r="P8856" t="s">
        <v>31326</v>
      </c>
      <c r="Q8856" t="s">
        <v>31327</v>
      </c>
    </row>
    <row r="8857" spans="1:17" x14ac:dyDescent="0.25">
      <c r="A8857">
        <v>7719</v>
      </c>
      <c r="B8857" t="s">
        <v>31328</v>
      </c>
      <c r="C8857" s="1">
        <v>4.3326165E+16</v>
      </c>
      <c r="D8857" s="1">
        <v>106265654</v>
      </c>
      <c r="E8857">
        <v>50020</v>
      </c>
      <c r="F8857" t="str">
        <f>VLOOKUP(E8857,'[1]movimento-per-comune-ambito-201'!$C$2:$D$547,2,0)</f>
        <v>Costa degli etruschi</v>
      </c>
      <c r="G8857" t="s">
        <v>63129</v>
      </c>
      <c r="H8857" t="s">
        <v>15</v>
      </c>
      <c r="I8857" t="s">
        <v>31329</v>
      </c>
      <c r="J8857">
        <v>56040</v>
      </c>
      <c r="K8857" t="s">
        <v>31324</v>
      </c>
      <c r="L8857" t="str">
        <f>VLOOKUP(K8857,'[1]movimento-per-comune-ambito-201'!$B$2:$D$547,3,FALSE)</f>
        <v>Costa degli etruschi</v>
      </c>
      <c r="M8857" t="s">
        <v>29576</v>
      </c>
      <c r="N8857">
        <v>5</v>
      </c>
      <c r="O8857" t="s">
        <v>31330</v>
      </c>
      <c r="P8857" t="s">
        <v>31331</v>
      </c>
      <c r="Q8857" t="s">
        <v>31332</v>
      </c>
    </row>
    <row r="8858" spans="1:17" x14ac:dyDescent="0.25">
      <c r="A8858">
        <v>7720</v>
      </c>
      <c r="B8858" t="s">
        <v>31333</v>
      </c>
      <c r="C8858" s="1">
        <v>4.3326165E+16</v>
      </c>
      <c r="D8858" s="1">
        <v>106265654</v>
      </c>
      <c r="E8858">
        <v>50020</v>
      </c>
      <c r="F8858" t="str">
        <f>VLOOKUP(E8858,'[1]movimento-per-comune-ambito-201'!$C$2:$D$547,2,0)</f>
        <v>Costa degli etruschi</v>
      </c>
      <c r="G8858" t="s">
        <v>63131</v>
      </c>
      <c r="H8858" t="s">
        <v>15</v>
      </c>
      <c r="I8858" t="s">
        <v>31334</v>
      </c>
      <c r="J8858">
        <v>56040</v>
      </c>
      <c r="K8858" t="s">
        <v>31324</v>
      </c>
      <c r="L8858" t="str">
        <f>VLOOKUP(K8858,'[1]movimento-per-comune-ambito-201'!$B$2:$D$547,3,FALSE)</f>
        <v>Costa degli etruschi</v>
      </c>
      <c r="M8858" t="s">
        <v>29576</v>
      </c>
      <c r="N8858">
        <v>4</v>
      </c>
      <c r="O8858" t="s">
        <v>31335</v>
      </c>
      <c r="Q8858" t="s">
        <v>31336</v>
      </c>
    </row>
    <row r="8859" spans="1:17" x14ac:dyDescent="0.25">
      <c r="A8859">
        <v>7721</v>
      </c>
      <c r="B8859" t="s">
        <v>24747</v>
      </c>
      <c r="C8859" s="1">
        <v>4.3326165E+16</v>
      </c>
      <c r="D8859" s="1">
        <v>106265654</v>
      </c>
      <c r="E8859">
        <v>50020</v>
      </c>
      <c r="F8859" t="str">
        <f>VLOOKUP(E8859,'[1]movimento-per-comune-ambito-201'!$C$2:$D$547,2,0)</f>
        <v>Costa degli etruschi</v>
      </c>
      <c r="G8859" t="s">
        <v>63029</v>
      </c>
      <c r="H8859" t="s">
        <v>15</v>
      </c>
      <c r="I8859" t="s">
        <v>31337</v>
      </c>
      <c r="J8859">
        <v>56040</v>
      </c>
      <c r="K8859" t="s">
        <v>31324</v>
      </c>
      <c r="L8859" t="str">
        <f>VLOOKUP(K8859,'[1]movimento-per-comune-ambito-201'!$B$2:$D$547,3,FALSE)</f>
        <v>Costa degli etruschi</v>
      </c>
      <c r="M8859" t="s">
        <v>29576</v>
      </c>
      <c r="N8859">
        <v>2</v>
      </c>
      <c r="O8859" t="s">
        <v>31338</v>
      </c>
      <c r="P8859" t="s">
        <v>31339</v>
      </c>
      <c r="Q8859" t="s">
        <v>31340</v>
      </c>
    </row>
    <row r="8860" spans="1:17" x14ac:dyDescent="0.25">
      <c r="A8860">
        <v>7722</v>
      </c>
      <c r="B8860" t="s">
        <v>31341</v>
      </c>
      <c r="C8860" s="1">
        <v>4.3326165E+16</v>
      </c>
      <c r="D8860" s="1">
        <v>106265654</v>
      </c>
      <c r="E8860">
        <v>50020</v>
      </c>
      <c r="F8860" t="str">
        <f>VLOOKUP(E8860,'[1]movimento-per-comune-ambito-201'!$C$2:$D$547,2,0)</f>
        <v>Costa degli etruschi</v>
      </c>
      <c r="G8860" t="s">
        <v>63030</v>
      </c>
      <c r="H8860" t="s">
        <v>15</v>
      </c>
      <c r="I8860" t="s">
        <v>31342</v>
      </c>
      <c r="J8860">
        <v>56040</v>
      </c>
      <c r="K8860" t="s">
        <v>31324</v>
      </c>
      <c r="L8860" t="str">
        <f>VLOOKUP(K8860,'[1]movimento-per-comune-ambito-201'!$B$2:$D$547,3,FALSE)</f>
        <v>Costa degli etruschi</v>
      </c>
      <c r="M8860" t="s">
        <v>29576</v>
      </c>
      <c r="N8860">
        <v>3</v>
      </c>
      <c r="O8860" t="s">
        <v>31343</v>
      </c>
      <c r="P8860" t="s">
        <v>31344</v>
      </c>
      <c r="Q8860" t="s">
        <v>31345</v>
      </c>
    </row>
    <row r="8861" spans="1:17" x14ac:dyDescent="0.25">
      <c r="A8861">
        <v>7723</v>
      </c>
      <c r="B8861" t="s">
        <v>31346</v>
      </c>
      <c r="C8861" s="1">
        <v>4.33272242E+16</v>
      </c>
      <c r="D8861" s="1">
        <v>1.05899028E+16</v>
      </c>
      <c r="E8861">
        <v>50020</v>
      </c>
      <c r="F8861" t="str">
        <f>VLOOKUP(E8861,'[1]movimento-per-comune-ambito-201'!$C$2:$D$547,2,0)</f>
        <v>Costa degli etruschi</v>
      </c>
      <c r="G8861" t="s">
        <v>63149</v>
      </c>
      <c r="H8861" t="s">
        <v>15</v>
      </c>
      <c r="I8861" t="s">
        <v>31347</v>
      </c>
      <c r="J8861">
        <v>56040</v>
      </c>
      <c r="K8861" t="s">
        <v>31324</v>
      </c>
      <c r="L8861" t="str">
        <f>VLOOKUP(K8861,'[1]movimento-per-comune-ambito-201'!$B$2:$D$547,3,FALSE)</f>
        <v>Costa degli etruschi</v>
      </c>
      <c r="M8861" t="s">
        <v>29576</v>
      </c>
      <c r="N8861">
        <v>0</v>
      </c>
      <c r="O8861" t="s">
        <v>31348</v>
      </c>
      <c r="Q8861" t="s">
        <v>31349</v>
      </c>
    </row>
    <row r="8862" spans="1:17" x14ac:dyDescent="0.25">
      <c r="A8862">
        <v>7724</v>
      </c>
      <c r="B8862" t="s">
        <v>31350</v>
      </c>
      <c r="C8862" s="1">
        <v>43328972</v>
      </c>
      <c r="D8862" s="1">
        <v>10620224</v>
      </c>
      <c r="E8862">
        <v>50020</v>
      </c>
      <c r="F8862" t="str">
        <f>VLOOKUP(E8862,'[1]movimento-per-comune-ambito-201'!$C$2:$D$547,2,0)</f>
        <v>Costa degli etruschi</v>
      </c>
      <c r="G8862" t="s">
        <v>63132</v>
      </c>
      <c r="H8862" t="s">
        <v>15</v>
      </c>
      <c r="I8862" t="s">
        <v>31351</v>
      </c>
      <c r="J8862">
        <v>56040</v>
      </c>
      <c r="K8862" t="s">
        <v>31324</v>
      </c>
      <c r="L8862" t="str">
        <f>VLOOKUP(K8862,'[1]movimento-per-comune-ambito-201'!$B$2:$D$547,3,FALSE)</f>
        <v>Costa degli etruschi</v>
      </c>
      <c r="M8862" t="s">
        <v>29576</v>
      </c>
      <c r="N8862">
        <v>3</v>
      </c>
      <c r="O8862" t="s">
        <v>31352</v>
      </c>
      <c r="Q8862" t="s">
        <v>31353</v>
      </c>
    </row>
    <row r="8863" spans="1:17" x14ac:dyDescent="0.25">
      <c r="A8863">
        <v>7726</v>
      </c>
      <c r="B8863" t="s">
        <v>31354</v>
      </c>
      <c r="C8863" s="1">
        <v>4.33278398116194E+16</v>
      </c>
      <c r="D8863" s="1">
        <v>1.0636668243161E+16</v>
      </c>
      <c r="E8863">
        <v>50020</v>
      </c>
      <c r="F8863" t="str">
        <f>VLOOKUP(E8863,'[1]movimento-per-comune-ambito-201'!$C$2:$D$547,2,0)</f>
        <v>Costa degli etruschi</v>
      </c>
      <c r="G8863" t="s">
        <v>63015</v>
      </c>
      <c r="H8863" t="s">
        <v>15</v>
      </c>
      <c r="I8863" t="s">
        <v>31355</v>
      </c>
      <c r="J8863">
        <v>56040</v>
      </c>
      <c r="K8863" t="s">
        <v>31324</v>
      </c>
      <c r="L8863" t="str">
        <f>VLOOKUP(K8863,'[1]movimento-per-comune-ambito-201'!$B$2:$D$547,3,FALSE)</f>
        <v>Costa degli etruschi</v>
      </c>
      <c r="M8863" t="s">
        <v>29576</v>
      </c>
      <c r="N8863">
        <v>4</v>
      </c>
      <c r="O8863" t="s">
        <v>31356</v>
      </c>
      <c r="P8863" t="s">
        <v>31357</v>
      </c>
      <c r="Q8863" t="s">
        <v>31358</v>
      </c>
    </row>
    <row r="8864" spans="1:17" x14ac:dyDescent="0.25">
      <c r="A8864">
        <v>7727</v>
      </c>
      <c r="B8864" t="s">
        <v>31359</v>
      </c>
      <c r="C8864" s="1">
        <v>4.3326165E+16</v>
      </c>
      <c r="D8864" s="1">
        <v>106265654</v>
      </c>
      <c r="E8864">
        <v>50020</v>
      </c>
      <c r="F8864" t="str">
        <f>VLOOKUP(E8864,'[1]movimento-per-comune-ambito-201'!$C$2:$D$547,2,0)</f>
        <v>Costa degli etruschi</v>
      </c>
      <c r="G8864" t="s">
        <v>63016</v>
      </c>
      <c r="H8864" t="s">
        <v>15</v>
      </c>
      <c r="I8864" t="s">
        <v>31360</v>
      </c>
      <c r="J8864">
        <v>56040</v>
      </c>
      <c r="K8864" t="s">
        <v>31324</v>
      </c>
      <c r="L8864" t="str">
        <f>VLOOKUP(K8864,'[1]movimento-per-comune-ambito-201'!$B$2:$D$547,3,FALSE)</f>
        <v>Costa degli etruschi</v>
      </c>
      <c r="M8864" t="s">
        <v>29576</v>
      </c>
      <c r="N8864">
        <v>4</v>
      </c>
      <c r="O8864" t="s">
        <v>31361</v>
      </c>
      <c r="P8864" t="s">
        <v>31362</v>
      </c>
      <c r="Q8864" t="s">
        <v>31363</v>
      </c>
    </row>
    <row r="8865" spans="1:17" x14ac:dyDescent="0.25">
      <c r="A8865">
        <v>19456</v>
      </c>
      <c r="B8865" t="s">
        <v>31364</v>
      </c>
      <c r="C8865" s="1">
        <v>4.33298926E+16</v>
      </c>
      <c r="D8865" s="1">
        <v>106305619</v>
      </c>
      <c r="E8865">
        <v>50020</v>
      </c>
      <c r="F8865" t="str">
        <f>VLOOKUP(E8865,'[1]movimento-per-comune-ambito-201'!$C$2:$D$547,2,0)</f>
        <v>Costa degli etruschi</v>
      </c>
      <c r="G8865" t="s">
        <v>63468</v>
      </c>
      <c r="H8865" t="s">
        <v>15</v>
      </c>
      <c r="I8865" t="s">
        <v>31365</v>
      </c>
      <c r="J8865">
        <v>56040</v>
      </c>
      <c r="K8865" t="s">
        <v>31324</v>
      </c>
      <c r="L8865" t="str">
        <f>VLOOKUP(K8865,'[1]movimento-per-comune-ambito-201'!$B$2:$D$547,3,FALSE)</f>
        <v>Costa degli etruschi</v>
      </c>
      <c r="M8865" t="s">
        <v>29576</v>
      </c>
      <c r="N8865">
        <v>0</v>
      </c>
      <c r="O8865" t="s">
        <v>31366</v>
      </c>
      <c r="Q8865" t="s">
        <v>31367</v>
      </c>
    </row>
    <row r="8866" spans="1:17" x14ac:dyDescent="0.25">
      <c r="A8866">
        <v>20095</v>
      </c>
      <c r="B8866" t="s">
        <v>31368</v>
      </c>
      <c r="C8866" s="1">
        <v>4.33017052E+16</v>
      </c>
      <c r="D8866" s="1">
        <v>105801222</v>
      </c>
      <c r="E8866">
        <v>50020</v>
      </c>
      <c r="F8866" t="str">
        <f>VLOOKUP(E8866,'[1]movimento-per-comune-ambito-201'!$C$2:$D$547,2,0)</f>
        <v>Costa degli etruschi</v>
      </c>
      <c r="G8866" t="s">
        <v>63469</v>
      </c>
      <c r="H8866" t="s">
        <v>15</v>
      </c>
      <c r="I8866" t="s">
        <v>31369</v>
      </c>
      <c r="J8866">
        <v>56040</v>
      </c>
      <c r="K8866" t="s">
        <v>31324</v>
      </c>
      <c r="L8866" t="str">
        <f>VLOOKUP(K8866,'[1]movimento-per-comune-ambito-201'!$B$2:$D$547,3,FALSE)</f>
        <v>Costa degli etruschi</v>
      </c>
      <c r="M8866" t="s">
        <v>29576</v>
      </c>
      <c r="N8866">
        <v>3</v>
      </c>
      <c r="O8866" t="s">
        <v>31370</v>
      </c>
      <c r="Q8866">
        <v>586650114</v>
      </c>
    </row>
    <row r="8867" spans="1:17" x14ac:dyDescent="0.25">
      <c r="A8867">
        <v>23864</v>
      </c>
      <c r="B8867" t="s">
        <v>31371</v>
      </c>
      <c r="C8867" s="1">
        <v>4.33248236E+16</v>
      </c>
      <c r="D8867" s="1">
        <v>106306669</v>
      </c>
      <c r="E8867">
        <v>50020</v>
      </c>
      <c r="F8867" t="str">
        <f>VLOOKUP(E8867,'[1]movimento-per-comune-ambito-201'!$C$2:$D$547,2,0)</f>
        <v>Costa degli etruschi</v>
      </c>
      <c r="G8867" t="s">
        <v>63835</v>
      </c>
      <c r="H8867" t="s">
        <v>15</v>
      </c>
      <c r="I8867" t="s">
        <v>31372</v>
      </c>
      <c r="J8867">
        <v>56040</v>
      </c>
      <c r="K8867" t="s">
        <v>31324</v>
      </c>
      <c r="L8867" t="str">
        <f>VLOOKUP(K8867,'[1]movimento-per-comune-ambito-201'!$B$2:$D$547,3,FALSE)</f>
        <v>Costa degli etruschi</v>
      </c>
      <c r="M8867" t="s">
        <v>29576</v>
      </c>
      <c r="N8867">
        <v>3</v>
      </c>
      <c r="O8867" t="s">
        <v>31373</v>
      </c>
      <c r="Q8867" t="s">
        <v>31374</v>
      </c>
    </row>
    <row r="8868" spans="1:17" x14ac:dyDescent="0.25">
      <c r="A8868">
        <v>6895</v>
      </c>
      <c r="B8868" t="s">
        <v>31375</v>
      </c>
      <c r="C8868" s="1">
        <v>4.3318755699999904E+16</v>
      </c>
      <c r="D8868" s="1">
        <v>105381374</v>
      </c>
      <c r="E8868">
        <v>50020</v>
      </c>
      <c r="F8868" t="str">
        <f>VLOOKUP(E8868,'[1]movimento-per-comune-ambito-201'!$C$2:$D$547,2,0)</f>
        <v>Costa degli etruschi</v>
      </c>
      <c r="G8868" t="s">
        <v>63039</v>
      </c>
      <c r="H8868" t="s">
        <v>37</v>
      </c>
      <c r="I8868" t="s">
        <v>31376</v>
      </c>
      <c r="J8868">
        <v>56040</v>
      </c>
      <c r="K8868" t="s">
        <v>31324</v>
      </c>
      <c r="L8868" t="str">
        <f>VLOOKUP(K8868,'[1]movimento-per-comune-ambito-201'!$B$2:$D$547,3,FALSE)</f>
        <v>Costa degli etruschi</v>
      </c>
      <c r="M8868" t="s">
        <v>29576</v>
      </c>
      <c r="N8868">
        <v>0</v>
      </c>
      <c r="O8868" t="s">
        <v>31377</v>
      </c>
      <c r="P8868" t="s">
        <v>31378</v>
      </c>
      <c r="Q8868" t="s">
        <v>31379</v>
      </c>
    </row>
    <row r="8869" spans="1:17" x14ac:dyDescent="0.25">
      <c r="A8869">
        <v>6896</v>
      </c>
      <c r="B8869" t="s">
        <v>31380</v>
      </c>
      <c r="C8869" s="1">
        <v>4.3326165E+16</v>
      </c>
      <c r="D8869" s="1">
        <v>106265654</v>
      </c>
      <c r="E8869">
        <v>50020</v>
      </c>
      <c r="F8869" t="str">
        <f>VLOOKUP(E8869,'[1]movimento-per-comune-ambito-201'!$C$2:$D$547,2,0)</f>
        <v>Costa degli etruschi</v>
      </c>
      <c r="G8869" t="s">
        <v>63356</v>
      </c>
      <c r="H8869" t="s">
        <v>37</v>
      </c>
      <c r="I8869" t="s">
        <v>31381</v>
      </c>
      <c r="J8869">
        <v>56040</v>
      </c>
      <c r="K8869" t="s">
        <v>31324</v>
      </c>
      <c r="L8869" t="str">
        <f>VLOOKUP(K8869,'[1]movimento-per-comune-ambito-201'!$B$2:$D$547,3,FALSE)</f>
        <v>Costa degli etruschi</v>
      </c>
      <c r="M8869" t="s">
        <v>29576</v>
      </c>
      <c r="N8869">
        <v>0</v>
      </c>
      <c r="O8869" t="s">
        <v>31382</v>
      </c>
      <c r="P8869" t="s">
        <v>31383</v>
      </c>
      <c r="Q8869" t="s">
        <v>31384</v>
      </c>
    </row>
    <row r="8870" spans="1:17" x14ac:dyDescent="0.25">
      <c r="A8870">
        <v>19277</v>
      </c>
      <c r="B8870" t="s">
        <v>31385</v>
      </c>
      <c r="C8870" s="1">
        <v>4.3326165E+16</v>
      </c>
      <c r="D8870" s="1">
        <v>1.06265654E+16</v>
      </c>
      <c r="E8870">
        <v>50020</v>
      </c>
      <c r="F8870" t="str">
        <f>VLOOKUP(E8870,'[1]movimento-per-comune-ambito-201'!$C$2:$D$547,2,0)</f>
        <v>Costa degli etruschi</v>
      </c>
      <c r="G8870" t="s">
        <v>63219</v>
      </c>
      <c r="H8870" t="s">
        <v>376</v>
      </c>
      <c r="I8870" t="s">
        <v>31386</v>
      </c>
      <c r="J8870">
        <v>56040</v>
      </c>
      <c r="K8870" t="s">
        <v>31324</v>
      </c>
      <c r="L8870" t="str">
        <f>VLOOKUP(K8870,'[1]movimento-per-comune-ambito-201'!$B$2:$D$547,3,FALSE)</f>
        <v>Costa degli etruschi</v>
      </c>
      <c r="M8870" t="s">
        <v>29576</v>
      </c>
      <c r="N8870">
        <v>3</v>
      </c>
      <c r="O8870" t="s">
        <v>31387</v>
      </c>
      <c r="P8870" t="s">
        <v>31388</v>
      </c>
      <c r="Q8870" t="s">
        <v>31389</v>
      </c>
    </row>
    <row r="8871" spans="1:17" x14ac:dyDescent="0.25">
      <c r="A8871">
        <v>8059</v>
      </c>
      <c r="B8871" t="s">
        <v>31390</v>
      </c>
      <c r="C8871" s="1">
        <v>4.3330784E+16</v>
      </c>
      <c r="D8871" s="1">
        <v>1.05666949999999E+16</v>
      </c>
      <c r="E8871">
        <v>50020</v>
      </c>
      <c r="F8871" t="str">
        <f>VLOOKUP(E8871,'[1]movimento-per-comune-ambito-201'!$C$2:$D$547,2,0)</f>
        <v>Costa degli etruschi</v>
      </c>
      <c r="G8871" t="s">
        <v>63026</v>
      </c>
      <c r="H8871" t="s">
        <v>75</v>
      </c>
      <c r="I8871" t="s">
        <v>31391</v>
      </c>
      <c r="J8871">
        <v>56040</v>
      </c>
      <c r="K8871" t="s">
        <v>31324</v>
      </c>
      <c r="L8871" t="str">
        <f>VLOOKUP(K8871,'[1]movimento-per-comune-ambito-201'!$B$2:$D$547,3,FALSE)</f>
        <v>Costa degli etruschi</v>
      </c>
      <c r="M8871" t="s">
        <v>29576</v>
      </c>
      <c r="N8871">
        <v>0</v>
      </c>
      <c r="O8871" t="s">
        <v>31392</v>
      </c>
      <c r="P8871" t="s">
        <v>31393</v>
      </c>
      <c r="Q8871" t="s">
        <v>31394</v>
      </c>
    </row>
    <row r="8872" spans="1:17" x14ac:dyDescent="0.25">
      <c r="A8872">
        <v>8061</v>
      </c>
      <c r="B8872" t="s">
        <v>31395</v>
      </c>
      <c r="C8872" s="1">
        <v>4.33264204E+16</v>
      </c>
      <c r="D8872" s="1">
        <v>106203564</v>
      </c>
      <c r="E8872">
        <v>50020</v>
      </c>
      <c r="F8872" t="str">
        <f>VLOOKUP(E8872,'[1]movimento-per-comune-ambito-201'!$C$2:$D$547,2,0)</f>
        <v>Costa degli etruschi</v>
      </c>
      <c r="G8872" t="s">
        <v>63036</v>
      </c>
      <c r="H8872" t="s">
        <v>75</v>
      </c>
      <c r="I8872" t="s">
        <v>31396</v>
      </c>
      <c r="J8872">
        <v>56040</v>
      </c>
      <c r="K8872" t="s">
        <v>31324</v>
      </c>
      <c r="L8872" t="str">
        <f>VLOOKUP(K8872,'[1]movimento-per-comune-ambito-201'!$B$2:$D$547,3,FALSE)</f>
        <v>Costa degli etruschi</v>
      </c>
      <c r="M8872" t="s">
        <v>29576</v>
      </c>
      <c r="N8872">
        <v>0</v>
      </c>
      <c r="O8872" t="s">
        <v>31397</v>
      </c>
      <c r="P8872" t="s">
        <v>31398</v>
      </c>
      <c r="Q8872" t="s">
        <v>31399</v>
      </c>
    </row>
    <row r="8873" spans="1:17" x14ac:dyDescent="0.25">
      <c r="A8873">
        <v>8066</v>
      </c>
      <c r="B8873" t="s">
        <v>31400</v>
      </c>
      <c r="C8873" s="1">
        <v>4.3326165E+16</v>
      </c>
      <c r="D8873" s="1">
        <v>106265654</v>
      </c>
      <c r="E8873">
        <v>50020</v>
      </c>
      <c r="F8873" t="str">
        <f>VLOOKUP(E8873,'[1]movimento-per-comune-ambito-201'!$C$2:$D$547,2,0)</f>
        <v>Costa degli etruschi</v>
      </c>
      <c r="G8873" t="s">
        <v>63148</v>
      </c>
      <c r="H8873" t="s">
        <v>75</v>
      </c>
      <c r="I8873" t="s">
        <v>31401</v>
      </c>
      <c r="J8873">
        <v>56040</v>
      </c>
      <c r="K8873" t="s">
        <v>31324</v>
      </c>
      <c r="L8873" t="str">
        <f>VLOOKUP(K8873,'[1]movimento-per-comune-ambito-201'!$B$2:$D$547,3,FALSE)</f>
        <v>Costa degli etruschi</v>
      </c>
      <c r="M8873" t="s">
        <v>29576</v>
      </c>
      <c r="N8873">
        <v>0</v>
      </c>
      <c r="O8873" t="s">
        <v>31402</v>
      </c>
      <c r="P8873" t="s">
        <v>31403</v>
      </c>
      <c r="Q8873" t="s">
        <v>31399</v>
      </c>
    </row>
    <row r="8874" spans="1:17" x14ac:dyDescent="0.25">
      <c r="A8874">
        <v>8068</v>
      </c>
      <c r="B8874" t="s">
        <v>31404</v>
      </c>
      <c r="C8874" s="1">
        <v>4.33260999E+16</v>
      </c>
      <c r="D8874" s="1">
        <v>1.0610893E+16</v>
      </c>
      <c r="E8874">
        <v>50020</v>
      </c>
      <c r="F8874" t="str">
        <f>VLOOKUP(E8874,'[1]movimento-per-comune-ambito-201'!$C$2:$D$547,2,0)</f>
        <v>Costa degli etruschi</v>
      </c>
      <c r="G8874" t="s">
        <v>63441</v>
      </c>
      <c r="H8874" t="s">
        <v>75</v>
      </c>
      <c r="I8874" t="s">
        <v>31405</v>
      </c>
      <c r="J8874">
        <v>56040</v>
      </c>
      <c r="K8874" t="s">
        <v>31324</v>
      </c>
      <c r="L8874" t="str">
        <f>VLOOKUP(K8874,'[1]movimento-per-comune-ambito-201'!$B$2:$D$547,3,FALSE)</f>
        <v>Costa degli etruschi</v>
      </c>
      <c r="M8874" t="s">
        <v>29576</v>
      </c>
      <c r="N8874">
        <v>0</v>
      </c>
      <c r="O8874" t="s">
        <v>31406</v>
      </c>
      <c r="P8874" t="s">
        <v>31407</v>
      </c>
      <c r="Q8874" t="s">
        <v>31408</v>
      </c>
    </row>
    <row r="8875" spans="1:17" x14ac:dyDescent="0.25">
      <c r="A8875">
        <v>25191</v>
      </c>
      <c r="B8875" t="s">
        <v>31409</v>
      </c>
      <c r="C8875" s="1">
        <v>4.3326653999999904E+16</v>
      </c>
      <c r="D8875" s="1">
        <v>1.0620041E+16</v>
      </c>
      <c r="E8875">
        <v>50020</v>
      </c>
      <c r="F8875" t="str">
        <f>VLOOKUP(E8875,'[1]movimento-per-comune-ambito-201'!$C$2:$D$547,2,0)</f>
        <v>Costa degli etruschi</v>
      </c>
      <c r="G8875" t="s">
        <v>63443</v>
      </c>
      <c r="H8875" t="s">
        <v>75</v>
      </c>
      <c r="I8875" t="s">
        <v>31410</v>
      </c>
      <c r="J8875">
        <v>56040</v>
      </c>
      <c r="K8875" t="s">
        <v>31324</v>
      </c>
      <c r="L8875" t="str">
        <f>VLOOKUP(K8875,'[1]movimento-per-comune-ambito-201'!$B$2:$D$547,3,FALSE)</f>
        <v>Costa degli etruschi</v>
      </c>
      <c r="M8875" t="s">
        <v>29576</v>
      </c>
      <c r="N8875">
        <v>0</v>
      </c>
      <c r="O8875" t="s">
        <v>31411</v>
      </c>
      <c r="Q8875" t="s">
        <v>31412</v>
      </c>
    </row>
    <row r="8876" spans="1:17" x14ac:dyDescent="0.25">
      <c r="A8876">
        <v>6728</v>
      </c>
      <c r="B8876" t="s">
        <v>31413</v>
      </c>
      <c r="C8876" s="1">
        <v>4.33260379E+16</v>
      </c>
      <c r="D8876" s="1">
        <v>10625741</v>
      </c>
      <c r="E8876">
        <v>50020</v>
      </c>
      <c r="F8876" t="str">
        <f>VLOOKUP(E8876,'[1]movimento-per-comune-ambito-201'!$C$2:$D$547,2,0)</f>
        <v>Costa degli etruschi</v>
      </c>
      <c r="G8876" t="s">
        <v>63333</v>
      </c>
      <c r="H8876" t="s">
        <v>1598</v>
      </c>
      <c r="I8876" t="s">
        <v>31414</v>
      </c>
      <c r="J8876">
        <v>56040</v>
      </c>
      <c r="K8876" t="s">
        <v>31324</v>
      </c>
      <c r="L8876" t="str">
        <f>VLOOKUP(K8876,'[1]movimento-per-comune-ambito-201'!$B$2:$D$547,3,FALSE)</f>
        <v>Costa degli etruschi</v>
      </c>
      <c r="M8876" t="s">
        <v>29576</v>
      </c>
      <c r="N8876">
        <v>2</v>
      </c>
      <c r="O8876" t="s">
        <v>31415</v>
      </c>
      <c r="P8876" t="s">
        <v>31416</v>
      </c>
      <c r="Q8876" t="s">
        <v>31417</v>
      </c>
    </row>
    <row r="8877" spans="1:17" x14ac:dyDescent="0.25">
      <c r="A8877">
        <v>19282</v>
      </c>
      <c r="B8877" t="s">
        <v>31418</v>
      </c>
      <c r="C8877" s="1">
        <v>4.3326165E+16</v>
      </c>
      <c r="D8877" s="1">
        <v>1.06265654E+16</v>
      </c>
      <c r="E8877">
        <v>50020</v>
      </c>
      <c r="F8877" t="str">
        <f>VLOOKUP(E8877,'[1]movimento-per-comune-ambito-201'!$C$2:$D$547,2,0)</f>
        <v>Costa degli etruschi</v>
      </c>
      <c r="G8877" t="s">
        <v>65712</v>
      </c>
      <c r="H8877" t="s">
        <v>6827</v>
      </c>
      <c r="I8877" t="s">
        <v>31386</v>
      </c>
      <c r="J8877">
        <v>56040</v>
      </c>
      <c r="K8877" t="s">
        <v>31324</v>
      </c>
      <c r="L8877" t="str">
        <f>VLOOKUP(K8877,'[1]movimento-per-comune-ambito-201'!$B$2:$D$547,3,FALSE)</f>
        <v>Costa degli etruschi</v>
      </c>
      <c r="M8877" t="s">
        <v>29576</v>
      </c>
      <c r="N8877">
        <v>4</v>
      </c>
      <c r="O8877" t="s">
        <v>31387</v>
      </c>
      <c r="P8877" t="s">
        <v>31388</v>
      </c>
      <c r="Q8877" t="s">
        <v>31389</v>
      </c>
    </row>
    <row r="8878" spans="1:17" x14ac:dyDescent="0.25">
      <c r="A8878">
        <v>7728</v>
      </c>
      <c r="B8878" t="s">
        <v>31419</v>
      </c>
      <c r="C8878" s="1">
        <v>4.31338962358296E+16</v>
      </c>
      <c r="D8878" s="1">
        <v>1.07245142148804E+16</v>
      </c>
      <c r="E8878">
        <v>50021</v>
      </c>
      <c r="F8878" t="str">
        <f>VLOOKUP(E8878,'[1]movimento-per-comune-ambito-201'!$C$2:$D$547,2,0)</f>
        <v>Terre di Valdelsa ed Etruria Volterrana</v>
      </c>
      <c r="G8878" t="s">
        <v>63013</v>
      </c>
      <c r="H8878" t="s">
        <v>15</v>
      </c>
      <c r="I8878" t="s">
        <v>31420</v>
      </c>
      <c r="J8878">
        <v>56040</v>
      </c>
      <c r="K8878" t="s">
        <v>31421</v>
      </c>
      <c r="L8878" t="str">
        <f>VLOOKUP(K8878,'[1]movimento-per-comune-ambito-201'!$B$2:$D$547,3,FALSE)</f>
        <v>Terre di Valdelsa ed Etruria Volterrana</v>
      </c>
      <c r="M8878" t="s">
        <v>29576</v>
      </c>
      <c r="N8878">
        <v>0</v>
      </c>
      <c r="O8878" t="s">
        <v>31422</v>
      </c>
      <c r="P8878" t="s">
        <v>31423</v>
      </c>
      <c r="Q8878" t="s">
        <v>31424</v>
      </c>
    </row>
    <row r="8879" spans="1:17" x14ac:dyDescent="0.25">
      <c r="A8879">
        <v>7730</v>
      </c>
      <c r="B8879" t="s">
        <v>31425</v>
      </c>
      <c r="C8879" s="1">
        <v>4.32011035E+16</v>
      </c>
      <c r="D8879" s="1">
        <v>1.07377828999999E+16</v>
      </c>
      <c r="E8879">
        <v>50021</v>
      </c>
      <c r="F8879" t="str">
        <f>VLOOKUP(E8879,'[1]movimento-per-comune-ambito-201'!$C$2:$D$547,2,0)</f>
        <v>Terre di Valdelsa ed Etruria Volterrana</v>
      </c>
      <c r="G8879" t="s">
        <v>63129</v>
      </c>
      <c r="H8879" t="s">
        <v>15</v>
      </c>
      <c r="I8879" t="s">
        <v>31426</v>
      </c>
      <c r="J8879">
        <v>56040</v>
      </c>
      <c r="K8879" t="s">
        <v>31421</v>
      </c>
      <c r="L8879" t="str">
        <f>VLOOKUP(K8879,'[1]movimento-per-comune-ambito-201'!$B$2:$D$547,3,FALSE)</f>
        <v>Terre di Valdelsa ed Etruria Volterrana</v>
      </c>
      <c r="M8879" t="s">
        <v>29576</v>
      </c>
      <c r="N8879">
        <v>4</v>
      </c>
      <c r="O8879" t="s">
        <v>31427</v>
      </c>
      <c r="P8879" t="s">
        <v>31428</v>
      </c>
      <c r="Q8879" t="s">
        <v>31429</v>
      </c>
    </row>
    <row r="8880" spans="1:17" x14ac:dyDescent="0.25">
      <c r="A8880">
        <v>7731</v>
      </c>
      <c r="B8880" t="s">
        <v>31430</v>
      </c>
      <c r="C8880" s="1">
        <v>4.3176692699999904E+16</v>
      </c>
      <c r="D8880" s="1">
        <v>1.07158023999999E+16</v>
      </c>
      <c r="E8880">
        <v>50021</v>
      </c>
      <c r="F8880" t="str">
        <f>VLOOKUP(E8880,'[1]movimento-per-comune-ambito-201'!$C$2:$D$547,2,0)</f>
        <v>Terre di Valdelsa ed Etruria Volterrana</v>
      </c>
      <c r="G8880" t="s">
        <v>63131</v>
      </c>
      <c r="H8880" t="s">
        <v>15</v>
      </c>
      <c r="I8880" t="s">
        <v>31431</v>
      </c>
      <c r="J8880">
        <v>56040</v>
      </c>
      <c r="K8880" t="s">
        <v>31421</v>
      </c>
      <c r="L8880" t="str">
        <f>VLOOKUP(K8880,'[1]movimento-per-comune-ambito-201'!$B$2:$D$547,3,FALSE)</f>
        <v>Terre di Valdelsa ed Etruria Volterrana</v>
      </c>
      <c r="M8880" t="s">
        <v>29576</v>
      </c>
      <c r="N8880">
        <v>3</v>
      </c>
      <c r="O8880" t="s">
        <v>31432</v>
      </c>
      <c r="P8880" t="s">
        <v>31433</v>
      </c>
      <c r="Q8880" t="s">
        <v>31434</v>
      </c>
    </row>
    <row r="8881" spans="1:17" x14ac:dyDescent="0.25">
      <c r="A8881">
        <v>7732</v>
      </c>
      <c r="B8881" t="s">
        <v>31435</v>
      </c>
      <c r="C8881" s="1">
        <v>4.32003958E+16</v>
      </c>
      <c r="D8881" s="1">
        <v>107349909</v>
      </c>
      <c r="E8881">
        <v>50021</v>
      </c>
      <c r="F8881" t="str">
        <f>VLOOKUP(E8881,'[1]movimento-per-comune-ambito-201'!$C$2:$D$547,2,0)</f>
        <v>Terre di Valdelsa ed Etruria Volterrana</v>
      </c>
      <c r="G8881" t="s">
        <v>63028</v>
      </c>
      <c r="H8881" t="s">
        <v>15</v>
      </c>
      <c r="I8881" t="s">
        <v>31436</v>
      </c>
      <c r="J8881">
        <v>56040</v>
      </c>
      <c r="K8881" t="s">
        <v>31421</v>
      </c>
      <c r="L8881" t="str">
        <f>VLOOKUP(K8881,'[1]movimento-per-comune-ambito-201'!$B$2:$D$547,3,FALSE)</f>
        <v>Terre di Valdelsa ed Etruria Volterrana</v>
      </c>
      <c r="M8881" t="s">
        <v>29576</v>
      </c>
      <c r="N8881">
        <v>0</v>
      </c>
      <c r="O8881" t="s">
        <v>31437</v>
      </c>
      <c r="Q8881" t="s">
        <v>31438</v>
      </c>
    </row>
    <row r="8882" spans="1:17" x14ac:dyDescent="0.25">
      <c r="A8882">
        <v>19174</v>
      </c>
      <c r="B8882" t="s">
        <v>31439</v>
      </c>
      <c r="C8882" s="1">
        <v>4.31596708E+16</v>
      </c>
      <c r="D8882" s="1">
        <v>1.07296413E+16</v>
      </c>
      <c r="E8882">
        <v>50021</v>
      </c>
      <c r="F8882" t="str">
        <f>VLOOKUP(E8882,'[1]movimento-per-comune-ambito-201'!$C$2:$D$547,2,0)</f>
        <v>Terre di Valdelsa ed Etruria Volterrana</v>
      </c>
      <c r="G8882" t="s">
        <v>63029</v>
      </c>
      <c r="H8882" t="s">
        <v>15</v>
      </c>
      <c r="I8882" t="s">
        <v>31440</v>
      </c>
      <c r="J8882">
        <v>56040</v>
      </c>
      <c r="K8882" t="s">
        <v>31421</v>
      </c>
      <c r="L8882" t="str">
        <f>VLOOKUP(K8882,'[1]movimento-per-comune-ambito-201'!$B$2:$D$547,3,FALSE)</f>
        <v>Terre di Valdelsa ed Etruria Volterrana</v>
      </c>
      <c r="M8882" t="s">
        <v>29576</v>
      </c>
      <c r="N8882">
        <v>2</v>
      </c>
      <c r="O8882" t="s">
        <v>31441</v>
      </c>
      <c r="P8882" t="s">
        <v>31442</v>
      </c>
      <c r="Q8882" t="s">
        <v>26929</v>
      </c>
    </row>
    <row r="8883" spans="1:17" x14ac:dyDescent="0.25">
      <c r="A8883">
        <v>7282</v>
      </c>
      <c r="B8883" t="s">
        <v>31443</v>
      </c>
      <c r="C8883" s="1">
        <v>4.3179317288052496E+16</v>
      </c>
      <c r="D8883" s="1">
        <v>1.07098804614852E+16</v>
      </c>
      <c r="E8883">
        <v>50021</v>
      </c>
      <c r="F8883" t="str">
        <f>VLOOKUP(E8883,'[1]movimento-per-comune-ambito-201'!$C$2:$D$547,2,0)</f>
        <v>Terre di Valdelsa ed Etruria Volterrana</v>
      </c>
      <c r="G8883" t="s">
        <v>63033</v>
      </c>
      <c r="H8883" t="s">
        <v>52</v>
      </c>
      <c r="I8883" t="s">
        <v>31444</v>
      </c>
      <c r="J8883">
        <v>56040</v>
      </c>
      <c r="K8883" t="s">
        <v>31421</v>
      </c>
      <c r="L8883" t="str">
        <f>VLOOKUP(K8883,'[1]movimento-per-comune-ambito-201'!$B$2:$D$547,3,FALSE)</f>
        <v>Terre di Valdelsa ed Etruria Volterrana</v>
      </c>
      <c r="M8883" t="s">
        <v>29576</v>
      </c>
      <c r="N8883">
        <v>0</v>
      </c>
      <c r="O8883" t="s">
        <v>31445</v>
      </c>
      <c r="Q8883" t="s">
        <v>31446</v>
      </c>
    </row>
    <row r="8884" spans="1:17" x14ac:dyDescent="0.25">
      <c r="A8884">
        <v>14316</v>
      </c>
      <c r="B8884" t="s">
        <v>31447</v>
      </c>
      <c r="C8884" s="1">
        <v>4.31671467082858E+16</v>
      </c>
      <c r="D8884" s="1">
        <v>1.06953317807983E+16</v>
      </c>
      <c r="E8884">
        <v>50021</v>
      </c>
      <c r="F8884" t="str">
        <f>VLOOKUP(E8884,'[1]movimento-per-comune-ambito-201'!$C$2:$D$547,2,0)</f>
        <v>Terre di Valdelsa ed Etruria Volterrana</v>
      </c>
      <c r="G8884" t="s">
        <v>63063</v>
      </c>
      <c r="H8884" t="s">
        <v>52</v>
      </c>
      <c r="I8884" t="s">
        <v>31448</v>
      </c>
      <c r="J8884">
        <v>56040</v>
      </c>
      <c r="K8884" t="s">
        <v>31421</v>
      </c>
      <c r="L8884" t="str">
        <f>VLOOKUP(K8884,'[1]movimento-per-comune-ambito-201'!$B$2:$D$547,3,FALSE)</f>
        <v>Terre di Valdelsa ed Etruria Volterrana</v>
      </c>
      <c r="M8884" t="s">
        <v>29576</v>
      </c>
      <c r="N8884">
        <v>0</v>
      </c>
      <c r="O8884" t="s">
        <v>31449</v>
      </c>
      <c r="Q8884" t="s">
        <v>31450</v>
      </c>
    </row>
    <row r="8885" spans="1:17" x14ac:dyDescent="0.25">
      <c r="A8885">
        <v>8069</v>
      </c>
      <c r="B8885" t="s">
        <v>31451</v>
      </c>
      <c r="C8885" s="1">
        <v>4.31685813844014E+16</v>
      </c>
      <c r="D8885" s="1">
        <v>1.07309818267822E+16</v>
      </c>
      <c r="E8885">
        <v>50021</v>
      </c>
      <c r="F8885" t="str">
        <f>VLOOKUP(E8885,'[1]movimento-per-comune-ambito-201'!$C$2:$D$547,2,0)</f>
        <v>Terre di Valdelsa ed Etruria Volterrana</v>
      </c>
      <c r="G8885" t="s">
        <v>63026</v>
      </c>
      <c r="H8885" t="s">
        <v>75</v>
      </c>
      <c r="I8885" t="s">
        <v>31452</v>
      </c>
      <c r="J8885">
        <v>56040</v>
      </c>
      <c r="K8885" t="s">
        <v>31421</v>
      </c>
      <c r="L8885" t="str">
        <f>VLOOKUP(K8885,'[1]movimento-per-comune-ambito-201'!$B$2:$D$547,3,FALSE)</f>
        <v>Terre di Valdelsa ed Etruria Volterrana</v>
      </c>
      <c r="M8885" t="s">
        <v>29576</v>
      </c>
      <c r="N8885">
        <v>0</v>
      </c>
      <c r="O8885" t="s">
        <v>31453</v>
      </c>
      <c r="P8885" t="s">
        <v>31454</v>
      </c>
      <c r="Q8885" t="s">
        <v>31455</v>
      </c>
    </row>
    <row r="8886" spans="1:17" x14ac:dyDescent="0.25">
      <c r="A8886">
        <v>17135</v>
      </c>
      <c r="B8886" t="s">
        <v>31456</v>
      </c>
      <c r="C8886" s="1">
        <v>4.3176692699999904E+16</v>
      </c>
      <c r="D8886" s="1">
        <v>1.07158023999999E+16</v>
      </c>
      <c r="E8886">
        <v>50021</v>
      </c>
      <c r="F8886" t="str">
        <f>VLOOKUP(E8886,'[1]movimento-per-comune-ambito-201'!$C$2:$D$547,2,0)</f>
        <v>Terre di Valdelsa ed Etruria Volterrana</v>
      </c>
      <c r="G8886" t="s">
        <v>63247</v>
      </c>
      <c r="H8886" t="s">
        <v>75</v>
      </c>
      <c r="I8886" t="s">
        <v>31457</v>
      </c>
      <c r="J8886">
        <v>56040</v>
      </c>
      <c r="K8886" t="s">
        <v>31421</v>
      </c>
      <c r="L8886" t="str">
        <f>VLOOKUP(K8886,'[1]movimento-per-comune-ambito-201'!$B$2:$D$547,3,FALSE)</f>
        <v>Terre di Valdelsa ed Etruria Volterrana</v>
      </c>
      <c r="M8886" t="s">
        <v>29576</v>
      </c>
      <c r="N8886">
        <v>0</v>
      </c>
      <c r="O8886" t="s">
        <v>31458</v>
      </c>
      <c r="P8886" t="s">
        <v>31459</v>
      </c>
      <c r="Q8886" t="s">
        <v>31460</v>
      </c>
    </row>
    <row r="8887" spans="1:17" x14ac:dyDescent="0.25">
      <c r="A8887">
        <v>6729</v>
      </c>
      <c r="B8887" t="s">
        <v>31461</v>
      </c>
      <c r="C8887" s="1">
        <v>4.3176692699999904E+16</v>
      </c>
      <c r="D8887" s="1">
        <v>1.07158023999999E+16</v>
      </c>
      <c r="E8887">
        <v>50021</v>
      </c>
      <c r="F8887" t="str">
        <f>VLOOKUP(E8887,'[1]movimento-per-comune-ambito-201'!$C$2:$D$547,2,0)</f>
        <v>Terre di Valdelsa ed Etruria Volterrana</v>
      </c>
      <c r="G8887" t="s">
        <v>63251</v>
      </c>
      <c r="H8887" t="s">
        <v>1598</v>
      </c>
      <c r="I8887" t="s">
        <v>31462</v>
      </c>
      <c r="J8887">
        <v>56040</v>
      </c>
      <c r="K8887" t="s">
        <v>31421</v>
      </c>
      <c r="L8887" t="str">
        <f>VLOOKUP(K8887,'[1]movimento-per-comune-ambito-201'!$B$2:$D$547,3,FALSE)</f>
        <v>Terre di Valdelsa ed Etruria Volterrana</v>
      </c>
      <c r="M8887" t="s">
        <v>29576</v>
      </c>
      <c r="N8887">
        <v>2</v>
      </c>
      <c r="O8887" t="s">
        <v>31463</v>
      </c>
      <c r="P8887" t="s">
        <v>31464</v>
      </c>
      <c r="Q8887" t="s">
        <v>31465</v>
      </c>
    </row>
    <row r="8888" spans="1:17" x14ac:dyDescent="0.25">
      <c r="A8888">
        <v>6730</v>
      </c>
      <c r="B8888" t="s">
        <v>31466</v>
      </c>
      <c r="C8888" s="1">
        <v>4.31780697035224E+16</v>
      </c>
      <c r="D8888" s="1">
        <v>1.07145793126892E+16</v>
      </c>
      <c r="E8888">
        <v>50021</v>
      </c>
      <c r="F8888" t="str">
        <f>VLOOKUP(E8888,'[1]movimento-per-comune-ambito-201'!$C$2:$D$547,2,0)</f>
        <v>Terre di Valdelsa ed Etruria Volterrana</v>
      </c>
      <c r="G8888" t="s">
        <v>63773</v>
      </c>
      <c r="H8888" t="s">
        <v>1598</v>
      </c>
      <c r="I8888" t="s">
        <v>31467</v>
      </c>
      <c r="J8888">
        <v>56040</v>
      </c>
      <c r="K8888" t="s">
        <v>31421</v>
      </c>
      <c r="L8888" t="str">
        <f>VLOOKUP(K8888,'[1]movimento-per-comune-ambito-201'!$B$2:$D$547,3,FALSE)</f>
        <v>Terre di Valdelsa ed Etruria Volterrana</v>
      </c>
      <c r="M8888" t="s">
        <v>29576</v>
      </c>
      <c r="N8888">
        <v>3</v>
      </c>
      <c r="O8888" t="s">
        <v>31468</v>
      </c>
      <c r="P8888" t="s">
        <v>31469</v>
      </c>
      <c r="Q8888" t="s">
        <v>31470</v>
      </c>
    </row>
    <row r="8889" spans="1:17" x14ac:dyDescent="0.25">
      <c r="A8889">
        <v>7735</v>
      </c>
      <c r="B8889" t="s">
        <v>31471</v>
      </c>
      <c r="C8889" s="1">
        <v>4.36595852E+16</v>
      </c>
      <c r="D8889" s="1">
        <v>1.07667345999999E+16</v>
      </c>
      <c r="E8889">
        <v>50022</v>
      </c>
      <c r="F8889" t="str">
        <f>VLOOKUP(E8889,'[1]movimento-per-comune-ambito-201'!$C$2:$D$547,2,0)</f>
        <v>Terre di Pisa</v>
      </c>
      <c r="G8889" t="s">
        <v>63129</v>
      </c>
      <c r="H8889" t="s">
        <v>15</v>
      </c>
      <c r="I8889" t="s">
        <v>31472</v>
      </c>
      <c r="J8889">
        <v>56020</v>
      </c>
      <c r="K8889" t="s">
        <v>31473</v>
      </c>
      <c r="L8889" t="str">
        <f>VLOOKUP(K8889,'[1]movimento-per-comune-ambito-201'!$B$2:$D$547,3,FALSE)</f>
        <v>Terre di Pisa</v>
      </c>
      <c r="M8889" t="s">
        <v>29576</v>
      </c>
      <c r="N8889">
        <v>3</v>
      </c>
      <c r="O8889" t="s">
        <v>31474</v>
      </c>
      <c r="P8889" t="s">
        <v>31475</v>
      </c>
      <c r="Q8889" t="s">
        <v>31476</v>
      </c>
    </row>
    <row r="8890" spans="1:17" x14ac:dyDescent="0.25">
      <c r="A8890">
        <v>7736</v>
      </c>
      <c r="B8890" t="s">
        <v>31477</v>
      </c>
      <c r="C8890" s="1">
        <v>4.36640335E+16</v>
      </c>
      <c r="D8890" s="1">
        <v>107639227</v>
      </c>
      <c r="E8890">
        <v>50022</v>
      </c>
      <c r="F8890" t="str">
        <f>VLOOKUP(E8890,'[1]movimento-per-comune-ambito-201'!$C$2:$D$547,2,0)</f>
        <v>Terre di Pisa</v>
      </c>
      <c r="G8890" t="s">
        <v>63131</v>
      </c>
      <c r="H8890" t="s">
        <v>15</v>
      </c>
      <c r="I8890" t="s">
        <v>31478</v>
      </c>
      <c r="J8890">
        <v>56020</v>
      </c>
      <c r="K8890" t="s">
        <v>31473</v>
      </c>
      <c r="L8890" t="str">
        <f>VLOOKUP(K8890,'[1]movimento-per-comune-ambito-201'!$B$2:$D$547,3,FALSE)</f>
        <v>Terre di Pisa</v>
      </c>
      <c r="M8890" t="s">
        <v>29576</v>
      </c>
      <c r="N8890">
        <v>4</v>
      </c>
      <c r="O8890" t="s">
        <v>31479</v>
      </c>
      <c r="P8890" t="s">
        <v>31480</v>
      </c>
      <c r="Q8890" t="s">
        <v>31481</v>
      </c>
    </row>
    <row r="8891" spans="1:17" x14ac:dyDescent="0.25">
      <c r="A8891">
        <v>7737</v>
      </c>
      <c r="B8891" t="s">
        <v>31482</v>
      </c>
      <c r="C8891" s="1">
        <v>4.3651837999999904E+16</v>
      </c>
      <c r="D8891" s="1">
        <v>1.07424219999999E+16</v>
      </c>
      <c r="E8891">
        <v>50022</v>
      </c>
      <c r="F8891" t="str">
        <f>VLOOKUP(E8891,'[1]movimento-per-comune-ambito-201'!$C$2:$D$547,2,0)</f>
        <v>Terre di Pisa</v>
      </c>
      <c r="G8891" t="s">
        <v>63028</v>
      </c>
      <c r="H8891" t="s">
        <v>15</v>
      </c>
      <c r="I8891" t="s">
        <v>31483</v>
      </c>
      <c r="J8891">
        <v>56020</v>
      </c>
      <c r="K8891" t="s">
        <v>31473</v>
      </c>
      <c r="L8891" t="str">
        <f>VLOOKUP(K8891,'[1]movimento-per-comune-ambito-201'!$B$2:$D$547,3,FALSE)</f>
        <v>Terre di Pisa</v>
      </c>
      <c r="M8891" t="s">
        <v>29576</v>
      </c>
      <c r="N8891">
        <v>5</v>
      </c>
      <c r="O8891" t="s">
        <v>31484</v>
      </c>
      <c r="P8891" t="s">
        <v>31485</v>
      </c>
      <c r="Q8891" t="s">
        <v>31486</v>
      </c>
    </row>
    <row r="8892" spans="1:17" x14ac:dyDescent="0.25">
      <c r="A8892">
        <v>7738</v>
      </c>
      <c r="B8892" t="s">
        <v>31487</v>
      </c>
      <c r="C8892" s="1">
        <v>4.3675262099999904E+16</v>
      </c>
      <c r="D8892" s="1">
        <v>1.07436083999999E+16</v>
      </c>
      <c r="E8892">
        <v>50022</v>
      </c>
      <c r="F8892" t="str">
        <f>VLOOKUP(E8892,'[1]movimento-per-comune-ambito-201'!$C$2:$D$547,2,0)</f>
        <v>Terre di Pisa</v>
      </c>
      <c r="G8892" t="s">
        <v>63014</v>
      </c>
      <c r="H8892" t="s">
        <v>15</v>
      </c>
      <c r="I8892" t="s">
        <v>31488</v>
      </c>
      <c r="J8892">
        <v>56020</v>
      </c>
      <c r="K8892" t="s">
        <v>31473</v>
      </c>
      <c r="L8892" t="str">
        <f>VLOOKUP(K8892,'[1]movimento-per-comune-ambito-201'!$B$2:$D$547,3,FALSE)</f>
        <v>Terre di Pisa</v>
      </c>
      <c r="M8892" t="s">
        <v>29576</v>
      </c>
      <c r="N8892">
        <v>3</v>
      </c>
      <c r="O8892" t="s">
        <v>31489</v>
      </c>
      <c r="Q8892" t="s">
        <v>31490</v>
      </c>
    </row>
    <row r="8893" spans="1:17" x14ac:dyDescent="0.25">
      <c r="A8893">
        <v>7739</v>
      </c>
      <c r="B8893" t="s">
        <v>29534</v>
      </c>
      <c r="C8893" s="1">
        <v>4.3652342699999904E+16</v>
      </c>
      <c r="D8893" s="1">
        <v>107374521</v>
      </c>
      <c r="E8893">
        <v>50022</v>
      </c>
      <c r="F8893" t="str">
        <f>VLOOKUP(E8893,'[1]movimento-per-comune-ambito-201'!$C$2:$D$547,2,0)</f>
        <v>Terre di Pisa</v>
      </c>
      <c r="G8893" t="s">
        <v>63029</v>
      </c>
      <c r="H8893" t="s">
        <v>15</v>
      </c>
      <c r="I8893" t="s">
        <v>31491</v>
      </c>
      <c r="J8893">
        <v>56020</v>
      </c>
      <c r="K8893" t="s">
        <v>31473</v>
      </c>
      <c r="L8893" t="str">
        <f>VLOOKUP(K8893,'[1]movimento-per-comune-ambito-201'!$B$2:$D$547,3,FALSE)</f>
        <v>Terre di Pisa</v>
      </c>
      <c r="M8893" t="s">
        <v>29576</v>
      </c>
      <c r="N8893">
        <v>0</v>
      </c>
      <c r="O8893" t="s">
        <v>31492</v>
      </c>
      <c r="P8893" t="s">
        <v>31493</v>
      </c>
      <c r="Q8893" t="s">
        <v>31494</v>
      </c>
    </row>
    <row r="8894" spans="1:17" x14ac:dyDescent="0.25">
      <c r="A8894">
        <v>7740</v>
      </c>
      <c r="B8894" t="s">
        <v>31495</v>
      </c>
      <c r="C8894" s="1">
        <v>4.3652744000208304E+16</v>
      </c>
      <c r="D8894" s="1">
        <v>1.07308101654052E+16</v>
      </c>
      <c r="E8894">
        <v>50022</v>
      </c>
      <c r="F8894" t="str">
        <f>VLOOKUP(E8894,'[1]movimento-per-comune-ambito-201'!$C$2:$D$547,2,0)</f>
        <v>Terre di Pisa</v>
      </c>
      <c r="G8894" t="s">
        <v>63030</v>
      </c>
      <c r="H8894" t="s">
        <v>15</v>
      </c>
      <c r="I8894" t="s">
        <v>31496</v>
      </c>
      <c r="J8894">
        <v>56020</v>
      </c>
      <c r="K8894" t="s">
        <v>31473</v>
      </c>
      <c r="L8894" t="str">
        <f>VLOOKUP(K8894,'[1]movimento-per-comune-ambito-201'!$B$2:$D$547,3,FALSE)</f>
        <v>Terre di Pisa</v>
      </c>
      <c r="M8894" t="s">
        <v>29576</v>
      </c>
      <c r="N8894">
        <v>4</v>
      </c>
      <c r="O8894" t="s">
        <v>31497</v>
      </c>
      <c r="P8894" t="s">
        <v>31498</v>
      </c>
      <c r="Q8894" t="s">
        <v>31499</v>
      </c>
    </row>
    <row r="8895" spans="1:17" x14ac:dyDescent="0.25">
      <c r="A8895">
        <v>7741</v>
      </c>
      <c r="B8895" t="s">
        <v>31500</v>
      </c>
      <c r="C8895" s="1">
        <v>4.3675262099999904E+16</v>
      </c>
      <c r="D8895" s="1">
        <v>1.07436083999999E+16</v>
      </c>
      <c r="E8895">
        <v>50022</v>
      </c>
      <c r="F8895" t="str">
        <f>VLOOKUP(E8895,'[1]movimento-per-comune-ambito-201'!$C$2:$D$547,2,0)</f>
        <v>Terre di Pisa</v>
      </c>
      <c r="G8895" t="s">
        <v>63149</v>
      </c>
      <c r="H8895" t="s">
        <v>15</v>
      </c>
      <c r="I8895" t="s">
        <v>31501</v>
      </c>
      <c r="J8895">
        <v>56020</v>
      </c>
      <c r="K8895" t="s">
        <v>31473</v>
      </c>
      <c r="L8895" t="str">
        <f>VLOOKUP(K8895,'[1]movimento-per-comune-ambito-201'!$B$2:$D$547,3,FALSE)</f>
        <v>Terre di Pisa</v>
      </c>
      <c r="M8895" t="s">
        <v>29576</v>
      </c>
      <c r="N8895">
        <v>0</v>
      </c>
      <c r="O8895" t="s">
        <v>31502</v>
      </c>
      <c r="Q8895" t="s">
        <v>31503</v>
      </c>
    </row>
    <row r="8896" spans="1:17" x14ac:dyDescent="0.25">
      <c r="A8896">
        <v>20026</v>
      </c>
      <c r="B8896" t="s">
        <v>31504</v>
      </c>
      <c r="C8896" s="1">
        <v>4.3647354257403E+16</v>
      </c>
      <c r="D8896" s="1">
        <v>1.07653268978698E+16</v>
      </c>
      <c r="E8896">
        <v>50022</v>
      </c>
      <c r="F8896" t="str">
        <f>VLOOKUP(E8896,'[1]movimento-per-comune-ambito-201'!$C$2:$D$547,2,0)</f>
        <v>Terre di Pisa</v>
      </c>
      <c r="G8896" t="s">
        <v>63132</v>
      </c>
      <c r="H8896" t="s">
        <v>15</v>
      </c>
      <c r="I8896" t="s">
        <v>31505</v>
      </c>
      <c r="J8896">
        <v>56020</v>
      </c>
      <c r="K8896" t="s">
        <v>31473</v>
      </c>
      <c r="L8896" t="str">
        <f>VLOOKUP(K8896,'[1]movimento-per-comune-ambito-201'!$B$2:$D$547,3,FALSE)</f>
        <v>Terre di Pisa</v>
      </c>
      <c r="M8896" t="s">
        <v>29576</v>
      </c>
      <c r="N8896">
        <v>4</v>
      </c>
      <c r="O8896" t="s">
        <v>31506</v>
      </c>
      <c r="P8896" t="s">
        <v>31507</v>
      </c>
      <c r="Q8896" t="s">
        <v>31508</v>
      </c>
    </row>
    <row r="8897" spans="1:17" x14ac:dyDescent="0.25">
      <c r="A8897">
        <v>22910</v>
      </c>
      <c r="B8897" t="s">
        <v>31509</v>
      </c>
      <c r="C8897" s="1">
        <v>4.36661507E+16</v>
      </c>
      <c r="D8897" s="1">
        <v>1.07072689E+16</v>
      </c>
      <c r="E8897">
        <v>50022</v>
      </c>
      <c r="F8897" t="str">
        <f>VLOOKUP(E8897,'[1]movimento-per-comune-ambito-201'!$C$2:$D$547,2,0)</f>
        <v>Terre di Pisa</v>
      </c>
      <c r="G8897" t="s">
        <v>63133</v>
      </c>
      <c r="H8897" t="s">
        <v>15</v>
      </c>
      <c r="I8897" t="s">
        <v>31510</v>
      </c>
      <c r="J8897">
        <v>56020</v>
      </c>
      <c r="K8897" t="s">
        <v>31473</v>
      </c>
      <c r="L8897" t="str">
        <f>VLOOKUP(K8897,'[1]movimento-per-comune-ambito-201'!$B$2:$D$547,3,FALSE)</f>
        <v>Terre di Pisa</v>
      </c>
      <c r="M8897" t="s">
        <v>29576</v>
      </c>
      <c r="N8897">
        <v>2</v>
      </c>
      <c r="O8897" t="s">
        <v>31511</v>
      </c>
      <c r="P8897" t="s">
        <v>31512</v>
      </c>
      <c r="Q8897" t="s">
        <v>31513</v>
      </c>
    </row>
    <row r="8898" spans="1:17" x14ac:dyDescent="0.25">
      <c r="A8898">
        <v>23302</v>
      </c>
      <c r="B8898" t="s">
        <v>31514</v>
      </c>
      <c r="C8898" s="1">
        <v>4.3641008999999904E+16</v>
      </c>
      <c r="D8898" s="1">
        <v>107412805</v>
      </c>
      <c r="E8898">
        <v>50022</v>
      </c>
      <c r="F8898" t="str">
        <f>VLOOKUP(E8898,'[1]movimento-per-comune-ambito-201'!$C$2:$D$547,2,0)</f>
        <v>Terre di Pisa</v>
      </c>
      <c r="G8898" t="s">
        <v>63015</v>
      </c>
      <c r="H8898" t="s">
        <v>15</v>
      </c>
      <c r="I8898" t="s">
        <v>31515</v>
      </c>
      <c r="J8898">
        <v>56020</v>
      </c>
      <c r="K8898" t="s">
        <v>31473</v>
      </c>
      <c r="L8898" t="str">
        <f>VLOOKUP(K8898,'[1]movimento-per-comune-ambito-201'!$B$2:$D$547,3,FALSE)</f>
        <v>Terre di Pisa</v>
      </c>
      <c r="M8898" t="s">
        <v>29576</v>
      </c>
      <c r="N8898">
        <v>3</v>
      </c>
      <c r="O8898" t="s">
        <v>31516</v>
      </c>
      <c r="Q8898" t="s">
        <v>31517</v>
      </c>
    </row>
    <row r="8899" spans="1:17" x14ac:dyDescent="0.25">
      <c r="A8899">
        <v>6903</v>
      </c>
      <c r="B8899" t="s">
        <v>31518</v>
      </c>
      <c r="C8899" s="1">
        <v>4.36765655E+16</v>
      </c>
      <c r="D8899" s="1">
        <v>107383925</v>
      </c>
      <c r="E8899">
        <v>50022</v>
      </c>
      <c r="F8899" t="str">
        <f>VLOOKUP(E8899,'[1]movimento-per-comune-ambito-201'!$C$2:$D$547,2,0)</f>
        <v>Terre di Pisa</v>
      </c>
      <c r="G8899" t="s">
        <v>63328</v>
      </c>
      <c r="H8899" t="s">
        <v>37</v>
      </c>
      <c r="I8899" t="s">
        <v>31519</v>
      </c>
      <c r="J8899">
        <v>56020</v>
      </c>
      <c r="K8899" t="s">
        <v>31473</v>
      </c>
      <c r="L8899" t="str">
        <f>VLOOKUP(K8899,'[1]movimento-per-comune-ambito-201'!$B$2:$D$547,3,FALSE)</f>
        <v>Terre di Pisa</v>
      </c>
      <c r="M8899" t="s">
        <v>29576</v>
      </c>
      <c r="N8899">
        <v>0</v>
      </c>
      <c r="O8899" t="s">
        <v>31520</v>
      </c>
      <c r="Q8899" t="s">
        <v>31521</v>
      </c>
    </row>
    <row r="8900" spans="1:17" x14ac:dyDescent="0.25">
      <c r="A8900">
        <v>6904</v>
      </c>
      <c r="B8900" t="s">
        <v>31522</v>
      </c>
      <c r="C8900" s="1">
        <v>436749139</v>
      </c>
      <c r="D8900" s="1">
        <v>1.07305288999999E+16</v>
      </c>
      <c r="E8900">
        <v>50022</v>
      </c>
      <c r="F8900" t="str">
        <f>VLOOKUP(E8900,'[1]movimento-per-comune-ambito-201'!$C$2:$D$547,2,0)</f>
        <v>Terre di Pisa</v>
      </c>
      <c r="G8900" t="s">
        <v>63018</v>
      </c>
      <c r="H8900" t="s">
        <v>37</v>
      </c>
      <c r="I8900" t="s">
        <v>31523</v>
      </c>
      <c r="J8900">
        <v>56020</v>
      </c>
      <c r="K8900" t="s">
        <v>31473</v>
      </c>
      <c r="L8900" t="str">
        <f>VLOOKUP(K8900,'[1]movimento-per-comune-ambito-201'!$B$2:$D$547,3,FALSE)</f>
        <v>Terre di Pisa</v>
      </c>
      <c r="M8900" t="s">
        <v>29576</v>
      </c>
      <c r="N8900">
        <v>0</v>
      </c>
      <c r="O8900" t="s">
        <v>31524</v>
      </c>
      <c r="Q8900">
        <v>571467209</v>
      </c>
    </row>
    <row r="8901" spans="1:17" x14ac:dyDescent="0.25">
      <c r="A8901">
        <v>6462</v>
      </c>
      <c r="B8901" t="s">
        <v>31525</v>
      </c>
      <c r="C8901" s="1">
        <v>4.3670266499999904E+16</v>
      </c>
      <c r="D8901" s="1">
        <v>1.07607589E+16</v>
      </c>
      <c r="E8901">
        <v>50022</v>
      </c>
      <c r="F8901" t="str">
        <f>VLOOKUP(E8901,'[1]movimento-per-comune-ambito-201'!$C$2:$D$547,2,0)</f>
        <v>Terre di Pisa</v>
      </c>
      <c r="G8901" t="s">
        <v>63130</v>
      </c>
      <c r="H8901" t="s">
        <v>41</v>
      </c>
      <c r="I8901" t="s">
        <v>31526</v>
      </c>
      <c r="J8901">
        <v>56020</v>
      </c>
      <c r="K8901" t="s">
        <v>31473</v>
      </c>
      <c r="L8901" t="str">
        <f>VLOOKUP(K8901,'[1]movimento-per-comune-ambito-201'!$B$2:$D$547,3,FALSE)</f>
        <v>Terre di Pisa</v>
      </c>
      <c r="M8901" t="s">
        <v>29576</v>
      </c>
      <c r="N8901">
        <v>3</v>
      </c>
      <c r="O8901" t="s">
        <v>31527</v>
      </c>
      <c r="P8901" t="s">
        <v>31528</v>
      </c>
      <c r="Q8901" t="s">
        <v>31529</v>
      </c>
    </row>
    <row r="8902" spans="1:17" x14ac:dyDescent="0.25">
      <c r="A8902">
        <v>6463</v>
      </c>
      <c r="B8902" t="s">
        <v>31530</v>
      </c>
      <c r="C8902" s="1">
        <v>4.36901152E+16</v>
      </c>
      <c r="D8902" s="1">
        <v>1.07600007E+16</v>
      </c>
      <c r="E8902">
        <v>50022</v>
      </c>
      <c r="F8902" t="str">
        <f>VLOOKUP(E8902,'[1]movimento-per-comune-ambito-201'!$C$2:$D$547,2,0)</f>
        <v>Terre di Pisa</v>
      </c>
      <c r="G8902" t="s">
        <v>63019</v>
      </c>
      <c r="H8902" t="s">
        <v>41</v>
      </c>
      <c r="I8902" t="s">
        <v>31531</v>
      </c>
      <c r="J8902">
        <v>56020</v>
      </c>
      <c r="K8902" t="s">
        <v>31473</v>
      </c>
      <c r="L8902" t="str">
        <f>VLOOKUP(K8902,'[1]movimento-per-comune-ambito-201'!$B$2:$D$547,3,FALSE)</f>
        <v>Terre di Pisa</v>
      </c>
      <c r="M8902" t="s">
        <v>29576</v>
      </c>
      <c r="N8902">
        <v>2</v>
      </c>
      <c r="O8902" t="s">
        <v>31532</v>
      </c>
      <c r="P8902" t="s">
        <v>31533</v>
      </c>
      <c r="Q8902" t="s">
        <v>31534</v>
      </c>
    </row>
    <row r="8903" spans="1:17" x14ac:dyDescent="0.25">
      <c r="A8903">
        <v>7286</v>
      </c>
      <c r="B8903" t="s">
        <v>31535</v>
      </c>
      <c r="C8903" s="1">
        <v>4.3665572999999904E+16</v>
      </c>
      <c r="D8903" s="1">
        <v>10702992</v>
      </c>
      <c r="E8903">
        <v>50022</v>
      </c>
      <c r="F8903" t="str">
        <f>VLOOKUP(E8903,'[1]movimento-per-comune-ambito-201'!$C$2:$D$547,2,0)</f>
        <v>Terre di Pisa</v>
      </c>
      <c r="G8903" t="s">
        <v>63063</v>
      </c>
      <c r="H8903" t="s">
        <v>52</v>
      </c>
      <c r="I8903" t="s">
        <v>31536</v>
      </c>
      <c r="J8903">
        <v>56020</v>
      </c>
      <c r="K8903" t="s">
        <v>31473</v>
      </c>
      <c r="L8903" t="str">
        <f>VLOOKUP(K8903,'[1]movimento-per-comune-ambito-201'!$B$2:$D$547,3,FALSE)</f>
        <v>Terre di Pisa</v>
      </c>
      <c r="M8903" t="s">
        <v>29576</v>
      </c>
      <c r="N8903">
        <v>0</v>
      </c>
      <c r="O8903" t="s">
        <v>31537</v>
      </c>
      <c r="P8903" t="s">
        <v>31538</v>
      </c>
      <c r="Q8903" t="s">
        <v>31539</v>
      </c>
    </row>
    <row r="8904" spans="1:17" x14ac:dyDescent="0.25">
      <c r="A8904">
        <v>7297</v>
      </c>
      <c r="B8904" t="s">
        <v>31540</v>
      </c>
      <c r="C8904" s="1">
        <v>4.3664899599999904E+16</v>
      </c>
      <c r="D8904" s="1">
        <v>1.07378547999999E+16</v>
      </c>
      <c r="E8904">
        <v>50022</v>
      </c>
      <c r="F8904" t="str">
        <f>VLOOKUP(E8904,'[1]movimento-per-comune-ambito-201'!$C$2:$D$547,2,0)</f>
        <v>Terre di Pisa</v>
      </c>
      <c r="G8904" t="s">
        <v>63023</v>
      </c>
      <c r="H8904" t="s">
        <v>52</v>
      </c>
      <c r="I8904" t="s">
        <v>31541</v>
      </c>
      <c r="J8904">
        <v>56020</v>
      </c>
      <c r="K8904" t="s">
        <v>31473</v>
      </c>
      <c r="L8904" t="str">
        <f>VLOOKUP(K8904,'[1]movimento-per-comune-ambito-201'!$B$2:$D$547,3,FALSE)</f>
        <v>Terre di Pisa</v>
      </c>
      <c r="M8904" t="s">
        <v>29576</v>
      </c>
      <c r="N8904">
        <v>0</v>
      </c>
      <c r="O8904" t="s">
        <v>31542</v>
      </c>
      <c r="P8904" t="s">
        <v>31543</v>
      </c>
      <c r="Q8904" t="s">
        <v>31544</v>
      </c>
    </row>
    <row r="8905" spans="1:17" x14ac:dyDescent="0.25">
      <c r="A8905">
        <v>7300</v>
      </c>
      <c r="B8905" t="s">
        <v>31545</v>
      </c>
      <c r="C8905" s="1">
        <v>4.3669255999999904E+16</v>
      </c>
      <c r="D8905" s="1">
        <v>1.07605439999999E+16</v>
      </c>
      <c r="E8905">
        <v>50022</v>
      </c>
      <c r="F8905" t="str">
        <f>VLOOKUP(E8905,'[1]movimento-per-comune-ambito-201'!$C$2:$D$547,2,0)</f>
        <v>Terre di Pisa</v>
      </c>
      <c r="G8905" t="s">
        <v>63024</v>
      </c>
      <c r="H8905" t="s">
        <v>52</v>
      </c>
      <c r="I8905" t="s">
        <v>31546</v>
      </c>
      <c r="J8905">
        <v>56020</v>
      </c>
      <c r="K8905" t="s">
        <v>31473</v>
      </c>
      <c r="L8905" t="str">
        <f>VLOOKUP(K8905,'[1]movimento-per-comune-ambito-201'!$B$2:$D$547,3,FALSE)</f>
        <v>Terre di Pisa</v>
      </c>
      <c r="M8905" t="s">
        <v>29576</v>
      </c>
      <c r="N8905">
        <v>0</v>
      </c>
      <c r="O8905" t="s">
        <v>31547</v>
      </c>
      <c r="P8905" t="s">
        <v>31548</v>
      </c>
      <c r="Q8905" t="s">
        <v>31549</v>
      </c>
    </row>
    <row r="8906" spans="1:17" x14ac:dyDescent="0.25">
      <c r="A8906">
        <v>20609</v>
      </c>
      <c r="B8906" t="s">
        <v>31550</v>
      </c>
      <c r="C8906" s="1">
        <v>4.3664661099999904E+16</v>
      </c>
      <c r="D8906" s="1">
        <v>1.07388174999999E+16</v>
      </c>
      <c r="E8906">
        <v>50022</v>
      </c>
      <c r="F8906" t="str">
        <f>VLOOKUP(E8906,'[1]movimento-per-comune-ambito-201'!$C$2:$D$547,2,0)</f>
        <v>Terre di Pisa</v>
      </c>
      <c r="G8906" t="s">
        <v>63202</v>
      </c>
      <c r="H8906" t="s">
        <v>52</v>
      </c>
      <c r="I8906" t="s">
        <v>31551</v>
      </c>
      <c r="J8906">
        <v>56020</v>
      </c>
      <c r="K8906" t="s">
        <v>31473</v>
      </c>
      <c r="L8906" t="str">
        <f>VLOOKUP(K8906,'[1]movimento-per-comune-ambito-201'!$B$2:$D$547,3,FALSE)</f>
        <v>Terre di Pisa</v>
      </c>
      <c r="M8906" t="s">
        <v>29576</v>
      </c>
      <c r="N8906">
        <v>0</v>
      </c>
      <c r="O8906" t="s">
        <v>31552</v>
      </c>
      <c r="Q8906" t="s">
        <v>31553</v>
      </c>
    </row>
    <row r="8907" spans="1:17" x14ac:dyDescent="0.25">
      <c r="A8907">
        <v>22523</v>
      </c>
      <c r="B8907" t="s">
        <v>31554</v>
      </c>
      <c r="C8907" s="1">
        <v>4.36776709E+16</v>
      </c>
      <c r="D8907" s="1">
        <v>10719014</v>
      </c>
      <c r="E8907">
        <v>50022</v>
      </c>
      <c r="F8907" t="str">
        <f>VLOOKUP(E8907,'[1]movimento-per-comune-ambito-201'!$C$2:$D$547,2,0)</f>
        <v>Terre di Pisa</v>
      </c>
      <c r="G8907" t="s">
        <v>63066</v>
      </c>
      <c r="H8907" t="s">
        <v>52</v>
      </c>
      <c r="I8907" t="s">
        <v>31555</v>
      </c>
      <c r="J8907">
        <v>56020</v>
      </c>
      <c r="K8907" t="s">
        <v>31473</v>
      </c>
      <c r="L8907" t="str">
        <f>VLOOKUP(K8907,'[1]movimento-per-comune-ambito-201'!$B$2:$D$547,3,FALSE)</f>
        <v>Terre di Pisa</v>
      </c>
      <c r="M8907" t="s">
        <v>29576</v>
      </c>
      <c r="N8907">
        <v>0</v>
      </c>
      <c r="O8907" t="s">
        <v>31556</v>
      </c>
      <c r="Q8907" t="s">
        <v>31557</v>
      </c>
    </row>
    <row r="8908" spans="1:17" x14ac:dyDescent="0.25">
      <c r="A8908">
        <v>8185</v>
      </c>
      <c r="B8908" t="s">
        <v>31558</v>
      </c>
      <c r="C8908" s="1">
        <v>4.3683823699999904E+16</v>
      </c>
      <c r="D8908" s="1">
        <v>107396537</v>
      </c>
      <c r="E8908">
        <v>50022</v>
      </c>
      <c r="F8908" t="str">
        <f>VLOOKUP(E8908,'[1]movimento-per-comune-ambito-201'!$C$2:$D$547,2,0)</f>
        <v>Terre di Pisa</v>
      </c>
      <c r="G8908" t="s">
        <v>63145</v>
      </c>
      <c r="H8908" t="s">
        <v>749</v>
      </c>
      <c r="I8908" t="s">
        <v>31559</v>
      </c>
      <c r="J8908">
        <v>56020</v>
      </c>
      <c r="K8908" t="s">
        <v>31473</v>
      </c>
      <c r="L8908" t="str">
        <f>VLOOKUP(K8908,'[1]movimento-per-comune-ambito-201'!$B$2:$D$547,3,FALSE)</f>
        <v>Terre di Pisa</v>
      </c>
      <c r="M8908" t="s">
        <v>29576</v>
      </c>
      <c r="N8908">
        <v>0</v>
      </c>
      <c r="O8908" t="s">
        <v>31560</v>
      </c>
      <c r="P8908" t="s">
        <v>31561</v>
      </c>
      <c r="Q8908" t="s">
        <v>31562</v>
      </c>
    </row>
    <row r="8909" spans="1:17" x14ac:dyDescent="0.25">
      <c r="A8909">
        <v>8004</v>
      </c>
      <c r="B8909" t="s">
        <v>31563</v>
      </c>
      <c r="C8909" s="1">
        <v>4.36775947323868E+16</v>
      </c>
      <c r="D8909" s="1">
        <v>1.07533431920653E+16</v>
      </c>
      <c r="E8909">
        <v>50022</v>
      </c>
      <c r="F8909" t="str">
        <f>VLOOKUP(E8909,'[1]movimento-per-comune-ambito-201'!$C$2:$D$547,2,0)</f>
        <v>Terre di Pisa</v>
      </c>
      <c r="G8909" t="s">
        <v>63086</v>
      </c>
      <c r="H8909" t="s">
        <v>376</v>
      </c>
      <c r="I8909" t="s">
        <v>31564</v>
      </c>
      <c r="J8909">
        <v>56020</v>
      </c>
      <c r="K8909" t="s">
        <v>31473</v>
      </c>
      <c r="L8909" t="str">
        <f>VLOOKUP(K8909,'[1]movimento-per-comune-ambito-201'!$B$2:$D$547,3,FALSE)</f>
        <v>Terre di Pisa</v>
      </c>
      <c r="M8909" t="s">
        <v>29576</v>
      </c>
      <c r="N8909">
        <v>3</v>
      </c>
      <c r="O8909" t="s">
        <v>31565</v>
      </c>
      <c r="P8909" t="s">
        <v>31566</v>
      </c>
      <c r="Q8909" t="s">
        <v>31567</v>
      </c>
    </row>
    <row r="8910" spans="1:17" x14ac:dyDescent="0.25">
      <c r="A8910">
        <v>8073</v>
      </c>
      <c r="B8910" t="s">
        <v>31568</v>
      </c>
      <c r="C8910" s="1">
        <v>4.3690015099999904E+16</v>
      </c>
      <c r="D8910" s="1">
        <v>107600911</v>
      </c>
      <c r="E8910">
        <v>50022</v>
      </c>
      <c r="F8910" t="str">
        <f>VLOOKUP(E8910,'[1]movimento-per-comune-ambito-201'!$C$2:$D$547,2,0)</f>
        <v>Terre di Pisa</v>
      </c>
      <c r="G8910" t="s">
        <v>63036</v>
      </c>
      <c r="H8910" t="s">
        <v>75</v>
      </c>
      <c r="I8910" t="s">
        <v>31569</v>
      </c>
      <c r="J8910">
        <v>56020</v>
      </c>
      <c r="K8910" t="s">
        <v>31473</v>
      </c>
      <c r="L8910" t="str">
        <f>VLOOKUP(K8910,'[1]movimento-per-comune-ambito-201'!$B$2:$D$547,3,FALSE)</f>
        <v>Terre di Pisa</v>
      </c>
      <c r="M8910" t="s">
        <v>29576</v>
      </c>
      <c r="N8910">
        <v>0</v>
      </c>
      <c r="O8910" t="s">
        <v>31570</v>
      </c>
      <c r="P8910" t="s">
        <v>31571</v>
      </c>
      <c r="Q8910" t="s">
        <v>31572</v>
      </c>
    </row>
    <row r="8911" spans="1:17" x14ac:dyDescent="0.25">
      <c r="A8911">
        <v>8075</v>
      </c>
      <c r="B8911" t="s">
        <v>31573</v>
      </c>
      <c r="C8911" s="1">
        <v>4.36661846E+16</v>
      </c>
      <c r="D8911" s="1">
        <v>1.07521188999999E+16</v>
      </c>
      <c r="E8911">
        <v>50022</v>
      </c>
      <c r="F8911" t="str">
        <f>VLOOKUP(E8911,'[1]movimento-per-comune-ambito-201'!$C$2:$D$547,2,0)</f>
        <v>Terre di Pisa</v>
      </c>
      <c r="G8911" t="s">
        <v>63146</v>
      </c>
      <c r="H8911" t="s">
        <v>75</v>
      </c>
      <c r="I8911" t="s">
        <v>31574</v>
      </c>
      <c r="J8911">
        <v>56020</v>
      </c>
      <c r="K8911" t="s">
        <v>31473</v>
      </c>
      <c r="L8911" t="str">
        <f>VLOOKUP(K8911,'[1]movimento-per-comune-ambito-201'!$B$2:$D$547,3,FALSE)</f>
        <v>Terre di Pisa</v>
      </c>
      <c r="M8911" t="s">
        <v>29576</v>
      </c>
      <c r="N8911">
        <v>0</v>
      </c>
      <c r="O8911" t="s">
        <v>31575</v>
      </c>
      <c r="P8911" t="s">
        <v>31576</v>
      </c>
      <c r="Q8911" t="s">
        <v>31577</v>
      </c>
    </row>
    <row r="8912" spans="1:17" x14ac:dyDescent="0.25">
      <c r="A8912">
        <v>8077</v>
      </c>
      <c r="B8912" t="s">
        <v>31578</v>
      </c>
      <c r="C8912" s="1">
        <v>4.36409973E+16</v>
      </c>
      <c r="D8912" s="1">
        <v>1.07412895E+16</v>
      </c>
      <c r="E8912">
        <v>50022</v>
      </c>
      <c r="F8912" t="str">
        <f>VLOOKUP(E8912,'[1]movimento-per-comune-ambito-201'!$C$2:$D$547,2,0)</f>
        <v>Terre di Pisa</v>
      </c>
      <c r="G8912" t="s">
        <v>63353</v>
      </c>
      <c r="H8912" t="s">
        <v>75</v>
      </c>
      <c r="I8912" t="s">
        <v>31579</v>
      </c>
      <c r="J8912">
        <v>56020</v>
      </c>
      <c r="K8912" t="s">
        <v>31473</v>
      </c>
      <c r="L8912" t="str">
        <f>VLOOKUP(K8912,'[1]movimento-per-comune-ambito-201'!$B$2:$D$547,3,FALSE)</f>
        <v>Terre di Pisa</v>
      </c>
      <c r="M8912" t="s">
        <v>29576</v>
      </c>
      <c r="N8912">
        <v>0</v>
      </c>
      <c r="O8912" t="s">
        <v>31580</v>
      </c>
      <c r="Q8912" t="s">
        <v>31581</v>
      </c>
    </row>
    <row r="8913" spans="1:17" x14ac:dyDescent="0.25">
      <c r="A8913">
        <v>15323</v>
      </c>
      <c r="B8913" t="s">
        <v>31582</v>
      </c>
      <c r="C8913" s="1">
        <v>436771709</v>
      </c>
      <c r="D8913" s="1">
        <v>1.07532178999999E+16</v>
      </c>
      <c r="E8913">
        <v>50022</v>
      </c>
      <c r="F8913" t="str">
        <f>VLOOKUP(E8913,'[1]movimento-per-comune-ambito-201'!$C$2:$D$547,2,0)</f>
        <v>Terre di Pisa</v>
      </c>
      <c r="G8913" t="s">
        <v>63675</v>
      </c>
      <c r="H8913" t="s">
        <v>75</v>
      </c>
      <c r="I8913" t="s">
        <v>31583</v>
      </c>
      <c r="J8913">
        <v>56020</v>
      </c>
      <c r="K8913" t="s">
        <v>31473</v>
      </c>
      <c r="L8913" t="str">
        <f>VLOOKUP(K8913,'[1]movimento-per-comune-ambito-201'!$B$2:$D$547,3,FALSE)</f>
        <v>Terre di Pisa</v>
      </c>
      <c r="M8913" t="s">
        <v>29576</v>
      </c>
      <c r="N8913">
        <v>0</v>
      </c>
      <c r="O8913" t="s">
        <v>31584</v>
      </c>
      <c r="P8913" t="s">
        <v>31585</v>
      </c>
      <c r="Q8913" t="s">
        <v>31586</v>
      </c>
    </row>
    <row r="8914" spans="1:17" x14ac:dyDescent="0.25">
      <c r="A8914">
        <v>24014</v>
      </c>
      <c r="B8914" t="s">
        <v>31587</v>
      </c>
      <c r="C8914" s="1">
        <v>4.3668787899999904E+16</v>
      </c>
      <c r="D8914" s="1">
        <v>1.07604720999999E+16</v>
      </c>
      <c r="E8914">
        <v>50022</v>
      </c>
      <c r="F8914" t="str">
        <f>VLOOKUP(E8914,'[1]movimento-per-comune-ambito-201'!$C$2:$D$547,2,0)</f>
        <v>Terre di Pisa</v>
      </c>
      <c r="G8914" t="s">
        <v>63444</v>
      </c>
      <c r="H8914" t="s">
        <v>75</v>
      </c>
      <c r="I8914" t="s">
        <v>31588</v>
      </c>
      <c r="J8914">
        <v>56020</v>
      </c>
      <c r="K8914" t="s">
        <v>31473</v>
      </c>
      <c r="L8914" t="str">
        <f>VLOOKUP(K8914,'[1]movimento-per-comune-ambito-201'!$B$2:$D$547,3,FALSE)</f>
        <v>Terre di Pisa</v>
      </c>
      <c r="M8914" t="s">
        <v>29576</v>
      </c>
      <c r="N8914">
        <v>0</v>
      </c>
      <c r="O8914" t="s">
        <v>31589</v>
      </c>
      <c r="P8914" t="s">
        <v>31590</v>
      </c>
      <c r="Q8914" t="s">
        <v>31591</v>
      </c>
    </row>
    <row r="8915" spans="1:17" x14ac:dyDescent="0.25">
      <c r="A8915">
        <v>7742</v>
      </c>
      <c r="B8915" t="s">
        <v>31592</v>
      </c>
      <c r="C8915" s="1">
        <v>4.3486164E+16</v>
      </c>
      <c r="D8915" s="1">
        <v>10504059</v>
      </c>
      <c r="E8915">
        <v>50023</v>
      </c>
      <c r="F8915" t="str">
        <f>VLOOKUP(E8915,'[1]movimento-per-comune-ambito-201'!$C$2:$D$547,2,0)</f>
        <v>Terre di Pisa</v>
      </c>
      <c r="G8915" t="s">
        <v>63013</v>
      </c>
      <c r="H8915" t="s">
        <v>15</v>
      </c>
      <c r="I8915" t="s">
        <v>31593</v>
      </c>
      <c r="J8915">
        <v>56040</v>
      </c>
      <c r="K8915" t="s">
        <v>31594</v>
      </c>
      <c r="L8915" t="str">
        <f>VLOOKUP(K8915,'[1]movimento-per-comune-ambito-201'!$B$2:$D$547,3,FALSE)</f>
        <v>Terre di Pisa</v>
      </c>
      <c r="M8915" t="s">
        <v>29576</v>
      </c>
      <c r="N8915">
        <v>0</v>
      </c>
      <c r="O8915" t="s">
        <v>31595</v>
      </c>
      <c r="P8915" t="s">
        <v>31596</v>
      </c>
      <c r="Q8915" t="s">
        <v>31597</v>
      </c>
    </row>
    <row r="8916" spans="1:17" x14ac:dyDescent="0.25">
      <c r="A8916">
        <v>7743</v>
      </c>
      <c r="B8916" t="s">
        <v>31598</v>
      </c>
      <c r="C8916" s="1">
        <v>4.3627718799999904E+16</v>
      </c>
      <c r="D8916" s="1">
        <v>1.07134766999999E+16</v>
      </c>
      <c r="E8916">
        <v>50024</v>
      </c>
      <c r="F8916" t="str">
        <f>VLOOKUP(E8916,'[1]movimento-per-comune-ambito-201'!$C$2:$D$547,2,0)</f>
        <v>Terre di Pisa</v>
      </c>
      <c r="G8916" t="s">
        <v>63013</v>
      </c>
      <c r="H8916" t="s">
        <v>15</v>
      </c>
      <c r="I8916" t="s">
        <v>31599</v>
      </c>
      <c r="J8916">
        <v>56036</v>
      </c>
      <c r="K8916" t="s">
        <v>31145</v>
      </c>
      <c r="L8916" t="str">
        <f>VLOOKUP(K8916,'[1]movimento-per-comune-ambito-201'!$B$2:$D$547,3,FALSE)</f>
        <v>Terre di Pisa</v>
      </c>
      <c r="M8916" t="s">
        <v>29576</v>
      </c>
      <c r="N8916">
        <v>3</v>
      </c>
      <c r="O8916" t="s">
        <v>31600</v>
      </c>
      <c r="P8916" t="s">
        <v>31601</v>
      </c>
      <c r="Q8916" t="s">
        <v>31602</v>
      </c>
    </row>
    <row r="8917" spans="1:17" x14ac:dyDescent="0.25">
      <c r="A8917">
        <v>7744</v>
      </c>
      <c r="B8917" t="s">
        <v>12231</v>
      </c>
      <c r="C8917" s="1">
        <v>4.3605502399999904E+16</v>
      </c>
      <c r="D8917" s="1">
        <v>1.07755817999999E+16</v>
      </c>
      <c r="E8917">
        <v>50024</v>
      </c>
      <c r="F8917" t="str">
        <f>VLOOKUP(E8917,'[1]movimento-per-comune-ambito-201'!$C$2:$D$547,2,0)</f>
        <v>Terre di Pisa</v>
      </c>
      <c r="G8917" t="s">
        <v>63027</v>
      </c>
      <c r="H8917" t="s">
        <v>15</v>
      </c>
      <c r="I8917" t="s">
        <v>31603</v>
      </c>
      <c r="J8917">
        <v>56025</v>
      </c>
      <c r="K8917" t="s">
        <v>31145</v>
      </c>
      <c r="L8917" t="str">
        <f>VLOOKUP(K8917,'[1]movimento-per-comune-ambito-201'!$B$2:$D$547,3,FALSE)</f>
        <v>Terre di Pisa</v>
      </c>
      <c r="M8917" t="s">
        <v>29576</v>
      </c>
      <c r="N8917">
        <v>0</v>
      </c>
      <c r="Q8917" t="s">
        <v>31604</v>
      </c>
    </row>
    <row r="8918" spans="1:17" x14ac:dyDescent="0.25">
      <c r="A8918">
        <v>7746</v>
      </c>
      <c r="B8918" t="s">
        <v>31605</v>
      </c>
      <c r="C8918" s="1">
        <v>4.3605502399999904E+16</v>
      </c>
      <c r="D8918" s="1">
        <v>1.07755817999999E+16</v>
      </c>
      <c r="E8918">
        <v>50024</v>
      </c>
      <c r="F8918" t="str">
        <f>VLOOKUP(E8918,'[1]movimento-per-comune-ambito-201'!$C$2:$D$547,2,0)</f>
        <v>Terre di Pisa</v>
      </c>
      <c r="G8918" t="s">
        <v>63131</v>
      </c>
      <c r="H8918" t="s">
        <v>15</v>
      </c>
      <c r="I8918" t="s">
        <v>31606</v>
      </c>
      <c r="J8918">
        <v>56036</v>
      </c>
      <c r="K8918" t="s">
        <v>31145</v>
      </c>
      <c r="L8918" t="str">
        <f>VLOOKUP(K8918,'[1]movimento-per-comune-ambito-201'!$B$2:$D$547,3,FALSE)</f>
        <v>Terre di Pisa</v>
      </c>
      <c r="M8918" t="s">
        <v>29576</v>
      </c>
      <c r="N8918">
        <v>0</v>
      </c>
      <c r="O8918" t="s">
        <v>31607</v>
      </c>
      <c r="P8918" t="s">
        <v>31608</v>
      </c>
      <c r="Q8918" t="s">
        <v>31609</v>
      </c>
    </row>
    <row r="8919" spans="1:17" x14ac:dyDescent="0.25">
      <c r="A8919">
        <v>7748</v>
      </c>
      <c r="B8919" t="s">
        <v>31610</v>
      </c>
      <c r="C8919" s="1">
        <v>4.3622190466654096E+16</v>
      </c>
      <c r="D8919" s="1">
        <v>1.07550943925903E+16</v>
      </c>
      <c r="E8919">
        <v>50024</v>
      </c>
      <c r="F8919" t="str">
        <f>VLOOKUP(E8919,'[1]movimento-per-comune-ambito-201'!$C$2:$D$547,2,0)</f>
        <v>Terre di Pisa</v>
      </c>
      <c r="G8919" t="s">
        <v>63029</v>
      </c>
      <c r="H8919" t="s">
        <v>15</v>
      </c>
      <c r="I8919" t="s">
        <v>31611</v>
      </c>
      <c r="J8919">
        <v>56036</v>
      </c>
      <c r="K8919" t="s">
        <v>31145</v>
      </c>
      <c r="L8919" t="str">
        <f>VLOOKUP(K8919,'[1]movimento-per-comune-ambito-201'!$B$2:$D$547,3,FALSE)</f>
        <v>Terre di Pisa</v>
      </c>
      <c r="M8919" t="s">
        <v>29576</v>
      </c>
      <c r="N8919">
        <v>0</v>
      </c>
      <c r="O8919" t="s">
        <v>31612</v>
      </c>
      <c r="P8919" t="s">
        <v>31613</v>
      </c>
      <c r="Q8919" t="s">
        <v>31614</v>
      </c>
    </row>
    <row r="8920" spans="1:17" x14ac:dyDescent="0.25">
      <c r="A8920">
        <v>7749</v>
      </c>
      <c r="B8920" t="s">
        <v>1435</v>
      </c>
      <c r="C8920" s="1">
        <v>4.3605502399999904E+16</v>
      </c>
      <c r="D8920" s="1">
        <v>1.07755817999999E+16</v>
      </c>
      <c r="E8920">
        <v>50024</v>
      </c>
      <c r="F8920" t="str">
        <f>VLOOKUP(E8920,'[1]movimento-per-comune-ambito-201'!$C$2:$D$547,2,0)</f>
        <v>Terre di Pisa</v>
      </c>
      <c r="G8920" t="s">
        <v>63030</v>
      </c>
      <c r="H8920" t="s">
        <v>15</v>
      </c>
      <c r="I8920" t="s">
        <v>31615</v>
      </c>
      <c r="J8920">
        <v>56036</v>
      </c>
      <c r="K8920" t="s">
        <v>31145</v>
      </c>
      <c r="L8920" t="str">
        <f>VLOOKUP(K8920,'[1]movimento-per-comune-ambito-201'!$B$2:$D$547,3,FALSE)</f>
        <v>Terre di Pisa</v>
      </c>
      <c r="M8920" t="s">
        <v>29576</v>
      </c>
      <c r="N8920">
        <v>3</v>
      </c>
      <c r="O8920" t="s">
        <v>31616</v>
      </c>
      <c r="P8920" t="s">
        <v>31617</v>
      </c>
      <c r="Q8920" t="s">
        <v>31618</v>
      </c>
    </row>
    <row r="8921" spans="1:17" x14ac:dyDescent="0.25">
      <c r="A8921">
        <v>7751</v>
      </c>
      <c r="B8921" t="s">
        <v>31619</v>
      </c>
      <c r="C8921" s="1">
        <v>4.3596944999999904E+16</v>
      </c>
      <c r="D8921" s="1">
        <v>107961472</v>
      </c>
      <c r="E8921">
        <v>50024</v>
      </c>
      <c r="F8921" t="str">
        <f>VLOOKUP(E8921,'[1]movimento-per-comune-ambito-201'!$C$2:$D$547,2,0)</f>
        <v>Terre di Pisa</v>
      </c>
      <c r="G8921" t="s">
        <v>63132</v>
      </c>
      <c r="H8921" t="s">
        <v>15</v>
      </c>
      <c r="I8921" t="s">
        <v>31620</v>
      </c>
      <c r="J8921">
        <v>56036</v>
      </c>
      <c r="K8921" t="s">
        <v>31145</v>
      </c>
      <c r="L8921" t="str">
        <f>VLOOKUP(K8921,'[1]movimento-per-comune-ambito-201'!$B$2:$D$547,3,FALSE)</f>
        <v>Terre di Pisa</v>
      </c>
      <c r="M8921" t="s">
        <v>29576</v>
      </c>
      <c r="N8921">
        <v>2</v>
      </c>
      <c r="O8921" t="s">
        <v>31621</v>
      </c>
      <c r="P8921" t="s">
        <v>31622</v>
      </c>
      <c r="Q8921" t="s">
        <v>31623</v>
      </c>
    </row>
    <row r="8922" spans="1:17" x14ac:dyDescent="0.25">
      <c r="A8922">
        <v>7753</v>
      </c>
      <c r="B8922" t="s">
        <v>31624</v>
      </c>
      <c r="C8922" s="1">
        <v>4.3605502399999904E+16</v>
      </c>
      <c r="D8922" s="1">
        <v>1.07755817999999E+16</v>
      </c>
      <c r="E8922">
        <v>50024</v>
      </c>
      <c r="F8922" t="str">
        <f>VLOOKUP(E8922,'[1]movimento-per-comune-ambito-201'!$C$2:$D$547,2,0)</f>
        <v>Terre di Pisa</v>
      </c>
      <c r="G8922" t="s">
        <v>63015</v>
      </c>
      <c r="H8922" t="s">
        <v>15</v>
      </c>
      <c r="I8922" t="s">
        <v>31625</v>
      </c>
      <c r="J8922">
        <v>56036</v>
      </c>
      <c r="K8922" t="s">
        <v>31145</v>
      </c>
      <c r="L8922" t="str">
        <f>VLOOKUP(K8922,'[1]movimento-per-comune-ambito-201'!$B$2:$D$547,3,FALSE)</f>
        <v>Terre di Pisa</v>
      </c>
      <c r="M8922" t="s">
        <v>29576</v>
      </c>
      <c r="N8922">
        <v>4</v>
      </c>
      <c r="O8922" t="s">
        <v>31626</v>
      </c>
      <c r="P8922" t="s">
        <v>31627</v>
      </c>
      <c r="Q8922" t="s">
        <v>31628</v>
      </c>
    </row>
    <row r="8923" spans="1:17" x14ac:dyDescent="0.25">
      <c r="A8923">
        <v>7755</v>
      </c>
      <c r="B8923" t="s">
        <v>25464</v>
      </c>
      <c r="C8923" s="1">
        <v>4.3605502399999904E+16</v>
      </c>
      <c r="D8923" s="1">
        <v>1.07755817999999E+16</v>
      </c>
      <c r="E8923">
        <v>50024</v>
      </c>
      <c r="F8923" t="str">
        <f>VLOOKUP(E8923,'[1]movimento-per-comune-ambito-201'!$C$2:$D$547,2,0)</f>
        <v>Terre di Pisa</v>
      </c>
      <c r="G8923" t="s">
        <v>63017</v>
      </c>
      <c r="H8923" t="s">
        <v>15</v>
      </c>
      <c r="I8923" t="s">
        <v>31629</v>
      </c>
      <c r="J8923">
        <v>56036</v>
      </c>
      <c r="K8923" t="s">
        <v>31145</v>
      </c>
      <c r="L8923" t="str">
        <f>VLOOKUP(K8923,'[1]movimento-per-comune-ambito-201'!$B$2:$D$547,3,FALSE)</f>
        <v>Terre di Pisa</v>
      </c>
      <c r="M8923" t="s">
        <v>29576</v>
      </c>
      <c r="N8923">
        <v>0</v>
      </c>
      <c r="O8923" t="s">
        <v>31630</v>
      </c>
      <c r="Q8923" t="s">
        <v>31631</v>
      </c>
    </row>
    <row r="8924" spans="1:17" x14ac:dyDescent="0.25">
      <c r="A8924">
        <v>7757</v>
      </c>
      <c r="B8924" t="s">
        <v>4453</v>
      </c>
      <c r="C8924" s="1">
        <v>4.35993982957834E+16</v>
      </c>
      <c r="D8924" s="1">
        <v>1.07834243774414E+16</v>
      </c>
      <c r="E8924">
        <v>50024</v>
      </c>
      <c r="F8924" t="str">
        <f>VLOOKUP(E8924,'[1]movimento-per-comune-ambito-201'!$C$2:$D$547,2,0)</f>
        <v>Terre di Pisa</v>
      </c>
      <c r="G8924" t="s">
        <v>63469</v>
      </c>
      <c r="H8924" t="s">
        <v>15</v>
      </c>
      <c r="I8924" t="s">
        <v>31632</v>
      </c>
      <c r="J8924">
        <v>56036</v>
      </c>
      <c r="K8924" t="s">
        <v>31145</v>
      </c>
      <c r="L8924" t="str">
        <f>VLOOKUP(K8924,'[1]movimento-per-comune-ambito-201'!$B$2:$D$547,3,FALSE)</f>
        <v>Terre di Pisa</v>
      </c>
      <c r="M8924" t="s">
        <v>29576</v>
      </c>
      <c r="N8924">
        <v>0</v>
      </c>
      <c r="O8924" t="s">
        <v>31633</v>
      </c>
      <c r="P8924" t="s">
        <v>31634</v>
      </c>
      <c r="Q8924" t="s">
        <v>31635</v>
      </c>
    </row>
    <row r="8925" spans="1:17" x14ac:dyDescent="0.25">
      <c r="A8925">
        <v>7758</v>
      </c>
      <c r="B8925" t="s">
        <v>31636</v>
      </c>
      <c r="C8925" s="1">
        <v>4.3602688399999904E+16</v>
      </c>
      <c r="D8925" s="1">
        <v>1.07608318999999E+16</v>
      </c>
      <c r="E8925">
        <v>50024</v>
      </c>
      <c r="F8925" t="str">
        <f>VLOOKUP(E8925,'[1]movimento-per-comune-ambito-201'!$C$2:$D$547,2,0)</f>
        <v>Terre di Pisa</v>
      </c>
      <c r="G8925" t="s">
        <v>63342</v>
      </c>
      <c r="H8925" t="s">
        <v>15</v>
      </c>
      <c r="I8925" t="s">
        <v>31637</v>
      </c>
      <c r="J8925">
        <v>56036</v>
      </c>
      <c r="K8925" t="s">
        <v>31145</v>
      </c>
      <c r="L8925" t="str">
        <f>VLOOKUP(K8925,'[1]movimento-per-comune-ambito-201'!$B$2:$D$547,3,FALSE)</f>
        <v>Terre di Pisa</v>
      </c>
      <c r="M8925" t="s">
        <v>29576</v>
      </c>
      <c r="N8925">
        <v>4</v>
      </c>
      <c r="O8925" t="s">
        <v>31638</v>
      </c>
      <c r="Q8925" t="s">
        <v>31639</v>
      </c>
    </row>
    <row r="8926" spans="1:17" x14ac:dyDescent="0.25">
      <c r="A8926">
        <v>7760</v>
      </c>
      <c r="B8926" t="s">
        <v>31640</v>
      </c>
      <c r="C8926" s="1">
        <v>435866647</v>
      </c>
      <c r="D8926" s="1">
        <v>108132406</v>
      </c>
      <c r="E8926">
        <v>50024</v>
      </c>
      <c r="F8926" t="str">
        <f>VLOOKUP(E8926,'[1]movimento-per-comune-ambito-201'!$C$2:$D$547,2,0)</f>
        <v>Terre di Pisa</v>
      </c>
      <c r="G8926" t="s">
        <v>63343</v>
      </c>
      <c r="H8926" t="s">
        <v>15</v>
      </c>
      <c r="I8926" t="s">
        <v>31641</v>
      </c>
      <c r="J8926">
        <v>56036</v>
      </c>
      <c r="K8926" t="s">
        <v>31145</v>
      </c>
      <c r="L8926" t="str">
        <f>VLOOKUP(K8926,'[1]movimento-per-comune-ambito-201'!$B$2:$D$547,3,FALSE)</f>
        <v>Terre di Pisa</v>
      </c>
      <c r="M8926" t="s">
        <v>29576</v>
      </c>
      <c r="N8926">
        <v>0</v>
      </c>
      <c r="O8926" t="s">
        <v>31642</v>
      </c>
      <c r="Q8926" t="s">
        <v>31643</v>
      </c>
    </row>
    <row r="8927" spans="1:17" x14ac:dyDescent="0.25">
      <c r="A8927">
        <v>7761</v>
      </c>
      <c r="B8927" t="s">
        <v>31273</v>
      </c>
      <c r="C8927" s="1">
        <v>436266976</v>
      </c>
      <c r="D8927" s="1">
        <v>1.07094448999999E+16</v>
      </c>
      <c r="E8927">
        <v>50024</v>
      </c>
      <c r="F8927" t="str">
        <f>VLOOKUP(E8927,'[1]movimento-per-comune-ambito-201'!$C$2:$D$547,2,0)</f>
        <v>Terre di Pisa</v>
      </c>
      <c r="G8927" t="s">
        <v>63134</v>
      </c>
      <c r="H8927" t="s">
        <v>15</v>
      </c>
      <c r="I8927" t="s">
        <v>31644</v>
      </c>
      <c r="J8927">
        <v>56036</v>
      </c>
      <c r="K8927" t="s">
        <v>31145</v>
      </c>
      <c r="L8927" t="str">
        <f>VLOOKUP(K8927,'[1]movimento-per-comune-ambito-201'!$B$2:$D$547,3,FALSE)</f>
        <v>Terre di Pisa</v>
      </c>
      <c r="M8927" t="s">
        <v>29576</v>
      </c>
      <c r="N8927">
        <v>0</v>
      </c>
      <c r="O8927" t="s">
        <v>31645</v>
      </c>
      <c r="P8927" t="s">
        <v>31646</v>
      </c>
      <c r="Q8927" t="s">
        <v>31647</v>
      </c>
    </row>
    <row r="8928" spans="1:17" x14ac:dyDescent="0.25">
      <c r="A8928">
        <v>7762</v>
      </c>
      <c r="B8928" t="s">
        <v>31648</v>
      </c>
      <c r="C8928" s="1">
        <v>436051815</v>
      </c>
      <c r="D8928" s="1">
        <v>107743454</v>
      </c>
      <c r="E8928">
        <v>50024</v>
      </c>
      <c r="F8928" t="str">
        <f>VLOOKUP(E8928,'[1]movimento-per-comune-ambito-201'!$C$2:$D$547,2,0)</f>
        <v>Terre di Pisa</v>
      </c>
      <c r="G8928" t="s">
        <v>63135</v>
      </c>
      <c r="H8928" t="s">
        <v>15</v>
      </c>
      <c r="I8928" t="s">
        <v>31649</v>
      </c>
      <c r="J8928">
        <v>56036</v>
      </c>
      <c r="K8928" t="s">
        <v>31145</v>
      </c>
      <c r="L8928" t="str">
        <f>VLOOKUP(K8928,'[1]movimento-per-comune-ambito-201'!$B$2:$D$547,3,FALSE)</f>
        <v>Terre di Pisa</v>
      </c>
      <c r="M8928" t="s">
        <v>29576</v>
      </c>
      <c r="N8928">
        <v>0</v>
      </c>
      <c r="O8928" t="s">
        <v>31650</v>
      </c>
      <c r="P8928" t="s">
        <v>31651</v>
      </c>
      <c r="Q8928" t="s">
        <v>31652</v>
      </c>
    </row>
    <row r="8929" spans="1:17" x14ac:dyDescent="0.25">
      <c r="A8929">
        <v>7763</v>
      </c>
      <c r="B8929" t="s">
        <v>31653</v>
      </c>
      <c r="C8929" s="1">
        <v>4.3605502399999904E+16</v>
      </c>
      <c r="D8929" s="1">
        <v>1.07755817999999E+16</v>
      </c>
      <c r="E8929">
        <v>50024</v>
      </c>
      <c r="F8929" t="str">
        <f>VLOOKUP(E8929,'[1]movimento-per-comune-ambito-201'!$C$2:$D$547,2,0)</f>
        <v>Terre di Pisa</v>
      </c>
      <c r="G8929" t="s">
        <v>63136</v>
      </c>
      <c r="H8929" t="s">
        <v>15</v>
      </c>
      <c r="I8929" t="s">
        <v>31654</v>
      </c>
      <c r="J8929">
        <v>56036</v>
      </c>
      <c r="K8929" t="s">
        <v>31145</v>
      </c>
      <c r="L8929" t="str">
        <f>VLOOKUP(K8929,'[1]movimento-per-comune-ambito-201'!$B$2:$D$547,3,FALSE)</f>
        <v>Terre di Pisa</v>
      </c>
      <c r="M8929" t="s">
        <v>29576</v>
      </c>
      <c r="N8929">
        <v>0</v>
      </c>
      <c r="O8929" t="s">
        <v>31655</v>
      </c>
      <c r="Q8929" t="s">
        <v>31656</v>
      </c>
    </row>
    <row r="8930" spans="1:17" x14ac:dyDescent="0.25">
      <c r="A8930">
        <v>7764</v>
      </c>
      <c r="B8930" t="s">
        <v>31657</v>
      </c>
      <c r="C8930" s="1">
        <v>4.36203148E+16</v>
      </c>
      <c r="D8930" s="1">
        <v>107589074</v>
      </c>
      <c r="E8930">
        <v>50024</v>
      </c>
      <c r="F8930" t="str">
        <f>VLOOKUP(E8930,'[1]movimento-per-comune-ambito-201'!$C$2:$D$547,2,0)</f>
        <v>Terre di Pisa</v>
      </c>
      <c r="G8930" t="s">
        <v>63137</v>
      </c>
      <c r="H8930" t="s">
        <v>15</v>
      </c>
      <c r="I8930" t="s">
        <v>31658</v>
      </c>
      <c r="J8930">
        <v>56036</v>
      </c>
      <c r="K8930" t="s">
        <v>31145</v>
      </c>
      <c r="L8930" t="str">
        <f>VLOOKUP(K8930,'[1]movimento-per-comune-ambito-201'!$B$2:$D$547,3,FALSE)</f>
        <v>Terre di Pisa</v>
      </c>
      <c r="M8930" t="s">
        <v>29576</v>
      </c>
      <c r="N8930">
        <v>0</v>
      </c>
      <c r="O8930" t="s">
        <v>31659</v>
      </c>
      <c r="P8930" t="s">
        <v>31660</v>
      </c>
      <c r="Q8930" t="s">
        <v>31661</v>
      </c>
    </row>
    <row r="8931" spans="1:17" x14ac:dyDescent="0.25">
      <c r="A8931">
        <v>7765</v>
      </c>
      <c r="B8931" t="s">
        <v>31662</v>
      </c>
      <c r="C8931" s="1">
        <v>4.3619373099999904E+16</v>
      </c>
      <c r="D8931" s="1">
        <v>1.07583021999999E+16</v>
      </c>
      <c r="E8931">
        <v>50024</v>
      </c>
      <c r="F8931" t="str">
        <f>VLOOKUP(E8931,'[1]movimento-per-comune-ambito-201'!$C$2:$D$547,2,0)</f>
        <v>Terre di Pisa</v>
      </c>
      <c r="G8931" t="s">
        <v>63138</v>
      </c>
      <c r="H8931" t="s">
        <v>15</v>
      </c>
      <c r="I8931" t="s">
        <v>31663</v>
      </c>
      <c r="J8931">
        <v>56036</v>
      </c>
      <c r="K8931" t="s">
        <v>31145</v>
      </c>
      <c r="L8931" t="str">
        <f>VLOOKUP(K8931,'[1]movimento-per-comune-ambito-201'!$B$2:$D$547,3,FALSE)</f>
        <v>Terre di Pisa</v>
      </c>
      <c r="M8931" t="s">
        <v>29576</v>
      </c>
      <c r="N8931">
        <v>2</v>
      </c>
      <c r="O8931" t="s">
        <v>31664</v>
      </c>
      <c r="P8931" t="s">
        <v>31665</v>
      </c>
      <c r="Q8931" t="s">
        <v>31666</v>
      </c>
    </row>
    <row r="8932" spans="1:17" x14ac:dyDescent="0.25">
      <c r="A8932">
        <v>7766</v>
      </c>
      <c r="B8932" t="s">
        <v>31667</v>
      </c>
      <c r="C8932" s="1">
        <v>4.3605502399999904E+16</v>
      </c>
      <c r="D8932" s="1">
        <v>1.07755817999999E+16</v>
      </c>
      <c r="E8932">
        <v>50024</v>
      </c>
      <c r="F8932" t="str">
        <f>VLOOKUP(E8932,'[1]movimento-per-comune-ambito-201'!$C$2:$D$547,2,0)</f>
        <v>Terre di Pisa</v>
      </c>
      <c r="G8932" t="s">
        <v>63139</v>
      </c>
      <c r="H8932" t="s">
        <v>15</v>
      </c>
      <c r="I8932" t="s">
        <v>31668</v>
      </c>
      <c r="J8932">
        <v>56036</v>
      </c>
      <c r="K8932" t="s">
        <v>31145</v>
      </c>
      <c r="L8932" t="str">
        <f>VLOOKUP(K8932,'[1]movimento-per-comune-ambito-201'!$B$2:$D$547,3,FALSE)</f>
        <v>Terre di Pisa</v>
      </c>
      <c r="M8932" t="s">
        <v>29576</v>
      </c>
      <c r="N8932">
        <v>0</v>
      </c>
      <c r="O8932" t="s">
        <v>31669</v>
      </c>
      <c r="P8932" t="s">
        <v>31670</v>
      </c>
      <c r="Q8932" t="s">
        <v>31671</v>
      </c>
    </row>
    <row r="8933" spans="1:17" x14ac:dyDescent="0.25">
      <c r="A8933">
        <v>7768</v>
      </c>
      <c r="B8933" t="s">
        <v>31672</v>
      </c>
      <c r="C8933" s="1">
        <v>4.3609881999999904E+16</v>
      </c>
      <c r="D8933" s="1">
        <v>1.0796226E+16</v>
      </c>
      <c r="E8933">
        <v>50024</v>
      </c>
      <c r="F8933" t="str">
        <f>VLOOKUP(E8933,'[1]movimento-per-comune-ambito-201'!$C$2:$D$547,2,0)</f>
        <v>Terre di Pisa</v>
      </c>
      <c r="G8933" t="s">
        <v>63472</v>
      </c>
      <c r="H8933" t="s">
        <v>15</v>
      </c>
      <c r="I8933" t="s">
        <v>31673</v>
      </c>
      <c r="J8933">
        <v>56036</v>
      </c>
      <c r="K8933" t="s">
        <v>31145</v>
      </c>
      <c r="L8933" t="str">
        <f>VLOOKUP(K8933,'[1]movimento-per-comune-ambito-201'!$B$2:$D$547,3,FALSE)</f>
        <v>Terre di Pisa</v>
      </c>
      <c r="M8933" t="s">
        <v>29576</v>
      </c>
      <c r="N8933">
        <v>0</v>
      </c>
      <c r="O8933" t="s">
        <v>31674</v>
      </c>
      <c r="Q8933" t="s">
        <v>31675</v>
      </c>
    </row>
    <row r="8934" spans="1:17" x14ac:dyDescent="0.25">
      <c r="A8934">
        <v>7769</v>
      </c>
      <c r="B8934" t="s">
        <v>21440</v>
      </c>
      <c r="C8934" s="1">
        <v>4.3610784959240096E+16</v>
      </c>
      <c r="D8934" s="1">
        <v>1.07551970114868E+16</v>
      </c>
      <c r="E8934">
        <v>50024</v>
      </c>
      <c r="F8934" t="str">
        <f>VLOOKUP(E8934,'[1]movimento-per-comune-ambito-201'!$C$2:$D$547,2,0)</f>
        <v>Terre di Pisa</v>
      </c>
      <c r="G8934" t="s">
        <v>63473</v>
      </c>
      <c r="H8934" t="s">
        <v>15</v>
      </c>
      <c r="I8934" t="s">
        <v>31676</v>
      </c>
      <c r="J8934">
        <v>56036</v>
      </c>
      <c r="K8934" t="s">
        <v>31145</v>
      </c>
      <c r="L8934" t="str">
        <f>VLOOKUP(K8934,'[1]movimento-per-comune-ambito-201'!$B$2:$D$547,3,FALSE)</f>
        <v>Terre di Pisa</v>
      </c>
      <c r="M8934" t="s">
        <v>29576</v>
      </c>
      <c r="N8934">
        <v>4</v>
      </c>
      <c r="O8934" t="s">
        <v>31677</v>
      </c>
      <c r="P8934" t="s">
        <v>31678</v>
      </c>
      <c r="Q8934" t="s">
        <v>31679</v>
      </c>
    </row>
    <row r="8935" spans="1:17" x14ac:dyDescent="0.25">
      <c r="A8935">
        <v>16992</v>
      </c>
      <c r="B8935" t="s">
        <v>31680</v>
      </c>
      <c r="C8935" s="1">
        <v>436049413</v>
      </c>
      <c r="D8935" s="1">
        <v>107032227</v>
      </c>
      <c r="E8935">
        <v>50024</v>
      </c>
      <c r="F8935" t="str">
        <f>VLOOKUP(E8935,'[1]movimento-per-comune-ambito-201'!$C$2:$D$547,2,0)</f>
        <v>Terre di Pisa</v>
      </c>
      <c r="G8935" t="s">
        <v>63475</v>
      </c>
      <c r="H8935" t="s">
        <v>15</v>
      </c>
      <c r="I8935" t="s">
        <v>31681</v>
      </c>
      <c r="J8935">
        <v>56036</v>
      </c>
      <c r="K8935" t="s">
        <v>31145</v>
      </c>
      <c r="L8935" t="str">
        <f>VLOOKUP(K8935,'[1]movimento-per-comune-ambito-201'!$B$2:$D$547,3,FALSE)</f>
        <v>Terre di Pisa</v>
      </c>
      <c r="M8935" t="s">
        <v>29576</v>
      </c>
      <c r="N8935">
        <v>0</v>
      </c>
      <c r="O8935" t="s">
        <v>31682</v>
      </c>
      <c r="P8935" t="s">
        <v>31683</v>
      </c>
      <c r="Q8935" t="s">
        <v>31684</v>
      </c>
    </row>
    <row r="8936" spans="1:17" x14ac:dyDescent="0.25">
      <c r="A8936">
        <v>18226</v>
      </c>
      <c r="B8936" t="s">
        <v>4630</v>
      </c>
      <c r="C8936" s="1">
        <v>4.3605502399999904E+16</v>
      </c>
      <c r="D8936" s="1">
        <v>1.07755817999999E+16</v>
      </c>
      <c r="E8936">
        <v>50024</v>
      </c>
      <c r="F8936" t="str">
        <f>VLOOKUP(E8936,'[1]movimento-per-comune-ambito-201'!$C$2:$D$547,2,0)</f>
        <v>Terre di Pisa</v>
      </c>
      <c r="G8936" t="s">
        <v>63478</v>
      </c>
      <c r="H8936" t="s">
        <v>15</v>
      </c>
      <c r="I8936" t="s">
        <v>31685</v>
      </c>
      <c r="J8936">
        <v>56036</v>
      </c>
      <c r="K8936" t="s">
        <v>31145</v>
      </c>
      <c r="L8936" t="str">
        <f>VLOOKUP(K8936,'[1]movimento-per-comune-ambito-201'!$B$2:$D$547,3,FALSE)</f>
        <v>Terre di Pisa</v>
      </c>
      <c r="M8936" t="s">
        <v>29576</v>
      </c>
      <c r="N8936">
        <v>3</v>
      </c>
      <c r="O8936" t="s">
        <v>31686</v>
      </c>
      <c r="P8936" t="s">
        <v>31687</v>
      </c>
      <c r="Q8936" t="s">
        <v>31688</v>
      </c>
    </row>
    <row r="8937" spans="1:17" x14ac:dyDescent="0.25">
      <c r="A8937">
        <v>18745</v>
      </c>
      <c r="B8937" t="s">
        <v>31689</v>
      </c>
      <c r="C8937" s="1">
        <v>4.3605502399999904E+16</v>
      </c>
      <c r="D8937" s="1">
        <v>1.07755817999999E+16</v>
      </c>
      <c r="E8937">
        <v>50024</v>
      </c>
      <c r="F8937" t="str">
        <f>VLOOKUP(E8937,'[1]movimento-per-comune-ambito-201'!$C$2:$D$547,2,0)</f>
        <v>Terre di Pisa</v>
      </c>
      <c r="G8937" t="s">
        <v>63479</v>
      </c>
      <c r="H8937" t="s">
        <v>15</v>
      </c>
      <c r="I8937" t="s">
        <v>31690</v>
      </c>
      <c r="J8937">
        <v>56036</v>
      </c>
      <c r="K8937" t="s">
        <v>31145</v>
      </c>
      <c r="L8937" t="str">
        <f>VLOOKUP(K8937,'[1]movimento-per-comune-ambito-201'!$B$2:$D$547,3,FALSE)</f>
        <v>Terre di Pisa</v>
      </c>
      <c r="M8937" t="s">
        <v>29576</v>
      </c>
      <c r="N8937">
        <v>0</v>
      </c>
      <c r="O8937" t="s">
        <v>31691</v>
      </c>
      <c r="Q8937" t="s">
        <v>31692</v>
      </c>
    </row>
    <row r="8938" spans="1:17" x14ac:dyDescent="0.25">
      <c r="A8938">
        <v>20027</v>
      </c>
      <c r="B8938" t="s">
        <v>5281</v>
      </c>
      <c r="C8938" s="1">
        <v>435866647</v>
      </c>
      <c r="D8938" s="1">
        <v>108132406</v>
      </c>
      <c r="E8938">
        <v>50024</v>
      </c>
      <c r="F8938" t="str">
        <f>VLOOKUP(E8938,'[1]movimento-per-comune-ambito-201'!$C$2:$D$547,2,0)</f>
        <v>Terre di Pisa</v>
      </c>
      <c r="G8938" t="s">
        <v>63480</v>
      </c>
      <c r="H8938" t="s">
        <v>15</v>
      </c>
      <c r="I8938" t="s">
        <v>31693</v>
      </c>
      <c r="J8938">
        <v>56036</v>
      </c>
      <c r="K8938" t="s">
        <v>31145</v>
      </c>
      <c r="L8938" t="str">
        <f>VLOOKUP(K8938,'[1]movimento-per-comune-ambito-201'!$B$2:$D$547,3,FALSE)</f>
        <v>Terre di Pisa</v>
      </c>
      <c r="M8938" t="s">
        <v>29576</v>
      </c>
      <c r="N8938">
        <v>4</v>
      </c>
      <c r="O8938" t="s">
        <v>31694</v>
      </c>
      <c r="Q8938" t="s">
        <v>31695</v>
      </c>
    </row>
    <row r="8939" spans="1:17" x14ac:dyDescent="0.25">
      <c r="A8939">
        <v>20082</v>
      </c>
      <c r="B8939" t="s">
        <v>31696</v>
      </c>
      <c r="C8939" s="1">
        <v>4.3605502399999904E+16</v>
      </c>
      <c r="D8939" s="1">
        <v>1.07755818E+16</v>
      </c>
      <c r="E8939">
        <v>50024</v>
      </c>
      <c r="F8939" t="str">
        <f>VLOOKUP(E8939,'[1]movimento-per-comune-ambito-201'!$C$2:$D$547,2,0)</f>
        <v>Terre di Pisa</v>
      </c>
      <c r="G8939" t="s">
        <v>63481</v>
      </c>
      <c r="H8939" t="s">
        <v>15</v>
      </c>
      <c r="I8939" t="s">
        <v>31697</v>
      </c>
      <c r="J8939">
        <v>56036</v>
      </c>
      <c r="K8939" t="s">
        <v>31145</v>
      </c>
      <c r="L8939" t="str">
        <f>VLOOKUP(K8939,'[1]movimento-per-comune-ambito-201'!$B$2:$D$547,3,FALSE)</f>
        <v>Terre di Pisa</v>
      </c>
      <c r="M8939" t="s">
        <v>29576</v>
      </c>
      <c r="N8939">
        <v>0</v>
      </c>
      <c r="O8939" t="s">
        <v>31698</v>
      </c>
      <c r="P8939" t="s">
        <v>31699</v>
      </c>
      <c r="Q8939" t="s">
        <v>31700</v>
      </c>
    </row>
    <row r="8940" spans="1:17" x14ac:dyDescent="0.25">
      <c r="A8940">
        <v>20334</v>
      </c>
      <c r="B8940" t="s">
        <v>31701</v>
      </c>
      <c r="C8940" s="1">
        <v>4.3605502399999904E+16</v>
      </c>
      <c r="D8940" s="1">
        <v>1.07755817999999E+16</v>
      </c>
      <c r="E8940">
        <v>50024</v>
      </c>
      <c r="F8940" t="str">
        <f>VLOOKUP(E8940,'[1]movimento-per-comune-ambito-201'!$C$2:$D$547,2,0)</f>
        <v>Terre di Pisa</v>
      </c>
      <c r="G8940" t="s">
        <v>63482</v>
      </c>
      <c r="H8940" t="s">
        <v>15</v>
      </c>
      <c r="I8940" t="s">
        <v>31702</v>
      </c>
      <c r="J8940">
        <v>56036</v>
      </c>
      <c r="K8940" t="s">
        <v>31145</v>
      </c>
      <c r="L8940" t="str">
        <f>VLOOKUP(K8940,'[1]movimento-per-comune-ambito-201'!$B$2:$D$547,3,FALSE)</f>
        <v>Terre di Pisa</v>
      </c>
      <c r="M8940" t="s">
        <v>29576</v>
      </c>
      <c r="N8940">
        <v>4</v>
      </c>
      <c r="O8940" t="s">
        <v>31703</v>
      </c>
      <c r="Q8940" t="s">
        <v>31704</v>
      </c>
    </row>
    <row r="8941" spans="1:17" x14ac:dyDescent="0.25">
      <c r="A8941">
        <v>22007</v>
      </c>
      <c r="B8941" t="s">
        <v>31705</v>
      </c>
      <c r="C8941" s="1">
        <v>4.3589389699999904E+16</v>
      </c>
      <c r="D8941" s="1">
        <v>107767292</v>
      </c>
      <c r="E8941">
        <v>50024</v>
      </c>
      <c r="F8941" t="str">
        <f>VLOOKUP(E8941,'[1]movimento-per-comune-ambito-201'!$C$2:$D$547,2,0)</f>
        <v>Terre di Pisa</v>
      </c>
      <c r="G8941" t="s">
        <v>63959</v>
      </c>
      <c r="H8941" t="s">
        <v>15</v>
      </c>
      <c r="I8941" t="s">
        <v>31706</v>
      </c>
      <c r="J8941">
        <v>56036</v>
      </c>
      <c r="K8941" t="s">
        <v>31145</v>
      </c>
      <c r="L8941" t="str">
        <f>VLOOKUP(K8941,'[1]movimento-per-comune-ambito-201'!$B$2:$D$547,3,FALSE)</f>
        <v>Terre di Pisa</v>
      </c>
      <c r="M8941" t="s">
        <v>29576</v>
      </c>
      <c r="N8941">
        <v>0</v>
      </c>
      <c r="O8941" t="s">
        <v>31707</v>
      </c>
      <c r="Q8941" t="s">
        <v>31708</v>
      </c>
    </row>
    <row r="8942" spans="1:17" x14ac:dyDescent="0.25">
      <c r="A8942">
        <v>23865</v>
      </c>
      <c r="B8942" t="s">
        <v>31709</v>
      </c>
      <c r="C8942" s="1">
        <v>435798451</v>
      </c>
      <c r="D8942" s="1">
        <v>10758443</v>
      </c>
      <c r="E8942">
        <v>50024</v>
      </c>
      <c r="F8942" t="str">
        <f>VLOOKUP(E8942,'[1]movimento-per-comune-ambito-201'!$C$2:$D$547,2,0)</f>
        <v>Terre di Pisa</v>
      </c>
      <c r="G8942" t="s">
        <v>63894</v>
      </c>
      <c r="H8942" t="s">
        <v>15</v>
      </c>
      <c r="I8942" t="s">
        <v>31710</v>
      </c>
      <c r="J8942">
        <v>56036</v>
      </c>
      <c r="K8942" t="s">
        <v>31145</v>
      </c>
      <c r="L8942" t="str">
        <f>VLOOKUP(K8942,'[1]movimento-per-comune-ambito-201'!$B$2:$D$547,3,FALSE)</f>
        <v>Terre di Pisa</v>
      </c>
      <c r="M8942" t="s">
        <v>29576</v>
      </c>
      <c r="N8942">
        <v>0</v>
      </c>
      <c r="O8942" t="s">
        <v>31711</v>
      </c>
      <c r="Q8942" t="s">
        <v>31712</v>
      </c>
    </row>
    <row r="8943" spans="1:17" x14ac:dyDescent="0.25">
      <c r="A8943">
        <v>24674</v>
      </c>
      <c r="B8943" t="s">
        <v>31713</v>
      </c>
      <c r="C8943" s="1">
        <v>4.3589229E+16</v>
      </c>
      <c r="D8943" s="1">
        <v>1.08022469999999E+16</v>
      </c>
      <c r="E8943">
        <v>50024</v>
      </c>
      <c r="F8943" t="str">
        <f>VLOOKUP(E8943,'[1]movimento-per-comune-ambito-201'!$C$2:$D$547,2,0)</f>
        <v>Terre di Pisa</v>
      </c>
      <c r="G8943" t="s">
        <v>63895</v>
      </c>
      <c r="H8943" t="s">
        <v>15</v>
      </c>
      <c r="I8943" t="s">
        <v>31714</v>
      </c>
      <c r="J8943">
        <v>56036</v>
      </c>
      <c r="K8943" t="s">
        <v>31145</v>
      </c>
      <c r="L8943" t="str">
        <f>VLOOKUP(K8943,'[1]movimento-per-comune-ambito-201'!$B$2:$D$547,3,FALSE)</f>
        <v>Terre di Pisa</v>
      </c>
      <c r="M8943" t="s">
        <v>29576</v>
      </c>
      <c r="N8943">
        <v>0</v>
      </c>
      <c r="Q8943" t="s">
        <v>31715</v>
      </c>
    </row>
    <row r="8944" spans="1:17" x14ac:dyDescent="0.25">
      <c r="A8944">
        <v>24675</v>
      </c>
      <c r="B8944" t="s">
        <v>31716</v>
      </c>
      <c r="C8944" s="1">
        <v>43620697</v>
      </c>
      <c r="D8944" s="1">
        <v>10767581</v>
      </c>
      <c r="E8944">
        <v>50024</v>
      </c>
      <c r="F8944" t="str">
        <f>VLOOKUP(E8944,'[1]movimento-per-comune-ambito-201'!$C$2:$D$547,2,0)</f>
        <v>Terre di Pisa</v>
      </c>
      <c r="G8944" t="s">
        <v>63960</v>
      </c>
      <c r="H8944" t="s">
        <v>15</v>
      </c>
      <c r="I8944" t="s">
        <v>31717</v>
      </c>
      <c r="J8944">
        <v>56036</v>
      </c>
      <c r="K8944" t="s">
        <v>31145</v>
      </c>
      <c r="L8944" t="str">
        <f>VLOOKUP(K8944,'[1]movimento-per-comune-ambito-201'!$B$2:$D$547,3,FALSE)</f>
        <v>Terre di Pisa</v>
      </c>
      <c r="M8944" t="s">
        <v>29576</v>
      </c>
      <c r="N8944">
        <v>1</v>
      </c>
      <c r="P8944" t="s">
        <v>31718</v>
      </c>
      <c r="Q8944" t="s">
        <v>31719</v>
      </c>
    </row>
    <row r="8945" spans="1:17" x14ac:dyDescent="0.25">
      <c r="A8945">
        <v>24230</v>
      </c>
      <c r="B8945" t="s">
        <v>31720</v>
      </c>
      <c r="C8945" s="1">
        <v>4.36034756E+16</v>
      </c>
      <c r="D8945" s="1">
        <v>10776583</v>
      </c>
      <c r="E8945">
        <v>50024</v>
      </c>
      <c r="F8945" t="str">
        <f>VLOOKUP(E8945,'[1]movimento-per-comune-ambito-201'!$C$2:$D$547,2,0)</f>
        <v>Terre di Pisa</v>
      </c>
      <c r="G8945" t="s">
        <v>63961</v>
      </c>
      <c r="H8945" t="s">
        <v>15</v>
      </c>
      <c r="I8945" t="s">
        <v>31721</v>
      </c>
      <c r="J8945">
        <v>56036</v>
      </c>
      <c r="K8945" t="s">
        <v>31145</v>
      </c>
      <c r="L8945" t="str">
        <f>VLOOKUP(K8945,'[1]movimento-per-comune-ambito-201'!$B$2:$D$547,3,FALSE)</f>
        <v>Terre di Pisa</v>
      </c>
      <c r="M8945" t="s">
        <v>29576</v>
      </c>
      <c r="N8945">
        <v>3</v>
      </c>
      <c r="O8945" t="s">
        <v>31722</v>
      </c>
      <c r="Q8945" t="s">
        <v>31723</v>
      </c>
    </row>
    <row r="8946" spans="1:17" x14ac:dyDescent="0.25">
      <c r="A8946">
        <v>24521</v>
      </c>
      <c r="B8946" t="s">
        <v>31724</v>
      </c>
      <c r="C8946" s="1">
        <v>4.3624055499999904E+16</v>
      </c>
      <c r="D8946" s="1">
        <v>10667809</v>
      </c>
      <c r="E8946">
        <v>50024</v>
      </c>
      <c r="F8946" t="str">
        <f>VLOOKUP(E8946,'[1]movimento-per-comune-ambito-201'!$C$2:$D$547,2,0)</f>
        <v>Terre di Pisa</v>
      </c>
      <c r="G8946" t="s">
        <v>65449</v>
      </c>
      <c r="H8946" t="s">
        <v>15</v>
      </c>
      <c r="I8946" t="s">
        <v>31725</v>
      </c>
      <c r="J8946">
        <v>56036</v>
      </c>
      <c r="K8946" t="s">
        <v>31145</v>
      </c>
      <c r="L8946" t="str">
        <f>VLOOKUP(K8946,'[1]movimento-per-comune-ambito-201'!$B$2:$D$547,3,FALSE)</f>
        <v>Terre di Pisa</v>
      </c>
      <c r="M8946" t="s">
        <v>29576</v>
      </c>
      <c r="N8946">
        <v>4</v>
      </c>
      <c r="O8946" t="s">
        <v>31726</v>
      </c>
      <c r="Q8946" t="s">
        <v>31727</v>
      </c>
    </row>
    <row r="8947" spans="1:17" x14ac:dyDescent="0.25">
      <c r="A8947">
        <v>24819</v>
      </c>
      <c r="B8947" t="s">
        <v>31728</v>
      </c>
      <c r="C8947" s="1">
        <v>435918815</v>
      </c>
      <c r="D8947" s="1">
        <v>107801291</v>
      </c>
      <c r="E8947">
        <v>50024</v>
      </c>
      <c r="F8947" t="str">
        <f>VLOOKUP(E8947,'[1]movimento-per-comune-ambito-201'!$C$2:$D$547,2,0)</f>
        <v>Terre di Pisa</v>
      </c>
      <c r="G8947" t="s">
        <v>65554</v>
      </c>
      <c r="H8947" t="s">
        <v>15</v>
      </c>
      <c r="I8947" t="s">
        <v>31729</v>
      </c>
      <c r="J8947">
        <v>56036</v>
      </c>
      <c r="K8947" t="s">
        <v>31145</v>
      </c>
      <c r="L8947" t="str">
        <f>VLOOKUP(K8947,'[1]movimento-per-comune-ambito-201'!$B$2:$D$547,3,FALSE)</f>
        <v>Terre di Pisa</v>
      </c>
      <c r="M8947" t="s">
        <v>29576</v>
      </c>
      <c r="N8947">
        <v>3</v>
      </c>
      <c r="O8947" t="s">
        <v>31730</v>
      </c>
      <c r="P8947" t="s">
        <v>31731</v>
      </c>
      <c r="Q8947" t="s">
        <v>31732</v>
      </c>
    </row>
    <row r="8948" spans="1:17" x14ac:dyDescent="0.25">
      <c r="A8948">
        <v>25740</v>
      </c>
      <c r="B8948" t="s">
        <v>31733</v>
      </c>
      <c r="C8948" s="1">
        <v>4.36398457E+16</v>
      </c>
      <c r="D8948" s="1">
        <v>1.07785483E+16</v>
      </c>
      <c r="E8948">
        <v>50024</v>
      </c>
      <c r="F8948" t="str">
        <f>VLOOKUP(E8948,'[1]movimento-per-comune-ambito-201'!$C$2:$D$547,2,0)</f>
        <v>Terre di Pisa</v>
      </c>
      <c r="G8948" t="s">
        <v>65450</v>
      </c>
      <c r="H8948" t="s">
        <v>15</v>
      </c>
      <c r="I8948" t="s">
        <v>31734</v>
      </c>
      <c r="J8948">
        <v>56036</v>
      </c>
      <c r="K8948" t="s">
        <v>31145</v>
      </c>
      <c r="L8948" t="str">
        <f>VLOOKUP(K8948,'[1]movimento-per-comune-ambito-201'!$B$2:$D$547,3,FALSE)</f>
        <v>Terre di Pisa</v>
      </c>
      <c r="M8948" t="s">
        <v>29576</v>
      </c>
      <c r="N8948">
        <v>3</v>
      </c>
      <c r="Q8948" t="s">
        <v>31735</v>
      </c>
    </row>
    <row r="8949" spans="1:17" x14ac:dyDescent="0.25">
      <c r="A8949">
        <v>6911</v>
      </c>
      <c r="B8949" t="s">
        <v>31736</v>
      </c>
      <c r="C8949" s="1">
        <v>4.3604969599999904E+16</v>
      </c>
      <c r="D8949" s="1">
        <v>10771068</v>
      </c>
      <c r="E8949">
        <v>50024</v>
      </c>
      <c r="F8949" t="str">
        <f>VLOOKUP(E8949,'[1]movimento-per-comune-ambito-201'!$C$2:$D$547,2,0)</f>
        <v>Terre di Pisa</v>
      </c>
      <c r="G8949" t="s">
        <v>63018</v>
      </c>
      <c r="H8949" t="s">
        <v>37</v>
      </c>
      <c r="I8949" t="s">
        <v>31737</v>
      </c>
      <c r="J8949">
        <v>56036</v>
      </c>
      <c r="K8949" t="s">
        <v>31145</v>
      </c>
      <c r="L8949" t="str">
        <f>VLOOKUP(K8949,'[1]movimento-per-comune-ambito-201'!$B$2:$D$547,3,FALSE)</f>
        <v>Terre di Pisa</v>
      </c>
      <c r="M8949" t="s">
        <v>29576</v>
      </c>
      <c r="N8949">
        <v>0</v>
      </c>
      <c r="O8949" t="s">
        <v>31738</v>
      </c>
      <c r="P8949" t="s">
        <v>31739</v>
      </c>
      <c r="Q8949" t="s">
        <v>31740</v>
      </c>
    </row>
    <row r="8950" spans="1:17" x14ac:dyDescent="0.25">
      <c r="A8950">
        <v>21886</v>
      </c>
      <c r="B8950" t="s">
        <v>31741</v>
      </c>
      <c r="C8950" s="1">
        <v>4.360036E+16</v>
      </c>
      <c r="D8950" s="1">
        <v>1.075467E+16</v>
      </c>
      <c r="E8950">
        <v>50024</v>
      </c>
      <c r="F8950" t="str">
        <f>VLOOKUP(E8950,'[1]movimento-per-comune-ambito-201'!$C$2:$D$547,2,0)</f>
        <v>Terre di Pisa</v>
      </c>
      <c r="G8950" t="s">
        <v>63356</v>
      </c>
      <c r="H8950" t="s">
        <v>37</v>
      </c>
      <c r="I8950" t="s">
        <v>31742</v>
      </c>
      <c r="J8950">
        <v>56036</v>
      </c>
      <c r="K8950" t="s">
        <v>31145</v>
      </c>
      <c r="L8950" t="str">
        <f>VLOOKUP(K8950,'[1]movimento-per-comune-ambito-201'!$B$2:$D$547,3,FALSE)</f>
        <v>Terre di Pisa</v>
      </c>
      <c r="M8950" t="s">
        <v>29576</v>
      </c>
      <c r="N8950">
        <v>0</v>
      </c>
      <c r="O8950" t="s">
        <v>31743</v>
      </c>
      <c r="Q8950" t="s">
        <v>31744</v>
      </c>
    </row>
    <row r="8951" spans="1:17" x14ac:dyDescent="0.25">
      <c r="A8951">
        <v>23569</v>
      </c>
      <c r="B8951" t="s">
        <v>31745</v>
      </c>
      <c r="C8951" s="1">
        <v>4.36003569E+16</v>
      </c>
      <c r="D8951" s="1">
        <v>107540789</v>
      </c>
      <c r="E8951">
        <v>50024</v>
      </c>
      <c r="F8951" t="str">
        <f>VLOOKUP(E8951,'[1]movimento-per-comune-ambito-201'!$C$2:$D$547,2,0)</f>
        <v>Terre di Pisa</v>
      </c>
      <c r="G8951" t="s">
        <v>63040</v>
      </c>
      <c r="H8951" t="s">
        <v>37</v>
      </c>
      <c r="I8951" t="s">
        <v>31746</v>
      </c>
      <c r="J8951">
        <v>56036</v>
      </c>
      <c r="K8951" t="s">
        <v>31145</v>
      </c>
      <c r="L8951" t="str">
        <f>VLOOKUP(K8951,'[1]movimento-per-comune-ambito-201'!$B$2:$D$547,3,FALSE)</f>
        <v>Terre di Pisa</v>
      </c>
      <c r="M8951" t="s">
        <v>29576</v>
      </c>
      <c r="N8951">
        <v>0</v>
      </c>
      <c r="O8951" t="s">
        <v>31747</v>
      </c>
      <c r="P8951" t="s">
        <v>31748</v>
      </c>
      <c r="Q8951" t="s">
        <v>31749</v>
      </c>
    </row>
    <row r="8952" spans="1:17" x14ac:dyDescent="0.25">
      <c r="A8952">
        <v>6464</v>
      </c>
      <c r="B8952" t="s">
        <v>31750</v>
      </c>
      <c r="C8952" s="1">
        <v>43604008</v>
      </c>
      <c r="D8952" s="1">
        <v>107049053</v>
      </c>
      <c r="E8952">
        <v>50024</v>
      </c>
      <c r="F8952" t="str">
        <f>VLOOKUP(E8952,'[1]movimento-per-comune-ambito-201'!$C$2:$D$547,2,0)</f>
        <v>Terre di Pisa</v>
      </c>
      <c r="G8952" t="s">
        <v>63130</v>
      </c>
      <c r="H8952" t="s">
        <v>41</v>
      </c>
      <c r="I8952" t="s">
        <v>31751</v>
      </c>
      <c r="J8952">
        <v>56036</v>
      </c>
      <c r="K8952" t="s">
        <v>31145</v>
      </c>
      <c r="L8952" t="str">
        <f>VLOOKUP(K8952,'[1]movimento-per-comune-ambito-201'!$B$2:$D$547,3,FALSE)</f>
        <v>Terre di Pisa</v>
      </c>
      <c r="M8952" t="s">
        <v>29576</v>
      </c>
      <c r="N8952">
        <v>3</v>
      </c>
      <c r="O8952" t="s">
        <v>31752</v>
      </c>
      <c r="P8952" t="s">
        <v>31753</v>
      </c>
      <c r="Q8952" t="s">
        <v>31754</v>
      </c>
    </row>
    <row r="8953" spans="1:17" x14ac:dyDescent="0.25">
      <c r="A8953">
        <v>6468</v>
      </c>
      <c r="B8953" t="s">
        <v>31755</v>
      </c>
      <c r="C8953" s="1">
        <v>4.36199481E+16</v>
      </c>
      <c r="D8953" s="1">
        <v>107566729</v>
      </c>
      <c r="E8953">
        <v>50024</v>
      </c>
      <c r="F8953" t="str">
        <f>VLOOKUP(E8953,'[1]movimento-per-comune-ambito-201'!$C$2:$D$547,2,0)</f>
        <v>Terre di Pisa</v>
      </c>
      <c r="G8953" t="s">
        <v>63019</v>
      </c>
      <c r="H8953" t="s">
        <v>41</v>
      </c>
      <c r="I8953" t="s">
        <v>31756</v>
      </c>
      <c r="J8953">
        <v>56036</v>
      </c>
      <c r="K8953" t="s">
        <v>31145</v>
      </c>
      <c r="L8953" t="str">
        <f>VLOOKUP(K8953,'[1]movimento-per-comune-ambito-201'!$B$2:$D$547,3,FALSE)</f>
        <v>Terre di Pisa</v>
      </c>
      <c r="M8953" t="s">
        <v>29576</v>
      </c>
      <c r="N8953">
        <v>5</v>
      </c>
      <c r="O8953" t="s">
        <v>31757</v>
      </c>
      <c r="P8953" t="s">
        <v>31758</v>
      </c>
      <c r="Q8953" t="s">
        <v>31759</v>
      </c>
    </row>
    <row r="8954" spans="1:17" x14ac:dyDescent="0.25">
      <c r="A8954">
        <v>7306</v>
      </c>
      <c r="B8954" t="s">
        <v>31760</v>
      </c>
      <c r="C8954" s="1">
        <v>4.3605502399999904E+16</v>
      </c>
      <c r="D8954" s="1">
        <v>1.07755817999999E+16</v>
      </c>
      <c r="E8954">
        <v>50024</v>
      </c>
      <c r="F8954" t="str">
        <f>VLOOKUP(E8954,'[1]movimento-per-comune-ambito-201'!$C$2:$D$547,2,0)</f>
        <v>Terre di Pisa</v>
      </c>
      <c r="G8954" t="s">
        <v>63033</v>
      </c>
      <c r="H8954" t="s">
        <v>52</v>
      </c>
      <c r="I8954" t="s">
        <v>31761</v>
      </c>
      <c r="J8954">
        <v>56036</v>
      </c>
      <c r="K8954" t="s">
        <v>31145</v>
      </c>
      <c r="L8954" t="str">
        <f>VLOOKUP(K8954,'[1]movimento-per-comune-ambito-201'!$B$2:$D$547,3,FALSE)</f>
        <v>Terre di Pisa</v>
      </c>
      <c r="M8954" t="s">
        <v>29576</v>
      </c>
      <c r="N8954">
        <v>0</v>
      </c>
      <c r="O8954" t="s">
        <v>31762</v>
      </c>
      <c r="Q8954" t="s">
        <v>31763</v>
      </c>
    </row>
    <row r="8955" spans="1:17" x14ac:dyDescent="0.25">
      <c r="A8955">
        <v>7310</v>
      </c>
      <c r="B8955" t="s">
        <v>31764</v>
      </c>
      <c r="C8955" s="1">
        <v>4.3599351678172096E+16</v>
      </c>
      <c r="D8955" s="1">
        <v>1.07832956314086E+16</v>
      </c>
      <c r="E8955">
        <v>50024</v>
      </c>
      <c r="F8955" t="str">
        <f>VLOOKUP(E8955,'[1]movimento-per-comune-ambito-201'!$C$2:$D$547,2,0)</f>
        <v>Terre di Pisa</v>
      </c>
      <c r="G8955" t="s">
        <v>63063</v>
      </c>
      <c r="H8955" t="s">
        <v>52</v>
      </c>
      <c r="I8955" t="s">
        <v>31632</v>
      </c>
      <c r="J8955">
        <v>56036</v>
      </c>
      <c r="K8955" t="s">
        <v>31145</v>
      </c>
      <c r="L8955" t="str">
        <f>VLOOKUP(K8955,'[1]movimento-per-comune-ambito-201'!$B$2:$D$547,3,FALSE)</f>
        <v>Terre di Pisa</v>
      </c>
      <c r="M8955" t="s">
        <v>29576</v>
      </c>
      <c r="N8955">
        <v>0</v>
      </c>
      <c r="O8955" t="s">
        <v>31633</v>
      </c>
      <c r="P8955" t="s">
        <v>31765</v>
      </c>
      <c r="Q8955" t="s">
        <v>31766</v>
      </c>
    </row>
    <row r="8956" spans="1:17" x14ac:dyDescent="0.25">
      <c r="A8956">
        <v>7314</v>
      </c>
      <c r="B8956" t="s">
        <v>31767</v>
      </c>
      <c r="C8956" s="1">
        <v>4.3622978099999904E+16</v>
      </c>
      <c r="D8956" s="1">
        <v>1.07089592E+16</v>
      </c>
      <c r="E8956">
        <v>50024</v>
      </c>
      <c r="F8956" t="str">
        <f>VLOOKUP(E8956,'[1]movimento-per-comune-ambito-201'!$C$2:$D$547,2,0)</f>
        <v>Terre di Pisa</v>
      </c>
      <c r="G8956" t="s">
        <v>63022</v>
      </c>
      <c r="H8956" t="s">
        <v>52</v>
      </c>
      <c r="I8956" t="s">
        <v>31768</v>
      </c>
      <c r="J8956">
        <v>56036</v>
      </c>
      <c r="K8956" t="s">
        <v>31145</v>
      </c>
      <c r="L8956" t="str">
        <f>VLOOKUP(K8956,'[1]movimento-per-comune-ambito-201'!$B$2:$D$547,3,FALSE)</f>
        <v>Terre di Pisa</v>
      </c>
      <c r="M8956" t="s">
        <v>29576</v>
      </c>
      <c r="N8956">
        <v>0</v>
      </c>
      <c r="O8956" t="s">
        <v>31769</v>
      </c>
      <c r="Q8956" t="s">
        <v>31770</v>
      </c>
    </row>
    <row r="8957" spans="1:17" x14ac:dyDescent="0.25">
      <c r="A8957">
        <v>7318</v>
      </c>
      <c r="B8957" t="s">
        <v>31771</v>
      </c>
      <c r="C8957" s="1">
        <v>4.36048794981048E+16</v>
      </c>
      <c r="D8957" s="1">
        <v>1.07691550254821E+16</v>
      </c>
      <c r="E8957">
        <v>50024</v>
      </c>
      <c r="F8957" t="str">
        <f>VLOOKUP(E8957,'[1]movimento-per-comune-ambito-201'!$C$2:$D$547,2,0)</f>
        <v>Terre di Pisa</v>
      </c>
      <c r="G8957" t="s">
        <v>63065</v>
      </c>
      <c r="H8957" t="s">
        <v>52</v>
      </c>
      <c r="I8957" t="s">
        <v>31772</v>
      </c>
      <c r="J8957">
        <v>56036</v>
      </c>
      <c r="K8957" t="s">
        <v>31145</v>
      </c>
      <c r="L8957" t="str">
        <f>VLOOKUP(K8957,'[1]movimento-per-comune-ambito-201'!$B$2:$D$547,3,FALSE)</f>
        <v>Terre di Pisa</v>
      </c>
      <c r="M8957" t="s">
        <v>29576</v>
      </c>
      <c r="N8957">
        <v>0</v>
      </c>
      <c r="O8957" t="s">
        <v>31773</v>
      </c>
      <c r="P8957" t="s">
        <v>31774</v>
      </c>
      <c r="Q8957" t="s">
        <v>31775</v>
      </c>
    </row>
    <row r="8958" spans="1:17" x14ac:dyDescent="0.25">
      <c r="A8958">
        <v>14317</v>
      </c>
      <c r="B8958" t="s">
        <v>31776</v>
      </c>
      <c r="C8958" s="1">
        <v>4.36385774E+16</v>
      </c>
      <c r="D8958" s="1">
        <v>1.07643182999999E+16</v>
      </c>
      <c r="E8958">
        <v>50024</v>
      </c>
      <c r="F8958" t="str">
        <f>VLOOKUP(E8958,'[1]movimento-per-comune-ambito-201'!$C$2:$D$547,2,0)</f>
        <v>Terre di Pisa</v>
      </c>
      <c r="G8958" t="s">
        <v>63201</v>
      </c>
      <c r="H8958" t="s">
        <v>52</v>
      </c>
      <c r="I8958" t="s">
        <v>31777</v>
      </c>
      <c r="J8958">
        <v>56036</v>
      </c>
      <c r="K8958" t="s">
        <v>31145</v>
      </c>
      <c r="L8958" t="str">
        <f>VLOOKUP(K8958,'[1]movimento-per-comune-ambito-201'!$B$2:$D$547,3,FALSE)</f>
        <v>Terre di Pisa</v>
      </c>
      <c r="M8958" t="s">
        <v>29576</v>
      </c>
      <c r="N8958">
        <v>0</v>
      </c>
      <c r="O8958" t="s">
        <v>31778</v>
      </c>
      <c r="Q8958" t="s">
        <v>31779</v>
      </c>
    </row>
    <row r="8959" spans="1:17" x14ac:dyDescent="0.25">
      <c r="A8959">
        <v>21593</v>
      </c>
      <c r="B8959" t="s">
        <v>31780</v>
      </c>
      <c r="C8959" s="1">
        <v>4.36280513E+16</v>
      </c>
      <c r="D8959" s="1">
        <v>1.07130513999999E+16</v>
      </c>
      <c r="E8959">
        <v>50024</v>
      </c>
      <c r="F8959" t="str">
        <f>VLOOKUP(E8959,'[1]movimento-per-comune-ambito-201'!$C$2:$D$547,2,0)</f>
        <v>Terre di Pisa</v>
      </c>
      <c r="G8959" t="s">
        <v>63025</v>
      </c>
      <c r="H8959" t="s">
        <v>52</v>
      </c>
      <c r="I8959" t="s">
        <v>31781</v>
      </c>
      <c r="J8959">
        <v>56036</v>
      </c>
      <c r="K8959" t="s">
        <v>31145</v>
      </c>
      <c r="L8959" t="str">
        <f>VLOOKUP(K8959,'[1]movimento-per-comune-ambito-201'!$B$2:$D$547,3,FALSE)</f>
        <v>Terre di Pisa</v>
      </c>
      <c r="M8959" t="s">
        <v>29576</v>
      </c>
      <c r="N8959">
        <v>0</v>
      </c>
      <c r="O8959" t="s">
        <v>31782</v>
      </c>
      <c r="Q8959" t="s">
        <v>31783</v>
      </c>
    </row>
    <row r="8960" spans="1:17" x14ac:dyDescent="0.25">
      <c r="A8960">
        <v>22425</v>
      </c>
      <c r="B8960" t="s">
        <v>31784</v>
      </c>
      <c r="C8960" s="1">
        <v>4.3605502399999904E+16</v>
      </c>
      <c r="D8960" s="1">
        <v>1.07755817999999E+16</v>
      </c>
      <c r="E8960">
        <v>50024</v>
      </c>
      <c r="F8960" t="str">
        <f>VLOOKUP(E8960,'[1]movimento-per-comune-ambito-201'!$C$2:$D$547,2,0)</f>
        <v>Terre di Pisa</v>
      </c>
      <c r="G8960" t="s">
        <v>63202</v>
      </c>
      <c r="H8960" t="s">
        <v>52</v>
      </c>
      <c r="I8960" t="s">
        <v>31785</v>
      </c>
      <c r="J8960">
        <v>56036</v>
      </c>
      <c r="K8960" t="s">
        <v>31145</v>
      </c>
      <c r="L8960" t="str">
        <f>VLOOKUP(K8960,'[1]movimento-per-comune-ambito-201'!$B$2:$D$547,3,FALSE)</f>
        <v>Terre di Pisa</v>
      </c>
      <c r="M8960" t="s">
        <v>29576</v>
      </c>
      <c r="N8960">
        <v>0</v>
      </c>
      <c r="O8960" t="s">
        <v>31786</v>
      </c>
      <c r="Q8960" t="s">
        <v>31787</v>
      </c>
    </row>
    <row r="8961" spans="1:17" x14ac:dyDescent="0.25">
      <c r="A8961">
        <v>23847</v>
      </c>
      <c r="B8961" t="s">
        <v>31788</v>
      </c>
      <c r="C8961" s="1">
        <v>4.36315541E+16</v>
      </c>
      <c r="D8961" s="1">
        <v>107731438</v>
      </c>
      <c r="E8961">
        <v>50024</v>
      </c>
      <c r="F8961" t="str">
        <f>VLOOKUP(E8961,'[1]movimento-per-comune-ambito-201'!$C$2:$D$547,2,0)</f>
        <v>Terre di Pisa</v>
      </c>
      <c r="G8961" t="s">
        <v>63066</v>
      </c>
      <c r="H8961" t="s">
        <v>52</v>
      </c>
      <c r="I8961" t="s">
        <v>31789</v>
      </c>
      <c r="J8961">
        <v>56036</v>
      </c>
      <c r="K8961" t="s">
        <v>31145</v>
      </c>
      <c r="L8961" t="str">
        <f>VLOOKUP(K8961,'[1]movimento-per-comune-ambito-201'!$B$2:$D$547,3,FALSE)</f>
        <v>Terre di Pisa</v>
      </c>
      <c r="M8961" t="s">
        <v>29576</v>
      </c>
      <c r="N8961">
        <v>0</v>
      </c>
      <c r="O8961" t="s">
        <v>31790</v>
      </c>
      <c r="Q8961" t="s">
        <v>31791</v>
      </c>
    </row>
    <row r="8962" spans="1:17" x14ac:dyDescent="0.25">
      <c r="A8962">
        <v>25932</v>
      </c>
      <c r="B8962" t="s">
        <v>31792</v>
      </c>
      <c r="C8962" s="1">
        <v>4.3605502399999904E+16</v>
      </c>
      <c r="D8962" s="1">
        <v>1.07755817999999E+16</v>
      </c>
      <c r="E8962">
        <v>50024</v>
      </c>
      <c r="F8962" t="str">
        <f>VLOOKUP(E8962,'[1]movimento-per-comune-ambito-201'!$C$2:$D$547,2,0)</f>
        <v>Terre di Pisa</v>
      </c>
      <c r="G8962" t="s">
        <v>63351</v>
      </c>
      <c r="H8962" t="s">
        <v>2593</v>
      </c>
      <c r="J8962">
        <v>56036</v>
      </c>
      <c r="K8962" t="s">
        <v>31145</v>
      </c>
      <c r="L8962" t="str">
        <f>VLOOKUP(K8962,'[1]movimento-per-comune-ambito-201'!$B$2:$D$547,3,FALSE)</f>
        <v>Terre di Pisa</v>
      </c>
      <c r="M8962" t="s">
        <v>29576</v>
      </c>
      <c r="N8962">
        <v>0</v>
      </c>
    </row>
    <row r="8963" spans="1:17" x14ac:dyDescent="0.25">
      <c r="A8963">
        <v>8083</v>
      </c>
      <c r="B8963" t="s">
        <v>31793</v>
      </c>
      <c r="C8963" s="1">
        <v>4.3605502399999904E+16</v>
      </c>
      <c r="D8963" s="1">
        <v>1.07755817999999E+16</v>
      </c>
      <c r="E8963">
        <v>50024</v>
      </c>
      <c r="F8963" t="str">
        <f>VLOOKUP(E8963,'[1]movimento-per-comune-ambito-201'!$C$2:$D$547,2,0)</f>
        <v>Terre di Pisa</v>
      </c>
      <c r="G8963" t="s">
        <v>63146</v>
      </c>
      <c r="H8963" t="s">
        <v>75</v>
      </c>
      <c r="I8963" t="s">
        <v>31794</v>
      </c>
      <c r="J8963">
        <v>56036</v>
      </c>
      <c r="K8963" t="s">
        <v>31145</v>
      </c>
      <c r="L8963" t="str">
        <f>VLOOKUP(K8963,'[1]movimento-per-comune-ambito-201'!$B$2:$D$547,3,FALSE)</f>
        <v>Terre di Pisa</v>
      </c>
      <c r="M8963" t="s">
        <v>29576</v>
      </c>
      <c r="N8963">
        <v>0</v>
      </c>
      <c r="O8963" t="s">
        <v>31795</v>
      </c>
      <c r="P8963" t="s">
        <v>31796</v>
      </c>
      <c r="Q8963" t="s">
        <v>31797</v>
      </c>
    </row>
    <row r="8964" spans="1:17" x14ac:dyDescent="0.25">
      <c r="A8964">
        <v>8085</v>
      </c>
      <c r="B8964" t="s">
        <v>31798</v>
      </c>
      <c r="C8964" s="1">
        <v>4.36199481E+16</v>
      </c>
      <c r="D8964" s="1">
        <v>107566729</v>
      </c>
      <c r="E8964">
        <v>50024</v>
      </c>
      <c r="F8964" t="str">
        <f>VLOOKUP(E8964,'[1]movimento-per-comune-ambito-201'!$C$2:$D$547,2,0)</f>
        <v>Terre di Pisa</v>
      </c>
      <c r="G8964" t="s">
        <v>63353</v>
      </c>
      <c r="H8964" t="s">
        <v>75</v>
      </c>
      <c r="I8964" t="s">
        <v>31799</v>
      </c>
      <c r="J8964">
        <v>56036</v>
      </c>
      <c r="K8964" t="s">
        <v>31145</v>
      </c>
      <c r="L8964" t="str">
        <f>VLOOKUP(K8964,'[1]movimento-per-comune-ambito-201'!$B$2:$D$547,3,FALSE)</f>
        <v>Terre di Pisa</v>
      </c>
      <c r="M8964" t="s">
        <v>29576</v>
      </c>
      <c r="N8964">
        <v>0</v>
      </c>
      <c r="O8964" t="s">
        <v>31800</v>
      </c>
      <c r="P8964" t="s">
        <v>31801</v>
      </c>
      <c r="Q8964" t="s">
        <v>31802</v>
      </c>
    </row>
    <row r="8965" spans="1:17" x14ac:dyDescent="0.25">
      <c r="A8965">
        <v>16779</v>
      </c>
      <c r="B8965" t="s">
        <v>31803</v>
      </c>
      <c r="C8965" s="1">
        <v>4.3594968E+16</v>
      </c>
      <c r="D8965" s="1">
        <v>10734513</v>
      </c>
      <c r="E8965">
        <v>50024</v>
      </c>
      <c r="F8965" t="str">
        <f>VLOOKUP(E8965,'[1]movimento-per-comune-ambito-201'!$C$2:$D$547,2,0)</f>
        <v>Terre di Pisa</v>
      </c>
      <c r="G8965" t="s">
        <v>63675</v>
      </c>
      <c r="H8965" t="s">
        <v>75</v>
      </c>
      <c r="I8965" t="s">
        <v>31804</v>
      </c>
      <c r="J8965">
        <v>56036</v>
      </c>
      <c r="K8965" t="s">
        <v>31145</v>
      </c>
      <c r="L8965" t="str">
        <f>VLOOKUP(K8965,'[1]movimento-per-comune-ambito-201'!$B$2:$D$547,3,FALSE)</f>
        <v>Terre di Pisa</v>
      </c>
      <c r="M8965" t="s">
        <v>29576</v>
      </c>
      <c r="N8965">
        <v>0</v>
      </c>
      <c r="O8965" t="s">
        <v>31805</v>
      </c>
      <c r="P8965" t="s">
        <v>31806</v>
      </c>
      <c r="Q8965" t="s">
        <v>31807</v>
      </c>
    </row>
    <row r="8966" spans="1:17" x14ac:dyDescent="0.25">
      <c r="A8966">
        <v>19290</v>
      </c>
      <c r="B8966" t="s">
        <v>31808</v>
      </c>
      <c r="C8966" s="1">
        <v>4.3605502399999904E+16</v>
      </c>
      <c r="D8966" s="1">
        <v>1.07755817999999E+16</v>
      </c>
      <c r="E8966">
        <v>50024</v>
      </c>
      <c r="F8966" t="str">
        <f>VLOOKUP(E8966,'[1]movimento-per-comune-ambito-201'!$C$2:$D$547,2,0)</f>
        <v>Terre di Pisa</v>
      </c>
      <c r="G8966" t="s">
        <v>63442</v>
      </c>
      <c r="H8966" t="s">
        <v>75</v>
      </c>
      <c r="I8966" t="s">
        <v>31809</v>
      </c>
      <c r="J8966">
        <v>56036</v>
      </c>
      <c r="K8966" t="s">
        <v>31145</v>
      </c>
      <c r="L8966" t="str">
        <f>VLOOKUP(K8966,'[1]movimento-per-comune-ambito-201'!$B$2:$D$547,3,FALSE)</f>
        <v>Terre di Pisa</v>
      </c>
      <c r="M8966" t="s">
        <v>29576</v>
      </c>
      <c r="N8966">
        <v>0</v>
      </c>
      <c r="O8966" t="s">
        <v>31810</v>
      </c>
      <c r="P8966" t="s">
        <v>31811</v>
      </c>
      <c r="Q8966" t="s">
        <v>31812</v>
      </c>
    </row>
    <row r="8967" spans="1:17" x14ac:dyDescent="0.25">
      <c r="A8967">
        <v>19550</v>
      </c>
      <c r="B8967" t="s">
        <v>31813</v>
      </c>
      <c r="C8967" s="1">
        <v>4.359068E+16</v>
      </c>
      <c r="D8967" s="1">
        <v>10777739</v>
      </c>
      <c r="E8967">
        <v>50024</v>
      </c>
      <c r="F8967" t="str">
        <f>VLOOKUP(E8967,'[1]movimento-per-comune-ambito-201'!$C$2:$D$547,2,0)</f>
        <v>Terre di Pisa</v>
      </c>
      <c r="G8967" t="s">
        <v>63443</v>
      </c>
      <c r="H8967" t="s">
        <v>75</v>
      </c>
      <c r="I8967" t="s">
        <v>31814</v>
      </c>
      <c r="J8967">
        <v>56036</v>
      </c>
      <c r="K8967" t="s">
        <v>31145</v>
      </c>
      <c r="L8967" t="str">
        <f>VLOOKUP(K8967,'[1]movimento-per-comune-ambito-201'!$B$2:$D$547,3,FALSE)</f>
        <v>Terre di Pisa</v>
      </c>
      <c r="M8967" t="s">
        <v>29576</v>
      </c>
      <c r="N8967">
        <v>0</v>
      </c>
      <c r="O8967" t="s">
        <v>31815</v>
      </c>
      <c r="P8967" t="s">
        <v>31816</v>
      </c>
      <c r="Q8967" t="s">
        <v>31817</v>
      </c>
    </row>
    <row r="8968" spans="1:17" x14ac:dyDescent="0.25">
      <c r="A8968">
        <v>16994</v>
      </c>
      <c r="B8968" t="s">
        <v>31818</v>
      </c>
      <c r="C8968" s="1">
        <v>4.3632918657020096E+16</v>
      </c>
      <c r="D8968" s="1">
        <v>1.07800501585006E+16</v>
      </c>
      <c r="E8968">
        <v>50024</v>
      </c>
      <c r="F8968" t="str">
        <f>VLOOKUP(E8968,'[1]movimento-per-comune-ambito-201'!$C$2:$D$547,2,0)</f>
        <v>Terre di Pisa</v>
      </c>
      <c r="G8968" t="s">
        <v>63037</v>
      </c>
      <c r="H8968" t="s">
        <v>130</v>
      </c>
      <c r="I8968" t="s">
        <v>31819</v>
      </c>
      <c r="J8968">
        <v>56036</v>
      </c>
      <c r="K8968" t="s">
        <v>31145</v>
      </c>
      <c r="L8968" t="str">
        <f>VLOOKUP(K8968,'[1]movimento-per-comune-ambito-201'!$B$2:$D$547,3,FALSE)</f>
        <v>Terre di Pisa</v>
      </c>
      <c r="M8968" t="s">
        <v>29576</v>
      </c>
      <c r="N8968">
        <v>0</v>
      </c>
      <c r="O8968" t="s">
        <v>31820</v>
      </c>
      <c r="P8968" t="s">
        <v>31821</v>
      </c>
      <c r="Q8968" t="s">
        <v>31822</v>
      </c>
    </row>
    <row r="8969" spans="1:17" x14ac:dyDescent="0.25">
      <c r="A8969">
        <v>7771</v>
      </c>
      <c r="B8969" t="s">
        <v>31823</v>
      </c>
      <c r="C8969" s="1">
        <v>4.35449624E+16</v>
      </c>
      <c r="D8969" s="1">
        <v>10720062</v>
      </c>
      <c r="E8969">
        <v>50025</v>
      </c>
      <c r="F8969" t="str">
        <f>VLOOKUP(E8969,'[1]movimento-per-comune-ambito-201'!$C$2:$D$547,2,0)</f>
        <v>Terre di Pisa</v>
      </c>
      <c r="G8969" t="s">
        <v>63013</v>
      </c>
      <c r="H8969" t="s">
        <v>15</v>
      </c>
      <c r="I8969" t="s">
        <v>31824</v>
      </c>
      <c r="J8969">
        <v>56037</v>
      </c>
      <c r="K8969" t="s">
        <v>31825</v>
      </c>
      <c r="L8969" t="str">
        <f>VLOOKUP(K8969,'[1]movimento-per-comune-ambito-201'!$B$2:$D$547,3,FALSE)</f>
        <v>Terre di Pisa</v>
      </c>
      <c r="M8969" t="s">
        <v>29576</v>
      </c>
      <c r="N8969">
        <v>4</v>
      </c>
      <c r="O8969" t="s">
        <v>31826</v>
      </c>
      <c r="P8969" t="s">
        <v>31827</v>
      </c>
      <c r="Q8969" t="s">
        <v>31828</v>
      </c>
    </row>
    <row r="8970" spans="1:17" x14ac:dyDescent="0.25">
      <c r="A8970">
        <v>7772</v>
      </c>
      <c r="B8970" t="s">
        <v>31829</v>
      </c>
      <c r="C8970" s="1">
        <v>4.35577028E+16</v>
      </c>
      <c r="D8970" s="1">
        <v>107250604</v>
      </c>
      <c r="E8970">
        <v>50025</v>
      </c>
      <c r="F8970" t="str">
        <f>VLOOKUP(E8970,'[1]movimento-per-comune-ambito-201'!$C$2:$D$547,2,0)</f>
        <v>Terre di Pisa</v>
      </c>
      <c r="G8970" t="s">
        <v>63027</v>
      </c>
      <c r="H8970" t="s">
        <v>15</v>
      </c>
      <c r="I8970" t="s">
        <v>31830</v>
      </c>
      <c r="J8970">
        <v>56037</v>
      </c>
      <c r="K8970" t="s">
        <v>31825</v>
      </c>
      <c r="L8970" t="str">
        <f>VLOOKUP(K8970,'[1]movimento-per-comune-ambito-201'!$B$2:$D$547,3,FALSE)</f>
        <v>Terre di Pisa</v>
      </c>
      <c r="M8970" t="s">
        <v>29576</v>
      </c>
      <c r="N8970">
        <v>3</v>
      </c>
      <c r="O8970" t="s">
        <v>31831</v>
      </c>
      <c r="P8970" t="s">
        <v>31832</v>
      </c>
      <c r="Q8970" t="s">
        <v>31833</v>
      </c>
    </row>
    <row r="8971" spans="1:17" x14ac:dyDescent="0.25">
      <c r="A8971">
        <v>7773</v>
      </c>
      <c r="B8971" t="s">
        <v>31834</v>
      </c>
      <c r="C8971" s="1">
        <v>4.3558951299999904E+16</v>
      </c>
      <c r="D8971" s="1">
        <v>107506404</v>
      </c>
      <c r="E8971">
        <v>50025</v>
      </c>
      <c r="F8971" t="str">
        <f>VLOOKUP(E8971,'[1]movimento-per-comune-ambito-201'!$C$2:$D$547,2,0)</f>
        <v>Terre di Pisa</v>
      </c>
      <c r="G8971" t="s">
        <v>63129</v>
      </c>
      <c r="H8971" t="s">
        <v>15</v>
      </c>
      <c r="I8971" t="s">
        <v>31835</v>
      </c>
      <c r="J8971">
        <v>56030</v>
      </c>
      <c r="K8971" t="s">
        <v>31825</v>
      </c>
      <c r="L8971" t="str">
        <f>VLOOKUP(K8971,'[1]movimento-per-comune-ambito-201'!$B$2:$D$547,3,FALSE)</f>
        <v>Terre di Pisa</v>
      </c>
      <c r="M8971" t="s">
        <v>29576</v>
      </c>
      <c r="N8971">
        <v>4</v>
      </c>
      <c r="O8971" t="s">
        <v>31836</v>
      </c>
      <c r="P8971" t="s">
        <v>31837</v>
      </c>
      <c r="Q8971" t="s">
        <v>31838</v>
      </c>
    </row>
    <row r="8972" spans="1:17" x14ac:dyDescent="0.25">
      <c r="A8972">
        <v>7774</v>
      </c>
      <c r="B8972" t="s">
        <v>22017</v>
      </c>
      <c r="C8972" s="1">
        <v>4.3510370999999904E+16</v>
      </c>
      <c r="D8972" s="1">
        <v>107723099</v>
      </c>
      <c r="E8972">
        <v>50025</v>
      </c>
      <c r="F8972" t="str">
        <f>VLOOKUP(E8972,'[1]movimento-per-comune-ambito-201'!$C$2:$D$547,2,0)</f>
        <v>Terre di Pisa</v>
      </c>
      <c r="G8972" t="s">
        <v>63131</v>
      </c>
      <c r="H8972" t="s">
        <v>15</v>
      </c>
      <c r="I8972" t="s">
        <v>31839</v>
      </c>
      <c r="J8972">
        <v>56037</v>
      </c>
      <c r="K8972" t="s">
        <v>31825</v>
      </c>
      <c r="L8972" t="str">
        <f>VLOOKUP(K8972,'[1]movimento-per-comune-ambito-201'!$B$2:$D$547,3,FALSE)</f>
        <v>Terre di Pisa</v>
      </c>
      <c r="M8972" t="s">
        <v>29576</v>
      </c>
      <c r="N8972">
        <v>4</v>
      </c>
      <c r="O8972" t="s">
        <v>31840</v>
      </c>
      <c r="Q8972" t="s">
        <v>31841</v>
      </c>
    </row>
    <row r="8973" spans="1:17" x14ac:dyDescent="0.25">
      <c r="A8973">
        <v>7775</v>
      </c>
      <c r="B8973" t="s">
        <v>31842</v>
      </c>
      <c r="C8973" s="1">
        <v>4.35449624E+16</v>
      </c>
      <c r="D8973" s="1">
        <v>10720062</v>
      </c>
      <c r="E8973">
        <v>50025</v>
      </c>
      <c r="F8973" t="str">
        <f>VLOOKUP(E8973,'[1]movimento-per-comune-ambito-201'!$C$2:$D$547,2,0)</f>
        <v>Terre di Pisa</v>
      </c>
      <c r="G8973" t="s">
        <v>63028</v>
      </c>
      <c r="H8973" t="s">
        <v>15</v>
      </c>
      <c r="I8973" t="s">
        <v>31843</v>
      </c>
      <c r="J8973">
        <v>56030</v>
      </c>
      <c r="K8973" t="s">
        <v>31825</v>
      </c>
      <c r="L8973" t="str">
        <f>VLOOKUP(K8973,'[1]movimento-per-comune-ambito-201'!$B$2:$D$547,3,FALSE)</f>
        <v>Terre di Pisa</v>
      </c>
      <c r="M8973" t="s">
        <v>29576</v>
      </c>
      <c r="N8973">
        <v>5</v>
      </c>
      <c r="O8973" t="s">
        <v>31844</v>
      </c>
      <c r="P8973" t="s">
        <v>31845</v>
      </c>
      <c r="Q8973" t="s">
        <v>31846</v>
      </c>
    </row>
    <row r="8974" spans="1:17" x14ac:dyDescent="0.25">
      <c r="A8974">
        <v>7776</v>
      </c>
      <c r="B8974" t="s">
        <v>31847</v>
      </c>
      <c r="C8974" s="1">
        <v>4.35449624E+16</v>
      </c>
      <c r="D8974" s="1">
        <v>10720062</v>
      </c>
      <c r="E8974">
        <v>50025</v>
      </c>
      <c r="F8974" t="str">
        <f>VLOOKUP(E8974,'[1]movimento-per-comune-ambito-201'!$C$2:$D$547,2,0)</f>
        <v>Terre di Pisa</v>
      </c>
      <c r="G8974" t="s">
        <v>63014</v>
      </c>
      <c r="H8974" t="s">
        <v>15</v>
      </c>
      <c r="I8974" t="s">
        <v>31848</v>
      </c>
      <c r="J8974">
        <v>56037</v>
      </c>
      <c r="K8974" t="s">
        <v>31825</v>
      </c>
      <c r="L8974" t="str">
        <f>VLOOKUP(K8974,'[1]movimento-per-comune-ambito-201'!$B$2:$D$547,3,FALSE)</f>
        <v>Terre di Pisa</v>
      </c>
      <c r="M8974" t="s">
        <v>29576</v>
      </c>
      <c r="N8974">
        <v>4</v>
      </c>
      <c r="O8974" t="s">
        <v>31849</v>
      </c>
      <c r="P8974" t="s">
        <v>31850</v>
      </c>
      <c r="Q8974" t="s">
        <v>31851</v>
      </c>
    </row>
    <row r="8975" spans="1:17" x14ac:dyDescent="0.25">
      <c r="A8975">
        <v>7777</v>
      </c>
      <c r="B8975" t="s">
        <v>31852</v>
      </c>
      <c r="C8975" s="1">
        <v>4.3546615E+16</v>
      </c>
      <c r="D8975" s="1">
        <v>10719196</v>
      </c>
      <c r="E8975">
        <v>50025</v>
      </c>
      <c r="F8975" t="str">
        <f>VLOOKUP(E8975,'[1]movimento-per-comune-ambito-201'!$C$2:$D$547,2,0)</f>
        <v>Terre di Pisa</v>
      </c>
      <c r="G8975" t="s">
        <v>63029</v>
      </c>
      <c r="H8975" t="s">
        <v>15</v>
      </c>
      <c r="I8975" t="s">
        <v>31853</v>
      </c>
      <c r="J8975">
        <v>56030</v>
      </c>
      <c r="K8975" t="s">
        <v>31825</v>
      </c>
      <c r="L8975" t="str">
        <f>VLOOKUP(K8975,'[1]movimento-per-comune-ambito-201'!$B$2:$D$547,3,FALSE)</f>
        <v>Terre di Pisa</v>
      </c>
      <c r="M8975" t="s">
        <v>29576</v>
      </c>
      <c r="N8975">
        <v>4</v>
      </c>
      <c r="O8975" t="s">
        <v>31854</v>
      </c>
      <c r="P8975" t="s">
        <v>31850</v>
      </c>
      <c r="Q8975" t="s">
        <v>31855</v>
      </c>
    </row>
    <row r="8976" spans="1:17" x14ac:dyDescent="0.25">
      <c r="A8976">
        <v>7780</v>
      </c>
      <c r="B8976" t="s">
        <v>19120</v>
      </c>
      <c r="C8976" s="1">
        <v>4.3546615E+16</v>
      </c>
      <c r="D8976" s="1">
        <v>10719196</v>
      </c>
      <c r="E8976">
        <v>50025</v>
      </c>
      <c r="F8976" t="str">
        <f>VLOOKUP(E8976,'[1]movimento-per-comune-ambito-201'!$C$2:$D$547,2,0)</f>
        <v>Terre di Pisa</v>
      </c>
      <c r="G8976" t="s">
        <v>63132</v>
      </c>
      <c r="H8976" t="s">
        <v>15</v>
      </c>
      <c r="I8976" t="s">
        <v>31856</v>
      </c>
      <c r="J8976">
        <v>56030</v>
      </c>
      <c r="K8976" t="s">
        <v>31825</v>
      </c>
      <c r="L8976" t="str">
        <f>VLOOKUP(K8976,'[1]movimento-per-comune-ambito-201'!$B$2:$D$547,3,FALSE)</f>
        <v>Terre di Pisa</v>
      </c>
      <c r="M8976" t="s">
        <v>29576</v>
      </c>
      <c r="N8976">
        <v>4</v>
      </c>
      <c r="O8976" t="s">
        <v>31857</v>
      </c>
      <c r="P8976" t="s">
        <v>31858</v>
      </c>
      <c r="Q8976" t="s">
        <v>31859</v>
      </c>
    </row>
    <row r="8977" spans="1:17" x14ac:dyDescent="0.25">
      <c r="A8977">
        <v>7781</v>
      </c>
      <c r="B8977" t="s">
        <v>31860</v>
      </c>
      <c r="C8977" s="1">
        <v>4348700728421970</v>
      </c>
      <c r="D8977" s="1">
        <v>1.07643270492553E+16</v>
      </c>
      <c r="E8977">
        <v>50025</v>
      </c>
      <c r="F8977" t="str">
        <f>VLOOKUP(E8977,'[1]movimento-per-comune-ambito-201'!$C$2:$D$547,2,0)</f>
        <v>Terre di Pisa</v>
      </c>
      <c r="G8977" t="s">
        <v>63015</v>
      </c>
      <c r="H8977" t="s">
        <v>15</v>
      </c>
      <c r="I8977" t="s">
        <v>31861</v>
      </c>
      <c r="J8977">
        <v>56037</v>
      </c>
      <c r="K8977" t="s">
        <v>31825</v>
      </c>
      <c r="L8977" t="str">
        <f>VLOOKUP(K8977,'[1]movimento-per-comune-ambito-201'!$B$2:$D$547,3,FALSE)</f>
        <v>Terre di Pisa</v>
      </c>
      <c r="M8977" t="s">
        <v>29576</v>
      </c>
      <c r="N8977">
        <v>4</v>
      </c>
      <c r="O8977" t="s">
        <v>31862</v>
      </c>
      <c r="P8977" t="s">
        <v>31863</v>
      </c>
      <c r="Q8977" t="s">
        <v>31864</v>
      </c>
    </row>
    <row r="8978" spans="1:17" x14ac:dyDescent="0.25">
      <c r="A8978">
        <v>7782</v>
      </c>
      <c r="B8978" t="s">
        <v>31865</v>
      </c>
      <c r="C8978" s="1">
        <v>4.35073724E+16</v>
      </c>
      <c r="D8978" s="1">
        <v>10758035</v>
      </c>
      <c r="E8978">
        <v>50025</v>
      </c>
      <c r="F8978" t="str">
        <f>VLOOKUP(E8978,'[1]movimento-per-comune-ambito-201'!$C$2:$D$547,2,0)</f>
        <v>Terre di Pisa</v>
      </c>
      <c r="G8978" t="s">
        <v>63016</v>
      </c>
      <c r="H8978" t="s">
        <v>15</v>
      </c>
      <c r="I8978" t="s">
        <v>31866</v>
      </c>
      <c r="J8978">
        <v>56037</v>
      </c>
      <c r="K8978" t="s">
        <v>31825</v>
      </c>
      <c r="L8978" t="str">
        <f>VLOOKUP(K8978,'[1]movimento-per-comune-ambito-201'!$B$2:$D$547,3,FALSE)</f>
        <v>Terre di Pisa</v>
      </c>
      <c r="M8978" t="s">
        <v>29576</v>
      </c>
      <c r="N8978">
        <v>5</v>
      </c>
      <c r="O8978" t="s">
        <v>31867</v>
      </c>
      <c r="P8978" t="s">
        <v>31868</v>
      </c>
      <c r="Q8978" t="s">
        <v>31869</v>
      </c>
    </row>
    <row r="8979" spans="1:17" x14ac:dyDescent="0.25">
      <c r="A8979">
        <v>7784</v>
      </c>
      <c r="B8979" t="s">
        <v>31870</v>
      </c>
      <c r="C8979" s="1">
        <v>4.35449624E+16</v>
      </c>
      <c r="D8979" s="1">
        <v>10720062</v>
      </c>
      <c r="E8979">
        <v>50025</v>
      </c>
      <c r="F8979" t="str">
        <f>VLOOKUP(E8979,'[1]movimento-per-comune-ambito-201'!$C$2:$D$547,2,0)</f>
        <v>Terre di Pisa</v>
      </c>
      <c r="G8979" t="s">
        <v>63468</v>
      </c>
      <c r="H8979" t="s">
        <v>15</v>
      </c>
      <c r="I8979" t="s">
        <v>31871</v>
      </c>
      <c r="J8979">
        <v>56030</v>
      </c>
      <c r="K8979" t="s">
        <v>31825</v>
      </c>
      <c r="L8979" t="str">
        <f>VLOOKUP(K8979,'[1]movimento-per-comune-ambito-201'!$B$2:$D$547,3,FALSE)</f>
        <v>Terre di Pisa</v>
      </c>
      <c r="M8979" t="s">
        <v>29576</v>
      </c>
      <c r="N8979">
        <v>5</v>
      </c>
      <c r="O8979" t="s">
        <v>31872</v>
      </c>
      <c r="P8979" t="s">
        <v>31873</v>
      </c>
      <c r="Q8979" t="s">
        <v>31874</v>
      </c>
    </row>
    <row r="8980" spans="1:17" x14ac:dyDescent="0.25">
      <c r="A8980">
        <v>7786</v>
      </c>
      <c r="B8980" t="s">
        <v>31875</v>
      </c>
      <c r="C8980" s="1">
        <v>4.3506022999999904E+16</v>
      </c>
      <c r="D8980" s="1">
        <v>10745047</v>
      </c>
      <c r="E8980">
        <v>50025</v>
      </c>
      <c r="F8980" t="str">
        <f>VLOOKUP(E8980,'[1]movimento-per-comune-ambito-201'!$C$2:$D$547,2,0)</f>
        <v>Terre di Pisa</v>
      </c>
      <c r="G8980" t="s">
        <v>63341</v>
      </c>
      <c r="H8980" t="s">
        <v>15</v>
      </c>
      <c r="I8980" t="s">
        <v>31876</v>
      </c>
      <c r="J8980">
        <v>56037</v>
      </c>
      <c r="K8980" t="s">
        <v>31825</v>
      </c>
      <c r="L8980" t="str">
        <f>VLOOKUP(K8980,'[1]movimento-per-comune-ambito-201'!$B$2:$D$547,3,FALSE)</f>
        <v>Terre di Pisa</v>
      </c>
      <c r="M8980" t="s">
        <v>29576</v>
      </c>
      <c r="N8980">
        <v>5</v>
      </c>
      <c r="O8980" t="s">
        <v>31877</v>
      </c>
      <c r="P8980" t="s">
        <v>31878</v>
      </c>
      <c r="Q8980" t="s">
        <v>31879</v>
      </c>
    </row>
    <row r="8981" spans="1:17" x14ac:dyDescent="0.25">
      <c r="A8981">
        <v>7788</v>
      </c>
      <c r="B8981" t="s">
        <v>31880</v>
      </c>
      <c r="C8981" s="1">
        <v>4.35733906E+16</v>
      </c>
      <c r="D8981" s="1">
        <v>107016358</v>
      </c>
      <c r="E8981">
        <v>50025</v>
      </c>
      <c r="F8981" t="str">
        <f>VLOOKUP(E8981,'[1]movimento-per-comune-ambito-201'!$C$2:$D$547,2,0)</f>
        <v>Terre di Pisa</v>
      </c>
      <c r="G8981" t="s">
        <v>63835</v>
      </c>
      <c r="H8981" t="s">
        <v>15</v>
      </c>
      <c r="I8981" t="s">
        <v>31881</v>
      </c>
      <c r="J8981">
        <v>56037</v>
      </c>
      <c r="K8981" t="s">
        <v>31825</v>
      </c>
      <c r="L8981" t="str">
        <f>VLOOKUP(K8981,'[1]movimento-per-comune-ambito-201'!$B$2:$D$547,3,FALSE)</f>
        <v>Terre di Pisa</v>
      </c>
      <c r="M8981" t="s">
        <v>29576</v>
      </c>
      <c r="N8981">
        <v>0</v>
      </c>
      <c r="O8981" t="s">
        <v>31882</v>
      </c>
      <c r="Q8981" t="s">
        <v>31883</v>
      </c>
    </row>
    <row r="8982" spans="1:17" x14ac:dyDescent="0.25">
      <c r="A8982">
        <v>7790</v>
      </c>
      <c r="B8982" t="s">
        <v>31884</v>
      </c>
      <c r="C8982" s="1">
        <v>4.35295897E+16</v>
      </c>
      <c r="D8982" s="1">
        <v>107774424</v>
      </c>
      <c r="E8982">
        <v>50025</v>
      </c>
      <c r="F8982" t="str">
        <f>VLOOKUP(E8982,'[1]movimento-per-comune-ambito-201'!$C$2:$D$547,2,0)</f>
        <v>Terre di Pisa</v>
      </c>
      <c r="G8982" t="s">
        <v>63134</v>
      </c>
      <c r="H8982" t="s">
        <v>15</v>
      </c>
      <c r="I8982" t="s">
        <v>31885</v>
      </c>
      <c r="J8982">
        <v>56037</v>
      </c>
      <c r="K8982" t="s">
        <v>31825</v>
      </c>
      <c r="L8982" t="str">
        <f>VLOOKUP(K8982,'[1]movimento-per-comune-ambito-201'!$B$2:$D$547,3,FALSE)</f>
        <v>Terre di Pisa</v>
      </c>
      <c r="M8982" t="s">
        <v>29576</v>
      </c>
      <c r="N8982">
        <v>1</v>
      </c>
      <c r="O8982" t="s">
        <v>31886</v>
      </c>
      <c r="Q8982" t="s">
        <v>31887</v>
      </c>
    </row>
    <row r="8983" spans="1:17" x14ac:dyDescent="0.25">
      <c r="A8983">
        <v>7791</v>
      </c>
      <c r="B8983" t="s">
        <v>31888</v>
      </c>
      <c r="C8983" s="1">
        <v>4.35449624E+16</v>
      </c>
      <c r="D8983" s="1">
        <v>10720062</v>
      </c>
      <c r="E8983">
        <v>50025</v>
      </c>
      <c r="F8983" t="str">
        <f>VLOOKUP(E8983,'[1]movimento-per-comune-ambito-201'!$C$2:$D$547,2,0)</f>
        <v>Terre di Pisa</v>
      </c>
      <c r="G8983" t="s">
        <v>63135</v>
      </c>
      <c r="H8983" t="s">
        <v>15</v>
      </c>
      <c r="I8983" t="s">
        <v>31889</v>
      </c>
      <c r="J8983">
        <v>56030</v>
      </c>
      <c r="K8983" t="s">
        <v>31825</v>
      </c>
      <c r="L8983" t="str">
        <f>VLOOKUP(K8983,'[1]movimento-per-comune-ambito-201'!$B$2:$D$547,3,FALSE)</f>
        <v>Terre di Pisa</v>
      </c>
      <c r="M8983" t="s">
        <v>29576</v>
      </c>
      <c r="N8983">
        <v>0</v>
      </c>
      <c r="O8983" t="s">
        <v>31890</v>
      </c>
      <c r="P8983" t="s">
        <v>31891</v>
      </c>
      <c r="Q8983" t="s">
        <v>31892</v>
      </c>
    </row>
    <row r="8984" spans="1:17" x14ac:dyDescent="0.25">
      <c r="A8984">
        <v>7792</v>
      </c>
      <c r="B8984" t="s">
        <v>31893</v>
      </c>
      <c r="C8984" s="1">
        <v>4.35449624E+16</v>
      </c>
      <c r="D8984" s="1">
        <v>10720062</v>
      </c>
      <c r="E8984">
        <v>50025</v>
      </c>
      <c r="F8984" t="str">
        <f>VLOOKUP(E8984,'[1]movimento-per-comune-ambito-201'!$C$2:$D$547,2,0)</f>
        <v>Terre di Pisa</v>
      </c>
      <c r="G8984" t="s">
        <v>63136</v>
      </c>
      <c r="H8984" t="s">
        <v>15</v>
      </c>
      <c r="I8984" t="s">
        <v>31885</v>
      </c>
      <c r="J8984">
        <v>56037</v>
      </c>
      <c r="K8984" t="s">
        <v>31825</v>
      </c>
      <c r="L8984" t="str">
        <f>VLOOKUP(K8984,'[1]movimento-per-comune-ambito-201'!$B$2:$D$547,3,FALSE)</f>
        <v>Terre di Pisa</v>
      </c>
      <c r="M8984" t="s">
        <v>29576</v>
      </c>
      <c r="N8984">
        <v>2</v>
      </c>
      <c r="O8984" t="s">
        <v>31894</v>
      </c>
      <c r="Q8984" t="s">
        <v>31895</v>
      </c>
    </row>
    <row r="8985" spans="1:17" x14ac:dyDescent="0.25">
      <c r="A8985">
        <v>7793</v>
      </c>
      <c r="B8985" t="s">
        <v>31884</v>
      </c>
      <c r="C8985" s="1">
        <v>4.35295897E+16</v>
      </c>
      <c r="D8985" s="1">
        <v>107774424</v>
      </c>
      <c r="E8985">
        <v>50025</v>
      </c>
      <c r="F8985" t="str">
        <f>VLOOKUP(E8985,'[1]movimento-per-comune-ambito-201'!$C$2:$D$547,2,0)</f>
        <v>Terre di Pisa</v>
      </c>
      <c r="G8985" t="s">
        <v>63137</v>
      </c>
      <c r="H8985" t="s">
        <v>15</v>
      </c>
      <c r="I8985" t="s">
        <v>31896</v>
      </c>
      <c r="J8985">
        <v>56037</v>
      </c>
      <c r="K8985" t="s">
        <v>31825</v>
      </c>
      <c r="L8985" t="str">
        <f>VLOOKUP(K8985,'[1]movimento-per-comune-ambito-201'!$B$2:$D$547,3,FALSE)</f>
        <v>Terre di Pisa</v>
      </c>
      <c r="M8985" t="s">
        <v>29576</v>
      </c>
      <c r="N8985">
        <v>3</v>
      </c>
      <c r="O8985" t="s">
        <v>31897</v>
      </c>
      <c r="P8985" t="s">
        <v>31898</v>
      </c>
      <c r="Q8985" t="s">
        <v>31899</v>
      </c>
    </row>
    <row r="8986" spans="1:17" x14ac:dyDescent="0.25">
      <c r="A8986">
        <v>7794</v>
      </c>
      <c r="B8986" t="s">
        <v>31900</v>
      </c>
      <c r="C8986" s="1">
        <v>43508893</v>
      </c>
      <c r="D8986" s="1">
        <v>10772881</v>
      </c>
      <c r="E8986">
        <v>50025</v>
      </c>
      <c r="F8986" t="str">
        <f>VLOOKUP(E8986,'[1]movimento-per-comune-ambito-201'!$C$2:$D$547,2,0)</f>
        <v>Terre di Pisa</v>
      </c>
      <c r="G8986" t="s">
        <v>63138</v>
      </c>
      <c r="H8986" t="s">
        <v>15</v>
      </c>
      <c r="I8986" t="s">
        <v>31901</v>
      </c>
      <c r="J8986">
        <v>56037</v>
      </c>
      <c r="K8986" t="s">
        <v>31825</v>
      </c>
      <c r="L8986" t="str">
        <f>VLOOKUP(K8986,'[1]movimento-per-comune-ambito-201'!$B$2:$D$547,3,FALSE)</f>
        <v>Terre di Pisa</v>
      </c>
      <c r="M8986" t="s">
        <v>29576</v>
      </c>
      <c r="N8986">
        <v>4</v>
      </c>
      <c r="O8986" t="s">
        <v>31902</v>
      </c>
      <c r="P8986" t="s">
        <v>31903</v>
      </c>
      <c r="Q8986" t="s">
        <v>31904</v>
      </c>
    </row>
    <row r="8987" spans="1:17" x14ac:dyDescent="0.25">
      <c r="A8987">
        <v>7795</v>
      </c>
      <c r="B8987" t="s">
        <v>31905</v>
      </c>
      <c r="C8987" s="1">
        <v>4.3546615E+16</v>
      </c>
      <c r="D8987" s="1">
        <v>10719196</v>
      </c>
      <c r="E8987">
        <v>50025</v>
      </c>
      <c r="F8987" t="str">
        <f>VLOOKUP(E8987,'[1]movimento-per-comune-ambito-201'!$C$2:$D$547,2,0)</f>
        <v>Terre di Pisa</v>
      </c>
      <c r="G8987" t="s">
        <v>63139</v>
      </c>
      <c r="H8987" t="s">
        <v>15</v>
      </c>
      <c r="I8987" t="s">
        <v>31906</v>
      </c>
      <c r="J8987">
        <v>56030</v>
      </c>
      <c r="K8987" t="s">
        <v>31825</v>
      </c>
      <c r="L8987" t="str">
        <f>VLOOKUP(K8987,'[1]movimento-per-comune-ambito-201'!$B$2:$D$547,3,FALSE)</f>
        <v>Terre di Pisa</v>
      </c>
      <c r="M8987" t="s">
        <v>29576</v>
      </c>
      <c r="N8987">
        <v>2</v>
      </c>
      <c r="O8987" t="s">
        <v>31907</v>
      </c>
      <c r="Q8987" t="s">
        <v>31908</v>
      </c>
    </row>
    <row r="8988" spans="1:17" x14ac:dyDescent="0.25">
      <c r="A8988">
        <v>7796</v>
      </c>
      <c r="B8988" t="s">
        <v>31909</v>
      </c>
      <c r="C8988" s="1">
        <v>4.35449624E+16</v>
      </c>
      <c r="D8988" s="1">
        <v>10720062</v>
      </c>
      <c r="E8988">
        <v>50025</v>
      </c>
      <c r="F8988" t="str">
        <f>VLOOKUP(E8988,'[1]movimento-per-comune-ambito-201'!$C$2:$D$547,2,0)</f>
        <v>Terre di Pisa</v>
      </c>
      <c r="G8988" t="s">
        <v>63471</v>
      </c>
      <c r="H8988" t="s">
        <v>15</v>
      </c>
      <c r="I8988" t="s">
        <v>31910</v>
      </c>
      <c r="J8988">
        <v>56031</v>
      </c>
      <c r="K8988" t="s">
        <v>31825</v>
      </c>
      <c r="L8988" t="str">
        <f>VLOOKUP(K8988,'[1]movimento-per-comune-ambito-201'!$B$2:$D$547,3,FALSE)</f>
        <v>Terre di Pisa</v>
      </c>
      <c r="M8988" t="s">
        <v>29576</v>
      </c>
      <c r="N8988">
        <v>0</v>
      </c>
      <c r="O8988" t="s">
        <v>31911</v>
      </c>
      <c r="Q8988" t="s">
        <v>31912</v>
      </c>
    </row>
    <row r="8989" spans="1:17" x14ac:dyDescent="0.25">
      <c r="A8989">
        <v>7797</v>
      </c>
      <c r="B8989" t="s">
        <v>31913</v>
      </c>
      <c r="C8989" s="1">
        <v>4.3546615E+16</v>
      </c>
      <c r="D8989" s="1">
        <v>10719196</v>
      </c>
      <c r="E8989">
        <v>50025</v>
      </c>
      <c r="F8989" t="str">
        <f>VLOOKUP(E8989,'[1]movimento-per-comune-ambito-201'!$C$2:$D$547,2,0)</f>
        <v>Terre di Pisa</v>
      </c>
      <c r="G8989" t="s">
        <v>63472</v>
      </c>
      <c r="H8989" t="s">
        <v>15</v>
      </c>
      <c r="I8989" t="s">
        <v>31914</v>
      </c>
      <c r="J8989">
        <v>56030</v>
      </c>
      <c r="K8989" t="s">
        <v>31825</v>
      </c>
      <c r="L8989" t="str">
        <f>VLOOKUP(K8989,'[1]movimento-per-comune-ambito-201'!$B$2:$D$547,3,FALSE)</f>
        <v>Terre di Pisa</v>
      </c>
      <c r="M8989" t="s">
        <v>29576</v>
      </c>
      <c r="N8989">
        <v>0</v>
      </c>
      <c r="O8989" t="s">
        <v>31915</v>
      </c>
      <c r="Q8989" t="s">
        <v>31916</v>
      </c>
    </row>
    <row r="8990" spans="1:17" x14ac:dyDescent="0.25">
      <c r="A8990">
        <v>7798</v>
      </c>
      <c r="B8990" t="s">
        <v>31917</v>
      </c>
      <c r="C8990" s="1">
        <v>4.3540748115587104E+16</v>
      </c>
      <c r="D8990" s="1">
        <v>1.07657647132873E+16</v>
      </c>
      <c r="E8990">
        <v>50025</v>
      </c>
      <c r="F8990" t="str">
        <f>VLOOKUP(E8990,'[1]movimento-per-comune-ambito-201'!$C$2:$D$547,2,0)</f>
        <v>Terre di Pisa</v>
      </c>
      <c r="G8990" t="s">
        <v>63473</v>
      </c>
      <c r="H8990" t="s">
        <v>15</v>
      </c>
      <c r="I8990" t="s">
        <v>31918</v>
      </c>
      <c r="J8990">
        <v>56030</v>
      </c>
      <c r="K8990" t="s">
        <v>31825</v>
      </c>
      <c r="L8990" t="str">
        <f>VLOOKUP(K8990,'[1]movimento-per-comune-ambito-201'!$B$2:$D$547,3,FALSE)</f>
        <v>Terre di Pisa</v>
      </c>
      <c r="M8990" t="s">
        <v>29576</v>
      </c>
      <c r="N8990">
        <v>0</v>
      </c>
      <c r="O8990" t="s">
        <v>31919</v>
      </c>
      <c r="P8990" t="s">
        <v>31920</v>
      </c>
      <c r="Q8990" t="s">
        <v>31921</v>
      </c>
    </row>
    <row r="8991" spans="1:17" x14ac:dyDescent="0.25">
      <c r="A8991">
        <v>7799</v>
      </c>
      <c r="B8991" t="s">
        <v>31922</v>
      </c>
      <c r="C8991" s="1">
        <v>4.35097359E+16</v>
      </c>
      <c r="D8991" s="1">
        <v>10818472</v>
      </c>
      <c r="E8991">
        <v>50025</v>
      </c>
      <c r="F8991" t="str">
        <f>VLOOKUP(E8991,'[1]movimento-per-comune-ambito-201'!$C$2:$D$547,2,0)</f>
        <v>Terre di Pisa</v>
      </c>
      <c r="G8991" t="s">
        <v>63474</v>
      </c>
      <c r="H8991" t="s">
        <v>15</v>
      </c>
      <c r="I8991" t="s">
        <v>31923</v>
      </c>
      <c r="J8991">
        <v>56037</v>
      </c>
      <c r="K8991" t="s">
        <v>31825</v>
      </c>
      <c r="L8991" t="str">
        <f>VLOOKUP(K8991,'[1]movimento-per-comune-ambito-201'!$B$2:$D$547,3,FALSE)</f>
        <v>Terre di Pisa</v>
      </c>
      <c r="M8991" t="s">
        <v>29576</v>
      </c>
      <c r="N8991">
        <v>5</v>
      </c>
      <c r="O8991" t="s">
        <v>31924</v>
      </c>
      <c r="P8991" t="s">
        <v>31925</v>
      </c>
      <c r="Q8991" t="s">
        <v>31926</v>
      </c>
    </row>
    <row r="8992" spans="1:17" x14ac:dyDescent="0.25">
      <c r="A8992">
        <v>7800</v>
      </c>
      <c r="B8992" t="s">
        <v>31927</v>
      </c>
      <c r="C8992" s="1">
        <v>4.3497264999999904E+16</v>
      </c>
      <c r="D8992" s="1">
        <v>10747975</v>
      </c>
      <c r="E8992">
        <v>50025</v>
      </c>
      <c r="F8992" t="str">
        <f>VLOOKUP(E8992,'[1]movimento-per-comune-ambito-201'!$C$2:$D$547,2,0)</f>
        <v>Terre di Pisa</v>
      </c>
      <c r="G8992" t="s">
        <v>63475</v>
      </c>
      <c r="H8992" t="s">
        <v>15</v>
      </c>
      <c r="I8992" t="s">
        <v>31928</v>
      </c>
      <c r="J8992">
        <v>56037</v>
      </c>
      <c r="K8992" t="s">
        <v>31825</v>
      </c>
      <c r="L8992" t="str">
        <f>VLOOKUP(K8992,'[1]movimento-per-comune-ambito-201'!$B$2:$D$547,3,FALSE)</f>
        <v>Terre di Pisa</v>
      </c>
      <c r="M8992" t="s">
        <v>29576</v>
      </c>
      <c r="N8992">
        <v>0</v>
      </c>
      <c r="O8992" t="s">
        <v>31929</v>
      </c>
      <c r="P8992" t="s">
        <v>31930</v>
      </c>
      <c r="Q8992" t="s">
        <v>31931</v>
      </c>
    </row>
    <row r="8993" spans="1:17" x14ac:dyDescent="0.25">
      <c r="A8993">
        <v>7801</v>
      </c>
      <c r="B8993" t="s">
        <v>31932</v>
      </c>
      <c r="C8993" s="1">
        <v>4.3516978999999904E+16</v>
      </c>
      <c r="D8993" s="1">
        <v>10743219</v>
      </c>
      <c r="E8993">
        <v>50025</v>
      </c>
      <c r="F8993" t="str">
        <f>VLOOKUP(E8993,'[1]movimento-per-comune-ambito-201'!$C$2:$D$547,2,0)</f>
        <v>Terre di Pisa</v>
      </c>
      <c r="G8993" t="s">
        <v>63476</v>
      </c>
      <c r="H8993" t="s">
        <v>15</v>
      </c>
      <c r="I8993" t="s">
        <v>31933</v>
      </c>
      <c r="J8993">
        <v>56037</v>
      </c>
      <c r="K8993" t="s">
        <v>31825</v>
      </c>
      <c r="L8993" t="str">
        <f>VLOOKUP(K8993,'[1]movimento-per-comune-ambito-201'!$B$2:$D$547,3,FALSE)</f>
        <v>Terre di Pisa</v>
      </c>
      <c r="M8993" t="s">
        <v>29576</v>
      </c>
      <c r="N8993">
        <v>5</v>
      </c>
      <c r="O8993" t="s">
        <v>31934</v>
      </c>
      <c r="P8993" t="s">
        <v>31935</v>
      </c>
      <c r="Q8993" t="s">
        <v>31936</v>
      </c>
    </row>
    <row r="8994" spans="1:17" x14ac:dyDescent="0.25">
      <c r="A8994">
        <v>14336</v>
      </c>
      <c r="B8994" t="s">
        <v>31937</v>
      </c>
      <c r="C8994" s="1">
        <v>4.35449624E+16</v>
      </c>
      <c r="D8994" s="1">
        <v>10720062</v>
      </c>
      <c r="E8994">
        <v>50025</v>
      </c>
      <c r="F8994" t="str">
        <f>VLOOKUP(E8994,'[1]movimento-per-comune-ambito-201'!$C$2:$D$547,2,0)</f>
        <v>Terre di Pisa</v>
      </c>
      <c r="G8994" t="s">
        <v>63477</v>
      </c>
      <c r="H8994" t="s">
        <v>15</v>
      </c>
      <c r="I8994" t="s">
        <v>31938</v>
      </c>
      <c r="J8994">
        <v>56037</v>
      </c>
      <c r="K8994" t="s">
        <v>31825</v>
      </c>
      <c r="L8994" t="str">
        <f>VLOOKUP(K8994,'[1]movimento-per-comune-ambito-201'!$B$2:$D$547,3,FALSE)</f>
        <v>Terre di Pisa</v>
      </c>
      <c r="M8994" t="s">
        <v>29576</v>
      </c>
      <c r="N8994">
        <v>3</v>
      </c>
      <c r="O8994" t="s">
        <v>31939</v>
      </c>
      <c r="P8994" t="s">
        <v>31940</v>
      </c>
      <c r="Q8994" t="s">
        <v>31941</v>
      </c>
    </row>
    <row r="8995" spans="1:17" x14ac:dyDescent="0.25">
      <c r="A8995">
        <v>18354</v>
      </c>
      <c r="B8995" t="s">
        <v>31942</v>
      </c>
      <c r="C8995" s="1">
        <v>4.35277839E+16</v>
      </c>
      <c r="D8995" s="1">
        <v>1.0821713E+16</v>
      </c>
      <c r="E8995">
        <v>50025</v>
      </c>
      <c r="F8995" t="str">
        <f>VLOOKUP(E8995,'[1]movimento-per-comune-ambito-201'!$C$2:$D$547,2,0)</f>
        <v>Terre di Pisa</v>
      </c>
      <c r="G8995" t="s">
        <v>63479</v>
      </c>
      <c r="H8995" t="s">
        <v>15</v>
      </c>
      <c r="I8995" t="s">
        <v>31943</v>
      </c>
      <c r="J8995">
        <v>56037</v>
      </c>
      <c r="K8995" t="s">
        <v>31825</v>
      </c>
      <c r="L8995" t="str">
        <f>VLOOKUP(K8995,'[1]movimento-per-comune-ambito-201'!$B$2:$D$547,3,FALSE)</f>
        <v>Terre di Pisa</v>
      </c>
      <c r="M8995" t="s">
        <v>29576</v>
      </c>
      <c r="N8995">
        <v>0</v>
      </c>
      <c r="O8995" t="s">
        <v>31944</v>
      </c>
      <c r="Q8995" t="s">
        <v>31945</v>
      </c>
    </row>
    <row r="8996" spans="1:17" x14ac:dyDescent="0.25">
      <c r="A8996">
        <v>19585</v>
      </c>
      <c r="B8996" t="s">
        <v>31946</v>
      </c>
      <c r="C8996" s="1">
        <v>435709734</v>
      </c>
      <c r="D8996" s="1">
        <v>107928423</v>
      </c>
      <c r="E8996">
        <v>50025</v>
      </c>
      <c r="F8996" t="str">
        <f>VLOOKUP(E8996,'[1]movimento-per-comune-ambito-201'!$C$2:$D$547,2,0)</f>
        <v>Terre di Pisa</v>
      </c>
      <c r="G8996" t="s">
        <v>63480</v>
      </c>
      <c r="H8996" t="s">
        <v>15</v>
      </c>
      <c r="I8996" t="s">
        <v>31947</v>
      </c>
      <c r="J8996">
        <v>56037</v>
      </c>
      <c r="K8996" t="s">
        <v>31825</v>
      </c>
      <c r="L8996" t="str">
        <f>VLOOKUP(K8996,'[1]movimento-per-comune-ambito-201'!$B$2:$D$547,3,FALSE)</f>
        <v>Terre di Pisa</v>
      </c>
      <c r="M8996" t="s">
        <v>29576</v>
      </c>
      <c r="N8996">
        <v>0</v>
      </c>
      <c r="O8996" t="s">
        <v>31948</v>
      </c>
      <c r="Q8996" t="s">
        <v>31949</v>
      </c>
    </row>
    <row r="8997" spans="1:17" x14ac:dyDescent="0.25">
      <c r="A8997">
        <v>19855</v>
      </c>
      <c r="B8997" t="s">
        <v>31950</v>
      </c>
      <c r="C8997" s="1">
        <v>4.35395922E+16</v>
      </c>
      <c r="D8997" s="1">
        <v>107895161</v>
      </c>
      <c r="E8997">
        <v>50025</v>
      </c>
      <c r="F8997" t="str">
        <f>VLOOKUP(E8997,'[1]movimento-per-comune-ambito-201'!$C$2:$D$547,2,0)</f>
        <v>Terre di Pisa</v>
      </c>
      <c r="G8997" t="s">
        <v>63481</v>
      </c>
      <c r="H8997" t="s">
        <v>15</v>
      </c>
      <c r="I8997" t="s">
        <v>31951</v>
      </c>
      <c r="J8997">
        <v>56037</v>
      </c>
      <c r="K8997" t="s">
        <v>31825</v>
      </c>
      <c r="L8997" t="str">
        <f>VLOOKUP(K8997,'[1]movimento-per-comune-ambito-201'!$B$2:$D$547,3,FALSE)</f>
        <v>Terre di Pisa</v>
      </c>
      <c r="M8997" t="s">
        <v>29576</v>
      </c>
      <c r="N8997">
        <v>0</v>
      </c>
      <c r="O8997" t="s">
        <v>31952</v>
      </c>
      <c r="Q8997" t="s">
        <v>31953</v>
      </c>
    </row>
    <row r="8998" spans="1:17" x14ac:dyDescent="0.25">
      <c r="A8998">
        <v>21965</v>
      </c>
      <c r="B8998" t="s">
        <v>31954</v>
      </c>
      <c r="C8998" s="1">
        <v>4.35395922E+16</v>
      </c>
      <c r="D8998" s="1">
        <v>107895161</v>
      </c>
      <c r="E8998">
        <v>50025</v>
      </c>
      <c r="F8998" t="str">
        <f>VLOOKUP(E8998,'[1]movimento-per-comune-ambito-201'!$C$2:$D$547,2,0)</f>
        <v>Terre di Pisa</v>
      </c>
      <c r="G8998" t="s">
        <v>63482</v>
      </c>
      <c r="H8998" t="s">
        <v>15</v>
      </c>
      <c r="I8998" t="s">
        <v>31955</v>
      </c>
      <c r="J8998">
        <v>56037</v>
      </c>
      <c r="K8998" t="s">
        <v>31825</v>
      </c>
      <c r="L8998" t="str">
        <f>VLOOKUP(K8998,'[1]movimento-per-comune-ambito-201'!$B$2:$D$547,3,FALSE)</f>
        <v>Terre di Pisa</v>
      </c>
      <c r="M8998" t="s">
        <v>29576</v>
      </c>
      <c r="N8998">
        <v>0</v>
      </c>
      <c r="O8998" t="s">
        <v>31956</v>
      </c>
      <c r="Q8998" t="s">
        <v>31957</v>
      </c>
    </row>
    <row r="8999" spans="1:17" x14ac:dyDescent="0.25">
      <c r="A8999">
        <v>22543</v>
      </c>
      <c r="B8999" t="s">
        <v>31958</v>
      </c>
      <c r="C8999" s="1">
        <v>4.35395922E+16</v>
      </c>
      <c r="D8999" s="1">
        <v>107895161</v>
      </c>
      <c r="E8999">
        <v>50025</v>
      </c>
      <c r="F8999" t="str">
        <f>VLOOKUP(E8999,'[1]movimento-per-comune-ambito-201'!$C$2:$D$547,2,0)</f>
        <v>Terre di Pisa</v>
      </c>
      <c r="G8999" t="s">
        <v>63483</v>
      </c>
      <c r="H8999" t="s">
        <v>15</v>
      </c>
      <c r="I8999" t="s">
        <v>31959</v>
      </c>
      <c r="J8999">
        <v>56037</v>
      </c>
      <c r="K8999" t="s">
        <v>31825</v>
      </c>
      <c r="L8999" t="str">
        <f>VLOOKUP(K8999,'[1]movimento-per-comune-ambito-201'!$B$2:$D$547,3,FALSE)</f>
        <v>Terre di Pisa</v>
      </c>
      <c r="M8999" t="s">
        <v>29576</v>
      </c>
      <c r="N8999">
        <v>3</v>
      </c>
      <c r="O8999" t="s">
        <v>31960</v>
      </c>
      <c r="Q8999" t="s">
        <v>31961</v>
      </c>
    </row>
    <row r="9000" spans="1:17" x14ac:dyDescent="0.25">
      <c r="A9000">
        <v>23196</v>
      </c>
      <c r="B9000" t="s">
        <v>31962</v>
      </c>
      <c r="C9000" s="1">
        <v>4.3534939E+16</v>
      </c>
      <c r="D9000" s="1">
        <v>1.07209154E+16</v>
      </c>
      <c r="E9000">
        <v>50025</v>
      </c>
      <c r="F9000" t="str">
        <f>VLOOKUP(E9000,'[1]movimento-per-comune-ambito-201'!$C$2:$D$547,2,0)</f>
        <v>Terre di Pisa</v>
      </c>
      <c r="G9000" t="s">
        <v>63959</v>
      </c>
      <c r="H9000" t="s">
        <v>15</v>
      </c>
      <c r="I9000" t="s">
        <v>31963</v>
      </c>
      <c r="J9000">
        <v>56037</v>
      </c>
      <c r="K9000" t="s">
        <v>31825</v>
      </c>
      <c r="L9000" t="str">
        <f>VLOOKUP(K9000,'[1]movimento-per-comune-ambito-201'!$B$2:$D$547,3,FALSE)</f>
        <v>Terre di Pisa</v>
      </c>
      <c r="M9000" t="s">
        <v>29576</v>
      </c>
      <c r="N9000">
        <v>0</v>
      </c>
      <c r="O9000" t="s">
        <v>31964</v>
      </c>
      <c r="Q9000" t="s">
        <v>31965</v>
      </c>
    </row>
    <row r="9001" spans="1:17" x14ac:dyDescent="0.25">
      <c r="A9001">
        <v>23407</v>
      </c>
      <c r="B9001" t="s">
        <v>31966</v>
      </c>
      <c r="C9001" s="1">
        <v>4.3574927199999904E+16</v>
      </c>
      <c r="D9001" s="1">
        <v>1.08151547E+16</v>
      </c>
      <c r="E9001">
        <v>50025</v>
      </c>
      <c r="F9001" t="str">
        <f>VLOOKUP(E9001,'[1]movimento-per-comune-ambito-201'!$C$2:$D$547,2,0)</f>
        <v>Terre di Pisa</v>
      </c>
      <c r="G9001" t="s">
        <v>63894</v>
      </c>
      <c r="H9001" t="s">
        <v>15</v>
      </c>
      <c r="I9001" t="s">
        <v>31967</v>
      </c>
      <c r="J9001">
        <v>56037</v>
      </c>
      <c r="K9001" t="s">
        <v>31825</v>
      </c>
      <c r="L9001" t="str">
        <f>VLOOKUP(K9001,'[1]movimento-per-comune-ambito-201'!$B$2:$D$547,3,FALSE)</f>
        <v>Terre di Pisa</v>
      </c>
      <c r="M9001" t="s">
        <v>29576</v>
      </c>
      <c r="N9001">
        <v>0</v>
      </c>
      <c r="O9001" t="s">
        <v>31968</v>
      </c>
      <c r="Q9001" t="s">
        <v>31969</v>
      </c>
    </row>
    <row r="9002" spans="1:17" x14ac:dyDescent="0.25">
      <c r="A9002">
        <v>25062</v>
      </c>
      <c r="B9002" t="s">
        <v>31970</v>
      </c>
      <c r="C9002" s="1">
        <v>4.3574927199999904E+16</v>
      </c>
      <c r="D9002" s="1">
        <v>1.08151547E+16</v>
      </c>
      <c r="E9002">
        <v>50025</v>
      </c>
      <c r="F9002" t="str">
        <f>VLOOKUP(E9002,'[1]movimento-per-comune-ambito-201'!$C$2:$D$547,2,0)</f>
        <v>Terre di Pisa</v>
      </c>
      <c r="G9002" t="s">
        <v>63895</v>
      </c>
      <c r="H9002" t="s">
        <v>15</v>
      </c>
      <c r="I9002" t="s">
        <v>31971</v>
      </c>
      <c r="J9002">
        <v>56037</v>
      </c>
      <c r="K9002" t="s">
        <v>31825</v>
      </c>
      <c r="L9002" t="str">
        <f>VLOOKUP(K9002,'[1]movimento-per-comune-ambito-201'!$B$2:$D$547,3,FALSE)</f>
        <v>Terre di Pisa</v>
      </c>
      <c r="M9002" t="s">
        <v>29576</v>
      </c>
      <c r="N9002">
        <v>2</v>
      </c>
      <c r="O9002" t="s">
        <v>31972</v>
      </c>
      <c r="P9002" t="s">
        <v>31973</v>
      </c>
      <c r="Q9002" t="s">
        <v>31974</v>
      </c>
    </row>
    <row r="9003" spans="1:17" x14ac:dyDescent="0.25">
      <c r="A9003">
        <v>6469</v>
      </c>
      <c r="B9003" t="s">
        <v>31975</v>
      </c>
      <c r="C9003" s="1">
        <v>4.35295897E+16</v>
      </c>
      <c r="D9003" s="1">
        <v>107774424</v>
      </c>
      <c r="E9003">
        <v>50025</v>
      </c>
      <c r="F9003" t="str">
        <f>VLOOKUP(E9003,'[1]movimento-per-comune-ambito-201'!$C$2:$D$547,2,0)</f>
        <v>Terre di Pisa</v>
      </c>
      <c r="G9003" t="s">
        <v>63130</v>
      </c>
      <c r="H9003" t="s">
        <v>41</v>
      </c>
      <c r="I9003" t="s">
        <v>31976</v>
      </c>
      <c r="J9003">
        <v>56037</v>
      </c>
      <c r="K9003" t="s">
        <v>31825</v>
      </c>
      <c r="L9003" t="str">
        <f>VLOOKUP(K9003,'[1]movimento-per-comune-ambito-201'!$B$2:$D$547,3,FALSE)</f>
        <v>Terre di Pisa</v>
      </c>
      <c r="M9003" t="s">
        <v>29576</v>
      </c>
      <c r="N9003">
        <v>3</v>
      </c>
      <c r="O9003" t="s">
        <v>31977</v>
      </c>
      <c r="P9003" t="s">
        <v>31978</v>
      </c>
      <c r="Q9003" t="s">
        <v>31979</v>
      </c>
    </row>
    <row r="9004" spans="1:17" x14ac:dyDescent="0.25">
      <c r="A9004">
        <v>7319</v>
      </c>
      <c r="B9004" t="s">
        <v>31980</v>
      </c>
      <c r="C9004" s="1">
        <v>4.3554977E+16</v>
      </c>
      <c r="D9004" s="1">
        <v>10735166</v>
      </c>
      <c r="E9004">
        <v>50025</v>
      </c>
      <c r="F9004" t="str">
        <f>VLOOKUP(E9004,'[1]movimento-per-comune-ambito-201'!$C$2:$D$547,2,0)</f>
        <v>Terre di Pisa</v>
      </c>
      <c r="G9004" t="s">
        <v>63032</v>
      </c>
      <c r="H9004" t="s">
        <v>52</v>
      </c>
      <c r="I9004" t="s">
        <v>31981</v>
      </c>
      <c r="J9004">
        <v>56037</v>
      </c>
      <c r="K9004" t="s">
        <v>31825</v>
      </c>
      <c r="L9004" t="str">
        <f>VLOOKUP(K9004,'[1]movimento-per-comune-ambito-201'!$B$2:$D$547,3,FALSE)</f>
        <v>Terre di Pisa</v>
      </c>
      <c r="M9004" t="s">
        <v>29576</v>
      </c>
      <c r="N9004">
        <v>0</v>
      </c>
      <c r="O9004" t="s">
        <v>31982</v>
      </c>
      <c r="Q9004" t="s">
        <v>31983</v>
      </c>
    </row>
    <row r="9005" spans="1:17" x14ac:dyDescent="0.25">
      <c r="A9005">
        <v>7320</v>
      </c>
      <c r="B9005" t="s">
        <v>31984</v>
      </c>
      <c r="C9005" s="1">
        <v>4.3510308375318896E+16</v>
      </c>
      <c r="D9005" s="1">
        <v>1.07632112503051E+16</v>
      </c>
      <c r="E9005">
        <v>50025</v>
      </c>
      <c r="F9005" t="str">
        <f>VLOOKUP(E9005,'[1]movimento-per-comune-ambito-201'!$C$2:$D$547,2,0)</f>
        <v>Terre di Pisa</v>
      </c>
      <c r="G9005" t="s">
        <v>63033</v>
      </c>
      <c r="H9005" t="s">
        <v>52</v>
      </c>
      <c r="I9005" t="s">
        <v>31985</v>
      </c>
      <c r="J9005">
        <v>56037</v>
      </c>
      <c r="K9005" t="s">
        <v>31825</v>
      </c>
      <c r="L9005" t="str">
        <f>VLOOKUP(K9005,'[1]movimento-per-comune-ambito-201'!$B$2:$D$547,3,FALSE)</f>
        <v>Terre di Pisa</v>
      </c>
      <c r="M9005" t="s">
        <v>29576</v>
      </c>
      <c r="N9005">
        <v>0</v>
      </c>
      <c r="O9005" t="s">
        <v>31986</v>
      </c>
      <c r="P9005" t="s">
        <v>31987</v>
      </c>
      <c r="Q9005" t="s">
        <v>31988</v>
      </c>
    </row>
    <row r="9006" spans="1:17" x14ac:dyDescent="0.25">
      <c r="A9006">
        <v>14318</v>
      </c>
      <c r="B9006" t="s">
        <v>31989</v>
      </c>
      <c r="C9006" s="1">
        <v>4.35449624E+16</v>
      </c>
      <c r="D9006" s="1">
        <v>10720062</v>
      </c>
      <c r="E9006">
        <v>50025</v>
      </c>
      <c r="F9006" t="str">
        <f>VLOOKUP(E9006,'[1]movimento-per-comune-ambito-201'!$C$2:$D$547,2,0)</f>
        <v>Terre di Pisa</v>
      </c>
      <c r="G9006" t="s">
        <v>63063</v>
      </c>
      <c r="H9006" t="s">
        <v>52</v>
      </c>
      <c r="J9006">
        <v>56037</v>
      </c>
      <c r="K9006" t="s">
        <v>31825</v>
      </c>
      <c r="L9006" t="str">
        <f>VLOOKUP(K9006,'[1]movimento-per-comune-ambito-201'!$B$2:$D$547,3,FALSE)</f>
        <v>Terre di Pisa</v>
      </c>
      <c r="M9006" t="s">
        <v>29576</v>
      </c>
      <c r="N9006">
        <v>0</v>
      </c>
    </row>
    <row r="9007" spans="1:17" x14ac:dyDescent="0.25">
      <c r="A9007">
        <v>22895</v>
      </c>
      <c r="B9007" t="s">
        <v>31990</v>
      </c>
      <c r="C9007" s="1">
        <v>4.35301284E+16</v>
      </c>
      <c r="D9007" s="1">
        <v>107854499</v>
      </c>
      <c r="E9007">
        <v>50025</v>
      </c>
      <c r="F9007" t="str">
        <f>VLOOKUP(E9007,'[1]movimento-per-comune-ambito-201'!$C$2:$D$547,2,0)</f>
        <v>Terre di Pisa</v>
      </c>
      <c r="G9007" t="s">
        <v>63022</v>
      </c>
      <c r="H9007" t="s">
        <v>52</v>
      </c>
      <c r="I9007" t="s">
        <v>31991</v>
      </c>
      <c r="J9007">
        <v>56037</v>
      </c>
      <c r="K9007" t="s">
        <v>31825</v>
      </c>
      <c r="L9007" t="str">
        <f>VLOOKUP(K9007,'[1]movimento-per-comune-ambito-201'!$B$2:$D$547,3,FALSE)</f>
        <v>Terre di Pisa</v>
      </c>
      <c r="M9007" t="s">
        <v>29576</v>
      </c>
      <c r="N9007">
        <v>0</v>
      </c>
      <c r="O9007" t="s">
        <v>31992</v>
      </c>
      <c r="Q9007" t="s">
        <v>31993</v>
      </c>
    </row>
    <row r="9008" spans="1:17" x14ac:dyDescent="0.25">
      <c r="A9008">
        <v>25764</v>
      </c>
      <c r="B9008" t="s">
        <v>31994</v>
      </c>
      <c r="C9008" s="1">
        <v>4.3539345599999904E+16</v>
      </c>
      <c r="D9008" s="1">
        <v>107914063</v>
      </c>
      <c r="E9008">
        <v>50025</v>
      </c>
      <c r="F9008" t="str">
        <f>VLOOKUP(E9008,'[1]movimento-per-comune-ambito-201'!$C$2:$D$547,2,0)</f>
        <v>Terre di Pisa</v>
      </c>
      <c r="G9008" t="s">
        <v>63144</v>
      </c>
      <c r="H9008" t="s">
        <v>52</v>
      </c>
      <c r="I9008" t="s">
        <v>31995</v>
      </c>
      <c r="J9008">
        <v>56037</v>
      </c>
      <c r="K9008" t="s">
        <v>31825</v>
      </c>
      <c r="L9008" t="str">
        <f>VLOOKUP(K9008,'[1]movimento-per-comune-ambito-201'!$B$2:$D$547,3,FALSE)</f>
        <v>Terre di Pisa</v>
      </c>
      <c r="M9008" t="s">
        <v>29576</v>
      </c>
      <c r="N9008">
        <v>0</v>
      </c>
      <c r="O9008" t="s">
        <v>31996</v>
      </c>
      <c r="Q9008">
        <v>3280839974</v>
      </c>
    </row>
    <row r="9009" spans="1:17" x14ac:dyDescent="0.25">
      <c r="A9009">
        <v>26659</v>
      </c>
      <c r="B9009" t="s">
        <v>31997</v>
      </c>
      <c r="C9009" s="1">
        <v>4.350856246817E+16</v>
      </c>
      <c r="D9009" s="1">
        <v>1.07727142281722E+16</v>
      </c>
      <c r="E9009">
        <v>50025</v>
      </c>
      <c r="F9009" t="str">
        <f>VLOOKUP(E9009,'[1]movimento-per-comune-ambito-201'!$C$2:$D$547,2,0)</f>
        <v>Terre di Pisa</v>
      </c>
      <c r="G9009" t="s">
        <v>63065</v>
      </c>
      <c r="H9009" t="s">
        <v>52</v>
      </c>
      <c r="I9009" t="s">
        <v>31998</v>
      </c>
      <c r="J9009">
        <v>56037</v>
      </c>
      <c r="K9009" t="s">
        <v>31825</v>
      </c>
      <c r="L9009" t="str">
        <f>VLOOKUP(K9009,'[1]movimento-per-comune-ambito-201'!$B$2:$D$547,3,FALSE)</f>
        <v>Terre di Pisa</v>
      </c>
      <c r="M9009" t="s">
        <v>29576</v>
      </c>
      <c r="N9009">
        <v>0</v>
      </c>
      <c r="O9009" t="s">
        <v>31999</v>
      </c>
      <c r="Q9009" t="s">
        <v>32000</v>
      </c>
    </row>
    <row r="9010" spans="1:17" x14ac:dyDescent="0.25">
      <c r="A9010">
        <v>20427</v>
      </c>
      <c r="B9010" t="s">
        <v>32001</v>
      </c>
      <c r="C9010" s="1">
        <v>4.35468173841598E+16</v>
      </c>
      <c r="D9010" s="1">
        <v>1.07194288817438E+16</v>
      </c>
      <c r="E9010">
        <v>50025</v>
      </c>
      <c r="F9010" t="str">
        <f>VLOOKUP(E9010,'[1]movimento-per-comune-ambito-201'!$C$2:$D$547,2,0)</f>
        <v>Terre di Pisa</v>
      </c>
      <c r="G9010" t="s">
        <v>63026</v>
      </c>
      <c r="H9010" t="s">
        <v>75</v>
      </c>
      <c r="I9010" t="s">
        <v>32002</v>
      </c>
      <c r="J9010">
        <v>56037</v>
      </c>
      <c r="K9010" t="s">
        <v>31825</v>
      </c>
      <c r="L9010" t="str">
        <f>VLOOKUP(K9010,'[1]movimento-per-comune-ambito-201'!$B$2:$D$547,3,FALSE)</f>
        <v>Terre di Pisa</v>
      </c>
      <c r="M9010" t="s">
        <v>29576</v>
      </c>
      <c r="N9010">
        <v>0</v>
      </c>
      <c r="O9010" t="s">
        <v>32003</v>
      </c>
      <c r="P9010" t="s">
        <v>32004</v>
      </c>
      <c r="Q9010">
        <v>587672932</v>
      </c>
    </row>
    <row r="9011" spans="1:17" x14ac:dyDescent="0.25">
      <c r="A9011">
        <v>7805</v>
      </c>
      <c r="B9011" t="s">
        <v>32005</v>
      </c>
      <c r="C9011" s="1">
        <v>4.37228386E+16</v>
      </c>
      <c r="D9011" s="1">
        <v>1.04016888E+16</v>
      </c>
      <c r="E9011">
        <v>50026</v>
      </c>
      <c r="F9011" t="str">
        <f>VLOOKUP(E9011,'[1]movimento-per-comune-ambito-201'!$C$2:$D$547,2,0)</f>
        <v>Terre di Pisa</v>
      </c>
      <c r="G9011" t="s">
        <v>63131</v>
      </c>
      <c r="H9011" t="s">
        <v>15</v>
      </c>
      <c r="I9011" t="s">
        <v>32006</v>
      </c>
      <c r="J9011">
        <v>56121</v>
      </c>
      <c r="K9011" t="s">
        <v>32007</v>
      </c>
      <c r="L9011" t="str">
        <f>VLOOKUP(K9011,'[1]movimento-per-comune-ambito-201'!$B$2:$D$547,3,FALSE)</f>
        <v>Terre di Pisa</v>
      </c>
      <c r="M9011" t="s">
        <v>29576</v>
      </c>
      <c r="N9011">
        <v>4</v>
      </c>
      <c r="O9011" t="s">
        <v>32008</v>
      </c>
      <c r="P9011" t="s">
        <v>32009</v>
      </c>
      <c r="Q9011" t="s">
        <v>32010</v>
      </c>
    </row>
    <row r="9012" spans="1:17" x14ac:dyDescent="0.25">
      <c r="A9012">
        <v>15321</v>
      </c>
      <c r="B9012" t="s">
        <v>32011</v>
      </c>
      <c r="C9012" s="1">
        <v>4.3605467399999904E+16</v>
      </c>
      <c r="D9012" s="1">
        <v>1.03135518E+16</v>
      </c>
      <c r="E9012">
        <v>50026</v>
      </c>
      <c r="F9012" t="str">
        <f>VLOOKUP(E9012,'[1]movimento-per-comune-ambito-201'!$C$2:$D$547,2,0)</f>
        <v>Terre di Pisa</v>
      </c>
      <c r="G9012" t="s">
        <v>63028</v>
      </c>
      <c r="H9012" t="s">
        <v>15</v>
      </c>
      <c r="I9012" t="s">
        <v>32012</v>
      </c>
      <c r="J9012">
        <v>56128</v>
      </c>
      <c r="K9012" t="s">
        <v>32007</v>
      </c>
      <c r="L9012" t="str">
        <f>VLOOKUP(K9012,'[1]movimento-per-comune-ambito-201'!$B$2:$D$547,3,FALSE)</f>
        <v>Terre di Pisa</v>
      </c>
      <c r="M9012" t="s">
        <v>29576</v>
      </c>
      <c r="N9012">
        <v>0</v>
      </c>
      <c r="O9012" t="s">
        <v>32013</v>
      </c>
      <c r="P9012" t="s">
        <v>32014</v>
      </c>
      <c r="Q9012" t="s">
        <v>32015</v>
      </c>
    </row>
    <row r="9013" spans="1:17" x14ac:dyDescent="0.25">
      <c r="A9013">
        <v>6921</v>
      </c>
      <c r="B9013" t="s">
        <v>32016</v>
      </c>
      <c r="C9013" s="1">
        <v>4.3720639299999904E+16</v>
      </c>
      <c r="D9013" s="1">
        <v>1.03969403E+16</v>
      </c>
      <c r="E9013">
        <v>50026</v>
      </c>
      <c r="F9013" t="str">
        <f>VLOOKUP(E9013,'[1]movimento-per-comune-ambito-201'!$C$2:$D$547,2,0)</f>
        <v>Terre di Pisa</v>
      </c>
      <c r="G9013" t="s">
        <v>63356</v>
      </c>
      <c r="H9013" t="s">
        <v>37</v>
      </c>
      <c r="I9013" t="s">
        <v>32017</v>
      </c>
      <c r="J9013">
        <v>56126</v>
      </c>
      <c r="K9013" t="s">
        <v>32007</v>
      </c>
      <c r="L9013" t="str">
        <f>VLOOKUP(K9013,'[1]movimento-per-comune-ambito-201'!$B$2:$D$547,3,FALSE)</f>
        <v>Terre di Pisa</v>
      </c>
      <c r="M9013" t="s">
        <v>29576</v>
      </c>
      <c r="N9013">
        <v>0</v>
      </c>
      <c r="O9013" t="s">
        <v>32018</v>
      </c>
      <c r="P9013" t="s">
        <v>32019</v>
      </c>
      <c r="Q9013" t="s">
        <v>32020</v>
      </c>
    </row>
    <row r="9014" spans="1:17" x14ac:dyDescent="0.25">
      <c r="A9014">
        <v>6924</v>
      </c>
      <c r="B9014" t="s">
        <v>32021</v>
      </c>
      <c r="C9014" s="1">
        <v>4.3724519899999904E+16</v>
      </c>
      <c r="D9014" s="1">
        <v>103913631</v>
      </c>
      <c r="E9014">
        <v>50026</v>
      </c>
      <c r="F9014" t="str">
        <f>VLOOKUP(E9014,'[1]movimento-per-comune-ambito-201'!$C$2:$D$547,2,0)</f>
        <v>Terre di Pisa</v>
      </c>
      <c r="G9014" t="s">
        <v>63042</v>
      </c>
      <c r="H9014" t="s">
        <v>37</v>
      </c>
      <c r="I9014" t="s">
        <v>32022</v>
      </c>
      <c r="J9014">
        <v>56122</v>
      </c>
      <c r="K9014" t="s">
        <v>32007</v>
      </c>
      <c r="L9014" t="str">
        <f>VLOOKUP(K9014,'[1]movimento-per-comune-ambito-201'!$B$2:$D$547,3,FALSE)</f>
        <v>Terre di Pisa</v>
      </c>
      <c r="M9014" t="s">
        <v>29576</v>
      </c>
      <c r="N9014">
        <v>0</v>
      </c>
      <c r="O9014" t="s">
        <v>32023</v>
      </c>
      <c r="P9014" t="s">
        <v>32024</v>
      </c>
      <c r="Q9014" t="s">
        <v>32025</v>
      </c>
    </row>
    <row r="9015" spans="1:17" x14ac:dyDescent="0.25">
      <c r="A9015">
        <v>6940</v>
      </c>
      <c r="B9015" t="s">
        <v>32026</v>
      </c>
      <c r="C9015" s="1">
        <v>437192273</v>
      </c>
      <c r="D9015" s="1">
        <v>104049776</v>
      </c>
      <c r="E9015">
        <v>50026</v>
      </c>
      <c r="F9015" t="str">
        <f>VLOOKUP(E9015,'[1]movimento-per-comune-ambito-201'!$C$2:$D$547,2,0)</f>
        <v>Terre di Pisa</v>
      </c>
      <c r="G9015" t="s">
        <v>63368</v>
      </c>
      <c r="H9015" t="s">
        <v>37</v>
      </c>
      <c r="I9015" t="s">
        <v>32027</v>
      </c>
      <c r="J9015">
        <v>56127</v>
      </c>
      <c r="K9015" t="s">
        <v>32007</v>
      </c>
      <c r="L9015" t="str">
        <f>VLOOKUP(K9015,'[1]movimento-per-comune-ambito-201'!$B$2:$D$547,3,FALSE)</f>
        <v>Terre di Pisa</v>
      </c>
      <c r="M9015" t="s">
        <v>29576</v>
      </c>
      <c r="N9015">
        <v>0</v>
      </c>
    </row>
    <row r="9016" spans="1:17" x14ac:dyDescent="0.25">
      <c r="A9016">
        <v>6942</v>
      </c>
      <c r="B9016" t="s">
        <v>32028</v>
      </c>
      <c r="C9016" s="1">
        <v>4.3718381399999904E+16</v>
      </c>
      <c r="D9016" s="1">
        <v>1.04040925E+16</v>
      </c>
      <c r="E9016">
        <v>50026</v>
      </c>
      <c r="F9016" t="str">
        <f>VLOOKUP(E9016,'[1]movimento-per-comune-ambito-201'!$C$2:$D$547,2,0)</f>
        <v>Terre di Pisa</v>
      </c>
      <c r="G9016" t="s">
        <v>63719</v>
      </c>
      <c r="H9016" t="s">
        <v>37</v>
      </c>
      <c r="I9016" t="s">
        <v>32029</v>
      </c>
      <c r="J9016">
        <v>56127</v>
      </c>
      <c r="K9016" t="s">
        <v>32007</v>
      </c>
      <c r="L9016" t="str">
        <f>VLOOKUP(K9016,'[1]movimento-per-comune-ambito-201'!$B$2:$D$547,3,FALSE)</f>
        <v>Terre di Pisa</v>
      </c>
      <c r="M9016" t="s">
        <v>29576</v>
      </c>
      <c r="N9016">
        <v>0</v>
      </c>
      <c r="O9016" t="s">
        <v>32030</v>
      </c>
      <c r="Q9016" t="s">
        <v>32031</v>
      </c>
    </row>
    <row r="9017" spans="1:17" x14ac:dyDescent="0.25">
      <c r="A9017">
        <v>6954</v>
      </c>
      <c r="B9017" t="s">
        <v>32032</v>
      </c>
      <c r="C9017" s="1">
        <v>4.37228386E+16</v>
      </c>
      <c r="D9017" s="1">
        <v>1.04016888E+16</v>
      </c>
      <c r="E9017">
        <v>50026</v>
      </c>
      <c r="F9017" t="str">
        <f>VLOOKUP(E9017,'[1]movimento-per-comune-ambito-201'!$C$2:$D$547,2,0)</f>
        <v>Terre di Pisa</v>
      </c>
      <c r="G9017" t="s">
        <v>63537</v>
      </c>
      <c r="H9017" t="s">
        <v>37</v>
      </c>
      <c r="I9017" t="s">
        <v>32033</v>
      </c>
      <c r="J9017">
        <v>56121</v>
      </c>
      <c r="K9017" t="s">
        <v>32007</v>
      </c>
      <c r="L9017" t="str">
        <f>VLOOKUP(K9017,'[1]movimento-per-comune-ambito-201'!$B$2:$D$547,3,FALSE)</f>
        <v>Terre di Pisa</v>
      </c>
      <c r="M9017" t="s">
        <v>29576</v>
      </c>
      <c r="N9017">
        <v>0</v>
      </c>
      <c r="O9017" t="s">
        <v>32034</v>
      </c>
      <c r="Q9017" t="s">
        <v>32035</v>
      </c>
    </row>
    <row r="9018" spans="1:17" x14ac:dyDescent="0.25">
      <c r="A9018">
        <v>6977</v>
      </c>
      <c r="B9018" t="s">
        <v>32036</v>
      </c>
      <c r="C9018" s="1">
        <v>4.3724519899999904E+16</v>
      </c>
      <c r="D9018" s="1">
        <v>103913631</v>
      </c>
      <c r="E9018">
        <v>50026</v>
      </c>
      <c r="F9018" t="str">
        <f>VLOOKUP(E9018,'[1]movimento-per-comune-ambito-201'!$C$2:$D$547,2,0)</f>
        <v>Terre di Pisa</v>
      </c>
      <c r="G9018" t="s">
        <v>65807</v>
      </c>
      <c r="H9018" t="s">
        <v>37</v>
      </c>
      <c r="I9018" t="s">
        <v>32037</v>
      </c>
      <c r="J9018">
        <v>56122</v>
      </c>
      <c r="K9018" t="s">
        <v>32007</v>
      </c>
      <c r="L9018" t="str">
        <f>VLOOKUP(K9018,'[1]movimento-per-comune-ambito-201'!$B$2:$D$547,3,FALSE)</f>
        <v>Terre di Pisa</v>
      </c>
      <c r="M9018" t="s">
        <v>29576</v>
      </c>
      <c r="N9018">
        <v>0</v>
      </c>
      <c r="O9018" t="s">
        <v>32023</v>
      </c>
      <c r="P9018" t="s">
        <v>32024</v>
      </c>
      <c r="Q9018" t="s">
        <v>32025</v>
      </c>
    </row>
    <row r="9019" spans="1:17" x14ac:dyDescent="0.25">
      <c r="A9019">
        <v>7017</v>
      </c>
      <c r="B9019" t="s">
        <v>32038</v>
      </c>
      <c r="C9019" s="1">
        <v>4.37193747E+16</v>
      </c>
      <c r="D9019" s="1">
        <v>1039752</v>
      </c>
      <c r="E9019">
        <v>50026</v>
      </c>
      <c r="F9019" t="str">
        <f>VLOOKUP(E9019,'[1]movimento-per-comune-ambito-201'!$C$2:$D$547,2,0)</f>
        <v>Terre di Pisa</v>
      </c>
      <c r="G9019" t="s">
        <v>63564</v>
      </c>
      <c r="H9019" t="s">
        <v>37</v>
      </c>
      <c r="I9019" t="s">
        <v>32039</v>
      </c>
      <c r="J9019">
        <v>56126</v>
      </c>
      <c r="K9019" t="s">
        <v>32007</v>
      </c>
      <c r="L9019" t="str">
        <f>VLOOKUP(K9019,'[1]movimento-per-comune-ambito-201'!$B$2:$D$547,3,FALSE)</f>
        <v>Terre di Pisa</v>
      </c>
      <c r="M9019" t="s">
        <v>29576</v>
      </c>
      <c r="N9019">
        <v>0</v>
      </c>
      <c r="O9019" t="s">
        <v>32040</v>
      </c>
      <c r="Q9019" t="s">
        <v>32041</v>
      </c>
    </row>
    <row r="9020" spans="1:17" x14ac:dyDescent="0.25">
      <c r="A9020">
        <v>7018</v>
      </c>
      <c r="B9020" t="s">
        <v>32042</v>
      </c>
      <c r="C9020" s="1">
        <v>4.3706797399999904E+16</v>
      </c>
      <c r="D9020" s="1">
        <v>104312272</v>
      </c>
      <c r="E9020">
        <v>50026</v>
      </c>
      <c r="F9020" t="str">
        <f>VLOOKUP(E9020,'[1]movimento-per-comune-ambito-201'!$C$2:$D$547,2,0)</f>
        <v>Terre di Pisa</v>
      </c>
      <c r="G9020" t="s">
        <v>63565</v>
      </c>
      <c r="H9020" t="s">
        <v>37</v>
      </c>
      <c r="I9020" t="s">
        <v>32043</v>
      </c>
      <c r="J9020">
        <v>56124</v>
      </c>
      <c r="K9020" t="s">
        <v>32007</v>
      </c>
      <c r="L9020" t="str">
        <f>VLOOKUP(K9020,'[1]movimento-per-comune-ambito-201'!$B$2:$D$547,3,FALSE)</f>
        <v>Terre di Pisa</v>
      </c>
      <c r="M9020" t="s">
        <v>29576</v>
      </c>
      <c r="N9020">
        <v>0</v>
      </c>
      <c r="O9020" t="s">
        <v>32044</v>
      </c>
      <c r="Q9020" t="s">
        <v>32045</v>
      </c>
    </row>
    <row r="9021" spans="1:17" x14ac:dyDescent="0.25">
      <c r="A9021">
        <v>7019</v>
      </c>
      <c r="B9021" t="s">
        <v>32046</v>
      </c>
      <c r="C9021" s="1">
        <v>437072991</v>
      </c>
      <c r="D9021" s="1">
        <v>104075688</v>
      </c>
      <c r="E9021">
        <v>50026</v>
      </c>
      <c r="F9021" t="str">
        <f>VLOOKUP(E9021,'[1]movimento-per-comune-ambito-201'!$C$2:$D$547,2,0)</f>
        <v>Terre di Pisa</v>
      </c>
      <c r="G9021" t="s">
        <v>65808</v>
      </c>
      <c r="H9021" t="s">
        <v>37</v>
      </c>
      <c r="I9021" t="s">
        <v>32047</v>
      </c>
      <c r="J9021">
        <v>56125</v>
      </c>
      <c r="K9021" t="s">
        <v>32007</v>
      </c>
      <c r="L9021" t="str">
        <f>VLOOKUP(K9021,'[1]movimento-per-comune-ambito-201'!$B$2:$D$547,3,FALSE)</f>
        <v>Terre di Pisa</v>
      </c>
      <c r="M9021" t="s">
        <v>29576</v>
      </c>
      <c r="N9021">
        <v>0</v>
      </c>
      <c r="O9021" t="s">
        <v>32048</v>
      </c>
      <c r="Q9021" t="s">
        <v>32049</v>
      </c>
    </row>
    <row r="9022" spans="1:17" x14ac:dyDescent="0.25">
      <c r="A9022">
        <v>7020</v>
      </c>
      <c r="B9022" t="s">
        <v>23276</v>
      </c>
      <c r="C9022" s="1">
        <v>4.37039721E+16</v>
      </c>
      <c r="D9022" s="1">
        <v>1.04355163999999E+16</v>
      </c>
      <c r="E9022">
        <v>50026</v>
      </c>
      <c r="F9022" t="str">
        <f>VLOOKUP(E9022,'[1]movimento-per-comune-ambito-201'!$C$2:$D$547,2,0)</f>
        <v>Terre di Pisa</v>
      </c>
      <c r="G9022" t="s">
        <v>65809</v>
      </c>
      <c r="H9022" t="s">
        <v>37</v>
      </c>
      <c r="I9022" t="s">
        <v>32050</v>
      </c>
      <c r="J9022">
        <v>56124</v>
      </c>
      <c r="K9022" t="s">
        <v>32007</v>
      </c>
      <c r="L9022" t="str">
        <f>VLOOKUP(K9022,'[1]movimento-per-comune-ambito-201'!$B$2:$D$547,3,FALSE)</f>
        <v>Terre di Pisa</v>
      </c>
      <c r="M9022" t="s">
        <v>29576</v>
      </c>
      <c r="N9022">
        <v>0</v>
      </c>
      <c r="O9022" t="s">
        <v>32051</v>
      </c>
      <c r="Q9022" t="s">
        <v>32052</v>
      </c>
    </row>
    <row r="9023" spans="1:17" x14ac:dyDescent="0.25">
      <c r="A9023">
        <v>7027</v>
      </c>
      <c r="B9023" t="s">
        <v>32053</v>
      </c>
      <c r="C9023" s="1">
        <v>4.37178113E+16</v>
      </c>
      <c r="D9023" s="1">
        <v>1.03893182999999E+16</v>
      </c>
      <c r="E9023">
        <v>50026</v>
      </c>
      <c r="F9023" t="str">
        <f>VLOOKUP(E9023,'[1]movimento-per-comune-ambito-201'!$C$2:$D$547,2,0)</f>
        <v>Terre di Pisa</v>
      </c>
      <c r="G9023" t="s">
        <v>65810</v>
      </c>
      <c r="H9023" t="s">
        <v>37</v>
      </c>
      <c r="I9023" t="s">
        <v>32054</v>
      </c>
      <c r="J9023">
        <v>56126</v>
      </c>
      <c r="K9023" t="s">
        <v>32007</v>
      </c>
      <c r="L9023" t="str">
        <f>VLOOKUP(K9023,'[1]movimento-per-comune-ambito-201'!$B$2:$D$547,3,FALSE)</f>
        <v>Terre di Pisa</v>
      </c>
      <c r="M9023" t="s">
        <v>29576</v>
      </c>
      <c r="N9023">
        <v>0</v>
      </c>
      <c r="O9023" t="s">
        <v>32055</v>
      </c>
      <c r="P9023" t="s">
        <v>32056</v>
      </c>
      <c r="Q9023" t="s">
        <v>32057</v>
      </c>
    </row>
    <row r="9024" spans="1:17" x14ac:dyDescent="0.25">
      <c r="A9024">
        <v>7034</v>
      </c>
      <c r="B9024" t="s">
        <v>32058</v>
      </c>
      <c r="C9024" s="1">
        <v>4.37091708E+16</v>
      </c>
      <c r="D9024" s="1">
        <v>104006869</v>
      </c>
      <c r="E9024">
        <v>50026</v>
      </c>
      <c r="F9024" t="str">
        <f>VLOOKUP(E9024,'[1]movimento-per-comune-ambito-201'!$C$2:$D$547,2,0)</f>
        <v>Terre di Pisa</v>
      </c>
      <c r="G9024" t="s">
        <v>65811</v>
      </c>
      <c r="H9024" t="s">
        <v>37</v>
      </c>
      <c r="I9024" t="s">
        <v>32059</v>
      </c>
      <c r="J9024">
        <v>56125</v>
      </c>
      <c r="K9024" t="s">
        <v>32007</v>
      </c>
      <c r="L9024" t="str">
        <f>VLOOKUP(K9024,'[1]movimento-per-comune-ambito-201'!$B$2:$D$547,3,FALSE)</f>
        <v>Terre di Pisa</v>
      </c>
      <c r="M9024" t="s">
        <v>29576</v>
      </c>
      <c r="N9024">
        <v>0</v>
      </c>
      <c r="O9024" t="s">
        <v>32060</v>
      </c>
      <c r="P9024" t="s">
        <v>32061</v>
      </c>
      <c r="Q9024" t="s">
        <v>32062</v>
      </c>
    </row>
    <row r="9025" spans="1:17" x14ac:dyDescent="0.25">
      <c r="A9025">
        <v>7035</v>
      </c>
      <c r="B9025" t="s">
        <v>32063</v>
      </c>
      <c r="C9025" s="1">
        <v>4.3713517699999904E+16</v>
      </c>
      <c r="D9025" s="1">
        <v>1.04009688999999E+16</v>
      </c>
      <c r="E9025">
        <v>50026</v>
      </c>
      <c r="F9025" t="str">
        <f>VLOOKUP(E9025,'[1]movimento-per-comune-ambito-201'!$C$2:$D$547,2,0)</f>
        <v>Terre di Pisa</v>
      </c>
      <c r="G9025" t="s">
        <v>65812</v>
      </c>
      <c r="H9025" t="s">
        <v>37</v>
      </c>
      <c r="I9025" t="s">
        <v>32064</v>
      </c>
      <c r="J9025">
        <v>56125</v>
      </c>
      <c r="K9025" t="s">
        <v>32007</v>
      </c>
      <c r="L9025" t="str">
        <f>VLOOKUP(K9025,'[1]movimento-per-comune-ambito-201'!$B$2:$D$547,3,FALSE)</f>
        <v>Terre di Pisa</v>
      </c>
      <c r="M9025" t="s">
        <v>29576</v>
      </c>
      <c r="N9025">
        <v>0</v>
      </c>
      <c r="O9025" t="s">
        <v>32065</v>
      </c>
      <c r="P9025" t="s">
        <v>32066</v>
      </c>
      <c r="Q9025" t="s">
        <v>32067</v>
      </c>
    </row>
    <row r="9026" spans="1:17" x14ac:dyDescent="0.25">
      <c r="A9026">
        <v>7038</v>
      </c>
      <c r="B9026" t="s">
        <v>32068</v>
      </c>
      <c r="C9026" s="1">
        <v>4.3706412899999904E+16</v>
      </c>
      <c r="D9026" s="1">
        <v>104373606</v>
      </c>
      <c r="E9026">
        <v>50026</v>
      </c>
      <c r="F9026" t="str">
        <f>VLOOKUP(E9026,'[1]movimento-per-comune-ambito-201'!$C$2:$D$547,2,0)</f>
        <v>Terre di Pisa</v>
      </c>
      <c r="G9026" t="s">
        <v>65813</v>
      </c>
      <c r="H9026" t="s">
        <v>37</v>
      </c>
      <c r="I9026" t="s">
        <v>32069</v>
      </c>
      <c r="J9026">
        <v>56124</v>
      </c>
      <c r="K9026" t="s">
        <v>32007</v>
      </c>
      <c r="L9026" t="str">
        <f>VLOOKUP(K9026,'[1]movimento-per-comune-ambito-201'!$B$2:$D$547,3,FALSE)</f>
        <v>Terre di Pisa</v>
      </c>
      <c r="M9026" t="s">
        <v>29576</v>
      </c>
      <c r="N9026">
        <v>0</v>
      </c>
      <c r="O9026" t="s">
        <v>32070</v>
      </c>
      <c r="Q9026" t="s">
        <v>32071</v>
      </c>
    </row>
    <row r="9027" spans="1:17" x14ac:dyDescent="0.25">
      <c r="A9027">
        <v>7039</v>
      </c>
      <c r="B9027" t="s">
        <v>32072</v>
      </c>
      <c r="C9027" s="1">
        <v>4.36756219E+16</v>
      </c>
      <c r="D9027" s="1">
        <v>102744043</v>
      </c>
      <c r="E9027">
        <v>50026</v>
      </c>
      <c r="F9027" t="str">
        <f>VLOOKUP(E9027,'[1]movimento-per-comune-ambito-201'!$C$2:$D$547,2,0)</f>
        <v>Terre di Pisa</v>
      </c>
      <c r="G9027" t="s">
        <v>65814</v>
      </c>
      <c r="H9027" t="s">
        <v>37</v>
      </c>
      <c r="I9027" t="s">
        <v>32073</v>
      </c>
      <c r="J9027">
        <v>56128</v>
      </c>
      <c r="K9027" t="s">
        <v>32007</v>
      </c>
      <c r="L9027" t="str">
        <f>VLOOKUP(K9027,'[1]movimento-per-comune-ambito-201'!$B$2:$D$547,3,FALSE)</f>
        <v>Terre di Pisa</v>
      </c>
      <c r="M9027" t="s">
        <v>29576</v>
      </c>
      <c r="N9027">
        <v>0</v>
      </c>
      <c r="O9027" t="s">
        <v>32074</v>
      </c>
      <c r="P9027" t="s">
        <v>32075</v>
      </c>
      <c r="Q9027" t="s">
        <v>32076</v>
      </c>
    </row>
    <row r="9028" spans="1:17" x14ac:dyDescent="0.25">
      <c r="A9028">
        <v>7040</v>
      </c>
      <c r="B9028" t="s">
        <v>32077</v>
      </c>
      <c r="C9028" s="1">
        <v>4.37209347E+16</v>
      </c>
      <c r="D9028" s="1">
        <v>103975141</v>
      </c>
      <c r="E9028">
        <v>50026</v>
      </c>
      <c r="F9028" t="str">
        <f>VLOOKUP(E9028,'[1]movimento-per-comune-ambito-201'!$C$2:$D$547,2,0)</f>
        <v>Terre di Pisa</v>
      </c>
      <c r="G9028" t="s">
        <v>65815</v>
      </c>
      <c r="H9028" t="s">
        <v>37</v>
      </c>
      <c r="I9028" t="s">
        <v>32078</v>
      </c>
      <c r="J9028">
        <v>56126</v>
      </c>
      <c r="K9028" t="s">
        <v>32007</v>
      </c>
      <c r="L9028" t="str">
        <f>VLOOKUP(K9028,'[1]movimento-per-comune-ambito-201'!$B$2:$D$547,3,FALSE)</f>
        <v>Terre di Pisa</v>
      </c>
      <c r="M9028" t="s">
        <v>29576</v>
      </c>
      <c r="N9028">
        <v>0</v>
      </c>
      <c r="O9028" t="s">
        <v>32079</v>
      </c>
      <c r="P9028" t="s">
        <v>32080</v>
      </c>
      <c r="Q9028" t="s">
        <v>32081</v>
      </c>
    </row>
    <row r="9029" spans="1:17" x14ac:dyDescent="0.25">
      <c r="A9029">
        <v>7045</v>
      </c>
      <c r="B9029" t="s">
        <v>32077</v>
      </c>
      <c r="C9029" s="1">
        <v>4.37209063E+16</v>
      </c>
      <c r="D9029" s="1">
        <v>103975217</v>
      </c>
      <c r="E9029">
        <v>50026</v>
      </c>
      <c r="F9029" t="str">
        <f>VLOOKUP(E9029,'[1]movimento-per-comune-ambito-201'!$C$2:$D$547,2,0)</f>
        <v>Terre di Pisa</v>
      </c>
      <c r="G9029" t="s">
        <v>65816</v>
      </c>
      <c r="H9029" t="s">
        <v>37</v>
      </c>
      <c r="I9029" t="s">
        <v>32082</v>
      </c>
      <c r="J9029">
        <v>56126</v>
      </c>
      <c r="K9029" t="s">
        <v>32007</v>
      </c>
      <c r="L9029" t="str">
        <f>VLOOKUP(K9029,'[1]movimento-per-comune-ambito-201'!$B$2:$D$547,3,FALSE)</f>
        <v>Terre di Pisa</v>
      </c>
      <c r="M9029" t="s">
        <v>29576</v>
      </c>
      <c r="N9029">
        <v>0</v>
      </c>
      <c r="O9029" t="s">
        <v>32079</v>
      </c>
      <c r="P9029" t="s">
        <v>32080</v>
      </c>
      <c r="Q9029" t="s">
        <v>32081</v>
      </c>
    </row>
    <row r="9030" spans="1:17" x14ac:dyDescent="0.25">
      <c r="A9030">
        <v>7049</v>
      </c>
      <c r="B9030" t="s">
        <v>9961</v>
      </c>
      <c r="C9030" s="1">
        <v>4.37238941E+16</v>
      </c>
      <c r="D9030" s="1">
        <v>103898048</v>
      </c>
      <c r="E9030">
        <v>50026</v>
      </c>
      <c r="F9030" t="str">
        <f>VLOOKUP(E9030,'[1]movimento-per-comune-ambito-201'!$C$2:$D$547,2,0)</f>
        <v>Terre di Pisa</v>
      </c>
      <c r="G9030" t="s">
        <v>65817</v>
      </c>
      <c r="H9030" t="s">
        <v>37</v>
      </c>
      <c r="I9030" t="s">
        <v>32083</v>
      </c>
      <c r="J9030">
        <v>56122</v>
      </c>
      <c r="K9030" t="s">
        <v>32007</v>
      </c>
      <c r="L9030" t="str">
        <f>VLOOKUP(K9030,'[1]movimento-per-comune-ambito-201'!$B$2:$D$547,3,FALSE)</f>
        <v>Terre di Pisa</v>
      </c>
      <c r="M9030" t="s">
        <v>29576</v>
      </c>
      <c r="N9030">
        <v>0</v>
      </c>
      <c r="O9030" t="s">
        <v>32084</v>
      </c>
      <c r="Q9030" t="s">
        <v>32085</v>
      </c>
    </row>
    <row r="9031" spans="1:17" x14ac:dyDescent="0.25">
      <c r="A9031">
        <v>7053</v>
      </c>
      <c r="B9031" t="s">
        <v>32086</v>
      </c>
      <c r="C9031" s="1">
        <v>4.3706797399999904E+16</v>
      </c>
      <c r="D9031" s="1">
        <v>104312272</v>
      </c>
      <c r="E9031">
        <v>50026</v>
      </c>
      <c r="F9031" t="str">
        <f>VLOOKUP(E9031,'[1]movimento-per-comune-ambito-201'!$C$2:$D$547,2,0)</f>
        <v>Terre di Pisa</v>
      </c>
      <c r="G9031" t="s">
        <v>65818</v>
      </c>
      <c r="H9031" t="s">
        <v>37</v>
      </c>
      <c r="I9031" t="s">
        <v>32087</v>
      </c>
      <c r="J9031">
        <v>56124</v>
      </c>
      <c r="K9031" t="s">
        <v>32007</v>
      </c>
      <c r="L9031" t="str">
        <f>VLOOKUP(K9031,'[1]movimento-per-comune-ambito-201'!$B$2:$D$547,3,FALSE)</f>
        <v>Terre di Pisa</v>
      </c>
      <c r="M9031" t="s">
        <v>29576</v>
      </c>
      <c r="N9031">
        <v>0</v>
      </c>
      <c r="O9031" t="s">
        <v>32088</v>
      </c>
      <c r="Q9031" t="s">
        <v>32089</v>
      </c>
    </row>
    <row r="9032" spans="1:17" x14ac:dyDescent="0.25">
      <c r="A9032">
        <v>14299</v>
      </c>
      <c r="B9032" t="s">
        <v>32090</v>
      </c>
      <c r="C9032" s="1">
        <v>4.37228386E+16</v>
      </c>
      <c r="D9032" s="1">
        <v>1.04016888E+16</v>
      </c>
      <c r="E9032">
        <v>50026</v>
      </c>
      <c r="F9032" t="str">
        <f>VLOOKUP(E9032,'[1]movimento-per-comune-ambito-201'!$C$2:$D$547,2,0)</f>
        <v>Terre di Pisa</v>
      </c>
      <c r="G9032" t="s">
        <v>63573</v>
      </c>
      <c r="H9032" t="s">
        <v>37</v>
      </c>
      <c r="I9032" t="s">
        <v>32091</v>
      </c>
      <c r="J9032">
        <v>56121</v>
      </c>
      <c r="K9032" t="s">
        <v>32007</v>
      </c>
      <c r="L9032" t="str">
        <f>VLOOKUP(K9032,'[1]movimento-per-comune-ambito-201'!$B$2:$D$547,3,FALSE)</f>
        <v>Terre di Pisa</v>
      </c>
      <c r="M9032" t="s">
        <v>29576</v>
      </c>
      <c r="N9032">
        <v>0</v>
      </c>
      <c r="O9032" t="s">
        <v>32092</v>
      </c>
      <c r="Q9032" t="s">
        <v>32093</v>
      </c>
    </row>
    <row r="9033" spans="1:17" x14ac:dyDescent="0.25">
      <c r="A9033">
        <v>14300</v>
      </c>
      <c r="B9033" t="s">
        <v>32094</v>
      </c>
      <c r="C9033" s="1">
        <v>4.37228386E+16</v>
      </c>
      <c r="D9033" s="1">
        <v>1.04016888E+16</v>
      </c>
      <c r="E9033">
        <v>50026</v>
      </c>
      <c r="F9033" t="str">
        <f>VLOOKUP(E9033,'[1]movimento-per-comune-ambito-201'!$C$2:$D$547,2,0)</f>
        <v>Terre di Pisa</v>
      </c>
      <c r="G9033" t="s">
        <v>65819</v>
      </c>
      <c r="H9033" t="s">
        <v>37</v>
      </c>
      <c r="I9033" t="s">
        <v>32095</v>
      </c>
      <c r="J9033">
        <v>56121</v>
      </c>
      <c r="K9033" t="s">
        <v>32007</v>
      </c>
      <c r="L9033" t="str">
        <f>VLOOKUP(K9033,'[1]movimento-per-comune-ambito-201'!$B$2:$D$547,3,FALSE)</f>
        <v>Terre di Pisa</v>
      </c>
      <c r="M9033" t="s">
        <v>29576</v>
      </c>
      <c r="N9033">
        <v>0</v>
      </c>
      <c r="O9033" t="s">
        <v>32092</v>
      </c>
      <c r="Q9033" t="s">
        <v>32096</v>
      </c>
    </row>
    <row r="9034" spans="1:17" x14ac:dyDescent="0.25">
      <c r="A9034">
        <v>14301</v>
      </c>
      <c r="B9034" t="s">
        <v>32097</v>
      </c>
      <c r="C9034" s="1">
        <v>4.37228386E+16</v>
      </c>
      <c r="D9034" s="1">
        <v>1.04016888E+16</v>
      </c>
      <c r="E9034">
        <v>50026</v>
      </c>
      <c r="F9034" t="str">
        <f>VLOOKUP(E9034,'[1]movimento-per-comune-ambito-201'!$C$2:$D$547,2,0)</f>
        <v>Terre di Pisa</v>
      </c>
      <c r="G9034" t="s">
        <v>65820</v>
      </c>
      <c r="H9034" t="s">
        <v>37</v>
      </c>
      <c r="I9034" t="s">
        <v>32098</v>
      </c>
      <c r="J9034">
        <v>56121</v>
      </c>
      <c r="K9034" t="s">
        <v>32007</v>
      </c>
      <c r="L9034" t="str">
        <f>VLOOKUP(K9034,'[1]movimento-per-comune-ambito-201'!$B$2:$D$547,3,FALSE)</f>
        <v>Terre di Pisa</v>
      </c>
      <c r="M9034" t="s">
        <v>29576</v>
      </c>
      <c r="N9034">
        <v>0</v>
      </c>
      <c r="O9034" t="s">
        <v>32092</v>
      </c>
      <c r="Q9034" t="s">
        <v>32096</v>
      </c>
    </row>
    <row r="9035" spans="1:17" x14ac:dyDescent="0.25">
      <c r="A9035">
        <v>14305</v>
      </c>
      <c r="B9035" t="s">
        <v>32099</v>
      </c>
      <c r="C9035" s="1">
        <v>4370119303246270</v>
      </c>
      <c r="D9035" s="1">
        <v>1.04003490502624E+16</v>
      </c>
      <c r="E9035">
        <v>50026</v>
      </c>
      <c r="F9035" t="str">
        <f>VLOOKUP(E9035,'[1]movimento-per-comune-ambito-201'!$C$2:$D$547,2,0)</f>
        <v>Terre di Pisa</v>
      </c>
      <c r="G9035" t="s">
        <v>65821</v>
      </c>
      <c r="H9035" t="s">
        <v>37</v>
      </c>
      <c r="I9035" t="s">
        <v>32100</v>
      </c>
      <c r="J9035">
        <v>56121</v>
      </c>
      <c r="K9035" t="s">
        <v>32007</v>
      </c>
      <c r="L9035" t="str">
        <f>VLOOKUP(K9035,'[1]movimento-per-comune-ambito-201'!$B$2:$D$547,3,FALSE)</f>
        <v>Terre di Pisa</v>
      </c>
      <c r="M9035" t="s">
        <v>29576</v>
      </c>
      <c r="N9035">
        <v>0</v>
      </c>
      <c r="O9035" t="s">
        <v>32101</v>
      </c>
      <c r="P9035" t="s">
        <v>32102</v>
      </c>
      <c r="Q9035" t="s">
        <v>32103</v>
      </c>
    </row>
    <row r="9036" spans="1:17" x14ac:dyDescent="0.25">
      <c r="A9036">
        <v>14307</v>
      </c>
      <c r="B9036" t="s">
        <v>32104</v>
      </c>
      <c r="C9036" s="1">
        <v>4.37193867E+16</v>
      </c>
      <c r="D9036" s="1">
        <v>104021588</v>
      </c>
      <c r="E9036">
        <v>50026</v>
      </c>
      <c r="F9036" t="str">
        <f>VLOOKUP(E9036,'[1]movimento-per-comune-ambito-201'!$C$2:$D$547,2,0)</f>
        <v>Terre di Pisa</v>
      </c>
      <c r="G9036" t="s">
        <v>65822</v>
      </c>
      <c r="H9036" t="s">
        <v>37</v>
      </c>
      <c r="I9036" t="s">
        <v>32105</v>
      </c>
      <c r="J9036">
        <v>56127</v>
      </c>
      <c r="K9036" t="s">
        <v>32007</v>
      </c>
      <c r="L9036" t="str">
        <f>VLOOKUP(K9036,'[1]movimento-per-comune-ambito-201'!$B$2:$D$547,3,FALSE)</f>
        <v>Terre di Pisa</v>
      </c>
      <c r="M9036" t="s">
        <v>29576</v>
      </c>
      <c r="N9036">
        <v>0</v>
      </c>
      <c r="O9036" t="s">
        <v>32106</v>
      </c>
      <c r="P9036" t="s">
        <v>32107</v>
      </c>
      <c r="Q9036" t="s">
        <v>32108</v>
      </c>
    </row>
    <row r="9037" spans="1:17" x14ac:dyDescent="0.25">
      <c r="A9037">
        <v>14443</v>
      </c>
      <c r="B9037" t="s">
        <v>32109</v>
      </c>
      <c r="C9037" s="1">
        <v>4.37228386E+16</v>
      </c>
      <c r="D9037" s="1">
        <v>1.04016888E+16</v>
      </c>
      <c r="E9037">
        <v>50026</v>
      </c>
      <c r="F9037" t="str">
        <f>VLOOKUP(E9037,'[1]movimento-per-comune-ambito-201'!$C$2:$D$547,2,0)</f>
        <v>Terre di Pisa</v>
      </c>
      <c r="G9037" t="s">
        <v>63575</v>
      </c>
      <c r="H9037" t="s">
        <v>37</v>
      </c>
      <c r="I9037" t="s">
        <v>32110</v>
      </c>
      <c r="J9037">
        <v>56121</v>
      </c>
      <c r="K9037" t="s">
        <v>32007</v>
      </c>
      <c r="L9037" t="str">
        <f>VLOOKUP(K9037,'[1]movimento-per-comune-ambito-201'!$B$2:$D$547,3,FALSE)</f>
        <v>Terre di Pisa</v>
      </c>
      <c r="M9037" t="s">
        <v>29576</v>
      </c>
      <c r="N9037">
        <v>0</v>
      </c>
      <c r="O9037" t="s">
        <v>32111</v>
      </c>
      <c r="Q9037" t="s">
        <v>32112</v>
      </c>
    </row>
    <row r="9038" spans="1:17" x14ac:dyDescent="0.25">
      <c r="A9038">
        <v>14444</v>
      </c>
      <c r="B9038" t="s">
        <v>25002</v>
      </c>
      <c r="C9038" s="1">
        <v>4.3705098499999904E+16</v>
      </c>
      <c r="D9038" s="1">
        <v>1.04391705E+16</v>
      </c>
      <c r="E9038">
        <v>50026</v>
      </c>
      <c r="F9038" t="str">
        <f>VLOOKUP(E9038,'[1]movimento-per-comune-ambito-201'!$C$2:$D$547,2,0)</f>
        <v>Terre di Pisa</v>
      </c>
      <c r="G9038" t="s">
        <v>65823</v>
      </c>
      <c r="H9038" t="s">
        <v>37</v>
      </c>
      <c r="I9038" t="s">
        <v>32113</v>
      </c>
      <c r="J9038">
        <v>56124</v>
      </c>
      <c r="K9038" t="s">
        <v>32007</v>
      </c>
      <c r="L9038" t="str">
        <f>VLOOKUP(K9038,'[1]movimento-per-comune-ambito-201'!$B$2:$D$547,3,FALSE)</f>
        <v>Terre di Pisa</v>
      </c>
      <c r="M9038" t="s">
        <v>29576</v>
      </c>
      <c r="N9038">
        <v>0</v>
      </c>
      <c r="O9038" t="s">
        <v>32114</v>
      </c>
      <c r="P9038" t="s">
        <v>32115</v>
      </c>
      <c r="Q9038" t="s">
        <v>32116</v>
      </c>
    </row>
    <row r="9039" spans="1:17" x14ac:dyDescent="0.25">
      <c r="A9039">
        <v>16772</v>
      </c>
      <c r="B9039" t="s">
        <v>32117</v>
      </c>
      <c r="C9039" s="1">
        <v>4.37228386E+16</v>
      </c>
      <c r="D9039" s="1">
        <v>1.04016888E+16</v>
      </c>
      <c r="E9039">
        <v>50026</v>
      </c>
      <c r="F9039" t="str">
        <f>VLOOKUP(E9039,'[1]movimento-per-comune-ambito-201'!$C$2:$D$547,2,0)</f>
        <v>Terre di Pisa</v>
      </c>
      <c r="G9039" t="s">
        <v>63577</v>
      </c>
      <c r="H9039" t="s">
        <v>37</v>
      </c>
      <c r="I9039" t="s">
        <v>32118</v>
      </c>
      <c r="J9039">
        <v>56124</v>
      </c>
      <c r="K9039" t="s">
        <v>32007</v>
      </c>
      <c r="L9039" t="str">
        <f>VLOOKUP(K9039,'[1]movimento-per-comune-ambito-201'!$B$2:$D$547,3,FALSE)</f>
        <v>Terre di Pisa</v>
      </c>
      <c r="M9039" t="s">
        <v>29576</v>
      </c>
      <c r="N9039">
        <v>0</v>
      </c>
      <c r="O9039" t="s">
        <v>32119</v>
      </c>
      <c r="P9039" t="s">
        <v>32120</v>
      </c>
      <c r="Q9039" t="s">
        <v>32121</v>
      </c>
    </row>
    <row r="9040" spans="1:17" x14ac:dyDescent="0.25">
      <c r="A9040">
        <v>16829</v>
      </c>
      <c r="B9040" t="s">
        <v>32122</v>
      </c>
      <c r="C9040" s="1">
        <v>4.3700769E+16</v>
      </c>
      <c r="D9040" s="1">
        <v>1.0396151E+16</v>
      </c>
      <c r="E9040">
        <v>50026</v>
      </c>
      <c r="F9040" t="str">
        <f>VLOOKUP(E9040,'[1]movimento-per-comune-ambito-201'!$C$2:$D$547,2,0)</f>
        <v>Terre di Pisa</v>
      </c>
      <c r="G9040" t="s">
        <v>63579</v>
      </c>
      <c r="H9040" t="s">
        <v>37</v>
      </c>
      <c r="I9040" t="s">
        <v>32123</v>
      </c>
      <c r="J9040">
        <v>56121</v>
      </c>
      <c r="K9040" t="s">
        <v>32007</v>
      </c>
      <c r="L9040" t="str">
        <f>VLOOKUP(K9040,'[1]movimento-per-comune-ambito-201'!$B$2:$D$547,3,FALSE)</f>
        <v>Terre di Pisa</v>
      </c>
      <c r="M9040" t="s">
        <v>29576</v>
      </c>
      <c r="N9040">
        <v>0</v>
      </c>
      <c r="O9040" t="s">
        <v>32124</v>
      </c>
      <c r="P9040" t="s">
        <v>32125</v>
      </c>
      <c r="Q9040" t="s">
        <v>32126</v>
      </c>
    </row>
    <row r="9041" spans="1:17" x14ac:dyDescent="0.25">
      <c r="A9041">
        <v>17098</v>
      </c>
      <c r="B9041" t="s">
        <v>32127</v>
      </c>
      <c r="C9041" s="1">
        <v>4.37018593E+16</v>
      </c>
      <c r="D9041" s="1">
        <v>1.04075021999999E+16</v>
      </c>
      <c r="E9041">
        <v>50026</v>
      </c>
      <c r="F9041" t="str">
        <f>VLOOKUP(E9041,'[1]movimento-per-comune-ambito-201'!$C$2:$D$547,2,0)</f>
        <v>Terre di Pisa</v>
      </c>
      <c r="G9041" t="s">
        <v>63581</v>
      </c>
      <c r="H9041" t="s">
        <v>37</v>
      </c>
      <c r="I9041" t="s">
        <v>32128</v>
      </c>
      <c r="J9041">
        <v>56122</v>
      </c>
      <c r="K9041" t="s">
        <v>32007</v>
      </c>
      <c r="L9041" t="str">
        <f>VLOOKUP(K9041,'[1]movimento-per-comune-ambito-201'!$B$2:$D$547,3,FALSE)</f>
        <v>Terre di Pisa</v>
      </c>
      <c r="M9041" t="s">
        <v>29576</v>
      </c>
      <c r="N9041">
        <v>0</v>
      </c>
      <c r="O9041" t="s">
        <v>32129</v>
      </c>
      <c r="P9041" t="s">
        <v>32130</v>
      </c>
      <c r="Q9041" t="s">
        <v>32131</v>
      </c>
    </row>
    <row r="9042" spans="1:17" x14ac:dyDescent="0.25">
      <c r="A9042">
        <v>17222</v>
      </c>
      <c r="B9042" t="s">
        <v>32132</v>
      </c>
      <c r="C9042" s="1">
        <v>4.3698075699999904E+16</v>
      </c>
      <c r="D9042" s="1">
        <v>1.0391201E+16</v>
      </c>
      <c r="E9042">
        <v>50026</v>
      </c>
      <c r="F9042" t="str">
        <f>VLOOKUP(E9042,'[1]movimento-per-comune-ambito-201'!$C$2:$D$547,2,0)</f>
        <v>Terre di Pisa</v>
      </c>
      <c r="G9042" t="s">
        <v>63582</v>
      </c>
      <c r="H9042" t="s">
        <v>37</v>
      </c>
      <c r="I9042" t="s">
        <v>32133</v>
      </c>
      <c r="J9042">
        <v>56121</v>
      </c>
      <c r="K9042" t="s">
        <v>32007</v>
      </c>
      <c r="L9042" t="str">
        <f>VLOOKUP(K9042,'[1]movimento-per-comune-ambito-201'!$B$2:$D$547,3,FALSE)</f>
        <v>Terre di Pisa</v>
      </c>
      <c r="M9042" t="s">
        <v>29576</v>
      </c>
      <c r="N9042">
        <v>0</v>
      </c>
      <c r="O9042" t="s">
        <v>32134</v>
      </c>
      <c r="P9042" t="s">
        <v>32135</v>
      </c>
      <c r="Q9042" t="s">
        <v>32136</v>
      </c>
    </row>
    <row r="9043" spans="1:17" x14ac:dyDescent="0.25">
      <c r="A9043">
        <v>17424</v>
      </c>
      <c r="B9043" t="s">
        <v>32137</v>
      </c>
      <c r="C9043" s="1">
        <v>4.3713062E+16</v>
      </c>
      <c r="D9043" s="1">
        <v>104017327</v>
      </c>
      <c r="E9043">
        <v>50026</v>
      </c>
      <c r="F9043" t="str">
        <f>VLOOKUP(E9043,'[1]movimento-per-comune-ambito-201'!$C$2:$D$547,2,0)</f>
        <v>Terre di Pisa</v>
      </c>
      <c r="G9043" t="s">
        <v>65824</v>
      </c>
      <c r="H9043" t="s">
        <v>37</v>
      </c>
      <c r="I9043" t="s">
        <v>32138</v>
      </c>
      <c r="J9043">
        <v>56125</v>
      </c>
      <c r="K9043" t="s">
        <v>32007</v>
      </c>
      <c r="L9043" t="str">
        <f>VLOOKUP(K9043,'[1]movimento-per-comune-ambito-201'!$B$2:$D$547,3,FALSE)</f>
        <v>Terre di Pisa</v>
      </c>
      <c r="M9043" t="s">
        <v>29576</v>
      </c>
      <c r="N9043">
        <v>0</v>
      </c>
      <c r="O9043" t="s">
        <v>32060</v>
      </c>
      <c r="P9043" t="s">
        <v>32061</v>
      </c>
      <c r="Q9043" t="s">
        <v>32062</v>
      </c>
    </row>
    <row r="9044" spans="1:17" x14ac:dyDescent="0.25">
      <c r="A9044">
        <v>17832</v>
      </c>
      <c r="B9044" t="s">
        <v>32139</v>
      </c>
      <c r="C9044" s="1">
        <v>4.3706797399999904E+16</v>
      </c>
      <c r="D9044" s="1">
        <v>104312272</v>
      </c>
      <c r="E9044">
        <v>50026</v>
      </c>
      <c r="F9044" t="str">
        <f>VLOOKUP(E9044,'[1]movimento-per-comune-ambito-201'!$C$2:$D$547,2,0)</f>
        <v>Terre di Pisa</v>
      </c>
      <c r="G9044" t="s">
        <v>65825</v>
      </c>
      <c r="H9044" t="s">
        <v>37</v>
      </c>
      <c r="I9044" t="s">
        <v>32140</v>
      </c>
      <c r="J9044">
        <v>56124</v>
      </c>
      <c r="K9044" t="s">
        <v>32007</v>
      </c>
      <c r="L9044" t="str">
        <f>VLOOKUP(K9044,'[1]movimento-per-comune-ambito-201'!$B$2:$D$547,3,FALSE)</f>
        <v>Terre di Pisa</v>
      </c>
      <c r="M9044" t="s">
        <v>29576</v>
      </c>
      <c r="N9044">
        <v>0</v>
      </c>
      <c r="O9044" t="s">
        <v>32088</v>
      </c>
      <c r="Q9044" t="s">
        <v>32089</v>
      </c>
    </row>
    <row r="9045" spans="1:17" x14ac:dyDescent="0.25">
      <c r="A9045">
        <v>17901</v>
      </c>
      <c r="B9045" t="s">
        <v>32141</v>
      </c>
      <c r="C9045" s="1">
        <v>4.37228386E+16</v>
      </c>
      <c r="D9045" s="1">
        <v>1.04016888E+16</v>
      </c>
      <c r="E9045">
        <v>50026</v>
      </c>
      <c r="F9045" t="str">
        <f>VLOOKUP(E9045,'[1]movimento-per-comune-ambito-201'!$C$2:$D$547,2,0)</f>
        <v>Terre di Pisa</v>
      </c>
      <c r="G9045" t="s">
        <v>63587</v>
      </c>
      <c r="H9045" t="s">
        <v>37</v>
      </c>
      <c r="I9045" t="s">
        <v>32142</v>
      </c>
      <c r="J9045">
        <v>56122</v>
      </c>
      <c r="K9045" t="s">
        <v>32007</v>
      </c>
      <c r="L9045" t="str">
        <f>VLOOKUP(K9045,'[1]movimento-per-comune-ambito-201'!$B$2:$D$547,3,FALSE)</f>
        <v>Terre di Pisa</v>
      </c>
      <c r="M9045" t="s">
        <v>29576</v>
      </c>
      <c r="N9045">
        <v>0</v>
      </c>
      <c r="O9045" t="s">
        <v>32143</v>
      </c>
      <c r="P9045" t="s">
        <v>32144</v>
      </c>
      <c r="Q9045" t="s">
        <v>32145</v>
      </c>
    </row>
    <row r="9046" spans="1:17" x14ac:dyDescent="0.25">
      <c r="A9046">
        <v>17916</v>
      </c>
      <c r="B9046" t="s">
        <v>32146</v>
      </c>
      <c r="C9046" s="1">
        <v>4.37217296E+16</v>
      </c>
      <c r="D9046" s="1">
        <v>103969071</v>
      </c>
      <c r="E9046">
        <v>50026</v>
      </c>
      <c r="F9046" t="str">
        <f>VLOOKUP(E9046,'[1]movimento-per-comune-ambito-201'!$C$2:$D$547,2,0)</f>
        <v>Terre di Pisa</v>
      </c>
      <c r="G9046" t="s">
        <v>65826</v>
      </c>
      <c r="H9046" t="s">
        <v>37</v>
      </c>
      <c r="I9046" t="s">
        <v>32147</v>
      </c>
      <c r="J9046">
        <v>56126</v>
      </c>
      <c r="K9046" t="s">
        <v>32007</v>
      </c>
      <c r="L9046" t="str">
        <f>VLOOKUP(K9046,'[1]movimento-per-comune-ambito-201'!$B$2:$D$547,3,FALSE)</f>
        <v>Terre di Pisa</v>
      </c>
      <c r="M9046" t="s">
        <v>29576</v>
      </c>
      <c r="N9046">
        <v>0</v>
      </c>
      <c r="O9046" t="s">
        <v>32148</v>
      </c>
      <c r="P9046" t="s">
        <v>32149</v>
      </c>
      <c r="Q9046" t="s">
        <v>32150</v>
      </c>
    </row>
    <row r="9047" spans="1:17" x14ac:dyDescent="0.25">
      <c r="A9047">
        <v>18093</v>
      </c>
      <c r="B9047" t="s">
        <v>32151</v>
      </c>
      <c r="C9047" s="1">
        <v>4.3719855099999904E+16</v>
      </c>
      <c r="D9047" s="1">
        <v>1.04207005E+16</v>
      </c>
      <c r="E9047">
        <v>50026</v>
      </c>
      <c r="F9047" t="str">
        <f>VLOOKUP(E9047,'[1]movimento-per-comune-ambito-201'!$C$2:$D$547,2,0)</f>
        <v>Terre di Pisa</v>
      </c>
      <c r="G9047" t="s">
        <v>65827</v>
      </c>
      <c r="H9047" t="s">
        <v>37</v>
      </c>
      <c r="I9047" t="s">
        <v>32152</v>
      </c>
      <c r="J9047">
        <v>56127</v>
      </c>
      <c r="K9047" t="s">
        <v>32007</v>
      </c>
      <c r="L9047" t="str">
        <f>VLOOKUP(K9047,'[1]movimento-per-comune-ambito-201'!$B$2:$D$547,3,FALSE)</f>
        <v>Terre di Pisa</v>
      </c>
      <c r="M9047" t="s">
        <v>29576</v>
      </c>
      <c r="N9047">
        <v>0</v>
      </c>
      <c r="O9047" t="s">
        <v>32153</v>
      </c>
      <c r="P9047" t="s">
        <v>32154</v>
      </c>
      <c r="Q9047" t="s">
        <v>32155</v>
      </c>
    </row>
    <row r="9048" spans="1:17" x14ac:dyDescent="0.25">
      <c r="A9048">
        <v>18207</v>
      </c>
      <c r="B9048" t="s">
        <v>32156</v>
      </c>
      <c r="C9048" s="1">
        <v>4.3732195599999904E+16</v>
      </c>
      <c r="D9048" s="1">
        <v>1.03923698E+16</v>
      </c>
      <c r="E9048">
        <v>50026</v>
      </c>
      <c r="F9048" t="str">
        <f>VLOOKUP(E9048,'[1]movimento-per-comune-ambito-201'!$C$2:$D$547,2,0)</f>
        <v>Terre di Pisa</v>
      </c>
      <c r="G9048" t="s">
        <v>63589</v>
      </c>
      <c r="H9048" t="s">
        <v>37</v>
      </c>
      <c r="I9048" t="s">
        <v>32157</v>
      </c>
      <c r="J9048">
        <v>56123</v>
      </c>
      <c r="K9048" t="s">
        <v>32007</v>
      </c>
      <c r="L9048" t="str">
        <f>VLOOKUP(K9048,'[1]movimento-per-comune-ambito-201'!$B$2:$D$547,3,FALSE)</f>
        <v>Terre di Pisa</v>
      </c>
      <c r="M9048" t="s">
        <v>29576</v>
      </c>
      <c r="N9048">
        <v>0</v>
      </c>
      <c r="O9048" t="s">
        <v>32143</v>
      </c>
      <c r="P9048" t="s">
        <v>32144</v>
      </c>
      <c r="Q9048" t="s">
        <v>32145</v>
      </c>
    </row>
    <row r="9049" spans="1:17" x14ac:dyDescent="0.25">
      <c r="A9049">
        <v>18312</v>
      </c>
      <c r="B9049" t="s">
        <v>32158</v>
      </c>
      <c r="C9049" s="1">
        <v>4.3710224699999904E+16</v>
      </c>
      <c r="D9049" s="1">
        <v>1.04047221E+16</v>
      </c>
      <c r="E9049">
        <v>50026</v>
      </c>
      <c r="F9049" t="str">
        <f>VLOOKUP(E9049,'[1]movimento-per-comune-ambito-201'!$C$2:$D$547,2,0)</f>
        <v>Terre di Pisa</v>
      </c>
      <c r="G9049" t="s">
        <v>65828</v>
      </c>
      <c r="H9049" t="s">
        <v>37</v>
      </c>
      <c r="I9049" t="s">
        <v>32159</v>
      </c>
      <c r="J9049">
        <v>56125</v>
      </c>
      <c r="K9049" t="s">
        <v>32007</v>
      </c>
      <c r="L9049" t="str">
        <f>VLOOKUP(K9049,'[1]movimento-per-comune-ambito-201'!$B$2:$D$547,3,FALSE)</f>
        <v>Terre di Pisa</v>
      </c>
      <c r="M9049" t="s">
        <v>29576</v>
      </c>
      <c r="N9049">
        <v>0</v>
      </c>
      <c r="O9049" t="s">
        <v>32160</v>
      </c>
      <c r="P9049" t="s">
        <v>32161</v>
      </c>
      <c r="Q9049" t="s">
        <v>32162</v>
      </c>
    </row>
    <row r="9050" spans="1:17" x14ac:dyDescent="0.25">
      <c r="A9050">
        <v>18313</v>
      </c>
      <c r="B9050" t="s">
        <v>32163</v>
      </c>
      <c r="C9050" s="1">
        <v>4.3730321199999904E+16</v>
      </c>
      <c r="D9050" s="1">
        <v>1.04052960999999E+16</v>
      </c>
      <c r="E9050">
        <v>50026</v>
      </c>
      <c r="F9050" t="str">
        <f>VLOOKUP(E9050,'[1]movimento-per-comune-ambito-201'!$C$2:$D$547,2,0)</f>
        <v>Terre di Pisa</v>
      </c>
      <c r="G9050" t="s">
        <v>65829</v>
      </c>
      <c r="H9050" t="s">
        <v>37</v>
      </c>
      <c r="I9050" t="s">
        <v>32164</v>
      </c>
      <c r="J9050">
        <v>56123</v>
      </c>
      <c r="K9050" t="s">
        <v>32007</v>
      </c>
      <c r="L9050" t="str">
        <f>VLOOKUP(K9050,'[1]movimento-per-comune-ambito-201'!$B$2:$D$547,3,FALSE)</f>
        <v>Terre di Pisa</v>
      </c>
      <c r="M9050" t="s">
        <v>29576</v>
      </c>
      <c r="N9050">
        <v>0</v>
      </c>
      <c r="O9050" t="s">
        <v>32165</v>
      </c>
      <c r="P9050" t="s">
        <v>32166</v>
      </c>
      <c r="Q9050" t="s">
        <v>32162</v>
      </c>
    </row>
    <row r="9051" spans="1:17" x14ac:dyDescent="0.25">
      <c r="A9051">
        <v>18314</v>
      </c>
      <c r="B9051" t="s">
        <v>32167</v>
      </c>
      <c r="C9051" s="1">
        <v>4.37131174E+16</v>
      </c>
      <c r="D9051" s="1">
        <v>1.04170149999999E+16</v>
      </c>
      <c r="E9051">
        <v>50026</v>
      </c>
      <c r="F9051" t="str">
        <f>VLOOKUP(E9051,'[1]movimento-per-comune-ambito-201'!$C$2:$D$547,2,0)</f>
        <v>Terre di Pisa</v>
      </c>
      <c r="G9051" t="s">
        <v>65830</v>
      </c>
      <c r="H9051" t="s">
        <v>37</v>
      </c>
      <c r="I9051" t="s">
        <v>32168</v>
      </c>
      <c r="J9051">
        <v>56124</v>
      </c>
      <c r="K9051" t="s">
        <v>32007</v>
      </c>
      <c r="L9051" t="str">
        <f>VLOOKUP(K9051,'[1]movimento-per-comune-ambito-201'!$B$2:$D$547,3,FALSE)</f>
        <v>Terre di Pisa</v>
      </c>
      <c r="M9051" t="s">
        <v>29576</v>
      </c>
      <c r="N9051">
        <v>0</v>
      </c>
      <c r="O9051" t="s">
        <v>32169</v>
      </c>
      <c r="P9051" t="s">
        <v>32170</v>
      </c>
      <c r="Q9051" t="s">
        <v>32171</v>
      </c>
    </row>
    <row r="9052" spans="1:17" x14ac:dyDescent="0.25">
      <c r="A9052">
        <v>18444</v>
      </c>
      <c r="B9052" t="s">
        <v>32172</v>
      </c>
      <c r="C9052" s="1">
        <v>4.37091135850326E+16</v>
      </c>
      <c r="D9052" s="1">
        <v>1.04387819766998E+16</v>
      </c>
      <c r="E9052">
        <v>50026</v>
      </c>
      <c r="F9052" t="str">
        <f>VLOOKUP(E9052,'[1]movimento-per-comune-ambito-201'!$C$2:$D$547,2,0)</f>
        <v>Terre di Pisa</v>
      </c>
      <c r="G9052" t="s">
        <v>65831</v>
      </c>
      <c r="H9052" t="s">
        <v>37</v>
      </c>
      <c r="I9052" t="s">
        <v>32173</v>
      </c>
      <c r="J9052">
        <v>56124</v>
      </c>
      <c r="K9052" t="s">
        <v>32007</v>
      </c>
      <c r="L9052" t="str">
        <f>VLOOKUP(K9052,'[1]movimento-per-comune-ambito-201'!$B$2:$D$547,3,FALSE)</f>
        <v>Terre di Pisa</v>
      </c>
      <c r="M9052" t="s">
        <v>29576</v>
      </c>
      <c r="N9052">
        <v>0</v>
      </c>
      <c r="O9052" t="s">
        <v>32174</v>
      </c>
      <c r="Q9052" t="s">
        <v>32175</v>
      </c>
    </row>
    <row r="9053" spans="1:17" x14ac:dyDescent="0.25">
      <c r="A9053">
        <v>18445</v>
      </c>
      <c r="B9053" t="s">
        <v>32176</v>
      </c>
      <c r="C9053" s="1">
        <v>4.3711346599999904E+16</v>
      </c>
      <c r="D9053" s="1">
        <v>1.04321652999999E+16</v>
      </c>
      <c r="E9053">
        <v>50026</v>
      </c>
      <c r="F9053" t="str">
        <f>VLOOKUP(E9053,'[1]movimento-per-comune-ambito-201'!$C$2:$D$547,2,0)</f>
        <v>Terre di Pisa</v>
      </c>
      <c r="G9053" t="s">
        <v>65832</v>
      </c>
      <c r="H9053" t="s">
        <v>37</v>
      </c>
      <c r="I9053" t="s">
        <v>32177</v>
      </c>
      <c r="J9053">
        <v>56100</v>
      </c>
      <c r="K9053" t="s">
        <v>32007</v>
      </c>
      <c r="L9053" t="str">
        <f>VLOOKUP(K9053,'[1]movimento-per-comune-ambito-201'!$B$2:$D$547,3,FALSE)</f>
        <v>Terre di Pisa</v>
      </c>
      <c r="M9053" t="s">
        <v>29576</v>
      </c>
      <c r="N9053">
        <v>0</v>
      </c>
      <c r="O9053" t="s">
        <v>32178</v>
      </c>
      <c r="P9053" t="s">
        <v>32179</v>
      </c>
      <c r="Q9053" t="s">
        <v>32180</v>
      </c>
    </row>
    <row r="9054" spans="1:17" x14ac:dyDescent="0.25">
      <c r="A9054">
        <v>18640</v>
      </c>
      <c r="B9054" t="s">
        <v>32181</v>
      </c>
      <c r="C9054" s="1">
        <v>4.3710031099999904E+16</v>
      </c>
      <c r="D9054" s="1">
        <v>1.04415451E+16</v>
      </c>
      <c r="E9054">
        <v>50026</v>
      </c>
      <c r="F9054" t="str">
        <f>VLOOKUP(E9054,'[1]movimento-per-comune-ambito-201'!$C$2:$D$547,2,0)</f>
        <v>Terre di Pisa</v>
      </c>
      <c r="G9054" t="s">
        <v>65833</v>
      </c>
      <c r="H9054" t="s">
        <v>37</v>
      </c>
      <c r="I9054" t="s">
        <v>32182</v>
      </c>
      <c r="J9054">
        <v>56124</v>
      </c>
      <c r="K9054" t="s">
        <v>32007</v>
      </c>
      <c r="L9054" t="str">
        <f>VLOOKUP(K9054,'[1]movimento-per-comune-ambito-201'!$B$2:$D$547,3,FALSE)</f>
        <v>Terre di Pisa</v>
      </c>
      <c r="M9054" t="s">
        <v>29576</v>
      </c>
      <c r="N9054">
        <v>0</v>
      </c>
      <c r="O9054" t="s">
        <v>32183</v>
      </c>
      <c r="P9054" t="s">
        <v>32184</v>
      </c>
      <c r="Q9054" t="s">
        <v>32185</v>
      </c>
    </row>
    <row r="9055" spans="1:17" x14ac:dyDescent="0.25">
      <c r="A9055">
        <v>18683</v>
      </c>
      <c r="B9055" t="s">
        <v>32186</v>
      </c>
      <c r="C9055" s="1">
        <v>4.37169043E+16</v>
      </c>
      <c r="D9055" s="1">
        <v>103947421</v>
      </c>
      <c r="E9055">
        <v>50026</v>
      </c>
      <c r="F9055" t="str">
        <f>VLOOKUP(E9055,'[1]movimento-per-comune-ambito-201'!$C$2:$D$547,2,0)</f>
        <v>Terre di Pisa</v>
      </c>
      <c r="G9055" t="s">
        <v>63591</v>
      </c>
      <c r="H9055" t="s">
        <v>37</v>
      </c>
      <c r="I9055" t="s">
        <v>32187</v>
      </c>
      <c r="J9055">
        <v>56126</v>
      </c>
      <c r="K9055" t="s">
        <v>32007</v>
      </c>
      <c r="L9055" t="str">
        <f>VLOOKUP(K9055,'[1]movimento-per-comune-ambito-201'!$B$2:$D$547,3,FALSE)</f>
        <v>Terre di Pisa</v>
      </c>
      <c r="M9055" t="s">
        <v>29576</v>
      </c>
      <c r="N9055">
        <v>0</v>
      </c>
      <c r="O9055" t="s">
        <v>32188</v>
      </c>
      <c r="P9055" t="s">
        <v>32189</v>
      </c>
      <c r="Q9055" t="s">
        <v>32190</v>
      </c>
    </row>
    <row r="9056" spans="1:17" x14ac:dyDescent="0.25">
      <c r="A9056">
        <v>18736</v>
      </c>
      <c r="B9056" t="s">
        <v>32191</v>
      </c>
      <c r="C9056" s="1">
        <v>4.37228386E+16</v>
      </c>
      <c r="D9056" s="1">
        <v>1.04016888E+16</v>
      </c>
      <c r="E9056">
        <v>50026</v>
      </c>
      <c r="F9056" t="str">
        <f>VLOOKUP(E9056,'[1]movimento-per-comune-ambito-201'!$C$2:$D$547,2,0)</f>
        <v>Terre di Pisa</v>
      </c>
      <c r="G9056" t="s">
        <v>65834</v>
      </c>
      <c r="H9056" t="s">
        <v>37</v>
      </c>
      <c r="I9056" t="s">
        <v>32192</v>
      </c>
      <c r="J9056">
        <v>56126</v>
      </c>
      <c r="K9056" t="s">
        <v>32007</v>
      </c>
      <c r="L9056" t="str">
        <f>VLOOKUP(K9056,'[1]movimento-per-comune-ambito-201'!$B$2:$D$547,3,FALSE)</f>
        <v>Terre di Pisa</v>
      </c>
      <c r="M9056" t="s">
        <v>29576</v>
      </c>
      <c r="N9056">
        <v>0</v>
      </c>
      <c r="O9056" t="s">
        <v>32193</v>
      </c>
      <c r="P9056" t="s">
        <v>32194</v>
      </c>
      <c r="Q9056" t="s">
        <v>32195</v>
      </c>
    </row>
    <row r="9057" spans="1:17" x14ac:dyDescent="0.25">
      <c r="A9057">
        <v>18890</v>
      </c>
      <c r="B9057" t="s">
        <v>32196</v>
      </c>
      <c r="C9057" s="1">
        <v>4.37212898E+16</v>
      </c>
      <c r="D9057" s="1">
        <v>1.04003228E+16</v>
      </c>
      <c r="E9057">
        <v>50026</v>
      </c>
      <c r="F9057" t="str">
        <f>VLOOKUP(E9057,'[1]movimento-per-comune-ambito-201'!$C$2:$D$547,2,0)</f>
        <v>Terre di Pisa</v>
      </c>
      <c r="G9057" t="s">
        <v>65835</v>
      </c>
      <c r="H9057" t="s">
        <v>37</v>
      </c>
      <c r="I9057" t="s">
        <v>32197</v>
      </c>
      <c r="J9057">
        <v>56126</v>
      </c>
      <c r="K9057" t="s">
        <v>32007</v>
      </c>
      <c r="L9057" t="str">
        <f>VLOOKUP(K9057,'[1]movimento-per-comune-ambito-201'!$B$2:$D$547,3,FALSE)</f>
        <v>Terre di Pisa</v>
      </c>
      <c r="M9057" t="s">
        <v>29576</v>
      </c>
      <c r="N9057">
        <v>0</v>
      </c>
      <c r="O9057" t="s">
        <v>32198</v>
      </c>
      <c r="P9057" t="s">
        <v>32199</v>
      </c>
      <c r="Q9057" t="s">
        <v>32200</v>
      </c>
    </row>
    <row r="9058" spans="1:17" x14ac:dyDescent="0.25">
      <c r="A9058">
        <v>18959</v>
      </c>
      <c r="B9058" t="s">
        <v>32201</v>
      </c>
      <c r="C9058" s="1">
        <v>436985606</v>
      </c>
      <c r="D9058" s="1">
        <v>104095507</v>
      </c>
      <c r="E9058">
        <v>50026</v>
      </c>
      <c r="F9058" t="str">
        <f>VLOOKUP(E9058,'[1]movimento-per-comune-ambito-201'!$C$2:$D$547,2,0)</f>
        <v>Terre di Pisa</v>
      </c>
      <c r="G9058" t="s">
        <v>63594</v>
      </c>
      <c r="H9058" t="s">
        <v>37</v>
      </c>
      <c r="I9058" t="s">
        <v>32202</v>
      </c>
      <c r="J9058">
        <v>56121</v>
      </c>
      <c r="K9058" t="s">
        <v>32007</v>
      </c>
      <c r="L9058" t="str">
        <f>VLOOKUP(K9058,'[1]movimento-per-comune-ambito-201'!$B$2:$D$547,3,FALSE)</f>
        <v>Terre di Pisa</v>
      </c>
      <c r="M9058" t="s">
        <v>29576</v>
      </c>
      <c r="N9058">
        <v>0</v>
      </c>
      <c r="O9058" t="s">
        <v>32203</v>
      </c>
      <c r="Q9058" t="s">
        <v>32204</v>
      </c>
    </row>
    <row r="9059" spans="1:17" x14ac:dyDescent="0.25">
      <c r="A9059">
        <v>18960</v>
      </c>
      <c r="B9059" t="s">
        <v>32205</v>
      </c>
      <c r="C9059" s="1">
        <v>4.36164227E+16</v>
      </c>
      <c r="D9059" s="1">
        <v>102945621</v>
      </c>
      <c r="E9059">
        <v>50026</v>
      </c>
      <c r="F9059" t="str">
        <f>VLOOKUP(E9059,'[1]movimento-per-comune-ambito-201'!$C$2:$D$547,2,0)</f>
        <v>Terre di Pisa</v>
      </c>
      <c r="G9059" t="s">
        <v>63595</v>
      </c>
      <c r="H9059" t="s">
        <v>37</v>
      </c>
      <c r="I9059" t="s">
        <v>32206</v>
      </c>
      <c r="J9059">
        <v>56128</v>
      </c>
      <c r="K9059" t="s">
        <v>32007</v>
      </c>
      <c r="L9059" t="str">
        <f>VLOOKUP(K9059,'[1]movimento-per-comune-ambito-201'!$B$2:$D$547,3,FALSE)</f>
        <v>Terre di Pisa</v>
      </c>
      <c r="M9059" t="s">
        <v>29576</v>
      </c>
      <c r="N9059">
        <v>0</v>
      </c>
      <c r="O9059" t="s">
        <v>32207</v>
      </c>
      <c r="P9059" t="s">
        <v>32208</v>
      </c>
      <c r="Q9059" t="s">
        <v>32209</v>
      </c>
    </row>
    <row r="9060" spans="1:17" x14ac:dyDescent="0.25">
      <c r="A9060">
        <v>19426</v>
      </c>
      <c r="B9060" t="s">
        <v>13991</v>
      </c>
      <c r="C9060" s="1">
        <v>4.3636009899999904E+16</v>
      </c>
      <c r="D9060" s="1">
        <v>1.02937778E+16</v>
      </c>
      <c r="E9060">
        <v>50026</v>
      </c>
      <c r="F9060" t="str">
        <f>VLOOKUP(E9060,'[1]movimento-per-comune-ambito-201'!$C$2:$D$547,2,0)</f>
        <v>Terre di Pisa</v>
      </c>
      <c r="G9060" t="s">
        <v>65836</v>
      </c>
      <c r="H9060" t="s">
        <v>37</v>
      </c>
      <c r="I9060" t="s">
        <v>32210</v>
      </c>
      <c r="J9060">
        <v>56128</v>
      </c>
      <c r="K9060" t="s">
        <v>32007</v>
      </c>
      <c r="L9060" t="str">
        <f>VLOOKUP(K9060,'[1]movimento-per-comune-ambito-201'!$B$2:$D$547,3,FALSE)</f>
        <v>Terre di Pisa</v>
      </c>
      <c r="M9060" t="s">
        <v>29576</v>
      </c>
      <c r="N9060">
        <v>0</v>
      </c>
      <c r="O9060" t="s">
        <v>32211</v>
      </c>
      <c r="P9060" t="s">
        <v>32212</v>
      </c>
      <c r="Q9060" t="s">
        <v>32213</v>
      </c>
    </row>
    <row r="9061" spans="1:17" x14ac:dyDescent="0.25">
      <c r="A9061">
        <v>19428</v>
      </c>
      <c r="B9061" t="s">
        <v>32214</v>
      </c>
      <c r="C9061" s="1">
        <v>4.3709943E+16</v>
      </c>
      <c r="D9061" s="1">
        <v>1.03984109999999E+16</v>
      </c>
      <c r="E9061">
        <v>50026</v>
      </c>
      <c r="F9061" t="str">
        <f>VLOOKUP(E9061,'[1]movimento-per-comune-ambito-201'!$C$2:$D$547,2,0)</f>
        <v>Terre di Pisa</v>
      </c>
      <c r="G9061" t="s">
        <v>63596</v>
      </c>
      <c r="H9061" t="s">
        <v>37</v>
      </c>
      <c r="I9061" t="s">
        <v>32215</v>
      </c>
      <c r="J9061">
        <v>56100</v>
      </c>
      <c r="K9061" t="s">
        <v>32007</v>
      </c>
      <c r="L9061" t="str">
        <f>VLOOKUP(K9061,'[1]movimento-per-comune-ambito-201'!$B$2:$D$547,3,FALSE)</f>
        <v>Terre di Pisa</v>
      </c>
      <c r="M9061" t="s">
        <v>29576</v>
      </c>
      <c r="N9061">
        <v>0</v>
      </c>
      <c r="O9061" t="s">
        <v>32216</v>
      </c>
      <c r="P9061" t="s">
        <v>32217</v>
      </c>
      <c r="Q9061" t="s">
        <v>32218</v>
      </c>
    </row>
    <row r="9062" spans="1:17" x14ac:dyDescent="0.25">
      <c r="A9062">
        <v>19433</v>
      </c>
      <c r="B9062" t="s">
        <v>32219</v>
      </c>
      <c r="C9062" s="1">
        <v>4.37228386E+16</v>
      </c>
      <c r="D9062" s="1">
        <v>1.04016888E+16</v>
      </c>
      <c r="E9062">
        <v>50026</v>
      </c>
      <c r="F9062" t="str">
        <f>VLOOKUP(E9062,'[1]movimento-per-comune-ambito-201'!$C$2:$D$547,2,0)</f>
        <v>Terre di Pisa</v>
      </c>
      <c r="G9062" t="s">
        <v>65837</v>
      </c>
      <c r="H9062" t="s">
        <v>37</v>
      </c>
      <c r="I9062" t="s">
        <v>32220</v>
      </c>
      <c r="J9062">
        <v>56124</v>
      </c>
      <c r="K9062" t="s">
        <v>32007</v>
      </c>
      <c r="L9062" t="str">
        <f>VLOOKUP(K9062,'[1]movimento-per-comune-ambito-201'!$B$2:$D$547,3,FALSE)</f>
        <v>Terre di Pisa</v>
      </c>
      <c r="M9062" t="s">
        <v>29576</v>
      </c>
      <c r="N9062">
        <v>0</v>
      </c>
      <c r="O9062" t="s">
        <v>32221</v>
      </c>
      <c r="Q9062" t="s">
        <v>32222</v>
      </c>
    </row>
    <row r="9063" spans="1:17" x14ac:dyDescent="0.25">
      <c r="A9063">
        <v>19511</v>
      </c>
      <c r="B9063" t="s">
        <v>32223</v>
      </c>
      <c r="C9063" s="1">
        <v>4.3676160899999904E+16</v>
      </c>
      <c r="D9063" s="1">
        <v>10273553</v>
      </c>
      <c r="E9063">
        <v>50026</v>
      </c>
      <c r="F9063" t="str">
        <f>VLOOKUP(E9063,'[1]movimento-per-comune-ambito-201'!$C$2:$D$547,2,0)</f>
        <v>Terre di Pisa</v>
      </c>
      <c r="G9063" t="s">
        <v>65838</v>
      </c>
      <c r="H9063" t="s">
        <v>37</v>
      </c>
      <c r="I9063" t="s">
        <v>32224</v>
      </c>
      <c r="J9063">
        <v>56128</v>
      </c>
      <c r="K9063" t="s">
        <v>32007</v>
      </c>
      <c r="L9063" t="str">
        <f>VLOOKUP(K9063,'[1]movimento-per-comune-ambito-201'!$B$2:$D$547,3,FALSE)</f>
        <v>Terre di Pisa</v>
      </c>
      <c r="M9063" t="s">
        <v>29576</v>
      </c>
      <c r="N9063">
        <v>0</v>
      </c>
      <c r="O9063" t="s">
        <v>32074</v>
      </c>
      <c r="P9063" t="s">
        <v>32075</v>
      </c>
      <c r="Q9063" t="s">
        <v>32076</v>
      </c>
    </row>
    <row r="9064" spans="1:17" x14ac:dyDescent="0.25">
      <c r="A9064">
        <v>19714</v>
      </c>
      <c r="B9064" t="s">
        <v>32225</v>
      </c>
      <c r="C9064" s="1">
        <v>4.3706797399999904E+16</v>
      </c>
      <c r="D9064" s="1">
        <v>104312272</v>
      </c>
      <c r="E9064">
        <v>50026</v>
      </c>
      <c r="F9064" t="str">
        <f>VLOOKUP(E9064,'[1]movimento-per-comune-ambito-201'!$C$2:$D$547,2,0)</f>
        <v>Terre di Pisa</v>
      </c>
      <c r="G9064" t="s">
        <v>63599</v>
      </c>
      <c r="H9064" t="s">
        <v>37</v>
      </c>
      <c r="I9064" t="s">
        <v>32226</v>
      </c>
      <c r="J9064">
        <v>56124</v>
      </c>
      <c r="K9064" t="s">
        <v>32007</v>
      </c>
      <c r="L9064" t="str">
        <f>VLOOKUP(K9064,'[1]movimento-per-comune-ambito-201'!$B$2:$D$547,3,FALSE)</f>
        <v>Terre di Pisa</v>
      </c>
      <c r="M9064" t="s">
        <v>29576</v>
      </c>
      <c r="N9064">
        <v>0</v>
      </c>
      <c r="O9064" t="s">
        <v>32227</v>
      </c>
      <c r="P9064" t="s">
        <v>32228</v>
      </c>
      <c r="Q9064" t="s">
        <v>32229</v>
      </c>
    </row>
    <row r="9065" spans="1:17" x14ac:dyDescent="0.25">
      <c r="A9065">
        <v>19715</v>
      </c>
      <c r="B9065" t="s">
        <v>32230</v>
      </c>
      <c r="C9065" s="1">
        <v>4.37228386E+16</v>
      </c>
      <c r="D9065" s="1">
        <v>1.04016888E+16</v>
      </c>
      <c r="E9065">
        <v>50026</v>
      </c>
      <c r="F9065" t="str">
        <f>VLOOKUP(E9065,'[1]movimento-per-comune-ambito-201'!$C$2:$D$547,2,0)</f>
        <v>Terre di Pisa</v>
      </c>
      <c r="G9065" t="s">
        <v>65839</v>
      </c>
      <c r="H9065" t="s">
        <v>37</v>
      </c>
      <c r="I9065" t="s">
        <v>32231</v>
      </c>
      <c r="J9065">
        <v>56122</v>
      </c>
      <c r="K9065" t="s">
        <v>32007</v>
      </c>
      <c r="L9065" t="str">
        <f>VLOOKUP(K9065,'[1]movimento-per-comune-ambito-201'!$B$2:$D$547,3,FALSE)</f>
        <v>Terre di Pisa</v>
      </c>
      <c r="M9065" t="s">
        <v>29576</v>
      </c>
      <c r="N9065">
        <v>0</v>
      </c>
      <c r="O9065" t="s">
        <v>32232</v>
      </c>
      <c r="Q9065">
        <v>50542845</v>
      </c>
    </row>
    <row r="9066" spans="1:17" x14ac:dyDescent="0.25">
      <c r="A9066">
        <v>19716</v>
      </c>
      <c r="B9066" t="s">
        <v>32233</v>
      </c>
      <c r="C9066" s="1">
        <v>4.37228386E+16</v>
      </c>
      <c r="D9066" s="1">
        <v>1.04016888E+16</v>
      </c>
      <c r="E9066">
        <v>50026</v>
      </c>
      <c r="F9066" t="str">
        <f>VLOOKUP(E9066,'[1]movimento-per-comune-ambito-201'!$C$2:$D$547,2,0)</f>
        <v>Terre di Pisa</v>
      </c>
      <c r="G9066" t="s">
        <v>63600</v>
      </c>
      <c r="H9066" t="s">
        <v>37</v>
      </c>
      <c r="I9066" t="s">
        <v>32234</v>
      </c>
      <c r="J9066">
        <v>56122</v>
      </c>
      <c r="K9066" t="s">
        <v>32007</v>
      </c>
      <c r="L9066" t="str">
        <f>VLOOKUP(K9066,'[1]movimento-per-comune-ambito-201'!$B$2:$D$547,3,FALSE)</f>
        <v>Terre di Pisa</v>
      </c>
      <c r="M9066" t="s">
        <v>29576</v>
      </c>
      <c r="N9066">
        <v>0</v>
      </c>
      <c r="O9066" t="s">
        <v>32232</v>
      </c>
      <c r="Q9066" t="s">
        <v>32235</v>
      </c>
    </row>
    <row r="9067" spans="1:17" x14ac:dyDescent="0.25">
      <c r="A9067">
        <v>19717</v>
      </c>
      <c r="B9067" t="s">
        <v>32236</v>
      </c>
      <c r="C9067" s="1">
        <v>4.37228386E+16</v>
      </c>
      <c r="D9067" s="1">
        <v>1.04016888E+16</v>
      </c>
      <c r="E9067">
        <v>50026</v>
      </c>
      <c r="F9067" t="str">
        <f>VLOOKUP(E9067,'[1]movimento-per-comune-ambito-201'!$C$2:$D$547,2,0)</f>
        <v>Terre di Pisa</v>
      </c>
      <c r="G9067" t="s">
        <v>63601</v>
      </c>
      <c r="H9067" t="s">
        <v>37</v>
      </c>
      <c r="I9067" t="s">
        <v>32237</v>
      </c>
      <c r="J9067">
        <v>56122</v>
      </c>
      <c r="K9067" t="s">
        <v>32007</v>
      </c>
      <c r="L9067" t="str">
        <f>VLOOKUP(K9067,'[1]movimento-per-comune-ambito-201'!$B$2:$D$547,3,FALSE)</f>
        <v>Terre di Pisa</v>
      </c>
      <c r="M9067" t="s">
        <v>29576</v>
      </c>
      <c r="N9067">
        <v>0</v>
      </c>
      <c r="O9067" t="s">
        <v>32232</v>
      </c>
      <c r="Q9067" t="s">
        <v>32235</v>
      </c>
    </row>
    <row r="9068" spans="1:17" x14ac:dyDescent="0.25">
      <c r="A9068">
        <v>19721</v>
      </c>
      <c r="B9068" t="s">
        <v>32238</v>
      </c>
      <c r="C9068" s="1">
        <v>4.3724593706829104E+16</v>
      </c>
      <c r="D9068" s="1">
        <v>1.03875537917876E+16</v>
      </c>
      <c r="E9068">
        <v>50026</v>
      </c>
      <c r="F9068" t="str">
        <f>VLOOKUP(E9068,'[1]movimento-per-comune-ambito-201'!$C$2:$D$547,2,0)</f>
        <v>Terre di Pisa</v>
      </c>
      <c r="G9068" t="s">
        <v>63603</v>
      </c>
      <c r="H9068" t="s">
        <v>37</v>
      </c>
      <c r="I9068" t="s">
        <v>32239</v>
      </c>
      <c r="J9068">
        <v>56122</v>
      </c>
      <c r="K9068" t="s">
        <v>32007</v>
      </c>
      <c r="L9068" t="str">
        <f>VLOOKUP(K9068,'[1]movimento-per-comune-ambito-201'!$B$2:$D$547,3,FALSE)</f>
        <v>Terre di Pisa</v>
      </c>
      <c r="M9068" t="s">
        <v>29576</v>
      </c>
      <c r="N9068">
        <v>0</v>
      </c>
      <c r="O9068" t="s">
        <v>32240</v>
      </c>
      <c r="Q9068" t="s">
        <v>32241</v>
      </c>
    </row>
    <row r="9069" spans="1:17" x14ac:dyDescent="0.25">
      <c r="A9069">
        <v>19722</v>
      </c>
      <c r="B9069" t="s">
        <v>32242</v>
      </c>
      <c r="C9069" s="1">
        <v>4.37245782E+16</v>
      </c>
      <c r="D9069" s="1">
        <v>1.03890451E+16</v>
      </c>
      <c r="E9069">
        <v>50026</v>
      </c>
      <c r="F9069" t="str">
        <f>VLOOKUP(E9069,'[1]movimento-per-comune-ambito-201'!$C$2:$D$547,2,0)</f>
        <v>Terre di Pisa</v>
      </c>
      <c r="G9069" t="s">
        <v>63604</v>
      </c>
      <c r="H9069" t="s">
        <v>37</v>
      </c>
      <c r="I9069" t="s">
        <v>32239</v>
      </c>
      <c r="J9069">
        <v>56122</v>
      </c>
      <c r="K9069" t="s">
        <v>32007</v>
      </c>
      <c r="L9069" t="str">
        <f>VLOOKUP(K9069,'[1]movimento-per-comune-ambito-201'!$B$2:$D$547,3,FALSE)</f>
        <v>Terre di Pisa</v>
      </c>
      <c r="M9069" t="s">
        <v>29576</v>
      </c>
      <c r="N9069">
        <v>0</v>
      </c>
      <c r="O9069" t="s">
        <v>32240</v>
      </c>
      <c r="Q9069" t="s">
        <v>32241</v>
      </c>
    </row>
    <row r="9070" spans="1:17" x14ac:dyDescent="0.25">
      <c r="A9070">
        <v>19723</v>
      </c>
      <c r="B9070" t="s">
        <v>32243</v>
      </c>
      <c r="C9070" s="1">
        <v>4.37180746539122E+16</v>
      </c>
      <c r="D9070" s="1">
        <v>1.03997381776788E+16</v>
      </c>
      <c r="E9070">
        <v>50026</v>
      </c>
      <c r="F9070" t="str">
        <f>VLOOKUP(E9070,'[1]movimento-per-comune-ambito-201'!$C$2:$D$547,2,0)</f>
        <v>Terre di Pisa</v>
      </c>
      <c r="G9070" t="s">
        <v>63605</v>
      </c>
      <c r="H9070" t="s">
        <v>37</v>
      </c>
      <c r="I9070" t="s">
        <v>32244</v>
      </c>
      <c r="J9070">
        <v>56126</v>
      </c>
      <c r="K9070" t="s">
        <v>32007</v>
      </c>
      <c r="L9070" t="str">
        <f>VLOOKUP(K9070,'[1]movimento-per-comune-ambito-201'!$B$2:$D$547,3,FALSE)</f>
        <v>Terre di Pisa</v>
      </c>
      <c r="M9070" t="s">
        <v>29576</v>
      </c>
      <c r="N9070">
        <v>0</v>
      </c>
      <c r="O9070" t="s">
        <v>32245</v>
      </c>
      <c r="P9070" t="s">
        <v>32246</v>
      </c>
      <c r="Q9070" t="s">
        <v>32247</v>
      </c>
    </row>
    <row r="9071" spans="1:17" x14ac:dyDescent="0.25">
      <c r="A9071">
        <v>19980</v>
      </c>
      <c r="B9071" t="s">
        <v>32248</v>
      </c>
      <c r="C9071" s="1">
        <v>436758709</v>
      </c>
      <c r="D9071" s="1">
        <v>1.02736278999999E+16</v>
      </c>
      <c r="E9071">
        <v>50026</v>
      </c>
      <c r="F9071" t="str">
        <f>VLOOKUP(E9071,'[1]movimento-per-comune-ambito-201'!$C$2:$D$547,2,0)</f>
        <v>Terre di Pisa</v>
      </c>
      <c r="G9071" t="s">
        <v>63606</v>
      </c>
      <c r="H9071" t="s">
        <v>37</v>
      </c>
      <c r="I9071" t="s">
        <v>32249</v>
      </c>
      <c r="J9071">
        <v>56128</v>
      </c>
      <c r="K9071" t="s">
        <v>32007</v>
      </c>
      <c r="L9071" t="str">
        <f>VLOOKUP(K9071,'[1]movimento-per-comune-ambito-201'!$B$2:$D$547,3,FALSE)</f>
        <v>Terre di Pisa</v>
      </c>
      <c r="M9071" t="s">
        <v>29576</v>
      </c>
      <c r="N9071">
        <v>0</v>
      </c>
      <c r="O9071" t="s">
        <v>32074</v>
      </c>
      <c r="P9071" t="s">
        <v>32075</v>
      </c>
      <c r="Q9071" t="s">
        <v>32076</v>
      </c>
    </row>
    <row r="9072" spans="1:17" x14ac:dyDescent="0.25">
      <c r="A9072">
        <v>20101</v>
      </c>
      <c r="B9072" t="s">
        <v>32250</v>
      </c>
      <c r="C9072" s="1">
        <v>4.37089817E+16</v>
      </c>
      <c r="D9072" s="1">
        <v>104015814</v>
      </c>
      <c r="E9072">
        <v>50026</v>
      </c>
      <c r="F9072" t="str">
        <f>VLOOKUP(E9072,'[1]movimento-per-comune-ambito-201'!$C$2:$D$547,2,0)</f>
        <v>Terre di Pisa</v>
      </c>
      <c r="G9072" t="s">
        <v>65840</v>
      </c>
      <c r="H9072" t="s">
        <v>37</v>
      </c>
      <c r="I9072" t="s">
        <v>32251</v>
      </c>
      <c r="J9072">
        <v>56125</v>
      </c>
      <c r="K9072" t="s">
        <v>32007</v>
      </c>
      <c r="L9072" t="str">
        <f>VLOOKUP(K9072,'[1]movimento-per-comune-ambito-201'!$B$2:$D$547,3,FALSE)</f>
        <v>Terre di Pisa</v>
      </c>
      <c r="M9072" t="s">
        <v>29576</v>
      </c>
      <c r="N9072">
        <v>0</v>
      </c>
      <c r="O9072" t="s">
        <v>32252</v>
      </c>
      <c r="P9072" t="s">
        <v>32253</v>
      </c>
      <c r="Q9072" t="s">
        <v>32254</v>
      </c>
    </row>
    <row r="9073" spans="1:17" x14ac:dyDescent="0.25">
      <c r="A9073">
        <v>20414</v>
      </c>
      <c r="B9073" t="s">
        <v>32255</v>
      </c>
      <c r="C9073" s="1">
        <v>4.3722030599999904E+16</v>
      </c>
      <c r="D9073" s="1">
        <v>10410157</v>
      </c>
      <c r="E9073">
        <v>50026</v>
      </c>
      <c r="F9073" t="str">
        <f>VLOOKUP(E9073,'[1]movimento-per-comune-ambito-201'!$C$2:$D$547,2,0)</f>
        <v>Terre di Pisa</v>
      </c>
      <c r="G9073" t="s">
        <v>65841</v>
      </c>
      <c r="H9073" t="s">
        <v>37</v>
      </c>
      <c r="I9073" t="s">
        <v>32256</v>
      </c>
      <c r="J9073">
        <v>56127</v>
      </c>
      <c r="K9073" t="s">
        <v>32007</v>
      </c>
      <c r="L9073" t="str">
        <f>VLOOKUP(K9073,'[1]movimento-per-comune-ambito-201'!$B$2:$D$547,3,FALSE)</f>
        <v>Terre di Pisa</v>
      </c>
      <c r="M9073" t="s">
        <v>29576</v>
      </c>
      <c r="N9073">
        <v>0</v>
      </c>
      <c r="O9073" t="s">
        <v>32257</v>
      </c>
      <c r="P9073" t="s">
        <v>32258</v>
      </c>
      <c r="Q9073">
        <v>503146466</v>
      </c>
    </row>
    <row r="9074" spans="1:17" x14ac:dyDescent="0.25">
      <c r="A9074">
        <v>20463</v>
      </c>
      <c r="B9074" t="s">
        <v>32259</v>
      </c>
      <c r="C9074" s="1">
        <v>43719206</v>
      </c>
      <c r="D9074" s="1">
        <v>1.03931109999999E+16</v>
      </c>
      <c r="E9074">
        <v>50026</v>
      </c>
      <c r="F9074" t="str">
        <f>VLOOKUP(E9074,'[1]movimento-per-comune-ambito-201'!$C$2:$D$547,2,0)</f>
        <v>Terre di Pisa</v>
      </c>
      <c r="G9074" t="s">
        <v>63609</v>
      </c>
      <c r="H9074" t="s">
        <v>37</v>
      </c>
      <c r="I9074" t="s">
        <v>32260</v>
      </c>
      <c r="J9074">
        <v>56126</v>
      </c>
      <c r="K9074" t="s">
        <v>32007</v>
      </c>
      <c r="L9074" t="str">
        <f>VLOOKUP(K9074,'[1]movimento-per-comune-ambito-201'!$B$2:$D$547,3,FALSE)</f>
        <v>Terre di Pisa</v>
      </c>
      <c r="M9074" t="s">
        <v>29576</v>
      </c>
      <c r="N9074">
        <v>0</v>
      </c>
      <c r="O9074" t="s">
        <v>32261</v>
      </c>
      <c r="P9074" t="s">
        <v>32262</v>
      </c>
      <c r="Q9074" t="s">
        <v>32263</v>
      </c>
    </row>
    <row r="9075" spans="1:17" x14ac:dyDescent="0.25">
      <c r="A9075">
        <v>20701</v>
      </c>
      <c r="B9075" t="s">
        <v>32264</v>
      </c>
      <c r="C9075" s="1">
        <v>4.37051269E+16</v>
      </c>
      <c r="D9075" s="1">
        <v>10400558</v>
      </c>
      <c r="E9075">
        <v>50026</v>
      </c>
      <c r="F9075" t="str">
        <f>VLOOKUP(E9075,'[1]movimento-per-comune-ambito-201'!$C$2:$D$547,2,0)</f>
        <v>Terre di Pisa</v>
      </c>
      <c r="G9075" t="s">
        <v>63610</v>
      </c>
      <c r="H9075" t="s">
        <v>37</v>
      </c>
      <c r="I9075" t="s">
        <v>32265</v>
      </c>
      <c r="J9075">
        <v>56127</v>
      </c>
      <c r="K9075" t="s">
        <v>32007</v>
      </c>
      <c r="L9075" t="str">
        <f>VLOOKUP(K9075,'[1]movimento-per-comune-ambito-201'!$B$2:$D$547,3,FALSE)</f>
        <v>Terre di Pisa</v>
      </c>
      <c r="M9075" t="s">
        <v>29576</v>
      </c>
      <c r="N9075">
        <v>0</v>
      </c>
      <c r="O9075" t="s">
        <v>32266</v>
      </c>
      <c r="P9075" t="s">
        <v>32135</v>
      </c>
      <c r="Q9075" t="s">
        <v>32267</v>
      </c>
    </row>
    <row r="9076" spans="1:17" x14ac:dyDescent="0.25">
      <c r="A9076">
        <v>20748</v>
      </c>
      <c r="B9076" t="s">
        <v>32268</v>
      </c>
      <c r="C9076" s="1">
        <v>4.37193747E+16</v>
      </c>
      <c r="D9076" s="1">
        <v>1039752</v>
      </c>
      <c r="E9076">
        <v>50026</v>
      </c>
      <c r="F9076" t="str">
        <f>VLOOKUP(E9076,'[1]movimento-per-comune-ambito-201'!$C$2:$D$547,2,0)</f>
        <v>Terre di Pisa</v>
      </c>
      <c r="G9076" t="s">
        <v>63611</v>
      </c>
      <c r="H9076" t="s">
        <v>37</v>
      </c>
      <c r="I9076" t="s">
        <v>32269</v>
      </c>
      <c r="J9076">
        <v>56126</v>
      </c>
      <c r="K9076" t="s">
        <v>32007</v>
      </c>
      <c r="L9076" t="str">
        <f>VLOOKUP(K9076,'[1]movimento-per-comune-ambito-201'!$B$2:$D$547,3,FALSE)</f>
        <v>Terre di Pisa</v>
      </c>
      <c r="M9076" t="s">
        <v>29576</v>
      </c>
      <c r="N9076">
        <v>0</v>
      </c>
      <c r="O9076" t="s">
        <v>32270</v>
      </c>
      <c r="P9076" t="s">
        <v>32271</v>
      </c>
      <c r="Q9076" t="s">
        <v>32272</v>
      </c>
    </row>
    <row r="9077" spans="1:17" x14ac:dyDescent="0.25">
      <c r="A9077">
        <v>20894</v>
      </c>
      <c r="B9077" t="s">
        <v>32273</v>
      </c>
      <c r="C9077" s="1">
        <v>4.37171644E+16</v>
      </c>
      <c r="D9077" s="1">
        <v>1.04068515E+16</v>
      </c>
      <c r="E9077">
        <v>50026</v>
      </c>
      <c r="F9077" t="str">
        <f>VLOOKUP(E9077,'[1]movimento-per-comune-ambito-201'!$C$2:$D$547,2,0)</f>
        <v>Terre di Pisa</v>
      </c>
      <c r="G9077" t="s">
        <v>63613</v>
      </c>
      <c r="H9077" t="s">
        <v>37</v>
      </c>
      <c r="I9077" t="s">
        <v>32274</v>
      </c>
      <c r="J9077">
        <v>56127</v>
      </c>
      <c r="K9077" t="s">
        <v>32007</v>
      </c>
      <c r="L9077" t="str">
        <f>VLOOKUP(K9077,'[1]movimento-per-comune-ambito-201'!$B$2:$D$547,3,FALSE)</f>
        <v>Terre di Pisa</v>
      </c>
      <c r="M9077" t="s">
        <v>29576</v>
      </c>
      <c r="N9077">
        <v>0</v>
      </c>
      <c r="O9077" t="s">
        <v>32275</v>
      </c>
      <c r="Q9077" t="s">
        <v>32276</v>
      </c>
    </row>
    <row r="9078" spans="1:17" x14ac:dyDescent="0.25">
      <c r="A9078">
        <v>21000</v>
      </c>
      <c r="B9078" t="s">
        <v>32277</v>
      </c>
      <c r="C9078" s="1">
        <v>4.3710189999999904E+16</v>
      </c>
      <c r="D9078" s="1">
        <v>1.044163E+16</v>
      </c>
      <c r="E9078">
        <v>50026</v>
      </c>
      <c r="F9078" t="str">
        <f>VLOOKUP(E9078,'[1]movimento-per-comune-ambito-201'!$C$2:$D$547,2,0)</f>
        <v>Terre di Pisa</v>
      </c>
      <c r="G9078" t="s">
        <v>63615</v>
      </c>
      <c r="H9078" t="s">
        <v>37</v>
      </c>
      <c r="I9078" t="s">
        <v>32278</v>
      </c>
      <c r="J9078">
        <v>56124</v>
      </c>
      <c r="K9078" t="s">
        <v>32007</v>
      </c>
      <c r="L9078" t="str">
        <f>VLOOKUP(K9078,'[1]movimento-per-comune-ambito-201'!$B$2:$D$547,3,FALSE)</f>
        <v>Terre di Pisa</v>
      </c>
      <c r="M9078" t="s">
        <v>29576</v>
      </c>
      <c r="N9078">
        <v>0</v>
      </c>
      <c r="O9078" t="s">
        <v>32279</v>
      </c>
      <c r="P9078" t="s">
        <v>32280</v>
      </c>
      <c r="Q9078" t="s">
        <v>32281</v>
      </c>
    </row>
    <row r="9079" spans="1:17" x14ac:dyDescent="0.25">
      <c r="A9079">
        <v>21001</v>
      </c>
      <c r="B9079" t="s">
        <v>32282</v>
      </c>
      <c r="C9079" s="1">
        <v>4.37131174E+16</v>
      </c>
      <c r="D9079" s="1">
        <v>1.04170149999999E+16</v>
      </c>
      <c r="E9079">
        <v>50026</v>
      </c>
      <c r="F9079" t="str">
        <f>VLOOKUP(E9079,'[1]movimento-per-comune-ambito-201'!$C$2:$D$547,2,0)</f>
        <v>Terre di Pisa</v>
      </c>
      <c r="G9079" t="s">
        <v>63616</v>
      </c>
      <c r="H9079" t="s">
        <v>37</v>
      </c>
      <c r="I9079" t="s">
        <v>32283</v>
      </c>
      <c r="J9079">
        <v>56124</v>
      </c>
      <c r="K9079" t="s">
        <v>32007</v>
      </c>
      <c r="L9079" t="str">
        <f>VLOOKUP(K9079,'[1]movimento-per-comune-ambito-201'!$B$2:$D$547,3,FALSE)</f>
        <v>Terre di Pisa</v>
      </c>
      <c r="M9079" t="s">
        <v>29576</v>
      </c>
      <c r="N9079">
        <v>0</v>
      </c>
      <c r="O9079" t="s">
        <v>32044</v>
      </c>
      <c r="Q9079" t="s">
        <v>32284</v>
      </c>
    </row>
    <row r="9080" spans="1:17" x14ac:dyDescent="0.25">
      <c r="A9080">
        <v>21114</v>
      </c>
      <c r="B9080" t="s">
        <v>32285</v>
      </c>
      <c r="C9080" s="1">
        <v>4.3706797399999904E+16</v>
      </c>
      <c r="D9080" s="1">
        <v>104312272</v>
      </c>
      <c r="E9080">
        <v>50026</v>
      </c>
      <c r="F9080" t="str">
        <f>VLOOKUP(E9080,'[1]movimento-per-comune-ambito-201'!$C$2:$D$547,2,0)</f>
        <v>Terre di Pisa</v>
      </c>
      <c r="G9080" t="s">
        <v>63618</v>
      </c>
      <c r="H9080" t="s">
        <v>37</v>
      </c>
      <c r="I9080" t="s">
        <v>32286</v>
      </c>
      <c r="J9080">
        <v>56124</v>
      </c>
      <c r="K9080" t="s">
        <v>32007</v>
      </c>
      <c r="L9080" t="str">
        <f>VLOOKUP(K9080,'[1]movimento-per-comune-ambito-201'!$B$2:$D$547,3,FALSE)</f>
        <v>Terre di Pisa</v>
      </c>
      <c r="M9080" t="s">
        <v>29576</v>
      </c>
      <c r="N9080">
        <v>0</v>
      </c>
      <c r="O9080" t="s">
        <v>32287</v>
      </c>
      <c r="P9080" t="s">
        <v>32288</v>
      </c>
      <c r="Q9080" t="s">
        <v>32289</v>
      </c>
    </row>
    <row r="9081" spans="1:17" x14ac:dyDescent="0.25">
      <c r="A9081">
        <v>21350</v>
      </c>
      <c r="B9081" t="s">
        <v>32290</v>
      </c>
      <c r="C9081" s="1">
        <v>4.3706797399999904E+16</v>
      </c>
      <c r="D9081" s="1">
        <v>104312272</v>
      </c>
      <c r="E9081">
        <v>50026</v>
      </c>
      <c r="F9081" t="str">
        <f>VLOOKUP(E9081,'[1]movimento-per-comune-ambito-201'!$C$2:$D$547,2,0)</f>
        <v>Terre di Pisa</v>
      </c>
      <c r="G9081" t="s">
        <v>63619</v>
      </c>
      <c r="H9081" t="s">
        <v>37</v>
      </c>
      <c r="I9081" t="s">
        <v>32291</v>
      </c>
      <c r="J9081">
        <v>56124</v>
      </c>
      <c r="K9081" t="s">
        <v>32007</v>
      </c>
      <c r="L9081" t="str">
        <f>VLOOKUP(K9081,'[1]movimento-per-comune-ambito-201'!$B$2:$D$547,3,FALSE)</f>
        <v>Terre di Pisa</v>
      </c>
      <c r="M9081" t="s">
        <v>29576</v>
      </c>
      <c r="N9081">
        <v>0</v>
      </c>
      <c r="O9081" t="s">
        <v>32044</v>
      </c>
      <c r="Q9081" t="s">
        <v>32284</v>
      </c>
    </row>
    <row r="9082" spans="1:17" x14ac:dyDescent="0.25">
      <c r="A9082">
        <v>21394</v>
      </c>
      <c r="B9082" t="s">
        <v>32292</v>
      </c>
      <c r="C9082" s="1">
        <v>4.37011387E+16</v>
      </c>
      <c r="D9082" s="1">
        <v>1.04063846E+16</v>
      </c>
      <c r="E9082">
        <v>50026</v>
      </c>
      <c r="F9082" t="str">
        <f>VLOOKUP(E9082,'[1]movimento-per-comune-ambito-201'!$C$2:$D$547,2,0)</f>
        <v>Terre di Pisa</v>
      </c>
      <c r="G9082" t="s">
        <v>65842</v>
      </c>
      <c r="H9082" t="s">
        <v>37</v>
      </c>
      <c r="I9082" t="s">
        <v>32293</v>
      </c>
      <c r="J9082">
        <v>56121</v>
      </c>
      <c r="K9082" t="s">
        <v>32007</v>
      </c>
      <c r="L9082" t="str">
        <f>VLOOKUP(K9082,'[1]movimento-per-comune-ambito-201'!$B$2:$D$547,3,FALSE)</f>
        <v>Terre di Pisa</v>
      </c>
      <c r="M9082" t="s">
        <v>29576</v>
      </c>
      <c r="N9082">
        <v>0</v>
      </c>
      <c r="O9082" t="s">
        <v>32294</v>
      </c>
      <c r="Q9082" t="s">
        <v>32295</v>
      </c>
    </row>
    <row r="9083" spans="1:17" x14ac:dyDescent="0.25">
      <c r="A9083">
        <v>21598</v>
      </c>
      <c r="B9083" t="s">
        <v>32296</v>
      </c>
      <c r="C9083" s="1">
        <v>437183992</v>
      </c>
      <c r="D9083" s="1">
        <v>10399868</v>
      </c>
      <c r="E9083">
        <v>50026</v>
      </c>
      <c r="F9083" t="str">
        <f>VLOOKUP(E9083,'[1]movimento-per-comune-ambito-201'!$C$2:$D$547,2,0)</f>
        <v>Terre di Pisa</v>
      </c>
      <c r="G9083" t="s">
        <v>65843</v>
      </c>
      <c r="H9083" t="s">
        <v>37</v>
      </c>
      <c r="I9083" t="s">
        <v>32297</v>
      </c>
      <c r="J9083">
        <v>56127</v>
      </c>
      <c r="K9083" t="s">
        <v>32007</v>
      </c>
      <c r="L9083" t="str">
        <f>VLOOKUP(K9083,'[1]movimento-per-comune-ambito-201'!$B$2:$D$547,3,FALSE)</f>
        <v>Terre di Pisa</v>
      </c>
      <c r="M9083" t="s">
        <v>29576</v>
      </c>
      <c r="N9083">
        <v>0</v>
      </c>
      <c r="O9083" t="s">
        <v>32298</v>
      </c>
      <c r="Q9083" t="s">
        <v>32299</v>
      </c>
    </row>
    <row r="9084" spans="1:17" x14ac:dyDescent="0.25">
      <c r="A9084">
        <v>21616</v>
      </c>
      <c r="B9084" t="s">
        <v>32300</v>
      </c>
      <c r="C9084" s="1">
        <v>4.37143972E+16</v>
      </c>
      <c r="D9084" s="1">
        <v>1.04006799999999E+16</v>
      </c>
      <c r="E9084">
        <v>50026</v>
      </c>
      <c r="F9084" t="str">
        <f>VLOOKUP(E9084,'[1]movimento-per-comune-ambito-201'!$C$2:$D$547,2,0)</f>
        <v>Terre di Pisa</v>
      </c>
      <c r="G9084" t="s">
        <v>65844</v>
      </c>
      <c r="H9084" t="s">
        <v>37</v>
      </c>
      <c r="I9084" t="s">
        <v>32301</v>
      </c>
      <c r="J9084">
        <v>56125</v>
      </c>
      <c r="K9084" t="s">
        <v>32007</v>
      </c>
      <c r="L9084" t="str">
        <f>VLOOKUP(K9084,'[1]movimento-per-comune-ambito-201'!$B$2:$D$547,3,FALSE)</f>
        <v>Terre di Pisa</v>
      </c>
      <c r="M9084" t="s">
        <v>29576</v>
      </c>
      <c r="N9084">
        <v>0</v>
      </c>
      <c r="O9084" t="s">
        <v>32302</v>
      </c>
      <c r="P9084" t="s">
        <v>32303</v>
      </c>
      <c r="Q9084" t="s">
        <v>32304</v>
      </c>
    </row>
    <row r="9085" spans="1:17" x14ac:dyDescent="0.25">
      <c r="A9085">
        <v>21617</v>
      </c>
      <c r="B9085" t="s">
        <v>32305</v>
      </c>
      <c r="C9085" s="1">
        <v>4.37143972E+16</v>
      </c>
      <c r="D9085" s="1">
        <v>1.04006799999999E+16</v>
      </c>
      <c r="E9085">
        <v>50026</v>
      </c>
      <c r="F9085" t="str">
        <f>VLOOKUP(E9085,'[1]movimento-per-comune-ambito-201'!$C$2:$D$547,2,0)</f>
        <v>Terre di Pisa</v>
      </c>
      <c r="G9085" t="s">
        <v>65845</v>
      </c>
      <c r="H9085" t="s">
        <v>37</v>
      </c>
      <c r="I9085" t="s">
        <v>32306</v>
      </c>
      <c r="J9085">
        <v>56125</v>
      </c>
      <c r="K9085" t="s">
        <v>32007</v>
      </c>
      <c r="L9085" t="str">
        <f>VLOOKUP(K9085,'[1]movimento-per-comune-ambito-201'!$B$2:$D$547,3,FALSE)</f>
        <v>Terre di Pisa</v>
      </c>
      <c r="M9085" t="s">
        <v>29576</v>
      </c>
      <c r="N9085">
        <v>0</v>
      </c>
      <c r="O9085" t="s">
        <v>32302</v>
      </c>
      <c r="P9085" t="s">
        <v>32303</v>
      </c>
      <c r="Q9085" t="s">
        <v>32304</v>
      </c>
    </row>
    <row r="9086" spans="1:17" x14ac:dyDescent="0.25">
      <c r="A9086">
        <v>21618</v>
      </c>
      <c r="B9086" t="s">
        <v>32307</v>
      </c>
      <c r="C9086" s="1">
        <v>4.37143972E+16</v>
      </c>
      <c r="D9086" s="1">
        <v>1.04006799999999E+16</v>
      </c>
      <c r="E9086">
        <v>50026</v>
      </c>
      <c r="F9086" t="str">
        <f>VLOOKUP(E9086,'[1]movimento-per-comune-ambito-201'!$C$2:$D$547,2,0)</f>
        <v>Terre di Pisa</v>
      </c>
      <c r="G9086" t="s">
        <v>65846</v>
      </c>
      <c r="H9086" t="s">
        <v>37</v>
      </c>
      <c r="I9086" t="s">
        <v>32308</v>
      </c>
      <c r="J9086">
        <v>56125</v>
      </c>
      <c r="K9086" t="s">
        <v>32007</v>
      </c>
      <c r="L9086" t="str">
        <f>VLOOKUP(K9086,'[1]movimento-per-comune-ambito-201'!$B$2:$D$547,3,FALSE)</f>
        <v>Terre di Pisa</v>
      </c>
      <c r="M9086" t="s">
        <v>29576</v>
      </c>
      <c r="N9086">
        <v>0</v>
      </c>
      <c r="O9086" t="s">
        <v>32302</v>
      </c>
      <c r="P9086" t="s">
        <v>32303</v>
      </c>
      <c r="Q9086" t="s">
        <v>32304</v>
      </c>
    </row>
    <row r="9087" spans="1:17" x14ac:dyDescent="0.25">
      <c r="A9087">
        <v>21926</v>
      </c>
      <c r="B9087" t="s">
        <v>32309</v>
      </c>
      <c r="C9087" s="1">
        <v>4.37228386E+16</v>
      </c>
      <c r="D9087" s="1">
        <v>1.04016888E+16</v>
      </c>
      <c r="E9087">
        <v>50026</v>
      </c>
      <c r="F9087" t="str">
        <f>VLOOKUP(E9087,'[1]movimento-per-comune-ambito-201'!$C$2:$D$547,2,0)</f>
        <v>Terre di Pisa</v>
      </c>
      <c r="G9087" t="s">
        <v>65847</v>
      </c>
      <c r="H9087" t="s">
        <v>37</v>
      </c>
      <c r="I9087" t="s">
        <v>32310</v>
      </c>
      <c r="J9087">
        <v>56100</v>
      </c>
      <c r="K9087" t="s">
        <v>32007</v>
      </c>
      <c r="L9087" t="str">
        <f>VLOOKUP(K9087,'[1]movimento-per-comune-ambito-201'!$B$2:$D$547,3,FALSE)</f>
        <v>Terre di Pisa</v>
      </c>
      <c r="M9087" t="s">
        <v>29576</v>
      </c>
      <c r="N9087">
        <v>0</v>
      </c>
      <c r="O9087" t="s">
        <v>32311</v>
      </c>
      <c r="P9087" t="s">
        <v>32312</v>
      </c>
      <c r="Q9087" t="s">
        <v>32313</v>
      </c>
    </row>
    <row r="9088" spans="1:17" x14ac:dyDescent="0.25">
      <c r="A9088">
        <v>22018</v>
      </c>
      <c r="B9088" t="s">
        <v>32314</v>
      </c>
      <c r="C9088" s="1">
        <v>4.3722489299999904E+16</v>
      </c>
      <c r="D9088" s="1">
        <v>1.03978069E+16</v>
      </c>
      <c r="E9088">
        <v>50026</v>
      </c>
      <c r="F9088" t="str">
        <f>VLOOKUP(E9088,'[1]movimento-per-comune-ambito-201'!$C$2:$D$547,2,0)</f>
        <v>Terre di Pisa</v>
      </c>
      <c r="G9088" t="s">
        <v>65848</v>
      </c>
      <c r="H9088" t="s">
        <v>37</v>
      </c>
      <c r="I9088" t="s">
        <v>32315</v>
      </c>
      <c r="J9088">
        <v>56126</v>
      </c>
      <c r="K9088" t="s">
        <v>32007</v>
      </c>
      <c r="L9088" t="str">
        <f>VLOOKUP(K9088,'[1]movimento-per-comune-ambito-201'!$B$2:$D$547,3,FALSE)</f>
        <v>Terre di Pisa</v>
      </c>
      <c r="M9088" t="s">
        <v>29576</v>
      </c>
      <c r="N9088">
        <v>0</v>
      </c>
      <c r="O9088" t="s">
        <v>32270</v>
      </c>
      <c r="P9088" t="s">
        <v>32271</v>
      </c>
      <c r="Q9088" t="s">
        <v>32272</v>
      </c>
    </row>
    <row r="9089" spans="1:17" x14ac:dyDescent="0.25">
      <c r="A9089">
        <v>22108</v>
      </c>
      <c r="B9089" t="s">
        <v>32316</v>
      </c>
      <c r="C9089" s="1">
        <v>4.37195898E+16</v>
      </c>
      <c r="D9089" s="1">
        <v>103972339</v>
      </c>
      <c r="E9089">
        <v>50026</v>
      </c>
      <c r="F9089" t="str">
        <f>VLOOKUP(E9089,'[1]movimento-per-comune-ambito-201'!$C$2:$D$547,2,0)</f>
        <v>Terre di Pisa</v>
      </c>
      <c r="G9089" t="s">
        <v>65849</v>
      </c>
      <c r="H9089" t="s">
        <v>37</v>
      </c>
      <c r="I9089" t="s">
        <v>32317</v>
      </c>
      <c r="J9089">
        <v>56126</v>
      </c>
      <c r="K9089" t="s">
        <v>32007</v>
      </c>
      <c r="L9089" t="str">
        <f>VLOOKUP(K9089,'[1]movimento-per-comune-ambito-201'!$B$2:$D$547,3,FALSE)</f>
        <v>Terre di Pisa</v>
      </c>
      <c r="M9089" t="s">
        <v>29576</v>
      </c>
      <c r="N9089">
        <v>0</v>
      </c>
      <c r="O9089" t="s">
        <v>32318</v>
      </c>
      <c r="P9089" t="s">
        <v>32319</v>
      </c>
      <c r="Q9089" t="s">
        <v>32320</v>
      </c>
    </row>
    <row r="9090" spans="1:17" x14ac:dyDescent="0.25">
      <c r="A9090">
        <v>22162</v>
      </c>
      <c r="B9090" t="s">
        <v>32321</v>
      </c>
      <c r="C9090" s="1">
        <v>4.3676500599999904E+16</v>
      </c>
      <c r="D9090" s="1">
        <v>102726641</v>
      </c>
      <c r="E9090">
        <v>50026</v>
      </c>
      <c r="F9090" t="str">
        <f>VLOOKUP(E9090,'[1]movimento-per-comune-ambito-201'!$C$2:$D$547,2,0)</f>
        <v>Terre di Pisa</v>
      </c>
      <c r="G9090" t="s">
        <v>65850</v>
      </c>
      <c r="H9090" t="s">
        <v>37</v>
      </c>
      <c r="I9090" t="s">
        <v>32322</v>
      </c>
      <c r="J9090">
        <v>56128</v>
      </c>
      <c r="K9090" t="s">
        <v>32007</v>
      </c>
      <c r="L9090" t="str">
        <f>VLOOKUP(K9090,'[1]movimento-per-comune-ambito-201'!$B$2:$D$547,3,FALSE)</f>
        <v>Terre di Pisa</v>
      </c>
      <c r="M9090" t="s">
        <v>29576</v>
      </c>
      <c r="N9090">
        <v>0</v>
      </c>
      <c r="O9090" t="s">
        <v>32323</v>
      </c>
      <c r="P9090" t="s">
        <v>32324</v>
      </c>
      <c r="Q9090" t="s">
        <v>32325</v>
      </c>
    </row>
    <row r="9091" spans="1:17" x14ac:dyDescent="0.25">
      <c r="A9091">
        <v>22170</v>
      </c>
      <c r="B9091" t="s">
        <v>32326</v>
      </c>
      <c r="C9091" s="1">
        <v>4.3708682899999904E+16</v>
      </c>
      <c r="D9091" s="1">
        <v>1.04003539E+16</v>
      </c>
      <c r="E9091">
        <v>50026</v>
      </c>
      <c r="F9091" t="str">
        <f>VLOOKUP(E9091,'[1]movimento-per-comune-ambito-201'!$C$2:$D$547,2,0)</f>
        <v>Terre di Pisa</v>
      </c>
      <c r="G9091" t="s">
        <v>65851</v>
      </c>
      <c r="H9091" t="s">
        <v>37</v>
      </c>
      <c r="I9091" t="s">
        <v>32327</v>
      </c>
      <c r="J9091">
        <v>56125</v>
      </c>
      <c r="K9091" t="s">
        <v>32007</v>
      </c>
      <c r="L9091" t="str">
        <f>VLOOKUP(K9091,'[1]movimento-per-comune-ambito-201'!$B$2:$D$547,3,FALSE)</f>
        <v>Terre di Pisa</v>
      </c>
      <c r="M9091" t="s">
        <v>29576</v>
      </c>
      <c r="N9091">
        <v>0</v>
      </c>
      <c r="O9091" t="s">
        <v>32328</v>
      </c>
      <c r="Q9091">
        <v>3206954625</v>
      </c>
    </row>
    <row r="9092" spans="1:17" x14ac:dyDescent="0.25">
      <c r="A9092">
        <v>22232</v>
      </c>
      <c r="B9092" t="s">
        <v>32329</v>
      </c>
      <c r="C9092" s="1">
        <v>437055997</v>
      </c>
      <c r="D9092" s="1">
        <v>103972529</v>
      </c>
      <c r="E9092">
        <v>50026</v>
      </c>
      <c r="F9092" t="str">
        <f>VLOOKUP(E9092,'[1]movimento-per-comune-ambito-201'!$C$2:$D$547,2,0)</f>
        <v>Terre di Pisa</v>
      </c>
      <c r="G9092" t="s">
        <v>65852</v>
      </c>
      <c r="H9092" t="s">
        <v>37</v>
      </c>
      <c r="I9092" t="s">
        <v>32330</v>
      </c>
      <c r="J9092">
        <v>56121</v>
      </c>
      <c r="K9092" t="s">
        <v>32007</v>
      </c>
      <c r="L9092" t="str">
        <f>VLOOKUP(K9092,'[1]movimento-per-comune-ambito-201'!$B$2:$D$547,3,FALSE)</f>
        <v>Terre di Pisa</v>
      </c>
      <c r="M9092" t="s">
        <v>29576</v>
      </c>
      <c r="N9092">
        <v>0</v>
      </c>
      <c r="O9092" t="s">
        <v>32331</v>
      </c>
    </row>
    <row r="9093" spans="1:17" x14ac:dyDescent="0.25">
      <c r="A9093">
        <v>22435</v>
      </c>
      <c r="B9093" t="s">
        <v>32332</v>
      </c>
      <c r="C9093" s="1">
        <v>4.36765015E+16</v>
      </c>
      <c r="D9093" s="1">
        <v>102729093</v>
      </c>
      <c r="E9093">
        <v>50026</v>
      </c>
      <c r="F9093" t="str">
        <f>VLOOKUP(E9093,'[1]movimento-per-comune-ambito-201'!$C$2:$D$547,2,0)</f>
        <v>Terre di Pisa</v>
      </c>
      <c r="G9093" t="s">
        <v>65853</v>
      </c>
      <c r="H9093" t="s">
        <v>37</v>
      </c>
      <c r="I9093" t="s">
        <v>32333</v>
      </c>
      <c r="J9093">
        <v>56128</v>
      </c>
      <c r="K9093" t="s">
        <v>32007</v>
      </c>
      <c r="L9093" t="str">
        <f>VLOOKUP(K9093,'[1]movimento-per-comune-ambito-201'!$B$2:$D$547,3,FALSE)</f>
        <v>Terre di Pisa</v>
      </c>
      <c r="M9093" t="s">
        <v>29576</v>
      </c>
      <c r="N9093">
        <v>0</v>
      </c>
      <c r="O9093" t="s">
        <v>32323</v>
      </c>
      <c r="P9093" t="s">
        <v>32324</v>
      </c>
      <c r="Q9093" t="s">
        <v>32325</v>
      </c>
    </row>
    <row r="9094" spans="1:17" x14ac:dyDescent="0.25">
      <c r="A9094">
        <v>22888</v>
      </c>
      <c r="B9094" t="s">
        <v>14181</v>
      </c>
      <c r="C9094" s="1">
        <v>4.3714468099999904E+16</v>
      </c>
      <c r="D9094" s="1">
        <v>103955444</v>
      </c>
      <c r="E9094">
        <v>50026</v>
      </c>
      <c r="F9094" t="str">
        <f>VLOOKUP(E9094,'[1]movimento-per-comune-ambito-201'!$C$2:$D$547,2,0)</f>
        <v>Terre di Pisa</v>
      </c>
      <c r="G9094" t="s">
        <v>65854</v>
      </c>
      <c r="H9094" t="s">
        <v>37</v>
      </c>
      <c r="I9094" t="s">
        <v>32334</v>
      </c>
      <c r="J9094">
        <v>56125</v>
      </c>
      <c r="K9094" t="s">
        <v>32007</v>
      </c>
      <c r="L9094" t="str">
        <f>VLOOKUP(K9094,'[1]movimento-per-comune-ambito-201'!$B$2:$D$547,3,FALSE)</f>
        <v>Terre di Pisa</v>
      </c>
      <c r="M9094" t="s">
        <v>29576</v>
      </c>
      <c r="N9094">
        <v>0</v>
      </c>
      <c r="O9094" t="s">
        <v>32335</v>
      </c>
      <c r="P9094" t="s">
        <v>32336</v>
      </c>
      <c r="Q9094" t="s">
        <v>30498</v>
      </c>
    </row>
    <row r="9095" spans="1:17" x14ac:dyDescent="0.25">
      <c r="A9095">
        <v>22890</v>
      </c>
      <c r="B9095" t="s">
        <v>32337</v>
      </c>
      <c r="C9095" s="1">
        <v>4.3720971499999904E+16</v>
      </c>
      <c r="D9095" s="1">
        <v>103978103</v>
      </c>
      <c r="E9095">
        <v>50026</v>
      </c>
      <c r="F9095" t="str">
        <f>VLOOKUP(E9095,'[1]movimento-per-comune-ambito-201'!$C$2:$D$547,2,0)</f>
        <v>Terre di Pisa</v>
      </c>
      <c r="G9095" t="s">
        <v>65855</v>
      </c>
      <c r="H9095" t="s">
        <v>37</v>
      </c>
      <c r="I9095" t="s">
        <v>32338</v>
      </c>
      <c r="J9095">
        <v>56126</v>
      </c>
      <c r="K9095" t="s">
        <v>32007</v>
      </c>
      <c r="L9095" t="str">
        <f>VLOOKUP(K9095,'[1]movimento-per-comune-ambito-201'!$B$2:$D$547,3,FALSE)</f>
        <v>Terre di Pisa</v>
      </c>
      <c r="M9095" t="s">
        <v>29576</v>
      </c>
      <c r="N9095">
        <v>0</v>
      </c>
      <c r="O9095" t="s">
        <v>32339</v>
      </c>
      <c r="P9095" t="s">
        <v>32340</v>
      </c>
      <c r="Q9095" t="s">
        <v>32341</v>
      </c>
    </row>
    <row r="9096" spans="1:17" x14ac:dyDescent="0.25">
      <c r="A9096">
        <v>22891</v>
      </c>
      <c r="B9096" t="s">
        <v>32342</v>
      </c>
      <c r="C9096" s="1">
        <v>4.3723020499999904E+16</v>
      </c>
      <c r="D9096" s="1">
        <v>103897057</v>
      </c>
      <c r="E9096">
        <v>50026</v>
      </c>
      <c r="F9096" t="str">
        <f>VLOOKUP(E9096,'[1]movimento-per-comune-ambito-201'!$C$2:$D$547,2,0)</f>
        <v>Terre di Pisa</v>
      </c>
      <c r="G9096" t="s">
        <v>65856</v>
      </c>
      <c r="H9096" t="s">
        <v>37</v>
      </c>
      <c r="I9096" t="s">
        <v>32343</v>
      </c>
      <c r="J9096">
        <v>56121</v>
      </c>
      <c r="K9096" t="s">
        <v>32007</v>
      </c>
      <c r="L9096" t="str">
        <f>VLOOKUP(K9096,'[1]movimento-per-comune-ambito-201'!$B$2:$D$547,3,FALSE)</f>
        <v>Terre di Pisa</v>
      </c>
      <c r="M9096" t="s">
        <v>29576</v>
      </c>
      <c r="N9096">
        <v>0</v>
      </c>
      <c r="O9096" t="s">
        <v>32344</v>
      </c>
      <c r="P9096" t="s">
        <v>32345</v>
      </c>
      <c r="Q9096" t="s">
        <v>32346</v>
      </c>
    </row>
    <row r="9097" spans="1:17" x14ac:dyDescent="0.25">
      <c r="A9097">
        <v>22892</v>
      </c>
      <c r="B9097" t="s">
        <v>32347</v>
      </c>
      <c r="C9097" s="1">
        <v>4.3710149299999904E+16</v>
      </c>
      <c r="D9097" s="1">
        <v>103984009</v>
      </c>
      <c r="E9097">
        <v>50026</v>
      </c>
      <c r="F9097" t="str">
        <f>VLOOKUP(E9097,'[1]movimento-per-comune-ambito-201'!$C$2:$D$547,2,0)</f>
        <v>Terre di Pisa</v>
      </c>
      <c r="G9097" t="s">
        <v>65857</v>
      </c>
      <c r="H9097" t="s">
        <v>37</v>
      </c>
      <c r="I9097" t="s">
        <v>32348</v>
      </c>
      <c r="J9097">
        <v>56100</v>
      </c>
      <c r="K9097" t="s">
        <v>32007</v>
      </c>
      <c r="L9097" t="str">
        <f>VLOOKUP(K9097,'[1]movimento-per-comune-ambito-201'!$B$2:$D$547,3,FALSE)</f>
        <v>Terre di Pisa</v>
      </c>
      <c r="M9097" t="s">
        <v>29576</v>
      </c>
      <c r="N9097">
        <v>0</v>
      </c>
      <c r="O9097" t="s">
        <v>32216</v>
      </c>
      <c r="P9097" t="s">
        <v>32217</v>
      </c>
      <c r="Q9097" t="s">
        <v>32218</v>
      </c>
    </row>
    <row r="9098" spans="1:17" x14ac:dyDescent="0.25">
      <c r="A9098">
        <v>23043</v>
      </c>
      <c r="B9098" t="s">
        <v>32349</v>
      </c>
      <c r="C9098" s="1">
        <v>4.3725611499999904E+16</v>
      </c>
      <c r="D9098" s="1">
        <v>104024974</v>
      </c>
      <c r="E9098">
        <v>50026</v>
      </c>
      <c r="F9098" t="str">
        <f>VLOOKUP(E9098,'[1]movimento-per-comune-ambito-201'!$C$2:$D$547,2,0)</f>
        <v>Terre di Pisa</v>
      </c>
      <c r="G9098" t="s">
        <v>65858</v>
      </c>
      <c r="H9098" t="s">
        <v>37</v>
      </c>
      <c r="I9098" t="s">
        <v>32350</v>
      </c>
      <c r="J9098">
        <v>56123</v>
      </c>
      <c r="K9098" t="s">
        <v>32007</v>
      </c>
      <c r="L9098" t="str">
        <f>VLOOKUP(K9098,'[1]movimento-per-comune-ambito-201'!$B$2:$D$547,3,FALSE)</f>
        <v>Terre di Pisa</v>
      </c>
      <c r="M9098" t="s">
        <v>29576</v>
      </c>
      <c r="N9098">
        <v>0</v>
      </c>
      <c r="O9098" t="s">
        <v>32351</v>
      </c>
      <c r="Q9098" t="s">
        <v>32352</v>
      </c>
    </row>
    <row r="9099" spans="1:17" x14ac:dyDescent="0.25">
      <c r="A9099">
        <v>23100</v>
      </c>
      <c r="B9099" t="s">
        <v>32353</v>
      </c>
      <c r="C9099" s="1">
        <v>4.36966619E+16</v>
      </c>
      <c r="D9099" s="1">
        <v>104472317</v>
      </c>
      <c r="E9099">
        <v>50026</v>
      </c>
      <c r="F9099" t="str">
        <f>VLOOKUP(E9099,'[1]movimento-per-comune-ambito-201'!$C$2:$D$547,2,0)</f>
        <v>Terre di Pisa</v>
      </c>
      <c r="G9099" t="s">
        <v>65859</v>
      </c>
      <c r="H9099" t="s">
        <v>37</v>
      </c>
      <c r="I9099" t="s">
        <v>32354</v>
      </c>
      <c r="J9099">
        <v>56125</v>
      </c>
      <c r="K9099" t="s">
        <v>32007</v>
      </c>
      <c r="L9099" t="str">
        <f>VLOOKUP(K9099,'[1]movimento-per-comune-ambito-201'!$B$2:$D$547,3,FALSE)</f>
        <v>Terre di Pisa</v>
      </c>
      <c r="M9099" t="s">
        <v>29576</v>
      </c>
      <c r="N9099">
        <v>0</v>
      </c>
      <c r="O9099" t="s">
        <v>32355</v>
      </c>
      <c r="Q9099" t="s">
        <v>32356</v>
      </c>
    </row>
    <row r="9100" spans="1:17" x14ac:dyDescent="0.25">
      <c r="A9100">
        <v>23101</v>
      </c>
      <c r="B9100" t="s">
        <v>32357</v>
      </c>
      <c r="C9100" s="1">
        <v>4.36966619E+16</v>
      </c>
      <c r="D9100" s="1">
        <v>104472317</v>
      </c>
      <c r="E9100">
        <v>50026</v>
      </c>
      <c r="F9100" t="str">
        <f>VLOOKUP(E9100,'[1]movimento-per-comune-ambito-201'!$C$2:$D$547,2,0)</f>
        <v>Terre di Pisa</v>
      </c>
      <c r="G9100" t="s">
        <v>65860</v>
      </c>
      <c r="H9100" t="s">
        <v>37</v>
      </c>
      <c r="I9100" t="s">
        <v>32358</v>
      </c>
      <c r="J9100">
        <v>56125</v>
      </c>
      <c r="K9100" t="s">
        <v>32007</v>
      </c>
      <c r="L9100" t="str">
        <f>VLOOKUP(K9100,'[1]movimento-per-comune-ambito-201'!$B$2:$D$547,3,FALSE)</f>
        <v>Terre di Pisa</v>
      </c>
      <c r="M9100" t="s">
        <v>29576</v>
      </c>
      <c r="N9100">
        <v>0</v>
      </c>
      <c r="O9100" t="s">
        <v>32355</v>
      </c>
      <c r="Q9100" t="s">
        <v>32356</v>
      </c>
    </row>
    <row r="9101" spans="1:17" x14ac:dyDescent="0.25">
      <c r="A9101">
        <v>23103</v>
      </c>
      <c r="B9101" t="s">
        <v>32359</v>
      </c>
      <c r="C9101" s="1">
        <v>4.36966619E+16</v>
      </c>
      <c r="D9101" s="1">
        <v>104472317</v>
      </c>
      <c r="E9101">
        <v>50026</v>
      </c>
      <c r="F9101" t="str">
        <f>VLOOKUP(E9101,'[1]movimento-per-comune-ambito-201'!$C$2:$D$547,2,0)</f>
        <v>Terre di Pisa</v>
      </c>
      <c r="G9101" t="s">
        <v>65861</v>
      </c>
      <c r="H9101" t="s">
        <v>37</v>
      </c>
      <c r="I9101" t="s">
        <v>32360</v>
      </c>
      <c r="J9101">
        <v>56125</v>
      </c>
      <c r="K9101" t="s">
        <v>32007</v>
      </c>
      <c r="L9101" t="str">
        <f>VLOOKUP(K9101,'[1]movimento-per-comune-ambito-201'!$B$2:$D$547,3,FALSE)</f>
        <v>Terre di Pisa</v>
      </c>
      <c r="M9101" t="s">
        <v>29576</v>
      </c>
      <c r="N9101">
        <v>0</v>
      </c>
      <c r="O9101" t="s">
        <v>32355</v>
      </c>
      <c r="Q9101" t="s">
        <v>32356</v>
      </c>
    </row>
    <row r="9102" spans="1:17" x14ac:dyDescent="0.25">
      <c r="A9102">
        <v>23092</v>
      </c>
      <c r="B9102" t="s">
        <v>10510</v>
      </c>
      <c r="C9102" s="1">
        <v>437101781</v>
      </c>
      <c r="D9102" s="1">
        <v>1.04413902E+16</v>
      </c>
      <c r="E9102">
        <v>50026</v>
      </c>
      <c r="F9102" t="str">
        <f>VLOOKUP(E9102,'[1]movimento-per-comune-ambito-201'!$C$2:$D$547,2,0)</f>
        <v>Terre di Pisa</v>
      </c>
      <c r="G9102" t="s">
        <v>65862</v>
      </c>
      <c r="H9102" t="s">
        <v>37</v>
      </c>
      <c r="I9102" t="s">
        <v>32361</v>
      </c>
      <c r="J9102">
        <v>56124</v>
      </c>
      <c r="K9102" t="s">
        <v>32007</v>
      </c>
      <c r="L9102" t="str">
        <f>VLOOKUP(K9102,'[1]movimento-per-comune-ambito-201'!$B$2:$D$547,3,FALSE)</f>
        <v>Terre di Pisa</v>
      </c>
      <c r="M9102" t="s">
        <v>29576</v>
      </c>
      <c r="N9102">
        <v>0</v>
      </c>
      <c r="O9102" t="s">
        <v>32362</v>
      </c>
      <c r="P9102" t="s">
        <v>32363</v>
      </c>
      <c r="Q9102" t="s">
        <v>32364</v>
      </c>
    </row>
    <row r="9103" spans="1:17" x14ac:dyDescent="0.25">
      <c r="A9103">
        <v>23127</v>
      </c>
      <c r="B9103" t="s">
        <v>32365</v>
      </c>
      <c r="C9103" s="1">
        <v>4.3707663199999904E+16</v>
      </c>
      <c r="D9103" s="1">
        <v>104029662</v>
      </c>
      <c r="E9103">
        <v>50026</v>
      </c>
      <c r="F9103" t="str">
        <f>VLOOKUP(E9103,'[1]movimento-per-comune-ambito-201'!$C$2:$D$547,2,0)</f>
        <v>Terre di Pisa</v>
      </c>
      <c r="G9103" t="s">
        <v>65863</v>
      </c>
      <c r="H9103" t="s">
        <v>37</v>
      </c>
      <c r="I9103" t="s">
        <v>32366</v>
      </c>
      <c r="J9103">
        <v>56125</v>
      </c>
      <c r="K9103" t="s">
        <v>32007</v>
      </c>
      <c r="L9103" t="str">
        <f>VLOOKUP(K9103,'[1]movimento-per-comune-ambito-201'!$B$2:$D$547,3,FALSE)</f>
        <v>Terre di Pisa</v>
      </c>
      <c r="M9103" t="s">
        <v>29576</v>
      </c>
      <c r="N9103">
        <v>0</v>
      </c>
      <c r="O9103" t="s">
        <v>32367</v>
      </c>
      <c r="P9103" t="s">
        <v>32368</v>
      </c>
      <c r="Q9103" t="s">
        <v>32369</v>
      </c>
    </row>
    <row r="9104" spans="1:17" x14ac:dyDescent="0.25">
      <c r="A9104">
        <v>23151</v>
      </c>
      <c r="B9104" t="s">
        <v>19265</v>
      </c>
      <c r="C9104" s="1">
        <v>4.36890842E+16</v>
      </c>
      <c r="D9104" s="1">
        <v>103978845</v>
      </c>
      <c r="E9104">
        <v>50026</v>
      </c>
      <c r="F9104" t="str">
        <f>VLOOKUP(E9104,'[1]movimento-per-comune-ambito-201'!$C$2:$D$547,2,0)</f>
        <v>Terre di Pisa</v>
      </c>
      <c r="G9104" t="s">
        <v>65864</v>
      </c>
      <c r="H9104" t="s">
        <v>37</v>
      </c>
      <c r="I9104" t="s">
        <v>32370</v>
      </c>
      <c r="J9104">
        <v>56121</v>
      </c>
      <c r="K9104" t="s">
        <v>32007</v>
      </c>
      <c r="L9104" t="str">
        <f>VLOOKUP(K9104,'[1]movimento-per-comune-ambito-201'!$B$2:$D$547,3,FALSE)</f>
        <v>Terre di Pisa</v>
      </c>
      <c r="M9104" t="s">
        <v>29576</v>
      </c>
      <c r="N9104">
        <v>0</v>
      </c>
      <c r="O9104" t="s">
        <v>32371</v>
      </c>
      <c r="Q9104" t="s">
        <v>32372</v>
      </c>
    </row>
    <row r="9105" spans="1:17" x14ac:dyDescent="0.25">
      <c r="A9105">
        <v>23195</v>
      </c>
      <c r="B9105" t="s">
        <v>32373</v>
      </c>
      <c r="C9105" s="1">
        <v>4.3676013699999904E+16</v>
      </c>
      <c r="D9105" s="1">
        <v>10277441</v>
      </c>
      <c r="E9105">
        <v>50026</v>
      </c>
      <c r="F9105" t="str">
        <f>VLOOKUP(E9105,'[1]movimento-per-comune-ambito-201'!$C$2:$D$547,2,0)</f>
        <v>Terre di Pisa</v>
      </c>
      <c r="G9105" t="s">
        <v>65865</v>
      </c>
      <c r="H9105" t="s">
        <v>37</v>
      </c>
      <c r="I9105" t="s">
        <v>32374</v>
      </c>
      <c r="J9105">
        <v>56128</v>
      </c>
      <c r="K9105" t="s">
        <v>32007</v>
      </c>
      <c r="L9105" t="str">
        <f>VLOOKUP(K9105,'[1]movimento-per-comune-ambito-201'!$B$2:$D$547,3,FALSE)</f>
        <v>Terre di Pisa</v>
      </c>
      <c r="M9105" t="s">
        <v>29576</v>
      </c>
      <c r="N9105">
        <v>0</v>
      </c>
      <c r="O9105" t="s">
        <v>32375</v>
      </c>
      <c r="Q9105" t="s">
        <v>32376</v>
      </c>
    </row>
    <row r="9106" spans="1:17" x14ac:dyDescent="0.25">
      <c r="A9106">
        <v>23283</v>
      </c>
      <c r="B9106" t="s">
        <v>32377</v>
      </c>
      <c r="C9106" s="1">
        <v>4.3709313799999904E+16</v>
      </c>
      <c r="D9106" s="1">
        <v>104045925</v>
      </c>
      <c r="E9106">
        <v>50026</v>
      </c>
      <c r="F9106" t="str">
        <f>VLOOKUP(E9106,'[1]movimento-per-comune-ambito-201'!$C$2:$D$547,2,0)</f>
        <v>Terre di Pisa</v>
      </c>
      <c r="G9106" t="s">
        <v>65866</v>
      </c>
      <c r="H9106" t="s">
        <v>37</v>
      </c>
      <c r="I9106" t="s">
        <v>32378</v>
      </c>
      <c r="J9106">
        <v>56125</v>
      </c>
      <c r="K9106" t="s">
        <v>32007</v>
      </c>
      <c r="L9106" t="str">
        <f>VLOOKUP(K9106,'[1]movimento-per-comune-ambito-201'!$B$2:$D$547,3,FALSE)</f>
        <v>Terre di Pisa</v>
      </c>
      <c r="M9106" t="s">
        <v>29576</v>
      </c>
      <c r="N9106">
        <v>0</v>
      </c>
      <c r="O9106" t="s">
        <v>32379</v>
      </c>
      <c r="P9106" t="s">
        <v>32380</v>
      </c>
      <c r="Q9106" t="s">
        <v>32381</v>
      </c>
    </row>
    <row r="9107" spans="1:17" x14ac:dyDescent="0.25">
      <c r="A9107">
        <v>23477</v>
      </c>
      <c r="B9107" t="s">
        <v>32382</v>
      </c>
      <c r="C9107" s="1">
        <v>4.3710224699999904E+16</v>
      </c>
      <c r="D9107" s="1">
        <v>1.04047221E+16</v>
      </c>
      <c r="E9107">
        <v>50026</v>
      </c>
      <c r="F9107" t="str">
        <f>VLOOKUP(E9107,'[1]movimento-per-comune-ambito-201'!$C$2:$D$547,2,0)</f>
        <v>Terre di Pisa</v>
      </c>
      <c r="G9107" t="s">
        <v>65867</v>
      </c>
      <c r="H9107" t="s">
        <v>37</v>
      </c>
      <c r="I9107" t="s">
        <v>32383</v>
      </c>
      <c r="J9107">
        <v>56125</v>
      </c>
      <c r="K9107" t="s">
        <v>32007</v>
      </c>
      <c r="L9107" t="str">
        <f>VLOOKUP(K9107,'[1]movimento-per-comune-ambito-201'!$B$2:$D$547,3,FALSE)</f>
        <v>Terre di Pisa</v>
      </c>
      <c r="M9107" t="s">
        <v>29576</v>
      </c>
      <c r="N9107">
        <v>0</v>
      </c>
      <c r="O9107" t="s">
        <v>32384</v>
      </c>
      <c r="Q9107" t="s">
        <v>32385</v>
      </c>
    </row>
    <row r="9108" spans="1:17" x14ac:dyDescent="0.25">
      <c r="A9108">
        <v>23539</v>
      </c>
      <c r="B9108" t="s">
        <v>32386</v>
      </c>
      <c r="C9108" s="1">
        <v>4.3711585499999904E+16</v>
      </c>
      <c r="D9108" s="1">
        <v>103994974</v>
      </c>
      <c r="E9108">
        <v>50026</v>
      </c>
      <c r="F9108" t="str">
        <f>VLOOKUP(E9108,'[1]movimento-per-comune-ambito-201'!$C$2:$D$547,2,0)</f>
        <v>Terre di Pisa</v>
      </c>
      <c r="G9108" t="s">
        <v>65868</v>
      </c>
      <c r="H9108" t="s">
        <v>37</v>
      </c>
      <c r="I9108" t="s">
        <v>32387</v>
      </c>
      <c r="J9108">
        <v>56125</v>
      </c>
      <c r="K9108" t="s">
        <v>32007</v>
      </c>
      <c r="L9108" t="str">
        <f>VLOOKUP(K9108,'[1]movimento-per-comune-ambito-201'!$B$2:$D$547,3,FALSE)</f>
        <v>Terre di Pisa</v>
      </c>
      <c r="M9108" t="s">
        <v>29576</v>
      </c>
      <c r="N9108">
        <v>0</v>
      </c>
      <c r="O9108" t="s">
        <v>32388</v>
      </c>
      <c r="P9108" t="s">
        <v>32389</v>
      </c>
      <c r="Q9108" t="s">
        <v>32390</v>
      </c>
    </row>
    <row r="9109" spans="1:17" x14ac:dyDescent="0.25">
      <c r="A9109">
        <v>23574</v>
      </c>
      <c r="B9109" t="s">
        <v>32391</v>
      </c>
      <c r="C9109" s="1">
        <v>4.37151433E+16</v>
      </c>
      <c r="D9109" s="1">
        <v>10406853</v>
      </c>
      <c r="E9109">
        <v>50026</v>
      </c>
      <c r="F9109" t="str">
        <f>VLOOKUP(E9109,'[1]movimento-per-comune-ambito-201'!$C$2:$D$547,2,0)</f>
        <v>Terre di Pisa</v>
      </c>
      <c r="G9109" t="s">
        <v>65869</v>
      </c>
      <c r="H9109" t="s">
        <v>37</v>
      </c>
      <c r="I9109" t="s">
        <v>32392</v>
      </c>
      <c r="J9109">
        <v>56100</v>
      </c>
      <c r="K9109" t="s">
        <v>32007</v>
      </c>
      <c r="L9109" t="str">
        <f>VLOOKUP(K9109,'[1]movimento-per-comune-ambito-201'!$B$2:$D$547,3,FALSE)</f>
        <v>Terre di Pisa</v>
      </c>
      <c r="M9109" t="s">
        <v>29576</v>
      </c>
      <c r="N9109">
        <v>0</v>
      </c>
      <c r="O9109" t="s">
        <v>32393</v>
      </c>
      <c r="Q9109" t="s">
        <v>32394</v>
      </c>
    </row>
    <row r="9110" spans="1:17" x14ac:dyDescent="0.25">
      <c r="A9110">
        <v>23839</v>
      </c>
      <c r="B9110" t="s">
        <v>32395</v>
      </c>
      <c r="C9110" s="1">
        <v>437215171</v>
      </c>
      <c r="D9110" s="1">
        <v>1.04024965999999E+16</v>
      </c>
      <c r="E9110">
        <v>50026</v>
      </c>
      <c r="F9110" t="str">
        <f>VLOOKUP(E9110,'[1]movimento-per-comune-ambito-201'!$C$2:$D$547,2,0)</f>
        <v>Terre di Pisa</v>
      </c>
      <c r="G9110" t="s">
        <v>65870</v>
      </c>
      <c r="H9110" t="s">
        <v>37</v>
      </c>
      <c r="I9110" t="s">
        <v>32396</v>
      </c>
      <c r="J9110">
        <v>56126</v>
      </c>
      <c r="K9110" t="s">
        <v>32007</v>
      </c>
      <c r="L9110" t="str">
        <f>VLOOKUP(K9110,'[1]movimento-per-comune-ambito-201'!$B$2:$D$547,3,FALSE)</f>
        <v>Terre di Pisa</v>
      </c>
      <c r="M9110" t="s">
        <v>29576</v>
      </c>
      <c r="N9110">
        <v>0</v>
      </c>
      <c r="O9110" t="s">
        <v>32397</v>
      </c>
      <c r="Q9110" t="s">
        <v>32398</v>
      </c>
    </row>
    <row r="9111" spans="1:17" x14ac:dyDescent="0.25">
      <c r="A9111">
        <v>23840</v>
      </c>
      <c r="B9111" t="s">
        <v>32399</v>
      </c>
      <c r="C9111" s="1">
        <v>4.3725548099999904E+16</v>
      </c>
      <c r="D9111" s="1">
        <v>103976948</v>
      </c>
      <c r="E9111">
        <v>50026</v>
      </c>
      <c r="F9111" t="str">
        <f>VLOOKUP(E9111,'[1]movimento-per-comune-ambito-201'!$C$2:$D$547,2,0)</f>
        <v>Terre di Pisa</v>
      </c>
      <c r="G9111" t="s">
        <v>65871</v>
      </c>
      <c r="H9111" t="s">
        <v>37</v>
      </c>
      <c r="I9111" t="s">
        <v>32400</v>
      </c>
      <c r="J9111">
        <v>56123</v>
      </c>
      <c r="K9111" t="s">
        <v>32007</v>
      </c>
      <c r="L9111" t="str">
        <f>VLOOKUP(K9111,'[1]movimento-per-comune-ambito-201'!$B$2:$D$547,3,FALSE)</f>
        <v>Terre di Pisa</v>
      </c>
      <c r="M9111" t="s">
        <v>29576</v>
      </c>
      <c r="N9111">
        <v>0</v>
      </c>
      <c r="O9111" t="s">
        <v>32401</v>
      </c>
      <c r="Q9111" t="s">
        <v>32402</v>
      </c>
    </row>
    <row r="9112" spans="1:17" x14ac:dyDescent="0.25">
      <c r="A9112">
        <v>23968</v>
      </c>
      <c r="B9112" t="s">
        <v>32403</v>
      </c>
      <c r="C9112" s="1">
        <v>4.37318866E+16</v>
      </c>
      <c r="D9112" s="1">
        <v>1.03923410999999E+16</v>
      </c>
      <c r="E9112">
        <v>50026</v>
      </c>
      <c r="F9112" t="str">
        <f>VLOOKUP(E9112,'[1]movimento-per-comune-ambito-201'!$C$2:$D$547,2,0)</f>
        <v>Terre di Pisa</v>
      </c>
      <c r="G9112" t="s">
        <v>65872</v>
      </c>
      <c r="H9112" t="s">
        <v>37</v>
      </c>
      <c r="I9112" t="s">
        <v>32404</v>
      </c>
      <c r="J9112">
        <v>56123</v>
      </c>
      <c r="K9112" t="s">
        <v>32007</v>
      </c>
      <c r="L9112" t="str">
        <f>VLOOKUP(K9112,'[1]movimento-per-comune-ambito-201'!$B$2:$D$547,3,FALSE)</f>
        <v>Terre di Pisa</v>
      </c>
      <c r="M9112" t="s">
        <v>29576</v>
      </c>
      <c r="N9112">
        <v>0</v>
      </c>
      <c r="O9112" t="s">
        <v>32143</v>
      </c>
      <c r="Q9112" t="s">
        <v>32405</v>
      </c>
    </row>
    <row r="9113" spans="1:17" x14ac:dyDescent="0.25">
      <c r="A9113">
        <v>23987</v>
      </c>
      <c r="B9113" t="s">
        <v>32406</v>
      </c>
      <c r="C9113" s="1">
        <v>4.3707663199999904E+16</v>
      </c>
      <c r="D9113" s="1">
        <v>104029662</v>
      </c>
      <c r="E9113">
        <v>50026</v>
      </c>
      <c r="F9113" t="str">
        <f>VLOOKUP(E9113,'[1]movimento-per-comune-ambito-201'!$C$2:$D$547,2,0)</f>
        <v>Terre di Pisa</v>
      </c>
      <c r="G9113" t="s">
        <v>65873</v>
      </c>
      <c r="H9113" t="s">
        <v>37</v>
      </c>
      <c r="I9113" t="s">
        <v>32407</v>
      </c>
      <c r="J9113">
        <v>56125</v>
      </c>
      <c r="K9113" t="s">
        <v>32007</v>
      </c>
      <c r="L9113" t="str">
        <f>VLOOKUP(K9113,'[1]movimento-per-comune-ambito-201'!$B$2:$D$547,3,FALSE)</f>
        <v>Terre di Pisa</v>
      </c>
      <c r="M9113" t="s">
        <v>29576</v>
      </c>
      <c r="N9113">
        <v>0</v>
      </c>
      <c r="O9113" t="s">
        <v>32367</v>
      </c>
      <c r="P9113" t="s">
        <v>32368</v>
      </c>
      <c r="Q9113" t="s">
        <v>32369</v>
      </c>
    </row>
    <row r="9114" spans="1:17" x14ac:dyDescent="0.25">
      <c r="A9114">
        <v>24004</v>
      </c>
      <c r="B9114" t="s">
        <v>32408</v>
      </c>
      <c r="C9114" s="1">
        <v>4.3718694599999904E+16</v>
      </c>
      <c r="D9114" s="1">
        <v>10389381</v>
      </c>
      <c r="E9114">
        <v>50026</v>
      </c>
      <c r="F9114" t="str">
        <f>VLOOKUP(E9114,'[1]movimento-per-comune-ambito-201'!$C$2:$D$547,2,0)</f>
        <v>Terre di Pisa</v>
      </c>
      <c r="G9114" t="s">
        <v>65874</v>
      </c>
      <c r="H9114" t="s">
        <v>37</v>
      </c>
      <c r="I9114" t="s">
        <v>32409</v>
      </c>
      <c r="J9114">
        <v>56122</v>
      </c>
      <c r="K9114" t="s">
        <v>32007</v>
      </c>
      <c r="L9114" t="str">
        <f>VLOOKUP(K9114,'[1]movimento-per-comune-ambito-201'!$B$2:$D$547,3,FALSE)</f>
        <v>Terre di Pisa</v>
      </c>
      <c r="M9114" t="s">
        <v>29576</v>
      </c>
      <c r="N9114">
        <v>0</v>
      </c>
      <c r="O9114" t="s">
        <v>32410</v>
      </c>
      <c r="P9114" t="s">
        <v>32411</v>
      </c>
      <c r="Q9114" t="s">
        <v>32412</v>
      </c>
    </row>
    <row r="9115" spans="1:17" x14ac:dyDescent="0.25">
      <c r="A9115">
        <v>24005</v>
      </c>
      <c r="B9115" t="s">
        <v>32413</v>
      </c>
      <c r="C9115" s="1">
        <v>437186521</v>
      </c>
      <c r="D9115" s="1">
        <v>1.04025447999999E+16</v>
      </c>
      <c r="E9115">
        <v>50026</v>
      </c>
      <c r="F9115" t="str">
        <f>VLOOKUP(E9115,'[1]movimento-per-comune-ambito-201'!$C$2:$D$547,2,0)</f>
        <v>Terre di Pisa</v>
      </c>
      <c r="G9115" t="s">
        <v>65875</v>
      </c>
      <c r="H9115" t="s">
        <v>37</v>
      </c>
      <c r="I9115" t="s">
        <v>32414</v>
      </c>
      <c r="J9115">
        <v>56127</v>
      </c>
      <c r="K9115" t="s">
        <v>32007</v>
      </c>
      <c r="L9115" t="str">
        <f>VLOOKUP(K9115,'[1]movimento-per-comune-ambito-201'!$B$2:$D$547,3,FALSE)</f>
        <v>Terre di Pisa</v>
      </c>
      <c r="M9115" t="s">
        <v>29576</v>
      </c>
      <c r="N9115">
        <v>0</v>
      </c>
      <c r="O9115" t="s">
        <v>32415</v>
      </c>
      <c r="P9115" t="s">
        <v>32416</v>
      </c>
      <c r="Q9115" t="s">
        <v>32417</v>
      </c>
    </row>
    <row r="9116" spans="1:17" x14ac:dyDescent="0.25">
      <c r="A9116">
        <v>24033</v>
      </c>
      <c r="B9116" t="s">
        <v>32418</v>
      </c>
      <c r="C9116" s="1">
        <v>4.3707663199999904E+16</v>
      </c>
      <c r="D9116" s="1">
        <v>104029662</v>
      </c>
      <c r="E9116">
        <v>50026</v>
      </c>
      <c r="F9116" t="str">
        <f>VLOOKUP(E9116,'[1]movimento-per-comune-ambito-201'!$C$2:$D$547,2,0)</f>
        <v>Terre di Pisa</v>
      </c>
      <c r="G9116" t="s">
        <v>65876</v>
      </c>
      <c r="H9116" t="s">
        <v>37</v>
      </c>
      <c r="I9116" t="s">
        <v>32419</v>
      </c>
      <c r="J9116">
        <v>56125</v>
      </c>
      <c r="K9116" t="s">
        <v>32007</v>
      </c>
      <c r="L9116" t="str">
        <f>VLOOKUP(K9116,'[1]movimento-per-comune-ambito-201'!$B$2:$D$547,3,FALSE)</f>
        <v>Terre di Pisa</v>
      </c>
      <c r="M9116" t="s">
        <v>29576</v>
      </c>
      <c r="N9116">
        <v>0</v>
      </c>
      <c r="O9116" t="s">
        <v>32420</v>
      </c>
      <c r="P9116" t="s">
        <v>32421</v>
      </c>
      <c r="Q9116" t="s">
        <v>32422</v>
      </c>
    </row>
    <row r="9117" spans="1:17" x14ac:dyDescent="0.25">
      <c r="A9117">
        <v>24034</v>
      </c>
      <c r="B9117" t="s">
        <v>32423</v>
      </c>
      <c r="C9117" s="1">
        <v>4.3707663199999904E+16</v>
      </c>
      <c r="D9117" s="1">
        <v>104029662</v>
      </c>
      <c r="E9117">
        <v>50026</v>
      </c>
      <c r="F9117" t="str">
        <f>VLOOKUP(E9117,'[1]movimento-per-comune-ambito-201'!$C$2:$D$547,2,0)</f>
        <v>Terre di Pisa</v>
      </c>
      <c r="G9117" t="s">
        <v>65877</v>
      </c>
      <c r="H9117" t="s">
        <v>37</v>
      </c>
      <c r="I9117" t="s">
        <v>32424</v>
      </c>
      <c r="J9117">
        <v>56125</v>
      </c>
      <c r="K9117" t="s">
        <v>32007</v>
      </c>
      <c r="L9117" t="str">
        <f>VLOOKUP(K9117,'[1]movimento-per-comune-ambito-201'!$B$2:$D$547,3,FALSE)</f>
        <v>Terre di Pisa</v>
      </c>
      <c r="M9117" t="s">
        <v>29576</v>
      </c>
      <c r="N9117">
        <v>0</v>
      </c>
      <c r="O9117" t="s">
        <v>32420</v>
      </c>
      <c r="P9117" t="s">
        <v>32421</v>
      </c>
      <c r="Q9117" t="s">
        <v>32422</v>
      </c>
    </row>
    <row r="9118" spans="1:17" x14ac:dyDescent="0.25">
      <c r="A9118">
        <v>24090</v>
      </c>
      <c r="B9118" t="s">
        <v>32425</v>
      </c>
      <c r="C9118" s="1">
        <v>4.3718552E+16</v>
      </c>
      <c r="D9118" s="1">
        <v>1.0395454E+16</v>
      </c>
      <c r="E9118">
        <v>50026</v>
      </c>
      <c r="F9118" t="str">
        <f>VLOOKUP(E9118,'[1]movimento-per-comune-ambito-201'!$C$2:$D$547,2,0)</f>
        <v>Terre di Pisa</v>
      </c>
      <c r="G9118" t="s">
        <v>65878</v>
      </c>
      <c r="H9118" t="s">
        <v>37</v>
      </c>
      <c r="I9118" t="s">
        <v>32426</v>
      </c>
      <c r="J9118">
        <v>56126</v>
      </c>
      <c r="K9118" t="s">
        <v>32007</v>
      </c>
      <c r="L9118" t="str">
        <f>VLOOKUP(K9118,'[1]movimento-per-comune-ambito-201'!$B$2:$D$547,3,FALSE)</f>
        <v>Terre di Pisa</v>
      </c>
      <c r="M9118" t="s">
        <v>29576</v>
      </c>
      <c r="N9118">
        <v>0</v>
      </c>
      <c r="O9118" t="s">
        <v>32427</v>
      </c>
      <c r="Q9118" t="s">
        <v>32428</v>
      </c>
    </row>
    <row r="9119" spans="1:17" x14ac:dyDescent="0.25">
      <c r="A9119">
        <v>24057</v>
      </c>
      <c r="B9119" t="s">
        <v>32429</v>
      </c>
      <c r="C9119" s="1">
        <v>4.37228386E+16</v>
      </c>
      <c r="D9119" s="1">
        <v>1.04016888E+16</v>
      </c>
      <c r="E9119">
        <v>50026</v>
      </c>
      <c r="F9119" t="str">
        <f>VLOOKUP(E9119,'[1]movimento-per-comune-ambito-201'!$C$2:$D$547,2,0)</f>
        <v>Terre di Pisa</v>
      </c>
      <c r="G9119" t="s">
        <v>65879</v>
      </c>
      <c r="H9119" t="s">
        <v>37</v>
      </c>
      <c r="I9119" t="s">
        <v>32430</v>
      </c>
      <c r="J9119">
        <v>56100</v>
      </c>
      <c r="K9119" t="s">
        <v>32007</v>
      </c>
      <c r="L9119" t="str">
        <f>VLOOKUP(K9119,'[1]movimento-per-comune-ambito-201'!$B$2:$D$547,3,FALSE)</f>
        <v>Terre di Pisa</v>
      </c>
      <c r="M9119" t="s">
        <v>29576</v>
      </c>
      <c r="N9119">
        <v>0</v>
      </c>
      <c r="O9119" t="s">
        <v>32431</v>
      </c>
      <c r="P9119" t="s">
        <v>32432</v>
      </c>
      <c r="Q9119" t="s">
        <v>32433</v>
      </c>
    </row>
    <row r="9120" spans="1:17" x14ac:dyDescent="0.25">
      <c r="A9120">
        <v>24100</v>
      </c>
      <c r="B9120" t="s">
        <v>32434</v>
      </c>
      <c r="C9120" s="1">
        <v>4.37137096E+16</v>
      </c>
      <c r="D9120" s="1">
        <v>1.04032268E+16</v>
      </c>
      <c r="E9120">
        <v>50026</v>
      </c>
      <c r="F9120" t="str">
        <f>VLOOKUP(E9120,'[1]movimento-per-comune-ambito-201'!$C$2:$D$547,2,0)</f>
        <v>Terre di Pisa</v>
      </c>
      <c r="G9120" t="s">
        <v>65880</v>
      </c>
      <c r="H9120" t="s">
        <v>37</v>
      </c>
      <c r="I9120" t="s">
        <v>32435</v>
      </c>
      <c r="J9120">
        <v>56125</v>
      </c>
      <c r="K9120" t="s">
        <v>32007</v>
      </c>
      <c r="L9120" t="str">
        <f>VLOOKUP(K9120,'[1]movimento-per-comune-ambito-201'!$B$2:$D$547,3,FALSE)</f>
        <v>Terre di Pisa</v>
      </c>
      <c r="M9120" t="s">
        <v>29576</v>
      </c>
      <c r="N9120">
        <v>0</v>
      </c>
      <c r="O9120" t="s">
        <v>32436</v>
      </c>
      <c r="P9120" t="s">
        <v>32437</v>
      </c>
      <c r="Q9120">
        <v>3201538598</v>
      </c>
    </row>
    <row r="9121" spans="1:17" x14ac:dyDescent="0.25">
      <c r="A9121">
        <v>24106</v>
      </c>
      <c r="B9121" t="s">
        <v>32438</v>
      </c>
      <c r="C9121" s="1">
        <v>437092223</v>
      </c>
      <c r="D9121" s="1">
        <v>104384926</v>
      </c>
      <c r="E9121">
        <v>50026</v>
      </c>
      <c r="F9121" t="str">
        <f>VLOOKUP(E9121,'[1]movimento-per-comune-ambito-201'!$C$2:$D$547,2,0)</f>
        <v>Terre di Pisa</v>
      </c>
      <c r="G9121" t="s">
        <v>65881</v>
      </c>
      <c r="H9121" t="s">
        <v>37</v>
      </c>
      <c r="I9121" t="s">
        <v>32439</v>
      </c>
      <c r="J9121">
        <v>56124</v>
      </c>
      <c r="K9121" t="s">
        <v>32007</v>
      </c>
      <c r="L9121" t="str">
        <f>VLOOKUP(K9121,'[1]movimento-per-comune-ambito-201'!$B$2:$D$547,3,FALSE)</f>
        <v>Terre di Pisa</v>
      </c>
      <c r="M9121" t="s">
        <v>29576</v>
      </c>
      <c r="N9121">
        <v>0</v>
      </c>
      <c r="O9121" t="s">
        <v>32440</v>
      </c>
      <c r="P9121" t="s">
        <v>32441</v>
      </c>
      <c r="Q9121" t="s">
        <v>32442</v>
      </c>
    </row>
    <row r="9122" spans="1:17" x14ac:dyDescent="0.25">
      <c r="A9122">
        <v>24107</v>
      </c>
      <c r="B9122" t="s">
        <v>32443</v>
      </c>
      <c r="C9122" s="1">
        <v>437186521</v>
      </c>
      <c r="D9122" s="1">
        <v>1.04025447999999E+16</v>
      </c>
      <c r="E9122">
        <v>50026</v>
      </c>
      <c r="F9122" t="str">
        <f>VLOOKUP(E9122,'[1]movimento-per-comune-ambito-201'!$C$2:$D$547,2,0)</f>
        <v>Terre di Pisa</v>
      </c>
      <c r="G9122" t="s">
        <v>65882</v>
      </c>
      <c r="H9122" t="s">
        <v>37</v>
      </c>
      <c r="I9122" t="s">
        <v>32444</v>
      </c>
      <c r="J9122">
        <v>56127</v>
      </c>
      <c r="K9122" t="s">
        <v>32007</v>
      </c>
      <c r="L9122" t="str">
        <f>VLOOKUP(K9122,'[1]movimento-per-comune-ambito-201'!$B$2:$D$547,3,FALSE)</f>
        <v>Terre di Pisa</v>
      </c>
      <c r="M9122" t="s">
        <v>29576</v>
      </c>
      <c r="N9122">
        <v>0</v>
      </c>
      <c r="O9122" t="s">
        <v>32415</v>
      </c>
      <c r="P9122" t="s">
        <v>32416</v>
      </c>
      <c r="Q9122" t="s">
        <v>32417</v>
      </c>
    </row>
    <row r="9123" spans="1:17" x14ac:dyDescent="0.25">
      <c r="A9123">
        <v>24127</v>
      </c>
      <c r="B9123" t="s">
        <v>32445</v>
      </c>
      <c r="C9123" s="1">
        <v>437099446</v>
      </c>
      <c r="D9123" s="1">
        <v>1.04410494E+16</v>
      </c>
      <c r="E9123">
        <v>50026</v>
      </c>
      <c r="F9123" t="str">
        <f>VLOOKUP(E9123,'[1]movimento-per-comune-ambito-201'!$C$2:$D$547,2,0)</f>
        <v>Terre di Pisa</v>
      </c>
      <c r="G9123" t="s">
        <v>65883</v>
      </c>
      <c r="H9123" t="s">
        <v>37</v>
      </c>
      <c r="I9123" t="s">
        <v>32446</v>
      </c>
      <c r="J9123">
        <v>56124</v>
      </c>
      <c r="K9123" t="s">
        <v>32007</v>
      </c>
      <c r="L9123" t="str">
        <f>VLOOKUP(K9123,'[1]movimento-per-comune-ambito-201'!$B$2:$D$547,3,FALSE)</f>
        <v>Terre di Pisa</v>
      </c>
      <c r="M9123" t="s">
        <v>29576</v>
      </c>
      <c r="N9123">
        <v>0</v>
      </c>
      <c r="O9123" t="s">
        <v>32447</v>
      </c>
      <c r="Q9123" t="s">
        <v>32448</v>
      </c>
    </row>
    <row r="9124" spans="1:17" x14ac:dyDescent="0.25">
      <c r="A9124">
        <v>24128</v>
      </c>
      <c r="B9124" t="s">
        <v>32449</v>
      </c>
      <c r="C9124" s="1">
        <v>4.3709353499999904E+16</v>
      </c>
      <c r="D9124" s="1">
        <v>1.04411682999999E+16</v>
      </c>
      <c r="E9124">
        <v>50026</v>
      </c>
      <c r="F9124" t="str">
        <f>VLOOKUP(E9124,'[1]movimento-per-comune-ambito-201'!$C$2:$D$547,2,0)</f>
        <v>Terre di Pisa</v>
      </c>
      <c r="G9124" t="s">
        <v>65884</v>
      </c>
      <c r="H9124" t="s">
        <v>37</v>
      </c>
      <c r="I9124" t="s">
        <v>32450</v>
      </c>
      <c r="J9124">
        <v>56124</v>
      </c>
      <c r="K9124" t="s">
        <v>32007</v>
      </c>
      <c r="L9124" t="str">
        <f>VLOOKUP(K9124,'[1]movimento-per-comune-ambito-201'!$B$2:$D$547,3,FALSE)</f>
        <v>Terre di Pisa</v>
      </c>
      <c r="M9124" t="s">
        <v>29576</v>
      </c>
      <c r="N9124">
        <v>0</v>
      </c>
      <c r="O9124" t="s">
        <v>32451</v>
      </c>
      <c r="P9124" t="s">
        <v>32452</v>
      </c>
      <c r="Q9124" t="s">
        <v>32453</v>
      </c>
    </row>
    <row r="9125" spans="1:17" x14ac:dyDescent="0.25">
      <c r="A9125">
        <v>24129</v>
      </c>
      <c r="B9125" t="s">
        <v>32454</v>
      </c>
      <c r="C9125" s="1">
        <v>4.370859E+16</v>
      </c>
      <c r="D9125" s="1">
        <v>1040199</v>
      </c>
      <c r="E9125">
        <v>50026</v>
      </c>
      <c r="F9125" t="str">
        <f>VLOOKUP(E9125,'[1]movimento-per-comune-ambito-201'!$C$2:$D$547,2,0)</f>
        <v>Terre di Pisa</v>
      </c>
      <c r="G9125" t="s">
        <v>65885</v>
      </c>
      <c r="H9125" t="s">
        <v>37</v>
      </c>
      <c r="I9125" t="s">
        <v>32455</v>
      </c>
      <c r="J9125">
        <v>56125</v>
      </c>
      <c r="K9125" t="s">
        <v>32007</v>
      </c>
      <c r="L9125" t="str">
        <f>VLOOKUP(K9125,'[1]movimento-per-comune-ambito-201'!$B$2:$D$547,3,FALSE)</f>
        <v>Terre di Pisa</v>
      </c>
      <c r="M9125" t="s">
        <v>29576</v>
      </c>
      <c r="N9125">
        <v>0</v>
      </c>
      <c r="O9125" t="s">
        <v>32456</v>
      </c>
      <c r="Q9125" t="s">
        <v>32457</v>
      </c>
    </row>
    <row r="9126" spans="1:17" x14ac:dyDescent="0.25">
      <c r="A9126">
        <v>24130</v>
      </c>
      <c r="B9126" t="s">
        <v>32458</v>
      </c>
      <c r="C9126" s="1">
        <v>4.37186528E+16</v>
      </c>
      <c r="D9126" s="1">
        <v>104025645</v>
      </c>
      <c r="E9126">
        <v>50026</v>
      </c>
      <c r="F9126" t="str">
        <f>VLOOKUP(E9126,'[1]movimento-per-comune-ambito-201'!$C$2:$D$547,2,0)</f>
        <v>Terre di Pisa</v>
      </c>
      <c r="G9126" t="s">
        <v>65886</v>
      </c>
      <c r="H9126" t="s">
        <v>37</v>
      </c>
      <c r="I9126" t="s">
        <v>32459</v>
      </c>
      <c r="J9126">
        <v>56127</v>
      </c>
      <c r="K9126" t="s">
        <v>32007</v>
      </c>
      <c r="L9126" t="str">
        <f>VLOOKUP(K9126,'[1]movimento-per-comune-ambito-201'!$B$2:$D$547,3,FALSE)</f>
        <v>Terre di Pisa</v>
      </c>
      <c r="M9126" t="s">
        <v>29576</v>
      </c>
      <c r="N9126">
        <v>0</v>
      </c>
      <c r="O9126" t="s">
        <v>32460</v>
      </c>
      <c r="Q9126" t="s">
        <v>32461</v>
      </c>
    </row>
    <row r="9127" spans="1:17" x14ac:dyDescent="0.25">
      <c r="A9127">
        <v>24136</v>
      </c>
      <c r="B9127" t="s">
        <v>32462</v>
      </c>
      <c r="C9127" s="1">
        <v>43719206</v>
      </c>
      <c r="D9127" s="1">
        <v>1.03931109999999E+16</v>
      </c>
      <c r="E9127">
        <v>50026</v>
      </c>
      <c r="F9127" t="str">
        <f>VLOOKUP(E9127,'[1]movimento-per-comune-ambito-201'!$C$2:$D$547,2,0)</f>
        <v>Terre di Pisa</v>
      </c>
      <c r="G9127" t="s">
        <v>65887</v>
      </c>
      <c r="H9127" t="s">
        <v>37</v>
      </c>
      <c r="I9127" t="s">
        <v>32463</v>
      </c>
      <c r="J9127">
        <v>56122</v>
      </c>
      <c r="K9127" t="s">
        <v>32007</v>
      </c>
      <c r="L9127" t="str">
        <f>VLOOKUP(K9127,'[1]movimento-per-comune-ambito-201'!$B$2:$D$547,3,FALSE)</f>
        <v>Terre di Pisa</v>
      </c>
      <c r="M9127" t="s">
        <v>29576</v>
      </c>
      <c r="N9127">
        <v>0</v>
      </c>
      <c r="O9127" t="s">
        <v>32464</v>
      </c>
      <c r="Q9127" t="s">
        <v>32465</v>
      </c>
    </row>
    <row r="9128" spans="1:17" x14ac:dyDescent="0.25">
      <c r="A9128">
        <v>24137</v>
      </c>
      <c r="B9128" t="s">
        <v>32466</v>
      </c>
      <c r="C9128" s="1">
        <v>4.37091683E+16</v>
      </c>
      <c r="D9128" s="1">
        <v>1.03982766E+16</v>
      </c>
      <c r="E9128">
        <v>50026</v>
      </c>
      <c r="F9128" t="str">
        <f>VLOOKUP(E9128,'[1]movimento-per-comune-ambito-201'!$C$2:$D$547,2,0)</f>
        <v>Terre di Pisa</v>
      </c>
      <c r="G9128" t="s">
        <v>65888</v>
      </c>
      <c r="H9128" t="s">
        <v>37</v>
      </c>
      <c r="I9128" t="s">
        <v>32467</v>
      </c>
      <c r="J9128">
        <v>56125</v>
      </c>
      <c r="K9128" t="s">
        <v>32007</v>
      </c>
      <c r="L9128" t="str">
        <f>VLOOKUP(K9128,'[1]movimento-per-comune-ambito-201'!$B$2:$D$547,3,FALSE)</f>
        <v>Terre di Pisa</v>
      </c>
      <c r="M9128" t="s">
        <v>29576</v>
      </c>
      <c r="N9128">
        <v>0</v>
      </c>
      <c r="O9128" t="s">
        <v>32468</v>
      </c>
      <c r="Q9128" t="s">
        <v>32469</v>
      </c>
    </row>
    <row r="9129" spans="1:17" x14ac:dyDescent="0.25">
      <c r="A9129">
        <v>24143</v>
      </c>
      <c r="B9129" t="s">
        <v>32470</v>
      </c>
      <c r="C9129" s="1">
        <v>4.371309E+16</v>
      </c>
      <c r="D9129" s="1">
        <v>1041694</v>
      </c>
      <c r="E9129">
        <v>50026</v>
      </c>
      <c r="F9129" t="str">
        <f>VLOOKUP(E9129,'[1]movimento-per-comune-ambito-201'!$C$2:$D$547,2,0)</f>
        <v>Terre di Pisa</v>
      </c>
      <c r="G9129" t="s">
        <v>65889</v>
      </c>
      <c r="H9129" t="s">
        <v>37</v>
      </c>
      <c r="I9129" t="s">
        <v>32471</v>
      </c>
      <c r="J9129">
        <v>56124</v>
      </c>
      <c r="K9129" t="s">
        <v>32007</v>
      </c>
      <c r="L9129" t="str">
        <f>VLOOKUP(K9129,'[1]movimento-per-comune-ambito-201'!$B$2:$D$547,3,FALSE)</f>
        <v>Terre di Pisa</v>
      </c>
      <c r="M9129" t="s">
        <v>29576</v>
      </c>
      <c r="N9129">
        <v>0</v>
      </c>
      <c r="O9129" t="s">
        <v>32472</v>
      </c>
      <c r="P9129" t="s">
        <v>32473</v>
      </c>
      <c r="Q9129" t="s">
        <v>32474</v>
      </c>
    </row>
    <row r="9130" spans="1:17" x14ac:dyDescent="0.25">
      <c r="A9130">
        <v>24167</v>
      </c>
      <c r="B9130" t="s">
        <v>32475</v>
      </c>
      <c r="C9130" s="1">
        <v>437232871</v>
      </c>
      <c r="D9130" s="1">
        <v>103958643</v>
      </c>
      <c r="E9130">
        <v>50026</v>
      </c>
      <c r="F9130" t="str">
        <f>VLOOKUP(E9130,'[1]movimento-per-comune-ambito-201'!$C$2:$D$547,2,0)</f>
        <v>Terre di Pisa</v>
      </c>
      <c r="G9130" t="s">
        <v>65890</v>
      </c>
      <c r="H9130" t="s">
        <v>37</v>
      </c>
      <c r="I9130" t="s">
        <v>32476</v>
      </c>
      <c r="J9130">
        <v>56126</v>
      </c>
      <c r="K9130" t="s">
        <v>32007</v>
      </c>
      <c r="L9130" t="str">
        <f>VLOOKUP(K9130,'[1]movimento-per-comune-ambito-201'!$B$2:$D$547,3,FALSE)</f>
        <v>Terre di Pisa</v>
      </c>
      <c r="M9130" t="s">
        <v>29576</v>
      </c>
      <c r="N9130">
        <v>0</v>
      </c>
      <c r="O9130" t="s">
        <v>32477</v>
      </c>
      <c r="Q9130" t="s">
        <v>32478</v>
      </c>
    </row>
    <row r="9131" spans="1:17" x14ac:dyDescent="0.25">
      <c r="A9131">
        <v>24259</v>
      </c>
      <c r="B9131" t="s">
        <v>32479</v>
      </c>
      <c r="C9131" s="1">
        <v>4.3717849399999904E+16</v>
      </c>
      <c r="D9131" s="1">
        <v>104025081</v>
      </c>
      <c r="E9131">
        <v>50026</v>
      </c>
      <c r="F9131" t="str">
        <f>VLOOKUP(E9131,'[1]movimento-per-comune-ambito-201'!$C$2:$D$547,2,0)</f>
        <v>Terre di Pisa</v>
      </c>
      <c r="G9131" t="s">
        <v>65891</v>
      </c>
      <c r="H9131" t="s">
        <v>37</v>
      </c>
      <c r="I9131" t="s">
        <v>32480</v>
      </c>
      <c r="J9131">
        <v>56127</v>
      </c>
      <c r="K9131" t="s">
        <v>32007</v>
      </c>
      <c r="L9131" t="str">
        <f>VLOOKUP(K9131,'[1]movimento-per-comune-ambito-201'!$B$2:$D$547,3,FALSE)</f>
        <v>Terre di Pisa</v>
      </c>
      <c r="M9131" t="s">
        <v>29576</v>
      </c>
      <c r="N9131">
        <v>0</v>
      </c>
      <c r="O9131" t="s">
        <v>32481</v>
      </c>
      <c r="Q9131" t="s">
        <v>32482</v>
      </c>
    </row>
    <row r="9132" spans="1:17" x14ac:dyDescent="0.25">
      <c r="A9132">
        <v>24281</v>
      </c>
      <c r="B9132" t="s">
        <v>32483</v>
      </c>
      <c r="C9132" s="1">
        <v>4.3715699999999904E+16</v>
      </c>
      <c r="D9132" s="1">
        <v>1040422</v>
      </c>
      <c r="E9132">
        <v>50026</v>
      </c>
      <c r="F9132" t="str">
        <f>VLOOKUP(E9132,'[1]movimento-per-comune-ambito-201'!$C$2:$D$547,2,0)</f>
        <v>Terre di Pisa</v>
      </c>
      <c r="G9132" t="s">
        <v>65892</v>
      </c>
      <c r="H9132" t="s">
        <v>37</v>
      </c>
      <c r="I9132" t="s">
        <v>32484</v>
      </c>
      <c r="J9132">
        <v>56127</v>
      </c>
      <c r="K9132" t="s">
        <v>32007</v>
      </c>
      <c r="L9132" t="str">
        <f>VLOOKUP(K9132,'[1]movimento-per-comune-ambito-201'!$B$2:$D$547,3,FALSE)</f>
        <v>Terre di Pisa</v>
      </c>
      <c r="M9132" t="s">
        <v>29576</v>
      </c>
      <c r="N9132">
        <v>0</v>
      </c>
      <c r="O9132" t="s">
        <v>32485</v>
      </c>
      <c r="Q9132" t="s">
        <v>32478</v>
      </c>
    </row>
    <row r="9133" spans="1:17" x14ac:dyDescent="0.25">
      <c r="A9133">
        <v>24288</v>
      </c>
      <c r="B9133" t="s">
        <v>32486</v>
      </c>
      <c r="C9133" s="1">
        <v>4.37051269E+16</v>
      </c>
      <c r="D9133" s="1">
        <v>10400558</v>
      </c>
      <c r="E9133">
        <v>50026</v>
      </c>
      <c r="F9133" t="str">
        <f>VLOOKUP(E9133,'[1]movimento-per-comune-ambito-201'!$C$2:$D$547,2,0)</f>
        <v>Terre di Pisa</v>
      </c>
      <c r="G9133" t="s">
        <v>65893</v>
      </c>
      <c r="H9133" t="s">
        <v>37</v>
      </c>
      <c r="I9133" t="s">
        <v>32487</v>
      </c>
      <c r="J9133">
        <v>56127</v>
      </c>
      <c r="K9133" t="s">
        <v>32007</v>
      </c>
      <c r="L9133" t="str">
        <f>VLOOKUP(K9133,'[1]movimento-per-comune-ambito-201'!$B$2:$D$547,3,FALSE)</f>
        <v>Terre di Pisa</v>
      </c>
      <c r="M9133" t="s">
        <v>29576</v>
      </c>
      <c r="N9133">
        <v>0</v>
      </c>
      <c r="O9133" t="s">
        <v>32134</v>
      </c>
      <c r="Q9133" t="s">
        <v>32488</v>
      </c>
    </row>
    <row r="9134" spans="1:17" x14ac:dyDescent="0.25">
      <c r="A9134">
        <v>24315</v>
      </c>
      <c r="B9134" t="s">
        <v>32489</v>
      </c>
      <c r="C9134" s="1">
        <v>4.3712637E+16</v>
      </c>
      <c r="D9134" s="1">
        <v>103976256</v>
      </c>
      <c r="E9134">
        <v>50026</v>
      </c>
      <c r="F9134" t="str">
        <f>VLOOKUP(E9134,'[1]movimento-per-comune-ambito-201'!$C$2:$D$547,2,0)</f>
        <v>Terre di Pisa</v>
      </c>
      <c r="G9134" t="s">
        <v>65894</v>
      </c>
      <c r="H9134" t="s">
        <v>37</v>
      </c>
      <c r="I9134" t="s">
        <v>32490</v>
      </c>
      <c r="J9134">
        <v>56125</v>
      </c>
      <c r="K9134" t="s">
        <v>32007</v>
      </c>
      <c r="L9134" t="str">
        <f>VLOOKUP(K9134,'[1]movimento-per-comune-ambito-201'!$B$2:$D$547,3,FALSE)</f>
        <v>Terre di Pisa</v>
      </c>
      <c r="M9134" t="s">
        <v>29576</v>
      </c>
      <c r="N9134">
        <v>0</v>
      </c>
      <c r="O9134" t="s">
        <v>32491</v>
      </c>
      <c r="P9134" t="s">
        <v>32492</v>
      </c>
      <c r="Q9134" t="s">
        <v>32493</v>
      </c>
    </row>
    <row r="9135" spans="1:17" x14ac:dyDescent="0.25">
      <c r="A9135">
        <v>24327</v>
      </c>
      <c r="B9135" t="s">
        <v>32494</v>
      </c>
      <c r="C9135" s="1">
        <v>4.3714848E+16</v>
      </c>
      <c r="D9135" s="1">
        <v>10400986</v>
      </c>
      <c r="E9135">
        <v>50026</v>
      </c>
      <c r="F9135" t="str">
        <f>VLOOKUP(E9135,'[1]movimento-per-comune-ambito-201'!$C$2:$D$547,2,0)</f>
        <v>Terre di Pisa</v>
      </c>
      <c r="G9135" t="s">
        <v>65895</v>
      </c>
      <c r="H9135" t="s">
        <v>37</v>
      </c>
      <c r="I9135" t="s">
        <v>32495</v>
      </c>
      <c r="J9135">
        <v>56125</v>
      </c>
      <c r="K9135" t="s">
        <v>32007</v>
      </c>
      <c r="L9135" t="str">
        <f>VLOOKUP(K9135,'[1]movimento-per-comune-ambito-201'!$B$2:$D$547,3,FALSE)</f>
        <v>Terre di Pisa</v>
      </c>
      <c r="M9135" t="s">
        <v>29576</v>
      </c>
      <c r="N9135">
        <v>0</v>
      </c>
      <c r="O9135" t="s">
        <v>32496</v>
      </c>
      <c r="Q9135" t="s">
        <v>32497</v>
      </c>
    </row>
    <row r="9136" spans="1:17" x14ac:dyDescent="0.25">
      <c r="A9136">
        <v>24350</v>
      </c>
      <c r="B9136" t="s">
        <v>32498</v>
      </c>
      <c r="C9136" s="1">
        <v>4.37318287E+16</v>
      </c>
      <c r="D9136" s="1">
        <v>10398617</v>
      </c>
      <c r="E9136">
        <v>50026</v>
      </c>
      <c r="F9136" t="str">
        <f>VLOOKUP(E9136,'[1]movimento-per-comune-ambito-201'!$C$2:$D$547,2,0)</f>
        <v>Terre di Pisa</v>
      </c>
      <c r="G9136" t="s">
        <v>65896</v>
      </c>
      <c r="H9136" t="s">
        <v>37</v>
      </c>
      <c r="I9136" t="s">
        <v>32499</v>
      </c>
      <c r="J9136">
        <v>56100</v>
      </c>
      <c r="K9136" t="s">
        <v>32007</v>
      </c>
      <c r="L9136" t="str">
        <f>VLOOKUP(K9136,'[1]movimento-per-comune-ambito-201'!$B$2:$D$547,3,FALSE)</f>
        <v>Terre di Pisa</v>
      </c>
      <c r="M9136" t="s">
        <v>29576</v>
      </c>
      <c r="N9136">
        <v>0</v>
      </c>
      <c r="O9136" t="s">
        <v>32472</v>
      </c>
      <c r="P9136" t="s">
        <v>32500</v>
      </c>
      <c r="Q9136" t="s">
        <v>32501</v>
      </c>
    </row>
    <row r="9137" spans="1:17" x14ac:dyDescent="0.25">
      <c r="A9137">
        <v>24463</v>
      </c>
      <c r="B9137" t="s">
        <v>32502</v>
      </c>
      <c r="C9137" s="1">
        <v>4.3696396499999904E+16</v>
      </c>
      <c r="D9137" s="1">
        <v>104217092</v>
      </c>
      <c r="E9137">
        <v>50026</v>
      </c>
      <c r="F9137" t="str">
        <f>VLOOKUP(E9137,'[1]movimento-per-comune-ambito-201'!$C$2:$D$547,2,0)</f>
        <v>Terre di Pisa</v>
      </c>
      <c r="G9137" t="s">
        <v>65897</v>
      </c>
      <c r="H9137" t="s">
        <v>37</v>
      </c>
      <c r="I9137" t="s">
        <v>32503</v>
      </c>
      <c r="J9137">
        <v>56121</v>
      </c>
      <c r="K9137" t="s">
        <v>32007</v>
      </c>
      <c r="L9137" t="str">
        <f>VLOOKUP(K9137,'[1]movimento-per-comune-ambito-201'!$B$2:$D$547,3,FALSE)</f>
        <v>Terre di Pisa</v>
      </c>
      <c r="M9137" t="s">
        <v>29576</v>
      </c>
      <c r="N9137">
        <v>0</v>
      </c>
      <c r="O9137" t="s">
        <v>32504</v>
      </c>
      <c r="P9137" t="s">
        <v>32505</v>
      </c>
      <c r="Q9137" t="s">
        <v>32506</v>
      </c>
    </row>
    <row r="9138" spans="1:17" x14ac:dyDescent="0.25">
      <c r="A9138">
        <v>24580</v>
      </c>
      <c r="B9138" t="s">
        <v>32507</v>
      </c>
      <c r="C9138" s="1">
        <v>4.37165327E+16</v>
      </c>
      <c r="D9138" s="1">
        <v>10402049</v>
      </c>
      <c r="E9138">
        <v>50026</v>
      </c>
      <c r="F9138" t="str">
        <f>VLOOKUP(E9138,'[1]movimento-per-comune-ambito-201'!$C$2:$D$547,2,0)</f>
        <v>Terre di Pisa</v>
      </c>
      <c r="G9138" t="s">
        <v>65898</v>
      </c>
      <c r="H9138" t="s">
        <v>37</v>
      </c>
      <c r="I9138" t="s">
        <v>32508</v>
      </c>
      <c r="J9138">
        <v>56121</v>
      </c>
      <c r="K9138" t="s">
        <v>32007</v>
      </c>
      <c r="L9138" t="str">
        <f>VLOOKUP(K9138,'[1]movimento-per-comune-ambito-201'!$B$2:$D$547,3,FALSE)</f>
        <v>Terre di Pisa</v>
      </c>
      <c r="M9138" t="s">
        <v>29576</v>
      </c>
      <c r="N9138">
        <v>0</v>
      </c>
      <c r="O9138" t="s">
        <v>32509</v>
      </c>
      <c r="Q9138" t="s">
        <v>32510</v>
      </c>
    </row>
    <row r="9139" spans="1:17" x14ac:dyDescent="0.25">
      <c r="A9139">
        <v>24632</v>
      </c>
      <c r="B9139" t="s">
        <v>32511</v>
      </c>
      <c r="C9139" s="1">
        <v>4.37224039E+16</v>
      </c>
      <c r="D9139" s="1">
        <v>1.04004442E+16</v>
      </c>
      <c r="E9139">
        <v>50026</v>
      </c>
      <c r="F9139" t="str">
        <f>VLOOKUP(E9139,'[1]movimento-per-comune-ambito-201'!$C$2:$D$547,2,0)</f>
        <v>Terre di Pisa</v>
      </c>
      <c r="G9139" t="s">
        <v>65899</v>
      </c>
      <c r="H9139" t="s">
        <v>37</v>
      </c>
      <c r="I9139" t="s">
        <v>32512</v>
      </c>
      <c r="J9139">
        <v>56126</v>
      </c>
      <c r="K9139" t="s">
        <v>32007</v>
      </c>
      <c r="L9139" t="str">
        <f>VLOOKUP(K9139,'[1]movimento-per-comune-ambito-201'!$B$2:$D$547,3,FALSE)</f>
        <v>Terre di Pisa</v>
      </c>
      <c r="M9139" t="s">
        <v>29576</v>
      </c>
      <c r="N9139">
        <v>0</v>
      </c>
      <c r="O9139" t="s">
        <v>32513</v>
      </c>
      <c r="P9139" t="s">
        <v>32514</v>
      </c>
      <c r="Q9139" t="s">
        <v>32515</v>
      </c>
    </row>
    <row r="9140" spans="1:17" x14ac:dyDescent="0.25">
      <c r="A9140">
        <v>24636</v>
      </c>
      <c r="B9140" t="s">
        <v>32516</v>
      </c>
      <c r="C9140" s="1">
        <v>4.37168951E+16</v>
      </c>
      <c r="D9140" s="1">
        <v>1.03947493E+16</v>
      </c>
      <c r="E9140">
        <v>50026</v>
      </c>
      <c r="F9140" t="str">
        <f>VLOOKUP(E9140,'[1]movimento-per-comune-ambito-201'!$C$2:$D$547,2,0)</f>
        <v>Terre di Pisa</v>
      </c>
      <c r="G9140" t="s">
        <v>65900</v>
      </c>
      <c r="H9140" t="s">
        <v>37</v>
      </c>
      <c r="I9140" t="s">
        <v>32517</v>
      </c>
      <c r="J9140">
        <v>56126</v>
      </c>
      <c r="K9140" t="s">
        <v>32007</v>
      </c>
      <c r="L9140" t="str">
        <f>VLOOKUP(K9140,'[1]movimento-per-comune-ambito-201'!$B$2:$D$547,3,FALSE)</f>
        <v>Terre di Pisa</v>
      </c>
      <c r="M9140" t="s">
        <v>29576</v>
      </c>
      <c r="N9140">
        <v>0</v>
      </c>
      <c r="O9140" t="s">
        <v>32518</v>
      </c>
      <c r="P9140" t="s">
        <v>32519</v>
      </c>
      <c r="Q9140" t="s">
        <v>32520</v>
      </c>
    </row>
    <row r="9141" spans="1:17" x14ac:dyDescent="0.25">
      <c r="A9141">
        <v>24667</v>
      </c>
      <c r="B9141" t="s">
        <v>32521</v>
      </c>
      <c r="C9141" s="1">
        <v>4.3709374099999904E+16</v>
      </c>
      <c r="D9141" s="1">
        <v>103984495</v>
      </c>
      <c r="E9141">
        <v>50026</v>
      </c>
      <c r="F9141" t="str">
        <f>VLOOKUP(E9141,'[1]movimento-per-comune-ambito-201'!$C$2:$D$547,2,0)</f>
        <v>Terre di Pisa</v>
      </c>
      <c r="G9141" t="s">
        <v>65901</v>
      </c>
      <c r="H9141" t="s">
        <v>37</v>
      </c>
      <c r="I9141" t="s">
        <v>32522</v>
      </c>
      <c r="J9141">
        <v>56125</v>
      </c>
      <c r="K9141" t="s">
        <v>32007</v>
      </c>
      <c r="L9141" t="str">
        <f>VLOOKUP(K9141,'[1]movimento-per-comune-ambito-201'!$B$2:$D$547,3,FALSE)</f>
        <v>Terre di Pisa</v>
      </c>
      <c r="M9141" t="s">
        <v>29576</v>
      </c>
      <c r="N9141">
        <v>0</v>
      </c>
      <c r="O9141" t="s">
        <v>32523</v>
      </c>
      <c r="Q9141" t="s">
        <v>32524</v>
      </c>
    </row>
    <row r="9142" spans="1:17" x14ac:dyDescent="0.25">
      <c r="A9142">
        <v>24668</v>
      </c>
      <c r="B9142" t="s">
        <v>32525</v>
      </c>
      <c r="C9142" s="1">
        <v>4.3709374099999904E+16</v>
      </c>
      <c r="D9142" s="1">
        <v>103984495</v>
      </c>
      <c r="E9142">
        <v>50026</v>
      </c>
      <c r="F9142" t="str">
        <f>VLOOKUP(E9142,'[1]movimento-per-comune-ambito-201'!$C$2:$D$547,2,0)</f>
        <v>Terre di Pisa</v>
      </c>
      <c r="G9142" t="s">
        <v>65902</v>
      </c>
      <c r="H9142" t="s">
        <v>37</v>
      </c>
      <c r="I9142" t="s">
        <v>32526</v>
      </c>
      <c r="J9142">
        <v>56125</v>
      </c>
      <c r="K9142" t="s">
        <v>32007</v>
      </c>
      <c r="L9142" t="str">
        <f>VLOOKUP(K9142,'[1]movimento-per-comune-ambito-201'!$B$2:$D$547,3,FALSE)</f>
        <v>Terre di Pisa</v>
      </c>
      <c r="M9142" t="s">
        <v>29576</v>
      </c>
      <c r="N9142">
        <v>0</v>
      </c>
      <c r="O9142" t="s">
        <v>32527</v>
      </c>
      <c r="Q9142" t="s">
        <v>32523</v>
      </c>
    </row>
    <row r="9143" spans="1:17" x14ac:dyDescent="0.25">
      <c r="A9143">
        <v>24671</v>
      </c>
      <c r="B9143" t="s">
        <v>32528</v>
      </c>
      <c r="C9143" s="1">
        <v>4.37327438E+16</v>
      </c>
      <c r="D9143" s="1">
        <v>103912438</v>
      </c>
      <c r="E9143">
        <v>50026</v>
      </c>
      <c r="F9143" t="str">
        <f>VLOOKUP(E9143,'[1]movimento-per-comune-ambito-201'!$C$2:$D$547,2,0)</f>
        <v>Terre di Pisa</v>
      </c>
      <c r="G9143" t="s">
        <v>65903</v>
      </c>
      <c r="H9143" t="s">
        <v>37</v>
      </c>
      <c r="I9143" t="s">
        <v>32529</v>
      </c>
      <c r="J9143">
        <v>56123</v>
      </c>
      <c r="K9143" t="s">
        <v>32007</v>
      </c>
      <c r="L9143" t="str">
        <f>VLOOKUP(K9143,'[1]movimento-per-comune-ambito-201'!$B$2:$D$547,3,FALSE)</f>
        <v>Terre di Pisa</v>
      </c>
      <c r="M9143" t="s">
        <v>29576</v>
      </c>
      <c r="N9143">
        <v>0</v>
      </c>
      <c r="O9143" t="s">
        <v>32530</v>
      </c>
      <c r="P9143" t="s">
        <v>32531</v>
      </c>
      <c r="Q9143" t="s">
        <v>32442</v>
      </c>
    </row>
    <row r="9144" spans="1:17" x14ac:dyDescent="0.25">
      <c r="A9144">
        <v>24737</v>
      </c>
      <c r="B9144" t="s">
        <v>2860</v>
      </c>
      <c r="C9144" s="1">
        <v>4.37031829E+16</v>
      </c>
      <c r="D9144" s="1">
        <v>104017275</v>
      </c>
      <c r="E9144">
        <v>50026</v>
      </c>
      <c r="F9144" t="str">
        <f>VLOOKUP(E9144,'[1]movimento-per-comune-ambito-201'!$C$2:$D$547,2,0)</f>
        <v>Terre di Pisa</v>
      </c>
      <c r="G9144" t="s">
        <v>65904</v>
      </c>
      <c r="H9144" t="s">
        <v>37</v>
      </c>
      <c r="I9144" t="s">
        <v>32532</v>
      </c>
      <c r="J9144">
        <v>56121</v>
      </c>
      <c r="K9144" t="s">
        <v>32007</v>
      </c>
      <c r="L9144" t="str">
        <f>VLOOKUP(K9144,'[1]movimento-per-comune-ambito-201'!$B$2:$D$547,3,FALSE)</f>
        <v>Terre di Pisa</v>
      </c>
      <c r="M9144" t="s">
        <v>29576</v>
      </c>
      <c r="N9144">
        <v>0</v>
      </c>
      <c r="O9144" t="s">
        <v>32533</v>
      </c>
      <c r="Q9144" t="s">
        <v>32534</v>
      </c>
    </row>
    <row r="9145" spans="1:17" x14ac:dyDescent="0.25">
      <c r="A9145">
        <v>24887</v>
      </c>
      <c r="B9145" t="s">
        <v>32535</v>
      </c>
      <c r="C9145" s="1">
        <v>4.37126506E+16</v>
      </c>
      <c r="D9145" s="1">
        <v>103976171</v>
      </c>
      <c r="E9145">
        <v>50026</v>
      </c>
      <c r="F9145" t="str">
        <f>VLOOKUP(E9145,'[1]movimento-per-comune-ambito-201'!$C$2:$D$547,2,0)</f>
        <v>Terre di Pisa</v>
      </c>
      <c r="G9145" t="s">
        <v>65905</v>
      </c>
      <c r="H9145" t="s">
        <v>37</v>
      </c>
      <c r="I9145" t="s">
        <v>32536</v>
      </c>
      <c r="J9145">
        <v>56100</v>
      </c>
      <c r="K9145" t="s">
        <v>32007</v>
      </c>
      <c r="L9145" t="str">
        <f>VLOOKUP(K9145,'[1]movimento-per-comune-ambito-201'!$B$2:$D$547,3,FALSE)</f>
        <v>Terre di Pisa</v>
      </c>
      <c r="M9145" t="s">
        <v>29576</v>
      </c>
      <c r="N9145">
        <v>0</v>
      </c>
      <c r="O9145" t="s">
        <v>32537</v>
      </c>
      <c r="Q9145" t="s">
        <v>32538</v>
      </c>
    </row>
    <row r="9146" spans="1:17" x14ac:dyDescent="0.25">
      <c r="A9146">
        <v>24890</v>
      </c>
      <c r="B9146" t="s">
        <v>32539</v>
      </c>
      <c r="C9146" s="1">
        <v>4.3717239999999904E+16</v>
      </c>
      <c r="D9146" s="1">
        <v>1.03961596E+16</v>
      </c>
      <c r="E9146">
        <v>50026</v>
      </c>
      <c r="F9146" t="str">
        <f>VLOOKUP(E9146,'[1]movimento-per-comune-ambito-201'!$C$2:$D$547,2,0)</f>
        <v>Terre di Pisa</v>
      </c>
      <c r="G9146" t="s">
        <v>65906</v>
      </c>
      <c r="H9146" t="s">
        <v>37</v>
      </c>
      <c r="I9146" t="s">
        <v>32540</v>
      </c>
      <c r="J9146">
        <v>56100</v>
      </c>
      <c r="K9146" t="s">
        <v>32007</v>
      </c>
      <c r="L9146" t="str">
        <f>VLOOKUP(K9146,'[1]movimento-per-comune-ambito-201'!$B$2:$D$547,3,FALSE)</f>
        <v>Terre di Pisa</v>
      </c>
      <c r="M9146" t="s">
        <v>29576</v>
      </c>
      <c r="N9146">
        <v>0</v>
      </c>
      <c r="O9146" t="s">
        <v>32537</v>
      </c>
      <c r="P9146" t="s">
        <v>32541</v>
      </c>
      <c r="Q9146" t="s">
        <v>32542</v>
      </c>
    </row>
    <row r="9147" spans="1:17" x14ac:dyDescent="0.25">
      <c r="A9147">
        <v>24927</v>
      </c>
      <c r="B9147" t="s">
        <v>32543</v>
      </c>
      <c r="C9147" s="1">
        <v>4.37205628E+16</v>
      </c>
      <c r="D9147" s="1">
        <v>104067794</v>
      </c>
      <c r="E9147">
        <v>50026</v>
      </c>
      <c r="F9147" t="str">
        <f>VLOOKUP(E9147,'[1]movimento-per-comune-ambito-201'!$C$2:$D$547,2,0)</f>
        <v>Terre di Pisa</v>
      </c>
      <c r="G9147" t="s">
        <v>65907</v>
      </c>
      <c r="H9147" t="s">
        <v>37</v>
      </c>
      <c r="I9147" t="s">
        <v>32544</v>
      </c>
      <c r="J9147">
        <v>56127</v>
      </c>
      <c r="K9147" t="s">
        <v>32007</v>
      </c>
      <c r="L9147" t="str">
        <f>VLOOKUP(K9147,'[1]movimento-per-comune-ambito-201'!$B$2:$D$547,3,FALSE)</f>
        <v>Terre di Pisa</v>
      </c>
      <c r="M9147" t="s">
        <v>29576</v>
      </c>
      <c r="N9147">
        <v>0</v>
      </c>
      <c r="O9147" t="s">
        <v>32545</v>
      </c>
      <c r="P9147" t="s">
        <v>32546</v>
      </c>
      <c r="Q9147" t="s">
        <v>32547</v>
      </c>
    </row>
    <row r="9148" spans="1:17" x14ac:dyDescent="0.25">
      <c r="A9148">
        <v>24955</v>
      </c>
      <c r="B9148" t="s">
        <v>32548</v>
      </c>
      <c r="C9148" s="1">
        <v>4.3718334599999904E+16</v>
      </c>
      <c r="D9148" s="1">
        <v>104157118</v>
      </c>
      <c r="E9148">
        <v>50026</v>
      </c>
      <c r="F9148" t="str">
        <f>VLOOKUP(E9148,'[1]movimento-per-comune-ambito-201'!$C$2:$D$547,2,0)</f>
        <v>Terre di Pisa</v>
      </c>
      <c r="G9148" t="s">
        <v>65908</v>
      </c>
      <c r="H9148" t="s">
        <v>37</v>
      </c>
      <c r="I9148" t="s">
        <v>32549</v>
      </c>
      <c r="J9148">
        <v>56127</v>
      </c>
      <c r="K9148" t="s">
        <v>32007</v>
      </c>
      <c r="L9148" t="str">
        <f>VLOOKUP(K9148,'[1]movimento-per-comune-ambito-201'!$B$2:$D$547,3,FALSE)</f>
        <v>Terre di Pisa</v>
      </c>
      <c r="M9148" t="s">
        <v>29576</v>
      </c>
      <c r="N9148">
        <v>0</v>
      </c>
      <c r="O9148" t="s">
        <v>32550</v>
      </c>
      <c r="Q9148" t="s">
        <v>32551</v>
      </c>
    </row>
    <row r="9149" spans="1:17" x14ac:dyDescent="0.25">
      <c r="A9149">
        <v>24975</v>
      </c>
      <c r="B9149" t="s">
        <v>32552</v>
      </c>
      <c r="C9149" s="1">
        <v>437092223</v>
      </c>
      <c r="D9149" s="1">
        <v>104384926</v>
      </c>
      <c r="E9149">
        <v>50026</v>
      </c>
      <c r="F9149" t="str">
        <f>VLOOKUP(E9149,'[1]movimento-per-comune-ambito-201'!$C$2:$D$547,2,0)</f>
        <v>Terre di Pisa</v>
      </c>
      <c r="G9149" t="s">
        <v>65909</v>
      </c>
      <c r="H9149" t="s">
        <v>37</v>
      </c>
      <c r="I9149" t="s">
        <v>32553</v>
      </c>
      <c r="J9149">
        <v>56124</v>
      </c>
      <c r="K9149" t="s">
        <v>32007</v>
      </c>
      <c r="L9149" t="str">
        <f>VLOOKUP(K9149,'[1]movimento-per-comune-ambito-201'!$B$2:$D$547,3,FALSE)</f>
        <v>Terre di Pisa</v>
      </c>
      <c r="M9149" t="s">
        <v>29576</v>
      </c>
      <c r="N9149">
        <v>0</v>
      </c>
      <c r="O9149" t="s">
        <v>32440</v>
      </c>
      <c r="P9149" t="s">
        <v>32441</v>
      </c>
      <c r="Q9149" t="s">
        <v>32554</v>
      </c>
    </row>
    <row r="9150" spans="1:17" x14ac:dyDescent="0.25">
      <c r="A9150">
        <v>24998</v>
      </c>
      <c r="B9150" t="s">
        <v>32555</v>
      </c>
      <c r="C9150" s="1">
        <v>4.3713169499999904E+16</v>
      </c>
      <c r="D9150" s="1">
        <v>104140868</v>
      </c>
      <c r="E9150">
        <v>50026</v>
      </c>
      <c r="F9150" t="str">
        <f>VLOOKUP(E9150,'[1]movimento-per-comune-ambito-201'!$C$2:$D$547,2,0)</f>
        <v>Terre di Pisa</v>
      </c>
      <c r="G9150" t="s">
        <v>65910</v>
      </c>
      <c r="H9150" t="s">
        <v>37</v>
      </c>
      <c r="I9150" t="s">
        <v>32556</v>
      </c>
      <c r="J9150">
        <v>56121</v>
      </c>
      <c r="K9150" t="s">
        <v>32007</v>
      </c>
      <c r="L9150" t="str">
        <f>VLOOKUP(K9150,'[1]movimento-per-comune-ambito-201'!$B$2:$D$547,3,FALSE)</f>
        <v>Terre di Pisa</v>
      </c>
      <c r="M9150" t="s">
        <v>29576</v>
      </c>
      <c r="N9150">
        <v>0</v>
      </c>
      <c r="O9150" t="s">
        <v>32557</v>
      </c>
      <c r="Q9150" t="s">
        <v>32558</v>
      </c>
    </row>
    <row r="9151" spans="1:17" x14ac:dyDescent="0.25">
      <c r="A9151">
        <v>25047</v>
      </c>
      <c r="B9151" t="s">
        <v>32559</v>
      </c>
      <c r="C9151" s="1">
        <v>4.37238498E+16</v>
      </c>
      <c r="D9151" s="1">
        <v>1.04106828999999E+16</v>
      </c>
      <c r="E9151">
        <v>50026</v>
      </c>
      <c r="F9151" t="str">
        <f>VLOOKUP(E9151,'[1]movimento-per-comune-ambito-201'!$C$2:$D$547,2,0)</f>
        <v>Terre di Pisa</v>
      </c>
      <c r="G9151" t="s">
        <v>65911</v>
      </c>
      <c r="H9151" t="s">
        <v>37</v>
      </c>
      <c r="I9151" t="s">
        <v>32560</v>
      </c>
      <c r="J9151">
        <v>56127</v>
      </c>
      <c r="K9151" t="s">
        <v>32007</v>
      </c>
      <c r="L9151" t="str">
        <f>VLOOKUP(K9151,'[1]movimento-per-comune-ambito-201'!$B$2:$D$547,3,FALSE)</f>
        <v>Terre di Pisa</v>
      </c>
      <c r="M9151" t="s">
        <v>29576</v>
      </c>
      <c r="N9151">
        <v>0</v>
      </c>
      <c r="O9151" t="s">
        <v>32561</v>
      </c>
      <c r="Q9151" t="s">
        <v>32562</v>
      </c>
    </row>
    <row r="9152" spans="1:17" x14ac:dyDescent="0.25">
      <c r="A9152">
        <v>25149</v>
      </c>
      <c r="B9152" t="s">
        <v>32563</v>
      </c>
      <c r="C9152" s="1">
        <v>4.3723039499999904E+16</v>
      </c>
      <c r="D9152" s="1">
        <v>103985512</v>
      </c>
      <c r="E9152">
        <v>50026</v>
      </c>
      <c r="F9152" t="str">
        <f>VLOOKUP(E9152,'[1]movimento-per-comune-ambito-201'!$C$2:$D$547,2,0)</f>
        <v>Terre di Pisa</v>
      </c>
      <c r="G9152" t="s">
        <v>65912</v>
      </c>
      <c r="H9152" t="s">
        <v>37</v>
      </c>
      <c r="I9152" t="s">
        <v>32564</v>
      </c>
      <c r="J9152">
        <v>56126</v>
      </c>
      <c r="K9152" t="s">
        <v>32007</v>
      </c>
      <c r="L9152" t="str">
        <f>VLOOKUP(K9152,'[1]movimento-per-comune-ambito-201'!$B$2:$D$547,3,FALSE)</f>
        <v>Terre di Pisa</v>
      </c>
      <c r="M9152" t="s">
        <v>29576</v>
      </c>
      <c r="N9152">
        <v>0</v>
      </c>
      <c r="O9152" t="s">
        <v>32565</v>
      </c>
      <c r="Q9152" t="s">
        <v>32566</v>
      </c>
    </row>
    <row r="9153" spans="1:17" x14ac:dyDescent="0.25">
      <c r="A9153">
        <v>25165</v>
      </c>
      <c r="B9153" t="s">
        <v>32567</v>
      </c>
      <c r="C9153" s="1">
        <v>4.37120357E+16</v>
      </c>
      <c r="D9153" s="1">
        <v>1042825629999990</v>
      </c>
      <c r="E9153">
        <v>50026</v>
      </c>
      <c r="F9153" t="str">
        <f>VLOOKUP(E9153,'[1]movimento-per-comune-ambito-201'!$C$2:$D$547,2,0)</f>
        <v>Terre di Pisa</v>
      </c>
      <c r="G9153" t="s">
        <v>65913</v>
      </c>
      <c r="H9153" t="s">
        <v>37</v>
      </c>
      <c r="I9153" t="s">
        <v>32568</v>
      </c>
      <c r="J9153">
        <v>56124</v>
      </c>
      <c r="K9153" t="s">
        <v>32007</v>
      </c>
      <c r="L9153" t="str">
        <f>VLOOKUP(K9153,'[1]movimento-per-comune-ambito-201'!$B$2:$D$547,3,FALSE)</f>
        <v>Terre di Pisa</v>
      </c>
      <c r="M9153" t="s">
        <v>29576</v>
      </c>
      <c r="N9153">
        <v>0</v>
      </c>
      <c r="O9153" t="s">
        <v>32569</v>
      </c>
      <c r="P9153" t="s">
        <v>32570</v>
      </c>
      <c r="Q9153" t="s">
        <v>32571</v>
      </c>
    </row>
    <row r="9154" spans="1:17" x14ac:dyDescent="0.25">
      <c r="A9154">
        <v>25737</v>
      </c>
      <c r="B9154" t="s">
        <v>32572</v>
      </c>
      <c r="C9154" s="1">
        <v>4.37139041E+16</v>
      </c>
      <c r="D9154" s="1">
        <v>1.04018415999999E+16</v>
      </c>
      <c r="E9154">
        <v>50026</v>
      </c>
      <c r="F9154" t="str">
        <f>VLOOKUP(E9154,'[1]movimento-per-comune-ambito-201'!$C$2:$D$547,2,0)</f>
        <v>Terre di Pisa</v>
      </c>
      <c r="G9154" t="s">
        <v>65914</v>
      </c>
      <c r="H9154" t="s">
        <v>37</v>
      </c>
      <c r="I9154" t="s">
        <v>32573</v>
      </c>
      <c r="J9154">
        <v>56100</v>
      </c>
      <c r="K9154" t="s">
        <v>32007</v>
      </c>
      <c r="L9154" t="str">
        <f>VLOOKUP(K9154,'[1]movimento-per-comune-ambito-201'!$B$2:$D$547,3,FALSE)</f>
        <v>Terre di Pisa</v>
      </c>
      <c r="M9154" t="s">
        <v>29576</v>
      </c>
      <c r="N9154">
        <v>0</v>
      </c>
      <c r="O9154" t="s">
        <v>32574</v>
      </c>
      <c r="Q9154" t="s">
        <v>32575</v>
      </c>
    </row>
    <row r="9155" spans="1:17" x14ac:dyDescent="0.25">
      <c r="A9155">
        <v>25738</v>
      </c>
      <c r="B9155" t="s">
        <v>32576</v>
      </c>
      <c r="C9155" s="1">
        <v>4.37244814E+16</v>
      </c>
      <c r="D9155" s="1">
        <v>103860457</v>
      </c>
      <c r="E9155">
        <v>50026</v>
      </c>
      <c r="F9155" t="str">
        <f>VLOOKUP(E9155,'[1]movimento-per-comune-ambito-201'!$C$2:$D$547,2,0)</f>
        <v>Terre di Pisa</v>
      </c>
      <c r="G9155" t="s">
        <v>65915</v>
      </c>
      <c r="H9155" t="s">
        <v>37</v>
      </c>
      <c r="I9155" t="s">
        <v>32577</v>
      </c>
      <c r="J9155">
        <v>56122</v>
      </c>
      <c r="K9155" t="s">
        <v>32007</v>
      </c>
      <c r="L9155" t="str">
        <f>VLOOKUP(K9155,'[1]movimento-per-comune-ambito-201'!$B$2:$D$547,3,FALSE)</f>
        <v>Terre di Pisa</v>
      </c>
      <c r="M9155" t="s">
        <v>29576</v>
      </c>
      <c r="N9155">
        <v>0</v>
      </c>
      <c r="O9155" t="s">
        <v>32578</v>
      </c>
      <c r="P9155" t="s">
        <v>32579</v>
      </c>
      <c r="Q9155" t="s">
        <v>32580</v>
      </c>
    </row>
    <row r="9156" spans="1:17" x14ac:dyDescent="0.25">
      <c r="A9156">
        <v>26064</v>
      </c>
      <c r="B9156" t="s">
        <v>32581</v>
      </c>
      <c r="C9156" s="1">
        <v>4.37180285E+16</v>
      </c>
      <c r="D9156" s="1">
        <v>1.04023131E+16</v>
      </c>
      <c r="E9156">
        <v>50026</v>
      </c>
      <c r="F9156" t="str">
        <f>VLOOKUP(E9156,'[1]movimento-per-comune-ambito-201'!$C$2:$D$547,2,0)</f>
        <v>Terre di Pisa</v>
      </c>
      <c r="G9156" t="s">
        <v>65916</v>
      </c>
      <c r="H9156" t="s">
        <v>37</v>
      </c>
      <c r="I9156" t="s">
        <v>32582</v>
      </c>
      <c r="J9156">
        <v>56127</v>
      </c>
      <c r="K9156" t="s">
        <v>32007</v>
      </c>
      <c r="L9156" t="str">
        <f>VLOOKUP(K9156,'[1]movimento-per-comune-ambito-201'!$B$2:$D$547,3,FALSE)</f>
        <v>Terre di Pisa</v>
      </c>
      <c r="M9156" t="s">
        <v>29576</v>
      </c>
      <c r="N9156">
        <v>0</v>
      </c>
      <c r="O9156" t="s">
        <v>32583</v>
      </c>
      <c r="Q9156" t="s">
        <v>32584</v>
      </c>
    </row>
    <row r="9157" spans="1:17" x14ac:dyDescent="0.25">
      <c r="A9157">
        <v>26073</v>
      </c>
      <c r="B9157" t="s">
        <v>32585</v>
      </c>
      <c r="C9157" s="1">
        <v>4.3709240399999904E+16</v>
      </c>
      <c r="D9157" s="1">
        <v>104232347</v>
      </c>
      <c r="E9157">
        <v>50026</v>
      </c>
      <c r="F9157" t="str">
        <f>VLOOKUP(E9157,'[1]movimento-per-comune-ambito-201'!$C$2:$D$547,2,0)</f>
        <v>Terre di Pisa</v>
      </c>
      <c r="G9157" t="s">
        <v>65917</v>
      </c>
      <c r="H9157" t="s">
        <v>37</v>
      </c>
      <c r="I9157" t="s">
        <v>32586</v>
      </c>
      <c r="J9157">
        <v>56124</v>
      </c>
      <c r="K9157" t="s">
        <v>32007</v>
      </c>
      <c r="L9157" t="str">
        <f>VLOOKUP(K9157,'[1]movimento-per-comune-ambito-201'!$B$2:$D$547,3,FALSE)</f>
        <v>Terre di Pisa</v>
      </c>
      <c r="M9157" t="s">
        <v>29576</v>
      </c>
      <c r="N9157">
        <v>0</v>
      </c>
      <c r="O9157" t="s">
        <v>32587</v>
      </c>
      <c r="P9157" t="s">
        <v>32588</v>
      </c>
      <c r="Q9157" t="s">
        <v>32589</v>
      </c>
    </row>
    <row r="9158" spans="1:17" x14ac:dyDescent="0.25">
      <c r="A9158">
        <v>26110</v>
      </c>
      <c r="B9158" t="s">
        <v>32590</v>
      </c>
      <c r="C9158" s="1">
        <v>4.3724288199999904E+16</v>
      </c>
      <c r="D9158" s="1">
        <v>104094996</v>
      </c>
      <c r="E9158">
        <v>50026</v>
      </c>
      <c r="F9158" t="str">
        <f>VLOOKUP(E9158,'[1]movimento-per-comune-ambito-201'!$C$2:$D$547,2,0)</f>
        <v>Terre di Pisa</v>
      </c>
      <c r="G9158" t="s">
        <v>65918</v>
      </c>
      <c r="H9158" t="s">
        <v>37</v>
      </c>
      <c r="I9158" t="s">
        <v>32591</v>
      </c>
      <c r="J9158">
        <v>56127</v>
      </c>
      <c r="K9158" t="s">
        <v>32007</v>
      </c>
      <c r="L9158" t="str">
        <f>VLOOKUP(K9158,'[1]movimento-per-comune-ambito-201'!$B$2:$D$547,3,FALSE)</f>
        <v>Terre di Pisa</v>
      </c>
      <c r="M9158" t="s">
        <v>29576</v>
      </c>
      <c r="N9158">
        <v>0</v>
      </c>
      <c r="O9158" t="s">
        <v>32592</v>
      </c>
      <c r="Q9158" t="s">
        <v>32593</v>
      </c>
    </row>
    <row r="9159" spans="1:17" x14ac:dyDescent="0.25">
      <c r="A9159">
        <v>26111</v>
      </c>
      <c r="B9159" t="s">
        <v>32594</v>
      </c>
      <c r="C9159" s="1">
        <v>437225696</v>
      </c>
      <c r="D9159" s="1">
        <v>10414372</v>
      </c>
      <c r="E9159">
        <v>50026</v>
      </c>
      <c r="F9159" t="str">
        <f>VLOOKUP(E9159,'[1]movimento-per-comune-ambito-201'!$C$2:$D$547,2,0)</f>
        <v>Terre di Pisa</v>
      </c>
      <c r="G9159" t="s">
        <v>65919</v>
      </c>
      <c r="H9159" t="s">
        <v>37</v>
      </c>
      <c r="I9159" t="s">
        <v>32595</v>
      </c>
      <c r="J9159">
        <v>56127</v>
      </c>
      <c r="K9159" t="s">
        <v>32007</v>
      </c>
      <c r="L9159" t="str">
        <f>VLOOKUP(K9159,'[1]movimento-per-comune-ambito-201'!$B$2:$D$547,3,FALSE)</f>
        <v>Terre di Pisa</v>
      </c>
      <c r="M9159" t="s">
        <v>29576</v>
      </c>
      <c r="N9159">
        <v>0</v>
      </c>
      <c r="O9159" t="s">
        <v>32596</v>
      </c>
      <c r="Q9159" t="s">
        <v>32593</v>
      </c>
    </row>
    <row r="9160" spans="1:17" x14ac:dyDescent="0.25">
      <c r="A9160">
        <v>6472</v>
      </c>
      <c r="B9160" t="s">
        <v>32597</v>
      </c>
      <c r="C9160" s="1">
        <v>4370906791084750</v>
      </c>
      <c r="D9160" s="1">
        <v>1.03989290227539E+16</v>
      </c>
      <c r="E9160">
        <v>50026</v>
      </c>
      <c r="F9160" t="str">
        <f>VLOOKUP(E9160,'[1]movimento-per-comune-ambito-201'!$C$2:$D$547,2,0)</f>
        <v>Terre di Pisa</v>
      </c>
      <c r="G9160" t="s">
        <v>63130</v>
      </c>
      <c r="H9160" t="s">
        <v>41</v>
      </c>
      <c r="I9160" t="s">
        <v>17114</v>
      </c>
      <c r="J9160">
        <v>56125</v>
      </c>
      <c r="K9160" t="s">
        <v>32007</v>
      </c>
      <c r="L9160" t="str">
        <f>VLOOKUP(K9160,'[1]movimento-per-comune-ambito-201'!$B$2:$D$547,3,FALSE)</f>
        <v>Terre di Pisa</v>
      </c>
      <c r="M9160" t="s">
        <v>29576</v>
      </c>
      <c r="N9160">
        <v>4</v>
      </c>
      <c r="O9160" t="s">
        <v>32598</v>
      </c>
      <c r="P9160" t="s">
        <v>32599</v>
      </c>
      <c r="Q9160" t="s">
        <v>32600</v>
      </c>
    </row>
    <row r="9161" spans="1:17" x14ac:dyDescent="0.25">
      <c r="A9161">
        <v>6476</v>
      </c>
      <c r="B9161" t="s">
        <v>32601</v>
      </c>
      <c r="C9161" s="1">
        <v>4.3721094099999904E+16</v>
      </c>
      <c r="D9161" s="1">
        <v>1.03971761E+16</v>
      </c>
      <c r="E9161">
        <v>50026</v>
      </c>
      <c r="F9161" t="str">
        <f>VLOOKUP(E9161,'[1]movimento-per-comune-ambito-201'!$C$2:$D$547,2,0)</f>
        <v>Terre di Pisa</v>
      </c>
      <c r="G9161" t="s">
        <v>63020</v>
      </c>
      <c r="H9161" t="s">
        <v>41</v>
      </c>
      <c r="I9161" t="s">
        <v>32602</v>
      </c>
      <c r="J9161">
        <v>56126</v>
      </c>
      <c r="K9161" t="s">
        <v>32007</v>
      </c>
      <c r="L9161" t="str">
        <f>VLOOKUP(K9161,'[1]movimento-per-comune-ambito-201'!$B$2:$D$547,3,FALSE)</f>
        <v>Terre di Pisa</v>
      </c>
      <c r="M9161" t="s">
        <v>29576</v>
      </c>
      <c r="N9161">
        <v>4</v>
      </c>
      <c r="O9161" t="s">
        <v>32603</v>
      </c>
      <c r="P9161" t="s">
        <v>32604</v>
      </c>
      <c r="Q9161" t="s">
        <v>32605</v>
      </c>
    </row>
    <row r="9162" spans="1:17" x14ac:dyDescent="0.25">
      <c r="A9162">
        <v>6479</v>
      </c>
      <c r="B9162" t="s">
        <v>32606</v>
      </c>
      <c r="C9162" s="1">
        <v>4.3600679499999904E+16</v>
      </c>
      <c r="D9162" s="1">
        <v>102945408</v>
      </c>
      <c r="E9162">
        <v>50026</v>
      </c>
      <c r="F9162" t="str">
        <f>VLOOKUP(E9162,'[1]movimento-per-comune-ambito-201'!$C$2:$D$547,2,0)</f>
        <v>Terre di Pisa</v>
      </c>
      <c r="G9162" t="s">
        <v>63054</v>
      </c>
      <c r="H9162" t="s">
        <v>41</v>
      </c>
      <c r="I9162" t="s">
        <v>32607</v>
      </c>
      <c r="J9162">
        <v>56128</v>
      </c>
      <c r="K9162" t="s">
        <v>32007</v>
      </c>
      <c r="L9162" t="str">
        <f>VLOOKUP(K9162,'[1]movimento-per-comune-ambito-201'!$B$2:$D$547,3,FALSE)</f>
        <v>Terre di Pisa</v>
      </c>
      <c r="M9162" t="s">
        <v>29576</v>
      </c>
      <c r="N9162">
        <v>4</v>
      </c>
      <c r="O9162" t="s">
        <v>32608</v>
      </c>
      <c r="P9162" t="s">
        <v>32609</v>
      </c>
      <c r="Q9162" t="s">
        <v>32610</v>
      </c>
    </row>
    <row r="9163" spans="1:17" x14ac:dyDescent="0.25">
      <c r="A9163">
        <v>6483</v>
      </c>
      <c r="B9163" t="s">
        <v>32611</v>
      </c>
      <c r="C9163" s="1">
        <v>4.37164616E+16</v>
      </c>
      <c r="D9163" s="1">
        <v>1.03933760999999E+16</v>
      </c>
      <c r="E9163">
        <v>50026</v>
      </c>
      <c r="F9163" t="str">
        <f>VLOOKUP(E9163,'[1]movimento-per-comune-ambito-201'!$C$2:$D$547,2,0)</f>
        <v>Terre di Pisa</v>
      </c>
      <c r="G9163" t="s">
        <v>63055</v>
      </c>
      <c r="H9163" t="s">
        <v>41</v>
      </c>
      <c r="I9163" t="s">
        <v>32612</v>
      </c>
      <c r="J9163">
        <v>56126</v>
      </c>
      <c r="K9163" t="s">
        <v>32007</v>
      </c>
      <c r="L9163" t="str">
        <f>VLOOKUP(K9163,'[1]movimento-per-comune-ambito-201'!$B$2:$D$547,3,FALSE)</f>
        <v>Terre di Pisa</v>
      </c>
      <c r="M9163" t="s">
        <v>29576</v>
      </c>
      <c r="N9163">
        <v>3</v>
      </c>
      <c r="O9163" t="s">
        <v>32613</v>
      </c>
      <c r="P9163" t="s">
        <v>32614</v>
      </c>
      <c r="Q9163" t="s">
        <v>32615</v>
      </c>
    </row>
    <row r="9164" spans="1:17" x14ac:dyDescent="0.25">
      <c r="A9164">
        <v>6484</v>
      </c>
      <c r="B9164" t="s">
        <v>4907</v>
      </c>
      <c r="C9164" s="1">
        <v>4.37095020785416E+16</v>
      </c>
      <c r="D9164" s="1">
        <v>1.03983155957703E+16</v>
      </c>
      <c r="E9164">
        <v>50026</v>
      </c>
      <c r="F9164" t="str">
        <f>VLOOKUP(E9164,'[1]movimento-per-comune-ambito-201'!$C$2:$D$547,2,0)</f>
        <v>Terre di Pisa</v>
      </c>
      <c r="G9164" t="s">
        <v>63150</v>
      </c>
      <c r="H9164" t="s">
        <v>41</v>
      </c>
      <c r="I9164" t="s">
        <v>32616</v>
      </c>
      <c r="J9164">
        <v>56125</v>
      </c>
      <c r="K9164" t="s">
        <v>32007</v>
      </c>
      <c r="L9164" t="str">
        <f>VLOOKUP(K9164,'[1]movimento-per-comune-ambito-201'!$B$2:$D$547,3,FALSE)</f>
        <v>Terre di Pisa</v>
      </c>
      <c r="M9164" t="s">
        <v>29576</v>
      </c>
      <c r="N9164">
        <v>3</v>
      </c>
      <c r="O9164" t="s">
        <v>32617</v>
      </c>
      <c r="P9164" t="s">
        <v>32618</v>
      </c>
      <c r="Q9164" t="s">
        <v>32619</v>
      </c>
    </row>
    <row r="9165" spans="1:17" x14ac:dyDescent="0.25">
      <c r="A9165">
        <v>6485</v>
      </c>
      <c r="B9165" t="s">
        <v>1021</v>
      </c>
      <c r="C9165" s="1">
        <v>4.37228386E+16</v>
      </c>
      <c r="D9165" s="1">
        <v>1.04016888E+16</v>
      </c>
      <c r="E9165">
        <v>50026</v>
      </c>
      <c r="F9165" t="str">
        <f>VLOOKUP(E9165,'[1]movimento-per-comune-ambito-201'!$C$2:$D$547,2,0)</f>
        <v>Terre di Pisa</v>
      </c>
      <c r="G9165" t="s">
        <v>63142</v>
      </c>
      <c r="H9165" t="s">
        <v>41</v>
      </c>
      <c r="I9165" t="s">
        <v>32620</v>
      </c>
      <c r="J9165">
        <v>56126</v>
      </c>
      <c r="K9165" t="s">
        <v>32007</v>
      </c>
      <c r="L9165" t="str">
        <f>VLOOKUP(K9165,'[1]movimento-per-comune-ambito-201'!$B$2:$D$547,3,FALSE)</f>
        <v>Terre di Pisa</v>
      </c>
      <c r="M9165" t="s">
        <v>29576</v>
      </c>
      <c r="N9165">
        <v>3</v>
      </c>
      <c r="O9165" t="s">
        <v>32621</v>
      </c>
      <c r="P9165" t="s">
        <v>32622</v>
      </c>
      <c r="Q9165" t="s">
        <v>32623</v>
      </c>
    </row>
    <row r="9166" spans="1:17" x14ac:dyDescent="0.25">
      <c r="A9166">
        <v>6486</v>
      </c>
      <c r="B9166" t="s">
        <v>32624</v>
      </c>
      <c r="C9166" s="1">
        <v>4.37228386E+16</v>
      </c>
      <c r="D9166" s="1">
        <v>1.04016888E+16</v>
      </c>
      <c r="E9166">
        <v>50026</v>
      </c>
      <c r="F9166" t="str">
        <f>VLOOKUP(E9166,'[1]movimento-per-comune-ambito-201'!$C$2:$D$547,2,0)</f>
        <v>Terre di Pisa</v>
      </c>
      <c r="G9166" t="s">
        <v>63143</v>
      </c>
      <c r="H9166" t="s">
        <v>41</v>
      </c>
      <c r="I9166" t="s">
        <v>32625</v>
      </c>
      <c r="J9166">
        <v>56126</v>
      </c>
      <c r="K9166" t="s">
        <v>32007</v>
      </c>
      <c r="L9166" t="str">
        <f>VLOOKUP(K9166,'[1]movimento-per-comune-ambito-201'!$B$2:$D$547,3,FALSE)</f>
        <v>Terre di Pisa</v>
      </c>
      <c r="M9166" t="s">
        <v>29576</v>
      </c>
      <c r="N9166">
        <v>3</v>
      </c>
      <c r="O9166" t="s">
        <v>32626</v>
      </c>
      <c r="P9166" t="s">
        <v>32627</v>
      </c>
      <c r="Q9166" t="s">
        <v>32628</v>
      </c>
    </row>
    <row r="9167" spans="1:17" x14ac:dyDescent="0.25">
      <c r="A9167">
        <v>6490</v>
      </c>
      <c r="B9167" t="s">
        <v>32629</v>
      </c>
      <c r="C9167" s="1">
        <v>4.3709206199999904E+16</v>
      </c>
      <c r="D9167" s="1">
        <v>104005223</v>
      </c>
      <c r="E9167">
        <v>50026</v>
      </c>
      <c r="F9167" t="str">
        <f>VLOOKUP(E9167,'[1]movimento-per-comune-ambito-201'!$C$2:$D$547,2,0)</f>
        <v>Terre di Pisa</v>
      </c>
      <c r="G9167" t="s">
        <v>63152</v>
      </c>
      <c r="H9167" t="s">
        <v>41</v>
      </c>
      <c r="I9167" t="s">
        <v>32630</v>
      </c>
      <c r="J9167">
        <v>56125</v>
      </c>
      <c r="K9167" t="s">
        <v>32007</v>
      </c>
      <c r="L9167" t="str">
        <f>VLOOKUP(K9167,'[1]movimento-per-comune-ambito-201'!$B$2:$D$547,3,FALSE)</f>
        <v>Terre di Pisa</v>
      </c>
      <c r="M9167" t="s">
        <v>29576</v>
      </c>
      <c r="N9167">
        <v>3</v>
      </c>
      <c r="O9167" t="s">
        <v>32631</v>
      </c>
      <c r="P9167" t="s">
        <v>32632</v>
      </c>
      <c r="Q9167" t="s">
        <v>32633</v>
      </c>
    </row>
    <row r="9168" spans="1:17" x14ac:dyDescent="0.25">
      <c r="A9168">
        <v>6492</v>
      </c>
      <c r="B9168" t="s">
        <v>32634</v>
      </c>
      <c r="C9168" s="1">
        <v>4.3709261699999904E+16</v>
      </c>
      <c r="D9168" s="1">
        <v>1.03995961E+16</v>
      </c>
      <c r="E9168">
        <v>50026</v>
      </c>
      <c r="F9168" t="str">
        <f>VLOOKUP(E9168,'[1]movimento-per-comune-ambito-201'!$C$2:$D$547,2,0)</f>
        <v>Terre di Pisa</v>
      </c>
      <c r="G9168" t="s">
        <v>63330</v>
      </c>
      <c r="H9168" t="s">
        <v>41</v>
      </c>
      <c r="I9168" t="s">
        <v>32635</v>
      </c>
      <c r="J9168">
        <v>56125</v>
      </c>
      <c r="K9168" t="s">
        <v>32007</v>
      </c>
      <c r="L9168" t="str">
        <f>VLOOKUP(K9168,'[1]movimento-per-comune-ambito-201'!$B$2:$D$547,3,FALSE)</f>
        <v>Terre di Pisa</v>
      </c>
      <c r="M9168" t="s">
        <v>29576</v>
      </c>
      <c r="N9168">
        <v>3</v>
      </c>
      <c r="O9168" t="s">
        <v>32636</v>
      </c>
      <c r="P9168" t="s">
        <v>32637</v>
      </c>
      <c r="Q9168" t="s">
        <v>32638</v>
      </c>
    </row>
    <row r="9169" spans="1:17" x14ac:dyDescent="0.25">
      <c r="A9169">
        <v>6494</v>
      </c>
      <c r="B9169" t="s">
        <v>32639</v>
      </c>
      <c r="C9169" s="1">
        <v>4.37225052E+16</v>
      </c>
      <c r="D9169" s="1">
        <v>103985313</v>
      </c>
      <c r="E9169">
        <v>50026</v>
      </c>
      <c r="F9169" t="str">
        <f>VLOOKUP(E9169,'[1]movimento-per-comune-ambito-201'!$C$2:$D$547,2,0)</f>
        <v>Terre di Pisa</v>
      </c>
      <c r="G9169" t="s">
        <v>63355</v>
      </c>
      <c r="H9169" t="s">
        <v>41</v>
      </c>
      <c r="I9169" t="s">
        <v>32640</v>
      </c>
      <c r="J9169">
        <v>56126</v>
      </c>
      <c r="K9169" t="s">
        <v>32007</v>
      </c>
      <c r="L9169" t="str">
        <f>VLOOKUP(K9169,'[1]movimento-per-comune-ambito-201'!$B$2:$D$547,3,FALSE)</f>
        <v>Terre di Pisa</v>
      </c>
      <c r="M9169" t="s">
        <v>29576</v>
      </c>
      <c r="N9169">
        <v>3</v>
      </c>
      <c r="O9169" t="s">
        <v>32641</v>
      </c>
      <c r="P9169" t="s">
        <v>32642</v>
      </c>
      <c r="Q9169" t="s">
        <v>32643</v>
      </c>
    </row>
    <row r="9170" spans="1:17" x14ac:dyDescent="0.25">
      <c r="A9170">
        <v>6496</v>
      </c>
      <c r="B9170" t="s">
        <v>32644</v>
      </c>
      <c r="C9170" s="1">
        <v>43718221</v>
      </c>
      <c r="D9170" s="1">
        <v>1039536</v>
      </c>
      <c r="E9170">
        <v>50026</v>
      </c>
      <c r="F9170" t="str">
        <f>VLOOKUP(E9170,'[1]movimento-per-comune-ambito-201'!$C$2:$D$547,2,0)</f>
        <v>Terre di Pisa</v>
      </c>
      <c r="G9170" t="s">
        <v>63056</v>
      </c>
      <c r="H9170" t="s">
        <v>41</v>
      </c>
      <c r="I9170" t="s">
        <v>32645</v>
      </c>
      <c r="J9170">
        <v>56126</v>
      </c>
      <c r="K9170" t="s">
        <v>32007</v>
      </c>
      <c r="L9170" t="str">
        <f>VLOOKUP(K9170,'[1]movimento-per-comune-ambito-201'!$B$2:$D$547,3,FALSE)</f>
        <v>Terre di Pisa</v>
      </c>
      <c r="M9170" t="s">
        <v>29576</v>
      </c>
      <c r="N9170">
        <v>2</v>
      </c>
      <c r="O9170" t="s">
        <v>32646</v>
      </c>
      <c r="P9170" t="s">
        <v>32647</v>
      </c>
      <c r="Q9170" t="s">
        <v>32648</v>
      </c>
    </row>
    <row r="9171" spans="1:17" x14ac:dyDescent="0.25">
      <c r="A9171">
        <v>6497</v>
      </c>
      <c r="B9171" t="s">
        <v>32649</v>
      </c>
      <c r="C9171" s="1">
        <v>4.3714204199999904E+16</v>
      </c>
      <c r="D9171" s="1">
        <v>103988151</v>
      </c>
      <c r="E9171">
        <v>50026</v>
      </c>
      <c r="F9171" t="str">
        <f>VLOOKUP(E9171,'[1]movimento-per-comune-ambito-201'!$C$2:$D$547,2,0)</f>
        <v>Terre di Pisa</v>
      </c>
      <c r="G9171" t="s">
        <v>63377</v>
      </c>
      <c r="H9171" t="s">
        <v>41</v>
      </c>
      <c r="I9171" t="s">
        <v>32650</v>
      </c>
      <c r="J9171">
        <v>56125</v>
      </c>
      <c r="K9171" t="s">
        <v>32007</v>
      </c>
      <c r="L9171" t="str">
        <f>VLOOKUP(K9171,'[1]movimento-per-comune-ambito-201'!$B$2:$D$547,3,FALSE)</f>
        <v>Terre di Pisa</v>
      </c>
      <c r="M9171" t="s">
        <v>29576</v>
      </c>
      <c r="N9171">
        <v>4</v>
      </c>
      <c r="O9171" t="s">
        <v>32651</v>
      </c>
      <c r="P9171" t="s">
        <v>32652</v>
      </c>
      <c r="Q9171" t="s">
        <v>32653</v>
      </c>
    </row>
    <row r="9172" spans="1:17" x14ac:dyDescent="0.25">
      <c r="A9172">
        <v>6506</v>
      </c>
      <c r="B9172" t="s">
        <v>32654</v>
      </c>
      <c r="C9172" s="1">
        <v>4.37228386E+16</v>
      </c>
      <c r="D9172" s="1">
        <v>1.04016888E+16</v>
      </c>
      <c r="E9172">
        <v>50026</v>
      </c>
      <c r="F9172" t="str">
        <f>VLOOKUP(E9172,'[1]movimento-per-comune-ambito-201'!$C$2:$D$547,2,0)</f>
        <v>Terre di Pisa</v>
      </c>
      <c r="G9172" t="s">
        <v>63057</v>
      </c>
      <c r="H9172" t="s">
        <v>41</v>
      </c>
      <c r="I9172" t="s">
        <v>32655</v>
      </c>
      <c r="J9172">
        <v>56126</v>
      </c>
      <c r="K9172" t="s">
        <v>32007</v>
      </c>
      <c r="L9172" t="str">
        <f>VLOOKUP(K9172,'[1]movimento-per-comune-ambito-201'!$B$2:$D$547,3,FALSE)</f>
        <v>Terre di Pisa</v>
      </c>
      <c r="M9172" t="s">
        <v>29576</v>
      </c>
      <c r="N9172">
        <v>2</v>
      </c>
      <c r="O9172" t="s">
        <v>32656</v>
      </c>
      <c r="P9172" t="s">
        <v>32657</v>
      </c>
      <c r="Q9172" t="s">
        <v>32658</v>
      </c>
    </row>
    <row r="9173" spans="1:17" x14ac:dyDescent="0.25">
      <c r="A9173">
        <v>6507</v>
      </c>
      <c r="B9173" t="s">
        <v>2623</v>
      </c>
      <c r="C9173" s="1">
        <v>4.3710028999999904E+16</v>
      </c>
      <c r="D9173" s="1">
        <v>1.03980830999999E+16</v>
      </c>
      <c r="E9173">
        <v>50026</v>
      </c>
      <c r="F9173" t="str">
        <f>VLOOKUP(E9173,'[1]movimento-per-comune-ambito-201'!$C$2:$D$547,2,0)</f>
        <v>Terre di Pisa</v>
      </c>
      <c r="G9173" t="s">
        <v>63058</v>
      </c>
      <c r="H9173" t="s">
        <v>41</v>
      </c>
      <c r="I9173" t="s">
        <v>32659</v>
      </c>
      <c r="J9173">
        <v>56125</v>
      </c>
      <c r="K9173" t="s">
        <v>32007</v>
      </c>
      <c r="L9173" t="str">
        <f>VLOOKUP(K9173,'[1]movimento-per-comune-ambito-201'!$B$2:$D$547,3,FALSE)</f>
        <v>Terre di Pisa</v>
      </c>
      <c r="M9173" t="s">
        <v>29576</v>
      </c>
      <c r="N9173">
        <v>3</v>
      </c>
      <c r="O9173" t="s">
        <v>32660</v>
      </c>
      <c r="P9173" t="s">
        <v>32661</v>
      </c>
      <c r="Q9173" t="s">
        <v>32662</v>
      </c>
    </row>
    <row r="9174" spans="1:17" x14ac:dyDescent="0.25">
      <c r="A9174">
        <v>6508</v>
      </c>
      <c r="B9174" t="s">
        <v>23608</v>
      </c>
      <c r="C9174" s="1">
        <v>4.3707942699999904E+16</v>
      </c>
      <c r="D9174" s="1">
        <v>104018686</v>
      </c>
      <c r="E9174">
        <v>50026</v>
      </c>
      <c r="F9174" t="str">
        <f>VLOOKUP(E9174,'[1]movimento-per-comune-ambito-201'!$C$2:$D$547,2,0)</f>
        <v>Terre di Pisa</v>
      </c>
      <c r="G9174" t="s">
        <v>63501</v>
      </c>
      <c r="H9174" t="s">
        <v>41</v>
      </c>
      <c r="I9174" t="s">
        <v>32663</v>
      </c>
      <c r="J9174">
        <v>56125</v>
      </c>
      <c r="K9174" t="s">
        <v>32007</v>
      </c>
      <c r="L9174" t="str">
        <f>VLOOKUP(K9174,'[1]movimento-per-comune-ambito-201'!$B$2:$D$547,3,FALSE)</f>
        <v>Terre di Pisa</v>
      </c>
      <c r="M9174" t="s">
        <v>29576</v>
      </c>
      <c r="N9174">
        <v>2</v>
      </c>
      <c r="O9174" t="s">
        <v>32664</v>
      </c>
      <c r="P9174" t="s">
        <v>32665</v>
      </c>
      <c r="Q9174" t="s">
        <v>32666</v>
      </c>
    </row>
    <row r="9175" spans="1:17" x14ac:dyDescent="0.25">
      <c r="A9175">
        <v>6516</v>
      </c>
      <c r="B9175" t="s">
        <v>18679</v>
      </c>
      <c r="C9175" s="1">
        <v>4.3712704899999904E+16</v>
      </c>
      <c r="D9175" s="1">
        <v>1.03969293999999E+16</v>
      </c>
      <c r="E9175">
        <v>50026</v>
      </c>
      <c r="F9175" t="str">
        <f>VLOOKUP(E9175,'[1]movimento-per-comune-ambito-201'!$C$2:$D$547,2,0)</f>
        <v>Terre di Pisa</v>
      </c>
      <c r="G9175" t="s">
        <v>63155</v>
      </c>
      <c r="H9175" t="s">
        <v>41</v>
      </c>
      <c r="I9175" t="s">
        <v>32667</v>
      </c>
      <c r="J9175">
        <v>56125</v>
      </c>
      <c r="K9175" t="s">
        <v>32007</v>
      </c>
      <c r="L9175" t="str">
        <f>VLOOKUP(K9175,'[1]movimento-per-comune-ambito-201'!$B$2:$D$547,3,FALSE)</f>
        <v>Terre di Pisa</v>
      </c>
      <c r="M9175" t="s">
        <v>29576</v>
      </c>
      <c r="N9175">
        <v>2</v>
      </c>
      <c r="O9175" t="s">
        <v>32668</v>
      </c>
      <c r="P9175" t="s">
        <v>32669</v>
      </c>
      <c r="Q9175" t="s">
        <v>32670</v>
      </c>
    </row>
    <row r="9176" spans="1:17" x14ac:dyDescent="0.25">
      <c r="A9176">
        <v>6517</v>
      </c>
      <c r="B9176" t="s">
        <v>32671</v>
      </c>
      <c r="C9176" s="1">
        <v>4.3717750199999904E+16</v>
      </c>
      <c r="D9176" s="1">
        <v>1.03889888999999E+16</v>
      </c>
      <c r="E9176">
        <v>50026</v>
      </c>
      <c r="F9176" t="str">
        <f>VLOOKUP(E9176,'[1]movimento-per-comune-ambito-201'!$C$2:$D$547,2,0)</f>
        <v>Terre di Pisa</v>
      </c>
      <c r="G9176" t="s">
        <v>63156</v>
      </c>
      <c r="H9176" t="s">
        <v>41</v>
      </c>
      <c r="I9176" t="s">
        <v>32672</v>
      </c>
      <c r="J9176">
        <v>56126</v>
      </c>
      <c r="K9176" t="s">
        <v>32007</v>
      </c>
      <c r="L9176" t="str">
        <f>VLOOKUP(K9176,'[1]movimento-per-comune-ambito-201'!$B$2:$D$547,3,FALSE)</f>
        <v>Terre di Pisa</v>
      </c>
      <c r="M9176" t="s">
        <v>29576</v>
      </c>
      <c r="N9176">
        <v>2</v>
      </c>
      <c r="O9176" t="s">
        <v>32055</v>
      </c>
      <c r="P9176" t="s">
        <v>32056</v>
      </c>
      <c r="Q9176" t="s">
        <v>32057</v>
      </c>
    </row>
    <row r="9177" spans="1:17" x14ac:dyDescent="0.25">
      <c r="A9177">
        <v>6524</v>
      </c>
      <c r="B9177" t="s">
        <v>32673</v>
      </c>
      <c r="C9177" s="1">
        <v>4.3709461099999904E+16</v>
      </c>
      <c r="D9177" s="1">
        <v>103978886</v>
      </c>
      <c r="E9177">
        <v>50026</v>
      </c>
      <c r="F9177" t="str">
        <f>VLOOKUP(E9177,'[1]movimento-per-comune-ambito-201'!$C$2:$D$547,2,0)</f>
        <v>Terre di Pisa</v>
      </c>
      <c r="G9177" t="s">
        <v>63157</v>
      </c>
      <c r="H9177" t="s">
        <v>41</v>
      </c>
      <c r="I9177" t="s">
        <v>32674</v>
      </c>
      <c r="J9177">
        <v>56125</v>
      </c>
      <c r="K9177" t="s">
        <v>32007</v>
      </c>
      <c r="L9177" t="str">
        <f>VLOOKUP(K9177,'[1]movimento-per-comune-ambito-201'!$B$2:$D$547,3,FALSE)</f>
        <v>Terre di Pisa</v>
      </c>
      <c r="M9177" t="s">
        <v>29576</v>
      </c>
      <c r="N9177">
        <v>3</v>
      </c>
      <c r="O9177" t="s">
        <v>32675</v>
      </c>
      <c r="P9177" t="s">
        <v>32676</v>
      </c>
      <c r="Q9177" t="s">
        <v>32677</v>
      </c>
    </row>
    <row r="9178" spans="1:17" x14ac:dyDescent="0.25">
      <c r="A9178">
        <v>6531</v>
      </c>
      <c r="B9178" t="s">
        <v>32678</v>
      </c>
      <c r="C9178" s="1">
        <v>4.3720694599999904E+16</v>
      </c>
      <c r="D9178" s="1">
        <v>1.04020484999999E+16</v>
      </c>
      <c r="E9178">
        <v>50026</v>
      </c>
      <c r="F9178" t="str">
        <f>VLOOKUP(E9178,'[1]movimento-per-comune-ambito-201'!$C$2:$D$547,2,0)</f>
        <v>Terre di Pisa</v>
      </c>
      <c r="G9178" t="s">
        <v>63378</v>
      </c>
      <c r="H9178" t="s">
        <v>41</v>
      </c>
      <c r="I9178" t="s">
        <v>32679</v>
      </c>
      <c r="J9178">
        <v>56127</v>
      </c>
      <c r="K9178" t="s">
        <v>32007</v>
      </c>
      <c r="L9178" t="str">
        <f>VLOOKUP(K9178,'[1]movimento-per-comune-ambito-201'!$B$2:$D$547,3,FALSE)</f>
        <v>Terre di Pisa</v>
      </c>
      <c r="M9178" t="s">
        <v>29576</v>
      </c>
      <c r="N9178">
        <v>3</v>
      </c>
      <c r="O9178" t="s">
        <v>32680</v>
      </c>
      <c r="P9178" t="s">
        <v>32681</v>
      </c>
      <c r="Q9178" t="s">
        <v>32682</v>
      </c>
    </row>
    <row r="9179" spans="1:17" x14ac:dyDescent="0.25">
      <c r="A9179">
        <v>6532</v>
      </c>
      <c r="B9179" t="s">
        <v>17743</v>
      </c>
      <c r="C9179" s="1">
        <v>4.3717913799999904E+16</v>
      </c>
      <c r="D9179" s="1">
        <v>103968802</v>
      </c>
      <c r="E9179">
        <v>50026</v>
      </c>
      <c r="F9179" t="str">
        <f>VLOOKUP(E9179,'[1]movimento-per-comune-ambito-201'!$C$2:$D$547,2,0)</f>
        <v>Terre di Pisa</v>
      </c>
      <c r="G9179" t="s">
        <v>63060</v>
      </c>
      <c r="H9179" t="s">
        <v>41</v>
      </c>
      <c r="I9179" t="s">
        <v>32683</v>
      </c>
      <c r="J9179">
        <v>56123</v>
      </c>
      <c r="K9179" t="s">
        <v>32007</v>
      </c>
      <c r="L9179" t="str">
        <f>VLOOKUP(K9179,'[1]movimento-per-comune-ambito-201'!$B$2:$D$547,3,FALSE)</f>
        <v>Terre di Pisa</v>
      </c>
      <c r="M9179" t="s">
        <v>29576</v>
      </c>
      <c r="N9179">
        <v>1</v>
      </c>
      <c r="O9179" t="s">
        <v>32684</v>
      </c>
      <c r="Q9179" t="s">
        <v>32685</v>
      </c>
    </row>
    <row r="9180" spans="1:17" x14ac:dyDescent="0.25">
      <c r="A9180">
        <v>6534</v>
      </c>
      <c r="B9180" t="s">
        <v>32686</v>
      </c>
      <c r="C9180" s="1">
        <v>4.3717752674224304E+16</v>
      </c>
      <c r="D9180" s="1">
        <v>1040084303068850</v>
      </c>
      <c r="E9180">
        <v>50026</v>
      </c>
      <c r="F9180" t="str">
        <f>VLOOKUP(E9180,'[1]movimento-per-comune-ambito-201'!$C$2:$D$547,2,0)</f>
        <v>Terre di Pisa</v>
      </c>
      <c r="G9180" t="s">
        <v>63062</v>
      </c>
      <c r="H9180" t="s">
        <v>41</v>
      </c>
      <c r="I9180" t="s">
        <v>32687</v>
      </c>
      <c r="J9180">
        <v>56126</v>
      </c>
      <c r="K9180" t="s">
        <v>32007</v>
      </c>
      <c r="L9180" t="str">
        <f>VLOOKUP(K9180,'[1]movimento-per-comune-ambito-201'!$B$2:$D$547,3,FALSE)</f>
        <v>Terre di Pisa</v>
      </c>
      <c r="M9180" t="s">
        <v>29576</v>
      </c>
      <c r="N9180">
        <v>3</v>
      </c>
      <c r="O9180" t="s">
        <v>32688</v>
      </c>
      <c r="P9180" t="s">
        <v>32689</v>
      </c>
      <c r="Q9180" t="s">
        <v>32690</v>
      </c>
    </row>
    <row r="9181" spans="1:17" x14ac:dyDescent="0.25">
      <c r="A9181">
        <v>6539</v>
      </c>
      <c r="B9181" t="s">
        <v>1816</v>
      </c>
      <c r="C9181" s="1">
        <v>4.3721310799999904E+16</v>
      </c>
      <c r="D9181" s="1">
        <v>103976208</v>
      </c>
      <c r="E9181">
        <v>50026</v>
      </c>
      <c r="F9181" t="str">
        <f>VLOOKUP(E9181,'[1]movimento-per-comune-ambito-201'!$C$2:$D$547,2,0)</f>
        <v>Terre di Pisa</v>
      </c>
      <c r="G9181" t="s">
        <v>63158</v>
      </c>
      <c r="H9181" t="s">
        <v>41</v>
      </c>
      <c r="I9181" t="s">
        <v>32691</v>
      </c>
      <c r="J9181">
        <v>56126</v>
      </c>
      <c r="K9181" t="s">
        <v>32007</v>
      </c>
      <c r="L9181" t="str">
        <f>VLOOKUP(K9181,'[1]movimento-per-comune-ambito-201'!$B$2:$D$547,3,FALSE)</f>
        <v>Terre di Pisa</v>
      </c>
      <c r="M9181" t="s">
        <v>29576</v>
      </c>
      <c r="N9181">
        <v>1</v>
      </c>
      <c r="O9181" t="s">
        <v>32692</v>
      </c>
      <c r="P9181" t="s">
        <v>32693</v>
      </c>
      <c r="Q9181" t="s">
        <v>32694</v>
      </c>
    </row>
    <row r="9182" spans="1:17" x14ac:dyDescent="0.25">
      <c r="A9182">
        <v>6541</v>
      </c>
      <c r="B9182" t="s">
        <v>32695</v>
      </c>
      <c r="C9182" s="1">
        <v>4.3709666299999904E+16</v>
      </c>
      <c r="D9182" s="1">
        <v>1.03979336999999E+16</v>
      </c>
      <c r="E9182">
        <v>50026</v>
      </c>
      <c r="F9182" t="str">
        <f>VLOOKUP(E9182,'[1]movimento-per-comune-ambito-201'!$C$2:$D$547,2,0)</f>
        <v>Terre di Pisa</v>
      </c>
      <c r="G9182" t="s">
        <v>63724</v>
      </c>
      <c r="H9182" t="s">
        <v>41</v>
      </c>
      <c r="I9182" t="s">
        <v>32696</v>
      </c>
      <c r="J9182">
        <v>56125</v>
      </c>
      <c r="K9182" t="s">
        <v>32007</v>
      </c>
      <c r="L9182" t="str">
        <f>VLOOKUP(K9182,'[1]movimento-per-comune-ambito-201'!$B$2:$D$547,3,FALSE)</f>
        <v>Terre di Pisa</v>
      </c>
      <c r="M9182" t="s">
        <v>29576</v>
      </c>
      <c r="N9182">
        <v>2</v>
      </c>
      <c r="O9182" t="s">
        <v>32697</v>
      </c>
      <c r="P9182" t="s">
        <v>32698</v>
      </c>
      <c r="Q9182" t="s">
        <v>32699</v>
      </c>
    </row>
    <row r="9183" spans="1:17" x14ac:dyDescent="0.25">
      <c r="A9183">
        <v>6543</v>
      </c>
      <c r="B9183" t="s">
        <v>11324</v>
      </c>
      <c r="C9183" s="1">
        <v>4.3718434899999904E+16</v>
      </c>
      <c r="D9183" s="1">
        <v>104007483</v>
      </c>
      <c r="E9183">
        <v>50026</v>
      </c>
      <c r="F9183" t="str">
        <f>VLOOKUP(E9183,'[1]movimento-per-comune-ambito-201'!$C$2:$D$547,2,0)</f>
        <v>Terre di Pisa</v>
      </c>
      <c r="G9183" t="s">
        <v>63160</v>
      </c>
      <c r="H9183" t="s">
        <v>41</v>
      </c>
      <c r="I9183" t="s">
        <v>32700</v>
      </c>
      <c r="J9183">
        <v>56126</v>
      </c>
      <c r="K9183" t="s">
        <v>32007</v>
      </c>
      <c r="L9183" t="str">
        <f>VLOOKUP(K9183,'[1]movimento-per-comune-ambito-201'!$B$2:$D$547,3,FALSE)</f>
        <v>Terre di Pisa</v>
      </c>
      <c r="M9183" t="s">
        <v>29576</v>
      </c>
      <c r="N9183">
        <v>1</v>
      </c>
      <c r="O9183" t="s">
        <v>32701</v>
      </c>
      <c r="P9183" t="s">
        <v>32702</v>
      </c>
      <c r="Q9183" t="s">
        <v>32703</v>
      </c>
    </row>
    <row r="9184" spans="1:17" x14ac:dyDescent="0.25">
      <c r="A9184">
        <v>6547</v>
      </c>
      <c r="B9184" t="s">
        <v>32704</v>
      </c>
      <c r="C9184" s="1">
        <v>436702552</v>
      </c>
      <c r="D9184" s="1">
        <v>1.02737066E+16</v>
      </c>
      <c r="E9184">
        <v>50026</v>
      </c>
      <c r="F9184" t="str">
        <f>VLOOKUP(E9184,'[1]movimento-per-comune-ambito-201'!$C$2:$D$547,2,0)</f>
        <v>Terre di Pisa</v>
      </c>
      <c r="G9184" t="s">
        <v>63163</v>
      </c>
      <c r="H9184" t="s">
        <v>41</v>
      </c>
      <c r="I9184" t="s">
        <v>32705</v>
      </c>
      <c r="J9184">
        <v>56128</v>
      </c>
      <c r="K9184" t="s">
        <v>32007</v>
      </c>
      <c r="L9184" t="str">
        <f>VLOOKUP(K9184,'[1]movimento-per-comune-ambito-201'!$B$2:$D$547,3,FALSE)</f>
        <v>Terre di Pisa</v>
      </c>
      <c r="M9184" t="s">
        <v>29576</v>
      </c>
      <c r="N9184">
        <v>3</v>
      </c>
      <c r="O9184" t="s">
        <v>32706</v>
      </c>
      <c r="P9184" t="s">
        <v>32707</v>
      </c>
      <c r="Q9184" t="s">
        <v>32708</v>
      </c>
    </row>
    <row r="9185" spans="1:17" x14ac:dyDescent="0.25">
      <c r="A9185">
        <v>6549</v>
      </c>
      <c r="B9185" t="s">
        <v>1755</v>
      </c>
      <c r="C9185" s="1">
        <v>4.37228386E+16</v>
      </c>
      <c r="D9185" s="1">
        <v>1.04016888E+16</v>
      </c>
      <c r="E9185">
        <v>50026</v>
      </c>
      <c r="F9185" t="str">
        <f>VLOOKUP(E9185,'[1]movimento-per-comune-ambito-201'!$C$2:$D$547,2,0)</f>
        <v>Terre di Pisa</v>
      </c>
      <c r="G9185" t="s">
        <v>63164</v>
      </c>
      <c r="H9185" t="s">
        <v>41</v>
      </c>
      <c r="I9185" t="s">
        <v>32709</v>
      </c>
      <c r="J9185">
        <v>56121</v>
      </c>
      <c r="K9185" t="s">
        <v>32007</v>
      </c>
      <c r="L9185" t="str">
        <f>VLOOKUP(K9185,'[1]movimento-per-comune-ambito-201'!$B$2:$D$547,3,FALSE)</f>
        <v>Terre di Pisa</v>
      </c>
      <c r="M9185" t="s">
        <v>29576</v>
      </c>
      <c r="N9185">
        <v>1</v>
      </c>
      <c r="O9185" t="s">
        <v>32710</v>
      </c>
      <c r="Q9185" t="s">
        <v>32711</v>
      </c>
    </row>
    <row r="9186" spans="1:17" x14ac:dyDescent="0.25">
      <c r="A9186">
        <v>6550</v>
      </c>
      <c r="B9186" t="s">
        <v>32712</v>
      </c>
      <c r="C9186" s="1">
        <v>4.37228386E+16</v>
      </c>
      <c r="D9186" s="1">
        <v>1.04016888E+16</v>
      </c>
      <c r="E9186">
        <v>50026</v>
      </c>
      <c r="F9186" t="str">
        <f>VLOOKUP(E9186,'[1]movimento-per-comune-ambito-201'!$C$2:$D$547,2,0)</f>
        <v>Terre di Pisa</v>
      </c>
      <c r="G9186" t="s">
        <v>63725</v>
      </c>
      <c r="H9186" t="s">
        <v>41</v>
      </c>
      <c r="I9186" t="s">
        <v>32713</v>
      </c>
      <c r="J9186">
        <v>56122</v>
      </c>
      <c r="K9186" t="s">
        <v>32007</v>
      </c>
      <c r="L9186" t="str">
        <f>VLOOKUP(K9186,'[1]movimento-per-comune-ambito-201'!$B$2:$D$547,3,FALSE)</f>
        <v>Terre di Pisa</v>
      </c>
      <c r="M9186" t="s">
        <v>29576</v>
      </c>
      <c r="N9186">
        <v>1</v>
      </c>
      <c r="O9186" t="s">
        <v>32714</v>
      </c>
      <c r="Q9186" t="s">
        <v>32715</v>
      </c>
    </row>
    <row r="9187" spans="1:17" x14ac:dyDescent="0.25">
      <c r="A9187">
        <v>6553</v>
      </c>
      <c r="B9187" t="s">
        <v>32716</v>
      </c>
      <c r="C9187" s="1">
        <v>4.3627470099999904E+16</v>
      </c>
      <c r="D9187" s="1">
        <v>1.02897649E+16</v>
      </c>
      <c r="E9187">
        <v>50026</v>
      </c>
      <c r="F9187" t="str">
        <f>VLOOKUP(E9187,'[1]movimento-per-comune-ambito-201'!$C$2:$D$547,2,0)</f>
        <v>Terre di Pisa</v>
      </c>
      <c r="G9187" t="s">
        <v>63623</v>
      </c>
      <c r="H9187" t="s">
        <v>41</v>
      </c>
      <c r="I9187" t="s">
        <v>32717</v>
      </c>
      <c r="J9187">
        <v>56128</v>
      </c>
      <c r="K9187" t="s">
        <v>32007</v>
      </c>
      <c r="L9187" t="str">
        <f>VLOOKUP(K9187,'[1]movimento-per-comune-ambito-201'!$B$2:$D$547,3,FALSE)</f>
        <v>Terre di Pisa</v>
      </c>
      <c r="M9187" t="s">
        <v>29576</v>
      </c>
      <c r="N9187">
        <v>4</v>
      </c>
      <c r="O9187" t="s">
        <v>32718</v>
      </c>
      <c r="P9187" t="s">
        <v>32719</v>
      </c>
      <c r="Q9187" t="s">
        <v>32720</v>
      </c>
    </row>
    <row r="9188" spans="1:17" x14ac:dyDescent="0.25">
      <c r="A9188">
        <v>6556</v>
      </c>
      <c r="B9188" t="s">
        <v>32721</v>
      </c>
      <c r="C9188" s="1">
        <v>4.36257411786018E+16</v>
      </c>
      <c r="D9188" s="1">
        <v>1.02956780791282E+16</v>
      </c>
      <c r="E9188">
        <v>50026</v>
      </c>
      <c r="F9188" t="str">
        <f>VLOOKUP(E9188,'[1]movimento-per-comune-ambito-201'!$C$2:$D$547,2,0)</f>
        <v>Terre di Pisa</v>
      </c>
      <c r="G9188" t="s">
        <v>63380</v>
      </c>
      <c r="H9188" t="s">
        <v>41</v>
      </c>
      <c r="I9188" t="s">
        <v>32722</v>
      </c>
      <c r="J9188">
        <v>56128</v>
      </c>
      <c r="K9188" t="s">
        <v>32007</v>
      </c>
      <c r="L9188" t="str">
        <f>VLOOKUP(K9188,'[1]movimento-per-comune-ambito-201'!$B$2:$D$547,3,FALSE)</f>
        <v>Terre di Pisa</v>
      </c>
      <c r="M9188" t="s">
        <v>29576</v>
      </c>
      <c r="N9188">
        <v>4</v>
      </c>
      <c r="O9188" t="s">
        <v>32723</v>
      </c>
      <c r="P9188" t="s">
        <v>32724</v>
      </c>
      <c r="Q9188" t="s">
        <v>32725</v>
      </c>
    </row>
    <row r="9189" spans="1:17" x14ac:dyDescent="0.25">
      <c r="A9189">
        <v>6557</v>
      </c>
      <c r="B9189" t="s">
        <v>8589</v>
      </c>
      <c r="C9189" s="1">
        <v>4.3631355452114E+16</v>
      </c>
      <c r="D9189" s="1">
        <v>1.02986216481323E+16</v>
      </c>
      <c r="E9189">
        <v>50026</v>
      </c>
      <c r="F9189" t="str">
        <f>VLOOKUP(E9189,'[1]movimento-per-comune-ambito-201'!$C$2:$D$547,2,0)</f>
        <v>Terre di Pisa</v>
      </c>
      <c r="G9189" t="s">
        <v>63506</v>
      </c>
      <c r="H9189" t="s">
        <v>41</v>
      </c>
      <c r="I9189" t="s">
        <v>32726</v>
      </c>
      <c r="J9189">
        <v>56128</v>
      </c>
      <c r="K9189" t="s">
        <v>32007</v>
      </c>
      <c r="L9189" t="str">
        <f>VLOOKUP(K9189,'[1]movimento-per-comune-ambito-201'!$B$2:$D$547,3,FALSE)</f>
        <v>Terre di Pisa</v>
      </c>
      <c r="M9189" t="s">
        <v>29576</v>
      </c>
      <c r="N9189">
        <v>3</v>
      </c>
      <c r="O9189" t="s">
        <v>32727</v>
      </c>
      <c r="P9189" t="s">
        <v>32728</v>
      </c>
      <c r="Q9189" t="s">
        <v>32729</v>
      </c>
    </row>
    <row r="9190" spans="1:17" x14ac:dyDescent="0.25">
      <c r="A9190">
        <v>6559</v>
      </c>
      <c r="B9190" t="s">
        <v>32730</v>
      </c>
      <c r="C9190" s="1">
        <v>4.37228386E+16</v>
      </c>
      <c r="D9190" s="1">
        <v>1.04016888E+16</v>
      </c>
      <c r="E9190">
        <v>50026</v>
      </c>
      <c r="F9190" t="str">
        <f>VLOOKUP(E9190,'[1]movimento-per-comune-ambito-201'!$C$2:$D$547,2,0)</f>
        <v>Terre di Pisa</v>
      </c>
      <c r="G9190" t="s">
        <v>63624</v>
      </c>
      <c r="H9190" t="s">
        <v>41</v>
      </c>
      <c r="I9190" t="s">
        <v>32731</v>
      </c>
      <c r="J9190">
        <v>56128</v>
      </c>
      <c r="K9190" t="s">
        <v>32007</v>
      </c>
      <c r="L9190" t="str">
        <f>VLOOKUP(K9190,'[1]movimento-per-comune-ambito-201'!$B$2:$D$547,3,FALSE)</f>
        <v>Terre di Pisa</v>
      </c>
      <c r="M9190" t="s">
        <v>29576</v>
      </c>
      <c r="N9190">
        <v>3</v>
      </c>
      <c r="O9190" t="s">
        <v>32732</v>
      </c>
      <c r="P9190" t="s">
        <v>32733</v>
      </c>
      <c r="Q9190" t="s">
        <v>32734</v>
      </c>
    </row>
    <row r="9191" spans="1:17" x14ac:dyDescent="0.25">
      <c r="A9191">
        <v>6561</v>
      </c>
      <c r="B9191" t="s">
        <v>7445</v>
      </c>
      <c r="C9191" s="1">
        <v>4.3616106899999904E+16</v>
      </c>
      <c r="D9191" s="1">
        <v>102923679</v>
      </c>
      <c r="E9191">
        <v>50026</v>
      </c>
      <c r="F9191" t="str">
        <f>VLOOKUP(E9191,'[1]movimento-per-comune-ambito-201'!$C$2:$D$547,2,0)</f>
        <v>Terre di Pisa</v>
      </c>
      <c r="G9191" t="s">
        <v>63165</v>
      </c>
      <c r="H9191" t="s">
        <v>41</v>
      </c>
      <c r="I9191" t="s">
        <v>32735</v>
      </c>
      <c r="J9191">
        <v>56128</v>
      </c>
      <c r="K9191" t="s">
        <v>32007</v>
      </c>
      <c r="L9191" t="str">
        <f>VLOOKUP(K9191,'[1]movimento-per-comune-ambito-201'!$B$2:$D$547,3,FALSE)</f>
        <v>Terre di Pisa</v>
      </c>
      <c r="M9191" t="s">
        <v>29576</v>
      </c>
      <c r="N9191">
        <v>3</v>
      </c>
      <c r="O9191" t="s">
        <v>32736</v>
      </c>
      <c r="P9191" t="s">
        <v>32737</v>
      </c>
      <c r="Q9191" t="s">
        <v>32738</v>
      </c>
    </row>
    <row r="9192" spans="1:17" x14ac:dyDescent="0.25">
      <c r="A9192">
        <v>6562</v>
      </c>
      <c r="B9192" t="s">
        <v>32739</v>
      </c>
      <c r="C9192" s="1">
        <v>4.3629928399999904E+16</v>
      </c>
      <c r="D9192" s="1">
        <v>1.02929654999999E+16</v>
      </c>
      <c r="E9192">
        <v>50026</v>
      </c>
      <c r="F9192" t="str">
        <f>VLOOKUP(E9192,'[1]movimento-per-comune-ambito-201'!$C$2:$D$547,2,0)</f>
        <v>Terre di Pisa</v>
      </c>
      <c r="G9192" t="s">
        <v>63625</v>
      </c>
      <c r="H9192" t="s">
        <v>41</v>
      </c>
      <c r="I9192" t="s">
        <v>32740</v>
      </c>
      <c r="J9192">
        <v>56128</v>
      </c>
      <c r="K9192" t="s">
        <v>32007</v>
      </c>
      <c r="L9192" t="str">
        <f>VLOOKUP(K9192,'[1]movimento-per-comune-ambito-201'!$B$2:$D$547,3,FALSE)</f>
        <v>Terre di Pisa</v>
      </c>
      <c r="M9192" t="s">
        <v>29576</v>
      </c>
      <c r="N9192">
        <v>3</v>
      </c>
      <c r="O9192" t="s">
        <v>32741</v>
      </c>
      <c r="P9192" t="s">
        <v>32742</v>
      </c>
      <c r="Q9192" t="s">
        <v>32743</v>
      </c>
    </row>
    <row r="9193" spans="1:17" x14ac:dyDescent="0.25">
      <c r="A9193">
        <v>6569</v>
      </c>
      <c r="B9193" t="s">
        <v>1016</v>
      </c>
      <c r="C9193" s="1">
        <v>4.3622151299999904E+16</v>
      </c>
      <c r="D9193" s="1">
        <v>1.02927028E+16</v>
      </c>
      <c r="E9193">
        <v>50026</v>
      </c>
      <c r="F9193" t="str">
        <f>VLOOKUP(E9193,'[1]movimento-per-comune-ambito-201'!$C$2:$D$547,2,0)</f>
        <v>Terre di Pisa</v>
      </c>
      <c r="G9193" t="s">
        <v>63166</v>
      </c>
      <c r="H9193" t="s">
        <v>41</v>
      </c>
      <c r="I9193" t="s">
        <v>32744</v>
      </c>
      <c r="J9193">
        <v>56128</v>
      </c>
      <c r="K9193" t="s">
        <v>32007</v>
      </c>
      <c r="L9193" t="str">
        <f>VLOOKUP(K9193,'[1]movimento-per-comune-ambito-201'!$B$2:$D$547,3,FALSE)</f>
        <v>Terre di Pisa</v>
      </c>
      <c r="M9193" t="s">
        <v>29576</v>
      </c>
      <c r="N9193">
        <v>3</v>
      </c>
      <c r="O9193" t="s">
        <v>32745</v>
      </c>
      <c r="P9193" t="s">
        <v>32746</v>
      </c>
      <c r="Q9193" t="s">
        <v>32747</v>
      </c>
    </row>
    <row r="9194" spans="1:17" x14ac:dyDescent="0.25">
      <c r="A9194">
        <v>6571</v>
      </c>
      <c r="B9194" t="s">
        <v>32748</v>
      </c>
      <c r="C9194" s="1">
        <v>4.3623453699999904E+16</v>
      </c>
      <c r="D9194" s="1">
        <v>1.02915645999999E+16</v>
      </c>
      <c r="E9194">
        <v>50026</v>
      </c>
      <c r="F9194" t="str">
        <f>VLOOKUP(E9194,'[1]movimento-per-comune-ambito-201'!$C$2:$D$547,2,0)</f>
        <v>Terre di Pisa</v>
      </c>
      <c r="G9194" t="s">
        <v>63837</v>
      </c>
      <c r="H9194" t="s">
        <v>41</v>
      </c>
      <c r="I9194" t="s">
        <v>32749</v>
      </c>
      <c r="J9194">
        <v>56128</v>
      </c>
      <c r="K9194" t="s">
        <v>32007</v>
      </c>
      <c r="L9194" t="str">
        <f>VLOOKUP(K9194,'[1]movimento-per-comune-ambito-201'!$B$2:$D$547,3,FALSE)</f>
        <v>Terre di Pisa</v>
      </c>
      <c r="M9194" t="s">
        <v>29576</v>
      </c>
      <c r="N9194">
        <v>2</v>
      </c>
      <c r="O9194" t="s">
        <v>32750</v>
      </c>
      <c r="P9194" t="s">
        <v>32751</v>
      </c>
      <c r="Q9194" t="s">
        <v>32752</v>
      </c>
    </row>
    <row r="9195" spans="1:17" x14ac:dyDescent="0.25">
      <c r="A9195">
        <v>6575</v>
      </c>
      <c r="B9195" t="s">
        <v>32753</v>
      </c>
      <c r="C9195" s="1">
        <v>4.3641724020121E+16</v>
      </c>
      <c r="D9195" s="1">
        <v>1.02905154111144E+16</v>
      </c>
      <c r="E9195">
        <v>50026</v>
      </c>
      <c r="F9195" t="str">
        <f>VLOOKUP(E9195,'[1]movimento-per-comune-ambito-201'!$C$2:$D$547,2,0)</f>
        <v>Terre di Pisa</v>
      </c>
      <c r="G9195" t="s">
        <v>64626</v>
      </c>
      <c r="H9195" t="s">
        <v>41</v>
      </c>
      <c r="I9195" t="s">
        <v>32754</v>
      </c>
      <c r="J9195">
        <v>56128</v>
      </c>
      <c r="K9195" t="s">
        <v>32007</v>
      </c>
      <c r="L9195" t="str">
        <f>VLOOKUP(K9195,'[1]movimento-per-comune-ambito-201'!$B$2:$D$547,3,FALSE)</f>
        <v>Terre di Pisa</v>
      </c>
      <c r="M9195" t="s">
        <v>29576</v>
      </c>
      <c r="N9195">
        <v>3</v>
      </c>
      <c r="O9195" t="s">
        <v>32755</v>
      </c>
      <c r="P9195" t="s">
        <v>32756</v>
      </c>
      <c r="Q9195" t="s">
        <v>32757</v>
      </c>
    </row>
    <row r="9196" spans="1:17" x14ac:dyDescent="0.25">
      <c r="A9196">
        <v>6576</v>
      </c>
      <c r="B9196" t="s">
        <v>30499</v>
      </c>
      <c r="C9196" s="1">
        <v>4.36195784E+16</v>
      </c>
      <c r="D9196" s="1">
        <v>102914204</v>
      </c>
      <c r="E9196">
        <v>50026</v>
      </c>
      <c r="F9196" t="str">
        <f>VLOOKUP(E9196,'[1]movimento-per-comune-ambito-201'!$C$2:$D$547,2,0)</f>
        <v>Terre di Pisa</v>
      </c>
      <c r="G9196" t="s">
        <v>63168</v>
      </c>
      <c r="H9196" t="s">
        <v>41</v>
      </c>
      <c r="I9196" t="s">
        <v>32758</v>
      </c>
      <c r="J9196">
        <v>56128</v>
      </c>
      <c r="K9196" t="s">
        <v>32007</v>
      </c>
      <c r="L9196" t="str">
        <f>VLOOKUP(K9196,'[1]movimento-per-comune-ambito-201'!$B$2:$D$547,3,FALSE)</f>
        <v>Terre di Pisa</v>
      </c>
      <c r="M9196" t="s">
        <v>29576</v>
      </c>
      <c r="N9196">
        <v>2</v>
      </c>
      <c r="O9196" t="s">
        <v>32759</v>
      </c>
      <c r="P9196" t="s">
        <v>32760</v>
      </c>
      <c r="Q9196" t="s">
        <v>32761</v>
      </c>
    </row>
    <row r="9197" spans="1:17" x14ac:dyDescent="0.25">
      <c r="A9197">
        <v>6577</v>
      </c>
      <c r="B9197" t="s">
        <v>5184</v>
      </c>
      <c r="C9197" s="1">
        <v>4.37228386E+16</v>
      </c>
      <c r="D9197" s="1">
        <v>1.04016888E+16</v>
      </c>
      <c r="E9197">
        <v>50026</v>
      </c>
      <c r="F9197" t="str">
        <f>VLOOKUP(E9197,'[1]movimento-per-comune-ambito-201'!$C$2:$D$547,2,0)</f>
        <v>Terre di Pisa</v>
      </c>
      <c r="G9197" t="s">
        <v>63509</v>
      </c>
      <c r="H9197" t="s">
        <v>41</v>
      </c>
      <c r="I9197" t="s">
        <v>32762</v>
      </c>
      <c r="J9197">
        <v>56128</v>
      </c>
      <c r="K9197" t="s">
        <v>32007</v>
      </c>
      <c r="L9197" t="str">
        <f>VLOOKUP(K9197,'[1]movimento-per-comune-ambito-201'!$B$2:$D$547,3,FALSE)</f>
        <v>Terre di Pisa</v>
      </c>
      <c r="M9197" t="s">
        <v>29576</v>
      </c>
      <c r="N9197">
        <v>2</v>
      </c>
      <c r="O9197" t="s">
        <v>32763</v>
      </c>
      <c r="Q9197" t="s">
        <v>32764</v>
      </c>
    </row>
    <row r="9198" spans="1:17" x14ac:dyDescent="0.25">
      <c r="A9198">
        <v>6578</v>
      </c>
      <c r="B9198" t="s">
        <v>32765</v>
      </c>
      <c r="C9198" s="1">
        <v>4.3617431799999904E+16</v>
      </c>
      <c r="D9198" s="1">
        <v>102945952</v>
      </c>
      <c r="E9198">
        <v>50026</v>
      </c>
      <c r="F9198" t="str">
        <f>VLOOKUP(E9198,'[1]movimento-per-comune-ambito-201'!$C$2:$D$547,2,0)</f>
        <v>Terre di Pisa</v>
      </c>
      <c r="G9198" t="s">
        <v>63382</v>
      </c>
      <c r="H9198" t="s">
        <v>41</v>
      </c>
      <c r="I9198" t="s">
        <v>32766</v>
      </c>
      <c r="J9198">
        <v>56128</v>
      </c>
      <c r="K9198" t="s">
        <v>32007</v>
      </c>
      <c r="L9198" t="str">
        <f>VLOOKUP(K9198,'[1]movimento-per-comune-ambito-201'!$B$2:$D$547,3,FALSE)</f>
        <v>Terre di Pisa</v>
      </c>
      <c r="M9198" t="s">
        <v>29576</v>
      </c>
      <c r="N9198">
        <v>3</v>
      </c>
      <c r="O9198" t="s">
        <v>32767</v>
      </c>
      <c r="P9198" t="s">
        <v>32768</v>
      </c>
      <c r="Q9198" t="s">
        <v>32769</v>
      </c>
    </row>
    <row r="9199" spans="1:17" x14ac:dyDescent="0.25">
      <c r="A9199">
        <v>6581</v>
      </c>
      <c r="B9199" t="s">
        <v>447</v>
      </c>
      <c r="C9199" s="1">
        <v>4.36148769E+16</v>
      </c>
      <c r="D9199" s="1">
        <v>1.02911959999999E+16</v>
      </c>
      <c r="E9199">
        <v>50026</v>
      </c>
      <c r="F9199" t="str">
        <f>VLOOKUP(E9199,'[1]movimento-per-comune-ambito-201'!$C$2:$D$547,2,0)</f>
        <v>Terre di Pisa</v>
      </c>
      <c r="G9199" t="s">
        <v>63791</v>
      </c>
      <c r="H9199" t="s">
        <v>41</v>
      </c>
      <c r="I9199" t="s">
        <v>32770</v>
      </c>
      <c r="J9199">
        <v>56128</v>
      </c>
      <c r="K9199" t="s">
        <v>32007</v>
      </c>
      <c r="L9199" t="str">
        <f>VLOOKUP(K9199,'[1]movimento-per-comune-ambito-201'!$B$2:$D$547,3,FALSE)</f>
        <v>Terre di Pisa</v>
      </c>
      <c r="M9199" t="s">
        <v>29576</v>
      </c>
      <c r="N9199">
        <v>3</v>
      </c>
      <c r="O9199" t="s">
        <v>32771</v>
      </c>
      <c r="P9199" t="s">
        <v>32772</v>
      </c>
      <c r="Q9199" t="s">
        <v>32773</v>
      </c>
    </row>
    <row r="9200" spans="1:17" x14ac:dyDescent="0.25">
      <c r="A9200">
        <v>6582</v>
      </c>
      <c r="B9200" t="s">
        <v>5079</v>
      </c>
      <c r="C9200" s="1">
        <v>437114999</v>
      </c>
      <c r="D9200" s="1">
        <v>1.04055253E+16</v>
      </c>
      <c r="E9200">
        <v>50026</v>
      </c>
      <c r="F9200" t="str">
        <f>VLOOKUP(E9200,'[1]movimento-per-comune-ambito-201'!$C$2:$D$547,2,0)</f>
        <v>Terre di Pisa</v>
      </c>
      <c r="G9200" t="s">
        <v>63170</v>
      </c>
      <c r="H9200" t="s">
        <v>41</v>
      </c>
      <c r="I9200" t="s">
        <v>32774</v>
      </c>
      <c r="J9200">
        <v>56125</v>
      </c>
      <c r="K9200" t="s">
        <v>32007</v>
      </c>
      <c r="L9200" t="str">
        <f>VLOOKUP(K9200,'[1]movimento-per-comune-ambito-201'!$B$2:$D$547,3,FALSE)</f>
        <v>Terre di Pisa</v>
      </c>
      <c r="M9200" t="s">
        <v>29576</v>
      </c>
      <c r="N9200">
        <v>3</v>
      </c>
      <c r="O9200" t="s">
        <v>32775</v>
      </c>
      <c r="P9200" t="s">
        <v>32776</v>
      </c>
      <c r="Q9200" t="s">
        <v>32777</v>
      </c>
    </row>
    <row r="9201" spans="1:17" x14ac:dyDescent="0.25">
      <c r="A9201">
        <v>6584</v>
      </c>
      <c r="B9201" t="s">
        <v>32778</v>
      </c>
      <c r="C9201" s="1">
        <v>437209121</v>
      </c>
      <c r="D9201" s="1">
        <v>1.03969581E+16</v>
      </c>
      <c r="E9201">
        <v>50026</v>
      </c>
      <c r="F9201" t="str">
        <f>VLOOKUP(E9201,'[1]movimento-per-comune-ambito-201'!$C$2:$D$547,2,0)</f>
        <v>Terre di Pisa</v>
      </c>
      <c r="G9201" t="s">
        <v>63171</v>
      </c>
      <c r="H9201" t="s">
        <v>41</v>
      </c>
      <c r="I9201" t="s">
        <v>32779</v>
      </c>
      <c r="J9201">
        <v>56126</v>
      </c>
      <c r="K9201" t="s">
        <v>32007</v>
      </c>
      <c r="L9201" t="str">
        <f>VLOOKUP(K9201,'[1]movimento-per-comune-ambito-201'!$B$2:$D$547,3,FALSE)</f>
        <v>Terre di Pisa</v>
      </c>
      <c r="M9201" t="s">
        <v>29576</v>
      </c>
      <c r="N9201">
        <v>3</v>
      </c>
      <c r="O9201" t="s">
        <v>32780</v>
      </c>
      <c r="P9201" t="s">
        <v>32781</v>
      </c>
      <c r="Q9201" t="s">
        <v>32782</v>
      </c>
    </row>
    <row r="9202" spans="1:17" x14ac:dyDescent="0.25">
      <c r="A9202">
        <v>6586</v>
      </c>
      <c r="B9202" t="s">
        <v>32783</v>
      </c>
      <c r="C9202" s="1">
        <v>4.3716084299999904E+16</v>
      </c>
      <c r="D9202" s="1">
        <v>104058639</v>
      </c>
      <c r="E9202">
        <v>50026</v>
      </c>
      <c r="F9202" t="str">
        <f>VLOOKUP(E9202,'[1]movimento-per-comune-ambito-201'!$C$2:$D$547,2,0)</f>
        <v>Terre di Pisa</v>
      </c>
      <c r="G9202" t="s">
        <v>63174</v>
      </c>
      <c r="H9202" t="s">
        <v>41</v>
      </c>
      <c r="I9202" t="s">
        <v>32784</v>
      </c>
      <c r="J9202">
        <v>56127</v>
      </c>
      <c r="K9202" t="s">
        <v>32007</v>
      </c>
      <c r="L9202" t="str">
        <f>VLOOKUP(K9202,'[1]movimento-per-comune-ambito-201'!$B$2:$D$547,3,FALSE)</f>
        <v>Terre di Pisa</v>
      </c>
      <c r="M9202" t="s">
        <v>29576</v>
      </c>
      <c r="N9202">
        <v>3</v>
      </c>
      <c r="O9202" t="s">
        <v>32785</v>
      </c>
      <c r="P9202" t="s">
        <v>32786</v>
      </c>
      <c r="Q9202" t="s">
        <v>32787</v>
      </c>
    </row>
    <row r="9203" spans="1:17" x14ac:dyDescent="0.25">
      <c r="A9203">
        <v>6587</v>
      </c>
      <c r="B9203" t="s">
        <v>32788</v>
      </c>
      <c r="C9203" s="1">
        <v>4.37207208E+16</v>
      </c>
      <c r="D9203" s="1">
        <v>103991282</v>
      </c>
      <c r="E9203">
        <v>50026</v>
      </c>
      <c r="F9203" t="str">
        <f>VLOOKUP(E9203,'[1]movimento-per-comune-ambito-201'!$C$2:$D$547,2,0)</f>
        <v>Terre di Pisa</v>
      </c>
      <c r="G9203" t="s">
        <v>63384</v>
      </c>
      <c r="H9203" t="s">
        <v>41</v>
      </c>
      <c r="I9203" t="s">
        <v>32789</v>
      </c>
      <c r="J9203">
        <v>56126</v>
      </c>
      <c r="K9203" t="s">
        <v>32007</v>
      </c>
      <c r="L9203" t="str">
        <f>VLOOKUP(K9203,'[1]movimento-per-comune-ambito-201'!$B$2:$D$547,3,FALSE)</f>
        <v>Terre di Pisa</v>
      </c>
      <c r="M9203" t="s">
        <v>29576</v>
      </c>
      <c r="N9203">
        <v>4</v>
      </c>
      <c r="O9203" t="s">
        <v>32790</v>
      </c>
      <c r="P9203" t="s">
        <v>32791</v>
      </c>
      <c r="Q9203" t="s">
        <v>32792</v>
      </c>
    </row>
    <row r="9204" spans="1:17" x14ac:dyDescent="0.25">
      <c r="A9204">
        <v>6591</v>
      </c>
      <c r="B9204" t="s">
        <v>32793</v>
      </c>
      <c r="C9204" s="1">
        <v>4.3684857699999904E+16</v>
      </c>
      <c r="D9204" s="1">
        <v>1.04309580999999E+16</v>
      </c>
      <c r="E9204">
        <v>50026</v>
      </c>
      <c r="F9204" t="str">
        <f>VLOOKUP(E9204,'[1]movimento-per-comune-ambito-201'!$C$2:$D$547,2,0)</f>
        <v>Terre di Pisa</v>
      </c>
      <c r="G9204" t="s">
        <v>63175</v>
      </c>
      <c r="H9204" t="s">
        <v>41</v>
      </c>
      <c r="I9204" t="s">
        <v>32794</v>
      </c>
      <c r="J9204">
        <v>56121</v>
      </c>
      <c r="K9204" t="s">
        <v>32007</v>
      </c>
      <c r="L9204" t="str">
        <f>VLOOKUP(K9204,'[1]movimento-per-comune-ambito-201'!$B$2:$D$547,3,FALSE)</f>
        <v>Terre di Pisa</v>
      </c>
      <c r="M9204" t="s">
        <v>29576</v>
      </c>
      <c r="N9204">
        <v>3</v>
      </c>
      <c r="O9204" t="s">
        <v>32795</v>
      </c>
      <c r="P9204" t="s">
        <v>32796</v>
      </c>
      <c r="Q9204" t="s">
        <v>32797</v>
      </c>
    </row>
    <row r="9205" spans="1:17" x14ac:dyDescent="0.25">
      <c r="A9205">
        <v>6592</v>
      </c>
      <c r="B9205" t="s">
        <v>32798</v>
      </c>
      <c r="C9205" s="1">
        <v>4.3711330199999904E+16</v>
      </c>
      <c r="D9205" s="1">
        <v>104215631</v>
      </c>
      <c r="E9205">
        <v>50026</v>
      </c>
      <c r="F9205" t="str">
        <f>VLOOKUP(E9205,'[1]movimento-per-comune-ambito-201'!$C$2:$D$547,2,0)</f>
        <v>Terre di Pisa</v>
      </c>
      <c r="G9205" t="s">
        <v>63840</v>
      </c>
      <c r="H9205" t="s">
        <v>41</v>
      </c>
      <c r="I9205" t="s">
        <v>32799</v>
      </c>
      <c r="J9205">
        <v>56124</v>
      </c>
      <c r="K9205" t="s">
        <v>32007</v>
      </c>
      <c r="L9205" t="str">
        <f>VLOOKUP(K9205,'[1]movimento-per-comune-ambito-201'!$B$2:$D$547,3,FALSE)</f>
        <v>Terre di Pisa</v>
      </c>
      <c r="M9205" t="s">
        <v>29576</v>
      </c>
      <c r="N9205">
        <v>4</v>
      </c>
      <c r="O9205" t="s">
        <v>32800</v>
      </c>
      <c r="P9205" t="s">
        <v>32801</v>
      </c>
      <c r="Q9205" t="s">
        <v>32802</v>
      </c>
    </row>
    <row r="9206" spans="1:17" x14ac:dyDescent="0.25">
      <c r="A9206">
        <v>6593</v>
      </c>
      <c r="B9206" t="s">
        <v>32803</v>
      </c>
      <c r="C9206" s="1">
        <v>4.37228386E+16</v>
      </c>
      <c r="D9206" s="1">
        <v>1.04016888E+16</v>
      </c>
      <c r="E9206">
        <v>50026</v>
      </c>
      <c r="F9206" t="str">
        <f>VLOOKUP(E9206,'[1]movimento-per-comune-ambito-201'!$C$2:$D$547,2,0)</f>
        <v>Terre di Pisa</v>
      </c>
      <c r="G9206" t="s">
        <v>63385</v>
      </c>
      <c r="H9206" t="s">
        <v>41</v>
      </c>
      <c r="I9206" t="s">
        <v>32804</v>
      </c>
      <c r="J9206">
        <v>56125</v>
      </c>
      <c r="K9206" t="s">
        <v>32007</v>
      </c>
      <c r="L9206" t="str">
        <f>VLOOKUP(K9206,'[1]movimento-per-comune-ambito-201'!$B$2:$D$547,3,FALSE)</f>
        <v>Terre di Pisa</v>
      </c>
      <c r="M9206" t="s">
        <v>29576</v>
      </c>
      <c r="N9206">
        <v>3</v>
      </c>
      <c r="O9206" t="s">
        <v>32805</v>
      </c>
      <c r="P9206" t="s">
        <v>32806</v>
      </c>
      <c r="Q9206" t="s">
        <v>32807</v>
      </c>
    </row>
    <row r="9207" spans="1:17" x14ac:dyDescent="0.25">
      <c r="A9207">
        <v>6594</v>
      </c>
      <c r="B9207" t="s">
        <v>32808</v>
      </c>
      <c r="C9207" s="1">
        <v>4.3706797399999904E+16</v>
      </c>
      <c r="D9207" s="1">
        <v>104312272</v>
      </c>
      <c r="E9207">
        <v>50026</v>
      </c>
      <c r="F9207" t="str">
        <f>VLOOKUP(E9207,'[1]movimento-per-comune-ambito-201'!$C$2:$D$547,2,0)</f>
        <v>Terre di Pisa</v>
      </c>
      <c r="G9207" t="s">
        <v>63176</v>
      </c>
      <c r="H9207" t="s">
        <v>41</v>
      </c>
      <c r="I9207" t="s">
        <v>32809</v>
      </c>
      <c r="J9207">
        <v>56124</v>
      </c>
      <c r="K9207" t="s">
        <v>32007</v>
      </c>
      <c r="L9207" t="str">
        <f>VLOOKUP(K9207,'[1]movimento-per-comune-ambito-201'!$B$2:$D$547,3,FALSE)</f>
        <v>Terre di Pisa</v>
      </c>
      <c r="M9207" t="s">
        <v>29576</v>
      </c>
      <c r="N9207">
        <v>4</v>
      </c>
      <c r="O9207" t="s">
        <v>32810</v>
      </c>
      <c r="P9207" t="s">
        <v>32811</v>
      </c>
      <c r="Q9207" t="s">
        <v>32812</v>
      </c>
    </row>
    <row r="9208" spans="1:17" x14ac:dyDescent="0.25">
      <c r="A9208">
        <v>6595</v>
      </c>
      <c r="B9208" t="s">
        <v>32813</v>
      </c>
      <c r="C9208" s="1">
        <v>4.37228386E+16</v>
      </c>
      <c r="D9208" s="1">
        <v>1.04016887999999E+16</v>
      </c>
      <c r="E9208">
        <v>50026</v>
      </c>
      <c r="F9208" t="str">
        <f>VLOOKUP(E9208,'[1]movimento-per-comune-ambito-201'!$C$2:$D$547,2,0)</f>
        <v>Terre di Pisa</v>
      </c>
      <c r="G9208" t="s">
        <v>64627</v>
      </c>
      <c r="H9208" t="s">
        <v>41</v>
      </c>
      <c r="I9208" t="s">
        <v>32814</v>
      </c>
      <c r="J9208">
        <v>56122</v>
      </c>
      <c r="K9208" t="s">
        <v>32007</v>
      </c>
      <c r="L9208" t="str">
        <f>VLOOKUP(K9208,'[1]movimento-per-comune-ambito-201'!$B$2:$D$547,3,FALSE)</f>
        <v>Terre di Pisa</v>
      </c>
      <c r="M9208" t="s">
        <v>29576</v>
      </c>
      <c r="N9208">
        <v>4</v>
      </c>
      <c r="O9208" t="s">
        <v>32815</v>
      </c>
      <c r="P9208" t="s">
        <v>32816</v>
      </c>
      <c r="Q9208" t="s">
        <v>32817</v>
      </c>
    </row>
    <row r="9209" spans="1:17" x14ac:dyDescent="0.25">
      <c r="A9209">
        <v>6596</v>
      </c>
      <c r="B9209" t="s">
        <v>32818</v>
      </c>
      <c r="C9209" s="1">
        <v>4.3718963899999904E+16</v>
      </c>
      <c r="D9209" s="1">
        <v>1.03903016E+16</v>
      </c>
      <c r="E9209">
        <v>50026</v>
      </c>
      <c r="F9209" t="str">
        <f>VLOOKUP(E9209,'[1]movimento-per-comune-ambito-201'!$C$2:$D$547,2,0)</f>
        <v>Terre di Pisa</v>
      </c>
      <c r="G9209" t="s">
        <v>63841</v>
      </c>
      <c r="H9209" t="s">
        <v>41</v>
      </c>
      <c r="I9209" t="s">
        <v>32819</v>
      </c>
      <c r="J9209">
        <v>56126</v>
      </c>
      <c r="K9209" t="s">
        <v>32007</v>
      </c>
      <c r="L9209" t="str">
        <f>VLOOKUP(K9209,'[1]movimento-per-comune-ambito-201'!$B$2:$D$547,3,FALSE)</f>
        <v>Terre di Pisa</v>
      </c>
      <c r="M9209" t="s">
        <v>29576</v>
      </c>
      <c r="N9209">
        <v>3</v>
      </c>
      <c r="O9209" t="s">
        <v>32820</v>
      </c>
      <c r="P9209" t="s">
        <v>32821</v>
      </c>
      <c r="Q9209" t="s">
        <v>32822</v>
      </c>
    </row>
    <row r="9210" spans="1:17" x14ac:dyDescent="0.25">
      <c r="A9210">
        <v>6597</v>
      </c>
      <c r="B9210" t="s">
        <v>32823</v>
      </c>
      <c r="C9210" s="1">
        <v>4.3702009202198896E+16</v>
      </c>
      <c r="D9210" s="1">
        <v>1.03869295120239E+16</v>
      </c>
      <c r="E9210">
        <v>50026</v>
      </c>
      <c r="F9210" t="str">
        <f>VLOOKUP(E9210,'[1]movimento-per-comune-ambito-201'!$C$2:$D$547,2,0)</f>
        <v>Terre di Pisa</v>
      </c>
      <c r="G9210" t="s">
        <v>63177</v>
      </c>
      <c r="H9210" t="s">
        <v>41</v>
      </c>
      <c r="I9210" t="s">
        <v>32824</v>
      </c>
      <c r="J9210">
        <v>56121</v>
      </c>
      <c r="K9210" t="s">
        <v>32007</v>
      </c>
      <c r="L9210" t="str">
        <f>VLOOKUP(K9210,'[1]movimento-per-comune-ambito-201'!$B$2:$D$547,3,FALSE)</f>
        <v>Terre di Pisa</v>
      </c>
      <c r="M9210" t="s">
        <v>29576</v>
      </c>
      <c r="N9210">
        <v>4</v>
      </c>
      <c r="O9210" t="s">
        <v>32825</v>
      </c>
      <c r="P9210" t="s">
        <v>32826</v>
      </c>
      <c r="Q9210" t="s">
        <v>32827</v>
      </c>
    </row>
    <row r="9211" spans="1:17" x14ac:dyDescent="0.25">
      <c r="A9211">
        <v>6598</v>
      </c>
      <c r="B9211" t="s">
        <v>15763</v>
      </c>
      <c r="C9211" s="1">
        <v>4.37182413E+16</v>
      </c>
      <c r="D9211" s="1">
        <v>103952236</v>
      </c>
      <c r="E9211">
        <v>50026</v>
      </c>
      <c r="F9211" t="str">
        <f>VLOOKUP(E9211,'[1]movimento-per-comune-ambito-201'!$C$2:$D$547,2,0)</f>
        <v>Terre di Pisa</v>
      </c>
      <c r="G9211" t="s">
        <v>63178</v>
      </c>
      <c r="H9211" t="s">
        <v>41</v>
      </c>
      <c r="I9211" t="s">
        <v>32828</v>
      </c>
      <c r="J9211">
        <v>56126</v>
      </c>
      <c r="K9211" t="s">
        <v>32007</v>
      </c>
      <c r="L9211" t="str">
        <f>VLOOKUP(K9211,'[1]movimento-per-comune-ambito-201'!$B$2:$D$547,3,FALSE)</f>
        <v>Terre di Pisa</v>
      </c>
      <c r="M9211" t="s">
        <v>29576</v>
      </c>
      <c r="N9211">
        <v>3</v>
      </c>
      <c r="O9211" t="s">
        <v>32829</v>
      </c>
      <c r="P9211" t="s">
        <v>32830</v>
      </c>
      <c r="Q9211" t="s">
        <v>32831</v>
      </c>
    </row>
    <row r="9212" spans="1:17" x14ac:dyDescent="0.25">
      <c r="A9212">
        <v>6599</v>
      </c>
      <c r="B9212" t="s">
        <v>32832</v>
      </c>
      <c r="C9212" s="1">
        <v>4370551496358600</v>
      </c>
      <c r="D9212" s="1">
        <v>1.04387283325195E+16</v>
      </c>
      <c r="E9212">
        <v>50026</v>
      </c>
      <c r="F9212" t="str">
        <f>VLOOKUP(E9212,'[1]movimento-per-comune-ambito-201'!$C$2:$D$547,2,0)</f>
        <v>Terre di Pisa</v>
      </c>
      <c r="G9212" t="s">
        <v>64628</v>
      </c>
      <c r="H9212" t="s">
        <v>41</v>
      </c>
      <c r="I9212" t="s">
        <v>32833</v>
      </c>
      <c r="J9212">
        <v>56124</v>
      </c>
      <c r="K9212" t="s">
        <v>32007</v>
      </c>
      <c r="L9212" t="str">
        <f>VLOOKUP(K9212,'[1]movimento-per-comune-ambito-201'!$B$2:$D$547,3,FALSE)</f>
        <v>Terre di Pisa</v>
      </c>
      <c r="M9212" t="s">
        <v>29576</v>
      </c>
      <c r="N9212">
        <v>4</v>
      </c>
      <c r="O9212" t="s">
        <v>32119</v>
      </c>
      <c r="P9212" t="s">
        <v>32120</v>
      </c>
      <c r="Q9212" t="s">
        <v>32121</v>
      </c>
    </row>
    <row r="9213" spans="1:17" x14ac:dyDescent="0.25">
      <c r="A9213">
        <v>6600</v>
      </c>
      <c r="B9213" t="s">
        <v>32834</v>
      </c>
      <c r="C9213" s="1">
        <v>4.3707014835767104E+16</v>
      </c>
      <c r="D9213" s="1">
        <v>1.04075519603271E+16</v>
      </c>
      <c r="E9213">
        <v>50026</v>
      </c>
      <c r="F9213" t="str">
        <f>VLOOKUP(E9213,'[1]movimento-per-comune-ambito-201'!$C$2:$D$547,2,0)</f>
        <v>Terre di Pisa</v>
      </c>
      <c r="G9213" t="s">
        <v>63792</v>
      </c>
      <c r="H9213" t="s">
        <v>41</v>
      </c>
      <c r="I9213" t="s">
        <v>32835</v>
      </c>
      <c r="J9213">
        <v>56125</v>
      </c>
      <c r="K9213" t="s">
        <v>32007</v>
      </c>
      <c r="L9213" t="str">
        <f>VLOOKUP(K9213,'[1]movimento-per-comune-ambito-201'!$B$2:$D$547,3,FALSE)</f>
        <v>Terre di Pisa</v>
      </c>
      <c r="M9213" t="s">
        <v>29576</v>
      </c>
      <c r="N9213">
        <v>1</v>
      </c>
      <c r="O9213" t="s">
        <v>32836</v>
      </c>
      <c r="P9213" t="s">
        <v>32837</v>
      </c>
      <c r="Q9213" t="s">
        <v>32838</v>
      </c>
    </row>
    <row r="9214" spans="1:17" x14ac:dyDescent="0.25">
      <c r="A9214">
        <v>13699</v>
      </c>
      <c r="B9214" t="s">
        <v>32839</v>
      </c>
      <c r="C9214" s="1">
        <v>4.37225759E+16</v>
      </c>
      <c r="D9214" s="1">
        <v>10378722</v>
      </c>
      <c r="E9214">
        <v>50026</v>
      </c>
      <c r="F9214" t="str">
        <f>VLOOKUP(E9214,'[1]movimento-per-comune-ambito-201'!$C$2:$D$547,2,0)</f>
        <v>Terre di Pisa</v>
      </c>
      <c r="G9214" t="s">
        <v>63842</v>
      </c>
      <c r="H9214" t="s">
        <v>41</v>
      </c>
      <c r="I9214" t="s">
        <v>32840</v>
      </c>
      <c r="J9214">
        <v>56122</v>
      </c>
      <c r="K9214" t="s">
        <v>32007</v>
      </c>
      <c r="L9214" t="str">
        <f>VLOOKUP(K9214,'[1]movimento-per-comune-ambito-201'!$B$2:$D$547,3,FALSE)</f>
        <v>Terre di Pisa</v>
      </c>
      <c r="M9214" t="s">
        <v>29576</v>
      </c>
      <c r="N9214">
        <v>5</v>
      </c>
      <c r="O9214" t="s">
        <v>32841</v>
      </c>
      <c r="P9214" t="s">
        <v>32842</v>
      </c>
      <c r="Q9214" t="s">
        <v>32843</v>
      </c>
    </row>
    <row r="9215" spans="1:17" x14ac:dyDescent="0.25">
      <c r="A9215">
        <v>19055</v>
      </c>
      <c r="B9215" t="s">
        <v>32844</v>
      </c>
      <c r="C9215" s="1">
        <v>4.3722852476392E+16</v>
      </c>
      <c r="D9215" s="1">
        <v>1039013247882070</v>
      </c>
      <c r="E9215">
        <v>50026</v>
      </c>
      <c r="F9215" t="str">
        <f>VLOOKUP(E9215,'[1]movimento-per-comune-ambito-201'!$C$2:$D$547,2,0)</f>
        <v>Terre di Pisa</v>
      </c>
      <c r="G9215" t="s">
        <v>63179</v>
      </c>
      <c r="H9215" t="s">
        <v>41</v>
      </c>
      <c r="I9215" t="s">
        <v>32845</v>
      </c>
      <c r="J9215">
        <v>56126</v>
      </c>
      <c r="K9215" t="s">
        <v>32007</v>
      </c>
      <c r="L9215" t="str">
        <f>VLOOKUP(K9215,'[1]movimento-per-comune-ambito-201'!$B$2:$D$547,3,FALSE)</f>
        <v>Terre di Pisa</v>
      </c>
      <c r="M9215" t="s">
        <v>29576</v>
      </c>
      <c r="N9215">
        <v>2</v>
      </c>
      <c r="O9215" t="s">
        <v>32344</v>
      </c>
      <c r="P9215" t="s">
        <v>32345</v>
      </c>
      <c r="Q9215" t="s">
        <v>32846</v>
      </c>
    </row>
    <row r="9216" spans="1:17" x14ac:dyDescent="0.25">
      <c r="A9216">
        <v>19922</v>
      </c>
      <c r="B9216" t="s">
        <v>32847</v>
      </c>
      <c r="C9216" s="1">
        <v>4.37227849E+16</v>
      </c>
      <c r="D9216" s="1">
        <v>103897253</v>
      </c>
      <c r="E9216">
        <v>50026</v>
      </c>
      <c r="F9216" t="str">
        <f>VLOOKUP(E9216,'[1]movimento-per-comune-ambito-201'!$C$2:$D$547,2,0)</f>
        <v>Terre di Pisa</v>
      </c>
      <c r="G9216" t="s">
        <v>63386</v>
      </c>
      <c r="H9216" t="s">
        <v>41</v>
      </c>
      <c r="I9216" t="s">
        <v>32848</v>
      </c>
      <c r="J9216">
        <v>56100</v>
      </c>
      <c r="K9216" t="s">
        <v>32007</v>
      </c>
      <c r="L9216" t="str">
        <f>VLOOKUP(K9216,'[1]movimento-per-comune-ambito-201'!$B$2:$D$547,3,FALSE)</f>
        <v>Terre di Pisa</v>
      </c>
      <c r="M9216" t="s">
        <v>29576</v>
      </c>
      <c r="N9216">
        <v>3</v>
      </c>
      <c r="O9216" t="s">
        <v>32344</v>
      </c>
      <c r="P9216" t="s">
        <v>32345</v>
      </c>
      <c r="Q9216" t="s">
        <v>32346</v>
      </c>
    </row>
    <row r="9217" spans="1:17" x14ac:dyDescent="0.25">
      <c r="A9217">
        <v>21638</v>
      </c>
      <c r="B9217" t="s">
        <v>32849</v>
      </c>
      <c r="C9217" s="1">
        <v>4.3721330299999904E+16</v>
      </c>
      <c r="D9217" s="1">
        <v>10391651</v>
      </c>
      <c r="E9217">
        <v>50026</v>
      </c>
      <c r="F9217" t="str">
        <f>VLOOKUP(E9217,'[1]movimento-per-comune-ambito-201'!$C$2:$D$547,2,0)</f>
        <v>Terre di Pisa</v>
      </c>
      <c r="G9217" t="s">
        <v>63512</v>
      </c>
      <c r="H9217" t="s">
        <v>41</v>
      </c>
      <c r="I9217" t="s">
        <v>32850</v>
      </c>
      <c r="J9217">
        <v>56123</v>
      </c>
      <c r="K9217" t="s">
        <v>32007</v>
      </c>
      <c r="L9217" t="str">
        <f>VLOOKUP(K9217,'[1]movimento-per-comune-ambito-201'!$B$2:$D$547,3,FALSE)</f>
        <v>Terre di Pisa</v>
      </c>
      <c r="M9217" t="s">
        <v>29576</v>
      </c>
      <c r="N9217">
        <v>4</v>
      </c>
      <c r="O9217" t="s">
        <v>32851</v>
      </c>
      <c r="P9217" t="s">
        <v>32852</v>
      </c>
      <c r="Q9217" t="s">
        <v>32853</v>
      </c>
    </row>
    <row r="9218" spans="1:17" x14ac:dyDescent="0.25">
      <c r="A9218">
        <v>23125</v>
      </c>
      <c r="B9218" t="s">
        <v>32854</v>
      </c>
      <c r="C9218" s="1">
        <v>4.37039935E+16</v>
      </c>
      <c r="D9218" s="1">
        <v>104351099</v>
      </c>
      <c r="E9218">
        <v>50026</v>
      </c>
      <c r="F9218" t="str">
        <f>VLOOKUP(E9218,'[1]movimento-per-comune-ambito-201'!$C$2:$D$547,2,0)</f>
        <v>Terre di Pisa</v>
      </c>
      <c r="G9218" t="s">
        <v>63181</v>
      </c>
      <c r="H9218" t="s">
        <v>41</v>
      </c>
      <c r="I9218" t="s">
        <v>32855</v>
      </c>
      <c r="J9218">
        <v>56124</v>
      </c>
      <c r="K9218" t="s">
        <v>32007</v>
      </c>
      <c r="L9218" t="str">
        <f>VLOOKUP(K9218,'[1]movimento-per-comune-ambito-201'!$B$2:$D$547,3,FALSE)</f>
        <v>Terre di Pisa</v>
      </c>
      <c r="M9218" t="s">
        <v>29576</v>
      </c>
      <c r="N9218">
        <v>1</v>
      </c>
      <c r="O9218" t="s">
        <v>32051</v>
      </c>
      <c r="Q9218" t="s">
        <v>32856</v>
      </c>
    </row>
    <row r="9219" spans="1:17" x14ac:dyDescent="0.25">
      <c r="A9219">
        <v>24456</v>
      </c>
      <c r="B9219" t="s">
        <v>32857</v>
      </c>
      <c r="C9219" s="1">
        <v>4.36989383E+16</v>
      </c>
      <c r="D9219" s="1">
        <v>1.03899564E+16</v>
      </c>
      <c r="E9219">
        <v>50026</v>
      </c>
      <c r="F9219" t="str">
        <f>VLOOKUP(E9219,'[1]movimento-per-comune-ambito-201'!$C$2:$D$547,2,0)</f>
        <v>Terre di Pisa</v>
      </c>
      <c r="G9219" t="s">
        <v>63182</v>
      </c>
      <c r="H9219" t="s">
        <v>41</v>
      </c>
      <c r="I9219" t="s">
        <v>32858</v>
      </c>
      <c r="J9219">
        <v>56100</v>
      </c>
      <c r="K9219" t="s">
        <v>32007</v>
      </c>
      <c r="L9219" t="str">
        <f>VLOOKUP(K9219,'[1]movimento-per-comune-ambito-201'!$B$2:$D$547,3,FALSE)</f>
        <v>Terre di Pisa</v>
      </c>
      <c r="M9219" t="s">
        <v>29576</v>
      </c>
      <c r="N9219">
        <v>2</v>
      </c>
      <c r="O9219" t="s">
        <v>32859</v>
      </c>
      <c r="Q9219" t="s">
        <v>32860</v>
      </c>
    </row>
    <row r="9220" spans="1:17" x14ac:dyDescent="0.25">
      <c r="A9220">
        <v>7323</v>
      </c>
      <c r="B9220" t="s">
        <v>32861</v>
      </c>
      <c r="C9220" s="1">
        <v>4.37191485E+16</v>
      </c>
      <c r="D9220" s="1">
        <v>1.03899288999999E+16</v>
      </c>
      <c r="E9220">
        <v>50026</v>
      </c>
      <c r="F9220" t="str">
        <f>VLOOKUP(E9220,'[1]movimento-per-comune-ambito-201'!$C$2:$D$547,2,0)</f>
        <v>Terre di Pisa</v>
      </c>
      <c r="G9220" t="s">
        <v>63064</v>
      </c>
      <c r="H9220" t="s">
        <v>52</v>
      </c>
      <c r="I9220" t="s">
        <v>32862</v>
      </c>
      <c r="J9220">
        <v>56126</v>
      </c>
      <c r="K9220" t="s">
        <v>32007</v>
      </c>
      <c r="L9220" t="str">
        <f>VLOOKUP(K9220,'[1]movimento-per-comune-ambito-201'!$B$2:$D$547,3,FALSE)</f>
        <v>Terre di Pisa</v>
      </c>
      <c r="M9220" t="s">
        <v>29576</v>
      </c>
      <c r="N9220">
        <v>0</v>
      </c>
      <c r="O9220" t="s">
        <v>32863</v>
      </c>
      <c r="Q9220" t="s">
        <v>32864</v>
      </c>
    </row>
    <row r="9221" spans="1:17" x14ac:dyDescent="0.25">
      <c r="A9221">
        <v>7325</v>
      </c>
      <c r="B9221" t="s">
        <v>32865</v>
      </c>
      <c r="C9221" s="1">
        <v>4.37091938E+16</v>
      </c>
      <c r="D9221" s="1">
        <v>1.04004001E+16</v>
      </c>
      <c r="E9221">
        <v>50026</v>
      </c>
      <c r="F9221" t="str">
        <f>VLOOKUP(E9221,'[1]movimento-per-comune-ambito-201'!$C$2:$D$547,2,0)</f>
        <v>Terre di Pisa</v>
      </c>
      <c r="G9221" t="s">
        <v>63144</v>
      </c>
      <c r="H9221" t="s">
        <v>52</v>
      </c>
      <c r="I9221" t="s">
        <v>32866</v>
      </c>
      <c r="J9221">
        <v>56125</v>
      </c>
      <c r="K9221" t="s">
        <v>32007</v>
      </c>
      <c r="L9221" t="str">
        <f>VLOOKUP(K9221,'[1]movimento-per-comune-ambito-201'!$B$2:$D$547,3,FALSE)</f>
        <v>Terre di Pisa</v>
      </c>
      <c r="M9221" t="s">
        <v>29576</v>
      </c>
      <c r="N9221">
        <v>0</v>
      </c>
      <c r="O9221" t="s">
        <v>32867</v>
      </c>
      <c r="Q9221" t="s">
        <v>32868</v>
      </c>
    </row>
    <row r="9222" spans="1:17" x14ac:dyDescent="0.25">
      <c r="A9222">
        <v>7332</v>
      </c>
      <c r="B9222" t="s">
        <v>32869</v>
      </c>
      <c r="C9222" s="1">
        <v>4.3706797399999904E+16</v>
      </c>
      <c r="D9222" s="1">
        <v>104312272</v>
      </c>
      <c r="E9222">
        <v>50026</v>
      </c>
      <c r="F9222" t="str">
        <f>VLOOKUP(E9222,'[1]movimento-per-comune-ambito-201'!$C$2:$D$547,2,0)</f>
        <v>Terre di Pisa</v>
      </c>
      <c r="G9222" t="s">
        <v>63359</v>
      </c>
      <c r="H9222" t="s">
        <v>52</v>
      </c>
      <c r="I9222" t="s">
        <v>32870</v>
      </c>
      <c r="J9222">
        <v>56124</v>
      </c>
      <c r="K9222" t="s">
        <v>32007</v>
      </c>
      <c r="L9222" t="str">
        <f>VLOOKUP(K9222,'[1]movimento-per-comune-ambito-201'!$B$2:$D$547,3,FALSE)</f>
        <v>Terre di Pisa</v>
      </c>
      <c r="M9222" t="s">
        <v>29576</v>
      </c>
      <c r="N9222">
        <v>0</v>
      </c>
      <c r="O9222" t="s">
        <v>32044</v>
      </c>
      <c r="Q9222" t="s">
        <v>32284</v>
      </c>
    </row>
    <row r="9223" spans="1:17" x14ac:dyDescent="0.25">
      <c r="A9223">
        <v>7337</v>
      </c>
      <c r="B9223" t="s">
        <v>32871</v>
      </c>
      <c r="C9223" s="1">
        <v>4.3719788299999904E+16</v>
      </c>
      <c r="D9223" s="1">
        <v>1.04019359999999E+16</v>
      </c>
      <c r="E9223">
        <v>50026</v>
      </c>
      <c r="F9223" t="str">
        <f>VLOOKUP(E9223,'[1]movimento-per-comune-ambito-201'!$C$2:$D$547,2,0)</f>
        <v>Terre di Pisa</v>
      </c>
      <c r="G9223" t="s">
        <v>63068</v>
      </c>
      <c r="H9223" t="s">
        <v>52</v>
      </c>
      <c r="I9223" t="s">
        <v>32872</v>
      </c>
      <c r="J9223">
        <v>56127</v>
      </c>
      <c r="K9223" t="s">
        <v>32007</v>
      </c>
      <c r="L9223" t="str">
        <f>VLOOKUP(K9223,'[1]movimento-per-comune-ambito-201'!$B$2:$D$547,3,FALSE)</f>
        <v>Terre di Pisa</v>
      </c>
      <c r="M9223" t="s">
        <v>29576</v>
      </c>
      <c r="N9223">
        <v>0</v>
      </c>
      <c r="O9223" t="s">
        <v>32873</v>
      </c>
      <c r="P9223" t="s">
        <v>32874</v>
      </c>
      <c r="Q9223" t="s">
        <v>32875</v>
      </c>
    </row>
    <row r="9224" spans="1:17" x14ac:dyDescent="0.25">
      <c r="A9224">
        <v>7339</v>
      </c>
      <c r="B9224" t="s">
        <v>1026</v>
      </c>
      <c r="C9224" s="1">
        <v>4.37228386E+16</v>
      </c>
      <c r="D9224" s="1">
        <v>1.04016888E+16</v>
      </c>
      <c r="E9224">
        <v>50026</v>
      </c>
      <c r="F9224" t="str">
        <f>VLOOKUP(E9224,'[1]movimento-per-comune-ambito-201'!$C$2:$D$547,2,0)</f>
        <v>Terre di Pisa</v>
      </c>
      <c r="G9224" t="s">
        <v>63069</v>
      </c>
      <c r="H9224" t="s">
        <v>52</v>
      </c>
      <c r="I9224" t="s">
        <v>32616</v>
      </c>
      <c r="J9224">
        <v>56125</v>
      </c>
      <c r="K9224" t="s">
        <v>32007</v>
      </c>
      <c r="L9224" t="str">
        <f>VLOOKUP(K9224,'[1]movimento-per-comune-ambito-201'!$B$2:$D$547,3,FALSE)</f>
        <v>Terre di Pisa</v>
      </c>
      <c r="M9224" t="s">
        <v>29576</v>
      </c>
      <c r="N9224">
        <v>0</v>
      </c>
      <c r="O9224" t="s">
        <v>32876</v>
      </c>
      <c r="Q9224" t="s">
        <v>32877</v>
      </c>
    </row>
    <row r="9225" spans="1:17" x14ac:dyDescent="0.25">
      <c r="A9225">
        <v>7342</v>
      </c>
      <c r="B9225" t="s">
        <v>32878</v>
      </c>
      <c r="C9225" s="1">
        <v>4.3709838699999904E+16</v>
      </c>
      <c r="D9225" s="1">
        <v>1.04042686999999E+16</v>
      </c>
      <c r="E9225">
        <v>50026</v>
      </c>
      <c r="F9225" t="str">
        <f>VLOOKUP(E9225,'[1]movimento-per-comune-ambito-201'!$C$2:$D$547,2,0)</f>
        <v>Terre di Pisa</v>
      </c>
      <c r="G9225" t="s">
        <v>63071</v>
      </c>
      <c r="H9225" t="s">
        <v>52</v>
      </c>
      <c r="I9225" t="s">
        <v>32879</v>
      </c>
      <c r="J9225">
        <v>56125</v>
      </c>
      <c r="K9225" t="s">
        <v>32007</v>
      </c>
      <c r="L9225" t="str">
        <f>VLOOKUP(K9225,'[1]movimento-per-comune-ambito-201'!$B$2:$D$547,3,FALSE)</f>
        <v>Terre di Pisa</v>
      </c>
      <c r="M9225" t="s">
        <v>29576</v>
      </c>
      <c r="N9225">
        <v>0</v>
      </c>
      <c r="O9225" t="s">
        <v>32880</v>
      </c>
      <c r="Q9225" t="s">
        <v>32881</v>
      </c>
    </row>
    <row r="9226" spans="1:17" x14ac:dyDescent="0.25">
      <c r="A9226">
        <v>7347</v>
      </c>
      <c r="B9226" t="s">
        <v>32882</v>
      </c>
      <c r="C9226" s="1">
        <v>4.3709943E+16</v>
      </c>
      <c r="D9226" s="1">
        <v>104227992</v>
      </c>
      <c r="E9226">
        <v>50026</v>
      </c>
      <c r="F9226" t="str">
        <f>VLOOKUP(E9226,'[1]movimento-per-comune-ambito-201'!$C$2:$D$547,2,0)</f>
        <v>Terre di Pisa</v>
      </c>
      <c r="G9226" t="s">
        <v>63203</v>
      </c>
      <c r="H9226" t="s">
        <v>52</v>
      </c>
      <c r="I9226" t="s">
        <v>32883</v>
      </c>
      <c r="J9226">
        <v>56124</v>
      </c>
      <c r="K9226" t="s">
        <v>32007</v>
      </c>
      <c r="L9226" t="str">
        <f>VLOOKUP(K9226,'[1]movimento-per-comune-ambito-201'!$B$2:$D$547,3,FALSE)</f>
        <v>Terre di Pisa</v>
      </c>
      <c r="M9226" t="s">
        <v>29576</v>
      </c>
      <c r="N9226">
        <v>0</v>
      </c>
      <c r="O9226" t="s">
        <v>32884</v>
      </c>
      <c r="Q9226" t="s">
        <v>32885</v>
      </c>
    </row>
    <row r="9227" spans="1:17" x14ac:dyDescent="0.25">
      <c r="A9227">
        <v>7349</v>
      </c>
      <c r="B9227" t="s">
        <v>12703</v>
      </c>
      <c r="C9227" s="1">
        <v>4.3709943E+16</v>
      </c>
      <c r="D9227" s="1">
        <v>104227992</v>
      </c>
      <c r="E9227">
        <v>50026</v>
      </c>
      <c r="F9227" t="str">
        <f>VLOOKUP(E9227,'[1]movimento-per-comune-ambito-201'!$C$2:$D$547,2,0)</f>
        <v>Terre di Pisa</v>
      </c>
      <c r="G9227" t="s">
        <v>63074</v>
      </c>
      <c r="H9227" t="s">
        <v>52</v>
      </c>
      <c r="I9227" t="s">
        <v>32886</v>
      </c>
      <c r="J9227">
        <v>56124</v>
      </c>
      <c r="K9227" t="s">
        <v>32007</v>
      </c>
      <c r="L9227" t="str">
        <f>VLOOKUP(K9227,'[1]movimento-per-comune-ambito-201'!$B$2:$D$547,3,FALSE)</f>
        <v>Terre di Pisa</v>
      </c>
      <c r="M9227" t="s">
        <v>29576</v>
      </c>
      <c r="N9227">
        <v>0</v>
      </c>
      <c r="O9227" t="s">
        <v>32887</v>
      </c>
      <c r="P9227" t="s">
        <v>32888</v>
      </c>
      <c r="Q9227" t="s">
        <v>32889</v>
      </c>
    </row>
    <row r="9228" spans="1:17" x14ac:dyDescent="0.25">
      <c r="A9228">
        <v>7356</v>
      </c>
      <c r="B9228" t="s">
        <v>32890</v>
      </c>
      <c r="C9228" s="1">
        <v>4.37177689E+16</v>
      </c>
      <c r="D9228" s="1">
        <v>103897213</v>
      </c>
      <c r="E9228">
        <v>50026</v>
      </c>
      <c r="F9228" t="str">
        <f>VLOOKUP(E9228,'[1]movimento-per-comune-ambito-201'!$C$2:$D$547,2,0)</f>
        <v>Terre di Pisa</v>
      </c>
      <c r="G9228" t="s">
        <v>63077</v>
      </c>
      <c r="H9228" t="s">
        <v>52</v>
      </c>
      <c r="I9228" t="s">
        <v>32891</v>
      </c>
      <c r="J9228">
        <v>56126</v>
      </c>
      <c r="K9228" t="s">
        <v>32007</v>
      </c>
      <c r="L9228" t="str">
        <f>VLOOKUP(K9228,'[1]movimento-per-comune-ambito-201'!$B$2:$D$547,3,FALSE)</f>
        <v>Terre di Pisa</v>
      </c>
      <c r="M9228" t="s">
        <v>29576</v>
      </c>
      <c r="N9228">
        <v>0</v>
      </c>
      <c r="O9228" t="s">
        <v>32892</v>
      </c>
      <c r="Q9228" t="s">
        <v>32893</v>
      </c>
    </row>
    <row r="9229" spans="1:17" x14ac:dyDescent="0.25">
      <c r="A9229">
        <v>7360</v>
      </c>
      <c r="B9229" t="s">
        <v>32894</v>
      </c>
      <c r="C9229" s="1">
        <v>4.3709894599999904E+16</v>
      </c>
      <c r="D9229" s="1">
        <v>10402782</v>
      </c>
      <c r="E9229">
        <v>50026</v>
      </c>
      <c r="F9229" t="str">
        <f>VLOOKUP(E9229,'[1]movimento-per-comune-ambito-201'!$C$2:$D$547,2,0)</f>
        <v>Terre di Pisa</v>
      </c>
      <c r="G9229" t="s">
        <v>63080</v>
      </c>
      <c r="H9229" t="s">
        <v>52</v>
      </c>
      <c r="I9229" t="s">
        <v>32895</v>
      </c>
      <c r="J9229">
        <v>56125</v>
      </c>
      <c r="K9229" t="s">
        <v>32007</v>
      </c>
      <c r="L9229" t="str">
        <f>VLOOKUP(K9229,'[1]movimento-per-comune-ambito-201'!$B$2:$D$547,3,FALSE)</f>
        <v>Terre di Pisa</v>
      </c>
      <c r="M9229" t="s">
        <v>29576</v>
      </c>
      <c r="N9229">
        <v>0</v>
      </c>
      <c r="O9229" t="s">
        <v>32896</v>
      </c>
      <c r="P9229" t="s">
        <v>32897</v>
      </c>
      <c r="Q9229" t="s">
        <v>32898</v>
      </c>
    </row>
    <row r="9230" spans="1:17" x14ac:dyDescent="0.25">
      <c r="A9230">
        <v>7369</v>
      </c>
      <c r="B9230" t="s">
        <v>32899</v>
      </c>
      <c r="C9230" s="1">
        <v>4.37170975E+16</v>
      </c>
      <c r="D9230" s="1">
        <v>10399791</v>
      </c>
      <c r="E9230">
        <v>50026</v>
      </c>
      <c r="F9230" t="str">
        <f>VLOOKUP(E9230,'[1]movimento-per-comune-ambito-201'!$C$2:$D$547,2,0)</f>
        <v>Terre di Pisa</v>
      </c>
      <c r="G9230" t="s">
        <v>65551</v>
      </c>
      <c r="H9230" t="s">
        <v>52</v>
      </c>
      <c r="I9230" t="s">
        <v>32900</v>
      </c>
      <c r="J9230">
        <v>56126</v>
      </c>
      <c r="K9230" t="s">
        <v>32007</v>
      </c>
      <c r="L9230" t="str">
        <f>VLOOKUP(K9230,'[1]movimento-per-comune-ambito-201'!$B$2:$D$547,3,FALSE)</f>
        <v>Terre di Pisa</v>
      </c>
      <c r="M9230" t="s">
        <v>29576</v>
      </c>
      <c r="N9230">
        <v>0</v>
      </c>
      <c r="O9230" t="s">
        <v>32901</v>
      </c>
      <c r="Q9230" t="s">
        <v>32902</v>
      </c>
    </row>
    <row r="9231" spans="1:17" x14ac:dyDescent="0.25">
      <c r="A9231">
        <v>7372</v>
      </c>
      <c r="B9231" t="s">
        <v>6768</v>
      </c>
      <c r="C9231" s="1">
        <v>4.37228386E+16</v>
      </c>
      <c r="D9231" s="1">
        <v>1.04016888E+16</v>
      </c>
      <c r="E9231">
        <v>50026</v>
      </c>
      <c r="F9231" t="str">
        <f>VLOOKUP(E9231,'[1]movimento-per-comune-ambito-201'!$C$2:$D$547,2,0)</f>
        <v>Terre di Pisa</v>
      </c>
      <c r="G9231" t="s">
        <v>63630</v>
      </c>
      <c r="H9231" t="s">
        <v>52</v>
      </c>
      <c r="I9231" t="s">
        <v>32903</v>
      </c>
      <c r="J9231">
        <v>56123</v>
      </c>
      <c r="K9231" t="s">
        <v>32007</v>
      </c>
      <c r="L9231" t="str">
        <f>VLOOKUP(K9231,'[1]movimento-per-comune-ambito-201'!$B$2:$D$547,3,FALSE)</f>
        <v>Terre di Pisa</v>
      </c>
      <c r="M9231" t="s">
        <v>29576</v>
      </c>
      <c r="N9231">
        <v>0</v>
      </c>
      <c r="O9231" t="s">
        <v>32904</v>
      </c>
      <c r="P9231" t="s">
        <v>32905</v>
      </c>
      <c r="Q9231" t="s">
        <v>32906</v>
      </c>
    </row>
    <row r="9232" spans="1:17" x14ac:dyDescent="0.25">
      <c r="A9232">
        <v>7374</v>
      </c>
      <c r="B9232" t="s">
        <v>32907</v>
      </c>
      <c r="C9232" s="1">
        <v>4.3713062E+16</v>
      </c>
      <c r="D9232" s="1">
        <v>104017327</v>
      </c>
      <c r="E9232">
        <v>50026</v>
      </c>
      <c r="F9232" t="str">
        <f>VLOOKUP(E9232,'[1]movimento-per-comune-ambito-201'!$C$2:$D$547,2,0)</f>
        <v>Terre di Pisa</v>
      </c>
      <c r="G9232" t="s">
        <v>63631</v>
      </c>
      <c r="H9232" t="s">
        <v>52</v>
      </c>
      <c r="I9232" t="s">
        <v>32908</v>
      </c>
      <c r="J9232">
        <v>56125</v>
      </c>
      <c r="K9232" t="s">
        <v>32007</v>
      </c>
      <c r="L9232" t="str">
        <f>VLOOKUP(K9232,'[1]movimento-per-comune-ambito-201'!$B$2:$D$547,3,FALSE)</f>
        <v>Terre di Pisa</v>
      </c>
      <c r="M9232" t="s">
        <v>29576</v>
      </c>
      <c r="N9232">
        <v>0</v>
      </c>
      <c r="Q9232" t="s">
        <v>32909</v>
      </c>
    </row>
    <row r="9233" spans="1:17" x14ac:dyDescent="0.25">
      <c r="A9233">
        <v>7379</v>
      </c>
      <c r="B9233" t="s">
        <v>32910</v>
      </c>
      <c r="C9233" s="1">
        <v>436284274</v>
      </c>
      <c r="D9233" s="1">
        <v>10405033</v>
      </c>
      <c r="E9233">
        <v>50026</v>
      </c>
      <c r="F9233" t="str">
        <f>VLOOKUP(E9233,'[1]movimento-per-comune-ambito-201'!$C$2:$D$547,2,0)</f>
        <v>Terre di Pisa</v>
      </c>
      <c r="G9233" t="s">
        <v>63634</v>
      </c>
      <c r="H9233" t="s">
        <v>52</v>
      </c>
      <c r="I9233" t="s">
        <v>32911</v>
      </c>
      <c r="J9233">
        <v>56121</v>
      </c>
      <c r="K9233" t="s">
        <v>32007</v>
      </c>
      <c r="L9233" t="str">
        <f>VLOOKUP(K9233,'[1]movimento-per-comune-ambito-201'!$B$2:$D$547,3,FALSE)</f>
        <v>Terre di Pisa</v>
      </c>
      <c r="M9233" t="s">
        <v>29576</v>
      </c>
      <c r="N9233">
        <v>0</v>
      </c>
      <c r="O9233" t="s">
        <v>32912</v>
      </c>
      <c r="P9233" t="s">
        <v>32913</v>
      </c>
      <c r="Q9233" t="s">
        <v>32914</v>
      </c>
    </row>
    <row r="9234" spans="1:17" x14ac:dyDescent="0.25">
      <c r="A9234">
        <v>7382</v>
      </c>
      <c r="B9234" t="s">
        <v>32915</v>
      </c>
      <c r="C9234" s="1">
        <v>4.37131174E+16</v>
      </c>
      <c r="D9234" s="1">
        <v>1.04170149999999E+16</v>
      </c>
      <c r="E9234">
        <v>50026</v>
      </c>
      <c r="F9234" t="str">
        <f>VLOOKUP(E9234,'[1]movimento-per-comune-ambito-201'!$C$2:$D$547,2,0)</f>
        <v>Terre di Pisa</v>
      </c>
      <c r="G9234" t="s">
        <v>63635</v>
      </c>
      <c r="H9234" t="s">
        <v>52</v>
      </c>
      <c r="I9234" t="s">
        <v>32916</v>
      </c>
      <c r="J9234">
        <v>56124</v>
      </c>
      <c r="K9234" t="s">
        <v>32007</v>
      </c>
      <c r="L9234" t="str">
        <f>VLOOKUP(K9234,'[1]movimento-per-comune-ambito-201'!$B$2:$D$547,3,FALSE)</f>
        <v>Terre di Pisa</v>
      </c>
      <c r="M9234" t="s">
        <v>29576</v>
      </c>
      <c r="N9234">
        <v>0</v>
      </c>
      <c r="O9234" t="s">
        <v>32917</v>
      </c>
      <c r="Q9234" t="s">
        <v>32918</v>
      </c>
    </row>
    <row r="9235" spans="1:17" x14ac:dyDescent="0.25">
      <c r="A9235">
        <v>7389</v>
      </c>
      <c r="B9235" t="s">
        <v>32919</v>
      </c>
      <c r="C9235" s="1">
        <v>4.37168878861784E+16</v>
      </c>
      <c r="D9235" s="1">
        <v>1.04017460346221E+16</v>
      </c>
      <c r="E9235">
        <v>50026</v>
      </c>
      <c r="F9235" t="str">
        <f>VLOOKUP(E9235,'[1]movimento-per-comune-ambito-201'!$C$2:$D$547,2,0)</f>
        <v>Terre di Pisa</v>
      </c>
      <c r="G9235" t="s">
        <v>63897</v>
      </c>
      <c r="H9235" t="s">
        <v>52</v>
      </c>
      <c r="I9235" t="s">
        <v>32920</v>
      </c>
      <c r="J9235">
        <v>56126</v>
      </c>
      <c r="K9235" t="s">
        <v>32007</v>
      </c>
      <c r="L9235" t="str">
        <f>VLOOKUP(K9235,'[1]movimento-per-comune-ambito-201'!$B$2:$D$547,3,FALSE)</f>
        <v>Terre di Pisa</v>
      </c>
      <c r="M9235" t="s">
        <v>29576</v>
      </c>
      <c r="N9235">
        <v>0</v>
      </c>
      <c r="O9235" t="s">
        <v>32921</v>
      </c>
      <c r="Q9235" t="s">
        <v>32922</v>
      </c>
    </row>
    <row r="9236" spans="1:17" x14ac:dyDescent="0.25">
      <c r="A9236">
        <v>7404</v>
      </c>
      <c r="B9236" t="s">
        <v>32923</v>
      </c>
      <c r="C9236" s="1">
        <v>4.37228386E+16</v>
      </c>
      <c r="D9236" s="1">
        <v>1.04016888E+16</v>
      </c>
      <c r="E9236">
        <v>50026</v>
      </c>
      <c r="F9236" t="str">
        <f>VLOOKUP(E9236,'[1]movimento-per-comune-ambito-201'!$C$2:$D$547,2,0)</f>
        <v>Terre di Pisa</v>
      </c>
      <c r="G9236" t="s">
        <v>63644</v>
      </c>
      <c r="H9236" t="s">
        <v>52</v>
      </c>
      <c r="I9236" t="s">
        <v>32924</v>
      </c>
      <c r="J9236">
        <v>56125</v>
      </c>
      <c r="K9236" t="s">
        <v>32007</v>
      </c>
      <c r="L9236" t="str">
        <f>VLOOKUP(K9236,'[1]movimento-per-comune-ambito-201'!$B$2:$D$547,3,FALSE)</f>
        <v>Terre di Pisa</v>
      </c>
      <c r="M9236" t="s">
        <v>29576</v>
      </c>
      <c r="N9236">
        <v>0</v>
      </c>
      <c r="O9236" t="s">
        <v>32925</v>
      </c>
      <c r="Q9236" t="s">
        <v>32926</v>
      </c>
    </row>
    <row r="9237" spans="1:17" x14ac:dyDescent="0.25">
      <c r="A9237">
        <v>7418</v>
      </c>
      <c r="B9237" t="s">
        <v>32927</v>
      </c>
      <c r="C9237" s="1">
        <v>4.3633194E+16</v>
      </c>
      <c r="D9237" s="1">
        <v>103012318</v>
      </c>
      <c r="E9237">
        <v>50026</v>
      </c>
      <c r="F9237" t="str">
        <f>VLOOKUP(E9237,'[1]movimento-per-comune-ambito-201'!$C$2:$D$547,2,0)</f>
        <v>Terre di Pisa</v>
      </c>
      <c r="G9237" t="s">
        <v>63902</v>
      </c>
      <c r="H9237" t="s">
        <v>52</v>
      </c>
      <c r="I9237" t="s">
        <v>32928</v>
      </c>
      <c r="J9237">
        <v>56128</v>
      </c>
      <c r="K9237" t="s">
        <v>32007</v>
      </c>
      <c r="L9237" t="str">
        <f>VLOOKUP(K9237,'[1]movimento-per-comune-ambito-201'!$B$2:$D$547,3,FALSE)</f>
        <v>Terre di Pisa</v>
      </c>
      <c r="M9237" t="s">
        <v>29576</v>
      </c>
      <c r="N9237">
        <v>0</v>
      </c>
      <c r="O9237" t="s">
        <v>32929</v>
      </c>
      <c r="Q9237" t="s">
        <v>32930</v>
      </c>
    </row>
    <row r="9238" spans="1:17" x14ac:dyDescent="0.25">
      <c r="A9238">
        <v>7420</v>
      </c>
      <c r="B9238" t="s">
        <v>14738</v>
      </c>
      <c r="C9238" s="1">
        <v>4.3735041099999904E+16</v>
      </c>
      <c r="D9238" s="1">
        <v>1.0411955E+16</v>
      </c>
      <c r="E9238">
        <v>50026</v>
      </c>
      <c r="F9238" t="str">
        <f>VLOOKUP(E9238,'[1]movimento-per-comune-ambito-201'!$C$2:$D$547,2,0)</f>
        <v>Terre di Pisa</v>
      </c>
      <c r="G9238" t="s">
        <v>63903</v>
      </c>
      <c r="H9238" t="s">
        <v>52</v>
      </c>
      <c r="I9238" t="s">
        <v>32931</v>
      </c>
      <c r="J9238">
        <v>56123</v>
      </c>
      <c r="K9238" t="s">
        <v>32007</v>
      </c>
      <c r="L9238" t="str">
        <f>VLOOKUP(K9238,'[1]movimento-per-comune-ambito-201'!$B$2:$D$547,3,FALSE)</f>
        <v>Terre di Pisa</v>
      </c>
      <c r="M9238" t="s">
        <v>29576</v>
      </c>
      <c r="N9238">
        <v>0</v>
      </c>
      <c r="O9238" t="s">
        <v>32932</v>
      </c>
      <c r="Q9238" t="s">
        <v>32933</v>
      </c>
    </row>
    <row r="9239" spans="1:17" x14ac:dyDescent="0.25">
      <c r="A9239">
        <v>7421</v>
      </c>
      <c r="B9239" t="s">
        <v>32934</v>
      </c>
      <c r="C9239" s="1">
        <v>4.37115875119532E+16</v>
      </c>
      <c r="D9239" s="1">
        <v>1.04109299182891E+16</v>
      </c>
      <c r="E9239">
        <v>50026</v>
      </c>
      <c r="F9239" t="str">
        <f>VLOOKUP(E9239,'[1]movimento-per-comune-ambito-201'!$C$2:$D$547,2,0)</f>
        <v>Terre di Pisa</v>
      </c>
      <c r="G9239" t="s">
        <v>63904</v>
      </c>
      <c r="H9239" t="s">
        <v>52</v>
      </c>
      <c r="I9239" t="s">
        <v>32935</v>
      </c>
      <c r="J9239">
        <v>56124</v>
      </c>
      <c r="K9239" t="s">
        <v>32007</v>
      </c>
      <c r="L9239" t="str">
        <f>VLOOKUP(K9239,'[1]movimento-per-comune-ambito-201'!$B$2:$D$547,3,FALSE)</f>
        <v>Terre di Pisa</v>
      </c>
      <c r="M9239" t="s">
        <v>29576</v>
      </c>
      <c r="N9239">
        <v>0</v>
      </c>
      <c r="O9239" t="s">
        <v>32936</v>
      </c>
      <c r="P9239" t="s">
        <v>32937</v>
      </c>
      <c r="Q9239" t="s">
        <v>32938</v>
      </c>
    </row>
    <row r="9240" spans="1:17" x14ac:dyDescent="0.25">
      <c r="A9240">
        <v>7426</v>
      </c>
      <c r="B9240" t="s">
        <v>32939</v>
      </c>
      <c r="C9240" s="1">
        <v>4.37126212E+16</v>
      </c>
      <c r="D9240" s="1">
        <v>104134881</v>
      </c>
      <c r="E9240">
        <v>50026</v>
      </c>
      <c r="F9240" t="str">
        <f>VLOOKUP(E9240,'[1]movimento-per-comune-ambito-201'!$C$2:$D$547,2,0)</f>
        <v>Terre di Pisa</v>
      </c>
      <c r="G9240" t="s">
        <v>63905</v>
      </c>
      <c r="H9240" t="s">
        <v>52</v>
      </c>
      <c r="I9240" t="s">
        <v>32940</v>
      </c>
      <c r="J9240">
        <v>56125</v>
      </c>
      <c r="K9240" t="s">
        <v>32007</v>
      </c>
      <c r="L9240" t="str">
        <f>VLOOKUP(K9240,'[1]movimento-per-comune-ambito-201'!$B$2:$D$547,3,FALSE)</f>
        <v>Terre di Pisa</v>
      </c>
      <c r="M9240" t="s">
        <v>29576</v>
      </c>
      <c r="N9240">
        <v>0</v>
      </c>
      <c r="O9240" t="s">
        <v>32941</v>
      </c>
      <c r="Q9240" t="s">
        <v>32942</v>
      </c>
    </row>
    <row r="9241" spans="1:17" x14ac:dyDescent="0.25">
      <c r="A9241">
        <v>14322</v>
      </c>
      <c r="B9241" t="s">
        <v>32943</v>
      </c>
      <c r="C9241" s="1">
        <v>4.37084558E+16</v>
      </c>
      <c r="D9241" s="1">
        <v>1.04026920999999E+16</v>
      </c>
      <c r="E9241">
        <v>50026</v>
      </c>
      <c r="F9241" t="str">
        <f>VLOOKUP(E9241,'[1]movimento-per-comune-ambito-201'!$C$2:$D$547,2,0)</f>
        <v>Terre di Pisa</v>
      </c>
      <c r="G9241" t="s">
        <v>65537</v>
      </c>
      <c r="H9241" t="s">
        <v>52</v>
      </c>
      <c r="I9241" t="s">
        <v>32944</v>
      </c>
      <c r="J9241">
        <v>56125</v>
      </c>
      <c r="K9241" t="s">
        <v>32007</v>
      </c>
      <c r="L9241" t="str">
        <f>VLOOKUP(K9241,'[1]movimento-per-comune-ambito-201'!$B$2:$D$547,3,FALSE)</f>
        <v>Terre di Pisa</v>
      </c>
      <c r="M9241" t="s">
        <v>29576</v>
      </c>
      <c r="N9241">
        <v>0</v>
      </c>
      <c r="O9241" t="s">
        <v>32945</v>
      </c>
      <c r="Q9241" t="s">
        <v>32946</v>
      </c>
    </row>
    <row r="9242" spans="1:17" x14ac:dyDescent="0.25">
      <c r="A9242">
        <v>14324</v>
      </c>
      <c r="B9242" t="s">
        <v>32947</v>
      </c>
      <c r="C9242" s="1">
        <v>4.3713580399999904E+16</v>
      </c>
      <c r="D9242" s="1">
        <v>1.04003606E+16</v>
      </c>
      <c r="E9242">
        <v>50026</v>
      </c>
      <c r="F9242" t="str">
        <f>VLOOKUP(E9242,'[1]movimento-per-comune-ambito-201'!$C$2:$D$547,2,0)</f>
        <v>Terre di Pisa</v>
      </c>
      <c r="G9242" t="s">
        <v>64832</v>
      </c>
      <c r="H9242" t="s">
        <v>52</v>
      </c>
      <c r="I9242" t="s">
        <v>32948</v>
      </c>
      <c r="J9242">
        <v>56125</v>
      </c>
      <c r="K9242" t="s">
        <v>32007</v>
      </c>
      <c r="L9242" t="str">
        <f>VLOOKUP(K9242,'[1]movimento-per-comune-ambito-201'!$B$2:$D$547,3,FALSE)</f>
        <v>Terre di Pisa</v>
      </c>
      <c r="M9242" t="s">
        <v>29576</v>
      </c>
      <c r="N9242">
        <v>0</v>
      </c>
      <c r="O9242" t="s">
        <v>32949</v>
      </c>
      <c r="Q9242" t="s">
        <v>32950</v>
      </c>
    </row>
    <row r="9243" spans="1:17" x14ac:dyDescent="0.25">
      <c r="A9243">
        <v>14448</v>
      </c>
      <c r="B9243" t="s">
        <v>32951</v>
      </c>
      <c r="C9243" s="1">
        <v>4.3709400199999904E+16</v>
      </c>
      <c r="D9243" s="1">
        <v>1.04055139E+16</v>
      </c>
      <c r="E9243">
        <v>50026</v>
      </c>
      <c r="F9243" t="str">
        <f>VLOOKUP(E9243,'[1]movimento-per-comune-ambito-201'!$C$2:$D$547,2,0)</f>
        <v>Terre di Pisa</v>
      </c>
      <c r="G9243" t="s">
        <v>65541</v>
      </c>
      <c r="H9243" t="s">
        <v>52</v>
      </c>
      <c r="I9243" t="s">
        <v>32952</v>
      </c>
      <c r="J9243">
        <v>56125</v>
      </c>
      <c r="K9243" t="s">
        <v>32007</v>
      </c>
      <c r="L9243" t="str">
        <f>VLOOKUP(K9243,'[1]movimento-per-comune-ambito-201'!$B$2:$D$547,3,FALSE)</f>
        <v>Terre di Pisa</v>
      </c>
      <c r="M9243" t="s">
        <v>29576</v>
      </c>
      <c r="N9243">
        <v>0</v>
      </c>
      <c r="O9243" t="s">
        <v>32953</v>
      </c>
      <c r="Q9243" t="s">
        <v>32954</v>
      </c>
    </row>
    <row r="9244" spans="1:17" x14ac:dyDescent="0.25">
      <c r="A9244">
        <v>15316</v>
      </c>
      <c r="B9244" t="s">
        <v>32955</v>
      </c>
      <c r="C9244" s="1">
        <v>4.37131174E+16</v>
      </c>
      <c r="D9244" s="1">
        <v>1.04170149999999E+16</v>
      </c>
      <c r="E9244">
        <v>50026</v>
      </c>
      <c r="F9244" t="str">
        <f>VLOOKUP(E9244,'[1]movimento-per-comune-ambito-201'!$C$2:$D$547,2,0)</f>
        <v>Terre di Pisa</v>
      </c>
      <c r="G9244" t="s">
        <v>65920</v>
      </c>
      <c r="H9244" t="s">
        <v>52</v>
      </c>
      <c r="I9244" t="s">
        <v>32956</v>
      </c>
      <c r="J9244">
        <v>56124</v>
      </c>
      <c r="K9244" t="s">
        <v>32007</v>
      </c>
      <c r="L9244" t="str">
        <f>VLOOKUP(K9244,'[1]movimento-per-comune-ambito-201'!$B$2:$D$547,3,FALSE)</f>
        <v>Terre di Pisa</v>
      </c>
      <c r="M9244" t="s">
        <v>29576</v>
      </c>
      <c r="N9244">
        <v>0</v>
      </c>
      <c r="O9244" t="s">
        <v>32957</v>
      </c>
      <c r="Q9244" t="s">
        <v>32958</v>
      </c>
    </row>
    <row r="9245" spans="1:17" x14ac:dyDescent="0.25">
      <c r="A9245">
        <v>15317</v>
      </c>
      <c r="B9245" t="s">
        <v>32959</v>
      </c>
      <c r="C9245" s="1">
        <v>4.3709607089817504E+16</v>
      </c>
      <c r="D9245" s="1">
        <v>1.03989110161163E+16</v>
      </c>
      <c r="E9245">
        <v>50026</v>
      </c>
      <c r="F9245" t="str">
        <f>VLOOKUP(E9245,'[1]movimento-per-comune-ambito-201'!$C$2:$D$547,2,0)</f>
        <v>Terre di Pisa</v>
      </c>
      <c r="G9245" t="s">
        <v>65921</v>
      </c>
      <c r="H9245" t="s">
        <v>52</v>
      </c>
      <c r="I9245" t="s">
        <v>32960</v>
      </c>
      <c r="J9245">
        <v>56125</v>
      </c>
      <c r="K9245" t="s">
        <v>32007</v>
      </c>
      <c r="L9245" t="str">
        <f>VLOOKUP(K9245,'[1]movimento-per-comune-ambito-201'!$B$2:$D$547,3,FALSE)</f>
        <v>Terre di Pisa</v>
      </c>
      <c r="M9245" t="s">
        <v>29576</v>
      </c>
      <c r="N9245">
        <v>0</v>
      </c>
      <c r="O9245" t="s">
        <v>32961</v>
      </c>
      <c r="Q9245" t="s">
        <v>32962</v>
      </c>
    </row>
    <row r="9246" spans="1:17" x14ac:dyDescent="0.25">
      <c r="A9246">
        <v>16791</v>
      </c>
      <c r="B9246" t="s">
        <v>32963</v>
      </c>
      <c r="C9246" s="1">
        <v>4.3706797399999904E+16</v>
      </c>
      <c r="D9246" s="1">
        <v>104312272</v>
      </c>
      <c r="E9246">
        <v>50026</v>
      </c>
      <c r="F9246" t="str">
        <f>VLOOKUP(E9246,'[1]movimento-per-comune-ambito-201'!$C$2:$D$547,2,0)</f>
        <v>Terre di Pisa</v>
      </c>
      <c r="G9246" t="s">
        <v>64836</v>
      </c>
      <c r="H9246" t="s">
        <v>52</v>
      </c>
      <c r="I9246" t="s">
        <v>32964</v>
      </c>
      <c r="J9246">
        <v>56124</v>
      </c>
      <c r="K9246" t="s">
        <v>32007</v>
      </c>
      <c r="L9246" t="str">
        <f>VLOOKUP(K9246,'[1]movimento-per-comune-ambito-201'!$B$2:$D$547,3,FALSE)</f>
        <v>Terre di Pisa</v>
      </c>
      <c r="M9246" t="s">
        <v>29576</v>
      </c>
      <c r="N9246">
        <v>0</v>
      </c>
      <c r="O9246" t="s">
        <v>32965</v>
      </c>
      <c r="Q9246" t="s">
        <v>32966</v>
      </c>
    </row>
    <row r="9247" spans="1:17" x14ac:dyDescent="0.25">
      <c r="A9247">
        <v>17234</v>
      </c>
      <c r="B9247" t="s">
        <v>8211</v>
      </c>
      <c r="C9247" s="1">
        <v>4.37228386E+16</v>
      </c>
      <c r="D9247" s="1">
        <v>1.04016888E+16</v>
      </c>
      <c r="E9247">
        <v>50026</v>
      </c>
      <c r="F9247" t="str">
        <f>VLOOKUP(E9247,'[1]movimento-per-comune-ambito-201'!$C$2:$D$547,2,0)</f>
        <v>Terre di Pisa</v>
      </c>
      <c r="G9247" t="s">
        <v>64838</v>
      </c>
      <c r="H9247" t="s">
        <v>52</v>
      </c>
      <c r="I9247" t="s">
        <v>32967</v>
      </c>
      <c r="J9247">
        <v>56122</v>
      </c>
      <c r="K9247" t="s">
        <v>32007</v>
      </c>
      <c r="L9247" t="str">
        <f>VLOOKUP(K9247,'[1]movimento-per-comune-ambito-201'!$B$2:$D$547,3,FALSE)</f>
        <v>Terre di Pisa</v>
      </c>
      <c r="M9247" t="s">
        <v>29576</v>
      </c>
      <c r="N9247">
        <v>0</v>
      </c>
      <c r="O9247" t="s">
        <v>32968</v>
      </c>
      <c r="P9247" t="s">
        <v>32969</v>
      </c>
      <c r="Q9247" t="s">
        <v>32970</v>
      </c>
    </row>
    <row r="9248" spans="1:17" x14ac:dyDescent="0.25">
      <c r="A9248">
        <v>17237</v>
      </c>
      <c r="B9248" t="s">
        <v>32971</v>
      </c>
      <c r="C9248" s="1">
        <v>4.3713062E+16</v>
      </c>
      <c r="D9248" s="1">
        <v>104017327</v>
      </c>
      <c r="E9248">
        <v>50026</v>
      </c>
      <c r="F9248" t="str">
        <f>VLOOKUP(E9248,'[1]movimento-per-comune-ambito-201'!$C$2:$D$547,2,0)</f>
        <v>Terre di Pisa</v>
      </c>
      <c r="G9248" t="s">
        <v>65922</v>
      </c>
      <c r="H9248" t="s">
        <v>52</v>
      </c>
      <c r="I9248" t="s">
        <v>32972</v>
      </c>
      <c r="J9248">
        <v>56125</v>
      </c>
      <c r="K9248" t="s">
        <v>32007</v>
      </c>
      <c r="L9248" t="str">
        <f>VLOOKUP(K9248,'[1]movimento-per-comune-ambito-201'!$B$2:$D$547,3,FALSE)</f>
        <v>Terre di Pisa</v>
      </c>
      <c r="M9248" t="s">
        <v>29576</v>
      </c>
      <c r="N9248">
        <v>0</v>
      </c>
      <c r="O9248" t="s">
        <v>32973</v>
      </c>
      <c r="Q9248" t="s">
        <v>32974</v>
      </c>
    </row>
    <row r="9249" spans="1:17" x14ac:dyDescent="0.25">
      <c r="A9249">
        <v>17768</v>
      </c>
      <c r="B9249" t="s">
        <v>32975</v>
      </c>
      <c r="C9249" s="1">
        <v>437286474</v>
      </c>
      <c r="D9249" s="1">
        <v>103861876</v>
      </c>
      <c r="E9249">
        <v>50026</v>
      </c>
      <c r="F9249" t="str">
        <f>VLOOKUP(E9249,'[1]movimento-per-comune-ambito-201'!$C$2:$D$547,2,0)</f>
        <v>Terre di Pisa</v>
      </c>
      <c r="G9249" t="s">
        <v>64840</v>
      </c>
      <c r="H9249" t="s">
        <v>52</v>
      </c>
      <c r="I9249" t="s">
        <v>32976</v>
      </c>
      <c r="J9249">
        <v>56122</v>
      </c>
      <c r="K9249" t="s">
        <v>32007</v>
      </c>
      <c r="L9249" t="str">
        <f>VLOOKUP(K9249,'[1]movimento-per-comune-ambito-201'!$B$2:$D$547,3,FALSE)</f>
        <v>Terre di Pisa</v>
      </c>
      <c r="M9249" t="s">
        <v>29576</v>
      </c>
      <c r="N9249">
        <v>0</v>
      </c>
      <c r="O9249" t="s">
        <v>32977</v>
      </c>
      <c r="P9249" t="s">
        <v>32978</v>
      </c>
      <c r="Q9249" t="s">
        <v>32979</v>
      </c>
    </row>
    <row r="9250" spans="1:17" x14ac:dyDescent="0.25">
      <c r="A9250">
        <v>17769</v>
      </c>
      <c r="B9250" t="s">
        <v>32980</v>
      </c>
      <c r="C9250" s="1">
        <v>4.37079899E+16</v>
      </c>
      <c r="D9250" s="1">
        <v>1.04171202999999E+16</v>
      </c>
      <c r="E9250">
        <v>50026</v>
      </c>
      <c r="F9250" t="str">
        <f>VLOOKUP(E9250,'[1]movimento-per-comune-ambito-201'!$C$2:$D$547,2,0)</f>
        <v>Terre di Pisa</v>
      </c>
      <c r="G9250" t="s">
        <v>64841</v>
      </c>
      <c r="H9250" t="s">
        <v>52</v>
      </c>
      <c r="I9250" t="s">
        <v>32981</v>
      </c>
      <c r="J9250">
        <v>56100</v>
      </c>
      <c r="K9250" t="s">
        <v>32007</v>
      </c>
      <c r="L9250" t="str">
        <f>VLOOKUP(K9250,'[1]movimento-per-comune-ambito-201'!$B$2:$D$547,3,FALSE)</f>
        <v>Terre di Pisa</v>
      </c>
      <c r="M9250" t="s">
        <v>29576</v>
      </c>
      <c r="N9250">
        <v>0</v>
      </c>
      <c r="O9250" t="s">
        <v>32982</v>
      </c>
      <c r="Q9250" t="s">
        <v>32983</v>
      </c>
    </row>
    <row r="9251" spans="1:17" x14ac:dyDescent="0.25">
      <c r="A9251">
        <v>17838</v>
      </c>
      <c r="B9251" t="s">
        <v>32984</v>
      </c>
      <c r="C9251" s="1">
        <v>4.3700317795953696E+16</v>
      </c>
      <c r="D9251" s="1">
        <v>1.04100358344543E+16</v>
      </c>
      <c r="E9251">
        <v>50026</v>
      </c>
      <c r="F9251" t="str">
        <f>VLOOKUP(E9251,'[1]movimento-per-comune-ambito-201'!$C$2:$D$547,2,0)</f>
        <v>Terre di Pisa</v>
      </c>
      <c r="G9251" t="s">
        <v>64844</v>
      </c>
      <c r="H9251" t="s">
        <v>52</v>
      </c>
      <c r="I9251" t="s">
        <v>32985</v>
      </c>
      <c r="J9251">
        <v>56121</v>
      </c>
      <c r="K9251" t="s">
        <v>32007</v>
      </c>
      <c r="L9251" t="str">
        <f>VLOOKUP(K9251,'[1]movimento-per-comune-ambito-201'!$B$2:$D$547,3,FALSE)</f>
        <v>Terre di Pisa</v>
      </c>
      <c r="M9251" t="s">
        <v>29576</v>
      </c>
      <c r="N9251">
        <v>0</v>
      </c>
      <c r="O9251" t="s">
        <v>32986</v>
      </c>
      <c r="P9251" t="s">
        <v>32987</v>
      </c>
      <c r="Q9251" t="s">
        <v>32988</v>
      </c>
    </row>
    <row r="9252" spans="1:17" x14ac:dyDescent="0.25">
      <c r="A9252">
        <v>18022</v>
      </c>
      <c r="B9252" t="s">
        <v>32989</v>
      </c>
      <c r="C9252" s="1">
        <v>4.3710540199999904E+16</v>
      </c>
      <c r="D9252" s="1">
        <v>1.0393458E+16</v>
      </c>
      <c r="E9252">
        <v>50026</v>
      </c>
      <c r="F9252" t="str">
        <f>VLOOKUP(E9252,'[1]movimento-per-comune-ambito-201'!$C$2:$D$547,2,0)</f>
        <v>Terre di Pisa</v>
      </c>
      <c r="G9252" t="s">
        <v>65923</v>
      </c>
      <c r="H9252" t="s">
        <v>52</v>
      </c>
      <c r="I9252" t="s">
        <v>32990</v>
      </c>
      <c r="J9252">
        <v>56125</v>
      </c>
      <c r="K9252" t="s">
        <v>32007</v>
      </c>
      <c r="L9252" t="str">
        <f>VLOOKUP(K9252,'[1]movimento-per-comune-ambito-201'!$B$2:$D$547,3,FALSE)</f>
        <v>Terre di Pisa</v>
      </c>
      <c r="M9252" t="s">
        <v>29576</v>
      </c>
      <c r="N9252">
        <v>0</v>
      </c>
      <c r="O9252" t="s">
        <v>32991</v>
      </c>
      <c r="P9252" t="s">
        <v>32992</v>
      </c>
      <c r="Q9252" t="s">
        <v>32993</v>
      </c>
    </row>
    <row r="9253" spans="1:17" x14ac:dyDescent="0.25">
      <c r="A9253">
        <v>18216</v>
      </c>
      <c r="B9253" t="s">
        <v>32994</v>
      </c>
      <c r="C9253" s="1">
        <v>4.3693609199999904E+16</v>
      </c>
      <c r="D9253" s="1">
        <v>104456259</v>
      </c>
      <c r="E9253">
        <v>50026</v>
      </c>
      <c r="F9253" t="str">
        <f>VLOOKUP(E9253,'[1]movimento-per-comune-ambito-201'!$C$2:$D$547,2,0)</f>
        <v>Terre di Pisa</v>
      </c>
      <c r="G9253" t="s">
        <v>65924</v>
      </c>
      <c r="H9253" t="s">
        <v>52</v>
      </c>
      <c r="I9253" t="s">
        <v>32995</v>
      </c>
      <c r="J9253">
        <v>56121</v>
      </c>
      <c r="K9253" t="s">
        <v>32007</v>
      </c>
      <c r="L9253" t="str">
        <f>VLOOKUP(K9253,'[1]movimento-per-comune-ambito-201'!$B$2:$D$547,3,FALSE)</f>
        <v>Terre di Pisa</v>
      </c>
      <c r="M9253" t="s">
        <v>29576</v>
      </c>
      <c r="N9253">
        <v>0</v>
      </c>
      <c r="O9253" t="s">
        <v>32996</v>
      </c>
      <c r="Q9253" t="s">
        <v>32997</v>
      </c>
    </row>
    <row r="9254" spans="1:17" x14ac:dyDescent="0.25">
      <c r="A9254">
        <v>18221</v>
      </c>
      <c r="B9254" t="s">
        <v>32998</v>
      </c>
      <c r="C9254" s="1">
        <v>437288529</v>
      </c>
      <c r="D9254" s="1">
        <v>1.04045884999999E+16</v>
      </c>
      <c r="E9254">
        <v>50026</v>
      </c>
      <c r="F9254" t="str">
        <f>VLOOKUP(E9254,'[1]movimento-per-comune-ambito-201'!$C$2:$D$547,2,0)</f>
        <v>Terre di Pisa</v>
      </c>
      <c r="G9254" t="s">
        <v>65925</v>
      </c>
      <c r="H9254" t="s">
        <v>52</v>
      </c>
      <c r="I9254" t="s">
        <v>32999</v>
      </c>
      <c r="J9254">
        <v>56123</v>
      </c>
      <c r="K9254" t="s">
        <v>32007</v>
      </c>
      <c r="L9254" t="str">
        <f>VLOOKUP(K9254,'[1]movimento-per-comune-ambito-201'!$B$2:$D$547,3,FALSE)</f>
        <v>Terre di Pisa</v>
      </c>
      <c r="M9254" t="s">
        <v>29576</v>
      </c>
      <c r="N9254">
        <v>0</v>
      </c>
      <c r="O9254" t="s">
        <v>33000</v>
      </c>
      <c r="P9254" t="s">
        <v>33001</v>
      </c>
      <c r="Q9254" t="s">
        <v>33002</v>
      </c>
    </row>
    <row r="9255" spans="1:17" x14ac:dyDescent="0.25">
      <c r="A9255">
        <v>18321</v>
      </c>
      <c r="B9255" t="s">
        <v>33003</v>
      </c>
      <c r="C9255" s="1">
        <v>436750927</v>
      </c>
      <c r="D9255" s="1">
        <v>1.02731679E+16</v>
      </c>
      <c r="E9255">
        <v>50026</v>
      </c>
      <c r="F9255" t="str">
        <f>VLOOKUP(E9255,'[1]movimento-per-comune-ambito-201'!$C$2:$D$547,2,0)</f>
        <v>Terre di Pisa</v>
      </c>
      <c r="G9255" t="s">
        <v>65926</v>
      </c>
      <c r="H9255" t="s">
        <v>52</v>
      </c>
      <c r="I9255" t="s">
        <v>33004</v>
      </c>
      <c r="J9255">
        <v>56128</v>
      </c>
      <c r="K9255" t="s">
        <v>32007</v>
      </c>
      <c r="L9255" t="str">
        <f>VLOOKUP(K9255,'[1]movimento-per-comune-ambito-201'!$B$2:$D$547,3,FALSE)</f>
        <v>Terre di Pisa</v>
      </c>
      <c r="M9255" t="s">
        <v>29576</v>
      </c>
      <c r="N9255">
        <v>0</v>
      </c>
      <c r="O9255" t="s">
        <v>33005</v>
      </c>
      <c r="Q9255" t="s">
        <v>33006</v>
      </c>
    </row>
    <row r="9256" spans="1:17" x14ac:dyDescent="0.25">
      <c r="A9256">
        <v>18456</v>
      </c>
      <c r="B9256" t="s">
        <v>1544</v>
      </c>
      <c r="C9256" s="1">
        <v>436395427</v>
      </c>
      <c r="D9256" s="1">
        <v>1.02946148999999E+16</v>
      </c>
      <c r="E9256">
        <v>50026</v>
      </c>
      <c r="F9256" t="str">
        <f>VLOOKUP(E9256,'[1]movimento-per-comune-ambito-201'!$C$2:$D$547,2,0)</f>
        <v>Terre di Pisa</v>
      </c>
      <c r="G9256" t="s">
        <v>65927</v>
      </c>
      <c r="H9256" t="s">
        <v>52</v>
      </c>
      <c r="I9256" t="s">
        <v>33007</v>
      </c>
      <c r="J9256">
        <v>56128</v>
      </c>
      <c r="K9256" t="s">
        <v>32007</v>
      </c>
      <c r="L9256" t="str">
        <f>VLOOKUP(K9256,'[1]movimento-per-comune-ambito-201'!$B$2:$D$547,3,FALSE)</f>
        <v>Terre di Pisa</v>
      </c>
      <c r="M9256" t="s">
        <v>29576</v>
      </c>
      <c r="N9256">
        <v>0</v>
      </c>
      <c r="O9256" t="s">
        <v>33008</v>
      </c>
      <c r="P9256" t="s">
        <v>33009</v>
      </c>
      <c r="Q9256" t="s">
        <v>33010</v>
      </c>
    </row>
    <row r="9257" spans="1:17" x14ac:dyDescent="0.25">
      <c r="A9257">
        <v>18600</v>
      </c>
      <c r="B9257" t="s">
        <v>33011</v>
      </c>
      <c r="C9257" s="1">
        <v>4.3709076499999904E+16</v>
      </c>
      <c r="D9257" s="1">
        <v>104137515</v>
      </c>
      <c r="E9257">
        <v>50026</v>
      </c>
      <c r="F9257" t="str">
        <f>VLOOKUP(E9257,'[1]movimento-per-comune-ambito-201'!$C$2:$D$547,2,0)</f>
        <v>Terre di Pisa</v>
      </c>
      <c r="G9257" t="s">
        <v>64850</v>
      </c>
      <c r="H9257" t="s">
        <v>52</v>
      </c>
      <c r="I9257" t="s">
        <v>33012</v>
      </c>
      <c r="J9257">
        <v>56124</v>
      </c>
      <c r="K9257" t="s">
        <v>32007</v>
      </c>
      <c r="L9257" t="str">
        <f>VLOOKUP(K9257,'[1]movimento-per-comune-ambito-201'!$B$2:$D$547,3,FALSE)</f>
        <v>Terre di Pisa</v>
      </c>
      <c r="M9257" t="s">
        <v>29576</v>
      </c>
      <c r="N9257">
        <v>0</v>
      </c>
      <c r="O9257" t="s">
        <v>33013</v>
      </c>
      <c r="P9257" t="s">
        <v>33014</v>
      </c>
      <c r="Q9257" t="s">
        <v>33015</v>
      </c>
    </row>
    <row r="9258" spans="1:17" x14ac:dyDescent="0.25">
      <c r="A9258">
        <v>18649</v>
      </c>
      <c r="B9258" t="s">
        <v>17805</v>
      </c>
      <c r="C9258" s="1">
        <v>4.3696823299999904E+16</v>
      </c>
      <c r="D9258" s="1">
        <v>1.04299544999999E+16</v>
      </c>
      <c r="E9258">
        <v>50026</v>
      </c>
      <c r="F9258" t="str">
        <f>VLOOKUP(E9258,'[1]movimento-per-comune-ambito-201'!$C$2:$D$547,2,0)</f>
        <v>Terre di Pisa</v>
      </c>
      <c r="G9258" t="s">
        <v>64851</v>
      </c>
      <c r="H9258" t="s">
        <v>52</v>
      </c>
      <c r="I9258" t="s">
        <v>33016</v>
      </c>
      <c r="J9258">
        <v>56100</v>
      </c>
      <c r="K9258" t="s">
        <v>32007</v>
      </c>
      <c r="L9258" t="str">
        <f>VLOOKUP(K9258,'[1]movimento-per-comune-ambito-201'!$B$2:$D$547,3,FALSE)</f>
        <v>Terre di Pisa</v>
      </c>
      <c r="M9258" t="s">
        <v>29576</v>
      </c>
      <c r="N9258">
        <v>0</v>
      </c>
      <c r="O9258" t="s">
        <v>33017</v>
      </c>
      <c r="Q9258" t="s">
        <v>33018</v>
      </c>
    </row>
    <row r="9259" spans="1:17" x14ac:dyDescent="0.25">
      <c r="A9259">
        <v>18898</v>
      </c>
      <c r="B9259" t="s">
        <v>33019</v>
      </c>
      <c r="C9259" s="1">
        <v>4.3706797399999904E+16</v>
      </c>
      <c r="D9259" s="1">
        <v>104312272</v>
      </c>
      <c r="E9259">
        <v>50026</v>
      </c>
      <c r="F9259" t="str">
        <f>VLOOKUP(E9259,'[1]movimento-per-comune-ambito-201'!$C$2:$D$547,2,0)</f>
        <v>Terre di Pisa</v>
      </c>
      <c r="G9259" t="s">
        <v>64852</v>
      </c>
      <c r="H9259" t="s">
        <v>52</v>
      </c>
      <c r="I9259" t="s">
        <v>33020</v>
      </c>
      <c r="J9259">
        <v>56124</v>
      </c>
      <c r="K9259" t="s">
        <v>32007</v>
      </c>
      <c r="L9259" t="str">
        <f>VLOOKUP(K9259,'[1]movimento-per-comune-ambito-201'!$B$2:$D$547,3,FALSE)</f>
        <v>Terre di Pisa</v>
      </c>
      <c r="M9259" t="s">
        <v>29576</v>
      </c>
      <c r="N9259">
        <v>0</v>
      </c>
      <c r="O9259" t="s">
        <v>33021</v>
      </c>
      <c r="P9259" t="s">
        <v>33022</v>
      </c>
      <c r="Q9259" t="s">
        <v>33023</v>
      </c>
    </row>
    <row r="9260" spans="1:17" x14ac:dyDescent="0.25">
      <c r="A9260">
        <v>18899</v>
      </c>
      <c r="B9260" t="s">
        <v>33024</v>
      </c>
      <c r="C9260" s="1">
        <v>4.37249326E+16</v>
      </c>
      <c r="D9260" s="1">
        <v>104038199</v>
      </c>
      <c r="E9260">
        <v>50026</v>
      </c>
      <c r="F9260" t="str">
        <f>VLOOKUP(E9260,'[1]movimento-per-comune-ambito-201'!$C$2:$D$547,2,0)</f>
        <v>Terre di Pisa</v>
      </c>
      <c r="G9260" t="s">
        <v>65928</v>
      </c>
      <c r="H9260" t="s">
        <v>52</v>
      </c>
      <c r="I9260" t="s">
        <v>33025</v>
      </c>
      <c r="J9260">
        <v>56123</v>
      </c>
      <c r="K9260" t="s">
        <v>32007</v>
      </c>
      <c r="L9260" t="str">
        <f>VLOOKUP(K9260,'[1]movimento-per-comune-ambito-201'!$B$2:$D$547,3,FALSE)</f>
        <v>Terre di Pisa</v>
      </c>
      <c r="M9260" t="s">
        <v>29576</v>
      </c>
      <c r="N9260">
        <v>0</v>
      </c>
      <c r="O9260" t="s">
        <v>33026</v>
      </c>
      <c r="P9260" t="s">
        <v>33027</v>
      </c>
      <c r="Q9260" t="s">
        <v>33028</v>
      </c>
    </row>
    <row r="9261" spans="1:17" x14ac:dyDescent="0.25">
      <c r="A9261">
        <v>18970</v>
      </c>
      <c r="B9261" t="s">
        <v>33029</v>
      </c>
      <c r="C9261" s="1">
        <v>4.3706797399999904E+16</v>
      </c>
      <c r="D9261" s="1">
        <v>104312272</v>
      </c>
      <c r="E9261">
        <v>50026</v>
      </c>
      <c r="F9261" t="str">
        <f>VLOOKUP(E9261,'[1]movimento-per-comune-ambito-201'!$C$2:$D$547,2,0)</f>
        <v>Terre di Pisa</v>
      </c>
      <c r="G9261" t="s">
        <v>65929</v>
      </c>
      <c r="H9261" t="s">
        <v>52</v>
      </c>
      <c r="J9261">
        <v>56124</v>
      </c>
      <c r="K9261" t="s">
        <v>32007</v>
      </c>
      <c r="L9261" t="str">
        <f>VLOOKUP(K9261,'[1]movimento-per-comune-ambito-201'!$B$2:$D$547,3,FALSE)</f>
        <v>Terre di Pisa</v>
      </c>
      <c r="M9261" t="s">
        <v>29576</v>
      </c>
      <c r="N9261">
        <v>0</v>
      </c>
    </row>
    <row r="9262" spans="1:17" x14ac:dyDescent="0.25">
      <c r="A9262">
        <v>19447</v>
      </c>
      <c r="B9262" t="s">
        <v>33030</v>
      </c>
      <c r="C9262" s="1">
        <v>4.3700748099999904E+16</v>
      </c>
      <c r="D9262" s="1">
        <v>10399481</v>
      </c>
      <c r="E9262">
        <v>50026</v>
      </c>
      <c r="F9262" t="str">
        <f>VLOOKUP(E9262,'[1]movimento-per-comune-ambito-201'!$C$2:$D$547,2,0)</f>
        <v>Terre di Pisa</v>
      </c>
      <c r="G9262" t="s">
        <v>65930</v>
      </c>
      <c r="H9262" t="s">
        <v>52</v>
      </c>
      <c r="I9262" t="s">
        <v>33031</v>
      </c>
      <c r="J9262">
        <v>56100</v>
      </c>
      <c r="K9262" t="s">
        <v>32007</v>
      </c>
      <c r="L9262" t="str">
        <f>VLOOKUP(K9262,'[1]movimento-per-comune-ambito-201'!$B$2:$D$547,3,FALSE)</f>
        <v>Terre di Pisa</v>
      </c>
      <c r="M9262" t="s">
        <v>29576</v>
      </c>
      <c r="N9262">
        <v>0</v>
      </c>
      <c r="O9262" t="s">
        <v>33032</v>
      </c>
      <c r="Q9262" t="s">
        <v>33033</v>
      </c>
    </row>
    <row r="9263" spans="1:17" x14ac:dyDescent="0.25">
      <c r="A9263">
        <v>19607</v>
      </c>
      <c r="B9263" t="s">
        <v>33034</v>
      </c>
      <c r="C9263" s="1">
        <v>4.37086368E+16</v>
      </c>
      <c r="D9263" s="1">
        <v>104406251</v>
      </c>
      <c r="E9263">
        <v>50026</v>
      </c>
      <c r="F9263" t="str">
        <f>VLOOKUP(E9263,'[1]movimento-per-comune-ambito-201'!$C$2:$D$547,2,0)</f>
        <v>Terre di Pisa</v>
      </c>
      <c r="G9263" t="s">
        <v>65931</v>
      </c>
      <c r="H9263" t="s">
        <v>52</v>
      </c>
      <c r="I9263" t="s">
        <v>33035</v>
      </c>
      <c r="J9263">
        <v>56100</v>
      </c>
      <c r="K9263" t="s">
        <v>32007</v>
      </c>
      <c r="L9263" t="str">
        <f>VLOOKUP(K9263,'[1]movimento-per-comune-ambito-201'!$B$2:$D$547,3,FALSE)</f>
        <v>Terre di Pisa</v>
      </c>
      <c r="M9263" t="s">
        <v>29576</v>
      </c>
      <c r="N9263">
        <v>0</v>
      </c>
      <c r="O9263" t="s">
        <v>33036</v>
      </c>
      <c r="Q9263" t="s">
        <v>33037</v>
      </c>
    </row>
    <row r="9264" spans="1:17" x14ac:dyDescent="0.25">
      <c r="A9264">
        <v>19984</v>
      </c>
      <c r="B9264" t="s">
        <v>33038</v>
      </c>
      <c r="C9264" s="1">
        <v>4.37266369E+16</v>
      </c>
      <c r="D9264" s="1">
        <v>104012055</v>
      </c>
      <c r="E9264">
        <v>50026</v>
      </c>
      <c r="F9264" t="str">
        <f>VLOOKUP(E9264,'[1]movimento-per-comune-ambito-201'!$C$2:$D$547,2,0)</f>
        <v>Terre di Pisa</v>
      </c>
      <c r="G9264" t="s">
        <v>65932</v>
      </c>
      <c r="H9264" t="s">
        <v>52</v>
      </c>
      <c r="I9264" t="s">
        <v>33039</v>
      </c>
      <c r="J9264">
        <v>56100</v>
      </c>
      <c r="K9264" t="s">
        <v>32007</v>
      </c>
      <c r="L9264" t="str">
        <f>VLOOKUP(K9264,'[1]movimento-per-comune-ambito-201'!$B$2:$D$547,3,FALSE)</f>
        <v>Terre di Pisa</v>
      </c>
      <c r="M9264" t="s">
        <v>29576</v>
      </c>
      <c r="N9264">
        <v>0</v>
      </c>
      <c r="O9264" t="s">
        <v>33040</v>
      </c>
      <c r="P9264" t="s">
        <v>33041</v>
      </c>
      <c r="Q9264" t="s">
        <v>33042</v>
      </c>
    </row>
    <row r="9265" spans="1:17" x14ac:dyDescent="0.25">
      <c r="A9265">
        <v>20261</v>
      </c>
      <c r="B9265" t="s">
        <v>33043</v>
      </c>
      <c r="C9265" s="1">
        <v>4.3709862399999904E+16</v>
      </c>
      <c r="D9265" s="1">
        <v>10401007</v>
      </c>
      <c r="E9265">
        <v>50026</v>
      </c>
      <c r="F9265" t="str">
        <f>VLOOKUP(E9265,'[1]movimento-per-comune-ambito-201'!$C$2:$D$547,2,0)</f>
        <v>Terre di Pisa</v>
      </c>
      <c r="G9265" t="s">
        <v>65933</v>
      </c>
      <c r="H9265" t="s">
        <v>52</v>
      </c>
      <c r="I9265" t="s">
        <v>33044</v>
      </c>
      <c r="J9265">
        <v>56100</v>
      </c>
      <c r="K9265" t="s">
        <v>32007</v>
      </c>
      <c r="L9265" t="str">
        <f>VLOOKUP(K9265,'[1]movimento-per-comune-ambito-201'!$B$2:$D$547,3,FALSE)</f>
        <v>Terre di Pisa</v>
      </c>
      <c r="M9265" t="s">
        <v>29576</v>
      </c>
      <c r="N9265">
        <v>0</v>
      </c>
      <c r="O9265" t="s">
        <v>33045</v>
      </c>
      <c r="Q9265">
        <v>3287117318</v>
      </c>
    </row>
    <row r="9266" spans="1:17" x14ac:dyDescent="0.25">
      <c r="A9266">
        <v>20410</v>
      </c>
      <c r="B9266" t="s">
        <v>33046</v>
      </c>
      <c r="C9266" s="1">
        <v>4.37167497E+16</v>
      </c>
      <c r="D9266" s="1">
        <v>104054764</v>
      </c>
      <c r="E9266">
        <v>50026</v>
      </c>
      <c r="F9266" t="str">
        <f>VLOOKUP(E9266,'[1]movimento-per-comune-ambito-201'!$C$2:$D$547,2,0)</f>
        <v>Terre di Pisa</v>
      </c>
      <c r="G9266" t="s">
        <v>65934</v>
      </c>
      <c r="H9266" t="s">
        <v>52</v>
      </c>
      <c r="I9266" t="s">
        <v>33047</v>
      </c>
      <c r="J9266">
        <v>56100</v>
      </c>
      <c r="K9266" t="s">
        <v>32007</v>
      </c>
      <c r="L9266" t="str">
        <f>VLOOKUP(K9266,'[1]movimento-per-comune-ambito-201'!$B$2:$D$547,3,FALSE)</f>
        <v>Terre di Pisa</v>
      </c>
      <c r="M9266" t="s">
        <v>29576</v>
      </c>
      <c r="N9266">
        <v>0</v>
      </c>
      <c r="O9266" t="s">
        <v>33048</v>
      </c>
      <c r="Q9266">
        <v>3488971629</v>
      </c>
    </row>
    <row r="9267" spans="1:17" x14ac:dyDescent="0.25">
      <c r="A9267">
        <v>20608</v>
      </c>
      <c r="B9267" t="s">
        <v>33049</v>
      </c>
      <c r="C9267" s="1">
        <v>4.3694869699999904E+16</v>
      </c>
      <c r="D9267" s="1">
        <v>104236395</v>
      </c>
      <c r="E9267">
        <v>50026</v>
      </c>
      <c r="F9267" t="str">
        <f>VLOOKUP(E9267,'[1]movimento-per-comune-ambito-201'!$C$2:$D$547,2,0)</f>
        <v>Terre di Pisa</v>
      </c>
      <c r="G9267" t="s">
        <v>65935</v>
      </c>
      <c r="H9267" t="s">
        <v>52</v>
      </c>
      <c r="I9267" t="s">
        <v>33050</v>
      </c>
      <c r="J9267">
        <v>56100</v>
      </c>
      <c r="K9267" t="s">
        <v>32007</v>
      </c>
      <c r="L9267" t="str">
        <f>VLOOKUP(K9267,'[1]movimento-per-comune-ambito-201'!$B$2:$D$547,3,FALSE)</f>
        <v>Terre di Pisa</v>
      </c>
      <c r="M9267" t="s">
        <v>29576</v>
      </c>
      <c r="N9267">
        <v>0</v>
      </c>
      <c r="O9267" t="s">
        <v>33051</v>
      </c>
      <c r="Q9267" t="s">
        <v>33052</v>
      </c>
    </row>
    <row r="9268" spans="1:17" x14ac:dyDescent="0.25">
      <c r="A9268">
        <v>20635</v>
      </c>
      <c r="B9268" t="s">
        <v>33053</v>
      </c>
      <c r="C9268" s="1">
        <v>4.370882E+16</v>
      </c>
      <c r="D9268" s="1">
        <v>1.04001716E+16</v>
      </c>
      <c r="E9268">
        <v>50026</v>
      </c>
      <c r="F9268" t="str">
        <f>VLOOKUP(E9268,'[1]movimento-per-comune-ambito-201'!$C$2:$D$547,2,0)</f>
        <v>Terre di Pisa</v>
      </c>
      <c r="G9268" t="s">
        <v>65936</v>
      </c>
      <c r="H9268" t="s">
        <v>52</v>
      </c>
      <c r="I9268" t="s">
        <v>33054</v>
      </c>
      <c r="J9268">
        <v>56125</v>
      </c>
      <c r="K9268" t="s">
        <v>32007</v>
      </c>
      <c r="L9268" t="str">
        <f>VLOOKUP(K9268,'[1]movimento-per-comune-ambito-201'!$B$2:$D$547,3,FALSE)</f>
        <v>Terre di Pisa</v>
      </c>
      <c r="M9268" t="s">
        <v>29576</v>
      </c>
      <c r="N9268">
        <v>0</v>
      </c>
      <c r="O9268" t="s">
        <v>33055</v>
      </c>
      <c r="Q9268" t="s">
        <v>33056</v>
      </c>
    </row>
    <row r="9269" spans="1:17" x14ac:dyDescent="0.25">
      <c r="A9269">
        <v>20938</v>
      </c>
      <c r="B9269" t="s">
        <v>33057</v>
      </c>
      <c r="C9269" s="1">
        <v>4.37199444E+16</v>
      </c>
      <c r="D9269" s="1">
        <v>103904864</v>
      </c>
      <c r="E9269">
        <v>50026</v>
      </c>
      <c r="F9269" t="str">
        <f>VLOOKUP(E9269,'[1]movimento-per-comune-ambito-201'!$C$2:$D$547,2,0)</f>
        <v>Terre di Pisa</v>
      </c>
      <c r="G9269" t="s">
        <v>65937</v>
      </c>
      <c r="H9269" t="s">
        <v>52</v>
      </c>
      <c r="I9269" t="s">
        <v>33058</v>
      </c>
      <c r="J9269">
        <v>56126</v>
      </c>
      <c r="K9269" t="s">
        <v>32007</v>
      </c>
      <c r="L9269" t="str">
        <f>VLOOKUP(K9269,'[1]movimento-per-comune-ambito-201'!$B$2:$D$547,3,FALSE)</f>
        <v>Terre di Pisa</v>
      </c>
      <c r="M9269" t="s">
        <v>29576</v>
      </c>
      <c r="N9269">
        <v>0</v>
      </c>
      <c r="O9269" t="s">
        <v>33059</v>
      </c>
      <c r="Q9269" t="s">
        <v>33060</v>
      </c>
    </row>
    <row r="9270" spans="1:17" x14ac:dyDescent="0.25">
      <c r="A9270">
        <v>20935</v>
      </c>
      <c r="B9270" t="s">
        <v>33061</v>
      </c>
      <c r="C9270" s="1">
        <v>4.37131174E+16</v>
      </c>
      <c r="D9270" s="1">
        <v>1.04170149999999E+16</v>
      </c>
      <c r="E9270">
        <v>50026</v>
      </c>
      <c r="F9270" t="str">
        <f>VLOOKUP(E9270,'[1]movimento-per-comune-ambito-201'!$C$2:$D$547,2,0)</f>
        <v>Terre di Pisa</v>
      </c>
      <c r="G9270" t="s">
        <v>64869</v>
      </c>
      <c r="H9270" t="s">
        <v>52</v>
      </c>
      <c r="I9270" t="s">
        <v>33062</v>
      </c>
      <c r="J9270">
        <v>56124</v>
      </c>
      <c r="K9270" t="s">
        <v>32007</v>
      </c>
      <c r="L9270" t="str">
        <f>VLOOKUP(K9270,'[1]movimento-per-comune-ambito-201'!$B$2:$D$547,3,FALSE)</f>
        <v>Terre di Pisa</v>
      </c>
      <c r="M9270" t="s">
        <v>29576</v>
      </c>
      <c r="N9270">
        <v>0</v>
      </c>
      <c r="O9270" t="s">
        <v>33063</v>
      </c>
      <c r="Q9270" t="s">
        <v>33064</v>
      </c>
    </row>
    <row r="9271" spans="1:17" x14ac:dyDescent="0.25">
      <c r="A9271">
        <v>21369</v>
      </c>
      <c r="B9271" t="s">
        <v>33065</v>
      </c>
      <c r="C9271" s="1">
        <v>4.3705212699999904E+16</v>
      </c>
      <c r="D9271" s="1">
        <v>1.04031394E+16</v>
      </c>
      <c r="E9271">
        <v>50026</v>
      </c>
      <c r="F9271" t="str">
        <f>VLOOKUP(E9271,'[1]movimento-per-comune-ambito-201'!$C$2:$D$547,2,0)</f>
        <v>Terre di Pisa</v>
      </c>
      <c r="G9271" t="s">
        <v>65938</v>
      </c>
      <c r="H9271" t="s">
        <v>52</v>
      </c>
      <c r="I9271" t="s">
        <v>33066</v>
      </c>
      <c r="J9271">
        <v>56121</v>
      </c>
      <c r="K9271" t="s">
        <v>32007</v>
      </c>
      <c r="L9271" t="str">
        <f>VLOOKUP(K9271,'[1]movimento-per-comune-ambito-201'!$B$2:$D$547,3,FALSE)</f>
        <v>Terre di Pisa</v>
      </c>
      <c r="M9271" t="s">
        <v>29576</v>
      </c>
      <c r="N9271">
        <v>0</v>
      </c>
      <c r="O9271" t="s">
        <v>33067</v>
      </c>
      <c r="Q9271" t="s">
        <v>33068</v>
      </c>
    </row>
    <row r="9272" spans="1:17" x14ac:dyDescent="0.25">
      <c r="A9272">
        <v>21432</v>
      </c>
      <c r="B9272" t="s">
        <v>33069</v>
      </c>
      <c r="C9272" s="1">
        <v>4.3702294899999904E+16</v>
      </c>
      <c r="D9272" s="1">
        <v>103984652</v>
      </c>
      <c r="E9272">
        <v>50026</v>
      </c>
      <c r="F9272" t="str">
        <f>VLOOKUP(E9272,'[1]movimento-per-comune-ambito-201'!$C$2:$D$547,2,0)</f>
        <v>Terre di Pisa</v>
      </c>
      <c r="G9272" t="s">
        <v>65939</v>
      </c>
      <c r="H9272" t="s">
        <v>52</v>
      </c>
      <c r="I9272" t="s">
        <v>33070</v>
      </c>
      <c r="J9272">
        <v>56126</v>
      </c>
      <c r="K9272" t="s">
        <v>32007</v>
      </c>
      <c r="L9272" t="str">
        <f>VLOOKUP(K9272,'[1]movimento-per-comune-ambito-201'!$B$2:$D$547,3,FALSE)</f>
        <v>Terre di Pisa</v>
      </c>
      <c r="M9272" t="s">
        <v>29576</v>
      </c>
      <c r="N9272">
        <v>0</v>
      </c>
      <c r="O9272" t="s">
        <v>33071</v>
      </c>
      <c r="Q9272" t="s">
        <v>33072</v>
      </c>
    </row>
    <row r="9273" spans="1:17" x14ac:dyDescent="0.25">
      <c r="A9273">
        <v>21513</v>
      </c>
      <c r="B9273" t="s">
        <v>33073</v>
      </c>
      <c r="C9273" s="1">
        <v>4.3706797399999904E+16</v>
      </c>
      <c r="D9273" s="1">
        <v>104312272</v>
      </c>
      <c r="E9273">
        <v>50026</v>
      </c>
      <c r="F9273" t="str">
        <f>VLOOKUP(E9273,'[1]movimento-per-comune-ambito-201'!$C$2:$D$547,2,0)</f>
        <v>Terre di Pisa</v>
      </c>
      <c r="G9273" t="s">
        <v>65940</v>
      </c>
      <c r="H9273" t="s">
        <v>52</v>
      </c>
      <c r="I9273" t="s">
        <v>33074</v>
      </c>
      <c r="J9273">
        <v>56124</v>
      </c>
      <c r="K9273" t="s">
        <v>32007</v>
      </c>
      <c r="L9273" t="str">
        <f>VLOOKUP(K9273,'[1]movimento-per-comune-ambito-201'!$B$2:$D$547,3,FALSE)</f>
        <v>Terre di Pisa</v>
      </c>
      <c r="M9273" t="s">
        <v>29576</v>
      </c>
      <c r="N9273">
        <v>0</v>
      </c>
      <c r="O9273" t="s">
        <v>33075</v>
      </c>
      <c r="Q9273" t="s">
        <v>33076</v>
      </c>
    </row>
    <row r="9274" spans="1:17" x14ac:dyDescent="0.25">
      <c r="A9274">
        <v>21632</v>
      </c>
      <c r="B9274" t="s">
        <v>33077</v>
      </c>
      <c r="C9274" s="1">
        <v>4.3721694999999904E+16</v>
      </c>
      <c r="D9274" s="1">
        <v>103752488</v>
      </c>
      <c r="E9274">
        <v>50026</v>
      </c>
      <c r="F9274" t="str">
        <f>VLOOKUP(E9274,'[1]movimento-per-comune-ambito-201'!$C$2:$D$547,2,0)</f>
        <v>Terre di Pisa</v>
      </c>
      <c r="G9274" t="s">
        <v>64876</v>
      </c>
      <c r="H9274" t="s">
        <v>52</v>
      </c>
      <c r="I9274" t="s">
        <v>33078</v>
      </c>
      <c r="J9274">
        <v>56122</v>
      </c>
      <c r="K9274" t="s">
        <v>32007</v>
      </c>
      <c r="L9274" t="str">
        <f>VLOOKUP(K9274,'[1]movimento-per-comune-ambito-201'!$B$2:$D$547,3,FALSE)</f>
        <v>Terre di Pisa</v>
      </c>
      <c r="M9274" t="s">
        <v>29576</v>
      </c>
      <c r="N9274">
        <v>0</v>
      </c>
      <c r="O9274" t="s">
        <v>33079</v>
      </c>
      <c r="P9274" t="s">
        <v>33080</v>
      </c>
      <c r="Q9274" t="s">
        <v>33081</v>
      </c>
    </row>
    <row r="9275" spans="1:17" x14ac:dyDescent="0.25">
      <c r="A9275">
        <v>21634</v>
      </c>
      <c r="B9275" t="s">
        <v>33082</v>
      </c>
      <c r="C9275" s="1">
        <v>4.3704188899999904E+16</v>
      </c>
      <c r="D9275" s="1">
        <v>104023609</v>
      </c>
      <c r="E9275">
        <v>50026</v>
      </c>
      <c r="F9275" t="str">
        <f>VLOOKUP(E9275,'[1]movimento-per-comune-ambito-201'!$C$2:$D$547,2,0)</f>
        <v>Terre di Pisa</v>
      </c>
      <c r="G9275" t="s">
        <v>64877</v>
      </c>
      <c r="H9275" t="s">
        <v>52</v>
      </c>
      <c r="I9275" t="s">
        <v>33083</v>
      </c>
      <c r="J9275">
        <v>56121</v>
      </c>
      <c r="K9275" t="s">
        <v>32007</v>
      </c>
      <c r="L9275" t="str">
        <f>VLOOKUP(K9275,'[1]movimento-per-comune-ambito-201'!$B$2:$D$547,3,FALSE)</f>
        <v>Terre di Pisa</v>
      </c>
      <c r="M9275" t="s">
        <v>29576</v>
      </c>
      <c r="N9275">
        <v>0</v>
      </c>
      <c r="O9275" t="s">
        <v>33084</v>
      </c>
      <c r="P9275" t="s">
        <v>33085</v>
      </c>
      <c r="Q9275" t="s">
        <v>33086</v>
      </c>
    </row>
    <row r="9276" spans="1:17" x14ac:dyDescent="0.25">
      <c r="A9276">
        <v>21635</v>
      </c>
      <c r="B9276" t="s">
        <v>7749</v>
      </c>
      <c r="C9276" s="1">
        <v>437120599</v>
      </c>
      <c r="D9276" s="1">
        <v>104177094</v>
      </c>
      <c r="E9276">
        <v>50026</v>
      </c>
      <c r="F9276" t="str">
        <f>VLOOKUP(E9276,'[1]movimento-per-comune-ambito-201'!$C$2:$D$547,2,0)</f>
        <v>Terre di Pisa</v>
      </c>
      <c r="G9276" t="s">
        <v>64878</v>
      </c>
      <c r="H9276" t="s">
        <v>52</v>
      </c>
      <c r="I9276" t="s">
        <v>33087</v>
      </c>
      <c r="J9276">
        <v>56124</v>
      </c>
      <c r="K9276" t="s">
        <v>32007</v>
      </c>
      <c r="L9276" t="str">
        <f>VLOOKUP(K9276,'[1]movimento-per-comune-ambito-201'!$B$2:$D$547,3,FALSE)</f>
        <v>Terre di Pisa</v>
      </c>
      <c r="M9276" t="s">
        <v>29576</v>
      </c>
      <c r="N9276">
        <v>0</v>
      </c>
      <c r="O9276" t="s">
        <v>33088</v>
      </c>
      <c r="Q9276" t="s">
        <v>33089</v>
      </c>
    </row>
    <row r="9277" spans="1:17" x14ac:dyDescent="0.25">
      <c r="A9277">
        <v>21771</v>
      </c>
      <c r="B9277" t="s">
        <v>33090</v>
      </c>
      <c r="C9277" s="1">
        <v>4.3713117599999904E+16</v>
      </c>
      <c r="D9277" s="1">
        <v>104170151</v>
      </c>
      <c r="E9277">
        <v>50026</v>
      </c>
      <c r="F9277" t="str">
        <f>VLOOKUP(E9277,'[1]movimento-per-comune-ambito-201'!$C$2:$D$547,2,0)</f>
        <v>Terre di Pisa</v>
      </c>
      <c r="G9277" t="s">
        <v>65941</v>
      </c>
      <c r="H9277" t="s">
        <v>52</v>
      </c>
      <c r="I9277" t="s">
        <v>33091</v>
      </c>
      <c r="J9277">
        <v>56124</v>
      </c>
      <c r="K9277" t="s">
        <v>32007</v>
      </c>
      <c r="L9277" t="str">
        <f>VLOOKUP(K9277,'[1]movimento-per-comune-ambito-201'!$B$2:$D$547,3,FALSE)</f>
        <v>Terre di Pisa</v>
      </c>
      <c r="M9277" t="s">
        <v>29576</v>
      </c>
      <c r="N9277">
        <v>0</v>
      </c>
      <c r="O9277" t="s">
        <v>33092</v>
      </c>
      <c r="Q9277" t="s">
        <v>33093</v>
      </c>
    </row>
    <row r="9278" spans="1:17" x14ac:dyDescent="0.25">
      <c r="A9278">
        <v>21863</v>
      </c>
      <c r="B9278" t="s">
        <v>32058</v>
      </c>
      <c r="C9278" s="1">
        <v>4.37090535E+16</v>
      </c>
      <c r="D9278" s="1">
        <v>104008175</v>
      </c>
      <c r="E9278">
        <v>50026</v>
      </c>
      <c r="F9278" t="str">
        <f>VLOOKUP(E9278,'[1]movimento-per-comune-ambito-201'!$C$2:$D$547,2,0)</f>
        <v>Terre di Pisa</v>
      </c>
      <c r="G9278" t="s">
        <v>64883</v>
      </c>
      <c r="H9278" t="s">
        <v>52</v>
      </c>
      <c r="I9278" t="s">
        <v>33094</v>
      </c>
      <c r="J9278">
        <v>56125</v>
      </c>
      <c r="K9278" t="s">
        <v>32007</v>
      </c>
      <c r="L9278" t="str">
        <f>VLOOKUP(K9278,'[1]movimento-per-comune-ambito-201'!$B$2:$D$547,3,FALSE)</f>
        <v>Terre di Pisa</v>
      </c>
      <c r="M9278" t="s">
        <v>29576</v>
      </c>
      <c r="N9278">
        <v>0</v>
      </c>
      <c r="O9278" t="s">
        <v>32060</v>
      </c>
      <c r="P9278" t="s">
        <v>32061</v>
      </c>
      <c r="Q9278">
        <v>3336011287</v>
      </c>
    </row>
    <row r="9279" spans="1:17" x14ac:dyDescent="0.25">
      <c r="A9279">
        <v>21809</v>
      </c>
      <c r="B9279" t="s">
        <v>33095</v>
      </c>
      <c r="C9279" s="1">
        <v>4.3723316099999904E+16</v>
      </c>
      <c r="D9279" s="1">
        <v>103903865</v>
      </c>
      <c r="E9279">
        <v>50026</v>
      </c>
      <c r="F9279" t="str">
        <f>VLOOKUP(E9279,'[1]movimento-per-comune-ambito-201'!$C$2:$D$547,2,0)</f>
        <v>Terre di Pisa</v>
      </c>
      <c r="G9279" t="s">
        <v>64884</v>
      </c>
      <c r="H9279" t="s">
        <v>52</v>
      </c>
      <c r="I9279" t="s">
        <v>33096</v>
      </c>
      <c r="J9279">
        <v>56122</v>
      </c>
      <c r="K9279" t="s">
        <v>32007</v>
      </c>
      <c r="L9279" t="str">
        <f>VLOOKUP(K9279,'[1]movimento-per-comune-ambito-201'!$B$2:$D$547,3,FALSE)</f>
        <v>Terre di Pisa</v>
      </c>
      <c r="M9279" t="s">
        <v>29576</v>
      </c>
      <c r="N9279">
        <v>0</v>
      </c>
      <c r="O9279" t="s">
        <v>33097</v>
      </c>
      <c r="Q9279" t="s">
        <v>33098</v>
      </c>
    </row>
    <row r="9280" spans="1:17" x14ac:dyDescent="0.25">
      <c r="A9280">
        <v>21835</v>
      </c>
      <c r="B9280" t="s">
        <v>33099</v>
      </c>
      <c r="C9280" s="1">
        <v>4.37103065E+16</v>
      </c>
      <c r="D9280" s="1">
        <v>1.04045702999999E+16</v>
      </c>
      <c r="E9280">
        <v>50026</v>
      </c>
      <c r="F9280" t="str">
        <f>VLOOKUP(E9280,'[1]movimento-per-comune-ambito-201'!$C$2:$D$547,2,0)</f>
        <v>Terre di Pisa</v>
      </c>
      <c r="G9280" t="s">
        <v>64885</v>
      </c>
      <c r="H9280" t="s">
        <v>52</v>
      </c>
      <c r="I9280" t="s">
        <v>33100</v>
      </c>
      <c r="J9280">
        <v>56125</v>
      </c>
      <c r="K9280" t="s">
        <v>32007</v>
      </c>
      <c r="L9280" t="str">
        <f>VLOOKUP(K9280,'[1]movimento-per-comune-ambito-201'!$B$2:$D$547,3,FALSE)</f>
        <v>Terre di Pisa</v>
      </c>
      <c r="M9280" t="s">
        <v>29576</v>
      </c>
      <c r="N9280">
        <v>0</v>
      </c>
      <c r="O9280" t="s">
        <v>33101</v>
      </c>
      <c r="Q9280" t="s">
        <v>33102</v>
      </c>
    </row>
    <row r="9281" spans="1:17" x14ac:dyDescent="0.25">
      <c r="A9281">
        <v>21872</v>
      </c>
      <c r="B9281" t="s">
        <v>33103</v>
      </c>
      <c r="C9281" s="1">
        <v>4.3707270399999904E+16</v>
      </c>
      <c r="D9281" s="1">
        <v>103947509</v>
      </c>
      <c r="E9281">
        <v>50026</v>
      </c>
      <c r="F9281" t="str">
        <f>VLOOKUP(E9281,'[1]movimento-per-comune-ambito-201'!$C$2:$D$547,2,0)</f>
        <v>Terre di Pisa</v>
      </c>
      <c r="G9281" t="s">
        <v>64886</v>
      </c>
      <c r="H9281" t="s">
        <v>52</v>
      </c>
      <c r="I9281" t="s">
        <v>33104</v>
      </c>
      <c r="J9281">
        <v>56121</v>
      </c>
      <c r="K9281" t="s">
        <v>32007</v>
      </c>
      <c r="L9281" t="str">
        <f>VLOOKUP(K9281,'[1]movimento-per-comune-ambito-201'!$B$2:$D$547,3,FALSE)</f>
        <v>Terre di Pisa</v>
      </c>
      <c r="M9281" t="s">
        <v>29576</v>
      </c>
      <c r="N9281">
        <v>0</v>
      </c>
      <c r="O9281" t="s">
        <v>33105</v>
      </c>
      <c r="Q9281" t="s">
        <v>33106</v>
      </c>
    </row>
    <row r="9282" spans="1:17" x14ac:dyDescent="0.25">
      <c r="A9282">
        <v>21946</v>
      </c>
      <c r="B9282" t="s">
        <v>33107</v>
      </c>
      <c r="C9282" s="1">
        <v>4.37178016E+16</v>
      </c>
      <c r="D9282" s="1">
        <v>1.03966271999999E+16</v>
      </c>
      <c r="E9282">
        <v>50026</v>
      </c>
      <c r="F9282" t="str">
        <f>VLOOKUP(E9282,'[1]movimento-per-comune-ambito-201'!$C$2:$D$547,2,0)</f>
        <v>Terre di Pisa</v>
      </c>
      <c r="G9282" t="s">
        <v>65942</v>
      </c>
      <c r="H9282" t="s">
        <v>52</v>
      </c>
      <c r="I9282" t="s">
        <v>33108</v>
      </c>
      <c r="J9282">
        <v>56126</v>
      </c>
      <c r="K9282" t="s">
        <v>32007</v>
      </c>
      <c r="L9282" t="str">
        <f>VLOOKUP(K9282,'[1]movimento-per-comune-ambito-201'!$B$2:$D$547,3,FALSE)</f>
        <v>Terre di Pisa</v>
      </c>
      <c r="M9282" t="s">
        <v>29576</v>
      </c>
      <c r="N9282">
        <v>0</v>
      </c>
      <c r="O9282" t="s">
        <v>33109</v>
      </c>
      <c r="Q9282" t="s">
        <v>33110</v>
      </c>
    </row>
    <row r="9283" spans="1:17" x14ac:dyDescent="0.25">
      <c r="A9283">
        <v>21985</v>
      </c>
      <c r="B9283" t="s">
        <v>33111</v>
      </c>
      <c r="C9283" s="1">
        <v>4.3721559999999904E+16</v>
      </c>
      <c r="D9283" s="1">
        <v>1040391</v>
      </c>
      <c r="E9283">
        <v>50026</v>
      </c>
      <c r="F9283" t="str">
        <f>VLOOKUP(E9283,'[1]movimento-per-comune-ambito-201'!$C$2:$D$547,2,0)</f>
        <v>Terre di Pisa</v>
      </c>
      <c r="G9283" t="s">
        <v>65943</v>
      </c>
      <c r="H9283" t="s">
        <v>52</v>
      </c>
      <c r="I9283" t="s">
        <v>33112</v>
      </c>
      <c r="J9283">
        <v>56123</v>
      </c>
      <c r="K9283" t="s">
        <v>32007</v>
      </c>
      <c r="L9283" t="str">
        <f>VLOOKUP(K9283,'[1]movimento-per-comune-ambito-201'!$B$2:$D$547,3,FALSE)</f>
        <v>Terre di Pisa</v>
      </c>
      <c r="M9283" t="s">
        <v>29576</v>
      </c>
      <c r="N9283">
        <v>0</v>
      </c>
      <c r="O9283" t="s">
        <v>33113</v>
      </c>
      <c r="P9283" t="s">
        <v>33114</v>
      </c>
      <c r="Q9283" t="s">
        <v>33115</v>
      </c>
    </row>
    <row r="9284" spans="1:17" x14ac:dyDescent="0.25">
      <c r="A9284">
        <v>21986</v>
      </c>
      <c r="B9284" t="s">
        <v>33116</v>
      </c>
      <c r="C9284" s="1">
        <v>4.3706133399999904E+16</v>
      </c>
      <c r="D9284" s="1">
        <v>104400973</v>
      </c>
      <c r="E9284">
        <v>50026</v>
      </c>
      <c r="F9284" t="str">
        <f>VLOOKUP(E9284,'[1]movimento-per-comune-ambito-201'!$C$2:$D$547,2,0)</f>
        <v>Terre di Pisa</v>
      </c>
      <c r="G9284" t="s">
        <v>65944</v>
      </c>
      <c r="H9284" t="s">
        <v>52</v>
      </c>
      <c r="I9284" t="s">
        <v>33117</v>
      </c>
      <c r="J9284">
        <v>56100</v>
      </c>
      <c r="K9284" t="s">
        <v>32007</v>
      </c>
      <c r="L9284" t="str">
        <f>VLOOKUP(K9284,'[1]movimento-per-comune-ambito-201'!$B$2:$D$547,3,FALSE)</f>
        <v>Terre di Pisa</v>
      </c>
      <c r="M9284" t="s">
        <v>29576</v>
      </c>
      <c r="N9284">
        <v>0</v>
      </c>
      <c r="O9284" t="s">
        <v>33118</v>
      </c>
      <c r="Q9284" t="s">
        <v>33119</v>
      </c>
    </row>
    <row r="9285" spans="1:17" x14ac:dyDescent="0.25">
      <c r="A9285">
        <v>22051</v>
      </c>
      <c r="B9285" t="s">
        <v>33120</v>
      </c>
      <c r="C9285" s="1">
        <v>4.37191027E+16</v>
      </c>
      <c r="D9285" s="1">
        <v>103896318</v>
      </c>
      <c r="E9285">
        <v>50026</v>
      </c>
      <c r="F9285" t="str">
        <f>VLOOKUP(E9285,'[1]movimento-per-comune-ambito-201'!$C$2:$D$547,2,0)</f>
        <v>Terre di Pisa</v>
      </c>
      <c r="G9285" t="s">
        <v>64888</v>
      </c>
      <c r="H9285" t="s">
        <v>52</v>
      </c>
      <c r="I9285" t="s">
        <v>33121</v>
      </c>
      <c r="J9285">
        <v>56120</v>
      </c>
      <c r="K9285" t="s">
        <v>32007</v>
      </c>
      <c r="L9285" t="str">
        <f>VLOOKUP(K9285,'[1]movimento-per-comune-ambito-201'!$B$2:$D$547,3,FALSE)</f>
        <v>Terre di Pisa</v>
      </c>
      <c r="M9285" t="s">
        <v>29576</v>
      </c>
      <c r="N9285">
        <v>0</v>
      </c>
      <c r="O9285" t="s">
        <v>33122</v>
      </c>
      <c r="Q9285" t="s">
        <v>33123</v>
      </c>
    </row>
    <row r="9286" spans="1:17" x14ac:dyDescent="0.25">
      <c r="A9286">
        <v>22325</v>
      </c>
      <c r="B9286" t="s">
        <v>33124</v>
      </c>
      <c r="C9286" s="1">
        <v>4.37035215E+16</v>
      </c>
      <c r="D9286" s="1">
        <v>104002409</v>
      </c>
      <c r="E9286">
        <v>50026</v>
      </c>
      <c r="F9286" t="str">
        <f>VLOOKUP(E9286,'[1]movimento-per-comune-ambito-201'!$C$2:$D$547,2,0)</f>
        <v>Terre di Pisa</v>
      </c>
      <c r="G9286" t="s">
        <v>64889</v>
      </c>
      <c r="H9286" t="s">
        <v>52</v>
      </c>
      <c r="I9286" t="s">
        <v>33125</v>
      </c>
      <c r="J9286">
        <v>56121</v>
      </c>
      <c r="K9286" t="s">
        <v>32007</v>
      </c>
      <c r="L9286" t="str">
        <f>VLOOKUP(K9286,'[1]movimento-per-comune-ambito-201'!$B$2:$D$547,3,FALSE)</f>
        <v>Terre di Pisa</v>
      </c>
      <c r="M9286" t="s">
        <v>29576</v>
      </c>
      <c r="N9286">
        <v>0</v>
      </c>
      <c r="O9286" t="s">
        <v>33126</v>
      </c>
      <c r="Q9286" t="s">
        <v>33127</v>
      </c>
    </row>
    <row r="9287" spans="1:17" x14ac:dyDescent="0.25">
      <c r="A9287">
        <v>22436</v>
      </c>
      <c r="B9287" t="s">
        <v>33128</v>
      </c>
      <c r="C9287" s="1">
        <v>437312473</v>
      </c>
      <c r="D9287" s="1">
        <v>104072643</v>
      </c>
      <c r="E9287">
        <v>50026</v>
      </c>
      <c r="F9287" t="str">
        <f>VLOOKUP(E9287,'[1]movimento-per-comune-ambito-201'!$C$2:$D$547,2,0)</f>
        <v>Terre di Pisa</v>
      </c>
      <c r="G9287" t="s">
        <v>65945</v>
      </c>
      <c r="H9287" t="s">
        <v>52</v>
      </c>
      <c r="I9287" t="s">
        <v>33129</v>
      </c>
      <c r="J9287">
        <v>56123</v>
      </c>
      <c r="K9287" t="s">
        <v>32007</v>
      </c>
      <c r="L9287" t="str">
        <f>VLOOKUP(K9287,'[1]movimento-per-comune-ambito-201'!$B$2:$D$547,3,FALSE)</f>
        <v>Terre di Pisa</v>
      </c>
      <c r="M9287" t="s">
        <v>29576</v>
      </c>
      <c r="N9287">
        <v>0</v>
      </c>
      <c r="O9287" t="s">
        <v>33130</v>
      </c>
      <c r="Q9287" t="s">
        <v>33131</v>
      </c>
    </row>
    <row r="9288" spans="1:17" x14ac:dyDescent="0.25">
      <c r="A9288">
        <v>22618</v>
      </c>
      <c r="B9288" t="s">
        <v>33132</v>
      </c>
      <c r="C9288" s="1">
        <v>4.3708175999999904E+16</v>
      </c>
      <c r="D9288" s="1">
        <v>1.04013033999999E+16</v>
      </c>
      <c r="E9288">
        <v>50026</v>
      </c>
      <c r="F9288" t="str">
        <f>VLOOKUP(E9288,'[1]movimento-per-comune-ambito-201'!$C$2:$D$547,2,0)</f>
        <v>Terre di Pisa</v>
      </c>
      <c r="G9288" t="s">
        <v>65946</v>
      </c>
      <c r="H9288" t="s">
        <v>52</v>
      </c>
      <c r="I9288" t="s">
        <v>33133</v>
      </c>
      <c r="J9288">
        <v>56125</v>
      </c>
      <c r="K9288" t="s">
        <v>32007</v>
      </c>
      <c r="L9288" t="str">
        <f>VLOOKUP(K9288,'[1]movimento-per-comune-ambito-201'!$B$2:$D$547,3,FALSE)</f>
        <v>Terre di Pisa</v>
      </c>
      <c r="M9288" t="s">
        <v>29576</v>
      </c>
      <c r="N9288">
        <v>0</v>
      </c>
      <c r="O9288" t="s">
        <v>33134</v>
      </c>
      <c r="P9288" t="s">
        <v>33135</v>
      </c>
      <c r="Q9288" t="s">
        <v>33136</v>
      </c>
    </row>
    <row r="9289" spans="1:17" x14ac:dyDescent="0.25">
      <c r="A9289">
        <v>22896</v>
      </c>
      <c r="B9289" t="s">
        <v>33137</v>
      </c>
      <c r="C9289" s="1">
        <v>4.3709332E+16</v>
      </c>
      <c r="D9289" s="1">
        <v>10398882</v>
      </c>
      <c r="E9289">
        <v>50026</v>
      </c>
      <c r="F9289" t="str">
        <f>VLOOKUP(E9289,'[1]movimento-per-comune-ambito-201'!$C$2:$D$547,2,0)</f>
        <v>Terre di Pisa</v>
      </c>
      <c r="G9289" t="s">
        <v>64893</v>
      </c>
      <c r="H9289" t="s">
        <v>52</v>
      </c>
      <c r="I9289" t="s">
        <v>33138</v>
      </c>
      <c r="J9289">
        <v>56100</v>
      </c>
      <c r="K9289" t="s">
        <v>32007</v>
      </c>
      <c r="L9289" t="str">
        <f>VLOOKUP(K9289,'[1]movimento-per-comune-ambito-201'!$B$2:$D$547,3,FALSE)</f>
        <v>Terre di Pisa</v>
      </c>
      <c r="M9289" t="s">
        <v>29576</v>
      </c>
      <c r="N9289">
        <v>0</v>
      </c>
      <c r="O9289" t="s">
        <v>33139</v>
      </c>
      <c r="Q9289" t="s">
        <v>33140</v>
      </c>
    </row>
    <row r="9290" spans="1:17" x14ac:dyDescent="0.25">
      <c r="A9290">
        <v>22897</v>
      </c>
      <c r="B9290" t="s">
        <v>33141</v>
      </c>
      <c r="C9290" s="1">
        <v>437045496</v>
      </c>
      <c r="D9290" s="1">
        <v>1.04090817999999E+16</v>
      </c>
      <c r="E9290">
        <v>50026</v>
      </c>
      <c r="F9290" t="str">
        <f>VLOOKUP(E9290,'[1]movimento-per-comune-ambito-201'!$C$2:$D$547,2,0)</f>
        <v>Terre di Pisa</v>
      </c>
      <c r="G9290" t="s">
        <v>64894</v>
      </c>
      <c r="H9290" t="s">
        <v>52</v>
      </c>
      <c r="I9290" t="s">
        <v>33142</v>
      </c>
      <c r="J9290">
        <v>56125</v>
      </c>
      <c r="K9290" t="s">
        <v>32007</v>
      </c>
      <c r="L9290" t="str">
        <f>VLOOKUP(K9290,'[1]movimento-per-comune-ambito-201'!$B$2:$D$547,3,FALSE)</f>
        <v>Terre di Pisa</v>
      </c>
      <c r="M9290" t="s">
        <v>29576</v>
      </c>
      <c r="N9290">
        <v>0</v>
      </c>
      <c r="O9290" t="s">
        <v>33143</v>
      </c>
      <c r="Q9290" t="s">
        <v>33144</v>
      </c>
    </row>
    <row r="9291" spans="1:17" x14ac:dyDescent="0.25">
      <c r="A9291">
        <v>22898</v>
      </c>
      <c r="B9291" t="s">
        <v>33145</v>
      </c>
      <c r="C9291" s="1">
        <v>4.3722710399999904E+16</v>
      </c>
      <c r="D9291" s="1">
        <v>1.04066452999999E+16</v>
      </c>
      <c r="E9291">
        <v>50026</v>
      </c>
      <c r="F9291" t="str">
        <f>VLOOKUP(E9291,'[1]movimento-per-comune-ambito-201'!$C$2:$D$547,2,0)</f>
        <v>Terre di Pisa</v>
      </c>
      <c r="G9291" t="s">
        <v>64895</v>
      </c>
      <c r="H9291" t="s">
        <v>52</v>
      </c>
      <c r="I9291" t="s">
        <v>33146</v>
      </c>
      <c r="J9291">
        <v>56123</v>
      </c>
      <c r="K9291" t="s">
        <v>32007</v>
      </c>
      <c r="L9291" t="str">
        <f>VLOOKUP(K9291,'[1]movimento-per-comune-ambito-201'!$B$2:$D$547,3,FALSE)</f>
        <v>Terre di Pisa</v>
      </c>
      <c r="M9291" t="s">
        <v>29576</v>
      </c>
      <c r="N9291">
        <v>0</v>
      </c>
      <c r="O9291" t="s">
        <v>33147</v>
      </c>
      <c r="Q9291" t="s">
        <v>33148</v>
      </c>
    </row>
    <row r="9292" spans="1:17" x14ac:dyDescent="0.25">
      <c r="A9292">
        <v>23128</v>
      </c>
      <c r="B9292" t="s">
        <v>33149</v>
      </c>
      <c r="C9292" s="1">
        <v>4.37101048E+16</v>
      </c>
      <c r="D9292" s="1">
        <v>1.04416294999999E+16</v>
      </c>
      <c r="E9292">
        <v>50026</v>
      </c>
      <c r="F9292" t="str">
        <f>VLOOKUP(E9292,'[1]movimento-per-comune-ambito-201'!$C$2:$D$547,2,0)</f>
        <v>Terre di Pisa</v>
      </c>
      <c r="G9292" t="s">
        <v>65947</v>
      </c>
      <c r="H9292" t="s">
        <v>52</v>
      </c>
      <c r="I9292" t="s">
        <v>33150</v>
      </c>
      <c r="J9292">
        <v>56124</v>
      </c>
      <c r="K9292" t="s">
        <v>32007</v>
      </c>
      <c r="L9292" t="str">
        <f>VLOOKUP(K9292,'[1]movimento-per-comune-ambito-201'!$B$2:$D$547,3,FALSE)</f>
        <v>Terre di Pisa</v>
      </c>
      <c r="M9292" t="s">
        <v>29576</v>
      </c>
      <c r="N9292">
        <v>0</v>
      </c>
      <c r="O9292" t="s">
        <v>33151</v>
      </c>
      <c r="P9292" t="s">
        <v>33152</v>
      </c>
      <c r="Q9292" t="s">
        <v>33153</v>
      </c>
    </row>
    <row r="9293" spans="1:17" x14ac:dyDescent="0.25">
      <c r="A9293">
        <v>23122</v>
      </c>
      <c r="B9293" t="s">
        <v>33154</v>
      </c>
      <c r="C9293" s="1">
        <v>4.3723413299999904E+16</v>
      </c>
      <c r="D9293" s="1">
        <v>103995344</v>
      </c>
      <c r="E9293">
        <v>50026</v>
      </c>
      <c r="F9293" t="str">
        <f>VLOOKUP(E9293,'[1]movimento-per-comune-ambito-201'!$C$2:$D$547,2,0)</f>
        <v>Terre di Pisa</v>
      </c>
      <c r="G9293" t="s">
        <v>64898</v>
      </c>
      <c r="H9293" t="s">
        <v>52</v>
      </c>
      <c r="I9293" t="s">
        <v>33155</v>
      </c>
      <c r="J9293">
        <v>56123</v>
      </c>
      <c r="K9293" t="s">
        <v>32007</v>
      </c>
      <c r="L9293" t="str">
        <f>VLOOKUP(K9293,'[1]movimento-per-comune-ambito-201'!$B$2:$D$547,3,FALSE)</f>
        <v>Terre di Pisa</v>
      </c>
      <c r="M9293" t="s">
        <v>29576</v>
      </c>
      <c r="N9293">
        <v>0</v>
      </c>
      <c r="O9293" t="s">
        <v>33156</v>
      </c>
      <c r="P9293" t="s">
        <v>33157</v>
      </c>
      <c r="Q9293" t="s">
        <v>33158</v>
      </c>
    </row>
    <row r="9294" spans="1:17" x14ac:dyDescent="0.25">
      <c r="A9294">
        <v>23231</v>
      </c>
      <c r="B9294" t="s">
        <v>33159</v>
      </c>
      <c r="C9294" s="1">
        <v>4.37087578E+16</v>
      </c>
      <c r="D9294" s="1">
        <v>1.04397964E+16</v>
      </c>
      <c r="E9294">
        <v>50026</v>
      </c>
      <c r="F9294" t="str">
        <f>VLOOKUP(E9294,'[1]movimento-per-comune-ambito-201'!$C$2:$D$547,2,0)</f>
        <v>Terre di Pisa</v>
      </c>
      <c r="G9294" t="s">
        <v>65948</v>
      </c>
      <c r="H9294" t="s">
        <v>52</v>
      </c>
      <c r="I9294" t="s">
        <v>33160</v>
      </c>
      <c r="J9294">
        <v>56124</v>
      </c>
      <c r="K9294" t="s">
        <v>32007</v>
      </c>
      <c r="L9294" t="str">
        <f>VLOOKUP(K9294,'[1]movimento-per-comune-ambito-201'!$B$2:$D$547,3,FALSE)</f>
        <v>Terre di Pisa</v>
      </c>
      <c r="M9294" t="s">
        <v>29576</v>
      </c>
      <c r="N9294">
        <v>0</v>
      </c>
      <c r="O9294" t="s">
        <v>33161</v>
      </c>
      <c r="Q9294" t="s">
        <v>33162</v>
      </c>
    </row>
    <row r="9295" spans="1:17" x14ac:dyDescent="0.25">
      <c r="A9295">
        <v>23449</v>
      </c>
      <c r="B9295" t="s">
        <v>33163</v>
      </c>
      <c r="C9295" s="1">
        <v>4.3706023E+16</v>
      </c>
      <c r="D9295" s="1">
        <v>104071645</v>
      </c>
      <c r="E9295">
        <v>50026</v>
      </c>
      <c r="F9295" t="str">
        <f>VLOOKUP(E9295,'[1]movimento-per-comune-ambito-201'!$C$2:$D$547,2,0)</f>
        <v>Terre di Pisa</v>
      </c>
      <c r="G9295" t="s">
        <v>65949</v>
      </c>
      <c r="H9295" t="s">
        <v>52</v>
      </c>
      <c r="I9295" t="s">
        <v>33164</v>
      </c>
      <c r="J9295">
        <v>56125</v>
      </c>
      <c r="K9295" t="s">
        <v>32007</v>
      </c>
      <c r="L9295" t="str">
        <f>VLOOKUP(K9295,'[1]movimento-per-comune-ambito-201'!$B$2:$D$547,3,FALSE)</f>
        <v>Terre di Pisa</v>
      </c>
      <c r="M9295" t="s">
        <v>29576</v>
      </c>
      <c r="N9295">
        <v>0</v>
      </c>
      <c r="O9295" t="s">
        <v>33165</v>
      </c>
      <c r="Q9295" t="s">
        <v>33166</v>
      </c>
    </row>
    <row r="9296" spans="1:17" x14ac:dyDescent="0.25">
      <c r="A9296">
        <v>23485</v>
      </c>
      <c r="B9296" t="s">
        <v>15775</v>
      </c>
      <c r="C9296" s="1">
        <v>437027942</v>
      </c>
      <c r="D9296" s="1">
        <v>1.04048057E+16</v>
      </c>
      <c r="E9296">
        <v>50026</v>
      </c>
      <c r="F9296" t="str">
        <f>VLOOKUP(E9296,'[1]movimento-per-comune-ambito-201'!$C$2:$D$547,2,0)</f>
        <v>Terre di Pisa</v>
      </c>
      <c r="G9296" t="s">
        <v>65950</v>
      </c>
      <c r="H9296" t="s">
        <v>52</v>
      </c>
      <c r="I9296" t="s">
        <v>33167</v>
      </c>
      <c r="J9296">
        <v>56121</v>
      </c>
      <c r="K9296" t="s">
        <v>32007</v>
      </c>
      <c r="L9296" t="str">
        <f>VLOOKUP(K9296,'[1]movimento-per-comune-ambito-201'!$B$2:$D$547,3,FALSE)</f>
        <v>Terre di Pisa</v>
      </c>
      <c r="M9296" t="s">
        <v>29576</v>
      </c>
      <c r="N9296">
        <v>0</v>
      </c>
      <c r="O9296" t="s">
        <v>33168</v>
      </c>
      <c r="Q9296" t="s">
        <v>32478</v>
      </c>
    </row>
    <row r="9297" spans="1:17" x14ac:dyDescent="0.25">
      <c r="A9297">
        <v>23479</v>
      </c>
      <c r="B9297" t="s">
        <v>33169</v>
      </c>
      <c r="C9297" s="1">
        <v>4.37215112E+16</v>
      </c>
      <c r="D9297" s="1">
        <v>104030103</v>
      </c>
      <c r="E9297">
        <v>50026</v>
      </c>
      <c r="F9297" t="str">
        <f>VLOOKUP(E9297,'[1]movimento-per-comune-ambito-201'!$C$2:$D$547,2,0)</f>
        <v>Terre di Pisa</v>
      </c>
      <c r="G9297" t="s">
        <v>65951</v>
      </c>
      <c r="H9297" t="s">
        <v>52</v>
      </c>
      <c r="I9297" t="s">
        <v>33170</v>
      </c>
      <c r="J9297">
        <v>56123</v>
      </c>
      <c r="K9297" t="s">
        <v>32007</v>
      </c>
      <c r="L9297" t="str">
        <f>VLOOKUP(K9297,'[1]movimento-per-comune-ambito-201'!$B$2:$D$547,3,FALSE)</f>
        <v>Terre di Pisa</v>
      </c>
      <c r="M9297" t="s">
        <v>29576</v>
      </c>
      <c r="N9297">
        <v>0</v>
      </c>
      <c r="O9297" t="s">
        <v>33171</v>
      </c>
      <c r="Q9297" t="s">
        <v>33172</v>
      </c>
    </row>
    <row r="9298" spans="1:17" x14ac:dyDescent="0.25">
      <c r="A9298">
        <v>23480</v>
      </c>
      <c r="B9298" t="s">
        <v>33173</v>
      </c>
      <c r="C9298" s="1">
        <v>4.37244966E+16</v>
      </c>
      <c r="D9298" s="1">
        <v>103974923</v>
      </c>
      <c r="E9298">
        <v>50026</v>
      </c>
      <c r="F9298" t="str">
        <f>VLOOKUP(E9298,'[1]movimento-per-comune-ambito-201'!$C$2:$D$547,2,0)</f>
        <v>Terre di Pisa</v>
      </c>
      <c r="G9298" t="s">
        <v>64901</v>
      </c>
      <c r="H9298" t="s">
        <v>52</v>
      </c>
      <c r="I9298" t="s">
        <v>33174</v>
      </c>
      <c r="J9298">
        <v>56123</v>
      </c>
      <c r="K9298" t="s">
        <v>32007</v>
      </c>
      <c r="L9298" t="str">
        <f>VLOOKUP(K9298,'[1]movimento-per-comune-ambito-201'!$B$2:$D$547,3,FALSE)</f>
        <v>Terre di Pisa</v>
      </c>
      <c r="M9298" t="s">
        <v>29576</v>
      </c>
      <c r="N9298">
        <v>0</v>
      </c>
      <c r="O9298" t="s">
        <v>33175</v>
      </c>
      <c r="Q9298" t="s">
        <v>33176</v>
      </c>
    </row>
    <row r="9299" spans="1:17" x14ac:dyDescent="0.25">
      <c r="A9299">
        <v>23612</v>
      </c>
      <c r="B9299" t="s">
        <v>33177</v>
      </c>
      <c r="C9299" s="1">
        <v>4.3701381599999904E+16</v>
      </c>
      <c r="D9299" s="1">
        <v>104077944</v>
      </c>
      <c r="E9299">
        <v>50026</v>
      </c>
      <c r="F9299" t="str">
        <f>VLOOKUP(E9299,'[1]movimento-per-comune-ambito-201'!$C$2:$D$547,2,0)</f>
        <v>Terre di Pisa</v>
      </c>
      <c r="G9299" t="s">
        <v>65952</v>
      </c>
      <c r="H9299" t="s">
        <v>52</v>
      </c>
      <c r="I9299" t="s">
        <v>33178</v>
      </c>
      <c r="J9299">
        <v>56121</v>
      </c>
      <c r="K9299" t="s">
        <v>32007</v>
      </c>
      <c r="L9299" t="str">
        <f>VLOOKUP(K9299,'[1]movimento-per-comune-ambito-201'!$B$2:$D$547,3,FALSE)</f>
        <v>Terre di Pisa</v>
      </c>
      <c r="M9299" t="s">
        <v>29576</v>
      </c>
      <c r="N9299">
        <v>0</v>
      </c>
      <c r="O9299" t="s">
        <v>33179</v>
      </c>
      <c r="Q9299" t="s">
        <v>33180</v>
      </c>
    </row>
    <row r="9300" spans="1:17" x14ac:dyDescent="0.25">
      <c r="A9300">
        <v>23849</v>
      </c>
      <c r="B9300" t="s">
        <v>33181</v>
      </c>
      <c r="C9300" s="1">
        <v>4.37161461E+16</v>
      </c>
      <c r="D9300" s="1">
        <v>1.03879601E+16</v>
      </c>
      <c r="E9300">
        <v>50026</v>
      </c>
      <c r="F9300" t="str">
        <f>VLOOKUP(E9300,'[1]movimento-per-comune-ambito-201'!$C$2:$D$547,2,0)</f>
        <v>Terre di Pisa</v>
      </c>
      <c r="G9300" t="s">
        <v>64902</v>
      </c>
      <c r="H9300" t="s">
        <v>52</v>
      </c>
      <c r="I9300" t="s">
        <v>33182</v>
      </c>
      <c r="J9300">
        <v>56126</v>
      </c>
      <c r="K9300" t="s">
        <v>32007</v>
      </c>
      <c r="L9300" t="str">
        <f>VLOOKUP(K9300,'[1]movimento-per-comune-ambito-201'!$B$2:$D$547,3,FALSE)</f>
        <v>Terre di Pisa</v>
      </c>
      <c r="M9300" t="s">
        <v>29576</v>
      </c>
      <c r="N9300">
        <v>0</v>
      </c>
      <c r="O9300" t="s">
        <v>33183</v>
      </c>
      <c r="Q9300" t="s">
        <v>33184</v>
      </c>
    </row>
    <row r="9301" spans="1:17" x14ac:dyDescent="0.25">
      <c r="A9301">
        <v>23850</v>
      </c>
      <c r="B9301" t="s">
        <v>33185</v>
      </c>
      <c r="C9301" s="1">
        <v>4.3699058E+16</v>
      </c>
      <c r="D9301" s="1">
        <v>10390879</v>
      </c>
      <c r="E9301">
        <v>50026</v>
      </c>
      <c r="F9301" t="str">
        <f>VLOOKUP(E9301,'[1]movimento-per-comune-ambito-201'!$C$2:$D$547,2,0)</f>
        <v>Terre di Pisa</v>
      </c>
      <c r="G9301" t="s">
        <v>65953</v>
      </c>
      <c r="H9301" t="s">
        <v>52</v>
      </c>
      <c r="I9301" t="s">
        <v>33186</v>
      </c>
      <c r="J9301">
        <v>56121</v>
      </c>
      <c r="K9301" t="s">
        <v>32007</v>
      </c>
      <c r="L9301" t="str">
        <f>VLOOKUP(K9301,'[1]movimento-per-comune-ambito-201'!$B$2:$D$547,3,FALSE)</f>
        <v>Terre di Pisa</v>
      </c>
      <c r="M9301" t="s">
        <v>29576</v>
      </c>
      <c r="N9301">
        <v>0</v>
      </c>
      <c r="O9301" t="s">
        <v>33187</v>
      </c>
      <c r="Q9301" t="s">
        <v>33188</v>
      </c>
    </row>
    <row r="9302" spans="1:17" x14ac:dyDescent="0.25">
      <c r="A9302">
        <v>23851</v>
      </c>
      <c r="B9302" t="s">
        <v>33189</v>
      </c>
      <c r="C9302" s="1">
        <v>4.3715854899999904E+16</v>
      </c>
      <c r="D9302" s="1">
        <v>104040012</v>
      </c>
      <c r="E9302">
        <v>50026</v>
      </c>
      <c r="F9302" t="str">
        <f>VLOOKUP(E9302,'[1]movimento-per-comune-ambito-201'!$C$2:$D$547,2,0)</f>
        <v>Terre di Pisa</v>
      </c>
      <c r="G9302" t="s">
        <v>65954</v>
      </c>
      <c r="H9302" t="s">
        <v>52</v>
      </c>
      <c r="I9302" t="s">
        <v>33190</v>
      </c>
      <c r="J9302">
        <v>56100</v>
      </c>
      <c r="K9302" t="s">
        <v>32007</v>
      </c>
      <c r="L9302" t="str">
        <f>VLOOKUP(K9302,'[1]movimento-per-comune-ambito-201'!$B$2:$D$547,3,FALSE)</f>
        <v>Terre di Pisa</v>
      </c>
      <c r="M9302" t="s">
        <v>29576</v>
      </c>
      <c r="N9302">
        <v>0</v>
      </c>
      <c r="O9302" t="s">
        <v>33191</v>
      </c>
      <c r="P9302" t="s">
        <v>33192</v>
      </c>
      <c r="Q9302" t="s">
        <v>33193</v>
      </c>
    </row>
    <row r="9303" spans="1:17" x14ac:dyDescent="0.25">
      <c r="A9303">
        <v>23852</v>
      </c>
      <c r="B9303" t="s">
        <v>33194</v>
      </c>
      <c r="C9303" s="1">
        <v>437165131</v>
      </c>
      <c r="D9303" s="1">
        <v>1.04090342E+16</v>
      </c>
      <c r="E9303">
        <v>50026</v>
      </c>
      <c r="F9303" t="str">
        <f>VLOOKUP(E9303,'[1]movimento-per-comune-ambito-201'!$C$2:$D$547,2,0)</f>
        <v>Terre di Pisa</v>
      </c>
      <c r="G9303" t="s">
        <v>65955</v>
      </c>
      <c r="H9303" t="s">
        <v>52</v>
      </c>
      <c r="I9303" t="s">
        <v>33195</v>
      </c>
      <c r="J9303">
        <v>56125</v>
      </c>
      <c r="K9303" t="s">
        <v>32007</v>
      </c>
      <c r="L9303" t="str">
        <f>VLOOKUP(K9303,'[1]movimento-per-comune-ambito-201'!$B$2:$D$547,3,FALSE)</f>
        <v>Terre di Pisa</v>
      </c>
      <c r="M9303" t="s">
        <v>29576</v>
      </c>
      <c r="N9303">
        <v>0</v>
      </c>
      <c r="O9303" t="s">
        <v>33196</v>
      </c>
      <c r="Q9303" t="s">
        <v>33197</v>
      </c>
    </row>
    <row r="9304" spans="1:17" x14ac:dyDescent="0.25">
      <c r="A9304">
        <v>23855</v>
      </c>
      <c r="B9304" t="s">
        <v>33198</v>
      </c>
      <c r="C9304" s="1">
        <v>4.3708805499999904E+16</v>
      </c>
      <c r="D9304" s="1">
        <v>1.03997068E+16</v>
      </c>
      <c r="E9304">
        <v>50026</v>
      </c>
      <c r="F9304" t="str">
        <f>VLOOKUP(E9304,'[1]movimento-per-comune-ambito-201'!$C$2:$D$547,2,0)</f>
        <v>Terre di Pisa</v>
      </c>
      <c r="G9304" t="s">
        <v>65956</v>
      </c>
      <c r="H9304" t="s">
        <v>52</v>
      </c>
      <c r="I9304" t="s">
        <v>33199</v>
      </c>
      <c r="J9304">
        <v>56125</v>
      </c>
      <c r="K9304" t="s">
        <v>32007</v>
      </c>
      <c r="L9304" t="str">
        <f>VLOOKUP(K9304,'[1]movimento-per-comune-ambito-201'!$B$2:$D$547,3,FALSE)</f>
        <v>Terre di Pisa</v>
      </c>
      <c r="M9304" t="s">
        <v>29576</v>
      </c>
      <c r="N9304">
        <v>0</v>
      </c>
      <c r="O9304" t="s">
        <v>33200</v>
      </c>
      <c r="Q9304" t="s">
        <v>33201</v>
      </c>
    </row>
    <row r="9305" spans="1:17" x14ac:dyDescent="0.25">
      <c r="A9305">
        <v>23856</v>
      </c>
      <c r="B9305" t="s">
        <v>33202</v>
      </c>
      <c r="C9305" s="1">
        <v>4.37162572E+16</v>
      </c>
      <c r="D9305" s="1">
        <v>103880005</v>
      </c>
      <c r="E9305">
        <v>50026</v>
      </c>
      <c r="F9305" t="str">
        <f>VLOOKUP(E9305,'[1]movimento-per-comune-ambito-201'!$C$2:$D$547,2,0)</f>
        <v>Terre di Pisa</v>
      </c>
      <c r="G9305" t="s">
        <v>64904</v>
      </c>
      <c r="H9305" t="s">
        <v>52</v>
      </c>
      <c r="I9305" t="s">
        <v>33203</v>
      </c>
      <c r="J9305">
        <v>56126</v>
      </c>
      <c r="K9305" t="s">
        <v>32007</v>
      </c>
      <c r="L9305" t="str">
        <f>VLOOKUP(K9305,'[1]movimento-per-comune-ambito-201'!$B$2:$D$547,3,FALSE)</f>
        <v>Terre di Pisa</v>
      </c>
      <c r="M9305" t="s">
        <v>29576</v>
      </c>
      <c r="N9305">
        <v>0</v>
      </c>
      <c r="O9305" t="s">
        <v>33204</v>
      </c>
      <c r="Q9305" t="s">
        <v>33127</v>
      </c>
    </row>
    <row r="9306" spans="1:17" x14ac:dyDescent="0.25">
      <c r="A9306">
        <v>24059</v>
      </c>
      <c r="B9306" t="s">
        <v>33205</v>
      </c>
      <c r="C9306" s="1">
        <v>4.3709708999999904E+16</v>
      </c>
      <c r="D9306" s="1">
        <v>10398088</v>
      </c>
      <c r="E9306">
        <v>50026</v>
      </c>
      <c r="F9306" t="str">
        <f>VLOOKUP(E9306,'[1]movimento-per-comune-ambito-201'!$C$2:$D$547,2,0)</f>
        <v>Terre di Pisa</v>
      </c>
      <c r="G9306" t="s">
        <v>64906</v>
      </c>
      <c r="H9306" t="s">
        <v>52</v>
      </c>
      <c r="I9306" t="s">
        <v>33206</v>
      </c>
      <c r="J9306">
        <v>56100</v>
      </c>
      <c r="K9306" t="s">
        <v>32007</v>
      </c>
      <c r="L9306" t="str">
        <f>VLOOKUP(K9306,'[1]movimento-per-comune-ambito-201'!$B$2:$D$547,3,FALSE)</f>
        <v>Terre di Pisa</v>
      </c>
      <c r="M9306" t="s">
        <v>29576</v>
      </c>
      <c r="N9306">
        <v>0</v>
      </c>
      <c r="O9306" t="s">
        <v>33207</v>
      </c>
      <c r="Q9306" t="s">
        <v>33208</v>
      </c>
    </row>
    <row r="9307" spans="1:17" x14ac:dyDescent="0.25">
      <c r="A9307">
        <v>24060</v>
      </c>
      <c r="B9307" t="s">
        <v>33209</v>
      </c>
      <c r="C9307" s="1">
        <v>4.3707270399999904E+16</v>
      </c>
      <c r="D9307" s="1">
        <v>103947509</v>
      </c>
      <c r="E9307">
        <v>50026</v>
      </c>
      <c r="F9307" t="str">
        <f>VLOOKUP(E9307,'[1]movimento-per-comune-ambito-201'!$C$2:$D$547,2,0)</f>
        <v>Terre di Pisa</v>
      </c>
      <c r="G9307" t="s">
        <v>64907</v>
      </c>
      <c r="H9307" t="s">
        <v>52</v>
      </c>
      <c r="I9307" t="s">
        <v>33210</v>
      </c>
      <c r="J9307">
        <v>56121</v>
      </c>
      <c r="K9307" t="s">
        <v>32007</v>
      </c>
      <c r="L9307" t="str">
        <f>VLOOKUP(K9307,'[1]movimento-per-comune-ambito-201'!$B$2:$D$547,3,FALSE)</f>
        <v>Terre di Pisa</v>
      </c>
      <c r="M9307" t="s">
        <v>29576</v>
      </c>
      <c r="N9307">
        <v>0</v>
      </c>
      <c r="O9307" t="s">
        <v>33211</v>
      </c>
      <c r="Q9307" t="s">
        <v>33212</v>
      </c>
    </row>
    <row r="9308" spans="1:17" x14ac:dyDescent="0.25">
      <c r="A9308">
        <v>24082</v>
      </c>
      <c r="B9308" t="s">
        <v>33213</v>
      </c>
      <c r="C9308" s="1">
        <v>437214788</v>
      </c>
      <c r="D9308" s="1">
        <v>104035694</v>
      </c>
      <c r="E9308">
        <v>50026</v>
      </c>
      <c r="F9308" t="str">
        <f>VLOOKUP(E9308,'[1]movimento-per-comune-ambito-201'!$C$2:$D$547,2,0)</f>
        <v>Terre di Pisa</v>
      </c>
      <c r="G9308" t="s">
        <v>64908</v>
      </c>
      <c r="H9308" t="s">
        <v>52</v>
      </c>
      <c r="I9308" t="s">
        <v>33214</v>
      </c>
      <c r="J9308">
        <v>56127</v>
      </c>
      <c r="K9308" t="s">
        <v>32007</v>
      </c>
      <c r="L9308" t="str">
        <f>VLOOKUP(K9308,'[1]movimento-per-comune-ambito-201'!$B$2:$D$547,3,FALSE)</f>
        <v>Terre di Pisa</v>
      </c>
      <c r="M9308" t="s">
        <v>29576</v>
      </c>
      <c r="N9308">
        <v>0</v>
      </c>
      <c r="O9308" t="s">
        <v>33215</v>
      </c>
      <c r="Q9308" t="s">
        <v>33216</v>
      </c>
    </row>
    <row r="9309" spans="1:17" x14ac:dyDescent="0.25">
      <c r="A9309">
        <v>24118</v>
      </c>
      <c r="B9309" t="s">
        <v>33217</v>
      </c>
      <c r="C9309" s="1">
        <v>4.36952068E+16</v>
      </c>
      <c r="D9309" s="1">
        <v>104237901</v>
      </c>
      <c r="E9309">
        <v>50026</v>
      </c>
      <c r="F9309" t="str">
        <f>VLOOKUP(E9309,'[1]movimento-per-comune-ambito-201'!$C$2:$D$547,2,0)</f>
        <v>Terre di Pisa</v>
      </c>
      <c r="G9309" t="s">
        <v>64910</v>
      </c>
      <c r="H9309" t="s">
        <v>52</v>
      </c>
      <c r="I9309" t="s">
        <v>33218</v>
      </c>
      <c r="J9309">
        <v>56121</v>
      </c>
      <c r="K9309" t="s">
        <v>32007</v>
      </c>
      <c r="L9309" t="str">
        <f>VLOOKUP(K9309,'[1]movimento-per-comune-ambito-201'!$B$2:$D$547,3,FALSE)</f>
        <v>Terre di Pisa</v>
      </c>
      <c r="M9309" t="s">
        <v>29576</v>
      </c>
      <c r="N9309">
        <v>0</v>
      </c>
      <c r="O9309" t="s">
        <v>33219</v>
      </c>
      <c r="Q9309" t="s">
        <v>33220</v>
      </c>
    </row>
    <row r="9310" spans="1:17" x14ac:dyDescent="0.25">
      <c r="A9310">
        <v>24132</v>
      </c>
      <c r="B9310" t="s">
        <v>33221</v>
      </c>
      <c r="C9310" s="1">
        <v>43684199</v>
      </c>
      <c r="D9310" s="1">
        <v>1.04215642E+16</v>
      </c>
      <c r="E9310">
        <v>50026</v>
      </c>
      <c r="F9310" t="str">
        <f>VLOOKUP(E9310,'[1]movimento-per-comune-ambito-201'!$C$2:$D$547,2,0)</f>
        <v>Terre di Pisa</v>
      </c>
      <c r="G9310" t="s">
        <v>65957</v>
      </c>
      <c r="H9310" t="s">
        <v>52</v>
      </c>
      <c r="J9310">
        <v>56100</v>
      </c>
      <c r="K9310" t="s">
        <v>32007</v>
      </c>
      <c r="L9310" t="str">
        <f>VLOOKUP(K9310,'[1]movimento-per-comune-ambito-201'!$B$2:$D$547,3,FALSE)</f>
        <v>Terre di Pisa</v>
      </c>
      <c r="M9310" t="s">
        <v>29576</v>
      </c>
      <c r="N9310">
        <v>0</v>
      </c>
    </row>
    <row r="9311" spans="1:17" x14ac:dyDescent="0.25">
      <c r="A9311">
        <v>24138</v>
      </c>
      <c r="B9311" t="s">
        <v>33222</v>
      </c>
      <c r="C9311" s="1">
        <v>437214527</v>
      </c>
      <c r="D9311" s="1">
        <v>1.04013158E+16</v>
      </c>
      <c r="E9311">
        <v>50026</v>
      </c>
      <c r="F9311" t="str">
        <f>VLOOKUP(E9311,'[1]movimento-per-comune-ambito-201'!$C$2:$D$547,2,0)</f>
        <v>Terre di Pisa</v>
      </c>
      <c r="G9311" t="s">
        <v>65958</v>
      </c>
      <c r="H9311" t="s">
        <v>52</v>
      </c>
      <c r="I9311" t="s">
        <v>33223</v>
      </c>
      <c r="J9311">
        <v>56126</v>
      </c>
      <c r="K9311" t="s">
        <v>32007</v>
      </c>
      <c r="L9311" t="str">
        <f>VLOOKUP(K9311,'[1]movimento-per-comune-ambito-201'!$B$2:$D$547,3,FALSE)</f>
        <v>Terre di Pisa</v>
      </c>
      <c r="M9311" t="s">
        <v>29576</v>
      </c>
      <c r="N9311">
        <v>0</v>
      </c>
      <c r="O9311" t="s">
        <v>33224</v>
      </c>
      <c r="Q9311" t="s">
        <v>33225</v>
      </c>
    </row>
    <row r="9312" spans="1:17" x14ac:dyDescent="0.25">
      <c r="A9312">
        <v>24139</v>
      </c>
      <c r="B9312" t="s">
        <v>33226</v>
      </c>
      <c r="C9312" s="1">
        <v>4.37096778E+16</v>
      </c>
      <c r="D9312" s="1">
        <v>1.04067222E+16</v>
      </c>
      <c r="E9312">
        <v>50026</v>
      </c>
      <c r="F9312" t="str">
        <f>VLOOKUP(E9312,'[1]movimento-per-comune-ambito-201'!$C$2:$D$547,2,0)</f>
        <v>Terre di Pisa</v>
      </c>
      <c r="G9312" t="s">
        <v>64911</v>
      </c>
      <c r="H9312" t="s">
        <v>52</v>
      </c>
      <c r="I9312" t="s">
        <v>33227</v>
      </c>
      <c r="J9312">
        <v>56125</v>
      </c>
      <c r="K9312" t="s">
        <v>32007</v>
      </c>
      <c r="L9312" t="str">
        <f>VLOOKUP(K9312,'[1]movimento-per-comune-ambito-201'!$B$2:$D$547,3,FALSE)</f>
        <v>Terre di Pisa</v>
      </c>
      <c r="M9312" t="s">
        <v>29576</v>
      </c>
      <c r="N9312">
        <v>0</v>
      </c>
      <c r="O9312" t="s">
        <v>33228</v>
      </c>
      <c r="Q9312" t="s">
        <v>33229</v>
      </c>
    </row>
    <row r="9313" spans="1:17" x14ac:dyDescent="0.25">
      <c r="A9313">
        <v>24145</v>
      </c>
      <c r="B9313" t="s">
        <v>33230</v>
      </c>
      <c r="C9313" s="1">
        <v>4.37207987E+16</v>
      </c>
      <c r="D9313" s="1">
        <v>1.03969799999999E+16</v>
      </c>
      <c r="E9313">
        <v>50026</v>
      </c>
      <c r="F9313" t="str">
        <f>VLOOKUP(E9313,'[1]movimento-per-comune-ambito-201'!$C$2:$D$547,2,0)</f>
        <v>Terre di Pisa</v>
      </c>
      <c r="G9313" t="s">
        <v>64912</v>
      </c>
      <c r="H9313" t="s">
        <v>52</v>
      </c>
      <c r="I9313" t="s">
        <v>33231</v>
      </c>
      <c r="J9313">
        <v>56126</v>
      </c>
      <c r="K9313" t="s">
        <v>32007</v>
      </c>
      <c r="L9313" t="str">
        <f>VLOOKUP(K9313,'[1]movimento-per-comune-ambito-201'!$B$2:$D$547,3,FALSE)</f>
        <v>Terre di Pisa</v>
      </c>
      <c r="M9313" t="s">
        <v>29576</v>
      </c>
      <c r="N9313">
        <v>0</v>
      </c>
      <c r="O9313" t="s">
        <v>33232</v>
      </c>
      <c r="Q9313" t="s">
        <v>33233</v>
      </c>
    </row>
    <row r="9314" spans="1:17" x14ac:dyDescent="0.25">
      <c r="A9314">
        <v>24146</v>
      </c>
      <c r="B9314" t="s">
        <v>33234</v>
      </c>
      <c r="C9314" s="1">
        <v>437275937</v>
      </c>
      <c r="D9314" s="1">
        <v>103892548</v>
      </c>
      <c r="E9314">
        <v>50026</v>
      </c>
      <c r="F9314" t="str">
        <f>VLOOKUP(E9314,'[1]movimento-per-comune-ambito-201'!$C$2:$D$547,2,0)</f>
        <v>Terre di Pisa</v>
      </c>
      <c r="G9314" t="s">
        <v>64913</v>
      </c>
      <c r="H9314" t="s">
        <v>52</v>
      </c>
      <c r="I9314" t="s">
        <v>33235</v>
      </c>
      <c r="J9314">
        <v>56122</v>
      </c>
      <c r="K9314" t="s">
        <v>32007</v>
      </c>
      <c r="L9314" t="str">
        <f>VLOOKUP(K9314,'[1]movimento-per-comune-ambito-201'!$B$2:$D$547,3,FALSE)</f>
        <v>Terre di Pisa</v>
      </c>
      <c r="M9314" t="s">
        <v>29576</v>
      </c>
      <c r="N9314">
        <v>0</v>
      </c>
      <c r="O9314" t="s">
        <v>33236</v>
      </c>
      <c r="Q9314" t="s">
        <v>33237</v>
      </c>
    </row>
    <row r="9315" spans="1:17" x14ac:dyDescent="0.25">
      <c r="A9315">
        <v>24152</v>
      </c>
      <c r="B9315" t="s">
        <v>33238</v>
      </c>
      <c r="C9315" s="1">
        <v>437304964</v>
      </c>
      <c r="D9315" s="1">
        <v>103999402</v>
      </c>
      <c r="E9315">
        <v>50026</v>
      </c>
      <c r="F9315" t="str">
        <f>VLOOKUP(E9315,'[1]movimento-per-comune-ambito-201'!$C$2:$D$547,2,0)</f>
        <v>Terre di Pisa</v>
      </c>
      <c r="G9315" t="s">
        <v>64915</v>
      </c>
      <c r="H9315" t="s">
        <v>52</v>
      </c>
      <c r="I9315" t="s">
        <v>33239</v>
      </c>
      <c r="J9315">
        <v>56123</v>
      </c>
      <c r="K9315" t="s">
        <v>32007</v>
      </c>
      <c r="L9315" t="str">
        <f>VLOOKUP(K9315,'[1]movimento-per-comune-ambito-201'!$B$2:$D$547,3,FALSE)</f>
        <v>Terre di Pisa</v>
      </c>
      <c r="M9315" t="s">
        <v>29576</v>
      </c>
      <c r="N9315">
        <v>0</v>
      </c>
      <c r="O9315" t="s">
        <v>33240</v>
      </c>
      <c r="P9315" t="s">
        <v>33241</v>
      </c>
      <c r="Q9315" t="s">
        <v>33242</v>
      </c>
    </row>
    <row r="9316" spans="1:17" x14ac:dyDescent="0.25">
      <c r="A9316">
        <v>24164</v>
      </c>
      <c r="B9316" t="s">
        <v>33243</v>
      </c>
      <c r="C9316" s="1">
        <v>4.36962564E+16</v>
      </c>
      <c r="D9316" s="1">
        <v>1.04361897999999E+16</v>
      </c>
      <c r="E9316">
        <v>50026</v>
      </c>
      <c r="F9316" t="str">
        <f>VLOOKUP(E9316,'[1]movimento-per-comune-ambito-201'!$C$2:$D$547,2,0)</f>
        <v>Terre di Pisa</v>
      </c>
      <c r="G9316" t="s">
        <v>65959</v>
      </c>
      <c r="H9316" t="s">
        <v>52</v>
      </c>
      <c r="I9316" t="s">
        <v>33244</v>
      </c>
      <c r="J9316">
        <v>56121</v>
      </c>
      <c r="K9316" t="s">
        <v>32007</v>
      </c>
      <c r="L9316" t="str">
        <f>VLOOKUP(K9316,'[1]movimento-per-comune-ambito-201'!$B$2:$D$547,3,FALSE)</f>
        <v>Terre di Pisa</v>
      </c>
      <c r="M9316" t="s">
        <v>29576</v>
      </c>
      <c r="N9316">
        <v>0</v>
      </c>
      <c r="O9316" t="s">
        <v>33245</v>
      </c>
      <c r="Q9316" t="s">
        <v>33246</v>
      </c>
    </row>
    <row r="9317" spans="1:17" x14ac:dyDescent="0.25">
      <c r="A9317">
        <v>24204</v>
      </c>
      <c r="B9317" t="s">
        <v>33247</v>
      </c>
      <c r="C9317" s="1">
        <v>437232871</v>
      </c>
      <c r="D9317" s="1">
        <v>103958643</v>
      </c>
      <c r="E9317">
        <v>50026</v>
      </c>
      <c r="F9317" t="str">
        <f>VLOOKUP(E9317,'[1]movimento-per-comune-ambito-201'!$C$2:$D$547,2,0)</f>
        <v>Terre di Pisa</v>
      </c>
      <c r="G9317" t="s">
        <v>64919</v>
      </c>
      <c r="H9317" t="s">
        <v>52</v>
      </c>
      <c r="I9317" t="s">
        <v>33248</v>
      </c>
      <c r="J9317">
        <v>56126</v>
      </c>
      <c r="K9317" t="s">
        <v>32007</v>
      </c>
      <c r="L9317" t="str">
        <f>VLOOKUP(K9317,'[1]movimento-per-comune-ambito-201'!$B$2:$D$547,3,FALSE)</f>
        <v>Terre di Pisa</v>
      </c>
      <c r="M9317" t="s">
        <v>29576</v>
      </c>
      <c r="N9317">
        <v>0</v>
      </c>
      <c r="O9317" t="s">
        <v>33249</v>
      </c>
      <c r="Q9317" t="s">
        <v>33250</v>
      </c>
    </row>
    <row r="9318" spans="1:17" x14ac:dyDescent="0.25">
      <c r="A9318">
        <v>24260</v>
      </c>
      <c r="B9318" t="s">
        <v>33251</v>
      </c>
      <c r="C9318" s="1">
        <v>4.3700595354347296E+16</v>
      </c>
      <c r="D9318" s="1">
        <v>1.04496079705522E+16</v>
      </c>
      <c r="E9318">
        <v>50026</v>
      </c>
      <c r="F9318" t="str">
        <f>VLOOKUP(E9318,'[1]movimento-per-comune-ambito-201'!$C$2:$D$547,2,0)</f>
        <v>Terre di Pisa</v>
      </c>
      <c r="G9318" t="s">
        <v>64921</v>
      </c>
      <c r="H9318" t="s">
        <v>52</v>
      </c>
      <c r="I9318" t="s">
        <v>33252</v>
      </c>
      <c r="J9318">
        <v>56121</v>
      </c>
      <c r="K9318" t="s">
        <v>32007</v>
      </c>
      <c r="L9318" t="str">
        <f>VLOOKUP(K9318,'[1]movimento-per-comune-ambito-201'!$B$2:$D$547,3,FALSE)</f>
        <v>Terre di Pisa</v>
      </c>
      <c r="M9318" t="s">
        <v>29576</v>
      </c>
      <c r="N9318">
        <v>0</v>
      </c>
      <c r="O9318" t="s">
        <v>33253</v>
      </c>
      <c r="Q9318" t="s">
        <v>33254</v>
      </c>
    </row>
    <row r="9319" spans="1:17" x14ac:dyDescent="0.25">
      <c r="A9319">
        <v>24261</v>
      </c>
      <c r="B9319" t="s">
        <v>33255</v>
      </c>
      <c r="C9319" s="1">
        <v>4.3701664E+16</v>
      </c>
      <c r="D9319" s="1">
        <v>1.04028661E+16</v>
      </c>
      <c r="E9319">
        <v>50026</v>
      </c>
      <c r="F9319" t="str">
        <f>VLOOKUP(E9319,'[1]movimento-per-comune-ambito-201'!$C$2:$D$547,2,0)</f>
        <v>Terre di Pisa</v>
      </c>
      <c r="G9319" t="s">
        <v>64922</v>
      </c>
      <c r="H9319" t="s">
        <v>52</v>
      </c>
      <c r="I9319" t="s">
        <v>33256</v>
      </c>
      <c r="J9319">
        <v>56100</v>
      </c>
      <c r="K9319" t="s">
        <v>32007</v>
      </c>
      <c r="L9319" t="str">
        <f>VLOOKUP(K9319,'[1]movimento-per-comune-ambito-201'!$B$2:$D$547,3,FALSE)</f>
        <v>Terre di Pisa</v>
      </c>
      <c r="M9319" t="s">
        <v>29576</v>
      </c>
      <c r="N9319">
        <v>0</v>
      </c>
      <c r="O9319" t="s">
        <v>33257</v>
      </c>
      <c r="Q9319" t="s">
        <v>33258</v>
      </c>
    </row>
    <row r="9320" spans="1:17" x14ac:dyDescent="0.25">
      <c r="A9320">
        <v>24282</v>
      </c>
      <c r="B9320" t="s">
        <v>33259</v>
      </c>
      <c r="C9320" s="1">
        <v>4.3712982699999904E+16</v>
      </c>
      <c r="D9320" s="1">
        <v>104143946</v>
      </c>
      <c r="E9320">
        <v>50026</v>
      </c>
      <c r="F9320" t="str">
        <f>VLOOKUP(E9320,'[1]movimento-per-comune-ambito-201'!$C$2:$D$547,2,0)</f>
        <v>Terre di Pisa</v>
      </c>
      <c r="G9320" t="s">
        <v>64923</v>
      </c>
      <c r="H9320" t="s">
        <v>52</v>
      </c>
      <c r="I9320" t="s">
        <v>33260</v>
      </c>
      <c r="J9320">
        <v>56100</v>
      </c>
      <c r="K9320" t="s">
        <v>32007</v>
      </c>
      <c r="L9320" t="str">
        <f>VLOOKUP(K9320,'[1]movimento-per-comune-ambito-201'!$B$2:$D$547,3,FALSE)</f>
        <v>Terre di Pisa</v>
      </c>
      <c r="M9320" t="s">
        <v>29576</v>
      </c>
      <c r="N9320">
        <v>0</v>
      </c>
      <c r="O9320" t="s">
        <v>32044</v>
      </c>
      <c r="Q9320" t="s">
        <v>33261</v>
      </c>
    </row>
    <row r="9321" spans="1:17" x14ac:dyDescent="0.25">
      <c r="A9321">
        <v>24283</v>
      </c>
      <c r="B9321" t="s">
        <v>33262</v>
      </c>
      <c r="C9321" s="1">
        <v>4.3730038499999904E+16</v>
      </c>
      <c r="D9321" s="1">
        <v>1.04003723E+16</v>
      </c>
      <c r="E9321">
        <v>50026</v>
      </c>
      <c r="F9321" t="str">
        <f>VLOOKUP(E9321,'[1]movimento-per-comune-ambito-201'!$C$2:$D$547,2,0)</f>
        <v>Terre di Pisa</v>
      </c>
      <c r="G9321" t="s">
        <v>64924</v>
      </c>
      <c r="H9321" t="s">
        <v>52</v>
      </c>
      <c r="I9321" t="s">
        <v>33263</v>
      </c>
      <c r="J9321">
        <v>56123</v>
      </c>
      <c r="K9321" t="s">
        <v>32007</v>
      </c>
      <c r="L9321" t="str">
        <f>VLOOKUP(K9321,'[1]movimento-per-comune-ambito-201'!$B$2:$D$547,3,FALSE)</f>
        <v>Terre di Pisa</v>
      </c>
      <c r="M9321" t="s">
        <v>29576</v>
      </c>
      <c r="N9321">
        <v>0</v>
      </c>
      <c r="O9321" t="s">
        <v>33264</v>
      </c>
      <c r="P9321" t="s">
        <v>33265</v>
      </c>
      <c r="Q9321" t="s">
        <v>33266</v>
      </c>
    </row>
    <row r="9322" spans="1:17" x14ac:dyDescent="0.25">
      <c r="A9322">
        <v>24292</v>
      </c>
      <c r="B9322" t="s">
        <v>33267</v>
      </c>
      <c r="C9322" s="1">
        <v>4.37184042E+16</v>
      </c>
      <c r="D9322" s="1">
        <v>10406233</v>
      </c>
      <c r="E9322">
        <v>50026</v>
      </c>
      <c r="F9322" t="str">
        <f>VLOOKUP(E9322,'[1]movimento-per-comune-ambito-201'!$C$2:$D$547,2,0)</f>
        <v>Terre di Pisa</v>
      </c>
      <c r="G9322" t="s">
        <v>65960</v>
      </c>
      <c r="H9322" t="s">
        <v>52</v>
      </c>
      <c r="I9322" t="s">
        <v>33268</v>
      </c>
      <c r="J9322">
        <v>56100</v>
      </c>
      <c r="K9322" t="s">
        <v>32007</v>
      </c>
      <c r="L9322" t="str">
        <f>VLOOKUP(K9322,'[1]movimento-per-comune-ambito-201'!$B$2:$D$547,3,FALSE)</f>
        <v>Terre di Pisa</v>
      </c>
      <c r="M9322" t="s">
        <v>29576</v>
      </c>
      <c r="N9322">
        <v>0</v>
      </c>
      <c r="O9322" t="s">
        <v>33269</v>
      </c>
      <c r="Q9322" t="s">
        <v>33270</v>
      </c>
    </row>
    <row r="9323" spans="1:17" x14ac:dyDescent="0.25">
      <c r="A9323">
        <v>24411</v>
      </c>
      <c r="B9323" t="s">
        <v>33271</v>
      </c>
      <c r="C9323" s="1">
        <v>4.3725548099999904E+16</v>
      </c>
      <c r="D9323" s="1">
        <v>103976948</v>
      </c>
      <c r="E9323">
        <v>50026</v>
      </c>
      <c r="F9323" t="str">
        <f>VLOOKUP(E9323,'[1]movimento-per-comune-ambito-201'!$C$2:$D$547,2,0)</f>
        <v>Terre di Pisa</v>
      </c>
      <c r="G9323" t="s">
        <v>64925</v>
      </c>
      <c r="H9323" t="s">
        <v>52</v>
      </c>
      <c r="I9323" t="s">
        <v>33272</v>
      </c>
      <c r="J9323">
        <v>56123</v>
      </c>
      <c r="K9323" t="s">
        <v>32007</v>
      </c>
      <c r="L9323" t="str">
        <f>VLOOKUP(K9323,'[1]movimento-per-comune-ambito-201'!$B$2:$D$547,3,FALSE)</f>
        <v>Terre di Pisa</v>
      </c>
      <c r="M9323" t="s">
        <v>29576</v>
      </c>
      <c r="N9323">
        <v>0</v>
      </c>
      <c r="O9323" t="s">
        <v>33273</v>
      </c>
      <c r="Q9323" t="s">
        <v>33274</v>
      </c>
    </row>
    <row r="9324" spans="1:17" x14ac:dyDescent="0.25">
      <c r="A9324">
        <v>24412</v>
      </c>
      <c r="B9324" t="s">
        <v>33275</v>
      </c>
      <c r="C9324" s="1">
        <v>4.3709374099999904E+16</v>
      </c>
      <c r="D9324" s="1">
        <v>103984495</v>
      </c>
      <c r="E9324">
        <v>50026</v>
      </c>
      <c r="F9324" t="str">
        <f>VLOOKUP(E9324,'[1]movimento-per-comune-ambito-201'!$C$2:$D$547,2,0)</f>
        <v>Terre di Pisa</v>
      </c>
      <c r="G9324" t="s">
        <v>64926</v>
      </c>
      <c r="H9324" t="s">
        <v>52</v>
      </c>
      <c r="I9324" t="s">
        <v>33276</v>
      </c>
      <c r="J9324">
        <v>56125</v>
      </c>
      <c r="K9324" t="s">
        <v>32007</v>
      </c>
      <c r="L9324" t="str">
        <f>VLOOKUP(K9324,'[1]movimento-per-comune-ambito-201'!$B$2:$D$547,3,FALSE)</f>
        <v>Terre di Pisa</v>
      </c>
      <c r="M9324" t="s">
        <v>29576</v>
      </c>
      <c r="N9324">
        <v>0</v>
      </c>
      <c r="O9324" t="s">
        <v>33277</v>
      </c>
      <c r="Q9324" t="s">
        <v>33278</v>
      </c>
    </row>
    <row r="9325" spans="1:17" x14ac:dyDescent="0.25">
      <c r="A9325">
        <v>24500</v>
      </c>
      <c r="B9325" t="s">
        <v>33279</v>
      </c>
      <c r="C9325" s="1">
        <v>4.37241768E+16</v>
      </c>
      <c r="D9325" s="1">
        <v>104024474</v>
      </c>
      <c r="E9325">
        <v>50026</v>
      </c>
      <c r="F9325" t="str">
        <f>VLOOKUP(E9325,'[1]movimento-per-comune-ambito-201'!$C$2:$D$547,2,0)</f>
        <v>Terre di Pisa</v>
      </c>
      <c r="G9325" t="s">
        <v>64927</v>
      </c>
      <c r="H9325" t="s">
        <v>52</v>
      </c>
      <c r="I9325" t="s">
        <v>33280</v>
      </c>
      <c r="J9325">
        <v>56123</v>
      </c>
      <c r="K9325" t="s">
        <v>32007</v>
      </c>
      <c r="L9325" t="str">
        <f>VLOOKUP(K9325,'[1]movimento-per-comune-ambito-201'!$B$2:$D$547,3,FALSE)</f>
        <v>Terre di Pisa</v>
      </c>
      <c r="M9325" t="s">
        <v>29576</v>
      </c>
      <c r="N9325">
        <v>0</v>
      </c>
      <c r="O9325" t="s">
        <v>33281</v>
      </c>
      <c r="Q9325" t="s">
        <v>33282</v>
      </c>
    </row>
    <row r="9326" spans="1:17" x14ac:dyDescent="0.25">
      <c r="A9326">
        <v>24571</v>
      </c>
      <c r="B9326" t="s">
        <v>33283</v>
      </c>
      <c r="C9326" s="1">
        <v>4.3706886099999904E+16</v>
      </c>
      <c r="D9326" s="1">
        <v>104370311</v>
      </c>
      <c r="E9326">
        <v>50026</v>
      </c>
      <c r="F9326" t="str">
        <f>VLOOKUP(E9326,'[1]movimento-per-comune-ambito-201'!$C$2:$D$547,2,0)</f>
        <v>Terre di Pisa</v>
      </c>
      <c r="G9326" t="s">
        <v>64928</v>
      </c>
      <c r="H9326" t="s">
        <v>52</v>
      </c>
      <c r="I9326" t="s">
        <v>33284</v>
      </c>
      <c r="J9326">
        <v>56124</v>
      </c>
      <c r="K9326" t="s">
        <v>32007</v>
      </c>
      <c r="L9326" t="str">
        <f>VLOOKUP(K9326,'[1]movimento-per-comune-ambito-201'!$B$2:$D$547,3,FALSE)</f>
        <v>Terre di Pisa</v>
      </c>
      <c r="M9326" t="s">
        <v>29576</v>
      </c>
      <c r="N9326">
        <v>0</v>
      </c>
      <c r="O9326" t="s">
        <v>33285</v>
      </c>
      <c r="Q9326" t="s">
        <v>33286</v>
      </c>
    </row>
    <row r="9327" spans="1:17" x14ac:dyDescent="0.25">
      <c r="A9327">
        <v>24621</v>
      </c>
      <c r="B9327" t="s">
        <v>33287</v>
      </c>
      <c r="C9327" s="1">
        <v>4.36758041E+16</v>
      </c>
      <c r="D9327" s="1">
        <v>103507821</v>
      </c>
      <c r="E9327">
        <v>50026</v>
      </c>
      <c r="F9327" t="str">
        <f>VLOOKUP(E9327,'[1]movimento-per-comune-ambito-201'!$C$2:$D$547,2,0)</f>
        <v>Terre di Pisa</v>
      </c>
      <c r="G9327" t="s">
        <v>65961</v>
      </c>
      <c r="H9327" t="s">
        <v>52</v>
      </c>
      <c r="I9327" t="s">
        <v>33288</v>
      </c>
      <c r="J9327">
        <v>56122</v>
      </c>
      <c r="K9327" t="s">
        <v>32007</v>
      </c>
      <c r="L9327" t="str">
        <f>VLOOKUP(K9327,'[1]movimento-per-comune-ambito-201'!$B$2:$D$547,3,FALSE)</f>
        <v>Terre di Pisa</v>
      </c>
      <c r="M9327" t="s">
        <v>29576</v>
      </c>
      <c r="N9327">
        <v>0</v>
      </c>
      <c r="O9327" t="s">
        <v>33289</v>
      </c>
      <c r="P9327" t="s">
        <v>33290</v>
      </c>
      <c r="Q9327" t="s">
        <v>33291</v>
      </c>
    </row>
    <row r="9328" spans="1:17" x14ac:dyDescent="0.25">
      <c r="A9328">
        <v>24714</v>
      </c>
      <c r="B9328" t="s">
        <v>32425</v>
      </c>
      <c r="C9328" s="1">
        <v>4.37228386E+16</v>
      </c>
      <c r="D9328" s="1">
        <v>1.04016888E+16</v>
      </c>
      <c r="E9328">
        <v>50026</v>
      </c>
      <c r="F9328" t="str">
        <f>VLOOKUP(E9328,'[1]movimento-per-comune-ambito-201'!$C$2:$D$547,2,0)</f>
        <v>Terre di Pisa</v>
      </c>
      <c r="G9328" t="s">
        <v>64929</v>
      </c>
      <c r="H9328" t="s">
        <v>52</v>
      </c>
      <c r="I9328" t="s">
        <v>33292</v>
      </c>
      <c r="J9328">
        <v>56100</v>
      </c>
      <c r="K9328" t="s">
        <v>32007</v>
      </c>
      <c r="L9328" t="str">
        <f>VLOOKUP(K9328,'[1]movimento-per-comune-ambito-201'!$B$2:$D$547,3,FALSE)</f>
        <v>Terre di Pisa</v>
      </c>
      <c r="M9328" t="s">
        <v>29576</v>
      </c>
      <c r="N9328">
        <v>0</v>
      </c>
      <c r="O9328" t="s">
        <v>32427</v>
      </c>
      <c r="Q9328" t="s">
        <v>32428</v>
      </c>
    </row>
    <row r="9329" spans="1:17" x14ac:dyDescent="0.25">
      <c r="A9329">
        <v>24715</v>
      </c>
      <c r="B9329" t="s">
        <v>33293</v>
      </c>
      <c r="C9329" s="1">
        <v>4.3724350299999904E+16</v>
      </c>
      <c r="D9329" s="1">
        <v>1.04076786E+16</v>
      </c>
      <c r="E9329">
        <v>50026</v>
      </c>
      <c r="F9329" t="str">
        <f>VLOOKUP(E9329,'[1]movimento-per-comune-ambito-201'!$C$2:$D$547,2,0)</f>
        <v>Terre di Pisa</v>
      </c>
      <c r="G9329" t="s">
        <v>65962</v>
      </c>
      <c r="H9329" t="s">
        <v>52</v>
      </c>
      <c r="I9329" t="s">
        <v>33294</v>
      </c>
      <c r="J9329">
        <v>56123</v>
      </c>
      <c r="K9329" t="s">
        <v>32007</v>
      </c>
      <c r="L9329" t="str">
        <f>VLOOKUP(K9329,'[1]movimento-per-comune-ambito-201'!$B$2:$D$547,3,FALSE)</f>
        <v>Terre di Pisa</v>
      </c>
      <c r="M9329" t="s">
        <v>29576</v>
      </c>
      <c r="N9329">
        <v>0</v>
      </c>
      <c r="O9329" t="s">
        <v>33295</v>
      </c>
      <c r="Q9329" t="s">
        <v>33296</v>
      </c>
    </row>
    <row r="9330" spans="1:17" x14ac:dyDescent="0.25">
      <c r="A9330">
        <v>24778</v>
      </c>
      <c r="B9330" t="s">
        <v>33297</v>
      </c>
      <c r="C9330" s="1">
        <v>4.37017261E+16</v>
      </c>
      <c r="D9330" s="1">
        <v>103973646</v>
      </c>
      <c r="E9330">
        <v>50026</v>
      </c>
      <c r="F9330" t="str">
        <f>VLOOKUP(E9330,'[1]movimento-per-comune-ambito-201'!$C$2:$D$547,2,0)</f>
        <v>Terre di Pisa</v>
      </c>
      <c r="G9330" t="s">
        <v>65963</v>
      </c>
      <c r="H9330" t="s">
        <v>52</v>
      </c>
      <c r="I9330" t="s">
        <v>33298</v>
      </c>
      <c r="J9330">
        <v>56124</v>
      </c>
      <c r="K9330" t="s">
        <v>32007</v>
      </c>
      <c r="L9330" t="str">
        <f>VLOOKUP(K9330,'[1]movimento-per-comune-ambito-201'!$B$2:$D$547,3,FALSE)</f>
        <v>Terre di Pisa</v>
      </c>
      <c r="M9330" t="s">
        <v>29576</v>
      </c>
      <c r="N9330">
        <v>0</v>
      </c>
      <c r="O9330" t="s">
        <v>33299</v>
      </c>
      <c r="Q9330" t="s">
        <v>33300</v>
      </c>
    </row>
    <row r="9331" spans="1:17" x14ac:dyDescent="0.25">
      <c r="A9331">
        <v>24880</v>
      </c>
      <c r="B9331" t="s">
        <v>33301</v>
      </c>
      <c r="C9331" s="1">
        <v>4.37250481E+16</v>
      </c>
      <c r="D9331" s="1">
        <v>1.03909625999999E+16</v>
      </c>
      <c r="E9331">
        <v>50026</v>
      </c>
      <c r="F9331" t="str">
        <f>VLOOKUP(E9331,'[1]movimento-per-comune-ambito-201'!$C$2:$D$547,2,0)</f>
        <v>Terre di Pisa</v>
      </c>
      <c r="G9331" t="s">
        <v>64934</v>
      </c>
      <c r="H9331" t="s">
        <v>52</v>
      </c>
      <c r="I9331" t="s">
        <v>33302</v>
      </c>
      <c r="J9331">
        <v>56122</v>
      </c>
      <c r="K9331" t="s">
        <v>32007</v>
      </c>
      <c r="L9331" t="str">
        <f>VLOOKUP(K9331,'[1]movimento-per-comune-ambito-201'!$B$2:$D$547,3,FALSE)</f>
        <v>Terre di Pisa</v>
      </c>
      <c r="M9331" t="s">
        <v>29576</v>
      </c>
      <c r="N9331">
        <v>0</v>
      </c>
      <c r="O9331" t="s">
        <v>33303</v>
      </c>
      <c r="Q9331" t="s">
        <v>33304</v>
      </c>
    </row>
    <row r="9332" spans="1:17" x14ac:dyDescent="0.25">
      <c r="A9332">
        <v>24881</v>
      </c>
      <c r="B9332" t="s">
        <v>33305</v>
      </c>
      <c r="C9332" s="1">
        <v>4.3713062E+16</v>
      </c>
      <c r="D9332" s="1">
        <v>104017327</v>
      </c>
      <c r="E9332">
        <v>50026</v>
      </c>
      <c r="F9332" t="str">
        <f>VLOOKUP(E9332,'[1]movimento-per-comune-ambito-201'!$C$2:$D$547,2,0)</f>
        <v>Terre di Pisa</v>
      </c>
      <c r="G9332" t="s">
        <v>65964</v>
      </c>
      <c r="H9332" t="s">
        <v>52</v>
      </c>
      <c r="I9332" t="s">
        <v>33306</v>
      </c>
      <c r="J9332">
        <v>56125</v>
      </c>
      <c r="K9332" t="s">
        <v>32007</v>
      </c>
      <c r="L9332" t="str">
        <f>VLOOKUP(K9332,'[1]movimento-per-comune-ambito-201'!$B$2:$D$547,3,FALSE)</f>
        <v>Terre di Pisa</v>
      </c>
      <c r="M9332" t="s">
        <v>29576</v>
      </c>
      <c r="N9332">
        <v>0</v>
      </c>
      <c r="O9332" t="s">
        <v>33307</v>
      </c>
      <c r="Q9332" t="s">
        <v>33308</v>
      </c>
    </row>
    <row r="9333" spans="1:17" x14ac:dyDescent="0.25">
      <c r="A9333">
        <v>24921</v>
      </c>
      <c r="B9333" t="s">
        <v>33309</v>
      </c>
      <c r="C9333" s="1">
        <v>436939365</v>
      </c>
      <c r="D9333" s="1">
        <v>1.03385624E+16</v>
      </c>
      <c r="E9333">
        <v>50026</v>
      </c>
      <c r="F9333" t="str">
        <f>VLOOKUP(E9333,'[1]movimento-per-comune-ambito-201'!$C$2:$D$547,2,0)</f>
        <v>Terre di Pisa</v>
      </c>
      <c r="G9333" t="s">
        <v>64936</v>
      </c>
      <c r="H9333" t="s">
        <v>52</v>
      </c>
      <c r="I9333" t="s">
        <v>33310</v>
      </c>
      <c r="J9333">
        <v>56122</v>
      </c>
      <c r="K9333" t="s">
        <v>32007</v>
      </c>
      <c r="L9333" t="str">
        <f>VLOOKUP(K9333,'[1]movimento-per-comune-ambito-201'!$B$2:$D$547,3,FALSE)</f>
        <v>Terre di Pisa</v>
      </c>
      <c r="M9333" t="s">
        <v>29576</v>
      </c>
      <c r="N9333">
        <v>0</v>
      </c>
      <c r="O9333" t="s">
        <v>33311</v>
      </c>
      <c r="P9333" t="s">
        <v>33312</v>
      </c>
      <c r="Q9333" t="s">
        <v>33313</v>
      </c>
    </row>
    <row r="9334" spans="1:17" x14ac:dyDescent="0.25">
      <c r="A9334">
        <v>24979</v>
      </c>
      <c r="B9334" t="s">
        <v>33314</v>
      </c>
      <c r="C9334" s="1">
        <v>437225696</v>
      </c>
      <c r="D9334" s="1">
        <v>10414372</v>
      </c>
      <c r="E9334">
        <v>50026</v>
      </c>
      <c r="F9334" t="str">
        <f>VLOOKUP(E9334,'[1]movimento-per-comune-ambito-201'!$C$2:$D$547,2,0)</f>
        <v>Terre di Pisa</v>
      </c>
      <c r="G9334" t="s">
        <v>64937</v>
      </c>
      <c r="H9334" t="s">
        <v>52</v>
      </c>
      <c r="I9334" t="s">
        <v>33315</v>
      </c>
      <c r="J9334">
        <v>56127</v>
      </c>
      <c r="K9334" t="s">
        <v>32007</v>
      </c>
      <c r="L9334" t="str">
        <f>VLOOKUP(K9334,'[1]movimento-per-comune-ambito-201'!$B$2:$D$547,3,FALSE)</f>
        <v>Terre di Pisa</v>
      </c>
      <c r="M9334" t="s">
        <v>29576</v>
      </c>
      <c r="N9334">
        <v>0</v>
      </c>
      <c r="O9334" t="s">
        <v>33316</v>
      </c>
      <c r="Q9334">
        <v>3356104666</v>
      </c>
    </row>
    <row r="9335" spans="1:17" x14ac:dyDescent="0.25">
      <c r="A9335">
        <v>25004</v>
      </c>
      <c r="B9335" t="s">
        <v>33317</v>
      </c>
      <c r="C9335" s="1">
        <v>4.37042987E+16</v>
      </c>
      <c r="D9335" s="1">
        <v>1.04096370999999E+16</v>
      </c>
      <c r="E9335">
        <v>50026</v>
      </c>
      <c r="F9335" t="str">
        <f>VLOOKUP(E9335,'[1]movimento-per-comune-ambito-201'!$C$2:$D$547,2,0)</f>
        <v>Terre di Pisa</v>
      </c>
      <c r="G9335" t="s">
        <v>64938</v>
      </c>
      <c r="H9335" t="s">
        <v>52</v>
      </c>
      <c r="I9335" t="s">
        <v>33318</v>
      </c>
      <c r="J9335">
        <v>56121</v>
      </c>
      <c r="K9335" t="s">
        <v>32007</v>
      </c>
      <c r="L9335" t="str">
        <f>VLOOKUP(K9335,'[1]movimento-per-comune-ambito-201'!$B$2:$D$547,3,FALSE)</f>
        <v>Terre di Pisa</v>
      </c>
      <c r="M9335" t="s">
        <v>29576</v>
      </c>
      <c r="N9335">
        <v>0</v>
      </c>
      <c r="O9335" t="s">
        <v>33319</v>
      </c>
      <c r="Q9335" t="s">
        <v>33320</v>
      </c>
    </row>
    <row r="9336" spans="1:17" x14ac:dyDescent="0.25">
      <c r="A9336">
        <v>25016</v>
      </c>
      <c r="B9336" t="s">
        <v>33321</v>
      </c>
      <c r="C9336" s="1">
        <v>4.3724619599999904E+16</v>
      </c>
      <c r="D9336" s="1">
        <v>10402917</v>
      </c>
      <c r="E9336">
        <v>50026</v>
      </c>
      <c r="F9336" t="str">
        <f>VLOOKUP(E9336,'[1]movimento-per-comune-ambito-201'!$C$2:$D$547,2,0)</f>
        <v>Terre di Pisa</v>
      </c>
      <c r="G9336" t="s">
        <v>64939</v>
      </c>
      <c r="H9336" t="s">
        <v>52</v>
      </c>
      <c r="I9336" t="s">
        <v>33322</v>
      </c>
      <c r="J9336">
        <v>56123</v>
      </c>
      <c r="K9336" t="s">
        <v>32007</v>
      </c>
      <c r="L9336" t="str">
        <f>VLOOKUP(K9336,'[1]movimento-per-comune-ambito-201'!$B$2:$D$547,3,FALSE)</f>
        <v>Terre di Pisa</v>
      </c>
      <c r="M9336" t="s">
        <v>29576</v>
      </c>
      <c r="N9336">
        <v>0</v>
      </c>
      <c r="O9336" t="s">
        <v>33323</v>
      </c>
      <c r="Q9336" t="s">
        <v>33324</v>
      </c>
    </row>
    <row r="9337" spans="1:17" x14ac:dyDescent="0.25">
      <c r="A9337">
        <v>25042</v>
      </c>
      <c r="B9337" t="s">
        <v>33325</v>
      </c>
      <c r="C9337" s="1">
        <v>4.37104208E+16</v>
      </c>
      <c r="D9337" s="1">
        <v>103870044</v>
      </c>
      <c r="E9337">
        <v>50026</v>
      </c>
      <c r="F9337" t="str">
        <f>VLOOKUP(E9337,'[1]movimento-per-comune-ambito-201'!$C$2:$D$547,2,0)</f>
        <v>Terre di Pisa</v>
      </c>
      <c r="G9337" t="s">
        <v>65965</v>
      </c>
      <c r="H9337" t="s">
        <v>52</v>
      </c>
      <c r="I9337" t="s">
        <v>33326</v>
      </c>
      <c r="J9337">
        <v>56122</v>
      </c>
      <c r="K9337" t="s">
        <v>32007</v>
      </c>
      <c r="L9337" t="str">
        <f>VLOOKUP(K9337,'[1]movimento-per-comune-ambito-201'!$B$2:$D$547,3,FALSE)</f>
        <v>Terre di Pisa</v>
      </c>
      <c r="M9337" t="s">
        <v>29576</v>
      </c>
      <c r="N9337">
        <v>0</v>
      </c>
      <c r="O9337" t="s">
        <v>33327</v>
      </c>
      <c r="Q9337" t="s">
        <v>33328</v>
      </c>
    </row>
    <row r="9338" spans="1:17" x14ac:dyDescent="0.25">
      <c r="A9338">
        <v>25166</v>
      </c>
      <c r="B9338" t="s">
        <v>33329</v>
      </c>
      <c r="C9338" s="1">
        <v>4.3708682899999904E+16</v>
      </c>
      <c r="D9338" s="1">
        <v>1.04003539E+16</v>
      </c>
      <c r="E9338">
        <v>50026</v>
      </c>
      <c r="F9338" t="str">
        <f>VLOOKUP(E9338,'[1]movimento-per-comune-ambito-201'!$C$2:$D$547,2,0)</f>
        <v>Terre di Pisa</v>
      </c>
      <c r="G9338" t="s">
        <v>65966</v>
      </c>
      <c r="H9338" t="s">
        <v>52</v>
      </c>
      <c r="I9338" t="s">
        <v>33330</v>
      </c>
      <c r="J9338">
        <v>56125</v>
      </c>
      <c r="K9338" t="s">
        <v>32007</v>
      </c>
      <c r="L9338" t="str">
        <f>VLOOKUP(K9338,'[1]movimento-per-comune-ambito-201'!$B$2:$D$547,3,FALSE)</f>
        <v>Terre di Pisa</v>
      </c>
      <c r="M9338" t="s">
        <v>29576</v>
      </c>
      <c r="N9338">
        <v>0</v>
      </c>
      <c r="O9338" t="s">
        <v>33331</v>
      </c>
      <c r="Q9338" t="s">
        <v>33332</v>
      </c>
    </row>
    <row r="9339" spans="1:17" x14ac:dyDescent="0.25">
      <c r="A9339">
        <v>25176</v>
      </c>
      <c r="B9339" t="s">
        <v>33333</v>
      </c>
      <c r="C9339" s="1">
        <v>4.37046628E+16</v>
      </c>
      <c r="D9339" s="1">
        <v>1.04061743999999E+16</v>
      </c>
      <c r="E9339">
        <v>50026</v>
      </c>
      <c r="F9339" t="str">
        <f>VLOOKUP(E9339,'[1]movimento-per-comune-ambito-201'!$C$2:$D$547,2,0)</f>
        <v>Terre di Pisa</v>
      </c>
      <c r="G9339" t="s">
        <v>64940</v>
      </c>
      <c r="H9339" t="s">
        <v>52</v>
      </c>
      <c r="I9339" t="s">
        <v>33334</v>
      </c>
      <c r="J9339">
        <v>56121</v>
      </c>
      <c r="K9339" t="s">
        <v>32007</v>
      </c>
      <c r="L9339" t="str">
        <f>VLOOKUP(K9339,'[1]movimento-per-comune-ambito-201'!$B$2:$D$547,3,FALSE)</f>
        <v>Terre di Pisa</v>
      </c>
      <c r="M9339" t="s">
        <v>29576</v>
      </c>
      <c r="N9339">
        <v>0</v>
      </c>
      <c r="O9339" t="s">
        <v>33335</v>
      </c>
      <c r="Q9339" t="s">
        <v>33052</v>
      </c>
    </row>
    <row r="9340" spans="1:17" x14ac:dyDescent="0.25">
      <c r="A9340">
        <v>25775</v>
      </c>
      <c r="B9340" t="s">
        <v>33336</v>
      </c>
      <c r="C9340" s="1">
        <v>4.3723167699999904E+16</v>
      </c>
      <c r="D9340" s="1">
        <v>104007892</v>
      </c>
      <c r="E9340">
        <v>50026</v>
      </c>
      <c r="F9340" t="str">
        <f>VLOOKUP(E9340,'[1]movimento-per-comune-ambito-201'!$C$2:$D$547,2,0)</f>
        <v>Terre di Pisa</v>
      </c>
      <c r="G9340" t="s">
        <v>65967</v>
      </c>
      <c r="H9340" t="s">
        <v>52</v>
      </c>
      <c r="I9340" t="s">
        <v>33337</v>
      </c>
      <c r="J9340">
        <v>56123</v>
      </c>
      <c r="K9340" t="s">
        <v>32007</v>
      </c>
      <c r="L9340" t="str">
        <f>VLOOKUP(K9340,'[1]movimento-per-comune-ambito-201'!$B$2:$D$547,3,FALSE)</f>
        <v>Terre di Pisa</v>
      </c>
      <c r="M9340" t="s">
        <v>29576</v>
      </c>
      <c r="N9340">
        <v>0</v>
      </c>
      <c r="O9340" t="s">
        <v>33338</v>
      </c>
      <c r="Q9340" t="s">
        <v>33339</v>
      </c>
    </row>
    <row r="9341" spans="1:17" x14ac:dyDescent="0.25">
      <c r="A9341">
        <v>25776</v>
      </c>
      <c r="B9341" t="s">
        <v>33340</v>
      </c>
      <c r="C9341" s="1">
        <v>4.37205547E+16</v>
      </c>
      <c r="D9341" s="1">
        <v>1.03990019999999E+16</v>
      </c>
      <c r="E9341">
        <v>50026</v>
      </c>
      <c r="F9341" t="str">
        <f>VLOOKUP(E9341,'[1]movimento-per-comune-ambito-201'!$C$2:$D$547,2,0)</f>
        <v>Terre di Pisa</v>
      </c>
      <c r="G9341" t="s">
        <v>65968</v>
      </c>
      <c r="H9341" t="s">
        <v>52</v>
      </c>
      <c r="I9341" t="s">
        <v>33341</v>
      </c>
      <c r="J9341">
        <v>56100</v>
      </c>
      <c r="K9341" t="s">
        <v>32007</v>
      </c>
      <c r="L9341" t="str">
        <f>VLOOKUP(K9341,'[1]movimento-per-comune-ambito-201'!$B$2:$D$547,3,FALSE)</f>
        <v>Terre di Pisa</v>
      </c>
      <c r="M9341" t="s">
        <v>29576</v>
      </c>
      <c r="N9341">
        <v>0</v>
      </c>
      <c r="O9341" t="s">
        <v>33342</v>
      </c>
      <c r="P9341" t="s">
        <v>33343</v>
      </c>
      <c r="Q9341" t="s">
        <v>33344</v>
      </c>
    </row>
    <row r="9342" spans="1:17" x14ac:dyDescent="0.25">
      <c r="A9342">
        <v>25777</v>
      </c>
      <c r="B9342" t="s">
        <v>7787</v>
      </c>
      <c r="C9342" s="1">
        <v>4.37129107E+16</v>
      </c>
      <c r="D9342" s="1">
        <v>104148259</v>
      </c>
      <c r="E9342">
        <v>50026</v>
      </c>
      <c r="F9342" t="str">
        <f>VLOOKUP(E9342,'[1]movimento-per-comune-ambito-201'!$C$2:$D$547,2,0)</f>
        <v>Terre di Pisa</v>
      </c>
      <c r="G9342" t="s">
        <v>65969</v>
      </c>
      <c r="H9342" t="s">
        <v>52</v>
      </c>
      <c r="I9342" t="s">
        <v>33345</v>
      </c>
      <c r="J9342">
        <v>56124</v>
      </c>
      <c r="K9342" t="s">
        <v>32007</v>
      </c>
      <c r="L9342" t="str">
        <f>VLOOKUP(K9342,'[1]movimento-per-comune-ambito-201'!$B$2:$D$547,3,FALSE)</f>
        <v>Terre di Pisa</v>
      </c>
      <c r="M9342" t="s">
        <v>29576</v>
      </c>
      <c r="N9342">
        <v>0</v>
      </c>
      <c r="O9342" t="s">
        <v>33346</v>
      </c>
      <c r="Q9342" t="s">
        <v>33347</v>
      </c>
    </row>
    <row r="9343" spans="1:17" x14ac:dyDescent="0.25">
      <c r="A9343">
        <v>25942</v>
      </c>
      <c r="B9343" t="s">
        <v>33348</v>
      </c>
      <c r="C9343" s="1">
        <v>4.3713062E+16</v>
      </c>
      <c r="D9343" s="1">
        <v>104017327</v>
      </c>
      <c r="E9343">
        <v>50026</v>
      </c>
      <c r="F9343" t="str">
        <f>VLOOKUP(E9343,'[1]movimento-per-comune-ambito-201'!$C$2:$D$547,2,0)</f>
        <v>Terre di Pisa</v>
      </c>
      <c r="G9343" t="s">
        <v>63085</v>
      </c>
      <c r="H9343" t="s">
        <v>374</v>
      </c>
      <c r="J9343">
        <v>56125</v>
      </c>
      <c r="K9343" t="s">
        <v>32007</v>
      </c>
      <c r="L9343" t="str">
        <f>VLOOKUP(K9343,'[1]movimento-per-comune-ambito-201'!$B$2:$D$547,3,FALSE)</f>
        <v>Terre di Pisa</v>
      </c>
      <c r="M9343" t="s">
        <v>29576</v>
      </c>
      <c r="N9343">
        <v>0</v>
      </c>
    </row>
    <row r="9344" spans="1:17" x14ac:dyDescent="0.25">
      <c r="A9344">
        <v>25943</v>
      </c>
      <c r="B9344" t="s">
        <v>33349</v>
      </c>
      <c r="C9344" s="1">
        <v>43684199</v>
      </c>
      <c r="D9344" s="1">
        <v>1.04215642E+16</v>
      </c>
      <c r="E9344">
        <v>50026</v>
      </c>
      <c r="F9344" t="str">
        <f>VLOOKUP(E9344,'[1]movimento-per-comune-ambito-201'!$C$2:$D$547,2,0)</f>
        <v>Terre di Pisa</v>
      </c>
      <c r="G9344" t="s">
        <v>63498</v>
      </c>
      <c r="H9344" t="s">
        <v>374</v>
      </c>
      <c r="J9344">
        <v>56100</v>
      </c>
      <c r="K9344" t="s">
        <v>32007</v>
      </c>
      <c r="L9344" t="str">
        <f>VLOOKUP(K9344,'[1]movimento-per-comune-ambito-201'!$B$2:$D$547,3,FALSE)</f>
        <v>Terre di Pisa</v>
      </c>
      <c r="M9344" t="s">
        <v>29576</v>
      </c>
      <c r="N9344">
        <v>0</v>
      </c>
    </row>
    <row r="9345" spans="1:17" x14ac:dyDescent="0.25">
      <c r="A9345">
        <v>25944</v>
      </c>
      <c r="B9345" t="s">
        <v>33350</v>
      </c>
      <c r="C9345" s="1">
        <v>4.3706797399999904E+16</v>
      </c>
      <c r="D9345" s="1">
        <v>104312272</v>
      </c>
      <c r="E9345">
        <v>50026</v>
      </c>
      <c r="F9345" t="str">
        <f>VLOOKUP(E9345,'[1]movimento-per-comune-ambito-201'!$C$2:$D$547,2,0)</f>
        <v>Terre di Pisa</v>
      </c>
      <c r="G9345" t="s">
        <v>63470</v>
      </c>
      <c r="H9345" t="s">
        <v>374</v>
      </c>
      <c r="J9345">
        <v>56124</v>
      </c>
      <c r="K9345" t="s">
        <v>32007</v>
      </c>
      <c r="L9345" t="str">
        <f>VLOOKUP(K9345,'[1]movimento-per-comune-ambito-201'!$B$2:$D$547,3,FALSE)</f>
        <v>Terre di Pisa</v>
      </c>
      <c r="M9345" t="s">
        <v>29576</v>
      </c>
      <c r="N9345">
        <v>0</v>
      </c>
    </row>
    <row r="9346" spans="1:17" x14ac:dyDescent="0.25">
      <c r="A9346">
        <v>25945</v>
      </c>
      <c r="B9346" t="s">
        <v>33351</v>
      </c>
      <c r="C9346" s="1">
        <v>4.37309683E+16</v>
      </c>
      <c r="D9346" s="1">
        <v>1.04003283999999E+16</v>
      </c>
      <c r="E9346">
        <v>50026</v>
      </c>
      <c r="F9346" t="str">
        <f>VLOOKUP(E9346,'[1]movimento-per-comune-ambito-201'!$C$2:$D$547,2,0)</f>
        <v>Terre di Pisa</v>
      </c>
      <c r="G9346" t="s">
        <v>65970</v>
      </c>
      <c r="H9346" t="s">
        <v>374</v>
      </c>
      <c r="J9346">
        <v>56123</v>
      </c>
      <c r="K9346" t="s">
        <v>32007</v>
      </c>
      <c r="L9346" t="str">
        <f>VLOOKUP(K9346,'[1]movimento-per-comune-ambito-201'!$B$2:$D$547,3,FALSE)</f>
        <v>Terre di Pisa</v>
      </c>
      <c r="M9346" t="s">
        <v>29576</v>
      </c>
      <c r="N9346">
        <v>0</v>
      </c>
    </row>
    <row r="9347" spans="1:17" x14ac:dyDescent="0.25">
      <c r="A9347">
        <v>25946</v>
      </c>
      <c r="B9347" t="s">
        <v>33352</v>
      </c>
      <c r="C9347" s="1">
        <v>4.37193747E+16</v>
      </c>
      <c r="D9347" s="1">
        <v>1039752</v>
      </c>
      <c r="E9347">
        <v>50026</v>
      </c>
      <c r="F9347" t="str">
        <f>VLOOKUP(E9347,'[1]movimento-per-comune-ambito-201'!$C$2:$D$547,2,0)</f>
        <v>Terre di Pisa</v>
      </c>
      <c r="G9347" t="s">
        <v>63499</v>
      </c>
      <c r="H9347" t="s">
        <v>374</v>
      </c>
      <c r="J9347">
        <v>56126</v>
      </c>
      <c r="K9347" t="s">
        <v>32007</v>
      </c>
      <c r="L9347" t="str">
        <f>VLOOKUP(K9347,'[1]movimento-per-comune-ambito-201'!$B$2:$D$547,3,FALSE)</f>
        <v>Terre di Pisa</v>
      </c>
      <c r="M9347" t="s">
        <v>29576</v>
      </c>
      <c r="N9347">
        <v>0</v>
      </c>
    </row>
    <row r="9348" spans="1:17" x14ac:dyDescent="0.25">
      <c r="A9348">
        <v>25947</v>
      </c>
      <c r="B9348" t="s">
        <v>33353</v>
      </c>
      <c r="C9348" s="1">
        <v>436939365</v>
      </c>
      <c r="D9348" s="1">
        <v>1.03385624E+16</v>
      </c>
      <c r="E9348">
        <v>50026</v>
      </c>
      <c r="F9348" t="str">
        <f>VLOOKUP(E9348,'[1]movimento-per-comune-ambito-201'!$C$2:$D$547,2,0)</f>
        <v>Terre di Pisa</v>
      </c>
      <c r="G9348" t="s">
        <v>65568</v>
      </c>
      <c r="H9348" t="s">
        <v>374</v>
      </c>
      <c r="J9348">
        <v>56122</v>
      </c>
      <c r="K9348" t="s">
        <v>32007</v>
      </c>
      <c r="L9348" t="str">
        <f>VLOOKUP(K9348,'[1]movimento-per-comune-ambito-201'!$B$2:$D$547,3,FALSE)</f>
        <v>Terre di Pisa</v>
      </c>
      <c r="M9348" t="s">
        <v>29576</v>
      </c>
      <c r="N9348">
        <v>0</v>
      </c>
    </row>
    <row r="9349" spans="1:17" x14ac:dyDescent="0.25">
      <c r="A9349">
        <v>25948</v>
      </c>
      <c r="B9349" t="s">
        <v>33354</v>
      </c>
      <c r="C9349" s="1">
        <v>4.37193747E+16</v>
      </c>
      <c r="D9349" s="1">
        <v>1039752</v>
      </c>
      <c r="E9349">
        <v>50026</v>
      </c>
      <c r="F9349" t="str">
        <f>VLOOKUP(E9349,'[1]movimento-per-comune-ambito-201'!$C$2:$D$547,2,0)</f>
        <v>Terre di Pisa</v>
      </c>
      <c r="G9349" t="s">
        <v>63500</v>
      </c>
      <c r="H9349" t="s">
        <v>374</v>
      </c>
      <c r="J9349">
        <v>56126</v>
      </c>
      <c r="K9349" t="s">
        <v>32007</v>
      </c>
      <c r="L9349" t="str">
        <f>VLOOKUP(K9349,'[1]movimento-per-comune-ambito-201'!$B$2:$D$547,3,FALSE)</f>
        <v>Terre di Pisa</v>
      </c>
      <c r="M9349" t="s">
        <v>29576</v>
      </c>
      <c r="N9349">
        <v>0</v>
      </c>
    </row>
    <row r="9350" spans="1:17" x14ac:dyDescent="0.25">
      <c r="A9350">
        <v>25949</v>
      </c>
      <c r="B9350" t="s">
        <v>33355</v>
      </c>
      <c r="C9350" s="1">
        <v>43684199</v>
      </c>
      <c r="D9350" s="1">
        <v>1.04215642E+16</v>
      </c>
      <c r="E9350">
        <v>50026</v>
      </c>
      <c r="F9350" t="str">
        <f>VLOOKUP(E9350,'[1]movimento-per-comune-ambito-201'!$C$2:$D$547,2,0)</f>
        <v>Terre di Pisa</v>
      </c>
      <c r="G9350" t="s">
        <v>65971</v>
      </c>
      <c r="H9350" t="s">
        <v>374</v>
      </c>
      <c r="J9350">
        <v>56100</v>
      </c>
      <c r="K9350" t="s">
        <v>32007</v>
      </c>
      <c r="L9350" t="str">
        <f>VLOOKUP(K9350,'[1]movimento-per-comune-ambito-201'!$B$2:$D$547,3,FALSE)</f>
        <v>Terre di Pisa</v>
      </c>
      <c r="M9350" t="s">
        <v>29576</v>
      </c>
      <c r="N9350">
        <v>0</v>
      </c>
    </row>
    <row r="9351" spans="1:17" x14ac:dyDescent="0.25">
      <c r="A9351">
        <v>26072</v>
      </c>
      <c r="B9351" t="s">
        <v>32296</v>
      </c>
      <c r="C9351" s="1">
        <v>43684199</v>
      </c>
      <c r="D9351" s="1">
        <v>1.04215642E+16</v>
      </c>
      <c r="E9351">
        <v>50026</v>
      </c>
      <c r="F9351" t="str">
        <f>VLOOKUP(E9351,'[1]movimento-per-comune-ambito-201'!$C$2:$D$547,2,0)</f>
        <v>Terre di Pisa</v>
      </c>
      <c r="G9351" t="s">
        <v>65569</v>
      </c>
      <c r="H9351" t="s">
        <v>374</v>
      </c>
      <c r="J9351">
        <v>56100</v>
      </c>
      <c r="K9351" t="s">
        <v>32007</v>
      </c>
      <c r="L9351" t="str">
        <f>VLOOKUP(K9351,'[1]movimento-per-comune-ambito-201'!$B$2:$D$547,3,FALSE)</f>
        <v>Terre di Pisa</v>
      </c>
      <c r="M9351" t="s">
        <v>29576</v>
      </c>
      <c r="N9351">
        <v>0</v>
      </c>
    </row>
    <row r="9352" spans="1:17" x14ac:dyDescent="0.25">
      <c r="A9352">
        <v>26121</v>
      </c>
      <c r="B9352" t="s">
        <v>33356</v>
      </c>
      <c r="C9352" s="1">
        <v>4.3651868399999904E+16</v>
      </c>
      <c r="D9352" s="1">
        <v>1.03834789999999E+16</v>
      </c>
      <c r="E9352">
        <v>50026</v>
      </c>
      <c r="F9352" t="str">
        <f>VLOOKUP(E9352,'[1]movimento-per-comune-ambito-201'!$C$2:$D$547,2,0)</f>
        <v>Terre di Pisa</v>
      </c>
      <c r="G9352" t="s">
        <v>65741</v>
      </c>
      <c r="H9352" t="s">
        <v>374</v>
      </c>
      <c r="J9352">
        <v>56121</v>
      </c>
      <c r="K9352" t="s">
        <v>32007</v>
      </c>
      <c r="L9352" t="str">
        <f>VLOOKUP(K9352,'[1]movimento-per-comune-ambito-201'!$B$2:$D$547,3,FALSE)</f>
        <v>Terre di Pisa</v>
      </c>
      <c r="M9352" t="s">
        <v>29576</v>
      </c>
      <c r="N9352">
        <v>0</v>
      </c>
    </row>
    <row r="9353" spans="1:17" x14ac:dyDescent="0.25">
      <c r="A9353">
        <v>25933</v>
      </c>
      <c r="B9353" t="s">
        <v>33357</v>
      </c>
      <c r="C9353" s="1">
        <v>43684199</v>
      </c>
      <c r="D9353" s="1">
        <v>1.04215642E+16</v>
      </c>
      <c r="E9353">
        <v>50026</v>
      </c>
      <c r="F9353" t="str">
        <f>VLOOKUP(E9353,'[1]movimento-per-comune-ambito-201'!$C$2:$D$547,2,0)</f>
        <v>Terre di Pisa</v>
      </c>
      <c r="G9353" t="s">
        <v>63351</v>
      </c>
      <c r="H9353" t="s">
        <v>2593</v>
      </c>
      <c r="J9353">
        <v>56100</v>
      </c>
      <c r="K9353" t="s">
        <v>32007</v>
      </c>
      <c r="L9353" t="str">
        <f>VLOOKUP(K9353,'[1]movimento-per-comune-ambito-201'!$B$2:$D$547,3,FALSE)</f>
        <v>Terre di Pisa</v>
      </c>
      <c r="M9353" t="s">
        <v>29576</v>
      </c>
      <c r="N9353">
        <v>0</v>
      </c>
    </row>
    <row r="9354" spans="1:17" x14ac:dyDescent="0.25">
      <c r="A9354">
        <v>26106</v>
      </c>
      <c r="B9354" t="s">
        <v>33358</v>
      </c>
      <c r="C9354" s="1">
        <v>43684199</v>
      </c>
      <c r="D9354" s="1">
        <v>1.04215642E+16</v>
      </c>
      <c r="E9354">
        <v>50026</v>
      </c>
      <c r="F9354" t="str">
        <f>VLOOKUP(E9354,'[1]movimento-per-comune-ambito-201'!$C$2:$D$547,2,0)</f>
        <v>Terre di Pisa</v>
      </c>
      <c r="G9354" t="s">
        <v>63670</v>
      </c>
      <c r="H9354" t="s">
        <v>2593</v>
      </c>
      <c r="J9354">
        <v>56100</v>
      </c>
      <c r="K9354" t="s">
        <v>32007</v>
      </c>
      <c r="L9354" t="str">
        <f>VLOOKUP(K9354,'[1]movimento-per-comune-ambito-201'!$B$2:$D$547,3,FALSE)</f>
        <v>Terre di Pisa</v>
      </c>
      <c r="M9354" t="s">
        <v>29576</v>
      </c>
      <c r="N9354">
        <v>0</v>
      </c>
    </row>
    <row r="9355" spans="1:17" x14ac:dyDescent="0.25">
      <c r="A9355">
        <v>26120</v>
      </c>
      <c r="B9355" t="s">
        <v>33359</v>
      </c>
      <c r="C9355" s="1">
        <v>4.3713062E+16</v>
      </c>
      <c r="D9355" s="1">
        <v>104017327</v>
      </c>
      <c r="E9355">
        <v>50026</v>
      </c>
      <c r="F9355" t="str">
        <f>VLOOKUP(E9355,'[1]movimento-per-comune-ambito-201'!$C$2:$D$547,2,0)</f>
        <v>Terre di Pisa</v>
      </c>
      <c r="G9355" t="s">
        <v>63352</v>
      </c>
      <c r="H9355" t="s">
        <v>2593</v>
      </c>
      <c r="J9355">
        <v>56125</v>
      </c>
      <c r="K9355" t="s">
        <v>32007</v>
      </c>
      <c r="L9355" t="str">
        <f>VLOOKUP(K9355,'[1]movimento-per-comune-ambito-201'!$B$2:$D$547,3,FALSE)</f>
        <v>Terre di Pisa</v>
      </c>
      <c r="M9355" t="s">
        <v>29576</v>
      </c>
      <c r="N9355">
        <v>0</v>
      </c>
    </row>
    <row r="9356" spans="1:17" x14ac:dyDescent="0.25">
      <c r="A9356">
        <v>8187</v>
      </c>
      <c r="B9356" t="s">
        <v>33360</v>
      </c>
      <c r="C9356" s="1">
        <v>4372119</v>
      </c>
      <c r="D9356" s="1">
        <v>103992316</v>
      </c>
      <c r="E9356">
        <v>50026</v>
      </c>
      <c r="F9356" t="str">
        <f>VLOOKUP(E9356,'[1]movimento-per-comune-ambito-201'!$C$2:$D$547,2,0)</f>
        <v>Terre di Pisa</v>
      </c>
      <c r="G9356" t="s">
        <v>63145</v>
      </c>
      <c r="H9356" t="s">
        <v>749</v>
      </c>
      <c r="I9356" t="s">
        <v>33361</v>
      </c>
      <c r="J9356">
        <v>56126</v>
      </c>
      <c r="K9356" t="s">
        <v>32007</v>
      </c>
      <c r="L9356" t="str">
        <f>VLOOKUP(K9356,'[1]movimento-per-comune-ambito-201'!$B$2:$D$547,3,FALSE)</f>
        <v>Terre di Pisa</v>
      </c>
      <c r="M9356" t="s">
        <v>29576</v>
      </c>
      <c r="N9356">
        <v>0</v>
      </c>
      <c r="O9356" t="s">
        <v>33362</v>
      </c>
      <c r="Q9356" t="s">
        <v>33363</v>
      </c>
    </row>
    <row r="9357" spans="1:17" x14ac:dyDescent="0.25">
      <c r="A9357">
        <v>8188</v>
      </c>
      <c r="B9357" t="s">
        <v>33364</v>
      </c>
      <c r="C9357" s="1">
        <v>4.37228386E+16</v>
      </c>
      <c r="D9357" s="1">
        <v>1.04016888E+16</v>
      </c>
      <c r="E9357">
        <v>50026</v>
      </c>
      <c r="F9357" t="str">
        <f>VLOOKUP(E9357,'[1]movimento-per-comune-ambito-201'!$C$2:$D$547,2,0)</f>
        <v>Terre di Pisa</v>
      </c>
      <c r="G9357" t="s">
        <v>63206</v>
      </c>
      <c r="H9357" t="s">
        <v>749</v>
      </c>
      <c r="I9357" t="s">
        <v>33365</v>
      </c>
      <c r="J9357">
        <v>56127</v>
      </c>
      <c r="K9357" t="s">
        <v>32007</v>
      </c>
      <c r="L9357" t="str">
        <f>VLOOKUP(K9357,'[1]movimento-per-comune-ambito-201'!$B$2:$D$547,3,FALSE)</f>
        <v>Terre di Pisa</v>
      </c>
      <c r="M9357" t="s">
        <v>29576</v>
      </c>
      <c r="N9357">
        <v>0</v>
      </c>
      <c r="O9357" t="s">
        <v>33366</v>
      </c>
      <c r="Q9357" t="s">
        <v>33367</v>
      </c>
    </row>
    <row r="9358" spans="1:17" x14ac:dyDescent="0.25">
      <c r="A9358">
        <v>8189</v>
      </c>
      <c r="B9358" t="s">
        <v>33368</v>
      </c>
      <c r="C9358" s="1">
        <v>437177747</v>
      </c>
      <c r="D9358" s="1">
        <v>104011458</v>
      </c>
      <c r="E9358">
        <v>50026</v>
      </c>
      <c r="F9358" t="str">
        <f>VLOOKUP(E9358,'[1]movimento-per-comune-ambito-201'!$C$2:$D$547,2,0)</f>
        <v>Terre di Pisa</v>
      </c>
      <c r="G9358" t="s">
        <v>63207</v>
      </c>
      <c r="H9358" t="s">
        <v>749</v>
      </c>
      <c r="I9358" t="s">
        <v>33369</v>
      </c>
      <c r="J9358">
        <v>56126</v>
      </c>
      <c r="K9358" t="s">
        <v>32007</v>
      </c>
      <c r="L9358" t="str">
        <f>VLOOKUP(K9358,'[1]movimento-per-comune-ambito-201'!$B$2:$D$547,3,FALSE)</f>
        <v>Terre di Pisa</v>
      </c>
      <c r="M9358" t="s">
        <v>29576</v>
      </c>
      <c r="N9358">
        <v>0</v>
      </c>
      <c r="O9358" t="s">
        <v>33370</v>
      </c>
      <c r="Q9358" t="s">
        <v>33371</v>
      </c>
    </row>
    <row r="9359" spans="1:17" x14ac:dyDescent="0.25">
      <c r="A9359">
        <v>8192</v>
      </c>
      <c r="B9359" t="s">
        <v>33372</v>
      </c>
      <c r="C9359" s="1">
        <v>4.3713901499999904E+16</v>
      </c>
      <c r="D9359" s="1">
        <v>104017534</v>
      </c>
      <c r="E9359">
        <v>50026</v>
      </c>
      <c r="F9359" t="str">
        <f>VLOOKUP(E9359,'[1]movimento-per-comune-ambito-201'!$C$2:$D$547,2,0)</f>
        <v>Terre di Pisa</v>
      </c>
      <c r="G9359" t="s">
        <v>63209</v>
      </c>
      <c r="H9359" t="s">
        <v>749</v>
      </c>
      <c r="I9359" t="s">
        <v>33373</v>
      </c>
      <c r="J9359">
        <v>56125</v>
      </c>
      <c r="K9359" t="s">
        <v>32007</v>
      </c>
      <c r="L9359" t="str">
        <f>VLOOKUP(K9359,'[1]movimento-per-comune-ambito-201'!$B$2:$D$547,3,FALSE)</f>
        <v>Terre di Pisa</v>
      </c>
      <c r="M9359" t="s">
        <v>29576</v>
      </c>
      <c r="N9359">
        <v>0</v>
      </c>
      <c r="O9359" t="s">
        <v>33374</v>
      </c>
      <c r="P9359" t="s">
        <v>33375</v>
      </c>
      <c r="Q9359" t="s">
        <v>33376</v>
      </c>
    </row>
    <row r="9360" spans="1:17" x14ac:dyDescent="0.25">
      <c r="A9360">
        <v>8193</v>
      </c>
      <c r="B9360" t="s">
        <v>15062</v>
      </c>
      <c r="C9360" s="1">
        <v>4.3706797399999904E+16</v>
      </c>
      <c r="D9360" s="1">
        <v>104312272</v>
      </c>
      <c r="E9360">
        <v>50026</v>
      </c>
      <c r="F9360" t="str">
        <f>VLOOKUP(E9360,'[1]movimento-per-comune-ambito-201'!$C$2:$D$547,2,0)</f>
        <v>Terre di Pisa</v>
      </c>
      <c r="G9360" t="s">
        <v>63915</v>
      </c>
      <c r="H9360" t="s">
        <v>749</v>
      </c>
      <c r="I9360" t="s">
        <v>33377</v>
      </c>
      <c r="J9360">
        <v>56124</v>
      </c>
      <c r="K9360" t="s">
        <v>32007</v>
      </c>
      <c r="L9360" t="str">
        <f>VLOOKUP(K9360,'[1]movimento-per-comune-ambito-201'!$B$2:$D$547,3,FALSE)</f>
        <v>Terre di Pisa</v>
      </c>
      <c r="M9360" t="s">
        <v>29576</v>
      </c>
      <c r="N9360">
        <v>0</v>
      </c>
      <c r="O9360" t="s">
        <v>33378</v>
      </c>
      <c r="P9360" t="s">
        <v>33379</v>
      </c>
      <c r="Q9360" t="s">
        <v>33380</v>
      </c>
    </row>
    <row r="9361" spans="1:17" x14ac:dyDescent="0.25">
      <c r="A9361">
        <v>8195</v>
      </c>
      <c r="B9361" t="s">
        <v>33381</v>
      </c>
      <c r="C9361" s="1">
        <v>4.3721811899999904E+16</v>
      </c>
      <c r="D9361" s="1">
        <v>1.03998101999999E+16</v>
      </c>
      <c r="E9361">
        <v>50026</v>
      </c>
      <c r="F9361" t="str">
        <f>VLOOKUP(E9361,'[1]movimento-per-comune-ambito-201'!$C$2:$D$547,2,0)</f>
        <v>Terre di Pisa</v>
      </c>
      <c r="G9361" t="s">
        <v>63210</v>
      </c>
      <c r="H9361" t="s">
        <v>749</v>
      </c>
      <c r="I9361" t="s">
        <v>33382</v>
      </c>
      <c r="J9361">
        <v>56126</v>
      </c>
      <c r="K9361" t="s">
        <v>32007</v>
      </c>
      <c r="L9361" t="str">
        <f>VLOOKUP(K9361,'[1]movimento-per-comune-ambito-201'!$B$2:$D$547,3,FALSE)</f>
        <v>Terre di Pisa</v>
      </c>
      <c r="M9361" t="s">
        <v>29576</v>
      </c>
      <c r="N9361">
        <v>0</v>
      </c>
      <c r="O9361" t="s">
        <v>33383</v>
      </c>
      <c r="Q9361" t="s">
        <v>33384</v>
      </c>
    </row>
    <row r="9362" spans="1:17" x14ac:dyDescent="0.25">
      <c r="A9362">
        <v>8196</v>
      </c>
      <c r="B9362" t="s">
        <v>33385</v>
      </c>
      <c r="C9362" s="1">
        <v>4.3708707199999904E+16</v>
      </c>
      <c r="D9362" s="1">
        <v>10414956</v>
      </c>
      <c r="E9362">
        <v>50026</v>
      </c>
      <c r="F9362" t="str">
        <f>VLOOKUP(E9362,'[1]movimento-per-comune-ambito-201'!$C$2:$D$547,2,0)</f>
        <v>Terre di Pisa</v>
      </c>
      <c r="G9362" t="s">
        <v>63211</v>
      </c>
      <c r="H9362" t="s">
        <v>749</v>
      </c>
      <c r="I9362" t="s">
        <v>33386</v>
      </c>
      <c r="J9362">
        <v>56124</v>
      </c>
      <c r="K9362" t="s">
        <v>32007</v>
      </c>
      <c r="L9362" t="str">
        <f>VLOOKUP(K9362,'[1]movimento-per-comune-ambito-201'!$B$2:$D$547,3,FALSE)</f>
        <v>Terre di Pisa</v>
      </c>
      <c r="M9362" t="s">
        <v>29576</v>
      </c>
      <c r="N9362">
        <v>0</v>
      </c>
      <c r="O9362" t="s">
        <v>33387</v>
      </c>
      <c r="P9362" t="s">
        <v>33388</v>
      </c>
      <c r="Q9362" t="s">
        <v>33389</v>
      </c>
    </row>
    <row r="9363" spans="1:17" x14ac:dyDescent="0.25">
      <c r="A9363">
        <v>8197</v>
      </c>
      <c r="B9363" t="s">
        <v>33390</v>
      </c>
      <c r="C9363" s="1">
        <v>4.3722112E+16</v>
      </c>
      <c r="D9363" s="1">
        <v>104055517</v>
      </c>
      <c r="E9363">
        <v>50026</v>
      </c>
      <c r="F9363" t="str">
        <f>VLOOKUP(E9363,'[1]movimento-per-comune-ambito-201'!$C$2:$D$547,2,0)</f>
        <v>Terre di Pisa</v>
      </c>
      <c r="G9363" t="s">
        <v>63212</v>
      </c>
      <c r="H9363" t="s">
        <v>749</v>
      </c>
      <c r="I9363" t="s">
        <v>33391</v>
      </c>
      <c r="J9363">
        <v>56123</v>
      </c>
      <c r="K9363" t="s">
        <v>32007</v>
      </c>
      <c r="L9363" t="str">
        <f>VLOOKUP(K9363,'[1]movimento-per-comune-ambito-201'!$B$2:$D$547,3,FALSE)</f>
        <v>Terre di Pisa</v>
      </c>
      <c r="M9363" t="s">
        <v>29576</v>
      </c>
      <c r="N9363">
        <v>0</v>
      </c>
      <c r="O9363" t="s">
        <v>33392</v>
      </c>
      <c r="P9363" t="s">
        <v>33393</v>
      </c>
      <c r="Q9363" t="s">
        <v>33394</v>
      </c>
    </row>
    <row r="9364" spans="1:17" x14ac:dyDescent="0.25">
      <c r="A9364">
        <v>8198</v>
      </c>
      <c r="B9364" t="s">
        <v>33395</v>
      </c>
      <c r="C9364" s="1">
        <v>437226553</v>
      </c>
      <c r="D9364" s="1">
        <v>103889236</v>
      </c>
      <c r="E9364">
        <v>50026</v>
      </c>
      <c r="F9364" t="str">
        <f>VLOOKUP(E9364,'[1]movimento-per-comune-ambito-201'!$C$2:$D$547,2,0)</f>
        <v>Terre di Pisa</v>
      </c>
      <c r="G9364" t="s">
        <v>63213</v>
      </c>
      <c r="H9364" t="s">
        <v>749</v>
      </c>
      <c r="I9364" t="s">
        <v>33396</v>
      </c>
      <c r="J9364">
        <v>56122</v>
      </c>
      <c r="K9364" t="s">
        <v>32007</v>
      </c>
      <c r="L9364" t="str">
        <f>VLOOKUP(K9364,'[1]movimento-per-comune-ambito-201'!$B$2:$D$547,3,FALSE)</f>
        <v>Terre di Pisa</v>
      </c>
      <c r="M9364" t="s">
        <v>29576</v>
      </c>
      <c r="N9364">
        <v>0</v>
      </c>
      <c r="O9364" t="s">
        <v>33397</v>
      </c>
      <c r="Q9364" t="s">
        <v>33398</v>
      </c>
    </row>
    <row r="9365" spans="1:17" x14ac:dyDescent="0.25">
      <c r="A9365">
        <v>8199</v>
      </c>
      <c r="B9365" t="s">
        <v>33399</v>
      </c>
      <c r="C9365" s="1">
        <v>4.3707538999999904E+16</v>
      </c>
      <c r="D9365" s="1">
        <v>1.04218516999999E+16</v>
      </c>
      <c r="E9365">
        <v>50026</v>
      </c>
      <c r="F9365" t="str">
        <f>VLOOKUP(E9365,'[1]movimento-per-comune-ambito-201'!$C$2:$D$547,2,0)</f>
        <v>Terre di Pisa</v>
      </c>
      <c r="G9365" t="s">
        <v>63214</v>
      </c>
      <c r="H9365" t="s">
        <v>749</v>
      </c>
      <c r="I9365" t="s">
        <v>33400</v>
      </c>
      <c r="J9365">
        <v>56124</v>
      </c>
      <c r="K9365" t="s">
        <v>32007</v>
      </c>
      <c r="L9365" t="str">
        <f>VLOOKUP(K9365,'[1]movimento-per-comune-ambito-201'!$B$2:$D$547,3,FALSE)</f>
        <v>Terre di Pisa</v>
      </c>
      <c r="M9365" t="s">
        <v>29576</v>
      </c>
      <c r="N9365">
        <v>0</v>
      </c>
      <c r="O9365" t="s">
        <v>33401</v>
      </c>
      <c r="Q9365" t="s">
        <v>33402</v>
      </c>
    </row>
    <row r="9366" spans="1:17" x14ac:dyDescent="0.25">
      <c r="A9366">
        <v>8200</v>
      </c>
      <c r="B9366" t="s">
        <v>33403</v>
      </c>
      <c r="C9366" s="1">
        <v>4.3608012799999904E+16</v>
      </c>
      <c r="D9366" s="1">
        <v>1.02941453999999E+16</v>
      </c>
      <c r="E9366">
        <v>50026</v>
      </c>
      <c r="F9366" t="str">
        <f>VLOOKUP(E9366,'[1]movimento-per-comune-ambito-201'!$C$2:$D$547,2,0)</f>
        <v>Terre di Pisa</v>
      </c>
      <c r="G9366" t="s">
        <v>65063</v>
      </c>
      <c r="H9366" t="s">
        <v>749</v>
      </c>
      <c r="I9366" t="s">
        <v>33404</v>
      </c>
      <c r="J9366">
        <v>56128</v>
      </c>
      <c r="K9366" t="s">
        <v>32007</v>
      </c>
      <c r="L9366" t="str">
        <f>VLOOKUP(K9366,'[1]movimento-per-comune-ambito-201'!$B$2:$D$547,3,FALSE)</f>
        <v>Terre di Pisa</v>
      </c>
      <c r="M9366" t="s">
        <v>29576</v>
      </c>
      <c r="N9366">
        <v>0</v>
      </c>
      <c r="O9366" t="s">
        <v>33405</v>
      </c>
      <c r="Q9366" t="s">
        <v>33406</v>
      </c>
    </row>
    <row r="9367" spans="1:17" x14ac:dyDescent="0.25">
      <c r="A9367">
        <v>8201</v>
      </c>
      <c r="B9367" t="s">
        <v>33407</v>
      </c>
      <c r="C9367" s="1">
        <v>4.3706013599999904E+16</v>
      </c>
      <c r="D9367" s="1">
        <v>1.03983994E+16</v>
      </c>
      <c r="E9367">
        <v>50026</v>
      </c>
      <c r="F9367" t="str">
        <f>VLOOKUP(E9367,'[1]movimento-per-comune-ambito-201'!$C$2:$D$547,2,0)</f>
        <v>Terre di Pisa</v>
      </c>
      <c r="G9367" t="s">
        <v>65064</v>
      </c>
      <c r="H9367" t="s">
        <v>749</v>
      </c>
      <c r="I9367" t="s">
        <v>33408</v>
      </c>
      <c r="J9367">
        <v>56121</v>
      </c>
      <c r="K9367" t="s">
        <v>32007</v>
      </c>
      <c r="L9367" t="str">
        <f>VLOOKUP(K9367,'[1]movimento-per-comune-ambito-201'!$B$2:$D$547,3,FALSE)</f>
        <v>Terre di Pisa</v>
      </c>
      <c r="M9367" t="s">
        <v>29576</v>
      </c>
      <c r="N9367">
        <v>0</v>
      </c>
      <c r="O9367" t="s">
        <v>33409</v>
      </c>
      <c r="P9367" t="s">
        <v>33410</v>
      </c>
      <c r="Q9367" t="s">
        <v>33411</v>
      </c>
    </row>
    <row r="9368" spans="1:17" x14ac:dyDescent="0.25">
      <c r="A9368">
        <v>8202</v>
      </c>
      <c r="B9368" t="s">
        <v>33412</v>
      </c>
      <c r="C9368" s="1">
        <v>4.3711588499999904E+16</v>
      </c>
      <c r="D9368" s="1">
        <v>104144407</v>
      </c>
      <c r="E9368">
        <v>50026</v>
      </c>
      <c r="F9368" t="str">
        <f>VLOOKUP(E9368,'[1]movimento-per-comune-ambito-201'!$C$2:$D$547,2,0)</f>
        <v>Terre di Pisa</v>
      </c>
      <c r="G9368" t="s">
        <v>65066</v>
      </c>
      <c r="H9368" t="s">
        <v>749</v>
      </c>
      <c r="I9368" t="s">
        <v>16598</v>
      </c>
      <c r="J9368">
        <v>56125</v>
      </c>
      <c r="K9368" t="s">
        <v>32007</v>
      </c>
      <c r="L9368" t="str">
        <f>VLOOKUP(K9368,'[1]movimento-per-comune-ambito-201'!$B$2:$D$547,3,FALSE)</f>
        <v>Terre di Pisa</v>
      </c>
      <c r="M9368" t="s">
        <v>29576</v>
      </c>
      <c r="N9368">
        <v>0</v>
      </c>
      <c r="O9368" t="s">
        <v>33413</v>
      </c>
      <c r="P9368" t="s">
        <v>33414</v>
      </c>
      <c r="Q9368" t="s">
        <v>33415</v>
      </c>
    </row>
    <row r="9369" spans="1:17" x14ac:dyDescent="0.25">
      <c r="A9369">
        <v>8204</v>
      </c>
      <c r="B9369" t="s">
        <v>33416</v>
      </c>
      <c r="C9369" s="1">
        <v>4.3596944E+16</v>
      </c>
      <c r="D9369" s="1">
        <v>10294444</v>
      </c>
      <c r="E9369">
        <v>50026</v>
      </c>
      <c r="F9369" t="str">
        <f>VLOOKUP(E9369,'[1]movimento-per-comune-ambito-201'!$C$2:$D$547,2,0)</f>
        <v>Terre di Pisa</v>
      </c>
      <c r="G9369" t="s">
        <v>65972</v>
      </c>
      <c r="H9369" t="s">
        <v>749</v>
      </c>
      <c r="I9369" t="s">
        <v>33417</v>
      </c>
      <c r="J9369">
        <v>56128</v>
      </c>
      <c r="K9369" t="s">
        <v>32007</v>
      </c>
      <c r="L9369" t="str">
        <f>VLOOKUP(K9369,'[1]movimento-per-comune-ambito-201'!$B$2:$D$547,3,FALSE)</f>
        <v>Terre di Pisa</v>
      </c>
      <c r="M9369" t="s">
        <v>29576</v>
      </c>
      <c r="N9369">
        <v>0</v>
      </c>
      <c r="O9369" t="s">
        <v>33418</v>
      </c>
      <c r="P9369" t="s">
        <v>33419</v>
      </c>
      <c r="Q9369" t="s">
        <v>33420</v>
      </c>
    </row>
    <row r="9370" spans="1:17" x14ac:dyDescent="0.25">
      <c r="A9370">
        <v>8206</v>
      </c>
      <c r="B9370" t="s">
        <v>33421</v>
      </c>
      <c r="C9370" s="1">
        <v>4.37228386E+16</v>
      </c>
      <c r="D9370" s="1">
        <v>1.04016888E+16</v>
      </c>
      <c r="E9370">
        <v>50026</v>
      </c>
      <c r="F9370" t="str">
        <f>VLOOKUP(E9370,'[1]movimento-per-comune-ambito-201'!$C$2:$D$547,2,0)</f>
        <v>Terre di Pisa</v>
      </c>
      <c r="G9370" t="s">
        <v>65973</v>
      </c>
      <c r="H9370" t="s">
        <v>749</v>
      </c>
      <c r="I9370" t="s">
        <v>33422</v>
      </c>
      <c r="J9370">
        <v>56128</v>
      </c>
      <c r="K9370" t="s">
        <v>32007</v>
      </c>
      <c r="L9370" t="str">
        <f>VLOOKUP(K9370,'[1]movimento-per-comune-ambito-201'!$B$2:$D$547,3,FALSE)</f>
        <v>Terre di Pisa</v>
      </c>
      <c r="M9370" t="s">
        <v>29576</v>
      </c>
      <c r="N9370">
        <v>0</v>
      </c>
      <c r="O9370" t="s">
        <v>33423</v>
      </c>
      <c r="P9370" t="s">
        <v>33424</v>
      </c>
      <c r="Q9370" t="s">
        <v>33425</v>
      </c>
    </row>
    <row r="9371" spans="1:17" x14ac:dyDescent="0.25">
      <c r="A9371">
        <v>8208</v>
      </c>
      <c r="B9371" t="s">
        <v>33426</v>
      </c>
      <c r="C9371" s="1">
        <v>4.37228386E+16</v>
      </c>
      <c r="D9371" s="1">
        <v>1.04016888E+16</v>
      </c>
      <c r="E9371">
        <v>50026</v>
      </c>
      <c r="F9371" t="str">
        <f>VLOOKUP(E9371,'[1]movimento-per-comune-ambito-201'!$C$2:$D$547,2,0)</f>
        <v>Terre di Pisa</v>
      </c>
      <c r="G9371" t="s">
        <v>65974</v>
      </c>
      <c r="H9371" t="s">
        <v>749</v>
      </c>
      <c r="I9371" t="s">
        <v>33427</v>
      </c>
      <c r="J9371">
        <v>56128</v>
      </c>
      <c r="K9371" t="s">
        <v>32007</v>
      </c>
      <c r="L9371" t="str">
        <f>VLOOKUP(K9371,'[1]movimento-per-comune-ambito-201'!$B$2:$D$547,3,FALSE)</f>
        <v>Terre di Pisa</v>
      </c>
      <c r="M9371" t="s">
        <v>29576</v>
      </c>
      <c r="N9371">
        <v>0</v>
      </c>
      <c r="O9371" t="s">
        <v>33428</v>
      </c>
      <c r="P9371" t="s">
        <v>33429</v>
      </c>
      <c r="Q9371" t="s">
        <v>33430</v>
      </c>
    </row>
    <row r="9372" spans="1:17" x14ac:dyDescent="0.25">
      <c r="A9372">
        <v>8209</v>
      </c>
      <c r="B9372" t="s">
        <v>33431</v>
      </c>
      <c r="C9372" s="1">
        <v>4.37228386E+16</v>
      </c>
      <c r="D9372" s="1">
        <v>1.04016888E+16</v>
      </c>
      <c r="E9372">
        <v>50026</v>
      </c>
      <c r="F9372" t="str">
        <f>VLOOKUP(E9372,'[1]movimento-per-comune-ambito-201'!$C$2:$D$547,2,0)</f>
        <v>Terre di Pisa</v>
      </c>
      <c r="G9372" t="s">
        <v>65069</v>
      </c>
      <c r="H9372" t="s">
        <v>749</v>
      </c>
      <c r="I9372" t="s">
        <v>33432</v>
      </c>
      <c r="J9372">
        <v>56126</v>
      </c>
      <c r="K9372" t="s">
        <v>32007</v>
      </c>
      <c r="L9372" t="str">
        <f>VLOOKUP(K9372,'[1]movimento-per-comune-ambito-201'!$B$2:$D$547,3,FALSE)</f>
        <v>Terre di Pisa</v>
      </c>
      <c r="M9372" t="s">
        <v>29576</v>
      </c>
      <c r="N9372">
        <v>0</v>
      </c>
      <c r="O9372" t="s">
        <v>33433</v>
      </c>
      <c r="Q9372" t="s">
        <v>33434</v>
      </c>
    </row>
    <row r="9373" spans="1:17" x14ac:dyDescent="0.25">
      <c r="A9373">
        <v>8210</v>
      </c>
      <c r="B9373" t="s">
        <v>33435</v>
      </c>
      <c r="C9373" s="1">
        <v>4.3634506299999904E+16</v>
      </c>
      <c r="D9373" s="1">
        <v>102916037</v>
      </c>
      <c r="E9373">
        <v>50026</v>
      </c>
      <c r="F9373" t="str">
        <f>VLOOKUP(E9373,'[1]movimento-per-comune-ambito-201'!$C$2:$D$547,2,0)</f>
        <v>Terre di Pisa</v>
      </c>
      <c r="G9373" t="s">
        <v>65975</v>
      </c>
      <c r="H9373" t="s">
        <v>749</v>
      </c>
      <c r="I9373" t="s">
        <v>33436</v>
      </c>
      <c r="J9373">
        <v>56128</v>
      </c>
      <c r="K9373" t="s">
        <v>32007</v>
      </c>
      <c r="L9373" t="str">
        <f>VLOOKUP(K9373,'[1]movimento-per-comune-ambito-201'!$B$2:$D$547,3,FALSE)</f>
        <v>Terre di Pisa</v>
      </c>
      <c r="M9373" t="s">
        <v>29576</v>
      </c>
      <c r="N9373">
        <v>0</v>
      </c>
      <c r="O9373" t="s">
        <v>33437</v>
      </c>
      <c r="Q9373" t="s">
        <v>33438</v>
      </c>
    </row>
    <row r="9374" spans="1:17" x14ac:dyDescent="0.25">
      <c r="A9374">
        <v>8211</v>
      </c>
      <c r="B9374" t="s">
        <v>33439</v>
      </c>
      <c r="C9374" s="1">
        <v>4.36082376E+16</v>
      </c>
      <c r="D9374" s="1">
        <v>1.02917374E+16</v>
      </c>
      <c r="E9374">
        <v>50026</v>
      </c>
      <c r="F9374" t="str">
        <f>VLOOKUP(E9374,'[1]movimento-per-comune-ambito-201'!$C$2:$D$547,2,0)</f>
        <v>Terre di Pisa</v>
      </c>
      <c r="G9374" t="s">
        <v>65976</v>
      </c>
      <c r="H9374" t="s">
        <v>749</v>
      </c>
      <c r="I9374" t="s">
        <v>33440</v>
      </c>
      <c r="J9374">
        <v>56128</v>
      </c>
      <c r="K9374" t="s">
        <v>32007</v>
      </c>
      <c r="L9374" t="str">
        <f>VLOOKUP(K9374,'[1]movimento-per-comune-ambito-201'!$B$2:$D$547,3,FALSE)</f>
        <v>Terre di Pisa</v>
      </c>
      <c r="M9374" t="s">
        <v>29576</v>
      </c>
      <c r="N9374">
        <v>0</v>
      </c>
      <c r="O9374" t="s">
        <v>33441</v>
      </c>
      <c r="Q9374" t="s">
        <v>33442</v>
      </c>
    </row>
    <row r="9375" spans="1:17" x14ac:dyDescent="0.25">
      <c r="A9375">
        <v>8212</v>
      </c>
      <c r="B9375" t="s">
        <v>12967</v>
      </c>
      <c r="C9375" s="1">
        <v>4.37228386E+16</v>
      </c>
      <c r="D9375" s="1">
        <v>1.04016888E+16</v>
      </c>
      <c r="E9375">
        <v>50026</v>
      </c>
      <c r="F9375" t="str">
        <f>VLOOKUP(E9375,'[1]movimento-per-comune-ambito-201'!$C$2:$D$547,2,0)</f>
        <v>Terre di Pisa</v>
      </c>
      <c r="G9375" t="s">
        <v>65977</v>
      </c>
      <c r="H9375" t="s">
        <v>749</v>
      </c>
      <c r="I9375" t="s">
        <v>33443</v>
      </c>
      <c r="J9375">
        <v>56128</v>
      </c>
      <c r="K9375" t="s">
        <v>32007</v>
      </c>
      <c r="L9375" t="str">
        <f>VLOOKUP(K9375,'[1]movimento-per-comune-ambito-201'!$B$2:$D$547,3,FALSE)</f>
        <v>Terre di Pisa</v>
      </c>
      <c r="M9375" t="s">
        <v>29576</v>
      </c>
      <c r="N9375">
        <v>0</v>
      </c>
      <c r="O9375" t="s">
        <v>33444</v>
      </c>
      <c r="Q9375" t="s">
        <v>33445</v>
      </c>
    </row>
    <row r="9376" spans="1:17" x14ac:dyDescent="0.25">
      <c r="A9376">
        <v>8214</v>
      </c>
      <c r="B9376" t="s">
        <v>33446</v>
      </c>
      <c r="C9376" s="1">
        <v>4.37220682E+16</v>
      </c>
      <c r="D9376" s="1">
        <v>104001039</v>
      </c>
      <c r="E9376">
        <v>50026</v>
      </c>
      <c r="F9376" t="str">
        <f>VLOOKUP(E9376,'[1]movimento-per-comune-ambito-201'!$C$2:$D$547,2,0)</f>
        <v>Terre di Pisa</v>
      </c>
      <c r="G9376" t="s">
        <v>65074</v>
      </c>
      <c r="H9376" t="s">
        <v>749</v>
      </c>
      <c r="I9376" t="s">
        <v>33447</v>
      </c>
      <c r="J9376">
        <v>56126</v>
      </c>
      <c r="K9376" t="s">
        <v>32007</v>
      </c>
      <c r="L9376" t="str">
        <f>VLOOKUP(K9376,'[1]movimento-per-comune-ambito-201'!$B$2:$D$547,3,FALSE)</f>
        <v>Terre di Pisa</v>
      </c>
      <c r="M9376" t="s">
        <v>29576</v>
      </c>
      <c r="N9376">
        <v>0</v>
      </c>
      <c r="O9376" t="s">
        <v>33448</v>
      </c>
      <c r="Q9376" t="s">
        <v>33449</v>
      </c>
    </row>
    <row r="9377" spans="1:17" x14ac:dyDescent="0.25">
      <c r="A9377">
        <v>8215</v>
      </c>
      <c r="B9377" t="s">
        <v>33368</v>
      </c>
      <c r="C9377" s="1">
        <v>4.3717743499999904E+16</v>
      </c>
      <c r="D9377" s="1">
        <v>104012984</v>
      </c>
      <c r="E9377">
        <v>50026</v>
      </c>
      <c r="F9377" t="str">
        <f>VLOOKUP(E9377,'[1]movimento-per-comune-ambito-201'!$C$2:$D$547,2,0)</f>
        <v>Terre di Pisa</v>
      </c>
      <c r="G9377" t="s">
        <v>65075</v>
      </c>
      <c r="H9377" t="s">
        <v>749</v>
      </c>
      <c r="I9377" t="s">
        <v>33450</v>
      </c>
      <c r="J9377">
        <v>56126</v>
      </c>
      <c r="K9377" t="s">
        <v>32007</v>
      </c>
      <c r="L9377" t="str">
        <f>VLOOKUP(K9377,'[1]movimento-per-comune-ambito-201'!$B$2:$D$547,3,FALSE)</f>
        <v>Terre di Pisa</v>
      </c>
      <c r="M9377" t="s">
        <v>29576</v>
      </c>
      <c r="N9377">
        <v>0</v>
      </c>
      <c r="O9377" t="s">
        <v>33370</v>
      </c>
      <c r="Q9377" t="s">
        <v>33371</v>
      </c>
    </row>
    <row r="9378" spans="1:17" x14ac:dyDescent="0.25">
      <c r="A9378">
        <v>8216</v>
      </c>
      <c r="B9378" t="s">
        <v>33451</v>
      </c>
      <c r="C9378" s="1">
        <v>4.3720458899999904E+16</v>
      </c>
      <c r="D9378" s="1">
        <v>1.04021354E+16</v>
      </c>
      <c r="E9378">
        <v>50026</v>
      </c>
      <c r="F9378" t="str">
        <f>VLOOKUP(E9378,'[1]movimento-per-comune-ambito-201'!$C$2:$D$547,2,0)</f>
        <v>Terre di Pisa</v>
      </c>
      <c r="G9378" t="s">
        <v>65076</v>
      </c>
      <c r="H9378" t="s">
        <v>749</v>
      </c>
      <c r="I9378" t="s">
        <v>33452</v>
      </c>
      <c r="J9378">
        <v>56127</v>
      </c>
      <c r="K9378" t="s">
        <v>32007</v>
      </c>
      <c r="L9378" t="str">
        <f>VLOOKUP(K9378,'[1]movimento-per-comune-ambito-201'!$B$2:$D$547,3,FALSE)</f>
        <v>Terre di Pisa</v>
      </c>
      <c r="M9378" t="s">
        <v>29576</v>
      </c>
      <c r="N9378">
        <v>0</v>
      </c>
      <c r="O9378" t="s">
        <v>33453</v>
      </c>
      <c r="Q9378" t="s">
        <v>33454</v>
      </c>
    </row>
    <row r="9379" spans="1:17" x14ac:dyDescent="0.25">
      <c r="A9379">
        <v>20687</v>
      </c>
      <c r="B9379" t="s">
        <v>33455</v>
      </c>
      <c r="C9379" s="1">
        <v>4.3713596566519904E+16</v>
      </c>
      <c r="D9379" s="1">
        <v>1.03934519428528E+16</v>
      </c>
      <c r="E9379">
        <v>50026</v>
      </c>
      <c r="F9379" t="str">
        <f>VLOOKUP(E9379,'[1]movimento-per-comune-ambito-201'!$C$2:$D$547,2,0)</f>
        <v>Terre di Pisa</v>
      </c>
      <c r="G9379" t="s">
        <v>65079</v>
      </c>
      <c r="H9379" t="s">
        <v>749</v>
      </c>
      <c r="I9379" t="s">
        <v>33456</v>
      </c>
      <c r="J9379">
        <v>56125</v>
      </c>
      <c r="K9379" t="s">
        <v>32007</v>
      </c>
      <c r="L9379" t="str">
        <f>VLOOKUP(K9379,'[1]movimento-per-comune-ambito-201'!$B$2:$D$547,3,FALSE)</f>
        <v>Terre di Pisa</v>
      </c>
      <c r="M9379" t="s">
        <v>29576</v>
      </c>
      <c r="N9379">
        <v>0</v>
      </c>
      <c r="O9379" t="s">
        <v>33457</v>
      </c>
      <c r="P9379" t="s">
        <v>33458</v>
      </c>
      <c r="Q9379" t="s">
        <v>33459</v>
      </c>
    </row>
    <row r="9380" spans="1:17" x14ac:dyDescent="0.25">
      <c r="A9380">
        <v>8005</v>
      </c>
      <c r="B9380" t="s">
        <v>33460</v>
      </c>
      <c r="C9380" s="1">
        <v>4.3646909738712704E+16</v>
      </c>
      <c r="D9380" s="1">
        <v>1.02957976140563E+16</v>
      </c>
      <c r="E9380">
        <v>50026</v>
      </c>
      <c r="F9380" t="str">
        <f>VLOOKUP(E9380,'[1]movimento-per-comune-ambito-201'!$C$2:$D$547,2,0)</f>
        <v>Terre di Pisa</v>
      </c>
      <c r="G9380" t="s">
        <v>63086</v>
      </c>
      <c r="H9380" t="s">
        <v>376</v>
      </c>
      <c r="I9380" t="s">
        <v>33461</v>
      </c>
      <c r="J9380">
        <v>56128</v>
      </c>
      <c r="K9380" t="s">
        <v>32007</v>
      </c>
      <c r="L9380" t="str">
        <f>VLOOKUP(K9380,'[1]movimento-per-comune-ambito-201'!$B$2:$D$547,3,FALSE)</f>
        <v>Terre di Pisa</v>
      </c>
      <c r="M9380" t="s">
        <v>29576</v>
      </c>
      <c r="N9380">
        <v>1</v>
      </c>
      <c r="O9380" t="s">
        <v>33462</v>
      </c>
      <c r="P9380" t="s">
        <v>33463</v>
      </c>
      <c r="Q9380" t="s">
        <v>33464</v>
      </c>
    </row>
    <row r="9381" spans="1:17" x14ac:dyDescent="0.25">
      <c r="A9381">
        <v>8006</v>
      </c>
      <c r="B9381" t="s">
        <v>33465</v>
      </c>
      <c r="C9381" s="1">
        <v>4.37239317E+16</v>
      </c>
      <c r="D9381" s="1">
        <v>1.03827621E+16</v>
      </c>
      <c r="E9381">
        <v>50026</v>
      </c>
      <c r="F9381" t="str">
        <f>VLOOKUP(E9381,'[1]movimento-per-comune-ambito-201'!$C$2:$D$547,2,0)</f>
        <v>Terre di Pisa</v>
      </c>
      <c r="G9381" t="s">
        <v>63215</v>
      </c>
      <c r="H9381" t="s">
        <v>376</v>
      </c>
      <c r="I9381" t="s">
        <v>33466</v>
      </c>
      <c r="J9381">
        <v>56122</v>
      </c>
      <c r="K9381" t="s">
        <v>32007</v>
      </c>
      <c r="L9381" t="str">
        <f>VLOOKUP(K9381,'[1]movimento-per-comune-ambito-201'!$B$2:$D$547,3,FALSE)</f>
        <v>Terre di Pisa</v>
      </c>
      <c r="M9381" t="s">
        <v>29576</v>
      </c>
      <c r="N9381">
        <v>1</v>
      </c>
      <c r="O9381" t="s">
        <v>33467</v>
      </c>
      <c r="P9381" t="s">
        <v>33468</v>
      </c>
      <c r="Q9381" t="s">
        <v>33469</v>
      </c>
    </row>
    <row r="9382" spans="1:17" x14ac:dyDescent="0.25">
      <c r="A9382">
        <v>8007</v>
      </c>
      <c r="B9382" t="s">
        <v>33470</v>
      </c>
      <c r="C9382" s="1">
        <v>4.3590750999999904E+16</v>
      </c>
      <c r="D9382" s="1">
        <v>102981175</v>
      </c>
      <c r="E9382">
        <v>50026</v>
      </c>
      <c r="F9382" t="str">
        <f>VLOOKUP(E9382,'[1]movimento-per-comune-ambito-201'!$C$2:$D$547,2,0)</f>
        <v>Terre di Pisa</v>
      </c>
      <c r="G9382" t="s">
        <v>63216</v>
      </c>
      <c r="H9382" t="s">
        <v>376</v>
      </c>
      <c r="I9382" t="s">
        <v>33471</v>
      </c>
      <c r="J9382">
        <v>56128</v>
      </c>
      <c r="K9382" t="s">
        <v>32007</v>
      </c>
      <c r="L9382" t="str">
        <f>VLOOKUP(K9382,'[1]movimento-per-comune-ambito-201'!$B$2:$D$547,3,FALSE)</f>
        <v>Terre di Pisa</v>
      </c>
      <c r="M9382" t="s">
        <v>29576</v>
      </c>
      <c r="N9382">
        <v>1</v>
      </c>
      <c r="O9382" t="s">
        <v>33472</v>
      </c>
      <c r="P9382" t="s">
        <v>33473</v>
      </c>
      <c r="Q9382" t="s">
        <v>33474</v>
      </c>
    </row>
    <row r="9383" spans="1:17" x14ac:dyDescent="0.25">
      <c r="A9383">
        <v>8008</v>
      </c>
      <c r="B9383" t="s">
        <v>33475</v>
      </c>
      <c r="C9383" s="1">
        <v>4.36071363E+16</v>
      </c>
      <c r="D9383" s="1">
        <v>102921472</v>
      </c>
      <c r="E9383">
        <v>50026</v>
      </c>
      <c r="F9383" t="str">
        <f>VLOOKUP(E9383,'[1]movimento-per-comune-ambito-201'!$C$2:$D$547,2,0)</f>
        <v>Terre di Pisa</v>
      </c>
      <c r="G9383" t="s">
        <v>63217</v>
      </c>
      <c r="H9383" t="s">
        <v>376</v>
      </c>
      <c r="I9383" t="s">
        <v>33476</v>
      </c>
      <c r="J9383">
        <v>56128</v>
      </c>
      <c r="K9383" t="s">
        <v>32007</v>
      </c>
      <c r="L9383" t="str">
        <f>VLOOKUP(K9383,'[1]movimento-per-comune-ambito-201'!$B$2:$D$547,3,FALSE)</f>
        <v>Terre di Pisa</v>
      </c>
      <c r="M9383" t="s">
        <v>29576</v>
      </c>
      <c r="N9383">
        <v>2</v>
      </c>
      <c r="O9383" t="s">
        <v>33477</v>
      </c>
      <c r="P9383" t="s">
        <v>33478</v>
      </c>
      <c r="Q9383" t="s">
        <v>33479</v>
      </c>
    </row>
    <row r="9384" spans="1:17" x14ac:dyDescent="0.25">
      <c r="A9384">
        <v>8009</v>
      </c>
      <c r="B9384" t="s">
        <v>1651</v>
      </c>
      <c r="C9384" s="1">
        <v>4.37228386E+16</v>
      </c>
      <c r="D9384" s="1">
        <v>1.04016888E+16</v>
      </c>
      <c r="E9384">
        <v>50026</v>
      </c>
      <c r="F9384" t="str">
        <f>VLOOKUP(E9384,'[1]movimento-per-comune-ambito-201'!$C$2:$D$547,2,0)</f>
        <v>Terre di Pisa</v>
      </c>
      <c r="G9384" t="s">
        <v>63815</v>
      </c>
      <c r="H9384" t="s">
        <v>376</v>
      </c>
      <c r="I9384" t="s">
        <v>33480</v>
      </c>
      <c r="J9384">
        <v>56128</v>
      </c>
      <c r="K9384" t="s">
        <v>32007</v>
      </c>
      <c r="L9384" t="str">
        <f>VLOOKUP(K9384,'[1]movimento-per-comune-ambito-201'!$B$2:$D$547,3,FALSE)</f>
        <v>Terre di Pisa</v>
      </c>
      <c r="M9384" t="s">
        <v>29576</v>
      </c>
      <c r="N9384">
        <v>1</v>
      </c>
      <c r="O9384" t="s">
        <v>33481</v>
      </c>
      <c r="P9384" t="s">
        <v>33482</v>
      </c>
      <c r="Q9384" t="s">
        <v>33483</v>
      </c>
    </row>
    <row r="9385" spans="1:17" x14ac:dyDescent="0.25">
      <c r="A9385">
        <v>8089</v>
      </c>
      <c r="B9385" t="s">
        <v>33484</v>
      </c>
      <c r="C9385" s="1">
        <v>4.36953698E+16</v>
      </c>
      <c r="D9385" s="1">
        <v>1.04434847E+16</v>
      </c>
      <c r="E9385">
        <v>50026</v>
      </c>
      <c r="F9385" t="str">
        <f>VLOOKUP(E9385,'[1]movimento-per-comune-ambito-201'!$C$2:$D$547,2,0)</f>
        <v>Terre di Pisa</v>
      </c>
      <c r="G9385" t="s">
        <v>63247</v>
      </c>
      <c r="H9385" t="s">
        <v>75</v>
      </c>
      <c r="I9385" t="s">
        <v>33485</v>
      </c>
      <c r="J9385">
        <v>56121</v>
      </c>
      <c r="K9385" t="s">
        <v>32007</v>
      </c>
      <c r="L9385" t="str">
        <f>VLOOKUP(K9385,'[1]movimento-per-comune-ambito-201'!$B$2:$D$547,3,FALSE)</f>
        <v>Terre di Pisa</v>
      </c>
      <c r="M9385" t="s">
        <v>29576</v>
      </c>
      <c r="N9385">
        <v>0</v>
      </c>
      <c r="O9385" t="s">
        <v>33486</v>
      </c>
      <c r="Q9385" t="s">
        <v>32856</v>
      </c>
    </row>
    <row r="9386" spans="1:17" x14ac:dyDescent="0.25">
      <c r="A9386">
        <v>8091</v>
      </c>
      <c r="B9386" t="s">
        <v>33487</v>
      </c>
      <c r="C9386" s="1">
        <v>436291011</v>
      </c>
      <c r="D9386" s="1">
        <v>102927967</v>
      </c>
      <c r="E9386">
        <v>50026</v>
      </c>
      <c r="F9386" t="str">
        <f>VLOOKUP(E9386,'[1]movimento-per-comune-ambito-201'!$C$2:$D$547,2,0)</f>
        <v>Terre di Pisa</v>
      </c>
      <c r="G9386" t="s">
        <v>63147</v>
      </c>
      <c r="H9386" t="s">
        <v>75</v>
      </c>
      <c r="I9386" t="s">
        <v>33488</v>
      </c>
      <c r="J9386">
        <v>56128</v>
      </c>
      <c r="K9386" t="s">
        <v>32007</v>
      </c>
      <c r="L9386" t="str">
        <f>VLOOKUP(K9386,'[1]movimento-per-comune-ambito-201'!$B$2:$D$547,3,FALSE)</f>
        <v>Terre di Pisa</v>
      </c>
      <c r="M9386" t="s">
        <v>29576</v>
      </c>
      <c r="N9386">
        <v>0</v>
      </c>
      <c r="O9386" t="s">
        <v>33489</v>
      </c>
      <c r="P9386" t="s">
        <v>33490</v>
      </c>
      <c r="Q9386" t="s">
        <v>33491</v>
      </c>
    </row>
    <row r="9387" spans="1:17" x14ac:dyDescent="0.25">
      <c r="A9387">
        <v>8095</v>
      </c>
      <c r="B9387" t="s">
        <v>33492</v>
      </c>
      <c r="C9387" s="1">
        <v>4.35902151E+16</v>
      </c>
      <c r="D9387" s="1">
        <v>1.02982168E+16</v>
      </c>
      <c r="E9387">
        <v>50026</v>
      </c>
      <c r="F9387" t="str">
        <f>VLOOKUP(E9387,'[1]movimento-per-comune-ambito-201'!$C$2:$D$547,2,0)</f>
        <v>Terre di Pisa</v>
      </c>
      <c r="G9387" t="s">
        <v>63441</v>
      </c>
      <c r="H9387" t="s">
        <v>75</v>
      </c>
      <c r="I9387" t="s">
        <v>33493</v>
      </c>
      <c r="J9387">
        <v>56128</v>
      </c>
      <c r="K9387" t="s">
        <v>32007</v>
      </c>
      <c r="L9387" t="str">
        <f>VLOOKUP(K9387,'[1]movimento-per-comune-ambito-201'!$B$2:$D$547,3,FALSE)</f>
        <v>Terre di Pisa</v>
      </c>
      <c r="M9387" t="s">
        <v>29576</v>
      </c>
      <c r="N9387">
        <v>0</v>
      </c>
      <c r="O9387" t="s">
        <v>33494</v>
      </c>
      <c r="P9387" t="s">
        <v>33495</v>
      </c>
      <c r="Q9387" t="s">
        <v>33496</v>
      </c>
    </row>
    <row r="9388" spans="1:17" x14ac:dyDescent="0.25">
      <c r="A9388">
        <v>8096</v>
      </c>
      <c r="B9388" t="s">
        <v>33497</v>
      </c>
      <c r="C9388" s="1">
        <v>4.37228386E+16</v>
      </c>
      <c r="D9388" s="1">
        <v>1.04016888E+16</v>
      </c>
      <c r="E9388">
        <v>50026</v>
      </c>
      <c r="F9388" t="str">
        <f>VLOOKUP(E9388,'[1]movimento-per-comune-ambito-201'!$C$2:$D$547,2,0)</f>
        <v>Terre di Pisa</v>
      </c>
      <c r="G9388" t="s">
        <v>63442</v>
      </c>
      <c r="H9388" t="s">
        <v>75</v>
      </c>
      <c r="I9388" t="s">
        <v>33498</v>
      </c>
      <c r="J9388">
        <v>56122</v>
      </c>
      <c r="K9388" t="s">
        <v>32007</v>
      </c>
      <c r="L9388" t="str">
        <f>VLOOKUP(K9388,'[1]movimento-per-comune-ambito-201'!$B$2:$D$547,3,FALSE)</f>
        <v>Terre di Pisa</v>
      </c>
      <c r="M9388" t="s">
        <v>29576</v>
      </c>
      <c r="N9388">
        <v>0</v>
      </c>
      <c r="O9388" t="s">
        <v>32921</v>
      </c>
      <c r="P9388" t="s">
        <v>33499</v>
      </c>
      <c r="Q9388" t="s">
        <v>32922</v>
      </c>
    </row>
    <row r="9389" spans="1:17" x14ac:dyDescent="0.25">
      <c r="A9389">
        <v>8097</v>
      </c>
      <c r="B9389" t="s">
        <v>33500</v>
      </c>
      <c r="C9389" s="1">
        <v>4.3706797399999904E+16</v>
      </c>
      <c r="D9389" s="1">
        <v>1.04312271999999E+16</v>
      </c>
      <c r="E9389">
        <v>50026</v>
      </c>
      <c r="F9389" t="str">
        <f>VLOOKUP(E9389,'[1]movimento-per-comune-ambito-201'!$C$2:$D$547,2,0)</f>
        <v>Terre di Pisa</v>
      </c>
      <c r="G9389" t="s">
        <v>63443</v>
      </c>
      <c r="H9389" t="s">
        <v>75</v>
      </c>
      <c r="I9389" t="s">
        <v>33501</v>
      </c>
      <c r="J9389">
        <v>56124</v>
      </c>
      <c r="K9389" t="s">
        <v>32007</v>
      </c>
      <c r="L9389" t="str">
        <f>VLOOKUP(K9389,'[1]movimento-per-comune-ambito-201'!$B$2:$D$547,3,FALSE)</f>
        <v>Terre di Pisa</v>
      </c>
      <c r="M9389" t="s">
        <v>29576</v>
      </c>
      <c r="N9389">
        <v>0</v>
      </c>
      <c r="O9389" t="s">
        <v>32101</v>
      </c>
      <c r="P9389" t="s">
        <v>33502</v>
      </c>
      <c r="Q9389" t="s">
        <v>33503</v>
      </c>
    </row>
    <row r="9390" spans="1:17" x14ac:dyDescent="0.25">
      <c r="A9390">
        <v>8098</v>
      </c>
      <c r="B9390" t="s">
        <v>33504</v>
      </c>
      <c r="C9390" s="1">
        <v>4.3721380897807696E+16</v>
      </c>
      <c r="D9390" s="1">
        <v>1.04017102576721E+16</v>
      </c>
      <c r="E9390">
        <v>50026</v>
      </c>
      <c r="F9390" t="str">
        <f>VLOOKUP(E9390,'[1]movimento-per-comune-ambito-201'!$C$2:$D$547,2,0)</f>
        <v>Terre di Pisa</v>
      </c>
      <c r="G9390" t="s">
        <v>63363</v>
      </c>
      <c r="H9390" t="s">
        <v>75</v>
      </c>
      <c r="I9390" t="s">
        <v>33505</v>
      </c>
      <c r="J9390">
        <v>56126</v>
      </c>
      <c r="K9390" t="s">
        <v>32007</v>
      </c>
      <c r="L9390" t="str">
        <f>VLOOKUP(K9390,'[1]movimento-per-comune-ambito-201'!$B$2:$D$547,3,FALSE)</f>
        <v>Terre di Pisa</v>
      </c>
      <c r="M9390" t="s">
        <v>29576</v>
      </c>
      <c r="N9390">
        <v>0</v>
      </c>
      <c r="O9390" t="s">
        <v>27161</v>
      </c>
      <c r="P9390" t="s">
        <v>27162</v>
      </c>
      <c r="Q9390" t="s">
        <v>27163</v>
      </c>
    </row>
    <row r="9391" spans="1:17" x14ac:dyDescent="0.25">
      <c r="A9391">
        <v>8105</v>
      </c>
      <c r="B9391" t="s">
        <v>33506</v>
      </c>
      <c r="C9391" s="1">
        <v>4.3706797399999904E+16</v>
      </c>
      <c r="D9391" s="1">
        <v>104312272</v>
      </c>
      <c r="E9391">
        <v>50026</v>
      </c>
      <c r="F9391" t="str">
        <f>VLOOKUP(E9391,'[1]movimento-per-comune-ambito-201'!$C$2:$D$547,2,0)</f>
        <v>Terre di Pisa</v>
      </c>
      <c r="G9391" t="s">
        <v>63366</v>
      </c>
      <c r="H9391" t="s">
        <v>75</v>
      </c>
      <c r="I9391" t="s">
        <v>33507</v>
      </c>
      <c r="J9391">
        <v>56124</v>
      </c>
      <c r="K9391" t="s">
        <v>32007</v>
      </c>
      <c r="L9391" t="str">
        <f>VLOOKUP(K9391,'[1]movimento-per-comune-ambito-201'!$B$2:$D$547,3,FALSE)</f>
        <v>Terre di Pisa</v>
      </c>
      <c r="M9391" t="s">
        <v>29576</v>
      </c>
      <c r="N9391">
        <v>0</v>
      </c>
      <c r="O9391" t="s">
        <v>33508</v>
      </c>
      <c r="Q9391" t="s">
        <v>33509</v>
      </c>
    </row>
    <row r="9392" spans="1:17" x14ac:dyDescent="0.25">
      <c r="A9392">
        <v>8106</v>
      </c>
      <c r="B9392" t="s">
        <v>33510</v>
      </c>
      <c r="C9392" s="1">
        <v>4.3706797399999904E+16</v>
      </c>
      <c r="D9392" s="1">
        <v>104312272</v>
      </c>
      <c r="E9392">
        <v>50026</v>
      </c>
      <c r="F9392" t="str">
        <f>VLOOKUP(E9392,'[1]movimento-per-comune-ambito-201'!$C$2:$D$547,2,0)</f>
        <v>Terre di Pisa</v>
      </c>
      <c r="G9392" t="s">
        <v>63449</v>
      </c>
      <c r="H9392" t="s">
        <v>75</v>
      </c>
      <c r="I9392" t="s">
        <v>33511</v>
      </c>
      <c r="J9392">
        <v>56124</v>
      </c>
      <c r="K9392" t="s">
        <v>32007</v>
      </c>
      <c r="L9392" t="str">
        <f>VLOOKUP(K9392,'[1]movimento-per-comune-ambito-201'!$B$2:$D$547,3,FALSE)</f>
        <v>Terre di Pisa</v>
      </c>
      <c r="M9392" t="s">
        <v>29576</v>
      </c>
      <c r="N9392">
        <v>0</v>
      </c>
      <c r="O9392" t="s">
        <v>33512</v>
      </c>
      <c r="Q9392" t="s">
        <v>33513</v>
      </c>
    </row>
    <row r="9393" spans="1:17" x14ac:dyDescent="0.25">
      <c r="A9393">
        <v>16780</v>
      </c>
      <c r="B9393" t="s">
        <v>12175</v>
      </c>
      <c r="C9393" s="1">
        <v>4.3706797399999904E+16</v>
      </c>
      <c r="D9393" s="1">
        <v>104312272</v>
      </c>
      <c r="E9393">
        <v>50026</v>
      </c>
      <c r="F9393" t="str">
        <f>VLOOKUP(E9393,'[1]movimento-per-comune-ambito-201'!$C$2:$D$547,2,0)</f>
        <v>Terre di Pisa</v>
      </c>
      <c r="G9393" t="s">
        <v>63451</v>
      </c>
      <c r="H9393" t="s">
        <v>75</v>
      </c>
      <c r="I9393" t="s">
        <v>33514</v>
      </c>
      <c r="J9393">
        <v>56124</v>
      </c>
      <c r="K9393" t="s">
        <v>32007</v>
      </c>
      <c r="L9393" t="str">
        <f>VLOOKUP(K9393,'[1]movimento-per-comune-ambito-201'!$B$2:$D$547,3,FALSE)</f>
        <v>Terre di Pisa</v>
      </c>
      <c r="M9393" t="s">
        <v>29576</v>
      </c>
      <c r="N9393">
        <v>0</v>
      </c>
      <c r="O9393" t="s">
        <v>33515</v>
      </c>
      <c r="P9393" t="s">
        <v>33516</v>
      </c>
      <c r="Q9393" t="s">
        <v>33517</v>
      </c>
    </row>
    <row r="9394" spans="1:17" x14ac:dyDescent="0.25">
      <c r="A9394">
        <v>16781</v>
      </c>
      <c r="B9394" t="s">
        <v>12175</v>
      </c>
      <c r="C9394" s="1">
        <v>4.3706797399999904E+16</v>
      </c>
      <c r="D9394" s="1">
        <v>104312272</v>
      </c>
      <c r="E9394">
        <v>50026</v>
      </c>
      <c r="F9394" t="str">
        <f>VLOOKUP(E9394,'[1]movimento-per-comune-ambito-201'!$C$2:$D$547,2,0)</f>
        <v>Terre di Pisa</v>
      </c>
      <c r="G9394" t="s">
        <v>63452</v>
      </c>
      <c r="H9394" t="s">
        <v>75</v>
      </c>
      <c r="I9394" t="s">
        <v>33518</v>
      </c>
      <c r="J9394">
        <v>56124</v>
      </c>
      <c r="K9394" t="s">
        <v>32007</v>
      </c>
      <c r="L9394" t="str">
        <f>VLOOKUP(K9394,'[1]movimento-per-comune-ambito-201'!$B$2:$D$547,3,FALSE)</f>
        <v>Terre di Pisa</v>
      </c>
      <c r="M9394" t="s">
        <v>29576</v>
      </c>
      <c r="N9394">
        <v>0</v>
      </c>
      <c r="O9394" t="s">
        <v>33515</v>
      </c>
      <c r="P9394" t="s">
        <v>33516</v>
      </c>
      <c r="Q9394" t="s">
        <v>33517</v>
      </c>
    </row>
    <row r="9395" spans="1:17" x14ac:dyDescent="0.25">
      <c r="A9395">
        <v>16796</v>
      </c>
      <c r="B9395" t="s">
        <v>33519</v>
      </c>
      <c r="C9395" s="1">
        <v>4.37104087256552E+16</v>
      </c>
      <c r="D9395" s="1">
        <v>1.0438106060028E+16</v>
      </c>
      <c r="E9395">
        <v>50026</v>
      </c>
      <c r="F9395" t="str">
        <f>VLOOKUP(E9395,'[1]movimento-per-comune-ambito-201'!$C$2:$D$547,2,0)</f>
        <v>Terre di Pisa</v>
      </c>
      <c r="G9395" t="s">
        <v>63453</v>
      </c>
      <c r="H9395" t="s">
        <v>75</v>
      </c>
      <c r="I9395" t="s">
        <v>33520</v>
      </c>
      <c r="J9395">
        <v>56124</v>
      </c>
      <c r="K9395" t="s">
        <v>32007</v>
      </c>
      <c r="L9395" t="str">
        <f>VLOOKUP(K9395,'[1]movimento-per-comune-ambito-201'!$B$2:$D$547,3,FALSE)</f>
        <v>Terre di Pisa</v>
      </c>
      <c r="M9395" t="s">
        <v>29576</v>
      </c>
      <c r="N9395">
        <v>0</v>
      </c>
      <c r="O9395" t="s">
        <v>33521</v>
      </c>
      <c r="P9395" t="s">
        <v>33522</v>
      </c>
      <c r="Q9395" t="s">
        <v>33523</v>
      </c>
    </row>
    <row r="9396" spans="1:17" x14ac:dyDescent="0.25">
      <c r="A9396">
        <v>17136</v>
      </c>
      <c r="B9396" t="s">
        <v>33524</v>
      </c>
      <c r="C9396" s="1">
        <v>4.37228386E+16</v>
      </c>
      <c r="D9396" s="1">
        <v>1.04016888E+16</v>
      </c>
      <c r="E9396">
        <v>50026</v>
      </c>
      <c r="F9396" t="str">
        <f>VLOOKUP(E9396,'[1]movimento-per-comune-ambito-201'!$C$2:$D$547,2,0)</f>
        <v>Terre di Pisa</v>
      </c>
      <c r="G9396" t="s">
        <v>63455</v>
      </c>
      <c r="H9396" t="s">
        <v>75</v>
      </c>
      <c r="I9396" t="s">
        <v>33525</v>
      </c>
      <c r="J9396">
        <v>56100</v>
      </c>
      <c r="K9396" t="s">
        <v>32007</v>
      </c>
      <c r="L9396" t="str">
        <f>VLOOKUP(K9396,'[1]movimento-per-comune-ambito-201'!$B$2:$D$547,3,FALSE)</f>
        <v>Terre di Pisa</v>
      </c>
      <c r="M9396" t="s">
        <v>29576</v>
      </c>
      <c r="N9396">
        <v>0</v>
      </c>
      <c r="O9396" t="s">
        <v>33526</v>
      </c>
      <c r="Q9396" t="s">
        <v>33527</v>
      </c>
    </row>
    <row r="9397" spans="1:17" x14ac:dyDescent="0.25">
      <c r="A9397">
        <v>17784</v>
      </c>
      <c r="B9397" t="s">
        <v>33528</v>
      </c>
      <c r="C9397" s="1">
        <v>4.3706797399999904E+16</v>
      </c>
      <c r="D9397" s="1">
        <v>104312272</v>
      </c>
      <c r="E9397">
        <v>50026</v>
      </c>
      <c r="F9397" t="str">
        <f>VLOOKUP(E9397,'[1]movimento-per-comune-ambito-201'!$C$2:$D$547,2,0)</f>
        <v>Terre di Pisa</v>
      </c>
      <c r="G9397" t="s">
        <v>63491</v>
      </c>
      <c r="H9397" t="s">
        <v>75</v>
      </c>
      <c r="I9397" t="s">
        <v>33529</v>
      </c>
      <c r="J9397">
        <v>56124</v>
      </c>
      <c r="K9397" t="s">
        <v>32007</v>
      </c>
      <c r="L9397" t="str">
        <f>VLOOKUP(K9397,'[1]movimento-per-comune-ambito-201'!$B$2:$D$547,3,FALSE)</f>
        <v>Terre di Pisa</v>
      </c>
      <c r="M9397" t="s">
        <v>29576</v>
      </c>
      <c r="N9397">
        <v>0</v>
      </c>
      <c r="O9397" t="s">
        <v>3579</v>
      </c>
      <c r="P9397" t="s">
        <v>33530</v>
      </c>
      <c r="Q9397" t="s">
        <v>3580</v>
      </c>
    </row>
    <row r="9398" spans="1:17" x14ac:dyDescent="0.25">
      <c r="A9398">
        <v>17785</v>
      </c>
      <c r="B9398" t="s">
        <v>33528</v>
      </c>
      <c r="C9398" s="1">
        <v>4.37228386E+16</v>
      </c>
      <c r="D9398" s="1">
        <v>1.04016888E+16</v>
      </c>
      <c r="E9398">
        <v>50026</v>
      </c>
      <c r="F9398" t="str">
        <f>VLOOKUP(E9398,'[1]movimento-per-comune-ambito-201'!$C$2:$D$547,2,0)</f>
        <v>Terre di Pisa</v>
      </c>
      <c r="G9398" t="s">
        <v>63492</v>
      </c>
      <c r="H9398" t="s">
        <v>75</v>
      </c>
      <c r="I9398" t="s">
        <v>33531</v>
      </c>
      <c r="J9398">
        <v>56124</v>
      </c>
      <c r="K9398" t="s">
        <v>32007</v>
      </c>
      <c r="L9398" t="str">
        <f>VLOOKUP(K9398,'[1]movimento-per-comune-ambito-201'!$B$2:$D$547,3,FALSE)</f>
        <v>Terre di Pisa</v>
      </c>
      <c r="M9398" t="s">
        <v>29576</v>
      </c>
      <c r="N9398">
        <v>0</v>
      </c>
      <c r="O9398" t="s">
        <v>3579</v>
      </c>
      <c r="P9398" t="s">
        <v>33530</v>
      </c>
      <c r="Q9398" t="s">
        <v>3580</v>
      </c>
    </row>
    <row r="9399" spans="1:17" x14ac:dyDescent="0.25">
      <c r="A9399">
        <v>17786</v>
      </c>
      <c r="B9399" t="s">
        <v>33528</v>
      </c>
      <c r="C9399" s="1">
        <v>4.3706797399999904E+16</v>
      </c>
      <c r="D9399" s="1">
        <v>104312272</v>
      </c>
      <c r="E9399">
        <v>50026</v>
      </c>
      <c r="F9399" t="str">
        <f>VLOOKUP(E9399,'[1]movimento-per-comune-ambito-201'!$C$2:$D$547,2,0)</f>
        <v>Terre di Pisa</v>
      </c>
      <c r="G9399" t="s">
        <v>63493</v>
      </c>
      <c r="H9399" t="s">
        <v>75</v>
      </c>
      <c r="I9399" t="s">
        <v>33532</v>
      </c>
      <c r="J9399">
        <v>56124</v>
      </c>
      <c r="K9399" t="s">
        <v>32007</v>
      </c>
      <c r="L9399" t="str">
        <f>VLOOKUP(K9399,'[1]movimento-per-comune-ambito-201'!$B$2:$D$547,3,FALSE)</f>
        <v>Terre di Pisa</v>
      </c>
      <c r="M9399" t="s">
        <v>29576</v>
      </c>
      <c r="N9399">
        <v>0</v>
      </c>
      <c r="O9399" t="s">
        <v>3579</v>
      </c>
      <c r="P9399" t="s">
        <v>33530</v>
      </c>
      <c r="Q9399" t="s">
        <v>3580</v>
      </c>
    </row>
    <row r="9400" spans="1:17" x14ac:dyDescent="0.25">
      <c r="A9400">
        <v>18052</v>
      </c>
      <c r="B9400" t="s">
        <v>33533</v>
      </c>
      <c r="C9400" s="1">
        <v>4.3614989399999904E+16</v>
      </c>
      <c r="D9400" s="1">
        <v>1.02911930999999E+16</v>
      </c>
      <c r="E9400">
        <v>50026</v>
      </c>
      <c r="F9400" t="str">
        <f>VLOOKUP(E9400,'[1]movimento-per-comune-ambito-201'!$C$2:$D$547,2,0)</f>
        <v>Terre di Pisa</v>
      </c>
      <c r="G9400" t="s">
        <v>63494</v>
      </c>
      <c r="H9400" t="s">
        <v>75</v>
      </c>
      <c r="I9400" t="s">
        <v>33534</v>
      </c>
      <c r="J9400">
        <v>56128</v>
      </c>
      <c r="K9400" t="s">
        <v>32007</v>
      </c>
      <c r="L9400" t="str">
        <f>VLOOKUP(K9400,'[1]movimento-per-comune-ambito-201'!$B$2:$D$547,3,FALSE)</f>
        <v>Terre di Pisa</v>
      </c>
      <c r="M9400" t="s">
        <v>29576</v>
      </c>
      <c r="N9400">
        <v>0</v>
      </c>
      <c r="O9400" t="s">
        <v>33535</v>
      </c>
      <c r="P9400" t="s">
        <v>33536</v>
      </c>
      <c r="Q9400" t="s">
        <v>33537</v>
      </c>
    </row>
    <row r="9401" spans="1:17" x14ac:dyDescent="0.25">
      <c r="A9401">
        <v>18053</v>
      </c>
      <c r="B9401" t="s">
        <v>33538</v>
      </c>
      <c r="C9401" s="1">
        <v>4.3628420599999904E+16</v>
      </c>
      <c r="D9401" s="1">
        <v>102927003</v>
      </c>
      <c r="E9401">
        <v>50026</v>
      </c>
      <c r="F9401" t="str">
        <f>VLOOKUP(E9401,'[1]movimento-per-comune-ambito-201'!$C$2:$D$547,2,0)</f>
        <v>Terre di Pisa</v>
      </c>
      <c r="G9401" t="s">
        <v>63495</v>
      </c>
      <c r="H9401" t="s">
        <v>75</v>
      </c>
      <c r="I9401" t="s">
        <v>33488</v>
      </c>
      <c r="J9401">
        <v>56128</v>
      </c>
      <c r="K9401" t="s">
        <v>32007</v>
      </c>
      <c r="L9401" t="str">
        <f>VLOOKUP(K9401,'[1]movimento-per-comune-ambito-201'!$B$2:$D$547,3,FALSE)</f>
        <v>Terre di Pisa</v>
      </c>
      <c r="M9401" t="s">
        <v>29576</v>
      </c>
      <c r="N9401">
        <v>0</v>
      </c>
      <c r="O9401" t="s">
        <v>33489</v>
      </c>
      <c r="P9401" t="s">
        <v>33490</v>
      </c>
      <c r="Q9401" t="s">
        <v>33539</v>
      </c>
    </row>
    <row r="9402" spans="1:17" x14ac:dyDescent="0.25">
      <c r="A9402">
        <v>18166</v>
      </c>
      <c r="B9402" t="s">
        <v>33500</v>
      </c>
      <c r="C9402" s="1">
        <v>4.3706797399999904E+16</v>
      </c>
      <c r="D9402" s="1">
        <v>104312272</v>
      </c>
      <c r="E9402">
        <v>50026</v>
      </c>
      <c r="F9402" t="str">
        <f>VLOOKUP(E9402,'[1]movimento-per-comune-ambito-201'!$C$2:$D$547,2,0)</f>
        <v>Terre di Pisa</v>
      </c>
      <c r="G9402" t="s">
        <v>63966</v>
      </c>
      <c r="H9402" t="s">
        <v>75</v>
      </c>
      <c r="I9402" t="s">
        <v>33540</v>
      </c>
      <c r="J9402">
        <v>56124</v>
      </c>
      <c r="K9402" t="s">
        <v>32007</v>
      </c>
      <c r="L9402" t="str">
        <f>VLOOKUP(K9402,'[1]movimento-per-comune-ambito-201'!$B$2:$D$547,3,FALSE)</f>
        <v>Terre di Pisa</v>
      </c>
      <c r="M9402" t="s">
        <v>29576</v>
      </c>
      <c r="N9402">
        <v>0</v>
      </c>
      <c r="O9402" t="s">
        <v>32101</v>
      </c>
      <c r="P9402" t="s">
        <v>33502</v>
      </c>
      <c r="Q9402" t="s">
        <v>33503</v>
      </c>
    </row>
    <row r="9403" spans="1:17" x14ac:dyDescent="0.25">
      <c r="A9403">
        <v>18714</v>
      </c>
      <c r="B9403" t="s">
        <v>33541</v>
      </c>
      <c r="C9403" s="1">
        <v>4.3706797399999904E+16</v>
      </c>
      <c r="D9403" s="1">
        <v>104312272</v>
      </c>
      <c r="E9403">
        <v>50026</v>
      </c>
      <c r="F9403" t="str">
        <f>VLOOKUP(E9403,'[1]movimento-per-comune-ambito-201'!$C$2:$D$547,2,0)</f>
        <v>Terre di Pisa</v>
      </c>
      <c r="G9403" t="s">
        <v>63676</v>
      </c>
      <c r="H9403" t="s">
        <v>75</v>
      </c>
      <c r="J9403">
        <v>56124</v>
      </c>
      <c r="K9403" t="s">
        <v>32007</v>
      </c>
      <c r="L9403" t="str">
        <f>VLOOKUP(K9403,'[1]movimento-per-comune-ambito-201'!$B$2:$D$547,3,FALSE)</f>
        <v>Terre di Pisa</v>
      </c>
      <c r="M9403" t="s">
        <v>29576</v>
      </c>
      <c r="N9403">
        <v>0</v>
      </c>
    </row>
    <row r="9404" spans="1:17" x14ac:dyDescent="0.25">
      <c r="A9404">
        <v>19472</v>
      </c>
      <c r="B9404" t="s">
        <v>33542</v>
      </c>
      <c r="C9404" s="1">
        <v>4.37131174E+16</v>
      </c>
      <c r="D9404" s="1">
        <v>1.04170149999999E+16</v>
      </c>
      <c r="E9404">
        <v>50026</v>
      </c>
      <c r="F9404" t="str">
        <f>VLOOKUP(E9404,'[1]movimento-per-comune-ambito-201'!$C$2:$D$547,2,0)</f>
        <v>Terre di Pisa</v>
      </c>
      <c r="G9404" t="s">
        <v>65555</v>
      </c>
      <c r="H9404" t="s">
        <v>75</v>
      </c>
      <c r="I9404" t="s">
        <v>33543</v>
      </c>
      <c r="J9404">
        <v>56124</v>
      </c>
      <c r="K9404" t="s">
        <v>32007</v>
      </c>
      <c r="L9404" t="str">
        <f>VLOOKUP(K9404,'[1]movimento-per-comune-ambito-201'!$B$2:$D$547,3,FALSE)</f>
        <v>Terre di Pisa</v>
      </c>
      <c r="M9404" t="s">
        <v>29576</v>
      </c>
      <c r="N9404">
        <v>0</v>
      </c>
      <c r="O9404" t="s">
        <v>33515</v>
      </c>
      <c r="P9404" t="s">
        <v>33516</v>
      </c>
      <c r="Q9404" t="s">
        <v>33544</v>
      </c>
    </row>
    <row r="9405" spans="1:17" x14ac:dyDescent="0.25">
      <c r="A9405">
        <v>19729</v>
      </c>
      <c r="B9405" t="s">
        <v>33545</v>
      </c>
      <c r="C9405" s="1">
        <v>4.37133887E+16</v>
      </c>
      <c r="D9405" s="1">
        <v>1.04049314E+16</v>
      </c>
      <c r="E9405">
        <v>50026</v>
      </c>
      <c r="F9405" t="str">
        <f>VLOOKUP(E9405,'[1]movimento-per-comune-ambito-201'!$C$2:$D$547,2,0)</f>
        <v>Terre di Pisa</v>
      </c>
      <c r="G9405" t="s">
        <v>63678</v>
      </c>
      <c r="H9405" t="s">
        <v>75</v>
      </c>
      <c r="I9405" t="s">
        <v>33546</v>
      </c>
      <c r="J9405">
        <v>56124</v>
      </c>
      <c r="K9405" t="s">
        <v>32007</v>
      </c>
      <c r="L9405" t="str">
        <f>VLOOKUP(K9405,'[1]movimento-per-comune-ambito-201'!$B$2:$D$547,3,FALSE)</f>
        <v>Terre di Pisa</v>
      </c>
      <c r="M9405" t="s">
        <v>29576</v>
      </c>
      <c r="N9405">
        <v>0</v>
      </c>
      <c r="O9405" t="s">
        <v>33547</v>
      </c>
      <c r="Q9405" t="s">
        <v>30273</v>
      </c>
    </row>
    <row r="9406" spans="1:17" x14ac:dyDescent="0.25">
      <c r="A9406">
        <v>21400</v>
      </c>
      <c r="B9406" t="s">
        <v>33548</v>
      </c>
      <c r="C9406" s="1">
        <v>4.37167662075518E+16</v>
      </c>
      <c r="D9406" s="1">
        <v>1040255843848420</v>
      </c>
      <c r="E9406">
        <v>50026</v>
      </c>
      <c r="F9406" t="str">
        <f>VLOOKUP(E9406,'[1]movimento-per-comune-ambito-201'!$C$2:$D$547,2,0)</f>
        <v>Terre di Pisa</v>
      </c>
      <c r="G9406" t="s">
        <v>63679</v>
      </c>
      <c r="H9406" t="s">
        <v>75</v>
      </c>
      <c r="I9406" t="s">
        <v>33549</v>
      </c>
      <c r="J9406">
        <v>56127</v>
      </c>
      <c r="K9406" t="s">
        <v>32007</v>
      </c>
      <c r="L9406" t="str">
        <f>VLOOKUP(K9406,'[1]movimento-per-comune-ambito-201'!$B$2:$D$547,3,FALSE)</f>
        <v>Terre di Pisa</v>
      </c>
      <c r="M9406" t="s">
        <v>29576</v>
      </c>
      <c r="N9406">
        <v>0</v>
      </c>
      <c r="O9406" t="s">
        <v>33550</v>
      </c>
      <c r="Q9406" t="s">
        <v>33551</v>
      </c>
    </row>
    <row r="9407" spans="1:17" x14ac:dyDescent="0.25">
      <c r="A9407">
        <v>21466</v>
      </c>
      <c r="B9407" t="s">
        <v>33552</v>
      </c>
      <c r="C9407" s="1">
        <v>4.37084826E+16</v>
      </c>
      <c r="D9407" s="1">
        <v>1.03922621999999E+16</v>
      </c>
      <c r="E9407">
        <v>50026</v>
      </c>
      <c r="F9407" t="str">
        <f>VLOOKUP(E9407,'[1]movimento-per-comune-ambito-201'!$C$2:$D$547,2,0)</f>
        <v>Terre di Pisa</v>
      </c>
      <c r="G9407" t="s">
        <v>65093</v>
      </c>
      <c r="H9407" t="s">
        <v>75</v>
      </c>
      <c r="I9407" t="s">
        <v>33553</v>
      </c>
      <c r="J9407">
        <v>56121</v>
      </c>
      <c r="K9407" t="s">
        <v>32007</v>
      </c>
      <c r="L9407" t="str">
        <f>VLOOKUP(K9407,'[1]movimento-per-comune-ambito-201'!$B$2:$D$547,3,FALSE)</f>
        <v>Terre di Pisa</v>
      </c>
      <c r="M9407" t="s">
        <v>29576</v>
      </c>
      <c r="N9407">
        <v>0</v>
      </c>
      <c r="O9407" t="s">
        <v>33554</v>
      </c>
      <c r="Q9407" t="s">
        <v>33555</v>
      </c>
    </row>
    <row r="9408" spans="1:17" x14ac:dyDescent="0.25">
      <c r="A9408">
        <v>21589</v>
      </c>
      <c r="B9408" t="s">
        <v>33556</v>
      </c>
      <c r="C9408" s="1">
        <v>4.3709163099999904E+16</v>
      </c>
      <c r="D9408" s="1">
        <v>104389415</v>
      </c>
      <c r="E9408">
        <v>50026</v>
      </c>
      <c r="F9408" t="str">
        <f>VLOOKUP(E9408,'[1]movimento-per-comune-ambito-201'!$C$2:$D$547,2,0)</f>
        <v>Terre di Pisa</v>
      </c>
      <c r="G9408" t="s">
        <v>63967</v>
      </c>
      <c r="H9408" t="s">
        <v>75</v>
      </c>
      <c r="I9408" t="s">
        <v>33557</v>
      </c>
      <c r="J9408">
        <v>56124</v>
      </c>
      <c r="K9408" t="s">
        <v>32007</v>
      </c>
      <c r="L9408" t="str">
        <f>VLOOKUP(K9408,'[1]movimento-per-comune-ambito-201'!$B$2:$D$547,3,FALSE)</f>
        <v>Terre di Pisa</v>
      </c>
      <c r="M9408" t="s">
        <v>29576</v>
      </c>
      <c r="N9408">
        <v>0</v>
      </c>
      <c r="O9408" t="s">
        <v>33558</v>
      </c>
      <c r="Q9408" t="s">
        <v>33559</v>
      </c>
    </row>
    <row r="9409" spans="1:17" x14ac:dyDescent="0.25">
      <c r="A9409">
        <v>21636</v>
      </c>
      <c r="B9409" t="s">
        <v>33560</v>
      </c>
      <c r="C9409" s="1">
        <v>4.37094542E+16</v>
      </c>
      <c r="D9409" s="1">
        <v>1.04388504999999E+16</v>
      </c>
      <c r="E9409">
        <v>50026</v>
      </c>
      <c r="F9409" t="str">
        <f>VLOOKUP(E9409,'[1]movimento-per-comune-ambito-201'!$C$2:$D$547,2,0)</f>
        <v>Terre di Pisa</v>
      </c>
      <c r="G9409" t="s">
        <v>63680</v>
      </c>
      <c r="H9409" t="s">
        <v>75</v>
      </c>
      <c r="I9409" t="s">
        <v>33561</v>
      </c>
      <c r="J9409">
        <v>56124</v>
      </c>
      <c r="K9409" t="s">
        <v>32007</v>
      </c>
      <c r="L9409" t="str">
        <f>VLOOKUP(K9409,'[1]movimento-per-comune-ambito-201'!$B$2:$D$547,3,FALSE)</f>
        <v>Terre di Pisa</v>
      </c>
      <c r="M9409" t="s">
        <v>29576</v>
      </c>
      <c r="N9409">
        <v>0</v>
      </c>
      <c r="O9409" t="s">
        <v>33323</v>
      </c>
      <c r="Q9409" t="s">
        <v>33324</v>
      </c>
    </row>
    <row r="9410" spans="1:17" x14ac:dyDescent="0.25">
      <c r="A9410">
        <v>21987</v>
      </c>
      <c r="B9410" t="s">
        <v>33500</v>
      </c>
      <c r="C9410" s="1">
        <v>4.3706797399999904E+16</v>
      </c>
      <c r="D9410" s="1">
        <v>104312272</v>
      </c>
      <c r="E9410">
        <v>50026</v>
      </c>
      <c r="F9410" t="str">
        <f>VLOOKUP(E9410,'[1]movimento-per-comune-ambito-201'!$C$2:$D$547,2,0)</f>
        <v>Terre di Pisa</v>
      </c>
      <c r="G9410" t="s">
        <v>63681</v>
      </c>
      <c r="H9410" t="s">
        <v>75</v>
      </c>
      <c r="I9410" t="s">
        <v>33562</v>
      </c>
      <c r="J9410">
        <v>56124</v>
      </c>
      <c r="K9410" t="s">
        <v>32007</v>
      </c>
      <c r="L9410" t="str">
        <f>VLOOKUP(K9410,'[1]movimento-per-comune-ambito-201'!$B$2:$D$547,3,FALSE)</f>
        <v>Terre di Pisa</v>
      </c>
      <c r="M9410" t="s">
        <v>29576</v>
      </c>
      <c r="N9410">
        <v>0</v>
      </c>
      <c r="O9410" t="s">
        <v>32101</v>
      </c>
      <c r="Q9410" t="s">
        <v>33503</v>
      </c>
    </row>
    <row r="9411" spans="1:17" x14ac:dyDescent="0.25">
      <c r="A9411">
        <v>22444</v>
      </c>
      <c r="B9411" t="s">
        <v>33563</v>
      </c>
      <c r="C9411" s="1">
        <v>436186869</v>
      </c>
      <c r="D9411" s="1">
        <v>102923723</v>
      </c>
      <c r="E9411">
        <v>50026</v>
      </c>
      <c r="F9411" t="str">
        <f>VLOOKUP(E9411,'[1]movimento-per-comune-ambito-201'!$C$2:$D$547,2,0)</f>
        <v>Terre di Pisa</v>
      </c>
      <c r="G9411" t="s">
        <v>63682</v>
      </c>
      <c r="H9411" t="s">
        <v>75</v>
      </c>
      <c r="I9411" t="s">
        <v>33564</v>
      </c>
      <c r="J9411">
        <v>56128</v>
      </c>
      <c r="K9411" t="s">
        <v>32007</v>
      </c>
      <c r="L9411" t="str">
        <f>VLOOKUP(K9411,'[1]movimento-per-comune-ambito-201'!$B$2:$D$547,3,FALSE)</f>
        <v>Terre di Pisa</v>
      </c>
      <c r="M9411" t="s">
        <v>29576</v>
      </c>
      <c r="N9411">
        <v>0</v>
      </c>
      <c r="O9411" t="s">
        <v>33565</v>
      </c>
      <c r="Q9411" t="s">
        <v>33566</v>
      </c>
    </row>
    <row r="9412" spans="1:17" x14ac:dyDescent="0.25">
      <c r="A9412">
        <v>22911</v>
      </c>
      <c r="B9412" t="s">
        <v>33567</v>
      </c>
      <c r="C9412" s="1">
        <v>4.3707111099999904E+16</v>
      </c>
      <c r="D9412" s="1">
        <v>104379451</v>
      </c>
      <c r="E9412">
        <v>50026</v>
      </c>
      <c r="F9412" t="str">
        <f>VLOOKUP(E9412,'[1]movimento-per-comune-ambito-201'!$C$2:$D$547,2,0)</f>
        <v>Terre di Pisa</v>
      </c>
      <c r="G9412" t="s">
        <v>65094</v>
      </c>
      <c r="H9412" t="s">
        <v>75</v>
      </c>
      <c r="I9412" t="s">
        <v>33568</v>
      </c>
      <c r="J9412">
        <v>56124</v>
      </c>
      <c r="K9412" t="s">
        <v>32007</v>
      </c>
      <c r="L9412" t="str">
        <f>VLOOKUP(K9412,'[1]movimento-per-comune-ambito-201'!$B$2:$D$547,3,FALSE)</f>
        <v>Terre di Pisa</v>
      </c>
      <c r="M9412" t="s">
        <v>29576</v>
      </c>
      <c r="N9412">
        <v>0</v>
      </c>
      <c r="O9412" t="s">
        <v>33569</v>
      </c>
      <c r="P9412" t="s">
        <v>33570</v>
      </c>
      <c r="Q9412" t="s">
        <v>33571</v>
      </c>
    </row>
    <row r="9413" spans="1:17" x14ac:dyDescent="0.25">
      <c r="A9413">
        <v>22912</v>
      </c>
      <c r="B9413" t="s">
        <v>33528</v>
      </c>
      <c r="C9413" s="1">
        <v>4.37070367E+16</v>
      </c>
      <c r="D9413" s="1">
        <v>104372477</v>
      </c>
      <c r="E9413">
        <v>50026</v>
      </c>
      <c r="F9413" t="str">
        <f>VLOOKUP(E9413,'[1]movimento-per-comune-ambito-201'!$C$2:$D$547,2,0)</f>
        <v>Terre di Pisa</v>
      </c>
      <c r="G9413" t="s">
        <v>63684</v>
      </c>
      <c r="H9413" t="s">
        <v>75</v>
      </c>
      <c r="I9413" t="s">
        <v>33572</v>
      </c>
      <c r="J9413">
        <v>56100</v>
      </c>
      <c r="K9413" t="s">
        <v>32007</v>
      </c>
      <c r="L9413" t="str">
        <f>VLOOKUP(K9413,'[1]movimento-per-comune-ambito-201'!$B$2:$D$547,3,FALSE)</f>
        <v>Terre di Pisa</v>
      </c>
      <c r="M9413" t="s">
        <v>29576</v>
      </c>
      <c r="N9413">
        <v>0</v>
      </c>
      <c r="O9413" t="s">
        <v>3579</v>
      </c>
      <c r="P9413" t="s">
        <v>33530</v>
      </c>
      <c r="Q9413" t="s">
        <v>3580</v>
      </c>
    </row>
    <row r="9414" spans="1:17" x14ac:dyDescent="0.25">
      <c r="A9414">
        <v>23123</v>
      </c>
      <c r="B9414" t="s">
        <v>842</v>
      </c>
      <c r="C9414" s="1">
        <v>4.3707967099999904E+16</v>
      </c>
      <c r="D9414" s="1">
        <v>104415291</v>
      </c>
      <c r="E9414">
        <v>50026</v>
      </c>
      <c r="F9414" t="str">
        <f>VLOOKUP(E9414,'[1]movimento-per-comune-ambito-201'!$C$2:$D$547,2,0)</f>
        <v>Terre di Pisa</v>
      </c>
      <c r="G9414" t="s">
        <v>65542</v>
      </c>
      <c r="H9414" t="s">
        <v>75</v>
      </c>
      <c r="I9414" t="s">
        <v>33573</v>
      </c>
      <c r="J9414">
        <v>56124</v>
      </c>
      <c r="K9414" t="s">
        <v>32007</v>
      </c>
      <c r="L9414" t="str">
        <f>VLOOKUP(K9414,'[1]movimento-per-comune-ambito-201'!$B$2:$D$547,3,FALSE)</f>
        <v>Terre di Pisa</v>
      </c>
      <c r="M9414" t="s">
        <v>29576</v>
      </c>
      <c r="N9414">
        <v>0</v>
      </c>
      <c r="O9414" t="s">
        <v>33574</v>
      </c>
      <c r="P9414" t="s">
        <v>33575</v>
      </c>
      <c r="Q9414" t="s">
        <v>33576</v>
      </c>
    </row>
    <row r="9415" spans="1:17" x14ac:dyDescent="0.25">
      <c r="A9415">
        <v>23144</v>
      </c>
      <c r="B9415" t="s">
        <v>33577</v>
      </c>
      <c r="C9415" s="1">
        <v>4.3716908099999904E+16</v>
      </c>
      <c r="D9415" s="1">
        <v>103946091</v>
      </c>
      <c r="E9415">
        <v>50026</v>
      </c>
      <c r="F9415" t="str">
        <f>VLOOKUP(E9415,'[1]movimento-per-comune-ambito-201'!$C$2:$D$547,2,0)</f>
        <v>Terre di Pisa</v>
      </c>
      <c r="G9415" t="s">
        <v>65543</v>
      </c>
      <c r="H9415" t="s">
        <v>75</v>
      </c>
      <c r="I9415" t="s">
        <v>33578</v>
      </c>
      <c r="J9415">
        <v>56100</v>
      </c>
      <c r="K9415" t="s">
        <v>32007</v>
      </c>
      <c r="L9415" t="str">
        <f>VLOOKUP(K9415,'[1]movimento-per-comune-ambito-201'!$B$2:$D$547,3,FALSE)</f>
        <v>Terre di Pisa</v>
      </c>
      <c r="M9415" t="s">
        <v>29576</v>
      </c>
      <c r="N9415">
        <v>0</v>
      </c>
      <c r="O9415" t="s">
        <v>33579</v>
      </c>
      <c r="Q9415" t="s">
        <v>33580</v>
      </c>
    </row>
    <row r="9416" spans="1:17" x14ac:dyDescent="0.25">
      <c r="A9416">
        <v>23380</v>
      </c>
      <c r="B9416" t="s">
        <v>33581</v>
      </c>
      <c r="C9416" s="1">
        <v>4.37080088E+16</v>
      </c>
      <c r="D9416" s="1">
        <v>1.04390756E+16</v>
      </c>
      <c r="E9416">
        <v>50026</v>
      </c>
      <c r="F9416" t="str">
        <f>VLOOKUP(E9416,'[1]movimento-per-comune-ambito-201'!$C$2:$D$547,2,0)</f>
        <v>Terre di Pisa</v>
      </c>
      <c r="G9416" t="s">
        <v>65544</v>
      </c>
      <c r="H9416" t="s">
        <v>75</v>
      </c>
      <c r="I9416" t="s">
        <v>33582</v>
      </c>
      <c r="J9416">
        <v>56100</v>
      </c>
      <c r="K9416" t="s">
        <v>32007</v>
      </c>
      <c r="L9416" t="str">
        <f>VLOOKUP(K9416,'[1]movimento-per-comune-ambito-201'!$B$2:$D$547,3,FALSE)</f>
        <v>Terre di Pisa</v>
      </c>
      <c r="M9416" t="s">
        <v>29576</v>
      </c>
      <c r="N9416">
        <v>0</v>
      </c>
      <c r="O9416" t="s">
        <v>33583</v>
      </c>
      <c r="Q9416" t="s">
        <v>33584</v>
      </c>
    </row>
    <row r="9417" spans="1:17" x14ac:dyDescent="0.25">
      <c r="A9417">
        <v>23381</v>
      </c>
      <c r="B9417" t="s">
        <v>33585</v>
      </c>
      <c r="C9417" s="1">
        <v>4.37072554E+16</v>
      </c>
      <c r="D9417" s="1">
        <v>104372504</v>
      </c>
      <c r="E9417">
        <v>50026</v>
      </c>
      <c r="F9417" t="str">
        <f>VLOOKUP(E9417,'[1]movimento-per-comune-ambito-201'!$C$2:$D$547,2,0)</f>
        <v>Terre di Pisa</v>
      </c>
      <c r="G9417" t="s">
        <v>65556</v>
      </c>
      <c r="H9417" t="s">
        <v>75</v>
      </c>
      <c r="I9417" t="s">
        <v>33586</v>
      </c>
      <c r="J9417">
        <v>56100</v>
      </c>
      <c r="K9417" t="s">
        <v>32007</v>
      </c>
      <c r="L9417" t="str">
        <f>VLOOKUP(K9417,'[1]movimento-per-comune-ambito-201'!$B$2:$D$547,3,FALSE)</f>
        <v>Terre di Pisa</v>
      </c>
      <c r="M9417" t="s">
        <v>29576</v>
      </c>
      <c r="N9417">
        <v>0</v>
      </c>
      <c r="O9417" t="s">
        <v>33583</v>
      </c>
      <c r="Q9417" t="s">
        <v>33587</v>
      </c>
    </row>
    <row r="9418" spans="1:17" x14ac:dyDescent="0.25">
      <c r="A9418">
        <v>23869</v>
      </c>
      <c r="B9418" t="s">
        <v>33588</v>
      </c>
      <c r="C9418" s="1">
        <v>4.3722951999999904E+16</v>
      </c>
      <c r="D9418" s="1">
        <v>10396597</v>
      </c>
      <c r="E9418">
        <v>50026</v>
      </c>
      <c r="F9418" t="str">
        <f>VLOOKUP(E9418,'[1]movimento-per-comune-ambito-201'!$C$2:$D$547,2,0)</f>
        <v>Terre di Pisa</v>
      </c>
      <c r="G9418" t="s">
        <v>63688</v>
      </c>
      <c r="H9418" t="s">
        <v>75</v>
      </c>
      <c r="I9418" t="s">
        <v>33589</v>
      </c>
      <c r="J9418">
        <v>56100</v>
      </c>
      <c r="K9418" t="s">
        <v>32007</v>
      </c>
      <c r="L9418" t="str">
        <f>VLOOKUP(K9418,'[1]movimento-per-comune-ambito-201'!$B$2:$D$547,3,FALSE)</f>
        <v>Terre di Pisa</v>
      </c>
      <c r="M9418" t="s">
        <v>29576</v>
      </c>
      <c r="N9418">
        <v>0</v>
      </c>
      <c r="O9418" t="s">
        <v>33590</v>
      </c>
      <c r="Q9418" t="s">
        <v>33591</v>
      </c>
    </row>
    <row r="9419" spans="1:17" x14ac:dyDescent="0.25">
      <c r="A9419">
        <v>24156</v>
      </c>
      <c r="B9419" t="s">
        <v>33592</v>
      </c>
      <c r="C9419" s="1">
        <v>4.35994935E+16</v>
      </c>
      <c r="D9419" s="1">
        <v>102938007</v>
      </c>
      <c r="E9419">
        <v>50026</v>
      </c>
      <c r="F9419" t="str">
        <f>VLOOKUP(E9419,'[1]movimento-per-comune-ambito-201'!$C$2:$D$547,2,0)</f>
        <v>Terre di Pisa</v>
      </c>
      <c r="G9419" t="s">
        <v>63689</v>
      </c>
      <c r="H9419" t="s">
        <v>75</v>
      </c>
      <c r="I9419" t="s">
        <v>33593</v>
      </c>
      <c r="J9419">
        <v>56128</v>
      </c>
      <c r="K9419" t="s">
        <v>32007</v>
      </c>
      <c r="L9419" t="str">
        <f>VLOOKUP(K9419,'[1]movimento-per-comune-ambito-201'!$B$2:$D$547,3,FALSE)</f>
        <v>Terre di Pisa</v>
      </c>
      <c r="M9419" t="s">
        <v>29576</v>
      </c>
      <c r="N9419">
        <v>0</v>
      </c>
      <c r="O9419" t="s">
        <v>33594</v>
      </c>
      <c r="Q9419" t="s">
        <v>33595</v>
      </c>
    </row>
    <row r="9420" spans="1:17" x14ac:dyDescent="0.25">
      <c r="A9420">
        <v>24157</v>
      </c>
      <c r="B9420" t="s">
        <v>33596</v>
      </c>
      <c r="C9420" s="1">
        <v>4.37228386E+16</v>
      </c>
      <c r="D9420" s="1">
        <v>1.04016888E+16</v>
      </c>
      <c r="E9420">
        <v>50026</v>
      </c>
      <c r="F9420" t="str">
        <f>VLOOKUP(E9420,'[1]movimento-per-comune-ambito-201'!$C$2:$D$547,2,0)</f>
        <v>Terre di Pisa</v>
      </c>
      <c r="G9420" t="s">
        <v>63690</v>
      </c>
      <c r="H9420" t="s">
        <v>75</v>
      </c>
      <c r="I9420" t="s">
        <v>33597</v>
      </c>
      <c r="J9420">
        <v>56100</v>
      </c>
      <c r="K9420" t="s">
        <v>32007</v>
      </c>
      <c r="L9420" t="str">
        <f>VLOOKUP(K9420,'[1]movimento-per-comune-ambito-201'!$B$2:$D$547,3,FALSE)</f>
        <v>Terre di Pisa</v>
      </c>
      <c r="M9420" t="s">
        <v>29576</v>
      </c>
      <c r="N9420">
        <v>0</v>
      </c>
      <c r="O9420" t="s">
        <v>33598</v>
      </c>
      <c r="Q9420" t="s">
        <v>33599</v>
      </c>
    </row>
    <row r="9421" spans="1:17" x14ac:dyDescent="0.25">
      <c r="A9421">
        <v>24262</v>
      </c>
      <c r="B9421" t="s">
        <v>33600</v>
      </c>
      <c r="C9421" s="1">
        <v>4.3706797399999904E+16</v>
      </c>
      <c r="D9421" s="1">
        <v>104312272</v>
      </c>
      <c r="E9421">
        <v>50026</v>
      </c>
      <c r="F9421" t="str">
        <f>VLOOKUP(E9421,'[1]movimento-per-comune-ambito-201'!$C$2:$D$547,2,0)</f>
        <v>Terre di Pisa</v>
      </c>
      <c r="G9421" t="s">
        <v>63691</v>
      </c>
      <c r="H9421" t="s">
        <v>75</v>
      </c>
      <c r="I9421" t="s">
        <v>33601</v>
      </c>
      <c r="L9421" t="e">
        <f>VLOOKUP(K9421,'[1]movimento-per-comune-ambito-201'!$B$2:$D$547,3,FALSE)</f>
        <v>#N/A</v>
      </c>
    </row>
    <row r="9422" spans="1:17" x14ac:dyDescent="0.25">
      <c r="A9422">
        <v>24264</v>
      </c>
      <c r="B9422" t="s">
        <v>33602</v>
      </c>
      <c r="C9422" s="1">
        <v>4.37228386E+16</v>
      </c>
      <c r="D9422" s="1">
        <v>1.04016888E+16</v>
      </c>
      <c r="E9422">
        <v>50026</v>
      </c>
      <c r="F9422" t="str">
        <f>VLOOKUP(E9422,'[1]movimento-per-comune-ambito-201'!$C$2:$D$547,2,0)</f>
        <v>Terre di Pisa</v>
      </c>
      <c r="G9422" t="s">
        <v>63692</v>
      </c>
      <c r="H9422" t="s">
        <v>75</v>
      </c>
      <c r="J9422">
        <v>56100</v>
      </c>
      <c r="K9422" t="s">
        <v>32007</v>
      </c>
      <c r="L9422" t="str">
        <f>VLOOKUP(K9422,'[1]movimento-per-comune-ambito-201'!$B$2:$D$547,3,FALSE)</f>
        <v>Terre di Pisa</v>
      </c>
      <c r="M9422" t="s">
        <v>29576</v>
      </c>
      <c r="N9422">
        <v>0</v>
      </c>
      <c r="O9422" t="s">
        <v>33550</v>
      </c>
      <c r="Q9422" t="s">
        <v>30273</v>
      </c>
    </row>
    <row r="9423" spans="1:17" x14ac:dyDescent="0.25">
      <c r="A9423">
        <v>24352</v>
      </c>
      <c r="B9423" t="s">
        <v>33603</v>
      </c>
      <c r="C9423" s="1">
        <v>4.3709513E+16</v>
      </c>
      <c r="D9423" s="1">
        <v>1.0437271E+16</v>
      </c>
      <c r="E9423">
        <v>50026</v>
      </c>
      <c r="F9423" t="str">
        <f>VLOOKUP(E9423,'[1]movimento-per-comune-ambito-201'!$C$2:$D$547,2,0)</f>
        <v>Terre di Pisa</v>
      </c>
      <c r="G9423" t="s">
        <v>63693</v>
      </c>
      <c r="H9423" t="s">
        <v>75</v>
      </c>
      <c r="I9423" t="s">
        <v>33604</v>
      </c>
      <c r="J9423">
        <v>56124</v>
      </c>
      <c r="K9423" t="s">
        <v>32007</v>
      </c>
      <c r="L9423" t="str">
        <f>VLOOKUP(K9423,'[1]movimento-per-comune-ambito-201'!$B$2:$D$547,3,FALSE)</f>
        <v>Terre di Pisa</v>
      </c>
      <c r="M9423" t="s">
        <v>29576</v>
      </c>
      <c r="N9423">
        <v>0</v>
      </c>
      <c r="O9423" t="s">
        <v>33605</v>
      </c>
      <c r="Q9423" t="s">
        <v>33606</v>
      </c>
    </row>
    <row r="9424" spans="1:17" x14ac:dyDescent="0.25">
      <c r="A9424">
        <v>24429</v>
      </c>
      <c r="B9424" t="s">
        <v>33607</v>
      </c>
      <c r="C9424" s="1">
        <v>4.3715107799999904E+16</v>
      </c>
      <c r="D9424" s="1">
        <v>1.03787179999999E+16</v>
      </c>
      <c r="E9424">
        <v>50026</v>
      </c>
      <c r="F9424" t="str">
        <f>VLOOKUP(E9424,'[1]movimento-per-comune-ambito-201'!$C$2:$D$547,2,0)</f>
        <v>Terre di Pisa</v>
      </c>
      <c r="G9424" t="s">
        <v>65096</v>
      </c>
      <c r="H9424" t="s">
        <v>75</v>
      </c>
      <c r="I9424" t="s">
        <v>33608</v>
      </c>
      <c r="J9424">
        <v>56122</v>
      </c>
      <c r="K9424" t="s">
        <v>32007</v>
      </c>
      <c r="L9424" t="str">
        <f>VLOOKUP(K9424,'[1]movimento-per-comune-ambito-201'!$B$2:$D$547,3,FALSE)</f>
        <v>Terre di Pisa</v>
      </c>
      <c r="M9424" t="s">
        <v>29576</v>
      </c>
      <c r="N9424">
        <v>0</v>
      </c>
      <c r="O9424" t="s">
        <v>33609</v>
      </c>
      <c r="Q9424" t="s">
        <v>33610</v>
      </c>
    </row>
    <row r="9425" spans="1:17" x14ac:dyDescent="0.25">
      <c r="A9425">
        <v>24676</v>
      </c>
      <c r="B9425" t="s">
        <v>33611</v>
      </c>
      <c r="C9425" s="1">
        <v>437157172</v>
      </c>
      <c r="D9425" s="1">
        <v>1.03987222999999E+16</v>
      </c>
      <c r="E9425">
        <v>50026</v>
      </c>
      <c r="F9425" t="str">
        <f>VLOOKUP(E9425,'[1]movimento-per-comune-ambito-201'!$C$2:$D$547,2,0)</f>
        <v>Terre di Pisa</v>
      </c>
      <c r="G9425" t="s">
        <v>63694</v>
      </c>
      <c r="H9425" t="s">
        <v>75</v>
      </c>
      <c r="I9425" t="s">
        <v>33612</v>
      </c>
      <c r="J9425">
        <v>56100</v>
      </c>
      <c r="K9425" t="s">
        <v>32007</v>
      </c>
      <c r="L9425" t="str">
        <f>VLOOKUP(K9425,'[1]movimento-per-comune-ambito-201'!$B$2:$D$547,3,FALSE)</f>
        <v>Terre di Pisa</v>
      </c>
      <c r="M9425" t="s">
        <v>29576</v>
      </c>
      <c r="N9425">
        <v>0</v>
      </c>
      <c r="O9425" t="s">
        <v>33613</v>
      </c>
      <c r="P9425" t="s">
        <v>33614</v>
      </c>
      <c r="Q9425" t="s">
        <v>32482</v>
      </c>
    </row>
    <row r="9426" spans="1:17" x14ac:dyDescent="0.25">
      <c r="A9426">
        <v>24784</v>
      </c>
      <c r="B9426" t="s">
        <v>33615</v>
      </c>
      <c r="C9426" s="1">
        <v>4.3706158299999904E+16</v>
      </c>
      <c r="D9426" s="1">
        <v>104379145</v>
      </c>
      <c r="E9426">
        <v>50026</v>
      </c>
      <c r="F9426" t="str">
        <f>VLOOKUP(E9426,'[1]movimento-per-comune-ambito-201'!$C$2:$D$547,2,0)</f>
        <v>Terre di Pisa</v>
      </c>
      <c r="G9426" t="s">
        <v>63695</v>
      </c>
      <c r="H9426" t="s">
        <v>75</v>
      </c>
      <c r="I9426" t="s">
        <v>33616</v>
      </c>
      <c r="J9426">
        <v>56124</v>
      </c>
      <c r="K9426" t="s">
        <v>32007</v>
      </c>
      <c r="L9426" t="str">
        <f>VLOOKUP(K9426,'[1]movimento-per-comune-ambito-201'!$B$2:$D$547,3,FALSE)</f>
        <v>Terre di Pisa</v>
      </c>
      <c r="M9426" t="s">
        <v>29576</v>
      </c>
      <c r="N9426">
        <v>0</v>
      </c>
      <c r="O9426" t="s">
        <v>32279</v>
      </c>
      <c r="Q9426" t="s">
        <v>32281</v>
      </c>
    </row>
    <row r="9427" spans="1:17" x14ac:dyDescent="0.25">
      <c r="A9427">
        <v>24838</v>
      </c>
      <c r="B9427" t="s">
        <v>33617</v>
      </c>
      <c r="C9427" s="1">
        <v>4.3722489299999904E+16</v>
      </c>
      <c r="D9427" s="1">
        <v>1.03978069E+16</v>
      </c>
      <c r="E9427">
        <v>50026</v>
      </c>
      <c r="F9427" t="str">
        <f>VLOOKUP(E9427,'[1]movimento-per-comune-ambito-201'!$C$2:$D$547,2,0)</f>
        <v>Terre di Pisa</v>
      </c>
      <c r="G9427" t="s">
        <v>65098</v>
      </c>
      <c r="H9427" t="s">
        <v>75</v>
      </c>
      <c r="I9427" t="s">
        <v>33618</v>
      </c>
      <c r="J9427">
        <v>56100</v>
      </c>
      <c r="K9427" t="s">
        <v>32007</v>
      </c>
      <c r="L9427" t="str">
        <f>VLOOKUP(K9427,'[1]movimento-per-comune-ambito-201'!$B$2:$D$547,3,FALSE)</f>
        <v>Terre di Pisa</v>
      </c>
      <c r="M9427" t="s">
        <v>29576</v>
      </c>
      <c r="N9427">
        <v>0</v>
      </c>
      <c r="O9427" t="s">
        <v>32270</v>
      </c>
      <c r="Q9427" t="s">
        <v>32272</v>
      </c>
    </row>
    <row r="9428" spans="1:17" x14ac:dyDescent="0.25">
      <c r="A9428">
        <v>24882</v>
      </c>
      <c r="B9428" t="s">
        <v>33619</v>
      </c>
      <c r="C9428" s="1">
        <v>4.3706915799999904E+16</v>
      </c>
      <c r="D9428" s="1">
        <v>104375927</v>
      </c>
      <c r="E9428">
        <v>50026</v>
      </c>
      <c r="F9428" t="str">
        <f>VLOOKUP(E9428,'[1]movimento-per-comune-ambito-201'!$C$2:$D$547,2,0)</f>
        <v>Terre di Pisa</v>
      </c>
      <c r="G9428" t="s">
        <v>63696</v>
      </c>
      <c r="H9428" t="s">
        <v>75</v>
      </c>
      <c r="I9428" t="s">
        <v>33620</v>
      </c>
      <c r="J9428">
        <v>56100</v>
      </c>
      <c r="K9428" t="s">
        <v>32007</v>
      </c>
      <c r="L9428" t="str">
        <f>VLOOKUP(K9428,'[1]movimento-per-comune-ambito-201'!$B$2:$D$547,3,FALSE)</f>
        <v>Terre di Pisa</v>
      </c>
      <c r="M9428" t="s">
        <v>29576</v>
      </c>
      <c r="N9428">
        <v>0</v>
      </c>
      <c r="O9428" t="s">
        <v>32279</v>
      </c>
      <c r="Q9428" t="s">
        <v>32281</v>
      </c>
    </row>
    <row r="9429" spans="1:17" x14ac:dyDescent="0.25">
      <c r="A9429">
        <v>24883</v>
      </c>
      <c r="B9429" t="s">
        <v>33621</v>
      </c>
      <c r="C9429" s="1">
        <v>4.37206204E+16</v>
      </c>
      <c r="D9429" s="1">
        <v>104020355</v>
      </c>
      <c r="E9429">
        <v>50026</v>
      </c>
      <c r="F9429" t="str">
        <f>VLOOKUP(E9429,'[1]movimento-per-comune-ambito-201'!$C$2:$D$547,2,0)</f>
        <v>Terre di Pisa</v>
      </c>
      <c r="G9429" t="s">
        <v>63697</v>
      </c>
      <c r="H9429" t="s">
        <v>75</v>
      </c>
      <c r="I9429" t="s">
        <v>33622</v>
      </c>
      <c r="J9429">
        <v>56127</v>
      </c>
      <c r="K9429" t="s">
        <v>32007</v>
      </c>
      <c r="L9429" t="str">
        <f>VLOOKUP(K9429,'[1]movimento-per-comune-ambito-201'!$B$2:$D$547,3,FALSE)</f>
        <v>Terre di Pisa</v>
      </c>
      <c r="M9429" t="s">
        <v>29576</v>
      </c>
      <c r="N9429">
        <v>0</v>
      </c>
      <c r="O9429" t="s">
        <v>33623</v>
      </c>
      <c r="Q9429" t="s">
        <v>33624</v>
      </c>
    </row>
    <row r="9430" spans="1:17" x14ac:dyDescent="0.25">
      <c r="A9430">
        <v>24980</v>
      </c>
      <c r="B9430" t="s">
        <v>33625</v>
      </c>
      <c r="C9430" s="1">
        <v>4.3706915799999904E+16</v>
      </c>
      <c r="D9430" s="1">
        <v>104375927</v>
      </c>
      <c r="E9430">
        <v>50026</v>
      </c>
      <c r="F9430" t="str">
        <f>VLOOKUP(E9430,'[1]movimento-per-comune-ambito-201'!$C$2:$D$547,2,0)</f>
        <v>Terre di Pisa</v>
      </c>
      <c r="G9430" t="s">
        <v>65099</v>
      </c>
      <c r="H9430" t="s">
        <v>75</v>
      </c>
      <c r="I9430" t="s">
        <v>33626</v>
      </c>
      <c r="J9430">
        <v>56124</v>
      </c>
      <c r="K9430" t="s">
        <v>32007</v>
      </c>
      <c r="L9430" t="str">
        <f>VLOOKUP(K9430,'[1]movimento-per-comune-ambito-201'!$B$2:$D$547,3,FALSE)</f>
        <v>Terre di Pisa</v>
      </c>
      <c r="M9430" t="s">
        <v>29576</v>
      </c>
      <c r="N9430">
        <v>0</v>
      </c>
      <c r="O9430" t="s">
        <v>33627</v>
      </c>
      <c r="Q9430" t="s">
        <v>33628</v>
      </c>
    </row>
    <row r="9431" spans="1:17" x14ac:dyDescent="0.25">
      <c r="A9431">
        <v>24986</v>
      </c>
      <c r="B9431" t="s">
        <v>33629</v>
      </c>
      <c r="C9431" s="1">
        <v>4.3707138999999904E+16</v>
      </c>
      <c r="D9431" s="1">
        <v>104372378</v>
      </c>
      <c r="E9431">
        <v>50026</v>
      </c>
      <c r="F9431" t="str">
        <f>VLOOKUP(E9431,'[1]movimento-per-comune-ambito-201'!$C$2:$D$547,2,0)</f>
        <v>Terre di Pisa</v>
      </c>
      <c r="G9431" t="s">
        <v>63698</v>
      </c>
      <c r="H9431" t="s">
        <v>75</v>
      </c>
      <c r="I9431" t="s">
        <v>33630</v>
      </c>
      <c r="J9431">
        <v>56100</v>
      </c>
      <c r="K9431" t="s">
        <v>32007</v>
      </c>
      <c r="L9431" t="str">
        <f>VLOOKUP(K9431,'[1]movimento-per-comune-ambito-201'!$B$2:$D$547,3,FALSE)</f>
        <v>Terre di Pisa</v>
      </c>
      <c r="M9431" t="s">
        <v>29576</v>
      </c>
      <c r="N9431">
        <v>0</v>
      </c>
      <c r="O9431" t="s">
        <v>33631</v>
      </c>
      <c r="Q9431" t="s">
        <v>33632</v>
      </c>
    </row>
    <row r="9432" spans="1:17" x14ac:dyDescent="0.25">
      <c r="A9432">
        <v>25171</v>
      </c>
      <c r="B9432" t="s">
        <v>33633</v>
      </c>
      <c r="C9432" s="1">
        <v>4.3713062E+16</v>
      </c>
      <c r="D9432" s="1">
        <v>104017327</v>
      </c>
      <c r="E9432">
        <v>50026</v>
      </c>
      <c r="F9432" t="str">
        <f>VLOOKUP(E9432,'[1]movimento-per-comune-ambito-201'!$C$2:$D$547,2,0)</f>
        <v>Terre di Pisa</v>
      </c>
      <c r="G9432" t="s">
        <v>65100</v>
      </c>
      <c r="H9432" t="s">
        <v>75</v>
      </c>
      <c r="I9432" t="s">
        <v>33634</v>
      </c>
      <c r="J9432">
        <v>56125</v>
      </c>
      <c r="K9432" t="s">
        <v>32007</v>
      </c>
      <c r="L9432" t="str">
        <f>VLOOKUP(K9432,'[1]movimento-per-comune-ambito-201'!$B$2:$D$547,3,FALSE)</f>
        <v>Terre di Pisa</v>
      </c>
      <c r="M9432" t="s">
        <v>29576</v>
      </c>
      <c r="N9432">
        <v>0</v>
      </c>
      <c r="O9432" t="s">
        <v>33635</v>
      </c>
      <c r="Q9432" t="s">
        <v>33636</v>
      </c>
    </row>
    <row r="9433" spans="1:17" x14ac:dyDescent="0.25">
      <c r="A9433">
        <v>26056</v>
      </c>
      <c r="B9433" t="s">
        <v>33637</v>
      </c>
      <c r="C9433" s="1">
        <v>4.37109E+16</v>
      </c>
      <c r="D9433" s="1">
        <v>1040052</v>
      </c>
      <c r="E9433">
        <v>50026</v>
      </c>
      <c r="F9433" t="str">
        <f>VLOOKUP(E9433,'[1]movimento-per-comune-ambito-201'!$C$2:$D$547,2,0)</f>
        <v>Terre di Pisa</v>
      </c>
      <c r="G9433" t="s">
        <v>63699</v>
      </c>
      <c r="H9433" t="s">
        <v>75</v>
      </c>
      <c r="I9433" t="s">
        <v>33638</v>
      </c>
      <c r="J9433">
        <v>56125</v>
      </c>
      <c r="K9433" t="s">
        <v>32007</v>
      </c>
      <c r="L9433" t="str">
        <f>VLOOKUP(K9433,'[1]movimento-per-comune-ambito-201'!$B$2:$D$547,3,FALSE)</f>
        <v>Terre di Pisa</v>
      </c>
      <c r="M9433" t="s">
        <v>29576</v>
      </c>
      <c r="N9433">
        <v>0</v>
      </c>
      <c r="O9433" t="s">
        <v>33639</v>
      </c>
      <c r="Q9433" t="s">
        <v>33640</v>
      </c>
    </row>
    <row r="9434" spans="1:17" x14ac:dyDescent="0.25">
      <c r="A9434">
        <v>26107</v>
      </c>
      <c r="B9434" t="s">
        <v>33641</v>
      </c>
      <c r="C9434" s="1">
        <v>4.3710601599999904E+16</v>
      </c>
      <c r="D9434" s="1">
        <v>104380781</v>
      </c>
      <c r="E9434">
        <v>50026</v>
      </c>
      <c r="F9434" t="str">
        <f>VLOOKUP(E9434,'[1]movimento-per-comune-ambito-201'!$C$2:$D$547,2,0)</f>
        <v>Terre di Pisa</v>
      </c>
      <c r="G9434" t="s">
        <v>63700</v>
      </c>
      <c r="H9434" t="s">
        <v>75</v>
      </c>
      <c r="I9434" t="s">
        <v>33642</v>
      </c>
      <c r="L9434" t="e">
        <f>VLOOKUP(K9434,'[1]movimento-per-comune-ambito-201'!$B$2:$D$547,3,FALSE)</f>
        <v>#N/A</v>
      </c>
    </row>
    <row r="9435" spans="1:17" x14ac:dyDescent="0.25">
      <c r="A9435">
        <v>26112</v>
      </c>
      <c r="B9435" t="s">
        <v>33643</v>
      </c>
      <c r="C9435" s="1">
        <v>436011034</v>
      </c>
      <c r="D9435" s="1">
        <v>102934398</v>
      </c>
      <c r="E9435">
        <v>50026</v>
      </c>
      <c r="F9435" t="str">
        <f>VLOOKUP(E9435,'[1]movimento-per-comune-ambito-201'!$C$2:$D$547,2,0)</f>
        <v>Terre di Pisa</v>
      </c>
      <c r="G9435" t="s">
        <v>63701</v>
      </c>
      <c r="H9435" t="s">
        <v>75</v>
      </c>
      <c r="I9435" t="s">
        <v>33644</v>
      </c>
      <c r="J9435">
        <v>56128</v>
      </c>
      <c r="K9435" t="s">
        <v>32007</v>
      </c>
      <c r="L9435" t="str">
        <f>VLOOKUP(K9435,'[1]movimento-per-comune-ambito-201'!$B$2:$D$547,3,FALSE)</f>
        <v>Terre di Pisa</v>
      </c>
      <c r="M9435" t="s">
        <v>29576</v>
      </c>
      <c r="N9435">
        <v>0</v>
      </c>
      <c r="O9435" t="s">
        <v>33645</v>
      </c>
      <c r="Q9435" t="s">
        <v>33646</v>
      </c>
    </row>
    <row r="9436" spans="1:17" x14ac:dyDescent="0.25">
      <c r="A9436">
        <v>26531</v>
      </c>
      <c r="B9436" t="s">
        <v>33647</v>
      </c>
      <c r="C9436" s="1">
        <v>4371509387732160</v>
      </c>
      <c r="D9436" s="1">
        <v>1.04059477840614E+16</v>
      </c>
      <c r="E9436">
        <v>50026</v>
      </c>
      <c r="F9436" t="str">
        <f>VLOOKUP(E9436,'[1]movimento-per-comune-ambito-201'!$C$2:$D$547,2,0)</f>
        <v>Terre di Pisa</v>
      </c>
      <c r="G9436" t="s">
        <v>63704</v>
      </c>
      <c r="H9436" t="s">
        <v>75</v>
      </c>
      <c r="I9436" t="s">
        <v>33648</v>
      </c>
      <c r="J9436">
        <v>56127</v>
      </c>
      <c r="K9436" t="s">
        <v>32007</v>
      </c>
      <c r="L9436" t="str">
        <f>VLOOKUP(K9436,'[1]movimento-per-comune-ambito-201'!$B$2:$D$547,3,FALSE)</f>
        <v>Terre di Pisa</v>
      </c>
      <c r="M9436" t="s">
        <v>29576</v>
      </c>
      <c r="N9436">
        <v>0</v>
      </c>
      <c r="O9436" t="s">
        <v>33649</v>
      </c>
      <c r="Q9436" t="s">
        <v>33650</v>
      </c>
    </row>
    <row r="9437" spans="1:17" x14ac:dyDescent="0.25">
      <c r="A9437">
        <v>18909</v>
      </c>
      <c r="B9437" t="s">
        <v>33651</v>
      </c>
      <c r="C9437" s="1">
        <v>4.3707563299999904E+16</v>
      </c>
      <c r="D9437" s="1">
        <v>104028206</v>
      </c>
      <c r="E9437">
        <v>50026</v>
      </c>
      <c r="F9437" t="str">
        <f>VLOOKUP(E9437,'[1]movimento-per-comune-ambito-201'!$C$2:$D$547,2,0)</f>
        <v>Terre di Pisa</v>
      </c>
      <c r="G9437" t="s">
        <v>63248</v>
      </c>
      <c r="H9437" t="s">
        <v>130</v>
      </c>
      <c r="I9437" t="s">
        <v>33652</v>
      </c>
      <c r="J9437">
        <v>56125</v>
      </c>
      <c r="K9437" t="s">
        <v>32007</v>
      </c>
      <c r="L9437" t="str">
        <f>VLOOKUP(K9437,'[1]movimento-per-comune-ambito-201'!$B$2:$D$547,3,FALSE)</f>
        <v>Terre di Pisa</v>
      </c>
      <c r="M9437" t="s">
        <v>29576</v>
      </c>
      <c r="N9437">
        <v>0</v>
      </c>
      <c r="O9437" t="s">
        <v>33653</v>
      </c>
      <c r="P9437" t="s">
        <v>33654</v>
      </c>
      <c r="Q9437" t="s">
        <v>33655</v>
      </c>
    </row>
    <row r="9438" spans="1:17" x14ac:dyDescent="0.25">
      <c r="A9438">
        <v>19752</v>
      </c>
      <c r="B9438" t="s">
        <v>33656</v>
      </c>
      <c r="C9438" s="1">
        <v>4.37243536E+16</v>
      </c>
      <c r="D9438" s="1">
        <v>103974435</v>
      </c>
      <c r="E9438">
        <v>50026</v>
      </c>
      <c r="F9438" t="str">
        <f>VLOOKUP(E9438,'[1]movimento-per-comune-ambito-201'!$C$2:$D$547,2,0)</f>
        <v>Terre di Pisa</v>
      </c>
      <c r="G9438" t="s">
        <v>63249</v>
      </c>
      <c r="H9438" t="s">
        <v>130</v>
      </c>
      <c r="I9438" t="s">
        <v>33657</v>
      </c>
      <c r="J9438">
        <v>56123</v>
      </c>
      <c r="K9438" t="s">
        <v>32007</v>
      </c>
      <c r="L9438" t="str">
        <f>VLOOKUP(K9438,'[1]movimento-per-comune-ambito-201'!$B$2:$D$547,3,FALSE)</f>
        <v>Terre di Pisa</v>
      </c>
      <c r="M9438" t="s">
        <v>29576</v>
      </c>
      <c r="N9438">
        <v>0</v>
      </c>
      <c r="O9438" t="s">
        <v>33658</v>
      </c>
      <c r="P9438" t="s">
        <v>33659</v>
      </c>
      <c r="Q9438" t="s">
        <v>33660</v>
      </c>
    </row>
    <row r="9439" spans="1:17" x14ac:dyDescent="0.25">
      <c r="A9439">
        <v>20475</v>
      </c>
      <c r="B9439" t="s">
        <v>33661</v>
      </c>
      <c r="C9439" s="1">
        <v>4.3597766999999904E+16</v>
      </c>
      <c r="D9439" s="1">
        <v>1.02963771E+16</v>
      </c>
      <c r="E9439">
        <v>50026</v>
      </c>
      <c r="F9439" t="str">
        <f>VLOOKUP(E9439,'[1]movimento-per-comune-ambito-201'!$C$2:$D$547,2,0)</f>
        <v>Terre di Pisa</v>
      </c>
      <c r="G9439" t="s">
        <v>65978</v>
      </c>
      <c r="H9439" t="s">
        <v>130</v>
      </c>
      <c r="I9439" t="s">
        <v>33662</v>
      </c>
      <c r="J9439">
        <v>56018</v>
      </c>
      <c r="K9439" t="s">
        <v>32007</v>
      </c>
      <c r="L9439" t="str">
        <f>VLOOKUP(K9439,'[1]movimento-per-comune-ambito-201'!$B$2:$D$547,3,FALSE)</f>
        <v>Terre di Pisa</v>
      </c>
      <c r="M9439" t="s">
        <v>29576</v>
      </c>
      <c r="N9439">
        <v>0</v>
      </c>
      <c r="O9439" t="s">
        <v>33663</v>
      </c>
      <c r="P9439" t="s">
        <v>33664</v>
      </c>
      <c r="Q9439" t="s">
        <v>33665</v>
      </c>
    </row>
    <row r="9440" spans="1:17" x14ac:dyDescent="0.25">
      <c r="A9440">
        <v>24159</v>
      </c>
      <c r="B9440" t="s">
        <v>33666</v>
      </c>
      <c r="C9440" s="1">
        <v>4.3709689099999904E+16</v>
      </c>
      <c r="D9440" s="1">
        <v>1.03978582999999E+16</v>
      </c>
      <c r="E9440">
        <v>50026</v>
      </c>
      <c r="F9440" t="str">
        <f>VLOOKUP(E9440,'[1]movimento-per-comune-ambito-201'!$C$2:$D$547,2,0)</f>
        <v>Terre di Pisa</v>
      </c>
      <c r="G9440" t="s">
        <v>65346</v>
      </c>
      <c r="H9440" t="s">
        <v>130</v>
      </c>
      <c r="I9440" t="s">
        <v>33667</v>
      </c>
      <c r="J9440">
        <v>56125</v>
      </c>
      <c r="K9440" t="s">
        <v>32007</v>
      </c>
      <c r="L9440" t="str">
        <f>VLOOKUP(K9440,'[1]movimento-per-comune-ambito-201'!$B$2:$D$547,3,FALSE)</f>
        <v>Terre di Pisa</v>
      </c>
      <c r="M9440" t="s">
        <v>29576</v>
      </c>
      <c r="N9440">
        <v>0</v>
      </c>
      <c r="O9440" t="s">
        <v>33668</v>
      </c>
      <c r="P9440" t="s">
        <v>33669</v>
      </c>
      <c r="Q9440" t="s">
        <v>33670</v>
      </c>
    </row>
    <row r="9441" spans="1:17" x14ac:dyDescent="0.25">
      <c r="A9441">
        <v>24342</v>
      </c>
      <c r="B9441" t="s">
        <v>33671</v>
      </c>
      <c r="C9441" s="1">
        <v>4.3596769199999904E+16</v>
      </c>
      <c r="D9441" s="1">
        <v>102948278</v>
      </c>
      <c r="E9441">
        <v>50026</v>
      </c>
      <c r="F9441" t="str">
        <f>VLOOKUP(E9441,'[1]movimento-per-comune-ambito-201'!$C$2:$D$547,2,0)</f>
        <v>Terre di Pisa</v>
      </c>
      <c r="G9441" t="s">
        <v>65347</v>
      </c>
      <c r="H9441" t="s">
        <v>130</v>
      </c>
      <c r="I9441" t="s">
        <v>33672</v>
      </c>
      <c r="J9441">
        <v>56128</v>
      </c>
      <c r="K9441" t="s">
        <v>32007</v>
      </c>
      <c r="L9441" t="str">
        <f>VLOOKUP(K9441,'[1]movimento-per-comune-ambito-201'!$B$2:$D$547,3,FALSE)</f>
        <v>Terre di Pisa</v>
      </c>
      <c r="M9441" t="s">
        <v>29576</v>
      </c>
      <c r="N9441">
        <v>0</v>
      </c>
      <c r="O9441" t="s">
        <v>33673</v>
      </c>
      <c r="P9441" t="s">
        <v>33674</v>
      </c>
      <c r="Q9441" t="s">
        <v>33675</v>
      </c>
    </row>
    <row r="9442" spans="1:17" x14ac:dyDescent="0.25">
      <c r="A9442">
        <v>26074</v>
      </c>
      <c r="B9442" t="s">
        <v>33676</v>
      </c>
      <c r="C9442" s="1">
        <v>4.3709689099999904E+16</v>
      </c>
      <c r="D9442" s="1">
        <v>1.03978582999999E+16</v>
      </c>
      <c r="E9442">
        <v>50026</v>
      </c>
      <c r="F9442" t="str">
        <f>VLOOKUP(E9442,'[1]movimento-per-comune-ambito-201'!$C$2:$D$547,2,0)</f>
        <v>Terre di Pisa</v>
      </c>
      <c r="G9442" t="s">
        <v>65348</v>
      </c>
      <c r="H9442" t="s">
        <v>130</v>
      </c>
      <c r="I9442" t="s">
        <v>33677</v>
      </c>
      <c r="J9442">
        <v>56125</v>
      </c>
      <c r="K9442" t="s">
        <v>32007</v>
      </c>
      <c r="L9442" t="str">
        <f>VLOOKUP(K9442,'[1]movimento-per-comune-ambito-201'!$B$2:$D$547,3,FALSE)</f>
        <v>Terre di Pisa</v>
      </c>
      <c r="M9442" t="s">
        <v>29576</v>
      </c>
      <c r="N9442">
        <v>0</v>
      </c>
      <c r="O9442" t="s">
        <v>33678</v>
      </c>
      <c r="P9442" t="s">
        <v>33679</v>
      </c>
      <c r="Q9442" t="s">
        <v>33680</v>
      </c>
    </row>
    <row r="9443" spans="1:17" x14ac:dyDescent="0.25">
      <c r="A9443">
        <v>8229</v>
      </c>
      <c r="B9443" t="s">
        <v>33681</v>
      </c>
      <c r="C9443" s="1">
        <v>4.37182456E+16</v>
      </c>
      <c r="D9443" s="1">
        <v>104045988</v>
      </c>
      <c r="E9443">
        <v>50026</v>
      </c>
      <c r="F9443" t="str">
        <f>VLOOKUP(E9443,'[1]movimento-per-comune-ambito-201'!$C$2:$D$547,2,0)</f>
        <v>Terre di Pisa</v>
      </c>
      <c r="G9443" t="s">
        <v>63038</v>
      </c>
      <c r="H9443" t="s">
        <v>134</v>
      </c>
      <c r="I9443" t="s">
        <v>33682</v>
      </c>
      <c r="J9443">
        <v>56127</v>
      </c>
      <c r="K9443" t="s">
        <v>32007</v>
      </c>
      <c r="L9443" t="str">
        <f>VLOOKUP(K9443,'[1]movimento-per-comune-ambito-201'!$B$2:$D$547,3,FALSE)</f>
        <v>Terre di Pisa</v>
      </c>
      <c r="M9443" t="s">
        <v>29576</v>
      </c>
      <c r="N9443">
        <v>0</v>
      </c>
      <c r="O9443" t="s">
        <v>33683</v>
      </c>
      <c r="P9443" t="s">
        <v>33684</v>
      </c>
      <c r="Q9443" t="s">
        <v>33685</v>
      </c>
    </row>
    <row r="9444" spans="1:17" x14ac:dyDescent="0.25">
      <c r="A9444">
        <v>18242</v>
      </c>
      <c r="B9444" t="s">
        <v>33686</v>
      </c>
      <c r="C9444" s="1">
        <v>4.37222585E+16</v>
      </c>
      <c r="D9444" s="1">
        <v>1.03965323E+16</v>
      </c>
      <c r="E9444">
        <v>50026</v>
      </c>
      <c r="F9444" t="str">
        <f>VLOOKUP(E9444,'[1]movimento-per-comune-ambito-201'!$C$2:$D$547,2,0)</f>
        <v>Terre di Pisa</v>
      </c>
      <c r="G9444" t="s">
        <v>63836</v>
      </c>
      <c r="H9444" t="s">
        <v>134</v>
      </c>
      <c r="I9444" t="s">
        <v>33687</v>
      </c>
      <c r="J9444">
        <v>56126</v>
      </c>
      <c r="K9444" t="s">
        <v>32007</v>
      </c>
      <c r="L9444" t="str">
        <f>VLOOKUP(K9444,'[1]movimento-per-comune-ambito-201'!$B$2:$D$547,3,FALSE)</f>
        <v>Terre di Pisa</v>
      </c>
      <c r="M9444" t="s">
        <v>29576</v>
      </c>
      <c r="N9444">
        <v>0</v>
      </c>
      <c r="O9444" t="s">
        <v>33688</v>
      </c>
      <c r="P9444" t="s">
        <v>33689</v>
      </c>
      <c r="Q9444" t="s">
        <v>33690</v>
      </c>
    </row>
    <row r="9445" spans="1:17" x14ac:dyDescent="0.25">
      <c r="A9445">
        <v>24678</v>
      </c>
      <c r="B9445" t="s">
        <v>33691</v>
      </c>
      <c r="C9445" s="1">
        <v>4.37197443E+16</v>
      </c>
      <c r="D9445" s="1">
        <v>1.0397125E+16</v>
      </c>
      <c r="E9445">
        <v>50026</v>
      </c>
      <c r="F9445" t="str">
        <f>VLOOKUP(E9445,'[1]movimento-per-comune-ambito-201'!$C$2:$D$547,2,0)</f>
        <v>Terre di Pisa</v>
      </c>
      <c r="G9445" t="s">
        <v>63712</v>
      </c>
      <c r="H9445" t="s">
        <v>134</v>
      </c>
      <c r="I9445" t="s">
        <v>33692</v>
      </c>
      <c r="J9445">
        <v>56100</v>
      </c>
      <c r="K9445" t="s">
        <v>32007</v>
      </c>
      <c r="L9445" t="str">
        <f>VLOOKUP(K9445,'[1]movimento-per-comune-ambito-201'!$B$2:$D$547,3,FALSE)</f>
        <v>Terre di Pisa</v>
      </c>
      <c r="M9445" t="s">
        <v>29576</v>
      </c>
      <c r="N9445">
        <v>0</v>
      </c>
      <c r="O9445" t="s">
        <v>33693</v>
      </c>
      <c r="P9445" t="s">
        <v>33694</v>
      </c>
      <c r="Q9445" t="s">
        <v>33695</v>
      </c>
    </row>
    <row r="9446" spans="1:17" x14ac:dyDescent="0.25">
      <c r="A9446">
        <v>8236</v>
      </c>
      <c r="B9446" t="s">
        <v>14452</v>
      </c>
      <c r="C9446" s="1">
        <v>4370924542697420</v>
      </c>
      <c r="D9446" s="1">
        <v>1.0434501171112E+16</v>
      </c>
      <c r="E9446">
        <v>50026</v>
      </c>
      <c r="F9446" t="str">
        <f>VLOOKUP(E9446,'[1]movimento-per-comune-ambito-201'!$C$2:$D$547,2,0)</f>
        <v>Terre di Pisa</v>
      </c>
      <c r="G9446" t="s">
        <v>63456</v>
      </c>
      <c r="H9446" t="s">
        <v>2610</v>
      </c>
      <c r="I9446" t="s">
        <v>33696</v>
      </c>
      <c r="J9446">
        <v>56124</v>
      </c>
      <c r="K9446" t="s">
        <v>32007</v>
      </c>
      <c r="L9446" t="str">
        <f>VLOOKUP(K9446,'[1]movimento-per-comune-ambito-201'!$B$2:$D$547,3,FALSE)</f>
        <v>Terre di Pisa</v>
      </c>
      <c r="M9446" t="s">
        <v>29576</v>
      </c>
      <c r="N9446">
        <v>3</v>
      </c>
      <c r="O9446" t="s">
        <v>33697</v>
      </c>
      <c r="P9446" t="s">
        <v>33698</v>
      </c>
      <c r="Q9446" t="s">
        <v>33699</v>
      </c>
    </row>
    <row r="9447" spans="1:17" x14ac:dyDescent="0.25">
      <c r="A9447">
        <v>8237</v>
      </c>
      <c r="B9447" t="s">
        <v>33700</v>
      </c>
      <c r="C9447" s="1">
        <v>4.3727328999999904E+16</v>
      </c>
      <c r="D9447" s="1">
        <v>103895433</v>
      </c>
      <c r="E9447">
        <v>50026</v>
      </c>
      <c r="F9447" t="str">
        <f>VLOOKUP(E9447,'[1]movimento-per-comune-ambito-201'!$C$2:$D$547,2,0)</f>
        <v>Terre di Pisa</v>
      </c>
      <c r="G9447" t="s">
        <v>63716</v>
      </c>
      <c r="H9447" t="s">
        <v>2610</v>
      </c>
      <c r="I9447" t="s">
        <v>33701</v>
      </c>
      <c r="J9447">
        <v>56122</v>
      </c>
      <c r="K9447" t="s">
        <v>32007</v>
      </c>
      <c r="L9447" t="str">
        <f>VLOOKUP(K9447,'[1]movimento-per-comune-ambito-201'!$B$2:$D$547,3,FALSE)</f>
        <v>Terre di Pisa</v>
      </c>
      <c r="M9447" t="s">
        <v>29576</v>
      </c>
      <c r="N9447">
        <v>2</v>
      </c>
      <c r="O9447" t="s">
        <v>33702</v>
      </c>
      <c r="Q9447" t="s">
        <v>33703</v>
      </c>
    </row>
    <row r="9448" spans="1:17" x14ac:dyDescent="0.25">
      <c r="A9448">
        <v>8238</v>
      </c>
      <c r="B9448" t="s">
        <v>33704</v>
      </c>
      <c r="C9448" s="1">
        <v>4.37131138E+16</v>
      </c>
      <c r="D9448" s="1">
        <v>104058852</v>
      </c>
      <c r="E9448">
        <v>50026</v>
      </c>
      <c r="F9448" t="str">
        <f>VLOOKUP(E9448,'[1]movimento-per-comune-ambito-201'!$C$2:$D$547,2,0)</f>
        <v>Terre di Pisa</v>
      </c>
      <c r="G9448" t="s">
        <v>63906</v>
      </c>
      <c r="H9448" t="s">
        <v>2610</v>
      </c>
      <c r="I9448" t="s">
        <v>33705</v>
      </c>
      <c r="J9448">
        <v>56125</v>
      </c>
      <c r="K9448" t="s">
        <v>32007</v>
      </c>
      <c r="L9448" t="str">
        <f>VLOOKUP(K9448,'[1]movimento-per-comune-ambito-201'!$B$2:$D$547,3,FALSE)</f>
        <v>Terre di Pisa</v>
      </c>
      <c r="M9448" t="s">
        <v>29576</v>
      </c>
      <c r="N9448">
        <v>2</v>
      </c>
      <c r="O9448" t="s">
        <v>33706</v>
      </c>
      <c r="P9448" t="s">
        <v>33707</v>
      </c>
      <c r="Q9448" t="s">
        <v>33708</v>
      </c>
    </row>
    <row r="9449" spans="1:17" x14ac:dyDescent="0.25">
      <c r="A9449">
        <v>8239</v>
      </c>
      <c r="B9449" t="s">
        <v>33709</v>
      </c>
      <c r="C9449" s="1">
        <v>4.3718359682148304E+16</v>
      </c>
      <c r="D9449" s="1">
        <v>1.03730827306884E+16</v>
      </c>
      <c r="E9449">
        <v>50026</v>
      </c>
      <c r="F9449" t="str">
        <f>VLOOKUP(E9449,'[1]movimento-per-comune-ambito-201'!$C$2:$D$547,2,0)</f>
        <v>Terre di Pisa</v>
      </c>
      <c r="G9449" t="s">
        <v>63907</v>
      </c>
      <c r="H9449" t="s">
        <v>2610</v>
      </c>
      <c r="I9449" t="s">
        <v>33710</v>
      </c>
      <c r="J9449">
        <v>56122</v>
      </c>
      <c r="K9449" t="s">
        <v>32007</v>
      </c>
      <c r="L9449" t="str">
        <f>VLOOKUP(K9449,'[1]movimento-per-comune-ambito-201'!$B$2:$D$547,3,FALSE)</f>
        <v>Terre di Pisa</v>
      </c>
      <c r="M9449" t="s">
        <v>29576</v>
      </c>
      <c r="N9449">
        <v>2</v>
      </c>
      <c r="O9449" t="s">
        <v>33711</v>
      </c>
      <c r="P9449" t="s">
        <v>33712</v>
      </c>
      <c r="Q9449" t="s">
        <v>33713</v>
      </c>
    </row>
    <row r="9450" spans="1:17" x14ac:dyDescent="0.25">
      <c r="A9450">
        <v>8240</v>
      </c>
      <c r="B9450" t="s">
        <v>33714</v>
      </c>
      <c r="C9450" s="1">
        <v>435923011</v>
      </c>
      <c r="D9450" s="1">
        <v>1029697120000000</v>
      </c>
      <c r="E9450">
        <v>50026</v>
      </c>
      <c r="F9450" t="str">
        <f>VLOOKUP(E9450,'[1]movimento-per-comune-ambito-201'!$C$2:$D$547,2,0)</f>
        <v>Terre di Pisa</v>
      </c>
      <c r="G9450" t="s">
        <v>63354</v>
      </c>
      <c r="H9450" t="s">
        <v>2610</v>
      </c>
      <c r="I9450" t="s">
        <v>33715</v>
      </c>
      <c r="J9450">
        <v>56128</v>
      </c>
      <c r="K9450" t="s">
        <v>32007</v>
      </c>
      <c r="L9450" t="str">
        <f>VLOOKUP(K9450,'[1]movimento-per-comune-ambito-201'!$B$2:$D$547,3,FALSE)</f>
        <v>Terre di Pisa</v>
      </c>
      <c r="M9450" t="s">
        <v>29576</v>
      </c>
      <c r="N9450">
        <v>3</v>
      </c>
      <c r="O9450" t="s">
        <v>33716</v>
      </c>
      <c r="P9450" t="s">
        <v>33717</v>
      </c>
      <c r="Q9450" t="s">
        <v>33718</v>
      </c>
    </row>
    <row r="9451" spans="1:17" x14ac:dyDescent="0.25">
      <c r="A9451">
        <v>6734</v>
      </c>
      <c r="B9451" t="s">
        <v>33719</v>
      </c>
      <c r="C9451" s="1">
        <v>4367622679675870</v>
      </c>
      <c r="D9451" s="1">
        <v>1027028804232780</v>
      </c>
      <c r="E9451">
        <v>50026</v>
      </c>
      <c r="F9451" t="str">
        <f>VLOOKUP(E9451,'[1]movimento-per-comune-ambito-201'!$C$2:$D$547,2,0)</f>
        <v>Terre di Pisa</v>
      </c>
      <c r="G9451" t="s">
        <v>63251</v>
      </c>
      <c r="H9451" t="s">
        <v>1598</v>
      </c>
      <c r="I9451" t="s">
        <v>33720</v>
      </c>
      <c r="J9451">
        <v>56128</v>
      </c>
      <c r="K9451" t="s">
        <v>32007</v>
      </c>
      <c r="L9451" t="str">
        <f>VLOOKUP(K9451,'[1]movimento-per-comune-ambito-201'!$B$2:$D$547,3,FALSE)</f>
        <v>Terre di Pisa</v>
      </c>
      <c r="M9451" t="s">
        <v>29576</v>
      </c>
      <c r="N9451">
        <v>3</v>
      </c>
      <c r="O9451" t="s">
        <v>33721</v>
      </c>
      <c r="P9451" t="s">
        <v>33722</v>
      </c>
      <c r="Q9451" t="s">
        <v>33723</v>
      </c>
    </row>
    <row r="9452" spans="1:17" x14ac:dyDescent="0.25">
      <c r="A9452">
        <v>6736</v>
      </c>
      <c r="B9452" t="s">
        <v>33724</v>
      </c>
      <c r="C9452" s="1">
        <v>4.3613958099999904E+16</v>
      </c>
      <c r="D9452" s="1">
        <v>102913382</v>
      </c>
      <c r="E9452">
        <v>50026</v>
      </c>
      <c r="F9452" t="str">
        <f>VLOOKUP(E9452,'[1]movimento-per-comune-ambito-201'!$C$2:$D$547,2,0)</f>
        <v>Terre di Pisa</v>
      </c>
      <c r="G9452" t="s">
        <v>63773</v>
      </c>
      <c r="H9452" t="s">
        <v>1598</v>
      </c>
      <c r="I9452" t="s">
        <v>33725</v>
      </c>
      <c r="J9452">
        <v>56128</v>
      </c>
      <c r="K9452" t="s">
        <v>32007</v>
      </c>
      <c r="L9452" t="str">
        <f>VLOOKUP(K9452,'[1]movimento-per-comune-ambito-201'!$B$2:$D$547,3,FALSE)</f>
        <v>Terre di Pisa</v>
      </c>
      <c r="M9452" t="s">
        <v>29576</v>
      </c>
      <c r="N9452">
        <v>2</v>
      </c>
      <c r="O9452" t="s">
        <v>33726</v>
      </c>
      <c r="P9452" t="s">
        <v>33727</v>
      </c>
      <c r="Q9452" t="s">
        <v>33728</v>
      </c>
    </row>
    <row r="9453" spans="1:17" x14ac:dyDescent="0.25">
      <c r="A9453">
        <v>6738</v>
      </c>
      <c r="B9453" t="s">
        <v>33729</v>
      </c>
      <c r="C9453" s="1">
        <v>4.36555773213742E+16</v>
      </c>
      <c r="D9453" s="1">
        <v>1.02829027175903E+16</v>
      </c>
      <c r="E9453">
        <v>50026</v>
      </c>
      <c r="F9453" t="str">
        <f>VLOOKUP(E9453,'[1]movimento-per-comune-ambito-201'!$C$2:$D$547,2,0)</f>
        <v>Terre di Pisa</v>
      </c>
      <c r="G9453" t="s">
        <v>63332</v>
      </c>
      <c r="H9453" t="s">
        <v>1598</v>
      </c>
      <c r="I9453" t="s">
        <v>33730</v>
      </c>
      <c r="J9453">
        <v>56128</v>
      </c>
      <c r="K9453" t="s">
        <v>32007</v>
      </c>
      <c r="L9453" t="str">
        <f>VLOOKUP(K9453,'[1]movimento-per-comune-ambito-201'!$B$2:$D$547,3,FALSE)</f>
        <v>Terre di Pisa</v>
      </c>
      <c r="M9453" t="s">
        <v>29576</v>
      </c>
      <c r="N9453">
        <v>3</v>
      </c>
      <c r="O9453" t="s">
        <v>33731</v>
      </c>
      <c r="P9453" t="s">
        <v>33732</v>
      </c>
      <c r="Q9453" t="s">
        <v>33733</v>
      </c>
    </row>
    <row r="9454" spans="1:17" x14ac:dyDescent="0.25">
      <c r="A9454">
        <v>6739</v>
      </c>
      <c r="B9454" t="s">
        <v>33734</v>
      </c>
      <c r="C9454" s="1">
        <v>4.37228386E+16</v>
      </c>
      <c r="D9454" s="1">
        <v>1.04016888E+16</v>
      </c>
      <c r="E9454">
        <v>50026</v>
      </c>
      <c r="F9454" t="str">
        <f>VLOOKUP(E9454,'[1]movimento-per-comune-ambito-201'!$C$2:$D$547,2,0)</f>
        <v>Terre di Pisa</v>
      </c>
      <c r="G9454" t="s">
        <v>63333</v>
      </c>
      <c r="H9454" t="s">
        <v>1598</v>
      </c>
      <c r="I9454" t="s">
        <v>33735</v>
      </c>
      <c r="J9454">
        <v>56128</v>
      </c>
      <c r="K9454" t="s">
        <v>32007</v>
      </c>
      <c r="L9454" t="str">
        <f>VLOOKUP(K9454,'[1]movimento-per-comune-ambito-201'!$B$2:$D$547,3,FALSE)</f>
        <v>Terre di Pisa</v>
      </c>
      <c r="M9454" t="s">
        <v>29576</v>
      </c>
      <c r="N9454">
        <v>2</v>
      </c>
      <c r="O9454" t="s">
        <v>33736</v>
      </c>
      <c r="P9454" t="s">
        <v>33737</v>
      </c>
      <c r="Q9454" t="s">
        <v>33738</v>
      </c>
    </row>
    <row r="9455" spans="1:17" x14ac:dyDescent="0.25">
      <c r="A9455">
        <v>6740</v>
      </c>
      <c r="B9455" t="s">
        <v>33739</v>
      </c>
      <c r="C9455" s="1">
        <v>4.3629394770146704E+16</v>
      </c>
      <c r="D9455" s="1">
        <v>1.03018236068847E+16</v>
      </c>
      <c r="E9455">
        <v>50026</v>
      </c>
      <c r="F9455" t="str">
        <f>VLOOKUP(E9455,'[1]movimento-per-comune-ambito-201'!$C$2:$D$547,2,0)</f>
        <v>Terre di Pisa</v>
      </c>
      <c r="G9455" t="s">
        <v>63334</v>
      </c>
      <c r="H9455" t="s">
        <v>1598</v>
      </c>
      <c r="I9455" t="s">
        <v>33740</v>
      </c>
      <c r="J9455">
        <v>56128</v>
      </c>
      <c r="K9455" t="s">
        <v>32007</v>
      </c>
      <c r="L9455" t="str">
        <f>VLOOKUP(K9455,'[1]movimento-per-comune-ambito-201'!$B$2:$D$547,3,FALSE)</f>
        <v>Terre di Pisa</v>
      </c>
      <c r="M9455" t="s">
        <v>29576</v>
      </c>
      <c r="N9455">
        <v>2</v>
      </c>
      <c r="O9455" t="s">
        <v>33741</v>
      </c>
      <c r="P9455" t="s">
        <v>33742</v>
      </c>
      <c r="Q9455" t="s">
        <v>33743</v>
      </c>
    </row>
    <row r="9456" spans="1:17" x14ac:dyDescent="0.25">
      <c r="A9456">
        <v>6741</v>
      </c>
      <c r="B9456" t="s">
        <v>33744</v>
      </c>
      <c r="C9456" s="1">
        <v>4.35989967E+16</v>
      </c>
      <c r="D9456" s="1">
        <v>1.02938626E+16</v>
      </c>
      <c r="E9456">
        <v>50026</v>
      </c>
      <c r="F9456" t="str">
        <f>VLOOKUP(E9456,'[1]movimento-per-comune-ambito-201'!$C$2:$D$547,2,0)</f>
        <v>Terre di Pisa</v>
      </c>
      <c r="G9456" t="s">
        <v>63335</v>
      </c>
      <c r="H9456" t="s">
        <v>1598</v>
      </c>
      <c r="I9456" t="s">
        <v>33745</v>
      </c>
      <c r="J9456">
        <v>56128</v>
      </c>
      <c r="K9456" t="s">
        <v>32007</v>
      </c>
      <c r="L9456" t="str">
        <f>VLOOKUP(K9456,'[1]movimento-per-comune-ambito-201'!$B$2:$D$547,3,FALSE)</f>
        <v>Terre di Pisa</v>
      </c>
      <c r="M9456" t="s">
        <v>29576</v>
      </c>
      <c r="N9456">
        <v>3</v>
      </c>
      <c r="O9456" t="s">
        <v>33746</v>
      </c>
      <c r="P9456" t="s">
        <v>33747</v>
      </c>
      <c r="Q9456" t="s">
        <v>33748</v>
      </c>
    </row>
    <row r="9457" spans="1:17" x14ac:dyDescent="0.25">
      <c r="A9457">
        <v>6742</v>
      </c>
      <c r="B9457" t="s">
        <v>33749</v>
      </c>
      <c r="C9457" s="1">
        <v>4.3593527399999904E+16</v>
      </c>
      <c r="D9457" s="1">
        <v>102963559</v>
      </c>
      <c r="E9457">
        <v>50026</v>
      </c>
      <c r="F9457" t="str">
        <f>VLOOKUP(E9457,'[1]movimento-per-comune-ambito-201'!$C$2:$D$547,2,0)</f>
        <v>Terre di Pisa</v>
      </c>
      <c r="G9457" t="s">
        <v>63336</v>
      </c>
      <c r="H9457" t="s">
        <v>1598</v>
      </c>
      <c r="I9457" t="s">
        <v>33750</v>
      </c>
      <c r="J9457">
        <v>56128</v>
      </c>
      <c r="K9457" t="s">
        <v>32007</v>
      </c>
      <c r="L9457" t="str">
        <f>VLOOKUP(K9457,'[1]movimento-per-comune-ambito-201'!$B$2:$D$547,3,FALSE)</f>
        <v>Terre di Pisa</v>
      </c>
      <c r="M9457" t="s">
        <v>29576</v>
      </c>
      <c r="N9457">
        <v>3</v>
      </c>
      <c r="O9457" t="s">
        <v>33751</v>
      </c>
      <c r="P9457" t="s">
        <v>33536</v>
      </c>
      <c r="Q9457" t="s">
        <v>33537</v>
      </c>
    </row>
    <row r="9458" spans="1:17" x14ac:dyDescent="0.25">
      <c r="A9458">
        <v>6743</v>
      </c>
      <c r="B9458" t="s">
        <v>7813</v>
      </c>
      <c r="C9458" s="1">
        <v>4.3643604E+16</v>
      </c>
      <c r="D9458" s="1">
        <v>102890999</v>
      </c>
      <c r="E9458">
        <v>50026</v>
      </c>
      <c r="F9458" t="str">
        <f>VLOOKUP(E9458,'[1]movimento-per-comune-ambito-201'!$C$2:$D$547,2,0)</f>
        <v>Terre di Pisa</v>
      </c>
      <c r="G9458" t="s">
        <v>63337</v>
      </c>
      <c r="H9458" t="s">
        <v>1598</v>
      </c>
      <c r="I9458" t="s">
        <v>33752</v>
      </c>
      <c r="J9458">
        <v>56128</v>
      </c>
      <c r="K9458" t="s">
        <v>32007</v>
      </c>
      <c r="L9458" t="str">
        <f>VLOOKUP(K9458,'[1]movimento-per-comune-ambito-201'!$B$2:$D$547,3,FALSE)</f>
        <v>Terre di Pisa</v>
      </c>
      <c r="M9458" t="s">
        <v>29576</v>
      </c>
      <c r="N9458">
        <v>2</v>
      </c>
      <c r="O9458" t="s">
        <v>33753</v>
      </c>
      <c r="Q9458" t="s">
        <v>33754</v>
      </c>
    </row>
    <row r="9459" spans="1:17" x14ac:dyDescent="0.25">
      <c r="A9459">
        <v>6744</v>
      </c>
      <c r="B9459" t="s">
        <v>33755</v>
      </c>
      <c r="C9459" s="1">
        <v>4.37228386E+16</v>
      </c>
      <c r="D9459" s="1">
        <v>1.04016888E+16</v>
      </c>
      <c r="E9459">
        <v>50026</v>
      </c>
      <c r="F9459" t="str">
        <f>VLOOKUP(E9459,'[1]movimento-per-comune-ambito-201'!$C$2:$D$547,2,0)</f>
        <v>Terre di Pisa</v>
      </c>
      <c r="G9459" t="s">
        <v>65637</v>
      </c>
      <c r="H9459" t="s">
        <v>1598</v>
      </c>
      <c r="I9459" t="s">
        <v>33756</v>
      </c>
      <c r="J9459">
        <v>56128</v>
      </c>
      <c r="K9459" t="s">
        <v>32007</v>
      </c>
      <c r="L9459" t="str">
        <f>VLOOKUP(K9459,'[1]movimento-per-comune-ambito-201'!$B$2:$D$547,3,FALSE)</f>
        <v>Terre di Pisa</v>
      </c>
      <c r="M9459" t="s">
        <v>29576</v>
      </c>
      <c r="N9459">
        <v>2</v>
      </c>
      <c r="O9459" t="s">
        <v>33757</v>
      </c>
      <c r="P9459" t="s">
        <v>33758</v>
      </c>
      <c r="Q9459" t="s">
        <v>33759</v>
      </c>
    </row>
    <row r="9460" spans="1:17" x14ac:dyDescent="0.25">
      <c r="A9460">
        <v>20054</v>
      </c>
      <c r="B9460" t="s">
        <v>33760</v>
      </c>
      <c r="C9460" s="1">
        <v>437022209</v>
      </c>
      <c r="D9460" s="1">
        <v>1.04000483999999E+16</v>
      </c>
      <c r="E9460">
        <v>50026</v>
      </c>
      <c r="F9460" t="str">
        <f>VLOOKUP(E9460,'[1]movimento-per-comune-ambito-201'!$C$2:$D$547,2,0)</f>
        <v>Terre di Pisa</v>
      </c>
      <c r="G9460" t="s">
        <v>65638</v>
      </c>
      <c r="H9460" t="s">
        <v>1598</v>
      </c>
      <c r="I9460" t="s">
        <v>33761</v>
      </c>
      <c r="J9460">
        <v>56121</v>
      </c>
      <c r="K9460" t="s">
        <v>32007</v>
      </c>
      <c r="L9460" t="str">
        <f>VLOOKUP(K9460,'[1]movimento-per-comune-ambito-201'!$B$2:$D$547,3,FALSE)</f>
        <v>Terre di Pisa</v>
      </c>
      <c r="M9460" t="s">
        <v>29576</v>
      </c>
      <c r="N9460">
        <v>4</v>
      </c>
      <c r="O9460" t="s">
        <v>33762</v>
      </c>
      <c r="P9460" t="s">
        <v>33763</v>
      </c>
      <c r="Q9460" t="s">
        <v>33764</v>
      </c>
    </row>
    <row r="9461" spans="1:17" x14ac:dyDescent="0.25">
      <c r="A9461">
        <v>21132</v>
      </c>
      <c r="B9461" t="s">
        <v>33765</v>
      </c>
      <c r="C9461" s="1">
        <v>4.3721217E+16</v>
      </c>
      <c r="D9461" s="1">
        <v>1.03868145999999E+16</v>
      </c>
      <c r="E9461">
        <v>50026</v>
      </c>
      <c r="F9461" t="str">
        <f>VLOOKUP(E9461,'[1]movimento-per-comune-ambito-201'!$C$2:$D$547,2,0)</f>
        <v>Terre di Pisa</v>
      </c>
      <c r="G9461" t="s">
        <v>63338</v>
      </c>
      <c r="H9461" t="s">
        <v>1598</v>
      </c>
      <c r="I9461" t="s">
        <v>33766</v>
      </c>
      <c r="J9461">
        <v>56122</v>
      </c>
      <c r="K9461" t="s">
        <v>32007</v>
      </c>
      <c r="L9461" t="str">
        <f>VLOOKUP(K9461,'[1]movimento-per-comune-ambito-201'!$B$2:$D$547,3,FALSE)</f>
        <v>Terre di Pisa</v>
      </c>
      <c r="M9461" t="s">
        <v>29576</v>
      </c>
      <c r="N9461">
        <v>2</v>
      </c>
      <c r="O9461" t="s">
        <v>33767</v>
      </c>
      <c r="P9461" t="s">
        <v>33768</v>
      </c>
      <c r="Q9461" t="s">
        <v>33769</v>
      </c>
    </row>
    <row r="9462" spans="1:17" x14ac:dyDescent="0.25">
      <c r="A9462">
        <v>8246</v>
      </c>
      <c r="B9462" t="s">
        <v>3556</v>
      </c>
      <c r="C9462" s="1">
        <v>4.3659003E+16</v>
      </c>
      <c r="D9462" s="1">
        <v>102801572</v>
      </c>
      <c r="E9462">
        <v>50026</v>
      </c>
      <c r="F9462" t="str">
        <f>VLOOKUP(E9462,'[1]movimento-per-comune-ambito-201'!$C$2:$D$547,2,0)</f>
        <v>Terre di Pisa</v>
      </c>
      <c r="G9462" t="s">
        <v>63088</v>
      </c>
      <c r="H9462" t="s">
        <v>387</v>
      </c>
      <c r="I9462" t="s">
        <v>33770</v>
      </c>
      <c r="J9462">
        <v>56128</v>
      </c>
      <c r="K9462" t="s">
        <v>32007</v>
      </c>
      <c r="L9462" t="str">
        <f>VLOOKUP(K9462,'[1]movimento-per-comune-ambito-201'!$B$2:$D$547,3,FALSE)</f>
        <v>Terre di Pisa</v>
      </c>
      <c r="M9462" t="s">
        <v>29576</v>
      </c>
      <c r="N9462">
        <v>0</v>
      </c>
      <c r="Q9462" t="s">
        <v>33771</v>
      </c>
    </row>
    <row r="9463" spans="1:17" x14ac:dyDescent="0.25">
      <c r="A9463">
        <v>8247</v>
      </c>
      <c r="B9463" t="s">
        <v>5796</v>
      </c>
      <c r="C9463" s="1">
        <v>4.36298965E+16</v>
      </c>
      <c r="D9463" s="1">
        <v>102916899</v>
      </c>
      <c r="E9463">
        <v>50026</v>
      </c>
      <c r="F9463" t="str">
        <f>VLOOKUP(E9463,'[1]movimento-per-comune-ambito-201'!$C$2:$D$547,2,0)</f>
        <v>Terre di Pisa</v>
      </c>
      <c r="G9463" t="s">
        <v>63089</v>
      </c>
      <c r="H9463" t="s">
        <v>387</v>
      </c>
      <c r="I9463" t="s">
        <v>33772</v>
      </c>
      <c r="J9463">
        <v>56128</v>
      </c>
      <c r="K9463" t="s">
        <v>32007</v>
      </c>
      <c r="L9463" t="str">
        <f>VLOOKUP(K9463,'[1]movimento-per-comune-ambito-201'!$B$2:$D$547,3,FALSE)</f>
        <v>Terre di Pisa</v>
      </c>
      <c r="M9463" t="s">
        <v>29576</v>
      </c>
      <c r="N9463">
        <v>0</v>
      </c>
      <c r="O9463" t="s">
        <v>33773</v>
      </c>
      <c r="Q9463" t="s">
        <v>33774</v>
      </c>
    </row>
    <row r="9464" spans="1:17" x14ac:dyDescent="0.25">
      <c r="A9464">
        <v>8248</v>
      </c>
      <c r="B9464" t="s">
        <v>6152</v>
      </c>
      <c r="C9464" s="1">
        <v>436518193</v>
      </c>
      <c r="D9464" s="1">
        <v>1.02842807999999E+16</v>
      </c>
      <c r="E9464">
        <v>50026</v>
      </c>
      <c r="F9464" t="str">
        <f>VLOOKUP(E9464,'[1]movimento-per-comune-ambito-201'!$C$2:$D$547,2,0)</f>
        <v>Terre di Pisa</v>
      </c>
      <c r="G9464" t="s">
        <v>63090</v>
      </c>
      <c r="H9464" t="s">
        <v>387</v>
      </c>
      <c r="I9464" t="s">
        <v>33775</v>
      </c>
      <c r="J9464">
        <v>56128</v>
      </c>
      <c r="K9464" t="s">
        <v>32007</v>
      </c>
      <c r="L9464" t="str">
        <f>VLOOKUP(K9464,'[1]movimento-per-comune-ambito-201'!$B$2:$D$547,3,FALSE)</f>
        <v>Terre di Pisa</v>
      </c>
      <c r="M9464" t="s">
        <v>29576</v>
      </c>
      <c r="N9464">
        <v>0</v>
      </c>
      <c r="O9464" t="s">
        <v>33776</v>
      </c>
      <c r="Q9464" t="s">
        <v>33777</v>
      </c>
    </row>
    <row r="9465" spans="1:17" x14ac:dyDescent="0.25">
      <c r="A9465">
        <v>8249</v>
      </c>
      <c r="B9465" t="s">
        <v>1904</v>
      </c>
      <c r="C9465" s="1">
        <v>436518193</v>
      </c>
      <c r="D9465" s="1">
        <v>1.02842807999999E+16</v>
      </c>
      <c r="E9465">
        <v>50026</v>
      </c>
      <c r="F9465" t="str">
        <f>VLOOKUP(E9465,'[1]movimento-per-comune-ambito-201'!$C$2:$D$547,2,0)</f>
        <v>Terre di Pisa</v>
      </c>
      <c r="G9465" t="s">
        <v>63091</v>
      </c>
      <c r="H9465" t="s">
        <v>387</v>
      </c>
      <c r="I9465" t="s">
        <v>33778</v>
      </c>
      <c r="J9465">
        <v>56128</v>
      </c>
      <c r="K9465" t="s">
        <v>32007</v>
      </c>
      <c r="L9465" t="str">
        <f>VLOOKUP(K9465,'[1]movimento-per-comune-ambito-201'!$B$2:$D$547,3,FALSE)</f>
        <v>Terre di Pisa</v>
      </c>
      <c r="M9465" t="s">
        <v>29576</v>
      </c>
      <c r="N9465">
        <v>0</v>
      </c>
      <c r="Q9465" t="s">
        <v>33779</v>
      </c>
    </row>
    <row r="9466" spans="1:17" x14ac:dyDescent="0.25">
      <c r="A9466">
        <v>8250</v>
      </c>
      <c r="B9466" t="s">
        <v>391</v>
      </c>
      <c r="C9466" s="1">
        <v>4.3653314399999904E+16</v>
      </c>
      <c r="D9466" s="1">
        <v>1.02833944E+16</v>
      </c>
      <c r="E9466">
        <v>50026</v>
      </c>
      <c r="F9466" t="str">
        <f>VLOOKUP(E9466,'[1]movimento-per-comune-ambito-201'!$C$2:$D$547,2,0)</f>
        <v>Terre di Pisa</v>
      </c>
      <c r="G9466" t="s">
        <v>63092</v>
      </c>
      <c r="H9466" t="s">
        <v>387</v>
      </c>
      <c r="I9466" t="s">
        <v>33780</v>
      </c>
      <c r="J9466">
        <v>56128</v>
      </c>
      <c r="K9466" t="s">
        <v>32007</v>
      </c>
      <c r="L9466" t="str">
        <f>VLOOKUP(K9466,'[1]movimento-per-comune-ambito-201'!$B$2:$D$547,3,FALSE)</f>
        <v>Terre di Pisa</v>
      </c>
      <c r="M9466" t="s">
        <v>29576</v>
      </c>
      <c r="N9466">
        <v>0</v>
      </c>
      <c r="Q9466" t="s">
        <v>33781</v>
      </c>
    </row>
    <row r="9467" spans="1:17" x14ac:dyDescent="0.25">
      <c r="A9467">
        <v>8251</v>
      </c>
      <c r="B9467" t="s">
        <v>33782</v>
      </c>
      <c r="C9467" s="1">
        <v>4.36479354E+16</v>
      </c>
      <c r="D9467" s="1">
        <v>102864513</v>
      </c>
      <c r="E9467">
        <v>50026</v>
      </c>
      <c r="F9467" t="str">
        <f>VLOOKUP(E9467,'[1]movimento-per-comune-ambito-201'!$C$2:$D$547,2,0)</f>
        <v>Terre di Pisa</v>
      </c>
      <c r="G9467" t="s">
        <v>63093</v>
      </c>
      <c r="H9467" t="s">
        <v>387</v>
      </c>
      <c r="I9467" t="s">
        <v>33783</v>
      </c>
      <c r="J9467">
        <v>56128</v>
      </c>
      <c r="K9467" t="s">
        <v>32007</v>
      </c>
      <c r="L9467" t="str">
        <f>VLOOKUP(K9467,'[1]movimento-per-comune-ambito-201'!$B$2:$D$547,3,FALSE)</f>
        <v>Terre di Pisa</v>
      </c>
      <c r="M9467" t="s">
        <v>29576</v>
      </c>
      <c r="N9467">
        <v>0</v>
      </c>
      <c r="O9467" t="s">
        <v>33784</v>
      </c>
      <c r="Q9467" t="s">
        <v>33785</v>
      </c>
    </row>
    <row r="9468" spans="1:17" x14ac:dyDescent="0.25">
      <c r="A9468">
        <v>8252</v>
      </c>
      <c r="B9468" t="s">
        <v>9528</v>
      </c>
      <c r="C9468" s="1">
        <v>436532895</v>
      </c>
      <c r="D9468" s="1">
        <v>102833516</v>
      </c>
      <c r="E9468">
        <v>50026</v>
      </c>
      <c r="F9468" t="str">
        <f>VLOOKUP(E9468,'[1]movimento-per-comune-ambito-201'!$C$2:$D$547,2,0)</f>
        <v>Terre di Pisa</v>
      </c>
      <c r="G9468" t="s">
        <v>63094</v>
      </c>
      <c r="H9468" t="s">
        <v>387</v>
      </c>
      <c r="I9468" t="s">
        <v>33786</v>
      </c>
      <c r="J9468">
        <v>56128</v>
      </c>
      <c r="K9468" t="s">
        <v>32007</v>
      </c>
      <c r="L9468" t="str">
        <f>VLOOKUP(K9468,'[1]movimento-per-comune-ambito-201'!$B$2:$D$547,3,FALSE)</f>
        <v>Terre di Pisa</v>
      </c>
      <c r="M9468" t="s">
        <v>29576</v>
      </c>
      <c r="N9468">
        <v>0</v>
      </c>
      <c r="O9468" t="s">
        <v>33787</v>
      </c>
      <c r="Q9468" t="s">
        <v>33788</v>
      </c>
    </row>
    <row r="9469" spans="1:17" x14ac:dyDescent="0.25">
      <c r="A9469">
        <v>8253</v>
      </c>
      <c r="B9469" t="s">
        <v>33789</v>
      </c>
      <c r="C9469" s="1">
        <v>4.37228386E+16</v>
      </c>
      <c r="D9469" s="1">
        <v>1.04016888E+16</v>
      </c>
      <c r="E9469">
        <v>50026</v>
      </c>
      <c r="F9469" t="str">
        <f>VLOOKUP(E9469,'[1]movimento-per-comune-ambito-201'!$C$2:$D$547,2,0)</f>
        <v>Terre di Pisa</v>
      </c>
      <c r="G9469" t="s">
        <v>63095</v>
      </c>
      <c r="H9469" t="s">
        <v>387</v>
      </c>
      <c r="I9469" t="s">
        <v>33790</v>
      </c>
      <c r="J9469">
        <v>56128</v>
      </c>
      <c r="K9469" t="s">
        <v>32007</v>
      </c>
      <c r="L9469" t="str">
        <f>VLOOKUP(K9469,'[1]movimento-per-comune-ambito-201'!$B$2:$D$547,3,FALSE)</f>
        <v>Terre di Pisa</v>
      </c>
      <c r="M9469" t="s">
        <v>29576</v>
      </c>
      <c r="N9469">
        <v>0</v>
      </c>
      <c r="Q9469" t="s">
        <v>33791</v>
      </c>
    </row>
    <row r="9470" spans="1:17" x14ac:dyDescent="0.25">
      <c r="A9470">
        <v>8254</v>
      </c>
      <c r="B9470" t="s">
        <v>9222</v>
      </c>
      <c r="C9470" s="1">
        <v>4.37228386E+16</v>
      </c>
      <c r="D9470" s="1">
        <v>1.04016888E+16</v>
      </c>
      <c r="E9470">
        <v>50026</v>
      </c>
      <c r="F9470" t="str">
        <f>VLOOKUP(E9470,'[1]movimento-per-comune-ambito-201'!$C$2:$D$547,2,0)</f>
        <v>Terre di Pisa</v>
      </c>
      <c r="G9470" t="s">
        <v>63096</v>
      </c>
      <c r="H9470" t="s">
        <v>387</v>
      </c>
      <c r="I9470" t="s">
        <v>33792</v>
      </c>
      <c r="J9470">
        <v>56128</v>
      </c>
      <c r="K9470" t="s">
        <v>32007</v>
      </c>
      <c r="L9470" t="str">
        <f>VLOOKUP(K9470,'[1]movimento-per-comune-ambito-201'!$B$2:$D$547,3,FALSE)</f>
        <v>Terre di Pisa</v>
      </c>
      <c r="M9470" t="s">
        <v>29576</v>
      </c>
      <c r="N9470">
        <v>0</v>
      </c>
      <c r="O9470" t="s">
        <v>33793</v>
      </c>
      <c r="Q9470" t="s">
        <v>33794</v>
      </c>
    </row>
    <row r="9471" spans="1:17" x14ac:dyDescent="0.25">
      <c r="A9471">
        <v>8255</v>
      </c>
      <c r="B9471" t="s">
        <v>8168</v>
      </c>
      <c r="C9471" s="1">
        <v>4.37228386E+16</v>
      </c>
      <c r="D9471" s="1">
        <v>1.04016888E+16</v>
      </c>
      <c r="E9471">
        <v>50026</v>
      </c>
      <c r="F9471" t="str">
        <f>VLOOKUP(E9471,'[1]movimento-per-comune-ambito-201'!$C$2:$D$547,2,0)</f>
        <v>Terre di Pisa</v>
      </c>
      <c r="G9471" t="s">
        <v>63340</v>
      </c>
      <c r="H9471" t="s">
        <v>387</v>
      </c>
      <c r="I9471" t="s">
        <v>33795</v>
      </c>
      <c r="J9471">
        <v>56128</v>
      </c>
      <c r="K9471" t="s">
        <v>32007</v>
      </c>
      <c r="L9471" t="str">
        <f>VLOOKUP(K9471,'[1]movimento-per-comune-ambito-201'!$B$2:$D$547,3,FALSE)</f>
        <v>Terre di Pisa</v>
      </c>
      <c r="M9471" t="s">
        <v>29576</v>
      </c>
      <c r="N9471">
        <v>0</v>
      </c>
      <c r="Q9471" t="s">
        <v>33796</v>
      </c>
    </row>
    <row r="9472" spans="1:17" x14ac:dyDescent="0.25">
      <c r="A9472">
        <v>8256</v>
      </c>
      <c r="B9472" t="s">
        <v>250</v>
      </c>
      <c r="C9472" s="1">
        <v>4.3620857099999904E+16</v>
      </c>
      <c r="D9472" s="1">
        <v>102912847</v>
      </c>
      <c r="E9472">
        <v>50026</v>
      </c>
      <c r="F9472" t="str">
        <f>VLOOKUP(E9472,'[1]movimento-per-comune-ambito-201'!$C$2:$D$547,2,0)</f>
        <v>Terre di Pisa</v>
      </c>
      <c r="G9472" t="s">
        <v>63097</v>
      </c>
      <c r="H9472" t="s">
        <v>387</v>
      </c>
      <c r="I9472" t="s">
        <v>33797</v>
      </c>
      <c r="J9472">
        <v>56128</v>
      </c>
      <c r="K9472" t="s">
        <v>32007</v>
      </c>
      <c r="L9472" t="str">
        <f>VLOOKUP(K9472,'[1]movimento-per-comune-ambito-201'!$B$2:$D$547,3,FALSE)</f>
        <v>Terre di Pisa</v>
      </c>
      <c r="M9472" t="s">
        <v>29576</v>
      </c>
      <c r="N9472">
        <v>0</v>
      </c>
      <c r="O9472" t="s">
        <v>33798</v>
      </c>
      <c r="Q9472" t="s">
        <v>33799</v>
      </c>
    </row>
    <row r="9473" spans="1:17" x14ac:dyDescent="0.25">
      <c r="A9473">
        <v>8257</v>
      </c>
      <c r="B9473" t="s">
        <v>1425</v>
      </c>
      <c r="C9473" s="1">
        <v>4.36271302E+16</v>
      </c>
      <c r="D9473" s="1">
        <v>1.02915414999999E+16</v>
      </c>
      <c r="E9473">
        <v>50026</v>
      </c>
      <c r="F9473" t="str">
        <f>VLOOKUP(E9473,'[1]movimento-per-comune-ambito-201'!$C$2:$D$547,2,0)</f>
        <v>Terre di Pisa</v>
      </c>
      <c r="G9473" t="s">
        <v>63098</v>
      </c>
      <c r="H9473" t="s">
        <v>387</v>
      </c>
      <c r="I9473" t="s">
        <v>33800</v>
      </c>
      <c r="J9473">
        <v>56128</v>
      </c>
      <c r="K9473" t="s">
        <v>32007</v>
      </c>
      <c r="L9473" t="str">
        <f>VLOOKUP(K9473,'[1]movimento-per-comune-ambito-201'!$B$2:$D$547,3,FALSE)</f>
        <v>Terre di Pisa</v>
      </c>
      <c r="M9473" t="s">
        <v>29576</v>
      </c>
      <c r="N9473">
        <v>0</v>
      </c>
      <c r="O9473" t="s">
        <v>33801</v>
      </c>
      <c r="P9473" t="s">
        <v>33802</v>
      </c>
      <c r="Q9473" t="s">
        <v>33803</v>
      </c>
    </row>
    <row r="9474" spans="1:17" x14ac:dyDescent="0.25">
      <c r="A9474">
        <v>8258</v>
      </c>
      <c r="B9474" t="s">
        <v>25456</v>
      </c>
      <c r="C9474" s="1">
        <v>4.3619424299999904E+16</v>
      </c>
      <c r="D9474" s="1">
        <v>102912281</v>
      </c>
      <c r="E9474">
        <v>50026</v>
      </c>
      <c r="F9474" t="str">
        <f>VLOOKUP(E9474,'[1]movimento-per-comune-ambito-201'!$C$2:$D$547,2,0)</f>
        <v>Terre di Pisa</v>
      </c>
      <c r="G9474" t="s">
        <v>63261</v>
      </c>
      <c r="H9474" t="s">
        <v>387</v>
      </c>
      <c r="I9474" t="s">
        <v>33804</v>
      </c>
      <c r="J9474">
        <v>56128</v>
      </c>
      <c r="K9474" t="s">
        <v>32007</v>
      </c>
      <c r="L9474" t="str">
        <f>VLOOKUP(K9474,'[1]movimento-per-comune-ambito-201'!$B$2:$D$547,3,FALSE)</f>
        <v>Terre di Pisa</v>
      </c>
      <c r="M9474" t="s">
        <v>29576</v>
      </c>
      <c r="N9474">
        <v>0</v>
      </c>
      <c r="O9474" t="s">
        <v>33805</v>
      </c>
      <c r="Q9474" t="s">
        <v>33806</v>
      </c>
    </row>
    <row r="9475" spans="1:17" x14ac:dyDescent="0.25">
      <c r="A9475">
        <v>8259</v>
      </c>
      <c r="B9475" t="s">
        <v>447</v>
      </c>
      <c r="C9475" s="1">
        <v>4.37228386E+16</v>
      </c>
      <c r="D9475" s="1">
        <v>1.04016888E+16</v>
      </c>
      <c r="E9475">
        <v>50026</v>
      </c>
      <c r="F9475" t="str">
        <f>VLOOKUP(E9475,'[1]movimento-per-comune-ambito-201'!$C$2:$D$547,2,0)</f>
        <v>Terre di Pisa</v>
      </c>
      <c r="G9475" t="s">
        <v>63099</v>
      </c>
      <c r="H9475" t="s">
        <v>387</v>
      </c>
      <c r="I9475" t="s">
        <v>33807</v>
      </c>
      <c r="J9475">
        <v>56128</v>
      </c>
      <c r="K9475" t="s">
        <v>32007</v>
      </c>
      <c r="L9475" t="str">
        <f>VLOOKUP(K9475,'[1]movimento-per-comune-ambito-201'!$B$2:$D$547,3,FALSE)</f>
        <v>Terre di Pisa</v>
      </c>
      <c r="M9475" t="s">
        <v>29576</v>
      </c>
      <c r="N9475">
        <v>0</v>
      </c>
      <c r="O9475" t="s">
        <v>33808</v>
      </c>
      <c r="Q9475" t="s">
        <v>33809</v>
      </c>
    </row>
    <row r="9476" spans="1:17" x14ac:dyDescent="0.25">
      <c r="A9476">
        <v>8260</v>
      </c>
      <c r="B9476" t="s">
        <v>33810</v>
      </c>
      <c r="C9476" s="1">
        <v>4.36583139E+16</v>
      </c>
      <c r="D9476" s="1">
        <v>102805141</v>
      </c>
      <c r="E9476">
        <v>50026</v>
      </c>
      <c r="F9476" t="str">
        <f>VLOOKUP(E9476,'[1]movimento-per-comune-ambito-201'!$C$2:$D$547,2,0)</f>
        <v>Terre di Pisa</v>
      </c>
      <c r="G9476" t="s">
        <v>63100</v>
      </c>
      <c r="H9476" t="s">
        <v>387</v>
      </c>
      <c r="I9476" t="s">
        <v>33811</v>
      </c>
      <c r="J9476">
        <v>56128</v>
      </c>
      <c r="K9476" t="s">
        <v>32007</v>
      </c>
      <c r="L9476" t="str">
        <f>VLOOKUP(K9476,'[1]movimento-per-comune-ambito-201'!$B$2:$D$547,3,FALSE)</f>
        <v>Terre di Pisa</v>
      </c>
      <c r="M9476" t="s">
        <v>29576</v>
      </c>
      <c r="N9476">
        <v>0</v>
      </c>
      <c r="O9476" t="s">
        <v>33812</v>
      </c>
      <c r="Q9476" t="s">
        <v>33813</v>
      </c>
    </row>
    <row r="9477" spans="1:17" x14ac:dyDescent="0.25">
      <c r="A9477">
        <v>8261</v>
      </c>
      <c r="B9477" t="s">
        <v>33814</v>
      </c>
      <c r="C9477" s="1">
        <v>4.3653717E+16</v>
      </c>
      <c r="D9477" s="1">
        <v>1.02831582E+16</v>
      </c>
      <c r="E9477">
        <v>50026</v>
      </c>
      <c r="F9477" t="str">
        <f>VLOOKUP(E9477,'[1]movimento-per-comune-ambito-201'!$C$2:$D$547,2,0)</f>
        <v>Terre di Pisa</v>
      </c>
      <c r="G9477" t="s">
        <v>63101</v>
      </c>
      <c r="H9477" t="s">
        <v>387</v>
      </c>
      <c r="I9477" t="s">
        <v>33815</v>
      </c>
      <c r="J9477">
        <v>56128</v>
      </c>
      <c r="K9477" t="s">
        <v>32007</v>
      </c>
      <c r="L9477" t="str">
        <f>VLOOKUP(K9477,'[1]movimento-per-comune-ambito-201'!$B$2:$D$547,3,FALSE)</f>
        <v>Terre di Pisa</v>
      </c>
      <c r="M9477" t="s">
        <v>29576</v>
      </c>
      <c r="N9477">
        <v>0</v>
      </c>
      <c r="O9477" t="s">
        <v>33816</v>
      </c>
      <c r="Q9477" t="s">
        <v>33817</v>
      </c>
    </row>
    <row r="9478" spans="1:17" x14ac:dyDescent="0.25">
      <c r="A9478">
        <v>8262</v>
      </c>
      <c r="B9478" t="s">
        <v>33818</v>
      </c>
      <c r="C9478" s="1">
        <v>4.37228386E+16</v>
      </c>
      <c r="D9478" s="1">
        <v>1.04016888E+16</v>
      </c>
      <c r="E9478">
        <v>50026</v>
      </c>
      <c r="F9478" t="str">
        <f>VLOOKUP(E9478,'[1]movimento-per-comune-ambito-201'!$C$2:$D$547,2,0)</f>
        <v>Terre di Pisa</v>
      </c>
      <c r="G9478" t="s">
        <v>63102</v>
      </c>
      <c r="H9478" t="s">
        <v>387</v>
      </c>
      <c r="I9478" t="s">
        <v>33819</v>
      </c>
      <c r="J9478">
        <v>56128</v>
      </c>
      <c r="K9478" t="s">
        <v>32007</v>
      </c>
      <c r="L9478" t="str">
        <f>VLOOKUP(K9478,'[1]movimento-per-comune-ambito-201'!$B$2:$D$547,3,FALSE)</f>
        <v>Terre di Pisa</v>
      </c>
      <c r="M9478" t="s">
        <v>29576</v>
      </c>
      <c r="N9478">
        <v>0</v>
      </c>
      <c r="Q9478" t="s">
        <v>33820</v>
      </c>
    </row>
    <row r="9479" spans="1:17" x14ac:dyDescent="0.25">
      <c r="A9479">
        <v>8263</v>
      </c>
      <c r="B9479" t="s">
        <v>17791</v>
      </c>
      <c r="C9479" s="1">
        <v>4.36221698E+16</v>
      </c>
      <c r="D9479" s="1">
        <v>102913786</v>
      </c>
      <c r="E9479">
        <v>50026</v>
      </c>
      <c r="F9479" t="str">
        <f>VLOOKUP(E9479,'[1]movimento-per-comune-ambito-201'!$C$2:$D$547,2,0)</f>
        <v>Terre di Pisa</v>
      </c>
      <c r="G9479" t="s">
        <v>63103</v>
      </c>
      <c r="H9479" t="s">
        <v>387</v>
      </c>
      <c r="I9479" t="s">
        <v>33821</v>
      </c>
      <c r="J9479">
        <v>56128</v>
      </c>
      <c r="K9479" t="s">
        <v>32007</v>
      </c>
      <c r="L9479" t="str">
        <f>VLOOKUP(K9479,'[1]movimento-per-comune-ambito-201'!$B$2:$D$547,3,FALSE)</f>
        <v>Terre di Pisa</v>
      </c>
      <c r="M9479" t="s">
        <v>29576</v>
      </c>
      <c r="N9479">
        <v>0</v>
      </c>
      <c r="O9479" t="s">
        <v>33822</v>
      </c>
      <c r="P9479" t="s">
        <v>33823</v>
      </c>
      <c r="Q9479" t="s">
        <v>33824</v>
      </c>
    </row>
    <row r="9480" spans="1:17" x14ac:dyDescent="0.25">
      <c r="A9480">
        <v>8264</v>
      </c>
      <c r="B9480" t="s">
        <v>33825</v>
      </c>
      <c r="C9480" s="1">
        <v>4.3674153099999904E+16</v>
      </c>
      <c r="D9480" s="1">
        <v>1.02712239E+16</v>
      </c>
      <c r="E9480">
        <v>50026</v>
      </c>
      <c r="F9480" t="str">
        <f>VLOOKUP(E9480,'[1]movimento-per-comune-ambito-201'!$C$2:$D$547,2,0)</f>
        <v>Terre di Pisa</v>
      </c>
      <c r="G9480" t="s">
        <v>63104</v>
      </c>
      <c r="H9480" t="s">
        <v>387</v>
      </c>
      <c r="I9480" t="s">
        <v>33826</v>
      </c>
      <c r="J9480">
        <v>56128</v>
      </c>
      <c r="K9480" t="s">
        <v>32007</v>
      </c>
      <c r="L9480" t="str">
        <f>VLOOKUP(K9480,'[1]movimento-per-comune-ambito-201'!$B$2:$D$547,3,FALSE)</f>
        <v>Terre di Pisa</v>
      </c>
      <c r="M9480" t="s">
        <v>29576</v>
      </c>
      <c r="N9480">
        <v>0</v>
      </c>
      <c r="O9480" t="s">
        <v>33827</v>
      </c>
      <c r="Q9480" t="s">
        <v>33828</v>
      </c>
    </row>
    <row r="9481" spans="1:17" x14ac:dyDescent="0.25">
      <c r="A9481">
        <v>8265</v>
      </c>
      <c r="B9481" t="s">
        <v>33829</v>
      </c>
      <c r="C9481" s="1">
        <v>4.3659992E+16</v>
      </c>
      <c r="D9481" s="1">
        <v>102795497</v>
      </c>
      <c r="E9481">
        <v>50026</v>
      </c>
      <c r="F9481" t="str">
        <f>VLOOKUP(E9481,'[1]movimento-per-comune-ambito-201'!$C$2:$D$547,2,0)</f>
        <v>Terre di Pisa</v>
      </c>
      <c r="G9481" t="s">
        <v>63105</v>
      </c>
      <c r="H9481" t="s">
        <v>387</v>
      </c>
      <c r="I9481" t="s">
        <v>33830</v>
      </c>
      <c r="J9481">
        <v>56128</v>
      </c>
      <c r="K9481" t="s">
        <v>32007</v>
      </c>
      <c r="L9481" t="str">
        <f>VLOOKUP(K9481,'[1]movimento-per-comune-ambito-201'!$B$2:$D$547,3,FALSE)</f>
        <v>Terre di Pisa</v>
      </c>
      <c r="M9481" t="s">
        <v>29576</v>
      </c>
      <c r="N9481">
        <v>0</v>
      </c>
      <c r="O9481" t="s">
        <v>33831</v>
      </c>
      <c r="Q9481" t="s">
        <v>33832</v>
      </c>
    </row>
    <row r="9482" spans="1:17" x14ac:dyDescent="0.25">
      <c r="A9482">
        <v>8266</v>
      </c>
      <c r="B9482" t="s">
        <v>33833</v>
      </c>
      <c r="C9482" s="1">
        <v>4.3639643399999904E+16</v>
      </c>
      <c r="D9482" s="1">
        <v>1.02909719E+16</v>
      </c>
      <c r="E9482">
        <v>50026</v>
      </c>
      <c r="F9482" t="str">
        <f>VLOOKUP(E9482,'[1]movimento-per-comune-ambito-201'!$C$2:$D$547,2,0)</f>
        <v>Terre di Pisa</v>
      </c>
      <c r="G9482" t="s">
        <v>63106</v>
      </c>
      <c r="H9482" t="s">
        <v>387</v>
      </c>
      <c r="I9482" t="s">
        <v>33834</v>
      </c>
      <c r="J9482">
        <v>56128</v>
      </c>
      <c r="K9482" t="s">
        <v>32007</v>
      </c>
      <c r="L9482" t="str">
        <f>VLOOKUP(K9482,'[1]movimento-per-comune-ambito-201'!$B$2:$D$547,3,FALSE)</f>
        <v>Terre di Pisa</v>
      </c>
      <c r="M9482" t="s">
        <v>29576</v>
      </c>
      <c r="N9482">
        <v>0</v>
      </c>
      <c r="Q9482" t="s">
        <v>33835</v>
      </c>
    </row>
    <row r="9483" spans="1:17" x14ac:dyDescent="0.25">
      <c r="A9483">
        <v>8267</v>
      </c>
      <c r="B9483" t="s">
        <v>9315</v>
      </c>
      <c r="C9483" s="1">
        <v>436518193</v>
      </c>
      <c r="D9483" s="1">
        <v>1.02842807999999E+16</v>
      </c>
      <c r="E9483">
        <v>50026</v>
      </c>
      <c r="F9483" t="str">
        <f>VLOOKUP(E9483,'[1]movimento-per-comune-ambito-201'!$C$2:$D$547,2,0)</f>
        <v>Terre di Pisa</v>
      </c>
      <c r="G9483" t="s">
        <v>63107</v>
      </c>
      <c r="H9483" t="s">
        <v>387</v>
      </c>
      <c r="I9483" t="s">
        <v>33836</v>
      </c>
      <c r="J9483">
        <v>56128</v>
      </c>
      <c r="K9483" t="s">
        <v>32007</v>
      </c>
      <c r="L9483" t="str">
        <f>VLOOKUP(K9483,'[1]movimento-per-comune-ambito-201'!$B$2:$D$547,3,FALSE)</f>
        <v>Terre di Pisa</v>
      </c>
      <c r="M9483" t="s">
        <v>29576</v>
      </c>
      <c r="N9483">
        <v>0</v>
      </c>
      <c r="O9483" t="s">
        <v>33837</v>
      </c>
      <c r="Q9483" t="s">
        <v>33838</v>
      </c>
    </row>
    <row r="9484" spans="1:17" x14ac:dyDescent="0.25">
      <c r="A9484">
        <v>8268</v>
      </c>
      <c r="B9484" t="s">
        <v>3757</v>
      </c>
      <c r="C9484" s="1">
        <v>4.37228386E+16</v>
      </c>
      <c r="D9484" s="1">
        <v>1.04016888E+16</v>
      </c>
      <c r="E9484">
        <v>50026</v>
      </c>
      <c r="F9484" t="str">
        <f>VLOOKUP(E9484,'[1]movimento-per-comune-ambito-201'!$C$2:$D$547,2,0)</f>
        <v>Terre di Pisa</v>
      </c>
      <c r="G9484" t="s">
        <v>63108</v>
      </c>
      <c r="H9484" t="s">
        <v>387</v>
      </c>
      <c r="I9484" t="s">
        <v>33839</v>
      </c>
      <c r="J9484">
        <v>56128</v>
      </c>
      <c r="K9484" t="s">
        <v>32007</v>
      </c>
      <c r="L9484" t="str">
        <f>VLOOKUP(K9484,'[1]movimento-per-comune-ambito-201'!$B$2:$D$547,3,FALSE)</f>
        <v>Terre di Pisa</v>
      </c>
      <c r="M9484" t="s">
        <v>29576</v>
      </c>
      <c r="N9484">
        <v>0</v>
      </c>
      <c r="O9484" t="s">
        <v>33840</v>
      </c>
      <c r="Q9484" t="s">
        <v>33841</v>
      </c>
    </row>
    <row r="9485" spans="1:17" x14ac:dyDescent="0.25">
      <c r="A9485">
        <v>8269</v>
      </c>
      <c r="B9485" t="s">
        <v>5101</v>
      </c>
      <c r="C9485" s="1">
        <v>4.3648354029040096E+16</v>
      </c>
      <c r="D9485" s="1">
        <v>1.02848660945892E+16</v>
      </c>
      <c r="E9485">
        <v>50026</v>
      </c>
      <c r="F9485" t="str">
        <f>VLOOKUP(E9485,'[1]movimento-per-comune-ambito-201'!$C$2:$D$547,2,0)</f>
        <v>Terre di Pisa</v>
      </c>
      <c r="G9485" t="s">
        <v>63109</v>
      </c>
      <c r="H9485" t="s">
        <v>387</v>
      </c>
      <c r="I9485" t="s">
        <v>33842</v>
      </c>
      <c r="J9485">
        <v>56128</v>
      </c>
      <c r="K9485" t="s">
        <v>32007</v>
      </c>
      <c r="L9485" t="str">
        <f>VLOOKUP(K9485,'[1]movimento-per-comune-ambito-201'!$B$2:$D$547,3,FALSE)</f>
        <v>Terre di Pisa</v>
      </c>
      <c r="M9485" t="s">
        <v>29576</v>
      </c>
      <c r="N9485">
        <v>0</v>
      </c>
      <c r="O9485" t="s">
        <v>33843</v>
      </c>
      <c r="Q9485" t="s">
        <v>33844</v>
      </c>
    </row>
    <row r="9486" spans="1:17" x14ac:dyDescent="0.25">
      <c r="A9486">
        <v>8270</v>
      </c>
      <c r="B9486" t="s">
        <v>1016</v>
      </c>
      <c r="C9486" s="1">
        <v>4.37228386E+16</v>
      </c>
      <c r="D9486" s="1">
        <v>1.04016888E+16</v>
      </c>
      <c r="E9486">
        <v>50026</v>
      </c>
      <c r="F9486" t="str">
        <f>VLOOKUP(E9486,'[1]movimento-per-comune-ambito-201'!$C$2:$D$547,2,0)</f>
        <v>Terre di Pisa</v>
      </c>
      <c r="G9486" t="s">
        <v>63262</v>
      </c>
      <c r="H9486" t="s">
        <v>387</v>
      </c>
      <c r="I9486" t="s">
        <v>33845</v>
      </c>
      <c r="J9486">
        <v>56128</v>
      </c>
      <c r="K9486" t="s">
        <v>32007</v>
      </c>
      <c r="L9486" t="str">
        <f>VLOOKUP(K9486,'[1]movimento-per-comune-ambito-201'!$B$2:$D$547,3,FALSE)</f>
        <v>Terre di Pisa</v>
      </c>
      <c r="M9486" t="s">
        <v>29576</v>
      </c>
      <c r="N9486">
        <v>0</v>
      </c>
      <c r="O9486" t="s">
        <v>33846</v>
      </c>
      <c r="Q9486" t="s">
        <v>33847</v>
      </c>
    </row>
    <row r="9487" spans="1:17" x14ac:dyDescent="0.25">
      <c r="A9487">
        <v>8271</v>
      </c>
      <c r="B9487" t="s">
        <v>4907</v>
      </c>
      <c r="C9487" s="1">
        <v>4.3642707899999904E+16</v>
      </c>
      <c r="D9487" s="1">
        <v>102895793</v>
      </c>
      <c r="E9487">
        <v>50026</v>
      </c>
      <c r="F9487" t="str">
        <f>VLOOKUP(E9487,'[1]movimento-per-comune-ambito-201'!$C$2:$D$547,2,0)</f>
        <v>Terre di Pisa</v>
      </c>
      <c r="G9487" t="s">
        <v>63110</v>
      </c>
      <c r="H9487" t="s">
        <v>387</v>
      </c>
      <c r="I9487" t="s">
        <v>33848</v>
      </c>
      <c r="J9487">
        <v>56128</v>
      </c>
      <c r="K9487" t="s">
        <v>32007</v>
      </c>
      <c r="L9487" t="str">
        <f>VLOOKUP(K9487,'[1]movimento-per-comune-ambito-201'!$B$2:$D$547,3,FALSE)</f>
        <v>Terre di Pisa</v>
      </c>
      <c r="M9487" t="s">
        <v>29576</v>
      </c>
      <c r="N9487">
        <v>0</v>
      </c>
      <c r="O9487" t="s">
        <v>33849</v>
      </c>
      <c r="Q9487" t="s">
        <v>33850</v>
      </c>
    </row>
    <row r="9488" spans="1:17" x14ac:dyDescent="0.25">
      <c r="A9488">
        <v>8272</v>
      </c>
      <c r="B9488" t="s">
        <v>3770</v>
      </c>
      <c r="C9488" s="1">
        <v>4.3639643399999904E+16</v>
      </c>
      <c r="D9488" s="1">
        <v>1.02909719E+16</v>
      </c>
      <c r="E9488">
        <v>50026</v>
      </c>
      <c r="F9488" t="str">
        <f>VLOOKUP(E9488,'[1]movimento-per-comune-ambito-201'!$C$2:$D$547,2,0)</f>
        <v>Terre di Pisa</v>
      </c>
      <c r="G9488" t="s">
        <v>63111</v>
      </c>
      <c r="H9488" t="s">
        <v>387</v>
      </c>
      <c r="I9488" t="s">
        <v>33834</v>
      </c>
      <c r="J9488">
        <v>56128</v>
      </c>
      <c r="K9488" t="s">
        <v>32007</v>
      </c>
      <c r="L9488" t="str">
        <f>VLOOKUP(K9488,'[1]movimento-per-comune-ambito-201'!$B$2:$D$547,3,FALSE)</f>
        <v>Terre di Pisa</v>
      </c>
      <c r="M9488" t="s">
        <v>29576</v>
      </c>
      <c r="N9488">
        <v>0</v>
      </c>
      <c r="Q9488" t="s">
        <v>33851</v>
      </c>
    </row>
    <row r="9489" spans="1:17" x14ac:dyDescent="0.25">
      <c r="A9489">
        <v>8273</v>
      </c>
      <c r="B9489" t="s">
        <v>33852</v>
      </c>
      <c r="C9489" s="1">
        <v>4.37228386E+16</v>
      </c>
      <c r="D9489" s="1">
        <v>1.04016888E+16</v>
      </c>
      <c r="E9489">
        <v>50026</v>
      </c>
      <c r="F9489" t="str">
        <f>VLOOKUP(E9489,'[1]movimento-per-comune-ambito-201'!$C$2:$D$547,2,0)</f>
        <v>Terre di Pisa</v>
      </c>
      <c r="G9489" t="s">
        <v>63263</v>
      </c>
      <c r="H9489" t="s">
        <v>387</v>
      </c>
      <c r="I9489" t="s">
        <v>33853</v>
      </c>
      <c r="J9489">
        <v>56128</v>
      </c>
      <c r="K9489" t="s">
        <v>32007</v>
      </c>
      <c r="L9489" t="str">
        <f>VLOOKUP(K9489,'[1]movimento-per-comune-ambito-201'!$B$2:$D$547,3,FALSE)</f>
        <v>Terre di Pisa</v>
      </c>
      <c r="M9489" t="s">
        <v>29576</v>
      </c>
      <c r="N9489">
        <v>0</v>
      </c>
      <c r="O9489" t="s">
        <v>33854</v>
      </c>
      <c r="Q9489" t="s">
        <v>33855</v>
      </c>
    </row>
    <row r="9490" spans="1:17" x14ac:dyDescent="0.25">
      <c r="A9490">
        <v>8274</v>
      </c>
      <c r="B9490" t="s">
        <v>9719</v>
      </c>
      <c r="C9490" s="1">
        <v>4.3660362999999904E+16</v>
      </c>
      <c r="D9490" s="1">
        <v>102793435</v>
      </c>
      <c r="E9490">
        <v>50026</v>
      </c>
      <c r="F9490" t="str">
        <f>VLOOKUP(E9490,'[1]movimento-per-comune-ambito-201'!$C$2:$D$547,2,0)</f>
        <v>Terre di Pisa</v>
      </c>
      <c r="G9490" t="s">
        <v>63112</v>
      </c>
      <c r="H9490" t="s">
        <v>387</v>
      </c>
      <c r="I9490" t="s">
        <v>33856</v>
      </c>
      <c r="J9490">
        <v>56128</v>
      </c>
      <c r="K9490" t="s">
        <v>32007</v>
      </c>
      <c r="L9490" t="str">
        <f>VLOOKUP(K9490,'[1]movimento-per-comune-ambito-201'!$B$2:$D$547,3,FALSE)</f>
        <v>Terre di Pisa</v>
      </c>
      <c r="M9490" t="s">
        <v>29576</v>
      </c>
      <c r="N9490">
        <v>0</v>
      </c>
      <c r="Q9490" t="s">
        <v>33857</v>
      </c>
    </row>
    <row r="9491" spans="1:17" x14ac:dyDescent="0.25">
      <c r="A9491">
        <v>8275</v>
      </c>
      <c r="B9491" t="s">
        <v>6505</v>
      </c>
      <c r="C9491" s="1">
        <v>4.36149739E+16</v>
      </c>
      <c r="D9491" s="1">
        <v>102911935</v>
      </c>
      <c r="E9491">
        <v>50026</v>
      </c>
      <c r="F9491" t="str">
        <f>VLOOKUP(E9491,'[1]movimento-per-comune-ambito-201'!$C$2:$D$547,2,0)</f>
        <v>Terre di Pisa</v>
      </c>
      <c r="G9491" t="s">
        <v>63113</v>
      </c>
      <c r="H9491" t="s">
        <v>387</v>
      </c>
      <c r="I9491" t="s">
        <v>33858</v>
      </c>
      <c r="J9491">
        <v>56128</v>
      </c>
      <c r="K9491" t="s">
        <v>32007</v>
      </c>
      <c r="L9491" t="str">
        <f>VLOOKUP(K9491,'[1]movimento-per-comune-ambito-201'!$B$2:$D$547,3,FALSE)</f>
        <v>Terre di Pisa</v>
      </c>
      <c r="M9491" t="s">
        <v>29576</v>
      </c>
      <c r="N9491">
        <v>0</v>
      </c>
      <c r="O9491" t="s">
        <v>33859</v>
      </c>
      <c r="Q9491" t="s">
        <v>33860</v>
      </c>
    </row>
    <row r="9492" spans="1:17" x14ac:dyDescent="0.25">
      <c r="A9492">
        <v>8276</v>
      </c>
      <c r="B9492" t="s">
        <v>5267</v>
      </c>
      <c r="C9492" s="1">
        <v>4.36229322E+16</v>
      </c>
      <c r="D9492" s="1">
        <v>1.02913777999999E+16</v>
      </c>
      <c r="E9492">
        <v>50026</v>
      </c>
      <c r="F9492" t="str">
        <f>VLOOKUP(E9492,'[1]movimento-per-comune-ambito-201'!$C$2:$D$547,2,0)</f>
        <v>Terre di Pisa</v>
      </c>
      <c r="G9492" t="s">
        <v>63114</v>
      </c>
      <c r="H9492" t="s">
        <v>387</v>
      </c>
      <c r="I9492" t="s">
        <v>33861</v>
      </c>
      <c r="J9492">
        <v>56128</v>
      </c>
      <c r="K9492" t="s">
        <v>32007</v>
      </c>
      <c r="L9492" t="str">
        <f>VLOOKUP(K9492,'[1]movimento-per-comune-ambito-201'!$B$2:$D$547,3,FALSE)</f>
        <v>Terre di Pisa</v>
      </c>
      <c r="M9492" t="s">
        <v>29576</v>
      </c>
      <c r="N9492">
        <v>0</v>
      </c>
      <c r="O9492" t="s">
        <v>33862</v>
      </c>
      <c r="P9492" t="s">
        <v>33863</v>
      </c>
      <c r="Q9492" t="s">
        <v>33864</v>
      </c>
    </row>
    <row r="9493" spans="1:17" x14ac:dyDescent="0.25">
      <c r="A9493">
        <v>8277</v>
      </c>
      <c r="B9493" t="s">
        <v>33865</v>
      </c>
      <c r="C9493" s="1">
        <v>4.3587483499999904E+16</v>
      </c>
      <c r="D9493" s="1">
        <v>1.02996469E+16</v>
      </c>
      <c r="E9493">
        <v>50026</v>
      </c>
      <c r="F9493" t="str">
        <f>VLOOKUP(E9493,'[1]movimento-per-comune-ambito-201'!$C$2:$D$547,2,0)</f>
        <v>Terre di Pisa</v>
      </c>
      <c r="G9493" t="s">
        <v>63115</v>
      </c>
      <c r="H9493" t="s">
        <v>387</v>
      </c>
      <c r="I9493" t="s">
        <v>33866</v>
      </c>
      <c r="J9493">
        <v>56128</v>
      </c>
      <c r="K9493" t="s">
        <v>32007</v>
      </c>
      <c r="L9493" t="str">
        <f>VLOOKUP(K9493,'[1]movimento-per-comune-ambito-201'!$B$2:$D$547,3,FALSE)</f>
        <v>Terre di Pisa</v>
      </c>
      <c r="M9493" t="s">
        <v>29576</v>
      </c>
      <c r="N9493">
        <v>0</v>
      </c>
      <c r="O9493" t="s">
        <v>33867</v>
      </c>
      <c r="Q9493" t="s">
        <v>33868</v>
      </c>
    </row>
    <row r="9494" spans="1:17" x14ac:dyDescent="0.25">
      <c r="A9494">
        <v>8278</v>
      </c>
      <c r="B9494" t="s">
        <v>33869</v>
      </c>
      <c r="C9494" s="1">
        <v>4.36435832E+16</v>
      </c>
      <c r="D9494" s="1">
        <v>102890716</v>
      </c>
      <c r="E9494">
        <v>50026</v>
      </c>
      <c r="F9494" t="str">
        <f>VLOOKUP(E9494,'[1]movimento-per-comune-ambito-201'!$C$2:$D$547,2,0)</f>
        <v>Terre di Pisa</v>
      </c>
      <c r="G9494" t="s">
        <v>63116</v>
      </c>
      <c r="H9494" t="s">
        <v>387</v>
      </c>
      <c r="I9494" t="s">
        <v>33870</v>
      </c>
      <c r="J9494">
        <v>56128</v>
      </c>
      <c r="K9494" t="s">
        <v>32007</v>
      </c>
      <c r="L9494" t="str">
        <f>VLOOKUP(K9494,'[1]movimento-per-comune-ambito-201'!$B$2:$D$547,3,FALSE)</f>
        <v>Terre di Pisa</v>
      </c>
      <c r="M9494" t="s">
        <v>29576</v>
      </c>
      <c r="N9494">
        <v>0</v>
      </c>
      <c r="O9494" t="s">
        <v>33871</v>
      </c>
      <c r="Q9494" t="s">
        <v>33872</v>
      </c>
    </row>
    <row r="9495" spans="1:17" x14ac:dyDescent="0.25">
      <c r="A9495">
        <v>8279</v>
      </c>
      <c r="B9495" t="s">
        <v>33873</v>
      </c>
      <c r="C9495" s="1">
        <v>4.3627681E+16</v>
      </c>
      <c r="D9495" s="1">
        <v>102915527</v>
      </c>
      <c r="E9495">
        <v>50026</v>
      </c>
      <c r="F9495" t="str">
        <f>VLOOKUP(E9495,'[1]movimento-per-comune-ambito-201'!$C$2:$D$547,2,0)</f>
        <v>Terre di Pisa</v>
      </c>
      <c r="G9495" t="s">
        <v>63117</v>
      </c>
      <c r="H9495" t="s">
        <v>387</v>
      </c>
      <c r="I9495" t="s">
        <v>33874</v>
      </c>
      <c r="J9495">
        <v>56128</v>
      </c>
      <c r="K9495" t="s">
        <v>32007</v>
      </c>
      <c r="L9495" t="str">
        <f>VLOOKUP(K9495,'[1]movimento-per-comune-ambito-201'!$B$2:$D$547,3,FALSE)</f>
        <v>Terre di Pisa</v>
      </c>
      <c r="M9495" t="s">
        <v>29576</v>
      </c>
      <c r="N9495">
        <v>0</v>
      </c>
      <c r="Q9495" t="s">
        <v>33875</v>
      </c>
    </row>
    <row r="9496" spans="1:17" x14ac:dyDescent="0.25">
      <c r="A9496">
        <v>8280</v>
      </c>
      <c r="B9496" t="s">
        <v>8729</v>
      </c>
      <c r="C9496" s="1">
        <v>4.37228386E+16</v>
      </c>
      <c r="D9496" s="1">
        <v>1.04016888E+16</v>
      </c>
      <c r="E9496">
        <v>50026</v>
      </c>
      <c r="F9496" t="str">
        <f>VLOOKUP(E9496,'[1]movimento-per-comune-ambito-201'!$C$2:$D$547,2,0)</f>
        <v>Terre di Pisa</v>
      </c>
      <c r="G9496" t="s">
        <v>63118</v>
      </c>
      <c r="H9496" t="s">
        <v>387</v>
      </c>
      <c r="I9496" t="s">
        <v>33876</v>
      </c>
      <c r="J9496">
        <v>56128</v>
      </c>
      <c r="K9496" t="s">
        <v>32007</v>
      </c>
      <c r="L9496" t="str">
        <f>VLOOKUP(K9496,'[1]movimento-per-comune-ambito-201'!$B$2:$D$547,3,FALSE)</f>
        <v>Terre di Pisa</v>
      </c>
      <c r="M9496" t="s">
        <v>29576</v>
      </c>
      <c r="N9496">
        <v>0</v>
      </c>
      <c r="O9496" t="s">
        <v>33877</v>
      </c>
      <c r="Q9496" t="s">
        <v>33878</v>
      </c>
    </row>
    <row r="9497" spans="1:17" x14ac:dyDescent="0.25">
      <c r="A9497">
        <v>8281</v>
      </c>
      <c r="B9497" t="s">
        <v>33879</v>
      </c>
      <c r="C9497" s="1">
        <v>4.36533182E+16</v>
      </c>
      <c r="D9497" s="1">
        <v>1.02832985E+16</v>
      </c>
      <c r="E9497">
        <v>50026</v>
      </c>
      <c r="F9497" t="str">
        <f>VLOOKUP(E9497,'[1]movimento-per-comune-ambito-201'!$C$2:$D$547,2,0)</f>
        <v>Terre di Pisa</v>
      </c>
      <c r="G9497" t="s">
        <v>63119</v>
      </c>
      <c r="H9497" t="s">
        <v>387</v>
      </c>
      <c r="I9497" t="s">
        <v>33880</v>
      </c>
      <c r="J9497">
        <v>56128</v>
      </c>
      <c r="K9497" t="s">
        <v>32007</v>
      </c>
      <c r="L9497" t="str">
        <f>VLOOKUP(K9497,'[1]movimento-per-comune-ambito-201'!$B$2:$D$547,3,FALSE)</f>
        <v>Terre di Pisa</v>
      </c>
      <c r="M9497" t="s">
        <v>29576</v>
      </c>
      <c r="N9497">
        <v>0</v>
      </c>
      <c r="Q9497" t="s">
        <v>33881</v>
      </c>
    </row>
    <row r="9498" spans="1:17" x14ac:dyDescent="0.25">
      <c r="A9498">
        <v>8282</v>
      </c>
      <c r="B9498" t="s">
        <v>33882</v>
      </c>
      <c r="C9498" s="1">
        <v>4.37228386E+16</v>
      </c>
      <c r="D9498" s="1">
        <v>1.04016888E+16</v>
      </c>
      <c r="E9498">
        <v>50026</v>
      </c>
      <c r="F9498" t="str">
        <f>VLOOKUP(E9498,'[1]movimento-per-comune-ambito-201'!$C$2:$D$547,2,0)</f>
        <v>Terre di Pisa</v>
      </c>
      <c r="G9498" t="s">
        <v>63120</v>
      </c>
      <c r="H9498" t="s">
        <v>387</v>
      </c>
      <c r="I9498" t="s">
        <v>33883</v>
      </c>
      <c r="J9498">
        <v>56128</v>
      </c>
      <c r="K9498" t="s">
        <v>32007</v>
      </c>
      <c r="L9498" t="str">
        <f>VLOOKUP(K9498,'[1]movimento-per-comune-ambito-201'!$B$2:$D$547,3,FALSE)</f>
        <v>Terre di Pisa</v>
      </c>
      <c r="M9498" t="s">
        <v>29576</v>
      </c>
      <c r="N9498">
        <v>0</v>
      </c>
      <c r="O9498" t="s">
        <v>33884</v>
      </c>
      <c r="Q9498" t="s">
        <v>33885</v>
      </c>
    </row>
    <row r="9499" spans="1:17" x14ac:dyDescent="0.25">
      <c r="A9499">
        <v>8283</v>
      </c>
      <c r="B9499" t="s">
        <v>3790</v>
      </c>
      <c r="C9499" s="1">
        <v>4.37228386E+16</v>
      </c>
      <c r="D9499" s="1">
        <v>1.04016888E+16</v>
      </c>
      <c r="E9499">
        <v>50026</v>
      </c>
      <c r="F9499" t="str">
        <f>VLOOKUP(E9499,'[1]movimento-per-comune-ambito-201'!$C$2:$D$547,2,0)</f>
        <v>Terre di Pisa</v>
      </c>
      <c r="G9499" t="s">
        <v>63121</v>
      </c>
      <c r="H9499" t="s">
        <v>387</v>
      </c>
      <c r="I9499" t="s">
        <v>33834</v>
      </c>
      <c r="J9499">
        <v>56128</v>
      </c>
      <c r="K9499" t="s">
        <v>32007</v>
      </c>
      <c r="L9499" t="str">
        <f>VLOOKUP(K9499,'[1]movimento-per-comune-ambito-201'!$B$2:$D$547,3,FALSE)</f>
        <v>Terre di Pisa</v>
      </c>
      <c r="M9499" t="s">
        <v>29576</v>
      </c>
      <c r="N9499">
        <v>0</v>
      </c>
      <c r="O9499" t="s">
        <v>33886</v>
      </c>
      <c r="Q9499" t="s">
        <v>33887</v>
      </c>
    </row>
    <row r="9500" spans="1:17" x14ac:dyDescent="0.25">
      <c r="A9500">
        <v>8284</v>
      </c>
      <c r="B9500" t="s">
        <v>33888</v>
      </c>
      <c r="C9500" s="1">
        <v>436539182</v>
      </c>
      <c r="D9500" s="1">
        <v>1.02830400999999E+16</v>
      </c>
      <c r="E9500">
        <v>50026</v>
      </c>
      <c r="F9500" t="str">
        <f>VLOOKUP(E9500,'[1]movimento-per-comune-ambito-201'!$C$2:$D$547,2,0)</f>
        <v>Terre di Pisa</v>
      </c>
      <c r="G9500" t="s">
        <v>63264</v>
      </c>
      <c r="H9500" t="s">
        <v>387</v>
      </c>
      <c r="I9500" t="s">
        <v>33889</v>
      </c>
      <c r="J9500">
        <v>56128</v>
      </c>
      <c r="K9500" t="s">
        <v>32007</v>
      </c>
      <c r="L9500" t="str">
        <f>VLOOKUP(K9500,'[1]movimento-per-comune-ambito-201'!$B$2:$D$547,3,FALSE)</f>
        <v>Terre di Pisa</v>
      </c>
      <c r="M9500" t="s">
        <v>29576</v>
      </c>
      <c r="N9500">
        <v>0</v>
      </c>
      <c r="O9500" t="s">
        <v>33890</v>
      </c>
      <c r="P9500" t="s">
        <v>33891</v>
      </c>
      <c r="Q9500" t="s">
        <v>33892</v>
      </c>
    </row>
    <row r="9501" spans="1:17" x14ac:dyDescent="0.25">
      <c r="A9501">
        <v>8285</v>
      </c>
      <c r="B9501" t="s">
        <v>33893</v>
      </c>
      <c r="C9501" s="1">
        <v>436518193</v>
      </c>
      <c r="D9501" s="1">
        <v>1.02842807999999E+16</v>
      </c>
      <c r="E9501">
        <v>50026</v>
      </c>
      <c r="F9501" t="str">
        <f>VLOOKUP(E9501,'[1]movimento-per-comune-ambito-201'!$C$2:$D$547,2,0)</f>
        <v>Terre di Pisa</v>
      </c>
      <c r="G9501" t="s">
        <v>63122</v>
      </c>
      <c r="H9501" t="s">
        <v>387</v>
      </c>
      <c r="I9501" t="s">
        <v>33778</v>
      </c>
      <c r="J9501">
        <v>56128</v>
      </c>
      <c r="K9501" t="s">
        <v>32007</v>
      </c>
      <c r="L9501" t="str">
        <f>VLOOKUP(K9501,'[1]movimento-per-comune-ambito-201'!$B$2:$D$547,3,FALSE)</f>
        <v>Terre di Pisa</v>
      </c>
      <c r="M9501" t="s">
        <v>29576</v>
      </c>
      <c r="N9501">
        <v>0</v>
      </c>
      <c r="O9501" t="s">
        <v>33894</v>
      </c>
      <c r="Q9501" t="s">
        <v>33895</v>
      </c>
    </row>
    <row r="9502" spans="1:17" x14ac:dyDescent="0.25">
      <c r="A9502">
        <v>8286</v>
      </c>
      <c r="B9502" t="s">
        <v>18972</v>
      </c>
      <c r="C9502" s="1">
        <v>4.36293768E+16</v>
      </c>
      <c r="D9502" s="1">
        <v>1.02916308999999E+16</v>
      </c>
      <c r="E9502">
        <v>50026</v>
      </c>
      <c r="F9502" t="str">
        <f>VLOOKUP(E9502,'[1]movimento-per-comune-ambito-201'!$C$2:$D$547,2,0)</f>
        <v>Terre di Pisa</v>
      </c>
      <c r="G9502" t="s">
        <v>63123</v>
      </c>
      <c r="H9502" t="s">
        <v>387</v>
      </c>
      <c r="I9502" t="s">
        <v>33735</v>
      </c>
      <c r="J9502">
        <v>56128</v>
      </c>
      <c r="K9502" t="s">
        <v>32007</v>
      </c>
      <c r="L9502" t="str">
        <f>VLOOKUP(K9502,'[1]movimento-per-comune-ambito-201'!$B$2:$D$547,3,FALSE)</f>
        <v>Terre di Pisa</v>
      </c>
      <c r="M9502" t="s">
        <v>29576</v>
      </c>
      <c r="N9502">
        <v>0</v>
      </c>
      <c r="O9502" t="s">
        <v>33896</v>
      </c>
      <c r="Q9502" t="s">
        <v>33897</v>
      </c>
    </row>
    <row r="9503" spans="1:17" x14ac:dyDescent="0.25">
      <c r="A9503">
        <v>8287</v>
      </c>
      <c r="B9503" t="s">
        <v>33898</v>
      </c>
      <c r="C9503" s="1">
        <v>4.37228386E+16</v>
      </c>
      <c r="D9503" s="1">
        <v>1.04016888E+16</v>
      </c>
      <c r="E9503">
        <v>50026</v>
      </c>
      <c r="F9503" t="str">
        <f>VLOOKUP(E9503,'[1]movimento-per-comune-ambito-201'!$C$2:$D$547,2,0)</f>
        <v>Terre di Pisa</v>
      </c>
      <c r="G9503" t="s">
        <v>63124</v>
      </c>
      <c r="H9503" t="s">
        <v>387</v>
      </c>
      <c r="I9503" t="s">
        <v>33899</v>
      </c>
      <c r="J9503">
        <v>56128</v>
      </c>
      <c r="K9503" t="s">
        <v>32007</v>
      </c>
      <c r="L9503" t="str">
        <f>VLOOKUP(K9503,'[1]movimento-per-comune-ambito-201'!$B$2:$D$547,3,FALSE)</f>
        <v>Terre di Pisa</v>
      </c>
      <c r="M9503" t="s">
        <v>29576</v>
      </c>
      <c r="N9503">
        <v>0</v>
      </c>
      <c r="O9503" t="s">
        <v>33900</v>
      </c>
      <c r="Q9503" t="s">
        <v>33901</v>
      </c>
    </row>
    <row r="9504" spans="1:17" x14ac:dyDescent="0.25">
      <c r="A9504">
        <v>8288</v>
      </c>
      <c r="B9504" t="s">
        <v>4870</v>
      </c>
      <c r="C9504" s="1">
        <v>436312055</v>
      </c>
      <c r="D9504" s="1">
        <v>102916577</v>
      </c>
      <c r="E9504">
        <v>50026</v>
      </c>
      <c r="F9504" t="str">
        <f>VLOOKUP(E9504,'[1]movimento-per-comune-ambito-201'!$C$2:$D$547,2,0)</f>
        <v>Terre di Pisa</v>
      </c>
      <c r="G9504" t="s">
        <v>63125</v>
      </c>
      <c r="H9504" t="s">
        <v>387</v>
      </c>
      <c r="I9504" t="s">
        <v>33902</v>
      </c>
      <c r="J9504">
        <v>56128</v>
      </c>
      <c r="K9504" t="s">
        <v>32007</v>
      </c>
      <c r="L9504" t="str">
        <f>VLOOKUP(K9504,'[1]movimento-per-comune-ambito-201'!$B$2:$D$547,3,FALSE)</f>
        <v>Terre di Pisa</v>
      </c>
      <c r="M9504" t="s">
        <v>29576</v>
      </c>
      <c r="N9504">
        <v>0</v>
      </c>
      <c r="O9504" t="s">
        <v>33757</v>
      </c>
      <c r="Q9504" t="s">
        <v>33759</v>
      </c>
    </row>
    <row r="9505" spans="1:17" x14ac:dyDescent="0.25">
      <c r="A9505">
        <v>8289</v>
      </c>
      <c r="B9505" t="s">
        <v>33903</v>
      </c>
      <c r="C9505" s="1">
        <v>436535157</v>
      </c>
      <c r="D9505" s="1">
        <v>1.02832763E+16</v>
      </c>
      <c r="E9505">
        <v>50026</v>
      </c>
      <c r="F9505" t="str">
        <f>VLOOKUP(E9505,'[1]movimento-per-comune-ambito-201'!$C$2:$D$547,2,0)</f>
        <v>Terre di Pisa</v>
      </c>
      <c r="G9505" t="s">
        <v>63126</v>
      </c>
      <c r="H9505" t="s">
        <v>387</v>
      </c>
      <c r="I9505" t="s">
        <v>33904</v>
      </c>
      <c r="J9505">
        <v>56128</v>
      </c>
      <c r="K9505" t="s">
        <v>32007</v>
      </c>
      <c r="L9505" t="str">
        <f>VLOOKUP(K9505,'[1]movimento-per-comune-ambito-201'!$B$2:$D$547,3,FALSE)</f>
        <v>Terre di Pisa</v>
      </c>
      <c r="M9505" t="s">
        <v>29576</v>
      </c>
      <c r="N9505">
        <v>0</v>
      </c>
      <c r="Q9505" t="s">
        <v>33905</v>
      </c>
    </row>
    <row r="9506" spans="1:17" x14ac:dyDescent="0.25">
      <c r="A9506">
        <v>8290</v>
      </c>
      <c r="B9506" t="s">
        <v>472</v>
      </c>
      <c r="C9506" s="1">
        <v>4.3639605499999904E+16</v>
      </c>
      <c r="D9506" s="1">
        <v>1.02909301E+16</v>
      </c>
      <c r="E9506">
        <v>50026</v>
      </c>
      <c r="F9506" t="str">
        <f>VLOOKUP(E9506,'[1]movimento-per-comune-ambito-201'!$C$2:$D$547,2,0)</f>
        <v>Terre di Pisa</v>
      </c>
      <c r="G9506" t="s">
        <v>63127</v>
      </c>
      <c r="H9506" t="s">
        <v>387</v>
      </c>
      <c r="I9506" t="s">
        <v>33906</v>
      </c>
      <c r="J9506">
        <v>56128</v>
      </c>
      <c r="K9506" t="s">
        <v>32007</v>
      </c>
      <c r="L9506" t="str">
        <f>VLOOKUP(K9506,'[1]movimento-per-comune-ambito-201'!$B$2:$D$547,3,FALSE)</f>
        <v>Terre di Pisa</v>
      </c>
      <c r="M9506" t="s">
        <v>29576</v>
      </c>
      <c r="N9506">
        <v>0</v>
      </c>
      <c r="O9506" t="s">
        <v>33907</v>
      </c>
      <c r="Q9506" t="s">
        <v>33908</v>
      </c>
    </row>
    <row r="9507" spans="1:17" x14ac:dyDescent="0.25">
      <c r="A9507">
        <v>8291</v>
      </c>
      <c r="B9507" t="s">
        <v>402</v>
      </c>
      <c r="C9507" s="1">
        <v>4.3624461699999904E+16</v>
      </c>
      <c r="D9507" s="1">
        <v>1.02914071E+16</v>
      </c>
      <c r="E9507">
        <v>50026</v>
      </c>
      <c r="F9507" t="str">
        <f>VLOOKUP(E9507,'[1]movimento-per-comune-ambito-201'!$C$2:$D$547,2,0)</f>
        <v>Terre di Pisa</v>
      </c>
      <c r="G9507" t="s">
        <v>63128</v>
      </c>
      <c r="H9507" t="s">
        <v>387</v>
      </c>
      <c r="I9507" t="s">
        <v>33909</v>
      </c>
      <c r="J9507">
        <v>56128</v>
      </c>
      <c r="K9507" t="s">
        <v>32007</v>
      </c>
      <c r="L9507" t="str">
        <f>VLOOKUP(K9507,'[1]movimento-per-comune-ambito-201'!$B$2:$D$547,3,FALSE)</f>
        <v>Terre di Pisa</v>
      </c>
      <c r="M9507" t="s">
        <v>29576</v>
      </c>
      <c r="N9507">
        <v>0</v>
      </c>
      <c r="O9507" t="s">
        <v>33910</v>
      </c>
      <c r="Q9507" t="s">
        <v>33911</v>
      </c>
    </row>
    <row r="9508" spans="1:17" x14ac:dyDescent="0.25">
      <c r="A9508">
        <v>8292</v>
      </c>
      <c r="B9508" t="s">
        <v>33912</v>
      </c>
      <c r="C9508" s="1">
        <v>436149816</v>
      </c>
      <c r="D9508" s="1">
        <v>102911933</v>
      </c>
      <c r="E9508">
        <v>50026</v>
      </c>
      <c r="F9508" t="str">
        <f>VLOOKUP(E9508,'[1]movimento-per-comune-ambito-201'!$C$2:$D$547,2,0)</f>
        <v>Terre di Pisa</v>
      </c>
      <c r="G9508" t="s">
        <v>63265</v>
      </c>
      <c r="H9508" t="s">
        <v>387</v>
      </c>
      <c r="I9508" t="s">
        <v>33913</v>
      </c>
      <c r="J9508">
        <v>56128</v>
      </c>
      <c r="K9508" t="s">
        <v>32007</v>
      </c>
      <c r="L9508" t="str">
        <f>VLOOKUP(K9508,'[1]movimento-per-comune-ambito-201'!$B$2:$D$547,3,FALSE)</f>
        <v>Terre di Pisa</v>
      </c>
      <c r="M9508" t="s">
        <v>29576</v>
      </c>
      <c r="N9508">
        <v>0</v>
      </c>
      <c r="O9508" t="s">
        <v>33914</v>
      </c>
      <c r="Q9508" t="s">
        <v>33915</v>
      </c>
    </row>
    <row r="9509" spans="1:17" x14ac:dyDescent="0.25">
      <c r="A9509">
        <v>8294</v>
      </c>
      <c r="B9509" t="s">
        <v>33916</v>
      </c>
      <c r="C9509" s="1">
        <v>4.3656145E+16</v>
      </c>
      <c r="D9509" s="1">
        <v>102817673</v>
      </c>
      <c r="E9509">
        <v>50026</v>
      </c>
      <c r="F9509" t="str">
        <f>VLOOKUP(E9509,'[1]movimento-per-comune-ambito-201'!$C$2:$D$547,2,0)</f>
        <v>Terre di Pisa</v>
      </c>
      <c r="G9509" t="s">
        <v>63267</v>
      </c>
      <c r="H9509" t="s">
        <v>387</v>
      </c>
      <c r="I9509" t="s">
        <v>33917</v>
      </c>
      <c r="J9509">
        <v>56128</v>
      </c>
      <c r="K9509" t="s">
        <v>32007</v>
      </c>
      <c r="L9509" t="str">
        <f>VLOOKUP(K9509,'[1]movimento-per-comune-ambito-201'!$B$2:$D$547,3,FALSE)</f>
        <v>Terre di Pisa</v>
      </c>
      <c r="M9509" t="s">
        <v>29576</v>
      </c>
      <c r="N9509">
        <v>0</v>
      </c>
      <c r="O9509" t="s">
        <v>33918</v>
      </c>
      <c r="P9509" t="s">
        <v>33919</v>
      </c>
      <c r="Q9509" t="s">
        <v>33920</v>
      </c>
    </row>
    <row r="9510" spans="1:17" x14ac:dyDescent="0.25">
      <c r="A9510">
        <v>8295</v>
      </c>
      <c r="B9510" t="s">
        <v>5635</v>
      </c>
      <c r="C9510" s="1">
        <v>4.3653415099999904E+16</v>
      </c>
      <c r="D9510" s="1">
        <v>102833354</v>
      </c>
      <c r="E9510">
        <v>50026</v>
      </c>
      <c r="F9510" t="str">
        <f>VLOOKUP(E9510,'[1]movimento-per-comune-ambito-201'!$C$2:$D$547,2,0)</f>
        <v>Terre di Pisa</v>
      </c>
      <c r="G9510" t="s">
        <v>63268</v>
      </c>
      <c r="H9510" t="s">
        <v>387</v>
      </c>
      <c r="I9510" t="s">
        <v>33921</v>
      </c>
      <c r="J9510">
        <v>56128</v>
      </c>
      <c r="K9510" t="s">
        <v>32007</v>
      </c>
      <c r="L9510" t="str">
        <f>VLOOKUP(K9510,'[1]movimento-per-comune-ambito-201'!$B$2:$D$547,3,FALSE)</f>
        <v>Terre di Pisa</v>
      </c>
      <c r="M9510" t="s">
        <v>29576</v>
      </c>
      <c r="N9510">
        <v>0</v>
      </c>
      <c r="O9510" t="s">
        <v>33922</v>
      </c>
      <c r="Q9510" t="s">
        <v>33923</v>
      </c>
    </row>
    <row r="9511" spans="1:17" x14ac:dyDescent="0.25">
      <c r="A9511">
        <v>8296</v>
      </c>
      <c r="B9511" t="s">
        <v>1021</v>
      </c>
      <c r="C9511" s="1">
        <v>4.36300663E+16</v>
      </c>
      <c r="D9511" s="1">
        <v>102916977</v>
      </c>
      <c r="E9511">
        <v>50026</v>
      </c>
      <c r="F9511" t="str">
        <f>VLOOKUP(E9511,'[1]movimento-per-comune-ambito-201'!$C$2:$D$547,2,0)</f>
        <v>Terre di Pisa</v>
      </c>
      <c r="G9511" t="s">
        <v>63269</v>
      </c>
      <c r="H9511" t="s">
        <v>387</v>
      </c>
      <c r="I9511" t="s">
        <v>33924</v>
      </c>
      <c r="J9511">
        <v>56128</v>
      </c>
      <c r="K9511" t="s">
        <v>32007</v>
      </c>
      <c r="L9511" t="str">
        <f>VLOOKUP(K9511,'[1]movimento-per-comune-ambito-201'!$B$2:$D$547,3,FALSE)</f>
        <v>Terre di Pisa</v>
      </c>
      <c r="M9511" t="s">
        <v>29576</v>
      </c>
      <c r="N9511">
        <v>0</v>
      </c>
      <c r="Q9511" t="s">
        <v>33925</v>
      </c>
    </row>
    <row r="9512" spans="1:17" x14ac:dyDescent="0.25">
      <c r="A9512">
        <v>8297</v>
      </c>
      <c r="B9512" t="s">
        <v>33926</v>
      </c>
      <c r="C9512" s="1">
        <v>4.37228386E+16</v>
      </c>
      <c r="D9512" s="1">
        <v>1.04016888E+16</v>
      </c>
      <c r="E9512">
        <v>50026</v>
      </c>
      <c r="F9512" t="str">
        <f>VLOOKUP(E9512,'[1]movimento-per-comune-ambito-201'!$C$2:$D$547,2,0)</f>
        <v>Terre di Pisa</v>
      </c>
      <c r="G9512" t="s">
        <v>63457</v>
      </c>
      <c r="H9512" t="s">
        <v>387</v>
      </c>
      <c r="I9512" t="s">
        <v>33927</v>
      </c>
      <c r="J9512">
        <v>56128</v>
      </c>
      <c r="K9512" t="s">
        <v>32007</v>
      </c>
      <c r="L9512" t="str">
        <f>VLOOKUP(K9512,'[1]movimento-per-comune-ambito-201'!$B$2:$D$547,3,FALSE)</f>
        <v>Terre di Pisa</v>
      </c>
      <c r="M9512" t="s">
        <v>29576</v>
      </c>
      <c r="N9512">
        <v>0</v>
      </c>
      <c r="O9512" t="s">
        <v>33928</v>
      </c>
      <c r="Q9512" t="s">
        <v>33929</v>
      </c>
    </row>
    <row r="9513" spans="1:17" x14ac:dyDescent="0.25">
      <c r="A9513">
        <v>8298</v>
      </c>
      <c r="B9513" t="s">
        <v>33930</v>
      </c>
      <c r="C9513" s="1">
        <v>4.37228386E+16</v>
      </c>
      <c r="D9513" s="1">
        <v>1.04016888E+16</v>
      </c>
      <c r="E9513">
        <v>50026</v>
      </c>
      <c r="F9513" t="str">
        <f>VLOOKUP(E9513,'[1]movimento-per-comune-ambito-201'!$C$2:$D$547,2,0)</f>
        <v>Terre di Pisa</v>
      </c>
      <c r="G9513" t="s">
        <v>63270</v>
      </c>
      <c r="H9513" t="s">
        <v>387</v>
      </c>
      <c r="I9513" t="s">
        <v>33931</v>
      </c>
      <c r="J9513">
        <v>56128</v>
      </c>
      <c r="K9513" t="s">
        <v>32007</v>
      </c>
      <c r="L9513" t="str">
        <f>VLOOKUP(K9513,'[1]movimento-per-comune-ambito-201'!$B$2:$D$547,3,FALSE)</f>
        <v>Terre di Pisa</v>
      </c>
      <c r="M9513" t="s">
        <v>29576</v>
      </c>
      <c r="N9513">
        <v>0</v>
      </c>
      <c r="O9513" t="s">
        <v>33932</v>
      </c>
      <c r="P9513" t="s">
        <v>33933</v>
      </c>
      <c r="Q9513" t="s">
        <v>33934</v>
      </c>
    </row>
    <row r="9514" spans="1:17" x14ac:dyDescent="0.25">
      <c r="A9514">
        <v>8299</v>
      </c>
      <c r="B9514" t="s">
        <v>33935</v>
      </c>
      <c r="C9514" s="1">
        <v>4.37228386E+16</v>
      </c>
      <c r="D9514" s="1">
        <v>1.04016888E+16</v>
      </c>
      <c r="E9514">
        <v>50026</v>
      </c>
      <c r="F9514" t="str">
        <f>VLOOKUP(E9514,'[1]movimento-per-comune-ambito-201'!$C$2:$D$547,2,0)</f>
        <v>Terre di Pisa</v>
      </c>
      <c r="G9514" t="s">
        <v>63271</v>
      </c>
      <c r="H9514" t="s">
        <v>387</v>
      </c>
      <c r="I9514" t="s">
        <v>33936</v>
      </c>
      <c r="J9514">
        <v>56128</v>
      </c>
      <c r="K9514" t="s">
        <v>32007</v>
      </c>
      <c r="L9514" t="str">
        <f>VLOOKUP(K9514,'[1]movimento-per-comune-ambito-201'!$B$2:$D$547,3,FALSE)</f>
        <v>Terre di Pisa</v>
      </c>
      <c r="M9514" t="s">
        <v>29576</v>
      </c>
      <c r="N9514">
        <v>0</v>
      </c>
      <c r="O9514" t="s">
        <v>33937</v>
      </c>
      <c r="Q9514" t="s">
        <v>33938</v>
      </c>
    </row>
    <row r="9515" spans="1:17" x14ac:dyDescent="0.25">
      <c r="A9515">
        <v>8300</v>
      </c>
      <c r="B9515" t="s">
        <v>33939</v>
      </c>
      <c r="C9515" s="1">
        <v>4.37228386E+16</v>
      </c>
      <c r="D9515" s="1">
        <v>1.04016888E+16</v>
      </c>
      <c r="E9515">
        <v>50026</v>
      </c>
      <c r="F9515" t="str">
        <f>VLOOKUP(E9515,'[1]movimento-per-comune-ambito-201'!$C$2:$D$547,2,0)</f>
        <v>Terre di Pisa</v>
      </c>
      <c r="G9515" t="s">
        <v>63272</v>
      </c>
      <c r="H9515" t="s">
        <v>387</v>
      </c>
      <c r="I9515" t="s">
        <v>33940</v>
      </c>
      <c r="J9515">
        <v>56128</v>
      </c>
      <c r="K9515" t="s">
        <v>32007</v>
      </c>
      <c r="L9515" t="str">
        <f>VLOOKUP(K9515,'[1]movimento-per-comune-ambito-201'!$B$2:$D$547,3,FALSE)</f>
        <v>Terre di Pisa</v>
      </c>
      <c r="M9515" t="s">
        <v>29576</v>
      </c>
      <c r="N9515">
        <v>0</v>
      </c>
      <c r="O9515" t="s">
        <v>33941</v>
      </c>
      <c r="Q9515" t="s">
        <v>33942</v>
      </c>
    </row>
    <row r="9516" spans="1:17" x14ac:dyDescent="0.25">
      <c r="A9516">
        <v>8301</v>
      </c>
      <c r="B9516" t="s">
        <v>33943</v>
      </c>
      <c r="C9516" s="1">
        <v>4.36550819E+16</v>
      </c>
      <c r="D9516" s="1">
        <v>1.02823287E+16</v>
      </c>
      <c r="E9516">
        <v>50026</v>
      </c>
      <c r="F9516" t="str">
        <f>VLOOKUP(E9516,'[1]movimento-per-comune-ambito-201'!$C$2:$D$547,2,0)</f>
        <v>Terre di Pisa</v>
      </c>
      <c r="G9516" t="s">
        <v>63273</v>
      </c>
      <c r="H9516" t="s">
        <v>387</v>
      </c>
      <c r="I9516" t="s">
        <v>33944</v>
      </c>
      <c r="J9516">
        <v>56128</v>
      </c>
      <c r="K9516" t="s">
        <v>32007</v>
      </c>
      <c r="L9516" t="str">
        <f>VLOOKUP(K9516,'[1]movimento-per-comune-ambito-201'!$B$2:$D$547,3,FALSE)</f>
        <v>Terre di Pisa</v>
      </c>
      <c r="M9516" t="s">
        <v>29576</v>
      </c>
      <c r="N9516">
        <v>0</v>
      </c>
      <c r="Q9516" t="s">
        <v>33945</v>
      </c>
    </row>
    <row r="9517" spans="1:17" x14ac:dyDescent="0.25">
      <c r="A9517">
        <v>8302</v>
      </c>
      <c r="B9517" t="s">
        <v>8795</v>
      </c>
      <c r="C9517" s="1">
        <v>4.3630059299999904E+16</v>
      </c>
      <c r="D9517" s="1">
        <v>102916135</v>
      </c>
      <c r="E9517">
        <v>50026</v>
      </c>
      <c r="F9517" t="str">
        <f>VLOOKUP(E9517,'[1]movimento-per-comune-ambito-201'!$C$2:$D$547,2,0)</f>
        <v>Terre di Pisa</v>
      </c>
      <c r="G9517" t="s">
        <v>63458</v>
      </c>
      <c r="H9517" t="s">
        <v>387</v>
      </c>
      <c r="I9517" t="s">
        <v>33946</v>
      </c>
      <c r="J9517">
        <v>56128</v>
      </c>
      <c r="K9517" t="s">
        <v>32007</v>
      </c>
      <c r="L9517" t="str">
        <f>VLOOKUP(K9517,'[1]movimento-per-comune-ambito-201'!$B$2:$D$547,3,FALSE)</f>
        <v>Terre di Pisa</v>
      </c>
      <c r="M9517" t="s">
        <v>29576</v>
      </c>
      <c r="N9517">
        <v>0</v>
      </c>
      <c r="O9517" t="s">
        <v>33947</v>
      </c>
      <c r="P9517" t="s">
        <v>33948</v>
      </c>
      <c r="Q9517" t="s">
        <v>33949</v>
      </c>
    </row>
    <row r="9518" spans="1:17" x14ac:dyDescent="0.25">
      <c r="A9518">
        <v>8303</v>
      </c>
      <c r="B9518" t="s">
        <v>33950</v>
      </c>
      <c r="C9518" s="1">
        <v>4.36590161E+16</v>
      </c>
      <c r="D9518" s="1">
        <v>102801495</v>
      </c>
      <c r="E9518">
        <v>50026</v>
      </c>
      <c r="F9518" t="str">
        <f>VLOOKUP(E9518,'[1]movimento-per-comune-ambito-201'!$C$2:$D$547,2,0)</f>
        <v>Terre di Pisa</v>
      </c>
      <c r="G9518" t="s">
        <v>63274</v>
      </c>
      <c r="H9518" t="s">
        <v>387</v>
      </c>
      <c r="I9518" t="s">
        <v>33951</v>
      </c>
      <c r="J9518">
        <v>56128</v>
      </c>
      <c r="K9518" t="s">
        <v>32007</v>
      </c>
      <c r="L9518" t="str">
        <f>VLOOKUP(K9518,'[1]movimento-per-comune-ambito-201'!$B$2:$D$547,3,FALSE)</f>
        <v>Terre di Pisa</v>
      </c>
      <c r="M9518" t="s">
        <v>29576</v>
      </c>
      <c r="N9518">
        <v>0</v>
      </c>
      <c r="O9518" t="s">
        <v>33952</v>
      </c>
      <c r="Q9518" t="s">
        <v>33953</v>
      </c>
    </row>
    <row r="9519" spans="1:17" x14ac:dyDescent="0.25">
      <c r="A9519">
        <v>8304</v>
      </c>
      <c r="B9519" t="s">
        <v>9490</v>
      </c>
      <c r="C9519" s="1">
        <v>4.36479354E+16</v>
      </c>
      <c r="D9519" s="1">
        <v>102864513</v>
      </c>
      <c r="E9519">
        <v>50026</v>
      </c>
      <c r="F9519" t="str">
        <f>VLOOKUP(E9519,'[1]movimento-per-comune-ambito-201'!$C$2:$D$547,2,0)</f>
        <v>Terre di Pisa</v>
      </c>
      <c r="G9519" t="s">
        <v>63459</v>
      </c>
      <c r="H9519" t="s">
        <v>387</v>
      </c>
      <c r="I9519" t="s">
        <v>33783</v>
      </c>
      <c r="J9519">
        <v>56128</v>
      </c>
      <c r="K9519" t="s">
        <v>32007</v>
      </c>
      <c r="L9519" t="str">
        <f>VLOOKUP(K9519,'[1]movimento-per-comune-ambito-201'!$B$2:$D$547,3,FALSE)</f>
        <v>Terre di Pisa</v>
      </c>
      <c r="M9519" t="s">
        <v>29576</v>
      </c>
      <c r="N9519">
        <v>0</v>
      </c>
      <c r="O9519" t="s">
        <v>33954</v>
      </c>
      <c r="Q9519" t="s">
        <v>33955</v>
      </c>
    </row>
    <row r="9520" spans="1:17" x14ac:dyDescent="0.25">
      <c r="A9520">
        <v>8305</v>
      </c>
      <c r="B9520" t="s">
        <v>11191</v>
      </c>
      <c r="C9520" s="1">
        <v>436293802</v>
      </c>
      <c r="D9520" s="1">
        <v>102915855</v>
      </c>
      <c r="E9520">
        <v>50026</v>
      </c>
      <c r="F9520" t="str">
        <f>VLOOKUP(E9520,'[1]movimento-per-comune-ambito-201'!$C$2:$D$547,2,0)</f>
        <v>Terre di Pisa</v>
      </c>
      <c r="G9520" t="s">
        <v>63275</v>
      </c>
      <c r="H9520" t="s">
        <v>387</v>
      </c>
      <c r="I9520" t="s">
        <v>33956</v>
      </c>
      <c r="J9520">
        <v>56128</v>
      </c>
      <c r="K9520" t="s">
        <v>32007</v>
      </c>
      <c r="L9520" t="str">
        <f>VLOOKUP(K9520,'[1]movimento-per-comune-ambito-201'!$B$2:$D$547,3,FALSE)</f>
        <v>Terre di Pisa</v>
      </c>
      <c r="M9520" t="s">
        <v>29576</v>
      </c>
      <c r="N9520">
        <v>0</v>
      </c>
      <c r="O9520" t="s">
        <v>33957</v>
      </c>
      <c r="Q9520" t="s">
        <v>33958</v>
      </c>
    </row>
    <row r="9521" spans="1:17" x14ac:dyDescent="0.25">
      <c r="A9521">
        <v>8306</v>
      </c>
      <c r="B9521" t="s">
        <v>33959</v>
      </c>
      <c r="C9521" s="1">
        <v>4.36538176E+16</v>
      </c>
      <c r="D9521" s="1">
        <v>1.02830990999999E+16</v>
      </c>
      <c r="E9521">
        <v>50026</v>
      </c>
      <c r="F9521" t="str">
        <f>VLOOKUP(E9521,'[1]movimento-per-comune-ambito-201'!$C$2:$D$547,2,0)</f>
        <v>Terre di Pisa</v>
      </c>
      <c r="G9521" t="s">
        <v>63276</v>
      </c>
      <c r="H9521" t="s">
        <v>387</v>
      </c>
      <c r="I9521" t="s">
        <v>33960</v>
      </c>
      <c r="J9521">
        <v>56128</v>
      </c>
      <c r="K9521" t="s">
        <v>32007</v>
      </c>
      <c r="L9521" t="str">
        <f>VLOOKUP(K9521,'[1]movimento-per-comune-ambito-201'!$B$2:$D$547,3,FALSE)</f>
        <v>Terre di Pisa</v>
      </c>
      <c r="M9521" t="s">
        <v>29576</v>
      </c>
      <c r="N9521">
        <v>0</v>
      </c>
      <c r="O9521" t="s">
        <v>33961</v>
      </c>
      <c r="P9521" t="s">
        <v>33962</v>
      </c>
      <c r="Q9521" t="s">
        <v>33963</v>
      </c>
    </row>
    <row r="9522" spans="1:17" x14ac:dyDescent="0.25">
      <c r="A9522">
        <v>8307</v>
      </c>
      <c r="B9522" t="s">
        <v>5184</v>
      </c>
      <c r="C9522" s="1">
        <v>4.3629981399999904E+16</v>
      </c>
      <c r="D9522" s="1">
        <v>1.02916937999999E+16</v>
      </c>
      <c r="E9522">
        <v>50026</v>
      </c>
      <c r="F9522" t="str">
        <f>VLOOKUP(E9522,'[1]movimento-per-comune-ambito-201'!$C$2:$D$547,2,0)</f>
        <v>Terre di Pisa</v>
      </c>
      <c r="G9522" t="s">
        <v>63460</v>
      </c>
      <c r="H9522" t="s">
        <v>387</v>
      </c>
      <c r="I9522" t="s">
        <v>33964</v>
      </c>
      <c r="J9522">
        <v>56128</v>
      </c>
      <c r="K9522" t="s">
        <v>32007</v>
      </c>
      <c r="L9522" t="str">
        <f>VLOOKUP(K9522,'[1]movimento-per-comune-ambito-201'!$B$2:$D$547,3,FALSE)</f>
        <v>Terre di Pisa</v>
      </c>
      <c r="M9522" t="s">
        <v>29576</v>
      </c>
      <c r="N9522">
        <v>0</v>
      </c>
      <c r="O9522" t="s">
        <v>33965</v>
      </c>
      <c r="P9522" t="s">
        <v>33966</v>
      </c>
      <c r="Q9522" t="s">
        <v>33967</v>
      </c>
    </row>
    <row r="9523" spans="1:17" x14ac:dyDescent="0.25">
      <c r="A9523">
        <v>8308</v>
      </c>
      <c r="B9523" t="s">
        <v>8149</v>
      </c>
      <c r="C9523" s="1">
        <v>4.37228386E+16</v>
      </c>
      <c r="D9523" s="1">
        <v>1.04016888E+16</v>
      </c>
      <c r="E9523">
        <v>50026</v>
      </c>
      <c r="F9523" t="str">
        <f>VLOOKUP(E9523,'[1]movimento-per-comune-ambito-201'!$C$2:$D$547,2,0)</f>
        <v>Terre di Pisa</v>
      </c>
      <c r="G9523" t="s">
        <v>63277</v>
      </c>
      <c r="H9523" t="s">
        <v>387</v>
      </c>
      <c r="I9523" t="s">
        <v>33968</v>
      </c>
      <c r="J9523">
        <v>56128</v>
      </c>
      <c r="K9523" t="s">
        <v>32007</v>
      </c>
      <c r="L9523" t="str">
        <f>VLOOKUP(K9523,'[1]movimento-per-comune-ambito-201'!$B$2:$D$547,3,FALSE)</f>
        <v>Terre di Pisa</v>
      </c>
      <c r="M9523" t="s">
        <v>29576</v>
      </c>
      <c r="N9523">
        <v>0</v>
      </c>
      <c r="Q9523" t="s">
        <v>33969</v>
      </c>
    </row>
    <row r="9524" spans="1:17" x14ac:dyDescent="0.25">
      <c r="A9524">
        <v>8309</v>
      </c>
      <c r="B9524" t="s">
        <v>33970</v>
      </c>
      <c r="C9524" s="1">
        <v>4.3614989399999904E+16</v>
      </c>
      <c r="D9524" s="1">
        <v>1.02911930999999E+16</v>
      </c>
      <c r="E9524">
        <v>50026</v>
      </c>
      <c r="F9524" t="str">
        <f>VLOOKUP(E9524,'[1]movimento-per-comune-ambito-201'!$C$2:$D$547,2,0)</f>
        <v>Terre di Pisa</v>
      </c>
      <c r="G9524" t="s">
        <v>63278</v>
      </c>
      <c r="H9524" t="s">
        <v>387</v>
      </c>
      <c r="I9524" t="s">
        <v>33971</v>
      </c>
      <c r="J9524">
        <v>56128</v>
      </c>
      <c r="K9524" t="s">
        <v>32007</v>
      </c>
      <c r="L9524" t="str">
        <f>VLOOKUP(K9524,'[1]movimento-per-comune-ambito-201'!$B$2:$D$547,3,FALSE)</f>
        <v>Terre di Pisa</v>
      </c>
      <c r="M9524" t="s">
        <v>29576</v>
      </c>
      <c r="N9524">
        <v>0</v>
      </c>
      <c r="O9524" t="s">
        <v>33972</v>
      </c>
      <c r="P9524" t="s">
        <v>33973</v>
      </c>
      <c r="Q9524" t="s">
        <v>33974</v>
      </c>
    </row>
    <row r="9525" spans="1:17" x14ac:dyDescent="0.25">
      <c r="A9525">
        <v>8310</v>
      </c>
      <c r="B9525" t="s">
        <v>33975</v>
      </c>
      <c r="C9525" s="1">
        <v>4.3639643399999904E+16</v>
      </c>
      <c r="D9525" s="1">
        <v>1.02909719E+16</v>
      </c>
      <c r="E9525">
        <v>50026</v>
      </c>
      <c r="F9525" t="str">
        <f>VLOOKUP(E9525,'[1]movimento-per-comune-ambito-201'!$C$2:$D$547,2,0)</f>
        <v>Terre di Pisa</v>
      </c>
      <c r="G9525" t="s">
        <v>63279</v>
      </c>
      <c r="H9525" t="s">
        <v>387</v>
      </c>
      <c r="I9525" t="s">
        <v>33834</v>
      </c>
      <c r="J9525">
        <v>56128</v>
      </c>
      <c r="K9525" t="s">
        <v>32007</v>
      </c>
      <c r="L9525" t="str">
        <f>VLOOKUP(K9525,'[1]movimento-per-comune-ambito-201'!$B$2:$D$547,3,FALSE)</f>
        <v>Terre di Pisa</v>
      </c>
      <c r="M9525" t="s">
        <v>29576</v>
      </c>
      <c r="N9525">
        <v>0</v>
      </c>
      <c r="O9525" t="s">
        <v>33976</v>
      </c>
      <c r="Q9525" t="s">
        <v>33743</v>
      </c>
    </row>
    <row r="9526" spans="1:17" x14ac:dyDescent="0.25">
      <c r="A9526">
        <v>8311</v>
      </c>
      <c r="B9526" t="s">
        <v>33977</v>
      </c>
      <c r="C9526" s="1">
        <v>436518193</v>
      </c>
      <c r="D9526" s="1">
        <v>1.02842807999999E+16</v>
      </c>
      <c r="E9526">
        <v>50026</v>
      </c>
      <c r="F9526" t="str">
        <f>VLOOKUP(E9526,'[1]movimento-per-comune-ambito-201'!$C$2:$D$547,2,0)</f>
        <v>Terre di Pisa</v>
      </c>
      <c r="G9526" t="s">
        <v>63461</v>
      </c>
      <c r="H9526" t="s">
        <v>387</v>
      </c>
      <c r="I9526" t="s">
        <v>33819</v>
      </c>
      <c r="J9526">
        <v>56128</v>
      </c>
      <c r="K9526" t="s">
        <v>32007</v>
      </c>
      <c r="L9526" t="str">
        <f>VLOOKUP(K9526,'[1]movimento-per-comune-ambito-201'!$B$2:$D$547,3,FALSE)</f>
        <v>Terre di Pisa</v>
      </c>
      <c r="M9526" t="s">
        <v>29576</v>
      </c>
      <c r="N9526">
        <v>0</v>
      </c>
      <c r="O9526" t="s">
        <v>33978</v>
      </c>
      <c r="Q9526" t="s">
        <v>33979</v>
      </c>
    </row>
    <row r="9527" spans="1:17" x14ac:dyDescent="0.25">
      <c r="A9527">
        <v>8313</v>
      </c>
      <c r="B9527" t="s">
        <v>33980</v>
      </c>
      <c r="C9527" s="1">
        <v>4.3614997199999904E+16</v>
      </c>
      <c r="D9527" s="1">
        <v>102911929</v>
      </c>
      <c r="E9527">
        <v>50026</v>
      </c>
      <c r="F9527" t="str">
        <f>VLOOKUP(E9527,'[1]movimento-per-comune-ambito-201'!$C$2:$D$547,2,0)</f>
        <v>Terre di Pisa</v>
      </c>
      <c r="G9527" t="s">
        <v>63281</v>
      </c>
      <c r="H9527" t="s">
        <v>387</v>
      </c>
      <c r="I9527" t="s">
        <v>33981</v>
      </c>
      <c r="J9527">
        <v>56128</v>
      </c>
      <c r="K9527" t="s">
        <v>32007</v>
      </c>
      <c r="L9527" t="str">
        <f>VLOOKUP(K9527,'[1]movimento-per-comune-ambito-201'!$B$2:$D$547,3,FALSE)</f>
        <v>Terre di Pisa</v>
      </c>
      <c r="M9527" t="s">
        <v>29576</v>
      </c>
      <c r="N9527">
        <v>0</v>
      </c>
      <c r="O9527" t="s">
        <v>33982</v>
      </c>
      <c r="Q9527" t="s">
        <v>33983</v>
      </c>
    </row>
    <row r="9528" spans="1:17" x14ac:dyDescent="0.25">
      <c r="A9528">
        <v>8314</v>
      </c>
      <c r="B9528" t="s">
        <v>33984</v>
      </c>
      <c r="C9528" s="1">
        <v>4.36149847E+16</v>
      </c>
      <c r="D9528" s="1">
        <v>102911932</v>
      </c>
      <c r="E9528">
        <v>50026</v>
      </c>
      <c r="F9528" t="str">
        <f>VLOOKUP(E9528,'[1]movimento-per-comune-ambito-201'!$C$2:$D$547,2,0)</f>
        <v>Terre di Pisa</v>
      </c>
      <c r="G9528" t="s">
        <v>63282</v>
      </c>
      <c r="H9528" t="s">
        <v>387</v>
      </c>
      <c r="I9528" t="s">
        <v>33493</v>
      </c>
      <c r="J9528">
        <v>56128</v>
      </c>
      <c r="K9528" t="s">
        <v>32007</v>
      </c>
      <c r="L9528" t="str">
        <f>VLOOKUP(K9528,'[1]movimento-per-comune-ambito-201'!$B$2:$D$547,3,FALSE)</f>
        <v>Terre di Pisa</v>
      </c>
      <c r="M9528" t="s">
        <v>29576</v>
      </c>
      <c r="N9528">
        <v>0</v>
      </c>
      <c r="O9528" t="s">
        <v>33985</v>
      </c>
    </row>
    <row r="9529" spans="1:17" x14ac:dyDescent="0.25">
      <c r="A9529">
        <v>8315</v>
      </c>
      <c r="B9529" t="s">
        <v>33986</v>
      </c>
      <c r="C9529" s="1">
        <v>436518193</v>
      </c>
      <c r="D9529" s="1">
        <v>1.02842807999999E+16</v>
      </c>
      <c r="E9529">
        <v>50026</v>
      </c>
      <c r="F9529" t="str">
        <f>VLOOKUP(E9529,'[1]movimento-per-comune-ambito-201'!$C$2:$D$547,2,0)</f>
        <v>Terre di Pisa</v>
      </c>
      <c r="G9529" t="s">
        <v>63283</v>
      </c>
      <c r="H9529" t="s">
        <v>387</v>
      </c>
      <c r="I9529" t="s">
        <v>33819</v>
      </c>
      <c r="J9529">
        <v>56128</v>
      </c>
      <c r="K9529" t="s">
        <v>32007</v>
      </c>
      <c r="L9529" t="str">
        <f>VLOOKUP(K9529,'[1]movimento-per-comune-ambito-201'!$B$2:$D$547,3,FALSE)</f>
        <v>Terre di Pisa</v>
      </c>
      <c r="M9529" t="s">
        <v>29576</v>
      </c>
      <c r="N9529">
        <v>0</v>
      </c>
      <c r="O9529" t="s">
        <v>33978</v>
      </c>
      <c r="Q9529" t="s">
        <v>33987</v>
      </c>
    </row>
    <row r="9530" spans="1:17" x14ac:dyDescent="0.25">
      <c r="A9530">
        <v>19305</v>
      </c>
      <c r="B9530" t="s">
        <v>33988</v>
      </c>
      <c r="C9530" s="1">
        <v>4.36550819E+16</v>
      </c>
      <c r="D9530" s="1">
        <v>1.02823287E+16</v>
      </c>
      <c r="E9530">
        <v>50026</v>
      </c>
      <c r="F9530" t="str">
        <f>VLOOKUP(E9530,'[1]movimento-per-comune-ambito-201'!$C$2:$D$547,2,0)</f>
        <v>Terre di Pisa</v>
      </c>
      <c r="G9530" t="s">
        <v>63285</v>
      </c>
      <c r="H9530" t="s">
        <v>387</v>
      </c>
      <c r="I9530" t="s">
        <v>33989</v>
      </c>
      <c r="J9530">
        <v>56123</v>
      </c>
      <c r="K9530" t="s">
        <v>32007</v>
      </c>
      <c r="L9530" t="str">
        <f>VLOOKUP(K9530,'[1]movimento-per-comune-ambito-201'!$B$2:$D$547,3,FALSE)</f>
        <v>Terre di Pisa</v>
      </c>
      <c r="M9530" t="s">
        <v>29576</v>
      </c>
      <c r="N9530">
        <v>0</v>
      </c>
      <c r="O9530" t="s">
        <v>33990</v>
      </c>
      <c r="P9530" t="s">
        <v>33991</v>
      </c>
      <c r="Q9530" t="s">
        <v>33992</v>
      </c>
    </row>
    <row r="9531" spans="1:17" x14ac:dyDescent="0.25">
      <c r="A9531">
        <v>7808</v>
      </c>
      <c r="B9531" t="s">
        <v>33993</v>
      </c>
      <c r="C9531" s="1">
        <v>4.32723935057872E+16</v>
      </c>
      <c r="D9531" s="1">
        <v>1.08993816375732E+16</v>
      </c>
      <c r="E9531">
        <v>50027</v>
      </c>
      <c r="F9531" t="str">
        <f>VLOOKUP(E9531,'[1]movimento-per-comune-ambito-201'!$C$2:$D$547,2,0)</f>
        <v>Terre di Valdelsa ed Etruria Volterrana</v>
      </c>
      <c r="G9531" t="s">
        <v>63129</v>
      </c>
      <c r="H9531" t="s">
        <v>15</v>
      </c>
      <c r="I9531" t="s">
        <v>33994</v>
      </c>
      <c r="J9531">
        <v>56040</v>
      </c>
      <c r="K9531" t="s">
        <v>33995</v>
      </c>
      <c r="L9531" t="str">
        <f>VLOOKUP(K9531,'[1]movimento-per-comune-ambito-201'!$B$2:$D$547,3,FALSE)</f>
        <v>Terre di Valdelsa ed Etruria Volterrana</v>
      </c>
      <c r="M9531" t="s">
        <v>29576</v>
      </c>
      <c r="N9531">
        <v>0</v>
      </c>
      <c r="O9531" t="s">
        <v>33996</v>
      </c>
      <c r="P9531" t="s">
        <v>33997</v>
      </c>
      <c r="Q9531" t="s">
        <v>33998</v>
      </c>
    </row>
    <row r="9532" spans="1:17" x14ac:dyDescent="0.25">
      <c r="A9532">
        <v>7809</v>
      </c>
      <c r="B9532" t="s">
        <v>8336</v>
      </c>
      <c r="C9532" s="1">
        <v>4.3345118599999904E+16</v>
      </c>
      <c r="D9532" s="1">
        <v>1.08089416E+16</v>
      </c>
      <c r="E9532">
        <v>50027</v>
      </c>
      <c r="F9532" t="str">
        <f>VLOOKUP(E9532,'[1]movimento-per-comune-ambito-201'!$C$2:$D$547,2,0)</f>
        <v>Terre di Valdelsa ed Etruria Volterrana</v>
      </c>
      <c r="G9532" t="s">
        <v>63131</v>
      </c>
      <c r="H9532" t="s">
        <v>15</v>
      </c>
      <c r="I9532" t="s">
        <v>33999</v>
      </c>
      <c r="J9532">
        <v>56045</v>
      </c>
      <c r="K9532" t="s">
        <v>33995</v>
      </c>
      <c r="L9532" t="str">
        <f>VLOOKUP(K9532,'[1]movimento-per-comune-ambito-201'!$B$2:$D$547,3,FALSE)</f>
        <v>Terre di Valdelsa ed Etruria Volterrana</v>
      </c>
      <c r="M9532" t="s">
        <v>29576</v>
      </c>
      <c r="N9532">
        <v>5</v>
      </c>
      <c r="O9532" t="s">
        <v>34000</v>
      </c>
      <c r="P9532" t="s">
        <v>34001</v>
      </c>
      <c r="Q9532" t="s">
        <v>34002</v>
      </c>
    </row>
    <row r="9533" spans="1:17" x14ac:dyDescent="0.25">
      <c r="A9533">
        <v>7810</v>
      </c>
      <c r="B9533" t="s">
        <v>34003</v>
      </c>
      <c r="C9533" s="1">
        <v>4.3305162381594496E+16</v>
      </c>
      <c r="D9533" s="1">
        <v>1.09090094653564E+16</v>
      </c>
      <c r="E9533">
        <v>50027</v>
      </c>
      <c r="F9533" t="str">
        <f>VLOOKUP(E9533,'[1]movimento-per-comune-ambito-201'!$C$2:$D$547,2,0)</f>
        <v>Terre di Valdelsa ed Etruria Volterrana</v>
      </c>
      <c r="G9533" t="s">
        <v>63028</v>
      </c>
      <c r="H9533" t="s">
        <v>15</v>
      </c>
      <c r="I9533" t="s">
        <v>34004</v>
      </c>
      <c r="J9533">
        <v>56045</v>
      </c>
      <c r="K9533" t="s">
        <v>33995</v>
      </c>
      <c r="L9533" t="str">
        <f>VLOOKUP(K9533,'[1]movimento-per-comune-ambito-201'!$B$2:$D$547,3,FALSE)</f>
        <v>Terre di Valdelsa ed Etruria Volterrana</v>
      </c>
      <c r="M9533" t="s">
        <v>29576</v>
      </c>
      <c r="N9533">
        <v>4</v>
      </c>
      <c r="O9533" t="s">
        <v>34005</v>
      </c>
      <c r="P9533" t="s">
        <v>34006</v>
      </c>
      <c r="Q9533" t="s">
        <v>34007</v>
      </c>
    </row>
    <row r="9534" spans="1:17" x14ac:dyDescent="0.25">
      <c r="A9534">
        <v>7811</v>
      </c>
      <c r="B9534" t="s">
        <v>1208</v>
      </c>
      <c r="C9534" s="1">
        <v>4328403163806700</v>
      </c>
      <c r="D9534" s="1">
        <v>1.0905511864801E+16</v>
      </c>
      <c r="E9534">
        <v>50027</v>
      </c>
      <c r="F9534" t="str">
        <f>VLOOKUP(E9534,'[1]movimento-per-comune-ambito-201'!$C$2:$D$547,2,0)</f>
        <v>Terre di Valdelsa ed Etruria Volterrana</v>
      </c>
      <c r="G9534" t="s">
        <v>63014</v>
      </c>
      <c r="H9534" t="s">
        <v>15</v>
      </c>
      <c r="I9534" t="s">
        <v>34008</v>
      </c>
      <c r="J9534">
        <v>56045</v>
      </c>
      <c r="K9534" t="s">
        <v>33995</v>
      </c>
      <c r="L9534" t="str">
        <f>VLOOKUP(K9534,'[1]movimento-per-comune-ambito-201'!$B$2:$D$547,3,FALSE)</f>
        <v>Terre di Valdelsa ed Etruria Volterrana</v>
      </c>
      <c r="M9534" t="s">
        <v>29576</v>
      </c>
      <c r="N9534">
        <v>4</v>
      </c>
      <c r="O9534" t="s">
        <v>34009</v>
      </c>
      <c r="P9534" t="s">
        <v>34010</v>
      </c>
      <c r="Q9534" t="s">
        <v>34011</v>
      </c>
    </row>
    <row r="9535" spans="1:17" x14ac:dyDescent="0.25">
      <c r="A9535">
        <v>7813</v>
      </c>
      <c r="B9535" t="s">
        <v>34012</v>
      </c>
      <c r="C9535" s="1">
        <v>4.3299041E+16</v>
      </c>
      <c r="D9535" s="1">
        <v>1.08721881E+16</v>
      </c>
      <c r="E9535">
        <v>50027</v>
      </c>
      <c r="F9535" t="str">
        <f>VLOOKUP(E9535,'[1]movimento-per-comune-ambito-201'!$C$2:$D$547,2,0)</f>
        <v>Terre di Valdelsa ed Etruria Volterrana</v>
      </c>
      <c r="G9535" t="s">
        <v>63030</v>
      </c>
      <c r="H9535" t="s">
        <v>15</v>
      </c>
      <c r="I9535" t="s">
        <v>34013</v>
      </c>
      <c r="J9535">
        <v>56045</v>
      </c>
      <c r="K9535" t="s">
        <v>33995</v>
      </c>
      <c r="L9535" t="str">
        <f>VLOOKUP(K9535,'[1]movimento-per-comune-ambito-201'!$B$2:$D$547,3,FALSE)</f>
        <v>Terre di Valdelsa ed Etruria Volterrana</v>
      </c>
      <c r="M9535" t="s">
        <v>29576</v>
      </c>
      <c r="N9535">
        <v>4</v>
      </c>
      <c r="O9535" t="s">
        <v>34014</v>
      </c>
      <c r="Q9535" t="s">
        <v>34015</v>
      </c>
    </row>
    <row r="9536" spans="1:17" x14ac:dyDescent="0.25">
      <c r="A9536">
        <v>7814</v>
      </c>
      <c r="B9536" t="s">
        <v>34016</v>
      </c>
      <c r="C9536" s="1">
        <v>4.3299041E+16</v>
      </c>
      <c r="D9536" s="1">
        <v>1.08721881E+16</v>
      </c>
      <c r="E9536">
        <v>50027</v>
      </c>
      <c r="F9536" t="str">
        <f>VLOOKUP(E9536,'[1]movimento-per-comune-ambito-201'!$C$2:$D$547,2,0)</f>
        <v>Terre di Valdelsa ed Etruria Volterrana</v>
      </c>
      <c r="G9536" t="s">
        <v>63149</v>
      </c>
      <c r="H9536" t="s">
        <v>15</v>
      </c>
      <c r="I9536" t="s">
        <v>34017</v>
      </c>
      <c r="J9536">
        <v>56045</v>
      </c>
      <c r="K9536" t="s">
        <v>33995</v>
      </c>
      <c r="L9536" t="str">
        <f>VLOOKUP(K9536,'[1]movimento-per-comune-ambito-201'!$B$2:$D$547,3,FALSE)</f>
        <v>Terre di Valdelsa ed Etruria Volterrana</v>
      </c>
      <c r="M9536" t="s">
        <v>29576</v>
      </c>
      <c r="N9536">
        <v>0</v>
      </c>
      <c r="O9536" t="s">
        <v>34018</v>
      </c>
      <c r="Q9536" t="s">
        <v>34019</v>
      </c>
    </row>
    <row r="9537" spans="1:17" x14ac:dyDescent="0.25">
      <c r="A9537">
        <v>7815</v>
      </c>
      <c r="B9537" t="s">
        <v>34020</v>
      </c>
      <c r="C9537" s="1">
        <v>4.3318703153456E+16</v>
      </c>
      <c r="D9537" s="1">
        <v>1.08179873228073E+16</v>
      </c>
      <c r="E9537">
        <v>50027</v>
      </c>
      <c r="F9537" t="str">
        <f>VLOOKUP(E9537,'[1]movimento-per-comune-ambito-201'!$C$2:$D$547,2,0)</f>
        <v>Terre di Valdelsa ed Etruria Volterrana</v>
      </c>
      <c r="G9537" t="s">
        <v>63132</v>
      </c>
      <c r="H9537" t="s">
        <v>15</v>
      </c>
      <c r="I9537" t="s">
        <v>34021</v>
      </c>
      <c r="J9537">
        <v>56045</v>
      </c>
      <c r="K9537" t="s">
        <v>33995</v>
      </c>
      <c r="L9537" t="str">
        <f>VLOOKUP(K9537,'[1]movimento-per-comune-ambito-201'!$B$2:$D$547,3,FALSE)</f>
        <v>Terre di Valdelsa ed Etruria Volterrana</v>
      </c>
      <c r="M9537" t="s">
        <v>29576</v>
      </c>
      <c r="N9537">
        <v>4</v>
      </c>
      <c r="O9537" t="s">
        <v>34022</v>
      </c>
      <c r="P9537" t="s">
        <v>34023</v>
      </c>
      <c r="Q9537" t="s">
        <v>34024</v>
      </c>
    </row>
    <row r="9538" spans="1:17" x14ac:dyDescent="0.25">
      <c r="A9538">
        <v>7816</v>
      </c>
      <c r="B9538" t="s">
        <v>34025</v>
      </c>
      <c r="C9538" s="1">
        <v>4.3256455553519904E+16</v>
      </c>
      <c r="D9538" s="1">
        <v>1.09333062171936E+16</v>
      </c>
      <c r="E9538">
        <v>50027</v>
      </c>
      <c r="F9538" t="str">
        <f>VLOOKUP(E9538,'[1]movimento-per-comune-ambito-201'!$C$2:$D$547,2,0)</f>
        <v>Terre di Valdelsa ed Etruria Volterrana</v>
      </c>
      <c r="G9538" t="s">
        <v>63133</v>
      </c>
      <c r="H9538" t="s">
        <v>15</v>
      </c>
      <c r="I9538" t="s">
        <v>34026</v>
      </c>
      <c r="J9538">
        <v>56040</v>
      </c>
      <c r="K9538" t="s">
        <v>33995</v>
      </c>
      <c r="L9538" t="str">
        <f>VLOOKUP(K9538,'[1]movimento-per-comune-ambito-201'!$B$2:$D$547,3,FALSE)</f>
        <v>Terre di Valdelsa ed Etruria Volterrana</v>
      </c>
      <c r="M9538" t="s">
        <v>29576</v>
      </c>
      <c r="N9538">
        <v>4</v>
      </c>
      <c r="O9538" t="s">
        <v>34027</v>
      </c>
      <c r="P9538" t="s">
        <v>34028</v>
      </c>
      <c r="Q9538" t="s">
        <v>34029</v>
      </c>
    </row>
    <row r="9539" spans="1:17" x14ac:dyDescent="0.25">
      <c r="A9539">
        <v>7817</v>
      </c>
      <c r="B9539" t="s">
        <v>10039</v>
      </c>
      <c r="C9539" s="1">
        <v>4.3328892522515E+16</v>
      </c>
      <c r="D9539" s="1">
        <v>1.08618347732025E+16</v>
      </c>
      <c r="E9539">
        <v>50027</v>
      </c>
      <c r="F9539" t="str">
        <f>VLOOKUP(E9539,'[1]movimento-per-comune-ambito-201'!$C$2:$D$547,2,0)</f>
        <v>Terre di Valdelsa ed Etruria Volterrana</v>
      </c>
      <c r="G9539" t="s">
        <v>63015</v>
      </c>
      <c r="H9539" t="s">
        <v>15</v>
      </c>
      <c r="I9539" t="s">
        <v>34030</v>
      </c>
      <c r="J9539">
        <v>56045</v>
      </c>
      <c r="K9539" t="s">
        <v>33995</v>
      </c>
      <c r="L9539" t="str">
        <f>VLOOKUP(K9539,'[1]movimento-per-comune-ambito-201'!$B$2:$D$547,3,FALSE)</f>
        <v>Terre di Valdelsa ed Etruria Volterrana</v>
      </c>
      <c r="M9539" t="s">
        <v>29576</v>
      </c>
      <c r="N9539">
        <v>3</v>
      </c>
      <c r="O9539" t="s">
        <v>34031</v>
      </c>
      <c r="P9539" t="s">
        <v>34032</v>
      </c>
      <c r="Q9539" t="s">
        <v>34033</v>
      </c>
    </row>
    <row r="9540" spans="1:17" x14ac:dyDescent="0.25">
      <c r="A9540">
        <v>7818</v>
      </c>
      <c r="B9540" t="s">
        <v>34034</v>
      </c>
      <c r="C9540" s="1">
        <v>4.33014006E+16</v>
      </c>
      <c r="D9540" s="1">
        <v>1080205490000000</v>
      </c>
      <c r="E9540">
        <v>50027</v>
      </c>
      <c r="F9540" t="str">
        <f>VLOOKUP(E9540,'[1]movimento-per-comune-ambito-201'!$C$2:$D$547,2,0)</f>
        <v>Terre di Valdelsa ed Etruria Volterrana</v>
      </c>
      <c r="G9540" t="s">
        <v>63016</v>
      </c>
      <c r="H9540" t="s">
        <v>15</v>
      </c>
      <c r="I9540" t="s">
        <v>34035</v>
      </c>
      <c r="J9540">
        <v>56045</v>
      </c>
      <c r="K9540" t="s">
        <v>33995</v>
      </c>
      <c r="L9540" t="str">
        <f>VLOOKUP(K9540,'[1]movimento-per-comune-ambito-201'!$B$2:$D$547,3,FALSE)</f>
        <v>Terre di Valdelsa ed Etruria Volterrana</v>
      </c>
      <c r="M9540" t="s">
        <v>29576</v>
      </c>
      <c r="N9540">
        <v>5</v>
      </c>
      <c r="O9540" t="s">
        <v>34036</v>
      </c>
      <c r="P9540" t="s">
        <v>34037</v>
      </c>
      <c r="Q9540" t="s">
        <v>34038</v>
      </c>
    </row>
    <row r="9541" spans="1:17" x14ac:dyDescent="0.25">
      <c r="A9541">
        <v>7820</v>
      </c>
      <c r="B9541" t="s">
        <v>34039</v>
      </c>
      <c r="C9541" s="1">
        <v>4.3299041E+16</v>
      </c>
      <c r="D9541" s="1">
        <v>1.08721881E+16</v>
      </c>
      <c r="E9541">
        <v>50027</v>
      </c>
      <c r="F9541" t="str">
        <f>VLOOKUP(E9541,'[1]movimento-per-comune-ambito-201'!$C$2:$D$547,2,0)</f>
        <v>Terre di Valdelsa ed Etruria Volterrana</v>
      </c>
      <c r="G9541" t="s">
        <v>63468</v>
      </c>
      <c r="H9541" t="s">
        <v>15</v>
      </c>
      <c r="I9541" t="s">
        <v>34040</v>
      </c>
      <c r="J9541">
        <v>56045</v>
      </c>
      <c r="K9541" t="s">
        <v>33995</v>
      </c>
      <c r="L9541" t="str">
        <f>VLOOKUP(K9541,'[1]movimento-per-comune-ambito-201'!$B$2:$D$547,3,FALSE)</f>
        <v>Terre di Valdelsa ed Etruria Volterrana</v>
      </c>
      <c r="M9541" t="s">
        <v>29576</v>
      </c>
      <c r="N9541">
        <v>0</v>
      </c>
      <c r="O9541" t="s">
        <v>34041</v>
      </c>
      <c r="P9541" t="s">
        <v>34042</v>
      </c>
      <c r="Q9541" t="s">
        <v>34043</v>
      </c>
    </row>
    <row r="9542" spans="1:17" x14ac:dyDescent="0.25">
      <c r="A9542">
        <v>7821</v>
      </c>
      <c r="B9542" t="s">
        <v>34044</v>
      </c>
      <c r="C9542" s="1">
        <v>4.33339074E+16</v>
      </c>
      <c r="D9542" s="1">
        <v>107931296</v>
      </c>
      <c r="E9542">
        <v>50027</v>
      </c>
      <c r="F9542" t="str">
        <f>VLOOKUP(E9542,'[1]movimento-per-comune-ambito-201'!$C$2:$D$547,2,0)</f>
        <v>Terre di Valdelsa ed Etruria Volterrana</v>
      </c>
      <c r="G9542" t="s">
        <v>63469</v>
      </c>
      <c r="H9542" t="s">
        <v>15</v>
      </c>
      <c r="I9542" t="s">
        <v>34045</v>
      </c>
      <c r="J9542">
        <v>56045</v>
      </c>
      <c r="K9542" t="s">
        <v>33995</v>
      </c>
      <c r="L9542" t="str">
        <f>VLOOKUP(K9542,'[1]movimento-per-comune-ambito-201'!$B$2:$D$547,3,FALSE)</f>
        <v>Terre di Valdelsa ed Etruria Volterrana</v>
      </c>
      <c r="M9542" t="s">
        <v>29576</v>
      </c>
      <c r="N9542">
        <v>0</v>
      </c>
      <c r="O9542" t="s">
        <v>34046</v>
      </c>
      <c r="Q9542" t="s">
        <v>34047</v>
      </c>
    </row>
    <row r="9543" spans="1:17" x14ac:dyDescent="0.25">
      <c r="A9543">
        <v>7823</v>
      </c>
      <c r="B9543" t="s">
        <v>34048</v>
      </c>
      <c r="C9543" s="1">
        <v>4.3299041E+16</v>
      </c>
      <c r="D9543" s="1">
        <v>1.08721881E+16</v>
      </c>
      <c r="E9543">
        <v>50027</v>
      </c>
      <c r="F9543" t="str">
        <f>VLOOKUP(E9543,'[1]movimento-per-comune-ambito-201'!$C$2:$D$547,2,0)</f>
        <v>Terre di Valdelsa ed Etruria Volterrana</v>
      </c>
      <c r="G9543" t="s">
        <v>63342</v>
      </c>
      <c r="H9543" t="s">
        <v>15</v>
      </c>
      <c r="I9543" t="s">
        <v>34049</v>
      </c>
      <c r="J9543">
        <v>56045</v>
      </c>
      <c r="K9543" t="s">
        <v>33995</v>
      </c>
      <c r="L9543" t="str">
        <f>VLOOKUP(K9543,'[1]movimento-per-comune-ambito-201'!$B$2:$D$547,3,FALSE)</f>
        <v>Terre di Valdelsa ed Etruria Volterrana</v>
      </c>
      <c r="M9543" t="s">
        <v>29576</v>
      </c>
      <c r="N9543">
        <v>3</v>
      </c>
      <c r="O9543" t="s">
        <v>34050</v>
      </c>
      <c r="Q9543" t="s">
        <v>34051</v>
      </c>
    </row>
    <row r="9544" spans="1:17" x14ac:dyDescent="0.25">
      <c r="A9544">
        <v>7824</v>
      </c>
      <c r="B9544" t="s">
        <v>34052</v>
      </c>
      <c r="C9544" s="1">
        <v>4.3299041E+16</v>
      </c>
      <c r="D9544" s="1">
        <v>1.08721881E+16</v>
      </c>
      <c r="E9544">
        <v>50027</v>
      </c>
      <c r="F9544" t="str">
        <f>VLOOKUP(E9544,'[1]movimento-per-comune-ambito-201'!$C$2:$D$547,2,0)</f>
        <v>Terre di Valdelsa ed Etruria Volterrana</v>
      </c>
      <c r="G9544" t="s">
        <v>63835</v>
      </c>
      <c r="H9544" t="s">
        <v>15</v>
      </c>
      <c r="I9544" t="s">
        <v>34053</v>
      </c>
      <c r="J9544">
        <v>56045</v>
      </c>
      <c r="K9544" t="s">
        <v>33995</v>
      </c>
      <c r="L9544" t="str">
        <f>VLOOKUP(K9544,'[1]movimento-per-comune-ambito-201'!$B$2:$D$547,3,FALSE)</f>
        <v>Terre di Valdelsa ed Etruria Volterrana</v>
      </c>
      <c r="M9544" t="s">
        <v>29576</v>
      </c>
      <c r="N9544">
        <v>5</v>
      </c>
      <c r="O9544" t="s">
        <v>34054</v>
      </c>
      <c r="P9544" t="s">
        <v>34055</v>
      </c>
      <c r="Q9544" t="s">
        <v>34056</v>
      </c>
    </row>
    <row r="9545" spans="1:17" x14ac:dyDescent="0.25">
      <c r="A9545">
        <v>7825</v>
      </c>
      <c r="B9545" t="s">
        <v>34057</v>
      </c>
      <c r="C9545" s="1">
        <v>4.32814314E+16</v>
      </c>
      <c r="D9545" s="1">
        <v>1.08080953999999E+16</v>
      </c>
      <c r="E9545">
        <v>50027</v>
      </c>
      <c r="F9545" t="str">
        <f>VLOOKUP(E9545,'[1]movimento-per-comune-ambito-201'!$C$2:$D$547,2,0)</f>
        <v>Terre di Valdelsa ed Etruria Volterrana</v>
      </c>
      <c r="G9545" t="s">
        <v>63343</v>
      </c>
      <c r="H9545" t="s">
        <v>15</v>
      </c>
      <c r="I9545" t="s">
        <v>34058</v>
      </c>
      <c r="J9545">
        <v>56045</v>
      </c>
      <c r="K9545" t="s">
        <v>33995</v>
      </c>
      <c r="L9545" t="str">
        <f>VLOOKUP(K9545,'[1]movimento-per-comune-ambito-201'!$B$2:$D$547,3,FALSE)</f>
        <v>Terre di Valdelsa ed Etruria Volterrana</v>
      </c>
      <c r="M9545" t="s">
        <v>29576</v>
      </c>
      <c r="N9545">
        <v>0</v>
      </c>
      <c r="O9545" t="s">
        <v>34059</v>
      </c>
      <c r="P9545" t="s">
        <v>34060</v>
      </c>
      <c r="Q9545" t="s">
        <v>34061</v>
      </c>
    </row>
    <row r="9546" spans="1:17" x14ac:dyDescent="0.25">
      <c r="A9546">
        <v>7827</v>
      </c>
      <c r="B9546" t="s">
        <v>34062</v>
      </c>
      <c r="C9546" s="1">
        <v>4.3284860999999904E+16</v>
      </c>
      <c r="D9546" s="1">
        <v>108155579</v>
      </c>
      <c r="E9546">
        <v>50027</v>
      </c>
      <c r="F9546" t="str">
        <f>VLOOKUP(E9546,'[1]movimento-per-comune-ambito-201'!$C$2:$D$547,2,0)</f>
        <v>Terre di Valdelsa ed Etruria Volterrana</v>
      </c>
      <c r="G9546" t="s">
        <v>63135</v>
      </c>
      <c r="H9546" t="s">
        <v>15</v>
      </c>
      <c r="I9546" t="s">
        <v>34063</v>
      </c>
      <c r="J9546">
        <v>56045</v>
      </c>
      <c r="K9546" t="s">
        <v>33995</v>
      </c>
      <c r="L9546" t="str">
        <f>VLOOKUP(K9546,'[1]movimento-per-comune-ambito-201'!$B$2:$D$547,3,FALSE)</f>
        <v>Terre di Valdelsa ed Etruria Volterrana</v>
      </c>
      <c r="M9546" t="s">
        <v>29576</v>
      </c>
      <c r="N9546">
        <v>0</v>
      </c>
      <c r="Q9546" t="s">
        <v>34064</v>
      </c>
    </row>
    <row r="9547" spans="1:17" x14ac:dyDescent="0.25">
      <c r="A9547">
        <v>7828</v>
      </c>
      <c r="B9547" t="s">
        <v>34065</v>
      </c>
      <c r="C9547" s="1">
        <v>4.3288462899999904E+16</v>
      </c>
      <c r="D9547" s="1">
        <v>107857962</v>
      </c>
      <c r="E9547">
        <v>50027</v>
      </c>
      <c r="F9547" t="str">
        <f>VLOOKUP(E9547,'[1]movimento-per-comune-ambito-201'!$C$2:$D$547,2,0)</f>
        <v>Terre di Valdelsa ed Etruria Volterrana</v>
      </c>
      <c r="G9547" t="s">
        <v>63136</v>
      </c>
      <c r="H9547" t="s">
        <v>15</v>
      </c>
      <c r="I9547" t="s">
        <v>34066</v>
      </c>
      <c r="J9547">
        <v>56045</v>
      </c>
      <c r="K9547" t="s">
        <v>33995</v>
      </c>
      <c r="L9547" t="str">
        <f>VLOOKUP(K9547,'[1]movimento-per-comune-ambito-201'!$B$2:$D$547,3,FALSE)</f>
        <v>Terre di Valdelsa ed Etruria Volterrana</v>
      </c>
      <c r="M9547" t="s">
        <v>29576</v>
      </c>
      <c r="N9547">
        <v>0</v>
      </c>
      <c r="O9547" t="s">
        <v>34067</v>
      </c>
      <c r="P9547" t="s">
        <v>34068</v>
      </c>
      <c r="Q9547" t="s">
        <v>34069</v>
      </c>
    </row>
    <row r="9548" spans="1:17" x14ac:dyDescent="0.25">
      <c r="A9548">
        <v>7829</v>
      </c>
      <c r="B9548" t="s">
        <v>22639</v>
      </c>
      <c r="C9548" s="1">
        <v>4.3262127999999904E+16</v>
      </c>
      <c r="D9548" s="1">
        <v>1.09258451999999E+16</v>
      </c>
      <c r="E9548">
        <v>50027</v>
      </c>
      <c r="F9548" t="str">
        <f>VLOOKUP(E9548,'[1]movimento-per-comune-ambito-201'!$C$2:$D$547,2,0)</f>
        <v>Terre di Valdelsa ed Etruria Volterrana</v>
      </c>
      <c r="G9548" t="s">
        <v>63137</v>
      </c>
      <c r="H9548" t="s">
        <v>15</v>
      </c>
      <c r="I9548" t="s">
        <v>34070</v>
      </c>
      <c r="J9548">
        <v>56045</v>
      </c>
      <c r="K9548" t="s">
        <v>33995</v>
      </c>
      <c r="L9548" t="str">
        <f>VLOOKUP(K9548,'[1]movimento-per-comune-ambito-201'!$B$2:$D$547,3,FALSE)</f>
        <v>Terre di Valdelsa ed Etruria Volterrana</v>
      </c>
      <c r="M9548" t="s">
        <v>29576</v>
      </c>
      <c r="N9548">
        <v>0</v>
      </c>
      <c r="O9548" t="s">
        <v>34071</v>
      </c>
      <c r="P9548" t="s">
        <v>34072</v>
      </c>
      <c r="Q9548" t="s">
        <v>34073</v>
      </c>
    </row>
    <row r="9549" spans="1:17" x14ac:dyDescent="0.25">
      <c r="A9549">
        <v>7830</v>
      </c>
      <c r="B9549" t="s">
        <v>34074</v>
      </c>
      <c r="C9549" s="1">
        <v>4.330375E+16</v>
      </c>
      <c r="D9549" s="1">
        <v>10870307</v>
      </c>
      <c r="E9549">
        <v>50027</v>
      </c>
      <c r="F9549" t="str">
        <f>VLOOKUP(E9549,'[1]movimento-per-comune-ambito-201'!$C$2:$D$547,2,0)</f>
        <v>Terre di Valdelsa ed Etruria Volterrana</v>
      </c>
      <c r="G9549" t="s">
        <v>63138</v>
      </c>
      <c r="H9549" t="s">
        <v>15</v>
      </c>
      <c r="I9549" t="s">
        <v>34075</v>
      </c>
      <c r="J9549">
        <v>56045</v>
      </c>
      <c r="K9549" t="s">
        <v>33995</v>
      </c>
      <c r="L9549" t="str">
        <f>VLOOKUP(K9549,'[1]movimento-per-comune-ambito-201'!$B$2:$D$547,3,FALSE)</f>
        <v>Terre di Valdelsa ed Etruria Volterrana</v>
      </c>
      <c r="M9549" t="s">
        <v>29576</v>
      </c>
      <c r="N9549">
        <v>0</v>
      </c>
      <c r="O9549" t="s">
        <v>34076</v>
      </c>
      <c r="P9549" t="s">
        <v>34077</v>
      </c>
      <c r="Q9549" t="s">
        <v>34078</v>
      </c>
    </row>
    <row r="9550" spans="1:17" x14ac:dyDescent="0.25">
      <c r="A9550">
        <v>7834</v>
      </c>
      <c r="B9550" t="s">
        <v>34079</v>
      </c>
      <c r="C9550" s="1">
        <v>4.3260089999999904E+16</v>
      </c>
      <c r="D9550" s="1">
        <v>1.0855282E+16</v>
      </c>
      <c r="E9550">
        <v>50027</v>
      </c>
      <c r="F9550" t="str">
        <f>VLOOKUP(E9550,'[1]movimento-per-comune-ambito-201'!$C$2:$D$547,2,0)</f>
        <v>Terre di Valdelsa ed Etruria Volterrana</v>
      </c>
      <c r="G9550" t="s">
        <v>63473</v>
      </c>
      <c r="H9550" t="s">
        <v>15</v>
      </c>
      <c r="I9550" t="s">
        <v>34080</v>
      </c>
      <c r="J9550">
        <v>56045</v>
      </c>
      <c r="K9550" t="s">
        <v>33995</v>
      </c>
      <c r="L9550" t="str">
        <f>VLOOKUP(K9550,'[1]movimento-per-comune-ambito-201'!$B$2:$D$547,3,FALSE)</f>
        <v>Terre di Valdelsa ed Etruria Volterrana</v>
      </c>
      <c r="M9550" t="s">
        <v>29576</v>
      </c>
      <c r="N9550">
        <v>0</v>
      </c>
      <c r="O9550" t="s">
        <v>34081</v>
      </c>
      <c r="P9550" t="s">
        <v>34082</v>
      </c>
      <c r="Q9550" t="s">
        <v>34083</v>
      </c>
    </row>
    <row r="9551" spans="1:17" x14ac:dyDescent="0.25">
      <c r="A9551">
        <v>7835</v>
      </c>
      <c r="B9551" t="s">
        <v>34084</v>
      </c>
      <c r="C9551" s="1">
        <v>4.32582688E+16</v>
      </c>
      <c r="D9551" s="1">
        <v>1.08225732E+16</v>
      </c>
      <c r="E9551">
        <v>50027</v>
      </c>
      <c r="F9551" t="str">
        <f>VLOOKUP(E9551,'[1]movimento-per-comune-ambito-201'!$C$2:$D$547,2,0)</f>
        <v>Terre di Valdelsa ed Etruria Volterrana</v>
      </c>
      <c r="G9551" t="s">
        <v>63474</v>
      </c>
      <c r="H9551" t="s">
        <v>15</v>
      </c>
      <c r="I9551" t="s">
        <v>34085</v>
      </c>
      <c r="J9551">
        <v>56045</v>
      </c>
      <c r="K9551" t="s">
        <v>33995</v>
      </c>
      <c r="L9551" t="str">
        <f>VLOOKUP(K9551,'[1]movimento-per-comune-ambito-201'!$B$2:$D$547,3,FALSE)</f>
        <v>Terre di Valdelsa ed Etruria Volterrana</v>
      </c>
      <c r="M9551" t="s">
        <v>29576</v>
      </c>
      <c r="N9551">
        <v>5</v>
      </c>
      <c r="O9551" t="s">
        <v>34086</v>
      </c>
      <c r="P9551" t="s">
        <v>34087</v>
      </c>
      <c r="Q9551" t="s">
        <v>34088</v>
      </c>
    </row>
    <row r="9552" spans="1:17" x14ac:dyDescent="0.25">
      <c r="A9552">
        <v>7836</v>
      </c>
      <c r="B9552" t="s">
        <v>20842</v>
      </c>
      <c r="C9552" s="1">
        <v>4.3299041E+16</v>
      </c>
      <c r="D9552" s="1">
        <v>1.08721881E+16</v>
      </c>
      <c r="E9552">
        <v>50027</v>
      </c>
      <c r="F9552" t="str">
        <f>VLOOKUP(E9552,'[1]movimento-per-comune-ambito-201'!$C$2:$D$547,2,0)</f>
        <v>Terre di Valdelsa ed Etruria Volterrana</v>
      </c>
      <c r="G9552" t="s">
        <v>63475</v>
      </c>
      <c r="H9552" t="s">
        <v>15</v>
      </c>
      <c r="I9552" t="s">
        <v>34089</v>
      </c>
      <c r="J9552">
        <v>56045</v>
      </c>
      <c r="K9552" t="s">
        <v>33995</v>
      </c>
      <c r="L9552" t="str">
        <f>VLOOKUP(K9552,'[1]movimento-per-comune-ambito-201'!$B$2:$D$547,3,FALSE)</f>
        <v>Terre di Valdelsa ed Etruria Volterrana</v>
      </c>
      <c r="M9552" t="s">
        <v>29576</v>
      </c>
      <c r="N9552">
        <v>3</v>
      </c>
      <c r="O9552" t="s">
        <v>34090</v>
      </c>
      <c r="P9552" t="s">
        <v>34091</v>
      </c>
      <c r="Q9552" t="s">
        <v>34092</v>
      </c>
    </row>
    <row r="9553" spans="1:17" x14ac:dyDescent="0.25">
      <c r="A9553">
        <v>7837</v>
      </c>
      <c r="B9553" t="s">
        <v>34093</v>
      </c>
      <c r="C9553" s="1">
        <v>4.32582688E+16</v>
      </c>
      <c r="D9553" s="1">
        <v>1.08225732E+16</v>
      </c>
      <c r="E9553">
        <v>50027</v>
      </c>
      <c r="F9553" t="str">
        <f>VLOOKUP(E9553,'[1]movimento-per-comune-ambito-201'!$C$2:$D$547,2,0)</f>
        <v>Terre di Valdelsa ed Etruria Volterrana</v>
      </c>
      <c r="G9553" t="s">
        <v>63476</v>
      </c>
      <c r="H9553" t="s">
        <v>15</v>
      </c>
      <c r="I9553" t="s">
        <v>34094</v>
      </c>
      <c r="J9553">
        <v>56045</v>
      </c>
      <c r="K9553" t="s">
        <v>33995</v>
      </c>
      <c r="L9553" t="str">
        <f>VLOOKUP(K9553,'[1]movimento-per-comune-ambito-201'!$B$2:$D$547,3,FALSE)</f>
        <v>Terre di Valdelsa ed Etruria Volterrana</v>
      </c>
      <c r="M9553" t="s">
        <v>29576</v>
      </c>
      <c r="N9553">
        <v>0</v>
      </c>
      <c r="O9553" t="s">
        <v>34095</v>
      </c>
      <c r="P9553" t="s">
        <v>34096</v>
      </c>
      <c r="Q9553" t="s">
        <v>34097</v>
      </c>
    </row>
    <row r="9554" spans="1:17" x14ac:dyDescent="0.25">
      <c r="A9554">
        <v>7838</v>
      </c>
      <c r="B9554" t="s">
        <v>34098</v>
      </c>
      <c r="C9554" s="1">
        <v>4.3299041E+16</v>
      </c>
      <c r="D9554" s="1">
        <v>1.08721881E+16</v>
      </c>
      <c r="E9554">
        <v>50027</v>
      </c>
      <c r="F9554" t="str">
        <f>VLOOKUP(E9554,'[1]movimento-per-comune-ambito-201'!$C$2:$D$547,2,0)</f>
        <v>Terre di Valdelsa ed Etruria Volterrana</v>
      </c>
      <c r="G9554" t="s">
        <v>63477</v>
      </c>
      <c r="H9554" t="s">
        <v>15</v>
      </c>
      <c r="I9554" t="s">
        <v>34099</v>
      </c>
      <c r="J9554">
        <v>56045</v>
      </c>
      <c r="K9554" t="s">
        <v>33995</v>
      </c>
      <c r="L9554" t="str">
        <f>VLOOKUP(K9554,'[1]movimento-per-comune-ambito-201'!$B$2:$D$547,3,FALSE)</f>
        <v>Terre di Valdelsa ed Etruria Volterrana</v>
      </c>
      <c r="M9554" t="s">
        <v>29576</v>
      </c>
      <c r="N9554">
        <v>5</v>
      </c>
      <c r="O9554" t="s">
        <v>34100</v>
      </c>
      <c r="P9554" t="s">
        <v>34101</v>
      </c>
      <c r="Q9554" t="s">
        <v>34102</v>
      </c>
    </row>
    <row r="9555" spans="1:17" x14ac:dyDescent="0.25">
      <c r="A9555">
        <v>7839</v>
      </c>
      <c r="B9555" t="s">
        <v>34103</v>
      </c>
      <c r="C9555" s="1">
        <v>4.33048106E+16</v>
      </c>
      <c r="D9555" s="1">
        <v>108703085</v>
      </c>
      <c r="E9555">
        <v>50027</v>
      </c>
      <c r="F9555" t="str">
        <f>VLOOKUP(E9555,'[1]movimento-per-comune-ambito-201'!$C$2:$D$547,2,0)</f>
        <v>Terre di Valdelsa ed Etruria Volterrana</v>
      </c>
      <c r="G9555" t="s">
        <v>63478</v>
      </c>
      <c r="H9555" t="s">
        <v>15</v>
      </c>
      <c r="I9555" t="s">
        <v>34104</v>
      </c>
      <c r="J9555">
        <v>56045</v>
      </c>
      <c r="K9555" t="s">
        <v>33995</v>
      </c>
      <c r="L9555" t="str">
        <f>VLOOKUP(K9555,'[1]movimento-per-comune-ambito-201'!$B$2:$D$547,3,FALSE)</f>
        <v>Terre di Valdelsa ed Etruria Volterrana</v>
      </c>
      <c r="M9555" t="s">
        <v>29576</v>
      </c>
      <c r="N9555">
        <v>4</v>
      </c>
      <c r="O9555" t="s">
        <v>34105</v>
      </c>
      <c r="P9555" t="s">
        <v>34106</v>
      </c>
      <c r="Q9555" t="s">
        <v>34107</v>
      </c>
    </row>
    <row r="9556" spans="1:17" x14ac:dyDescent="0.25">
      <c r="A9556">
        <v>7840</v>
      </c>
      <c r="B9556" t="s">
        <v>34108</v>
      </c>
      <c r="C9556" s="1">
        <v>4.3299041E+16</v>
      </c>
      <c r="D9556" s="1">
        <v>1.08721881E+16</v>
      </c>
      <c r="E9556">
        <v>50027</v>
      </c>
      <c r="F9556" t="str">
        <f>VLOOKUP(E9556,'[1]movimento-per-comune-ambito-201'!$C$2:$D$547,2,0)</f>
        <v>Terre di Valdelsa ed Etruria Volterrana</v>
      </c>
      <c r="G9556" t="s">
        <v>63479</v>
      </c>
      <c r="H9556" t="s">
        <v>15</v>
      </c>
      <c r="I9556" t="s">
        <v>34109</v>
      </c>
      <c r="J9556">
        <v>56045</v>
      </c>
      <c r="K9556" t="s">
        <v>33995</v>
      </c>
      <c r="L9556" t="str">
        <f>VLOOKUP(K9556,'[1]movimento-per-comune-ambito-201'!$B$2:$D$547,3,FALSE)</f>
        <v>Terre di Valdelsa ed Etruria Volterrana</v>
      </c>
      <c r="M9556" t="s">
        <v>29576</v>
      </c>
      <c r="N9556">
        <v>0</v>
      </c>
      <c r="O9556" t="s">
        <v>34110</v>
      </c>
      <c r="P9556" t="s">
        <v>34111</v>
      </c>
      <c r="Q9556" t="s">
        <v>34112</v>
      </c>
    </row>
    <row r="9557" spans="1:17" x14ac:dyDescent="0.25">
      <c r="A9557">
        <v>7841</v>
      </c>
      <c r="B9557" t="s">
        <v>34113</v>
      </c>
      <c r="C9557" s="1">
        <v>4.32582688E+16</v>
      </c>
      <c r="D9557" s="1">
        <v>1.08225732E+16</v>
      </c>
      <c r="E9557">
        <v>50027</v>
      </c>
      <c r="F9557" t="str">
        <f>VLOOKUP(E9557,'[1]movimento-per-comune-ambito-201'!$C$2:$D$547,2,0)</f>
        <v>Terre di Valdelsa ed Etruria Volterrana</v>
      </c>
      <c r="G9557" t="s">
        <v>63480</v>
      </c>
      <c r="H9557" t="s">
        <v>15</v>
      </c>
      <c r="I9557" t="s">
        <v>34114</v>
      </c>
      <c r="J9557">
        <v>56045</v>
      </c>
      <c r="K9557" t="s">
        <v>33995</v>
      </c>
      <c r="L9557" t="str">
        <f>VLOOKUP(K9557,'[1]movimento-per-comune-ambito-201'!$B$2:$D$547,3,FALSE)</f>
        <v>Terre di Valdelsa ed Etruria Volterrana</v>
      </c>
      <c r="M9557" t="s">
        <v>29576</v>
      </c>
      <c r="N9557">
        <v>0</v>
      </c>
      <c r="O9557" t="s">
        <v>34115</v>
      </c>
      <c r="P9557" t="s">
        <v>34116</v>
      </c>
      <c r="Q9557" t="s">
        <v>34117</v>
      </c>
    </row>
    <row r="9558" spans="1:17" x14ac:dyDescent="0.25">
      <c r="A9558">
        <v>7842</v>
      </c>
      <c r="B9558" t="s">
        <v>34118</v>
      </c>
      <c r="C9558" s="1">
        <v>4.3299041E+16</v>
      </c>
      <c r="D9558" s="1">
        <v>1.08721881E+16</v>
      </c>
      <c r="E9558">
        <v>50027</v>
      </c>
      <c r="F9558" t="str">
        <f>VLOOKUP(E9558,'[1]movimento-per-comune-ambito-201'!$C$2:$D$547,2,0)</f>
        <v>Terre di Valdelsa ed Etruria Volterrana</v>
      </c>
      <c r="G9558" t="s">
        <v>63481</v>
      </c>
      <c r="H9558" t="s">
        <v>15</v>
      </c>
      <c r="I9558" t="s">
        <v>34119</v>
      </c>
      <c r="J9558">
        <v>56045</v>
      </c>
      <c r="K9558" t="s">
        <v>33995</v>
      </c>
      <c r="L9558" t="str">
        <f>VLOOKUP(K9558,'[1]movimento-per-comune-ambito-201'!$B$2:$D$547,3,FALSE)</f>
        <v>Terre di Valdelsa ed Etruria Volterrana</v>
      </c>
      <c r="M9558" t="s">
        <v>29576</v>
      </c>
      <c r="N9558">
        <v>4</v>
      </c>
      <c r="O9558" t="s">
        <v>34120</v>
      </c>
      <c r="P9558" t="s">
        <v>34121</v>
      </c>
      <c r="Q9558" t="s">
        <v>34122</v>
      </c>
    </row>
    <row r="9559" spans="1:17" x14ac:dyDescent="0.25">
      <c r="A9559">
        <v>7843</v>
      </c>
      <c r="B9559" t="s">
        <v>34123</v>
      </c>
      <c r="C9559" s="1">
        <v>4.3299041E+16</v>
      </c>
      <c r="D9559" s="1">
        <v>1.08721881E+16</v>
      </c>
      <c r="E9559">
        <v>50027</v>
      </c>
      <c r="F9559" t="str">
        <f>VLOOKUP(E9559,'[1]movimento-per-comune-ambito-201'!$C$2:$D$547,2,0)</f>
        <v>Terre di Valdelsa ed Etruria Volterrana</v>
      </c>
      <c r="G9559" t="s">
        <v>63482</v>
      </c>
      <c r="H9559" t="s">
        <v>15</v>
      </c>
      <c r="I9559" t="s">
        <v>34124</v>
      </c>
      <c r="J9559">
        <v>56045</v>
      </c>
      <c r="K9559" t="s">
        <v>33995</v>
      </c>
      <c r="L9559" t="str">
        <f>VLOOKUP(K9559,'[1]movimento-per-comune-ambito-201'!$B$2:$D$547,3,FALSE)</f>
        <v>Terre di Valdelsa ed Etruria Volterrana</v>
      </c>
      <c r="M9559" t="s">
        <v>29576</v>
      </c>
      <c r="N9559">
        <v>3</v>
      </c>
      <c r="O9559" t="s">
        <v>34125</v>
      </c>
      <c r="P9559" t="s">
        <v>34126</v>
      </c>
      <c r="Q9559" t="s">
        <v>34127</v>
      </c>
    </row>
    <row r="9560" spans="1:17" x14ac:dyDescent="0.25">
      <c r="A9560">
        <v>7844</v>
      </c>
      <c r="B9560" t="s">
        <v>34128</v>
      </c>
      <c r="C9560" s="1">
        <v>4.3248783899999904E+16</v>
      </c>
      <c r="D9560" s="1">
        <v>1.08836825E+16</v>
      </c>
      <c r="E9560">
        <v>50027</v>
      </c>
      <c r="F9560" t="str">
        <f>VLOOKUP(E9560,'[1]movimento-per-comune-ambito-201'!$C$2:$D$547,2,0)</f>
        <v>Terre di Valdelsa ed Etruria Volterrana</v>
      </c>
      <c r="G9560" t="s">
        <v>63483</v>
      </c>
      <c r="H9560" t="s">
        <v>15</v>
      </c>
      <c r="I9560" t="s">
        <v>34129</v>
      </c>
      <c r="J9560">
        <v>56045</v>
      </c>
      <c r="K9560" t="s">
        <v>33995</v>
      </c>
      <c r="L9560" t="str">
        <f>VLOOKUP(K9560,'[1]movimento-per-comune-ambito-201'!$B$2:$D$547,3,FALSE)</f>
        <v>Terre di Valdelsa ed Etruria Volterrana</v>
      </c>
      <c r="M9560" t="s">
        <v>29576</v>
      </c>
      <c r="N9560">
        <v>2</v>
      </c>
      <c r="O9560" t="s">
        <v>34130</v>
      </c>
      <c r="Q9560" t="s">
        <v>34131</v>
      </c>
    </row>
    <row r="9561" spans="1:17" x14ac:dyDescent="0.25">
      <c r="A9561">
        <v>7845</v>
      </c>
      <c r="B9561" t="s">
        <v>34132</v>
      </c>
      <c r="C9561" s="1">
        <v>4.3299041E+16</v>
      </c>
      <c r="D9561" s="1">
        <v>1.08721881E+16</v>
      </c>
      <c r="E9561">
        <v>50027</v>
      </c>
      <c r="F9561" t="str">
        <f>VLOOKUP(E9561,'[1]movimento-per-comune-ambito-201'!$C$2:$D$547,2,0)</f>
        <v>Terre di Valdelsa ed Etruria Volterrana</v>
      </c>
      <c r="G9561" t="s">
        <v>63959</v>
      </c>
      <c r="H9561" t="s">
        <v>15</v>
      </c>
      <c r="I9561" t="s">
        <v>34133</v>
      </c>
      <c r="J9561">
        <v>56045</v>
      </c>
      <c r="K9561" t="s">
        <v>33995</v>
      </c>
      <c r="L9561" t="str">
        <f>VLOOKUP(K9561,'[1]movimento-per-comune-ambito-201'!$B$2:$D$547,3,FALSE)</f>
        <v>Terre di Valdelsa ed Etruria Volterrana</v>
      </c>
      <c r="M9561" t="s">
        <v>29576</v>
      </c>
      <c r="N9561">
        <v>0</v>
      </c>
      <c r="O9561" t="s">
        <v>34134</v>
      </c>
      <c r="P9561" t="s">
        <v>34135</v>
      </c>
      <c r="Q9561" t="s">
        <v>34136</v>
      </c>
    </row>
    <row r="9562" spans="1:17" x14ac:dyDescent="0.25">
      <c r="A9562">
        <v>7846</v>
      </c>
      <c r="B9562" t="s">
        <v>34137</v>
      </c>
      <c r="C9562" s="1">
        <v>4.3299041E+16</v>
      </c>
      <c r="D9562" s="1">
        <v>1.08721881E+16</v>
      </c>
      <c r="E9562">
        <v>50027</v>
      </c>
      <c r="F9562" t="str">
        <f>VLOOKUP(E9562,'[1]movimento-per-comune-ambito-201'!$C$2:$D$547,2,0)</f>
        <v>Terre di Valdelsa ed Etruria Volterrana</v>
      </c>
      <c r="G9562" t="s">
        <v>63894</v>
      </c>
      <c r="H9562" t="s">
        <v>15</v>
      </c>
      <c r="I9562" t="s">
        <v>34138</v>
      </c>
      <c r="J9562">
        <v>56045</v>
      </c>
      <c r="K9562" t="s">
        <v>33995</v>
      </c>
      <c r="L9562" t="str">
        <f>VLOOKUP(K9562,'[1]movimento-per-comune-ambito-201'!$B$2:$D$547,3,FALSE)</f>
        <v>Terre di Valdelsa ed Etruria Volterrana</v>
      </c>
      <c r="M9562" t="s">
        <v>29576</v>
      </c>
      <c r="N9562">
        <v>0</v>
      </c>
      <c r="O9562" t="s">
        <v>34139</v>
      </c>
      <c r="Q9562" t="s">
        <v>34140</v>
      </c>
    </row>
    <row r="9563" spans="1:17" x14ac:dyDescent="0.25">
      <c r="A9563">
        <v>7848</v>
      </c>
      <c r="B9563" t="s">
        <v>34141</v>
      </c>
      <c r="C9563" s="1">
        <v>4.3288462899999904E+16</v>
      </c>
      <c r="D9563" s="1">
        <v>107857962</v>
      </c>
      <c r="E9563">
        <v>50027</v>
      </c>
      <c r="F9563" t="str">
        <f>VLOOKUP(E9563,'[1]movimento-per-comune-ambito-201'!$C$2:$D$547,2,0)</f>
        <v>Terre di Valdelsa ed Etruria Volterrana</v>
      </c>
      <c r="G9563" t="s">
        <v>63960</v>
      </c>
      <c r="H9563" t="s">
        <v>15</v>
      </c>
      <c r="I9563" t="s">
        <v>34142</v>
      </c>
      <c r="J9563">
        <v>56045</v>
      </c>
      <c r="K9563" t="s">
        <v>33995</v>
      </c>
      <c r="L9563" t="str">
        <f>VLOOKUP(K9563,'[1]movimento-per-comune-ambito-201'!$B$2:$D$547,3,FALSE)</f>
        <v>Terre di Valdelsa ed Etruria Volterrana</v>
      </c>
      <c r="M9563" t="s">
        <v>29576</v>
      </c>
      <c r="N9563">
        <v>3</v>
      </c>
      <c r="O9563" t="s">
        <v>34143</v>
      </c>
      <c r="P9563" t="s">
        <v>34144</v>
      </c>
      <c r="Q9563" t="s">
        <v>34145</v>
      </c>
    </row>
    <row r="9564" spans="1:17" x14ac:dyDescent="0.25">
      <c r="A9564">
        <v>7849</v>
      </c>
      <c r="B9564" t="s">
        <v>34146</v>
      </c>
      <c r="C9564" s="1">
        <v>4.3299041E+16</v>
      </c>
      <c r="D9564" s="1">
        <v>1.08721881E+16</v>
      </c>
      <c r="E9564">
        <v>50027</v>
      </c>
      <c r="F9564" t="str">
        <f>VLOOKUP(E9564,'[1]movimento-per-comune-ambito-201'!$C$2:$D$547,2,0)</f>
        <v>Terre di Valdelsa ed Etruria Volterrana</v>
      </c>
      <c r="G9564" t="s">
        <v>63961</v>
      </c>
      <c r="H9564" t="s">
        <v>15</v>
      </c>
      <c r="I9564" t="s">
        <v>34147</v>
      </c>
      <c r="J9564">
        <v>56045</v>
      </c>
      <c r="K9564" t="s">
        <v>33995</v>
      </c>
      <c r="L9564" t="str">
        <f>VLOOKUP(K9564,'[1]movimento-per-comune-ambito-201'!$B$2:$D$547,3,FALSE)</f>
        <v>Terre di Valdelsa ed Etruria Volterrana</v>
      </c>
      <c r="M9564" t="s">
        <v>29576</v>
      </c>
      <c r="N9564">
        <v>2</v>
      </c>
      <c r="O9564" t="s">
        <v>34148</v>
      </c>
      <c r="P9564" t="s">
        <v>34149</v>
      </c>
      <c r="Q9564" t="s">
        <v>34150</v>
      </c>
    </row>
    <row r="9565" spans="1:17" x14ac:dyDescent="0.25">
      <c r="A9565">
        <v>7850</v>
      </c>
      <c r="B9565" t="s">
        <v>34151</v>
      </c>
      <c r="C9565" s="1">
        <v>4.3299041E+16</v>
      </c>
      <c r="D9565" s="1">
        <v>1.08721881E+16</v>
      </c>
      <c r="E9565">
        <v>50027</v>
      </c>
      <c r="F9565" t="str">
        <f>VLOOKUP(E9565,'[1]movimento-per-comune-ambito-201'!$C$2:$D$547,2,0)</f>
        <v>Terre di Valdelsa ed Etruria Volterrana</v>
      </c>
      <c r="G9565" t="s">
        <v>65449</v>
      </c>
      <c r="H9565" t="s">
        <v>15</v>
      </c>
      <c r="I9565" t="s">
        <v>34152</v>
      </c>
      <c r="J9565">
        <v>56045</v>
      </c>
      <c r="K9565" t="s">
        <v>33995</v>
      </c>
      <c r="L9565" t="str">
        <f>VLOOKUP(K9565,'[1]movimento-per-comune-ambito-201'!$B$2:$D$547,3,FALSE)</f>
        <v>Terre di Valdelsa ed Etruria Volterrana</v>
      </c>
      <c r="M9565" t="s">
        <v>29576</v>
      </c>
      <c r="N9565">
        <v>3</v>
      </c>
      <c r="O9565" t="s">
        <v>34153</v>
      </c>
      <c r="P9565" t="s">
        <v>34154</v>
      </c>
      <c r="Q9565" t="s">
        <v>34155</v>
      </c>
    </row>
    <row r="9566" spans="1:17" x14ac:dyDescent="0.25">
      <c r="A9566">
        <v>7851</v>
      </c>
      <c r="B9566" t="s">
        <v>34156</v>
      </c>
      <c r="C9566" s="1">
        <v>4.3299669749225296E+16</v>
      </c>
      <c r="D9566" s="1">
        <v>1.08225732E+16</v>
      </c>
      <c r="E9566">
        <v>50027</v>
      </c>
      <c r="F9566" t="str">
        <f>VLOOKUP(E9566,'[1]movimento-per-comune-ambito-201'!$C$2:$D$547,2,0)</f>
        <v>Terre di Valdelsa ed Etruria Volterrana</v>
      </c>
      <c r="G9566" t="s">
        <v>65554</v>
      </c>
      <c r="H9566" t="s">
        <v>15</v>
      </c>
      <c r="I9566" t="s">
        <v>34157</v>
      </c>
      <c r="J9566">
        <v>56045</v>
      </c>
      <c r="K9566" t="s">
        <v>33995</v>
      </c>
      <c r="L9566" t="str">
        <f>VLOOKUP(K9566,'[1]movimento-per-comune-ambito-201'!$B$2:$D$547,3,FALSE)</f>
        <v>Terre di Valdelsa ed Etruria Volterrana</v>
      </c>
      <c r="M9566" t="s">
        <v>29576</v>
      </c>
      <c r="N9566">
        <v>0</v>
      </c>
      <c r="O9566" t="s">
        <v>34158</v>
      </c>
      <c r="P9566" t="s">
        <v>34159</v>
      </c>
      <c r="Q9566" t="s">
        <v>34160</v>
      </c>
    </row>
    <row r="9567" spans="1:17" x14ac:dyDescent="0.25">
      <c r="A9567">
        <v>7852</v>
      </c>
      <c r="B9567" t="s">
        <v>34161</v>
      </c>
      <c r="C9567" s="1">
        <v>4.3299041E+16</v>
      </c>
      <c r="D9567" s="1">
        <v>1.08721881E+16</v>
      </c>
      <c r="E9567">
        <v>50027</v>
      </c>
      <c r="F9567" t="str">
        <f>VLOOKUP(E9567,'[1]movimento-per-comune-ambito-201'!$C$2:$D$547,2,0)</f>
        <v>Terre di Valdelsa ed Etruria Volterrana</v>
      </c>
      <c r="G9567" t="s">
        <v>65450</v>
      </c>
      <c r="H9567" t="s">
        <v>15</v>
      </c>
      <c r="I9567" t="s">
        <v>34162</v>
      </c>
      <c r="J9567">
        <v>56045</v>
      </c>
      <c r="K9567" t="s">
        <v>33995</v>
      </c>
      <c r="L9567" t="str">
        <f>VLOOKUP(K9567,'[1]movimento-per-comune-ambito-201'!$B$2:$D$547,3,FALSE)</f>
        <v>Terre di Valdelsa ed Etruria Volterrana</v>
      </c>
      <c r="M9567" t="s">
        <v>29576</v>
      </c>
      <c r="N9567">
        <v>4</v>
      </c>
      <c r="O9567" t="s">
        <v>34163</v>
      </c>
      <c r="P9567" t="s">
        <v>34164</v>
      </c>
      <c r="Q9567" t="s">
        <v>34165</v>
      </c>
    </row>
    <row r="9568" spans="1:17" x14ac:dyDescent="0.25">
      <c r="A9568">
        <v>7853</v>
      </c>
      <c r="B9568" t="s">
        <v>34166</v>
      </c>
      <c r="C9568" s="1">
        <v>4.3288462899999904E+16</v>
      </c>
      <c r="D9568" s="1">
        <v>107857962</v>
      </c>
      <c r="E9568">
        <v>50027</v>
      </c>
      <c r="F9568" t="str">
        <f>VLOOKUP(E9568,'[1]movimento-per-comune-ambito-201'!$C$2:$D$547,2,0)</f>
        <v>Terre di Valdelsa ed Etruria Volterrana</v>
      </c>
      <c r="G9568" t="s">
        <v>65557</v>
      </c>
      <c r="H9568" t="s">
        <v>15</v>
      </c>
      <c r="I9568" t="s">
        <v>34167</v>
      </c>
      <c r="J9568">
        <v>56045</v>
      </c>
      <c r="K9568" t="s">
        <v>33995</v>
      </c>
      <c r="L9568" t="str">
        <f>VLOOKUP(K9568,'[1]movimento-per-comune-ambito-201'!$B$2:$D$547,3,FALSE)</f>
        <v>Terre di Valdelsa ed Etruria Volterrana</v>
      </c>
      <c r="M9568" t="s">
        <v>29576</v>
      </c>
      <c r="N9568">
        <v>0</v>
      </c>
      <c r="O9568" t="s">
        <v>34168</v>
      </c>
      <c r="P9568" t="s">
        <v>34169</v>
      </c>
      <c r="Q9568" t="s">
        <v>34170</v>
      </c>
    </row>
    <row r="9569" spans="1:17" x14ac:dyDescent="0.25">
      <c r="A9569">
        <v>17126</v>
      </c>
      <c r="B9569" t="s">
        <v>34171</v>
      </c>
      <c r="C9569" s="1">
        <v>4.3299041E+16</v>
      </c>
      <c r="D9569" s="1">
        <v>1.08721881E+16</v>
      </c>
      <c r="E9569">
        <v>50027</v>
      </c>
      <c r="F9569" t="str">
        <f>VLOOKUP(E9569,'[1]movimento-per-comune-ambito-201'!$C$2:$D$547,2,0)</f>
        <v>Terre di Valdelsa ed Etruria Volterrana</v>
      </c>
      <c r="G9569" t="s">
        <v>65558</v>
      </c>
      <c r="H9569" t="s">
        <v>15</v>
      </c>
      <c r="I9569" t="s">
        <v>34172</v>
      </c>
      <c r="J9569">
        <v>56045</v>
      </c>
      <c r="K9569" t="s">
        <v>33995</v>
      </c>
      <c r="L9569" t="str">
        <f>VLOOKUP(K9569,'[1]movimento-per-comune-ambito-201'!$B$2:$D$547,3,FALSE)</f>
        <v>Terre di Valdelsa ed Etruria Volterrana</v>
      </c>
      <c r="M9569" t="s">
        <v>29576</v>
      </c>
      <c r="N9569">
        <v>0</v>
      </c>
      <c r="O9569" t="s">
        <v>34173</v>
      </c>
      <c r="P9569" t="s">
        <v>34174</v>
      </c>
      <c r="Q9569" t="s">
        <v>34175</v>
      </c>
    </row>
    <row r="9570" spans="1:17" x14ac:dyDescent="0.25">
      <c r="A9570">
        <v>17127</v>
      </c>
      <c r="B9570" t="s">
        <v>34176</v>
      </c>
      <c r="C9570" s="1">
        <v>4.3153295269258304E+16</v>
      </c>
      <c r="D9570" s="1">
        <v>1.07765471935272E+16</v>
      </c>
      <c r="E9570">
        <v>50027</v>
      </c>
      <c r="F9570" t="str">
        <f>VLOOKUP(E9570,'[1]movimento-per-comune-ambito-201'!$C$2:$D$547,2,0)</f>
        <v>Terre di Valdelsa ed Etruria Volterrana</v>
      </c>
      <c r="G9570" t="s">
        <v>65451</v>
      </c>
      <c r="H9570" t="s">
        <v>15</v>
      </c>
      <c r="I9570" t="s">
        <v>34177</v>
      </c>
      <c r="J9570">
        <v>56044</v>
      </c>
      <c r="K9570" t="s">
        <v>33995</v>
      </c>
      <c r="L9570" t="str">
        <f>VLOOKUP(K9570,'[1]movimento-per-comune-ambito-201'!$B$2:$D$547,3,FALSE)</f>
        <v>Terre di Valdelsa ed Etruria Volterrana</v>
      </c>
      <c r="M9570" t="s">
        <v>29576</v>
      </c>
      <c r="N9570">
        <v>3</v>
      </c>
      <c r="O9570" t="s">
        <v>34178</v>
      </c>
      <c r="P9570" t="s">
        <v>34179</v>
      </c>
      <c r="Q9570" t="s">
        <v>34180</v>
      </c>
    </row>
    <row r="9571" spans="1:17" x14ac:dyDescent="0.25">
      <c r="A9571">
        <v>17879</v>
      </c>
      <c r="B9571" t="s">
        <v>34181</v>
      </c>
      <c r="C9571" s="1">
        <v>4.3299041E+16</v>
      </c>
      <c r="D9571" s="1">
        <v>1.08721881E+16</v>
      </c>
      <c r="E9571">
        <v>50027</v>
      </c>
      <c r="F9571" t="str">
        <f>VLOOKUP(E9571,'[1]movimento-per-comune-ambito-201'!$C$2:$D$547,2,0)</f>
        <v>Terre di Valdelsa ed Etruria Volterrana</v>
      </c>
      <c r="G9571" t="s">
        <v>65452</v>
      </c>
      <c r="H9571" t="s">
        <v>15</v>
      </c>
      <c r="I9571" t="s">
        <v>34182</v>
      </c>
      <c r="J9571">
        <v>56045</v>
      </c>
      <c r="K9571" t="s">
        <v>33995</v>
      </c>
      <c r="L9571" t="str">
        <f>VLOOKUP(K9571,'[1]movimento-per-comune-ambito-201'!$B$2:$D$547,3,FALSE)</f>
        <v>Terre di Valdelsa ed Etruria Volterrana</v>
      </c>
      <c r="M9571" t="s">
        <v>29576</v>
      </c>
      <c r="N9571">
        <v>5</v>
      </c>
      <c r="O9571" t="s">
        <v>34183</v>
      </c>
      <c r="P9571" t="s">
        <v>34184</v>
      </c>
      <c r="Q9571" t="s">
        <v>34185</v>
      </c>
    </row>
    <row r="9572" spans="1:17" x14ac:dyDescent="0.25">
      <c r="A9572">
        <v>18857</v>
      </c>
      <c r="B9572" t="s">
        <v>34186</v>
      </c>
      <c r="C9572" s="1">
        <v>4.3299041E+16</v>
      </c>
      <c r="D9572" s="1">
        <v>1.08721881E+16</v>
      </c>
      <c r="E9572">
        <v>50027</v>
      </c>
      <c r="F9572" t="str">
        <f>VLOOKUP(E9572,'[1]movimento-per-comune-ambito-201'!$C$2:$D$547,2,0)</f>
        <v>Terre di Valdelsa ed Etruria Volterrana</v>
      </c>
      <c r="G9572" t="s">
        <v>65454</v>
      </c>
      <c r="H9572" t="s">
        <v>15</v>
      </c>
      <c r="I9572" t="s">
        <v>34187</v>
      </c>
      <c r="J9572">
        <v>56045</v>
      </c>
      <c r="K9572" t="s">
        <v>33995</v>
      </c>
      <c r="L9572" t="str">
        <f>VLOOKUP(K9572,'[1]movimento-per-comune-ambito-201'!$B$2:$D$547,3,FALSE)</f>
        <v>Terre di Valdelsa ed Etruria Volterrana</v>
      </c>
      <c r="M9572" t="s">
        <v>29576</v>
      </c>
      <c r="N9572">
        <v>4</v>
      </c>
      <c r="O9572" t="s">
        <v>34188</v>
      </c>
      <c r="P9572" t="s">
        <v>34189</v>
      </c>
      <c r="Q9572" t="s">
        <v>34190</v>
      </c>
    </row>
    <row r="9573" spans="1:17" x14ac:dyDescent="0.25">
      <c r="A9573">
        <v>18981</v>
      </c>
      <c r="B9573" t="s">
        <v>34191</v>
      </c>
      <c r="C9573" s="1">
        <v>4.3299041E+16</v>
      </c>
      <c r="D9573" s="1">
        <v>1.08721881E+16</v>
      </c>
      <c r="E9573">
        <v>50027</v>
      </c>
      <c r="F9573" t="str">
        <f>VLOOKUP(E9573,'[1]movimento-per-comune-ambito-201'!$C$2:$D$547,2,0)</f>
        <v>Terre di Valdelsa ed Etruria Volterrana</v>
      </c>
      <c r="G9573" t="s">
        <v>65455</v>
      </c>
      <c r="H9573" t="s">
        <v>15</v>
      </c>
      <c r="I9573" t="s">
        <v>34192</v>
      </c>
      <c r="J9573">
        <v>56045</v>
      </c>
      <c r="K9573" t="s">
        <v>33995</v>
      </c>
      <c r="L9573" t="str">
        <f>VLOOKUP(K9573,'[1]movimento-per-comune-ambito-201'!$B$2:$D$547,3,FALSE)</f>
        <v>Terre di Valdelsa ed Etruria Volterrana</v>
      </c>
      <c r="M9573" t="s">
        <v>29576</v>
      </c>
      <c r="N9573">
        <v>3</v>
      </c>
      <c r="O9573" t="s">
        <v>34193</v>
      </c>
      <c r="P9573" t="s">
        <v>34194</v>
      </c>
      <c r="Q9573" t="s">
        <v>34195</v>
      </c>
    </row>
    <row r="9574" spans="1:17" x14ac:dyDescent="0.25">
      <c r="A9574">
        <v>19459</v>
      </c>
      <c r="B9574" t="s">
        <v>26619</v>
      </c>
      <c r="C9574" s="1">
        <v>4.3299041E+16</v>
      </c>
      <c r="D9574" s="1">
        <v>1.08721881E+16</v>
      </c>
      <c r="E9574">
        <v>50027</v>
      </c>
      <c r="F9574" t="str">
        <f>VLOOKUP(E9574,'[1]movimento-per-comune-ambito-201'!$C$2:$D$547,2,0)</f>
        <v>Terre di Valdelsa ed Etruria Volterrana</v>
      </c>
      <c r="G9574" t="s">
        <v>65559</v>
      </c>
      <c r="H9574" t="s">
        <v>15</v>
      </c>
      <c r="I9574" t="s">
        <v>34196</v>
      </c>
      <c r="J9574">
        <v>56045</v>
      </c>
      <c r="K9574" t="s">
        <v>33995</v>
      </c>
      <c r="L9574" t="str">
        <f>VLOOKUP(K9574,'[1]movimento-per-comune-ambito-201'!$B$2:$D$547,3,FALSE)</f>
        <v>Terre di Valdelsa ed Etruria Volterrana</v>
      </c>
      <c r="M9574" t="s">
        <v>29576</v>
      </c>
      <c r="N9574">
        <v>4</v>
      </c>
      <c r="O9574" t="s">
        <v>34197</v>
      </c>
      <c r="Q9574" t="s">
        <v>34198</v>
      </c>
    </row>
    <row r="9575" spans="1:17" x14ac:dyDescent="0.25">
      <c r="A9575">
        <v>20017</v>
      </c>
      <c r="B9575" t="s">
        <v>34199</v>
      </c>
      <c r="C9575" s="1">
        <v>4.3262127999999904E+16</v>
      </c>
      <c r="D9575" s="1">
        <v>1.09258451999999E+16</v>
      </c>
      <c r="E9575">
        <v>50027</v>
      </c>
      <c r="F9575" t="str">
        <f>VLOOKUP(E9575,'[1]movimento-per-comune-ambito-201'!$C$2:$D$547,2,0)</f>
        <v>Terre di Valdelsa ed Etruria Volterrana</v>
      </c>
      <c r="G9575" t="s">
        <v>65456</v>
      </c>
      <c r="H9575" t="s">
        <v>15</v>
      </c>
      <c r="I9575" t="s">
        <v>34200</v>
      </c>
      <c r="J9575">
        <v>56045</v>
      </c>
      <c r="K9575" t="s">
        <v>33995</v>
      </c>
      <c r="L9575" t="str">
        <f>VLOOKUP(K9575,'[1]movimento-per-comune-ambito-201'!$B$2:$D$547,3,FALSE)</f>
        <v>Terre di Valdelsa ed Etruria Volterrana</v>
      </c>
      <c r="M9575" t="s">
        <v>29576</v>
      </c>
      <c r="N9575">
        <v>0</v>
      </c>
      <c r="O9575" t="s">
        <v>34201</v>
      </c>
      <c r="Q9575" t="s">
        <v>34202</v>
      </c>
    </row>
    <row r="9576" spans="1:17" x14ac:dyDescent="0.25">
      <c r="A9576">
        <v>21399</v>
      </c>
      <c r="B9576" t="s">
        <v>34203</v>
      </c>
      <c r="C9576" s="1">
        <v>43219023</v>
      </c>
      <c r="D9576" s="1">
        <v>1.08118456999999E+16</v>
      </c>
      <c r="E9576">
        <v>50027</v>
      </c>
      <c r="F9576" t="str">
        <f>VLOOKUP(E9576,'[1]movimento-per-comune-ambito-201'!$C$2:$D$547,2,0)</f>
        <v>Terre di Valdelsa ed Etruria Volterrana</v>
      </c>
      <c r="G9576" t="s">
        <v>65457</v>
      </c>
      <c r="H9576" t="s">
        <v>15</v>
      </c>
      <c r="I9576" t="s">
        <v>34204</v>
      </c>
      <c r="J9576">
        <v>56045</v>
      </c>
      <c r="K9576" t="s">
        <v>33995</v>
      </c>
      <c r="L9576" t="str">
        <f>VLOOKUP(K9576,'[1]movimento-per-comune-ambito-201'!$B$2:$D$547,3,FALSE)</f>
        <v>Terre di Valdelsa ed Etruria Volterrana</v>
      </c>
      <c r="M9576" t="s">
        <v>29576</v>
      </c>
      <c r="N9576">
        <v>0</v>
      </c>
      <c r="Q9576" t="s">
        <v>34205</v>
      </c>
    </row>
    <row r="9577" spans="1:17" x14ac:dyDescent="0.25">
      <c r="A9577">
        <v>23866</v>
      </c>
      <c r="B9577" t="s">
        <v>34206</v>
      </c>
      <c r="C9577" s="1">
        <v>4.31988685E+16</v>
      </c>
      <c r="D9577" s="1">
        <v>107881129</v>
      </c>
      <c r="E9577">
        <v>50027</v>
      </c>
      <c r="F9577" t="str">
        <f>VLOOKUP(E9577,'[1]movimento-per-comune-ambito-201'!$C$2:$D$547,2,0)</f>
        <v>Terre di Valdelsa ed Etruria Volterrana</v>
      </c>
      <c r="G9577" t="s">
        <v>65458</v>
      </c>
      <c r="H9577" t="s">
        <v>15</v>
      </c>
      <c r="I9577" t="s">
        <v>34207</v>
      </c>
      <c r="J9577">
        <v>56045</v>
      </c>
      <c r="K9577" t="s">
        <v>33995</v>
      </c>
      <c r="L9577" t="str">
        <f>VLOOKUP(K9577,'[1]movimento-per-comune-ambito-201'!$B$2:$D$547,3,FALSE)</f>
        <v>Terre di Valdelsa ed Etruria Volterrana</v>
      </c>
      <c r="M9577" t="s">
        <v>29576</v>
      </c>
      <c r="N9577">
        <v>0</v>
      </c>
      <c r="O9577" t="s">
        <v>34208</v>
      </c>
      <c r="Q9577" t="s">
        <v>34209</v>
      </c>
    </row>
    <row r="9578" spans="1:17" x14ac:dyDescent="0.25">
      <c r="A9578">
        <v>24769</v>
      </c>
      <c r="B9578" t="s">
        <v>34210</v>
      </c>
      <c r="C9578" s="1">
        <v>4.32860371E+16</v>
      </c>
      <c r="D9578" s="1">
        <v>107836249</v>
      </c>
      <c r="E9578">
        <v>50027</v>
      </c>
      <c r="F9578" t="str">
        <f>VLOOKUP(E9578,'[1]movimento-per-comune-ambito-201'!$C$2:$D$547,2,0)</f>
        <v>Terre di Valdelsa ed Etruria Volterrana</v>
      </c>
      <c r="G9578" t="s">
        <v>65560</v>
      </c>
      <c r="H9578" t="s">
        <v>15</v>
      </c>
      <c r="I9578" t="s">
        <v>34211</v>
      </c>
      <c r="J9578">
        <v>56045</v>
      </c>
      <c r="K9578" t="s">
        <v>33995</v>
      </c>
      <c r="L9578" t="str">
        <f>VLOOKUP(K9578,'[1]movimento-per-comune-ambito-201'!$B$2:$D$547,3,FALSE)</f>
        <v>Terre di Valdelsa ed Etruria Volterrana</v>
      </c>
      <c r="M9578" t="s">
        <v>29576</v>
      </c>
      <c r="N9578">
        <v>4</v>
      </c>
      <c r="O9578" t="s">
        <v>34212</v>
      </c>
      <c r="Q9578" t="s">
        <v>34213</v>
      </c>
    </row>
    <row r="9579" spans="1:17" x14ac:dyDescent="0.25">
      <c r="A9579">
        <v>7087</v>
      </c>
      <c r="B9579" t="s">
        <v>34214</v>
      </c>
      <c r="C9579" s="1">
        <v>4.3299041E+16</v>
      </c>
      <c r="D9579" s="1">
        <v>1.08721881E+16</v>
      </c>
      <c r="E9579">
        <v>50027</v>
      </c>
      <c r="F9579" t="str">
        <f>VLOOKUP(E9579,'[1]movimento-per-comune-ambito-201'!$C$2:$D$547,2,0)</f>
        <v>Terre di Valdelsa ed Etruria Volterrana</v>
      </c>
      <c r="G9579" t="s">
        <v>63328</v>
      </c>
      <c r="H9579" t="s">
        <v>37</v>
      </c>
      <c r="I9579" t="s">
        <v>34215</v>
      </c>
      <c r="J9579">
        <v>56045</v>
      </c>
      <c r="K9579" t="s">
        <v>33995</v>
      </c>
      <c r="L9579" t="str">
        <f>VLOOKUP(K9579,'[1]movimento-per-comune-ambito-201'!$B$2:$D$547,3,FALSE)</f>
        <v>Terre di Valdelsa ed Etruria Volterrana</v>
      </c>
      <c r="M9579" t="s">
        <v>29576</v>
      </c>
      <c r="N9579">
        <v>0</v>
      </c>
    </row>
    <row r="9580" spans="1:17" x14ac:dyDescent="0.25">
      <c r="A9580">
        <v>7098</v>
      </c>
      <c r="B9580" t="s">
        <v>34216</v>
      </c>
      <c r="C9580" s="1">
        <v>4.32492407E+16</v>
      </c>
      <c r="D9580" s="1">
        <v>108809629</v>
      </c>
      <c r="E9580">
        <v>50027</v>
      </c>
      <c r="F9580" t="str">
        <f>VLOOKUP(E9580,'[1]movimento-per-comune-ambito-201'!$C$2:$D$547,2,0)</f>
        <v>Terre di Valdelsa ed Etruria Volterrana</v>
      </c>
      <c r="G9580" t="s">
        <v>63140</v>
      </c>
      <c r="H9580" t="s">
        <v>37</v>
      </c>
      <c r="I9580" t="s">
        <v>34217</v>
      </c>
      <c r="J9580">
        <v>56044</v>
      </c>
      <c r="K9580" t="s">
        <v>33995</v>
      </c>
      <c r="L9580" t="str">
        <f>VLOOKUP(K9580,'[1]movimento-per-comune-ambito-201'!$B$2:$D$547,3,FALSE)</f>
        <v>Terre di Valdelsa ed Etruria Volterrana</v>
      </c>
      <c r="M9580" t="s">
        <v>29576</v>
      </c>
      <c r="N9580">
        <v>0</v>
      </c>
      <c r="O9580" t="s">
        <v>34218</v>
      </c>
      <c r="P9580" t="s">
        <v>34219</v>
      </c>
      <c r="Q9580" t="s">
        <v>34220</v>
      </c>
    </row>
    <row r="9581" spans="1:17" x14ac:dyDescent="0.25">
      <c r="A9581">
        <v>24682</v>
      </c>
      <c r="B9581" t="s">
        <v>34221</v>
      </c>
      <c r="C9581" s="1">
        <v>4.32954154E+16</v>
      </c>
      <c r="D9581" s="1">
        <v>108695298</v>
      </c>
      <c r="E9581">
        <v>50027</v>
      </c>
      <c r="F9581" t="str">
        <f>VLOOKUP(E9581,'[1]movimento-per-comune-ambito-201'!$C$2:$D$547,2,0)</f>
        <v>Terre di Valdelsa ed Etruria Volterrana</v>
      </c>
      <c r="G9581" t="s">
        <v>63044</v>
      </c>
      <c r="H9581" t="s">
        <v>37</v>
      </c>
      <c r="I9581" t="s">
        <v>34222</v>
      </c>
      <c r="J9581">
        <v>56045</v>
      </c>
      <c r="K9581" t="s">
        <v>33995</v>
      </c>
      <c r="L9581" t="str">
        <f>VLOOKUP(K9581,'[1]movimento-per-comune-ambito-201'!$B$2:$D$547,3,FALSE)</f>
        <v>Terre di Valdelsa ed Etruria Volterrana</v>
      </c>
      <c r="M9581" t="s">
        <v>29576</v>
      </c>
      <c r="N9581">
        <v>0</v>
      </c>
      <c r="O9581" t="s">
        <v>34223</v>
      </c>
      <c r="Q9581" t="s">
        <v>34224</v>
      </c>
    </row>
    <row r="9582" spans="1:17" x14ac:dyDescent="0.25">
      <c r="A9582">
        <v>6601</v>
      </c>
      <c r="B9582" t="s">
        <v>34225</v>
      </c>
      <c r="C9582" s="1">
        <v>4.32975123E+16</v>
      </c>
      <c r="D9582" s="1">
        <v>108749114</v>
      </c>
      <c r="E9582">
        <v>50027</v>
      </c>
      <c r="F9582" t="str">
        <f>VLOOKUP(E9582,'[1]movimento-per-comune-ambito-201'!$C$2:$D$547,2,0)</f>
        <v>Terre di Valdelsa ed Etruria Volterrana</v>
      </c>
      <c r="G9582" t="s">
        <v>63019</v>
      </c>
      <c r="H9582" t="s">
        <v>41</v>
      </c>
      <c r="I9582" t="s">
        <v>34226</v>
      </c>
      <c r="J9582">
        <v>56045</v>
      </c>
      <c r="K9582" t="s">
        <v>33995</v>
      </c>
      <c r="L9582" t="str">
        <f>VLOOKUP(K9582,'[1]movimento-per-comune-ambito-201'!$B$2:$D$547,3,FALSE)</f>
        <v>Terre di Valdelsa ed Etruria Volterrana</v>
      </c>
      <c r="M9582" t="s">
        <v>29576</v>
      </c>
      <c r="N9582">
        <v>3</v>
      </c>
      <c r="O9582" t="s">
        <v>34227</v>
      </c>
      <c r="P9582" t="s">
        <v>34228</v>
      </c>
      <c r="Q9582" t="s">
        <v>34229</v>
      </c>
    </row>
    <row r="9583" spans="1:17" x14ac:dyDescent="0.25">
      <c r="A9583">
        <v>24788</v>
      </c>
      <c r="B9583" t="s">
        <v>34230</v>
      </c>
      <c r="C9583" s="1">
        <v>4.32492718E+16</v>
      </c>
      <c r="D9583" s="1">
        <v>108804262</v>
      </c>
      <c r="E9583">
        <v>50027</v>
      </c>
      <c r="F9583" t="str">
        <f>VLOOKUP(E9583,'[1]movimento-per-comune-ambito-201'!$C$2:$D$547,2,0)</f>
        <v>Terre di Valdelsa ed Etruria Volterrana</v>
      </c>
      <c r="G9583" t="s">
        <v>63033</v>
      </c>
      <c r="H9583" t="s">
        <v>52</v>
      </c>
      <c r="I9583" t="s">
        <v>34231</v>
      </c>
      <c r="J9583">
        <v>56044</v>
      </c>
      <c r="K9583" t="s">
        <v>33995</v>
      </c>
      <c r="L9583" t="str">
        <f>VLOOKUP(K9583,'[1]movimento-per-comune-ambito-201'!$B$2:$D$547,3,FALSE)</f>
        <v>Terre di Valdelsa ed Etruria Volterrana</v>
      </c>
      <c r="M9583" t="s">
        <v>29576</v>
      </c>
      <c r="N9583">
        <v>0</v>
      </c>
      <c r="O9583" t="s">
        <v>34232</v>
      </c>
      <c r="Q9583" t="s">
        <v>34233</v>
      </c>
    </row>
    <row r="9584" spans="1:17" x14ac:dyDescent="0.25">
      <c r="A9584">
        <v>24789</v>
      </c>
      <c r="B9584" t="s">
        <v>34234</v>
      </c>
      <c r="C9584" s="1">
        <v>43219023</v>
      </c>
      <c r="D9584" s="1">
        <v>1.08118456999999E+16</v>
      </c>
      <c r="E9584">
        <v>50027</v>
      </c>
      <c r="F9584" t="str">
        <f>VLOOKUP(E9584,'[1]movimento-per-comune-ambito-201'!$C$2:$D$547,2,0)</f>
        <v>Terre di Valdelsa ed Etruria Volterrana</v>
      </c>
      <c r="G9584" t="s">
        <v>63021</v>
      </c>
      <c r="H9584" t="s">
        <v>52</v>
      </c>
      <c r="I9584" t="s">
        <v>34235</v>
      </c>
      <c r="J9584">
        <v>56045</v>
      </c>
      <c r="K9584" t="s">
        <v>33995</v>
      </c>
      <c r="L9584" t="str">
        <f>VLOOKUP(K9584,'[1]movimento-per-comune-ambito-201'!$B$2:$D$547,3,FALSE)</f>
        <v>Terre di Valdelsa ed Etruria Volterrana</v>
      </c>
      <c r="M9584" t="s">
        <v>29576</v>
      </c>
      <c r="N9584">
        <v>0</v>
      </c>
      <c r="O9584" t="s">
        <v>34236</v>
      </c>
      <c r="Q9584" t="s">
        <v>34237</v>
      </c>
    </row>
    <row r="9585" spans="1:17" x14ac:dyDescent="0.25">
      <c r="A9585">
        <v>25950</v>
      </c>
      <c r="B9585" t="s">
        <v>34238</v>
      </c>
      <c r="C9585" s="1">
        <v>4.3299041E+16</v>
      </c>
      <c r="D9585" s="1">
        <v>1.08721881E+16</v>
      </c>
      <c r="E9585">
        <v>50027</v>
      </c>
      <c r="F9585" t="str">
        <f>VLOOKUP(E9585,'[1]movimento-per-comune-ambito-201'!$C$2:$D$547,2,0)</f>
        <v>Terre di Valdelsa ed Etruria Volterrana</v>
      </c>
      <c r="G9585" t="s">
        <v>63084</v>
      </c>
      <c r="H9585" t="s">
        <v>374</v>
      </c>
      <c r="J9585">
        <v>56045</v>
      </c>
      <c r="K9585" t="s">
        <v>33995</v>
      </c>
      <c r="L9585" t="str">
        <f>VLOOKUP(K9585,'[1]movimento-per-comune-ambito-201'!$B$2:$D$547,3,FALSE)</f>
        <v>Terre di Valdelsa ed Etruria Volterrana</v>
      </c>
      <c r="M9585" t="s">
        <v>29576</v>
      </c>
      <c r="N9585">
        <v>0</v>
      </c>
    </row>
    <row r="9586" spans="1:17" x14ac:dyDescent="0.25">
      <c r="A9586">
        <v>8113</v>
      </c>
      <c r="B9586" t="s">
        <v>34239</v>
      </c>
      <c r="C9586" s="1">
        <v>4.32582688E+16</v>
      </c>
      <c r="D9586" s="1">
        <v>1.08225732E+16</v>
      </c>
      <c r="E9586">
        <v>50027</v>
      </c>
      <c r="F9586" t="str">
        <f>VLOOKUP(E9586,'[1]movimento-per-comune-ambito-201'!$C$2:$D$547,2,0)</f>
        <v>Terre di Valdelsa ed Etruria Volterrana</v>
      </c>
      <c r="G9586" t="s">
        <v>63353</v>
      </c>
      <c r="H9586" t="s">
        <v>75</v>
      </c>
      <c r="I9586" t="s">
        <v>34240</v>
      </c>
      <c r="J9586">
        <v>56045</v>
      </c>
      <c r="K9586" t="s">
        <v>33995</v>
      </c>
      <c r="L9586" t="str">
        <f>VLOOKUP(K9586,'[1]movimento-per-comune-ambito-201'!$B$2:$D$547,3,FALSE)</f>
        <v>Terre di Valdelsa ed Etruria Volterrana</v>
      </c>
      <c r="M9586" t="s">
        <v>29576</v>
      </c>
      <c r="N9586">
        <v>0</v>
      </c>
      <c r="O9586" t="s">
        <v>34241</v>
      </c>
      <c r="P9586" t="s">
        <v>34242</v>
      </c>
      <c r="Q9586" t="s">
        <v>34243</v>
      </c>
    </row>
    <row r="9587" spans="1:17" x14ac:dyDescent="0.25">
      <c r="A9587">
        <v>8242</v>
      </c>
      <c r="B9587" t="s">
        <v>14309</v>
      </c>
      <c r="C9587" s="1">
        <v>4.33039172E+16</v>
      </c>
      <c r="D9587" s="1">
        <v>10826781</v>
      </c>
      <c r="E9587">
        <v>50027</v>
      </c>
      <c r="F9587" t="str">
        <f>VLOOKUP(E9587,'[1]movimento-per-comune-ambito-201'!$C$2:$D$547,2,0)</f>
        <v>Terre di Valdelsa ed Etruria Volterrana</v>
      </c>
      <c r="G9587" t="s">
        <v>63716</v>
      </c>
      <c r="H9587" t="s">
        <v>2610</v>
      </c>
      <c r="I9587" t="s">
        <v>34244</v>
      </c>
      <c r="J9587">
        <v>56045</v>
      </c>
      <c r="K9587" t="s">
        <v>33995</v>
      </c>
      <c r="L9587" t="str">
        <f>VLOOKUP(K9587,'[1]movimento-per-comune-ambito-201'!$B$2:$D$547,3,FALSE)</f>
        <v>Terre di Valdelsa ed Etruria Volterrana</v>
      </c>
      <c r="M9587" t="s">
        <v>29576</v>
      </c>
      <c r="N9587">
        <v>3</v>
      </c>
      <c r="O9587" t="s">
        <v>34245</v>
      </c>
      <c r="P9587" t="s">
        <v>34246</v>
      </c>
      <c r="Q9587" t="s">
        <v>34247</v>
      </c>
    </row>
    <row r="9588" spans="1:17" x14ac:dyDescent="0.25">
      <c r="A9588">
        <v>8243</v>
      </c>
      <c r="B9588" t="s">
        <v>34248</v>
      </c>
      <c r="C9588" s="1">
        <v>432622</v>
      </c>
      <c r="D9588" s="1">
        <v>109274</v>
      </c>
      <c r="E9588">
        <v>50027</v>
      </c>
      <c r="F9588" t="str">
        <f>VLOOKUP(E9588,'[1]movimento-per-comune-ambito-201'!$C$2:$D$547,2,0)</f>
        <v>Terre di Valdelsa ed Etruria Volterrana</v>
      </c>
      <c r="G9588" t="s">
        <v>63906</v>
      </c>
      <c r="H9588" t="s">
        <v>2610</v>
      </c>
      <c r="I9588" t="s">
        <v>34249</v>
      </c>
      <c r="J9588">
        <v>56040</v>
      </c>
      <c r="K9588" t="s">
        <v>33995</v>
      </c>
      <c r="L9588" t="str">
        <f>VLOOKUP(K9588,'[1]movimento-per-comune-ambito-201'!$B$2:$D$547,3,FALSE)</f>
        <v>Terre di Valdelsa ed Etruria Volterrana</v>
      </c>
      <c r="M9588" t="s">
        <v>29576</v>
      </c>
      <c r="N9588">
        <v>3</v>
      </c>
      <c r="O9588" t="s">
        <v>34250</v>
      </c>
      <c r="P9588" t="s">
        <v>34251</v>
      </c>
      <c r="Q9588" t="s">
        <v>34252</v>
      </c>
    </row>
    <row r="9589" spans="1:17" x14ac:dyDescent="0.25">
      <c r="A9589">
        <v>23873</v>
      </c>
      <c r="B9589" t="s">
        <v>34253</v>
      </c>
      <c r="C9589" s="1">
        <v>4.3295478199999904E+16</v>
      </c>
      <c r="D9589" s="1">
        <v>1.08936271999999E+16</v>
      </c>
      <c r="E9589">
        <v>50027</v>
      </c>
      <c r="F9589" t="str">
        <f>VLOOKUP(E9589,'[1]movimento-per-comune-ambito-201'!$C$2:$D$547,2,0)</f>
        <v>Terre di Valdelsa ed Etruria Volterrana</v>
      </c>
      <c r="G9589" t="s">
        <v>63907</v>
      </c>
      <c r="H9589" t="s">
        <v>2610</v>
      </c>
      <c r="I9589" t="s">
        <v>34254</v>
      </c>
      <c r="J9589">
        <v>56045</v>
      </c>
      <c r="K9589" t="s">
        <v>33995</v>
      </c>
      <c r="L9589" t="str">
        <f>VLOOKUP(K9589,'[1]movimento-per-comune-ambito-201'!$B$2:$D$547,3,FALSE)</f>
        <v>Terre di Valdelsa ed Etruria Volterrana</v>
      </c>
      <c r="M9589" t="s">
        <v>29576</v>
      </c>
      <c r="N9589">
        <v>2</v>
      </c>
      <c r="O9589" t="s">
        <v>34255</v>
      </c>
      <c r="P9589" t="s">
        <v>34256</v>
      </c>
      <c r="Q9589" t="s">
        <v>34257</v>
      </c>
    </row>
    <row r="9590" spans="1:17" x14ac:dyDescent="0.25">
      <c r="A9590">
        <v>7854</v>
      </c>
      <c r="B9590" t="s">
        <v>34258</v>
      </c>
      <c r="C9590" s="1">
        <v>4.3601188999999904E+16</v>
      </c>
      <c r="D9590" s="1">
        <v>10655987</v>
      </c>
      <c r="E9590">
        <v>50028</v>
      </c>
      <c r="F9590" t="str">
        <f>VLOOKUP(E9590,'[1]movimento-per-comune-ambito-201'!$C$2:$D$547,2,0)</f>
        <v>Terre di Pisa</v>
      </c>
      <c r="G9590" t="s">
        <v>63013</v>
      </c>
      <c r="H9590" t="s">
        <v>15</v>
      </c>
      <c r="I9590" t="s">
        <v>34259</v>
      </c>
      <c r="J9590">
        <v>56038</v>
      </c>
      <c r="K9590" t="s">
        <v>34260</v>
      </c>
      <c r="L9590" t="str">
        <f>VLOOKUP(K9590,'[1]movimento-per-comune-ambito-201'!$B$2:$D$547,3,FALSE)</f>
        <v>Terre di Pisa</v>
      </c>
      <c r="M9590" t="s">
        <v>29576</v>
      </c>
      <c r="N9590">
        <v>0</v>
      </c>
      <c r="O9590" t="s">
        <v>34261</v>
      </c>
      <c r="P9590" t="s">
        <v>34262</v>
      </c>
      <c r="Q9590" t="s">
        <v>34263</v>
      </c>
    </row>
    <row r="9591" spans="1:17" x14ac:dyDescent="0.25">
      <c r="A9591">
        <v>7855</v>
      </c>
      <c r="B9591" t="s">
        <v>6061</v>
      </c>
      <c r="C9591" s="1">
        <v>4.36209981E+16</v>
      </c>
      <c r="D9591" s="1">
        <v>1.06299395E+16</v>
      </c>
      <c r="E9591">
        <v>50028</v>
      </c>
      <c r="F9591" t="str">
        <f>VLOOKUP(E9591,'[1]movimento-per-comune-ambito-201'!$C$2:$D$547,2,0)</f>
        <v>Terre di Pisa</v>
      </c>
      <c r="G9591" t="s">
        <v>63027</v>
      </c>
      <c r="H9591" t="s">
        <v>15</v>
      </c>
      <c r="I9591" t="s">
        <v>34264</v>
      </c>
      <c r="J9591">
        <v>56038</v>
      </c>
      <c r="K9591" t="s">
        <v>34260</v>
      </c>
      <c r="L9591" t="str">
        <f>VLOOKUP(K9591,'[1]movimento-per-comune-ambito-201'!$B$2:$D$547,3,FALSE)</f>
        <v>Terre di Pisa</v>
      </c>
      <c r="M9591" t="s">
        <v>29576</v>
      </c>
      <c r="N9591">
        <v>3</v>
      </c>
      <c r="O9591" t="s">
        <v>34265</v>
      </c>
      <c r="P9591" t="s">
        <v>34266</v>
      </c>
      <c r="Q9591" t="s">
        <v>34267</v>
      </c>
    </row>
    <row r="9592" spans="1:17" x14ac:dyDescent="0.25">
      <c r="A9592">
        <v>7856</v>
      </c>
      <c r="B9592" t="s">
        <v>34268</v>
      </c>
      <c r="C9592" s="1">
        <v>4.36209981E+16</v>
      </c>
      <c r="D9592" s="1">
        <v>1.06299395E+16</v>
      </c>
      <c r="E9592">
        <v>50028</v>
      </c>
      <c r="F9592" t="str">
        <f>VLOOKUP(E9592,'[1]movimento-per-comune-ambito-201'!$C$2:$D$547,2,0)</f>
        <v>Terre di Pisa</v>
      </c>
      <c r="G9592" t="s">
        <v>63129</v>
      </c>
      <c r="H9592" t="s">
        <v>15</v>
      </c>
      <c r="I9592" t="s">
        <v>34269</v>
      </c>
      <c r="J9592">
        <v>56038</v>
      </c>
      <c r="K9592" t="s">
        <v>34260</v>
      </c>
      <c r="L9592" t="str">
        <f>VLOOKUP(K9592,'[1]movimento-per-comune-ambito-201'!$B$2:$D$547,3,FALSE)</f>
        <v>Terre di Pisa</v>
      </c>
      <c r="M9592" t="s">
        <v>29576</v>
      </c>
      <c r="N9592">
        <v>4</v>
      </c>
      <c r="O9592" t="s">
        <v>34270</v>
      </c>
      <c r="P9592" t="s">
        <v>34271</v>
      </c>
      <c r="Q9592" t="s">
        <v>34272</v>
      </c>
    </row>
    <row r="9593" spans="1:17" x14ac:dyDescent="0.25">
      <c r="A9593">
        <v>7100</v>
      </c>
      <c r="B9593" t="s">
        <v>34273</v>
      </c>
      <c r="C9593" s="1">
        <v>4.36277877E+16</v>
      </c>
      <c r="D9593" s="1">
        <v>1.06280249999999E+16</v>
      </c>
      <c r="E9593">
        <v>50028</v>
      </c>
      <c r="F9593" t="str">
        <f>VLOOKUP(E9593,'[1]movimento-per-comune-ambito-201'!$C$2:$D$547,2,0)</f>
        <v>Terre di Pisa</v>
      </c>
      <c r="G9593" t="s">
        <v>63031</v>
      </c>
      <c r="H9593" t="s">
        <v>37</v>
      </c>
      <c r="I9593" t="s">
        <v>34274</v>
      </c>
      <c r="J9593">
        <v>56038</v>
      </c>
      <c r="K9593" t="s">
        <v>34260</v>
      </c>
      <c r="L9593" t="str">
        <f>VLOOKUP(K9593,'[1]movimento-per-comune-ambito-201'!$B$2:$D$547,3,FALSE)</f>
        <v>Terre di Pisa</v>
      </c>
      <c r="M9593" t="s">
        <v>29576</v>
      </c>
      <c r="N9593">
        <v>0</v>
      </c>
      <c r="O9593" t="s">
        <v>34275</v>
      </c>
      <c r="Q9593" t="s">
        <v>34276</v>
      </c>
    </row>
    <row r="9594" spans="1:17" x14ac:dyDescent="0.25">
      <c r="A9594">
        <v>18851</v>
      </c>
      <c r="B9594" t="s">
        <v>34277</v>
      </c>
      <c r="C9594" s="1">
        <v>4.3615344999999904E+16</v>
      </c>
      <c r="D9594" s="1">
        <v>1.0638286E+16</v>
      </c>
      <c r="E9594">
        <v>50028</v>
      </c>
      <c r="F9594" t="str">
        <f>VLOOKUP(E9594,'[1]movimento-per-comune-ambito-201'!$C$2:$D$547,2,0)</f>
        <v>Terre di Pisa</v>
      </c>
      <c r="G9594" t="s">
        <v>63328</v>
      </c>
      <c r="H9594" t="s">
        <v>37</v>
      </c>
      <c r="I9594" t="s">
        <v>34278</v>
      </c>
      <c r="J9594">
        <v>56038</v>
      </c>
      <c r="K9594" t="s">
        <v>34260</v>
      </c>
      <c r="L9594" t="str">
        <f>VLOOKUP(K9594,'[1]movimento-per-comune-ambito-201'!$B$2:$D$547,3,FALSE)</f>
        <v>Terre di Pisa</v>
      </c>
      <c r="M9594" t="s">
        <v>29576</v>
      </c>
      <c r="N9594">
        <v>0</v>
      </c>
      <c r="O9594" t="s">
        <v>34279</v>
      </c>
      <c r="Q9594" t="s">
        <v>34280</v>
      </c>
    </row>
    <row r="9595" spans="1:17" x14ac:dyDescent="0.25">
      <c r="A9595">
        <v>18892</v>
      </c>
      <c r="B9595" t="s">
        <v>34281</v>
      </c>
      <c r="C9595" s="1">
        <v>4.3614112599999904E+16</v>
      </c>
      <c r="D9595" s="1">
        <v>10641937</v>
      </c>
      <c r="E9595">
        <v>50028</v>
      </c>
      <c r="F9595" t="str">
        <f>VLOOKUP(E9595,'[1]movimento-per-comune-ambito-201'!$C$2:$D$547,2,0)</f>
        <v>Terre di Pisa</v>
      </c>
      <c r="G9595" t="s">
        <v>63018</v>
      </c>
      <c r="H9595" t="s">
        <v>37</v>
      </c>
      <c r="I9595" t="s">
        <v>34282</v>
      </c>
      <c r="J9595">
        <v>56038</v>
      </c>
      <c r="K9595" t="s">
        <v>34260</v>
      </c>
      <c r="L9595" t="str">
        <f>VLOOKUP(K9595,'[1]movimento-per-comune-ambito-201'!$B$2:$D$547,3,FALSE)</f>
        <v>Terre di Pisa</v>
      </c>
      <c r="M9595" t="s">
        <v>29576</v>
      </c>
      <c r="N9595">
        <v>0</v>
      </c>
      <c r="O9595" t="s">
        <v>34283</v>
      </c>
      <c r="P9595" t="s">
        <v>34284</v>
      </c>
      <c r="Q9595" t="s">
        <v>34285</v>
      </c>
    </row>
    <row r="9596" spans="1:17" x14ac:dyDescent="0.25">
      <c r="A9596">
        <v>24546</v>
      </c>
      <c r="B9596" t="s">
        <v>34286</v>
      </c>
      <c r="C9596" s="1">
        <v>4.36273107E+16</v>
      </c>
      <c r="D9596" s="1">
        <v>1.06310929E+16</v>
      </c>
      <c r="E9596">
        <v>50028</v>
      </c>
      <c r="F9596" t="str">
        <f>VLOOKUP(E9596,'[1]movimento-per-comune-ambito-201'!$C$2:$D$547,2,0)</f>
        <v>Terre di Pisa</v>
      </c>
      <c r="G9596" t="s">
        <v>63039</v>
      </c>
      <c r="H9596" t="s">
        <v>37</v>
      </c>
      <c r="I9596" t="s">
        <v>34287</v>
      </c>
      <c r="J9596">
        <v>56038</v>
      </c>
      <c r="K9596" t="s">
        <v>34260</v>
      </c>
      <c r="L9596" t="str">
        <f>VLOOKUP(K9596,'[1]movimento-per-comune-ambito-201'!$B$2:$D$547,3,FALSE)</f>
        <v>Terre di Pisa</v>
      </c>
      <c r="M9596" t="s">
        <v>29576</v>
      </c>
      <c r="N9596">
        <v>0</v>
      </c>
      <c r="O9596" t="s">
        <v>34288</v>
      </c>
      <c r="Q9596" t="s">
        <v>34289</v>
      </c>
    </row>
    <row r="9597" spans="1:17" x14ac:dyDescent="0.25">
      <c r="A9597">
        <v>6610</v>
      </c>
      <c r="B9597" t="s">
        <v>34290</v>
      </c>
      <c r="C9597" s="1">
        <v>4.3616658E+16</v>
      </c>
      <c r="D9597" s="1">
        <v>1.06331231E+16</v>
      </c>
      <c r="E9597">
        <v>50028</v>
      </c>
      <c r="F9597" t="str">
        <f>VLOOKUP(E9597,'[1]movimento-per-comune-ambito-201'!$C$2:$D$547,2,0)</f>
        <v>Terre di Pisa</v>
      </c>
      <c r="G9597" t="s">
        <v>63130</v>
      </c>
      <c r="H9597" t="s">
        <v>41</v>
      </c>
      <c r="I9597" t="s">
        <v>34291</v>
      </c>
      <c r="J9597">
        <v>56038</v>
      </c>
      <c r="K9597" t="s">
        <v>34260</v>
      </c>
      <c r="L9597" t="str">
        <f>VLOOKUP(K9597,'[1]movimento-per-comune-ambito-201'!$B$2:$D$547,3,FALSE)</f>
        <v>Terre di Pisa</v>
      </c>
      <c r="M9597" t="s">
        <v>29576</v>
      </c>
      <c r="N9597">
        <v>3</v>
      </c>
      <c r="O9597" t="s">
        <v>34292</v>
      </c>
      <c r="Q9597" t="s">
        <v>34293</v>
      </c>
    </row>
    <row r="9598" spans="1:17" x14ac:dyDescent="0.25">
      <c r="A9598">
        <v>6611</v>
      </c>
      <c r="B9598" t="s">
        <v>34294</v>
      </c>
      <c r="C9598" s="1">
        <v>4.3608474044994496E+16</v>
      </c>
      <c r="D9598" s="1">
        <v>1061978985807490</v>
      </c>
      <c r="E9598">
        <v>50028</v>
      </c>
      <c r="F9598" t="str">
        <f>VLOOKUP(E9598,'[1]movimento-per-comune-ambito-201'!$C$2:$D$547,2,0)</f>
        <v>Terre di Pisa</v>
      </c>
      <c r="G9598" t="s">
        <v>63019</v>
      </c>
      <c r="H9598" t="s">
        <v>41</v>
      </c>
      <c r="I9598" t="s">
        <v>34295</v>
      </c>
      <c r="J9598">
        <v>56038</v>
      </c>
      <c r="K9598" t="s">
        <v>34260</v>
      </c>
      <c r="L9598" t="str">
        <f>VLOOKUP(K9598,'[1]movimento-per-comune-ambito-201'!$B$2:$D$547,3,FALSE)</f>
        <v>Terre di Pisa</v>
      </c>
      <c r="M9598" t="s">
        <v>29576</v>
      </c>
      <c r="N9598">
        <v>3</v>
      </c>
      <c r="O9598" t="s">
        <v>34296</v>
      </c>
      <c r="P9598" t="s">
        <v>34297</v>
      </c>
      <c r="Q9598" t="s">
        <v>34298</v>
      </c>
    </row>
    <row r="9599" spans="1:17" x14ac:dyDescent="0.25">
      <c r="A9599">
        <v>17846</v>
      </c>
      <c r="B9599" t="s">
        <v>34299</v>
      </c>
      <c r="C9599" s="1">
        <v>4.3627856401585904E+16</v>
      </c>
      <c r="D9599" s="1">
        <v>1.0618006638623E+16</v>
      </c>
      <c r="E9599">
        <v>50028</v>
      </c>
      <c r="F9599" t="str">
        <f>VLOOKUP(E9599,'[1]movimento-per-comune-ambito-201'!$C$2:$D$547,2,0)</f>
        <v>Terre di Pisa</v>
      </c>
      <c r="G9599" t="s">
        <v>63020</v>
      </c>
      <c r="H9599" t="s">
        <v>41</v>
      </c>
      <c r="I9599" t="s">
        <v>34300</v>
      </c>
      <c r="J9599">
        <v>56038</v>
      </c>
      <c r="K9599" t="s">
        <v>34260</v>
      </c>
      <c r="L9599" t="str">
        <f>VLOOKUP(K9599,'[1]movimento-per-comune-ambito-201'!$B$2:$D$547,3,FALSE)</f>
        <v>Terre di Pisa</v>
      </c>
      <c r="M9599" t="s">
        <v>29576</v>
      </c>
      <c r="N9599">
        <v>3</v>
      </c>
      <c r="O9599" t="s">
        <v>34301</v>
      </c>
      <c r="P9599" t="s">
        <v>34302</v>
      </c>
      <c r="Q9599" t="s">
        <v>34303</v>
      </c>
    </row>
    <row r="9600" spans="1:17" x14ac:dyDescent="0.25">
      <c r="A9600">
        <v>17435</v>
      </c>
      <c r="B9600" t="s">
        <v>34304</v>
      </c>
      <c r="C9600" s="1">
        <v>436111036</v>
      </c>
      <c r="D9600" s="1">
        <v>1.06222945E+16</v>
      </c>
      <c r="E9600">
        <v>50028</v>
      </c>
      <c r="F9600" t="str">
        <f>VLOOKUP(E9600,'[1]movimento-per-comune-ambito-201'!$C$2:$D$547,2,0)</f>
        <v>Terre di Pisa</v>
      </c>
      <c r="G9600" t="s">
        <v>63033</v>
      </c>
      <c r="H9600" t="s">
        <v>52</v>
      </c>
      <c r="I9600" t="s">
        <v>34305</v>
      </c>
      <c r="J9600">
        <v>56038</v>
      </c>
      <c r="K9600" t="s">
        <v>34260</v>
      </c>
      <c r="L9600" t="str">
        <f>VLOOKUP(K9600,'[1]movimento-per-comune-ambito-201'!$B$2:$D$547,3,FALSE)</f>
        <v>Terre di Pisa</v>
      </c>
      <c r="M9600" t="s">
        <v>29576</v>
      </c>
      <c r="N9600">
        <v>0</v>
      </c>
      <c r="O9600" t="s">
        <v>34306</v>
      </c>
      <c r="Q9600" t="s">
        <v>34307</v>
      </c>
    </row>
    <row r="9601" spans="1:17" x14ac:dyDescent="0.25">
      <c r="A9601">
        <v>17436</v>
      </c>
      <c r="B9601" t="s">
        <v>34308</v>
      </c>
      <c r="C9601" s="1">
        <v>4.36209981E+16</v>
      </c>
      <c r="D9601" s="1">
        <v>1.06299395E+16</v>
      </c>
      <c r="E9601">
        <v>50028</v>
      </c>
      <c r="F9601" t="str">
        <f>VLOOKUP(E9601,'[1]movimento-per-comune-ambito-201'!$C$2:$D$547,2,0)</f>
        <v>Terre di Pisa</v>
      </c>
      <c r="G9601" t="s">
        <v>63021</v>
      </c>
      <c r="H9601" t="s">
        <v>52</v>
      </c>
      <c r="I9601" t="s">
        <v>34305</v>
      </c>
      <c r="J9601">
        <v>56038</v>
      </c>
      <c r="K9601" t="s">
        <v>34260</v>
      </c>
      <c r="L9601" t="str">
        <f>VLOOKUP(K9601,'[1]movimento-per-comune-ambito-201'!$B$2:$D$547,3,FALSE)</f>
        <v>Terre di Pisa</v>
      </c>
      <c r="M9601" t="s">
        <v>29576</v>
      </c>
      <c r="N9601">
        <v>0</v>
      </c>
      <c r="O9601" t="s">
        <v>34306</v>
      </c>
      <c r="Q9601" t="s">
        <v>34309</v>
      </c>
    </row>
    <row r="9602" spans="1:17" x14ac:dyDescent="0.25">
      <c r="A9602">
        <v>18706</v>
      </c>
      <c r="B9602" t="s">
        <v>34310</v>
      </c>
      <c r="C9602" s="1">
        <v>4.3614773599999904E+16</v>
      </c>
      <c r="D9602" s="1">
        <v>1.06326791E+16</v>
      </c>
      <c r="E9602">
        <v>50028</v>
      </c>
      <c r="F9602" t="str">
        <f>VLOOKUP(E9602,'[1]movimento-per-comune-ambito-201'!$C$2:$D$547,2,0)</f>
        <v>Terre di Pisa</v>
      </c>
      <c r="G9602" t="s">
        <v>63022</v>
      </c>
      <c r="H9602" t="s">
        <v>52</v>
      </c>
      <c r="I9602" t="s">
        <v>34311</v>
      </c>
      <c r="J9602">
        <v>56038</v>
      </c>
      <c r="K9602" t="s">
        <v>34260</v>
      </c>
      <c r="L9602" t="str">
        <f>VLOOKUP(K9602,'[1]movimento-per-comune-ambito-201'!$B$2:$D$547,3,FALSE)</f>
        <v>Terre di Pisa</v>
      </c>
      <c r="M9602" t="s">
        <v>29576</v>
      </c>
      <c r="N9602">
        <v>0</v>
      </c>
      <c r="O9602" t="s">
        <v>34312</v>
      </c>
      <c r="P9602" t="s">
        <v>34313</v>
      </c>
      <c r="Q9602" t="s">
        <v>34314</v>
      </c>
    </row>
    <row r="9603" spans="1:17" x14ac:dyDescent="0.25">
      <c r="A9603">
        <v>20636</v>
      </c>
      <c r="B9603" t="s">
        <v>34315</v>
      </c>
      <c r="C9603" s="1">
        <v>4.36164642E+16</v>
      </c>
      <c r="D9603" s="1">
        <v>106331437</v>
      </c>
      <c r="E9603">
        <v>50028</v>
      </c>
      <c r="F9603" t="str">
        <f>VLOOKUP(E9603,'[1]movimento-per-comune-ambito-201'!$C$2:$D$547,2,0)</f>
        <v>Terre di Pisa</v>
      </c>
      <c r="G9603" t="s">
        <v>63144</v>
      </c>
      <c r="H9603" t="s">
        <v>52</v>
      </c>
      <c r="I9603" t="s">
        <v>34316</v>
      </c>
      <c r="J9603">
        <v>56038</v>
      </c>
      <c r="K9603" t="s">
        <v>34260</v>
      </c>
      <c r="L9603" t="str">
        <f>VLOOKUP(K9603,'[1]movimento-per-comune-ambito-201'!$B$2:$D$547,3,FALSE)</f>
        <v>Terre di Pisa</v>
      </c>
      <c r="M9603" t="s">
        <v>29576</v>
      </c>
      <c r="N9603">
        <v>0</v>
      </c>
      <c r="O9603" t="s">
        <v>34317</v>
      </c>
      <c r="P9603" t="s">
        <v>34318</v>
      </c>
      <c r="Q9603">
        <v>3664040770</v>
      </c>
    </row>
    <row r="9604" spans="1:17" x14ac:dyDescent="0.25">
      <c r="A9604">
        <v>22421</v>
      </c>
      <c r="B9604" t="s">
        <v>34319</v>
      </c>
      <c r="C9604" s="1">
        <v>4.3622756799999904E+16</v>
      </c>
      <c r="D9604" s="1">
        <v>106331525</v>
      </c>
      <c r="E9604">
        <v>50028</v>
      </c>
      <c r="F9604" t="str">
        <f>VLOOKUP(E9604,'[1]movimento-per-comune-ambito-201'!$C$2:$D$547,2,0)</f>
        <v>Terre di Pisa</v>
      </c>
      <c r="G9604" t="s">
        <v>63065</v>
      </c>
      <c r="H9604" t="s">
        <v>52</v>
      </c>
      <c r="I9604" t="s">
        <v>34320</v>
      </c>
      <c r="J9604">
        <v>56038</v>
      </c>
      <c r="K9604" t="s">
        <v>34260</v>
      </c>
      <c r="L9604" t="str">
        <f>VLOOKUP(K9604,'[1]movimento-per-comune-ambito-201'!$B$2:$D$547,3,FALSE)</f>
        <v>Terre di Pisa</v>
      </c>
      <c r="M9604" t="s">
        <v>29576</v>
      </c>
      <c r="N9604">
        <v>0</v>
      </c>
      <c r="O9604" t="s">
        <v>34321</v>
      </c>
      <c r="Q9604" t="s">
        <v>34322</v>
      </c>
    </row>
    <row r="9605" spans="1:17" x14ac:dyDescent="0.25">
      <c r="A9605">
        <v>8114</v>
      </c>
      <c r="B9605" t="s">
        <v>34323</v>
      </c>
      <c r="C9605" s="1">
        <v>4.36209981E+16</v>
      </c>
      <c r="D9605" s="1">
        <v>1.06299395E+16</v>
      </c>
      <c r="E9605">
        <v>50028</v>
      </c>
      <c r="F9605" t="str">
        <f>VLOOKUP(E9605,'[1]movimento-per-comune-ambito-201'!$C$2:$D$547,2,0)</f>
        <v>Terre di Pisa</v>
      </c>
      <c r="G9605" t="s">
        <v>63026</v>
      </c>
      <c r="H9605" t="s">
        <v>75</v>
      </c>
      <c r="I9605" t="s">
        <v>34295</v>
      </c>
      <c r="J9605">
        <v>56038</v>
      </c>
      <c r="K9605" t="s">
        <v>34260</v>
      </c>
      <c r="L9605" t="str">
        <f>VLOOKUP(K9605,'[1]movimento-per-comune-ambito-201'!$B$2:$D$547,3,FALSE)</f>
        <v>Terre di Pisa</v>
      </c>
      <c r="M9605" t="s">
        <v>29576</v>
      </c>
      <c r="N9605">
        <v>0</v>
      </c>
      <c r="O9605" t="s">
        <v>34324</v>
      </c>
      <c r="P9605" t="s">
        <v>34297</v>
      </c>
      <c r="Q9605" t="s">
        <v>34298</v>
      </c>
    </row>
    <row r="9606" spans="1:17" x14ac:dyDescent="0.25">
      <c r="A9606">
        <v>23870</v>
      </c>
      <c r="B9606" t="s">
        <v>34281</v>
      </c>
      <c r="C9606" s="1">
        <v>436139145</v>
      </c>
      <c r="D9606" s="1">
        <v>1.06442812999999E+16</v>
      </c>
      <c r="E9606">
        <v>50028</v>
      </c>
      <c r="F9606" t="str">
        <f>VLOOKUP(E9606,'[1]movimento-per-comune-ambito-201'!$C$2:$D$547,2,0)</f>
        <v>Terre di Pisa</v>
      </c>
      <c r="G9606" t="s">
        <v>63035</v>
      </c>
      <c r="H9606" t="s">
        <v>75</v>
      </c>
      <c r="I9606" t="s">
        <v>34282</v>
      </c>
      <c r="J9606">
        <v>56038</v>
      </c>
      <c r="K9606" t="s">
        <v>34260</v>
      </c>
      <c r="L9606" t="str">
        <f>VLOOKUP(K9606,'[1]movimento-per-comune-ambito-201'!$B$2:$D$547,3,FALSE)</f>
        <v>Terre di Pisa</v>
      </c>
      <c r="M9606" t="s">
        <v>29576</v>
      </c>
      <c r="N9606">
        <v>0</v>
      </c>
      <c r="O9606" t="s">
        <v>34283</v>
      </c>
      <c r="P9606" t="s">
        <v>34284</v>
      </c>
      <c r="Q9606" t="s">
        <v>34285</v>
      </c>
    </row>
    <row r="9607" spans="1:17" x14ac:dyDescent="0.25">
      <c r="A9607">
        <v>7857</v>
      </c>
      <c r="B9607" t="s">
        <v>34325</v>
      </c>
      <c r="C9607" s="1">
        <v>4.3662515599999904E+16</v>
      </c>
      <c r="D9607" s="1">
        <v>1.06363585999999E+16</v>
      </c>
      <c r="E9607">
        <v>50029</v>
      </c>
      <c r="F9607" t="str">
        <f>VLOOKUP(E9607,'[1]movimento-per-comune-ambito-201'!$C$2:$D$547,2,0)</f>
        <v>Terre di Pisa</v>
      </c>
      <c r="G9607" t="s">
        <v>63013</v>
      </c>
      <c r="H9607" t="s">
        <v>15</v>
      </c>
      <c r="I9607" t="s">
        <v>34326</v>
      </c>
      <c r="J9607">
        <v>56025</v>
      </c>
      <c r="K9607" t="s">
        <v>34327</v>
      </c>
      <c r="L9607" t="str">
        <f>VLOOKUP(K9607,'[1]movimento-per-comune-ambito-201'!$B$2:$D$547,3,FALSE)</f>
        <v>Terre di Pisa</v>
      </c>
      <c r="M9607" t="s">
        <v>29576</v>
      </c>
      <c r="N9607">
        <v>5</v>
      </c>
      <c r="O9607" t="s">
        <v>34328</v>
      </c>
      <c r="Q9607" t="s">
        <v>34329</v>
      </c>
    </row>
    <row r="9608" spans="1:17" x14ac:dyDescent="0.25">
      <c r="A9608">
        <v>7859</v>
      </c>
      <c r="B9608" t="s">
        <v>34330</v>
      </c>
      <c r="C9608" s="1">
        <v>4.3662635299999904E+16</v>
      </c>
      <c r="D9608" s="1">
        <v>106913559</v>
      </c>
      <c r="E9608">
        <v>50029</v>
      </c>
      <c r="F9608" t="str">
        <f>VLOOKUP(E9608,'[1]movimento-per-comune-ambito-201'!$C$2:$D$547,2,0)</f>
        <v>Terre di Pisa</v>
      </c>
      <c r="G9608" t="s">
        <v>63129</v>
      </c>
      <c r="H9608" t="s">
        <v>15</v>
      </c>
      <c r="I9608" t="s">
        <v>34331</v>
      </c>
      <c r="J9608">
        <v>56025</v>
      </c>
      <c r="K9608" t="s">
        <v>34327</v>
      </c>
      <c r="L9608" t="str">
        <f>VLOOKUP(K9608,'[1]movimento-per-comune-ambito-201'!$B$2:$D$547,3,FALSE)</f>
        <v>Terre di Pisa</v>
      </c>
      <c r="M9608" t="s">
        <v>29576</v>
      </c>
      <c r="N9608">
        <v>0</v>
      </c>
      <c r="O9608" t="s">
        <v>34332</v>
      </c>
      <c r="Q9608" t="s">
        <v>34333</v>
      </c>
    </row>
    <row r="9609" spans="1:17" x14ac:dyDescent="0.25">
      <c r="A9609">
        <v>7860</v>
      </c>
      <c r="B9609" t="s">
        <v>34334</v>
      </c>
      <c r="C9609" s="1">
        <v>4.3622250899999904E+16</v>
      </c>
      <c r="D9609" s="1">
        <v>106825109</v>
      </c>
      <c r="E9609">
        <v>50029</v>
      </c>
      <c r="F9609" t="str">
        <f>VLOOKUP(E9609,'[1]movimento-per-comune-ambito-201'!$C$2:$D$547,2,0)</f>
        <v>Terre di Pisa</v>
      </c>
      <c r="G9609" t="s">
        <v>63131</v>
      </c>
      <c r="H9609" t="s">
        <v>15</v>
      </c>
      <c r="I9609" t="s">
        <v>34335</v>
      </c>
      <c r="J9609">
        <v>56025</v>
      </c>
      <c r="K9609" t="s">
        <v>34327</v>
      </c>
      <c r="L9609" t="str">
        <f>VLOOKUP(K9609,'[1]movimento-per-comune-ambito-201'!$B$2:$D$547,3,FALSE)</f>
        <v>Terre di Pisa</v>
      </c>
      <c r="M9609" t="s">
        <v>29576</v>
      </c>
      <c r="N9609">
        <v>0</v>
      </c>
      <c r="O9609" t="s">
        <v>34336</v>
      </c>
      <c r="P9609" t="s">
        <v>34337</v>
      </c>
      <c r="Q9609" t="s">
        <v>34338</v>
      </c>
    </row>
    <row r="9610" spans="1:17" x14ac:dyDescent="0.25">
      <c r="A9610">
        <v>24007</v>
      </c>
      <c r="B9610" t="s">
        <v>34339</v>
      </c>
      <c r="C9610" s="1">
        <v>4.3648714099999904E+16</v>
      </c>
      <c r="D9610" s="1">
        <v>1.06921911E+16</v>
      </c>
      <c r="E9610">
        <v>50029</v>
      </c>
      <c r="F9610" t="str">
        <f>VLOOKUP(E9610,'[1]movimento-per-comune-ambito-201'!$C$2:$D$547,2,0)</f>
        <v>Terre di Pisa</v>
      </c>
      <c r="G9610" t="s">
        <v>63028</v>
      </c>
      <c r="H9610" t="s">
        <v>15</v>
      </c>
      <c r="I9610" t="s">
        <v>34340</v>
      </c>
      <c r="J9610">
        <v>56025</v>
      </c>
      <c r="K9610" t="s">
        <v>34327</v>
      </c>
      <c r="L9610" t="str">
        <f>VLOOKUP(K9610,'[1]movimento-per-comune-ambito-201'!$B$2:$D$547,3,FALSE)</f>
        <v>Terre di Pisa</v>
      </c>
      <c r="M9610" t="s">
        <v>29576</v>
      </c>
      <c r="N9610">
        <v>4</v>
      </c>
      <c r="O9610" t="s">
        <v>34341</v>
      </c>
      <c r="Q9610" t="s">
        <v>34342</v>
      </c>
    </row>
    <row r="9611" spans="1:17" x14ac:dyDescent="0.25">
      <c r="A9611">
        <v>25063</v>
      </c>
      <c r="B9611" t="s">
        <v>34343</v>
      </c>
      <c r="C9611" s="1">
        <v>43629396</v>
      </c>
      <c r="D9611" s="1">
        <v>106969622</v>
      </c>
      <c r="E9611">
        <v>50029</v>
      </c>
      <c r="F9611" t="str">
        <f>VLOOKUP(E9611,'[1]movimento-per-comune-ambito-201'!$C$2:$D$547,2,0)</f>
        <v>Terre di Pisa</v>
      </c>
      <c r="G9611" t="s">
        <v>63014</v>
      </c>
      <c r="H9611" t="s">
        <v>15</v>
      </c>
      <c r="I9611" t="s">
        <v>34344</v>
      </c>
      <c r="J9611">
        <v>56025</v>
      </c>
      <c r="K9611" t="s">
        <v>34327</v>
      </c>
      <c r="L9611" t="str">
        <f>VLOOKUP(K9611,'[1]movimento-per-comune-ambito-201'!$B$2:$D$547,3,FALSE)</f>
        <v>Terre di Pisa</v>
      </c>
      <c r="M9611" t="s">
        <v>29576</v>
      </c>
      <c r="N9611">
        <v>0</v>
      </c>
      <c r="O9611" t="s">
        <v>34345</v>
      </c>
      <c r="P9611" t="s">
        <v>34346</v>
      </c>
      <c r="Q9611" t="s">
        <v>34347</v>
      </c>
    </row>
    <row r="9612" spans="1:17" x14ac:dyDescent="0.25">
      <c r="A9612">
        <v>26032</v>
      </c>
      <c r="B9612" t="s">
        <v>34348</v>
      </c>
      <c r="C9612" s="1">
        <v>4.3658255199999904E+16</v>
      </c>
      <c r="D9612" s="1">
        <v>10578177</v>
      </c>
      <c r="E9612">
        <v>50029</v>
      </c>
      <c r="F9612" t="str">
        <f>VLOOKUP(E9612,'[1]movimento-per-comune-ambito-201'!$C$2:$D$547,2,0)</f>
        <v>Terre di Pisa</v>
      </c>
      <c r="G9612" t="s">
        <v>63029</v>
      </c>
      <c r="H9612" t="s">
        <v>15</v>
      </c>
      <c r="I9612" t="s">
        <v>34349</v>
      </c>
      <c r="J9612">
        <v>56025</v>
      </c>
      <c r="K9612" t="s">
        <v>34327</v>
      </c>
      <c r="L9612" t="str">
        <f>VLOOKUP(K9612,'[1]movimento-per-comune-ambito-201'!$B$2:$D$547,3,FALSE)</f>
        <v>Terre di Pisa</v>
      </c>
      <c r="M9612" t="s">
        <v>29576</v>
      </c>
      <c r="N9612">
        <v>1</v>
      </c>
    </row>
    <row r="9613" spans="1:17" x14ac:dyDescent="0.25">
      <c r="A9613">
        <v>7112</v>
      </c>
      <c r="B9613" t="s">
        <v>34350</v>
      </c>
      <c r="C9613" s="1">
        <v>436613671</v>
      </c>
      <c r="D9613" s="1">
        <v>106306803</v>
      </c>
      <c r="E9613">
        <v>50029</v>
      </c>
      <c r="F9613" t="str">
        <f>VLOOKUP(E9613,'[1]movimento-per-comune-ambito-201'!$C$2:$D$547,2,0)</f>
        <v>Terre di Pisa</v>
      </c>
      <c r="G9613" t="s">
        <v>63040</v>
      </c>
      <c r="H9613" t="s">
        <v>37</v>
      </c>
      <c r="I9613" t="s">
        <v>34351</v>
      </c>
      <c r="J9613">
        <v>56025</v>
      </c>
      <c r="K9613" t="s">
        <v>34327</v>
      </c>
      <c r="L9613" t="str">
        <f>VLOOKUP(K9613,'[1]movimento-per-comune-ambito-201'!$B$2:$D$547,3,FALSE)</f>
        <v>Terre di Pisa</v>
      </c>
      <c r="M9613" t="s">
        <v>29576</v>
      </c>
      <c r="N9613">
        <v>0</v>
      </c>
      <c r="O9613" t="s">
        <v>34352</v>
      </c>
      <c r="P9613" t="s">
        <v>34353</v>
      </c>
      <c r="Q9613" t="s">
        <v>34354</v>
      </c>
    </row>
    <row r="9614" spans="1:17" x14ac:dyDescent="0.25">
      <c r="A9614">
        <v>7113</v>
      </c>
      <c r="B9614" t="s">
        <v>34355</v>
      </c>
      <c r="C9614" s="1">
        <v>4.3662176E+16</v>
      </c>
      <c r="D9614" s="1">
        <v>10643834</v>
      </c>
      <c r="E9614">
        <v>50029</v>
      </c>
      <c r="F9614" t="str">
        <f>VLOOKUP(E9614,'[1]movimento-per-comune-ambito-201'!$C$2:$D$547,2,0)</f>
        <v>Terre di Pisa</v>
      </c>
      <c r="G9614" t="s">
        <v>63140</v>
      </c>
      <c r="H9614" t="s">
        <v>37</v>
      </c>
      <c r="I9614" t="s">
        <v>34356</v>
      </c>
      <c r="J9614">
        <v>56025</v>
      </c>
      <c r="K9614" t="s">
        <v>34327</v>
      </c>
      <c r="L9614" t="str">
        <f>VLOOKUP(K9614,'[1]movimento-per-comune-ambito-201'!$B$2:$D$547,3,FALSE)</f>
        <v>Terre di Pisa</v>
      </c>
      <c r="M9614" t="s">
        <v>29576</v>
      </c>
      <c r="N9614">
        <v>0</v>
      </c>
      <c r="O9614" t="s">
        <v>34357</v>
      </c>
      <c r="Q9614" t="s">
        <v>34358</v>
      </c>
    </row>
    <row r="9615" spans="1:17" x14ac:dyDescent="0.25">
      <c r="A9615">
        <v>7114</v>
      </c>
      <c r="B9615" t="s">
        <v>34359</v>
      </c>
      <c r="C9615" s="1">
        <v>4.3671432E+16</v>
      </c>
      <c r="D9615" s="1">
        <v>1.06151719999999E+16</v>
      </c>
      <c r="E9615">
        <v>50029</v>
      </c>
      <c r="F9615" t="str">
        <f>VLOOKUP(E9615,'[1]movimento-per-comune-ambito-201'!$C$2:$D$547,2,0)</f>
        <v>Terre di Pisa</v>
      </c>
      <c r="G9615" t="s">
        <v>63041</v>
      </c>
      <c r="H9615" t="s">
        <v>37</v>
      </c>
      <c r="I9615" t="s">
        <v>34360</v>
      </c>
      <c r="J9615">
        <v>56025</v>
      </c>
      <c r="K9615" t="s">
        <v>34327</v>
      </c>
      <c r="L9615" t="str">
        <f>VLOOKUP(K9615,'[1]movimento-per-comune-ambito-201'!$B$2:$D$547,3,FALSE)</f>
        <v>Terre di Pisa</v>
      </c>
      <c r="M9615" t="s">
        <v>29576</v>
      </c>
      <c r="N9615">
        <v>0</v>
      </c>
      <c r="O9615" t="s">
        <v>34361</v>
      </c>
      <c r="P9615" t="s">
        <v>34362</v>
      </c>
      <c r="Q9615" t="s">
        <v>34363</v>
      </c>
    </row>
    <row r="9616" spans="1:17" x14ac:dyDescent="0.25">
      <c r="A9616">
        <v>14308</v>
      </c>
      <c r="B9616" t="s">
        <v>34364</v>
      </c>
      <c r="C9616" s="1">
        <v>4.36437729E+16</v>
      </c>
      <c r="D9616" s="1">
        <v>1.06103466999999E+16</v>
      </c>
      <c r="E9616">
        <v>50029</v>
      </c>
      <c r="F9616" t="str">
        <f>VLOOKUP(E9616,'[1]movimento-per-comune-ambito-201'!$C$2:$D$547,2,0)</f>
        <v>Terre di Pisa</v>
      </c>
      <c r="G9616" t="s">
        <v>63042</v>
      </c>
      <c r="H9616" t="s">
        <v>37</v>
      </c>
      <c r="I9616" t="s">
        <v>34365</v>
      </c>
      <c r="J9616">
        <v>56025</v>
      </c>
      <c r="K9616" t="s">
        <v>34327</v>
      </c>
      <c r="L9616" t="str">
        <f>VLOOKUP(K9616,'[1]movimento-per-comune-ambito-201'!$B$2:$D$547,3,FALSE)</f>
        <v>Terre di Pisa</v>
      </c>
      <c r="M9616" t="s">
        <v>29576</v>
      </c>
      <c r="N9616">
        <v>0</v>
      </c>
      <c r="O9616" t="s">
        <v>34366</v>
      </c>
      <c r="P9616" t="s">
        <v>34367</v>
      </c>
      <c r="Q9616" t="s">
        <v>34368</v>
      </c>
    </row>
    <row r="9617" spans="1:17" x14ac:dyDescent="0.25">
      <c r="A9617">
        <v>18685</v>
      </c>
      <c r="B9617" t="s">
        <v>34369</v>
      </c>
      <c r="C9617" s="1">
        <v>4.36634777E+16</v>
      </c>
      <c r="D9617" s="1">
        <v>10572512</v>
      </c>
      <c r="E9617">
        <v>50029</v>
      </c>
      <c r="F9617" t="str">
        <f>VLOOKUP(E9617,'[1]movimento-per-comune-ambito-201'!$C$2:$D$547,2,0)</f>
        <v>Terre di Pisa</v>
      </c>
      <c r="G9617" t="s">
        <v>63045</v>
      </c>
      <c r="H9617" t="s">
        <v>37</v>
      </c>
      <c r="I9617" t="s">
        <v>34370</v>
      </c>
      <c r="J9617">
        <v>56025</v>
      </c>
      <c r="K9617" t="s">
        <v>34327</v>
      </c>
      <c r="L9617" t="str">
        <f>VLOOKUP(K9617,'[1]movimento-per-comune-ambito-201'!$B$2:$D$547,3,FALSE)</f>
        <v>Terre di Pisa</v>
      </c>
      <c r="M9617" t="s">
        <v>29576</v>
      </c>
      <c r="N9617">
        <v>0</v>
      </c>
      <c r="O9617" t="s">
        <v>34371</v>
      </c>
      <c r="P9617" t="s">
        <v>34372</v>
      </c>
      <c r="Q9617" t="s">
        <v>34373</v>
      </c>
    </row>
    <row r="9618" spans="1:17" x14ac:dyDescent="0.25">
      <c r="A9618">
        <v>21121</v>
      </c>
      <c r="B9618" t="s">
        <v>34374</v>
      </c>
      <c r="C9618" s="1">
        <v>4.36248598E+16</v>
      </c>
      <c r="D9618" s="1">
        <v>1.06802233999999E+16</v>
      </c>
      <c r="E9618">
        <v>50029</v>
      </c>
      <c r="F9618" t="str">
        <f>VLOOKUP(E9618,'[1]movimento-per-comune-ambito-201'!$C$2:$D$547,2,0)</f>
        <v>Terre di Pisa</v>
      </c>
      <c r="G9618" t="s">
        <v>63046</v>
      </c>
      <c r="H9618" t="s">
        <v>37</v>
      </c>
      <c r="I9618" t="s">
        <v>34375</v>
      </c>
      <c r="J9618">
        <v>56025</v>
      </c>
      <c r="K9618" t="s">
        <v>34327</v>
      </c>
      <c r="L9618" t="str">
        <f>VLOOKUP(K9618,'[1]movimento-per-comune-ambito-201'!$B$2:$D$547,3,FALSE)</f>
        <v>Terre di Pisa</v>
      </c>
      <c r="M9618" t="s">
        <v>29576</v>
      </c>
      <c r="N9618">
        <v>0</v>
      </c>
      <c r="O9618" t="s">
        <v>34376</v>
      </c>
      <c r="P9618" t="s">
        <v>34377</v>
      </c>
      <c r="Q9618" t="s">
        <v>34378</v>
      </c>
    </row>
    <row r="9619" spans="1:17" x14ac:dyDescent="0.25">
      <c r="A9619">
        <v>21533</v>
      </c>
      <c r="B9619" t="s">
        <v>34379</v>
      </c>
      <c r="C9619" s="1">
        <v>4.3660704E+16</v>
      </c>
      <c r="D9619" s="1">
        <v>1063442</v>
      </c>
      <c r="E9619">
        <v>50029</v>
      </c>
      <c r="F9619" t="str">
        <f>VLOOKUP(E9619,'[1]movimento-per-comune-ambito-201'!$C$2:$D$547,2,0)</f>
        <v>Terre di Pisa</v>
      </c>
      <c r="G9619" t="s">
        <v>63151</v>
      </c>
      <c r="H9619" t="s">
        <v>37</v>
      </c>
      <c r="I9619" t="s">
        <v>34380</v>
      </c>
      <c r="J9619">
        <v>56025</v>
      </c>
      <c r="K9619" t="s">
        <v>34327</v>
      </c>
      <c r="L9619" t="str">
        <f>VLOOKUP(K9619,'[1]movimento-per-comune-ambito-201'!$B$2:$D$547,3,FALSE)</f>
        <v>Terre di Pisa</v>
      </c>
      <c r="M9619" t="s">
        <v>29576</v>
      </c>
      <c r="N9619">
        <v>0</v>
      </c>
      <c r="O9619" t="s">
        <v>34381</v>
      </c>
      <c r="Q9619" t="s">
        <v>34382</v>
      </c>
    </row>
    <row r="9620" spans="1:17" x14ac:dyDescent="0.25">
      <c r="A9620">
        <v>6612</v>
      </c>
      <c r="B9620" t="s">
        <v>31522</v>
      </c>
      <c r="C9620" s="1">
        <v>4.3662515599999904E+16</v>
      </c>
      <c r="D9620" s="1">
        <v>1.06363585999999E+16</v>
      </c>
      <c r="E9620">
        <v>50029</v>
      </c>
      <c r="F9620" t="str">
        <f>VLOOKUP(E9620,'[1]movimento-per-comune-ambito-201'!$C$2:$D$547,2,0)</f>
        <v>Terre di Pisa</v>
      </c>
      <c r="G9620" t="s">
        <v>63130</v>
      </c>
      <c r="H9620" t="s">
        <v>41</v>
      </c>
      <c r="I9620" t="s">
        <v>34383</v>
      </c>
      <c r="J9620">
        <v>56025</v>
      </c>
      <c r="K9620" t="s">
        <v>34327</v>
      </c>
      <c r="L9620" t="str">
        <f>VLOOKUP(K9620,'[1]movimento-per-comune-ambito-201'!$B$2:$D$547,3,FALSE)</f>
        <v>Terre di Pisa</v>
      </c>
      <c r="M9620" t="s">
        <v>29576</v>
      </c>
      <c r="N9620">
        <v>3</v>
      </c>
      <c r="O9620" t="s">
        <v>34384</v>
      </c>
      <c r="P9620" t="s">
        <v>34385</v>
      </c>
      <c r="Q9620" t="s">
        <v>34386</v>
      </c>
    </row>
    <row r="9621" spans="1:17" x14ac:dyDescent="0.25">
      <c r="A9621">
        <v>6615</v>
      </c>
      <c r="B9621" t="s">
        <v>4907</v>
      </c>
      <c r="C9621" s="1">
        <v>4.36629E+16</v>
      </c>
      <c r="D9621" s="1">
        <v>1.0633039E+16</v>
      </c>
      <c r="E9621">
        <v>50029</v>
      </c>
      <c r="F9621" t="str">
        <f>VLOOKUP(E9621,'[1]movimento-per-comune-ambito-201'!$C$2:$D$547,2,0)</f>
        <v>Terre di Pisa</v>
      </c>
      <c r="G9621" t="s">
        <v>63019</v>
      </c>
      <c r="H9621" t="s">
        <v>41</v>
      </c>
      <c r="I9621" t="s">
        <v>34387</v>
      </c>
      <c r="J9621">
        <v>56025</v>
      </c>
      <c r="K9621" t="s">
        <v>34327</v>
      </c>
      <c r="L9621" t="str">
        <f>VLOOKUP(K9621,'[1]movimento-per-comune-ambito-201'!$B$2:$D$547,3,FALSE)</f>
        <v>Terre di Pisa</v>
      </c>
      <c r="M9621" t="s">
        <v>29576</v>
      </c>
      <c r="N9621">
        <v>3</v>
      </c>
      <c r="O9621" t="s">
        <v>34388</v>
      </c>
      <c r="P9621" t="s">
        <v>34389</v>
      </c>
      <c r="Q9621" t="s">
        <v>34390</v>
      </c>
    </row>
    <row r="9622" spans="1:17" x14ac:dyDescent="0.25">
      <c r="A9622">
        <v>6617</v>
      </c>
      <c r="B9622" t="s">
        <v>34391</v>
      </c>
      <c r="C9622" s="1">
        <v>4.36625630215554E+16</v>
      </c>
      <c r="D9622" s="1">
        <v>1.06370830535888E+16</v>
      </c>
      <c r="E9622">
        <v>50029</v>
      </c>
      <c r="F9622" t="str">
        <f>VLOOKUP(E9622,'[1]movimento-per-comune-ambito-201'!$C$2:$D$547,2,0)</f>
        <v>Terre di Pisa</v>
      </c>
      <c r="G9622" t="s">
        <v>63020</v>
      </c>
      <c r="H9622" t="s">
        <v>41</v>
      </c>
      <c r="I9622" t="s">
        <v>34392</v>
      </c>
      <c r="J9622">
        <v>56025</v>
      </c>
      <c r="K9622" t="s">
        <v>34327</v>
      </c>
      <c r="L9622" t="str">
        <f>VLOOKUP(K9622,'[1]movimento-per-comune-ambito-201'!$B$2:$D$547,3,FALSE)</f>
        <v>Terre di Pisa</v>
      </c>
      <c r="M9622" t="s">
        <v>29576</v>
      </c>
      <c r="N9622">
        <v>4</v>
      </c>
      <c r="O9622" t="s">
        <v>34393</v>
      </c>
      <c r="P9622" t="s">
        <v>34394</v>
      </c>
      <c r="Q9622" t="s">
        <v>34395</v>
      </c>
    </row>
    <row r="9623" spans="1:17" x14ac:dyDescent="0.25">
      <c r="A9623">
        <v>6619</v>
      </c>
      <c r="B9623" t="s">
        <v>34396</v>
      </c>
      <c r="C9623" s="1">
        <v>436620955</v>
      </c>
      <c r="D9623" s="1">
        <v>106361627</v>
      </c>
      <c r="E9623">
        <v>50029</v>
      </c>
      <c r="F9623" t="str">
        <f>VLOOKUP(E9623,'[1]movimento-per-comune-ambito-201'!$C$2:$D$547,2,0)</f>
        <v>Terre di Pisa</v>
      </c>
      <c r="G9623" t="s">
        <v>63329</v>
      </c>
      <c r="H9623" t="s">
        <v>41</v>
      </c>
      <c r="I9623" t="s">
        <v>34397</v>
      </c>
      <c r="J9623">
        <v>56025</v>
      </c>
      <c r="K9623" t="s">
        <v>34327</v>
      </c>
      <c r="L9623" t="str">
        <f>VLOOKUP(K9623,'[1]movimento-per-comune-ambito-201'!$B$2:$D$547,3,FALSE)</f>
        <v>Terre di Pisa</v>
      </c>
      <c r="M9623" t="s">
        <v>29576</v>
      </c>
      <c r="N9623">
        <v>3</v>
      </c>
      <c r="O9623" t="s">
        <v>34398</v>
      </c>
      <c r="P9623" t="s">
        <v>34399</v>
      </c>
      <c r="Q9623" t="s">
        <v>34400</v>
      </c>
    </row>
    <row r="9624" spans="1:17" x14ac:dyDescent="0.25">
      <c r="A9624">
        <v>21120</v>
      </c>
      <c r="B9624" t="s">
        <v>34401</v>
      </c>
      <c r="C9624" s="1">
        <v>4.3632308E+16</v>
      </c>
      <c r="D9624" s="1">
        <v>10596556</v>
      </c>
      <c r="E9624">
        <v>50029</v>
      </c>
      <c r="F9624" t="str">
        <f>VLOOKUP(E9624,'[1]movimento-per-comune-ambito-201'!$C$2:$D$547,2,0)</f>
        <v>Terre di Pisa</v>
      </c>
      <c r="G9624" t="s">
        <v>63055</v>
      </c>
      <c r="H9624" t="s">
        <v>41</v>
      </c>
      <c r="I9624" t="s">
        <v>34402</v>
      </c>
      <c r="J9624">
        <v>56025</v>
      </c>
      <c r="K9624" t="s">
        <v>34327</v>
      </c>
      <c r="L9624" t="str">
        <f>VLOOKUP(K9624,'[1]movimento-per-comune-ambito-201'!$B$2:$D$547,3,FALSE)</f>
        <v>Terre di Pisa</v>
      </c>
      <c r="M9624" t="s">
        <v>29576</v>
      </c>
      <c r="N9624">
        <v>4</v>
      </c>
      <c r="O9624" t="s">
        <v>34403</v>
      </c>
      <c r="P9624" t="s">
        <v>34404</v>
      </c>
      <c r="Q9624" t="s">
        <v>34405</v>
      </c>
    </row>
    <row r="9625" spans="1:17" x14ac:dyDescent="0.25">
      <c r="A9625">
        <v>7434</v>
      </c>
      <c r="B9625" t="s">
        <v>34406</v>
      </c>
      <c r="C9625" s="1">
        <v>4.3624536999999904E+16</v>
      </c>
      <c r="D9625" s="1">
        <v>1.06734629E+16</v>
      </c>
      <c r="E9625">
        <v>50029</v>
      </c>
      <c r="F9625" t="str">
        <f>VLOOKUP(E9625,'[1]movimento-per-comune-ambito-201'!$C$2:$D$547,2,0)</f>
        <v>Terre di Pisa</v>
      </c>
      <c r="G9625" t="s">
        <v>63032</v>
      </c>
      <c r="H9625" t="s">
        <v>52</v>
      </c>
      <c r="I9625" t="s">
        <v>34407</v>
      </c>
      <c r="J9625">
        <v>56025</v>
      </c>
      <c r="K9625" t="s">
        <v>34327</v>
      </c>
      <c r="L9625" t="str">
        <f>VLOOKUP(K9625,'[1]movimento-per-comune-ambito-201'!$B$2:$D$547,3,FALSE)</f>
        <v>Terre di Pisa</v>
      </c>
      <c r="M9625" t="s">
        <v>29576</v>
      </c>
      <c r="N9625">
        <v>0</v>
      </c>
      <c r="O9625" t="s">
        <v>34408</v>
      </c>
      <c r="P9625" t="s">
        <v>34409</v>
      </c>
      <c r="Q9625" t="s">
        <v>34410</v>
      </c>
    </row>
    <row r="9626" spans="1:17" x14ac:dyDescent="0.25">
      <c r="A9626">
        <v>7436</v>
      </c>
      <c r="B9626" t="s">
        <v>34411</v>
      </c>
      <c r="C9626" s="1">
        <v>4.3623822199999904E+16</v>
      </c>
      <c r="D9626" s="1">
        <v>1.06770314E+16</v>
      </c>
      <c r="E9626">
        <v>50029</v>
      </c>
      <c r="F9626" t="str">
        <f>VLOOKUP(E9626,'[1]movimento-per-comune-ambito-201'!$C$2:$D$547,2,0)</f>
        <v>Terre di Pisa</v>
      </c>
      <c r="G9626" t="s">
        <v>63021</v>
      </c>
      <c r="H9626" t="s">
        <v>52</v>
      </c>
      <c r="I9626" t="s">
        <v>34412</v>
      </c>
      <c r="J9626">
        <v>56025</v>
      </c>
      <c r="K9626" t="s">
        <v>34327</v>
      </c>
      <c r="L9626" t="str">
        <f>VLOOKUP(K9626,'[1]movimento-per-comune-ambito-201'!$B$2:$D$547,3,FALSE)</f>
        <v>Terre di Pisa</v>
      </c>
      <c r="M9626" t="s">
        <v>29576</v>
      </c>
      <c r="N9626">
        <v>0</v>
      </c>
      <c r="O9626" t="s">
        <v>34413</v>
      </c>
      <c r="P9626" t="s">
        <v>34414</v>
      </c>
      <c r="Q9626" t="s">
        <v>34415</v>
      </c>
    </row>
    <row r="9627" spans="1:17" x14ac:dyDescent="0.25">
      <c r="A9627">
        <v>20274</v>
      </c>
      <c r="B9627" t="s">
        <v>34416</v>
      </c>
      <c r="C9627" s="1">
        <v>4.3639397299999904E+16</v>
      </c>
      <c r="D9627" s="1">
        <v>1.05896501999999E+16</v>
      </c>
      <c r="E9627">
        <v>50029</v>
      </c>
      <c r="F9627" t="str">
        <f>VLOOKUP(E9627,'[1]movimento-per-comune-ambito-201'!$C$2:$D$547,2,0)</f>
        <v>Terre di Pisa</v>
      </c>
      <c r="G9627" t="s">
        <v>63144</v>
      </c>
      <c r="H9627" t="s">
        <v>52</v>
      </c>
      <c r="I9627" t="s">
        <v>34417</v>
      </c>
      <c r="J9627">
        <v>56025</v>
      </c>
      <c r="K9627" t="s">
        <v>34327</v>
      </c>
      <c r="L9627" t="str">
        <f>VLOOKUP(K9627,'[1]movimento-per-comune-ambito-201'!$B$2:$D$547,3,FALSE)</f>
        <v>Terre di Pisa</v>
      </c>
      <c r="M9627" t="s">
        <v>29576</v>
      </c>
      <c r="N9627">
        <v>0</v>
      </c>
      <c r="O9627" t="s">
        <v>34418</v>
      </c>
      <c r="P9627" t="s">
        <v>34419</v>
      </c>
      <c r="Q9627" t="s">
        <v>34420</v>
      </c>
    </row>
    <row r="9628" spans="1:17" x14ac:dyDescent="0.25">
      <c r="A9628">
        <v>20391</v>
      </c>
      <c r="B9628" t="s">
        <v>34421</v>
      </c>
      <c r="C9628" s="1">
        <v>43661051</v>
      </c>
      <c r="D9628" s="1">
        <v>1.064398E+16</v>
      </c>
      <c r="E9628">
        <v>50029</v>
      </c>
      <c r="F9628" t="str">
        <f>VLOOKUP(E9628,'[1]movimento-per-comune-ambito-201'!$C$2:$D$547,2,0)</f>
        <v>Terre di Pisa</v>
      </c>
      <c r="G9628" t="s">
        <v>63065</v>
      </c>
      <c r="H9628" t="s">
        <v>52</v>
      </c>
      <c r="I9628" t="s">
        <v>34422</v>
      </c>
      <c r="J9628">
        <v>56025</v>
      </c>
      <c r="K9628" t="s">
        <v>34327</v>
      </c>
      <c r="L9628" t="str">
        <f>VLOOKUP(K9628,'[1]movimento-per-comune-ambito-201'!$B$2:$D$547,3,FALSE)</f>
        <v>Terre di Pisa</v>
      </c>
      <c r="M9628" t="s">
        <v>29576</v>
      </c>
      <c r="N9628">
        <v>0</v>
      </c>
      <c r="O9628" t="s">
        <v>34423</v>
      </c>
      <c r="Q9628">
        <v>587213252</v>
      </c>
    </row>
    <row r="9629" spans="1:17" x14ac:dyDescent="0.25">
      <c r="A9629">
        <v>21991</v>
      </c>
      <c r="B9629" t="s">
        <v>30738</v>
      </c>
      <c r="C9629" s="1">
        <v>4.36400476E+16</v>
      </c>
      <c r="D9629" s="1">
        <v>10689278</v>
      </c>
      <c r="E9629">
        <v>50029</v>
      </c>
      <c r="F9629" t="str">
        <f>VLOOKUP(E9629,'[1]movimento-per-comune-ambito-201'!$C$2:$D$547,2,0)</f>
        <v>Terre di Pisa</v>
      </c>
      <c r="G9629" t="s">
        <v>63023</v>
      </c>
      <c r="H9629" t="s">
        <v>52</v>
      </c>
      <c r="I9629" t="s">
        <v>34424</v>
      </c>
      <c r="J9629">
        <v>56025</v>
      </c>
      <c r="K9629" t="s">
        <v>34327</v>
      </c>
      <c r="L9629" t="str">
        <f>VLOOKUP(K9629,'[1]movimento-per-comune-ambito-201'!$B$2:$D$547,3,FALSE)</f>
        <v>Terre di Pisa</v>
      </c>
      <c r="M9629" t="s">
        <v>29576</v>
      </c>
      <c r="N9629">
        <v>0</v>
      </c>
      <c r="O9629" t="s">
        <v>34425</v>
      </c>
      <c r="P9629" t="s">
        <v>34426</v>
      </c>
      <c r="Q9629" t="s">
        <v>34427</v>
      </c>
    </row>
    <row r="9630" spans="1:17" x14ac:dyDescent="0.25">
      <c r="A9630">
        <v>21995</v>
      </c>
      <c r="B9630" t="s">
        <v>11956</v>
      </c>
      <c r="C9630" s="1">
        <v>4.36231774E+16</v>
      </c>
      <c r="D9630" s="1">
        <v>1.06707474999999E+16</v>
      </c>
      <c r="E9630">
        <v>50029</v>
      </c>
      <c r="F9630" t="str">
        <f>VLOOKUP(E9630,'[1]movimento-per-comune-ambito-201'!$C$2:$D$547,2,0)</f>
        <v>Terre di Pisa</v>
      </c>
      <c r="G9630" t="s">
        <v>63024</v>
      </c>
      <c r="H9630" t="s">
        <v>52</v>
      </c>
      <c r="I9630" t="s">
        <v>34428</v>
      </c>
      <c r="J9630">
        <v>56025</v>
      </c>
      <c r="K9630" t="s">
        <v>34327</v>
      </c>
      <c r="L9630" t="str">
        <f>VLOOKUP(K9630,'[1]movimento-per-comune-ambito-201'!$B$2:$D$547,3,FALSE)</f>
        <v>Terre di Pisa</v>
      </c>
      <c r="M9630" t="s">
        <v>29576</v>
      </c>
      <c r="N9630">
        <v>0</v>
      </c>
      <c r="O9630" t="s">
        <v>34429</v>
      </c>
      <c r="Q9630" t="s">
        <v>34430</v>
      </c>
    </row>
    <row r="9631" spans="1:17" x14ac:dyDescent="0.25">
      <c r="A9631">
        <v>22415</v>
      </c>
      <c r="B9631" t="s">
        <v>5418</v>
      </c>
      <c r="C9631" s="1">
        <v>4.3663127E+16</v>
      </c>
      <c r="D9631" s="1">
        <v>1062810300000000</v>
      </c>
      <c r="E9631">
        <v>50029</v>
      </c>
      <c r="F9631" t="str">
        <f>VLOOKUP(E9631,'[1]movimento-per-comune-ambito-201'!$C$2:$D$547,2,0)</f>
        <v>Terre di Pisa</v>
      </c>
      <c r="G9631" t="s">
        <v>63025</v>
      </c>
      <c r="H9631" t="s">
        <v>52</v>
      </c>
      <c r="I9631" t="s">
        <v>34431</v>
      </c>
      <c r="J9631">
        <v>56025</v>
      </c>
      <c r="K9631" t="s">
        <v>34327</v>
      </c>
      <c r="L9631" t="str">
        <f>VLOOKUP(K9631,'[1]movimento-per-comune-ambito-201'!$B$2:$D$547,3,FALSE)</f>
        <v>Terre di Pisa</v>
      </c>
      <c r="M9631" t="s">
        <v>29576</v>
      </c>
      <c r="N9631">
        <v>0</v>
      </c>
      <c r="O9631" t="s">
        <v>34432</v>
      </c>
    </row>
    <row r="9632" spans="1:17" x14ac:dyDescent="0.25">
      <c r="A9632">
        <v>24168</v>
      </c>
      <c r="B9632" t="s">
        <v>34433</v>
      </c>
      <c r="C9632" s="1">
        <v>436578704</v>
      </c>
      <c r="D9632" s="1">
        <v>106830423</v>
      </c>
      <c r="E9632">
        <v>50029</v>
      </c>
      <c r="F9632" t="str">
        <f>VLOOKUP(E9632,'[1]movimento-per-comune-ambito-201'!$C$2:$D$547,2,0)</f>
        <v>Terre di Pisa</v>
      </c>
      <c r="G9632" t="s">
        <v>63066</v>
      </c>
      <c r="H9632" t="s">
        <v>52</v>
      </c>
      <c r="I9632" t="s">
        <v>34434</v>
      </c>
      <c r="J9632">
        <v>56025</v>
      </c>
      <c r="K9632" t="s">
        <v>34327</v>
      </c>
      <c r="L9632" t="str">
        <f>VLOOKUP(K9632,'[1]movimento-per-comune-ambito-201'!$B$2:$D$547,3,FALSE)</f>
        <v>Terre di Pisa</v>
      </c>
      <c r="M9632" t="s">
        <v>29576</v>
      </c>
      <c r="N9632">
        <v>0</v>
      </c>
      <c r="O9632" t="s">
        <v>34361</v>
      </c>
      <c r="P9632" t="s">
        <v>34362</v>
      </c>
      <c r="Q9632" t="s">
        <v>34435</v>
      </c>
    </row>
    <row r="9633" spans="1:17" x14ac:dyDescent="0.25">
      <c r="A9633">
        <v>24196</v>
      </c>
      <c r="B9633" t="s">
        <v>21084</v>
      </c>
      <c r="C9633" s="1">
        <v>43647157</v>
      </c>
      <c r="D9633" s="1">
        <v>1.06637616E+16</v>
      </c>
      <c r="E9633">
        <v>50029</v>
      </c>
      <c r="F9633" t="str">
        <f>VLOOKUP(E9633,'[1]movimento-per-comune-ambito-201'!$C$2:$D$547,2,0)</f>
        <v>Terre di Pisa</v>
      </c>
      <c r="G9633" t="s">
        <v>63358</v>
      </c>
      <c r="H9633" t="s">
        <v>52</v>
      </c>
      <c r="I9633" t="s">
        <v>34436</v>
      </c>
      <c r="J9633">
        <v>56025</v>
      </c>
      <c r="K9633" t="s">
        <v>34327</v>
      </c>
      <c r="L9633" t="str">
        <f>VLOOKUP(K9633,'[1]movimento-per-comune-ambito-201'!$B$2:$D$547,3,FALSE)</f>
        <v>Terre di Pisa</v>
      </c>
      <c r="M9633" t="s">
        <v>29576</v>
      </c>
      <c r="N9633">
        <v>0</v>
      </c>
      <c r="O9633" t="s">
        <v>34437</v>
      </c>
      <c r="Q9633" t="s">
        <v>34438</v>
      </c>
    </row>
    <row r="9634" spans="1:17" x14ac:dyDescent="0.25">
      <c r="A9634">
        <v>25951</v>
      </c>
      <c r="B9634" t="s">
        <v>34439</v>
      </c>
      <c r="C9634" s="1">
        <v>4.3662515599999904E+16</v>
      </c>
      <c r="D9634" s="1">
        <v>1.06363585999999E+16</v>
      </c>
      <c r="E9634">
        <v>50029</v>
      </c>
      <c r="F9634" t="str">
        <f>VLOOKUP(E9634,'[1]movimento-per-comune-ambito-201'!$C$2:$D$547,2,0)</f>
        <v>Terre di Pisa</v>
      </c>
      <c r="G9634" t="s">
        <v>63084</v>
      </c>
      <c r="H9634" t="s">
        <v>374</v>
      </c>
      <c r="J9634">
        <v>56025</v>
      </c>
      <c r="K9634" t="s">
        <v>34327</v>
      </c>
      <c r="L9634" t="str">
        <f>VLOOKUP(K9634,'[1]movimento-per-comune-ambito-201'!$B$2:$D$547,3,FALSE)</f>
        <v>Terre di Pisa</v>
      </c>
      <c r="M9634" t="s">
        <v>29576</v>
      </c>
      <c r="N9634">
        <v>0</v>
      </c>
    </row>
    <row r="9635" spans="1:17" x14ac:dyDescent="0.25">
      <c r="A9635">
        <v>8118</v>
      </c>
      <c r="B9635" t="s">
        <v>34440</v>
      </c>
      <c r="C9635" s="1">
        <v>4.3630056099999904E+16</v>
      </c>
      <c r="D9635" s="1">
        <v>1.06947842E+16</v>
      </c>
      <c r="E9635">
        <v>50029</v>
      </c>
      <c r="F9635" t="str">
        <f>VLOOKUP(E9635,'[1]movimento-per-comune-ambito-201'!$C$2:$D$547,2,0)</f>
        <v>Terre di Pisa</v>
      </c>
      <c r="G9635" t="s">
        <v>63146</v>
      </c>
      <c r="H9635" t="s">
        <v>75</v>
      </c>
      <c r="I9635" t="s">
        <v>34441</v>
      </c>
      <c r="J9635">
        <v>56025</v>
      </c>
      <c r="K9635" t="s">
        <v>34327</v>
      </c>
      <c r="L9635" t="str">
        <f>VLOOKUP(K9635,'[1]movimento-per-comune-ambito-201'!$B$2:$D$547,3,FALSE)</f>
        <v>Terre di Pisa</v>
      </c>
      <c r="M9635" t="s">
        <v>29576</v>
      </c>
      <c r="N9635">
        <v>0</v>
      </c>
      <c r="O9635" t="s">
        <v>34442</v>
      </c>
      <c r="Q9635" t="s">
        <v>34443</v>
      </c>
    </row>
    <row r="9636" spans="1:17" x14ac:dyDescent="0.25">
      <c r="A9636">
        <v>14345</v>
      </c>
      <c r="B9636" t="s">
        <v>34364</v>
      </c>
      <c r="C9636" s="1">
        <v>4.3643875299999904E+16</v>
      </c>
      <c r="D9636" s="1">
        <v>106104614</v>
      </c>
      <c r="E9636">
        <v>50029</v>
      </c>
      <c r="F9636" t="str">
        <f>VLOOKUP(E9636,'[1]movimento-per-comune-ambito-201'!$C$2:$D$547,2,0)</f>
        <v>Terre di Pisa</v>
      </c>
      <c r="G9636" t="s">
        <v>63147</v>
      </c>
      <c r="H9636" t="s">
        <v>75</v>
      </c>
      <c r="I9636" t="s">
        <v>34444</v>
      </c>
      <c r="J9636">
        <v>56025</v>
      </c>
      <c r="K9636" t="s">
        <v>34327</v>
      </c>
      <c r="L9636" t="str">
        <f>VLOOKUP(K9636,'[1]movimento-per-comune-ambito-201'!$B$2:$D$547,3,FALSE)</f>
        <v>Terre di Pisa</v>
      </c>
      <c r="M9636" t="s">
        <v>29576</v>
      </c>
      <c r="N9636">
        <v>0</v>
      </c>
      <c r="O9636" t="s">
        <v>34366</v>
      </c>
      <c r="P9636" t="s">
        <v>34367</v>
      </c>
      <c r="Q9636" t="s">
        <v>34445</v>
      </c>
    </row>
    <row r="9637" spans="1:17" x14ac:dyDescent="0.25">
      <c r="A9637">
        <v>19863</v>
      </c>
      <c r="B9637" t="s">
        <v>34446</v>
      </c>
      <c r="C9637" s="1">
        <v>4.36625705E+16</v>
      </c>
      <c r="D9637" s="1">
        <v>106374149</v>
      </c>
      <c r="E9637">
        <v>50029</v>
      </c>
      <c r="F9637" t="str">
        <f>VLOOKUP(E9637,'[1]movimento-per-comune-ambito-201'!$C$2:$D$547,2,0)</f>
        <v>Terre di Pisa</v>
      </c>
      <c r="G9637" t="s">
        <v>63353</v>
      </c>
      <c r="H9637" t="s">
        <v>75</v>
      </c>
      <c r="I9637" t="s">
        <v>34447</v>
      </c>
      <c r="J9637">
        <v>56025</v>
      </c>
      <c r="K9637" t="s">
        <v>34327</v>
      </c>
      <c r="L9637" t="str">
        <f>VLOOKUP(K9637,'[1]movimento-per-comune-ambito-201'!$B$2:$D$547,3,FALSE)</f>
        <v>Terre di Pisa</v>
      </c>
      <c r="M9637" t="s">
        <v>29576</v>
      </c>
      <c r="N9637">
        <v>0</v>
      </c>
      <c r="O9637" t="s">
        <v>34448</v>
      </c>
      <c r="P9637" t="s">
        <v>34394</v>
      </c>
      <c r="Q9637" t="s">
        <v>34395</v>
      </c>
    </row>
    <row r="9638" spans="1:17" x14ac:dyDescent="0.25">
      <c r="A9638">
        <v>21122</v>
      </c>
      <c r="B9638" t="s">
        <v>34449</v>
      </c>
      <c r="C9638" s="1">
        <v>4.36642547E+16</v>
      </c>
      <c r="D9638" s="1">
        <v>106626996</v>
      </c>
      <c r="E9638">
        <v>50029</v>
      </c>
      <c r="F9638" t="str">
        <f>VLOOKUP(E9638,'[1]movimento-per-comune-ambito-201'!$C$2:$D$547,2,0)</f>
        <v>Terre di Pisa</v>
      </c>
      <c r="G9638" t="s">
        <v>63148</v>
      </c>
      <c r="H9638" t="s">
        <v>75</v>
      </c>
      <c r="I9638" t="s">
        <v>34450</v>
      </c>
      <c r="J9638">
        <v>56025</v>
      </c>
      <c r="K9638" t="s">
        <v>34327</v>
      </c>
      <c r="L9638" t="str">
        <f>VLOOKUP(K9638,'[1]movimento-per-comune-ambito-201'!$B$2:$D$547,3,FALSE)</f>
        <v>Terre di Pisa</v>
      </c>
      <c r="M9638" t="s">
        <v>29576</v>
      </c>
      <c r="N9638">
        <v>0</v>
      </c>
      <c r="O9638" t="s">
        <v>34451</v>
      </c>
      <c r="Q9638" t="s">
        <v>34452</v>
      </c>
    </row>
    <row r="9639" spans="1:17" x14ac:dyDescent="0.25">
      <c r="A9639">
        <v>21381</v>
      </c>
      <c r="B9639" t="s">
        <v>5383</v>
      </c>
      <c r="C9639" s="1">
        <v>4.36613301E+16</v>
      </c>
      <c r="D9639" s="1">
        <v>10683133</v>
      </c>
      <c r="E9639">
        <v>50029</v>
      </c>
      <c r="F9639" t="str">
        <f>VLOOKUP(E9639,'[1]movimento-per-comune-ambito-201'!$C$2:$D$547,2,0)</f>
        <v>Terre di Pisa</v>
      </c>
      <c r="G9639" t="s">
        <v>63675</v>
      </c>
      <c r="H9639" t="s">
        <v>75</v>
      </c>
      <c r="I9639" t="s">
        <v>34453</v>
      </c>
      <c r="J9639">
        <v>56025</v>
      </c>
      <c r="K9639" t="s">
        <v>34327</v>
      </c>
      <c r="L9639" t="str">
        <f>VLOOKUP(K9639,'[1]movimento-per-comune-ambito-201'!$B$2:$D$547,3,FALSE)</f>
        <v>Terre di Pisa</v>
      </c>
      <c r="M9639" t="s">
        <v>29576</v>
      </c>
      <c r="N9639">
        <v>0</v>
      </c>
      <c r="O9639" t="s">
        <v>34454</v>
      </c>
      <c r="Q9639" t="s">
        <v>34455</v>
      </c>
    </row>
    <row r="9640" spans="1:17" x14ac:dyDescent="0.25">
      <c r="A9640">
        <v>22541</v>
      </c>
      <c r="B9640" t="s">
        <v>34456</v>
      </c>
      <c r="C9640" s="1">
        <v>4.36246099E+16</v>
      </c>
      <c r="D9640" s="1">
        <v>1.0681188E+16</v>
      </c>
      <c r="E9640">
        <v>50029</v>
      </c>
      <c r="F9640" t="str">
        <f>VLOOKUP(E9640,'[1]movimento-per-comune-ambito-201'!$C$2:$D$547,2,0)</f>
        <v>Terre di Pisa</v>
      </c>
      <c r="G9640" t="s">
        <v>63441</v>
      </c>
      <c r="H9640" t="s">
        <v>75</v>
      </c>
      <c r="I9640" t="s">
        <v>34457</v>
      </c>
      <c r="J9640">
        <v>56025</v>
      </c>
      <c r="K9640" t="s">
        <v>34327</v>
      </c>
      <c r="L9640" t="str">
        <f>VLOOKUP(K9640,'[1]movimento-per-comune-ambito-201'!$B$2:$D$547,3,FALSE)</f>
        <v>Terre di Pisa</v>
      </c>
      <c r="M9640" t="s">
        <v>29576</v>
      </c>
      <c r="N9640">
        <v>0</v>
      </c>
      <c r="O9640" t="s">
        <v>34376</v>
      </c>
      <c r="P9640" t="s">
        <v>34377</v>
      </c>
      <c r="Q9640" t="s">
        <v>34458</v>
      </c>
    </row>
    <row r="9641" spans="1:17" x14ac:dyDescent="0.25">
      <c r="A9641">
        <v>17430</v>
      </c>
      <c r="B9641" t="s">
        <v>34459</v>
      </c>
      <c r="C9641" s="1">
        <v>4.3650795529178496E+16</v>
      </c>
      <c r="D9641" s="1">
        <v>1.06775093078613E+16</v>
      </c>
      <c r="E9641">
        <v>50029</v>
      </c>
      <c r="F9641" t="str">
        <f>VLOOKUP(E9641,'[1]movimento-per-comune-ambito-201'!$C$2:$D$547,2,0)</f>
        <v>Terre di Pisa</v>
      </c>
      <c r="G9641" t="s">
        <v>63251</v>
      </c>
      <c r="H9641" t="s">
        <v>1598</v>
      </c>
      <c r="I9641" t="s">
        <v>34460</v>
      </c>
      <c r="J9641">
        <v>56025</v>
      </c>
      <c r="K9641" t="s">
        <v>34327</v>
      </c>
      <c r="L9641" t="str">
        <f>VLOOKUP(K9641,'[1]movimento-per-comune-ambito-201'!$B$2:$D$547,3,FALSE)</f>
        <v>Terre di Pisa</v>
      </c>
      <c r="M9641" t="s">
        <v>29576</v>
      </c>
      <c r="N9641">
        <v>4</v>
      </c>
      <c r="O9641" t="s">
        <v>34461</v>
      </c>
      <c r="P9641" t="s">
        <v>34462</v>
      </c>
      <c r="Q9641" t="s">
        <v>34463</v>
      </c>
    </row>
    <row r="9642" spans="1:17" x14ac:dyDescent="0.25">
      <c r="A9642">
        <v>17956</v>
      </c>
      <c r="B9642" t="s">
        <v>34464</v>
      </c>
      <c r="C9642" s="1">
        <v>4.36639678E+16</v>
      </c>
      <c r="D9642" s="1">
        <v>1.06344490999999E+16</v>
      </c>
      <c r="E9642">
        <v>50029</v>
      </c>
      <c r="F9642" t="str">
        <f>VLOOKUP(E9642,'[1]movimento-per-comune-ambito-201'!$C$2:$D$547,2,0)</f>
        <v>Terre di Pisa</v>
      </c>
      <c r="G9642" t="s">
        <v>63088</v>
      </c>
      <c r="H9642" t="s">
        <v>387</v>
      </c>
      <c r="I9642" t="s">
        <v>34465</v>
      </c>
      <c r="J9642">
        <v>56025</v>
      </c>
      <c r="K9642" t="s">
        <v>34327</v>
      </c>
      <c r="L9642" t="str">
        <f>VLOOKUP(K9642,'[1]movimento-per-comune-ambito-201'!$B$2:$D$547,3,FALSE)</f>
        <v>Terre di Pisa</v>
      </c>
      <c r="M9642" t="s">
        <v>29576</v>
      </c>
      <c r="N9642">
        <v>0</v>
      </c>
    </row>
    <row r="9643" spans="1:17" x14ac:dyDescent="0.25">
      <c r="A9643">
        <v>7862</v>
      </c>
      <c r="B9643" t="s">
        <v>34466</v>
      </c>
      <c r="C9643" s="1">
        <v>4.3343698593677104E+16</v>
      </c>
      <c r="D9643" s="1">
        <v>1.05924208513854E+16</v>
      </c>
      <c r="E9643">
        <v>50030</v>
      </c>
      <c r="F9643" t="str">
        <f>VLOOKUP(E9643,'[1]movimento-per-comune-ambito-201'!$C$2:$D$547,2,0)</f>
        <v>Costa degli etruschi</v>
      </c>
      <c r="G9643" t="s">
        <v>63027</v>
      </c>
      <c r="H9643" t="s">
        <v>15</v>
      </c>
      <c r="I9643" t="s">
        <v>34467</v>
      </c>
      <c r="J9643">
        <v>56046</v>
      </c>
      <c r="K9643" t="s">
        <v>34468</v>
      </c>
      <c r="L9643" t="str">
        <f>VLOOKUP(K9643,'[1]movimento-per-comune-ambito-201'!$B$2:$D$547,3,FALSE)</f>
        <v>Costa degli etruschi</v>
      </c>
      <c r="M9643" t="s">
        <v>29576</v>
      </c>
      <c r="N9643">
        <v>0</v>
      </c>
      <c r="O9643" t="s">
        <v>34469</v>
      </c>
      <c r="P9643" t="s">
        <v>34470</v>
      </c>
      <c r="Q9643" t="s">
        <v>34471</v>
      </c>
    </row>
    <row r="9644" spans="1:17" x14ac:dyDescent="0.25">
      <c r="A9644">
        <v>7863</v>
      </c>
      <c r="B9644" t="s">
        <v>34472</v>
      </c>
      <c r="C9644" s="1">
        <v>4.3366388399999904E+16</v>
      </c>
      <c r="D9644" s="1">
        <v>1.06009712999999E+16</v>
      </c>
      <c r="E9644">
        <v>50030</v>
      </c>
      <c r="F9644" t="str">
        <f>VLOOKUP(E9644,'[1]movimento-per-comune-ambito-201'!$C$2:$D$547,2,0)</f>
        <v>Costa degli etruschi</v>
      </c>
      <c r="G9644" t="s">
        <v>63129</v>
      </c>
      <c r="H9644" t="s">
        <v>15</v>
      </c>
      <c r="I9644" t="s">
        <v>34473</v>
      </c>
      <c r="J9644">
        <v>56046</v>
      </c>
      <c r="K9644" t="s">
        <v>34468</v>
      </c>
      <c r="L9644" t="str">
        <f>VLOOKUP(K9644,'[1]movimento-per-comune-ambito-201'!$B$2:$D$547,3,FALSE)</f>
        <v>Costa degli etruschi</v>
      </c>
      <c r="M9644" t="s">
        <v>29576</v>
      </c>
      <c r="N9644">
        <v>0</v>
      </c>
      <c r="O9644" t="s">
        <v>34474</v>
      </c>
      <c r="P9644" t="s">
        <v>34475</v>
      </c>
      <c r="Q9644" t="s">
        <v>34476</v>
      </c>
    </row>
    <row r="9645" spans="1:17" x14ac:dyDescent="0.25">
      <c r="A9645">
        <v>7864</v>
      </c>
      <c r="B9645" t="s">
        <v>34477</v>
      </c>
      <c r="C9645" s="1">
        <v>4.3366388399999904E+16</v>
      </c>
      <c r="D9645" s="1">
        <v>1.06009712999999E+16</v>
      </c>
      <c r="E9645">
        <v>50030</v>
      </c>
      <c r="F9645" t="str">
        <f>VLOOKUP(E9645,'[1]movimento-per-comune-ambito-201'!$C$2:$D$547,2,0)</f>
        <v>Costa degli etruschi</v>
      </c>
      <c r="G9645" t="s">
        <v>63131</v>
      </c>
      <c r="H9645" t="s">
        <v>15</v>
      </c>
      <c r="I9645" t="s">
        <v>34478</v>
      </c>
      <c r="J9645">
        <v>56046</v>
      </c>
      <c r="K9645" t="s">
        <v>34468</v>
      </c>
      <c r="L9645" t="str">
        <f>VLOOKUP(K9645,'[1]movimento-per-comune-ambito-201'!$B$2:$D$547,3,FALSE)</f>
        <v>Costa degli etruschi</v>
      </c>
      <c r="M9645" t="s">
        <v>29576</v>
      </c>
      <c r="N9645">
        <v>0</v>
      </c>
      <c r="O9645" t="s">
        <v>34479</v>
      </c>
      <c r="Q9645" t="s">
        <v>34480</v>
      </c>
    </row>
    <row r="9646" spans="1:17" x14ac:dyDescent="0.25">
      <c r="A9646">
        <v>7865</v>
      </c>
      <c r="B9646" t="s">
        <v>34481</v>
      </c>
      <c r="C9646" s="1">
        <v>4.3366388399999904E+16</v>
      </c>
      <c r="D9646" s="1">
        <v>1.06009712999999E+16</v>
      </c>
      <c r="E9646">
        <v>50030</v>
      </c>
      <c r="F9646" t="str">
        <f>VLOOKUP(E9646,'[1]movimento-per-comune-ambito-201'!$C$2:$D$547,2,0)</f>
        <v>Costa degli etruschi</v>
      </c>
      <c r="G9646" t="s">
        <v>63028</v>
      </c>
      <c r="H9646" t="s">
        <v>15</v>
      </c>
      <c r="I9646" t="s">
        <v>34482</v>
      </c>
      <c r="J9646">
        <v>56046</v>
      </c>
      <c r="K9646" t="s">
        <v>34468</v>
      </c>
      <c r="L9646" t="str">
        <f>VLOOKUP(K9646,'[1]movimento-per-comune-ambito-201'!$B$2:$D$547,3,FALSE)</f>
        <v>Costa degli etruschi</v>
      </c>
      <c r="M9646" t="s">
        <v>29576</v>
      </c>
      <c r="N9646">
        <v>0</v>
      </c>
      <c r="O9646" t="s">
        <v>34483</v>
      </c>
      <c r="P9646" t="s">
        <v>34484</v>
      </c>
      <c r="Q9646" t="s">
        <v>34485</v>
      </c>
    </row>
    <row r="9647" spans="1:17" x14ac:dyDescent="0.25">
      <c r="A9647">
        <v>7866</v>
      </c>
      <c r="B9647" t="s">
        <v>20725</v>
      </c>
      <c r="C9647" s="1">
        <v>4.3366388399999904E+16</v>
      </c>
      <c r="D9647" s="1">
        <v>1.06009712999999E+16</v>
      </c>
      <c r="E9647">
        <v>50030</v>
      </c>
      <c r="F9647" t="str">
        <f>VLOOKUP(E9647,'[1]movimento-per-comune-ambito-201'!$C$2:$D$547,2,0)</f>
        <v>Costa degli etruschi</v>
      </c>
      <c r="G9647" t="s">
        <v>63014</v>
      </c>
      <c r="H9647" t="s">
        <v>15</v>
      </c>
      <c r="I9647" t="s">
        <v>34486</v>
      </c>
      <c r="J9647">
        <v>56046</v>
      </c>
      <c r="K9647" t="s">
        <v>34468</v>
      </c>
      <c r="L9647" t="str">
        <f>VLOOKUP(K9647,'[1]movimento-per-comune-ambito-201'!$B$2:$D$547,3,FALSE)</f>
        <v>Costa degli etruschi</v>
      </c>
      <c r="M9647" t="s">
        <v>29576</v>
      </c>
      <c r="N9647">
        <v>0</v>
      </c>
      <c r="O9647" t="s">
        <v>34487</v>
      </c>
    </row>
    <row r="9648" spans="1:17" x14ac:dyDescent="0.25">
      <c r="A9648">
        <v>7868</v>
      </c>
      <c r="B9648" t="s">
        <v>34488</v>
      </c>
      <c r="C9648" s="1">
        <v>433644842</v>
      </c>
      <c r="D9648" s="1">
        <v>10608395</v>
      </c>
      <c r="E9648">
        <v>50030</v>
      </c>
      <c r="F9648" t="str">
        <f>VLOOKUP(E9648,'[1]movimento-per-comune-ambito-201'!$C$2:$D$547,2,0)</f>
        <v>Costa degli etruschi</v>
      </c>
      <c r="G9648" t="s">
        <v>63149</v>
      </c>
      <c r="H9648" t="s">
        <v>15</v>
      </c>
      <c r="I9648" t="s">
        <v>34489</v>
      </c>
      <c r="J9648">
        <v>56046</v>
      </c>
      <c r="K9648" t="s">
        <v>34468</v>
      </c>
      <c r="L9648" t="str">
        <f>VLOOKUP(K9648,'[1]movimento-per-comune-ambito-201'!$B$2:$D$547,3,FALSE)</f>
        <v>Costa degli etruschi</v>
      </c>
      <c r="M9648" t="s">
        <v>29576</v>
      </c>
      <c r="N9648">
        <v>0</v>
      </c>
      <c r="O9648" t="s">
        <v>34490</v>
      </c>
      <c r="P9648" t="s">
        <v>34491</v>
      </c>
      <c r="Q9648" t="s">
        <v>34492</v>
      </c>
    </row>
    <row r="9649" spans="1:17" x14ac:dyDescent="0.25">
      <c r="A9649">
        <v>7869</v>
      </c>
      <c r="B9649" t="s">
        <v>34493</v>
      </c>
      <c r="C9649" s="1">
        <v>4.3366388399999904E+16</v>
      </c>
      <c r="D9649" s="1">
        <v>1.06009712999999E+16</v>
      </c>
      <c r="E9649">
        <v>50030</v>
      </c>
      <c r="F9649" t="str">
        <f>VLOOKUP(E9649,'[1]movimento-per-comune-ambito-201'!$C$2:$D$547,2,0)</f>
        <v>Costa degli etruschi</v>
      </c>
      <c r="G9649" t="s">
        <v>63132</v>
      </c>
      <c r="H9649" t="s">
        <v>15</v>
      </c>
      <c r="I9649" t="s">
        <v>34494</v>
      </c>
      <c r="J9649">
        <v>56046</v>
      </c>
      <c r="K9649" t="s">
        <v>34468</v>
      </c>
      <c r="L9649" t="str">
        <f>VLOOKUP(K9649,'[1]movimento-per-comune-ambito-201'!$B$2:$D$547,3,FALSE)</f>
        <v>Costa degli etruschi</v>
      </c>
      <c r="M9649" t="s">
        <v>29576</v>
      </c>
      <c r="N9649">
        <v>0</v>
      </c>
      <c r="O9649" t="s">
        <v>34495</v>
      </c>
      <c r="P9649" t="s">
        <v>34496</v>
      </c>
      <c r="Q9649" t="s">
        <v>34497</v>
      </c>
    </row>
    <row r="9650" spans="1:17" x14ac:dyDescent="0.25">
      <c r="A9650">
        <v>14337</v>
      </c>
      <c r="B9650" t="s">
        <v>34498</v>
      </c>
      <c r="C9650" s="1">
        <v>4.3366388399999904E+16</v>
      </c>
      <c r="D9650" s="1">
        <v>1.06009712999999E+16</v>
      </c>
      <c r="E9650">
        <v>50030</v>
      </c>
      <c r="F9650" t="str">
        <f>VLOOKUP(E9650,'[1]movimento-per-comune-ambito-201'!$C$2:$D$547,2,0)</f>
        <v>Costa degli etruschi</v>
      </c>
      <c r="G9650" t="s">
        <v>63133</v>
      </c>
      <c r="H9650" t="s">
        <v>15</v>
      </c>
      <c r="I9650" t="s">
        <v>34499</v>
      </c>
      <c r="J9650">
        <v>56046</v>
      </c>
      <c r="K9650" t="s">
        <v>34468</v>
      </c>
      <c r="L9650" t="str">
        <f>VLOOKUP(K9650,'[1]movimento-per-comune-ambito-201'!$B$2:$D$547,3,FALSE)</f>
        <v>Costa degli etruschi</v>
      </c>
      <c r="M9650" t="s">
        <v>29576</v>
      </c>
      <c r="N9650">
        <v>0</v>
      </c>
      <c r="O9650" t="s">
        <v>34500</v>
      </c>
      <c r="P9650" t="s">
        <v>34501</v>
      </c>
      <c r="Q9650" t="s">
        <v>34502</v>
      </c>
    </row>
    <row r="9651" spans="1:17" x14ac:dyDescent="0.25">
      <c r="A9651">
        <v>17408</v>
      </c>
      <c r="B9651" t="s">
        <v>34503</v>
      </c>
      <c r="C9651" s="1">
        <v>4.3366388399999904E+16</v>
      </c>
      <c r="D9651" s="1">
        <v>1.06009712999999E+16</v>
      </c>
      <c r="E9651">
        <v>50030</v>
      </c>
      <c r="F9651" t="str">
        <f>VLOOKUP(E9651,'[1]movimento-per-comune-ambito-201'!$C$2:$D$547,2,0)</f>
        <v>Costa degli etruschi</v>
      </c>
      <c r="G9651" t="s">
        <v>63015</v>
      </c>
      <c r="H9651" t="s">
        <v>15</v>
      </c>
      <c r="I9651" t="s">
        <v>34504</v>
      </c>
      <c r="J9651">
        <v>56046</v>
      </c>
      <c r="K9651" t="s">
        <v>34468</v>
      </c>
      <c r="L9651" t="str">
        <f>VLOOKUP(K9651,'[1]movimento-per-comune-ambito-201'!$B$2:$D$547,3,FALSE)</f>
        <v>Costa degli etruschi</v>
      </c>
      <c r="M9651" t="s">
        <v>29576</v>
      </c>
      <c r="N9651">
        <v>0</v>
      </c>
      <c r="O9651" t="s">
        <v>34505</v>
      </c>
      <c r="Q9651" t="s">
        <v>34506</v>
      </c>
    </row>
    <row r="9652" spans="1:17" x14ac:dyDescent="0.25">
      <c r="A9652">
        <v>20275</v>
      </c>
      <c r="B9652" t="s">
        <v>34507</v>
      </c>
      <c r="C9652" s="1">
        <v>4.3348014072960896E+16</v>
      </c>
      <c r="D9652" s="1">
        <v>1.057918790123E+16</v>
      </c>
      <c r="E9652">
        <v>50030</v>
      </c>
      <c r="F9652" t="str">
        <f>VLOOKUP(E9652,'[1]movimento-per-comune-ambito-201'!$C$2:$D$547,2,0)</f>
        <v>Costa degli etruschi</v>
      </c>
      <c r="G9652" t="s">
        <v>63016</v>
      </c>
      <c r="H9652" t="s">
        <v>15</v>
      </c>
      <c r="I9652" t="s">
        <v>34508</v>
      </c>
      <c r="J9652">
        <v>56046</v>
      </c>
      <c r="K9652" t="s">
        <v>34468</v>
      </c>
      <c r="L9652" t="str">
        <f>VLOOKUP(K9652,'[1]movimento-per-comune-ambito-201'!$B$2:$D$547,3,FALSE)</f>
        <v>Costa degli etruschi</v>
      </c>
      <c r="M9652" t="s">
        <v>29576</v>
      </c>
      <c r="N9652">
        <v>0</v>
      </c>
      <c r="O9652" t="s">
        <v>34509</v>
      </c>
      <c r="Q9652" t="s">
        <v>34510</v>
      </c>
    </row>
    <row r="9653" spans="1:17" x14ac:dyDescent="0.25">
      <c r="A9653">
        <v>20329</v>
      </c>
      <c r="B9653" t="s">
        <v>34511</v>
      </c>
      <c r="C9653" s="1">
        <v>4.3360000399999904E+16</v>
      </c>
      <c r="D9653" s="1">
        <v>1.05809672999999E+16</v>
      </c>
      <c r="E9653">
        <v>50030</v>
      </c>
      <c r="F9653" t="str">
        <f>VLOOKUP(E9653,'[1]movimento-per-comune-ambito-201'!$C$2:$D$547,2,0)</f>
        <v>Costa degli etruschi</v>
      </c>
      <c r="G9653" t="s">
        <v>63017</v>
      </c>
      <c r="H9653" t="s">
        <v>15</v>
      </c>
      <c r="I9653" t="s">
        <v>34512</v>
      </c>
      <c r="J9653">
        <v>56046</v>
      </c>
      <c r="K9653" t="s">
        <v>34468</v>
      </c>
      <c r="L9653" t="str">
        <f>VLOOKUP(K9653,'[1]movimento-per-comune-ambito-201'!$B$2:$D$547,3,FALSE)</f>
        <v>Costa degli etruschi</v>
      </c>
      <c r="M9653" t="s">
        <v>29576</v>
      </c>
      <c r="N9653">
        <v>0</v>
      </c>
      <c r="O9653" t="s">
        <v>34513</v>
      </c>
      <c r="Q9653">
        <v>339878895</v>
      </c>
    </row>
    <row r="9654" spans="1:17" x14ac:dyDescent="0.25">
      <c r="A9654">
        <v>20516</v>
      </c>
      <c r="B9654" t="s">
        <v>34514</v>
      </c>
      <c r="C9654" s="1">
        <v>4.3366388399999904E+16</v>
      </c>
      <c r="D9654" s="1">
        <v>1.06009712999999E+16</v>
      </c>
      <c r="E9654">
        <v>50030</v>
      </c>
      <c r="F9654" t="str">
        <f>VLOOKUP(E9654,'[1]movimento-per-comune-ambito-201'!$C$2:$D$547,2,0)</f>
        <v>Costa degli etruschi</v>
      </c>
      <c r="G9654" t="s">
        <v>63468</v>
      </c>
      <c r="H9654" t="s">
        <v>15</v>
      </c>
      <c r="I9654" t="s">
        <v>34515</v>
      </c>
      <c r="J9654">
        <v>56046</v>
      </c>
      <c r="K9654" t="s">
        <v>34468</v>
      </c>
      <c r="L9654" t="str">
        <f>VLOOKUP(K9654,'[1]movimento-per-comune-ambito-201'!$B$2:$D$547,3,FALSE)</f>
        <v>Costa degli etruschi</v>
      </c>
      <c r="M9654" t="s">
        <v>29576</v>
      </c>
      <c r="N9654">
        <v>0</v>
      </c>
      <c r="O9654" t="s">
        <v>34516</v>
      </c>
      <c r="Q9654">
        <v>3356801003</v>
      </c>
    </row>
    <row r="9655" spans="1:17" x14ac:dyDescent="0.25">
      <c r="A9655">
        <v>20598</v>
      </c>
      <c r="B9655" t="s">
        <v>34517</v>
      </c>
      <c r="C9655" s="1">
        <v>4.3366388399999904E+16</v>
      </c>
      <c r="D9655" s="1">
        <v>1.06009712999999E+16</v>
      </c>
      <c r="E9655">
        <v>50030</v>
      </c>
      <c r="F9655" t="str">
        <f>VLOOKUP(E9655,'[1]movimento-per-comune-ambito-201'!$C$2:$D$547,2,0)</f>
        <v>Costa degli etruschi</v>
      </c>
      <c r="G9655" t="s">
        <v>63469</v>
      </c>
      <c r="H9655" t="s">
        <v>15</v>
      </c>
      <c r="I9655" t="s">
        <v>34518</v>
      </c>
      <c r="J9655">
        <v>56046</v>
      </c>
      <c r="K9655" t="s">
        <v>34468</v>
      </c>
      <c r="L9655" t="str">
        <f>VLOOKUP(K9655,'[1]movimento-per-comune-ambito-201'!$B$2:$D$547,3,FALSE)</f>
        <v>Costa degli etruschi</v>
      </c>
      <c r="M9655" t="s">
        <v>29576</v>
      </c>
      <c r="N9655">
        <v>0</v>
      </c>
      <c r="O9655" t="s">
        <v>34519</v>
      </c>
      <c r="P9655" t="s">
        <v>34520</v>
      </c>
      <c r="Q9655" t="s">
        <v>34521</v>
      </c>
    </row>
    <row r="9656" spans="1:17" x14ac:dyDescent="0.25">
      <c r="A9656">
        <v>21645</v>
      </c>
      <c r="B9656" t="s">
        <v>34522</v>
      </c>
      <c r="C9656" s="1">
        <v>4.33327699E+16</v>
      </c>
      <c r="D9656" s="1">
        <v>1.05355881999999E+16</v>
      </c>
      <c r="E9656">
        <v>50030</v>
      </c>
      <c r="F9656" t="str">
        <f>VLOOKUP(E9656,'[1]movimento-per-comune-ambito-201'!$C$2:$D$547,2,0)</f>
        <v>Costa degli etruschi</v>
      </c>
      <c r="G9656" t="s">
        <v>63341</v>
      </c>
      <c r="H9656" t="s">
        <v>15</v>
      </c>
      <c r="I9656" t="s">
        <v>34523</v>
      </c>
      <c r="J9656">
        <v>56046</v>
      </c>
      <c r="K9656" t="s">
        <v>34468</v>
      </c>
      <c r="L9656" t="str">
        <f>VLOOKUP(K9656,'[1]movimento-per-comune-ambito-201'!$B$2:$D$547,3,FALSE)</f>
        <v>Costa degli etruschi</v>
      </c>
      <c r="M9656" t="s">
        <v>29576</v>
      </c>
      <c r="N9656">
        <v>0</v>
      </c>
      <c r="O9656" t="s">
        <v>25824</v>
      </c>
      <c r="P9656" t="s">
        <v>25825</v>
      </c>
      <c r="Q9656" t="s">
        <v>34524</v>
      </c>
    </row>
    <row r="9657" spans="1:17" x14ac:dyDescent="0.25">
      <c r="A9657">
        <v>22524</v>
      </c>
      <c r="B9657" t="s">
        <v>34525</v>
      </c>
      <c r="C9657" s="1">
        <v>4.3366388399999904E+16</v>
      </c>
      <c r="D9657" s="1">
        <v>1.06009712999999E+16</v>
      </c>
      <c r="E9657">
        <v>50030</v>
      </c>
      <c r="F9657" t="str">
        <f>VLOOKUP(E9657,'[1]movimento-per-comune-ambito-201'!$C$2:$D$547,2,0)</f>
        <v>Costa degli etruschi</v>
      </c>
      <c r="G9657" t="s">
        <v>63342</v>
      </c>
      <c r="H9657" t="s">
        <v>15</v>
      </c>
      <c r="I9657" t="s">
        <v>34526</v>
      </c>
      <c r="J9657">
        <v>56046</v>
      </c>
      <c r="K9657" t="s">
        <v>34468</v>
      </c>
      <c r="L9657" t="str">
        <f>VLOOKUP(K9657,'[1]movimento-per-comune-ambito-201'!$B$2:$D$547,3,FALSE)</f>
        <v>Costa degli etruschi</v>
      </c>
      <c r="M9657" t="s">
        <v>29576</v>
      </c>
      <c r="N9657">
        <v>0</v>
      </c>
      <c r="O9657" t="s">
        <v>34527</v>
      </c>
      <c r="Q9657" t="s">
        <v>34528</v>
      </c>
    </row>
    <row r="9658" spans="1:17" x14ac:dyDescent="0.25">
      <c r="A9658">
        <v>24001</v>
      </c>
      <c r="B9658" t="s">
        <v>34529</v>
      </c>
      <c r="C9658" s="1">
        <v>4.3332839999999904E+16</v>
      </c>
      <c r="D9658" s="1">
        <v>1053585</v>
      </c>
      <c r="E9658">
        <v>50030</v>
      </c>
      <c r="F9658" t="str">
        <f>VLOOKUP(E9658,'[1]movimento-per-comune-ambito-201'!$C$2:$D$547,2,0)</f>
        <v>Costa degli etruschi</v>
      </c>
      <c r="G9658" t="s">
        <v>63835</v>
      </c>
      <c r="H9658" t="s">
        <v>15</v>
      </c>
      <c r="I9658" t="s">
        <v>34530</v>
      </c>
      <c r="J9658">
        <v>56046</v>
      </c>
      <c r="K9658" t="s">
        <v>34468</v>
      </c>
      <c r="L9658" t="str">
        <f>VLOOKUP(K9658,'[1]movimento-per-comune-ambito-201'!$B$2:$D$547,3,FALSE)</f>
        <v>Costa degli etruschi</v>
      </c>
      <c r="M9658" t="s">
        <v>29576</v>
      </c>
      <c r="N9658">
        <v>1</v>
      </c>
      <c r="O9658" t="s">
        <v>34531</v>
      </c>
      <c r="Q9658" t="s">
        <v>34532</v>
      </c>
    </row>
    <row r="9659" spans="1:17" x14ac:dyDescent="0.25">
      <c r="A9659">
        <v>25799</v>
      </c>
      <c r="B9659" t="s">
        <v>34533</v>
      </c>
      <c r="C9659" s="1">
        <v>4.33728229E+16</v>
      </c>
      <c r="D9659" s="1">
        <v>105756128</v>
      </c>
      <c r="E9659">
        <v>50030</v>
      </c>
      <c r="F9659" t="str">
        <f>VLOOKUP(E9659,'[1]movimento-per-comune-ambito-201'!$C$2:$D$547,2,0)</f>
        <v>Costa degli etruschi</v>
      </c>
      <c r="G9659" t="s">
        <v>63343</v>
      </c>
      <c r="H9659" t="s">
        <v>15</v>
      </c>
      <c r="I9659" t="s">
        <v>34534</v>
      </c>
      <c r="J9659">
        <v>56046</v>
      </c>
      <c r="K9659" t="s">
        <v>34468</v>
      </c>
      <c r="L9659" t="str">
        <f>VLOOKUP(K9659,'[1]movimento-per-comune-ambito-201'!$B$2:$D$547,3,FALSE)</f>
        <v>Costa degli etruschi</v>
      </c>
      <c r="M9659" t="s">
        <v>29576</v>
      </c>
      <c r="N9659">
        <v>4</v>
      </c>
      <c r="O9659" t="s">
        <v>34535</v>
      </c>
      <c r="P9659" t="s">
        <v>34536</v>
      </c>
      <c r="Q9659" t="s">
        <v>34537</v>
      </c>
    </row>
    <row r="9660" spans="1:17" x14ac:dyDescent="0.25">
      <c r="A9660">
        <v>6626</v>
      </c>
      <c r="B9660" t="s">
        <v>34538</v>
      </c>
      <c r="C9660" s="1">
        <v>4.3342706999999904E+16</v>
      </c>
      <c r="D9660" s="1">
        <v>105873477</v>
      </c>
      <c r="E9660">
        <v>50030</v>
      </c>
      <c r="F9660" t="str">
        <f>VLOOKUP(E9660,'[1]movimento-per-comune-ambito-201'!$C$2:$D$547,2,0)</f>
        <v>Costa degli etruschi</v>
      </c>
      <c r="G9660" t="s">
        <v>63019</v>
      </c>
      <c r="H9660" t="s">
        <v>41</v>
      </c>
      <c r="I9660" t="s">
        <v>34539</v>
      </c>
      <c r="J9660">
        <v>56046</v>
      </c>
      <c r="K9660" t="s">
        <v>34468</v>
      </c>
      <c r="L9660" t="str">
        <f>VLOOKUP(K9660,'[1]movimento-per-comune-ambito-201'!$B$2:$D$547,3,FALSE)</f>
        <v>Costa degli etruschi</v>
      </c>
      <c r="M9660" t="s">
        <v>29576</v>
      </c>
      <c r="N9660">
        <v>3</v>
      </c>
      <c r="O9660" t="s">
        <v>34540</v>
      </c>
      <c r="P9660" t="s">
        <v>34541</v>
      </c>
      <c r="Q9660" t="s">
        <v>34542</v>
      </c>
    </row>
    <row r="9661" spans="1:17" x14ac:dyDescent="0.25">
      <c r="A9661">
        <v>6627</v>
      </c>
      <c r="B9661" t="s">
        <v>34543</v>
      </c>
      <c r="C9661" s="1">
        <v>4.3366388399999904E+16</v>
      </c>
      <c r="D9661" s="1">
        <v>1.06009712999999E+16</v>
      </c>
      <c r="E9661">
        <v>50030</v>
      </c>
      <c r="F9661" t="str">
        <f>VLOOKUP(E9661,'[1]movimento-per-comune-ambito-201'!$C$2:$D$547,2,0)</f>
        <v>Costa degli etruschi</v>
      </c>
      <c r="G9661" t="s">
        <v>63020</v>
      </c>
      <c r="H9661" t="s">
        <v>41</v>
      </c>
      <c r="I9661" t="s">
        <v>34544</v>
      </c>
      <c r="J9661">
        <v>56046</v>
      </c>
      <c r="K9661" t="s">
        <v>34468</v>
      </c>
      <c r="L9661" t="str">
        <f>VLOOKUP(K9661,'[1]movimento-per-comune-ambito-201'!$B$2:$D$547,3,FALSE)</f>
        <v>Costa degli etruschi</v>
      </c>
      <c r="M9661" t="s">
        <v>29576</v>
      </c>
      <c r="N9661">
        <v>3</v>
      </c>
      <c r="O9661" t="s">
        <v>34545</v>
      </c>
      <c r="P9661" t="s">
        <v>34546</v>
      </c>
      <c r="Q9661" t="s">
        <v>34547</v>
      </c>
    </row>
    <row r="9662" spans="1:17" x14ac:dyDescent="0.25">
      <c r="A9662">
        <v>25794</v>
      </c>
      <c r="B9662" t="s">
        <v>34548</v>
      </c>
      <c r="C9662" s="1">
        <v>4.33499118E+16</v>
      </c>
      <c r="D9662" s="1">
        <v>106059631</v>
      </c>
      <c r="E9662">
        <v>50030</v>
      </c>
      <c r="F9662" t="str">
        <f>VLOOKUP(E9662,'[1]movimento-per-comune-ambito-201'!$C$2:$D$547,2,0)</f>
        <v>Costa degli etruschi</v>
      </c>
      <c r="G9662" t="s">
        <v>63054</v>
      </c>
      <c r="H9662" t="s">
        <v>41</v>
      </c>
      <c r="I9662" t="s">
        <v>34549</v>
      </c>
      <c r="J9662">
        <v>56046</v>
      </c>
      <c r="K9662" t="s">
        <v>34468</v>
      </c>
      <c r="L9662" t="str">
        <f>VLOOKUP(K9662,'[1]movimento-per-comune-ambito-201'!$B$2:$D$547,3,FALSE)</f>
        <v>Costa degli etruschi</v>
      </c>
      <c r="M9662" t="s">
        <v>29576</v>
      </c>
      <c r="N9662">
        <v>4</v>
      </c>
      <c r="O9662" t="s">
        <v>34550</v>
      </c>
      <c r="P9662" t="s">
        <v>34551</v>
      </c>
      <c r="Q9662" t="s">
        <v>34552</v>
      </c>
    </row>
    <row r="9663" spans="1:17" x14ac:dyDescent="0.25">
      <c r="A9663">
        <v>23857</v>
      </c>
      <c r="B9663" t="s">
        <v>34553</v>
      </c>
      <c r="C9663" s="1">
        <v>4.3340891999999904E+16</v>
      </c>
      <c r="D9663" s="1">
        <v>105874819</v>
      </c>
      <c r="E9663">
        <v>50030</v>
      </c>
      <c r="F9663" t="str">
        <f>VLOOKUP(E9663,'[1]movimento-per-comune-ambito-201'!$C$2:$D$547,2,0)</f>
        <v>Costa degli etruschi</v>
      </c>
      <c r="G9663" t="s">
        <v>63021</v>
      </c>
      <c r="H9663" t="s">
        <v>52</v>
      </c>
      <c r="I9663" t="s">
        <v>34554</v>
      </c>
      <c r="J9663">
        <v>56046</v>
      </c>
      <c r="K9663" t="s">
        <v>34468</v>
      </c>
      <c r="L9663" t="str">
        <f>VLOOKUP(K9663,'[1]movimento-per-comune-ambito-201'!$B$2:$D$547,3,FALSE)</f>
        <v>Costa degli etruschi</v>
      </c>
      <c r="M9663" t="s">
        <v>29576</v>
      </c>
      <c r="N9663">
        <v>0</v>
      </c>
      <c r="O9663" t="s">
        <v>34555</v>
      </c>
      <c r="P9663" t="s">
        <v>34556</v>
      </c>
      <c r="Q9663" t="s">
        <v>34557</v>
      </c>
    </row>
    <row r="9664" spans="1:17" x14ac:dyDescent="0.25">
      <c r="A9664">
        <v>8010</v>
      </c>
      <c r="B9664" t="s">
        <v>34558</v>
      </c>
      <c r="C9664" s="1">
        <v>4.3366388399999904E+16</v>
      </c>
      <c r="D9664" s="1">
        <v>1.06009712999999E+16</v>
      </c>
      <c r="E9664">
        <v>50030</v>
      </c>
      <c r="F9664" t="str">
        <f>VLOOKUP(E9664,'[1]movimento-per-comune-ambito-201'!$C$2:$D$547,2,0)</f>
        <v>Costa degli etruschi</v>
      </c>
      <c r="G9664" t="s">
        <v>63086</v>
      </c>
      <c r="H9664" t="s">
        <v>376</v>
      </c>
      <c r="I9664" t="s">
        <v>34559</v>
      </c>
      <c r="J9664">
        <v>56046</v>
      </c>
      <c r="K9664" t="s">
        <v>34468</v>
      </c>
      <c r="L9664" t="str">
        <f>VLOOKUP(K9664,'[1]movimento-per-comune-ambito-201'!$B$2:$D$547,3,FALSE)</f>
        <v>Costa degli etruschi</v>
      </c>
      <c r="M9664" t="s">
        <v>29576</v>
      </c>
      <c r="N9664">
        <v>2</v>
      </c>
      <c r="O9664" t="s">
        <v>25959</v>
      </c>
      <c r="P9664" t="s">
        <v>25960</v>
      </c>
      <c r="Q9664" t="s">
        <v>25961</v>
      </c>
    </row>
    <row r="9665" spans="1:17" x14ac:dyDescent="0.25">
      <c r="A9665">
        <v>8119</v>
      </c>
      <c r="B9665" t="s">
        <v>34560</v>
      </c>
      <c r="C9665" s="1">
        <v>4.3366388399999904E+16</v>
      </c>
      <c r="D9665" s="1">
        <v>1.06009712999999E+16</v>
      </c>
      <c r="E9665">
        <v>50030</v>
      </c>
      <c r="F9665" t="str">
        <f>VLOOKUP(E9665,'[1]movimento-per-comune-ambito-201'!$C$2:$D$547,2,0)</f>
        <v>Costa degli etruschi</v>
      </c>
      <c r="G9665" t="s">
        <v>63026</v>
      </c>
      <c r="H9665" t="s">
        <v>75</v>
      </c>
      <c r="I9665" t="s">
        <v>34561</v>
      </c>
      <c r="J9665">
        <v>56046</v>
      </c>
      <c r="K9665" t="s">
        <v>34468</v>
      </c>
      <c r="L9665" t="str">
        <f>VLOOKUP(K9665,'[1]movimento-per-comune-ambito-201'!$B$2:$D$547,3,FALSE)</f>
        <v>Costa degli etruschi</v>
      </c>
      <c r="M9665" t="s">
        <v>29576</v>
      </c>
      <c r="N9665">
        <v>0</v>
      </c>
      <c r="O9665" t="s">
        <v>25959</v>
      </c>
      <c r="P9665" t="s">
        <v>25960</v>
      </c>
      <c r="Q9665" t="s">
        <v>25961</v>
      </c>
    </row>
    <row r="9666" spans="1:17" x14ac:dyDescent="0.25">
      <c r="A9666">
        <v>8120</v>
      </c>
      <c r="B9666" t="s">
        <v>34562</v>
      </c>
      <c r="C9666" s="1">
        <v>4.3342706999999904E+16</v>
      </c>
      <c r="D9666" s="1">
        <v>105873477</v>
      </c>
      <c r="E9666">
        <v>50030</v>
      </c>
      <c r="F9666" t="str">
        <f>VLOOKUP(E9666,'[1]movimento-per-comune-ambito-201'!$C$2:$D$547,2,0)</f>
        <v>Costa degli etruschi</v>
      </c>
      <c r="G9666" t="s">
        <v>63035</v>
      </c>
      <c r="H9666" t="s">
        <v>75</v>
      </c>
      <c r="I9666" t="s">
        <v>34539</v>
      </c>
      <c r="J9666">
        <v>56046</v>
      </c>
      <c r="K9666" t="s">
        <v>34468</v>
      </c>
      <c r="L9666" t="str">
        <f>VLOOKUP(K9666,'[1]movimento-per-comune-ambito-201'!$B$2:$D$547,3,FALSE)</f>
        <v>Costa degli etruschi</v>
      </c>
      <c r="M9666" t="s">
        <v>29576</v>
      </c>
      <c r="N9666">
        <v>0</v>
      </c>
      <c r="O9666" t="s">
        <v>34563</v>
      </c>
      <c r="P9666" t="s">
        <v>34541</v>
      </c>
      <c r="Q9666" t="s">
        <v>34564</v>
      </c>
    </row>
    <row r="9667" spans="1:17" x14ac:dyDescent="0.25">
      <c r="A9667">
        <v>8121</v>
      </c>
      <c r="B9667" t="s">
        <v>34477</v>
      </c>
      <c r="C9667" s="1">
        <v>4.3366388399999904E+16</v>
      </c>
      <c r="D9667" s="1">
        <v>1.06009712999999E+16</v>
      </c>
      <c r="E9667">
        <v>50030</v>
      </c>
      <c r="F9667" t="str">
        <f>VLOOKUP(E9667,'[1]movimento-per-comune-ambito-201'!$C$2:$D$547,2,0)</f>
        <v>Costa degli etruschi</v>
      </c>
      <c r="G9667" t="s">
        <v>63036</v>
      </c>
      <c r="H9667" t="s">
        <v>75</v>
      </c>
      <c r="I9667" t="s">
        <v>34565</v>
      </c>
      <c r="J9667">
        <v>56046</v>
      </c>
      <c r="K9667" t="s">
        <v>34468</v>
      </c>
      <c r="L9667" t="str">
        <f>VLOOKUP(K9667,'[1]movimento-per-comune-ambito-201'!$B$2:$D$547,3,FALSE)</f>
        <v>Costa degli etruschi</v>
      </c>
      <c r="M9667" t="s">
        <v>29576</v>
      </c>
      <c r="N9667">
        <v>0</v>
      </c>
      <c r="O9667" t="s">
        <v>34479</v>
      </c>
      <c r="Q9667" t="s">
        <v>34480</v>
      </c>
    </row>
    <row r="9668" spans="1:17" x14ac:dyDescent="0.25">
      <c r="A9668">
        <v>8123</v>
      </c>
      <c r="B9668" t="s">
        <v>34566</v>
      </c>
      <c r="C9668" s="1">
        <v>4.3347134812347E+16</v>
      </c>
      <c r="D9668" s="1">
        <v>1.05631622271728E+16</v>
      </c>
      <c r="E9668">
        <v>50030</v>
      </c>
      <c r="F9668" t="str">
        <f>VLOOKUP(E9668,'[1]movimento-per-comune-ambito-201'!$C$2:$D$547,2,0)</f>
        <v>Costa degli etruschi</v>
      </c>
      <c r="G9668" t="s">
        <v>63146</v>
      </c>
      <c r="H9668" t="s">
        <v>75</v>
      </c>
      <c r="I9668" t="s">
        <v>34567</v>
      </c>
      <c r="J9668">
        <v>56046</v>
      </c>
      <c r="K9668" t="s">
        <v>34468</v>
      </c>
      <c r="L9668" t="str">
        <f>VLOOKUP(K9668,'[1]movimento-per-comune-ambito-201'!$B$2:$D$547,3,FALSE)</f>
        <v>Costa degli etruschi</v>
      </c>
      <c r="M9668" t="s">
        <v>29576</v>
      </c>
      <c r="N9668">
        <v>0</v>
      </c>
      <c r="O9668" t="s">
        <v>34568</v>
      </c>
      <c r="P9668" t="s">
        <v>34569</v>
      </c>
      <c r="Q9668" t="s">
        <v>34570</v>
      </c>
    </row>
    <row r="9669" spans="1:17" x14ac:dyDescent="0.25">
      <c r="A9669">
        <v>8124</v>
      </c>
      <c r="B9669" t="s">
        <v>34571</v>
      </c>
      <c r="C9669" s="1">
        <v>433644842</v>
      </c>
      <c r="D9669" s="1">
        <v>10608395</v>
      </c>
      <c r="E9669">
        <v>50030</v>
      </c>
      <c r="F9669" t="str">
        <f>VLOOKUP(E9669,'[1]movimento-per-comune-ambito-201'!$C$2:$D$547,2,0)</f>
        <v>Costa degli etruschi</v>
      </c>
      <c r="G9669" t="s">
        <v>63147</v>
      </c>
      <c r="H9669" t="s">
        <v>75</v>
      </c>
      <c r="I9669" t="s">
        <v>34572</v>
      </c>
      <c r="J9669">
        <v>56046</v>
      </c>
      <c r="K9669" t="s">
        <v>34468</v>
      </c>
      <c r="L9669" t="str">
        <f>VLOOKUP(K9669,'[1]movimento-per-comune-ambito-201'!$B$2:$D$547,3,FALSE)</f>
        <v>Costa degli etruschi</v>
      </c>
      <c r="M9669" t="s">
        <v>29576</v>
      </c>
      <c r="N9669">
        <v>0</v>
      </c>
      <c r="O9669" t="s">
        <v>34573</v>
      </c>
      <c r="P9669" t="s">
        <v>34574</v>
      </c>
      <c r="Q9669" t="s">
        <v>34575</v>
      </c>
    </row>
    <row r="9670" spans="1:17" x14ac:dyDescent="0.25">
      <c r="A9670">
        <v>8125</v>
      </c>
      <c r="B9670" t="s">
        <v>34576</v>
      </c>
      <c r="C9670" s="1">
        <v>4.33755912576924E+16</v>
      </c>
      <c r="D9670" s="1">
        <v>1.06174668854415E+16</v>
      </c>
      <c r="E9670">
        <v>50030</v>
      </c>
      <c r="F9670" t="str">
        <f>VLOOKUP(E9670,'[1]movimento-per-comune-ambito-201'!$C$2:$D$547,2,0)</f>
        <v>Costa degli etruschi</v>
      </c>
      <c r="G9670" t="s">
        <v>63353</v>
      </c>
      <c r="H9670" t="s">
        <v>75</v>
      </c>
      <c r="I9670" t="s">
        <v>34577</v>
      </c>
      <c r="J9670">
        <v>56046</v>
      </c>
      <c r="K9670" t="s">
        <v>34468</v>
      </c>
      <c r="L9670" t="str">
        <f>VLOOKUP(K9670,'[1]movimento-per-comune-ambito-201'!$B$2:$D$547,3,FALSE)</f>
        <v>Costa degli etruschi</v>
      </c>
      <c r="M9670" t="s">
        <v>29576</v>
      </c>
      <c r="N9670">
        <v>0</v>
      </c>
      <c r="O9670" t="s">
        <v>34578</v>
      </c>
      <c r="P9670" t="s">
        <v>34579</v>
      </c>
      <c r="Q9670" t="s">
        <v>34580</v>
      </c>
    </row>
    <row r="9671" spans="1:17" x14ac:dyDescent="0.25">
      <c r="A9671">
        <v>8129</v>
      </c>
      <c r="B9671" t="s">
        <v>34581</v>
      </c>
      <c r="C9671" s="1">
        <v>4.33496795E+16</v>
      </c>
      <c r="D9671" s="1">
        <v>1.06049098999999E+16</v>
      </c>
      <c r="E9671">
        <v>50030</v>
      </c>
      <c r="F9671" t="str">
        <f>VLOOKUP(E9671,'[1]movimento-per-comune-ambito-201'!$C$2:$D$547,2,0)</f>
        <v>Costa degli etruschi</v>
      </c>
      <c r="G9671" t="s">
        <v>63442</v>
      </c>
      <c r="H9671" t="s">
        <v>75</v>
      </c>
      <c r="I9671" t="s">
        <v>34582</v>
      </c>
      <c r="J9671">
        <v>56046</v>
      </c>
      <c r="K9671" t="s">
        <v>34468</v>
      </c>
      <c r="L9671" t="str">
        <f>VLOOKUP(K9671,'[1]movimento-per-comune-ambito-201'!$B$2:$D$547,3,FALSE)</f>
        <v>Costa degli etruschi</v>
      </c>
      <c r="M9671" t="s">
        <v>29576</v>
      </c>
      <c r="N9671">
        <v>0</v>
      </c>
      <c r="O9671" t="s">
        <v>34583</v>
      </c>
      <c r="P9671" t="s">
        <v>34584</v>
      </c>
      <c r="Q9671" t="s">
        <v>34585</v>
      </c>
    </row>
    <row r="9672" spans="1:17" x14ac:dyDescent="0.25">
      <c r="A9672">
        <v>8130</v>
      </c>
      <c r="B9672" t="s">
        <v>34586</v>
      </c>
      <c r="C9672" s="1">
        <v>4.33556404475442E+16</v>
      </c>
      <c r="D9672" s="1">
        <v>1.0596227645874E+16</v>
      </c>
      <c r="E9672">
        <v>50030</v>
      </c>
      <c r="F9672" t="str">
        <f>VLOOKUP(E9672,'[1]movimento-per-comune-ambito-201'!$C$2:$D$547,2,0)</f>
        <v>Costa degli etruschi</v>
      </c>
      <c r="G9672" t="s">
        <v>63443</v>
      </c>
      <c r="H9672" t="s">
        <v>75</v>
      </c>
      <c r="I9672" t="s">
        <v>34587</v>
      </c>
      <c r="J9672">
        <v>56046</v>
      </c>
      <c r="K9672" t="s">
        <v>34468</v>
      </c>
      <c r="L9672" t="str">
        <f>VLOOKUP(K9672,'[1]movimento-per-comune-ambito-201'!$B$2:$D$547,3,FALSE)</f>
        <v>Costa degli etruschi</v>
      </c>
      <c r="M9672" t="s">
        <v>29576</v>
      </c>
      <c r="N9672">
        <v>0</v>
      </c>
      <c r="O9672" t="s">
        <v>34588</v>
      </c>
      <c r="P9672" t="s">
        <v>34589</v>
      </c>
      <c r="Q9672" t="s">
        <v>25929</v>
      </c>
    </row>
    <row r="9673" spans="1:17" x14ac:dyDescent="0.25">
      <c r="A9673">
        <v>21379</v>
      </c>
      <c r="B9673" t="s">
        <v>34590</v>
      </c>
      <c r="C9673" s="1">
        <v>43383333</v>
      </c>
      <c r="D9673" t="s">
        <v>34591</v>
      </c>
      <c r="E9673">
        <v>50030</v>
      </c>
      <c r="F9673" t="str">
        <f>VLOOKUP(E9673,'[1]movimento-per-comune-ambito-201'!$C$2:$D$547,2,0)</f>
        <v>Costa degli etruschi</v>
      </c>
      <c r="G9673" t="s">
        <v>63363</v>
      </c>
      <c r="H9673" t="s">
        <v>75</v>
      </c>
      <c r="I9673" t="s">
        <v>34592</v>
      </c>
      <c r="J9673">
        <v>56046</v>
      </c>
      <c r="K9673" t="s">
        <v>34468</v>
      </c>
      <c r="L9673" t="str">
        <f>VLOOKUP(K9673,'[1]movimento-per-comune-ambito-201'!$B$2:$D$547,3,FALSE)</f>
        <v>Costa degli etruschi</v>
      </c>
      <c r="M9673" t="s">
        <v>29576</v>
      </c>
      <c r="N9673">
        <v>0</v>
      </c>
      <c r="O9673" t="s">
        <v>34593</v>
      </c>
      <c r="Q9673" t="s">
        <v>34594</v>
      </c>
    </row>
    <row r="9674" spans="1:17" x14ac:dyDescent="0.25">
      <c r="A9674">
        <v>22052</v>
      </c>
      <c r="B9674" t="s">
        <v>34595</v>
      </c>
      <c r="C9674" s="1">
        <v>4.3366388399999904E+16</v>
      </c>
      <c r="D9674" s="1">
        <v>1.06009712999999E+16</v>
      </c>
      <c r="E9674">
        <v>50030</v>
      </c>
      <c r="F9674" t="str">
        <f>VLOOKUP(E9674,'[1]movimento-per-comune-ambito-201'!$C$2:$D$547,2,0)</f>
        <v>Costa degli etruschi</v>
      </c>
      <c r="G9674" t="s">
        <v>63444</v>
      </c>
      <c r="H9674" t="s">
        <v>75</v>
      </c>
      <c r="I9674" t="s">
        <v>34596</v>
      </c>
      <c r="J9674">
        <v>56040</v>
      </c>
      <c r="K9674" t="s">
        <v>34468</v>
      </c>
      <c r="L9674" t="str">
        <f>VLOOKUP(K9674,'[1]movimento-per-comune-ambito-201'!$B$2:$D$547,3,FALSE)</f>
        <v>Costa degli etruschi</v>
      </c>
      <c r="M9674" t="s">
        <v>29576</v>
      </c>
      <c r="N9674">
        <v>0</v>
      </c>
      <c r="O9674" t="s">
        <v>34597</v>
      </c>
      <c r="Q9674" t="s">
        <v>34598</v>
      </c>
    </row>
    <row r="9675" spans="1:17" x14ac:dyDescent="0.25">
      <c r="A9675">
        <v>6746</v>
      </c>
      <c r="B9675" t="s">
        <v>34477</v>
      </c>
      <c r="C9675" s="1">
        <v>4.3366388399999904E+16</v>
      </c>
      <c r="D9675" s="1">
        <v>1.06009712999999E+16</v>
      </c>
      <c r="E9675">
        <v>50030</v>
      </c>
      <c r="F9675" t="str">
        <f>VLOOKUP(E9675,'[1]movimento-per-comune-ambito-201'!$C$2:$D$547,2,0)</f>
        <v>Costa degli etruschi</v>
      </c>
      <c r="G9675" t="s">
        <v>63773</v>
      </c>
      <c r="H9675" t="s">
        <v>1598</v>
      </c>
      <c r="I9675" t="s">
        <v>34599</v>
      </c>
      <c r="J9675">
        <v>56046</v>
      </c>
      <c r="K9675" t="s">
        <v>34468</v>
      </c>
      <c r="L9675" t="str">
        <f>VLOOKUP(K9675,'[1]movimento-per-comune-ambito-201'!$B$2:$D$547,3,FALSE)</f>
        <v>Costa degli etruschi</v>
      </c>
      <c r="M9675" t="s">
        <v>29576</v>
      </c>
      <c r="N9675">
        <v>2</v>
      </c>
      <c r="O9675" t="s">
        <v>34479</v>
      </c>
      <c r="Q9675" t="s">
        <v>34480</v>
      </c>
    </row>
    <row r="9676" spans="1:17" x14ac:dyDescent="0.25">
      <c r="A9676">
        <v>6751</v>
      </c>
      <c r="B9676" t="s">
        <v>14526</v>
      </c>
      <c r="C9676" s="1">
        <v>4.3366388399999904E+16</v>
      </c>
      <c r="D9676" s="1">
        <v>1.06009712999999E+16</v>
      </c>
      <c r="E9676">
        <v>50030</v>
      </c>
      <c r="F9676" t="str">
        <f>VLOOKUP(E9676,'[1]movimento-per-comune-ambito-201'!$C$2:$D$547,2,0)</f>
        <v>Costa degli etruschi</v>
      </c>
      <c r="G9676" t="s">
        <v>63332</v>
      </c>
      <c r="H9676" t="s">
        <v>1598</v>
      </c>
      <c r="I9676" t="s">
        <v>34549</v>
      </c>
      <c r="J9676">
        <v>56046</v>
      </c>
      <c r="K9676" t="s">
        <v>34468</v>
      </c>
      <c r="L9676" t="str">
        <f>VLOOKUP(K9676,'[1]movimento-per-comune-ambito-201'!$B$2:$D$547,3,FALSE)</f>
        <v>Costa degli etruschi</v>
      </c>
      <c r="M9676" t="s">
        <v>29576</v>
      </c>
      <c r="N9676">
        <v>3</v>
      </c>
      <c r="O9676" t="s">
        <v>34550</v>
      </c>
      <c r="P9676" t="s">
        <v>34551</v>
      </c>
      <c r="Q9676" t="s">
        <v>34552</v>
      </c>
    </row>
    <row r="9677" spans="1:17" x14ac:dyDescent="0.25">
      <c r="A9677">
        <v>17943</v>
      </c>
      <c r="B9677" t="s">
        <v>34586</v>
      </c>
      <c r="C9677" s="1">
        <v>4.3366388399999904E+16</v>
      </c>
      <c r="D9677" s="1">
        <v>1.06009712999999E+16</v>
      </c>
      <c r="E9677">
        <v>50030</v>
      </c>
      <c r="F9677" t="str">
        <f>VLOOKUP(E9677,'[1]movimento-per-comune-ambito-201'!$C$2:$D$547,2,0)</f>
        <v>Costa degli etruschi</v>
      </c>
      <c r="G9677" t="s">
        <v>63333</v>
      </c>
      <c r="H9677" t="s">
        <v>1598</v>
      </c>
      <c r="I9677" t="s">
        <v>34600</v>
      </c>
      <c r="J9677">
        <v>56046</v>
      </c>
      <c r="K9677" t="s">
        <v>34468</v>
      </c>
      <c r="L9677" t="str">
        <f>VLOOKUP(K9677,'[1]movimento-per-comune-ambito-201'!$B$2:$D$547,3,FALSE)</f>
        <v>Costa degli etruschi</v>
      </c>
      <c r="M9677" t="s">
        <v>29576</v>
      </c>
      <c r="N9677">
        <v>3</v>
      </c>
      <c r="O9677" t="s">
        <v>34588</v>
      </c>
      <c r="P9677" t="s">
        <v>34589</v>
      </c>
      <c r="Q9677" t="s">
        <v>25929</v>
      </c>
    </row>
    <row r="9678" spans="1:17" x14ac:dyDescent="0.25">
      <c r="A9678">
        <v>18202</v>
      </c>
      <c r="B9678" t="s">
        <v>34601</v>
      </c>
      <c r="C9678" s="1">
        <v>4.3326027E+16</v>
      </c>
      <c r="D9678" s="1">
        <v>10634846</v>
      </c>
      <c r="E9678">
        <v>50030</v>
      </c>
      <c r="F9678" t="str">
        <f>VLOOKUP(E9678,'[1]movimento-per-comune-ambito-201'!$C$2:$D$547,2,0)</f>
        <v>Costa degli etruschi</v>
      </c>
      <c r="G9678" t="s">
        <v>63334</v>
      </c>
      <c r="H9678" t="s">
        <v>1598</v>
      </c>
      <c r="I9678" t="s">
        <v>34602</v>
      </c>
      <c r="J9678">
        <v>56046</v>
      </c>
      <c r="K9678" t="s">
        <v>34468</v>
      </c>
      <c r="L9678" t="str">
        <f>VLOOKUP(K9678,'[1]movimento-per-comune-ambito-201'!$B$2:$D$547,3,FALSE)</f>
        <v>Costa degli etruschi</v>
      </c>
      <c r="M9678" t="s">
        <v>29576</v>
      </c>
      <c r="N9678">
        <v>4</v>
      </c>
      <c r="O9678" t="s">
        <v>34603</v>
      </c>
      <c r="P9678" t="s">
        <v>34604</v>
      </c>
      <c r="Q9678" t="s">
        <v>34243</v>
      </c>
    </row>
    <row r="9679" spans="1:17" x14ac:dyDescent="0.25">
      <c r="A9679">
        <v>20370</v>
      </c>
      <c r="B9679" t="s">
        <v>34605</v>
      </c>
      <c r="C9679" s="1">
        <v>4.3366388399999904E+16</v>
      </c>
      <c r="D9679" s="1">
        <v>1.06009712999999E+16</v>
      </c>
      <c r="E9679">
        <v>50030</v>
      </c>
      <c r="F9679" t="str">
        <f>VLOOKUP(E9679,'[1]movimento-per-comune-ambito-201'!$C$2:$D$547,2,0)</f>
        <v>Costa degli etruschi</v>
      </c>
      <c r="G9679" t="s">
        <v>63335</v>
      </c>
      <c r="H9679" t="s">
        <v>1598</v>
      </c>
      <c r="I9679" t="s">
        <v>34606</v>
      </c>
      <c r="J9679">
        <v>56046</v>
      </c>
      <c r="K9679" t="s">
        <v>34468</v>
      </c>
      <c r="L9679" t="str">
        <f>VLOOKUP(K9679,'[1]movimento-per-comune-ambito-201'!$B$2:$D$547,3,FALSE)</f>
        <v>Costa degli etruschi</v>
      </c>
      <c r="M9679" t="s">
        <v>29576</v>
      </c>
      <c r="N9679">
        <v>2</v>
      </c>
      <c r="O9679" t="s">
        <v>34607</v>
      </c>
      <c r="P9679" t="s">
        <v>34608</v>
      </c>
      <c r="Q9679" t="s">
        <v>34609</v>
      </c>
    </row>
    <row r="9680" spans="1:17" x14ac:dyDescent="0.25">
      <c r="A9680">
        <v>7870</v>
      </c>
      <c r="B9680" t="s">
        <v>34610</v>
      </c>
      <c r="C9680" s="1">
        <v>4.3728996E+16</v>
      </c>
      <c r="D9680" s="1">
        <v>10459209</v>
      </c>
      <c r="E9680">
        <v>50031</v>
      </c>
      <c r="F9680" t="str">
        <f>VLOOKUP(E9680,'[1]movimento-per-comune-ambito-201'!$C$2:$D$547,2,0)</f>
        <v>Terre di Pisa</v>
      </c>
      <c r="G9680" t="s">
        <v>63013</v>
      </c>
      <c r="H9680" t="s">
        <v>15</v>
      </c>
      <c r="I9680" t="s">
        <v>34611</v>
      </c>
      <c r="J9680">
        <v>56010</v>
      </c>
      <c r="K9680" t="s">
        <v>34612</v>
      </c>
      <c r="L9680" t="str">
        <f>VLOOKUP(K9680,'[1]movimento-per-comune-ambito-201'!$B$2:$D$547,3,FALSE)</f>
        <v>Terre di Pisa</v>
      </c>
      <c r="M9680" t="s">
        <v>29576</v>
      </c>
      <c r="N9680">
        <v>4</v>
      </c>
      <c r="O9680" t="s">
        <v>34613</v>
      </c>
      <c r="P9680" t="s">
        <v>34614</v>
      </c>
      <c r="Q9680" t="s">
        <v>34615</v>
      </c>
    </row>
    <row r="9681" spans="1:17" x14ac:dyDescent="0.25">
      <c r="A9681">
        <v>7871</v>
      </c>
      <c r="B9681" t="s">
        <v>34616</v>
      </c>
      <c r="C9681" s="1">
        <v>4.3787102699999904E+16</v>
      </c>
      <c r="D9681" s="1">
        <v>104220275</v>
      </c>
      <c r="E9681">
        <v>50031</v>
      </c>
      <c r="F9681" t="str">
        <f>VLOOKUP(E9681,'[1]movimento-per-comune-ambito-201'!$C$2:$D$547,2,0)</f>
        <v>Terre di Pisa</v>
      </c>
      <c r="G9681" t="s">
        <v>63027</v>
      </c>
      <c r="H9681" t="s">
        <v>15</v>
      </c>
      <c r="I9681" t="s">
        <v>34617</v>
      </c>
      <c r="J9681">
        <v>56017</v>
      </c>
      <c r="K9681" t="s">
        <v>34612</v>
      </c>
      <c r="L9681" t="str">
        <f>VLOOKUP(K9681,'[1]movimento-per-comune-ambito-201'!$B$2:$D$547,3,FALSE)</f>
        <v>Terre di Pisa</v>
      </c>
      <c r="M9681" t="s">
        <v>29576</v>
      </c>
      <c r="N9681">
        <v>0</v>
      </c>
      <c r="O9681" t="s">
        <v>34618</v>
      </c>
      <c r="P9681" t="s">
        <v>34619</v>
      </c>
      <c r="Q9681" t="s">
        <v>34620</v>
      </c>
    </row>
    <row r="9682" spans="1:17" x14ac:dyDescent="0.25">
      <c r="A9682">
        <v>7874</v>
      </c>
      <c r="B9682" t="s">
        <v>34621</v>
      </c>
      <c r="C9682" s="1">
        <v>4.3787055299999904E+16</v>
      </c>
      <c r="D9682" s="1">
        <v>1.04219454999999E+16</v>
      </c>
      <c r="E9682">
        <v>50031</v>
      </c>
      <c r="F9682" t="str">
        <f>VLOOKUP(E9682,'[1]movimento-per-comune-ambito-201'!$C$2:$D$547,2,0)</f>
        <v>Terre di Pisa</v>
      </c>
      <c r="G9682" t="s">
        <v>63028</v>
      </c>
      <c r="H9682" t="s">
        <v>15</v>
      </c>
      <c r="I9682" t="s">
        <v>34622</v>
      </c>
      <c r="J9682">
        <v>56017</v>
      </c>
      <c r="K9682" t="s">
        <v>34612</v>
      </c>
      <c r="L9682" t="str">
        <f>VLOOKUP(K9682,'[1]movimento-per-comune-ambito-201'!$B$2:$D$547,3,FALSE)</f>
        <v>Terre di Pisa</v>
      </c>
      <c r="M9682" t="s">
        <v>29576</v>
      </c>
      <c r="N9682">
        <v>3</v>
      </c>
      <c r="O9682" t="s">
        <v>34623</v>
      </c>
      <c r="P9682" t="s">
        <v>34624</v>
      </c>
      <c r="Q9682" t="s">
        <v>34625</v>
      </c>
    </row>
    <row r="9683" spans="1:17" x14ac:dyDescent="0.25">
      <c r="A9683">
        <v>7875</v>
      </c>
      <c r="B9683" t="s">
        <v>34626</v>
      </c>
      <c r="C9683" s="1">
        <v>4.3754536999999904E+16</v>
      </c>
      <c r="D9683" s="1">
        <v>1.04240739999999E+16</v>
      </c>
      <c r="E9683">
        <v>50031</v>
      </c>
      <c r="F9683" t="str">
        <f>VLOOKUP(E9683,'[1]movimento-per-comune-ambito-201'!$C$2:$D$547,2,0)</f>
        <v>Terre di Pisa</v>
      </c>
      <c r="G9683" t="s">
        <v>63014</v>
      </c>
      <c r="H9683" t="s">
        <v>15</v>
      </c>
      <c r="I9683" t="s">
        <v>34627</v>
      </c>
      <c r="J9683">
        <v>56017</v>
      </c>
      <c r="K9683" t="s">
        <v>34612</v>
      </c>
      <c r="L9683" t="str">
        <f>VLOOKUP(K9683,'[1]movimento-per-comune-ambito-201'!$B$2:$D$547,3,FALSE)</f>
        <v>Terre di Pisa</v>
      </c>
      <c r="M9683" t="s">
        <v>29576</v>
      </c>
      <c r="N9683">
        <v>0</v>
      </c>
      <c r="O9683" t="s">
        <v>34628</v>
      </c>
      <c r="P9683" t="s">
        <v>34629</v>
      </c>
      <c r="Q9683" t="s">
        <v>34630</v>
      </c>
    </row>
    <row r="9684" spans="1:17" x14ac:dyDescent="0.25">
      <c r="A9684">
        <v>7876</v>
      </c>
      <c r="B9684" t="s">
        <v>30831</v>
      </c>
      <c r="C9684" s="1">
        <v>4.3780039450243504E+16</v>
      </c>
      <c r="D9684" s="1">
        <v>1043251097202300</v>
      </c>
      <c r="E9684">
        <v>50031</v>
      </c>
      <c r="F9684" t="str">
        <f>VLOOKUP(E9684,'[1]movimento-per-comune-ambito-201'!$C$2:$D$547,2,0)</f>
        <v>Terre di Pisa</v>
      </c>
      <c r="G9684" t="s">
        <v>63029</v>
      </c>
      <c r="H9684" t="s">
        <v>15</v>
      </c>
      <c r="I9684" t="s">
        <v>34631</v>
      </c>
      <c r="J9684">
        <v>56017</v>
      </c>
      <c r="K9684" t="s">
        <v>34612</v>
      </c>
      <c r="L9684" t="str">
        <f>VLOOKUP(K9684,'[1]movimento-per-comune-ambito-201'!$B$2:$D$547,3,FALSE)</f>
        <v>Terre di Pisa</v>
      </c>
      <c r="M9684" t="s">
        <v>29576</v>
      </c>
      <c r="N9684">
        <v>2</v>
      </c>
      <c r="O9684" t="s">
        <v>34632</v>
      </c>
      <c r="P9684" t="s">
        <v>34633</v>
      </c>
      <c r="Q9684" t="s">
        <v>34634</v>
      </c>
    </row>
    <row r="9685" spans="1:17" x14ac:dyDescent="0.25">
      <c r="A9685">
        <v>17783</v>
      </c>
      <c r="B9685" t="s">
        <v>34635</v>
      </c>
      <c r="C9685" s="1">
        <v>438062544</v>
      </c>
      <c r="D9685" s="1">
        <v>1.04185855E+16</v>
      </c>
      <c r="E9685">
        <v>50031</v>
      </c>
      <c r="F9685" t="str">
        <f>VLOOKUP(E9685,'[1]movimento-per-comune-ambito-201'!$C$2:$D$547,2,0)</f>
        <v>Terre di Pisa</v>
      </c>
      <c r="G9685" t="s">
        <v>63030</v>
      </c>
      <c r="H9685" t="s">
        <v>15</v>
      </c>
      <c r="I9685" t="s">
        <v>34636</v>
      </c>
      <c r="J9685">
        <v>56017</v>
      </c>
      <c r="K9685" t="s">
        <v>34612</v>
      </c>
      <c r="L9685" t="str">
        <f>VLOOKUP(K9685,'[1]movimento-per-comune-ambito-201'!$B$2:$D$547,3,FALSE)</f>
        <v>Terre di Pisa</v>
      </c>
      <c r="M9685" t="s">
        <v>29576</v>
      </c>
      <c r="N9685">
        <v>3</v>
      </c>
      <c r="O9685" t="s">
        <v>34637</v>
      </c>
      <c r="P9685" t="s">
        <v>34638</v>
      </c>
      <c r="Q9685" t="s">
        <v>34639</v>
      </c>
    </row>
    <row r="9686" spans="1:17" x14ac:dyDescent="0.25">
      <c r="A9686">
        <v>18982</v>
      </c>
      <c r="B9686" t="s">
        <v>34640</v>
      </c>
      <c r="C9686" s="1">
        <v>437596639</v>
      </c>
      <c r="D9686" s="1">
        <v>1.04418644999999E+16</v>
      </c>
      <c r="E9686">
        <v>50031</v>
      </c>
      <c r="F9686" t="str">
        <f>VLOOKUP(E9686,'[1]movimento-per-comune-ambito-201'!$C$2:$D$547,2,0)</f>
        <v>Terre di Pisa</v>
      </c>
      <c r="G9686" t="s">
        <v>63149</v>
      </c>
      <c r="H9686" t="s">
        <v>15</v>
      </c>
      <c r="I9686" t="s">
        <v>34641</v>
      </c>
      <c r="J9686">
        <v>56010</v>
      </c>
      <c r="K9686" t="s">
        <v>34612</v>
      </c>
      <c r="L9686" t="str">
        <f>VLOOKUP(K9686,'[1]movimento-per-comune-ambito-201'!$B$2:$D$547,3,FALSE)</f>
        <v>Terre di Pisa</v>
      </c>
      <c r="M9686" t="s">
        <v>29576</v>
      </c>
      <c r="N9686">
        <v>0</v>
      </c>
      <c r="O9686" t="s">
        <v>34642</v>
      </c>
      <c r="P9686" t="s">
        <v>34643</v>
      </c>
      <c r="Q9686" t="s">
        <v>34644</v>
      </c>
    </row>
    <row r="9687" spans="1:17" x14ac:dyDescent="0.25">
      <c r="A9687">
        <v>20615</v>
      </c>
      <c r="B9687" t="s">
        <v>34645</v>
      </c>
      <c r="C9687" s="1">
        <v>4.379639E+16</v>
      </c>
      <c r="D9687" s="1">
        <v>10421863</v>
      </c>
      <c r="E9687">
        <v>50031</v>
      </c>
      <c r="F9687" t="str">
        <f>VLOOKUP(E9687,'[1]movimento-per-comune-ambito-201'!$C$2:$D$547,2,0)</f>
        <v>Terre di Pisa</v>
      </c>
      <c r="G9687" t="s">
        <v>63132</v>
      </c>
      <c r="H9687" t="s">
        <v>15</v>
      </c>
      <c r="I9687" t="s">
        <v>34646</v>
      </c>
      <c r="J9687">
        <v>56017</v>
      </c>
      <c r="K9687" t="s">
        <v>34612</v>
      </c>
      <c r="L9687" t="str">
        <f>VLOOKUP(K9687,'[1]movimento-per-comune-ambito-201'!$B$2:$D$547,3,FALSE)</f>
        <v>Terre di Pisa</v>
      </c>
      <c r="M9687" t="s">
        <v>29576</v>
      </c>
      <c r="N9687">
        <v>0</v>
      </c>
      <c r="O9687" t="s">
        <v>34647</v>
      </c>
      <c r="P9687" t="s">
        <v>34648</v>
      </c>
      <c r="Q9687" t="s">
        <v>34649</v>
      </c>
    </row>
    <row r="9688" spans="1:17" x14ac:dyDescent="0.25">
      <c r="A9688">
        <v>24432</v>
      </c>
      <c r="B9688" t="s">
        <v>34650</v>
      </c>
      <c r="C9688" s="1">
        <v>4.3754507599999904E+16</v>
      </c>
      <c r="D9688" s="1">
        <v>1.03873194E+16</v>
      </c>
      <c r="E9688">
        <v>50031</v>
      </c>
      <c r="F9688" t="str">
        <f>VLOOKUP(E9688,'[1]movimento-per-comune-ambito-201'!$C$2:$D$547,2,0)</f>
        <v>Terre di Pisa</v>
      </c>
      <c r="G9688" t="s">
        <v>63133</v>
      </c>
      <c r="H9688" t="s">
        <v>15</v>
      </c>
      <c r="I9688" t="s">
        <v>34651</v>
      </c>
      <c r="J9688">
        <v>56017</v>
      </c>
      <c r="K9688" t="s">
        <v>34612</v>
      </c>
      <c r="L9688" t="str">
        <f>VLOOKUP(K9688,'[1]movimento-per-comune-ambito-201'!$B$2:$D$547,3,FALSE)</f>
        <v>Terre di Pisa</v>
      </c>
      <c r="M9688" t="s">
        <v>29576</v>
      </c>
      <c r="N9688">
        <v>3</v>
      </c>
      <c r="O9688" t="s">
        <v>34652</v>
      </c>
      <c r="Q9688" t="s">
        <v>34653</v>
      </c>
    </row>
    <row r="9689" spans="1:17" x14ac:dyDescent="0.25">
      <c r="A9689">
        <v>7121</v>
      </c>
      <c r="B9689" t="s">
        <v>34654</v>
      </c>
      <c r="C9689" s="1">
        <v>4380444</v>
      </c>
      <c r="D9689" s="1">
        <v>1.04200323E+16</v>
      </c>
      <c r="E9689">
        <v>50031</v>
      </c>
      <c r="F9689" t="str">
        <f>VLOOKUP(E9689,'[1]movimento-per-comune-ambito-201'!$C$2:$D$547,2,0)</f>
        <v>Terre di Pisa</v>
      </c>
      <c r="G9689" t="s">
        <v>63039</v>
      </c>
      <c r="H9689" t="s">
        <v>37</v>
      </c>
      <c r="I9689" t="s">
        <v>34655</v>
      </c>
      <c r="J9689">
        <v>56017</v>
      </c>
      <c r="K9689" t="s">
        <v>34612</v>
      </c>
      <c r="L9689" t="str">
        <f>VLOOKUP(K9689,'[1]movimento-per-comune-ambito-201'!$B$2:$D$547,3,FALSE)</f>
        <v>Terre di Pisa</v>
      </c>
      <c r="M9689" t="s">
        <v>29576</v>
      </c>
      <c r="N9689">
        <v>0</v>
      </c>
      <c r="O9689" t="s">
        <v>34656</v>
      </c>
      <c r="P9689" t="s">
        <v>34657</v>
      </c>
      <c r="Q9689" t="s">
        <v>34658</v>
      </c>
    </row>
    <row r="9690" spans="1:17" x14ac:dyDescent="0.25">
      <c r="A9690">
        <v>7122</v>
      </c>
      <c r="B9690" t="s">
        <v>6505</v>
      </c>
      <c r="C9690" s="1">
        <v>4.380798E+16</v>
      </c>
      <c r="D9690" s="1">
        <v>1041593910000000</v>
      </c>
      <c r="E9690">
        <v>50031</v>
      </c>
      <c r="F9690" t="str">
        <f>VLOOKUP(E9690,'[1]movimento-per-comune-ambito-201'!$C$2:$D$547,2,0)</f>
        <v>Terre di Pisa</v>
      </c>
      <c r="G9690" t="s">
        <v>63356</v>
      </c>
      <c r="H9690" t="s">
        <v>37</v>
      </c>
      <c r="I9690" t="s">
        <v>34659</v>
      </c>
      <c r="J9690">
        <v>56017</v>
      </c>
      <c r="K9690" t="s">
        <v>34612</v>
      </c>
      <c r="L9690" t="str">
        <f>VLOOKUP(K9690,'[1]movimento-per-comune-ambito-201'!$B$2:$D$547,3,FALSE)</f>
        <v>Terre di Pisa</v>
      </c>
      <c r="M9690" t="s">
        <v>29576</v>
      </c>
      <c r="N9690">
        <v>0</v>
      </c>
      <c r="O9690" t="s">
        <v>6507</v>
      </c>
      <c r="P9690" t="s">
        <v>6508</v>
      </c>
      <c r="Q9690" t="s">
        <v>34660</v>
      </c>
    </row>
    <row r="9691" spans="1:17" x14ac:dyDescent="0.25">
      <c r="A9691">
        <v>7123</v>
      </c>
      <c r="B9691" t="s">
        <v>34661</v>
      </c>
      <c r="C9691" s="1">
        <v>437600987</v>
      </c>
      <c r="D9691" s="1">
        <v>10363075</v>
      </c>
      <c r="E9691">
        <v>50031</v>
      </c>
      <c r="F9691" t="str">
        <f>VLOOKUP(E9691,'[1]movimento-per-comune-ambito-201'!$C$2:$D$547,2,0)</f>
        <v>Terre di Pisa</v>
      </c>
      <c r="G9691" t="s">
        <v>63040</v>
      </c>
      <c r="H9691" t="s">
        <v>37</v>
      </c>
      <c r="I9691" t="s">
        <v>34662</v>
      </c>
      <c r="J9691">
        <v>56010</v>
      </c>
      <c r="K9691" t="s">
        <v>34612</v>
      </c>
      <c r="L9691" t="str">
        <f>VLOOKUP(K9691,'[1]movimento-per-comune-ambito-201'!$B$2:$D$547,3,FALSE)</f>
        <v>Terre di Pisa</v>
      </c>
      <c r="M9691" t="s">
        <v>29576</v>
      </c>
      <c r="N9691">
        <v>0</v>
      </c>
      <c r="O9691" t="s">
        <v>34663</v>
      </c>
      <c r="P9691" t="s">
        <v>34664</v>
      </c>
      <c r="Q9691" t="s">
        <v>34665</v>
      </c>
    </row>
    <row r="9692" spans="1:17" x14ac:dyDescent="0.25">
      <c r="A9692">
        <v>18569</v>
      </c>
      <c r="B9692" t="s">
        <v>34666</v>
      </c>
      <c r="C9692" s="1">
        <v>4.3789006E+16</v>
      </c>
      <c r="D9692" s="1">
        <v>104229939</v>
      </c>
      <c r="E9692">
        <v>50031</v>
      </c>
      <c r="F9692" t="str">
        <f>VLOOKUP(E9692,'[1]movimento-per-comune-ambito-201'!$C$2:$D$547,2,0)</f>
        <v>Terre di Pisa</v>
      </c>
      <c r="G9692" t="s">
        <v>63043</v>
      </c>
      <c r="H9692" t="s">
        <v>37</v>
      </c>
      <c r="I9692" t="s">
        <v>34667</v>
      </c>
      <c r="J9692">
        <v>56010</v>
      </c>
      <c r="K9692" t="s">
        <v>34612</v>
      </c>
      <c r="L9692" t="str">
        <f>VLOOKUP(K9692,'[1]movimento-per-comune-ambito-201'!$B$2:$D$547,3,FALSE)</f>
        <v>Terre di Pisa</v>
      </c>
      <c r="M9692" t="s">
        <v>29576</v>
      </c>
      <c r="N9692">
        <v>0</v>
      </c>
      <c r="O9692" t="s">
        <v>34668</v>
      </c>
      <c r="P9692" t="s">
        <v>34669</v>
      </c>
      <c r="Q9692" t="s">
        <v>34670</v>
      </c>
    </row>
    <row r="9693" spans="1:17" x14ac:dyDescent="0.25">
      <c r="A9693">
        <v>20429</v>
      </c>
      <c r="B9693" t="s">
        <v>34671</v>
      </c>
      <c r="C9693" s="1">
        <v>43741028</v>
      </c>
      <c r="D9693" s="1">
        <v>10437011</v>
      </c>
      <c r="E9693">
        <v>50031</v>
      </c>
      <c r="F9693" t="str">
        <f>VLOOKUP(E9693,'[1]movimento-per-comune-ambito-201'!$C$2:$D$547,2,0)</f>
        <v>Terre di Pisa</v>
      </c>
      <c r="G9693" t="s">
        <v>63045</v>
      </c>
      <c r="H9693" t="s">
        <v>37</v>
      </c>
      <c r="I9693" t="s">
        <v>34672</v>
      </c>
      <c r="J9693">
        <v>56017</v>
      </c>
      <c r="K9693" t="s">
        <v>34612</v>
      </c>
      <c r="L9693" t="str">
        <f>VLOOKUP(K9693,'[1]movimento-per-comune-ambito-201'!$B$2:$D$547,3,FALSE)</f>
        <v>Terre di Pisa</v>
      </c>
      <c r="M9693" t="s">
        <v>29576</v>
      </c>
      <c r="N9693">
        <v>0</v>
      </c>
      <c r="O9693" t="s">
        <v>34673</v>
      </c>
      <c r="P9693" t="s">
        <v>34674</v>
      </c>
      <c r="Q9693">
        <v>50820002</v>
      </c>
    </row>
    <row r="9694" spans="1:17" x14ac:dyDescent="0.25">
      <c r="A9694">
        <v>23062</v>
      </c>
      <c r="B9694" t="s">
        <v>34675</v>
      </c>
      <c r="C9694" s="1">
        <v>4.3774403999999904E+16</v>
      </c>
      <c r="D9694" s="1">
        <v>103973818</v>
      </c>
      <c r="E9694">
        <v>50031</v>
      </c>
      <c r="F9694" t="str">
        <f>VLOOKUP(E9694,'[1]movimento-per-comune-ambito-201'!$C$2:$D$547,2,0)</f>
        <v>Terre di Pisa</v>
      </c>
      <c r="G9694" t="s">
        <v>63046</v>
      </c>
      <c r="H9694" t="s">
        <v>37</v>
      </c>
      <c r="I9694" t="s">
        <v>34676</v>
      </c>
      <c r="J9694">
        <v>56017</v>
      </c>
      <c r="K9694" t="s">
        <v>34612</v>
      </c>
      <c r="L9694" t="str">
        <f>VLOOKUP(K9694,'[1]movimento-per-comune-ambito-201'!$B$2:$D$547,3,FALSE)</f>
        <v>Terre di Pisa</v>
      </c>
      <c r="M9694" t="s">
        <v>29576</v>
      </c>
      <c r="N9694">
        <v>0</v>
      </c>
      <c r="O9694" t="s">
        <v>34677</v>
      </c>
      <c r="P9694" t="s">
        <v>34678</v>
      </c>
      <c r="Q9694" t="s">
        <v>34679</v>
      </c>
    </row>
    <row r="9695" spans="1:17" x14ac:dyDescent="0.25">
      <c r="A9695">
        <v>23155</v>
      </c>
      <c r="B9695" t="s">
        <v>34680</v>
      </c>
      <c r="C9695" s="1">
        <v>4.3761631999999904E+16</v>
      </c>
      <c r="D9695" s="1">
        <v>10440246</v>
      </c>
      <c r="E9695">
        <v>50031</v>
      </c>
      <c r="F9695" t="str">
        <f>VLOOKUP(E9695,'[1]movimento-per-comune-ambito-201'!$C$2:$D$547,2,0)</f>
        <v>Terre di Pisa</v>
      </c>
      <c r="G9695" t="s">
        <v>63151</v>
      </c>
      <c r="H9695" t="s">
        <v>37</v>
      </c>
      <c r="I9695" t="s">
        <v>34681</v>
      </c>
      <c r="J9695">
        <v>56017</v>
      </c>
      <c r="K9695" t="s">
        <v>34612</v>
      </c>
      <c r="L9695" t="str">
        <f>VLOOKUP(K9695,'[1]movimento-per-comune-ambito-201'!$B$2:$D$547,3,FALSE)</f>
        <v>Terre di Pisa</v>
      </c>
      <c r="M9695" t="s">
        <v>29576</v>
      </c>
      <c r="N9695">
        <v>0</v>
      </c>
      <c r="O9695" t="s">
        <v>34682</v>
      </c>
      <c r="P9695" t="s">
        <v>34683</v>
      </c>
      <c r="Q9695" t="s">
        <v>34684</v>
      </c>
    </row>
    <row r="9696" spans="1:17" x14ac:dyDescent="0.25">
      <c r="A9696">
        <v>23843</v>
      </c>
      <c r="B9696" t="s">
        <v>34685</v>
      </c>
      <c r="C9696" s="1">
        <v>4.3789006E+16</v>
      </c>
      <c r="D9696" s="1">
        <v>104229939</v>
      </c>
      <c r="E9696">
        <v>50031</v>
      </c>
      <c r="F9696" t="str">
        <f>VLOOKUP(E9696,'[1]movimento-per-comune-ambito-201'!$C$2:$D$547,2,0)</f>
        <v>Terre di Pisa</v>
      </c>
      <c r="G9696" t="s">
        <v>63047</v>
      </c>
      <c r="H9696" t="s">
        <v>37</v>
      </c>
      <c r="I9696" t="s">
        <v>34686</v>
      </c>
      <c r="J9696">
        <v>56017</v>
      </c>
      <c r="K9696" t="s">
        <v>34612</v>
      </c>
      <c r="L9696" t="str">
        <f>VLOOKUP(K9696,'[1]movimento-per-comune-ambito-201'!$B$2:$D$547,3,FALSE)</f>
        <v>Terre di Pisa</v>
      </c>
      <c r="M9696" t="s">
        <v>29576</v>
      </c>
      <c r="N9696">
        <v>0</v>
      </c>
      <c r="O9696" t="s">
        <v>34668</v>
      </c>
      <c r="P9696" t="s">
        <v>34669</v>
      </c>
      <c r="Q9696" t="s">
        <v>34670</v>
      </c>
    </row>
    <row r="9697" spans="1:17" x14ac:dyDescent="0.25">
      <c r="A9697">
        <v>24467</v>
      </c>
      <c r="B9697" t="s">
        <v>34687</v>
      </c>
      <c r="C9697" s="1">
        <v>4.3724753999999904E+16</v>
      </c>
      <c r="D9697" s="1">
        <v>1.04686629999999E+16</v>
      </c>
      <c r="E9697">
        <v>50031</v>
      </c>
      <c r="F9697" t="str">
        <f>VLOOKUP(E9697,'[1]movimento-per-comune-ambito-201'!$C$2:$D$547,2,0)</f>
        <v>Terre di Pisa</v>
      </c>
      <c r="G9697" t="s">
        <v>63048</v>
      </c>
      <c r="H9697" t="s">
        <v>37</v>
      </c>
      <c r="I9697" t="s">
        <v>34688</v>
      </c>
      <c r="J9697">
        <v>56017</v>
      </c>
      <c r="K9697" t="s">
        <v>34612</v>
      </c>
      <c r="L9697" t="str">
        <f>VLOOKUP(K9697,'[1]movimento-per-comune-ambito-201'!$B$2:$D$547,3,FALSE)</f>
        <v>Terre di Pisa</v>
      </c>
      <c r="M9697" t="s">
        <v>29576</v>
      </c>
      <c r="N9697">
        <v>0</v>
      </c>
      <c r="O9697" t="s">
        <v>34689</v>
      </c>
      <c r="Q9697" t="s">
        <v>34690</v>
      </c>
    </row>
    <row r="9698" spans="1:17" x14ac:dyDescent="0.25">
      <c r="A9698">
        <v>25026</v>
      </c>
      <c r="B9698" t="s">
        <v>34691</v>
      </c>
      <c r="C9698" s="1">
        <v>4.3763691899999904E+16</v>
      </c>
      <c r="D9698" s="1">
        <v>1.04436766999999E+16</v>
      </c>
      <c r="E9698">
        <v>50031</v>
      </c>
      <c r="F9698" t="str">
        <f>VLOOKUP(E9698,'[1]movimento-per-comune-ambito-201'!$C$2:$D$547,2,0)</f>
        <v>Terre di Pisa</v>
      </c>
      <c r="G9698" t="s">
        <v>63049</v>
      </c>
      <c r="H9698" t="s">
        <v>37</v>
      </c>
      <c r="I9698" t="s">
        <v>34692</v>
      </c>
      <c r="J9698">
        <v>56017</v>
      </c>
      <c r="K9698" t="s">
        <v>34612</v>
      </c>
      <c r="L9698" t="str">
        <f>VLOOKUP(K9698,'[1]movimento-per-comune-ambito-201'!$B$2:$D$547,3,FALSE)</f>
        <v>Terre di Pisa</v>
      </c>
      <c r="M9698" t="s">
        <v>29576</v>
      </c>
      <c r="N9698">
        <v>0</v>
      </c>
      <c r="O9698" t="s">
        <v>34682</v>
      </c>
      <c r="Q9698" t="s">
        <v>34693</v>
      </c>
    </row>
    <row r="9699" spans="1:17" x14ac:dyDescent="0.25">
      <c r="A9699">
        <v>6632</v>
      </c>
      <c r="B9699" t="s">
        <v>34694</v>
      </c>
      <c r="C9699" s="1">
        <v>4.3763562151041504E+16</v>
      </c>
      <c r="D9699" s="1">
        <v>1.04414588698364E+16</v>
      </c>
      <c r="E9699">
        <v>50031</v>
      </c>
      <c r="F9699" t="str">
        <f>VLOOKUP(E9699,'[1]movimento-per-comune-ambito-201'!$C$2:$D$547,2,0)</f>
        <v>Terre di Pisa</v>
      </c>
      <c r="G9699" t="s">
        <v>63019</v>
      </c>
      <c r="H9699" t="s">
        <v>41</v>
      </c>
      <c r="I9699" t="s">
        <v>34695</v>
      </c>
      <c r="J9699">
        <v>56017</v>
      </c>
      <c r="K9699" t="s">
        <v>34612</v>
      </c>
      <c r="L9699" t="str">
        <f>VLOOKUP(K9699,'[1]movimento-per-comune-ambito-201'!$B$2:$D$547,3,FALSE)</f>
        <v>Terre di Pisa</v>
      </c>
      <c r="M9699" t="s">
        <v>29576</v>
      </c>
      <c r="N9699">
        <v>5</v>
      </c>
      <c r="O9699" t="s">
        <v>34696</v>
      </c>
      <c r="P9699" t="s">
        <v>34697</v>
      </c>
      <c r="Q9699" t="s">
        <v>34698</v>
      </c>
    </row>
    <row r="9700" spans="1:17" x14ac:dyDescent="0.25">
      <c r="A9700">
        <v>6640</v>
      </c>
      <c r="B9700" t="s">
        <v>34699</v>
      </c>
      <c r="C9700" s="1">
        <v>4.3763620699999904E+16</v>
      </c>
      <c r="D9700" s="1">
        <v>1.04059456E+16</v>
      </c>
      <c r="E9700">
        <v>50031</v>
      </c>
      <c r="F9700" t="str">
        <f>VLOOKUP(E9700,'[1]movimento-per-comune-ambito-201'!$C$2:$D$547,2,0)</f>
        <v>Terre di Pisa</v>
      </c>
      <c r="G9700" t="s">
        <v>63055</v>
      </c>
      <c r="H9700" t="s">
        <v>41</v>
      </c>
      <c r="I9700" t="s">
        <v>34700</v>
      </c>
      <c r="J9700">
        <v>56017</v>
      </c>
      <c r="K9700" t="s">
        <v>34612</v>
      </c>
      <c r="L9700" t="str">
        <f>VLOOKUP(K9700,'[1]movimento-per-comune-ambito-201'!$B$2:$D$547,3,FALSE)</f>
        <v>Terre di Pisa</v>
      </c>
      <c r="M9700" t="s">
        <v>29576</v>
      </c>
      <c r="N9700">
        <v>3</v>
      </c>
      <c r="O9700" t="s">
        <v>34701</v>
      </c>
      <c r="P9700" t="s">
        <v>34702</v>
      </c>
      <c r="Q9700" t="s">
        <v>34703</v>
      </c>
    </row>
    <row r="9701" spans="1:17" x14ac:dyDescent="0.25">
      <c r="A9701">
        <v>6641</v>
      </c>
      <c r="B9701" t="s">
        <v>34704</v>
      </c>
      <c r="C9701" s="1">
        <v>4.3763620699999904E+16</v>
      </c>
      <c r="D9701" s="1">
        <v>1.04059456E+16</v>
      </c>
      <c r="E9701">
        <v>50031</v>
      </c>
      <c r="F9701" t="str">
        <f>VLOOKUP(E9701,'[1]movimento-per-comune-ambito-201'!$C$2:$D$547,2,0)</f>
        <v>Terre di Pisa</v>
      </c>
      <c r="G9701" t="s">
        <v>63150</v>
      </c>
      <c r="H9701" t="s">
        <v>41</v>
      </c>
      <c r="I9701" t="s">
        <v>34700</v>
      </c>
      <c r="J9701">
        <v>56017</v>
      </c>
      <c r="K9701" t="s">
        <v>34612</v>
      </c>
      <c r="L9701" t="str">
        <f>VLOOKUP(K9701,'[1]movimento-per-comune-ambito-201'!$B$2:$D$547,3,FALSE)</f>
        <v>Terre di Pisa</v>
      </c>
      <c r="M9701" t="s">
        <v>29576</v>
      </c>
      <c r="N9701">
        <v>2</v>
      </c>
      <c r="O9701" t="s">
        <v>34701</v>
      </c>
      <c r="P9701" t="s">
        <v>34702</v>
      </c>
      <c r="Q9701" t="s">
        <v>34703</v>
      </c>
    </row>
    <row r="9702" spans="1:17" x14ac:dyDescent="0.25">
      <c r="A9702">
        <v>14434</v>
      </c>
      <c r="B9702" t="s">
        <v>34705</v>
      </c>
      <c r="C9702" s="1">
        <v>4.3754536999999904E+16</v>
      </c>
      <c r="D9702" s="1">
        <v>1.04240739999999E+16</v>
      </c>
      <c r="E9702">
        <v>50031</v>
      </c>
      <c r="F9702" t="str">
        <f>VLOOKUP(E9702,'[1]movimento-per-comune-ambito-201'!$C$2:$D$547,2,0)</f>
        <v>Terre di Pisa</v>
      </c>
      <c r="G9702" t="s">
        <v>63141</v>
      </c>
      <c r="H9702" t="s">
        <v>41</v>
      </c>
      <c r="I9702" t="s">
        <v>34706</v>
      </c>
      <c r="J9702">
        <v>56017</v>
      </c>
      <c r="K9702" t="s">
        <v>34612</v>
      </c>
      <c r="L9702" t="str">
        <f>VLOOKUP(K9702,'[1]movimento-per-comune-ambito-201'!$B$2:$D$547,3,FALSE)</f>
        <v>Terre di Pisa</v>
      </c>
      <c r="M9702" t="s">
        <v>29576</v>
      </c>
      <c r="N9702">
        <v>3</v>
      </c>
      <c r="O9702" t="s">
        <v>34707</v>
      </c>
      <c r="P9702" t="s">
        <v>34708</v>
      </c>
      <c r="Q9702" t="s">
        <v>34709</v>
      </c>
    </row>
    <row r="9703" spans="1:17" x14ac:dyDescent="0.25">
      <c r="A9703">
        <v>18309</v>
      </c>
      <c r="B9703" t="s">
        <v>34710</v>
      </c>
      <c r="C9703" s="1">
        <v>437596639</v>
      </c>
      <c r="D9703" s="1">
        <v>1.04418644999999E+16</v>
      </c>
      <c r="E9703">
        <v>50031</v>
      </c>
      <c r="F9703" t="str">
        <f>VLOOKUP(E9703,'[1]movimento-per-comune-ambito-201'!$C$2:$D$547,2,0)</f>
        <v>Terre di Pisa</v>
      </c>
      <c r="G9703" t="s">
        <v>63142</v>
      </c>
      <c r="H9703" t="s">
        <v>41</v>
      </c>
      <c r="I9703" t="s">
        <v>34711</v>
      </c>
      <c r="J9703">
        <v>56017</v>
      </c>
      <c r="K9703" t="s">
        <v>34612</v>
      </c>
      <c r="L9703" t="str">
        <f>VLOOKUP(K9703,'[1]movimento-per-comune-ambito-201'!$B$2:$D$547,3,FALSE)</f>
        <v>Terre di Pisa</v>
      </c>
      <c r="M9703" t="s">
        <v>29576</v>
      </c>
      <c r="N9703">
        <v>3</v>
      </c>
      <c r="O9703" t="s">
        <v>34712</v>
      </c>
      <c r="P9703" t="s">
        <v>34713</v>
      </c>
      <c r="Q9703" t="s">
        <v>34714</v>
      </c>
    </row>
    <row r="9704" spans="1:17" x14ac:dyDescent="0.25">
      <c r="A9704">
        <v>23836</v>
      </c>
      <c r="B9704" t="s">
        <v>34715</v>
      </c>
      <c r="C9704" s="1">
        <v>4.3803042099999904E+16</v>
      </c>
      <c r="D9704" s="1">
        <v>104205171</v>
      </c>
      <c r="E9704">
        <v>50031</v>
      </c>
      <c r="F9704" t="str">
        <f>VLOOKUP(E9704,'[1]movimento-per-comune-ambito-201'!$C$2:$D$547,2,0)</f>
        <v>Terre di Pisa</v>
      </c>
      <c r="G9704" t="s">
        <v>63143</v>
      </c>
      <c r="H9704" t="s">
        <v>41</v>
      </c>
      <c r="I9704" t="s">
        <v>34716</v>
      </c>
      <c r="J9704">
        <v>56017</v>
      </c>
      <c r="K9704" t="s">
        <v>34612</v>
      </c>
      <c r="L9704" t="str">
        <f>VLOOKUP(K9704,'[1]movimento-per-comune-ambito-201'!$B$2:$D$547,3,FALSE)</f>
        <v>Terre di Pisa</v>
      </c>
      <c r="M9704" t="s">
        <v>29576</v>
      </c>
      <c r="N9704">
        <v>3</v>
      </c>
      <c r="O9704" t="s">
        <v>34717</v>
      </c>
      <c r="P9704" t="s">
        <v>34718</v>
      </c>
      <c r="Q9704" t="s">
        <v>34719</v>
      </c>
    </row>
    <row r="9705" spans="1:17" x14ac:dyDescent="0.25">
      <c r="A9705">
        <v>7450</v>
      </c>
      <c r="B9705" t="s">
        <v>34720</v>
      </c>
      <c r="C9705" s="1">
        <v>4.36985097E+16</v>
      </c>
      <c r="D9705" s="1">
        <v>10546488</v>
      </c>
      <c r="E9705">
        <v>50031</v>
      </c>
      <c r="F9705" t="str">
        <f>VLOOKUP(E9705,'[1]movimento-per-comune-ambito-201'!$C$2:$D$547,2,0)</f>
        <v>Terre di Pisa</v>
      </c>
      <c r="G9705" t="s">
        <v>63023</v>
      </c>
      <c r="H9705" t="s">
        <v>52</v>
      </c>
      <c r="I9705" t="s">
        <v>34721</v>
      </c>
      <c r="J9705">
        <v>56010</v>
      </c>
      <c r="K9705" t="s">
        <v>34612</v>
      </c>
      <c r="L9705" t="str">
        <f>VLOOKUP(K9705,'[1]movimento-per-comune-ambito-201'!$B$2:$D$547,3,FALSE)</f>
        <v>Terre di Pisa</v>
      </c>
      <c r="M9705" t="s">
        <v>29576</v>
      </c>
      <c r="N9705">
        <v>0</v>
      </c>
      <c r="O9705" t="s">
        <v>34722</v>
      </c>
      <c r="P9705" t="s">
        <v>34723</v>
      </c>
      <c r="Q9705" t="s">
        <v>34724</v>
      </c>
    </row>
    <row r="9706" spans="1:17" x14ac:dyDescent="0.25">
      <c r="A9706">
        <v>7459</v>
      </c>
      <c r="B9706" t="s">
        <v>34725</v>
      </c>
      <c r="C9706" s="1">
        <v>4.3751939999999904E+16</v>
      </c>
      <c r="D9706" s="1">
        <v>10440559</v>
      </c>
      <c r="E9706">
        <v>50031</v>
      </c>
      <c r="F9706" t="str">
        <f>VLOOKUP(E9706,'[1]movimento-per-comune-ambito-201'!$C$2:$D$547,2,0)</f>
        <v>Terre di Pisa</v>
      </c>
      <c r="G9706" t="s">
        <v>63066</v>
      </c>
      <c r="H9706" t="s">
        <v>52</v>
      </c>
      <c r="I9706" t="s">
        <v>34726</v>
      </c>
      <c r="J9706">
        <v>56017</v>
      </c>
      <c r="K9706" t="s">
        <v>34612</v>
      </c>
      <c r="L9706" t="str">
        <f>VLOOKUP(K9706,'[1]movimento-per-comune-ambito-201'!$B$2:$D$547,3,FALSE)</f>
        <v>Terre di Pisa</v>
      </c>
      <c r="M9706" t="s">
        <v>29576</v>
      </c>
      <c r="N9706">
        <v>0</v>
      </c>
      <c r="O9706" t="s">
        <v>34727</v>
      </c>
      <c r="P9706" t="s">
        <v>34728</v>
      </c>
      <c r="Q9706" t="s">
        <v>34729</v>
      </c>
    </row>
    <row r="9707" spans="1:17" x14ac:dyDescent="0.25">
      <c r="A9707">
        <v>16841</v>
      </c>
      <c r="B9707" t="s">
        <v>34730</v>
      </c>
      <c r="C9707" s="1">
        <v>4.3753813E+16</v>
      </c>
      <c r="D9707" s="1">
        <v>10423365</v>
      </c>
      <c r="E9707">
        <v>50031</v>
      </c>
      <c r="F9707" t="str">
        <f>VLOOKUP(E9707,'[1]movimento-per-comune-ambito-201'!$C$2:$D$547,2,0)</f>
        <v>Terre di Pisa</v>
      </c>
      <c r="G9707" t="s">
        <v>63068</v>
      </c>
      <c r="H9707" t="s">
        <v>52</v>
      </c>
      <c r="I9707" t="s">
        <v>34731</v>
      </c>
      <c r="J9707">
        <v>56017</v>
      </c>
      <c r="K9707" t="s">
        <v>34612</v>
      </c>
      <c r="L9707" t="str">
        <f>VLOOKUP(K9707,'[1]movimento-per-comune-ambito-201'!$B$2:$D$547,3,FALSE)</f>
        <v>Terre di Pisa</v>
      </c>
      <c r="M9707" t="s">
        <v>29576</v>
      </c>
      <c r="N9707">
        <v>0</v>
      </c>
      <c r="O9707" t="s">
        <v>34732</v>
      </c>
      <c r="P9707" t="s">
        <v>34733</v>
      </c>
      <c r="Q9707" t="s">
        <v>34734</v>
      </c>
    </row>
    <row r="9708" spans="1:17" x14ac:dyDescent="0.25">
      <c r="A9708">
        <v>17437</v>
      </c>
      <c r="B9708" t="s">
        <v>34735</v>
      </c>
      <c r="C9708" s="1">
        <v>4.3714174999999904E+16</v>
      </c>
      <c r="D9708" s="1">
        <v>1.04414319999999E+16</v>
      </c>
      <c r="E9708">
        <v>50031</v>
      </c>
      <c r="F9708" t="str">
        <f>VLOOKUP(E9708,'[1]movimento-per-comune-ambito-201'!$C$2:$D$547,2,0)</f>
        <v>Terre di Pisa</v>
      </c>
      <c r="G9708" t="s">
        <v>63069</v>
      </c>
      <c r="H9708" t="s">
        <v>52</v>
      </c>
      <c r="I9708" t="s">
        <v>34736</v>
      </c>
      <c r="J9708">
        <v>56010</v>
      </c>
      <c r="K9708" t="s">
        <v>34612</v>
      </c>
      <c r="L9708" t="str">
        <f>VLOOKUP(K9708,'[1]movimento-per-comune-ambito-201'!$B$2:$D$547,3,FALSE)</f>
        <v>Terre di Pisa</v>
      </c>
      <c r="M9708" t="s">
        <v>29576</v>
      </c>
      <c r="N9708">
        <v>0</v>
      </c>
      <c r="O9708" t="s">
        <v>33013</v>
      </c>
      <c r="P9708" t="s">
        <v>34737</v>
      </c>
      <c r="Q9708" t="s">
        <v>34738</v>
      </c>
    </row>
    <row r="9709" spans="1:17" x14ac:dyDescent="0.25">
      <c r="A9709">
        <v>20524</v>
      </c>
      <c r="B9709" t="s">
        <v>34739</v>
      </c>
      <c r="C9709" s="1">
        <v>4.3814618E+16</v>
      </c>
      <c r="D9709" s="1">
        <v>1.0413275E+16</v>
      </c>
      <c r="E9709">
        <v>50031</v>
      </c>
      <c r="F9709" t="str">
        <f>VLOOKUP(E9709,'[1]movimento-per-comune-ambito-201'!$C$2:$D$547,2,0)</f>
        <v>Terre di Pisa</v>
      </c>
      <c r="G9709" t="s">
        <v>63362</v>
      </c>
      <c r="H9709" t="s">
        <v>52</v>
      </c>
      <c r="I9709" t="s">
        <v>34740</v>
      </c>
      <c r="J9709">
        <v>56017</v>
      </c>
      <c r="K9709" t="s">
        <v>34612</v>
      </c>
      <c r="L9709" t="str">
        <f>VLOOKUP(K9709,'[1]movimento-per-comune-ambito-201'!$B$2:$D$547,3,FALSE)</f>
        <v>Terre di Pisa</v>
      </c>
      <c r="M9709" t="s">
        <v>29576</v>
      </c>
      <c r="N9709">
        <v>0</v>
      </c>
      <c r="O9709" t="s">
        <v>34741</v>
      </c>
      <c r="Q9709" t="s">
        <v>34742</v>
      </c>
    </row>
    <row r="9710" spans="1:17" x14ac:dyDescent="0.25">
      <c r="A9710">
        <v>20646</v>
      </c>
      <c r="B9710" t="s">
        <v>34743</v>
      </c>
      <c r="C9710" s="1">
        <v>4.3772902999999904E+16</v>
      </c>
      <c r="D9710" s="1">
        <v>1.04244439999999E+16</v>
      </c>
      <c r="E9710">
        <v>50031</v>
      </c>
      <c r="F9710" t="str">
        <f>VLOOKUP(E9710,'[1]movimento-per-comune-ambito-201'!$C$2:$D$547,2,0)</f>
        <v>Terre di Pisa</v>
      </c>
      <c r="G9710" t="s">
        <v>63072</v>
      </c>
      <c r="H9710" t="s">
        <v>52</v>
      </c>
      <c r="I9710" t="s">
        <v>34744</v>
      </c>
      <c r="J9710">
        <v>56017</v>
      </c>
      <c r="K9710" t="s">
        <v>34612</v>
      </c>
      <c r="L9710" t="str">
        <f>VLOOKUP(K9710,'[1]movimento-per-comune-ambito-201'!$B$2:$D$547,3,FALSE)</f>
        <v>Terre di Pisa</v>
      </c>
      <c r="M9710" t="s">
        <v>29576</v>
      </c>
      <c r="N9710">
        <v>0</v>
      </c>
      <c r="O9710" t="s">
        <v>34745</v>
      </c>
      <c r="Q9710" t="s">
        <v>34746</v>
      </c>
    </row>
    <row r="9711" spans="1:17" x14ac:dyDescent="0.25">
      <c r="A9711">
        <v>21258</v>
      </c>
      <c r="B9711" t="s">
        <v>34747</v>
      </c>
      <c r="C9711" s="1">
        <v>437596639</v>
      </c>
      <c r="D9711" s="1">
        <v>1.04418644999999E+16</v>
      </c>
      <c r="E9711">
        <v>50031</v>
      </c>
      <c r="F9711" t="str">
        <f>VLOOKUP(E9711,'[1]movimento-per-comune-ambito-201'!$C$2:$D$547,2,0)</f>
        <v>Terre di Pisa</v>
      </c>
      <c r="G9711" t="s">
        <v>63073</v>
      </c>
      <c r="H9711" t="s">
        <v>52</v>
      </c>
      <c r="I9711" t="s">
        <v>34748</v>
      </c>
      <c r="J9711">
        <v>56017</v>
      </c>
      <c r="K9711" t="s">
        <v>34612</v>
      </c>
      <c r="L9711" t="str">
        <f>VLOOKUP(K9711,'[1]movimento-per-comune-ambito-201'!$B$2:$D$547,3,FALSE)</f>
        <v>Terre di Pisa</v>
      </c>
      <c r="M9711" t="s">
        <v>29576</v>
      </c>
      <c r="N9711">
        <v>0</v>
      </c>
      <c r="O9711" t="s">
        <v>34749</v>
      </c>
      <c r="Q9711" t="s">
        <v>34750</v>
      </c>
    </row>
    <row r="9712" spans="1:17" x14ac:dyDescent="0.25">
      <c r="A9712">
        <v>21491</v>
      </c>
      <c r="B9712" t="s">
        <v>34751</v>
      </c>
      <c r="C9712" s="1">
        <v>43738982</v>
      </c>
      <c r="D9712" s="1">
        <v>10411609</v>
      </c>
      <c r="E9712">
        <v>50031</v>
      </c>
      <c r="F9712" t="str">
        <f>VLOOKUP(E9712,'[1]movimento-per-comune-ambito-201'!$C$2:$D$547,2,0)</f>
        <v>Terre di Pisa</v>
      </c>
      <c r="G9712" t="s">
        <v>63075</v>
      </c>
      <c r="H9712" t="s">
        <v>52</v>
      </c>
      <c r="I9712" t="s">
        <v>34752</v>
      </c>
      <c r="J9712">
        <v>56017</v>
      </c>
      <c r="K9712" t="s">
        <v>34612</v>
      </c>
      <c r="L9712" t="str">
        <f>VLOOKUP(K9712,'[1]movimento-per-comune-ambito-201'!$B$2:$D$547,3,FALSE)</f>
        <v>Terre di Pisa</v>
      </c>
      <c r="M9712" t="s">
        <v>29576</v>
      </c>
      <c r="N9712">
        <v>0</v>
      </c>
      <c r="O9712" t="s">
        <v>34753</v>
      </c>
      <c r="Q9712" t="s">
        <v>34754</v>
      </c>
    </row>
    <row r="9713" spans="1:17" x14ac:dyDescent="0.25">
      <c r="A9713">
        <v>21805</v>
      </c>
      <c r="B9713" t="s">
        <v>34755</v>
      </c>
      <c r="C9713" s="1">
        <v>437741337</v>
      </c>
      <c r="D9713" s="1">
        <v>104224049</v>
      </c>
      <c r="E9713">
        <v>50031</v>
      </c>
      <c r="F9713" t="str">
        <f>VLOOKUP(E9713,'[1]movimento-per-comune-ambito-201'!$C$2:$D$547,2,0)</f>
        <v>Terre di Pisa</v>
      </c>
      <c r="G9713" t="s">
        <v>63076</v>
      </c>
      <c r="H9713" t="s">
        <v>52</v>
      </c>
      <c r="I9713" t="s">
        <v>34756</v>
      </c>
      <c r="J9713">
        <v>56017</v>
      </c>
      <c r="K9713" t="s">
        <v>34612</v>
      </c>
      <c r="L9713" t="str">
        <f>VLOOKUP(K9713,'[1]movimento-per-comune-ambito-201'!$B$2:$D$547,3,FALSE)</f>
        <v>Terre di Pisa</v>
      </c>
      <c r="M9713" t="s">
        <v>29576</v>
      </c>
      <c r="N9713">
        <v>0</v>
      </c>
      <c r="O9713" t="s">
        <v>34757</v>
      </c>
      <c r="Q9713" t="s">
        <v>34758</v>
      </c>
    </row>
    <row r="9714" spans="1:17" x14ac:dyDescent="0.25">
      <c r="A9714">
        <v>22598</v>
      </c>
      <c r="B9714" t="s">
        <v>34759</v>
      </c>
      <c r="C9714" s="1">
        <v>4.37942437E+16</v>
      </c>
      <c r="D9714" s="1">
        <v>1.04222436999999E+16</v>
      </c>
      <c r="E9714">
        <v>50031</v>
      </c>
      <c r="F9714" t="str">
        <f>VLOOKUP(E9714,'[1]movimento-per-comune-ambito-201'!$C$2:$D$547,2,0)</f>
        <v>Terre di Pisa</v>
      </c>
      <c r="G9714" t="s">
        <v>63077</v>
      </c>
      <c r="H9714" t="s">
        <v>52</v>
      </c>
      <c r="I9714" t="s">
        <v>34760</v>
      </c>
      <c r="J9714">
        <v>56017</v>
      </c>
      <c r="K9714" t="s">
        <v>34612</v>
      </c>
      <c r="L9714" t="str">
        <f>VLOOKUP(K9714,'[1]movimento-per-comune-ambito-201'!$B$2:$D$547,3,FALSE)</f>
        <v>Terre di Pisa</v>
      </c>
      <c r="M9714" t="s">
        <v>29576</v>
      </c>
      <c r="N9714">
        <v>0</v>
      </c>
      <c r="O9714" t="s">
        <v>34761</v>
      </c>
      <c r="P9714" t="s">
        <v>34762</v>
      </c>
      <c r="Q9714" t="s">
        <v>34763</v>
      </c>
    </row>
    <row r="9715" spans="1:17" x14ac:dyDescent="0.25">
      <c r="A9715">
        <v>23444</v>
      </c>
      <c r="B9715" t="s">
        <v>34764</v>
      </c>
      <c r="C9715" s="1">
        <v>43793422</v>
      </c>
      <c r="D9715" s="1">
        <v>10423302</v>
      </c>
      <c r="E9715">
        <v>50031</v>
      </c>
      <c r="F9715" t="str">
        <f>VLOOKUP(E9715,'[1]movimento-per-comune-ambito-201'!$C$2:$D$547,2,0)</f>
        <v>Terre di Pisa</v>
      </c>
      <c r="G9715" t="s">
        <v>63080</v>
      </c>
      <c r="H9715" t="s">
        <v>52</v>
      </c>
      <c r="I9715" t="s">
        <v>34765</v>
      </c>
      <c r="J9715">
        <v>56017</v>
      </c>
      <c r="K9715" t="s">
        <v>34612</v>
      </c>
      <c r="L9715" t="str">
        <f>VLOOKUP(K9715,'[1]movimento-per-comune-ambito-201'!$B$2:$D$547,3,FALSE)</f>
        <v>Terre di Pisa</v>
      </c>
      <c r="M9715" t="s">
        <v>29576</v>
      </c>
      <c r="N9715">
        <v>0</v>
      </c>
      <c r="O9715" t="s">
        <v>34766</v>
      </c>
      <c r="Q9715" t="s">
        <v>34767</v>
      </c>
    </row>
    <row r="9716" spans="1:17" x14ac:dyDescent="0.25">
      <c r="A9716">
        <v>23858</v>
      </c>
      <c r="B9716" t="s">
        <v>34768</v>
      </c>
      <c r="C9716" s="1">
        <v>4.37741029E+16</v>
      </c>
      <c r="D9716" s="1">
        <v>10425132</v>
      </c>
      <c r="E9716">
        <v>50031</v>
      </c>
      <c r="F9716" t="str">
        <f>VLOOKUP(E9716,'[1]movimento-per-comune-ambito-201'!$C$2:$D$547,2,0)</f>
        <v>Terre di Pisa</v>
      </c>
      <c r="G9716" t="s">
        <v>63081</v>
      </c>
      <c r="H9716" t="s">
        <v>52</v>
      </c>
      <c r="I9716" t="s">
        <v>34769</v>
      </c>
      <c r="J9716">
        <v>56017</v>
      </c>
      <c r="K9716" t="s">
        <v>34612</v>
      </c>
      <c r="L9716" t="str">
        <f>VLOOKUP(K9716,'[1]movimento-per-comune-ambito-201'!$B$2:$D$547,3,FALSE)</f>
        <v>Terre di Pisa</v>
      </c>
      <c r="M9716" t="s">
        <v>29576</v>
      </c>
      <c r="N9716">
        <v>0</v>
      </c>
      <c r="O9716" t="s">
        <v>34770</v>
      </c>
      <c r="P9716" t="s">
        <v>34771</v>
      </c>
      <c r="Q9716" t="s">
        <v>34772</v>
      </c>
    </row>
    <row r="9717" spans="1:17" x14ac:dyDescent="0.25">
      <c r="A9717">
        <v>24182</v>
      </c>
      <c r="B9717" t="s">
        <v>34773</v>
      </c>
      <c r="C9717" s="1">
        <v>4.3760435999999904E+16</v>
      </c>
      <c r="D9717" s="1">
        <v>1.04369879999999E+16</v>
      </c>
      <c r="E9717">
        <v>50031</v>
      </c>
      <c r="F9717" t="str">
        <f>VLOOKUP(E9717,'[1]movimento-per-comune-ambito-201'!$C$2:$D$547,2,0)</f>
        <v>Terre di Pisa</v>
      </c>
      <c r="G9717" t="s">
        <v>63083</v>
      </c>
      <c r="H9717" t="s">
        <v>52</v>
      </c>
      <c r="I9717" t="s">
        <v>34774</v>
      </c>
      <c r="J9717">
        <v>56017</v>
      </c>
      <c r="K9717" t="s">
        <v>34612</v>
      </c>
      <c r="L9717" t="str">
        <f>VLOOKUP(K9717,'[1]movimento-per-comune-ambito-201'!$B$2:$D$547,3,FALSE)</f>
        <v>Terre di Pisa</v>
      </c>
      <c r="M9717" t="s">
        <v>29576</v>
      </c>
      <c r="N9717">
        <v>0</v>
      </c>
      <c r="O9717" t="s">
        <v>34775</v>
      </c>
      <c r="Q9717" t="s">
        <v>34776</v>
      </c>
    </row>
    <row r="9718" spans="1:17" x14ac:dyDescent="0.25">
      <c r="A9718">
        <v>24457</v>
      </c>
      <c r="B9718" t="s">
        <v>34777</v>
      </c>
      <c r="C9718" s="1">
        <v>4.3747416899999904E+16</v>
      </c>
      <c r="D9718" s="1">
        <v>104198925</v>
      </c>
      <c r="E9718">
        <v>50031</v>
      </c>
      <c r="F9718" t="str">
        <f>VLOOKUP(E9718,'[1]movimento-per-comune-ambito-201'!$C$2:$D$547,2,0)</f>
        <v>Terre di Pisa</v>
      </c>
      <c r="G9718" t="s">
        <v>63204</v>
      </c>
      <c r="H9718" t="s">
        <v>52</v>
      </c>
      <c r="I9718" t="s">
        <v>34778</v>
      </c>
      <c r="J9718">
        <v>56017</v>
      </c>
      <c r="K9718" t="s">
        <v>34612</v>
      </c>
      <c r="L9718" t="str">
        <f>VLOOKUP(K9718,'[1]movimento-per-comune-ambito-201'!$B$2:$D$547,3,FALSE)</f>
        <v>Terre di Pisa</v>
      </c>
      <c r="M9718" t="s">
        <v>29576</v>
      </c>
      <c r="N9718">
        <v>0</v>
      </c>
      <c r="O9718" t="s">
        <v>34779</v>
      </c>
      <c r="Q9718" t="s">
        <v>34780</v>
      </c>
    </row>
    <row r="9719" spans="1:17" x14ac:dyDescent="0.25">
      <c r="A9719">
        <v>25048</v>
      </c>
      <c r="B9719" t="s">
        <v>34781</v>
      </c>
      <c r="C9719" s="1">
        <v>4.3772582999999904E+16</v>
      </c>
      <c r="D9719" s="1">
        <v>1.0373385E+16</v>
      </c>
      <c r="E9719">
        <v>50031</v>
      </c>
      <c r="F9719" t="str">
        <f>VLOOKUP(E9719,'[1]movimento-per-comune-ambito-201'!$C$2:$D$547,2,0)</f>
        <v>Terre di Pisa</v>
      </c>
      <c r="G9719" t="s">
        <v>65551</v>
      </c>
      <c r="H9719" t="s">
        <v>52</v>
      </c>
      <c r="I9719" t="s">
        <v>34782</v>
      </c>
      <c r="J9719">
        <v>56017</v>
      </c>
      <c r="K9719" t="s">
        <v>34612</v>
      </c>
      <c r="L9719" t="str">
        <f>VLOOKUP(K9719,'[1]movimento-per-comune-ambito-201'!$B$2:$D$547,3,FALSE)</f>
        <v>Terre di Pisa</v>
      </c>
      <c r="M9719" t="s">
        <v>29576</v>
      </c>
      <c r="N9719">
        <v>0</v>
      </c>
      <c r="O9719" t="s">
        <v>34783</v>
      </c>
      <c r="P9719" t="s">
        <v>34784</v>
      </c>
      <c r="Q9719" t="s">
        <v>34785</v>
      </c>
    </row>
    <row r="9720" spans="1:17" x14ac:dyDescent="0.25">
      <c r="A9720">
        <v>26031</v>
      </c>
      <c r="B9720" t="s">
        <v>34786</v>
      </c>
      <c r="C9720" s="1">
        <v>4.37767685E+16</v>
      </c>
      <c r="D9720" s="1">
        <v>1.03832945999999E+16</v>
      </c>
      <c r="E9720">
        <v>50031</v>
      </c>
      <c r="F9720" t="str">
        <f>VLOOKUP(E9720,'[1]movimento-per-comune-ambito-201'!$C$2:$D$547,2,0)</f>
        <v>Terre di Pisa</v>
      </c>
      <c r="G9720" t="s">
        <v>63205</v>
      </c>
      <c r="H9720" t="s">
        <v>52</v>
      </c>
      <c r="I9720" t="s">
        <v>34787</v>
      </c>
      <c r="J9720">
        <v>56017</v>
      </c>
      <c r="K9720" t="s">
        <v>34612</v>
      </c>
      <c r="L9720" t="str">
        <f>VLOOKUP(K9720,'[1]movimento-per-comune-ambito-201'!$B$2:$D$547,3,FALSE)</f>
        <v>Terre di Pisa</v>
      </c>
      <c r="M9720" t="s">
        <v>29576</v>
      </c>
      <c r="N9720">
        <v>0</v>
      </c>
      <c r="O9720" t="s">
        <v>34788</v>
      </c>
      <c r="Q9720" t="s">
        <v>34789</v>
      </c>
    </row>
    <row r="9721" spans="1:17" x14ac:dyDescent="0.25">
      <c r="A9721">
        <v>26101</v>
      </c>
      <c r="B9721" t="s">
        <v>34790</v>
      </c>
      <c r="C9721" s="1">
        <v>437596639</v>
      </c>
      <c r="D9721" s="1">
        <v>1.04418644999999E+16</v>
      </c>
      <c r="E9721">
        <v>50031</v>
      </c>
      <c r="F9721" t="str">
        <f>VLOOKUP(E9721,'[1]movimento-per-comune-ambito-201'!$C$2:$D$547,2,0)</f>
        <v>Terre di Pisa</v>
      </c>
      <c r="G9721" t="s">
        <v>63351</v>
      </c>
      <c r="H9721" t="s">
        <v>2593</v>
      </c>
      <c r="J9721">
        <v>56017</v>
      </c>
      <c r="K9721" t="s">
        <v>34612</v>
      </c>
      <c r="L9721" t="str">
        <f>VLOOKUP(K9721,'[1]movimento-per-comune-ambito-201'!$B$2:$D$547,3,FALSE)</f>
        <v>Terre di Pisa</v>
      </c>
      <c r="M9721" t="s">
        <v>29576</v>
      </c>
      <c r="N9721">
        <v>0</v>
      </c>
    </row>
    <row r="9722" spans="1:17" x14ac:dyDescent="0.25">
      <c r="A9722">
        <v>8217</v>
      </c>
      <c r="B9722" t="s">
        <v>34791</v>
      </c>
      <c r="C9722" s="1">
        <v>4.3721856099999904E+16</v>
      </c>
      <c r="D9722" s="1">
        <v>104299619</v>
      </c>
      <c r="E9722">
        <v>50031</v>
      </c>
      <c r="F9722" t="str">
        <f>VLOOKUP(E9722,'[1]movimento-per-comune-ambito-201'!$C$2:$D$547,2,0)</f>
        <v>Terre di Pisa</v>
      </c>
      <c r="G9722" t="s">
        <v>63145</v>
      </c>
      <c r="H9722" t="s">
        <v>749</v>
      </c>
      <c r="I9722" t="s">
        <v>34792</v>
      </c>
      <c r="J9722">
        <v>56010</v>
      </c>
      <c r="K9722" t="s">
        <v>34612</v>
      </c>
      <c r="L9722" t="str">
        <f>VLOOKUP(K9722,'[1]movimento-per-comune-ambito-201'!$B$2:$D$547,3,FALSE)</f>
        <v>Terre di Pisa</v>
      </c>
      <c r="M9722" t="s">
        <v>29576</v>
      </c>
      <c r="N9722">
        <v>0</v>
      </c>
      <c r="O9722" t="s">
        <v>34793</v>
      </c>
      <c r="P9722" t="s">
        <v>34794</v>
      </c>
      <c r="Q9722" t="s">
        <v>34795</v>
      </c>
    </row>
    <row r="9723" spans="1:17" x14ac:dyDescent="0.25">
      <c r="A9723">
        <v>19481</v>
      </c>
      <c r="B9723" t="s">
        <v>34796</v>
      </c>
      <c r="C9723" s="1">
        <v>437596639</v>
      </c>
      <c r="D9723" s="1">
        <v>1.04418644999999E+16</v>
      </c>
      <c r="E9723">
        <v>50031</v>
      </c>
      <c r="F9723" t="str">
        <f>VLOOKUP(E9723,'[1]movimento-per-comune-ambito-201'!$C$2:$D$547,2,0)</f>
        <v>Terre di Pisa</v>
      </c>
      <c r="G9723" t="s">
        <v>63206</v>
      </c>
      <c r="H9723" t="s">
        <v>749</v>
      </c>
      <c r="I9723" t="s">
        <v>34797</v>
      </c>
      <c r="J9723">
        <v>56017</v>
      </c>
      <c r="K9723" t="s">
        <v>34612</v>
      </c>
      <c r="L9723" t="str">
        <f>VLOOKUP(K9723,'[1]movimento-per-comune-ambito-201'!$B$2:$D$547,3,FALSE)</f>
        <v>Terre di Pisa</v>
      </c>
      <c r="M9723" t="s">
        <v>29576</v>
      </c>
      <c r="N9723">
        <v>0</v>
      </c>
      <c r="O9723" t="s">
        <v>34798</v>
      </c>
      <c r="P9723" t="s">
        <v>34799</v>
      </c>
      <c r="Q9723" t="s">
        <v>34800</v>
      </c>
    </row>
    <row r="9724" spans="1:17" x14ac:dyDescent="0.25">
      <c r="A9724">
        <v>8131</v>
      </c>
      <c r="B9724" t="s">
        <v>22639</v>
      </c>
      <c r="C9724" s="1">
        <v>4.3787055299999904E+16</v>
      </c>
      <c r="D9724" s="1">
        <v>104219455</v>
      </c>
      <c r="E9724">
        <v>50031</v>
      </c>
      <c r="F9724" t="str">
        <f>VLOOKUP(E9724,'[1]movimento-per-comune-ambito-201'!$C$2:$D$547,2,0)</f>
        <v>Terre di Pisa</v>
      </c>
      <c r="G9724" t="s">
        <v>63026</v>
      </c>
      <c r="H9724" t="s">
        <v>75</v>
      </c>
      <c r="I9724" t="s">
        <v>34617</v>
      </c>
      <c r="J9724">
        <v>56017</v>
      </c>
      <c r="K9724" t="s">
        <v>34612</v>
      </c>
      <c r="L9724" t="str">
        <f>VLOOKUP(K9724,'[1]movimento-per-comune-ambito-201'!$B$2:$D$547,3,FALSE)</f>
        <v>Terre di Pisa</v>
      </c>
      <c r="M9724" t="s">
        <v>29576</v>
      </c>
      <c r="N9724">
        <v>0</v>
      </c>
      <c r="O9724" t="s">
        <v>34618</v>
      </c>
      <c r="P9724" t="s">
        <v>34619</v>
      </c>
      <c r="Q9724" t="s">
        <v>34620</v>
      </c>
    </row>
    <row r="9725" spans="1:17" x14ac:dyDescent="0.25">
      <c r="A9725">
        <v>19476</v>
      </c>
      <c r="B9725" t="s">
        <v>34796</v>
      </c>
      <c r="C9725" s="1">
        <v>437596639</v>
      </c>
      <c r="D9725" s="1">
        <v>1.04418644999999E+16</v>
      </c>
      <c r="E9725">
        <v>50031</v>
      </c>
      <c r="F9725" t="str">
        <f>VLOOKUP(E9725,'[1]movimento-per-comune-ambito-201'!$C$2:$D$547,2,0)</f>
        <v>Terre di Pisa</v>
      </c>
      <c r="G9725" t="s">
        <v>63247</v>
      </c>
      <c r="H9725" t="s">
        <v>75</v>
      </c>
      <c r="I9725" t="s">
        <v>34797</v>
      </c>
      <c r="J9725">
        <v>56017</v>
      </c>
      <c r="K9725" t="s">
        <v>34612</v>
      </c>
      <c r="L9725" t="str">
        <f>VLOOKUP(K9725,'[1]movimento-per-comune-ambito-201'!$B$2:$D$547,3,FALSE)</f>
        <v>Terre di Pisa</v>
      </c>
      <c r="M9725" t="s">
        <v>29576</v>
      </c>
      <c r="N9725">
        <v>0</v>
      </c>
      <c r="O9725" t="s">
        <v>34798</v>
      </c>
      <c r="P9725" t="s">
        <v>34799</v>
      </c>
      <c r="Q9725" t="s">
        <v>34800</v>
      </c>
    </row>
    <row r="9726" spans="1:17" x14ac:dyDescent="0.25">
      <c r="A9726">
        <v>8179</v>
      </c>
      <c r="B9726" t="s">
        <v>34801</v>
      </c>
      <c r="C9726" s="1">
        <v>437596639</v>
      </c>
      <c r="D9726" s="1">
        <v>1.04418644999999E+16</v>
      </c>
      <c r="E9726">
        <v>50031</v>
      </c>
      <c r="F9726" t="str">
        <f>VLOOKUP(E9726,'[1]movimento-per-comune-ambito-201'!$C$2:$D$547,2,0)</f>
        <v>Terre di Pisa</v>
      </c>
      <c r="G9726" t="s">
        <v>63248</v>
      </c>
      <c r="H9726" t="s">
        <v>130</v>
      </c>
      <c r="I9726" t="s">
        <v>34802</v>
      </c>
      <c r="J9726">
        <v>56017</v>
      </c>
      <c r="K9726" t="s">
        <v>34612</v>
      </c>
      <c r="L9726" t="str">
        <f>VLOOKUP(K9726,'[1]movimento-per-comune-ambito-201'!$B$2:$D$547,3,FALSE)</f>
        <v>Terre di Pisa</v>
      </c>
      <c r="M9726" t="s">
        <v>29576</v>
      </c>
      <c r="N9726">
        <v>0</v>
      </c>
      <c r="O9726" t="s">
        <v>34712</v>
      </c>
      <c r="P9726" t="s">
        <v>34803</v>
      </c>
      <c r="Q9726" t="s">
        <v>34714</v>
      </c>
    </row>
    <row r="9727" spans="1:17" x14ac:dyDescent="0.25">
      <c r="A9727">
        <v>6752</v>
      </c>
      <c r="B9727" t="s">
        <v>34804</v>
      </c>
      <c r="C9727" s="1">
        <v>4.3725186788498896E+16</v>
      </c>
      <c r="D9727" s="1">
        <v>1.04591849915404E+16</v>
      </c>
      <c r="E9727">
        <v>50031</v>
      </c>
      <c r="F9727" t="str">
        <f>VLOOKUP(E9727,'[1]movimento-per-comune-ambito-201'!$C$2:$D$547,2,0)</f>
        <v>Terre di Pisa</v>
      </c>
      <c r="G9727" t="s">
        <v>63251</v>
      </c>
      <c r="H9727" t="s">
        <v>1598</v>
      </c>
      <c r="I9727" t="s">
        <v>34805</v>
      </c>
      <c r="J9727">
        <v>56017</v>
      </c>
      <c r="K9727" t="s">
        <v>34612</v>
      </c>
      <c r="L9727" t="str">
        <f>VLOOKUP(K9727,'[1]movimento-per-comune-ambito-201'!$B$2:$D$547,3,FALSE)</f>
        <v>Terre di Pisa</v>
      </c>
      <c r="M9727" t="s">
        <v>29576</v>
      </c>
      <c r="N9727">
        <v>3</v>
      </c>
      <c r="O9727" t="s">
        <v>34806</v>
      </c>
      <c r="P9727" t="s">
        <v>34807</v>
      </c>
      <c r="Q9727" t="s">
        <v>34808</v>
      </c>
    </row>
    <row r="9728" spans="1:17" x14ac:dyDescent="0.25">
      <c r="A9728">
        <v>7877</v>
      </c>
      <c r="B9728" t="s">
        <v>34809</v>
      </c>
      <c r="C9728" s="1">
        <v>4.3676170599999904E+16</v>
      </c>
      <c r="D9728" s="1">
        <v>107710531</v>
      </c>
      <c r="E9728">
        <v>50032</v>
      </c>
      <c r="F9728" t="str">
        <f>VLOOKUP(E9728,'[1]movimento-per-comune-ambito-201'!$C$2:$D$547,2,0)</f>
        <v>Terre di Pisa</v>
      </c>
      <c r="G9728" t="s">
        <v>63013</v>
      </c>
      <c r="H9728" t="s">
        <v>15</v>
      </c>
      <c r="I9728" t="s">
        <v>34810</v>
      </c>
      <c r="J9728">
        <v>56020</v>
      </c>
      <c r="K9728" t="s">
        <v>34811</v>
      </c>
      <c r="L9728" t="str">
        <f>VLOOKUP(K9728,'[1]movimento-per-comune-ambito-201'!$B$2:$D$547,3,FALSE)</f>
        <v>Terre di Pisa</v>
      </c>
      <c r="M9728" t="s">
        <v>29576</v>
      </c>
      <c r="N9728">
        <v>0</v>
      </c>
      <c r="O9728" t="s">
        <v>34812</v>
      </c>
      <c r="P9728" t="s">
        <v>34813</v>
      </c>
      <c r="Q9728" t="s">
        <v>34814</v>
      </c>
    </row>
    <row r="9729" spans="1:17" x14ac:dyDescent="0.25">
      <c r="A9729">
        <v>7878</v>
      </c>
      <c r="B9729" t="s">
        <v>34815</v>
      </c>
      <c r="C9729" s="1">
        <v>4.36537189E+16</v>
      </c>
      <c r="D9729" s="1">
        <v>1.08646522999999E+16</v>
      </c>
      <c r="E9729">
        <v>50032</v>
      </c>
      <c r="F9729" t="str">
        <f>VLOOKUP(E9729,'[1]movimento-per-comune-ambito-201'!$C$2:$D$547,2,0)</f>
        <v>Terre di Pisa</v>
      </c>
      <c r="G9729" t="s">
        <v>63027</v>
      </c>
      <c r="H9729" t="s">
        <v>15</v>
      </c>
      <c r="I9729" t="s">
        <v>34816</v>
      </c>
      <c r="J9729">
        <v>56027</v>
      </c>
      <c r="K9729" t="s">
        <v>34811</v>
      </c>
      <c r="L9729" t="str">
        <f>VLOOKUP(K9729,'[1]movimento-per-comune-ambito-201'!$B$2:$D$547,3,FALSE)</f>
        <v>Terre di Pisa</v>
      </c>
      <c r="M9729" t="s">
        <v>29576</v>
      </c>
      <c r="N9729">
        <v>0</v>
      </c>
      <c r="O9729" t="s">
        <v>34817</v>
      </c>
      <c r="P9729" t="s">
        <v>34818</v>
      </c>
      <c r="Q9729" t="s">
        <v>34819</v>
      </c>
    </row>
    <row r="9730" spans="1:17" x14ac:dyDescent="0.25">
      <c r="A9730">
        <v>7880</v>
      </c>
      <c r="B9730" t="s">
        <v>34820</v>
      </c>
      <c r="C9730" s="1">
        <v>436829641</v>
      </c>
      <c r="D9730" s="1">
        <v>108551196</v>
      </c>
      <c r="E9730">
        <v>50032</v>
      </c>
      <c r="F9730" t="str">
        <f>VLOOKUP(E9730,'[1]movimento-per-comune-ambito-201'!$C$2:$D$547,2,0)</f>
        <v>Terre di Pisa</v>
      </c>
      <c r="G9730" t="s">
        <v>63131</v>
      </c>
      <c r="H9730" t="s">
        <v>15</v>
      </c>
      <c r="I9730" t="s">
        <v>34821</v>
      </c>
      <c r="J9730">
        <v>56028</v>
      </c>
      <c r="K9730" t="s">
        <v>34811</v>
      </c>
      <c r="L9730" t="str">
        <f>VLOOKUP(K9730,'[1]movimento-per-comune-ambito-201'!$B$2:$D$547,3,FALSE)</f>
        <v>Terre di Pisa</v>
      </c>
      <c r="M9730" t="s">
        <v>29576</v>
      </c>
      <c r="N9730">
        <v>0</v>
      </c>
      <c r="O9730" t="s">
        <v>34822</v>
      </c>
      <c r="Q9730" t="s">
        <v>12642</v>
      </c>
    </row>
    <row r="9731" spans="1:17" x14ac:dyDescent="0.25">
      <c r="A9731">
        <v>7881</v>
      </c>
      <c r="B9731" t="s">
        <v>34823</v>
      </c>
      <c r="C9731" s="1">
        <v>4.36300078E+16</v>
      </c>
      <c r="D9731" s="1">
        <v>10870645</v>
      </c>
      <c r="E9731">
        <v>50032</v>
      </c>
      <c r="F9731" t="str">
        <f>VLOOKUP(E9731,'[1]movimento-per-comune-ambito-201'!$C$2:$D$547,2,0)</f>
        <v>Terre di Pisa</v>
      </c>
      <c r="G9731" t="s">
        <v>63028</v>
      </c>
      <c r="H9731" t="s">
        <v>15</v>
      </c>
      <c r="I9731" t="s">
        <v>34824</v>
      </c>
      <c r="J9731">
        <v>56028</v>
      </c>
      <c r="K9731" t="s">
        <v>34811</v>
      </c>
      <c r="L9731" t="str">
        <f>VLOOKUP(K9731,'[1]movimento-per-comune-ambito-201'!$B$2:$D$547,3,FALSE)</f>
        <v>Terre di Pisa</v>
      </c>
      <c r="M9731" t="s">
        <v>29576</v>
      </c>
      <c r="N9731">
        <v>0</v>
      </c>
      <c r="O9731" t="s">
        <v>34825</v>
      </c>
      <c r="Q9731" t="s">
        <v>34826</v>
      </c>
    </row>
    <row r="9732" spans="1:17" x14ac:dyDescent="0.25">
      <c r="A9732">
        <v>7882</v>
      </c>
      <c r="B9732" t="s">
        <v>10153</v>
      </c>
      <c r="C9732" s="1">
        <v>4.3673626599999904E+16</v>
      </c>
      <c r="D9732" s="1">
        <v>108805303</v>
      </c>
      <c r="E9732">
        <v>50032</v>
      </c>
      <c r="F9732" t="str">
        <f>VLOOKUP(E9732,'[1]movimento-per-comune-ambito-201'!$C$2:$D$547,2,0)</f>
        <v>Terre di Pisa</v>
      </c>
      <c r="G9732" t="s">
        <v>63029</v>
      </c>
      <c r="H9732" t="s">
        <v>15</v>
      </c>
      <c r="I9732" t="s">
        <v>34827</v>
      </c>
      <c r="J9732">
        <v>56028</v>
      </c>
      <c r="K9732" t="s">
        <v>34811</v>
      </c>
      <c r="L9732" t="str">
        <f>VLOOKUP(K9732,'[1]movimento-per-comune-ambito-201'!$B$2:$D$547,3,FALSE)</f>
        <v>Terre di Pisa</v>
      </c>
      <c r="M9732" t="s">
        <v>29576</v>
      </c>
      <c r="N9732">
        <v>0</v>
      </c>
      <c r="O9732" t="s">
        <v>34828</v>
      </c>
      <c r="P9732" t="s">
        <v>34829</v>
      </c>
      <c r="Q9732" t="s">
        <v>34830</v>
      </c>
    </row>
    <row r="9733" spans="1:17" x14ac:dyDescent="0.25">
      <c r="A9733">
        <v>7884</v>
      </c>
      <c r="B9733" t="s">
        <v>34831</v>
      </c>
      <c r="C9733" s="1">
        <v>4.3674160499999904E+16</v>
      </c>
      <c r="D9733" s="1">
        <v>108642258</v>
      </c>
      <c r="E9733">
        <v>50032</v>
      </c>
      <c r="F9733" t="str">
        <f>VLOOKUP(E9733,'[1]movimento-per-comune-ambito-201'!$C$2:$D$547,2,0)</f>
        <v>Terre di Pisa</v>
      </c>
      <c r="G9733" t="s">
        <v>63149</v>
      </c>
      <c r="H9733" t="s">
        <v>15</v>
      </c>
      <c r="I9733" t="s">
        <v>34832</v>
      </c>
      <c r="J9733">
        <v>56028</v>
      </c>
      <c r="K9733" t="s">
        <v>34811</v>
      </c>
      <c r="L9733" t="str">
        <f>VLOOKUP(K9733,'[1]movimento-per-comune-ambito-201'!$B$2:$D$547,3,FALSE)</f>
        <v>Terre di Pisa</v>
      </c>
      <c r="M9733" t="s">
        <v>29576</v>
      </c>
      <c r="N9733">
        <v>0</v>
      </c>
      <c r="O9733" t="s">
        <v>34833</v>
      </c>
      <c r="P9733" t="s">
        <v>34834</v>
      </c>
      <c r="Q9733" t="s">
        <v>34835</v>
      </c>
    </row>
    <row r="9734" spans="1:17" x14ac:dyDescent="0.25">
      <c r="A9734">
        <v>7885</v>
      </c>
      <c r="B9734" t="s">
        <v>34836</v>
      </c>
      <c r="C9734" s="1">
        <v>4.3708132399999904E+16</v>
      </c>
      <c r="D9734" s="1">
        <v>108304557</v>
      </c>
      <c r="E9734">
        <v>50032</v>
      </c>
      <c r="F9734" t="str">
        <f>VLOOKUP(E9734,'[1]movimento-per-comune-ambito-201'!$C$2:$D$547,2,0)</f>
        <v>Terre di Pisa</v>
      </c>
      <c r="G9734" t="s">
        <v>63132</v>
      </c>
      <c r="H9734" t="s">
        <v>15</v>
      </c>
      <c r="I9734" t="s">
        <v>34837</v>
      </c>
      <c r="J9734">
        <v>56028</v>
      </c>
      <c r="K9734" t="s">
        <v>34811</v>
      </c>
      <c r="L9734" t="str">
        <f>VLOOKUP(K9734,'[1]movimento-per-comune-ambito-201'!$B$2:$D$547,3,FALSE)</f>
        <v>Terre di Pisa</v>
      </c>
      <c r="M9734" t="s">
        <v>29576</v>
      </c>
      <c r="N9734">
        <v>0</v>
      </c>
      <c r="O9734" t="s">
        <v>34838</v>
      </c>
      <c r="P9734" t="s">
        <v>34839</v>
      </c>
      <c r="Q9734" t="s">
        <v>34840</v>
      </c>
    </row>
    <row r="9735" spans="1:17" x14ac:dyDescent="0.25">
      <c r="A9735">
        <v>7886</v>
      </c>
      <c r="B9735" t="s">
        <v>34841</v>
      </c>
      <c r="C9735" s="1">
        <v>4.3679363E+16</v>
      </c>
      <c r="D9735" s="1">
        <v>1.085133E+16</v>
      </c>
      <c r="E9735">
        <v>50032</v>
      </c>
      <c r="F9735" t="str">
        <f>VLOOKUP(E9735,'[1]movimento-per-comune-ambito-201'!$C$2:$D$547,2,0)</f>
        <v>Terre di Pisa</v>
      </c>
      <c r="G9735" t="s">
        <v>63133</v>
      </c>
      <c r="H9735" t="s">
        <v>15</v>
      </c>
      <c r="I9735" t="s">
        <v>34842</v>
      </c>
      <c r="J9735">
        <v>56020</v>
      </c>
      <c r="K9735" t="s">
        <v>34811</v>
      </c>
      <c r="L9735" t="str">
        <f>VLOOKUP(K9735,'[1]movimento-per-comune-ambito-201'!$B$2:$D$547,3,FALSE)</f>
        <v>Terre di Pisa</v>
      </c>
      <c r="M9735" t="s">
        <v>29576</v>
      </c>
      <c r="N9735">
        <v>0</v>
      </c>
      <c r="O9735" t="s">
        <v>34843</v>
      </c>
      <c r="P9735" t="s">
        <v>34844</v>
      </c>
      <c r="Q9735" t="s">
        <v>34845</v>
      </c>
    </row>
    <row r="9736" spans="1:17" x14ac:dyDescent="0.25">
      <c r="A9736">
        <v>7887</v>
      </c>
      <c r="B9736" t="s">
        <v>34846</v>
      </c>
      <c r="C9736" s="1">
        <v>436829641</v>
      </c>
      <c r="D9736" s="1">
        <v>108551196</v>
      </c>
      <c r="E9736">
        <v>50032</v>
      </c>
      <c r="F9736" t="str">
        <f>VLOOKUP(E9736,'[1]movimento-per-comune-ambito-201'!$C$2:$D$547,2,0)</f>
        <v>Terre di Pisa</v>
      </c>
      <c r="G9736" t="s">
        <v>63015</v>
      </c>
      <c r="H9736" t="s">
        <v>15</v>
      </c>
      <c r="I9736" t="s">
        <v>34847</v>
      </c>
      <c r="J9736">
        <v>56028</v>
      </c>
      <c r="K9736" t="s">
        <v>34811</v>
      </c>
      <c r="L9736" t="str">
        <f>VLOOKUP(K9736,'[1]movimento-per-comune-ambito-201'!$B$2:$D$547,3,FALSE)</f>
        <v>Terre di Pisa</v>
      </c>
      <c r="M9736" t="s">
        <v>29576</v>
      </c>
      <c r="N9736">
        <v>0</v>
      </c>
      <c r="O9736" t="s">
        <v>34848</v>
      </c>
      <c r="P9736" t="s">
        <v>34849</v>
      </c>
      <c r="Q9736" t="s">
        <v>34850</v>
      </c>
    </row>
    <row r="9737" spans="1:17" x14ac:dyDescent="0.25">
      <c r="A9737">
        <v>7888</v>
      </c>
      <c r="B9737" t="s">
        <v>34851</v>
      </c>
      <c r="C9737" s="1">
        <v>4.3651446999999904E+16</v>
      </c>
      <c r="D9737" s="1">
        <v>108574117</v>
      </c>
      <c r="E9737">
        <v>50032</v>
      </c>
      <c r="F9737" t="str">
        <f>VLOOKUP(E9737,'[1]movimento-per-comune-ambito-201'!$C$2:$D$547,2,0)</f>
        <v>Terre di Pisa</v>
      </c>
      <c r="G9737" t="s">
        <v>63016</v>
      </c>
      <c r="H9737" t="s">
        <v>15</v>
      </c>
      <c r="I9737" t="s">
        <v>34852</v>
      </c>
      <c r="J9737">
        <v>56028</v>
      </c>
      <c r="K9737" t="s">
        <v>34811</v>
      </c>
      <c r="L9737" t="str">
        <f>VLOOKUP(K9737,'[1]movimento-per-comune-ambito-201'!$B$2:$D$547,3,FALSE)</f>
        <v>Terre di Pisa</v>
      </c>
      <c r="M9737" t="s">
        <v>29576</v>
      </c>
      <c r="N9737">
        <v>0</v>
      </c>
      <c r="O9737" t="s">
        <v>34853</v>
      </c>
      <c r="Q9737" t="s">
        <v>34854</v>
      </c>
    </row>
    <row r="9738" spans="1:17" x14ac:dyDescent="0.25">
      <c r="A9738">
        <v>7891</v>
      </c>
      <c r="B9738" t="s">
        <v>34855</v>
      </c>
      <c r="C9738" s="1">
        <v>4.3644938099999904E+16</v>
      </c>
      <c r="D9738" s="1">
        <v>108151285</v>
      </c>
      <c r="E9738">
        <v>50032</v>
      </c>
      <c r="F9738" t="str">
        <f>VLOOKUP(E9738,'[1]movimento-per-comune-ambito-201'!$C$2:$D$547,2,0)</f>
        <v>Terre di Pisa</v>
      </c>
      <c r="G9738" t="s">
        <v>63469</v>
      </c>
      <c r="H9738" t="s">
        <v>15</v>
      </c>
      <c r="I9738" t="s">
        <v>34856</v>
      </c>
      <c r="J9738">
        <v>56028</v>
      </c>
      <c r="K9738" t="s">
        <v>34811</v>
      </c>
      <c r="L9738" t="str">
        <f>VLOOKUP(K9738,'[1]movimento-per-comune-ambito-201'!$B$2:$D$547,3,FALSE)</f>
        <v>Terre di Pisa</v>
      </c>
      <c r="M9738" t="s">
        <v>29576</v>
      </c>
      <c r="N9738">
        <v>0</v>
      </c>
      <c r="O9738" t="s">
        <v>34857</v>
      </c>
      <c r="P9738" t="s">
        <v>34858</v>
      </c>
      <c r="Q9738" t="s">
        <v>34859</v>
      </c>
    </row>
    <row r="9739" spans="1:17" x14ac:dyDescent="0.25">
      <c r="A9739">
        <v>7892</v>
      </c>
      <c r="B9739" t="s">
        <v>34860</v>
      </c>
      <c r="C9739" s="1">
        <v>436354921</v>
      </c>
      <c r="D9739" s="1">
        <v>108111122</v>
      </c>
      <c r="E9739">
        <v>50032</v>
      </c>
      <c r="F9739" t="str">
        <f>VLOOKUP(E9739,'[1]movimento-per-comune-ambito-201'!$C$2:$D$547,2,0)</f>
        <v>Terre di Pisa</v>
      </c>
      <c r="G9739" t="s">
        <v>63341</v>
      </c>
      <c r="H9739" t="s">
        <v>15</v>
      </c>
      <c r="I9739" t="s">
        <v>34861</v>
      </c>
      <c r="J9739">
        <v>56028</v>
      </c>
      <c r="K9739" t="s">
        <v>34811</v>
      </c>
      <c r="L9739" t="str">
        <f>VLOOKUP(K9739,'[1]movimento-per-comune-ambito-201'!$B$2:$D$547,3,FALSE)</f>
        <v>Terre di Pisa</v>
      </c>
      <c r="M9739" t="s">
        <v>29576</v>
      </c>
      <c r="N9739">
        <v>0</v>
      </c>
      <c r="O9739" t="s">
        <v>34862</v>
      </c>
      <c r="P9739" t="s">
        <v>34863</v>
      </c>
      <c r="Q9739" t="s">
        <v>34864</v>
      </c>
    </row>
    <row r="9740" spans="1:17" x14ac:dyDescent="0.25">
      <c r="A9740">
        <v>7893</v>
      </c>
      <c r="B9740" t="s">
        <v>20725</v>
      </c>
      <c r="C9740" s="1">
        <v>4.36714841E+16</v>
      </c>
      <c r="D9740" s="1">
        <v>108437968</v>
      </c>
      <c r="E9740">
        <v>50032</v>
      </c>
      <c r="F9740" t="str">
        <f>VLOOKUP(E9740,'[1]movimento-per-comune-ambito-201'!$C$2:$D$547,2,0)</f>
        <v>Terre di Pisa</v>
      </c>
      <c r="G9740" t="s">
        <v>63342</v>
      </c>
      <c r="H9740" t="s">
        <v>15</v>
      </c>
      <c r="I9740" t="s">
        <v>34865</v>
      </c>
      <c r="J9740">
        <v>56028</v>
      </c>
      <c r="K9740" t="s">
        <v>34811</v>
      </c>
      <c r="L9740" t="str">
        <f>VLOOKUP(K9740,'[1]movimento-per-comune-ambito-201'!$B$2:$D$547,3,FALSE)</f>
        <v>Terre di Pisa</v>
      </c>
      <c r="M9740" t="s">
        <v>29576</v>
      </c>
      <c r="N9740">
        <v>0</v>
      </c>
      <c r="O9740" t="s">
        <v>34866</v>
      </c>
      <c r="P9740" t="s">
        <v>34867</v>
      </c>
      <c r="Q9740" t="s">
        <v>34868</v>
      </c>
    </row>
    <row r="9741" spans="1:17" x14ac:dyDescent="0.25">
      <c r="A9741">
        <v>7894</v>
      </c>
      <c r="B9741" t="s">
        <v>34869</v>
      </c>
      <c r="C9741" s="1">
        <v>4.3678813271882E+16</v>
      </c>
      <c r="D9741" s="1">
        <v>1.08671522140502E+16</v>
      </c>
      <c r="E9741">
        <v>50032</v>
      </c>
      <c r="F9741" t="str">
        <f>VLOOKUP(E9741,'[1]movimento-per-comune-ambito-201'!$C$2:$D$547,2,0)</f>
        <v>Terre di Pisa</v>
      </c>
      <c r="G9741" t="s">
        <v>63835</v>
      </c>
      <c r="H9741" t="s">
        <v>15</v>
      </c>
      <c r="I9741" t="s">
        <v>34870</v>
      </c>
      <c r="J9741">
        <v>56028</v>
      </c>
      <c r="K9741" t="s">
        <v>34811</v>
      </c>
      <c r="L9741" t="str">
        <f>VLOOKUP(K9741,'[1]movimento-per-comune-ambito-201'!$B$2:$D$547,3,FALSE)</f>
        <v>Terre di Pisa</v>
      </c>
      <c r="M9741" t="s">
        <v>29576</v>
      </c>
      <c r="N9741">
        <v>0</v>
      </c>
      <c r="O9741" t="s">
        <v>34871</v>
      </c>
      <c r="P9741" t="s">
        <v>34872</v>
      </c>
      <c r="Q9741" t="s">
        <v>34873</v>
      </c>
    </row>
    <row r="9742" spans="1:17" x14ac:dyDescent="0.25">
      <c r="A9742">
        <v>7895</v>
      </c>
      <c r="B9742" t="s">
        <v>34874</v>
      </c>
      <c r="C9742" s="1">
        <v>4.3671953999999904E+16</v>
      </c>
      <c r="D9742" s="1">
        <v>1.07837540999999E+16</v>
      </c>
      <c r="E9742">
        <v>50032</v>
      </c>
      <c r="F9742" t="str">
        <f>VLOOKUP(E9742,'[1]movimento-per-comune-ambito-201'!$C$2:$D$547,2,0)</f>
        <v>Terre di Pisa</v>
      </c>
      <c r="G9742" t="s">
        <v>63343</v>
      </c>
      <c r="H9742" t="s">
        <v>15</v>
      </c>
      <c r="I9742" t="s">
        <v>34875</v>
      </c>
      <c r="J9742">
        <v>56024</v>
      </c>
      <c r="K9742" t="s">
        <v>34811</v>
      </c>
      <c r="L9742" t="str">
        <f>VLOOKUP(K9742,'[1]movimento-per-comune-ambito-201'!$B$2:$D$547,3,FALSE)</f>
        <v>Terre di Pisa</v>
      </c>
      <c r="M9742" t="s">
        <v>29576</v>
      </c>
      <c r="N9742">
        <v>0</v>
      </c>
      <c r="O9742" t="s">
        <v>34876</v>
      </c>
      <c r="P9742" t="s">
        <v>34877</v>
      </c>
      <c r="Q9742" t="s">
        <v>34878</v>
      </c>
    </row>
    <row r="9743" spans="1:17" x14ac:dyDescent="0.25">
      <c r="A9743">
        <v>7896</v>
      </c>
      <c r="B9743" t="s">
        <v>34879</v>
      </c>
      <c r="C9743" s="1">
        <v>4.3673106699999904E+16</v>
      </c>
      <c r="D9743" s="1">
        <v>1.08531039E+16</v>
      </c>
      <c r="E9743">
        <v>50032</v>
      </c>
      <c r="F9743" t="str">
        <f>VLOOKUP(E9743,'[1]movimento-per-comune-ambito-201'!$C$2:$D$547,2,0)</f>
        <v>Terre di Pisa</v>
      </c>
      <c r="G9743" t="s">
        <v>63134</v>
      </c>
      <c r="H9743" t="s">
        <v>15</v>
      </c>
      <c r="I9743" t="s">
        <v>34880</v>
      </c>
      <c r="J9743">
        <v>56028</v>
      </c>
      <c r="K9743" t="s">
        <v>34811</v>
      </c>
      <c r="L9743" t="str">
        <f>VLOOKUP(K9743,'[1]movimento-per-comune-ambito-201'!$B$2:$D$547,3,FALSE)</f>
        <v>Terre di Pisa</v>
      </c>
      <c r="M9743" t="s">
        <v>29576</v>
      </c>
      <c r="N9743">
        <v>0</v>
      </c>
      <c r="O9743" t="s">
        <v>34881</v>
      </c>
      <c r="P9743" t="s">
        <v>34882</v>
      </c>
      <c r="Q9743" t="s">
        <v>34883</v>
      </c>
    </row>
    <row r="9744" spans="1:17" x14ac:dyDescent="0.25">
      <c r="A9744">
        <v>18707</v>
      </c>
      <c r="B9744" t="s">
        <v>34884</v>
      </c>
      <c r="C9744" s="1">
        <v>4.3651454999999904E+16</v>
      </c>
      <c r="D9744" s="1">
        <v>10862786</v>
      </c>
      <c r="E9744">
        <v>50032</v>
      </c>
      <c r="F9744" t="str">
        <f>VLOOKUP(E9744,'[1]movimento-per-comune-ambito-201'!$C$2:$D$547,2,0)</f>
        <v>Terre di Pisa</v>
      </c>
      <c r="G9744" t="s">
        <v>63136</v>
      </c>
      <c r="H9744" t="s">
        <v>15</v>
      </c>
      <c r="I9744" t="s">
        <v>34885</v>
      </c>
      <c r="J9744">
        <v>56028</v>
      </c>
      <c r="K9744" t="s">
        <v>34811</v>
      </c>
      <c r="L9744" t="str">
        <f>VLOOKUP(K9744,'[1]movimento-per-comune-ambito-201'!$B$2:$D$547,3,FALSE)</f>
        <v>Terre di Pisa</v>
      </c>
      <c r="M9744" t="s">
        <v>29576</v>
      </c>
      <c r="N9744">
        <v>0</v>
      </c>
      <c r="O9744" t="s">
        <v>34886</v>
      </c>
      <c r="P9744" t="s">
        <v>34887</v>
      </c>
      <c r="Q9744" t="s">
        <v>34888</v>
      </c>
    </row>
    <row r="9745" spans="1:17" x14ac:dyDescent="0.25">
      <c r="A9745">
        <v>18708</v>
      </c>
      <c r="B9745" t="s">
        <v>34889</v>
      </c>
      <c r="C9745" s="1">
        <v>4.3626452999999904E+16</v>
      </c>
      <c r="D9745" s="1">
        <v>1.0865835E+16</v>
      </c>
      <c r="E9745">
        <v>50032</v>
      </c>
      <c r="F9745" t="str">
        <f>VLOOKUP(E9745,'[1]movimento-per-comune-ambito-201'!$C$2:$D$547,2,0)</f>
        <v>Terre di Pisa</v>
      </c>
      <c r="G9745" t="s">
        <v>63137</v>
      </c>
      <c r="H9745" t="s">
        <v>15</v>
      </c>
      <c r="I9745" t="s">
        <v>34890</v>
      </c>
      <c r="J9745">
        <v>56024</v>
      </c>
      <c r="K9745" t="s">
        <v>34811</v>
      </c>
      <c r="L9745" t="str">
        <f>VLOOKUP(K9745,'[1]movimento-per-comune-ambito-201'!$B$2:$D$547,3,FALSE)</f>
        <v>Terre di Pisa</v>
      </c>
      <c r="M9745" t="s">
        <v>29576</v>
      </c>
      <c r="N9745">
        <v>0</v>
      </c>
      <c r="O9745" t="s">
        <v>34891</v>
      </c>
      <c r="P9745" t="s">
        <v>34892</v>
      </c>
      <c r="Q9745" t="s">
        <v>34893</v>
      </c>
    </row>
    <row r="9746" spans="1:17" x14ac:dyDescent="0.25">
      <c r="A9746">
        <v>19356</v>
      </c>
      <c r="B9746" t="s">
        <v>34894</v>
      </c>
      <c r="C9746" s="1">
        <v>436829641</v>
      </c>
      <c r="D9746" s="1">
        <v>108551196</v>
      </c>
      <c r="E9746">
        <v>50032</v>
      </c>
      <c r="F9746" t="str">
        <f>VLOOKUP(E9746,'[1]movimento-per-comune-ambito-201'!$C$2:$D$547,2,0)</f>
        <v>Terre di Pisa</v>
      </c>
      <c r="G9746" t="s">
        <v>63138</v>
      </c>
      <c r="H9746" t="s">
        <v>15</v>
      </c>
      <c r="I9746" t="s">
        <v>34895</v>
      </c>
      <c r="J9746">
        <v>56028</v>
      </c>
      <c r="K9746" t="s">
        <v>34811</v>
      </c>
      <c r="L9746" t="str">
        <f>VLOOKUP(K9746,'[1]movimento-per-comune-ambito-201'!$B$2:$D$547,3,FALSE)</f>
        <v>Terre di Pisa</v>
      </c>
      <c r="M9746" t="s">
        <v>29576</v>
      </c>
      <c r="N9746">
        <v>0</v>
      </c>
      <c r="O9746" t="s">
        <v>34896</v>
      </c>
      <c r="P9746" t="s">
        <v>34897</v>
      </c>
      <c r="Q9746" t="s">
        <v>34898</v>
      </c>
    </row>
    <row r="9747" spans="1:17" x14ac:dyDescent="0.25">
      <c r="A9747">
        <v>19548</v>
      </c>
      <c r="B9747" t="s">
        <v>34899</v>
      </c>
      <c r="C9747" s="1">
        <v>436829641</v>
      </c>
      <c r="D9747" s="1">
        <v>108551196</v>
      </c>
      <c r="E9747">
        <v>50032</v>
      </c>
      <c r="F9747" t="str">
        <f>VLOOKUP(E9747,'[1]movimento-per-comune-ambito-201'!$C$2:$D$547,2,0)</f>
        <v>Terre di Pisa</v>
      </c>
      <c r="G9747" t="s">
        <v>63139</v>
      </c>
      <c r="H9747" t="s">
        <v>15</v>
      </c>
      <c r="I9747" t="s">
        <v>34900</v>
      </c>
      <c r="J9747">
        <v>56028</v>
      </c>
      <c r="K9747" t="s">
        <v>34811</v>
      </c>
      <c r="L9747" t="str">
        <f>VLOOKUP(K9747,'[1]movimento-per-comune-ambito-201'!$B$2:$D$547,3,FALSE)</f>
        <v>Terre di Pisa</v>
      </c>
      <c r="M9747" t="s">
        <v>29576</v>
      </c>
      <c r="N9747">
        <v>0</v>
      </c>
      <c r="O9747" t="s">
        <v>34901</v>
      </c>
      <c r="P9747" t="s">
        <v>34902</v>
      </c>
      <c r="Q9747" t="s">
        <v>34903</v>
      </c>
    </row>
    <row r="9748" spans="1:17" x14ac:dyDescent="0.25">
      <c r="A9748">
        <v>21293</v>
      </c>
      <c r="B9748" t="s">
        <v>34904</v>
      </c>
      <c r="C9748" s="1">
        <v>4.3634211814790496E+16</v>
      </c>
      <c r="D9748" s="1">
        <v>1.08799896958007E+16</v>
      </c>
      <c r="E9748">
        <v>50032</v>
      </c>
      <c r="F9748" t="str">
        <f>VLOOKUP(E9748,'[1]movimento-per-comune-ambito-201'!$C$2:$D$547,2,0)</f>
        <v>Terre di Pisa</v>
      </c>
      <c r="G9748" t="s">
        <v>63471</v>
      </c>
      <c r="H9748" t="s">
        <v>15</v>
      </c>
      <c r="I9748" t="s">
        <v>34905</v>
      </c>
      <c r="J9748">
        <v>56028</v>
      </c>
      <c r="K9748" t="s">
        <v>34811</v>
      </c>
      <c r="L9748" t="str">
        <f>VLOOKUP(K9748,'[1]movimento-per-comune-ambito-201'!$B$2:$D$547,3,FALSE)</f>
        <v>Terre di Pisa</v>
      </c>
      <c r="M9748" t="s">
        <v>29576</v>
      </c>
      <c r="N9748">
        <v>0</v>
      </c>
      <c r="O9748" t="s">
        <v>34906</v>
      </c>
      <c r="P9748" t="s">
        <v>34907</v>
      </c>
      <c r="Q9748" t="s">
        <v>34908</v>
      </c>
    </row>
    <row r="9749" spans="1:17" x14ac:dyDescent="0.25">
      <c r="A9749">
        <v>21536</v>
      </c>
      <c r="B9749" t="s">
        <v>34909</v>
      </c>
      <c r="C9749" s="1">
        <v>4.3646912999999904E+16</v>
      </c>
      <c r="D9749" s="1">
        <v>108099068</v>
      </c>
      <c r="E9749">
        <v>50032</v>
      </c>
      <c r="F9749" t="str">
        <f>VLOOKUP(E9749,'[1]movimento-per-comune-ambito-201'!$C$2:$D$547,2,0)</f>
        <v>Terre di Pisa</v>
      </c>
      <c r="G9749" t="s">
        <v>63472</v>
      </c>
      <c r="H9749" t="s">
        <v>15</v>
      </c>
      <c r="I9749" t="s">
        <v>34910</v>
      </c>
      <c r="J9749">
        <v>56028</v>
      </c>
      <c r="K9749" t="s">
        <v>34811</v>
      </c>
      <c r="L9749" t="str">
        <f>VLOOKUP(K9749,'[1]movimento-per-comune-ambito-201'!$B$2:$D$547,3,FALSE)</f>
        <v>Terre di Pisa</v>
      </c>
      <c r="M9749" t="s">
        <v>29576</v>
      </c>
      <c r="N9749">
        <v>0</v>
      </c>
      <c r="O9749" t="s">
        <v>34911</v>
      </c>
      <c r="P9749" t="s">
        <v>34912</v>
      </c>
      <c r="Q9749" t="s">
        <v>34913</v>
      </c>
    </row>
    <row r="9750" spans="1:17" x14ac:dyDescent="0.25">
      <c r="A9750">
        <v>22008</v>
      </c>
      <c r="B9750" t="s">
        <v>34914</v>
      </c>
      <c r="C9750" s="1">
        <v>4.36461806E+16</v>
      </c>
      <c r="D9750" s="1">
        <v>10874627</v>
      </c>
      <c r="E9750">
        <v>50032</v>
      </c>
      <c r="F9750" t="str">
        <f>VLOOKUP(E9750,'[1]movimento-per-comune-ambito-201'!$C$2:$D$547,2,0)</f>
        <v>Terre di Pisa</v>
      </c>
      <c r="G9750" t="s">
        <v>63473</v>
      </c>
      <c r="H9750" t="s">
        <v>15</v>
      </c>
      <c r="I9750" t="s">
        <v>34915</v>
      </c>
      <c r="J9750">
        <v>56028</v>
      </c>
      <c r="K9750" t="s">
        <v>34811</v>
      </c>
      <c r="L9750" t="str">
        <f>VLOOKUP(K9750,'[1]movimento-per-comune-ambito-201'!$B$2:$D$547,3,FALSE)</f>
        <v>Terre di Pisa</v>
      </c>
      <c r="M9750" t="s">
        <v>29576</v>
      </c>
      <c r="N9750">
        <v>0</v>
      </c>
      <c r="O9750" t="s">
        <v>34916</v>
      </c>
      <c r="Q9750" t="s">
        <v>34917</v>
      </c>
    </row>
    <row r="9751" spans="1:17" x14ac:dyDescent="0.25">
      <c r="A9751">
        <v>22427</v>
      </c>
      <c r="B9751" t="s">
        <v>34918</v>
      </c>
      <c r="C9751" s="1">
        <v>4.3645195999999904E+16</v>
      </c>
      <c r="D9751" s="1">
        <v>1.08395869999999E+16</v>
      </c>
      <c r="E9751">
        <v>50032</v>
      </c>
      <c r="F9751" t="str">
        <f>VLOOKUP(E9751,'[1]movimento-per-comune-ambito-201'!$C$2:$D$547,2,0)</f>
        <v>Terre di Pisa</v>
      </c>
      <c r="G9751" t="s">
        <v>63474</v>
      </c>
      <c r="H9751" t="s">
        <v>15</v>
      </c>
      <c r="I9751" t="s">
        <v>34919</v>
      </c>
      <c r="J9751">
        <v>56028</v>
      </c>
      <c r="K9751" t="s">
        <v>34811</v>
      </c>
      <c r="L9751" t="str">
        <f>VLOOKUP(K9751,'[1]movimento-per-comune-ambito-201'!$B$2:$D$547,3,FALSE)</f>
        <v>Terre di Pisa</v>
      </c>
      <c r="M9751" t="s">
        <v>29576</v>
      </c>
      <c r="N9751">
        <v>0</v>
      </c>
      <c r="O9751" t="s">
        <v>34920</v>
      </c>
      <c r="P9751" t="s">
        <v>34921</v>
      </c>
      <c r="Q9751" t="s">
        <v>34922</v>
      </c>
    </row>
    <row r="9752" spans="1:17" x14ac:dyDescent="0.25">
      <c r="A9752">
        <v>23093</v>
      </c>
      <c r="B9752" t="s">
        <v>34923</v>
      </c>
      <c r="C9752" s="1">
        <v>436354921</v>
      </c>
      <c r="D9752" s="1">
        <v>108111122</v>
      </c>
      <c r="E9752">
        <v>50032</v>
      </c>
      <c r="F9752" t="str">
        <f>VLOOKUP(E9752,'[1]movimento-per-comune-ambito-201'!$C$2:$D$547,2,0)</f>
        <v>Terre di Pisa</v>
      </c>
      <c r="G9752" t="s">
        <v>63475</v>
      </c>
      <c r="H9752" t="s">
        <v>15</v>
      </c>
      <c r="I9752" t="s">
        <v>34924</v>
      </c>
      <c r="J9752">
        <v>56028</v>
      </c>
      <c r="K9752" t="s">
        <v>34811</v>
      </c>
      <c r="L9752" t="str">
        <f>VLOOKUP(K9752,'[1]movimento-per-comune-ambito-201'!$B$2:$D$547,3,FALSE)</f>
        <v>Terre di Pisa</v>
      </c>
      <c r="M9752" t="s">
        <v>29576</v>
      </c>
      <c r="N9752">
        <v>0</v>
      </c>
      <c r="O9752" t="s">
        <v>34925</v>
      </c>
      <c r="Q9752" t="s">
        <v>34926</v>
      </c>
    </row>
    <row r="9753" spans="1:17" x14ac:dyDescent="0.25">
      <c r="A9753">
        <v>23129</v>
      </c>
      <c r="B9753" t="s">
        <v>34927</v>
      </c>
      <c r="C9753" s="1">
        <v>4.3671824999999904E+16</v>
      </c>
      <c r="D9753" s="1">
        <v>108108799</v>
      </c>
      <c r="E9753">
        <v>50032</v>
      </c>
      <c r="F9753" t="str">
        <f>VLOOKUP(E9753,'[1]movimento-per-comune-ambito-201'!$C$2:$D$547,2,0)</f>
        <v>Terre di Pisa</v>
      </c>
      <c r="G9753" t="s">
        <v>63476</v>
      </c>
      <c r="H9753" t="s">
        <v>15</v>
      </c>
      <c r="I9753" t="s">
        <v>34928</v>
      </c>
      <c r="J9753">
        <v>56024</v>
      </c>
      <c r="K9753" t="s">
        <v>34811</v>
      </c>
      <c r="L9753" t="str">
        <f>VLOOKUP(K9753,'[1]movimento-per-comune-ambito-201'!$B$2:$D$547,3,FALSE)</f>
        <v>Terre di Pisa</v>
      </c>
      <c r="M9753" t="s">
        <v>29576</v>
      </c>
      <c r="N9753">
        <v>0</v>
      </c>
      <c r="O9753" t="s">
        <v>34929</v>
      </c>
      <c r="P9753" t="s">
        <v>34930</v>
      </c>
      <c r="Q9753" t="s">
        <v>34931</v>
      </c>
    </row>
    <row r="9754" spans="1:17" x14ac:dyDescent="0.25">
      <c r="A9754">
        <v>24469</v>
      </c>
      <c r="B9754" t="s">
        <v>34932</v>
      </c>
      <c r="C9754" s="1">
        <v>436590086</v>
      </c>
      <c r="D9754" s="1">
        <v>108859142</v>
      </c>
      <c r="E9754">
        <v>50032</v>
      </c>
      <c r="F9754" t="str">
        <f>VLOOKUP(E9754,'[1]movimento-per-comune-ambito-201'!$C$2:$D$547,2,0)</f>
        <v>Terre di Pisa</v>
      </c>
      <c r="G9754" t="s">
        <v>63477</v>
      </c>
      <c r="H9754" t="s">
        <v>15</v>
      </c>
      <c r="I9754" t="s">
        <v>34933</v>
      </c>
      <c r="J9754">
        <v>56028</v>
      </c>
      <c r="K9754" t="s">
        <v>34811</v>
      </c>
      <c r="L9754" t="str">
        <f>VLOOKUP(K9754,'[1]movimento-per-comune-ambito-201'!$B$2:$D$547,3,FALSE)</f>
        <v>Terre di Pisa</v>
      </c>
      <c r="M9754" t="s">
        <v>29576</v>
      </c>
      <c r="N9754">
        <v>1</v>
      </c>
      <c r="O9754" t="s">
        <v>34934</v>
      </c>
      <c r="Q9754" t="s">
        <v>34935</v>
      </c>
    </row>
    <row r="9755" spans="1:17" x14ac:dyDescent="0.25">
      <c r="A9755">
        <v>25157</v>
      </c>
      <c r="B9755" t="s">
        <v>34936</v>
      </c>
      <c r="C9755" s="1">
        <v>4.36794426E+16</v>
      </c>
      <c r="D9755" s="1">
        <v>1.08674035999999E+16</v>
      </c>
      <c r="E9755">
        <v>50032</v>
      </c>
      <c r="F9755" t="str">
        <f>VLOOKUP(E9755,'[1]movimento-per-comune-ambito-201'!$C$2:$D$547,2,0)</f>
        <v>Terre di Pisa</v>
      </c>
      <c r="G9755" t="s">
        <v>63478</v>
      </c>
      <c r="H9755" t="s">
        <v>15</v>
      </c>
      <c r="I9755" t="s">
        <v>34937</v>
      </c>
      <c r="J9755">
        <v>56028</v>
      </c>
      <c r="K9755" t="s">
        <v>34811</v>
      </c>
      <c r="L9755" t="str">
        <f>VLOOKUP(K9755,'[1]movimento-per-comune-ambito-201'!$B$2:$D$547,3,FALSE)</f>
        <v>Terre di Pisa</v>
      </c>
      <c r="M9755" t="s">
        <v>29576</v>
      </c>
      <c r="N9755">
        <v>1</v>
      </c>
      <c r="O9755" t="s">
        <v>34938</v>
      </c>
      <c r="Q9755" t="s">
        <v>34939</v>
      </c>
    </row>
    <row r="9756" spans="1:17" x14ac:dyDescent="0.25">
      <c r="A9756">
        <v>7130</v>
      </c>
      <c r="B9756" t="s">
        <v>34940</v>
      </c>
      <c r="C9756" s="1">
        <v>4.36805699E+16</v>
      </c>
      <c r="D9756" s="1">
        <v>108478827</v>
      </c>
      <c r="E9756">
        <v>50032</v>
      </c>
      <c r="F9756" t="str">
        <f>VLOOKUP(E9756,'[1]movimento-per-comune-ambito-201'!$C$2:$D$547,2,0)</f>
        <v>Terre di Pisa</v>
      </c>
      <c r="G9756" t="s">
        <v>63031</v>
      </c>
      <c r="H9756" t="s">
        <v>37</v>
      </c>
      <c r="I9756" t="s">
        <v>34941</v>
      </c>
      <c r="J9756">
        <v>56028</v>
      </c>
      <c r="K9756" t="s">
        <v>34811</v>
      </c>
      <c r="L9756" t="str">
        <f>VLOOKUP(K9756,'[1]movimento-per-comune-ambito-201'!$B$2:$D$547,3,FALSE)</f>
        <v>Terre di Pisa</v>
      </c>
      <c r="M9756" t="s">
        <v>29576</v>
      </c>
      <c r="N9756">
        <v>0</v>
      </c>
      <c r="O9756" t="s">
        <v>34942</v>
      </c>
      <c r="Q9756" t="s">
        <v>34943</v>
      </c>
    </row>
    <row r="9757" spans="1:17" x14ac:dyDescent="0.25">
      <c r="A9757">
        <v>7131</v>
      </c>
      <c r="B9757" t="s">
        <v>34944</v>
      </c>
      <c r="C9757" s="1">
        <v>4.3651454999999904E+16</v>
      </c>
      <c r="D9757" s="1">
        <v>10862786</v>
      </c>
      <c r="E9757">
        <v>50032</v>
      </c>
      <c r="F9757" t="str">
        <f>VLOOKUP(E9757,'[1]movimento-per-comune-ambito-201'!$C$2:$D$547,2,0)</f>
        <v>Terre di Pisa</v>
      </c>
      <c r="G9757" t="s">
        <v>63328</v>
      </c>
      <c r="H9757" t="s">
        <v>37</v>
      </c>
      <c r="I9757" t="s">
        <v>34945</v>
      </c>
      <c r="J9757">
        <v>56028</v>
      </c>
      <c r="K9757" t="s">
        <v>34811</v>
      </c>
      <c r="L9757" t="str">
        <f>VLOOKUP(K9757,'[1]movimento-per-comune-ambito-201'!$B$2:$D$547,3,FALSE)</f>
        <v>Terre di Pisa</v>
      </c>
      <c r="M9757" t="s">
        <v>29576</v>
      </c>
      <c r="N9757">
        <v>0</v>
      </c>
      <c r="O9757" t="s">
        <v>34946</v>
      </c>
      <c r="P9757" t="s">
        <v>34947</v>
      </c>
      <c r="Q9757" t="s">
        <v>34948</v>
      </c>
    </row>
    <row r="9758" spans="1:17" x14ac:dyDescent="0.25">
      <c r="A9758">
        <v>7139</v>
      </c>
      <c r="B9758" t="s">
        <v>34949</v>
      </c>
      <c r="C9758" s="1">
        <v>4.3626518699999904E+16</v>
      </c>
      <c r="D9758" s="1">
        <v>108662242</v>
      </c>
      <c r="E9758">
        <v>50032</v>
      </c>
      <c r="F9758" t="str">
        <f>VLOOKUP(E9758,'[1]movimento-per-comune-ambito-201'!$C$2:$D$547,2,0)</f>
        <v>Terre di Pisa</v>
      </c>
      <c r="G9758" t="s">
        <v>63040</v>
      </c>
      <c r="H9758" t="s">
        <v>37</v>
      </c>
      <c r="I9758" t="s">
        <v>34950</v>
      </c>
      <c r="J9758">
        <v>56020</v>
      </c>
      <c r="K9758" t="s">
        <v>34811</v>
      </c>
      <c r="L9758" t="str">
        <f>VLOOKUP(K9758,'[1]movimento-per-comune-ambito-201'!$B$2:$D$547,3,FALSE)</f>
        <v>Terre di Pisa</v>
      </c>
      <c r="M9758" t="s">
        <v>29576</v>
      </c>
      <c r="N9758">
        <v>0</v>
      </c>
      <c r="O9758" t="s">
        <v>34951</v>
      </c>
      <c r="Q9758" t="s">
        <v>34952</v>
      </c>
    </row>
    <row r="9759" spans="1:17" x14ac:dyDescent="0.25">
      <c r="A9759">
        <v>17171</v>
      </c>
      <c r="B9759" t="s">
        <v>34953</v>
      </c>
      <c r="C9759" s="1">
        <v>436829641</v>
      </c>
      <c r="D9759" s="1">
        <v>108551196</v>
      </c>
      <c r="E9759">
        <v>50032</v>
      </c>
      <c r="F9759" t="str">
        <f>VLOOKUP(E9759,'[1]movimento-per-comune-ambito-201'!$C$2:$D$547,2,0)</f>
        <v>Terre di Pisa</v>
      </c>
      <c r="G9759" t="s">
        <v>63140</v>
      </c>
      <c r="H9759" t="s">
        <v>37</v>
      </c>
      <c r="I9759" t="s">
        <v>34954</v>
      </c>
      <c r="J9759">
        <v>56028</v>
      </c>
      <c r="K9759" t="s">
        <v>34811</v>
      </c>
      <c r="L9759" t="str">
        <f>VLOOKUP(K9759,'[1]movimento-per-comune-ambito-201'!$B$2:$D$547,3,FALSE)</f>
        <v>Terre di Pisa</v>
      </c>
      <c r="M9759" t="s">
        <v>29576</v>
      </c>
      <c r="N9759">
        <v>0</v>
      </c>
      <c r="O9759" t="s">
        <v>34955</v>
      </c>
      <c r="P9759" t="s">
        <v>34956</v>
      </c>
      <c r="Q9759" t="s">
        <v>34957</v>
      </c>
    </row>
    <row r="9760" spans="1:17" x14ac:dyDescent="0.25">
      <c r="A9760">
        <v>18644</v>
      </c>
      <c r="B9760" t="s">
        <v>34958</v>
      </c>
      <c r="C9760" s="1">
        <v>4.3643886E+16</v>
      </c>
      <c r="D9760" s="1">
        <v>10833358</v>
      </c>
      <c r="E9760">
        <v>50032</v>
      </c>
      <c r="F9760" t="str">
        <f>VLOOKUP(E9760,'[1]movimento-per-comune-ambito-201'!$C$2:$D$547,2,0)</f>
        <v>Terre di Pisa</v>
      </c>
      <c r="G9760" t="s">
        <v>63043</v>
      </c>
      <c r="H9760" t="s">
        <v>37</v>
      </c>
      <c r="I9760" t="s">
        <v>34959</v>
      </c>
      <c r="J9760">
        <v>56024</v>
      </c>
      <c r="K9760" t="s">
        <v>34811</v>
      </c>
      <c r="L9760" t="str">
        <f>VLOOKUP(K9760,'[1]movimento-per-comune-ambito-201'!$B$2:$D$547,3,FALSE)</f>
        <v>Terre di Pisa</v>
      </c>
      <c r="M9760" t="s">
        <v>29576</v>
      </c>
      <c r="N9760">
        <v>0</v>
      </c>
      <c r="O9760" t="s">
        <v>34960</v>
      </c>
      <c r="Q9760" t="s">
        <v>34961</v>
      </c>
    </row>
    <row r="9761" spans="1:17" x14ac:dyDescent="0.25">
      <c r="A9761">
        <v>19056</v>
      </c>
      <c r="B9761" t="s">
        <v>34962</v>
      </c>
      <c r="C9761" s="1">
        <v>4.3725532E+16</v>
      </c>
      <c r="D9761" s="1">
        <v>10810663</v>
      </c>
      <c r="E9761">
        <v>50032</v>
      </c>
      <c r="F9761" t="str">
        <f>VLOOKUP(E9761,'[1]movimento-per-comune-ambito-201'!$C$2:$D$547,2,0)</f>
        <v>Terre di Pisa</v>
      </c>
      <c r="G9761" t="s">
        <v>63044</v>
      </c>
      <c r="H9761" t="s">
        <v>37</v>
      </c>
      <c r="I9761" t="s">
        <v>34963</v>
      </c>
      <c r="J9761">
        <v>56028</v>
      </c>
      <c r="K9761" t="s">
        <v>34811</v>
      </c>
      <c r="L9761" t="str">
        <f>VLOOKUP(K9761,'[1]movimento-per-comune-ambito-201'!$B$2:$D$547,3,FALSE)</f>
        <v>Terre di Pisa</v>
      </c>
      <c r="M9761" t="s">
        <v>29576</v>
      </c>
      <c r="N9761">
        <v>0</v>
      </c>
      <c r="O9761" t="s">
        <v>34964</v>
      </c>
      <c r="Q9761" t="s">
        <v>34965</v>
      </c>
    </row>
    <row r="9762" spans="1:17" x14ac:dyDescent="0.25">
      <c r="A9762">
        <v>25037</v>
      </c>
      <c r="B9762" t="s">
        <v>34966</v>
      </c>
      <c r="C9762" s="1">
        <v>4.36783829E+16</v>
      </c>
      <c r="D9762" s="1">
        <v>10846976</v>
      </c>
      <c r="E9762">
        <v>50032</v>
      </c>
      <c r="F9762" t="str">
        <f>VLOOKUP(E9762,'[1]movimento-per-comune-ambito-201'!$C$2:$D$547,2,0)</f>
        <v>Terre di Pisa</v>
      </c>
      <c r="G9762" t="s">
        <v>63045</v>
      </c>
      <c r="H9762" t="s">
        <v>37</v>
      </c>
      <c r="I9762" t="s">
        <v>34967</v>
      </c>
      <c r="J9762">
        <v>56028</v>
      </c>
      <c r="K9762" t="s">
        <v>34811</v>
      </c>
      <c r="L9762" t="str">
        <f>VLOOKUP(K9762,'[1]movimento-per-comune-ambito-201'!$B$2:$D$547,3,FALSE)</f>
        <v>Terre di Pisa</v>
      </c>
      <c r="M9762" t="s">
        <v>29576</v>
      </c>
      <c r="N9762">
        <v>0</v>
      </c>
      <c r="O9762" t="s">
        <v>34968</v>
      </c>
      <c r="Q9762" t="s">
        <v>34969</v>
      </c>
    </row>
    <row r="9763" spans="1:17" x14ac:dyDescent="0.25">
      <c r="A9763">
        <v>6642</v>
      </c>
      <c r="B9763" t="s">
        <v>6882</v>
      </c>
      <c r="C9763" s="1">
        <v>4.3679363E+16</v>
      </c>
      <c r="D9763" s="1">
        <v>1.085133E+16</v>
      </c>
      <c r="E9763">
        <v>50032</v>
      </c>
      <c r="F9763" t="str">
        <f>VLOOKUP(E9763,'[1]movimento-per-comune-ambito-201'!$C$2:$D$547,2,0)</f>
        <v>Terre di Pisa</v>
      </c>
      <c r="G9763" t="s">
        <v>63130</v>
      </c>
      <c r="H9763" t="s">
        <v>41</v>
      </c>
      <c r="I9763" t="s">
        <v>34970</v>
      </c>
      <c r="J9763">
        <v>56028</v>
      </c>
      <c r="K9763" t="s">
        <v>34811</v>
      </c>
      <c r="L9763" t="str">
        <f>VLOOKUP(K9763,'[1]movimento-per-comune-ambito-201'!$B$2:$D$547,3,FALSE)</f>
        <v>Terre di Pisa</v>
      </c>
      <c r="M9763" t="s">
        <v>29576</v>
      </c>
      <c r="N9763">
        <v>4</v>
      </c>
      <c r="O9763" t="s">
        <v>34971</v>
      </c>
      <c r="P9763" t="s">
        <v>34972</v>
      </c>
      <c r="Q9763" t="s">
        <v>34973</v>
      </c>
    </row>
    <row r="9764" spans="1:17" x14ac:dyDescent="0.25">
      <c r="A9764">
        <v>6649</v>
      </c>
      <c r="B9764" t="s">
        <v>34974</v>
      </c>
      <c r="C9764" s="1">
        <v>436875328</v>
      </c>
      <c r="D9764" s="1">
        <v>107994199</v>
      </c>
      <c r="E9764">
        <v>50032</v>
      </c>
      <c r="F9764" t="str">
        <f>VLOOKUP(E9764,'[1]movimento-per-comune-ambito-201'!$C$2:$D$547,2,0)</f>
        <v>Terre di Pisa</v>
      </c>
      <c r="G9764" t="s">
        <v>63329</v>
      </c>
      <c r="H9764" t="s">
        <v>41</v>
      </c>
      <c r="I9764" t="s">
        <v>34975</v>
      </c>
      <c r="J9764">
        <v>56024</v>
      </c>
      <c r="K9764" t="s">
        <v>34811</v>
      </c>
      <c r="L9764" t="str">
        <f>VLOOKUP(K9764,'[1]movimento-per-comune-ambito-201'!$B$2:$D$547,3,FALSE)</f>
        <v>Terre di Pisa</v>
      </c>
      <c r="M9764" t="s">
        <v>29576</v>
      </c>
      <c r="N9764">
        <v>1</v>
      </c>
      <c r="O9764" t="s">
        <v>34976</v>
      </c>
      <c r="Q9764" t="s">
        <v>34977</v>
      </c>
    </row>
    <row r="9765" spans="1:17" x14ac:dyDescent="0.25">
      <c r="A9765">
        <v>6650</v>
      </c>
      <c r="B9765" t="s">
        <v>34978</v>
      </c>
      <c r="C9765" s="1">
        <v>4.3685363E+16</v>
      </c>
      <c r="D9765" s="1">
        <v>1.08123379999999E+16</v>
      </c>
      <c r="E9765">
        <v>50032</v>
      </c>
      <c r="F9765" t="str">
        <f>VLOOKUP(E9765,'[1]movimento-per-comune-ambito-201'!$C$2:$D$547,2,0)</f>
        <v>Terre di Pisa</v>
      </c>
      <c r="G9765" t="s">
        <v>63054</v>
      </c>
      <c r="H9765" t="s">
        <v>41</v>
      </c>
      <c r="I9765" t="s">
        <v>34979</v>
      </c>
      <c r="J9765">
        <v>56028</v>
      </c>
      <c r="K9765" t="s">
        <v>34811</v>
      </c>
      <c r="L9765" t="str">
        <f>VLOOKUP(K9765,'[1]movimento-per-comune-ambito-201'!$B$2:$D$547,3,FALSE)</f>
        <v>Terre di Pisa</v>
      </c>
      <c r="M9765" t="s">
        <v>29576</v>
      </c>
      <c r="N9765">
        <v>4</v>
      </c>
      <c r="O9765" t="s">
        <v>34980</v>
      </c>
      <c r="P9765" t="s">
        <v>34981</v>
      </c>
      <c r="Q9765" t="s">
        <v>34982</v>
      </c>
    </row>
    <row r="9766" spans="1:17" x14ac:dyDescent="0.25">
      <c r="A9766">
        <v>6651</v>
      </c>
      <c r="B9766" t="s">
        <v>34983</v>
      </c>
      <c r="C9766" s="1">
        <v>436729129</v>
      </c>
      <c r="D9766" s="1">
        <v>108677256</v>
      </c>
      <c r="E9766">
        <v>50032</v>
      </c>
      <c r="F9766" t="str">
        <f>VLOOKUP(E9766,'[1]movimento-per-comune-ambito-201'!$C$2:$D$547,2,0)</f>
        <v>Terre di Pisa</v>
      </c>
      <c r="G9766" t="s">
        <v>63055</v>
      </c>
      <c r="H9766" t="s">
        <v>41</v>
      </c>
      <c r="I9766" t="s">
        <v>34984</v>
      </c>
      <c r="J9766">
        <v>56028</v>
      </c>
      <c r="K9766" t="s">
        <v>34811</v>
      </c>
      <c r="L9766" t="str">
        <f>VLOOKUP(K9766,'[1]movimento-per-comune-ambito-201'!$B$2:$D$547,3,FALSE)</f>
        <v>Terre di Pisa</v>
      </c>
      <c r="M9766" t="s">
        <v>29576</v>
      </c>
      <c r="N9766">
        <v>3</v>
      </c>
      <c r="O9766" t="s">
        <v>34985</v>
      </c>
      <c r="P9766" t="s">
        <v>34986</v>
      </c>
      <c r="Q9766" t="s">
        <v>34987</v>
      </c>
    </row>
    <row r="9767" spans="1:17" x14ac:dyDescent="0.25">
      <c r="A9767">
        <v>14293</v>
      </c>
      <c r="B9767" t="s">
        <v>34988</v>
      </c>
      <c r="C9767" s="1">
        <v>4.36825903E+16</v>
      </c>
      <c r="D9767" s="1">
        <v>1.08471927E+16</v>
      </c>
      <c r="E9767">
        <v>50032</v>
      </c>
      <c r="F9767" t="str">
        <f>VLOOKUP(E9767,'[1]movimento-per-comune-ambito-201'!$C$2:$D$547,2,0)</f>
        <v>Terre di Pisa</v>
      </c>
      <c r="G9767" t="s">
        <v>63150</v>
      </c>
      <c r="H9767" t="s">
        <v>41</v>
      </c>
      <c r="I9767" t="s">
        <v>34989</v>
      </c>
      <c r="J9767">
        <v>56028</v>
      </c>
      <c r="K9767" t="s">
        <v>34811</v>
      </c>
      <c r="L9767" t="str">
        <f>VLOOKUP(K9767,'[1]movimento-per-comune-ambito-201'!$B$2:$D$547,3,FALSE)</f>
        <v>Terre di Pisa</v>
      </c>
      <c r="M9767" t="s">
        <v>29576</v>
      </c>
      <c r="N9767">
        <v>4</v>
      </c>
      <c r="O9767" t="s">
        <v>34990</v>
      </c>
      <c r="P9767" t="s">
        <v>34991</v>
      </c>
      <c r="Q9767" t="s">
        <v>34992</v>
      </c>
    </row>
    <row r="9768" spans="1:17" x14ac:dyDescent="0.25">
      <c r="A9768">
        <v>7463</v>
      </c>
      <c r="B9768" t="s">
        <v>34993</v>
      </c>
      <c r="C9768" s="1">
        <v>436829641</v>
      </c>
      <c r="D9768" s="1">
        <v>108551196</v>
      </c>
      <c r="E9768">
        <v>50032</v>
      </c>
      <c r="F9768" t="str">
        <f>VLOOKUP(E9768,'[1]movimento-per-comune-ambito-201'!$C$2:$D$547,2,0)</f>
        <v>Terre di Pisa</v>
      </c>
      <c r="G9768" t="s">
        <v>63032</v>
      </c>
      <c r="H9768" t="s">
        <v>52</v>
      </c>
      <c r="I9768" t="s">
        <v>34994</v>
      </c>
      <c r="J9768">
        <v>56028</v>
      </c>
      <c r="K9768" t="s">
        <v>34811</v>
      </c>
      <c r="L9768" t="str">
        <f>VLOOKUP(K9768,'[1]movimento-per-comune-ambito-201'!$B$2:$D$547,3,FALSE)</f>
        <v>Terre di Pisa</v>
      </c>
      <c r="M9768" t="s">
        <v>29576</v>
      </c>
      <c r="N9768">
        <v>0</v>
      </c>
      <c r="O9768" t="s">
        <v>34995</v>
      </c>
      <c r="Q9768" t="s">
        <v>34996</v>
      </c>
    </row>
    <row r="9769" spans="1:17" x14ac:dyDescent="0.25">
      <c r="A9769">
        <v>16942</v>
      </c>
      <c r="B9769" t="s">
        <v>34997</v>
      </c>
      <c r="C9769" s="1">
        <v>436339708</v>
      </c>
      <c r="D9769" s="1">
        <v>1.08420789E+16</v>
      </c>
      <c r="E9769">
        <v>50032</v>
      </c>
      <c r="F9769" t="str">
        <f>VLOOKUP(E9769,'[1]movimento-per-comune-ambito-201'!$C$2:$D$547,2,0)</f>
        <v>Terre di Pisa</v>
      </c>
      <c r="G9769" t="s">
        <v>63033</v>
      </c>
      <c r="H9769" t="s">
        <v>52</v>
      </c>
      <c r="I9769" t="s">
        <v>34998</v>
      </c>
      <c r="J9769">
        <v>56028</v>
      </c>
      <c r="K9769" t="s">
        <v>34811</v>
      </c>
      <c r="L9769" t="str">
        <f>VLOOKUP(K9769,'[1]movimento-per-comune-ambito-201'!$B$2:$D$547,3,FALSE)</f>
        <v>Terre di Pisa</v>
      </c>
      <c r="M9769" t="s">
        <v>29576</v>
      </c>
      <c r="N9769">
        <v>0</v>
      </c>
      <c r="O9769" t="s">
        <v>34999</v>
      </c>
      <c r="P9769" t="s">
        <v>35000</v>
      </c>
      <c r="Q9769" t="s">
        <v>35001</v>
      </c>
    </row>
    <row r="9770" spans="1:17" x14ac:dyDescent="0.25">
      <c r="A9770">
        <v>17945</v>
      </c>
      <c r="B9770" t="s">
        <v>20371</v>
      </c>
      <c r="C9770" s="1">
        <v>4.3688389E+16</v>
      </c>
      <c r="D9770" s="1">
        <v>108758269</v>
      </c>
      <c r="E9770">
        <v>50032</v>
      </c>
      <c r="F9770" t="str">
        <f>VLOOKUP(E9770,'[1]movimento-per-comune-ambito-201'!$C$2:$D$547,2,0)</f>
        <v>Terre di Pisa</v>
      </c>
      <c r="G9770" t="s">
        <v>63063</v>
      </c>
      <c r="H9770" t="s">
        <v>52</v>
      </c>
      <c r="I9770" t="s">
        <v>35002</v>
      </c>
      <c r="J9770">
        <v>56028</v>
      </c>
      <c r="K9770" t="s">
        <v>34811</v>
      </c>
      <c r="L9770" t="str">
        <f>VLOOKUP(K9770,'[1]movimento-per-comune-ambito-201'!$B$2:$D$547,3,FALSE)</f>
        <v>Terre di Pisa</v>
      </c>
      <c r="M9770" t="s">
        <v>29576</v>
      </c>
      <c r="N9770">
        <v>0</v>
      </c>
      <c r="O9770" t="s">
        <v>35003</v>
      </c>
      <c r="P9770" t="s">
        <v>35004</v>
      </c>
      <c r="Q9770" t="s">
        <v>35005</v>
      </c>
    </row>
    <row r="9771" spans="1:17" x14ac:dyDescent="0.25">
      <c r="A9771">
        <v>18459</v>
      </c>
      <c r="B9771" t="s">
        <v>35006</v>
      </c>
      <c r="C9771" s="1">
        <v>43693216</v>
      </c>
      <c r="D9771" s="1">
        <v>10843626</v>
      </c>
      <c r="E9771">
        <v>50032</v>
      </c>
      <c r="F9771" t="str">
        <f>VLOOKUP(E9771,'[1]movimento-per-comune-ambito-201'!$C$2:$D$547,2,0)</f>
        <v>Terre di Pisa</v>
      </c>
      <c r="G9771" t="s">
        <v>63064</v>
      </c>
      <c r="H9771" t="s">
        <v>52</v>
      </c>
      <c r="I9771" t="s">
        <v>35007</v>
      </c>
      <c r="J9771">
        <v>56028</v>
      </c>
      <c r="K9771" t="s">
        <v>34811</v>
      </c>
      <c r="L9771" t="str">
        <f>VLOOKUP(K9771,'[1]movimento-per-comune-ambito-201'!$B$2:$D$547,3,FALSE)</f>
        <v>Terre di Pisa</v>
      </c>
      <c r="M9771" t="s">
        <v>29576</v>
      </c>
      <c r="N9771">
        <v>0</v>
      </c>
      <c r="O9771" t="s">
        <v>35008</v>
      </c>
      <c r="Q9771" t="s">
        <v>35009</v>
      </c>
    </row>
    <row r="9772" spans="1:17" x14ac:dyDescent="0.25">
      <c r="A9772">
        <v>19023</v>
      </c>
      <c r="B9772" t="s">
        <v>35010</v>
      </c>
      <c r="C9772" s="1">
        <v>4.3690963099999904E+16</v>
      </c>
      <c r="D9772" s="1">
        <v>1.08928302E+16</v>
      </c>
      <c r="E9772">
        <v>50032</v>
      </c>
      <c r="F9772" t="str">
        <f>VLOOKUP(E9772,'[1]movimento-per-comune-ambito-201'!$C$2:$D$547,2,0)</f>
        <v>Terre di Pisa</v>
      </c>
      <c r="G9772" t="s">
        <v>63065</v>
      </c>
      <c r="H9772" t="s">
        <v>52</v>
      </c>
      <c r="I9772" t="s">
        <v>35011</v>
      </c>
      <c r="J9772">
        <v>56028</v>
      </c>
      <c r="K9772" t="s">
        <v>34811</v>
      </c>
      <c r="L9772" t="str">
        <f>VLOOKUP(K9772,'[1]movimento-per-comune-ambito-201'!$B$2:$D$547,3,FALSE)</f>
        <v>Terre di Pisa</v>
      </c>
      <c r="M9772" t="s">
        <v>29576</v>
      </c>
      <c r="N9772">
        <v>0</v>
      </c>
      <c r="O9772" t="s">
        <v>35012</v>
      </c>
      <c r="P9772" t="s">
        <v>35013</v>
      </c>
      <c r="Q9772" t="s">
        <v>35014</v>
      </c>
    </row>
    <row r="9773" spans="1:17" x14ac:dyDescent="0.25">
      <c r="A9773">
        <v>19515</v>
      </c>
      <c r="B9773" t="s">
        <v>35015</v>
      </c>
      <c r="C9773" s="1">
        <v>436829641</v>
      </c>
      <c r="D9773" s="1">
        <v>108551196</v>
      </c>
      <c r="E9773">
        <v>50032</v>
      </c>
      <c r="F9773" t="str">
        <f>VLOOKUP(E9773,'[1]movimento-per-comune-ambito-201'!$C$2:$D$547,2,0)</f>
        <v>Terre di Pisa</v>
      </c>
      <c r="G9773" t="s">
        <v>63023</v>
      </c>
      <c r="H9773" t="s">
        <v>52</v>
      </c>
      <c r="I9773" t="s">
        <v>35016</v>
      </c>
      <c r="J9773">
        <v>56028</v>
      </c>
      <c r="K9773" t="s">
        <v>34811</v>
      </c>
      <c r="L9773" t="str">
        <f>VLOOKUP(K9773,'[1]movimento-per-comune-ambito-201'!$B$2:$D$547,3,FALSE)</f>
        <v>Terre di Pisa</v>
      </c>
      <c r="M9773" t="s">
        <v>29576</v>
      </c>
      <c r="N9773">
        <v>0</v>
      </c>
      <c r="O9773" t="s">
        <v>35017</v>
      </c>
      <c r="P9773" t="s">
        <v>35018</v>
      </c>
      <c r="Q9773" t="s">
        <v>35019</v>
      </c>
    </row>
    <row r="9774" spans="1:17" x14ac:dyDescent="0.25">
      <c r="A9774">
        <v>19517</v>
      </c>
      <c r="B9774" t="s">
        <v>2575</v>
      </c>
      <c r="C9774" s="1">
        <v>4.3653002999999904E+16</v>
      </c>
      <c r="D9774" s="1">
        <v>1.08642819999999E+16</v>
      </c>
      <c r="E9774">
        <v>50032</v>
      </c>
      <c r="F9774" t="str">
        <f>VLOOKUP(E9774,'[1]movimento-per-comune-ambito-201'!$C$2:$D$547,2,0)</f>
        <v>Terre di Pisa</v>
      </c>
      <c r="G9774" t="s">
        <v>63025</v>
      </c>
      <c r="H9774" t="s">
        <v>52</v>
      </c>
      <c r="I9774" t="s">
        <v>35020</v>
      </c>
      <c r="J9774">
        <v>56028</v>
      </c>
      <c r="K9774" t="s">
        <v>34811</v>
      </c>
      <c r="L9774" t="str">
        <f>VLOOKUP(K9774,'[1]movimento-per-comune-ambito-201'!$B$2:$D$547,3,FALSE)</f>
        <v>Terre di Pisa</v>
      </c>
      <c r="M9774" t="s">
        <v>29576</v>
      </c>
      <c r="N9774">
        <v>0</v>
      </c>
      <c r="O9774" t="s">
        <v>35021</v>
      </c>
      <c r="Q9774" t="s">
        <v>35022</v>
      </c>
    </row>
    <row r="9775" spans="1:17" x14ac:dyDescent="0.25">
      <c r="A9775">
        <v>19539</v>
      </c>
      <c r="B9775" t="s">
        <v>35023</v>
      </c>
      <c r="C9775" s="1">
        <v>4.3689151299999904E+16</v>
      </c>
      <c r="D9775" s="1">
        <v>1.08310207999999E+16</v>
      </c>
      <c r="E9775">
        <v>50032</v>
      </c>
      <c r="F9775" t="str">
        <f>VLOOKUP(E9775,'[1]movimento-per-comune-ambito-201'!$C$2:$D$547,2,0)</f>
        <v>Terre di Pisa</v>
      </c>
      <c r="G9775" t="s">
        <v>63202</v>
      </c>
      <c r="H9775" t="s">
        <v>52</v>
      </c>
      <c r="I9775" t="s">
        <v>35024</v>
      </c>
      <c r="J9775">
        <v>56028</v>
      </c>
      <c r="K9775" t="s">
        <v>34811</v>
      </c>
      <c r="L9775" t="str">
        <f>VLOOKUP(K9775,'[1]movimento-per-comune-ambito-201'!$B$2:$D$547,3,FALSE)</f>
        <v>Terre di Pisa</v>
      </c>
      <c r="M9775" t="s">
        <v>29576</v>
      </c>
      <c r="N9775">
        <v>0</v>
      </c>
      <c r="O9775" t="s">
        <v>35025</v>
      </c>
      <c r="Q9775" t="s">
        <v>35026</v>
      </c>
    </row>
    <row r="9776" spans="1:17" x14ac:dyDescent="0.25">
      <c r="A9776">
        <v>19895</v>
      </c>
      <c r="B9776" t="s">
        <v>35027</v>
      </c>
      <c r="C9776" s="1">
        <v>43644762</v>
      </c>
      <c r="D9776" s="1">
        <v>10787086</v>
      </c>
      <c r="E9776">
        <v>50032</v>
      </c>
      <c r="F9776" t="str">
        <f>VLOOKUP(E9776,'[1]movimento-per-comune-ambito-201'!$C$2:$D$547,2,0)</f>
        <v>Terre di Pisa</v>
      </c>
      <c r="G9776" t="s">
        <v>63358</v>
      </c>
      <c r="H9776" t="s">
        <v>52</v>
      </c>
      <c r="I9776" t="s">
        <v>35028</v>
      </c>
      <c r="J9776">
        <v>56028</v>
      </c>
      <c r="K9776" t="s">
        <v>34811</v>
      </c>
      <c r="L9776" t="str">
        <f>VLOOKUP(K9776,'[1]movimento-per-comune-ambito-201'!$B$2:$D$547,3,FALSE)</f>
        <v>Terre di Pisa</v>
      </c>
      <c r="M9776" t="s">
        <v>29576</v>
      </c>
      <c r="N9776">
        <v>0</v>
      </c>
      <c r="O9776" t="s">
        <v>35029</v>
      </c>
      <c r="P9776" t="s">
        <v>35030</v>
      </c>
      <c r="Q9776" t="s">
        <v>35031</v>
      </c>
    </row>
    <row r="9777" spans="1:17" x14ac:dyDescent="0.25">
      <c r="A9777">
        <v>19918</v>
      </c>
      <c r="B9777" t="s">
        <v>35032</v>
      </c>
      <c r="C9777" s="1">
        <v>4.36715924E+16</v>
      </c>
      <c r="D9777" s="1">
        <v>10844628</v>
      </c>
      <c r="E9777">
        <v>50032</v>
      </c>
      <c r="F9777" t="str">
        <f>VLOOKUP(E9777,'[1]movimento-per-comune-ambito-201'!$C$2:$D$547,2,0)</f>
        <v>Terre di Pisa</v>
      </c>
      <c r="G9777" t="s">
        <v>63359</v>
      </c>
      <c r="H9777" t="s">
        <v>52</v>
      </c>
      <c r="I9777" t="s">
        <v>35033</v>
      </c>
      <c r="J9777">
        <v>56028</v>
      </c>
      <c r="K9777" t="s">
        <v>34811</v>
      </c>
      <c r="L9777" t="str">
        <f>VLOOKUP(K9777,'[1]movimento-per-comune-ambito-201'!$B$2:$D$547,3,FALSE)</f>
        <v>Terre di Pisa</v>
      </c>
      <c r="M9777" t="s">
        <v>29576</v>
      </c>
      <c r="N9777">
        <v>0</v>
      </c>
      <c r="O9777" t="s">
        <v>35034</v>
      </c>
      <c r="Q9777" t="s">
        <v>35035</v>
      </c>
    </row>
    <row r="9778" spans="1:17" x14ac:dyDescent="0.25">
      <c r="A9778">
        <v>21397</v>
      </c>
      <c r="B9778" t="s">
        <v>828</v>
      </c>
      <c r="C9778" s="1">
        <v>43674844</v>
      </c>
      <c r="D9778" s="1">
        <v>1.08449209999999E+16</v>
      </c>
      <c r="E9778">
        <v>50032</v>
      </c>
      <c r="F9778" t="str">
        <f>VLOOKUP(E9778,'[1]movimento-per-comune-ambito-201'!$C$2:$D$547,2,0)</f>
        <v>Terre di Pisa</v>
      </c>
      <c r="G9778" t="s">
        <v>63360</v>
      </c>
      <c r="H9778" t="s">
        <v>52</v>
      </c>
      <c r="I9778" t="s">
        <v>35036</v>
      </c>
      <c r="J9778">
        <v>56028</v>
      </c>
      <c r="K9778" t="s">
        <v>34811</v>
      </c>
      <c r="L9778" t="str">
        <f>VLOOKUP(K9778,'[1]movimento-per-comune-ambito-201'!$B$2:$D$547,3,FALSE)</f>
        <v>Terre di Pisa</v>
      </c>
      <c r="M9778" t="s">
        <v>29576</v>
      </c>
      <c r="N9778">
        <v>0</v>
      </c>
      <c r="O9778" t="s">
        <v>35037</v>
      </c>
      <c r="P9778" t="s">
        <v>35038</v>
      </c>
      <c r="Q9778" t="s">
        <v>35039</v>
      </c>
    </row>
    <row r="9779" spans="1:17" x14ac:dyDescent="0.25">
      <c r="A9779">
        <v>20316</v>
      </c>
      <c r="B9779" t="s">
        <v>35040</v>
      </c>
      <c r="C9779" s="1">
        <v>436829641</v>
      </c>
      <c r="D9779" s="1">
        <v>108551196</v>
      </c>
      <c r="E9779">
        <v>50032</v>
      </c>
      <c r="F9779" t="str">
        <f>VLOOKUP(E9779,'[1]movimento-per-comune-ambito-201'!$C$2:$D$547,2,0)</f>
        <v>Terre di Pisa</v>
      </c>
      <c r="G9779" t="s">
        <v>63067</v>
      </c>
      <c r="H9779" t="s">
        <v>52</v>
      </c>
      <c r="I9779" t="s">
        <v>35041</v>
      </c>
      <c r="J9779">
        <v>56028</v>
      </c>
      <c r="K9779" t="s">
        <v>34811</v>
      </c>
      <c r="L9779" t="str">
        <f>VLOOKUP(K9779,'[1]movimento-per-comune-ambito-201'!$B$2:$D$547,3,FALSE)</f>
        <v>Terre di Pisa</v>
      </c>
      <c r="M9779" t="s">
        <v>29576</v>
      </c>
      <c r="N9779">
        <v>0</v>
      </c>
      <c r="O9779" t="s">
        <v>35042</v>
      </c>
      <c r="Q9779">
        <v>3292973351</v>
      </c>
    </row>
    <row r="9780" spans="1:17" x14ac:dyDescent="0.25">
      <c r="A9780">
        <v>20515</v>
      </c>
      <c r="B9780" t="s">
        <v>35043</v>
      </c>
      <c r="C9780" s="1">
        <v>4.3646912999999904E+16</v>
      </c>
      <c r="D9780" s="1">
        <v>108099068</v>
      </c>
      <c r="E9780">
        <v>50032</v>
      </c>
      <c r="F9780" t="str">
        <f>VLOOKUP(E9780,'[1]movimento-per-comune-ambito-201'!$C$2:$D$547,2,0)</f>
        <v>Terre di Pisa</v>
      </c>
      <c r="G9780" t="s">
        <v>63068</v>
      </c>
      <c r="H9780" t="s">
        <v>52</v>
      </c>
      <c r="I9780" t="s">
        <v>35044</v>
      </c>
      <c r="J9780">
        <v>56028</v>
      </c>
      <c r="K9780" t="s">
        <v>34811</v>
      </c>
      <c r="L9780" t="str">
        <f>VLOOKUP(K9780,'[1]movimento-per-comune-ambito-201'!$B$2:$D$547,3,FALSE)</f>
        <v>Terre di Pisa</v>
      </c>
      <c r="M9780" t="s">
        <v>29576</v>
      </c>
      <c r="N9780">
        <v>0</v>
      </c>
      <c r="O9780" t="s">
        <v>35045</v>
      </c>
      <c r="P9780" t="s">
        <v>35046</v>
      </c>
      <c r="Q9780" t="s">
        <v>35047</v>
      </c>
    </row>
    <row r="9781" spans="1:17" x14ac:dyDescent="0.25">
      <c r="A9781">
        <v>21299</v>
      </c>
      <c r="B9781" t="s">
        <v>35048</v>
      </c>
      <c r="C9781" s="1">
        <v>4.36292339E+16</v>
      </c>
      <c r="D9781" s="1">
        <v>1.0833111E+16</v>
      </c>
      <c r="E9781">
        <v>50032</v>
      </c>
      <c r="F9781" t="str">
        <f>VLOOKUP(E9781,'[1]movimento-per-comune-ambito-201'!$C$2:$D$547,2,0)</f>
        <v>Terre di Pisa</v>
      </c>
      <c r="G9781" t="s">
        <v>63069</v>
      </c>
      <c r="H9781" t="s">
        <v>52</v>
      </c>
      <c r="I9781" t="s">
        <v>35049</v>
      </c>
      <c r="J9781">
        <v>56027</v>
      </c>
      <c r="K9781" t="s">
        <v>34811</v>
      </c>
      <c r="L9781" t="str">
        <f>VLOOKUP(K9781,'[1]movimento-per-comune-ambito-201'!$B$2:$D$547,3,FALSE)</f>
        <v>Terre di Pisa</v>
      </c>
      <c r="M9781" t="s">
        <v>29576</v>
      </c>
      <c r="N9781">
        <v>0</v>
      </c>
      <c r="O9781" t="s">
        <v>35050</v>
      </c>
      <c r="Q9781" t="s">
        <v>35051</v>
      </c>
    </row>
    <row r="9782" spans="1:17" x14ac:dyDescent="0.25">
      <c r="A9782">
        <v>21398</v>
      </c>
      <c r="B9782" t="s">
        <v>35052</v>
      </c>
      <c r="C9782" s="1">
        <v>4.3677039999999904E+16</v>
      </c>
      <c r="D9782" s="1">
        <v>10852361</v>
      </c>
      <c r="E9782">
        <v>50032</v>
      </c>
      <c r="F9782" t="str">
        <f>VLOOKUP(E9782,'[1]movimento-per-comune-ambito-201'!$C$2:$D$547,2,0)</f>
        <v>Terre di Pisa</v>
      </c>
      <c r="G9782" t="s">
        <v>63070</v>
      </c>
      <c r="H9782" t="s">
        <v>52</v>
      </c>
      <c r="I9782" t="s">
        <v>35053</v>
      </c>
      <c r="J9782">
        <v>56027</v>
      </c>
      <c r="K9782" t="s">
        <v>34811</v>
      </c>
      <c r="L9782" t="str">
        <f>VLOOKUP(K9782,'[1]movimento-per-comune-ambito-201'!$B$2:$D$547,3,FALSE)</f>
        <v>Terre di Pisa</v>
      </c>
      <c r="M9782" t="s">
        <v>29576</v>
      </c>
      <c r="N9782">
        <v>0</v>
      </c>
      <c r="O9782" t="s">
        <v>35054</v>
      </c>
      <c r="Q9782" t="s">
        <v>35055</v>
      </c>
    </row>
    <row r="9783" spans="1:17" x14ac:dyDescent="0.25">
      <c r="A9783">
        <v>21465</v>
      </c>
      <c r="B9783" t="s">
        <v>35056</v>
      </c>
      <c r="C9783" s="1">
        <v>4.3692836999999904E+16</v>
      </c>
      <c r="D9783" s="1">
        <v>1.08491269999999E+16</v>
      </c>
      <c r="E9783">
        <v>50032</v>
      </c>
      <c r="F9783" t="str">
        <f>VLOOKUP(E9783,'[1]movimento-per-comune-ambito-201'!$C$2:$D$547,2,0)</f>
        <v>Terre di Pisa</v>
      </c>
      <c r="G9783" t="s">
        <v>63361</v>
      </c>
      <c r="H9783" t="s">
        <v>52</v>
      </c>
      <c r="I9783" t="s">
        <v>35057</v>
      </c>
      <c r="J9783">
        <v>56028</v>
      </c>
      <c r="K9783" t="s">
        <v>34811</v>
      </c>
      <c r="L9783" t="str">
        <f>VLOOKUP(K9783,'[1]movimento-per-comune-ambito-201'!$B$2:$D$547,3,FALSE)</f>
        <v>Terre di Pisa</v>
      </c>
      <c r="M9783" t="s">
        <v>29576</v>
      </c>
      <c r="N9783">
        <v>0</v>
      </c>
      <c r="O9783" t="s">
        <v>35058</v>
      </c>
      <c r="Q9783" t="s">
        <v>35059</v>
      </c>
    </row>
    <row r="9784" spans="1:17" x14ac:dyDescent="0.25">
      <c r="A9784">
        <v>21514</v>
      </c>
      <c r="B9784" t="s">
        <v>35060</v>
      </c>
      <c r="C9784" s="1">
        <v>4.3684856E+16</v>
      </c>
      <c r="D9784" s="1">
        <v>1.0854679E+16</v>
      </c>
      <c r="E9784">
        <v>50032</v>
      </c>
      <c r="F9784" t="str">
        <f>VLOOKUP(E9784,'[1]movimento-per-comune-ambito-201'!$C$2:$D$547,2,0)</f>
        <v>Terre di Pisa</v>
      </c>
      <c r="G9784" t="s">
        <v>63071</v>
      </c>
      <c r="H9784" t="s">
        <v>52</v>
      </c>
      <c r="I9784" t="s">
        <v>35061</v>
      </c>
      <c r="J9784">
        <v>56028</v>
      </c>
      <c r="K9784" t="s">
        <v>34811</v>
      </c>
      <c r="L9784" t="str">
        <f>VLOOKUP(K9784,'[1]movimento-per-comune-ambito-201'!$B$2:$D$547,3,FALSE)</f>
        <v>Terre di Pisa</v>
      </c>
      <c r="M9784" t="s">
        <v>29576</v>
      </c>
      <c r="N9784">
        <v>0</v>
      </c>
      <c r="O9784" t="s">
        <v>35062</v>
      </c>
      <c r="P9784" t="s">
        <v>35063</v>
      </c>
      <c r="Q9784" t="s">
        <v>35064</v>
      </c>
    </row>
    <row r="9785" spans="1:17" x14ac:dyDescent="0.25">
      <c r="A9785">
        <v>22384</v>
      </c>
      <c r="B9785" t="s">
        <v>35065</v>
      </c>
      <c r="C9785" s="1">
        <v>4.3679175E+16</v>
      </c>
      <c r="D9785" s="1">
        <v>10847994</v>
      </c>
      <c r="E9785">
        <v>50032</v>
      </c>
      <c r="F9785" t="str">
        <f>VLOOKUP(E9785,'[1]movimento-per-comune-ambito-201'!$C$2:$D$547,2,0)</f>
        <v>Terre di Pisa</v>
      </c>
      <c r="G9785" t="s">
        <v>63362</v>
      </c>
      <c r="H9785" t="s">
        <v>52</v>
      </c>
      <c r="I9785" t="s">
        <v>35066</v>
      </c>
      <c r="J9785">
        <v>56028</v>
      </c>
      <c r="K9785" t="s">
        <v>34811</v>
      </c>
      <c r="L9785" t="str">
        <f>VLOOKUP(K9785,'[1]movimento-per-comune-ambito-201'!$B$2:$D$547,3,FALSE)</f>
        <v>Terre di Pisa</v>
      </c>
      <c r="M9785" t="s">
        <v>29576</v>
      </c>
      <c r="N9785">
        <v>0</v>
      </c>
      <c r="O9785" t="s">
        <v>35067</v>
      </c>
      <c r="P9785" t="s">
        <v>35068</v>
      </c>
      <c r="Q9785" t="s">
        <v>35069</v>
      </c>
    </row>
    <row r="9786" spans="1:17" x14ac:dyDescent="0.25">
      <c r="A9786">
        <v>22403</v>
      </c>
      <c r="B9786" t="s">
        <v>35070</v>
      </c>
      <c r="C9786" s="1">
        <v>4.3693477E+16</v>
      </c>
      <c r="D9786" s="1">
        <v>108684485</v>
      </c>
      <c r="E9786">
        <v>50032</v>
      </c>
      <c r="F9786" t="str">
        <f>VLOOKUP(E9786,'[1]movimento-per-comune-ambito-201'!$C$2:$D$547,2,0)</f>
        <v>Terre di Pisa</v>
      </c>
      <c r="G9786" t="s">
        <v>63072</v>
      </c>
      <c r="H9786" t="s">
        <v>52</v>
      </c>
      <c r="I9786" t="s">
        <v>35071</v>
      </c>
      <c r="J9786">
        <v>56028</v>
      </c>
      <c r="K9786" t="s">
        <v>34811</v>
      </c>
      <c r="L9786" t="str">
        <f>VLOOKUP(K9786,'[1]movimento-per-comune-ambito-201'!$B$2:$D$547,3,FALSE)</f>
        <v>Terre di Pisa</v>
      </c>
      <c r="M9786" t="s">
        <v>29576</v>
      </c>
      <c r="N9786">
        <v>0</v>
      </c>
      <c r="O9786" t="s">
        <v>35072</v>
      </c>
      <c r="P9786" t="s">
        <v>35073</v>
      </c>
      <c r="Q9786" t="s">
        <v>35074</v>
      </c>
    </row>
    <row r="9787" spans="1:17" x14ac:dyDescent="0.25">
      <c r="A9787">
        <v>22903</v>
      </c>
      <c r="B9787" t="s">
        <v>35075</v>
      </c>
      <c r="C9787" s="1">
        <v>4.3645244499999904E+16</v>
      </c>
      <c r="D9787" s="1">
        <v>1.08308719999999E+16</v>
      </c>
      <c r="E9787">
        <v>50032</v>
      </c>
      <c r="F9787" t="str">
        <f>VLOOKUP(E9787,'[1]movimento-per-comune-ambito-201'!$C$2:$D$547,2,0)</f>
        <v>Terre di Pisa</v>
      </c>
      <c r="G9787" t="s">
        <v>63203</v>
      </c>
      <c r="H9787" t="s">
        <v>52</v>
      </c>
      <c r="I9787" t="s">
        <v>35076</v>
      </c>
      <c r="J9787">
        <v>56028</v>
      </c>
      <c r="K9787" t="s">
        <v>34811</v>
      </c>
      <c r="L9787" t="str">
        <f>VLOOKUP(K9787,'[1]movimento-per-comune-ambito-201'!$B$2:$D$547,3,FALSE)</f>
        <v>Terre di Pisa</v>
      </c>
      <c r="M9787" t="s">
        <v>29576</v>
      </c>
      <c r="N9787">
        <v>0</v>
      </c>
      <c r="O9787" t="s">
        <v>35077</v>
      </c>
      <c r="Q9787" t="s">
        <v>35078</v>
      </c>
    </row>
    <row r="9788" spans="1:17" x14ac:dyDescent="0.25">
      <c r="A9788">
        <v>23859</v>
      </c>
      <c r="B9788" t="s">
        <v>842</v>
      </c>
      <c r="C9788" s="1">
        <v>4.3671742E+16</v>
      </c>
      <c r="D9788" s="1">
        <v>1.08771249999999E+16</v>
      </c>
      <c r="E9788">
        <v>50032</v>
      </c>
      <c r="F9788" t="str">
        <f>VLOOKUP(E9788,'[1]movimento-per-comune-ambito-201'!$C$2:$D$547,2,0)</f>
        <v>Terre di Pisa</v>
      </c>
      <c r="G9788" t="s">
        <v>63073</v>
      </c>
      <c r="H9788" t="s">
        <v>52</v>
      </c>
      <c r="I9788" t="s">
        <v>35079</v>
      </c>
      <c r="J9788">
        <v>56028</v>
      </c>
      <c r="K9788" t="s">
        <v>34811</v>
      </c>
      <c r="L9788" t="str">
        <f>VLOOKUP(K9788,'[1]movimento-per-comune-ambito-201'!$B$2:$D$547,3,FALSE)</f>
        <v>Terre di Pisa</v>
      </c>
      <c r="M9788" t="s">
        <v>29576</v>
      </c>
      <c r="N9788">
        <v>0</v>
      </c>
      <c r="O9788" t="s">
        <v>35080</v>
      </c>
      <c r="Q9788" t="s">
        <v>35081</v>
      </c>
    </row>
    <row r="9789" spans="1:17" x14ac:dyDescent="0.25">
      <c r="A9789">
        <v>23860</v>
      </c>
      <c r="B9789" t="s">
        <v>35082</v>
      </c>
      <c r="C9789" s="1">
        <v>4.3632623E+16</v>
      </c>
      <c r="D9789" s="1">
        <v>10834669</v>
      </c>
      <c r="E9789">
        <v>50032</v>
      </c>
      <c r="F9789" t="str">
        <f>VLOOKUP(E9789,'[1]movimento-per-comune-ambito-201'!$C$2:$D$547,2,0)</f>
        <v>Terre di Pisa</v>
      </c>
      <c r="G9789" t="s">
        <v>63074</v>
      </c>
      <c r="H9789" t="s">
        <v>52</v>
      </c>
      <c r="I9789" t="s">
        <v>35083</v>
      </c>
      <c r="J9789">
        <v>56028</v>
      </c>
      <c r="K9789" t="s">
        <v>34811</v>
      </c>
      <c r="L9789" t="str">
        <f>VLOOKUP(K9789,'[1]movimento-per-comune-ambito-201'!$B$2:$D$547,3,FALSE)</f>
        <v>Terre di Pisa</v>
      </c>
      <c r="M9789" t="s">
        <v>29576</v>
      </c>
      <c r="N9789">
        <v>0</v>
      </c>
      <c r="O9789" t="s">
        <v>35084</v>
      </c>
      <c r="Q9789" t="s">
        <v>35085</v>
      </c>
    </row>
    <row r="9790" spans="1:17" x14ac:dyDescent="0.25">
      <c r="A9790">
        <v>23976</v>
      </c>
      <c r="B9790" t="s">
        <v>35086</v>
      </c>
      <c r="C9790" s="1">
        <v>4.36865437E+16</v>
      </c>
      <c r="D9790" s="1">
        <v>108024868</v>
      </c>
      <c r="E9790">
        <v>50032</v>
      </c>
      <c r="F9790" t="str">
        <f>VLOOKUP(E9790,'[1]movimento-per-comune-ambito-201'!$C$2:$D$547,2,0)</f>
        <v>Terre di Pisa</v>
      </c>
      <c r="G9790" t="s">
        <v>63075</v>
      </c>
      <c r="H9790" t="s">
        <v>52</v>
      </c>
      <c r="I9790" t="s">
        <v>35087</v>
      </c>
      <c r="J9790">
        <v>56028</v>
      </c>
      <c r="K9790" t="s">
        <v>34811</v>
      </c>
      <c r="L9790" t="str">
        <f>VLOOKUP(K9790,'[1]movimento-per-comune-ambito-201'!$B$2:$D$547,3,FALSE)</f>
        <v>Terre di Pisa</v>
      </c>
      <c r="M9790" t="s">
        <v>29576</v>
      </c>
      <c r="N9790">
        <v>0</v>
      </c>
      <c r="O9790" t="s">
        <v>35088</v>
      </c>
      <c r="Q9790" t="s">
        <v>35089</v>
      </c>
    </row>
    <row r="9791" spans="1:17" x14ac:dyDescent="0.25">
      <c r="A9791">
        <v>24061</v>
      </c>
      <c r="B9791" t="s">
        <v>35090</v>
      </c>
      <c r="C9791" s="1">
        <v>43687669</v>
      </c>
      <c r="D9791" s="1">
        <v>10800599</v>
      </c>
      <c r="E9791">
        <v>50032</v>
      </c>
      <c r="F9791" t="str">
        <f>VLOOKUP(E9791,'[1]movimento-per-comune-ambito-201'!$C$2:$D$547,2,0)</f>
        <v>Terre di Pisa</v>
      </c>
      <c r="G9791" t="s">
        <v>63629</v>
      </c>
      <c r="H9791" t="s">
        <v>52</v>
      </c>
      <c r="I9791" t="s">
        <v>35091</v>
      </c>
      <c r="J9791">
        <v>56028</v>
      </c>
      <c r="K9791" t="s">
        <v>34811</v>
      </c>
      <c r="L9791" t="str">
        <f>VLOOKUP(K9791,'[1]movimento-per-comune-ambito-201'!$B$2:$D$547,3,FALSE)</f>
        <v>Terre di Pisa</v>
      </c>
      <c r="M9791" t="s">
        <v>29576</v>
      </c>
      <c r="N9791">
        <v>0</v>
      </c>
      <c r="O9791" t="s">
        <v>35092</v>
      </c>
      <c r="Q9791" t="s">
        <v>35093</v>
      </c>
    </row>
    <row r="9792" spans="1:17" x14ac:dyDescent="0.25">
      <c r="A9792">
        <v>24219</v>
      </c>
      <c r="B9792" t="s">
        <v>35094</v>
      </c>
      <c r="C9792" s="1">
        <v>4.3641501999999904E+16</v>
      </c>
      <c r="D9792" s="1">
        <v>1081315399999990</v>
      </c>
      <c r="E9792">
        <v>50032</v>
      </c>
      <c r="F9792" t="str">
        <f>VLOOKUP(E9792,'[1]movimento-per-comune-ambito-201'!$C$2:$D$547,2,0)</f>
        <v>Terre di Pisa</v>
      </c>
      <c r="G9792" t="s">
        <v>63076</v>
      </c>
      <c r="H9792" t="s">
        <v>52</v>
      </c>
      <c r="I9792" t="s">
        <v>35095</v>
      </c>
      <c r="J9792">
        <v>56028</v>
      </c>
      <c r="K9792" t="s">
        <v>34811</v>
      </c>
      <c r="L9792" t="str">
        <f>VLOOKUP(K9792,'[1]movimento-per-comune-ambito-201'!$B$2:$D$547,3,FALSE)</f>
        <v>Terre di Pisa</v>
      </c>
      <c r="M9792" t="s">
        <v>29576</v>
      </c>
      <c r="N9792">
        <v>0</v>
      </c>
      <c r="O9792" t="s">
        <v>35096</v>
      </c>
      <c r="Q9792" t="s">
        <v>35097</v>
      </c>
    </row>
    <row r="9793" spans="1:17" x14ac:dyDescent="0.25">
      <c r="A9793">
        <v>24334</v>
      </c>
      <c r="B9793" t="s">
        <v>35098</v>
      </c>
      <c r="C9793" s="1">
        <v>43686487</v>
      </c>
      <c r="D9793" s="1">
        <v>10857478</v>
      </c>
      <c r="E9793">
        <v>50032</v>
      </c>
      <c r="F9793" t="str">
        <f>VLOOKUP(E9793,'[1]movimento-per-comune-ambito-201'!$C$2:$D$547,2,0)</f>
        <v>Terre di Pisa</v>
      </c>
      <c r="G9793" t="s">
        <v>63077</v>
      </c>
      <c r="H9793" t="s">
        <v>52</v>
      </c>
      <c r="I9793" t="s">
        <v>35099</v>
      </c>
      <c r="J9793">
        <v>56028</v>
      </c>
      <c r="K9793" t="s">
        <v>34811</v>
      </c>
      <c r="L9793" t="str">
        <f>VLOOKUP(K9793,'[1]movimento-per-comune-ambito-201'!$B$2:$D$547,3,FALSE)</f>
        <v>Terre di Pisa</v>
      </c>
      <c r="M9793" t="s">
        <v>29576</v>
      </c>
      <c r="N9793">
        <v>0</v>
      </c>
      <c r="O9793" t="s">
        <v>35100</v>
      </c>
      <c r="Q9793" t="s">
        <v>35101</v>
      </c>
    </row>
    <row r="9794" spans="1:17" x14ac:dyDescent="0.25">
      <c r="A9794">
        <v>25935</v>
      </c>
      <c r="B9794" t="s">
        <v>35102</v>
      </c>
      <c r="C9794" s="1">
        <v>436829641</v>
      </c>
      <c r="D9794" s="1">
        <v>108551196</v>
      </c>
      <c r="E9794">
        <v>50032</v>
      </c>
      <c r="F9794" t="str">
        <f>VLOOKUP(E9794,'[1]movimento-per-comune-ambito-201'!$C$2:$D$547,2,0)</f>
        <v>Terre di Pisa</v>
      </c>
      <c r="G9794" t="s">
        <v>63351</v>
      </c>
      <c r="H9794" t="s">
        <v>2593</v>
      </c>
      <c r="J9794">
        <v>56028</v>
      </c>
      <c r="K9794" t="s">
        <v>34811</v>
      </c>
      <c r="L9794" t="str">
        <f>VLOOKUP(K9794,'[1]movimento-per-comune-ambito-201'!$B$2:$D$547,3,FALSE)</f>
        <v>Terre di Pisa</v>
      </c>
      <c r="M9794" t="s">
        <v>29576</v>
      </c>
      <c r="N9794">
        <v>0</v>
      </c>
    </row>
    <row r="9795" spans="1:17" x14ac:dyDescent="0.25">
      <c r="A9795">
        <v>25936</v>
      </c>
      <c r="B9795" t="s">
        <v>35103</v>
      </c>
      <c r="C9795" s="1">
        <v>436829641</v>
      </c>
      <c r="D9795" s="1">
        <v>108551196</v>
      </c>
      <c r="E9795">
        <v>50032</v>
      </c>
      <c r="F9795" t="str">
        <f>VLOOKUP(E9795,'[1]movimento-per-comune-ambito-201'!$C$2:$D$547,2,0)</f>
        <v>Terre di Pisa</v>
      </c>
      <c r="G9795" t="s">
        <v>63525</v>
      </c>
      <c r="H9795" t="s">
        <v>2593</v>
      </c>
      <c r="J9795">
        <v>56028</v>
      </c>
      <c r="K9795" t="s">
        <v>34811</v>
      </c>
      <c r="L9795" t="str">
        <f>VLOOKUP(K9795,'[1]movimento-per-comune-ambito-201'!$B$2:$D$547,3,FALSE)</f>
        <v>Terre di Pisa</v>
      </c>
      <c r="M9795" t="s">
        <v>29576</v>
      </c>
      <c r="N9795">
        <v>0</v>
      </c>
    </row>
    <row r="9796" spans="1:17" x14ac:dyDescent="0.25">
      <c r="A9796">
        <v>16784</v>
      </c>
      <c r="B9796" t="s">
        <v>35104</v>
      </c>
      <c r="C9796" s="1">
        <v>4.3671112899999904E+16</v>
      </c>
      <c r="D9796" s="1">
        <v>107564476</v>
      </c>
      <c r="E9796">
        <v>50032</v>
      </c>
      <c r="F9796" t="str">
        <f>VLOOKUP(E9796,'[1]movimento-per-comune-ambito-201'!$C$2:$D$547,2,0)</f>
        <v>Terre di Pisa</v>
      </c>
      <c r="G9796" t="s">
        <v>63145</v>
      </c>
      <c r="H9796" t="s">
        <v>749</v>
      </c>
      <c r="I9796" t="s">
        <v>35105</v>
      </c>
      <c r="J9796">
        <v>56028</v>
      </c>
      <c r="K9796" t="s">
        <v>34811</v>
      </c>
      <c r="L9796" t="str">
        <f>VLOOKUP(K9796,'[1]movimento-per-comune-ambito-201'!$B$2:$D$547,3,FALSE)</f>
        <v>Terre di Pisa</v>
      </c>
      <c r="M9796" t="s">
        <v>29576</v>
      </c>
      <c r="N9796">
        <v>0</v>
      </c>
      <c r="O9796" t="s">
        <v>35106</v>
      </c>
      <c r="P9796" t="s">
        <v>35107</v>
      </c>
      <c r="Q9796" t="s">
        <v>35108</v>
      </c>
    </row>
    <row r="9797" spans="1:17" x14ac:dyDescent="0.25">
      <c r="A9797">
        <v>8132</v>
      </c>
      <c r="B9797" t="s">
        <v>35109</v>
      </c>
      <c r="C9797" s="1">
        <v>4.36345839E+16</v>
      </c>
      <c r="D9797" s="1">
        <v>10811441</v>
      </c>
      <c r="E9797">
        <v>50032</v>
      </c>
      <c r="F9797" t="str">
        <f>VLOOKUP(E9797,'[1]movimento-per-comune-ambito-201'!$C$2:$D$547,2,0)</f>
        <v>Terre di Pisa</v>
      </c>
      <c r="G9797" t="s">
        <v>63026</v>
      </c>
      <c r="H9797" t="s">
        <v>75</v>
      </c>
      <c r="I9797" t="s">
        <v>35110</v>
      </c>
      <c r="J9797">
        <v>56028</v>
      </c>
      <c r="K9797" t="s">
        <v>34811</v>
      </c>
      <c r="L9797" t="str">
        <f>VLOOKUP(K9797,'[1]movimento-per-comune-ambito-201'!$B$2:$D$547,3,FALSE)</f>
        <v>Terre di Pisa</v>
      </c>
      <c r="M9797" t="s">
        <v>29576</v>
      </c>
      <c r="N9797">
        <v>0</v>
      </c>
      <c r="O9797" t="s">
        <v>35111</v>
      </c>
      <c r="P9797" t="s">
        <v>35112</v>
      </c>
      <c r="Q9797" t="s">
        <v>35113</v>
      </c>
    </row>
    <row r="9798" spans="1:17" x14ac:dyDescent="0.25">
      <c r="A9798">
        <v>14347</v>
      </c>
      <c r="B9798" t="s">
        <v>35114</v>
      </c>
      <c r="C9798" s="1">
        <v>4.3659883E+16</v>
      </c>
      <c r="D9798" s="1">
        <v>10877437</v>
      </c>
      <c r="E9798">
        <v>50032</v>
      </c>
      <c r="F9798" t="str">
        <f>VLOOKUP(E9798,'[1]movimento-per-comune-ambito-201'!$C$2:$D$547,2,0)</f>
        <v>Terre di Pisa</v>
      </c>
      <c r="G9798" t="s">
        <v>63036</v>
      </c>
      <c r="H9798" t="s">
        <v>75</v>
      </c>
      <c r="I9798" t="s">
        <v>35115</v>
      </c>
      <c r="J9798">
        <v>56028</v>
      </c>
      <c r="K9798" t="s">
        <v>34811</v>
      </c>
      <c r="L9798" t="str">
        <f>VLOOKUP(K9798,'[1]movimento-per-comune-ambito-201'!$B$2:$D$547,3,FALSE)</f>
        <v>Terre di Pisa</v>
      </c>
      <c r="M9798" t="s">
        <v>29576</v>
      </c>
      <c r="N9798">
        <v>0</v>
      </c>
      <c r="O9798" t="s">
        <v>35116</v>
      </c>
      <c r="Q9798" t="s">
        <v>35117</v>
      </c>
    </row>
    <row r="9799" spans="1:17" x14ac:dyDescent="0.25">
      <c r="A9799">
        <v>21072</v>
      </c>
      <c r="B9799" t="s">
        <v>35118</v>
      </c>
      <c r="C9799" s="1">
        <v>4.3672716999999904E+16</v>
      </c>
      <c r="D9799" s="1">
        <v>1.07827909999999E+16</v>
      </c>
      <c r="E9799">
        <v>50032</v>
      </c>
      <c r="F9799" t="str">
        <f>VLOOKUP(E9799,'[1]movimento-per-comune-ambito-201'!$C$2:$D$547,2,0)</f>
        <v>Terre di Pisa</v>
      </c>
      <c r="G9799" t="s">
        <v>63247</v>
      </c>
      <c r="H9799" t="s">
        <v>75</v>
      </c>
      <c r="I9799" t="s">
        <v>35119</v>
      </c>
      <c r="J9799">
        <v>56028</v>
      </c>
      <c r="K9799" t="s">
        <v>34811</v>
      </c>
      <c r="L9799" t="str">
        <f>VLOOKUP(K9799,'[1]movimento-per-comune-ambito-201'!$B$2:$D$547,3,FALSE)</f>
        <v>Terre di Pisa</v>
      </c>
      <c r="M9799" t="s">
        <v>29576</v>
      </c>
      <c r="N9799">
        <v>0</v>
      </c>
      <c r="O9799" t="s">
        <v>35120</v>
      </c>
      <c r="P9799" t="s">
        <v>35121</v>
      </c>
      <c r="Q9799" t="s">
        <v>35122</v>
      </c>
    </row>
    <row r="9800" spans="1:17" x14ac:dyDescent="0.25">
      <c r="A9800">
        <v>21888</v>
      </c>
      <c r="B9800" t="s">
        <v>35123</v>
      </c>
      <c r="C9800" s="1">
        <v>4.36552609E+16</v>
      </c>
      <c r="D9800" s="1">
        <v>108706464</v>
      </c>
      <c r="E9800">
        <v>50032</v>
      </c>
      <c r="F9800" t="str">
        <f>VLOOKUP(E9800,'[1]movimento-per-comune-ambito-201'!$C$2:$D$547,2,0)</f>
        <v>Terre di Pisa</v>
      </c>
      <c r="G9800" t="s">
        <v>63146</v>
      </c>
      <c r="H9800" t="s">
        <v>75</v>
      </c>
      <c r="I9800" t="s">
        <v>35124</v>
      </c>
      <c r="J9800">
        <v>56028</v>
      </c>
      <c r="K9800" t="s">
        <v>34811</v>
      </c>
      <c r="L9800" t="str">
        <f>VLOOKUP(K9800,'[1]movimento-per-comune-ambito-201'!$B$2:$D$547,3,FALSE)</f>
        <v>Terre di Pisa</v>
      </c>
      <c r="M9800" t="s">
        <v>29576</v>
      </c>
      <c r="N9800">
        <v>0</v>
      </c>
      <c r="O9800" t="s">
        <v>35125</v>
      </c>
      <c r="Q9800" t="s">
        <v>35126</v>
      </c>
    </row>
    <row r="9801" spans="1:17" x14ac:dyDescent="0.25">
      <c r="A9801">
        <v>21999</v>
      </c>
      <c r="B9801" t="s">
        <v>35127</v>
      </c>
      <c r="C9801" s="1">
        <v>4.3680092E+16</v>
      </c>
      <c r="D9801" s="1">
        <v>1.08541549999999E+16</v>
      </c>
      <c r="E9801">
        <v>50032</v>
      </c>
      <c r="F9801" t="str">
        <f>VLOOKUP(E9801,'[1]movimento-per-comune-ambito-201'!$C$2:$D$547,2,0)</f>
        <v>Terre di Pisa</v>
      </c>
      <c r="G9801" t="s">
        <v>63147</v>
      </c>
      <c r="H9801" t="s">
        <v>75</v>
      </c>
      <c r="I9801" t="s">
        <v>35128</v>
      </c>
      <c r="J9801">
        <v>56028</v>
      </c>
      <c r="K9801" t="s">
        <v>34811</v>
      </c>
      <c r="L9801" t="str">
        <f>VLOOKUP(K9801,'[1]movimento-per-comune-ambito-201'!$B$2:$D$547,3,FALSE)</f>
        <v>Terre di Pisa</v>
      </c>
      <c r="M9801" t="s">
        <v>29576</v>
      </c>
      <c r="N9801">
        <v>0</v>
      </c>
      <c r="O9801" t="s">
        <v>35129</v>
      </c>
      <c r="P9801" t="s">
        <v>35130</v>
      </c>
      <c r="Q9801" t="s">
        <v>35131</v>
      </c>
    </row>
    <row r="9802" spans="1:17" x14ac:dyDescent="0.25">
      <c r="A9802">
        <v>23982</v>
      </c>
      <c r="B9802" t="s">
        <v>35132</v>
      </c>
      <c r="C9802" s="1">
        <v>4.3634582999999904E+16</v>
      </c>
      <c r="D9802" s="1">
        <v>1.08114399999999E+16</v>
      </c>
      <c r="E9802">
        <v>50032</v>
      </c>
      <c r="F9802" t="str">
        <f>VLOOKUP(E9802,'[1]movimento-per-comune-ambito-201'!$C$2:$D$547,2,0)</f>
        <v>Terre di Pisa</v>
      </c>
      <c r="G9802" t="s">
        <v>63148</v>
      </c>
      <c r="H9802" t="s">
        <v>75</v>
      </c>
      <c r="I9802" t="s">
        <v>35133</v>
      </c>
      <c r="J9802">
        <v>56028</v>
      </c>
      <c r="K9802" t="s">
        <v>34811</v>
      </c>
      <c r="L9802" t="str">
        <f>VLOOKUP(K9802,'[1]movimento-per-comune-ambito-201'!$B$2:$D$547,3,FALSE)</f>
        <v>Terre di Pisa</v>
      </c>
      <c r="M9802" t="s">
        <v>29576</v>
      </c>
      <c r="N9802">
        <v>0</v>
      </c>
      <c r="O9802" t="s">
        <v>35134</v>
      </c>
    </row>
    <row r="9803" spans="1:17" x14ac:dyDescent="0.25">
      <c r="A9803">
        <v>24263</v>
      </c>
      <c r="B9803" t="s">
        <v>35135</v>
      </c>
      <c r="C9803" s="1">
        <v>4.3679093E+16</v>
      </c>
      <c r="D9803" s="1">
        <v>1.0847865E+16</v>
      </c>
      <c r="E9803">
        <v>50032</v>
      </c>
      <c r="F9803" t="str">
        <f>VLOOKUP(E9803,'[1]movimento-per-comune-ambito-201'!$C$2:$D$547,2,0)</f>
        <v>Terre di Pisa</v>
      </c>
      <c r="G9803" t="s">
        <v>63675</v>
      </c>
      <c r="H9803" t="s">
        <v>75</v>
      </c>
      <c r="I9803" t="s">
        <v>35136</v>
      </c>
      <c r="J9803">
        <v>56028</v>
      </c>
      <c r="K9803" t="s">
        <v>34811</v>
      </c>
      <c r="L9803" t="str">
        <f>VLOOKUP(K9803,'[1]movimento-per-comune-ambito-201'!$B$2:$D$547,3,FALSE)</f>
        <v>Terre di Pisa</v>
      </c>
      <c r="M9803" t="s">
        <v>29576</v>
      </c>
      <c r="N9803">
        <v>0</v>
      </c>
      <c r="O9803" t="s">
        <v>35137</v>
      </c>
      <c r="Q9803" t="s">
        <v>35138</v>
      </c>
    </row>
    <row r="9804" spans="1:17" x14ac:dyDescent="0.25">
      <c r="A9804">
        <v>24460</v>
      </c>
      <c r="B9804" t="s">
        <v>35139</v>
      </c>
      <c r="C9804" s="1">
        <v>4.3686422999999904E+16</v>
      </c>
      <c r="D9804" s="1">
        <v>10852454</v>
      </c>
      <c r="E9804">
        <v>50032</v>
      </c>
      <c r="F9804" t="str">
        <f>VLOOKUP(E9804,'[1]movimento-per-comune-ambito-201'!$C$2:$D$547,2,0)</f>
        <v>Terre di Pisa</v>
      </c>
      <c r="G9804" t="s">
        <v>63441</v>
      </c>
      <c r="H9804" t="s">
        <v>75</v>
      </c>
      <c r="I9804" t="s">
        <v>35140</v>
      </c>
      <c r="J9804">
        <v>56028</v>
      </c>
      <c r="K9804" t="s">
        <v>34811</v>
      </c>
      <c r="L9804" t="str">
        <f>VLOOKUP(K9804,'[1]movimento-per-comune-ambito-201'!$B$2:$D$547,3,FALSE)</f>
        <v>Terre di Pisa</v>
      </c>
      <c r="M9804" t="s">
        <v>29576</v>
      </c>
      <c r="N9804">
        <v>0</v>
      </c>
      <c r="O9804" t="s">
        <v>35141</v>
      </c>
      <c r="P9804" t="s">
        <v>35142</v>
      </c>
      <c r="Q9804" t="s">
        <v>35143</v>
      </c>
    </row>
    <row r="9805" spans="1:17" x14ac:dyDescent="0.25">
      <c r="A9805">
        <v>22916</v>
      </c>
      <c r="B9805" t="s">
        <v>35144</v>
      </c>
      <c r="C9805" s="1">
        <v>4.36794073E+16</v>
      </c>
      <c r="D9805" s="1">
        <v>108522619</v>
      </c>
      <c r="E9805">
        <v>50032</v>
      </c>
      <c r="F9805" t="str">
        <f>VLOOKUP(E9805,'[1]movimento-per-comune-ambito-201'!$C$2:$D$547,2,0)</f>
        <v>Terre di Pisa</v>
      </c>
      <c r="G9805" t="s">
        <v>63037</v>
      </c>
      <c r="H9805" t="s">
        <v>130</v>
      </c>
      <c r="I9805" t="s">
        <v>35145</v>
      </c>
      <c r="J9805">
        <v>56028</v>
      </c>
      <c r="K9805" t="s">
        <v>34811</v>
      </c>
      <c r="L9805" t="str">
        <f>VLOOKUP(K9805,'[1]movimento-per-comune-ambito-201'!$B$2:$D$547,3,FALSE)</f>
        <v>Terre di Pisa</v>
      </c>
      <c r="M9805" t="s">
        <v>29576</v>
      </c>
      <c r="N9805">
        <v>0</v>
      </c>
      <c r="O9805" t="s">
        <v>35146</v>
      </c>
      <c r="P9805" t="s">
        <v>35147</v>
      </c>
      <c r="Q9805">
        <v>3387997004</v>
      </c>
    </row>
    <row r="9806" spans="1:17" x14ac:dyDescent="0.25">
      <c r="A9806">
        <v>20778</v>
      </c>
      <c r="B9806" t="s">
        <v>35148</v>
      </c>
      <c r="C9806" s="1">
        <v>4.36729217E+16</v>
      </c>
      <c r="D9806" s="1">
        <v>1.07819508E+16</v>
      </c>
      <c r="E9806">
        <v>50032</v>
      </c>
      <c r="F9806" t="str">
        <f>VLOOKUP(E9806,'[1]movimento-per-comune-ambito-201'!$C$2:$D$547,2,0)</f>
        <v>Terre di Pisa</v>
      </c>
      <c r="G9806" t="s">
        <v>63497</v>
      </c>
      <c r="H9806" t="s">
        <v>134</v>
      </c>
      <c r="I9806" t="s">
        <v>35149</v>
      </c>
      <c r="J9806">
        <v>56028</v>
      </c>
      <c r="K9806" t="s">
        <v>34811</v>
      </c>
      <c r="L9806" t="str">
        <f>VLOOKUP(K9806,'[1]movimento-per-comune-ambito-201'!$B$2:$D$547,3,FALSE)</f>
        <v>Terre di Pisa</v>
      </c>
      <c r="M9806" t="s">
        <v>29576</v>
      </c>
      <c r="N9806">
        <v>0</v>
      </c>
      <c r="O9806" t="s">
        <v>35150</v>
      </c>
      <c r="Q9806" t="s">
        <v>35151</v>
      </c>
    </row>
    <row r="9807" spans="1:17" x14ac:dyDescent="0.25">
      <c r="A9807">
        <v>6755</v>
      </c>
      <c r="B9807" t="s">
        <v>35152</v>
      </c>
      <c r="C9807" s="1">
        <v>4.36427522920584E+16</v>
      </c>
      <c r="D9807" s="1">
        <v>1087826169938040</v>
      </c>
      <c r="E9807">
        <v>50032</v>
      </c>
      <c r="F9807" t="str">
        <f>VLOOKUP(E9807,'[1]movimento-per-comune-ambito-201'!$C$2:$D$547,2,0)</f>
        <v>Terre di Pisa</v>
      </c>
      <c r="G9807" t="s">
        <v>63773</v>
      </c>
      <c r="H9807" t="s">
        <v>1598</v>
      </c>
      <c r="I9807" t="s">
        <v>35153</v>
      </c>
      <c r="J9807">
        <v>56028</v>
      </c>
      <c r="K9807" t="s">
        <v>34811</v>
      </c>
      <c r="L9807" t="str">
        <f>VLOOKUP(K9807,'[1]movimento-per-comune-ambito-201'!$B$2:$D$547,3,FALSE)</f>
        <v>Terre di Pisa</v>
      </c>
      <c r="M9807" t="s">
        <v>29576</v>
      </c>
      <c r="N9807">
        <v>3</v>
      </c>
      <c r="O9807" t="s">
        <v>35154</v>
      </c>
      <c r="Q9807" t="s">
        <v>35155</v>
      </c>
    </row>
    <row r="9808" spans="1:17" x14ac:dyDescent="0.25">
      <c r="A9808">
        <v>6757</v>
      </c>
      <c r="B9808" t="s">
        <v>35156</v>
      </c>
      <c r="C9808" s="1">
        <v>4.36385202E+16</v>
      </c>
      <c r="D9808" s="1">
        <v>1.08791338999999E+16</v>
      </c>
      <c r="E9808">
        <v>50032</v>
      </c>
      <c r="F9808" t="str">
        <f>VLOOKUP(E9808,'[1]movimento-per-comune-ambito-201'!$C$2:$D$547,2,0)</f>
        <v>Terre di Pisa</v>
      </c>
      <c r="G9808" t="s">
        <v>63332</v>
      </c>
      <c r="H9808" t="s">
        <v>1598</v>
      </c>
      <c r="I9808" t="s">
        <v>35157</v>
      </c>
      <c r="J9808">
        <v>56028</v>
      </c>
      <c r="K9808" t="s">
        <v>34811</v>
      </c>
      <c r="L9808" t="str">
        <f>VLOOKUP(K9808,'[1]movimento-per-comune-ambito-201'!$B$2:$D$547,3,FALSE)</f>
        <v>Terre di Pisa</v>
      </c>
      <c r="M9808" t="s">
        <v>29576</v>
      </c>
      <c r="N9808">
        <v>3</v>
      </c>
      <c r="O9808" t="s">
        <v>35158</v>
      </c>
      <c r="P9808" t="s">
        <v>35159</v>
      </c>
      <c r="Q9808" t="s">
        <v>35160</v>
      </c>
    </row>
    <row r="9809" spans="1:17" x14ac:dyDescent="0.25">
      <c r="A9809">
        <v>17443</v>
      </c>
      <c r="B9809" t="s">
        <v>35161</v>
      </c>
      <c r="C9809" s="1">
        <v>4.3753343999999904E+16</v>
      </c>
      <c r="D9809" s="1">
        <v>1.0688147E+16</v>
      </c>
      <c r="E9809">
        <v>50033</v>
      </c>
      <c r="F9809" t="str">
        <f>VLOOKUP(E9809,'[1]movimento-per-comune-ambito-201'!$C$2:$D$547,2,0)</f>
        <v>Terre di Pisa</v>
      </c>
      <c r="G9809" t="s">
        <v>63013</v>
      </c>
      <c r="H9809" t="s">
        <v>15</v>
      </c>
      <c r="I9809" t="s">
        <v>35162</v>
      </c>
      <c r="J9809">
        <v>56029</v>
      </c>
      <c r="K9809" t="s">
        <v>35163</v>
      </c>
      <c r="L9809" t="str">
        <f>VLOOKUP(K9809,'[1]movimento-per-comune-ambito-201'!$B$2:$D$547,3,FALSE)</f>
        <v>Terre di Pisa</v>
      </c>
      <c r="M9809" t="s">
        <v>29576</v>
      </c>
      <c r="N9809">
        <v>4</v>
      </c>
      <c r="O9809" t="s">
        <v>35164</v>
      </c>
      <c r="Q9809" t="s">
        <v>35165</v>
      </c>
    </row>
    <row r="9810" spans="1:17" x14ac:dyDescent="0.25">
      <c r="A9810">
        <v>6657</v>
      </c>
      <c r="B9810" t="s">
        <v>1208</v>
      </c>
      <c r="C9810" s="1">
        <v>4.37109248E+16</v>
      </c>
      <c r="D9810" s="1">
        <v>10783619</v>
      </c>
      <c r="E9810">
        <v>50033</v>
      </c>
      <c r="F9810" t="str">
        <f>VLOOKUP(E9810,'[1]movimento-per-comune-ambito-201'!$C$2:$D$547,2,0)</f>
        <v>Terre di Pisa</v>
      </c>
      <c r="G9810" t="s">
        <v>63019</v>
      </c>
      <c r="H9810" t="s">
        <v>41</v>
      </c>
      <c r="I9810" t="s">
        <v>35166</v>
      </c>
      <c r="J9810">
        <v>56029</v>
      </c>
      <c r="K9810" t="s">
        <v>35163</v>
      </c>
      <c r="L9810" t="str">
        <f>VLOOKUP(K9810,'[1]movimento-per-comune-ambito-201'!$B$2:$D$547,3,FALSE)</f>
        <v>Terre di Pisa</v>
      </c>
      <c r="M9810" t="s">
        <v>29576</v>
      </c>
      <c r="N9810">
        <v>2</v>
      </c>
      <c r="O9810" t="s">
        <v>35167</v>
      </c>
      <c r="P9810" t="s">
        <v>35168</v>
      </c>
      <c r="Q9810" t="s">
        <v>35169</v>
      </c>
    </row>
    <row r="9811" spans="1:17" x14ac:dyDescent="0.25">
      <c r="A9811">
        <v>6658</v>
      </c>
      <c r="B9811" t="s">
        <v>35170</v>
      </c>
      <c r="C9811" s="1">
        <v>4.37109248E+16</v>
      </c>
      <c r="D9811" s="1">
        <v>10783619</v>
      </c>
      <c r="E9811">
        <v>50033</v>
      </c>
      <c r="F9811" t="str">
        <f>VLOOKUP(E9811,'[1]movimento-per-comune-ambito-201'!$C$2:$D$547,2,0)</f>
        <v>Terre di Pisa</v>
      </c>
      <c r="G9811" t="s">
        <v>63020</v>
      </c>
      <c r="H9811" t="s">
        <v>41</v>
      </c>
      <c r="I9811" t="s">
        <v>35171</v>
      </c>
      <c r="J9811">
        <v>56029</v>
      </c>
      <c r="K9811" t="s">
        <v>35163</v>
      </c>
      <c r="L9811" t="str">
        <f>VLOOKUP(K9811,'[1]movimento-per-comune-ambito-201'!$B$2:$D$547,3,FALSE)</f>
        <v>Terre di Pisa</v>
      </c>
      <c r="M9811" t="s">
        <v>29576</v>
      </c>
      <c r="N9811">
        <v>3</v>
      </c>
      <c r="O9811" t="s">
        <v>35172</v>
      </c>
      <c r="Q9811" t="s">
        <v>35173</v>
      </c>
    </row>
    <row r="9812" spans="1:17" x14ac:dyDescent="0.25">
      <c r="A9812">
        <v>23223</v>
      </c>
      <c r="B9812" t="s">
        <v>35174</v>
      </c>
      <c r="C9812" s="1">
        <v>4.3730417E+16</v>
      </c>
      <c r="D9812" s="1">
        <v>10764479</v>
      </c>
      <c r="E9812">
        <v>50033</v>
      </c>
      <c r="F9812" t="str">
        <f>VLOOKUP(E9812,'[1]movimento-per-comune-ambito-201'!$C$2:$D$547,2,0)</f>
        <v>Terre di Pisa</v>
      </c>
      <c r="G9812" t="s">
        <v>63032</v>
      </c>
      <c r="H9812" t="s">
        <v>52</v>
      </c>
      <c r="I9812" t="s">
        <v>35175</v>
      </c>
      <c r="J9812">
        <v>56029</v>
      </c>
      <c r="K9812" t="s">
        <v>35163</v>
      </c>
      <c r="L9812" t="str">
        <f>VLOOKUP(K9812,'[1]movimento-per-comune-ambito-201'!$B$2:$D$547,3,FALSE)</f>
        <v>Terre di Pisa</v>
      </c>
      <c r="M9812" t="s">
        <v>29576</v>
      </c>
      <c r="N9812">
        <v>0</v>
      </c>
      <c r="O9812" t="s">
        <v>35176</v>
      </c>
      <c r="P9812" t="s">
        <v>35177</v>
      </c>
      <c r="Q9812" t="s">
        <v>35178</v>
      </c>
    </row>
    <row r="9813" spans="1:17" x14ac:dyDescent="0.25">
      <c r="A9813">
        <v>7897</v>
      </c>
      <c r="B9813" t="s">
        <v>35179</v>
      </c>
      <c r="C9813" s="1">
        <v>4.34726689E+16</v>
      </c>
      <c r="D9813" s="1">
        <v>1.05649491999999E+16</v>
      </c>
      <c r="E9813">
        <v>50034</v>
      </c>
      <c r="F9813" t="str">
        <f>VLOOKUP(E9813,'[1]movimento-per-comune-ambito-201'!$C$2:$D$547,2,0)</f>
        <v>Costa degli etruschi</v>
      </c>
      <c r="G9813" t="s">
        <v>63013</v>
      </c>
      <c r="H9813" t="s">
        <v>15</v>
      </c>
      <c r="I9813" t="s">
        <v>35180</v>
      </c>
      <c r="J9813">
        <v>56040</v>
      </c>
      <c r="K9813" t="s">
        <v>35181</v>
      </c>
      <c r="L9813" t="str">
        <f>VLOOKUP(K9813,'[1]movimento-per-comune-ambito-201'!$B$2:$D$547,3,FALSE)</f>
        <v>Costa degli etruschi</v>
      </c>
      <c r="M9813" t="s">
        <v>29576</v>
      </c>
      <c r="N9813">
        <v>3</v>
      </c>
      <c r="O9813" t="s">
        <v>35182</v>
      </c>
      <c r="P9813" t="s">
        <v>35183</v>
      </c>
      <c r="Q9813" t="s">
        <v>35184</v>
      </c>
    </row>
    <row r="9814" spans="1:17" x14ac:dyDescent="0.25">
      <c r="A9814">
        <v>7900</v>
      </c>
      <c r="B9814" t="s">
        <v>35185</v>
      </c>
      <c r="C9814" s="1">
        <v>4.3433629264699696E+16</v>
      </c>
      <c r="D9814" s="1">
        <v>1.05675069607132E+16</v>
      </c>
      <c r="E9814">
        <v>50034</v>
      </c>
      <c r="F9814" t="str">
        <f>VLOOKUP(E9814,'[1]movimento-per-comune-ambito-201'!$C$2:$D$547,2,0)</f>
        <v>Costa degli etruschi</v>
      </c>
      <c r="G9814" t="s">
        <v>63131</v>
      </c>
      <c r="H9814" t="s">
        <v>15</v>
      </c>
      <c r="I9814" t="s">
        <v>35186</v>
      </c>
      <c r="J9814">
        <v>56040</v>
      </c>
      <c r="K9814" t="s">
        <v>35181</v>
      </c>
      <c r="L9814" t="str">
        <f>VLOOKUP(K9814,'[1]movimento-per-comune-ambito-201'!$B$2:$D$547,3,FALSE)</f>
        <v>Costa degli etruschi</v>
      </c>
      <c r="M9814" t="s">
        <v>29576</v>
      </c>
      <c r="N9814">
        <v>2</v>
      </c>
      <c r="O9814" t="s">
        <v>35187</v>
      </c>
      <c r="P9814" t="s">
        <v>35188</v>
      </c>
      <c r="Q9814" t="s">
        <v>35189</v>
      </c>
    </row>
    <row r="9815" spans="1:17" x14ac:dyDescent="0.25">
      <c r="A9815">
        <v>7901</v>
      </c>
      <c r="B9815" t="s">
        <v>35190</v>
      </c>
      <c r="C9815" s="1">
        <v>4.34726689E+16</v>
      </c>
      <c r="D9815" s="1">
        <v>1.05649491999999E+16</v>
      </c>
      <c r="E9815">
        <v>50034</v>
      </c>
      <c r="F9815" t="str">
        <f>VLOOKUP(E9815,'[1]movimento-per-comune-ambito-201'!$C$2:$D$547,2,0)</f>
        <v>Costa degli etruschi</v>
      </c>
      <c r="G9815" t="s">
        <v>63028</v>
      </c>
      <c r="H9815" t="s">
        <v>15</v>
      </c>
      <c r="I9815" t="s">
        <v>35191</v>
      </c>
      <c r="J9815">
        <v>56040</v>
      </c>
      <c r="K9815" t="s">
        <v>35181</v>
      </c>
      <c r="L9815" t="str">
        <f>VLOOKUP(K9815,'[1]movimento-per-comune-ambito-201'!$B$2:$D$547,3,FALSE)</f>
        <v>Costa degli etruschi</v>
      </c>
      <c r="M9815" t="s">
        <v>29576</v>
      </c>
      <c r="N9815">
        <v>3</v>
      </c>
      <c r="O9815" t="s">
        <v>35192</v>
      </c>
      <c r="P9815" t="s">
        <v>35193</v>
      </c>
      <c r="Q9815" t="s">
        <v>35194</v>
      </c>
    </row>
    <row r="9816" spans="1:17" x14ac:dyDescent="0.25">
      <c r="A9816">
        <v>7903</v>
      </c>
      <c r="B9816" t="s">
        <v>35195</v>
      </c>
      <c r="C9816" s="1">
        <v>4.34726689E+16</v>
      </c>
      <c r="D9816" s="1">
        <v>1.05649491999999E+16</v>
      </c>
      <c r="E9816">
        <v>50034</v>
      </c>
      <c r="F9816" t="str">
        <f>VLOOKUP(E9816,'[1]movimento-per-comune-ambito-201'!$C$2:$D$547,2,0)</f>
        <v>Costa degli etruschi</v>
      </c>
      <c r="G9816" t="s">
        <v>63029</v>
      </c>
      <c r="H9816" t="s">
        <v>15</v>
      </c>
      <c r="I9816" t="s">
        <v>35196</v>
      </c>
      <c r="J9816">
        <v>56040</v>
      </c>
      <c r="K9816" t="s">
        <v>35181</v>
      </c>
      <c r="L9816" t="str">
        <f>VLOOKUP(K9816,'[1]movimento-per-comune-ambito-201'!$B$2:$D$547,3,FALSE)</f>
        <v>Costa degli etruschi</v>
      </c>
      <c r="M9816" t="s">
        <v>29576</v>
      </c>
      <c r="N9816">
        <v>0</v>
      </c>
      <c r="O9816" t="s">
        <v>35197</v>
      </c>
      <c r="P9816" t="s">
        <v>35198</v>
      </c>
      <c r="Q9816" t="s">
        <v>35199</v>
      </c>
    </row>
    <row r="9817" spans="1:17" x14ac:dyDescent="0.25">
      <c r="A9817">
        <v>7904</v>
      </c>
      <c r="B9817" t="s">
        <v>35200</v>
      </c>
      <c r="C9817" s="1">
        <v>4.34337347E+16</v>
      </c>
      <c r="D9817" s="1">
        <v>105663091</v>
      </c>
      <c r="E9817">
        <v>50034</v>
      </c>
      <c r="F9817" t="str">
        <f>VLOOKUP(E9817,'[1]movimento-per-comune-ambito-201'!$C$2:$D$547,2,0)</f>
        <v>Costa degli etruschi</v>
      </c>
      <c r="G9817" t="s">
        <v>63030</v>
      </c>
      <c r="H9817" t="s">
        <v>15</v>
      </c>
      <c r="I9817" t="s">
        <v>35201</v>
      </c>
      <c r="J9817">
        <v>56040</v>
      </c>
      <c r="K9817" t="s">
        <v>35181</v>
      </c>
      <c r="L9817" t="str">
        <f>VLOOKUP(K9817,'[1]movimento-per-comune-ambito-201'!$B$2:$D$547,3,FALSE)</f>
        <v>Costa degli etruschi</v>
      </c>
      <c r="M9817" t="s">
        <v>29576</v>
      </c>
      <c r="N9817">
        <v>4</v>
      </c>
      <c r="O9817" t="s">
        <v>35202</v>
      </c>
      <c r="P9817" t="s">
        <v>35203</v>
      </c>
      <c r="Q9817" t="s">
        <v>35204</v>
      </c>
    </row>
    <row r="9818" spans="1:17" x14ac:dyDescent="0.25">
      <c r="A9818">
        <v>7905</v>
      </c>
      <c r="B9818" t="s">
        <v>35205</v>
      </c>
      <c r="C9818" s="1">
        <v>4.347545E+16</v>
      </c>
      <c r="D9818" s="1">
        <v>10525031</v>
      </c>
      <c r="E9818">
        <v>50034</v>
      </c>
      <c r="F9818" t="str">
        <f>VLOOKUP(E9818,'[1]movimento-per-comune-ambito-201'!$C$2:$D$547,2,0)</f>
        <v>Costa degli etruschi</v>
      </c>
      <c r="G9818" t="s">
        <v>63149</v>
      </c>
      <c r="H9818" t="s">
        <v>15</v>
      </c>
      <c r="I9818" t="s">
        <v>35206</v>
      </c>
      <c r="J9818">
        <v>56040</v>
      </c>
      <c r="K9818" t="s">
        <v>35181</v>
      </c>
      <c r="L9818" t="str">
        <f>VLOOKUP(K9818,'[1]movimento-per-comune-ambito-201'!$B$2:$D$547,3,FALSE)</f>
        <v>Costa degli etruschi</v>
      </c>
      <c r="M9818" t="s">
        <v>29576</v>
      </c>
      <c r="N9818">
        <v>4</v>
      </c>
      <c r="O9818" t="s">
        <v>35207</v>
      </c>
      <c r="P9818" t="s">
        <v>35208</v>
      </c>
      <c r="Q9818" t="s">
        <v>35209</v>
      </c>
    </row>
    <row r="9819" spans="1:17" x14ac:dyDescent="0.25">
      <c r="A9819">
        <v>7906</v>
      </c>
      <c r="B9819" t="s">
        <v>35210</v>
      </c>
      <c r="C9819" s="1">
        <v>4.34337347E+16</v>
      </c>
      <c r="D9819" s="1">
        <v>105663091</v>
      </c>
      <c r="E9819">
        <v>50034</v>
      </c>
      <c r="F9819" t="str">
        <f>VLOOKUP(E9819,'[1]movimento-per-comune-ambito-201'!$C$2:$D$547,2,0)</f>
        <v>Costa degli etruschi</v>
      </c>
      <c r="G9819" t="s">
        <v>63132</v>
      </c>
      <c r="H9819" t="s">
        <v>15</v>
      </c>
      <c r="I9819" t="s">
        <v>35211</v>
      </c>
      <c r="J9819">
        <v>56040</v>
      </c>
      <c r="K9819" t="s">
        <v>35181</v>
      </c>
      <c r="L9819" t="str">
        <f>VLOOKUP(K9819,'[1]movimento-per-comune-ambito-201'!$B$2:$D$547,3,FALSE)</f>
        <v>Costa degli etruschi</v>
      </c>
      <c r="M9819" t="s">
        <v>29576</v>
      </c>
      <c r="N9819">
        <v>4</v>
      </c>
      <c r="O9819" t="s">
        <v>35212</v>
      </c>
      <c r="P9819" t="s">
        <v>35213</v>
      </c>
      <c r="Q9819" t="s">
        <v>35214</v>
      </c>
    </row>
    <row r="9820" spans="1:17" x14ac:dyDescent="0.25">
      <c r="A9820">
        <v>7907</v>
      </c>
      <c r="B9820" t="s">
        <v>29579</v>
      </c>
      <c r="C9820" s="1">
        <v>4.3458838999999904E+16</v>
      </c>
      <c r="D9820" s="1">
        <v>10558811</v>
      </c>
      <c r="E9820">
        <v>50034</v>
      </c>
      <c r="F9820" t="str">
        <f>VLOOKUP(E9820,'[1]movimento-per-comune-ambito-201'!$C$2:$D$547,2,0)</f>
        <v>Costa degli etruschi</v>
      </c>
      <c r="G9820" t="s">
        <v>63133</v>
      </c>
      <c r="H9820" t="s">
        <v>15</v>
      </c>
      <c r="I9820" t="s">
        <v>35215</v>
      </c>
      <c r="J9820">
        <v>56040</v>
      </c>
      <c r="K9820" t="s">
        <v>35181</v>
      </c>
      <c r="L9820" t="str">
        <f>VLOOKUP(K9820,'[1]movimento-per-comune-ambito-201'!$B$2:$D$547,3,FALSE)</f>
        <v>Costa degli etruschi</v>
      </c>
      <c r="M9820" t="s">
        <v>29576</v>
      </c>
      <c r="N9820">
        <v>5</v>
      </c>
      <c r="O9820" t="s">
        <v>35216</v>
      </c>
      <c r="P9820" t="s">
        <v>35217</v>
      </c>
      <c r="Q9820" t="s">
        <v>35218</v>
      </c>
    </row>
    <row r="9821" spans="1:17" x14ac:dyDescent="0.25">
      <c r="A9821">
        <v>7908</v>
      </c>
      <c r="B9821" t="s">
        <v>35219</v>
      </c>
      <c r="C9821" s="1">
        <v>4.3481667E+16</v>
      </c>
      <c r="D9821" s="1">
        <v>1.05454617E+16</v>
      </c>
      <c r="E9821">
        <v>50034</v>
      </c>
      <c r="F9821" t="str">
        <f>VLOOKUP(E9821,'[1]movimento-per-comune-ambito-201'!$C$2:$D$547,2,0)</f>
        <v>Costa degli etruschi</v>
      </c>
      <c r="G9821" t="s">
        <v>63015</v>
      </c>
      <c r="H9821" t="s">
        <v>15</v>
      </c>
      <c r="I9821" t="s">
        <v>35220</v>
      </c>
      <c r="J9821">
        <v>56040</v>
      </c>
      <c r="K9821" t="s">
        <v>35181</v>
      </c>
      <c r="L9821" t="str">
        <f>VLOOKUP(K9821,'[1]movimento-per-comune-ambito-201'!$B$2:$D$547,3,FALSE)</f>
        <v>Costa degli etruschi</v>
      </c>
      <c r="M9821" t="s">
        <v>29576</v>
      </c>
      <c r="N9821">
        <v>4</v>
      </c>
      <c r="O9821" t="s">
        <v>35221</v>
      </c>
      <c r="P9821" t="s">
        <v>35222</v>
      </c>
      <c r="Q9821" t="s">
        <v>35223</v>
      </c>
    </row>
    <row r="9822" spans="1:17" x14ac:dyDescent="0.25">
      <c r="A9822">
        <v>17444</v>
      </c>
      <c r="B9822" t="s">
        <v>35224</v>
      </c>
      <c r="C9822" s="1">
        <v>4.3474992187109504E+16</v>
      </c>
      <c r="D9822" s="1">
        <v>1.0536541266626E+16</v>
      </c>
      <c r="E9822">
        <v>50034</v>
      </c>
      <c r="F9822" t="str">
        <f>VLOOKUP(E9822,'[1]movimento-per-comune-ambito-201'!$C$2:$D$547,2,0)</f>
        <v>Costa degli etruschi</v>
      </c>
      <c r="G9822" t="s">
        <v>63016</v>
      </c>
      <c r="H9822" t="s">
        <v>15</v>
      </c>
      <c r="I9822" t="s">
        <v>35225</v>
      </c>
      <c r="J9822">
        <v>56040</v>
      </c>
      <c r="K9822" t="s">
        <v>35181</v>
      </c>
      <c r="L9822" t="str">
        <f>VLOOKUP(K9822,'[1]movimento-per-comune-ambito-201'!$B$2:$D$547,3,FALSE)</f>
        <v>Costa degli etruschi</v>
      </c>
      <c r="M9822" t="s">
        <v>29576</v>
      </c>
      <c r="N9822">
        <v>3</v>
      </c>
      <c r="O9822" t="s">
        <v>35226</v>
      </c>
      <c r="P9822" t="s">
        <v>35227</v>
      </c>
      <c r="Q9822" t="s">
        <v>35228</v>
      </c>
    </row>
    <row r="9823" spans="1:17" x14ac:dyDescent="0.25">
      <c r="A9823">
        <v>17881</v>
      </c>
      <c r="B9823" t="s">
        <v>12771</v>
      </c>
      <c r="C9823" s="1">
        <v>4.3473813999999904E+16</v>
      </c>
      <c r="D9823" s="1">
        <v>10571218</v>
      </c>
      <c r="E9823">
        <v>50034</v>
      </c>
      <c r="F9823" t="str">
        <f>VLOOKUP(E9823,'[1]movimento-per-comune-ambito-201'!$C$2:$D$547,2,0)</f>
        <v>Costa degli etruschi</v>
      </c>
      <c r="G9823" t="s">
        <v>63017</v>
      </c>
      <c r="H9823" t="s">
        <v>15</v>
      </c>
      <c r="I9823" t="s">
        <v>35229</v>
      </c>
      <c r="J9823">
        <v>56040</v>
      </c>
      <c r="K9823" t="s">
        <v>35181</v>
      </c>
      <c r="L9823" t="str">
        <f>VLOOKUP(K9823,'[1]movimento-per-comune-ambito-201'!$B$2:$D$547,3,FALSE)</f>
        <v>Costa degli etruschi</v>
      </c>
      <c r="M9823" t="s">
        <v>29576</v>
      </c>
      <c r="N9823">
        <v>0</v>
      </c>
      <c r="O9823" t="s">
        <v>35230</v>
      </c>
      <c r="Q9823" t="s">
        <v>35231</v>
      </c>
    </row>
    <row r="9824" spans="1:17" x14ac:dyDescent="0.25">
      <c r="A9824">
        <v>18709</v>
      </c>
      <c r="B9824" t="s">
        <v>35232</v>
      </c>
      <c r="C9824" s="1">
        <v>4.34726689E+16</v>
      </c>
      <c r="D9824" s="1">
        <v>1.05649491999999E+16</v>
      </c>
      <c r="E9824">
        <v>50034</v>
      </c>
      <c r="F9824" t="str">
        <f>VLOOKUP(E9824,'[1]movimento-per-comune-ambito-201'!$C$2:$D$547,2,0)</f>
        <v>Costa degli etruschi</v>
      </c>
      <c r="G9824" t="s">
        <v>63468</v>
      </c>
      <c r="H9824" t="s">
        <v>15</v>
      </c>
      <c r="I9824" t="s">
        <v>35233</v>
      </c>
      <c r="J9824">
        <v>56040</v>
      </c>
      <c r="K9824" t="s">
        <v>35181</v>
      </c>
      <c r="L9824" t="str">
        <f>VLOOKUP(K9824,'[1]movimento-per-comune-ambito-201'!$B$2:$D$547,3,FALSE)</f>
        <v>Costa degli etruschi</v>
      </c>
      <c r="M9824" t="s">
        <v>29576</v>
      </c>
      <c r="N9824">
        <v>4</v>
      </c>
      <c r="O9824" t="s">
        <v>35234</v>
      </c>
      <c r="P9824" t="s">
        <v>35235</v>
      </c>
      <c r="Q9824" t="s">
        <v>35236</v>
      </c>
    </row>
    <row r="9825" spans="1:17" x14ac:dyDescent="0.25">
      <c r="A9825">
        <v>19357</v>
      </c>
      <c r="B9825" t="s">
        <v>35237</v>
      </c>
      <c r="C9825" s="1">
        <v>4.3461931999999904E+16</v>
      </c>
      <c r="D9825" s="1">
        <v>10565173</v>
      </c>
      <c r="E9825">
        <v>50034</v>
      </c>
      <c r="F9825" t="str">
        <f>VLOOKUP(E9825,'[1]movimento-per-comune-ambito-201'!$C$2:$D$547,2,0)</f>
        <v>Costa degli etruschi</v>
      </c>
      <c r="G9825" t="s">
        <v>63469</v>
      </c>
      <c r="H9825" t="s">
        <v>15</v>
      </c>
      <c r="I9825" t="s">
        <v>35238</v>
      </c>
      <c r="J9825">
        <v>56040</v>
      </c>
      <c r="K9825" t="s">
        <v>35181</v>
      </c>
      <c r="L9825" t="str">
        <f>VLOOKUP(K9825,'[1]movimento-per-comune-ambito-201'!$B$2:$D$547,3,FALSE)</f>
        <v>Costa degli etruschi</v>
      </c>
      <c r="M9825" t="s">
        <v>29576</v>
      </c>
      <c r="N9825">
        <v>5</v>
      </c>
      <c r="O9825" t="s">
        <v>35239</v>
      </c>
      <c r="Q9825" t="s">
        <v>35240</v>
      </c>
    </row>
    <row r="9826" spans="1:17" x14ac:dyDescent="0.25">
      <c r="A9826">
        <v>21931</v>
      </c>
      <c r="B9826" t="s">
        <v>35241</v>
      </c>
      <c r="C9826" s="1">
        <v>4.3461879E+16</v>
      </c>
      <c r="D9826" s="1">
        <v>1.05602148E+16</v>
      </c>
      <c r="E9826">
        <v>50034</v>
      </c>
      <c r="F9826" t="str">
        <f>VLOOKUP(E9826,'[1]movimento-per-comune-ambito-201'!$C$2:$D$547,2,0)</f>
        <v>Costa degli etruschi</v>
      </c>
      <c r="G9826" t="s">
        <v>63835</v>
      </c>
      <c r="H9826" t="s">
        <v>15</v>
      </c>
      <c r="I9826" t="s">
        <v>35242</v>
      </c>
      <c r="J9826">
        <v>56040</v>
      </c>
      <c r="K9826" t="s">
        <v>35181</v>
      </c>
      <c r="L9826" t="str">
        <f>VLOOKUP(K9826,'[1]movimento-per-comune-ambito-201'!$B$2:$D$547,3,FALSE)</f>
        <v>Costa degli etruschi</v>
      </c>
      <c r="M9826" t="s">
        <v>29576</v>
      </c>
      <c r="N9826">
        <v>3</v>
      </c>
      <c r="O9826" t="s">
        <v>35243</v>
      </c>
      <c r="Q9826" t="s">
        <v>35244</v>
      </c>
    </row>
    <row r="9827" spans="1:17" x14ac:dyDescent="0.25">
      <c r="A9827">
        <v>7141</v>
      </c>
      <c r="B9827" t="s">
        <v>35210</v>
      </c>
      <c r="C9827" s="1">
        <v>4.34322269E+16</v>
      </c>
      <c r="D9827" s="1">
        <v>1.05340478999999E+16</v>
      </c>
      <c r="E9827">
        <v>50034</v>
      </c>
      <c r="F9827" t="str">
        <f>VLOOKUP(E9827,'[1]movimento-per-comune-ambito-201'!$C$2:$D$547,2,0)</f>
        <v>Costa degli etruschi</v>
      </c>
      <c r="G9827" t="s">
        <v>63328</v>
      </c>
      <c r="H9827" t="s">
        <v>37</v>
      </c>
      <c r="I9827" t="s">
        <v>35245</v>
      </c>
      <c r="J9827">
        <v>56040</v>
      </c>
      <c r="K9827" t="s">
        <v>35181</v>
      </c>
      <c r="L9827" t="str">
        <f>VLOOKUP(K9827,'[1]movimento-per-comune-ambito-201'!$B$2:$D$547,3,FALSE)</f>
        <v>Costa degli etruschi</v>
      </c>
      <c r="M9827" t="s">
        <v>29576</v>
      </c>
      <c r="N9827">
        <v>0</v>
      </c>
      <c r="O9827" t="s">
        <v>35246</v>
      </c>
      <c r="P9827" t="s">
        <v>35247</v>
      </c>
      <c r="Q9827" t="s">
        <v>35248</v>
      </c>
    </row>
    <row r="9828" spans="1:17" x14ac:dyDescent="0.25">
      <c r="A9828">
        <v>21502</v>
      </c>
      <c r="B9828" t="s">
        <v>35249</v>
      </c>
      <c r="C9828" s="1">
        <v>4.3453590321390896E+16</v>
      </c>
      <c r="D9828" s="1">
        <v>1.05624056788208E+16</v>
      </c>
      <c r="E9828">
        <v>50034</v>
      </c>
      <c r="F9828" t="str">
        <f>VLOOKUP(E9828,'[1]movimento-per-comune-ambito-201'!$C$2:$D$547,2,0)</f>
        <v>Costa degli etruschi</v>
      </c>
      <c r="G9828" t="s">
        <v>63018</v>
      </c>
      <c r="H9828" t="s">
        <v>37</v>
      </c>
      <c r="I9828" t="s">
        <v>35250</v>
      </c>
      <c r="J9828">
        <v>56040</v>
      </c>
      <c r="K9828" t="s">
        <v>35181</v>
      </c>
      <c r="L9828" t="str">
        <f>VLOOKUP(K9828,'[1]movimento-per-comune-ambito-201'!$B$2:$D$547,3,FALSE)</f>
        <v>Costa degli etruschi</v>
      </c>
      <c r="M9828" t="s">
        <v>29576</v>
      </c>
      <c r="N9828">
        <v>0</v>
      </c>
      <c r="O9828" t="s">
        <v>35251</v>
      </c>
      <c r="P9828" t="s">
        <v>35252</v>
      </c>
      <c r="Q9828" t="s">
        <v>35253</v>
      </c>
    </row>
    <row r="9829" spans="1:17" x14ac:dyDescent="0.25">
      <c r="A9829">
        <v>6659</v>
      </c>
      <c r="B9829" t="s">
        <v>35254</v>
      </c>
      <c r="C9829" s="1">
        <v>4.3480744653385904E+16</v>
      </c>
      <c r="D9829" s="1">
        <v>1.05434243381023E+16</v>
      </c>
      <c r="E9829">
        <v>50034</v>
      </c>
      <c r="F9829" t="str">
        <f>VLOOKUP(E9829,'[1]movimento-per-comune-ambito-201'!$C$2:$D$547,2,0)</f>
        <v>Costa degli etruschi</v>
      </c>
      <c r="G9829" t="s">
        <v>63130</v>
      </c>
      <c r="H9829" t="s">
        <v>41</v>
      </c>
      <c r="I9829" t="s">
        <v>35255</v>
      </c>
      <c r="J9829">
        <v>56040</v>
      </c>
      <c r="K9829" t="s">
        <v>35181</v>
      </c>
      <c r="L9829" t="str">
        <f>VLOOKUP(K9829,'[1]movimento-per-comune-ambito-201'!$B$2:$D$547,3,FALSE)</f>
        <v>Costa degli etruschi</v>
      </c>
      <c r="M9829" t="s">
        <v>29576</v>
      </c>
      <c r="N9829">
        <v>3</v>
      </c>
      <c r="O9829" t="s">
        <v>35256</v>
      </c>
      <c r="P9829" t="s">
        <v>35257</v>
      </c>
      <c r="Q9829" t="s">
        <v>35258</v>
      </c>
    </row>
    <row r="9830" spans="1:17" x14ac:dyDescent="0.25">
      <c r="A9830">
        <v>20102</v>
      </c>
      <c r="B9830" t="s">
        <v>35259</v>
      </c>
      <c r="C9830" s="1">
        <v>43484116</v>
      </c>
      <c r="D9830" s="1">
        <v>1.05286494E+16</v>
      </c>
      <c r="E9830">
        <v>50034</v>
      </c>
      <c r="F9830" t="str">
        <f>VLOOKUP(E9830,'[1]movimento-per-comune-ambito-201'!$C$2:$D$547,2,0)</f>
        <v>Costa degli etruschi</v>
      </c>
      <c r="G9830" t="s">
        <v>63033</v>
      </c>
      <c r="H9830" t="s">
        <v>52</v>
      </c>
      <c r="I9830" t="s">
        <v>35260</v>
      </c>
      <c r="J9830">
        <v>56040</v>
      </c>
      <c r="K9830" t="s">
        <v>35181</v>
      </c>
      <c r="L9830" t="str">
        <f>VLOOKUP(K9830,'[1]movimento-per-comune-ambito-201'!$B$2:$D$547,3,FALSE)</f>
        <v>Costa degli etruschi</v>
      </c>
      <c r="M9830" t="s">
        <v>29576</v>
      </c>
      <c r="N9830">
        <v>0</v>
      </c>
      <c r="O9830" t="s">
        <v>35261</v>
      </c>
      <c r="P9830" t="s">
        <v>35262</v>
      </c>
      <c r="Q9830" t="s">
        <v>35263</v>
      </c>
    </row>
    <row r="9831" spans="1:17" x14ac:dyDescent="0.25">
      <c r="A9831">
        <v>22904</v>
      </c>
      <c r="B9831" t="s">
        <v>35264</v>
      </c>
      <c r="C9831" s="1">
        <v>4.3484023E+16</v>
      </c>
      <c r="D9831" s="1">
        <v>1.05291428E+16</v>
      </c>
      <c r="E9831">
        <v>50034</v>
      </c>
      <c r="F9831" t="str">
        <f>VLOOKUP(E9831,'[1]movimento-per-comune-ambito-201'!$C$2:$D$547,2,0)</f>
        <v>Costa degli etruschi</v>
      </c>
      <c r="G9831" t="s">
        <v>63021</v>
      </c>
      <c r="H9831" t="s">
        <v>52</v>
      </c>
      <c r="I9831" t="s">
        <v>35265</v>
      </c>
      <c r="J9831">
        <v>56040</v>
      </c>
      <c r="K9831" t="s">
        <v>35181</v>
      </c>
      <c r="L9831" t="str">
        <f>VLOOKUP(K9831,'[1]movimento-per-comune-ambito-201'!$B$2:$D$547,3,FALSE)</f>
        <v>Costa degli etruschi</v>
      </c>
      <c r="M9831" t="s">
        <v>29576</v>
      </c>
      <c r="N9831">
        <v>0</v>
      </c>
      <c r="O9831" t="s">
        <v>35266</v>
      </c>
      <c r="P9831" t="s">
        <v>35267</v>
      </c>
      <c r="Q9831" t="s">
        <v>35268</v>
      </c>
    </row>
    <row r="9832" spans="1:17" x14ac:dyDescent="0.25">
      <c r="A9832">
        <v>24528</v>
      </c>
      <c r="B9832" t="s">
        <v>35269</v>
      </c>
      <c r="C9832" s="1">
        <v>434386279</v>
      </c>
      <c r="D9832" s="1">
        <v>1.04851141E+16</v>
      </c>
      <c r="E9832">
        <v>50034</v>
      </c>
      <c r="F9832" t="str">
        <f>VLOOKUP(E9832,'[1]movimento-per-comune-ambito-201'!$C$2:$D$547,2,0)</f>
        <v>Costa degli etruschi</v>
      </c>
      <c r="G9832" t="s">
        <v>63063</v>
      </c>
      <c r="H9832" t="s">
        <v>52</v>
      </c>
      <c r="I9832" t="s">
        <v>35270</v>
      </c>
      <c r="J9832">
        <v>56040</v>
      </c>
      <c r="K9832" t="s">
        <v>35181</v>
      </c>
      <c r="L9832" t="str">
        <f>VLOOKUP(K9832,'[1]movimento-per-comune-ambito-201'!$B$2:$D$547,3,FALSE)</f>
        <v>Costa degli etruschi</v>
      </c>
      <c r="M9832" t="s">
        <v>29576</v>
      </c>
      <c r="N9832">
        <v>0</v>
      </c>
      <c r="O9832" t="s">
        <v>35271</v>
      </c>
      <c r="Q9832" t="s">
        <v>35272</v>
      </c>
    </row>
    <row r="9833" spans="1:17" x14ac:dyDescent="0.25">
      <c r="A9833">
        <v>25937</v>
      </c>
      <c r="B9833" t="s">
        <v>35273</v>
      </c>
      <c r="C9833" s="1">
        <v>4.34726689E+16</v>
      </c>
      <c r="D9833" s="1">
        <v>1.05649491999999E+16</v>
      </c>
      <c r="E9833">
        <v>50034</v>
      </c>
      <c r="F9833" t="str">
        <f>VLOOKUP(E9833,'[1]movimento-per-comune-ambito-201'!$C$2:$D$547,2,0)</f>
        <v>Costa degli etruschi</v>
      </c>
      <c r="G9833" t="s">
        <v>63351</v>
      </c>
      <c r="H9833" t="s">
        <v>2593</v>
      </c>
      <c r="J9833">
        <v>56040</v>
      </c>
      <c r="K9833" t="s">
        <v>35181</v>
      </c>
      <c r="L9833" t="str">
        <f>VLOOKUP(K9833,'[1]movimento-per-comune-ambito-201'!$B$2:$D$547,3,FALSE)</f>
        <v>Costa degli etruschi</v>
      </c>
      <c r="M9833" t="s">
        <v>29576</v>
      </c>
      <c r="N9833">
        <v>0</v>
      </c>
    </row>
    <row r="9834" spans="1:17" x14ac:dyDescent="0.25">
      <c r="A9834">
        <v>24101</v>
      </c>
      <c r="B9834" t="s">
        <v>35274</v>
      </c>
      <c r="C9834" s="1">
        <v>4.34305633E+16</v>
      </c>
      <c r="D9834" s="1">
        <v>105607539</v>
      </c>
      <c r="E9834">
        <v>50034</v>
      </c>
      <c r="F9834" t="str">
        <f>VLOOKUP(E9834,'[1]movimento-per-comune-ambito-201'!$C$2:$D$547,2,0)</f>
        <v>Costa degli etruschi</v>
      </c>
      <c r="G9834" t="s">
        <v>63206</v>
      </c>
      <c r="H9834" t="s">
        <v>749</v>
      </c>
      <c r="I9834" t="s">
        <v>35275</v>
      </c>
      <c r="J9834">
        <v>56040</v>
      </c>
      <c r="K9834" t="s">
        <v>35181</v>
      </c>
      <c r="L9834" t="str">
        <f>VLOOKUP(K9834,'[1]movimento-per-comune-ambito-201'!$B$2:$D$547,3,FALSE)</f>
        <v>Costa degli etruschi</v>
      </c>
      <c r="M9834" t="s">
        <v>29576</v>
      </c>
      <c r="N9834">
        <v>0</v>
      </c>
      <c r="O9834" t="s">
        <v>35276</v>
      </c>
      <c r="P9834" t="s">
        <v>35277</v>
      </c>
      <c r="Q9834" t="s">
        <v>35278</v>
      </c>
    </row>
    <row r="9835" spans="1:17" x14ac:dyDescent="0.25">
      <c r="A9835">
        <v>8136</v>
      </c>
      <c r="B9835" t="s">
        <v>35279</v>
      </c>
      <c r="C9835" s="1">
        <v>43437649</v>
      </c>
      <c r="D9835" s="1">
        <v>10562478</v>
      </c>
      <c r="E9835">
        <v>50034</v>
      </c>
      <c r="F9835" t="str">
        <f>VLOOKUP(E9835,'[1]movimento-per-comune-ambito-201'!$C$2:$D$547,2,0)</f>
        <v>Costa degli etruschi</v>
      </c>
      <c r="G9835" t="s">
        <v>63036</v>
      </c>
      <c r="H9835" t="s">
        <v>75</v>
      </c>
      <c r="I9835" t="s">
        <v>35280</v>
      </c>
      <c r="J9835">
        <v>56040</v>
      </c>
      <c r="K9835" t="s">
        <v>35181</v>
      </c>
      <c r="L9835" t="str">
        <f>VLOOKUP(K9835,'[1]movimento-per-comune-ambito-201'!$B$2:$D$547,3,FALSE)</f>
        <v>Costa degli etruschi</v>
      </c>
      <c r="M9835" t="s">
        <v>29576</v>
      </c>
      <c r="N9835">
        <v>0</v>
      </c>
      <c r="O9835" t="s">
        <v>35281</v>
      </c>
      <c r="P9835" t="s">
        <v>35282</v>
      </c>
      <c r="Q9835" t="s">
        <v>35283</v>
      </c>
    </row>
    <row r="9836" spans="1:17" x14ac:dyDescent="0.25">
      <c r="A9836">
        <v>18055</v>
      </c>
      <c r="B9836" t="s">
        <v>11332</v>
      </c>
      <c r="C9836" s="1">
        <v>4.34726689E+16</v>
      </c>
      <c r="D9836" s="1">
        <v>1.05649491999999E+16</v>
      </c>
      <c r="E9836">
        <v>50034</v>
      </c>
      <c r="F9836" t="str">
        <f>VLOOKUP(E9836,'[1]movimento-per-comune-ambito-201'!$C$2:$D$547,2,0)</f>
        <v>Costa degli etruschi</v>
      </c>
      <c r="G9836" t="s">
        <v>63247</v>
      </c>
      <c r="H9836" t="s">
        <v>75</v>
      </c>
      <c r="I9836" t="s">
        <v>35284</v>
      </c>
      <c r="J9836">
        <v>56040</v>
      </c>
      <c r="K9836" t="s">
        <v>35181</v>
      </c>
      <c r="L9836" t="str">
        <f>VLOOKUP(K9836,'[1]movimento-per-comune-ambito-201'!$B$2:$D$547,3,FALSE)</f>
        <v>Costa degli etruschi</v>
      </c>
      <c r="M9836" t="s">
        <v>29576</v>
      </c>
      <c r="N9836">
        <v>0</v>
      </c>
      <c r="O9836" t="s">
        <v>35285</v>
      </c>
      <c r="P9836" t="s">
        <v>35286</v>
      </c>
      <c r="Q9836" t="s">
        <v>35287</v>
      </c>
    </row>
    <row r="9837" spans="1:17" x14ac:dyDescent="0.25">
      <c r="A9837">
        <v>18167</v>
      </c>
      <c r="B9837" t="s">
        <v>35288</v>
      </c>
      <c r="C9837" s="1">
        <v>4.3474628699999904E+16</v>
      </c>
      <c r="D9837" s="1">
        <v>105521142</v>
      </c>
      <c r="E9837">
        <v>50034</v>
      </c>
      <c r="F9837" t="str">
        <f>VLOOKUP(E9837,'[1]movimento-per-comune-ambito-201'!$C$2:$D$547,2,0)</f>
        <v>Costa degli etruschi</v>
      </c>
      <c r="G9837" t="s">
        <v>63146</v>
      </c>
      <c r="H9837" t="s">
        <v>75</v>
      </c>
      <c r="I9837" t="s">
        <v>35289</v>
      </c>
      <c r="J9837">
        <v>56040</v>
      </c>
      <c r="K9837" t="s">
        <v>35181</v>
      </c>
      <c r="L9837" t="str">
        <f>VLOOKUP(K9837,'[1]movimento-per-comune-ambito-201'!$B$2:$D$547,3,FALSE)</f>
        <v>Costa degli etruschi</v>
      </c>
      <c r="M9837" t="s">
        <v>29576</v>
      </c>
      <c r="N9837">
        <v>0</v>
      </c>
      <c r="O9837" t="s">
        <v>35290</v>
      </c>
      <c r="P9837" t="s">
        <v>35208</v>
      </c>
      <c r="Q9837" t="s">
        <v>35291</v>
      </c>
    </row>
    <row r="9838" spans="1:17" x14ac:dyDescent="0.25">
      <c r="A9838">
        <v>19864</v>
      </c>
      <c r="B9838" t="s">
        <v>18498</v>
      </c>
      <c r="C9838" s="1">
        <v>4.3430322799999904E+16</v>
      </c>
      <c r="D9838" s="1">
        <v>1.05587526999999E+16</v>
      </c>
      <c r="E9838">
        <v>50034</v>
      </c>
      <c r="F9838" t="str">
        <f>VLOOKUP(E9838,'[1]movimento-per-comune-ambito-201'!$C$2:$D$547,2,0)</f>
        <v>Costa degli etruschi</v>
      </c>
      <c r="G9838" t="s">
        <v>63147</v>
      </c>
      <c r="H9838" t="s">
        <v>75</v>
      </c>
      <c r="I9838" t="s">
        <v>35292</v>
      </c>
      <c r="J9838">
        <v>56040</v>
      </c>
      <c r="K9838" t="s">
        <v>35181</v>
      </c>
      <c r="L9838" t="str">
        <f>VLOOKUP(K9838,'[1]movimento-per-comune-ambito-201'!$B$2:$D$547,3,FALSE)</f>
        <v>Costa degli etruschi</v>
      </c>
      <c r="M9838" t="s">
        <v>29576</v>
      </c>
      <c r="N9838">
        <v>0</v>
      </c>
      <c r="O9838" t="s">
        <v>35293</v>
      </c>
      <c r="P9838" t="s">
        <v>35294</v>
      </c>
      <c r="Q9838" t="s">
        <v>35295</v>
      </c>
    </row>
    <row r="9839" spans="1:17" x14ac:dyDescent="0.25">
      <c r="A9839">
        <v>19865</v>
      </c>
      <c r="B9839" t="s">
        <v>35296</v>
      </c>
      <c r="C9839" s="1">
        <v>4.3430322799999904E+16</v>
      </c>
      <c r="D9839" s="1">
        <v>1.05587526999999E+16</v>
      </c>
      <c r="E9839">
        <v>50034</v>
      </c>
      <c r="F9839" t="str">
        <f>VLOOKUP(E9839,'[1]movimento-per-comune-ambito-201'!$C$2:$D$547,2,0)</f>
        <v>Costa degli etruschi</v>
      </c>
      <c r="G9839" t="s">
        <v>63353</v>
      </c>
      <c r="H9839" t="s">
        <v>75</v>
      </c>
      <c r="I9839" t="s">
        <v>35292</v>
      </c>
      <c r="J9839">
        <v>56040</v>
      </c>
      <c r="K9839" t="s">
        <v>35181</v>
      </c>
      <c r="L9839" t="str">
        <f>VLOOKUP(K9839,'[1]movimento-per-comune-ambito-201'!$B$2:$D$547,3,FALSE)</f>
        <v>Costa degli etruschi</v>
      </c>
      <c r="M9839" t="s">
        <v>29576</v>
      </c>
      <c r="N9839">
        <v>0</v>
      </c>
      <c r="O9839" t="s">
        <v>35293</v>
      </c>
      <c r="P9839" t="s">
        <v>35294</v>
      </c>
      <c r="Q9839" t="s">
        <v>35295</v>
      </c>
    </row>
    <row r="9840" spans="1:17" x14ac:dyDescent="0.25">
      <c r="A9840">
        <v>20808</v>
      </c>
      <c r="B9840" t="s">
        <v>35297</v>
      </c>
      <c r="C9840" s="1">
        <v>4.3428716E+16</v>
      </c>
      <c r="D9840" s="1">
        <v>1.05552613999999E+16</v>
      </c>
      <c r="E9840">
        <v>50034</v>
      </c>
      <c r="F9840" t="str">
        <f>VLOOKUP(E9840,'[1]movimento-per-comune-ambito-201'!$C$2:$D$547,2,0)</f>
        <v>Costa degli etruschi</v>
      </c>
      <c r="G9840" t="s">
        <v>63148</v>
      </c>
      <c r="H9840" t="s">
        <v>75</v>
      </c>
      <c r="I9840" t="s">
        <v>35298</v>
      </c>
      <c r="J9840">
        <v>56040</v>
      </c>
      <c r="K9840" t="s">
        <v>35181</v>
      </c>
      <c r="L9840" t="str">
        <f>VLOOKUP(K9840,'[1]movimento-per-comune-ambito-201'!$B$2:$D$547,3,FALSE)</f>
        <v>Costa degli etruschi</v>
      </c>
      <c r="M9840" t="s">
        <v>29576</v>
      </c>
      <c r="N9840">
        <v>0</v>
      </c>
      <c r="O9840" t="s">
        <v>35299</v>
      </c>
      <c r="P9840" t="s">
        <v>35300</v>
      </c>
      <c r="Q9840" t="s">
        <v>35301</v>
      </c>
    </row>
    <row r="9841" spans="1:17" x14ac:dyDescent="0.25">
      <c r="A9841">
        <v>21923</v>
      </c>
      <c r="B9841" t="s">
        <v>35302</v>
      </c>
      <c r="C9841" s="1">
        <v>4.3429113999999904E+16</v>
      </c>
      <c r="D9841" s="1">
        <v>10555083</v>
      </c>
      <c r="E9841">
        <v>50034</v>
      </c>
      <c r="F9841" t="str">
        <f>VLOOKUP(E9841,'[1]movimento-per-comune-ambito-201'!$C$2:$D$547,2,0)</f>
        <v>Costa degli etruschi</v>
      </c>
      <c r="G9841" t="s">
        <v>63675</v>
      </c>
      <c r="H9841" t="s">
        <v>75</v>
      </c>
      <c r="I9841" t="s">
        <v>35303</v>
      </c>
      <c r="J9841">
        <v>56040</v>
      </c>
      <c r="K9841" t="s">
        <v>35181</v>
      </c>
      <c r="L9841" t="str">
        <f>VLOOKUP(K9841,'[1]movimento-per-comune-ambito-201'!$B$2:$D$547,3,FALSE)</f>
        <v>Costa degli etruschi</v>
      </c>
      <c r="M9841" t="s">
        <v>29576</v>
      </c>
      <c r="N9841">
        <v>0</v>
      </c>
      <c r="O9841" t="s">
        <v>35299</v>
      </c>
    </row>
    <row r="9842" spans="1:17" x14ac:dyDescent="0.25">
      <c r="A9842">
        <v>23871</v>
      </c>
      <c r="B9842" t="s">
        <v>35304</v>
      </c>
      <c r="C9842" s="1">
        <v>43472082</v>
      </c>
      <c r="D9842" s="1">
        <v>1.0562613E+16</v>
      </c>
      <c r="E9842">
        <v>50034</v>
      </c>
      <c r="F9842" t="str">
        <f>VLOOKUP(E9842,'[1]movimento-per-comune-ambito-201'!$C$2:$D$547,2,0)</f>
        <v>Costa degli etruschi</v>
      </c>
      <c r="G9842" t="s">
        <v>63441</v>
      </c>
      <c r="H9842" t="s">
        <v>75</v>
      </c>
      <c r="I9842" t="s">
        <v>35305</v>
      </c>
      <c r="J9842">
        <v>56040</v>
      </c>
      <c r="K9842" t="s">
        <v>35181</v>
      </c>
      <c r="L9842" t="str">
        <f>VLOOKUP(K9842,'[1]movimento-per-comune-ambito-201'!$B$2:$D$547,3,FALSE)</f>
        <v>Costa degli etruschi</v>
      </c>
      <c r="M9842" t="s">
        <v>29576</v>
      </c>
      <c r="N9842">
        <v>0</v>
      </c>
      <c r="O9842" t="s">
        <v>35306</v>
      </c>
      <c r="P9842" t="s">
        <v>35307</v>
      </c>
      <c r="Q9842" t="s">
        <v>35308</v>
      </c>
    </row>
    <row r="9843" spans="1:17" x14ac:dyDescent="0.25">
      <c r="A9843">
        <v>8180</v>
      </c>
      <c r="B9843" t="s">
        <v>35309</v>
      </c>
      <c r="C9843" s="1">
        <v>4.34728179E+16</v>
      </c>
      <c r="D9843" s="1">
        <v>1.05660919999999E+16</v>
      </c>
      <c r="E9843">
        <v>50034</v>
      </c>
      <c r="F9843" t="str">
        <f>VLOOKUP(E9843,'[1]movimento-per-comune-ambito-201'!$C$2:$D$547,2,0)</f>
        <v>Costa degli etruschi</v>
      </c>
      <c r="G9843" t="s">
        <v>63037</v>
      </c>
      <c r="H9843" t="s">
        <v>130</v>
      </c>
      <c r="I9843" t="s">
        <v>23829</v>
      </c>
      <c r="J9843">
        <v>56040</v>
      </c>
      <c r="K9843" t="s">
        <v>35181</v>
      </c>
      <c r="L9843" t="str">
        <f>VLOOKUP(K9843,'[1]movimento-per-comune-ambito-201'!$B$2:$D$547,3,FALSE)</f>
        <v>Costa degli etruschi</v>
      </c>
      <c r="M9843" t="s">
        <v>29576</v>
      </c>
      <c r="N9843">
        <v>0</v>
      </c>
      <c r="O9843" t="s">
        <v>35299</v>
      </c>
      <c r="Q9843" t="s">
        <v>35310</v>
      </c>
    </row>
    <row r="9844" spans="1:17" x14ac:dyDescent="0.25">
      <c r="A9844">
        <v>6762</v>
      </c>
      <c r="B9844" t="s">
        <v>35311</v>
      </c>
      <c r="C9844" s="1">
        <v>4.3429113999999904E+16</v>
      </c>
      <c r="D9844" s="1">
        <v>10555083</v>
      </c>
      <c r="E9844">
        <v>50034</v>
      </c>
      <c r="F9844" t="str">
        <f>VLOOKUP(E9844,'[1]movimento-per-comune-ambito-201'!$C$2:$D$547,2,0)</f>
        <v>Costa degli etruschi</v>
      </c>
      <c r="G9844" t="s">
        <v>63251</v>
      </c>
      <c r="H9844" t="s">
        <v>1598</v>
      </c>
      <c r="I9844" t="s">
        <v>35312</v>
      </c>
      <c r="J9844">
        <v>56040</v>
      </c>
      <c r="K9844" t="s">
        <v>35181</v>
      </c>
      <c r="L9844" t="str">
        <f>VLOOKUP(K9844,'[1]movimento-per-comune-ambito-201'!$B$2:$D$547,3,FALSE)</f>
        <v>Costa degli etruschi</v>
      </c>
      <c r="M9844" t="s">
        <v>29576</v>
      </c>
      <c r="N9844">
        <v>3</v>
      </c>
      <c r="O9844" t="s">
        <v>35313</v>
      </c>
      <c r="P9844" t="s">
        <v>35314</v>
      </c>
      <c r="Q9844" t="s">
        <v>35301</v>
      </c>
    </row>
    <row r="9845" spans="1:17" x14ac:dyDescent="0.25">
      <c r="A9845">
        <v>19342</v>
      </c>
      <c r="B9845" t="s">
        <v>35315</v>
      </c>
      <c r="C9845" s="1">
        <v>436923545</v>
      </c>
      <c r="D9845" s="1">
        <v>1.06965132999999E+16</v>
      </c>
      <c r="E9845">
        <v>50035</v>
      </c>
      <c r="F9845" t="str">
        <f>VLOOKUP(E9845,'[1]movimento-per-comune-ambito-201'!$C$2:$D$547,2,0)</f>
        <v>Terre di Pisa</v>
      </c>
      <c r="G9845" t="s">
        <v>63328</v>
      </c>
      <c r="H9845" t="s">
        <v>37</v>
      </c>
      <c r="I9845" t="s">
        <v>35316</v>
      </c>
      <c r="J9845">
        <v>56020</v>
      </c>
      <c r="K9845" t="s">
        <v>35317</v>
      </c>
      <c r="L9845" t="str">
        <f>VLOOKUP(K9845,'[1]movimento-per-comune-ambito-201'!$B$2:$D$547,3,FALSE)</f>
        <v>Terre di Pisa</v>
      </c>
      <c r="M9845" t="s">
        <v>29576</v>
      </c>
      <c r="N9845">
        <v>0</v>
      </c>
      <c r="O9845" t="s">
        <v>35318</v>
      </c>
      <c r="P9845" t="s">
        <v>35319</v>
      </c>
      <c r="Q9845" t="s">
        <v>35320</v>
      </c>
    </row>
    <row r="9846" spans="1:17" x14ac:dyDescent="0.25">
      <c r="A9846">
        <v>19569</v>
      </c>
      <c r="B9846" t="s">
        <v>35321</v>
      </c>
      <c r="C9846" s="1">
        <v>4.3695495999999904E+16</v>
      </c>
      <c r="D9846" s="1">
        <v>1.06669389999999E+16</v>
      </c>
      <c r="E9846">
        <v>50035</v>
      </c>
      <c r="F9846" t="str">
        <f>VLOOKUP(E9846,'[1]movimento-per-comune-ambito-201'!$C$2:$D$547,2,0)</f>
        <v>Terre di Pisa</v>
      </c>
      <c r="G9846" t="s">
        <v>63018</v>
      </c>
      <c r="H9846" t="s">
        <v>37</v>
      </c>
      <c r="I9846" t="s">
        <v>35322</v>
      </c>
      <c r="J9846">
        <v>56020</v>
      </c>
      <c r="K9846" t="s">
        <v>35317</v>
      </c>
      <c r="L9846" t="str">
        <f>VLOOKUP(K9846,'[1]movimento-per-comune-ambito-201'!$B$2:$D$547,3,FALSE)</f>
        <v>Terre di Pisa</v>
      </c>
      <c r="M9846" t="s">
        <v>29576</v>
      </c>
      <c r="N9846">
        <v>0</v>
      </c>
      <c r="O9846" t="s">
        <v>35323</v>
      </c>
      <c r="P9846" t="s">
        <v>35324</v>
      </c>
      <c r="Q9846" t="s">
        <v>35325</v>
      </c>
    </row>
    <row r="9847" spans="1:17" x14ac:dyDescent="0.25">
      <c r="A9847">
        <v>6662</v>
      </c>
      <c r="B9847" t="s">
        <v>35326</v>
      </c>
      <c r="C9847" s="1">
        <v>436971864</v>
      </c>
      <c r="D9847" s="1">
        <v>107232492</v>
      </c>
      <c r="E9847">
        <v>50035</v>
      </c>
      <c r="F9847" t="str">
        <f>VLOOKUP(E9847,'[1]movimento-per-comune-ambito-201'!$C$2:$D$547,2,0)</f>
        <v>Terre di Pisa</v>
      </c>
      <c r="G9847" t="s">
        <v>63130</v>
      </c>
      <c r="H9847" t="s">
        <v>41</v>
      </c>
      <c r="I9847" t="s">
        <v>35327</v>
      </c>
      <c r="J9847">
        <v>56020</v>
      </c>
      <c r="K9847" t="s">
        <v>35317</v>
      </c>
      <c r="L9847" t="str">
        <f>VLOOKUP(K9847,'[1]movimento-per-comune-ambito-201'!$B$2:$D$547,3,FALSE)</f>
        <v>Terre di Pisa</v>
      </c>
      <c r="M9847" t="s">
        <v>29576</v>
      </c>
      <c r="N9847">
        <v>3</v>
      </c>
      <c r="O9847" t="s">
        <v>35328</v>
      </c>
      <c r="Q9847" t="s">
        <v>35329</v>
      </c>
    </row>
    <row r="9848" spans="1:17" x14ac:dyDescent="0.25">
      <c r="A9848">
        <v>22885</v>
      </c>
      <c r="B9848" t="s">
        <v>35330</v>
      </c>
      <c r="C9848" s="1">
        <v>4.3694890999999904E+16</v>
      </c>
      <c r="D9848" s="1">
        <v>107023679</v>
      </c>
      <c r="E9848">
        <v>50035</v>
      </c>
      <c r="F9848" t="str">
        <f>VLOOKUP(E9848,'[1]movimento-per-comune-ambito-201'!$C$2:$D$547,2,0)</f>
        <v>Terre di Pisa</v>
      </c>
      <c r="G9848" t="s">
        <v>63020</v>
      </c>
      <c r="H9848" t="s">
        <v>41</v>
      </c>
      <c r="I9848" t="s">
        <v>35331</v>
      </c>
      <c r="J9848">
        <v>56020</v>
      </c>
      <c r="K9848" t="s">
        <v>35317</v>
      </c>
      <c r="L9848" t="str">
        <f>VLOOKUP(K9848,'[1]movimento-per-comune-ambito-201'!$B$2:$D$547,3,FALSE)</f>
        <v>Terre di Pisa</v>
      </c>
      <c r="M9848" t="s">
        <v>29576</v>
      </c>
      <c r="N9848">
        <v>4</v>
      </c>
      <c r="O9848" t="s">
        <v>35332</v>
      </c>
      <c r="P9848" t="s">
        <v>35333</v>
      </c>
      <c r="Q9848" t="s">
        <v>35334</v>
      </c>
    </row>
    <row r="9849" spans="1:17" x14ac:dyDescent="0.25">
      <c r="A9849">
        <v>7467</v>
      </c>
      <c r="B9849" t="s">
        <v>35335</v>
      </c>
      <c r="C9849" s="1">
        <v>4.3715876799999904E+16</v>
      </c>
      <c r="D9849" s="1">
        <v>1.06960846E+16</v>
      </c>
      <c r="E9849">
        <v>50035</v>
      </c>
      <c r="F9849" t="str">
        <f>VLOOKUP(E9849,'[1]movimento-per-comune-ambito-201'!$C$2:$D$547,2,0)</f>
        <v>Terre di Pisa</v>
      </c>
      <c r="G9849" t="s">
        <v>63032</v>
      </c>
      <c r="H9849" t="s">
        <v>52</v>
      </c>
      <c r="I9849" t="s">
        <v>35336</v>
      </c>
      <c r="J9849">
        <v>56020</v>
      </c>
      <c r="K9849" t="s">
        <v>35317</v>
      </c>
      <c r="L9849" t="str">
        <f>VLOOKUP(K9849,'[1]movimento-per-comune-ambito-201'!$B$2:$D$547,3,FALSE)</f>
        <v>Terre di Pisa</v>
      </c>
      <c r="M9849" t="s">
        <v>29576</v>
      </c>
      <c r="N9849">
        <v>0</v>
      </c>
      <c r="O9849" t="s">
        <v>35337</v>
      </c>
      <c r="P9849" t="s">
        <v>35338</v>
      </c>
      <c r="Q9849" t="s">
        <v>35339</v>
      </c>
    </row>
    <row r="9850" spans="1:17" x14ac:dyDescent="0.25">
      <c r="A9850">
        <v>7470</v>
      </c>
      <c r="B9850" t="s">
        <v>35340</v>
      </c>
      <c r="C9850" s="1">
        <v>4.3722652799999904E+16</v>
      </c>
      <c r="D9850" s="1">
        <v>107009335</v>
      </c>
      <c r="E9850">
        <v>50035</v>
      </c>
      <c r="F9850" t="str">
        <f>VLOOKUP(E9850,'[1]movimento-per-comune-ambito-201'!$C$2:$D$547,2,0)</f>
        <v>Terre di Pisa</v>
      </c>
      <c r="G9850" t="s">
        <v>63021</v>
      </c>
      <c r="H9850" t="s">
        <v>52</v>
      </c>
      <c r="I9850" t="s">
        <v>35341</v>
      </c>
      <c r="J9850">
        <v>56020</v>
      </c>
      <c r="K9850" t="s">
        <v>35317</v>
      </c>
      <c r="L9850" t="str">
        <f>VLOOKUP(K9850,'[1]movimento-per-comune-ambito-201'!$B$2:$D$547,3,FALSE)</f>
        <v>Terre di Pisa</v>
      </c>
      <c r="M9850" t="s">
        <v>29576</v>
      </c>
      <c r="N9850">
        <v>0</v>
      </c>
      <c r="O9850" t="s">
        <v>35342</v>
      </c>
      <c r="Q9850" t="s">
        <v>35343</v>
      </c>
    </row>
    <row r="9851" spans="1:17" x14ac:dyDescent="0.25">
      <c r="A9851">
        <v>14329</v>
      </c>
      <c r="B9851" t="s">
        <v>35344</v>
      </c>
      <c r="C9851" s="1">
        <v>4.370924E+16</v>
      </c>
      <c r="D9851" s="1">
        <v>106628209</v>
      </c>
      <c r="E9851">
        <v>50035</v>
      </c>
      <c r="F9851" t="str">
        <f>VLOOKUP(E9851,'[1]movimento-per-comune-ambito-201'!$C$2:$D$547,2,0)</f>
        <v>Terre di Pisa</v>
      </c>
      <c r="G9851" t="s">
        <v>63064</v>
      </c>
      <c r="H9851" t="s">
        <v>52</v>
      </c>
      <c r="I9851" t="s">
        <v>35345</v>
      </c>
      <c r="J9851">
        <v>56020</v>
      </c>
      <c r="K9851" t="s">
        <v>35317</v>
      </c>
      <c r="L9851" t="str">
        <f>VLOOKUP(K9851,'[1]movimento-per-comune-ambito-201'!$B$2:$D$547,3,FALSE)</f>
        <v>Terre di Pisa</v>
      </c>
      <c r="M9851" t="s">
        <v>29576</v>
      </c>
      <c r="N9851">
        <v>0</v>
      </c>
      <c r="O9851" t="s">
        <v>35346</v>
      </c>
      <c r="Q9851" t="s">
        <v>35347</v>
      </c>
    </row>
    <row r="9852" spans="1:17" x14ac:dyDescent="0.25">
      <c r="A9852">
        <v>14330</v>
      </c>
      <c r="B9852" t="s">
        <v>35348</v>
      </c>
      <c r="C9852" s="1">
        <v>4.3698760299999904E+16</v>
      </c>
      <c r="D9852" s="1">
        <v>106894335</v>
      </c>
      <c r="E9852">
        <v>50035</v>
      </c>
      <c r="F9852" t="str">
        <f>VLOOKUP(E9852,'[1]movimento-per-comune-ambito-201'!$C$2:$D$547,2,0)</f>
        <v>Terre di Pisa</v>
      </c>
      <c r="G9852" t="s">
        <v>63022</v>
      </c>
      <c r="H9852" t="s">
        <v>52</v>
      </c>
      <c r="I9852" t="s">
        <v>35349</v>
      </c>
      <c r="J9852">
        <v>56020</v>
      </c>
      <c r="K9852" t="s">
        <v>35317</v>
      </c>
      <c r="L9852" t="str">
        <f>VLOOKUP(K9852,'[1]movimento-per-comune-ambito-201'!$B$2:$D$547,3,FALSE)</f>
        <v>Terre di Pisa</v>
      </c>
      <c r="M9852" t="s">
        <v>29576</v>
      </c>
      <c r="N9852">
        <v>0</v>
      </c>
      <c r="O9852" t="s">
        <v>35350</v>
      </c>
      <c r="Q9852" t="s">
        <v>35351</v>
      </c>
    </row>
    <row r="9853" spans="1:17" x14ac:dyDescent="0.25">
      <c r="A9853">
        <v>20477</v>
      </c>
      <c r="B9853" t="s">
        <v>10789</v>
      </c>
      <c r="C9853" s="1">
        <v>4.37278078E+16</v>
      </c>
      <c r="D9853" s="1">
        <v>1.06996395999999E+16</v>
      </c>
      <c r="E9853">
        <v>50035</v>
      </c>
      <c r="F9853" t="str">
        <f>VLOOKUP(E9853,'[1]movimento-per-comune-ambito-201'!$C$2:$D$547,2,0)</f>
        <v>Terre di Pisa</v>
      </c>
      <c r="G9853" t="s">
        <v>63144</v>
      </c>
      <c r="H9853" t="s">
        <v>52</v>
      </c>
      <c r="I9853" t="s">
        <v>35352</v>
      </c>
      <c r="J9853">
        <v>56020</v>
      </c>
      <c r="K9853" t="s">
        <v>35317</v>
      </c>
      <c r="L9853" t="str">
        <f>VLOOKUP(K9853,'[1]movimento-per-comune-ambito-201'!$B$2:$D$547,3,FALSE)</f>
        <v>Terre di Pisa</v>
      </c>
      <c r="M9853" t="s">
        <v>29576</v>
      </c>
      <c r="N9853">
        <v>0</v>
      </c>
      <c r="O9853" t="s">
        <v>35353</v>
      </c>
      <c r="P9853" t="s">
        <v>23686</v>
      </c>
      <c r="Q9853" t="s">
        <v>35354</v>
      </c>
    </row>
    <row r="9854" spans="1:17" x14ac:dyDescent="0.25">
      <c r="A9854">
        <v>21983</v>
      </c>
      <c r="B9854" t="s">
        <v>35355</v>
      </c>
      <c r="C9854" s="1">
        <v>4.37017099762476E+16</v>
      </c>
      <c r="D9854" s="1">
        <v>1.06941610958008E+16</v>
      </c>
      <c r="E9854">
        <v>50035</v>
      </c>
      <c r="F9854" t="str">
        <f>VLOOKUP(E9854,'[1]movimento-per-comune-ambito-201'!$C$2:$D$547,2,0)</f>
        <v>Terre di Pisa</v>
      </c>
      <c r="G9854" t="s">
        <v>63065</v>
      </c>
      <c r="H9854" t="s">
        <v>52</v>
      </c>
      <c r="I9854" t="s">
        <v>35356</v>
      </c>
      <c r="J9854">
        <v>56020</v>
      </c>
      <c r="K9854" t="s">
        <v>35317</v>
      </c>
      <c r="L9854" t="str">
        <f>VLOOKUP(K9854,'[1]movimento-per-comune-ambito-201'!$B$2:$D$547,3,FALSE)</f>
        <v>Terre di Pisa</v>
      </c>
      <c r="M9854" t="s">
        <v>29576</v>
      </c>
      <c r="N9854">
        <v>0</v>
      </c>
      <c r="O9854" t="s">
        <v>35357</v>
      </c>
      <c r="Q9854" t="s">
        <v>35358</v>
      </c>
    </row>
    <row r="9855" spans="1:17" x14ac:dyDescent="0.25">
      <c r="A9855">
        <v>25952</v>
      </c>
      <c r="B9855" t="s">
        <v>35359</v>
      </c>
      <c r="C9855" s="1">
        <v>43717447</v>
      </c>
      <c r="D9855" s="1">
        <v>1.06985154999999E+16</v>
      </c>
      <c r="E9855">
        <v>50035</v>
      </c>
      <c r="F9855" t="str">
        <f>VLOOKUP(E9855,'[1]movimento-per-comune-ambito-201'!$C$2:$D$547,2,0)</f>
        <v>Terre di Pisa</v>
      </c>
      <c r="G9855" t="s">
        <v>63084</v>
      </c>
      <c r="H9855" t="s">
        <v>374</v>
      </c>
      <c r="J9855">
        <v>56020</v>
      </c>
      <c r="K9855" t="s">
        <v>35317</v>
      </c>
      <c r="L9855" t="str">
        <f>VLOOKUP(K9855,'[1]movimento-per-comune-ambito-201'!$B$2:$D$547,3,FALSE)</f>
        <v>Terre di Pisa</v>
      </c>
      <c r="M9855" t="s">
        <v>29576</v>
      </c>
      <c r="N9855">
        <v>0</v>
      </c>
    </row>
    <row r="9856" spans="1:17" x14ac:dyDescent="0.25">
      <c r="A9856">
        <v>26024</v>
      </c>
      <c r="B9856" t="s">
        <v>35360</v>
      </c>
      <c r="C9856" s="1">
        <v>43717447</v>
      </c>
      <c r="D9856" s="1">
        <v>1.06985154999999E+16</v>
      </c>
      <c r="E9856">
        <v>50035</v>
      </c>
      <c r="F9856" t="str">
        <f>VLOOKUP(E9856,'[1]movimento-per-comune-ambito-201'!$C$2:$D$547,2,0)</f>
        <v>Terre di Pisa</v>
      </c>
      <c r="G9856" t="s">
        <v>63351</v>
      </c>
      <c r="H9856" t="s">
        <v>2593</v>
      </c>
      <c r="J9856">
        <v>56020</v>
      </c>
      <c r="K9856" t="s">
        <v>35317</v>
      </c>
      <c r="L9856" t="str">
        <f>VLOOKUP(K9856,'[1]movimento-per-comune-ambito-201'!$B$2:$D$547,3,FALSE)</f>
        <v>Terre di Pisa</v>
      </c>
      <c r="M9856" t="s">
        <v>29576</v>
      </c>
      <c r="N9856">
        <v>0</v>
      </c>
    </row>
    <row r="9857" spans="1:17" x14ac:dyDescent="0.25">
      <c r="A9857">
        <v>8137</v>
      </c>
      <c r="B9857" t="s">
        <v>35361</v>
      </c>
      <c r="C9857" s="1">
        <v>4.37082921E+16</v>
      </c>
      <c r="D9857" s="1">
        <v>1.07052957E+16</v>
      </c>
      <c r="E9857">
        <v>50035</v>
      </c>
      <c r="F9857" t="str">
        <f>VLOOKUP(E9857,'[1]movimento-per-comune-ambito-201'!$C$2:$D$547,2,0)</f>
        <v>Terre di Pisa</v>
      </c>
      <c r="G9857" t="s">
        <v>63026</v>
      </c>
      <c r="H9857" t="s">
        <v>75</v>
      </c>
      <c r="I9857" t="s">
        <v>35362</v>
      </c>
      <c r="J9857">
        <v>56020</v>
      </c>
      <c r="K9857" t="s">
        <v>35317</v>
      </c>
      <c r="L9857" t="str">
        <f>VLOOKUP(K9857,'[1]movimento-per-comune-ambito-201'!$B$2:$D$547,3,FALSE)</f>
        <v>Terre di Pisa</v>
      </c>
      <c r="M9857" t="s">
        <v>29576</v>
      </c>
      <c r="N9857">
        <v>0</v>
      </c>
      <c r="O9857" t="s">
        <v>35363</v>
      </c>
      <c r="P9857" t="s">
        <v>35364</v>
      </c>
      <c r="Q9857" t="s">
        <v>35365</v>
      </c>
    </row>
    <row r="9858" spans="1:17" x14ac:dyDescent="0.25">
      <c r="A9858">
        <v>24976</v>
      </c>
      <c r="B9858" t="s">
        <v>35359</v>
      </c>
      <c r="C9858" s="1">
        <v>4.36918385E+16</v>
      </c>
      <c r="D9858" s="1">
        <v>1.06803979E+16</v>
      </c>
      <c r="E9858">
        <v>50035</v>
      </c>
      <c r="F9858" t="str">
        <f>VLOOKUP(E9858,'[1]movimento-per-comune-ambito-201'!$C$2:$D$547,2,0)</f>
        <v>Terre di Pisa</v>
      </c>
      <c r="G9858" t="s">
        <v>63035</v>
      </c>
      <c r="H9858" t="s">
        <v>75</v>
      </c>
      <c r="I9858" t="s">
        <v>35366</v>
      </c>
      <c r="J9858">
        <v>56020</v>
      </c>
      <c r="K9858" t="s">
        <v>35317</v>
      </c>
      <c r="L9858" t="str">
        <f>VLOOKUP(K9858,'[1]movimento-per-comune-ambito-201'!$B$2:$D$547,3,FALSE)</f>
        <v>Terre di Pisa</v>
      </c>
      <c r="M9858" t="s">
        <v>29576</v>
      </c>
      <c r="N9858">
        <v>0</v>
      </c>
      <c r="O9858" t="s">
        <v>35367</v>
      </c>
      <c r="Q9858" t="s">
        <v>35368</v>
      </c>
    </row>
    <row r="9859" spans="1:17" x14ac:dyDescent="0.25">
      <c r="A9859">
        <v>7909</v>
      </c>
      <c r="B9859" t="s">
        <v>35369</v>
      </c>
      <c r="C9859" s="1">
        <v>4.3553944525899104E+16</v>
      </c>
      <c r="D9859" s="1">
        <v>1.06774771213531E+16</v>
      </c>
      <c r="E9859">
        <v>50036</v>
      </c>
      <c r="F9859" t="str">
        <f>VLOOKUP(E9859,'[1]movimento-per-comune-ambito-201'!$C$2:$D$547,2,0)</f>
        <v>Terre di Pisa</v>
      </c>
      <c r="G9859" t="s">
        <v>63013</v>
      </c>
      <c r="H9859" t="s">
        <v>15</v>
      </c>
      <c r="I9859" t="s">
        <v>35370</v>
      </c>
      <c r="J9859">
        <v>56030</v>
      </c>
      <c r="K9859" t="s">
        <v>35371</v>
      </c>
      <c r="L9859" t="str">
        <f>VLOOKUP(K9859,'[1]movimento-per-comune-ambito-201'!$B$2:$D$547,3,FALSE)</f>
        <v>Terre di Pisa</v>
      </c>
      <c r="M9859" t="s">
        <v>29576</v>
      </c>
      <c r="N9859">
        <v>4</v>
      </c>
      <c r="O9859" t="s">
        <v>35372</v>
      </c>
      <c r="P9859" t="s">
        <v>35373</v>
      </c>
      <c r="Q9859" t="s">
        <v>35374</v>
      </c>
    </row>
    <row r="9860" spans="1:17" x14ac:dyDescent="0.25">
      <c r="A9860">
        <v>7910</v>
      </c>
      <c r="B9860" t="s">
        <v>35375</v>
      </c>
      <c r="C9860" s="1">
        <v>435320757</v>
      </c>
      <c r="D9860" s="1">
        <v>106594459</v>
      </c>
      <c r="E9860">
        <v>50036</v>
      </c>
      <c r="F9860" t="str">
        <f>VLOOKUP(E9860,'[1]movimento-per-comune-ambito-201'!$C$2:$D$547,2,0)</f>
        <v>Terre di Pisa</v>
      </c>
      <c r="G9860" t="s">
        <v>63027</v>
      </c>
      <c r="H9860" t="s">
        <v>15</v>
      </c>
      <c r="I9860" t="s">
        <v>35376</v>
      </c>
      <c r="J9860">
        <v>56030</v>
      </c>
      <c r="K9860" t="s">
        <v>35371</v>
      </c>
      <c r="L9860" t="str">
        <f>VLOOKUP(K9860,'[1]movimento-per-comune-ambito-201'!$B$2:$D$547,3,FALSE)</f>
        <v>Terre di Pisa</v>
      </c>
      <c r="M9860" t="s">
        <v>29576</v>
      </c>
      <c r="N9860">
        <v>4</v>
      </c>
      <c r="O9860" t="s">
        <v>35377</v>
      </c>
      <c r="P9860" t="s">
        <v>35378</v>
      </c>
      <c r="Q9860" t="s">
        <v>35379</v>
      </c>
    </row>
    <row r="9861" spans="1:17" x14ac:dyDescent="0.25">
      <c r="A9861">
        <v>7911</v>
      </c>
      <c r="B9861" t="s">
        <v>35380</v>
      </c>
      <c r="C9861" s="1">
        <v>434993859</v>
      </c>
      <c r="D9861" s="1">
        <v>1.07228207E+16</v>
      </c>
      <c r="E9861">
        <v>50036</v>
      </c>
      <c r="F9861" t="str">
        <f>VLOOKUP(E9861,'[1]movimento-per-comune-ambito-201'!$C$2:$D$547,2,0)</f>
        <v>Terre di Pisa</v>
      </c>
      <c r="G9861" t="s">
        <v>63129</v>
      </c>
      <c r="H9861" t="s">
        <v>15</v>
      </c>
      <c r="I9861" t="s">
        <v>35381</v>
      </c>
      <c r="J9861">
        <v>56030</v>
      </c>
      <c r="K9861" t="s">
        <v>35371</v>
      </c>
      <c r="L9861" t="str">
        <f>VLOOKUP(K9861,'[1]movimento-per-comune-ambito-201'!$B$2:$D$547,3,FALSE)</f>
        <v>Terre di Pisa</v>
      </c>
      <c r="M9861" t="s">
        <v>29576</v>
      </c>
      <c r="N9861">
        <v>0</v>
      </c>
      <c r="O9861" t="s">
        <v>35382</v>
      </c>
      <c r="P9861" t="s">
        <v>35383</v>
      </c>
      <c r="Q9861" t="s">
        <v>35384</v>
      </c>
    </row>
    <row r="9862" spans="1:17" x14ac:dyDescent="0.25">
      <c r="A9862">
        <v>7912</v>
      </c>
      <c r="B9862" t="s">
        <v>35385</v>
      </c>
      <c r="C9862" s="1">
        <v>4.3538255481578E+16</v>
      </c>
      <c r="D9862" s="1">
        <v>1.06511431932449E+16</v>
      </c>
      <c r="E9862">
        <v>50036</v>
      </c>
      <c r="F9862" t="str">
        <f>VLOOKUP(E9862,'[1]movimento-per-comune-ambito-201'!$C$2:$D$547,2,0)</f>
        <v>Terre di Pisa</v>
      </c>
      <c r="G9862" t="s">
        <v>63131</v>
      </c>
      <c r="H9862" t="s">
        <v>15</v>
      </c>
      <c r="I9862" t="s">
        <v>35386</v>
      </c>
      <c r="J9862">
        <v>56030</v>
      </c>
      <c r="K9862" t="s">
        <v>35371</v>
      </c>
      <c r="L9862" t="str">
        <f>VLOOKUP(K9862,'[1]movimento-per-comune-ambito-201'!$B$2:$D$547,3,FALSE)</f>
        <v>Terre di Pisa</v>
      </c>
      <c r="M9862" t="s">
        <v>29576</v>
      </c>
      <c r="N9862">
        <v>5</v>
      </c>
      <c r="O9862" t="s">
        <v>35387</v>
      </c>
      <c r="P9862" t="s">
        <v>35388</v>
      </c>
      <c r="Q9862" t="s">
        <v>35389</v>
      </c>
    </row>
    <row r="9863" spans="1:17" x14ac:dyDescent="0.25">
      <c r="A9863">
        <v>7913</v>
      </c>
      <c r="B9863" t="s">
        <v>35390</v>
      </c>
      <c r="C9863" s="1">
        <v>4.3410622699999904E+16</v>
      </c>
      <c r="D9863" s="1">
        <v>1.06689824E+16</v>
      </c>
      <c r="E9863">
        <v>50036</v>
      </c>
      <c r="F9863" t="str">
        <f>VLOOKUP(E9863,'[1]movimento-per-comune-ambito-201'!$C$2:$D$547,2,0)</f>
        <v>Terre di Pisa</v>
      </c>
      <c r="G9863" t="s">
        <v>63028</v>
      </c>
      <c r="H9863" t="s">
        <v>15</v>
      </c>
      <c r="I9863" t="s">
        <v>35391</v>
      </c>
      <c r="J9863">
        <v>57027</v>
      </c>
      <c r="K9863" t="s">
        <v>35371</v>
      </c>
      <c r="L9863" t="str">
        <f>VLOOKUP(K9863,'[1]movimento-per-comune-ambito-201'!$B$2:$D$547,3,FALSE)</f>
        <v>Terre di Pisa</v>
      </c>
      <c r="M9863" t="s">
        <v>29576</v>
      </c>
      <c r="N9863">
        <v>4</v>
      </c>
      <c r="O9863" t="s">
        <v>35392</v>
      </c>
      <c r="P9863" t="s">
        <v>35393</v>
      </c>
      <c r="Q9863" t="s">
        <v>35394</v>
      </c>
    </row>
    <row r="9864" spans="1:17" x14ac:dyDescent="0.25">
      <c r="A9864">
        <v>7914</v>
      </c>
      <c r="B9864" t="s">
        <v>35395</v>
      </c>
      <c r="C9864" s="1">
        <v>4.35621213E+16</v>
      </c>
      <c r="D9864" s="1">
        <v>1.0656038E+16</v>
      </c>
      <c r="E9864">
        <v>50036</v>
      </c>
      <c r="F9864" t="str">
        <f>VLOOKUP(E9864,'[1]movimento-per-comune-ambito-201'!$C$2:$D$547,2,0)</f>
        <v>Terre di Pisa</v>
      </c>
      <c r="G9864" t="s">
        <v>63014</v>
      </c>
      <c r="H9864" t="s">
        <v>15</v>
      </c>
      <c r="I9864" t="s">
        <v>35396</v>
      </c>
      <c r="J9864">
        <v>56030</v>
      </c>
      <c r="K9864" t="s">
        <v>35371</v>
      </c>
      <c r="L9864" t="str">
        <f>VLOOKUP(K9864,'[1]movimento-per-comune-ambito-201'!$B$2:$D$547,3,FALSE)</f>
        <v>Terre di Pisa</v>
      </c>
      <c r="M9864" t="s">
        <v>29576</v>
      </c>
      <c r="N9864">
        <v>4</v>
      </c>
      <c r="O9864" t="s">
        <v>35397</v>
      </c>
      <c r="Q9864" t="s">
        <v>35398</v>
      </c>
    </row>
    <row r="9865" spans="1:17" x14ac:dyDescent="0.25">
      <c r="A9865">
        <v>7915</v>
      </c>
      <c r="B9865" t="s">
        <v>35399</v>
      </c>
      <c r="C9865" s="1">
        <v>4.35220081E+16</v>
      </c>
      <c r="D9865" s="1">
        <v>107060595</v>
      </c>
      <c r="E9865">
        <v>50036</v>
      </c>
      <c r="F9865" t="str">
        <f>VLOOKUP(E9865,'[1]movimento-per-comune-ambito-201'!$C$2:$D$547,2,0)</f>
        <v>Terre di Pisa</v>
      </c>
      <c r="G9865" t="s">
        <v>63029</v>
      </c>
      <c r="H9865" t="s">
        <v>15</v>
      </c>
      <c r="I9865" t="s">
        <v>35400</v>
      </c>
      <c r="J9865">
        <v>56030</v>
      </c>
      <c r="K9865" t="s">
        <v>35371</v>
      </c>
      <c r="L9865" t="str">
        <f>VLOOKUP(K9865,'[1]movimento-per-comune-ambito-201'!$B$2:$D$547,3,FALSE)</f>
        <v>Terre di Pisa</v>
      </c>
      <c r="M9865" t="s">
        <v>29576</v>
      </c>
      <c r="N9865">
        <v>5</v>
      </c>
      <c r="O9865" t="s">
        <v>35401</v>
      </c>
      <c r="P9865" t="s">
        <v>35402</v>
      </c>
      <c r="Q9865" t="s">
        <v>35403</v>
      </c>
    </row>
    <row r="9866" spans="1:17" x14ac:dyDescent="0.25">
      <c r="A9866">
        <v>7916</v>
      </c>
      <c r="B9866" t="s">
        <v>35404</v>
      </c>
      <c r="C9866" s="1">
        <v>4.35334629E+16</v>
      </c>
      <c r="D9866" s="1">
        <v>106612592</v>
      </c>
      <c r="E9866">
        <v>50036</v>
      </c>
      <c r="F9866" t="str">
        <f>VLOOKUP(E9866,'[1]movimento-per-comune-ambito-201'!$C$2:$D$547,2,0)</f>
        <v>Terre di Pisa</v>
      </c>
      <c r="G9866" t="s">
        <v>63030</v>
      </c>
      <c r="H9866" t="s">
        <v>15</v>
      </c>
      <c r="I9866" t="s">
        <v>35405</v>
      </c>
      <c r="J9866">
        <v>56030</v>
      </c>
      <c r="K9866" t="s">
        <v>35371</v>
      </c>
      <c r="L9866" t="str">
        <f>VLOOKUP(K9866,'[1]movimento-per-comune-ambito-201'!$B$2:$D$547,3,FALSE)</f>
        <v>Terre di Pisa</v>
      </c>
      <c r="M9866" t="s">
        <v>29576</v>
      </c>
      <c r="N9866">
        <v>4</v>
      </c>
      <c r="O9866" t="s">
        <v>35406</v>
      </c>
      <c r="P9866" t="s">
        <v>35407</v>
      </c>
      <c r="Q9866" t="s">
        <v>35408</v>
      </c>
    </row>
    <row r="9867" spans="1:17" x14ac:dyDescent="0.25">
      <c r="A9867">
        <v>7917</v>
      </c>
      <c r="B9867" t="s">
        <v>35409</v>
      </c>
      <c r="C9867" s="1">
        <v>4.35472261488392E+16</v>
      </c>
      <c r="D9867" s="1">
        <v>1.0660171508789E+16</v>
      </c>
      <c r="E9867">
        <v>50036</v>
      </c>
      <c r="F9867" t="str">
        <f>VLOOKUP(E9867,'[1]movimento-per-comune-ambito-201'!$C$2:$D$547,2,0)</f>
        <v>Terre di Pisa</v>
      </c>
      <c r="G9867" t="s">
        <v>63149</v>
      </c>
      <c r="H9867" t="s">
        <v>15</v>
      </c>
      <c r="I9867" t="s">
        <v>35410</v>
      </c>
      <c r="J9867">
        <v>56030</v>
      </c>
      <c r="K9867" t="s">
        <v>35371</v>
      </c>
      <c r="L9867" t="str">
        <f>VLOOKUP(K9867,'[1]movimento-per-comune-ambito-201'!$B$2:$D$547,3,FALSE)</f>
        <v>Terre di Pisa</v>
      </c>
      <c r="M9867" t="s">
        <v>29576</v>
      </c>
      <c r="N9867">
        <v>1</v>
      </c>
      <c r="O9867" t="s">
        <v>35411</v>
      </c>
      <c r="P9867" t="s">
        <v>35412</v>
      </c>
      <c r="Q9867" t="s">
        <v>35413</v>
      </c>
    </row>
    <row r="9868" spans="1:17" x14ac:dyDescent="0.25">
      <c r="A9868">
        <v>7918</v>
      </c>
      <c r="B9868" t="s">
        <v>35414</v>
      </c>
      <c r="C9868" s="1">
        <v>4.3525536799999904E+16</v>
      </c>
      <c r="D9868" s="1">
        <v>106833338</v>
      </c>
      <c r="E9868">
        <v>50036</v>
      </c>
      <c r="F9868" t="str">
        <f>VLOOKUP(E9868,'[1]movimento-per-comune-ambito-201'!$C$2:$D$547,2,0)</f>
        <v>Terre di Pisa</v>
      </c>
      <c r="G9868" t="s">
        <v>63132</v>
      </c>
      <c r="H9868" t="s">
        <v>15</v>
      </c>
      <c r="I9868" t="s">
        <v>35415</v>
      </c>
      <c r="J9868">
        <v>56030</v>
      </c>
      <c r="K9868" t="s">
        <v>35371</v>
      </c>
      <c r="L9868" t="str">
        <f>VLOOKUP(K9868,'[1]movimento-per-comune-ambito-201'!$B$2:$D$547,3,FALSE)</f>
        <v>Terre di Pisa</v>
      </c>
      <c r="M9868" t="s">
        <v>29576</v>
      </c>
      <c r="N9868">
        <v>3</v>
      </c>
      <c r="O9868" t="s">
        <v>35416</v>
      </c>
      <c r="P9868" t="s">
        <v>35417</v>
      </c>
      <c r="Q9868" t="s">
        <v>35418</v>
      </c>
    </row>
    <row r="9869" spans="1:17" x14ac:dyDescent="0.25">
      <c r="A9869">
        <v>7919</v>
      </c>
      <c r="B9869" t="s">
        <v>35419</v>
      </c>
      <c r="C9869" s="1">
        <v>4.35092812621892E+16</v>
      </c>
      <c r="D9869" s="1">
        <v>1071016788482660</v>
      </c>
      <c r="E9869">
        <v>50036</v>
      </c>
      <c r="F9869" t="str">
        <f>VLOOKUP(E9869,'[1]movimento-per-comune-ambito-201'!$C$2:$D$547,2,0)</f>
        <v>Terre di Pisa</v>
      </c>
      <c r="G9869" t="s">
        <v>63133</v>
      </c>
      <c r="H9869" t="s">
        <v>15</v>
      </c>
      <c r="I9869" t="s">
        <v>35420</v>
      </c>
      <c r="J9869">
        <v>56030</v>
      </c>
      <c r="K9869" t="s">
        <v>35371</v>
      </c>
      <c r="L9869" t="str">
        <f>VLOOKUP(K9869,'[1]movimento-per-comune-ambito-201'!$B$2:$D$547,3,FALSE)</f>
        <v>Terre di Pisa</v>
      </c>
      <c r="M9869" t="s">
        <v>29576</v>
      </c>
      <c r="N9869">
        <v>5</v>
      </c>
      <c r="O9869" t="s">
        <v>35421</v>
      </c>
      <c r="P9869" t="s">
        <v>35422</v>
      </c>
      <c r="Q9869" t="s">
        <v>35423</v>
      </c>
    </row>
    <row r="9870" spans="1:17" x14ac:dyDescent="0.25">
      <c r="A9870">
        <v>7920</v>
      </c>
      <c r="B9870" t="s">
        <v>35424</v>
      </c>
      <c r="C9870" s="1">
        <v>4.3561587266796496E+16</v>
      </c>
      <c r="D9870" s="1">
        <v>1.06547732656372E+16</v>
      </c>
      <c r="E9870">
        <v>50036</v>
      </c>
      <c r="F9870" t="str">
        <f>VLOOKUP(E9870,'[1]movimento-per-comune-ambito-201'!$C$2:$D$547,2,0)</f>
        <v>Terre di Pisa</v>
      </c>
      <c r="G9870" t="s">
        <v>63015</v>
      </c>
      <c r="H9870" t="s">
        <v>15</v>
      </c>
      <c r="I9870" t="s">
        <v>35425</v>
      </c>
      <c r="J9870">
        <v>56030</v>
      </c>
      <c r="K9870" t="s">
        <v>35371</v>
      </c>
      <c r="L9870" t="str">
        <f>VLOOKUP(K9870,'[1]movimento-per-comune-ambito-201'!$B$2:$D$547,3,FALSE)</f>
        <v>Terre di Pisa</v>
      </c>
      <c r="M9870" t="s">
        <v>29576</v>
      </c>
      <c r="N9870">
        <v>0</v>
      </c>
      <c r="O9870" t="s">
        <v>35426</v>
      </c>
      <c r="P9870" t="s">
        <v>35427</v>
      </c>
      <c r="Q9870" t="s">
        <v>35428</v>
      </c>
    </row>
    <row r="9871" spans="1:17" x14ac:dyDescent="0.25">
      <c r="A9871">
        <v>17128</v>
      </c>
      <c r="B9871" t="s">
        <v>35429</v>
      </c>
      <c r="C9871" s="1">
        <v>4.3521286199999904E+16</v>
      </c>
      <c r="D9871" s="1">
        <v>106729702</v>
      </c>
      <c r="E9871">
        <v>50036</v>
      </c>
      <c r="F9871" t="str">
        <f>VLOOKUP(E9871,'[1]movimento-per-comune-ambito-201'!$C$2:$D$547,2,0)</f>
        <v>Terre di Pisa</v>
      </c>
      <c r="G9871" t="s">
        <v>63017</v>
      </c>
      <c r="H9871" t="s">
        <v>15</v>
      </c>
      <c r="I9871" t="s">
        <v>35430</v>
      </c>
      <c r="J9871">
        <v>56030</v>
      </c>
      <c r="K9871" t="s">
        <v>35371</v>
      </c>
      <c r="L9871" t="str">
        <f>VLOOKUP(K9871,'[1]movimento-per-comune-ambito-201'!$B$2:$D$547,3,FALSE)</f>
        <v>Terre di Pisa</v>
      </c>
      <c r="M9871" t="s">
        <v>29576</v>
      </c>
      <c r="N9871">
        <v>3</v>
      </c>
      <c r="O9871" t="s">
        <v>35431</v>
      </c>
      <c r="P9871" t="s">
        <v>35432</v>
      </c>
      <c r="Q9871" t="s">
        <v>35433</v>
      </c>
    </row>
    <row r="9872" spans="1:17" x14ac:dyDescent="0.25">
      <c r="A9872">
        <v>18783</v>
      </c>
      <c r="B9872" t="s">
        <v>35434</v>
      </c>
      <c r="C9872" s="1">
        <v>4.3522323499999904E+16</v>
      </c>
      <c r="D9872" s="1">
        <v>1.06760014E+16</v>
      </c>
      <c r="E9872">
        <v>50036</v>
      </c>
      <c r="F9872" t="str">
        <f>VLOOKUP(E9872,'[1]movimento-per-comune-ambito-201'!$C$2:$D$547,2,0)</f>
        <v>Terre di Pisa</v>
      </c>
      <c r="G9872" t="s">
        <v>63469</v>
      </c>
      <c r="H9872" t="s">
        <v>15</v>
      </c>
      <c r="I9872" t="s">
        <v>35435</v>
      </c>
      <c r="J9872">
        <v>56030</v>
      </c>
      <c r="K9872" t="s">
        <v>35371</v>
      </c>
      <c r="L9872" t="str">
        <f>VLOOKUP(K9872,'[1]movimento-per-comune-ambito-201'!$B$2:$D$547,3,FALSE)</f>
        <v>Terre di Pisa</v>
      </c>
      <c r="M9872" t="s">
        <v>29576</v>
      </c>
      <c r="N9872">
        <v>0</v>
      </c>
      <c r="O9872" t="s">
        <v>35436</v>
      </c>
      <c r="Q9872" t="s">
        <v>35437</v>
      </c>
    </row>
    <row r="9873" spans="1:17" x14ac:dyDescent="0.25">
      <c r="A9873">
        <v>19033</v>
      </c>
      <c r="B9873" t="s">
        <v>35438</v>
      </c>
      <c r="C9873" s="1">
        <v>4.3522323499999904E+16</v>
      </c>
      <c r="D9873" s="1">
        <v>1.06760014E+16</v>
      </c>
      <c r="E9873">
        <v>50036</v>
      </c>
      <c r="F9873" t="str">
        <f>VLOOKUP(E9873,'[1]movimento-per-comune-ambito-201'!$C$2:$D$547,2,0)</f>
        <v>Terre di Pisa</v>
      </c>
      <c r="G9873" t="s">
        <v>63341</v>
      </c>
      <c r="H9873" t="s">
        <v>15</v>
      </c>
      <c r="I9873" t="s">
        <v>35439</v>
      </c>
      <c r="J9873">
        <v>56030</v>
      </c>
      <c r="K9873" t="s">
        <v>35371</v>
      </c>
      <c r="L9873" t="str">
        <f>VLOOKUP(K9873,'[1]movimento-per-comune-ambito-201'!$B$2:$D$547,3,FALSE)</f>
        <v>Terre di Pisa</v>
      </c>
      <c r="M9873" t="s">
        <v>29576</v>
      </c>
      <c r="N9873">
        <v>0</v>
      </c>
      <c r="O9873" t="s">
        <v>35440</v>
      </c>
      <c r="Q9873" t="s">
        <v>35441</v>
      </c>
    </row>
    <row r="9874" spans="1:17" x14ac:dyDescent="0.25">
      <c r="A9874">
        <v>19903</v>
      </c>
      <c r="B9874" t="s">
        <v>35442</v>
      </c>
      <c r="C9874" s="1">
        <v>435348294</v>
      </c>
      <c r="D9874" s="1">
        <v>106656476</v>
      </c>
      <c r="E9874">
        <v>50036</v>
      </c>
      <c r="F9874" t="str">
        <f>VLOOKUP(E9874,'[1]movimento-per-comune-ambito-201'!$C$2:$D$547,2,0)</f>
        <v>Terre di Pisa</v>
      </c>
      <c r="G9874" t="s">
        <v>63342</v>
      </c>
      <c r="H9874" t="s">
        <v>15</v>
      </c>
      <c r="I9874" t="s">
        <v>35443</v>
      </c>
      <c r="J9874">
        <v>56030</v>
      </c>
      <c r="K9874" t="s">
        <v>35371</v>
      </c>
      <c r="L9874" t="str">
        <f>VLOOKUP(K9874,'[1]movimento-per-comune-ambito-201'!$B$2:$D$547,3,FALSE)</f>
        <v>Terre di Pisa</v>
      </c>
      <c r="M9874" t="s">
        <v>29576</v>
      </c>
      <c r="N9874">
        <v>5</v>
      </c>
      <c r="O9874" t="s">
        <v>35444</v>
      </c>
      <c r="P9874" t="s">
        <v>35445</v>
      </c>
      <c r="Q9874" t="s">
        <v>35446</v>
      </c>
    </row>
    <row r="9875" spans="1:17" x14ac:dyDescent="0.25">
      <c r="A9875">
        <v>21358</v>
      </c>
      <c r="B9875" t="s">
        <v>35447</v>
      </c>
      <c r="C9875" s="1">
        <v>4.3544665999999904E+16</v>
      </c>
      <c r="D9875" s="1">
        <v>1.06864729999999E+16</v>
      </c>
      <c r="E9875">
        <v>50036</v>
      </c>
      <c r="F9875" t="str">
        <f>VLOOKUP(E9875,'[1]movimento-per-comune-ambito-201'!$C$2:$D$547,2,0)</f>
        <v>Terre di Pisa</v>
      </c>
      <c r="G9875" t="s">
        <v>63835</v>
      </c>
      <c r="H9875" t="s">
        <v>15</v>
      </c>
      <c r="I9875" t="s">
        <v>35448</v>
      </c>
      <c r="J9875">
        <v>56030</v>
      </c>
      <c r="K9875" t="s">
        <v>35371</v>
      </c>
      <c r="L9875" t="str">
        <f>VLOOKUP(K9875,'[1]movimento-per-comune-ambito-201'!$B$2:$D$547,3,FALSE)</f>
        <v>Terre di Pisa</v>
      </c>
      <c r="M9875" t="s">
        <v>29576</v>
      </c>
      <c r="N9875">
        <v>3</v>
      </c>
      <c r="O9875" t="s">
        <v>35449</v>
      </c>
      <c r="Q9875" t="s">
        <v>35450</v>
      </c>
    </row>
    <row r="9876" spans="1:17" x14ac:dyDescent="0.25">
      <c r="A9876">
        <v>21875</v>
      </c>
      <c r="B9876" t="s">
        <v>35451</v>
      </c>
      <c r="C9876" s="1">
        <v>4.3532453699999904E+16</v>
      </c>
      <c r="D9876" s="1">
        <v>106622456</v>
      </c>
      <c r="E9876">
        <v>50036</v>
      </c>
      <c r="F9876" t="str">
        <f>VLOOKUP(E9876,'[1]movimento-per-comune-ambito-201'!$C$2:$D$547,2,0)</f>
        <v>Terre di Pisa</v>
      </c>
      <c r="G9876" t="s">
        <v>63343</v>
      </c>
      <c r="H9876" t="s">
        <v>15</v>
      </c>
      <c r="I9876" t="s">
        <v>35452</v>
      </c>
      <c r="J9876">
        <v>56030</v>
      </c>
      <c r="K9876" t="s">
        <v>35371</v>
      </c>
      <c r="L9876" t="str">
        <f>VLOOKUP(K9876,'[1]movimento-per-comune-ambito-201'!$B$2:$D$547,3,FALSE)</f>
        <v>Terre di Pisa</v>
      </c>
      <c r="M9876" t="s">
        <v>29576</v>
      </c>
      <c r="N9876">
        <v>1</v>
      </c>
      <c r="O9876" t="s">
        <v>35453</v>
      </c>
      <c r="P9876" t="s">
        <v>35454</v>
      </c>
      <c r="Q9876" t="s">
        <v>35455</v>
      </c>
    </row>
    <row r="9877" spans="1:17" x14ac:dyDescent="0.25">
      <c r="A9877">
        <v>20264</v>
      </c>
      <c r="B9877" t="s">
        <v>35456</v>
      </c>
      <c r="C9877" s="1">
        <v>4.3532710199999904E+16</v>
      </c>
      <c r="D9877" s="1">
        <v>10660714</v>
      </c>
      <c r="E9877">
        <v>50036</v>
      </c>
      <c r="F9877" t="str">
        <f>VLOOKUP(E9877,'[1]movimento-per-comune-ambito-201'!$C$2:$D$547,2,0)</f>
        <v>Terre di Pisa</v>
      </c>
      <c r="G9877" t="s">
        <v>63041</v>
      </c>
      <c r="H9877" t="s">
        <v>37</v>
      </c>
      <c r="I9877" t="s">
        <v>35457</v>
      </c>
      <c r="J9877">
        <v>56030</v>
      </c>
      <c r="K9877" t="s">
        <v>35371</v>
      </c>
      <c r="L9877" t="str">
        <f>VLOOKUP(K9877,'[1]movimento-per-comune-ambito-201'!$B$2:$D$547,3,FALSE)</f>
        <v>Terre di Pisa</v>
      </c>
      <c r="M9877" t="s">
        <v>29576</v>
      </c>
      <c r="N9877">
        <v>0</v>
      </c>
      <c r="O9877" t="s">
        <v>35458</v>
      </c>
      <c r="Q9877" t="s">
        <v>35459</v>
      </c>
    </row>
    <row r="9878" spans="1:17" x14ac:dyDescent="0.25">
      <c r="A9878">
        <v>6667</v>
      </c>
      <c r="B9878" t="s">
        <v>6832</v>
      </c>
      <c r="C9878" s="1">
        <v>4.34997242E+16</v>
      </c>
      <c r="D9878" s="1">
        <v>1.07214433E+16</v>
      </c>
      <c r="E9878">
        <v>50036</v>
      </c>
      <c r="F9878" t="str">
        <f>VLOOKUP(E9878,'[1]movimento-per-comune-ambito-201'!$C$2:$D$547,2,0)</f>
        <v>Terre di Pisa</v>
      </c>
      <c r="G9878" t="s">
        <v>63019</v>
      </c>
      <c r="H9878" t="s">
        <v>41</v>
      </c>
      <c r="I9878" t="s">
        <v>35460</v>
      </c>
      <c r="J9878">
        <v>56030</v>
      </c>
      <c r="K9878" t="s">
        <v>35371</v>
      </c>
      <c r="L9878" t="str">
        <f>VLOOKUP(K9878,'[1]movimento-per-comune-ambito-201'!$B$2:$D$547,3,FALSE)</f>
        <v>Terre di Pisa</v>
      </c>
      <c r="M9878" t="s">
        <v>29576</v>
      </c>
      <c r="N9878">
        <v>3</v>
      </c>
      <c r="O9878" t="s">
        <v>35461</v>
      </c>
      <c r="Q9878" t="s">
        <v>35462</v>
      </c>
    </row>
    <row r="9879" spans="1:17" x14ac:dyDescent="0.25">
      <c r="A9879">
        <v>7471</v>
      </c>
      <c r="B9879" t="s">
        <v>35463</v>
      </c>
      <c r="C9879" s="1">
        <v>4.3525888004450496E+16</v>
      </c>
      <c r="D9879" s="1">
        <v>1.06721797585487E+16</v>
      </c>
      <c r="E9879">
        <v>50036</v>
      </c>
      <c r="F9879" t="str">
        <f>VLOOKUP(E9879,'[1]movimento-per-comune-ambito-201'!$C$2:$D$547,2,0)</f>
        <v>Terre di Pisa</v>
      </c>
      <c r="G9879" t="s">
        <v>63032</v>
      </c>
      <c r="H9879" t="s">
        <v>52</v>
      </c>
      <c r="I9879" t="s">
        <v>35464</v>
      </c>
      <c r="J9879">
        <v>56030</v>
      </c>
      <c r="K9879" t="s">
        <v>35371</v>
      </c>
      <c r="L9879" t="str">
        <f>VLOOKUP(K9879,'[1]movimento-per-comune-ambito-201'!$B$2:$D$547,3,FALSE)</f>
        <v>Terre di Pisa</v>
      </c>
      <c r="M9879" t="s">
        <v>29576</v>
      </c>
      <c r="N9879">
        <v>0</v>
      </c>
      <c r="O9879" t="s">
        <v>35465</v>
      </c>
      <c r="P9879" t="s">
        <v>35466</v>
      </c>
      <c r="Q9879" t="s">
        <v>35467</v>
      </c>
    </row>
    <row r="9880" spans="1:17" x14ac:dyDescent="0.25">
      <c r="A9880">
        <v>21420</v>
      </c>
      <c r="B9880" t="s">
        <v>35468</v>
      </c>
      <c r="C9880" s="1">
        <v>4.35246629E+16</v>
      </c>
      <c r="D9880" s="1">
        <v>10678604</v>
      </c>
      <c r="E9880">
        <v>50036</v>
      </c>
      <c r="F9880" t="str">
        <f>VLOOKUP(E9880,'[1]movimento-per-comune-ambito-201'!$C$2:$D$547,2,0)</f>
        <v>Terre di Pisa</v>
      </c>
      <c r="G9880" t="s">
        <v>63021</v>
      </c>
      <c r="H9880" t="s">
        <v>52</v>
      </c>
      <c r="I9880" t="s">
        <v>35469</v>
      </c>
      <c r="J9880">
        <v>56030</v>
      </c>
      <c r="K9880" t="s">
        <v>35371</v>
      </c>
      <c r="L9880" t="str">
        <f>VLOOKUP(K9880,'[1]movimento-per-comune-ambito-201'!$B$2:$D$547,3,FALSE)</f>
        <v>Terre di Pisa</v>
      </c>
      <c r="M9880" t="s">
        <v>29576</v>
      </c>
      <c r="N9880">
        <v>0</v>
      </c>
      <c r="O9880" t="s">
        <v>35470</v>
      </c>
      <c r="P9880" t="s">
        <v>35471</v>
      </c>
      <c r="Q9880" t="s">
        <v>35472</v>
      </c>
    </row>
    <row r="9881" spans="1:17" x14ac:dyDescent="0.25">
      <c r="A9881">
        <v>21625</v>
      </c>
      <c r="B9881" t="s">
        <v>35473</v>
      </c>
      <c r="C9881" s="1">
        <v>4.3525316099999904E+16</v>
      </c>
      <c r="D9881" s="1">
        <v>10680773</v>
      </c>
      <c r="E9881">
        <v>50036</v>
      </c>
      <c r="F9881" t="str">
        <f>VLOOKUP(E9881,'[1]movimento-per-comune-ambito-201'!$C$2:$D$547,2,0)</f>
        <v>Terre di Pisa</v>
      </c>
      <c r="G9881" t="s">
        <v>63064</v>
      </c>
      <c r="H9881" t="s">
        <v>52</v>
      </c>
      <c r="I9881" t="s">
        <v>35474</v>
      </c>
      <c r="J9881">
        <v>56030</v>
      </c>
      <c r="K9881" t="s">
        <v>35371</v>
      </c>
      <c r="L9881" t="str">
        <f>VLOOKUP(K9881,'[1]movimento-per-comune-ambito-201'!$B$2:$D$547,3,FALSE)</f>
        <v>Terre di Pisa</v>
      </c>
      <c r="M9881" t="s">
        <v>29576</v>
      </c>
      <c r="N9881">
        <v>0</v>
      </c>
      <c r="O9881" t="s">
        <v>35475</v>
      </c>
      <c r="Q9881" t="s">
        <v>35476</v>
      </c>
    </row>
    <row r="9882" spans="1:17" x14ac:dyDescent="0.25">
      <c r="A9882">
        <v>21887</v>
      </c>
      <c r="B9882" t="s">
        <v>35477</v>
      </c>
      <c r="C9882" s="1">
        <v>4.3535053499999904E+16</v>
      </c>
      <c r="D9882" s="1">
        <v>1.07012395999999E+16</v>
      </c>
      <c r="E9882">
        <v>50036</v>
      </c>
      <c r="F9882" t="str">
        <f>VLOOKUP(E9882,'[1]movimento-per-comune-ambito-201'!$C$2:$D$547,2,0)</f>
        <v>Terre di Pisa</v>
      </c>
      <c r="G9882" t="s">
        <v>63022</v>
      </c>
      <c r="H9882" t="s">
        <v>52</v>
      </c>
      <c r="I9882" t="s">
        <v>35478</v>
      </c>
      <c r="J9882">
        <v>56030</v>
      </c>
      <c r="K9882" t="s">
        <v>35371</v>
      </c>
      <c r="L9882" t="str">
        <f>VLOOKUP(K9882,'[1]movimento-per-comune-ambito-201'!$B$2:$D$547,3,FALSE)</f>
        <v>Terre di Pisa</v>
      </c>
      <c r="M9882" t="s">
        <v>29576</v>
      </c>
      <c r="N9882">
        <v>0</v>
      </c>
      <c r="O9882" t="s">
        <v>35479</v>
      </c>
      <c r="Q9882" t="s">
        <v>35480</v>
      </c>
    </row>
    <row r="9883" spans="1:17" x14ac:dyDescent="0.25">
      <c r="A9883">
        <v>22905</v>
      </c>
      <c r="B9883" t="s">
        <v>35481</v>
      </c>
      <c r="C9883" s="1">
        <v>4.3551878E+16</v>
      </c>
      <c r="D9883" s="1">
        <v>10650672</v>
      </c>
      <c r="E9883">
        <v>50036</v>
      </c>
      <c r="F9883" t="str">
        <f>VLOOKUP(E9883,'[1]movimento-per-comune-ambito-201'!$C$2:$D$547,2,0)</f>
        <v>Terre di Pisa</v>
      </c>
      <c r="G9883" t="s">
        <v>63144</v>
      </c>
      <c r="H9883" t="s">
        <v>52</v>
      </c>
      <c r="I9883" t="s">
        <v>35482</v>
      </c>
      <c r="J9883">
        <v>56030</v>
      </c>
      <c r="K9883" t="s">
        <v>35371</v>
      </c>
      <c r="L9883" t="str">
        <f>VLOOKUP(K9883,'[1]movimento-per-comune-ambito-201'!$B$2:$D$547,3,FALSE)</f>
        <v>Terre di Pisa</v>
      </c>
      <c r="M9883" t="s">
        <v>29576</v>
      </c>
      <c r="N9883">
        <v>0</v>
      </c>
      <c r="O9883" t="s">
        <v>35483</v>
      </c>
      <c r="Q9883" t="s">
        <v>35484</v>
      </c>
    </row>
    <row r="9884" spans="1:17" x14ac:dyDescent="0.25">
      <c r="A9884">
        <v>22906</v>
      </c>
      <c r="B9884" t="s">
        <v>35485</v>
      </c>
      <c r="C9884" s="1">
        <v>4.35327665E+16</v>
      </c>
      <c r="D9884" s="1">
        <v>106637831</v>
      </c>
      <c r="E9884">
        <v>50036</v>
      </c>
      <c r="F9884" t="str">
        <f>VLOOKUP(E9884,'[1]movimento-per-comune-ambito-201'!$C$2:$D$547,2,0)</f>
        <v>Terre di Pisa</v>
      </c>
      <c r="G9884" t="s">
        <v>63065</v>
      </c>
      <c r="H9884" t="s">
        <v>52</v>
      </c>
      <c r="I9884" t="s">
        <v>35486</v>
      </c>
      <c r="J9884">
        <v>56030</v>
      </c>
      <c r="K9884" t="s">
        <v>35371</v>
      </c>
      <c r="L9884" t="str">
        <f>VLOOKUP(K9884,'[1]movimento-per-comune-ambito-201'!$B$2:$D$547,3,FALSE)</f>
        <v>Terre di Pisa</v>
      </c>
      <c r="M9884" t="s">
        <v>29576</v>
      </c>
      <c r="N9884">
        <v>0</v>
      </c>
      <c r="O9884" t="s">
        <v>35487</v>
      </c>
      <c r="Q9884" t="s">
        <v>35488</v>
      </c>
    </row>
    <row r="9885" spans="1:17" x14ac:dyDescent="0.25">
      <c r="A9885">
        <v>23861</v>
      </c>
      <c r="B9885" t="s">
        <v>35489</v>
      </c>
      <c r="C9885" s="1">
        <v>4.3552697199999904E+16</v>
      </c>
      <c r="D9885" s="1">
        <v>10645823</v>
      </c>
      <c r="E9885">
        <v>50036</v>
      </c>
      <c r="F9885" t="str">
        <f>VLOOKUP(E9885,'[1]movimento-per-comune-ambito-201'!$C$2:$D$547,2,0)</f>
        <v>Terre di Pisa</v>
      </c>
      <c r="G9885" t="s">
        <v>63201</v>
      </c>
      <c r="H9885" t="s">
        <v>52</v>
      </c>
      <c r="I9885" t="s">
        <v>35490</v>
      </c>
      <c r="J9885">
        <v>56030</v>
      </c>
      <c r="K9885" t="s">
        <v>35371</v>
      </c>
      <c r="L9885" t="str">
        <f>VLOOKUP(K9885,'[1]movimento-per-comune-ambito-201'!$B$2:$D$547,3,FALSE)</f>
        <v>Terre di Pisa</v>
      </c>
      <c r="M9885" t="s">
        <v>29576</v>
      </c>
      <c r="N9885">
        <v>0</v>
      </c>
      <c r="O9885" t="s">
        <v>35491</v>
      </c>
      <c r="Q9885" t="s">
        <v>35492</v>
      </c>
    </row>
    <row r="9886" spans="1:17" x14ac:dyDescent="0.25">
      <c r="A9886">
        <v>8141</v>
      </c>
      <c r="B9886" t="s">
        <v>35493</v>
      </c>
      <c r="C9886" s="1">
        <v>4.3544403E+16</v>
      </c>
      <c r="D9886" s="1">
        <v>10685687</v>
      </c>
      <c r="E9886">
        <v>50036</v>
      </c>
      <c r="F9886" t="str">
        <f>VLOOKUP(E9886,'[1]movimento-per-comune-ambito-201'!$C$2:$D$547,2,0)</f>
        <v>Terre di Pisa</v>
      </c>
      <c r="G9886" t="s">
        <v>63147</v>
      </c>
      <c r="H9886" t="s">
        <v>75</v>
      </c>
      <c r="I9886" t="s">
        <v>35494</v>
      </c>
      <c r="J9886">
        <v>56030</v>
      </c>
      <c r="K9886" t="s">
        <v>35371</v>
      </c>
      <c r="L9886" t="str">
        <f>VLOOKUP(K9886,'[1]movimento-per-comune-ambito-201'!$B$2:$D$547,3,FALSE)</f>
        <v>Terre di Pisa</v>
      </c>
      <c r="M9886" t="s">
        <v>29576</v>
      </c>
      <c r="N9886">
        <v>0</v>
      </c>
      <c r="O9886" t="s">
        <v>35495</v>
      </c>
      <c r="P9886" t="s">
        <v>35496</v>
      </c>
      <c r="Q9886" t="s">
        <v>35497</v>
      </c>
    </row>
    <row r="9887" spans="1:17" x14ac:dyDescent="0.25">
      <c r="A9887">
        <v>24877</v>
      </c>
      <c r="B9887" t="s">
        <v>35498</v>
      </c>
      <c r="C9887" s="1">
        <v>4.3521930099999904E+16</v>
      </c>
      <c r="D9887" s="1">
        <v>106725881</v>
      </c>
      <c r="E9887">
        <v>50036</v>
      </c>
      <c r="F9887" t="str">
        <f>VLOOKUP(E9887,'[1]movimento-per-comune-ambito-201'!$C$2:$D$547,2,0)</f>
        <v>Terre di Pisa</v>
      </c>
      <c r="G9887" t="s">
        <v>63441</v>
      </c>
      <c r="H9887" t="s">
        <v>75</v>
      </c>
      <c r="I9887" t="s">
        <v>35499</v>
      </c>
      <c r="J9887">
        <v>56030</v>
      </c>
      <c r="K9887" t="s">
        <v>35371</v>
      </c>
      <c r="L9887" t="str">
        <f>VLOOKUP(K9887,'[1]movimento-per-comune-ambito-201'!$B$2:$D$547,3,FALSE)</f>
        <v>Terre di Pisa</v>
      </c>
      <c r="M9887" t="s">
        <v>29576</v>
      </c>
      <c r="N9887">
        <v>0</v>
      </c>
      <c r="O9887" t="s">
        <v>35500</v>
      </c>
      <c r="P9887" t="s">
        <v>35501</v>
      </c>
      <c r="Q9887">
        <v>3409642766</v>
      </c>
    </row>
    <row r="9888" spans="1:17" x14ac:dyDescent="0.25">
      <c r="A9888">
        <v>26086</v>
      </c>
      <c r="B9888" t="s">
        <v>35502</v>
      </c>
      <c r="C9888" s="1">
        <v>4.35376886E+16</v>
      </c>
      <c r="D9888" s="1">
        <v>106467475</v>
      </c>
      <c r="E9888">
        <v>50036</v>
      </c>
      <c r="F9888" t="str">
        <f>VLOOKUP(E9888,'[1]movimento-per-comune-ambito-201'!$C$2:$D$547,2,0)</f>
        <v>Terre di Pisa</v>
      </c>
      <c r="G9888" t="s">
        <v>63442</v>
      </c>
      <c r="H9888" t="s">
        <v>75</v>
      </c>
      <c r="I9888" t="s">
        <v>35503</v>
      </c>
      <c r="J9888">
        <v>56030</v>
      </c>
      <c r="K9888" t="s">
        <v>35371</v>
      </c>
      <c r="L9888" t="str">
        <f>VLOOKUP(K9888,'[1]movimento-per-comune-ambito-201'!$B$2:$D$547,3,FALSE)</f>
        <v>Terre di Pisa</v>
      </c>
      <c r="M9888" t="s">
        <v>29576</v>
      </c>
      <c r="N9888">
        <v>0</v>
      </c>
      <c r="O9888" t="s">
        <v>35504</v>
      </c>
      <c r="P9888" t="s">
        <v>35505</v>
      </c>
      <c r="Q9888" t="s">
        <v>35506</v>
      </c>
    </row>
    <row r="9889" spans="1:17" x14ac:dyDescent="0.25">
      <c r="A9889">
        <v>7921</v>
      </c>
      <c r="B9889" t="s">
        <v>35507</v>
      </c>
      <c r="C9889" s="1">
        <v>4.37673111E+16</v>
      </c>
      <c r="D9889" s="1">
        <v>103271225</v>
      </c>
      <c r="E9889">
        <v>50037</v>
      </c>
      <c r="F9889" t="str">
        <f>VLOOKUP(E9889,'[1]movimento-per-comune-ambito-201'!$C$2:$D$547,2,0)</f>
        <v>Terre di Pisa</v>
      </c>
      <c r="G9889" t="s">
        <v>63013</v>
      </c>
      <c r="H9889" t="s">
        <v>15</v>
      </c>
      <c r="I9889" t="s">
        <v>35508</v>
      </c>
      <c r="J9889">
        <v>56010</v>
      </c>
      <c r="K9889" t="s">
        <v>35509</v>
      </c>
      <c r="L9889" t="str">
        <f>VLOOKUP(K9889,'[1]movimento-per-comune-ambito-201'!$B$2:$D$547,3,FALSE)</f>
        <v>Terre di Pisa</v>
      </c>
      <c r="M9889" t="s">
        <v>29576</v>
      </c>
      <c r="N9889">
        <v>0</v>
      </c>
      <c r="O9889" t="s">
        <v>35510</v>
      </c>
      <c r="P9889" t="s">
        <v>35511</v>
      </c>
      <c r="Q9889" t="s">
        <v>35512</v>
      </c>
    </row>
    <row r="9890" spans="1:17" x14ac:dyDescent="0.25">
      <c r="A9890">
        <v>7922</v>
      </c>
      <c r="B9890" t="s">
        <v>25569</v>
      </c>
      <c r="C9890" s="1">
        <v>4.38150661E+16</v>
      </c>
      <c r="D9890" s="1">
        <v>103876825</v>
      </c>
      <c r="E9890">
        <v>50037</v>
      </c>
      <c r="F9890" t="str">
        <f>VLOOKUP(E9890,'[1]movimento-per-comune-ambito-201'!$C$2:$D$547,2,0)</f>
        <v>Terre di Pisa</v>
      </c>
      <c r="G9890" t="s">
        <v>63027</v>
      </c>
      <c r="H9890" t="s">
        <v>15</v>
      </c>
      <c r="I9890" t="s">
        <v>35513</v>
      </c>
      <c r="J9890">
        <v>56010</v>
      </c>
      <c r="K9890" t="s">
        <v>35509</v>
      </c>
      <c r="L9890" t="str">
        <f>VLOOKUP(K9890,'[1]movimento-per-comune-ambito-201'!$B$2:$D$547,3,FALSE)</f>
        <v>Terre di Pisa</v>
      </c>
      <c r="M9890" t="s">
        <v>29576</v>
      </c>
      <c r="N9890">
        <v>0</v>
      </c>
      <c r="O9890" t="s">
        <v>35514</v>
      </c>
      <c r="P9890" t="s">
        <v>35515</v>
      </c>
      <c r="Q9890" t="s">
        <v>35516</v>
      </c>
    </row>
    <row r="9891" spans="1:17" x14ac:dyDescent="0.25">
      <c r="A9891">
        <v>7923</v>
      </c>
      <c r="B9891" t="s">
        <v>35517</v>
      </c>
      <c r="C9891" s="1">
        <v>4.3783337699999904E+16</v>
      </c>
      <c r="D9891" s="1">
        <v>1.03889267E+16</v>
      </c>
      <c r="E9891">
        <v>50037</v>
      </c>
      <c r="F9891" t="str">
        <f>VLOOKUP(E9891,'[1]movimento-per-comune-ambito-201'!$C$2:$D$547,2,0)</f>
        <v>Terre di Pisa</v>
      </c>
      <c r="G9891" t="s">
        <v>63129</v>
      </c>
      <c r="H9891" t="s">
        <v>15</v>
      </c>
      <c r="I9891" t="s">
        <v>35518</v>
      </c>
      <c r="J9891">
        <v>56019</v>
      </c>
      <c r="K9891" t="s">
        <v>35509</v>
      </c>
      <c r="L9891" t="str">
        <f>VLOOKUP(K9891,'[1]movimento-per-comune-ambito-201'!$B$2:$D$547,3,FALSE)</f>
        <v>Terre di Pisa</v>
      </c>
      <c r="M9891" t="s">
        <v>29576</v>
      </c>
      <c r="N9891">
        <v>0</v>
      </c>
      <c r="O9891" t="s">
        <v>35519</v>
      </c>
      <c r="Q9891" t="s">
        <v>35520</v>
      </c>
    </row>
    <row r="9892" spans="1:17" x14ac:dyDescent="0.25">
      <c r="A9892">
        <v>7155</v>
      </c>
      <c r="B9892" t="s">
        <v>35521</v>
      </c>
      <c r="C9892" s="1">
        <v>4.3783337699999904E+16</v>
      </c>
      <c r="D9892" s="1">
        <v>1.03889267E+16</v>
      </c>
      <c r="E9892">
        <v>50037</v>
      </c>
      <c r="F9892" t="str">
        <f>VLOOKUP(E9892,'[1]movimento-per-comune-ambito-201'!$C$2:$D$547,2,0)</f>
        <v>Terre di Pisa</v>
      </c>
      <c r="G9892" t="s">
        <v>63328</v>
      </c>
      <c r="H9892" t="s">
        <v>37</v>
      </c>
      <c r="I9892" t="s">
        <v>35522</v>
      </c>
      <c r="J9892">
        <v>56019</v>
      </c>
      <c r="K9892" t="s">
        <v>35509</v>
      </c>
      <c r="L9892" t="str">
        <f>VLOOKUP(K9892,'[1]movimento-per-comune-ambito-201'!$B$2:$D$547,3,FALSE)</f>
        <v>Terre di Pisa</v>
      </c>
      <c r="M9892" t="s">
        <v>29576</v>
      </c>
      <c r="N9892">
        <v>0</v>
      </c>
      <c r="O9892" t="s">
        <v>35523</v>
      </c>
      <c r="P9892" t="s">
        <v>35524</v>
      </c>
      <c r="Q9892" t="s">
        <v>35525</v>
      </c>
    </row>
    <row r="9893" spans="1:17" x14ac:dyDescent="0.25">
      <c r="A9893">
        <v>7157</v>
      </c>
      <c r="B9893" t="s">
        <v>28635</v>
      </c>
      <c r="C9893" s="1">
        <v>4.37831508E+16</v>
      </c>
      <c r="D9893" s="1">
        <v>103195748</v>
      </c>
      <c r="E9893">
        <v>50037</v>
      </c>
      <c r="F9893" t="str">
        <f>VLOOKUP(E9893,'[1]movimento-per-comune-ambito-201'!$C$2:$D$547,2,0)</f>
        <v>Terre di Pisa</v>
      </c>
      <c r="G9893" t="s">
        <v>63018</v>
      </c>
      <c r="H9893" t="s">
        <v>37</v>
      </c>
      <c r="I9893" t="s">
        <v>35526</v>
      </c>
      <c r="J9893">
        <v>56019</v>
      </c>
      <c r="K9893" t="s">
        <v>35509</v>
      </c>
      <c r="L9893" t="str">
        <f>VLOOKUP(K9893,'[1]movimento-per-comune-ambito-201'!$B$2:$D$547,3,FALSE)</f>
        <v>Terre di Pisa</v>
      </c>
      <c r="M9893" t="s">
        <v>29576</v>
      </c>
      <c r="N9893">
        <v>0</v>
      </c>
      <c r="O9893" t="s">
        <v>35527</v>
      </c>
      <c r="P9893" t="s">
        <v>35528</v>
      </c>
      <c r="Q9893" t="s">
        <v>35529</v>
      </c>
    </row>
    <row r="9894" spans="1:17" x14ac:dyDescent="0.25">
      <c r="A9894">
        <v>21427</v>
      </c>
      <c r="B9894" t="s">
        <v>35530</v>
      </c>
      <c r="C9894" s="1">
        <v>4.3822139999999904E+16</v>
      </c>
      <c r="D9894" s="1">
        <v>1029684</v>
      </c>
      <c r="E9894">
        <v>50037</v>
      </c>
      <c r="F9894" t="str">
        <f>VLOOKUP(E9894,'[1]movimento-per-comune-ambito-201'!$C$2:$D$547,2,0)</f>
        <v>Terre di Pisa</v>
      </c>
      <c r="G9894" t="s">
        <v>63140</v>
      </c>
      <c r="H9894" t="s">
        <v>37</v>
      </c>
      <c r="I9894" t="s">
        <v>35531</v>
      </c>
      <c r="J9894">
        <v>56019</v>
      </c>
      <c r="K9894" t="s">
        <v>35509</v>
      </c>
      <c r="L9894" t="str">
        <f>VLOOKUP(K9894,'[1]movimento-per-comune-ambito-201'!$B$2:$D$547,3,FALSE)</f>
        <v>Terre di Pisa</v>
      </c>
      <c r="M9894" t="s">
        <v>29576</v>
      </c>
      <c r="N9894">
        <v>0</v>
      </c>
      <c r="Q9894" t="s">
        <v>35532</v>
      </c>
    </row>
    <row r="9895" spans="1:17" x14ac:dyDescent="0.25">
      <c r="A9895">
        <v>24802</v>
      </c>
      <c r="B9895" t="s">
        <v>35533</v>
      </c>
      <c r="C9895" s="1">
        <v>4.3769651099999904E+16</v>
      </c>
      <c r="D9895" s="1">
        <v>10339269</v>
      </c>
      <c r="E9895">
        <v>50037</v>
      </c>
      <c r="F9895" t="str">
        <f>VLOOKUP(E9895,'[1]movimento-per-comune-ambito-201'!$C$2:$D$547,2,0)</f>
        <v>Terre di Pisa</v>
      </c>
      <c r="G9895" t="s">
        <v>63041</v>
      </c>
      <c r="H9895" t="s">
        <v>37</v>
      </c>
      <c r="I9895" t="s">
        <v>35534</v>
      </c>
      <c r="J9895">
        <v>56019</v>
      </c>
      <c r="K9895" t="s">
        <v>35509</v>
      </c>
      <c r="L9895" t="str">
        <f>VLOOKUP(K9895,'[1]movimento-per-comune-ambito-201'!$B$2:$D$547,3,FALSE)</f>
        <v>Terre di Pisa</v>
      </c>
      <c r="M9895" t="s">
        <v>29576</v>
      </c>
      <c r="N9895">
        <v>0</v>
      </c>
      <c r="O9895" t="s">
        <v>35535</v>
      </c>
      <c r="Q9895" t="s">
        <v>35536</v>
      </c>
    </row>
    <row r="9896" spans="1:17" x14ac:dyDescent="0.25">
      <c r="A9896">
        <v>25007</v>
      </c>
      <c r="B9896" t="s">
        <v>35537</v>
      </c>
      <c r="C9896" s="1">
        <v>4.3779618499999904E+16</v>
      </c>
      <c r="D9896" s="1">
        <v>103895914</v>
      </c>
      <c r="E9896">
        <v>50037</v>
      </c>
      <c r="F9896" t="str">
        <f>VLOOKUP(E9896,'[1]movimento-per-comune-ambito-201'!$C$2:$D$547,2,0)</f>
        <v>Terre di Pisa</v>
      </c>
      <c r="G9896" t="s">
        <v>63042</v>
      </c>
      <c r="H9896" t="s">
        <v>37</v>
      </c>
      <c r="I9896" t="s">
        <v>35538</v>
      </c>
      <c r="J9896">
        <v>56019</v>
      </c>
      <c r="K9896" t="s">
        <v>35509</v>
      </c>
      <c r="L9896" t="str">
        <f>VLOOKUP(K9896,'[1]movimento-per-comune-ambito-201'!$B$2:$D$547,3,FALSE)</f>
        <v>Terre di Pisa</v>
      </c>
      <c r="M9896" t="s">
        <v>29576</v>
      </c>
      <c r="N9896">
        <v>0</v>
      </c>
      <c r="O9896" t="s">
        <v>35539</v>
      </c>
      <c r="Q9896" t="s">
        <v>35540</v>
      </c>
    </row>
    <row r="9897" spans="1:17" x14ac:dyDescent="0.25">
      <c r="A9897">
        <v>6668</v>
      </c>
      <c r="B9897" t="s">
        <v>35541</v>
      </c>
      <c r="C9897" s="1">
        <v>437701438</v>
      </c>
      <c r="D9897" s="1">
        <v>103375244</v>
      </c>
      <c r="E9897">
        <v>50037</v>
      </c>
      <c r="F9897" t="str">
        <f>VLOOKUP(E9897,'[1]movimento-per-comune-ambito-201'!$C$2:$D$547,2,0)</f>
        <v>Terre di Pisa</v>
      </c>
      <c r="G9897" t="s">
        <v>63020</v>
      </c>
      <c r="H9897" t="s">
        <v>41</v>
      </c>
      <c r="I9897" t="s">
        <v>35542</v>
      </c>
      <c r="J9897">
        <v>56010</v>
      </c>
      <c r="K9897" t="s">
        <v>35509</v>
      </c>
      <c r="L9897" t="str">
        <f>VLOOKUP(K9897,'[1]movimento-per-comune-ambito-201'!$B$2:$D$547,3,FALSE)</f>
        <v>Terre di Pisa</v>
      </c>
      <c r="M9897" t="s">
        <v>29576</v>
      </c>
      <c r="N9897">
        <v>4</v>
      </c>
      <c r="O9897" t="s">
        <v>35543</v>
      </c>
      <c r="P9897" t="s">
        <v>35544</v>
      </c>
      <c r="Q9897" t="s">
        <v>35545</v>
      </c>
    </row>
    <row r="9898" spans="1:17" x14ac:dyDescent="0.25">
      <c r="A9898">
        <v>7473</v>
      </c>
      <c r="B9898" t="s">
        <v>35546</v>
      </c>
      <c r="C9898" s="1">
        <v>4.3783337699999904E+16</v>
      </c>
      <c r="D9898" s="1">
        <v>1.03889267E+16</v>
      </c>
      <c r="E9898">
        <v>50037</v>
      </c>
      <c r="F9898" t="str">
        <f>VLOOKUP(E9898,'[1]movimento-per-comune-ambito-201'!$C$2:$D$547,2,0)</f>
        <v>Terre di Pisa</v>
      </c>
      <c r="G9898" t="s">
        <v>63032</v>
      </c>
      <c r="H9898" t="s">
        <v>52</v>
      </c>
      <c r="I9898" t="s">
        <v>35547</v>
      </c>
      <c r="J9898">
        <v>56010</v>
      </c>
      <c r="K9898" t="s">
        <v>35509</v>
      </c>
      <c r="L9898" t="str">
        <f>VLOOKUP(K9898,'[1]movimento-per-comune-ambito-201'!$B$2:$D$547,3,FALSE)</f>
        <v>Terre di Pisa</v>
      </c>
      <c r="M9898" t="s">
        <v>29576</v>
      </c>
      <c r="N9898">
        <v>0</v>
      </c>
      <c r="O9898" t="s">
        <v>35548</v>
      </c>
      <c r="Q9898" t="s">
        <v>35549</v>
      </c>
    </row>
    <row r="9899" spans="1:17" x14ac:dyDescent="0.25">
      <c r="A9899">
        <v>7476</v>
      </c>
      <c r="B9899" t="s">
        <v>35550</v>
      </c>
      <c r="C9899" s="1">
        <v>4.3783337699999904E+16</v>
      </c>
      <c r="D9899" s="1">
        <v>1.03889267E+16</v>
      </c>
      <c r="E9899">
        <v>50037</v>
      </c>
      <c r="F9899" t="str">
        <f>VLOOKUP(E9899,'[1]movimento-per-comune-ambito-201'!$C$2:$D$547,2,0)</f>
        <v>Terre di Pisa</v>
      </c>
      <c r="G9899" t="s">
        <v>63033</v>
      </c>
      <c r="H9899" t="s">
        <v>52</v>
      </c>
      <c r="I9899" t="s">
        <v>35551</v>
      </c>
      <c r="J9899">
        <v>56010</v>
      </c>
      <c r="K9899" t="s">
        <v>35509</v>
      </c>
      <c r="L9899" t="str">
        <f>VLOOKUP(K9899,'[1]movimento-per-comune-ambito-201'!$B$2:$D$547,3,FALSE)</f>
        <v>Terre di Pisa</v>
      </c>
      <c r="M9899" t="s">
        <v>29576</v>
      </c>
      <c r="N9899">
        <v>0</v>
      </c>
      <c r="O9899" t="s">
        <v>35552</v>
      </c>
      <c r="Q9899" t="s">
        <v>35553</v>
      </c>
    </row>
    <row r="9900" spans="1:17" x14ac:dyDescent="0.25">
      <c r="A9900">
        <v>7481</v>
      </c>
      <c r="B9900" t="s">
        <v>35554</v>
      </c>
      <c r="C9900" s="1">
        <v>4.3783337699999904E+16</v>
      </c>
      <c r="D9900" s="1">
        <v>1.03889267E+16</v>
      </c>
      <c r="E9900">
        <v>50037</v>
      </c>
      <c r="F9900" t="str">
        <f>VLOOKUP(E9900,'[1]movimento-per-comune-ambito-201'!$C$2:$D$547,2,0)</f>
        <v>Terre di Pisa</v>
      </c>
      <c r="G9900" t="s">
        <v>63022</v>
      </c>
      <c r="H9900" t="s">
        <v>52</v>
      </c>
      <c r="I9900" t="s">
        <v>35555</v>
      </c>
      <c r="J9900">
        <v>56010</v>
      </c>
      <c r="K9900" t="s">
        <v>35509</v>
      </c>
      <c r="L9900" t="str">
        <f>VLOOKUP(K9900,'[1]movimento-per-comune-ambito-201'!$B$2:$D$547,3,FALSE)</f>
        <v>Terre di Pisa</v>
      </c>
      <c r="M9900" t="s">
        <v>29576</v>
      </c>
      <c r="N9900">
        <v>0</v>
      </c>
      <c r="O9900" t="s">
        <v>35556</v>
      </c>
      <c r="P9900" t="s">
        <v>35557</v>
      </c>
      <c r="Q9900" t="s">
        <v>35558</v>
      </c>
    </row>
    <row r="9901" spans="1:17" x14ac:dyDescent="0.25">
      <c r="A9901">
        <v>7483</v>
      </c>
      <c r="B9901" t="s">
        <v>35559</v>
      </c>
      <c r="C9901" s="1">
        <v>4.37885403E+16</v>
      </c>
      <c r="D9901" s="1">
        <v>104091837</v>
      </c>
      <c r="E9901">
        <v>50037</v>
      </c>
      <c r="F9901" t="str">
        <f>VLOOKUP(E9901,'[1]movimento-per-comune-ambito-201'!$C$2:$D$547,2,0)</f>
        <v>Terre di Pisa</v>
      </c>
      <c r="G9901" t="s">
        <v>63144</v>
      </c>
      <c r="H9901" t="s">
        <v>52</v>
      </c>
      <c r="I9901" t="s">
        <v>35560</v>
      </c>
      <c r="J9901">
        <v>56019</v>
      </c>
      <c r="K9901" t="s">
        <v>35509</v>
      </c>
      <c r="L9901" t="str">
        <f>VLOOKUP(K9901,'[1]movimento-per-comune-ambito-201'!$B$2:$D$547,3,FALSE)</f>
        <v>Terre di Pisa</v>
      </c>
      <c r="M9901" t="s">
        <v>29576</v>
      </c>
      <c r="N9901">
        <v>0</v>
      </c>
      <c r="O9901" t="s">
        <v>35561</v>
      </c>
      <c r="Q9901" t="s">
        <v>35562</v>
      </c>
    </row>
    <row r="9902" spans="1:17" x14ac:dyDescent="0.25">
      <c r="A9902">
        <v>14331</v>
      </c>
      <c r="B9902" t="s">
        <v>35563</v>
      </c>
      <c r="C9902" s="1">
        <v>4.37796147E+16</v>
      </c>
      <c r="D9902" s="1">
        <v>103864208</v>
      </c>
      <c r="E9902">
        <v>50037</v>
      </c>
      <c r="F9902" t="str">
        <f>VLOOKUP(E9902,'[1]movimento-per-comune-ambito-201'!$C$2:$D$547,2,0)</f>
        <v>Terre di Pisa</v>
      </c>
      <c r="G9902" t="s">
        <v>63201</v>
      </c>
      <c r="H9902" t="s">
        <v>52</v>
      </c>
      <c r="I9902" t="s">
        <v>35564</v>
      </c>
      <c r="J9902">
        <v>56019</v>
      </c>
      <c r="K9902" t="s">
        <v>35509</v>
      </c>
      <c r="L9902" t="str">
        <f>VLOOKUP(K9902,'[1]movimento-per-comune-ambito-201'!$B$2:$D$547,3,FALSE)</f>
        <v>Terre di Pisa</v>
      </c>
      <c r="M9902" t="s">
        <v>29576</v>
      </c>
      <c r="N9902">
        <v>0</v>
      </c>
      <c r="O9902" t="s">
        <v>35565</v>
      </c>
      <c r="P9902" t="s">
        <v>35566</v>
      </c>
      <c r="Q9902" t="s">
        <v>35567</v>
      </c>
    </row>
    <row r="9903" spans="1:17" x14ac:dyDescent="0.25">
      <c r="A9903">
        <v>18808</v>
      </c>
      <c r="B9903" t="s">
        <v>35568</v>
      </c>
      <c r="C9903" s="1">
        <v>4.3767481932048496E+16</v>
      </c>
      <c r="D9903" s="1">
        <v>1.03334156243896E+16</v>
      </c>
      <c r="E9903">
        <v>50037</v>
      </c>
      <c r="F9903" t="str">
        <f>VLOOKUP(E9903,'[1]movimento-per-comune-ambito-201'!$C$2:$D$547,2,0)</f>
        <v>Terre di Pisa</v>
      </c>
      <c r="G9903" t="s">
        <v>63023</v>
      </c>
      <c r="H9903" t="s">
        <v>52</v>
      </c>
      <c r="I9903" t="s">
        <v>35569</v>
      </c>
      <c r="J9903">
        <v>56019</v>
      </c>
      <c r="K9903" t="s">
        <v>35509</v>
      </c>
      <c r="L9903" t="str">
        <f>VLOOKUP(K9903,'[1]movimento-per-comune-ambito-201'!$B$2:$D$547,3,FALSE)</f>
        <v>Terre di Pisa</v>
      </c>
      <c r="M9903" t="s">
        <v>29576</v>
      </c>
      <c r="N9903">
        <v>0</v>
      </c>
      <c r="O9903" t="s">
        <v>35570</v>
      </c>
      <c r="P9903" t="s">
        <v>35571</v>
      </c>
      <c r="Q9903" t="s">
        <v>35572</v>
      </c>
    </row>
    <row r="9904" spans="1:17" x14ac:dyDescent="0.25">
      <c r="A9904">
        <v>25938</v>
      </c>
      <c r="B9904" t="s">
        <v>35573</v>
      </c>
      <c r="C9904" s="1">
        <v>4.37801404E+16</v>
      </c>
      <c r="D9904" s="1">
        <v>103921587</v>
      </c>
      <c r="E9904">
        <v>50037</v>
      </c>
      <c r="F9904" t="str">
        <f>VLOOKUP(E9904,'[1]movimento-per-comune-ambito-201'!$C$2:$D$547,2,0)</f>
        <v>Terre di Pisa</v>
      </c>
      <c r="G9904" t="s">
        <v>63351</v>
      </c>
      <c r="H9904" t="s">
        <v>2593</v>
      </c>
      <c r="J9904">
        <v>56019</v>
      </c>
      <c r="K9904" t="s">
        <v>35509</v>
      </c>
      <c r="L9904" t="str">
        <f>VLOOKUP(K9904,'[1]movimento-per-comune-ambito-201'!$B$2:$D$547,3,FALSE)</f>
        <v>Terre di Pisa</v>
      </c>
      <c r="M9904" t="s">
        <v>29576</v>
      </c>
      <c r="N9904">
        <v>0</v>
      </c>
    </row>
    <row r="9905" spans="1:17" x14ac:dyDescent="0.25">
      <c r="A9905">
        <v>17752</v>
      </c>
      <c r="B9905" t="s">
        <v>35574</v>
      </c>
      <c r="C9905" s="1">
        <v>4.37593863618986E+16</v>
      </c>
      <c r="D9905" s="1">
        <v>1.03357851505279E+16</v>
      </c>
      <c r="E9905">
        <v>50037</v>
      </c>
      <c r="F9905" t="str">
        <f>VLOOKUP(E9905,'[1]movimento-per-comune-ambito-201'!$C$2:$D$547,2,0)</f>
        <v>Terre di Pisa</v>
      </c>
      <c r="G9905" t="s">
        <v>63036</v>
      </c>
      <c r="H9905" t="s">
        <v>75</v>
      </c>
      <c r="I9905" t="s">
        <v>35575</v>
      </c>
      <c r="J9905">
        <v>56019</v>
      </c>
      <c r="K9905" t="s">
        <v>35509</v>
      </c>
      <c r="L9905" t="str">
        <f>VLOOKUP(K9905,'[1]movimento-per-comune-ambito-201'!$B$2:$D$547,3,FALSE)</f>
        <v>Terre di Pisa</v>
      </c>
      <c r="M9905" t="s">
        <v>29576</v>
      </c>
      <c r="N9905">
        <v>0</v>
      </c>
      <c r="O9905" t="s">
        <v>35576</v>
      </c>
      <c r="P9905" t="s">
        <v>35577</v>
      </c>
      <c r="Q9905">
        <v>58774781</v>
      </c>
    </row>
    <row r="9906" spans="1:17" x14ac:dyDescent="0.25">
      <c r="A9906">
        <v>7924</v>
      </c>
      <c r="B9906" t="s">
        <v>35578</v>
      </c>
      <c r="C9906" s="1">
        <v>4.3699145399999904E+16</v>
      </c>
      <c r="D9906" s="1">
        <v>1.05831012999999E+16</v>
      </c>
      <c r="E9906">
        <v>50038</v>
      </c>
      <c r="F9906" t="str">
        <f>VLOOKUP(E9906,'[1]movimento-per-comune-ambito-201'!$C$2:$D$547,2,0)</f>
        <v>Terre di Pisa</v>
      </c>
      <c r="G9906" t="s">
        <v>63013</v>
      </c>
      <c r="H9906" t="s">
        <v>15</v>
      </c>
      <c r="I9906" t="s">
        <v>35579</v>
      </c>
      <c r="J9906">
        <v>56010</v>
      </c>
      <c r="K9906" t="s">
        <v>35580</v>
      </c>
      <c r="L9906" t="str">
        <f>VLOOKUP(K9906,'[1]movimento-per-comune-ambito-201'!$B$2:$D$547,3,FALSE)</f>
        <v>Terre di Pisa</v>
      </c>
      <c r="M9906" t="s">
        <v>29576</v>
      </c>
      <c r="N9906">
        <v>0</v>
      </c>
      <c r="O9906" t="s">
        <v>35581</v>
      </c>
      <c r="P9906" t="s">
        <v>35582</v>
      </c>
      <c r="Q9906" t="s">
        <v>35583</v>
      </c>
    </row>
    <row r="9907" spans="1:17" x14ac:dyDescent="0.25">
      <c r="A9907">
        <v>7926</v>
      </c>
      <c r="B9907" t="s">
        <v>35584</v>
      </c>
      <c r="C9907" s="1">
        <v>4.3699145399999904E+16</v>
      </c>
      <c r="D9907" s="1">
        <v>1.05831012999999E+16</v>
      </c>
      <c r="E9907">
        <v>50038</v>
      </c>
      <c r="F9907" t="str">
        <f>VLOOKUP(E9907,'[1]movimento-per-comune-ambito-201'!$C$2:$D$547,2,0)</f>
        <v>Terre di Pisa</v>
      </c>
      <c r="G9907" t="s">
        <v>63129</v>
      </c>
      <c r="H9907" t="s">
        <v>15</v>
      </c>
      <c r="I9907" t="s">
        <v>35585</v>
      </c>
      <c r="J9907">
        <v>56010</v>
      </c>
      <c r="K9907" t="s">
        <v>35580</v>
      </c>
      <c r="L9907" t="str">
        <f>VLOOKUP(K9907,'[1]movimento-per-comune-ambito-201'!$B$2:$D$547,3,FALSE)</f>
        <v>Terre di Pisa</v>
      </c>
      <c r="M9907" t="s">
        <v>29576</v>
      </c>
      <c r="N9907">
        <v>0</v>
      </c>
      <c r="O9907" t="s">
        <v>35586</v>
      </c>
      <c r="Q9907" t="s">
        <v>35587</v>
      </c>
    </row>
    <row r="9908" spans="1:17" x14ac:dyDescent="0.25">
      <c r="A9908">
        <v>18711</v>
      </c>
      <c r="B9908" t="s">
        <v>35588</v>
      </c>
      <c r="C9908" s="1">
        <v>4.3699145399999904E+16</v>
      </c>
      <c r="D9908" s="1">
        <v>1.05831012999999E+16</v>
      </c>
      <c r="E9908">
        <v>50038</v>
      </c>
      <c r="F9908" t="str">
        <f>VLOOKUP(E9908,'[1]movimento-per-comune-ambito-201'!$C$2:$D$547,2,0)</f>
        <v>Terre di Pisa</v>
      </c>
      <c r="G9908" t="s">
        <v>63131</v>
      </c>
      <c r="H9908" t="s">
        <v>15</v>
      </c>
      <c r="I9908" t="s">
        <v>35589</v>
      </c>
      <c r="J9908">
        <v>56010</v>
      </c>
      <c r="K9908" t="s">
        <v>35580</v>
      </c>
      <c r="L9908" t="str">
        <f>VLOOKUP(K9908,'[1]movimento-per-comune-ambito-201'!$B$2:$D$547,3,FALSE)</f>
        <v>Terre di Pisa</v>
      </c>
      <c r="M9908" t="s">
        <v>29576</v>
      </c>
      <c r="N9908">
        <v>0</v>
      </c>
      <c r="O9908" t="s">
        <v>35590</v>
      </c>
      <c r="P9908" t="s">
        <v>35591</v>
      </c>
      <c r="Q9908" t="s">
        <v>35592</v>
      </c>
    </row>
    <row r="9909" spans="1:17" x14ac:dyDescent="0.25">
      <c r="A9909">
        <v>7161</v>
      </c>
      <c r="B9909" t="s">
        <v>35593</v>
      </c>
      <c r="C9909" s="1">
        <v>4.3693303999999904E+16</v>
      </c>
      <c r="D9909" s="1">
        <v>1.0522028E+16</v>
      </c>
      <c r="E9909">
        <v>50038</v>
      </c>
      <c r="F9909" t="str">
        <f>VLOOKUP(E9909,'[1]movimento-per-comune-ambito-201'!$C$2:$D$547,2,0)</f>
        <v>Terre di Pisa</v>
      </c>
      <c r="G9909" t="s">
        <v>63031</v>
      </c>
      <c r="H9909" t="s">
        <v>37</v>
      </c>
      <c r="I9909" t="s">
        <v>35594</v>
      </c>
      <c r="J9909">
        <v>56010</v>
      </c>
      <c r="K9909" t="s">
        <v>35580</v>
      </c>
      <c r="L9909" t="str">
        <f>VLOOKUP(K9909,'[1]movimento-per-comune-ambito-201'!$B$2:$D$547,3,FALSE)</f>
        <v>Terre di Pisa</v>
      </c>
      <c r="M9909" t="s">
        <v>29576</v>
      </c>
      <c r="N9909">
        <v>0</v>
      </c>
      <c r="Q9909" t="s">
        <v>35595</v>
      </c>
    </row>
    <row r="9910" spans="1:17" x14ac:dyDescent="0.25">
      <c r="A9910">
        <v>7162</v>
      </c>
      <c r="B9910" t="s">
        <v>10819</v>
      </c>
      <c r="C9910" s="1">
        <v>4.36823775E+16</v>
      </c>
      <c r="D9910" s="1">
        <v>1.05684204E+16</v>
      </c>
      <c r="E9910">
        <v>50038</v>
      </c>
      <c r="F9910" t="str">
        <f>VLOOKUP(E9910,'[1]movimento-per-comune-ambito-201'!$C$2:$D$547,2,0)</f>
        <v>Terre di Pisa</v>
      </c>
      <c r="G9910" t="s">
        <v>63328</v>
      </c>
      <c r="H9910" t="s">
        <v>37</v>
      </c>
      <c r="I9910" t="s">
        <v>35596</v>
      </c>
      <c r="J9910">
        <v>56016</v>
      </c>
      <c r="K9910" t="s">
        <v>35580</v>
      </c>
      <c r="L9910" t="str">
        <f>VLOOKUP(K9910,'[1]movimento-per-comune-ambito-201'!$B$2:$D$547,3,FALSE)</f>
        <v>Terre di Pisa</v>
      </c>
      <c r="M9910" t="s">
        <v>29576</v>
      </c>
      <c r="N9910">
        <v>0</v>
      </c>
      <c r="O9910" t="s">
        <v>35597</v>
      </c>
      <c r="P9910" t="s">
        <v>35598</v>
      </c>
      <c r="Q9910" t="s">
        <v>35599</v>
      </c>
    </row>
    <row r="9911" spans="1:17" x14ac:dyDescent="0.25">
      <c r="A9911">
        <v>7164</v>
      </c>
      <c r="B9911" t="s">
        <v>35600</v>
      </c>
      <c r="C9911" s="1">
        <v>4.3699145399999904E+16</v>
      </c>
      <c r="D9911" s="1">
        <v>1.05831012999999E+16</v>
      </c>
      <c r="E9911">
        <v>50038</v>
      </c>
      <c r="F9911" t="str">
        <f>VLOOKUP(E9911,'[1]movimento-per-comune-ambito-201'!$C$2:$D$547,2,0)</f>
        <v>Terre di Pisa</v>
      </c>
      <c r="G9911" t="s">
        <v>63018</v>
      </c>
      <c r="H9911" t="s">
        <v>37</v>
      </c>
      <c r="I9911" t="s">
        <v>35601</v>
      </c>
      <c r="J9911">
        <v>56010</v>
      </c>
      <c r="K9911" t="s">
        <v>35580</v>
      </c>
      <c r="L9911" t="str">
        <f>VLOOKUP(K9911,'[1]movimento-per-comune-ambito-201'!$B$2:$D$547,3,FALSE)</f>
        <v>Terre di Pisa</v>
      </c>
      <c r="M9911" t="s">
        <v>29576</v>
      </c>
      <c r="N9911">
        <v>0</v>
      </c>
      <c r="O9911" t="s">
        <v>35602</v>
      </c>
      <c r="P9911" t="s">
        <v>35603</v>
      </c>
      <c r="Q9911" t="s">
        <v>35604</v>
      </c>
    </row>
    <row r="9912" spans="1:17" x14ac:dyDescent="0.25">
      <c r="A9912">
        <v>20595</v>
      </c>
      <c r="B9912" t="s">
        <v>35605</v>
      </c>
      <c r="C9912" s="1">
        <v>4.3708547099999904E+16</v>
      </c>
      <c r="D9912" s="1">
        <v>1.05821482E+16</v>
      </c>
      <c r="E9912">
        <v>50038</v>
      </c>
      <c r="F9912" t="str">
        <f>VLOOKUP(E9912,'[1]movimento-per-comune-ambito-201'!$C$2:$D$547,2,0)</f>
        <v>Terre di Pisa</v>
      </c>
      <c r="G9912" t="s">
        <v>63041</v>
      </c>
      <c r="H9912" t="s">
        <v>37</v>
      </c>
      <c r="I9912" t="s">
        <v>35606</v>
      </c>
      <c r="J9912">
        <v>56010</v>
      </c>
      <c r="K9912" t="s">
        <v>35580</v>
      </c>
      <c r="L9912" t="str">
        <f>VLOOKUP(K9912,'[1]movimento-per-comune-ambito-201'!$B$2:$D$547,3,FALSE)</f>
        <v>Terre di Pisa</v>
      </c>
      <c r="M9912" t="s">
        <v>29576</v>
      </c>
      <c r="N9912">
        <v>0</v>
      </c>
      <c r="O9912" t="s">
        <v>35607</v>
      </c>
    </row>
    <row r="9913" spans="1:17" x14ac:dyDescent="0.25">
      <c r="A9913">
        <v>23973</v>
      </c>
      <c r="B9913" t="s">
        <v>35608</v>
      </c>
      <c r="C9913" s="1">
        <v>43710597</v>
      </c>
      <c r="D9913" s="1">
        <v>1.0504527E+16</v>
      </c>
      <c r="E9913">
        <v>50038</v>
      </c>
      <c r="F9913" t="str">
        <f>VLOOKUP(E9913,'[1]movimento-per-comune-ambito-201'!$C$2:$D$547,2,0)</f>
        <v>Terre di Pisa</v>
      </c>
      <c r="G9913" t="s">
        <v>63042</v>
      </c>
      <c r="H9913" t="s">
        <v>37</v>
      </c>
      <c r="I9913" t="s">
        <v>35609</v>
      </c>
      <c r="J9913">
        <v>56010</v>
      </c>
      <c r="K9913" t="s">
        <v>35580</v>
      </c>
      <c r="L9913" t="str">
        <f>VLOOKUP(K9913,'[1]movimento-per-comune-ambito-201'!$B$2:$D$547,3,FALSE)</f>
        <v>Terre di Pisa</v>
      </c>
      <c r="M9913" t="s">
        <v>29576</v>
      </c>
      <c r="N9913">
        <v>0</v>
      </c>
      <c r="O9913" t="s">
        <v>35610</v>
      </c>
      <c r="P9913" t="s">
        <v>35611</v>
      </c>
      <c r="Q9913" t="s">
        <v>35612</v>
      </c>
    </row>
    <row r="9914" spans="1:17" x14ac:dyDescent="0.25">
      <c r="A9914">
        <v>7488</v>
      </c>
      <c r="B9914" t="s">
        <v>35613</v>
      </c>
      <c r="C9914" s="1">
        <v>4.36888219809034E+16</v>
      </c>
      <c r="D9914" s="1">
        <v>1.05842113494873E+16</v>
      </c>
      <c r="E9914">
        <v>50038</v>
      </c>
      <c r="F9914" t="str">
        <f>VLOOKUP(E9914,'[1]movimento-per-comune-ambito-201'!$C$2:$D$547,2,0)</f>
        <v>Terre di Pisa</v>
      </c>
      <c r="G9914" t="s">
        <v>63032</v>
      </c>
      <c r="H9914" t="s">
        <v>52</v>
      </c>
      <c r="I9914" t="s">
        <v>35614</v>
      </c>
      <c r="J9914">
        <v>56010</v>
      </c>
      <c r="K9914" t="s">
        <v>35580</v>
      </c>
      <c r="L9914" t="str">
        <f>VLOOKUP(K9914,'[1]movimento-per-comune-ambito-201'!$B$2:$D$547,3,FALSE)</f>
        <v>Terre di Pisa</v>
      </c>
      <c r="M9914" t="s">
        <v>29576</v>
      </c>
      <c r="N9914">
        <v>0</v>
      </c>
      <c r="O9914" t="s">
        <v>35615</v>
      </c>
      <c r="P9914" t="s">
        <v>35616</v>
      </c>
      <c r="Q9914" t="s">
        <v>35617</v>
      </c>
    </row>
    <row r="9915" spans="1:17" x14ac:dyDescent="0.25">
      <c r="A9915">
        <v>7492</v>
      </c>
      <c r="B9915" t="s">
        <v>35618</v>
      </c>
      <c r="C9915" s="1">
        <v>4.3699145399999904E+16</v>
      </c>
      <c r="D9915" s="1">
        <v>1.05831012999999E+16</v>
      </c>
      <c r="E9915">
        <v>50038</v>
      </c>
      <c r="F9915" t="str">
        <f>VLOOKUP(E9915,'[1]movimento-per-comune-ambito-201'!$C$2:$D$547,2,0)</f>
        <v>Terre di Pisa</v>
      </c>
      <c r="G9915" t="s">
        <v>63021</v>
      </c>
      <c r="H9915" t="s">
        <v>52</v>
      </c>
      <c r="I9915" t="s">
        <v>35619</v>
      </c>
      <c r="J9915">
        <v>56016</v>
      </c>
      <c r="K9915" t="s">
        <v>35580</v>
      </c>
      <c r="L9915" t="str">
        <f>VLOOKUP(K9915,'[1]movimento-per-comune-ambito-201'!$B$2:$D$547,3,FALSE)</f>
        <v>Terre di Pisa</v>
      </c>
      <c r="M9915" t="s">
        <v>29576</v>
      </c>
      <c r="N9915">
        <v>0</v>
      </c>
      <c r="O9915" t="s">
        <v>35620</v>
      </c>
      <c r="P9915" t="s">
        <v>35621</v>
      </c>
      <c r="Q9915" t="s">
        <v>35622</v>
      </c>
    </row>
    <row r="9916" spans="1:17" x14ac:dyDescent="0.25">
      <c r="A9916">
        <v>7494</v>
      </c>
      <c r="B9916" t="s">
        <v>35623</v>
      </c>
      <c r="C9916" s="1">
        <v>43699818</v>
      </c>
      <c r="D9916" s="1">
        <v>10583969</v>
      </c>
      <c r="E9916">
        <v>50038</v>
      </c>
      <c r="F9916" t="str">
        <f>VLOOKUP(E9916,'[1]movimento-per-comune-ambito-201'!$C$2:$D$547,2,0)</f>
        <v>Terre di Pisa</v>
      </c>
      <c r="G9916" t="s">
        <v>63063</v>
      </c>
      <c r="H9916" t="s">
        <v>52</v>
      </c>
      <c r="I9916" t="s">
        <v>35624</v>
      </c>
      <c r="J9916">
        <v>56010</v>
      </c>
      <c r="K9916" t="s">
        <v>35580</v>
      </c>
      <c r="L9916" t="str">
        <f>VLOOKUP(K9916,'[1]movimento-per-comune-ambito-201'!$B$2:$D$547,3,FALSE)</f>
        <v>Terre di Pisa</v>
      </c>
      <c r="M9916" t="s">
        <v>29576</v>
      </c>
      <c r="N9916">
        <v>0</v>
      </c>
      <c r="O9916" t="s">
        <v>35625</v>
      </c>
      <c r="P9916" t="s">
        <v>35626</v>
      </c>
      <c r="Q9916" t="s">
        <v>35627</v>
      </c>
    </row>
    <row r="9917" spans="1:17" x14ac:dyDescent="0.25">
      <c r="A9917">
        <v>7496</v>
      </c>
      <c r="B9917" t="s">
        <v>2898</v>
      </c>
      <c r="C9917" s="1">
        <v>4.3699145399999904E+16</v>
      </c>
      <c r="D9917" s="1">
        <v>1.05831012999999E+16</v>
      </c>
      <c r="E9917">
        <v>50038</v>
      </c>
      <c r="F9917" t="str">
        <f>VLOOKUP(E9917,'[1]movimento-per-comune-ambito-201'!$C$2:$D$547,2,0)</f>
        <v>Terre di Pisa</v>
      </c>
      <c r="G9917" t="s">
        <v>63064</v>
      </c>
      <c r="H9917" t="s">
        <v>52</v>
      </c>
      <c r="I9917" t="s">
        <v>35628</v>
      </c>
      <c r="J9917">
        <v>56010</v>
      </c>
      <c r="K9917" t="s">
        <v>35580</v>
      </c>
      <c r="L9917" t="str">
        <f>VLOOKUP(K9917,'[1]movimento-per-comune-ambito-201'!$B$2:$D$547,3,FALSE)</f>
        <v>Terre di Pisa</v>
      </c>
      <c r="M9917" t="s">
        <v>29576</v>
      </c>
      <c r="N9917">
        <v>0</v>
      </c>
      <c r="O9917" t="s">
        <v>35629</v>
      </c>
      <c r="P9917" t="s">
        <v>35630</v>
      </c>
      <c r="Q9917" t="s">
        <v>35631</v>
      </c>
    </row>
    <row r="9918" spans="1:17" x14ac:dyDescent="0.25">
      <c r="A9918">
        <v>7497</v>
      </c>
      <c r="B9918" t="s">
        <v>35632</v>
      </c>
      <c r="C9918" s="1">
        <v>43686436</v>
      </c>
      <c r="D9918" s="1">
        <v>10547478</v>
      </c>
      <c r="E9918">
        <v>50038</v>
      </c>
      <c r="F9918" t="str">
        <f>VLOOKUP(E9918,'[1]movimento-per-comune-ambito-201'!$C$2:$D$547,2,0)</f>
        <v>Terre di Pisa</v>
      </c>
      <c r="G9918" t="s">
        <v>63022</v>
      </c>
      <c r="H9918" t="s">
        <v>52</v>
      </c>
      <c r="I9918" t="s">
        <v>35633</v>
      </c>
      <c r="J9918">
        <v>56010</v>
      </c>
      <c r="K9918" t="s">
        <v>35580</v>
      </c>
      <c r="L9918" t="str">
        <f>VLOOKUP(K9918,'[1]movimento-per-comune-ambito-201'!$B$2:$D$547,3,FALSE)</f>
        <v>Terre di Pisa</v>
      </c>
      <c r="M9918" t="s">
        <v>29576</v>
      </c>
      <c r="N9918">
        <v>0</v>
      </c>
      <c r="O9918" t="s">
        <v>35634</v>
      </c>
      <c r="P9918" t="s">
        <v>35635</v>
      </c>
      <c r="Q9918" t="s">
        <v>35636</v>
      </c>
    </row>
    <row r="9919" spans="1:17" x14ac:dyDescent="0.25">
      <c r="A9919">
        <v>7505</v>
      </c>
      <c r="B9919" t="s">
        <v>35637</v>
      </c>
      <c r="C9919" s="1">
        <v>4.3699145399999904E+16</v>
      </c>
      <c r="D9919" s="1">
        <v>1.05831012999999E+16</v>
      </c>
      <c r="E9919">
        <v>50038</v>
      </c>
      <c r="F9919" t="str">
        <f>VLOOKUP(E9919,'[1]movimento-per-comune-ambito-201'!$C$2:$D$547,2,0)</f>
        <v>Terre di Pisa</v>
      </c>
      <c r="G9919" t="s">
        <v>63201</v>
      </c>
      <c r="H9919" t="s">
        <v>52</v>
      </c>
      <c r="I9919" t="s">
        <v>35638</v>
      </c>
      <c r="J9919">
        <v>56010</v>
      </c>
      <c r="K9919" t="s">
        <v>35580</v>
      </c>
      <c r="L9919" t="str">
        <f>VLOOKUP(K9919,'[1]movimento-per-comune-ambito-201'!$B$2:$D$547,3,FALSE)</f>
        <v>Terre di Pisa</v>
      </c>
      <c r="M9919" t="s">
        <v>29576</v>
      </c>
      <c r="N9919">
        <v>0</v>
      </c>
      <c r="O9919" t="s">
        <v>35639</v>
      </c>
      <c r="P9919" t="s">
        <v>35640</v>
      </c>
      <c r="Q9919" t="s">
        <v>35641</v>
      </c>
    </row>
    <row r="9920" spans="1:17" x14ac:dyDescent="0.25">
      <c r="A9920">
        <v>7509</v>
      </c>
      <c r="B9920" t="s">
        <v>35642</v>
      </c>
      <c r="C9920" s="1">
        <v>4.3699145399999904E+16</v>
      </c>
      <c r="D9920" s="1">
        <v>1.05831012999999E+16</v>
      </c>
      <c r="E9920">
        <v>50038</v>
      </c>
      <c r="F9920" t="str">
        <f>VLOOKUP(E9920,'[1]movimento-per-comune-ambito-201'!$C$2:$D$547,2,0)</f>
        <v>Terre di Pisa</v>
      </c>
      <c r="G9920" t="s">
        <v>63023</v>
      </c>
      <c r="H9920" t="s">
        <v>52</v>
      </c>
      <c r="I9920" t="s">
        <v>35643</v>
      </c>
      <c r="J9920">
        <v>56010</v>
      </c>
      <c r="K9920" t="s">
        <v>35580</v>
      </c>
      <c r="L9920" t="str">
        <f>VLOOKUP(K9920,'[1]movimento-per-comune-ambito-201'!$B$2:$D$547,3,FALSE)</f>
        <v>Terre di Pisa</v>
      </c>
      <c r="M9920" t="s">
        <v>29576</v>
      </c>
      <c r="N9920">
        <v>0</v>
      </c>
      <c r="O9920" t="s">
        <v>35644</v>
      </c>
      <c r="Q9920" t="s">
        <v>35645</v>
      </c>
    </row>
    <row r="9921" spans="1:17" x14ac:dyDescent="0.25">
      <c r="A9921">
        <v>7511</v>
      </c>
      <c r="B9921" t="s">
        <v>22505</v>
      </c>
      <c r="C9921" s="1">
        <v>4.3690533E+16</v>
      </c>
      <c r="D9921" s="1">
        <v>10532693</v>
      </c>
      <c r="E9921">
        <v>50038</v>
      </c>
      <c r="F9921" t="str">
        <f>VLOOKUP(E9921,'[1]movimento-per-comune-ambito-201'!$C$2:$D$547,2,0)</f>
        <v>Terre di Pisa</v>
      </c>
      <c r="G9921" t="s">
        <v>63024</v>
      </c>
      <c r="H9921" t="s">
        <v>52</v>
      </c>
      <c r="I9921" t="s">
        <v>35646</v>
      </c>
      <c r="J9921">
        <v>56010</v>
      </c>
      <c r="K9921" t="s">
        <v>35580</v>
      </c>
      <c r="L9921" t="str">
        <f>VLOOKUP(K9921,'[1]movimento-per-comune-ambito-201'!$B$2:$D$547,3,FALSE)</f>
        <v>Terre di Pisa</v>
      </c>
      <c r="M9921" t="s">
        <v>29576</v>
      </c>
      <c r="N9921">
        <v>0</v>
      </c>
      <c r="O9921" t="s">
        <v>35647</v>
      </c>
      <c r="P9921" t="s">
        <v>35648</v>
      </c>
      <c r="Q9921" t="s">
        <v>35649</v>
      </c>
    </row>
    <row r="9922" spans="1:17" x14ac:dyDescent="0.25">
      <c r="A9922">
        <v>7512</v>
      </c>
      <c r="B9922" t="s">
        <v>35650</v>
      </c>
      <c r="C9922" s="1">
        <v>4.3700856E+16</v>
      </c>
      <c r="D9922" s="1">
        <v>10589013</v>
      </c>
      <c r="E9922">
        <v>50038</v>
      </c>
      <c r="F9922" t="str">
        <f>VLOOKUP(E9922,'[1]movimento-per-comune-ambito-201'!$C$2:$D$547,2,0)</f>
        <v>Terre di Pisa</v>
      </c>
      <c r="G9922" t="s">
        <v>63025</v>
      </c>
      <c r="H9922" t="s">
        <v>52</v>
      </c>
      <c r="I9922" t="s">
        <v>35651</v>
      </c>
      <c r="J9922">
        <v>56010</v>
      </c>
      <c r="K9922" t="s">
        <v>35580</v>
      </c>
      <c r="L9922" t="str">
        <f>VLOOKUP(K9922,'[1]movimento-per-comune-ambito-201'!$B$2:$D$547,3,FALSE)</f>
        <v>Terre di Pisa</v>
      </c>
      <c r="M9922" t="s">
        <v>29576</v>
      </c>
      <c r="N9922">
        <v>0</v>
      </c>
      <c r="O9922" t="s">
        <v>35652</v>
      </c>
      <c r="Q9922" t="s">
        <v>35653</v>
      </c>
    </row>
    <row r="9923" spans="1:17" x14ac:dyDescent="0.25">
      <c r="A9923">
        <v>14453</v>
      </c>
      <c r="B9923" t="s">
        <v>35654</v>
      </c>
      <c r="C9923" s="1">
        <v>4.3699145399999904E+16</v>
      </c>
      <c r="D9923" s="1">
        <v>1.05831012999999E+16</v>
      </c>
      <c r="E9923">
        <v>50038</v>
      </c>
      <c r="F9923" t="str">
        <f>VLOOKUP(E9923,'[1]movimento-per-comune-ambito-201'!$C$2:$D$547,2,0)</f>
        <v>Terre di Pisa</v>
      </c>
      <c r="G9923" t="s">
        <v>63066</v>
      </c>
      <c r="H9923" t="s">
        <v>52</v>
      </c>
      <c r="I9923" t="s">
        <v>35655</v>
      </c>
      <c r="J9923">
        <v>56010</v>
      </c>
      <c r="K9923" t="s">
        <v>35580</v>
      </c>
      <c r="L9923" t="str">
        <f>VLOOKUP(K9923,'[1]movimento-per-comune-ambito-201'!$B$2:$D$547,3,FALSE)</f>
        <v>Terre di Pisa</v>
      </c>
      <c r="M9923" t="s">
        <v>29576</v>
      </c>
      <c r="N9923">
        <v>0</v>
      </c>
      <c r="O9923" t="s">
        <v>35656</v>
      </c>
      <c r="P9923" t="s">
        <v>35657</v>
      </c>
      <c r="Q9923" t="s">
        <v>35658</v>
      </c>
    </row>
    <row r="9924" spans="1:17" x14ac:dyDescent="0.25">
      <c r="A9924">
        <v>17176</v>
      </c>
      <c r="B9924" t="s">
        <v>35659</v>
      </c>
      <c r="C9924" s="1">
        <v>4.37039433345848E+16</v>
      </c>
      <c r="D9924" s="1">
        <v>1.05862127687561E+16</v>
      </c>
      <c r="E9924">
        <v>50038</v>
      </c>
      <c r="F9924" t="str">
        <f>VLOOKUP(E9924,'[1]movimento-per-comune-ambito-201'!$C$2:$D$547,2,0)</f>
        <v>Terre di Pisa</v>
      </c>
      <c r="G9924" t="s">
        <v>63358</v>
      </c>
      <c r="H9924" t="s">
        <v>52</v>
      </c>
      <c r="I9924" t="s">
        <v>35660</v>
      </c>
      <c r="J9924">
        <v>56010</v>
      </c>
      <c r="K9924" t="s">
        <v>35580</v>
      </c>
      <c r="L9924" t="str">
        <f>VLOOKUP(K9924,'[1]movimento-per-comune-ambito-201'!$B$2:$D$547,3,FALSE)</f>
        <v>Terre di Pisa</v>
      </c>
      <c r="M9924" t="s">
        <v>29576</v>
      </c>
      <c r="N9924">
        <v>0</v>
      </c>
      <c r="O9924" t="s">
        <v>35661</v>
      </c>
      <c r="P9924" t="s">
        <v>35662</v>
      </c>
      <c r="Q9924" t="s">
        <v>35663</v>
      </c>
    </row>
    <row r="9925" spans="1:17" x14ac:dyDescent="0.25">
      <c r="A9925">
        <v>18461</v>
      </c>
      <c r="B9925" t="s">
        <v>35664</v>
      </c>
      <c r="C9925" s="1">
        <v>4.3699145399999904E+16</v>
      </c>
      <c r="D9925" s="1">
        <v>1.05831012999999E+16</v>
      </c>
      <c r="E9925">
        <v>50038</v>
      </c>
      <c r="F9925" t="str">
        <f>VLOOKUP(E9925,'[1]movimento-per-comune-ambito-201'!$C$2:$D$547,2,0)</f>
        <v>Terre di Pisa</v>
      </c>
      <c r="G9925" t="s">
        <v>63067</v>
      </c>
      <c r="H9925" t="s">
        <v>52</v>
      </c>
      <c r="I9925" t="s">
        <v>35665</v>
      </c>
      <c r="J9925">
        <v>56010</v>
      </c>
      <c r="K9925" t="s">
        <v>35580</v>
      </c>
      <c r="L9925" t="str">
        <f>VLOOKUP(K9925,'[1]movimento-per-comune-ambito-201'!$B$2:$D$547,3,FALSE)</f>
        <v>Terre di Pisa</v>
      </c>
      <c r="M9925" t="s">
        <v>29576</v>
      </c>
      <c r="N9925">
        <v>0</v>
      </c>
      <c r="O9925" t="s">
        <v>35666</v>
      </c>
      <c r="Q9925" t="s">
        <v>35667</v>
      </c>
    </row>
    <row r="9926" spans="1:17" x14ac:dyDescent="0.25">
      <c r="A9926">
        <v>18903</v>
      </c>
      <c r="B9926" t="s">
        <v>35668</v>
      </c>
      <c r="C9926" s="1">
        <v>4.3699145399999904E+16</v>
      </c>
      <c r="D9926" s="1">
        <v>1.05831012999999E+16</v>
      </c>
      <c r="E9926">
        <v>50038</v>
      </c>
      <c r="F9926" t="str">
        <f>VLOOKUP(E9926,'[1]movimento-per-comune-ambito-201'!$C$2:$D$547,2,0)</f>
        <v>Terre di Pisa</v>
      </c>
      <c r="G9926" t="s">
        <v>63068</v>
      </c>
      <c r="H9926" t="s">
        <v>52</v>
      </c>
      <c r="I9926" t="s">
        <v>35669</v>
      </c>
      <c r="J9926">
        <v>56010</v>
      </c>
      <c r="K9926" t="s">
        <v>35580</v>
      </c>
      <c r="L9926" t="str">
        <f>VLOOKUP(K9926,'[1]movimento-per-comune-ambito-201'!$B$2:$D$547,3,FALSE)</f>
        <v>Terre di Pisa</v>
      </c>
      <c r="M9926" t="s">
        <v>29576</v>
      </c>
      <c r="N9926">
        <v>0</v>
      </c>
      <c r="O9926" t="s">
        <v>35670</v>
      </c>
      <c r="Q9926" t="s">
        <v>35671</v>
      </c>
    </row>
    <row r="9927" spans="1:17" x14ac:dyDescent="0.25">
      <c r="A9927">
        <v>20589</v>
      </c>
      <c r="B9927" t="s">
        <v>35672</v>
      </c>
      <c r="C9927" s="1">
        <v>4.37068129E+16</v>
      </c>
      <c r="D9927" s="1">
        <v>1.0504777E+16</v>
      </c>
      <c r="E9927">
        <v>50038</v>
      </c>
      <c r="F9927" t="str">
        <f>VLOOKUP(E9927,'[1]movimento-per-comune-ambito-201'!$C$2:$D$547,2,0)</f>
        <v>Terre di Pisa</v>
      </c>
      <c r="G9927" t="s">
        <v>63070</v>
      </c>
      <c r="H9927" t="s">
        <v>52</v>
      </c>
      <c r="I9927" t="s">
        <v>35673</v>
      </c>
      <c r="J9927">
        <v>56010</v>
      </c>
      <c r="K9927" t="s">
        <v>35580</v>
      </c>
      <c r="L9927" t="str">
        <f>VLOOKUP(K9927,'[1]movimento-per-comune-ambito-201'!$B$2:$D$547,3,FALSE)</f>
        <v>Terre di Pisa</v>
      </c>
      <c r="M9927" t="s">
        <v>29576</v>
      </c>
      <c r="N9927">
        <v>0</v>
      </c>
      <c r="O9927" t="s">
        <v>35674</v>
      </c>
      <c r="P9927" t="s">
        <v>35675</v>
      </c>
      <c r="Q9927" t="s">
        <v>35676</v>
      </c>
    </row>
    <row r="9928" spans="1:17" x14ac:dyDescent="0.25">
      <c r="A9928">
        <v>20590</v>
      </c>
      <c r="B9928" t="s">
        <v>2810</v>
      </c>
      <c r="C9928" s="1">
        <v>436984256</v>
      </c>
      <c r="D9928" s="1">
        <v>105691524</v>
      </c>
      <c r="E9928">
        <v>50038</v>
      </c>
      <c r="F9928" t="str">
        <f>VLOOKUP(E9928,'[1]movimento-per-comune-ambito-201'!$C$2:$D$547,2,0)</f>
        <v>Terre di Pisa</v>
      </c>
      <c r="G9928" t="s">
        <v>63361</v>
      </c>
      <c r="H9928" t="s">
        <v>52</v>
      </c>
      <c r="I9928" t="s">
        <v>35677</v>
      </c>
      <c r="J9928">
        <v>56010</v>
      </c>
      <c r="K9928" t="s">
        <v>35580</v>
      </c>
      <c r="L9928" t="str">
        <f>VLOOKUP(K9928,'[1]movimento-per-comune-ambito-201'!$B$2:$D$547,3,FALSE)</f>
        <v>Terre di Pisa</v>
      </c>
      <c r="M9928" t="s">
        <v>29576</v>
      </c>
      <c r="N9928">
        <v>0</v>
      </c>
      <c r="O9928" t="s">
        <v>35678</v>
      </c>
      <c r="Q9928" t="s">
        <v>35679</v>
      </c>
    </row>
    <row r="9929" spans="1:17" x14ac:dyDescent="0.25">
      <c r="A9929">
        <v>20591</v>
      </c>
      <c r="B9929" t="s">
        <v>35680</v>
      </c>
      <c r="C9929" s="1">
        <v>4.3699145399999904E+16</v>
      </c>
      <c r="D9929" s="1">
        <v>1.05831012999999E+16</v>
      </c>
      <c r="E9929">
        <v>50038</v>
      </c>
      <c r="F9929" t="str">
        <f>VLOOKUP(E9929,'[1]movimento-per-comune-ambito-201'!$C$2:$D$547,2,0)</f>
        <v>Terre di Pisa</v>
      </c>
      <c r="G9929" t="s">
        <v>63071</v>
      </c>
      <c r="H9929" t="s">
        <v>52</v>
      </c>
      <c r="I9929" t="s">
        <v>35681</v>
      </c>
      <c r="J9929">
        <v>56010</v>
      </c>
      <c r="K9929" t="s">
        <v>35580</v>
      </c>
      <c r="L9929" t="str">
        <f>VLOOKUP(K9929,'[1]movimento-per-comune-ambito-201'!$B$2:$D$547,3,FALSE)</f>
        <v>Terre di Pisa</v>
      </c>
      <c r="M9929" t="s">
        <v>29576</v>
      </c>
      <c r="N9929">
        <v>0</v>
      </c>
      <c r="O9929" t="s">
        <v>35682</v>
      </c>
      <c r="Q9929" t="s">
        <v>35683</v>
      </c>
    </row>
    <row r="9930" spans="1:17" x14ac:dyDescent="0.25">
      <c r="A9930">
        <v>20597</v>
      </c>
      <c r="B9930" t="s">
        <v>13546</v>
      </c>
      <c r="C9930" s="1">
        <v>4.36960959E+16</v>
      </c>
      <c r="D9930" s="1">
        <v>105148387</v>
      </c>
      <c r="E9930">
        <v>50038</v>
      </c>
      <c r="F9930" t="str">
        <f>VLOOKUP(E9930,'[1]movimento-per-comune-ambito-201'!$C$2:$D$547,2,0)</f>
        <v>Terre di Pisa</v>
      </c>
      <c r="G9930" t="s">
        <v>63362</v>
      </c>
      <c r="H9930" t="s">
        <v>52</v>
      </c>
      <c r="I9930" t="s">
        <v>35684</v>
      </c>
      <c r="J9930">
        <v>56010</v>
      </c>
      <c r="K9930" t="s">
        <v>35580</v>
      </c>
      <c r="L9930" t="str">
        <f>VLOOKUP(K9930,'[1]movimento-per-comune-ambito-201'!$B$2:$D$547,3,FALSE)</f>
        <v>Terre di Pisa</v>
      </c>
      <c r="M9930" t="s">
        <v>29576</v>
      </c>
      <c r="N9930">
        <v>0</v>
      </c>
      <c r="O9930" t="s">
        <v>35685</v>
      </c>
      <c r="Q9930" t="s">
        <v>35686</v>
      </c>
    </row>
    <row r="9931" spans="1:17" x14ac:dyDescent="0.25">
      <c r="A9931">
        <v>21810</v>
      </c>
      <c r="B9931" t="s">
        <v>35687</v>
      </c>
      <c r="C9931" s="1">
        <v>437139971</v>
      </c>
      <c r="D9931" s="1">
        <v>105832608</v>
      </c>
      <c r="E9931">
        <v>50038</v>
      </c>
      <c r="F9931" t="str">
        <f>VLOOKUP(E9931,'[1]movimento-per-comune-ambito-201'!$C$2:$D$547,2,0)</f>
        <v>Terre di Pisa</v>
      </c>
      <c r="G9931" t="s">
        <v>63203</v>
      </c>
      <c r="H9931" t="s">
        <v>52</v>
      </c>
      <c r="I9931" t="s">
        <v>35688</v>
      </c>
      <c r="J9931">
        <v>56010</v>
      </c>
      <c r="K9931" t="s">
        <v>35580</v>
      </c>
      <c r="L9931" t="str">
        <f>VLOOKUP(K9931,'[1]movimento-per-comune-ambito-201'!$B$2:$D$547,3,FALSE)</f>
        <v>Terre di Pisa</v>
      </c>
      <c r="M9931" t="s">
        <v>29576</v>
      </c>
      <c r="N9931">
        <v>0</v>
      </c>
      <c r="O9931" t="s">
        <v>35689</v>
      </c>
      <c r="Q9931" t="s">
        <v>35690</v>
      </c>
    </row>
    <row r="9932" spans="1:17" x14ac:dyDescent="0.25">
      <c r="A9932">
        <v>8218</v>
      </c>
      <c r="B9932" t="s">
        <v>35691</v>
      </c>
      <c r="C9932" s="1">
        <v>4.36871451E+16</v>
      </c>
      <c r="D9932" s="1">
        <v>10582597</v>
      </c>
      <c r="E9932">
        <v>50038</v>
      </c>
      <c r="F9932" t="str">
        <f>VLOOKUP(E9932,'[1]movimento-per-comune-ambito-201'!$C$2:$D$547,2,0)</f>
        <v>Terre di Pisa</v>
      </c>
      <c r="G9932" t="s">
        <v>63145</v>
      </c>
      <c r="H9932" t="s">
        <v>749</v>
      </c>
      <c r="I9932" t="s">
        <v>35692</v>
      </c>
      <c r="J9932">
        <v>56010</v>
      </c>
      <c r="K9932" t="s">
        <v>35580</v>
      </c>
      <c r="L9932" t="str">
        <f>VLOOKUP(K9932,'[1]movimento-per-comune-ambito-201'!$B$2:$D$547,3,FALSE)</f>
        <v>Terre di Pisa</v>
      </c>
      <c r="M9932" t="s">
        <v>29576</v>
      </c>
      <c r="N9932">
        <v>0</v>
      </c>
      <c r="O9932" t="s">
        <v>35693</v>
      </c>
      <c r="Q9932" t="s">
        <v>35694</v>
      </c>
    </row>
    <row r="9933" spans="1:17" x14ac:dyDescent="0.25">
      <c r="A9933">
        <v>21492</v>
      </c>
      <c r="B9933" t="s">
        <v>35695</v>
      </c>
      <c r="C9933" s="1">
        <v>4.3699251199999904E+16</v>
      </c>
      <c r="D9933" s="1">
        <v>1.05846193999999E+16</v>
      </c>
      <c r="E9933">
        <v>50038</v>
      </c>
      <c r="F9933" t="str">
        <f>VLOOKUP(E9933,'[1]movimento-per-comune-ambito-201'!$C$2:$D$547,2,0)</f>
        <v>Terre di Pisa</v>
      </c>
      <c r="G9933" t="s">
        <v>63146</v>
      </c>
      <c r="H9933" t="s">
        <v>75</v>
      </c>
      <c r="I9933" t="s">
        <v>35696</v>
      </c>
      <c r="J9933">
        <v>56016</v>
      </c>
      <c r="K9933" t="s">
        <v>35580</v>
      </c>
      <c r="L9933" t="str">
        <f>VLOOKUP(K9933,'[1]movimento-per-comune-ambito-201'!$B$2:$D$547,3,FALSE)</f>
        <v>Terre di Pisa</v>
      </c>
      <c r="M9933" t="s">
        <v>29576</v>
      </c>
      <c r="N9933">
        <v>0</v>
      </c>
      <c r="O9933" t="s">
        <v>35697</v>
      </c>
      <c r="P9933" t="s">
        <v>35698</v>
      </c>
      <c r="Q9933" t="s">
        <v>35699</v>
      </c>
    </row>
    <row r="9934" spans="1:17" x14ac:dyDescent="0.25">
      <c r="A9934">
        <v>23044</v>
      </c>
      <c r="B9934" t="s">
        <v>35700</v>
      </c>
      <c r="C9934" s="1">
        <v>4.36992357E+16</v>
      </c>
      <c r="D9934" s="1">
        <v>105846877</v>
      </c>
      <c r="E9934">
        <v>50038</v>
      </c>
      <c r="F9934" t="str">
        <f>VLOOKUP(E9934,'[1]movimento-per-comune-ambito-201'!$C$2:$D$547,2,0)</f>
        <v>Terre di Pisa</v>
      </c>
      <c r="G9934" t="s">
        <v>63147</v>
      </c>
      <c r="H9934" t="s">
        <v>75</v>
      </c>
      <c r="I9934" t="s">
        <v>35701</v>
      </c>
      <c r="J9934">
        <v>56016</v>
      </c>
      <c r="K9934" t="s">
        <v>35580</v>
      </c>
      <c r="L9934" t="str">
        <f>VLOOKUP(K9934,'[1]movimento-per-comune-ambito-201'!$B$2:$D$547,3,FALSE)</f>
        <v>Terre di Pisa</v>
      </c>
      <c r="M9934" t="s">
        <v>29576</v>
      </c>
      <c r="N9934">
        <v>0</v>
      </c>
      <c r="O9934" t="s">
        <v>35697</v>
      </c>
      <c r="P9934" t="s">
        <v>35698</v>
      </c>
      <c r="Q9934" t="s">
        <v>35699</v>
      </c>
    </row>
    <row r="9935" spans="1:17" x14ac:dyDescent="0.25">
      <c r="A9935">
        <v>24655</v>
      </c>
      <c r="B9935" t="s">
        <v>35702</v>
      </c>
      <c r="C9935" s="1">
        <v>4.3699169486595104E+16</v>
      </c>
      <c r="D9935" s="1">
        <v>1.05866683472213E+16</v>
      </c>
      <c r="E9935">
        <v>50038</v>
      </c>
      <c r="F9935" t="str">
        <f>VLOOKUP(E9935,'[1]movimento-per-comune-ambito-201'!$C$2:$D$547,2,0)</f>
        <v>Terre di Pisa</v>
      </c>
      <c r="G9935" t="s">
        <v>63353</v>
      </c>
      <c r="H9935" t="s">
        <v>75</v>
      </c>
      <c r="I9935" t="s">
        <v>35703</v>
      </c>
      <c r="J9935">
        <v>56010</v>
      </c>
      <c r="K9935" t="s">
        <v>35580</v>
      </c>
      <c r="L9935" t="str">
        <f>VLOOKUP(K9935,'[1]movimento-per-comune-ambito-201'!$B$2:$D$547,3,FALSE)</f>
        <v>Terre di Pisa</v>
      </c>
      <c r="M9935" t="s">
        <v>29576</v>
      </c>
      <c r="N9935">
        <v>0</v>
      </c>
      <c r="O9935" t="s">
        <v>35704</v>
      </c>
      <c r="Q9935" t="s">
        <v>35705</v>
      </c>
    </row>
    <row r="9936" spans="1:17" x14ac:dyDescent="0.25">
      <c r="A9936">
        <v>7929</v>
      </c>
      <c r="B9936" t="s">
        <v>35706</v>
      </c>
      <c r="C9936" s="1">
        <v>4.34039495E+16</v>
      </c>
      <c r="D9936" s="1">
        <v>108512849</v>
      </c>
      <c r="E9936">
        <v>50039</v>
      </c>
      <c r="F9936" t="str">
        <f>VLOOKUP(E9936,'[1]movimento-per-comune-ambito-201'!$C$2:$D$547,2,0)</f>
        <v>Terre di Valdelsa ed Etruria Volterrana</v>
      </c>
      <c r="G9936" t="s">
        <v>63129</v>
      </c>
      <c r="H9936" t="s">
        <v>15</v>
      </c>
      <c r="I9936" t="s">
        <v>35707</v>
      </c>
      <c r="J9936">
        <v>56048</v>
      </c>
      <c r="K9936" t="s">
        <v>35708</v>
      </c>
      <c r="L9936" t="str">
        <f>VLOOKUP(K9936,'[1]movimento-per-comune-ambito-201'!$B$2:$D$547,3,FALSE)</f>
        <v>Terre di Valdelsa ed Etruria Volterrana</v>
      </c>
      <c r="M9936" t="s">
        <v>29576</v>
      </c>
      <c r="N9936">
        <v>0</v>
      </c>
      <c r="O9936" t="s">
        <v>35709</v>
      </c>
      <c r="P9936" t="s">
        <v>35710</v>
      </c>
      <c r="Q9936" t="s">
        <v>35711</v>
      </c>
    </row>
    <row r="9937" spans="1:17" x14ac:dyDescent="0.25">
      <c r="A9937">
        <v>7931</v>
      </c>
      <c r="B9937" t="s">
        <v>35712</v>
      </c>
      <c r="C9937" s="1">
        <v>4.33645301E+16</v>
      </c>
      <c r="D9937" s="1">
        <v>1.09890012E+16</v>
      </c>
      <c r="E9937">
        <v>50039</v>
      </c>
      <c r="F9937" t="str">
        <f>VLOOKUP(E9937,'[1]movimento-per-comune-ambito-201'!$C$2:$D$547,2,0)</f>
        <v>Terre di Valdelsa ed Etruria Volterrana</v>
      </c>
      <c r="G9937" t="s">
        <v>63028</v>
      </c>
      <c r="H9937" t="s">
        <v>15</v>
      </c>
      <c r="I9937" t="s">
        <v>35713</v>
      </c>
      <c r="J9937">
        <v>56048</v>
      </c>
      <c r="K9937" t="s">
        <v>35708</v>
      </c>
      <c r="L9937" t="str">
        <f>VLOOKUP(K9937,'[1]movimento-per-comune-ambito-201'!$B$2:$D$547,3,FALSE)</f>
        <v>Terre di Valdelsa ed Etruria Volterrana</v>
      </c>
      <c r="M9937" t="s">
        <v>29576</v>
      </c>
      <c r="N9937">
        <v>0</v>
      </c>
      <c r="O9937" t="s">
        <v>35714</v>
      </c>
      <c r="P9937" t="s">
        <v>35715</v>
      </c>
      <c r="Q9937" t="s">
        <v>35716</v>
      </c>
    </row>
    <row r="9938" spans="1:17" x14ac:dyDescent="0.25">
      <c r="A9938">
        <v>7932</v>
      </c>
      <c r="B9938" t="s">
        <v>35717</v>
      </c>
      <c r="C9938" s="1">
        <v>4.3454253E+16</v>
      </c>
      <c r="D9938" s="1">
        <v>1.08273822E+16</v>
      </c>
      <c r="E9938">
        <v>50039</v>
      </c>
      <c r="F9938" t="str">
        <f>VLOOKUP(E9938,'[1]movimento-per-comune-ambito-201'!$C$2:$D$547,2,0)</f>
        <v>Terre di Valdelsa ed Etruria Volterrana</v>
      </c>
      <c r="G9938" t="s">
        <v>63014</v>
      </c>
      <c r="H9938" t="s">
        <v>15</v>
      </c>
      <c r="I9938" t="s">
        <v>35718</v>
      </c>
      <c r="J9938">
        <v>56048</v>
      </c>
      <c r="K9938" t="s">
        <v>35708</v>
      </c>
      <c r="L9938" t="str">
        <f>VLOOKUP(K9938,'[1]movimento-per-comune-ambito-201'!$B$2:$D$547,3,FALSE)</f>
        <v>Terre di Valdelsa ed Etruria Volterrana</v>
      </c>
      <c r="M9938" t="s">
        <v>29576</v>
      </c>
      <c r="N9938">
        <v>5</v>
      </c>
      <c r="O9938" t="s">
        <v>35719</v>
      </c>
      <c r="P9938" t="s">
        <v>35720</v>
      </c>
      <c r="Q9938" t="s">
        <v>35721</v>
      </c>
    </row>
    <row r="9939" spans="1:17" x14ac:dyDescent="0.25">
      <c r="A9939">
        <v>7938</v>
      </c>
      <c r="B9939" t="s">
        <v>13724</v>
      </c>
      <c r="C9939" s="1">
        <v>4.3424767899999904E+16</v>
      </c>
      <c r="D9939" s="1">
        <v>109199153</v>
      </c>
      <c r="E9939">
        <v>50039</v>
      </c>
      <c r="F9939" t="str">
        <f>VLOOKUP(E9939,'[1]movimento-per-comune-ambito-201'!$C$2:$D$547,2,0)</f>
        <v>Terre di Valdelsa ed Etruria Volterrana</v>
      </c>
      <c r="G9939" t="s">
        <v>63015</v>
      </c>
      <c r="H9939" t="s">
        <v>15</v>
      </c>
      <c r="I9939" t="s">
        <v>35722</v>
      </c>
      <c r="J9939">
        <v>56048</v>
      </c>
      <c r="K9939" t="s">
        <v>35708</v>
      </c>
      <c r="L9939" t="str">
        <f>VLOOKUP(K9939,'[1]movimento-per-comune-ambito-201'!$B$2:$D$547,3,FALSE)</f>
        <v>Terre di Valdelsa ed Etruria Volterrana</v>
      </c>
      <c r="M9939" t="s">
        <v>29576</v>
      </c>
      <c r="N9939">
        <v>4</v>
      </c>
      <c r="O9939" t="s">
        <v>35723</v>
      </c>
      <c r="P9939" t="s">
        <v>35724</v>
      </c>
      <c r="Q9939" t="s">
        <v>35725</v>
      </c>
    </row>
    <row r="9940" spans="1:17" x14ac:dyDescent="0.25">
      <c r="A9940">
        <v>7939</v>
      </c>
      <c r="B9940" t="s">
        <v>35726</v>
      </c>
      <c r="C9940" s="1">
        <v>4.3399394999999904E+16</v>
      </c>
      <c r="D9940" s="1">
        <v>108660333</v>
      </c>
      <c r="E9940">
        <v>50039</v>
      </c>
      <c r="F9940" t="str">
        <f>VLOOKUP(E9940,'[1]movimento-per-comune-ambito-201'!$C$2:$D$547,2,0)</f>
        <v>Terre di Valdelsa ed Etruria Volterrana</v>
      </c>
      <c r="G9940" t="s">
        <v>63016</v>
      </c>
      <c r="H9940" t="s">
        <v>15</v>
      </c>
      <c r="I9940" t="s">
        <v>35727</v>
      </c>
      <c r="J9940">
        <v>56048</v>
      </c>
      <c r="K9940" t="s">
        <v>35708</v>
      </c>
      <c r="L9940" t="str">
        <f>VLOOKUP(K9940,'[1]movimento-per-comune-ambito-201'!$B$2:$D$547,3,FALSE)</f>
        <v>Terre di Valdelsa ed Etruria Volterrana</v>
      </c>
      <c r="M9940" t="s">
        <v>29576</v>
      </c>
      <c r="N9940">
        <v>0</v>
      </c>
      <c r="O9940" t="s">
        <v>35728</v>
      </c>
      <c r="Q9940" t="s">
        <v>35729</v>
      </c>
    </row>
    <row r="9941" spans="1:17" x14ac:dyDescent="0.25">
      <c r="A9941">
        <v>7940</v>
      </c>
      <c r="B9941" t="s">
        <v>35730</v>
      </c>
      <c r="C9941" s="1">
        <v>434100398</v>
      </c>
      <c r="D9941" s="1">
        <v>108471549</v>
      </c>
      <c r="E9941">
        <v>50039</v>
      </c>
      <c r="F9941" t="str">
        <f>VLOOKUP(E9941,'[1]movimento-per-comune-ambito-201'!$C$2:$D$547,2,0)</f>
        <v>Terre di Valdelsa ed Etruria Volterrana</v>
      </c>
      <c r="G9941" t="s">
        <v>63017</v>
      </c>
      <c r="H9941" t="s">
        <v>15</v>
      </c>
      <c r="I9941" t="s">
        <v>35731</v>
      </c>
      <c r="J9941">
        <v>56048</v>
      </c>
      <c r="K9941" t="s">
        <v>35708</v>
      </c>
      <c r="L9941" t="str">
        <f>VLOOKUP(K9941,'[1]movimento-per-comune-ambito-201'!$B$2:$D$547,3,FALSE)</f>
        <v>Terre di Valdelsa ed Etruria Volterrana</v>
      </c>
      <c r="M9941" t="s">
        <v>29576</v>
      </c>
      <c r="N9941">
        <v>5</v>
      </c>
      <c r="O9941" t="s">
        <v>35732</v>
      </c>
      <c r="P9941" t="s">
        <v>35733</v>
      </c>
      <c r="Q9941" t="s">
        <v>35734</v>
      </c>
    </row>
    <row r="9942" spans="1:17" x14ac:dyDescent="0.25">
      <c r="A9942">
        <v>7942</v>
      </c>
      <c r="B9942" t="s">
        <v>35735</v>
      </c>
      <c r="C9942" s="1">
        <v>4.3362988999999904E+16</v>
      </c>
      <c r="D9942" s="1">
        <v>10939188</v>
      </c>
      <c r="E9942">
        <v>50039</v>
      </c>
      <c r="F9942" t="str">
        <f>VLOOKUP(E9942,'[1]movimento-per-comune-ambito-201'!$C$2:$D$547,2,0)</f>
        <v>Terre di Valdelsa ed Etruria Volterrana</v>
      </c>
      <c r="G9942" t="s">
        <v>63469</v>
      </c>
      <c r="H9942" t="s">
        <v>15</v>
      </c>
      <c r="I9942" t="s">
        <v>35736</v>
      </c>
      <c r="J9942">
        <v>56048</v>
      </c>
      <c r="K9942" t="s">
        <v>35708</v>
      </c>
      <c r="L9942" t="str">
        <f>VLOOKUP(K9942,'[1]movimento-per-comune-ambito-201'!$B$2:$D$547,3,FALSE)</f>
        <v>Terre di Valdelsa ed Etruria Volterrana</v>
      </c>
      <c r="M9942" t="s">
        <v>29576</v>
      </c>
      <c r="N9942">
        <v>4</v>
      </c>
      <c r="O9942" t="s">
        <v>35737</v>
      </c>
      <c r="P9942" t="s">
        <v>35738</v>
      </c>
      <c r="Q9942" t="s">
        <v>35739</v>
      </c>
    </row>
    <row r="9943" spans="1:17" x14ac:dyDescent="0.25">
      <c r="A9943">
        <v>7943</v>
      </c>
      <c r="B9943" t="s">
        <v>35740</v>
      </c>
      <c r="C9943" s="1">
        <v>4.34119558E+16</v>
      </c>
      <c r="D9943" s="1">
        <v>1.08508347999999E+16</v>
      </c>
      <c r="E9943">
        <v>50039</v>
      </c>
      <c r="F9943" t="str">
        <f>VLOOKUP(E9943,'[1]movimento-per-comune-ambito-201'!$C$2:$D$547,2,0)</f>
        <v>Terre di Valdelsa ed Etruria Volterrana</v>
      </c>
      <c r="G9943" t="s">
        <v>63342</v>
      </c>
      <c r="H9943" t="s">
        <v>15</v>
      </c>
      <c r="I9943" t="s">
        <v>35741</v>
      </c>
      <c r="J9943">
        <v>56048</v>
      </c>
      <c r="K9943" t="s">
        <v>35708</v>
      </c>
      <c r="L9943" t="str">
        <f>VLOOKUP(K9943,'[1]movimento-per-comune-ambito-201'!$B$2:$D$547,3,FALSE)</f>
        <v>Terre di Valdelsa ed Etruria Volterrana</v>
      </c>
      <c r="M9943" t="s">
        <v>29576</v>
      </c>
      <c r="N9943">
        <v>0</v>
      </c>
      <c r="O9943" t="s">
        <v>35742</v>
      </c>
      <c r="P9943" t="s">
        <v>35743</v>
      </c>
      <c r="Q9943" t="s">
        <v>35744</v>
      </c>
    </row>
    <row r="9944" spans="1:17" x14ac:dyDescent="0.25">
      <c r="A9944">
        <v>7945</v>
      </c>
      <c r="B9944" t="s">
        <v>35745</v>
      </c>
      <c r="C9944" s="1">
        <v>4.3399394999999904E+16</v>
      </c>
      <c r="D9944" s="1">
        <v>108660333</v>
      </c>
      <c r="E9944">
        <v>50039</v>
      </c>
      <c r="F9944" t="str">
        <f>VLOOKUP(E9944,'[1]movimento-per-comune-ambito-201'!$C$2:$D$547,2,0)</f>
        <v>Terre di Valdelsa ed Etruria Volterrana</v>
      </c>
      <c r="G9944" t="s">
        <v>63343</v>
      </c>
      <c r="H9944" t="s">
        <v>15</v>
      </c>
      <c r="I9944" t="s">
        <v>35746</v>
      </c>
      <c r="J9944">
        <v>56048</v>
      </c>
      <c r="K9944" t="s">
        <v>35708</v>
      </c>
      <c r="L9944" t="str">
        <f>VLOOKUP(K9944,'[1]movimento-per-comune-ambito-201'!$B$2:$D$547,3,FALSE)</f>
        <v>Terre di Valdelsa ed Etruria Volterrana</v>
      </c>
      <c r="M9944" t="s">
        <v>29576</v>
      </c>
      <c r="N9944">
        <v>3</v>
      </c>
      <c r="O9944" t="s">
        <v>35747</v>
      </c>
      <c r="P9944" t="s">
        <v>35748</v>
      </c>
      <c r="Q9944" t="s">
        <v>35749</v>
      </c>
    </row>
    <row r="9945" spans="1:17" x14ac:dyDescent="0.25">
      <c r="A9945">
        <v>7946</v>
      </c>
      <c r="B9945" t="s">
        <v>35750</v>
      </c>
      <c r="C9945" s="1">
        <v>434014259</v>
      </c>
      <c r="D9945" s="1">
        <v>108611111</v>
      </c>
      <c r="E9945">
        <v>50039</v>
      </c>
      <c r="F9945" t="str">
        <f>VLOOKUP(E9945,'[1]movimento-per-comune-ambito-201'!$C$2:$D$547,2,0)</f>
        <v>Terre di Valdelsa ed Etruria Volterrana</v>
      </c>
      <c r="G9945" t="s">
        <v>63134</v>
      </c>
      <c r="H9945" t="s">
        <v>15</v>
      </c>
      <c r="I9945" t="s">
        <v>35751</v>
      </c>
      <c r="J9945">
        <v>56040</v>
      </c>
      <c r="K9945" t="s">
        <v>35708</v>
      </c>
      <c r="L9945" t="str">
        <f>VLOOKUP(K9945,'[1]movimento-per-comune-ambito-201'!$B$2:$D$547,3,FALSE)</f>
        <v>Terre di Valdelsa ed Etruria Volterrana</v>
      </c>
      <c r="M9945" t="s">
        <v>29576</v>
      </c>
      <c r="N9945">
        <v>0</v>
      </c>
      <c r="O9945" t="s">
        <v>31849</v>
      </c>
      <c r="P9945" t="s">
        <v>35752</v>
      </c>
      <c r="Q9945" t="s">
        <v>35753</v>
      </c>
    </row>
    <row r="9946" spans="1:17" x14ac:dyDescent="0.25">
      <c r="A9946">
        <v>7948</v>
      </c>
      <c r="B9946" t="s">
        <v>35754</v>
      </c>
      <c r="C9946" s="1">
        <v>4.3484715799999904E+16</v>
      </c>
      <c r="D9946" s="1">
        <v>108414533</v>
      </c>
      <c r="E9946">
        <v>50039</v>
      </c>
      <c r="F9946" t="str">
        <f>VLOOKUP(E9946,'[1]movimento-per-comune-ambito-201'!$C$2:$D$547,2,0)</f>
        <v>Terre di Valdelsa ed Etruria Volterrana</v>
      </c>
      <c r="G9946" t="s">
        <v>63136</v>
      </c>
      <c r="H9946" t="s">
        <v>15</v>
      </c>
      <c r="I9946" t="s">
        <v>35755</v>
      </c>
      <c r="J9946">
        <v>56048</v>
      </c>
      <c r="K9946" t="s">
        <v>35708</v>
      </c>
      <c r="L9946" t="str">
        <f>VLOOKUP(K9946,'[1]movimento-per-comune-ambito-201'!$B$2:$D$547,3,FALSE)</f>
        <v>Terre di Valdelsa ed Etruria Volterrana</v>
      </c>
      <c r="M9946" t="s">
        <v>29576</v>
      </c>
      <c r="N9946">
        <v>0</v>
      </c>
      <c r="O9946" t="s">
        <v>35756</v>
      </c>
      <c r="P9946" t="s">
        <v>35757</v>
      </c>
      <c r="Q9946" t="s">
        <v>35758</v>
      </c>
    </row>
    <row r="9947" spans="1:17" x14ac:dyDescent="0.25">
      <c r="A9947">
        <v>7949</v>
      </c>
      <c r="B9947" t="s">
        <v>35759</v>
      </c>
      <c r="C9947" s="1">
        <v>4.3399394999999904E+16</v>
      </c>
      <c r="D9947" s="1">
        <v>108660333</v>
      </c>
      <c r="E9947">
        <v>50039</v>
      </c>
      <c r="F9947" t="str">
        <f>VLOOKUP(E9947,'[1]movimento-per-comune-ambito-201'!$C$2:$D$547,2,0)</f>
        <v>Terre di Valdelsa ed Etruria Volterrana</v>
      </c>
      <c r="G9947" t="s">
        <v>63137</v>
      </c>
      <c r="H9947" t="s">
        <v>15</v>
      </c>
      <c r="I9947" t="s">
        <v>35760</v>
      </c>
      <c r="J9947">
        <v>56048</v>
      </c>
      <c r="K9947" t="s">
        <v>35708</v>
      </c>
      <c r="L9947" t="str">
        <f>VLOOKUP(K9947,'[1]movimento-per-comune-ambito-201'!$B$2:$D$547,3,FALSE)</f>
        <v>Terre di Valdelsa ed Etruria Volterrana</v>
      </c>
      <c r="M9947" t="s">
        <v>29576</v>
      </c>
      <c r="N9947">
        <v>0</v>
      </c>
      <c r="O9947" t="s">
        <v>35761</v>
      </c>
      <c r="P9947" t="s">
        <v>35762</v>
      </c>
      <c r="Q9947" t="s">
        <v>35763</v>
      </c>
    </row>
    <row r="9948" spans="1:17" x14ac:dyDescent="0.25">
      <c r="A9948">
        <v>7950</v>
      </c>
      <c r="B9948" t="s">
        <v>35764</v>
      </c>
      <c r="C9948" s="1">
        <v>4.3399394999999904E+16</v>
      </c>
      <c r="D9948" s="1">
        <v>108660333</v>
      </c>
      <c r="E9948">
        <v>50039</v>
      </c>
      <c r="F9948" t="str">
        <f>VLOOKUP(E9948,'[1]movimento-per-comune-ambito-201'!$C$2:$D$547,2,0)</f>
        <v>Terre di Valdelsa ed Etruria Volterrana</v>
      </c>
      <c r="G9948" t="s">
        <v>63138</v>
      </c>
      <c r="H9948" t="s">
        <v>15</v>
      </c>
      <c r="I9948" t="s">
        <v>35765</v>
      </c>
      <c r="J9948">
        <v>56048</v>
      </c>
      <c r="K9948" t="s">
        <v>35708</v>
      </c>
      <c r="L9948" t="str">
        <f>VLOOKUP(K9948,'[1]movimento-per-comune-ambito-201'!$B$2:$D$547,3,FALSE)</f>
        <v>Terre di Valdelsa ed Etruria Volterrana</v>
      </c>
      <c r="M9948" t="s">
        <v>29576</v>
      </c>
      <c r="N9948">
        <v>0</v>
      </c>
      <c r="O9948" t="s">
        <v>35766</v>
      </c>
      <c r="P9948" t="s">
        <v>35767</v>
      </c>
      <c r="Q9948" t="s">
        <v>35768</v>
      </c>
    </row>
    <row r="9949" spans="1:17" x14ac:dyDescent="0.25">
      <c r="A9949">
        <v>7951</v>
      </c>
      <c r="B9949" t="s">
        <v>35769</v>
      </c>
      <c r="C9949" s="1">
        <v>4.3424767899999904E+16</v>
      </c>
      <c r="D9949" s="1">
        <v>109199153</v>
      </c>
      <c r="E9949">
        <v>50039</v>
      </c>
      <c r="F9949" t="str">
        <f>VLOOKUP(E9949,'[1]movimento-per-comune-ambito-201'!$C$2:$D$547,2,0)</f>
        <v>Terre di Valdelsa ed Etruria Volterrana</v>
      </c>
      <c r="G9949" t="s">
        <v>63139</v>
      </c>
      <c r="H9949" t="s">
        <v>15</v>
      </c>
      <c r="I9949" t="s">
        <v>35770</v>
      </c>
      <c r="J9949">
        <v>56048</v>
      </c>
      <c r="K9949" t="s">
        <v>35708</v>
      </c>
      <c r="L9949" t="str">
        <f>VLOOKUP(K9949,'[1]movimento-per-comune-ambito-201'!$B$2:$D$547,3,FALSE)</f>
        <v>Terre di Valdelsa ed Etruria Volterrana</v>
      </c>
      <c r="M9949" t="s">
        <v>29576</v>
      </c>
      <c r="N9949">
        <v>0</v>
      </c>
      <c r="O9949" t="s">
        <v>35771</v>
      </c>
      <c r="P9949" t="s">
        <v>35772</v>
      </c>
      <c r="Q9949" t="s">
        <v>35773</v>
      </c>
    </row>
    <row r="9950" spans="1:17" x14ac:dyDescent="0.25">
      <c r="A9950">
        <v>7952</v>
      </c>
      <c r="B9950" t="s">
        <v>12008</v>
      </c>
      <c r="C9950" s="1">
        <v>4.3399394999999904E+16</v>
      </c>
      <c r="D9950" s="1">
        <v>108660333</v>
      </c>
      <c r="E9950">
        <v>50039</v>
      </c>
      <c r="F9950" t="str">
        <f>VLOOKUP(E9950,'[1]movimento-per-comune-ambito-201'!$C$2:$D$547,2,0)</f>
        <v>Terre di Valdelsa ed Etruria Volterrana</v>
      </c>
      <c r="G9950" t="s">
        <v>63472</v>
      </c>
      <c r="H9950" t="s">
        <v>15</v>
      </c>
      <c r="I9950" t="s">
        <v>35774</v>
      </c>
      <c r="J9950">
        <v>56048</v>
      </c>
      <c r="K9950" t="s">
        <v>35708</v>
      </c>
      <c r="L9950" t="str">
        <f>VLOOKUP(K9950,'[1]movimento-per-comune-ambito-201'!$B$2:$D$547,3,FALSE)</f>
        <v>Terre di Valdelsa ed Etruria Volterrana</v>
      </c>
      <c r="M9950" t="s">
        <v>29576</v>
      </c>
      <c r="N9950">
        <v>0</v>
      </c>
      <c r="O9950" t="s">
        <v>35775</v>
      </c>
      <c r="P9950" t="s">
        <v>35776</v>
      </c>
      <c r="Q9950" t="s">
        <v>35777</v>
      </c>
    </row>
    <row r="9951" spans="1:17" x14ac:dyDescent="0.25">
      <c r="A9951">
        <v>7955</v>
      </c>
      <c r="B9951" t="s">
        <v>15272</v>
      </c>
      <c r="C9951" s="1">
        <v>4.3399394999999904E+16</v>
      </c>
      <c r="D9951" s="1">
        <v>108660333</v>
      </c>
      <c r="E9951">
        <v>50039</v>
      </c>
      <c r="F9951" t="str">
        <f>VLOOKUP(E9951,'[1]movimento-per-comune-ambito-201'!$C$2:$D$547,2,0)</f>
        <v>Terre di Valdelsa ed Etruria Volterrana</v>
      </c>
      <c r="G9951" t="s">
        <v>63475</v>
      </c>
      <c r="H9951" t="s">
        <v>15</v>
      </c>
      <c r="I9951" t="s">
        <v>35778</v>
      </c>
      <c r="J9951">
        <v>56048</v>
      </c>
      <c r="K9951" t="s">
        <v>35708</v>
      </c>
      <c r="L9951" t="str">
        <f>VLOOKUP(K9951,'[1]movimento-per-comune-ambito-201'!$B$2:$D$547,3,FALSE)</f>
        <v>Terre di Valdelsa ed Etruria Volterrana</v>
      </c>
      <c r="M9951" t="s">
        <v>29576</v>
      </c>
      <c r="N9951">
        <v>4</v>
      </c>
      <c r="O9951" t="s">
        <v>35779</v>
      </c>
      <c r="P9951" t="s">
        <v>35780</v>
      </c>
      <c r="Q9951" t="s">
        <v>35781</v>
      </c>
    </row>
    <row r="9952" spans="1:17" x14ac:dyDescent="0.25">
      <c r="A9952">
        <v>7957</v>
      </c>
      <c r="B9952" t="s">
        <v>35782</v>
      </c>
      <c r="C9952" s="1">
        <v>4.3424767899999904E+16</v>
      </c>
      <c r="D9952" s="1">
        <v>109199153</v>
      </c>
      <c r="E9952">
        <v>50039</v>
      </c>
      <c r="F9952" t="str">
        <f>VLOOKUP(E9952,'[1]movimento-per-comune-ambito-201'!$C$2:$D$547,2,0)</f>
        <v>Terre di Valdelsa ed Etruria Volterrana</v>
      </c>
      <c r="G9952" t="s">
        <v>63477</v>
      </c>
      <c r="H9952" t="s">
        <v>15</v>
      </c>
      <c r="I9952" t="s">
        <v>35783</v>
      </c>
      <c r="J9952">
        <v>56048</v>
      </c>
      <c r="K9952" t="s">
        <v>35708</v>
      </c>
      <c r="L9952" t="str">
        <f>VLOOKUP(K9952,'[1]movimento-per-comune-ambito-201'!$B$2:$D$547,3,FALSE)</f>
        <v>Terre di Valdelsa ed Etruria Volterrana</v>
      </c>
      <c r="M9952" t="s">
        <v>29576</v>
      </c>
      <c r="N9952">
        <v>4</v>
      </c>
      <c r="O9952" t="s">
        <v>35784</v>
      </c>
      <c r="Q9952" t="s">
        <v>35785</v>
      </c>
    </row>
    <row r="9953" spans="1:17" x14ac:dyDescent="0.25">
      <c r="A9953">
        <v>7958</v>
      </c>
      <c r="B9953" t="s">
        <v>35786</v>
      </c>
      <c r="C9953" s="1">
        <v>4.3399394999999904E+16</v>
      </c>
      <c r="D9953" s="1">
        <v>108660333</v>
      </c>
      <c r="E9953">
        <v>50039</v>
      </c>
      <c r="F9953" t="str">
        <f>VLOOKUP(E9953,'[1]movimento-per-comune-ambito-201'!$C$2:$D$547,2,0)</f>
        <v>Terre di Valdelsa ed Etruria Volterrana</v>
      </c>
      <c r="G9953" t="s">
        <v>63478</v>
      </c>
      <c r="H9953" t="s">
        <v>15</v>
      </c>
      <c r="I9953" t="s">
        <v>35787</v>
      </c>
      <c r="J9953">
        <v>56048</v>
      </c>
      <c r="K9953" t="s">
        <v>35708</v>
      </c>
      <c r="L9953" t="str">
        <f>VLOOKUP(K9953,'[1]movimento-per-comune-ambito-201'!$B$2:$D$547,3,FALSE)</f>
        <v>Terre di Valdelsa ed Etruria Volterrana</v>
      </c>
      <c r="M9953" t="s">
        <v>29576</v>
      </c>
      <c r="N9953">
        <v>3</v>
      </c>
      <c r="O9953" t="s">
        <v>35788</v>
      </c>
      <c r="P9953" t="s">
        <v>35789</v>
      </c>
      <c r="Q9953" t="s">
        <v>35790</v>
      </c>
    </row>
    <row r="9954" spans="1:17" x14ac:dyDescent="0.25">
      <c r="A9954">
        <v>7959</v>
      </c>
      <c r="B9954" t="s">
        <v>35791</v>
      </c>
      <c r="C9954" s="1">
        <v>4.3424767899999904E+16</v>
      </c>
      <c r="D9954" s="1">
        <v>109199153</v>
      </c>
      <c r="E9954">
        <v>50039</v>
      </c>
      <c r="F9954" t="str">
        <f>VLOOKUP(E9954,'[1]movimento-per-comune-ambito-201'!$C$2:$D$547,2,0)</f>
        <v>Terre di Valdelsa ed Etruria Volterrana</v>
      </c>
      <c r="G9954" t="s">
        <v>63479</v>
      </c>
      <c r="H9954" t="s">
        <v>15</v>
      </c>
      <c r="I9954" t="s">
        <v>35792</v>
      </c>
      <c r="J9954">
        <v>56048</v>
      </c>
      <c r="K9954" t="s">
        <v>35708</v>
      </c>
      <c r="L9954" t="str">
        <f>VLOOKUP(K9954,'[1]movimento-per-comune-ambito-201'!$B$2:$D$547,3,FALSE)</f>
        <v>Terre di Valdelsa ed Etruria Volterrana</v>
      </c>
      <c r="M9954" t="s">
        <v>29576</v>
      </c>
      <c r="N9954">
        <v>0</v>
      </c>
      <c r="O9954" t="s">
        <v>35793</v>
      </c>
      <c r="P9954" t="s">
        <v>35794</v>
      </c>
      <c r="Q9954" t="s">
        <v>35795</v>
      </c>
    </row>
    <row r="9955" spans="1:17" x14ac:dyDescent="0.25">
      <c r="A9955">
        <v>7960</v>
      </c>
      <c r="B9955" t="s">
        <v>35796</v>
      </c>
      <c r="C9955" s="1">
        <v>4.34810007E+16</v>
      </c>
      <c r="D9955" s="1">
        <v>1.08363286999999E+16</v>
      </c>
      <c r="E9955">
        <v>50039</v>
      </c>
      <c r="F9955" t="str">
        <f>VLOOKUP(E9955,'[1]movimento-per-comune-ambito-201'!$C$2:$D$547,2,0)</f>
        <v>Terre di Valdelsa ed Etruria Volterrana</v>
      </c>
      <c r="G9955" t="s">
        <v>63480</v>
      </c>
      <c r="H9955" t="s">
        <v>15</v>
      </c>
      <c r="I9955" t="s">
        <v>35797</v>
      </c>
      <c r="J9955">
        <v>56048</v>
      </c>
      <c r="K9955" t="s">
        <v>35708</v>
      </c>
      <c r="L9955" t="str">
        <f>VLOOKUP(K9955,'[1]movimento-per-comune-ambito-201'!$B$2:$D$547,3,FALSE)</f>
        <v>Terre di Valdelsa ed Etruria Volterrana</v>
      </c>
      <c r="M9955" t="s">
        <v>29576</v>
      </c>
      <c r="N9955">
        <v>0</v>
      </c>
      <c r="O9955" t="s">
        <v>35798</v>
      </c>
      <c r="Q9955" t="s">
        <v>35799</v>
      </c>
    </row>
    <row r="9956" spans="1:17" x14ac:dyDescent="0.25">
      <c r="A9956">
        <v>7963</v>
      </c>
      <c r="B9956" t="s">
        <v>35800</v>
      </c>
      <c r="C9956" s="1">
        <v>4.3399394999999904E+16</v>
      </c>
      <c r="D9956" s="1">
        <v>108660333</v>
      </c>
      <c r="E9956">
        <v>50039</v>
      </c>
      <c r="F9956" t="str">
        <f>VLOOKUP(E9956,'[1]movimento-per-comune-ambito-201'!$C$2:$D$547,2,0)</f>
        <v>Terre di Valdelsa ed Etruria Volterrana</v>
      </c>
      <c r="G9956" t="s">
        <v>63483</v>
      </c>
      <c r="H9956" t="s">
        <v>15</v>
      </c>
      <c r="I9956" t="s">
        <v>35801</v>
      </c>
      <c r="J9956">
        <v>56048</v>
      </c>
      <c r="K9956" t="s">
        <v>35708</v>
      </c>
      <c r="L9956" t="str">
        <f>VLOOKUP(K9956,'[1]movimento-per-comune-ambito-201'!$B$2:$D$547,3,FALSE)</f>
        <v>Terre di Valdelsa ed Etruria Volterrana</v>
      </c>
      <c r="M9956" t="s">
        <v>29576</v>
      </c>
      <c r="N9956">
        <v>3</v>
      </c>
      <c r="O9956" t="s">
        <v>35802</v>
      </c>
      <c r="P9956" t="s">
        <v>35803</v>
      </c>
      <c r="Q9956" t="s">
        <v>35804</v>
      </c>
    </row>
    <row r="9957" spans="1:17" x14ac:dyDescent="0.25">
      <c r="A9957">
        <v>7965</v>
      </c>
      <c r="B9957" t="s">
        <v>35805</v>
      </c>
      <c r="C9957" s="1">
        <v>4.3399394999999904E+16</v>
      </c>
      <c r="D9957" s="1">
        <v>108660333</v>
      </c>
      <c r="E9957">
        <v>50039</v>
      </c>
      <c r="F9957" t="str">
        <f>VLOOKUP(E9957,'[1]movimento-per-comune-ambito-201'!$C$2:$D$547,2,0)</f>
        <v>Terre di Valdelsa ed Etruria Volterrana</v>
      </c>
      <c r="G9957" t="s">
        <v>63894</v>
      </c>
      <c r="H9957" t="s">
        <v>15</v>
      </c>
      <c r="I9957" t="s">
        <v>35806</v>
      </c>
      <c r="J9957">
        <v>56048</v>
      </c>
      <c r="K9957" t="s">
        <v>35708</v>
      </c>
      <c r="L9957" t="str">
        <f>VLOOKUP(K9957,'[1]movimento-per-comune-ambito-201'!$B$2:$D$547,3,FALSE)</f>
        <v>Terre di Valdelsa ed Etruria Volterrana</v>
      </c>
      <c r="M9957" t="s">
        <v>29576</v>
      </c>
      <c r="N9957">
        <v>0</v>
      </c>
      <c r="O9957" t="s">
        <v>35807</v>
      </c>
      <c r="P9957" t="s">
        <v>35808</v>
      </c>
      <c r="Q9957" t="s">
        <v>35809</v>
      </c>
    </row>
    <row r="9958" spans="1:17" x14ac:dyDescent="0.25">
      <c r="A9958">
        <v>7967</v>
      </c>
      <c r="B9958" t="s">
        <v>35810</v>
      </c>
      <c r="C9958" s="1">
        <v>4.33888448E+16</v>
      </c>
      <c r="D9958" s="1">
        <v>109512559</v>
      </c>
      <c r="E9958">
        <v>50039</v>
      </c>
      <c r="F9958" t="str">
        <f>VLOOKUP(E9958,'[1]movimento-per-comune-ambito-201'!$C$2:$D$547,2,0)</f>
        <v>Terre di Valdelsa ed Etruria Volterrana</v>
      </c>
      <c r="G9958" t="s">
        <v>63960</v>
      </c>
      <c r="H9958" t="s">
        <v>15</v>
      </c>
      <c r="I9958" t="s">
        <v>35811</v>
      </c>
      <c r="J9958">
        <v>56048</v>
      </c>
      <c r="K9958" t="s">
        <v>35708</v>
      </c>
      <c r="L9958" t="str">
        <f>VLOOKUP(K9958,'[1]movimento-per-comune-ambito-201'!$B$2:$D$547,3,FALSE)</f>
        <v>Terre di Valdelsa ed Etruria Volterrana</v>
      </c>
      <c r="M9958" t="s">
        <v>29576</v>
      </c>
      <c r="N9958">
        <v>0</v>
      </c>
      <c r="O9958" t="s">
        <v>35812</v>
      </c>
      <c r="P9958" t="s">
        <v>35813</v>
      </c>
      <c r="Q9958" t="s">
        <v>35814</v>
      </c>
    </row>
    <row r="9959" spans="1:17" x14ac:dyDescent="0.25">
      <c r="A9959">
        <v>7968</v>
      </c>
      <c r="B9959" t="s">
        <v>35815</v>
      </c>
      <c r="C9959" s="1">
        <v>4.3399394999999904E+16</v>
      </c>
      <c r="D9959" s="1">
        <v>108660333</v>
      </c>
      <c r="E9959">
        <v>50039</v>
      </c>
      <c r="F9959" t="str">
        <f>VLOOKUP(E9959,'[1]movimento-per-comune-ambito-201'!$C$2:$D$547,2,0)</f>
        <v>Terre di Valdelsa ed Etruria Volterrana</v>
      </c>
      <c r="G9959" t="s">
        <v>63961</v>
      </c>
      <c r="H9959" t="s">
        <v>15</v>
      </c>
      <c r="I9959" t="s">
        <v>35816</v>
      </c>
      <c r="J9959">
        <v>56048</v>
      </c>
      <c r="K9959" t="s">
        <v>35708</v>
      </c>
      <c r="L9959" t="str">
        <f>VLOOKUP(K9959,'[1]movimento-per-comune-ambito-201'!$B$2:$D$547,3,FALSE)</f>
        <v>Terre di Valdelsa ed Etruria Volterrana</v>
      </c>
      <c r="M9959" t="s">
        <v>29576</v>
      </c>
      <c r="N9959">
        <v>0</v>
      </c>
      <c r="O9959" t="s">
        <v>35817</v>
      </c>
      <c r="P9959" t="s">
        <v>35818</v>
      </c>
      <c r="Q9959" t="s">
        <v>35819</v>
      </c>
    </row>
    <row r="9960" spans="1:17" x14ac:dyDescent="0.25">
      <c r="A9960">
        <v>7969</v>
      </c>
      <c r="B9960" t="s">
        <v>35820</v>
      </c>
      <c r="C9960" s="1">
        <v>4.3399394999999904E+16</v>
      </c>
      <c r="D9960" s="1">
        <v>108660333</v>
      </c>
      <c r="E9960">
        <v>50039</v>
      </c>
      <c r="F9960" t="str">
        <f>VLOOKUP(E9960,'[1]movimento-per-comune-ambito-201'!$C$2:$D$547,2,0)</f>
        <v>Terre di Valdelsa ed Etruria Volterrana</v>
      </c>
      <c r="G9960" t="s">
        <v>65449</v>
      </c>
      <c r="H9960" t="s">
        <v>15</v>
      </c>
      <c r="I9960" t="s">
        <v>35821</v>
      </c>
      <c r="J9960">
        <v>56048</v>
      </c>
      <c r="K9960" t="s">
        <v>35708</v>
      </c>
      <c r="L9960" t="str">
        <f>VLOOKUP(K9960,'[1]movimento-per-comune-ambito-201'!$B$2:$D$547,3,FALSE)</f>
        <v>Terre di Valdelsa ed Etruria Volterrana</v>
      </c>
      <c r="M9960" t="s">
        <v>29576</v>
      </c>
      <c r="N9960">
        <v>0</v>
      </c>
      <c r="O9960" t="s">
        <v>35822</v>
      </c>
      <c r="P9960" t="s">
        <v>35823</v>
      </c>
      <c r="Q9960" t="s">
        <v>35824</v>
      </c>
    </row>
    <row r="9961" spans="1:17" x14ac:dyDescent="0.25">
      <c r="A9961">
        <v>7970</v>
      </c>
      <c r="B9961" t="s">
        <v>35825</v>
      </c>
      <c r="C9961" s="1">
        <v>4.3413153382608096E+16</v>
      </c>
      <c r="D9961" s="1">
        <v>1.08641052246093E+16</v>
      </c>
      <c r="E9961">
        <v>50039</v>
      </c>
      <c r="F9961" t="str">
        <f>VLOOKUP(E9961,'[1]movimento-per-comune-ambito-201'!$C$2:$D$547,2,0)</f>
        <v>Terre di Valdelsa ed Etruria Volterrana</v>
      </c>
      <c r="G9961" t="s">
        <v>65554</v>
      </c>
      <c r="H9961" t="s">
        <v>15</v>
      </c>
      <c r="I9961" t="s">
        <v>35826</v>
      </c>
      <c r="J9961">
        <v>56048</v>
      </c>
      <c r="K9961" t="s">
        <v>35708</v>
      </c>
      <c r="L9961" t="str">
        <f>VLOOKUP(K9961,'[1]movimento-per-comune-ambito-201'!$B$2:$D$547,3,FALSE)</f>
        <v>Terre di Valdelsa ed Etruria Volterrana</v>
      </c>
      <c r="M9961" t="s">
        <v>29576</v>
      </c>
      <c r="N9961">
        <v>0</v>
      </c>
      <c r="O9961" t="s">
        <v>35827</v>
      </c>
      <c r="P9961" t="s">
        <v>35828</v>
      </c>
      <c r="Q9961" t="s">
        <v>35829</v>
      </c>
    </row>
    <row r="9962" spans="1:17" x14ac:dyDescent="0.25">
      <c r="A9962">
        <v>7971</v>
      </c>
      <c r="B9962" t="s">
        <v>35830</v>
      </c>
      <c r="C9962" s="1">
        <v>4.3399394999999904E+16</v>
      </c>
      <c r="D9962" s="1">
        <v>108660333</v>
      </c>
      <c r="E9962">
        <v>50039</v>
      </c>
      <c r="F9962" t="str">
        <f>VLOOKUP(E9962,'[1]movimento-per-comune-ambito-201'!$C$2:$D$547,2,0)</f>
        <v>Terre di Valdelsa ed Etruria Volterrana</v>
      </c>
      <c r="G9962" t="s">
        <v>65450</v>
      </c>
      <c r="H9962" t="s">
        <v>15</v>
      </c>
      <c r="I9962" t="s">
        <v>35831</v>
      </c>
      <c r="J9962">
        <v>56040</v>
      </c>
      <c r="K9962" t="s">
        <v>35708</v>
      </c>
      <c r="L9962" t="str">
        <f>VLOOKUP(K9962,'[1]movimento-per-comune-ambito-201'!$B$2:$D$547,3,FALSE)</f>
        <v>Terre di Valdelsa ed Etruria Volterrana</v>
      </c>
      <c r="M9962" t="s">
        <v>29576</v>
      </c>
      <c r="N9962">
        <v>0</v>
      </c>
      <c r="O9962" t="s">
        <v>35832</v>
      </c>
      <c r="Q9962" t="s">
        <v>35833</v>
      </c>
    </row>
    <row r="9963" spans="1:17" x14ac:dyDescent="0.25">
      <c r="A9963">
        <v>7972</v>
      </c>
      <c r="B9963" t="s">
        <v>35834</v>
      </c>
      <c r="C9963" s="1">
        <v>4.3484715799999904E+16</v>
      </c>
      <c r="D9963" s="1">
        <v>108414533</v>
      </c>
      <c r="E9963">
        <v>50039</v>
      </c>
      <c r="F9963" t="str">
        <f>VLOOKUP(E9963,'[1]movimento-per-comune-ambito-201'!$C$2:$D$547,2,0)</f>
        <v>Terre di Valdelsa ed Etruria Volterrana</v>
      </c>
      <c r="G9963" t="s">
        <v>65557</v>
      </c>
      <c r="H9963" t="s">
        <v>15</v>
      </c>
      <c r="I9963" t="s">
        <v>35835</v>
      </c>
      <c r="J9963">
        <v>56040</v>
      </c>
      <c r="K9963" t="s">
        <v>35708</v>
      </c>
      <c r="L9963" t="str">
        <f>VLOOKUP(K9963,'[1]movimento-per-comune-ambito-201'!$B$2:$D$547,3,FALSE)</f>
        <v>Terre di Valdelsa ed Etruria Volterrana</v>
      </c>
      <c r="M9963" t="s">
        <v>29576</v>
      </c>
      <c r="N9963">
        <v>0</v>
      </c>
      <c r="O9963" t="s">
        <v>35836</v>
      </c>
      <c r="P9963" t="s">
        <v>35837</v>
      </c>
      <c r="Q9963" t="s">
        <v>35838</v>
      </c>
    </row>
    <row r="9964" spans="1:17" x14ac:dyDescent="0.25">
      <c r="A9964">
        <v>7973</v>
      </c>
      <c r="B9964" t="s">
        <v>35839</v>
      </c>
      <c r="C9964" s="1">
        <v>4.33888448E+16</v>
      </c>
      <c r="D9964" s="1">
        <v>109512559</v>
      </c>
      <c r="E9964">
        <v>50039</v>
      </c>
      <c r="F9964" t="str">
        <f>VLOOKUP(E9964,'[1]movimento-per-comune-ambito-201'!$C$2:$D$547,2,0)</f>
        <v>Terre di Valdelsa ed Etruria Volterrana</v>
      </c>
      <c r="G9964" t="s">
        <v>65558</v>
      </c>
      <c r="H9964" t="s">
        <v>15</v>
      </c>
      <c r="I9964" t="s">
        <v>35840</v>
      </c>
      <c r="J9964">
        <v>56048</v>
      </c>
      <c r="K9964" t="s">
        <v>35708</v>
      </c>
      <c r="L9964" t="str">
        <f>VLOOKUP(K9964,'[1]movimento-per-comune-ambito-201'!$B$2:$D$547,3,FALSE)</f>
        <v>Terre di Valdelsa ed Etruria Volterrana</v>
      </c>
      <c r="M9964" t="s">
        <v>29576</v>
      </c>
      <c r="N9964">
        <v>3</v>
      </c>
      <c r="O9964" t="s">
        <v>35841</v>
      </c>
      <c r="P9964" t="s">
        <v>35842</v>
      </c>
      <c r="Q9964" t="s">
        <v>35843</v>
      </c>
    </row>
    <row r="9965" spans="1:17" x14ac:dyDescent="0.25">
      <c r="A9965">
        <v>7975</v>
      </c>
      <c r="B9965" t="s">
        <v>35844</v>
      </c>
      <c r="C9965" s="1">
        <v>4.34106888E+16</v>
      </c>
      <c r="D9965" s="1">
        <v>1.08657178E+16</v>
      </c>
      <c r="E9965">
        <v>50039</v>
      </c>
      <c r="F9965" t="str">
        <f>VLOOKUP(E9965,'[1]movimento-per-comune-ambito-201'!$C$2:$D$547,2,0)</f>
        <v>Terre di Valdelsa ed Etruria Volterrana</v>
      </c>
      <c r="G9965" t="s">
        <v>65452</v>
      </c>
      <c r="H9965" t="s">
        <v>15</v>
      </c>
      <c r="I9965" t="s">
        <v>35845</v>
      </c>
      <c r="J9965">
        <v>56048</v>
      </c>
      <c r="K9965" t="s">
        <v>35708</v>
      </c>
      <c r="L9965" t="str">
        <f>VLOOKUP(K9965,'[1]movimento-per-comune-ambito-201'!$B$2:$D$547,3,FALSE)</f>
        <v>Terre di Valdelsa ed Etruria Volterrana</v>
      </c>
      <c r="M9965" t="s">
        <v>29576</v>
      </c>
      <c r="N9965">
        <v>0</v>
      </c>
      <c r="O9965" t="s">
        <v>35846</v>
      </c>
      <c r="P9965" t="s">
        <v>35847</v>
      </c>
      <c r="Q9965" t="s">
        <v>35848</v>
      </c>
    </row>
    <row r="9966" spans="1:17" x14ac:dyDescent="0.25">
      <c r="A9966">
        <v>7976</v>
      </c>
      <c r="B9966" t="s">
        <v>35849</v>
      </c>
      <c r="C9966" s="1">
        <v>4.3480778999999904E+16</v>
      </c>
      <c r="D9966" s="1">
        <v>1.0841841E+16</v>
      </c>
      <c r="E9966">
        <v>50039</v>
      </c>
      <c r="F9966" t="str">
        <f>VLOOKUP(E9966,'[1]movimento-per-comune-ambito-201'!$C$2:$D$547,2,0)</f>
        <v>Terre di Valdelsa ed Etruria Volterrana</v>
      </c>
      <c r="G9966" t="s">
        <v>65453</v>
      </c>
      <c r="H9966" t="s">
        <v>15</v>
      </c>
      <c r="I9966" t="s">
        <v>35850</v>
      </c>
      <c r="J9966">
        <v>56048</v>
      </c>
      <c r="K9966" t="s">
        <v>35708</v>
      </c>
      <c r="L9966" t="str">
        <f>VLOOKUP(K9966,'[1]movimento-per-comune-ambito-201'!$B$2:$D$547,3,FALSE)</f>
        <v>Terre di Valdelsa ed Etruria Volterrana</v>
      </c>
      <c r="M9966" t="s">
        <v>29576</v>
      </c>
      <c r="N9966">
        <v>3</v>
      </c>
      <c r="O9966" t="s">
        <v>35851</v>
      </c>
      <c r="P9966" t="s">
        <v>35852</v>
      </c>
      <c r="Q9966" t="s">
        <v>35853</v>
      </c>
    </row>
    <row r="9967" spans="1:17" x14ac:dyDescent="0.25">
      <c r="A9967">
        <v>7977</v>
      </c>
      <c r="B9967" t="s">
        <v>35854</v>
      </c>
      <c r="C9967" s="1">
        <v>4.3399394999999904E+16</v>
      </c>
      <c r="D9967" s="1">
        <v>108660333</v>
      </c>
      <c r="E9967">
        <v>50039</v>
      </c>
      <c r="F9967" t="str">
        <f>VLOOKUP(E9967,'[1]movimento-per-comune-ambito-201'!$C$2:$D$547,2,0)</f>
        <v>Terre di Valdelsa ed Etruria Volterrana</v>
      </c>
      <c r="G9967" t="s">
        <v>65454</v>
      </c>
      <c r="H9967" t="s">
        <v>15</v>
      </c>
      <c r="I9967" t="s">
        <v>35855</v>
      </c>
      <c r="J9967">
        <v>56048</v>
      </c>
      <c r="K9967" t="s">
        <v>35708</v>
      </c>
      <c r="L9967" t="str">
        <f>VLOOKUP(K9967,'[1]movimento-per-comune-ambito-201'!$B$2:$D$547,3,FALSE)</f>
        <v>Terre di Valdelsa ed Etruria Volterrana</v>
      </c>
      <c r="M9967" t="s">
        <v>29576</v>
      </c>
      <c r="N9967">
        <v>4</v>
      </c>
      <c r="O9967" t="s">
        <v>35856</v>
      </c>
      <c r="P9967" t="s">
        <v>35857</v>
      </c>
      <c r="Q9967" t="s">
        <v>35858</v>
      </c>
    </row>
    <row r="9968" spans="1:17" x14ac:dyDescent="0.25">
      <c r="A9968">
        <v>7978</v>
      </c>
      <c r="B9968" t="s">
        <v>35859</v>
      </c>
      <c r="C9968" s="1">
        <v>4.3414147999999904E+16</v>
      </c>
      <c r="D9968" s="1">
        <v>109657699</v>
      </c>
      <c r="E9968">
        <v>50039</v>
      </c>
      <c r="F9968" t="str">
        <f>VLOOKUP(E9968,'[1]movimento-per-comune-ambito-201'!$C$2:$D$547,2,0)</f>
        <v>Terre di Valdelsa ed Etruria Volterrana</v>
      </c>
      <c r="G9968" t="s">
        <v>65455</v>
      </c>
      <c r="H9968" t="s">
        <v>15</v>
      </c>
      <c r="I9968" t="s">
        <v>35860</v>
      </c>
      <c r="J9968">
        <v>56048</v>
      </c>
      <c r="K9968" t="s">
        <v>35708</v>
      </c>
      <c r="L9968" t="str">
        <f>VLOOKUP(K9968,'[1]movimento-per-comune-ambito-201'!$B$2:$D$547,3,FALSE)</f>
        <v>Terre di Valdelsa ed Etruria Volterrana</v>
      </c>
      <c r="M9968" t="s">
        <v>29576</v>
      </c>
      <c r="N9968">
        <v>0</v>
      </c>
      <c r="O9968" t="s">
        <v>35861</v>
      </c>
      <c r="P9968" t="s">
        <v>35862</v>
      </c>
      <c r="Q9968" t="s">
        <v>35863</v>
      </c>
    </row>
    <row r="9969" spans="1:17" x14ac:dyDescent="0.25">
      <c r="A9969">
        <v>7979</v>
      </c>
      <c r="B9969" t="s">
        <v>24450</v>
      </c>
      <c r="C9969" s="1">
        <v>4.3482321075924304E+16</v>
      </c>
      <c r="D9969" s="1">
        <v>1.08271121978759E+16</v>
      </c>
      <c r="E9969">
        <v>50039</v>
      </c>
      <c r="F9969" t="str">
        <f>VLOOKUP(E9969,'[1]movimento-per-comune-ambito-201'!$C$2:$D$547,2,0)</f>
        <v>Terre di Valdelsa ed Etruria Volterrana</v>
      </c>
      <c r="G9969" t="s">
        <v>65559</v>
      </c>
      <c r="H9969" t="s">
        <v>15</v>
      </c>
      <c r="I9969" t="s">
        <v>35864</v>
      </c>
      <c r="J9969">
        <v>56048</v>
      </c>
      <c r="K9969" t="s">
        <v>35708</v>
      </c>
      <c r="L9969" t="str">
        <f>VLOOKUP(K9969,'[1]movimento-per-comune-ambito-201'!$B$2:$D$547,3,FALSE)</f>
        <v>Terre di Valdelsa ed Etruria Volterrana</v>
      </c>
      <c r="M9969" t="s">
        <v>29576</v>
      </c>
      <c r="N9969">
        <v>0</v>
      </c>
      <c r="O9969" t="s">
        <v>35865</v>
      </c>
      <c r="P9969" t="s">
        <v>35866</v>
      </c>
      <c r="Q9969" t="s">
        <v>35867</v>
      </c>
    </row>
    <row r="9970" spans="1:17" x14ac:dyDescent="0.25">
      <c r="A9970">
        <v>7981</v>
      </c>
      <c r="B9970" t="s">
        <v>35868</v>
      </c>
      <c r="C9970" s="1">
        <v>4.34067092E+16</v>
      </c>
      <c r="D9970" s="1">
        <v>108677256</v>
      </c>
      <c r="E9970">
        <v>50039</v>
      </c>
      <c r="F9970" t="str">
        <f>VLOOKUP(E9970,'[1]movimento-per-comune-ambito-201'!$C$2:$D$547,2,0)</f>
        <v>Terre di Valdelsa ed Etruria Volterrana</v>
      </c>
      <c r="G9970" t="s">
        <v>65457</v>
      </c>
      <c r="H9970" t="s">
        <v>15</v>
      </c>
      <c r="I9970" t="s">
        <v>35869</v>
      </c>
      <c r="J9970">
        <v>56048</v>
      </c>
      <c r="K9970" t="s">
        <v>35708</v>
      </c>
      <c r="L9970" t="str">
        <f>VLOOKUP(K9970,'[1]movimento-per-comune-ambito-201'!$B$2:$D$547,3,FALSE)</f>
        <v>Terre di Valdelsa ed Etruria Volterrana</v>
      </c>
      <c r="M9970" t="s">
        <v>29576</v>
      </c>
      <c r="N9970">
        <v>5</v>
      </c>
      <c r="O9970" t="s">
        <v>35870</v>
      </c>
      <c r="P9970" t="s">
        <v>35871</v>
      </c>
      <c r="Q9970" t="s">
        <v>35872</v>
      </c>
    </row>
    <row r="9971" spans="1:17" x14ac:dyDescent="0.25">
      <c r="A9971">
        <v>7982</v>
      </c>
      <c r="B9971" t="s">
        <v>35873</v>
      </c>
      <c r="C9971" s="1">
        <v>4.3367823299999904E+16</v>
      </c>
      <c r="D9971" s="1">
        <v>10903392</v>
      </c>
      <c r="E9971">
        <v>50039</v>
      </c>
      <c r="F9971" t="str">
        <f>VLOOKUP(E9971,'[1]movimento-per-comune-ambito-201'!$C$2:$D$547,2,0)</f>
        <v>Terre di Valdelsa ed Etruria Volterrana</v>
      </c>
      <c r="G9971" t="s">
        <v>65458</v>
      </c>
      <c r="H9971" t="s">
        <v>15</v>
      </c>
      <c r="I9971" t="s">
        <v>35874</v>
      </c>
      <c r="J9971">
        <v>56048</v>
      </c>
      <c r="K9971" t="s">
        <v>35708</v>
      </c>
      <c r="L9971" t="str">
        <f>VLOOKUP(K9971,'[1]movimento-per-comune-ambito-201'!$B$2:$D$547,3,FALSE)</f>
        <v>Terre di Valdelsa ed Etruria Volterrana</v>
      </c>
      <c r="M9971" t="s">
        <v>29576</v>
      </c>
      <c r="N9971">
        <v>0</v>
      </c>
      <c r="O9971" t="s">
        <v>35875</v>
      </c>
      <c r="P9971" t="s">
        <v>35876</v>
      </c>
      <c r="Q9971" t="s">
        <v>35877</v>
      </c>
    </row>
    <row r="9972" spans="1:17" x14ac:dyDescent="0.25">
      <c r="A9972">
        <v>7983</v>
      </c>
      <c r="B9972" t="s">
        <v>35878</v>
      </c>
      <c r="C9972" s="1">
        <v>4.33943888E+16</v>
      </c>
      <c r="D9972" s="1">
        <v>1.08961111E+16</v>
      </c>
      <c r="E9972">
        <v>50039</v>
      </c>
      <c r="F9972" t="str">
        <f>VLOOKUP(E9972,'[1]movimento-per-comune-ambito-201'!$C$2:$D$547,2,0)</f>
        <v>Terre di Valdelsa ed Etruria Volterrana</v>
      </c>
      <c r="G9972" t="s">
        <v>65560</v>
      </c>
      <c r="H9972" t="s">
        <v>15</v>
      </c>
      <c r="I9972" t="s">
        <v>35879</v>
      </c>
      <c r="J9972">
        <v>56048</v>
      </c>
      <c r="K9972" t="s">
        <v>35708</v>
      </c>
      <c r="L9972" t="str">
        <f>VLOOKUP(K9972,'[1]movimento-per-comune-ambito-201'!$B$2:$D$547,3,FALSE)</f>
        <v>Terre di Valdelsa ed Etruria Volterrana</v>
      </c>
      <c r="M9972" t="s">
        <v>29576</v>
      </c>
      <c r="N9972">
        <v>4</v>
      </c>
      <c r="O9972" t="s">
        <v>35880</v>
      </c>
      <c r="P9972" t="s">
        <v>35881</v>
      </c>
      <c r="Q9972" t="s">
        <v>35882</v>
      </c>
    </row>
    <row r="9973" spans="1:17" x14ac:dyDescent="0.25">
      <c r="A9973">
        <v>7986</v>
      </c>
      <c r="B9973" t="s">
        <v>35883</v>
      </c>
      <c r="C9973" s="1">
        <v>4.34067092E+16</v>
      </c>
      <c r="D9973" s="1">
        <v>108677256</v>
      </c>
      <c r="E9973">
        <v>50039</v>
      </c>
      <c r="F9973" t="str">
        <f>VLOOKUP(E9973,'[1]movimento-per-comune-ambito-201'!$C$2:$D$547,2,0)</f>
        <v>Terre di Valdelsa ed Etruria Volterrana</v>
      </c>
      <c r="G9973" t="s">
        <v>65460</v>
      </c>
      <c r="H9973" t="s">
        <v>15</v>
      </c>
      <c r="I9973" t="s">
        <v>35884</v>
      </c>
      <c r="J9973">
        <v>56048</v>
      </c>
      <c r="K9973" t="s">
        <v>35708</v>
      </c>
      <c r="L9973" t="str">
        <f>VLOOKUP(K9973,'[1]movimento-per-comune-ambito-201'!$B$2:$D$547,3,FALSE)</f>
        <v>Terre di Valdelsa ed Etruria Volterrana</v>
      </c>
      <c r="M9973" t="s">
        <v>29576</v>
      </c>
      <c r="N9973">
        <v>0</v>
      </c>
      <c r="O9973" t="s">
        <v>35885</v>
      </c>
      <c r="P9973" t="s">
        <v>35886</v>
      </c>
      <c r="Q9973" t="s">
        <v>35887</v>
      </c>
    </row>
    <row r="9974" spans="1:17" x14ac:dyDescent="0.25">
      <c r="A9974">
        <v>7987</v>
      </c>
      <c r="B9974" t="s">
        <v>35888</v>
      </c>
      <c r="C9974" s="1">
        <v>4.33328260205272E+16</v>
      </c>
      <c r="D9974" s="1">
        <v>1.09047031402587E+16</v>
      </c>
      <c r="E9974">
        <v>50039</v>
      </c>
      <c r="F9974" t="str">
        <f>VLOOKUP(E9974,'[1]movimento-per-comune-ambito-201'!$C$2:$D$547,2,0)</f>
        <v>Terre di Valdelsa ed Etruria Volterrana</v>
      </c>
      <c r="G9974" t="s">
        <v>65461</v>
      </c>
      <c r="H9974" t="s">
        <v>15</v>
      </c>
      <c r="I9974" t="s">
        <v>35889</v>
      </c>
      <c r="J9974">
        <v>56048</v>
      </c>
      <c r="K9974" t="s">
        <v>35708</v>
      </c>
      <c r="L9974" t="str">
        <f>VLOOKUP(K9974,'[1]movimento-per-comune-ambito-201'!$B$2:$D$547,3,FALSE)</f>
        <v>Terre di Valdelsa ed Etruria Volterrana</v>
      </c>
      <c r="M9974" t="s">
        <v>29576</v>
      </c>
      <c r="N9974">
        <v>0</v>
      </c>
      <c r="O9974" t="s">
        <v>35890</v>
      </c>
      <c r="P9974" t="s">
        <v>35891</v>
      </c>
      <c r="Q9974" t="s">
        <v>35892</v>
      </c>
    </row>
    <row r="9975" spans="1:17" x14ac:dyDescent="0.25">
      <c r="A9975">
        <v>7988</v>
      </c>
      <c r="B9975" t="s">
        <v>35893</v>
      </c>
      <c r="C9975" s="1">
        <v>4.33808480593384E+16</v>
      </c>
      <c r="D9975" s="1">
        <v>1.08143234252929E+16</v>
      </c>
      <c r="E9975">
        <v>50039</v>
      </c>
      <c r="F9975" t="str">
        <f>VLOOKUP(E9975,'[1]movimento-per-comune-ambito-201'!$C$2:$D$547,2,0)</f>
        <v>Terre di Valdelsa ed Etruria Volterrana</v>
      </c>
      <c r="G9975" t="s">
        <v>65979</v>
      </c>
      <c r="H9975" t="s">
        <v>15</v>
      </c>
      <c r="I9975" t="s">
        <v>35894</v>
      </c>
      <c r="J9975">
        <v>56048</v>
      </c>
      <c r="K9975" t="s">
        <v>35708</v>
      </c>
      <c r="L9975" t="str">
        <f>VLOOKUP(K9975,'[1]movimento-per-comune-ambito-201'!$B$2:$D$547,3,FALSE)</f>
        <v>Terre di Valdelsa ed Etruria Volterrana</v>
      </c>
      <c r="M9975" t="s">
        <v>29576</v>
      </c>
      <c r="N9975">
        <v>0</v>
      </c>
      <c r="O9975" t="s">
        <v>35895</v>
      </c>
      <c r="P9975" t="s">
        <v>35896</v>
      </c>
      <c r="Q9975" t="s">
        <v>35897</v>
      </c>
    </row>
    <row r="9976" spans="1:17" x14ac:dyDescent="0.25">
      <c r="A9976">
        <v>7991</v>
      </c>
      <c r="B9976" t="s">
        <v>35898</v>
      </c>
      <c r="C9976" s="1">
        <v>4.34067092E+16</v>
      </c>
      <c r="D9976" s="1">
        <v>108677256</v>
      </c>
      <c r="E9976">
        <v>50039</v>
      </c>
      <c r="F9976" t="str">
        <f>VLOOKUP(E9976,'[1]movimento-per-comune-ambito-201'!$C$2:$D$547,2,0)</f>
        <v>Terre di Valdelsa ed Etruria Volterrana</v>
      </c>
      <c r="G9976" t="s">
        <v>65980</v>
      </c>
      <c r="H9976" t="s">
        <v>15</v>
      </c>
      <c r="I9976" t="s">
        <v>35899</v>
      </c>
      <c r="J9976">
        <v>56048</v>
      </c>
      <c r="K9976" t="s">
        <v>35708</v>
      </c>
      <c r="L9976" t="str">
        <f>VLOOKUP(K9976,'[1]movimento-per-comune-ambito-201'!$B$2:$D$547,3,FALSE)</f>
        <v>Terre di Valdelsa ed Etruria Volterrana</v>
      </c>
      <c r="M9976" t="s">
        <v>29576</v>
      </c>
      <c r="N9976">
        <v>0</v>
      </c>
      <c r="O9976" t="s">
        <v>35900</v>
      </c>
      <c r="P9976" t="s">
        <v>35901</v>
      </c>
      <c r="Q9976" t="s">
        <v>35902</v>
      </c>
    </row>
    <row r="9977" spans="1:17" x14ac:dyDescent="0.25">
      <c r="A9977">
        <v>7993</v>
      </c>
      <c r="B9977" t="s">
        <v>35903</v>
      </c>
      <c r="C9977" s="1">
        <v>4.3414147999999904E+16</v>
      </c>
      <c r="D9977" s="1">
        <v>1.0965769E+16</v>
      </c>
      <c r="E9977">
        <v>50039</v>
      </c>
      <c r="F9977" t="str">
        <f>VLOOKUP(E9977,'[1]movimento-per-comune-ambito-201'!$C$2:$D$547,2,0)</f>
        <v>Terre di Valdelsa ed Etruria Volterrana</v>
      </c>
      <c r="G9977" t="s">
        <v>65463</v>
      </c>
      <c r="H9977" t="s">
        <v>15</v>
      </c>
      <c r="I9977" t="s">
        <v>35904</v>
      </c>
      <c r="J9977">
        <v>56048</v>
      </c>
      <c r="K9977" t="s">
        <v>35708</v>
      </c>
      <c r="L9977" t="str">
        <f>VLOOKUP(K9977,'[1]movimento-per-comune-ambito-201'!$B$2:$D$547,3,FALSE)</f>
        <v>Terre di Valdelsa ed Etruria Volterrana</v>
      </c>
      <c r="M9977" t="s">
        <v>29576</v>
      </c>
      <c r="N9977">
        <v>5</v>
      </c>
      <c r="O9977" t="s">
        <v>35905</v>
      </c>
      <c r="P9977" t="s">
        <v>35906</v>
      </c>
      <c r="Q9977" t="s">
        <v>35907</v>
      </c>
    </row>
    <row r="9978" spans="1:17" x14ac:dyDescent="0.25">
      <c r="A9978">
        <v>7994</v>
      </c>
      <c r="B9978" t="s">
        <v>35908</v>
      </c>
      <c r="C9978" s="1">
        <v>4.34311748E+16</v>
      </c>
      <c r="D9978" s="1">
        <v>1.08454995E+16</v>
      </c>
      <c r="E9978">
        <v>50039</v>
      </c>
      <c r="F9978" t="str">
        <f>VLOOKUP(E9978,'[1]movimento-per-comune-ambito-201'!$C$2:$D$547,2,0)</f>
        <v>Terre di Valdelsa ed Etruria Volterrana</v>
      </c>
      <c r="G9978" t="s">
        <v>65464</v>
      </c>
      <c r="H9978" t="s">
        <v>15</v>
      </c>
      <c r="I9978" t="s">
        <v>35909</v>
      </c>
      <c r="J9978">
        <v>56048</v>
      </c>
      <c r="K9978" t="s">
        <v>35708</v>
      </c>
      <c r="L9978" t="str">
        <f>VLOOKUP(K9978,'[1]movimento-per-comune-ambito-201'!$B$2:$D$547,3,FALSE)</f>
        <v>Terre di Valdelsa ed Etruria Volterrana</v>
      </c>
      <c r="M9978" t="s">
        <v>29576</v>
      </c>
      <c r="N9978">
        <v>4</v>
      </c>
      <c r="O9978" t="s">
        <v>35910</v>
      </c>
      <c r="P9978" t="s">
        <v>35911</v>
      </c>
      <c r="Q9978" t="s">
        <v>35912</v>
      </c>
    </row>
    <row r="9979" spans="1:17" x14ac:dyDescent="0.25">
      <c r="A9979">
        <v>7995</v>
      </c>
      <c r="B9979" t="s">
        <v>35913</v>
      </c>
      <c r="C9979" s="1">
        <v>4.3399394999999904E+16</v>
      </c>
      <c r="D9979" s="1">
        <v>108660333</v>
      </c>
      <c r="E9979">
        <v>50039</v>
      </c>
      <c r="F9979" t="str">
        <f>VLOOKUP(E9979,'[1]movimento-per-comune-ambito-201'!$C$2:$D$547,2,0)</f>
        <v>Terre di Valdelsa ed Etruria Volterrana</v>
      </c>
      <c r="G9979" t="s">
        <v>65465</v>
      </c>
      <c r="H9979" t="s">
        <v>15</v>
      </c>
      <c r="I9979" t="s">
        <v>35914</v>
      </c>
      <c r="J9979">
        <v>56048</v>
      </c>
      <c r="K9979" t="s">
        <v>35708</v>
      </c>
      <c r="L9979" t="str">
        <f>VLOOKUP(K9979,'[1]movimento-per-comune-ambito-201'!$B$2:$D$547,3,FALSE)</f>
        <v>Terre di Valdelsa ed Etruria Volterrana</v>
      </c>
      <c r="M9979" t="s">
        <v>29576</v>
      </c>
      <c r="N9979">
        <v>4</v>
      </c>
      <c r="O9979" t="s">
        <v>35915</v>
      </c>
      <c r="P9979" t="s">
        <v>35916</v>
      </c>
      <c r="Q9979" t="s">
        <v>35917</v>
      </c>
    </row>
    <row r="9980" spans="1:17" x14ac:dyDescent="0.25">
      <c r="A9980">
        <v>7996</v>
      </c>
      <c r="B9980" t="s">
        <v>35918</v>
      </c>
      <c r="C9980" s="1">
        <v>4.3455546599999904E+16</v>
      </c>
      <c r="D9980" s="1">
        <v>1.08377317E+16</v>
      </c>
      <c r="E9980">
        <v>50039</v>
      </c>
      <c r="F9980" t="str">
        <f>VLOOKUP(E9980,'[1]movimento-per-comune-ambito-201'!$C$2:$D$547,2,0)</f>
        <v>Terre di Valdelsa ed Etruria Volterrana</v>
      </c>
      <c r="G9980" t="s">
        <v>65466</v>
      </c>
      <c r="H9980" t="s">
        <v>15</v>
      </c>
      <c r="I9980" t="s">
        <v>35919</v>
      </c>
      <c r="J9980">
        <v>56048</v>
      </c>
      <c r="K9980" t="s">
        <v>35708</v>
      </c>
      <c r="L9980" t="str">
        <f>VLOOKUP(K9980,'[1]movimento-per-comune-ambito-201'!$B$2:$D$547,3,FALSE)</f>
        <v>Terre di Valdelsa ed Etruria Volterrana</v>
      </c>
      <c r="M9980" t="s">
        <v>29576</v>
      </c>
      <c r="N9980">
        <v>0</v>
      </c>
      <c r="O9980" t="s">
        <v>35920</v>
      </c>
      <c r="Q9980" t="s">
        <v>35921</v>
      </c>
    </row>
    <row r="9981" spans="1:17" x14ac:dyDescent="0.25">
      <c r="A9981">
        <v>7997</v>
      </c>
      <c r="B9981" t="s">
        <v>35922</v>
      </c>
      <c r="C9981" s="1">
        <v>4.3399394999999904E+16</v>
      </c>
      <c r="D9981" s="1">
        <v>108660333</v>
      </c>
      <c r="E9981">
        <v>50039</v>
      </c>
      <c r="F9981" t="str">
        <f>VLOOKUP(E9981,'[1]movimento-per-comune-ambito-201'!$C$2:$D$547,2,0)</f>
        <v>Terre di Valdelsa ed Etruria Volterrana</v>
      </c>
      <c r="G9981" t="s">
        <v>65467</v>
      </c>
      <c r="H9981" t="s">
        <v>15</v>
      </c>
      <c r="I9981" t="s">
        <v>35923</v>
      </c>
      <c r="J9981">
        <v>56048</v>
      </c>
      <c r="K9981" t="s">
        <v>35708</v>
      </c>
      <c r="L9981" t="str">
        <f>VLOOKUP(K9981,'[1]movimento-per-comune-ambito-201'!$B$2:$D$547,3,FALSE)</f>
        <v>Terre di Valdelsa ed Etruria Volterrana</v>
      </c>
      <c r="M9981" t="s">
        <v>29576</v>
      </c>
      <c r="N9981">
        <v>4</v>
      </c>
      <c r="O9981" t="s">
        <v>35924</v>
      </c>
      <c r="P9981" t="s">
        <v>35925</v>
      </c>
      <c r="Q9981" t="s">
        <v>35926</v>
      </c>
    </row>
    <row r="9982" spans="1:17" x14ac:dyDescent="0.25">
      <c r="A9982">
        <v>7999</v>
      </c>
      <c r="B9982" t="s">
        <v>35927</v>
      </c>
      <c r="C9982" s="1">
        <v>4.3399394999999904E+16</v>
      </c>
      <c r="D9982" s="1">
        <v>108660333</v>
      </c>
      <c r="E9982">
        <v>50039</v>
      </c>
      <c r="F9982" t="str">
        <f>VLOOKUP(E9982,'[1]movimento-per-comune-ambito-201'!$C$2:$D$547,2,0)</f>
        <v>Terre di Valdelsa ed Etruria Volterrana</v>
      </c>
      <c r="G9982" t="s">
        <v>65469</v>
      </c>
      <c r="H9982" t="s">
        <v>15</v>
      </c>
      <c r="I9982" t="s">
        <v>35928</v>
      </c>
      <c r="J9982">
        <v>56048</v>
      </c>
      <c r="K9982" t="s">
        <v>35708</v>
      </c>
      <c r="L9982" t="str">
        <f>VLOOKUP(K9982,'[1]movimento-per-comune-ambito-201'!$B$2:$D$547,3,FALSE)</f>
        <v>Terre di Valdelsa ed Etruria Volterrana</v>
      </c>
      <c r="M9982" t="s">
        <v>29576</v>
      </c>
      <c r="N9982">
        <v>3</v>
      </c>
      <c r="O9982" t="s">
        <v>35929</v>
      </c>
      <c r="Q9982" t="s">
        <v>35930</v>
      </c>
    </row>
    <row r="9983" spans="1:17" x14ac:dyDescent="0.25">
      <c r="A9983">
        <v>8000</v>
      </c>
      <c r="B9983" t="s">
        <v>35931</v>
      </c>
      <c r="C9983" s="1">
        <v>4.34185774908602E+16</v>
      </c>
      <c r="D9983" s="1">
        <v>1.08325624465942E+16</v>
      </c>
      <c r="E9983">
        <v>50039</v>
      </c>
      <c r="F9983" t="str">
        <f>VLOOKUP(E9983,'[1]movimento-per-comune-ambito-201'!$C$2:$D$547,2,0)</f>
        <v>Terre di Valdelsa ed Etruria Volterrana</v>
      </c>
      <c r="G9983" t="s">
        <v>65470</v>
      </c>
      <c r="H9983" t="s">
        <v>15</v>
      </c>
      <c r="I9983" t="s">
        <v>35932</v>
      </c>
      <c r="J9983">
        <v>56048</v>
      </c>
      <c r="K9983" t="s">
        <v>35708</v>
      </c>
      <c r="L9983" t="str">
        <f>VLOOKUP(K9983,'[1]movimento-per-comune-ambito-201'!$B$2:$D$547,3,FALSE)</f>
        <v>Terre di Valdelsa ed Etruria Volterrana</v>
      </c>
      <c r="M9983" t="s">
        <v>29576</v>
      </c>
      <c r="N9983">
        <v>5</v>
      </c>
      <c r="O9983" t="s">
        <v>35933</v>
      </c>
      <c r="P9983" t="s">
        <v>35934</v>
      </c>
      <c r="Q9983" t="s">
        <v>35935</v>
      </c>
    </row>
    <row r="9984" spans="1:17" x14ac:dyDescent="0.25">
      <c r="A9984">
        <v>14339</v>
      </c>
      <c r="B9984" t="s">
        <v>35936</v>
      </c>
      <c r="C9984" s="1">
        <v>4.3399394999999904E+16</v>
      </c>
      <c r="D9984" s="1">
        <v>108660333</v>
      </c>
      <c r="E9984">
        <v>50039</v>
      </c>
      <c r="F9984" t="str">
        <f>VLOOKUP(E9984,'[1]movimento-per-comune-ambito-201'!$C$2:$D$547,2,0)</f>
        <v>Terre di Valdelsa ed Etruria Volterrana</v>
      </c>
      <c r="G9984" t="s">
        <v>65471</v>
      </c>
      <c r="H9984" t="s">
        <v>15</v>
      </c>
      <c r="I9984" t="s">
        <v>35937</v>
      </c>
      <c r="J9984">
        <v>56048</v>
      </c>
      <c r="K9984" t="s">
        <v>35708</v>
      </c>
      <c r="L9984" t="str">
        <f>VLOOKUP(K9984,'[1]movimento-per-comune-ambito-201'!$B$2:$D$547,3,FALSE)</f>
        <v>Terre di Valdelsa ed Etruria Volterrana</v>
      </c>
      <c r="M9984" t="s">
        <v>29576</v>
      </c>
      <c r="N9984">
        <v>0</v>
      </c>
      <c r="O9984" t="s">
        <v>35938</v>
      </c>
      <c r="P9984" t="s">
        <v>35939</v>
      </c>
      <c r="Q9984" t="s">
        <v>35940</v>
      </c>
    </row>
    <row r="9985" spans="1:17" x14ac:dyDescent="0.25">
      <c r="A9985">
        <v>14340</v>
      </c>
      <c r="B9985" t="s">
        <v>35941</v>
      </c>
      <c r="C9985" s="1">
        <v>4.3480778999999904E+16</v>
      </c>
      <c r="D9985" s="1">
        <v>1.0841841E+16</v>
      </c>
      <c r="E9985">
        <v>50039</v>
      </c>
      <c r="F9985" t="str">
        <f>VLOOKUP(E9985,'[1]movimento-per-comune-ambito-201'!$C$2:$D$547,2,0)</f>
        <v>Terre di Valdelsa ed Etruria Volterrana</v>
      </c>
      <c r="G9985" t="s">
        <v>65472</v>
      </c>
      <c r="H9985" t="s">
        <v>15</v>
      </c>
      <c r="I9985" t="s">
        <v>35942</v>
      </c>
      <c r="J9985">
        <v>56048</v>
      </c>
      <c r="K9985" t="s">
        <v>35708</v>
      </c>
      <c r="L9985" t="str">
        <f>VLOOKUP(K9985,'[1]movimento-per-comune-ambito-201'!$B$2:$D$547,3,FALSE)</f>
        <v>Terre di Valdelsa ed Etruria Volterrana</v>
      </c>
      <c r="M9985" t="s">
        <v>29576</v>
      </c>
      <c r="N9985">
        <v>0</v>
      </c>
      <c r="O9985" t="s">
        <v>35943</v>
      </c>
      <c r="P9985" t="s">
        <v>35944</v>
      </c>
      <c r="Q9985">
        <v>58881429</v>
      </c>
    </row>
    <row r="9986" spans="1:17" x14ac:dyDescent="0.25">
      <c r="A9986">
        <v>14474</v>
      </c>
      <c r="B9986" t="s">
        <v>35945</v>
      </c>
      <c r="C9986" s="1">
        <v>4.3399394999999904E+16</v>
      </c>
      <c r="D9986" s="1">
        <v>108660333</v>
      </c>
      <c r="E9986">
        <v>50039</v>
      </c>
      <c r="F9986" t="str">
        <f>VLOOKUP(E9986,'[1]movimento-per-comune-ambito-201'!$C$2:$D$547,2,0)</f>
        <v>Terre di Valdelsa ed Etruria Volterrana</v>
      </c>
      <c r="G9986" t="s">
        <v>65473</v>
      </c>
      <c r="H9986" t="s">
        <v>15</v>
      </c>
      <c r="I9986" t="s">
        <v>35946</v>
      </c>
      <c r="J9986">
        <v>56048</v>
      </c>
      <c r="K9986" t="s">
        <v>35708</v>
      </c>
      <c r="L9986" t="str">
        <f>VLOOKUP(K9986,'[1]movimento-per-comune-ambito-201'!$B$2:$D$547,3,FALSE)</f>
        <v>Terre di Valdelsa ed Etruria Volterrana</v>
      </c>
      <c r="M9986" t="s">
        <v>29576</v>
      </c>
      <c r="N9986">
        <v>0</v>
      </c>
      <c r="O9986" t="s">
        <v>35947</v>
      </c>
      <c r="P9986" t="s">
        <v>35948</v>
      </c>
      <c r="Q9986" t="s">
        <v>35949</v>
      </c>
    </row>
    <row r="9987" spans="1:17" x14ac:dyDescent="0.25">
      <c r="A9987">
        <v>15322</v>
      </c>
      <c r="B9987" t="s">
        <v>35950</v>
      </c>
      <c r="C9987" s="1">
        <v>4.3367823299999904E+16</v>
      </c>
      <c r="D9987" s="1">
        <v>10903392</v>
      </c>
      <c r="E9987">
        <v>50039</v>
      </c>
      <c r="F9987" t="str">
        <f>VLOOKUP(E9987,'[1]movimento-per-comune-ambito-201'!$C$2:$D$547,2,0)</f>
        <v>Terre di Valdelsa ed Etruria Volterrana</v>
      </c>
      <c r="G9987" t="s">
        <v>65981</v>
      </c>
      <c r="H9987" t="s">
        <v>15</v>
      </c>
      <c r="I9987" t="s">
        <v>35951</v>
      </c>
      <c r="J9987">
        <v>56048</v>
      </c>
      <c r="K9987" t="s">
        <v>35708</v>
      </c>
      <c r="L9987" t="str">
        <f>VLOOKUP(K9987,'[1]movimento-per-comune-ambito-201'!$B$2:$D$547,3,FALSE)</f>
        <v>Terre di Valdelsa ed Etruria Volterrana</v>
      </c>
      <c r="M9987" t="s">
        <v>29576</v>
      </c>
      <c r="N9987">
        <v>3</v>
      </c>
      <c r="O9987" t="s">
        <v>35952</v>
      </c>
      <c r="P9987" t="s">
        <v>35953</v>
      </c>
      <c r="Q9987" t="s">
        <v>35954</v>
      </c>
    </row>
    <row r="9988" spans="1:17" x14ac:dyDescent="0.25">
      <c r="A9988">
        <v>16794</v>
      </c>
      <c r="B9988" t="s">
        <v>35955</v>
      </c>
      <c r="C9988" s="1">
        <v>4.3399020820682896E+16</v>
      </c>
      <c r="D9988" s="1">
        <v>1.08472792945678E+16</v>
      </c>
      <c r="E9988">
        <v>50039</v>
      </c>
      <c r="F9988" t="str">
        <f>VLOOKUP(E9988,'[1]movimento-per-comune-ambito-201'!$C$2:$D$547,2,0)</f>
        <v>Terre di Valdelsa ed Etruria Volterrana</v>
      </c>
      <c r="G9988" t="s">
        <v>65474</v>
      </c>
      <c r="H9988" t="s">
        <v>15</v>
      </c>
      <c r="I9988" t="s">
        <v>35956</v>
      </c>
      <c r="J9988">
        <v>56048</v>
      </c>
      <c r="K9988" t="s">
        <v>35708</v>
      </c>
      <c r="L9988" t="str">
        <f>VLOOKUP(K9988,'[1]movimento-per-comune-ambito-201'!$B$2:$D$547,3,FALSE)</f>
        <v>Terre di Valdelsa ed Etruria Volterrana</v>
      </c>
      <c r="M9988" t="s">
        <v>29576</v>
      </c>
      <c r="N9988">
        <v>1</v>
      </c>
      <c r="O9988" t="s">
        <v>35957</v>
      </c>
      <c r="P9988" t="s">
        <v>35958</v>
      </c>
      <c r="Q9988" t="s">
        <v>35959</v>
      </c>
    </row>
    <row r="9989" spans="1:17" x14ac:dyDescent="0.25">
      <c r="A9989">
        <v>17133</v>
      </c>
      <c r="B9989" t="s">
        <v>14952</v>
      </c>
      <c r="C9989" s="1">
        <v>4.3484715799999904E+16</v>
      </c>
      <c r="D9989" s="1">
        <v>108414533</v>
      </c>
      <c r="E9989">
        <v>50039</v>
      </c>
      <c r="F9989" t="str">
        <f>VLOOKUP(E9989,'[1]movimento-per-comune-ambito-201'!$C$2:$D$547,2,0)</f>
        <v>Terre di Valdelsa ed Etruria Volterrana</v>
      </c>
      <c r="G9989" t="s">
        <v>65475</v>
      </c>
      <c r="H9989" t="s">
        <v>15</v>
      </c>
      <c r="I9989" t="s">
        <v>35960</v>
      </c>
      <c r="J9989">
        <v>56048</v>
      </c>
      <c r="K9989" t="s">
        <v>35708</v>
      </c>
      <c r="L9989" t="str">
        <f>VLOOKUP(K9989,'[1]movimento-per-comune-ambito-201'!$B$2:$D$547,3,FALSE)</f>
        <v>Terre di Valdelsa ed Etruria Volterrana</v>
      </c>
      <c r="M9989" t="s">
        <v>29576</v>
      </c>
      <c r="N9989">
        <v>0</v>
      </c>
      <c r="O9989" t="s">
        <v>35961</v>
      </c>
      <c r="P9989" t="s">
        <v>35962</v>
      </c>
      <c r="Q9989" t="s">
        <v>35963</v>
      </c>
    </row>
    <row r="9990" spans="1:17" x14ac:dyDescent="0.25">
      <c r="A9990">
        <v>18152</v>
      </c>
      <c r="B9990" t="s">
        <v>35964</v>
      </c>
      <c r="C9990" s="1">
        <v>4.3399394999999904E+16</v>
      </c>
      <c r="D9990" s="1">
        <v>108660333</v>
      </c>
      <c r="E9990">
        <v>50039</v>
      </c>
      <c r="F9990" t="str">
        <f>VLOOKUP(E9990,'[1]movimento-per-comune-ambito-201'!$C$2:$D$547,2,0)</f>
        <v>Terre di Valdelsa ed Etruria Volterrana</v>
      </c>
      <c r="G9990" t="s">
        <v>65477</v>
      </c>
      <c r="H9990" t="s">
        <v>15</v>
      </c>
      <c r="I9990" t="s">
        <v>35965</v>
      </c>
      <c r="J9990">
        <v>56048</v>
      </c>
      <c r="K9990" t="s">
        <v>35708</v>
      </c>
      <c r="L9990" t="str">
        <f>VLOOKUP(K9990,'[1]movimento-per-comune-ambito-201'!$B$2:$D$547,3,FALSE)</f>
        <v>Terre di Valdelsa ed Etruria Volterrana</v>
      </c>
      <c r="M9990" t="s">
        <v>29576</v>
      </c>
      <c r="N9990">
        <v>4</v>
      </c>
      <c r="O9990" t="s">
        <v>35966</v>
      </c>
      <c r="P9990" t="s">
        <v>35967</v>
      </c>
      <c r="Q9990" t="s">
        <v>35968</v>
      </c>
    </row>
    <row r="9991" spans="1:17" x14ac:dyDescent="0.25">
      <c r="A9991">
        <v>18696</v>
      </c>
      <c r="B9991" t="s">
        <v>35969</v>
      </c>
      <c r="C9991" s="1">
        <v>4.3399394999999904E+16</v>
      </c>
      <c r="D9991" s="1">
        <v>108660333</v>
      </c>
      <c r="E9991">
        <v>50039</v>
      </c>
      <c r="F9991" t="str">
        <f>VLOOKUP(E9991,'[1]movimento-per-comune-ambito-201'!$C$2:$D$547,2,0)</f>
        <v>Terre di Valdelsa ed Etruria Volterrana</v>
      </c>
      <c r="G9991" t="s">
        <v>65784</v>
      </c>
      <c r="H9991" t="s">
        <v>15</v>
      </c>
      <c r="I9991" t="s">
        <v>35970</v>
      </c>
      <c r="J9991">
        <v>56048</v>
      </c>
      <c r="K9991" t="s">
        <v>35708</v>
      </c>
      <c r="L9991" t="str">
        <f>VLOOKUP(K9991,'[1]movimento-per-comune-ambito-201'!$B$2:$D$547,3,FALSE)</f>
        <v>Terre di Valdelsa ed Etruria Volterrana</v>
      </c>
      <c r="M9991" t="s">
        <v>29576</v>
      </c>
      <c r="N9991">
        <v>5</v>
      </c>
      <c r="O9991" t="s">
        <v>31844</v>
      </c>
      <c r="Q9991" t="s">
        <v>35971</v>
      </c>
    </row>
    <row r="9992" spans="1:17" x14ac:dyDescent="0.25">
      <c r="A9992">
        <v>19464</v>
      </c>
      <c r="B9992" t="s">
        <v>35972</v>
      </c>
      <c r="C9992" s="1">
        <v>4.3399394999999904E+16</v>
      </c>
      <c r="D9992" s="1">
        <v>108660333</v>
      </c>
      <c r="E9992">
        <v>50039</v>
      </c>
      <c r="F9992" t="str">
        <f>VLOOKUP(E9992,'[1]movimento-per-comune-ambito-201'!$C$2:$D$547,2,0)</f>
        <v>Terre di Valdelsa ed Etruria Volterrana</v>
      </c>
      <c r="G9992" t="s">
        <v>65478</v>
      </c>
      <c r="H9992" t="s">
        <v>15</v>
      </c>
      <c r="I9992" t="s">
        <v>35973</v>
      </c>
      <c r="J9992">
        <v>56048</v>
      </c>
      <c r="K9992" t="s">
        <v>35708</v>
      </c>
      <c r="L9992" t="str">
        <f>VLOOKUP(K9992,'[1]movimento-per-comune-ambito-201'!$B$2:$D$547,3,FALSE)</f>
        <v>Terre di Valdelsa ed Etruria Volterrana</v>
      </c>
      <c r="M9992" t="s">
        <v>29576</v>
      </c>
      <c r="N9992">
        <v>4</v>
      </c>
      <c r="O9992" t="s">
        <v>31112</v>
      </c>
      <c r="P9992" t="s">
        <v>35974</v>
      </c>
      <c r="Q9992" t="s">
        <v>35975</v>
      </c>
    </row>
    <row r="9993" spans="1:17" x14ac:dyDescent="0.25">
      <c r="A9993">
        <v>19465</v>
      </c>
      <c r="B9993" t="s">
        <v>35976</v>
      </c>
      <c r="C9993" s="1">
        <v>434060512</v>
      </c>
      <c r="D9993" s="1">
        <v>1.08187102999999E+16</v>
      </c>
      <c r="E9993">
        <v>50039</v>
      </c>
      <c r="F9993" t="str">
        <f>VLOOKUP(E9993,'[1]movimento-per-comune-ambito-201'!$C$2:$D$547,2,0)</f>
        <v>Terre di Valdelsa ed Etruria Volterrana</v>
      </c>
      <c r="G9993" t="s">
        <v>65479</v>
      </c>
      <c r="H9993" t="s">
        <v>15</v>
      </c>
      <c r="I9993" t="s">
        <v>35977</v>
      </c>
      <c r="J9993">
        <v>56048</v>
      </c>
      <c r="K9993" t="s">
        <v>35708</v>
      </c>
      <c r="L9993" t="str">
        <f>VLOOKUP(K9993,'[1]movimento-per-comune-ambito-201'!$B$2:$D$547,3,FALSE)</f>
        <v>Terre di Valdelsa ed Etruria Volterrana</v>
      </c>
      <c r="M9993" t="s">
        <v>29576</v>
      </c>
      <c r="N9993">
        <v>4</v>
      </c>
      <c r="O9993" t="s">
        <v>31112</v>
      </c>
      <c r="P9993" t="s">
        <v>35974</v>
      </c>
      <c r="Q9993" t="s">
        <v>35975</v>
      </c>
    </row>
    <row r="9994" spans="1:17" x14ac:dyDescent="0.25">
      <c r="A9994">
        <v>19985</v>
      </c>
      <c r="B9994" t="s">
        <v>35978</v>
      </c>
      <c r="C9994" s="1">
        <v>4.3399394999999904E+16</v>
      </c>
      <c r="D9994" s="1">
        <v>108660333</v>
      </c>
      <c r="E9994">
        <v>50039</v>
      </c>
      <c r="F9994" t="str">
        <f>VLOOKUP(E9994,'[1]movimento-per-comune-ambito-201'!$C$2:$D$547,2,0)</f>
        <v>Terre di Valdelsa ed Etruria Volterrana</v>
      </c>
      <c r="G9994" t="s">
        <v>65480</v>
      </c>
      <c r="H9994" t="s">
        <v>15</v>
      </c>
      <c r="I9994" t="s">
        <v>35979</v>
      </c>
      <c r="J9994">
        <v>56048</v>
      </c>
      <c r="K9994" t="s">
        <v>35708</v>
      </c>
      <c r="L9994" t="str">
        <f>VLOOKUP(K9994,'[1]movimento-per-comune-ambito-201'!$B$2:$D$547,3,FALSE)</f>
        <v>Terre di Valdelsa ed Etruria Volterrana</v>
      </c>
      <c r="M9994" t="s">
        <v>29576</v>
      </c>
      <c r="N9994">
        <v>0</v>
      </c>
      <c r="O9994" t="s">
        <v>35980</v>
      </c>
      <c r="P9994" t="s">
        <v>35981</v>
      </c>
      <c r="Q9994">
        <v>577958215</v>
      </c>
    </row>
    <row r="9995" spans="1:17" x14ac:dyDescent="0.25">
      <c r="A9995">
        <v>20661</v>
      </c>
      <c r="B9995" t="s">
        <v>35982</v>
      </c>
      <c r="C9995" s="1">
        <v>4.3399394999999904E+16</v>
      </c>
      <c r="D9995" s="1">
        <v>108660333</v>
      </c>
      <c r="E9995">
        <v>50039</v>
      </c>
      <c r="F9995" t="str">
        <f>VLOOKUP(E9995,'[1]movimento-per-comune-ambito-201'!$C$2:$D$547,2,0)</f>
        <v>Terre di Valdelsa ed Etruria Volterrana</v>
      </c>
      <c r="G9995" t="s">
        <v>65481</v>
      </c>
      <c r="H9995" t="s">
        <v>15</v>
      </c>
      <c r="I9995" t="s">
        <v>35983</v>
      </c>
      <c r="J9995">
        <v>56048</v>
      </c>
      <c r="K9995" t="s">
        <v>35708</v>
      </c>
      <c r="L9995" t="str">
        <f>VLOOKUP(K9995,'[1]movimento-per-comune-ambito-201'!$B$2:$D$547,3,FALSE)</f>
        <v>Terre di Valdelsa ed Etruria Volterrana</v>
      </c>
      <c r="M9995" t="s">
        <v>29576</v>
      </c>
      <c r="N9995">
        <v>0</v>
      </c>
      <c r="O9995" t="s">
        <v>35984</v>
      </c>
      <c r="Q9995" t="s">
        <v>35985</v>
      </c>
    </row>
    <row r="9996" spans="1:17" x14ac:dyDescent="0.25">
      <c r="A9996">
        <v>21966</v>
      </c>
      <c r="B9996" t="s">
        <v>35986</v>
      </c>
      <c r="C9996" s="1">
        <v>4.3399394999999904E+16</v>
      </c>
      <c r="D9996" s="1">
        <v>108660333</v>
      </c>
      <c r="E9996">
        <v>50039</v>
      </c>
      <c r="F9996" t="str">
        <f>VLOOKUP(E9996,'[1]movimento-per-comune-ambito-201'!$C$2:$D$547,2,0)</f>
        <v>Terre di Valdelsa ed Etruria Volterrana</v>
      </c>
      <c r="G9996" t="s">
        <v>65483</v>
      </c>
      <c r="H9996" t="s">
        <v>15</v>
      </c>
      <c r="I9996" t="s">
        <v>35987</v>
      </c>
      <c r="J9996">
        <v>56048</v>
      </c>
      <c r="K9996" t="s">
        <v>35708</v>
      </c>
      <c r="L9996" t="str">
        <f>VLOOKUP(K9996,'[1]movimento-per-comune-ambito-201'!$B$2:$D$547,3,FALSE)</f>
        <v>Terre di Valdelsa ed Etruria Volterrana</v>
      </c>
      <c r="M9996" t="s">
        <v>29576</v>
      </c>
      <c r="N9996">
        <v>0</v>
      </c>
      <c r="O9996" t="s">
        <v>35988</v>
      </c>
      <c r="Q9996" t="s">
        <v>35989</v>
      </c>
    </row>
    <row r="9997" spans="1:17" x14ac:dyDescent="0.25">
      <c r="A9997">
        <v>23867</v>
      </c>
      <c r="B9997" t="s">
        <v>35990</v>
      </c>
      <c r="C9997" s="1">
        <v>4.3399394999999904E+16</v>
      </c>
      <c r="D9997" s="1">
        <v>108660333</v>
      </c>
      <c r="E9997">
        <v>50039</v>
      </c>
      <c r="F9997" t="str">
        <f>VLOOKUP(E9997,'[1]movimento-per-comune-ambito-201'!$C$2:$D$547,2,0)</f>
        <v>Terre di Valdelsa ed Etruria Volterrana</v>
      </c>
      <c r="G9997" t="s">
        <v>65484</v>
      </c>
      <c r="H9997" t="s">
        <v>15</v>
      </c>
      <c r="I9997" t="s">
        <v>35991</v>
      </c>
      <c r="J9997">
        <v>56048</v>
      </c>
      <c r="K9997" t="s">
        <v>35708</v>
      </c>
      <c r="L9997" t="str">
        <f>VLOOKUP(K9997,'[1]movimento-per-comune-ambito-201'!$B$2:$D$547,3,FALSE)</f>
        <v>Terre di Valdelsa ed Etruria Volterrana</v>
      </c>
      <c r="M9997" t="s">
        <v>29576</v>
      </c>
      <c r="N9997">
        <v>5</v>
      </c>
      <c r="O9997" t="s">
        <v>35992</v>
      </c>
      <c r="Q9997" t="s">
        <v>31846</v>
      </c>
    </row>
    <row r="9998" spans="1:17" x14ac:dyDescent="0.25">
      <c r="A9998">
        <v>24185</v>
      </c>
      <c r="B9998" t="s">
        <v>35993</v>
      </c>
      <c r="C9998" s="1">
        <v>4.34042066E+16</v>
      </c>
      <c r="D9998" s="1">
        <v>108851148</v>
      </c>
      <c r="E9998">
        <v>50039</v>
      </c>
      <c r="F9998" t="str">
        <f>VLOOKUP(E9998,'[1]movimento-per-comune-ambito-201'!$C$2:$D$547,2,0)</f>
        <v>Terre di Valdelsa ed Etruria Volterrana</v>
      </c>
      <c r="G9998" t="s">
        <v>65486</v>
      </c>
      <c r="H9998" t="s">
        <v>15</v>
      </c>
      <c r="I9998" t="s">
        <v>35994</v>
      </c>
      <c r="J9998">
        <v>56048</v>
      </c>
      <c r="K9998" t="s">
        <v>35708</v>
      </c>
      <c r="L9998" t="str">
        <f>VLOOKUP(K9998,'[1]movimento-per-comune-ambito-201'!$B$2:$D$547,3,FALSE)</f>
        <v>Terre di Valdelsa ed Etruria Volterrana</v>
      </c>
      <c r="M9998" t="s">
        <v>29576</v>
      </c>
      <c r="N9998">
        <v>3</v>
      </c>
      <c r="O9998" t="s">
        <v>35995</v>
      </c>
      <c r="Q9998" t="s">
        <v>35996</v>
      </c>
    </row>
    <row r="9999" spans="1:17" x14ac:dyDescent="0.25">
      <c r="A9999">
        <v>24210</v>
      </c>
      <c r="B9999" t="s">
        <v>35997</v>
      </c>
      <c r="C9999" s="1">
        <v>4.3463382E+16</v>
      </c>
      <c r="D9999" s="1">
        <v>1.0830982E+16</v>
      </c>
      <c r="E9999">
        <v>50039</v>
      </c>
      <c r="F9999" t="str">
        <f>VLOOKUP(E9999,'[1]movimento-per-comune-ambito-201'!$C$2:$D$547,2,0)</f>
        <v>Terre di Valdelsa ed Etruria Volterrana</v>
      </c>
      <c r="G9999" t="s">
        <v>65487</v>
      </c>
      <c r="H9999" t="s">
        <v>15</v>
      </c>
      <c r="I9999" t="s">
        <v>35998</v>
      </c>
      <c r="J9999">
        <v>56048</v>
      </c>
      <c r="K9999" t="s">
        <v>35708</v>
      </c>
      <c r="L9999" t="str">
        <f>VLOOKUP(K9999,'[1]movimento-per-comune-ambito-201'!$B$2:$D$547,3,FALSE)</f>
        <v>Terre di Valdelsa ed Etruria Volterrana</v>
      </c>
      <c r="M9999" t="s">
        <v>29576</v>
      </c>
      <c r="N9999">
        <v>3</v>
      </c>
      <c r="O9999" t="s">
        <v>35999</v>
      </c>
      <c r="P9999" t="s">
        <v>36000</v>
      </c>
      <c r="Q9999" t="s">
        <v>36001</v>
      </c>
    </row>
    <row r="10000" spans="1:17" x14ac:dyDescent="0.25">
      <c r="A10000">
        <v>24289</v>
      </c>
      <c r="B10000" t="s">
        <v>36002</v>
      </c>
      <c r="C10000" s="1">
        <v>4.3399394999999904E+16</v>
      </c>
      <c r="D10000" s="1">
        <v>108660333</v>
      </c>
      <c r="E10000">
        <v>50039</v>
      </c>
      <c r="F10000" t="str">
        <f>VLOOKUP(E10000,'[1]movimento-per-comune-ambito-201'!$C$2:$D$547,2,0)</f>
        <v>Terre di Valdelsa ed Etruria Volterrana</v>
      </c>
      <c r="G10000" t="s">
        <v>65488</v>
      </c>
      <c r="H10000" t="s">
        <v>15</v>
      </c>
      <c r="I10000" t="s">
        <v>36003</v>
      </c>
      <c r="J10000">
        <v>56048</v>
      </c>
      <c r="K10000" t="s">
        <v>35708</v>
      </c>
      <c r="L10000" t="str">
        <f>VLOOKUP(K10000,'[1]movimento-per-comune-ambito-201'!$B$2:$D$547,3,FALSE)</f>
        <v>Terre di Valdelsa ed Etruria Volterrana</v>
      </c>
      <c r="M10000" t="s">
        <v>29576</v>
      </c>
      <c r="N10000">
        <v>3</v>
      </c>
      <c r="O10000" t="s">
        <v>36004</v>
      </c>
      <c r="Q10000" t="s">
        <v>36005</v>
      </c>
    </row>
    <row r="10001" spans="1:17" x14ac:dyDescent="0.25">
      <c r="A10001">
        <v>24653</v>
      </c>
      <c r="B10001" t="s">
        <v>1444</v>
      </c>
      <c r="C10001" s="1">
        <v>4.3399394999999904E+16</v>
      </c>
      <c r="D10001" s="1">
        <v>108660333</v>
      </c>
      <c r="E10001">
        <v>50039</v>
      </c>
      <c r="F10001" t="str">
        <f>VLOOKUP(E10001,'[1]movimento-per-comune-ambito-201'!$C$2:$D$547,2,0)</f>
        <v>Terre di Valdelsa ed Etruria Volterrana</v>
      </c>
      <c r="G10001" t="s">
        <v>65489</v>
      </c>
      <c r="H10001" t="s">
        <v>15</v>
      </c>
      <c r="I10001" t="s">
        <v>36006</v>
      </c>
      <c r="J10001">
        <v>56048</v>
      </c>
      <c r="K10001" t="s">
        <v>35708</v>
      </c>
      <c r="L10001" t="str">
        <f>VLOOKUP(K10001,'[1]movimento-per-comune-ambito-201'!$B$2:$D$547,3,FALSE)</f>
        <v>Terre di Valdelsa ed Etruria Volterrana</v>
      </c>
      <c r="M10001" t="s">
        <v>29576</v>
      </c>
      <c r="N10001">
        <v>4</v>
      </c>
      <c r="O10001" t="s">
        <v>36007</v>
      </c>
      <c r="Q10001" t="s">
        <v>36008</v>
      </c>
    </row>
    <row r="10002" spans="1:17" x14ac:dyDescent="0.25">
      <c r="A10002">
        <v>24782</v>
      </c>
      <c r="B10002" t="s">
        <v>36009</v>
      </c>
      <c r="C10002" s="1">
        <v>4.3368372999999904E+16</v>
      </c>
      <c r="D10002" s="1">
        <v>10927678</v>
      </c>
      <c r="E10002">
        <v>50039</v>
      </c>
      <c r="F10002" t="str">
        <f>VLOOKUP(E10002,'[1]movimento-per-comune-ambito-201'!$C$2:$D$547,2,0)</f>
        <v>Terre di Valdelsa ed Etruria Volterrana</v>
      </c>
      <c r="G10002" t="s">
        <v>65490</v>
      </c>
      <c r="H10002" t="s">
        <v>15</v>
      </c>
      <c r="I10002" t="s">
        <v>36010</v>
      </c>
      <c r="J10002">
        <v>56048</v>
      </c>
      <c r="K10002" t="s">
        <v>35708</v>
      </c>
      <c r="L10002" t="str">
        <f>VLOOKUP(K10002,'[1]movimento-per-comune-ambito-201'!$B$2:$D$547,3,FALSE)</f>
        <v>Terre di Valdelsa ed Etruria Volterrana</v>
      </c>
      <c r="M10002" t="s">
        <v>29576</v>
      </c>
      <c r="N10002">
        <v>2</v>
      </c>
      <c r="O10002" t="s">
        <v>36011</v>
      </c>
      <c r="Q10002" t="s">
        <v>36012</v>
      </c>
    </row>
    <row r="10003" spans="1:17" x14ac:dyDescent="0.25">
      <c r="A10003">
        <v>25027</v>
      </c>
      <c r="B10003" t="s">
        <v>36013</v>
      </c>
      <c r="C10003" s="1">
        <v>43431967</v>
      </c>
      <c r="D10003" s="1">
        <v>1.09030489999999E+16</v>
      </c>
      <c r="E10003">
        <v>50039</v>
      </c>
      <c r="F10003" t="str">
        <f>VLOOKUP(E10003,'[1]movimento-per-comune-ambito-201'!$C$2:$D$547,2,0)</f>
        <v>Terre di Valdelsa ed Etruria Volterrana</v>
      </c>
      <c r="G10003" t="s">
        <v>65491</v>
      </c>
      <c r="H10003" t="s">
        <v>15</v>
      </c>
      <c r="I10003" t="s">
        <v>36014</v>
      </c>
      <c r="J10003">
        <v>56048</v>
      </c>
      <c r="K10003" t="s">
        <v>35708</v>
      </c>
      <c r="L10003" t="str">
        <f>VLOOKUP(K10003,'[1]movimento-per-comune-ambito-201'!$B$2:$D$547,3,FALSE)</f>
        <v>Terre di Valdelsa ed Etruria Volterrana</v>
      </c>
      <c r="M10003" t="s">
        <v>29576</v>
      </c>
      <c r="N10003">
        <v>4</v>
      </c>
      <c r="O10003" t="s">
        <v>36015</v>
      </c>
      <c r="Q10003" t="s">
        <v>36016</v>
      </c>
    </row>
    <row r="10004" spans="1:17" x14ac:dyDescent="0.25">
      <c r="A10004">
        <v>25158</v>
      </c>
      <c r="B10004" t="s">
        <v>36017</v>
      </c>
      <c r="C10004" s="1">
        <v>434434665</v>
      </c>
      <c r="D10004" s="1">
        <v>108546323</v>
      </c>
      <c r="E10004">
        <v>50039</v>
      </c>
      <c r="F10004" t="str">
        <f>VLOOKUP(E10004,'[1]movimento-per-comune-ambito-201'!$C$2:$D$547,2,0)</f>
        <v>Terre di Valdelsa ed Etruria Volterrana</v>
      </c>
      <c r="G10004" t="s">
        <v>65492</v>
      </c>
      <c r="H10004" t="s">
        <v>15</v>
      </c>
      <c r="I10004" t="s">
        <v>36018</v>
      </c>
      <c r="J10004">
        <v>56048</v>
      </c>
      <c r="K10004" t="s">
        <v>35708</v>
      </c>
      <c r="L10004" t="str">
        <f>VLOOKUP(K10004,'[1]movimento-per-comune-ambito-201'!$B$2:$D$547,3,FALSE)</f>
        <v>Terre di Valdelsa ed Etruria Volterrana</v>
      </c>
      <c r="M10004" t="s">
        <v>29576</v>
      </c>
      <c r="N10004">
        <v>4</v>
      </c>
      <c r="O10004" t="s">
        <v>36019</v>
      </c>
      <c r="Q10004" t="s">
        <v>36020</v>
      </c>
    </row>
    <row r="10005" spans="1:17" x14ac:dyDescent="0.25">
      <c r="A10005">
        <v>7171</v>
      </c>
      <c r="B10005" t="s">
        <v>36021</v>
      </c>
      <c r="C10005" s="1">
        <v>4.3399394999999904E+16</v>
      </c>
      <c r="D10005" s="1">
        <v>108660333</v>
      </c>
      <c r="E10005">
        <v>50039</v>
      </c>
      <c r="F10005" t="str">
        <f>VLOOKUP(E10005,'[1]movimento-per-comune-ambito-201'!$C$2:$D$547,2,0)</f>
        <v>Terre di Valdelsa ed Etruria Volterrana</v>
      </c>
      <c r="G10005" t="s">
        <v>63356</v>
      </c>
      <c r="H10005" t="s">
        <v>37</v>
      </c>
      <c r="I10005" t="s">
        <v>36022</v>
      </c>
      <c r="J10005">
        <v>56048</v>
      </c>
      <c r="K10005" t="s">
        <v>35708</v>
      </c>
      <c r="L10005" t="str">
        <f>VLOOKUP(K10005,'[1]movimento-per-comune-ambito-201'!$B$2:$D$547,3,FALSE)</f>
        <v>Terre di Valdelsa ed Etruria Volterrana</v>
      </c>
      <c r="M10005" t="s">
        <v>29576</v>
      </c>
      <c r="N10005">
        <v>0</v>
      </c>
      <c r="O10005" t="s">
        <v>36023</v>
      </c>
      <c r="Q10005" t="s">
        <v>36024</v>
      </c>
    </row>
    <row r="10006" spans="1:17" x14ac:dyDescent="0.25">
      <c r="A10006">
        <v>7175</v>
      </c>
      <c r="B10006" t="s">
        <v>36025</v>
      </c>
      <c r="C10006" s="1">
        <v>4.34014991E+16</v>
      </c>
      <c r="D10006" s="1">
        <v>108598263</v>
      </c>
      <c r="E10006">
        <v>50039</v>
      </c>
      <c r="F10006" t="str">
        <f>VLOOKUP(E10006,'[1]movimento-per-comune-ambito-201'!$C$2:$D$547,2,0)</f>
        <v>Terre di Valdelsa ed Etruria Volterrana</v>
      </c>
      <c r="G10006" t="s">
        <v>63140</v>
      </c>
      <c r="H10006" t="s">
        <v>37</v>
      </c>
      <c r="I10006" t="s">
        <v>36026</v>
      </c>
      <c r="J10006">
        <v>56048</v>
      </c>
      <c r="K10006" t="s">
        <v>35708</v>
      </c>
      <c r="L10006" t="str">
        <f>VLOOKUP(K10006,'[1]movimento-per-comune-ambito-201'!$B$2:$D$547,3,FALSE)</f>
        <v>Terre di Valdelsa ed Etruria Volterrana</v>
      </c>
      <c r="M10006" t="s">
        <v>29576</v>
      </c>
      <c r="N10006">
        <v>0</v>
      </c>
      <c r="O10006" t="s">
        <v>36027</v>
      </c>
      <c r="P10006" t="s">
        <v>36028</v>
      </c>
      <c r="Q10006" t="s">
        <v>36029</v>
      </c>
    </row>
    <row r="10007" spans="1:17" x14ac:dyDescent="0.25">
      <c r="A10007">
        <v>7181</v>
      </c>
      <c r="B10007" t="s">
        <v>36030</v>
      </c>
      <c r="C10007" s="1">
        <v>4.34032477E+16</v>
      </c>
      <c r="D10007" s="1">
        <v>108614111</v>
      </c>
      <c r="E10007">
        <v>50039</v>
      </c>
      <c r="F10007" t="str">
        <f>VLOOKUP(E10007,'[1]movimento-per-comune-ambito-201'!$C$2:$D$547,2,0)</f>
        <v>Terre di Valdelsa ed Etruria Volterrana</v>
      </c>
      <c r="G10007" t="s">
        <v>63045</v>
      </c>
      <c r="H10007" t="s">
        <v>37</v>
      </c>
      <c r="I10007" t="s">
        <v>36031</v>
      </c>
      <c r="J10007">
        <v>56048</v>
      </c>
      <c r="K10007" t="s">
        <v>35708</v>
      </c>
      <c r="L10007" t="str">
        <f>VLOOKUP(K10007,'[1]movimento-per-comune-ambito-201'!$B$2:$D$547,3,FALSE)</f>
        <v>Terre di Valdelsa ed Etruria Volterrana</v>
      </c>
      <c r="M10007" t="s">
        <v>29576</v>
      </c>
      <c r="N10007">
        <v>0</v>
      </c>
      <c r="O10007" t="s">
        <v>36032</v>
      </c>
      <c r="Q10007" t="s">
        <v>36033</v>
      </c>
    </row>
    <row r="10008" spans="1:17" x14ac:dyDescent="0.25">
      <c r="A10008">
        <v>7187</v>
      </c>
      <c r="B10008" t="s">
        <v>36034</v>
      </c>
      <c r="C10008" s="1">
        <v>4339838269459750</v>
      </c>
      <c r="D10008" s="1">
        <v>1.08486342430114E+16</v>
      </c>
      <c r="E10008">
        <v>50039</v>
      </c>
      <c r="F10008" t="str">
        <f>VLOOKUP(E10008,'[1]movimento-per-comune-ambito-201'!$C$2:$D$547,2,0)</f>
        <v>Terre di Valdelsa ed Etruria Volterrana</v>
      </c>
      <c r="G10008" t="s">
        <v>63047</v>
      </c>
      <c r="H10008" t="s">
        <v>37</v>
      </c>
      <c r="I10008" t="s">
        <v>36035</v>
      </c>
      <c r="J10008">
        <v>56048</v>
      </c>
      <c r="K10008" t="s">
        <v>35708</v>
      </c>
      <c r="L10008" t="str">
        <f>VLOOKUP(K10008,'[1]movimento-per-comune-ambito-201'!$B$2:$D$547,3,FALSE)</f>
        <v>Terre di Valdelsa ed Etruria Volterrana</v>
      </c>
      <c r="M10008" t="s">
        <v>29576</v>
      </c>
      <c r="N10008">
        <v>0</v>
      </c>
      <c r="O10008" t="s">
        <v>36036</v>
      </c>
      <c r="P10008" t="s">
        <v>36037</v>
      </c>
      <c r="Q10008" t="s">
        <v>36038</v>
      </c>
    </row>
    <row r="10009" spans="1:17" x14ac:dyDescent="0.25">
      <c r="A10009">
        <v>7190</v>
      </c>
      <c r="B10009" t="s">
        <v>36039</v>
      </c>
      <c r="C10009" s="1">
        <v>4.3397899899999904E+16</v>
      </c>
      <c r="D10009" s="1">
        <v>108607692</v>
      </c>
      <c r="E10009">
        <v>50039</v>
      </c>
      <c r="F10009" t="str">
        <f>VLOOKUP(E10009,'[1]movimento-per-comune-ambito-201'!$C$2:$D$547,2,0)</f>
        <v>Terre di Valdelsa ed Etruria Volterrana</v>
      </c>
      <c r="G10009" t="s">
        <v>63050</v>
      </c>
      <c r="H10009" t="s">
        <v>37</v>
      </c>
      <c r="J10009">
        <v>56048</v>
      </c>
      <c r="K10009" t="s">
        <v>35708</v>
      </c>
      <c r="L10009" t="str">
        <f>VLOOKUP(K10009,'[1]movimento-per-comune-ambito-201'!$B$2:$D$547,3,FALSE)</f>
        <v>Terre di Valdelsa ed Etruria Volterrana</v>
      </c>
      <c r="M10009" t="s">
        <v>29576</v>
      </c>
      <c r="N10009">
        <v>0</v>
      </c>
    </row>
    <row r="10010" spans="1:17" x14ac:dyDescent="0.25">
      <c r="A10010">
        <v>7191</v>
      </c>
      <c r="B10010" t="s">
        <v>36040</v>
      </c>
      <c r="C10010" s="1">
        <v>4.3399394999999904E+16</v>
      </c>
      <c r="D10010" s="1">
        <v>108660333</v>
      </c>
      <c r="E10010">
        <v>50039</v>
      </c>
      <c r="F10010" t="str">
        <f>VLOOKUP(E10010,'[1]movimento-per-comune-ambito-201'!$C$2:$D$547,2,0)</f>
        <v>Terre di Valdelsa ed Etruria Volterrana</v>
      </c>
      <c r="G10010" t="s">
        <v>63052</v>
      </c>
      <c r="H10010" t="s">
        <v>37</v>
      </c>
      <c r="I10010" t="s">
        <v>36041</v>
      </c>
      <c r="J10010">
        <v>56048</v>
      </c>
      <c r="K10010" t="s">
        <v>35708</v>
      </c>
      <c r="L10010" t="str">
        <f>VLOOKUP(K10010,'[1]movimento-per-comune-ambito-201'!$B$2:$D$547,3,FALSE)</f>
        <v>Terre di Valdelsa ed Etruria Volterrana</v>
      </c>
      <c r="M10010" t="s">
        <v>29576</v>
      </c>
      <c r="N10010">
        <v>0</v>
      </c>
      <c r="O10010" t="s">
        <v>36042</v>
      </c>
      <c r="Q10010" t="s">
        <v>36043</v>
      </c>
    </row>
    <row r="10011" spans="1:17" x14ac:dyDescent="0.25">
      <c r="A10011">
        <v>7198</v>
      </c>
      <c r="B10011" t="s">
        <v>36044</v>
      </c>
      <c r="C10011" s="1">
        <v>4.34311748E+16</v>
      </c>
      <c r="D10011" s="1">
        <v>1.08454995E+16</v>
      </c>
      <c r="E10011">
        <v>50039</v>
      </c>
      <c r="F10011" t="str">
        <f>VLOOKUP(E10011,'[1]movimento-per-comune-ambito-201'!$C$2:$D$547,2,0)</f>
        <v>Terre di Valdelsa ed Etruria Volterrana</v>
      </c>
      <c r="G10011" t="s">
        <v>63530</v>
      </c>
      <c r="H10011" t="s">
        <v>37</v>
      </c>
      <c r="I10011" t="s">
        <v>36045</v>
      </c>
      <c r="J10011">
        <v>56048</v>
      </c>
      <c r="K10011" t="s">
        <v>35708</v>
      </c>
      <c r="L10011" t="str">
        <f>VLOOKUP(K10011,'[1]movimento-per-comune-ambito-201'!$B$2:$D$547,3,FALSE)</f>
        <v>Terre di Valdelsa ed Etruria Volterrana</v>
      </c>
      <c r="M10011" t="s">
        <v>29576</v>
      </c>
      <c r="N10011">
        <v>0</v>
      </c>
      <c r="O10011" t="s">
        <v>36046</v>
      </c>
      <c r="P10011" t="s">
        <v>36047</v>
      </c>
      <c r="Q10011" t="s">
        <v>36048</v>
      </c>
    </row>
    <row r="10012" spans="1:17" x14ac:dyDescent="0.25">
      <c r="A10012">
        <v>21624</v>
      </c>
      <c r="B10012" t="s">
        <v>36049</v>
      </c>
      <c r="C10012" s="1">
        <v>4.3400665199999904E+16</v>
      </c>
      <c r="D10012" s="1">
        <v>108645824</v>
      </c>
      <c r="E10012">
        <v>50039</v>
      </c>
      <c r="F10012" t="str">
        <f>VLOOKUP(E10012,'[1]movimento-per-comune-ambito-201'!$C$2:$D$547,2,0)</f>
        <v>Terre di Valdelsa ed Etruria Volterrana</v>
      </c>
      <c r="G10012" t="s">
        <v>63348</v>
      </c>
      <c r="H10012" t="s">
        <v>37</v>
      </c>
      <c r="I10012" t="s">
        <v>36050</v>
      </c>
      <c r="J10012">
        <v>56048</v>
      </c>
      <c r="K10012" t="s">
        <v>35708</v>
      </c>
      <c r="L10012" t="str">
        <f>VLOOKUP(K10012,'[1]movimento-per-comune-ambito-201'!$B$2:$D$547,3,FALSE)</f>
        <v>Terre di Valdelsa ed Etruria Volterrana</v>
      </c>
      <c r="M10012" t="s">
        <v>29576</v>
      </c>
      <c r="N10012">
        <v>0</v>
      </c>
      <c r="O10012" t="s">
        <v>36051</v>
      </c>
      <c r="Q10012" t="s">
        <v>36052</v>
      </c>
    </row>
    <row r="10013" spans="1:17" x14ac:dyDescent="0.25">
      <c r="A10013">
        <v>24133</v>
      </c>
      <c r="B10013" t="s">
        <v>36053</v>
      </c>
      <c r="C10013" s="1">
        <v>4.3383935E+16</v>
      </c>
      <c r="D10013" s="1">
        <v>109124614</v>
      </c>
      <c r="E10013">
        <v>50039</v>
      </c>
      <c r="F10013" t="str">
        <f>VLOOKUP(E10013,'[1]movimento-per-comune-ambito-201'!$C$2:$D$547,2,0)</f>
        <v>Terre di Valdelsa ed Etruria Volterrana</v>
      </c>
      <c r="G10013" t="s">
        <v>63790</v>
      </c>
      <c r="H10013" t="s">
        <v>37</v>
      </c>
      <c r="I10013" t="s">
        <v>36054</v>
      </c>
      <c r="J10013">
        <v>56048</v>
      </c>
      <c r="K10013" t="s">
        <v>35708</v>
      </c>
      <c r="L10013" t="str">
        <f>VLOOKUP(K10013,'[1]movimento-per-comune-ambito-201'!$B$2:$D$547,3,FALSE)</f>
        <v>Terre di Valdelsa ed Etruria Volterrana</v>
      </c>
      <c r="M10013" t="s">
        <v>29576</v>
      </c>
      <c r="N10013">
        <v>0</v>
      </c>
      <c r="O10013" t="s">
        <v>36055</v>
      </c>
    </row>
    <row r="10014" spans="1:17" x14ac:dyDescent="0.25">
      <c r="A10014">
        <v>24203</v>
      </c>
      <c r="B10014" t="s">
        <v>36056</v>
      </c>
      <c r="C10014" s="1">
        <v>4.3399394999999904E+16</v>
      </c>
      <c r="D10014" s="1">
        <v>108660333</v>
      </c>
      <c r="E10014">
        <v>50039</v>
      </c>
      <c r="F10014" t="str">
        <f>VLOOKUP(E10014,'[1]movimento-per-comune-ambito-201'!$C$2:$D$547,2,0)</f>
        <v>Terre di Valdelsa ed Etruria Volterrana</v>
      </c>
      <c r="G10014" t="s">
        <v>63721</v>
      </c>
      <c r="H10014" t="s">
        <v>37</v>
      </c>
      <c r="I10014" t="s">
        <v>36057</v>
      </c>
      <c r="J10014">
        <v>56048</v>
      </c>
      <c r="K10014" t="s">
        <v>35708</v>
      </c>
      <c r="L10014" t="str">
        <f>VLOOKUP(K10014,'[1]movimento-per-comune-ambito-201'!$B$2:$D$547,3,FALSE)</f>
        <v>Terre di Valdelsa ed Etruria Volterrana</v>
      </c>
      <c r="M10014" t="s">
        <v>29576</v>
      </c>
      <c r="N10014">
        <v>0</v>
      </c>
      <c r="O10014" t="s">
        <v>36058</v>
      </c>
      <c r="Q10014" t="s">
        <v>36059</v>
      </c>
    </row>
    <row r="10015" spans="1:17" x14ac:dyDescent="0.25">
      <c r="A10015">
        <v>24380</v>
      </c>
      <c r="B10015" t="s">
        <v>36060</v>
      </c>
      <c r="C10015" s="1">
        <v>4.34022403E+16</v>
      </c>
      <c r="D10015" s="1">
        <v>108582965</v>
      </c>
      <c r="E10015">
        <v>50039</v>
      </c>
      <c r="F10015" t="str">
        <f>VLOOKUP(E10015,'[1]movimento-per-comune-ambito-201'!$C$2:$D$547,2,0)</f>
        <v>Terre di Valdelsa ed Etruria Volterrana</v>
      </c>
      <c r="G10015" t="s">
        <v>63722</v>
      </c>
      <c r="H10015" t="s">
        <v>37</v>
      </c>
      <c r="I10015" t="s">
        <v>36061</v>
      </c>
      <c r="J10015">
        <v>56048</v>
      </c>
      <c r="K10015" t="s">
        <v>35708</v>
      </c>
      <c r="L10015" t="str">
        <f>VLOOKUP(K10015,'[1]movimento-per-comune-ambito-201'!$B$2:$D$547,3,FALSE)</f>
        <v>Terre di Valdelsa ed Etruria Volterrana</v>
      </c>
      <c r="M10015" t="s">
        <v>29576</v>
      </c>
      <c r="N10015">
        <v>0</v>
      </c>
      <c r="O10015" t="s">
        <v>36062</v>
      </c>
      <c r="Q10015" t="s">
        <v>36063</v>
      </c>
    </row>
    <row r="10016" spans="1:17" x14ac:dyDescent="0.25">
      <c r="A10016">
        <v>6669</v>
      </c>
      <c r="B10016" t="s">
        <v>36064</v>
      </c>
      <c r="C10016" s="1">
        <v>4.3403989699999904E+16</v>
      </c>
      <c r="D10016" s="1">
        <v>108563139</v>
      </c>
      <c r="E10016">
        <v>50039</v>
      </c>
      <c r="F10016" t="str">
        <f>VLOOKUP(E10016,'[1]movimento-per-comune-ambito-201'!$C$2:$D$547,2,0)</f>
        <v>Terre di Valdelsa ed Etruria Volterrana</v>
      </c>
      <c r="G10016" t="s">
        <v>63130</v>
      </c>
      <c r="H10016" t="s">
        <v>41</v>
      </c>
      <c r="I10016" t="s">
        <v>36065</v>
      </c>
      <c r="J10016">
        <v>56048</v>
      </c>
      <c r="K10016" t="s">
        <v>35708</v>
      </c>
      <c r="L10016" t="str">
        <f>VLOOKUP(K10016,'[1]movimento-per-comune-ambito-201'!$B$2:$D$547,3,FALSE)</f>
        <v>Terre di Valdelsa ed Etruria Volterrana</v>
      </c>
      <c r="M10016" t="s">
        <v>29576</v>
      </c>
      <c r="N10016">
        <v>4</v>
      </c>
      <c r="O10016" t="s">
        <v>36066</v>
      </c>
      <c r="P10016" t="s">
        <v>36067</v>
      </c>
      <c r="Q10016" t="s">
        <v>36068</v>
      </c>
    </row>
    <row r="10017" spans="1:17" x14ac:dyDescent="0.25">
      <c r="A10017">
        <v>6672</v>
      </c>
      <c r="B10017" t="s">
        <v>18212</v>
      </c>
      <c r="C10017" s="1">
        <v>4.34013800173374E+16</v>
      </c>
      <c r="D10017" s="1">
        <v>1.0859958928836E+16</v>
      </c>
      <c r="E10017">
        <v>50039</v>
      </c>
      <c r="F10017" t="str">
        <f>VLOOKUP(E10017,'[1]movimento-per-comune-ambito-201'!$C$2:$D$547,2,0)</f>
        <v>Terre di Valdelsa ed Etruria Volterrana</v>
      </c>
      <c r="G10017" t="s">
        <v>63019</v>
      </c>
      <c r="H10017" t="s">
        <v>41</v>
      </c>
      <c r="I10017" t="s">
        <v>36069</v>
      </c>
      <c r="J10017">
        <v>56048</v>
      </c>
      <c r="K10017" t="s">
        <v>35708</v>
      </c>
      <c r="L10017" t="str">
        <f>VLOOKUP(K10017,'[1]movimento-per-comune-ambito-201'!$B$2:$D$547,3,FALSE)</f>
        <v>Terre di Valdelsa ed Etruria Volterrana</v>
      </c>
      <c r="M10017" t="s">
        <v>29576</v>
      </c>
      <c r="N10017">
        <v>3</v>
      </c>
      <c r="O10017" t="s">
        <v>36070</v>
      </c>
      <c r="P10017" t="s">
        <v>36071</v>
      </c>
      <c r="Q10017" t="s">
        <v>36072</v>
      </c>
    </row>
    <row r="10018" spans="1:17" x14ac:dyDescent="0.25">
      <c r="A10018">
        <v>6674</v>
      </c>
      <c r="B10018" t="s">
        <v>36073</v>
      </c>
      <c r="C10018" s="1">
        <v>4.3405448911071504E+16</v>
      </c>
      <c r="D10018" s="1">
        <v>1.08526307344436E+16</v>
      </c>
      <c r="E10018">
        <v>50039</v>
      </c>
      <c r="F10018" t="str">
        <f>VLOOKUP(E10018,'[1]movimento-per-comune-ambito-201'!$C$2:$D$547,2,0)</f>
        <v>Terre di Valdelsa ed Etruria Volterrana</v>
      </c>
      <c r="G10018" t="s">
        <v>63020</v>
      </c>
      <c r="H10018" t="s">
        <v>41</v>
      </c>
      <c r="I10018" t="s">
        <v>36074</v>
      </c>
      <c r="J10018">
        <v>56048</v>
      </c>
      <c r="K10018" t="s">
        <v>35708</v>
      </c>
      <c r="L10018" t="str">
        <f>VLOOKUP(K10018,'[1]movimento-per-comune-ambito-201'!$B$2:$D$547,3,FALSE)</f>
        <v>Terre di Valdelsa ed Etruria Volterrana</v>
      </c>
      <c r="M10018" t="s">
        <v>29576</v>
      </c>
      <c r="N10018">
        <v>3</v>
      </c>
      <c r="O10018" t="s">
        <v>36075</v>
      </c>
      <c r="P10018" t="s">
        <v>36076</v>
      </c>
      <c r="Q10018" t="s">
        <v>36077</v>
      </c>
    </row>
    <row r="10019" spans="1:17" x14ac:dyDescent="0.25">
      <c r="A10019">
        <v>6679</v>
      </c>
      <c r="B10019" t="s">
        <v>36078</v>
      </c>
      <c r="C10019" s="1">
        <v>4.33618382E+16</v>
      </c>
      <c r="D10019" s="1">
        <v>1.08126093999999E+16</v>
      </c>
      <c r="E10019">
        <v>50039</v>
      </c>
      <c r="F10019" t="str">
        <f>VLOOKUP(E10019,'[1]movimento-per-comune-ambito-201'!$C$2:$D$547,2,0)</f>
        <v>Terre di Valdelsa ed Etruria Volterrana</v>
      </c>
      <c r="G10019" t="s">
        <v>63055</v>
      </c>
      <c r="H10019" t="s">
        <v>41</v>
      </c>
      <c r="I10019" t="s">
        <v>36079</v>
      </c>
      <c r="J10019">
        <v>56048</v>
      </c>
      <c r="K10019" t="s">
        <v>35708</v>
      </c>
      <c r="L10019" t="str">
        <f>VLOOKUP(K10019,'[1]movimento-per-comune-ambito-201'!$B$2:$D$547,3,FALSE)</f>
        <v>Terre di Valdelsa ed Etruria Volterrana</v>
      </c>
      <c r="M10019" t="s">
        <v>29576</v>
      </c>
      <c r="N10019">
        <v>3</v>
      </c>
      <c r="O10019" t="s">
        <v>36080</v>
      </c>
      <c r="P10019" t="s">
        <v>36081</v>
      </c>
      <c r="Q10019" t="s">
        <v>36082</v>
      </c>
    </row>
    <row r="10020" spans="1:17" x14ac:dyDescent="0.25">
      <c r="A10020">
        <v>6680</v>
      </c>
      <c r="B10020" t="s">
        <v>36083</v>
      </c>
      <c r="C10020" s="1">
        <v>4.3399394999999904E+16</v>
      </c>
      <c r="D10020" s="1">
        <v>108660333</v>
      </c>
      <c r="E10020">
        <v>50039</v>
      </c>
      <c r="F10020" t="str">
        <f>VLOOKUP(E10020,'[1]movimento-per-comune-ambito-201'!$C$2:$D$547,2,0)</f>
        <v>Terre di Valdelsa ed Etruria Volterrana</v>
      </c>
      <c r="G10020" t="s">
        <v>63150</v>
      </c>
      <c r="H10020" t="s">
        <v>41</v>
      </c>
      <c r="I10020" t="s">
        <v>36084</v>
      </c>
      <c r="J10020">
        <v>56048</v>
      </c>
      <c r="K10020" t="s">
        <v>35708</v>
      </c>
      <c r="L10020" t="str">
        <f>VLOOKUP(K10020,'[1]movimento-per-comune-ambito-201'!$B$2:$D$547,3,FALSE)</f>
        <v>Terre di Valdelsa ed Etruria Volterrana</v>
      </c>
      <c r="M10020" t="s">
        <v>29576</v>
      </c>
      <c r="N10020">
        <v>3</v>
      </c>
      <c r="O10020" t="s">
        <v>36085</v>
      </c>
      <c r="Q10020" t="s">
        <v>36086</v>
      </c>
    </row>
    <row r="10021" spans="1:17" x14ac:dyDescent="0.25">
      <c r="A10021">
        <v>6682</v>
      </c>
      <c r="B10021" t="s">
        <v>36034</v>
      </c>
      <c r="C10021" s="1">
        <v>4.3398170266615504E+16</v>
      </c>
      <c r="D10021" s="1">
        <v>1.08490312099456E+16</v>
      </c>
      <c r="E10021">
        <v>50039</v>
      </c>
      <c r="F10021" t="str">
        <f>VLOOKUP(E10021,'[1]movimento-per-comune-ambito-201'!$C$2:$D$547,2,0)</f>
        <v>Terre di Valdelsa ed Etruria Volterrana</v>
      </c>
      <c r="G10021" t="s">
        <v>63142</v>
      </c>
      <c r="H10021" t="s">
        <v>41</v>
      </c>
      <c r="I10021" t="s">
        <v>36087</v>
      </c>
      <c r="J10021">
        <v>56048</v>
      </c>
      <c r="K10021" t="s">
        <v>35708</v>
      </c>
      <c r="L10021" t="str">
        <f>VLOOKUP(K10021,'[1]movimento-per-comune-ambito-201'!$B$2:$D$547,3,FALSE)</f>
        <v>Terre di Valdelsa ed Etruria Volterrana</v>
      </c>
      <c r="M10021" t="s">
        <v>29576</v>
      </c>
      <c r="N10021">
        <v>3</v>
      </c>
      <c r="O10021" t="s">
        <v>36036</v>
      </c>
      <c r="P10021" t="s">
        <v>36037</v>
      </c>
      <c r="Q10021" t="s">
        <v>36038</v>
      </c>
    </row>
    <row r="10022" spans="1:17" x14ac:dyDescent="0.25">
      <c r="A10022">
        <v>6685</v>
      </c>
      <c r="B10022" t="s">
        <v>36088</v>
      </c>
      <c r="C10022" s="1">
        <v>4.3399394999999904E+16</v>
      </c>
      <c r="D10022" s="1">
        <v>108660333</v>
      </c>
      <c r="E10022">
        <v>50039</v>
      </c>
      <c r="F10022" t="str">
        <f>VLOOKUP(E10022,'[1]movimento-per-comune-ambito-201'!$C$2:$D$547,2,0)</f>
        <v>Terre di Valdelsa ed Etruria Volterrana</v>
      </c>
      <c r="G10022" t="s">
        <v>63143</v>
      </c>
      <c r="H10022" t="s">
        <v>41</v>
      </c>
      <c r="I10022" t="s">
        <v>36089</v>
      </c>
      <c r="J10022">
        <v>56048</v>
      </c>
      <c r="K10022" t="s">
        <v>35708</v>
      </c>
      <c r="L10022" t="str">
        <f>VLOOKUP(K10022,'[1]movimento-per-comune-ambito-201'!$B$2:$D$547,3,FALSE)</f>
        <v>Terre di Valdelsa ed Etruria Volterrana</v>
      </c>
      <c r="M10022" t="s">
        <v>29576</v>
      </c>
      <c r="N10022">
        <v>3</v>
      </c>
      <c r="O10022" t="s">
        <v>36090</v>
      </c>
      <c r="Q10022" t="s">
        <v>36091</v>
      </c>
    </row>
    <row r="10023" spans="1:17" x14ac:dyDescent="0.25">
      <c r="A10023">
        <v>6691</v>
      </c>
      <c r="B10023" t="s">
        <v>36092</v>
      </c>
      <c r="C10023" s="1">
        <v>4.3396925E+16</v>
      </c>
      <c r="D10023" s="1">
        <v>1.0860474E+16</v>
      </c>
      <c r="E10023">
        <v>50039</v>
      </c>
      <c r="F10023" t="str">
        <f>VLOOKUP(E10023,'[1]movimento-per-comune-ambito-201'!$C$2:$D$547,2,0)</f>
        <v>Terre di Valdelsa ed Etruria Volterrana</v>
      </c>
      <c r="G10023" t="s">
        <v>63355</v>
      </c>
      <c r="H10023" t="s">
        <v>41</v>
      </c>
      <c r="I10023" t="s">
        <v>36093</v>
      </c>
      <c r="J10023">
        <v>56048</v>
      </c>
      <c r="K10023" t="s">
        <v>35708</v>
      </c>
      <c r="L10023" t="str">
        <f>VLOOKUP(K10023,'[1]movimento-per-comune-ambito-201'!$B$2:$D$547,3,FALSE)</f>
        <v>Terre di Valdelsa ed Etruria Volterrana</v>
      </c>
      <c r="M10023" t="s">
        <v>29576</v>
      </c>
      <c r="N10023">
        <v>4</v>
      </c>
      <c r="O10023" t="s">
        <v>36094</v>
      </c>
      <c r="P10023" t="s">
        <v>36095</v>
      </c>
      <c r="Q10023" t="s">
        <v>36096</v>
      </c>
    </row>
    <row r="10024" spans="1:17" x14ac:dyDescent="0.25">
      <c r="A10024">
        <v>6693</v>
      </c>
      <c r="B10024" t="s">
        <v>13530</v>
      </c>
      <c r="C10024" s="1">
        <v>4.34031268E+16</v>
      </c>
      <c r="D10024" s="1">
        <v>108613059</v>
      </c>
      <c r="E10024">
        <v>50039</v>
      </c>
      <c r="F10024" t="str">
        <f>VLOOKUP(E10024,'[1]movimento-per-comune-ambito-201'!$C$2:$D$547,2,0)</f>
        <v>Terre di Valdelsa ed Etruria Volterrana</v>
      </c>
      <c r="G10024" t="s">
        <v>63056</v>
      </c>
      <c r="H10024" t="s">
        <v>41</v>
      </c>
      <c r="I10024" t="s">
        <v>36097</v>
      </c>
      <c r="J10024">
        <v>56048</v>
      </c>
      <c r="K10024" t="s">
        <v>35708</v>
      </c>
      <c r="L10024" t="str">
        <f>VLOOKUP(K10024,'[1]movimento-per-comune-ambito-201'!$B$2:$D$547,3,FALSE)</f>
        <v>Terre di Valdelsa ed Etruria Volterrana</v>
      </c>
      <c r="M10024" t="s">
        <v>29576</v>
      </c>
      <c r="N10024">
        <v>4</v>
      </c>
      <c r="O10024" t="s">
        <v>36098</v>
      </c>
      <c r="P10024" t="s">
        <v>36099</v>
      </c>
      <c r="Q10024" t="s">
        <v>36100</v>
      </c>
    </row>
    <row r="10025" spans="1:17" x14ac:dyDescent="0.25">
      <c r="A10025">
        <v>6695</v>
      </c>
      <c r="B10025" t="s">
        <v>36101</v>
      </c>
      <c r="C10025" s="1">
        <v>4.3406479699999904E+16</v>
      </c>
      <c r="D10025" s="1">
        <v>1.08540855999999E+16</v>
      </c>
      <c r="E10025">
        <v>50039</v>
      </c>
      <c r="F10025" t="str">
        <f>VLOOKUP(E10025,'[1]movimento-per-comune-ambito-201'!$C$2:$D$547,2,0)</f>
        <v>Terre di Valdelsa ed Etruria Volterrana</v>
      </c>
      <c r="G10025" t="s">
        <v>63377</v>
      </c>
      <c r="H10025" t="s">
        <v>41</v>
      </c>
      <c r="I10025" t="s">
        <v>36102</v>
      </c>
      <c r="J10025">
        <v>56048</v>
      </c>
      <c r="K10025" t="s">
        <v>35708</v>
      </c>
      <c r="L10025" t="str">
        <f>VLOOKUP(K10025,'[1]movimento-per-comune-ambito-201'!$B$2:$D$547,3,FALSE)</f>
        <v>Terre di Valdelsa ed Etruria Volterrana</v>
      </c>
      <c r="M10025" t="s">
        <v>29576</v>
      </c>
      <c r="N10025">
        <v>3</v>
      </c>
      <c r="O10025" t="s">
        <v>36103</v>
      </c>
      <c r="P10025" t="s">
        <v>36104</v>
      </c>
      <c r="Q10025" t="s">
        <v>36105</v>
      </c>
    </row>
    <row r="10026" spans="1:17" x14ac:dyDescent="0.25">
      <c r="A10026">
        <v>6698</v>
      </c>
      <c r="B10026" t="s">
        <v>36106</v>
      </c>
      <c r="C10026" s="1">
        <v>4.3454742699999904E+16</v>
      </c>
      <c r="D10026" s="1">
        <v>1.09015486999999E+16</v>
      </c>
      <c r="E10026">
        <v>50039</v>
      </c>
      <c r="F10026" t="str">
        <f>VLOOKUP(E10026,'[1]movimento-per-comune-ambito-201'!$C$2:$D$547,2,0)</f>
        <v>Terre di Valdelsa ed Etruria Volterrana</v>
      </c>
      <c r="G10026" t="s">
        <v>63331</v>
      </c>
      <c r="H10026" t="s">
        <v>41</v>
      </c>
      <c r="I10026" t="s">
        <v>36107</v>
      </c>
      <c r="J10026">
        <v>56048</v>
      </c>
      <c r="K10026" t="s">
        <v>35708</v>
      </c>
      <c r="L10026" t="str">
        <f>VLOOKUP(K10026,'[1]movimento-per-comune-ambito-201'!$B$2:$D$547,3,FALSE)</f>
        <v>Terre di Valdelsa ed Etruria Volterrana</v>
      </c>
      <c r="M10026" t="s">
        <v>29576</v>
      </c>
      <c r="N10026">
        <v>3</v>
      </c>
      <c r="O10026" t="s">
        <v>36108</v>
      </c>
      <c r="P10026" t="s">
        <v>36109</v>
      </c>
      <c r="Q10026" t="s">
        <v>36110</v>
      </c>
    </row>
    <row r="10027" spans="1:17" x14ac:dyDescent="0.25">
      <c r="A10027">
        <v>6701</v>
      </c>
      <c r="B10027" t="s">
        <v>36111</v>
      </c>
      <c r="C10027" s="1">
        <v>4.3399394999999904E+16</v>
      </c>
      <c r="D10027" s="1">
        <v>108660333</v>
      </c>
      <c r="E10027">
        <v>50039</v>
      </c>
      <c r="F10027" t="str">
        <f>VLOOKUP(E10027,'[1]movimento-per-comune-ambito-201'!$C$2:$D$547,2,0)</f>
        <v>Terre di Valdelsa ed Etruria Volterrana</v>
      </c>
      <c r="G10027" t="s">
        <v>63057</v>
      </c>
      <c r="H10027" t="s">
        <v>41</v>
      </c>
      <c r="I10027" t="s">
        <v>36107</v>
      </c>
      <c r="J10027">
        <v>56048</v>
      </c>
      <c r="K10027" t="s">
        <v>35708</v>
      </c>
      <c r="L10027" t="str">
        <f>VLOOKUP(K10027,'[1]movimento-per-comune-ambito-201'!$B$2:$D$547,3,FALSE)</f>
        <v>Terre di Valdelsa ed Etruria Volterrana</v>
      </c>
      <c r="M10027" t="s">
        <v>29576</v>
      </c>
      <c r="N10027">
        <v>2</v>
      </c>
      <c r="O10027" t="s">
        <v>36108</v>
      </c>
      <c r="P10027" t="s">
        <v>36109</v>
      </c>
      <c r="Q10027" t="s">
        <v>36110</v>
      </c>
    </row>
    <row r="10028" spans="1:17" x14ac:dyDescent="0.25">
      <c r="A10028">
        <v>6702</v>
      </c>
      <c r="B10028" t="s">
        <v>4801</v>
      </c>
      <c r="C10028" s="1">
        <v>4.3401881603993904E+16</v>
      </c>
      <c r="D10028" s="1">
        <v>1.08607941681228E+16</v>
      </c>
      <c r="E10028">
        <v>50039</v>
      </c>
      <c r="F10028" t="str">
        <f>VLOOKUP(E10028,'[1]movimento-per-comune-ambito-201'!$C$2:$D$547,2,0)</f>
        <v>Terre di Valdelsa ed Etruria Volterrana</v>
      </c>
      <c r="G10028" t="s">
        <v>63153</v>
      </c>
      <c r="H10028" t="s">
        <v>41</v>
      </c>
      <c r="I10028" t="s">
        <v>36112</v>
      </c>
      <c r="J10028">
        <v>56048</v>
      </c>
      <c r="K10028" t="s">
        <v>35708</v>
      </c>
      <c r="L10028" t="str">
        <f>VLOOKUP(K10028,'[1]movimento-per-comune-ambito-201'!$B$2:$D$547,3,FALSE)</f>
        <v>Terre di Valdelsa ed Etruria Volterrana</v>
      </c>
      <c r="M10028" t="s">
        <v>29576</v>
      </c>
      <c r="N10028">
        <v>3</v>
      </c>
      <c r="O10028" t="s">
        <v>36113</v>
      </c>
      <c r="P10028" t="s">
        <v>36114</v>
      </c>
      <c r="Q10028" t="s">
        <v>36115</v>
      </c>
    </row>
    <row r="10029" spans="1:17" x14ac:dyDescent="0.25">
      <c r="A10029">
        <v>6703</v>
      </c>
      <c r="B10029" t="s">
        <v>36116</v>
      </c>
      <c r="C10029" s="1">
        <v>4.3401104740357296E+16</v>
      </c>
      <c r="D10029" s="1">
        <v>1.087673782229E+16</v>
      </c>
      <c r="E10029">
        <v>50039</v>
      </c>
      <c r="F10029" t="str">
        <f>VLOOKUP(E10029,'[1]movimento-per-comune-ambito-201'!$C$2:$D$547,2,0)</f>
        <v>Terre di Valdelsa ed Etruria Volterrana</v>
      </c>
      <c r="G10029" t="s">
        <v>63058</v>
      </c>
      <c r="H10029" t="s">
        <v>41</v>
      </c>
      <c r="I10029" t="s">
        <v>36117</v>
      </c>
      <c r="J10029">
        <v>56048</v>
      </c>
      <c r="K10029" t="s">
        <v>35708</v>
      </c>
      <c r="L10029" t="str">
        <f>VLOOKUP(K10029,'[1]movimento-per-comune-ambito-201'!$B$2:$D$547,3,FALSE)</f>
        <v>Terre di Valdelsa ed Etruria Volterrana</v>
      </c>
      <c r="M10029" t="s">
        <v>29576</v>
      </c>
      <c r="N10029">
        <v>3</v>
      </c>
      <c r="O10029" t="s">
        <v>36118</v>
      </c>
      <c r="P10029" t="s">
        <v>36119</v>
      </c>
      <c r="Q10029" t="s">
        <v>36120</v>
      </c>
    </row>
    <row r="10030" spans="1:17" x14ac:dyDescent="0.25">
      <c r="A10030">
        <v>6704</v>
      </c>
      <c r="B10030" t="s">
        <v>36121</v>
      </c>
      <c r="C10030" s="1">
        <v>4.3401117754127104E+16</v>
      </c>
      <c r="D10030" s="1">
        <v>1.08467535816009E+16</v>
      </c>
      <c r="E10030">
        <v>50039</v>
      </c>
      <c r="F10030" t="str">
        <f>VLOOKUP(E10030,'[1]movimento-per-comune-ambito-201'!$C$2:$D$547,2,0)</f>
        <v>Terre di Valdelsa ed Etruria Volterrana</v>
      </c>
      <c r="G10030" t="s">
        <v>63154</v>
      </c>
      <c r="H10030" t="s">
        <v>41</v>
      </c>
      <c r="I10030" t="s">
        <v>36122</v>
      </c>
      <c r="J10030">
        <v>56048</v>
      </c>
      <c r="K10030" t="s">
        <v>35708</v>
      </c>
      <c r="L10030" t="str">
        <f>VLOOKUP(K10030,'[1]movimento-per-comune-ambito-201'!$B$2:$D$547,3,FALSE)</f>
        <v>Terre di Valdelsa ed Etruria Volterrana</v>
      </c>
      <c r="M10030" t="s">
        <v>29576</v>
      </c>
      <c r="N10030">
        <v>3</v>
      </c>
      <c r="O10030" t="s">
        <v>36123</v>
      </c>
      <c r="P10030" t="s">
        <v>36124</v>
      </c>
      <c r="Q10030" t="s">
        <v>36125</v>
      </c>
    </row>
    <row r="10031" spans="1:17" x14ac:dyDescent="0.25">
      <c r="A10031">
        <v>20772</v>
      </c>
      <c r="B10031" t="s">
        <v>36126</v>
      </c>
      <c r="C10031" s="1">
        <v>4.3399394999999904E+16</v>
      </c>
      <c r="D10031" s="1">
        <v>108660333</v>
      </c>
      <c r="E10031">
        <v>50039</v>
      </c>
      <c r="F10031" t="str">
        <f>VLOOKUP(E10031,'[1]movimento-per-comune-ambito-201'!$C$2:$D$547,2,0)</f>
        <v>Terre di Valdelsa ed Etruria Volterrana</v>
      </c>
      <c r="G10031" t="s">
        <v>63155</v>
      </c>
      <c r="H10031" t="s">
        <v>41</v>
      </c>
      <c r="I10031" t="s">
        <v>36127</v>
      </c>
      <c r="J10031">
        <v>56048</v>
      </c>
      <c r="K10031" t="s">
        <v>35708</v>
      </c>
      <c r="L10031" t="str">
        <f>VLOOKUP(K10031,'[1]movimento-per-comune-ambito-201'!$B$2:$D$547,3,FALSE)</f>
        <v>Terre di Valdelsa ed Etruria Volterrana</v>
      </c>
      <c r="M10031" t="s">
        <v>29576</v>
      </c>
      <c r="N10031">
        <v>1</v>
      </c>
      <c r="O10031" t="s">
        <v>36128</v>
      </c>
      <c r="P10031" t="s">
        <v>36129</v>
      </c>
      <c r="Q10031" t="s">
        <v>36130</v>
      </c>
    </row>
    <row r="10032" spans="1:17" x14ac:dyDescent="0.25">
      <c r="A10032">
        <v>20781</v>
      </c>
      <c r="B10032" t="s">
        <v>36131</v>
      </c>
      <c r="C10032" s="1">
        <v>4.3399394999999904E+16</v>
      </c>
      <c r="D10032" s="1">
        <v>108660333</v>
      </c>
      <c r="E10032">
        <v>50039</v>
      </c>
      <c r="F10032" t="str">
        <f>VLOOKUP(E10032,'[1]movimento-per-comune-ambito-201'!$C$2:$D$547,2,0)</f>
        <v>Terre di Valdelsa ed Etruria Volterrana</v>
      </c>
      <c r="G10032" t="s">
        <v>63157</v>
      </c>
      <c r="H10032" t="s">
        <v>41</v>
      </c>
      <c r="I10032" t="s">
        <v>36132</v>
      </c>
      <c r="J10032">
        <v>56048</v>
      </c>
      <c r="K10032" t="s">
        <v>35708</v>
      </c>
      <c r="L10032" t="str">
        <f>VLOOKUP(K10032,'[1]movimento-per-comune-ambito-201'!$B$2:$D$547,3,FALSE)</f>
        <v>Terre di Valdelsa ed Etruria Volterrana</v>
      </c>
      <c r="M10032" t="s">
        <v>29576</v>
      </c>
      <c r="N10032">
        <v>1</v>
      </c>
      <c r="O10032" t="s">
        <v>36128</v>
      </c>
      <c r="P10032" t="s">
        <v>36129</v>
      </c>
      <c r="Q10032" t="s">
        <v>36133</v>
      </c>
    </row>
    <row r="10033" spans="1:17" x14ac:dyDescent="0.25">
      <c r="A10033">
        <v>23443</v>
      </c>
      <c r="B10033" t="s">
        <v>36134</v>
      </c>
      <c r="C10033" s="1">
        <v>4.3396751E+16</v>
      </c>
      <c r="D10033" s="1">
        <v>1.08546517999999E+16</v>
      </c>
      <c r="E10033">
        <v>50039</v>
      </c>
      <c r="F10033" t="str">
        <f>VLOOKUP(E10033,'[1]movimento-per-comune-ambito-201'!$C$2:$D$547,2,0)</f>
        <v>Terre di Valdelsa ed Etruria Volterrana</v>
      </c>
      <c r="G10033" t="s">
        <v>63059</v>
      </c>
      <c r="H10033" t="s">
        <v>41</v>
      </c>
      <c r="I10033" t="s">
        <v>36135</v>
      </c>
      <c r="J10033">
        <v>56048</v>
      </c>
      <c r="K10033" t="s">
        <v>35708</v>
      </c>
      <c r="L10033" t="str">
        <f>VLOOKUP(K10033,'[1]movimento-per-comune-ambito-201'!$B$2:$D$547,3,FALSE)</f>
        <v>Terre di Valdelsa ed Etruria Volterrana</v>
      </c>
      <c r="M10033" t="s">
        <v>29576</v>
      </c>
      <c r="N10033">
        <v>3</v>
      </c>
      <c r="O10033" t="s">
        <v>36136</v>
      </c>
      <c r="P10033" t="s">
        <v>36137</v>
      </c>
      <c r="Q10033" t="s">
        <v>36138</v>
      </c>
    </row>
    <row r="10034" spans="1:17" x14ac:dyDescent="0.25">
      <c r="A10034">
        <v>24527</v>
      </c>
      <c r="B10034" t="s">
        <v>36139</v>
      </c>
      <c r="C10034" s="1">
        <v>4.3367823299999904E+16</v>
      </c>
      <c r="D10034" s="1">
        <v>10903392</v>
      </c>
      <c r="E10034">
        <v>50039</v>
      </c>
      <c r="F10034" t="str">
        <f>VLOOKUP(E10034,'[1]movimento-per-comune-ambito-201'!$C$2:$D$547,2,0)</f>
        <v>Terre di Valdelsa ed Etruria Volterrana</v>
      </c>
      <c r="G10034" t="s">
        <v>63060</v>
      </c>
      <c r="H10034" t="s">
        <v>41</v>
      </c>
      <c r="I10034" t="s">
        <v>36140</v>
      </c>
      <c r="J10034">
        <v>56048</v>
      </c>
      <c r="K10034" t="s">
        <v>35708</v>
      </c>
      <c r="L10034" t="str">
        <f>VLOOKUP(K10034,'[1]movimento-per-comune-ambito-201'!$B$2:$D$547,3,FALSE)</f>
        <v>Terre di Valdelsa ed Etruria Volterrana</v>
      </c>
      <c r="M10034" t="s">
        <v>29576</v>
      </c>
      <c r="N10034">
        <v>1</v>
      </c>
      <c r="O10034" t="s">
        <v>36141</v>
      </c>
      <c r="Q10034" t="s">
        <v>36142</v>
      </c>
    </row>
    <row r="10035" spans="1:17" x14ac:dyDescent="0.25">
      <c r="A10035">
        <v>19919</v>
      </c>
      <c r="B10035" t="s">
        <v>36143</v>
      </c>
      <c r="C10035" s="1">
        <v>4.3399394999999904E+16</v>
      </c>
      <c r="D10035" s="1">
        <v>108660333</v>
      </c>
      <c r="E10035">
        <v>50039</v>
      </c>
      <c r="F10035" t="str">
        <f>VLOOKUP(E10035,'[1]movimento-per-comune-ambito-201'!$C$2:$D$547,2,0)</f>
        <v>Terre di Valdelsa ed Etruria Volterrana</v>
      </c>
      <c r="G10035" t="s">
        <v>63201</v>
      </c>
      <c r="H10035" t="s">
        <v>52</v>
      </c>
      <c r="I10035" t="s">
        <v>36144</v>
      </c>
      <c r="J10035">
        <v>56048</v>
      </c>
      <c r="K10035" t="s">
        <v>35708</v>
      </c>
      <c r="L10035" t="str">
        <f>VLOOKUP(K10035,'[1]movimento-per-comune-ambito-201'!$B$2:$D$547,3,FALSE)</f>
        <v>Terre di Valdelsa ed Etruria Volterrana</v>
      </c>
      <c r="M10035" t="s">
        <v>29576</v>
      </c>
      <c r="N10035">
        <v>0</v>
      </c>
      <c r="O10035" t="s">
        <v>36145</v>
      </c>
      <c r="Q10035" t="s">
        <v>36146</v>
      </c>
    </row>
    <row r="10036" spans="1:17" x14ac:dyDescent="0.25">
      <c r="A10036">
        <v>24417</v>
      </c>
      <c r="B10036" t="s">
        <v>36147</v>
      </c>
      <c r="C10036" s="1">
        <v>4.3399546999999904E+16</v>
      </c>
      <c r="D10036" s="1">
        <v>108672608</v>
      </c>
      <c r="E10036">
        <v>50039</v>
      </c>
      <c r="F10036" t="str">
        <f>VLOOKUP(E10036,'[1]movimento-per-comune-ambito-201'!$C$2:$D$547,2,0)</f>
        <v>Terre di Valdelsa ed Etruria Volterrana</v>
      </c>
      <c r="G10036" t="s">
        <v>63024</v>
      </c>
      <c r="H10036" t="s">
        <v>52</v>
      </c>
      <c r="I10036" t="s">
        <v>36148</v>
      </c>
      <c r="J10036">
        <v>56048</v>
      </c>
      <c r="K10036" t="s">
        <v>35708</v>
      </c>
      <c r="L10036" t="str">
        <f>VLOOKUP(K10036,'[1]movimento-per-comune-ambito-201'!$B$2:$D$547,3,FALSE)</f>
        <v>Terre di Valdelsa ed Etruria Volterrana</v>
      </c>
      <c r="M10036" t="s">
        <v>29576</v>
      </c>
      <c r="N10036">
        <v>0</v>
      </c>
      <c r="O10036" t="s">
        <v>36149</v>
      </c>
      <c r="Q10036" t="s">
        <v>36150</v>
      </c>
    </row>
    <row r="10037" spans="1:17" x14ac:dyDescent="0.25">
      <c r="A10037">
        <v>25954</v>
      </c>
      <c r="B10037" t="s">
        <v>36151</v>
      </c>
      <c r="C10037" s="1">
        <v>4.3397899899999904E+16</v>
      </c>
      <c r="D10037" s="1">
        <v>108607692</v>
      </c>
      <c r="E10037">
        <v>50039</v>
      </c>
      <c r="F10037" t="str">
        <f>VLOOKUP(E10037,'[1]movimento-per-comune-ambito-201'!$C$2:$D$547,2,0)</f>
        <v>Terre di Valdelsa ed Etruria Volterrana</v>
      </c>
      <c r="G10037" t="s">
        <v>63085</v>
      </c>
      <c r="H10037" t="s">
        <v>374</v>
      </c>
      <c r="J10037">
        <v>56048</v>
      </c>
      <c r="K10037" t="s">
        <v>35708</v>
      </c>
      <c r="L10037" t="str">
        <f>VLOOKUP(K10037,'[1]movimento-per-comune-ambito-201'!$B$2:$D$547,3,FALSE)</f>
        <v>Terre di Valdelsa ed Etruria Volterrana</v>
      </c>
      <c r="M10037" t="s">
        <v>29576</v>
      </c>
      <c r="N10037">
        <v>0</v>
      </c>
    </row>
    <row r="10038" spans="1:17" x14ac:dyDescent="0.25">
      <c r="A10038">
        <v>26019</v>
      </c>
      <c r="B10038" t="s">
        <v>36152</v>
      </c>
      <c r="C10038" s="1">
        <v>4.3397899899999904E+16</v>
      </c>
      <c r="D10038" s="1">
        <v>108607692</v>
      </c>
      <c r="E10038">
        <v>50039</v>
      </c>
      <c r="F10038" t="str">
        <f>VLOOKUP(E10038,'[1]movimento-per-comune-ambito-201'!$C$2:$D$547,2,0)</f>
        <v>Terre di Valdelsa ed Etruria Volterrana</v>
      </c>
      <c r="G10038" t="s">
        <v>63498</v>
      </c>
      <c r="H10038" t="s">
        <v>374</v>
      </c>
      <c r="J10038">
        <v>56048</v>
      </c>
      <c r="K10038" t="s">
        <v>35708</v>
      </c>
      <c r="L10038" t="str">
        <f>VLOOKUP(K10038,'[1]movimento-per-comune-ambito-201'!$B$2:$D$547,3,FALSE)</f>
        <v>Terre di Valdelsa ed Etruria Volterrana</v>
      </c>
      <c r="M10038" t="s">
        <v>29576</v>
      </c>
      <c r="N10038">
        <v>0</v>
      </c>
    </row>
    <row r="10039" spans="1:17" x14ac:dyDescent="0.25">
      <c r="A10039">
        <v>26022</v>
      </c>
      <c r="B10039" t="s">
        <v>36153</v>
      </c>
      <c r="C10039" s="1">
        <v>4.3397899899999904E+16</v>
      </c>
      <c r="D10039" s="1">
        <v>108607692</v>
      </c>
      <c r="E10039">
        <v>50039</v>
      </c>
      <c r="F10039" t="str">
        <f>VLOOKUP(E10039,'[1]movimento-per-comune-ambito-201'!$C$2:$D$547,2,0)</f>
        <v>Terre di Valdelsa ed Etruria Volterrana</v>
      </c>
      <c r="G10039" t="s">
        <v>63470</v>
      </c>
      <c r="H10039" t="s">
        <v>374</v>
      </c>
      <c r="J10039">
        <v>56048</v>
      </c>
      <c r="K10039" t="s">
        <v>35708</v>
      </c>
      <c r="L10039" t="str">
        <f>VLOOKUP(K10039,'[1]movimento-per-comune-ambito-201'!$B$2:$D$547,3,FALSE)</f>
        <v>Terre di Valdelsa ed Etruria Volterrana</v>
      </c>
      <c r="M10039" t="s">
        <v>29576</v>
      </c>
      <c r="N10039">
        <v>0</v>
      </c>
    </row>
    <row r="10040" spans="1:17" x14ac:dyDescent="0.25">
      <c r="A10040">
        <v>26049</v>
      </c>
      <c r="B10040" t="s">
        <v>36154</v>
      </c>
      <c r="C10040" s="1">
        <v>4.3397899899999904E+16</v>
      </c>
      <c r="D10040" s="1">
        <v>108607692</v>
      </c>
      <c r="E10040">
        <v>50039</v>
      </c>
      <c r="F10040" t="str">
        <f>VLOOKUP(E10040,'[1]movimento-per-comune-ambito-201'!$C$2:$D$547,2,0)</f>
        <v>Terre di Valdelsa ed Etruria Volterrana</v>
      </c>
      <c r="G10040" t="s">
        <v>63499</v>
      </c>
      <c r="H10040" t="s">
        <v>374</v>
      </c>
      <c r="J10040">
        <v>56048</v>
      </c>
      <c r="K10040" t="s">
        <v>35708</v>
      </c>
      <c r="L10040" t="str">
        <f>VLOOKUP(K10040,'[1]movimento-per-comune-ambito-201'!$B$2:$D$547,3,FALSE)</f>
        <v>Terre di Valdelsa ed Etruria Volterrana</v>
      </c>
      <c r="M10040" t="s">
        <v>29576</v>
      </c>
      <c r="N10040">
        <v>0</v>
      </c>
    </row>
    <row r="10041" spans="1:17" x14ac:dyDescent="0.25">
      <c r="A10041">
        <v>26055</v>
      </c>
      <c r="B10041" t="s">
        <v>36155</v>
      </c>
      <c r="C10041" s="1">
        <v>4.3397899899999904E+16</v>
      </c>
      <c r="D10041" s="1">
        <v>108607692</v>
      </c>
      <c r="E10041">
        <v>50039</v>
      </c>
      <c r="F10041" t="str">
        <f>VLOOKUP(E10041,'[1]movimento-per-comune-ambito-201'!$C$2:$D$547,2,0)</f>
        <v>Terre di Valdelsa ed Etruria Volterrana</v>
      </c>
      <c r="G10041" t="s">
        <v>65568</v>
      </c>
      <c r="H10041" t="s">
        <v>374</v>
      </c>
      <c r="J10041">
        <v>56048</v>
      </c>
      <c r="K10041" t="s">
        <v>35708</v>
      </c>
      <c r="L10041" t="str">
        <f>VLOOKUP(K10041,'[1]movimento-per-comune-ambito-201'!$B$2:$D$547,3,FALSE)</f>
        <v>Terre di Valdelsa ed Etruria Volterrana</v>
      </c>
      <c r="M10041" t="s">
        <v>29576</v>
      </c>
      <c r="N10041">
        <v>0</v>
      </c>
    </row>
    <row r="10042" spans="1:17" x14ac:dyDescent="0.25">
      <c r="A10042">
        <v>8220</v>
      </c>
      <c r="B10042" t="s">
        <v>36156</v>
      </c>
      <c r="C10042" s="1">
        <v>4.33630354E+16</v>
      </c>
      <c r="D10042" s="1">
        <v>108805633</v>
      </c>
      <c r="E10042">
        <v>50039</v>
      </c>
      <c r="F10042" t="str">
        <f>VLOOKUP(E10042,'[1]movimento-per-comune-ambito-201'!$C$2:$D$547,2,0)</f>
        <v>Terre di Valdelsa ed Etruria Volterrana</v>
      </c>
      <c r="G10042" t="s">
        <v>63206</v>
      </c>
      <c r="H10042" t="s">
        <v>749</v>
      </c>
      <c r="I10042" t="s">
        <v>36157</v>
      </c>
      <c r="J10042">
        <v>56048</v>
      </c>
      <c r="K10042" t="s">
        <v>35708</v>
      </c>
      <c r="L10042" t="str">
        <f>VLOOKUP(K10042,'[1]movimento-per-comune-ambito-201'!$B$2:$D$547,3,FALSE)</f>
        <v>Terre di Valdelsa ed Etruria Volterrana</v>
      </c>
      <c r="M10042" t="s">
        <v>29576</v>
      </c>
      <c r="N10042">
        <v>0</v>
      </c>
      <c r="O10042" t="s">
        <v>36158</v>
      </c>
    </row>
    <row r="10043" spans="1:17" x14ac:dyDescent="0.25">
      <c r="A10043">
        <v>8222</v>
      </c>
      <c r="B10043" t="s">
        <v>36159</v>
      </c>
      <c r="C10043" s="1">
        <v>4.34032477E+16</v>
      </c>
      <c r="D10043" s="1">
        <v>109221948</v>
      </c>
      <c r="E10043">
        <v>50039</v>
      </c>
      <c r="F10043" t="str">
        <f>VLOOKUP(E10043,'[1]movimento-per-comune-ambito-201'!$C$2:$D$547,2,0)</f>
        <v>Terre di Valdelsa ed Etruria Volterrana</v>
      </c>
      <c r="G10043" t="s">
        <v>63208</v>
      </c>
      <c r="H10043" t="s">
        <v>749</v>
      </c>
      <c r="I10043" t="s">
        <v>36160</v>
      </c>
      <c r="J10043">
        <v>56048</v>
      </c>
      <c r="K10043" t="s">
        <v>35708</v>
      </c>
      <c r="L10043" t="str">
        <f>VLOOKUP(K10043,'[1]movimento-per-comune-ambito-201'!$B$2:$D$547,3,FALSE)</f>
        <v>Terre di Valdelsa ed Etruria Volterrana</v>
      </c>
      <c r="M10043" t="s">
        <v>29576</v>
      </c>
      <c r="N10043">
        <v>0</v>
      </c>
      <c r="O10043" t="s">
        <v>36161</v>
      </c>
      <c r="P10043" t="s">
        <v>36162</v>
      </c>
      <c r="Q10043" t="s">
        <v>36163</v>
      </c>
    </row>
    <row r="10044" spans="1:17" x14ac:dyDescent="0.25">
      <c r="A10044">
        <v>8011</v>
      </c>
      <c r="B10044" t="s">
        <v>25656</v>
      </c>
      <c r="C10044" s="1">
        <v>4.3412380708493904E+16</v>
      </c>
      <c r="D10044" s="1">
        <v>1.08505623184021E+16</v>
      </c>
      <c r="E10044">
        <v>50039</v>
      </c>
      <c r="F10044" t="str">
        <f>VLOOKUP(E10044,'[1]movimento-per-comune-ambito-201'!$C$2:$D$547,2,0)</f>
        <v>Terre di Valdelsa ed Etruria Volterrana</v>
      </c>
      <c r="G10044" t="s">
        <v>63220</v>
      </c>
      <c r="H10044" t="s">
        <v>376</v>
      </c>
      <c r="I10044" t="s">
        <v>36164</v>
      </c>
      <c r="J10044">
        <v>56048</v>
      </c>
      <c r="K10044" t="s">
        <v>35708</v>
      </c>
      <c r="L10044" t="str">
        <f>VLOOKUP(K10044,'[1]movimento-per-comune-ambito-201'!$B$2:$D$547,3,FALSE)</f>
        <v>Terre di Valdelsa ed Etruria Volterrana</v>
      </c>
      <c r="M10044" t="s">
        <v>29576</v>
      </c>
      <c r="N10044">
        <v>2</v>
      </c>
      <c r="O10044" t="s">
        <v>36165</v>
      </c>
      <c r="P10044" t="s">
        <v>36166</v>
      </c>
      <c r="Q10044" t="s">
        <v>36167</v>
      </c>
    </row>
    <row r="10045" spans="1:17" x14ac:dyDescent="0.25">
      <c r="A10045">
        <v>8146</v>
      </c>
      <c r="B10045" t="s">
        <v>36168</v>
      </c>
      <c r="C10045" s="1">
        <v>4.3399394999999904E+16</v>
      </c>
      <c r="D10045" s="1">
        <v>108660333</v>
      </c>
      <c r="E10045">
        <v>50039</v>
      </c>
      <c r="F10045" t="str">
        <f>VLOOKUP(E10045,'[1]movimento-per-comune-ambito-201'!$C$2:$D$547,2,0)</f>
        <v>Terre di Valdelsa ed Etruria Volterrana</v>
      </c>
      <c r="G10045" t="s">
        <v>63035</v>
      </c>
      <c r="H10045" t="s">
        <v>75</v>
      </c>
      <c r="I10045" t="s">
        <v>36169</v>
      </c>
      <c r="J10045">
        <v>56048</v>
      </c>
      <c r="K10045" t="s">
        <v>35708</v>
      </c>
      <c r="L10045" t="str">
        <f>VLOOKUP(K10045,'[1]movimento-per-comune-ambito-201'!$B$2:$D$547,3,FALSE)</f>
        <v>Terre di Valdelsa ed Etruria Volterrana</v>
      </c>
      <c r="M10045" t="s">
        <v>29576</v>
      </c>
      <c r="N10045">
        <v>0</v>
      </c>
      <c r="O10045" t="s">
        <v>36170</v>
      </c>
      <c r="P10045" t="s">
        <v>36171</v>
      </c>
      <c r="Q10045" t="s">
        <v>36172</v>
      </c>
    </row>
    <row r="10046" spans="1:17" x14ac:dyDescent="0.25">
      <c r="A10046">
        <v>8151</v>
      </c>
      <c r="B10046" t="s">
        <v>36173</v>
      </c>
      <c r="C10046" s="1">
        <v>4.3367823299999904E+16</v>
      </c>
      <c r="D10046" s="1">
        <v>10903392</v>
      </c>
      <c r="E10046">
        <v>50039</v>
      </c>
      <c r="F10046" t="str">
        <f>VLOOKUP(E10046,'[1]movimento-per-comune-ambito-201'!$C$2:$D$547,2,0)</f>
        <v>Terre di Valdelsa ed Etruria Volterrana</v>
      </c>
      <c r="G10046" t="s">
        <v>63148</v>
      </c>
      <c r="H10046" t="s">
        <v>75</v>
      </c>
      <c r="I10046" t="s">
        <v>36174</v>
      </c>
      <c r="J10046">
        <v>56048</v>
      </c>
      <c r="K10046" t="s">
        <v>35708</v>
      </c>
      <c r="L10046" t="str">
        <f>VLOOKUP(K10046,'[1]movimento-per-comune-ambito-201'!$B$2:$D$547,3,FALSE)</f>
        <v>Terre di Valdelsa ed Etruria Volterrana</v>
      </c>
      <c r="M10046" t="s">
        <v>29576</v>
      </c>
      <c r="N10046">
        <v>0</v>
      </c>
      <c r="O10046" t="s">
        <v>36113</v>
      </c>
      <c r="Q10046" t="s">
        <v>36175</v>
      </c>
    </row>
    <row r="10047" spans="1:17" x14ac:dyDescent="0.25">
      <c r="A10047">
        <v>8154</v>
      </c>
      <c r="B10047" t="s">
        <v>36176</v>
      </c>
      <c r="C10047" s="1">
        <v>4.3414147999999904E+16</v>
      </c>
      <c r="D10047" s="1">
        <v>109657699</v>
      </c>
      <c r="E10047">
        <v>50039</v>
      </c>
      <c r="F10047" t="str">
        <f>VLOOKUP(E10047,'[1]movimento-per-comune-ambito-201'!$C$2:$D$547,2,0)</f>
        <v>Terre di Valdelsa ed Etruria Volterrana</v>
      </c>
      <c r="G10047" t="s">
        <v>63442</v>
      </c>
      <c r="H10047" t="s">
        <v>75</v>
      </c>
      <c r="I10047" t="s">
        <v>36177</v>
      </c>
      <c r="J10047">
        <v>56048</v>
      </c>
      <c r="K10047" t="s">
        <v>35708</v>
      </c>
      <c r="L10047" t="str">
        <f>VLOOKUP(K10047,'[1]movimento-per-comune-ambito-201'!$B$2:$D$547,3,FALSE)</f>
        <v>Terre di Valdelsa ed Etruria Volterrana</v>
      </c>
      <c r="M10047" t="s">
        <v>29576</v>
      </c>
      <c r="N10047">
        <v>0</v>
      </c>
      <c r="O10047" t="s">
        <v>36178</v>
      </c>
      <c r="P10047" t="s">
        <v>36179</v>
      </c>
      <c r="Q10047" t="s">
        <v>36180</v>
      </c>
    </row>
    <row r="10048" spans="1:17" x14ac:dyDescent="0.25">
      <c r="A10048">
        <v>8158</v>
      </c>
      <c r="B10048" t="s">
        <v>36155</v>
      </c>
      <c r="C10048" s="1">
        <v>4.34282258332844E+16</v>
      </c>
      <c r="D10048" s="1">
        <v>1.0872940859494E+16</v>
      </c>
      <c r="E10048">
        <v>50039</v>
      </c>
      <c r="F10048" t="str">
        <f>VLOOKUP(E10048,'[1]movimento-per-comune-ambito-201'!$C$2:$D$547,2,0)</f>
        <v>Terre di Valdelsa ed Etruria Volterrana</v>
      </c>
      <c r="G10048" t="s">
        <v>63445</v>
      </c>
      <c r="H10048" t="s">
        <v>75</v>
      </c>
      <c r="I10048" t="s">
        <v>36181</v>
      </c>
      <c r="J10048">
        <v>56048</v>
      </c>
      <c r="K10048" t="s">
        <v>35708</v>
      </c>
      <c r="L10048" t="str">
        <f>VLOOKUP(K10048,'[1]movimento-per-comune-ambito-201'!$B$2:$D$547,3,FALSE)</f>
        <v>Terre di Valdelsa ed Etruria Volterrana</v>
      </c>
      <c r="M10048" t="s">
        <v>29576</v>
      </c>
      <c r="N10048">
        <v>0</v>
      </c>
      <c r="O10048" t="s">
        <v>36182</v>
      </c>
      <c r="P10048" t="s">
        <v>36183</v>
      </c>
      <c r="Q10048" t="s">
        <v>36184</v>
      </c>
    </row>
    <row r="10049" spans="1:17" x14ac:dyDescent="0.25">
      <c r="A10049">
        <v>8162</v>
      </c>
      <c r="B10049" t="s">
        <v>36185</v>
      </c>
      <c r="C10049" s="1">
        <v>4.33615634E+16</v>
      </c>
      <c r="D10049" s="1">
        <v>1.098501E+16</v>
      </c>
      <c r="E10049">
        <v>50039</v>
      </c>
      <c r="F10049" t="str">
        <f>VLOOKUP(E10049,'[1]movimento-per-comune-ambito-201'!$C$2:$D$547,2,0)</f>
        <v>Terre di Valdelsa ed Etruria Volterrana</v>
      </c>
      <c r="G10049" t="s">
        <v>63448</v>
      </c>
      <c r="H10049" t="s">
        <v>75</v>
      </c>
      <c r="I10049" t="s">
        <v>36186</v>
      </c>
      <c r="J10049">
        <v>56048</v>
      </c>
      <c r="K10049" t="s">
        <v>35708</v>
      </c>
      <c r="L10049" t="str">
        <f>VLOOKUP(K10049,'[1]movimento-per-comune-ambito-201'!$B$2:$D$547,3,FALSE)</f>
        <v>Terre di Valdelsa ed Etruria Volterrana</v>
      </c>
      <c r="M10049" t="s">
        <v>29576</v>
      </c>
      <c r="N10049">
        <v>0</v>
      </c>
      <c r="O10049" t="s">
        <v>36187</v>
      </c>
      <c r="P10049" t="s">
        <v>36188</v>
      </c>
      <c r="Q10049" t="s">
        <v>36189</v>
      </c>
    </row>
    <row r="10050" spans="1:17" x14ac:dyDescent="0.25">
      <c r="A10050">
        <v>8166</v>
      </c>
      <c r="B10050" t="s">
        <v>36190</v>
      </c>
      <c r="C10050" s="1">
        <v>4.33929400829138E+16</v>
      </c>
      <c r="D10050" s="1">
        <v>1.0955554708081E+16</v>
      </c>
      <c r="E10050">
        <v>50039</v>
      </c>
      <c r="F10050" t="str">
        <f>VLOOKUP(E10050,'[1]movimento-per-comune-ambito-201'!$C$2:$D$547,2,0)</f>
        <v>Terre di Valdelsa ed Etruria Volterrana</v>
      </c>
      <c r="G10050" t="s">
        <v>63451</v>
      </c>
      <c r="H10050" t="s">
        <v>75</v>
      </c>
      <c r="I10050" t="s">
        <v>36191</v>
      </c>
      <c r="J10050">
        <v>56048</v>
      </c>
      <c r="K10050" t="s">
        <v>35708</v>
      </c>
      <c r="L10050" t="str">
        <f>VLOOKUP(K10050,'[1]movimento-per-comune-ambito-201'!$B$2:$D$547,3,FALSE)</f>
        <v>Terre di Valdelsa ed Etruria Volterrana</v>
      </c>
      <c r="M10050" t="s">
        <v>29576</v>
      </c>
      <c r="N10050">
        <v>0</v>
      </c>
      <c r="O10050" t="s">
        <v>36192</v>
      </c>
      <c r="Q10050" t="s">
        <v>36193</v>
      </c>
    </row>
    <row r="10051" spans="1:17" x14ac:dyDescent="0.25">
      <c r="A10051">
        <v>8168</v>
      </c>
      <c r="B10051" t="s">
        <v>36194</v>
      </c>
      <c r="C10051" s="1">
        <v>4.3399394999999904E+16</v>
      </c>
      <c r="D10051" s="1">
        <v>108660333</v>
      </c>
      <c r="E10051">
        <v>50039</v>
      </c>
      <c r="F10051" t="str">
        <f>VLOOKUP(E10051,'[1]movimento-per-comune-ambito-201'!$C$2:$D$547,2,0)</f>
        <v>Terre di Valdelsa ed Etruria Volterrana</v>
      </c>
      <c r="G10051" t="s">
        <v>63453</v>
      </c>
      <c r="H10051" t="s">
        <v>75</v>
      </c>
      <c r="I10051" t="s">
        <v>36195</v>
      </c>
      <c r="J10051">
        <v>56048</v>
      </c>
      <c r="K10051" t="s">
        <v>35708</v>
      </c>
      <c r="L10051" t="str">
        <f>VLOOKUP(K10051,'[1]movimento-per-comune-ambito-201'!$B$2:$D$547,3,FALSE)</f>
        <v>Terre di Valdelsa ed Etruria Volterrana</v>
      </c>
      <c r="M10051" t="s">
        <v>29576</v>
      </c>
      <c r="N10051">
        <v>0</v>
      </c>
      <c r="O10051" t="s">
        <v>36196</v>
      </c>
      <c r="P10051" t="s">
        <v>36197</v>
      </c>
      <c r="Q10051" t="s">
        <v>36198</v>
      </c>
    </row>
    <row r="10052" spans="1:17" x14ac:dyDescent="0.25">
      <c r="A10052">
        <v>8169</v>
      </c>
      <c r="B10052" t="s">
        <v>36152</v>
      </c>
      <c r="C10052" s="1">
        <v>4.3415823699999904E+16</v>
      </c>
      <c r="D10052" s="1">
        <v>109637823</v>
      </c>
      <c r="E10052">
        <v>50039</v>
      </c>
      <c r="F10052" t="str">
        <f>VLOOKUP(E10052,'[1]movimento-per-comune-ambito-201'!$C$2:$D$547,2,0)</f>
        <v>Terre di Valdelsa ed Etruria Volterrana</v>
      </c>
      <c r="G10052" t="s">
        <v>63454</v>
      </c>
      <c r="H10052" t="s">
        <v>75</v>
      </c>
      <c r="I10052" t="s">
        <v>36199</v>
      </c>
      <c r="J10052">
        <v>56048</v>
      </c>
      <c r="K10052" t="s">
        <v>35708</v>
      </c>
      <c r="L10052" t="str">
        <f>VLOOKUP(K10052,'[1]movimento-per-comune-ambito-201'!$B$2:$D$547,3,FALSE)</f>
        <v>Terre di Valdelsa ed Etruria Volterrana</v>
      </c>
      <c r="M10052" t="s">
        <v>29576</v>
      </c>
      <c r="N10052">
        <v>0</v>
      </c>
      <c r="O10052" t="s">
        <v>36200</v>
      </c>
      <c r="P10052" t="s">
        <v>36201</v>
      </c>
      <c r="Q10052" t="s">
        <v>36202</v>
      </c>
    </row>
    <row r="10053" spans="1:17" x14ac:dyDescent="0.25">
      <c r="A10053">
        <v>8176</v>
      </c>
      <c r="B10053" t="s">
        <v>36151</v>
      </c>
      <c r="C10053" s="1">
        <v>4.34067092E+16</v>
      </c>
      <c r="D10053" s="1">
        <v>108677256</v>
      </c>
      <c r="E10053">
        <v>50039</v>
      </c>
      <c r="F10053" t="str">
        <f>VLOOKUP(E10053,'[1]movimento-per-comune-ambito-201'!$C$2:$D$547,2,0)</f>
        <v>Terre di Valdelsa ed Etruria Volterrana</v>
      </c>
      <c r="G10053" t="s">
        <v>63495</v>
      </c>
      <c r="H10053" t="s">
        <v>75</v>
      </c>
      <c r="I10053" t="s">
        <v>36203</v>
      </c>
      <c r="J10053">
        <v>56048</v>
      </c>
      <c r="K10053" t="s">
        <v>35708</v>
      </c>
      <c r="L10053" t="str">
        <f>VLOOKUP(K10053,'[1]movimento-per-comune-ambito-201'!$B$2:$D$547,3,FALSE)</f>
        <v>Terre di Valdelsa ed Etruria Volterrana</v>
      </c>
      <c r="M10053" t="s">
        <v>29576</v>
      </c>
      <c r="N10053">
        <v>0</v>
      </c>
      <c r="O10053" t="s">
        <v>36204</v>
      </c>
      <c r="P10053" t="s">
        <v>36205</v>
      </c>
      <c r="Q10053" t="s">
        <v>36206</v>
      </c>
    </row>
    <row r="10054" spans="1:17" x14ac:dyDescent="0.25">
      <c r="A10054">
        <v>17882</v>
      </c>
      <c r="B10054" t="s">
        <v>26794</v>
      </c>
      <c r="C10054" s="1">
        <v>4.3399394999999904E+16</v>
      </c>
      <c r="D10054" s="1">
        <v>108660333</v>
      </c>
      <c r="E10054">
        <v>50039</v>
      </c>
      <c r="F10054" t="str">
        <f>VLOOKUP(E10054,'[1]movimento-per-comune-ambito-201'!$C$2:$D$547,2,0)</f>
        <v>Terre di Valdelsa ed Etruria Volterrana</v>
      </c>
      <c r="G10054" t="s">
        <v>63679</v>
      </c>
      <c r="H10054" t="s">
        <v>75</v>
      </c>
      <c r="I10054" t="s">
        <v>36207</v>
      </c>
      <c r="J10054">
        <v>56048</v>
      </c>
      <c r="K10054" t="s">
        <v>35708</v>
      </c>
      <c r="L10054" t="str">
        <f>VLOOKUP(K10054,'[1]movimento-per-comune-ambito-201'!$B$2:$D$547,3,FALSE)</f>
        <v>Terre di Valdelsa ed Etruria Volterrana</v>
      </c>
      <c r="M10054" t="s">
        <v>29576</v>
      </c>
      <c r="N10054">
        <v>0</v>
      </c>
      <c r="O10054" t="s">
        <v>36208</v>
      </c>
      <c r="Q10054" t="s">
        <v>36209</v>
      </c>
    </row>
    <row r="10055" spans="1:17" x14ac:dyDescent="0.25">
      <c r="A10055">
        <v>19299</v>
      </c>
      <c r="B10055" t="s">
        <v>10153</v>
      </c>
      <c r="C10055" s="1">
        <v>4.3399394999999904E+16</v>
      </c>
      <c r="D10055" s="1">
        <v>108660333</v>
      </c>
      <c r="E10055">
        <v>50039</v>
      </c>
      <c r="F10055" t="str">
        <f>VLOOKUP(E10055,'[1]movimento-per-comune-ambito-201'!$C$2:$D$547,2,0)</f>
        <v>Terre di Valdelsa ed Etruria Volterrana</v>
      </c>
      <c r="G10055" t="s">
        <v>63680</v>
      </c>
      <c r="H10055" t="s">
        <v>75</v>
      </c>
      <c r="I10055" t="s">
        <v>36210</v>
      </c>
      <c r="J10055">
        <v>56048</v>
      </c>
      <c r="K10055" t="s">
        <v>35708</v>
      </c>
      <c r="L10055" t="str">
        <f>VLOOKUP(K10055,'[1]movimento-per-comune-ambito-201'!$B$2:$D$547,3,FALSE)</f>
        <v>Terre di Valdelsa ed Etruria Volterrana</v>
      </c>
      <c r="M10055" t="s">
        <v>29576</v>
      </c>
      <c r="N10055">
        <v>0</v>
      </c>
      <c r="O10055" t="s">
        <v>36211</v>
      </c>
      <c r="Q10055" t="s">
        <v>36209</v>
      </c>
    </row>
    <row r="10056" spans="1:17" x14ac:dyDescent="0.25">
      <c r="A10056">
        <v>21760</v>
      </c>
      <c r="B10056" t="s">
        <v>36212</v>
      </c>
      <c r="C10056" s="1">
        <v>4.3399394999999904E+16</v>
      </c>
      <c r="D10056" s="1">
        <v>108660333</v>
      </c>
      <c r="E10056">
        <v>50039</v>
      </c>
      <c r="F10056" t="str">
        <f>VLOOKUP(E10056,'[1]movimento-per-comune-ambito-201'!$C$2:$D$547,2,0)</f>
        <v>Terre di Valdelsa ed Etruria Volterrana</v>
      </c>
      <c r="G10056" t="s">
        <v>65094</v>
      </c>
      <c r="H10056" t="s">
        <v>75</v>
      </c>
      <c r="I10056" t="s">
        <v>36213</v>
      </c>
      <c r="J10056">
        <v>56040</v>
      </c>
      <c r="K10056" t="s">
        <v>35708</v>
      </c>
      <c r="L10056" t="str">
        <f>VLOOKUP(K10056,'[1]movimento-per-comune-ambito-201'!$B$2:$D$547,3,FALSE)</f>
        <v>Terre di Valdelsa ed Etruria Volterrana</v>
      </c>
      <c r="M10056" t="s">
        <v>29576</v>
      </c>
      <c r="N10056">
        <v>0</v>
      </c>
      <c r="O10056" t="s">
        <v>36214</v>
      </c>
      <c r="P10056" t="s">
        <v>36215</v>
      </c>
      <c r="Q10056" t="s">
        <v>36216</v>
      </c>
    </row>
    <row r="10057" spans="1:17" x14ac:dyDescent="0.25">
      <c r="A10057">
        <v>24158</v>
      </c>
      <c r="B10057" t="s">
        <v>36217</v>
      </c>
      <c r="C10057" s="1">
        <v>4.33531781E+16</v>
      </c>
      <c r="D10057" s="1">
        <v>108237907</v>
      </c>
      <c r="E10057">
        <v>50039</v>
      </c>
      <c r="F10057" t="str">
        <f>VLOOKUP(E10057,'[1]movimento-per-comune-ambito-201'!$C$2:$D$547,2,0)</f>
        <v>Terre di Valdelsa ed Etruria Volterrana</v>
      </c>
      <c r="G10057" t="s">
        <v>63684</v>
      </c>
      <c r="H10057" t="s">
        <v>75</v>
      </c>
      <c r="I10057" t="s">
        <v>36218</v>
      </c>
      <c r="J10057">
        <v>56048</v>
      </c>
      <c r="K10057" t="s">
        <v>35708</v>
      </c>
      <c r="L10057" t="str">
        <f>VLOOKUP(K10057,'[1]movimento-per-comune-ambito-201'!$B$2:$D$547,3,FALSE)</f>
        <v>Terre di Valdelsa ed Etruria Volterrana</v>
      </c>
      <c r="M10057" t="s">
        <v>29576</v>
      </c>
      <c r="N10057">
        <v>0</v>
      </c>
      <c r="O10057" t="s">
        <v>36219</v>
      </c>
      <c r="P10057" t="s">
        <v>36220</v>
      </c>
      <c r="Q10057" t="s">
        <v>36221</v>
      </c>
    </row>
    <row r="10058" spans="1:17" x14ac:dyDescent="0.25">
      <c r="A10058">
        <v>24191</v>
      </c>
      <c r="B10058" t="s">
        <v>36222</v>
      </c>
      <c r="C10058" s="1">
        <v>4.3399394999999904E+16</v>
      </c>
      <c r="D10058" s="1">
        <v>108660333</v>
      </c>
      <c r="E10058">
        <v>50039</v>
      </c>
      <c r="F10058" t="str">
        <f>VLOOKUP(E10058,'[1]movimento-per-comune-ambito-201'!$C$2:$D$547,2,0)</f>
        <v>Terre di Valdelsa ed Etruria Volterrana</v>
      </c>
      <c r="G10058" t="s">
        <v>63685</v>
      </c>
      <c r="H10058" t="s">
        <v>75</v>
      </c>
      <c r="I10058" t="s">
        <v>36223</v>
      </c>
      <c r="J10058">
        <v>56048</v>
      </c>
      <c r="K10058" t="s">
        <v>35708</v>
      </c>
      <c r="L10058" t="str">
        <f>VLOOKUP(K10058,'[1]movimento-per-comune-ambito-201'!$B$2:$D$547,3,FALSE)</f>
        <v>Terre di Valdelsa ed Etruria Volterrana</v>
      </c>
      <c r="M10058" t="s">
        <v>29576</v>
      </c>
      <c r="N10058">
        <v>0</v>
      </c>
      <c r="O10058" t="s">
        <v>36208</v>
      </c>
      <c r="P10058" t="s">
        <v>36224</v>
      </c>
      <c r="Q10058" t="s">
        <v>36209</v>
      </c>
    </row>
    <row r="10059" spans="1:17" x14ac:dyDescent="0.25">
      <c r="A10059">
        <v>8182</v>
      </c>
      <c r="B10059" t="s">
        <v>36225</v>
      </c>
      <c r="C10059" s="1">
        <v>4.34026106E+16</v>
      </c>
      <c r="D10059" s="1">
        <v>1.08729385999999E+16</v>
      </c>
      <c r="E10059">
        <v>50039</v>
      </c>
      <c r="F10059" t="str">
        <f>VLOOKUP(E10059,'[1]movimento-per-comune-ambito-201'!$C$2:$D$547,2,0)</f>
        <v>Terre di Valdelsa ed Etruria Volterrana</v>
      </c>
      <c r="G10059" t="s">
        <v>63248</v>
      </c>
      <c r="H10059" t="s">
        <v>130</v>
      </c>
      <c r="I10059" t="s">
        <v>36226</v>
      </c>
      <c r="J10059">
        <v>56048</v>
      </c>
      <c r="K10059" t="s">
        <v>35708</v>
      </c>
      <c r="L10059" t="str">
        <f>VLOOKUP(K10059,'[1]movimento-per-comune-ambito-201'!$B$2:$D$547,3,FALSE)</f>
        <v>Terre di Valdelsa ed Etruria Volterrana</v>
      </c>
      <c r="M10059" t="s">
        <v>29576</v>
      </c>
      <c r="N10059">
        <v>0</v>
      </c>
      <c r="O10059" t="s">
        <v>36227</v>
      </c>
      <c r="P10059" t="s">
        <v>36228</v>
      </c>
      <c r="Q10059" t="s">
        <v>36229</v>
      </c>
    </row>
    <row r="10060" spans="1:17" x14ac:dyDescent="0.25">
      <c r="A10060">
        <v>22656</v>
      </c>
      <c r="B10060" t="s">
        <v>36230</v>
      </c>
      <c r="C10060" s="1">
        <v>4.3399394999999904E+16</v>
      </c>
      <c r="D10060" s="1">
        <v>108660333</v>
      </c>
      <c r="E10060">
        <v>50039</v>
      </c>
      <c r="F10060" t="str">
        <f>VLOOKUP(E10060,'[1]movimento-per-comune-ambito-201'!$C$2:$D$547,2,0)</f>
        <v>Terre di Valdelsa ed Etruria Volterrana</v>
      </c>
      <c r="G10060" t="s">
        <v>63087</v>
      </c>
      <c r="H10060" t="s">
        <v>382</v>
      </c>
      <c r="J10060">
        <v>56048</v>
      </c>
      <c r="K10060" t="s">
        <v>35708</v>
      </c>
      <c r="L10060" t="str">
        <f>VLOOKUP(K10060,'[1]movimento-per-comune-ambito-201'!$B$2:$D$547,3,FALSE)</f>
        <v>Terre di Valdelsa ed Etruria Volterrana</v>
      </c>
      <c r="M10060" t="s">
        <v>29576</v>
      </c>
      <c r="N10060">
        <v>0</v>
      </c>
      <c r="O10060" t="s">
        <v>36231</v>
      </c>
    </row>
    <row r="10061" spans="1:17" x14ac:dyDescent="0.25">
      <c r="A10061">
        <v>20459</v>
      </c>
      <c r="B10061" t="s">
        <v>36232</v>
      </c>
      <c r="C10061" s="1">
        <v>4.3436627E+16</v>
      </c>
      <c r="D10061" s="1">
        <v>1.09567339999999E+16</v>
      </c>
      <c r="E10061">
        <v>50039</v>
      </c>
      <c r="F10061" t="str">
        <f>VLOOKUP(E10061,'[1]movimento-per-comune-ambito-201'!$C$2:$D$547,2,0)</f>
        <v>Terre di Valdelsa ed Etruria Volterrana</v>
      </c>
      <c r="G10061" t="s">
        <v>63332</v>
      </c>
      <c r="H10061" t="s">
        <v>1598</v>
      </c>
      <c r="I10061" t="s">
        <v>36233</v>
      </c>
      <c r="J10061">
        <v>56048</v>
      </c>
      <c r="K10061" t="s">
        <v>35708</v>
      </c>
      <c r="L10061" t="str">
        <f>VLOOKUP(K10061,'[1]movimento-per-comune-ambito-201'!$B$2:$D$547,3,FALSE)</f>
        <v>Terre di Valdelsa ed Etruria Volterrana</v>
      </c>
      <c r="M10061" t="s">
        <v>29576</v>
      </c>
      <c r="N10061">
        <v>3</v>
      </c>
      <c r="O10061" t="s">
        <v>36234</v>
      </c>
      <c r="P10061" t="s">
        <v>36235</v>
      </c>
      <c r="Q10061" t="s">
        <v>36236</v>
      </c>
    </row>
    <row r="10062" spans="1:17" x14ac:dyDescent="0.25">
      <c r="A10062">
        <v>6263</v>
      </c>
      <c r="B10062" t="s">
        <v>36237</v>
      </c>
      <c r="C10062" s="1">
        <v>4.35202572E+16</v>
      </c>
      <c r="D10062" s="1">
        <v>1.20032957E+16</v>
      </c>
      <c r="E10062">
        <v>51001</v>
      </c>
      <c r="F10062" t="str">
        <f>VLOOKUP(E10062,'[1]movimento-per-comune-ambito-201'!$C$2:$D$547,2,0)</f>
        <v>Val tiberina</v>
      </c>
      <c r="G10062" t="s">
        <v>63027</v>
      </c>
      <c r="H10062" t="s">
        <v>15</v>
      </c>
      <c r="I10062" t="s">
        <v>36238</v>
      </c>
      <c r="J10062">
        <v>52031</v>
      </c>
      <c r="K10062" t="s">
        <v>36239</v>
      </c>
      <c r="L10062" t="str">
        <f>VLOOKUP(K10062,'[1]movimento-per-comune-ambito-201'!$B$2:$D$547,3,FALSE)</f>
        <v>Val tiberina</v>
      </c>
      <c r="M10062" t="s">
        <v>36240</v>
      </c>
      <c r="N10062">
        <v>0</v>
      </c>
      <c r="O10062" t="s">
        <v>36241</v>
      </c>
      <c r="P10062" t="s">
        <v>36242</v>
      </c>
      <c r="Q10062" t="s">
        <v>36243</v>
      </c>
    </row>
    <row r="10063" spans="1:17" x14ac:dyDescent="0.25">
      <c r="A10063">
        <v>6265</v>
      </c>
      <c r="B10063" t="s">
        <v>34846</v>
      </c>
      <c r="C10063" s="1">
        <v>4.35214915E+16</v>
      </c>
      <c r="D10063" s="1">
        <v>1.20067626999999E+16</v>
      </c>
      <c r="E10063">
        <v>51001</v>
      </c>
      <c r="F10063" t="str">
        <f>VLOOKUP(E10063,'[1]movimento-per-comune-ambito-201'!$C$2:$D$547,2,0)</f>
        <v>Val tiberina</v>
      </c>
      <c r="G10063" t="s">
        <v>63131</v>
      </c>
      <c r="H10063" t="s">
        <v>15</v>
      </c>
      <c r="I10063" t="s">
        <v>36244</v>
      </c>
      <c r="J10063">
        <v>52031</v>
      </c>
      <c r="K10063" t="s">
        <v>36239</v>
      </c>
      <c r="L10063" t="str">
        <f>VLOOKUP(K10063,'[1]movimento-per-comune-ambito-201'!$B$2:$D$547,3,FALSE)</f>
        <v>Val tiberina</v>
      </c>
      <c r="M10063" t="s">
        <v>36240</v>
      </c>
      <c r="N10063">
        <v>0</v>
      </c>
      <c r="O10063" t="s">
        <v>36245</v>
      </c>
      <c r="P10063" t="s">
        <v>36246</v>
      </c>
      <c r="Q10063" t="s">
        <v>36247</v>
      </c>
    </row>
    <row r="10064" spans="1:17" x14ac:dyDescent="0.25">
      <c r="A10064">
        <v>6268</v>
      </c>
      <c r="B10064" t="s">
        <v>36248</v>
      </c>
      <c r="C10064" s="1">
        <v>4.35202572E+16</v>
      </c>
      <c r="D10064" s="1">
        <v>1.20032957E+16</v>
      </c>
      <c r="E10064">
        <v>51001</v>
      </c>
      <c r="F10064" t="str">
        <f>VLOOKUP(E10064,'[1]movimento-per-comune-ambito-201'!$C$2:$D$547,2,0)</f>
        <v>Val tiberina</v>
      </c>
      <c r="G10064" t="s">
        <v>63029</v>
      </c>
      <c r="H10064" t="s">
        <v>15</v>
      </c>
      <c r="I10064" t="s">
        <v>36249</v>
      </c>
      <c r="J10064">
        <v>52031</v>
      </c>
      <c r="K10064" t="s">
        <v>36239</v>
      </c>
      <c r="L10064" t="str">
        <f>VLOOKUP(K10064,'[1]movimento-per-comune-ambito-201'!$B$2:$D$547,3,FALSE)</f>
        <v>Val tiberina</v>
      </c>
      <c r="M10064" t="s">
        <v>36240</v>
      </c>
      <c r="N10064">
        <v>0</v>
      </c>
      <c r="Q10064" t="s">
        <v>36250</v>
      </c>
    </row>
    <row r="10065" spans="1:17" x14ac:dyDescent="0.25">
      <c r="A10065">
        <v>6270</v>
      </c>
      <c r="B10065" t="s">
        <v>36251</v>
      </c>
      <c r="C10065" s="1">
        <v>43541891</v>
      </c>
      <c r="D10065" s="1">
        <v>1.20566359999999E+16</v>
      </c>
      <c r="E10065">
        <v>51001</v>
      </c>
      <c r="F10065" t="str">
        <f>VLOOKUP(E10065,'[1]movimento-per-comune-ambito-201'!$C$2:$D$547,2,0)</f>
        <v>Val tiberina</v>
      </c>
      <c r="G10065" t="s">
        <v>63149</v>
      </c>
      <c r="H10065" t="s">
        <v>15</v>
      </c>
      <c r="I10065" t="s">
        <v>36252</v>
      </c>
      <c r="J10065">
        <v>52031</v>
      </c>
      <c r="K10065" t="s">
        <v>36239</v>
      </c>
      <c r="L10065" t="str">
        <f>VLOOKUP(K10065,'[1]movimento-per-comune-ambito-201'!$B$2:$D$547,3,FALSE)</f>
        <v>Val tiberina</v>
      </c>
      <c r="M10065" t="s">
        <v>36240</v>
      </c>
      <c r="N10065">
        <v>0</v>
      </c>
      <c r="Q10065" t="s">
        <v>36253</v>
      </c>
    </row>
    <row r="10066" spans="1:17" x14ac:dyDescent="0.25">
      <c r="A10066">
        <v>6273</v>
      </c>
      <c r="B10066" t="s">
        <v>4542</v>
      </c>
      <c r="C10066" s="1">
        <v>4.35202572E+16</v>
      </c>
      <c r="D10066" s="1">
        <v>1.20032957E+16</v>
      </c>
      <c r="E10066">
        <v>51001</v>
      </c>
      <c r="F10066" t="str">
        <f>VLOOKUP(E10066,'[1]movimento-per-comune-ambito-201'!$C$2:$D$547,2,0)</f>
        <v>Val tiberina</v>
      </c>
      <c r="G10066" t="s">
        <v>63015</v>
      </c>
      <c r="H10066" t="s">
        <v>15</v>
      </c>
      <c r="I10066" t="s">
        <v>36254</v>
      </c>
      <c r="J10066">
        <v>52031</v>
      </c>
      <c r="K10066" t="s">
        <v>36239</v>
      </c>
      <c r="L10066" t="str">
        <f>VLOOKUP(K10066,'[1]movimento-per-comune-ambito-201'!$B$2:$D$547,3,FALSE)</f>
        <v>Val tiberina</v>
      </c>
      <c r="M10066" t="s">
        <v>36240</v>
      </c>
      <c r="N10066">
        <v>4</v>
      </c>
      <c r="O10066" t="s">
        <v>36255</v>
      </c>
      <c r="P10066" t="s">
        <v>36256</v>
      </c>
      <c r="Q10066" t="s">
        <v>36257</v>
      </c>
    </row>
    <row r="10067" spans="1:17" x14ac:dyDescent="0.25">
      <c r="A10067">
        <v>6275</v>
      </c>
      <c r="B10067" t="s">
        <v>36258</v>
      </c>
      <c r="C10067" s="1">
        <v>4.35232876E+16</v>
      </c>
      <c r="D10067" s="1">
        <v>1.20659673E+16</v>
      </c>
      <c r="E10067">
        <v>51001</v>
      </c>
      <c r="F10067" t="str">
        <f>VLOOKUP(E10067,'[1]movimento-per-comune-ambito-201'!$C$2:$D$547,2,0)</f>
        <v>Val tiberina</v>
      </c>
      <c r="G10067" t="s">
        <v>63017</v>
      </c>
      <c r="H10067" t="s">
        <v>15</v>
      </c>
      <c r="I10067" t="s">
        <v>36259</v>
      </c>
      <c r="J10067">
        <v>52031</v>
      </c>
      <c r="K10067" t="s">
        <v>36239</v>
      </c>
      <c r="L10067" t="str">
        <f>VLOOKUP(K10067,'[1]movimento-per-comune-ambito-201'!$B$2:$D$547,3,FALSE)</f>
        <v>Val tiberina</v>
      </c>
      <c r="M10067" t="s">
        <v>36240</v>
      </c>
      <c r="N10067">
        <v>0</v>
      </c>
      <c r="O10067" t="s">
        <v>36260</v>
      </c>
      <c r="P10067" t="s">
        <v>36261</v>
      </c>
      <c r="Q10067">
        <v>3282870863</v>
      </c>
    </row>
    <row r="10068" spans="1:17" x14ac:dyDescent="0.25">
      <c r="A10068">
        <v>6276</v>
      </c>
      <c r="B10068" t="s">
        <v>36262</v>
      </c>
      <c r="C10068" s="1">
        <v>4.34955244E+16</v>
      </c>
      <c r="D10068" s="1">
        <v>1.20438584999999E+16</v>
      </c>
      <c r="E10068">
        <v>51001</v>
      </c>
      <c r="F10068" t="str">
        <f>VLOOKUP(E10068,'[1]movimento-per-comune-ambito-201'!$C$2:$D$547,2,0)</f>
        <v>Val tiberina</v>
      </c>
      <c r="G10068" t="s">
        <v>63468</v>
      </c>
      <c r="H10068" t="s">
        <v>15</v>
      </c>
      <c r="I10068" t="s">
        <v>36263</v>
      </c>
      <c r="J10068">
        <v>52031</v>
      </c>
      <c r="K10068" t="s">
        <v>36239</v>
      </c>
      <c r="L10068" t="str">
        <f>VLOOKUP(K10068,'[1]movimento-per-comune-ambito-201'!$B$2:$D$547,3,FALSE)</f>
        <v>Val tiberina</v>
      </c>
      <c r="M10068" t="s">
        <v>36240</v>
      </c>
      <c r="N10068">
        <v>3</v>
      </c>
      <c r="O10068" t="s">
        <v>36264</v>
      </c>
      <c r="P10068" t="s">
        <v>36265</v>
      </c>
      <c r="Q10068" t="s">
        <v>36266</v>
      </c>
    </row>
    <row r="10069" spans="1:17" x14ac:dyDescent="0.25">
      <c r="A10069">
        <v>6277</v>
      </c>
      <c r="B10069" t="s">
        <v>36267</v>
      </c>
      <c r="C10069" s="1">
        <v>4.3502434399999904E+16</v>
      </c>
      <c r="D10069" s="1">
        <v>1.20706282999999E+16</v>
      </c>
      <c r="E10069">
        <v>51001</v>
      </c>
      <c r="F10069" t="str">
        <f>VLOOKUP(E10069,'[1]movimento-per-comune-ambito-201'!$C$2:$D$547,2,0)</f>
        <v>Val tiberina</v>
      </c>
      <c r="G10069" t="s">
        <v>63469</v>
      </c>
      <c r="H10069" t="s">
        <v>15</v>
      </c>
      <c r="I10069" t="s">
        <v>36268</v>
      </c>
      <c r="J10069">
        <v>52031</v>
      </c>
      <c r="K10069" t="s">
        <v>36239</v>
      </c>
      <c r="L10069" t="str">
        <f>VLOOKUP(K10069,'[1]movimento-per-comune-ambito-201'!$B$2:$D$547,3,FALSE)</f>
        <v>Val tiberina</v>
      </c>
      <c r="M10069" t="s">
        <v>36240</v>
      </c>
      <c r="N10069">
        <v>0</v>
      </c>
      <c r="O10069" t="s">
        <v>36269</v>
      </c>
      <c r="Q10069" t="s">
        <v>36270</v>
      </c>
    </row>
    <row r="10070" spans="1:17" x14ac:dyDescent="0.25">
      <c r="A10070">
        <v>6278</v>
      </c>
      <c r="B10070" t="s">
        <v>36271</v>
      </c>
      <c r="C10070" s="1">
        <v>4.3535933856130096E+16</v>
      </c>
      <c r="D10070" s="1">
        <v>1.20515191555023E+16</v>
      </c>
      <c r="E10070">
        <v>51001</v>
      </c>
      <c r="F10070" t="str">
        <f>VLOOKUP(E10070,'[1]movimento-per-comune-ambito-201'!$C$2:$D$547,2,0)</f>
        <v>Val tiberina</v>
      </c>
      <c r="G10070" t="s">
        <v>63341</v>
      </c>
      <c r="H10070" t="s">
        <v>15</v>
      </c>
      <c r="I10070" t="s">
        <v>36272</v>
      </c>
      <c r="J10070">
        <v>52031</v>
      </c>
      <c r="K10070" t="s">
        <v>36239</v>
      </c>
      <c r="L10070" t="str">
        <f>VLOOKUP(K10070,'[1]movimento-per-comune-ambito-201'!$B$2:$D$547,3,FALSE)</f>
        <v>Val tiberina</v>
      </c>
      <c r="M10070" t="s">
        <v>36240</v>
      </c>
      <c r="N10070">
        <v>4</v>
      </c>
      <c r="O10070" t="s">
        <v>36273</v>
      </c>
      <c r="P10070" t="s">
        <v>36274</v>
      </c>
      <c r="Q10070" t="s">
        <v>36275</v>
      </c>
    </row>
    <row r="10071" spans="1:17" x14ac:dyDescent="0.25">
      <c r="A10071">
        <v>15288</v>
      </c>
      <c r="B10071" t="s">
        <v>36276</v>
      </c>
      <c r="C10071" s="1">
        <v>4.35419685E+16</v>
      </c>
      <c r="D10071" s="1">
        <v>120268379</v>
      </c>
      <c r="E10071">
        <v>51001</v>
      </c>
      <c r="F10071" t="str">
        <f>VLOOKUP(E10071,'[1]movimento-per-comune-ambito-201'!$C$2:$D$547,2,0)</f>
        <v>Val tiberina</v>
      </c>
      <c r="G10071" t="s">
        <v>63835</v>
      </c>
      <c r="H10071" t="s">
        <v>15</v>
      </c>
      <c r="I10071" t="s">
        <v>36277</v>
      </c>
      <c r="J10071">
        <v>52031</v>
      </c>
      <c r="K10071" t="s">
        <v>36239</v>
      </c>
      <c r="L10071" t="str">
        <f>VLOOKUP(K10071,'[1]movimento-per-comune-ambito-201'!$B$2:$D$547,3,FALSE)</f>
        <v>Val tiberina</v>
      </c>
      <c r="M10071" t="s">
        <v>36240</v>
      </c>
      <c r="N10071">
        <v>3</v>
      </c>
      <c r="O10071" t="s">
        <v>36278</v>
      </c>
      <c r="Q10071" t="s">
        <v>36279</v>
      </c>
    </row>
    <row r="10072" spans="1:17" x14ac:dyDescent="0.25">
      <c r="A10072">
        <v>16746</v>
      </c>
      <c r="B10072" t="s">
        <v>36280</v>
      </c>
      <c r="C10072" s="1">
        <v>4.35202572E+16</v>
      </c>
      <c r="D10072" s="1">
        <v>1.20032957E+16</v>
      </c>
      <c r="E10072">
        <v>51001</v>
      </c>
      <c r="F10072" t="str">
        <f>VLOOKUP(E10072,'[1]movimento-per-comune-ambito-201'!$C$2:$D$547,2,0)</f>
        <v>Val tiberina</v>
      </c>
      <c r="G10072" t="s">
        <v>63343</v>
      </c>
      <c r="H10072" t="s">
        <v>15</v>
      </c>
      <c r="I10072" t="s">
        <v>36281</v>
      </c>
      <c r="J10072">
        <v>52031</v>
      </c>
      <c r="K10072" t="s">
        <v>36239</v>
      </c>
      <c r="L10072" t="str">
        <f>VLOOKUP(K10072,'[1]movimento-per-comune-ambito-201'!$B$2:$D$547,3,FALSE)</f>
        <v>Val tiberina</v>
      </c>
      <c r="M10072" t="s">
        <v>36240</v>
      </c>
      <c r="N10072">
        <v>0</v>
      </c>
      <c r="O10072" t="s">
        <v>36282</v>
      </c>
      <c r="P10072" t="s">
        <v>36283</v>
      </c>
      <c r="Q10072" t="s">
        <v>36284</v>
      </c>
    </row>
    <row r="10073" spans="1:17" x14ac:dyDescent="0.25">
      <c r="A10073">
        <v>18688</v>
      </c>
      <c r="B10073" t="s">
        <v>2472</v>
      </c>
      <c r="C10073" s="1">
        <v>43540118</v>
      </c>
      <c r="D10073" s="1">
        <v>1.20521585E+16</v>
      </c>
      <c r="E10073">
        <v>51001</v>
      </c>
      <c r="F10073" t="str">
        <f>VLOOKUP(E10073,'[1]movimento-per-comune-ambito-201'!$C$2:$D$547,2,0)</f>
        <v>Val tiberina</v>
      </c>
      <c r="G10073" t="s">
        <v>63134</v>
      </c>
      <c r="H10073" t="s">
        <v>15</v>
      </c>
      <c r="I10073" t="s">
        <v>36285</v>
      </c>
      <c r="J10073">
        <v>52031</v>
      </c>
      <c r="K10073" t="s">
        <v>36239</v>
      </c>
      <c r="L10073" t="str">
        <f>VLOOKUP(K10073,'[1]movimento-per-comune-ambito-201'!$B$2:$D$547,3,FALSE)</f>
        <v>Val tiberina</v>
      </c>
      <c r="M10073" t="s">
        <v>36240</v>
      </c>
      <c r="N10073">
        <v>0</v>
      </c>
      <c r="O10073" t="s">
        <v>36286</v>
      </c>
      <c r="Q10073" t="s">
        <v>36287</v>
      </c>
    </row>
    <row r="10074" spans="1:17" x14ac:dyDescent="0.25">
      <c r="A10074">
        <v>19014</v>
      </c>
      <c r="B10074" t="s">
        <v>36288</v>
      </c>
      <c r="C10074" s="1">
        <v>4.3549346399999904E+16</v>
      </c>
      <c r="D10074" s="1">
        <v>1.19665488999999E+16</v>
      </c>
      <c r="E10074">
        <v>51001</v>
      </c>
      <c r="F10074" t="str">
        <f>VLOOKUP(E10074,'[1]movimento-per-comune-ambito-201'!$C$2:$D$547,2,0)</f>
        <v>Val tiberina</v>
      </c>
      <c r="G10074" t="s">
        <v>63135</v>
      </c>
      <c r="H10074" t="s">
        <v>15</v>
      </c>
      <c r="I10074" t="s">
        <v>36289</v>
      </c>
      <c r="J10074">
        <v>52031</v>
      </c>
      <c r="K10074" t="s">
        <v>36239</v>
      </c>
      <c r="L10074" t="str">
        <f>VLOOKUP(K10074,'[1]movimento-per-comune-ambito-201'!$B$2:$D$547,3,FALSE)</f>
        <v>Val tiberina</v>
      </c>
      <c r="M10074" t="s">
        <v>36240</v>
      </c>
      <c r="N10074">
        <v>0</v>
      </c>
      <c r="O10074" t="s">
        <v>36290</v>
      </c>
      <c r="Q10074">
        <v>3339593913</v>
      </c>
    </row>
    <row r="10075" spans="1:17" x14ac:dyDescent="0.25">
      <c r="A10075">
        <v>19622</v>
      </c>
      <c r="B10075" t="s">
        <v>36291</v>
      </c>
      <c r="C10075" s="1">
        <v>4.35347675E+16</v>
      </c>
      <c r="D10075" s="1">
        <v>1.20827186999999E+16</v>
      </c>
      <c r="E10075">
        <v>51001</v>
      </c>
      <c r="F10075" t="str">
        <f>VLOOKUP(E10075,'[1]movimento-per-comune-ambito-201'!$C$2:$D$547,2,0)</f>
        <v>Val tiberina</v>
      </c>
      <c r="G10075" t="s">
        <v>63136</v>
      </c>
      <c r="H10075" t="s">
        <v>15</v>
      </c>
      <c r="I10075" t="s">
        <v>36292</v>
      </c>
      <c r="J10075">
        <v>52031</v>
      </c>
      <c r="K10075" t="s">
        <v>36239</v>
      </c>
      <c r="L10075" t="str">
        <f>VLOOKUP(K10075,'[1]movimento-per-comune-ambito-201'!$B$2:$D$547,3,FALSE)</f>
        <v>Val tiberina</v>
      </c>
      <c r="M10075" t="s">
        <v>36240</v>
      </c>
      <c r="N10075">
        <v>0</v>
      </c>
      <c r="O10075" t="s">
        <v>36293</v>
      </c>
      <c r="P10075" t="s">
        <v>36294</v>
      </c>
      <c r="Q10075">
        <v>3473827503</v>
      </c>
    </row>
    <row r="10076" spans="1:17" x14ac:dyDescent="0.25">
      <c r="A10076">
        <v>19818</v>
      </c>
      <c r="B10076" t="s">
        <v>36295</v>
      </c>
      <c r="C10076" s="1">
        <v>43540118</v>
      </c>
      <c r="D10076" s="1">
        <v>1.20521585E+16</v>
      </c>
      <c r="E10076">
        <v>51001</v>
      </c>
      <c r="F10076" t="str">
        <f>VLOOKUP(E10076,'[1]movimento-per-comune-ambito-201'!$C$2:$D$547,2,0)</f>
        <v>Val tiberina</v>
      </c>
      <c r="G10076" t="s">
        <v>63137</v>
      </c>
      <c r="H10076" t="s">
        <v>15</v>
      </c>
      <c r="I10076" t="s">
        <v>36296</v>
      </c>
      <c r="J10076">
        <v>52031</v>
      </c>
      <c r="K10076" t="s">
        <v>36239</v>
      </c>
      <c r="L10076" t="str">
        <f>VLOOKUP(K10076,'[1]movimento-per-comune-ambito-201'!$B$2:$D$547,3,FALSE)</f>
        <v>Val tiberina</v>
      </c>
      <c r="M10076" t="s">
        <v>36240</v>
      </c>
      <c r="N10076">
        <v>5</v>
      </c>
      <c r="O10076" t="s">
        <v>36297</v>
      </c>
      <c r="P10076" t="s">
        <v>36298</v>
      </c>
      <c r="Q10076" t="s">
        <v>36299</v>
      </c>
    </row>
    <row r="10077" spans="1:17" x14ac:dyDescent="0.25">
      <c r="A10077">
        <v>20439</v>
      </c>
      <c r="B10077" t="s">
        <v>36300</v>
      </c>
      <c r="C10077" s="1">
        <v>4.3585891099999904E+16</v>
      </c>
      <c r="D10077" s="1">
        <v>119920563</v>
      </c>
      <c r="E10077">
        <v>51001</v>
      </c>
      <c r="F10077" t="str">
        <f>VLOOKUP(E10077,'[1]movimento-per-comune-ambito-201'!$C$2:$D$547,2,0)</f>
        <v>Val tiberina</v>
      </c>
      <c r="G10077" t="s">
        <v>63138</v>
      </c>
      <c r="H10077" t="s">
        <v>15</v>
      </c>
      <c r="I10077" t="s">
        <v>36301</v>
      </c>
      <c r="J10077">
        <v>52031</v>
      </c>
      <c r="K10077" t="s">
        <v>36239</v>
      </c>
      <c r="L10077" t="str">
        <f>VLOOKUP(K10077,'[1]movimento-per-comune-ambito-201'!$B$2:$D$547,3,FALSE)</f>
        <v>Val tiberina</v>
      </c>
      <c r="M10077" t="s">
        <v>36240</v>
      </c>
      <c r="N10077">
        <v>0</v>
      </c>
      <c r="O10077" t="s">
        <v>36282</v>
      </c>
      <c r="P10077" t="s">
        <v>36283</v>
      </c>
      <c r="Q10077">
        <v>3355809944</v>
      </c>
    </row>
    <row r="10078" spans="1:17" x14ac:dyDescent="0.25">
      <c r="A10078">
        <v>5843</v>
      </c>
      <c r="B10078" t="s">
        <v>7863</v>
      </c>
      <c r="C10078" s="1">
        <v>4.34584539E+16</v>
      </c>
      <c r="D10078" s="1">
        <v>118748097</v>
      </c>
      <c r="E10078">
        <v>51002</v>
      </c>
      <c r="F10078" t="str">
        <f>VLOOKUP(E10078,'[1]movimento-per-comune-ambito-201'!$C$2:$D$547,2,0)</f>
        <v>Arezzo</v>
      </c>
      <c r="G10078" t="s">
        <v>63355</v>
      </c>
      <c r="H10078" t="s">
        <v>41</v>
      </c>
      <c r="I10078" t="s">
        <v>36302</v>
      </c>
      <c r="J10078">
        <v>52100</v>
      </c>
      <c r="K10078" t="s">
        <v>36303</v>
      </c>
      <c r="L10078" t="str">
        <f>VLOOKUP(K10078,'[1]movimento-per-comune-ambito-201'!$B$2:$D$547,3,FALSE)</f>
        <v>Arezzo</v>
      </c>
      <c r="M10078" t="s">
        <v>36240</v>
      </c>
      <c r="N10078">
        <v>1</v>
      </c>
      <c r="O10078" t="s">
        <v>36304</v>
      </c>
      <c r="Q10078" t="s">
        <v>36305</v>
      </c>
    </row>
    <row r="10079" spans="1:17" x14ac:dyDescent="0.25">
      <c r="A10079">
        <v>21564</v>
      </c>
      <c r="B10079" t="s">
        <v>36306</v>
      </c>
      <c r="C10079" s="1">
        <v>4.35291337E+16</v>
      </c>
      <c r="D10079" s="1">
        <v>120546796</v>
      </c>
      <c r="E10079">
        <v>51001</v>
      </c>
      <c r="F10079" t="str">
        <f>VLOOKUP(E10079,'[1]movimento-per-comune-ambito-201'!$C$2:$D$547,2,0)</f>
        <v>Val tiberina</v>
      </c>
      <c r="G10079" t="s">
        <v>63139</v>
      </c>
      <c r="H10079" t="s">
        <v>15</v>
      </c>
      <c r="I10079" t="s">
        <v>36307</v>
      </c>
      <c r="J10079">
        <v>52031</v>
      </c>
      <c r="K10079" t="s">
        <v>36239</v>
      </c>
      <c r="L10079" t="str">
        <f>VLOOKUP(K10079,'[1]movimento-per-comune-ambito-201'!$B$2:$D$547,3,FALSE)</f>
        <v>Val tiberina</v>
      </c>
      <c r="M10079" t="s">
        <v>36240</v>
      </c>
      <c r="N10079">
        <v>0</v>
      </c>
      <c r="O10079" t="s">
        <v>36308</v>
      </c>
      <c r="P10079" t="s">
        <v>36309</v>
      </c>
      <c r="Q10079">
        <v>3388881402</v>
      </c>
    </row>
    <row r="10080" spans="1:17" x14ac:dyDescent="0.25">
      <c r="A10080">
        <v>6015</v>
      </c>
      <c r="B10080" t="s">
        <v>36310</v>
      </c>
      <c r="C10080" s="1">
        <v>4.35202572E+16</v>
      </c>
      <c r="D10080" s="1">
        <v>1.20032957E+16</v>
      </c>
      <c r="E10080">
        <v>51001</v>
      </c>
      <c r="F10080" t="str">
        <f>VLOOKUP(E10080,'[1]movimento-per-comune-ambito-201'!$C$2:$D$547,2,0)</f>
        <v>Val tiberina</v>
      </c>
      <c r="G10080" t="s">
        <v>63031</v>
      </c>
      <c r="H10080" t="s">
        <v>37</v>
      </c>
      <c r="I10080" t="s">
        <v>36311</v>
      </c>
      <c r="J10080">
        <v>52031</v>
      </c>
      <c r="K10080" t="s">
        <v>36239</v>
      </c>
      <c r="L10080" t="str">
        <f>VLOOKUP(K10080,'[1]movimento-per-comune-ambito-201'!$B$2:$D$547,3,FALSE)</f>
        <v>Val tiberina</v>
      </c>
      <c r="M10080" t="s">
        <v>36240</v>
      </c>
      <c r="N10080">
        <v>0</v>
      </c>
      <c r="O10080" t="s">
        <v>36312</v>
      </c>
      <c r="P10080" t="s">
        <v>36313</v>
      </c>
      <c r="Q10080" t="s">
        <v>36314</v>
      </c>
    </row>
    <row r="10081" spans="1:17" x14ac:dyDescent="0.25">
      <c r="A10081">
        <v>6016</v>
      </c>
      <c r="B10081" t="s">
        <v>36315</v>
      </c>
      <c r="C10081" s="1">
        <v>4.3545018499999904E+16</v>
      </c>
      <c r="D10081" s="1">
        <v>120273518</v>
      </c>
      <c r="E10081">
        <v>51001</v>
      </c>
      <c r="F10081" t="str">
        <f>VLOOKUP(E10081,'[1]movimento-per-comune-ambito-201'!$C$2:$D$547,2,0)</f>
        <v>Val tiberina</v>
      </c>
      <c r="G10081" t="s">
        <v>63328</v>
      </c>
      <c r="H10081" t="s">
        <v>37</v>
      </c>
      <c r="I10081" t="s">
        <v>36316</v>
      </c>
      <c r="J10081">
        <v>52031</v>
      </c>
      <c r="K10081" t="s">
        <v>36239</v>
      </c>
      <c r="L10081" t="str">
        <f>VLOOKUP(K10081,'[1]movimento-per-comune-ambito-201'!$B$2:$D$547,3,FALSE)</f>
        <v>Val tiberina</v>
      </c>
      <c r="M10081" t="s">
        <v>36240</v>
      </c>
      <c r="N10081">
        <v>0</v>
      </c>
      <c r="O10081" t="s">
        <v>36317</v>
      </c>
      <c r="P10081" t="s">
        <v>36318</v>
      </c>
      <c r="Q10081" t="s">
        <v>36319</v>
      </c>
    </row>
    <row r="10082" spans="1:17" x14ac:dyDescent="0.25">
      <c r="A10082">
        <v>6017</v>
      </c>
      <c r="B10082" t="s">
        <v>36320</v>
      </c>
      <c r="C10082" s="1">
        <v>4.35933998664718E+16</v>
      </c>
      <c r="D10082" s="1">
        <v>1.20057392120361E+16</v>
      </c>
      <c r="E10082">
        <v>51001</v>
      </c>
      <c r="F10082" t="str">
        <f>VLOOKUP(E10082,'[1]movimento-per-comune-ambito-201'!$C$2:$D$547,2,0)</f>
        <v>Val tiberina</v>
      </c>
      <c r="G10082" t="s">
        <v>63018</v>
      </c>
      <c r="H10082" t="s">
        <v>37</v>
      </c>
      <c r="I10082" t="s">
        <v>36321</v>
      </c>
      <c r="J10082">
        <v>52031</v>
      </c>
      <c r="K10082" t="s">
        <v>36239</v>
      </c>
      <c r="L10082" t="str">
        <f>VLOOKUP(K10082,'[1]movimento-per-comune-ambito-201'!$B$2:$D$547,3,FALSE)</f>
        <v>Val tiberina</v>
      </c>
      <c r="M10082" t="s">
        <v>36240</v>
      </c>
      <c r="N10082">
        <v>0</v>
      </c>
      <c r="O10082" t="s">
        <v>36322</v>
      </c>
      <c r="P10082" t="s">
        <v>36323</v>
      </c>
      <c r="Q10082" t="s">
        <v>36324</v>
      </c>
    </row>
    <row r="10083" spans="1:17" x14ac:dyDescent="0.25">
      <c r="A10083">
        <v>19008</v>
      </c>
      <c r="B10083" t="s">
        <v>36325</v>
      </c>
      <c r="C10083" s="1">
        <v>4.3527787750180096E+16</v>
      </c>
      <c r="D10083" s="1">
        <v>1.20533229068847E+16</v>
      </c>
      <c r="E10083">
        <v>51001</v>
      </c>
      <c r="F10083" t="str">
        <f>VLOOKUP(E10083,'[1]movimento-per-comune-ambito-201'!$C$2:$D$547,2,0)</f>
        <v>Val tiberina</v>
      </c>
      <c r="G10083" t="s">
        <v>63039</v>
      </c>
      <c r="H10083" t="s">
        <v>37</v>
      </c>
      <c r="I10083" t="s">
        <v>36326</v>
      </c>
      <c r="J10083">
        <v>52031</v>
      </c>
      <c r="K10083" t="s">
        <v>36239</v>
      </c>
      <c r="L10083" t="str">
        <f>VLOOKUP(K10083,'[1]movimento-per-comune-ambito-201'!$B$2:$D$547,3,FALSE)</f>
        <v>Val tiberina</v>
      </c>
      <c r="M10083" t="s">
        <v>36240</v>
      </c>
      <c r="N10083">
        <v>0</v>
      </c>
      <c r="O10083" t="s">
        <v>36327</v>
      </c>
      <c r="P10083" t="s">
        <v>36328</v>
      </c>
      <c r="Q10083" t="s">
        <v>36329</v>
      </c>
    </row>
    <row r="10084" spans="1:17" x14ac:dyDescent="0.25">
      <c r="A10084">
        <v>20023</v>
      </c>
      <c r="B10084" t="s">
        <v>36330</v>
      </c>
      <c r="C10084" s="1">
        <v>4.3526147E+16</v>
      </c>
      <c r="D10084" s="1">
        <v>120675291</v>
      </c>
      <c r="E10084">
        <v>51001</v>
      </c>
      <c r="F10084" t="str">
        <f>VLOOKUP(E10084,'[1]movimento-per-comune-ambito-201'!$C$2:$D$547,2,0)</f>
        <v>Val tiberina</v>
      </c>
      <c r="G10084" t="s">
        <v>63356</v>
      </c>
      <c r="H10084" t="s">
        <v>37</v>
      </c>
      <c r="I10084" t="s">
        <v>36331</v>
      </c>
      <c r="J10084">
        <v>52031</v>
      </c>
      <c r="K10084" t="s">
        <v>36239</v>
      </c>
      <c r="L10084" t="str">
        <f>VLOOKUP(K10084,'[1]movimento-per-comune-ambito-201'!$B$2:$D$547,3,FALSE)</f>
        <v>Val tiberina</v>
      </c>
      <c r="M10084" t="s">
        <v>36240</v>
      </c>
      <c r="N10084">
        <v>0</v>
      </c>
      <c r="O10084" t="s">
        <v>36332</v>
      </c>
      <c r="P10084" t="s">
        <v>36333</v>
      </c>
      <c r="Q10084" t="s">
        <v>36334</v>
      </c>
    </row>
    <row r="10085" spans="1:17" x14ac:dyDescent="0.25">
      <c r="A10085">
        <v>22532</v>
      </c>
      <c r="B10085" t="s">
        <v>36335</v>
      </c>
      <c r="C10085" s="1">
        <v>4.3579020840885904E+16</v>
      </c>
      <c r="D10085" s="1">
        <v>1.19767140644348E+16</v>
      </c>
      <c r="E10085">
        <v>51001</v>
      </c>
      <c r="F10085" t="str">
        <f>VLOOKUP(E10085,'[1]movimento-per-comune-ambito-201'!$C$2:$D$547,2,0)</f>
        <v>Val tiberina</v>
      </c>
      <c r="G10085" t="s">
        <v>63040</v>
      </c>
      <c r="H10085" t="s">
        <v>37</v>
      </c>
      <c r="I10085" t="s">
        <v>36336</v>
      </c>
      <c r="J10085">
        <v>52031</v>
      </c>
      <c r="K10085" t="s">
        <v>36239</v>
      </c>
      <c r="L10085" t="str">
        <f>VLOOKUP(K10085,'[1]movimento-per-comune-ambito-201'!$B$2:$D$547,3,FALSE)</f>
        <v>Val tiberina</v>
      </c>
      <c r="M10085" t="s">
        <v>36240</v>
      </c>
      <c r="N10085">
        <v>0</v>
      </c>
      <c r="O10085" t="s">
        <v>36322</v>
      </c>
      <c r="P10085" t="s">
        <v>36323</v>
      </c>
      <c r="Q10085" t="s">
        <v>36337</v>
      </c>
    </row>
    <row r="10086" spans="1:17" x14ac:dyDescent="0.25">
      <c r="A10086">
        <v>5827</v>
      </c>
      <c r="B10086" t="s">
        <v>36338</v>
      </c>
      <c r="C10086" s="1">
        <v>4.35417539E+16</v>
      </c>
      <c r="D10086" s="1">
        <v>1.20543448999999E+16</v>
      </c>
      <c r="E10086">
        <v>51001</v>
      </c>
      <c r="F10086" t="str">
        <f>VLOOKUP(E10086,'[1]movimento-per-comune-ambito-201'!$C$2:$D$547,2,0)</f>
        <v>Val tiberina</v>
      </c>
      <c r="G10086" t="s">
        <v>63130</v>
      </c>
      <c r="H10086" t="s">
        <v>41</v>
      </c>
      <c r="I10086" t="s">
        <v>36339</v>
      </c>
      <c r="J10086">
        <v>52031</v>
      </c>
      <c r="K10086" t="s">
        <v>36239</v>
      </c>
      <c r="L10086" t="str">
        <f>VLOOKUP(K10086,'[1]movimento-per-comune-ambito-201'!$B$2:$D$547,3,FALSE)</f>
        <v>Val tiberina</v>
      </c>
      <c r="M10086" t="s">
        <v>36240</v>
      </c>
      <c r="N10086">
        <v>3</v>
      </c>
      <c r="O10086" t="s">
        <v>36340</v>
      </c>
      <c r="P10086" t="s">
        <v>36341</v>
      </c>
      <c r="Q10086" t="s">
        <v>36342</v>
      </c>
    </row>
    <row r="10087" spans="1:17" x14ac:dyDescent="0.25">
      <c r="A10087">
        <v>5829</v>
      </c>
      <c r="B10087" t="s">
        <v>417</v>
      </c>
      <c r="C10087" s="1">
        <v>4.357227E+16</v>
      </c>
      <c r="D10087" s="1">
        <v>1.20359599999999E+16</v>
      </c>
      <c r="E10087">
        <v>51001</v>
      </c>
      <c r="F10087" t="str">
        <f>VLOOKUP(E10087,'[1]movimento-per-comune-ambito-201'!$C$2:$D$547,2,0)</f>
        <v>Val tiberina</v>
      </c>
      <c r="G10087" t="s">
        <v>63020</v>
      </c>
      <c r="H10087" t="s">
        <v>41</v>
      </c>
      <c r="I10087" t="s">
        <v>36343</v>
      </c>
      <c r="J10087">
        <v>52031</v>
      </c>
      <c r="K10087" t="s">
        <v>36239</v>
      </c>
      <c r="L10087" t="str">
        <f>VLOOKUP(K10087,'[1]movimento-per-comune-ambito-201'!$B$2:$D$547,3,FALSE)</f>
        <v>Val tiberina</v>
      </c>
      <c r="M10087" t="s">
        <v>36240</v>
      </c>
      <c r="N10087">
        <v>1</v>
      </c>
      <c r="Q10087" t="s">
        <v>36344</v>
      </c>
    </row>
    <row r="10088" spans="1:17" x14ac:dyDescent="0.25">
      <c r="A10088">
        <v>5830</v>
      </c>
      <c r="B10088" t="s">
        <v>36345</v>
      </c>
      <c r="C10088" s="1">
        <v>4.35441031E+16</v>
      </c>
      <c r="D10088" s="1">
        <v>120629119</v>
      </c>
      <c r="E10088">
        <v>51001</v>
      </c>
      <c r="F10088" t="str">
        <f>VLOOKUP(E10088,'[1]movimento-per-comune-ambito-201'!$C$2:$D$547,2,0)</f>
        <v>Val tiberina</v>
      </c>
      <c r="G10088" t="s">
        <v>63329</v>
      </c>
      <c r="H10088" t="s">
        <v>41</v>
      </c>
      <c r="I10088" t="s">
        <v>36346</v>
      </c>
      <c r="J10088">
        <v>52031</v>
      </c>
      <c r="K10088" t="s">
        <v>36239</v>
      </c>
      <c r="L10088" t="str">
        <f>VLOOKUP(K10088,'[1]movimento-per-comune-ambito-201'!$B$2:$D$547,3,FALSE)</f>
        <v>Val tiberina</v>
      </c>
      <c r="M10088" t="s">
        <v>36240</v>
      </c>
      <c r="N10088">
        <v>3</v>
      </c>
      <c r="O10088" t="s">
        <v>36347</v>
      </c>
      <c r="P10088" t="s">
        <v>36348</v>
      </c>
      <c r="Q10088" t="s">
        <v>36349</v>
      </c>
    </row>
    <row r="10089" spans="1:17" x14ac:dyDescent="0.25">
      <c r="A10089">
        <v>6142</v>
      </c>
      <c r="B10089" t="s">
        <v>36350</v>
      </c>
      <c r="C10089" s="1">
        <v>4.35202572E+16</v>
      </c>
      <c r="D10089" s="1">
        <v>1.20032957E+16</v>
      </c>
      <c r="E10089">
        <v>51001</v>
      </c>
      <c r="F10089" t="str">
        <f>VLOOKUP(E10089,'[1]movimento-per-comune-ambito-201'!$C$2:$D$547,2,0)</f>
        <v>Val tiberina</v>
      </c>
      <c r="G10089" t="s">
        <v>63032</v>
      </c>
      <c r="H10089" t="s">
        <v>52</v>
      </c>
      <c r="I10089" t="s">
        <v>36351</v>
      </c>
      <c r="J10089">
        <v>52031</v>
      </c>
      <c r="K10089" t="s">
        <v>36239</v>
      </c>
      <c r="L10089" t="str">
        <f>VLOOKUP(K10089,'[1]movimento-per-comune-ambito-201'!$B$2:$D$547,3,FALSE)</f>
        <v>Val tiberina</v>
      </c>
      <c r="M10089" t="s">
        <v>36240</v>
      </c>
      <c r="N10089">
        <v>0</v>
      </c>
      <c r="O10089" t="s">
        <v>36352</v>
      </c>
      <c r="P10089" t="s">
        <v>36353</v>
      </c>
      <c r="Q10089" t="s">
        <v>36354</v>
      </c>
    </row>
    <row r="10090" spans="1:17" x14ac:dyDescent="0.25">
      <c r="A10090">
        <v>6144</v>
      </c>
      <c r="B10090" t="s">
        <v>36355</v>
      </c>
      <c r="C10090" s="1">
        <v>4.35410211E+16</v>
      </c>
      <c r="D10090" s="1">
        <v>1.20576580999999E+16</v>
      </c>
      <c r="E10090">
        <v>51001</v>
      </c>
      <c r="F10090" t="str">
        <f>VLOOKUP(E10090,'[1]movimento-per-comune-ambito-201'!$C$2:$D$547,2,0)</f>
        <v>Val tiberina</v>
      </c>
      <c r="G10090" t="s">
        <v>63021</v>
      </c>
      <c r="H10090" t="s">
        <v>52</v>
      </c>
      <c r="I10090" t="s">
        <v>36356</v>
      </c>
      <c r="J10090">
        <v>52031</v>
      </c>
      <c r="K10090" t="s">
        <v>36239</v>
      </c>
      <c r="L10090" t="str">
        <f>VLOOKUP(K10090,'[1]movimento-per-comune-ambito-201'!$B$2:$D$547,3,FALSE)</f>
        <v>Val tiberina</v>
      </c>
      <c r="M10090" t="s">
        <v>36240</v>
      </c>
      <c r="N10090">
        <v>0</v>
      </c>
      <c r="O10090" t="s">
        <v>36357</v>
      </c>
      <c r="P10090" t="s">
        <v>36358</v>
      </c>
      <c r="Q10090">
        <v>3485626597</v>
      </c>
    </row>
    <row r="10091" spans="1:17" x14ac:dyDescent="0.25">
      <c r="A10091">
        <v>6145</v>
      </c>
      <c r="B10091" t="s">
        <v>36359</v>
      </c>
      <c r="C10091" s="1">
        <v>4.35429073E+16</v>
      </c>
      <c r="D10091" s="1">
        <v>120501351</v>
      </c>
      <c r="E10091">
        <v>51001</v>
      </c>
      <c r="F10091" t="str">
        <f>VLOOKUP(E10091,'[1]movimento-per-comune-ambito-201'!$C$2:$D$547,2,0)</f>
        <v>Val tiberina</v>
      </c>
      <c r="G10091" t="s">
        <v>63063</v>
      </c>
      <c r="H10091" t="s">
        <v>52</v>
      </c>
      <c r="I10091" t="s">
        <v>36360</v>
      </c>
      <c r="J10091">
        <v>52031</v>
      </c>
      <c r="K10091" t="s">
        <v>36239</v>
      </c>
      <c r="L10091" t="str">
        <f>VLOOKUP(K10091,'[1]movimento-per-comune-ambito-201'!$B$2:$D$547,3,FALSE)</f>
        <v>Val tiberina</v>
      </c>
      <c r="M10091" t="s">
        <v>36240</v>
      </c>
      <c r="N10091">
        <v>0</v>
      </c>
      <c r="O10091" t="s">
        <v>36361</v>
      </c>
      <c r="P10091" t="s">
        <v>36362</v>
      </c>
      <c r="Q10091" t="s">
        <v>36363</v>
      </c>
    </row>
    <row r="10092" spans="1:17" x14ac:dyDescent="0.25">
      <c r="A10092">
        <v>16850</v>
      </c>
      <c r="B10092" t="s">
        <v>36364</v>
      </c>
      <c r="C10092" s="1">
        <v>4.35418888E+16</v>
      </c>
      <c r="D10092" s="1">
        <v>120606481</v>
      </c>
      <c r="E10092">
        <v>51001</v>
      </c>
      <c r="F10092" t="str">
        <f>VLOOKUP(E10092,'[1]movimento-per-comune-ambito-201'!$C$2:$D$547,2,0)</f>
        <v>Val tiberina</v>
      </c>
      <c r="G10092" t="s">
        <v>63064</v>
      </c>
      <c r="H10092" t="s">
        <v>52</v>
      </c>
      <c r="I10092" t="s">
        <v>36365</v>
      </c>
      <c r="J10092">
        <v>52031</v>
      </c>
      <c r="K10092" t="s">
        <v>36239</v>
      </c>
      <c r="L10092" t="str">
        <f>VLOOKUP(K10092,'[1]movimento-per-comune-ambito-201'!$B$2:$D$547,3,FALSE)</f>
        <v>Val tiberina</v>
      </c>
      <c r="M10092" t="s">
        <v>36240</v>
      </c>
      <c r="N10092">
        <v>0</v>
      </c>
      <c r="O10092" t="s">
        <v>36366</v>
      </c>
      <c r="P10092" t="s">
        <v>36367</v>
      </c>
      <c r="Q10092" t="s">
        <v>36368</v>
      </c>
    </row>
    <row r="10093" spans="1:17" x14ac:dyDescent="0.25">
      <c r="A10093">
        <v>23416</v>
      </c>
      <c r="B10093" t="s">
        <v>36369</v>
      </c>
      <c r="C10093" s="1">
        <v>4.35380309E+16</v>
      </c>
      <c r="D10093" s="1">
        <v>120569837</v>
      </c>
      <c r="E10093">
        <v>51001</v>
      </c>
      <c r="F10093" t="str">
        <f>VLOOKUP(E10093,'[1]movimento-per-comune-ambito-201'!$C$2:$D$547,2,0)</f>
        <v>Val tiberina</v>
      </c>
      <c r="G10093" t="s">
        <v>63144</v>
      </c>
      <c r="H10093" t="s">
        <v>52</v>
      </c>
      <c r="I10093" t="s">
        <v>36370</v>
      </c>
      <c r="J10093">
        <v>52031</v>
      </c>
      <c r="K10093" t="s">
        <v>36239</v>
      </c>
      <c r="L10093" t="str">
        <f>VLOOKUP(K10093,'[1]movimento-per-comune-ambito-201'!$B$2:$D$547,3,FALSE)</f>
        <v>Val tiberina</v>
      </c>
      <c r="M10093" t="s">
        <v>36240</v>
      </c>
      <c r="N10093">
        <v>0</v>
      </c>
      <c r="O10093" t="s">
        <v>36371</v>
      </c>
      <c r="Q10093" t="s">
        <v>36372</v>
      </c>
    </row>
    <row r="10094" spans="1:17" x14ac:dyDescent="0.25">
      <c r="A10094">
        <v>23462</v>
      </c>
      <c r="B10094">
        <v>1416</v>
      </c>
      <c r="C10094" s="1">
        <v>4.3542734E+16</v>
      </c>
      <c r="D10094" s="1">
        <v>1.2024959E+16</v>
      </c>
      <c r="E10094">
        <v>51001</v>
      </c>
      <c r="F10094" t="str">
        <f>VLOOKUP(E10094,'[1]movimento-per-comune-ambito-201'!$C$2:$D$547,2,0)</f>
        <v>Val tiberina</v>
      </c>
      <c r="G10094" t="s">
        <v>63065</v>
      </c>
      <c r="H10094" t="s">
        <v>52</v>
      </c>
      <c r="I10094" t="s">
        <v>36373</v>
      </c>
      <c r="J10094">
        <v>52031</v>
      </c>
      <c r="K10094" t="s">
        <v>36239</v>
      </c>
      <c r="L10094" t="str">
        <f>VLOOKUP(K10094,'[1]movimento-per-comune-ambito-201'!$B$2:$D$547,3,FALSE)</f>
        <v>Val tiberina</v>
      </c>
      <c r="M10094" t="s">
        <v>36240</v>
      </c>
      <c r="N10094">
        <v>0</v>
      </c>
      <c r="O10094" t="s">
        <v>36374</v>
      </c>
      <c r="P10094" t="s">
        <v>36375</v>
      </c>
      <c r="Q10094" t="s">
        <v>36376</v>
      </c>
    </row>
    <row r="10095" spans="1:17" x14ac:dyDescent="0.25">
      <c r="A10095">
        <v>23881</v>
      </c>
      <c r="B10095" t="s">
        <v>36377</v>
      </c>
      <c r="C10095" s="1">
        <v>435870502</v>
      </c>
      <c r="D10095" s="1">
        <v>11995682</v>
      </c>
      <c r="E10095">
        <v>51001</v>
      </c>
      <c r="F10095" t="str">
        <f>VLOOKUP(E10095,'[1]movimento-per-comune-ambito-201'!$C$2:$D$547,2,0)</f>
        <v>Val tiberina</v>
      </c>
      <c r="G10095" t="s">
        <v>63023</v>
      </c>
      <c r="H10095" t="s">
        <v>52</v>
      </c>
      <c r="I10095" t="s">
        <v>36378</v>
      </c>
      <c r="J10095">
        <v>52031</v>
      </c>
      <c r="K10095" t="s">
        <v>36239</v>
      </c>
      <c r="L10095" t="str">
        <f>VLOOKUP(K10095,'[1]movimento-per-comune-ambito-201'!$B$2:$D$547,3,FALSE)</f>
        <v>Val tiberina</v>
      </c>
      <c r="M10095" t="s">
        <v>36240</v>
      </c>
      <c r="N10095">
        <v>0</v>
      </c>
      <c r="O10095" t="s">
        <v>36379</v>
      </c>
      <c r="P10095" t="s">
        <v>36380</v>
      </c>
      <c r="Q10095" t="s">
        <v>36381</v>
      </c>
    </row>
    <row r="10096" spans="1:17" x14ac:dyDescent="0.25">
      <c r="A10096">
        <v>23978</v>
      </c>
      <c r="B10096" t="s">
        <v>36382</v>
      </c>
      <c r="C10096" s="1">
        <v>43540613</v>
      </c>
      <c r="D10096" s="1">
        <v>12057646</v>
      </c>
      <c r="E10096">
        <v>51001</v>
      </c>
      <c r="F10096" t="str">
        <f>VLOOKUP(E10096,'[1]movimento-per-comune-ambito-201'!$C$2:$D$547,2,0)</f>
        <v>Val tiberina</v>
      </c>
      <c r="G10096" t="s">
        <v>63024</v>
      </c>
      <c r="H10096" t="s">
        <v>52</v>
      </c>
      <c r="I10096" t="s">
        <v>36383</v>
      </c>
      <c r="J10096">
        <v>52031</v>
      </c>
      <c r="K10096" t="s">
        <v>36239</v>
      </c>
      <c r="L10096" t="str">
        <f>VLOOKUP(K10096,'[1]movimento-per-comune-ambito-201'!$B$2:$D$547,3,FALSE)</f>
        <v>Val tiberina</v>
      </c>
      <c r="M10096" t="s">
        <v>36240</v>
      </c>
      <c r="N10096">
        <v>0</v>
      </c>
      <c r="O10096" t="s">
        <v>36384</v>
      </c>
      <c r="P10096" t="s">
        <v>36385</v>
      </c>
      <c r="Q10096" t="s">
        <v>36386</v>
      </c>
    </row>
    <row r="10097" spans="1:17" x14ac:dyDescent="0.25">
      <c r="A10097">
        <v>23999</v>
      </c>
      <c r="B10097" t="s">
        <v>36387</v>
      </c>
      <c r="C10097" s="1">
        <v>4.35369E+16</v>
      </c>
      <c r="D10097" s="1">
        <v>12036982</v>
      </c>
      <c r="E10097">
        <v>51001</v>
      </c>
      <c r="F10097" t="str">
        <f>VLOOKUP(E10097,'[1]movimento-per-comune-ambito-201'!$C$2:$D$547,2,0)</f>
        <v>Val tiberina</v>
      </c>
      <c r="G10097" t="s">
        <v>63025</v>
      </c>
      <c r="H10097" t="s">
        <v>52</v>
      </c>
      <c r="I10097" t="s">
        <v>36388</v>
      </c>
      <c r="J10097">
        <v>52031</v>
      </c>
      <c r="K10097" t="s">
        <v>36239</v>
      </c>
      <c r="L10097" t="str">
        <f>VLOOKUP(K10097,'[1]movimento-per-comune-ambito-201'!$B$2:$D$547,3,FALSE)</f>
        <v>Val tiberina</v>
      </c>
      <c r="M10097" t="s">
        <v>36240</v>
      </c>
      <c r="N10097">
        <v>0</v>
      </c>
      <c r="O10097" t="s">
        <v>36389</v>
      </c>
      <c r="P10097" t="s">
        <v>36390</v>
      </c>
      <c r="Q10097" t="s">
        <v>36391</v>
      </c>
    </row>
    <row r="10098" spans="1:17" x14ac:dyDescent="0.25">
      <c r="A10098">
        <v>24160</v>
      </c>
      <c r="B10098" t="s">
        <v>36392</v>
      </c>
      <c r="C10098" s="1">
        <v>4.35202572E+16</v>
      </c>
      <c r="D10098" s="1">
        <v>1.20032957E+16</v>
      </c>
      <c r="E10098">
        <v>51001</v>
      </c>
      <c r="F10098" t="str">
        <f>VLOOKUP(E10098,'[1]movimento-per-comune-ambito-201'!$C$2:$D$547,2,0)</f>
        <v>Val tiberina</v>
      </c>
      <c r="G10098" t="s">
        <v>63066</v>
      </c>
      <c r="H10098" t="s">
        <v>52</v>
      </c>
      <c r="I10098" t="s">
        <v>36393</v>
      </c>
      <c r="J10098">
        <v>52031</v>
      </c>
      <c r="K10098" t="s">
        <v>36239</v>
      </c>
      <c r="L10098" t="str">
        <f>VLOOKUP(K10098,'[1]movimento-per-comune-ambito-201'!$B$2:$D$547,3,FALSE)</f>
        <v>Val tiberina</v>
      </c>
      <c r="M10098" t="s">
        <v>36240</v>
      </c>
      <c r="N10098">
        <v>0</v>
      </c>
      <c r="O10098" t="s">
        <v>36394</v>
      </c>
      <c r="P10098" t="s">
        <v>36395</v>
      </c>
      <c r="Q10098" t="s">
        <v>36396</v>
      </c>
    </row>
    <row r="10099" spans="1:17" x14ac:dyDescent="0.25">
      <c r="A10099">
        <v>24293</v>
      </c>
      <c r="B10099" t="s">
        <v>36397</v>
      </c>
      <c r="C10099" s="1">
        <v>4.35409592E+16</v>
      </c>
      <c r="D10099" s="1">
        <v>1.20580909999999E+16</v>
      </c>
      <c r="E10099">
        <v>51001</v>
      </c>
      <c r="F10099" t="str">
        <f>VLOOKUP(E10099,'[1]movimento-per-comune-ambito-201'!$C$2:$D$547,2,0)</f>
        <v>Val tiberina</v>
      </c>
      <c r="G10099" t="s">
        <v>63358</v>
      </c>
      <c r="H10099" t="s">
        <v>52</v>
      </c>
      <c r="I10099" t="s">
        <v>36398</v>
      </c>
      <c r="J10099">
        <v>52031</v>
      </c>
      <c r="K10099" t="s">
        <v>36239</v>
      </c>
      <c r="L10099" t="str">
        <f>VLOOKUP(K10099,'[1]movimento-per-comune-ambito-201'!$B$2:$D$547,3,FALSE)</f>
        <v>Val tiberina</v>
      </c>
      <c r="M10099" t="s">
        <v>36240</v>
      </c>
      <c r="N10099">
        <v>0</v>
      </c>
      <c r="O10099" t="s">
        <v>36399</v>
      </c>
      <c r="Q10099" t="s">
        <v>36400</v>
      </c>
    </row>
    <row r="10100" spans="1:17" x14ac:dyDescent="0.25">
      <c r="A10100">
        <v>24424</v>
      </c>
      <c r="B10100" t="s">
        <v>36401</v>
      </c>
      <c r="C10100" s="1">
        <v>4.35006775E+16</v>
      </c>
      <c r="D10100" s="1">
        <v>120680604</v>
      </c>
      <c r="E10100">
        <v>51001</v>
      </c>
      <c r="F10100" t="str">
        <f>VLOOKUP(E10100,'[1]movimento-per-comune-ambito-201'!$C$2:$D$547,2,0)</f>
        <v>Val tiberina</v>
      </c>
      <c r="G10100" t="s">
        <v>63359</v>
      </c>
      <c r="H10100" t="s">
        <v>52</v>
      </c>
      <c r="I10100" t="s">
        <v>36402</v>
      </c>
      <c r="J10100">
        <v>52031</v>
      </c>
      <c r="K10100" t="s">
        <v>36239</v>
      </c>
      <c r="L10100" t="str">
        <f>VLOOKUP(K10100,'[1]movimento-per-comune-ambito-201'!$B$2:$D$547,3,FALSE)</f>
        <v>Val tiberina</v>
      </c>
      <c r="M10100" t="s">
        <v>36240</v>
      </c>
      <c r="N10100">
        <v>0</v>
      </c>
      <c r="O10100" t="s">
        <v>36403</v>
      </c>
      <c r="Q10100" t="s">
        <v>36404</v>
      </c>
    </row>
    <row r="10101" spans="1:17" x14ac:dyDescent="0.25">
      <c r="A10101">
        <v>24447</v>
      </c>
      <c r="B10101" t="s">
        <v>36405</v>
      </c>
      <c r="C10101" s="1">
        <v>4.35409592E+16</v>
      </c>
      <c r="D10101" s="1">
        <v>1.20580909999999E+16</v>
      </c>
      <c r="E10101">
        <v>51001</v>
      </c>
      <c r="F10101" t="str">
        <f>VLOOKUP(E10101,'[1]movimento-per-comune-ambito-201'!$C$2:$D$547,2,0)</f>
        <v>Val tiberina</v>
      </c>
      <c r="G10101" t="s">
        <v>63360</v>
      </c>
      <c r="H10101" t="s">
        <v>52</v>
      </c>
      <c r="I10101" t="s">
        <v>36406</v>
      </c>
      <c r="J10101">
        <v>52031</v>
      </c>
      <c r="K10101" t="s">
        <v>36239</v>
      </c>
      <c r="L10101" t="str">
        <f>VLOOKUP(K10101,'[1]movimento-per-comune-ambito-201'!$B$2:$D$547,3,FALSE)</f>
        <v>Val tiberina</v>
      </c>
      <c r="M10101" t="s">
        <v>36240</v>
      </c>
      <c r="N10101">
        <v>0</v>
      </c>
      <c r="O10101" t="s">
        <v>36407</v>
      </c>
      <c r="Q10101" t="s">
        <v>36408</v>
      </c>
    </row>
    <row r="10102" spans="1:17" x14ac:dyDescent="0.25">
      <c r="A10102">
        <v>24843</v>
      </c>
      <c r="B10102" t="s">
        <v>4298</v>
      </c>
      <c r="C10102" s="1">
        <v>4.35202572E+16</v>
      </c>
      <c r="D10102" s="1">
        <v>1.20032957E+16</v>
      </c>
      <c r="E10102">
        <v>51001</v>
      </c>
      <c r="F10102" t="str">
        <f>VLOOKUP(E10102,'[1]movimento-per-comune-ambito-201'!$C$2:$D$547,2,0)</f>
        <v>Val tiberina</v>
      </c>
      <c r="G10102" t="s">
        <v>63067</v>
      </c>
      <c r="H10102" t="s">
        <v>52</v>
      </c>
      <c r="I10102" t="s">
        <v>36409</v>
      </c>
      <c r="J10102">
        <v>52031</v>
      </c>
      <c r="K10102" t="s">
        <v>36239</v>
      </c>
      <c r="L10102" t="str">
        <f>VLOOKUP(K10102,'[1]movimento-per-comune-ambito-201'!$B$2:$D$547,3,FALSE)</f>
        <v>Val tiberina</v>
      </c>
      <c r="M10102" t="s">
        <v>36240</v>
      </c>
      <c r="N10102">
        <v>0</v>
      </c>
      <c r="O10102" t="s">
        <v>36410</v>
      </c>
      <c r="Q10102" t="s">
        <v>36411</v>
      </c>
    </row>
    <row r="10103" spans="1:17" x14ac:dyDescent="0.25">
      <c r="A10103">
        <v>25743</v>
      </c>
      <c r="B10103" t="s">
        <v>36412</v>
      </c>
      <c r="C10103" s="1">
        <v>4.3541510899999904E+16</v>
      </c>
      <c r="D10103" s="1">
        <v>1.20549523999999E+16</v>
      </c>
      <c r="E10103">
        <v>51001</v>
      </c>
      <c r="F10103" t="str">
        <f>VLOOKUP(E10103,'[1]movimento-per-comune-ambito-201'!$C$2:$D$547,2,0)</f>
        <v>Val tiberina</v>
      </c>
      <c r="G10103" t="s">
        <v>63069</v>
      </c>
      <c r="H10103" t="s">
        <v>52</v>
      </c>
      <c r="I10103" t="s">
        <v>36413</v>
      </c>
      <c r="J10103">
        <v>52031</v>
      </c>
      <c r="K10103" t="s">
        <v>36239</v>
      </c>
      <c r="L10103" t="str">
        <f>VLOOKUP(K10103,'[1]movimento-per-comune-ambito-201'!$B$2:$D$547,3,FALSE)</f>
        <v>Val tiberina</v>
      </c>
      <c r="M10103" t="s">
        <v>36240</v>
      </c>
      <c r="N10103">
        <v>0</v>
      </c>
      <c r="Q10103" t="s">
        <v>36414</v>
      </c>
    </row>
    <row r="10104" spans="1:17" x14ac:dyDescent="0.25">
      <c r="A10104">
        <v>25756</v>
      </c>
      <c r="B10104" t="s">
        <v>36415</v>
      </c>
      <c r="C10104" s="1">
        <v>43542589</v>
      </c>
      <c r="D10104" s="1">
        <v>1.20599799999999E+16</v>
      </c>
      <c r="E10104">
        <v>51001</v>
      </c>
      <c r="F10104" t="str">
        <f>VLOOKUP(E10104,'[1]movimento-per-comune-ambito-201'!$C$2:$D$547,2,0)</f>
        <v>Val tiberina</v>
      </c>
      <c r="G10104" t="s">
        <v>63070</v>
      </c>
      <c r="H10104" t="s">
        <v>52</v>
      </c>
      <c r="I10104" t="s">
        <v>36416</v>
      </c>
      <c r="J10104">
        <v>52031</v>
      </c>
      <c r="K10104" t="s">
        <v>36239</v>
      </c>
      <c r="L10104" t="str">
        <f>VLOOKUP(K10104,'[1]movimento-per-comune-ambito-201'!$B$2:$D$547,3,FALSE)</f>
        <v>Val tiberina</v>
      </c>
      <c r="M10104" t="s">
        <v>36240</v>
      </c>
      <c r="N10104">
        <v>0</v>
      </c>
      <c r="O10104" t="s">
        <v>36417</v>
      </c>
      <c r="Q10104" t="s">
        <v>36418</v>
      </c>
    </row>
    <row r="10105" spans="1:17" x14ac:dyDescent="0.25">
      <c r="A10105">
        <v>26042</v>
      </c>
      <c r="B10105" t="s">
        <v>36419</v>
      </c>
      <c r="C10105" s="1">
        <v>4.3540627E+16</v>
      </c>
      <c r="D10105" s="1">
        <v>1.20561123E+16</v>
      </c>
      <c r="E10105">
        <v>51001</v>
      </c>
      <c r="F10105" t="str">
        <f>VLOOKUP(E10105,'[1]movimento-per-comune-ambito-201'!$C$2:$D$547,2,0)</f>
        <v>Val tiberina</v>
      </c>
      <c r="G10105" t="s">
        <v>63361</v>
      </c>
      <c r="H10105" t="s">
        <v>52</v>
      </c>
      <c r="I10105" t="s">
        <v>36420</v>
      </c>
      <c r="J10105">
        <v>52031</v>
      </c>
      <c r="K10105" t="s">
        <v>36239</v>
      </c>
      <c r="L10105" t="str">
        <f>VLOOKUP(K10105,'[1]movimento-per-comune-ambito-201'!$B$2:$D$547,3,FALSE)</f>
        <v>Val tiberina</v>
      </c>
      <c r="M10105" t="s">
        <v>36240</v>
      </c>
      <c r="N10105">
        <v>0</v>
      </c>
      <c r="O10105" t="s">
        <v>36421</v>
      </c>
      <c r="Q10105" t="s">
        <v>36422</v>
      </c>
    </row>
    <row r="10106" spans="1:17" x14ac:dyDescent="0.25">
      <c r="A10106">
        <v>26075</v>
      </c>
      <c r="B10106" t="s">
        <v>36423</v>
      </c>
      <c r="C10106" s="1">
        <v>4.35408015E+16</v>
      </c>
      <c r="D10106" s="1">
        <v>120554358</v>
      </c>
      <c r="E10106">
        <v>51001</v>
      </c>
      <c r="F10106" t="str">
        <f>VLOOKUP(E10106,'[1]movimento-per-comune-ambito-201'!$C$2:$D$547,2,0)</f>
        <v>Val tiberina</v>
      </c>
      <c r="G10106" t="s">
        <v>63071</v>
      </c>
      <c r="H10106" t="s">
        <v>52</v>
      </c>
      <c r="I10106" t="s">
        <v>36424</v>
      </c>
      <c r="J10106">
        <v>52031</v>
      </c>
      <c r="K10106" t="s">
        <v>36239</v>
      </c>
      <c r="L10106" t="str">
        <f>VLOOKUP(K10106,'[1]movimento-per-comune-ambito-201'!$B$2:$D$547,3,FALSE)</f>
        <v>Val tiberina</v>
      </c>
      <c r="M10106" t="s">
        <v>36240</v>
      </c>
      <c r="N10106">
        <v>0</v>
      </c>
      <c r="O10106" t="s">
        <v>36425</v>
      </c>
      <c r="Q10106">
        <v>3334480783</v>
      </c>
    </row>
    <row r="10107" spans="1:17" x14ac:dyDescent="0.25">
      <c r="A10107">
        <v>26124</v>
      </c>
      <c r="B10107" t="s">
        <v>36426</v>
      </c>
      <c r="C10107" s="1">
        <v>4.3542294599999904E+16</v>
      </c>
      <c r="D10107" s="1">
        <v>1.20576954999999E+16</v>
      </c>
      <c r="E10107">
        <v>51001</v>
      </c>
      <c r="F10107" t="str">
        <f>VLOOKUP(E10107,'[1]movimento-per-comune-ambito-201'!$C$2:$D$547,2,0)</f>
        <v>Val tiberina</v>
      </c>
      <c r="G10107" t="s">
        <v>63072</v>
      </c>
      <c r="H10107" t="s">
        <v>52</v>
      </c>
      <c r="I10107" t="s">
        <v>36427</v>
      </c>
      <c r="J10107">
        <v>52031</v>
      </c>
      <c r="K10107" t="s">
        <v>36239</v>
      </c>
      <c r="L10107" t="str">
        <f>VLOOKUP(K10107,'[1]movimento-per-comune-ambito-201'!$B$2:$D$547,3,FALSE)</f>
        <v>Val tiberina</v>
      </c>
      <c r="M10107" t="s">
        <v>36240</v>
      </c>
      <c r="N10107">
        <v>0</v>
      </c>
      <c r="O10107" t="s">
        <v>36428</v>
      </c>
      <c r="Q10107" t="s">
        <v>36429</v>
      </c>
    </row>
    <row r="10108" spans="1:17" x14ac:dyDescent="0.25">
      <c r="A10108">
        <v>26134</v>
      </c>
      <c r="B10108" t="s">
        <v>36430</v>
      </c>
      <c r="C10108" s="1">
        <v>4.3496243399999904E+16</v>
      </c>
      <c r="D10108" s="1">
        <v>1.20241720999999E+16</v>
      </c>
      <c r="E10108">
        <v>51001</v>
      </c>
      <c r="F10108" t="str">
        <f>VLOOKUP(E10108,'[1]movimento-per-comune-ambito-201'!$C$2:$D$547,2,0)</f>
        <v>Val tiberina</v>
      </c>
      <c r="G10108" t="s">
        <v>63084</v>
      </c>
      <c r="H10108" t="s">
        <v>374</v>
      </c>
      <c r="I10108" t="s">
        <v>36431</v>
      </c>
      <c r="J10108">
        <v>52031</v>
      </c>
      <c r="K10108" t="s">
        <v>36239</v>
      </c>
      <c r="L10108" t="str">
        <f>VLOOKUP(K10108,'[1]movimento-per-comune-ambito-201'!$B$2:$D$547,3,FALSE)</f>
        <v>Val tiberina</v>
      </c>
      <c r="M10108" t="s">
        <v>36240</v>
      </c>
      <c r="N10108">
        <v>0</v>
      </c>
      <c r="O10108" t="s">
        <v>36432</v>
      </c>
      <c r="P10108" t="s">
        <v>36433</v>
      </c>
      <c r="Q10108" t="s">
        <v>36434</v>
      </c>
    </row>
    <row r="10109" spans="1:17" x14ac:dyDescent="0.25">
      <c r="A10109">
        <v>7160</v>
      </c>
      <c r="B10109" t="s">
        <v>36435</v>
      </c>
      <c r="C10109" s="1">
        <v>4.3540443699999904E+16</v>
      </c>
      <c r="D10109" s="1">
        <v>1.20575060999999E+16</v>
      </c>
      <c r="E10109">
        <v>51001</v>
      </c>
      <c r="F10109" t="str">
        <f>VLOOKUP(E10109,'[1]movimento-per-comune-ambito-201'!$C$2:$D$547,2,0)</f>
        <v>Val tiberina</v>
      </c>
      <c r="G10109" t="s">
        <v>63036</v>
      </c>
      <c r="H10109" t="s">
        <v>75</v>
      </c>
      <c r="I10109" t="s">
        <v>36436</v>
      </c>
      <c r="J10109">
        <v>52031</v>
      </c>
      <c r="K10109" t="s">
        <v>36239</v>
      </c>
      <c r="L10109" t="str">
        <f>VLOOKUP(K10109,'[1]movimento-per-comune-ambito-201'!$B$2:$D$547,3,FALSE)</f>
        <v>Val tiberina</v>
      </c>
      <c r="M10109" t="s">
        <v>36240</v>
      </c>
      <c r="N10109">
        <v>0</v>
      </c>
      <c r="O10109" t="s">
        <v>36437</v>
      </c>
      <c r="P10109" t="s">
        <v>36438</v>
      </c>
      <c r="Q10109" t="s">
        <v>36439</v>
      </c>
    </row>
    <row r="10110" spans="1:17" x14ac:dyDescent="0.25">
      <c r="A10110">
        <v>7163</v>
      </c>
      <c r="B10110" t="s">
        <v>36440</v>
      </c>
      <c r="C10110" s="1">
        <v>4.35202572E+16</v>
      </c>
      <c r="D10110" s="1">
        <v>1.20032957E+16</v>
      </c>
      <c r="E10110">
        <v>51001</v>
      </c>
      <c r="F10110" t="str">
        <f>VLOOKUP(E10110,'[1]movimento-per-comune-ambito-201'!$C$2:$D$547,2,0)</f>
        <v>Val tiberina</v>
      </c>
      <c r="G10110" t="s">
        <v>63247</v>
      </c>
      <c r="H10110" t="s">
        <v>75</v>
      </c>
      <c r="I10110" t="s">
        <v>36441</v>
      </c>
      <c r="J10110">
        <v>52031</v>
      </c>
      <c r="K10110" t="s">
        <v>36239</v>
      </c>
      <c r="L10110" t="str">
        <f>VLOOKUP(K10110,'[1]movimento-per-comune-ambito-201'!$B$2:$D$547,3,FALSE)</f>
        <v>Val tiberina</v>
      </c>
      <c r="M10110" t="s">
        <v>36240</v>
      </c>
      <c r="N10110">
        <v>0</v>
      </c>
      <c r="O10110" t="s">
        <v>36442</v>
      </c>
      <c r="P10110" t="s">
        <v>36443</v>
      </c>
      <c r="Q10110">
        <v>3395473503</v>
      </c>
    </row>
    <row r="10111" spans="1:17" x14ac:dyDescent="0.25">
      <c r="A10111">
        <v>7170</v>
      </c>
      <c r="B10111" t="s">
        <v>36444</v>
      </c>
      <c r="C10111" s="1">
        <v>4.355055E+16</v>
      </c>
      <c r="D10111" s="1">
        <v>119678065</v>
      </c>
      <c r="E10111">
        <v>51001</v>
      </c>
      <c r="F10111" t="str">
        <f>VLOOKUP(E10111,'[1]movimento-per-comune-ambito-201'!$C$2:$D$547,2,0)</f>
        <v>Val tiberina</v>
      </c>
      <c r="G10111" t="s">
        <v>63146</v>
      </c>
      <c r="H10111" t="s">
        <v>75</v>
      </c>
      <c r="I10111" t="s">
        <v>36445</v>
      </c>
      <c r="J10111">
        <v>52031</v>
      </c>
      <c r="K10111" t="s">
        <v>36239</v>
      </c>
      <c r="L10111" t="str">
        <f>VLOOKUP(K10111,'[1]movimento-per-comune-ambito-201'!$B$2:$D$547,3,FALSE)</f>
        <v>Val tiberina</v>
      </c>
      <c r="M10111" t="s">
        <v>36240</v>
      </c>
      <c r="N10111">
        <v>0</v>
      </c>
      <c r="Q10111" t="s">
        <v>36446</v>
      </c>
    </row>
    <row r="10112" spans="1:17" x14ac:dyDescent="0.25">
      <c r="A10112">
        <v>18695</v>
      </c>
      <c r="B10112" t="s">
        <v>13332</v>
      </c>
      <c r="C10112" s="1">
        <v>43540118</v>
      </c>
      <c r="D10112" s="1">
        <v>1.20521585E+16</v>
      </c>
      <c r="E10112">
        <v>51001</v>
      </c>
      <c r="F10112" t="str">
        <f>VLOOKUP(E10112,'[1]movimento-per-comune-ambito-201'!$C$2:$D$547,2,0)</f>
        <v>Val tiberina</v>
      </c>
      <c r="G10112" t="s">
        <v>63353</v>
      </c>
      <c r="H10112" t="s">
        <v>75</v>
      </c>
      <c r="I10112" t="s">
        <v>36447</v>
      </c>
      <c r="J10112">
        <v>52031</v>
      </c>
      <c r="K10112" t="s">
        <v>36239</v>
      </c>
      <c r="L10112" t="str">
        <f>VLOOKUP(K10112,'[1]movimento-per-comune-ambito-201'!$B$2:$D$547,3,FALSE)</f>
        <v>Val tiberina</v>
      </c>
      <c r="M10112" t="s">
        <v>36240</v>
      </c>
      <c r="N10112">
        <v>0</v>
      </c>
      <c r="P10112" t="s">
        <v>36448</v>
      </c>
      <c r="Q10112" t="s">
        <v>36449</v>
      </c>
    </row>
    <row r="10113" spans="1:17" x14ac:dyDescent="0.25">
      <c r="A10113">
        <v>19042</v>
      </c>
      <c r="B10113" t="s">
        <v>36325</v>
      </c>
      <c r="C10113" s="1">
        <v>4.35275855E+16</v>
      </c>
      <c r="D10113" s="1">
        <v>120524646</v>
      </c>
      <c r="E10113">
        <v>51001</v>
      </c>
      <c r="F10113" t="str">
        <f>VLOOKUP(E10113,'[1]movimento-per-comune-ambito-201'!$C$2:$D$547,2,0)</f>
        <v>Val tiberina</v>
      </c>
      <c r="G10113" t="s">
        <v>63148</v>
      </c>
      <c r="H10113" t="s">
        <v>75</v>
      </c>
      <c r="I10113" t="s">
        <v>36450</v>
      </c>
      <c r="J10113">
        <v>52031</v>
      </c>
      <c r="K10113" t="s">
        <v>36239</v>
      </c>
      <c r="L10113" t="str">
        <f>VLOOKUP(K10113,'[1]movimento-per-comune-ambito-201'!$B$2:$D$547,3,FALSE)</f>
        <v>Val tiberina</v>
      </c>
      <c r="M10113" t="s">
        <v>36240</v>
      </c>
      <c r="N10113">
        <v>0</v>
      </c>
      <c r="O10113" t="s">
        <v>36327</v>
      </c>
      <c r="P10113" t="s">
        <v>36328</v>
      </c>
      <c r="Q10113" t="s">
        <v>36329</v>
      </c>
    </row>
    <row r="10114" spans="1:17" x14ac:dyDescent="0.25">
      <c r="A10114">
        <v>20051</v>
      </c>
      <c r="B10114" t="s">
        <v>36451</v>
      </c>
      <c r="C10114" s="1">
        <v>4.3512486435362096E+16</v>
      </c>
      <c r="D10114" s="1">
        <v>1.20823381524674E+16</v>
      </c>
      <c r="E10114">
        <v>51001</v>
      </c>
      <c r="F10114" t="str">
        <f>VLOOKUP(E10114,'[1]movimento-per-comune-ambito-201'!$C$2:$D$547,2,0)</f>
        <v>Val tiberina</v>
      </c>
      <c r="G10114" t="s">
        <v>63675</v>
      </c>
      <c r="H10114" t="s">
        <v>75</v>
      </c>
      <c r="I10114" t="s">
        <v>36452</v>
      </c>
      <c r="J10114">
        <v>52031</v>
      </c>
      <c r="K10114" t="s">
        <v>36239</v>
      </c>
      <c r="L10114" t="str">
        <f>VLOOKUP(K10114,'[1]movimento-per-comune-ambito-201'!$B$2:$D$547,3,FALSE)</f>
        <v>Val tiberina</v>
      </c>
      <c r="M10114" t="s">
        <v>36240</v>
      </c>
      <c r="N10114">
        <v>0</v>
      </c>
      <c r="O10114" t="s">
        <v>36453</v>
      </c>
      <c r="P10114" t="s">
        <v>36454</v>
      </c>
      <c r="Q10114" t="s">
        <v>36455</v>
      </c>
    </row>
    <row r="10115" spans="1:17" x14ac:dyDescent="0.25">
      <c r="A10115">
        <v>21341</v>
      </c>
      <c r="B10115" t="s">
        <v>36456</v>
      </c>
      <c r="C10115" s="1">
        <v>4.3540694999999904E+16</v>
      </c>
      <c r="D10115" s="1">
        <v>1.2055922E+16</v>
      </c>
      <c r="E10115">
        <v>51001</v>
      </c>
      <c r="F10115" t="str">
        <f>VLOOKUP(E10115,'[1]movimento-per-comune-ambito-201'!$C$2:$D$547,2,0)</f>
        <v>Val tiberina</v>
      </c>
      <c r="G10115" t="s">
        <v>63443</v>
      </c>
      <c r="H10115" t="s">
        <v>75</v>
      </c>
      <c r="I10115" t="s">
        <v>36457</v>
      </c>
      <c r="J10115">
        <v>52031</v>
      </c>
      <c r="K10115" t="s">
        <v>36239</v>
      </c>
      <c r="L10115" t="str">
        <f>VLOOKUP(K10115,'[1]movimento-per-comune-ambito-201'!$B$2:$D$547,3,FALSE)</f>
        <v>Val tiberina</v>
      </c>
      <c r="M10115" t="s">
        <v>36240</v>
      </c>
      <c r="N10115">
        <v>0</v>
      </c>
      <c r="O10115" t="s">
        <v>36458</v>
      </c>
      <c r="P10115" t="s">
        <v>36459</v>
      </c>
      <c r="Q10115" t="s">
        <v>36460</v>
      </c>
    </row>
    <row r="10116" spans="1:17" x14ac:dyDescent="0.25">
      <c r="A10116">
        <v>21523</v>
      </c>
      <c r="B10116" t="s">
        <v>36461</v>
      </c>
      <c r="C10116" s="1">
        <v>4.35783889100784E+16</v>
      </c>
      <c r="D10116" s="1">
        <v>1.19780969242065E+16</v>
      </c>
      <c r="E10116">
        <v>51001</v>
      </c>
      <c r="F10116" t="str">
        <f>VLOOKUP(E10116,'[1]movimento-per-comune-ambito-201'!$C$2:$D$547,2,0)</f>
        <v>Val tiberina</v>
      </c>
      <c r="G10116" t="s">
        <v>63363</v>
      </c>
      <c r="H10116" t="s">
        <v>75</v>
      </c>
      <c r="I10116" t="s">
        <v>36462</v>
      </c>
      <c r="J10116">
        <v>52031</v>
      </c>
      <c r="K10116" t="s">
        <v>36239</v>
      </c>
      <c r="L10116" t="str">
        <f>VLOOKUP(K10116,'[1]movimento-per-comune-ambito-201'!$B$2:$D$547,3,FALSE)</f>
        <v>Val tiberina</v>
      </c>
      <c r="M10116" t="s">
        <v>36240</v>
      </c>
      <c r="N10116">
        <v>0</v>
      </c>
      <c r="O10116" t="s">
        <v>36322</v>
      </c>
      <c r="P10116" t="s">
        <v>36323</v>
      </c>
      <c r="Q10116" t="s">
        <v>36337</v>
      </c>
    </row>
    <row r="10117" spans="1:17" x14ac:dyDescent="0.25">
      <c r="A10117">
        <v>22171</v>
      </c>
      <c r="B10117" t="s">
        <v>36463</v>
      </c>
      <c r="C10117" s="1">
        <v>4.3540376199999904E+16</v>
      </c>
      <c r="D10117" s="1">
        <v>12055432</v>
      </c>
      <c r="E10117">
        <v>51001</v>
      </c>
      <c r="F10117" t="str">
        <f>VLOOKUP(E10117,'[1]movimento-per-comune-ambito-201'!$C$2:$D$547,2,0)</f>
        <v>Val tiberina</v>
      </c>
      <c r="G10117" t="s">
        <v>63444</v>
      </c>
      <c r="H10117" t="s">
        <v>75</v>
      </c>
      <c r="I10117" t="s">
        <v>36464</v>
      </c>
      <c r="J10117">
        <v>52031</v>
      </c>
      <c r="K10117" t="s">
        <v>36239</v>
      </c>
      <c r="L10117" t="str">
        <f>VLOOKUP(K10117,'[1]movimento-per-comune-ambito-201'!$B$2:$D$547,3,FALSE)</f>
        <v>Val tiberina</v>
      </c>
      <c r="M10117" t="s">
        <v>36240</v>
      </c>
      <c r="N10117">
        <v>0</v>
      </c>
      <c r="O10117" t="s">
        <v>36465</v>
      </c>
      <c r="P10117" t="s">
        <v>36466</v>
      </c>
      <c r="Q10117" t="s">
        <v>36467</v>
      </c>
    </row>
    <row r="10118" spans="1:17" x14ac:dyDescent="0.25">
      <c r="A10118">
        <v>25725</v>
      </c>
      <c r="B10118" t="s">
        <v>36468</v>
      </c>
      <c r="C10118" s="1">
        <v>434992971</v>
      </c>
      <c r="D10118" s="1">
        <v>1.20498451E+16</v>
      </c>
      <c r="E10118">
        <v>51001</v>
      </c>
      <c r="F10118" t="str">
        <f>VLOOKUP(E10118,'[1]movimento-per-comune-ambito-201'!$C$2:$D$547,2,0)</f>
        <v>Val tiberina</v>
      </c>
      <c r="G10118" t="s">
        <v>63364</v>
      </c>
      <c r="H10118" t="s">
        <v>75</v>
      </c>
      <c r="I10118" t="s">
        <v>36469</v>
      </c>
      <c r="J10118">
        <v>52031</v>
      </c>
      <c r="K10118" t="s">
        <v>36239</v>
      </c>
      <c r="L10118" t="str">
        <f>VLOOKUP(K10118,'[1]movimento-per-comune-ambito-201'!$B$2:$D$547,3,FALSE)</f>
        <v>Val tiberina</v>
      </c>
      <c r="M10118" t="s">
        <v>36240</v>
      </c>
      <c r="N10118">
        <v>0</v>
      </c>
      <c r="O10118" t="s">
        <v>36470</v>
      </c>
      <c r="P10118" t="s">
        <v>36471</v>
      </c>
      <c r="Q10118" t="s">
        <v>36472</v>
      </c>
    </row>
    <row r="10119" spans="1:17" x14ac:dyDescent="0.25">
      <c r="A10119">
        <v>6280</v>
      </c>
      <c r="B10119" t="s">
        <v>36473</v>
      </c>
      <c r="C10119" s="1">
        <v>4.35225627E+16</v>
      </c>
      <c r="D10119" s="1">
        <v>117879606</v>
      </c>
      <c r="E10119">
        <v>51002</v>
      </c>
      <c r="F10119" t="str">
        <f>VLOOKUP(E10119,'[1]movimento-per-comune-ambito-201'!$C$2:$D$547,2,0)</f>
        <v>Arezzo</v>
      </c>
      <c r="G10119" t="s">
        <v>63013</v>
      </c>
      <c r="H10119" t="s">
        <v>15</v>
      </c>
      <c r="I10119" t="s">
        <v>36474</v>
      </c>
      <c r="J10119">
        <v>52100</v>
      </c>
      <c r="K10119" t="s">
        <v>36303</v>
      </c>
      <c r="L10119" t="str">
        <f>VLOOKUP(K10119,'[1]movimento-per-comune-ambito-201'!$B$2:$D$547,3,FALSE)</f>
        <v>Arezzo</v>
      </c>
      <c r="M10119" t="s">
        <v>36240</v>
      </c>
      <c r="N10119">
        <v>5</v>
      </c>
      <c r="Q10119" t="s">
        <v>36475</v>
      </c>
    </row>
    <row r="10120" spans="1:17" x14ac:dyDescent="0.25">
      <c r="A10120">
        <v>6281</v>
      </c>
      <c r="B10120" t="s">
        <v>36476</v>
      </c>
      <c r="C10120" s="1">
        <v>4.3421728199999904E+16</v>
      </c>
      <c r="D10120" s="1">
        <v>119749678</v>
      </c>
      <c r="E10120">
        <v>51002</v>
      </c>
      <c r="F10120" t="str">
        <f>VLOOKUP(E10120,'[1]movimento-per-comune-ambito-201'!$C$2:$D$547,2,0)</f>
        <v>Arezzo</v>
      </c>
      <c r="G10120" t="s">
        <v>63027</v>
      </c>
      <c r="H10120" t="s">
        <v>15</v>
      </c>
      <c r="I10120" t="s">
        <v>36477</v>
      </c>
      <c r="J10120">
        <v>52100</v>
      </c>
      <c r="K10120" t="s">
        <v>36303</v>
      </c>
      <c r="L10120" t="str">
        <f>VLOOKUP(K10120,'[1]movimento-per-comune-ambito-201'!$B$2:$D$547,3,FALSE)</f>
        <v>Arezzo</v>
      </c>
      <c r="M10120" t="s">
        <v>36240</v>
      </c>
      <c r="N10120">
        <v>5</v>
      </c>
      <c r="O10120" t="s">
        <v>36478</v>
      </c>
      <c r="P10120" t="s">
        <v>36479</v>
      </c>
      <c r="Q10120" t="s">
        <v>36480</v>
      </c>
    </row>
    <row r="10121" spans="1:17" x14ac:dyDescent="0.25">
      <c r="A10121">
        <v>6282</v>
      </c>
      <c r="B10121" t="s">
        <v>36481</v>
      </c>
      <c r="C10121" s="1">
        <v>4.34712011E+16</v>
      </c>
      <c r="D10121" s="1">
        <v>1.18630616999999E+16</v>
      </c>
      <c r="E10121">
        <v>51002</v>
      </c>
      <c r="F10121" t="str">
        <f>VLOOKUP(E10121,'[1]movimento-per-comune-ambito-201'!$C$2:$D$547,2,0)</f>
        <v>Arezzo</v>
      </c>
      <c r="G10121" t="s">
        <v>63129</v>
      </c>
      <c r="H10121" t="s">
        <v>15</v>
      </c>
      <c r="I10121" t="s">
        <v>36482</v>
      </c>
      <c r="J10121">
        <v>52030</v>
      </c>
      <c r="K10121" t="s">
        <v>36303</v>
      </c>
      <c r="L10121" t="str">
        <f>VLOOKUP(K10121,'[1]movimento-per-comune-ambito-201'!$B$2:$D$547,3,FALSE)</f>
        <v>Arezzo</v>
      </c>
      <c r="M10121" t="s">
        <v>36240</v>
      </c>
      <c r="N10121">
        <v>0</v>
      </c>
      <c r="Q10121" t="s">
        <v>36483</v>
      </c>
    </row>
    <row r="10122" spans="1:17" x14ac:dyDescent="0.25">
      <c r="A10122">
        <v>6283</v>
      </c>
      <c r="B10122" t="s">
        <v>36484</v>
      </c>
      <c r="C10122" s="1">
        <v>4.3500856704650496E+16</v>
      </c>
      <c r="D10122" s="1">
        <v>1.18636349221984E+16</v>
      </c>
      <c r="E10122">
        <v>51002</v>
      </c>
      <c r="F10122" t="str">
        <f>VLOOKUP(E10122,'[1]movimento-per-comune-ambito-201'!$C$2:$D$547,2,0)</f>
        <v>Arezzo</v>
      </c>
      <c r="G10122" t="s">
        <v>63131</v>
      </c>
      <c r="H10122" t="s">
        <v>15</v>
      </c>
      <c r="I10122" t="s">
        <v>36485</v>
      </c>
      <c r="J10122">
        <v>52010</v>
      </c>
      <c r="K10122" t="s">
        <v>36303</v>
      </c>
      <c r="L10122" t="str">
        <f>VLOOKUP(K10122,'[1]movimento-per-comune-ambito-201'!$B$2:$D$547,3,FALSE)</f>
        <v>Arezzo</v>
      </c>
      <c r="M10122" t="s">
        <v>36240</v>
      </c>
      <c r="N10122">
        <v>4</v>
      </c>
      <c r="O10122" t="s">
        <v>36486</v>
      </c>
      <c r="P10122" t="s">
        <v>36487</v>
      </c>
      <c r="Q10122" t="s">
        <v>36488</v>
      </c>
    </row>
    <row r="10123" spans="1:17" x14ac:dyDescent="0.25">
      <c r="A10123">
        <v>6284</v>
      </c>
      <c r="B10123" t="s">
        <v>36489</v>
      </c>
      <c r="C10123" s="1">
        <v>4.3534137E+16</v>
      </c>
      <c r="D10123" s="1">
        <v>11918365</v>
      </c>
      <c r="E10123">
        <v>51002</v>
      </c>
      <c r="F10123" t="str">
        <f>VLOOKUP(E10123,'[1]movimento-per-comune-ambito-201'!$C$2:$D$547,2,0)</f>
        <v>Arezzo</v>
      </c>
      <c r="G10123" t="s">
        <v>63028</v>
      </c>
      <c r="H10123" t="s">
        <v>15</v>
      </c>
      <c r="I10123" t="s">
        <v>36490</v>
      </c>
      <c r="J10123">
        <v>52100</v>
      </c>
      <c r="K10123" t="s">
        <v>36303</v>
      </c>
      <c r="L10123" t="str">
        <f>VLOOKUP(K10123,'[1]movimento-per-comune-ambito-201'!$B$2:$D$547,3,FALSE)</f>
        <v>Arezzo</v>
      </c>
      <c r="M10123" t="s">
        <v>36240</v>
      </c>
      <c r="N10123">
        <v>4</v>
      </c>
      <c r="O10123" t="s">
        <v>36491</v>
      </c>
      <c r="P10123" t="s">
        <v>36492</v>
      </c>
      <c r="Q10123" t="s">
        <v>36493</v>
      </c>
    </row>
    <row r="10124" spans="1:17" x14ac:dyDescent="0.25">
      <c r="A10124">
        <v>6285</v>
      </c>
      <c r="B10124" t="s">
        <v>36494</v>
      </c>
      <c r="C10124" s="1">
        <v>4.3432543799999904E+16</v>
      </c>
      <c r="D10124" s="1">
        <v>119348069</v>
      </c>
      <c r="E10124">
        <v>51002</v>
      </c>
      <c r="F10124" t="str">
        <f>VLOOKUP(E10124,'[1]movimento-per-comune-ambito-201'!$C$2:$D$547,2,0)</f>
        <v>Arezzo</v>
      </c>
      <c r="G10124" t="s">
        <v>63014</v>
      </c>
      <c r="H10124" t="s">
        <v>15</v>
      </c>
      <c r="I10124" t="s">
        <v>36495</v>
      </c>
      <c r="J10124">
        <v>52100</v>
      </c>
      <c r="K10124" t="s">
        <v>36303</v>
      </c>
      <c r="L10124" t="str">
        <f>VLOOKUP(K10124,'[1]movimento-per-comune-ambito-201'!$B$2:$D$547,3,FALSE)</f>
        <v>Arezzo</v>
      </c>
      <c r="M10124" t="s">
        <v>36240</v>
      </c>
      <c r="N10124">
        <v>4</v>
      </c>
      <c r="O10124" t="s">
        <v>36496</v>
      </c>
      <c r="P10124" t="s">
        <v>36497</v>
      </c>
      <c r="Q10124" t="s">
        <v>36498</v>
      </c>
    </row>
    <row r="10125" spans="1:17" x14ac:dyDescent="0.25">
      <c r="A10125">
        <v>6287</v>
      </c>
      <c r="B10125" t="s">
        <v>36499</v>
      </c>
      <c r="C10125" s="1">
        <v>4.35056147E+16</v>
      </c>
      <c r="D10125" s="1">
        <v>118951166</v>
      </c>
      <c r="E10125">
        <v>51002</v>
      </c>
      <c r="F10125" t="str">
        <f>VLOOKUP(E10125,'[1]movimento-per-comune-ambito-201'!$C$2:$D$547,2,0)</f>
        <v>Arezzo</v>
      </c>
      <c r="G10125" t="s">
        <v>63030</v>
      </c>
      <c r="H10125" t="s">
        <v>15</v>
      </c>
      <c r="I10125" t="s">
        <v>36500</v>
      </c>
      <c r="J10125">
        <v>52100</v>
      </c>
      <c r="K10125" t="s">
        <v>36303</v>
      </c>
      <c r="L10125" t="str">
        <f>VLOOKUP(K10125,'[1]movimento-per-comune-ambito-201'!$B$2:$D$547,3,FALSE)</f>
        <v>Arezzo</v>
      </c>
      <c r="M10125" t="s">
        <v>36240</v>
      </c>
      <c r="N10125">
        <v>5</v>
      </c>
      <c r="O10125" t="s">
        <v>36501</v>
      </c>
      <c r="P10125" t="s">
        <v>36502</v>
      </c>
      <c r="Q10125" t="s">
        <v>36503</v>
      </c>
    </row>
    <row r="10126" spans="1:17" x14ac:dyDescent="0.25">
      <c r="A10126">
        <v>6289</v>
      </c>
      <c r="B10126" t="s">
        <v>36504</v>
      </c>
      <c r="C10126" s="1">
        <v>433735876</v>
      </c>
      <c r="D10126" s="1">
        <v>1.19018029999999E+16</v>
      </c>
      <c r="E10126">
        <v>51002</v>
      </c>
      <c r="F10126" t="str">
        <f>VLOOKUP(E10126,'[1]movimento-per-comune-ambito-201'!$C$2:$D$547,2,0)</f>
        <v>Arezzo</v>
      </c>
      <c r="G10126" t="s">
        <v>63132</v>
      </c>
      <c r="H10126" t="s">
        <v>15</v>
      </c>
      <c r="I10126" t="s">
        <v>36505</v>
      </c>
      <c r="J10126">
        <v>52100</v>
      </c>
      <c r="K10126" t="s">
        <v>36303</v>
      </c>
      <c r="L10126" t="str">
        <f>VLOOKUP(K10126,'[1]movimento-per-comune-ambito-201'!$B$2:$D$547,3,FALSE)</f>
        <v>Arezzo</v>
      </c>
      <c r="M10126" t="s">
        <v>36240</v>
      </c>
      <c r="N10126">
        <v>4</v>
      </c>
      <c r="Q10126" t="s">
        <v>36506</v>
      </c>
    </row>
    <row r="10127" spans="1:17" x14ac:dyDescent="0.25">
      <c r="A10127">
        <v>6290</v>
      </c>
      <c r="B10127" t="s">
        <v>36507</v>
      </c>
      <c r="C10127" s="1">
        <v>4.33608927E+16</v>
      </c>
      <c r="D10127" s="1">
        <v>1.18782204999999E+16</v>
      </c>
      <c r="E10127">
        <v>51002</v>
      </c>
      <c r="F10127" t="str">
        <f>VLOOKUP(E10127,'[1]movimento-per-comune-ambito-201'!$C$2:$D$547,2,0)</f>
        <v>Arezzo</v>
      </c>
      <c r="G10127" t="s">
        <v>63133</v>
      </c>
      <c r="H10127" t="s">
        <v>15</v>
      </c>
      <c r="I10127" t="s">
        <v>36508</v>
      </c>
      <c r="J10127">
        <v>52100</v>
      </c>
      <c r="K10127" t="s">
        <v>36303</v>
      </c>
      <c r="L10127" t="str">
        <f>VLOOKUP(K10127,'[1]movimento-per-comune-ambito-201'!$B$2:$D$547,3,FALSE)</f>
        <v>Arezzo</v>
      </c>
      <c r="M10127" t="s">
        <v>36240</v>
      </c>
      <c r="N10127">
        <v>3</v>
      </c>
      <c r="O10127" t="s">
        <v>36509</v>
      </c>
      <c r="P10127" t="s">
        <v>36510</v>
      </c>
      <c r="Q10127" t="s">
        <v>36511</v>
      </c>
    </row>
    <row r="10128" spans="1:17" x14ac:dyDescent="0.25">
      <c r="A10128">
        <v>6291</v>
      </c>
      <c r="B10128" t="s">
        <v>36512</v>
      </c>
      <c r="C10128" s="1">
        <v>4.3464676699999904E+16</v>
      </c>
      <c r="D10128" s="1">
        <v>120350608</v>
      </c>
      <c r="E10128">
        <v>51002</v>
      </c>
      <c r="F10128" t="str">
        <f>VLOOKUP(E10128,'[1]movimento-per-comune-ambito-201'!$C$2:$D$547,2,0)</f>
        <v>Arezzo</v>
      </c>
      <c r="G10128" t="s">
        <v>63015</v>
      </c>
      <c r="H10128" t="s">
        <v>15</v>
      </c>
      <c r="I10128" t="s">
        <v>36513</v>
      </c>
      <c r="J10128">
        <v>52100</v>
      </c>
      <c r="K10128" t="s">
        <v>36303</v>
      </c>
      <c r="L10128" t="str">
        <f>VLOOKUP(K10128,'[1]movimento-per-comune-ambito-201'!$B$2:$D$547,3,FALSE)</f>
        <v>Arezzo</v>
      </c>
      <c r="M10128" t="s">
        <v>36240</v>
      </c>
      <c r="N10128">
        <v>0</v>
      </c>
      <c r="O10128" t="s">
        <v>36514</v>
      </c>
      <c r="P10128" t="s">
        <v>36515</v>
      </c>
      <c r="Q10128">
        <v>3334263825</v>
      </c>
    </row>
    <row r="10129" spans="1:17" x14ac:dyDescent="0.25">
      <c r="A10129">
        <v>6295</v>
      </c>
      <c r="B10129" t="s">
        <v>36516</v>
      </c>
      <c r="C10129" s="1">
        <v>4.34773356E+16</v>
      </c>
      <c r="D10129" s="1">
        <v>11905678</v>
      </c>
      <c r="E10129">
        <v>51002</v>
      </c>
      <c r="F10129" t="str">
        <f>VLOOKUP(E10129,'[1]movimento-per-comune-ambito-201'!$C$2:$D$547,2,0)</f>
        <v>Arezzo</v>
      </c>
      <c r="G10129" t="s">
        <v>63469</v>
      </c>
      <c r="H10129" t="s">
        <v>15</v>
      </c>
      <c r="I10129" t="s">
        <v>36517</v>
      </c>
      <c r="J10129">
        <v>52100</v>
      </c>
      <c r="K10129" t="s">
        <v>36303</v>
      </c>
      <c r="L10129" t="str">
        <f>VLOOKUP(K10129,'[1]movimento-per-comune-ambito-201'!$B$2:$D$547,3,FALSE)</f>
        <v>Arezzo</v>
      </c>
      <c r="M10129" t="s">
        <v>36240</v>
      </c>
      <c r="N10129">
        <v>5</v>
      </c>
      <c r="O10129" t="s">
        <v>36518</v>
      </c>
      <c r="P10129" t="s">
        <v>36519</v>
      </c>
      <c r="Q10129" t="s">
        <v>36520</v>
      </c>
    </row>
    <row r="10130" spans="1:17" x14ac:dyDescent="0.25">
      <c r="A10130">
        <v>6298</v>
      </c>
      <c r="B10130" t="s">
        <v>36521</v>
      </c>
      <c r="C10130" s="1">
        <v>4.35203756E+16</v>
      </c>
      <c r="D10130" s="1">
        <v>1.19102961999999E+16</v>
      </c>
      <c r="E10130">
        <v>51002</v>
      </c>
      <c r="F10130" t="str">
        <f>VLOOKUP(E10130,'[1]movimento-per-comune-ambito-201'!$C$2:$D$547,2,0)</f>
        <v>Arezzo</v>
      </c>
      <c r="G10130" t="s">
        <v>63835</v>
      </c>
      <c r="H10130" t="s">
        <v>15</v>
      </c>
      <c r="I10130" t="s">
        <v>36522</v>
      </c>
      <c r="J10130">
        <v>52100</v>
      </c>
      <c r="K10130" t="s">
        <v>36303</v>
      </c>
      <c r="L10130" t="str">
        <f>VLOOKUP(K10130,'[1]movimento-per-comune-ambito-201'!$B$2:$D$547,3,FALSE)</f>
        <v>Arezzo</v>
      </c>
      <c r="M10130" t="s">
        <v>36240</v>
      </c>
      <c r="N10130">
        <v>3</v>
      </c>
      <c r="O10130" t="s">
        <v>36523</v>
      </c>
      <c r="P10130" t="s">
        <v>36524</v>
      </c>
      <c r="Q10130" t="s">
        <v>36525</v>
      </c>
    </row>
    <row r="10131" spans="1:17" x14ac:dyDescent="0.25">
      <c r="A10131">
        <v>6300</v>
      </c>
      <c r="B10131" t="s">
        <v>36526</v>
      </c>
      <c r="C10131" s="1">
        <v>4.34776500747104E+16</v>
      </c>
      <c r="D10131" s="1">
        <v>1.19380831718444E+16</v>
      </c>
      <c r="E10131">
        <v>51002</v>
      </c>
      <c r="F10131" t="str">
        <f>VLOOKUP(E10131,'[1]movimento-per-comune-ambito-201'!$C$2:$D$547,2,0)</f>
        <v>Arezzo</v>
      </c>
      <c r="G10131" t="s">
        <v>63134</v>
      </c>
      <c r="H10131" t="s">
        <v>15</v>
      </c>
      <c r="I10131" t="s">
        <v>36527</v>
      </c>
      <c r="J10131">
        <v>52100</v>
      </c>
      <c r="K10131" t="s">
        <v>36303</v>
      </c>
      <c r="L10131" t="str">
        <f>VLOOKUP(K10131,'[1]movimento-per-comune-ambito-201'!$B$2:$D$547,3,FALSE)</f>
        <v>Arezzo</v>
      </c>
      <c r="M10131" t="s">
        <v>36240</v>
      </c>
      <c r="N10131">
        <v>0</v>
      </c>
      <c r="O10131" t="s">
        <v>36528</v>
      </c>
      <c r="P10131" t="s">
        <v>36529</v>
      </c>
      <c r="Q10131" t="s">
        <v>36530</v>
      </c>
    </row>
    <row r="10132" spans="1:17" x14ac:dyDescent="0.25">
      <c r="A10132">
        <v>6301</v>
      </c>
      <c r="B10132" t="s">
        <v>36531</v>
      </c>
      <c r="C10132" s="1">
        <v>4.34712011E+16</v>
      </c>
      <c r="D10132" s="1">
        <v>1.18630616999999E+16</v>
      </c>
      <c r="E10132">
        <v>51002</v>
      </c>
      <c r="F10132" t="str">
        <f>VLOOKUP(E10132,'[1]movimento-per-comune-ambito-201'!$C$2:$D$547,2,0)</f>
        <v>Arezzo</v>
      </c>
      <c r="G10132" t="s">
        <v>63135</v>
      </c>
      <c r="H10132" t="s">
        <v>15</v>
      </c>
      <c r="I10132" t="s">
        <v>36532</v>
      </c>
      <c r="J10132">
        <v>52100</v>
      </c>
      <c r="K10132" t="s">
        <v>36303</v>
      </c>
      <c r="L10132" t="str">
        <f>VLOOKUP(K10132,'[1]movimento-per-comune-ambito-201'!$B$2:$D$547,3,FALSE)</f>
        <v>Arezzo</v>
      </c>
      <c r="M10132" t="s">
        <v>36240</v>
      </c>
      <c r="N10132">
        <v>4</v>
      </c>
      <c r="O10132" t="s">
        <v>36533</v>
      </c>
      <c r="P10132" t="s">
        <v>36534</v>
      </c>
      <c r="Q10132" t="s">
        <v>36535</v>
      </c>
    </row>
    <row r="10133" spans="1:17" x14ac:dyDescent="0.25">
      <c r="A10133">
        <v>6303</v>
      </c>
      <c r="B10133" t="s">
        <v>36536</v>
      </c>
      <c r="C10133" s="1">
        <v>4.34344263000266E+16</v>
      </c>
      <c r="D10133" s="1">
        <v>1.19035936107421E+16</v>
      </c>
      <c r="E10133">
        <v>51002</v>
      </c>
      <c r="F10133" t="str">
        <f>VLOOKUP(E10133,'[1]movimento-per-comune-ambito-201'!$C$2:$D$547,2,0)</f>
        <v>Arezzo</v>
      </c>
      <c r="G10133" t="s">
        <v>63137</v>
      </c>
      <c r="H10133" t="s">
        <v>15</v>
      </c>
      <c r="I10133" t="s">
        <v>36537</v>
      </c>
      <c r="J10133">
        <v>52040</v>
      </c>
      <c r="K10133" t="s">
        <v>36303</v>
      </c>
      <c r="L10133" t="str">
        <f>VLOOKUP(K10133,'[1]movimento-per-comune-ambito-201'!$B$2:$D$547,3,FALSE)</f>
        <v>Arezzo</v>
      </c>
      <c r="M10133" t="s">
        <v>36240</v>
      </c>
      <c r="N10133">
        <v>5</v>
      </c>
      <c r="O10133" t="s">
        <v>36538</v>
      </c>
      <c r="P10133" t="s">
        <v>36539</v>
      </c>
      <c r="Q10133" t="s">
        <v>36540</v>
      </c>
    </row>
    <row r="10134" spans="1:17" x14ac:dyDescent="0.25">
      <c r="A10134">
        <v>6304</v>
      </c>
      <c r="B10134" t="s">
        <v>36541</v>
      </c>
      <c r="C10134" s="1">
        <v>4.3483248699999904E+16</v>
      </c>
      <c r="D10134" s="1">
        <v>1.20215359999999E+16</v>
      </c>
      <c r="E10134">
        <v>51002</v>
      </c>
      <c r="F10134" t="str">
        <f>VLOOKUP(E10134,'[1]movimento-per-comune-ambito-201'!$C$2:$D$547,2,0)</f>
        <v>Arezzo</v>
      </c>
      <c r="G10134" t="s">
        <v>63138</v>
      </c>
      <c r="H10134" t="s">
        <v>15</v>
      </c>
      <c r="I10134" t="s">
        <v>36542</v>
      </c>
      <c r="J10134">
        <v>52030</v>
      </c>
      <c r="K10134" t="s">
        <v>36303</v>
      </c>
      <c r="L10134" t="str">
        <f>VLOOKUP(K10134,'[1]movimento-per-comune-ambito-201'!$B$2:$D$547,3,FALSE)</f>
        <v>Arezzo</v>
      </c>
      <c r="M10134" t="s">
        <v>36240</v>
      </c>
      <c r="N10134">
        <v>4</v>
      </c>
      <c r="O10134" t="s">
        <v>36543</v>
      </c>
      <c r="P10134" t="s">
        <v>36544</v>
      </c>
      <c r="Q10134" t="s">
        <v>36545</v>
      </c>
    </row>
    <row r="10135" spans="1:17" x14ac:dyDescent="0.25">
      <c r="A10135">
        <v>6307</v>
      </c>
      <c r="B10135" t="s">
        <v>36546</v>
      </c>
      <c r="C10135" s="1">
        <v>4.3432543799999904E+16</v>
      </c>
      <c r="D10135" s="1">
        <v>119348069</v>
      </c>
      <c r="E10135">
        <v>51002</v>
      </c>
      <c r="F10135" t="str">
        <f>VLOOKUP(E10135,'[1]movimento-per-comune-ambito-201'!$C$2:$D$547,2,0)</f>
        <v>Arezzo</v>
      </c>
      <c r="G10135" t="s">
        <v>63472</v>
      </c>
      <c r="H10135" t="s">
        <v>15</v>
      </c>
      <c r="I10135" t="s">
        <v>36547</v>
      </c>
      <c r="J10135">
        <v>52100</v>
      </c>
      <c r="K10135" t="s">
        <v>36303</v>
      </c>
      <c r="L10135" t="str">
        <f>VLOOKUP(K10135,'[1]movimento-per-comune-ambito-201'!$B$2:$D$547,3,FALSE)</f>
        <v>Arezzo</v>
      </c>
      <c r="M10135" t="s">
        <v>36240</v>
      </c>
      <c r="N10135">
        <v>4</v>
      </c>
      <c r="O10135" t="s">
        <v>36548</v>
      </c>
      <c r="P10135" t="s">
        <v>36549</v>
      </c>
      <c r="Q10135" t="s">
        <v>36550</v>
      </c>
    </row>
    <row r="10136" spans="1:17" x14ac:dyDescent="0.25">
      <c r="A10136">
        <v>6309</v>
      </c>
      <c r="B10136" t="s">
        <v>36551</v>
      </c>
      <c r="C10136" s="1">
        <v>4.3483349799999904E+16</v>
      </c>
      <c r="D10136" s="1">
        <v>117734755</v>
      </c>
      <c r="E10136">
        <v>51002</v>
      </c>
      <c r="F10136" t="str">
        <f>VLOOKUP(E10136,'[1]movimento-per-comune-ambito-201'!$C$2:$D$547,2,0)</f>
        <v>Arezzo</v>
      </c>
      <c r="G10136" t="s">
        <v>63474</v>
      </c>
      <c r="H10136" t="s">
        <v>15</v>
      </c>
      <c r="I10136" t="s">
        <v>36552</v>
      </c>
      <c r="J10136">
        <v>52100</v>
      </c>
      <c r="K10136" t="s">
        <v>36303</v>
      </c>
      <c r="L10136" t="str">
        <f>VLOOKUP(K10136,'[1]movimento-per-comune-ambito-201'!$B$2:$D$547,3,FALSE)</f>
        <v>Arezzo</v>
      </c>
      <c r="M10136" t="s">
        <v>36240</v>
      </c>
      <c r="N10136">
        <v>0</v>
      </c>
      <c r="O10136" t="s">
        <v>36553</v>
      </c>
      <c r="P10136" t="s">
        <v>36554</v>
      </c>
      <c r="Q10136" t="s">
        <v>36555</v>
      </c>
    </row>
    <row r="10137" spans="1:17" x14ac:dyDescent="0.25">
      <c r="A10137">
        <v>6310</v>
      </c>
      <c r="B10137" t="s">
        <v>36556</v>
      </c>
      <c r="C10137" s="1">
        <v>4.3350463599999904E+16</v>
      </c>
      <c r="D10137" s="1">
        <v>1.18763514E+16</v>
      </c>
      <c r="E10137">
        <v>51002</v>
      </c>
      <c r="F10137" t="str">
        <f>VLOOKUP(E10137,'[1]movimento-per-comune-ambito-201'!$C$2:$D$547,2,0)</f>
        <v>Arezzo</v>
      </c>
      <c r="G10137" t="s">
        <v>63475</v>
      </c>
      <c r="H10137" t="s">
        <v>15</v>
      </c>
      <c r="I10137" t="s">
        <v>36557</v>
      </c>
      <c r="J10137">
        <v>52100</v>
      </c>
      <c r="K10137" t="s">
        <v>36303</v>
      </c>
      <c r="L10137" t="str">
        <f>VLOOKUP(K10137,'[1]movimento-per-comune-ambito-201'!$B$2:$D$547,3,FALSE)</f>
        <v>Arezzo</v>
      </c>
      <c r="M10137" t="s">
        <v>36240</v>
      </c>
      <c r="N10137">
        <v>4</v>
      </c>
      <c r="O10137" t="s">
        <v>36558</v>
      </c>
      <c r="Q10137">
        <v>3478025980</v>
      </c>
    </row>
    <row r="10138" spans="1:17" x14ac:dyDescent="0.25">
      <c r="A10138">
        <v>6311</v>
      </c>
      <c r="B10138" t="s">
        <v>36559</v>
      </c>
      <c r="C10138" s="1">
        <v>4.34764869738788E+16</v>
      </c>
      <c r="D10138" s="1">
        <v>1.20238382653426E+16</v>
      </c>
      <c r="E10138">
        <v>51002</v>
      </c>
      <c r="F10138" t="str">
        <f>VLOOKUP(E10138,'[1]movimento-per-comune-ambito-201'!$C$2:$D$547,2,0)</f>
        <v>Arezzo</v>
      </c>
      <c r="G10138" t="s">
        <v>63476</v>
      </c>
      <c r="H10138" t="s">
        <v>15</v>
      </c>
      <c r="I10138" t="s">
        <v>36560</v>
      </c>
      <c r="J10138">
        <v>52040</v>
      </c>
      <c r="K10138" t="s">
        <v>36303</v>
      </c>
      <c r="L10138" t="str">
        <f>VLOOKUP(K10138,'[1]movimento-per-comune-ambito-201'!$B$2:$D$547,3,FALSE)</f>
        <v>Arezzo</v>
      </c>
      <c r="M10138" t="s">
        <v>36240</v>
      </c>
      <c r="N10138">
        <v>3</v>
      </c>
      <c r="O10138" t="s">
        <v>36561</v>
      </c>
      <c r="P10138" t="s">
        <v>36562</v>
      </c>
      <c r="Q10138" t="s">
        <v>36563</v>
      </c>
    </row>
    <row r="10139" spans="1:17" x14ac:dyDescent="0.25">
      <c r="A10139">
        <v>6312</v>
      </c>
      <c r="B10139" t="s">
        <v>36564</v>
      </c>
      <c r="C10139" s="1">
        <v>4.3364181299999904E+16</v>
      </c>
      <c r="D10139" s="1">
        <v>118909593</v>
      </c>
      <c r="E10139">
        <v>51002</v>
      </c>
      <c r="F10139" t="str">
        <f>VLOOKUP(E10139,'[1]movimento-per-comune-ambito-201'!$C$2:$D$547,2,0)</f>
        <v>Arezzo</v>
      </c>
      <c r="G10139" t="s">
        <v>63477</v>
      </c>
      <c r="H10139" t="s">
        <v>15</v>
      </c>
      <c r="I10139" t="s">
        <v>36565</v>
      </c>
      <c r="J10139">
        <v>52100</v>
      </c>
      <c r="K10139" t="s">
        <v>36303</v>
      </c>
      <c r="L10139" t="str">
        <f>VLOOKUP(K10139,'[1]movimento-per-comune-ambito-201'!$B$2:$D$547,3,FALSE)</f>
        <v>Arezzo</v>
      </c>
      <c r="M10139" t="s">
        <v>36240</v>
      </c>
      <c r="N10139">
        <v>4</v>
      </c>
      <c r="O10139" t="s">
        <v>36566</v>
      </c>
      <c r="P10139" t="s">
        <v>36567</v>
      </c>
      <c r="Q10139" t="s">
        <v>36568</v>
      </c>
    </row>
    <row r="10140" spans="1:17" x14ac:dyDescent="0.25">
      <c r="A10140">
        <v>6314</v>
      </c>
      <c r="B10140" t="s">
        <v>36569</v>
      </c>
      <c r="C10140" s="1">
        <v>4.3532612999999904E+16</v>
      </c>
      <c r="D10140" s="1">
        <v>118952691</v>
      </c>
      <c r="E10140">
        <v>51002</v>
      </c>
      <c r="F10140" t="str">
        <f>VLOOKUP(E10140,'[1]movimento-per-comune-ambito-201'!$C$2:$D$547,2,0)</f>
        <v>Arezzo</v>
      </c>
      <c r="G10140" t="s">
        <v>63479</v>
      </c>
      <c r="H10140" t="s">
        <v>15</v>
      </c>
      <c r="I10140" t="s">
        <v>36570</v>
      </c>
      <c r="J10140">
        <v>52040</v>
      </c>
      <c r="K10140" t="s">
        <v>36303</v>
      </c>
      <c r="L10140" t="str">
        <f>VLOOKUP(K10140,'[1]movimento-per-comune-ambito-201'!$B$2:$D$547,3,FALSE)</f>
        <v>Arezzo</v>
      </c>
      <c r="M10140" t="s">
        <v>36240</v>
      </c>
      <c r="N10140">
        <v>5</v>
      </c>
      <c r="O10140" t="s">
        <v>36571</v>
      </c>
      <c r="Q10140" t="s">
        <v>36572</v>
      </c>
    </row>
    <row r="10141" spans="1:17" x14ac:dyDescent="0.25">
      <c r="A10141">
        <v>6315</v>
      </c>
      <c r="B10141" t="s">
        <v>36573</v>
      </c>
      <c r="C10141" s="1">
        <v>4.3432543799999904E+16</v>
      </c>
      <c r="D10141" s="1">
        <v>119348069</v>
      </c>
      <c r="E10141">
        <v>51002</v>
      </c>
      <c r="F10141" t="str">
        <f>VLOOKUP(E10141,'[1]movimento-per-comune-ambito-201'!$C$2:$D$547,2,0)</f>
        <v>Arezzo</v>
      </c>
      <c r="G10141" t="s">
        <v>63480</v>
      </c>
      <c r="H10141" t="s">
        <v>15</v>
      </c>
      <c r="I10141" t="s">
        <v>36574</v>
      </c>
      <c r="J10141">
        <v>52100</v>
      </c>
      <c r="K10141" t="s">
        <v>36303</v>
      </c>
      <c r="L10141" t="str">
        <f>VLOOKUP(K10141,'[1]movimento-per-comune-ambito-201'!$B$2:$D$547,3,FALSE)</f>
        <v>Arezzo</v>
      </c>
      <c r="M10141" t="s">
        <v>36240</v>
      </c>
      <c r="N10141">
        <v>4</v>
      </c>
      <c r="O10141" t="s">
        <v>36575</v>
      </c>
      <c r="Q10141" t="s">
        <v>36576</v>
      </c>
    </row>
    <row r="10142" spans="1:17" x14ac:dyDescent="0.25">
      <c r="A10142">
        <v>6317</v>
      </c>
      <c r="B10142" t="s">
        <v>36577</v>
      </c>
      <c r="C10142" s="1">
        <v>4.3506808399999904E+16</v>
      </c>
      <c r="D10142" s="1">
        <v>118966522</v>
      </c>
      <c r="E10142">
        <v>51002</v>
      </c>
      <c r="F10142" t="str">
        <f>VLOOKUP(E10142,'[1]movimento-per-comune-ambito-201'!$C$2:$D$547,2,0)</f>
        <v>Arezzo</v>
      </c>
      <c r="G10142" t="s">
        <v>63482</v>
      </c>
      <c r="H10142" t="s">
        <v>15</v>
      </c>
      <c r="I10142" t="s">
        <v>36578</v>
      </c>
      <c r="J10142">
        <v>52100</v>
      </c>
      <c r="K10142" t="s">
        <v>36303</v>
      </c>
      <c r="L10142" t="str">
        <f>VLOOKUP(K10142,'[1]movimento-per-comune-ambito-201'!$B$2:$D$547,3,FALSE)</f>
        <v>Arezzo</v>
      </c>
      <c r="M10142" t="s">
        <v>36240</v>
      </c>
      <c r="N10142">
        <v>0</v>
      </c>
      <c r="O10142" t="s">
        <v>36579</v>
      </c>
      <c r="Q10142">
        <v>3388630679</v>
      </c>
    </row>
    <row r="10143" spans="1:17" x14ac:dyDescent="0.25">
      <c r="A10143">
        <v>6318</v>
      </c>
      <c r="B10143" t="s">
        <v>36580</v>
      </c>
      <c r="C10143" s="1">
        <v>4.3456366099999904E+16</v>
      </c>
      <c r="D10143" s="1">
        <v>1.18271241E+16</v>
      </c>
      <c r="E10143">
        <v>51002</v>
      </c>
      <c r="F10143" t="str">
        <f>VLOOKUP(E10143,'[1]movimento-per-comune-ambito-201'!$C$2:$D$547,2,0)</f>
        <v>Arezzo</v>
      </c>
      <c r="G10143" t="s">
        <v>63483</v>
      </c>
      <c r="H10143" t="s">
        <v>15</v>
      </c>
      <c r="I10143" t="s">
        <v>36581</v>
      </c>
      <c r="J10143">
        <v>52100</v>
      </c>
      <c r="K10143" t="s">
        <v>36303</v>
      </c>
      <c r="L10143" t="str">
        <f>VLOOKUP(K10143,'[1]movimento-per-comune-ambito-201'!$B$2:$D$547,3,FALSE)</f>
        <v>Arezzo</v>
      </c>
      <c r="M10143" t="s">
        <v>36240</v>
      </c>
      <c r="N10143">
        <v>3</v>
      </c>
      <c r="O10143" t="s">
        <v>36582</v>
      </c>
      <c r="P10143" t="s">
        <v>36583</v>
      </c>
      <c r="Q10143" t="s">
        <v>36584</v>
      </c>
    </row>
    <row r="10144" spans="1:17" x14ac:dyDescent="0.25">
      <c r="A10144">
        <v>14096</v>
      </c>
      <c r="B10144" t="s">
        <v>11956</v>
      </c>
      <c r="C10144" s="1">
        <v>4.33852458388228E+16</v>
      </c>
      <c r="D10144" s="1">
        <v>1.18761348724365E+16</v>
      </c>
      <c r="E10144">
        <v>51002</v>
      </c>
      <c r="F10144" t="str">
        <f>VLOOKUP(E10144,'[1]movimento-per-comune-ambito-201'!$C$2:$D$547,2,0)</f>
        <v>Arezzo</v>
      </c>
      <c r="G10144" t="s">
        <v>63959</v>
      </c>
      <c r="H10144" t="s">
        <v>15</v>
      </c>
      <c r="I10144" t="s">
        <v>36585</v>
      </c>
      <c r="J10144">
        <v>52100</v>
      </c>
      <c r="K10144" t="s">
        <v>36303</v>
      </c>
      <c r="L10144" t="str">
        <f>VLOOKUP(K10144,'[1]movimento-per-comune-ambito-201'!$B$2:$D$547,3,FALSE)</f>
        <v>Arezzo</v>
      </c>
      <c r="M10144" t="s">
        <v>36240</v>
      </c>
      <c r="N10144">
        <v>0</v>
      </c>
      <c r="O10144" t="s">
        <v>36586</v>
      </c>
      <c r="P10144" t="s">
        <v>36587</v>
      </c>
      <c r="Q10144">
        <v>393288351336</v>
      </c>
    </row>
    <row r="10145" spans="1:17" x14ac:dyDescent="0.25">
      <c r="A10145">
        <v>14097</v>
      </c>
      <c r="B10145" t="s">
        <v>36588</v>
      </c>
      <c r="C10145" s="1">
        <v>4.34712011E+16</v>
      </c>
      <c r="D10145" s="1">
        <v>1.18630616999999E+16</v>
      </c>
      <c r="E10145">
        <v>51002</v>
      </c>
      <c r="F10145" t="str">
        <f>VLOOKUP(E10145,'[1]movimento-per-comune-ambito-201'!$C$2:$D$547,2,0)</f>
        <v>Arezzo</v>
      </c>
      <c r="G10145" t="s">
        <v>63894</v>
      </c>
      <c r="H10145" t="s">
        <v>15</v>
      </c>
      <c r="I10145" t="s">
        <v>36589</v>
      </c>
      <c r="J10145">
        <v>52100</v>
      </c>
      <c r="K10145" t="s">
        <v>36303</v>
      </c>
      <c r="L10145" t="str">
        <f>VLOOKUP(K10145,'[1]movimento-per-comune-ambito-201'!$B$2:$D$547,3,FALSE)</f>
        <v>Arezzo</v>
      </c>
      <c r="M10145" t="s">
        <v>36240</v>
      </c>
      <c r="N10145">
        <v>4</v>
      </c>
      <c r="O10145" t="s">
        <v>36590</v>
      </c>
      <c r="P10145" t="s">
        <v>36591</v>
      </c>
      <c r="Q10145" t="s">
        <v>36592</v>
      </c>
    </row>
    <row r="10146" spans="1:17" x14ac:dyDescent="0.25">
      <c r="A10146">
        <v>14098</v>
      </c>
      <c r="B10146" t="s">
        <v>36593</v>
      </c>
      <c r="C10146" s="1">
        <v>4.3432543799999904E+16</v>
      </c>
      <c r="D10146" s="1">
        <v>119348069</v>
      </c>
      <c r="E10146">
        <v>51002</v>
      </c>
      <c r="F10146" t="str">
        <f>VLOOKUP(E10146,'[1]movimento-per-comune-ambito-201'!$C$2:$D$547,2,0)</f>
        <v>Arezzo</v>
      </c>
      <c r="G10146" t="s">
        <v>63895</v>
      </c>
      <c r="H10146" t="s">
        <v>15</v>
      </c>
      <c r="I10146" t="s">
        <v>36594</v>
      </c>
      <c r="J10146">
        <v>52100</v>
      </c>
      <c r="K10146" t="s">
        <v>36303</v>
      </c>
      <c r="L10146" t="str">
        <f>VLOOKUP(K10146,'[1]movimento-per-comune-ambito-201'!$B$2:$D$547,3,FALSE)</f>
        <v>Arezzo</v>
      </c>
      <c r="M10146" t="s">
        <v>36240</v>
      </c>
      <c r="N10146">
        <v>4</v>
      </c>
      <c r="O10146" t="s">
        <v>36595</v>
      </c>
      <c r="Q10146" t="s">
        <v>36596</v>
      </c>
    </row>
    <row r="10147" spans="1:17" x14ac:dyDescent="0.25">
      <c r="A10147">
        <v>14099</v>
      </c>
      <c r="B10147" t="s">
        <v>36597</v>
      </c>
      <c r="C10147" s="1">
        <v>4.34712011E+16</v>
      </c>
      <c r="D10147" s="1">
        <v>1.18630616999999E+16</v>
      </c>
      <c r="E10147">
        <v>51002</v>
      </c>
      <c r="F10147" t="str">
        <f>VLOOKUP(E10147,'[1]movimento-per-comune-ambito-201'!$C$2:$D$547,2,0)</f>
        <v>Arezzo</v>
      </c>
      <c r="G10147" t="s">
        <v>63960</v>
      </c>
      <c r="H10147" t="s">
        <v>15</v>
      </c>
      <c r="I10147" t="s">
        <v>36598</v>
      </c>
      <c r="J10147">
        <v>52100</v>
      </c>
      <c r="K10147" t="s">
        <v>36303</v>
      </c>
      <c r="L10147" t="str">
        <f>VLOOKUP(K10147,'[1]movimento-per-comune-ambito-201'!$B$2:$D$547,3,FALSE)</f>
        <v>Arezzo</v>
      </c>
      <c r="M10147" t="s">
        <v>36240</v>
      </c>
      <c r="N10147">
        <v>0</v>
      </c>
      <c r="O10147" t="s">
        <v>36599</v>
      </c>
      <c r="P10147" t="s">
        <v>36600</v>
      </c>
      <c r="Q10147" t="s">
        <v>36601</v>
      </c>
    </row>
    <row r="10148" spans="1:17" x14ac:dyDescent="0.25">
      <c r="A10148">
        <v>17118</v>
      </c>
      <c r="B10148" t="s">
        <v>36602</v>
      </c>
      <c r="C10148" s="1">
        <v>4.34712011E+16</v>
      </c>
      <c r="D10148" s="1">
        <v>1.18630616999999E+16</v>
      </c>
      <c r="E10148">
        <v>51002</v>
      </c>
      <c r="F10148" t="str">
        <f>VLOOKUP(E10148,'[1]movimento-per-comune-ambito-201'!$C$2:$D$547,2,0)</f>
        <v>Arezzo</v>
      </c>
      <c r="G10148" t="s">
        <v>63961</v>
      </c>
      <c r="H10148" t="s">
        <v>15</v>
      </c>
      <c r="I10148" t="s">
        <v>36603</v>
      </c>
      <c r="J10148">
        <v>52100</v>
      </c>
      <c r="K10148" t="s">
        <v>36303</v>
      </c>
      <c r="L10148" t="str">
        <f>VLOOKUP(K10148,'[1]movimento-per-comune-ambito-201'!$B$2:$D$547,3,FALSE)</f>
        <v>Arezzo</v>
      </c>
      <c r="M10148" t="s">
        <v>36240</v>
      </c>
      <c r="N10148">
        <v>0</v>
      </c>
      <c r="P10148" t="s">
        <v>36604</v>
      </c>
      <c r="Q10148">
        <v>3483261210</v>
      </c>
    </row>
    <row r="10149" spans="1:17" x14ac:dyDescent="0.25">
      <c r="A10149">
        <v>17233</v>
      </c>
      <c r="B10149" t="s">
        <v>36605</v>
      </c>
      <c r="C10149" s="1">
        <v>4.34712011E+16</v>
      </c>
      <c r="D10149" s="1">
        <v>1.18630616999999E+16</v>
      </c>
      <c r="E10149">
        <v>51002</v>
      </c>
      <c r="F10149" t="str">
        <f>VLOOKUP(E10149,'[1]movimento-per-comune-ambito-201'!$C$2:$D$547,2,0)</f>
        <v>Arezzo</v>
      </c>
      <c r="G10149" t="s">
        <v>65449</v>
      </c>
      <c r="H10149" t="s">
        <v>15</v>
      </c>
      <c r="I10149" t="s">
        <v>36606</v>
      </c>
      <c r="J10149">
        <v>52100</v>
      </c>
      <c r="K10149" t="s">
        <v>36303</v>
      </c>
      <c r="L10149" t="str">
        <f>VLOOKUP(K10149,'[1]movimento-per-comune-ambito-201'!$B$2:$D$547,3,FALSE)</f>
        <v>Arezzo</v>
      </c>
      <c r="M10149" t="s">
        <v>36240</v>
      </c>
      <c r="N10149">
        <v>1</v>
      </c>
      <c r="O10149" t="s">
        <v>36607</v>
      </c>
      <c r="Q10149" t="s">
        <v>36608</v>
      </c>
    </row>
    <row r="10150" spans="1:17" x14ac:dyDescent="0.25">
      <c r="A10150">
        <v>17273</v>
      </c>
      <c r="B10150" t="s">
        <v>36609</v>
      </c>
      <c r="C10150" s="1">
        <v>4.34557159E+16</v>
      </c>
      <c r="D10150" s="1">
        <v>118767935</v>
      </c>
      <c r="E10150">
        <v>51002</v>
      </c>
      <c r="F10150" t="str">
        <f>VLOOKUP(E10150,'[1]movimento-per-comune-ambito-201'!$C$2:$D$547,2,0)</f>
        <v>Arezzo</v>
      </c>
      <c r="G10150" t="s">
        <v>65554</v>
      </c>
      <c r="H10150" t="s">
        <v>15</v>
      </c>
      <c r="I10150" t="s">
        <v>36610</v>
      </c>
      <c r="J10150">
        <v>52100</v>
      </c>
      <c r="K10150" t="s">
        <v>36303</v>
      </c>
      <c r="L10150" t="str">
        <f>VLOOKUP(K10150,'[1]movimento-per-comune-ambito-201'!$B$2:$D$547,3,FALSE)</f>
        <v>Arezzo</v>
      </c>
      <c r="M10150" t="s">
        <v>36240</v>
      </c>
      <c r="N10150">
        <v>0</v>
      </c>
      <c r="O10150" t="s">
        <v>36611</v>
      </c>
      <c r="P10150" t="s">
        <v>36612</v>
      </c>
      <c r="Q10150" t="s">
        <v>36613</v>
      </c>
    </row>
    <row r="10151" spans="1:17" x14ac:dyDescent="0.25">
      <c r="A10151">
        <v>17306</v>
      </c>
      <c r="B10151" t="s">
        <v>36614</v>
      </c>
      <c r="C10151" s="1">
        <v>434946622</v>
      </c>
      <c r="D10151" s="1">
        <v>1.18681993E+16</v>
      </c>
      <c r="E10151">
        <v>51002</v>
      </c>
      <c r="F10151" t="str">
        <f>VLOOKUP(E10151,'[1]movimento-per-comune-ambito-201'!$C$2:$D$547,2,0)</f>
        <v>Arezzo</v>
      </c>
      <c r="G10151" t="s">
        <v>65450</v>
      </c>
      <c r="H10151" t="s">
        <v>15</v>
      </c>
      <c r="I10151" t="s">
        <v>36615</v>
      </c>
      <c r="J10151">
        <v>52100</v>
      </c>
      <c r="K10151" t="s">
        <v>36303</v>
      </c>
      <c r="L10151" t="str">
        <f>VLOOKUP(K10151,'[1]movimento-per-comune-ambito-201'!$B$2:$D$547,3,FALSE)</f>
        <v>Arezzo</v>
      </c>
      <c r="M10151" t="s">
        <v>36240</v>
      </c>
      <c r="N10151">
        <v>4</v>
      </c>
      <c r="O10151" t="s">
        <v>36616</v>
      </c>
      <c r="P10151" t="s">
        <v>36617</v>
      </c>
      <c r="Q10151" t="s">
        <v>36618</v>
      </c>
    </row>
    <row r="10152" spans="1:17" x14ac:dyDescent="0.25">
      <c r="A10152">
        <v>17836</v>
      </c>
      <c r="B10152" t="s">
        <v>36619</v>
      </c>
      <c r="C10152" s="1">
        <v>4.33771922E+16</v>
      </c>
      <c r="D10152" s="1">
        <v>1.19635368999999E+16</v>
      </c>
      <c r="E10152">
        <v>51002</v>
      </c>
      <c r="F10152" t="str">
        <f>VLOOKUP(E10152,'[1]movimento-per-comune-ambito-201'!$C$2:$D$547,2,0)</f>
        <v>Arezzo</v>
      </c>
      <c r="G10152" t="s">
        <v>65557</v>
      </c>
      <c r="H10152" t="s">
        <v>15</v>
      </c>
      <c r="I10152" t="s">
        <v>36620</v>
      </c>
      <c r="J10152">
        <v>52100</v>
      </c>
      <c r="K10152" t="s">
        <v>36303</v>
      </c>
      <c r="L10152" t="str">
        <f>VLOOKUP(K10152,'[1]movimento-per-comune-ambito-201'!$B$2:$D$547,3,FALSE)</f>
        <v>Arezzo</v>
      </c>
      <c r="M10152" t="s">
        <v>36240</v>
      </c>
      <c r="N10152">
        <v>3</v>
      </c>
      <c r="Q10152" t="s">
        <v>36621</v>
      </c>
    </row>
    <row r="10153" spans="1:17" x14ac:dyDescent="0.25">
      <c r="A10153">
        <v>17958</v>
      </c>
      <c r="B10153" t="s">
        <v>36622</v>
      </c>
      <c r="C10153" s="1">
        <v>4.3466967799999904E+16</v>
      </c>
      <c r="D10153" s="1">
        <v>1.18823076E+16</v>
      </c>
      <c r="E10153">
        <v>51002</v>
      </c>
      <c r="F10153" t="str">
        <f>VLOOKUP(E10153,'[1]movimento-per-comune-ambito-201'!$C$2:$D$547,2,0)</f>
        <v>Arezzo</v>
      </c>
      <c r="G10153" t="s">
        <v>65558</v>
      </c>
      <c r="H10153" t="s">
        <v>15</v>
      </c>
      <c r="I10153" t="s">
        <v>36623</v>
      </c>
      <c r="J10153">
        <v>52100</v>
      </c>
      <c r="K10153" t="s">
        <v>36303</v>
      </c>
      <c r="L10153" t="str">
        <f>VLOOKUP(K10153,'[1]movimento-per-comune-ambito-201'!$B$2:$D$547,3,FALSE)</f>
        <v>Arezzo</v>
      </c>
      <c r="M10153" t="s">
        <v>36240</v>
      </c>
      <c r="N10153">
        <v>0</v>
      </c>
      <c r="O10153" t="s">
        <v>36624</v>
      </c>
      <c r="P10153" t="s">
        <v>36625</v>
      </c>
      <c r="Q10153" t="s">
        <v>36626</v>
      </c>
    </row>
    <row r="10154" spans="1:17" x14ac:dyDescent="0.25">
      <c r="A10154">
        <v>18129</v>
      </c>
      <c r="B10154" t="s">
        <v>36627</v>
      </c>
      <c r="C10154" s="1">
        <v>4.3466967799999904E+16</v>
      </c>
      <c r="D10154" s="1">
        <v>1.18823076E+16</v>
      </c>
      <c r="E10154">
        <v>51002</v>
      </c>
      <c r="F10154" t="str">
        <f>VLOOKUP(E10154,'[1]movimento-per-comune-ambito-201'!$C$2:$D$547,2,0)</f>
        <v>Arezzo</v>
      </c>
      <c r="G10154" t="s">
        <v>65451</v>
      </c>
      <c r="H10154" t="s">
        <v>15</v>
      </c>
      <c r="I10154" t="s">
        <v>36628</v>
      </c>
      <c r="J10154">
        <v>52100</v>
      </c>
      <c r="K10154" t="s">
        <v>36303</v>
      </c>
      <c r="L10154" t="str">
        <f>VLOOKUP(K10154,'[1]movimento-per-comune-ambito-201'!$B$2:$D$547,3,FALSE)</f>
        <v>Arezzo</v>
      </c>
      <c r="M10154" t="s">
        <v>36240</v>
      </c>
      <c r="N10154">
        <v>0</v>
      </c>
      <c r="O10154" t="s">
        <v>36629</v>
      </c>
      <c r="Q10154" t="s">
        <v>36630</v>
      </c>
    </row>
    <row r="10155" spans="1:17" x14ac:dyDescent="0.25">
      <c r="A10155">
        <v>18572</v>
      </c>
      <c r="B10155" t="s">
        <v>36631</v>
      </c>
      <c r="C10155" s="1">
        <v>4.3460239899999904E+16</v>
      </c>
      <c r="D10155" s="1">
        <v>12017092</v>
      </c>
      <c r="E10155">
        <v>51002</v>
      </c>
      <c r="F10155" t="str">
        <f>VLOOKUP(E10155,'[1]movimento-per-comune-ambito-201'!$C$2:$D$547,2,0)</f>
        <v>Arezzo</v>
      </c>
      <c r="G10155" t="s">
        <v>65452</v>
      </c>
      <c r="H10155" t="s">
        <v>15</v>
      </c>
      <c r="I10155" t="s">
        <v>36632</v>
      </c>
      <c r="J10155">
        <v>52100</v>
      </c>
      <c r="K10155" t="s">
        <v>36303</v>
      </c>
      <c r="L10155" t="str">
        <f>VLOOKUP(K10155,'[1]movimento-per-comune-ambito-201'!$B$2:$D$547,3,FALSE)</f>
        <v>Arezzo</v>
      </c>
      <c r="M10155" t="s">
        <v>36240</v>
      </c>
      <c r="N10155">
        <v>0</v>
      </c>
      <c r="O10155" t="s">
        <v>36633</v>
      </c>
      <c r="P10155" t="s">
        <v>36634</v>
      </c>
      <c r="Q10155" t="s">
        <v>36635</v>
      </c>
    </row>
    <row r="10156" spans="1:17" x14ac:dyDescent="0.25">
      <c r="A10156">
        <v>18966</v>
      </c>
      <c r="B10156" t="s">
        <v>36636</v>
      </c>
      <c r="C10156" s="1">
        <v>4.3466967799999904E+16</v>
      </c>
      <c r="D10156" s="1">
        <v>1.18823076E+16</v>
      </c>
      <c r="E10156">
        <v>51002</v>
      </c>
      <c r="F10156" t="str">
        <f>VLOOKUP(E10156,'[1]movimento-per-comune-ambito-201'!$C$2:$D$547,2,0)</f>
        <v>Arezzo</v>
      </c>
      <c r="G10156" t="s">
        <v>65453</v>
      </c>
      <c r="H10156" t="s">
        <v>15</v>
      </c>
      <c r="I10156" t="s">
        <v>36637</v>
      </c>
      <c r="J10156">
        <v>52100</v>
      </c>
      <c r="K10156" t="s">
        <v>36303</v>
      </c>
      <c r="L10156" t="str">
        <f>VLOOKUP(K10156,'[1]movimento-per-comune-ambito-201'!$B$2:$D$547,3,FALSE)</f>
        <v>Arezzo</v>
      </c>
      <c r="M10156" t="s">
        <v>36240</v>
      </c>
      <c r="N10156">
        <v>0</v>
      </c>
      <c r="Q10156">
        <v>3663722645</v>
      </c>
    </row>
    <row r="10157" spans="1:17" x14ac:dyDescent="0.25">
      <c r="A10157">
        <v>19441</v>
      </c>
      <c r="B10157" t="s">
        <v>36638</v>
      </c>
      <c r="C10157" s="1">
        <v>4.3454673499999904E+16</v>
      </c>
      <c r="D10157" s="1">
        <v>119134017</v>
      </c>
      <c r="E10157">
        <v>51002</v>
      </c>
      <c r="F10157" t="str">
        <f>VLOOKUP(E10157,'[1]movimento-per-comune-ambito-201'!$C$2:$D$547,2,0)</f>
        <v>Arezzo</v>
      </c>
      <c r="G10157" t="s">
        <v>65455</v>
      </c>
      <c r="H10157" t="s">
        <v>15</v>
      </c>
      <c r="I10157" t="s">
        <v>36639</v>
      </c>
      <c r="J10157">
        <v>52100</v>
      </c>
      <c r="K10157" t="s">
        <v>36303</v>
      </c>
      <c r="L10157" t="str">
        <f>VLOOKUP(K10157,'[1]movimento-per-comune-ambito-201'!$B$2:$D$547,3,FALSE)</f>
        <v>Arezzo</v>
      </c>
      <c r="M10157" t="s">
        <v>36240</v>
      </c>
      <c r="N10157">
        <v>0</v>
      </c>
      <c r="O10157" t="s">
        <v>36640</v>
      </c>
      <c r="Q10157">
        <v>3397804750</v>
      </c>
    </row>
    <row r="10158" spans="1:17" x14ac:dyDescent="0.25">
      <c r="A10158">
        <v>19574</v>
      </c>
      <c r="B10158" t="s">
        <v>586</v>
      </c>
      <c r="C10158" s="1">
        <v>434632912</v>
      </c>
      <c r="D10158" s="1">
        <v>118839206</v>
      </c>
      <c r="E10158">
        <v>51002</v>
      </c>
      <c r="F10158" t="str">
        <f>VLOOKUP(E10158,'[1]movimento-per-comune-ambito-201'!$C$2:$D$547,2,0)</f>
        <v>Arezzo</v>
      </c>
      <c r="G10158" t="s">
        <v>65559</v>
      </c>
      <c r="H10158" t="s">
        <v>15</v>
      </c>
      <c r="I10158" t="s">
        <v>36641</v>
      </c>
      <c r="J10158">
        <v>52100</v>
      </c>
      <c r="K10158" t="s">
        <v>36303</v>
      </c>
      <c r="L10158" t="str">
        <f>VLOOKUP(K10158,'[1]movimento-per-comune-ambito-201'!$B$2:$D$547,3,FALSE)</f>
        <v>Arezzo</v>
      </c>
      <c r="M10158" t="s">
        <v>36240</v>
      </c>
      <c r="N10158">
        <v>4</v>
      </c>
      <c r="O10158" t="s">
        <v>36642</v>
      </c>
      <c r="P10158" t="s">
        <v>36643</v>
      </c>
      <c r="Q10158">
        <v>3355323353</v>
      </c>
    </row>
    <row r="10159" spans="1:17" x14ac:dyDescent="0.25">
      <c r="A10159">
        <v>19819</v>
      </c>
      <c r="B10159" t="s">
        <v>36644</v>
      </c>
      <c r="C10159" s="1">
        <v>4.34435907E+16</v>
      </c>
      <c r="D10159" s="1">
        <v>1.18444397E+16</v>
      </c>
      <c r="E10159">
        <v>51002</v>
      </c>
      <c r="F10159" t="str">
        <f>VLOOKUP(E10159,'[1]movimento-per-comune-ambito-201'!$C$2:$D$547,2,0)</f>
        <v>Arezzo</v>
      </c>
      <c r="G10159" t="s">
        <v>65456</v>
      </c>
      <c r="H10159" t="s">
        <v>15</v>
      </c>
      <c r="I10159" t="s">
        <v>36645</v>
      </c>
      <c r="J10159">
        <v>52100</v>
      </c>
      <c r="K10159" t="s">
        <v>36303</v>
      </c>
      <c r="L10159" t="str">
        <f>VLOOKUP(K10159,'[1]movimento-per-comune-ambito-201'!$B$2:$D$547,3,FALSE)</f>
        <v>Arezzo</v>
      </c>
      <c r="M10159" t="s">
        <v>36240</v>
      </c>
      <c r="N10159">
        <v>4</v>
      </c>
      <c r="Q10159">
        <v>3335031846</v>
      </c>
    </row>
    <row r="10160" spans="1:17" x14ac:dyDescent="0.25">
      <c r="A10160">
        <v>19961</v>
      </c>
      <c r="B10160" t="s">
        <v>36646</v>
      </c>
      <c r="C10160" s="1">
        <v>4.3391973863487104E+16</v>
      </c>
      <c r="D10160" s="1">
        <v>1.18921005075012E+16</v>
      </c>
      <c r="E10160">
        <v>51002</v>
      </c>
      <c r="F10160" t="str">
        <f>VLOOKUP(E10160,'[1]movimento-per-comune-ambito-201'!$C$2:$D$547,2,0)</f>
        <v>Arezzo</v>
      </c>
      <c r="G10160" t="s">
        <v>65457</v>
      </c>
      <c r="H10160" t="s">
        <v>15</v>
      </c>
      <c r="I10160" t="s">
        <v>36647</v>
      </c>
      <c r="J10160">
        <v>52100</v>
      </c>
      <c r="K10160" t="s">
        <v>36303</v>
      </c>
      <c r="L10160" t="str">
        <f>VLOOKUP(K10160,'[1]movimento-per-comune-ambito-201'!$B$2:$D$547,3,FALSE)</f>
        <v>Arezzo</v>
      </c>
      <c r="M10160" t="s">
        <v>36240</v>
      </c>
      <c r="N10160">
        <v>3</v>
      </c>
      <c r="O10160" t="s">
        <v>36648</v>
      </c>
      <c r="P10160" t="s">
        <v>36649</v>
      </c>
      <c r="Q10160">
        <v>3667792787</v>
      </c>
    </row>
    <row r="10161" spans="1:17" x14ac:dyDescent="0.25">
      <c r="A10161">
        <v>19962</v>
      </c>
      <c r="B10161" t="s">
        <v>36650</v>
      </c>
      <c r="C10161" s="1">
        <v>434632839</v>
      </c>
      <c r="D10161" s="1">
        <v>118796336</v>
      </c>
      <c r="E10161">
        <v>51002</v>
      </c>
      <c r="F10161" t="str">
        <f>VLOOKUP(E10161,'[1]movimento-per-comune-ambito-201'!$C$2:$D$547,2,0)</f>
        <v>Arezzo</v>
      </c>
      <c r="G10161" t="s">
        <v>65458</v>
      </c>
      <c r="H10161" t="s">
        <v>15</v>
      </c>
      <c r="I10161" t="s">
        <v>36651</v>
      </c>
      <c r="J10161">
        <v>52100</v>
      </c>
      <c r="K10161" t="s">
        <v>36303</v>
      </c>
      <c r="L10161" t="str">
        <f>VLOOKUP(K10161,'[1]movimento-per-comune-ambito-201'!$B$2:$D$547,3,FALSE)</f>
        <v>Arezzo</v>
      </c>
      <c r="M10161" t="s">
        <v>36240</v>
      </c>
      <c r="N10161">
        <v>4</v>
      </c>
      <c r="O10161" t="s">
        <v>36652</v>
      </c>
      <c r="Q10161" t="s">
        <v>36653</v>
      </c>
    </row>
    <row r="10162" spans="1:17" x14ac:dyDescent="0.25">
      <c r="A10162">
        <v>20732</v>
      </c>
      <c r="B10162" t="s">
        <v>36654</v>
      </c>
      <c r="C10162" s="1">
        <v>4.3480370299999904E+16</v>
      </c>
      <c r="D10162" s="1">
        <v>118060613</v>
      </c>
      <c r="E10162">
        <v>51002</v>
      </c>
      <c r="F10162" t="str">
        <f>VLOOKUP(E10162,'[1]movimento-per-comune-ambito-201'!$C$2:$D$547,2,0)</f>
        <v>Arezzo</v>
      </c>
      <c r="G10162" t="s">
        <v>65560</v>
      </c>
      <c r="H10162" t="s">
        <v>15</v>
      </c>
      <c r="I10162" t="s">
        <v>36655</v>
      </c>
      <c r="J10162">
        <v>52100</v>
      </c>
      <c r="K10162" t="s">
        <v>36303</v>
      </c>
      <c r="L10162" t="str">
        <f>VLOOKUP(K10162,'[1]movimento-per-comune-ambito-201'!$B$2:$D$547,3,FALSE)</f>
        <v>Arezzo</v>
      </c>
      <c r="M10162" t="s">
        <v>36240</v>
      </c>
      <c r="N10162">
        <v>0</v>
      </c>
      <c r="O10162" t="s">
        <v>36656</v>
      </c>
      <c r="P10162" t="s">
        <v>36657</v>
      </c>
      <c r="Q10162" t="s">
        <v>36658</v>
      </c>
    </row>
    <row r="10163" spans="1:17" x14ac:dyDescent="0.25">
      <c r="A10163">
        <v>22024</v>
      </c>
      <c r="B10163" t="s">
        <v>36659</v>
      </c>
      <c r="C10163" s="1">
        <v>434632839</v>
      </c>
      <c r="D10163" s="1">
        <v>118796336</v>
      </c>
      <c r="E10163">
        <v>51002</v>
      </c>
      <c r="F10163" t="str">
        <f>VLOOKUP(E10163,'[1]movimento-per-comune-ambito-201'!$C$2:$D$547,2,0)</f>
        <v>Arezzo</v>
      </c>
      <c r="G10163" t="s">
        <v>65459</v>
      </c>
      <c r="H10163" t="s">
        <v>15</v>
      </c>
      <c r="I10163" t="s">
        <v>36660</v>
      </c>
      <c r="J10163">
        <v>52100</v>
      </c>
      <c r="K10163" t="s">
        <v>36303</v>
      </c>
      <c r="L10163" t="str">
        <f>VLOOKUP(K10163,'[1]movimento-per-comune-ambito-201'!$B$2:$D$547,3,FALSE)</f>
        <v>Arezzo</v>
      </c>
      <c r="M10163" t="s">
        <v>36240</v>
      </c>
      <c r="N10163">
        <v>4</v>
      </c>
      <c r="O10163" t="s">
        <v>36661</v>
      </c>
      <c r="P10163" t="s">
        <v>36662</v>
      </c>
      <c r="Q10163" t="s">
        <v>36663</v>
      </c>
    </row>
    <row r="10164" spans="1:17" x14ac:dyDescent="0.25">
      <c r="A10164">
        <v>22952</v>
      </c>
      <c r="B10164" t="s">
        <v>36664</v>
      </c>
      <c r="C10164" s="1">
        <v>4.34612466E+16</v>
      </c>
      <c r="D10164" s="1">
        <v>119109009</v>
      </c>
      <c r="E10164">
        <v>51002</v>
      </c>
      <c r="F10164" t="str">
        <f>VLOOKUP(E10164,'[1]movimento-per-comune-ambito-201'!$C$2:$D$547,2,0)</f>
        <v>Arezzo</v>
      </c>
      <c r="G10164" t="s">
        <v>65460</v>
      </c>
      <c r="H10164" t="s">
        <v>15</v>
      </c>
      <c r="I10164" t="s">
        <v>36665</v>
      </c>
      <c r="J10164">
        <v>52100</v>
      </c>
      <c r="K10164" t="s">
        <v>36303</v>
      </c>
      <c r="L10164" t="str">
        <f>VLOOKUP(K10164,'[1]movimento-per-comune-ambito-201'!$B$2:$D$547,3,FALSE)</f>
        <v>Arezzo</v>
      </c>
      <c r="M10164" t="s">
        <v>36240</v>
      </c>
      <c r="N10164">
        <v>3</v>
      </c>
      <c r="O10164" t="s">
        <v>36666</v>
      </c>
      <c r="P10164" t="s">
        <v>36667</v>
      </c>
      <c r="Q10164">
        <v>3804113260</v>
      </c>
    </row>
    <row r="10165" spans="1:17" x14ac:dyDescent="0.25">
      <c r="A10165">
        <v>22676</v>
      </c>
      <c r="B10165" t="s">
        <v>36668</v>
      </c>
      <c r="C10165" s="1">
        <v>4.3355832499999904E+16</v>
      </c>
      <c r="D10165" s="1">
        <v>1.18443523E+16</v>
      </c>
      <c r="E10165">
        <v>51002</v>
      </c>
      <c r="F10165" t="str">
        <f>VLOOKUP(E10165,'[1]movimento-per-comune-ambito-201'!$C$2:$D$547,2,0)</f>
        <v>Arezzo</v>
      </c>
      <c r="G10165" t="s">
        <v>65979</v>
      </c>
      <c r="H10165" t="s">
        <v>15</v>
      </c>
      <c r="I10165" t="s">
        <v>36669</v>
      </c>
      <c r="J10165">
        <v>52100</v>
      </c>
      <c r="K10165" t="s">
        <v>36303</v>
      </c>
      <c r="L10165" t="str">
        <f>VLOOKUP(K10165,'[1]movimento-per-comune-ambito-201'!$B$2:$D$547,3,FALSE)</f>
        <v>Arezzo</v>
      </c>
      <c r="M10165" t="s">
        <v>36240</v>
      </c>
      <c r="N10165">
        <v>0</v>
      </c>
      <c r="O10165" t="s">
        <v>36670</v>
      </c>
      <c r="P10165" t="s">
        <v>36671</v>
      </c>
      <c r="Q10165">
        <v>3293566871</v>
      </c>
    </row>
    <row r="10166" spans="1:17" x14ac:dyDescent="0.25">
      <c r="A10166">
        <v>23110</v>
      </c>
      <c r="B10166" t="s">
        <v>36672</v>
      </c>
      <c r="C10166" s="1">
        <v>4.3454852299999904E+16</v>
      </c>
      <c r="D10166" s="1">
        <v>1.17898394999999E+16</v>
      </c>
      <c r="E10166">
        <v>51002</v>
      </c>
      <c r="F10166" t="str">
        <f>VLOOKUP(E10166,'[1]movimento-per-comune-ambito-201'!$C$2:$D$547,2,0)</f>
        <v>Arezzo</v>
      </c>
      <c r="G10166" t="s">
        <v>65982</v>
      </c>
      <c r="H10166" t="s">
        <v>15</v>
      </c>
      <c r="I10166" t="s">
        <v>36673</v>
      </c>
      <c r="J10166">
        <v>52100</v>
      </c>
      <c r="K10166" t="s">
        <v>36303</v>
      </c>
      <c r="L10166" t="str">
        <f>VLOOKUP(K10166,'[1]movimento-per-comune-ambito-201'!$B$2:$D$547,3,FALSE)</f>
        <v>Arezzo</v>
      </c>
      <c r="M10166" t="s">
        <v>36240</v>
      </c>
      <c r="N10166">
        <v>4</v>
      </c>
      <c r="O10166" t="s">
        <v>36674</v>
      </c>
      <c r="P10166" t="s">
        <v>36675</v>
      </c>
      <c r="Q10166">
        <v>3334552940</v>
      </c>
    </row>
    <row r="10167" spans="1:17" x14ac:dyDescent="0.25">
      <c r="A10167">
        <v>23900</v>
      </c>
      <c r="B10167" t="s">
        <v>36676</v>
      </c>
      <c r="C10167" s="1">
        <v>4.3517051899999904E+16</v>
      </c>
      <c r="D10167" s="1">
        <v>118892808</v>
      </c>
      <c r="E10167">
        <v>51002</v>
      </c>
      <c r="F10167" t="str">
        <f>VLOOKUP(E10167,'[1]movimento-per-comune-ambito-201'!$C$2:$D$547,2,0)</f>
        <v>Arezzo</v>
      </c>
      <c r="G10167" t="s">
        <v>65463</v>
      </c>
      <c r="H10167" t="s">
        <v>15</v>
      </c>
      <c r="I10167" t="s">
        <v>36677</v>
      </c>
      <c r="J10167">
        <v>52100</v>
      </c>
      <c r="K10167" t="s">
        <v>36303</v>
      </c>
      <c r="L10167" t="str">
        <f>VLOOKUP(K10167,'[1]movimento-per-comune-ambito-201'!$B$2:$D$547,3,FALSE)</f>
        <v>Arezzo</v>
      </c>
      <c r="M10167" t="s">
        <v>36240</v>
      </c>
      <c r="N10167">
        <v>4</v>
      </c>
      <c r="O10167" t="s">
        <v>36678</v>
      </c>
      <c r="Q10167" t="s">
        <v>36679</v>
      </c>
    </row>
    <row r="10168" spans="1:17" x14ac:dyDescent="0.25">
      <c r="A10168">
        <v>24075</v>
      </c>
      <c r="B10168" t="s">
        <v>36680</v>
      </c>
      <c r="C10168" s="1">
        <v>4.3469189999999904E+16</v>
      </c>
      <c r="D10168" s="1">
        <v>118385053</v>
      </c>
      <c r="E10168">
        <v>51002</v>
      </c>
      <c r="F10168" t="str">
        <f>VLOOKUP(E10168,'[1]movimento-per-comune-ambito-201'!$C$2:$D$547,2,0)</f>
        <v>Arezzo</v>
      </c>
      <c r="G10168" t="s">
        <v>65464</v>
      </c>
      <c r="H10168" t="s">
        <v>15</v>
      </c>
      <c r="I10168" t="s">
        <v>36681</v>
      </c>
      <c r="J10168">
        <v>52100</v>
      </c>
      <c r="K10168" t="s">
        <v>36303</v>
      </c>
      <c r="L10168" t="str">
        <f>VLOOKUP(K10168,'[1]movimento-per-comune-ambito-201'!$B$2:$D$547,3,FALSE)</f>
        <v>Arezzo</v>
      </c>
      <c r="M10168" t="s">
        <v>36240</v>
      </c>
      <c r="N10168">
        <v>4</v>
      </c>
      <c r="O10168" t="s">
        <v>36682</v>
      </c>
      <c r="P10168" t="s">
        <v>36683</v>
      </c>
      <c r="Q10168">
        <v>3333790198</v>
      </c>
    </row>
    <row r="10169" spans="1:17" x14ac:dyDescent="0.25">
      <c r="A10169">
        <v>24397</v>
      </c>
      <c r="B10169" t="s">
        <v>36684</v>
      </c>
      <c r="C10169" s="1">
        <v>4.34458227E+16</v>
      </c>
      <c r="D10169" s="1">
        <v>1.19236368E+16</v>
      </c>
      <c r="E10169">
        <v>51002</v>
      </c>
      <c r="F10169" t="str">
        <f>VLOOKUP(E10169,'[1]movimento-per-comune-ambito-201'!$C$2:$D$547,2,0)</f>
        <v>Arezzo</v>
      </c>
      <c r="G10169" t="s">
        <v>65465</v>
      </c>
      <c r="H10169" t="s">
        <v>15</v>
      </c>
      <c r="I10169" t="s">
        <v>36685</v>
      </c>
      <c r="J10169">
        <v>52100</v>
      </c>
      <c r="K10169" t="s">
        <v>36303</v>
      </c>
      <c r="L10169" t="str">
        <f>VLOOKUP(K10169,'[1]movimento-per-comune-ambito-201'!$B$2:$D$547,3,FALSE)</f>
        <v>Arezzo</v>
      </c>
      <c r="M10169" t="s">
        <v>36240</v>
      </c>
      <c r="N10169">
        <v>0</v>
      </c>
      <c r="Q10169" t="s">
        <v>36686</v>
      </c>
    </row>
    <row r="10170" spans="1:17" x14ac:dyDescent="0.25">
      <c r="A10170">
        <v>24459</v>
      </c>
      <c r="B10170" t="s">
        <v>36687</v>
      </c>
      <c r="C10170" s="1">
        <v>4.3389505999999904E+16</v>
      </c>
      <c r="D10170" s="1">
        <v>1.18660409999999E+16</v>
      </c>
      <c r="E10170">
        <v>51002</v>
      </c>
      <c r="F10170" t="str">
        <f>VLOOKUP(E10170,'[1]movimento-per-comune-ambito-201'!$C$2:$D$547,2,0)</f>
        <v>Arezzo</v>
      </c>
      <c r="G10170" t="s">
        <v>65466</v>
      </c>
      <c r="H10170" t="s">
        <v>15</v>
      </c>
      <c r="I10170" t="s">
        <v>36688</v>
      </c>
      <c r="J10170">
        <v>52100</v>
      </c>
      <c r="K10170" t="s">
        <v>36303</v>
      </c>
      <c r="L10170" t="str">
        <f>VLOOKUP(K10170,'[1]movimento-per-comune-ambito-201'!$B$2:$D$547,3,FALSE)</f>
        <v>Arezzo</v>
      </c>
      <c r="M10170" t="s">
        <v>36240</v>
      </c>
      <c r="N10170">
        <v>3</v>
      </c>
      <c r="O10170" t="s">
        <v>36689</v>
      </c>
      <c r="P10170" t="s">
        <v>36690</v>
      </c>
      <c r="Q10170">
        <v>3484742791</v>
      </c>
    </row>
    <row r="10171" spans="1:17" x14ac:dyDescent="0.25">
      <c r="A10171">
        <v>24555</v>
      </c>
      <c r="B10171" t="s">
        <v>36691</v>
      </c>
      <c r="C10171" s="1">
        <v>4.3550538299999904E+16</v>
      </c>
      <c r="D10171" s="1">
        <v>1.18595912E+16</v>
      </c>
      <c r="E10171">
        <v>51002</v>
      </c>
      <c r="F10171" t="str">
        <f>VLOOKUP(E10171,'[1]movimento-per-comune-ambito-201'!$C$2:$D$547,2,0)</f>
        <v>Arezzo</v>
      </c>
      <c r="G10171" t="s">
        <v>65467</v>
      </c>
      <c r="H10171" t="s">
        <v>15</v>
      </c>
      <c r="I10171" t="s">
        <v>36692</v>
      </c>
      <c r="J10171">
        <v>52100</v>
      </c>
      <c r="K10171" t="s">
        <v>36303</v>
      </c>
      <c r="L10171" t="str">
        <f>VLOOKUP(K10171,'[1]movimento-per-comune-ambito-201'!$B$2:$D$547,3,FALSE)</f>
        <v>Arezzo</v>
      </c>
      <c r="M10171" t="s">
        <v>36240</v>
      </c>
      <c r="N10171">
        <v>5</v>
      </c>
      <c r="O10171" t="s">
        <v>36693</v>
      </c>
      <c r="P10171" t="s">
        <v>36694</v>
      </c>
      <c r="Q10171" t="s">
        <v>36695</v>
      </c>
    </row>
    <row r="10172" spans="1:17" x14ac:dyDescent="0.25">
      <c r="A10172">
        <v>24704</v>
      </c>
      <c r="B10172" t="s">
        <v>36696</v>
      </c>
      <c r="C10172" s="1">
        <v>4.3464676699999904E+16</v>
      </c>
      <c r="D10172" s="1">
        <v>120350608</v>
      </c>
      <c r="E10172">
        <v>51002</v>
      </c>
      <c r="F10172" t="str">
        <f>VLOOKUP(E10172,'[1]movimento-per-comune-ambito-201'!$C$2:$D$547,2,0)</f>
        <v>Arezzo</v>
      </c>
      <c r="G10172" t="s">
        <v>65468</v>
      </c>
      <c r="H10172" t="s">
        <v>15</v>
      </c>
      <c r="I10172" t="s">
        <v>36697</v>
      </c>
      <c r="J10172">
        <v>52100</v>
      </c>
      <c r="K10172" t="s">
        <v>36303</v>
      </c>
      <c r="L10172" t="str">
        <f>VLOOKUP(K10172,'[1]movimento-per-comune-ambito-201'!$B$2:$D$547,3,FALSE)</f>
        <v>Arezzo</v>
      </c>
      <c r="M10172" t="s">
        <v>36240</v>
      </c>
      <c r="N10172">
        <v>3</v>
      </c>
      <c r="O10172" t="s">
        <v>36698</v>
      </c>
      <c r="P10172" t="s">
        <v>36699</v>
      </c>
      <c r="Q10172">
        <v>3356629058</v>
      </c>
    </row>
    <row r="10173" spans="1:17" x14ac:dyDescent="0.25">
      <c r="A10173">
        <v>24940</v>
      </c>
      <c r="B10173" t="s">
        <v>36700</v>
      </c>
      <c r="C10173" s="1">
        <v>4.3471625199999904E+16</v>
      </c>
      <c r="D10173" s="1">
        <v>119096124</v>
      </c>
      <c r="E10173">
        <v>51002</v>
      </c>
      <c r="F10173" t="str">
        <f>VLOOKUP(E10173,'[1]movimento-per-comune-ambito-201'!$C$2:$D$547,2,0)</f>
        <v>Arezzo</v>
      </c>
      <c r="G10173" t="s">
        <v>65469</v>
      </c>
      <c r="H10173" t="s">
        <v>15</v>
      </c>
      <c r="I10173" t="s">
        <v>36701</v>
      </c>
      <c r="J10173">
        <v>52100</v>
      </c>
      <c r="K10173" t="s">
        <v>36303</v>
      </c>
      <c r="L10173" t="str">
        <f>VLOOKUP(K10173,'[1]movimento-per-comune-ambito-201'!$B$2:$D$547,3,FALSE)</f>
        <v>Arezzo</v>
      </c>
      <c r="M10173" t="s">
        <v>36240</v>
      </c>
      <c r="N10173">
        <v>0</v>
      </c>
      <c r="O10173" t="s">
        <v>36702</v>
      </c>
      <c r="P10173" t="s">
        <v>36703</v>
      </c>
      <c r="Q10173" t="s">
        <v>36704</v>
      </c>
    </row>
    <row r="10174" spans="1:17" x14ac:dyDescent="0.25">
      <c r="A10174">
        <v>25125</v>
      </c>
      <c r="B10174" t="s">
        <v>36705</v>
      </c>
      <c r="C10174" s="1">
        <v>4.3451332999999904E+16</v>
      </c>
      <c r="D10174" s="1">
        <v>1.18029787E+16</v>
      </c>
      <c r="E10174">
        <v>51002</v>
      </c>
      <c r="F10174" t="str">
        <f>VLOOKUP(E10174,'[1]movimento-per-comune-ambito-201'!$C$2:$D$547,2,0)</f>
        <v>Arezzo</v>
      </c>
      <c r="G10174" t="s">
        <v>65470</v>
      </c>
      <c r="H10174" t="s">
        <v>15</v>
      </c>
      <c r="I10174" t="s">
        <v>36706</v>
      </c>
      <c r="J10174">
        <v>52100</v>
      </c>
      <c r="K10174" t="s">
        <v>36303</v>
      </c>
      <c r="L10174" t="str">
        <f>VLOOKUP(K10174,'[1]movimento-per-comune-ambito-201'!$B$2:$D$547,3,FALSE)</f>
        <v>Arezzo</v>
      </c>
      <c r="M10174" t="s">
        <v>36240</v>
      </c>
      <c r="N10174">
        <v>2</v>
      </c>
      <c r="O10174" t="s">
        <v>36707</v>
      </c>
      <c r="Q10174" t="s">
        <v>36708</v>
      </c>
    </row>
    <row r="10175" spans="1:17" x14ac:dyDescent="0.25">
      <c r="A10175">
        <v>6023</v>
      </c>
      <c r="B10175" t="s">
        <v>36709</v>
      </c>
      <c r="C10175" s="1">
        <v>4.3467266299999904E+16</v>
      </c>
      <c r="D10175" s="1">
        <v>1.18786989999999E+16</v>
      </c>
      <c r="E10175">
        <v>51002</v>
      </c>
      <c r="F10175" t="str">
        <f>VLOOKUP(E10175,'[1]movimento-per-comune-ambito-201'!$C$2:$D$547,2,0)</f>
        <v>Arezzo</v>
      </c>
      <c r="G10175" t="s">
        <v>63040</v>
      </c>
      <c r="H10175" t="s">
        <v>37</v>
      </c>
      <c r="I10175" t="s">
        <v>36710</v>
      </c>
      <c r="J10175">
        <v>52100</v>
      </c>
      <c r="K10175" t="s">
        <v>36303</v>
      </c>
      <c r="L10175" t="str">
        <f>VLOOKUP(K10175,'[1]movimento-per-comune-ambito-201'!$B$2:$D$547,3,FALSE)</f>
        <v>Arezzo</v>
      </c>
      <c r="M10175" t="s">
        <v>36240</v>
      </c>
      <c r="N10175">
        <v>0</v>
      </c>
      <c r="O10175" t="s">
        <v>36711</v>
      </c>
      <c r="P10175" t="s">
        <v>36712</v>
      </c>
      <c r="Q10175">
        <v>3388661934</v>
      </c>
    </row>
    <row r="10176" spans="1:17" x14ac:dyDescent="0.25">
      <c r="A10176">
        <v>6024</v>
      </c>
      <c r="B10176" t="s">
        <v>36713</v>
      </c>
      <c r="C10176" s="1">
        <v>4.3453047699999904E+16</v>
      </c>
      <c r="D10176" s="1">
        <v>1.18972896E+16</v>
      </c>
      <c r="E10176">
        <v>51002</v>
      </c>
      <c r="F10176" t="str">
        <f>VLOOKUP(E10176,'[1]movimento-per-comune-ambito-201'!$C$2:$D$547,2,0)</f>
        <v>Arezzo</v>
      </c>
      <c r="G10176" t="s">
        <v>63140</v>
      </c>
      <c r="H10176" t="s">
        <v>37</v>
      </c>
      <c r="I10176" t="s">
        <v>36714</v>
      </c>
      <c r="J10176">
        <v>52100</v>
      </c>
      <c r="K10176" t="s">
        <v>36303</v>
      </c>
      <c r="L10176" t="str">
        <f>VLOOKUP(K10176,'[1]movimento-per-comune-ambito-201'!$B$2:$D$547,3,FALSE)</f>
        <v>Arezzo</v>
      </c>
      <c r="M10176" t="s">
        <v>36240</v>
      </c>
      <c r="N10176">
        <v>0</v>
      </c>
      <c r="O10176" t="s">
        <v>36715</v>
      </c>
      <c r="P10176" t="s">
        <v>36716</v>
      </c>
      <c r="Q10176" t="s">
        <v>36717</v>
      </c>
    </row>
    <row r="10177" spans="1:17" x14ac:dyDescent="0.25">
      <c r="A10177">
        <v>18015</v>
      </c>
      <c r="B10177" t="s">
        <v>36718</v>
      </c>
      <c r="C10177" s="1">
        <v>4.34663321E+16</v>
      </c>
      <c r="D10177" s="1">
        <v>1.18822281E+16</v>
      </c>
      <c r="E10177">
        <v>51002</v>
      </c>
      <c r="F10177" t="str">
        <f>VLOOKUP(E10177,'[1]movimento-per-comune-ambito-201'!$C$2:$D$547,2,0)</f>
        <v>Arezzo</v>
      </c>
      <c r="G10177" t="s">
        <v>63642</v>
      </c>
      <c r="H10177" t="s">
        <v>52</v>
      </c>
      <c r="I10177" t="s">
        <v>36719</v>
      </c>
      <c r="J10177">
        <v>52100</v>
      </c>
      <c r="K10177" t="s">
        <v>36303</v>
      </c>
      <c r="L10177" t="str">
        <f>VLOOKUP(K10177,'[1]movimento-per-comune-ambito-201'!$B$2:$D$547,3,FALSE)</f>
        <v>Arezzo</v>
      </c>
      <c r="M10177" t="s">
        <v>36240</v>
      </c>
      <c r="N10177">
        <v>0</v>
      </c>
      <c r="O10177" t="s">
        <v>36720</v>
      </c>
      <c r="Q10177">
        <v>3332354297</v>
      </c>
    </row>
    <row r="10178" spans="1:17" x14ac:dyDescent="0.25">
      <c r="A10178">
        <v>6030</v>
      </c>
      <c r="B10178" t="s">
        <v>36721</v>
      </c>
      <c r="C10178" s="1">
        <v>4.33688214E+16</v>
      </c>
      <c r="D10178" s="1">
        <v>118990581</v>
      </c>
      <c r="E10178">
        <v>51002</v>
      </c>
      <c r="F10178" t="str">
        <f>VLOOKUP(E10178,'[1]movimento-per-comune-ambito-201'!$C$2:$D$547,2,0)</f>
        <v>Arezzo</v>
      </c>
      <c r="G10178" t="s">
        <v>63046</v>
      </c>
      <c r="H10178" t="s">
        <v>37</v>
      </c>
      <c r="I10178" t="s">
        <v>36722</v>
      </c>
      <c r="J10178">
        <v>52100</v>
      </c>
      <c r="K10178" t="s">
        <v>36303</v>
      </c>
      <c r="L10178" t="str">
        <f>VLOOKUP(K10178,'[1]movimento-per-comune-ambito-201'!$B$2:$D$547,3,FALSE)</f>
        <v>Arezzo</v>
      </c>
      <c r="M10178" t="s">
        <v>36240</v>
      </c>
      <c r="N10178">
        <v>0</v>
      </c>
      <c r="O10178" t="s">
        <v>36723</v>
      </c>
      <c r="P10178" t="s">
        <v>36724</v>
      </c>
      <c r="Q10178" t="s">
        <v>36725</v>
      </c>
    </row>
    <row r="10179" spans="1:17" x14ac:dyDescent="0.25">
      <c r="A10179">
        <v>6033</v>
      </c>
      <c r="B10179" t="s">
        <v>36726</v>
      </c>
      <c r="C10179" s="1">
        <v>4.3499401733806304E+16</v>
      </c>
      <c r="D10179" s="1">
        <v>1.19107621051208E+16</v>
      </c>
      <c r="E10179">
        <v>51002</v>
      </c>
      <c r="F10179" t="str">
        <f>VLOOKUP(E10179,'[1]movimento-per-comune-ambito-201'!$C$2:$D$547,2,0)</f>
        <v>Arezzo</v>
      </c>
      <c r="G10179" t="s">
        <v>63048</v>
      </c>
      <c r="H10179" t="s">
        <v>37</v>
      </c>
      <c r="I10179" t="s">
        <v>36727</v>
      </c>
      <c r="J10179">
        <v>52100</v>
      </c>
      <c r="K10179" t="s">
        <v>36303</v>
      </c>
      <c r="L10179" t="str">
        <f>VLOOKUP(K10179,'[1]movimento-per-comune-ambito-201'!$B$2:$D$547,3,FALSE)</f>
        <v>Arezzo</v>
      </c>
      <c r="M10179" t="s">
        <v>36240</v>
      </c>
      <c r="N10179">
        <v>0</v>
      </c>
      <c r="O10179" t="s">
        <v>36728</v>
      </c>
      <c r="P10179" t="s">
        <v>36729</v>
      </c>
      <c r="Q10179" t="s">
        <v>36730</v>
      </c>
    </row>
    <row r="10180" spans="1:17" x14ac:dyDescent="0.25">
      <c r="A10180">
        <v>6034</v>
      </c>
      <c r="B10180" t="s">
        <v>36731</v>
      </c>
      <c r="C10180" s="1">
        <v>4.3432543799999904E+16</v>
      </c>
      <c r="D10180" s="1">
        <v>119348069</v>
      </c>
      <c r="E10180">
        <v>51002</v>
      </c>
      <c r="F10180" t="str">
        <f>VLOOKUP(E10180,'[1]movimento-per-comune-ambito-201'!$C$2:$D$547,2,0)</f>
        <v>Arezzo</v>
      </c>
      <c r="G10180" t="s">
        <v>63049</v>
      </c>
      <c r="H10180" t="s">
        <v>37</v>
      </c>
      <c r="I10180" t="s">
        <v>36732</v>
      </c>
      <c r="J10180">
        <v>52100</v>
      </c>
      <c r="K10180" t="s">
        <v>36303</v>
      </c>
      <c r="L10180" t="str">
        <f>VLOOKUP(K10180,'[1]movimento-per-comune-ambito-201'!$B$2:$D$547,3,FALSE)</f>
        <v>Arezzo</v>
      </c>
      <c r="M10180" t="s">
        <v>36240</v>
      </c>
      <c r="N10180">
        <v>0</v>
      </c>
      <c r="O10180" t="s">
        <v>36733</v>
      </c>
      <c r="P10180" t="s">
        <v>36734</v>
      </c>
      <c r="Q10180" t="s">
        <v>36735</v>
      </c>
    </row>
    <row r="10181" spans="1:17" x14ac:dyDescent="0.25">
      <c r="A10181">
        <v>16800</v>
      </c>
      <c r="B10181" t="s">
        <v>36736</v>
      </c>
      <c r="C10181" s="1">
        <v>4.34712011E+16</v>
      </c>
      <c r="D10181" s="1">
        <v>1.18630616999999E+16</v>
      </c>
      <c r="E10181">
        <v>51002</v>
      </c>
      <c r="F10181" t="str">
        <f>VLOOKUP(E10181,'[1]movimento-per-comune-ambito-201'!$C$2:$D$547,2,0)</f>
        <v>Arezzo</v>
      </c>
      <c r="G10181" t="s">
        <v>63050</v>
      </c>
      <c r="H10181" t="s">
        <v>37</v>
      </c>
      <c r="I10181" t="s">
        <v>36737</v>
      </c>
      <c r="J10181">
        <v>52040</v>
      </c>
      <c r="K10181" t="s">
        <v>36303</v>
      </c>
      <c r="L10181" t="str">
        <f>VLOOKUP(K10181,'[1]movimento-per-comune-ambito-201'!$B$2:$D$547,3,FALSE)</f>
        <v>Arezzo</v>
      </c>
      <c r="M10181" t="s">
        <v>36240</v>
      </c>
      <c r="N10181">
        <v>0</v>
      </c>
      <c r="O10181" t="s">
        <v>36738</v>
      </c>
      <c r="P10181" t="s">
        <v>36739</v>
      </c>
      <c r="Q10181" t="s">
        <v>36740</v>
      </c>
    </row>
    <row r="10182" spans="1:17" x14ac:dyDescent="0.25">
      <c r="A10182">
        <v>17165</v>
      </c>
      <c r="B10182" t="s">
        <v>36741</v>
      </c>
      <c r="C10182" s="1">
        <v>4.34712011E+16</v>
      </c>
      <c r="D10182" s="1">
        <v>1.18630616999999E+16</v>
      </c>
      <c r="E10182">
        <v>51002</v>
      </c>
      <c r="F10182" t="str">
        <f>VLOOKUP(E10182,'[1]movimento-per-comune-ambito-201'!$C$2:$D$547,2,0)</f>
        <v>Arezzo</v>
      </c>
      <c r="G10182" t="s">
        <v>63051</v>
      </c>
      <c r="H10182" t="s">
        <v>37</v>
      </c>
      <c r="I10182" t="s">
        <v>36742</v>
      </c>
      <c r="J10182">
        <v>52100</v>
      </c>
      <c r="K10182" t="s">
        <v>36303</v>
      </c>
      <c r="L10182" t="str">
        <f>VLOOKUP(K10182,'[1]movimento-per-comune-ambito-201'!$B$2:$D$547,3,FALSE)</f>
        <v>Arezzo</v>
      </c>
      <c r="M10182" t="s">
        <v>36240</v>
      </c>
      <c r="N10182">
        <v>0</v>
      </c>
      <c r="O10182" t="s">
        <v>36743</v>
      </c>
      <c r="P10182" t="s">
        <v>36744</v>
      </c>
      <c r="Q10182">
        <v>3470324405</v>
      </c>
    </row>
    <row r="10183" spans="1:17" x14ac:dyDescent="0.25">
      <c r="A10183">
        <v>17740</v>
      </c>
      <c r="B10183" t="s">
        <v>36745</v>
      </c>
      <c r="C10183" s="1">
        <v>4.3528775933005104E+16</v>
      </c>
      <c r="D10183" s="1">
        <v>1.18591839486266E+16</v>
      </c>
      <c r="E10183">
        <v>51002</v>
      </c>
      <c r="F10183" t="str">
        <f>VLOOKUP(E10183,'[1]movimento-per-comune-ambito-201'!$C$2:$D$547,2,0)</f>
        <v>Arezzo</v>
      </c>
      <c r="G10183" t="s">
        <v>63368</v>
      </c>
      <c r="H10183" t="s">
        <v>37</v>
      </c>
      <c r="I10183" t="s">
        <v>36746</v>
      </c>
      <c r="J10183">
        <v>52100</v>
      </c>
      <c r="K10183" t="s">
        <v>36303</v>
      </c>
      <c r="L10183" t="str">
        <f>VLOOKUP(K10183,'[1]movimento-per-comune-ambito-201'!$B$2:$D$547,3,FALSE)</f>
        <v>Arezzo</v>
      </c>
      <c r="M10183" t="s">
        <v>36240</v>
      </c>
      <c r="N10183">
        <v>0</v>
      </c>
      <c r="O10183" t="s">
        <v>36747</v>
      </c>
      <c r="P10183" t="s">
        <v>36748</v>
      </c>
      <c r="Q10183" t="s">
        <v>36749</v>
      </c>
    </row>
    <row r="10184" spans="1:17" x14ac:dyDescent="0.25">
      <c r="A10184">
        <v>17741</v>
      </c>
      <c r="B10184" t="s">
        <v>36750</v>
      </c>
      <c r="C10184" s="1">
        <v>4.35288683907148E+16</v>
      </c>
      <c r="D10184" s="1">
        <v>1.18592731409362E+16</v>
      </c>
      <c r="E10184">
        <v>51002</v>
      </c>
      <c r="F10184" t="str">
        <f>VLOOKUP(E10184,'[1]movimento-per-comune-ambito-201'!$C$2:$D$547,2,0)</f>
        <v>Arezzo</v>
      </c>
      <c r="G10184" t="s">
        <v>63344</v>
      </c>
      <c r="H10184" t="s">
        <v>37</v>
      </c>
      <c r="I10184" t="s">
        <v>36746</v>
      </c>
      <c r="J10184">
        <v>52100</v>
      </c>
      <c r="K10184" t="s">
        <v>36303</v>
      </c>
      <c r="L10184" t="str">
        <f>VLOOKUP(K10184,'[1]movimento-per-comune-ambito-201'!$B$2:$D$547,3,FALSE)</f>
        <v>Arezzo</v>
      </c>
      <c r="M10184" t="s">
        <v>36240</v>
      </c>
      <c r="N10184">
        <v>0</v>
      </c>
      <c r="O10184" t="s">
        <v>36747</v>
      </c>
      <c r="P10184" t="s">
        <v>36748</v>
      </c>
      <c r="Q10184" t="s">
        <v>36749</v>
      </c>
    </row>
    <row r="10185" spans="1:17" x14ac:dyDescent="0.25">
      <c r="A10185">
        <v>18116</v>
      </c>
      <c r="B10185" t="s">
        <v>36751</v>
      </c>
      <c r="C10185" s="1">
        <v>4.3466967799999904E+16</v>
      </c>
      <c r="D10185" s="1">
        <v>1.18823076E+16</v>
      </c>
      <c r="E10185">
        <v>51002</v>
      </c>
      <c r="F10185" t="str">
        <f>VLOOKUP(E10185,'[1]movimento-per-comune-ambito-201'!$C$2:$D$547,2,0)</f>
        <v>Arezzo</v>
      </c>
      <c r="G10185" t="s">
        <v>63718</v>
      </c>
      <c r="H10185" t="s">
        <v>37</v>
      </c>
      <c r="I10185" t="s">
        <v>36752</v>
      </c>
      <c r="J10185">
        <v>52100</v>
      </c>
      <c r="K10185" t="s">
        <v>36303</v>
      </c>
      <c r="L10185" t="str">
        <f>VLOOKUP(K10185,'[1]movimento-per-comune-ambito-201'!$B$2:$D$547,3,FALSE)</f>
        <v>Arezzo</v>
      </c>
      <c r="M10185" t="s">
        <v>36240</v>
      </c>
      <c r="N10185">
        <v>0</v>
      </c>
      <c r="O10185" t="s">
        <v>36753</v>
      </c>
      <c r="P10185" t="s">
        <v>36754</v>
      </c>
      <c r="Q10185" t="s">
        <v>36755</v>
      </c>
    </row>
    <row r="10186" spans="1:17" x14ac:dyDescent="0.25">
      <c r="A10186">
        <v>18117</v>
      </c>
      <c r="B10186" t="s">
        <v>36756</v>
      </c>
      <c r="C10186" s="1">
        <v>4.3466967799999904E+16</v>
      </c>
      <c r="D10186" s="1">
        <v>1.18823076E+16</v>
      </c>
      <c r="E10186">
        <v>51002</v>
      </c>
      <c r="F10186" t="str">
        <f>VLOOKUP(E10186,'[1]movimento-per-comune-ambito-201'!$C$2:$D$547,2,0)</f>
        <v>Arezzo</v>
      </c>
      <c r="G10186" t="s">
        <v>63530</v>
      </c>
      <c r="H10186" t="s">
        <v>37</v>
      </c>
      <c r="I10186" t="s">
        <v>36757</v>
      </c>
      <c r="J10186">
        <v>52100</v>
      </c>
      <c r="K10186" t="s">
        <v>36303</v>
      </c>
      <c r="L10186" t="str">
        <f>VLOOKUP(K10186,'[1]movimento-per-comune-ambito-201'!$B$2:$D$547,3,FALSE)</f>
        <v>Arezzo</v>
      </c>
      <c r="M10186" t="s">
        <v>36240</v>
      </c>
      <c r="N10186">
        <v>0</v>
      </c>
      <c r="O10186" t="s">
        <v>36753</v>
      </c>
      <c r="P10186" t="s">
        <v>36754</v>
      </c>
      <c r="Q10186" t="s">
        <v>36755</v>
      </c>
    </row>
    <row r="10187" spans="1:17" x14ac:dyDescent="0.25">
      <c r="A10187">
        <v>18118</v>
      </c>
      <c r="B10187" t="s">
        <v>36758</v>
      </c>
      <c r="C10187" s="1">
        <v>4.3466967799999904E+16</v>
      </c>
      <c r="D10187" s="1">
        <v>1.18823076E+16</v>
      </c>
      <c r="E10187">
        <v>51002</v>
      </c>
      <c r="F10187" t="str">
        <f>VLOOKUP(E10187,'[1]movimento-per-comune-ambito-201'!$C$2:$D$547,2,0)</f>
        <v>Arezzo</v>
      </c>
      <c r="G10187" t="s">
        <v>63719</v>
      </c>
      <c r="H10187" t="s">
        <v>37</v>
      </c>
      <c r="I10187" t="s">
        <v>36759</v>
      </c>
      <c r="J10187">
        <v>52100</v>
      </c>
      <c r="K10187" t="s">
        <v>36303</v>
      </c>
      <c r="L10187" t="str">
        <f>VLOOKUP(K10187,'[1]movimento-per-comune-ambito-201'!$B$2:$D$547,3,FALSE)</f>
        <v>Arezzo</v>
      </c>
      <c r="M10187" t="s">
        <v>36240</v>
      </c>
      <c r="N10187">
        <v>0</v>
      </c>
      <c r="O10187" t="s">
        <v>36753</v>
      </c>
      <c r="P10187" t="s">
        <v>36754</v>
      </c>
      <c r="Q10187" t="s">
        <v>36755</v>
      </c>
    </row>
    <row r="10188" spans="1:17" x14ac:dyDescent="0.25">
      <c r="A10188">
        <v>19009</v>
      </c>
      <c r="B10188" t="s">
        <v>798</v>
      </c>
      <c r="C10188" s="1">
        <v>4.3466967799999904E+16</v>
      </c>
      <c r="D10188" s="1">
        <v>1.18823076E+16</v>
      </c>
      <c r="E10188">
        <v>51002</v>
      </c>
      <c r="F10188" t="str">
        <f>VLOOKUP(E10188,'[1]movimento-per-comune-ambito-201'!$C$2:$D$547,2,0)</f>
        <v>Arezzo</v>
      </c>
      <c r="G10188" t="s">
        <v>63373</v>
      </c>
      <c r="H10188" t="s">
        <v>37</v>
      </c>
      <c r="I10188" t="s">
        <v>36760</v>
      </c>
      <c r="J10188">
        <v>52100</v>
      </c>
      <c r="K10188" t="s">
        <v>36303</v>
      </c>
      <c r="L10188" t="str">
        <f>VLOOKUP(K10188,'[1]movimento-per-comune-ambito-201'!$B$2:$D$547,3,FALSE)</f>
        <v>Arezzo</v>
      </c>
      <c r="M10188" t="s">
        <v>36240</v>
      </c>
      <c r="N10188">
        <v>0</v>
      </c>
      <c r="Q10188" t="s">
        <v>36761</v>
      </c>
    </row>
    <row r="10189" spans="1:17" x14ac:dyDescent="0.25">
      <c r="A10189">
        <v>19010</v>
      </c>
      <c r="B10189" t="s">
        <v>36762</v>
      </c>
      <c r="C10189" s="1">
        <v>4.3466967799999904E+16</v>
      </c>
      <c r="D10189" s="1">
        <v>1.18823076E+16</v>
      </c>
      <c r="E10189">
        <v>51002</v>
      </c>
      <c r="F10189" t="str">
        <f>VLOOKUP(E10189,'[1]movimento-per-comune-ambito-201'!$C$2:$D$547,2,0)</f>
        <v>Arezzo</v>
      </c>
      <c r="G10189" t="s">
        <v>63484</v>
      </c>
      <c r="H10189" t="s">
        <v>37</v>
      </c>
      <c r="I10189" t="s">
        <v>36763</v>
      </c>
      <c r="J10189">
        <v>52100</v>
      </c>
      <c r="K10189" t="s">
        <v>36303</v>
      </c>
      <c r="L10189" t="str">
        <f>VLOOKUP(K10189,'[1]movimento-per-comune-ambito-201'!$B$2:$D$547,3,FALSE)</f>
        <v>Arezzo</v>
      </c>
      <c r="M10189" t="s">
        <v>36240</v>
      </c>
      <c r="N10189">
        <v>0</v>
      </c>
      <c r="Q10189" t="s">
        <v>36761</v>
      </c>
    </row>
    <row r="10190" spans="1:17" x14ac:dyDescent="0.25">
      <c r="A10190">
        <v>19913</v>
      </c>
      <c r="B10190" t="s">
        <v>36764</v>
      </c>
      <c r="C10190" s="1">
        <v>4.34629751E+16</v>
      </c>
      <c r="D10190" s="1">
        <v>119585437</v>
      </c>
      <c r="E10190">
        <v>51002</v>
      </c>
      <c r="F10190" t="str">
        <f>VLOOKUP(E10190,'[1]movimento-per-comune-ambito-201'!$C$2:$D$547,2,0)</f>
        <v>Arezzo</v>
      </c>
      <c r="G10190" t="s">
        <v>63375</v>
      </c>
      <c r="H10190" t="s">
        <v>37</v>
      </c>
      <c r="I10190" t="s">
        <v>36765</v>
      </c>
      <c r="J10190">
        <v>52100</v>
      </c>
      <c r="K10190" t="s">
        <v>36303</v>
      </c>
      <c r="L10190" t="str">
        <f>VLOOKUP(K10190,'[1]movimento-per-comune-ambito-201'!$B$2:$D$547,3,FALSE)</f>
        <v>Arezzo</v>
      </c>
      <c r="M10190" t="s">
        <v>36240</v>
      </c>
      <c r="N10190">
        <v>0</v>
      </c>
      <c r="O10190" t="s">
        <v>36766</v>
      </c>
      <c r="Q10190" t="s">
        <v>36767</v>
      </c>
    </row>
    <row r="10191" spans="1:17" x14ac:dyDescent="0.25">
      <c r="A10191">
        <v>20697</v>
      </c>
      <c r="B10191" t="s">
        <v>36768</v>
      </c>
      <c r="C10191" s="1">
        <v>4.34649707E+16</v>
      </c>
      <c r="D10191" s="1">
        <v>118804319</v>
      </c>
      <c r="E10191">
        <v>51002</v>
      </c>
      <c r="F10191" t="str">
        <f>VLOOKUP(E10191,'[1]movimento-per-comune-ambito-201'!$C$2:$D$547,2,0)</f>
        <v>Arezzo</v>
      </c>
      <c r="G10191" t="s">
        <v>63376</v>
      </c>
      <c r="H10191" t="s">
        <v>37</v>
      </c>
      <c r="I10191" t="s">
        <v>36769</v>
      </c>
      <c r="J10191">
        <v>52100</v>
      </c>
      <c r="K10191" t="s">
        <v>36303</v>
      </c>
      <c r="L10191" t="str">
        <f>VLOOKUP(K10191,'[1]movimento-per-comune-ambito-201'!$B$2:$D$547,3,FALSE)</f>
        <v>Arezzo</v>
      </c>
      <c r="M10191" t="s">
        <v>36240</v>
      </c>
      <c r="N10191">
        <v>0</v>
      </c>
      <c r="O10191" t="s">
        <v>36770</v>
      </c>
      <c r="P10191" t="s">
        <v>36771</v>
      </c>
      <c r="Q10191">
        <v>3468897460</v>
      </c>
    </row>
    <row r="10192" spans="1:17" x14ac:dyDescent="0.25">
      <c r="A10192">
        <v>20812</v>
      </c>
      <c r="B10192" t="s">
        <v>36772</v>
      </c>
      <c r="C10192" s="1">
        <v>4.34633631573308E+16</v>
      </c>
      <c r="D10192" s="1">
        <v>1189014622380360</v>
      </c>
      <c r="E10192">
        <v>51002</v>
      </c>
      <c r="F10192" t="str">
        <f>VLOOKUP(E10192,'[1]movimento-per-comune-ambito-201'!$C$2:$D$547,2,0)</f>
        <v>Arezzo</v>
      </c>
      <c r="G10192" t="s">
        <v>63347</v>
      </c>
      <c r="H10192" t="s">
        <v>37</v>
      </c>
      <c r="I10192" t="s">
        <v>36773</v>
      </c>
      <c r="J10192">
        <v>52100</v>
      </c>
      <c r="K10192" t="s">
        <v>36303</v>
      </c>
      <c r="L10192" t="str">
        <f>VLOOKUP(K10192,'[1]movimento-per-comune-ambito-201'!$B$2:$D$547,3,FALSE)</f>
        <v>Arezzo</v>
      </c>
      <c r="M10192" t="s">
        <v>36240</v>
      </c>
      <c r="N10192">
        <v>0</v>
      </c>
      <c r="O10192" t="s">
        <v>36774</v>
      </c>
      <c r="P10192" t="s">
        <v>36775</v>
      </c>
      <c r="Q10192">
        <v>3929054540</v>
      </c>
    </row>
    <row r="10193" spans="1:17" x14ac:dyDescent="0.25">
      <c r="A10193">
        <v>20944</v>
      </c>
      <c r="B10193" t="s">
        <v>32890</v>
      </c>
      <c r="C10193" s="1">
        <v>4.34709633E+16</v>
      </c>
      <c r="D10193" s="1">
        <v>118799916</v>
      </c>
      <c r="E10193">
        <v>51002</v>
      </c>
      <c r="F10193" t="str">
        <f>VLOOKUP(E10193,'[1]movimento-per-comune-ambito-201'!$C$2:$D$547,2,0)</f>
        <v>Arezzo</v>
      </c>
      <c r="G10193" t="s">
        <v>63348</v>
      </c>
      <c r="H10193" t="s">
        <v>37</v>
      </c>
      <c r="I10193" t="s">
        <v>36776</v>
      </c>
      <c r="J10193">
        <v>52100</v>
      </c>
      <c r="K10193" t="s">
        <v>36303</v>
      </c>
      <c r="L10193" t="str">
        <f>VLOOKUP(K10193,'[1]movimento-per-comune-ambito-201'!$B$2:$D$547,3,FALSE)</f>
        <v>Arezzo</v>
      </c>
      <c r="M10193" t="s">
        <v>36240</v>
      </c>
      <c r="N10193">
        <v>0</v>
      </c>
      <c r="O10193" t="s">
        <v>36777</v>
      </c>
      <c r="P10193" t="s">
        <v>36778</v>
      </c>
      <c r="Q10193" t="s">
        <v>36779</v>
      </c>
    </row>
    <row r="10194" spans="1:17" x14ac:dyDescent="0.25">
      <c r="A10194">
        <v>21084</v>
      </c>
      <c r="B10194" t="s">
        <v>36780</v>
      </c>
      <c r="C10194" s="1">
        <v>4.351169E+16</v>
      </c>
      <c r="D10194" s="1">
        <v>1.179836E+16</v>
      </c>
      <c r="E10194">
        <v>51002</v>
      </c>
      <c r="F10194" t="str">
        <f>VLOOKUP(E10194,'[1]movimento-per-comune-ambito-201'!$C$2:$D$547,2,0)</f>
        <v>Arezzo</v>
      </c>
      <c r="G10194" t="s">
        <v>63790</v>
      </c>
      <c r="H10194" t="s">
        <v>37</v>
      </c>
      <c r="I10194" t="s">
        <v>36781</v>
      </c>
      <c r="J10194">
        <v>52100</v>
      </c>
      <c r="K10194" t="s">
        <v>36303</v>
      </c>
      <c r="L10194" t="str">
        <f>VLOOKUP(K10194,'[1]movimento-per-comune-ambito-201'!$B$2:$D$547,3,FALSE)</f>
        <v>Arezzo</v>
      </c>
      <c r="M10194" t="s">
        <v>36240</v>
      </c>
      <c r="N10194">
        <v>0</v>
      </c>
      <c r="O10194" t="s">
        <v>36782</v>
      </c>
      <c r="P10194" t="s">
        <v>36783</v>
      </c>
      <c r="Q10194" t="s">
        <v>36784</v>
      </c>
    </row>
    <row r="10195" spans="1:17" x14ac:dyDescent="0.25">
      <c r="A10195">
        <v>21085</v>
      </c>
      <c r="B10195" t="s">
        <v>36780</v>
      </c>
      <c r="C10195" s="1">
        <v>4.351169E+16</v>
      </c>
      <c r="D10195" s="1">
        <v>1.179836E+16</v>
      </c>
      <c r="E10195">
        <v>51002</v>
      </c>
      <c r="F10195" t="str">
        <f>VLOOKUP(E10195,'[1]movimento-per-comune-ambito-201'!$C$2:$D$547,2,0)</f>
        <v>Arezzo</v>
      </c>
      <c r="G10195" t="s">
        <v>63720</v>
      </c>
      <c r="H10195" t="s">
        <v>37</v>
      </c>
      <c r="I10195" t="s">
        <v>36785</v>
      </c>
      <c r="J10195">
        <v>52100</v>
      </c>
      <c r="K10195" t="s">
        <v>36303</v>
      </c>
      <c r="L10195" t="str">
        <f>VLOOKUP(K10195,'[1]movimento-per-comune-ambito-201'!$B$2:$D$547,3,FALSE)</f>
        <v>Arezzo</v>
      </c>
      <c r="M10195" t="s">
        <v>36240</v>
      </c>
      <c r="N10195">
        <v>0</v>
      </c>
      <c r="O10195" t="s">
        <v>36782</v>
      </c>
      <c r="P10195" t="s">
        <v>36783</v>
      </c>
      <c r="Q10195" t="s">
        <v>36784</v>
      </c>
    </row>
    <row r="10196" spans="1:17" x14ac:dyDescent="0.25">
      <c r="A10196">
        <v>21643</v>
      </c>
      <c r="B10196" t="s">
        <v>36786</v>
      </c>
      <c r="C10196" s="1">
        <v>4.3465170399999904E+16</v>
      </c>
      <c r="D10196" s="1">
        <v>118802419</v>
      </c>
      <c r="E10196">
        <v>51002</v>
      </c>
      <c r="F10196" t="str">
        <f>VLOOKUP(E10196,'[1]movimento-per-comune-ambito-201'!$C$2:$D$547,2,0)</f>
        <v>Arezzo</v>
      </c>
      <c r="G10196" t="s">
        <v>63531</v>
      </c>
      <c r="H10196" t="s">
        <v>37</v>
      </c>
      <c r="I10196" t="s">
        <v>36787</v>
      </c>
      <c r="J10196">
        <v>52100</v>
      </c>
      <c r="K10196" t="s">
        <v>36303</v>
      </c>
      <c r="L10196" t="str">
        <f>VLOOKUP(K10196,'[1]movimento-per-comune-ambito-201'!$B$2:$D$547,3,FALSE)</f>
        <v>Arezzo</v>
      </c>
      <c r="M10196" t="s">
        <v>36240</v>
      </c>
      <c r="N10196">
        <v>0</v>
      </c>
      <c r="O10196" t="s">
        <v>36788</v>
      </c>
      <c r="Q10196">
        <v>3495839395</v>
      </c>
    </row>
    <row r="10197" spans="1:17" x14ac:dyDescent="0.25">
      <c r="A10197">
        <v>21762</v>
      </c>
      <c r="B10197" t="s">
        <v>36789</v>
      </c>
      <c r="C10197" s="1">
        <v>4.34641547E+16</v>
      </c>
      <c r="D10197" s="1">
        <v>118819949</v>
      </c>
      <c r="E10197">
        <v>51002</v>
      </c>
      <c r="F10197" t="str">
        <f>VLOOKUP(E10197,'[1]movimento-per-comune-ambito-201'!$C$2:$D$547,2,0)</f>
        <v>Arezzo</v>
      </c>
      <c r="G10197" t="s">
        <v>63723</v>
      </c>
      <c r="H10197" t="s">
        <v>37</v>
      </c>
      <c r="I10197" t="s">
        <v>36790</v>
      </c>
      <c r="J10197">
        <v>52100</v>
      </c>
      <c r="K10197" t="s">
        <v>36303</v>
      </c>
      <c r="L10197" t="str">
        <f>VLOOKUP(K10197,'[1]movimento-per-comune-ambito-201'!$B$2:$D$547,3,FALSE)</f>
        <v>Arezzo</v>
      </c>
      <c r="M10197" t="s">
        <v>36240</v>
      </c>
      <c r="N10197">
        <v>0</v>
      </c>
      <c r="O10197" t="s">
        <v>36791</v>
      </c>
      <c r="P10197" t="s">
        <v>36792</v>
      </c>
      <c r="Q10197" t="s">
        <v>36793</v>
      </c>
    </row>
    <row r="10198" spans="1:17" x14ac:dyDescent="0.25">
      <c r="A10198">
        <v>22021</v>
      </c>
      <c r="B10198" t="s">
        <v>10125</v>
      </c>
      <c r="C10198" s="1">
        <v>4.34631837E+16</v>
      </c>
      <c r="D10198" s="1">
        <v>118763269</v>
      </c>
      <c r="E10198">
        <v>51002</v>
      </c>
      <c r="F10198" t="str">
        <f>VLOOKUP(E10198,'[1]movimento-per-comune-ambito-201'!$C$2:$D$547,2,0)</f>
        <v>Arezzo</v>
      </c>
      <c r="G10198" t="s">
        <v>65983</v>
      </c>
      <c r="H10198" t="s">
        <v>37</v>
      </c>
      <c r="I10198" t="s">
        <v>36794</v>
      </c>
      <c r="J10198">
        <v>52100</v>
      </c>
      <c r="K10198" t="s">
        <v>36303</v>
      </c>
      <c r="L10198" t="str">
        <f>VLOOKUP(K10198,'[1]movimento-per-comune-ambito-201'!$B$2:$D$547,3,FALSE)</f>
        <v>Arezzo</v>
      </c>
      <c r="M10198" t="s">
        <v>36240</v>
      </c>
      <c r="N10198">
        <v>0</v>
      </c>
      <c r="O10198" t="s">
        <v>36795</v>
      </c>
      <c r="P10198" t="s">
        <v>36796</v>
      </c>
      <c r="Q10198">
        <v>3479457181</v>
      </c>
    </row>
    <row r="10199" spans="1:17" x14ac:dyDescent="0.25">
      <c r="A10199">
        <v>22076</v>
      </c>
      <c r="B10199" t="s">
        <v>36797</v>
      </c>
      <c r="C10199" s="1">
        <v>4.3479392199999904E+16</v>
      </c>
      <c r="D10199" s="1">
        <v>118793817</v>
      </c>
      <c r="E10199">
        <v>51002</v>
      </c>
      <c r="F10199" t="str">
        <f>VLOOKUP(E10199,'[1]movimento-per-comune-ambito-201'!$C$2:$D$547,2,0)</f>
        <v>Arezzo</v>
      </c>
      <c r="G10199" t="s">
        <v>63533</v>
      </c>
      <c r="H10199" t="s">
        <v>37</v>
      </c>
      <c r="I10199" t="s">
        <v>36798</v>
      </c>
      <c r="J10199">
        <v>52100</v>
      </c>
      <c r="K10199" t="s">
        <v>36303</v>
      </c>
      <c r="L10199" t="str">
        <f>VLOOKUP(K10199,'[1]movimento-per-comune-ambito-201'!$B$2:$D$547,3,FALSE)</f>
        <v>Arezzo</v>
      </c>
      <c r="M10199" t="s">
        <v>36240</v>
      </c>
      <c r="N10199">
        <v>0</v>
      </c>
      <c r="O10199" t="s">
        <v>36799</v>
      </c>
      <c r="Q10199">
        <v>3931539220</v>
      </c>
    </row>
    <row r="10200" spans="1:17" x14ac:dyDescent="0.25">
      <c r="A10200">
        <v>22234</v>
      </c>
      <c r="B10200" t="s">
        <v>36800</v>
      </c>
      <c r="C10200" s="1">
        <v>434632839</v>
      </c>
      <c r="D10200" s="1">
        <v>118796336</v>
      </c>
      <c r="E10200">
        <v>51002</v>
      </c>
      <c r="F10200" t="str">
        <f>VLOOKUP(E10200,'[1]movimento-per-comune-ambito-201'!$C$2:$D$547,2,0)</f>
        <v>Arezzo</v>
      </c>
      <c r="G10200" t="s">
        <v>63534</v>
      </c>
      <c r="H10200" t="s">
        <v>37</v>
      </c>
      <c r="I10200" t="s">
        <v>5781</v>
      </c>
      <c r="J10200">
        <v>52100</v>
      </c>
      <c r="K10200" t="s">
        <v>36303</v>
      </c>
      <c r="L10200" t="str">
        <f>VLOOKUP(K10200,'[1]movimento-per-comune-ambito-201'!$B$2:$D$547,3,FALSE)</f>
        <v>Arezzo</v>
      </c>
      <c r="M10200" t="s">
        <v>36240</v>
      </c>
      <c r="N10200">
        <v>0</v>
      </c>
      <c r="O10200" t="s">
        <v>36801</v>
      </c>
      <c r="P10200" t="s">
        <v>36802</v>
      </c>
      <c r="Q10200" t="s">
        <v>36803</v>
      </c>
    </row>
    <row r="10201" spans="1:17" x14ac:dyDescent="0.25">
      <c r="A10201">
        <v>22225</v>
      </c>
      <c r="B10201" t="s">
        <v>36804</v>
      </c>
      <c r="C10201" s="1">
        <v>4346237</v>
      </c>
      <c r="D10201" s="1">
        <v>1187947</v>
      </c>
      <c r="E10201">
        <v>51002</v>
      </c>
      <c r="F10201" t="str">
        <f>VLOOKUP(E10201,'[1]movimento-per-comune-ambito-201'!$C$2:$D$547,2,0)</f>
        <v>Arezzo</v>
      </c>
      <c r="G10201" t="s">
        <v>63535</v>
      </c>
      <c r="H10201" t="s">
        <v>37</v>
      </c>
      <c r="I10201" t="s">
        <v>36805</v>
      </c>
      <c r="J10201">
        <v>52100</v>
      </c>
      <c r="K10201" t="s">
        <v>36303</v>
      </c>
      <c r="L10201" t="str">
        <f>VLOOKUP(K10201,'[1]movimento-per-comune-ambito-201'!$B$2:$D$547,3,FALSE)</f>
        <v>Arezzo</v>
      </c>
      <c r="M10201" t="s">
        <v>36240</v>
      </c>
      <c r="N10201">
        <v>0</v>
      </c>
      <c r="O10201" t="s">
        <v>36806</v>
      </c>
      <c r="P10201" t="s">
        <v>36807</v>
      </c>
      <c r="Q10201">
        <v>3488945486</v>
      </c>
    </row>
    <row r="10202" spans="1:17" x14ac:dyDescent="0.25">
      <c r="A10202">
        <v>22235</v>
      </c>
      <c r="B10202" t="s">
        <v>36808</v>
      </c>
      <c r="C10202" s="1">
        <v>4.3460389999999904E+16</v>
      </c>
      <c r="D10202" s="1">
        <v>1189433</v>
      </c>
      <c r="E10202">
        <v>51002</v>
      </c>
      <c r="F10202" t="str">
        <f>VLOOKUP(E10202,'[1]movimento-per-comune-ambito-201'!$C$2:$D$547,2,0)</f>
        <v>Arezzo</v>
      </c>
      <c r="G10202" t="s">
        <v>63536</v>
      </c>
      <c r="H10202" t="s">
        <v>37</v>
      </c>
      <c r="I10202" t="s">
        <v>36809</v>
      </c>
      <c r="J10202">
        <v>52100</v>
      </c>
      <c r="K10202" t="s">
        <v>36303</v>
      </c>
      <c r="L10202" t="str">
        <f>VLOOKUP(K10202,'[1]movimento-per-comune-ambito-201'!$B$2:$D$547,3,FALSE)</f>
        <v>Arezzo</v>
      </c>
      <c r="M10202" t="s">
        <v>36240</v>
      </c>
      <c r="N10202">
        <v>0</v>
      </c>
      <c r="O10202" t="s">
        <v>36810</v>
      </c>
      <c r="P10202" t="s">
        <v>36811</v>
      </c>
      <c r="Q10202">
        <v>3332756555</v>
      </c>
    </row>
    <row r="10203" spans="1:17" x14ac:dyDescent="0.25">
      <c r="A10203">
        <v>22237</v>
      </c>
      <c r="B10203" t="s">
        <v>36812</v>
      </c>
      <c r="C10203" s="1">
        <v>4.34623963E+16</v>
      </c>
      <c r="D10203" s="1">
        <v>118812604</v>
      </c>
      <c r="E10203">
        <v>51002</v>
      </c>
      <c r="F10203" t="str">
        <f>VLOOKUP(E10203,'[1]movimento-per-comune-ambito-201'!$C$2:$D$547,2,0)</f>
        <v>Arezzo</v>
      </c>
      <c r="G10203" t="s">
        <v>65721</v>
      </c>
      <c r="H10203" t="s">
        <v>37</v>
      </c>
      <c r="I10203" t="s">
        <v>36813</v>
      </c>
      <c r="J10203">
        <v>52100</v>
      </c>
      <c r="K10203" t="s">
        <v>36303</v>
      </c>
      <c r="L10203" t="str">
        <f>VLOOKUP(K10203,'[1]movimento-per-comune-ambito-201'!$B$2:$D$547,3,FALSE)</f>
        <v>Arezzo</v>
      </c>
      <c r="M10203" t="s">
        <v>36240</v>
      </c>
      <c r="N10203">
        <v>0</v>
      </c>
      <c r="O10203" t="s">
        <v>36814</v>
      </c>
      <c r="Q10203">
        <v>3931539220</v>
      </c>
    </row>
    <row r="10204" spans="1:17" x14ac:dyDescent="0.25">
      <c r="A10204">
        <v>22238</v>
      </c>
      <c r="B10204" t="s">
        <v>36815</v>
      </c>
      <c r="C10204" s="1">
        <v>4.34798515E+16</v>
      </c>
      <c r="D10204" s="1">
        <v>118793472</v>
      </c>
      <c r="E10204">
        <v>51002</v>
      </c>
      <c r="F10204" t="str">
        <f>VLOOKUP(E10204,'[1]movimento-per-comune-ambito-201'!$C$2:$D$547,2,0)</f>
        <v>Arezzo</v>
      </c>
      <c r="G10204" t="s">
        <v>63537</v>
      </c>
      <c r="H10204" t="s">
        <v>37</v>
      </c>
      <c r="I10204" t="s">
        <v>36816</v>
      </c>
      <c r="J10204">
        <v>52100</v>
      </c>
      <c r="K10204" t="s">
        <v>36303</v>
      </c>
      <c r="L10204" t="str">
        <f>VLOOKUP(K10204,'[1]movimento-per-comune-ambito-201'!$B$2:$D$547,3,FALSE)</f>
        <v>Arezzo</v>
      </c>
      <c r="M10204" t="s">
        <v>36240</v>
      </c>
      <c r="N10204">
        <v>0</v>
      </c>
      <c r="O10204" t="s">
        <v>36814</v>
      </c>
      <c r="Q10204">
        <v>3931539220</v>
      </c>
    </row>
    <row r="10205" spans="1:17" x14ac:dyDescent="0.25">
      <c r="A10205">
        <v>22239</v>
      </c>
      <c r="B10205" t="s">
        <v>36817</v>
      </c>
      <c r="C10205" s="1">
        <v>4.34627691E+16</v>
      </c>
      <c r="D10205" s="1">
        <v>118778396</v>
      </c>
      <c r="E10205">
        <v>51002</v>
      </c>
      <c r="F10205" t="str">
        <f>VLOOKUP(E10205,'[1]movimento-per-comune-ambito-201'!$C$2:$D$547,2,0)</f>
        <v>Arezzo</v>
      </c>
      <c r="G10205" t="s">
        <v>65587</v>
      </c>
      <c r="H10205" t="s">
        <v>37</v>
      </c>
      <c r="I10205" t="s">
        <v>36818</v>
      </c>
      <c r="J10205">
        <v>52100</v>
      </c>
      <c r="K10205" t="s">
        <v>36303</v>
      </c>
      <c r="L10205" t="str">
        <f>VLOOKUP(K10205,'[1]movimento-per-comune-ambito-201'!$B$2:$D$547,3,FALSE)</f>
        <v>Arezzo</v>
      </c>
      <c r="M10205" t="s">
        <v>36240</v>
      </c>
      <c r="N10205">
        <v>0</v>
      </c>
      <c r="O10205" t="s">
        <v>36814</v>
      </c>
      <c r="Q10205">
        <v>3931539220</v>
      </c>
    </row>
    <row r="10206" spans="1:17" x14ac:dyDescent="0.25">
      <c r="A10206">
        <v>22936</v>
      </c>
      <c r="B10206" t="s">
        <v>36819</v>
      </c>
      <c r="C10206" s="1">
        <v>4.34666629E+16</v>
      </c>
      <c r="D10206" s="1">
        <v>118813169</v>
      </c>
      <c r="E10206">
        <v>51002</v>
      </c>
      <c r="F10206" t="str">
        <f>VLOOKUP(E10206,'[1]movimento-per-comune-ambito-201'!$C$2:$D$547,2,0)</f>
        <v>Arezzo</v>
      </c>
      <c r="G10206" t="s">
        <v>65588</v>
      </c>
      <c r="H10206" t="s">
        <v>37</v>
      </c>
      <c r="I10206" t="s">
        <v>36820</v>
      </c>
      <c r="J10206">
        <v>52100</v>
      </c>
      <c r="K10206" t="s">
        <v>36303</v>
      </c>
      <c r="L10206" t="str">
        <f>VLOOKUP(K10206,'[1]movimento-per-comune-ambito-201'!$B$2:$D$547,3,FALSE)</f>
        <v>Arezzo</v>
      </c>
      <c r="M10206" t="s">
        <v>36240</v>
      </c>
      <c r="N10206">
        <v>0</v>
      </c>
      <c r="O10206" t="s">
        <v>36821</v>
      </c>
      <c r="P10206" t="s">
        <v>36822</v>
      </c>
      <c r="Q10206" t="s">
        <v>36823</v>
      </c>
    </row>
    <row r="10207" spans="1:17" x14ac:dyDescent="0.25">
      <c r="A10207">
        <v>22937</v>
      </c>
      <c r="B10207" t="s">
        <v>30605</v>
      </c>
      <c r="C10207" s="1">
        <v>4.3464337299999904E+16</v>
      </c>
      <c r="D10207" s="1">
        <v>1.18615957E+16</v>
      </c>
      <c r="E10207">
        <v>51002</v>
      </c>
      <c r="F10207" t="str">
        <f>VLOOKUP(E10207,'[1]movimento-per-comune-ambito-201'!$C$2:$D$547,2,0)</f>
        <v>Arezzo</v>
      </c>
      <c r="G10207" t="s">
        <v>65984</v>
      </c>
      <c r="H10207" t="s">
        <v>37</v>
      </c>
      <c r="I10207" t="s">
        <v>36824</v>
      </c>
      <c r="J10207">
        <v>52100</v>
      </c>
      <c r="K10207" t="s">
        <v>36303</v>
      </c>
      <c r="L10207" t="str">
        <f>VLOOKUP(K10207,'[1]movimento-per-comune-ambito-201'!$B$2:$D$547,3,FALSE)</f>
        <v>Arezzo</v>
      </c>
      <c r="M10207" t="s">
        <v>36240</v>
      </c>
      <c r="N10207">
        <v>0</v>
      </c>
      <c r="Q10207" t="s">
        <v>36825</v>
      </c>
    </row>
    <row r="10208" spans="1:17" x14ac:dyDescent="0.25">
      <c r="A10208">
        <v>22938</v>
      </c>
      <c r="B10208" t="s">
        <v>36826</v>
      </c>
      <c r="C10208" s="1">
        <v>4.3464337299999904E+16</v>
      </c>
      <c r="D10208" s="1">
        <v>1.18615957E+16</v>
      </c>
      <c r="E10208">
        <v>51002</v>
      </c>
      <c r="F10208" t="str">
        <f>VLOOKUP(E10208,'[1]movimento-per-comune-ambito-201'!$C$2:$D$547,2,0)</f>
        <v>Arezzo</v>
      </c>
      <c r="G10208" t="s">
        <v>63539</v>
      </c>
      <c r="H10208" t="s">
        <v>37</v>
      </c>
      <c r="I10208" t="s">
        <v>36827</v>
      </c>
      <c r="J10208">
        <v>52100</v>
      </c>
      <c r="K10208" t="s">
        <v>36303</v>
      </c>
      <c r="L10208" t="str">
        <f>VLOOKUP(K10208,'[1]movimento-per-comune-ambito-201'!$B$2:$D$547,3,FALSE)</f>
        <v>Arezzo</v>
      </c>
      <c r="M10208" t="s">
        <v>36240</v>
      </c>
      <c r="N10208">
        <v>0</v>
      </c>
      <c r="O10208" t="s">
        <v>36828</v>
      </c>
      <c r="Q10208">
        <v>3662887491</v>
      </c>
    </row>
    <row r="10209" spans="1:17" x14ac:dyDescent="0.25">
      <c r="A10209">
        <v>23073</v>
      </c>
      <c r="B10209" t="s">
        <v>36829</v>
      </c>
      <c r="C10209" s="1">
        <v>4.34692693E+16</v>
      </c>
      <c r="D10209" s="1">
        <v>118711494</v>
      </c>
      <c r="E10209">
        <v>51002</v>
      </c>
      <c r="F10209" t="str">
        <f>VLOOKUP(E10209,'[1]movimento-per-comune-ambito-201'!$C$2:$D$547,2,0)</f>
        <v>Arezzo</v>
      </c>
      <c r="G10209" t="s">
        <v>63540</v>
      </c>
      <c r="H10209" t="s">
        <v>37</v>
      </c>
      <c r="I10209" t="s">
        <v>36830</v>
      </c>
      <c r="J10209">
        <v>52100</v>
      </c>
      <c r="K10209" t="s">
        <v>36303</v>
      </c>
      <c r="L10209" t="str">
        <f>VLOOKUP(K10209,'[1]movimento-per-comune-ambito-201'!$B$2:$D$547,3,FALSE)</f>
        <v>Arezzo</v>
      </c>
      <c r="M10209" t="s">
        <v>36240</v>
      </c>
      <c r="N10209">
        <v>0</v>
      </c>
      <c r="O10209" t="s">
        <v>36831</v>
      </c>
      <c r="P10209" t="s">
        <v>36832</v>
      </c>
      <c r="Q10209" t="s">
        <v>36833</v>
      </c>
    </row>
    <row r="10210" spans="1:17" x14ac:dyDescent="0.25">
      <c r="A10210">
        <v>23080</v>
      </c>
      <c r="B10210" t="s">
        <v>36834</v>
      </c>
      <c r="C10210" s="1">
        <v>4.3464705299999904E+16</v>
      </c>
      <c r="D10210" s="1">
        <v>11865872</v>
      </c>
      <c r="E10210">
        <v>51002</v>
      </c>
      <c r="F10210" t="str">
        <f>VLOOKUP(E10210,'[1]movimento-per-comune-ambito-201'!$C$2:$D$547,2,0)</f>
        <v>Arezzo</v>
      </c>
      <c r="G10210" t="s">
        <v>63541</v>
      </c>
      <c r="H10210" t="s">
        <v>37</v>
      </c>
      <c r="I10210" t="s">
        <v>36835</v>
      </c>
      <c r="J10210">
        <v>52100</v>
      </c>
      <c r="K10210" t="s">
        <v>36303</v>
      </c>
      <c r="L10210" t="str">
        <f>VLOOKUP(K10210,'[1]movimento-per-comune-ambito-201'!$B$2:$D$547,3,FALSE)</f>
        <v>Arezzo</v>
      </c>
      <c r="M10210" t="s">
        <v>36240</v>
      </c>
      <c r="N10210">
        <v>0</v>
      </c>
      <c r="O10210" t="s">
        <v>36836</v>
      </c>
      <c r="Q10210">
        <v>3487035340</v>
      </c>
    </row>
    <row r="10211" spans="1:17" x14ac:dyDescent="0.25">
      <c r="A10211">
        <v>23104</v>
      </c>
      <c r="B10211" t="s">
        <v>36837</v>
      </c>
      <c r="C10211" s="1">
        <v>4.3469329999999904E+16</v>
      </c>
      <c r="D10211" s="1">
        <v>1.187188E+16</v>
      </c>
      <c r="E10211">
        <v>51002</v>
      </c>
      <c r="F10211" t="str">
        <f>VLOOKUP(E10211,'[1]movimento-per-comune-ambito-201'!$C$2:$D$547,2,0)</f>
        <v>Arezzo</v>
      </c>
      <c r="G10211" t="s">
        <v>65985</v>
      </c>
      <c r="H10211" t="s">
        <v>37</v>
      </c>
      <c r="I10211" t="s">
        <v>36838</v>
      </c>
      <c r="J10211">
        <v>52100</v>
      </c>
      <c r="K10211" t="s">
        <v>36303</v>
      </c>
      <c r="L10211" t="str">
        <f>VLOOKUP(K10211,'[1]movimento-per-comune-ambito-201'!$B$2:$D$547,3,FALSE)</f>
        <v>Arezzo</v>
      </c>
      <c r="M10211" t="s">
        <v>36240</v>
      </c>
      <c r="N10211">
        <v>0</v>
      </c>
      <c r="O10211" t="s">
        <v>36788</v>
      </c>
      <c r="Q10211">
        <v>3495839395</v>
      </c>
    </row>
    <row r="10212" spans="1:17" x14ac:dyDescent="0.25">
      <c r="A10212">
        <v>23116</v>
      </c>
      <c r="B10212" t="s">
        <v>36839</v>
      </c>
      <c r="C10212" s="1">
        <v>4.34652102E+16</v>
      </c>
      <c r="D10212" s="1">
        <v>1.18800802999999E+16</v>
      </c>
      <c r="E10212">
        <v>51002</v>
      </c>
      <c r="F10212" t="str">
        <f>VLOOKUP(E10212,'[1]movimento-per-comune-ambito-201'!$C$2:$D$547,2,0)</f>
        <v>Arezzo</v>
      </c>
      <c r="G10212" t="s">
        <v>63543</v>
      </c>
      <c r="H10212" t="s">
        <v>37</v>
      </c>
      <c r="I10212" t="s">
        <v>36840</v>
      </c>
      <c r="J10212">
        <v>52100</v>
      </c>
      <c r="K10212" t="s">
        <v>36303</v>
      </c>
      <c r="L10212" t="str">
        <f>VLOOKUP(K10212,'[1]movimento-per-comune-ambito-201'!$B$2:$D$547,3,FALSE)</f>
        <v>Arezzo</v>
      </c>
      <c r="M10212" t="s">
        <v>36240</v>
      </c>
      <c r="N10212">
        <v>0</v>
      </c>
      <c r="O10212" t="s">
        <v>36841</v>
      </c>
      <c r="Q10212">
        <v>3355619831</v>
      </c>
    </row>
    <row r="10213" spans="1:17" x14ac:dyDescent="0.25">
      <c r="A10213">
        <v>23277</v>
      </c>
      <c r="B10213" t="s">
        <v>36842</v>
      </c>
      <c r="C10213" s="1">
        <v>4.3467286899999904E+16</v>
      </c>
      <c r="D10213" s="1">
        <v>118809475</v>
      </c>
      <c r="E10213">
        <v>51002</v>
      </c>
      <c r="F10213" t="str">
        <f>VLOOKUP(E10213,'[1]movimento-per-comune-ambito-201'!$C$2:$D$547,2,0)</f>
        <v>Arezzo</v>
      </c>
      <c r="G10213" t="s">
        <v>65986</v>
      </c>
      <c r="H10213" t="s">
        <v>37</v>
      </c>
      <c r="I10213" t="s">
        <v>36843</v>
      </c>
      <c r="J10213">
        <v>52100</v>
      </c>
      <c r="K10213" t="s">
        <v>36303</v>
      </c>
      <c r="L10213" t="str">
        <f>VLOOKUP(K10213,'[1]movimento-per-comune-ambito-201'!$B$2:$D$547,3,FALSE)</f>
        <v>Arezzo</v>
      </c>
      <c r="M10213" t="s">
        <v>36240</v>
      </c>
      <c r="N10213">
        <v>0</v>
      </c>
      <c r="O10213" t="s">
        <v>36844</v>
      </c>
      <c r="P10213" t="s">
        <v>36845</v>
      </c>
      <c r="Q10213" t="s">
        <v>36846</v>
      </c>
    </row>
    <row r="10214" spans="1:17" x14ac:dyDescent="0.25">
      <c r="A10214">
        <v>23221</v>
      </c>
      <c r="B10214" t="s">
        <v>36847</v>
      </c>
      <c r="C10214" s="1">
        <v>4.3463406599999904E+16</v>
      </c>
      <c r="D10214" s="1">
        <v>1.18786102E+16</v>
      </c>
      <c r="E10214">
        <v>51002</v>
      </c>
      <c r="F10214" t="str">
        <f>VLOOKUP(E10214,'[1]movimento-per-comune-ambito-201'!$C$2:$D$547,2,0)</f>
        <v>Arezzo</v>
      </c>
      <c r="G10214" t="s">
        <v>63544</v>
      </c>
      <c r="H10214" t="s">
        <v>37</v>
      </c>
      <c r="I10214" t="s">
        <v>36848</v>
      </c>
      <c r="J10214">
        <v>52100</v>
      </c>
      <c r="K10214" t="s">
        <v>36303</v>
      </c>
      <c r="L10214" t="str">
        <f>VLOOKUP(K10214,'[1]movimento-per-comune-ambito-201'!$B$2:$D$547,3,FALSE)</f>
        <v>Arezzo</v>
      </c>
      <c r="M10214" t="s">
        <v>36240</v>
      </c>
      <c r="N10214">
        <v>0</v>
      </c>
      <c r="O10214" t="s">
        <v>36849</v>
      </c>
      <c r="P10214" t="s">
        <v>36744</v>
      </c>
      <c r="Q10214">
        <v>3389144110</v>
      </c>
    </row>
    <row r="10215" spans="1:17" x14ac:dyDescent="0.25">
      <c r="A10215">
        <v>23222</v>
      </c>
      <c r="B10215" t="s">
        <v>36847</v>
      </c>
      <c r="C10215" s="1">
        <v>434621779</v>
      </c>
      <c r="D10215" s="1">
        <v>1.18767764E+16</v>
      </c>
      <c r="E10215">
        <v>51002</v>
      </c>
      <c r="F10215" t="str">
        <f>VLOOKUP(E10215,'[1]movimento-per-comune-ambito-201'!$C$2:$D$547,2,0)</f>
        <v>Arezzo</v>
      </c>
      <c r="G10215" t="s">
        <v>65987</v>
      </c>
      <c r="H10215" t="s">
        <v>37</v>
      </c>
      <c r="I10215" t="s">
        <v>36850</v>
      </c>
      <c r="J10215">
        <v>52100</v>
      </c>
      <c r="K10215" t="s">
        <v>36303</v>
      </c>
      <c r="L10215" t="str">
        <f>VLOOKUP(K10215,'[1]movimento-per-comune-ambito-201'!$B$2:$D$547,3,FALSE)</f>
        <v>Arezzo</v>
      </c>
      <c r="M10215" t="s">
        <v>36240</v>
      </c>
      <c r="N10215">
        <v>0</v>
      </c>
      <c r="O10215" t="s">
        <v>36849</v>
      </c>
      <c r="P10215" t="s">
        <v>36744</v>
      </c>
      <c r="Q10215">
        <v>3389144110</v>
      </c>
    </row>
    <row r="10216" spans="1:17" x14ac:dyDescent="0.25">
      <c r="A10216">
        <v>23421</v>
      </c>
      <c r="B10216" t="s">
        <v>36851</v>
      </c>
      <c r="C10216" s="1">
        <v>4.3479511799999904E+16</v>
      </c>
      <c r="D10216" s="1">
        <v>118783216</v>
      </c>
      <c r="E10216">
        <v>51002</v>
      </c>
      <c r="F10216" t="str">
        <f>VLOOKUP(E10216,'[1]movimento-per-comune-ambito-201'!$C$2:$D$547,2,0)</f>
        <v>Arezzo</v>
      </c>
      <c r="G10216" t="s">
        <v>65988</v>
      </c>
      <c r="H10216" t="s">
        <v>37</v>
      </c>
      <c r="I10216" t="s">
        <v>36852</v>
      </c>
      <c r="J10216">
        <v>52100</v>
      </c>
      <c r="K10216" t="s">
        <v>36303</v>
      </c>
      <c r="L10216" t="str">
        <f>VLOOKUP(K10216,'[1]movimento-per-comune-ambito-201'!$B$2:$D$547,3,FALSE)</f>
        <v>Arezzo</v>
      </c>
      <c r="M10216" t="s">
        <v>36240</v>
      </c>
      <c r="N10216">
        <v>0</v>
      </c>
      <c r="O10216" t="s">
        <v>36853</v>
      </c>
      <c r="Q10216">
        <v>3312658958</v>
      </c>
    </row>
    <row r="10217" spans="1:17" x14ac:dyDescent="0.25">
      <c r="A10217">
        <v>23583</v>
      </c>
      <c r="B10217" t="s">
        <v>36854</v>
      </c>
      <c r="C10217" s="1">
        <v>4.3468082E+16</v>
      </c>
      <c r="D10217" s="1">
        <v>118773307</v>
      </c>
      <c r="E10217">
        <v>51002</v>
      </c>
      <c r="F10217" t="str">
        <f>VLOOKUP(E10217,'[1]movimento-per-comune-ambito-201'!$C$2:$D$547,2,0)</f>
        <v>Arezzo</v>
      </c>
      <c r="G10217" t="s">
        <v>65989</v>
      </c>
      <c r="H10217" t="s">
        <v>37</v>
      </c>
      <c r="I10217" t="s">
        <v>36855</v>
      </c>
      <c r="J10217">
        <v>52100</v>
      </c>
      <c r="K10217" t="s">
        <v>36303</v>
      </c>
      <c r="L10217" t="str">
        <f>VLOOKUP(K10217,'[1]movimento-per-comune-ambito-201'!$B$2:$D$547,3,FALSE)</f>
        <v>Arezzo</v>
      </c>
      <c r="M10217" t="s">
        <v>36240</v>
      </c>
      <c r="N10217">
        <v>0</v>
      </c>
      <c r="O10217" t="s">
        <v>36856</v>
      </c>
      <c r="P10217" t="s">
        <v>36857</v>
      </c>
      <c r="Q10217" t="s">
        <v>36779</v>
      </c>
    </row>
    <row r="10218" spans="1:17" x14ac:dyDescent="0.25">
      <c r="A10218">
        <v>23693</v>
      </c>
      <c r="B10218" t="s">
        <v>36858</v>
      </c>
      <c r="C10218" s="1">
        <v>4.34627442E+16</v>
      </c>
      <c r="D10218" s="1">
        <v>1.18804919E+16</v>
      </c>
      <c r="E10218">
        <v>51002</v>
      </c>
      <c r="F10218" t="str">
        <f>VLOOKUP(E10218,'[1]movimento-per-comune-ambito-201'!$C$2:$D$547,2,0)</f>
        <v>Arezzo</v>
      </c>
      <c r="G10218" t="s">
        <v>65990</v>
      </c>
      <c r="H10218" t="s">
        <v>37</v>
      </c>
      <c r="I10218" t="s">
        <v>36859</v>
      </c>
      <c r="J10218">
        <v>52100</v>
      </c>
      <c r="K10218" t="s">
        <v>36303</v>
      </c>
      <c r="L10218" t="str">
        <f>VLOOKUP(K10218,'[1]movimento-per-comune-ambito-201'!$B$2:$D$547,3,FALSE)</f>
        <v>Arezzo</v>
      </c>
      <c r="M10218" t="s">
        <v>36240</v>
      </c>
      <c r="N10218">
        <v>0</v>
      </c>
      <c r="O10218" t="s">
        <v>36860</v>
      </c>
      <c r="Q10218" t="s">
        <v>36861</v>
      </c>
    </row>
    <row r="10219" spans="1:17" x14ac:dyDescent="0.25">
      <c r="A10219">
        <v>23874</v>
      </c>
      <c r="B10219" t="s">
        <v>36862</v>
      </c>
      <c r="C10219" s="1">
        <v>4.3441153399999904E+16</v>
      </c>
      <c r="D10219" s="1">
        <v>1.18828612E+16</v>
      </c>
      <c r="E10219">
        <v>51002</v>
      </c>
      <c r="F10219" t="str">
        <f>VLOOKUP(E10219,'[1]movimento-per-comune-ambito-201'!$C$2:$D$547,2,0)</f>
        <v>Arezzo</v>
      </c>
      <c r="G10219" t="s">
        <v>65991</v>
      </c>
      <c r="H10219" t="s">
        <v>37</v>
      </c>
      <c r="I10219" t="s">
        <v>36863</v>
      </c>
      <c r="J10219">
        <v>52100</v>
      </c>
      <c r="K10219" t="s">
        <v>36303</v>
      </c>
      <c r="L10219" t="str">
        <f>VLOOKUP(K10219,'[1]movimento-per-comune-ambito-201'!$B$2:$D$547,3,FALSE)</f>
        <v>Arezzo</v>
      </c>
      <c r="M10219" t="s">
        <v>36240</v>
      </c>
      <c r="N10219">
        <v>0</v>
      </c>
      <c r="O10219" t="s">
        <v>36864</v>
      </c>
      <c r="P10219" t="s">
        <v>36865</v>
      </c>
      <c r="Q10219" t="s">
        <v>36866</v>
      </c>
    </row>
    <row r="10220" spans="1:17" x14ac:dyDescent="0.25">
      <c r="A10220">
        <v>24083</v>
      </c>
      <c r="B10220" t="s">
        <v>36867</v>
      </c>
      <c r="C10220" s="1">
        <v>4.3452252999999904E+16</v>
      </c>
      <c r="D10220" s="1">
        <v>118348209</v>
      </c>
      <c r="E10220">
        <v>51002</v>
      </c>
      <c r="F10220" t="str">
        <f>VLOOKUP(E10220,'[1]movimento-per-comune-ambito-201'!$C$2:$D$547,2,0)</f>
        <v>Arezzo</v>
      </c>
      <c r="G10220" t="s">
        <v>65992</v>
      </c>
      <c r="H10220" t="s">
        <v>37</v>
      </c>
      <c r="I10220" t="s">
        <v>36868</v>
      </c>
      <c r="J10220">
        <v>52100</v>
      </c>
      <c r="K10220" t="s">
        <v>36303</v>
      </c>
      <c r="L10220" t="str">
        <f>VLOOKUP(K10220,'[1]movimento-per-comune-ambito-201'!$B$2:$D$547,3,FALSE)</f>
        <v>Arezzo</v>
      </c>
      <c r="M10220" t="s">
        <v>36240</v>
      </c>
      <c r="N10220">
        <v>0</v>
      </c>
      <c r="O10220" t="s">
        <v>36869</v>
      </c>
      <c r="P10220" t="s">
        <v>36870</v>
      </c>
      <c r="Q10220" t="s">
        <v>36871</v>
      </c>
    </row>
    <row r="10221" spans="1:17" x14ac:dyDescent="0.25">
      <c r="A10221">
        <v>18124</v>
      </c>
      <c r="B10221" t="s">
        <v>36872</v>
      </c>
      <c r="C10221" s="1">
        <v>4.3466689299999904E+16</v>
      </c>
      <c r="D10221" s="1">
        <v>118787667</v>
      </c>
      <c r="E10221">
        <v>51002</v>
      </c>
      <c r="F10221" t="str">
        <f>VLOOKUP(E10221,'[1]movimento-per-comune-ambito-201'!$C$2:$D$547,2,0)</f>
        <v>Arezzo</v>
      </c>
      <c r="G10221" t="s">
        <v>63643</v>
      </c>
      <c r="H10221" t="s">
        <v>52</v>
      </c>
      <c r="I10221" t="s">
        <v>36873</v>
      </c>
      <c r="J10221">
        <v>52100</v>
      </c>
      <c r="K10221" t="s">
        <v>36303</v>
      </c>
      <c r="L10221" t="str">
        <f>VLOOKUP(K10221,'[1]movimento-per-comune-ambito-201'!$B$2:$D$547,3,FALSE)</f>
        <v>Arezzo</v>
      </c>
      <c r="M10221" t="s">
        <v>36240</v>
      </c>
      <c r="N10221">
        <v>0</v>
      </c>
      <c r="Q10221" t="s">
        <v>36874</v>
      </c>
    </row>
    <row r="10222" spans="1:17" x14ac:dyDescent="0.25">
      <c r="A10222">
        <v>24176</v>
      </c>
      <c r="B10222" t="s">
        <v>36875</v>
      </c>
      <c r="C10222" s="1">
        <v>434675875</v>
      </c>
      <c r="D10222" s="1">
        <v>118790502</v>
      </c>
      <c r="E10222">
        <v>51002</v>
      </c>
      <c r="F10222" t="str">
        <f>VLOOKUP(E10222,'[1]movimento-per-comune-ambito-201'!$C$2:$D$547,2,0)</f>
        <v>Arezzo</v>
      </c>
      <c r="G10222" t="s">
        <v>65993</v>
      </c>
      <c r="H10222" t="s">
        <v>37</v>
      </c>
      <c r="I10222" t="s">
        <v>36876</v>
      </c>
      <c r="J10222">
        <v>52100</v>
      </c>
      <c r="K10222" t="s">
        <v>36303</v>
      </c>
      <c r="L10222" t="str">
        <f>VLOOKUP(K10222,'[1]movimento-per-comune-ambito-201'!$B$2:$D$547,3,FALSE)</f>
        <v>Arezzo</v>
      </c>
      <c r="M10222" t="s">
        <v>36240</v>
      </c>
      <c r="N10222">
        <v>0</v>
      </c>
      <c r="O10222" t="s">
        <v>36877</v>
      </c>
      <c r="Q10222" t="s">
        <v>36878</v>
      </c>
    </row>
    <row r="10223" spans="1:17" x14ac:dyDescent="0.25">
      <c r="A10223">
        <v>24254</v>
      </c>
      <c r="B10223" t="s">
        <v>36879</v>
      </c>
      <c r="C10223" s="1">
        <v>4.3459346199999904E+16</v>
      </c>
      <c r="D10223" s="1">
        <v>1.18731101999999E+16</v>
      </c>
      <c r="E10223">
        <v>51002</v>
      </c>
      <c r="F10223" t="str">
        <f>VLOOKUP(E10223,'[1]movimento-per-comune-ambito-201'!$C$2:$D$547,2,0)</f>
        <v>Arezzo</v>
      </c>
      <c r="G10223" t="s">
        <v>65994</v>
      </c>
      <c r="H10223" t="s">
        <v>37</v>
      </c>
      <c r="I10223" t="s">
        <v>36880</v>
      </c>
      <c r="J10223">
        <v>52100</v>
      </c>
      <c r="K10223" t="s">
        <v>36303</v>
      </c>
      <c r="L10223" t="str">
        <f>VLOOKUP(K10223,'[1]movimento-per-comune-ambito-201'!$B$2:$D$547,3,FALSE)</f>
        <v>Arezzo</v>
      </c>
      <c r="M10223" t="s">
        <v>36240</v>
      </c>
      <c r="N10223">
        <v>0</v>
      </c>
      <c r="O10223" t="s">
        <v>36881</v>
      </c>
      <c r="Q10223" t="s">
        <v>36882</v>
      </c>
    </row>
    <row r="10224" spans="1:17" x14ac:dyDescent="0.25">
      <c r="A10224">
        <v>24277</v>
      </c>
      <c r="B10224" t="s">
        <v>36883</v>
      </c>
      <c r="C10224" s="1">
        <v>4.35308087E+16</v>
      </c>
      <c r="D10224" s="1">
        <v>1.188803E+16</v>
      </c>
      <c r="E10224">
        <v>51002</v>
      </c>
      <c r="F10224" t="str">
        <f>VLOOKUP(E10224,'[1]movimento-per-comune-ambito-201'!$C$2:$D$547,2,0)</f>
        <v>Arezzo</v>
      </c>
      <c r="G10224" t="s">
        <v>65995</v>
      </c>
      <c r="H10224" t="s">
        <v>37</v>
      </c>
      <c r="I10224" t="s">
        <v>36884</v>
      </c>
      <c r="J10224">
        <v>52100</v>
      </c>
      <c r="K10224" t="s">
        <v>36303</v>
      </c>
      <c r="L10224" t="str">
        <f>VLOOKUP(K10224,'[1]movimento-per-comune-ambito-201'!$B$2:$D$547,3,FALSE)</f>
        <v>Arezzo</v>
      </c>
      <c r="M10224" t="s">
        <v>36240</v>
      </c>
      <c r="N10224">
        <v>0</v>
      </c>
      <c r="O10224" t="s">
        <v>36885</v>
      </c>
      <c r="P10224" t="s">
        <v>36886</v>
      </c>
      <c r="Q10224" t="s">
        <v>36887</v>
      </c>
    </row>
    <row r="10225" spans="1:17" x14ac:dyDescent="0.25">
      <c r="A10225">
        <v>24364</v>
      </c>
      <c r="B10225" t="s">
        <v>36888</v>
      </c>
      <c r="C10225" s="1">
        <v>434661185</v>
      </c>
      <c r="D10225" s="1">
        <v>118792802</v>
      </c>
      <c r="E10225">
        <v>51002</v>
      </c>
      <c r="F10225" t="str">
        <f>VLOOKUP(E10225,'[1]movimento-per-comune-ambito-201'!$C$2:$D$547,2,0)</f>
        <v>Arezzo</v>
      </c>
      <c r="G10225" t="s">
        <v>65996</v>
      </c>
      <c r="H10225" t="s">
        <v>37</v>
      </c>
      <c r="I10225" t="s">
        <v>36889</v>
      </c>
      <c r="J10225">
        <v>52100</v>
      </c>
      <c r="K10225" t="s">
        <v>36303</v>
      </c>
      <c r="L10225" t="str">
        <f>VLOOKUP(K10225,'[1]movimento-per-comune-ambito-201'!$B$2:$D$547,3,FALSE)</f>
        <v>Arezzo</v>
      </c>
      <c r="M10225" t="s">
        <v>36240</v>
      </c>
      <c r="N10225">
        <v>0</v>
      </c>
      <c r="O10225" t="s">
        <v>36890</v>
      </c>
      <c r="P10225" t="s">
        <v>36891</v>
      </c>
      <c r="Q10225" t="s">
        <v>36892</v>
      </c>
    </row>
    <row r="10226" spans="1:17" x14ac:dyDescent="0.25">
      <c r="A10226">
        <v>24576</v>
      </c>
      <c r="B10226" t="s">
        <v>36893</v>
      </c>
      <c r="C10226" s="1">
        <v>4.34668743E+16</v>
      </c>
      <c r="D10226" s="1">
        <v>118785677</v>
      </c>
      <c r="E10226">
        <v>51002</v>
      </c>
      <c r="F10226" t="str">
        <f>VLOOKUP(E10226,'[1]movimento-per-comune-ambito-201'!$C$2:$D$547,2,0)</f>
        <v>Arezzo</v>
      </c>
      <c r="G10226" t="s">
        <v>63548</v>
      </c>
      <c r="H10226" t="s">
        <v>37</v>
      </c>
      <c r="I10226" t="s">
        <v>36894</v>
      </c>
      <c r="J10226">
        <v>52100</v>
      </c>
      <c r="K10226" t="s">
        <v>36303</v>
      </c>
      <c r="L10226" t="str">
        <f>VLOOKUP(K10226,'[1]movimento-per-comune-ambito-201'!$B$2:$D$547,3,FALSE)</f>
        <v>Arezzo</v>
      </c>
      <c r="M10226" t="s">
        <v>36240</v>
      </c>
      <c r="N10226">
        <v>0</v>
      </c>
      <c r="O10226" t="s">
        <v>36895</v>
      </c>
      <c r="P10226" t="s">
        <v>36896</v>
      </c>
      <c r="Q10226" t="s">
        <v>36897</v>
      </c>
    </row>
    <row r="10227" spans="1:17" x14ac:dyDescent="0.25">
      <c r="A10227">
        <v>24599</v>
      </c>
      <c r="B10227" t="s">
        <v>36789</v>
      </c>
      <c r="C10227" s="1">
        <v>4.3462917599999904E+16</v>
      </c>
      <c r="D10227" s="1">
        <v>118819196</v>
      </c>
      <c r="E10227">
        <v>51002</v>
      </c>
      <c r="F10227" t="str">
        <f>VLOOKUP(E10227,'[1]movimento-per-comune-ambito-201'!$C$2:$D$547,2,0)</f>
        <v>Arezzo</v>
      </c>
      <c r="G10227" t="s">
        <v>65997</v>
      </c>
      <c r="H10227" t="s">
        <v>37</v>
      </c>
      <c r="I10227" t="s">
        <v>36898</v>
      </c>
      <c r="J10227">
        <v>52100</v>
      </c>
      <c r="K10227" t="s">
        <v>36303</v>
      </c>
      <c r="L10227" t="str">
        <f>VLOOKUP(K10227,'[1]movimento-per-comune-ambito-201'!$B$2:$D$547,3,FALSE)</f>
        <v>Arezzo</v>
      </c>
      <c r="M10227" t="s">
        <v>36240</v>
      </c>
      <c r="N10227">
        <v>0</v>
      </c>
      <c r="O10227" t="s">
        <v>36791</v>
      </c>
      <c r="P10227" t="s">
        <v>36899</v>
      </c>
      <c r="Q10227">
        <v>3772535581</v>
      </c>
    </row>
    <row r="10228" spans="1:17" x14ac:dyDescent="0.25">
      <c r="A10228">
        <v>24610</v>
      </c>
      <c r="B10228" t="s">
        <v>36900</v>
      </c>
      <c r="C10228" s="1">
        <v>434795376</v>
      </c>
      <c r="D10228" s="1">
        <v>118786684</v>
      </c>
      <c r="E10228">
        <v>51002</v>
      </c>
      <c r="F10228" t="str">
        <f>VLOOKUP(E10228,'[1]movimento-per-comune-ambito-201'!$C$2:$D$547,2,0)</f>
        <v>Arezzo</v>
      </c>
      <c r="G10228" t="s">
        <v>65998</v>
      </c>
      <c r="H10228" t="s">
        <v>37</v>
      </c>
      <c r="I10228" t="s">
        <v>36901</v>
      </c>
      <c r="J10228">
        <v>52100</v>
      </c>
      <c r="K10228" t="s">
        <v>36303</v>
      </c>
      <c r="L10228" t="str">
        <f>VLOOKUP(K10228,'[1]movimento-per-comune-ambito-201'!$B$2:$D$547,3,FALSE)</f>
        <v>Arezzo</v>
      </c>
      <c r="M10228" t="s">
        <v>36240</v>
      </c>
      <c r="N10228">
        <v>0</v>
      </c>
      <c r="O10228" t="s">
        <v>36902</v>
      </c>
      <c r="Q10228" t="s">
        <v>36903</v>
      </c>
    </row>
    <row r="10229" spans="1:17" x14ac:dyDescent="0.25">
      <c r="A10229">
        <v>24826</v>
      </c>
      <c r="B10229" t="s">
        <v>36904</v>
      </c>
      <c r="C10229" s="1">
        <v>4.34611159E+16</v>
      </c>
      <c r="D10229" s="1">
        <v>1.18882141E+16</v>
      </c>
      <c r="E10229">
        <v>51002</v>
      </c>
      <c r="F10229" t="str">
        <f>VLOOKUP(E10229,'[1]movimento-per-comune-ambito-201'!$C$2:$D$547,2,0)</f>
        <v>Arezzo</v>
      </c>
      <c r="G10229" t="s">
        <v>65999</v>
      </c>
      <c r="H10229" t="s">
        <v>37</v>
      </c>
      <c r="I10229" t="s">
        <v>36905</v>
      </c>
      <c r="J10229">
        <v>52100</v>
      </c>
      <c r="K10229" t="s">
        <v>36303</v>
      </c>
      <c r="L10229" t="str">
        <f>VLOOKUP(K10229,'[1]movimento-per-comune-ambito-201'!$B$2:$D$547,3,FALSE)</f>
        <v>Arezzo</v>
      </c>
      <c r="M10229" t="s">
        <v>36240</v>
      </c>
      <c r="N10229">
        <v>0</v>
      </c>
      <c r="O10229" t="s">
        <v>36906</v>
      </c>
      <c r="Q10229" t="s">
        <v>36907</v>
      </c>
    </row>
    <row r="10230" spans="1:17" x14ac:dyDescent="0.25">
      <c r="A10230">
        <v>24886</v>
      </c>
      <c r="B10230" t="s">
        <v>36908</v>
      </c>
      <c r="C10230" s="1">
        <v>434632839</v>
      </c>
      <c r="D10230" s="1">
        <v>118796336</v>
      </c>
      <c r="E10230">
        <v>51002</v>
      </c>
      <c r="F10230" t="str">
        <f>VLOOKUP(E10230,'[1]movimento-per-comune-ambito-201'!$C$2:$D$547,2,0)</f>
        <v>Arezzo</v>
      </c>
      <c r="G10230" t="s">
        <v>63550</v>
      </c>
      <c r="H10230" t="s">
        <v>37</v>
      </c>
      <c r="I10230" t="s">
        <v>36909</v>
      </c>
      <c r="J10230">
        <v>52100</v>
      </c>
      <c r="K10230" t="s">
        <v>36303</v>
      </c>
      <c r="L10230" t="str">
        <f>VLOOKUP(K10230,'[1]movimento-per-comune-ambito-201'!$B$2:$D$547,3,FALSE)</f>
        <v>Arezzo</v>
      </c>
      <c r="M10230" t="s">
        <v>36240</v>
      </c>
      <c r="N10230">
        <v>0</v>
      </c>
      <c r="O10230" t="s">
        <v>36910</v>
      </c>
      <c r="P10230" t="s">
        <v>36911</v>
      </c>
      <c r="Q10230" t="s">
        <v>36912</v>
      </c>
    </row>
    <row r="10231" spans="1:17" x14ac:dyDescent="0.25">
      <c r="A10231">
        <v>25002</v>
      </c>
      <c r="B10231" t="s">
        <v>36913</v>
      </c>
      <c r="C10231" s="1">
        <v>4.34595306E+16</v>
      </c>
      <c r="D10231" s="1">
        <v>1.18763156999999E+16</v>
      </c>
      <c r="E10231">
        <v>51002</v>
      </c>
      <c r="F10231" t="str">
        <f>VLOOKUP(E10231,'[1]movimento-per-comune-ambito-201'!$C$2:$D$547,2,0)</f>
        <v>Arezzo</v>
      </c>
      <c r="G10231" t="s">
        <v>66000</v>
      </c>
      <c r="H10231" t="s">
        <v>37</v>
      </c>
      <c r="I10231" t="s">
        <v>36914</v>
      </c>
      <c r="J10231">
        <v>52100</v>
      </c>
      <c r="K10231" t="s">
        <v>36303</v>
      </c>
      <c r="L10231" t="str">
        <f>VLOOKUP(K10231,'[1]movimento-per-comune-ambito-201'!$B$2:$D$547,3,FALSE)</f>
        <v>Arezzo</v>
      </c>
      <c r="M10231" t="s">
        <v>36240</v>
      </c>
      <c r="N10231">
        <v>0</v>
      </c>
      <c r="O10231" t="s">
        <v>36915</v>
      </c>
      <c r="P10231" t="s">
        <v>36916</v>
      </c>
      <c r="Q10231" t="s">
        <v>36917</v>
      </c>
    </row>
    <row r="10232" spans="1:17" x14ac:dyDescent="0.25">
      <c r="A10232">
        <v>25127</v>
      </c>
      <c r="B10232" t="s">
        <v>36918</v>
      </c>
      <c r="C10232" s="1">
        <v>4.3480057899999904E+16</v>
      </c>
      <c r="D10232" s="1">
        <v>118786851</v>
      </c>
      <c r="E10232">
        <v>51002</v>
      </c>
      <c r="F10232" t="str">
        <f>VLOOKUP(E10232,'[1]movimento-per-comune-ambito-201'!$C$2:$D$547,2,0)</f>
        <v>Arezzo</v>
      </c>
      <c r="G10232" t="s">
        <v>63551</v>
      </c>
      <c r="H10232" t="s">
        <v>37</v>
      </c>
      <c r="I10232" t="s">
        <v>36919</v>
      </c>
      <c r="J10232">
        <v>52100</v>
      </c>
      <c r="K10232" t="s">
        <v>36303</v>
      </c>
      <c r="L10232" t="str">
        <f>VLOOKUP(K10232,'[1]movimento-per-comune-ambito-201'!$B$2:$D$547,3,FALSE)</f>
        <v>Arezzo</v>
      </c>
      <c r="M10232" t="s">
        <v>36240</v>
      </c>
      <c r="N10232">
        <v>0</v>
      </c>
      <c r="O10232" t="s">
        <v>36853</v>
      </c>
      <c r="Q10232" t="s">
        <v>36920</v>
      </c>
    </row>
    <row r="10233" spans="1:17" x14ac:dyDescent="0.25">
      <c r="A10233">
        <v>25142</v>
      </c>
      <c r="B10233" t="s">
        <v>36921</v>
      </c>
      <c r="C10233" s="1">
        <v>4.34796611E+16</v>
      </c>
      <c r="D10233" s="1">
        <v>118783057</v>
      </c>
      <c r="E10233">
        <v>51002</v>
      </c>
      <c r="F10233" t="str">
        <f>VLOOKUP(E10233,'[1]movimento-per-comune-ambito-201'!$C$2:$D$547,2,0)</f>
        <v>Arezzo</v>
      </c>
      <c r="G10233" t="s">
        <v>63553</v>
      </c>
      <c r="H10233" t="s">
        <v>37</v>
      </c>
      <c r="I10233" t="s">
        <v>36922</v>
      </c>
      <c r="J10233">
        <v>52100</v>
      </c>
      <c r="K10233" t="s">
        <v>36303</v>
      </c>
      <c r="L10233" t="str">
        <f>VLOOKUP(K10233,'[1]movimento-per-comune-ambito-201'!$B$2:$D$547,3,FALSE)</f>
        <v>Arezzo</v>
      </c>
      <c r="M10233" t="s">
        <v>36240</v>
      </c>
      <c r="N10233">
        <v>0</v>
      </c>
      <c r="O10233" t="s">
        <v>36923</v>
      </c>
      <c r="Q10233" t="s">
        <v>36924</v>
      </c>
    </row>
    <row r="10234" spans="1:17" x14ac:dyDescent="0.25">
      <c r="A10234">
        <v>25143</v>
      </c>
      <c r="B10234" t="s">
        <v>36921</v>
      </c>
      <c r="C10234" s="1">
        <v>4.34796611E+16</v>
      </c>
      <c r="D10234" s="1">
        <v>118783057</v>
      </c>
      <c r="E10234">
        <v>51002</v>
      </c>
      <c r="F10234" t="str">
        <f>VLOOKUP(E10234,'[1]movimento-per-comune-ambito-201'!$C$2:$D$547,2,0)</f>
        <v>Arezzo</v>
      </c>
      <c r="G10234" t="s">
        <v>63554</v>
      </c>
      <c r="H10234" t="s">
        <v>37</v>
      </c>
      <c r="I10234" t="s">
        <v>36925</v>
      </c>
      <c r="J10234">
        <v>52100</v>
      </c>
      <c r="K10234" t="s">
        <v>36303</v>
      </c>
      <c r="L10234" t="str">
        <f>VLOOKUP(K10234,'[1]movimento-per-comune-ambito-201'!$B$2:$D$547,3,FALSE)</f>
        <v>Arezzo</v>
      </c>
      <c r="M10234" t="s">
        <v>36240</v>
      </c>
      <c r="N10234">
        <v>0</v>
      </c>
      <c r="O10234" t="s">
        <v>36923</v>
      </c>
      <c r="Q10234" t="s">
        <v>36924</v>
      </c>
    </row>
    <row r="10235" spans="1:17" x14ac:dyDescent="0.25">
      <c r="A10235">
        <v>25144</v>
      </c>
      <c r="B10235" t="s">
        <v>36921</v>
      </c>
      <c r="C10235" s="1">
        <v>4.3479511799999904E+16</v>
      </c>
      <c r="D10235" s="1">
        <v>118783216</v>
      </c>
      <c r="E10235">
        <v>51002</v>
      </c>
      <c r="F10235" t="str">
        <f>VLOOKUP(E10235,'[1]movimento-per-comune-ambito-201'!$C$2:$D$547,2,0)</f>
        <v>Arezzo</v>
      </c>
      <c r="G10235" t="s">
        <v>66001</v>
      </c>
      <c r="H10235" t="s">
        <v>37</v>
      </c>
      <c r="I10235" t="s">
        <v>36926</v>
      </c>
      <c r="J10235">
        <v>52100</v>
      </c>
      <c r="K10235" t="s">
        <v>36303</v>
      </c>
      <c r="L10235" t="str">
        <f>VLOOKUP(K10235,'[1]movimento-per-comune-ambito-201'!$B$2:$D$547,3,FALSE)</f>
        <v>Arezzo</v>
      </c>
      <c r="M10235" t="s">
        <v>36240</v>
      </c>
      <c r="N10235">
        <v>0</v>
      </c>
      <c r="O10235" t="s">
        <v>36923</v>
      </c>
      <c r="Q10235" t="s">
        <v>36924</v>
      </c>
    </row>
    <row r="10236" spans="1:17" x14ac:dyDescent="0.25">
      <c r="A10236">
        <v>25145</v>
      </c>
      <c r="B10236" t="s">
        <v>36921</v>
      </c>
      <c r="C10236" s="1">
        <v>4.3479511799999904E+16</v>
      </c>
      <c r="D10236" s="1">
        <v>118783216</v>
      </c>
      <c r="E10236">
        <v>51002</v>
      </c>
      <c r="F10236" t="str">
        <f>VLOOKUP(E10236,'[1]movimento-per-comune-ambito-201'!$C$2:$D$547,2,0)</f>
        <v>Arezzo</v>
      </c>
      <c r="G10236" t="s">
        <v>66002</v>
      </c>
      <c r="H10236" t="s">
        <v>37</v>
      </c>
      <c r="I10236" t="s">
        <v>36927</v>
      </c>
      <c r="J10236">
        <v>52100</v>
      </c>
      <c r="K10236" t="s">
        <v>36303</v>
      </c>
      <c r="L10236" t="str">
        <f>VLOOKUP(K10236,'[1]movimento-per-comune-ambito-201'!$B$2:$D$547,3,FALSE)</f>
        <v>Arezzo</v>
      </c>
      <c r="M10236" t="s">
        <v>36240</v>
      </c>
      <c r="N10236">
        <v>0</v>
      </c>
      <c r="O10236" t="s">
        <v>36923</v>
      </c>
      <c r="Q10236" t="s">
        <v>36924</v>
      </c>
    </row>
    <row r="10237" spans="1:17" x14ac:dyDescent="0.25">
      <c r="A10237">
        <v>25755</v>
      </c>
      <c r="B10237" t="s">
        <v>36928</v>
      </c>
      <c r="C10237" s="1">
        <v>4.3463588899999904E+16</v>
      </c>
      <c r="D10237" s="1">
        <v>118815876</v>
      </c>
      <c r="E10237">
        <v>51002</v>
      </c>
      <c r="F10237" t="str">
        <f>VLOOKUP(E10237,'[1]movimento-per-comune-ambito-201'!$C$2:$D$547,2,0)</f>
        <v>Arezzo</v>
      </c>
      <c r="G10237" t="s">
        <v>66003</v>
      </c>
      <c r="H10237" t="s">
        <v>37</v>
      </c>
      <c r="I10237" t="s">
        <v>36929</v>
      </c>
      <c r="J10237">
        <v>52100</v>
      </c>
      <c r="K10237" t="s">
        <v>36303</v>
      </c>
      <c r="L10237" t="str">
        <f>VLOOKUP(K10237,'[1]movimento-per-comune-ambito-201'!$B$2:$D$547,3,FALSE)</f>
        <v>Arezzo</v>
      </c>
      <c r="M10237" t="s">
        <v>36240</v>
      </c>
      <c r="N10237">
        <v>0</v>
      </c>
      <c r="O10237" t="s">
        <v>36571</v>
      </c>
      <c r="Q10237" t="s">
        <v>36930</v>
      </c>
    </row>
    <row r="10238" spans="1:17" x14ac:dyDescent="0.25">
      <c r="A10238">
        <v>5831</v>
      </c>
      <c r="B10238" t="s">
        <v>36931</v>
      </c>
      <c r="C10238" s="1">
        <v>4.3462976099999904E+16</v>
      </c>
      <c r="D10238" s="1">
        <v>1.18776866E+16</v>
      </c>
      <c r="E10238">
        <v>51002</v>
      </c>
      <c r="F10238" t="str">
        <f>VLOOKUP(E10238,'[1]movimento-per-comune-ambito-201'!$C$2:$D$547,2,0)</f>
        <v>Arezzo</v>
      </c>
      <c r="G10238" t="s">
        <v>63130</v>
      </c>
      <c r="H10238" t="s">
        <v>41</v>
      </c>
      <c r="I10238" t="s">
        <v>36932</v>
      </c>
      <c r="J10238">
        <v>52100</v>
      </c>
      <c r="K10238" t="s">
        <v>36303</v>
      </c>
      <c r="L10238" t="str">
        <f>VLOOKUP(K10238,'[1]movimento-per-comune-ambito-201'!$B$2:$D$547,3,FALSE)</f>
        <v>Arezzo</v>
      </c>
      <c r="M10238" t="s">
        <v>36240</v>
      </c>
      <c r="N10238">
        <v>4</v>
      </c>
      <c r="O10238" t="s">
        <v>36933</v>
      </c>
      <c r="P10238" t="s">
        <v>36934</v>
      </c>
      <c r="Q10238" t="s">
        <v>36935</v>
      </c>
    </row>
    <row r="10239" spans="1:17" x14ac:dyDescent="0.25">
      <c r="A10239">
        <v>5832</v>
      </c>
      <c r="B10239" t="s">
        <v>24895</v>
      </c>
      <c r="C10239" s="1">
        <v>4.3469444199999904E+16</v>
      </c>
      <c r="D10239" s="1">
        <v>1.18539937E+16</v>
      </c>
      <c r="E10239">
        <v>51002</v>
      </c>
      <c r="F10239" t="str">
        <f>VLOOKUP(E10239,'[1]movimento-per-comune-ambito-201'!$C$2:$D$547,2,0)</f>
        <v>Arezzo</v>
      </c>
      <c r="G10239" t="s">
        <v>63019</v>
      </c>
      <c r="H10239" t="s">
        <v>41</v>
      </c>
      <c r="I10239" t="s">
        <v>36936</v>
      </c>
      <c r="J10239">
        <v>52100</v>
      </c>
      <c r="K10239" t="s">
        <v>36303</v>
      </c>
      <c r="L10239" t="str">
        <f>VLOOKUP(K10239,'[1]movimento-per-comune-ambito-201'!$B$2:$D$547,3,FALSE)</f>
        <v>Arezzo</v>
      </c>
      <c r="M10239" t="s">
        <v>36240</v>
      </c>
      <c r="N10239">
        <v>4</v>
      </c>
      <c r="O10239" t="s">
        <v>36937</v>
      </c>
      <c r="P10239" t="s">
        <v>36938</v>
      </c>
      <c r="Q10239" t="s">
        <v>36939</v>
      </c>
    </row>
    <row r="10240" spans="1:17" x14ac:dyDescent="0.25">
      <c r="A10240">
        <v>5834</v>
      </c>
      <c r="B10240" t="s">
        <v>36940</v>
      </c>
      <c r="C10240" s="1">
        <v>4.34701334E+16</v>
      </c>
      <c r="D10240" s="1">
        <v>1.18665445999999E+16</v>
      </c>
      <c r="E10240">
        <v>51002</v>
      </c>
      <c r="F10240" t="str">
        <f>VLOOKUP(E10240,'[1]movimento-per-comune-ambito-201'!$C$2:$D$547,2,0)</f>
        <v>Arezzo</v>
      </c>
      <c r="G10240" t="s">
        <v>63329</v>
      </c>
      <c r="H10240" t="s">
        <v>41</v>
      </c>
      <c r="I10240" t="s">
        <v>36941</v>
      </c>
      <c r="J10240">
        <v>52100</v>
      </c>
      <c r="K10240" t="s">
        <v>36303</v>
      </c>
      <c r="L10240" t="str">
        <f>VLOOKUP(K10240,'[1]movimento-per-comune-ambito-201'!$B$2:$D$547,3,FALSE)</f>
        <v>Arezzo</v>
      </c>
      <c r="M10240" t="s">
        <v>36240</v>
      </c>
      <c r="N10240">
        <v>4</v>
      </c>
      <c r="O10240" t="s">
        <v>36942</v>
      </c>
      <c r="P10240" t="s">
        <v>36943</v>
      </c>
      <c r="Q10240" t="s">
        <v>36944</v>
      </c>
    </row>
    <row r="10241" spans="1:17" x14ac:dyDescent="0.25">
      <c r="A10241">
        <v>5836</v>
      </c>
      <c r="B10241" t="s">
        <v>36945</v>
      </c>
      <c r="C10241" s="1">
        <v>4.34712011E+16</v>
      </c>
      <c r="D10241" s="1">
        <v>1.18630616999999E+16</v>
      </c>
      <c r="E10241">
        <v>51002</v>
      </c>
      <c r="F10241" t="str">
        <f>VLOOKUP(E10241,'[1]movimento-per-comune-ambito-201'!$C$2:$D$547,2,0)</f>
        <v>Arezzo</v>
      </c>
      <c r="G10241" t="s">
        <v>63055</v>
      </c>
      <c r="H10241" t="s">
        <v>41</v>
      </c>
      <c r="I10241" t="s">
        <v>36946</v>
      </c>
      <c r="J10241">
        <v>52100</v>
      </c>
      <c r="K10241" t="s">
        <v>36303</v>
      </c>
      <c r="L10241" t="str">
        <f>VLOOKUP(K10241,'[1]movimento-per-comune-ambito-201'!$B$2:$D$547,3,FALSE)</f>
        <v>Arezzo</v>
      </c>
      <c r="M10241" t="s">
        <v>36240</v>
      </c>
      <c r="N10241">
        <v>2</v>
      </c>
      <c r="O10241" t="s">
        <v>36947</v>
      </c>
      <c r="P10241" t="s">
        <v>36948</v>
      </c>
      <c r="Q10241" t="s">
        <v>36949</v>
      </c>
    </row>
    <row r="10242" spans="1:17" x14ac:dyDescent="0.25">
      <c r="A10242">
        <v>5838</v>
      </c>
      <c r="B10242" t="s">
        <v>36950</v>
      </c>
      <c r="C10242" s="1">
        <v>4.3451849799999904E+16</v>
      </c>
      <c r="D10242" s="1">
        <v>118665015</v>
      </c>
      <c r="E10242">
        <v>51002</v>
      </c>
      <c r="F10242" t="str">
        <f>VLOOKUP(E10242,'[1]movimento-per-comune-ambito-201'!$C$2:$D$547,2,0)</f>
        <v>Arezzo</v>
      </c>
      <c r="G10242" t="s">
        <v>63141</v>
      </c>
      <c r="H10242" t="s">
        <v>41</v>
      </c>
      <c r="I10242" t="s">
        <v>36951</v>
      </c>
      <c r="J10242">
        <v>52100</v>
      </c>
      <c r="K10242" t="s">
        <v>36303</v>
      </c>
      <c r="L10242" t="str">
        <f>VLOOKUP(K10242,'[1]movimento-per-comune-ambito-201'!$B$2:$D$547,3,FALSE)</f>
        <v>Arezzo</v>
      </c>
      <c r="M10242" t="s">
        <v>36240</v>
      </c>
      <c r="N10242">
        <v>3</v>
      </c>
      <c r="O10242" t="s">
        <v>36952</v>
      </c>
      <c r="P10242" t="s">
        <v>36953</v>
      </c>
      <c r="Q10242" t="s">
        <v>36954</v>
      </c>
    </row>
    <row r="10243" spans="1:17" x14ac:dyDescent="0.25">
      <c r="A10243">
        <v>5840</v>
      </c>
      <c r="B10243" t="s">
        <v>36955</v>
      </c>
      <c r="C10243" s="1">
        <v>4.3469602E+16</v>
      </c>
      <c r="D10243" s="1">
        <v>118704453</v>
      </c>
      <c r="E10243">
        <v>51002</v>
      </c>
      <c r="F10243" t="str">
        <f>VLOOKUP(E10243,'[1]movimento-per-comune-ambito-201'!$C$2:$D$547,2,0)</f>
        <v>Arezzo</v>
      </c>
      <c r="G10243" t="s">
        <v>63143</v>
      </c>
      <c r="H10243" t="s">
        <v>41</v>
      </c>
      <c r="I10243" t="s">
        <v>36956</v>
      </c>
      <c r="J10243">
        <v>52100</v>
      </c>
      <c r="K10243" t="s">
        <v>36303</v>
      </c>
      <c r="L10243" t="str">
        <f>VLOOKUP(K10243,'[1]movimento-per-comune-ambito-201'!$B$2:$D$547,3,FALSE)</f>
        <v>Arezzo</v>
      </c>
      <c r="M10243" t="s">
        <v>36240</v>
      </c>
      <c r="N10243">
        <v>1</v>
      </c>
      <c r="O10243" t="s">
        <v>36957</v>
      </c>
      <c r="P10243" t="s">
        <v>36958</v>
      </c>
      <c r="Q10243" t="s">
        <v>36959</v>
      </c>
    </row>
    <row r="10244" spans="1:17" x14ac:dyDescent="0.25">
      <c r="A10244">
        <v>5841</v>
      </c>
      <c r="B10244" t="s">
        <v>36960</v>
      </c>
      <c r="C10244" s="1">
        <v>434473384</v>
      </c>
      <c r="D10244" s="1">
        <v>118915142</v>
      </c>
      <c r="E10244">
        <v>51002</v>
      </c>
      <c r="F10244" t="str">
        <f>VLOOKUP(E10244,'[1]movimento-per-comune-ambito-201'!$C$2:$D$547,2,0)</f>
        <v>Arezzo</v>
      </c>
      <c r="G10244" t="s">
        <v>63152</v>
      </c>
      <c r="H10244" t="s">
        <v>41</v>
      </c>
      <c r="I10244" t="s">
        <v>36961</v>
      </c>
      <c r="J10244">
        <v>52100</v>
      </c>
      <c r="K10244" t="s">
        <v>36303</v>
      </c>
      <c r="L10244" t="str">
        <f>VLOOKUP(K10244,'[1]movimento-per-comune-ambito-201'!$B$2:$D$547,3,FALSE)</f>
        <v>Arezzo</v>
      </c>
      <c r="M10244" t="s">
        <v>36240</v>
      </c>
      <c r="N10244">
        <v>3</v>
      </c>
      <c r="O10244" t="s">
        <v>36962</v>
      </c>
      <c r="P10244" t="s">
        <v>36963</v>
      </c>
      <c r="Q10244" t="s">
        <v>36964</v>
      </c>
    </row>
    <row r="10245" spans="1:17" x14ac:dyDescent="0.25">
      <c r="A10245">
        <v>5844</v>
      </c>
      <c r="B10245" t="s">
        <v>5989</v>
      </c>
      <c r="C10245" s="1">
        <v>4.34511893E+16</v>
      </c>
      <c r="D10245" s="1">
        <v>1.18663845E+16</v>
      </c>
      <c r="E10245">
        <v>51002</v>
      </c>
      <c r="F10245" t="str">
        <f>VLOOKUP(E10245,'[1]movimento-per-comune-ambito-201'!$C$2:$D$547,2,0)</f>
        <v>Arezzo</v>
      </c>
      <c r="G10245" t="s">
        <v>63056</v>
      </c>
      <c r="H10245" t="s">
        <v>41</v>
      </c>
      <c r="I10245" t="s">
        <v>36965</v>
      </c>
      <c r="J10245">
        <v>52100</v>
      </c>
      <c r="K10245" t="s">
        <v>36303</v>
      </c>
      <c r="L10245" t="str">
        <f>VLOOKUP(K10245,'[1]movimento-per-comune-ambito-201'!$B$2:$D$547,3,FALSE)</f>
        <v>Arezzo</v>
      </c>
      <c r="M10245" t="s">
        <v>36240</v>
      </c>
      <c r="N10245">
        <v>3</v>
      </c>
      <c r="O10245" t="s">
        <v>36966</v>
      </c>
      <c r="P10245" t="s">
        <v>36967</v>
      </c>
      <c r="Q10245" t="s">
        <v>36968</v>
      </c>
    </row>
    <row r="10246" spans="1:17" x14ac:dyDescent="0.25">
      <c r="A10246">
        <v>5848</v>
      </c>
      <c r="B10246" t="s">
        <v>36969</v>
      </c>
      <c r="C10246" s="1">
        <v>4.34644557E+16</v>
      </c>
      <c r="D10246" s="1">
        <v>1.18814553E+16</v>
      </c>
      <c r="E10246">
        <v>51002</v>
      </c>
      <c r="F10246" t="str">
        <f>VLOOKUP(E10246,'[1]movimento-per-comune-ambito-201'!$C$2:$D$547,2,0)</f>
        <v>Arezzo</v>
      </c>
      <c r="G10246" t="s">
        <v>63154</v>
      </c>
      <c r="H10246" t="s">
        <v>41</v>
      </c>
      <c r="I10246" t="s">
        <v>36970</v>
      </c>
      <c r="J10246">
        <v>52100</v>
      </c>
      <c r="K10246" t="s">
        <v>36303</v>
      </c>
      <c r="L10246" t="str">
        <f>VLOOKUP(K10246,'[1]movimento-per-comune-ambito-201'!$B$2:$D$547,3,FALSE)</f>
        <v>Arezzo</v>
      </c>
      <c r="M10246" t="s">
        <v>36240</v>
      </c>
      <c r="N10246">
        <v>4</v>
      </c>
      <c r="O10246" t="s">
        <v>36971</v>
      </c>
      <c r="P10246" t="s">
        <v>36972</v>
      </c>
      <c r="Q10246" t="s">
        <v>36973</v>
      </c>
    </row>
    <row r="10247" spans="1:17" x14ac:dyDescent="0.25">
      <c r="A10247">
        <v>5849</v>
      </c>
      <c r="B10247" t="s">
        <v>36974</v>
      </c>
      <c r="C10247" s="1">
        <v>4.3370491744169696E+16</v>
      </c>
      <c r="D10247" s="1">
        <v>1.18729591369628E+16</v>
      </c>
      <c r="E10247">
        <v>51002</v>
      </c>
      <c r="F10247" t="str">
        <f>VLOOKUP(E10247,'[1]movimento-per-comune-ambito-201'!$C$2:$D$547,2,0)</f>
        <v>Arezzo</v>
      </c>
      <c r="G10247" t="s">
        <v>63501</v>
      </c>
      <c r="H10247" t="s">
        <v>41</v>
      </c>
      <c r="I10247" t="s">
        <v>36975</v>
      </c>
      <c r="J10247">
        <v>52040</v>
      </c>
      <c r="K10247" t="s">
        <v>36303</v>
      </c>
      <c r="L10247" t="str">
        <f>VLOOKUP(K10247,'[1]movimento-per-comune-ambito-201'!$B$2:$D$547,3,FALSE)</f>
        <v>Arezzo</v>
      </c>
      <c r="M10247" t="s">
        <v>36240</v>
      </c>
      <c r="N10247">
        <v>4</v>
      </c>
      <c r="O10247" t="s">
        <v>36976</v>
      </c>
      <c r="P10247" t="s">
        <v>36977</v>
      </c>
      <c r="Q10247" t="s">
        <v>36978</v>
      </c>
    </row>
    <row r="10248" spans="1:17" x14ac:dyDescent="0.25">
      <c r="A10248">
        <v>5850</v>
      </c>
      <c r="B10248" t="s">
        <v>36979</v>
      </c>
      <c r="C10248" s="1">
        <v>4.34715332E+16</v>
      </c>
      <c r="D10248" s="1">
        <v>118472825</v>
      </c>
      <c r="E10248">
        <v>51002</v>
      </c>
      <c r="F10248" t="str">
        <f>VLOOKUP(E10248,'[1]movimento-per-comune-ambito-201'!$C$2:$D$547,2,0)</f>
        <v>Arezzo</v>
      </c>
      <c r="G10248" t="s">
        <v>63155</v>
      </c>
      <c r="H10248" t="s">
        <v>41</v>
      </c>
      <c r="I10248" t="s">
        <v>36980</v>
      </c>
      <c r="J10248">
        <v>52100</v>
      </c>
      <c r="K10248" t="s">
        <v>36303</v>
      </c>
      <c r="L10248" t="str">
        <f>VLOOKUP(K10248,'[1]movimento-per-comune-ambito-201'!$B$2:$D$547,3,FALSE)</f>
        <v>Arezzo</v>
      </c>
      <c r="M10248" t="s">
        <v>36240</v>
      </c>
      <c r="N10248">
        <v>4</v>
      </c>
      <c r="O10248" t="s">
        <v>36981</v>
      </c>
      <c r="P10248" t="s">
        <v>36982</v>
      </c>
      <c r="Q10248" t="s">
        <v>36983</v>
      </c>
    </row>
    <row r="10249" spans="1:17" x14ac:dyDescent="0.25">
      <c r="A10249">
        <v>5851</v>
      </c>
      <c r="B10249" t="s">
        <v>22639</v>
      </c>
      <c r="C10249" s="1">
        <v>4.34116486135694E+16</v>
      </c>
      <c r="D10249" s="1">
        <v>1.18206679170166E+16</v>
      </c>
      <c r="E10249">
        <v>51002</v>
      </c>
      <c r="F10249" t="str">
        <f>VLOOKUP(E10249,'[1]movimento-per-comune-ambito-201'!$C$2:$D$547,2,0)</f>
        <v>Arezzo</v>
      </c>
      <c r="G10249" t="s">
        <v>63156</v>
      </c>
      <c r="H10249" t="s">
        <v>41</v>
      </c>
      <c r="I10249" t="s">
        <v>36984</v>
      </c>
      <c r="J10249">
        <v>52040</v>
      </c>
      <c r="K10249" t="s">
        <v>36303</v>
      </c>
      <c r="L10249" t="str">
        <f>VLOOKUP(K10249,'[1]movimento-per-comune-ambito-201'!$B$2:$D$547,3,FALSE)</f>
        <v>Arezzo</v>
      </c>
      <c r="M10249" t="s">
        <v>36240</v>
      </c>
      <c r="N10249">
        <v>3</v>
      </c>
      <c r="O10249" t="s">
        <v>36985</v>
      </c>
      <c r="P10249" t="s">
        <v>36986</v>
      </c>
      <c r="Q10249" t="s">
        <v>36987</v>
      </c>
    </row>
    <row r="10250" spans="1:17" x14ac:dyDescent="0.25">
      <c r="A10250">
        <v>5852</v>
      </c>
      <c r="B10250" t="s">
        <v>36988</v>
      </c>
      <c r="C10250" s="1">
        <v>4.3477730950367104E+16</v>
      </c>
      <c r="D10250" s="1">
        <v>1.194705923078E+16</v>
      </c>
      <c r="E10250">
        <v>51002</v>
      </c>
      <c r="F10250" t="str">
        <f>VLOOKUP(E10250,'[1]movimento-per-comune-ambito-201'!$C$2:$D$547,2,0)</f>
        <v>Arezzo</v>
      </c>
      <c r="G10250" t="s">
        <v>63157</v>
      </c>
      <c r="H10250" t="s">
        <v>41</v>
      </c>
      <c r="I10250" t="s">
        <v>36989</v>
      </c>
      <c r="J10250">
        <v>52100</v>
      </c>
      <c r="K10250" t="s">
        <v>36303</v>
      </c>
      <c r="L10250" t="str">
        <f>VLOOKUP(K10250,'[1]movimento-per-comune-ambito-201'!$B$2:$D$547,3,FALSE)</f>
        <v>Arezzo</v>
      </c>
      <c r="M10250" t="s">
        <v>36240</v>
      </c>
      <c r="N10250">
        <v>4</v>
      </c>
      <c r="O10250" t="s">
        <v>36990</v>
      </c>
      <c r="P10250" t="s">
        <v>36991</v>
      </c>
      <c r="Q10250" t="s">
        <v>36992</v>
      </c>
    </row>
    <row r="10251" spans="1:17" x14ac:dyDescent="0.25">
      <c r="A10251">
        <v>5853</v>
      </c>
      <c r="B10251" t="s">
        <v>36993</v>
      </c>
      <c r="C10251" s="1">
        <v>4.34389447307554E+16</v>
      </c>
      <c r="D10251" s="1">
        <v>1.17781805992126E+16</v>
      </c>
      <c r="E10251">
        <v>51002</v>
      </c>
      <c r="F10251" t="str">
        <f>VLOOKUP(E10251,'[1]movimento-per-comune-ambito-201'!$C$2:$D$547,2,0)</f>
        <v>Arezzo</v>
      </c>
      <c r="G10251" t="s">
        <v>63059</v>
      </c>
      <c r="H10251" t="s">
        <v>41</v>
      </c>
      <c r="I10251" t="s">
        <v>36994</v>
      </c>
      <c r="J10251">
        <v>52100</v>
      </c>
      <c r="K10251" t="s">
        <v>36303</v>
      </c>
      <c r="L10251" t="str">
        <f>VLOOKUP(K10251,'[1]movimento-per-comune-ambito-201'!$B$2:$D$547,3,FALSE)</f>
        <v>Arezzo</v>
      </c>
      <c r="M10251" t="s">
        <v>36240</v>
      </c>
      <c r="N10251">
        <v>3</v>
      </c>
      <c r="O10251" t="s">
        <v>36995</v>
      </c>
      <c r="P10251" t="s">
        <v>36996</v>
      </c>
      <c r="Q10251" t="s">
        <v>36997</v>
      </c>
    </row>
    <row r="10252" spans="1:17" x14ac:dyDescent="0.25">
      <c r="A10252">
        <v>5854</v>
      </c>
      <c r="B10252" t="s">
        <v>36998</v>
      </c>
      <c r="C10252" s="1">
        <v>4.3432543799999904E+16</v>
      </c>
      <c r="D10252" s="1">
        <v>119348069</v>
      </c>
      <c r="E10252">
        <v>51002</v>
      </c>
      <c r="F10252" t="str">
        <f>VLOOKUP(E10252,'[1]movimento-per-comune-ambito-201'!$C$2:$D$547,2,0)</f>
        <v>Arezzo</v>
      </c>
      <c r="G10252" t="s">
        <v>63378</v>
      </c>
      <c r="H10252" t="s">
        <v>41</v>
      </c>
      <c r="I10252" t="s">
        <v>36999</v>
      </c>
      <c r="J10252">
        <v>52100</v>
      </c>
      <c r="K10252" t="s">
        <v>36303</v>
      </c>
      <c r="L10252" t="str">
        <f>VLOOKUP(K10252,'[1]movimento-per-comune-ambito-201'!$B$2:$D$547,3,FALSE)</f>
        <v>Arezzo</v>
      </c>
      <c r="M10252" t="s">
        <v>36240</v>
      </c>
      <c r="N10252">
        <v>3</v>
      </c>
      <c r="O10252" t="s">
        <v>37000</v>
      </c>
      <c r="P10252" t="s">
        <v>37001</v>
      </c>
      <c r="Q10252" t="s">
        <v>37002</v>
      </c>
    </row>
    <row r="10253" spans="1:17" x14ac:dyDescent="0.25">
      <c r="A10253">
        <v>17083</v>
      </c>
      <c r="B10253" t="s">
        <v>37003</v>
      </c>
      <c r="C10253" s="1">
        <v>4.3462480399999904E+16</v>
      </c>
      <c r="D10253" s="1">
        <v>118785676</v>
      </c>
      <c r="E10253">
        <v>51002</v>
      </c>
      <c r="F10253" t="str">
        <f>VLOOKUP(E10253,'[1]movimento-per-comune-ambito-201'!$C$2:$D$547,2,0)</f>
        <v>Arezzo</v>
      </c>
      <c r="G10253" t="s">
        <v>63061</v>
      </c>
      <c r="H10253" t="s">
        <v>41</v>
      </c>
      <c r="I10253" t="s">
        <v>37004</v>
      </c>
      <c r="J10253">
        <v>52100</v>
      </c>
      <c r="K10253" t="s">
        <v>36303</v>
      </c>
      <c r="L10253" t="str">
        <f>VLOOKUP(K10253,'[1]movimento-per-comune-ambito-201'!$B$2:$D$547,3,FALSE)</f>
        <v>Arezzo</v>
      </c>
      <c r="M10253" t="s">
        <v>36240</v>
      </c>
      <c r="N10253">
        <v>3</v>
      </c>
      <c r="O10253" t="s">
        <v>37005</v>
      </c>
      <c r="P10253" t="s">
        <v>37006</v>
      </c>
      <c r="Q10253" t="s">
        <v>37007</v>
      </c>
    </row>
    <row r="10254" spans="1:17" x14ac:dyDescent="0.25">
      <c r="A10254">
        <v>20835</v>
      </c>
      <c r="B10254" t="s">
        <v>37008</v>
      </c>
      <c r="C10254" s="1">
        <v>4.34193714E+16</v>
      </c>
      <c r="D10254" s="1">
        <v>118496627</v>
      </c>
      <c r="E10254">
        <v>51002</v>
      </c>
      <c r="F10254" t="str">
        <f>VLOOKUP(E10254,'[1]movimento-per-comune-ambito-201'!$C$2:$D$547,2,0)</f>
        <v>Arezzo</v>
      </c>
      <c r="G10254" t="s">
        <v>63379</v>
      </c>
      <c r="H10254" t="s">
        <v>41</v>
      </c>
      <c r="I10254" t="s">
        <v>37009</v>
      </c>
      <c r="J10254">
        <v>52100</v>
      </c>
      <c r="K10254" t="s">
        <v>36303</v>
      </c>
      <c r="L10254" t="str">
        <f>VLOOKUP(K10254,'[1]movimento-per-comune-ambito-201'!$B$2:$D$547,3,FALSE)</f>
        <v>Arezzo</v>
      </c>
      <c r="M10254" t="s">
        <v>36240</v>
      </c>
      <c r="N10254">
        <v>3</v>
      </c>
      <c r="O10254" t="s">
        <v>37010</v>
      </c>
      <c r="P10254" t="s">
        <v>37011</v>
      </c>
      <c r="Q10254" t="s">
        <v>37012</v>
      </c>
    </row>
    <row r="10255" spans="1:17" x14ac:dyDescent="0.25">
      <c r="A10255">
        <v>20941</v>
      </c>
      <c r="B10255" t="s">
        <v>37013</v>
      </c>
      <c r="C10255" s="1">
        <v>4.34650989E+16</v>
      </c>
      <c r="D10255" s="1">
        <v>118822767</v>
      </c>
      <c r="E10255">
        <v>51002</v>
      </c>
      <c r="F10255" t="str">
        <f>VLOOKUP(E10255,'[1]movimento-per-comune-ambito-201'!$C$2:$D$547,2,0)</f>
        <v>Arezzo</v>
      </c>
      <c r="G10255" t="s">
        <v>63158</v>
      </c>
      <c r="H10255" t="s">
        <v>41</v>
      </c>
      <c r="I10255" t="s">
        <v>37014</v>
      </c>
      <c r="J10255">
        <v>52100</v>
      </c>
      <c r="K10255" t="s">
        <v>36303</v>
      </c>
      <c r="L10255" t="str">
        <f>VLOOKUP(K10255,'[1]movimento-per-comune-ambito-201'!$B$2:$D$547,3,FALSE)</f>
        <v>Arezzo</v>
      </c>
      <c r="M10255" t="s">
        <v>36240</v>
      </c>
      <c r="N10255">
        <v>1</v>
      </c>
      <c r="O10255" t="s">
        <v>37015</v>
      </c>
      <c r="P10255" t="s">
        <v>37016</v>
      </c>
      <c r="Q10255" t="s">
        <v>37017</v>
      </c>
    </row>
    <row r="10256" spans="1:17" x14ac:dyDescent="0.25">
      <c r="A10256">
        <v>22077</v>
      </c>
      <c r="B10256" t="s">
        <v>37018</v>
      </c>
      <c r="C10256" s="1">
        <v>4.3453253099999904E+16</v>
      </c>
      <c r="D10256" s="1">
        <v>118969328</v>
      </c>
      <c r="E10256">
        <v>51002</v>
      </c>
      <c r="F10256" t="str">
        <f>VLOOKUP(E10256,'[1]movimento-per-comune-ambito-201'!$C$2:$D$547,2,0)</f>
        <v>Arezzo</v>
      </c>
      <c r="G10256" t="s">
        <v>63159</v>
      </c>
      <c r="H10256" t="s">
        <v>41</v>
      </c>
      <c r="I10256" t="s">
        <v>37019</v>
      </c>
      <c r="J10256">
        <v>52100</v>
      </c>
      <c r="K10256" t="s">
        <v>36303</v>
      </c>
      <c r="L10256" t="str">
        <f>VLOOKUP(K10256,'[1]movimento-per-comune-ambito-201'!$B$2:$D$547,3,FALSE)</f>
        <v>Arezzo</v>
      </c>
      <c r="M10256" t="s">
        <v>36240</v>
      </c>
      <c r="N10256">
        <v>1</v>
      </c>
      <c r="O10256" t="s">
        <v>37020</v>
      </c>
      <c r="P10256" t="s">
        <v>37021</v>
      </c>
      <c r="Q10256" t="s">
        <v>37022</v>
      </c>
    </row>
    <row r="10257" spans="1:17" x14ac:dyDescent="0.25">
      <c r="A10257">
        <v>6147</v>
      </c>
      <c r="B10257" t="s">
        <v>37023</v>
      </c>
      <c r="C10257" s="1">
        <v>43456595</v>
      </c>
      <c r="D10257" s="1">
        <v>1.18724824E+16</v>
      </c>
      <c r="E10257">
        <v>51002</v>
      </c>
      <c r="F10257" t="str">
        <f>VLOOKUP(E10257,'[1]movimento-per-comune-ambito-201'!$C$2:$D$547,2,0)</f>
        <v>Arezzo</v>
      </c>
      <c r="G10257" t="s">
        <v>63033</v>
      </c>
      <c r="H10257" t="s">
        <v>52</v>
      </c>
      <c r="I10257" t="s">
        <v>37024</v>
      </c>
      <c r="J10257">
        <v>52100</v>
      </c>
      <c r="K10257" t="s">
        <v>36303</v>
      </c>
      <c r="L10257" t="str">
        <f>VLOOKUP(K10257,'[1]movimento-per-comune-ambito-201'!$B$2:$D$547,3,FALSE)</f>
        <v>Arezzo</v>
      </c>
      <c r="M10257" t="s">
        <v>36240</v>
      </c>
      <c r="N10257">
        <v>0</v>
      </c>
      <c r="O10257" t="s">
        <v>37025</v>
      </c>
      <c r="P10257" t="s">
        <v>37026</v>
      </c>
      <c r="Q10257">
        <v>3401402679</v>
      </c>
    </row>
    <row r="10258" spans="1:17" x14ac:dyDescent="0.25">
      <c r="A10258">
        <v>6151</v>
      </c>
      <c r="B10258" t="s">
        <v>37027</v>
      </c>
      <c r="C10258" s="1">
        <v>4.3418016399999904E+16</v>
      </c>
      <c r="D10258" s="1">
        <v>1.19349288999999E+16</v>
      </c>
      <c r="E10258">
        <v>51002</v>
      </c>
      <c r="F10258" t="str">
        <f>VLOOKUP(E10258,'[1]movimento-per-comune-ambito-201'!$C$2:$D$547,2,0)</f>
        <v>Arezzo</v>
      </c>
      <c r="G10258" t="s">
        <v>63022</v>
      </c>
      <c r="H10258" t="s">
        <v>52</v>
      </c>
      <c r="I10258" t="s">
        <v>37028</v>
      </c>
      <c r="J10258">
        <v>52100</v>
      </c>
      <c r="K10258" t="s">
        <v>36303</v>
      </c>
      <c r="L10258" t="str">
        <f>VLOOKUP(K10258,'[1]movimento-per-comune-ambito-201'!$B$2:$D$547,3,FALSE)</f>
        <v>Arezzo</v>
      </c>
      <c r="M10258" t="s">
        <v>36240</v>
      </c>
      <c r="N10258">
        <v>0</v>
      </c>
      <c r="O10258" t="s">
        <v>37029</v>
      </c>
      <c r="P10258" t="s">
        <v>37030</v>
      </c>
      <c r="Q10258">
        <v>3286654707</v>
      </c>
    </row>
    <row r="10259" spans="1:17" x14ac:dyDescent="0.25">
      <c r="A10259">
        <v>6154</v>
      </c>
      <c r="B10259" t="s">
        <v>37031</v>
      </c>
      <c r="C10259" s="1">
        <v>4.3432543799999904E+16</v>
      </c>
      <c r="D10259" s="1">
        <v>119348069</v>
      </c>
      <c r="E10259">
        <v>51002</v>
      </c>
      <c r="F10259" t="str">
        <f>VLOOKUP(E10259,'[1]movimento-per-comune-ambito-201'!$C$2:$D$547,2,0)</f>
        <v>Arezzo</v>
      </c>
      <c r="G10259" t="s">
        <v>63201</v>
      </c>
      <c r="H10259" t="s">
        <v>52</v>
      </c>
      <c r="I10259" t="s">
        <v>37032</v>
      </c>
      <c r="J10259">
        <v>52100</v>
      </c>
      <c r="K10259" t="s">
        <v>36303</v>
      </c>
      <c r="L10259" t="str">
        <f>VLOOKUP(K10259,'[1]movimento-per-comune-ambito-201'!$B$2:$D$547,3,FALSE)</f>
        <v>Arezzo</v>
      </c>
      <c r="M10259" t="s">
        <v>36240</v>
      </c>
      <c r="N10259">
        <v>0</v>
      </c>
      <c r="O10259" t="s">
        <v>37033</v>
      </c>
      <c r="P10259" t="s">
        <v>37034</v>
      </c>
      <c r="Q10259" t="s">
        <v>37035</v>
      </c>
    </row>
    <row r="10260" spans="1:17" x14ac:dyDescent="0.25">
      <c r="A10260">
        <v>6157</v>
      </c>
      <c r="B10260" t="s">
        <v>37036</v>
      </c>
      <c r="C10260" s="1">
        <v>4.3500298299999904E+16</v>
      </c>
      <c r="D10260" s="1">
        <v>11825087</v>
      </c>
      <c r="E10260">
        <v>51002</v>
      </c>
      <c r="F10260" t="str">
        <f>VLOOKUP(E10260,'[1]movimento-per-comune-ambito-201'!$C$2:$D$547,2,0)</f>
        <v>Arezzo</v>
      </c>
      <c r="G10260" t="s">
        <v>63025</v>
      </c>
      <c r="H10260" t="s">
        <v>52</v>
      </c>
      <c r="I10260" t="s">
        <v>37037</v>
      </c>
      <c r="J10260">
        <v>52100</v>
      </c>
      <c r="K10260" t="s">
        <v>36303</v>
      </c>
      <c r="L10260" t="str">
        <f>VLOOKUP(K10260,'[1]movimento-per-comune-ambito-201'!$B$2:$D$547,3,FALSE)</f>
        <v>Arezzo</v>
      </c>
      <c r="M10260" t="s">
        <v>36240</v>
      </c>
      <c r="N10260">
        <v>0</v>
      </c>
      <c r="O10260" t="s">
        <v>37038</v>
      </c>
      <c r="P10260" t="s">
        <v>37039</v>
      </c>
      <c r="Q10260" t="s">
        <v>37040</v>
      </c>
    </row>
    <row r="10261" spans="1:17" x14ac:dyDescent="0.25">
      <c r="A10261">
        <v>6160</v>
      </c>
      <c r="B10261" t="s">
        <v>37041</v>
      </c>
      <c r="C10261" s="1">
        <v>4.3462686499999904E+16</v>
      </c>
      <c r="D10261" s="1">
        <v>1.18974043999999E+16</v>
      </c>
      <c r="E10261">
        <v>51002</v>
      </c>
      <c r="F10261" t="str">
        <f>VLOOKUP(E10261,'[1]movimento-per-comune-ambito-201'!$C$2:$D$547,2,0)</f>
        <v>Arezzo</v>
      </c>
      <c r="G10261" t="s">
        <v>63358</v>
      </c>
      <c r="H10261" t="s">
        <v>52</v>
      </c>
      <c r="I10261" t="s">
        <v>37042</v>
      </c>
      <c r="J10261">
        <v>52100</v>
      </c>
      <c r="K10261" t="s">
        <v>36303</v>
      </c>
      <c r="L10261" t="str">
        <f>VLOOKUP(K10261,'[1]movimento-per-comune-ambito-201'!$B$2:$D$547,3,FALSE)</f>
        <v>Arezzo</v>
      </c>
      <c r="M10261" t="s">
        <v>36240</v>
      </c>
      <c r="N10261">
        <v>0</v>
      </c>
      <c r="O10261" t="s">
        <v>37043</v>
      </c>
      <c r="P10261" t="s">
        <v>37044</v>
      </c>
      <c r="Q10261" t="s">
        <v>37045</v>
      </c>
    </row>
    <row r="10262" spans="1:17" x14ac:dyDescent="0.25">
      <c r="A10262">
        <v>6161</v>
      </c>
      <c r="B10262" t="s">
        <v>37046</v>
      </c>
      <c r="C10262" s="1">
        <v>4.34670848E+16</v>
      </c>
      <c r="D10262" s="1">
        <v>118654039</v>
      </c>
      <c r="E10262">
        <v>51002</v>
      </c>
      <c r="F10262" t="str">
        <f>VLOOKUP(E10262,'[1]movimento-per-comune-ambito-201'!$C$2:$D$547,2,0)</f>
        <v>Arezzo</v>
      </c>
      <c r="G10262" t="s">
        <v>63359</v>
      </c>
      <c r="H10262" t="s">
        <v>52</v>
      </c>
      <c r="I10262" t="s">
        <v>37047</v>
      </c>
      <c r="J10262">
        <v>52100</v>
      </c>
      <c r="K10262" t="s">
        <v>36303</v>
      </c>
      <c r="L10262" t="str">
        <f>VLOOKUP(K10262,'[1]movimento-per-comune-ambito-201'!$B$2:$D$547,3,FALSE)</f>
        <v>Arezzo</v>
      </c>
      <c r="M10262" t="s">
        <v>36240</v>
      </c>
      <c r="N10262">
        <v>0</v>
      </c>
      <c r="O10262" t="s">
        <v>37048</v>
      </c>
      <c r="P10262" t="s">
        <v>37049</v>
      </c>
      <c r="Q10262" t="s">
        <v>37050</v>
      </c>
    </row>
    <row r="10263" spans="1:17" x14ac:dyDescent="0.25">
      <c r="A10263">
        <v>6162</v>
      </c>
      <c r="B10263" t="s">
        <v>37051</v>
      </c>
      <c r="C10263" s="1">
        <v>4.3532467199999904E+16</v>
      </c>
      <c r="D10263" s="1">
        <v>118972835</v>
      </c>
      <c r="E10263">
        <v>51002</v>
      </c>
      <c r="F10263" t="str">
        <f>VLOOKUP(E10263,'[1]movimento-per-comune-ambito-201'!$C$2:$D$547,2,0)</f>
        <v>Arezzo</v>
      </c>
      <c r="G10263" t="s">
        <v>63360</v>
      </c>
      <c r="H10263" t="s">
        <v>52</v>
      </c>
      <c r="I10263" t="s">
        <v>37052</v>
      </c>
      <c r="J10263">
        <v>52030</v>
      </c>
      <c r="K10263" t="s">
        <v>36303</v>
      </c>
      <c r="L10263" t="str">
        <f>VLOOKUP(K10263,'[1]movimento-per-comune-ambito-201'!$B$2:$D$547,3,FALSE)</f>
        <v>Arezzo</v>
      </c>
      <c r="M10263" t="s">
        <v>36240</v>
      </c>
      <c r="N10263">
        <v>0</v>
      </c>
      <c r="O10263" t="s">
        <v>37053</v>
      </c>
      <c r="P10263" t="s">
        <v>37054</v>
      </c>
      <c r="Q10263" t="s">
        <v>37055</v>
      </c>
    </row>
    <row r="10264" spans="1:17" x14ac:dyDescent="0.25">
      <c r="A10264">
        <v>6167</v>
      </c>
      <c r="B10264" t="s">
        <v>37056</v>
      </c>
      <c r="C10264" s="1">
        <v>4.34495286E+16</v>
      </c>
      <c r="D10264" s="1">
        <v>118451877</v>
      </c>
      <c r="E10264">
        <v>51002</v>
      </c>
      <c r="F10264" t="str">
        <f>VLOOKUP(E10264,'[1]movimento-per-comune-ambito-201'!$C$2:$D$547,2,0)</f>
        <v>Arezzo</v>
      </c>
      <c r="G10264" t="s">
        <v>63361</v>
      </c>
      <c r="H10264" t="s">
        <v>52</v>
      </c>
      <c r="I10264" t="s">
        <v>37057</v>
      </c>
      <c r="J10264">
        <v>52100</v>
      </c>
      <c r="K10264" t="s">
        <v>36303</v>
      </c>
      <c r="L10264" t="str">
        <f>VLOOKUP(K10264,'[1]movimento-per-comune-ambito-201'!$B$2:$D$547,3,FALSE)</f>
        <v>Arezzo</v>
      </c>
      <c r="M10264" t="s">
        <v>36240</v>
      </c>
      <c r="N10264">
        <v>0</v>
      </c>
      <c r="O10264" t="s">
        <v>37058</v>
      </c>
      <c r="P10264" t="s">
        <v>37059</v>
      </c>
      <c r="Q10264">
        <v>3388942998</v>
      </c>
    </row>
    <row r="10265" spans="1:17" x14ac:dyDescent="0.25">
      <c r="A10265">
        <v>6173</v>
      </c>
      <c r="B10265" t="s">
        <v>37060</v>
      </c>
      <c r="C10265" s="1">
        <v>4.34775003E+16</v>
      </c>
      <c r="D10265" s="1">
        <v>1.18421724E+16</v>
      </c>
      <c r="E10265">
        <v>51002</v>
      </c>
      <c r="F10265" t="str">
        <f>VLOOKUP(E10265,'[1]movimento-per-comune-ambito-201'!$C$2:$D$547,2,0)</f>
        <v>Arezzo</v>
      </c>
      <c r="G10265" t="s">
        <v>63074</v>
      </c>
      <c r="H10265" t="s">
        <v>52</v>
      </c>
      <c r="I10265" t="s">
        <v>37061</v>
      </c>
      <c r="J10265">
        <v>52100</v>
      </c>
      <c r="K10265" t="s">
        <v>36303</v>
      </c>
      <c r="L10265" t="str">
        <f>VLOOKUP(K10265,'[1]movimento-per-comune-ambito-201'!$B$2:$D$547,3,FALSE)</f>
        <v>Arezzo</v>
      </c>
      <c r="M10265" t="s">
        <v>36240</v>
      </c>
      <c r="N10265">
        <v>0</v>
      </c>
      <c r="O10265" t="s">
        <v>37062</v>
      </c>
      <c r="P10265" t="s">
        <v>37063</v>
      </c>
      <c r="Q10265" t="s">
        <v>37064</v>
      </c>
    </row>
    <row r="10266" spans="1:17" x14ac:dyDescent="0.25">
      <c r="A10266">
        <v>6174</v>
      </c>
      <c r="B10266" t="s">
        <v>37065</v>
      </c>
      <c r="C10266" s="1">
        <v>4.34659563E+16</v>
      </c>
      <c r="D10266" s="1">
        <v>11879082</v>
      </c>
      <c r="E10266">
        <v>51002</v>
      </c>
      <c r="F10266" t="str">
        <f>VLOOKUP(E10266,'[1]movimento-per-comune-ambito-201'!$C$2:$D$547,2,0)</f>
        <v>Arezzo</v>
      </c>
      <c r="G10266" t="s">
        <v>63075</v>
      </c>
      <c r="H10266" t="s">
        <v>52</v>
      </c>
      <c r="I10266" t="s">
        <v>37066</v>
      </c>
      <c r="J10266">
        <v>52100</v>
      </c>
      <c r="K10266" t="s">
        <v>36303</v>
      </c>
      <c r="L10266" t="str">
        <f>VLOOKUP(K10266,'[1]movimento-per-comune-ambito-201'!$B$2:$D$547,3,FALSE)</f>
        <v>Arezzo</v>
      </c>
      <c r="M10266" t="s">
        <v>36240</v>
      </c>
      <c r="N10266">
        <v>0</v>
      </c>
      <c r="Q10266" t="s">
        <v>37067</v>
      </c>
    </row>
    <row r="10267" spans="1:17" x14ac:dyDescent="0.25">
      <c r="A10267">
        <v>6182</v>
      </c>
      <c r="B10267" t="s">
        <v>37068</v>
      </c>
      <c r="C10267" s="1">
        <v>4.34707158E+16</v>
      </c>
      <c r="D10267" s="1">
        <v>1.18847104999999E+16</v>
      </c>
      <c r="E10267">
        <v>51002</v>
      </c>
      <c r="F10267" t="str">
        <f>VLOOKUP(E10267,'[1]movimento-per-comune-ambito-201'!$C$2:$D$547,2,0)</f>
        <v>Arezzo</v>
      </c>
      <c r="G10267" t="s">
        <v>63082</v>
      </c>
      <c r="H10267" t="s">
        <v>52</v>
      </c>
      <c r="I10267" t="s">
        <v>37069</v>
      </c>
      <c r="J10267">
        <v>52100</v>
      </c>
      <c r="K10267" t="s">
        <v>36303</v>
      </c>
      <c r="L10267" t="str">
        <f>VLOOKUP(K10267,'[1]movimento-per-comune-ambito-201'!$B$2:$D$547,3,FALSE)</f>
        <v>Arezzo</v>
      </c>
      <c r="M10267" t="s">
        <v>36240</v>
      </c>
      <c r="N10267">
        <v>0</v>
      </c>
      <c r="O10267" t="s">
        <v>37070</v>
      </c>
      <c r="Q10267">
        <v>3381012216</v>
      </c>
    </row>
    <row r="10268" spans="1:17" x14ac:dyDescent="0.25">
      <c r="A10268">
        <v>6184</v>
      </c>
      <c r="B10268" t="s">
        <v>37071</v>
      </c>
      <c r="C10268" s="1">
        <v>4.3432543799999904E+16</v>
      </c>
      <c r="D10268" s="1">
        <v>119348069</v>
      </c>
      <c r="E10268">
        <v>51002</v>
      </c>
      <c r="F10268" t="str">
        <f>VLOOKUP(E10268,'[1]movimento-per-comune-ambito-201'!$C$2:$D$547,2,0)</f>
        <v>Arezzo</v>
      </c>
      <c r="G10268" t="s">
        <v>63204</v>
      </c>
      <c r="H10268" t="s">
        <v>52</v>
      </c>
      <c r="I10268" t="s">
        <v>37072</v>
      </c>
      <c r="J10268">
        <v>52100</v>
      </c>
      <c r="K10268" t="s">
        <v>36303</v>
      </c>
      <c r="L10268" t="str">
        <f>VLOOKUP(K10268,'[1]movimento-per-comune-ambito-201'!$B$2:$D$547,3,FALSE)</f>
        <v>Arezzo</v>
      </c>
      <c r="M10268" t="s">
        <v>36240</v>
      </c>
      <c r="N10268">
        <v>0</v>
      </c>
      <c r="O10268" t="s">
        <v>37073</v>
      </c>
      <c r="Q10268">
        <v>3383387355</v>
      </c>
    </row>
    <row r="10269" spans="1:17" x14ac:dyDescent="0.25">
      <c r="A10269">
        <v>6186</v>
      </c>
      <c r="B10269" t="s">
        <v>37074</v>
      </c>
      <c r="C10269" s="1">
        <v>434558927</v>
      </c>
      <c r="D10269" s="1">
        <v>1.18764781999999E+16</v>
      </c>
      <c r="E10269">
        <v>51002</v>
      </c>
      <c r="F10269" t="str">
        <f>VLOOKUP(E10269,'[1]movimento-per-comune-ambito-201'!$C$2:$D$547,2,0)</f>
        <v>Arezzo</v>
      </c>
      <c r="G10269" t="s">
        <v>63205</v>
      </c>
      <c r="H10269" t="s">
        <v>52</v>
      </c>
      <c r="I10269" t="s">
        <v>37075</v>
      </c>
      <c r="J10269">
        <v>52100</v>
      </c>
      <c r="K10269" t="s">
        <v>36303</v>
      </c>
      <c r="L10269" t="str">
        <f>VLOOKUP(K10269,'[1]movimento-per-comune-ambito-201'!$B$2:$D$547,3,FALSE)</f>
        <v>Arezzo</v>
      </c>
      <c r="M10269" t="s">
        <v>36240</v>
      </c>
      <c r="N10269">
        <v>0</v>
      </c>
      <c r="Q10269">
        <v>3351278331</v>
      </c>
    </row>
    <row r="10270" spans="1:17" x14ac:dyDescent="0.25">
      <c r="A10270">
        <v>6187</v>
      </c>
      <c r="B10270" t="s">
        <v>37076</v>
      </c>
      <c r="C10270" s="1">
        <v>4.3522617199999904E+16</v>
      </c>
      <c r="D10270" s="1">
        <v>117879562</v>
      </c>
      <c r="E10270">
        <v>51002</v>
      </c>
      <c r="F10270" t="str">
        <f>VLOOKUP(E10270,'[1]movimento-per-comune-ambito-201'!$C$2:$D$547,2,0)</f>
        <v>Arezzo</v>
      </c>
      <c r="G10270" t="s">
        <v>63630</v>
      </c>
      <c r="H10270" t="s">
        <v>52</v>
      </c>
      <c r="I10270" t="s">
        <v>37077</v>
      </c>
      <c r="J10270">
        <v>52100</v>
      </c>
      <c r="K10270" t="s">
        <v>36303</v>
      </c>
      <c r="L10270" t="str">
        <f>VLOOKUP(K10270,'[1]movimento-per-comune-ambito-201'!$B$2:$D$547,3,FALSE)</f>
        <v>Arezzo</v>
      </c>
      <c r="M10270" t="s">
        <v>36240</v>
      </c>
      <c r="N10270">
        <v>0</v>
      </c>
      <c r="O10270" t="s">
        <v>37078</v>
      </c>
      <c r="P10270" t="s">
        <v>37079</v>
      </c>
      <c r="Q10270">
        <v>3287421033</v>
      </c>
    </row>
    <row r="10271" spans="1:17" x14ac:dyDescent="0.25">
      <c r="A10271">
        <v>6188</v>
      </c>
      <c r="B10271" t="s">
        <v>37080</v>
      </c>
      <c r="C10271" s="1">
        <v>434332487</v>
      </c>
      <c r="D10271" s="1">
        <v>1.18914770999999E+16</v>
      </c>
      <c r="E10271">
        <v>51002</v>
      </c>
      <c r="F10271" t="str">
        <f>VLOOKUP(E10271,'[1]movimento-per-comune-ambito-201'!$C$2:$D$547,2,0)</f>
        <v>Arezzo</v>
      </c>
      <c r="G10271" t="s">
        <v>63813</v>
      </c>
      <c r="H10271" t="s">
        <v>52</v>
      </c>
      <c r="I10271" t="s">
        <v>37081</v>
      </c>
      <c r="J10271">
        <v>52100</v>
      </c>
      <c r="K10271" t="s">
        <v>36303</v>
      </c>
      <c r="L10271" t="str">
        <f>VLOOKUP(K10271,'[1]movimento-per-comune-ambito-201'!$B$2:$D$547,3,FALSE)</f>
        <v>Arezzo</v>
      </c>
      <c r="M10271" t="s">
        <v>36240</v>
      </c>
      <c r="N10271">
        <v>0</v>
      </c>
      <c r="O10271" t="s">
        <v>37082</v>
      </c>
      <c r="P10271" t="s">
        <v>37083</v>
      </c>
      <c r="Q10271">
        <v>3394505962</v>
      </c>
    </row>
    <row r="10272" spans="1:17" x14ac:dyDescent="0.25">
      <c r="A10272">
        <v>6190</v>
      </c>
      <c r="B10272" t="s">
        <v>37084</v>
      </c>
      <c r="C10272" s="1">
        <v>4.34531532E+16</v>
      </c>
      <c r="D10272" s="1">
        <v>1.18587279999999E+16</v>
      </c>
      <c r="E10272">
        <v>51002</v>
      </c>
      <c r="F10272" t="str">
        <f>VLOOKUP(E10272,'[1]movimento-per-comune-ambito-201'!$C$2:$D$547,2,0)</f>
        <v>Arezzo</v>
      </c>
      <c r="G10272" t="s">
        <v>63896</v>
      </c>
      <c r="H10272" t="s">
        <v>52</v>
      </c>
      <c r="I10272" t="s">
        <v>37085</v>
      </c>
      <c r="J10272">
        <v>52100</v>
      </c>
      <c r="K10272" t="s">
        <v>36303</v>
      </c>
      <c r="L10272" t="str">
        <f>VLOOKUP(K10272,'[1]movimento-per-comune-ambito-201'!$B$2:$D$547,3,FALSE)</f>
        <v>Arezzo</v>
      </c>
      <c r="M10272" t="s">
        <v>36240</v>
      </c>
      <c r="N10272">
        <v>0</v>
      </c>
      <c r="O10272" t="s">
        <v>37086</v>
      </c>
      <c r="P10272" t="s">
        <v>37087</v>
      </c>
      <c r="Q10272">
        <v>3291774790</v>
      </c>
    </row>
    <row r="10273" spans="1:17" x14ac:dyDescent="0.25">
      <c r="A10273">
        <v>14088</v>
      </c>
      <c r="B10273" t="s">
        <v>37088</v>
      </c>
      <c r="C10273" s="1">
        <v>4.3500294199999904E+16</v>
      </c>
      <c r="D10273" s="1">
        <v>1.18524651999999E+16</v>
      </c>
      <c r="E10273">
        <v>51002</v>
      </c>
      <c r="F10273" t="str">
        <f>VLOOKUP(E10273,'[1]movimento-per-comune-ambito-201'!$C$2:$D$547,2,0)</f>
        <v>Arezzo</v>
      </c>
      <c r="G10273" t="s">
        <v>63632</v>
      </c>
      <c r="H10273" t="s">
        <v>52</v>
      </c>
      <c r="I10273" t="s">
        <v>37089</v>
      </c>
      <c r="J10273">
        <v>52100</v>
      </c>
      <c r="K10273" t="s">
        <v>36303</v>
      </c>
      <c r="L10273" t="str">
        <f>VLOOKUP(K10273,'[1]movimento-per-comune-ambito-201'!$B$2:$D$547,3,FALSE)</f>
        <v>Arezzo</v>
      </c>
      <c r="M10273" t="s">
        <v>36240</v>
      </c>
      <c r="N10273">
        <v>0</v>
      </c>
      <c r="O10273" t="s">
        <v>37090</v>
      </c>
      <c r="P10273" t="s">
        <v>37091</v>
      </c>
      <c r="Q10273" t="s">
        <v>37092</v>
      </c>
    </row>
    <row r="10274" spans="1:17" x14ac:dyDescent="0.25">
      <c r="A10274">
        <v>14089</v>
      </c>
      <c r="B10274" t="s">
        <v>37093</v>
      </c>
      <c r="C10274" s="1">
        <v>4.34712011E+16</v>
      </c>
      <c r="D10274" s="1">
        <v>1.18630616999999E+16</v>
      </c>
      <c r="E10274">
        <v>51002</v>
      </c>
      <c r="F10274" t="str">
        <f>VLOOKUP(E10274,'[1]movimento-per-comune-ambito-201'!$C$2:$D$547,2,0)</f>
        <v>Arezzo</v>
      </c>
      <c r="G10274" t="s">
        <v>63633</v>
      </c>
      <c r="H10274" t="s">
        <v>52</v>
      </c>
      <c r="I10274" t="s">
        <v>37094</v>
      </c>
      <c r="J10274">
        <v>52100</v>
      </c>
      <c r="K10274" t="s">
        <v>36303</v>
      </c>
      <c r="L10274" t="str">
        <f>VLOOKUP(K10274,'[1]movimento-per-comune-ambito-201'!$B$2:$D$547,3,FALSE)</f>
        <v>Arezzo</v>
      </c>
      <c r="M10274" t="s">
        <v>36240</v>
      </c>
      <c r="N10274">
        <v>0</v>
      </c>
      <c r="O10274" t="s">
        <v>37095</v>
      </c>
      <c r="P10274" t="s">
        <v>37096</v>
      </c>
      <c r="Q10274" t="s">
        <v>37097</v>
      </c>
    </row>
    <row r="10275" spans="1:17" x14ac:dyDescent="0.25">
      <c r="A10275">
        <v>14090</v>
      </c>
      <c r="B10275" t="s">
        <v>37098</v>
      </c>
      <c r="C10275" s="1">
        <v>4.3463548099999904E+16</v>
      </c>
      <c r="D10275" s="1">
        <v>1.18740494E+16</v>
      </c>
      <c r="E10275">
        <v>51002</v>
      </c>
      <c r="F10275" t="str">
        <f>VLOOKUP(E10275,'[1]movimento-per-comune-ambito-201'!$C$2:$D$547,2,0)</f>
        <v>Arezzo</v>
      </c>
      <c r="G10275" t="s">
        <v>63634</v>
      </c>
      <c r="H10275" t="s">
        <v>52</v>
      </c>
      <c r="I10275" t="s">
        <v>37099</v>
      </c>
      <c r="J10275">
        <v>52100</v>
      </c>
      <c r="K10275" t="s">
        <v>36303</v>
      </c>
      <c r="L10275" t="str">
        <f>VLOOKUP(K10275,'[1]movimento-per-comune-ambito-201'!$B$2:$D$547,3,FALSE)</f>
        <v>Arezzo</v>
      </c>
      <c r="M10275" t="s">
        <v>36240</v>
      </c>
      <c r="N10275">
        <v>0</v>
      </c>
      <c r="O10275" t="s">
        <v>37100</v>
      </c>
      <c r="P10275" t="s">
        <v>37101</v>
      </c>
      <c r="Q10275">
        <v>3925421836</v>
      </c>
    </row>
    <row r="10276" spans="1:17" x14ac:dyDescent="0.25">
      <c r="A10276">
        <v>14433</v>
      </c>
      <c r="B10276" t="s">
        <v>37102</v>
      </c>
      <c r="C10276" s="1">
        <v>4.34213821E+16</v>
      </c>
      <c r="D10276" s="1">
        <v>1.1977009E+16</v>
      </c>
      <c r="E10276">
        <v>51002</v>
      </c>
      <c r="F10276" t="str">
        <f>VLOOKUP(E10276,'[1]movimento-per-comune-ambito-201'!$C$2:$D$547,2,0)</f>
        <v>Arezzo</v>
      </c>
      <c r="G10276" t="s">
        <v>63636</v>
      </c>
      <c r="H10276" t="s">
        <v>52</v>
      </c>
      <c r="I10276" t="s">
        <v>37103</v>
      </c>
      <c r="J10276">
        <v>52100</v>
      </c>
      <c r="K10276" t="s">
        <v>36303</v>
      </c>
      <c r="L10276" t="str">
        <f>VLOOKUP(K10276,'[1]movimento-per-comune-ambito-201'!$B$2:$D$547,3,FALSE)</f>
        <v>Arezzo</v>
      </c>
      <c r="M10276" t="s">
        <v>36240</v>
      </c>
      <c r="N10276">
        <v>0</v>
      </c>
      <c r="O10276" t="s">
        <v>37104</v>
      </c>
      <c r="P10276" t="s">
        <v>37105</v>
      </c>
      <c r="Q10276" t="s">
        <v>37106</v>
      </c>
    </row>
    <row r="10277" spans="1:17" x14ac:dyDescent="0.25">
      <c r="A10277">
        <v>16741</v>
      </c>
      <c r="B10277" t="s">
        <v>37107</v>
      </c>
      <c r="C10277" s="1">
        <v>4.34581954E+16</v>
      </c>
      <c r="D10277" s="1">
        <v>118747414</v>
      </c>
      <c r="E10277">
        <v>51002</v>
      </c>
      <c r="F10277" t="str">
        <f>VLOOKUP(E10277,'[1]movimento-per-comune-ambito-201'!$C$2:$D$547,2,0)</f>
        <v>Arezzo</v>
      </c>
      <c r="G10277" t="s">
        <v>63897</v>
      </c>
      <c r="H10277" t="s">
        <v>52</v>
      </c>
      <c r="I10277" t="s">
        <v>37108</v>
      </c>
      <c r="J10277">
        <v>52100</v>
      </c>
      <c r="K10277" t="s">
        <v>36303</v>
      </c>
      <c r="L10277" t="str">
        <f>VLOOKUP(K10277,'[1]movimento-per-comune-ambito-201'!$B$2:$D$547,3,FALSE)</f>
        <v>Arezzo</v>
      </c>
      <c r="M10277" t="s">
        <v>36240</v>
      </c>
      <c r="N10277">
        <v>0</v>
      </c>
      <c r="O10277" t="s">
        <v>37109</v>
      </c>
      <c r="P10277" t="s">
        <v>37110</v>
      </c>
      <c r="Q10277" t="s">
        <v>37111</v>
      </c>
    </row>
    <row r="10278" spans="1:17" x14ac:dyDescent="0.25">
      <c r="A10278">
        <v>16742</v>
      </c>
      <c r="B10278" t="s">
        <v>37112</v>
      </c>
      <c r="C10278" s="1">
        <v>4.3510928999999904E+16</v>
      </c>
      <c r="D10278" s="1">
        <v>1.17978106999999E+16</v>
      </c>
      <c r="E10278">
        <v>51002</v>
      </c>
      <c r="F10278" t="str">
        <f>VLOOKUP(E10278,'[1]movimento-per-comune-ambito-201'!$C$2:$D$547,2,0)</f>
        <v>Arezzo</v>
      </c>
      <c r="G10278" t="s">
        <v>63637</v>
      </c>
      <c r="H10278" t="s">
        <v>52</v>
      </c>
      <c r="I10278" t="s">
        <v>37113</v>
      </c>
      <c r="J10278">
        <v>52100</v>
      </c>
      <c r="K10278" t="s">
        <v>36303</v>
      </c>
      <c r="L10278" t="str">
        <f>VLOOKUP(K10278,'[1]movimento-per-comune-ambito-201'!$B$2:$D$547,3,FALSE)</f>
        <v>Arezzo</v>
      </c>
      <c r="M10278" t="s">
        <v>36240</v>
      </c>
      <c r="N10278">
        <v>0</v>
      </c>
      <c r="O10278" t="s">
        <v>37114</v>
      </c>
      <c r="Q10278" t="s">
        <v>37115</v>
      </c>
    </row>
    <row r="10279" spans="1:17" x14ac:dyDescent="0.25">
      <c r="A10279">
        <v>16988</v>
      </c>
      <c r="B10279" t="s">
        <v>1559</v>
      </c>
      <c r="C10279" s="1">
        <v>4.3461817560652896E+16</v>
      </c>
      <c r="D10279" s="1">
        <v>1.1876503676176E+16</v>
      </c>
      <c r="E10279">
        <v>51002</v>
      </c>
      <c r="F10279" t="str">
        <f>VLOOKUP(E10279,'[1]movimento-per-comune-ambito-201'!$C$2:$D$547,2,0)</f>
        <v>Arezzo</v>
      </c>
      <c r="G10279" t="s">
        <v>63639</v>
      </c>
      <c r="H10279" t="s">
        <v>52</v>
      </c>
      <c r="I10279" t="s">
        <v>37116</v>
      </c>
      <c r="J10279">
        <v>52100</v>
      </c>
      <c r="K10279" t="s">
        <v>36303</v>
      </c>
      <c r="L10279" t="str">
        <f>VLOOKUP(K10279,'[1]movimento-per-comune-ambito-201'!$B$2:$D$547,3,FALSE)</f>
        <v>Arezzo</v>
      </c>
      <c r="M10279" t="s">
        <v>36240</v>
      </c>
      <c r="N10279">
        <v>0</v>
      </c>
      <c r="O10279" t="s">
        <v>37117</v>
      </c>
      <c r="P10279" t="s">
        <v>37118</v>
      </c>
      <c r="Q10279">
        <v>3398723721</v>
      </c>
    </row>
    <row r="10280" spans="1:17" x14ac:dyDescent="0.25">
      <c r="A10280">
        <v>19167</v>
      </c>
      <c r="B10280" t="s">
        <v>37119</v>
      </c>
      <c r="C10280" s="1">
        <v>4.34642934E+16</v>
      </c>
      <c r="D10280" s="1">
        <v>118735067</v>
      </c>
      <c r="E10280">
        <v>51002</v>
      </c>
      <c r="F10280" t="str">
        <f>VLOOKUP(E10280,'[1]movimento-per-comune-ambito-201'!$C$2:$D$547,2,0)</f>
        <v>Arezzo</v>
      </c>
      <c r="G10280" t="s">
        <v>63644</v>
      </c>
      <c r="H10280" t="s">
        <v>52</v>
      </c>
      <c r="I10280" t="s">
        <v>37120</v>
      </c>
      <c r="J10280">
        <v>52100</v>
      </c>
      <c r="K10280" t="s">
        <v>36303</v>
      </c>
      <c r="L10280" t="str">
        <f>VLOOKUP(K10280,'[1]movimento-per-comune-ambito-201'!$B$2:$D$547,3,FALSE)</f>
        <v>Arezzo</v>
      </c>
      <c r="M10280" t="s">
        <v>36240</v>
      </c>
      <c r="N10280">
        <v>0</v>
      </c>
      <c r="O10280" t="s">
        <v>37121</v>
      </c>
      <c r="Q10280">
        <v>39225421836</v>
      </c>
    </row>
    <row r="10281" spans="1:17" x14ac:dyDescent="0.25">
      <c r="A10281">
        <v>20803</v>
      </c>
      <c r="B10281" t="s">
        <v>37122</v>
      </c>
      <c r="C10281" s="1">
        <v>4.345642E+16</v>
      </c>
      <c r="D10281" s="1">
        <v>1.187029E+16</v>
      </c>
      <c r="E10281">
        <v>51002</v>
      </c>
      <c r="F10281" t="str">
        <f>VLOOKUP(E10281,'[1]movimento-per-comune-ambito-201'!$C$2:$D$547,2,0)</f>
        <v>Arezzo</v>
      </c>
      <c r="G10281" t="s">
        <v>63898</v>
      </c>
      <c r="H10281" t="s">
        <v>52</v>
      </c>
      <c r="I10281" t="s">
        <v>37123</v>
      </c>
      <c r="J10281">
        <v>52100</v>
      </c>
      <c r="K10281" t="s">
        <v>36303</v>
      </c>
      <c r="L10281" t="str">
        <f>VLOOKUP(K10281,'[1]movimento-per-comune-ambito-201'!$B$2:$D$547,3,FALSE)</f>
        <v>Arezzo</v>
      </c>
      <c r="M10281" t="s">
        <v>36240</v>
      </c>
      <c r="N10281">
        <v>0</v>
      </c>
      <c r="O10281" t="s">
        <v>37124</v>
      </c>
      <c r="Q10281">
        <v>3383834460</v>
      </c>
    </row>
    <row r="10282" spans="1:17" x14ac:dyDescent="0.25">
      <c r="A10282">
        <v>22240</v>
      </c>
      <c r="B10282" t="s">
        <v>37125</v>
      </c>
      <c r="C10282" s="1">
        <v>4.3507202341018304E+16</v>
      </c>
      <c r="D10282" s="1">
        <v>1.18959516146804E+16</v>
      </c>
      <c r="E10282">
        <v>51002</v>
      </c>
      <c r="F10282" t="str">
        <f>VLOOKUP(E10282,'[1]movimento-per-comune-ambito-201'!$C$2:$D$547,2,0)</f>
        <v>Arezzo</v>
      </c>
      <c r="G10282" t="s">
        <v>63647</v>
      </c>
      <c r="H10282" t="s">
        <v>52</v>
      </c>
      <c r="I10282" t="s">
        <v>37126</v>
      </c>
      <c r="J10282">
        <v>52100</v>
      </c>
      <c r="K10282" t="s">
        <v>36303</v>
      </c>
      <c r="L10282" t="str">
        <f>VLOOKUP(K10282,'[1]movimento-per-comune-ambito-201'!$B$2:$D$547,3,FALSE)</f>
        <v>Arezzo</v>
      </c>
      <c r="M10282" t="s">
        <v>36240</v>
      </c>
      <c r="N10282">
        <v>0</v>
      </c>
      <c r="O10282" t="s">
        <v>37127</v>
      </c>
      <c r="P10282" t="s">
        <v>37128</v>
      </c>
      <c r="Q10282">
        <v>3358247558</v>
      </c>
    </row>
    <row r="10283" spans="1:17" x14ac:dyDescent="0.25">
      <c r="A10283">
        <v>22945</v>
      </c>
      <c r="B10283" t="s">
        <v>37129</v>
      </c>
      <c r="C10283" s="1">
        <v>434600334</v>
      </c>
      <c r="D10283" s="1">
        <v>118865205</v>
      </c>
      <c r="E10283">
        <v>51002</v>
      </c>
      <c r="F10283" t="str">
        <f>VLOOKUP(E10283,'[1]movimento-per-comune-ambito-201'!$C$2:$D$547,2,0)</f>
        <v>Arezzo</v>
      </c>
      <c r="G10283" t="s">
        <v>63899</v>
      </c>
      <c r="H10283" t="s">
        <v>52</v>
      </c>
      <c r="I10283" t="s">
        <v>37130</v>
      </c>
      <c r="J10283">
        <v>52100</v>
      </c>
      <c r="K10283" t="s">
        <v>36303</v>
      </c>
      <c r="L10283" t="str">
        <f>VLOOKUP(K10283,'[1]movimento-per-comune-ambito-201'!$B$2:$D$547,3,FALSE)</f>
        <v>Arezzo</v>
      </c>
      <c r="M10283" t="s">
        <v>36240</v>
      </c>
      <c r="N10283">
        <v>0</v>
      </c>
      <c r="O10283" t="s">
        <v>37131</v>
      </c>
      <c r="Q10283">
        <v>3395817489</v>
      </c>
    </row>
    <row r="10284" spans="1:17" x14ac:dyDescent="0.25">
      <c r="A10284">
        <v>22946</v>
      </c>
      <c r="B10284" t="s">
        <v>37132</v>
      </c>
      <c r="C10284" s="1">
        <v>434255797</v>
      </c>
      <c r="D10284" s="1">
        <v>119018789</v>
      </c>
      <c r="E10284">
        <v>51002</v>
      </c>
      <c r="F10284" t="str">
        <f>VLOOKUP(E10284,'[1]movimento-per-comune-ambito-201'!$C$2:$D$547,2,0)</f>
        <v>Arezzo</v>
      </c>
      <c r="G10284" t="s">
        <v>63900</v>
      </c>
      <c r="H10284" t="s">
        <v>52</v>
      </c>
      <c r="I10284" t="s">
        <v>37133</v>
      </c>
      <c r="J10284">
        <v>52100</v>
      </c>
      <c r="K10284" t="s">
        <v>36303</v>
      </c>
      <c r="L10284" t="str">
        <f>VLOOKUP(K10284,'[1]movimento-per-comune-ambito-201'!$B$2:$D$547,3,FALSE)</f>
        <v>Arezzo</v>
      </c>
      <c r="M10284" t="s">
        <v>36240</v>
      </c>
      <c r="N10284">
        <v>0</v>
      </c>
      <c r="O10284" t="s">
        <v>37134</v>
      </c>
      <c r="Q10284">
        <v>3318689340</v>
      </c>
    </row>
    <row r="10285" spans="1:17" x14ac:dyDescent="0.25">
      <c r="A10285">
        <v>23243</v>
      </c>
      <c r="B10285" t="s">
        <v>37135</v>
      </c>
      <c r="C10285" s="1">
        <v>434639296</v>
      </c>
      <c r="D10285" s="1">
        <v>1.18828169999999E+16</v>
      </c>
      <c r="E10285">
        <v>51002</v>
      </c>
      <c r="F10285" t="str">
        <f>VLOOKUP(E10285,'[1]movimento-per-comune-ambito-201'!$C$2:$D$547,2,0)</f>
        <v>Arezzo</v>
      </c>
      <c r="G10285" t="s">
        <v>63901</v>
      </c>
      <c r="H10285" t="s">
        <v>52</v>
      </c>
      <c r="I10285" t="s">
        <v>37136</v>
      </c>
      <c r="J10285">
        <v>52100</v>
      </c>
      <c r="K10285" t="s">
        <v>36303</v>
      </c>
      <c r="L10285" t="str">
        <f>VLOOKUP(K10285,'[1]movimento-per-comune-ambito-201'!$B$2:$D$547,3,FALSE)</f>
        <v>Arezzo</v>
      </c>
      <c r="M10285" t="s">
        <v>36240</v>
      </c>
      <c r="N10285">
        <v>0</v>
      </c>
      <c r="O10285" t="s">
        <v>37137</v>
      </c>
      <c r="P10285" t="s">
        <v>37138</v>
      </c>
      <c r="Q10285">
        <v>3661691309</v>
      </c>
    </row>
    <row r="10286" spans="1:17" x14ac:dyDescent="0.25">
      <c r="A10286">
        <v>23340</v>
      </c>
      <c r="B10286" t="s">
        <v>37139</v>
      </c>
      <c r="C10286" s="1">
        <v>4.3456347899999904E+16</v>
      </c>
      <c r="D10286" s="1">
        <v>118726965</v>
      </c>
      <c r="E10286">
        <v>51002</v>
      </c>
      <c r="F10286" t="str">
        <f>VLOOKUP(E10286,'[1]movimento-per-comune-ambito-201'!$C$2:$D$547,2,0)</f>
        <v>Arezzo</v>
      </c>
      <c r="G10286" t="s">
        <v>63902</v>
      </c>
      <c r="H10286" t="s">
        <v>52</v>
      </c>
      <c r="I10286" t="s">
        <v>37140</v>
      </c>
      <c r="J10286">
        <v>52100</v>
      </c>
      <c r="K10286" t="s">
        <v>36303</v>
      </c>
      <c r="L10286" t="str">
        <f>VLOOKUP(K10286,'[1]movimento-per-comune-ambito-201'!$B$2:$D$547,3,FALSE)</f>
        <v>Arezzo</v>
      </c>
      <c r="M10286" t="s">
        <v>36240</v>
      </c>
      <c r="N10286">
        <v>0</v>
      </c>
      <c r="O10286" t="s">
        <v>37141</v>
      </c>
      <c r="Q10286" t="s">
        <v>37142</v>
      </c>
    </row>
    <row r="10287" spans="1:17" x14ac:dyDescent="0.25">
      <c r="A10287">
        <v>23382</v>
      </c>
      <c r="B10287" t="s">
        <v>37143</v>
      </c>
      <c r="C10287" s="1">
        <v>4.34552635E+16</v>
      </c>
      <c r="D10287" s="1">
        <v>118723759</v>
      </c>
      <c r="E10287">
        <v>51002</v>
      </c>
      <c r="F10287" t="str">
        <f>VLOOKUP(E10287,'[1]movimento-per-comune-ambito-201'!$C$2:$D$547,2,0)</f>
        <v>Arezzo</v>
      </c>
      <c r="G10287" t="s">
        <v>63903</v>
      </c>
      <c r="H10287" t="s">
        <v>52</v>
      </c>
      <c r="I10287" t="s">
        <v>37144</v>
      </c>
      <c r="J10287">
        <v>52100</v>
      </c>
      <c r="K10287" t="s">
        <v>36303</v>
      </c>
      <c r="L10287" t="str">
        <f>VLOOKUP(K10287,'[1]movimento-per-comune-ambito-201'!$B$2:$D$547,3,FALSE)</f>
        <v>Arezzo</v>
      </c>
      <c r="M10287" t="s">
        <v>36240</v>
      </c>
      <c r="N10287">
        <v>0</v>
      </c>
      <c r="O10287" t="s">
        <v>37145</v>
      </c>
      <c r="P10287" t="s">
        <v>37146</v>
      </c>
      <c r="Q10287" t="s">
        <v>37147</v>
      </c>
    </row>
    <row r="10288" spans="1:17" x14ac:dyDescent="0.25">
      <c r="A10288">
        <v>23571</v>
      </c>
      <c r="B10288" t="s">
        <v>37148</v>
      </c>
      <c r="C10288" s="1">
        <v>4.3458349499999904E+16</v>
      </c>
      <c r="D10288" s="1">
        <v>118746329</v>
      </c>
      <c r="E10288">
        <v>51002</v>
      </c>
      <c r="F10288" t="str">
        <f>VLOOKUP(E10288,'[1]movimento-per-comune-ambito-201'!$C$2:$D$547,2,0)</f>
        <v>Arezzo</v>
      </c>
      <c r="G10288" t="s">
        <v>63904</v>
      </c>
      <c r="H10288" t="s">
        <v>52</v>
      </c>
      <c r="I10288" t="s">
        <v>37149</v>
      </c>
      <c r="J10288">
        <v>52100</v>
      </c>
      <c r="K10288" t="s">
        <v>36303</v>
      </c>
      <c r="L10288" t="str">
        <f>VLOOKUP(K10288,'[1]movimento-per-comune-ambito-201'!$B$2:$D$547,3,FALSE)</f>
        <v>Arezzo</v>
      </c>
      <c r="M10288" t="s">
        <v>36240</v>
      </c>
      <c r="N10288">
        <v>0</v>
      </c>
      <c r="O10288" t="s">
        <v>37150</v>
      </c>
      <c r="Q10288" t="s">
        <v>37151</v>
      </c>
    </row>
    <row r="10289" spans="1:17" x14ac:dyDescent="0.25">
      <c r="A10289">
        <v>23668</v>
      </c>
      <c r="B10289" t="s">
        <v>37152</v>
      </c>
      <c r="C10289" s="1">
        <v>4.3431454199999904E+16</v>
      </c>
      <c r="D10289" s="1">
        <v>1.18419396999999E+16</v>
      </c>
      <c r="E10289">
        <v>51002</v>
      </c>
      <c r="F10289" t="str">
        <f>VLOOKUP(E10289,'[1]movimento-per-comune-ambito-201'!$C$2:$D$547,2,0)</f>
        <v>Arezzo</v>
      </c>
      <c r="G10289" t="s">
        <v>65534</v>
      </c>
      <c r="H10289" t="s">
        <v>52</v>
      </c>
      <c r="I10289" t="s">
        <v>37153</v>
      </c>
      <c r="J10289">
        <v>52100</v>
      </c>
      <c r="K10289" t="s">
        <v>36303</v>
      </c>
      <c r="L10289" t="str">
        <f>VLOOKUP(K10289,'[1]movimento-per-comune-ambito-201'!$B$2:$D$547,3,FALSE)</f>
        <v>Arezzo</v>
      </c>
      <c r="M10289" t="s">
        <v>36240</v>
      </c>
      <c r="N10289">
        <v>0</v>
      </c>
      <c r="O10289" t="s">
        <v>37154</v>
      </c>
      <c r="Q10289" t="s">
        <v>37155</v>
      </c>
    </row>
    <row r="10290" spans="1:17" x14ac:dyDescent="0.25">
      <c r="A10290">
        <v>23670</v>
      </c>
      <c r="B10290" t="s">
        <v>37156</v>
      </c>
      <c r="C10290" s="1">
        <v>4.3464207199999904E+16</v>
      </c>
      <c r="D10290" s="1">
        <v>1.18853355999999E+16</v>
      </c>
      <c r="E10290">
        <v>51002</v>
      </c>
      <c r="F10290" t="str">
        <f>VLOOKUP(E10290,'[1]movimento-per-comune-ambito-201'!$C$2:$D$547,2,0)</f>
        <v>Arezzo</v>
      </c>
      <c r="G10290" t="s">
        <v>63905</v>
      </c>
      <c r="H10290" t="s">
        <v>52</v>
      </c>
      <c r="I10290" t="s">
        <v>37157</v>
      </c>
      <c r="J10290">
        <v>52100</v>
      </c>
      <c r="K10290" t="s">
        <v>36303</v>
      </c>
      <c r="L10290" t="str">
        <f>VLOOKUP(K10290,'[1]movimento-per-comune-ambito-201'!$B$2:$D$547,3,FALSE)</f>
        <v>Arezzo</v>
      </c>
      <c r="M10290" t="s">
        <v>36240</v>
      </c>
      <c r="N10290">
        <v>0</v>
      </c>
      <c r="O10290" t="s">
        <v>37158</v>
      </c>
      <c r="P10290" t="s">
        <v>37159</v>
      </c>
      <c r="Q10290" t="s">
        <v>37160</v>
      </c>
    </row>
    <row r="10291" spans="1:17" x14ac:dyDescent="0.25">
      <c r="A10291">
        <v>23882</v>
      </c>
      <c r="B10291" t="s">
        <v>37161</v>
      </c>
      <c r="C10291" s="1">
        <v>4.34959701E+16</v>
      </c>
      <c r="D10291" s="1">
        <v>1.18623299E+16</v>
      </c>
      <c r="E10291">
        <v>51002</v>
      </c>
      <c r="F10291" t="str">
        <f>VLOOKUP(E10291,'[1]movimento-per-comune-ambito-201'!$C$2:$D$547,2,0)</f>
        <v>Arezzo</v>
      </c>
      <c r="G10291" t="s">
        <v>65535</v>
      </c>
      <c r="H10291" t="s">
        <v>52</v>
      </c>
      <c r="I10291" t="s">
        <v>37162</v>
      </c>
      <c r="J10291">
        <v>52100</v>
      </c>
      <c r="K10291" t="s">
        <v>36303</v>
      </c>
      <c r="L10291" t="str">
        <f>VLOOKUP(K10291,'[1]movimento-per-comune-ambito-201'!$B$2:$D$547,3,FALSE)</f>
        <v>Arezzo</v>
      </c>
      <c r="M10291" t="s">
        <v>36240</v>
      </c>
      <c r="N10291">
        <v>0</v>
      </c>
      <c r="O10291" t="s">
        <v>37163</v>
      </c>
      <c r="P10291" t="s">
        <v>37164</v>
      </c>
      <c r="Q10291" t="s">
        <v>37165</v>
      </c>
    </row>
    <row r="10292" spans="1:17" x14ac:dyDescent="0.25">
      <c r="A10292">
        <v>23980</v>
      </c>
      <c r="B10292" t="s">
        <v>37166</v>
      </c>
      <c r="C10292" s="1">
        <v>4.3469618099999904E+16</v>
      </c>
      <c r="D10292" s="1">
        <v>1.18804868999999E+16</v>
      </c>
      <c r="E10292">
        <v>51002</v>
      </c>
      <c r="F10292" t="str">
        <f>VLOOKUP(E10292,'[1]movimento-per-comune-ambito-201'!$C$2:$D$547,2,0)</f>
        <v>Arezzo</v>
      </c>
      <c r="G10292" t="s">
        <v>64830</v>
      </c>
      <c r="H10292" t="s">
        <v>52</v>
      </c>
      <c r="I10292" t="s">
        <v>37167</v>
      </c>
      <c r="J10292">
        <v>52100</v>
      </c>
      <c r="K10292" t="s">
        <v>36303</v>
      </c>
      <c r="L10292" t="str">
        <f>VLOOKUP(K10292,'[1]movimento-per-comune-ambito-201'!$B$2:$D$547,3,FALSE)</f>
        <v>Arezzo</v>
      </c>
      <c r="M10292" t="s">
        <v>36240</v>
      </c>
      <c r="N10292">
        <v>0</v>
      </c>
      <c r="O10292" t="s">
        <v>37168</v>
      </c>
      <c r="P10292" t="s">
        <v>37169</v>
      </c>
      <c r="Q10292" t="s">
        <v>37170</v>
      </c>
    </row>
    <row r="10293" spans="1:17" x14ac:dyDescent="0.25">
      <c r="A10293">
        <v>23990</v>
      </c>
      <c r="B10293" t="s">
        <v>4150</v>
      </c>
      <c r="C10293" s="1">
        <v>4.3468986899999904E+16</v>
      </c>
      <c r="D10293" s="1">
        <v>118786583</v>
      </c>
      <c r="E10293">
        <v>51002</v>
      </c>
      <c r="F10293" t="str">
        <f>VLOOKUP(E10293,'[1]movimento-per-comune-ambito-201'!$C$2:$D$547,2,0)</f>
        <v>Arezzo</v>
      </c>
      <c r="G10293" t="s">
        <v>65536</v>
      </c>
      <c r="H10293" t="s">
        <v>52</v>
      </c>
      <c r="I10293" t="s">
        <v>37171</v>
      </c>
      <c r="J10293">
        <v>52100</v>
      </c>
      <c r="K10293" t="s">
        <v>36303</v>
      </c>
      <c r="L10293" t="str">
        <f>VLOOKUP(K10293,'[1]movimento-per-comune-ambito-201'!$B$2:$D$547,3,FALSE)</f>
        <v>Arezzo</v>
      </c>
      <c r="M10293" t="s">
        <v>36240</v>
      </c>
      <c r="N10293">
        <v>0</v>
      </c>
      <c r="O10293" t="s">
        <v>37172</v>
      </c>
      <c r="P10293" t="s">
        <v>37173</v>
      </c>
      <c r="Q10293" t="s">
        <v>37174</v>
      </c>
    </row>
    <row r="10294" spans="1:17" x14ac:dyDescent="0.25">
      <c r="A10294">
        <v>24017</v>
      </c>
      <c r="B10294" t="s">
        <v>37175</v>
      </c>
      <c r="C10294" s="1">
        <v>4.34498381E+16</v>
      </c>
      <c r="D10294" s="1">
        <v>118693689</v>
      </c>
      <c r="E10294">
        <v>51002</v>
      </c>
      <c r="F10294" t="str">
        <f>VLOOKUP(E10294,'[1]movimento-per-comune-ambito-201'!$C$2:$D$547,2,0)</f>
        <v>Arezzo</v>
      </c>
      <c r="G10294" t="s">
        <v>65537</v>
      </c>
      <c r="H10294" t="s">
        <v>52</v>
      </c>
      <c r="I10294" t="s">
        <v>37176</v>
      </c>
      <c r="J10294">
        <v>52100</v>
      </c>
      <c r="K10294" t="s">
        <v>36303</v>
      </c>
      <c r="L10294" t="str">
        <f>VLOOKUP(K10294,'[1]movimento-per-comune-ambito-201'!$B$2:$D$547,3,FALSE)</f>
        <v>Arezzo</v>
      </c>
      <c r="M10294" t="s">
        <v>36240</v>
      </c>
      <c r="N10294">
        <v>0</v>
      </c>
      <c r="O10294" t="s">
        <v>37177</v>
      </c>
      <c r="Q10294" t="s">
        <v>37178</v>
      </c>
    </row>
    <row r="10295" spans="1:17" x14ac:dyDescent="0.25">
      <c r="A10295">
        <v>24018</v>
      </c>
      <c r="B10295" t="s">
        <v>37179</v>
      </c>
      <c r="C10295" s="1">
        <v>4.3463557E+16</v>
      </c>
      <c r="D10295" s="1">
        <v>118779293</v>
      </c>
      <c r="E10295">
        <v>51002</v>
      </c>
      <c r="F10295" t="str">
        <f>VLOOKUP(E10295,'[1]movimento-per-comune-ambito-201'!$C$2:$D$547,2,0)</f>
        <v>Arezzo</v>
      </c>
      <c r="G10295" t="s">
        <v>64831</v>
      </c>
      <c r="H10295" t="s">
        <v>52</v>
      </c>
      <c r="I10295" t="s">
        <v>37180</v>
      </c>
      <c r="J10295">
        <v>52100</v>
      </c>
      <c r="K10295" t="s">
        <v>36303</v>
      </c>
      <c r="L10295" t="str">
        <f>VLOOKUP(K10295,'[1]movimento-per-comune-ambito-201'!$B$2:$D$547,3,FALSE)</f>
        <v>Arezzo</v>
      </c>
      <c r="M10295" t="s">
        <v>36240</v>
      </c>
      <c r="N10295">
        <v>0</v>
      </c>
      <c r="O10295" t="s">
        <v>37181</v>
      </c>
      <c r="Q10295">
        <v>3490556875</v>
      </c>
    </row>
    <row r="10296" spans="1:17" x14ac:dyDescent="0.25">
      <c r="A10296">
        <v>24020</v>
      </c>
      <c r="B10296" t="s">
        <v>37182</v>
      </c>
      <c r="C10296" s="1">
        <v>4.34628839E+16</v>
      </c>
      <c r="D10296" s="1">
        <v>1.18805568E+16</v>
      </c>
      <c r="E10296">
        <v>51002</v>
      </c>
      <c r="F10296" t="str">
        <f>VLOOKUP(E10296,'[1]movimento-per-comune-ambito-201'!$C$2:$D$547,2,0)</f>
        <v>Arezzo</v>
      </c>
      <c r="G10296" t="s">
        <v>65538</v>
      </c>
      <c r="H10296" t="s">
        <v>52</v>
      </c>
      <c r="I10296" t="s">
        <v>37183</v>
      </c>
      <c r="J10296">
        <v>52100</v>
      </c>
      <c r="K10296" t="s">
        <v>36303</v>
      </c>
      <c r="L10296" t="str">
        <f>VLOOKUP(K10296,'[1]movimento-per-comune-ambito-201'!$B$2:$D$547,3,FALSE)</f>
        <v>Arezzo</v>
      </c>
      <c r="M10296" t="s">
        <v>36240</v>
      </c>
      <c r="N10296">
        <v>0</v>
      </c>
      <c r="O10296" t="s">
        <v>37184</v>
      </c>
      <c r="Q10296" t="s">
        <v>37185</v>
      </c>
    </row>
    <row r="10297" spans="1:17" x14ac:dyDescent="0.25">
      <c r="A10297">
        <v>24029</v>
      </c>
      <c r="B10297" t="s">
        <v>37186</v>
      </c>
      <c r="C10297" s="1">
        <v>4.34635851E+16</v>
      </c>
      <c r="D10297" s="1">
        <v>1.18832103999999E+16</v>
      </c>
      <c r="E10297">
        <v>51002</v>
      </c>
      <c r="F10297" t="str">
        <f>VLOOKUP(E10297,'[1]movimento-per-comune-ambito-201'!$C$2:$D$547,2,0)</f>
        <v>Arezzo</v>
      </c>
      <c r="G10297" t="s">
        <v>65539</v>
      </c>
      <c r="H10297" t="s">
        <v>52</v>
      </c>
      <c r="I10297" t="s">
        <v>37187</v>
      </c>
      <c r="J10297">
        <v>52100</v>
      </c>
      <c r="K10297" t="s">
        <v>36303</v>
      </c>
      <c r="L10297" t="str">
        <f>VLOOKUP(K10297,'[1]movimento-per-comune-ambito-201'!$B$2:$D$547,3,FALSE)</f>
        <v>Arezzo</v>
      </c>
      <c r="M10297" t="s">
        <v>36240</v>
      </c>
      <c r="N10297">
        <v>0</v>
      </c>
      <c r="O10297" t="s">
        <v>37188</v>
      </c>
      <c r="P10297" t="s">
        <v>37189</v>
      </c>
      <c r="Q10297" t="s">
        <v>37190</v>
      </c>
    </row>
    <row r="10298" spans="1:17" x14ac:dyDescent="0.25">
      <c r="A10298">
        <v>24030</v>
      </c>
      <c r="B10298" t="s">
        <v>37191</v>
      </c>
      <c r="C10298" s="1">
        <v>4.3456639299999904E+16</v>
      </c>
      <c r="D10298" s="1">
        <v>118714639</v>
      </c>
      <c r="E10298">
        <v>51002</v>
      </c>
      <c r="F10298" t="str">
        <f>VLOOKUP(E10298,'[1]movimento-per-comune-ambito-201'!$C$2:$D$547,2,0)</f>
        <v>Arezzo</v>
      </c>
      <c r="G10298" t="s">
        <v>65540</v>
      </c>
      <c r="H10298" t="s">
        <v>52</v>
      </c>
      <c r="I10298" t="s">
        <v>37192</v>
      </c>
      <c r="J10298">
        <v>52100</v>
      </c>
      <c r="K10298" t="s">
        <v>36303</v>
      </c>
      <c r="L10298" t="str">
        <f>VLOOKUP(K10298,'[1]movimento-per-comune-ambito-201'!$B$2:$D$547,3,FALSE)</f>
        <v>Arezzo</v>
      </c>
      <c r="M10298" t="s">
        <v>36240</v>
      </c>
      <c r="N10298">
        <v>0</v>
      </c>
      <c r="O10298" t="s">
        <v>37193</v>
      </c>
      <c r="P10298" t="s">
        <v>37194</v>
      </c>
      <c r="Q10298">
        <v>3802987696</v>
      </c>
    </row>
    <row r="10299" spans="1:17" x14ac:dyDescent="0.25">
      <c r="A10299">
        <v>24031</v>
      </c>
      <c r="B10299" t="s">
        <v>37195</v>
      </c>
      <c r="C10299" s="1">
        <v>4.34949336E+16</v>
      </c>
      <c r="D10299" s="1">
        <v>1.19534853E+16</v>
      </c>
      <c r="E10299">
        <v>51002</v>
      </c>
      <c r="F10299" t="str">
        <f>VLOOKUP(E10299,'[1]movimento-per-comune-ambito-201'!$C$2:$D$547,2,0)</f>
        <v>Arezzo</v>
      </c>
      <c r="G10299" t="s">
        <v>65541</v>
      </c>
      <c r="H10299" t="s">
        <v>52</v>
      </c>
      <c r="I10299" t="s">
        <v>37196</v>
      </c>
      <c r="J10299">
        <v>52100</v>
      </c>
      <c r="K10299" t="s">
        <v>36303</v>
      </c>
      <c r="L10299" t="str">
        <f>VLOOKUP(K10299,'[1]movimento-per-comune-ambito-201'!$B$2:$D$547,3,FALSE)</f>
        <v>Arezzo</v>
      </c>
      <c r="M10299" t="s">
        <v>36240</v>
      </c>
      <c r="N10299">
        <v>0</v>
      </c>
      <c r="O10299" t="s">
        <v>37197</v>
      </c>
      <c r="Q10299" t="s">
        <v>37198</v>
      </c>
    </row>
    <row r="10300" spans="1:17" x14ac:dyDescent="0.25">
      <c r="A10300">
        <v>24037</v>
      </c>
      <c r="B10300" t="s">
        <v>37199</v>
      </c>
      <c r="C10300" s="1">
        <v>43489815</v>
      </c>
      <c r="D10300" s="1">
        <v>1.1829128E+16</v>
      </c>
      <c r="E10300">
        <v>51002</v>
      </c>
      <c r="F10300" t="str">
        <f>VLOOKUP(E10300,'[1]movimento-per-comune-ambito-201'!$C$2:$D$547,2,0)</f>
        <v>Arezzo</v>
      </c>
      <c r="G10300" t="s">
        <v>64833</v>
      </c>
      <c r="H10300" t="s">
        <v>52</v>
      </c>
      <c r="I10300" t="s">
        <v>37200</v>
      </c>
      <c r="J10300">
        <v>52100</v>
      </c>
      <c r="K10300" t="s">
        <v>36303</v>
      </c>
      <c r="L10300" t="str">
        <f>VLOOKUP(K10300,'[1]movimento-per-comune-ambito-201'!$B$2:$D$547,3,FALSE)</f>
        <v>Arezzo</v>
      </c>
      <c r="M10300" t="s">
        <v>36240</v>
      </c>
      <c r="N10300">
        <v>0</v>
      </c>
      <c r="O10300" t="s">
        <v>37201</v>
      </c>
      <c r="P10300" t="s">
        <v>37202</v>
      </c>
      <c r="Q10300" t="s">
        <v>37203</v>
      </c>
    </row>
    <row r="10301" spans="1:17" x14ac:dyDescent="0.25">
      <c r="A10301">
        <v>24040</v>
      </c>
      <c r="B10301" t="s">
        <v>37204</v>
      </c>
      <c r="C10301" s="1">
        <v>4.34638763E+16</v>
      </c>
      <c r="D10301" s="1">
        <v>117573452</v>
      </c>
      <c r="E10301">
        <v>51002</v>
      </c>
      <c r="F10301" t="str">
        <f>VLOOKUP(E10301,'[1]movimento-per-comune-ambito-201'!$C$2:$D$547,2,0)</f>
        <v>Arezzo</v>
      </c>
      <c r="G10301" t="s">
        <v>66004</v>
      </c>
      <c r="H10301" t="s">
        <v>52</v>
      </c>
      <c r="I10301" t="s">
        <v>37205</v>
      </c>
      <c r="J10301">
        <v>52100</v>
      </c>
      <c r="K10301" t="s">
        <v>36303</v>
      </c>
      <c r="L10301" t="str">
        <f>VLOOKUP(K10301,'[1]movimento-per-comune-ambito-201'!$B$2:$D$547,3,FALSE)</f>
        <v>Arezzo</v>
      </c>
      <c r="M10301" t="s">
        <v>36240</v>
      </c>
      <c r="N10301">
        <v>0</v>
      </c>
      <c r="O10301" t="s">
        <v>37206</v>
      </c>
      <c r="Q10301">
        <v>3397699879</v>
      </c>
    </row>
    <row r="10302" spans="1:17" x14ac:dyDescent="0.25">
      <c r="A10302">
        <v>24050</v>
      </c>
      <c r="B10302" t="s">
        <v>37207</v>
      </c>
      <c r="C10302" s="1">
        <v>4.34583524E+16</v>
      </c>
      <c r="D10302" s="1">
        <v>118861259</v>
      </c>
      <c r="E10302">
        <v>51002</v>
      </c>
      <c r="F10302" t="str">
        <f>VLOOKUP(E10302,'[1]movimento-per-comune-ambito-201'!$C$2:$D$547,2,0)</f>
        <v>Arezzo</v>
      </c>
      <c r="G10302" t="s">
        <v>66005</v>
      </c>
      <c r="H10302" t="s">
        <v>52</v>
      </c>
      <c r="I10302" t="s">
        <v>37208</v>
      </c>
      <c r="J10302">
        <v>52100</v>
      </c>
      <c r="K10302" t="s">
        <v>36303</v>
      </c>
      <c r="L10302" t="str">
        <f>VLOOKUP(K10302,'[1]movimento-per-comune-ambito-201'!$B$2:$D$547,3,FALSE)</f>
        <v>Arezzo</v>
      </c>
      <c r="M10302" t="s">
        <v>36240</v>
      </c>
      <c r="N10302">
        <v>0</v>
      </c>
      <c r="O10302" t="s">
        <v>37209</v>
      </c>
      <c r="Q10302">
        <v>3385036411</v>
      </c>
    </row>
    <row r="10303" spans="1:17" x14ac:dyDescent="0.25">
      <c r="A10303">
        <v>24068</v>
      </c>
      <c r="B10303" t="s">
        <v>37210</v>
      </c>
      <c r="C10303" s="1">
        <v>4.3452843E+16</v>
      </c>
      <c r="D10303" s="1">
        <v>119059969</v>
      </c>
      <c r="E10303">
        <v>51002</v>
      </c>
      <c r="F10303" t="str">
        <f>VLOOKUP(E10303,'[1]movimento-per-comune-ambito-201'!$C$2:$D$547,2,0)</f>
        <v>Arezzo</v>
      </c>
      <c r="G10303" t="s">
        <v>66006</v>
      </c>
      <c r="H10303" t="s">
        <v>52</v>
      </c>
      <c r="I10303" t="s">
        <v>37211</v>
      </c>
      <c r="J10303">
        <v>52100</v>
      </c>
      <c r="K10303" t="s">
        <v>36303</v>
      </c>
      <c r="L10303" t="str">
        <f>VLOOKUP(K10303,'[1]movimento-per-comune-ambito-201'!$B$2:$D$547,3,FALSE)</f>
        <v>Arezzo</v>
      </c>
      <c r="M10303" t="s">
        <v>36240</v>
      </c>
      <c r="N10303">
        <v>0</v>
      </c>
      <c r="O10303" t="s">
        <v>37212</v>
      </c>
      <c r="P10303" t="s">
        <v>37213</v>
      </c>
      <c r="Q10303" t="s">
        <v>37214</v>
      </c>
    </row>
    <row r="10304" spans="1:17" x14ac:dyDescent="0.25">
      <c r="A10304">
        <v>24069</v>
      </c>
      <c r="B10304" t="s">
        <v>37215</v>
      </c>
      <c r="C10304" s="1">
        <v>4.34599394E+16</v>
      </c>
      <c r="D10304" s="1">
        <v>1.18864031E+16</v>
      </c>
      <c r="E10304">
        <v>51002</v>
      </c>
      <c r="F10304" t="str">
        <f>VLOOKUP(E10304,'[1]movimento-per-comune-ambito-201'!$C$2:$D$547,2,0)</f>
        <v>Arezzo</v>
      </c>
      <c r="G10304" t="s">
        <v>65920</v>
      </c>
      <c r="H10304" t="s">
        <v>52</v>
      </c>
      <c r="I10304" t="s">
        <v>37216</v>
      </c>
      <c r="J10304">
        <v>52100</v>
      </c>
      <c r="K10304" t="s">
        <v>36303</v>
      </c>
      <c r="L10304" t="str">
        <f>VLOOKUP(K10304,'[1]movimento-per-comune-ambito-201'!$B$2:$D$547,3,FALSE)</f>
        <v>Arezzo</v>
      </c>
      <c r="M10304" t="s">
        <v>36240</v>
      </c>
      <c r="N10304">
        <v>0</v>
      </c>
      <c r="O10304" t="s">
        <v>37217</v>
      </c>
      <c r="Q10304" t="s">
        <v>37218</v>
      </c>
    </row>
    <row r="10305" spans="1:17" x14ac:dyDescent="0.25">
      <c r="A10305">
        <v>24074</v>
      </c>
      <c r="B10305" t="s">
        <v>37219</v>
      </c>
      <c r="C10305" s="1">
        <v>4.35278946E+16</v>
      </c>
      <c r="D10305" s="1">
        <v>1.18762684E+16</v>
      </c>
      <c r="E10305">
        <v>51002</v>
      </c>
      <c r="F10305" t="str">
        <f>VLOOKUP(E10305,'[1]movimento-per-comune-ambito-201'!$C$2:$D$547,2,0)</f>
        <v>Arezzo</v>
      </c>
      <c r="G10305" t="s">
        <v>64834</v>
      </c>
      <c r="H10305" t="s">
        <v>52</v>
      </c>
      <c r="I10305" t="s">
        <v>37220</v>
      </c>
      <c r="J10305">
        <v>52100</v>
      </c>
      <c r="K10305" t="s">
        <v>36303</v>
      </c>
      <c r="L10305" t="str">
        <f>VLOOKUP(K10305,'[1]movimento-per-comune-ambito-201'!$B$2:$D$547,3,FALSE)</f>
        <v>Arezzo</v>
      </c>
      <c r="M10305" t="s">
        <v>36240</v>
      </c>
      <c r="N10305">
        <v>0</v>
      </c>
      <c r="O10305" t="s">
        <v>37221</v>
      </c>
      <c r="Q10305" t="s">
        <v>37222</v>
      </c>
    </row>
    <row r="10306" spans="1:17" x14ac:dyDescent="0.25">
      <c r="A10306">
        <v>24079</v>
      </c>
      <c r="B10306" t="s">
        <v>37223</v>
      </c>
      <c r="C10306" s="1">
        <v>4.34529317E+16</v>
      </c>
      <c r="D10306" s="1">
        <v>118796339</v>
      </c>
      <c r="E10306">
        <v>51002</v>
      </c>
      <c r="F10306" t="str">
        <f>VLOOKUP(E10306,'[1]movimento-per-comune-ambito-201'!$C$2:$D$547,2,0)</f>
        <v>Arezzo</v>
      </c>
      <c r="G10306" t="s">
        <v>64835</v>
      </c>
      <c r="H10306" t="s">
        <v>52</v>
      </c>
      <c r="I10306" t="s">
        <v>37224</v>
      </c>
      <c r="J10306">
        <v>52100</v>
      </c>
      <c r="K10306" t="s">
        <v>36303</v>
      </c>
      <c r="L10306" t="str">
        <f>VLOOKUP(K10306,'[1]movimento-per-comune-ambito-201'!$B$2:$D$547,3,FALSE)</f>
        <v>Arezzo</v>
      </c>
      <c r="M10306" t="s">
        <v>36240</v>
      </c>
      <c r="N10306">
        <v>0</v>
      </c>
      <c r="O10306" t="s">
        <v>37225</v>
      </c>
      <c r="P10306" t="s">
        <v>37226</v>
      </c>
      <c r="Q10306" t="s">
        <v>37227</v>
      </c>
    </row>
    <row r="10307" spans="1:17" x14ac:dyDescent="0.25">
      <c r="A10307">
        <v>24080</v>
      </c>
      <c r="B10307" t="s">
        <v>37228</v>
      </c>
      <c r="C10307" s="1">
        <v>4.3465201999999904E+16</v>
      </c>
      <c r="D10307" s="1">
        <v>118825755</v>
      </c>
      <c r="E10307">
        <v>51002</v>
      </c>
      <c r="F10307" t="str">
        <f>VLOOKUP(E10307,'[1]movimento-per-comune-ambito-201'!$C$2:$D$547,2,0)</f>
        <v>Arezzo</v>
      </c>
      <c r="G10307" t="s">
        <v>64836</v>
      </c>
      <c r="H10307" t="s">
        <v>52</v>
      </c>
      <c r="I10307" t="s">
        <v>37229</v>
      </c>
      <c r="J10307">
        <v>52100</v>
      </c>
      <c r="K10307" t="s">
        <v>36303</v>
      </c>
      <c r="L10307" t="str">
        <f>VLOOKUP(K10307,'[1]movimento-per-comune-ambito-201'!$B$2:$D$547,3,FALSE)</f>
        <v>Arezzo</v>
      </c>
      <c r="M10307" t="s">
        <v>36240</v>
      </c>
      <c r="N10307">
        <v>0</v>
      </c>
      <c r="O10307" t="s">
        <v>37230</v>
      </c>
      <c r="P10307" t="s">
        <v>37231</v>
      </c>
      <c r="Q10307" t="s">
        <v>37232</v>
      </c>
    </row>
    <row r="10308" spans="1:17" x14ac:dyDescent="0.25">
      <c r="A10308">
        <v>24104</v>
      </c>
      <c r="B10308" t="s">
        <v>4597</v>
      </c>
      <c r="C10308" s="1">
        <v>434471141</v>
      </c>
      <c r="D10308" s="1">
        <v>1.18357186999999E+16</v>
      </c>
      <c r="E10308">
        <v>51002</v>
      </c>
      <c r="F10308" t="str">
        <f>VLOOKUP(E10308,'[1]movimento-per-comune-ambito-201'!$C$2:$D$547,2,0)</f>
        <v>Arezzo</v>
      </c>
      <c r="G10308" t="s">
        <v>66007</v>
      </c>
      <c r="H10308" t="s">
        <v>52</v>
      </c>
      <c r="I10308" t="s">
        <v>37233</v>
      </c>
      <c r="J10308">
        <v>52100</v>
      </c>
      <c r="K10308" t="s">
        <v>36303</v>
      </c>
      <c r="L10308" t="str">
        <f>VLOOKUP(K10308,'[1]movimento-per-comune-ambito-201'!$B$2:$D$547,3,FALSE)</f>
        <v>Arezzo</v>
      </c>
      <c r="M10308" t="s">
        <v>36240</v>
      </c>
      <c r="N10308">
        <v>0</v>
      </c>
      <c r="O10308" t="s">
        <v>37234</v>
      </c>
      <c r="Q10308" t="s">
        <v>37235</v>
      </c>
    </row>
    <row r="10309" spans="1:17" x14ac:dyDescent="0.25">
      <c r="A10309">
        <v>24105</v>
      </c>
      <c r="B10309" t="s">
        <v>37236</v>
      </c>
      <c r="C10309" s="1">
        <v>4.3462124E+16</v>
      </c>
      <c r="D10309" s="1">
        <v>11918054</v>
      </c>
      <c r="E10309">
        <v>51002</v>
      </c>
      <c r="F10309" t="str">
        <f>VLOOKUP(E10309,'[1]movimento-per-comune-ambito-201'!$C$2:$D$547,2,0)</f>
        <v>Arezzo</v>
      </c>
      <c r="G10309" t="s">
        <v>66008</v>
      </c>
      <c r="H10309" t="s">
        <v>52</v>
      </c>
      <c r="I10309" t="s">
        <v>37237</v>
      </c>
      <c r="J10309">
        <v>52100</v>
      </c>
      <c r="K10309" t="s">
        <v>36303</v>
      </c>
      <c r="L10309" t="str">
        <f>VLOOKUP(K10309,'[1]movimento-per-comune-ambito-201'!$B$2:$D$547,3,FALSE)</f>
        <v>Arezzo</v>
      </c>
      <c r="M10309" t="s">
        <v>36240</v>
      </c>
      <c r="N10309">
        <v>0</v>
      </c>
      <c r="O10309" t="s">
        <v>37238</v>
      </c>
      <c r="P10309" t="s">
        <v>37239</v>
      </c>
      <c r="Q10309" t="s">
        <v>37240</v>
      </c>
    </row>
    <row r="10310" spans="1:17" x14ac:dyDescent="0.25">
      <c r="A10310">
        <v>24109</v>
      </c>
      <c r="B10310" t="s">
        <v>37241</v>
      </c>
      <c r="C10310" s="1">
        <v>4.3432561399999904E+16</v>
      </c>
      <c r="D10310" s="1">
        <v>118902258</v>
      </c>
      <c r="E10310">
        <v>51002</v>
      </c>
      <c r="F10310" t="str">
        <f>VLOOKUP(E10310,'[1]movimento-per-comune-ambito-201'!$C$2:$D$547,2,0)</f>
        <v>Arezzo</v>
      </c>
      <c r="G10310" t="s">
        <v>66009</v>
      </c>
      <c r="H10310" t="s">
        <v>52</v>
      </c>
      <c r="I10310" t="s">
        <v>37242</v>
      </c>
      <c r="J10310">
        <v>52100</v>
      </c>
      <c r="K10310" t="s">
        <v>36303</v>
      </c>
      <c r="L10310" t="str">
        <f>VLOOKUP(K10310,'[1]movimento-per-comune-ambito-201'!$B$2:$D$547,3,FALSE)</f>
        <v>Arezzo</v>
      </c>
      <c r="M10310" t="s">
        <v>36240</v>
      </c>
      <c r="N10310">
        <v>0</v>
      </c>
      <c r="O10310" t="s">
        <v>37243</v>
      </c>
      <c r="Q10310" t="s">
        <v>37244</v>
      </c>
    </row>
    <row r="10311" spans="1:17" x14ac:dyDescent="0.25">
      <c r="A10311">
        <v>24112</v>
      </c>
      <c r="B10311" t="s">
        <v>37245</v>
      </c>
      <c r="C10311" s="1">
        <v>4.34599167E+16</v>
      </c>
      <c r="D10311" s="1">
        <v>1.18145339E+16</v>
      </c>
      <c r="E10311">
        <v>51002</v>
      </c>
      <c r="F10311" t="str">
        <f>VLOOKUP(E10311,'[1]movimento-per-comune-ambito-201'!$C$2:$D$547,2,0)</f>
        <v>Arezzo</v>
      </c>
      <c r="G10311" t="s">
        <v>66010</v>
      </c>
      <c r="H10311" t="s">
        <v>52</v>
      </c>
      <c r="I10311" t="s">
        <v>37246</v>
      </c>
      <c r="J10311">
        <v>52100</v>
      </c>
      <c r="K10311" t="s">
        <v>36303</v>
      </c>
      <c r="L10311" t="str">
        <f>VLOOKUP(K10311,'[1]movimento-per-comune-ambito-201'!$B$2:$D$547,3,FALSE)</f>
        <v>Arezzo</v>
      </c>
      <c r="M10311" t="s">
        <v>36240</v>
      </c>
      <c r="N10311">
        <v>0</v>
      </c>
      <c r="O10311" t="s">
        <v>37247</v>
      </c>
      <c r="Q10311" t="s">
        <v>37248</v>
      </c>
    </row>
    <row r="10312" spans="1:17" x14ac:dyDescent="0.25">
      <c r="A10312">
        <v>24113</v>
      </c>
      <c r="B10312" t="s">
        <v>37249</v>
      </c>
      <c r="C10312" s="1">
        <v>4.3432561399999904E+16</v>
      </c>
      <c r="D10312" s="1">
        <v>118902258</v>
      </c>
      <c r="E10312">
        <v>51002</v>
      </c>
      <c r="F10312" t="str">
        <f>VLOOKUP(E10312,'[1]movimento-per-comune-ambito-201'!$C$2:$D$547,2,0)</f>
        <v>Arezzo</v>
      </c>
      <c r="G10312" t="s">
        <v>66011</v>
      </c>
      <c r="H10312" t="s">
        <v>52</v>
      </c>
      <c r="I10312" t="s">
        <v>37250</v>
      </c>
      <c r="J10312">
        <v>52100</v>
      </c>
      <c r="K10312" t="s">
        <v>36303</v>
      </c>
      <c r="L10312" t="str">
        <f>VLOOKUP(K10312,'[1]movimento-per-comune-ambito-201'!$B$2:$D$547,3,FALSE)</f>
        <v>Arezzo</v>
      </c>
      <c r="M10312" t="s">
        <v>36240</v>
      </c>
      <c r="N10312">
        <v>0</v>
      </c>
      <c r="O10312" t="s">
        <v>37251</v>
      </c>
      <c r="Q10312" t="s">
        <v>37252</v>
      </c>
    </row>
    <row r="10313" spans="1:17" x14ac:dyDescent="0.25">
      <c r="A10313">
        <v>24119</v>
      </c>
      <c r="B10313" t="s">
        <v>37253</v>
      </c>
      <c r="C10313" s="1">
        <v>4.34627266E+16</v>
      </c>
      <c r="D10313" s="1">
        <v>1.18840368E+16</v>
      </c>
      <c r="E10313">
        <v>51002</v>
      </c>
      <c r="F10313" t="str">
        <f>VLOOKUP(E10313,'[1]movimento-per-comune-ambito-201'!$C$2:$D$547,2,0)</f>
        <v>Arezzo</v>
      </c>
      <c r="G10313" t="s">
        <v>66012</v>
      </c>
      <c r="H10313" t="s">
        <v>52</v>
      </c>
      <c r="I10313" t="s">
        <v>37254</v>
      </c>
      <c r="J10313">
        <v>52100</v>
      </c>
      <c r="K10313" t="s">
        <v>36303</v>
      </c>
      <c r="L10313" t="str">
        <f>VLOOKUP(K10313,'[1]movimento-per-comune-ambito-201'!$B$2:$D$547,3,FALSE)</f>
        <v>Arezzo</v>
      </c>
      <c r="M10313" t="s">
        <v>36240</v>
      </c>
      <c r="N10313">
        <v>0</v>
      </c>
      <c r="O10313" t="s">
        <v>37255</v>
      </c>
      <c r="Q10313" t="s">
        <v>37256</v>
      </c>
    </row>
    <row r="10314" spans="1:17" x14ac:dyDescent="0.25">
      <c r="A10314">
        <v>24124</v>
      </c>
      <c r="B10314" t="s">
        <v>37257</v>
      </c>
      <c r="C10314" s="1">
        <v>4.34119851E+16</v>
      </c>
      <c r="D10314" s="1">
        <v>1.18438289999999E+16</v>
      </c>
      <c r="E10314">
        <v>51002</v>
      </c>
      <c r="F10314" t="str">
        <f>VLOOKUP(E10314,'[1]movimento-per-comune-ambito-201'!$C$2:$D$547,2,0)</f>
        <v>Arezzo</v>
      </c>
      <c r="G10314" t="s">
        <v>64837</v>
      </c>
      <c r="H10314" t="s">
        <v>52</v>
      </c>
      <c r="I10314" t="s">
        <v>37258</v>
      </c>
      <c r="J10314">
        <v>52100</v>
      </c>
      <c r="K10314" t="s">
        <v>36303</v>
      </c>
      <c r="L10314" t="str">
        <f>VLOOKUP(K10314,'[1]movimento-per-comune-ambito-201'!$B$2:$D$547,3,FALSE)</f>
        <v>Arezzo</v>
      </c>
      <c r="M10314" t="s">
        <v>36240</v>
      </c>
      <c r="N10314">
        <v>0</v>
      </c>
      <c r="O10314" t="s">
        <v>37259</v>
      </c>
      <c r="Q10314" t="s">
        <v>37260</v>
      </c>
    </row>
    <row r="10315" spans="1:17" x14ac:dyDescent="0.25">
      <c r="A10315">
        <v>24180</v>
      </c>
      <c r="B10315" t="s">
        <v>37261</v>
      </c>
      <c r="C10315" s="1">
        <v>434507239</v>
      </c>
      <c r="D10315" s="1">
        <v>117926193</v>
      </c>
      <c r="E10315">
        <v>51002</v>
      </c>
      <c r="F10315" t="str">
        <f>VLOOKUP(E10315,'[1]movimento-per-comune-ambito-201'!$C$2:$D$547,2,0)</f>
        <v>Arezzo</v>
      </c>
      <c r="G10315" t="s">
        <v>66013</v>
      </c>
      <c r="H10315" t="s">
        <v>52</v>
      </c>
      <c r="I10315" t="s">
        <v>37262</v>
      </c>
      <c r="J10315">
        <v>52100</v>
      </c>
      <c r="K10315" t="s">
        <v>36303</v>
      </c>
      <c r="L10315" t="str">
        <f>VLOOKUP(K10315,'[1]movimento-per-comune-ambito-201'!$B$2:$D$547,3,FALSE)</f>
        <v>Arezzo</v>
      </c>
      <c r="M10315" t="s">
        <v>36240</v>
      </c>
      <c r="N10315">
        <v>0</v>
      </c>
      <c r="O10315" t="s">
        <v>37263</v>
      </c>
      <c r="Q10315" t="s">
        <v>37264</v>
      </c>
    </row>
    <row r="10316" spans="1:17" x14ac:dyDescent="0.25">
      <c r="A10316">
        <v>24197</v>
      </c>
      <c r="B10316" t="s">
        <v>37265</v>
      </c>
      <c r="C10316" s="1">
        <v>434642324</v>
      </c>
      <c r="D10316" s="1">
        <v>118732937</v>
      </c>
      <c r="E10316">
        <v>51002</v>
      </c>
      <c r="F10316" t="str">
        <f>VLOOKUP(E10316,'[1]movimento-per-comune-ambito-201'!$C$2:$D$547,2,0)</f>
        <v>Arezzo</v>
      </c>
      <c r="G10316" t="s">
        <v>64839</v>
      </c>
      <c r="H10316" t="s">
        <v>52</v>
      </c>
      <c r="I10316" t="s">
        <v>37266</v>
      </c>
      <c r="J10316">
        <v>52100</v>
      </c>
      <c r="K10316" t="s">
        <v>36303</v>
      </c>
      <c r="L10316" t="str">
        <f>VLOOKUP(K10316,'[1]movimento-per-comune-ambito-201'!$B$2:$D$547,3,FALSE)</f>
        <v>Arezzo</v>
      </c>
      <c r="M10316" t="s">
        <v>36240</v>
      </c>
      <c r="N10316">
        <v>0</v>
      </c>
      <c r="O10316" t="s">
        <v>37267</v>
      </c>
      <c r="P10316" t="s">
        <v>37268</v>
      </c>
      <c r="Q10316" t="s">
        <v>37269</v>
      </c>
    </row>
    <row r="10317" spans="1:17" x14ac:dyDescent="0.25">
      <c r="A10317">
        <v>24222</v>
      </c>
      <c r="B10317" t="s">
        <v>37270</v>
      </c>
      <c r="C10317" s="1">
        <v>4.34578326E+16</v>
      </c>
      <c r="D10317" s="1">
        <v>1.18752606E+16</v>
      </c>
      <c r="E10317">
        <v>51002</v>
      </c>
      <c r="F10317" t="str">
        <f>VLOOKUP(E10317,'[1]movimento-per-comune-ambito-201'!$C$2:$D$547,2,0)</f>
        <v>Arezzo</v>
      </c>
      <c r="G10317" t="s">
        <v>65922</v>
      </c>
      <c r="H10317" t="s">
        <v>52</v>
      </c>
      <c r="I10317" t="s">
        <v>37271</v>
      </c>
      <c r="J10317">
        <v>52100</v>
      </c>
      <c r="K10317" t="s">
        <v>36303</v>
      </c>
      <c r="L10317" t="str">
        <f>VLOOKUP(K10317,'[1]movimento-per-comune-ambito-201'!$B$2:$D$547,3,FALSE)</f>
        <v>Arezzo</v>
      </c>
      <c r="M10317" t="s">
        <v>36240</v>
      </c>
      <c r="N10317">
        <v>0</v>
      </c>
      <c r="O10317" t="s">
        <v>37272</v>
      </c>
      <c r="P10317" t="s">
        <v>37273</v>
      </c>
      <c r="Q10317" t="s">
        <v>37274</v>
      </c>
    </row>
    <row r="10318" spans="1:17" x14ac:dyDescent="0.25">
      <c r="A10318">
        <v>24223</v>
      </c>
      <c r="B10318" t="s">
        <v>37275</v>
      </c>
      <c r="C10318" s="1">
        <v>4.3456264099999904E+16</v>
      </c>
      <c r="D10318" s="1">
        <v>118660668</v>
      </c>
      <c r="E10318">
        <v>51002</v>
      </c>
      <c r="F10318" t="str">
        <f>VLOOKUP(E10318,'[1]movimento-per-comune-ambito-201'!$C$2:$D$547,2,0)</f>
        <v>Arezzo</v>
      </c>
      <c r="G10318" t="s">
        <v>66014</v>
      </c>
      <c r="H10318" t="s">
        <v>52</v>
      </c>
      <c r="I10318" t="s">
        <v>37276</v>
      </c>
      <c r="J10318">
        <v>52100</v>
      </c>
      <c r="K10318" t="s">
        <v>36303</v>
      </c>
      <c r="L10318" t="str">
        <f>VLOOKUP(K10318,'[1]movimento-per-comune-ambito-201'!$B$2:$D$547,3,FALSE)</f>
        <v>Arezzo</v>
      </c>
      <c r="M10318" t="s">
        <v>36240</v>
      </c>
      <c r="N10318">
        <v>0</v>
      </c>
      <c r="O10318" t="s">
        <v>37277</v>
      </c>
      <c r="Q10318" t="s">
        <v>37278</v>
      </c>
    </row>
    <row r="10319" spans="1:17" x14ac:dyDescent="0.25">
      <c r="A10319">
        <v>24227</v>
      </c>
      <c r="B10319" t="s">
        <v>37279</v>
      </c>
      <c r="C10319" s="1">
        <v>4.34458817E+16</v>
      </c>
      <c r="D10319" s="1">
        <v>119235419</v>
      </c>
      <c r="E10319">
        <v>51002</v>
      </c>
      <c r="F10319" t="str">
        <f>VLOOKUP(E10319,'[1]movimento-per-comune-ambito-201'!$C$2:$D$547,2,0)</f>
        <v>Arezzo</v>
      </c>
      <c r="G10319" t="s">
        <v>64840</v>
      </c>
      <c r="H10319" t="s">
        <v>52</v>
      </c>
      <c r="I10319" t="s">
        <v>37280</v>
      </c>
      <c r="J10319">
        <v>52100</v>
      </c>
      <c r="K10319" t="s">
        <v>36303</v>
      </c>
      <c r="L10319" t="str">
        <f>VLOOKUP(K10319,'[1]movimento-per-comune-ambito-201'!$B$2:$D$547,3,FALSE)</f>
        <v>Arezzo</v>
      </c>
      <c r="M10319" t="s">
        <v>36240</v>
      </c>
      <c r="N10319">
        <v>0</v>
      </c>
      <c r="O10319" t="s">
        <v>37281</v>
      </c>
      <c r="Q10319" t="s">
        <v>37282</v>
      </c>
    </row>
    <row r="10320" spans="1:17" x14ac:dyDescent="0.25">
      <c r="A10320">
        <v>24236</v>
      </c>
      <c r="B10320" t="s">
        <v>37283</v>
      </c>
      <c r="C10320" s="1">
        <v>4.3463766999999904E+16</v>
      </c>
      <c r="D10320" s="1">
        <v>11757291</v>
      </c>
      <c r="E10320">
        <v>51002</v>
      </c>
      <c r="F10320" t="str">
        <f>VLOOKUP(E10320,'[1]movimento-per-comune-ambito-201'!$C$2:$D$547,2,0)</f>
        <v>Arezzo</v>
      </c>
      <c r="G10320" t="s">
        <v>64841</v>
      </c>
      <c r="H10320" t="s">
        <v>52</v>
      </c>
      <c r="I10320" t="s">
        <v>37284</v>
      </c>
      <c r="J10320">
        <v>52100</v>
      </c>
      <c r="K10320" t="s">
        <v>36303</v>
      </c>
      <c r="L10320" t="str">
        <f>VLOOKUP(K10320,'[1]movimento-per-comune-ambito-201'!$B$2:$D$547,3,FALSE)</f>
        <v>Arezzo</v>
      </c>
      <c r="M10320" t="s">
        <v>36240</v>
      </c>
      <c r="N10320">
        <v>0</v>
      </c>
      <c r="Q10320">
        <v>3356675348</v>
      </c>
    </row>
    <row r="10321" spans="1:17" x14ac:dyDescent="0.25">
      <c r="A10321">
        <v>24372</v>
      </c>
      <c r="B10321" t="s">
        <v>37285</v>
      </c>
      <c r="C10321" s="1">
        <v>4.3469047799999904E+16</v>
      </c>
      <c r="D10321" s="1">
        <v>1.18259396999999E+16</v>
      </c>
      <c r="E10321">
        <v>51002</v>
      </c>
      <c r="F10321" t="str">
        <f>VLOOKUP(E10321,'[1]movimento-per-comune-ambito-201'!$C$2:$D$547,2,0)</f>
        <v>Arezzo</v>
      </c>
      <c r="G10321" t="s">
        <v>66015</v>
      </c>
      <c r="H10321" t="s">
        <v>52</v>
      </c>
      <c r="I10321" t="s">
        <v>37286</v>
      </c>
      <c r="J10321">
        <v>52100</v>
      </c>
      <c r="K10321" t="s">
        <v>36303</v>
      </c>
      <c r="L10321" t="str">
        <f>VLOOKUP(K10321,'[1]movimento-per-comune-ambito-201'!$B$2:$D$547,3,FALSE)</f>
        <v>Arezzo</v>
      </c>
      <c r="M10321" t="s">
        <v>36240</v>
      </c>
      <c r="N10321">
        <v>0</v>
      </c>
      <c r="O10321" t="s">
        <v>37287</v>
      </c>
      <c r="P10321" t="s">
        <v>37288</v>
      </c>
      <c r="Q10321" t="s">
        <v>37289</v>
      </c>
    </row>
    <row r="10322" spans="1:17" x14ac:dyDescent="0.25">
      <c r="A10322">
        <v>24373</v>
      </c>
      <c r="B10322" t="s">
        <v>37290</v>
      </c>
      <c r="C10322" s="1">
        <v>4.33871321E+16</v>
      </c>
      <c r="D10322" s="1">
        <v>118815574</v>
      </c>
      <c r="E10322">
        <v>51002</v>
      </c>
      <c r="F10322" t="str">
        <f>VLOOKUP(E10322,'[1]movimento-per-comune-ambito-201'!$C$2:$D$547,2,0)</f>
        <v>Arezzo</v>
      </c>
      <c r="G10322" t="s">
        <v>64844</v>
      </c>
      <c r="H10322" t="s">
        <v>52</v>
      </c>
      <c r="I10322" t="s">
        <v>37291</v>
      </c>
      <c r="J10322">
        <v>52100</v>
      </c>
      <c r="K10322" t="s">
        <v>36303</v>
      </c>
      <c r="L10322" t="str">
        <f>VLOOKUP(K10322,'[1]movimento-per-comune-ambito-201'!$B$2:$D$547,3,FALSE)</f>
        <v>Arezzo</v>
      </c>
      <c r="M10322" t="s">
        <v>36240</v>
      </c>
      <c r="N10322">
        <v>0</v>
      </c>
      <c r="O10322" t="s">
        <v>37292</v>
      </c>
      <c r="Q10322" t="s">
        <v>37293</v>
      </c>
    </row>
    <row r="10323" spans="1:17" x14ac:dyDescent="0.25">
      <c r="A10323">
        <v>24797</v>
      </c>
      <c r="B10323" t="s">
        <v>37294</v>
      </c>
      <c r="C10323" s="1">
        <v>4.34580368E+16</v>
      </c>
      <c r="D10323" s="1">
        <v>1.18701881999999E+16</v>
      </c>
      <c r="E10323">
        <v>51002</v>
      </c>
      <c r="F10323" t="str">
        <f>VLOOKUP(E10323,'[1]movimento-per-comune-ambito-201'!$C$2:$D$547,2,0)</f>
        <v>Arezzo</v>
      </c>
      <c r="G10323" t="s">
        <v>66016</v>
      </c>
      <c r="H10323" t="s">
        <v>52</v>
      </c>
      <c r="I10323" t="s">
        <v>37295</v>
      </c>
      <c r="J10323">
        <v>52100</v>
      </c>
      <c r="K10323" t="s">
        <v>36303</v>
      </c>
      <c r="L10323" t="str">
        <f>VLOOKUP(K10323,'[1]movimento-per-comune-ambito-201'!$B$2:$D$547,3,FALSE)</f>
        <v>Arezzo</v>
      </c>
      <c r="M10323" t="s">
        <v>36240</v>
      </c>
      <c r="N10323">
        <v>0</v>
      </c>
      <c r="O10323" t="s">
        <v>37296</v>
      </c>
      <c r="Q10323" t="s">
        <v>37297</v>
      </c>
    </row>
    <row r="10324" spans="1:17" x14ac:dyDescent="0.25">
      <c r="A10324">
        <v>24798</v>
      </c>
      <c r="B10324" t="s">
        <v>37298</v>
      </c>
      <c r="C10324" s="1">
        <v>4.344409E+16</v>
      </c>
      <c r="D10324" s="1">
        <v>1.17823540999999E+16</v>
      </c>
      <c r="E10324">
        <v>51002</v>
      </c>
      <c r="F10324" t="str">
        <f>VLOOKUP(E10324,'[1]movimento-per-comune-ambito-201'!$C$2:$D$547,2,0)</f>
        <v>Arezzo</v>
      </c>
      <c r="G10324" t="s">
        <v>65923</v>
      </c>
      <c r="H10324" t="s">
        <v>52</v>
      </c>
      <c r="I10324" t="s">
        <v>37299</v>
      </c>
      <c r="J10324">
        <v>52100</v>
      </c>
      <c r="K10324" t="s">
        <v>36303</v>
      </c>
      <c r="L10324" t="str">
        <f>VLOOKUP(K10324,'[1]movimento-per-comune-ambito-201'!$B$2:$D$547,3,FALSE)</f>
        <v>Arezzo</v>
      </c>
      <c r="M10324" t="s">
        <v>36240</v>
      </c>
      <c r="N10324">
        <v>0</v>
      </c>
      <c r="O10324" t="s">
        <v>37300</v>
      </c>
      <c r="Q10324" t="s">
        <v>37301</v>
      </c>
    </row>
    <row r="10325" spans="1:17" x14ac:dyDescent="0.25">
      <c r="A10325">
        <v>24807</v>
      </c>
      <c r="B10325" t="s">
        <v>37302</v>
      </c>
      <c r="C10325" s="1">
        <v>434628534</v>
      </c>
      <c r="D10325" s="1">
        <v>1.18835640999999E+16</v>
      </c>
      <c r="E10325">
        <v>51002</v>
      </c>
      <c r="F10325" t="str">
        <f>VLOOKUP(E10325,'[1]movimento-per-comune-ambito-201'!$C$2:$D$547,2,0)</f>
        <v>Arezzo</v>
      </c>
      <c r="G10325" t="s">
        <v>66017</v>
      </c>
      <c r="H10325" t="s">
        <v>52</v>
      </c>
      <c r="I10325" t="s">
        <v>37303</v>
      </c>
      <c r="J10325">
        <v>52100</v>
      </c>
      <c r="K10325" t="s">
        <v>36303</v>
      </c>
      <c r="L10325" t="str">
        <f>VLOOKUP(K10325,'[1]movimento-per-comune-ambito-201'!$B$2:$D$547,3,FALSE)</f>
        <v>Arezzo</v>
      </c>
      <c r="M10325" t="s">
        <v>36240</v>
      </c>
      <c r="N10325">
        <v>0</v>
      </c>
      <c r="O10325" t="s">
        <v>37304</v>
      </c>
    </row>
    <row r="10326" spans="1:17" x14ac:dyDescent="0.25">
      <c r="A10326">
        <v>24848</v>
      </c>
      <c r="B10326" t="s">
        <v>21736</v>
      </c>
      <c r="C10326" s="1">
        <v>4.33684403E+16</v>
      </c>
      <c r="D10326" s="1">
        <v>118979888</v>
      </c>
      <c r="E10326">
        <v>51002</v>
      </c>
      <c r="F10326" t="str">
        <f>VLOOKUP(E10326,'[1]movimento-per-comune-ambito-201'!$C$2:$D$547,2,0)</f>
        <v>Arezzo</v>
      </c>
      <c r="G10326" t="s">
        <v>66018</v>
      </c>
      <c r="H10326" t="s">
        <v>52</v>
      </c>
      <c r="I10326" t="s">
        <v>37305</v>
      </c>
      <c r="J10326">
        <v>52100</v>
      </c>
      <c r="K10326" t="s">
        <v>36303</v>
      </c>
      <c r="L10326" t="str">
        <f>VLOOKUP(K10326,'[1]movimento-per-comune-ambito-201'!$B$2:$D$547,3,FALSE)</f>
        <v>Arezzo</v>
      </c>
      <c r="M10326" t="s">
        <v>36240</v>
      </c>
      <c r="N10326">
        <v>0</v>
      </c>
      <c r="O10326" t="s">
        <v>37306</v>
      </c>
      <c r="P10326" t="s">
        <v>37307</v>
      </c>
      <c r="Q10326" t="s">
        <v>37308</v>
      </c>
    </row>
    <row r="10327" spans="1:17" x14ac:dyDescent="0.25">
      <c r="A10327">
        <v>24856</v>
      </c>
      <c r="B10327" t="s">
        <v>37309</v>
      </c>
      <c r="C10327" s="1">
        <v>4.3458138599999904E+16</v>
      </c>
      <c r="D10327" s="1">
        <v>118743865</v>
      </c>
      <c r="E10327">
        <v>51002</v>
      </c>
      <c r="F10327" t="str">
        <f>VLOOKUP(E10327,'[1]movimento-per-comune-ambito-201'!$C$2:$D$547,2,0)</f>
        <v>Arezzo</v>
      </c>
      <c r="G10327" t="s">
        <v>65924</v>
      </c>
      <c r="H10327" t="s">
        <v>52</v>
      </c>
      <c r="I10327" t="s">
        <v>37310</v>
      </c>
      <c r="J10327">
        <v>52100</v>
      </c>
      <c r="K10327" t="s">
        <v>36303</v>
      </c>
      <c r="L10327" t="str">
        <f>VLOOKUP(K10327,'[1]movimento-per-comune-ambito-201'!$B$2:$D$547,3,FALSE)</f>
        <v>Arezzo</v>
      </c>
      <c r="M10327" t="s">
        <v>36240</v>
      </c>
      <c r="N10327">
        <v>0</v>
      </c>
      <c r="O10327" t="s">
        <v>37311</v>
      </c>
      <c r="P10327" t="s">
        <v>37312</v>
      </c>
      <c r="Q10327" t="s">
        <v>37313</v>
      </c>
    </row>
    <row r="10328" spans="1:17" x14ac:dyDescent="0.25">
      <c r="A10328">
        <v>25065</v>
      </c>
      <c r="B10328" t="s">
        <v>37314</v>
      </c>
      <c r="C10328" s="1">
        <v>4.34421978E+16</v>
      </c>
      <c r="D10328" s="1">
        <v>118477409</v>
      </c>
      <c r="E10328">
        <v>51002</v>
      </c>
      <c r="F10328" t="str">
        <f>VLOOKUP(E10328,'[1]movimento-per-comune-ambito-201'!$C$2:$D$547,2,0)</f>
        <v>Arezzo</v>
      </c>
      <c r="G10328" t="s">
        <v>66019</v>
      </c>
      <c r="H10328" t="s">
        <v>52</v>
      </c>
      <c r="I10328" t="s">
        <v>37315</v>
      </c>
      <c r="J10328">
        <v>52100</v>
      </c>
      <c r="K10328" t="s">
        <v>36303</v>
      </c>
      <c r="L10328" t="str">
        <f>VLOOKUP(K10328,'[1]movimento-per-comune-ambito-201'!$B$2:$D$547,3,FALSE)</f>
        <v>Arezzo</v>
      </c>
      <c r="M10328" t="s">
        <v>36240</v>
      </c>
      <c r="N10328">
        <v>0</v>
      </c>
      <c r="O10328" t="s">
        <v>37316</v>
      </c>
      <c r="Q10328" t="s">
        <v>37317</v>
      </c>
    </row>
    <row r="10329" spans="1:17" x14ac:dyDescent="0.25">
      <c r="A10329">
        <v>25721</v>
      </c>
      <c r="B10329" t="s">
        <v>37318</v>
      </c>
      <c r="C10329" s="1">
        <v>4.34580928E+16</v>
      </c>
      <c r="D10329" s="1">
        <v>1.18681503999999E+16</v>
      </c>
      <c r="E10329">
        <v>51002</v>
      </c>
      <c r="F10329" t="str">
        <f>VLOOKUP(E10329,'[1]movimento-per-comune-ambito-201'!$C$2:$D$547,2,0)</f>
        <v>Arezzo</v>
      </c>
      <c r="G10329" t="s">
        <v>66020</v>
      </c>
      <c r="H10329" t="s">
        <v>52</v>
      </c>
      <c r="I10329" t="s">
        <v>37319</v>
      </c>
      <c r="J10329">
        <v>52100</v>
      </c>
      <c r="K10329" t="s">
        <v>36303</v>
      </c>
      <c r="L10329" t="str">
        <f>VLOOKUP(K10329,'[1]movimento-per-comune-ambito-201'!$B$2:$D$547,3,FALSE)</f>
        <v>Arezzo</v>
      </c>
      <c r="M10329" t="s">
        <v>36240</v>
      </c>
      <c r="N10329">
        <v>0</v>
      </c>
      <c r="O10329" t="s">
        <v>37320</v>
      </c>
      <c r="Q10329" t="s">
        <v>37321</v>
      </c>
    </row>
    <row r="10330" spans="1:17" x14ac:dyDescent="0.25">
      <c r="A10330">
        <v>26051</v>
      </c>
      <c r="B10330" t="s">
        <v>37322</v>
      </c>
      <c r="C10330" s="1">
        <v>434302755</v>
      </c>
      <c r="D10330" s="1">
        <v>1.19315105999999E+16</v>
      </c>
      <c r="E10330">
        <v>51002</v>
      </c>
      <c r="F10330" t="str">
        <f>VLOOKUP(E10330,'[1]movimento-per-comune-ambito-201'!$C$2:$D$547,2,0)</f>
        <v>Arezzo</v>
      </c>
      <c r="G10330" t="s">
        <v>66021</v>
      </c>
      <c r="H10330" t="s">
        <v>52</v>
      </c>
      <c r="I10330" t="s">
        <v>37323</v>
      </c>
      <c r="J10330">
        <v>52100</v>
      </c>
      <c r="K10330" t="s">
        <v>36303</v>
      </c>
      <c r="L10330" t="str">
        <f>VLOOKUP(K10330,'[1]movimento-per-comune-ambito-201'!$B$2:$D$547,3,FALSE)</f>
        <v>Arezzo</v>
      </c>
      <c r="M10330" t="s">
        <v>36240</v>
      </c>
      <c r="N10330">
        <v>0</v>
      </c>
      <c r="O10330" t="s">
        <v>37324</v>
      </c>
      <c r="Q10330" t="s">
        <v>37325</v>
      </c>
    </row>
    <row r="10331" spans="1:17" x14ac:dyDescent="0.25">
      <c r="A10331">
        <v>26117</v>
      </c>
      <c r="B10331" t="s">
        <v>37326</v>
      </c>
      <c r="C10331" s="1">
        <v>4.3462143599999904E+16</v>
      </c>
      <c r="D10331" s="1">
        <v>118856225</v>
      </c>
      <c r="E10331">
        <v>51002</v>
      </c>
      <c r="F10331" t="str">
        <f>VLOOKUP(E10331,'[1]movimento-per-comune-ambito-201'!$C$2:$D$547,2,0)</f>
        <v>Arezzo</v>
      </c>
      <c r="G10331" t="s">
        <v>63084</v>
      </c>
      <c r="H10331" t="s">
        <v>374</v>
      </c>
      <c r="I10331" t="s">
        <v>37327</v>
      </c>
      <c r="J10331">
        <v>52100</v>
      </c>
      <c r="K10331" t="s">
        <v>36303</v>
      </c>
      <c r="L10331" t="str">
        <f>VLOOKUP(K10331,'[1]movimento-per-comune-ambito-201'!$B$2:$D$547,3,FALSE)</f>
        <v>Arezzo</v>
      </c>
      <c r="M10331" t="s">
        <v>36240</v>
      </c>
      <c r="N10331">
        <v>0</v>
      </c>
      <c r="O10331" t="s">
        <v>37328</v>
      </c>
      <c r="P10331" t="s">
        <v>37329</v>
      </c>
      <c r="Q10331" t="s">
        <v>37330</v>
      </c>
    </row>
    <row r="10332" spans="1:17" x14ac:dyDescent="0.25">
      <c r="A10332">
        <v>26135</v>
      </c>
      <c r="B10332" t="s">
        <v>37331</v>
      </c>
      <c r="C10332" s="1">
        <v>4.34662889E+16</v>
      </c>
      <c r="D10332" s="1">
        <v>118789661</v>
      </c>
      <c r="E10332">
        <v>51002</v>
      </c>
      <c r="F10332" t="str">
        <f>VLOOKUP(E10332,'[1]movimento-per-comune-ambito-201'!$C$2:$D$547,2,0)</f>
        <v>Arezzo</v>
      </c>
      <c r="G10332" t="s">
        <v>63085</v>
      </c>
      <c r="H10332" t="s">
        <v>374</v>
      </c>
      <c r="I10332" t="s">
        <v>37332</v>
      </c>
      <c r="J10332">
        <v>52100</v>
      </c>
      <c r="K10332" t="s">
        <v>36303</v>
      </c>
      <c r="L10332" t="str">
        <f>VLOOKUP(K10332,'[1]movimento-per-comune-ambito-201'!$B$2:$D$547,3,FALSE)</f>
        <v>Arezzo</v>
      </c>
      <c r="M10332" t="s">
        <v>36240</v>
      </c>
      <c r="N10332">
        <v>0</v>
      </c>
      <c r="O10332" t="s">
        <v>37333</v>
      </c>
      <c r="P10332" t="s">
        <v>37334</v>
      </c>
      <c r="Q10332" t="s">
        <v>36897</v>
      </c>
    </row>
    <row r="10333" spans="1:17" x14ac:dyDescent="0.25">
      <c r="A10333">
        <v>26122</v>
      </c>
      <c r="B10333" t="s">
        <v>37335</v>
      </c>
      <c r="C10333" s="1">
        <v>4.3458451799999904E+16</v>
      </c>
      <c r="D10333" s="1">
        <v>118775946</v>
      </c>
      <c r="E10333">
        <v>51002</v>
      </c>
      <c r="F10333" t="str">
        <f>VLOOKUP(E10333,'[1]movimento-per-comune-ambito-201'!$C$2:$D$547,2,0)</f>
        <v>Arezzo</v>
      </c>
      <c r="G10333" t="s">
        <v>63351</v>
      </c>
      <c r="H10333" t="s">
        <v>2593</v>
      </c>
      <c r="I10333" t="s">
        <v>37336</v>
      </c>
      <c r="J10333">
        <v>52100</v>
      </c>
      <c r="K10333" t="s">
        <v>36303</v>
      </c>
      <c r="L10333" t="str">
        <f>VLOOKUP(K10333,'[1]movimento-per-comune-ambito-201'!$B$2:$D$547,3,FALSE)</f>
        <v>Arezzo</v>
      </c>
      <c r="M10333" t="s">
        <v>36240</v>
      </c>
      <c r="N10333">
        <v>0</v>
      </c>
      <c r="O10333" t="s">
        <v>37337</v>
      </c>
      <c r="P10333" t="s">
        <v>37338</v>
      </c>
      <c r="Q10333" t="s">
        <v>37339</v>
      </c>
    </row>
    <row r="10334" spans="1:17" x14ac:dyDescent="0.25">
      <c r="A10334">
        <v>7560</v>
      </c>
      <c r="B10334" t="s">
        <v>37340</v>
      </c>
      <c r="C10334" s="1">
        <v>4.3468001899999904E+16</v>
      </c>
      <c r="D10334" s="1">
        <v>118794539</v>
      </c>
      <c r="E10334">
        <v>51002</v>
      </c>
      <c r="F10334" t="str">
        <f>VLOOKUP(E10334,'[1]movimento-per-comune-ambito-201'!$C$2:$D$547,2,0)</f>
        <v>Arezzo</v>
      </c>
      <c r="G10334" t="s">
        <v>63145</v>
      </c>
      <c r="H10334" t="s">
        <v>749</v>
      </c>
      <c r="I10334" t="s">
        <v>37341</v>
      </c>
      <c r="J10334">
        <v>52100</v>
      </c>
      <c r="K10334" t="s">
        <v>36303</v>
      </c>
      <c r="L10334" t="str">
        <f>VLOOKUP(K10334,'[1]movimento-per-comune-ambito-201'!$B$2:$D$547,3,FALSE)</f>
        <v>Arezzo</v>
      </c>
      <c r="M10334" t="s">
        <v>36240</v>
      </c>
      <c r="N10334">
        <v>0</v>
      </c>
      <c r="O10334" t="s">
        <v>37342</v>
      </c>
      <c r="P10334" t="s">
        <v>37343</v>
      </c>
      <c r="Q10334" t="s">
        <v>37344</v>
      </c>
    </row>
    <row r="10335" spans="1:17" x14ac:dyDescent="0.25">
      <c r="A10335">
        <v>7115</v>
      </c>
      <c r="B10335" t="s">
        <v>6728</v>
      </c>
      <c r="C10335" s="1">
        <v>4.3432270899999904E+16</v>
      </c>
      <c r="D10335" s="1">
        <v>1.1796423E+16</v>
      </c>
      <c r="E10335">
        <v>51002</v>
      </c>
      <c r="F10335" t="str">
        <f>VLOOKUP(E10335,'[1]movimento-per-comune-ambito-201'!$C$2:$D$547,2,0)</f>
        <v>Arezzo</v>
      </c>
      <c r="G10335" t="s">
        <v>63086</v>
      </c>
      <c r="H10335" t="s">
        <v>376</v>
      </c>
      <c r="I10335" t="s">
        <v>37345</v>
      </c>
      <c r="J10335">
        <v>52100</v>
      </c>
      <c r="K10335" t="s">
        <v>36303</v>
      </c>
      <c r="L10335" t="str">
        <f>VLOOKUP(K10335,'[1]movimento-per-comune-ambito-201'!$B$2:$D$547,3,FALSE)</f>
        <v>Arezzo</v>
      </c>
      <c r="M10335" t="s">
        <v>36240</v>
      </c>
      <c r="N10335">
        <v>3</v>
      </c>
      <c r="O10335" t="s">
        <v>37346</v>
      </c>
      <c r="P10335" t="s">
        <v>37347</v>
      </c>
      <c r="Q10335" t="s">
        <v>37348</v>
      </c>
    </row>
    <row r="10336" spans="1:17" x14ac:dyDescent="0.25">
      <c r="A10336">
        <v>7174</v>
      </c>
      <c r="B10336" t="s">
        <v>37349</v>
      </c>
      <c r="C10336" s="1">
        <v>4.3464257869880096E+16</v>
      </c>
      <c r="D10336" s="1">
        <v>1.18843960762023E+16</v>
      </c>
      <c r="E10336">
        <v>51002</v>
      </c>
      <c r="F10336" t="str">
        <f>VLOOKUP(E10336,'[1]movimento-per-comune-ambito-201'!$C$2:$D$547,2,0)</f>
        <v>Arezzo</v>
      </c>
      <c r="G10336" t="s">
        <v>63026</v>
      </c>
      <c r="H10336" t="s">
        <v>75</v>
      </c>
      <c r="I10336" t="s">
        <v>37350</v>
      </c>
      <c r="J10336">
        <v>52100</v>
      </c>
      <c r="K10336" t="s">
        <v>36303</v>
      </c>
      <c r="L10336" t="str">
        <f>VLOOKUP(K10336,'[1]movimento-per-comune-ambito-201'!$B$2:$D$547,3,FALSE)</f>
        <v>Arezzo</v>
      </c>
      <c r="M10336" t="s">
        <v>36240</v>
      </c>
      <c r="N10336">
        <v>0</v>
      </c>
      <c r="O10336" t="s">
        <v>37351</v>
      </c>
      <c r="P10336" t="s">
        <v>37352</v>
      </c>
      <c r="Q10336" t="s">
        <v>37353</v>
      </c>
    </row>
    <row r="10337" spans="1:17" x14ac:dyDescent="0.25">
      <c r="A10337">
        <v>7177</v>
      </c>
      <c r="B10337" t="s">
        <v>37354</v>
      </c>
      <c r="C10337" s="1">
        <v>4.3461236599999904E+16</v>
      </c>
      <c r="D10337" s="1">
        <v>1.18857038999999E+16</v>
      </c>
      <c r="E10337">
        <v>51002</v>
      </c>
      <c r="F10337" t="str">
        <f>VLOOKUP(E10337,'[1]movimento-per-comune-ambito-201'!$C$2:$D$547,2,0)</f>
        <v>Arezzo</v>
      </c>
      <c r="G10337" t="s">
        <v>63035</v>
      </c>
      <c r="H10337" t="s">
        <v>75</v>
      </c>
      <c r="I10337" t="s">
        <v>37355</v>
      </c>
      <c r="J10337">
        <v>52100</v>
      </c>
      <c r="K10337" t="s">
        <v>36303</v>
      </c>
      <c r="L10337" t="str">
        <f>VLOOKUP(K10337,'[1]movimento-per-comune-ambito-201'!$B$2:$D$547,3,FALSE)</f>
        <v>Arezzo</v>
      </c>
      <c r="M10337" t="s">
        <v>36240</v>
      </c>
      <c r="N10337">
        <v>0</v>
      </c>
      <c r="O10337" t="s">
        <v>37356</v>
      </c>
      <c r="P10337" t="s">
        <v>37357</v>
      </c>
      <c r="Q10337" t="s">
        <v>37358</v>
      </c>
    </row>
    <row r="10338" spans="1:17" x14ac:dyDescent="0.25">
      <c r="A10338">
        <v>7185</v>
      </c>
      <c r="B10338" t="s">
        <v>36713</v>
      </c>
      <c r="C10338" s="1">
        <v>4.3453047699999904E+16</v>
      </c>
      <c r="D10338" s="1">
        <v>1.18972896E+16</v>
      </c>
      <c r="E10338">
        <v>51002</v>
      </c>
      <c r="F10338" t="str">
        <f>VLOOKUP(E10338,'[1]movimento-per-comune-ambito-201'!$C$2:$D$547,2,0)</f>
        <v>Arezzo</v>
      </c>
      <c r="G10338" t="s">
        <v>63247</v>
      </c>
      <c r="H10338" t="s">
        <v>75</v>
      </c>
      <c r="I10338" t="s">
        <v>36714</v>
      </c>
      <c r="J10338">
        <v>52100</v>
      </c>
      <c r="K10338" t="s">
        <v>36303</v>
      </c>
      <c r="L10338" t="str">
        <f>VLOOKUP(K10338,'[1]movimento-per-comune-ambito-201'!$B$2:$D$547,3,FALSE)</f>
        <v>Arezzo</v>
      </c>
      <c r="M10338" t="s">
        <v>36240</v>
      </c>
      <c r="N10338">
        <v>0</v>
      </c>
      <c r="O10338" t="s">
        <v>37359</v>
      </c>
      <c r="P10338" t="s">
        <v>37360</v>
      </c>
      <c r="Q10338">
        <v>3383934921</v>
      </c>
    </row>
    <row r="10339" spans="1:17" x14ac:dyDescent="0.25">
      <c r="A10339">
        <v>7186</v>
      </c>
      <c r="B10339" t="s">
        <v>37361</v>
      </c>
      <c r="C10339" s="1">
        <v>4.3432543799999904E+16</v>
      </c>
      <c r="D10339" s="1">
        <v>119348069</v>
      </c>
      <c r="E10339">
        <v>51002</v>
      </c>
      <c r="F10339" t="str">
        <f>VLOOKUP(E10339,'[1]movimento-per-comune-ambito-201'!$C$2:$D$547,2,0)</f>
        <v>Arezzo</v>
      </c>
      <c r="G10339" t="s">
        <v>63146</v>
      </c>
      <c r="H10339" t="s">
        <v>75</v>
      </c>
      <c r="I10339" t="s">
        <v>37362</v>
      </c>
      <c r="J10339">
        <v>52100</v>
      </c>
      <c r="K10339" t="s">
        <v>36303</v>
      </c>
      <c r="L10339" t="str">
        <f>VLOOKUP(K10339,'[1]movimento-per-comune-ambito-201'!$B$2:$D$547,3,FALSE)</f>
        <v>Arezzo</v>
      </c>
      <c r="M10339" t="s">
        <v>36240</v>
      </c>
      <c r="N10339">
        <v>0</v>
      </c>
      <c r="O10339" t="s">
        <v>37363</v>
      </c>
      <c r="P10339" t="s">
        <v>37364</v>
      </c>
      <c r="Q10339" t="s">
        <v>37365</v>
      </c>
    </row>
    <row r="10340" spans="1:17" x14ac:dyDescent="0.25">
      <c r="A10340">
        <v>7188</v>
      </c>
      <c r="B10340" t="s">
        <v>37366</v>
      </c>
      <c r="C10340" s="1">
        <v>434218525</v>
      </c>
      <c r="D10340" s="1">
        <v>1.19753912E+16</v>
      </c>
      <c r="E10340">
        <v>51002</v>
      </c>
      <c r="F10340" t="str">
        <f>VLOOKUP(E10340,'[1]movimento-per-comune-ambito-201'!$C$2:$D$547,2,0)</f>
        <v>Arezzo</v>
      </c>
      <c r="G10340" t="s">
        <v>63147</v>
      </c>
      <c r="H10340" t="s">
        <v>75</v>
      </c>
      <c r="I10340" t="s">
        <v>37367</v>
      </c>
      <c r="J10340">
        <v>52100</v>
      </c>
      <c r="K10340" t="s">
        <v>36303</v>
      </c>
      <c r="L10340" t="str">
        <f>VLOOKUP(K10340,'[1]movimento-per-comune-ambito-201'!$B$2:$D$547,3,FALSE)</f>
        <v>Arezzo</v>
      </c>
      <c r="M10340" t="s">
        <v>36240</v>
      </c>
      <c r="N10340">
        <v>0</v>
      </c>
      <c r="Q10340">
        <v>3930473632</v>
      </c>
    </row>
    <row r="10341" spans="1:17" x14ac:dyDescent="0.25">
      <c r="A10341">
        <v>7228</v>
      </c>
      <c r="B10341" t="s">
        <v>37368</v>
      </c>
      <c r="C10341" s="1">
        <v>4.34703499E+16</v>
      </c>
      <c r="D10341" s="1">
        <v>118653973</v>
      </c>
      <c r="E10341">
        <v>51002</v>
      </c>
      <c r="F10341" t="str">
        <f>VLOOKUP(E10341,'[1]movimento-per-comune-ambito-201'!$C$2:$D$547,2,0)</f>
        <v>Arezzo</v>
      </c>
      <c r="G10341" t="s">
        <v>63675</v>
      </c>
      <c r="H10341" t="s">
        <v>75</v>
      </c>
      <c r="I10341" t="s">
        <v>37369</v>
      </c>
      <c r="J10341">
        <v>52100</v>
      </c>
      <c r="K10341" t="s">
        <v>36303</v>
      </c>
      <c r="L10341" t="str">
        <f>VLOOKUP(K10341,'[1]movimento-per-comune-ambito-201'!$B$2:$D$547,3,FALSE)</f>
        <v>Arezzo</v>
      </c>
      <c r="M10341" t="s">
        <v>36240</v>
      </c>
      <c r="N10341">
        <v>0</v>
      </c>
      <c r="O10341" t="s">
        <v>37370</v>
      </c>
      <c r="Q10341" t="s">
        <v>37371</v>
      </c>
    </row>
    <row r="10342" spans="1:17" x14ac:dyDescent="0.25">
      <c r="A10342">
        <v>7229</v>
      </c>
      <c r="B10342" t="s">
        <v>37372</v>
      </c>
      <c r="C10342" s="1">
        <v>4.34712011E+16</v>
      </c>
      <c r="D10342" s="1">
        <v>1.18630616999999E+16</v>
      </c>
      <c r="E10342">
        <v>51002</v>
      </c>
      <c r="F10342" t="str">
        <f>VLOOKUP(E10342,'[1]movimento-per-comune-ambito-201'!$C$2:$D$547,2,0)</f>
        <v>Arezzo</v>
      </c>
      <c r="G10342" t="s">
        <v>63441</v>
      </c>
      <c r="H10342" t="s">
        <v>75</v>
      </c>
      <c r="I10342" t="s">
        <v>37373</v>
      </c>
      <c r="J10342">
        <v>52100</v>
      </c>
      <c r="K10342" t="s">
        <v>36303</v>
      </c>
      <c r="L10342" t="str">
        <f>VLOOKUP(K10342,'[1]movimento-per-comune-ambito-201'!$B$2:$D$547,3,FALSE)</f>
        <v>Arezzo</v>
      </c>
      <c r="M10342" t="s">
        <v>36240</v>
      </c>
      <c r="N10342">
        <v>0</v>
      </c>
      <c r="O10342" t="s">
        <v>37374</v>
      </c>
      <c r="P10342" t="s">
        <v>37375</v>
      </c>
      <c r="Q10342" t="s">
        <v>37376</v>
      </c>
    </row>
    <row r="10343" spans="1:17" x14ac:dyDescent="0.25">
      <c r="A10343">
        <v>7232</v>
      </c>
      <c r="B10343" t="s">
        <v>37377</v>
      </c>
      <c r="C10343" s="1">
        <v>4.34625659E+16</v>
      </c>
      <c r="D10343" s="1">
        <v>118978719</v>
      </c>
      <c r="E10343">
        <v>51002</v>
      </c>
      <c r="F10343" t="str">
        <f>VLOOKUP(E10343,'[1]movimento-per-comune-ambito-201'!$C$2:$D$547,2,0)</f>
        <v>Arezzo</v>
      </c>
      <c r="G10343" t="s">
        <v>63442</v>
      </c>
      <c r="H10343" t="s">
        <v>75</v>
      </c>
      <c r="I10343" t="s">
        <v>37378</v>
      </c>
      <c r="J10343">
        <v>52100</v>
      </c>
      <c r="K10343" t="s">
        <v>36303</v>
      </c>
      <c r="L10343" t="str">
        <f>VLOOKUP(K10343,'[1]movimento-per-comune-ambito-201'!$B$2:$D$547,3,FALSE)</f>
        <v>Arezzo</v>
      </c>
      <c r="M10343" t="s">
        <v>36240</v>
      </c>
      <c r="N10343">
        <v>0</v>
      </c>
      <c r="O10343" t="s">
        <v>37379</v>
      </c>
      <c r="P10343" t="s">
        <v>37380</v>
      </c>
      <c r="Q10343">
        <v>3357243135</v>
      </c>
    </row>
    <row r="10344" spans="1:17" x14ac:dyDescent="0.25">
      <c r="A10344">
        <v>14107</v>
      </c>
      <c r="B10344" t="s">
        <v>37381</v>
      </c>
      <c r="C10344" s="1">
        <v>4.33638819E+16</v>
      </c>
      <c r="D10344" s="1">
        <v>11848758</v>
      </c>
      <c r="E10344">
        <v>51002</v>
      </c>
      <c r="F10344" t="str">
        <f>VLOOKUP(E10344,'[1]movimento-per-comune-ambito-201'!$C$2:$D$547,2,0)</f>
        <v>Arezzo</v>
      </c>
      <c r="G10344" t="s">
        <v>63365</v>
      </c>
      <c r="H10344" t="s">
        <v>75</v>
      </c>
      <c r="I10344" t="s">
        <v>37382</v>
      </c>
      <c r="J10344">
        <v>52100</v>
      </c>
      <c r="K10344" t="s">
        <v>36303</v>
      </c>
      <c r="L10344" t="str">
        <f>VLOOKUP(K10344,'[1]movimento-per-comune-ambito-201'!$B$2:$D$547,3,FALSE)</f>
        <v>Arezzo</v>
      </c>
      <c r="M10344" t="s">
        <v>36240</v>
      </c>
      <c r="N10344">
        <v>0</v>
      </c>
      <c r="O10344" t="s">
        <v>37383</v>
      </c>
      <c r="P10344" t="s">
        <v>37384</v>
      </c>
      <c r="Q10344">
        <v>3393425459</v>
      </c>
    </row>
    <row r="10345" spans="1:17" x14ac:dyDescent="0.25">
      <c r="A10345">
        <v>16805</v>
      </c>
      <c r="B10345" t="s">
        <v>14759</v>
      </c>
      <c r="C10345" s="1">
        <v>4.34712011E+16</v>
      </c>
      <c r="D10345" s="1">
        <v>1.18630616999999E+16</v>
      </c>
      <c r="E10345">
        <v>51002</v>
      </c>
      <c r="F10345" t="str">
        <f>VLOOKUP(E10345,'[1]movimento-per-comune-ambito-201'!$C$2:$D$547,2,0)</f>
        <v>Arezzo</v>
      </c>
      <c r="G10345" t="s">
        <v>63449</v>
      </c>
      <c r="H10345" t="s">
        <v>75</v>
      </c>
      <c r="I10345" t="s">
        <v>36737</v>
      </c>
      <c r="J10345">
        <v>52040</v>
      </c>
      <c r="K10345" t="s">
        <v>36303</v>
      </c>
      <c r="L10345" t="str">
        <f>VLOOKUP(K10345,'[1]movimento-per-comune-ambito-201'!$B$2:$D$547,3,FALSE)</f>
        <v>Arezzo</v>
      </c>
      <c r="M10345" t="s">
        <v>36240</v>
      </c>
      <c r="N10345">
        <v>0</v>
      </c>
      <c r="O10345" t="s">
        <v>36738</v>
      </c>
      <c r="P10345" t="s">
        <v>36739</v>
      </c>
      <c r="Q10345" t="s">
        <v>36740</v>
      </c>
    </row>
    <row r="10346" spans="1:17" x14ac:dyDescent="0.25">
      <c r="A10346">
        <v>18577</v>
      </c>
      <c r="B10346" t="s">
        <v>37385</v>
      </c>
      <c r="C10346" s="1">
        <v>4.3466967799999904E+16</v>
      </c>
      <c r="D10346" s="1">
        <v>1.18823076E+16</v>
      </c>
      <c r="E10346">
        <v>51002</v>
      </c>
      <c r="F10346" t="str">
        <f>VLOOKUP(E10346,'[1]movimento-per-comune-ambito-201'!$C$2:$D$547,2,0)</f>
        <v>Arezzo</v>
      </c>
      <c r="G10346" t="s">
        <v>63453</v>
      </c>
      <c r="H10346" t="s">
        <v>75</v>
      </c>
      <c r="I10346" t="s">
        <v>37386</v>
      </c>
      <c r="J10346">
        <v>52100</v>
      </c>
      <c r="K10346" t="s">
        <v>36303</v>
      </c>
      <c r="L10346" t="str">
        <f>VLOOKUP(K10346,'[1]movimento-per-comune-ambito-201'!$B$2:$D$547,3,FALSE)</f>
        <v>Arezzo</v>
      </c>
      <c r="M10346" t="s">
        <v>36240</v>
      </c>
      <c r="N10346">
        <v>0</v>
      </c>
      <c r="O10346" t="s">
        <v>37387</v>
      </c>
      <c r="Q10346" t="s">
        <v>37388</v>
      </c>
    </row>
    <row r="10347" spans="1:17" x14ac:dyDescent="0.25">
      <c r="A10347">
        <v>19461</v>
      </c>
      <c r="B10347" t="s">
        <v>37389</v>
      </c>
      <c r="C10347" s="1">
        <v>4.3466967799999904E+16</v>
      </c>
      <c r="D10347" s="1">
        <v>1.18823076E+16</v>
      </c>
      <c r="E10347">
        <v>51002</v>
      </c>
      <c r="F10347" t="str">
        <f>VLOOKUP(E10347,'[1]movimento-per-comune-ambito-201'!$C$2:$D$547,2,0)</f>
        <v>Arezzo</v>
      </c>
      <c r="G10347" t="s">
        <v>63454</v>
      </c>
      <c r="H10347" t="s">
        <v>75</v>
      </c>
      <c r="I10347" t="s">
        <v>37390</v>
      </c>
      <c r="J10347">
        <v>52100</v>
      </c>
      <c r="K10347" t="s">
        <v>36303</v>
      </c>
      <c r="L10347" t="str">
        <f>VLOOKUP(K10347,'[1]movimento-per-comune-ambito-201'!$B$2:$D$547,3,FALSE)</f>
        <v>Arezzo</v>
      </c>
      <c r="M10347" t="s">
        <v>36240</v>
      </c>
      <c r="N10347">
        <v>0</v>
      </c>
      <c r="O10347" t="s">
        <v>37391</v>
      </c>
      <c r="P10347" t="s">
        <v>37392</v>
      </c>
      <c r="Q10347" t="s">
        <v>36761</v>
      </c>
    </row>
    <row r="10348" spans="1:17" x14ac:dyDescent="0.25">
      <c r="A10348">
        <v>21359</v>
      </c>
      <c r="B10348" t="s">
        <v>37393</v>
      </c>
      <c r="C10348" s="1">
        <v>4.34315076E+16</v>
      </c>
      <c r="D10348" s="1">
        <v>118386508</v>
      </c>
      <c r="E10348">
        <v>51002</v>
      </c>
      <c r="F10348" t="str">
        <f>VLOOKUP(E10348,'[1]movimento-per-comune-ambito-201'!$C$2:$D$547,2,0)</f>
        <v>Arezzo</v>
      </c>
      <c r="G10348" t="s">
        <v>63493</v>
      </c>
      <c r="H10348" t="s">
        <v>75</v>
      </c>
      <c r="I10348" t="s">
        <v>37394</v>
      </c>
      <c r="J10348">
        <v>52100</v>
      </c>
      <c r="K10348" t="s">
        <v>36303</v>
      </c>
      <c r="L10348" t="str">
        <f>VLOOKUP(K10348,'[1]movimento-per-comune-ambito-201'!$B$2:$D$547,3,FALSE)</f>
        <v>Arezzo</v>
      </c>
      <c r="M10348" t="s">
        <v>36240</v>
      </c>
      <c r="N10348">
        <v>0</v>
      </c>
      <c r="O10348" t="s">
        <v>37395</v>
      </c>
      <c r="P10348" t="s">
        <v>37396</v>
      </c>
      <c r="Q10348" t="s">
        <v>37397</v>
      </c>
    </row>
    <row r="10349" spans="1:17" x14ac:dyDescent="0.25">
      <c r="A10349">
        <v>21360</v>
      </c>
      <c r="B10349" t="s">
        <v>37398</v>
      </c>
      <c r="C10349" s="1">
        <v>4.3467254699999904E+16</v>
      </c>
      <c r="D10349" s="1">
        <v>1.18809485E+16</v>
      </c>
      <c r="E10349">
        <v>51002</v>
      </c>
      <c r="F10349" t="str">
        <f>VLOOKUP(E10349,'[1]movimento-per-comune-ambito-201'!$C$2:$D$547,2,0)</f>
        <v>Arezzo</v>
      </c>
      <c r="G10349" t="s">
        <v>63494</v>
      </c>
      <c r="H10349" t="s">
        <v>75</v>
      </c>
      <c r="I10349" t="s">
        <v>37399</v>
      </c>
      <c r="J10349">
        <v>52100</v>
      </c>
      <c r="K10349" t="s">
        <v>36303</v>
      </c>
      <c r="L10349" t="str">
        <f>VLOOKUP(K10349,'[1]movimento-per-comune-ambito-201'!$B$2:$D$547,3,FALSE)</f>
        <v>Arezzo</v>
      </c>
      <c r="M10349" t="s">
        <v>36240</v>
      </c>
      <c r="N10349">
        <v>0</v>
      </c>
      <c r="O10349" t="s">
        <v>37400</v>
      </c>
      <c r="Q10349" t="s">
        <v>36846</v>
      </c>
    </row>
    <row r="10350" spans="1:17" x14ac:dyDescent="0.25">
      <c r="A10350">
        <v>22025</v>
      </c>
      <c r="B10350" t="s">
        <v>36789</v>
      </c>
      <c r="C10350" s="1">
        <v>4.3477668899999904E+16</v>
      </c>
      <c r="D10350" s="1">
        <v>118439025</v>
      </c>
      <c r="E10350">
        <v>51002</v>
      </c>
      <c r="F10350" t="str">
        <f>VLOOKUP(E10350,'[1]movimento-per-comune-ambito-201'!$C$2:$D$547,2,0)</f>
        <v>Arezzo</v>
      </c>
      <c r="G10350" t="s">
        <v>63966</v>
      </c>
      <c r="H10350" t="s">
        <v>75</v>
      </c>
      <c r="I10350" t="s">
        <v>37401</v>
      </c>
      <c r="J10350">
        <v>52100</v>
      </c>
      <c r="K10350" t="s">
        <v>36303</v>
      </c>
      <c r="L10350" t="str">
        <f>VLOOKUP(K10350,'[1]movimento-per-comune-ambito-201'!$B$2:$D$547,3,FALSE)</f>
        <v>Arezzo</v>
      </c>
      <c r="M10350" t="s">
        <v>36240</v>
      </c>
      <c r="N10350">
        <v>0</v>
      </c>
      <c r="O10350" t="s">
        <v>36791</v>
      </c>
      <c r="P10350" t="s">
        <v>37402</v>
      </c>
      <c r="Q10350">
        <v>3772539581</v>
      </c>
    </row>
    <row r="10351" spans="1:17" x14ac:dyDescent="0.25">
      <c r="A10351">
        <v>22026</v>
      </c>
      <c r="B10351" t="s">
        <v>36789</v>
      </c>
      <c r="C10351" s="1">
        <v>4.34706685E+16</v>
      </c>
      <c r="D10351" s="1">
        <v>118799609</v>
      </c>
      <c r="E10351">
        <v>51002</v>
      </c>
      <c r="F10351" t="str">
        <f>VLOOKUP(E10351,'[1]movimento-per-comune-ambito-201'!$C$2:$D$547,2,0)</f>
        <v>Arezzo</v>
      </c>
      <c r="G10351" t="s">
        <v>63676</v>
      </c>
      <c r="H10351" t="s">
        <v>75</v>
      </c>
      <c r="I10351" t="s">
        <v>37403</v>
      </c>
      <c r="J10351">
        <v>52100</v>
      </c>
      <c r="K10351" t="s">
        <v>36303</v>
      </c>
      <c r="L10351" t="str">
        <f>VLOOKUP(K10351,'[1]movimento-per-comune-ambito-201'!$B$2:$D$547,3,FALSE)</f>
        <v>Arezzo</v>
      </c>
      <c r="M10351" t="s">
        <v>36240</v>
      </c>
      <c r="N10351">
        <v>0</v>
      </c>
      <c r="O10351" t="s">
        <v>36791</v>
      </c>
      <c r="P10351" t="s">
        <v>37402</v>
      </c>
      <c r="Q10351">
        <v>3772539581</v>
      </c>
    </row>
    <row r="10352" spans="1:17" x14ac:dyDescent="0.25">
      <c r="A10352">
        <v>22241</v>
      </c>
      <c r="B10352" t="s">
        <v>36800</v>
      </c>
      <c r="C10352" s="1">
        <v>43440835</v>
      </c>
      <c r="D10352" s="1">
        <v>119262695</v>
      </c>
      <c r="E10352">
        <v>51002</v>
      </c>
      <c r="F10352" t="str">
        <f>VLOOKUP(E10352,'[1]movimento-per-comune-ambito-201'!$C$2:$D$547,2,0)</f>
        <v>Arezzo</v>
      </c>
      <c r="G10352" t="s">
        <v>63678</v>
      </c>
      <c r="H10352" t="s">
        <v>75</v>
      </c>
      <c r="I10352" t="s">
        <v>37404</v>
      </c>
      <c r="J10352">
        <v>52100</v>
      </c>
      <c r="K10352" t="s">
        <v>36303</v>
      </c>
      <c r="L10352" t="str">
        <f>VLOOKUP(K10352,'[1]movimento-per-comune-ambito-201'!$B$2:$D$547,3,FALSE)</f>
        <v>Arezzo</v>
      </c>
      <c r="M10352" t="s">
        <v>36240</v>
      </c>
      <c r="N10352">
        <v>0</v>
      </c>
      <c r="O10352" t="s">
        <v>36801</v>
      </c>
      <c r="P10352" t="s">
        <v>36802</v>
      </c>
      <c r="Q10352" t="s">
        <v>36803</v>
      </c>
    </row>
    <row r="10353" spans="1:17" x14ac:dyDescent="0.25">
      <c r="A10353">
        <v>22534</v>
      </c>
      <c r="B10353" t="s">
        <v>37405</v>
      </c>
      <c r="C10353" s="1">
        <v>4.34692572E+16</v>
      </c>
      <c r="D10353" s="1">
        <v>118805157</v>
      </c>
      <c r="E10353">
        <v>51002</v>
      </c>
      <c r="F10353" t="str">
        <f>VLOOKUP(E10353,'[1]movimento-per-comune-ambito-201'!$C$2:$D$547,2,0)</f>
        <v>Arezzo</v>
      </c>
      <c r="G10353" t="s">
        <v>65093</v>
      </c>
      <c r="H10353" t="s">
        <v>75</v>
      </c>
      <c r="I10353" t="s">
        <v>37406</v>
      </c>
      <c r="J10353">
        <v>52100</v>
      </c>
      <c r="K10353" t="s">
        <v>36303</v>
      </c>
      <c r="L10353" t="str">
        <f>VLOOKUP(K10353,'[1]movimento-per-comune-ambito-201'!$B$2:$D$547,3,FALSE)</f>
        <v>Arezzo</v>
      </c>
      <c r="M10353" t="s">
        <v>36240</v>
      </c>
      <c r="N10353">
        <v>0</v>
      </c>
      <c r="O10353" t="s">
        <v>37407</v>
      </c>
      <c r="P10353" t="s">
        <v>37408</v>
      </c>
      <c r="Q10353" t="s">
        <v>37409</v>
      </c>
    </row>
    <row r="10354" spans="1:17" x14ac:dyDescent="0.25">
      <c r="A10354">
        <v>22690</v>
      </c>
      <c r="B10354" t="s">
        <v>37410</v>
      </c>
      <c r="C10354" s="1">
        <v>4.34575042E+16</v>
      </c>
      <c r="D10354" s="1">
        <v>1.18754402999999E+16</v>
      </c>
      <c r="E10354">
        <v>51002</v>
      </c>
      <c r="F10354" t="str">
        <f>VLOOKUP(E10354,'[1]movimento-per-comune-ambito-201'!$C$2:$D$547,2,0)</f>
        <v>Arezzo</v>
      </c>
      <c r="G10354" t="s">
        <v>63967</v>
      </c>
      <c r="H10354" t="s">
        <v>75</v>
      </c>
      <c r="I10354" t="s">
        <v>37411</v>
      </c>
      <c r="J10354">
        <v>52100</v>
      </c>
      <c r="K10354" t="s">
        <v>36303</v>
      </c>
      <c r="L10354" t="str">
        <f>VLOOKUP(K10354,'[1]movimento-per-comune-ambito-201'!$B$2:$D$547,3,FALSE)</f>
        <v>Arezzo</v>
      </c>
      <c r="M10354" t="s">
        <v>36240</v>
      </c>
      <c r="N10354">
        <v>0</v>
      </c>
      <c r="O10354" t="s">
        <v>37412</v>
      </c>
      <c r="P10354" t="s">
        <v>37413</v>
      </c>
      <c r="Q10354" t="s">
        <v>37414</v>
      </c>
    </row>
    <row r="10355" spans="1:17" x14ac:dyDescent="0.25">
      <c r="A10355">
        <v>23056</v>
      </c>
      <c r="B10355" t="s">
        <v>37415</v>
      </c>
      <c r="C10355" s="1">
        <v>4.34707323E+16</v>
      </c>
      <c r="D10355" s="1">
        <v>1.18804335E+16</v>
      </c>
      <c r="E10355">
        <v>51002</v>
      </c>
      <c r="F10355" t="str">
        <f>VLOOKUP(E10355,'[1]movimento-per-comune-ambito-201'!$C$2:$D$547,2,0)</f>
        <v>Arezzo</v>
      </c>
      <c r="G10355" t="s">
        <v>63680</v>
      </c>
      <c r="H10355" t="s">
        <v>75</v>
      </c>
      <c r="I10355" t="s">
        <v>37416</v>
      </c>
      <c r="J10355">
        <v>52100</v>
      </c>
      <c r="K10355" t="s">
        <v>36303</v>
      </c>
      <c r="L10355" t="str">
        <f>VLOOKUP(K10355,'[1]movimento-per-comune-ambito-201'!$B$2:$D$547,3,FALSE)</f>
        <v>Arezzo</v>
      </c>
      <c r="M10355" t="s">
        <v>36240</v>
      </c>
      <c r="N10355">
        <v>0</v>
      </c>
      <c r="P10355" t="s">
        <v>37417</v>
      </c>
      <c r="Q10355">
        <v>3913505756</v>
      </c>
    </row>
    <row r="10356" spans="1:17" x14ac:dyDescent="0.25">
      <c r="A10356">
        <v>23296</v>
      </c>
      <c r="B10356" t="s">
        <v>37418</v>
      </c>
      <c r="C10356" s="1">
        <v>4.34634434E+16</v>
      </c>
      <c r="D10356" s="1">
        <v>11885698</v>
      </c>
      <c r="E10356">
        <v>51002</v>
      </c>
      <c r="F10356" t="str">
        <f>VLOOKUP(E10356,'[1]movimento-per-comune-ambito-201'!$C$2:$D$547,2,0)</f>
        <v>Arezzo</v>
      </c>
      <c r="G10356" t="s">
        <v>63682</v>
      </c>
      <c r="H10356" t="s">
        <v>75</v>
      </c>
      <c r="I10356" t="s">
        <v>37419</v>
      </c>
      <c r="J10356">
        <v>52100</v>
      </c>
      <c r="K10356" t="s">
        <v>36303</v>
      </c>
      <c r="L10356" t="str">
        <f>VLOOKUP(K10356,'[1]movimento-per-comune-ambito-201'!$B$2:$D$547,3,FALSE)</f>
        <v>Arezzo</v>
      </c>
      <c r="M10356" t="s">
        <v>36240</v>
      </c>
      <c r="N10356">
        <v>0</v>
      </c>
      <c r="O10356" t="s">
        <v>37420</v>
      </c>
      <c r="Q10356" t="s">
        <v>37421</v>
      </c>
    </row>
    <row r="10357" spans="1:17" x14ac:dyDescent="0.25">
      <c r="A10357">
        <v>23297</v>
      </c>
      <c r="B10357" t="s">
        <v>37422</v>
      </c>
      <c r="C10357" s="1">
        <v>4.34634434E+16</v>
      </c>
      <c r="D10357" s="1">
        <v>11885698</v>
      </c>
      <c r="E10357">
        <v>51002</v>
      </c>
      <c r="F10357" t="str">
        <f>VLOOKUP(E10357,'[1]movimento-per-comune-ambito-201'!$C$2:$D$547,2,0)</f>
        <v>Arezzo</v>
      </c>
      <c r="G10357" t="s">
        <v>63683</v>
      </c>
      <c r="H10357" t="s">
        <v>75</v>
      </c>
      <c r="I10357" t="s">
        <v>37423</v>
      </c>
      <c r="J10357">
        <v>52100</v>
      </c>
      <c r="K10357" t="s">
        <v>36303</v>
      </c>
      <c r="L10357" t="str">
        <f>VLOOKUP(K10357,'[1]movimento-per-comune-ambito-201'!$B$2:$D$547,3,FALSE)</f>
        <v>Arezzo</v>
      </c>
      <c r="M10357" t="s">
        <v>36240</v>
      </c>
      <c r="N10357">
        <v>0</v>
      </c>
      <c r="O10357" t="s">
        <v>37420</v>
      </c>
      <c r="Q10357" t="s">
        <v>37421</v>
      </c>
    </row>
    <row r="10358" spans="1:17" x14ac:dyDescent="0.25">
      <c r="A10358">
        <v>23312</v>
      </c>
      <c r="B10358" t="s">
        <v>37424</v>
      </c>
      <c r="C10358" s="1">
        <v>4.3469717E+16</v>
      </c>
      <c r="D10358" s="1">
        <v>118851733</v>
      </c>
      <c r="E10358">
        <v>51002</v>
      </c>
      <c r="F10358" t="str">
        <f>VLOOKUP(E10358,'[1]movimento-per-comune-ambito-201'!$C$2:$D$547,2,0)</f>
        <v>Arezzo</v>
      </c>
      <c r="G10358" t="s">
        <v>65094</v>
      </c>
      <c r="H10358" t="s">
        <v>75</v>
      </c>
      <c r="I10358" t="s">
        <v>37425</v>
      </c>
      <c r="J10358">
        <v>52100</v>
      </c>
      <c r="K10358" t="s">
        <v>36303</v>
      </c>
      <c r="L10358" t="str">
        <f>VLOOKUP(K10358,'[1]movimento-per-comune-ambito-201'!$B$2:$D$547,3,FALSE)</f>
        <v>Arezzo</v>
      </c>
      <c r="M10358" t="s">
        <v>36240</v>
      </c>
      <c r="N10358">
        <v>0</v>
      </c>
      <c r="O10358" t="s">
        <v>37426</v>
      </c>
      <c r="Q10358" t="s">
        <v>37427</v>
      </c>
    </row>
    <row r="10359" spans="1:17" x14ac:dyDescent="0.25">
      <c r="A10359">
        <v>23907</v>
      </c>
      <c r="B10359" t="s">
        <v>37428</v>
      </c>
      <c r="C10359" s="1">
        <v>434614549</v>
      </c>
      <c r="D10359" s="1">
        <v>1.18805732E+16</v>
      </c>
      <c r="E10359">
        <v>51002</v>
      </c>
      <c r="F10359" t="str">
        <f>VLOOKUP(E10359,'[1]movimento-per-comune-ambito-201'!$C$2:$D$547,2,0)</f>
        <v>Arezzo</v>
      </c>
      <c r="G10359" t="s">
        <v>63685</v>
      </c>
      <c r="H10359" t="s">
        <v>75</v>
      </c>
      <c r="I10359" t="s">
        <v>37429</v>
      </c>
      <c r="J10359">
        <v>52100</v>
      </c>
      <c r="K10359" t="s">
        <v>36303</v>
      </c>
      <c r="L10359" t="str">
        <f>VLOOKUP(K10359,'[1]movimento-per-comune-ambito-201'!$B$2:$D$547,3,FALSE)</f>
        <v>Arezzo</v>
      </c>
      <c r="M10359" t="s">
        <v>36240</v>
      </c>
      <c r="N10359">
        <v>0</v>
      </c>
      <c r="O10359" t="s">
        <v>36782</v>
      </c>
      <c r="P10359" t="s">
        <v>36783</v>
      </c>
      <c r="Q10359" t="s">
        <v>36784</v>
      </c>
    </row>
    <row r="10360" spans="1:17" x14ac:dyDescent="0.25">
      <c r="A10360">
        <v>23966</v>
      </c>
      <c r="B10360" t="s">
        <v>11618</v>
      </c>
      <c r="C10360" s="1">
        <v>434681286</v>
      </c>
      <c r="D10360" s="1">
        <v>1187748</v>
      </c>
      <c r="E10360">
        <v>51002</v>
      </c>
      <c r="F10360" t="str">
        <f>VLOOKUP(E10360,'[1]movimento-per-comune-ambito-201'!$C$2:$D$547,2,0)</f>
        <v>Arezzo</v>
      </c>
      <c r="G10360" t="s">
        <v>65095</v>
      </c>
      <c r="H10360" t="s">
        <v>75</v>
      </c>
      <c r="I10360" t="s">
        <v>37430</v>
      </c>
      <c r="J10360">
        <v>52100</v>
      </c>
      <c r="K10360" t="s">
        <v>36303</v>
      </c>
      <c r="L10360" t="str">
        <f>VLOOKUP(K10360,'[1]movimento-per-comune-ambito-201'!$B$2:$D$547,3,FALSE)</f>
        <v>Arezzo</v>
      </c>
      <c r="M10360" t="s">
        <v>36240</v>
      </c>
      <c r="N10360">
        <v>0</v>
      </c>
      <c r="O10360" t="s">
        <v>36895</v>
      </c>
      <c r="Q10360" t="s">
        <v>36897</v>
      </c>
    </row>
    <row r="10361" spans="1:17" x14ac:dyDescent="0.25">
      <c r="A10361">
        <v>23967</v>
      </c>
      <c r="B10361" t="s">
        <v>37431</v>
      </c>
      <c r="C10361" s="1">
        <v>4.3472540199999904E+16</v>
      </c>
      <c r="D10361" s="1">
        <v>118792036</v>
      </c>
      <c r="E10361">
        <v>51002</v>
      </c>
      <c r="F10361" t="str">
        <f>VLOOKUP(E10361,'[1]movimento-per-comune-ambito-201'!$C$2:$D$547,2,0)</f>
        <v>Arezzo</v>
      </c>
      <c r="G10361" t="s">
        <v>65542</v>
      </c>
      <c r="H10361" t="s">
        <v>75</v>
      </c>
      <c r="I10361" t="s">
        <v>37432</v>
      </c>
      <c r="J10361">
        <v>52100</v>
      </c>
      <c r="K10361" t="s">
        <v>36303</v>
      </c>
      <c r="L10361" t="str">
        <f>VLOOKUP(K10361,'[1]movimento-per-comune-ambito-201'!$B$2:$D$547,3,FALSE)</f>
        <v>Arezzo</v>
      </c>
      <c r="M10361" t="s">
        <v>36240</v>
      </c>
      <c r="N10361">
        <v>0</v>
      </c>
      <c r="O10361" t="s">
        <v>36895</v>
      </c>
      <c r="Q10361" t="s">
        <v>36897</v>
      </c>
    </row>
    <row r="10362" spans="1:17" x14ac:dyDescent="0.25">
      <c r="A10362">
        <v>24097</v>
      </c>
      <c r="B10362" t="s">
        <v>37433</v>
      </c>
      <c r="C10362" s="1">
        <v>4.34628176E+16</v>
      </c>
      <c r="D10362" s="1">
        <v>1.18813463E+16</v>
      </c>
      <c r="E10362">
        <v>51002</v>
      </c>
      <c r="F10362" t="str">
        <f>VLOOKUP(E10362,'[1]movimento-per-comune-ambito-201'!$C$2:$D$547,2,0)</f>
        <v>Arezzo</v>
      </c>
      <c r="G10362" t="s">
        <v>65543</v>
      </c>
      <c r="H10362" t="s">
        <v>75</v>
      </c>
      <c r="I10362" t="s">
        <v>37434</v>
      </c>
      <c r="J10362">
        <v>52100</v>
      </c>
      <c r="K10362" t="s">
        <v>36303</v>
      </c>
      <c r="L10362" t="str">
        <f>VLOOKUP(K10362,'[1]movimento-per-comune-ambito-201'!$B$2:$D$547,3,FALSE)</f>
        <v>Arezzo</v>
      </c>
      <c r="M10362" t="s">
        <v>36240</v>
      </c>
      <c r="N10362">
        <v>0</v>
      </c>
      <c r="O10362" t="s">
        <v>37435</v>
      </c>
      <c r="P10362" t="s">
        <v>37436</v>
      </c>
      <c r="Q10362" t="s">
        <v>37437</v>
      </c>
    </row>
    <row r="10363" spans="1:17" x14ac:dyDescent="0.25">
      <c r="A10363">
        <v>24902</v>
      </c>
      <c r="B10363" t="s">
        <v>37438</v>
      </c>
      <c r="C10363" s="1">
        <v>4.3464077099999904E+16</v>
      </c>
      <c r="D10363" s="1">
        <v>1.18808346999999E+16</v>
      </c>
      <c r="E10363">
        <v>51002</v>
      </c>
      <c r="F10363" t="str">
        <f>VLOOKUP(E10363,'[1]movimento-per-comune-ambito-201'!$C$2:$D$547,2,0)</f>
        <v>Arezzo</v>
      </c>
      <c r="G10363" t="s">
        <v>63688</v>
      </c>
      <c r="H10363" t="s">
        <v>75</v>
      </c>
      <c r="I10363" t="s">
        <v>37439</v>
      </c>
      <c r="J10363">
        <v>52100</v>
      </c>
      <c r="K10363" t="s">
        <v>36303</v>
      </c>
      <c r="L10363" t="str">
        <f>VLOOKUP(K10363,'[1]movimento-per-comune-ambito-201'!$B$2:$D$547,3,FALSE)</f>
        <v>Arezzo</v>
      </c>
      <c r="M10363" t="s">
        <v>36240</v>
      </c>
      <c r="N10363">
        <v>0</v>
      </c>
      <c r="O10363" t="s">
        <v>37440</v>
      </c>
      <c r="P10363" t="s">
        <v>37441</v>
      </c>
      <c r="Q10363">
        <v>555000358</v>
      </c>
    </row>
    <row r="10364" spans="1:17" x14ac:dyDescent="0.25">
      <c r="A10364">
        <v>7621</v>
      </c>
      <c r="B10364" t="s">
        <v>37442</v>
      </c>
      <c r="C10364" s="1">
        <v>4.34712011E+16</v>
      </c>
      <c r="D10364" s="1">
        <v>1.18630616999999E+16</v>
      </c>
      <c r="E10364">
        <v>51002</v>
      </c>
      <c r="F10364" t="str">
        <f>VLOOKUP(E10364,'[1]movimento-per-comune-ambito-201'!$C$2:$D$547,2,0)</f>
        <v>Arezzo</v>
      </c>
      <c r="G10364" t="s">
        <v>63836</v>
      </c>
      <c r="H10364" t="s">
        <v>134</v>
      </c>
      <c r="I10364" t="s">
        <v>37443</v>
      </c>
      <c r="J10364">
        <v>52100</v>
      </c>
      <c r="K10364" t="s">
        <v>36303</v>
      </c>
      <c r="L10364" t="str">
        <f>VLOOKUP(K10364,'[1]movimento-per-comune-ambito-201'!$B$2:$D$547,3,FALSE)</f>
        <v>Arezzo</v>
      </c>
      <c r="M10364" t="s">
        <v>36240</v>
      </c>
      <c r="N10364">
        <v>0</v>
      </c>
      <c r="O10364" t="s">
        <v>37444</v>
      </c>
      <c r="P10364" t="s">
        <v>37445</v>
      </c>
      <c r="Q10364" t="s">
        <v>37446</v>
      </c>
    </row>
    <row r="10365" spans="1:17" x14ac:dyDescent="0.25">
      <c r="A10365">
        <v>14125</v>
      </c>
      <c r="B10365" t="s">
        <v>37447</v>
      </c>
      <c r="C10365" s="1">
        <v>4.34666068E+16</v>
      </c>
      <c r="D10365" s="1">
        <v>118787257</v>
      </c>
      <c r="E10365">
        <v>51002</v>
      </c>
      <c r="F10365" t="str">
        <f>VLOOKUP(E10365,'[1]movimento-per-comune-ambito-201'!$C$2:$D$547,2,0)</f>
        <v>Arezzo</v>
      </c>
      <c r="G10365" t="s">
        <v>63497</v>
      </c>
      <c r="H10365" t="s">
        <v>134</v>
      </c>
      <c r="I10365" t="s">
        <v>37448</v>
      </c>
      <c r="J10365">
        <v>52100</v>
      </c>
      <c r="K10365" t="s">
        <v>36303</v>
      </c>
      <c r="L10365" t="str">
        <f>VLOOKUP(K10365,'[1]movimento-per-comune-ambito-201'!$B$2:$D$547,3,FALSE)</f>
        <v>Arezzo</v>
      </c>
      <c r="M10365" t="s">
        <v>36240</v>
      </c>
      <c r="N10365">
        <v>0</v>
      </c>
      <c r="Q10365" t="s">
        <v>37449</v>
      </c>
    </row>
    <row r="10366" spans="1:17" x14ac:dyDescent="0.25">
      <c r="A10366">
        <v>18750</v>
      </c>
      <c r="B10366" t="s">
        <v>37450</v>
      </c>
      <c r="C10366" s="1">
        <v>4.3466967799999904E+16</v>
      </c>
      <c r="D10366" s="1">
        <v>1.18823076E+16</v>
      </c>
      <c r="E10366">
        <v>51002</v>
      </c>
      <c r="F10366" t="str">
        <f>VLOOKUP(E10366,'[1]movimento-per-comune-ambito-201'!$C$2:$D$547,2,0)</f>
        <v>Arezzo</v>
      </c>
      <c r="G10366" t="s">
        <v>63713</v>
      </c>
      <c r="H10366" t="s">
        <v>134</v>
      </c>
      <c r="I10366" t="s">
        <v>37451</v>
      </c>
      <c r="J10366">
        <v>52100</v>
      </c>
      <c r="K10366" t="s">
        <v>36303</v>
      </c>
      <c r="L10366" t="str">
        <f>VLOOKUP(K10366,'[1]movimento-per-comune-ambito-201'!$B$2:$D$547,3,FALSE)</f>
        <v>Arezzo</v>
      </c>
      <c r="M10366" t="s">
        <v>36240</v>
      </c>
      <c r="N10366">
        <v>0</v>
      </c>
      <c r="O10366" t="s">
        <v>37452</v>
      </c>
      <c r="P10366" t="s">
        <v>37453</v>
      </c>
      <c r="Q10366">
        <v>3355849643</v>
      </c>
    </row>
    <row r="10367" spans="1:17" x14ac:dyDescent="0.25">
      <c r="A10367">
        <v>24205</v>
      </c>
      <c r="B10367" t="s">
        <v>4131</v>
      </c>
      <c r="C10367" s="1">
        <v>434632839</v>
      </c>
      <c r="D10367" s="1">
        <v>118796336</v>
      </c>
      <c r="E10367">
        <v>51002</v>
      </c>
      <c r="F10367" t="str">
        <f>VLOOKUP(E10367,'[1]movimento-per-comune-ambito-201'!$C$2:$D$547,2,0)</f>
        <v>Arezzo</v>
      </c>
      <c r="G10367" t="s">
        <v>63714</v>
      </c>
      <c r="H10367" t="s">
        <v>134</v>
      </c>
      <c r="I10367" t="s">
        <v>37454</v>
      </c>
      <c r="J10367">
        <v>52100</v>
      </c>
      <c r="K10367" t="s">
        <v>36303</v>
      </c>
      <c r="L10367" t="str">
        <f>VLOOKUP(K10367,'[1]movimento-per-comune-ambito-201'!$B$2:$D$547,3,FALSE)</f>
        <v>Arezzo</v>
      </c>
      <c r="M10367" t="s">
        <v>36240</v>
      </c>
      <c r="N10367">
        <v>0</v>
      </c>
      <c r="O10367" t="s">
        <v>37455</v>
      </c>
      <c r="Q10367">
        <v>3313402764</v>
      </c>
    </row>
    <row r="10368" spans="1:17" x14ac:dyDescent="0.25">
      <c r="A10368">
        <v>25727</v>
      </c>
      <c r="B10368" t="s">
        <v>37456</v>
      </c>
      <c r="C10368" s="1">
        <v>4.3470204099999904E+16</v>
      </c>
      <c r="D10368" s="1">
        <v>118802415</v>
      </c>
      <c r="E10368">
        <v>51002</v>
      </c>
      <c r="F10368" t="str">
        <f>VLOOKUP(E10368,'[1]movimento-per-comune-ambito-201'!$C$2:$D$547,2,0)</f>
        <v>Arezzo</v>
      </c>
      <c r="G10368" t="s">
        <v>66022</v>
      </c>
      <c r="H10368" t="s">
        <v>134</v>
      </c>
      <c r="I10368" t="s">
        <v>37457</v>
      </c>
      <c r="J10368">
        <v>52100</v>
      </c>
      <c r="K10368" t="s">
        <v>36303</v>
      </c>
      <c r="L10368" t="str">
        <f>VLOOKUP(K10368,'[1]movimento-per-comune-ambito-201'!$B$2:$D$547,3,FALSE)</f>
        <v>Arezzo</v>
      </c>
      <c r="M10368" t="s">
        <v>36240</v>
      </c>
      <c r="N10368">
        <v>0</v>
      </c>
      <c r="O10368" t="s">
        <v>37458</v>
      </c>
      <c r="Q10368" t="s">
        <v>37459</v>
      </c>
    </row>
    <row r="10369" spans="1:17" x14ac:dyDescent="0.25">
      <c r="A10369">
        <v>7651</v>
      </c>
      <c r="B10369" t="s">
        <v>37460</v>
      </c>
      <c r="C10369" s="1">
        <v>4.3458490910965904E+16</v>
      </c>
      <c r="D10369" s="1">
        <v>1.18798376134918E+16</v>
      </c>
      <c r="E10369">
        <v>51002</v>
      </c>
      <c r="F10369" t="str">
        <f>VLOOKUP(E10369,'[1]movimento-per-comune-ambito-201'!$C$2:$D$547,2,0)</f>
        <v>Arezzo</v>
      </c>
      <c r="G10369" t="s">
        <v>63456</v>
      </c>
      <c r="H10369" t="s">
        <v>2610</v>
      </c>
      <c r="I10369" t="s">
        <v>37461</v>
      </c>
      <c r="J10369">
        <v>52100</v>
      </c>
      <c r="K10369" t="s">
        <v>36303</v>
      </c>
      <c r="L10369" t="str">
        <f>VLOOKUP(K10369,'[1]movimento-per-comune-ambito-201'!$B$2:$D$547,3,FALSE)</f>
        <v>Arezzo</v>
      </c>
      <c r="M10369" t="s">
        <v>36240</v>
      </c>
      <c r="N10369">
        <v>4</v>
      </c>
      <c r="O10369" t="s">
        <v>37462</v>
      </c>
      <c r="P10369" t="s">
        <v>37463</v>
      </c>
      <c r="Q10369" t="s">
        <v>37464</v>
      </c>
    </row>
    <row r="10370" spans="1:17" x14ac:dyDescent="0.25">
      <c r="A10370">
        <v>21583</v>
      </c>
      <c r="B10370" t="s">
        <v>37465</v>
      </c>
      <c r="C10370" s="1">
        <v>4.34625143E+16</v>
      </c>
      <c r="D10370" s="1">
        <v>1.18938269E+16</v>
      </c>
      <c r="E10370">
        <v>51002</v>
      </c>
      <c r="F10370" t="str">
        <f>VLOOKUP(E10370,'[1]movimento-per-comune-ambito-201'!$C$2:$D$547,2,0)</f>
        <v>Arezzo</v>
      </c>
      <c r="G10370" t="s">
        <v>63716</v>
      </c>
      <c r="H10370" t="s">
        <v>2610</v>
      </c>
      <c r="I10370" t="s">
        <v>37466</v>
      </c>
      <c r="J10370">
        <v>52100</v>
      </c>
      <c r="K10370" t="s">
        <v>36303</v>
      </c>
      <c r="L10370" t="str">
        <f>VLOOKUP(K10370,'[1]movimento-per-comune-ambito-201'!$B$2:$D$547,3,FALSE)</f>
        <v>Arezzo</v>
      </c>
      <c r="M10370" t="s">
        <v>36240</v>
      </c>
      <c r="N10370">
        <v>2</v>
      </c>
      <c r="O10370" t="s">
        <v>37467</v>
      </c>
      <c r="P10370" t="s">
        <v>37468</v>
      </c>
      <c r="Q10370" t="s">
        <v>37469</v>
      </c>
    </row>
    <row r="10371" spans="1:17" x14ac:dyDescent="0.25">
      <c r="A10371">
        <v>6008</v>
      </c>
      <c r="B10371" t="s">
        <v>37470</v>
      </c>
      <c r="C10371" s="1">
        <v>4.34712011E+16</v>
      </c>
      <c r="D10371" s="1">
        <v>1.18630616999999E+16</v>
      </c>
      <c r="E10371">
        <v>51002</v>
      </c>
      <c r="F10371" t="str">
        <f>VLOOKUP(E10371,'[1]movimento-per-comune-ambito-201'!$C$2:$D$547,2,0)</f>
        <v>Arezzo</v>
      </c>
      <c r="G10371" t="s">
        <v>63251</v>
      </c>
      <c r="H10371" t="s">
        <v>1598</v>
      </c>
      <c r="I10371" t="s">
        <v>37471</v>
      </c>
      <c r="J10371">
        <v>52040</v>
      </c>
      <c r="K10371" t="s">
        <v>36303</v>
      </c>
      <c r="L10371" t="str">
        <f>VLOOKUP(K10371,'[1]movimento-per-comune-ambito-201'!$B$2:$D$547,3,FALSE)</f>
        <v>Arezzo</v>
      </c>
      <c r="M10371" t="s">
        <v>36240</v>
      </c>
      <c r="N10371">
        <v>3</v>
      </c>
      <c r="O10371" t="s">
        <v>37472</v>
      </c>
      <c r="P10371" t="s">
        <v>37473</v>
      </c>
      <c r="Q10371" t="s">
        <v>37474</v>
      </c>
    </row>
    <row r="10372" spans="1:17" x14ac:dyDescent="0.25">
      <c r="A10372">
        <v>6320</v>
      </c>
      <c r="B10372" t="s">
        <v>946</v>
      </c>
      <c r="C10372" s="1">
        <v>4.3720211399999904E+16</v>
      </c>
      <c r="D10372" s="1">
        <v>1.21170782999999E+16</v>
      </c>
      <c r="E10372">
        <v>51003</v>
      </c>
      <c r="F10372" t="str">
        <f>VLOOKUP(E10372,'[1]movimento-per-comune-ambito-201'!$C$2:$D$547,2,0)</f>
        <v>Val tiberina</v>
      </c>
      <c r="G10372" t="s">
        <v>63027</v>
      </c>
      <c r="H10372" t="s">
        <v>15</v>
      </c>
      <c r="I10372" t="s">
        <v>37475</v>
      </c>
      <c r="J10372">
        <v>52032</v>
      </c>
      <c r="K10372" t="s">
        <v>37476</v>
      </c>
      <c r="L10372" t="str">
        <f>VLOOKUP(K10372,'[1]movimento-per-comune-ambito-201'!$B$2:$D$547,3,FALSE)</f>
        <v>Val tiberina</v>
      </c>
      <c r="M10372" t="s">
        <v>36240</v>
      </c>
      <c r="N10372">
        <v>0</v>
      </c>
      <c r="Q10372" t="s">
        <v>37477</v>
      </c>
    </row>
    <row r="10373" spans="1:17" x14ac:dyDescent="0.25">
      <c r="A10373">
        <v>6321</v>
      </c>
      <c r="B10373" t="s">
        <v>37478</v>
      </c>
      <c r="C10373" s="1">
        <v>4.3708574499999904E+16</v>
      </c>
      <c r="D10373" s="1">
        <v>121846225</v>
      </c>
      <c r="E10373">
        <v>51003</v>
      </c>
      <c r="F10373" t="str">
        <f>VLOOKUP(E10373,'[1]movimento-per-comune-ambito-201'!$C$2:$D$547,2,0)</f>
        <v>Val tiberina</v>
      </c>
      <c r="G10373" t="s">
        <v>63129</v>
      </c>
      <c r="H10373" t="s">
        <v>15</v>
      </c>
      <c r="I10373" t="s">
        <v>37479</v>
      </c>
      <c r="J10373">
        <v>52032</v>
      </c>
      <c r="K10373" t="s">
        <v>37476</v>
      </c>
      <c r="L10373" t="str">
        <f>VLOOKUP(K10373,'[1]movimento-per-comune-ambito-201'!$B$2:$D$547,3,FALSE)</f>
        <v>Val tiberina</v>
      </c>
      <c r="M10373" t="s">
        <v>36240</v>
      </c>
      <c r="N10373">
        <v>3</v>
      </c>
      <c r="O10373" t="s">
        <v>37480</v>
      </c>
      <c r="P10373" t="s">
        <v>37481</v>
      </c>
      <c r="Q10373" t="s">
        <v>37482</v>
      </c>
    </row>
    <row r="10374" spans="1:17" x14ac:dyDescent="0.25">
      <c r="A10374">
        <v>6322</v>
      </c>
      <c r="B10374" t="s">
        <v>37483</v>
      </c>
      <c r="C10374" s="1">
        <v>4.37196433E+16</v>
      </c>
      <c r="D10374" s="1">
        <v>1.21747077E+16</v>
      </c>
      <c r="E10374">
        <v>51003</v>
      </c>
      <c r="F10374" t="str">
        <f>VLOOKUP(E10374,'[1]movimento-per-comune-ambito-201'!$C$2:$D$547,2,0)</f>
        <v>Val tiberina</v>
      </c>
      <c r="G10374" t="s">
        <v>63131</v>
      </c>
      <c r="H10374" t="s">
        <v>15</v>
      </c>
      <c r="I10374" t="s">
        <v>37484</v>
      </c>
      <c r="J10374">
        <v>52032</v>
      </c>
      <c r="K10374" t="s">
        <v>37476</v>
      </c>
      <c r="L10374" t="str">
        <f>VLOOKUP(K10374,'[1]movimento-per-comune-ambito-201'!$B$2:$D$547,3,FALSE)</f>
        <v>Val tiberina</v>
      </c>
      <c r="M10374" t="s">
        <v>36240</v>
      </c>
      <c r="N10374">
        <v>4</v>
      </c>
      <c r="O10374" t="s">
        <v>37485</v>
      </c>
      <c r="P10374" t="s">
        <v>37486</v>
      </c>
      <c r="Q10374">
        <v>3393731825</v>
      </c>
    </row>
    <row r="10375" spans="1:17" x14ac:dyDescent="0.25">
      <c r="A10375">
        <v>19654</v>
      </c>
      <c r="B10375" t="s">
        <v>37487</v>
      </c>
      <c r="C10375" s="1">
        <v>437070297</v>
      </c>
      <c r="D10375" s="1">
        <v>121845078</v>
      </c>
      <c r="E10375">
        <v>51003</v>
      </c>
      <c r="F10375" t="str">
        <f>VLOOKUP(E10375,'[1]movimento-per-comune-ambito-201'!$C$2:$D$547,2,0)</f>
        <v>Val tiberina</v>
      </c>
      <c r="G10375" t="s">
        <v>63014</v>
      </c>
      <c r="H10375" t="s">
        <v>15</v>
      </c>
      <c r="I10375" t="s">
        <v>37488</v>
      </c>
      <c r="J10375">
        <v>52032</v>
      </c>
      <c r="K10375" t="s">
        <v>37476</v>
      </c>
      <c r="L10375" t="str">
        <f>VLOOKUP(K10375,'[1]movimento-per-comune-ambito-201'!$B$2:$D$547,3,FALSE)</f>
        <v>Val tiberina</v>
      </c>
      <c r="M10375" t="s">
        <v>36240</v>
      </c>
      <c r="N10375">
        <v>0</v>
      </c>
      <c r="O10375" t="s">
        <v>37489</v>
      </c>
      <c r="Q10375">
        <v>3314899163</v>
      </c>
    </row>
    <row r="10376" spans="1:17" x14ac:dyDescent="0.25">
      <c r="A10376">
        <v>5858</v>
      </c>
      <c r="B10376" t="s">
        <v>37490</v>
      </c>
      <c r="C10376" s="1">
        <v>43739165</v>
      </c>
      <c r="D10376" s="1">
        <v>1.21014088999999E+16</v>
      </c>
      <c r="E10376">
        <v>51003</v>
      </c>
      <c r="F10376" t="str">
        <f>VLOOKUP(E10376,'[1]movimento-per-comune-ambito-201'!$C$2:$D$547,2,0)</f>
        <v>Val tiberina</v>
      </c>
      <c r="G10376" t="s">
        <v>63020</v>
      </c>
      <c r="H10376" t="s">
        <v>41</v>
      </c>
      <c r="I10376" t="s">
        <v>37491</v>
      </c>
      <c r="J10376">
        <v>52032</v>
      </c>
      <c r="K10376" t="s">
        <v>37476</v>
      </c>
      <c r="L10376" t="str">
        <f>VLOOKUP(K10376,'[1]movimento-per-comune-ambito-201'!$B$2:$D$547,3,FALSE)</f>
        <v>Val tiberina</v>
      </c>
      <c r="M10376" t="s">
        <v>36240</v>
      </c>
      <c r="N10376">
        <v>1</v>
      </c>
      <c r="O10376" t="s">
        <v>37492</v>
      </c>
      <c r="Q10376" t="s">
        <v>37493</v>
      </c>
    </row>
    <row r="10377" spans="1:17" x14ac:dyDescent="0.25">
      <c r="A10377">
        <v>5859</v>
      </c>
      <c r="B10377" t="s">
        <v>4131</v>
      </c>
      <c r="C10377" s="1">
        <v>4.37350853E+16</v>
      </c>
      <c r="D10377" s="1">
        <v>121688724</v>
      </c>
      <c r="E10377">
        <v>51003</v>
      </c>
      <c r="F10377" t="str">
        <f>VLOOKUP(E10377,'[1]movimento-per-comune-ambito-201'!$C$2:$D$547,2,0)</f>
        <v>Val tiberina</v>
      </c>
      <c r="G10377" t="s">
        <v>63054</v>
      </c>
      <c r="H10377" t="s">
        <v>41</v>
      </c>
      <c r="I10377" t="s">
        <v>37494</v>
      </c>
      <c r="J10377">
        <v>52032</v>
      </c>
      <c r="K10377" t="s">
        <v>37476</v>
      </c>
      <c r="L10377" t="str">
        <f>VLOOKUP(K10377,'[1]movimento-per-comune-ambito-201'!$B$2:$D$547,3,FALSE)</f>
        <v>Val tiberina</v>
      </c>
      <c r="M10377" t="s">
        <v>36240</v>
      </c>
      <c r="N10377">
        <v>1</v>
      </c>
      <c r="O10377" t="s">
        <v>37495</v>
      </c>
      <c r="P10377" t="s">
        <v>37496</v>
      </c>
      <c r="Q10377" t="s">
        <v>37497</v>
      </c>
    </row>
    <row r="10378" spans="1:17" x14ac:dyDescent="0.25">
      <c r="A10378">
        <v>5860</v>
      </c>
      <c r="B10378" t="s">
        <v>37498</v>
      </c>
      <c r="C10378" s="1">
        <v>4.3709571799999904E+16</v>
      </c>
      <c r="D10378" s="1">
        <v>121470713</v>
      </c>
      <c r="E10378">
        <v>51003</v>
      </c>
      <c r="F10378" t="str">
        <f>VLOOKUP(E10378,'[1]movimento-per-comune-ambito-201'!$C$2:$D$547,2,0)</f>
        <v>Val tiberina</v>
      </c>
      <c r="G10378" t="s">
        <v>63055</v>
      </c>
      <c r="H10378" t="s">
        <v>41</v>
      </c>
      <c r="I10378" t="s">
        <v>37499</v>
      </c>
      <c r="J10378">
        <v>52032</v>
      </c>
      <c r="K10378" t="s">
        <v>37476</v>
      </c>
      <c r="L10378" t="str">
        <f>VLOOKUP(K10378,'[1]movimento-per-comune-ambito-201'!$B$2:$D$547,3,FALSE)</f>
        <v>Val tiberina</v>
      </c>
      <c r="M10378" t="s">
        <v>36240</v>
      </c>
      <c r="N10378">
        <v>2</v>
      </c>
      <c r="O10378" t="s">
        <v>37500</v>
      </c>
      <c r="P10378" t="s">
        <v>37501</v>
      </c>
      <c r="Q10378" t="s">
        <v>37502</v>
      </c>
    </row>
    <row r="10379" spans="1:17" x14ac:dyDescent="0.25">
      <c r="A10379">
        <v>17293</v>
      </c>
      <c r="B10379" t="s">
        <v>37503</v>
      </c>
      <c r="C10379" s="1">
        <v>4.3709185499999904E+16</v>
      </c>
      <c r="D10379" s="1">
        <v>121840732</v>
      </c>
      <c r="E10379">
        <v>51003</v>
      </c>
      <c r="F10379" t="str">
        <f>VLOOKUP(E10379,'[1]movimento-per-comune-ambito-201'!$C$2:$D$547,2,0)</f>
        <v>Val tiberina</v>
      </c>
      <c r="G10379" t="s">
        <v>63141</v>
      </c>
      <c r="H10379" t="s">
        <v>41</v>
      </c>
      <c r="I10379" t="s">
        <v>37504</v>
      </c>
      <c r="J10379">
        <v>52032</v>
      </c>
      <c r="K10379" t="s">
        <v>37476</v>
      </c>
      <c r="L10379" t="str">
        <f>VLOOKUP(K10379,'[1]movimento-per-comune-ambito-201'!$B$2:$D$547,3,FALSE)</f>
        <v>Val tiberina</v>
      </c>
      <c r="M10379" t="s">
        <v>36240</v>
      </c>
      <c r="N10379">
        <v>2</v>
      </c>
      <c r="O10379" t="s">
        <v>37505</v>
      </c>
      <c r="P10379" t="s">
        <v>37506</v>
      </c>
      <c r="Q10379" t="s">
        <v>37507</v>
      </c>
    </row>
    <row r="10380" spans="1:17" x14ac:dyDescent="0.25">
      <c r="A10380">
        <v>5862</v>
      </c>
      <c r="B10380" t="s">
        <v>37508</v>
      </c>
      <c r="C10380" s="1">
        <v>4.37094073E+16</v>
      </c>
      <c r="D10380" s="1">
        <v>12183062</v>
      </c>
      <c r="E10380">
        <v>51003</v>
      </c>
      <c r="F10380" t="str">
        <f>VLOOKUP(E10380,'[1]movimento-per-comune-ambito-201'!$C$2:$D$547,2,0)</f>
        <v>Val tiberina</v>
      </c>
      <c r="G10380" t="s">
        <v>63142</v>
      </c>
      <c r="H10380" t="s">
        <v>41</v>
      </c>
      <c r="I10380" t="s">
        <v>37509</v>
      </c>
      <c r="J10380">
        <v>52032</v>
      </c>
      <c r="K10380" t="s">
        <v>37476</v>
      </c>
      <c r="L10380" t="str">
        <f>VLOOKUP(K10380,'[1]movimento-per-comune-ambito-201'!$B$2:$D$547,3,FALSE)</f>
        <v>Val tiberina</v>
      </c>
      <c r="M10380" t="s">
        <v>36240</v>
      </c>
      <c r="N10380">
        <v>2</v>
      </c>
      <c r="O10380" t="s">
        <v>37510</v>
      </c>
      <c r="P10380" t="s">
        <v>37511</v>
      </c>
      <c r="Q10380" t="s">
        <v>37512</v>
      </c>
    </row>
    <row r="10381" spans="1:17" x14ac:dyDescent="0.25">
      <c r="A10381">
        <v>7570</v>
      </c>
      <c r="B10381" t="s">
        <v>37513</v>
      </c>
      <c r="C10381" s="1">
        <v>4.3704555499999904E+16</v>
      </c>
      <c r="D10381" s="1">
        <v>121392407</v>
      </c>
      <c r="E10381">
        <v>51003</v>
      </c>
      <c r="F10381" t="str">
        <f>VLOOKUP(E10381,'[1]movimento-per-comune-ambito-201'!$C$2:$D$547,2,0)</f>
        <v>Val tiberina</v>
      </c>
      <c r="G10381" t="s">
        <v>63145</v>
      </c>
      <c r="H10381" t="s">
        <v>749</v>
      </c>
      <c r="I10381" t="s">
        <v>37514</v>
      </c>
      <c r="J10381">
        <v>52032</v>
      </c>
      <c r="K10381" t="s">
        <v>37476</v>
      </c>
      <c r="L10381" t="str">
        <f>VLOOKUP(K10381,'[1]movimento-per-comune-ambito-201'!$B$2:$D$547,3,FALSE)</f>
        <v>Val tiberina</v>
      </c>
      <c r="M10381" t="s">
        <v>36240</v>
      </c>
      <c r="N10381">
        <v>0</v>
      </c>
      <c r="O10381" t="s">
        <v>37515</v>
      </c>
      <c r="P10381" t="s">
        <v>37516</v>
      </c>
      <c r="Q10381" t="s">
        <v>37517</v>
      </c>
    </row>
    <row r="10382" spans="1:17" x14ac:dyDescent="0.25">
      <c r="A10382">
        <v>7544</v>
      </c>
      <c r="B10382" t="s">
        <v>37518</v>
      </c>
      <c r="C10382" s="1">
        <v>4.37196433E+16</v>
      </c>
      <c r="D10382" s="1">
        <v>1.21747077E+16</v>
      </c>
      <c r="E10382">
        <v>51003</v>
      </c>
      <c r="F10382" t="str">
        <f>VLOOKUP(E10382,'[1]movimento-per-comune-ambito-201'!$C$2:$D$547,2,0)</f>
        <v>Val tiberina</v>
      </c>
      <c r="G10382" t="s">
        <v>63037</v>
      </c>
      <c r="H10382" t="s">
        <v>130</v>
      </c>
      <c r="I10382" t="s">
        <v>37519</v>
      </c>
      <c r="J10382">
        <v>52032</v>
      </c>
      <c r="K10382" t="s">
        <v>37476</v>
      </c>
      <c r="L10382" t="str">
        <f>VLOOKUP(K10382,'[1]movimento-per-comune-ambito-201'!$B$2:$D$547,3,FALSE)</f>
        <v>Val tiberina</v>
      </c>
      <c r="M10382" t="s">
        <v>36240</v>
      </c>
      <c r="N10382">
        <v>0</v>
      </c>
      <c r="O10382" t="s">
        <v>37520</v>
      </c>
      <c r="P10382" t="s">
        <v>37521</v>
      </c>
      <c r="Q10382" t="s">
        <v>37522</v>
      </c>
    </row>
    <row r="10383" spans="1:17" x14ac:dyDescent="0.25">
      <c r="A10383">
        <v>6323</v>
      </c>
      <c r="B10383" t="s">
        <v>37523</v>
      </c>
      <c r="C10383" s="1">
        <v>4.37169746399364E+16</v>
      </c>
      <c r="D10383" s="1">
        <v>1.18524056360535E+16</v>
      </c>
      <c r="E10383">
        <v>51004</v>
      </c>
      <c r="F10383" t="str">
        <f>VLOOKUP(E10383,'[1]movimento-per-comune-ambito-201'!$C$2:$D$547,2,0)</f>
        <v>Casentino</v>
      </c>
      <c r="G10383" t="s">
        <v>63013</v>
      </c>
      <c r="H10383" t="s">
        <v>15</v>
      </c>
      <c r="I10383" t="s">
        <v>37524</v>
      </c>
      <c r="J10383">
        <v>52012</v>
      </c>
      <c r="K10383" t="s">
        <v>37525</v>
      </c>
      <c r="L10383" t="str">
        <f>VLOOKUP(K10383,'[1]movimento-per-comune-ambito-201'!$B$2:$D$547,3,FALSE)</f>
        <v>Casentino</v>
      </c>
      <c r="M10383" t="s">
        <v>36240</v>
      </c>
      <c r="N10383">
        <v>0</v>
      </c>
      <c r="O10383" t="s">
        <v>37526</v>
      </c>
      <c r="P10383" t="s">
        <v>37527</v>
      </c>
      <c r="Q10383" t="s">
        <v>37528</v>
      </c>
    </row>
    <row r="10384" spans="1:17" x14ac:dyDescent="0.25">
      <c r="A10384">
        <v>6325</v>
      </c>
      <c r="B10384" t="s">
        <v>37529</v>
      </c>
      <c r="C10384" s="1">
        <v>437166633</v>
      </c>
      <c r="D10384" s="1">
        <v>1.18412497E+16</v>
      </c>
      <c r="E10384">
        <v>51004</v>
      </c>
      <c r="F10384" t="str">
        <f>VLOOKUP(E10384,'[1]movimento-per-comune-ambito-201'!$C$2:$D$547,2,0)</f>
        <v>Casentino</v>
      </c>
      <c r="G10384" t="s">
        <v>63129</v>
      </c>
      <c r="H10384" t="s">
        <v>15</v>
      </c>
      <c r="I10384" t="s">
        <v>37530</v>
      </c>
      <c r="J10384">
        <v>52011</v>
      </c>
      <c r="K10384" t="s">
        <v>37525</v>
      </c>
      <c r="L10384" t="str">
        <f>VLOOKUP(K10384,'[1]movimento-per-comune-ambito-201'!$B$2:$D$547,3,FALSE)</f>
        <v>Casentino</v>
      </c>
      <c r="M10384" t="s">
        <v>36240</v>
      </c>
      <c r="N10384">
        <v>3</v>
      </c>
      <c r="O10384" t="s">
        <v>37531</v>
      </c>
      <c r="P10384" t="s">
        <v>37532</v>
      </c>
      <c r="Q10384" t="s">
        <v>37533</v>
      </c>
    </row>
    <row r="10385" spans="1:17" x14ac:dyDescent="0.25">
      <c r="A10385">
        <v>6326</v>
      </c>
      <c r="B10385" t="s">
        <v>37534</v>
      </c>
      <c r="C10385" s="1">
        <v>437736485</v>
      </c>
      <c r="D10385" s="1">
        <v>118429064</v>
      </c>
      <c r="E10385">
        <v>51004</v>
      </c>
      <c r="F10385" t="str">
        <f>VLOOKUP(E10385,'[1]movimento-per-comune-ambito-201'!$C$2:$D$547,2,0)</f>
        <v>Casentino</v>
      </c>
      <c r="G10385" t="s">
        <v>63131</v>
      </c>
      <c r="H10385" t="s">
        <v>15</v>
      </c>
      <c r="I10385" t="s">
        <v>37535</v>
      </c>
      <c r="J10385">
        <v>52010</v>
      </c>
      <c r="K10385" t="s">
        <v>37525</v>
      </c>
      <c r="L10385" t="str">
        <f>VLOOKUP(K10385,'[1]movimento-per-comune-ambito-201'!$B$2:$D$547,3,FALSE)</f>
        <v>Casentino</v>
      </c>
      <c r="M10385" t="s">
        <v>36240</v>
      </c>
      <c r="N10385">
        <v>4</v>
      </c>
      <c r="O10385" t="s">
        <v>37536</v>
      </c>
      <c r="P10385" t="s">
        <v>37537</v>
      </c>
      <c r="Q10385" t="s">
        <v>37538</v>
      </c>
    </row>
    <row r="10386" spans="1:17" x14ac:dyDescent="0.25">
      <c r="A10386">
        <v>6327</v>
      </c>
      <c r="B10386" t="s">
        <v>37539</v>
      </c>
      <c r="C10386" s="1">
        <v>43734741</v>
      </c>
      <c r="D10386" s="1">
        <v>118549588</v>
      </c>
      <c r="E10386">
        <v>51004</v>
      </c>
      <c r="F10386" t="str">
        <f>VLOOKUP(E10386,'[1]movimento-per-comune-ambito-201'!$C$2:$D$547,2,0)</f>
        <v>Casentino</v>
      </c>
      <c r="G10386" t="s">
        <v>63028</v>
      </c>
      <c r="H10386" t="s">
        <v>15</v>
      </c>
      <c r="I10386" t="s">
        <v>37540</v>
      </c>
      <c r="J10386">
        <v>52011</v>
      </c>
      <c r="K10386" t="s">
        <v>37525</v>
      </c>
      <c r="L10386" t="str">
        <f>VLOOKUP(K10386,'[1]movimento-per-comune-ambito-201'!$B$2:$D$547,3,FALSE)</f>
        <v>Casentino</v>
      </c>
      <c r="M10386" t="s">
        <v>36240</v>
      </c>
      <c r="N10386">
        <v>3</v>
      </c>
      <c r="O10386" t="s">
        <v>37541</v>
      </c>
      <c r="P10386" t="s">
        <v>37542</v>
      </c>
      <c r="Q10386" t="s">
        <v>37543</v>
      </c>
    </row>
    <row r="10387" spans="1:17" x14ac:dyDescent="0.25">
      <c r="A10387">
        <v>6328</v>
      </c>
      <c r="B10387" t="s">
        <v>37544</v>
      </c>
      <c r="C10387" s="1">
        <v>43734741</v>
      </c>
      <c r="D10387" s="1">
        <v>118549588</v>
      </c>
      <c r="E10387">
        <v>51004</v>
      </c>
      <c r="F10387" t="str">
        <f>VLOOKUP(E10387,'[1]movimento-per-comune-ambito-201'!$C$2:$D$547,2,0)</f>
        <v>Casentino</v>
      </c>
      <c r="G10387" t="s">
        <v>63014</v>
      </c>
      <c r="H10387" t="s">
        <v>15</v>
      </c>
      <c r="I10387" t="s">
        <v>37545</v>
      </c>
      <c r="J10387">
        <v>52011</v>
      </c>
      <c r="K10387" t="s">
        <v>37525</v>
      </c>
      <c r="L10387" t="str">
        <f>VLOOKUP(K10387,'[1]movimento-per-comune-ambito-201'!$B$2:$D$547,3,FALSE)</f>
        <v>Casentino</v>
      </c>
      <c r="M10387" t="s">
        <v>36240</v>
      </c>
      <c r="N10387">
        <v>2</v>
      </c>
      <c r="Q10387" t="s">
        <v>37546</v>
      </c>
    </row>
    <row r="10388" spans="1:17" x14ac:dyDescent="0.25">
      <c r="A10388">
        <v>6329</v>
      </c>
      <c r="B10388" t="s">
        <v>37547</v>
      </c>
      <c r="C10388" s="1">
        <v>4.3719914199999904E+16</v>
      </c>
      <c r="D10388" s="1">
        <v>1.18675643999999E+16</v>
      </c>
      <c r="E10388">
        <v>51004</v>
      </c>
      <c r="F10388" t="str">
        <f>VLOOKUP(E10388,'[1]movimento-per-comune-ambito-201'!$C$2:$D$547,2,0)</f>
        <v>Casentino</v>
      </c>
      <c r="G10388" t="s">
        <v>63029</v>
      </c>
      <c r="H10388" t="s">
        <v>15</v>
      </c>
      <c r="I10388" t="s">
        <v>37548</v>
      </c>
      <c r="J10388">
        <v>52011</v>
      </c>
      <c r="K10388" t="s">
        <v>37525</v>
      </c>
      <c r="L10388" t="str">
        <f>VLOOKUP(K10388,'[1]movimento-per-comune-ambito-201'!$B$2:$D$547,3,FALSE)</f>
        <v>Casentino</v>
      </c>
      <c r="M10388" t="s">
        <v>36240</v>
      </c>
      <c r="N10388">
        <v>3</v>
      </c>
      <c r="Q10388">
        <v>3394573603</v>
      </c>
    </row>
    <row r="10389" spans="1:17" x14ac:dyDescent="0.25">
      <c r="A10389">
        <v>6330</v>
      </c>
      <c r="B10389" t="s">
        <v>37549</v>
      </c>
      <c r="C10389" s="1">
        <v>43734741</v>
      </c>
      <c r="D10389" s="1">
        <v>118549588</v>
      </c>
      <c r="E10389">
        <v>51004</v>
      </c>
      <c r="F10389" t="str">
        <f>VLOOKUP(E10389,'[1]movimento-per-comune-ambito-201'!$C$2:$D$547,2,0)</f>
        <v>Casentino</v>
      </c>
      <c r="G10389" t="s">
        <v>63030</v>
      </c>
      <c r="H10389" t="s">
        <v>15</v>
      </c>
      <c r="I10389" t="s">
        <v>37550</v>
      </c>
      <c r="J10389">
        <v>52011</v>
      </c>
      <c r="K10389" t="s">
        <v>37525</v>
      </c>
      <c r="L10389" t="str">
        <f>VLOOKUP(K10389,'[1]movimento-per-comune-ambito-201'!$B$2:$D$547,3,FALSE)</f>
        <v>Casentino</v>
      </c>
      <c r="M10389" t="s">
        <v>36240</v>
      </c>
      <c r="N10389">
        <v>0</v>
      </c>
      <c r="O10389" t="s">
        <v>37551</v>
      </c>
      <c r="P10389" t="s">
        <v>37552</v>
      </c>
      <c r="Q10389">
        <v>3388086424</v>
      </c>
    </row>
    <row r="10390" spans="1:17" x14ac:dyDescent="0.25">
      <c r="A10390">
        <v>6335</v>
      </c>
      <c r="B10390" t="s">
        <v>37553</v>
      </c>
      <c r="C10390" s="1">
        <v>4.37138376911168E+16</v>
      </c>
      <c r="D10390" s="1">
        <v>1.18207123552978E+16</v>
      </c>
      <c r="E10390">
        <v>51004</v>
      </c>
      <c r="F10390" t="str">
        <f>VLOOKUP(E10390,'[1]movimento-per-comune-ambito-201'!$C$2:$D$547,2,0)</f>
        <v>Casentino</v>
      </c>
      <c r="G10390" t="s">
        <v>63016</v>
      </c>
      <c r="H10390" t="s">
        <v>15</v>
      </c>
      <c r="I10390" t="s">
        <v>37554</v>
      </c>
      <c r="J10390">
        <v>52011</v>
      </c>
      <c r="K10390" t="s">
        <v>37525</v>
      </c>
      <c r="L10390" t="str">
        <f>VLOOKUP(K10390,'[1]movimento-per-comune-ambito-201'!$B$2:$D$547,3,FALSE)</f>
        <v>Casentino</v>
      </c>
      <c r="M10390" t="s">
        <v>36240</v>
      </c>
      <c r="N10390">
        <v>3</v>
      </c>
      <c r="O10390" t="s">
        <v>37555</v>
      </c>
      <c r="P10390" t="s">
        <v>37556</v>
      </c>
      <c r="Q10390" t="s">
        <v>37557</v>
      </c>
    </row>
    <row r="10391" spans="1:17" x14ac:dyDescent="0.25">
      <c r="A10391">
        <v>14437</v>
      </c>
      <c r="B10391" t="s">
        <v>37558</v>
      </c>
      <c r="C10391" s="1">
        <v>43694125</v>
      </c>
      <c r="D10391" s="1">
        <v>1.18158559E+16</v>
      </c>
      <c r="E10391">
        <v>51004</v>
      </c>
      <c r="F10391" t="str">
        <f>VLOOKUP(E10391,'[1]movimento-per-comune-ambito-201'!$C$2:$D$547,2,0)</f>
        <v>Casentino</v>
      </c>
      <c r="G10391" t="s">
        <v>63017</v>
      </c>
      <c r="H10391" t="s">
        <v>15</v>
      </c>
      <c r="I10391" t="s">
        <v>37559</v>
      </c>
      <c r="J10391">
        <v>52011</v>
      </c>
      <c r="K10391" t="s">
        <v>37525</v>
      </c>
      <c r="L10391" t="str">
        <f>VLOOKUP(K10391,'[1]movimento-per-comune-ambito-201'!$B$2:$D$547,3,FALSE)</f>
        <v>Casentino</v>
      </c>
      <c r="M10391" t="s">
        <v>36240</v>
      </c>
      <c r="N10391">
        <v>4</v>
      </c>
      <c r="O10391" t="s">
        <v>37560</v>
      </c>
      <c r="P10391" t="s">
        <v>37561</v>
      </c>
      <c r="Q10391">
        <v>575560600</v>
      </c>
    </row>
    <row r="10392" spans="1:17" x14ac:dyDescent="0.25">
      <c r="A10392">
        <v>14438</v>
      </c>
      <c r="B10392" t="s">
        <v>37562</v>
      </c>
      <c r="C10392" s="1">
        <v>4.3792537299999904E+16</v>
      </c>
      <c r="D10392" s="1">
        <v>1.18721508999999E+16</v>
      </c>
      <c r="E10392">
        <v>51004</v>
      </c>
      <c r="F10392" t="str">
        <f>VLOOKUP(E10392,'[1]movimento-per-comune-ambito-201'!$C$2:$D$547,2,0)</f>
        <v>Casentino</v>
      </c>
      <c r="G10392" t="s">
        <v>63468</v>
      </c>
      <c r="H10392" t="s">
        <v>15</v>
      </c>
      <c r="I10392" t="s">
        <v>37563</v>
      </c>
      <c r="J10392">
        <v>52011</v>
      </c>
      <c r="K10392" t="s">
        <v>37525</v>
      </c>
      <c r="L10392" t="str">
        <f>VLOOKUP(K10392,'[1]movimento-per-comune-ambito-201'!$B$2:$D$547,3,FALSE)</f>
        <v>Casentino</v>
      </c>
      <c r="M10392" t="s">
        <v>36240</v>
      </c>
      <c r="N10392">
        <v>4</v>
      </c>
      <c r="O10392" t="s">
        <v>37564</v>
      </c>
      <c r="P10392" t="s">
        <v>37565</v>
      </c>
      <c r="Q10392" t="s">
        <v>37566</v>
      </c>
    </row>
    <row r="10393" spans="1:17" x14ac:dyDescent="0.25">
      <c r="A10393">
        <v>17120</v>
      </c>
      <c r="B10393" t="s">
        <v>37567</v>
      </c>
      <c r="C10393" s="1">
        <v>43734741</v>
      </c>
      <c r="D10393" s="1">
        <v>118549588</v>
      </c>
      <c r="E10393">
        <v>51004</v>
      </c>
      <c r="F10393" t="str">
        <f>VLOOKUP(E10393,'[1]movimento-per-comune-ambito-201'!$C$2:$D$547,2,0)</f>
        <v>Casentino</v>
      </c>
      <c r="G10393" t="s">
        <v>63469</v>
      </c>
      <c r="H10393" t="s">
        <v>15</v>
      </c>
      <c r="I10393" t="s">
        <v>37568</v>
      </c>
      <c r="J10393">
        <v>52011</v>
      </c>
      <c r="K10393" t="s">
        <v>37525</v>
      </c>
      <c r="L10393" t="str">
        <f>VLOOKUP(K10393,'[1]movimento-per-comune-ambito-201'!$B$2:$D$547,3,FALSE)</f>
        <v>Casentino</v>
      </c>
      <c r="M10393" t="s">
        <v>36240</v>
      </c>
      <c r="N10393">
        <v>4</v>
      </c>
      <c r="O10393" t="s">
        <v>37569</v>
      </c>
      <c r="P10393" t="s">
        <v>37570</v>
      </c>
      <c r="Q10393" t="s">
        <v>37571</v>
      </c>
    </row>
    <row r="10394" spans="1:17" x14ac:dyDescent="0.25">
      <c r="A10394">
        <v>19740</v>
      </c>
      <c r="B10394" t="s">
        <v>37572</v>
      </c>
      <c r="C10394" s="1">
        <v>4.37269998E+16</v>
      </c>
      <c r="D10394" s="1">
        <v>1.18287717E+16</v>
      </c>
      <c r="E10394">
        <v>51004</v>
      </c>
      <c r="F10394" t="str">
        <f>VLOOKUP(E10394,'[1]movimento-per-comune-ambito-201'!$C$2:$D$547,2,0)</f>
        <v>Casentino</v>
      </c>
      <c r="G10394" t="s">
        <v>63341</v>
      </c>
      <c r="H10394" t="s">
        <v>15</v>
      </c>
      <c r="I10394" t="s">
        <v>37573</v>
      </c>
      <c r="J10394">
        <v>52011</v>
      </c>
      <c r="K10394" t="s">
        <v>37525</v>
      </c>
      <c r="L10394" t="str">
        <f>VLOOKUP(K10394,'[1]movimento-per-comune-ambito-201'!$B$2:$D$547,3,FALSE)</f>
        <v>Casentino</v>
      </c>
      <c r="M10394" t="s">
        <v>36240</v>
      </c>
      <c r="N10394">
        <v>0</v>
      </c>
      <c r="O10394" t="s">
        <v>37574</v>
      </c>
      <c r="Q10394">
        <v>3924853192</v>
      </c>
    </row>
    <row r="10395" spans="1:17" x14ac:dyDescent="0.25">
      <c r="A10395">
        <v>19655</v>
      </c>
      <c r="B10395" t="s">
        <v>37575</v>
      </c>
      <c r="C10395" s="1">
        <v>4.37362235E+16</v>
      </c>
      <c r="D10395" s="1">
        <v>11812816</v>
      </c>
      <c r="E10395">
        <v>51004</v>
      </c>
      <c r="F10395" t="str">
        <f>VLOOKUP(E10395,'[1]movimento-per-comune-ambito-201'!$C$2:$D$547,2,0)</f>
        <v>Casentino</v>
      </c>
      <c r="G10395" t="s">
        <v>63342</v>
      </c>
      <c r="H10395" t="s">
        <v>15</v>
      </c>
      <c r="I10395" t="s">
        <v>37576</v>
      </c>
      <c r="J10395">
        <v>52011</v>
      </c>
      <c r="K10395" t="s">
        <v>37525</v>
      </c>
      <c r="L10395" t="str">
        <f>VLOOKUP(K10395,'[1]movimento-per-comune-ambito-201'!$B$2:$D$547,3,FALSE)</f>
        <v>Casentino</v>
      </c>
      <c r="M10395" t="s">
        <v>36240</v>
      </c>
      <c r="N10395">
        <v>0</v>
      </c>
      <c r="Q10395" t="s">
        <v>37577</v>
      </c>
    </row>
    <row r="10396" spans="1:17" x14ac:dyDescent="0.25">
      <c r="A10396">
        <v>23901</v>
      </c>
      <c r="B10396" t="s">
        <v>37578</v>
      </c>
      <c r="C10396" s="1">
        <v>4.37308375815166E+16</v>
      </c>
      <c r="D10396" s="1">
        <v>1181180743240200</v>
      </c>
      <c r="E10396">
        <v>51004</v>
      </c>
      <c r="F10396" t="str">
        <f>VLOOKUP(E10396,'[1]movimento-per-comune-ambito-201'!$C$2:$D$547,2,0)</f>
        <v>Casentino</v>
      </c>
      <c r="G10396" t="s">
        <v>63835</v>
      </c>
      <c r="H10396" t="s">
        <v>15</v>
      </c>
      <c r="I10396" t="s">
        <v>37579</v>
      </c>
      <c r="J10396">
        <v>52011</v>
      </c>
      <c r="K10396" t="s">
        <v>37525</v>
      </c>
      <c r="L10396" t="str">
        <f>VLOOKUP(K10396,'[1]movimento-per-comune-ambito-201'!$B$2:$D$547,3,FALSE)</f>
        <v>Casentino</v>
      </c>
      <c r="M10396" t="s">
        <v>36240</v>
      </c>
      <c r="N10396">
        <v>4</v>
      </c>
      <c r="O10396" t="s">
        <v>37580</v>
      </c>
      <c r="P10396" t="s">
        <v>37581</v>
      </c>
      <c r="Q10396" t="s">
        <v>37582</v>
      </c>
    </row>
    <row r="10397" spans="1:17" x14ac:dyDescent="0.25">
      <c r="A10397">
        <v>24933</v>
      </c>
      <c r="B10397" t="s">
        <v>37583</v>
      </c>
      <c r="C10397" s="1">
        <v>4.3771206499999904E+16</v>
      </c>
      <c r="D10397" s="1">
        <v>118604821</v>
      </c>
      <c r="E10397">
        <v>51004</v>
      </c>
      <c r="F10397" t="str">
        <f>VLOOKUP(E10397,'[1]movimento-per-comune-ambito-201'!$C$2:$D$547,2,0)</f>
        <v>Casentino</v>
      </c>
      <c r="G10397" t="s">
        <v>63343</v>
      </c>
      <c r="H10397" t="s">
        <v>15</v>
      </c>
      <c r="I10397" t="s">
        <v>37584</v>
      </c>
      <c r="J10397">
        <v>52011</v>
      </c>
      <c r="K10397" t="s">
        <v>37525</v>
      </c>
      <c r="L10397" t="str">
        <f>VLOOKUP(K10397,'[1]movimento-per-comune-ambito-201'!$B$2:$D$547,3,FALSE)</f>
        <v>Casentino</v>
      </c>
      <c r="M10397" t="s">
        <v>36240</v>
      </c>
      <c r="N10397">
        <v>1</v>
      </c>
      <c r="O10397" t="s">
        <v>37585</v>
      </c>
      <c r="P10397" t="s">
        <v>37586</v>
      </c>
      <c r="Q10397" t="s">
        <v>37587</v>
      </c>
    </row>
    <row r="10398" spans="1:17" x14ac:dyDescent="0.25">
      <c r="A10398">
        <v>6035</v>
      </c>
      <c r="B10398" t="s">
        <v>37588</v>
      </c>
      <c r="C10398" s="1">
        <v>4.37764572E+16</v>
      </c>
      <c r="D10398" s="1">
        <v>1.18391439999999E+16</v>
      </c>
      <c r="E10398">
        <v>51004</v>
      </c>
      <c r="F10398" t="str">
        <f>VLOOKUP(E10398,'[1]movimento-per-comune-ambito-201'!$C$2:$D$547,2,0)</f>
        <v>Casentino</v>
      </c>
      <c r="G10398" t="s">
        <v>63031</v>
      </c>
      <c r="H10398" t="s">
        <v>37</v>
      </c>
      <c r="I10398" t="s">
        <v>37589</v>
      </c>
      <c r="J10398">
        <v>52010</v>
      </c>
      <c r="K10398" t="s">
        <v>37525</v>
      </c>
      <c r="L10398" t="str">
        <f>VLOOKUP(K10398,'[1]movimento-per-comune-ambito-201'!$B$2:$D$547,3,FALSE)</f>
        <v>Casentino</v>
      </c>
      <c r="M10398" t="s">
        <v>36240</v>
      </c>
      <c r="N10398">
        <v>0</v>
      </c>
      <c r="Q10398" t="s">
        <v>37590</v>
      </c>
    </row>
    <row r="10399" spans="1:17" x14ac:dyDescent="0.25">
      <c r="A10399">
        <v>6037</v>
      </c>
      <c r="B10399" t="s">
        <v>37591</v>
      </c>
      <c r="C10399" s="1">
        <v>4.3719914199999904E+16</v>
      </c>
      <c r="D10399" s="1">
        <v>1.18675643999999E+16</v>
      </c>
      <c r="E10399">
        <v>51004</v>
      </c>
      <c r="F10399" t="str">
        <f>VLOOKUP(E10399,'[1]movimento-per-comune-ambito-201'!$C$2:$D$547,2,0)</f>
        <v>Casentino</v>
      </c>
      <c r="G10399" t="s">
        <v>63018</v>
      </c>
      <c r="H10399" t="s">
        <v>37</v>
      </c>
      <c r="I10399" t="s">
        <v>37592</v>
      </c>
      <c r="J10399">
        <v>52010</v>
      </c>
      <c r="K10399" t="s">
        <v>37525</v>
      </c>
      <c r="L10399" t="str">
        <f>VLOOKUP(K10399,'[1]movimento-per-comune-ambito-201'!$B$2:$D$547,3,FALSE)</f>
        <v>Casentino</v>
      </c>
      <c r="M10399" t="s">
        <v>36240</v>
      </c>
      <c r="N10399">
        <v>0</v>
      </c>
      <c r="O10399" t="s">
        <v>37593</v>
      </c>
      <c r="P10399" t="s">
        <v>37594</v>
      </c>
      <c r="Q10399" t="s">
        <v>37595</v>
      </c>
    </row>
    <row r="10400" spans="1:17" x14ac:dyDescent="0.25">
      <c r="A10400">
        <v>22663</v>
      </c>
      <c r="B10400" t="s">
        <v>37596</v>
      </c>
      <c r="C10400" s="1">
        <v>43694125</v>
      </c>
      <c r="D10400" s="1">
        <v>1.18158559E+16</v>
      </c>
      <c r="E10400">
        <v>51004</v>
      </c>
      <c r="F10400" t="str">
        <f>VLOOKUP(E10400,'[1]movimento-per-comune-ambito-201'!$C$2:$D$547,2,0)</f>
        <v>Casentino</v>
      </c>
      <c r="G10400" t="s">
        <v>63039</v>
      </c>
      <c r="H10400" t="s">
        <v>37</v>
      </c>
      <c r="I10400" t="s">
        <v>37597</v>
      </c>
      <c r="J10400">
        <v>52011</v>
      </c>
      <c r="K10400" t="s">
        <v>37525</v>
      </c>
      <c r="L10400" t="str">
        <f>VLOOKUP(K10400,'[1]movimento-per-comune-ambito-201'!$B$2:$D$547,3,FALSE)</f>
        <v>Casentino</v>
      </c>
      <c r="M10400" t="s">
        <v>36240</v>
      </c>
      <c r="N10400">
        <v>0</v>
      </c>
    </row>
    <row r="10401" spans="1:17" x14ac:dyDescent="0.25">
      <c r="A10401">
        <v>22941</v>
      </c>
      <c r="B10401" t="s">
        <v>37598</v>
      </c>
      <c r="C10401" s="1">
        <v>437052178</v>
      </c>
      <c r="D10401" s="1">
        <v>1.18216145E+16</v>
      </c>
      <c r="E10401">
        <v>51004</v>
      </c>
      <c r="F10401" t="str">
        <f>VLOOKUP(E10401,'[1]movimento-per-comune-ambito-201'!$C$2:$D$547,2,0)</f>
        <v>Casentino</v>
      </c>
      <c r="G10401" t="s">
        <v>63040</v>
      </c>
      <c r="H10401" t="s">
        <v>37</v>
      </c>
      <c r="I10401" t="s">
        <v>37599</v>
      </c>
      <c r="J10401">
        <v>52011</v>
      </c>
      <c r="K10401" t="s">
        <v>37525</v>
      </c>
      <c r="L10401" t="str">
        <f>VLOOKUP(K10401,'[1]movimento-per-comune-ambito-201'!$B$2:$D$547,3,FALSE)</f>
        <v>Casentino</v>
      </c>
      <c r="M10401" t="s">
        <v>36240</v>
      </c>
      <c r="N10401">
        <v>0</v>
      </c>
    </row>
    <row r="10402" spans="1:17" x14ac:dyDescent="0.25">
      <c r="A10402">
        <v>5863</v>
      </c>
      <c r="B10402" t="s">
        <v>37600</v>
      </c>
      <c r="C10402" s="1">
        <v>436937541</v>
      </c>
      <c r="D10402" s="1">
        <v>11817881</v>
      </c>
      <c r="E10402">
        <v>51004</v>
      </c>
      <c r="F10402" t="str">
        <f>VLOOKUP(E10402,'[1]movimento-per-comune-ambito-201'!$C$2:$D$547,2,0)</f>
        <v>Casentino</v>
      </c>
      <c r="G10402" t="s">
        <v>63130</v>
      </c>
      <c r="H10402" t="s">
        <v>41</v>
      </c>
      <c r="I10402" t="s">
        <v>37601</v>
      </c>
      <c r="J10402">
        <v>52011</v>
      </c>
      <c r="K10402" t="s">
        <v>37525</v>
      </c>
      <c r="L10402" t="str">
        <f>VLOOKUP(K10402,'[1]movimento-per-comune-ambito-201'!$B$2:$D$547,3,FALSE)</f>
        <v>Casentino</v>
      </c>
      <c r="M10402" t="s">
        <v>36240</v>
      </c>
      <c r="N10402">
        <v>3</v>
      </c>
      <c r="Q10402" t="s">
        <v>37602</v>
      </c>
    </row>
    <row r="10403" spans="1:17" x14ac:dyDescent="0.25">
      <c r="A10403">
        <v>5864</v>
      </c>
      <c r="B10403" t="s">
        <v>27819</v>
      </c>
      <c r="C10403" s="1">
        <v>4.369706747895E+16</v>
      </c>
      <c r="D10403" s="1">
        <v>1.18095711703613E+16</v>
      </c>
      <c r="E10403">
        <v>51004</v>
      </c>
      <c r="F10403" t="str">
        <f>VLOOKUP(E10403,'[1]movimento-per-comune-ambito-201'!$C$2:$D$547,2,0)</f>
        <v>Casentino</v>
      </c>
      <c r="G10403" t="s">
        <v>63020</v>
      </c>
      <c r="H10403" t="s">
        <v>41</v>
      </c>
      <c r="I10403" t="s">
        <v>37603</v>
      </c>
      <c r="J10403">
        <v>52012</v>
      </c>
      <c r="K10403" t="s">
        <v>37525</v>
      </c>
      <c r="L10403" t="str">
        <f>VLOOKUP(K10403,'[1]movimento-per-comune-ambito-201'!$B$2:$D$547,3,FALSE)</f>
        <v>Casentino</v>
      </c>
      <c r="M10403" t="s">
        <v>36240</v>
      </c>
      <c r="N10403">
        <v>3</v>
      </c>
      <c r="O10403" t="s">
        <v>37604</v>
      </c>
      <c r="P10403" t="s">
        <v>37605</v>
      </c>
      <c r="Q10403" t="s">
        <v>37606</v>
      </c>
    </row>
    <row r="10404" spans="1:17" x14ac:dyDescent="0.25">
      <c r="A10404">
        <v>5867</v>
      </c>
      <c r="B10404" t="s">
        <v>899</v>
      </c>
      <c r="C10404" s="1">
        <v>4.3694392E+16</v>
      </c>
      <c r="D10404" s="1">
        <v>1.18168329999999E+16</v>
      </c>
      <c r="E10404">
        <v>51004</v>
      </c>
      <c r="F10404" t="str">
        <f>VLOOKUP(E10404,'[1]movimento-per-comune-ambito-201'!$C$2:$D$547,2,0)</f>
        <v>Casentino</v>
      </c>
      <c r="G10404" t="s">
        <v>63055</v>
      </c>
      <c r="H10404" t="s">
        <v>41</v>
      </c>
      <c r="I10404" t="s">
        <v>37607</v>
      </c>
      <c r="J10404">
        <v>52011</v>
      </c>
      <c r="K10404" t="s">
        <v>37525</v>
      </c>
      <c r="L10404" t="str">
        <f>VLOOKUP(K10404,'[1]movimento-per-comune-ambito-201'!$B$2:$D$547,3,FALSE)</f>
        <v>Casentino</v>
      </c>
      <c r="M10404" t="s">
        <v>36240</v>
      </c>
      <c r="N10404">
        <v>3</v>
      </c>
      <c r="O10404" t="s">
        <v>37608</v>
      </c>
      <c r="P10404" t="s">
        <v>37609</v>
      </c>
      <c r="Q10404" t="s">
        <v>37610</v>
      </c>
    </row>
    <row r="10405" spans="1:17" x14ac:dyDescent="0.25">
      <c r="A10405">
        <v>5868</v>
      </c>
      <c r="B10405" t="s">
        <v>37611</v>
      </c>
      <c r="C10405" s="1">
        <v>4.3730333299999904E+16</v>
      </c>
      <c r="D10405" s="1">
        <v>11812037</v>
      </c>
      <c r="E10405">
        <v>51004</v>
      </c>
      <c r="F10405" t="str">
        <f>VLOOKUP(E10405,'[1]movimento-per-comune-ambito-201'!$C$2:$D$547,2,0)</f>
        <v>Casentino</v>
      </c>
      <c r="G10405" t="s">
        <v>63150</v>
      </c>
      <c r="H10405" t="s">
        <v>41</v>
      </c>
      <c r="I10405" t="s">
        <v>37612</v>
      </c>
      <c r="J10405">
        <v>52010</v>
      </c>
      <c r="K10405" t="s">
        <v>37525</v>
      </c>
      <c r="L10405" t="str">
        <f>VLOOKUP(K10405,'[1]movimento-per-comune-ambito-201'!$B$2:$D$547,3,FALSE)</f>
        <v>Casentino</v>
      </c>
      <c r="M10405" t="s">
        <v>36240</v>
      </c>
      <c r="N10405">
        <v>3</v>
      </c>
      <c r="O10405" t="s">
        <v>37613</v>
      </c>
      <c r="P10405" t="s">
        <v>37614</v>
      </c>
      <c r="Q10405" t="s">
        <v>37615</v>
      </c>
    </row>
    <row r="10406" spans="1:17" x14ac:dyDescent="0.25">
      <c r="A10406">
        <v>6191</v>
      </c>
      <c r="B10406" t="s">
        <v>37616</v>
      </c>
      <c r="C10406" s="1">
        <v>4.3738190099999904E+16</v>
      </c>
      <c r="D10406" s="1">
        <v>117959169</v>
      </c>
      <c r="E10406">
        <v>51004</v>
      </c>
      <c r="F10406" t="str">
        <f>VLOOKUP(E10406,'[1]movimento-per-comune-ambito-201'!$C$2:$D$547,2,0)</f>
        <v>Casentino</v>
      </c>
      <c r="G10406" t="s">
        <v>63032</v>
      </c>
      <c r="H10406" t="s">
        <v>52</v>
      </c>
      <c r="I10406" t="s">
        <v>37617</v>
      </c>
      <c r="J10406">
        <v>52011</v>
      </c>
      <c r="K10406" t="s">
        <v>37525</v>
      </c>
      <c r="L10406" t="str">
        <f>VLOOKUP(K10406,'[1]movimento-per-comune-ambito-201'!$B$2:$D$547,3,FALSE)</f>
        <v>Casentino</v>
      </c>
      <c r="M10406" t="s">
        <v>36240</v>
      </c>
      <c r="N10406">
        <v>0</v>
      </c>
      <c r="O10406" t="s">
        <v>37618</v>
      </c>
      <c r="P10406" t="s">
        <v>37619</v>
      </c>
      <c r="Q10406" t="s">
        <v>37620</v>
      </c>
    </row>
    <row r="10407" spans="1:17" x14ac:dyDescent="0.25">
      <c r="A10407">
        <v>24062</v>
      </c>
      <c r="B10407" t="s">
        <v>37621</v>
      </c>
      <c r="C10407" s="1">
        <v>4.36943069E+16</v>
      </c>
      <c r="D10407" s="1">
        <v>118171877</v>
      </c>
      <c r="E10407">
        <v>51004</v>
      </c>
      <c r="F10407" t="str">
        <f>VLOOKUP(E10407,'[1]movimento-per-comune-ambito-201'!$C$2:$D$547,2,0)</f>
        <v>Casentino</v>
      </c>
      <c r="G10407" t="s">
        <v>63033</v>
      </c>
      <c r="H10407" t="s">
        <v>52</v>
      </c>
      <c r="I10407" t="s">
        <v>37622</v>
      </c>
      <c r="J10407">
        <v>52011</v>
      </c>
      <c r="K10407" t="s">
        <v>37525</v>
      </c>
      <c r="L10407" t="str">
        <f>VLOOKUP(K10407,'[1]movimento-per-comune-ambito-201'!$B$2:$D$547,3,FALSE)</f>
        <v>Casentino</v>
      </c>
      <c r="M10407" t="s">
        <v>36240</v>
      </c>
      <c r="N10407">
        <v>0</v>
      </c>
      <c r="O10407" t="s">
        <v>37623</v>
      </c>
      <c r="P10407" t="s">
        <v>37624</v>
      </c>
      <c r="Q10407">
        <v>3281086271</v>
      </c>
    </row>
    <row r="10408" spans="1:17" x14ac:dyDescent="0.25">
      <c r="A10408">
        <v>25744</v>
      </c>
      <c r="B10408" t="s">
        <v>37625</v>
      </c>
      <c r="C10408" s="1">
        <v>4.3698653999999904E+16</v>
      </c>
      <c r="D10408" s="1">
        <v>1.1802962E+16</v>
      </c>
      <c r="E10408">
        <v>51004</v>
      </c>
      <c r="F10408" t="str">
        <f>VLOOKUP(E10408,'[1]movimento-per-comune-ambito-201'!$C$2:$D$547,2,0)</f>
        <v>Casentino</v>
      </c>
      <c r="G10408" t="s">
        <v>63021</v>
      </c>
      <c r="H10408" t="s">
        <v>52</v>
      </c>
      <c r="I10408" t="s">
        <v>37626</v>
      </c>
      <c r="J10408">
        <v>52011</v>
      </c>
      <c r="K10408" t="s">
        <v>37525</v>
      </c>
      <c r="L10408" t="str">
        <f>VLOOKUP(K10408,'[1]movimento-per-comune-ambito-201'!$B$2:$D$547,3,FALSE)</f>
        <v>Casentino</v>
      </c>
      <c r="M10408" t="s">
        <v>36240</v>
      </c>
      <c r="N10408">
        <v>0</v>
      </c>
      <c r="O10408" t="s">
        <v>37627</v>
      </c>
      <c r="Q10408" t="s">
        <v>37628</v>
      </c>
    </row>
    <row r="10409" spans="1:17" x14ac:dyDescent="0.25">
      <c r="A10409">
        <v>18161</v>
      </c>
      <c r="B10409" t="s">
        <v>37629</v>
      </c>
      <c r="C10409" s="1">
        <v>4.3749318199999904E+16</v>
      </c>
      <c r="D10409" s="1">
        <v>118228939</v>
      </c>
      <c r="E10409">
        <v>51004</v>
      </c>
      <c r="F10409" t="str">
        <f>VLOOKUP(E10409,'[1]movimento-per-comune-ambito-201'!$C$2:$D$547,2,0)</f>
        <v>Casentino</v>
      </c>
      <c r="G10409" t="s">
        <v>63247</v>
      </c>
      <c r="H10409" t="s">
        <v>75</v>
      </c>
      <c r="I10409" t="s">
        <v>37630</v>
      </c>
      <c r="J10409">
        <v>52011</v>
      </c>
      <c r="K10409" t="s">
        <v>37525</v>
      </c>
      <c r="L10409" t="str">
        <f>VLOOKUP(K10409,'[1]movimento-per-comune-ambito-201'!$B$2:$D$547,3,FALSE)</f>
        <v>Casentino</v>
      </c>
      <c r="M10409" t="s">
        <v>36240</v>
      </c>
      <c r="N10409">
        <v>0</v>
      </c>
      <c r="O10409" t="s">
        <v>37631</v>
      </c>
      <c r="P10409" t="s">
        <v>37632</v>
      </c>
      <c r="Q10409">
        <v>3355219355</v>
      </c>
    </row>
    <row r="10410" spans="1:17" x14ac:dyDescent="0.25">
      <c r="A10410">
        <v>20849</v>
      </c>
      <c r="B10410" t="s">
        <v>37633</v>
      </c>
      <c r="C10410" s="1">
        <v>4.3776600999999904E+16</v>
      </c>
      <c r="D10410" s="1">
        <v>1.184045E+16</v>
      </c>
      <c r="E10410">
        <v>51004</v>
      </c>
      <c r="F10410" t="str">
        <f>VLOOKUP(E10410,'[1]movimento-per-comune-ambito-201'!$C$2:$D$547,2,0)</f>
        <v>Casentino</v>
      </c>
      <c r="G10410" t="s">
        <v>63146</v>
      </c>
      <c r="H10410" t="s">
        <v>75</v>
      </c>
      <c r="I10410" t="s">
        <v>37634</v>
      </c>
      <c r="J10410">
        <v>52011</v>
      </c>
      <c r="K10410" t="s">
        <v>37525</v>
      </c>
      <c r="L10410" t="str">
        <f>VLOOKUP(K10410,'[1]movimento-per-comune-ambito-201'!$B$2:$D$547,3,FALSE)</f>
        <v>Casentino</v>
      </c>
      <c r="M10410" t="s">
        <v>36240</v>
      </c>
      <c r="N10410">
        <v>0</v>
      </c>
      <c r="O10410" t="s">
        <v>37635</v>
      </c>
      <c r="P10410" t="s">
        <v>37636</v>
      </c>
      <c r="Q10410">
        <v>3346245116</v>
      </c>
    </row>
    <row r="10411" spans="1:17" x14ac:dyDescent="0.25">
      <c r="A10411">
        <v>24450</v>
      </c>
      <c r="B10411" t="s">
        <v>37637</v>
      </c>
      <c r="C10411" s="1">
        <v>4.36946615E+16</v>
      </c>
      <c r="D10411" s="1">
        <v>1.18175319E+16</v>
      </c>
      <c r="E10411">
        <v>51004</v>
      </c>
      <c r="F10411" t="str">
        <f>VLOOKUP(E10411,'[1]movimento-per-comune-ambito-201'!$C$2:$D$547,2,0)</f>
        <v>Casentino</v>
      </c>
      <c r="G10411" t="s">
        <v>63147</v>
      </c>
      <c r="H10411" t="s">
        <v>75</v>
      </c>
      <c r="I10411" t="s">
        <v>37638</v>
      </c>
      <c r="J10411">
        <v>52011</v>
      </c>
      <c r="K10411" t="s">
        <v>37525</v>
      </c>
      <c r="L10411" t="str">
        <f>VLOOKUP(K10411,'[1]movimento-per-comune-ambito-201'!$B$2:$D$547,3,FALSE)</f>
        <v>Casentino</v>
      </c>
      <c r="M10411" t="s">
        <v>36240</v>
      </c>
      <c r="N10411">
        <v>0</v>
      </c>
      <c r="O10411" t="s">
        <v>37639</v>
      </c>
      <c r="Q10411" t="s">
        <v>37640</v>
      </c>
    </row>
    <row r="10412" spans="1:17" x14ac:dyDescent="0.25">
      <c r="A10412">
        <v>6336</v>
      </c>
      <c r="B10412" t="s">
        <v>37641</v>
      </c>
      <c r="C10412" s="1">
        <v>4.34775185E+16</v>
      </c>
      <c r="D10412" s="1">
        <v>116159629</v>
      </c>
      <c r="E10412">
        <v>51005</v>
      </c>
      <c r="F10412" t="str">
        <f>VLOOKUP(E10412,'[1]movimento-per-comune-ambito-201'!$C$2:$D$547,2,0)</f>
        <v>Valdarno aretino</v>
      </c>
      <c r="G10412" t="s">
        <v>63013</v>
      </c>
      <c r="H10412" t="s">
        <v>15</v>
      </c>
      <c r="I10412" t="s">
        <v>37642</v>
      </c>
      <c r="J10412">
        <v>52022</v>
      </c>
      <c r="K10412" t="s">
        <v>37643</v>
      </c>
      <c r="L10412" t="str">
        <f>VLOOKUP(K10412,'[1]movimento-per-comune-ambito-201'!$B$2:$D$547,3,FALSE)</f>
        <v>Valdarno aretino</v>
      </c>
      <c r="M10412" t="s">
        <v>36240</v>
      </c>
      <c r="N10412">
        <v>0</v>
      </c>
      <c r="P10412" t="s">
        <v>37644</v>
      </c>
      <c r="Q10412" t="s">
        <v>37645</v>
      </c>
    </row>
    <row r="10413" spans="1:17" x14ac:dyDescent="0.25">
      <c r="A10413">
        <v>6337</v>
      </c>
      <c r="B10413" t="s">
        <v>21084</v>
      </c>
      <c r="C10413" s="1">
        <v>4.34775185E+16</v>
      </c>
      <c r="D10413" s="1">
        <v>116159629</v>
      </c>
      <c r="E10413">
        <v>51005</v>
      </c>
      <c r="F10413" t="str">
        <f>VLOOKUP(E10413,'[1]movimento-per-comune-ambito-201'!$C$2:$D$547,2,0)</f>
        <v>Valdarno aretino</v>
      </c>
      <c r="G10413" t="s">
        <v>63027</v>
      </c>
      <c r="H10413" t="s">
        <v>15</v>
      </c>
      <c r="I10413" t="s">
        <v>37646</v>
      </c>
      <c r="J10413">
        <v>52020</v>
      </c>
      <c r="K10413" t="s">
        <v>37643</v>
      </c>
      <c r="L10413" t="str">
        <f>VLOOKUP(K10413,'[1]movimento-per-comune-ambito-201'!$B$2:$D$547,3,FALSE)</f>
        <v>Valdarno aretino</v>
      </c>
      <c r="M10413" t="s">
        <v>36240</v>
      </c>
      <c r="N10413">
        <v>3</v>
      </c>
      <c r="Q10413" t="s">
        <v>37647</v>
      </c>
    </row>
    <row r="10414" spans="1:17" x14ac:dyDescent="0.25">
      <c r="A10414">
        <v>6338</v>
      </c>
      <c r="B10414" t="s">
        <v>37648</v>
      </c>
      <c r="C10414" s="1">
        <v>4.3462731593078096E+16</v>
      </c>
      <c r="D10414" s="1">
        <v>1.1638678908348E+16</v>
      </c>
      <c r="E10414">
        <v>51005</v>
      </c>
      <c r="F10414" t="str">
        <f>VLOOKUP(E10414,'[1]movimento-per-comune-ambito-201'!$C$2:$D$547,2,0)</f>
        <v>Valdarno aretino</v>
      </c>
      <c r="G10414" t="s">
        <v>63129</v>
      </c>
      <c r="H10414" t="s">
        <v>15</v>
      </c>
      <c r="I10414" t="s">
        <v>37649</v>
      </c>
      <c r="J10414">
        <v>52021</v>
      </c>
      <c r="K10414" t="s">
        <v>37643</v>
      </c>
      <c r="L10414" t="str">
        <f>VLOOKUP(K10414,'[1]movimento-per-comune-ambito-201'!$B$2:$D$547,3,FALSE)</f>
        <v>Valdarno aretino</v>
      </c>
      <c r="M10414" t="s">
        <v>36240</v>
      </c>
      <c r="N10414">
        <v>5</v>
      </c>
      <c r="O10414" t="s">
        <v>37650</v>
      </c>
      <c r="P10414" t="s">
        <v>37651</v>
      </c>
      <c r="Q10414" t="s">
        <v>37652</v>
      </c>
    </row>
    <row r="10415" spans="1:17" x14ac:dyDescent="0.25">
      <c r="A10415">
        <v>6339</v>
      </c>
      <c r="B10415" t="s">
        <v>37653</v>
      </c>
      <c r="C10415" s="1">
        <v>434983091</v>
      </c>
      <c r="D10415" s="1">
        <v>116181596</v>
      </c>
      <c r="E10415">
        <v>51005</v>
      </c>
      <c r="F10415" t="str">
        <f>VLOOKUP(E10415,'[1]movimento-per-comune-ambito-201'!$C$2:$D$547,2,0)</f>
        <v>Valdarno aretino</v>
      </c>
      <c r="G10415" t="s">
        <v>63131</v>
      </c>
      <c r="H10415" t="s">
        <v>15</v>
      </c>
      <c r="I10415" t="s">
        <v>37654</v>
      </c>
      <c r="J10415">
        <v>52025</v>
      </c>
      <c r="K10415" t="s">
        <v>37643</v>
      </c>
      <c r="L10415" t="str">
        <f>VLOOKUP(K10415,'[1]movimento-per-comune-ambito-201'!$B$2:$D$547,3,FALSE)</f>
        <v>Valdarno aretino</v>
      </c>
      <c r="M10415" t="s">
        <v>36240</v>
      </c>
      <c r="N10415">
        <v>0</v>
      </c>
      <c r="O10415" t="s">
        <v>37655</v>
      </c>
      <c r="P10415" t="s">
        <v>37656</v>
      </c>
      <c r="Q10415" t="s">
        <v>37657</v>
      </c>
    </row>
    <row r="10416" spans="1:17" x14ac:dyDescent="0.25">
      <c r="A10416">
        <v>6340</v>
      </c>
      <c r="B10416" t="s">
        <v>37658</v>
      </c>
      <c r="C10416" s="1">
        <v>4.34775185E+16</v>
      </c>
      <c r="D10416" s="1">
        <v>116159629</v>
      </c>
      <c r="E10416">
        <v>51005</v>
      </c>
      <c r="F10416" t="str">
        <f>VLOOKUP(E10416,'[1]movimento-per-comune-ambito-201'!$C$2:$D$547,2,0)</f>
        <v>Valdarno aretino</v>
      </c>
      <c r="G10416" t="s">
        <v>63028</v>
      </c>
      <c r="H10416" t="s">
        <v>15</v>
      </c>
      <c r="I10416" t="s">
        <v>37659</v>
      </c>
      <c r="J10416">
        <v>52020</v>
      </c>
      <c r="K10416" t="s">
        <v>37643</v>
      </c>
      <c r="L10416" t="str">
        <f>VLOOKUP(K10416,'[1]movimento-per-comune-ambito-201'!$B$2:$D$547,3,FALSE)</f>
        <v>Valdarno aretino</v>
      </c>
      <c r="M10416" t="s">
        <v>36240</v>
      </c>
      <c r="N10416">
        <v>2</v>
      </c>
      <c r="O10416" t="s">
        <v>37660</v>
      </c>
      <c r="P10416" t="s">
        <v>37661</v>
      </c>
      <c r="Q10416" t="s">
        <v>37662</v>
      </c>
    </row>
    <row r="10417" spans="1:17" x14ac:dyDescent="0.25">
      <c r="A10417">
        <v>6341</v>
      </c>
      <c r="B10417" t="s">
        <v>37663</v>
      </c>
      <c r="C10417" s="1">
        <v>4.34210244151392E+16</v>
      </c>
      <c r="D10417" s="1">
        <v>1.16381800174713E+16</v>
      </c>
      <c r="E10417">
        <v>51005</v>
      </c>
      <c r="F10417" t="str">
        <f>VLOOKUP(E10417,'[1]movimento-per-comune-ambito-201'!$C$2:$D$547,2,0)</f>
        <v>Valdarno aretino</v>
      </c>
      <c r="G10417" t="s">
        <v>63014</v>
      </c>
      <c r="H10417" t="s">
        <v>15</v>
      </c>
      <c r="I10417" t="s">
        <v>37664</v>
      </c>
      <c r="J10417">
        <v>52021</v>
      </c>
      <c r="K10417" t="s">
        <v>37643</v>
      </c>
      <c r="L10417" t="str">
        <f>VLOOKUP(K10417,'[1]movimento-per-comune-ambito-201'!$B$2:$D$547,3,FALSE)</f>
        <v>Valdarno aretino</v>
      </c>
      <c r="M10417" t="s">
        <v>36240</v>
      </c>
      <c r="N10417">
        <v>0</v>
      </c>
      <c r="O10417" t="s">
        <v>37665</v>
      </c>
      <c r="P10417" t="s">
        <v>37666</v>
      </c>
      <c r="Q10417" t="s">
        <v>37667</v>
      </c>
    </row>
    <row r="10418" spans="1:17" x14ac:dyDescent="0.25">
      <c r="A10418">
        <v>6343</v>
      </c>
      <c r="B10418" t="s">
        <v>37668</v>
      </c>
      <c r="C10418" s="1">
        <v>4.3472472699999904E+16</v>
      </c>
      <c r="D10418" s="1">
        <v>116170747</v>
      </c>
      <c r="E10418">
        <v>51005</v>
      </c>
      <c r="F10418" t="str">
        <f>VLOOKUP(E10418,'[1]movimento-per-comune-ambito-201'!$C$2:$D$547,2,0)</f>
        <v>Valdarno aretino</v>
      </c>
      <c r="G10418" t="s">
        <v>63030</v>
      </c>
      <c r="H10418" t="s">
        <v>15</v>
      </c>
      <c r="I10418" t="s">
        <v>37669</v>
      </c>
      <c r="J10418">
        <v>52021</v>
      </c>
      <c r="K10418" t="s">
        <v>37643</v>
      </c>
      <c r="L10418" t="str">
        <f>VLOOKUP(K10418,'[1]movimento-per-comune-ambito-201'!$B$2:$D$547,3,FALSE)</f>
        <v>Valdarno aretino</v>
      </c>
      <c r="M10418" t="s">
        <v>36240</v>
      </c>
      <c r="N10418">
        <v>4</v>
      </c>
      <c r="O10418" t="s">
        <v>37670</v>
      </c>
      <c r="P10418" t="s">
        <v>37671</v>
      </c>
      <c r="Q10418" t="s">
        <v>37672</v>
      </c>
    </row>
    <row r="10419" spans="1:17" x14ac:dyDescent="0.25">
      <c r="A10419">
        <v>6344</v>
      </c>
      <c r="B10419" t="s">
        <v>37673</v>
      </c>
      <c r="C10419" s="1">
        <v>4.3471275381024E+16</v>
      </c>
      <c r="D10419" s="1">
        <v>1.15721495171386E+16</v>
      </c>
      <c r="E10419">
        <v>51005</v>
      </c>
      <c r="F10419" t="str">
        <f>VLOOKUP(E10419,'[1]movimento-per-comune-ambito-201'!$C$2:$D$547,2,0)</f>
        <v>Valdarno aretino</v>
      </c>
      <c r="G10419" t="s">
        <v>63149</v>
      </c>
      <c r="H10419" t="s">
        <v>15</v>
      </c>
      <c r="I10419" t="s">
        <v>37674</v>
      </c>
      <c r="J10419">
        <v>52020</v>
      </c>
      <c r="K10419" t="s">
        <v>37643</v>
      </c>
      <c r="L10419" t="str">
        <f>VLOOKUP(K10419,'[1]movimento-per-comune-ambito-201'!$B$2:$D$547,3,FALSE)</f>
        <v>Valdarno aretino</v>
      </c>
      <c r="M10419" t="s">
        <v>36240</v>
      </c>
      <c r="N10419">
        <v>4</v>
      </c>
      <c r="O10419" t="s">
        <v>37675</v>
      </c>
      <c r="P10419" t="s">
        <v>37676</v>
      </c>
      <c r="Q10419" t="s">
        <v>37677</v>
      </c>
    </row>
    <row r="10420" spans="1:17" x14ac:dyDescent="0.25">
      <c r="A10420">
        <v>6345</v>
      </c>
      <c r="B10420" t="s">
        <v>37678</v>
      </c>
      <c r="C10420" s="1">
        <v>434364074</v>
      </c>
      <c r="D10420" s="1">
        <v>116509444</v>
      </c>
      <c r="E10420">
        <v>51005</v>
      </c>
      <c r="F10420" t="str">
        <f>VLOOKUP(E10420,'[1]movimento-per-comune-ambito-201'!$C$2:$D$547,2,0)</f>
        <v>Valdarno aretino</v>
      </c>
      <c r="G10420" t="s">
        <v>63132</v>
      </c>
      <c r="H10420" t="s">
        <v>15</v>
      </c>
      <c r="I10420" t="s">
        <v>37679</v>
      </c>
      <c r="J10420">
        <v>52021</v>
      </c>
      <c r="K10420" t="s">
        <v>37643</v>
      </c>
      <c r="L10420" t="str">
        <f>VLOOKUP(K10420,'[1]movimento-per-comune-ambito-201'!$B$2:$D$547,3,FALSE)</f>
        <v>Valdarno aretino</v>
      </c>
      <c r="M10420" t="s">
        <v>36240</v>
      </c>
      <c r="N10420">
        <v>0</v>
      </c>
      <c r="Q10420" t="s">
        <v>37680</v>
      </c>
    </row>
    <row r="10421" spans="1:17" x14ac:dyDescent="0.25">
      <c r="A10421">
        <v>6346</v>
      </c>
      <c r="B10421" t="s">
        <v>37681</v>
      </c>
      <c r="C10421" s="1">
        <v>4.34055837E+16</v>
      </c>
      <c r="D10421" s="1">
        <v>1.15448426E+16</v>
      </c>
      <c r="E10421">
        <v>51005</v>
      </c>
      <c r="F10421" t="str">
        <f>VLOOKUP(E10421,'[1]movimento-per-comune-ambito-201'!$C$2:$D$547,2,0)</f>
        <v>Valdarno aretino</v>
      </c>
      <c r="G10421" t="s">
        <v>63133</v>
      </c>
      <c r="H10421" t="s">
        <v>15</v>
      </c>
      <c r="I10421" t="s">
        <v>37682</v>
      </c>
      <c r="J10421">
        <v>52021</v>
      </c>
      <c r="K10421" t="s">
        <v>37643</v>
      </c>
      <c r="L10421" t="str">
        <f>VLOOKUP(K10421,'[1]movimento-per-comune-ambito-201'!$B$2:$D$547,3,FALSE)</f>
        <v>Valdarno aretino</v>
      </c>
      <c r="M10421" t="s">
        <v>36240</v>
      </c>
      <c r="N10421">
        <v>5</v>
      </c>
      <c r="O10421" t="s">
        <v>37683</v>
      </c>
      <c r="P10421" t="s">
        <v>37684</v>
      </c>
      <c r="Q10421" t="s">
        <v>37685</v>
      </c>
    </row>
    <row r="10422" spans="1:17" x14ac:dyDescent="0.25">
      <c r="A10422">
        <v>6347</v>
      </c>
      <c r="B10422" t="s">
        <v>37686</v>
      </c>
      <c r="C10422" s="1">
        <v>4.34168888E+16</v>
      </c>
      <c r="D10422" s="1">
        <v>116045555</v>
      </c>
      <c r="E10422">
        <v>51005</v>
      </c>
      <c r="F10422" t="str">
        <f>VLOOKUP(E10422,'[1]movimento-per-comune-ambito-201'!$C$2:$D$547,2,0)</f>
        <v>Valdarno aretino</v>
      </c>
      <c r="G10422" t="s">
        <v>63015</v>
      </c>
      <c r="H10422" t="s">
        <v>15</v>
      </c>
      <c r="I10422" t="s">
        <v>37687</v>
      </c>
      <c r="J10422">
        <v>52020</v>
      </c>
      <c r="K10422" t="s">
        <v>37643</v>
      </c>
      <c r="L10422" t="str">
        <f>VLOOKUP(K10422,'[1]movimento-per-comune-ambito-201'!$B$2:$D$547,3,FALSE)</f>
        <v>Valdarno aretino</v>
      </c>
      <c r="M10422" t="s">
        <v>36240</v>
      </c>
      <c r="N10422">
        <v>4</v>
      </c>
      <c r="O10422" t="s">
        <v>37688</v>
      </c>
      <c r="P10422" t="s">
        <v>37689</v>
      </c>
      <c r="Q10422" t="s">
        <v>37690</v>
      </c>
    </row>
    <row r="10423" spans="1:17" x14ac:dyDescent="0.25">
      <c r="A10423">
        <v>6348</v>
      </c>
      <c r="B10423" t="s">
        <v>30</v>
      </c>
      <c r="C10423" s="1">
        <v>4.3381846199999904E+16</v>
      </c>
      <c r="D10423" s="1">
        <v>1.15600204E+16</v>
      </c>
      <c r="E10423">
        <v>51005</v>
      </c>
      <c r="F10423" t="str">
        <f>VLOOKUP(E10423,'[1]movimento-per-comune-ambito-201'!$C$2:$D$547,2,0)</f>
        <v>Valdarno aretino</v>
      </c>
      <c r="G10423" t="s">
        <v>63016</v>
      </c>
      <c r="H10423" t="s">
        <v>15</v>
      </c>
      <c r="I10423" t="s">
        <v>37691</v>
      </c>
      <c r="J10423">
        <v>52020</v>
      </c>
      <c r="K10423" t="s">
        <v>37643</v>
      </c>
      <c r="L10423" t="str">
        <f>VLOOKUP(K10423,'[1]movimento-per-comune-ambito-201'!$B$2:$D$547,3,FALSE)</f>
        <v>Valdarno aretino</v>
      </c>
      <c r="M10423" t="s">
        <v>36240</v>
      </c>
      <c r="N10423">
        <v>0</v>
      </c>
      <c r="Q10423" t="s">
        <v>37692</v>
      </c>
    </row>
    <row r="10424" spans="1:17" x14ac:dyDescent="0.25">
      <c r="A10424">
        <v>6349</v>
      </c>
      <c r="B10424" t="s">
        <v>37693</v>
      </c>
      <c r="C10424" s="1">
        <v>4.3436470999999904E+16</v>
      </c>
      <c r="D10424" s="1">
        <v>116450037</v>
      </c>
      <c r="E10424">
        <v>51005</v>
      </c>
      <c r="F10424" t="str">
        <f>VLOOKUP(E10424,'[1]movimento-per-comune-ambito-201'!$C$2:$D$547,2,0)</f>
        <v>Valdarno aretino</v>
      </c>
      <c r="G10424" t="s">
        <v>63017</v>
      </c>
      <c r="H10424" t="s">
        <v>15</v>
      </c>
      <c r="I10424" t="s">
        <v>37694</v>
      </c>
      <c r="J10424">
        <v>52021</v>
      </c>
      <c r="K10424" t="s">
        <v>37643</v>
      </c>
      <c r="L10424" t="str">
        <f>VLOOKUP(K10424,'[1]movimento-per-comune-ambito-201'!$B$2:$D$547,3,FALSE)</f>
        <v>Valdarno aretino</v>
      </c>
      <c r="M10424" t="s">
        <v>36240</v>
      </c>
      <c r="N10424">
        <v>4</v>
      </c>
      <c r="O10424" t="s">
        <v>37695</v>
      </c>
      <c r="Q10424" t="s">
        <v>37696</v>
      </c>
    </row>
    <row r="10425" spans="1:17" x14ac:dyDescent="0.25">
      <c r="A10425">
        <v>6350</v>
      </c>
      <c r="B10425" t="s">
        <v>37697</v>
      </c>
      <c r="C10425" s="1">
        <v>434777804</v>
      </c>
      <c r="D10425" s="1">
        <v>1.15777169E+16</v>
      </c>
      <c r="E10425">
        <v>51005</v>
      </c>
      <c r="F10425" t="str">
        <f>VLOOKUP(E10425,'[1]movimento-per-comune-ambito-201'!$C$2:$D$547,2,0)</f>
        <v>Valdarno aretino</v>
      </c>
      <c r="G10425" t="s">
        <v>63468</v>
      </c>
      <c r="H10425" t="s">
        <v>15</v>
      </c>
      <c r="I10425" t="s">
        <v>37698</v>
      </c>
      <c r="J10425">
        <v>52020</v>
      </c>
      <c r="K10425" t="s">
        <v>37643</v>
      </c>
      <c r="L10425" t="str">
        <f>VLOOKUP(K10425,'[1]movimento-per-comune-ambito-201'!$B$2:$D$547,3,FALSE)</f>
        <v>Valdarno aretino</v>
      </c>
      <c r="M10425" t="s">
        <v>36240</v>
      </c>
      <c r="N10425">
        <v>5</v>
      </c>
      <c r="O10425" t="s">
        <v>37699</v>
      </c>
      <c r="P10425" t="s">
        <v>37700</v>
      </c>
      <c r="Q10425" t="s">
        <v>37701</v>
      </c>
    </row>
    <row r="10426" spans="1:17" x14ac:dyDescent="0.25">
      <c r="A10426">
        <v>6353</v>
      </c>
      <c r="B10426" t="s">
        <v>37702</v>
      </c>
      <c r="C10426" s="1">
        <v>433947121</v>
      </c>
      <c r="D10426" s="1">
        <v>115833216</v>
      </c>
      <c r="E10426">
        <v>51005</v>
      </c>
      <c r="F10426" t="str">
        <f>VLOOKUP(E10426,'[1]movimento-per-comune-ambito-201'!$C$2:$D$547,2,0)</f>
        <v>Valdarno aretino</v>
      </c>
      <c r="G10426" t="s">
        <v>63342</v>
      </c>
      <c r="H10426" t="s">
        <v>15</v>
      </c>
      <c r="I10426" t="s">
        <v>37703</v>
      </c>
      <c r="J10426">
        <v>52021</v>
      </c>
      <c r="K10426" t="s">
        <v>37643</v>
      </c>
      <c r="L10426" t="str">
        <f>VLOOKUP(K10426,'[1]movimento-per-comune-ambito-201'!$B$2:$D$547,3,FALSE)</f>
        <v>Valdarno aretino</v>
      </c>
      <c r="M10426" t="s">
        <v>36240</v>
      </c>
      <c r="N10426">
        <v>3</v>
      </c>
      <c r="O10426" t="s">
        <v>37704</v>
      </c>
      <c r="P10426" t="s">
        <v>37705</v>
      </c>
      <c r="Q10426" t="s">
        <v>37706</v>
      </c>
    </row>
    <row r="10427" spans="1:17" x14ac:dyDescent="0.25">
      <c r="A10427">
        <v>6357</v>
      </c>
      <c r="B10427" t="s">
        <v>37707</v>
      </c>
      <c r="C10427" s="1">
        <v>434490646</v>
      </c>
      <c r="D10427" s="1">
        <v>1.15930268E+16</v>
      </c>
      <c r="E10427">
        <v>51005</v>
      </c>
      <c r="F10427" t="str">
        <f>VLOOKUP(E10427,'[1]movimento-per-comune-ambito-201'!$C$2:$D$547,2,0)</f>
        <v>Valdarno aretino</v>
      </c>
      <c r="G10427" t="s">
        <v>63135</v>
      </c>
      <c r="H10427" t="s">
        <v>15</v>
      </c>
      <c r="I10427" t="s">
        <v>37708</v>
      </c>
      <c r="J10427">
        <v>52021</v>
      </c>
      <c r="K10427" t="s">
        <v>37643</v>
      </c>
      <c r="L10427" t="str">
        <f>VLOOKUP(K10427,'[1]movimento-per-comune-ambito-201'!$B$2:$D$547,3,FALSE)</f>
        <v>Valdarno aretino</v>
      </c>
      <c r="M10427" t="s">
        <v>36240</v>
      </c>
      <c r="N10427">
        <v>0</v>
      </c>
      <c r="O10427" t="s">
        <v>37709</v>
      </c>
      <c r="Q10427" t="s">
        <v>37710</v>
      </c>
    </row>
    <row r="10428" spans="1:17" x14ac:dyDescent="0.25">
      <c r="A10428">
        <v>6358</v>
      </c>
      <c r="B10428" t="s">
        <v>37711</v>
      </c>
      <c r="C10428" s="1">
        <v>434078333</v>
      </c>
      <c r="D10428" s="1">
        <v>116543888</v>
      </c>
      <c r="E10428">
        <v>51005</v>
      </c>
      <c r="F10428" t="str">
        <f>VLOOKUP(E10428,'[1]movimento-per-comune-ambito-201'!$C$2:$D$547,2,0)</f>
        <v>Valdarno aretino</v>
      </c>
      <c r="G10428" t="s">
        <v>63136</v>
      </c>
      <c r="H10428" t="s">
        <v>15</v>
      </c>
      <c r="I10428" t="s">
        <v>37712</v>
      </c>
      <c r="J10428">
        <v>52021</v>
      </c>
      <c r="K10428" t="s">
        <v>37643</v>
      </c>
      <c r="L10428" t="str">
        <f>VLOOKUP(K10428,'[1]movimento-per-comune-ambito-201'!$B$2:$D$547,3,FALSE)</f>
        <v>Valdarno aretino</v>
      </c>
      <c r="M10428" t="s">
        <v>36240</v>
      </c>
      <c r="N10428">
        <v>4</v>
      </c>
      <c r="O10428" t="s">
        <v>37713</v>
      </c>
      <c r="P10428" t="s">
        <v>37714</v>
      </c>
      <c r="Q10428" t="s">
        <v>37715</v>
      </c>
    </row>
    <row r="10429" spans="1:17" x14ac:dyDescent="0.25">
      <c r="A10429">
        <v>6359</v>
      </c>
      <c r="B10429" t="s">
        <v>11956</v>
      </c>
      <c r="C10429" s="1">
        <v>4.3423182799999904E+16</v>
      </c>
      <c r="D10429" s="1">
        <v>116201177</v>
      </c>
      <c r="E10429">
        <v>51005</v>
      </c>
      <c r="F10429" t="str">
        <f>VLOOKUP(E10429,'[1]movimento-per-comune-ambito-201'!$C$2:$D$547,2,0)</f>
        <v>Valdarno aretino</v>
      </c>
      <c r="G10429" t="s">
        <v>63137</v>
      </c>
      <c r="H10429" t="s">
        <v>15</v>
      </c>
      <c r="I10429" t="s">
        <v>37716</v>
      </c>
      <c r="J10429">
        <v>52020</v>
      </c>
      <c r="K10429" t="s">
        <v>37643</v>
      </c>
      <c r="L10429" t="str">
        <f>VLOOKUP(K10429,'[1]movimento-per-comune-ambito-201'!$B$2:$D$547,3,FALSE)</f>
        <v>Valdarno aretino</v>
      </c>
      <c r="M10429" t="s">
        <v>36240</v>
      </c>
      <c r="N10429">
        <v>2</v>
      </c>
      <c r="O10429" t="s">
        <v>37717</v>
      </c>
      <c r="P10429" t="s">
        <v>37718</v>
      </c>
      <c r="Q10429" t="s">
        <v>37719</v>
      </c>
    </row>
    <row r="10430" spans="1:17" x14ac:dyDescent="0.25">
      <c r="A10430">
        <v>6360</v>
      </c>
      <c r="B10430" t="s">
        <v>37720</v>
      </c>
      <c r="C10430" s="1">
        <v>4.34762259E+16</v>
      </c>
      <c r="D10430" s="1">
        <v>1.15604622999999E+16</v>
      </c>
      <c r="E10430">
        <v>51005</v>
      </c>
      <c r="F10430" t="str">
        <f>VLOOKUP(E10430,'[1]movimento-per-comune-ambito-201'!$C$2:$D$547,2,0)</f>
        <v>Valdarno aretino</v>
      </c>
      <c r="G10430" t="s">
        <v>63138</v>
      </c>
      <c r="H10430" t="s">
        <v>15</v>
      </c>
      <c r="I10430" t="s">
        <v>37721</v>
      </c>
      <c r="J10430">
        <v>52020</v>
      </c>
      <c r="K10430" t="s">
        <v>37643</v>
      </c>
      <c r="L10430" t="str">
        <f>VLOOKUP(K10430,'[1]movimento-per-comune-ambito-201'!$B$2:$D$547,3,FALSE)</f>
        <v>Valdarno aretino</v>
      </c>
      <c r="M10430" t="s">
        <v>36240</v>
      </c>
      <c r="N10430">
        <v>0</v>
      </c>
      <c r="O10430" t="s">
        <v>37722</v>
      </c>
      <c r="P10430" t="s">
        <v>37723</v>
      </c>
      <c r="Q10430">
        <v>3391454343</v>
      </c>
    </row>
    <row r="10431" spans="1:17" x14ac:dyDescent="0.25">
      <c r="A10431">
        <v>6361</v>
      </c>
      <c r="B10431" t="s">
        <v>37724</v>
      </c>
      <c r="C10431" s="1">
        <v>4.3373778974052704E+16</v>
      </c>
      <c r="D10431" s="1">
        <v>1.15928614139556E+16</v>
      </c>
      <c r="E10431">
        <v>51005</v>
      </c>
      <c r="F10431" t="str">
        <f>VLOOKUP(E10431,'[1]movimento-per-comune-ambito-201'!$C$2:$D$547,2,0)</f>
        <v>Valdarno aretino</v>
      </c>
      <c r="G10431" t="s">
        <v>63139</v>
      </c>
      <c r="H10431" t="s">
        <v>15</v>
      </c>
      <c r="I10431" t="s">
        <v>37725</v>
      </c>
      <c r="J10431">
        <v>40124</v>
      </c>
      <c r="K10431" t="s">
        <v>37643</v>
      </c>
      <c r="L10431" t="str">
        <f>VLOOKUP(K10431,'[1]movimento-per-comune-ambito-201'!$B$2:$D$547,3,FALSE)</f>
        <v>Valdarno aretino</v>
      </c>
      <c r="M10431" t="s">
        <v>36240</v>
      </c>
      <c r="N10431">
        <v>4</v>
      </c>
      <c r="O10431" t="s">
        <v>37726</v>
      </c>
      <c r="Q10431" t="s">
        <v>37727</v>
      </c>
    </row>
    <row r="10432" spans="1:17" x14ac:dyDescent="0.25">
      <c r="A10432">
        <v>6363</v>
      </c>
      <c r="B10432" t="s">
        <v>37728</v>
      </c>
      <c r="C10432" s="1">
        <v>434490646</v>
      </c>
      <c r="D10432" s="1">
        <v>1.15930268E+16</v>
      </c>
      <c r="E10432">
        <v>51005</v>
      </c>
      <c r="F10432" t="str">
        <f>VLOOKUP(E10432,'[1]movimento-per-comune-ambito-201'!$C$2:$D$547,2,0)</f>
        <v>Valdarno aretino</v>
      </c>
      <c r="G10432" t="s">
        <v>63471</v>
      </c>
      <c r="H10432" t="s">
        <v>15</v>
      </c>
      <c r="I10432" t="s">
        <v>37729</v>
      </c>
      <c r="J10432">
        <v>52021</v>
      </c>
      <c r="K10432" t="s">
        <v>37643</v>
      </c>
      <c r="L10432" t="str">
        <f>VLOOKUP(K10432,'[1]movimento-per-comune-ambito-201'!$B$2:$D$547,3,FALSE)</f>
        <v>Valdarno aretino</v>
      </c>
      <c r="M10432" t="s">
        <v>36240</v>
      </c>
      <c r="N10432">
        <v>4</v>
      </c>
      <c r="O10432" t="s">
        <v>37730</v>
      </c>
      <c r="P10432" t="s">
        <v>37731</v>
      </c>
      <c r="Q10432" t="s">
        <v>37732</v>
      </c>
    </row>
    <row r="10433" spans="1:17" x14ac:dyDescent="0.25">
      <c r="A10433">
        <v>6367</v>
      </c>
      <c r="B10433" t="s">
        <v>37733</v>
      </c>
      <c r="C10433" s="1">
        <v>4.34775185E+16</v>
      </c>
      <c r="D10433" s="1">
        <v>116159629</v>
      </c>
      <c r="E10433">
        <v>51005</v>
      </c>
      <c r="F10433" t="str">
        <f>VLOOKUP(E10433,'[1]movimento-per-comune-ambito-201'!$C$2:$D$547,2,0)</f>
        <v>Valdarno aretino</v>
      </c>
      <c r="G10433" t="s">
        <v>63473</v>
      </c>
      <c r="H10433" t="s">
        <v>15</v>
      </c>
      <c r="I10433" t="s">
        <v>37734</v>
      </c>
      <c r="J10433">
        <v>52020</v>
      </c>
      <c r="K10433" t="s">
        <v>37643</v>
      </c>
      <c r="L10433" t="str">
        <f>VLOOKUP(K10433,'[1]movimento-per-comune-ambito-201'!$B$2:$D$547,3,FALSE)</f>
        <v>Valdarno aretino</v>
      </c>
      <c r="M10433" t="s">
        <v>36240</v>
      </c>
      <c r="N10433">
        <v>0</v>
      </c>
      <c r="O10433" t="s">
        <v>37735</v>
      </c>
      <c r="P10433" t="s">
        <v>37736</v>
      </c>
      <c r="Q10433" t="s">
        <v>37737</v>
      </c>
    </row>
    <row r="10434" spans="1:17" x14ac:dyDescent="0.25">
      <c r="A10434">
        <v>6368</v>
      </c>
      <c r="B10434" t="s">
        <v>37738</v>
      </c>
      <c r="C10434" s="1">
        <v>4.34583324E+16</v>
      </c>
      <c r="D10434" s="1">
        <v>1.15862592E+16</v>
      </c>
      <c r="E10434">
        <v>51005</v>
      </c>
      <c r="F10434" t="str">
        <f>VLOOKUP(E10434,'[1]movimento-per-comune-ambito-201'!$C$2:$D$547,2,0)</f>
        <v>Valdarno aretino</v>
      </c>
      <c r="G10434" t="s">
        <v>63474</v>
      </c>
      <c r="H10434" t="s">
        <v>15</v>
      </c>
      <c r="I10434" t="s">
        <v>37739</v>
      </c>
      <c r="J10434">
        <v>52021</v>
      </c>
      <c r="K10434" t="s">
        <v>37643</v>
      </c>
      <c r="L10434" t="str">
        <f>VLOOKUP(K10434,'[1]movimento-per-comune-ambito-201'!$B$2:$D$547,3,FALSE)</f>
        <v>Valdarno aretino</v>
      </c>
      <c r="M10434" t="s">
        <v>36240</v>
      </c>
      <c r="N10434">
        <v>5</v>
      </c>
      <c r="O10434" t="s">
        <v>37740</v>
      </c>
      <c r="P10434" t="s">
        <v>37741</v>
      </c>
      <c r="Q10434">
        <v>3395921809</v>
      </c>
    </row>
    <row r="10435" spans="1:17" x14ac:dyDescent="0.25">
      <c r="A10435">
        <v>6369</v>
      </c>
      <c r="B10435" t="s">
        <v>10325</v>
      </c>
      <c r="C10435" s="1">
        <v>434490646</v>
      </c>
      <c r="D10435" s="1">
        <v>1.15930268E+16</v>
      </c>
      <c r="E10435">
        <v>51005</v>
      </c>
      <c r="F10435" t="str">
        <f>VLOOKUP(E10435,'[1]movimento-per-comune-ambito-201'!$C$2:$D$547,2,0)</f>
        <v>Valdarno aretino</v>
      </c>
      <c r="G10435" t="s">
        <v>63475</v>
      </c>
      <c r="H10435" t="s">
        <v>15</v>
      </c>
      <c r="I10435" t="s">
        <v>37742</v>
      </c>
      <c r="J10435">
        <v>52021</v>
      </c>
      <c r="K10435" t="s">
        <v>37643</v>
      </c>
      <c r="L10435" t="str">
        <f>VLOOKUP(K10435,'[1]movimento-per-comune-ambito-201'!$B$2:$D$547,3,FALSE)</f>
        <v>Valdarno aretino</v>
      </c>
      <c r="M10435" t="s">
        <v>36240</v>
      </c>
      <c r="N10435">
        <v>3</v>
      </c>
      <c r="O10435" t="s">
        <v>37743</v>
      </c>
      <c r="Q10435" t="s">
        <v>37744</v>
      </c>
    </row>
    <row r="10436" spans="1:17" x14ac:dyDescent="0.25">
      <c r="A10436">
        <v>6371</v>
      </c>
      <c r="B10436" t="s">
        <v>37745</v>
      </c>
      <c r="C10436" s="1">
        <v>434490646</v>
      </c>
      <c r="D10436" s="1">
        <v>1.15930268E+16</v>
      </c>
      <c r="E10436">
        <v>51005</v>
      </c>
      <c r="F10436" t="str">
        <f>VLOOKUP(E10436,'[1]movimento-per-comune-ambito-201'!$C$2:$D$547,2,0)</f>
        <v>Valdarno aretino</v>
      </c>
      <c r="G10436" t="s">
        <v>63477</v>
      </c>
      <c r="H10436" t="s">
        <v>15</v>
      </c>
      <c r="I10436" t="s">
        <v>37746</v>
      </c>
      <c r="J10436">
        <v>52021</v>
      </c>
      <c r="K10436" t="s">
        <v>37643</v>
      </c>
      <c r="L10436" t="str">
        <f>VLOOKUP(K10436,'[1]movimento-per-comune-ambito-201'!$B$2:$D$547,3,FALSE)</f>
        <v>Valdarno aretino</v>
      </c>
      <c r="M10436" t="s">
        <v>36240</v>
      </c>
      <c r="N10436">
        <v>4</v>
      </c>
      <c r="O10436" t="s">
        <v>37747</v>
      </c>
      <c r="Q10436" t="s">
        <v>37748</v>
      </c>
    </row>
    <row r="10437" spans="1:17" x14ac:dyDescent="0.25">
      <c r="A10437">
        <v>6372</v>
      </c>
      <c r="B10437" t="s">
        <v>37749</v>
      </c>
      <c r="C10437" s="1">
        <v>434490646</v>
      </c>
      <c r="D10437" s="1">
        <v>1.15930268E+16</v>
      </c>
      <c r="E10437">
        <v>51005</v>
      </c>
      <c r="F10437" t="str">
        <f>VLOOKUP(E10437,'[1]movimento-per-comune-ambito-201'!$C$2:$D$547,2,0)</f>
        <v>Valdarno aretino</v>
      </c>
      <c r="G10437" t="s">
        <v>63478</v>
      </c>
      <c r="H10437" t="s">
        <v>15</v>
      </c>
      <c r="I10437" t="s">
        <v>37750</v>
      </c>
      <c r="J10437">
        <v>52021</v>
      </c>
      <c r="K10437" t="s">
        <v>37643</v>
      </c>
      <c r="L10437" t="str">
        <f>VLOOKUP(K10437,'[1]movimento-per-comune-ambito-201'!$B$2:$D$547,3,FALSE)</f>
        <v>Valdarno aretino</v>
      </c>
      <c r="M10437" t="s">
        <v>36240</v>
      </c>
      <c r="N10437">
        <v>4</v>
      </c>
      <c r="O10437" t="s">
        <v>37751</v>
      </c>
      <c r="Q10437" t="s">
        <v>37752</v>
      </c>
    </row>
    <row r="10438" spans="1:17" x14ac:dyDescent="0.25">
      <c r="A10438">
        <v>6379</v>
      </c>
      <c r="B10438" t="s">
        <v>37753</v>
      </c>
      <c r="C10438" s="1">
        <v>434490646</v>
      </c>
      <c r="D10438" s="1">
        <v>1.15930268E+16</v>
      </c>
      <c r="E10438">
        <v>51005</v>
      </c>
      <c r="F10438" t="str">
        <f>VLOOKUP(E10438,'[1]movimento-per-comune-ambito-201'!$C$2:$D$547,2,0)</f>
        <v>Valdarno aretino</v>
      </c>
      <c r="G10438" t="s">
        <v>63479</v>
      </c>
      <c r="H10438" t="s">
        <v>15</v>
      </c>
      <c r="I10438" t="s">
        <v>37754</v>
      </c>
      <c r="J10438">
        <v>52021</v>
      </c>
      <c r="K10438" t="s">
        <v>37643</v>
      </c>
      <c r="L10438" t="str">
        <f>VLOOKUP(K10438,'[1]movimento-per-comune-ambito-201'!$B$2:$D$547,3,FALSE)</f>
        <v>Valdarno aretino</v>
      </c>
      <c r="M10438" t="s">
        <v>36240</v>
      </c>
      <c r="N10438">
        <v>0</v>
      </c>
      <c r="O10438" t="s">
        <v>37755</v>
      </c>
      <c r="P10438" t="s">
        <v>37756</v>
      </c>
      <c r="Q10438" t="s">
        <v>37757</v>
      </c>
    </row>
    <row r="10439" spans="1:17" x14ac:dyDescent="0.25">
      <c r="A10439">
        <v>16747</v>
      </c>
      <c r="B10439" t="s">
        <v>37758</v>
      </c>
      <c r="C10439" s="1">
        <v>4.34055837E+16</v>
      </c>
      <c r="D10439" s="1">
        <v>1.15448426E+16</v>
      </c>
      <c r="E10439">
        <v>51005</v>
      </c>
      <c r="F10439" t="str">
        <f>VLOOKUP(E10439,'[1]movimento-per-comune-ambito-201'!$C$2:$D$547,2,0)</f>
        <v>Valdarno aretino</v>
      </c>
      <c r="G10439" t="s">
        <v>63480</v>
      </c>
      <c r="H10439" t="s">
        <v>15</v>
      </c>
      <c r="I10439" t="s">
        <v>37759</v>
      </c>
      <c r="J10439">
        <v>52021</v>
      </c>
      <c r="K10439" t="s">
        <v>37643</v>
      </c>
      <c r="L10439" t="str">
        <f>VLOOKUP(K10439,'[1]movimento-per-comune-ambito-201'!$B$2:$D$547,3,FALSE)</f>
        <v>Valdarno aretino</v>
      </c>
      <c r="M10439" t="s">
        <v>36240</v>
      </c>
      <c r="N10439">
        <v>4</v>
      </c>
      <c r="O10439" t="s">
        <v>37760</v>
      </c>
      <c r="Q10439">
        <v>3358107689</v>
      </c>
    </row>
    <row r="10440" spans="1:17" x14ac:dyDescent="0.25">
      <c r="A10440">
        <v>16802</v>
      </c>
      <c r="B10440" t="s">
        <v>37761</v>
      </c>
      <c r="C10440" s="1">
        <v>434490646</v>
      </c>
      <c r="D10440" s="1">
        <v>1.15930268E+16</v>
      </c>
      <c r="E10440">
        <v>51005</v>
      </c>
      <c r="F10440" t="str">
        <f>VLOOKUP(E10440,'[1]movimento-per-comune-ambito-201'!$C$2:$D$547,2,0)</f>
        <v>Valdarno aretino</v>
      </c>
      <c r="G10440" t="s">
        <v>63481</v>
      </c>
      <c r="H10440" t="s">
        <v>15</v>
      </c>
      <c r="I10440" t="s">
        <v>37762</v>
      </c>
      <c r="J10440">
        <v>52021</v>
      </c>
      <c r="K10440" t="s">
        <v>37643</v>
      </c>
      <c r="L10440" t="str">
        <f>VLOOKUP(K10440,'[1]movimento-per-comune-ambito-201'!$B$2:$D$547,3,FALSE)</f>
        <v>Valdarno aretino</v>
      </c>
      <c r="M10440" t="s">
        <v>36240</v>
      </c>
      <c r="N10440">
        <v>3</v>
      </c>
      <c r="O10440" t="s">
        <v>37763</v>
      </c>
      <c r="Q10440" t="s">
        <v>37764</v>
      </c>
    </row>
    <row r="10441" spans="1:17" x14ac:dyDescent="0.25">
      <c r="A10441">
        <v>16832</v>
      </c>
      <c r="B10441" t="s">
        <v>37765</v>
      </c>
      <c r="C10441" s="1">
        <v>433947121</v>
      </c>
      <c r="D10441" s="1">
        <v>115833216</v>
      </c>
      <c r="E10441">
        <v>51005</v>
      </c>
      <c r="F10441" t="str">
        <f>VLOOKUP(E10441,'[1]movimento-per-comune-ambito-201'!$C$2:$D$547,2,0)</f>
        <v>Valdarno aretino</v>
      </c>
      <c r="G10441" t="s">
        <v>63482</v>
      </c>
      <c r="H10441" t="s">
        <v>15</v>
      </c>
      <c r="I10441" t="s">
        <v>37766</v>
      </c>
      <c r="J10441">
        <v>52021</v>
      </c>
      <c r="K10441" t="s">
        <v>37643</v>
      </c>
      <c r="L10441" t="str">
        <f>VLOOKUP(K10441,'[1]movimento-per-comune-ambito-201'!$B$2:$D$547,3,FALSE)</f>
        <v>Valdarno aretino</v>
      </c>
      <c r="M10441" t="s">
        <v>36240</v>
      </c>
      <c r="N10441">
        <v>0</v>
      </c>
      <c r="O10441" t="s">
        <v>37767</v>
      </c>
      <c r="P10441" t="s">
        <v>37768</v>
      </c>
      <c r="Q10441" t="s">
        <v>37769</v>
      </c>
    </row>
    <row r="10442" spans="1:17" x14ac:dyDescent="0.25">
      <c r="A10442">
        <v>18024</v>
      </c>
      <c r="B10442" t="s">
        <v>37770</v>
      </c>
      <c r="C10442" s="1">
        <v>4.34780645E+16</v>
      </c>
      <c r="D10442" s="1">
        <v>1.16148931999999E+16</v>
      </c>
      <c r="E10442">
        <v>51005</v>
      </c>
      <c r="F10442" t="str">
        <f>VLOOKUP(E10442,'[1]movimento-per-comune-ambito-201'!$C$2:$D$547,2,0)</f>
        <v>Valdarno aretino</v>
      </c>
      <c r="G10442" t="s">
        <v>63483</v>
      </c>
      <c r="H10442" t="s">
        <v>15</v>
      </c>
      <c r="I10442" t="s">
        <v>37771</v>
      </c>
      <c r="J10442">
        <v>52021</v>
      </c>
      <c r="K10442" t="s">
        <v>37643</v>
      </c>
      <c r="L10442" t="str">
        <f>VLOOKUP(K10442,'[1]movimento-per-comune-ambito-201'!$B$2:$D$547,3,FALSE)</f>
        <v>Valdarno aretino</v>
      </c>
      <c r="M10442" t="s">
        <v>36240</v>
      </c>
      <c r="N10442">
        <v>0</v>
      </c>
      <c r="Q10442">
        <v>3315709740</v>
      </c>
    </row>
    <row r="10443" spans="1:17" x14ac:dyDescent="0.25">
      <c r="A10443">
        <v>18136</v>
      </c>
      <c r="B10443" t="s">
        <v>37772</v>
      </c>
      <c r="C10443" s="1">
        <v>4.34780645E+16</v>
      </c>
      <c r="D10443" s="1">
        <v>1.16148931999999E+16</v>
      </c>
      <c r="E10443">
        <v>51005</v>
      </c>
      <c r="F10443" t="str">
        <f>VLOOKUP(E10443,'[1]movimento-per-comune-ambito-201'!$C$2:$D$547,2,0)</f>
        <v>Valdarno aretino</v>
      </c>
      <c r="G10443" t="s">
        <v>63959</v>
      </c>
      <c r="H10443" t="s">
        <v>15</v>
      </c>
      <c r="I10443" t="s">
        <v>37773</v>
      </c>
      <c r="J10443">
        <v>52021</v>
      </c>
      <c r="K10443" t="s">
        <v>37643</v>
      </c>
      <c r="L10443" t="str">
        <f>VLOOKUP(K10443,'[1]movimento-per-comune-ambito-201'!$B$2:$D$547,3,FALSE)</f>
        <v>Valdarno aretino</v>
      </c>
      <c r="M10443" t="s">
        <v>36240</v>
      </c>
      <c r="N10443">
        <v>0</v>
      </c>
      <c r="Q10443">
        <v>3382228482</v>
      </c>
    </row>
    <row r="10444" spans="1:17" x14ac:dyDescent="0.25">
      <c r="A10444">
        <v>18210</v>
      </c>
      <c r="B10444" t="s">
        <v>37774</v>
      </c>
      <c r="C10444" s="1">
        <v>4.3436470999999904E+16</v>
      </c>
      <c r="D10444" s="1">
        <v>116450037</v>
      </c>
      <c r="E10444">
        <v>51005</v>
      </c>
      <c r="F10444" t="str">
        <f>VLOOKUP(E10444,'[1]movimento-per-comune-ambito-201'!$C$2:$D$547,2,0)</f>
        <v>Valdarno aretino</v>
      </c>
      <c r="G10444" t="s">
        <v>63894</v>
      </c>
      <c r="H10444" t="s">
        <v>15</v>
      </c>
      <c r="I10444" t="s">
        <v>37775</v>
      </c>
      <c r="J10444">
        <v>52021</v>
      </c>
      <c r="K10444" t="s">
        <v>37643</v>
      </c>
      <c r="L10444" t="str">
        <f>VLOOKUP(K10444,'[1]movimento-per-comune-ambito-201'!$B$2:$D$547,3,FALSE)</f>
        <v>Valdarno aretino</v>
      </c>
      <c r="M10444" t="s">
        <v>36240</v>
      </c>
      <c r="N10444">
        <v>3</v>
      </c>
      <c r="O10444" t="s">
        <v>37776</v>
      </c>
      <c r="Q10444" t="s">
        <v>37777</v>
      </c>
    </row>
    <row r="10445" spans="1:17" x14ac:dyDescent="0.25">
      <c r="A10445">
        <v>18740</v>
      </c>
      <c r="B10445" t="s">
        <v>37778</v>
      </c>
      <c r="C10445" s="1">
        <v>4.34780645E+16</v>
      </c>
      <c r="D10445" s="1">
        <v>1.16148931999999E+16</v>
      </c>
      <c r="E10445">
        <v>51005</v>
      </c>
      <c r="F10445" t="str">
        <f>VLOOKUP(E10445,'[1]movimento-per-comune-ambito-201'!$C$2:$D$547,2,0)</f>
        <v>Valdarno aretino</v>
      </c>
      <c r="G10445" t="s">
        <v>63960</v>
      </c>
      <c r="H10445" t="s">
        <v>15</v>
      </c>
      <c r="I10445" t="s">
        <v>37779</v>
      </c>
      <c r="J10445">
        <v>52021</v>
      </c>
      <c r="K10445" t="s">
        <v>37643</v>
      </c>
      <c r="L10445" t="str">
        <f>VLOOKUP(K10445,'[1]movimento-per-comune-ambito-201'!$B$2:$D$547,3,FALSE)</f>
        <v>Valdarno aretino</v>
      </c>
      <c r="M10445" t="s">
        <v>36240</v>
      </c>
      <c r="N10445">
        <v>4</v>
      </c>
      <c r="O10445" t="s">
        <v>37780</v>
      </c>
      <c r="Q10445" t="s">
        <v>37781</v>
      </c>
    </row>
    <row r="10446" spans="1:17" x14ac:dyDescent="0.25">
      <c r="A10446">
        <v>19442</v>
      </c>
      <c r="B10446" t="s">
        <v>37782</v>
      </c>
      <c r="C10446" s="1">
        <v>4.33764044691002E+16</v>
      </c>
      <c r="D10446" s="1">
        <v>1.15807851980559E+16</v>
      </c>
      <c r="E10446">
        <v>51005</v>
      </c>
      <c r="F10446" t="str">
        <f>VLOOKUP(E10446,'[1]movimento-per-comune-ambito-201'!$C$2:$D$547,2,0)</f>
        <v>Valdarno aretino</v>
      </c>
      <c r="G10446" t="s">
        <v>65449</v>
      </c>
      <c r="H10446" t="s">
        <v>15</v>
      </c>
      <c r="I10446" t="s">
        <v>37783</v>
      </c>
      <c r="J10446">
        <v>52021</v>
      </c>
      <c r="K10446" t="s">
        <v>37643</v>
      </c>
      <c r="L10446" t="str">
        <f>VLOOKUP(K10446,'[1]movimento-per-comune-ambito-201'!$B$2:$D$547,3,FALSE)</f>
        <v>Valdarno aretino</v>
      </c>
      <c r="M10446" t="s">
        <v>36240</v>
      </c>
      <c r="N10446">
        <v>4</v>
      </c>
      <c r="O10446" t="s">
        <v>37784</v>
      </c>
      <c r="P10446" t="s">
        <v>37785</v>
      </c>
      <c r="Q10446" t="s">
        <v>37786</v>
      </c>
    </row>
    <row r="10447" spans="1:17" x14ac:dyDescent="0.25">
      <c r="A10447">
        <v>19542</v>
      </c>
      <c r="B10447" t="s">
        <v>37787</v>
      </c>
      <c r="C10447" s="1">
        <v>4.34780645E+16</v>
      </c>
      <c r="D10447" s="1">
        <v>1.16148931999999E+16</v>
      </c>
      <c r="E10447">
        <v>51005</v>
      </c>
      <c r="F10447" t="str">
        <f>VLOOKUP(E10447,'[1]movimento-per-comune-ambito-201'!$C$2:$D$547,2,0)</f>
        <v>Valdarno aretino</v>
      </c>
      <c r="G10447" t="s">
        <v>65554</v>
      </c>
      <c r="H10447" t="s">
        <v>15</v>
      </c>
      <c r="I10447" t="s">
        <v>37788</v>
      </c>
      <c r="J10447">
        <v>52021</v>
      </c>
      <c r="K10447" t="s">
        <v>37643</v>
      </c>
      <c r="L10447" t="str">
        <f>VLOOKUP(K10447,'[1]movimento-per-comune-ambito-201'!$B$2:$D$547,3,FALSE)</f>
        <v>Valdarno aretino</v>
      </c>
      <c r="M10447" t="s">
        <v>36240</v>
      </c>
      <c r="N10447">
        <v>0</v>
      </c>
      <c r="O10447" t="s">
        <v>37789</v>
      </c>
      <c r="P10447" t="s">
        <v>37790</v>
      </c>
      <c r="Q10447" t="s">
        <v>37791</v>
      </c>
    </row>
    <row r="10448" spans="1:17" x14ac:dyDescent="0.25">
      <c r="A10448">
        <v>19981</v>
      </c>
      <c r="B10448" t="s">
        <v>37792</v>
      </c>
      <c r="C10448" s="1">
        <v>4.3461877999999904E+16</v>
      </c>
      <c r="D10448" s="1">
        <v>115926714</v>
      </c>
      <c r="E10448">
        <v>51005</v>
      </c>
      <c r="F10448" t="str">
        <f>VLOOKUP(E10448,'[1]movimento-per-comune-ambito-201'!$C$2:$D$547,2,0)</f>
        <v>Valdarno aretino</v>
      </c>
      <c r="G10448" t="s">
        <v>65450</v>
      </c>
      <c r="H10448" t="s">
        <v>15</v>
      </c>
      <c r="I10448" t="s">
        <v>37793</v>
      </c>
      <c r="J10448">
        <v>52021</v>
      </c>
      <c r="K10448" t="s">
        <v>37643</v>
      </c>
      <c r="L10448" t="str">
        <f>VLOOKUP(K10448,'[1]movimento-per-comune-ambito-201'!$B$2:$D$547,3,FALSE)</f>
        <v>Valdarno aretino</v>
      </c>
      <c r="M10448" t="s">
        <v>36240</v>
      </c>
      <c r="N10448">
        <v>4</v>
      </c>
      <c r="O10448" t="s">
        <v>37794</v>
      </c>
      <c r="P10448" t="s">
        <v>37795</v>
      </c>
      <c r="Q10448" t="s">
        <v>37796</v>
      </c>
    </row>
    <row r="10449" spans="1:17" x14ac:dyDescent="0.25">
      <c r="A10449">
        <v>20045</v>
      </c>
      <c r="B10449" t="s">
        <v>37797</v>
      </c>
      <c r="C10449" s="1">
        <v>4.3462361999999904E+16</v>
      </c>
      <c r="D10449" s="1">
        <v>11626597</v>
      </c>
      <c r="E10449">
        <v>51005</v>
      </c>
      <c r="F10449" t="str">
        <f>VLOOKUP(E10449,'[1]movimento-per-comune-ambito-201'!$C$2:$D$547,2,0)</f>
        <v>Valdarno aretino</v>
      </c>
      <c r="G10449" t="s">
        <v>65557</v>
      </c>
      <c r="H10449" t="s">
        <v>15</v>
      </c>
      <c r="I10449" t="s">
        <v>37798</v>
      </c>
      <c r="J10449">
        <v>52021</v>
      </c>
      <c r="K10449" t="s">
        <v>37643</v>
      </c>
      <c r="L10449" t="str">
        <f>VLOOKUP(K10449,'[1]movimento-per-comune-ambito-201'!$B$2:$D$547,3,FALSE)</f>
        <v>Valdarno aretino</v>
      </c>
      <c r="M10449" t="s">
        <v>36240</v>
      </c>
      <c r="N10449">
        <v>0</v>
      </c>
      <c r="O10449" t="s">
        <v>37799</v>
      </c>
      <c r="P10449" t="s">
        <v>37800</v>
      </c>
      <c r="Q10449">
        <v>3404902643</v>
      </c>
    </row>
    <row r="10450" spans="1:17" x14ac:dyDescent="0.25">
      <c r="A10450">
        <v>22955</v>
      </c>
      <c r="B10450" t="s">
        <v>37801</v>
      </c>
      <c r="C10450" s="1">
        <v>4.3405076999999904E+16</v>
      </c>
      <c r="D10450" s="1">
        <v>1.1544555E+16</v>
      </c>
      <c r="E10450">
        <v>51005</v>
      </c>
      <c r="F10450" t="str">
        <f>VLOOKUP(E10450,'[1]movimento-per-comune-ambito-201'!$C$2:$D$547,2,0)</f>
        <v>Valdarno aretino</v>
      </c>
      <c r="G10450" t="s">
        <v>65558</v>
      </c>
      <c r="H10450" t="s">
        <v>15</v>
      </c>
      <c r="I10450" t="s">
        <v>37802</v>
      </c>
      <c r="J10450">
        <v>52021</v>
      </c>
      <c r="K10450" t="s">
        <v>37643</v>
      </c>
      <c r="L10450" t="str">
        <f>VLOOKUP(K10450,'[1]movimento-per-comune-ambito-201'!$B$2:$D$547,3,FALSE)</f>
        <v>Valdarno aretino</v>
      </c>
      <c r="M10450" t="s">
        <v>36240</v>
      </c>
      <c r="N10450">
        <v>0</v>
      </c>
      <c r="Q10450" t="s">
        <v>37803</v>
      </c>
    </row>
    <row r="10451" spans="1:17" x14ac:dyDescent="0.25">
      <c r="A10451">
        <v>22956</v>
      </c>
      <c r="B10451" t="s">
        <v>37804</v>
      </c>
      <c r="C10451" s="1">
        <v>4.34391297E+16</v>
      </c>
      <c r="D10451" s="1">
        <v>1.16354910999999E+16</v>
      </c>
      <c r="E10451">
        <v>51005</v>
      </c>
      <c r="F10451" t="str">
        <f>VLOOKUP(E10451,'[1]movimento-per-comune-ambito-201'!$C$2:$D$547,2,0)</f>
        <v>Valdarno aretino</v>
      </c>
      <c r="G10451" t="s">
        <v>65451</v>
      </c>
      <c r="H10451" t="s">
        <v>15</v>
      </c>
      <c r="I10451" t="s">
        <v>37805</v>
      </c>
      <c r="J10451">
        <v>52021</v>
      </c>
      <c r="K10451" t="s">
        <v>37643</v>
      </c>
      <c r="L10451" t="str">
        <f>VLOOKUP(K10451,'[1]movimento-per-comune-ambito-201'!$B$2:$D$547,3,FALSE)</f>
        <v>Valdarno aretino</v>
      </c>
      <c r="M10451" t="s">
        <v>36240</v>
      </c>
      <c r="N10451">
        <v>0</v>
      </c>
    </row>
    <row r="10452" spans="1:17" x14ac:dyDescent="0.25">
      <c r="A10452">
        <v>23902</v>
      </c>
      <c r="B10452" t="s">
        <v>37806</v>
      </c>
      <c r="C10452" s="1">
        <v>4.3424481999999904E+16</v>
      </c>
      <c r="D10452" s="1">
        <v>1.1601963E+16</v>
      </c>
      <c r="E10452">
        <v>51005</v>
      </c>
      <c r="F10452" t="str">
        <f>VLOOKUP(E10452,'[1]movimento-per-comune-ambito-201'!$C$2:$D$547,2,0)</f>
        <v>Valdarno aretino</v>
      </c>
      <c r="G10452" t="s">
        <v>65452</v>
      </c>
      <c r="H10452" t="s">
        <v>15</v>
      </c>
      <c r="I10452" t="s">
        <v>37807</v>
      </c>
      <c r="J10452">
        <v>52021</v>
      </c>
      <c r="K10452" t="s">
        <v>37643</v>
      </c>
      <c r="L10452" t="str">
        <f>VLOOKUP(K10452,'[1]movimento-per-comune-ambito-201'!$B$2:$D$547,3,FALSE)</f>
        <v>Valdarno aretino</v>
      </c>
      <c r="M10452" t="s">
        <v>36240</v>
      </c>
      <c r="N10452">
        <v>4</v>
      </c>
      <c r="O10452" t="s">
        <v>37808</v>
      </c>
      <c r="P10452" t="s">
        <v>37809</v>
      </c>
      <c r="Q10452">
        <v>3398122909</v>
      </c>
    </row>
    <row r="10453" spans="1:17" x14ac:dyDescent="0.25">
      <c r="A10453">
        <v>24211</v>
      </c>
      <c r="B10453" t="s">
        <v>37810</v>
      </c>
      <c r="C10453" s="1">
        <v>4.34780645E+16</v>
      </c>
      <c r="D10453" s="1">
        <v>1.16148931999999E+16</v>
      </c>
      <c r="E10453">
        <v>51005</v>
      </c>
      <c r="F10453" t="str">
        <f>VLOOKUP(E10453,'[1]movimento-per-comune-ambito-201'!$C$2:$D$547,2,0)</f>
        <v>Valdarno aretino</v>
      </c>
      <c r="G10453" t="s">
        <v>65453</v>
      </c>
      <c r="H10453" t="s">
        <v>15</v>
      </c>
      <c r="I10453" t="s">
        <v>37811</v>
      </c>
      <c r="J10453">
        <v>52021</v>
      </c>
      <c r="K10453" t="s">
        <v>37643</v>
      </c>
      <c r="L10453" t="str">
        <f>VLOOKUP(K10453,'[1]movimento-per-comune-ambito-201'!$B$2:$D$547,3,FALSE)</f>
        <v>Valdarno aretino</v>
      </c>
      <c r="M10453" t="s">
        <v>36240</v>
      </c>
      <c r="N10453">
        <v>0</v>
      </c>
      <c r="O10453" t="s">
        <v>37812</v>
      </c>
      <c r="P10453" t="s">
        <v>37813</v>
      </c>
      <c r="Q10453">
        <v>3384637818</v>
      </c>
    </row>
    <row r="10454" spans="1:17" x14ac:dyDescent="0.25">
      <c r="A10454">
        <v>24577</v>
      </c>
      <c r="B10454" t="s">
        <v>37814</v>
      </c>
      <c r="C10454" s="1">
        <v>4.34791108E+16</v>
      </c>
      <c r="D10454" s="1">
        <v>11618188</v>
      </c>
      <c r="E10454">
        <v>51005</v>
      </c>
      <c r="F10454" t="str">
        <f>VLOOKUP(E10454,'[1]movimento-per-comune-ambito-201'!$C$2:$D$547,2,0)</f>
        <v>Valdarno aretino</v>
      </c>
      <c r="G10454" t="s">
        <v>65455</v>
      </c>
      <c r="H10454" t="s">
        <v>15</v>
      </c>
      <c r="I10454" t="s">
        <v>37815</v>
      </c>
      <c r="J10454">
        <v>52021</v>
      </c>
      <c r="K10454" t="s">
        <v>37643</v>
      </c>
      <c r="L10454" t="str">
        <f>VLOOKUP(K10454,'[1]movimento-per-comune-ambito-201'!$B$2:$D$547,3,FALSE)</f>
        <v>Valdarno aretino</v>
      </c>
      <c r="M10454" t="s">
        <v>36240</v>
      </c>
      <c r="N10454">
        <v>3</v>
      </c>
      <c r="O10454" t="s">
        <v>37816</v>
      </c>
      <c r="P10454" t="s">
        <v>37817</v>
      </c>
      <c r="Q10454" t="s">
        <v>37818</v>
      </c>
    </row>
    <row r="10455" spans="1:17" x14ac:dyDescent="0.25">
      <c r="A10455">
        <v>25812</v>
      </c>
      <c r="B10455" t="s">
        <v>37819</v>
      </c>
      <c r="C10455" s="1">
        <v>4.3404359399999904E+16</v>
      </c>
      <c r="D10455" s="1">
        <v>115451099</v>
      </c>
      <c r="E10455">
        <v>51005</v>
      </c>
      <c r="F10455" t="str">
        <f>VLOOKUP(E10455,'[1]movimento-per-comune-ambito-201'!$C$2:$D$547,2,0)</f>
        <v>Valdarno aretino</v>
      </c>
      <c r="G10455" t="s">
        <v>65559</v>
      </c>
      <c r="H10455" t="s">
        <v>15</v>
      </c>
      <c r="I10455" t="s">
        <v>37820</v>
      </c>
      <c r="J10455">
        <v>52021</v>
      </c>
      <c r="K10455" t="s">
        <v>37643</v>
      </c>
      <c r="L10455" t="str">
        <f>VLOOKUP(K10455,'[1]movimento-per-comune-ambito-201'!$B$2:$D$547,3,FALSE)</f>
        <v>Valdarno aretino</v>
      </c>
      <c r="M10455" t="s">
        <v>36240</v>
      </c>
      <c r="N10455">
        <v>1</v>
      </c>
      <c r="O10455" t="s">
        <v>37821</v>
      </c>
      <c r="Q10455" t="s">
        <v>37822</v>
      </c>
    </row>
    <row r="10456" spans="1:17" x14ac:dyDescent="0.25">
      <c r="A10456">
        <v>25813</v>
      </c>
      <c r="B10456" t="s">
        <v>37823</v>
      </c>
      <c r="C10456" s="1">
        <v>4.3448931E+16</v>
      </c>
      <c r="D10456" s="1">
        <v>1.1592078E+16</v>
      </c>
      <c r="E10456">
        <v>51005</v>
      </c>
      <c r="F10456" t="str">
        <f>VLOOKUP(E10456,'[1]movimento-per-comune-ambito-201'!$C$2:$D$547,2,0)</f>
        <v>Valdarno aretino</v>
      </c>
      <c r="G10456" t="s">
        <v>65456</v>
      </c>
      <c r="H10456" t="s">
        <v>15</v>
      </c>
      <c r="I10456" t="s">
        <v>37824</v>
      </c>
      <c r="J10456">
        <v>52021</v>
      </c>
      <c r="K10456" t="s">
        <v>37643</v>
      </c>
      <c r="L10456" t="str">
        <f>VLOOKUP(K10456,'[1]movimento-per-comune-ambito-201'!$B$2:$D$547,3,FALSE)</f>
        <v>Valdarno aretino</v>
      </c>
      <c r="M10456" t="s">
        <v>36240</v>
      </c>
      <c r="N10456">
        <v>4</v>
      </c>
      <c r="O10456" t="s">
        <v>37825</v>
      </c>
      <c r="Q10456" t="s">
        <v>37826</v>
      </c>
    </row>
    <row r="10457" spans="1:17" x14ac:dyDescent="0.25">
      <c r="A10457">
        <v>6038</v>
      </c>
      <c r="B10457" t="s">
        <v>37827</v>
      </c>
      <c r="C10457" s="1">
        <v>4.34780645E+16</v>
      </c>
      <c r="D10457" s="1">
        <v>1.16148931999999E+16</v>
      </c>
      <c r="E10457">
        <v>51005</v>
      </c>
      <c r="F10457" t="str">
        <f>VLOOKUP(E10457,'[1]movimento-per-comune-ambito-201'!$C$2:$D$547,2,0)</f>
        <v>Valdarno aretino</v>
      </c>
      <c r="G10457" t="s">
        <v>63031</v>
      </c>
      <c r="H10457" t="s">
        <v>37</v>
      </c>
      <c r="I10457" t="s">
        <v>37828</v>
      </c>
      <c r="J10457">
        <v>52023</v>
      </c>
      <c r="K10457" t="s">
        <v>37643</v>
      </c>
      <c r="L10457" t="str">
        <f>VLOOKUP(K10457,'[1]movimento-per-comune-ambito-201'!$B$2:$D$547,3,FALSE)</f>
        <v>Valdarno aretino</v>
      </c>
      <c r="M10457" t="s">
        <v>36240</v>
      </c>
      <c r="N10457">
        <v>0</v>
      </c>
      <c r="O10457" t="s">
        <v>37829</v>
      </c>
      <c r="Q10457" t="s">
        <v>37830</v>
      </c>
    </row>
    <row r="10458" spans="1:17" x14ac:dyDescent="0.25">
      <c r="A10458">
        <v>24248</v>
      </c>
      <c r="B10458" t="s">
        <v>37831</v>
      </c>
      <c r="C10458" s="1">
        <v>4.3473323E+16</v>
      </c>
      <c r="D10458" s="1">
        <v>11593444</v>
      </c>
      <c r="E10458">
        <v>51005</v>
      </c>
      <c r="F10458" t="str">
        <f>VLOOKUP(E10458,'[1]movimento-per-comune-ambito-201'!$C$2:$D$547,2,0)</f>
        <v>Valdarno aretino</v>
      </c>
      <c r="G10458" t="s">
        <v>63039</v>
      </c>
      <c r="H10458" t="s">
        <v>37</v>
      </c>
      <c r="I10458" t="s">
        <v>37832</v>
      </c>
      <c r="J10458">
        <v>52021</v>
      </c>
      <c r="K10458" t="s">
        <v>37643</v>
      </c>
      <c r="L10458" t="str">
        <f>VLOOKUP(K10458,'[1]movimento-per-comune-ambito-201'!$B$2:$D$547,3,FALSE)</f>
        <v>Valdarno aretino</v>
      </c>
      <c r="M10458" t="s">
        <v>36240</v>
      </c>
      <c r="N10458">
        <v>0</v>
      </c>
      <c r="O10458" t="s">
        <v>37833</v>
      </c>
      <c r="Q10458">
        <v>3470781527</v>
      </c>
    </row>
    <row r="10459" spans="1:17" x14ac:dyDescent="0.25">
      <c r="A10459">
        <v>6192</v>
      </c>
      <c r="B10459" t="s">
        <v>37834</v>
      </c>
      <c r="C10459" s="1">
        <v>4.34775185E+16</v>
      </c>
      <c r="D10459" s="1">
        <v>116159629</v>
      </c>
      <c r="E10459">
        <v>51005</v>
      </c>
      <c r="F10459" t="str">
        <f>VLOOKUP(E10459,'[1]movimento-per-comune-ambito-201'!$C$2:$D$547,2,0)</f>
        <v>Valdarno aretino</v>
      </c>
      <c r="G10459" t="s">
        <v>63032</v>
      </c>
      <c r="H10459" t="s">
        <v>52</v>
      </c>
      <c r="I10459" t="s">
        <v>37835</v>
      </c>
      <c r="J10459">
        <v>52100</v>
      </c>
      <c r="K10459" t="s">
        <v>37643</v>
      </c>
      <c r="L10459" t="str">
        <f>VLOOKUP(K10459,'[1]movimento-per-comune-ambito-201'!$B$2:$D$547,3,FALSE)</f>
        <v>Valdarno aretino</v>
      </c>
      <c r="M10459" t="s">
        <v>36240</v>
      </c>
      <c r="N10459">
        <v>0</v>
      </c>
      <c r="Q10459" t="s">
        <v>37836</v>
      </c>
    </row>
    <row r="10460" spans="1:17" x14ac:dyDescent="0.25">
      <c r="A10460">
        <v>23559</v>
      </c>
      <c r="B10460" t="s">
        <v>37837</v>
      </c>
      <c r="C10460" s="1">
        <v>4.3494717999999904E+16</v>
      </c>
      <c r="D10460" s="1">
        <v>11622271</v>
      </c>
      <c r="E10460">
        <v>51005</v>
      </c>
      <c r="F10460" t="str">
        <f>VLOOKUP(E10460,'[1]movimento-per-comune-ambito-201'!$C$2:$D$547,2,0)</f>
        <v>Valdarno aretino</v>
      </c>
      <c r="G10460" t="s">
        <v>63144</v>
      </c>
      <c r="H10460" t="s">
        <v>52</v>
      </c>
      <c r="I10460" t="s">
        <v>37838</v>
      </c>
      <c r="J10460">
        <v>52021</v>
      </c>
      <c r="K10460" t="s">
        <v>37643</v>
      </c>
      <c r="L10460" t="str">
        <f>VLOOKUP(K10460,'[1]movimento-per-comune-ambito-201'!$B$2:$D$547,3,FALSE)</f>
        <v>Valdarno aretino</v>
      </c>
      <c r="M10460" t="s">
        <v>36240</v>
      </c>
      <c r="N10460">
        <v>0</v>
      </c>
      <c r="O10460" t="s">
        <v>37839</v>
      </c>
      <c r="P10460" t="s">
        <v>37840</v>
      </c>
      <c r="Q10460">
        <v>3487811501</v>
      </c>
    </row>
    <row r="10461" spans="1:17" x14ac:dyDescent="0.25">
      <c r="A10461">
        <v>23996</v>
      </c>
      <c r="B10461" t="s">
        <v>37841</v>
      </c>
      <c r="C10461" s="1">
        <v>4.34364587E+16</v>
      </c>
      <c r="D10461" s="1">
        <v>1.16470765E+16</v>
      </c>
      <c r="E10461">
        <v>51005</v>
      </c>
      <c r="F10461" t="str">
        <f>VLOOKUP(E10461,'[1]movimento-per-comune-ambito-201'!$C$2:$D$547,2,0)</f>
        <v>Valdarno aretino</v>
      </c>
      <c r="G10461" t="s">
        <v>63065</v>
      </c>
      <c r="H10461" t="s">
        <v>52</v>
      </c>
      <c r="I10461" t="s">
        <v>37842</v>
      </c>
      <c r="J10461">
        <v>52021</v>
      </c>
      <c r="K10461" t="s">
        <v>37643</v>
      </c>
      <c r="L10461" t="str">
        <f>VLOOKUP(K10461,'[1]movimento-per-comune-ambito-201'!$B$2:$D$547,3,FALSE)</f>
        <v>Valdarno aretino</v>
      </c>
      <c r="M10461" t="s">
        <v>36240</v>
      </c>
      <c r="N10461">
        <v>0</v>
      </c>
      <c r="O10461" t="s">
        <v>37843</v>
      </c>
      <c r="P10461" t="s">
        <v>37844</v>
      </c>
      <c r="Q10461" t="s">
        <v>37845</v>
      </c>
    </row>
    <row r="10462" spans="1:17" x14ac:dyDescent="0.25">
      <c r="A10462">
        <v>24684</v>
      </c>
      <c r="B10462" t="s">
        <v>37846</v>
      </c>
      <c r="C10462" s="1">
        <v>4.3394224E+16</v>
      </c>
      <c r="D10462" s="1">
        <v>1.1584364E+16</v>
      </c>
      <c r="E10462">
        <v>51005</v>
      </c>
      <c r="F10462" t="str">
        <f>VLOOKUP(E10462,'[1]movimento-per-comune-ambito-201'!$C$2:$D$547,2,0)</f>
        <v>Valdarno aretino</v>
      </c>
      <c r="G10462" t="s">
        <v>63201</v>
      </c>
      <c r="H10462" t="s">
        <v>52</v>
      </c>
      <c r="I10462" t="s">
        <v>37847</v>
      </c>
      <c r="J10462">
        <v>52021</v>
      </c>
      <c r="K10462" t="s">
        <v>37643</v>
      </c>
      <c r="L10462" t="str">
        <f>VLOOKUP(K10462,'[1]movimento-per-comune-ambito-201'!$B$2:$D$547,3,FALSE)</f>
        <v>Valdarno aretino</v>
      </c>
      <c r="M10462" t="s">
        <v>36240</v>
      </c>
      <c r="N10462">
        <v>0</v>
      </c>
      <c r="O10462" t="s">
        <v>37848</v>
      </c>
      <c r="Q10462" t="s">
        <v>37849</v>
      </c>
    </row>
    <row r="10463" spans="1:17" x14ac:dyDescent="0.25">
      <c r="A10463">
        <v>24812</v>
      </c>
      <c r="B10463" t="s">
        <v>37850</v>
      </c>
      <c r="C10463" s="1">
        <v>4.3416338E+16</v>
      </c>
      <c r="D10463" s="1">
        <v>116035109</v>
      </c>
      <c r="E10463">
        <v>51005</v>
      </c>
      <c r="F10463" t="str">
        <f>VLOOKUP(E10463,'[1]movimento-per-comune-ambito-201'!$C$2:$D$547,2,0)</f>
        <v>Valdarno aretino</v>
      </c>
      <c r="G10463" t="s">
        <v>63023</v>
      </c>
      <c r="H10463" t="s">
        <v>52</v>
      </c>
      <c r="I10463" t="s">
        <v>37851</v>
      </c>
      <c r="J10463">
        <v>52021</v>
      </c>
      <c r="K10463" t="s">
        <v>37643</v>
      </c>
      <c r="L10463" t="str">
        <f>VLOOKUP(K10463,'[1]movimento-per-comune-ambito-201'!$B$2:$D$547,3,FALSE)</f>
        <v>Valdarno aretino</v>
      </c>
      <c r="M10463" t="s">
        <v>36240</v>
      </c>
      <c r="N10463">
        <v>0</v>
      </c>
      <c r="O10463" t="s">
        <v>37852</v>
      </c>
      <c r="P10463" t="s">
        <v>37853</v>
      </c>
      <c r="Q10463" t="s">
        <v>37854</v>
      </c>
    </row>
    <row r="10464" spans="1:17" x14ac:dyDescent="0.25">
      <c r="A10464">
        <v>7119</v>
      </c>
      <c r="B10464" t="s">
        <v>37855</v>
      </c>
      <c r="C10464" s="1">
        <v>4.3445109299999904E+16</v>
      </c>
      <c r="D10464" s="1">
        <v>1.16184901E+16</v>
      </c>
      <c r="E10464">
        <v>51005</v>
      </c>
      <c r="F10464" t="str">
        <f>VLOOKUP(E10464,'[1]movimento-per-comune-ambito-201'!$C$2:$D$547,2,0)</f>
        <v>Valdarno aretino</v>
      </c>
      <c r="G10464" t="s">
        <v>63086</v>
      </c>
      <c r="H10464" t="s">
        <v>376</v>
      </c>
      <c r="I10464" t="s">
        <v>37856</v>
      </c>
      <c r="J10464">
        <v>52020</v>
      </c>
      <c r="K10464" t="s">
        <v>37643</v>
      </c>
      <c r="L10464" t="str">
        <f>VLOOKUP(K10464,'[1]movimento-per-comune-ambito-201'!$B$2:$D$547,3,FALSE)</f>
        <v>Valdarno aretino</v>
      </c>
      <c r="M10464" t="s">
        <v>36240</v>
      </c>
      <c r="N10464">
        <v>3</v>
      </c>
      <c r="O10464" t="s">
        <v>37857</v>
      </c>
      <c r="P10464" t="s">
        <v>37858</v>
      </c>
      <c r="Q10464" t="s">
        <v>37859</v>
      </c>
    </row>
    <row r="10465" spans="1:17" x14ac:dyDescent="0.25">
      <c r="A10465">
        <v>7261</v>
      </c>
      <c r="B10465" t="s">
        <v>37860</v>
      </c>
      <c r="C10465" s="1">
        <v>434220088</v>
      </c>
      <c r="D10465" s="1">
        <v>115833628</v>
      </c>
      <c r="E10465">
        <v>51005</v>
      </c>
      <c r="F10465" t="str">
        <f>VLOOKUP(E10465,'[1]movimento-per-comune-ambito-201'!$C$2:$D$547,2,0)</f>
        <v>Valdarno aretino</v>
      </c>
      <c r="G10465" t="s">
        <v>63036</v>
      </c>
      <c r="H10465" t="s">
        <v>75</v>
      </c>
      <c r="I10465" t="s">
        <v>37861</v>
      </c>
      <c r="J10465">
        <v>52021</v>
      </c>
      <c r="K10465" t="s">
        <v>37643</v>
      </c>
      <c r="L10465" t="str">
        <f>VLOOKUP(K10465,'[1]movimento-per-comune-ambito-201'!$B$2:$D$547,3,FALSE)</f>
        <v>Valdarno aretino</v>
      </c>
      <c r="M10465" t="s">
        <v>36240</v>
      </c>
      <c r="N10465">
        <v>0</v>
      </c>
      <c r="O10465" t="s">
        <v>37862</v>
      </c>
      <c r="P10465" t="s">
        <v>37863</v>
      </c>
      <c r="Q10465" t="s">
        <v>37864</v>
      </c>
    </row>
    <row r="10466" spans="1:17" x14ac:dyDescent="0.25">
      <c r="A10466">
        <v>7265</v>
      </c>
      <c r="B10466" t="s">
        <v>37865</v>
      </c>
      <c r="C10466" s="1">
        <v>4.34780645E+16</v>
      </c>
      <c r="D10466" s="1">
        <v>1.16148931999999E+16</v>
      </c>
      <c r="E10466">
        <v>51005</v>
      </c>
      <c r="F10466" t="str">
        <f>VLOOKUP(E10466,'[1]movimento-per-comune-ambito-201'!$C$2:$D$547,2,0)</f>
        <v>Valdarno aretino</v>
      </c>
      <c r="G10466" t="s">
        <v>63146</v>
      </c>
      <c r="H10466" t="s">
        <v>75</v>
      </c>
      <c r="I10466" t="s">
        <v>37866</v>
      </c>
      <c r="J10466">
        <v>52020</v>
      </c>
      <c r="K10466" t="s">
        <v>37643</v>
      </c>
      <c r="L10466" t="str">
        <f>VLOOKUP(K10466,'[1]movimento-per-comune-ambito-201'!$B$2:$D$547,3,FALSE)</f>
        <v>Valdarno aretino</v>
      </c>
      <c r="M10466" t="s">
        <v>36240</v>
      </c>
      <c r="N10466">
        <v>0</v>
      </c>
      <c r="O10466" t="s">
        <v>37867</v>
      </c>
      <c r="P10466" t="s">
        <v>37868</v>
      </c>
      <c r="Q10466" t="s">
        <v>37690</v>
      </c>
    </row>
    <row r="10467" spans="1:17" x14ac:dyDescent="0.25">
      <c r="A10467">
        <v>7267</v>
      </c>
      <c r="B10467" t="s">
        <v>37869</v>
      </c>
      <c r="C10467" s="1">
        <v>4.34055837E+16</v>
      </c>
      <c r="D10467" s="1">
        <v>1.15448426E+16</v>
      </c>
      <c r="E10467">
        <v>51005</v>
      </c>
      <c r="F10467" t="str">
        <f>VLOOKUP(E10467,'[1]movimento-per-comune-ambito-201'!$C$2:$D$547,2,0)</f>
        <v>Valdarno aretino</v>
      </c>
      <c r="G10467" t="s">
        <v>63147</v>
      </c>
      <c r="H10467" t="s">
        <v>75</v>
      </c>
      <c r="I10467" t="s">
        <v>37682</v>
      </c>
      <c r="J10467">
        <v>52021</v>
      </c>
      <c r="K10467" t="s">
        <v>37643</v>
      </c>
      <c r="L10467" t="str">
        <f>VLOOKUP(K10467,'[1]movimento-per-comune-ambito-201'!$B$2:$D$547,3,FALSE)</f>
        <v>Valdarno aretino</v>
      </c>
      <c r="M10467" t="s">
        <v>36240</v>
      </c>
      <c r="N10467">
        <v>0</v>
      </c>
      <c r="O10467" t="s">
        <v>37870</v>
      </c>
      <c r="P10467" t="s">
        <v>37871</v>
      </c>
      <c r="Q10467" t="s">
        <v>37872</v>
      </c>
    </row>
    <row r="10468" spans="1:17" x14ac:dyDescent="0.25">
      <c r="A10468">
        <v>7271</v>
      </c>
      <c r="B10468" t="s">
        <v>37873</v>
      </c>
      <c r="C10468" s="1">
        <v>434490646</v>
      </c>
      <c r="D10468" s="1">
        <v>1.15930268E+16</v>
      </c>
      <c r="E10468">
        <v>51005</v>
      </c>
      <c r="F10468" t="str">
        <f>VLOOKUP(E10468,'[1]movimento-per-comune-ambito-201'!$C$2:$D$547,2,0)</f>
        <v>Valdarno aretino</v>
      </c>
      <c r="G10468" t="s">
        <v>63148</v>
      </c>
      <c r="H10468" t="s">
        <v>75</v>
      </c>
      <c r="I10468" t="s">
        <v>37874</v>
      </c>
      <c r="J10468">
        <v>52021</v>
      </c>
      <c r="K10468" t="s">
        <v>37643</v>
      </c>
      <c r="L10468" t="str">
        <f>VLOOKUP(K10468,'[1]movimento-per-comune-ambito-201'!$B$2:$D$547,3,FALSE)</f>
        <v>Valdarno aretino</v>
      </c>
      <c r="M10468" t="s">
        <v>36240</v>
      </c>
      <c r="N10468">
        <v>0</v>
      </c>
      <c r="O10468" t="s">
        <v>37875</v>
      </c>
      <c r="P10468" t="s">
        <v>37876</v>
      </c>
      <c r="Q10468" t="s">
        <v>37877</v>
      </c>
    </row>
    <row r="10469" spans="1:17" x14ac:dyDescent="0.25">
      <c r="A10469">
        <v>7277</v>
      </c>
      <c r="B10469" t="s">
        <v>35170</v>
      </c>
      <c r="C10469" s="1">
        <v>4.34563118E+16</v>
      </c>
      <c r="D10469" s="1">
        <v>1.16077493999999E+16</v>
      </c>
      <c r="E10469">
        <v>51005</v>
      </c>
      <c r="F10469" t="str">
        <f>VLOOKUP(E10469,'[1]movimento-per-comune-ambito-201'!$C$2:$D$547,2,0)</f>
        <v>Valdarno aretino</v>
      </c>
      <c r="G10469" t="s">
        <v>63441</v>
      </c>
      <c r="H10469" t="s">
        <v>75</v>
      </c>
      <c r="I10469" t="s">
        <v>37878</v>
      </c>
      <c r="J10469">
        <v>52021</v>
      </c>
      <c r="K10469" t="s">
        <v>37643</v>
      </c>
      <c r="L10469" t="str">
        <f>VLOOKUP(K10469,'[1]movimento-per-comune-ambito-201'!$B$2:$D$547,3,FALSE)</f>
        <v>Valdarno aretino</v>
      </c>
      <c r="M10469" t="s">
        <v>36240</v>
      </c>
      <c r="N10469">
        <v>0</v>
      </c>
      <c r="O10469" t="s">
        <v>37879</v>
      </c>
      <c r="P10469" t="s">
        <v>37880</v>
      </c>
      <c r="Q10469" t="s">
        <v>37881</v>
      </c>
    </row>
    <row r="10470" spans="1:17" x14ac:dyDescent="0.25">
      <c r="A10470">
        <v>7280</v>
      </c>
      <c r="B10470" t="s">
        <v>6882</v>
      </c>
      <c r="C10470" s="1">
        <v>433947121</v>
      </c>
      <c r="D10470" s="1">
        <v>115833216</v>
      </c>
      <c r="E10470">
        <v>51005</v>
      </c>
      <c r="F10470" t="str">
        <f>VLOOKUP(E10470,'[1]movimento-per-comune-ambito-201'!$C$2:$D$547,2,0)</f>
        <v>Valdarno aretino</v>
      </c>
      <c r="G10470" t="s">
        <v>63442</v>
      </c>
      <c r="H10470" t="s">
        <v>75</v>
      </c>
      <c r="I10470" t="s">
        <v>37882</v>
      </c>
      <c r="J10470">
        <v>52021</v>
      </c>
      <c r="K10470" t="s">
        <v>37643</v>
      </c>
      <c r="L10470" t="str">
        <f>VLOOKUP(K10470,'[1]movimento-per-comune-ambito-201'!$B$2:$D$547,3,FALSE)</f>
        <v>Valdarno aretino</v>
      </c>
      <c r="M10470" t="s">
        <v>36240</v>
      </c>
      <c r="N10470">
        <v>0</v>
      </c>
      <c r="O10470" t="s">
        <v>37883</v>
      </c>
      <c r="P10470" t="s">
        <v>37705</v>
      </c>
      <c r="Q10470">
        <v>3494213524</v>
      </c>
    </row>
    <row r="10471" spans="1:17" x14ac:dyDescent="0.25">
      <c r="A10471">
        <v>7283</v>
      </c>
      <c r="B10471" t="s">
        <v>37884</v>
      </c>
      <c r="C10471" s="1">
        <v>4.3404359399999904E+16</v>
      </c>
      <c r="D10471" s="1">
        <v>115451099</v>
      </c>
      <c r="E10471">
        <v>51005</v>
      </c>
      <c r="F10471" t="str">
        <f>VLOOKUP(E10471,'[1]movimento-per-comune-ambito-201'!$C$2:$D$547,2,0)</f>
        <v>Valdarno aretino</v>
      </c>
      <c r="G10471" t="s">
        <v>63363</v>
      </c>
      <c r="H10471" t="s">
        <v>75</v>
      </c>
      <c r="I10471" t="s">
        <v>37885</v>
      </c>
      <c r="J10471">
        <v>52021</v>
      </c>
      <c r="K10471" t="s">
        <v>37643</v>
      </c>
      <c r="L10471" t="str">
        <f>VLOOKUP(K10471,'[1]movimento-per-comune-ambito-201'!$B$2:$D$547,3,FALSE)</f>
        <v>Valdarno aretino</v>
      </c>
      <c r="M10471" t="s">
        <v>36240</v>
      </c>
      <c r="N10471">
        <v>0</v>
      </c>
      <c r="Q10471" t="s">
        <v>37886</v>
      </c>
    </row>
    <row r="10472" spans="1:17" x14ac:dyDescent="0.25">
      <c r="A10472">
        <v>7287</v>
      </c>
      <c r="B10472" t="s">
        <v>37887</v>
      </c>
      <c r="C10472" s="1">
        <v>4.34709704155454E+16</v>
      </c>
      <c r="D10472" s="1">
        <v>1.16209368735717E+16</v>
      </c>
      <c r="E10472">
        <v>51005</v>
      </c>
      <c r="F10472" t="str">
        <f>VLOOKUP(E10472,'[1]movimento-per-comune-ambito-201'!$C$2:$D$547,2,0)</f>
        <v>Valdarno aretino</v>
      </c>
      <c r="G10472" t="s">
        <v>63364</v>
      </c>
      <c r="H10472" t="s">
        <v>75</v>
      </c>
      <c r="I10472" t="s">
        <v>37888</v>
      </c>
      <c r="J10472">
        <v>52021</v>
      </c>
      <c r="K10472" t="s">
        <v>37643</v>
      </c>
      <c r="L10472" t="str">
        <f>VLOOKUP(K10472,'[1]movimento-per-comune-ambito-201'!$B$2:$D$547,3,FALSE)</f>
        <v>Valdarno aretino</v>
      </c>
      <c r="M10472" t="s">
        <v>36240</v>
      </c>
      <c r="N10472">
        <v>0</v>
      </c>
      <c r="O10472" t="s">
        <v>37889</v>
      </c>
      <c r="Q10472" t="s">
        <v>37890</v>
      </c>
    </row>
    <row r="10473" spans="1:17" x14ac:dyDescent="0.25">
      <c r="A10473">
        <v>14108</v>
      </c>
      <c r="B10473" t="s">
        <v>37891</v>
      </c>
      <c r="C10473" s="1">
        <v>4.34055837E+16</v>
      </c>
      <c r="D10473" s="1">
        <v>1.15448426E+16</v>
      </c>
      <c r="E10473">
        <v>51005</v>
      </c>
      <c r="F10473" t="str">
        <f>VLOOKUP(E10473,'[1]movimento-per-comune-ambito-201'!$C$2:$D$547,2,0)</f>
        <v>Valdarno aretino</v>
      </c>
      <c r="G10473" t="s">
        <v>63448</v>
      </c>
      <c r="H10473" t="s">
        <v>75</v>
      </c>
      <c r="I10473" t="s">
        <v>37892</v>
      </c>
      <c r="J10473">
        <v>52021</v>
      </c>
      <c r="K10473" t="s">
        <v>37643</v>
      </c>
      <c r="L10473" t="str">
        <f>VLOOKUP(K10473,'[1]movimento-per-comune-ambito-201'!$B$2:$D$547,3,FALSE)</f>
        <v>Valdarno aretino</v>
      </c>
      <c r="M10473" t="s">
        <v>36240</v>
      </c>
      <c r="N10473">
        <v>0</v>
      </c>
      <c r="Q10473" t="s">
        <v>37893</v>
      </c>
    </row>
    <row r="10474" spans="1:17" x14ac:dyDescent="0.25">
      <c r="A10474">
        <v>15296</v>
      </c>
      <c r="B10474" t="s">
        <v>37894</v>
      </c>
      <c r="C10474" s="1">
        <v>4.34775185E+16</v>
      </c>
      <c r="D10474" s="1">
        <v>116159629</v>
      </c>
      <c r="E10474">
        <v>51005</v>
      </c>
      <c r="F10474" t="str">
        <f>VLOOKUP(E10474,'[1]movimento-per-comune-ambito-201'!$C$2:$D$547,2,0)</f>
        <v>Valdarno aretino</v>
      </c>
      <c r="G10474" t="s">
        <v>63366</v>
      </c>
      <c r="H10474" t="s">
        <v>75</v>
      </c>
      <c r="I10474" t="s">
        <v>37895</v>
      </c>
      <c r="J10474">
        <v>52021</v>
      </c>
      <c r="K10474" t="s">
        <v>37643</v>
      </c>
      <c r="L10474" t="str">
        <f>VLOOKUP(K10474,'[1]movimento-per-comune-ambito-201'!$B$2:$D$547,3,FALSE)</f>
        <v>Valdarno aretino</v>
      </c>
      <c r="M10474" t="s">
        <v>36240</v>
      </c>
      <c r="N10474">
        <v>0</v>
      </c>
      <c r="O10474" t="s">
        <v>37896</v>
      </c>
      <c r="P10474" t="s">
        <v>37897</v>
      </c>
      <c r="Q10474">
        <v>3489013054</v>
      </c>
    </row>
    <row r="10475" spans="1:17" x14ac:dyDescent="0.25">
      <c r="A10475">
        <v>23424</v>
      </c>
      <c r="B10475" t="s">
        <v>37898</v>
      </c>
      <c r="C10475" s="1">
        <v>4.3446080899999904E+16</v>
      </c>
      <c r="D10475" s="1">
        <v>1.16192040999999E+16</v>
      </c>
      <c r="E10475">
        <v>51005</v>
      </c>
      <c r="F10475" t="str">
        <f>VLOOKUP(E10475,'[1]movimento-per-comune-ambito-201'!$C$2:$D$547,2,0)</f>
        <v>Valdarno aretino</v>
      </c>
      <c r="G10475" t="s">
        <v>63451</v>
      </c>
      <c r="H10475" t="s">
        <v>75</v>
      </c>
      <c r="I10475" t="s">
        <v>37899</v>
      </c>
      <c r="J10475">
        <v>52021</v>
      </c>
      <c r="K10475" t="s">
        <v>37643</v>
      </c>
      <c r="L10475" t="str">
        <f>VLOOKUP(K10475,'[1]movimento-per-comune-ambito-201'!$B$2:$D$547,3,FALSE)</f>
        <v>Valdarno aretino</v>
      </c>
      <c r="M10475" t="s">
        <v>36240</v>
      </c>
      <c r="N10475">
        <v>0</v>
      </c>
      <c r="O10475" t="s">
        <v>37900</v>
      </c>
      <c r="Q10475" t="s">
        <v>37901</v>
      </c>
    </row>
    <row r="10476" spans="1:17" x14ac:dyDescent="0.25">
      <c r="A10476">
        <v>23566</v>
      </c>
      <c r="B10476" t="s">
        <v>37902</v>
      </c>
      <c r="C10476" s="1">
        <v>4.3405757E+16</v>
      </c>
      <c r="D10476" s="1">
        <v>11593028</v>
      </c>
      <c r="E10476">
        <v>51005</v>
      </c>
      <c r="F10476" t="str">
        <f>VLOOKUP(E10476,'[1]movimento-per-comune-ambito-201'!$C$2:$D$547,2,0)</f>
        <v>Valdarno aretino</v>
      </c>
      <c r="G10476" t="s">
        <v>63452</v>
      </c>
      <c r="H10476" t="s">
        <v>75</v>
      </c>
      <c r="I10476" t="s">
        <v>37903</v>
      </c>
      <c r="J10476">
        <v>52021</v>
      </c>
      <c r="K10476" t="s">
        <v>37643</v>
      </c>
      <c r="L10476" t="str">
        <f>VLOOKUP(K10476,'[1]movimento-per-comune-ambito-201'!$B$2:$D$547,3,FALSE)</f>
        <v>Valdarno aretino</v>
      </c>
      <c r="M10476" t="s">
        <v>36240</v>
      </c>
      <c r="N10476">
        <v>0</v>
      </c>
      <c r="O10476" t="s">
        <v>37904</v>
      </c>
      <c r="P10476" t="s">
        <v>37905</v>
      </c>
      <c r="Q10476" t="s">
        <v>37906</v>
      </c>
    </row>
    <row r="10477" spans="1:17" x14ac:dyDescent="0.25">
      <c r="A10477">
        <v>24183</v>
      </c>
      <c r="B10477" t="s">
        <v>37907</v>
      </c>
      <c r="C10477" s="1">
        <v>4.3424481999999904E+16</v>
      </c>
      <c r="D10477" s="1">
        <v>11601963</v>
      </c>
      <c r="E10477">
        <v>51005</v>
      </c>
      <c r="F10477" t="str">
        <f>VLOOKUP(E10477,'[1]movimento-per-comune-ambito-201'!$C$2:$D$547,2,0)</f>
        <v>Valdarno aretino</v>
      </c>
      <c r="G10477" t="s">
        <v>63453</v>
      </c>
      <c r="H10477" t="s">
        <v>75</v>
      </c>
      <c r="I10477" t="s">
        <v>37908</v>
      </c>
      <c r="J10477">
        <v>52021</v>
      </c>
      <c r="K10477" t="s">
        <v>37643</v>
      </c>
      <c r="L10477" t="str">
        <f>VLOOKUP(K10477,'[1]movimento-per-comune-ambito-201'!$B$2:$D$547,3,FALSE)</f>
        <v>Valdarno aretino</v>
      </c>
      <c r="M10477" t="s">
        <v>36240</v>
      </c>
      <c r="N10477">
        <v>0</v>
      </c>
      <c r="O10477" t="s">
        <v>37808</v>
      </c>
      <c r="Q10477">
        <v>3398122909</v>
      </c>
    </row>
    <row r="10478" spans="1:17" x14ac:dyDescent="0.25">
      <c r="A10478">
        <v>24365</v>
      </c>
      <c r="B10478" t="s">
        <v>37909</v>
      </c>
      <c r="C10478" s="1">
        <v>434056839</v>
      </c>
      <c r="D10478" s="1">
        <v>1.15447735999999E+16</v>
      </c>
      <c r="E10478">
        <v>51005</v>
      </c>
      <c r="F10478" t="str">
        <f>VLOOKUP(E10478,'[1]movimento-per-comune-ambito-201'!$C$2:$D$547,2,0)</f>
        <v>Valdarno aretino</v>
      </c>
      <c r="G10478" t="s">
        <v>63454</v>
      </c>
      <c r="H10478" t="s">
        <v>75</v>
      </c>
      <c r="I10478" t="s">
        <v>37910</v>
      </c>
      <c r="J10478">
        <v>52021</v>
      </c>
      <c r="K10478" t="s">
        <v>37643</v>
      </c>
      <c r="L10478" t="str">
        <f>VLOOKUP(K10478,'[1]movimento-per-comune-ambito-201'!$B$2:$D$547,3,FALSE)</f>
        <v>Valdarno aretino</v>
      </c>
      <c r="M10478" t="s">
        <v>36240</v>
      </c>
      <c r="N10478">
        <v>0</v>
      </c>
      <c r="O10478" t="s">
        <v>37911</v>
      </c>
      <c r="P10478" t="s">
        <v>37912</v>
      </c>
      <c r="Q10478" t="s">
        <v>37913</v>
      </c>
    </row>
    <row r="10479" spans="1:17" x14ac:dyDescent="0.25">
      <c r="A10479">
        <v>24568</v>
      </c>
      <c r="B10479" t="s">
        <v>37914</v>
      </c>
      <c r="C10479" s="1">
        <v>4.33739891E+16</v>
      </c>
      <c r="D10479" s="1">
        <v>115928491</v>
      </c>
      <c r="E10479">
        <v>51005</v>
      </c>
      <c r="F10479" t="str">
        <f>VLOOKUP(E10479,'[1]movimento-per-comune-ambito-201'!$C$2:$D$547,2,0)</f>
        <v>Valdarno aretino</v>
      </c>
      <c r="G10479" t="s">
        <v>63455</v>
      </c>
      <c r="H10479" t="s">
        <v>75</v>
      </c>
      <c r="I10479" t="s">
        <v>37915</v>
      </c>
      <c r="J10479">
        <v>52021</v>
      </c>
      <c r="K10479" t="s">
        <v>37643</v>
      </c>
      <c r="L10479" t="str">
        <f>VLOOKUP(K10479,'[1]movimento-per-comune-ambito-201'!$B$2:$D$547,3,FALSE)</f>
        <v>Valdarno aretino</v>
      </c>
      <c r="M10479" t="s">
        <v>36240</v>
      </c>
      <c r="N10479">
        <v>0</v>
      </c>
      <c r="O10479" t="s">
        <v>37916</v>
      </c>
      <c r="Q10479" t="s">
        <v>37917</v>
      </c>
    </row>
    <row r="10480" spans="1:17" x14ac:dyDescent="0.25">
      <c r="A10480">
        <v>21603</v>
      </c>
      <c r="B10480" t="s">
        <v>37918</v>
      </c>
      <c r="C10480" s="1">
        <v>4.344617E+16</v>
      </c>
      <c r="D10480" s="1">
        <v>11598295</v>
      </c>
      <c r="E10480">
        <v>51005</v>
      </c>
      <c r="F10480" t="str">
        <f>VLOOKUP(E10480,'[1]movimento-per-comune-ambito-201'!$C$2:$D$547,2,0)</f>
        <v>Valdarno aretino</v>
      </c>
      <c r="G10480" t="s">
        <v>63716</v>
      </c>
      <c r="H10480" t="s">
        <v>2610</v>
      </c>
      <c r="I10480" t="s">
        <v>37919</v>
      </c>
      <c r="J10480">
        <v>52021</v>
      </c>
      <c r="K10480" t="s">
        <v>37643</v>
      </c>
      <c r="L10480" t="str">
        <f>VLOOKUP(K10480,'[1]movimento-per-comune-ambito-201'!$B$2:$D$547,3,FALSE)</f>
        <v>Valdarno aretino</v>
      </c>
      <c r="M10480" t="s">
        <v>36240</v>
      </c>
      <c r="N10480">
        <v>2</v>
      </c>
      <c r="O10480" t="s">
        <v>37920</v>
      </c>
      <c r="P10480" t="s">
        <v>37921</v>
      </c>
      <c r="Q10480" t="s">
        <v>37922</v>
      </c>
    </row>
    <row r="10481" spans="1:17" x14ac:dyDescent="0.25">
      <c r="A10481">
        <v>18771</v>
      </c>
      <c r="B10481" t="s">
        <v>37923</v>
      </c>
      <c r="C10481" s="1">
        <v>4.3500533699999904E+16</v>
      </c>
      <c r="D10481" s="1">
        <v>1.16152554E+16</v>
      </c>
      <c r="E10481">
        <v>51005</v>
      </c>
      <c r="F10481" t="str">
        <f>VLOOKUP(E10481,'[1]movimento-per-comune-ambito-201'!$C$2:$D$547,2,0)</f>
        <v>Valdarno aretino</v>
      </c>
      <c r="G10481" t="s">
        <v>63251</v>
      </c>
      <c r="H10481" t="s">
        <v>1598</v>
      </c>
      <c r="I10481" t="s">
        <v>37924</v>
      </c>
      <c r="J10481">
        <v>52021</v>
      </c>
      <c r="K10481" t="s">
        <v>37643</v>
      </c>
      <c r="L10481" t="str">
        <f>VLOOKUP(K10481,'[1]movimento-per-comune-ambito-201'!$B$2:$D$547,3,FALSE)</f>
        <v>Valdarno aretino</v>
      </c>
      <c r="M10481" t="s">
        <v>36240</v>
      </c>
      <c r="N10481">
        <v>2</v>
      </c>
      <c r="O10481" t="s">
        <v>37925</v>
      </c>
      <c r="P10481" t="s">
        <v>37926</v>
      </c>
      <c r="Q10481" t="s">
        <v>37927</v>
      </c>
    </row>
    <row r="10482" spans="1:17" x14ac:dyDescent="0.25">
      <c r="A10482">
        <v>6383</v>
      </c>
      <c r="B10482" t="s">
        <v>14722</v>
      </c>
      <c r="C10482" s="1">
        <v>4.3534657E+16</v>
      </c>
      <c r="D10482" s="1">
        <v>118035896</v>
      </c>
      <c r="E10482">
        <v>51006</v>
      </c>
      <c r="F10482" t="str">
        <f>VLOOKUP(E10482,'[1]movimento-per-comune-ambito-201'!$C$2:$D$547,2,0)</f>
        <v>Arezzo</v>
      </c>
      <c r="G10482" t="s">
        <v>63131</v>
      </c>
      <c r="H10482" t="s">
        <v>15</v>
      </c>
      <c r="I10482" t="s">
        <v>37928</v>
      </c>
      <c r="J10482">
        <v>52010</v>
      </c>
      <c r="K10482" t="s">
        <v>37929</v>
      </c>
      <c r="L10482" t="str">
        <f>VLOOKUP(K10482,'[1]movimento-per-comune-ambito-201'!$B$2:$D$547,3,FALSE)</f>
        <v>Arezzo</v>
      </c>
      <c r="M10482" t="s">
        <v>36240</v>
      </c>
      <c r="N10482">
        <v>0</v>
      </c>
      <c r="O10482" t="s">
        <v>37930</v>
      </c>
      <c r="Q10482" t="s">
        <v>37931</v>
      </c>
    </row>
    <row r="10483" spans="1:17" x14ac:dyDescent="0.25">
      <c r="A10483">
        <v>6385</v>
      </c>
      <c r="B10483" t="s">
        <v>37932</v>
      </c>
      <c r="C10483" s="1">
        <v>4.3569865999999904E+16</v>
      </c>
      <c r="D10483" s="1">
        <v>11866892</v>
      </c>
      <c r="E10483">
        <v>51006</v>
      </c>
      <c r="F10483" t="str">
        <f>VLOOKUP(E10483,'[1]movimento-per-comune-ambito-201'!$C$2:$D$547,2,0)</f>
        <v>Arezzo</v>
      </c>
      <c r="G10483" t="s">
        <v>63014</v>
      </c>
      <c r="H10483" t="s">
        <v>15</v>
      </c>
      <c r="I10483" t="s">
        <v>37933</v>
      </c>
      <c r="J10483">
        <v>52010</v>
      </c>
      <c r="K10483" t="s">
        <v>37929</v>
      </c>
      <c r="L10483" t="str">
        <f>VLOOKUP(K10483,'[1]movimento-per-comune-ambito-201'!$B$2:$D$547,3,FALSE)</f>
        <v>Arezzo</v>
      </c>
      <c r="M10483" t="s">
        <v>36240</v>
      </c>
      <c r="N10483">
        <v>4</v>
      </c>
      <c r="Q10483" t="s">
        <v>37934</v>
      </c>
    </row>
    <row r="10484" spans="1:17" x14ac:dyDescent="0.25">
      <c r="A10484">
        <v>6386</v>
      </c>
      <c r="B10484" t="s">
        <v>14245</v>
      </c>
      <c r="C10484" s="1">
        <v>435726662</v>
      </c>
      <c r="D10484" s="1">
        <v>1.18230523E+16</v>
      </c>
      <c r="E10484">
        <v>51006</v>
      </c>
      <c r="F10484" t="str">
        <f>VLOOKUP(E10484,'[1]movimento-per-comune-ambito-201'!$C$2:$D$547,2,0)</f>
        <v>Arezzo</v>
      </c>
      <c r="G10484" t="s">
        <v>63029</v>
      </c>
      <c r="H10484" t="s">
        <v>15</v>
      </c>
      <c r="I10484" t="s">
        <v>37935</v>
      </c>
      <c r="J10484">
        <v>52010</v>
      </c>
      <c r="K10484" t="s">
        <v>37929</v>
      </c>
      <c r="L10484" t="str">
        <f>VLOOKUP(K10484,'[1]movimento-per-comune-ambito-201'!$B$2:$D$547,3,FALSE)</f>
        <v>Arezzo</v>
      </c>
      <c r="M10484" t="s">
        <v>36240</v>
      </c>
      <c r="N10484">
        <v>4</v>
      </c>
      <c r="O10484" t="s">
        <v>37936</v>
      </c>
      <c r="P10484" t="s">
        <v>37937</v>
      </c>
      <c r="Q10484" t="s">
        <v>37938</v>
      </c>
    </row>
    <row r="10485" spans="1:17" x14ac:dyDescent="0.25">
      <c r="A10485">
        <v>6387</v>
      </c>
      <c r="B10485" t="s">
        <v>31865</v>
      </c>
      <c r="C10485" s="1">
        <v>4.3569865999999904E+16</v>
      </c>
      <c r="D10485" s="1">
        <v>11866892</v>
      </c>
      <c r="E10485">
        <v>51006</v>
      </c>
      <c r="F10485" t="str">
        <f>VLOOKUP(E10485,'[1]movimento-per-comune-ambito-201'!$C$2:$D$547,2,0)</f>
        <v>Arezzo</v>
      </c>
      <c r="G10485" t="s">
        <v>63030</v>
      </c>
      <c r="H10485" t="s">
        <v>15</v>
      </c>
      <c r="I10485" t="s">
        <v>37939</v>
      </c>
      <c r="J10485">
        <v>52010</v>
      </c>
      <c r="K10485" t="s">
        <v>37929</v>
      </c>
      <c r="L10485" t="str">
        <f>VLOOKUP(K10485,'[1]movimento-per-comune-ambito-201'!$B$2:$D$547,3,FALSE)</f>
        <v>Arezzo</v>
      </c>
      <c r="M10485" t="s">
        <v>36240</v>
      </c>
      <c r="N10485">
        <v>0</v>
      </c>
      <c r="O10485" t="s">
        <v>37940</v>
      </c>
      <c r="P10485" t="s">
        <v>37941</v>
      </c>
      <c r="Q10485" t="s">
        <v>37942</v>
      </c>
    </row>
    <row r="10486" spans="1:17" x14ac:dyDescent="0.25">
      <c r="A10486">
        <v>6389</v>
      </c>
      <c r="B10486" t="s">
        <v>37943</v>
      </c>
      <c r="C10486" s="1">
        <v>4.3570628399999904E+16</v>
      </c>
      <c r="D10486" s="1">
        <v>1.18425965E+16</v>
      </c>
      <c r="E10486">
        <v>51006</v>
      </c>
      <c r="F10486" t="str">
        <f>VLOOKUP(E10486,'[1]movimento-per-comune-ambito-201'!$C$2:$D$547,2,0)</f>
        <v>Arezzo</v>
      </c>
      <c r="G10486" t="s">
        <v>63132</v>
      </c>
      <c r="H10486" t="s">
        <v>15</v>
      </c>
      <c r="I10486" t="s">
        <v>37944</v>
      </c>
      <c r="J10486">
        <v>52010</v>
      </c>
      <c r="K10486" t="s">
        <v>37929</v>
      </c>
      <c r="L10486" t="str">
        <f>VLOOKUP(K10486,'[1]movimento-per-comune-ambito-201'!$B$2:$D$547,3,FALSE)</f>
        <v>Arezzo</v>
      </c>
      <c r="M10486" t="s">
        <v>36240</v>
      </c>
      <c r="N10486">
        <v>3</v>
      </c>
      <c r="O10486" t="s">
        <v>37945</v>
      </c>
      <c r="P10486" t="s">
        <v>37946</v>
      </c>
      <c r="Q10486" t="s">
        <v>37947</v>
      </c>
    </row>
    <row r="10487" spans="1:17" x14ac:dyDescent="0.25">
      <c r="A10487">
        <v>6390</v>
      </c>
      <c r="B10487" t="s">
        <v>37948</v>
      </c>
      <c r="C10487" s="1">
        <v>4.358946E+16</v>
      </c>
      <c r="D10487" s="1">
        <v>1.18683201999999E+16</v>
      </c>
      <c r="E10487">
        <v>51006</v>
      </c>
      <c r="F10487" t="str">
        <f>VLOOKUP(E10487,'[1]movimento-per-comune-ambito-201'!$C$2:$D$547,2,0)</f>
        <v>Arezzo</v>
      </c>
      <c r="G10487" t="s">
        <v>63133</v>
      </c>
      <c r="H10487" t="s">
        <v>15</v>
      </c>
      <c r="I10487" t="s">
        <v>37949</v>
      </c>
      <c r="J10487">
        <v>52010</v>
      </c>
      <c r="K10487" t="s">
        <v>37929</v>
      </c>
      <c r="L10487" t="str">
        <f>VLOOKUP(K10487,'[1]movimento-per-comune-ambito-201'!$B$2:$D$547,3,FALSE)</f>
        <v>Arezzo</v>
      </c>
      <c r="M10487" t="s">
        <v>36240</v>
      </c>
      <c r="N10487">
        <v>5</v>
      </c>
      <c r="O10487" t="s">
        <v>37950</v>
      </c>
      <c r="P10487" t="s">
        <v>37951</v>
      </c>
      <c r="Q10487">
        <v>3387401265</v>
      </c>
    </row>
    <row r="10488" spans="1:17" x14ac:dyDescent="0.25">
      <c r="A10488">
        <v>6392</v>
      </c>
      <c r="B10488" t="s">
        <v>37952</v>
      </c>
      <c r="C10488" s="1">
        <v>4.3569865999999904E+16</v>
      </c>
      <c r="D10488" s="1">
        <v>11866892</v>
      </c>
      <c r="E10488">
        <v>51006</v>
      </c>
      <c r="F10488" t="str">
        <f>VLOOKUP(E10488,'[1]movimento-per-comune-ambito-201'!$C$2:$D$547,2,0)</f>
        <v>Arezzo</v>
      </c>
      <c r="G10488" t="s">
        <v>63016</v>
      </c>
      <c r="H10488" t="s">
        <v>15</v>
      </c>
      <c r="I10488" t="s">
        <v>37953</v>
      </c>
      <c r="J10488">
        <v>52010</v>
      </c>
      <c r="K10488" t="s">
        <v>37929</v>
      </c>
      <c r="L10488" t="str">
        <f>VLOOKUP(K10488,'[1]movimento-per-comune-ambito-201'!$B$2:$D$547,3,FALSE)</f>
        <v>Arezzo</v>
      </c>
      <c r="M10488" t="s">
        <v>36240</v>
      </c>
      <c r="N10488">
        <v>0</v>
      </c>
      <c r="O10488" t="s">
        <v>37954</v>
      </c>
      <c r="P10488" t="s">
        <v>37955</v>
      </c>
      <c r="Q10488">
        <v>3334853431</v>
      </c>
    </row>
    <row r="10489" spans="1:17" x14ac:dyDescent="0.25">
      <c r="A10489">
        <v>19893</v>
      </c>
      <c r="B10489" t="s">
        <v>37956</v>
      </c>
      <c r="C10489" s="1">
        <v>4.3521591E+16</v>
      </c>
      <c r="D10489" s="1">
        <v>1.1832641E+16</v>
      </c>
      <c r="E10489">
        <v>51006</v>
      </c>
      <c r="F10489" t="str">
        <f>VLOOKUP(E10489,'[1]movimento-per-comune-ambito-201'!$C$2:$D$547,2,0)</f>
        <v>Arezzo</v>
      </c>
      <c r="G10489" t="s">
        <v>63468</v>
      </c>
      <c r="H10489" t="s">
        <v>15</v>
      </c>
      <c r="I10489" t="s">
        <v>37957</v>
      </c>
      <c r="J10489">
        <v>52010</v>
      </c>
      <c r="K10489" t="s">
        <v>37929</v>
      </c>
      <c r="L10489" t="str">
        <f>VLOOKUP(K10489,'[1]movimento-per-comune-ambito-201'!$B$2:$D$547,3,FALSE)</f>
        <v>Arezzo</v>
      </c>
      <c r="M10489" t="s">
        <v>36240</v>
      </c>
      <c r="N10489">
        <v>3</v>
      </c>
      <c r="O10489" t="s">
        <v>37958</v>
      </c>
      <c r="P10489" t="s">
        <v>37959</v>
      </c>
      <c r="Q10489" t="s">
        <v>37960</v>
      </c>
    </row>
    <row r="10490" spans="1:17" x14ac:dyDescent="0.25">
      <c r="A10490">
        <v>20718</v>
      </c>
      <c r="B10490" t="s">
        <v>37961</v>
      </c>
      <c r="C10490" s="1">
        <v>4.35653032E+16</v>
      </c>
      <c r="D10490" s="1">
        <v>118591239</v>
      </c>
      <c r="E10490">
        <v>51006</v>
      </c>
      <c r="F10490" t="str">
        <f>VLOOKUP(E10490,'[1]movimento-per-comune-ambito-201'!$C$2:$D$547,2,0)</f>
        <v>Arezzo</v>
      </c>
      <c r="G10490" t="s">
        <v>63469</v>
      </c>
      <c r="H10490" t="s">
        <v>15</v>
      </c>
      <c r="I10490" t="s">
        <v>37962</v>
      </c>
      <c r="J10490">
        <v>52010</v>
      </c>
      <c r="K10490" t="s">
        <v>37929</v>
      </c>
      <c r="L10490" t="str">
        <f>VLOOKUP(K10490,'[1]movimento-per-comune-ambito-201'!$B$2:$D$547,3,FALSE)</f>
        <v>Arezzo</v>
      </c>
      <c r="M10490" t="s">
        <v>36240</v>
      </c>
      <c r="N10490">
        <v>0</v>
      </c>
      <c r="Q10490" t="s">
        <v>37963</v>
      </c>
    </row>
    <row r="10491" spans="1:17" x14ac:dyDescent="0.25">
      <c r="A10491">
        <v>21951</v>
      </c>
      <c r="B10491" t="s">
        <v>37964</v>
      </c>
      <c r="C10491" s="1">
        <v>4.35653032E+16</v>
      </c>
      <c r="D10491" s="1">
        <v>118591239</v>
      </c>
      <c r="E10491">
        <v>51006</v>
      </c>
      <c r="F10491" t="str">
        <f>VLOOKUP(E10491,'[1]movimento-per-comune-ambito-201'!$C$2:$D$547,2,0)</f>
        <v>Arezzo</v>
      </c>
      <c r="G10491" t="s">
        <v>63341</v>
      </c>
      <c r="H10491" t="s">
        <v>15</v>
      </c>
      <c r="I10491" t="s">
        <v>37965</v>
      </c>
      <c r="J10491">
        <v>52010</v>
      </c>
      <c r="K10491" t="s">
        <v>37929</v>
      </c>
      <c r="L10491" t="str">
        <f>VLOOKUP(K10491,'[1]movimento-per-comune-ambito-201'!$B$2:$D$547,3,FALSE)</f>
        <v>Arezzo</v>
      </c>
      <c r="M10491" t="s">
        <v>36240</v>
      </c>
      <c r="N10491">
        <v>4</v>
      </c>
      <c r="O10491" t="s">
        <v>37966</v>
      </c>
      <c r="P10491" t="s">
        <v>37967</v>
      </c>
      <c r="Q10491" t="s">
        <v>37968</v>
      </c>
    </row>
    <row r="10492" spans="1:17" x14ac:dyDescent="0.25">
      <c r="A10492">
        <v>23131</v>
      </c>
      <c r="B10492" t="s">
        <v>37969</v>
      </c>
      <c r="C10492" s="1">
        <v>435212413</v>
      </c>
      <c r="D10492" s="1">
        <v>1.18352748E+16</v>
      </c>
      <c r="E10492">
        <v>51006</v>
      </c>
      <c r="F10492" t="str">
        <f>VLOOKUP(E10492,'[1]movimento-per-comune-ambito-201'!$C$2:$D$547,2,0)</f>
        <v>Arezzo</v>
      </c>
      <c r="G10492" t="s">
        <v>63342</v>
      </c>
      <c r="H10492" t="s">
        <v>15</v>
      </c>
      <c r="I10492" t="s">
        <v>37970</v>
      </c>
      <c r="J10492">
        <v>52010</v>
      </c>
      <c r="K10492" t="s">
        <v>37929</v>
      </c>
      <c r="L10492" t="str">
        <f>VLOOKUP(K10492,'[1]movimento-per-comune-ambito-201'!$B$2:$D$547,3,FALSE)</f>
        <v>Arezzo</v>
      </c>
      <c r="M10492" t="s">
        <v>36240</v>
      </c>
      <c r="N10492">
        <v>3</v>
      </c>
      <c r="O10492" t="s">
        <v>37971</v>
      </c>
      <c r="P10492" t="s">
        <v>37972</v>
      </c>
      <c r="Q10492" t="s">
        <v>37973</v>
      </c>
    </row>
    <row r="10493" spans="1:17" x14ac:dyDescent="0.25">
      <c r="A10493">
        <v>6195</v>
      </c>
      <c r="B10493" t="s">
        <v>37974</v>
      </c>
      <c r="C10493" s="1">
        <v>4.3562889599999904E+16</v>
      </c>
      <c r="D10493" s="1">
        <v>118593264</v>
      </c>
      <c r="E10493">
        <v>51006</v>
      </c>
      <c r="F10493" t="str">
        <f>VLOOKUP(E10493,'[1]movimento-per-comune-ambito-201'!$C$2:$D$547,2,0)</f>
        <v>Arezzo</v>
      </c>
      <c r="G10493" t="s">
        <v>63032</v>
      </c>
      <c r="H10493" t="s">
        <v>52</v>
      </c>
      <c r="I10493" t="s">
        <v>37975</v>
      </c>
      <c r="J10493">
        <v>52010</v>
      </c>
      <c r="K10493" t="s">
        <v>37929</v>
      </c>
      <c r="L10493" t="str">
        <f>VLOOKUP(K10493,'[1]movimento-per-comune-ambito-201'!$B$2:$D$547,3,FALSE)</f>
        <v>Arezzo</v>
      </c>
      <c r="M10493" t="s">
        <v>36240</v>
      </c>
      <c r="N10493">
        <v>0</v>
      </c>
      <c r="O10493" t="s">
        <v>37976</v>
      </c>
      <c r="Q10493">
        <v>3351986845</v>
      </c>
    </row>
    <row r="10494" spans="1:17" x14ac:dyDescent="0.25">
      <c r="A10494">
        <v>22947</v>
      </c>
      <c r="B10494" t="s">
        <v>37977</v>
      </c>
      <c r="C10494" s="1">
        <v>435598223</v>
      </c>
      <c r="D10494" s="1">
        <v>118466173</v>
      </c>
      <c r="E10494">
        <v>51006</v>
      </c>
      <c r="F10494" t="str">
        <f>VLOOKUP(E10494,'[1]movimento-per-comune-ambito-201'!$C$2:$D$547,2,0)</f>
        <v>Arezzo</v>
      </c>
      <c r="G10494" t="s">
        <v>63021</v>
      </c>
      <c r="H10494" t="s">
        <v>52</v>
      </c>
      <c r="I10494" t="s">
        <v>37978</v>
      </c>
      <c r="J10494">
        <v>52010</v>
      </c>
      <c r="K10494" t="s">
        <v>37929</v>
      </c>
      <c r="L10494" t="str">
        <f>VLOOKUP(K10494,'[1]movimento-per-comune-ambito-201'!$B$2:$D$547,3,FALSE)</f>
        <v>Arezzo</v>
      </c>
      <c r="M10494" t="s">
        <v>36240</v>
      </c>
      <c r="N10494">
        <v>0</v>
      </c>
      <c r="O10494" t="s">
        <v>37979</v>
      </c>
      <c r="P10494" t="s">
        <v>37980</v>
      </c>
      <c r="Q10494">
        <v>575420630</v>
      </c>
    </row>
    <row r="10495" spans="1:17" x14ac:dyDescent="0.25">
      <c r="A10495">
        <v>23178</v>
      </c>
      <c r="B10495" t="s">
        <v>37981</v>
      </c>
      <c r="C10495" s="1">
        <v>4.35824346599014E+16</v>
      </c>
      <c r="D10495" s="1">
        <v>1.1859681799475E+16</v>
      </c>
      <c r="E10495">
        <v>51006</v>
      </c>
      <c r="F10495" t="str">
        <f>VLOOKUP(E10495,'[1]movimento-per-comune-ambito-201'!$C$2:$D$547,2,0)</f>
        <v>Arezzo</v>
      </c>
      <c r="G10495" t="s">
        <v>63064</v>
      </c>
      <c r="H10495" t="s">
        <v>52</v>
      </c>
      <c r="I10495" t="s">
        <v>37982</v>
      </c>
      <c r="J10495">
        <v>52010</v>
      </c>
      <c r="K10495" t="s">
        <v>37929</v>
      </c>
      <c r="L10495" t="str">
        <f>VLOOKUP(K10495,'[1]movimento-per-comune-ambito-201'!$B$2:$D$547,3,FALSE)</f>
        <v>Arezzo</v>
      </c>
      <c r="M10495" t="s">
        <v>36240</v>
      </c>
      <c r="N10495">
        <v>0</v>
      </c>
      <c r="O10495" t="s">
        <v>37983</v>
      </c>
      <c r="Q10495">
        <v>3332253461</v>
      </c>
    </row>
    <row r="10496" spans="1:17" x14ac:dyDescent="0.25">
      <c r="A10496">
        <v>24554</v>
      </c>
      <c r="B10496" t="s">
        <v>37984</v>
      </c>
      <c r="C10496" s="1">
        <v>4.35653032E+16</v>
      </c>
      <c r="D10496" s="1">
        <v>118591239</v>
      </c>
      <c r="E10496">
        <v>51006</v>
      </c>
      <c r="F10496" t="str">
        <f>VLOOKUP(E10496,'[1]movimento-per-comune-ambito-201'!$C$2:$D$547,2,0)</f>
        <v>Arezzo</v>
      </c>
      <c r="G10496" t="s">
        <v>63022</v>
      </c>
      <c r="H10496" t="s">
        <v>52</v>
      </c>
      <c r="I10496" t="s">
        <v>37985</v>
      </c>
      <c r="J10496">
        <v>52010</v>
      </c>
      <c r="K10496" t="s">
        <v>37929</v>
      </c>
      <c r="L10496" t="str">
        <f>VLOOKUP(K10496,'[1]movimento-per-comune-ambito-201'!$B$2:$D$547,3,FALSE)</f>
        <v>Arezzo</v>
      </c>
      <c r="M10496" t="s">
        <v>36240</v>
      </c>
      <c r="N10496">
        <v>0</v>
      </c>
      <c r="O10496" t="s">
        <v>37986</v>
      </c>
      <c r="Q10496" t="s">
        <v>37987</v>
      </c>
    </row>
    <row r="10497" spans="1:17" x14ac:dyDescent="0.25">
      <c r="A10497">
        <v>24776</v>
      </c>
      <c r="B10497" t="s">
        <v>37988</v>
      </c>
      <c r="C10497" s="1">
        <v>435774556</v>
      </c>
      <c r="D10497" s="1">
        <v>118501484</v>
      </c>
      <c r="E10497">
        <v>51006</v>
      </c>
      <c r="F10497" t="str">
        <f>VLOOKUP(E10497,'[1]movimento-per-comune-ambito-201'!$C$2:$D$547,2,0)</f>
        <v>Arezzo</v>
      </c>
      <c r="G10497" t="s">
        <v>63144</v>
      </c>
      <c r="H10497" t="s">
        <v>52</v>
      </c>
      <c r="I10497" t="s">
        <v>37989</v>
      </c>
      <c r="J10497">
        <v>52010</v>
      </c>
      <c r="K10497" t="s">
        <v>37929</v>
      </c>
      <c r="L10497" t="str">
        <f>VLOOKUP(K10497,'[1]movimento-per-comune-ambito-201'!$B$2:$D$547,3,FALSE)</f>
        <v>Arezzo</v>
      </c>
      <c r="M10497" t="s">
        <v>36240</v>
      </c>
      <c r="N10497">
        <v>0</v>
      </c>
      <c r="O10497" t="s">
        <v>37990</v>
      </c>
      <c r="P10497" t="s">
        <v>37991</v>
      </c>
      <c r="Q10497" t="s">
        <v>37992</v>
      </c>
    </row>
    <row r="10498" spans="1:17" x14ac:dyDescent="0.25">
      <c r="A10498">
        <v>24939</v>
      </c>
      <c r="B10498" t="s">
        <v>37993</v>
      </c>
      <c r="C10498" s="1">
        <v>4.3573106299999904E+16</v>
      </c>
      <c r="D10498" s="1">
        <v>118209347</v>
      </c>
      <c r="E10498">
        <v>51006</v>
      </c>
      <c r="F10498" t="str">
        <f>VLOOKUP(E10498,'[1]movimento-per-comune-ambito-201'!$C$2:$D$547,2,0)</f>
        <v>Arezzo</v>
      </c>
      <c r="G10498" t="s">
        <v>63065</v>
      </c>
      <c r="H10498" t="s">
        <v>52</v>
      </c>
      <c r="I10498" t="s">
        <v>37994</v>
      </c>
      <c r="J10498">
        <v>52010</v>
      </c>
      <c r="K10498" t="s">
        <v>37929</v>
      </c>
      <c r="L10498" t="str">
        <f>VLOOKUP(K10498,'[1]movimento-per-comune-ambito-201'!$B$2:$D$547,3,FALSE)</f>
        <v>Arezzo</v>
      </c>
      <c r="M10498" t="s">
        <v>36240</v>
      </c>
      <c r="N10498">
        <v>0</v>
      </c>
      <c r="O10498" t="s">
        <v>37995</v>
      </c>
      <c r="Q10498" t="s">
        <v>37996</v>
      </c>
    </row>
    <row r="10499" spans="1:17" x14ac:dyDescent="0.25">
      <c r="A10499">
        <v>19475</v>
      </c>
      <c r="B10499" t="s">
        <v>37997</v>
      </c>
      <c r="C10499" s="1">
        <v>4.35693089E+16</v>
      </c>
      <c r="D10499" s="1">
        <v>1.180695E+16</v>
      </c>
      <c r="E10499">
        <v>51006</v>
      </c>
      <c r="F10499" t="str">
        <f>VLOOKUP(E10499,'[1]movimento-per-comune-ambito-201'!$C$2:$D$547,2,0)</f>
        <v>Arezzo</v>
      </c>
      <c r="G10499" t="s">
        <v>63456</v>
      </c>
      <c r="H10499" t="s">
        <v>2610</v>
      </c>
      <c r="I10499" t="s">
        <v>37998</v>
      </c>
      <c r="J10499">
        <v>52010</v>
      </c>
      <c r="K10499" t="s">
        <v>37929</v>
      </c>
      <c r="L10499" t="str">
        <f>VLOOKUP(K10499,'[1]movimento-per-comune-ambito-201'!$B$2:$D$547,3,FALSE)</f>
        <v>Arezzo</v>
      </c>
      <c r="M10499" t="s">
        <v>36240</v>
      </c>
      <c r="N10499">
        <v>3</v>
      </c>
      <c r="O10499" t="s">
        <v>37999</v>
      </c>
      <c r="P10499" t="s">
        <v>38000</v>
      </c>
      <c r="Q10499" t="s">
        <v>38001</v>
      </c>
    </row>
    <row r="10500" spans="1:17" x14ac:dyDescent="0.25">
      <c r="A10500">
        <v>6396</v>
      </c>
      <c r="B10500" t="s">
        <v>38002</v>
      </c>
      <c r="C10500" s="1">
        <v>4.36179221E+16</v>
      </c>
      <c r="D10500" s="1">
        <v>1.20051346999999E+16</v>
      </c>
      <c r="E10500">
        <v>51007</v>
      </c>
      <c r="F10500" t="str">
        <f>VLOOKUP(E10500,'[1]movimento-per-comune-ambito-201'!$C$2:$D$547,2,0)</f>
        <v>Val tiberina</v>
      </c>
      <c r="G10500" t="s">
        <v>63013</v>
      </c>
      <c r="H10500" t="s">
        <v>15</v>
      </c>
      <c r="I10500" t="s">
        <v>38003</v>
      </c>
      <c r="J10500">
        <v>52033</v>
      </c>
      <c r="K10500" t="s">
        <v>38004</v>
      </c>
      <c r="L10500" t="str">
        <f>VLOOKUP(K10500,'[1]movimento-per-comune-ambito-201'!$B$2:$D$547,3,FALSE)</f>
        <v>Val tiberina</v>
      </c>
      <c r="M10500" t="s">
        <v>36240</v>
      </c>
      <c r="N10500">
        <v>0</v>
      </c>
      <c r="O10500" t="s">
        <v>38005</v>
      </c>
      <c r="P10500" t="s">
        <v>38006</v>
      </c>
      <c r="Q10500" t="s">
        <v>38007</v>
      </c>
    </row>
    <row r="10501" spans="1:17" x14ac:dyDescent="0.25">
      <c r="A10501">
        <v>6398</v>
      </c>
      <c r="B10501" t="s">
        <v>38008</v>
      </c>
      <c r="C10501" s="1">
        <v>4.3644648799999904E+16</v>
      </c>
      <c r="D10501" s="1">
        <v>119918779</v>
      </c>
      <c r="E10501">
        <v>51007</v>
      </c>
      <c r="F10501" t="str">
        <f>VLOOKUP(E10501,'[1]movimento-per-comune-ambito-201'!$C$2:$D$547,2,0)</f>
        <v>Val tiberina</v>
      </c>
      <c r="G10501" t="s">
        <v>63131</v>
      </c>
      <c r="H10501" t="s">
        <v>15</v>
      </c>
      <c r="I10501" t="s">
        <v>38009</v>
      </c>
      <c r="J10501">
        <v>52033</v>
      </c>
      <c r="K10501" t="s">
        <v>38004</v>
      </c>
      <c r="L10501" t="str">
        <f>VLOOKUP(K10501,'[1]movimento-per-comune-ambito-201'!$B$2:$D$547,3,FALSE)</f>
        <v>Val tiberina</v>
      </c>
      <c r="M10501" t="s">
        <v>36240</v>
      </c>
      <c r="N10501">
        <v>0</v>
      </c>
      <c r="O10501" t="s">
        <v>38010</v>
      </c>
      <c r="P10501" t="s">
        <v>38011</v>
      </c>
      <c r="Q10501" t="s">
        <v>38012</v>
      </c>
    </row>
    <row r="10502" spans="1:17" x14ac:dyDescent="0.25">
      <c r="A10502">
        <v>6400</v>
      </c>
      <c r="B10502" t="s">
        <v>7770</v>
      </c>
      <c r="C10502" s="1">
        <v>4.3679703699999904E+16</v>
      </c>
      <c r="D10502" t="s">
        <v>38013</v>
      </c>
      <c r="E10502">
        <v>51007</v>
      </c>
      <c r="F10502" t="str">
        <f>VLOOKUP(E10502,'[1]movimento-per-comune-ambito-201'!$C$2:$D$547,2,0)</f>
        <v>Val tiberina</v>
      </c>
      <c r="G10502" t="s">
        <v>63014</v>
      </c>
      <c r="H10502" t="s">
        <v>15</v>
      </c>
      <c r="I10502" t="s">
        <v>38014</v>
      </c>
      <c r="J10502">
        <v>52033</v>
      </c>
      <c r="K10502" t="s">
        <v>38004</v>
      </c>
      <c r="L10502" t="str">
        <f>VLOOKUP(K10502,'[1]movimento-per-comune-ambito-201'!$B$2:$D$547,3,FALSE)</f>
        <v>Val tiberina</v>
      </c>
      <c r="M10502" t="s">
        <v>36240</v>
      </c>
      <c r="N10502">
        <v>0</v>
      </c>
      <c r="Q10502" t="s">
        <v>38015</v>
      </c>
    </row>
    <row r="10503" spans="1:17" x14ac:dyDescent="0.25">
      <c r="A10503">
        <v>6401</v>
      </c>
      <c r="B10503" t="s">
        <v>12434</v>
      </c>
      <c r="C10503" s="1">
        <v>4.36093721E+16</v>
      </c>
      <c r="D10503" s="1">
        <v>120015853</v>
      </c>
      <c r="E10503">
        <v>51007</v>
      </c>
      <c r="F10503" t="str">
        <f>VLOOKUP(E10503,'[1]movimento-per-comune-ambito-201'!$C$2:$D$547,2,0)</f>
        <v>Val tiberina</v>
      </c>
      <c r="G10503" t="s">
        <v>63029</v>
      </c>
      <c r="H10503" t="s">
        <v>15</v>
      </c>
      <c r="I10503" t="s">
        <v>38016</v>
      </c>
      <c r="J10503">
        <v>52033</v>
      </c>
      <c r="K10503" t="s">
        <v>38004</v>
      </c>
      <c r="L10503" t="str">
        <f>VLOOKUP(K10503,'[1]movimento-per-comune-ambito-201'!$B$2:$D$547,3,FALSE)</f>
        <v>Val tiberina</v>
      </c>
      <c r="M10503" t="s">
        <v>36240</v>
      </c>
      <c r="N10503">
        <v>4</v>
      </c>
      <c r="O10503" t="s">
        <v>38017</v>
      </c>
      <c r="P10503" t="s">
        <v>38018</v>
      </c>
      <c r="Q10503" t="s">
        <v>38019</v>
      </c>
    </row>
    <row r="10504" spans="1:17" x14ac:dyDescent="0.25">
      <c r="A10504">
        <v>6402</v>
      </c>
      <c r="B10504" t="s">
        <v>38020</v>
      </c>
      <c r="C10504" s="1">
        <v>4.3644648799999904E+16</v>
      </c>
      <c r="D10504" s="1">
        <v>119918779</v>
      </c>
      <c r="E10504">
        <v>51007</v>
      </c>
      <c r="F10504" t="str">
        <f>VLOOKUP(E10504,'[1]movimento-per-comune-ambito-201'!$C$2:$D$547,2,0)</f>
        <v>Val tiberina</v>
      </c>
      <c r="G10504" t="s">
        <v>63030</v>
      </c>
      <c r="H10504" t="s">
        <v>15</v>
      </c>
      <c r="I10504" t="s">
        <v>38021</v>
      </c>
      <c r="J10504">
        <v>52033</v>
      </c>
      <c r="K10504" t="s">
        <v>38004</v>
      </c>
      <c r="L10504" t="str">
        <f>VLOOKUP(K10504,'[1]movimento-per-comune-ambito-201'!$B$2:$D$547,3,FALSE)</f>
        <v>Val tiberina</v>
      </c>
      <c r="M10504" t="s">
        <v>36240</v>
      </c>
      <c r="N10504">
        <v>0</v>
      </c>
      <c r="P10504" t="s">
        <v>38022</v>
      </c>
      <c r="Q10504" t="s">
        <v>38023</v>
      </c>
    </row>
    <row r="10505" spans="1:17" x14ac:dyDescent="0.25">
      <c r="A10505">
        <v>6403</v>
      </c>
      <c r="B10505" t="s">
        <v>38024</v>
      </c>
      <c r="C10505" s="1">
        <v>4.3624294599999904E+16</v>
      </c>
      <c r="D10505" s="1">
        <v>1.19915144999999E+16</v>
      </c>
      <c r="E10505">
        <v>51007</v>
      </c>
      <c r="F10505" t="str">
        <f>VLOOKUP(E10505,'[1]movimento-per-comune-ambito-201'!$C$2:$D$547,2,0)</f>
        <v>Val tiberina</v>
      </c>
      <c r="G10505" t="s">
        <v>63149</v>
      </c>
      <c r="H10505" t="s">
        <v>15</v>
      </c>
      <c r="I10505" t="s">
        <v>38025</v>
      </c>
      <c r="J10505">
        <v>52033</v>
      </c>
      <c r="K10505" t="s">
        <v>38004</v>
      </c>
      <c r="L10505" t="str">
        <f>VLOOKUP(K10505,'[1]movimento-per-comune-ambito-201'!$B$2:$D$547,3,FALSE)</f>
        <v>Val tiberina</v>
      </c>
      <c r="M10505" t="s">
        <v>36240</v>
      </c>
      <c r="N10505">
        <v>0</v>
      </c>
      <c r="O10505" t="s">
        <v>38026</v>
      </c>
      <c r="P10505" t="s">
        <v>38027</v>
      </c>
      <c r="Q10505" t="s">
        <v>38028</v>
      </c>
    </row>
    <row r="10506" spans="1:17" x14ac:dyDescent="0.25">
      <c r="A10506">
        <v>6406</v>
      </c>
      <c r="B10506" t="s">
        <v>38029</v>
      </c>
      <c r="C10506" s="1">
        <v>4.36472868E+16</v>
      </c>
      <c r="D10506" s="1">
        <v>120045819</v>
      </c>
      <c r="E10506">
        <v>51007</v>
      </c>
      <c r="F10506" t="str">
        <f>VLOOKUP(E10506,'[1]movimento-per-comune-ambito-201'!$C$2:$D$547,2,0)</f>
        <v>Val tiberina</v>
      </c>
      <c r="G10506" t="s">
        <v>63132</v>
      </c>
      <c r="H10506" t="s">
        <v>15</v>
      </c>
      <c r="I10506" t="s">
        <v>38030</v>
      </c>
      <c r="J10506">
        <v>52033</v>
      </c>
      <c r="K10506" t="s">
        <v>38004</v>
      </c>
      <c r="L10506" t="str">
        <f>VLOOKUP(K10506,'[1]movimento-per-comune-ambito-201'!$B$2:$D$547,3,FALSE)</f>
        <v>Val tiberina</v>
      </c>
      <c r="M10506" t="s">
        <v>36240</v>
      </c>
      <c r="N10506">
        <v>0</v>
      </c>
      <c r="Q10506" t="s">
        <v>38031</v>
      </c>
    </row>
    <row r="10507" spans="1:17" x14ac:dyDescent="0.25">
      <c r="A10507">
        <v>6408</v>
      </c>
      <c r="B10507" t="s">
        <v>38032</v>
      </c>
      <c r="C10507" s="1">
        <v>4.3644648799999904E+16</v>
      </c>
      <c r="D10507" s="1">
        <v>119918779</v>
      </c>
      <c r="E10507">
        <v>51007</v>
      </c>
      <c r="F10507" t="str">
        <f>VLOOKUP(E10507,'[1]movimento-per-comune-ambito-201'!$C$2:$D$547,2,0)</f>
        <v>Val tiberina</v>
      </c>
      <c r="G10507" t="s">
        <v>63133</v>
      </c>
      <c r="H10507" t="s">
        <v>15</v>
      </c>
      <c r="I10507" t="s">
        <v>38033</v>
      </c>
      <c r="J10507">
        <v>52033</v>
      </c>
      <c r="K10507" t="s">
        <v>38004</v>
      </c>
      <c r="L10507" t="str">
        <f>VLOOKUP(K10507,'[1]movimento-per-comune-ambito-201'!$B$2:$D$547,3,FALSE)</f>
        <v>Val tiberina</v>
      </c>
      <c r="M10507" t="s">
        <v>36240</v>
      </c>
      <c r="N10507">
        <v>4</v>
      </c>
      <c r="O10507" t="s">
        <v>38034</v>
      </c>
      <c r="P10507" t="s">
        <v>38035</v>
      </c>
      <c r="Q10507" t="s">
        <v>38036</v>
      </c>
    </row>
    <row r="10508" spans="1:17" x14ac:dyDescent="0.25">
      <c r="A10508">
        <v>6413</v>
      </c>
      <c r="B10508" t="s">
        <v>38037</v>
      </c>
      <c r="C10508" s="1">
        <v>4.3644648799999904E+16</v>
      </c>
      <c r="D10508" s="1">
        <v>119918779</v>
      </c>
      <c r="E10508">
        <v>51007</v>
      </c>
      <c r="F10508" t="str">
        <f>VLOOKUP(E10508,'[1]movimento-per-comune-ambito-201'!$C$2:$D$547,2,0)</f>
        <v>Val tiberina</v>
      </c>
      <c r="G10508" t="s">
        <v>63015</v>
      </c>
      <c r="H10508" t="s">
        <v>15</v>
      </c>
      <c r="I10508" t="s">
        <v>38038</v>
      </c>
      <c r="J10508">
        <v>52033</v>
      </c>
      <c r="K10508" t="s">
        <v>38004</v>
      </c>
      <c r="L10508" t="str">
        <f>VLOOKUP(K10508,'[1]movimento-per-comune-ambito-201'!$B$2:$D$547,3,FALSE)</f>
        <v>Val tiberina</v>
      </c>
      <c r="M10508" t="s">
        <v>36240</v>
      </c>
      <c r="N10508">
        <v>0</v>
      </c>
      <c r="O10508" t="s">
        <v>38039</v>
      </c>
      <c r="P10508" t="s">
        <v>38040</v>
      </c>
      <c r="Q10508">
        <v>3342224794</v>
      </c>
    </row>
    <row r="10509" spans="1:17" x14ac:dyDescent="0.25">
      <c r="A10509">
        <v>6042</v>
      </c>
      <c r="B10509" t="s">
        <v>38041</v>
      </c>
      <c r="C10509" s="1">
        <v>4.3659128099999904E+16</v>
      </c>
      <c r="D10509" s="1">
        <v>1.20126475999999E+16</v>
      </c>
      <c r="E10509">
        <v>51007</v>
      </c>
      <c r="F10509" t="str">
        <f>VLOOKUP(E10509,'[1]movimento-per-comune-ambito-201'!$C$2:$D$547,2,0)</f>
        <v>Val tiberina</v>
      </c>
      <c r="G10509" t="s">
        <v>63018</v>
      </c>
      <c r="H10509" t="s">
        <v>37</v>
      </c>
      <c r="I10509" t="s">
        <v>38042</v>
      </c>
      <c r="J10509">
        <v>52033</v>
      </c>
      <c r="K10509" t="s">
        <v>38004</v>
      </c>
      <c r="L10509" t="str">
        <f>VLOOKUP(K10509,'[1]movimento-per-comune-ambito-201'!$B$2:$D$547,3,FALSE)</f>
        <v>Val tiberina</v>
      </c>
      <c r="M10509" t="s">
        <v>36240</v>
      </c>
      <c r="N10509">
        <v>0</v>
      </c>
      <c r="O10509" t="s">
        <v>38043</v>
      </c>
      <c r="P10509" t="s">
        <v>38044</v>
      </c>
      <c r="Q10509" t="s">
        <v>38045</v>
      </c>
    </row>
    <row r="10510" spans="1:17" x14ac:dyDescent="0.25">
      <c r="A10510">
        <v>5873</v>
      </c>
      <c r="B10510" t="s">
        <v>3684</v>
      </c>
      <c r="C10510" s="1">
        <v>4.3644648799999904E+16</v>
      </c>
      <c r="D10510" s="1">
        <v>119918779</v>
      </c>
      <c r="E10510">
        <v>51007</v>
      </c>
      <c r="F10510" t="str">
        <f>VLOOKUP(E10510,'[1]movimento-per-comune-ambito-201'!$C$2:$D$547,2,0)</f>
        <v>Val tiberina</v>
      </c>
      <c r="G10510" t="s">
        <v>63130</v>
      </c>
      <c r="H10510" t="s">
        <v>41</v>
      </c>
      <c r="I10510" t="s">
        <v>38046</v>
      </c>
      <c r="J10510">
        <v>52033</v>
      </c>
      <c r="K10510" t="s">
        <v>38004</v>
      </c>
      <c r="L10510" t="str">
        <f>VLOOKUP(K10510,'[1]movimento-per-comune-ambito-201'!$B$2:$D$547,3,FALSE)</f>
        <v>Val tiberina</v>
      </c>
      <c r="M10510" t="s">
        <v>36240</v>
      </c>
      <c r="N10510">
        <v>3</v>
      </c>
      <c r="Q10510" t="s">
        <v>38047</v>
      </c>
    </row>
    <row r="10511" spans="1:17" x14ac:dyDescent="0.25">
      <c r="A10511">
        <v>5874</v>
      </c>
      <c r="B10511" t="s">
        <v>38048</v>
      </c>
      <c r="C10511" s="1">
        <v>4.3643737999999904E+16</v>
      </c>
      <c r="D10511" s="1">
        <v>1.19858661E+16</v>
      </c>
      <c r="E10511">
        <v>51007</v>
      </c>
      <c r="F10511" t="str">
        <f>VLOOKUP(E10511,'[1]movimento-per-comune-ambito-201'!$C$2:$D$547,2,0)</f>
        <v>Val tiberina</v>
      </c>
      <c r="G10511" t="s">
        <v>63019</v>
      </c>
      <c r="H10511" t="s">
        <v>41</v>
      </c>
      <c r="I10511" t="s">
        <v>38049</v>
      </c>
      <c r="J10511">
        <v>52033</v>
      </c>
      <c r="K10511" t="s">
        <v>38004</v>
      </c>
      <c r="L10511" t="str">
        <f>VLOOKUP(K10511,'[1]movimento-per-comune-ambito-201'!$B$2:$D$547,3,FALSE)</f>
        <v>Val tiberina</v>
      </c>
      <c r="M10511" t="s">
        <v>36240</v>
      </c>
      <c r="N10511">
        <v>3</v>
      </c>
      <c r="Q10511" t="s">
        <v>38050</v>
      </c>
    </row>
    <row r="10512" spans="1:17" x14ac:dyDescent="0.25">
      <c r="A10512">
        <v>5876</v>
      </c>
      <c r="B10512" t="s">
        <v>38051</v>
      </c>
      <c r="C10512" s="1">
        <v>4.3644648799999904E+16</v>
      </c>
      <c r="D10512" s="1">
        <v>119918779</v>
      </c>
      <c r="E10512">
        <v>51007</v>
      </c>
      <c r="F10512" t="str">
        <f>VLOOKUP(E10512,'[1]movimento-per-comune-ambito-201'!$C$2:$D$547,2,0)</f>
        <v>Val tiberina</v>
      </c>
      <c r="G10512" t="s">
        <v>63054</v>
      </c>
      <c r="H10512" t="s">
        <v>41</v>
      </c>
      <c r="I10512" t="s">
        <v>38052</v>
      </c>
      <c r="J10512">
        <v>52033</v>
      </c>
      <c r="K10512" t="s">
        <v>38004</v>
      </c>
      <c r="L10512" t="str">
        <f>VLOOKUP(K10512,'[1]movimento-per-comune-ambito-201'!$B$2:$D$547,3,FALSE)</f>
        <v>Val tiberina</v>
      </c>
      <c r="M10512" t="s">
        <v>36240</v>
      </c>
      <c r="N10512">
        <v>3</v>
      </c>
      <c r="Q10512" t="s">
        <v>38053</v>
      </c>
    </row>
    <row r="10513" spans="1:17" x14ac:dyDescent="0.25">
      <c r="A10513">
        <v>6196</v>
      </c>
      <c r="B10513" t="s">
        <v>38054</v>
      </c>
      <c r="C10513" s="1">
        <v>4.3644648799999904E+16</v>
      </c>
      <c r="D10513" s="1">
        <v>119918779</v>
      </c>
      <c r="E10513">
        <v>51007</v>
      </c>
      <c r="F10513" t="str">
        <f>VLOOKUP(E10513,'[1]movimento-per-comune-ambito-201'!$C$2:$D$547,2,0)</f>
        <v>Val tiberina</v>
      </c>
      <c r="G10513" t="s">
        <v>63032</v>
      </c>
      <c r="H10513" t="s">
        <v>52</v>
      </c>
      <c r="I10513" t="s">
        <v>38055</v>
      </c>
      <c r="J10513">
        <v>52033</v>
      </c>
      <c r="K10513" t="s">
        <v>38004</v>
      </c>
      <c r="L10513" t="str">
        <f>VLOOKUP(K10513,'[1]movimento-per-comune-ambito-201'!$B$2:$D$547,3,FALSE)</f>
        <v>Val tiberina</v>
      </c>
      <c r="M10513" t="s">
        <v>36240</v>
      </c>
      <c r="N10513">
        <v>0</v>
      </c>
      <c r="O10513" t="s">
        <v>38034</v>
      </c>
      <c r="P10513" t="s">
        <v>38035</v>
      </c>
      <c r="Q10513" t="s">
        <v>38036</v>
      </c>
    </row>
    <row r="10514" spans="1:17" x14ac:dyDescent="0.25">
      <c r="A10514">
        <v>18568</v>
      </c>
      <c r="B10514" t="s">
        <v>38056</v>
      </c>
      <c r="C10514" s="1">
        <v>4.36414236E+16</v>
      </c>
      <c r="D10514" s="1">
        <v>1.19871902E+16</v>
      </c>
      <c r="E10514">
        <v>51007</v>
      </c>
      <c r="F10514" t="str">
        <f>VLOOKUP(E10514,'[1]movimento-per-comune-ambito-201'!$C$2:$D$547,2,0)</f>
        <v>Val tiberina</v>
      </c>
      <c r="G10514" t="s">
        <v>63033</v>
      </c>
      <c r="H10514" t="s">
        <v>52</v>
      </c>
      <c r="I10514" t="s">
        <v>38057</v>
      </c>
      <c r="J10514">
        <v>52033</v>
      </c>
      <c r="K10514" t="s">
        <v>38004</v>
      </c>
      <c r="L10514" t="str">
        <f>VLOOKUP(K10514,'[1]movimento-per-comune-ambito-201'!$B$2:$D$547,3,FALSE)</f>
        <v>Val tiberina</v>
      </c>
      <c r="M10514" t="s">
        <v>36240</v>
      </c>
      <c r="N10514">
        <v>0</v>
      </c>
      <c r="O10514" t="s">
        <v>38058</v>
      </c>
      <c r="Q10514">
        <v>333113139732</v>
      </c>
    </row>
    <row r="10515" spans="1:17" x14ac:dyDescent="0.25">
      <c r="A10515">
        <v>18570</v>
      </c>
      <c r="B10515" t="s">
        <v>38059</v>
      </c>
      <c r="C10515" s="1">
        <v>4.36414236E+16</v>
      </c>
      <c r="D10515" s="1">
        <v>1.19871902E+16</v>
      </c>
      <c r="E10515">
        <v>51007</v>
      </c>
      <c r="F10515" t="str">
        <f>VLOOKUP(E10515,'[1]movimento-per-comune-ambito-201'!$C$2:$D$547,2,0)</f>
        <v>Val tiberina</v>
      </c>
      <c r="G10515" t="s">
        <v>63021</v>
      </c>
      <c r="H10515" t="s">
        <v>52</v>
      </c>
      <c r="I10515" t="s">
        <v>38060</v>
      </c>
      <c r="J10515">
        <v>52033</v>
      </c>
      <c r="K10515" t="s">
        <v>38004</v>
      </c>
      <c r="L10515" t="str">
        <f>VLOOKUP(K10515,'[1]movimento-per-comune-ambito-201'!$B$2:$D$547,3,FALSE)</f>
        <v>Val tiberina</v>
      </c>
      <c r="M10515" t="s">
        <v>36240</v>
      </c>
      <c r="N10515">
        <v>0</v>
      </c>
      <c r="O10515" t="s">
        <v>38061</v>
      </c>
      <c r="Q10515" t="s">
        <v>38062</v>
      </c>
    </row>
    <row r="10516" spans="1:17" x14ac:dyDescent="0.25">
      <c r="A10516">
        <v>25796</v>
      </c>
      <c r="B10516" t="s">
        <v>38063</v>
      </c>
      <c r="C10516" s="1">
        <v>4.3646120099999904E+16</v>
      </c>
      <c r="D10516" s="1">
        <v>119753226</v>
      </c>
      <c r="E10516">
        <v>51007</v>
      </c>
      <c r="F10516" t="str">
        <f>VLOOKUP(E10516,'[1]movimento-per-comune-ambito-201'!$C$2:$D$547,2,0)</f>
        <v>Val tiberina</v>
      </c>
      <c r="G10516" t="s">
        <v>63063</v>
      </c>
      <c r="H10516" t="s">
        <v>52</v>
      </c>
      <c r="I10516" t="s">
        <v>38064</v>
      </c>
      <c r="J10516">
        <v>52033</v>
      </c>
      <c r="K10516" t="s">
        <v>38004</v>
      </c>
      <c r="L10516" t="str">
        <f>VLOOKUP(K10516,'[1]movimento-per-comune-ambito-201'!$B$2:$D$547,3,FALSE)</f>
        <v>Val tiberina</v>
      </c>
      <c r="M10516" t="s">
        <v>36240</v>
      </c>
      <c r="N10516">
        <v>0</v>
      </c>
      <c r="O10516" t="s">
        <v>38065</v>
      </c>
      <c r="Q10516" t="s">
        <v>38066</v>
      </c>
    </row>
    <row r="10517" spans="1:17" x14ac:dyDescent="0.25">
      <c r="A10517">
        <v>26065</v>
      </c>
      <c r="B10517" t="s">
        <v>38067</v>
      </c>
      <c r="C10517" s="1">
        <v>4.3611772999999904E+16</v>
      </c>
      <c r="D10517" s="1">
        <v>1.19908287999999E+16</v>
      </c>
      <c r="E10517">
        <v>51007</v>
      </c>
      <c r="F10517" t="str">
        <f>VLOOKUP(E10517,'[1]movimento-per-comune-ambito-201'!$C$2:$D$547,2,0)</f>
        <v>Val tiberina</v>
      </c>
      <c r="G10517" t="s">
        <v>63064</v>
      </c>
      <c r="H10517" t="s">
        <v>52</v>
      </c>
      <c r="I10517" t="s">
        <v>38068</v>
      </c>
      <c r="J10517">
        <v>52033</v>
      </c>
      <c r="K10517" t="s">
        <v>38004</v>
      </c>
      <c r="L10517" t="str">
        <f>VLOOKUP(K10517,'[1]movimento-per-comune-ambito-201'!$B$2:$D$547,3,FALSE)</f>
        <v>Val tiberina</v>
      </c>
      <c r="M10517" t="s">
        <v>36240</v>
      </c>
      <c r="N10517">
        <v>0</v>
      </c>
      <c r="O10517" t="s">
        <v>38069</v>
      </c>
    </row>
    <row r="10518" spans="1:17" x14ac:dyDescent="0.25">
      <c r="A10518">
        <v>7124</v>
      </c>
      <c r="B10518" t="s">
        <v>2068</v>
      </c>
      <c r="C10518" s="1">
        <v>4.36347462E+16</v>
      </c>
      <c r="D10518" s="1">
        <v>119869311</v>
      </c>
      <c r="E10518">
        <v>51007</v>
      </c>
      <c r="F10518" t="str">
        <f>VLOOKUP(E10518,'[1]movimento-per-comune-ambito-201'!$C$2:$D$547,2,0)</f>
        <v>Val tiberina</v>
      </c>
      <c r="G10518" t="s">
        <v>63086</v>
      </c>
      <c r="H10518" t="s">
        <v>376</v>
      </c>
      <c r="I10518" t="s">
        <v>38070</v>
      </c>
      <c r="J10518">
        <v>52033</v>
      </c>
      <c r="K10518" t="s">
        <v>38004</v>
      </c>
      <c r="L10518" t="str">
        <f>VLOOKUP(K10518,'[1]movimento-per-comune-ambito-201'!$B$2:$D$547,3,FALSE)</f>
        <v>Val tiberina</v>
      </c>
      <c r="M10518" t="s">
        <v>36240</v>
      </c>
      <c r="N10518">
        <v>2</v>
      </c>
      <c r="O10518" t="s">
        <v>38071</v>
      </c>
      <c r="Q10518" t="s">
        <v>38072</v>
      </c>
    </row>
    <row r="10519" spans="1:17" x14ac:dyDescent="0.25">
      <c r="A10519">
        <v>7299</v>
      </c>
      <c r="B10519" t="s">
        <v>38073</v>
      </c>
      <c r="C10519" s="1">
        <v>4.3644648799999904E+16</v>
      </c>
      <c r="D10519" s="1">
        <v>119918779</v>
      </c>
      <c r="E10519">
        <v>51007</v>
      </c>
      <c r="F10519" t="str">
        <f>VLOOKUP(E10519,'[1]movimento-per-comune-ambito-201'!$C$2:$D$547,2,0)</f>
        <v>Val tiberina</v>
      </c>
      <c r="G10519" t="s">
        <v>63026</v>
      </c>
      <c r="H10519" t="s">
        <v>75</v>
      </c>
      <c r="I10519" t="s">
        <v>38074</v>
      </c>
      <c r="J10519">
        <v>52033</v>
      </c>
      <c r="K10519" t="s">
        <v>38004</v>
      </c>
      <c r="L10519" t="str">
        <f>VLOOKUP(K10519,'[1]movimento-per-comune-ambito-201'!$B$2:$D$547,3,FALSE)</f>
        <v>Val tiberina</v>
      </c>
      <c r="M10519" t="s">
        <v>36240</v>
      </c>
      <c r="N10519">
        <v>0</v>
      </c>
      <c r="O10519" t="s">
        <v>38075</v>
      </c>
      <c r="P10519" t="s">
        <v>38076</v>
      </c>
      <c r="Q10519" t="s">
        <v>38077</v>
      </c>
    </row>
    <row r="10520" spans="1:17" x14ac:dyDescent="0.25">
      <c r="A10520">
        <v>23503</v>
      </c>
      <c r="B10520" t="s">
        <v>38078</v>
      </c>
      <c r="C10520" s="1">
        <v>43667614</v>
      </c>
      <c r="D10520" s="1">
        <v>119672486</v>
      </c>
      <c r="E10520">
        <v>51007</v>
      </c>
      <c r="F10520" t="str">
        <f>VLOOKUP(E10520,'[1]movimento-per-comune-ambito-201'!$C$2:$D$547,2,0)</f>
        <v>Val tiberina</v>
      </c>
      <c r="G10520" t="s">
        <v>63036</v>
      </c>
      <c r="H10520" t="s">
        <v>75</v>
      </c>
      <c r="I10520" t="s">
        <v>38079</v>
      </c>
      <c r="J10520">
        <v>52033</v>
      </c>
      <c r="K10520" t="s">
        <v>38004</v>
      </c>
      <c r="L10520" t="str">
        <f>VLOOKUP(K10520,'[1]movimento-per-comune-ambito-201'!$B$2:$D$547,3,FALSE)</f>
        <v>Val tiberina</v>
      </c>
      <c r="M10520" t="s">
        <v>36240</v>
      </c>
      <c r="N10520">
        <v>0</v>
      </c>
      <c r="O10520" t="s">
        <v>38080</v>
      </c>
      <c r="Q10520" t="s">
        <v>38081</v>
      </c>
    </row>
    <row r="10521" spans="1:17" x14ac:dyDescent="0.25">
      <c r="A10521">
        <v>7546</v>
      </c>
      <c r="B10521" t="s">
        <v>2068</v>
      </c>
      <c r="C10521" s="1">
        <v>4.36495243E+16</v>
      </c>
      <c r="D10521" s="1">
        <v>1.19633059999999E+16</v>
      </c>
      <c r="E10521">
        <v>51007</v>
      </c>
      <c r="F10521" t="str">
        <f>VLOOKUP(E10521,'[1]movimento-per-comune-ambito-201'!$C$2:$D$547,2,0)</f>
        <v>Val tiberina</v>
      </c>
      <c r="G10521" t="s">
        <v>63037</v>
      </c>
      <c r="H10521" t="s">
        <v>130</v>
      </c>
      <c r="I10521" t="s">
        <v>38082</v>
      </c>
      <c r="J10521">
        <v>52033</v>
      </c>
      <c r="K10521" t="s">
        <v>38004</v>
      </c>
      <c r="L10521" t="str">
        <f>VLOOKUP(K10521,'[1]movimento-per-comune-ambito-201'!$B$2:$D$547,3,FALSE)</f>
        <v>Val tiberina</v>
      </c>
      <c r="M10521" t="s">
        <v>36240</v>
      </c>
      <c r="N10521">
        <v>0</v>
      </c>
      <c r="Q10521" t="s">
        <v>38083</v>
      </c>
    </row>
    <row r="10522" spans="1:17" x14ac:dyDescent="0.25">
      <c r="A10522">
        <v>14122</v>
      </c>
      <c r="B10522" t="s">
        <v>38084</v>
      </c>
      <c r="C10522" s="1">
        <v>4.36347462E+16</v>
      </c>
      <c r="D10522" s="1">
        <v>119869311</v>
      </c>
      <c r="E10522">
        <v>51007</v>
      </c>
      <c r="F10522" t="str">
        <f>VLOOKUP(E10522,'[1]movimento-per-comune-ambito-201'!$C$2:$D$547,2,0)</f>
        <v>Val tiberina</v>
      </c>
      <c r="G10522" t="s">
        <v>63248</v>
      </c>
      <c r="H10522" t="s">
        <v>130</v>
      </c>
      <c r="I10522" t="s">
        <v>38070</v>
      </c>
      <c r="J10522">
        <v>52033</v>
      </c>
      <c r="K10522" t="s">
        <v>38004</v>
      </c>
      <c r="L10522" t="str">
        <f>VLOOKUP(K10522,'[1]movimento-per-comune-ambito-201'!$B$2:$D$547,3,FALSE)</f>
        <v>Val tiberina</v>
      </c>
      <c r="M10522" t="s">
        <v>36240</v>
      </c>
      <c r="N10522">
        <v>0</v>
      </c>
      <c r="O10522" t="s">
        <v>38085</v>
      </c>
      <c r="Q10522" t="s">
        <v>38062</v>
      </c>
    </row>
    <row r="10523" spans="1:17" x14ac:dyDescent="0.25">
      <c r="A10523">
        <v>6415</v>
      </c>
      <c r="B10523" t="s">
        <v>38086</v>
      </c>
      <c r="C10523" s="1">
        <v>4.3653711E+16</v>
      </c>
      <c r="D10523" s="1">
        <v>117888798</v>
      </c>
      <c r="E10523">
        <v>51008</v>
      </c>
      <c r="F10523" t="str">
        <f>VLOOKUP(E10523,'[1]movimento-per-comune-ambito-201'!$C$2:$D$547,2,0)</f>
        <v>Casentino</v>
      </c>
      <c r="G10523" t="s">
        <v>63027</v>
      </c>
      <c r="H10523" t="s">
        <v>15</v>
      </c>
      <c r="I10523" t="s">
        <v>38087</v>
      </c>
      <c r="J10523">
        <v>52016</v>
      </c>
      <c r="K10523" t="s">
        <v>38088</v>
      </c>
      <c r="L10523" t="str">
        <f>VLOOKUP(K10523,'[1]movimento-per-comune-ambito-201'!$B$2:$D$547,3,FALSE)</f>
        <v>Casentino</v>
      </c>
      <c r="M10523" t="s">
        <v>36240</v>
      </c>
      <c r="N10523">
        <v>0</v>
      </c>
      <c r="O10523" t="s">
        <v>38089</v>
      </c>
      <c r="P10523" t="s">
        <v>38090</v>
      </c>
      <c r="Q10523">
        <v>3355851956</v>
      </c>
    </row>
    <row r="10524" spans="1:17" x14ac:dyDescent="0.25">
      <c r="A10524">
        <v>18811</v>
      </c>
      <c r="B10524" t="s">
        <v>38091</v>
      </c>
      <c r="C10524" s="1">
        <v>4.3653303E+16</v>
      </c>
      <c r="D10524" s="1">
        <v>11838047</v>
      </c>
      <c r="E10524">
        <v>51008</v>
      </c>
      <c r="F10524" t="str">
        <f>VLOOKUP(E10524,'[1]movimento-per-comune-ambito-201'!$C$2:$D$547,2,0)</f>
        <v>Casentino</v>
      </c>
      <c r="G10524" t="s">
        <v>63129</v>
      </c>
      <c r="H10524" t="s">
        <v>15</v>
      </c>
      <c r="I10524" t="s">
        <v>38092</v>
      </c>
      <c r="J10524">
        <v>52016</v>
      </c>
      <c r="K10524" t="s">
        <v>38088</v>
      </c>
      <c r="L10524" t="str">
        <f>VLOOKUP(K10524,'[1]movimento-per-comune-ambito-201'!$B$2:$D$547,3,FALSE)</f>
        <v>Casentino</v>
      </c>
      <c r="M10524" t="s">
        <v>36240</v>
      </c>
      <c r="N10524">
        <v>3</v>
      </c>
      <c r="Q10524" t="s">
        <v>37748</v>
      </c>
    </row>
    <row r="10525" spans="1:17" x14ac:dyDescent="0.25">
      <c r="A10525">
        <v>23020</v>
      </c>
      <c r="B10525" t="s">
        <v>38093</v>
      </c>
      <c r="C10525" s="1">
        <v>4.3628406599999904E+16</v>
      </c>
      <c r="D10525" s="1">
        <v>1.18094268E+16</v>
      </c>
      <c r="E10525">
        <v>51008</v>
      </c>
      <c r="F10525" t="str">
        <f>VLOOKUP(E10525,'[1]movimento-per-comune-ambito-201'!$C$2:$D$547,2,0)</f>
        <v>Casentino</v>
      </c>
      <c r="G10525" t="s">
        <v>63131</v>
      </c>
      <c r="H10525" t="s">
        <v>15</v>
      </c>
      <c r="I10525" t="s">
        <v>38094</v>
      </c>
      <c r="J10525">
        <v>52016</v>
      </c>
      <c r="K10525" t="s">
        <v>38088</v>
      </c>
      <c r="L10525" t="str">
        <f>VLOOKUP(K10525,'[1]movimento-per-comune-ambito-201'!$B$2:$D$547,3,FALSE)</f>
        <v>Casentino</v>
      </c>
      <c r="M10525" t="s">
        <v>36240</v>
      </c>
      <c r="N10525">
        <v>0</v>
      </c>
      <c r="O10525" t="s">
        <v>38095</v>
      </c>
      <c r="P10525" t="s">
        <v>38096</v>
      </c>
      <c r="Q10525" t="s">
        <v>38097</v>
      </c>
    </row>
    <row r="10526" spans="1:17" x14ac:dyDescent="0.25">
      <c r="A10526">
        <v>25802</v>
      </c>
      <c r="B10526" t="s">
        <v>38098</v>
      </c>
      <c r="C10526" s="1">
        <v>4.3634139099999904E+16</v>
      </c>
      <c r="D10526" s="1">
        <v>118071322</v>
      </c>
      <c r="E10526">
        <v>51008</v>
      </c>
      <c r="F10526" t="str">
        <f>VLOOKUP(E10526,'[1]movimento-per-comune-ambito-201'!$C$2:$D$547,2,0)</f>
        <v>Casentino</v>
      </c>
      <c r="G10526" t="s">
        <v>63028</v>
      </c>
      <c r="H10526" t="s">
        <v>15</v>
      </c>
      <c r="I10526" t="s">
        <v>38099</v>
      </c>
      <c r="J10526">
        <v>52016</v>
      </c>
      <c r="K10526" t="s">
        <v>38088</v>
      </c>
      <c r="L10526" t="str">
        <f>VLOOKUP(K10526,'[1]movimento-per-comune-ambito-201'!$B$2:$D$547,3,FALSE)</f>
        <v>Casentino</v>
      </c>
      <c r="M10526" t="s">
        <v>36240</v>
      </c>
      <c r="N10526">
        <v>1</v>
      </c>
      <c r="O10526" t="s">
        <v>38100</v>
      </c>
      <c r="P10526" t="s">
        <v>38101</v>
      </c>
      <c r="Q10526" t="s">
        <v>38102</v>
      </c>
    </row>
    <row r="10527" spans="1:17" x14ac:dyDescent="0.25">
      <c r="A10527">
        <v>6044</v>
      </c>
      <c r="B10527" t="s">
        <v>38103</v>
      </c>
      <c r="C10527" s="1">
        <v>4.36526451E+16</v>
      </c>
      <c r="D10527" s="1">
        <v>118372773</v>
      </c>
      <c r="E10527">
        <v>51008</v>
      </c>
      <c r="F10527" t="str">
        <f>VLOOKUP(E10527,'[1]movimento-per-comune-ambito-201'!$C$2:$D$547,2,0)</f>
        <v>Casentino</v>
      </c>
      <c r="G10527" t="s">
        <v>63328</v>
      </c>
      <c r="H10527" t="s">
        <v>37</v>
      </c>
      <c r="I10527" t="s">
        <v>38104</v>
      </c>
      <c r="J10527">
        <v>52016</v>
      </c>
      <c r="K10527" t="s">
        <v>38088</v>
      </c>
      <c r="L10527" t="str">
        <f>VLOOKUP(K10527,'[1]movimento-per-comune-ambito-201'!$B$2:$D$547,3,FALSE)</f>
        <v>Casentino</v>
      </c>
      <c r="M10527" t="s">
        <v>36240</v>
      </c>
      <c r="N10527">
        <v>0</v>
      </c>
      <c r="Q10527" t="s">
        <v>38105</v>
      </c>
    </row>
    <row r="10528" spans="1:17" x14ac:dyDescent="0.25">
      <c r="A10528">
        <v>24480</v>
      </c>
      <c r="B10528" t="s">
        <v>586</v>
      </c>
      <c r="C10528" s="1">
        <v>4.36449287E+16</v>
      </c>
      <c r="D10528" s="1">
        <v>118093583</v>
      </c>
      <c r="E10528">
        <v>51008</v>
      </c>
      <c r="F10528" t="str">
        <f>VLOOKUP(E10528,'[1]movimento-per-comune-ambito-201'!$C$2:$D$547,2,0)</f>
        <v>Casentino</v>
      </c>
      <c r="G10528" t="s">
        <v>63039</v>
      </c>
      <c r="H10528" t="s">
        <v>37</v>
      </c>
      <c r="I10528" t="s">
        <v>38106</v>
      </c>
      <c r="J10528">
        <v>52016</v>
      </c>
      <c r="K10528" t="s">
        <v>38088</v>
      </c>
      <c r="L10528" t="str">
        <f>VLOOKUP(K10528,'[1]movimento-per-comune-ambito-201'!$B$2:$D$547,3,FALSE)</f>
        <v>Casentino</v>
      </c>
      <c r="M10528" t="s">
        <v>36240</v>
      </c>
      <c r="N10528">
        <v>0</v>
      </c>
      <c r="O10528" t="s">
        <v>38107</v>
      </c>
      <c r="Q10528">
        <v>3934991706</v>
      </c>
    </row>
    <row r="10529" spans="1:17" x14ac:dyDescent="0.25">
      <c r="A10529">
        <v>6197</v>
      </c>
      <c r="B10529" t="s">
        <v>38108</v>
      </c>
      <c r="C10529" s="1">
        <v>4.36517211E+16</v>
      </c>
      <c r="D10529" s="1">
        <v>1.18357215999999E+16</v>
      </c>
      <c r="E10529">
        <v>51008</v>
      </c>
      <c r="F10529" t="str">
        <f>VLOOKUP(E10529,'[1]movimento-per-comune-ambito-201'!$C$2:$D$547,2,0)</f>
        <v>Casentino</v>
      </c>
      <c r="G10529" t="s">
        <v>63032</v>
      </c>
      <c r="H10529" t="s">
        <v>52</v>
      </c>
      <c r="I10529" t="s">
        <v>38109</v>
      </c>
      <c r="J10529">
        <v>52016</v>
      </c>
      <c r="K10529" t="s">
        <v>38088</v>
      </c>
      <c r="L10529" t="str">
        <f>VLOOKUP(K10529,'[1]movimento-per-comune-ambito-201'!$B$2:$D$547,3,FALSE)</f>
        <v>Casentino</v>
      </c>
      <c r="M10529" t="s">
        <v>36240</v>
      </c>
      <c r="N10529">
        <v>0</v>
      </c>
      <c r="O10529" t="s">
        <v>38110</v>
      </c>
      <c r="P10529" t="s">
        <v>38111</v>
      </c>
      <c r="Q10529" t="s">
        <v>38112</v>
      </c>
    </row>
    <row r="10530" spans="1:17" x14ac:dyDescent="0.25">
      <c r="A10530">
        <v>7305</v>
      </c>
      <c r="B10530" t="s">
        <v>38113</v>
      </c>
      <c r="C10530" s="1">
        <v>4.36449287E+16</v>
      </c>
      <c r="D10530" s="1">
        <v>118093583</v>
      </c>
      <c r="E10530">
        <v>51008</v>
      </c>
      <c r="F10530" t="str">
        <f>VLOOKUP(E10530,'[1]movimento-per-comune-ambito-201'!$C$2:$D$547,2,0)</f>
        <v>Casentino</v>
      </c>
      <c r="G10530" t="s">
        <v>63035</v>
      </c>
      <c r="H10530" t="s">
        <v>75</v>
      </c>
      <c r="I10530" t="s">
        <v>38114</v>
      </c>
      <c r="J10530">
        <v>52016</v>
      </c>
      <c r="K10530" t="s">
        <v>38088</v>
      </c>
      <c r="L10530" t="str">
        <f>VLOOKUP(K10530,'[1]movimento-per-comune-ambito-201'!$B$2:$D$547,3,FALSE)</f>
        <v>Casentino</v>
      </c>
      <c r="M10530" t="s">
        <v>36240</v>
      </c>
      <c r="N10530">
        <v>0</v>
      </c>
      <c r="O10530" t="s">
        <v>38115</v>
      </c>
      <c r="P10530" t="s">
        <v>38116</v>
      </c>
      <c r="Q10530">
        <v>3493929393</v>
      </c>
    </row>
    <row r="10531" spans="1:17" x14ac:dyDescent="0.25">
      <c r="A10531">
        <v>6416</v>
      </c>
      <c r="B10531" t="s">
        <v>38117</v>
      </c>
      <c r="C10531" s="1">
        <v>4.36397714E+16</v>
      </c>
      <c r="D10531" s="1">
        <v>115689145</v>
      </c>
      <c r="E10531">
        <v>51009</v>
      </c>
      <c r="F10531" t="e">
        <f>VLOOKUP(E10531,'[1]movimento-per-comune-ambito-201'!$C$2:$D$547,2,0)</f>
        <v>#N/A</v>
      </c>
      <c r="G10531" t="s">
        <v>63013</v>
      </c>
      <c r="H10531" t="s">
        <v>15</v>
      </c>
      <c r="I10531" t="s">
        <v>38118</v>
      </c>
      <c r="J10531">
        <v>52020</v>
      </c>
      <c r="K10531" t="s">
        <v>38119</v>
      </c>
      <c r="L10531" t="e">
        <f>VLOOKUP(K10531,'[1]movimento-per-comune-ambito-201'!$B$2:$D$547,3,FALSE)</f>
        <v>#N/A</v>
      </c>
      <c r="M10531" t="s">
        <v>36240</v>
      </c>
      <c r="N10531">
        <v>0</v>
      </c>
      <c r="P10531" t="s">
        <v>38120</v>
      </c>
      <c r="Q10531" t="s">
        <v>38121</v>
      </c>
    </row>
    <row r="10532" spans="1:17" x14ac:dyDescent="0.25">
      <c r="A10532">
        <v>6426</v>
      </c>
      <c r="B10532" t="s">
        <v>38122</v>
      </c>
      <c r="C10532" s="1">
        <v>4.36397714E+16</v>
      </c>
      <c r="D10532" s="1">
        <v>115689145</v>
      </c>
      <c r="E10532">
        <v>51009</v>
      </c>
      <c r="F10532" t="e">
        <f>VLOOKUP(E10532,'[1]movimento-per-comune-ambito-201'!$C$2:$D$547,2,0)</f>
        <v>#N/A</v>
      </c>
      <c r="G10532" t="s">
        <v>63129</v>
      </c>
      <c r="H10532" t="s">
        <v>15</v>
      </c>
      <c r="I10532" t="s">
        <v>38123</v>
      </c>
      <c r="J10532">
        <v>52020</v>
      </c>
      <c r="K10532" t="s">
        <v>38119</v>
      </c>
      <c r="L10532" t="e">
        <f>VLOOKUP(K10532,'[1]movimento-per-comune-ambito-201'!$B$2:$D$547,3,FALSE)</f>
        <v>#N/A</v>
      </c>
      <c r="M10532" t="s">
        <v>36240</v>
      </c>
      <c r="N10532">
        <v>0</v>
      </c>
      <c r="O10532" t="s">
        <v>38124</v>
      </c>
      <c r="P10532" t="s">
        <v>38125</v>
      </c>
      <c r="Q10532" t="s">
        <v>38126</v>
      </c>
    </row>
    <row r="10533" spans="1:17" x14ac:dyDescent="0.25">
      <c r="A10533">
        <v>6428</v>
      </c>
      <c r="B10533" t="s">
        <v>38127</v>
      </c>
      <c r="C10533" s="1">
        <v>4.36357012070138E+16</v>
      </c>
      <c r="D10533" s="1">
        <v>1.15789802424071E+16</v>
      </c>
      <c r="E10533">
        <v>51009</v>
      </c>
      <c r="F10533" t="e">
        <f>VLOOKUP(E10533,'[1]movimento-per-comune-ambito-201'!$C$2:$D$547,2,0)</f>
        <v>#N/A</v>
      </c>
      <c r="G10533" t="s">
        <v>63028</v>
      </c>
      <c r="H10533" t="s">
        <v>15</v>
      </c>
      <c r="I10533" t="s">
        <v>38128</v>
      </c>
      <c r="J10533">
        <v>52020</v>
      </c>
      <c r="K10533" t="s">
        <v>38119</v>
      </c>
      <c r="L10533" t="e">
        <f>VLOOKUP(K10533,'[1]movimento-per-comune-ambito-201'!$B$2:$D$547,3,FALSE)</f>
        <v>#N/A</v>
      </c>
      <c r="M10533" t="s">
        <v>36240</v>
      </c>
      <c r="N10533">
        <v>5</v>
      </c>
      <c r="O10533" t="s">
        <v>38129</v>
      </c>
      <c r="P10533" t="s">
        <v>38130</v>
      </c>
      <c r="Q10533" t="s">
        <v>38131</v>
      </c>
    </row>
    <row r="10534" spans="1:17" x14ac:dyDescent="0.25">
      <c r="A10534">
        <v>6429</v>
      </c>
      <c r="B10534" t="s">
        <v>38132</v>
      </c>
      <c r="C10534" s="1">
        <v>4.3634057785357104E+16</v>
      </c>
      <c r="D10534" s="1">
        <v>1.15795407403808E+16</v>
      </c>
      <c r="E10534">
        <v>51009</v>
      </c>
      <c r="F10534" t="e">
        <f>VLOOKUP(E10534,'[1]movimento-per-comune-ambito-201'!$C$2:$D$547,2,0)</f>
        <v>#N/A</v>
      </c>
      <c r="G10534" t="s">
        <v>63014</v>
      </c>
      <c r="H10534" t="s">
        <v>15</v>
      </c>
      <c r="I10534" t="s">
        <v>38133</v>
      </c>
      <c r="J10534">
        <v>52020</v>
      </c>
      <c r="K10534" t="s">
        <v>38119</v>
      </c>
      <c r="L10534" t="e">
        <f>VLOOKUP(K10534,'[1]movimento-per-comune-ambito-201'!$B$2:$D$547,3,FALSE)</f>
        <v>#N/A</v>
      </c>
      <c r="M10534" t="s">
        <v>36240</v>
      </c>
      <c r="N10534">
        <v>5</v>
      </c>
      <c r="O10534" t="s">
        <v>38134</v>
      </c>
      <c r="P10534" t="s">
        <v>38135</v>
      </c>
      <c r="Q10534" t="s">
        <v>38136</v>
      </c>
    </row>
    <row r="10535" spans="1:17" x14ac:dyDescent="0.25">
      <c r="A10535">
        <v>6431</v>
      </c>
      <c r="B10535" t="s">
        <v>38137</v>
      </c>
      <c r="C10535" s="1">
        <v>4.36211197E+16</v>
      </c>
      <c r="D10535" s="1">
        <v>1.15570530999999E+16</v>
      </c>
      <c r="E10535">
        <v>51009</v>
      </c>
      <c r="F10535" t="e">
        <f>VLOOKUP(E10535,'[1]movimento-per-comune-ambito-201'!$C$2:$D$547,2,0)</f>
        <v>#N/A</v>
      </c>
      <c r="G10535" t="s">
        <v>63030</v>
      </c>
      <c r="H10535" t="s">
        <v>15</v>
      </c>
      <c r="I10535" t="s">
        <v>38138</v>
      </c>
      <c r="J10535">
        <v>52020</v>
      </c>
      <c r="K10535" t="s">
        <v>38119</v>
      </c>
      <c r="L10535" t="e">
        <f>VLOOKUP(K10535,'[1]movimento-per-comune-ambito-201'!$B$2:$D$547,3,FALSE)</f>
        <v>#N/A</v>
      </c>
      <c r="M10535" t="s">
        <v>36240</v>
      </c>
      <c r="N10535">
        <v>0</v>
      </c>
      <c r="O10535" t="s">
        <v>38139</v>
      </c>
      <c r="P10535" t="s">
        <v>38140</v>
      </c>
      <c r="Q10535" t="s">
        <v>38141</v>
      </c>
    </row>
    <row r="10536" spans="1:17" x14ac:dyDescent="0.25">
      <c r="A10536">
        <v>6432</v>
      </c>
      <c r="B10536" t="s">
        <v>38142</v>
      </c>
      <c r="C10536" s="1">
        <v>4.36289931853508E+16</v>
      </c>
      <c r="D10536" s="1">
        <v>1.15701484680175E+16</v>
      </c>
      <c r="E10536">
        <v>51009</v>
      </c>
      <c r="F10536" t="e">
        <f>VLOOKUP(E10536,'[1]movimento-per-comune-ambito-201'!$C$2:$D$547,2,0)</f>
        <v>#N/A</v>
      </c>
      <c r="G10536" t="s">
        <v>63149</v>
      </c>
      <c r="H10536" t="s">
        <v>15</v>
      </c>
      <c r="I10536" t="s">
        <v>38143</v>
      </c>
      <c r="J10536">
        <v>52020</v>
      </c>
      <c r="K10536" t="s">
        <v>38119</v>
      </c>
      <c r="L10536" t="e">
        <f>VLOOKUP(K10536,'[1]movimento-per-comune-ambito-201'!$B$2:$D$547,3,FALSE)</f>
        <v>#N/A</v>
      </c>
      <c r="M10536" t="s">
        <v>36240</v>
      </c>
      <c r="N10536">
        <v>3</v>
      </c>
      <c r="O10536" t="s">
        <v>38144</v>
      </c>
      <c r="P10536" t="s">
        <v>38145</v>
      </c>
      <c r="Q10536" t="s">
        <v>38146</v>
      </c>
    </row>
    <row r="10537" spans="1:17" x14ac:dyDescent="0.25">
      <c r="A10537">
        <v>6433</v>
      </c>
      <c r="B10537" t="s">
        <v>38147</v>
      </c>
      <c r="C10537" s="1">
        <v>4.36211197E+16</v>
      </c>
      <c r="D10537" s="1">
        <v>1.15570530999999E+16</v>
      </c>
      <c r="E10537">
        <v>51009</v>
      </c>
      <c r="F10537" t="e">
        <f>VLOOKUP(E10537,'[1]movimento-per-comune-ambito-201'!$C$2:$D$547,2,0)</f>
        <v>#N/A</v>
      </c>
      <c r="G10537" t="s">
        <v>63132</v>
      </c>
      <c r="H10537" t="s">
        <v>15</v>
      </c>
      <c r="I10537" t="s">
        <v>38148</v>
      </c>
      <c r="J10537">
        <v>52020</v>
      </c>
      <c r="K10537" t="s">
        <v>38119</v>
      </c>
      <c r="L10537" t="e">
        <f>VLOOKUP(K10537,'[1]movimento-per-comune-ambito-201'!$B$2:$D$547,3,FALSE)</f>
        <v>#N/A</v>
      </c>
      <c r="M10537" t="s">
        <v>36240</v>
      </c>
      <c r="N10537">
        <v>0</v>
      </c>
      <c r="Q10537" t="s">
        <v>38149</v>
      </c>
    </row>
    <row r="10538" spans="1:17" x14ac:dyDescent="0.25">
      <c r="A10538">
        <v>6435</v>
      </c>
      <c r="B10538" t="s">
        <v>38150</v>
      </c>
      <c r="C10538" s="1">
        <v>4.36211197E+16</v>
      </c>
      <c r="D10538" s="1">
        <v>1.15570530999999E+16</v>
      </c>
      <c r="E10538">
        <v>51009</v>
      </c>
      <c r="F10538" t="e">
        <f>VLOOKUP(E10538,'[1]movimento-per-comune-ambito-201'!$C$2:$D$547,2,0)</f>
        <v>#N/A</v>
      </c>
      <c r="G10538" t="s">
        <v>63133</v>
      </c>
      <c r="H10538" t="s">
        <v>15</v>
      </c>
      <c r="I10538" t="s">
        <v>38151</v>
      </c>
      <c r="J10538">
        <v>52020</v>
      </c>
      <c r="K10538" t="s">
        <v>38119</v>
      </c>
      <c r="L10538" t="e">
        <f>VLOOKUP(K10538,'[1]movimento-per-comune-ambito-201'!$B$2:$D$547,3,FALSE)</f>
        <v>#N/A</v>
      </c>
      <c r="M10538" t="s">
        <v>36240</v>
      </c>
      <c r="N10538">
        <v>0</v>
      </c>
      <c r="O10538" t="s">
        <v>38152</v>
      </c>
      <c r="P10538" t="s">
        <v>38153</v>
      </c>
      <c r="Q10538" t="s">
        <v>38154</v>
      </c>
    </row>
    <row r="10539" spans="1:17" x14ac:dyDescent="0.25">
      <c r="A10539">
        <v>6437</v>
      </c>
      <c r="B10539" t="s">
        <v>38155</v>
      </c>
      <c r="C10539" s="1">
        <v>4.36211197E+16</v>
      </c>
      <c r="D10539" s="1">
        <v>1.15570530999999E+16</v>
      </c>
      <c r="E10539">
        <v>51009</v>
      </c>
      <c r="F10539" t="e">
        <f>VLOOKUP(E10539,'[1]movimento-per-comune-ambito-201'!$C$2:$D$547,2,0)</f>
        <v>#N/A</v>
      </c>
      <c r="G10539" t="s">
        <v>63015</v>
      </c>
      <c r="H10539" t="s">
        <v>15</v>
      </c>
      <c r="I10539" t="s">
        <v>38156</v>
      </c>
      <c r="J10539">
        <v>52025</v>
      </c>
      <c r="K10539" t="s">
        <v>38119</v>
      </c>
      <c r="L10539" t="e">
        <f>VLOOKUP(K10539,'[1]movimento-per-comune-ambito-201'!$B$2:$D$547,3,FALSE)</f>
        <v>#N/A</v>
      </c>
      <c r="M10539" t="s">
        <v>36240</v>
      </c>
      <c r="N10539">
        <v>0</v>
      </c>
      <c r="O10539" t="s">
        <v>38157</v>
      </c>
      <c r="P10539" t="s">
        <v>38158</v>
      </c>
      <c r="Q10539">
        <v>3290589549</v>
      </c>
    </row>
    <row r="10540" spans="1:17" x14ac:dyDescent="0.25">
      <c r="A10540">
        <v>6438</v>
      </c>
      <c r="B10540" t="s">
        <v>38159</v>
      </c>
      <c r="C10540" s="1">
        <v>4.36211197E+16</v>
      </c>
      <c r="D10540" s="1">
        <v>1.15570530999999E+16</v>
      </c>
      <c r="E10540">
        <v>51009</v>
      </c>
      <c r="F10540" t="e">
        <f>VLOOKUP(E10540,'[1]movimento-per-comune-ambito-201'!$C$2:$D$547,2,0)</f>
        <v>#N/A</v>
      </c>
      <c r="G10540" t="s">
        <v>63016</v>
      </c>
      <c r="H10540" t="s">
        <v>15</v>
      </c>
      <c r="I10540" t="s">
        <v>38160</v>
      </c>
      <c r="J10540">
        <v>52020</v>
      </c>
      <c r="K10540" t="s">
        <v>38119</v>
      </c>
      <c r="L10540" t="e">
        <f>VLOOKUP(K10540,'[1]movimento-per-comune-ambito-201'!$B$2:$D$547,3,FALSE)</f>
        <v>#N/A</v>
      </c>
      <c r="M10540" t="s">
        <v>36240</v>
      </c>
      <c r="N10540">
        <v>0</v>
      </c>
      <c r="O10540" t="s">
        <v>38161</v>
      </c>
      <c r="P10540" t="s">
        <v>38162</v>
      </c>
      <c r="Q10540" t="s">
        <v>38163</v>
      </c>
    </row>
    <row r="10541" spans="1:17" x14ac:dyDescent="0.25">
      <c r="A10541">
        <v>6439</v>
      </c>
      <c r="B10541" t="s">
        <v>38164</v>
      </c>
      <c r="C10541" s="1">
        <v>4.36211197E+16</v>
      </c>
      <c r="D10541" s="1">
        <v>1.15570530999999E+16</v>
      </c>
      <c r="E10541">
        <v>51009</v>
      </c>
      <c r="F10541" t="e">
        <f>VLOOKUP(E10541,'[1]movimento-per-comune-ambito-201'!$C$2:$D$547,2,0)</f>
        <v>#N/A</v>
      </c>
      <c r="G10541" t="s">
        <v>63017</v>
      </c>
      <c r="H10541" t="s">
        <v>15</v>
      </c>
      <c r="I10541" t="s">
        <v>38165</v>
      </c>
      <c r="J10541">
        <v>52020</v>
      </c>
      <c r="K10541" t="s">
        <v>38119</v>
      </c>
      <c r="L10541" t="e">
        <f>VLOOKUP(K10541,'[1]movimento-per-comune-ambito-201'!$B$2:$D$547,3,FALSE)</f>
        <v>#N/A</v>
      </c>
      <c r="M10541" t="s">
        <v>36240</v>
      </c>
      <c r="N10541">
        <v>0</v>
      </c>
      <c r="O10541" t="s">
        <v>38166</v>
      </c>
      <c r="P10541" t="s">
        <v>38167</v>
      </c>
      <c r="Q10541">
        <v>3477252500</v>
      </c>
    </row>
    <row r="10542" spans="1:17" x14ac:dyDescent="0.25">
      <c r="A10542">
        <v>24321</v>
      </c>
      <c r="B10542" t="s">
        <v>38168</v>
      </c>
      <c r="C10542" s="1">
        <v>4.36290684E+16</v>
      </c>
      <c r="D10542" s="1">
        <v>115653123</v>
      </c>
      <c r="E10542">
        <v>51009</v>
      </c>
      <c r="F10542" t="e">
        <f>VLOOKUP(E10542,'[1]movimento-per-comune-ambito-201'!$C$2:$D$547,2,0)</f>
        <v>#N/A</v>
      </c>
      <c r="G10542" t="s">
        <v>63468</v>
      </c>
      <c r="H10542" t="s">
        <v>15</v>
      </c>
      <c r="I10542" t="s">
        <v>38169</v>
      </c>
      <c r="J10542">
        <v>52020</v>
      </c>
      <c r="K10542" t="s">
        <v>38119</v>
      </c>
      <c r="L10542" t="e">
        <f>VLOOKUP(K10542,'[1]movimento-per-comune-ambito-201'!$B$2:$D$547,3,FALSE)</f>
        <v>#N/A</v>
      </c>
      <c r="M10542" t="s">
        <v>36240</v>
      </c>
      <c r="N10542">
        <v>1</v>
      </c>
      <c r="O10542" t="s">
        <v>38170</v>
      </c>
      <c r="P10542" t="s">
        <v>38171</v>
      </c>
      <c r="Q10542" t="s">
        <v>38172</v>
      </c>
    </row>
    <row r="10543" spans="1:17" x14ac:dyDescent="0.25">
      <c r="A10543">
        <v>6047</v>
      </c>
      <c r="B10543" t="s">
        <v>38173</v>
      </c>
      <c r="C10543" s="1">
        <v>4.36211197E+16</v>
      </c>
      <c r="D10543" s="1">
        <v>1.15570530999999E+16</v>
      </c>
      <c r="E10543">
        <v>51009</v>
      </c>
      <c r="F10543" t="e">
        <f>VLOOKUP(E10543,'[1]movimento-per-comune-ambito-201'!$C$2:$D$547,2,0)</f>
        <v>#N/A</v>
      </c>
      <c r="G10543" t="s">
        <v>63018</v>
      </c>
      <c r="H10543" t="s">
        <v>37</v>
      </c>
      <c r="I10543" t="s">
        <v>38174</v>
      </c>
      <c r="J10543">
        <v>52020</v>
      </c>
      <c r="K10543" t="s">
        <v>38119</v>
      </c>
      <c r="L10543" t="e">
        <f>VLOOKUP(K10543,'[1]movimento-per-comune-ambito-201'!$B$2:$D$547,3,FALSE)</f>
        <v>#N/A</v>
      </c>
      <c r="M10543" t="s">
        <v>36240</v>
      </c>
      <c r="N10543">
        <v>0</v>
      </c>
      <c r="O10543" t="s">
        <v>38175</v>
      </c>
      <c r="P10543" t="s">
        <v>38176</v>
      </c>
      <c r="Q10543" t="s">
        <v>38177</v>
      </c>
    </row>
    <row r="10544" spans="1:17" x14ac:dyDescent="0.25">
      <c r="A10544">
        <v>5877</v>
      </c>
      <c r="B10544" t="s">
        <v>3429</v>
      </c>
      <c r="C10544" s="1">
        <v>4.3622356199999904E+16</v>
      </c>
      <c r="D10544" s="1">
        <v>115562123</v>
      </c>
      <c r="E10544">
        <v>51009</v>
      </c>
      <c r="F10544" t="e">
        <f>VLOOKUP(E10544,'[1]movimento-per-comune-ambito-201'!$C$2:$D$547,2,0)</f>
        <v>#N/A</v>
      </c>
      <c r="G10544" t="s">
        <v>63130</v>
      </c>
      <c r="H10544" t="s">
        <v>41</v>
      </c>
      <c r="I10544" t="s">
        <v>38178</v>
      </c>
      <c r="J10544">
        <v>52020</v>
      </c>
      <c r="K10544" t="s">
        <v>38119</v>
      </c>
      <c r="L10544" t="e">
        <f>VLOOKUP(K10544,'[1]movimento-per-comune-ambito-201'!$B$2:$D$547,3,FALSE)</f>
        <v>#N/A</v>
      </c>
      <c r="M10544" t="s">
        <v>36240</v>
      </c>
      <c r="N10544">
        <v>2</v>
      </c>
      <c r="Q10544" t="s">
        <v>38179</v>
      </c>
    </row>
    <row r="10545" spans="1:17" x14ac:dyDescent="0.25">
      <c r="A10545">
        <v>7313</v>
      </c>
      <c r="B10545" t="s">
        <v>38180</v>
      </c>
      <c r="C10545" s="1">
        <v>4.36211197E+16</v>
      </c>
      <c r="D10545" s="1">
        <v>1.15570530999999E+16</v>
      </c>
      <c r="E10545">
        <v>51009</v>
      </c>
      <c r="F10545" t="e">
        <f>VLOOKUP(E10545,'[1]movimento-per-comune-ambito-201'!$C$2:$D$547,2,0)</f>
        <v>#N/A</v>
      </c>
      <c r="G10545" t="s">
        <v>63247</v>
      </c>
      <c r="H10545" t="s">
        <v>75</v>
      </c>
      <c r="I10545" t="s">
        <v>38181</v>
      </c>
      <c r="J10545">
        <v>52020</v>
      </c>
      <c r="K10545" t="s">
        <v>38119</v>
      </c>
      <c r="L10545" t="e">
        <f>VLOOKUP(K10545,'[1]movimento-per-comune-ambito-201'!$B$2:$D$547,3,FALSE)</f>
        <v>#N/A</v>
      </c>
      <c r="M10545" t="s">
        <v>36240</v>
      </c>
      <c r="N10545">
        <v>0</v>
      </c>
      <c r="O10545" t="s">
        <v>38182</v>
      </c>
      <c r="Q10545" t="s">
        <v>38183</v>
      </c>
    </row>
    <row r="10546" spans="1:17" x14ac:dyDescent="0.25">
      <c r="A10546">
        <v>7653</v>
      </c>
      <c r="B10546" t="s">
        <v>38184</v>
      </c>
      <c r="C10546" s="1">
        <v>4.3633793770635904E+16</v>
      </c>
      <c r="D10546" s="1">
        <v>1.15778455842834E+16</v>
      </c>
      <c r="E10546">
        <v>51009</v>
      </c>
      <c r="F10546" t="e">
        <f>VLOOKUP(E10546,'[1]movimento-per-comune-ambito-201'!$C$2:$D$547,2,0)</f>
        <v>#N/A</v>
      </c>
      <c r="G10546" t="s">
        <v>63456</v>
      </c>
      <c r="H10546" t="s">
        <v>2610</v>
      </c>
      <c r="I10546" t="s">
        <v>38185</v>
      </c>
      <c r="J10546">
        <v>52020</v>
      </c>
      <c r="K10546" t="s">
        <v>38119</v>
      </c>
      <c r="L10546" t="e">
        <f>VLOOKUP(K10546,'[1]movimento-per-comune-ambito-201'!$B$2:$D$547,3,FALSE)</f>
        <v>#N/A</v>
      </c>
      <c r="M10546" t="s">
        <v>36240</v>
      </c>
      <c r="N10546">
        <v>3</v>
      </c>
      <c r="O10546" t="s">
        <v>38186</v>
      </c>
      <c r="P10546" t="s">
        <v>38187</v>
      </c>
      <c r="Q10546" t="s">
        <v>38188</v>
      </c>
    </row>
    <row r="10547" spans="1:17" x14ac:dyDescent="0.25">
      <c r="A10547">
        <v>6440</v>
      </c>
      <c r="B10547" t="s">
        <v>38189</v>
      </c>
      <c r="C10547" s="1">
        <v>4.37182371E+16</v>
      </c>
      <c r="D10547" s="1">
        <v>1.16499124999999E+16</v>
      </c>
      <c r="E10547">
        <v>51010</v>
      </c>
      <c r="F10547" t="str">
        <f>VLOOKUP(E10547,'[1]movimento-per-comune-ambito-201'!$C$2:$D$547,2,0)</f>
        <v>Casentino</v>
      </c>
      <c r="G10547" t="s">
        <v>63013</v>
      </c>
      <c r="H10547" t="s">
        <v>15</v>
      </c>
      <c r="I10547" t="s">
        <v>38190</v>
      </c>
      <c r="J10547">
        <v>52018</v>
      </c>
      <c r="K10547" t="s">
        <v>63010</v>
      </c>
      <c r="L10547" t="e">
        <f>VLOOKUP(K10547,'[1]movimento-per-comune-ambito-201'!$B$2:$D$547,3,FALSE)</f>
        <v>#N/A</v>
      </c>
      <c r="M10547" t="s">
        <v>36240</v>
      </c>
      <c r="N10547">
        <v>0</v>
      </c>
      <c r="O10547" t="s">
        <v>38191</v>
      </c>
      <c r="P10547" t="s">
        <v>38192</v>
      </c>
      <c r="Q10547">
        <v>335315892</v>
      </c>
    </row>
    <row r="10548" spans="1:17" x14ac:dyDescent="0.25">
      <c r="A10548">
        <v>6441</v>
      </c>
      <c r="B10548" t="s">
        <v>22017</v>
      </c>
      <c r="C10548" s="1">
        <v>4.37182371E+16</v>
      </c>
      <c r="D10548" s="1">
        <v>1.16499124999999E+16</v>
      </c>
      <c r="E10548">
        <v>51010</v>
      </c>
      <c r="F10548" t="str">
        <f>VLOOKUP(E10548,'[1]movimento-per-comune-ambito-201'!$C$2:$D$547,2,0)</f>
        <v>Casentino</v>
      </c>
      <c r="G10548" t="s">
        <v>63027</v>
      </c>
      <c r="H10548" t="s">
        <v>15</v>
      </c>
      <c r="I10548" t="s">
        <v>38193</v>
      </c>
      <c r="J10548">
        <v>52018</v>
      </c>
      <c r="K10548" t="s">
        <v>63010</v>
      </c>
      <c r="L10548" t="e">
        <f>VLOOKUP(K10548,'[1]movimento-per-comune-ambito-201'!$B$2:$D$547,3,FALSE)</f>
        <v>#N/A</v>
      </c>
      <c r="M10548" t="s">
        <v>36240</v>
      </c>
      <c r="N10548">
        <v>3</v>
      </c>
      <c r="Q10548" t="s">
        <v>38194</v>
      </c>
    </row>
    <row r="10549" spans="1:17" x14ac:dyDescent="0.25">
      <c r="A10549">
        <v>21531</v>
      </c>
      <c r="B10549" t="s">
        <v>38195</v>
      </c>
      <c r="C10549" s="1">
        <v>4.36853983E+16</v>
      </c>
      <c r="D10549" s="1">
        <v>1.17264735E+16</v>
      </c>
      <c r="E10549">
        <v>51010</v>
      </c>
      <c r="F10549" t="str">
        <f>VLOOKUP(E10549,'[1]movimento-per-comune-ambito-201'!$C$2:$D$547,2,0)</f>
        <v>Casentino</v>
      </c>
      <c r="G10549" t="s">
        <v>63129</v>
      </c>
      <c r="H10549" t="s">
        <v>15</v>
      </c>
      <c r="I10549" t="s">
        <v>38196</v>
      </c>
      <c r="J10549">
        <v>52018</v>
      </c>
      <c r="K10549" t="s">
        <v>63010</v>
      </c>
      <c r="L10549" t="e">
        <f>VLOOKUP(K10549,'[1]movimento-per-comune-ambito-201'!$B$2:$D$547,3,FALSE)</f>
        <v>#N/A</v>
      </c>
      <c r="M10549" t="s">
        <v>36240</v>
      </c>
      <c r="N10549">
        <v>0</v>
      </c>
      <c r="O10549" t="s">
        <v>38197</v>
      </c>
      <c r="Q10549">
        <v>3341997450</v>
      </c>
    </row>
    <row r="10550" spans="1:17" x14ac:dyDescent="0.25">
      <c r="A10550">
        <v>6050</v>
      </c>
      <c r="B10550" t="s">
        <v>38198</v>
      </c>
      <c r="C10550" s="1">
        <v>4.37182371E+16</v>
      </c>
      <c r="D10550" s="1">
        <v>1.16499124999999E+16</v>
      </c>
      <c r="E10550">
        <v>51010</v>
      </c>
      <c r="F10550" t="str">
        <f>VLOOKUP(E10550,'[1]movimento-per-comune-ambito-201'!$C$2:$D$547,2,0)</f>
        <v>Casentino</v>
      </c>
      <c r="G10550" t="s">
        <v>63039</v>
      </c>
      <c r="H10550" t="s">
        <v>37</v>
      </c>
      <c r="I10550" t="s">
        <v>38199</v>
      </c>
      <c r="J10550">
        <v>52018</v>
      </c>
      <c r="K10550" t="s">
        <v>63010</v>
      </c>
      <c r="L10550" t="e">
        <f>VLOOKUP(K10550,'[1]movimento-per-comune-ambito-201'!$B$2:$D$547,3,FALSE)</f>
        <v>#N/A</v>
      </c>
      <c r="M10550" t="s">
        <v>36240</v>
      </c>
      <c r="N10550">
        <v>0</v>
      </c>
      <c r="Q10550" t="s">
        <v>38200</v>
      </c>
    </row>
    <row r="10551" spans="1:17" x14ac:dyDescent="0.25">
      <c r="A10551">
        <v>6051</v>
      </c>
      <c r="B10551" t="s">
        <v>38201</v>
      </c>
      <c r="C10551" s="1">
        <v>437427104</v>
      </c>
      <c r="D10551" s="1">
        <v>116575589</v>
      </c>
      <c r="E10551">
        <v>51010</v>
      </c>
      <c r="F10551" t="str">
        <f>VLOOKUP(E10551,'[1]movimento-per-comune-ambito-201'!$C$2:$D$547,2,0)</f>
        <v>Casentino</v>
      </c>
      <c r="G10551" t="s">
        <v>63356</v>
      </c>
      <c r="H10551" t="s">
        <v>37</v>
      </c>
      <c r="I10551" t="s">
        <v>38202</v>
      </c>
      <c r="J10551">
        <v>52018</v>
      </c>
      <c r="K10551" t="s">
        <v>63010</v>
      </c>
      <c r="L10551" t="e">
        <f>VLOOKUP(K10551,'[1]movimento-per-comune-ambito-201'!$B$2:$D$547,3,FALSE)</f>
        <v>#N/A</v>
      </c>
      <c r="M10551" t="s">
        <v>36240</v>
      </c>
      <c r="N10551">
        <v>0</v>
      </c>
      <c r="O10551" t="s">
        <v>38203</v>
      </c>
      <c r="P10551" t="s">
        <v>38204</v>
      </c>
      <c r="Q10551" t="s">
        <v>38205</v>
      </c>
    </row>
    <row r="10552" spans="1:17" x14ac:dyDescent="0.25">
      <c r="A10552">
        <v>17094</v>
      </c>
      <c r="B10552" t="s">
        <v>38206</v>
      </c>
      <c r="C10552" s="1">
        <v>4.3693321476446896E+16</v>
      </c>
      <c r="D10552" s="1">
        <v>1.16237068176269E+16</v>
      </c>
      <c r="E10552">
        <v>51010</v>
      </c>
      <c r="F10552" t="str">
        <f>VLOOKUP(E10552,'[1]movimento-per-comune-ambito-201'!$C$2:$D$547,2,0)</f>
        <v>Casentino</v>
      </c>
      <c r="G10552" t="s">
        <v>63040</v>
      </c>
      <c r="H10552" t="s">
        <v>37</v>
      </c>
      <c r="I10552" t="s">
        <v>38207</v>
      </c>
      <c r="J10552">
        <v>52018</v>
      </c>
      <c r="K10552" t="s">
        <v>63010</v>
      </c>
      <c r="L10552" t="e">
        <f>VLOOKUP(K10552,'[1]movimento-per-comune-ambito-201'!$B$2:$D$547,3,FALSE)</f>
        <v>#N/A</v>
      </c>
      <c r="M10552" t="s">
        <v>36240</v>
      </c>
      <c r="N10552">
        <v>0</v>
      </c>
      <c r="O10552" t="s">
        <v>38208</v>
      </c>
      <c r="P10552" t="s">
        <v>38209</v>
      </c>
      <c r="Q10552" t="s">
        <v>38210</v>
      </c>
    </row>
    <row r="10553" spans="1:17" x14ac:dyDescent="0.25">
      <c r="A10553">
        <v>6198</v>
      </c>
      <c r="B10553" t="s">
        <v>38211</v>
      </c>
      <c r="C10553" s="1">
        <v>4.37182371E+16</v>
      </c>
      <c r="D10553" s="1">
        <v>1.16499124999999E+16</v>
      </c>
      <c r="E10553">
        <v>51010</v>
      </c>
      <c r="F10553" t="str">
        <f>VLOOKUP(E10553,'[1]movimento-per-comune-ambito-201'!$C$2:$D$547,2,0)</f>
        <v>Casentino</v>
      </c>
      <c r="G10553" t="s">
        <v>63032</v>
      </c>
      <c r="H10553" t="s">
        <v>52</v>
      </c>
      <c r="I10553" t="s">
        <v>38212</v>
      </c>
      <c r="J10553">
        <v>52018</v>
      </c>
      <c r="K10553" t="s">
        <v>63010</v>
      </c>
      <c r="L10553" t="e">
        <f>VLOOKUP(K10553,'[1]movimento-per-comune-ambito-201'!$B$2:$D$547,3,FALSE)</f>
        <v>#N/A</v>
      </c>
      <c r="M10553" t="s">
        <v>36240</v>
      </c>
      <c r="N10553">
        <v>0</v>
      </c>
      <c r="O10553" t="s">
        <v>38213</v>
      </c>
      <c r="P10553" t="s">
        <v>38214</v>
      </c>
      <c r="Q10553" t="s">
        <v>38215</v>
      </c>
    </row>
    <row r="10554" spans="1:17" x14ac:dyDescent="0.25">
      <c r="A10554">
        <v>23320</v>
      </c>
      <c r="B10554" t="s">
        <v>14130</v>
      </c>
      <c r="C10554" s="1">
        <v>4370861</v>
      </c>
      <c r="D10554" s="1">
        <v>11651475</v>
      </c>
      <c r="E10554">
        <v>51010</v>
      </c>
      <c r="F10554" t="str">
        <f>VLOOKUP(E10554,'[1]movimento-per-comune-ambito-201'!$C$2:$D$547,2,0)</f>
        <v>Casentino</v>
      </c>
      <c r="G10554" t="s">
        <v>63033</v>
      </c>
      <c r="H10554" t="s">
        <v>52</v>
      </c>
      <c r="I10554" t="s">
        <v>38216</v>
      </c>
      <c r="J10554">
        <v>52018</v>
      </c>
      <c r="K10554" t="s">
        <v>63010</v>
      </c>
      <c r="L10554" t="e">
        <f>VLOOKUP(K10554,'[1]movimento-per-comune-ambito-201'!$B$2:$D$547,3,FALSE)</f>
        <v>#N/A</v>
      </c>
      <c r="M10554" t="s">
        <v>36240</v>
      </c>
      <c r="N10554">
        <v>0</v>
      </c>
      <c r="O10554" t="s">
        <v>38217</v>
      </c>
      <c r="Q10554" t="s">
        <v>38218</v>
      </c>
    </row>
    <row r="10555" spans="1:17" x14ac:dyDescent="0.25">
      <c r="A10555">
        <v>23346</v>
      </c>
      <c r="B10555" t="s">
        <v>38219</v>
      </c>
      <c r="C10555" s="1">
        <v>4.37822456484448E+16</v>
      </c>
      <c r="D10555" s="1">
        <v>1.16599572657959E+16</v>
      </c>
      <c r="E10555">
        <v>51010</v>
      </c>
      <c r="F10555" t="str">
        <f>VLOOKUP(E10555,'[1]movimento-per-comune-ambito-201'!$C$2:$D$547,2,0)</f>
        <v>Casentino</v>
      </c>
      <c r="G10555" t="s">
        <v>63021</v>
      </c>
      <c r="H10555" t="s">
        <v>52</v>
      </c>
      <c r="I10555" t="s">
        <v>38220</v>
      </c>
      <c r="J10555">
        <v>52018</v>
      </c>
      <c r="K10555" t="s">
        <v>63010</v>
      </c>
      <c r="L10555" t="e">
        <f>VLOOKUP(K10555,'[1]movimento-per-comune-ambito-201'!$B$2:$D$547,3,FALSE)</f>
        <v>#N/A</v>
      </c>
      <c r="M10555" t="s">
        <v>36240</v>
      </c>
      <c r="N10555">
        <v>0</v>
      </c>
      <c r="O10555" t="s">
        <v>38221</v>
      </c>
      <c r="P10555" t="s">
        <v>38222</v>
      </c>
      <c r="Q10555" t="s">
        <v>38223</v>
      </c>
    </row>
    <row r="10556" spans="1:17" x14ac:dyDescent="0.25">
      <c r="A10556">
        <v>25745</v>
      </c>
      <c r="B10556" t="s">
        <v>38224</v>
      </c>
      <c r="C10556" s="1">
        <v>4.37053395E+16</v>
      </c>
      <c r="D10556" s="1">
        <v>1.16871788999999E+16</v>
      </c>
      <c r="E10556">
        <v>51010</v>
      </c>
      <c r="F10556" t="str">
        <f>VLOOKUP(E10556,'[1]movimento-per-comune-ambito-201'!$C$2:$D$547,2,0)</f>
        <v>Casentino</v>
      </c>
      <c r="G10556" t="s">
        <v>63063</v>
      </c>
      <c r="H10556" t="s">
        <v>52</v>
      </c>
      <c r="I10556" t="s">
        <v>38225</v>
      </c>
      <c r="J10556">
        <v>52018</v>
      </c>
      <c r="K10556" t="s">
        <v>63010</v>
      </c>
      <c r="L10556" t="e">
        <f>VLOOKUP(K10556,'[1]movimento-per-comune-ambito-201'!$B$2:$D$547,3,FALSE)</f>
        <v>#N/A</v>
      </c>
      <c r="M10556" t="s">
        <v>36240</v>
      </c>
      <c r="N10556">
        <v>0</v>
      </c>
      <c r="O10556" t="s">
        <v>38226</v>
      </c>
      <c r="Q10556" t="s">
        <v>38227</v>
      </c>
    </row>
    <row r="10557" spans="1:17" x14ac:dyDescent="0.25">
      <c r="A10557">
        <v>20911</v>
      </c>
      <c r="B10557" t="s">
        <v>38228</v>
      </c>
      <c r="C10557" s="1">
        <v>4.37516705E+16</v>
      </c>
      <c r="D10557" s="1">
        <v>117232603</v>
      </c>
      <c r="E10557">
        <v>51010</v>
      </c>
      <c r="F10557" t="str">
        <f>VLOOKUP(E10557,'[1]movimento-per-comune-ambito-201'!$C$2:$D$547,2,0)</f>
        <v>Casentino</v>
      </c>
      <c r="G10557" t="s">
        <v>63145</v>
      </c>
      <c r="H10557" t="s">
        <v>749</v>
      </c>
      <c r="I10557" t="s">
        <v>38229</v>
      </c>
      <c r="J10557">
        <v>52018</v>
      </c>
      <c r="K10557" t="s">
        <v>63010</v>
      </c>
      <c r="L10557" t="e">
        <f>VLOOKUP(K10557,'[1]movimento-per-comune-ambito-201'!$B$2:$D$547,3,FALSE)</f>
        <v>#N/A</v>
      </c>
      <c r="M10557" t="s">
        <v>36240</v>
      </c>
      <c r="N10557">
        <v>0</v>
      </c>
      <c r="O10557" t="s">
        <v>38230</v>
      </c>
      <c r="P10557" t="s">
        <v>38231</v>
      </c>
      <c r="Q10557" t="s">
        <v>38232</v>
      </c>
    </row>
    <row r="10558" spans="1:17" x14ac:dyDescent="0.25">
      <c r="A10558">
        <v>18231</v>
      </c>
      <c r="B10558" t="s">
        <v>38233</v>
      </c>
      <c r="C10558" s="1">
        <v>4.3748861699999904E+16</v>
      </c>
      <c r="D10558" s="1">
        <v>1.17260355999999E+16</v>
      </c>
      <c r="E10558">
        <v>51010</v>
      </c>
      <c r="F10558" t="str">
        <f>VLOOKUP(E10558,'[1]movimento-per-comune-ambito-201'!$C$2:$D$547,2,0)</f>
        <v>Casentino</v>
      </c>
      <c r="G10558" t="s">
        <v>63035</v>
      </c>
      <c r="H10558" t="s">
        <v>75</v>
      </c>
      <c r="I10558" t="s">
        <v>38234</v>
      </c>
      <c r="J10558">
        <v>52018</v>
      </c>
      <c r="K10558" t="s">
        <v>63010</v>
      </c>
      <c r="L10558" t="e">
        <f>VLOOKUP(K10558,'[1]movimento-per-comune-ambito-201'!$B$2:$D$547,3,FALSE)</f>
        <v>#N/A</v>
      </c>
      <c r="M10558" t="s">
        <v>36240</v>
      </c>
      <c r="N10558">
        <v>0</v>
      </c>
      <c r="O10558" t="s">
        <v>38235</v>
      </c>
      <c r="P10558" t="s">
        <v>38236</v>
      </c>
      <c r="Q10558">
        <v>3384170227</v>
      </c>
    </row>
    <row r="10559" spans="1:17" x14ac:dyDescent="0.25">
      <c r="A10559">
        <v>24385</v>
      </c>
      <c r="B10559" t="s">
        <v>38198</v>
      </c>
      <c r="C10559" s="1">
        <v>437435343</v>
      </c>
      <c r="D10559" s="1">
        <v>117311985</v>
      </c>
      <c r="E10559">
        <v>51010</v>
      </c>
      <c r="F10559" t="str">
        <f>VLOOKUP(E10559,'[1]movimento-per-comune-ambito-201'!$C$2:$D$547,2,0)</f>
        <v>Casentino</v>
      </c>
      <c r="G10559" t="s">
        <v>63036</v>
      </c>
      <c r="H10559" t="s">
        <v>75</v>
      </c>
      <c r="I10559" t="s">
        <v>38237</v>
      </c>
      <c r="J10559">
        <v>52018</v>
      </c>
      <c r="K10559" t="s">
        <v>63010</v>
      </c>
      <c r="L10559" t="e">
        <f>VLOOKUP(K10559,'[1]movimento-per-comune-ambito-201'!$B$2:$D$547,3,FALSE)</f>
        <v>#N/A</v>
      </c>
      <c r="M10559" t="s">
        <v>36240</v>
      </c>
      <c r="N10559">
        <v>0</v>
      </c>
      <c r="O10559" t="s">
        <v>38238</v>
      </c>
      <c r="Q10559">
        <v>3661467210</v>
      </c>
    </row>
    <row r="10560" spans="1:17" x14ac:dyDescent="0.25">
      <c r="A10560">
        <v>24461</v>
      </c>
      <c r="B10560" t="s">
        <v>38239</v>
      </c>
      <c r="C10560" s="1">
        <v>437420489</v>
      </c>
      <c r="D10560" s="1">
        <v>117046794</v>
      </c>
      <c r="E10560">
        <v>51010</v>
      </c>
      <c r="F10560" t="str">
        <f>VLOOKUP(E10560,'[1]movimento-per-comune-ambito-201'!$C$2:$D$547,2,0)</f>
        <v>Casentino</v>
      </c>
      <c r="G10560" t="s">
        <v>63247</v>
      </c>
      <c r="H10560" t="s">
        <v>75</v>
      </c>
      <c r="I10560" t="s">
        <v>38240</v>
      </c>
      <c r="J10560">
        <v>52018</v>
      </c>
      <c r="K10560" t="s">
        <v>63010</v>
      </c>
      <c r="L10560" t="e">
        <f>VLOOKUP(K10560,'[1]movimento-per-comune-ambito-201'!$B$2:$D$547,3,FALSE)</f>
        <v>#N/A</v>
      </c>
      <c r="M10560" t="s">
        <v>36240</v>
      </c>
      <c r="N10560">
        <v>0</v>
      </c>
      <c r="O10560" t="s">
        <v>38241</v>
      </c>
      <c r="P10560" t="s">
        <v>38242</v>
      </c>
      <c r="Q10560" t="s">
        <v>38243</v>
      </c>
    </row>
    <row r="10561" spans="1:17" x14ac:dyDescent="0.25">
      <c r="A10561">
        <v>18861</v>
      </c>
      <c r="B10561" t="s">
        <v>38244</v>
      </c>
      <c r="C10561" s="1">
        <v>4.3770865E+16</v>
      </c>
      <c r="D10561" s="1">
        <v>11654919</v>
      </c>
      <c r="E10561">
        <v>51010</v>
      </c>
      <c r="F10561" t="str">
        <f>VLOOKUP(E10561,'[1]movimento-per-comune-ambito-201'!$C$2:$D$547,2,0)</f>
        <v>Casentino</v>
      </c>
      <c r="G10561" t="s">
        <v>63456</v>
      </c>
      <c r="H10561" t="s">
        <v>2610</v>
      </c>
      <c r="I10561" t="s">
        <v>38245</v>
      </c>
      <c r="J10561">
        <v>52018</v>
      </c>
      <c r="K10561" t="s">
        <v>63010</v>
      </c>
      <c r="L10561" t="e">
        <f>VLOOKUP(K10561,'[1]movimento-per-comune-ambito-201'!$B$2:$D$547,3,FALSE)</f>
        <v>#N/A</v>
      </c>
      <c r="M10561" t="s">
        <v>36240</v>
      </c>
      <c r="N10561">
        <v>2</v>
      </c>
      <c r="O10561" t="s">
        <v>38246</v>
      </c>
      <c r="P10561" t="s">
        <v>38247</v>
      </c>
      <c r="Q10561" t="s">
        <v>38248</v>
      </c>
    </row>
    <row r="10562" spans="1:17" x14ac:dyDescent="0.25">
      <c r="A10562">
        <v>6443</v>
      </c>
      <c r="B10562" t="s">
        <v>38249</v>
      </c>
      <c r="C10562" s="1">
        <v>435424571</v>
      </c>
      <c r="D10562" s="1">
        <v>117466898</v>
      </c>
      <c r="E10562">
        <v>51011</v>
      </c>
      <c r="F10562" t="str">
        <f>VLOOKUP(E10562,'[1]movimento-per-comune-ambito-201'!$C$2:$D$547,2,0)</f>
        <v>Arezzo</v>
      </c>
      <c r="G10562" t="s">
        <v>63027</v>
      </c>
      <c r="H10562" t="s">
        <v>15</v>
      </c>
      <c r="I10562" t="s">
        <v>38250</v>
      </c>
      <c r="J10562">
        <v>52029</v>
      </c>
      <c r="K10562" t="s">
        <v>38251</v>
      </c>
      <c r="L10562" t="str">
        <f>VLOOKUP(K10562,'[1]movimento-per-comune-ambito-201'!$B$2:$D$547,3,FALSE)</f>
        <v>Arezzo</v>
      </c>
      <c r="M10562" t="s">
        <v>36240</v>
      </c>
      <c r="N10562">
        <v>4</v>
      </c>
      <c r="O10562" t="s">
        <v>38252</v>
      </c>
      <c r="P10562" t="s">
        <v>38253</v>
      </c>
      <c r="Q10562" t="s">
        <v>38254</v>
      </c>
    </row>
    <row r="10563" spans="1:17" x14ac:dyDescent="0.25">
      <c r="A10563">
        <v>19822</v>
      </c>
      <c r="B10563" t="s">
        <v>38255</v>
      </c>
      <c r="C10563" s="1">
        <v>4.3560138899999904E+16</v>
      </c>
      <c r="D10563" s="1">
        <v>117402715</v>
      </c>
      <c r="E10563">
        <v>51011</v>
      </c>
      <c r="F10563" t="str">
        <f>VLOOKUP(E10563,'[1]movimento-per-comune-ambito-201'!$C$2:$D$547,2,0)</f>
        <v>Arezzo</v>
      </c>
      <c r="G10563" t="s">
        <v>63129</v>
      </c>
      <c r="H10563" t="s">
        <v>15</v>
      </c>
      <c r="I10563" t="s">
        <v>38256</v>
      </c>
      <c r="J10563">
        <v>52029</v>
      </c>
      <c r="K10563" t="s">
        <v>38251</v>
      </c>
      <c r="L10563" t="str">
        <f>VLOOKUP(K10563,'[1]movimento-per-comune-ambito-201'!$B$2:$D$547,3,FALSE)</f>
        <v>Arezzo</v>
      </c>
      <c r="M10563" t="s">
        <v>36240</v>
      </c>
      <c r="N10563">
        <v>0</v>
      </c>
      <c r="O10563" t="s">
        <v>38257</v>
      </c>
    </row>
    <row r="10564" spans="1:17" x14ac:dyDescent="0.25">
      <c r="A10564">
        <v>21076</v>
      </c>
      <c r="B10564" t="s">
        <v>38258</v>
      </c>
      <c r="C10564" s="1">
        <v>4.3526338699999904E+16</v>
      </c>
      <c r="D10564" s="1">
        <v>117619624</v>
      </c>
      <c r="E10564">
        <v>51011</v>
      </c>
      <c r="F10564" t="str">
        <f>VLOOKUP(E10564,'[1]movimento-per-comune-ambito-201'!$C$2:$D$547,2,0)</f>
        <v>Arezzo</v>
      </c>
      <c r="G10564" t="s">
        <v>63131</v>
      </c>
      <c r="H10564" t="s">
        <v>15</v>
      </c>
      <c r="I10564" t="s">
        <v>38259</v>
      </c>
      <c r="J10564">
        <v>52029</v>
      </c>
      <c r="K10564" t="s">
        <v>38251</v>
      </c>
      <c r="L10564" t="str">
        <f>VLOOKUP(K10564,'[1]movimento-per-comune-ambito-201'!$B$2:$D$547,3,FALSE)</f>
        <v>Arezzo</v>
      </c>
      <c r="M10564" t="s">
        <v>36240</v>
      </c>
      <c r="N10564">
        <v>0</v>
      </c>
      <c r="O10564" t="s">
        <v>38260</v>
      </c>
      <c r="P10564" t="s">
        <v>38261</v>
      </c>
      <c r="Q10564" t="s">
        <v>38262</v>
      </c>
    </row>
    <row r="10565" spans="1:17" x14ac:dyDescent="0.25">
      <c r="A10565">
        <v>23203</v>
      </c>
      <c r="B10565" t="s">
        <v>38263</v>
      </c>
      <c r="C10565" s="1">
        <v>4.3524971E+16</v>
      </c>
      <c r="D10565" s="1">
        <v>11755872</v>
      </c>
      <c r="E10565">
        <v>51011</v>
      </c>
      <c r="F10565" t="str">
        <f>VLOOKUP(E10565,'[1]movimento-per-comune-ambito-201'!$C$2:$D$547,2,0)</f>
        <v>Arezzo</v>
      </c>
      <c r="G10565" t="s">
        <v>63028</v>
      </c>
      <c r="H10565" t="s">
        <v>15</v>
      </c>
      <c r="I10565" t="s">
        <v>38264</v>
      </c>
      <c r="J10565">
        <v>52029</v>
      </c>
      <c r="K10565" t="s">
        <v>38251</v>
      </c>
      <c r="L10565" t="str">
        <f>VLOOKUP(K10565,'[1]movimento-per-comune-ambito-201'!$B$2:$D$547,3,FALSE)</f>
        <v>Arezzo</v>
      </c>
      <c r="M10565" t="s">
        <v>36240</v>
      </c>
      <c r="N10565">
        <v>3</v>
      </c>
      <c r="O10565" t="s">
        <v>38265</v>
      </c>
      <c r="P10565" t="s">
        <v>38266</v>
      </c>
      <c r="Q10565">
        <v>393477911058</v>
      </c>
    </row>
    <row r="10566" spans="1:17" x14ac:dyDescent="0.25">
      <c r="A10566">
        <v>25961</v>
      </c>
      <c r="B10566" t="s">
        <v>38267</v>
      </c>
      <c r="C10566" s="1">
        <v>4.3531131999999904E+16</v>
      </c>
      <c r="D10566" s="1">
        <v>1.17535706999999E+16</v>
      </c>
      <c r="E10566">
        <v>51011</v>
      </c>
      <c r="F10566" t="str">
        <f>VLOOKUP(E10566,'[1]movimento-per-comune-ambito-201'!$C$2:$D$547,2,0)</f>
        <v>Arezzo</v>
      </c>
      <c r="G10566" t="s">
        <v>63014</v>
      </c>
      <c r="H10566" t="s">
        <v>15</v>
      </c>
      <c r="I10566" t="s">
        <v>38268</v>
      </c>
      <c r="J10566">
        <v>52029</v>
      </c>
      <c r="K10566" t="s">
        <v>38251</v>
      </c>
      <c r="L10566" t="str">
        <f>VLOOKUP(K10566,'[1]movimento-per-comune-ambito-201'!$B$2:$D$547,3,FALSE)</f>
        <v>Arezzo</v>
      </c>
      <c r="M10566" t="s">
        <v>36240</v>
      </c>
      <c r="N10566">
        <v>5</v>
      </c>
      <c r="O10566" t="s">
        <v>38269</v>
      </c>
      <c r="P10566" t="s">
        <v>38270</v>
      </c>
      <c r="Q10566" t="s">
        <v>38271</v>
      </c>
    </row>
    <row r="10567" spans="1:17" x14ac:dyDescent="0.25">
      <c r="A10567">
        <v>5879</v>
      </c>
      <c r="B10567" t="s">
        <v>38272</v>
      </c>
      <c r="C10567" s="1">
        <v>435424571</v>
      </c>
      <c r="D10567" s="1">
        <v>117466898</v>
      </c>
      <c r="E10567">
        <v>51011</v>
      </c>
      <c r="F10567" t="str">
        <f>VLOOKUP(E10567,'[1]movimento-per-comune-ambito-201'!$C$2:$D$547,2,0)</f>
        <v>Arezzo</v>
      </c>
      <c r="G10567" t="s">
        <v>63130</v>
      </c>
      <c r="H10567" t="s">
        <v>41</v>
      </c>
      <c r="I10567" t="s">
        <v>38273</v>
      </c>
      <c r="J10567">
        <v>52029</v>
      </c>
      <c r="K10567" t="s">
        <v>38251</v>
      </c>
      <c r="L10567" t="str">
        <f>VLOOKUP(K10567,'[1]movimento-per-comune-ambito-201'!$B$2:$D$547,3,FALSE)</f>
        <v>Arezzo</v>
      </c>
      <c r="M10567" t="s">
        <v>36240</v>
      </c>
      <c r="N10567">
        <v>3</v>
      </c>
      <c r="O10567" t="s">
        <v>38274</v>
      </c>
      <c r="Q10567" t="s">
        <v>38275</v>
      </c>
    </row>
    <row r="10568" spans="1:17" x14ac:dyDescent="0.25">
      <c r="A10568">
        <v>21543</v>
      </c>
      <c r="B10568" t="s">
        <v>38276</v>
      </c>
      <c r="C10568" s="1">
        <v>4.3527661999999904E+16</v>
      </c>
      <c r="D10568" s="1">
        <v>11763002</v>
      </c>
      <c r="E10568">
        <v>51011</v>
      </c>
      <c r="F10568" t="str">
        <f>VLOOKUP(E10568,'[1]movimento-per-comune-ambito-201'!$C$2:$D$547,2,0)</f>
        <v>Arezzo</v>
      </c>
      <c r="G10568" t="s">
        <v>63032</v>
      </c>
      <c r="H10568" t="s">
        <v>52</v>
      </c>
      <c r="I10568" t="s">
        <v>38277</v>
      </c>
      <c r="J10568">
        <v>52029</v>
      </c>
      <c r="K10568" t="s">
        <v>38251</v>
      </c>
      <c r="L10568" t="str">
        <f>VLOOKUP(K10568,'[1]movimento-per-comune-ambito-201'!$B$2:$D$547,3,FALSE)</f>
        <v>Arezzo</v>
      </c>
      <c r="M10568" t="s">
        <v>36240</v>
      </c>
      <c r="N10568">
        <v>0</v>
      </c>
      <c r="O10568" t="s">
        <v>38278</v>
      </c>
      <c r="Q10568" t="s">
        <v>38279</v>
      </c>
    </row>
    <row r="10569" spans="1:17" x14ac:dyDescent="0.25">
      <c r="A10569">
        <v>7321</v>
      </c>
      <c r="B10569" t="s">
        <v>38280</v>
      </c>
      <c r="C10569" s="1">
        <v>435633251</v>
      </c>
      <c r="D10569" s="1">
        <v>117485263</v>
      </c>
      <c r="E10569">
        <v>51011</v>
      </c>
      <c r="F10569" t="str">
        <f>VLOOKUP(E10569,'[1]movimento-per-comune-ambito-201'!$C$2:$D$547,2,0)</f>
        <v>Arezzo</v>
      </c>
      <c r="G10569" t="s">
        <v>63026</v>
      </c>
      <c r="H10569" t="s">
        <v>75</v>
      </c>
      <c r="I10569" t="s">
        <v>38281</v>
      </c>
      <c r="J10569">
        <v>52029</v>
      </c>
      <c r="K10569" t="s">
        <v>38251</v>
      </c>
      <c r="L10569" t="str">
        <f>VLOOKUP(K10569,'[1]movimento-per-comune-ambito-201'!$B$2:$D$547,3,FALSE)</f>
        <v>Arezzo</v>
      </c>
      <c r="M10569" t="s">
        <v>36240</v>
      </c>
      <c r="N10569">
        <v>0</v>
      </c>
      <c r="O10569" t="s">
        <v>38282</v>
      </c>
      <c r="P10569" t="s">
        <v>38283</v>
      </c>
      <c r="Q10569">
        <v>3347050975</v>
      </c>
    </row>
    <row r="10570" spans="1:17" x14ac:dyDescent="0.25">
      <c r="A10570">
        <v>18712</v>
      </c>
      <c r="B10570" t="s">
        <v>38284</v>
      </c>
      <c r="C10570" s="1">
        <v>435306578</v>
      </c>
      <c r="D10570" s="1">
        <v>117624862</v>
      </c>
      <c r="E10570">
        <v>51011</v>
      </c>
      <c r="F10570" t="str">
        <f>VLOOKUP(E10570,'[1]movimento-per-comune-ambito-201'!$C$2:$D$547,2,0)</f>
        <v>Arezzo</v>
      </c>
      <c r="G10570" t="s">
        <v>63036</v>
      </c>
      <c r="H10570" t="s">
        <v>75</v>
      </c>
      <c r="I10570" t="s">
        <v>38285</v>
      </c>
      <c r="J10570">
        <v>52029</v>
      </c>
      <c r="K10570" t="s">
        <v>38251</v>
      </c>
      <c r="L10570" t="str">
        <f>VLOOKUP(K10570,'[1]movimento-per-comune-ambito-201'!$B$2:$D$547,3,FALSE)</f>
        <v>Arezzo</v>
      </c>
      <c r="M10570" t="s">
        <v>36240</v>
      </c>
      <c r="N10570">
        <v>0</v>
      </c>
      <c r="O10570" t="s">
        <v>38282</v>
      </c>
      <c r="P10570" t="s">
        <v>38283</v>
      </c>
      <c r="Q10570" t="s">
        <v>38286</v>
      </c>
    </row>
    <row r="10571" spans="1:17" x14ac:dyDescent="0.25">
      <c r="A10571">
        <v>21544</v>
      </c>
      <c r="B10571" t="s">
        <v>38287</v>
      </c>
      <c r="C10571" s="1">
        <v>4.3529412999999904E+16</v>
      </c>
      <c r="D10571" s="1">
        <v>117529333</v>
      </c>
      <c r="E10571">
        <v>51011</v>
      </c>
      <c r="F10571" t="str">
        <f>VLOOKUP(E10571,'[1]movimento-per-comune-ambito-201'!$C$2:$D$547,2,0)</f>
        <v>Arezzo</v>
      </c>
      <c r="G10571" t="s">
        <v>63038</v>
      </c>
      <c r="H10571" t="s">
        <v>134</v>
      </c>
      <c r="I10571" t="s">
        <v>38288</v>
      </c>
      <c r="J10571">
        <v>52029</v>
      </c>
      <c r="K10571" t="s">
        <v>38251</v>
      </c>
      <c r="L10571" t="str">
        <f>VLOOKUP(K10571,'[1]movimento-per-comune-ambito-201'!$B$2:$D$547,3,FALSE)</f>
        <v>Arezzo</v>
      </c>
      <c r="M10571" t="s">
        <v>36240</v>
      </c>
      <c r="N10571">
        <v>0</v>
      </c>
      <c r="O10571" t="s">
        <v>38289</v>
      </c>
      <c r="Q10571" t="s">
        <v>38290</v>
      </c>
    </row>
    <row r="10572" spans="1:17" x14ac:dyDescent="0.25">
      <c r="A10572">
        <v>6444</v>
      </c>
      <c r="B10572" t="s">
        <v>38291</v>
      </c>
      <c r="C10572" s="1">
        <v>432942824</v>
      </c>
      <c r="D10572" s="1">
        <v>1.18578506E+16</v>
      </c>
      <c r="E10572">
        <v>51012</v>
      </c>
      <c r="F10572" t="str">
        <f>VLOOKUP(E10572,'[1]movimento-per-comune-ambito-201'!$C$2:$D$547,2,0)</f>
        <v>Valdichiana Aretina</v>
      </c>
      <c r="G10572" t="s">
        <v>63013</v>
      </c>
      <c r="H10572" t="s">
        <v>15</v>
      </c>
      <c r="I10572" t="s">
        <v>38292</v>
      </c>
      <c r="J10572">
        <v>52043</v>
      </c>
      <c r="K10572" t="s">
        <v>38293</v>
      </c>
      <c r="L10572" t="str">
        <f>VLOOKUP(K10572,'[1]movimento-per-comune-ambito-201'!$B$2:$D$547,3,FALSE)</f>
        <v>Valdichiana Aretina</v>
      </c>
      <c r="M10572" t="s">
        <v>36240</v>
      </c>
      <c r="N10572">
        <v>4</v>
      </c>
      <c r="O10572" t="s">
        <v>38294</v>
      </c>
      <c r="P10572" t="s">
        <v>38295</v>
      </c>
      <c r="Q10572" t="s">
        <v>38296</v>
      </c>
    </row>
    <row r="10573" spans="1:17" x14ac:dyDescent="0.25">
      <c r="A10573">
        <v>6445</v>
      </c>
      <c r="B10573" t="s">
        <v>38297</v>
      </c>
      <c r="C10573" s="1">
        <v>4.3329078199999904E+16</v>
      </c>
      <c r="D10573" s="1">
        <v>119233964</v>
      </c>
      <c r="E10573">
        <v>51012</v>
      </c>
      <c r="F10573" t="str">
        <f>VLOOKUP(E10573,'[1]movimento-per-comune-ambito-201'!$C$2:$D$547,2,0)</f>
        <v>Valdichiana Aretina</v>
      </c>
      <c r="G10573" t="s">
        <v>63027</v>
      </c>
      <c r="H10573" t="s">
        <v>15</v>
      </c>
      <c r="I10573" t="s">
        <v>38298</v>
      </c>
      <c r="J10573">
        <v>52043</v>
      </c>
      <c r="K10573" t="s">
        <v>38293</v>
      </c>
      <c r="L10573" t="str">
        <f>VLOOKUP(K10573,'[1]movimento-per-comune-ambito-201'!$B$2:$D$547,3,FALSE)</f>
        <v>Valdichiana Aretina</v>
      </c>
      <c r="M10573" t="s">
        <v>36240</v>
      </c>
      <c r="N10573">
        <v>0</v>
      </c>
      <c r="Q10573" t="s">
        <v>38299</v>
      </c>
    </row>
    <row r="10574" spans="1:17" x14ac:dyDescent="0.25">
      <c r="A10574">
        <v>6446</v>
      </c>
      <c r="B10574" t="s">
        <v>38300</v>
      </c>
      <c r="C10574" s="1">
        <v>433280551</v>
      </c>
      <c r="D10574" s="1">
        <v>119222839</v>
      </c>
      <c r="E10574">
        <v>51012</v>
      </c>
      <c r="F10574" t="str">
        <f>VLOOKUP(E10574,'[1]movimento-per-comune-ambito-201'!$C$2:$D$547,2,0)</f>
        <v>Valdichiana Aretina</v>
      </c>
      <c r="G10574" t="s">
        <v>63129</v>
      </c>
      <c r="H10574" t="s">
        <v>15</v>
      </c>
      <c r="I10574" t="s">
        <v>38301</v>
      </c>
      <c r="J10574">
        <v>52043</v>
      </c>
      <c r="K10574" t="s">
        <v>38293</v>
      </c>
      <c r="L10574" t="str">
        <f>VLOOKUP(K10574,'[1]movimento-per-comune-ambito-201'!$B$2:$D$547,3,FALSE)</f>
        <v>Valdichiana Aretina</v>
      </c>
      <c r="M10574" t="s">
        <v>36240</v>
      </c>
      <c r="N10574">
        <v>0</v>
      </c>
      <c r="O10574" t="s">
        <v>38302</v>
      </c>
      <c r="P10574" t="s">
        <v>38303</v>
      </c>
      <c r="Q10574" t="s">
        <v>38304</v>
      </c>
    </row>
    <row r="10575" spans="1:17" x14ac:dyDescent="0.25">
      <c r="A10575">
        <v>6447</v>
      </c>
      <c r="B10575" t="s">
        <v>38305</v>
      </c>
      <c r="C10575" s="1">
        <v>433215249</v>
      </c>
      <c r="D10575" s="1">
        <v>1.19387697999999E+16</v>
      </c>
      <c r="E10575">
        <v>51012</v>
      </c>
      <c r="F10575" t="str">
        <f>VLOOKUP(E10575,'[1]movimento-per-comune-ambito-201'!$C$2:$D$547,2,0)</f>
        <v>Valdichiana Aretina</v>
      </c>
      <c r="G10575" t="s">
        <v>63131</v>
      </c>
      <c r="H10575" t="s">
        <v>15</v>
      </c>
      <c r="I10575" t="s">
        <v>38306</v>
      </c>
      <c r="J10575">
        <v>52043</v>
      </c>
      <c r="K10575" t="s">
        <v>38293</v>
      </c>
      <c r="L10575" t="str">
        <f>VLOOKUP(K10575,'[1]movimento-per-comune-ambito-201'!$B$2:$D$547,3,FALSE)</f>
        <v>Valdichiana Aretina</v>
      </c>
      <c r="M10575" t="s">
        <v>36240</v>
      </c>
      <c r="N10575">
        <v>4</v>
      </c>
      <c r="O10575" t="s">
        <v>38307</v>
      </c>
      <c r="P10575" t="s">
        <v>38308</v>
      </c>
      <c r="Q10575">
        <v>3296143882</v>
      </c>
    </row>
    <row r="10576" spans="1:17" x14ac:dyDescent="0.25">
      <c r="A10576">
        <v>6450</v>
      </c>
      <c r="B10576" t="s">
        <v>38309</v>
      </c>
      <c r="C10576" s="1">
        <v>4.3331009999999904E+16</v>
      </c>
      <c r="D10576" s="1">
        <v>119224554</v>
      </c>
      <c r="E10576">
        <v>51012</v>
      </c>
      <c r="F10576" t="str">
        <f>VLOOKUP(E10576,'[1]movimento-per-comune-ambito-201'!$C$2:$D$547,2,0)</f>
        <v>Valdichiana Aretina</v>
      </c>
      <c r="G10576" t="s">
        <v>63028</v>
      </c>
      <c r="H10576" t="s">
        <v>15</v>
      </c>
      <c r="I10576" t="s">
        <v>38310</v>
      </c>
      <c r="J10576">
        <v>52043</v>
      </c>
      <c r="K10576" t="s">
        <v>38293</v>
      </c>
      <c r="L10576" t="str">
        <f>VLOOKUP(K10576,'[1]movimento-per-comune-ambito-201'!$B$2:$D$547,3,FALSE)</f>
        <v>Valdichiana Aretina</v>
      </c>
      <c r="M10576" t="s">
        <v>36240</v>
      </c>
      <c r="N10576">
        <v>0</v>
      </c>
      <c r="O10576" t="s">
        <v>38311</v>
      </c>
      <c r="P10576" t="s">
        <v>38312</v>
      </c>
      <c r="Q10576" t="s">
        <v>38313</v>
      </c>
    </row>
    <row r="10577" spans="1:17" x14ac:dyDescent="0.25">
      <c r="A10577">
        <v>6451</v>
      </c>
      <c r="B10577" t="s">
        <v>5281</v>
      </c>
      <c r="C10577" s="1">
        <v>4.32945872E+16</v>
      </c>
      <c r="D10577" s="1">
        <v>118578134</v>
      </c>
      <c r="E10577">
        <v>51012</v>
      </c>
      <c r="F10577" t="str">
        <f>VLOOKUP(E10577,'[1]movimento-per-comune-ambito-201'!$C$2:$D$547,2,0)</f>
        <v>Valdichiana Aretina</v>
      </c>
      <c r="G10577" t="s">
        <v>63014</v>
      </c>
      <c r="H10577" t="s">
        <v>15</v>
      </c>
      <c r="I10577" t="s">
        <v>38314</v>
      </c>
      <c r="J10577">
        <v>52043</v>
      </c>
      <c r="K10577" t="s">
        <v>38293</v>
      </c>
      <c r="L10577" t="str">
        <f>VLOOKUP(K10577,'[1]movimento-per-comune-ambito-201'!$B$2:$D$547,3,FALSE)</f>
        <v>Valdichiana Aretina</v>
      </c>
      <c r="M10577" t="s">
        <v>36240</v>
      </c>
      <c r="N10577">
        <v>4</v>
      </c>
      <c r="O10577" t="s">
        <v>38315</v>
      </c>
      <c r="P10577" t="s">
        <v>38316</v>
      </c>
      <c r="Q10577" t="s">
        <v>38317</v>
      </c>
    </row>
    <row r="10578" spans="1:17" x14ac:dyDescent="0.25">
      <c r="A10578">
        <v>6452</v>
      </c>
      <c r="B10578" t="s">
        <v>38318</v>
      </c>
      <c r="C10578" s="1">
        <v>4.3353235099999904E+16</v>
      </c>
      <c r="D10578" s="1">
        <v>119770635</v>
      </c>
      <c r="E10578">
        <v>51012</v>
      </c>
      <c r="F10578" t="str">
        <f>VLOOKUP(E10578,'[1]movimento-per-comune-ambito-201'!$C$2:$D$547,2,0)</f>
        <v>Valdichiana Aretina</v>
      </c>
      <c r="G10578" t="s">
        <v>63029</v>
      </c>
      <c r="H10578" t="s">
        <v>15</v>
      </c>
      <c r="I10578" t="s">
        <v>38319</v>
      </c>
      <c r="J10578">
        <v>52043</v>
      </c>
      <c r="K10578" t="s">
        <v>38293</v>
      </c>
      <c r="L10578" t="str">
        <f>VLOOKUP(K10578,'[1]movimento-per-comune-ambito-201'!$B$2:$D$547,3,FALSE)</f>
        <v>Valdichiana Aretina</v>
      </c>
      <c r="M10578" t="s">
        <v>36240</v>
      </c>
      <c r="N10578">
        <v>5</v>
      </c>
      <c r="O10578" t="s">
        <v>38311</v>
      </c>
      <c r="P10578" t="s">
        <v>38312</v>
      </c>
      <c r="Q10578" t="s">
        <v>38313</v>
      </c>
    </row>
    <row r="10579" spans="1:17" x14ac:dyDescent="0.25">
      <c r="A10579">
        <v>6458</v>
      </c>
      <c r="B10579" t="s">
        <v>38320</v>
      </c>
      <c r="C10579" s="1">
        <v>4.3329078199999904E+16</v>
      </c>
      <c r="D10579" s="1">
        <v>119233964</v>
      </c>
      <c r="E10579">
        <v>51012</v>
      </c>
      <c r="F10579" t="str">
        <f>VLOOKUP(E10579,'[1]movimento-per-comune-ambito-201'!$C$2:$D$547,2,0)</f>
        <v>Valdichiana Aretina</v>
      </c>
      <c r="G10579" t="s">
        <v>63030</v>
      </c>
      <c r="H10579" t="s">
        <v>15</v>
      </c>
      <c r="I10579" t="s">
        <v>38321</v>
      </c>
      <c r="J10579">
        <v>52043</v>
      </c>
      <c r="K10579" t="s">
        <v>38293</v>
      </c>
      <c r="L10579" t="str">
        <f>VLOOKUP(K10579,'[1]movimento-per-comune-ambito-201'!$B$2:$D$547,3,FALSE)</f>
        <v>Valdichiana Aretina</v>
      </c>
      <c r="M10579" t="s">
        <v>36240</v>
      </c>
      <c r="N10579">
        <v>4</v>
      </c>
      <c r="O10579" t="s">
        <v>38322</v>
      </c>
      <c r="P10579" t="s">
        <v>38323</v>
      </c>
      <c r="Q10579" t="s">
        <v>38324</v>
      </c>
    </row>
    <row r="10580" spans="1:17" x14ac:dyDescent="0.25">
      <c r="A10580">
        <v>6459</v>
      </c>
      <c r="B10580" t="s">
        <v>38325</v>
      </c>
      <c r="C10580" s="1">
        <v>4.33559909E+16</v>
      </c>
      <c r="D10580" s="1">
        <v>1.19922254E+16</v>
      </c>
      <c r="E10580">
        <v>51012</v>
      </c>
      <c r="F10580" t="str">
        <f>VLOOKUP(E10580,'[1]movimento-per-comune-ambito-201'!$C$2:$D$547,2,0)</f>
        <v>Valdichiana Aretina</v>
      </c>
      <c r="G10580" t="s">
        <v>63149</v>
      </c>
      <c r="H10580" t="s">
        <v>15</v>
      </c>
      <c r="I10580" t="s">
        <v>38326</v>
      </c>
      <c r="J10580">
        <v>52043</v>
      </c>
      <c r="K10580" t="s">
        <v>38293</v>
      </c>
      <c r="L10580" t="str">
        <f>VLOOKUP(K10580,'[1]movimento-per-comune-ambito-201'!$B$2:$D$547,3,FALSE)</f>
        <v>Valdichiana Aretina</v>
      </c>
      <c r="M10580" t="s">
        <v>36240</v>
      </c>
      <c r="N10580">
        <v>4</v>
      </c>
      <c r="O10580" t="s">
        <v>38327</v>
      </c>
      <c r="P10580" t="s">
        <v>38328</v>
      </c>
      <c r="Q10580" t="s">
        <v>38329</v>
      </c>
    </row>
    <row r="10581" spans="1:17" x14ac:dyDescent="0.25">
      <c r="A10581">
        <v>6460</v>
      </c>
      <c r="B10581" t="s">
        <v>22639</v>
      </c>
      <c r="C10581" s="1">
        <v>4.33559909E+16</v>
      </c>
      <c r="D10581" s="1">
        <v>1.19922254E+16</v>
      </c>
      <c r="E10581">
        <v>51012</v>
      </c>
      <c r="F10581" t="str">
        <f>VLOOKUP(E10581,'[1]movimento-per-comune-ambito-201'!$C$2:$D$547,2,0)</f>
        <v>Valdichiana Aretina</v>
      </c>
      <c r="G10581" t="s">
        <v>63132</v>
      </c>
      <c r="H10581" t="s">
        <v>15</v>
      </c>
      <c r="I10581" t="s">
        <v>38330</v>
      </c>
      <c r="J10581">
        <v>52043</v>
      </c>
      <c r="K10581" t="s">
        <v>38293</v>
      </c>
      <c r="L10581" t="str">
        <f>VLOOKUP(K10581,'[1]movimento-per-comune-ambito-201'!$B$2:$D$547,3,FALSE)</f>
        <v>Valdichiana Aretina</v>
      </c>
      <c r="M10581" t="s">
        <v>36240</v>
      </c>
      <c r="N10581">
        <v>5</v>
      </c>
      <c r="O10581" t="s">
        <v>38331</v>
      </c>
      <c r="P10581" t="s">
        <v>38332</v>
      </c>
      <c r="Q10581" t="s">
        <v>38333</v>
      </c>
    </row>
    <row r="10582" spans="1:17" x14ac:dyDescent="0.25">
      <c r="A10582">
        <v>6461</v>
      </c>
      <c r="B10582" t="s">
        <v>38334</v>
      </c>
      <c r="C10582" s="1">
        <v>4.3341947699999904E+16</v>
      </c>
      <c r="D10582" s="1">
        <v>11969711</v>
      </c>
      <c r="E10582">
        <v>51012</v>
      </c>
      <c r="F10582" t="str">
        <f>VLOOKUP(E10582,'[1]movimento-per-comune-ambito-201'!$C$2:$D$547,2,0)</f>
        <v>Valdichiana Aretina</v>
      </c>
      <c r="G10582" t="s">
        <v>63133</v>
      </c>
      <c r="H10582" t="s">
        <v>15</v>
      </c>
      <c r="I10582" t="s">
        <v>38335</v>
      </c>
      <c r="J10582">
        <v>52043</v>
      </c>
      <c r="K10582" t="s">
        <v>38293</v>
      </c>
      <c r="L10582" t="str">
        <f>VLOOKUP(K10582,'[1]movimento-per-comune-ambito-201'!$B$2:$D$547,3,FALSE)</f>
        <v>Valdichiana Aretina</v>
      </c>
      <c r="M10582" t="s">
        <v>36240</v>
      </c>
      <c r="N10582">
        <v>5</v>
      </c>
      <c r="O10582" t="s">
        <v>38336</v>
      </c>
      <c r="P10582" t="s">
        <v>38337</v>
      </c>
      <c r="Q10582" t="s">
        <v>38338</v>
      </c>
    </row>
    <row r="10583" spans="1:17" x14ac:dyDescent="0.25">
      <c r="A10583">
        <v>6465</v>
      </c>
      <c r="B10583" t="s">
        <v>2619</v>
      </c>
      <c r="C10583" s="1">
        <v>4.3316204999999904E+16</v>
      </c>
      <c r="D10583" s="1">
        <v>11944253</v>
      </c>
      <c r="E10583">
        <v>51012</v>
      </c>
      <c r="F10583" t="str">
        <f>VLOOKUP(E10583,'[1]movimento-per-comune-ambito-201'!$C$2:$D$547,2,0)</f>
        <v>Valdichiana Aretina</v>
      </c>
      <c r="G10583" t="s">
        <v>63015</v>
      </c>
      <c r="H10583" t="s">
        <v>15</v>
      </c>
      <c r="I10583" t="s">
        <v>38339</v>
      </c>
      <c r="J10583">
        <v>52043</v>
      </c>
      <c r="K10583" t="s">
        <v>38293</v>
      </c>
      <c r="L10583" t="str">
        <f>VLOOKUP(K10583,'[1]movimento-per-comune-ambito-201'!$B$2:$D$547,3,FALSE)</f>
        <v>Valdichiana Aretina</v>
      </c>
      <c r="M10583" t="s">
        <v>36240</v>
      </c>
      <c r="N10583">
        <v>4</v>
      </c>
      <c r="O10583" t="s">
        <v>38340</v>
      </c>
      <c r="P10583" t="s">
        <v>38341</v>
      </c>
      <c r="Q10583" t="s">
        <v>38342</v>
      </c>
    </row>
    <row r="10584" spans="1:17" x14ac:dyDescent="0.25">
      <c r="A10584">
        <v>6466</v>
      </c>
      <c r="B10584" t="s">
        <v>38343</v>
      </c>
      <c r="C10584" s="1">
        <v>4.33270678E+16</v>
      </c>
      <c r="D10584" s="1">
        <v>119221846</v>
      </c>
      <c r="E10584">
        <v>51012</v>
      </c>
      <c r="F10584" t="str">
        <f>VLOOKUP(E10584,'[1]movimento-per-comune-ambito-201'!$C$2:$D$547,2,0)</f>
        <v>Valdichiana Aretina</v>
      </c>
      <c r="G10584" t="s">
        <v>63016</v>
      </c>
      <c r="H10584" t="s">
        <v>15</v>
      </c>
      <c r="I10584" t="s">
        <v>38344</v>
      </c>
      <c r="J10584">
        <v>52043</v>
      </c>
      <c r="K10584" t="s">
        <v>38293</v>
      </c>
      <c r="L10584" t="str">
        <f>VLOOKUP(K10584,'[1]movimento-per-comune-ambito-201'!$B$2:$D$547,3,FALSE)</f>
        <v>Valdichiana Aretina</v>
      </c>
      <c r="M10584" t="s">
        <v>36240</v>
      </c>
      <c r="N10584">
        <v>0</v>
      </c>
      <c r="O10584" t="s">
        <v>36689</v>
      </c>
      <c r="P10584" t="s">
        <v>36690</v>
      </c>
      <c r="Q10584">
        <v>3484742791</v>
      </c>
    </row>
    <row r="10585" spans="1:17" x14ac:dyDescent="0.25">
      <c r="A10585">
        <v>6467</v>
      </c>
      <c r="B10585" t="s">
        <v>798</v>
      </c>
      <c r="C10585" s="1">
        <v>4.3305612199999904E+16</v>
      </c>
      <c r="D10585" s="1">
        <v>1.19277137999999E+16</v>
      </c>
      <c r="E10585">
        <v>51012</v>
      </c>
      <c r="F10585" t="str">
        <f>VLOOKUP(E10585,'[1]movimento-per-comune-ambito-201'!$C$2:$D$547,2,0)</f>
        <v>Valdichiana Aretina</v>
      </c>
      <c r="G10585" t="s">
        <v>63017</v>
      </c>
      <c r="H10585" t="s">
        <v>15</v>
      </c>
      <c r="I10585" t="s">
        <v>38345</v>
      </c>
      <c r="J10585">
        <v>52043</v>
      </c>
      <c r="K10585" t="s">
        <v>38293</v>
      </c>
      <c r="L10585" t="str">
        <f>VLOOKUP(K10585,'[1]movimento-per-comune-ambito-201'!$B$2:$D$547,3,FALSE)</f>
        <v>Valdichiana Aretina</v>
      </c>
      <c r="M10585" t="s">
        <v>36240</v>
      </c>
      <c r="N10585">
        <v>4</v>
      </c>
      <c r="O10585" t="s">
        <v>38346</v>
      </c>
      <c r="P10585" t="s">
        <v>38347</v>
      </c>
      <c r="Q10585">
        <v>3282870423</v>
      </c>
    </row>
    <row r="10586" spans="1:17" x14ac:dyDescent="0.25">
      <c r="A10586">
        <v>6470</v>
      </c>
      <c r="B10586" t="s">
        <v>5849</v>
      </c>
      <c r="C10586" s="1">
        <v>4.3329078199999904E+16</v>
      </c>
      <c r="D10586" s="1">
        <v>119233964</v>
      </c>
      <c r="E10586">
        <v>51012</v>
      </c>
      <c r="F10586" t="str">
        <f>VLOOKUP(E10586,'[1]movimento-per-comune-ambito-201'!$C$2:$D$547,2,0)</f>
        <v>Valdichiana Aretina</v>
      </c>
      <c r="G10586" t="s">
        <v>63468</v>
      </c>
      <c r="H10586" t="s">
        <v>15</v>
      </c>
      <c r="I10586" t="s">
        <v>38348</v>
      </c>
      <c r="J10586">
        <v>52043</v>
      </c>
      <c r="K10586" t="s">
        <v>38293</v>
      </c>
      <c r="L10586" t="str">
        <f>VLOOKUP(K10586,'[1]movimento-per-comune-ambito-201'!$B$2:$D$547,3,FALSE)</f>
        <v>Valdichiana Aretina</v>
      </c>
      <c r="M10586" t="s">
        <v>36240</v>
      </c>
      <c r="N10586">
        <v>0</v>
      </c>
      <c r="Q10586" t="s">
        <v>38349</v>
      </c>
    </row>
    <row r="10587" spans="1:17" x14ac:dyDescent="0.25">
      <c r="A10587">
        <v>6471</v>
      </c>
      <c r="B10587" t="s">
        <v>38350</v>
      </c>
      <c r="C10587" s="1">
        <v>4.3296948531672704E+16</v>
      </c>
      <c r="D10587" s="1">
        <v>1.19083213806152E+16</v>
      </c>
      <c r="E10587">
        <v>51012</v>
      </c>
      <c r="F10587" t="str">
        <f>VLOOKUP(E10587,'[1]movimento-per-comune-ambito-201'!$C$2:$D$547,2,0)</f>
        <v>Valdichiana Aretina</v>
      </c>
      <c r="G10587" t="s">
        <v>63469</v>
      </c>
      <c r="H10587" t="s">
        <v>15</v>
      </c>
      <c r="I10587" t="s">
        <v>38351</v>
      </c>
      <c r="J10587">
        <v>52043</v>
      </c>
      <c r="K10587" t="s">
        <v>38293</v>
      </c>
      <c r="L10587" t="str">
        <f>VLOOKUP(K10587,'[1]movimento-per-comune-ambito-201'!$B$2:$D$547,3,FALSE)</f>
        <v>Valdichiana Aretina</v>
      </c>
      <c r="M10587" t="s">
        <v>36240</v>
      </c>
      <c r="N10587">
        <v>0</v>
      </c>
      <c r="O10587" t="s">
        <v>38352</v>
      </c>
      <c r="P10587" t="s">
        <v>38353</v>
      </c>
      <c r="Q10587" t="s">
        <v>38354</v>
      </c>
    </row>
    <row r="10588" spans="1:17" x14ac:dyDescent="0.25">
      <c r="A10588">
        <v>6473</v>
      </c>
      <c r="B10588" t="s">
        <v>38355</v>
      </c>
      <c r="C10588" s="1">
        <v>4.3294199599999904E+16</v>
      </c>
      <c r="D10588" s="1">
        <v>118578502</v>
      </c>
      <c r="E10588">
        <v>51012</v>
      </c>
      <c r="F10588" t="str">
        <f>VLOOKUP(E10588,'[1]movimento-per-comune-ambito-201'!$C$2:$D$547,2,0)</f>
        <v>Valdichiana Aretina</v>
      </c>
      <c r="G10588" t="s">
        <v>63341</v>
      </c>
      <c r="H10588" t="s">
        <v>15</v>
      </c>
      <c r="I10588" t="s">
        <v>38356</v>
      </c>
      <c r="J10588">
        <v>52043</v>
      </c>
      <c r="K10588" t="s">
        <v>38293</v>
      </c>
      <c r="L10588" t="str">
        <f>VLOOKUP(K10588,'[1]movimento-per-comune-ambito-201'!$B$2:$D$547,3,FALSE)</f>
        <v>Valdichiana Aretina</v>
      </c>
      <c r="M10588" t="s">
        <v>36240</v>
      </c>
      <c r="N10588">
        <v>4</v>
      </c>
      <c r="O10588" t="s">
        <v>38357</v>
      </c>
      <c r="P10588" t="s">
        <v>38358</v>
      </c>
      <c r="Q10588" t="s">
        <v>38359</v>
      </c>
    </row>
    <row r="10589" spans="1:17" x14ac:dyDescent="0.25">
      <c r="A10589">
        <v>6475</v>
      </c>
      <c r="B10589" t="s">
        <v>5383</v>
      </c>
      <c r="C10589" s="1">
        <v>4.3329078199999904E+16</v>
      </c>
      <c r="D10589" s="1">
        <v>119233964</v>
      </c>
      <c r="E10589">
        <v>51012</v>
      </c>
      <c r="F10589" t="str">
        <f>VLOOKUP(E10589,'[1]movimento-per-comune-ambito-201'!$C$2:$D$547,2,0)</f>
        <v>Valdichiana Aretina</v>
      </c>
      <c r="G10589" t="s">
        <v>63342</v>
      </c>
      <c r="H10589" t="s">
        <v>15</v>
      </c>
      <c r="I10589" t="s">
        <v>38360</v>
      </c>
      <c r="J10589">
        <v>52043</v>
      </c>
      <c r="K10589" t="s">
        <v>38293</v>
      </c>
      <c r="L10589" t="str">
        <f>VLOOKUP(K10589,'[1]movimento-per-comune-ambito-201'!$B$2:$D$547,3,FALSE)</f>
        <v>Valdichiana Aretina</v>
      </c>
      <c r="M10589" t="s">
        <v>36240</v>
      </c>
      <c r="N10589">
        <v>4</v>
      </c>
      <c r="O10589" t="s">
        <v>38361</v>
      </c>
      <c r="P10589" t="s">
        <v>38362</v>
      </c>
      <c r="Q10589">
        <v>3474544216</v>
      </c>
    </row>
    <row r="10590" spans="1:17" x14ac:dyDescent="0.25">
      <c r="A10590">
        <v>6478</v>
      </c>
      <c r="B10590" t="s">
        <v>9574</v>
      </c>
      <c r="C10590" s="1">
        <v>4.3327846299999904E+16</v>
      </c>
      <c r="D10590" s="1">
        <v>119222717</v>
      </c>
      <c r="E10590">
        <v>51012</v>
      </c>
      <c r="F10590" t="str">
        <f>VLOOKUP(E10590,'[1]movimento-per-comune-ambito-201'!$C$2:$D$547,2,0)</f>
        <v>Valdichiana Aretina</v>
      </c>
      <c r="G10590" t="s">
        <v>63835</v>
      </c>
      <c r="H10590" t="s">
        <v>15</v>
      </c>
      <c r="I10590" t="s">
        <v>38363</v>
      </c>
      <c r="J10590">
        <v>52043</v>
      </c>
      <c r="K10590" t="s">
        <v>38293</v>
      </c>
      <c r="L10590" t="str">
        <f>VLOOKUP(K10590,'[1]movimento-per-comune-ambito-201'!$B$2:$D$547,3,FALSE)</f>
        <v>Valdichiana Aretina</v>
      </c>
      <c r="M10590" t="s">
        <v>36240</v>
      </c>
      <c r="N10590">
        <v>0</v>
      </c>
      <c r="O10590" t="s">
        <v>38364</v>
      </c>
      <c r="P10590" t="s">
        <v>38365</v>
      </c>
      <c r="Q10590" t="s">
        <v>38366</v>
      </c>
    </row>
    <row r="10591" spans="1:17" x14ac:dyDescent="0.25">
      <c r="A10591">
        <v>6480</v>
      </c>
      <c r="B10591" t="s">
        <v>12003</v>
      </c>
      <c r="C10591" s="1">
        <v>4.3329078199999904E+16</v>
      </c>
      <c r="D10591" s="1">
        <v>119233964</v>
      </c>
      <c r="E10591">
        <v>51012</v>
      </c>
      <c r="F10591" t="str">
        <f>VLOOKUP(E10591,'[1]movimento-per-comune-ambito-201'!$C$2:$D$547,2,0)</f>
        <v>Valdichiana Aretina</v>
      </c>
      <c r="G10591" t="s">
        <v>63343</v>
      </c>
      <c r="H10591" t="s">
        <v>15</v>
      </c>
      <c r="I10591" t="s">
        <v>38367</v>
      </c>
      <c r="J10591">
        <v>52043</v>
      </c>
      <c r="K10591" t="s">
        <v>38293</v>
      </c>
      <c r="L10591" t="str">
        <f>VLOOKUP(K10591,'[1]movimento-per-comune-ambito-201'!$B$2:$D$547,3,FALSE)</f>
        <v>Valdichiana Aretina</v>
      </c>
      <c r="M10591" t="s">
        <v>36240</v>
      </c>
      <c r="N10591">
        <v>0</v>
      </c>
      <c r="Q10591" t="s">
        <v>38368</v>
      </c>
    </row>
    <row r="10592" spans="1:17" x14ac:dyDescent="0.25">
      <c r="A10592">
        <v>6481</v>
      </c>
      <c r="B10592" t="s">
        <v>21472</v>
      </c>
      <c r="C10592" s="1">
        <v>4.33559909E+16</v>
      </c>
      <c r="D10592" s="1">
        <v>1.19922254E+16</v>
      </c>
      <c r="E10592">
        <v>51012</v>
      </c>
      <c r="F10592" t="str">
        <f>VLOOKUP(E10592,'[1]movimento-per-comune-ambito-201'!$C$2:$D$547,2,0)</f>
        <v>Valdichiana Aretina</v>
      </c>
      <c r="G10592" t="s">
        <v>63134</v>
      </c>
      <c r="H10592" t="s">
        <v>15</v>
      </c>
      <c r="I10592" t="s">
        <v>38369</v>
      </c>
      <c r="J10592">
        <v>52043</v>
      </c>
      <c r="K10592" t="s">
        <v>38293</v>
      </c>
      <c r="L10592" t="str">
        <f>VLOOKUP(K10592,'[1]movimento-per-comune-ambito-201'!$B$2:$D$547,3,FALSE)</f>
        <v>Valdichiana Aretina</v>
      </c>
      <c r="M10592" t="s">
        <v>36240</v>
      </c>
      <c r="N10592">
        <v>0</v>
      </c>
      <c r="O10592" t="s">
        <v>38370</v>
      </c>
      <c r="P10592" t="s">
        <v>38371</v>
      </c>
      <c r="Q10592" t="s">
        <v>38372</v>
      </c>
    </row>
    <row r="10593" spans="1:17" x14ac:dyDescent="0.25">
      <c r="A10593">
        <v>6482</v>
      </c>
      <c r="B10593" t="s">
        <v>38373</v>
      </c>
      <c r="C10593" s="1">
        <v>4.3301058099999904E+16</v>
      </c>
      <c r="D10593" s="1">
        <v>118556715</v>
      </c>
      <c r="E10593">
        <v>51012</v>
      </c>
      <c r="F10593" t="str">
        <f>VLOOKUP(E10593,'[1]movimento-per-comune-ambito-201'!$C$2:$D$547,2,0)</f>
        <v>Valdichiana Aretina</v>
      </c>
      <c r="G10593" t="s">
        <v>63135</v>
      </c>
      <c r="H10593" t="s">
        <v>15</v>
      </c>
      <c r="I10593" t="s">
        <v>38374</v>
      </c>
      <c r="J10593">
        <v>52043</v>
      </c>
      <c r="K10593" t="s">
        <v>38293</v>
      </c>
      <c r="L10593" t="str">
        <f>VLOOKUP(K10593,'[1]movimento-per-comune-ambito-201'!$B$2:$D$547,3,FALSE)</f>
        <v>Valdichiana Aretina</v>
      </c>
      <c r="M10593" t="s">
        <v>36240</v>
      </c>
      <c r="N10593">
        <v>4</v>
      </c>
      <c r="O10593" t="s">
        <v>38375</v>
      </c>
      <c r="P10593" t="s">
        <v>38376</v>
      </c>
      <c r="Q10593" t="s">
        <v>38377</v>
      </c>
    </row>
    <row r="10594" spans="1:17" x14ac:dyDescent="0.25">
      <c r="A10594">
        <v>6487</v>
      </c>
      <c r="B10594" t="s">
        <v>38378</v>
      </c>
      <c r="C10594" s="1">
        <v>4.3342325E+16</v>
      </c>
      <c r="D10594" s="1">
        <v>11916067</v>
      </c>
      <c r="E10594">
        <v>51012</v>
      </c>
      <c r="F10594" t="str">
        <f>VLOOKUP(E10594,'[1]movimento-per-comune-ambito-201'!$C$2:$D$547,2,0)</f>
        <v>Valdichiana Aretina</v>
      </c>
      <c r="G10594" t="s">
        <v>63136</v>
      </c>
      <c r="H10594" t="s">
        <v>15</v>
      </c>
      <c r="I10594" t="s">
        <v>38379</v>
      </c>
      <c r="J10594">
        <v>52043</v>
      </c>
      <c r="K10594" t="s">
        <v>38293</v>
      </c>
      <c r="L10594" t="str">
        <f>VLOOKUP(K10594,'[1]movimento-per-comune-ambito-201'!$B$2:$D$547,3,FALSE)</f>
        <v>Valdichiana Aretina</v>
      </c>
      <c r="M10594" t="s">
        <v>36240</v>
      </c>
      <c r="N10594">
        <v>0</v>
      </c>
      <c r="O10594" t="s">
        <v>38380</v>
      </c>
      <c r="P10594" t="s">
        <v>38381</v>
      </c>
      <c r="Q10594">
        <v>3389574300</v>
      </c>
    </row>
    <row r="10595" spans="1:17" x14ac:dyDescent="0.25">
      <c r="A10595">
        <v>6488</v>
      </c>
      <c r="B10595" t="s">
        <v>38382</v>
      </c>
      <c r="C10595" s="1">
        <v>4.33463707E+16</v>
      </c>
      <c r="D10595" s="1">
        <v>1.19773577E+16</v>
      </c>
      <c r="E10595">
        <v>51012</v>
      </c>
      <c r="F10595" t="str">
        <f>VLOOKUP(E10595,'[1]movimento-per-comune-ambito-201'!$C$2:$D$547,2,0)</f>
        <v>Valdichiana Aretina</v>
      </c>
      <c r="G10595" t="s">
        <v>63137</v>
      </c>
      <c r="H10595" t="s">
        <v>15</v>
      </c>
      <c r="I10595" t="s">
        <v>38383</v>
      </c>
      <c r="J10595">
        <v>52043</v>
      </c>
      <c r="K10595" t="s">
        <v>38293</v>
      </c>
      <c r="L10595" t="str">
        <f>VLOOKUP(K10595,'[1]movimento-per-comune-ambito-201'!$B$2:$D$547,3,FALSE)</f>
        <v>Valdichiana Aretina</v>
      </c>
      <c r="M10595" t="s">
        <v>36240</v>
      </c>
      <c r="N10595">
        <v>0</v>
      </c>
      <c r="P10595" t="s">
        <v>38384</v>
      </c>
      <c r="Q10595" t="s">
        <v>38385</v>
      </c>
    </row>
    <row r="10596" spans="1:17" x14ac:dyDescent="0.25">
      <c r="A10596">
        <v>6489</v>
      </c>
      <c r="B10596" t="s">
        <v>38386</v>
      </c>
      <c r="C10596" s="1">
        <v>4.3274513399999904E+16</v>
      </c>
      <c r="D10596" s="1">
        <v>1.19903511999999E+16</v>
      </c>
      <c r="E10596">
        <v>51012</v>
      </c>
      <c r="F10596" t="str">
        <f>VLOOKUP(E10596,'[1]movimento-per-comune-ambito-201'!$C$2:$D$547,2,0)</f>
        <v>Valdichiana Aretina</v>
      </c>
      <c r="G10596" t="s">
        <v>63138</v>
      </c>
      <c r="H10596" t="s">
        <v>15</v>
      </c>
      <c r="I10596" t="s">
        <v>38387</v>
      </c>
      <c r="J10596">
        <v>52043</v>
      </c>
      <c r="K10596" t="s">
        <v>38293</v>
      </c>
      <c r="L10596" t="str">
        <f>VLOOKUP(K10596,'[1]movimento-per-comune-ambito-201'!$B$2:$D$547,3,FALSE)</f>
        <v>Valdichiana Aretina</v>
      </c>
      <c r="M10596" t="s">
        <v>36240</v>
      </c>
      <c r="N10596">
        <v>5</v>
      </c>
      <c r="O10596" t="s">
        <v>38388</v>
      </c>
      <c r="P10596" t="s">
        <v>38389</v>
      </c>
      <c r="Q10596" t="s">
        <v>38390</v>
      </c>
    </row>
    <row r="10597" spans="1:17" x14ac:dyDescent="0.25">
      <c r="A10597">
        <v>6491</v>
      </c>
      <c r="B10597" t="s">
        <v>38391</v>
      </c>
      <c r="C10597" s="1">
        <v>4.3342325E+16</v>
      </c>
      <c r="D10597" s="1">
        <v>11916067</v>
      </c>
      <c r="E10597">
        <v>51012</v>
      </c>
      <c r="F10597" t="str">
        <f>VLOOKUP(E10597,'[1]movimento-per-comune-ambito-201'!$C$2:$D$547,2,0)</f>
        <v>Valdichiana Aretina</v>
      </c>
      <c r="G10597" t="s">
        <v>63139</v>
      </c>
      <c r="H10597" t="s">
        <v>15</v>
      </c>
      <c r="I10597" t="s">
        <v>38392</v>
      </c>
      <c r="J10597">
        <v>52043</v>
      </c>
      <c r="K10597" t="s">
        <v>38293</v>
      </c>
      <c r="L10597" t="str">
        <f>VLOOKUP(K10597,'[1]movimento-per-comune-ambito-201'!$B$2:$D$547,3,FALSE)</f>
        <v>Valdichiana Aretina</v>
      </c>
      <c r="M10597" t="s">
        <v>36240</v>
      </c>
      <c r="N10597">
        <v>4</v>
      </c>
      <c r="O10597" t="s">
        <v>38393</v>
      </c>
      <c r="P10597" t="s">
        <v>38394</v>
      </c>
      <c r="Q10597">
        <v>335402884</v>
      </c>
    </row>
    <row r="10598" spans="1:17" x14ac:dyDescent="0.25">
      <c r="A10598">
        <v>6495</v>
      </c>
      <c r="B10598" t="s">
        <v>38395</v>
      </c>
      <c r="C10598" s="1">
        <v>4.3329078199999904E+16</v>
      </c>
      <c r="D10598" s="1">
        <v>119233964</v>
      </c>
      <c r="E10598">
        <v>51012</v>
      </c>
      <c r="F10598" t="str">
        <f>VLOOKUP(E10598,'[1]movimento-per-comune-ambito-201'!$C$2:$D$547,2,0)</f>
        <v>Valdichiana Aretina</v>
      </c>
      <c r="G10598" t="s">
        <v>63472</v>
      </c>
      <c r="H10598" t="s">
        <v>15</v>
      </c>
      <c r="I10598" t="s">
        <v>38396</v>
      </c>
      <c r="J10598">
        <v>52043</v>
      </c>
      <c r="K10598" t="s">
        <v>38293</v>
      </c>
      <c r="L10598" t="str">
        <f>VLOOKUP(K10598,'[1]movimento-per-comune-ambito-201'!$B$2:$D$547,3,FALSE)</f>
        <v>Valdichiana Aretina</v>
      </c>
      <c r="M10598" t="s">
        <v>36240</v>
      </c>
      <c r="N10598">
        <v>0</v>
      </c>
      <c r="O10598" t="s">
        <v>38397</v>
      </c>
      <c r="P10598" t="s">
        <v>38398</v>
      </c>
      <c r="Q10598" t="s">
        <v>38399</v>
      </c>
    </row>
    <row r="10599" spans="1:17" x14ac:dyDescent="0.25">
      <c r="A10599">
        <v>14100</v>
      </c>
      <c r="B10599" t="s">
        <v>28235</v>
      </c>
      <c r="C10599" s="1">
        <v>433349537</v>
      </c>
      <c r="D10599" s="1">
        <v>118781018</v>
      </c>
      <c r="E10599">
        <v>51012</v>
      </c>
      <c r="F10599" t="str">
        <f>VLOOKUP(E10599,'[1]movimento-per-comune-ambito-201'!$C$2:$D$547,2,0)</f>
        <v>Valdichiana Aretina</v>
      </c>
      <c r="G10599" t="s">
        <v>63473</v>
      </c>
      <c r="H10599" t="s">
        <v>15</v>
      </c>
      <c r="I10599" t="s">
        <v>38400</v>
      </c>
      <c r="J10599">
        <v>52043</v>
      </c>
      <c r="K10599" t="s">
        <v>38293</v>
      </c>
      <c r="L10599" t="str">
        <f>VLOOKUP(K10599,'[1]movimento-per-comune-ambito-201'!$B$2:$D$547,3,FALSE)</f>
        <v>Valdichiana Aretina</v>
      </c>
      <c r="M10599" t="s">
        <v>36240</v>
      </c>
      <c r="N10599">
        <v>0</v>
      </c>
      <c r="O10599" t="s">
        <v>38401</v>
      </c>
      <c r="Q10599">
        <v>3483630809</v>
      </c>
    </row>
    <row r="10600" spans="1:17" x14ac:dyDescent="0.25">
      <c r="A10600">
        <v>16749</v>
      </c>
      <c r="B10600" t="s">
        <v>38402</v>
      </c>
      <c r="C10600" s="1">
        <v>4.3328034199999904E+16</v>
      </c>
      <c r="D10600" s="1">
        <v>119222827</v>
      </c>
      <c r="E10600">
        <v>51012</v>
      </c>
      <c r="F10600" t="str">
        <f>VLOOKUP(E10600,'[1]movimento-per-comune-ambito-201'!$C$2:$D$547,2,0)</f>
        <v>Valdichiana Aretina</v>
      </c>
      <c r="G10600" t="s">
        <v>63475</v>
      </c>
      <c r="H10600" t="s">
        <v>15</v>
      </c>
      <c r="I10600" t="s">
        <v>38403</v>
      </c>
      <c r="J10600">
        <v>52043</v>
      </c>
      <c r="K10600" t="s">
        <v>38293</v>
      </c>
      <c r="L10600" t="str">
        <f>VLOOKUP(K10600,'[1]movimento-per-comune-ambito-201'!$B$2:$D$547,3,FALSE)</f>
        <v>Valdichiana Aretina</v>
      </c>
      <c r="M10600" t="s">
        <v>36240</v>
      </c>
      <c r="N10600">
        <v>4</v>
      </c>
      <c r="O10600" t="s">
        <v>38404</v>
      </c>
      <c r="Q10600" t="s">
        <v>38405</v>
      </c>
    </row>
    <row r="10601" spans="1:17" x14ac:dyDescent="0.25">
      <c r="A10601">
        <v>16833</v>
      </c>
      <c r="B10601" t="s">
        <v>38406</v>
      </c>
      <c r="C10601" s="1">
        <v>4.33058485E+16</v>
      </c>
      <c r="D10601" s="1">
        <v>118861557</v>
      </c>
      <c r="E10601">
        <v>51012</v>
      </c>
      <c r="F10601" t="str">
        <f>VLOOKUP(E10601,'[1]movimento-per-comune-ambito-201'!$C$2:$D$547,2,0)</f>
        <v>Valdichiana Aretina</v>
      </c>
      <c r="G10601" t="s">
        <v>63476</v>
      </c>
      <c r="H10601" t="s">
        <v>15</v>
      </c>
      <c r="I10601" t="s">
        <v>38407</v>
      </c>
      <c r="J10601">
        <v>52043</v>
      </c>
      <c r="K10601" t="s">
        <v>38293</v>
      </c>
      <c r="L10601" t="str">
        <f>VLOOKUP(K10601,'[1]movimento-per-comune-ambito-201'!$B$2:$D$547,3,FALSE)</f>
        <v>Valdichiana Aretina</v>
      </c>
      <c r="M10601" t="s">
        <v>36240</v>
      </c>
      <c r="N10601">
        <v>0</v>
      </c>
      <c r="O10601" t="s">
        <v>38408</v>
      </c>
      <c r="P10601" t="s">
        <v>38409</v>
      </c>
      <c r="Q10601">
        <v>3386629120</v>
      </c>
    </row>
    <row r="10602" spans="1:17" x14ac:dyDescent="0.25">
      <c r="A10602">
        <v>17123</v>
      </c>
      <c r="B10602" t="s">
        <v>38410</v>
      </c>
      <c r="C10602" s="1">
        <v>4.33505259322434E+16</v>
      </c>
      <c r="D10602" s="1">
        <v>1.19438159004944E+16</v>
      </c>
      <c r="E10602">
        <v>51012</v>
      </c>
      <c r="F10602" t="str">
        <f>VLOOKUP(E10602,'[1]movimento-per-comune-ambito-201'!$C$2:$D$547,2,0)</f>
        <v>Valdichiana Aretina</v>
      </c>
      <c r="G10602" t="s">
        <v>63478</v>
      </c>
      <c r="H10602" t="s">
        <v>15</v>
      </c>
      <c r="I10602" t="s">
        <v>38411</v>
      </c>
      <c r="J10602">
        <v>52043</v>
      </c>
      <c r="K10602" t="s">
        <v>38293</v>
      </c>
      <c r="L10602" t="str">
        <f>VLOOKUP(K10602,'[1]movimento-per-comune-ambito-201'!$B$2:$D$547,3,FALSE)</f>
        <v>Valdichiana Aretina</v>
      </c>
      <c r="M10602" t="s">
        <v>36240</v>
      </c>
      <c r="N10602">
        <v>0</v>
      </c>
      <c r="O10602" t="s">
        <v>38412</v>
      </c>
      <c r="P10602" t="s">
        <v>38413</v>
      </c>
      <c r="Q10602">
        <v>3334001234</v>
      </c>
    </row>
    <row r="10603" spans="1:17" x14ac:dyDescent="0.25">
      <c r="A10603">
        <v>17878</v>
      </c>
      <c r="B10603" t="s">
        <v>38414</v>
      </c>
      <c r="C10603" s="1">
        <v>4.3352396599999904E+16</v>
      </c>
      <c r="D10603" s="1">
        <v>1.19964628999999E+16</v>
      </c>
      <c r="E10603">
        <v>51012</v>
      </c>
      <c r="F10603" t="str">
        <f>VLOOKUP(E10603,'[1]movimento-per-comune-ambito-201'!$C$2:$D$547,2,0)</f>
        <v>Valdichiana Aretina</v>
      </c>
      <c r="G10603" t="s">
        <v>63479</v>
      </c>
      <c r="H10603" t="s">
        <v>15</v>
      </c>
      <c r="I10603" t="s">
        <v>38415</v>
      </c>
      <c r="J10603">
        <v>52043</v>
      </c>
      <c r="K10603" t="s">
        <v>38293</v>
      </c>
      <c r="L10603" t="str">
        <f>VLOOKUP(K10603,'[1]movimento-per-comune-ambito-201'!$B$2:$D$547,3,FALSE)</f>
        <v>Valdichiana Aretina</v>
      </c>
      <c r="M10603" t="s">
        <v>36240</v>
      </c>
      <c r="N10603">
        <v>1</v>
      </c>
    </row>
    <row r="10604" spans="1:17" x14ac:dyDescent="0.25">
      <c r="A10604">
        <v>18213</v>
      </c>
      <c r="B10604" t="s">
        <v>38416</v>
      </c>
      <c r="C10604" s="1">
        <v>4.3344701999999904E+16</v>
      </c>
      <c r="D10604" s="1">
        <v>119187902</v>
      </c>
      <c r="E10604">
        <v>51012</v>
      </c>
      <c r="F10604" t="str">
        <f>VLOOKUP(E10604,'[1]movimento-per-comune-ambito-201'!$C$2:$D$547,2,0)</f>
        <v>Valdichiana Aretina</v>
      </c>
      <c r="G10604" t="s">
        <v>63480</v>
      </c>
      <c r="H10604" t="s">
        <v>15</v>
      </c>
      <c r="I10604" t="s">
        <v>38417</v>
      </c>
      <c r="J10604">
        <v>52043</v>
      </c>
      <c r="K10604" t="s">
        <v>38293</v>
      </c>
      <c r="L10604" t="str">
        <f>VLOOKUP(K10604,'[1]movimento-per-comune-ambito-201'!$B$2:$D$547,3,FALSE)</f>
        <v>Valdichiana Aretina</v>
      </c>
      <c r="M10604" t="s">
        <v>36240</v>
      </c>
      <c r="N10604">
        <v>4</v>
      </c>
      <c r="O10604" t="s">
        <v>38418</v>
      </c>
      <c r="Q10604" t="s">
        <v>38419</v>
      </c>
    </row>
    <row r="10605" spans="1:17" x14ac:dyDescent="0.25">
      <c r="A10605">
        <v>18555</v>
      </c>
      <c r="B10605" t="s">
        <v>38420</v>
      </c>
      <c r="C10605" s="1">
        <v>4.3349339E+16</v>
      </c>
      <c r="D10605" s="1">
        <v>11928822</v>
      </c>
      <c r="E10605">
        <v>51012</v>
      </c>
      <c r="F10605" t="str">
        <f>VLOOKUP(E10605,'[1]movimento-per-comune-ambito-201'!$C$2:$D$547,2,0)</f>
        <v>Valdichiana Aretina</v>
      </c>
      <c r="G10605" t="s">
        <v>63481</v>
      </c>
      <c r="H10605" t="s">
        <v>15</v>
      </c>
      <c r="I10605" t="s">
        <v>38421</v>
      </c>
      <c r="J10605">
        <v>52043</v>
      </c>
      <c r="K10605" t="s">
        <v>38293</v>
      </c>
      <c r="L10605" t="str">
        <f>VLOOKUP(K10605,'[1]movimento-per-comune-ambito-201'!$B$2:$D$547,3,FALSE)</f>
        <v>Valdichiana Aretina</v>
      </c>
      <c r="M10605" t="s">
        <v>36240</v>
      </c>
      <c r="N10605">
        <v>3</v>
      </c>
      <c r="O10605" t="s">
        <v>38422</v>
      </c>
      <c r="Q10605" t="s">
        <v>38423</v>
      </c>
    </row>
    <row r="10606" spans="1:17" x14ac:dyDescent="0.25">
      <c r="A10606">
        <v>19173</v>
      </c>
      <c r="B10606" t="s">
        <v>38424</v>
      </c>
      <c r="C10606" s="1">
        <v>4.3332005199999904E+16</v>
      </c>
      <c r="D10606" s="1">
        <v>1.19224447999999E+16</v>
      </c>
      <c r="E10606">
        <v>51012</v>
      </c>
      <c r="F10606" t="str">
        <f>VLOOKUP(E10606,'[1]movimento-per-comune-ambito-201'!$C$2:$D$547,2,0)</f>
        <v>Valdichiana Aretina</v>
      </c>
      <c r="G10606" t="s">
        <v>63482</v>
      </c>
      <c r="H10606" t="s">
        <v>15</v>
      </c>
      <c r="I10606" t="s">
        <v>38425</v>
      </c>
      <c r="J10606">
        <v>52043</v>
      </c>
      <c r="K10606" t="s">
        <v>38293</v>
      </c>
      <c r="L10606" t="str">
        <f>VLOOKUP(K10606,'[1]movimento-per-comune-ambito-201'!$B$2:$D$547,3,FALSE)</f>
        <v>Valdichiana Aretina</v>
      </c>
      <c r="M10606" t="s">
        <v>36240</v>
      </c>
      <c r="N10606">
        <v>0</v>
      </c>
      <c r="O10606" t="s">
        <v>38426</v>
      </c>
      <c r="Q10606" t="s">
        <v>38427</v>
      </c>
    </row>
    <row r="10607" spans="1:17" x14ac:dyDescent="0.25">
      <c r="A10607">
        <v>20290</v>
      </c>
      <c r="B10607" t="s">
        <v>38428</v>
      </c>
      <c r="C10607" s="1">
        <v>4.3349384299999904E+16</v>
      </c>
      <c r="D10607" s="1">
        <v>1.19482532999999E+16</v>
      </c>
      <c r="E10607">
        <v>51012</v>
      </c>
      <c r="F10607" t="str">
        <f>VLOOKUP(E10607,'[1]movimento-per-comune-ambito-201'!$C$2:$D$547,2,0)</f>
        <v>Valdichiana Aretina</v>
      </c>
      <c r="G10607" t="s">
        <v>63959</v>
      </c>
      <c r="H10607" t="s">
        <v>15</v>
      </c>
      <c r="I10607" t="s">
        <v>38429</v>
      </c>
      <c r="J10607">
        <v>52043</v>
      </c>
      <c r="K10607" t="s">
        <v>38293</v>
      </c>
      <c r="L10607" t="str">
        <f>VLOOKUP(K10607,'[1]movimento-per-comune-ambito-201'!$B$2:$D$547,3,FALSE)</f>
        <v>Valdichiana Aretina</v>
      </c>
      <c r="M10607" t="s">
        <v>36240</v>
      </c>
      <c r="N10607">
        <v>0</v>
      </c>
      <c r="O10607" t="s">
        <v>38430</v>
      </c>
      <c r="P10607" t="s">
        <v>38431</v>
      </c>
      <c r="Q10607">
        <v>3476078667</v>
      </c>
    </row>
    <row r="10608" spans="1:17" x14ac:dyDescent="0.25">
      <c r="A10608">
        <v>20330</v>
      </c>
      <c r="B10608" t="s">
        <v>4375</v>
      </c>
      <c r="C10608" s="1">
        <v>4.32935792E+16</v>
      </c>
      <c r="D10608" s="1">
        <v>1.18576830999999E+16</v>
      </c>
      <c r="E10608">
        <v>51012</v>
      </c>
      <c r="F10608" t="str">
        <f>VLOOKUP(E10608,'[1]movimento-per-comune-ambito-201'!$C$2:$D$547,2,0)</f>
        <v>Valdichiana Aretina</v>
      </c>
      <c r="G10608" t="s">
        <v>63894</v>
      </c>
      <c r="H10608" t="s">
        <v>15</v>
      </c>
      <c r="I10608" t="s">
        <v>38432</v>
      </c>
      <c r="J10608">
        <v>52043</v>
      </c>
      <c r="K10608" t="s">
        <v>38293</v>
      </c>
      <c r="L10608" t="str">
        <f>VLOOKUP(K10608,'[1]movimento-per-comune-ambito-201'!$B$2:$D$547,3,FALSE)</f>
        <v>Valdichiana Aretina</v>
      </c>
      <c r="M10608" t="s">
        <v>36240</v>
      </c>
      <c r="N10608">
        <v>2</v>
      </c>
      <c r="O10608" t="s">
        <v>38433</v>
      </c>
      <c r="P10608" t="s">
        <v>38434</v>
      </c>
      <c r="Q10608">
        <v>3457850627</v>
      </c>
    </row>
    <row r="10609" spans="1:17" x14ac:dyDescent="0.25">
      <c r="A10609">
        <v>21391</v>
      </c>
      <c r="B10609" t="s">
        <v>38435</v>
      </c>
      <c r="C10609" s="1">
        <v>4.3301058099999904E+16</v>
      </c>
      <c r="D10609" s="1">
        <v>118556715</v>
      </c>
      <c r="E10609">
        <v>51012</v>
      </c>
      <c r="F10609" t="str">
        <f>VLOOKUP(E10609,'[1]movimento-per-comune-ambito-201'!$C$2:$D$547,2,0)</f>
        <v>Valdichiana Aretina</v>
      </c>
      <c r="G10609" t="s">
        <v>63895</v>
      </c>
      <c r="H10609" t="s">
        <v>15</v>
      </c>
      <c r="I10609" t="s">
        <v>38436</v>
      </c>
      <c r="J10609">
        <v>52043</v>
      </c>
      <c r="K10609" t="s">
        <v>38293</v>
      </c>
      <c r="L10609" t="str">
        <f>VLOOKUP(K10609,'[1]movimento-per-comune-ambito-201'!$B$2:$D$547,3,FALSE)</f>
        <v>Valdichiana Aretina</v>
      </c>
      <c r="M10609" t="s">
        <v>36240</v>
      </c>
      <c r="N10609">
        <v>0</v>
      </c>
      <c r="O10609" t="s">
        <v>38437</v>
      </c>
      <c r="P10609" t="s">
        <v>38438</v>
      </c>
      <c r="Q10609">
        <v>3664455888</v>
      </c>
    </row>
    <row r="10610" spans="1:17" x14ac:dyDescent="0.25">
      <c r="A10610">
        <v>21554</v>
      </c>
      <c r="B10610" t="s">
        <v>38439</v>
      </c>
      <c r="C10610" s="1">
        <v>4.3344701999999904E+16</v>
      </c>
      <c r="D10610" s="1">
        <v>119187902</v>
      </c>
      <c r="E10610">
        <v>51012</v>
      </c>
      <c r="F10610" t="str">
        <f>VLOOKUP(E10610,'[1]movimento-per-comune-ambito-201'!$C$2:$D$547,2,0)</f>
        <v>Valdichiana Aretina</v>
      </c>
      <c r="G10610" t="s">
        <v>63961</v>
      </c>
      <c r="H10610" t="s">
        <v>15</v>
      </c>
      <c r="I10610" t="s">
        <v>38440</v>
      </c>
      <c r="J10610">
        <v>52043</v>
      </c>
      <c r="K10610" t="s">
        <v>38293</v>
      </c>
      <c r="L10610" t="str">
        <f>VLOOKUP(K10610,'[1]movimento-per-comune-ambito-201'!$B$2:$D$547,3,FALSE)</f>
        <v>Valdichiana Aretina</v>
      </c>
      <c r="M10610" t="s">
        <v>36240</v>
      </c>
      <c r="N10610">
        <v>3</v>
      </c>
      <c r="O10610" t="s">
        <v>38441</v>
      </c>
      <c r="Q10610" t="s">
        <v>38329</v>
      </c>
    </row>
    <row r="10611" spans="1:17" x14ac:dyDescent="0.25">
      <c r="A10611">
        <v>23054</v>
      </c>
      <c r="B10611" t="s">
        <v>38442</v>
      </c>
      <c r="C10611" s="1">
        <v>4.33454739E+16</v>
      </c>
      <c r="D10611" s="1">
        <v>1.19234585E+16</v>
      </c>
      <c r="E10611">
        <v>51012</v>
      </c>
      <c r="F10611" t="str">
        <f>VLOOKUP(E10611,'[1]movimento-per-comune-ambito-201'!$C$2:$D$547,2,0)</f>
        <v>Valdichiana Aretina</v>
      </c>
      <c r="G10611" t="s">
        <v>65554</v>
      </c>
      <c r="H10611" t="s">
        <v>15</v>
      </c>
      <c r="I10611" t="s">
        <v>38443</v>
      </c>
      <c r="J10611">
        <v>52043</v>
      </c>
      <c r="K10611" t="s">
        <v>38293</v>
      </c>
      <c r="L10611" t="str">
        <f>VLOOKUP(K10611,'[1]movimento-per-comune-ambito-201'!$B$2:$D$547,3,FALSE)</f>
        <v>Valdichiana Aretina</v>
      </c>
      <c r="M10611" t="s">
        <v>36240</v>
      </c>
      <c r="N10611">
        <v>0</v>
      </c>
      <c r="O10611" t="s">
        <v>38444</v>
      </c>
      <c r="Q10611" t="s">
        <v>38445</v>
      </c>
    </row>
    <row r="10612" spans="1:17" x14ac:dyDescent="0.25">
      <c r="A10612">
        <v>24086</v>
      </c>
      <c r="B10612" t="s">
        <v>38446</v>
      </c>
      <c r="C10612" s="1">
        <v>4.33485433E+16</v>
      </c>
      <c r="D10612" s="1">
        <v>1.19492866E+16</v>
      </c>
      <c r="E10612">
        <v>51012</v>
      </c>
      <c r="F10612" t="str">
        <f>VLOOKUP(E10612,'[1]movimento-per-comune-ambito-201'!$C$2:$D$547,2,0)</f>
        <v>Valdichiana Aretina</v>
      </c>
      <c r="G10612" t="s">
        <v>65450</v>
      </c>
      <c r="H10612" t="s">
        <v>15</v>
      </c>
      <c r="I10612" t="s">
        <v>38447</v>
      </c>
      <c r="J10612">
        <v>52043</v>
      </c>
      <c r="K10612" t="s">
        <v>38293</v>
      </c>
      <c r="L10612" t="str">
        <f>VLOOKUP(K10612,'[1]movimento-per-comune-ambito-201'!$B$2:$D$547,3,FALSE)</f>
        <v>Valdichiana Aretina</v>
      </c>
      <c r="M10612" t="s">
        <v>36240</v>
      </c>
      <c r="N10612">
        <v>4</v>
      </c>
      <c r="O10612" t="s">
        <v>38448</v>
      </c>
      <c r="Q10612">
        <v>3314127437</v>
      </c>
    </row>
    <row r="10613" spans="1:17" x14ac:dyDescent="0.25">
      <c r="A10613">
        <v>24353</v>
      </c>
      <c r="B10613" t="s">
        <v>38449</v>
      </c>
      <c r="C10613" s="1">
        <v>4.32958665E+16</v>
      </c>
      <c r="D10613" s="1">
        <v>118573755</v>
      </c>
      <c r="E10613">
        <v>51012</v>
      </c>
      <c r="F10613" t="str">
        <f>VLOOKUP(E10613,'[1]movimento-per-comune-ambito-201'!$C$2:$D$547,2,0)</f>
        <v>Valdichiana Aretina</v>
      </c>
      <c r="G10613" t="s">
        <v>65557</v>
      </c>
      <c r="H10613" t="s">
        <v>15</v>
      </c>
      <c r="I10613" t="s">
        <v>38450</v>
      </c>
      <c r="J10613">
        <v>52043</v>
      </c>
      <c r="K10613" t="s">
        <v>38293</v>
      </c>
      <c r="L10613" t="str">
        <f>VLOOKUP(K10613,'[1]movimento-per-comune-ambito-201'!$B$2:$D$547,3,FALSE)</f>
        <v>Valdichiana Aretina</v>
      </c>
      <c r="M10613" t="s">
        <v>36240</v>
      </c>
      <c r="N10613">
        <v>4</v>
      </c>
      <c r="O10613" t="s">
        <v>38451</v>
      </c>
      <c r="P10613" t="s">
        <v>38452</v>
      </c>
      <c r="Q10613" t="s">
        <v>38453</v>
      </c>
    </row>
    <row r="10614" spans="1:17" x14ac:dyDescent="0.25">
      <c r="A10614">
        <v>25020</v>
      </c>
      <c r="B10614" t="s">
        <v>38454</v>
      </c>
      <c r="C10614" s="1">
        <v>4.3304879999999904E+16</v>
      </c>
      <c r="D10614" s="1">
        <v>11882</v>
      </c>
      <c r="E10614">
        <v>51012</v>
      </c>
      <c r="F10614" t="str">
        <f>VLOOKUP(E10614,'[1]movimento-per-comune-ambito-201'!$C$2:$D$547,2,0)</f>
        <v>Valdichiana Aretina</v>
      </c>
      <c r="G10614" t="s">
        <v>65558</v>
      </c>
      <c r="H10614" t="s">
        <v>15</v>
      </c>
      <c r="I10614" t="s">
        <v>38455</v>
      </c>
      <c r="J10614">
        <v>52043</v>
      </c>
      <c r="K10614" t="s">
        <v>38293</v>
      </c>
      <c r="L10614" t="str">
        <f>VLOOKUP(K10614,'[1]movimento-per-comune-ambito-201'!$B$2:$D$547,3,FALSE)</f>
        <v>Valdichiana Aretina</v>
      </c>
      <c r="M10614" t="s">
        <v>36240</v>
      </c>
      <c r="N10614">
        <v>1</v>
      </c>
      <c r="O10614" t="s">
        <v>38456</v>
      </c>
      <c r="P10614" t="s">
        <v>38457</v>
      </c>
      <c r="Q10614" t="s">
        <v>38458</v>
      </c>
    </row>
    <row r="10615" spans="1:17" x14ac:dyDescent="0.25">
      <c r="A10615">
        <v>6052</v>
      </c>
      <c r="B10615" t="s">
        <v>38459</v>
      </c>
      <c r="C10615" s="1">
        <v>4.33507473E+16</v>
      </c>
      <c r="D10615" s="1">
        <v>1.19075003E+16</v>
      </c>
      <c r="E10615">
        <v>51012</v>
      </c>
      <c r="F10615" t="str">
        <f>VLOOKUP(E10615,'[1]movimento-per-comune-ambito-201'!$C$2:$D$547,2,0)</f>
        <v>Valdichiana Aretina</v>
      </c>
      <c r="G10615" t="s">
        <v>63031</v>
      </c>
      <c r="H10615" t="s">
        <v>37</v>
      </c>
      <c r="I10615" t="s">
        <v>38460</v>
      </c>
      <c r="J10615">
        <v>52043</v>
      </c>
      <c r="K10615" t="s">
        <v>38293</v>
      </c>
      <c r="L10615" t="str">
        <f>VLOOKUP(K10615,'[1]movimento-per-comune-ambito-201'!$B$2:$D$547,3,FALSE)</f>
        <v>Valdichiana Aretina</v>
      </c>
      <c r="M10615" t="s">
        <v>36240</v>
      </c>
      <c r="N10615">
        <v>0</v>
      </c>
      <c r="Q10615" t="s">
        <v>38461</v>
      </c>
    </row>
    <row r="10616" spans="1:17" x14ac:dyDescent="0.25">
      <c r="A10616">
        <v>6056</v>
      </c>
      <c r="B10616" t="s">
        <v>38462</v>
      </c>
      <c r="C10616" s="1">
        <v>4.3342325E+16</v>
      </c>
      <c r="D10616" s="1">
        <v>11916067</v>
      </c>
      <c r="E10616">
        <v>51012</v>
      </c>
      <c r="F10616" t="str">
        <f>VLOOKUP(E10616,'[1]movimento-per-comune-ambito-201'!$C$2:$D$547,2,0)</f>
        <v>Valdichiana Aretina</v>
      </c>
      <c r="G10616" t="s">
        <v>63356</v>
      </c>
      <c r="H10616" t="s">
        <v>37</v>
      </c>
      <c r="I10616" t="s">
        <v>38463</v>
      </c>
      <c r="J10616">
        <v>52043</v>
      </c>
      <c r="K10616" t="s">
        <v>38293</v>
      </c>
      <c r="L10616" t="str">
        <f>VLOOKUP(K10616,'[1]movimento-per-comune-ambito-201'!$B$2:$D$547,3,FALSE)</f>
        <v>Valdichiana Aretina</v>
      </c>
      <c r="M10616" t="s">
        <v>36240</v>
      </c>
      <c r="N10616">
        <v>0</v>
      </c>
      <c r="P10616" t="s">
        <v>38464</v>
      </c>
      <c r="Q10616" t="s">
        <v>38465</v>
      </c>
    </row>
    <row r="10617" spans="1:17" x14ac:dyDescent="0.25">
      <c r="A10617">
        <v>22078</v>
      </c>
      <c r="B10617" t="s">
        <v>38466</v>
      </c>
      <c r="C10617" s="1">
        <v>4.33410731E+16</v>
      </c>
      <c r="D10617" s="1">
        <v>1.19242098999999E+16</v>
      </c>
      <c r="E10617">
        <v>51012</v>
      </c>
      <c r="F10617" t="str">
        <f>VLOOKUP(E10617,'[1]movimento-per-comune-ambito-201'!$C$2:$D$547,2,0)</f>
        <v>Valdichiana Aretina</v>
      </c>
      <c r="G10617" t="s">
        <v>63140</v>
      </c>
      <c r="H10617" t="s">
        <v>37</v>
      </c>
      <c r="I10617" t="s">
        <v>38467</v>
      </c>
      <c r="J10617">
        <v>52043</v>
      </c>
      <c r="K10617" t="s">
        <v>38293</v>
      </c>
      <c r="L10617" t="str">
        <f>VLOOKUP(K10617,'[1]movimento-per-comune-ambito-201'!$B$2:$D$547,3,FALSE)</f>
        <v>Valdichiana Aretina</v>
      </c>
      <c r="M10617" t="s">
        <v>36240</v>
      </c>
      <c r="N10617">
        <v>0</v>
      </c>
      <c r="O10617" t="s">
        <v>38468</v>
      </c>
      <c r="Q10617">
        <v>3470950662</v>
      </c>
    </row>
    <row r="10618" spans="1:17" x14ac:dyDescent="0.25">
      <c r="A10618">
        <v>24814</v>
      </c>
      <c r="B10618" t="s">
        <v>38469</v>
      </c>
      <c r="C10618" s="1">
        <v>4.3342510599999904E+16</v>
      </c>
      <c r="D10618" s="1">
        <v>1.19219541E+16</v>
      </c>
      <c r="E10618">
        <v>51012</v>
      </c>
      <c r="F10618" t="str">
        <f>VLOOKUP(E10618,'[1]movimento-per-comune-ambito-201'!$C$2:$D$547,2,0)</f>
        <v>Valdichiana Aretina</v>
      </c>
      <c r="G10618" t="s">
        <v>63043</v>
      </c>
      <c r="H10618" t="s">
        <v>37</v>
      </c>
      <c r="I10618" t="s">
        <v>38470</v>
      </c>
      <c r="J10618">
        <v>52043</v>
      </c>
      <c r="K10618" t="s">
        <v>38293</v>
      </c>
      <c r="L10618" t="str">
        <f>VLOOKUP(K10618,'[1]movimento-per-comune-ambito-201'!$B$2:$D$547,3,FALSE)</f>
        <v>Valdichiana Aretina</v>
      </c>
      <c r="M10618" t="s">
        <v>36240</v>
      </c>
      <c r="N10618">
        <v>0</v>
      </c>
      <c r="O10618" t="s">
        <v>38471</v>
      </c>
      <c r="P10618" t="s">
        <v>38472</v>
      </c>
      <c r="Q10618">
        <v>3408413884</v>
      </c>
    </row>
    <row r="10619" spans="1:17" x14ac:dyDescent="0.25">
      <c r="A10619">
        <v>5880</v>
      </c>
      <c r="B10619" t="s">
        <v>3355</v>
      </c>
      <c r="C10619" s="1">
        <v>4.3342892265827504E+16</v>
      </c>
      <c r="D10619" s="1">
        <v>1.19144797325134E+16</v>
      </c>
      <c r="E10619">
        <v>51012</v>
      </c>
      <c r="F10619" t="str">
        <f>VLOOKUP(E10619,'[1]movimento-per-comune-ambito-201'!$C$2:$D$547,2,0)</f>
        <v>Valdichiana Aretina</v>
      </c>
      <c r="G10619" t="s">
        <v>63130</v>
      </c>
      <c r="H10619" t="s">
        <v>41</v>
      </c>
      <c r="I10619" t="s">
        <v>38473</v>
      </c>
      <c r="J10619">
        <v>52043</v>
      </c>
      <c r="K10619" t="s">
        <v>38293</v>
      </c>
      <c r="L10619" t="str">
        <f>VLOOKUP(K10619,'[1]movimento-per-comune-ambito-201'!$B$2:$D$547,3,FALSE)</f>
        <v>Valdichiana Aretina</v>
      </c>
      <c r="M10619" t="s">
        <v>36240</v>
      </c>
      <c r="N10619">
        <v>4</v>
      </c>
      <c r="O10619" t="s">
        <v>38474</v>
      </c>
      <c r="P10619" t="s">
        <v>38475</v>
      </c>
      <c r="Q10619" t="s">
        <v>38476</v>
      </c>
    </row>
    <row r="10620" spans="1:17" x14ac:dyDescent="0.25">
      <c r="A10620">
        <v>5881</v>
      </c>
      <c r="B10620" t="s">
        <v>38477</v>
      </c>
      <c r="C10620" s="1">
        <v>4.3326644399999904E+16</v>
      </c>
      <c r="D10620" s="1">
        <v>119078281</v>
      </c>
      <c r="E10620">
        <v>51012</v>
      </c>
      <c r="F10620" t="str">
        <f>VLOOKUP(E10620,'[1]movimento-per-comune-ambito-201'!$C$2:$D$547,2,0)</f>
        <v>Valdichiana Aretina</v>
      </c>
      <c r="G10620" t="s">
        <v>63019</v>
      </c>
      <c r="H10620" t="s">
        <v>41</v>
      </c>
      <c r="I10620" t="s">
        <v>38478</v>
      </c>
      <c r="J10620">
        <v>52043</v>
      </c>
      <c r="K10620" t="s">
        <v>38293</v>
      </c>
      <c r="L10620" t="str">
        <f>VLOOKUP(K10620,'[1]movimento-per-comune-ambito-201'!$B$2:$D$547,3,FALSE)</f>
        <v>Valdichiana Aretina</v>
      </c>
      <c r="M10620" t="s">
        <v>36240</v>
      </c>
      <c r="N10620">
        <v>3</v>
      </c>
      <c r="Q10620" t="s">
        <v>38479</v>
      </c>
    </row>
    <row r="10621" spans="1:17" x14ac:dyDescent="0.25">
      <c r="A10621">
        <v>5882</v>
      </c>
      <c r="B10621" t="s">
        <v>38480</v>
      </c>
      <c r="C10621" s="1">
        <v>4.3342325E+16</v>
      </c>
      <c r="D10621" s="1">
        <v>11916067</v>
      </c>
      <c r="E10621">
        <v>51012</v>
      </c>
      <c r="F10621" t="str">
        <f>VLOOKUP(E10621,'[1]movimento-per-comune-ambito-201'!$C$2:$D$547,2,0)</f>
        <v>Valdichiana Aretina</v>
      </c>
      <c r="G10621" t="s">
        <v>63329</v>
      </c>
      <c r="H10621" t="s">
        <v>41</v>
      </c>
      <c r="I10621" t="s">
        <v>38481</v>
      </c>
      <c r="J10621">
        <v>52043</v>
      </c>
      <c r="K10621" t="s">
        <v>38293</v>
      </c>
      <c r="L10621" t="str">
        <f>VLOOKUP(K10621,'[1]movimento-per-comune-ambito-201'!$B$2:$D$547,3,FALSE)</f>
        <v>Valdichiana Aretina</v>
      </c>
      <c r="M10621" t="s">
        <v>36240</v>
      </c>
      <c r="N10621">
        <v>4</v>
      </c>
      <c r="O10621" t="s">
        <v>38482</v>
      </c>
      <c r="P10621" t="s">
        <v>38483</v>
      </c>
      <c r="Q10621" t="s">
        <v>38484</v>
      </c>
    </row>
    <row r="10622" spans="1:17" x14ac:dyDescent="0.25">
      <c r="A10622">
        <v>5883</v>
      </c>
      <c r="B10622" t="s">
        <v>38485</v>
      </c>
      <c r="C10622" s="1">
        <v>4.3346788099999904E+16</v>
      </c>
      <c r="D10622" s="1">
        <v>1.19484083E+16</v>
      </c>
      <c r="E10622">
        <v>51012</v>
      </c>
      <c r="F10622" t="str">
        <f>VLOOKUP(E10622,'[1]movimento-per-comune-ambito-201'!$C$2:$D$547,2,0)</f>
        <v>Valdichiana Aretina</v>
      </c>
      <c r="G10622" t="s">
        <v>63054</v>
      </c>
      <c r="H10622" t="s">
        <v>41</v>
      </c>
      <c r="I10622" t="s">
        <v>38486</v>
      </c>
      <c r="J10622">
        <v>52043</v>
      </c>
      <c r="K10622" t="s">
        <v>38293</v>
      </c>
      <c r="L10622" t="str">
        <f>VLOOKUP(K10622,'[1]movimento-per-comune-ambito-201'!$B$2:$D$547,3,FALSE)</f>
        <v>Valdichiana Aretina</v>
      </c>
      <c r="M10622" t="s">
        <v>36240</v>
      </c>
      <c r="N10622">
        <v>3</v>
      </c>
      <c r="O10622" t="s">
        <v>38487</v>
      </c>
      <c r="P10622" t="s">
        <v>38488</v>
      </c>
      <c r="Q10622" t="s">
        <v>38489</v>
      </c>
    </row>
    <row r="10623" spans="1:17" x14ac:dyDescent="0.25">
      <c r="A10623">
        <v>5884</v>
      </c>
      <c r="B10623" t="s">
        <v>38490</v>
      </c>
      <c r="C10623" s="1">
        <v>432943809</v>
      </c>
      <c r="D10623" s="1">
        <v>118578437</v>
      </c>
      <c r="E10623">
        <v>51012</v>
      </c>
      <c r="F10623" t="str">
        <f>VLOOKUP(E10623,'[1]movimento-per-comune-ambito-201'!$C$2:$D$547,2,0)</f>
        <v>Valdichiana Aretina</v>
      </c>
      <c r="G10623" t="s">
        <v>63055</v>
      </c>
      <c r="H10623" t="s">
        <v>41</v>
      </c>
      <c r="I10623" t="s">
        <v>38491</v>
      </c>
      <c r="J10623">
        <v>52043</v>
      </c>
      <c r="K10623" t="s">
        <v>38293</v>
      </c>
      <c r="L10623" t="str">
        <f>VLOOKUP(K10623,'[1]movimento-per-comune-ambito-201'!$B$2:$D$547,3,FALSE)</f>
        <v>Valdichiana Aretina</v>
      </c>
      <c r="M10623" t="s">
        <v>36240</v>
      </c>
      <c r="N10623">
        <v>4</v>
      </c>
      <c r="O10623" t="s">
        <v>38492</v>
      </c>
      <c r="P10623" t="s">
        <v>38493</v>
      </c>
      <c r="Q10623" t="s">
        <v>38494</v>
      </c>
    </row>
    <row r="10624" spans="1:17" x14ac:dyDescent="0.25">
      <c r="A10624">
        <v>6199</v>
      </c>
      <c r="B10624" t="s">
        <v>21676</v>
      </c>
      <c r="C10624" s="1">
        <v>4.33270678E+16</v>
      </c>
      <c r="D10624" s="1">
        <v>119221846</v>
      </c>
      <c r="E10624">
        <v>51012</v>
      </c>
      <c r="F10624" t="str">
        <f>VLOOKUP(E10624,'[1]movimento-per-comune-ambito-201'!$C$2:$D$547,2,0)</f>
        <v>Valdichiana Aretina</v>
      </c>
      <c r="G10624" t="s">
        <v>63032</v>
      </c>
      <c r="H10624" t="s">
        <v>52</v>
      </c>
      <c r="I10624" t="s">
        <v>38495</v>
      </c>
      <c r="J10624">
        <v>52043</v>
      </c>
      <c r="K10624" t="s">
        <v>38293</v>
      </c>
      <c r="L10624" t="str">
        <f>VLOOKUP(K10624,'[1]movimento-per-comune-ambito-201'!$B$2:$D$547,3,FALSE)</f>
        <v>Valdichiana Aretina</v>
      </c>
      <c r="M10624" t="s">
        <v>36240</v>
      </c>
      <c r="N10624">
        <v>0</v>
      </c>
      <c r="Q10624" t="s">
        <v>38496</v>
      </c>
    </row>
    <row r="10625" spans="1:17" x14ac:dyDescent="0.25">
      <c r="A10625">
        <v>6201</v>
      </c>
      <c r="B10625" t="s">
        <v>38497</v>
      </c>
      <c r="C10625" s="1">
        <v>4.33423213E+16</v>
      </c>
      <c r="D10625" s="1">
        <v>1.19172072999999E+16</v>
      </c>
      <c r="E10625">
        <v>51012</v>
      </c>
      <c r="F10625" t="str">
        <f>VLOOKUP(E10625,'[1]movimento-per-comune-ambito-201'!$C$2:$D$547,2,0)</f>
        <v>Valdichiana Aretina</v>
      </c>
      <c r="G10625" t="s">
        <v>63021</v>
      </c>
      <c r="H10625" t="s">
        <v>52</v>
      </c>
      <c r="I10625" t="s">
        <v>38498</v>
      </c>
      <c r="J10625">
        <v>52043</v>
      </c>
      <c r="K10625" t="s">
        <v>38293</v>
      </c>
      <c r="L10625" t="str">
        <f>VLOOKUP(K10625,'[1]movimento-per-comune-ambito-201'!$B$2:$D$547,3,FALSE)</f>
        <v>Valdichiana Aretina</v>
      </c>
      <c r="M10625" t="s">
        <v>36240</v>
      </c>
      <c r="N10625">
        <v>0</v>
      </c>
      <c r="O10625" t="s">
        <v>38499</v>
      </c>
      <c r="P10625" t="s">
        <v>38500</v>
      </c>
      <c r="Q10625" t="s">
        <v>38501</v>
      </c>
    </row>
    <row r="10626" spans="1:17" x14ac:dyDescent="0.25">
      <c r="A10626">
        <v>18016</v>
      </c>
      <c r="B10626" t="s">
        <v>38502</v>
      </c>
      <c r="C10626" s="1">
        <v>4.3344701999999904E+16</v>
      </c>
      <c r="D10626" s="1">
        <v>119187902</v>
      </c>
      <c r="E10626">
        <v>51012</v>
      </c>
      <c r="F10626" t="str">
        <f>VLOOKUP(E10626,'[1]movimento-per-comune-ambito-201'!$C$2:$D$547,2,0)</f>
        <v>Valdichiana Aretina</v>
      </c>
      <c r="G10626" t="s">
        <v>63023</v>
      </c>
      <c r="H10626" t="s">
        <v>52</v>
      </c>
      <c r="I10626" t="s">
        <v>38503</v>
      </c>
      <c r="J10626">
        <v>52043</v>
      </c>
      <c r="K10626" t="s">
        <v>38293</v>
      </c>
      <c r="L10626" t="str">
        <f>VLOOKUP(K10626,'[1]movimento-per-comune-ambito-201'!$B$2:$D$547,3,FALSE)</f>
        <v>Valdichiana Aretina</v>
      </c>
      <c r="M10626" t="s">
        <v>36240</v>
      </c>
      <c r="N10626">
        <v>0</v>
      </c>
      <c r="O10626" t="s">
        <v>38504</v>
      </c>
      <c r="P10626" t="s">
        <v>38505</v>
      </c>
      <c r="Q10626" t="s">
        <v>38506</v>
      </c>
    </row>
    <row r="10627" spans="1:17" x14ac:dyDescent="0.25">
      <c r="A10627">
        <v>19434</v>
      </c>
      <c r="B10627" t="s">
        <v>38507</v>
      </c>
      <c r="C10627" s="1">
        <v>4.3355269999999904E+16</v>
      </c>
      <c r="D10627" s="1">
        <v>1.199914E+16</v>
      </c>
      <c r="E10627">
        <v>51012</v>
      </c>
      <c r="F10627" t="str">
        <f>VLOOKUP(E10627,'[1]movimento-per-comune-ambito-201'!$C$2:$D$547,2,0)</f>
        <v>Valdichiana Aretina</v>
      </c>
      <c r="G10627" t="s">
        <v>63025</v>
      </c>
      <c r="H10627" t="s">
        <v>52</v>
      </c>
      <c r="I10627" t="s">
        <v>38508</v>
      </c>
      <c r="J10627">
        <v>52043</v>
      </c>
      <c r="K10627" t="s">
        <v>38293</v>
      </c>
      <c r="L10627" t="str">
        <f>VLOOKUP(K10627,'[1]movimento-per-comune-ambito-201'!$B$2:$D$547,3,FALSE)</f>
        <v>Valdichiana Aretina</v>
      </c>
      <c r="M10627" t="s">
        <v>36240</v>
      </c>
      <c r="N10627">
        <v>0</v>
      </c>
      <c r="O10627" t="s">
        <v>38509</v>
      </c>
      <c r="Q10627" t="s">
        <v>38510</v>
      </c>
    </row>
    <row r="10628" spans="1:17" x14ac:dyDescent="0.25">
      <c r="A10628">
        <v>22948</v>
      </c>
      <c r="B10628" t="s">
        <v>38511</v>
      </c>
      <c r="C10628" s="1">
        <v>4.3341031999999904E+16</v>
      </c>
      <c r="D10628" s="1">
        <v>1.19248119999999E+16</v>
      </c>
      <c r="E10628">
        <v>51012</v>
      </c>
      <c r="F10628" t="str">
        <f>VLOOKUP(E10628,'[1]movimento-per-comune-ambito-201'!$C$2:$D$547,2,0)</f>
        <v>Valdichiana Aretina</v>
      </c>
      <c r="G10628" t="s">
        <v>63202</v>
      </c>
      <c r="H10628" t="s">
        <v>52</v>
      </c>
      <c r="I10628" t="s">
        <v>38512</v>
      </c>
      <c r="J10628">
        <v>52043</v>
      </c>
      <c r="K10628" t="s">
        <v>38293</v>
      </c>
      <c r="L10628" t="str">
        <f>VLOOKUP(K10628,'[1]movimento-per-comune-ambito-201'!$B$2:$D$547,3,FALSE)</f>
        <v>Valdichiana Aretina</v>
      </c>
      <c r="M10628" t="s">
        <v>36240</v>
      </c>
      <c r="N10628">
        <v>0</v>
      </c>
      <c r="O10628" t="s">
        <v>38513</v>
      </c>
      <c r="P10628" t="s">
        <v>38514</v>
      </c>
      <c r="Q10628" t="s">
        <v>38515</v>
      </c>
    </row>
    <row r="10629" spans="1:17" x14ac:dyDescent="0.25">
      <c r="A10629">
        <v>23422</v>
      </c>
      <c r="B10629" t="s">
        <v>38516</v>
      </c>
      <c r="C10629" s="1">
        <v>4334111</v>
      </c>
      <c r="D10629" s="1">
        <v>1.19331999999999E+16</v>
      </c>
      <c r="E10629">
        <v>51012</v>
      </c>
      <c r="F10629" t="str">
        <f>VLOOKUP(E10629,'[1]movimento-per-comune-ambito-201'!$C$2:$D$547,2,0)</f>
        <v>Valdichiana Aretina</v>
      </c>
      <c r="G10629" t="s">
        <v>63066</v>
      </c>
      <c r="H10629" t="s">
        <v>52</v>
      </c>
      <c r="I10629" t="s">
        <v>38517</v>
      </c>
      <c r="J10629">
        <v>52043</v>
      </c>
      <c r="K10629" t="s">
        <v>38293</v>
      </c>
      <c r="L10629" t="str">
        <f>VLOOKUP(K10629,'[1]movimento-per-comune-ambito-201'!$B$2:$D$547,3,FALSE)</f>
        <v>Valdichiana Aretina</v>
      </c>
      <c r="M10629" t="s">
        <v>36240</v>
      </c>
      <c r="N10629">
        <v>0</v>
      </c>
      <c r="O10629" t="s">
        <v>38518</v>
      </c>
      <c r="Q10629" t="s">
        <v>38519</v>
      </c>
    </row>
    <row r="10630" spans="1:17" x14ac:dyDescent="0.25">
      <c r="A10630">
        <v>23883</v>
      </c>
      <c r="B10630" t="s">
        <v>38520</v>
      </c>
      <c r="C10630" s="1">
        <v>4.3325540099999904E+16</v>
      </c>
      <c r="D10630" s="1">
        <v>119695809</v>
      </c>
      <c r="E10630">
        <v>51012</v>
      </c>
      <c r="F10630" t="str">
        <f>VLOOKUP(E10630,'[1]movimento-per-comune-ambito-201'!$C$2:$D$547,2,0)</f>
        <v>Valdichiana Aretina</v>
      </c>
      <c r="G10630" t="s">
        <v>63359</v>
      </c>
      <c r="H10630" t="s">
        <v>52</v>
      </c>
      <c r="I10630" t="s">
        <v>38521</v>
      </c>
      <c r="J10630">
        <v>52043</v>
      </c>
      <c r="K10630" t="s">
        <v>38293</v>
      </c>
      <c r="L10630" t="str">
        <f>VLOOKUP(K10630,'[1]movimento-per-comune-ambito-201'!$B$2:$D$547,3,FALSE)</f>
        <v>Valdichiana Aretina</v>
      </c>
      <c r="M10630" t="s">
        <v>36240</v>
      </c>
      <c r="N10630">
        <v>0</v>
      </c>
      <c r="O10630" t="s">
        <v>38522</v>
      </c>
      <c r="Q10630" t="s">
        <v>38523</v>
      </c>
    </row>
    <row r="10631" spans="1:17" x14ac:dyDescent="0.25">
      <c r="A10631">
        <v>23884</v>
      </c>
      <c r="B10631" t="s">
        <v>38524</v>
      </c>
      <c r="C10631" s="1">
        <v>4.3336947299999904E+16</v>
      </c>
      <c r="D10631" s="1">
        <v>1.19172522999999E+16</v>
      </c>
      <c r="E10631">
        <v>51012</v>
      </c>
      <c r="F10631" t="str">
        <f>VLOOKUP(E10631,'[1]movimento-per-comune-ambito-201'!$C$2:$D$547,2,0)</f>
        <v>Valdichiana Aretina</v>
      </c>
      <c r="G10631" t="s">
        <v>63360</v>
      </c>
      <c r="H10631" t="s">
        <v>52</v>
      </c>
      <c r="I10631" t="s">
        <v>38525</v>
      </c>
      <c r="J10631">
        <v>52043</v>
      </c>
      <c r="K10631" t="s">
        <v>38293</v>
      </c>
      <c r="L10631" t="str">
        <f>VLOOKUP(K10631,'[1]movimento-per-comune-ambito-201'!$B$2:$D$547,3,FALSE)</f>
        <v>Valdichiana Aretina</v>
      </c>
      <c r="M10631" t="s">
        <v>36240</v>
      </c>
      <c r="N10631">
        <v>0</v>
      </c>
      <c r="O10631" t="s">
        <v>38526</v>
      </c>
      <c r="Q10631">
        <v>335770097</v>
      </c>
    </row>
    <row r="10632" spans="1:17" x14ac:dyDescent="0.25">
      <c r="A10632">
        <v>23885</v>
      </c>
      <c r="B10632" t="s">
        <v>2623</v>
      </c>
      <c r="C10632" s="1">
        <v>4.33491634E+16</v>
      </c>
      <c r="D10632" s="1">
        <v>1.19013864999999E+16</v>
      </c>
      <c r="E10632">
        <v>51012</v>
      </c>
      <c r="F10632" t="str">
        <f>VLOOKUP(E10632,'[1]movimento-per-comune-ambito-201'!$C$2:$D$547,2,0)</f>
        <v>Valdichiana Aretina</v>
      </c>
      <c r="G10632" t="s">
        <v>63067</v>
      </c>
      <c r="H10632" t="s">
        <v>52</v>
      </c>
      <c r="I10632" t="s">
        <v>38527</v>
      </c>
      <c r="J10632">
        <v>52043</v>
      </c>
      <c r="K10632" t="s">
        <v>38293</v>
      </c>
      <c r="L10632" t="str">
        <f>VLOOKUP(K10632,'[1]movimento-per-comune-ambito-201'!$B$2:$D$547,3,FALSE)</f>
        <v>Valdichiana Aretina</v>
      </c>
      <c r="M10632" t="s">
        <v>36240</v>
      </c>
      <c r="N10632">
        <v>0</v>
      </c>
      <c r="O10632" t="s">
        <v>38528</v>
      </c>
      <c r="Q10632">
        <v>3408249524</v>
      </c>
    </row>
    <row r="10633" spans="1:17" x14ac:dyDescent="0.25">
      <c r="A10633">
        <v>23887</v>
      </c>
      <c r="B10633" t="s">
        <v>38529</v>
      </c>
      <c r="C10633" s="1">
        <v>4.3340971699999904E+16</v>
      </c>
      <c r="D10633" s="1">
        <v>119322692</v>
      </c>
      <c r="E10633">
        <v>51012</v>
      </c>
      <c r="F10633" t="str">
        <f>VLOOKUP(E10633,'[1]movimento-per-comune-ambito-201'!$C$2:$D$547,2,0)</f>
        <v>Valdichiana Aretina</v>
      </c>
      <c r="G10633" t="s">
        <v>63069</v>
      </c>
      <c r="H10633" t="s">
        <v>52</v>
      </c>
      <c r="I10633" t="s">
        <v>38530</v>
      </c>
      <c r="J10633">
        <v>52043</v>
      </c>
      <c r="K10633" t="s">
        <v>38293</v>
      </c>
      <c r="L10633" t="str">
        <f>VLOOKUP(K10633,'[1]movimento-per-comune-ambito-201'!$B$2:$D$547,3,FALSE)</f>
        <v>Valdichiana Aretina</v>
      </c>
      <c r="M10633" t="s">
        <v>36240</v>
      </c>
      <c r="N10633">
        <v>0</v>
      </c>
      <c r="O10633" t="s">
        <v>38531</v>
      </c>
      <c r="P10633" t="s">
        <v>38532</v>
      </c>
      <c r="Q10633" t="s">
        <v>38533</v>
      </c>
    </row>
    <row r="10634" spans="1:17" x14ac:dyDescent="0.25">
      <c r="A10634">
        <v>23888</v>
      </c>
      <c r="B10634" t="s">
        <v>38534</v>
      </c>
      <c r="C10634" s="1">
        <v>433429298</v>
      </c>
      <c r="D10634" s="1">
        <v>119141797</v>
      </c>
      <c r="E10634">
        <v>51012</v>
      </c>
      <c r="F10634" t="str">
        <f>VLOOKUP(E10634,'[1]movimento-per-comune-ambito-201'!$C$2:$D$547,2,0)</f>
        <v>Valdichiana Aretina</v>
      </c>
      <c r="G10634" t="s">
        <v>63070</v>
      </c>
      <c r="H10634" t="s">
        <v>52</v>
      </c>
      <c r="I10634" t="s">
        <v>38535</v>
      </c>
      <c r="J10634">
        <v>52043</v>
      </c>
      <c r="K10634" t="s">
        <v>38293</v>
      </c>
      <c r="L10634" t="str">
        <f>VLOOKUP(K10634,'[1]movimento-per-comune-ambito-201'!$B$2:$D$547,3,FALSE)</f>
        <v>Valdichiana Aretina</v>
      </c>
      <c r="M10634" t="s">
        <v>36240</v>
      </c>
      <c r="N10634">
        <v>0</v>
      </c>
      <c r="O10634" t="s">
        <v>38536</v>
      </c>
      <c r="Q10634" t="s">
        <v>38537</v>
      </c>
    </row>
    <row r="10635" spans="1:17" x14ac:dyDescent="0.25">
      <c r="A10635">
        <v>23889</v>
      </c>
      <c r="B10635" t="s">
        <v>38538</v>
      </c>
      <c r="C10635" s="1">
        <v>4.3354027799999904E+16</v>
      </c>
      <c r="D10635" s="1">
        <v>1.19756949E+16</v>
      </c>
      <c r="E10635">
        <v>51012</v>
      </c>
      <c r="F10635" t="str">
        <f>VLOOKUP(E10635,'[1]movimento-per-comune-ambito-201'!$C$2:$D$547,2,0)</f>
        <v>Valdichiana Aretina</v>
      </c>
      <c r="G10635" t="s">
        <v>63361</v>
      </c>
      <c r="H10635" t="s">
        <v>52</v>
      </c>
      <c r="I10635" t="s">
        <v>38539</v>
      </c>
      <c r="J10635">
        <v>52043</v>
      </c>
      <c r="K10635" t="s">
        <v>38293</v>
      </c>
      <c r="L10635" t="str">
        <f>VLOOKUP(K10635,'[1]movimento-per-comune-ambito-201'!$B$2:$D$547,3,FALSE)</f>
        <v>Valdichiana Aretina</v>
      </c>
      <c r="M10635" t="s">
        <v>36240</v>
      </c>
      <c r="N10635">
        <v>0</v>
      </c>
      <c r="O10635" t="s">
        <v>38540</v>
      </c>
      <c r="Q10635" t="s">
        <v>38541</v>
      </c>
    </row>
    <row r="10636" spans="1:17" x14ac:dyDescent="0.25">
      <c r="A10636">
        <v>23890</v>
      </c>
      <c r="B10636" t="s">
        <v>38542</v>
      </c>
      <c r="C10636" s="1">
        <v>4.33390252E+16</v>
      </c>
      <c r="D10636" s="1">
        <v>1.19574532999999E+16</v>
      </c>
      <c r="E10636">
        <v>51012</v>
      </c>
      <c r="F10636" t="str">
        <f>VLOOKUP(E10636,'[1]movimento-per-comune-ambito-201'!$C$2:$D$547,2,0)</f>
        <v>Valdichiana Aretina</v>
      </c>
      <c r="G10636" t="s">
        <v>63071</v>
      </c>
      <c r="H10636" t="s">
        <v>52</v>
      </c>
      <c r="I10636" t="s">
        <v>38543</v>
      </c>
      <c r="J10636">
        <v>52043</v>
      </c>
      <c r="K10636" t="s">
        <v>38293</v>
      </c>
      <c r="L10636" t="str">
        <f>VLOOKUP(K10636,'[1]movimento-per-comune-ambito-201'!$B$2:$D$547,3,FALSE)</f>
        <v>Valdichiana Aretina</v>
      </c>
      <c r="M10636" t="s">
        <v>36240</v>
      </c>
      <c r="N10636">
        <v>0</v>
      </c>
      <c r="O10636" t="s">
        <v>38544</v>
      </c>
      <c r="P10636" t="s">
        <v>38545</v>
      </c>
      <c r="Q10636" t="s">
        <v>38546</v>
      </c>
    </row>
    <row r="10637" spans="1:17" x14ac:dyDescent="0.25">
      <c r="A10637">
        <v>24430</v>
      </c>
      <c r="B10637" t="s">
        <v>38547</v>
      </c>
      <c r="C10637" s="1">
        <v>433153085</v>
      </c>
      <c r="D10637" s="1">
        <v>119241095</v>
      </c>
      <c r="E10637">
        <v>51012</v>
      </c>
      <c r="F10637" t="str">
        <f>VLOOKUP(E10637,'[1]movimento-per-comune-ambito-201'!$C$2:$D$547,2,0)</f>
        <v>Valdichiana Aretina</v>
      </c>
      <c r="G10637" t="s">
        <v>63072</v>
      </c>
      <c r="H10637" t="s">
        <v>52</v>
      </c>
      <c r="I10637" t="s">
        <v>38548</v>
      </c>
      <c r="J10637">
        <v>52043</v>
      </c>
      <c r="K10637" t="s">
        <v>38293</v>
      </c>
      <c r="L10637" t="str">
        <f>VLOOKUP(K10637,'[1]movimento-per-comune-ambito-201'!$B$2:$D$547,3,FALSE)</f>
        <v>Valdichiana Aretina</v>
      </c>
      <c r="M10637" t="s">
        <v>36240</v>
      </c>
      <c r="N10637">
        <v>0</v>
      </c>
      <c r="O10637" t="s">
        <v>38549</v>
      </c>
      <c r="Q10637" t="s">
        <v>38550</v>
      </c>
    </row>
    <row r="10638" spans="1:17" x14ac:dyDescent="0.25">
      <c r="A10638">
        <v>24639</v>
      </c>
      <c r="B10638" t="s">
        <v>38551</v>
      </c>
      <c r="C10638" s="1">
        <v>4.3325540099999904E+16</v>
      </c>
      <c r="D10638" s="1">
        <v>119695809</v>
      </c>
      <c r="E10638">
        <v>51012</v>
      </c>
      <c r="F10638" t="str">
        <f>VLOOKUP(E10638,'[1]movimento-per-comune-ambito-201'!$C$2:$D$547,2,0)</f>
        <v>Valdichiana Aretina</v>
      </c>
      <c r="G10638" t="s">
        <v>63203</v>
      </c>
      <c r="H10638" t="s">
        <v>52</v>
      </c>
      <c r="I10638" t="s">
        <v>38552</v>
      </c>
      <c r="J10638">
        <v>52043</v>
      </c>
      <c r="K10638" t="s">
        <v>38293</v>
      </c>
      <c r="L10638" t="str">
        <f>VLOOKUP(K10638,'[1]movimento-per-comune-ambito-201'!$B$2:$D$547,3,FALSE)</f>
        <v>Valdichiana Aretina</v>
      </c>
      <c r="M10638" t="s">
        <v>36240</v>
      </c>
      <c r="N10638">
        <v>0</v>
      </c>
      <c r="O10638" t="s">
        <v>38553</v>
      </c>
      <c r="Q10638" t="s">
        <v>38554</v>
      </c>
    </row>
    <row r="10639" spans="1:17" x14ac:dyDescent="0.25">
      <c r="A10639">
        <v>24799</v>
      </c>
      <c r="B10639" t="s">
        <v>38555</v>
      </c>
      <c r="C10639" s="1">
        <v>4.3351739299999904E+16</v>
      </c>
      <c r="D10639" s="1">
        <v>119017287</v>
      </c>
      <c r="E10639">
        <v>51012</v>
      </c>
      <c r="F10639" t="str">
        <f>VLOOKUP(E10639,'[1]movimento-per-comune-ambito-201'!$C$2:$D$547,2,0)</f>
        <v>Valdichiana Aretina</v>
      </c>
      <c r="G10639" t="s">
        <v>63073</v>
      </c>
      <c r="H10639" t="s">
        <v>52</v>
      </c>
      <c r="I10639" t="s">
        <v>38556</v>
      </c>
      <c r="J10639">
        <v>52043</v>
      </c>
      <c r="K10639" t="s">
        <v>38293</v>
      </c>
      <c r="L10639" t="str">
        <f>VLOOKUP(K10639,'[1]movimento-per-comune-ambito-201'!$B$2:$D$547,3,FALSE)</f>
        <v>Valdichiana Aretina</v>
      </c>
      <c r="M10639" t="s">
        <v>36240</v>
      </c>
      <c r="N10639">
        <v>0</v>
      </c>
      <c r="O10639" t="s">
        <v>38557</v>
      </c>
      <c r="Q10639" t="s">
        <v>38558</v>
      </c>
    </row>
    <row r="10640" spans="1:17" x14ac:dyDescent="0.25">
      <c r="A10640">
        <v>14110</v>
      </c>
      <c r="B10640" t="s">
        <v>38559</v>
      </c>
      <c r="C10640" s="1">
        <v>433349537</v>
      </c>
      <c r="D10640" s="1">
        <v>118781018</v>
      </c>
      <c r="E10640">
        <v>51012</v>
      </c>
      <c r="F10640" t="str">
        <f>VLOOKUP(E10640,'[1]movimento-per-comune-ambito-201'!$C$2:$D$547,2,0)</f>
        <v>Valdichiana Aretina</v>
      </c>
      <c r="G10640" t="s">
        <v>63035</v>
      </c>
      <c r="H10640" t="s">
        <v>75</v>
      </c>
      <c r="I10640" t="s">
        <v>38560</v>
      </c>
      <c r="J10640">
        <v>52043</v>
      </c>
      <c r="K10640" t="s">
        <v>38293</v>
      </c>
      <c r="L10640" t="str">
        <f>VLOOKUP(K10640,'[1]movimento-per-comune-ambito-201'!$B$2:$D$547,3,FALSE)</f>
        <v>Valdichiana Aretina</v>
      </c>
      <c r="M10640" t="s">
        <v>36240</v>
      </c>
      <c r="N10640">
        <v>0</v>
      </c>
      <c r="O10640" t="s">
        <v>38561</v>
      </c>
      <c r="P10640" t="s">
        <v>38562</v>
      </c>
      <c r="Q10640">
        <v>3200196589</v>
      </c>
    </row>
    <row r="10641" spans="1:17" x14ac:dyDescent="0.25">
      <c r="A10641">
        <v>22054</v>
      </c>
      <c r="B10641" t="s">
        <v>38563</v>
      </c>
      <c r="C10641" s="1">
        <v>4.33492613E+16</v>
      </c>
      <c r="D10641" s="1">
        <v>119010737</v>
      </c>
      <c r="E10641">
        <v>51012</v>
      </c>
      <c r="F10641" t="str">
        <f>VLOOKUP(E10641,'[1]movimento-per-comune-ambito-201'!$C$2:$D$547,2,0)</f>
        <v>Valdichiana Aretina</v>
      </c>
      <c r="G10641" t="s">
        <v>63146</v>
      </c>
      <c r="H10641" t="s">
        <v>75</v>
      </c>
      <c r="I10641" t="s">
        <v>38564</v>
      </c>
      <c r="J10641">
        <v>52043</v>
      </c>
      <c r="K10641" t="s">
        <v>38293</v>
      </c>
      <c r="L10641" t="str">
        <f>VLOOKUP(K10641,'[1]movimento-per-comune-ambito-201'!$B$2:$D$547,3,FALSE)</f>
        <v>Valdichiana Aretina</v>
      </c>
      <c r="M10641" t="s">
        <v>36240</v>
      </c>
      <c r="N10641">
        <v>0</v>
      </c>
      <c r="O10641" t="s">
        <v>38565</v>
      </c>
      <c r="P10641" t="s">
        <v>38566</v>
      </c>
      <c r="Q10641" t="s">
        <v>38567</v>
      </c>
    </row>
    <row r="10642" spans="1:17" x14ac:dyDescent="0.25">
      <c r="A10642">
        <v>22179</v>
      </c>
      <c r="B10642" t="s">
        <v>38568</v>
      </c>
      <c r="C10642" s="1">
        <v>4.33024095E+16</v>
      </c>
      <c r="D10642" s="1">
        <v>1.18865808E+16</v>
      </c>
      <c r="E10642">
        <v>51012</v>
      </c>
      <c r="F10642" t="str">
        <f>VLOOKUP(E10642,'[1]movimento-per-comune-ambito-201'!$C$2:$D$547,2,0)</f>
        <v>Valdichiana Aretina</v>
      </c>
      <c r="G10642" t="s">
        <v>63147</v>
      </c>
      <c r="H10642" t="s">
        <v>75</v>
      </c>
      <c r="I10642" t="s">
        <v>38569</v>
      </c>
      <c r="J10642">
        <v>52043</v>
      </c>
      <c r="K10642" t="s">
        <v>38293</v>
      </c>
      <c r="L10642" t="str">
        <f>VLOOKUP(K10642,'[1]movimento-per-comune-ambito-201'!$B$2:$D$547,3,FALSE)</f>
        <v>Valdichiana Aretina</v>
      </c>
      <c r="M10642" t="s">
        <v>36240</v>
      </c>
      <c r="N10642">
        <v>0</v>
      </c>
      <c r="O10642" t="s">
        <v>38570</v>
      </c>
      <c r="P10642" t="s">
        <v>38571</v>
      </c>
      <c r="Q10642">
        <v>3774866248</v>
      </c>
    </row>
    <row r="10643" spans="1:17" x14ac:dyDescent="0.25">
      <c r="A10643">
        <v>22537</v>
      </c>
      <c r="B10643" t="s">
        <v>38572</v>
      </c>
      <c r="C10643" s="1">
        <v>4.3342153E+16</v>
      </c>
      <c r="D10643" s="1">
        <v>1.1921919E+16</v>
      </c>
      <c r="E10643">
        <v>51012</v>
      </c>
      <c r="F10643" t="str">
        <f>VLOOKUP(E10643,'[1]movimento-per-comune-ambito-201'!$C$2:$D$547,2,0)</f>
        <v>Valdichiana Aretina</v>
      </c>
      <c r="G10643" t="s">
        <v>63353</v>
      </c>
      <c r="H10643" t="s">
        <v>75</v>
      </c>
      <c r="I10643" t="s">
        <v>38573</v>
      </c>
      <c r="J10643">
        <v>52043</v>
      </c>
      <c r="K10643" t="s">
        <v>38293</v>
      </c>
      <c r="L10643" t="str">
        <f>VLOOKUP(K10643,'[1]movimento-per-comune-ambito-201'!$B$2:$D$547,3,FALSE)</f>
        <v>Valdichiana Aretina</v>
      </c>
      <c r="M10643" t="s">
        <v>36240</v>
      </c>
      <c r="N10643">
        <v>0</v>
      </c>
      <c r="O10643" t="s">
        <v>38574</v>
      </c>
      <c r="Q10643" t="s">
        <v>38575</v>
      </c>
    </row>
    <row r="10644" spans="1:17" x14ac:dyDescent="0.25">
      <c r="A10644">
        <v>16806</v>
      </c>
      <c r="B10644" t="s">
        <v>38576</v>
      </c>
      <c r="C10644" s="1">
        <v>4.3340833517356304E+16</v>
      </c>
      <c r="D10644" s="1">
        <v>1.19217253716888E+16</v>
      </c>
      <c r="E10644">
        <v>51012</v>
      </c>
      <c r="F10644" t="str">
        <f>VLOOKUP(E10644,'[1]movimento-per-comune-ambito-201'!$C$2:$D$547,2,0)</f>
        <v>Valdichiana Aretina</v>
      </c>
      <c r="G10644" t="s">
        <v>63456</v>
      </c>
      <c r="H10644" t="s">
        <v>2610</v>
      </c>
      <c r="I10644" t="s">
        <v>38577</v>
      </c>
      <c r="J10644">
        <v>52043</v>
      </c>
      <c r="K10644" t="s">
        <v>38293</v>
      </c>
      <c r="L10644" t="str">
        <f>VLOOKUP(K10644,'[1]movimento-per-comune-ambito-201'!$B$2:$D$547,3,FALSE)</f>
        <v>Valdichiana Aretina</v>
      </c>
      <c r="M10644" t="s">
        <v>36240</v>
      </c>
      <c r="N10644">
        <v>3</v>
      </c>
      <c r="O10644" t="s">
        <v>38578</v>
      </c>
      <c r="P10644" t="s">
        <v>38579</v>
      </c>
      <c r="Q10644" t="s">
        <v>38580</v>
      </c>
    </row>
    <row r="10645" spans="1:17" x14ac:dyDescent="0.25">
      <c r="A10645">
        <v>6009</v>
      </c>
      <c r="B10645" t="s">
        <v>38581</v>
      </c>
      <c r="C10645" s="1">
        <v>4.3330176613586896E+16</v>
      </c>
      <c r="D10645" s="1">
        <v>1.18581879638793E+16</v>
      </c>
      <c r="E10645">
        <v>51012</v>
      </c>
      <c r="F10645" t="str">
        <f>VLOOKUP(E10645,'[1]movimento-per-comune-ambito-201'!$C$2:$D$547,2,0)</f>
        <v>Valdichiana Aretina</v>
      </c>
      <c r="G10645" t="s">
        <v>63251</v>
      </c>
      <c r="H10645" t="s">
        <v>1598</v>
      </c>
      <c r="I10645" t="s">
        <v>38582</v>
      </c>
      <c r="J10645">
        <v>52043</v>
      </c>
      <c r="K10645" t="s">
        <v>38293</v>
      </c>
      <c r="L10645" t="str">
        <f>VLOOKUP(K10645,'[1]movimento-per-comune-ambito-201'!$B$2:$D$547,3,FALSE)</f>
        <v>Valdichiana Aretina</v>
      </c>
      <c r="M10645" t="s">
        <v>36240</v>
      </c>
      <c r="N10645">
        <v>3</v>
      </c>
      <c r="O10645" t="s">
        <v>38583</v>
      </c>
      <c r="P10645" t="s">
        <v>38584</v>
      </c>
      <c r="Q10645" t="s">
        <v>38585</v>
      </c>
    </row>
    <row r="10646" spans="1:17" x14ac:dyDescent="0.25">
      <c r="A10646">
        <v>6498</v>
      </c>
      <c r="B10646" t="s">
        <v>38586</v>
      </c>
      <c r="C10646" s="1">
        <v>435414259</v>
      </c>
      <c r="D10646" s="1">
        <v>1.14528148E+16</v>
      </c>
      <c r="E10646">
        <v>51013</v>
      </c>
      <c r="F10646" t="str">
        <f>VLOOKUP(E10646,'[1]movimento-per-comune-ambito-201'!$C$2:$D$547,2,0)</f>
        <v>Valdarno aretino</v>
      </c>
      <c r="G10646" t="s">
        <v>63013</v>
      </c>
      <c r="H10646" t="s">
        <v>15</v>
      </c>
      <c r="I10646" t="s">
        <v>38587</v>
      </c>
      <c r="J10646">
        <v>52022</v>
      </c>
      <c r="K10646" t="s">
        <v>38588</v>
      </c>
      <c r="L10646" t="str">
        <f>VLOOKUP(K10646,'[1]movimento-per-comune-ambito-201'!$B$2:$D$547,3,FALSE)</f>
        <v>Valdarno aretino</v>
      </c>
      <c r="M10646" t="s">
        <v>36240</v>
      </c>
      <c r="N10646">
        <v>1</v>
      </c>
      <c r="O10646" t="s">
        <v>38589</v>
      </c>
      <c r="P10646" t="s">
        <v>38590</v>
      </c>
      <c r="Q10646" t="s">
        <v>38591</v>
      </c>
    </row>
    <row r="10647" spans="1:17" x14ac:dyDescent="0.25">
      <c r="A10647">
        <v>6499</v>
      </c>
      <c r="B10647" t="s">
        <v>38592</v>
      </c>
      <c r="C10647" s="1">
        <v>4.35212592E+16</v>
      </c>
      <c r="D10647" s="1">
        <v>1.14879814E+16</v>
      </c>
      <c r="E10647">
        <v>51013</v>
      </c>
      <c r="F10647" t="str">
        <f>VLOOKUP(E10647,'[1]movimento-per-comune-ambito-201'!$C$2:$D$547,2,0)</f>
        <v>Valdarno aretino</v>
      </c>
      <c r="G10647" t="s">
        <v>63027</v>
      </c>
      <c r="H10647" t="s">
        <v>15</v>
      </c>
      <c r="I10647" t="s">
        <v>38593</v>
      </c>
      <c r="J10647">
        <v>52020</v>
      </c>
      <c r="K10647" t="s">
        <v>38588</v>
      </c>
      <c r="L10647" t="str">
        <f>VLOOKUP(K10647,'[1]movimento-per-comune-ambito-201'!$B$2:$D$547,3,FALSE)</f>
        <v>Valdarno aretino</v>
      </c>
      <c r="M10647" t="s">
        <v>36240</v>
      </c>
      <c r="N10647">
        <v>4</v>
      </c>
      <c r="O10647" t="s">
        <v>38594</v>
      </c>
      <c r="P10647" t="s">
        <v>38595</v>
      </c>
      <c r="Q10647" t="s">
        <v>38596</v>
      </c>
    </row>
    <row r="10648" spans="1:17" x14ac:dyDescent="0.25">
      <c r="A10648">
        <v>6500</v>
      </c>
      <c r="B10648" t="s">
        <v>38597</v>
      </c>
      <c r="C10648" s="1">
        <v>4.35212592E+16</v>
      </c>
      <c r="D10648" s="1">
        <v>1.14879814E+16</v>
      </c>
      <c r="E10648">
        <v>51013</v>
      </c>
      <c r="F10648" t="str">
        <f>VLOOKUP(E10648,'[1]movimento-per-comune-ambito-201'!$C$2:$D$547,2,0)</f>
        <v>Valdarno aretino</v>
      </c>
      <c r="G10648" t="s">
        <v>63129</v>
      </c>
      <c r="H10648" t="s">
        <v>15</v>
      </c>
      <c r="I10648" t="s">
        <v>38598</v>
      </c>
      <c r="J10648">
        <v>52020</v>
      </c>
      <c r="K10648" t="s">
        <v>38588</v>
      </c>
      <c r="L10648" t="str">
        <f>VLOOKUP(K10648,'[1]movimento-per-comune-ambito-201'!$B$2:$D$547,3,FALSE)</f>
        <v>Valdarno aretino</v>
      </c>
      <c r="M10648" t="s">
        <v>36240</v>
      </c>
      <c r="N10648">
        <v>5</v>
      </c>
      <c r="O10648" t="s">
        <v>38599</v>
      </c>
      <c r="P10648" t="s">
        <v>38600</v>
      </c>
      <c r="Q10648" t="s">
        <v>38601</v>
      </c>
    </row>
    <row r="10649" spans="1:17" x14ac:dyDescent="0.25">
      <c r="A10649">
        <v>6501</v>
      </c>
      <c r="B10649" t="s">
        <v>38602</v>
      </c>
      <c r="C10649" s="1">
        <v>4.35389715E+16</v>
      </c>
      <c r="D10649" s="1">
        <v>1.14566298999999E+16</v>
      </c>
      <c r="E10649">
        <v>51013</v>
      </c>
      <c r="F10649" t="str">
        <f>VLOOKUP(E10649,'[1]movimento-per-comune-ambito-201'!$C$2:$D$547,2,0)</f>
        <v>Valdarno aretino</v>
      </c>
      <c r="G10649" t="s">
        <v>63131</v>
      </c>
      <c r="H10649" t="s">
        <v>15</v>
      </c>
      <c r="I10649" t="s">
        <v>38603</v>
      </c>
      <c r="J10649">
        <v>52022</v>
      </c>
      <c r="K10649" t="s">
        <v>38588</v>
      </c>
      <c r="L10649" t="str">
        <f>VLOOKUP(K10649,'[1]movimento-per-comune-ambito-201'!$B$2:$D$547,3,FALSE)</f>
        <v>Valdarno aretino</v>
      </c>
      <c r="M10649" t="s">
        <v>36240</v>
      </c>
      <c r="N10649">
        <v>3</v>
      </c>
      <c r="O10649" t="s">
        <v>38604</v>
      </c>
      <c r="Q10649" t="s">
        <v>38605</v>
      </c>
    </row>
    <row r="10650" spans="1:17" x14ac:dyDescent="0.25">
      <c r="A10650">
        <v>6502</v>
      </c>
      <c r="B10650" t="s">
        <v>38606</v>
      </c>
      <c r="C10650" s="1">
        <v>4.35389715E+16</v>
      </c>
      <c r="D10650" s="1">
        <v>1.14566298999999E+16</v>
      </c>
      <c r="E10650">
        <v>51013</v>
      </c>
      <c r="F10650" t="str">
        <f>VLOOKUP(E10650,'[1]movimento-per-comune-ambito-201'!$C$2:$D$547,2,0)</f>
        <v>Valdarno aretino</v>
      </c>
      <c r="G10650" t="s">
        <v>63028</v>
      </c>
      <c r="H10650" t="s">
        <v>15</v>
      </c>
      <c r="I10650" t="s">
        <v>38607</v>
      </c>
      <c r="J10650">
        <v>52022</v>
      </c>
      <c r="K10650" t="s">
        <v>38588</v>
      </c>
      <c r="L10650" t="str">
        <f>VLOOKUP(K10650,'[1]movimento-per-comune-ambito-201'!$B$2:$D$547,3,FALSE)</f>
        <v>Valdarno aretino</v>
      </c>
      <c r="M10650" t="s">
        <v>36240</v>
      </c>
      <c r="N10650">
        <v>1</v>
      </c>
      <c r="O10650" t="s">
        <v>38608</v>
      </c>
      <c r="P10650" t="s">
        <v>38609</v>
      </c>
      <c r="Q10650" t="s">
        <v>38610</v>
      </c>
    </row>
    <row r="10651" spans="1:17" x14ac:dyDescent="0.25">
      <c r="A10651">
        <v>6504</v>
      </c>
      <c r="B10651" t="s">
        <v>38611</v>
      </c>
      <c r="C10651" s="1">
        <v>4.3500648099999904E+16</v>
      </c>
      <c r="D10651" s="1">
        <v>1.14957961999999E+16</v>
      </c>
      <c r="E10651">
        <v>51013</v>
      </c>
      <c r="F10651" t="str">
        <f>VLOOKUP(E10651,'[1]movimento-per-comune-ambito-201'!$C$2:$D$547,2,0)</f>
        <v>Valdarno aretino</v>
      </c>
      <c r="G10651" t="s">
        <v>63029</v>
      </c>
      <c r="H10651" t="s">
        <v>15</v>
      </c>
      <c r="I10651" t="s">
        <v>38612</v>
      </c>
      <c r="J10651">
        <v>52022</v>
      </c>
      <c r="K10651" t="s">
        <v>38588</v>
      </c>
      <c r="L10651" t="str">
        <f>VLOOKUP(K10651,'[1]movimento-per-comune-ambito-201'!$B$2:$D$547,3,FALSE)</f>
        <v>Valdarno aretino</v>
      </c>
      <c r="M10651" t="s">
        <v>36240</v>
      </c>
      <c r="N10651">
        <v>4</v>
      </c>
      <c r="O10651" t="s">
        <v>38613</v>
      </c>
      <c r="P10651" t="s">
        <v>38614</v>
      </c>
      <c r="Q10651" t="s">
        <v>38615</v>
      </c>
    </row>
    <row r="10652" spans="1:17" x14ac:dyDescent="0.25">
      <c r="A10652">
        <v>6505</v>
      </c>
      <c r="B10652" t="s">
        <v>13549</v>
      </c>
      <c r="C10652" s="1">
        <v>4.3500648099999904E+16</v>
      </c>
      <c r="D10652" s="1">
        <v>1.14957961999999E+16</v>
      </c>
      <c r="E10652">
        <v>51013</v>
      </c>
      <c r="F10652" t="str">
        <f>VLOOKUP(E10652,'[1]movimento-per-comune-ambito-201'!$C$2:$D$547,2,0)</f>
        <v>Valdarno aretino</v>
      </c>
      <c r="G10652" t="s">
        <v>63030</v>
      </c>
      <c r="H10652" t="s">
        <v>15</v>
      </c>
      <c r="I10652" t="s">
        <v>38616</v>
      </c>
      <c r="J10652">
        <v>52022</v>
      </c>
      <c r="K10652" t="s">
        <v>38588</v>
      </c>
      <c r="L10652" t="str">
        <f>VLOOKUP(K10652,'[1]movimento-per-comune-ambito-201'!$B$2:$D$547,3,FALSE)</f>
        <v>Valdarno aretino</v>
      </c>
      <c r="M10652" t="s">
        <v>36240</v>
      </c>
      <c r="N10652">
        <v>1</v>
      </c>
      <c r="Q10652" t="s">
        <v>38617</v>
      </c>
    </row>
    <row r="10653" spans="1:17" x14ac:dyDescent="0.25">
      <c r="A10653">
        <v>6509</v>
      </c>
      <c r="B10653" t="s">
        <v>38618</v>
      </c>
      <c r="C10653" s="1">
        <v>4.3509499136131904E+16</v>
      </c>
      <c r="D10653" s="1">
        <v>1147672176361080</v>
      </c>
      <c r="E10653">
        <v>51013</v>
      </c>
      <c r="F10653" t="str">
        <f>VLOOKUP(E10653,'[1]movimento-per-comune-ambito-201'!$C$2:$D$547,2,0)</f>
        <v>Valdarno aretino</v>
      </c>
      <c r="G10653" t="s">
        <v>63149</v>
      </c>
      <c r="H10653" t="s">
        <v>15</v>
      </c>
      <c r="I10653" t="s">
        <v>38619</v>
      </c>
      <c r="J10653">
        <v>52022</v>
      </c>
      <c r="K10653" t="s">
        <v>38588</v>
      </c>
      <c r="L10653" t="str">
        <f>VLOOKUP(K10653,'[1]movimento-per-comune-ambito-201'!$B$2:$D$547,3,FALSE)</f>
        <v>Valdarno aretino</v>
      </c>
      <c r="M10653" t="s">
        <v>36240</v>
      </c>
      <c r="N10653">
        <v>1</v>
      </c>
      <c r="O10653" t="s">
        <v>38620</v>
      </c>
      <c r="P10653" t="s">
        <v>38621</v>
      </c>
      <c r="Q10653">
        <v>3385282431</v>
      </c>
    </row>
    <row r="10654" spans="1:17" x14ac:dyDescent="0.25">
      <c r="A10654">
        <v>6510</v>
      </c>
      <c r="B10654" t="s">
        <v>28796</v>
      </c>
      <c r="C10654" s="1">
        <v>4.3584138199999904E+16</v>
      </c>
      <c r="D10654" s="1">
        <v>1.13662006E+16</v>
      </c>
      <c r="E10654">
        <v>51013</v>
      </c>
      <c r="F10654" t="str">
        <f>VLOOKUP(E10654,'[1]movimento-per-comune-ambito-201'!$C$2:$D$547,2,0)</f>
        <v>Valdarno aretino</v>
      </c>
      <c r="G10654" t="s">
        <v>63132</v>
      </c>
      <c r="H10654" t="s">
        <v>15</v>
      </c>
      <c r="I10654" t="s">
        <v>38622</v>
      </c>
      <c r="J10654">
        <v>52022</v>
      </c>
      <c r="K10654" t="s">
        <v>38588</v>
      </c>
      <c r="L10654" t="str">
        <f>VLOOKUP(K10654,'[1]movimento-per-comune-ambito-201'!$B$2:$D$547,3,FALSE)</f>
        <v>Valdarno aretino</v>
      </c>
      <c r="M10654" t="s">
        <v>36240</v>
      </c>
      <c r="N10654">
        <v>3</v>
      </c>
      <c r="O10654" t="s">
        <v>38623</v>
      </c>
      <c r="Q10654" t="s">
        <v>38624</v>
      </c>
    </row>
    <row r="10655" spans="1:17" x14ac:dyDescent="0.25">
      <c r="A10655">
        <v>6511</v>
      </c>
      <c r="B10655" t="s">
        <v>38625</v>
      </c>
      <c r="C10655" s="1">
        <v>4.35389715E+16</v>
      </c>
      <c r="D10655" s="1">
        <v>1.14566298999999E+16</v>
      </c>
      <c r="E10655">
        <v>51013</v>
      </c>
      <c r="F10655" t="str">
        <f>VLOOKUP(E10655,'[1]movimento-per-comune-ambito-201'!$C$2:$D$547,2,0)</f>
        <v>Valdarno aretino</v>
      </c>
      <c r="G10655" t="s">
        <v>63133</v>
      </c>
      <c r="H10655" t="s">
        <v>15</v>
      </c>
      <c r="I10655" t="s">
        <v>38626</v>
      </c>
      <c r="J10655">
        <v>52022</v>
      </c>
      <c r="K10655" t="s">
        <v>38588</v>
      </c>
      <c r="L10655" t="str">
        <f>VLOOKUP(K10655,'[1]movimento-per-comune-ambito-201'!$B$2:$D$547,3,FALSE)</f>
        <v>Valdarno aretino</v>
      </c>
      <c r="M10655" t="s">
        <v>36240</v>
      </c>
      <c r="N10655">
        <v>0</v>
      </c>
      <c r="O10655" t="s">
        <v>38627</v>
      </c>
      <c r="P10655" t="s">
        <v>38628</v>
      </c>
      <c r="Q10655" t="s">
        <v>38629</v>
      </c>
    </row>
    <row r="10656" spans="1:17" x14ac:dyDescent="0.25">
      <c r="A10656">
        <v>6512</v>
      </c>
      <c r="B10656" t="s">
        <v>38630</v>
      </c>
      <c r="C10656" s="1">
        <v>4.35389715E+16</v>
      </c>
      <c r="D10656" s="1">
        <v>1.14566298999999E+16</v>
      </c>
      <c r="E10656">
        <v>51013</v>
      </c>
      <c r="F10656" t="str">
        <f>VLOOKUP(E10656,'[1]movimento-per-comune-ambito-201'!$C$2:$D$547,2,0)</f>
        <v>Valdarno aretino</v>
      </c>
      <c r="G10656" t="s">
        <v>63015</v>
      </c>
      <c r="H10656" t="s">
        <v>15</v>
      </c>
      <c r="I10656" t="s">
        <v>38631</v>
      </c>
      <c r="J10656">
        <v>52022</v>
      </c>
      <c r="K10656" t="s">
        <v>38588</v>
      </c>
      <c r="L10656" t="str">
        <f>VLOOKUP(K10656,'[1]movimento-per-comune-ambito-201'!$B$2:$D$547,3,FALSE)</f>
        <v>Valdarno aretino</v>
      </c>
      <c r="M10656" t="s">
        <v>36240</v>
      </c>
      <c r="N10656">
        <v>1</v>
      </c>
      <c r="O10656" t="s">
        <v>38632</v>
      </c>
      <c r="P10656" t="s">
        <v>38633</v>
      </c>
      <c r="Q10656" t="s">
        <v>38634</v>
      </c>
    </row>
    <row r="10657" spans="1:17" x14ac:dyDescent="0.25">
      <c r="A10657">
        <v>6513</v>
      </c>
      <c r="B10657" t="s">
        <v>38635</v>
      </c>
      <c r="C10657" s="1">
        <v>4.35389715E+16</v>
      </c>
      <c r="D10657" s="1">
        <v>1.14566298999999E+16</v>
      </c>
      <c r="E10657">
        <v>51013</v>
      </c>
      <c r="F10657" t="str">
        <f>VLOOKUP(E10657,'[1]movimento-per-comune-ambito-201'!$C$2:$D$547,2,0)</f>
        <v>Valdarno aretino</v>
      </c>
      <c r="G10657" t="s">
        <v>63016</v>
      </c>
      <c r="H10657" t="s">
        <v>15</v>
      </c>
      <c r="I10657" t="s">
        <v>38636</v>
      </c>
      <c r="J10657">
        <v>52022</v>
      </c>
      <c r="K10657" t="s">
        <v>38588</v>
      </c>
      <c r="L10657" t="str">
        <f>VLOOKUP(K10657,'[1]movimento-per-comune-ambito-201'!$B$2:$D$547,3,FALSE)</f>
        <v>Valdarno aretino</v>
      </c>
      <c r="M10657" t="s">
        <v>36240</v>
      </c>
      <c r="N10657">
        <v>4</v>
      </c>
      <c r="O10657" t="s">
        <v>38637</v>
      </c>
      <c r="P10657" t="s">
        <v>38638</v>
      </c>
      <c r="Q10657">
        <v>3356548332</v>
      </c>
    </row>
    <row r="10658" spans="1:17" x14ac:dyDescent="0.25">
      <c r="A10658">
        <v>14101</v>
      </c>
      <c r="B10658" t="s">
        <v>38639</v>
      </c>
      <c r="C10658" s="1">
        <v>4.35634524E+16</v>
      </c>
      <c r="D10658" s="1">
        <v>1.15303409E+16</v>
      </c>
      <c r="E10658">
        <v>51013</v>
      </c>
      <c r="F10658" t="str">
        <f>VLOOKUP(E10658,'[1]movimento-per-comune-ambito-201'!$C$2:$D$547,2,0)</f>
        <v>Valdarno aretino</v>
      </c>
      <c r="G10658" t="s">
        <v>63017</v>
      </c>
      <c r="H10658" t="s">
        <v>15</v>
      </c>
      <c r="I10658" t="s">
        <v>38640</v>
      </c>
      <c r="J10658">
        <v>52022</v>
      </c>
      <c r="K10658" t="s">
        <v>38588</v>
      </c>
      <c r="L10658" t="str">
        <f>VLOOKUP(K10658,'[1]movimento-per-comune-ambito-201'!$B$2:$D$547,3,FALSE)</f>
        <v>Valdarno aretino</v>
      </c>
      <c r="M10658" t="s">
        <v>36240</v>
      </c>
      <c r="N10658">
        <v>1</v>
      </c>
      <c r="O10658" t="s">
        <v>38641</v>
      </c>
      <c r="P10658" t="s">
        <v>38642</v>
      </c>
      <c r="Q10658" t="s">
        <v>38643</v>
      </c>
    </row>
    <row r="10659" spans="1:17" x14ac:dyDescent="0.25">
      <c r="A10659">
        <v>16750</v>
      </c>
      <c r="B10659" t="s">
        <v>38644</v>
      </c>
      <c r="C10659" s="1">
        <v>4.35389715E+16</v>
      </c>
      <c r="D10659" s="1">
        <v>1.14566299E+16</v>
      </c>
      <c r="E10659">
        <v>51013</v>
      </c>
      <c r="F10659" t="str">
        <f>VLOOKUP(E10659,'[1]movimento-per-comune-ambito-201'!$C$2:$D$547,2,0)</f>
        <v>Valdarno aretino</v>
      </c>
      <c r="G10659" t="s">
        <v>63468</v>
      </c>
      <c r="H10659" t="s">
        <v>15</v>
      </c>
      <c r="I10659" t="s">
        <v>38645</v>
      </c>
      <c r="J10659">
        <v>52022</v>
      </c>
      <c r="K10659" t="s">
        <v>38588</v>
      </c>
      <c r="L10659" t="str">
        <f>VLOOKUP(K10659,'[1]movimento-per-comune-ambito-201'!$B$2:$D$547,3,FALSE)</f>
        <v>Valdarno aretino</v>
      </c>
      <c r="M10659" t="s">
        <v>36240</v>
      </c>
      <c r="N10659">
        <v>1</v>
      </c>
      <c r="O10659" t="s">
        <v>38646</v>
      </c>
      <c r="Q10659" t="s">
        <v>38647</v>
      </c>
    </row>
    <row r="10660" spans="1:17" x14ac:dyDescent="0.25">
      <c r="A10660">
        <v>16774</v>
      </c>
      <c r="B10660" t="s">
        <v>38648</v>
      </c>
      <c r="C10660" s="1">
        <v>4.3500648099999904E+16</v>
      </c>
      <c r="D10660" s="1">
        <v>1.14957961999999E+16</v>
      </c>
      <c r="E10660">
        <v>51013</v>
      </c>
      <c r="F10660" t="str">
        <f>VLOOKUP(E10660,'[1]movimento-per-comune-ambito-201'!$C$2:$D$547,2,0)</f>
        <v>Valdarno aretino</v>
      </c>
      <c r="G10660" t="s">
        <v>63469</v>
      </c>
      <c r="H10660" t="s">
        <v>15</v>
      </c>
      <c r="I10660" t="s">
        <v>38649</v>
      </c>
      <c r="J10660">
        <v>52022</v>
      </c>
      <c r="K10660" t="s">
        <v>38588</v>
      </c>
      <c r="L10660" t="str">
        <f>VLOOKUP(K10660,'[1]movimento-per-comune-ambito-201'!$B$2:$D$547,3,FALSE)</f>
        <v>Valdarno aretino</v>
      </c>
      <c r="M10660" t="s">
        <v>36240</v>
      </c>
      <c r="N10660">
        <v>4</v>
      </c>
      <c r="O10660" t="s">
        <v>38650</v>
      </c>
      <c r="P10660" t="s">
        <v>38651</v>
      </c>
      <c r="Q10660" t="s">
        <v>38652</v>
      </c>
    </row>
    <row r="10661" spans="1:17" x14ac:dyDescent="0.25">
      <c r="A10661">
        <v>20733</v>
      </c>
      <c r="B10661" t="s">
        <v>38653</v>
      </c>
      <c r="C10661" s="1">
        <v>4.35171841E+16</v>
      </c>
      <c r="D10661" s="1">
        <v>115034046</v>
      </c>
      <c r="E10661">
        <v>51013</v>
      </c>
      <c r="F10661" t="str">
        <f>VLOOKUP(E10661,'[1]movimento-per-comune-ambito-201'!$C$2:$D$547,2,0)</f>
        <v>Valdarno aretino</v>
      </c>
      <c r="G10661" t="s">
        <v>63341</v>
      </c>
      <c r="H10661" t="s">
        <v>15</v>
      </c>
      <c r="I10661" t="s">
        <v>38654</v>
      </c>
      <c r="J10661">
        <v>52022</v>
      </c>
      <c r="K10661" t="s">
        <v>38588</v>
      </c>
      <c r="L10661" t="str">
        <f>VLOOKUP(K10661,'[1]movimento-per-comune-ambito-201'!$B$2:$D$547,3,FALSE)</f>
        <v>Valdarno aretino</v>
      </c>
      <c r="M10661" t="s">
        <v>36240</v>
      </c>
      <c r="N10661">
        <v>5</v>
      </c>
      <c r="O10661" t="s">
        <v>38655</v>
      </c>
      <c r="P10661" t="s">
        <v>38656</v>
      </c>
      <c r="Q10661" t="s">
        <v>38657</v>
      </c>
    </row>
    <row r="10662" spans="1:17" x14ac:dyDescent="0.25">
      <c r="A10662">
        <v>20883</v>
      </c>
      <c r="B10662" t="s">
        <v>38658</v>
      </c>
      <c r="C10662" s="1">
        <v>4.35135152E+16</v>
      </c>
      <c r="D10662" s="1">
        <v>114720719</v>
      </c>
      <c r="E10662">
        <v>51013</v>
      </c>
      <c r="F10662" t="str">
        <f>VLOOKUP(E10662,'[1]movimento-per-comune-ambito-201'!$C$2:$D$547,2,0)</f>
        <v>Valdarno aretino</v>
      </c>
      <c r="G10662" t="s">
        <v>63342</v>
      </c>
      <c r="H10662" t="s">
        <v>15</v>
      </c>
      <c r="I10662" t="s">
        <v>38659</v>
      </c>
      <c r="J10662">
        <v>52022</v>
      </c>
      <c r="K10662" t="s">
        <v>38588</v>
      </c>
      <c r="L10662" t="str">
        <f>VLOOKUP(K10662,'[1]movimento-per-comune-ambito-201'!$B$2:$D$547,3,FALSE)</f>
        <v>Valdarno aretino</v>
      </c>
      <c r="M10662" t="s">
        <v>36240</v>
      </c>
      <c r="N10662">
        <v>1</v>
      </c>
      <c r="O10662" t="s">
        <v>38660</v>
      </c>
      <c r="P10662" t="s">
        <v>38661</v>
      </c>
      <c r="Q10662" t="s">
        <v>38662</v>
      </c>
    </row>
    <row r="10663" spans="1:17" x14ac:dyDescent="0.25">
      <c r="A10663">
        <v>23207</v>
      </c>
      <c r="B10663" t="s">
        <v>38663</v>
      </c>
      <c r="C10663" s="1">
        <v>4.3494962399999904E+16</v>
      </c>
      <c r="D10663" s="1">
        <v>114952773</v>
      </c>
      <c r="E10663">
        <v>51013</v>
      </c>
      <c r="F10663" t="str">
        <f>VLOOKUP(E10663,'[1]movimento-per-comune-ambito-201'!$C$2:$D$547,2,0)</f>
        <v>Valdarno aretino</v>
      </c>
      <c r="G10663" t="s">
        <v>63835</v>
      </c>
      <c r="H10663" t="s">
        <v>15</v>
      </c>
      <c r="I10663" t="s">
        <v>38664</v>
      </c>
      <c r="J10663">
        <v>52022</v>
      </c>
      <c r="K10663" t="s">
        <v>38588</v>
      </c>
      <c r="L10663" t="str">
        <f>VLOOKUP(K10663,'[1]movimento-per-comune-ambito-201'!$B$2:$D$547,3,FALSE)</f>
        <v>Valdarno aretino</v>
      </c>
      <c r="M10663" t="s">
        <v>36240</v>
      </c>
      <c r="N10663">
        <v>1</v>
      </c>
      <c r="O10663" t="s">
        <v>38665</v>
      </c>
      <c r="Q10663">
        <v>3772074753</v>
      </c>
    </row>
    <row r="10664" spans="1:17" x14ac:dyDescent="0.25">
      <c r="A10664">
        <v>23406</v>
      </c>
      <c r="B10664" t="s">
        <v>38666</v>
      </c>
      <c r="C10664" s="1">
        <v>4.3499304899999904E+16</v>
      </c>
      <c r="D10664" s="1">
        <v>1.14932535999999E+16</v>
      </c>
      <c r="E10664">
        <v>51013</v>
      </c>
      <c r="F10664" t="str">
        <f>VLOOKUP(E10664,'[1]movimento-per-comune-ambito-201'!$C$2:$D$547,2,0)</f>
        <v>Valdarno aretino</v>
      </c>
      <c r="G10664" t="s">
        <v>63135</v>
      </c>
      <c r="H10664" t="s">
        <v>15</v>
      </c>
      <c r="I10664" t="s">
        <v>38667</v>
      </c>
      <c r="J10664">
        <v>52022</v>
      </c>
      <c r="K10664" t="s">
        <v>38588</v>
      </c>
      <c r="L10664" t="str">
        <f>VLOOKUP(K10664,'[1]movimento-per-comune-ambito-201'!$B$2:$D$547,3,FALSE)</f>
        <v>Valdarno aretino</v>
      </c>
      <c r="M10664" t="s">
        <v>36240</v>
      </c>
      <c r="N10664">
        <v>1</v>
      </c>
      <c r="O10664" t="s">
        <v>38668</v>
      </c>
      <c r="Q10664">
        <v>3290706875</v>
      </c>
    </row>
    <row r="10665" spans="1:17" x14ac:dyDescent="0.25">
      <c r="A10665">
        <v>23903</v>
      </c>
      <c r="B10665" t="s">
        <v>38669</v>
      </c>
      <c r="C10665" s="1">
        <v>435285972</v>
      </c>
      <c r="D10665" s="1">
        <v>1.14402389E+16</v>
      </c>
      <c r="E10665">
        <v>51013</v>
      </c>
      <c r="F10665" t="str">
        <f>VLOOKUP(E10665,'[1]movimento-per-comune-ambito-201'!$C$2:$D$547,2,0)</f>
        <v>Valdarno aretino</v>
      </c>
      <c r="G10665" t="s">
        <v>63136</v>
      </c>
      <c r="H10665" t="s">
        <v>15</v>
      </c>
      <c r="I10665" t="s">
        <v>38670</v>
      </c>
      <c r="J10665">
        <v>52022</v>
      </c>
      <c r="K10665" t="s">
        <v>38588</v>
      </c>
      <c r="L10665" t="str">
        <f>VLOOKUP(K10665,'[1]movimento-per-comune-ambito-201'!$B$2:$D$547,3,FALSE)</f>
        <v>Valdarno aretino</v>
      </c>
      <c r="M10665" t="s">
        <v>36240</v>
      </c>
      <c r="N10665">
        <v>1</v>
      </c>
      <c r="O10665" t="s">
        <v>38671</v>
      </c>
      <c r="Q10665">
        <v>4974525350</v>
      </c>
    </row>
    <row r="10666" spans="1:17" x14ac:dyDescent="0.25">
      <c r="A10666">
        <v>6057</v>
      </c>
      <c r="B10666" t="s">
        <v>38672</v>
      </c>
      <c r="C10666" s="1">
        <v>4.35389715E+16</v>
      </c>
      <c r="D10666" s="1">
        <v>1.14566298999999E+16</v>
      </c>
      <c r="E10666">
        <v>51013</v>
      </c>
      <c r="F10666" t="str">
        <f>VLOOKUP(E10666,'[1]movimento-per-comune-ambito-201'!$C$2:$D$547,2,0)</f>
        <v>Valdarno aretino</v>
      </c>
      <c r="G10666" t="s">
        <v>63031</v>
      </c>
      <c r="H10666" t="s">
        <v>37</v>
      </c>
      <c r="I10666" t="s">
        <v>38673</v>
      </c>
      <c r="J10666">
        <v>52022</v>
      </c>
      <c r="K10666" t="s">
        <v>38588</v>
      </c>
      <c r="L10666" t="str">
        <f>VLOOKUP(K10666,'[1]movimento-per-comune-ambito-201'!$B$2:$D$547,3,FALSE)</f>
        <v>Valdarno aretino</v>
      </c>
      <c r="M10666" t="s">
        <v>36240</v>
      </c>
      <c r="N10666">
        <v>0</v>
      </c>
      <c r="O10666" t="s">
        <v>38674</v>
      </c>
      <c r="P10666" t="s">
        <v>38675</v>
      </c>
      <c r="Q10666" t="s">
        <v>38676</v>
      </c>
    </row>
    <row r="10667" spans="1:17" x14ac:dyDescent="0.25">
      <c r="A10667">
        <v>6060</v>
      </c>
      <c r="B10667" t="s">
        <v>38677</v>
      </c>
      <c r="C10667" s="1">
        <v>4.3589289999999904E+16</v>
      </c>
      <c r="D10667" s="1">
        <v>1.14336339999999E+16</v>
      </c>
      <c r="E10667">
        <v>51013</v>
      </c>
      <c r="F10667" t="str">
        <f>VLOOKUP(E10667,'[1]movimento-per-comune-ambito-201'!$C$2:$D$547,2,0)</f>
        <v>Valdarno aretino</v>
      </c>
      <c r="G10667" t="s">
        <v>63039</v>
      </c>
      <c r="H10667" t="s">
        <v>37</v>
      </c>
      <c r="I10667" t="s">
        <v>38678</v>
      </c>
      <c r="J10667">
        <v>52022</v>
      </c>
      <c r="K10667" t="s">
        <v>38588</v>
      </c>
      <c r="L10667" t="str">
        <f>VLOOKUP(K10667,'[1]movimento-per-comune-ambito-201'!$B$2:$D$547,3,FALSE)</f>
        <v>Valdarno aretino</v>
      </c>
      <c r="M10667" t="s">
        <v>36240</v>
      </c>
      <c r="N10667">
        <v>0</v>
      </c>
      <c r="O10667" t="s">
        <v>38679</v>
      </c>
      <c r="P10667" t="s">
        <v>38680</v>
      </c>
      <c r="Q10667" t="s">
        <v>38681</v>
      </c>
    </row>
    <row r="10668" spans="1:17" x14ac:dyDescent="0.25">
      <c r="A10668">
        <v>23467</v>
      </c>
      <c r="B10668" t="s">
        <v>17009</v>
      </c>
      <c r="C10668" s="1">
        <v>4.3491433499999904E+16</v>
      </c>
      <c r="D10668" s="1">
        <v>1.1497495E+16</v>
      </c>
      <c r="E10668">
        <v>51013</v>
      </c>
      <c r="F10668" t="str">
        <f>VLOOKUP(E10668,'[1]movimento-per-comune-ambito-201'!$C$2:$D$547,2,0)</f>
        <v>Valdarno aretino</v>
      </c>
      <c r="G10668" t="s">
        <v>63356</v>
      </c>
      <c r="H10668" t="s">
        <v>37</v>
      </c>
      <c r="I10668" t="s">
        <v>38682</v>
      </c>
      <c r="J10668">
        <v>52022</v>
      </c>
      <c r="K10668" t="s">
        <v>38588</v>
      </c>
      <c r="L10668" t="str">
        <f>VLOOKUP(K10668,'[1]movimento-per-comune-ambito-201'!$B$2:$D$547,3,FALSE)</f>
        <v>Valdarno aretino</v>
      </c>
      <c r="M10668" t="s">
        <v>36240</v>
      </c>
      <c r="N10668">
        <v>0</v>
      </c>
      <c r="O10668" t="s">
        <v>38683</v>
      </c>
      <c r="Q10668">
        <v>3391280827</v>
      </c>
    </row>
    <row r="10669" spans="1:17" x14ac:dyDescent="0.25">
      <c r="A10669">
        <v>5885</v>
      </c>
      <c r="B10669" t="s">
        <v>38684</v>
      </c>
      <c r="C10669" s="1">
        <v>4357865063821720</v>
      </c>
      <c r="D10669" s="1">
        <v>1.14847621703003E+16</v>
      </c>
      <c r="E10669">
        <v>51013</v>
      </c>
      <c r="F10669" t="str">
        <f>VLOOKUP(E10669,'[1]movimento-per-comune-ambito-201'!$C$2:$D$547,2,0)</f>
        <v>Valdarno aretino</v>
      </c>
      <c r="G10669" t="s">
        <v>63130</v>
      </c>
      <c r="H10669" t="s">
        <v>41</v>
      </c>
      <c r="I10669" t="s">
        <v>38685</v>
      </c>
      <c r="J10669">
        <v>52022</v>
      </c>
      <c r="K10669" t="s">
        <v>38588</v>
      </c>
      <c r="L10669" t="str">
        <f>VLOOKUP(K10669,'[1]movimento-per-comune-ambito-201'!$B$2:$D$547,3,FALSE)</f>
        <v>Valdarno aretino</v>
      </c>
      <c r="M10669" t="s">
        <v>36240</v>
      </c>
      <c r="N10669">
        <v>3</v>
      </c>
      <c r="O10669" t="s">
        <v>38686</v>
      </c>
      <c r="P10669" t="s">
        <v>38687</v>
      </c>
      <c r="Q10669" t="s">
        <v>38688</v>
      </c>
    </row>
    <row r="10670" spans="1:17" x14ac:dyDescent="0.25">
      <c r="A10670">
        <v>5886</v>
      </c>
      <c r="B10670" t="s">
        <v>38689</v>
      </c>
      <c r="C10670" s="1">
        <v>4.35212592E+16</v>
      </c>
      <c r="D10670" s="1">
        <v>1.14879814E+16</v>
      </c>
      <c r="E10670">
        <v>51013</v>
      </c>
      <c r="F10670" t="str">
        <f>VLOOKUP(E10670,'[1]movimento-per-comune-ambito-201'!$C$2:$D$547,2,0)</f>
        <v>Valdarno aretino</v>
      </c>
      <c r="G10670" t="s">
        <v>63019</v>
      </c>
      <c r="H10670" t="s">
        <v>41</v>
      </c>
      <c r="I10670" t="s">
        <v>38690</v>
      </c>
      <c r="J10670">
        <v>52020</v>
      </c>
      <c r="K10670" t="s">
        <v>38588</v>
      </c>
      <c r="L10670" t="str">
        <f>VLOOKUP(K10670,'[1]movimento-per-comune-ambito-201'!$B$2:$D$547,3,FALSE)</f>
        <v>Valdarno aretino</v>
      </c>
      <c r="M10670" t="s">
        <v>36240</v>
      </c>
      <c r="N10670">
        <v>1</v>
      </c>
      <c r="Q10670" t="s">
        <v>38691</v>
      </c>
    </row>
    <row r="10671" spans="1:17" x14ac:dyDescent="0.25">
      <c r="A10671">
        <v>6208</v>
      </c>
      <c r="B10671" t="s">
        <v>38692</v>
      </c>
      <c r="C10671" s="1">
        <v>4.3537741699999904E+16</v>
      </c>
      <c r="D10671" s="1">
        <v>114524107</v>
      </c>
      <c r="E10671">
        <v>51013</v>
      </c>
      <c r="F10671" t="str">
        <f>VLOOKUP(E10671,'[1]movimento-per-comune-ambito-201'!$C$2:$D$547,2,0)</f>
        <v>Valdarno aretino</v>
      </c>
      <c r="G10671" t="s">
        <v>63032</v>
      </c>
      <c r="H10671" t="s">
        <v>52</v>
      </c>
      <c r="I10671" t="s">
        <v>38693</v>
      </c>
      <c r="J10671">
        <v>52020</v>
      </c>
      <c r="K10671" t="s">
        <v>38588</v>
      </c>
      <c r="L10671" t="str">
        <f>VLOOKUP(K10671,'[1]movimento-per-comune-ambito-201'!$B$2:$D$547,3,FALSE)</f>
        <v>Valdarno aretino</v>
      </c>
      <c r="M10671" t="s">
        <v>36240</v>
      </c>
      <c r="N10671">
        <v>0</v>
      </c>
      <c r="O10671" t="s">
        <v>38694</v>
      </c>
      <c r="P10671" t="s">
        <v>38695</v>
      </c>
      <c r="Q10671" t="s">
        <v>38696</v>
      </c>
    </row>
    <row r="10672" spans="1:17" x14ac:dyDescent="0.25">
      <c r="A10672">
        <v>6209</v>
      </c>
      <c r="B10672" t="s">
        <v>38697</v>
      </c>
      <c r="C10672" s="1">
        <v>4.35212592E+16</v>
      </c>
      <c r="D10672" s="1">
        <v>1.14879814E+16</v>
      </c>
      <c r="E10672">
        <v>51013</v>
      </c>
      <c r="F10672" t="str">
        <f>VLOOKUP(E10672,'[1]movimento-per-comune-ambito-201'!$C$2:$D$547,2,0)</f>
        <v>Valdarno aretino</v>
      </c>
      <c r="G10672" t="s">
        <v>63033</v>
      </c>
      <c r="H10672" t="s">
        <v>52</v>
      </c>
      <c r="I10672" t="s">
        <v>38698</v>
      </c>
      <c r="J10672">
        <v>52020</v>
      </c>
      <c r="K10672" t="s">
        <v>38588</v>
      </c>
      <c r="L10672" t="str">
        <f>VLOOKUP(K10672,'[1]movimento-per-comune-ambito-201'!$B$2:$D$547,3,FALSE)</f>
        <v>Valdarno aretino</v>
      </c>
      <c r="M10672" t="s">
        <v>36240</v>
      </c>
      <c r="N10672">
        <v>0</v>
      </c>
      <c r="O10672" t="s">
        <v>38699</v>
      </c>
      <c r="P10672" t="s">
        <v>38700</v>
      </c>
      <c r="Q10672" t="s">
        <v>38701</v>
      </c>
    </row>
    <row r="10673" spans="1:17" x14ac:dyDescent="0.25">
      <c r="A10673">
        <v>23284</v>
      </c>
      <c r="B10673" t="s">
        <v>38702</v>
      </c>
      <c r="C10673" s="1">
        <v>4.35282714E+16</v>
      </c>
      <c r="D10673" s="1">
        <v>114967203</v>
      </c>
      <c r="E10673">
        <v>51013</v>
      </c>
      <c r="F10673" t="str">
        <f>VLOOKUP(E10673,'[1]movimento-per-comune-ambito-201'!$C$2:$D$547,2,0)</f>
        <v>Valdarno aretino</v>
      </c>
      <c r="G10673" t="s">
        <v>63064</v>
      </c>
      <c r="H10673" t="s">
        <v>52</v>
      </c>
      <c r="I10673" t="s">
        <v>38703</v>
      </c>
      <c r="J10673">
        <v>52022</v>
      </c>
      <c r="K10673" t="s">
        <v>38588</v>
      </c>
      <c r="L10673" t="str">
        <f>VLOOKUP(K10673,'[1]movimento-per-comune-ambito-201'!$B$2:$D$547,3,FALSE)</f>
        <v>Valdarno aretino</v>
      </c>
      <c r="M10673" t="s">
        <v>36240</v>
      </c>
      <c r="N10673">
        <v>0</v>
      </c>
      <c r="O10673" t="s">
        <v>38704</v>
      </c>
      <c r="Q10673">
        <v>3283216171</v>
      </c>
    </row>
    <row r="10674" spans="1:17" x14ac:dyDescent="0.25">
      <c r="A10674">
        <v>24032</v>
      </c>
      <c r="B10674" t="s">
        <v>38705</v>
      </c>
      <c r="C10674" s="1">
        <v>4.3538768599999904E+16</v>
      </c>
      <c r="D10674" s="1">
        <v>1.14501614E+16</v>
      </c>
      <c r="E10674">
        <v>51013</v>
      </c>
      <c r="F10674" t="str">
        <f>VLOOKUP(E10674,'[1]movimento-per-comune-ambito-201'!$C$2:$D$547,2,0)</f>
        <v>Valdarno aretino</v>
      </c>
      <c r="G10674" t="s">
        <v>63144</v>
      </c>
      <c r="H10674" t="s">
        <v>52</v>
      </c>
      <c r="I10674" t="s">
        <v>38706</v>
      </c>
      <c r="J10674">
        <v>52022</v>
      </c>
      <c r="K10674" t="s">
        <v>38588</v>
      </c>
      <c r="L10674" t="str">
        <f>VLOOKUP(K10674,'[1]movimento-per-comune-ambito-201'!$B$2:$D$547,3,FALSE)</f>
        <v>Valdarno aretino</v>
      </c>
      <c r="M10674" t="s">
        <v>36240</v>
      </c>
      <c r="N10674">
        <v>0</v>
      </c>
      <c r="O10674" t="s">
        <v>38707</v>
      </c>
      <c r="Q10674" t="s">
        <v>38708</v>
      </c>
    </row>
    <row r="10675" spans="1:17" x14ac:dyDescent="0.25">
      <c r="A10675">
        <v>24237</v>
      </c>
      <c r="B10675" t="s">
        <v>38709</v>
      </c>
      <c r="C10675" s="1">
        <v>4.35217408E+16</v>
      </c>
      <c r="D10675" s="1">
        <v>114487323</v>
      </c>
      <c r="E10675">
        <v>51013</v>
      </c>
      <c r="F10675" t="str">
        <f>VLOOKUP(E10675,'[1]movimento-per-comune-ambito-201'!$C$2:$D$547,2,0)</f>
        <v>Valdarno aretino</v>
      </c>
      <c r="G10675" t="s">
        <v>63065</v>
      </c>
      <c r="H10675" t="s">
        <v>52</v>
      </c>
      <c r="I10675" t="s">
        <v>38710</v>
      </c>
      <c r="J10675">
        <v>52022</v>
      </c>
      <c r="K10675" t="s">
        <v>38588</v>
      </c>
      <c r="L10675" t="str">
        <f>VLOOKUP(K10675,'[1]movimento-per-comune-ambito-201'!$B$2:$D$547,3,FALSE)</f>
        <v>Valdarno aretino</v>
      </c>
      <c r="M10675" t="s">
        <v>36240</v>
      </c>
      <c r="N10675">
        <v>0</v>
      </c>
      <c r="O10675" t="s">
        <v>38711</v>
      </c>
      <c r="Q10675" t="s">
        <v>38712</v>
      </c>
    </row>
    <row r="10676" spans="1:17" x14ac:dyDescent="0.25">
      <c r="A10676">
        <v>24313</v>
      </c>
      <c r="B10676" t="s">
        <v>38713</v>
      </c>
      <c r="C10676" s="1">
        <v>4.35685718E+16</v>
      </c>
      <c r="D10676" s="1">
        <v>114679708</v>
      </c>
      <c r="E10676">
        <v>51013</v>
      </c>
      <c r="F10676" t="str">
        <f>VLOOKUP(E10676,'[1]movimento-per-comune-ambito-201'!$C$2:$D$547,2,0)</f>
        <v>Valdarno aretino</v>
      </c>
      <c r="G10676" t="s">
        <v>63201</v>
      </c>
      <c r="H10676" t="s">
        <v>52</v>
      </c>
      <c r="I10676" t="s">
        <v>38714</v>
      </c>
      <c r="J10676">
        <v>52022</v>
      </c>
      <c r="K10676" t="s">
        <v>38588</v>
      </c>
      <c r="L10676" t="str">
        <f>VLOOKUP(K10676,'[1]movimento-per-comune-ambito-201'!$B$2:$D$547,3,FALSE)</f>
        <v>Valdarno aretino</v>
      </c>
      <c r="M10676" t="s">
        <v>36240</v>
      </c>
      <c r="N10676">
        <v>0</v>
      </c>
      <c r="O10676" t="s">
        <v>38715</v>
      </c>
      <c r="Q10676" t="s">
        <v>38716</v>
      </c>
    </row>
    <row r="10677" spans="1:17" x14ac:dyDescent="0.25">
      <c r="A10677">
        <v>24917</v>
      </c>
      <c r="B10677" t="s">
        <v>38717</v>
      </c>
      <c r="C10677" s="1">
        <v>4.3522891799999904E+16</v>
      </c>
      <c r="D10677" s="1">
        <v>114864511</v>
      </c>
      <c r="E10677">
        <v>51013</v>
      </c>
      <c r="F10677" t="str">
        <f>VLOOKUP(E10677,'[1]movimento-per-comune-ambito-201'!$C$2:$D$547,2,0)</f>
        <v>Valdarno aretino</v>
      </c>
      <c r="G10677" t="s">
        <v>63024</v>
      </c>
      <c r="H10677" t="s">
        <v>52</v>
      </c>
      <c r="I10677" t="s">
        <v>38718</v>
      </c>
      <c r="J10677">
        <v>52022</v>
      </c>
      <c r="K10677" t="s">
        <v>38588</v>
      </c>
      <c r="L10677" t="str">
        <f>VLOOKUP(K10677,'[1]movimento-per-comune-ambito-201'!$B$2:$D$547,3,FALSE)</f>
        <v>Valdarno aretino</v>
      </c>
      <c r="M10677" t="s">
        <v>36240</v>
      </c>
      <c r="N10677">
        <v>0</v>
      </c>
      <c r="O10677" t="s">
        <v>38719</v>
      </c>
      <c r="Q10677" t="s">
        <v>38720</v>
      </c>
    </row>
    <row r="10678" spans="1:17" x14ac:dyDescent="0.25">
      <c r="A10678">
        <v>25797</v>
      </c>
      <c r="B10678" t="s">
        <v>38721</v>
      </c>
      <c r="C10678" s="1">
        <v>4.3544187E+16</v>
      </c>
      <c r="D10678" s="1">
        <v>1.142139E+16</v>
      </c>
      <c r="E10678">
        <v>51013</v>
      </c>
      <c r="F10678" t="str">
        <f>VLOOKUP(E10678,'[1]movimento-per-comune-ambito-201'!$C$2:$D$547,2,0)</f>
        <v>Valdarno aretino</v>
      </c>
      <c r="G10678" t="s">
        <v>63025</v>
      </c>
      <c r="H10678" t="s">
        <v>52</v>
      </c>
      <c r="I10678" t="s">
        <v>38722</v>
      </c>
      <c r="J10678">
        <v>52022</v>
      </c>
      <c r="K10678" t="s">
        <v>38588</v>
      </c>
      <c r="L10678" t="str">
        <f>VLOOKUP(K10678,'[1]movimento-per-comune-ambito-201'!$B$2:$D$547,3,FALSE)</f>
        <v>Valdarno aretino</v>
      </c>
      <c r="M10678" t="s">
        <v>36240</v>
      </c>
      <c r="N10678">
        <v>0</v>
      </c>
      <c r="O10678" t="s">
        <v>38723</v>
      </c>
      <c r="Q10678" t="s">
        <v>38724</v>
      </c>
    </row>
    <row r="10679" spans="1:17" x14ac:dyDescent="0.25">
      <c r="A10679">
        <v>7128</v>
      </c>
      <c r="B10679" t="s">
        <v>9075</v>
      </c>
      <c r="C10679" s="1">
        <v>4.35389715E+16</v>
      </c>
      <c r="D10679" s="1">
        <v>1.14566298999999E+16</v>
      </c>
      <c r="E10679">
        <v>51013</v>
      </c>
      <c r="F10679" t="str">
        <f>VLOOKUP(E10679,'[1]movimento-per-comune-ambito-201'!$C$2:$D$547,2,0)</f>
        <v>Valdarno aretino</v>
      </c>
      <c r="G10679" t="s">
        <v>63216</v>
      </c>
      <c r="H10679" t="s">
        <v>376</v>
      </c>
      <c r="I10679" t="s">
        <v>38725</v>
      </c>
      <c r="J10679">
        <v>52022</v>
      </c>
      <c r="K10679" t="s">
        <v>38588</v>
      </c>
      <c r="L10679" t="str">
        <f>VLOOKUP(K10679,'[1]movimento-per-comune-ambito-201'!$B$2:$D$547,3,FALSE)</f>
        <v>Valdarno aretino</v>
      </c>
      <c r="M10679" t="s">
        <v>36240</v>
      </c>
      <c r="N10679">
        <v>2</v>
      </c>
      <c r="Q10679" t="s">
        <v>38688</v>
      </c>
    </row>
    <row r="10680" spans="1:17" x14ac:dyDescent="0.25">
      <c r="A10680">
        <v>7330</v>
      </c>
      <c r="B10680" t="s">
        <v>38726</v>
      </c>
      <c r="C10680" s="1">
        <v>4.35389715E+16</v>
      </c>
      <c r="D10680" s="1">
        <v>1.14566298999999E+16</v>
      </c>
      <c r="E10680">
        <v>51013</v>
      </c>
      <c r="F10680" t="str">
        <f>VLOOKUP(E10680,'[1]movimento-per-comune-ambito-201'!$C$2:$D$547,2,0)</f>
        <v>Valdarno aretino</v>
      </c>
      <c r="G10680" t="s">
        <v>63026</v>
      </c>
      <c r="H10680" t="s">
        <v>75</v>
      </c>
      <c r="I10680" t="s">
        <v>38626</v>
      </c>
      <c r="J10680">
        <v>52022</v>
      </c>
      <c r="K10680" t="s">
        <v>38588</v>
      </c>
      <c r="L10680" t="str">
        <f>VLOOKUP(K10680,'[1]movimento-per-comune-ambito-201'!$B$2:$D$547,3,FALSE)</f>
        <v>Valdarno aretino</v>
      </c>
      <c r="M10680" t="s">
        <v>36240</v>
      </c>
      <c r="N10680">
        <v>0</v>
      </c>
      <c r="O10680" t="s">
        <v>38627</v>
      </c>
      <c r="P10680" t="s">
        <v>38628</v>
      </c>
      <c r="Q10680" t="s">
        <v>38629</v>
      </c>
    </row>
    <row r="10681" spans="1:17" x14ac:dyDescent="0.25">
      <c r="A10681">
        <v>7333</v>
      </c>
      <c r="B10681" t="s">
        <v>38727</v>
      </c>
      <c r="C10681" s="1">
        <v>4.3611706499999904E+16</v>
      </c>
      <c r="D10681" s="1">
        <v>114685314</v>
      </c>
      <c r="E10681">
        <v>51013</v>
      </c>
      <c r="F10681" t="str">
        <f>VLOOKUP(E10681,'[1]movimento-per-comune-ambito-201'!$C$2:$D$547,2,0)</f>
        <v>Valdarno aretino</v>
      </c>
      <c r="G10681" t="s">
        <v>63035</v>
      </c>
      <c r="H10681" t="s">
        <v>75</v>
      </c>
      <c r="I10681" t="s">
        <v>38728</v>
      </c>
      <c r="J10681">
        <v>52022</v>
      </c>
      <c r="K10681" t="s">
        <v>38588</v>
      </c>
      <c r="L10681" t="str">
        <f>VLOOKUP(K10681,'[1]movimento-per-comune-ambito-201'!$B$2:$D$547,3,FALSE)</f>
        <v>Valdarno aretino</v>
      </c>
      <c r="M10681" t="s">
        <v>36240</v>
      </c>
      <c r="N10681">
        <v>0</v>
      </c>
      <c r="O10681" t="s">
        <v>38729</v>
      </c>
      <c r="P10681" t="s">
        <v>38730</v>
      </c>
      <c r="Q10681" t="s">
        <v>38601</v>
      </c>
    </row>
    <row r="10682" spans="1:17" x14ac:dyDescent="0.25">
      <c r="A10682">
        <v>7336</v>
      </c>
      <c r="B10682" t="s">
        <v>38731</v>
      </c>
      <c r="C10682" s="1">
        <v>4.35389715E+16</v>
      </c>
      <c r="D10682" s="1">
        <v>1.14566298999999E+16</v>
      </c>
      <c r="E10682">
        <v>51013</v>
      </c>
      <c r="F10682" t="str">
        <f>VLOOKUP(E10682,'[1]movimento-per-comune-ambito-201'!$C$2:$D$547,2,0)</f>
        <v>Valdarno aretino</v>
      </c>
      <c r="G10682" t="s">
        <v>63036</v>
      </c>
      <c r="H10682" t="s">
        <v>75</v>
      </c>
      <c r="I10682" t="s">
        <v>38593</v>
      </c>
      <c r="J10682">
        <v>52022</v>
      </c>
      <c r="K10682" t="s">
        <v>38588</v>
      </c>
      <c r="L10682" t="str">
        <f>VLOOKUP(K10682,'[1]movimento-per-comune-ambito-201'!$B$2:$D$547,3,FALSE)</f>
        <v>Valdarno aretino</v>
      </c>
      <c r="M10682" t="s">
        <v>36240</v>
      </c>
      <c r="N10682">
        <v>0</v>
      </c>
      <c r="O10682" t="s">
        <v>38732</v>
      </c>
      <c r="P10682" t="s">
        <v>38595</v>
      </c>
      <c r="Q10682" t="s">
        <v>38733</v>
      </c>
    </row>
    <row r="10683" spans="1:17" x14ac:dyDescent="0.25">
      <c r="A10683">
        <v>7338</v>
      </c>
      <c r="B10683" t="s">
        <v>38734</v>
      </c>
      <c r="C10683" s="1">
        <v>4.35389715E+16</v>
      </c>
      <c r="D10683" s="1">
        <v>1.14566298999999E+16</v>
      </c>
      <c r="E10683">
        <v>51013</v>
      </c>
      <c r="F10683" t="str">
        <f>VLOOKUP(E10683,'[1]movimento-per-comune-ambito-201'!$C$2:$D$547,2,0)</f>
        <v>Valdarno aretino</v>
      </c>
      <c r="G10683" t="s">
        <v>63247</v>
      </c>
      <c r="H10683" t="s">
        <v>75</v>
      </c>
      <c r="I10683" t="s">
        <v>38735</v>
      </c>
      <c r="J10683">
        <v>52022</v>
      </c>
      <c r="K10683" t="s">
        <v>38588</v>
      </c>
      <c r="L10683" t="str">
        <f>VLOOKUP(K10683,'[1]movimento-per-comune-ambito-201'!$B$2:$D$547,3,FALSE)</f>
        <v>Valdarno aretino</v>
      </c>
      <c r="M10683" t="s">
        <v>36240</v>
      </c>
      <c r="N10683">
        <v>0</v>
      </c>
      <c r="O10683" t="s">
        <v>38736</v>
      </c>
      <c r="P10683" t="s">
        <v>38737</v>
      </c>
      <c r="Q10683" t="s">
        <v>38738</v>
      </c>
    </row>
    <row r="10684" spans="1:17" x14ac:dyDescent="0.25">
      <c r="A10684">
        <v>7343</v>
      </c>
      <c r="B10684" t="s">
        <v>38739</v>
      </c>
      <c r="C10684" s="1">
        <v>4.3587343799999904E+16</v>
      </c>
      <c r="D10684" s="1">
        <v>114306213</v>
      </c>
      <c r="E10684">
        <v>51013</v>
      </c>
      <c r="F10684" t="str">
        <f>VLOOKUP(E10684,'[1]movimento-per-comune-ambito-201'!$C$2:$D$547,2,0)</f>
        <v>Valdarno aretino</v>
      </c>
      <c r="G10684" t="s">
        <v>63146</v>
      </c>
      <c r="H10684" t="s">
        <v>75</v>
      </c>
      <c r="I10684" t="s">
        <v>38740</v>
      </c>
      <c r="J10684">
        <v>52022</v>
      </c>
      <c r="K10684" t="s">
        <v>38588</v>
      </c>
      <c r="L10684" t="str">
        <f>VLOOKUP(K10684,'[1]movimento-per-comune-ambito-201'!$B$2:$D$547,3,FALSE)</f>
        <v>Valdarno aretino</v>
      </c>
      <c r="M10684" t="s">
        <v>36240</v>
      </c>
      <c r="N10684">
        <v>0</v>
      </c>
      <c r="O10684" t="s">
        <v>38741</v>
      </c>
      <c r="Q10684" t="s">
        <v>38742</v>
      </c>
    </row>
    <row r="10685" spans="1:17" x14ac:dyDescent="0.25">
      <c r="A10685">
        <v>23285</v>
      </c>
      <c r="B10685" t="s">
        <v>38743</v>
      </c>
      <c r="C10685" s="1">
        <v>4.3494160399999904E+16</v>
      </c>
      <c r="D10685" s="1">
        <v>114751554</v>
      </c>
      <c r="E10685">
        <v>51013</v>
      </c>
      <c r="F10685" t="str">
        <f>VLOOKUP(E10685,'[1]movimento-per-comune-ambito-201'!$C$2:$D$547,2,0)</f>
        <v>Valdarno aretino</v>
      </c>
      <c r="G10685" t="s">
        <v>63675</v>
      </c>
      <c r="H10685" t="s">
        <v>75</v>
      </c>
      <c r="I10685" t="s">
        <v>38744</v>
      </c>
      <c r="J10685">
        <v>52022</v>
      </c>
      <c r="K10685" t="s">
        <v>38588</v>
      </c>
      <c r="L10685" t="str">
        <f>VLOOKUP(K10685,'[1]movimento-per-comune-ambito-201'!$B$2:$D$547,3,FALSE)</f>
        <v>Valdarno aretino</v>
      </c>
      <c r="M10685" t="s">
        <v>36240</v>
      </c>
      <c r="N10685">
        <v>0</v>
      </c>
      <c r="O10685" t="s">
        <v>38745</v>
      </c>
      <c r="Q10685" t="s">
        <v>38746</v>
      </c>
    </row>
    <row r="10686" spans="1:17" x14ac:dyDescent="0.25">
      <c r="A10686">
        <v>23386</v>
      </c>
      <c r="B10686" t="s">
        <v>38743</v>
      </c>
      <c r="C10686" s="1">
        <v>4.3499304899999904E+16</v>
      </c>
      <c r="D10686" s="1">
        <v>1.14932535999999E+16</v>
      </c>
      <c r="E10686">
        <v>51013</v>
      </c>
      <c r="F10686" t="str">
        <f>VLOOKUP(E10686,'[1]movimento-per-comune-ambito-201'!$C$2:$D$547,2,0)</f>
        <v>Valdarno aretino</v>
      </c>
      <c r="G10686" t="s">
        <v>63441</v>
      </c>
      <c r="H10686" t="s">
        <v>75</v>
      </c>
      <c r="I10686" t="s">
        <v>38747</v>
      </c>
      <c r="J10686">
        <v>52022</v>
      </c>
      <c r="K10686" t="s">
        <v>38588</v>
      </c>
      <c r="L10686" t="str">
        <f>VLOOKUP(K10686,'[1]movimento-per-comune-ambito-201'!$B$2:$D$547,3,FALSE)</f>
        <v>Valdarno aretino</v>
      </c>
      <c r="M10686" t="s">
        <v>36240</v>
      </c>
      <c r="N10686">
        <v>0</v>
      </c>
      <c r="O10686" t="s">
        <v>38745</v>
      </c>
      <c r="Q10686" t="s">
        <v>38746</v>
      </c>
    </row>
    <row r="10687" spans="1:17" x14ac:dyDescent="0.25">
      <c r="A10687">
        <v>20779</v>
      </c>
      <c r="B10687" t="s">
        <v>38748</v>
      </c>
      <c r="C10687" s="1">
        <v>4.3538158E+16</v>
      </c>
      <c r="D10687" s="1">
        <v>1.14108459999999E+16</v>
      </c>
      <c r="E10687">
        <v>51013</v>
      </c>
      <c r="F10687" t="str">
        <f>VLOOKUP(E10687,'[1]movimento-per-comune-ambito-201'!$C$2:$D$547,2,0)</f>
        <v>Valdarno aretino</v>
      </c>
      <c r="G10687" t="s">
        <v>65712</v>
      </c>
      <c r="H10687" t="s">
        <v>6827</v>
      </c>
      <c r="I10687" t="s">
        <v>38749</v>
      </c>
      <c r="J10687">
        <v>52022</v>
      </c>
      <c r="K10687" t="s">
        <v>38588</v>
      </c>
      <c r="L10687" t="str">
        <f>VLOOKUP(K10687,'[1]movimento-per-comune-ambito-201'!$B$2:$D$547,3,FALSE)</f>
        <v>Valdarno aretino</v>
      </c>
      <c r="M10687" t="s">
        <v>36240</v>
      </c>
      <c r="N10687">
        <v>2</v>
      </c>
      <c r="O10687" t="s">
        <v>38750</v>
      </c>
      <c r="P10687" t="s">
        <v>38751</v>
      </c>
      <c r="Q10687" t="s">
        <v>38752</v>
      </c>
    </row>
    <row r="10688" spans="1:17" x14ac:dyDescent="0.25">
      <c r="A10688">
        <v>6514</v>
      </c>
      <c r="B10688" t="s">
        <v>38753</v>
      </c>
      <c r="C10688" s="1">
        <v>4.3663462899999904E+16</v>
      </c>
      <c r="D10688" s="1">
        <v>118823518</v>
      </c>
      <c r="E10688">
        <v>51014</v>
      </c>
      <c r="F10688" t="str">
        <f>VLOOKUP(E10688,'[1]movimento-per-comune-ambito-201'!$C$2:$D$547,2,0)</f>
        <v>Casentino</v>
      </c>
      <c r="G10688" t="s">
        <v>63013</v>
      </c>
      <c r="H10688" t="s">
        <v>15</v>
      </c>
      <c r="I10688" t="s">
        <v>38754</v>
      </c>
      <c r="J10688">
        <v>52010</v>
      </c>
      <c r="K10688" t="s">
        <v>38755</v>
      </c>
      <c r="L10688" t="str">
        <f>VLOOKUP(K10688,'[1]movimento-per-comune-ambito-201'!$B$2:$D$547,3,FALSE)</f>
        <v>Casentino</v>
      </c>
      <c r="M10688" t="s">
        <v>36240</v>
      </c>
      <c r="N10688">
        <v>0</v>
      </c>
      <c r="Q10688" t="s">
        <v>38756</v>
      </c>
    </row>
    <row r="10689" spans="1:17" x14ac:dyDescent="0.25">
      <c r="A10689">
        <v>5887</v>
      </c>
      <c r="B10689" t="s">
        <v>38757</v>
      </c>
      <c r="C10689" s="1">
        <v>4.3661492099999904E+16</v>
      </c>
      <c r="D10689" s="1">
        <v>1.18808022999999E+16</v>
      </c>
      <c r="E10689">
        <v>51014</v>
      </c>
      <c r="F10689" t="str">
        <f>VLOOKUP(E10689,'[1]movimento-per-comune-ambito-201'!$C$2:$D$547,2,0)</f>
        <v>Casentino</v>
      </c>
      <c r="G10689" t="s">
        <v>63130</v>
      </c>
      <c r="H10689" t="s">
        <v>41</v>
      </c>
      <c r="I10689" t="s">
        <v>38758</v>
      </c>
      <c r="J10689">
        <v>52010</v>
      </c>
      <c r="K10689" t="s">
        <v>38755</v>
      </c>
      <c r="L10689" t="str">
        <f>VLOOKUP(K10689,'[1]movimento-per-comune-ambito-201'!$B$2:$D$547,3,FALSE)</f>
        <v>Casentino</v>
      </c>
      <c r="M10689" t="s">
        <v>36240</v>
      </c>
      <c r="N10689">
        <v>1</v>
      </c>
      <c r="Q10689" t="s">
        <v>38759</v>
      </c>
    </row>
    <row r="10690" spans="1:17" x14ac:dyDescent="0.25">
      <c r="A10690">
        <v>5888</v>
      </c>
      <c r="B10690" t="s">
        <v>38760</v>
      </c>
      <c r="C10690" s="1">
        <v>4.36613814E+16</v>
      </c>
      <c r="D10690" s="1">
        <v>1.18826364E+16</v>
      </c>
      <c r="E10690">
        <v>51014</v>
      </c>
      <c r="F10690" t="str">
        <f>VLOOKUP(E10690,'[1]movimento-per-comune-ambito-201'!$C$2:$D$547,2,0)</f>
        <v>Casentino</v>
      </c>
      <c r="G10690" t="s">
        <v>63019</v>
      </c>
      <c r="H10690" t="s">
        <v>41</v>
      </c>
      <c r="I10690" t="s">
        <v>38761</v>
      </c>
      <c r="J10690">
        <v>52010</v>
      </c>
      <c r="K10690" t="s">
        <v>38755</v>
      </c>
      <c r="L10690" t="str">
        <f>VLOOKUP(K10690,'[1]movimento-per-comune-ambito-201'!$B$2:$D$547,3,FALSE)</f>
        <v>Casentino</v>
      </c>
      <c r="M10690" t="s">
        <v>36240</v>
      </c>
      <c r="N10690">
        <v>2</v>
      </c>
      <c r="O10690" t="s">
        <v>38762</v>
      </c>
      <c r="P10690" t="s">
        <v>38763</v>
      </c>
      <c r="Q10690" t="s">
        <v>38764</v>
      </c>
    </row>
    <row r="10691" spans="1:17" x14ac:dyDescent="0.25">
      <c r="A10691">
        <v>6210</v>
      </c>
      <c r="B10691" t="s">
        <v>4831</v>
      </c>
      <c r="C10691" s="1">
        <v>4.36628532E+16</v>
      </c>
      <c r="D10691" s="1">
        <v>118806479</v>
      </c>
      <c r="E10691">
        <v>51014</v>
      </c>
      <c r="F10691" t="str">
        <f>VLOOKUP(E10691,'[1]movimento-per-comune-ambito-201'!$C$2:$D$547,2,0)</f>
        <v>Casentino</v>
      </c>
      <c r="G10691" t="s">
        <v>63032</v>
      </c>
      <c r="H10691" t="s">
        <v>52</v>
      </c>
      <c r="I10691" t="s">
        <v>38765</v>
      </c>
      <c r="J10691">
        <v>52010</v>
      </c>
      <c r="K10691" t="s">
        <v>38755</v>
      </c>
      <c r="L10691" t="str">
        <f>VLOOKUP(K10691,'[1]movimento-per-comune-ambito-201'!$B$2:$D$547,3,FALSE)</f>
        <v>Casentino</v>
      </c>
      <c r="M10691" t="s">
        <v>36240</v>
      </c>
      <c r="N10691">
        <v>0</v>
      </c>
      <c r="O10691" t="s">
        <v>38766</v>
      </c>
      <c r="Q10691">
        <v>3385467530</v>
      </c>
    </row>
    <row r="10692" spans="1:17" x14ac:dyDescent="0.25">
      <c r="A10692">
        <v>14091</v>
      </c>
      <c r="B10692" t="s">
        <v>38767</v>
      </c>
      <c r="C10692" s="1">
        <v>4.3663462899999904E+16</v>
      </c>
      <c r="D10692" s="1">
        <v>118823518</v>
      </c>
      <c r="E10692">
        <v>51014</v>
      </c>
      <c r="F10692" t="str">
        <f>VLOOKUP(E10692,'[1]movimento-per-comune-ambito-201'!$C$2:$D$547,2,0)</f>
        <v>Casentino</v>
      </c>
      <c r="G10692" t="s">
        <v>63033</v>
      </c>
      <c r="H10692" t="s">
        <v>52</v>
      </c>
      <c r="I10692" t="s">
        <v>38768</v>
      </c>
      <c r="J10692">
        <v>52010</v>
      </c>
      <c r="K10692" t="s">
        <v>38755</v>
      </c>
      <c r="L10692" t="str">
        <f>VLOOKUP(K10692,'[1]movimento-per-comune-ambito-201'!$B$2:$D$547,3,FALSE)</f>
        <v>Casentino</v>
      </c>
      <c r="M10692" t="s">
        <v>36240</v>
      </c>
      <c r="N10692">
        <v>0</v>
      </c>
      <c r="O10692" t="s">
        <v>38769</v>
      </c>
      <c r="P10692" t="s">
        <v>38770</v>
      </c>
      <c r="Q10692">
        <v>3204343981</v>
      </c>
    </row>
    <row r="10693" spans="1:17" x14ac:dyDescent="0.25">
      <c r="A10693">
        <v>7574</v>
      </c>
      <c r="B10693" t="s">
        <v>31237</v>
      </c>
      <c r="C10693" s="1">
        <v>4.36556901E+16</v>
      </c>
      <c r="D10693" s="1">
        <v>118782297</v>
      </c>
      <c r="E10693">
        <v>51014</v>
      </c>
      <c r="F10693" t="str">
        <f>VLOOKUP(E10693,'[1]movimento-per-comune-ambito-201'!$C$2:$D$547,2,0)</f>
        <v>Casentino</v>
      </c>
      <c r="G10693" t="s">
        <v>63145</v>
      </c>
      <c r="H10693" t="s">
        <v>749</v>
      </c>
      <c r="I10693" t="s">
        <v>38771</v>
      </c>
      <c r="J10693">
        <v>52010</v>
      </c>
      <c r="K10693" t="s">
        <v>38755</v>
      </c>
      <c r="L10693" t="str">
        <f>VLOOKUP(K10693,'[1]movimento-per-comune-ambito-201'!$B$2:$D$547,3,FALSE)</f>
        <v>Casentino</v>
      </c>
      <c r="M10693" t="s">
        <v>36240</v>
      </c>
      <c r="N10693">
        <v>0</v>
      </c>
      <c r="O10693" t="s">
        <v>38772</v>
      </c>
      <c r="Q10693" t="s">
        <v>38773</v>
      </c>
    </row>
    <row r="10694" spans="1:17" x14ac:dyDescent="0.25">
      <c r="A10694">
        <v>6518</v>
      </c>
      <c r="B10694" t="s">
        <v>38774</v>
      </c>
      <c r="C10694" s="1">
        <v>436984444</v>
      </c>
      <c r="D10694" s="1">
        <v>119361111</v>
      </c>
      <c r="E10694">
        <v>51015</v>
      </c>
      <c r="F10694" t="str">
        <f>VLOOKUP(E10694,'[1]movimento-per-comune-ambito-201'!$C$2:$D$547,2,0)</f>
        <v>Casentino</v>
      </c>
      <c r="G10694" t="s">
        <v>63027</v>
      </c>
      <c r="H10694" t="s">
        <v>15</v>
      </c>
      <c r="I10694" t="s">
        <v>38775</v>
      </c>
      <c r="J10694">
        <v>52010</v>
      </c>
      <c r="K10694" t="s">
        <v>38776</v>
      </c>
      <c r="L10694" t="str">
        <f>VLOOKUP(K10694,'[1]movimento-per-comune-ambito-201'!$B$2:$D$547,3,FALSE)</f>
        <v>Casentino</v>
      </c>
      <c r="M10694" t="s">
        <v>36240</v>
      </c>
      <c r="N10694">
        <v>3</v>
      </c>
      <c r="O10694" t="s">
        <v>38777</v>
      </c>
      <c r="P10694" t="s">
        <v>38778</v>
      </c>
      <c r="Q10694" t="s">
        <v>38779</v>
      </c>
    </row>
    <row r="10695" spans="1:17" x14ac:dyDescent="0.25">
      <c r="A10695">
        <v>6519</v>
      </c>
      <c r="B10695" t="s">
        <v>38780</v>
      </c>
      <c r="C10695" s="1">
        <v>4377769767218720</v>
      </c>
      <c r="D10695" s="1">
        <v>1.18973333057044E+16</v>
      </c>
      <c r="E10695">
        <v>51015</v>
      </c>
      <c r="F10695" t="str">
        <f>VLOOKUP(E10695,'[1]movimento-per-comune-ambito-201'!$C$2:$D$547,2,0)</f>
        <v>Casentino</v>
      </c>
      <c r="G10695" t="s">
        <v>63129</v>
      </c>
      <c r="H10695" t="s">
        <v>15</v>
      </c>
      <c r="I10695" t="s">
        <v>38781</v>
      </c>
      <c r="J10695">
        <v>52010</v>
      </c>
      <c r="K10695" t="s">
        <v>38776</v>
      </c>
      <c r="L10695" t="str">
        <f>VLOOKUP(K10695,'[1]movimento-per-comune-ambito-201'!$B$2:$D$547,3,FALSE)</f>
        <v>Casentino</v>
      </c>
      <c r="M10695" t="s">
        <v>36240</v>
      </c>
      <c r="N10695">
        <v>4</v>
      </c>
      <c r="O10695" t="s">
        <v>38782</v>
      </c>
      <c r="P10695" t="s">
        <v>38783</v>
      </c>
      <c r="Q10695" t="s">
        <v>38784</v>
      </c>
    </row>
    <row r="10696" spans="1:17" x14ac:dyDescent="0.25">
      <c r="A10696">
        <v>6520</v>
      </c>
      <c r="B10696" t="s">
        <v>38785</v>
      </c>
      <c r="C10696" s="1">
        <v>4.3792085299999904E+16</v>
      </c>
      <c r="D10696" s="1">
        <v>11876351</v>
      </c>
      <c r="E10696">
        <v>51015</v>
      </c>
      <c r="F10696" t="str">
        <f>VLOOKUP(E10696,'[1]movimento-per-comune-ambito-201'!$C$2:$D$547,2,0)</f>
        <v>Casentino</v>
      </c>
      <c r="G10696" t="s">
        <v>63131</v>
      </c>
      <c r="H10696" t="s">
        <v>15</v>
      </c>
      <c r="I10696" t="s">
        <v>38786</v>
      </c>
      <c r="J10696">
        <v>52010</v>
      </c>
      <c r="K10696" t="s">
        <v>38776</v>
      </c>
      <c r="L10696" t="str">
        <f>VLOOKUP(K10696,'[1]movimento-per-comune-ambito-201'!$B$2:$D$547,3,FALSE)</f>
        <v>Casentino</v>
      </c>
      <c r="M10696" t="s">
        <v>36240</v>
      </c>
      <c r="N10696">
        <v>0</v>
      </c>
      <c r="O10696" t="s">
        <v>38787</v>
      </c>
      <c r="Q10696" t="s">
        <v>38788</v>
      </c>
    </row>
    <row r="10697" spans="1:17" x14ac:dyDescent="0.25">
      <c r="A10697">
        <v>6522</v>
      </c>
      <c r="B10697" t="s">
        <v>38789</v>
      </c>
      <c r="C10697" s="1">
        <v>436984444</v>
      </c>
      <c r="D10697" s="1">
        <v>119361111</v>
      </c>
      <c r="E10697">
        <v>51015</v>
      </c>
      <c r="F10697" t="str">
        <f>VLOOKUP(E10697,'[1]movimento-per-comune-ambito-201'!$C$2:$D$547,2,0)</f>
        <v>Casentino</v>
      </c>
      <c r="G10697" t="s">
        <v>63014</v>
      </c>
      <c r="H10697" t="s">
        <v>15</v>
      </c>
      <c r="I10697" t="s">
        <v>38790</v>
      </c>
      <c r="J10697">
        <v>52010</v>
      </c>
      <c r="K10697" t="s">
        <v>38776</v>
      </c>
      <c r="L10697" t="str">
        <f>VLOOKUP(K10697,'[1]movimento-per-comune-ambito-201'!$B$2:$D$547,3,FALSE)</f>
        <v>Casentino</v>
      </c>
      <c r="M10697" t="s">
        <v>36240</v>
      </c>
      <c r="N10697">
        <v>0</v>
      </c>
      <c r="O10697" t="s">
        <v>38791</v>
      </c>
      <c r="P10697" t="s">
        <v>38792</v>
      </c>
      <c r="Q10697" t="s">
        <v>38793</v>
      </c>
    </row>
    <row r="10698" spans="1:17" x14ac:dyDescent="0.25">
      <c r="A10698">
        <v>17240</v>
      </c>
      <c r="B10698" t="s">
        <v>38794</v>
      </c>
      <c r="C10698" s="1">
        <v>436984444</v>
      </c>
      <c r="D10698" s="1">
        <v>119361111</v>
      </c>
      <c r="E10698">
        <v>51015</v>
      </c>
      <c r="F10698" t="str">
        <f>VLOOKUP(E10698,'[1]movimento-per-comune-ambito-201'!$C$2:$D$547,2,0)</f>
        <v>Casentino</v>
      </c>
      <c r="G10698" t="s">
        <v>63029</v>
      </c>
      <c r="H10698" t="s">
        <v>15</v>
      </c>
      <c r="I10698" t="s">
        <v>38795</v>
      </c>
      <c r="J10698">
        <v>52010</v>
      </c>
      <c r="K10698" t="s">
        <v>38776</v>
      </c>
      <c r="L10698" t="str">
        <f>VLOOKUP(K10698,'[1]movimento-per-comune-ambito-201'!$B$2:$D$547,3,FALSE)</f>
        <v>Casentino</v>
      </c>
      <c r="M10698" t="s">
        <v>36240</v>
      </c>
      <c r="N10698">
        <v>4</v>
      </c>
      <c r="O10698" t="s">
        <v>38796</v>
      </c>
      <c r="P10698" t="s">
        <v>38797</v>
      </c>
      <c r="Q10698">
        <v>3349821901</v>
      </c>
    </row>
    <row r="10699" spans="1:17" x14ac:dyDescent="0.25">
      <c r="A10699">
        <v>22959</v>
      </c>
      <c r="B10699" t="s">
        <v>38798</v>
      </c>
      <c r="C10699" s="1">
        <v>4.3697597999999904E+16</v>
      </c>
      <c r="D10699" s="1">
        <v>119244661</v>
      </c>
      <c r="E10699">
        <v>51015</v>
      </c>
      <c r="F10699" t="str">
        <f>VLOOKUP(E10699,'[1]movimento-per-comune-ambito-201'!$C$2:$D$547,2,0)</f>
        <v>Casentino</v>
      </c>
      <c r="G10699" t="s">
        <v>63030</v>
      </c>
      <c r="H10699" t="s">
        <v>15</v>
      </c>
      <c r="I10699" t="s">
        <v>38799</v>
      </c>
      <c r="J10699">
        <v>52010</v>
      </c>
      <c r="K10699" t="s">
        <v>38776</v>
      </c>
      <c r="L10699" t="str">
        <f>VLOOKUP(K10699,'[1]movimento-per-comune-ambito-201'!$B$2:$D$547,3,FALSE)</f>
        <v>Casentino</v>
      </c>
      <c r="M10699" t="s">
        <v>36240</v>
      </c>
      <c r="N10699">
        <v>0</v>
      </c>
      <c r="O10699" t="s">
        <v>38800</v>
      </c>
      <c r="P10699" t="s">
        <v>38801</v>
      </c>
      <c r="Q10699" t="s">
        <v>38802</v>
      </c>
    </row>
    <row r="10700" spans="1:17" x14ac:dyDescent="0.25">
      <c r="A10700">
        <v>5889</v>
      </c>
      <c r="B10700" t="s">
        <v>38803</v>
      </c>
      <c r="C10700" s="1">
        <v>4.3699240899999904E+16</v>
      </c>
      <c r="D10700" s="1">
        <v>1.19354467999999E+16</v>
      </c>
      <c r="E10700">
        <v>51015</v>
      </c>
      <c r="F10700" t="str">
        <f>VLOOKUP(E10700,'[1]movimento-per-comune-ambito-201'!$C$2:$D$547,2,0)</f>
        <v>Casentino</v>
      </c>
      <c r="G10700" t="s">
        <v>63130</v>
      </c>
      <c r="H10700" t="s">
        <v>41</v>
      </c>
      <c r="I10700" t="s">
        <v>38804</v>
      </c>
      <c r="J10700">
        <v>52010</v>
      </c>
      <c r="K10700" t="s">
        <v>38776</v>
      </c>
      <c r="L10700" t="str">
        <f>VLOOKUP(K10700,'[1]movimento-per-comune-ambito-201'!$B$2:$D$547,3,FALSE)</f>
        <v>Casentino</v>
      </c>
      <c r="M10700" t="s">
        <v>36240</v>
      </c>
      <c r="N10700">
        <v>2</v>
      </c>
      <c r="O10700" t="s">
        <v>38805</v>
      </c>
      <c r="P10700" t="s">
        <v>38806</v>
      </c>
      <c r="Q10700" t="s">
        <v>38807</v>
      </c>
    </row>
    <row r="10701" spans="1:17" x14ac:dyDescent="0.25">
      <c r="A10701">
        <v>5892</v>
      </c>
      <c r="B10701" t="s">
        <v>38808</v>
      </c>
      <c r="C10701" s="1">
        <v>436984444</v>
      </c>
      <c r="D10701" s="1">
        <v>119361111</v>
      </c>
      <c r="E10701">
        <v>51015</v>
      </c>
      <c r="F10701" t="str">
        <f>VLOOKUP(E10701,'[1]movimento-per-comune-ambito-201'!$C$2:$D$547,2,0)</f>
        <v>Casentino</v>
      </c>
      <c r="G10701" t="s">
        <v>63329</v>
      </c>
      <c r="H10701" t="s">
        <v>41</v>
      </c>
      <c r="I10701" t="s">
        <v>38809</v>
      </c>
      <c r="J10701">
        <v>52010</v>
      </c>
      <c r="K10701" t="s">
        <v>38776</v>
      </c>
      <c r="L10701" t="str">
        <f>VLOOKUP(K10701,'[1]movimento-per-comune-ambito-201'!$B$2:$D$547,3,FALSE)</f>
        <v>Casentino</v>
      </c>
      <c r="M10701" t="s">
        <v>36240</v>
      </c>
      <c r="N10701">
        <v>2</v>
      </c>
      <c r="O10701" t="s">
        <v>38810</v>
      </c>
      <c r="P10701" t="s">
        <v>38811</v>
      </c>
      <c r="Q10701" t="s">
        <v>38812</v>
      </c>
    </row>
    <row r="10702" spans="1:17" x14ac:dyDescent="0.25">
      <c r="A10702">
        <v>5893</v>
      </c>
      <c r="B10702" t="s">
        <v>38813</v>
      </c>
      <c r="C10702" s="1">
        <v>4.3698781699999904E+16</v>
      </c>
      <c r="D10702" s="1">
        <v>119363782</v>
      </c>
      <c r="E10702">
        <v>51015</v>
      </c>
      <c r="F10702" t="str">
        <f>VLOOKUP(E10702,'[1]movimento-per-comune-ambito-201'!$C$2:$D$547,2,0)</f>
        <v>Casentino</v>
      </c>
      <c r="G10702" t="s">
        <v>63054</v>
      </c>
      <c r="H10702" t="s">
        <v>41</v>
      </c>
      <c r="I10702" t="s">
        <v>38814</v>
      </c>
      <c r="J10702">
        <v>52010</v>
      </c>
      <c r="K10702" t="s">
        <v>38776</v>
      </c>
      <c r="L10702" t="str">
        <f>VLOOKUP(K10702,'[1]movimento-per-comune-ambito-201'!$B$2:$D$547,3,FALSE)</f>
        <v>Casentino</v>
      </c>
      <c r="M10702" t="s">
        <v>36240</v>
      </c>
      <c r="N10702">
        <v>3</v>
      </c>
      <c r="O10702" t="s">
        <v>38815</v>
      </c>
      <c r="P10702" t="s">
        <v>38816</v>
      </c>
      <c r="Q10702" t="s">
        <v>38817</v>
      </c>
    </row>
    <row r="10703" spans="1:17" x14ac:dyDescent="0.25">
      <c r="A10703">
        <v>18734</v>
      </c>
      <c r="B10703" t="s">
        <v>38818</v>
      </c>
      <c r="C10703" s="1">
        <v>4.36993006E+16</v>
      </c>
      <c r="D10703" s="1">
        <v>1.19351693999999E+16</v>
      </c>
      <c r="E10703">
        <v>51015</v>
      </c>
      <c r="F10703" t="str">
        <f>VLOOKUP(E10703,'[1]movimento-per-comune-ambito-201'!$C$2:$D$547,2,0)</f>
        <v>Casentino</v>
      </c>
      <c r="G10703" t="s">
        <v>63055</v>
      </c>
      <c r="H10703" t="s">
        <v>41</v>
      </c>
      <c r="I10703" t="s">
        <v>5781</v>
      </c>
      <c r="J10703">
        <v>52010</v>
      </c>
      <c r="K10703" t="s">
        <v>38776</v>
      </c>
      <c r="L10703" t="str">
        <f>VLOOKUP(K10703,'[1]movimento-per-comune-ambito-201'!$B$2:$D$547,3,FALSE)</f>
        <v>Casentino</v>
      </c>
      <c r="M10703" t="s">
        <v>36240</v>
      </c>
      <c r="N10703">
        <v>2</v>
      </c>
      <c r="O10703" t="s">
        <v>38819</v>
      </c>
      <c r="P10703" t="s">
        <v>38820</v>
      </c>
      <c r="Q10703" t="s">
        <v>38821</v>
      </c>
    </row>
    <row r="10704" spans="1:17" x14ac:dyDescent="0.25">
      <c r="A10704">
        <v>22949</v>
      </c>
      <c r="B10704" t="s">
        <v>38822</v>
      </c>
      <c r="C10704" s="1">
        <v>4.3700969E+16</v>
      </c>
      <c r="D10704" s="1">
        <v>11932229</v>
      </c>
      <c r="E10704">
        <v>51015</v>
      </c>
      <c r="F10704" t="str">
        <f>VLOOKUP(E10704,'[1]movimento-per-comune-ambito-201'!$C$2:$D$547,2,0)</f>
        <v>Casentino</v>
      </c>
      <c r="G10704" t="s">
        <v>63033</v>
      </c>
      <c r="H10704" t="s">
        <v>52</v>
      </c>
      <c r="I10704" t="s">
        <v>38823</v>
      </c>
      <c r="J10704">
        <v>52010</v>
      </c>
      <c r="K10704" t="s">
        <v>38776</v>
      </c>
      <c r="L10704" t="str">
        <f>VLOOKUP(K10704,'[1]movimento-per-comune-ambito-201'!$B$2:$D$547,3,FALSE)</f>
        <v>Casentino</v>
      </c>
      <c r="M10704" t="s">
        <v>36240</v>
      </c>
      <c r="N10704">
        <v>0</v>
      </c>
      <c r="O10704" t="s">
        <v>38824</v>
      </c>
      <c r="Q10704" t="s">
        <v>38825</v>
      </c>
    </row>
    <row r="10705" spans="1:17" x14ac:dyDescent="0.25">
      <c r="A10705">
        <v>23468</v>
      </c>
      <c r="B10705" t="s">
        <v>38826</v>
      </c>
      <c r="C10705" s="1">
        <v>4.37522445E+16</v>
      </c>
      <c r="D10705" s="1">
        <v>11935155</v>
      </c>
      <c r="E10705">
        <v>51015</v>
      </c>
      <c r="F10705" t="str">
        <f>VLOOKUP(E10705,'[1]movimento-per-comune-ambito-201'!$C$2:$D$547,2,0)</f>
        <v>Casentino</v>
      </c>
      <c r="G10705" t="s">
        <v>63021</v>
      </c>
      <c r="H10705" t="s">
        <v>52</v>
      </c>
      <c r="I10705" t="s">
        <v>38827</v>
      </c>
      <c r="J10705">
        <v>52010</v>
      </c>
      <c r="K10705" t="s">
        <v>38776</v>
      </c>
      <c r="L10705" t="str">
        <f>VLOOKUP(K10705,'[1]movimento-per-comune-ambito-201'!$B$2:$D$547,3,FALSE)</f>
        <v>Casentino</v>
      </c>
      <c r="M10705" t="s">
        <v>36240</v>
      </c>
      <c r="N10705">
        <v>0</v>
      </c>
      <c r="O10705" t="s">
        <v>38828</v>
      </c>
      <c r="Q10705" t="s">
        <v>38829</v>
      </c>
    </row>
    <row r="10706" spans="1:17" x14ac:dyDescent="0.25">
      <c r="A10706">
        <v>24791</v>
      </c>
      <c r="B10706" t="s">
        <v>38830</v>
      </c>
      <c r="C10706" s="1">
        <v>43765839</v>
      </c>
      <c r="D10706" s="1">
        <v>119176603</v>
      </c>
      <c r="E10706">
        <v>51015</v>
      </c>
      <c r="F10706" t="str">
        <f>VLOOKUP(E10706,'[1]movimento-per-comune-ambito-201'!$C$2:$D$547,2,0)</f>
        <v>Casentino</v>
      </c>
      <c r="G10706" t="s">
        <v>63063</v>
      </c>
      <c r="H10706" t="s">
        <v>52</v>
      </c>
      <c r="I10706" t="s">
        <v>38831</v>
      </c>
      <c r="J10706">
        <v>52010</v>
      </c>
      <c r="K10706" t="s">
        <v>38776</v>
      </c>
      <c r="L10706" t="str">
        <f>VLOOKUP(K10706,'[1]movimento-per-comune-ambito-201'!$B$2:$D$547,3,FALSE)</f>
        <v>Casentino</v>
      </c>
      <c r="M10706" t="s">
        <v>36240</v>
      </c>
      <c r="N10706">
        <v>0</v>
      </c>
      <c r="O10706" t="s">
        <v>38832</v>
      </c>
      <c r="Q10706" t="s">
        <v>38833</v>
      </c>
    </row>
    <row r="10707" spans="1:17" x14ac:dyDescent="0.25">
      <c r="A10707">
        <v>7584</v>
      </c>
      <c r="B10707" t="s">
        <v>38834</v>
      </c>
      <c r="C10707" s="1">
        <v>436984444</v>
      </c>
      <c r="D10707" s="1">
        <v>119361111</v>
      </c>
      <c r="E10707">
        <v>51015</v>
      </c>
      <c r="F10707" t="str">
        <f>VLOOKUP(E10707,'[1]movimento-per-comune-ambito-201'!$C$2:$D$547,2,0)</f>
        <v>Casentino</v>
      </c>
      <c r="G10707" t="s">
        <v>63207</v>
      </c>
      <c r="H10707" t="s">
        <v>749</v>
      </c>
      <c r="I10707" t="s">
        <v>38835</v>
      </c>
      <c r="J10707">
        <v>52010</v>
      </c>
      <c r="K10707" t="s">
        <v>38776</v>
      </c>
      <c r="L10707" t="str">
        <f>VLOOKUP(K10707,'[1]movimento-per-comune-ambito-201'!$B$2:$D$547,3,FALSE)</f>
        <v>Casentino</v>
      </c>
      <c r="M10707" t="s">
        <v>36240</v>
      </c>
      <c r="N10707">
        <v>0</v>
      </c>
      <c r="O10707" t="s">
        <v>38836</v>
      </c>
      <c r="P10707" t="s">
        <v>38837</v>
      </c>
      <c r="Q10707" t="s">
        <v>38838</v>
      </c>
    </row>
    <row r="10708" spans="1:17" x14ac:dyDescent="0.25">
      <c r="A10708">
        <v>7585</v>
      </c>
      <c r="B10708" t="s">
        <v>11844</v>
      </c>
      <c r="C10708" s="1">
        <v>436994367</v>
      </c>
      <c r="D10708" s="1">
        <v>1.19352788E+16</v>
      </c>
      <c r="E10708">
        <v>51015</v>
      </c>
      <c r="F10708" t="str">
        <f>VLOOKUP(E10708,'[1]movimento-per-comune-ambito-201'!$C$2:$D$547,2,0)</f>
        <v>Casentino</v>
      </c>
      <c r="G10708" t="s">
        <v>63914</v>
      </c>
      <c r="H10708" t="s">
        <v>749</v>
      </c>
      <c r="I10708" t="s">
        <v>38839</v>
      </c>
      <c r="J10708">
        <v>52010</v>
      </c>
      <c r="K10708" t="s">
        <v>38776</v>
      </c>
      <c r="L10708" t="str">
        <f>VLOOKUP(K10708,'[1]movimento-per-comune-ambito-201'!$B$2:$D$547,3,FALSE)</f>
        <v>Casentino</v>
      </c>
      <c r="M10708" t="s">
        <v>36240</v>
      </c>
      <c r="N10708">
        <v>0</v>
      </c>
      <c r="Q10708" t="s">
        <v>38840</v>
      </c>
    </row>
    <row r="10709" spans="1:17" x14ac:dyDescent="0.25">
      <c r="A10709">
        <v>24275</v>
      </c>
      <c r="B10709" t="s">
        <v>38841</v>
      </c>
      <c r="C10709" s="1">
        <v>4.36993006E+16</v>
      </c>
      <c r="D10709" s="1">
        <v>1.19351693999999E+16</v>
      </c>
      <c r="E10709">
        <v>51015</v>
      </c>
      <c r="F10709" t="str">
        <f>VLOOKUP(E10709,'[1]movimento-per-comune-ambito-201'!$C$2:$D$547,2,0)</f>
        <v>Casentino</v>
      </c>
      <c r="G10709" t="s">
        <v>63208</v>
      </c>
      <c r="H10709" t="s">
        <v>749</v>
      </c>
      <c r="I10709" t="s">
        <v>38842</v>
      </c>
      <c r="J10709">
        <v>52010</v>
      </c>
      <c r="K10709" t="s">
        <v>38776</v>
      </c>
      <c r="L10709" t="str">
        <f>VLOOKUP(K10709,'[1]movimento-per-comune-ambito-201'!$B$2:$D$547,3,FALSE)</f>
        <v>Casentino</v>
      </c>
      <c r="M10709" t="s">
        <v>36240</v>
      </c>
      <c r="N10709">
        <v>0</v>
      </c>
      <c r="O10709" t="s">
        <v>38843</v>
      </c>
      <c r="P10709" t="s">
        <v>38844</v>
      </c>
      <c r="Q10709" t="s">
        <v>38845</v>
      </c>
    </row>
    <row r="10710" spans="1:17" x14ac:dyDescent="0.25">
      <c r="A10710">
        <v>7133</v>
      </c>
      <c r="B10710" t="s">
        <v>38818</v>
      </c>
      <c r="C10710" s="1">
        <v>436984444</v>
      </c>
      <c r="D10710" s="1">
        <v>119361111</v>
      </c>
      <c r="E10710">
        <v>51015</v>
      </c>
      <c r="F10710" t="str">
        <f>VLOOKUP(E10710,'[1]movimento-per-comune-ambito-201'!$C$2:$D$547,2,0)</f>
        <v>Casentino</v>
      </c>
      <c r="G10710" t="s">
        <v>63086</v>
      </c>
      <c r="H10710" t="s">
        <v>376</v>
      </c>
      <c r="I10710" t="s">
        <v>38846</v>
      </c>
      <c r="J10710">
        <v>52010</v>
      </c>
      <c r="K10710" t="s">
        <v>38776</v>
      </c>
      <c r="L10710" t="str">
        <f>VLOOKUP(K10710,'[1]movimento-per-comune-ambito-201'!$B$2:$D$547,3,FALSE)</f>
        <v>Casentino</v>
      </c>
      <c r="M10710" t="s">
        <v>36240</v>
      </c>
      <c r="N10710">
        <v>3</v>
      </c>
      <c r="O10710" t="s">
        <v>38847</v>
      </c>
      <c r="P10710" t="s">
        <v>38848</v>
      </c>
      <c r="Q10710" t="s">
        <v>38849</v>
      </c>
    </row>
    <row r="10711" spans="1:17" x14ac:dyDescent="0.25">
      <c r="A10711">
        <v>7348</v>
      </c>
      <c r="B10711" t="s">
        <v>38850</v>
      </c>
      <c r="C10711" s="1">
        <v>4.36764159E+16</v>
      </c>
      <c r="D10711" s="1">
        <v>1.18770269E+16</v>
      </c>
      <c r="E10711">
        <v>51015</v>
      </c>
      <c r="F10711" t="str">
        <f>VLOOKUP(E10711,'[1]movimento-per-comune-ambito-201'!$C$2:$D$547,2,0)</f>
        <v>Casentino</v>
      </c>
      <c r="G10711" t="s">
        <v>63035</v>
      </c>
      <c r="H10711" t="s">
        <v>75</v>
      </c>
      <c r="I10711" t="s">
        <v>38851</v>
      </c>
      <c r="J10711">
        <v>52010</v>
      </c>
      <c r="K10711" t="s">
        <v>38776</v>
      </c>
      <c r="L10711" t="str">
        <f>VLOOKUP(K10711,'[1]movimento-per-comune-ambito-201'!$B$2:$D$547,3,FALSE)</f>
        <v>Casentino</v>
      </c>
      <c r="M10711" t="s">
        <v>36240</v>
      </c>
      <c r="N10711">
        <v>0</v>
      </c>
      <c r="O10711" t="s">
        <v>38852</v>
      </c>
      <c r="P10711" t="s">
        <v>17295</v>
      </c>
      <c r="Q10711">
        <v>3356115287</v>
      </c>
    </row>
    <row r="10712" spans="1:17" x14ac:dyDescent="0.25">
      <c r="A10712">
        <v>22293</v>
      </c>
      <c r="B10712" t="s">
        <v>38853</v>
      </c>
      <c r="C10712" s="1">
        <v>437488496</v>
      </c>
      <c r="D10712" s="1">
        <v>119354225</v>
      </c>
      <c r="E10712">
        <v>51015</v>
      </c>
      <c r="F10712" t="str">
        <f>VLOOKUP(E10712,'[1]movimento-per-comune-ambito-201'!$C$2:$D$547,2,0)</f>
        <v>Casentino</v>
      </c>
      <c r="G10712" t="s">
        <v>63087</v>
      </c>
      <c r="H10712" t="s">
        <v>382</v>
      </c>
      <c r="I10712" t="s">
        <v>38854</v>
      </c>
      <c r="J10712">
        <v>52010</v>
      </c>
      <c r="K10712" t="s">
        <v>38776</v>
      </c>
      <c r="L10712" t="str">
        <f>VLOOKUP(K10712,'[1]movimento-per-comune-ambito-201'!$B$2:$D$547,3,FALSE)</f>
        <v>Casentino</v>
      </c>
      <c r="M10712" t="s">
        <v>36240</v>
      </c>
      <c r="N10712">
        <v>0</v>
      </c>
      <c r="O10712" t="s">
        <v>38855</v>
      </c>
      <c r="P10712" t="s">
        <v>38856</v>
      </c>
      <c r="Q10712" t="s">
        <v>38857</v>
      </c>
    </row>
    <row r="10713" spans="1:17" x14ac:dyDescent="0.25">
      <c r="A10713">
        <v>25757</v>
      </c>
      <c r="B10713" t="s">
        <v>38858</v>
      </c>
      <c r="C10713" s="1">
        <v>4.37501091E+16</v>
      </c>
      <c r="D10713" s="1">
        <v>119055476</v>
      </c>
      <c r="E10713">
        <v>51015</v>
      </c>
      <c r="F10713" t="str">
        <f>VLOOKUP(E10713,'[1]movimento-per-comune-ambito-201'!$C$2:$D$547,2,0)</f>
        <v>Casentino</v>
      </c>
      <c r="G10713" t="s">
        <v>63250</v>
      </c>
      <c r="H10713" t="s">
        <v>382</v>
      </c>
      <c r="I10713" t="s">
        <v>38859</v>
      </c>
      <c r="J10713">
        <v>52010</v>
      </c>
      <c r="K10713" t="s">
        <v>38776</v>
      </c>
      <c r="L10713" t="str">
        <f>VLOOKUP(K10713,'[1]movimento-per-comune-ambito-201'!$B$2:$D$547,3,FALSE)</f>
        <v>Casentino</v>
      </c>
      <c r="M10713" t="s">
        <v>36240</v>
      </c>
      <c r="N10713">
        <v>0</v>
      </c>
      <c r="O10713" t="s">
        <v>38860</v>
      </c>
      <c r="P10713" t="s">
        <v>38861</v>
      </c>
      <c r="Q10713" t="s">
        <v>38862</v>
      </c>
    </row>
    <row r="10714" spans="1:17" x14ac:dyDescent="0.25">
      <c r="A10714">
        <v>6523</v>
      </c>
      <c r="B10714" t="s">
        <v>38863</v>
      </c>
      <c r="C10714" s="1">
        <v>4.34181237E+16</v>
      </c>
      <c r="D10714" s="1">
        <v>117243339</v>
      </c>
      <c r="E10714">
        <v>51016</v>
      </c>
      <c r="F10714" t="str">
        <f>VLOOKUP(E10714,'[1]movimento-per-comune-ambito-201'!$C$2:$D$547,2,0)</f>
        <v>Valdichiana Aretina</v>
      </c>
      <c r="G10714" t="s">
        <v>63013</v>
      </c>
      <c r="H10714" t="s">
        <v>15</v>
      </c>
      <c r="I10714" t="s">
        <v>38864</v>
      </c>
      <c r="J10714">
        <v>52040</v>
      </c>
      <c r="K10714" t="s">
        <v>38865</v>
      </c>
      <c r="L10714" t="str">
        <f>VLOOKUP(K10714,'[1]movimento-per-comune-ambito-201'!$B$2:$D$547,3,FALSE)</f>
        <v>Valdichiana Aretina</v>
      </c>
      <c r="M10714" t="s">
        <v>36240</v>
      </c>
      <c r="N10714">
        <v>0</v>
      </c>
      <c r="O10714" t="s">
        <v>38866</v>
      </c>
      <c r="Q10714" t="s">
        <v>38867</v>
      </c>
    </row>
    <row r="10715" spans="1:17" x14ac:dyDescent="0.25">
      <c r="A10715">
        <v>6526</v>
      </c>
      <c r="B10715" t="s">
        <v>38868</v>
      </c>
      <c r="C10715" s="1">
        <v>4.34181237E+16</v>
      </c>
      <c r="D10715" s="1">
        <v>117243339</v>
      </c>
      <c r="E10715">
        <v>51016</v>
      </c>
      <c r="F10715" t="str">
        <f>VLOOKUP(E10715,'[1]movimento-per-comune-ambito-201'!$C$2:$D$547,2,0)</f>
        <v>Valdichiana Aretina</v>
      </c>
      <c r="G10715" t="s">
        <v>63027</v>
      </c>
      <c r="H10715" t="s">
        <v>15</v>
      </c>
      <c r="I10715" t="s">
        <v>38869</v>
      </c>
      <c r="J10715">
        <v>52040</v>
      </c>
      <c r="K10715" t="s">
        <v>38865</v>
      </c>
      <c r="L10715" t="str">
        <f>VLOOKUP(K10715,'[1]movimento-per-comune-ambito-201'!$B$2:$D$547,3,FALSE)</f>
        <v>Valdichiana Aretina</v>
      </c>
      <c r="M10715" t="s">
        <v>36240</v>
      </c>
      <c r="N10715">
        <v>0</v>
      </c>
      <c r="O10715" t="s">
        <v>38870</v>
      </c>
      <c r="P10715" t="s">
        <v>38871</v>
      </c>
      <c r="Q10715" t="s">
        <v>38872</v>
      </c>
    </row>
    <row r="10716" spans="1:17" x14ac:dyDescent="0.25">
      <c r="A10716">
        <v>6527</v>
      </c>
      <c r="B10716" t="s">
        <v>38873</v>
      </c>
      <c r="C10716" s="1">
        <v>4.34181237E+16</v>
      </c>
      <c r="D10716" s="1">
        <v>117243339</v>
      </c>
      <c r="E10716">
        <v>51016</v>
      </c>
      <c r="F10716" t="str">
        <f>VLOOKUP(E10716,'[1]movimento-per-comune-ambito-201'!$C$2:$D$547,2,0)</f>
        <v>Valdichiana Aretina</v>
      </c>
      <c r="G10716" t="s">
        <v>63129</v>
      </c>
      <c r="H10716" t="s">
        <v>15</v>
      </c>
      <c r="I10716" t="s">
        <v>38874</v>
      </c>
      <c r="J10716">
        <v>52040</v>
      </c>
      <c r="K10716" t="s">
        <v>38865</v>
      </c>
      <c r="L10716" t="str">
        <f>VLOOKUP(K10716,'[1]movimento-per-comune-ambito-201'!$B$2:$D$547,3,FALSE)</f>
        <v>Valdichiana Aretina</v>
      </c>
      <c r="M10716" t="s">
        <v>36240</v>
      </c>
      <c r="N10716">
        <v>0</v>
      </c>
      <c r="O10716" t="s">
        <v>38875</v>
      </c>
      <c r="P10716" t="s">
        <v>38876</v>
      </c>
      <c r="Q10716" t="s">
        <v>38877</v>
      </c>
    </row>
    <row r="10717" spans="1:17" x14ac:dyDescent="0.25">
      <c r="A10717">
        <v>6528</v>
      </c>
      <c r="B10717" t="s">
        <v>38878</v>
      </c>
      <c r="C10717" s="1">
        <v>4.33655001173308E+16</v>
      </c>
      <c r="D10717" s="1">
        <v>1.17049026489257E+16</v>
      </c>
      <c r="E10717">
        <v>51016</v>
      </c>
      <c r="F10717" t="str">
        <f>VLOOKUP(E10717,'[1]movimento-per-comune-ambito-201'!$C$2:$D$547,2,0)</f>
        <v>Valdichiana Aretina</v>
      </c>
      <c r="G10717" t="s">
        <v>63131</v>
      </c>
      <c r="H10717" t="s">
        <v>15</v>
      </c>
      <c r="I10717" t="s">
        <v>38879</v>
      </c>
      <c r="J10717">
        <v>52040</v>
      </c>
      <c r="K10717" t="s">
        <v>38865</v>
      </c>
      <c r="L10717" t="str">
        <f>VLOOKUP(K10717,'[1]movimento-per-comune-ambito-201'!$B$2:$D$547,3,FALSE)</f>
        <v>Valdichiana Aretina</v>
      </c>
      <c r="M10717" t="s">
        <v>36240</v>
      </c>
      <c r="N10717">
        <v>0</v>
      </c>
      <c r="O10717" t="s">
        <v>38880</v>
      </c>
      <c r="P10717" t="s">
        <v>38881</v>
      </c>
      <c r="Q10717" t="s">
        <v>38882</v>
      </c>
    </row>
    <row r="10718" spans="1:17" x14ac:dyDescent="0.25">
      <c r="A10718">
        <v>6529</v>
      </c>
      <c r="B10718" t="s">
        <v>38883</v>
      </c>
      <c r="C10718" s="1">
        <v>433675876</v>
      </c>
      <c r="D10718" s="1">
        <v>117172793</v>
      </c>
      <c r="E10718">
        <v>51016</v>
      </c>
      <c r="F10718" t="str">
        <f>VLOOKUP(E10718,'[1]movimento-per-comune-ambito-201'!$C$2:$D$547,2,0)</f>
        <v>Valdichiana Aretina</v>
      </c>
      <c r="G10718" t="s">
        <v>63028</v>
      </c>
      <c r="H10718" t="s">
        <v>15</v>
      </c>
      <c r="I10718" t="s">
        <v>38884</v>
      </c>
      <c r="J10718">
        <v>52041</v>
      </c>
      <c r="K10718" t="s">
        <v>38865</v>
      </c>
      <c r="L10718" t="str">
        <f>VLOOKUP(K10718,'[1]movimento-per-comune-ambito-201'!$B$2:$D$547,3,FALSE)</f>
        <v>Valdichiana Aretina</v>
      </c>
      <c r="M10718" t="s">
        <v>36240</v>
      </c>
      <c r="N10718">
        <v>1</v>
      </c>
      <c r="O10718" t="s">
        <v>38885</v>
      </c>
      <c r="P10718" t="s">
        <v>38886</v>
      </c>
      <c r="Q10718" t="s">
        <v>38887</v>
      </c>
    </row>
    <row r="10719" spans="1:17" x14ac:dyDescent="0.25">
      <c r="A10719">
        <v>6530</v>
      </c>
      <c r="B10719" t="s">
        <v>16361</v>
      </c>
      <c r="C10719" s="1">
        <v>4.33845827E+16</v>
      </c>
      <c r="D10719" s="1">
        <v>1.17314545999999E+16</v>
      </c>
      <c r="E10719">
        <v>51016</v>
      </c>
      <c r="F10719" t="str">
        <f>VLOOKUP(E10719,'[1]movimento-per-comune-ambito-201'!$C$2:$D$547,2,0)</f>
        <v>Valdichiana Aretina</v>
      </c>
      <c r="G10719" t="s">
        <v>63014</v>
      </c>
      <c r="H10719" t="s">
        <v>15</v>
      </c>
      <c r="I10719" t="s">
        <v>38888</v>
      </c>
      <c r="J10719">
        <v>52040</v>
      </c>
      <c r="K10719" t="s">
        <v>38865</v>
      </c>
      <c r="L10719" t="str">
        <f>VLOOKUP(K10719,'[1]movimento-per-comune-ambito-201'!$B$2:$D$547,3,FALSE)</f>
        <v>Valdichiana Aretina</v>
      </c>
      <c r="M10719" t="s">
        <v>36240</v>
      </c>
      <c r="N10719">
        <v>0</v>
      </c>
      <c r="O10719" t="s">
        <v>38889</v>
      </c>
      <c r="P10719" t="s">
        <v>38890</v>
      </c>
      <c r="Q10719" t="s">
        <v>38891</v>
      </c>
    </row>
    <row r="10720" spans="1:17" x14ac:dyDescent="0.25">
      <c r="A10720">
        <v>6535</v>
      </c>
      <c r="B10720" t="s">
        <v>38892</v>
      </c>
      <c r="C10720" s="1">
        <v>4.3356743E+16</v>
      </c>
      <c r="D10720" s="1">
        <v>117207059</v>
      </c>
      <c r="E10720">
        <v>51016</v>
      </c>
      <c r="F10720" t="str">
        <f>VLOOKUP(E10720,'[1]movimento-per-comune-ambito-201'!$C$2:$D$547,2,0)</f>
        <v>Valdichiana Aretina</v>
      </c>
      <c r="G10720" t="s">
        <v>63029</v>
      </c>
      <c r="H10720" t="s">
        <v>15</v>
      </c>
      <c r="I10720" t="s">
        <v>38893</v>
      </c>
      <c r="J10720">
        <v>52040</v>
      </c>
      <c r="K10720" t="s">
        <v>38865</v>
      </c>
      <c r="L10720" t="str">
        <f>VLOOKUP(K10720,'[1]movimento-per-comune-ambito-201'!$B$2:$D$547,3,FALSE)</f>
        <v>Valdichiana Aretina</v>
      </c>
      <c r="M10720" t="s">
        <v>36240</v>
      </c>
      <c r="N10720">
        <v>0</v>
      </c>
      <c r="O10720" t="s">
        <v>38894</v>
      </c>
      <c r="Q10720" t="s">
        <v>38895</v>
      </c>
    </row>
    <row r="10721" spans="1:17" x14ac:dyDescent="0.25">
      <c r="A10721">
        <v>6538</v>
      </c>
      <c r="B10721" t="s">
        <v>38896</v>
      </c>
      <c r="C10721" s="1">
        <v>4.33867759E+16</v>
      </c>
      <c r="D10721" s="1">
        <v>117094372</v>
      </c>
      <c r="E10721">
        <v>51016</v>
      </c>
      <c r="F10721" t="str">
        <f>VLOOKUP(E10721,'[1]movimento-per-comune-ambito-201'!$C$2:$D$547,2,0)</f>
        <v>Valdichiana Aretina</v>
      </c>
      <c r="G10721" t="s">
        <v>63149</v>
      </c>
      <c r="H10721" t="s">
        <v>15</v>
      </c>
      <c r="I10721" t="s">
        <v>38897</v>
      </c>
      <c r="J10721">
        <v>52040</v>
      </c>
      <c r="K10721" t="s">
        <v>38865</v>
      </c>
      <c r="L10721" t="str">
        <f>VLOOKUP(K10721,'[1]movimento-per-comune-ambito-201'!$B$2:$D$547,3,FALSE)</f>
        <v>Valdichiana Aretina</v>
      </c>
      <c r="M10721" t="s">
        <v>36240</v>
      </c>
      <c r="N10721">
        <v>0</v>
      </c>
      <c r="O10721" t="s">
        <v>38898</v>
      </c>
      <c r="P10721" t="s">
        <v>38899</v>
      </c>
      <c r="Q10721" t="s">
        <v>38900</v>
      </c>
    </row>
    <row r="10722" spans="1:17" x14ac:dyDescent="0.25">
      <c r="A10722">
        <v>6540</v>
      </c>
      <c r="B10722" t="s">
        <v>38901</v>
      </c>
      <c r="C10722" s="1">
        <v>4.34181237E+16</v>
      </c>
      <c r="D10722" s="1">
        <v>117243339</v>
      </c>
      <c r="E10722">
        <v>51016</v>
      </c>
      <c r="F10722" t="str">
        <f>VLOOKUP(E10722,'[1]movimento-per-comune-ambito-201'!$C$2:$D$547,2,0)</f>
        <v>Valdichiana Aretina</v>
      </c>
      <c r="G10722" t="s">
        <v>63132</v>
      </c>
      <c r="H10722" t="s">
        <v>15</v>
      </c>
      <c r="I10722" t="s">
        <v>38902</v>
      </c>
      <c r="J10722">
        <v>52040</v>
      </c>
      <c r="K10722" t="s">
        <v>38865</v>
      </c>
      <c r="L10722" t="str">
        <f>VLOOKUP(K10722,'[1]movimento-per-comune-ambito-201'!$B$2:$D$547,3,FALSE)</f>
        <v>Valdichiana Aretina</v>
      </c>
      <c r="M10722" t="s">
        <v>36240</v>
      </c>
      <c r="N10722">
        <v>0</v>
      </c>
      <c r="O10722" t="s">
        <v>38903</v>
      </c>
      <c r="P10722" t="s">
        <v>38904</v>
      </c>
      <c r="Q10722" t="s">
        <v>38905</v>
      </c>
    </row>
    <row r="10723" spans="1:17" x14ac:dyDescent="0.25">
      <c r="A10723">
        <v>6542</v>
      </c>
      <c r="B10723" t="s">
        <v>38906</v>
      </c>
      <c r="C10723" s="1">
        <v>4.33969394E+16</v>
      </c>
      <c r="D10723" s="1">
        <v>117296049</v>
      </c>
      <c r="E10723">
        <v>51016</v>
      </c>
      <c r="F10723" t="str">
        <f>VLOOKUP(E10723,'[1]movimento-per-comune-ambito-201'!$C$2:$D$547,2,0)</f>
        <v>Valdichiana Aretina</v>
      </c>
      <c r="G10723" t="s">
        <v>63133</v>
      </c>
      <c r="H10723" t="s">
        <v>15</v>
      </c>
      <c r="I10723" t="s">
        <v>38907</v>
      </c>
      <c r="J10723">
        <v>52041</v>
      </c>
      <c r="K10723" t="s">
        <v>38865</v>
      </c>
      <c r="L10723" t="str">
        <f>VLOOKUP(K10723,'[1]movimento-per-comune-ambito-201'!$B$2:$D$547,3,FALSE)</f>
        <v>Valdichiana Aretina</v>
      </c>
      <c r="M10723" t="s">
        <v>36240</v>
      </c>
      <c r="N10723">
        <v>0</v>
      </c>
      <c r="O10723" t="s">
        <v>38908</v>
      </c>
      <c r="P10723" t="s">
        <v>38909</v>
      </c>
      <c r="Q10723" t="s">
        <v>38910</v>
      </c>
    </row>
    <row r="10724" spans="1:17" x14ac:dyDescent="0.25">
      <c r="A10724">
        <v>6545</v>
      </c>
      <c r="B10724" t="s">
        <v>38911</v>
      </c>
      <c r="C10724" s="1">
        <v>4.3428038E+16</v>
      </c>
      <c r="D10724" s="1">
        <v>1.17310569999999E+16</v>
      </c>
      <c r="E10724">
        <v>51016</v>
      </c>
      <c r="F10724" t="str">
        <f>VLOOKUP(E10724,'[1]movimento-per-comune-ambito-201'!$C$2:$D$547,2,0)</f>
        <v>Valdichiana Aretina</v>
      </c>
      <c r="G10724" t="s">
        <v>63016</v>
      </c>
      <c r="H10724" t="s">
        <v>15</v>
      </c>
      <c r="I10724" t="s">
        <v>38912</v>
      </c>
      <c r="J10724">
        <v>52040</v>
      </c>
      <c r="K10724" t="s">
        <v>38865</v>
      </c>
      <c r="L10724" t="str">
        <f>VLOOKUP(K10724,'[1]movimento-per-comune-ambito-201'!$B$2:$D$547,3,FALSE)</f>
        <v>Valdichiana Aretina</v>
      </c>
      <c r="M10724" t="s">
        <v>36240</v>
      </c>
      <c r="N10724">
        <v>0</v>
      </c>
      <c r="O10724" t="s">
        <v>38913</v>
      </c>
      <c r="P10724" t="s">
        <v>38914</v>
      </c>
      <c r="Q10724" t="s">
        <v>38915</v>
      </c>
    </row>
    <row r="10725" spans="1:17" x14ac:dyDescent="0.25">
      <c r="A10725">
        <v>6552</v>
      </c>
      <c r="B10725" t="s">
        <v>38916</v>
      </c>
      <c r="C10725" s="1">
        <v>4.3368924399999904E+16</v>
      </c>
      <c r="D10725" s="1">
        <v>117143903</v>
      </c>
      <c r="E10725">
        <v>51016</v>
      </c>
      <c r="F10725" t="str">
        <f>VLOOKUP(E10725,'[1]movimento-per-comune-ambito-201'!$C$2:$D$547,2,0)</f>
        <v>Valdichiana Aretina</v>
      </c>
      <c r="G10725" t="s">
        <v>63017</v>
      </c>
      <c r="H10725" t="s">
        <v>15</v>
      </c>
      <c r="I10725" t="s">
        <v>38917</v>
      </c>
      <c r="J10725">
        <v>52040</v>
      </c>
      <c r="K10725" t="s">
        <v>38865</v>
      </c>
      <c r="L10725" t="str">
        <f>VLOOKUP(K10725,'[1]movimento-per-comune-ambito-201'!$B$2:$D$547,3,FALSE)</f>
        <v>Valdichiana Aretina</v>
      </c>
      <c r="M10725" t="s">
        <v>36240</v>
      </c>
      <c r="N10725">
        <v>5</v>
      </c>
      <c r="O10725" t="s">
        <v>38918</v>
      </c>
      <c r="P10725" t="s">
        <v>38919</v>
      </c>
      <c r="Q10725" t="s">
        <v>38920</v>
      </c>
    </row>
    <row r="10726" spans="1:17" x14ac:dyDescent="0.25">
      <c r="A10726">
        <v>18575</v>
      </c>
      <c r="B10726" t="s">
        <v>9890</v>
      </c>
      <c r="C10726" s="1">
        <v>4.33969394E+16</v>
      </c>
      <c r="D10726" s="1">
        <v>117296049</v>
      </c>
      <c r="E10726">
        <v>51016</v>
      </c>
      <c r="F10726" t="str">
        <f>VLOOKUP(E10726,'[1]movimento-per-comune-ambito-201'!$C$2:$D$547,2,0)</f>
        <v>Valdichiana Aretina</v>
      </c>
      <c r="G10726" t="s">
        <v>63468</v>
      </c>
      <c r="H10726" t="s">
        <v>15</v>
      </c>
      <c r="I10726" t="s">
        <v>38921</v>
      </c>
      <c r="J10726">
        <v>52040</v>
      </c>
      <c r="K10726" t="s">
        <v>38865</v>
      </c>
      <c r="L10726" t="str">
        <f>VLOOKUP(K10726,'[1]movimento-per-comune-ambito-201'!$B$2:$D$547,3,FALSE)</f>
        <v>Valdichiana Aretina</v>
      </c>
      <c r="M10726" t="s">
        <v>36240</v>
      </c>
      <c r="N10726">
        <v>0</v>
      </c>
      <c r="Q10726" t="s">
        <v>38922</v>
      </c>
    </row>
    <row r="10727" spans="1:17" x14ac:dyDescent="0.25">
      <c r="A10727">
        <v>19025</v>
      </c>
      <c r="B10727" t="s">
        <v>38923</v>
      </c>
      <c r="C10727" s="1">
        <v>4.33969394E+16</v>
      </c>
      <c r="D10727" s="1">
        <v>117296049</v>
      </c>
      <c r="E10727">
        <v>51016</v>
      </c>
      <c r="F10727" t="str">
        <f>VLOOKUP(E10727,'[1]movimento-per-comune-ambito-201'!$C$2:$D$547,2,0)</f>
        <v>Valdichiana Aretina</v>
      </c>
      <c r="G10727" t="s">
        <v>63469</v>
      </c>
      <c r="H10727" t="s">
        <v>15</v>
      </c>
      <c r="I10727" t="s">
        <v>38924</v>
      </c>
      <c r="J10727">
        <v>52040</v>
      </c>
      <c r="K10727" t="s">
        <v>38865</v>
      </c>
      <c r="L10727" t="str">
        <f>VLOOKUP(K10727,'[1]movimento-per-comune-ambito-201'!$B$2:$D$547,3,FALSE)</f>
        <v>Valdichiana Aretina</v>
      </c>
      <c r="M10727" t="s">
        <v>36240</v>
      </c>
      <c r="N10727">
        <v>4</v>
      </c>
      <c r="O10727" t="s">
        <v>38925</v>
      </c>
      <c r="P10727" t="s">
        <v>38926</v>
      </c>
    </row>
    <row r="10728" spans="1:17" x14ac:dyDescent="0.25">
      <c r="A10728">
        <v>19911</v>
      </c>
      <c r="B10728" t="s">
        <v>38927</v>
      </c>
      <c r="C10728" s="1">
        <v>4.33969394E+16</v>
      </c>
      <c r="D10728" s="1">
        <v>117296049</v>
      </c>
      <c r="E10728">
        <v>51016</v>
      </c>
      <c r="F10728" t="str">
        <f>VLOOKUP(E10728,'[1]movimento-per-comune-ambito-201'!$C$2:$D$547,2,0)</f>
        <v>Valdichiana Aretina</v>
      </c>
      <c r="G10728" t="s">
        <v>63341</v>
      </c>
      <c r="H10728" t="s">
        <v>15</v>
      </c>
      <c r="I10728" t="s">
        <v>38928</v>
      </c>
      <c r="J10728">
        <v>52040</v>
      </c>
      <c r="K10728" t="s">
        <v>38865</v>
      </c>
      <c r="L10728" t="str">
        <f>VLOOKUP(K10728,'[1]movimento-per-comune-ambito-201'!$B$2:$D$547,3,FALSE)</f>
        <v>Valdichiana Aretina</v>
      </c>
      <c r="M10728" t="s">
        <v>36240</v>
      </c>
      <c r="N10728">
        <v>3</v>
      </c>
      <c r="O10728" t="s">
        <v>38929</v>
      </c>
      <c r="Q10728">
        <v>3355749510</v>
      </c>
    </row>
    <row r="10729" spans="1:17" x14ac:dyDescent="0.25">
      <c r="A10729">
        <v>20707</v>
      </c>
      <c r="B10729" t="s">
        <v>38930</v>
      </c>
      <c r="C10729" s="1">
        <v>4.3407127E+16</v>
      </c>
      <c r="D10729" s="1">
        <v>117386342</v>
      </c>
      <c r="E10729">
        <v>51016</v>
      </c>
      <c r="F10729" t="str">
        <f>VLOOKUP(E10729,'[1]movimento-per-comune-ambito-201'!$C$2:$D$547,2,0)</f>
        <v>Valdichiana Aretina</v>
      </c>
      <c r="G10729" t="s">
        <v>63342</v>
      </c>
      <c r="H10729" t="s">
        <v>15</v>
      </c>
      <c r="I10729" t="s">
        <v>38931</v>
      </c>
      <c r="J10729">
        <v>52040</v>
      </c>
      <c r="K10729" t="s">
        <v>38865</v>
      </c>
      <c r="L10729" t="str">
        <f>VLOOKUP(K10729,'[1]movimento-per-comune-ambito-201'!$B$2:$D$547,3,FALSE)</f>
        <v>Valdichiana Aretina</v>
      </c>
      <c r="M10729" t="s">
        <v>36240</v>
      </c>
      <c r="N10729">
        <v>4</v>
      </c>
      <c r="O10729" t="s">
        <v>38932</v>
      </c>
      <c r="P10729" t="s">
        <v>38933</v>
      </c>
      <c r="Q10729" t="s">
        <v>38934</v>
      </c>
    </row>
    <row r="10730" spans="1:17" x14ac:dyDescent="0.25">
      <c r="A10730">
        <v>24870</v>
      </c>
      <c r="B10730" t="s">
        <v>38935</v>
      </c>
      <c r="C10730" s="1">
        <v>434879617</v>
      </c>
      <c r="D10730" s="1">
        <v>117567401</v>
      </c>
      <c r="E10730">
        <v>51016</v>
      </c>
      <c r="F10730" t="str">
        <f>VLOOKUP(E10730,'[1]movimento-per-comune-ambito-201'!$C$2:$D$547,2,0)</f>
        <v>Valdichiana Aretina</v>
      </c>
      <c r="G10730" t="s">
        <v>63343</v>
      </c>
      <c r="H10730" t="s">
        <v>15</v>
      </c>
      <c r="I10730" t="s">
        <v>38936</v>
      </c>
      <c r="J10730">
        <v>52040</v>
      </c>
      <c r="K10730" t="s">
        <v>38865</v>
      </c>
      <c r="L10730" t="str">
        <f>VLOOKUP(K10730,'[1]movimento-per-comune-ambito-201'!$B$2:$D$547,3,FALSE)</f>
        <v>Valdichiana Aretina</v>
      </c>
      <c r="M10730" t="s">
        <v>36240</v>
      </c>
      <c r="N10730">
        <v>3</v>
      </c>
      <c r="O10730" t="s">
        <v>38937</v>
      </c>
      <c r="P10730" t="s">
        <v>38938</v>
      </c>
      <c r="Q10730">
        <v>3396341804</v>
      </c>
    </row>
    <row r="10731" spans="1:17" x14ac:dyDescent="0.25">
      <c r="A10731">
        <v>25783</v>
      </c>
      <c r="B10731" t="s">
        <v>38939</v>
      </c>
      <c r="C10731" s="1">
        <v>4.34333529E+16</v>
      </c>
      <c r="D10731" s="1">
        <v>11770106</v>
      </c>
      <c r="E10731">
        <v>51016</v>
      </c>
      <c r="F10731" t="str">
        <f>VLOOKUP(E10731,'[1]movimento-per-comune-ambito-201'!$C$2:$D$547,2,0)</f>
        <v>Valdichiana Aretina</v>
      </c>
      <c r="G10731" t="s">
        <v>63134</v>
      </c>
      <c r="H10731" t="s">
        <v>15</v>
      </c>
      <c r="I10731" t="s">
        <v>38940</v>
      </c>
      <c r="J10731">
        <v>52040</v>
      </c>
      <c r="K10731" t="s">
        <v>38865</v>
      </c>
      <c r="L10731" t="str">
        <f>VLOOKUP(K10731,'[1]movimento-per-comune-ambito-201'!$B$2:$D$547,3,FALSE)</f>
        <v>Valdichiana Aretina</v>
      </c>
      <c r="M10731" t="s">
        <v>36240</v>
      </c>
      <c r="N10731">
        <v>0</v>
      </c>
      <c r="O10731" t="s">
        <v>38941</v>
      </c>
    </row>
    <row r="10732" spans="1:17" x14ac:dyDescent="0.25">
      <c r="A10732">
        <v>6065</v>
      </c>
      <c r="B10732" t="s">
        <v>38942</v>
      </c>
      <c r="C10732" s="1">
        <v>4.34181237E+16</v>
      </c>
      <c r="D10732" s="1">
        <v>117243339</v>
      </c>
      <c r="E10732">
        <v>51016</v>
      </c>
      <c r="F10732" t="str">
        <f>VLOOKUP(E10732,'[1]movimento-per-comune-ambito-201'!$C$2:$D$547,2,0)</f>
        <v>Valdichiana Aretina</v>
      </c>
      <c r="G10732" t="s">
        <v>63039</v>
      </c>
      <c r="H10732" t="s">
        <v>37</v>
      </c>
      <c r="I10732" t="s">
        <v>38943</v>
      </c>
      <c r="J10732">
        <v>52040</v>
      </c>
      <c r="K10732" t="s">
        <v>38865</v>
      </c>
      <c r="L10732" t="str">
        <f>VLOOKUP(K10732,'[1]movimento-per-comune-ambito-201'!$B$2:$D$547,3,FALSE)</f>
        <v>Valdichiana Aretina</v>
      </c>
      <c r="M10732" t="s">
        <v>36240</v>
      </c>
      <c r="N10732">
        <v>0</v>
      </c>
      <c r="O10732" t="s">
        <v>38944</v>
      </c>
      <c r="P10732" t="s">
        <v>38945</v>
      </c>
      <c r="Q10732" t="s">
        <v>38946</v>
      </c>
    </row>
    <row r="10733" spans="1:17" x14ac:dyDescent="0.25">
      <c r="A10733">
        <v>6066</v>
      </c>
      <c r="B10733" t="s">
        <v>38947</v>
      </c>
      <c r="C10733" s="1">
        <v>4.33969394E+16</v>
      </c>
      <c r="D10733" s="1">
        <v>117296049</v>
      </c>
      <c r="E10733">
        <v>51016</v>
      </c>
      <c r="F10733" t="str">
        <f>VLOOKUP(E10733,'[1]movimento-per-comune-ambito-201'!$C$2:$D$547,2,0)</f>
        <v>Valdichiana Aretina</v>
      </c>
      <c r="G10733" t="s">
        <v>63356</v>
      </c>
      <c r="H10733" t="s">
        <v>37</v>
      </c>
      <c r="I10733" t="s">
        <v>38948</v>
      </c>
      <c r="J10733">
        <v>52041</v>
      </c>
      <c r="K10733" t="s">
        <v>38865</v>
      </c>
      <c r="L10733" t="str">
        <f>VLOOKUP(K10733,'[1]movimento-per-comune-ambito-201'!$B$2:$D$547,3,FALSE)</f>
        <v>Valdichiana Aretina</v>
      </c>
      <c r="M10733" t="s">
        <v>36240</v>
      </c>
      <c r="N10733">
        <v>0</v>
      </c>
      <c r="O10733" t="s">
        <v>38949</v>
      </c>
      <c r="P10733" t="s">
        <v>38950</v>
      </c>
      <c r="Q10733" t="s">
        <v>38951</v>
      </c>
    </row>
    <row r="10734" spans="1:17" x14ac:dyDescent="0.25">
      <c r="A10734">
        <v>20289</v>
      </c>
      <c r="B10734" t="s">
        <v>38952</v>
      </c>
      <c r="C10734" s="1">
        <v>4.34148361E+16</v>
      </c>
      <c r="D10734" s="1">
        <v>1.16957410999999E+16</v>
      </c>
      <c r="E10734">
        <v>51016</v>
      </c>
      <c r="F10734" t="str">
        <f>VLOOKUP(E10734,'[1]movimento-per-comune-ambito-201'!$C$2:$D$547,2,0)</f>
        <v>Valdichiana Aretina</v>
      </c>
      <c r="G10734" t="s">
        <v>63042</v>
      </c>
      <c r="H10734" t="s">
        <v>37</v>
      </c>
      <c r="I10734" t="s">
        <v>38953</v>
      </c>
      <c r="J10734">
        <v>52040</v>
      </c>
      <c r="K10734" t="s">
        <v>38865</v>
      </c>
      <c r="L10734" t="str">
        <f>VLOOKUP(K10734,'[1]movimento-per-comune-ambito-201'!$B$2:$D$547,3,FALSE)</f>
        <v>Valdichiana Aretina</v>
      </c>
      <c r="M10734" t="s">
        <v>36240</v>
      </c>
      <c r="N10734">
        <v>0</v>
      </c>
      <c r="O10734" t="s">
        <v>38954</v>
      </c>
      <c r="Q10734" t="s">
        <v>38955</v>
      </c>
    </row>
    <row r="10735" spans="1:17" x14ac:dyDescent="0.25">
      <c r="A10735">
        <v>21411</v>
      </c>
      <c r="B10735" t="s">
        <v>38956</v>
      </c>
      <c r="C10735" s="1">
        <v>4.3365844699999904E+16</v>
      </c>
      <c r="D10735" s="1">
        <v>1.17135897999999E+16</v>
      </c>
      <c r="E10735">
        <v>51016</v>
      </c>
      <c r="F10735" t="str">
        <f>VLOOKUP(E10735,'[1]movimento-per-comune-ambito-201'!$C$2:$D$547,2,0)</f>
        <v>Valdichiana Aretina</v>
      </c>
      <c r="G10735" t="s">
        <v>63044</v>
      </c>
      <c r="H10735" t="s">
        <v>37</v>
      </c>
      <c r="I10735" t="s">
        <v>38957</v>
      </c>
      <c r="J10735">
        <v>52040</v>
      </c>
      <c r="K10735" t="s">
        <v>38865</v>
      </c>
      <c r="L10735" t="str">
        <f>VLOOKUP(K10735,'[1]movimento-per-comune-ambito-201'!$B$2:$D$547,3,FALSE)</f>
        <v>Valdichiana Aretina</v>
      </c>
      <c r="M10735" t="s">
        <v>36240</v>
      </c>
      <c r="N10735">
        <v>0</v>
      </c>
      <c r="O10735" t="s">
        <v>38958</v>
      </c>
      <c r="Q10735" t="s">
        <v>38959</v>
      </c>
    </row>
    <row r="10736" spans="1:17" x14ac:dyDescent="0.25">
      <c r="A10736">
        <v>22022</v>
      </c>
      <c r="B10736" t="s">
        <v>38960</v>
      </c>
      <c r="C10736" s="1">
        <v>4.33969394E+16</v>
      </c>
      <c r="D10736" s="1">
        <v>117296049</v>
      </c>
      <c r="E10736">
        <v>51016</v>
      </c>
      <c r="F10736" t="str">
        <f>VLOOKUP(E10736,'[1]movimento-per-comune-ambito-201'!$C$2:$D$547,2,0)</f>
        <v>Valdichiana Aretina</v>
      </c>
      <c r="G10736" t="s">
        <v>63045</v>
      </c>
      <c r="H10736" t="s">
        <v>37</v>
      </c>
      <c r="I10736" t="s">
        <v>38961</v>
      </c>
      <c r="J10736">
        <v>52040</v>
      </c>
      <c r="K10736" t="s">
        <v>38865</v>
      </c>
      <c r="L10736" t="str">
        <f>VLOOKUP(K10736,'[1]movimento-per-comune-ambito-201'!$B$2:$D$547,3,FALSE)</f>
        <v>Valdichiana Aretina</v>
      </c>
      <c r="M10736" t="s">
        <v>36240</v>
      </c>
      <c r="N10736">
        <v>0</v>
      </c>
      <c r="O10736" t="s">
        <v>38962</v>
      </c>
      <c r="P10736" t="s">
        <v>38963</v>
      </c>
      <c r="Q10736">
        <v>3315498967</v>
      </c>
    </row>
    <row r="10737" spans="1:17" x14ac:dyDescent="0.25">
      <c r="A10737">
        <v>24916</v>
      </c>
      <c r="B10737" t="s">
        <v>38964</v>
      </c>
      <c r="C10737" s="1">
        <v>43382199</v>
      </c>
      <c r="D10737" s="1">
        <v>1.17437109999999E+16</v>
      </c>
      <c r="E10737">
        <v>51016</v>
      </c>
      <c r="F10737" t="str">
        <f>VLOOKUP(E10737,'[1]movimento-per-comune-ambito-201'!$C$2:$D$547,2,0)</f>
        <v>Valdichiana Aretina</v>
      </c>
      <c r="G10737" t="s">
        <v>63046</v>
      </c>
      <c r="H10737" t="s">
        <v>37</v>
      </c>
      <c r="I10737" t="s">
        <v>38965</v>
      </c>
      <c r="J10737">
        <v>52040</v>
      </c>
      <c r="K10737" t="s">
        <v>38865</v>
      </c>
      <c r="L10737" t="str">
        <f>VLOOKUP(K10737,'[1]movimento-per-comune-ambito-201'!$B$2:$D$547,3,FALSE)</f>
        <v>Valdichiana Aretina</v>
      </c>
      <c r="M10737" t="s">
        <v>36240</v>
      </c>
      <c r="N10737">
        <v>0</v>
      </c>
      <c r="O10737" t="s">
        <v>38966</v>
      </c>
      <c r="Q10737" t="s">
        <v>38967</v>
      </c>
    </row>
    <row r="10738" spans="1:17" x14ac:dyDescent="0.25">
      <c r="A10738">
        <v>5894</v>
      </c>
      <c r="B10738" t="s">
        <v>710</v>
      </c>
      <c r="C10738" s="1">
        <v>4.3404265299999904E+16</v>
      </c>
      <c r="D10738" s="1">
        <v>117686495</v>
      </c>
      <c r="E10738">
        <v>51016</v>
      </c>
      <c r="F10738" t="str">
        <f>VLOOKUP(E10738,'[1]movimento-per-comune-ambito-201'!$C$2:$D$547,2,0)</f>
        <v>Valdichiana Aretina</v>
      </c>
      <c r="G10738" t="s">
        <v>63130</v>
      </c>
      <c r="H10738" t="s">
        <v>41</v>
      </c>
      <c r="I10738" t="s">
        <v>38968</v>
      </c>
      <c r="J10738">
        <v>52041</v>
      </c>
      <c r="K10738" t="s">
        <v>38865</v>
      </c>
      <c r="L10738" t="str">
        <f>VLOOKUP(K10738,'[1]movimento-per-comune-ambito-201'!$B$2:$D$547,3,FALSE)</f>
        <v>Valdichiana Aretina</v>
      </c>
      <c r="M10738" t="s">
        <v>36240</v>
      </c>
      <c r="N10738">
        <v>3</v>
      </c>
      <c r="O10738" t="s">
        <v>38969</v>
      </c>
      <c r="P10738" t="s">
        <v>38970</v>
      </c>
      <c r="Q10738" t="s">
        <v>38971</v>
      </c>
    </row>
    <row r="10739" spans="1:17" x14ac:dyDescent="0.25">
      <c r="A10739">
        <v>18801</v>
      </c>
      <c r="B10739" t="s">
        <v>38972</v>
      </c>
      <c r="C10739" s="1">
        <v>4.33969394E+16</v>
      </c>
      <c r="D10739" s="1">
        <v>117296049</v>
      </c>
      <c r="E10739">
        <v>51016</v>
      </c>
      <c r="F10739" t="str">
        <f>VLOOKUP(E10739,'[1]movimento-per-comune-ambito-201'!$C$2:$D$547,2,0)</f>
        <v>Valdichiana Aretina</v>
      </c>
      <c r="G10739" t="s">
        <v>63329</v>
      </c>
      <c r="H10739" t="s">
        <v>41</v>
      </c>
      <c r="I10739" t="s">
        <v>38973</v>
      </c>
      <c r="J10739">
        <v>52040</v>
      </c>
      <c r="K10739" t="s">
        <v>38865</v>
      </c>
      <c r="L10739" t="str">
        <f>VLOOKUP(K10739,'[1]movimento-per-comune-ambito-201'!$B$2:$D$547,3,FALSE)</f>
        <v>Valdichiana Aretina</v>
      </c>
      <c r="M10739" t="s">
        <v>36240</v>
      </c>
      <c r="N10739">
        <v>4</v>
      </c>
      <c r="O10739" t="s">
        <v>38974</v>
      </c>
      <c r="P10739" t="s">
        <v>38975</v>
      </c>
      <c r="Q10739" t="s">
        <v>38976</v>
      </c>
    </row>
    <row r="10740" spans="1:17" x14ac:dyDescent="0.25">
      <c r="A10740">
        <v>6212</v>
      </c>
      <c r="B10740" t="s">
        <v>38977</v>
      </c>
      <c r="C10740" s="1">
        <v>4.33661078E+16</v>
      </c>
      <c r="D10740" s="1">
        <v>1.17099180999999E+16</v>
      </c>
      <c r="E10740">
        <v>51016</v>
      </c>
      <c r="F10740" t="str">
        <f>VLOOKUP(E10740,'[1]movimento-per-comune-ambito-201'!$C$2:$D$547,2,0)</f>
        <v>Valdichiana Aretina</v>
      </c>
      <c r="G10740" t="s">
        <v>63032</v>
      </c>
      <c r="H10740" t="s">
        <v>52</v>
      </c>
      <c r="I10740" t="s">
        <v>38978</v>
      </c>
      <c r="J10740">
        <v>52040</v>
      </c>
      <c r="K10740" t="s">
        <v>38865</v>
      </c>
      <c r="L10740" t="str">
        <f>VLOOKUP(K10740,'[1]movimento-per-comune-ambito-201'!$B$2:$D$547,3,FALSE)</f>
        <v>Valdichiana Aretina</v>
      </c>
      <c r="M10740" t="s">
        <v>36240</v>
      </c>
      <c r="N10740">
        <v>0</v>
      </c>
      <c r="Q10740" t="s">
        <v>38979</v>
      </c>
    </row>
    <row r="10741" spans="1:17" x14ac:dyDescent="0.25">
      <c r="A10741">
        <v>17107</v>
      </c>
      <c r="B10741" t="s">
        <v>38980</v>
      </c>
      <c r="C10741" s="1">
        <v>434182244</v>
      </c>
      <c r="D10741" s="1">
        <v>1.17234542E+16</v>
      </c>
      <c r="E10741">
        <v>51016</v>
      </c>
      <c r="F10741" t="str">
        <f>VLOOKUP(E10741,'[1]movimento-per-comune-ambito-201'!$C$2:$D$547,2,0)</f>
        <v>Valdichiana Aretina</v>
      </c>
      <c r="G10741" t="s">
        <v>63063</v>
      </c>
      <c r="H10741" t="s">
        <v>52</v>
      </c>
      <c r="I10741" t="s">
        <v>38981</v>
      </c>
      <c r="J10741">
        <v>52040</v>
      </c>
      <c r="K10741" t="s">
        <v>38865</v>
      </c>
      <c r="L10741" t="str">
        <f>VLOOKUP(K10741,'[1]movimento-per-comune-ambito-201'!$B$2:$D$547,3,FALSE)</f>
        <v>Valdichiana Aretina</v>
      </c>
      <c r="M10741" t="s">
        <v>36240</v>
      </c>
      <c r="N10741">
        <v>0</v>
      </c>
      <c r="O10741" t="s">
        <v>38982</v>
      </c>
      <c r="P10741" t="s">
        <v>38983</v>
      </c>
      <c r="Q10741">
        <v>3397951674</v>
      </c>
    </row>
    <row r="10742" spans="1:17" x14ac:dyDescent="0.25">
      <c r="A10742">
        <v>24198</v>
      </c>
      <c r="B10742" t="s">
        <v>38984</v>
      </c>
      <c r="C10742" s="1">
        <v>4.33969394E+16</v>
      </c>
      <c r="D10742" s="1">
        <v>117296049</v>
      </c>
      <c r="E10742">
        <v>51016</v>
      </c>
      <c r="F10742" t="str">
        <f>VLOOKUP(E10742,'[1]movimento-per-comune-ambito-201'!$C$2:$D$547,2,0)</f>
        <v>Valdichiana Aretina</v>
      </c>
      <c r="G10742" t="s">
        <v>63064</v>
      </c>
      <c r="H10742" t="s">
        <v>52</v>
      </c>
      <c r="I10742" t="s">
        <v>38985</v>
      </c>
      <c r="J10742">
        <v>52040</v>
      </c>
      <c r="K10742" t="s">
        <v>38865</v>
      </c>
      <c r="L10742" t="str">
        <f>VLOOKUP(K10742,'[1]movimento-per-comune-ambito-201'!$B$2:$D$547,3,FALSE)</f>
        <v>Valdichiana Aretina</v>
      </c>
      <c r="M10742" t="s">
        <v>36240</v>
      </c>
      <c r="N10742">
        <v>0</v>
      </c>
      <c r="O10742" t="s">
        <v>38986</v>
      </c>
      <c r="P10742" t="s">
        <v>38987</v>
      </c>
      <c r="Q10742">
        <v>3334128260</v>
      </c>
    </row>
    <row r="10743" spans="1:17" x14ac:dyDescent="0.25">
      <c r="A10743">
        <v>24679</v>
      </c>
      <c r="B10743" t="s">
        <v>38988</v>
      </c>
      <c r="C10743" s="1">
        <v>4.3406090499999904E+16</v>
      </c>
      <c r="D10743" s="1">
        <v>117940948</v>
      </c>
      <c r="E10743">
        <v>51016</v>
      </c>
      <c r="F10743" t="str">
        <f>VLOOKUP(E10743,'[1]movimento-per-comune-ambito-201'!$C$2:$D$547,2,0)</f>
        <v>Valdichiana Aretina</v>
      </c>
      <c r="G10743" t="s">
        <v>63022</v>
      </c>
      <c r="H10743" t="s">
        <v>52</v>
      </c>
      <c r="I10743" t="s">
        <v>38989</v>
      </c>
      <c r="J10743">
        <v>52040</v>
      </c>
      <c r="K10743" t="s">
        <v>38865</v>
      </c>
      <c r="L10743" t="str">
        <f>VLOOKUP(K10743,'[1]movimento-per-comune-ambito-201'!$B$2:$D$547,3,FALSE)</f>
        <v>Valdichiana Aretina</v>
      </c>
      <c r="M10743" t="s">
        <v>36240</v>
      </c>
      <c r="N10743">
        <v>0</v>
      </c>
      <c r="O10743" t="s">
        <v>38990</v>
      </c>
      <c r="Q10743" t="s">
        <v>38991</v>
      </c>
    </row>
    <row r="10744" spans="1:17" x14ac:dyDescent="0.25">
      <c r="A10744">
        <v>25008</v>
      </c>
      <c r="B10744" t="s">
        <v>38992</v>
      </c>
      <c r="C10744" s="1">
        <v>433960382</v>
      </c>
      <c r="D10744" s="1">
        <v>1.17899128999999E+16</v>
      </c>
      <c r="E10744">
        <v>51016</v>
      </c>
      <c r="F10744" t="str">
        <f>VLOOKUP(E10744,'[1]movimento-per-comune-ambito-201'!$C$2:$D$547,2,0)</f>
        <v>Valdichiana Aretina</v>
      </c>
      <c r="G10744" t="s">
        <v>63144</v>
      </c>
      <c r="H10744" t="s">
        <v>52</v>
      </c>
      <c r="I10744" t="s">
        <v>38993</v>
      </c>
      <c r="J10744">
        <v>52040</v>
      </c>
      <c r="K10744" t="s">
        <v>38865</v>
      </c>
      <c r="L10744" t="str">
        <f>VLOOKUP(K10744,'[1]movimento-per-comune-ambito-201'!$B$2:$D$547,3,FALSE)</f>
        <v>Valdichiana Aretina</v>
      </c>
      <c r="M10744" t="s">
        <v>36240</v>
      </c>
      <c r="N10744">
        <v>0</v>
      </c>
      <c r="O10744" t="s">
        <v>38994</v>
      </c>
      <c r="Q10744" t="s">
        <v>38995</v>
      </c>
    </row>
    <row r="10745" spans="1:17" x14ac:dyDescent="0.25">
      <c r="A10745">
        <v>7357</v>
      </c>
      <c r="B10745" t="s">
        <v>38996</v>
      </c>
      <c r="C10745" s="1">
        <v>4.33672345E+16</v>
      </c>
      <c r="D10745" s="1">
        <v>1.17129873999999E+16</v>
      </c>
      <c r="E10745">
        <v>51016</v>
      </c>
      <c r="F10745" t="str">
        <f>VLOOKUP(E10745,'[1]movimento-per-comune-ambito-201'!$C$2:$D$547,2,0)</f>
        <v>Valdichiana Aretina</v>
      </c>
      <c r="G10745" t="s">
        <v>63035</v>
      </c>
      <c r="H10745" t="s">
        <v>75</v>
      </c>
      <c r="I10745" t="s">
        <v>38997</v>
      </c>
      <c r="J10745">
        <v>52041</v>
      </c>
      <c r="K10745" t="s">
        <v>38865</v>
      </c>
      <c r="L10745" t="str">
        <f>VLOOKUP(K10745,'[1]movimento-per-comune-ambito-201'!$B$2:$D$547,3,FALSE)</f>
        <v>Valdichiana Aretina</v>
      </c>
      <c r="M10745" t="s">
        <v>36240</v>
      </c>
      <c r="N10745">
        <v>0</v>
      </c>
      <c r="O10745" t="s">
        <v>38998</v>
      </c>
      <c r="P10745" t="s">
        <v>38999</v>
      </c>
      <c r="Q10745" t="s">
        <v>39000</v>
      </c>
    </row>
    <row r="10746" spans="1:17" x14ac:dyDescent="0.25">
      <c r="A10746">
        <v>7362</v>
      </c>
      <c r="B10746" t="s">
        <v>39001</v>
      </c>
      <c r="C10746" s="1">
        <v>4.34181237E+16</v>
      </c>
      <c r="D10746" s="1">
        <v>117243339</v>
      </c>
      <c r="E10746">
        <v>51016</v>
      </c>
      <c r="F10746" t="str">
        <f>VLOOKUP(E10746,'[1]movimento-per-comune-ambito-201'!$C$2:$D$547,2,0)</f>
        <v>Valdichiana Aretina</v>
      </c>
      <c r="G10746" t="s">
        <v>63036</v>
      </c>
      <c r="H10746" t="s">
        <v>75</v>
      </c>
      <c r="I10746" t="s">
        <v>39002</v>
      </c>
      <c r="J10746">
        <v>52040</v>
      </c>
      <c r="K10746" t="s">
        <v>38865</v>
      </c>
      <c r="L10746" t="str">
        <f>VLOOKUP(K10746,'[1]movimento-per-comune-ambito-201'!$B$2:$D$547,3,FALSE)</f>
        <v>Valdichiana Aretina</v>
      </c>
      <c r="M10746" t="s">
        <v>36240</v>
      </c>
      <c r="N10746">
        <v>0</v>
      </c>
      <c r="O10746" t="s">
        <v>38949</v>
      </c>
      <c r="P10746" t="s">
        <v>38950</v>
      </c>
      <c r="Q10746" t="s">
        <v>38951</v>
      </c>
    </row>
    <row r="10747" spans="1:17" x14ac:dyDescent="0.25">
      <c r="A10747">
        <v>7364</v>
      </c>
      <c r="B10747" t="s">
        <v>39003</v>
      </c>
      <c r="C10747" s="1">
        <v>433896576</v>
      </c>
      <c r="D10747" s="1">
        <v>11742868</v>
      </c>
      <c r="E10747">
        <v>51016</v>
      </c>
      <c r="F10747" t="str">
        <f>VLOOKUP(E10747,'[1]movimento-per-comune-ambito-201'!$C$2:$D$547,2,0)</f>
        <v>Valdichiana Aretina</v>
      </c>
      <c r="G10747" t="s">
        <v>63247</v>
      </c>
      <c r="H10747" t="s">
        <v>75</v>
      </c>
      <c r="I10747" t="s">
        <v>39004</v>
      </c>
      <c r="J10747">
        <v>52040</v>
      </c>
      <c r="K10747" t="s">
        <v>38865</v>
      </c>
      <c r="L10747" t="str">
        <f>VLOOKUP(K10747,'[1]movimento-per-comune-ambito-201'!$B$2:$D$547,3,FALSE)</f>
        <v>Valdichiana Aretina</v>
      </c>
      <c r="M10747" t="s">
        <v>36240</v>
      </c>
      <c r="N10747">
        <v>0</v>
      </c>
      <c r="O10747" t="s">
        <v>39005</v>
      </c>
      <c r="P10747" t="s">
        <v>39006</v>
      </c>
      <c r="Q10747">
        <v>3357163853</v>
      </c>
    </row>
    <row r="10748" spans="1:17" x14ac:dyDescent="0.25">
      <c r="A10748">
        <v>7366</v>
      </c>
      <c r="B10748" t="s">
        <v>39007</v>
      </c>
      <c r="C10748" s="1">
        <v>4.3425101099999904E+16</v>
      </c>
      <c r="D10748" s="1">
        <v>1.17333418999999E+16</v>
      </c>
      <c r="E10748">
        <v>51016</v>
      </c>
      <c r="F10748" t="str">
        <f>VLOOKUP(E10748,'[1]movimento-per-comune-ambito-201'!$C$2:$D$547,2,0)</f>
        <v>Valdichiana Aretina</v>
      </c>
      <c r="G10748" t="s">
        <v>63146</v>
      </c>
      <c r="H10748" t="s">
        <v>75</v>
      </c>
      <c r="I10748" t="s">
        <v>39008</v>
      </c>
      <c r="J10748">
        <v>52040</v>
      </c>
      <c r="K10748" t="s">
        <v>38865</v>
      </c>
      <c r="L10748" t="str">
        <f>VLOOKUP(K10748,'[1]movimento-per-comune-ambito-201'!$B$2:$D$547,3,FALSE)</f>
        <v>Valdichiana Aretina</v>
      </c>
      <c r="M10748" t="s">
        <v>36240</v>
      </c>
      <c r="N10748">
        <v>0</v>
      </c>
      <c r="O10748" t="s">
        <v>39009</v>
      </c>
      <c r="Q10748" t="s">
        <v>39010</v>
      </c>
    </row>
    <row r="10749" spans="1:17" x14ac:dyDescent="0.25">
      <c r="A10749">
        <v>18607</v>
      </c>
      <c r="B10749" t="s">
        <v>39011</v>
      </c>
      <c r="C10749" s="1">
        <v>4.34173461985692E+16</v>
      </c>
      <c r="D10749" s="1">
        <v>1172339916229240</v>
      </c>
      <c r="E10749">
        <v>51016</v>
      </c>
      <c r="F10749" t="str">
        <f>VLOOKUP(E10749,'[1]movimento-per-comune-ambito-201'!$C$2:$D$547,2,0)</f>
        <v>Valdichiana Aretina</v>
      </c>
      <c r="G10749" t="s">
        <v>63148</v>
      </c>
      <c r="H10749" t="s">
        <v>75</v>
      </c>
      <c r="I10749" t="s">
        <v>39012</v>
      </c>
      <c r="J10749">
        <v>52040</v>
      </c>
      <c r="K10749" t="s">
        <v>38865</v>
      </c>
      <c r="L10749" t="str">
        <f>VLOOKUP(K10749,'[1]movimento-per-comune-ambito-201'!$B$2:$D$547,3,FALSE)</f>
        <v>Valdichiana Aretina</v>
      </c>
      <c r="M10749" t="s">
        <v>36240</v>
      </c>
      <c r="N10749">
        <v>0</v>
      </c>
      <c r="O10749" t="s">
        <v>39013</v>
      </c>
      <c r="P10749" t="s">
        <v>39014</v>
      </c>
      <c r="Q10749" t="s">
        <v>39015</v>
      </c>
    </row>
    <row r="10750" spans="1:17" x14ac:dyDescent="0.25">
      <c r="A10750">
        <v>18828</v>
      </c>
      <c r="B10750" t="s">
        <v>38972</v>
      </c>
      <c r="C10750" s="1">
        <v>4.33969394E+16</v>
      </c>
      <c r="D10750" s="1">
        <v>117296049</v>
      </c>
      <c r="E10750">
        <v>51016</v>
      </c>
      <c r="F10750" t="str">
        <f>VLOOKUP(E10750,'[1]movimento-per-comune-ambito-201'!$C$2:$D$547,2,0)</f>
        <v>Valdichiana Aretina</v>
      </c>
      <c r="G10750" t="s">
        <v>63675</v>
      </c>
      <c r="H10750" t="s">
        <v>75</v>
      </c>
      <c r="I10750" t="s">
        <v>39016</v>
      </c>
      <c r="J10750">
        <v>52040</v>
      </c>
      <c r="K10750" t="s">
        <v>38865</v>
      </c>
      <c r="L10750" t="str">
        <f>VLOOKUP(K10750,'[1]movimento-per-comune-ambito-201'!$B$2:$D$547,3,FALSE)</f>
        <v>Valdichiana Aretina</v>
      </c>
      <c r="M10750" t="s">
        <v>36240</v>
      </c>
      <c r="N10750">
        <v>0</v>
      </c>
      <c r="O10750" t="s">
        <v>38974</v>
      </c>
      <c r="P10750" t="s">
        <v>38975</v>
      </c>
      <c r="Q10750" t="s">
        <v>38976</v>
      </c>
    </row>
    <row r="10751" spans="1:17" x14ac:dyDescent="0.25">
      <c r="A10751">
        <v>22028</v>
      </c>
      <c r="B10751" t="s">
        <v>13816</v>
      </c>
      <c r="C10751" s="1">
        <v>434076813</v>
      </c>
      <c r="D10751" s="1">
        <v>117968461</v>
      </c>
      <c r="E10751">
        <v>51016</v>
      </c>
      <c r="F10751" t="str">
        <f>VLOOKUP(E10751,'[1]movimento-per-comune-ambito-201'!$C$2:$D$547,2,0)</f>
        <v>Valdichiana Aretina</v>
      </c>
      <c r="G10751" t="s">
        <v>63441</v>
      </c>
      <c r="H10751" t="s">
        <v>75</v>
      </c>
      <c r="I10751" t="s">
        <v>39017</v>
      </c>
      <c r="J10751">
        <v>52040</v>
      </c>
      <c r="K10751" t="s">
        <v>38865</v>
      </c>
      <c r="L10751" t="str">
        <f>VLOOKUP(K10751,'[1]movimento-per-comune-ambito-201'!$B$2:$D$547,3,FALSE)</f>
        <v>Valdichiana Aretina</v>
      </c>
      <c r="M10751" t="s">
        <v>36240</v>
      </c>
      <c r="N10751">
        <v>0</v>
      </c>
      <c r="O10751" t="s">
        <v>39018</v>
      </c>
      <c r="P10751" t="s">
        <v>39019</v>
      </c>
      <c r="Q10751">
        <v>3387592423</v>
      </c>
    </row>
    <row r="10752" spans="1:17" x14ac:dyDescent="0.25">
      <c r="A10752">
        <v>24918</v>
      </c>
      <c r="B10752" t="s">
        <v>39020</v>
      </c>
      <c r="C10752" s="1">
        <v>4.3416361199999904E+16</v>
      </c>
      <c r="D10752" s="1">
        <v>117228353</v>
      </c>
      <c r="E10752">
        <v>51016</v>
      </c>
      <c r="F10752" t="str">
        <f>VLOOKUP(E10752,'[1]movimento-per-comune-ambito-201'!$C$2:$D$547,2,0)</f>
        <v>Valdichiana Aretina</v>
      </c>
      <c r="G10752" t="s">
        <v>63442</v>
      </c>
      <c r="H10752" t="s">
        <v>75</v>
      </c>
      <c r="I10752" t="s">
        <v>39021</v>
      </c>
      <c r="J10752">
        <v>52040</v>
      </c>
      <c r="K10752" t="s">
        <v>38865</v>
      </c>
      <c r="L10752" t="str">
        <f>VLOOKUP(K10752,'[1]movimento-per-comune-ambito-201'!$B$2:$D$547,3,FALSE)</f>
        <v>Valdichiana Aretina</v>
      </c>
      <c r="M10752" t="s">
        <v>36240</v>
      </c>
      <c r="N10752">
        <v>0</v>
      </c>
      <c r="O10752" t="s">
        <v>39022</v>
      </c>
      <c r="Q10752" t="s">
        <v>39023</v>
      </c>
    </row>
    <row r="10753" spans="1:17" x14ac:dyDescent="0.25">
      <c r="A10753">
        <v>25746</v>
      </c>
      <c r="B10753" t="s">
        <v>39024</v>
      </c>
      <c r="C10753" s="1">
        <v>4.3394852899999904E+16</v>
      </c>
      <c r="D10753" s="1">
        <v>117966137</v>
      </c>
      <c r="E10753">
        <v>51016</v>
      </c>
      <c r="F10753" t="str">
        <f>VLOOKUP(E10753,'[1]movimento-per-comune-ambito-201'!$C$2:$D$547,2,0)</f>
        <v>Valdichiana Aretina</v>
      </c>
      <c r="G10753" t="s">
        <v>63443</v>
      </c>
      <c r="H10753" t="s">
        <v>75</v>
      </c>
      <c r="I10753" t="s">
        <v>39025</v>
      </c>
      <c r="J10753">
        <v>52040</v>
      </c>
      <c r="K10753" t="s">
        <v>38865</v>
      </c>
      <c r="L10753" t="str">
        <f>VLOOKUP(K10753,'[1]movimento-per-comune-ambito-201'!$B$2:$D$547,3,FALSE)</f>
        <v>Valdichiana Aretina</v>
      </c>
      <c r="M10753" t="s">
        <v>36240</v>
      </c>
      <c r="N10753">
        <v>0</v>
      </c>
      <c r="O10753" t="s">
        <v>39026</v>
      </c>
      <c r="Q10753" t="s">
        <v>39027</v>
      </c>
    </row>
    <row r="10754" spans="1:17" x14ac:dyDescent="0.25">
      <c r="A10754">
        <v>6554</v>
      </c>
      <c r="B10754" t="s">
        <v>24612</v>
      </c>
      <c r="C10754" s="1">
        <v>4.32539073E+16</v>
      </c>
      <c r="D10754" s="1">
        <v>1.20032957E+16</v>
      </c>
      <c r="E10754">
        <v>51017</v>
      </c>
      <c r="F10754" t="str">
        <f>VLOOKUP(E10754,'[1]movimento-per-comune-ambito-201'!$C$2:$D$547,2,0)</f>
        <v>Valdichiana Aretina</v>
      </c>
      <c r="G10754" t="s">
        <v>63027</v>
      </c>
      <c r="H10754" t="s">
        <v>15</v>
      </c>
      <c r="I10754" t="s">
        <v>39028</v>
      </c>
      <c r="J10754">
        <v>52044</v>
      </c>
      <c r="K10754" t="s">
        <v>39029</v>
      </c>
      <c r="L10754" t="str">
        <f>VLOOKUP(K10754,'[1]movimento-per-comune-ambito-201'!$B$2:$D$547,3,FALSE)</f>
        <v>Valdichiana Aretina</v>
      </c>
      <c r="M10754" t="s">
        <v>36240</v>
      </c>
      <c r="N10754">
        <v>4</v>
      </c>
      <c r="O10754" t="s">
        <v>39030</v>
      </c>
      <c r="P10754" t="s">
        <v>39031</v>
      </c>
      <c r="Q10754" t="s">
        <v>39032</v>
      </c>
    </row>
    <row r="10755" spans="1:17" x14ac:dyDescent="0.25">
      <c r="A10755">
        <v>6567</v>
      </c>
      <c r="B10755" t="s">
        <v>39033</v>
      </c>
      <c r="C10755" s="1">
        <v>4.33151553354662E+16</v>
      </c>
      <c r="D10755" s="1">
        <v>1.21302258968353E+16</v>
      </c>
      <c r="E10755">
        <v>51017</v>
      </c>
      <c r="F10755" t="str">
        <f>VLOOKUP(E10755,'[1]movimento-per-comune-ambito-201'!$C$2:$D$547,2,0)</f>
        <v>Valdichiana Aretina</v>
      </c>
      <c r="G10755" t="s">
        <v>63131</v>
      </c>
      <c r="H10755" t="s">
        <v>15</v>
      </c>
      <c r="I10755" t="s">
        <v>39034</v>
      </c>
      <c r="J10755">
        <v>52044</v>
      </c>
      <c r="K10755" t="s">
        <v>39029</v>
      </c>
      <c r="L10755" t="str">
        <f>VLOOKUP(K10755,'[1]movimento-per-comune-ambito-201'!$B$2:$D$547,3,FALSE)</f>
        <v>Valdichiana Aretina</v>
      </c>
      <c r="M10755" t="s">
        <v>36240</v>
      </c>
      <c r="N10755">
        <v>0</v>
      </c>
      <c r="O10755" t="s">
        <v>39035</v>
      </c>
      <c r="P10755" t="s">
        <v>39036</v>
      </c>
      <c r="Q10755" t="s">
        <v>39037</v>
      </c>
    </row>
    <row r="10756" spans="1:17" x14ac:dyDescent="0.25">
      <c r="A10756">
        <v>6568</v>
      </c>
      <c r="B10756" t="s">
        <v>39038</v>
      </c>
      <c r="C10756" s="1">
        <v>4.3254470099999904E+16</v>
      </c>
      <c r="D10756" s="1">
        <v>1.20112533999999E+16</v>
      </c>
      <c r="E10756">
        <v>51017</v>
      </c>
      <c r="F10756" t="str">
        <f>VLOOKUP(E10756,'[1]movimento-per-comune-ambito-201'!$C$2:$D$547,2,0)</f>
        <v>Valdichiana Aretina</v>
      </c>
      <c r="G10756" t="s">
        <v>63028</v>
      </c>
      <c r="H10756" t="s">
        <v>15</v>
      </c>
      <c r="I10756" t="s">
        <v>39039</v>
      </c>
      <c r="J10756">
        <v>52044</v>
      </c>
      <c r="K10756" t="s">
        <v>39029</v>
      </c>
      <c r="L10756" t="str">
        <f>VLOOKUP(K10756,'[1]movimento-per-comune-ambito-201'!$B$2:$D$547,3,FALSE)</f>
        <v>Valdichiana Aretina</v>
      </c>
      <c r="M10756" t="s">
        <v>36240</v>
      </c>
      <c r="N10756">
        <v>5</v>
      </c>
      <c r="O10756" t="s">
        <v>39040</v>
      </c>
      <c r="P10756" t="s">
        <v>39041</v>
      </c>
      <c r="Q10756" t="s">
        <v>39042</v>
      </c>
    </row>
    <row r="10757" spans="1:17" x14ac:dyDescent="0.25">
      <c r="A10757">
        <v>6570</v>
      </c>
      <c r="B10757" t="s">
        <v>39043</v>
      </c>
      <c r="C10757" s="1">
        <v>4.3258884899999904E+16</v>
      </c>
      <c r="D10757" s="1">
        <v>1.19938319999999E+16</v>
      </c>
      <c r="E10757">
        <v>51017</v>
      </c>
      <c r="F10757" t="str">
        <f>VLOOKUP(E10757,'[1]movimento-per-comune-ambito-201'!$C$2:$D$547,2,0)</f>
        <v>Valdichiana Aretina</v>
      </c>
      <c r="G10757" t="s">
        <v>63014</v>
      </c>
      <c r="H10757" t="s">
        <v>15</v>
      </c>
      <c r="I10757" t="s">
        <v>39044</v>
      </c>
      <c r="J10757">
        <v>52044</v>
      </c>
      <c r="K10757" t="s">
        <v>39029</v>
      </c>
      <c r="L10757" t="str">
        <f>VLOOKUP(K10757,'[1]movimento-per-comune-ambito-201'!$B$2:$D$547,3,FALSE)</f>
        <v>Valdichiana Aretina</v>
      </c>
      <c r="M10757" t="s">
        <v>36240</v>
      </c>
      <c r="N10757">
        <v>0</v>
      </c>
      <c r="O10757" t="s">
        <v>39045</v>
      </c>
      <c r="P10757" t="s">
        <v>39046</v>
      </c>
      <c r="Q10757" t="s">
        <v>39047</v>
      </c>
    </row>
    <row r="10758" spans="1:17" x14ac:dyDescent="0.25">
      <c r="A10758">
        <v>6574</v>
      </c>
      <c r="B10758" t="s">
        <v>39048</v>
      </c>
      <c r="C10758" s="1">
        <v>4.3332456499999904E+16</v>
      </c>
      <c r="D10758" s="1">
        <v>120643844</v>
      </c>
      <c r="E10758">
        <v>51017</v>
      </c>
      <c r="F10758" t="str">
        <f>VLOOKUP(E10758,'[1]movimento-per-comune-ambito-201'!$C$2:$D$547,2,0)</f>
        <v>Valdichiana Aretina</v>
      </c>
      <c r="G10758" t="s">
        <v>63030</v>
      </c>
      <c r="H10758" t="s">
        <v>15</v>
      </c>
      <c r="I10758" t="s">
        <v>39049</v>
      </c>
      <c r="J10758">
        <v>52044</v>
      </c>
      <c r="K10758" t="s">
        <v>39029</v>
      </c>
      <c r="L10758" t="str">
        <f>VLOOKUP(K10758,'[1]movimento-per-comune-ambito-201'!$B$2:$D$547,3,FALSE)</f>
        <v>Valdichiana Aretina</v>
      </c>
      <c r="M10758" t="s">
        <v>36240</v>
      </c>
      <c r="N10758">
        <v>0</v>
      </c>
      <c r="Q10758" t="s">
        <v>39050</v>
      </c>
    </row>
    <row r="10759" spans="1:17" x14ac:dyDescent="0.25">
      <c r="A10759">
        <v>6588</v>
      </c>
      <c r="B10759" t="s">
        <v>39051</v>
      </c>
      <c r="C10759" s="1">
        <v>4.3253157E+16</v>
      </c>
      <c r="D10759" s="1">
        <v>1.19076175E+16</v>
      </c>
      <c r="E10759">
        <v>51017</v>
      </c>
      <c r="F10759" t="str">
        <f>VLOOKUP(E10759,'[1]movimento-per-comune-ambito-201'!$C$2:$D$547,2,0)</f>
        <v>Valdichiana Aretina</v>
      </c>
      <c r="G10759" t="s">
        <v>63149</v>
      </c>
      <c r="H10759" t="s">
        <v>15</v>
      </c>
      <c r="I10759" t="s">
        <v>39052</v>
      </c>
      <c r="J10759">
        <v>52044</v>
      </c>
      <c r="K10759" t="s">
        <v>39029</v>
      </c>
      <c r="L10759" t="str">
        <f>VLOOKUP(K10759,'[1]movimento-per-comune-ambito-201'!$B$2:$D$547,3,FALSE)</f>
        <v>Valdichiana Aretina</v>
      </c>
      <c r="M10759" t="s">
        <v>36240</v>
      </c>
      <c r="N10759">
        <v>3</v>
      </c>
      <c r="O10759" t="s">
        <v>39053</v>
      </c>
      <c r="P10759" t="s">
        <v>39054</v>
      </c>
      <c r="Q10759" t="s">
        <v>39055</v>
      </c>
    </row>
    <row r="10760" spans="1:17" x14ac:dyDescent="0.25">
      <c r="A10760">
        <v>6589</v>
      </c>
      <c r="B10760" t="s">
        <v>39056</v>
      </c>
      <c r="C10760" s="1">
        <v>4.3291458499999904E+16</v>
      </c>
      <c r="D10760" s="1">
        <v>1.19671983999999E+16</v>
      </c>
      <c r="E10760">
        <v>51017</v>
      </c>
      <c r="F10760" t="str">
        <f>VLOOKUP(E10760,'[1]movimento-per-comune-ambito-201'!$C$2:$D$547,2,0)</f>
        <v>Valdichiana Aretina</v>
      </c>
      <c r="G10760" t="s">
        <v>63132</v>
      </c>
      <c r="H10760" t="s">
        <v>15</v>
      </c>
      <c r="I10760" t="s">
        <v>39057</v>
      </c>
      <c r="J10760">
        <v>52044</v>
      </c>
      <c r="K10760" t="s">
        <v>39029</v>
      </c>
      <c r="L10760" t="str">
        <f>VLOOKUP(K10760,'[1]movimento-per-comune-ambito-201'!$B$2:$D$547,3,FALSE)</f>
        <v>Valdichiana Aretina</v>
      </c>
      <c r="M10760" t="s">
        <v>36240</v>
      </c>
      <c r="N10760">
        <v>0</v>
      </c>
      <c r="Q10760" t="s">
        <v>39058</v>
      </c>
    </row>
    <row r="10761" spans="1:17" x14ac:dyDescent="0.25">
      <c r="A10761">
        <v>6604</v>
      </c>
      <c r="B10761" t="s">
        <v>39059</v>
      </c>
      <c r="C10761" s="1">
        <v>4.32552225E+16</v>
      </c>
      <c r="D10761" s="1">
        <v>1.21405293E+16</v>
      </c>
      <c r="E10761">
        <v>51017</v>
      </c>
      <c r="F10761" t="str">
        <f>VLOOKUP(E10761,'[1]movimento-per-comune-ambito-201'!$C$2:$D$547,2,0)</f>
        <v>Valdichiana Aretina</v>
      </c>
      <c r="G10761" t="s">
        <v>63015</v>
      </c>
      <c r="H10761" t="s">
        <v>15</v>
      </c>
      <c r="I10761" t="s">
        <v>39060</v>
      </c>
      <c r="J10761">
        <v>52044</v>
      </c>
      <c r="K10761" t="s">
        <v>39029</v>
      </c>
      <c r="L10761" t="str">
        <f>VLOOKUP(K10761,'[1]movimento-per-comune-ambito-201'!$B$2:$D$547,3,FALSE)</f>
        <v>Valdichiana Aretina</v>
      </c>
      <c r="M10761" t="s">
        <v>36240</v>
      </c>
      <c r="N10761">
        <v>0</v>
      </c>
      <c r="O10761" t="s">
        <v>39061</v>
      </c>
      <c r="P10761" t="s">
        <v>39062</v>
      </c>
      <c r="Q10761" t="s">
        <v>39063</v>
      </c>
    </row>
    <row r="10762" spans="1:17" x14ac:dyDescent="0.25">
      <c r="A10762">
        <v>6605</v>
      </c>
      <c r="B10762" t="s">
        <v>39064</v>
      </c>
      <c r="C10762" s="1">
        <v>4.32539073E+16</v>
      </c>
      <c r="D10762" s="1">
        <v>1.20032957E+16</v>
      </c>
      <c r="E10762">
        <v>51017</v>
      </c>
      <c r="F10762" t="str">
        <f>VLOOKUP(E10762,'[1]movimento-per-comune-ambito-201'!$C$2:$D$547,2,0)</f>
        <v>Valdichiana Aretina</v>
      </c>
      <c r="G10762" t="s">
        <v>63016</v>
      </c>
      <c r="H10762" t="s">
        <v>15</v>
      </c>
      <c r="I10762" t="s">
        <v>39065</v>
      </c>
      <c r="J10762">
        <v>52044</v>
      </c>
      <c r="K10762" t="s">
        <v>39029</v>
      </c>
      <c r="L10762" t="str">
        <f>VLOOKUP(K10762,'[1]movimento-per-comune-ambito-201'!$B$2:$D$547,3,FALSE)</f>
        <v>Valdichiana Aretina</v>
      </c>
      <c r="M10762" t="s">
        <v>36240</v>
      </c>
      <c r="N10762">
        <v>0</v>
      </c>
      <c r="Q10762" t="s">
        <v>39066</v>
      </c>
    </row>
    <row r="10763" spans="1:17" x14ac:dyDescent="0.25">
      <c r="A10763">
        <v>6606</v>
      </c>
      <c r="B10763" t="s">
        <v>39067</v>
      </c>
      <c r="C10763" s="1">
        <v>432740814</v>
      </c>
      <c r="D10763" s="1">
        <v>119877538</v>
      </c>
      <c r="E10763">
        <v>51017</v>
      </c>
      <c r="F10763" t="str">
        <f>VLOOKUP(E10763,'[1]movimento-per-comune-ambito-201'!$C$2:$D$547,2,0)</f>
        <v>Valdichiana Aretina</v>
      </c>
      <c r="G10763" t="s">
        <v>63468</v>
      </c>
      <c r="H10763" t="s">
        <v>15</v>
      </c>
      <c r="I10763" t="s">
        <v>39068</v>
      </c>
      <c r="J10763">
        <v>52044</v>
      </c>
      <c r="K10763" t="s">
        <v>39029</v>
      </c>
      <c r="L10763" t="str">
        <f>VLOOKUP(K10763,'[1]movimento-per-comune-ambito-201'!$B$2:$D$547,3,FALSE)</f>
        <v>Valdichiana Aretina</v>
      </c>
      <c r="M10763" t="s">
        <v>36240</v>
      </c>
      <c r="N10763">
        <v>5</v>
      </c>
      <c r="O10763" t="s">
        <v>39069</v>
      </c>
      <c r="P10763" t="s">
        <v>39070</v>
      </c>
      <c r="Q10763" t="s">
        <v>39071</v>
      </c>
    </row>
    <row r="10764" spans="1:17" x14ac:dyDescent="0.25">
      <c r="A10764">
        <v>6607</v>
      </c>
      <c r="B10764" t="s">
        <v>39072</v>
      </c>
      <c r="C10764" s="1">
        <v>4.3257040327037104E+16</v>
      </c>
      <c r="D10764" s="1">
        <v>1.2007386758197E+16</v>
      </c>
      <c r="E10764">
        <v>51017</v>
      </c>
      <c r="F10764" t="str">
        <f>VLOOKUP(E10764,'[1]movimento-per-comune-ambito-201'!$C$2:$D$547,2,0)</f>
        <v>Valdichiana Aretina</v>
      </c>
      <c r="G10764" t="s">
        <v>63469</v>
      </c>
      <c r="H10764" t="s">
        <v>15</v>
      </c>
      <c r="I10764" t="s">
        <v>39073</v>
      </c>
      <c r="J10764">
        <v>52040</v>
      </c>
      <c r="K10764" t="s">
        <v>39029</v>
      </c>
      <c r="L10764" t="str">
        <f>VLOOKUP(K10764,'[1]movimento-per-comune-ambito-201'!$B$2:$D$547,3,FALSE)</f>
        <v>Valdichiana Aretina</v>
      </c>
      <c r="M10764" t="s">
        <v>36240</v>
      </c>
      <c r="N10764">
        <v>0</v>
      </c>
      <c r="O10764" t="s">
        <v>39074</v>
      </c>
      <c r="P10764" t="s">
        <v>39075</v>
      </c>
      <c r="Q10764" t="s">
        <v>39076</v>
      </c>
    </row>
    <row r="10765" spans="1:17" x14ac:dyDescent="0.25">
      <c r="A10765">
        <v>6609</v>
      </c>
      <c r="B10765" t="s">
        <v>22880</v>
      </c>
      <c r="C10765" s="1">
        <v>4.3135708399999904E+16</v>
      </c>
      <c r="D10765" s="1">
        <v>1.18839669E+16</v>
      </c>
      <c r="E10765">
        <v>51017</v>
      </c>
      <c r="F10765" t="str">
        <f>VLOOKUP(E10765,'[1]movimento-per-comune-ambito-201'!$C$2:$D$547,2,0)</f>
        <v>Valdichiana Aretina</v>
      </c>
      <c r="G10765" t="s">
        <v>63341</v>
      </c>
      <c r="H10765" t="s">
        <v>15</v>
      </c>
      <c r="I10765" t="s">
        <v>39077</v>
      </c>
      <c r="J10765">
        <v>52044</v>
      </c>
      <c r="K10765" t="s">
        <v>39029</v>
      </c>
      <c r="L10765" t="str">
        <f>VLOOKUP(K10765,'[1]movimento-per-comune-ambito-201'!$B$2:$D$547,3,FALSE)</f>
        <v>Valdichiana Aretina</v>
      </c>
      <c r="M10765" t="s">
        <v>36240</v>
      </c>
      <c r="N10765">
        <v>0</v>
      </c>
      <c r="O10765" t="s">
        <v>39078</v>
      </c>
      <c r="P10765" t="s">
        <v>39079</v>
      </c>
      <c r="Q10765" t="s">
        <v>39080</v>
      </c>
    </row>
    <row r="10766" spans="1:17" x14ac:dyDescent="0.25">
      <c r="A10766">
        <v>6613</v>
      </c>
      <c r="B10766" t="s">
        <v>39081</v>
      </c>
      <c r="C10766" s="1">
        <v>4.3217624498462496E+16</v>
      </c>
      <c r="D10766" s="1">
        <v>1.19789171218872E+16</v>
      </c>
      <c r="E10766">
        <v>51017</v>
      </c>
      <c r="F10766" t="str">
        <f>VLOOKUP(E10766,'[1]movimento-per-comune-ambito-201'!$C$2:$D$547,2,0)</f>
        <v>Valdichiana Aretina</v>
      </c>
      <c r="G10766" t="s">
        <v>63342</v>
      </c>
      <c r="H10766" t="s">
        <v>15</v>
      </c>
      <c r="I10766" t="s">
        <v>39082</v>
      </c>
      <c r="J10766">
        <v>52044</v>
      </c>
      <c r="K10766" t="s">
        <v>39029</v>
      </c>
      <c r="L10766" t="str">
        <f>VLOOKUP(K10766,'[1]movimento-per-comune-ambito-201'!$B$2:$D$547,3,FALSE)</f>
        <v>Valdichiana Aretina</v>
      </c>
      <c r="M10766" t="s">
        <v>36240</v>
      </c>
      <c r="N10766">
        <v>3</v>
      </c>
      <c r="O10766" t="s">
        <v>39083</v>
      </c>
      <c r="P10766" t="s">
        <v>39084</v>
      </c>
      <c r="Q10766" t="s">
        <v>39085</v>
      </c>
    </row>
    <row r="10767" spans="1:17" x14ac:dyDescent="0.25">
      <c r="A10767">
        <v>6614</v>
      </c>
      <c r="B10767" t="s">
        <v>39086</v>
      </c>
      <c r="C10767" s="1">
        <v>4.3200000799999904E+16</v>
      </c>
      <c r="D10767" s="1">
        <v>119931889</v>
      </c>
      <c r="E10767">
        <v>51017</v>
      </c>
      <c r="F10767" t="str">
        <f>VLOOKUP(E10767,'[1]movimento-per-comune-ambito-201'!$C$2:$D$547,2,0)</f>
        <v>Valdichiana Aretina</v>
      </c>
      <c r="G10767" t="s">
        <v>63835</v>
      </c>
      <c r="H10767" t="s">
        <v>15</v>
      </c>
      <c r="I10767" t="s">
        <v>39087</v>
      </c>
      <c r="J10767">
        <v>52040</v>
      </c>
      <c r="K10767" t="s">
        <v>39029</v>
      </c>
      <c r="L10767" t="str">
        <f>VLOOKUP(K10767,'[1]movimento-per-comune-ambito-201'!$B$2:$D$547,3,FALSE)</f>
        <v>Valdichiana Aretina</v>
      </c>
      <c r="M10767" t="s">
        <v>36240</v>
      </c>
      <c r="N10767">
        <v>0</v>
      </c>
      <c r="O10767" t="s">
        <v>39088</v>
      </c>
      <c r="Q10767" t="s">
        <v>39089</v>
      </c>
    </row>
    <row r="10768" spans="1:17" x14ac:dyDescent="0.25">
      <c r="A10768">
        <v>6616</v>
      </c>
      <c r="B10768" t="s">
        <v>39090</v>
      </c>
      <c r="C10768" s="1">
        <v>4.32110774E+16</v>
      </c>
      <c r="D10768" s="1">
        <v>120079897</v>
      </c>
      <c r="E10768">
        <v>51017</v>
      </c>
      <c r="F10768" t="str">
        <f>VLOOKUP(E10768,'[1]movimento-per-comune-ambito-201'!$C$2:$D$547,2,0)</f>
        <v>Valdichiana Aretina</v>
      </c>
      <c r="G10768" t="s">
        <v>63343</v>
      </c>
      <c r="H10768" t="s">
        <v>15</v>
      </c>
      <c r="I10768" t="s">
        <v>39091</v>
      </c>
      <c r="J10768">
        <v>52040</v>
      </c>
      <c r="K10768" t="s">
        <v>39029</v>
      </c>
      <c r="L10768" t="str">
        <f>VLOOKUP(K10768,'[1]movimento-per-comune-ambito-201'!$B$2:$D$547,3,FALSE)</f>
        <v>Valdichiana Aretina</v>
      </c>
      <c r="M10768" t="s">
        <v>36240</v>
      </c>
      <c r="N10768">
        <v>0</v>
      </c>
      <c r="O10768" t="s">
        <v>39092</v>
      </c>
      <c r="P10768" t="s">
        <v>39093</v>
      </c>
      <c r="Q10768" t="s">
        <v>39094</v>
      </c>
    </row>
    <row r="10769" spans="1:17" x14ac:dyDescent="0.25">
      <c r="A10769">
        <v>6618</v>
      </c>
      <c r="B10769" t="s">
        <v>22987</v>
      </c>
      <c r="C10769" s="1">
        <v>4.32539073E+16</v>
      </c>
      <c r="D10769" s="1">
        <v>1.20032957E+16</v>
      </c>
      <c r="E10769">
        <v>51017</v>
      </c>
      <c r="F10769" t="str">
        <f>VLOOKUP(E10769,'[1]movimento-per-comune-ambito-201'!$C$2:$D$547,2,0)</f>
        <v>Valdichiana Aretina</v>
      </c>
      <c r="G10769" t="s">
        <v>63134</v>
      </c>
      <c r="H10769" t="s">
        <v>15</v>
      </c>
      <c r="I10769" t="s">
        <v>39095</v>
      </c>
      <c r="J10769">
        <v>52044</v>
      </c>
      <c r="K10769" t="s">
        <v>39029</v>
      </c>
      <c r="L10769" t="str">
        <f>VLOOKUP(K10769,'[1]movimento-per-comune-ambito-201'!$B$2:$D$547,3,FALSE)</f>
        <v>Valdichiana Aretina</v>
      </c>
      <c r="M10769" t="s">
        <v>36240</v>
      </c>
      <c r="N10769">
        <v>0</v>
      </c>
      <c r="O10769" t="s">
        <v>39096</v>
      </c>
      <c r="P10769" t="s">
        <v>39097</v>
      </c>
      <c r="Q10769" t="s">
        <v>39098</v>
      </c>
    </row>
    <row r="10770" spans="1:17" x14ac:dyDescent="0.25">
      <c r="A10770">
        <v>6621</v>
      </c>
      <c r="B10770" t="s">
        <v>39099</v>
      </c>
      <c r="C10770" s="1">
        <v>4.3277362699999904E+16</v>
      </c>
      <c r="D10770" s="1">
        <v>120103819</v>
      </c>
      <c r="E10770">
        <v>51017</v>
      </c>
      <c r="F10770" t="str">
        <f>VLOOKUP(E10770,'[1]movimento-per-comune-ambito-201'!$C$2:$D$547,2,0)</f>
        <v>Valdichiana Aretina</v>
      </c>
      <c r="G10770" t="s">
        <v>63135</v>
      </c>
      <c r="H10770" t="s">
        <v>15</v>
      </c>
      <c r="I10770" t="s">
        <v>39100</v>
      </c>
      <c r="J10770">
        <v>52044</v>
      </c>
      <c r="K10770" t="s">
        <v>39029</v>
      </c>
      <c r="L10770" t="str">
        <f>VLOOKUP(K10770,'[1]movimento-per-comune-ambito-201'!$B$2:$D$547,3,FALSE)</f>
        <v>Valdichiana Aretina</v>
      </c>
      <c r="M10770" t="s">
        <v>36240</v>
      </c>
      <c r="N10770">
        <v>0</v>
      </c>
      <c r="O10770" t="s">
        <v>39101</v>
      </c>
      <c r="P10770" t="s">
        <v>39102</v>
      </c>
      <c r="Q10770" t="s">
        <v>39103</v>
      </c>
    </row>
    <row r="10771" spans="1:17" x14ac:dyDescent="0.25">
      <c r="A10771">
        <v>6623</v>
      </c>
      <c r="B10771" t="s">
        <v>39104</v>
      </c>
      <c r="C10771" s="1">
        <v>432740814</v>
      </c>
      <c r="D10771" s="1">
        <v>119877538</v>
      </c>
      <c r="E10771">
        <v>51017</v>
      </c>
      <c r="F10771" t="str">
        <f>VLOOKUP(E10771,'[1]movimento-per-comune-ambito-201'!$C$2:$D$547,2,0)</f>
        <v>Valdichiana Aretina</v>
      </c>
      <c r="G10771" t="s">
        <v>63137</v>
      </c>
      <c r="H10771" t="s">
        <v>15</v>
      </c>
      <c r="I10771" t="s">
        <v>39105</v>
      </c>
      <c r="J10771">
        <v>52044</v>
      </c>
      <c r="K10771" t="s">
        <v>39029</v>
      </c>
      <c r="L10771" t="str">
        <f>VLOOKUP(K10771,'[1]movimento-per-comune-ambito-201'!$B$2:$D$547,3,FALSE)</f>
        <v>Valdichiana Aretina</v>
      </c>
      <c r="M10771" t="s">
        <v>36240</v>
      </c>
      <c r="N10771">
        <v>4</v>
      </c>
      <c r="O10771" t="s">
        <v>39106</v>
      </c>
      <c r="P10771" t="s">
        <v>39107</v>
      </c>
      <c r="Q10771" t="s">
        <v>39108</v>
      </c>
    </row>
    <row r="10772" spans="1:17" x14ac:dyDescent="0.25">
      <c r="A10772">
        <v>6624</v>
      </c>
      <c r="B10772" t="s">
        <v>39109</v>
      </c>
      <c r="C10772" s="1">
        <v>4.3299349499999904E+16</v>
      </c>
      <c r="D10772" s="1">
        <v>1.20443079999999E+16</v>
      </c>
      <c r="E10772">
        <v>51017</v>
      </c>
      <c r="F10772" t="str">
        <f>VLOOKUP(E10772,'[1]movimento-per-comune-ambito-201'!$C$2:$D$547,2,0)</f>
        <v>Valdichiana Aretina</v>
      </c>
      <c r="G10772" t="s">
        <v>63138</v>
      </c>
      <c r="H10772" t="s">
        <v>15</v>
      </c>
      <c r="I10772" t="s">
        <v>39110</v>
      </c>
      <c r="J10772">
        <v>52044</v>
      </c>
      <c r="K10772" t="s">
        <v>39029</v>
      </c>
      <c r="L10772" t="str">
        <f>VLOOKUP(K10772,'[1]movimento-per-comune-ambito-201'!$B$2:$D$547,3,FALSE)</f>
        <v>Valdichiana Aretina</v>
      </c>
      <c r="M10772" t="s">
        <v>36240</v>
      </c>
      <c r="N10772">
        <v>0</v>
      </c>
      <c r="P10772" t="s">
        <v>39111</v>
      </c>
      <c r="Q10772" t="s">
        <v>39112</v>
      </c>
    </row>
    <row r="10773" spans="1:17" x14ac:dyDescent="0.25">
      <c r="A10773">
        <v>6630</v>
      </c>
      <c r="B10773" t="s">
        <v>2810</v>
      </c>
      <c r="C10773" s="1">
        <v>4.3256119561583296E+16</v>
      </c>
      <c r="D10773" s="1">
        <v>119708651304245</v>
      </c>
      <c r="E10773">
        <v>51017</v>
      </c>
      <c r="F10773" t="str">
        <f>VLOOKUP(E10773,'[1]movimento-per-comune-ambito-201'!$C$2:$D$547,2,0)</f>
        <v>Valdichiana Aretina</v>
      </c>
      <c r="G10773" t="s">
        <v>63139</v>
      </c>
      <c r="H10773" t="s">
        <v>15</v>
      </c>
      <c r="I10773" t="s">
        <v>39113</v>
      </c>
      <c r="J10773">
        <v>52044</v>
      </c>
      <c r="K10773" t="s">
        <v>39029</v>
      </c>
      <c r="L10773" t="str">
        <f>VLOOKUP(K10773,'[1]movimento-per-comune-ambito-201'!$B$2:$D$547,3,FALSE)</f>
        <v>Valdichiana Aretina</v>
      </c>
      <c r="M10773" t="s">
        <v>36240</v>
      </c>
      <c r="N10773">
        <v>4</v>
      </c>
      <c r="O10773" t="s">
        <v>39114</v>
      </c>
      <c r="P10773" t="s">
        <v>39115</v>
      </c>
      <c r="Q10773" t="s">
        <v>39116</v>
      </c>
    </row>
    <row r="10774" spans="1:17" x14ac:dyDescent="0.25">
      <c r="A10774">
        <v>6636</v>
      </c>
      <c r="B10774" t="s">
        <v>39117</v>
      </c>
      <c r="C10774" s="1">
        <v>432740814</v>
      </c>
      <c r="D10774" s="1">
        <v>119877538</v>
      </c>
      <c r="E10774">
        <v>51017</v>
      </c>
      <c r="F10774" t="str">
        <f>VLOOKUP(E10774,'[1]movimento-per-comune-ambito-201'!$C$2:$D$547,2,0)</f>
        <v>Valdichiana Aretina</v>
      </c>
      <c r="G10774" t="s">
        <v>63472</v>
      </c>
      <c r="H10774" t="s">
        <v>15</v>
      </c>
      <c r="I10774" t="s">
        <v>39118</v>
      </c>
      <c r="J10774">
        <v>52040</v>
      </c>
      <c r="K10774" t="s">
        <v>39029</v>
      </c>
      <c r="L10774" t="str">
        <f>VLOOKUP(K10774,'[1]movimento-per-comune-ambito-201'!$B$2:$D$547,3,FALSE)</f>
        <v>Valdichiana Aretina</v>
      </c>
      <c r="M10774" t="s">
        <v>36240</v>
      </c>
      <c r="N10774">
        <v>0</v>
      </c>
      <c r="O10774" t="s">
        <v>39119</v>
      </c>
      <c r="P10774" t="s">
        <v>39120</v>
      </c>
      <c r="Q10774" t="s">
        <v>39121</v>
      </c>
    </row>
    <row r="10775" spans="1:17" x14ac:dyDescent="0.25">
      <c r="A10775">
        <v>6637</v>
      </c>
      <c r="B10775" t="s">
        <v>39122</v>
      </c>
      <c r="C10775" s="1">
        <v>4.32652147E+16</v>
      </c>
      <c r="D10775" s="1">
        <v>119979225</v>
      </c>
      <c r="E10775">
        <v>51017</v>
      </c>
      <c r="F10775" t="str">
        <f>VLOOKUP(E10775,'[1]movimento-per-comune-ambito-201'!$C$2:$D$547,2,0)</f>
        <v>Valdichiana Aretina</v>
      </c>
      <c r="G10775" t="s">
        <v>63473</v>
      </c>
      <c r="H10775" t="s">
        <v>15</v>
      </c>
      <c r="I10775" t="s">
        <v>39123</v>
      </c>
      <c r="J10775">
        <v>52044</v>
      </c>
      <c r="K10775" t="s">
        <v>39029</v>
      </c>
      <c r="L10775" t="str">
        <f>VLOOKUP(K10775,'[1]movimento-per-comune-ambito-201'!$B$2:$D$547,3,FALSE)</f>
        <v>Valdichiana Aretina</v>
      </c>
      <c r="M10775" t="s">
        <v>36240</v>
      </c>
      <c r="N10775">
        <v>0</v>
      </c>
      <c r="O10775" t="s">
        <v>39124</v>
      </c>
    </row>
    <row r="10776" spans="1:17" x14ac:dyDescent="0.25">
      <c r="A10776">
        <v>6638</v>
      </c>
      <c r="B10776" t="s">
        <v>39125</v>
      </c>
      <c r="C10776" s="1">
        <v>4.3251142E+16</v>
      </c>
      <c r="D10776" s="1">
        <v>12001823</v>
      </c>
      <c r="E10776">
        <v>51017</v>
      </c>
      <c r="F10776" t="str">
        <f>VLOOKUP(E10776,'[1]movimento-per-comune-ambito-201'!$C$2:$D$547,2,0)</f>
        <v>Valdichiana Aretina</v>
      </c>
      <c r="G10776" t="s">
        <v>63474</v>
      </c>
      <c r="H10776" t="s">
        <v>15</v>
      </c>
      <c r="I10776" t="s">
        <v>39126</v>
      </c>
      <c r="J10776">
        <v>52044</v>
      </c>
      <c r="K10776" t="s">
        <v>39029</v>
      </c>
      <c r="L10776" t="str">
        <f>VLOOKUP(K10776,'[1]movimento-per-comune-ambito-201'!$B$2:$D$547,3,FALSE)</f>
        <v>Valdichiana Aretina</v>
      </c>
      <c r="M10776" t="s">
        <v>36240</v>
      </c>
      <c r="N10776">
        <v>4</v>
      </c>
      <c r="O10776" t="s">
        <v>39127</v>
      </c>
      <c r="P10776" t="s">
        <v>39128</v>
      </c>
      <c r="Q10776" t="s">
        <v>39129</v>
      </c>
    </row>
    <row r="10777" spans="1:17" x14ac:dyDescent="0.25">
      <c r="A10777">
        <v>6639</v>
      </c>
      <c r="B10777" t="s">
        <v>39130</v>
      </c>
      <c r="C10777" s="1">
        <v>4.32539073E+16</v>
      </c>
      <c r="D10777" s="1">
        <v>1.20032957E+16</v>
      </c>
      <c r="E10777">
        <v>51017</v>
      </c>
      <c r="F10777" t="str">
        <f>VLOOKUP(E10777,'[1]movimento-per-comune-ambito-201'!$C$2:$D$547,2,0)</f>
        <v>Valdichiana Aretina</v>
      </c>
      <c r="G10777" t="s">
        <v>63475</v>
      </c>
      <c r="H10777" t="s">
        <v>15</v>
      </c>
      <c r="I10777" t="s">
        <v>39131</v>
      </c>
      <c r="J10777">
        <v>52044</v>
      </c>
      <c r="K10777" t="s">
        <v>39029</v>
      </c>
      <c r="L10777" t="str">
        <f>VLOOKUP(K10777,'[1]movimento-per-comune-ambito-201'!$B$2:$D$547,3,FALSE)</f>
        <v>Valdichiana Aretina</v>
      </c>
      <c r="M10777" t="s">
        <v>36240</v>
      </c>
      <c r="N10777">
        <v>0</v>
      </c>
      <c r="O10777" t="s">
        <v>39132</v>
      </c>
      <c r="P10777" t="s">
        <v>39133</v>
      </c>
      <c r="Q10777" t="s">
        <v>39134</v>
      </c>
    </row>
    <row r="10778" spans="1:17" x14ac:dyDescent="0.25">
      <c r="A10778">
        <v>6644</v>
      </c>
      <c r="B10778" t="s">
        <v>26619</v>
      </c>
      <c r="C10778" s="1">
        <v>432740814</v>
      </c>
      <c r="D10778" s="1">
        <v>119877538</v>
      </c>
      <c r="E10778">
        <v>51017</v>
      </c>
      <c r="F10778" t="str">
        <f>VLOOKUP(E10778,'[1]movimento-per-comune-ambito-201'!$C$2:$D$547,2,0)</f>
        <v>Valdichiana Aretina</v>
      </c>
      <c r="G10778" t="s">
        <v>63476</v>
      </c>
      <c r="H10778" t="s">
        <v>15</v>
      </c>
      <c r="I10778" t="s">
        <v>39135</v>
      </c>
      <c r="J10778">
        <v>52044</v>
      </c>
      <c r="K10778" t="s">
        <v>39029</v>
      </c>
      <c r="L10778" t="str">
        <f>VLOOKUP(K10778,'[1]movimento-per-comune-ambito-201'!$B$2:$D$547,3,FALSE)</f>
        <v>Valdichiana Aretina</v>
      </c>
      <c r="M10778" t="s">
        <v>36240</v>
      </c>
      <c r="N10778">
        <v>5</v>
      </c>
      <c r="O10778" t="s">
        <v>39136</v>
      </c>
      <c r="P10778" t="s">
        <v>39137</v>
      </c>
      <c r="Q10778" t="s">
        <v>39138</v>
      </c>
    </row>
    <row r="10779" spans="1:17" x14ac:dyDescent="0.25">
      <c r="A10779">
        <v>6646</v>
      </c>
      <c r="B10779" t="s">
        <v>24289</v>
      </c>
      <c r="C10779" s="1">
        <v>4.3260237469880896E+16</v>
      </c>
      <c r="D10779" s="1">
        <v>1190899211162020</v>
      </c>
      <c r="E10779">
        <v>51017</v>
      </c>
      <c r="F10779" t="str">
        <f>VLOOKUP(E10779,'[1]movimento-per-comune-ambito-201'!$C$2:$D$547,2,0)</f>
        <v>Valdichiana Aretina</v>
      </c>
      <c r="G10779" t="s">
        <v>63478</v>
      </c>
      <c r="H10779" t="s">
        <v>15</v>
      </c>
      <c r="I10779" t="s">
        <v>39139</v>
      </c>
      <c r="J10779">
        <v>52040</v>
      </c>
      <c r="K10779" t="s">
        <v>39029</v>
      </c>
      <c r="L10779" t="str">
        <f>VLOOKUP(K10779,'[1]movimento-per-comune-ambito-201'!$B$2:$D$547,3,FALSE)</f>
        <v>Valdichiana Aretina</v>
      </c>
      <c r="M10779" t="s">
        <v>36240</v>
      </c>
      <c r="N10779">
        <v>4</v>
      </c>
      <c r="O10779" t="s">
        <v>39140</v>
      </c>
      <c r="P10779" t="s">
        <v>39141</v>
      </c>
      <c r="Q10779" t="s">
        <v>39142</v>
      </c>
    </row>
    <row r="10780" spans="1:17" x14ac:dyDescent="0.25">
      <c r="A10780">
        <v>6654</v>
      </c>
      <c r="B10780" t="s">
        <v>39143</v>
      </c>
      <c r="C10780" s="1">
        <v>4.32781816E+16</v>
      </c>
      <c r="D10780" s="1">
        <v>1.19884672E+16</v>
      </c>
      <c r="E10780">
        <v>51017</v>
      </c>
      <c r="F10780" t="str">
        <f>VLOOKUP(E10780,'[1]movimento-per-comune-ambito-201'!$C$2:$D$547,2,0)</f>
        <v>Valdichiana Aretina</v>
      </c>
      <c r="G10780" t="s">
        <v>63481</v>
      </c>
      <c r="H10780" t="s">
        <v>15</v>
      </c>
      <c r="I10780" t="s">
        <v>39144</v>
      </c>
      <c r="J10780">
        <v>52044</v>
      </c>
      <c r="K10780" t="s">
        <v>39029</v>
      </c>
      <c r="L10780" t="str">
        <f>VLOOKUP(K10780,'[1]movimento-per-comune-ambito-201'!$B$2:$D$547,3,FALSE)</f>
        <v>Valdichiana Aretina</v>
      </c>
      <c r="M10780" t="s">
        <v>36240</v>
      </c>
      <c r="N10780">
        <v>0</v>
      </c>
      <c r="Q10780" t="s">
        <v>39145</v>
      </c>
    </row>
    <row r="10781" spans="1:17" x14ac:dyDescent="0.25">
      <c r="A10781">
        <v>6656</v>
      </c>
      <c r="B10781" t="s">
        <v>39146</v>
      </c>
      <c r="C10781" s="1">
        <v>4.32612025E+16</v>
      </c>
      <c r="D10781" s="1">
        <v>1.19904182E+16</v>
      </c>
      <c r="E10781">
        <v>51017</v>
      </c>
      <c r="F10781" t="str">
        <f>VLOOKUP(E10781,'[1]movimento-per-comune-ambito-201'!$C$2:$D$547,2,0)</f>
        <v>Valdichiana Aretina</v>
      </c>
      <c r="G10781" t="s">
        <v>63483</v>
      </c>
      <c r="H10781" t="s">
        <v>15</v>
      </c>
      <c r="I10781" t="s">
        <v>39147</v>
      </c>
      <c r="J10781">
        <v>52042</v>
      </c>
      <c r="K10781" t="s">
        <v>39029</v>
      </c>
      <c r="L10781" t="str">
        <f>VLOOKUP(K10781,'[1]movimento-per-comune-ambito-201'!$B$2:$D$547,3,FALSE)</f>
        <v>Valdichiana Aretina</v>
      </c>
      <c r="M10781" t="s">
        <v>36240</v>
      </c>
      <c r="N10781">
        <v>0</v>
      </c>
      <c r="O10781" t="s">
        <v>39148</v>
      </c>
      <c r="P10781" t="s">
        <v>39149</v>
      </c>
      <c r="Q10781" t="s">
        <v>39150</v>
      </c>
    </row>
    <row r="10782" spans="1:17" x14ac:dyDescent="0.25">
      <c r="A10782">
        <v>6660</v>
      </c>
      <c r="B10782" t="s">
        <v>39151</v>
      </c>
      <c r="C10782" s="1">
        <v>4.3254411699999904E+16</v>
      </c>
      <c r="D10782" s="1">
        <v>120597867</v>
      </c>
      <c r="E10782">
        <v>51017</v>
      </c>
      <c r="F10782" t="str">
        <f>VLOOKUP(E10782,'[1]movimento-per-comune-ambito-201'!$C$2:$D$547,2,0)</f>
        <v>Valdichiana Aretina</v>
      </c>
      <c r="G10782" t="s">
        <v>63959</v>
      </c>
      <c r="H10782" t="s">
        <v>15</v>
      </c>
      <c r="I10782" t="s">
        <v>39152</v>
      </c>
      <c r="J10782">
        <v>52044</v>
      </c>
      <c r="K10782" t="s">
        <v>39029</v>
      </c>
      <c r="L10782" t="str">
        <f>VLOOKUP(K10782,'[1]movimento-per-comune-ambito-201'!$B$2:$D$547,3,FALSE)</f>
        <v>Valdichiana Aretina</v>
      </c>
      <c r="M10782" t="s">
        <v>36240</v>
      </c>
      <c r="N10782">
        <v>0</v>
      </c>
      <c r="O10782" t="s">
        <v>39153</v>
      </c>
      <c r="Q10782" t="s">
        <v>39154</v>
      </c>
    </row>
    <row r="10783" spans="1:17" x14ac:dyDescent="0.25">
      <c r="A10783">
        <v>6661</v>
      </c>
      <c r="B10783" t="s">
        <v>39155</v>
      </c>
      <c r="C10783" s="1">
        <v>4.3233654399999904E+16</v>
      </c>
      <c r="D10783" s="1">
        <v>119298147</v>
      </c>
      <c r="E10783">
        <v>51017</v>
      </c>
      <c r="F10783" t="str">
        <f>VLOOKUP(E10783,'[1]movimento-per-comune-ambito-201'!$C$2:$D$547,2,0)</f>
        <v>Valdichiana Aretina</v>
      </c>
      <c r="G10783" t="s">
        <v>63894</v>
      </c>
      <c r="H10783" t="s">
        <v>15</v>
      </c>
      <c r="I10783" t="s">
        <v>39156</v>
      </c>
      <c r="J10783">
        <v>52044</v>
      </c>
      <c r="K10783" t="s">
        <v>39029</v>
      </c>
      <c r="L10783" t="str">
        <f>VLOOKUP(K10783,'[1]movimento-per-comune-ambito-201'!$B$2:$D$547,3,FALSE)</f>
        <v>Valdichiana Aretina</v>
      </c>
      <c r="M10783" t="s">
        <v>36240</v>
      </c>
      <c r="N10783">
        <v>4</v>
      </c>
      <c r="O10783" t="s">
        <v>39157</v>
      </c>
      <c r="P10783" t="s">
        <v>39158</v>
      </c>
      <c r="Q10783" t="s">
        <v>39159</v>
      </c>
    </row>
    <row r="10784" spans="1:17" x14ac:dyDescent="0.25">
      <c r="A10784">
        <v>6663</v>
      </c>
      <c r="B10784" t="s">
        <v>39160</v>
      </c>
      <c r="C10784" s="1">
        <v>4.3299570699999904E+16</v>
      </c>
      <c r="D10784" s="1">
        <v>1.20436812999999E+16</v>
      </c>
      <c r="E10784">
        <v>51017</v>
      </c>
      <c r="F10784" t="str">
        <f>VLOOKUP(E10784,'[1]movimento-per-comune-ambito-201'!$C$2:$D$547,2,0)</f>
        <v>Valdichiana Aretina</v>
      </c>
      <c r="G10784" t="s">
        <v>63895</v>
      </c>
      <c r="H10784" t="s">
        <v>15</v>
      </c>
      <c r="I10784" t="s">
        <v>39161</v>
      </c>
      <c r="J10784">
        <v>52044</v>
      </c>
      <c r="K10784" t="s">
        <v>39029</v>
      </c>
      <c r="L10784" t="str">
        <f>VLOOKUP(K10784,'[1]movimento-per-comune-ambito-201'!$B$2:$D$547,3,FALSE)</f>
        <v>Valdichiana Aretina</v>
      </c>
      <c r="M10784" t="s">
        <v>36240</v>
      </c>
      <c r="N10784">
        <v>4</v>
      </c>
      <c r="O10784" t="s">
        <v>39162</v>
      </c>
      <c r="P10784" t="s">
        <v>39163</v>
      </c>
      <c r="Q10784" t="s">
        <v>39164</v>
      </c>
    </row>
    <row r="10785" spans="1:17" x14ac:dyDescent="0.25">
      <c r="A10785">
        <v>6670</v>
      </c>
      <c r="B10785" t="s">
        <v>39165</v>
      </c>
      <c r="C10785" s="1">
        <v>4.32549945E+16</v>
      </c>
      <c r="D10785" s="1">
        <v>121398203</v>
      </c>
      <c r="E10785">
        <v>51017</v>
      </c>
      <c r="F10785" t="str">
        <f>VLOOKUP(E10785,'[1]movimento-per-comune-ambito-201'!$C$2:$D$547,2,0)</f>
        <v>Valdichiana Aretina</v>
      </c>
      <c r="G10785" t="s">
        <v>63961</v>
      </c>
      <c r="H10785" t="s">
        <v>15</v>
      </c>
      <c r="I10785" t="s">
        <v>39166</v>
      </c>
      <c r="J10785">
        <v>52040</v>
      </c>
      <c r="K10785" t="s">
        <v>39029</v>
      </c>
      <c r="L10785" t="str">
        <f>VLOOKUP(K10785,'[1]movimento-per-comune-ambito-201'!$B$2:$D$547,3,FALSE)</f>
        <v>Valdichiana Aretina</v>
      </c>
      <c r="M10785" t="s">
        <v>36240</v>
      </c>
      <c r="N10785">
        <v>4</v>
      </c>
      <c r="O10785" t="s">
        <v>39167</v>
      </c>
      <c r="P10785" t="s">
        <v>39168</v>
      </c>
      <c r="Q10785" t="s">
        <v>39169</v>
      </c>
    </row>
    <row r="10786" spans="1:17" x14ac:dyDescent="0.25">
      <c r="A10786">
        <v>6673</v>
      </c>
      <c r="B10786" t="s">
        <v>39170</v>
      </c>
      <c r="C10786" s="1">
        <v>4.3289399099999904E+16</v>
      </c>
      <c r="D10786" s="1">
        <v>1.19515198999999E+16</v>
      </c>
      <c r="E10786">
        <v>51017</v>
      </c>
      <c r="F10786" t="str">
        <f>VLOOKUP(E10786,'[1]movimento-per-comune-ambito-201'!$C$2:$D$547,2,0)</f>
        <v>Valdichiana Aretina</v>
      </c>
      <c r="G10786" t="s">
        <v>65554</v>
      </c>
      <c r="H10786" t="s">
        <v>15</v>
      </c>
      <c r="I10786" t="s">
        <v>39171</v>
      </c>
      <c r="J10786">
        <v>52040</v>
      </c>
      <c r="K10786" t="s">
        <v>39029</v>
      </c>
      <c r="L10786" t="str">
        <f>VLOOKUP(K10786,'[1]movimento-per-comune-ambito-201'!$B$2:$D$547,3,FALSE)</f>
        <v>Valdichiana Aretina</v>
      </c>
      <c r="M10786" t="s">
        <v>36240</v>
      </c>
      <c r="N10786">
        <v>4</v>
      </c>
      <c r="O10786" t="s">
        <v>37695</v>
      </c>
      <c r="Q10786" t="s">
        <v>37696</v>
      </c>
    </row>
    <row r="10787" spans="1:17" x14ac:dyDescent="0.25">
      <c r="A10787">
        <v>6675</v>
      </c>
      <c r="B10787" t="s">
        <v>4579</v>
      </c>
      <c r="C10787" s="1">
        <v>4.3230527199999904E+16</v>
      </c>
      <c r="D10787" s="1">
        <v>119276798</v>
      </c>
      <c r="E10787">
        <v>51017</v>
      </c>
      <c r="F10787" t="str">
        <f>VLOOKUP(E10787,'[1]movimento-per-comune-ambito-201'!$C$2:$D$547,2,0)</f>
        <v>Valdichiana Aretina</v>
      </c>
      <c r="G10787" t="s">
        <v>65450</v>
      </c>
      <c r="H10787" t="s">
        <v>15</v>
      </c>
      <c r="I10787" t="s">
        <v>39172</v>
      </c>
      <c r="J10787">
        <v>52044</v>
      </c>
      <c r="K10787" t="s">
        <v>39029</v>
      </c>
      <c r="L10787" t="str">
        <f>VLOOKUP(K10787,'[1]movimento-per-comune-ambito-201'!$B$2:$D$547,3,FALSE)</f>
        <v>Valdichiana Aretina</v>
      </c>
      <c r="M10787" t="s">
        <v>36240</v>
      </c>
      <c r="N10787">
        <v>0</v>
      </c>
      <c r="O10787" t="s">
        <v>39173</v>
      </c>
      <c r="Q10787" t="s">
        <v>39174</v>
      </c>
    </row>
    <row r="10788" spans="1:17" x14ac:dyDescent="0.25">
      <c r="A10788">
        <v>6676</v>
      </c>
      <c r="B10788" t="s">
        <v>39175</v>
      </c>
      <c r="C10788" s="1">
        <v>4.32750634E+16</v>
      </c>
      <c r="D10788" s="1">
        <v>1198512</v>
      </c>
      <c r="E10788">
        <v>51017</v>
      </c>
      <c r="F10788" t="str">
        <f>VLOOKUP(E10788,'[1]movimento-per-comune-ambito-201'!$C$2:$D$547,2,0)</f>
        <v>Valdichiana Aretina</v>
      </c>
      <c r="G10788" t="s">
        <v>65557</v>
      </c>
      <c r="H10788" t="s">
        <v>15</v>
      </c>
      <c r="I10788" t="s">
        <v>39176</v>
      </c>
      <c r="J10788">
        <v>52040</v>
      </c>
      <c r="K10788" t="s">
        <v>39029</v>
      </c>
      <c r="L10788" t="str">
        <f>VLOOKUP(K10788,'[1]movimento-per-comune-ambito-201'!$B$2:$D$547,3,FALSE)</f>
        <v>Valdichiana Aretina</v>
      </c>
      <c r="M10788" t="s">
        <v>36240</v>
      </c>
      <c r="N10788">
        <v>4</v>
      </c>
      <c r="O10788" t="s">
        <v>39177</v>
      </c>
      <c r="P10788" t="s">
        <v>39178</v>
      </c>
      <c r="Q10788" t="s">
        <v>39179</v>
      </c>
    </row>
    <row r="10789" spans="1:17" x14ac:dyDescent="0.25">
      <c r="A10789">
        <v>6683</v>
      </c>
      <c r="B10789" t="s">
        <v>39180</v>
      </c>
      <c r="C10789" s="1">
        <v>4.32539073E+16</v>
      </c>
      <c r="D10789" s="1">
        <v>1.20032957E+16</v>
      </c>
      <c r="E10789">
        <v>51017</v>
      </c>
      <c r="F10789" t="str">
        <f>VLOOKUP(E10789,'[1]movimento-per-comune-ambito-201'!$C$2:$D$547,2,0)</f>
        <v>Valdichiana Aretina</v>
      </c>
      <c r="G10789" t="s">
        <v>65558</v>
      </c>
      <c r="H10789" t="s">
        <v>15</v>
      </c>
      <c r="I10789" t="s">
        <v>39181</v>
      </c>
      <c r="J10789">
        <v>52044</v>
      </c>
      <c r="K10789" t="s">
        <v>39029</v>
      </c>
      <c r="L10789" t="str">
        <f>VLOOKUP(K10789,'[1]movimento-per-comune-ambito-201'!$B$2:$D$547,3,FALSE)</f>
        <v>Valdichiana Aretina</v>
      </c>
      <c r="M10789" t="s">
        <v>36240</v>
      </c>
      <c r="N10789">
        <v>0</v>
      </c>
      <c r="O10789" t="s">
        <v>39182</v>
      </c>
      <c r="Q10789" t="s">
        <v>39183</v>
      </c>
    </row>
    <row r="10790" spans="1:17" x14ac:dyDescent="0.25">
      <c r="A10790">
        <v>6684</v>
      </c>
      <c r="B10790" t="s">
        <v>39184</v>
      </c>
      <c r="C10790" s="1">
        <v>4.32539073E+16</v>
      </c>
      <c r="D10790" s="1">
        <v>1.20032957E+16</v>
      </c>
      <c r="E10790">
        <v>51017</v>
      </c>
      <c r="F10790" t="str">
        <f>VLOOKUP(E10790,'[1]movimento-per-comune-ambito-201'!$C$2:$D$547,2,0)</f>
        <v>Valdichiana Aretina</v>
      </c>
      <c r="G10790" t="s">
        <v>65451</v>
      </c>
      <c r="H10790" t="s">
        <v>15</v>
      </c>
      <c r="I10790" t="s">
        <v>39185</v>
      </c>
      <c r="J10790">
        <v>52044</v>
      </c>
      <c r="K10790" t="s">
        <v>39029</v>
      </c>
      <c r="L10790" t="str">
        <f>VLOOKUP(K10790,'[1]movimento-per-comune-ambito-201'!$B$2:$D$547,3,FALSE)</f>
        <v>Valdichiana Aretina</v>
      </c>
      <c r="M10790" t="s">
        <v>36240</v>
      </c>
      <c r="N10790">
        <v>0</v>
      </c>
      <c r="Q10790" t="s">
        <v>39186</v>
      </c>
    </row>
    <row r="10791" spans="1:17" x14ac:dyDescent="0.25">
      <c r="A10791">
        <v>6686</v>
      </c>
      <c r="B10791" t="s">
        <v>307</v>
      </c>
      <c r="C10791" s="1">
        <v>4.3289047699999904E+16</v>
      </c>
      <c r="D10791" s="1">
        <v>1.19513722E+16</v>
      </c>
      <c r="E10791">
        <v>51017</v>
      </c>
      <c r="F10791" t="str">
        <f>VLOOKUP(E10791,'[1]movimento-per-comune-ambito-201'!$C$2:$D$547,2,0)</f>
        <v>Valdichiana Aretina</v>
      </c>
      <c r="G10791" t="s">
        <v>65452</v>
      </c>
      <c r="H10791" t="s">
        <v>15</v>
      </c>
      <c r="I10791" t="s">
        <v>39187</v>
      </c>
      <c r="J10791">
        <v>52044</v>
      </c>
      <c r="K10791" t="s">
        <v>39029</v>
      </c>
      <c r="L10791" t="str">
        <f>VLOOKUP(K10791,'[1]movimento-per-comune-ambito-201'!$B$2:$D$547,3,FALSE)</f>
        <v>Valdichiana Aretina</v>
      </c>
      <c r="M10791" t="s">
        <v>36240</v>
      </c>
      <c r="N10791">
        <v>0</v>
      </c>
      <c r="O10791" t="s">
        <v>39188</v>
      </c>
      <c r="Q10791" t="s">
        <v>39189</v>
      </c>
    </row>
    <row r="10792" spans="1:17" x14ac:dyDescent="0.25">
      <c r="A10792">
        <v>6688</v>
      </c>
      <c r="B10792" t="s">
        <v>39190</v>
      </c>
      <c r="C10792" s="1">
        <v>4.3223972972928496E+16</v>
      </c>
      <c r="D10792" s="1">
        <v>1.20157384872436E+16</v>
      </c>
      <c r="E10792">
        <v>51017</v>
      </c>
      <c r="F10792" t="str">
        <f>VLOOKUP(E10792,'[1]movimento-per-comune-ambito-201'!$C$2:$D$547,2,0)</f>
        <v>Valdichiana Aretina</v>
      </c>
      <c r="G10792" t="s">
        <v>65453</v>
      </c>
      <c r="H10792" t="s">
        <v>15</v>
      </c>
      <c r="I10792" t="s">
        <v>39191</v>
      </c>
      <c r="J10792">
        <v>52044</v>
      </c>
      <c r="K10792" t="s">
        <v>39029</v>
      </c>
      <c r="L10792" t="str">
        <f>VLOOKUP(K10792,'[1]movimento-per-comune-ambito-201'!$B$2:$D$547,3,FALSE)</f>
        <v>Valdichiana Aretina</v>
      </c>
      <c r="M10792" t="s">
        <v>36240</v>
      </c>
      <c r="N10792">
        <v>3</v>
      </c>
      <c r="O10792" t="s">
        <v>39192</v>
      </c>
      <c r="P10792" t="s">
        <v>39193</v>
      </c>
      <c r="Q10792" t="s">
        <v>39194</v>
      </c>
    </row>
    <row r="10793" spans="1:17" x14ac:dyDescent="0.25">
      <c r="A10793">
        <v>6689</v>
      </c>
      <c r="B10793" t="s">
        <v>39195</v>
      </c>
      <c r="C10793" s="1">
        <v>432740814</v>
      </c>
      <c r="D10793" s="1">
        <v>119877538</v>
      </c>
      <c r="E10793">
        <v>51017</v>
      </c>
      <c r="F10793" t="str">
        <f>VLOOKUP(E10793,'[1]movimento-per-comune-ambito-201'!$C$2:$D$547,2,0)</f>
        <v>Valdichiana Aretina</v>
      </c>
      <c r="G10793" t="s">
        <v>65454</v>
      </c>
      <c r="H10793" t="s">
        <v>15</v>
      </c>
      <c r="I10793" t="s">
        <v>39196</v>
      </c>
      <c r="J10793">
        <v>52040</v>
      </c>
      <c r="K10793" t="s">
        <v>39029</v>
      </c>
      <c r="L10793" t="str">
        <f>VLOOKUP(K10793,'[1]movimento-per-comune-ambito-201'!$B$2:$D$547,3,FALSE)</f>
        <v>Valdichiana Aretina</v>
      </c>
      <c r="M10793" t="s">
        <v>36240</v>
      </c>
      <c r="N10793">
        <v>5</v>
      </c>
      <c r="O10793" t="s">
        <v>39197</v>
      </c>
      <c r="P10793" t="s">
        <v>39198</v>
      </c>
      <c r="Q10793">
        <v>3394338932</v>
      </c>
    </row>
    <row r="10794" spans="1:17" x14ac:dyDescent="0.25">
      <c r="A10794">
        <v>6696</v>
      </c>
      <c r="B10794" t="s">
        <v>39199</v>
      </c>
      <c r="C10794" s="1">
        <v>4.32750634E+16</v>
      </c>
      <c r="D10794" s="1">
        <v>1198512</v>
      </c>
      <c r="E10794">
        <v>51017</v>
      </c>
      <c r="F10794" t="str">
        <f>VLOOKUP(E10794,'[1]movimento-per-comune-ambito-201'!$C$2:$D$547,2,0)</f>
        <v>Valdichiana Aretina</v>
      </c>
      <c r="G10794" t="s">
        <v>65456</v>
      </c>
      <c r="H10794" t="s">
        <v>15</v>
      </c>
      <c r="I10794" t="s">
        <v>39200</v>
      </c>
      <c r="J10794">
        <v>52044</v>
      </c>
      <c r="K10794" t="s">
        <v>39029</v>
      </c>
      <c r="L10794" t="str">
        <f>VLOOKUP(K10794,'[1]movimento-per-comune-ambito-201'!$B$2:$D$547,3,FALSE)</f>
        <v>Valdichiana Aretina</v>
      </c>
      <c r="M10794" t="s">
        <v>36240</v>
      </c>
      <c r="N10794">
        <v>4</v>
      </c>
      <c r="P10794" t="s">
        <v>39201</v>
      </c>
      <c r="Q10794" t="s">
        <v>39202</v>
      </c>
    </row>
    <row r="10795" spans="1:17" x14ac:dyDescent="0.25">
      <c r="A10795">
        <v>6697</v>
      </c>
      <c r="B10795" t="s">
        <v>39203</v>
      </c>
      <c r="C10795" s="1">
        <v>432524637</v>
      </c>
      <c r="D10795" s="1">
        <v>119624325</v>
      </c>
      <c r="E10795">
        <v>51017</v>
      </c>
      <c r="F10795" t="str">
        <f>VLOOKUP(E10795,'[1]movimento-per-comune-ambito-201'!$C$2:$D$547,2,0)</f>
        <v>Valdichiana Aretina</v>
      </c>
      <c r="G10795" t="s">
        <v>65457</v>
      </c>
      <c r="H10795" t="s">
        <v>15</v>
      </c>
      <c r="I10795" t="s">
        <v>39204</v>
      </c>
      <c r="J10795">
        <v>52042</v>
      </c>
      <c r="K10795" t="s">
        <v>39029</v>
      </c>
      <c r="L10795" t="str">
        <f>VLOOKUP(K10795,'[1]movimento-per-comune-ambito-201'!$B$2:$D$547,3,FALSE)</f>
        <v>Valdichiana Aretina</v>
      </c>
      <c r="M10795" t="s">
        <v>36240</v>
      </c>
      <c r="N10795">
        <v>3</v>
      </c>
      <c r="O10795" t="s">
        <v>39205</v>
      </c>
      <c r="P10795" t="s">
        <v>39206</v>
      </c>
      <c r="Q10795" t="s">
        <v>39207</v>
      </c>
    </row>
    <row r="10796" spans="1:17" x14ac:dyDescent="0.25">
      <c r="A10796">
        <v>6699</v>
      </c>
      <c r="B10796" t="s">
        <v>39208</v>
      </c>
      <c r="C10796" s="1">
        <v>4.3349684199999904E+16</v>
      </c>
      <c r="D10796" s="1">
        <v>121089468</v>
      </c>
      <c r="E10796">
        <v>51017</v>
      </c>
      <c r="F10796" t="str">
        <f>VLOOKUP(E10796,'[1]movimento-per-comune-ambito-201'!$C$2:$D$547,2,0)</f>
        <v>Valdichiana Aretina</v>
      </c>
      <c r="G10796" t="s">
        <v>65458</v>
      </c>
      <c r="H10796" t="s">
        <v>15</v>
      </c>
      <c r="I10796" t="s">
        <v>39209</v>
      </c>
      <c r="J10796">
        <v>52044</v>
      </c>
      <c r="K10796" t="s">
        <v>39029</v>
      </c>
      <c r="L10796" t="str">
        <f>VLOOKUP(K10796,'[1]movimento-per-comune-ambito-201'!$B$2:$D$547,3,FALSE)</f>
        <v>Valdichiana Aretina</v>
      </c>
      <c r="M10796" t="s">
        <v>36240</v>
      </c>
      <c r="N10796">
        <v>2</v>
      </c>
      <c r="Q10796" t="s">
        <v>39210</v>
      </c>
    </row>
    <row r="10797" spans="1:17" x14ac:dyDescent="0.25">
      <c r="A10797">
        <v>6700</v>
      </c>
      <c r="B10797" t="s">
        <v>39211</v>
      </c>
      <c r="C10797" s="1">
        <v>432740814</v>
      </c>
      <c r="D10797" s="1">
        <v>119877538</v>
      </c>
      <c r="E10797">
        <v>51017</v>
      </c>
      <c r="F10797" t="str">
        <f>VLOOKUP(E10797,'[1]movimento-per-comune-ambito-201'!$C$2:$D$547,2,0)</f>
        <v>Valdichiana Aretina</v>
      </c>
      <c r="G10797" t="s">
        <v>65560</v>
      </c>
      <c r="H10797" t="s">
        <v>15</v>
      </c>
      <c r="I10797" t="s">
        <v>39212</v>
      </c>
      <c r="J10797">
        <v>52040</v>
      </c>
      <c r="K10797" t="s">
        <v>39029</v>
      </c>
      <c r="L10797" t="str">
        <f>VLOOKUP(K10797,'[1]movimento-per-comune-ambito-201'!$B$2:$D$547,3,FALSE)</f>
        <v>Valdichiana Aretina</v>
      </c>
      <c r="M10797" t="s">
        <v>36240</v>
      </c>
      <c r="N10797">
        <v>3</v>
      </c>
      <c r="O10797" t="s">
        <v>39213</v>
      </c>
      <c r="Q10797" t="s">
        <v>39214</v>
      </c>
    </row>
    <row r="10798" spans="1:17" x14ac:dyDescent="0.25">
      <c r="A10798">
        <v>6705</v>
      </c>
      <c r="B10798" t="s">
        <v>15361</v>
      </c>
      <c r="C10798" s="1">
        <v>4.33097026E+16</v>
      </c>
      <c r="D10798" s="1">
        <v>12094061</v>
      </c>
      <c r="E10798">
        <v>51017</v>
      </c>
      <c r="F10798" t="str">
        <f>VLOOKUP(E10798,'[1]movimento-per-comune-ambito-201'!$C$2:$D$547,2,0)</f>
        <v>Valdichiana Aretina</v>
      </c>
      <c r="G10798" t="s">
        <v>65561</v>
      </c>
      <c r="H10798" t="s">
        <v>15</v>
      </c>
      <c r="I10798" t="s">
        <v>39215</v>
      </c>
      <c r="J10798">
        <v>52044</v>
      </c>
      <c r="K10798" t="s">
        <v>39029</v>
      </c>
      <c r="L10798" t="str">
        <f>VLOOKUP(K10798,'[1]movimento-per-comune-ambito-201'!$B$2:$D$547,3,FALSE)</f>
        <v>Valdichiana Aretina</v>
      </c>
      <c r="M10798" t="s">
        <v>36240</v>
      </c>
      <c r="N10798">
        <v>0</v>
      </c>
      <c r="O10798" t="s">
        <v>39216</v>
      </c>
      <c r="Q10798" t="s">
        <v>39217</v>
      </c>
    </row>
    <row r="10799" spans="1:17" x14ac:dyDescent="0.25">
      <c r="A10799">
        <v>6715</v>
      </c>
      <c r="B10799" t="s">
        <v>39218</v>
      </c>
      <c r="C10799" s="1">
        <v>4.32539073E+16</v>
      </c>
      <c r="D10799" s="1">
        <v>1.20032957E+16</v>
      </c>
      <c r="E10799">
        <v>51017</v>
      </c>
      <c r="F10799" t="str">
        <f>VLOOKUP(E10799,'[1]movimento-per-comune-ambito-201'!$C$2:$D$547,2,0)</f>
        <v>Valdichiana Aretina</v>
      </c>
      <c r="G10799" t="s">
        <v>65461</v>
      </c>
      <c r="H10799" t="s">
        <v>15</v>
      </c>
      <c r="I10799" t="s">
        <v>39219</v>
      </c>
      <c r="J10799">
        <v>52044</v>
      </c>
      <c r="K10799" t="s">
        <v>39029</v>
      </c>
      <c r="L10799" t="str">
        <f>VLOOKUP(K10799,'[1]movimento-per-comune-ambito-201'!$B$2:$D$547,3,FALSE)</f>
        <v>Valdichiana Aretina</v>
      </c>
      <c r="M10799" t="s">
        <v>36240</v>
      </c>
      <c r="N10799">
        <v>0</v>
      </c>
      <c r="Q10799" t="s">
        <v>39220</v>
      </c>
    </row>
    <row r="10800" spans="1:17" x14ac:dyDescent="0.25">
      <c r="A10800">
        <v>6716</v>
      </c>
      <c r="B10800" t="s">
        <v>39221</v>
      </c>
      <c r="C10800" s="1">
        <v>432740814</v>
      </c>
      <c r="D10800" s="1">
        <v>119877538</v>
      </c>
      <c r="E10800">
        <v>51017</v>
      </c>
      <c r="F10800" t="str">
        <f>VLOOKUP(E10800,'[1]movimento-per-comune-ambito-201'!$C$2:$D$547,2,0)</f>
        <v>Valdichiana Aretina</v>
      </c>
      <c r="G10800" t="s">
        <v>65979</v>
      </c>
      <c r="H10800" t="s">
        <v>15</v>
      </c>
      <c r="I10800" t="s">
        <v>39222</v>
      </c>
      <c r="J10800">
        <v>52044</v>
      </c>
      <c r="K10800" t="s">
        <v>39029</v>
      </c>
      <c r="L10800" t="str">
        <f>VLOOKUP(K10800,'[1]movimento-per-comune-ambito-201'!$B$2:$D$547,3,FALSE)</f>
        <v>Valdichiana Aretina</v>
      </c>
      <c r="M10800" t="s">
        <v>36240</v>
      </c>
      <c r="N10800">
        <v>0</v>
      </c>
      <c r="O10800" t="s">
        <v>39223</v>
      </c>
      <c r="P10800" t="s">
        <v>39224</v>
      </c>
      <c r="Q10800" t="s">
        <v>39225</v>
      </c>
    </row>
    <row r="10801" spans="1:17" x14ac:dyDescent="0.25">
      <c r="A10801">
        <v>6717</v>
      </c>
      <c r="B10801" t="s">
        <v>14698</v>
      </c>
      <c r="C10801" s="1">
        <v>4.3343032E+16</v>
      </c>
      <c r="D10801" s="1">
        <v>12100726</v>
      </c>
      <c r="E10801">
        <v>51017</v>
      </c>
      <c r="F10801" t="str">
        <f>VLOOKUP(E10801,'[1]movimento-per-comune-ambito-201'!$C$2:$D$547,2,0)</f>
        <v>Valdichiana Aretina</v>
      </c>
      <c r="G10801" t="s">
        <v>65462</v>
      </c>
      <c r="H10801" t="s">
        <v>15</v>
      </c>
      <c r="I10801" t="s">
        <v>39226</v>
      </c>
      <c r="J10801">
        <v>52044</v>
      </c>
      <c r="K10801" t="s">
        <v>39029</v>
      </c>
      <c r="L10801" t="str">
        <f>VLOOKUP(K10801,'[1]movimento-per-comune-ambito-201'!$B$2:$D$547,3,FALSE)</f>
        <v>Valdichiana Aretina</v>
      </c>
      <c r="M10801" t="s">
        <v>36240</v>
      </c>
      <c r="N10801">
        <v>3</v>
      </c>
      <c r="Q10801" t="s">
        <v>39227</v>
      </c>
    </row>
    <row r="10802" spans="1:17" x14ac:dyDescent="0.25">
      <c r="A10802">
        <v>6718</v>
      </c>
      <c r="B10802" t="s">
        <v>39228</v>
      </c>
      <c r="C10802" s="1">
        <v>4.3154797E+16</v>
      </c>
      <c r="D10802" s="1">
        <v>1.18933759E+16</v>
      </c>
      <c r="E10802">
        <v>51017</v>
      </c>
      <c r="F10802" t="str">
        <f>VLOOKUP(E10802,'[1]movimento-per-comune-ambito-201'!$C$2:$D$547,2,0)</f>
        <v>Valdichiana Aretina</v>
      </c>
      <c r="G10802" t="s">
        <v>66023</v>
      </c>
      <c r="H10802" t="s">
        <v>15</v>
      </c>
      <c r="I10802" t="s">
        <v>39229</v>
      </c>
      <c r="J10802">
        <v>52044</v>
      </c>
      <c r="K10802" t="s">
        <v>39029</v>
      </c>
      <c r="L10802" t="str">
        <f>VLOOKUP(K10802,'[1]movimento-per-comune-ambito-201'!$B$2:$D$547,3,FALSE)</f>
        <v>Valdichiana Aretina</v>
      </c>
      <c r="M10802" t="s">
        <v>36240</v>
      </c>
      <c r="N10802">
        <v>0</v>
      </c>
      <c r="O10802" t="s">
        <v>39230</v>
      </c>
      <c r="Q10802" t="s">
        <v>39231</v>
      </c>
    </row>
    <row r="10803" spans="1:17" x14ac:dyDescent="0.25">
      <c r="A10803">
        <v>6724</v>
      </c>
      <c r="B10803" t="s">
        <v>31573</v>
      </c>
      <c r="C10803" s="1">
        <v>4.32832517E+16</v>
      </c>
      <c r="D10803" s="1">
        <v>119575499</v>
      </c>
      <c r="E10803">
        <v>51017</v>
      </c>
      <c r="F10803" t="str">
        <f>VLOOKUP(E10803,'[1]movimento-per-comune-ambito-201'!$C$2:$D$547,2,0)</f>
        <v>Valdichiana Aretina</v>
      </c>
      <c r="G10803" t="s">
        <v>65980</v>
      </c>
      <c r="H10803" t="s">
        <v>15</v>
      </c>
      <c r="I10803" t="s">
        <v>39232</v>
      </c>
      <c r="J10803">
        <v>52042</v>
      </c>
      <c r="K10803" t="s">
        <v>39029</v>
      </c>
      <c r="L10803" t="str">
        <f>VLOOKUP(K10803,'[1]movimento-per-comune-ambito-201'!$B$2:$D$547,3,FALSE)</f>
        <v>Valdichiana Aretina</v>
      </c>
      <c r="M10803" t="s">
        <v>36240</v>
      </c>
      <c r="N10803">
        <v>0</v>
      </c>
      <c r="O10803" t="s">
        <v>39233</v>
      </c>
      <c r="P10803" t="s">
        <v>39234</v>
      </c>
      <c r="Q10803" t="s">
        <v>39235</v>
      </c>
    </row>
    <row r="10804" spans="1:17" x14ac:dyDescent="0.25">
      <c r="A10804">
        <v>6725</v>
      </c>
      <c r="B10804" t="s">
        <v>39236</v>
      </c>
      <c r="C10804" s="1">
        <v>4.31515623E+16</v>
      </c>
      <c r="D10804" s="1">
        <v>1.18954749999999E+16</v>
      </c>
      <c r="E10804">
        <v>51017</v>
      </c>
      <c r="F10804" t="str">
        <f>VLOOKUP(E10804,'[1]movimento-per-comune-ambito-201'!$C$2:$D$547,2,0)</f>
        <v>Valdichiana Aretina</v>
      </c>
      <c r="G10804" t="s">
        <v>65982</v>
      </c>
      <c r="H10804" t="s">
        <v>15</v>
      </c>
      <c r="I10804" t="s">
        <v>39237</v>
      </c>
      <c r="J10804">
        <v>52042</v>
      </c>
      <c r="K10804" t="s">
        <v>39029</v>
      </c>
      <c r="L10804" t="str">
        <f>VLOOKUP(K10804,'[1]movimento-per-comune-ambito-201'!$B$2:$D$547,3,FALSE)</f>
        <v>Valdichiana Aretina</v>
      </c>
      <c r="M10804" t="s">
        <v>36240</v>
      </c>
      <c r="N10804">
        <v>0</v>
      </c>
      <c r="Q10804" t="s">
        <v>39238</v>
      </c>
    </row>
    <row r="10805" spans="1:17" x14ac:dyDescent="0.25">
      <c r="A10805">
        <v>6726</v>
      </c>
      <c r="B10805" t="s">
        <v>39239</v>
      </c>
      <c r="C10805" s="1">
        <v>432740814</v>
      </c>
      <c r="D10805" s="1">
        <v>119877538</v>
      </c>
      <c r="E10805">
        <v>51017</v>
      </c>
      <c r="F10805" t="str">
        <f>VLOOKUP(E10805,'[1]movimento-per-comune-ambito-201'!$C$2:$D$547,2,0)</f>
        <v>Valdichiana Aretina</v>
      </c>
      <c r="G10805" t="s">
        <v>65463</v>
      </c>
      <c r="H10805" t="s">
        <v>15</v>
      </c>
      <c r="I10805" t="s">
        <v>39240</v>
      </c>
      <c r="J10805">
        <v>52044</v>
      </c>
      <c r="K10805" t="s">
        <v>39029</v>
      </c>
      <c r="L10805" t="str">
        <f>VLOOKUP(K10805,'[1]movimento-per-comune-ambito-201'!$B$2:$D$547,3,FALSE)</f>
        <v>Valdichiana Aretina</v>
      </c>
      <c r="M10805" t="s">
        <v>36240</v>
      </c>
      <c r="N10805">
        <v>4</v>
      </c>
      <c r="O10805" t="s">
        <v>39241</v>
      </c>
      <c r="P10805" t="s">
        <v>39242</v>
      </c>
      <c r="Q10805" t="s">
        <v>39243</v>
      </c>
    </row>
    <row r="10806" spans="1:17" x14ac:dyDescent="0.25">
      <c r="A10806">
        <v>6727</v>
      </c>
      <c r="B10806" t="s">
        <v>39244</v>
      </c>
      <c r="C10806" s="1">
        <v>4.32750634E+16</v>
      </c>
      <c r="D10806" s="1">
        <v>1198512</v>
      </c>
      <c r="E10806">
        <v>51017</v>
      </c>
      <c r="F10806" t="str">
        <f>VLOOKUP(E10806,'[1]movimento-per-comune-ambito-201'!$C$2:$D$547,2,0)</f>
        <v>Valdichiana Aretina</v>
      </c>
      <c r="G10806" t="s">
        <v>65464</v>
      </c>
      <c r="H10806" t="s">
        <v>15</v>
      </c>
      <c r="I10806" t="s">
        <v>39245</v>
      </c>
      <c r="J10806">
        <v>52044</v>
      </c>
      <c r="K10806" t="s">
        <v>39029</v>
      </c>
      <c r="L10806" t="str">
        <f>VLOOKUP(K10806,'[1]movimento-per-comune-ambito-201'!$B$2:$D$547,3,FALSE)</f>
        <v>Valdichiana Aretina</v>
      </c>
      <c r="M10806" t="s">
        <v>36240</v>
      </c>
      <c r="N10806">
        <v>3</v>
      </c>
      <c r="Q10806" t="s">
        <v>39246</v>
      </c>
    </row>
    <row r="10807" spans="1:17" x14ac:dyDescent="0.25">
      <c r="A10807">
        <v>6731</v>
      </c>
      <c r="B10807" t="s">
        <v>39247</v>
      </c>
      <c r="C10807" s="1">
        <v>4.3277362699999904E+16</v>
      </c>
      <c r="D10807" s="1">
        <v>120103819</v>
      </c>
      <c r="E10807">
        <v>51017</v>
      </c>
      <c r="F10807" t="str">
        <f>VLOOKUP(E10807,'[1]movimento-per-comune-ambito-201'!$C$2:$D$547,2,0)</f>
        <v>Valdichiana Aretina</v>
      </c>
      <c r="G10807" t="s">
        <v>65465</v>
      </c>
      <c r="H10807" t="s">
        <v>15</v>
      </c>
      <c r="I10807" t="s">
        <v>39248</v>
      </c>
      <c r="J10807">
        <v>52044</v>
      </c>
      <c r="K10807" t="s">
        <v>39029</v>
      </c>
      <c r="L10807" t="str">
        <f>VLOOKUP(K10807,'[1]movimento-per-comune-ambito-201'!$B$2:$D$547,3,FALSE)</f>
        <v>Valdichiana Aretina</v>
      </c>
      <c r="M10807" t="s">
        <v>36240</v>
      </c>
      <c r="N10807">
        <v>0</v>
      </c>
      <c r="O10807" t="s">
        <v>39249</v>
      </c>
      <c r="P10807" t="s">
        <v>39250</v>
      </c>
      <c r="Q10807" t="s">
        <v>39251</v>
      </c>
    </row>
    <row r="10808" spans="1:17" x14ac:dyDescent="0.25">
      <c r="A10808">
        <v>6732</v>
      </c>
      <c r="B10808" t="s">
        <v>16543</v>
      </c>
      <c r="C10808" s="1">
        <v>4.3245202722033504E+16</v>
      </c>
      <c r="D10808" s="1">
        <v>1.19062614440917E+16</v>
      </c>
      <c r="E10808">
        <v>51017</v>
      </c>
      <c r="F10808" t="str">
        <f>VLOOKUP(E10808,'[1]movimento-per-comune-ambito-201'!$C$2:$D$547,2,0)</f>
        <v>Valdichiana Aretina</v>
      </c>
      <c r="G10808" t="s">
        <v>65466</v>
      </c>
      <c r="H10808" t="s">
        <v>15</v>
      </c>
      <c r="I10808" t="s">
        <v>39252</v>
      </c>
      <c r="J10808">
        <v>52044</v>
      </c>
      <c r="K10808" t="s">
        <v>39029</v>
      </c>
      <c r="L10808" t="str">
        <f>VLOOKUP(K10808,'[1]movimento-per-comune-ambito-201'!$B$2:$D$547,3,FALSE)</f>
        <v>Valdichiana Aretina</v>
      </c>
      <c r="M10808" t="s">
        <v>36240</v>
      </c>
      <c r="N10808">
        <v>4</v>
      </c>
      <c r="O10808" t="s">
        <v>39253</v>
      </c>
      <c r="P10808" t="s">
        <v>39254</v>
      </c>
      <c r="Q10808" t="s">
        <v>39255</v>
      </c>
    </row>
    <row r="10809" spans="1:17" x14ac:dyDescent="0.25">
      <c r="A10809">
        <v>6733</v>
      </c>
      <c r="B10809" t="s">
        <v>39256</v>
      </c>
      <c r="C10809" s="1">
        <v>4.3259424704004704E+16</v>
      </c>
      <c r="D10809" s="1">
        <v>1.21098411083221E+16</v>
      </c>
      <c r="E10809">
        <v>51017</v>
      </c>
      <c r="F10809" t="str">
        <f>VLOOKUP(E10809,'[1]movimento-per-comune-ambito-201'!$C$2:$D$547,2,0)</f>
        <v>Valdichiana Aretina</v>
      </c>
      <c r="G10809" t="s">
        <v>65467</v>
      </c>
      <c r="H10809" t="s">
        <v>15</v>
      </c>
      <c r="I10809" t="s">
        <v>39257</v>
      </c>
      <c r="J10809">
        <v>52040</v>
      </c>
      <c r="K10809" t="s">
        <v>39029</v>
      </c>
      <c r="L10809" t="str">
        <f>VLOOKUP(K10809,'[1]movimento-per-comune-ambito-201'!$B$2:$D$547,3,FALSE)</f>
        <v>Valdichiana Aretina</v>
      </c>
      <c r="M10809" t="s">
        <v>36240</v>
      </c>
      <c r="N10809">
        <v>0</v>
      </c>
      <c r="O10809" t="s">
        <v>39258</v>
      </c>
      <c r="P10809" t="s">
        <v>39259</v>
      </c>
      <c r="Q10809" t="s">
        <v>39260</v>
      </c>
    </row>
    <row r="10810" spans="1:17" x14ac:dyDescent="0.25">
      <c r="A10810">
        <v>6735</v>
      </c>
      <c r="B10810" t="s">
        <v>39261</v>
      </c>
      <c r="C10810" s="1">
        <v>4.3286468098971904E+16</v>
      </c>
      <c r="D10810" s="1">
        <v>1.19176758306884E+16</v>
      </c>
      <c r="E10810">
        <v>51017</v>
      </c>
      <c r="F10810" t="str">
        <f>VLOOKUP(E10810,'[1]movimento-per-comune-ambito-201'!$C$2:$D$547,2,0)</f>
        <v>Valdichiana Aretina</v>
      </c>
      <c r="G10810" t="s">
        <v>65468</v>
      </c>
      <c r="H10810" t="s">
        <v>15</v>
      </c>
      <c r="I10810" t="s">
        <v>39262</v>
      </c>
      <c r="J10810">
        <v>52044</v>
      </c>
      <c r="K10810" t="s">
        <v>39029</v>
      </c>
      <c r="L10810" t="str">
        <f>VLOOKUP(K10810,'[1]movimento-per-comune-ambito-201'!$B$2:$D$547,3,FALSE)</f>
        <v>Valdichiana Aretina</v>
      </c>
      <c r="M10810" t="s">
        <v>36240</v>
      </c>
      <c r="N10810">
        <v>5</v>
      </c>
      <c r="O10810" t="s">
        <v>39263</v>
      </c>
      <c r="P10810" t="s">
        <v>39264</v>
      </c>
      <c r="Q10810" t="s">
        <v>39265</v>
      </c>
    </row>
    <row r="10811" spans="1:17" x14ac:dyDescent="0.25">
      <c r="A10811">
        <v>6737</v>
      </c>
      <c r="B10811" t="s">
        <v>39266</v>
      </c>
      <c r="C10811" s="1">
        <v>4.32326435E+16</v>
      </c>
      <c r="D10811" s="1">
        <v>1.20025873999999E+16</v>
      </c>
      <c r="E10811">
        <v>51017</v>
      </c>
      <c r="F10811" t="str">
        <f>VLOOKUP(E10811,'[1]movimento-per-comune-ambito-201'!$C$2:$D$547,2,0)</f>
        <v>Valdichiana Aretina</v>
      </c>
      <c r="G10811" t="s">
        <v>65469</v>
      </c>
      <c r="H10811" t="s">
        <v>15</v>
      </c>
      <c r="I10811" t="s">
        <v>39267</v>
      </c>
      <c r="J10811">
        <v>52040</v>
      </c>
      <c r="K10811" t="s">
        <v>39029</v>
      </c>
      <c r="L10811" t="str">
        <f>VLOOKUP(K10811,'[1]movimento-per-comune-ambito-201'!$B$2:$D$547,3,FALSE)</f>
        <v>Valdichiana Aretina</v>
      </c>
      <c r="M10811" t="s">
        <v>36240</v>
      </c>
      <c r="N10811">
        <v>0</v>
      </c>
      <c r="O10811" t="s">
        <v>39268</v>
      </c>
      <c r="P10811" t="s">
        <v>39269</v>
      </c>
      <c r="Q10811" t="s">
        <v>39270</v>
      </c>
    </row>
    <row r="10812" spans="1:17" x14ac:dyDescent="0.25">
      <c r="A10812">
        <v>6747</v>
      </c>
      <c r="B10812" t="s">
        <v>39271</v>
      </c>
      <c r="C10812" s="1">
        <v>4.32618938E+16</v>
      </c>
      <c r="D10812" s="1">
        <v>120560279</v>
      </c>
      <c r="E10812">
        <v>51017</v>
      </c>
      <c r="F10812" t="str">
        <f>VLOOKUP(E10812,'[1]movimento-per-comune-ambito-201'!$C$2:$D$547,2,0)</f>
        <v>Valdichiana Aretina</v>
      </c>
      <c r="G10812" t="s">
        <v>65470</v>
      </c>
      <c r="H10812" t="s">
        <v>15</v>
      </c>
      <c r="I10812" t="s">
        <v>39272</v>
      </c>
      <c r="J10812">
        <v>52044</v>
      </c>
      <c r="K10812" t="s">
        <v>39029</v>
      </c>
      <c r="L10812" t="str">
        <f>VLOOKUP(K10812,'[1]movimento-per-comune-ambito-201'!$B$2:$D$547,3,FALSE)</f>
        <v>Valdichiana Aretina</v>
      </c>
      <c r="M10812" t="s">
        <v>36240</v>
      </c>
      <c r="N10812">
        <v>0</v>
      </c>
      <c r="O10812" t="s">
        <v>39273</v>
      </c>
      <c r="P10812" t="s">
        <v>39274</v>
      </c>
      <c r="Q10812" t="s">
        <v>39275</v>
      </c>
    </row>
    <row r="10813" spans="1:17" x14ac:dyDescent="0.25">
      <c r="A10813">
        <v>6748</v>
      </c>
      <c r="B10813" t="s">
        <v>39276</v>
      </c>
      <c r="C10813" s="1">
        <v>4.3221619799999904E+16</v>
      </c>
      <c r="D10813" s="1">
        <v>118993585</v>
      </c>
      <c r="E10813">
        <v>51017</v>
      </c>
      <c r="F10813" t="str">
        <f>VLOOKUP(E10813,'[1]movimento-per-comune-ambito-201'!$C$2:$D$547,2,0)</f>
        <v>Valdichiana Aretina</v>
      </c>
      <c r="G10813" t="s">
        <v>65471</v>
      </c>
      <c r="H10813" t="s">
        <v>15</v>
      </c>
      <c r="I10813" t="s">
        <v>39277</v>
      </c>
      <c r="J10813">
        <v>52044</v>
      </c>
      <c r="K10813" t="s">
        <v>39029</v>
      </c>
      <c r="L10813" t="str">
        <f>VLOOKUP(K10813,'[1]movimento-per-comune-ambito-201'!$B$2:$D$547,3,FALSE)</f>
        <v>Valdichiana Aretina</v>
      </c>
      <c r="M10813" t="s">
        <v>36240</v>
      </c>
      <c r="N10813">
        <v>0</v>
      </c>
      <c r="O10813" t="s">
        <v>39278</v>
      </c>
      <c r="P10813" t="s">
        <v>39279</v>
      </c>
      <c r="Q10813">
        <v>3299133816</v>
      </c>
    </row>
    <row r="10814" spans="1:17" x14ac:dyDescent="0.25">
      <c r="A10814">
        <v>6749</v>
      </c>
      <c r="B10814" t="s">
        <v>39280</v>
      </c>
      <c r="C10814" s="1">
        <v>4.3283009940455104E+16</v>
      </c>
      <c r="D10814" s="1">
        <v>1.19807164862914E+16</v>
      </c>
      <c r="E10814">
        <v>51017</v>
      </c>
      <c r="F10814" t="str">
        <f>VLOOKUP(E10814,'[1]movimento-per-comune-ambito-201'!$C$2:$D$547,2,0)</f>
        <v>Valdichiana Aretina</v>
      </c>
      <c r="G10814" t="s">
        <v>65472</v>
      </c>
      <c r="H10814" t="s">
        <v>15</v>
      </c>
      <c r="I10814" t="s">
        <v>39281</v>
      </c>
      <c r="J10814">
        <v>52044</v>
      </c>
      <c r="K10814" t="s">
        <v>39029</v>
      </c>
      <c r="L10814" t="str">
        <f>VLOOKUP(K10814,'[1]movimento-per-comune-ambito-201'!$B$2:$D$547,3,FALSE)</f>
        <v>Valdichiana Aretina</v>
      </c>
      <c r="M10814" t="s">
        <v>36240</v>
      </c>
      <c r="N10814">
        <v>4</v>
      </c>
      <c r="O10814" t="s">
        <v>39282</v>
      </c>
      <c r="P10814" t="s">
        <v>39283</v>
      </c>
      <c r="Q10814" t="s">
        <v>39284</v>
      </c>
    </row>
    <row r="10815" spans="1:17" x14ac:dyDescent="0.25">
      <c r="A10815">
        <v>6750</v>
      </c>
      <c r="B10815" t="s">
        <v>39285</v>
      </c>
      <c r="C10815" s="1">
        <v>4.3226314199999904E+16</v>
      </c>
      <c r="D10815" s="1">
        <v>118710401</v>
      </c>
      <c r="E10815">
        <v>51017</v>
      </c>
      <c r="F10815" t="str">
        <f>VLOOKUP(E10815,'[1]movimento-per-comune-ambito-201'!$C$2:$D$547,2,0)</f>
        <v>Valdichiana Aretina</v>
      </c>
      <c r="G10815" t="s">
        <v>65473</v>
      </c>
      <c r="H10815" t="s">
        <v>15</v>
      </c>
      <c r="I10815" t="s">
        <v>39286</v>
      </c>
      <c r="J10815">
        <v>52044</v>
      </c>
      <c r="K10815" t="s">
        <v>39029</v>
      </c>
      <c r="L10815" t="str">
        <f>VLOOKUP(K10815,'[1]movimento-per-comune-ambito-201'!$B$2:$D$547,3,FALSE)</f>
        <v>Valdichiana Aretina</v>
      </c>
      <c r="M10815" t="s">
        <v>36240</v>
      </c>
      <c r="N10815">
        <v>0</v>
      </c>
      <c r="O10815" t="s">
        <v>39287</v>
      </c>
      <c r="Q10815" t="s">
        <v>39288</v>
      </c>
    </row>
    <row r="10816" spans="1:17" x14ac:dyDescent="0.25">
      <c r="A10816">
        <v>6754</v>
      </c>
      <c r="B10816" t="s">
        <v>39289</v>
      </c>
      <c r="C10816" s="1">
        <v>432740814</v>
      </c>
      <c r="D10816" s="1">
        <v>119877538</v>
      </c>
      <c r="E10816">
        <v>51017</v>
      </c>
      <c r="F10816" t="str">
        <f>VLOOKUP(E10816,'[1]movimento-per-comune-ambito-201'!$C$2:$D$547,2,0)</f>
        <v>Valdichiana Aretina</v>
      </c>
      <c r="G10816" t="s">
        <v>65981</v>
      </c>
      <c r="H10816" t="s">
        <v>15</v>
      </c>
      <c r="I10816" t="s">
        <v>39290</v>
      </c>
      <c r="J10816">
        <v>52044</v>
      </c>
      <c r="K10816" t="s">
        <v>39029</v>
      </c>
      <c r="L10816" t="str">
        <f>VLOOKUP(K10816,'[1]movimento-per-comune-ambito-201'!$B$2:$D$547,3,FALSE)</f>
        <v>Valdichiana Aretina</v>
      </c>
      <c r="M10816" t="s">
        <v>36240</v>
      </c>
      <c r="N10816">
        <v>0</v>
      </c>
      <c r="O10816" t="s">
        <v>39291</v>
      </c>
      <c r="P10816" t="s">
        <v>39292</v>
      </c>
      <c r="Q10816" t="s">
        <v>39293</v>
      </c>
    </row>
    <row r="10817" spans="1:17" x14ac:dyDescent="0.25">
      <c r="A10817">
        <v>6756</v>
      </c>
      <c r="B10817" t="s">
        <v>39294</v>
      </c>
      <c r="C10817" s="1">
        <v>4.3266903999999904E+16</v>
      </c>
      <c r="D10817" s="1">
        <v>11984453</v>
      </c>
      <c r="E10817">
        <v>51017</v>
      </c>
      <c r="F10817" t="str">
        <f>VLOOKUP(E10817,'[1]movimento-per-comune-ambito-201'!$C$2:$D$547,2,0)</f>
        <v>Valdichiana Aretina</v>
      </c>
      <c r="G10817" t="s">
        <v>65474</v>
      </c>
      <c r="H10817" t="s">
        <v>15</v>
      </c>
      <c r="I10817" t="s">
        <v>39295</v>
      </c>
      <c r="J10817">
        <v>52042</v>
      </c>
      <c r="K10817" t="s">
        <v>39029</v>
      </c>
      <c r="L10817" t="str">
        <f>VLOOKUP(K10817,'[1]movimento-per-comune-ambito-201'!$B$2:$D$547,3,FALSE)</f>
        <v>Valdichiana Aretina</v>
      </c>
      <c r="M10817" t="s">
        <v>36240</v>
      </c>
      <c r="N10817">
        <v>3</v>
      </c>
      <c r="O10817" t="s">
        <v>39296</v>
      </c>
      <c r="Q10817">
        <v>3486908626</v>
      </c>
    </row>
    <row r="10818" spans="1:17" x14ac:dyDescent="0.25">
      <c r="A10818">
        <v>6758</v>
      </c>
      <c r="B10818" t="s">
        <v>39297</v>
      </c>
      <c r="C10818" s="1">
        <v>4.32539073E+16</v>
      </c>
      <c r="D10818" s="1">
        <v>1.20032957E+16</v>
      </c>
      <c r="E10818">
        <v>51017</v>
      </c>
      <c r="F10818" t="str">
        <f>VLOOKUP(E10818,'[1]movimento-per-comune-ambito-201'!$C$2:$D$547,2,0)</f>
        <v>Valdichiana Aretina</v>
      </c>
      <c r="G10818" t="s">
        <v>65475</v>
      </c>
      <c r="H10818" t="s">
        <v>15</v>
      </c>
      <c r="I10818" t="s">
        <v>39298</v>
      </c>
      <c r="J10818">
        <v>52044</v>
      </c>
      <c r="K10818" t="s">
        <v>39029</v>
      </c>
      <c r="L10818" t="str">
        <f>VLOOKUP(K10818,'[1]movimento-per-comune-ambito-201'!$B$2:$D$547,3,FALSE)</f>
        <v>Valdichiana Aretina</v>
      </c>
      <c r="M10818" t="s">
        <v>36240</v>
      </c>
      <c r="N10818">
        <v>0</v>
      </c>
      <c r="O10818" t="s">
        <v>39299</v>
      </c>
      <c r="P10818" t="s">
        <v>39300</v>
      </c>
      <c r="Q10818" t="s">
        <v>39301</v>
      </c>
    </row>
    <row r="10819" spans="1:17" x14ac:dyDescent="0.25">
      <c r="A10819">
        <v>6759</v>
      </c>
      <c r="B10819" t="s">
        <v>39302</v>
      </c>
      <c r="C10819" s="1">
        <v>4.32771175E+16</v>
      </c>
      <c r="D10819" s="1">
        <v>119871064</v>
      </c>
      <c r="E10819">
        <v>51017</v>
      </c>
      <c r="F10819" t="str">
        <f>VLOOKUP(E10819,'[1]movimento-per-comune-ambito-201'!$C$2:$D$547,2,0)</f>
        <v>Valdichiana Aretina</v>
      </c>
      <c r="G10819" t="s">
        <v>65476</v>
      </c>
      <c r="H10819" t="s">
        <v>15</v>
      </c>
      <c r="I10819" t="s">
        <v>39303</v>
      </c>
      <c r="J10819">
        <v>52044</v>
      </c>
      <c r="K10819" t="s">
        <v>39029</v>
      </c>
      <c r="L10819" t="str">
        <f>VLOOKUP(K10819,'[1]movimento-per-comune-ambito-201'!$B$2:$D$547,3,FALSE)</f>
        <v>Valdichiana Aretina</v>
      </c>
      <c r="M10819" t="s">
        <v>36240</v>
      </c>
      <c r="N10819">
        <v>3</v>
      </c>
      <c r="O10819" t="s">
        <v>39304</v>
      </c>
      <c r="P10819" t="s">
        <v>39305</v>
      </c>
      <c r="Q10819" t="s">
        <v>39306</v>
      </c>
    </row>
    <row r="10820" spans="1:17" x14ac:dyDescent="0.25">
      <c r="A10820">
        <v>6760</v>
      </c>
      <c r="B10820" t="s">
        <v>39307</v>
      </c>
      <c r="C10820" s="1">
        <v>4.32795009E+16</v>
      </c>
      <c r="D10820" s="1">
        <v>119892488</v>
      </c>
      <c r="E10820">
        <v>51017</v>
      </c>
      <c r="F10820" t="str">
        <f>VLOOKUP(E10820,'[1]movimento-per-comune-ambito-201'!$C$2:$D$547,2,0)</f>
        <v>Valdichiana Aretina</v>
      </c>
      <c r="G10820" t="s">
        <v>65477</v>
      </c>
      <c r="H10820" t="s">
        <v>15</v>
      </c>
      <c r="I10820" t="s">
        <v>39308</v>
      </c>
      <c r="J10820">
        <v>52044</v>
      </c>
      <c r="K10820" t="s">
        <v>39029</v>
      </c>
      <c r="L10820" t="str">
        <f>VLOOKUP(K10820,'[1]movimento-per-comune-ambito-201'!$B$2:$D$547,3,FALSE)</f>
        <v>Valdichiana Aretina</v>
      </c>
      <c r="M10820" t="s">
        <v>36240</v>
      </c>
      <c r="N10820">
        <v>0</v>
      </c>
      <c r="O10820" t="s">
        <v>39309</v>
      </c>
      <c r="P10820" t="s">
        <v>39310</v>
      </c>
      <c r="Q10820" t="s">
        <v>39311</v>
      </c>
    </row>
    <row r="10821" spans="1:17" x14ac:dyDescent="0.25">
      <c r="A10821">
        <v>6761</v>
      </c>
      <c r="B10821" t="s">
        <v>11956</v>
      </c>
      <c r="C10821" s="1">
        <v>4.32470676E+16</v>
      </c>
      <c r="D10821" s="1">
        <v>1.19771833999999E+16</v>
      </c>
      <c r="E10821">
        <v>51017</v>
      </c>
      <c r="F10821" t="str">
        <f>VLOOKUP(E10821,'[1]movimento-per-comune-ambito-201'!$C$2:$D$547,2,0)</f>
        <v>Valdichiana Aretina</v>
      </c>
      <c r="G10821" t="s">
        <v>65784</v>
      </c>
      <c r="H10821" t="s">
        <v>15</v>
      </c>
      <c r="I10821" t="s">
        <v>39312</v>
      </c>
      <c r="J10821">
        <v>52044</v>
      </c>
      <c r="K10821" t="s">
        <v>39029</v>
      </c>
      <c r="L10821" t="str">
        <f>VLOOKUP(K10821,'[1]movimento-per-comune-ambito-201'!$B$2:$D$547,3,FALSE)</f>
        <v>Valdichiana Aretina</v>
      </c>
      <c r="M10821" t="s">
        <v>36240</v>
      </c>
      <c r="N10821">
        <v>0</v>
      </c>
      <c r="O10821" t="s">
        <v>39313</v>
      </c>
      <c r="P10821" t="s">
        <v>39314</v>
      </c>
      <c r="Q10821" t="s">
        <v>39315</v>
      </c>
    </row>
    <row r="10822" spans="1:17" x14ac:dyDescent="0.25">
      <c r="A10822">
        <v>6764</v>
      </c>
      <c r="B10822" t="s">
        <v>39316</v>
      </c>
      <c r="C10822" s="1">
        <v>4.32552225E+16</v>
      </c>
      <c r="D10822" s="1">
        <v>1.21405293E+16</v>
      </c>
      <c r="E10822">
        <v>51017</v>
      </c>
      <c r="F10822" t="str">
        <f>VLOOKUP(E10822,'[1]movimento-per-comune-ambito-201'!$C$2:$D$547,2,0)</f>
        <v>Valdichiana Aretina</v>
      </c>
      <c r="G10822" t="s">
        <v>65478</v>
      </c>
      <c r="H10822" t="s">
        <v>15</v>
      </c>
      <c r="I10822" t="s">
        <v>39317</v>
      </c>
      <c r="J10822">
        <v>52044</v>
      </c>
      <c r="K10822" t="s">
        <v>39029</v>
      </c>
      <c r="L10822" t="str">
        <f>VLOOKUP(K10822,'[1]movimento-per-comune-ambito-201'!$B$2:$D$547,3,FALSE)</f>
        <v>Valdichiana Aretina</v>
      </c>
      <c r="M10822" t="s">
        <v>36240</v>
      </c>
      <c r="N10822">
        <v>0</v>
      </c>
      <c r="O10822" t="s">
        <v>39318</v>
      </c>
      <c r="Q10822" t="s">
        <v>39319</v>
      </c>
    </row>
    <row r="10823" spans="1:17" x14ac:dyDescent="0.25">
      <c r="A10823">
        <v>6767</v>
      </c>
      <c r="B10823" t="s">
        <v>39320</v>
      </c>
      <c r="C10823" s="1">
        <v>4.3247066926730304E+16</v>
      </c>
      <c r="D10823" s="1">
        <v>1.18769683286193E+16</v>
      </c>
      <c r="E10823">
        <v>51017</v>
      </c>
      <c r="F10823" t="str">
        <f>VLOOKUP(E10823,'[1]movimento-per-comune-ambito-201'!$C$2:$D$547,2,0)</f>
        <v>Valdichiana Aretina</v>
      </c>
      <c r="G10823" t="s">
        <v>65480</v>
      </c>
      <c r="H10823" t="s">
        <v>15</v>
      </c>
      <c r="I10823" t="s">
        <v>39321</v>
      </c>
      <c r="J10823">
        <v>52044</v>
      </c>
      <c r="K10823" t="s">
        <v>39029</v>
      </c>
      <c r="L10823" t="str">
        <f>VLOOKUP(K10823,'[1]movimento-per-comune-ambito-201'!$B$2:$D$547,3,FALSE)</f>
        <v>Valdichiana Aretina</v>
      </c>
      <c r="M10823" t="s">
        <v>36240</v>
      </c>
      <c r="N10823">
        <v>4</v>
      </c>
      <c r="O10823" t="s">
        <v>39322</v>
      </c>
      <c r="P10823" t="s">
        <v>39323</v>
      </c>
      <c r="Q10823" t="s">
        <v>39324</v>
      </c>
    </row>
    <row r="10824" spans="1:17" x14ac:dyDescent="0.25">
      <c r="A10824">
        <v>6770</v>
      </c>
      <c r="B10824" t="s">
        <v>39325</v>
      </c>
      <c r="C10824" s="1">
        <v>4.31546596E+16</v>
      </c>
      <c r="D10824" s="1">
        <v>118950409</v>
      </c>
      <c r="E10824">
        <v>51017</v>
      </c>
      <c r="F10824" t="str">
        <f>VLOOKUP(E10824,'[1]movimento-per-comune-ambito-201'!$C$2:$D$547,2,0)</f>
        <v>Valdichiana Aretina</v>
      </c>
      <c r="G10824" t="s">
        <v>65482</v>
      </c>
      <c r="H10824" t="s">
        <v>15</v>
      </c>
      <c r="I10824" t="s">
        <v>39326</v>
      </c>
      <c r="J10824">
        <v>52044</v>
      </c>
      <c r="K10824" t="s">
        <v>39029</v>
      </c>
      <c r="L10824" t="str">
        <f>VLOOKUP(K10824,'[1]movimento-per-comune-ambito-201'!$B$2:$D$547,3,FALSE)</f>
        <v>Valdichiana Aretina</v>
      </c>
      <c r="M10824" t="s">
        <v>36240</v>
      </c>
      <c r="N10824">
        <v>4</v>
      </c>
      <c r="O10824" t="s">
        <v>39327</v>
      </c>
      <c r="P10824" t="s">
        <v>39328</v>
      </c>
      <c r="Q10824" t="s">
        <v>39329</v>
      </c>
    </row>
    <row r="10825" spans="1:17" x14ac:dyDescent="0.25">
      <c r="A10825">
        <v>14102</v>
      </c>
      <c r="B10825" t="s">
        <v>39330</v>
      </c>
      <c r="C10825" s="1">
        <v>4.32594637708092E+16</v>
      </c>
      <c r="D10825" s="1">
        <v>1.20726710557937E+16</v>
      </c>
      <c r="E10825">
        <v>51017</v>
      </c>
      <c r="F10825" t="str">
        <f>VLOOKUP(E10825,'[1]movimento-per-comune-ambito-201'!$C$2:$D$547,2,0)</f>
        <v>Valdichiana Aretina</v>
      </c>
      <c r="G10825" t="s">
        <v>65484</v>
      </c>
      <c r="H10825" t="s">
        <v>15</v>
      </c>
      <c r="I10825" t="s">
        <v>39331</v>
      </c>
      <c r="J10825">
        <v>52044</v>
      </c>
      <c r="K10825" t="s">
        <v>39029</v>
      </c>
      <c r="L10825" t="str">
        <f>VLOOKUP(K10825,'[1]movimento-per-comune-ambito-201'!$B$2:$D$547,3,FALSE)</f>
        <v>Valdichiana Aretina</v>
      </c>
      <c r="M10825" t="s">
        <v>36240</v>
      </c>
      <c r="N10825">
        <v>0</v>
      </c>
      <c r="O10825" t="s">
        <v>39332</v>
      </c>
      <c r="P10825" t="s">
        <v>39333</v>
      </c>
      <c r="Q10825" t="s">
        <v>39334</v>
      </c>
    </row>
    <row r="10826" spans="1:17" x14ac:dyDescent="0.25">
      <c r="A10826">
        <v>16754</v>
      </c>
      <c r="B10826" t="s">
        <v>39335</v>
      </c>
      <c r="C10826" s="1">
        <v>4.32539073E+16</v>
      </c>
      <c r="D10826" s="1">
        <v>1.20032957E+16</v>
      </c>
      <c r="E10826">
        <v>51017</v>
      </c>
      <c r="F10826" t="str">
        <f>VLOOKUP(E10826,'[1]movimento-per-comune-ambito-201'!$C$2:$D$547,2,0)</f>
        <v>Valdichiana Aretina</v>
      </c>
      <c r="G10826" t="s">
        <v>65486</v>
      </c>
      <c r="H10826" t="s">
        <v>15</v>
      </c>
      <c r="I10826" t="s">
        <v>39336</v>
      </c>
      <c r="J10826">
        <v>52044</v>
      </c>
      <c r="K10826" t="s">
        <v>39029</v>
      </c>
      <c r="L10826" t="str">
        <f>VLOOKUP(K10826,'[1]movimento-per-comune-ambito-201'!$B$2:$D$547,3,FALSE)</f>
        <v>Valdichiana Aretina</v>
      </c>
      <c r="M10826" t="s">
        <v>36240</v>
      </c>
      <c r="N10826">
        <v>3</v>
      </c>
      <c r="Q10826" t="s">
        <v>39337</v>
      </c>
    </row>
    <row r="10827" spans="1:17" x14ac:dyDescent="0.25">
      <c r="A10827">
        <v>16777</v>
      </c>
      <c r="B10827" t="s">
        <v>39338</v>
      </c>
      <c r="C10827" s="1">
        <v>4.3258596481851E+16</v>
      </c>
      <c r="D10827" s="1">
        <v>1.20847463607788E+16</v>
      </c>
      <c r="E10827">
        <v>51017</v>
      </c>
      <c r="F10827" t="str">
        <f>VLOOKUP(E10827,'[1]movimento-per-comune-ambito-201'!$C$2:$D$547,2,0)</f>
        <v>Valdichiana Aretina</v>
      </c>
      <c r="G10827" t="s">
        <v>65487</v>
      </c>
      <c r="H10827" t="s">
        <v>15</v>
      </c>
      <c r="I10827" t="s">
        <v>39339</v>
      </c>
      <c r="J10827">
        <v>52044</v>
      </c>
      <c r="K10827" t="s">
        <v>39029</v>
      </c>
      <c r="L10827" t="str">
        <f>VLOOKUP(K10827,'[1]movimento-per-comune-ambito-201'!$B$2:$D$547,3,FALSE)</f>
        <v>Valdichiana Aretina</v>
      </c>
      <c r="M10827" t="s">
        <v>36240</v>
      </c>
      <c r="N10827">
        <v>4</v>
      </c>
      <c r="O10827" t="s">
        <v>39340</v>
      </c>
      <c r="Q10827" t="s">
        <v>39341</v>
      </c>
    </row>
    <row r="10828" spans="1:17" x14ac:dyDescent="0.25">
      <c r="A10828">
        <v>16838</v>
      </c>
      <c r="B10828" t="s">
        <v>39342</v>
      </c>
      <c r="C10828" s="1">
        <v>4.32690949265078E+16</v>
      </c>
      <c r="D10828" s="1">
        <v>1.19923684000968E+16</v>
      </c>
      <c r="E10828">
        <v>51017</v>
      </c>
      <c r="F10828" t="str">
        <f>VLOOKUP(E10828,'[1]movimento-per-comune-ambito-201'!$C$2:$D$547,2,0)</f>
        <v>Valdichiana Aretina</v>
      </c>
      <c r="G10828" t="s">
        <v>65488</v>
      </c>
      <c r="H10828" t="s">
        <v>15</v>
      </c>
      <c r="I10828" t="s">
        <v>39343</v>
      </c>
      <c r="J10828">
        <v>52044</v>
      </c>
      <c r="K10828" t="s">
        <v>39029</v>
      </c>
      <c r="L10828" t="str">
        <f>VLOOKUP(K10828,'[1]movimento-per-comune-ambito-201'!$B$2:$D$547,3,FALSE)</f>
        <v>Valdichiana Aretina</v>
      </c>
      <c r="M10828" t="s">
        <v>36240</v>
      </c>
      <c r="N10828">
        <v>0</v>
      </c>
      <c r="O10828" t="s">
        <v>39344</v>
      </c>
      <c r="P10828" t="s">
        <v>39345</v>
      </c>
      <c r="Q10828" t="s">
        <v>39346</v>
      </c>
    </row>
    <row r="10829" spans="1:17" x14ac:dyDescent="0.25">
      <c r="A10829">
        <v>16888</v>
      </c>
      <c r="B10829" t="s">
        <v>39347</v>
      </c>
      <c r="C10829" s="1">
        <v>432740814</v>
      </c>
      <c r="D10829" s="1">
        <v>119877538</v>
      </c>
      <c r="E10829">
        <v>51017</v>
      </c>
      <c r="F10829" t="str">
        <f>VLOOKUP(E10829,'[1]movimento-per-comune-ambito-201'!$C$2:$D$547,2,0)</f>
        <v>Valdichiana Aretina</v>
      </c>
      <c r="G10829" t="s">
        <v>65489</v>
      </c>
      <c r="H10829" t="s">
        <v>15</v>
      </c>
      <c r="I10829" t="s">
        <v>39348</v>
      </c>
      <c r="J10829">
        <v>52044</v>
      </c>
      <c r="K10829" t="s">
        <v>39029</v>
      </c>
      <c r="L10829" t="str">
        <f>VLOOKUP(K10829,'[1]movimento-per-comune-ambito-201'!$B$2:$D$547,3,FALSE)</f>
        <v>Valdichiana Aretina</v>
      </c>
      <c r="M10829" t="s">
        <v>36240</v>
      </c>
      <c r="N10829">
        <v>5</v>
      </c>
      <c r="O10829" t="s">
        <v>39349</v>
      </c>
      <c r="P10829" t="s">
        <v>39350</v>
      </c>
      <c r="Q10829" t="s">
        <v>39351</v>
      </c>
    </row>
    <row r="10830" spans="1:17" x14ac:dyDescent="0.25">
      <c r="A10830">
        <v>16991</v>
      </c>
      <c r="B10830" t="s">
        <v>10025</v>
      </c>
      <c r="C10830" s="1">
        <v>432740814</v>
      </c>
      <c r="D10830" s="1">
        <v>119877538</v>
      </c>
      <c r="E10830">
        <v>51017</v>
      </c>
      <c r="F10830" t="str">
        <f>VLOOKUP(E10830,'[1]movimento-per-comune-ambito-201'!$C$2:$D$547,2,0)</f>
        <v>Valdichiana Aretina</v>
      </c>
      <c r="G10830" t="s">
        <v>65490</v>
      </c>
      <c r="H10830" t="s">
        <v>15</v>
      </c>
      <c r="I10830" t="s">
        <v>39352</v>
      </c>
      <c r="J10830">
        <v>52044</v>
      </c>
      <c r="K10830" t="s">
        <v>39029</v>
      </c>
      <c r="L10830" t="str">
        <f>VLOOKUP(K10830,'[1]movimento-per-comune-ambito-201'!$B$2:$D$547,3,FALSE)</f>
        <v>Valdichiana Aretina</v>
      </c>
      <c r="M10830" t="s">
        <v>36240</v>
      </c>
      <c r="N10830">
        <v>0</v>
      </c>
      <c r="O10830" t="s">
        <v>39353</v>
      </c>
      <c r="P10830" t="s">
        <v>39354</v>
      </c>
      <c r="Q10830">
        <v>335436174</v>
      </c>
    </row>
    <row r="10831" spans="1:17" x14ac:dyDescent="0.25">
      <c r="A10831">
        <v>17245</v>
      </c>
      <c r="B10831" t="s">
        <v>39355</v>
      </c>
      <c r="C10831" s="1">
        <v>4.32342511E+16</v>
      </c>
      <c r="D10831" s="1">
        <v>1.19588763999999E+16</v>
      </c>
      <c r="E10831">
        <v>51017</v>
      </c>
      <c r="F10831" t="str">
        <f>VLOOKUP(E10831,'[1]movimento-per-comune-ambito-201'!$C$2:$D$547,2,0)</f>
        <v>Valdichiana Aretina</v>
      </c>
      <c r="G10831" t="s">
        <v>65491</v>
      </c>
      <c r="H10831" t="s">
        <v>15</v>
      </c>
      <c r="I10831" t="s">
        <v>39356</v>
      </c>
      <c r="J10831">
        <v>52044</v>
      </c>
      <c r="K10831" t="s">
        <v>39029</v>
      </c>
      <c r="L10831" t="str">
        <f>VLOOKUP(K10831,'[1]movimento-per-comune-ambito-201'!$B$2:$D$547,3,FALSE)</f>
        <v>Valdichiana Aretina</v>
      </c>
      <c r="M10831" t="s">
        <v>36240</v>
      </c>
      <c r="N10831">
        <v>0</v>
      </c>
      <c r="O10831" t="s">
        <v>39357</v>
      </c>
      <c r="P10831" t="s">
        <v>39358</v>
      </c>
      <c r="Q10831" t="s">
        <v>39359</v>
      </c>
    </row>
    <row r="10832" spans="1:17" x14ac:dyDescent="0.25">
      <c r="A10832">
        <v>17246</v>
      </c>
      <c r="B10832" t="s">
        <v>39360</v>
      </c>
      <c r="C10832" s="1">
        <v>4.3226017499999904E+16</v>
      </c>
      <c r="D10832" s="1">
        <v>118769457</v>
      </c>
      <c r="E10832">
        <v>51017</v>
      </c>
      <c r="F10832" t="str">
        <f>VLOOKUP(E10832,'[1]movimento-per-comune-ambito-201'!$C$2:$D$547,2,0)</f>
        <v>Valdichiana Aretina</v>
      </c>
      <c r="G10832" t="s">
        <v>65492</v>
      </c>
      <c r="H10832" t="s">
        <v>15</v>
      </c>
      <c r="I10832" t="s">
        <v>39361</v>
      </c>
      <c r="J10832">
        <v>52044</v>
      </c>
      <c r="K10832" t="s">
        <v>39029</v>
      </c>
      <c r="L10832" t="str">
        <f>VLOOKUP(K10832,'[1]movimento-per-comune-ambito-201'!$B$2:$D$547,3,FALSE)</f>
        <v>Valdichiana Aretina</v>
      </c>
      <c r="M10832" t="s">
        <v>36240</v>
      </c>
      <c r="N10832">
        <v>0</v>
      </c>
      <c r="O10832" t="s">
        <v>39362</v>
      </c>
      <c r="Q10832">
        <v>3408119934</v>
      </c>
    </row>
    <row r="10833" spans="1:17" x14ac:dyDescent="0.25">
      <c r="A10833">
        <v>17315</v>
      </c>
      <c r="B10833" t="s">
        <v>39363</v>
      </c>
      <c r="C10833" s="1">
        <v>4.32554226E+16</v>
      </c>
      <c r="D10833" s="1">
        <v>121381275</v>
      </c>
      <c r="E10833">
        <v>51017</v>
      </c>
      <c r="F10833" t="str">
        <f>VLOOKUP(E10833,'[1]movimento-per-comune-ambito-201'!$C$2:$D$547,2,0)</f>
        <v>Valdichiana Aretina</v>
      </c>
      <c r="G10833" t="s">
        <v>65493</v>
      </c>
      <c r="H10833" t="s">
        <v>15</v>
      </c>
      <c r="I10833" t="s">
        <v>39364</v>
      </c>
      <c r="J10833">
        <v>52044</v>
      </c>
      <c r="K10833" t="s">
        <v>39029</v>
      </c>
      <c r="L10833" t="str">
        <f>VLOOKUP(K10833,'[1]movimento-per-comune-ambito-201'!$B$2:$D$547,3,FALSE)</f>
        <v>Valdichiana Aretina</v>
      </c>
      <c r="M10833" t="s">
        <v>36240</v>
      </c>
      <c r="N10833">
        <v>0</v>
      </c>
      <c r="O10833" t="s">
        <v>39365</v>
      </c>
      <c r="Q10833" t="s">
        <v>39366</v>
      </c>
    </row>
    <row r="10834" spans="1:17" x14ac:dyDescent="0.25">
      <c r="A10834">
        <v>17316</v>
      </c>
      <c r="B10834" t="s">
        <v>39367</v>
      </c>
      <c r="C10834" s="1">
        <v>4.3183301999999904E+16</v>
      </c>
      <c r="D10834" s="1">
        <v>12018203</v>
      </c>
      <c r="E10834">
        <v>51017</v>
      </c>
      <c r="F10834" t="str">
        <f>VLOOKUP(E10834,'[1]movimento-per-comune-ambito-201'!$C$2:$D$547,2,0)</f>
        <v>Valdichiana Aretina</v>
      </c>
      <c r="G10834" t="s">
        <v>65656</v>
      </c>
      <c r="H10834" t="s">
        <v>15</v>
      </c>
      <c r="I10834" t="s">
        <v>39368</v>
      </c>
      <c r="J10834">
        <v>52044</v>
      </c>
      <c r="K10834" t="s">
        <v>39029</v>
      </c>
      <c r="L10834" t="str">
        <f>VLOOKUP(K10834,'[1]movimento-per-comune-ambito-201'!$B$2:$D$547,3,FALSE)</f>
        <v>Valdichiana Aretina</v>
      </c>
      <c r="M10834" t="s">
        <v>36240</v>
      </c>
      <c r="N10834">
        <v>0</v>
      </c>
      <c r="Q10834" t="s">
        <v>39369</v>
      </c>
    </row>
    <row r="10835" spans="1:17" x14ac:dyDescent="0.25">
      <c r="A10835">
        <v>17717</v>
      </c>
      <c r="B10835" t="s">
        <v>39370</v>
      </c>
      <c r="C10835" s="1">
        <v>4.32008639E+16</v>
      </c>
      <c r="D10835" s="1">
        <v>119396678</v>
      </c>
      <c r="E10835">
        <v>51017</v>
      </c>
      <c r="F10835" t="str">
        <f>VLOOKUP(E10835,'[1]movimento-per-comune-ambito-201'!$C$2:$D$547,2,0)</f>
        <v>Valdichiana Aretina</v>
      </c>
      <c r="G10835" t="s">
        <v>65495</v>
      </c>
      <c r="H10835" t="s">
        <v>15</v>
      </c>
      <c r="I10835" t="s">
        <v>39371</v>
      </c>
      <c r="J10835">
        <v>52044</v>
      </c>
      <c r="K10835" t="s">
        <v>39029</v>
      </c>
      <c r="L10835" t="str">
        <f>VLOOKUP(K10835,'[1]movimento-per-comune-ambito-201'!$B$2:$D$547,3,FALSE)</f>
        <v>Valdichiana Aretina</v>
      </c>
      <c r="M10835" t="s">
        <v>36240</v>
      </c>
      <c r="N10835">
        <v>5</v>
      </c>
      <c r="O10835" t="s">
        <v>39372</v>
      </c>
      <c r="Q10835" t="s">
        <v>39373</v>
      </c>
    </row>
    <row r="10836" spans="1:17" x14ac:dyDescent="0.25">
      <c r="A10836">
        <v>17718</v>
      </c>
      <c r="B10836" t="s">
        <v>39374</v>
      </c>
      <c r="C10836" s="1">
        <v>4.32008639E+16</v>
      </c>
      <c r="D10836" s="1">
        <v>119396678</v>
      </c>
      <c r="E10836">
        <v>51017</v>
      </c>
      <c r="F10836" t="str">
        <f>VLOOKUP(E10836,'[1]movimento-per-comune-ambito-201'!$C$2:$D$547,2,0)</f>
        <v>Valdichiana Aretina</v>
      </c>
      <c r="G10836" t="s">
        <v>65496</v>
      </c>
      <c r="H10836" t="s">
        <v>15</v>
      </c>
      <c r="I10836" t="s">
        <v>39375</v>
      </c>
      <c r="J10836">
        <v>52044</v>
      </c>
      <c r="K10836" t="s">
        <v>39029</v>
      </c>
      <c r="L10836" t="str">
        <f>VLOOKUP(K10836,'[1]movimento-per-comune-ambito-201'!$B$2:$D$547,3,FALSE)</f>
        <v>Valdichiana Aretina</v>
      </c>
      <c r="M10836" t="s">
        <v>36240</v>
      </c>
      <c r="N10836">
        <v>5</v>
      </c>
      <c r="O10836" t="s">
        <v>39376</v>
      </c>
      <c r="Q10836" t="s">
        <v>39373</v>
      </c>
    </row>
    <row r="10837" spans="1:17" x14ac:dyDescent="0.25">
      <c r="A10837">
        <v>17929</v>
      </c>
      <c r="B10837" t="s">
        <v>39377</v>
      </c>
      <c r="C10837" s="1">
        <v>4.32750634E+16</v>
      </c>
      <c r="D10837" s="1">
        <v>1198512</v>
      </c>
      <c r="E10837">
        <v>51017</v>
      </c>
      <c r="F10837" t="str">
        <f>VLOOKUP(E10837,'[1]movimento-per-comune-ambito-201'!$C$2:$D$547,2,0)</f>
        <v>Valdichiana Aretina</v>
      </c>
      <c r="G10837" t="s">
        <v>65497</v>
      </c>
      <c r="H10837" t="s">
        <v>15</v>
      </c>
      <c r="I10837" t="s">
        <v>39378</v>
      </c>
      <c r="J10837">
        <v>52044</v>
      </c>
      <c r="K10837" t="s">
        <v>39029</v>
      </c>
      <c r="L10837" t="str">
        <f>VLOOKUP(K10837,'[1]movimento-per-comune-ambito-201'!$B$2:$D$547,3,FALSE)</f>
        <v>Valdichiana Aretina</v>
      </c>
      <c r="M10837" t="s">
        <v>36240</v>
      </c>
      <c r="N10837">
        <v>4</v>
      </c>
      <c r="O10837" t="s">
        <v>39379</v>
      </c>
      <c r="P10837" t="s">
        <v>39380</v>
      </c>
      <c r="Q10837">
        <v>3482412563</v>
      </c>
    </row>
    <row r="10838" spans="1:17" x14ac:dyDescent="0.25">
      <c r="A10838">
        <v>17962</v>
      </c>
      <c r="B10838" t="s">
        <v>39381</v>
      </c>
      <c r="C10838" s="1">
        <v>4.33402206E+16</v>
      </c>
      <c r="D10838" s="1">
        <v>119301762</v>
      </c>
      <c r="E10838">
        <v>51017</v>
      </c>
      <c r="F10838" t="str">
        <f>VLOOKUP(E10838,'[1]movimento-per-comune-ambito-201'!$C$2:$D$547,2,0)</f>
        <v>Valdichiana Aretina</v>
      </c>
      <c r="G10838" t="s">
        <v>65498</v>
      </c>
      <c r="H10838" t="s">
        <v>15</v>
      </c>
      <c r="I10838" t="s">
        <v>39382</v>
      </c>
      <c r="J10838">
        <v>52044</v>
      </c>
      <c r="K10838" t="s">
        <v>39029</v>
      </c>
      <c r="L10838" t="str">
        <f>VLOOKUP(K10838,'[1]movimento-per-comune-ambito-201'!$B$2:$D$547,3,FALSE)</f>
        <v>Valdichiana Aretina</v>
      </c>
      <c r="M10838" t="s">
        <v>36240</v>
      </c>
      <c r="N10838">
        <v>0</v>
      </c>
      <c r="O10838" t="s">
        <v>39383</v>
      </c>
      <c r="P10838" t="s">
        <v>39384</v>
      </c>
      <c r="Q10838">
        <v>3477801912</v>
      </c>
    </row>
    <row r="10839" spans="1:17" x14ac:dyDescent="0.25">
      <c r="A10839">
        <v>18097</v>
      </c>
      <c r="B10839" t="s">
        <v>39385</v>
      </c>
      <c r="C10839" s="1">
        <v>4.32750634E+16</v>
      </c>
      <c r="D10839" s="1">
        <v>1198512</v>
      </c>
      <c r="E10839">
        <v>51017</v>
      </c>
      <c r="F10839" t="str">
        <f>VLOOKUP(E10839,'[1]movimento-per-comune-ambito-201'!$C$2:$D$547,2,0)</f>
        <v>Valdichiana Aretina</v>
      </c>
      <c r="G10839" t="s">
        <v>65657</v>
      </c>
      <c r="H10839" t="s">
        <v>15</v>
      </c>
      <c r="I10839" t="s">
        <v>39386</v>
      </c>
      <c r="J10839">
        <v>52044</v>
      </c>
      <c r="K10839" t="s">
        <v>39029</v>
      </c>
      <c r="L10839" t="str">
        <f>VLOOKUP(K10839,'[1]movimento-per-comune-ambito-201'!$B$2:$D$547,3,FALSE)</f>
        <v>Valdichiana Aretina</v>
      </c>
      <c r="M10839" t="s">
        <v>36240</v>
      </c>
      <c r="N10839">
        <v>3</v>
      </c>
      <c r="O10839" t="s">
        <v>39387</v>
      </c>
      <c r="P10839" t="s">
        <v>39388</v>
      </c>
      <c r="Q10839" t="s">
        <v>39389</v>
      </c>
    </row>
    <row r="10840" spans="1:17" x14ac:dyDescent="0.25">
      <c r="A10840">
        <v>18223</v>
      </c>
      <c r="B10840" t="s">
        <v>39390</v>
      </c>
      <c r="C10840" s="1">
        <v>4.32557339E+16</v>
      </c>
      <c r="D10840" s="1">
        <v>1.20252225999999E+16</v>
      </c>
      <c r="E10840">
        <v>51017</v>
      </c>
      <c r="F10840" t="str">
        <f>VLOOKUP(E10840,'[1]movimento-per-comune-ambito-201'!$C$2:$D$547,2,0)</f>
        <v>Valdichiana Aretina</v>
      </c>
      <c r="G10840" t="s">
        <v>65713</v>
      </c>
      <c r="H10840" t="s">
        <v>15</v>
      </c>
      <c r="I10840" t="s">
        <v>39391</v>
      </c>
      <c r="J10840">
        <v>52044</v>
      </c>
      <c r="K10840" t="s">
        <v>39029</v>
      </c>
      <c r="L10840" t="str">
        <f>VLOOKUP(K10840,'[1]movimento-per-comune-ambito-201'!$B$2:$D$547,3,FALSE)</f>
        <v>Valdichiana Aretina</v>
      </c>
      <c r="M10840" t="s">
        <v>36240</v>
      </c>
      <c r="N10840">
        <v>0</v>
      </c>
      <c r="O10840" t="s">
        <v>39392</v>
      </c>
      <c r="P10840" t="s">
        <v>39393</v>
      </c>
      <c r="Q10840">
        <v>3475482585</v>
      </c>
    </row>
    <row r="10841" spans="1:17" x14ac:dyDescent="0.25">
      <c r="A10841">
        <v>18224</v>
      </c>
      <c r="B10841" t="s">
        <v>39394</v>
      </c>
      <c r="C10841" s="1">
        <v>4.32851409E+16</v>
      </c>
      <c r="D10841" s="1">
        <v>1.22175749E+16</v>
      </c>
      <c r="E10841">
        <v>51017</v>
      </c>
      <c r="F10841" t="str">
        <f>VLOOKUP(E10841,'[1]movimento-per-comune-ambito-201'!$C$2:$D$547,2,0)</f>
        <v>Valdichiana Aretina</v>
      </c>
      <c r="G10841" t="s">
        <v>65499</v>
      </c>
      <c r="H10841" t="s">
        <v>15</v>
      </c>
      <c r="I10841" t="s">
        <v>39395</v>
      </c>
      <c r="J10841">
        <v>52044</v>
      </c>
      <c r="K10841" t="s">
        <v>39029</v>
      </c>
      <c r="L10841" t="str">
        <f>VLOOKUP(K10841,'[1]movimento-per-comune-ambito-201'!$B$2:$D$547,3,FALSE)</f>
        <v>Valdichiana Aretina</v>
      </c>
      <c r="M10841" t="s">
        <v>36240</v>
      </c>
      <c r="N10841">
        <v>4</v>
      </c>
      <c r="O10841" t="s">
        <v>39396</v>
      </c>
      <c r="P10841" t="s">
        <v>39397</v>
      </c>
      <c r="Q10841" t="s">
        <v>39398</v>
      </c>
    </row>
    <row r="10842" spans="1:17" x14ac:dyDescent="0.25">
      <c r="A10842">
        <v>18396</v>
      </c>
      <c r="B10842" t="s">
        <v>39399</v>
      </c>
      <c r="C10842" s="1">
        <v>4.3255808999999904E+16</v>
      </c>
      <c r="D10842" s="1">
        <v>1.20249625E+16</v>
      </c>
      <c r="E10842">
        <v>51017</v>
      </c>
      <c r="F10842" t="str">
        <f>VLOOKUP(E10842,'[1]movimento-per-comune-ambito-201'!$C$2:$D$547,2,0)</f>
        <v>Valdichiana Aretina</v>
      </c>
      <c r="G10842" t="s">
        <v>65714</v>
      </c>
      <c r="H10842" t="s">
        <v>15</v>
      </c>
      <c r="I10842" t="s">
        <v>39400</v>
      </c>
      <c r="J10842">
        <v>52044</v>
      </c>
      <c r="K10842" t="s">
        <v>39029</v>
      </c>
      <c r="L10842" t="str">
        <f>VLOOKUP(K10842,'[1]movimento-per-comune-ambito-201'!$B$2:$D$547,3,FALSE)</f>
        <v>Valdichiana Aretina</v>
      </c>
      <c r="M10842" t="s">
        <v>36240</v>
      </c>
      <c r="N10842">
        <v>0</v>
      </c>
      <c r="O10842" t="s">
        <v>39401</v>
      </c>
      <c r="Q10842" t="s">
        <v>39402</v>
      </c>
    </row>
    <row r="10843" spans="1:17" x14ac:dyDescent="0.25">
      <c r="A10843">
        <v>19063</v>
      </c>
      <c r="B10843" t="s">
        <v>39403</v>
      </c>
      <c r="C10843" s="1">
        <v>4.32750634E+16</v>
      </c>
      <c r="D10843" s="1">
        <v>1198512</v>
      </c>
      <c r="E10843">
        <v>51017</v>
      </c>
      <c r="F10843" t="str">
        <f>VLOOKUP(E10843,'[1]movimento-per-comune-ambito-201'!$C$2:$D$547,2,0)</f>
        <v>Valdichiana Aretina</v>
      </c>
      <c r="G10843" t="s">
        <v>65715</v>
      </c>
      <c r="H10843" t="s">
        <v>15</v>
      </c>
      <c r="I10843" t="s">
        <v>39404</v>
      </c>
      <c r="J10843">
        <v>52044</v>
      </c>
      <c r="K10843" t="s">
        <v>39029</v>
      </c>
      <c r="L10843" t="str">
        <f>VLOOKUP(K10843,'[1]movimento-per-comune-ambito-201'!$B$2:$D$547,3,FALSE)</f>
        <v>Valdichiana Aretina</v>
      </c>
      <c r="M10843" t="s">
        <v>36240</v>
      </c>
      <c r="N10843">
        <v>0</v>
      </c>
      <c r="O10843" t="s">
        <v>39405</v>
      </c>
      <c r="Q10843" t="s">
        <v>39406</v>
      </c>
    </row>
    <row r="10844" spans="1:17" x14ac:dyDescent="0.25">
      <c r="A10844">
        <v>19064</v>
      </c>
      <c r="B10844" t="s">
        <v>39407</v>
      </c>
      <c r="C10844" s="1">
        <v>4.32795496E+16</v>
      </c>
      <c r="D10844" s="1">
        <v>119892843</v>
      </c>
      <c r="E10844">
        <v>51017</v>
      </c>
      <c r="F10844" t="str">
        <f>VLOOKUP(E10844,'[1]movimento-per-comune-ambito-201'!$C$2:$D$547,2,0)</f>
        <v>Valdichiana Aretina</v>
      </c>
      <c r="G10844" t="s">
        <v>65716</v>
      </c>
      <c r="H10844" t="s">
        <v>15</v>
      </c>
      <c r="I10844" t="s">
        <v>39408</v>
      </c>
      <c r="J10844">
        <v>52044</v>
      </c>
      <c r="K10844" t="s">
        <v>39029</v>
      </c>
      <c r="L10844" t="str">
        <f>VLOOKUP(K10844,'[1]movimento-per-comune-ambito-201'!$B$2:$D$547,3,FALSE)</f>
        <v>Valdichiana Aretina</v>
      </c>
      <c r="M10844" t="s">
        <v>36240</v>
      </c>
      <c r="N10844">
        <v>3</v>
      </c>
      <c r="O10844" t="s">
        <v>39409</v>
      </c>
      <c r="Q10844">
        <v>3471351291</v>
      </c>
    </row>
    <row r="10845" spans="1:17" x14ac:dyDescent="0.25">
      <c r="A10845">
        <v>19241</v>
      </c>
      <c r="B10845" t="s">
        <v>39410</v>
      </c>
      <c r="C10845" s="1">
        <v>4.31993322E+16</v>
      </c>
      <c r="D10845" s="1">
        <v>119768346</v>
      </c>
      <c r="E10845">
        <v>51017</v>
      </c>
      <c r="F10845" t="str">
        <f>VLOOKUP(E10845,'[1]movimento-per-comune-ambito-201'!$C$2:$D$547,2,0)</f>
        <v>Valdichiana Aretina</v>
      </c>
      <c r="G10845" t="s">
        <v>65664</v>
      </c>
      <c r="H10845" t="s">
        <v>15</v>
      </c>
      <c r="I10845" t="s">
        <v>39411</v>
      </c>
      <c r="J10845">
        <v>52044</v>
      </c>
      <c r="K10845" t="s">
        <v>39029</v>
      </c>
      <c r="L10845" t="str">
        <f>VLOOKUP(K10845,'[1]movimento-per-comune-ambito-201'!$B$2:$D$547,3,FALSE)</f>
        <v>Valdichiana Aretina</v>
      </c>
      <c r="M10845" t="s">
        <v>36240</v>
      </c>
      <c r="N10845">
        <v>0</v>
      </c>
      <c r="O10845" t="s">
        <v>39412</v>
      </c>
      <c r="P10845" t="s">
        <v>39413</v>
      </c>
      <c r="Q10845" t="s">
        <v>39414</v>
      </c>
    </row>
    <row r="10846" spans="1:17" x14ac:dyDescent="0.25">
      <c r="A10846">
        <v>19827</v>
      </c>
      <c r="B10846" t="s">
        <v>39415</v>
      </c>
      <c r="C10846" s="1">
        <v>4.32750634E+16</v>
      </c>
      <c r="D10846" s="1">
        <v>1198512</v>
      </c>
      <c r="E10846">
        <v>51017</v>
      </c>
      <c r="F10846" t="str">
        <f>VLOOKUP(E10846,'[1]movimento-per-comune-ambito-201'!$C$2:$D$547,2,0)</f>
        <v>Valdichiana Aretina</v>
      </c>
      <c r="G10846" t="s">
        <v>65796</v>
      </c>
      <c r="H10846" t="s">
        <v>15</v>
      </c>
      <c r="I10846" t="s">
        <v>5781</v>
      </c>
      <c r="J10846">
        <v>52044</v>
      </c>
      <c r="K10846" t="s">
        <v>39029</v>
      </c>
      <c r="L10846" t="str">
        <f>VLOOKUP(K10846,'[1]movimento-per-comune-ambito-201'!$B$2:$D$547,3,FALSE)</f>
        <v>Valdichiana Aretina</v>
      </c>
      <c r="M10846" t="s">
        <v>36240</v>
      </c>
      <c r="N10846">
        <v>0</v>
      </c>
    </row>
    <row r="10847" spans="1:17" x14ac:dyDescent="0.25">
      <c r="A10847">
        <v>19828</v>
      </c>
      <c r="B10847" t="s">
        <v>39416</v>
      </c>
      <c r="C10847" s="1">
        <v>4.32750634E+16</v>
      </c>
      <c r="D10847" s="1">
        <v>1198512</v>
      </c>
      <c r="E10847">
        <v>51017</v>
      </c>
      <c r="F10847" t="str">
        <f>VLOOKUP(E10847,'[1]movimento-per-comune-ambito-201'!$C$2:$D$547,2,0)</f>
        <v>Valdichiana Aretina</v>
      </c>
      <c r="G10847" t="s">
        <v>65744</v>
      </c>
      <c r="H10847" t="s">
        <v>15</v>
      </c>
      <c r="I10847" t="s">
        <v>39417</v>
      </c>
      <c r="J10847">
        <v>52044</v>
      </c>
      <c r="K10847" t="s">
        <v>39029</v>
      </c>
      <c r="L10847" t="str">
        <f>VLOOKUP(K10847,'[1]movimento-per-comune-ambito-201'!$B$2:$D$547,3,FALSE)</f>
        <v>Valdichiana Aretina</v>
      </c>
      <c r="M10847" t="s">
        <v>36240</v>
      </c>
      <c r="N10847">
        <v>3</v>
      </c>
      <c r="Q10847">
        <v>3284813102</v>
      </c>
    </row>
    <row r="10848" spans="1:17" x14ac:dyDescent="0.25">
      <c r="A10848">
        <v>19746</v>
      </c>
      <c r="B10848" t="s">
        <v>39418</v>
      </c>
      <c r="C10848" s="1">
        <v>4.3265532399999904E+16</v>
      </c>
      <c r="D10848" s="1">
        <v>1.19956691E+16</v>
      </c>
      <c r="E10848">
        <v>51017</v>
      </c>
      <c r="F10848" t="str">
        <f>VLOOKUP(E10848,'[1]movimento-per-comune-ambito-201'!$C$2:$D$547,2,0)</f>
        <v>Valdichiana Aretina</v>
      </c>
      <c r="G10848" t="s">
        <v>65745</v>
      </c>
      <c r="H10848" t="s">
        <v>15</v>
      </c>
      <c r="I10848" t="s">
        <v>39419</v>
      </c>
      <c r="J10848">
        <v>52044</v>
      </c>
      <c r="K10848" t="s">
        <v>39029</v>
      </c>
      <c r="L10848" t="str">
        <f>VLOOKUP(K10848,'[1]movimento-per-comune-ambito-201'!$B$2:$D$547,3,FALSE)</f>
        <v>Valdichiana Aretina</v>
      </c>
      <c r="M10848" t="s">
        <v>36240</v>
      </c>
      <c r="N10848">
        <v>0</v>
      </c>
      <c r="Q10848" t="s">
        <v>39420</v>
      </c>
    </row>
    <row r="10849" spans="1:17" x14ac:dyDescent="0.25">
      <c r="A10849">
        <v>19916</v>
      </c>
      <c r="B10849" t="s">
        <v>39421</v>
      </c>
      <c r="C10849" s="1">
        <v>4.32466158E+16</v>
      </c>
      <c r="D10849" s="1">
        <v>118764503</v>
      </c>
      <c r="E10849">
        <v>51017</v>
      </c>
      <c r="F10849" t="str">
        <f>VLOOKUP(E10849,'[1]movimento-per-comune-ambito-201'!$C$2:$D$547,2,0)</f>
        <v>Valdichiana Aretina</v>
      </c>
      <c r="G10849" t="s">
        <v>65747</v>
      </c>
      <c r="H10849" t="s">
        <v>15</v>
      </c>
      <c r="I10849" t="s">
        <v>39422</v>
      </c>
      <c r="J10849">
        <v>52044</v>
      </c>
      <c r="K10849" t="s">
        <v>39029</v>
      </c>
      <c r="L10849" t="str">
        <f>VLOOKUP(K10849,'[1]movimento-per-comune-ambito-201'!$B$2:$D$547,3,FALSE)</f>
        <v>Valdichiana Aretina</v>
      </c>
      <c r="M10849" t="s">
        <v>36240</v>
      </c>
      <c r="N10849">
        <v>0</v>
      </c>
      <c r="O10849" t="s">
        <v>39423</v>
      </c>
      <c r="Q10849">
        <v>3894592276</v>
      </c>
    </row>
    <row r="10850" spans="1:17" x14ac:dyDescent="0.25">
      <c r="A10850">
        <v>19924</v>
      </c>
      <c r="B10850" t="s">
        <v>39424</v>
      </c>
      <c r="C10850" s="1">
        <v>4.32750634E+16</v>
      </c>
      <c r="D10850" s="1">
        <v>1198512</v>
      </c>
      <c r="E10850">
        <v>51017</v>
      </c>
      <c r="F10850" t="str">
        <f>VLOOKUP(E10850,'[1]movimento-per-comune-ambito-201'!$C$2:$D$547,2,0)</f>
        <v>Valdichiana Aretina</v>
      </c>
      <c r="G10850" t="s">
        <v>65748</v>
      </c>
      <c r="H10850" t="s">
        <v>15</v>
      </c>
      <c r="I10850" t="s">
        <v>39425</v>
      </c>
      <c r="J10850">
        <v>52044</v>
      </c>
      <c r="K10850" t="s">
        <v>39029</v>
      </c>
      <c r="L10850" t="str">
        <f>VLOOKUP(K10850,'[1]movimento-per-comune-ambito-201'!$B$2:$D$547,3,FALSE)</f>
        <v>Valdichiana Aretina</v>
      </c>
      <c r="M10850" t="s">
        <v>36240</v>
      </c>
      <c r="N10850">
        <v>0</v>
      </c>
      <c r="O10850" t="s">
        <v>39426</v>
      </c>
      <c r="P10850" t="s">
        <v>39427</v>
      </c>
      <c r="Q10850" t="s">
        <v>39428</v>
      </c>
    </row>
    <row r="10851" spans="1:17" x14ac:dyDescent="0.25">
      <c r="A10851">
        <v>19941</v>
      </c>
      <c r="B10851" t="s">
        <v>39429</v>
      </c>
      <c r="C10851" s="1">
        <v>4.32750634E+16</v>
      </c>
      <c r="D10851" s="1">
        <v>1198512</v>
      </c>
      <c r="E10851">
        <v>51017</v>
      </c>
      <c r="F10851" t="str">
        <f>VLOOKUP(E10851,'[1]movimento-per-comune-ambito-201'!$C$2:$D$547,2,0)</f>
        <v>Valdichiana Aretina</v>
      </c>
      <c r="G10851" t="s">
        <v>65749</v>
      </c>
      <c r="H10851" t="s">
        <v>15</v>
      </c>
      <c r="I10851" t="s">
        <v>39430</v>
      </c>
      <c r="J10851">
        <v>52044</v>
      </c>
      <c r="K10851" t="s">
        <v>39029</v>
      </c>
      <c r="L10851" t="str">
        <f>VLOOKUP(K10851,'[1]movimento-per-comune-ambito-201'!$B$2:$D$547,3,FALSE)</f>
        <v>Valdichiana Aretina</v>
      </c>
      <c r="M10851" t="s">
        <v>36240</v>
      </c>
      <c r="N10851">
        <v>4</v>
      </c>
      <c r="O10851" t="s">
        <v>39431</v>
      </c>
      <c r="P10851" t="s">
        <v>39432</v>
      </c>
      <c r="Q10851">
        <v>3386485813</v>
      </c>
    </row>
    <row r="10852" spans="1:17" x14ac:dyDescent="0.25">
      <c r="A10852">
        <v>20120</v>
      </c>
      <c r="B10852" t="s">
        <v>39433</v>
      </c>
      <c r="C10852" s="1">
        <v>4.32750634E+16</v>
      </c>
      <c r="D10852" s="1">
        <v>1198512</v>
      </c>
      <c r="E10852">
        <v>51017</v>
      </c>
      <c r="F10852" t="str">
        <f>VLOOKUP(E10852,'[1]movimento-per-comune-ambito-201'!$C$2:$D$547,2,0)</f>
        <v>Valdichiana Aretina</v>
      </c>
      <c r="G10852" t="s">
        <v>65751</v>
      </c>
      <c r="H10852" t="s">
        <v>15</v>
      </c>
      <c r="I10852" t="s">
        <v>39434</v>
      </c>
      <c r="J10852">
        <v>52044</v>
      </c>
      <c r="K10852" t="s">
        <v>39029</v>
      </c>
      <c r="L10852" t="str">
        <f>VLOOKUP(K10852,'[1]movimento-per-comune-ambito-201'!$B$2:$D$547,3,FALSE)</f>
        <v>Valdichiana Aretina</v>
      </c>
      <c r="M10852" t="s">
        <v>36240</v>
      </c>
      <c r="N10852">
        <v>4</v>
      </c>
      <c r="O10852" t="s">
        <v>39435</v>
      </c>
      <c r="Q10852" t="s">
        <v>39436</v>
      </c>
    </row>
    <row r="10853" spans="1:17" x14ac:dyDescent="0.25">
      <c r="A10853">
        <v>20507</v>
      </c>
      <c r="B10853" t="s">
        <v>39437</v>
      </c>
      <c r="C10853" s="1">
        <v>43330489</v>
      </c>
      <c r="D10853" s="1">
        <v>120578</v>
      </c>
      <c r="E10853">
        <v>51017</v>
      </c>
      <c r="F10853" t="str">
        <f>VLOOKUP(E10853,'[1]movimento-per-comune-ambito-201'!$C$2:$D$547,2,0)</f>
        <v>Valdichiana Aretina</v>
      </c>
      <c r="G10853" t="s">
        <v>65752</v>
      </c>
      <c r="H10853" t="s">
        <v>15</v>
      </c>
      <c r="I10853" t="s">
        <v>39438</v>
      </c>
      <c r="J10853">
        <v>52044</v>
      </c>
      <c r="K10853" t="s">
        <v>39029</v>
      </c>
      <c r="L10853" t="str">
        <f>VLOOKUP(K10853,'[1]movimento-per-comune-ambito-201'!$B$2:$D$547,3,FALSE)</f>
        <v>Valdichiana Aretina</v>
      </c>
      <c r="M10853" t="s">
        <v>36240</v>
      </c>
      <c r="N10853">
        <v>2</v>
      </c>
      <c r="O10853" t="s">
        <v>39439</v>
      </c>
      <c r="Q10853" t="s">
        <v>39440</v>
      </c>
    </row>
    <row r="10854" spans="1:17" x14ac:dyDescent="0.25">
      <c r="A10854">
        <v>20508</v>
      </c>
      <c r="B10854" t="s">
        <v>29010</v>
      </c>
      <c r="C10854" s="1">
        <v>43330489</v>
      </c>
      <c r="D10854" s="1">
        <v>120578</v>
      </c>
      <c r="E10854">
        <v>51017</v>
      </c>
      <c r="F10854" t="str">
        <f>VLOOKUP(E10854,'[1]movimento-per-comune-ambito-201'!$C$2:$D$547,2,0)</f>
        <v>Valdichiana Aretina</v>
      </c>
      <c r="G10854" t="s">
        <v>65753</v>
      </c>
      <c r="H10854" t="s">
        <v>15</v>
      </c>
      <c r="I10854" t="s">
        <v>39438</v>
      </c>
      <c r="J10854">
        <v>52044</v>
      </c>
      <c r="K10854" t="s">
        <v>39029</v>
      </c>
      <c r="L10854" t="str">
        <f>VLOOKUP(K10854,'[1]movimento-per-comune-ambito-201'!$B$2:$D$547,3,FALSE)</f>
        <v>Valdichiana Aretina</v>
      </c>
      <c r="M10854" t="s">
        <v>36240</v>
      </c>
      <c r="N10854">
        <v>0</v>
      </c>
      <c r="O10854" t="s">
        <v>39441</v>
      </c>
      <c r="Q10854" t="s">
        <v>39442</v>
      </c>
    </row>
    <row r="10855" spans="1:17" x14ac:dyDescent="0.25">
      <c r="A10855">
        <v>20694</v>
      </c>
      <c r="B10855" t="s">
        <v>39443</v>
      </c>
      <c r="C10855" s="1">
        <v>4.32396211E+16</v>
      </c>
      <c r="D10855" s="1">
        <v>120038649</v>
      </c>
      <c r="E10855">
        <v>51017</v>
      </c>
      <c r="F10855" t="str">
        <f>VLOOKUP(E10855,'[1]movimento-per-comune-ambito-201'!$C$2:$D$547,2,0)</f>
        <v>Valdichiana Aretina</v>
      </c>
      <c r="G10855" t="s">
        <v>65754</v>
      </c>
      <c r="H10855" t="s">
        <v>15</v>
      </c>
      <c r="I10855" t="s">
        <v>39444</v>
      </c>
      <c r="J10855">
        <v>52044</v>
      </c>
      <c r="K10855" t="s">
        <v>39029</v>
      </c>
      <c r="L10855" t="str">
        <f>VLOOKUP(K10855,'[1]movimento-per-comune-ambito-201'!$B$2:$D$547,3,FALSE)</f>
        <v>Valdichiana Aretina</v>
      </c>
      <c r="M10855" t="s">
        <v>36240</v>
      </c>
      <c r="N10855">
        <v>4</v>
      </c>
      <c r="O10855" t="s">
        <v>39445</v>
      </c>
      <c r="P10855" t="s">
        <v>39446</v>
      </c>
      <c r="Q10855" t="s">
        <v>39447</v>
      </c>
    </row>
    <row r="10856" spans="1:17" x14ac:dyDescent="0.25">
      <c r="A10856">
        <v>20722</v>
      </c>
      <c r="B10856" t="s">
        <v>39448</v>
      </c>
      <c r="C10856" s="1">
        <v>4.32750634E+16</v>
      </c>
      <c r="D10856" s="1">
        <v>1198512</v>
      </c>
      <c r="E10856">
        <v>51017</v>
      </c>
      <c r="F10856" t="str">
        <f>VLOOKUP(E10856,'[1]movimento-per-comune-ambito-201'!$C$2:$D$547,2,0)</f>
        <v>Valdichiana Aretina</v>
      </c>
      <c r="G10856" t="s">
        <v>65755</v>
      </c>
      <c r="H10856" t="s">
        <v>15</v>
      </c>
      <c r="I10856" t="s">
        <v>39449</v>
      </c>
      <c r="J10856">
        <v>52044</v>
      </c>
      <c r="K10856" t="s">
        <v>39029</v>
      </c>
      <c r="L10856" t="str">
        <f>VLOOKUP(K10856,'[1]movimento-per-comune-ambito-201'!$B$2:$D$547,3,FALSE)</f>
        <v>Valdichiana Aretina</v>
      </c>
      <c r="M10856" t="s">
        <v>36240</v>
      </c>
      <c r="N10856">
        <v>0</v>
      </c>
      <c r="O10856" t="s">
        <v>39450</v>
      </c>
      <c r="Q10856" t="s">
        <v>39451</v>
      </c>
    </row>
    <row r="10857" spans="1:17" x14ac:dyDescent="0.25">
      <c r="A10857">
        <v>20721</v>
      </c>
      <c r="B10857" t="s">
        <v>39452</v>
      </c>
      <c r="C10857" s="1">
        <v>4.3260785599999904E+16</v>
      </c>
      <c r="D10857" s="1">
        <v>119774583</v>
      </c>
      <c r="E10857">
        <v>51017</v>
      </c>
      <c r="F10857" t="str">
        <f>VLOOKUP(E10857,'[1]movimento-per-comune-ambito-201'!$C$2:$D$547,2,0)</f>
        <v>Valdichiana Aretina</v>
      </c>
      <c r="G10857" t="s">
        <v>65756</v>
      </c>
      <c r="H10857" t="s">
        <v>15</v>
      </c>
      <c r="I10857" t="s">
        <v>39453</v>
      </c>
      <c r="J10857">
        <v>52044</v>
      </c>
      <c r="K10857" t="s">
        <v>39029</v>
      </c>
      <c r="L10857" t="str">
        <f>VLOOKUP(K10857,'[1]movimento-per-comune-ambito-201'!$B$2:$D$547,3,FALSE)</f>
        <v>Valdichiana Aretina</v>
      </c>
      <c r="M10857" t="s">
        <v>36240</v>
      </c>
      <c r="N10857">
        <v>0</v>
      </c>
      <c r="O10857" t="s">
        <v>39454</v>
      </c>
      <c r="P10857" t="s">
        <v>39455</v>
      </c>
      <c r="Q10857" t="s">
        <v>39456</v>
      </c>
    </row>
    <row r="10858" spans="1:17" x14ac:dyDescent="0.25">
      <c r="A10858">
        <v>20747</v>
      </c>
      <c r="B10858" t="s">
        <v>39457</v>
      </c>
      <c r="C10858" s="1">
        <v>4.32750634E+16</v>
      </c>
      <c r="D10858" s="1">
        <v>1198512</v>
      </c>
      <c r="E10858">
        <v>51017</v>
      </c>
      <c r="F10858" t="str">
        <f>VLOOKUP(E10858,'[1]movimento-per-comune-ambito-201'!$C$2:$D$547,2,0)</f>
        <v>Valdichiana Aretina</v>
      </c>
      <c r="G10858" t="s">
        <v>65757</v>
      </c>
      <c r="H10858" t="s">
        <v>15</v>
      </c>
      <c r="I10858" t="s">
        <v>39458</v>
      </c>
      <c r="J10858">
        <v>52044</v>
      </c>
      <c r="K10858" t="s">
        <v>39029</v>
      </c>
      <c r="L10858" t="str">
        <f>VLOOKUP(K10858,'[1]movimento-per-comune-ambito-201'!$B$2:$D$547,3,FALSE)</f>
        <v>Valdichiana Aretina</v>
      </c>
      <c r="M10858" t="s">
        <v>36240</v>
      </c>
      <c r="N10858">
        <v>0</v>
      </c>
      <c r="O10858" t="s">
        <v>39459</v>
      </c>
      <c r="P10858" t="s">
        <v>39460</v>
      </c>
      <c r="Q10858" t="s">
        <v>39461</v>
      </c>
    </row>
    <row r="10859" spans="1:17" x14ac:dyDescent="0.25">
      <c r="A10859">
        <v>20774</v>
      </c>
      <c r="B10859" t="s">
        <v>39462</v>
      </c>
      <c r="C10859" s="1">
        <v>4.32588152E+16</v>
      </c>
      <c r="D10859" s="1">
        <v>1.19769311999999E+16</v>
      </c>
      <c r="E10859">
        <v>51017</v>
      </c>
      <c r="F10859" t="str">
        <f>VLOOKUP(E10859,'[1]movimento-per-comune-ambito-201'!$C$2:$D$547,2,0)</f>
        <v>Valdichiana Aretina</v>
      </c>
      <c r="G10859" t="s">
        <v>65758</v>
      </c>
      <c r="H10859" t="s">
        <v>15</v>
      </c>
      <c r="I10859" t="s">
        <v>39463</v>
      </c>
      <c r="J10859">
        <v>52044</v>
      </c>
      <c r="K10859" t="s">
        <v>39029</v>
      </c>
      <c r="L10859" t="str">
        <f>VLOOKUP(K10859,'[1]movimento-per-comune-ambito-201'!$B$2:$D$547,3,FALSE)</f>
        <v>Valdichiana Aretina</v>
      </c>
      <c r="M10859" t="s">
        <v>36240</v>
      </c>
      <c r="N10859">
        <v>4</v>
      </c>
      <c r="O10859" t="s">
        <v>39464</v>
      </c>
      <c r="P10859" t="s">
        <v>39465</v>
      </c>
      <c r="Q10859" t="s">
        <v>39466</v>
      </c>
    </row>
    <row r="10860" spans="1:17" x14ac:dyDescent="0.25">
      <c r="A10860">
        <v>20851</v>
      </c>
      <c r="B10860" t="s">
        <v>39467</v>
      </c>
      <c r="C10860" s="1">
        <v>4.3270111999999904E+16</v>
      </c>
      <c r="D10860" s="1">
        <v>119856</v>
      </c>
      <c r="E10860">
        <v>51017</v>
      </c>
      <c r="F10860" t="str">
        <f>VLOOKUP(E10860,'[1]movimento-per-comune-ambito-201'!$C$2:$D$547,2,0)</f>
        <v>Valdichiana Aretina</v>
      </c>
      <c r="G10860" t="s">
        <v>65759</v>
      </c>
      <c r="H10860" t="s">
        <v>15</v>
      </c>
      <c r="I10860" t="s">
        <v>39468</v>
      </c>
      <c r="J10860">
        <v>52044</v>
      </c>
      <c r="K10860" t="s">
        <v>39029</v>
      </c>
      <c r="L10860" t="str">
        <f>VLOOKUP(K10860,'[1]movimento-per-comune-ambito-201'!$B$2:$D$547,3,FALSE)</f>
        <v>Valdichiana Aretina</v>
      </c>
      <c r="M10860" t="s">
        <v>36240</v>
      </c>
      <c r="N10860">
        <v>3</v>
      </c>
      <c r="O10860" t="s">
        <v>39469</v>
      </c>
      <c r="P10860" t="s">
        <v>39470</v>
      </c>
      <c r="Q10860" t="s">
        <v>39471</v>
      </c>
    </row>
    <row r="10861" spans="1:17" x14ac:dyDescent="0.25">
      <c r="A10861">
        <v>21300</v>
      </c>
      <c r="B10861" t="s">
        <v>39472</v>
      </c>
      <c r="C10861" s="1">
        <v>4.32880607E+16</v>
      </c>
      <c r="D10861" s="1">
        <v>1.19493433E+16</v>
      </c>
      <c r="E10861">
        <v>51017</v>
      </c>
      <c r="F10861" t="str">
        <f>VLOOKUP(E10861,'[1]movimento-per-comune-ambito-201'!$C$2:$D$547,2,0)</f>
        <v>Valdichiana Aretina</v>
      </c>
      <c r="G10861" t="s">
        <v>65761</v>
      </c>
      <c r="H10861" t="s">
        <v>15</v>
      </c>
      <c r="I10861" t="s">
        <v>39473</v>
      </c>
      <c r="J10861">
        <v>52044</v>
      </c>
      <c r="K10861" t="s">
        <v>39029</v>
      </c>
      <c r="L10861" t="str">
        <f>VLOOKUP(K10861,'[1]movimento-per-comune-ambito-201'!$B$2:$D$547,3,FALSE)</f>
        <v>Valdichiana Aretina</v>
      </c>
      <c r="M10861" t="s">
        <v>36240</v>
      </c>
      <c r="N10861">
        <v>5</v>
      </c>
      <c r="O10861" t="s">
        <v>39474</v>
      </c>
      <c r="P10861" t="s">
        <v>39475</v>
      </c>
      <c r="Q10861" t="s">
        <v>39476</v>
      </c>
    </row>
    <row r="10862" spans="1:17" x14ac:dyDescent="0.25">
      <c r="A10862">
        <v>21336</v>
      </c>
      <c r="B10862" t="s">
        <v>39477</v>
      </c>
      <c r="C10862" s="1">
        <v>4.33423352E+16</v>
      </c>
      <c r="D10862" s="1">
        <v>120830758</v>
      </c>
      <c r="E10862">
        <v>51017</v>
      </c>
      <c r="F10862" t="str">
        <f>VLOOKUP(E10862,'[1]movimento-per-comune-ambito-201'!$C$2:$D$547,2,0)</f>
        <v>Valdichiana Aretina</v>
      </c>
      <c r="G10862" t="s">
        <v>65762</v>
      </c>
      <c r="H10862" t="s">
        <v>15</v>
      </c>
      <c r="I10862" t="s">
        <v>39478</v>
      </c>
      <c r="J10862">
        <v>52044</v>
      </c>
      <c r="K10862" t="s">
        <v>39029</v>
      </c>
      <c r="L10862" t="str">
        <f>VLOOKUP(K10862,'[1]movimento-per-comune-ambito-201'!$B$2:$D$547,3,FALSE)</f>
        <v>Valdichiana Aretina</v>
      </c>
      <c r="M10862" t="s">
        <v>36240</v>
      </c>
      <c r="N10862">
        <v>0</v>
      </c>
      <c r="O10862" t="s">
        <v>39479</v>
      </c>
      <c r="Q10862">
        <v>3803110126</v>
      </c>
    </row>
    <row r="10863" spans="1:17" x14ac:dyDescent="0.25">
      <c r="A10863">
        <v>21339</v>
      </c>
      <c r="B10863" t="s">
        <v>39480</v>
      </c>
      <c r="C10863" s="1">
        <v>4.32534403470306E+16</v>
      </c>
      <c r="D10863" s="1">
        <v>1.19066490016052E+16</v>
      </c>
      <c r="E10863">
        <v>51017</v>
      </c>
      <c r="F10863" t="str">
        <f>VLOOKUP(E10863,'[1]movimento-per-comune-ambito-201'!$C$2:$D$547,2,0)</f>
        <v>Valdichiana Aretina</v>
      </c>
      <c r="G10863" t="s">
        <v>65763</v>
      </c>
      <c r="H10863" t="s">
        <v>15</v>
      </c>
      <c r="I10863" t="s">
        <v>39481</v>
      </c>
      <c r="J10863">
        <v>52044</v>
      </c>
      <c r="K10863" t="s">
        <v>39029</v>
      </c>
      <c r="L10863" t="str">
        <f>VLOOKUP(K10863,'[1]movimento-per-comune-ambito-201'!$B$2:$D$547,3,FALSE)</f>
        <v>Valdichiana Aretina</v>
      </c>
      <c r="M10863" t="s">
        <v>36240</v>
      </c>
      <c r="N10863">
        <v>3</v>
      </c>
      <c r="O10863" t="s">
        <v>39482</v>
      </c>
      <c r="P10863" t="s">
        <v>39483</v>
      </c>
      <c r="Q10863" t="s">
        <v>39484</v>
      </c>
    </row>
    <row r="10864" spans="1:17" x14ac:dyDescent="0.25">
      <c r="A10864">
        <v>21340</v>
      </c>
      <c r="B10864" t="s">
        <v>39485</v>
      </c>
      <c r="C10864" s="1">
        <v>4.32347036E+16</v>
      </c>
      <c r="D10864" s="1">
        <v>120033347</v>
      </c>
      <c r="E10864">
        <v>51017</v>
      </c>
      <c r="F10864" t="str">
        <f>VLOOKUP(E10864,'[1]movimento-per-comune-ambito-201'!$C$2:$D$547,2,0)</f>
        <v>Valdichiana Aretina</v>
      </c>
      <c r="G10864" t="s">
        <v>65764</v>
      </c>
      <c r="H10864" t="s">
        <v>15</v>
      </c>
      <c r="I10864" t="s">
        <v>39486</v>
      </c>
      <c r="J10864">
        <v>52044</v>
      </c>
      <c r="K10864" t="s">
        <v>39029</v>
      </c>
      <c r="L10864" t="str">
        <f>VLOOKUP(K10864,'[1]movimento-per-comune-ambito-201'!$B$2:$D$547,3,FALSE)</f>
        <v>Valdichiana Aretina</v>
      </c>
      <c r="M10864" t="s">
        <v>36240</v>
      </c>
      <c r="N10864">
        <v>4</v>
      </c>
      <c r="Q10864">
        <v>3477332577</v>
      </c>
    </row>
    <row r="10865" spans="1:17" x14ac:dyDescent="0.25">
      <c r="A10865">
        <v>21444</v>
      </c>
      <c r="B10865" t="s">
        <v>39487</v>
      </c>
      <c r="C10865" s="1">
        <v>4.32750634E+16</v>
      </c>
      <c r="D10865" s="1">
        <v>1198512</v>
      </c>
      <c r="E10865">
        <v>51017</v>
      </c>
      <c r="F10865" t="str">
        <f>VLOOKUP(E10865,'[1]movimento-per-comune-ambito-201'!$C$2:$D$547,2,0)</f>
        <v>Valdichiana Aretina</v>
      </c>
      <c r="G10865" t="s">
        <v>65765</v>
      </c>
      <c r="H10865" t="s">
        <v>15</v>
      </c>
      <c r="I10865" t="s">
        <v>39488</v>
      </c>
      <c r="J10865">
        <v>52044</v>
      </c>
      <c r="K10865" t="s">
        <v>39029</v>
      </c>
      <c r="L10865" t="str">
        <f>VLOOKUP(K10865,'[1]movimento-per-comune-ambito-201'!$B$2:$D$547,3,FALSE)</f>
        <v>Valdichiana Aretina</v>
      </c>
      <c r="M10865" t="s">
        <v>36240</v>
      </c>
      <c r="N10865">
        <v>4</v>
      </c>
      <c r="O10865" t="s">
        <v>39489</v>
      </c>
      <c r="Q10865">
        <v>3492144525</v>
      </c>
    </row>
    <row r="10866" spans="1:17" x14ac:dyDescent="0.25">
      <c r="A10866">
        <v>21459</v>
      </c>
      <c r="B10866" t="s">
        <v>39490</v>
      </c>
      <c r="C10866" s="1">
        <v>4.3283299999999904E+16</v>
      </c>
      <c r="D10866" s="1">
        <v>119677343</v>
      </c>
      <c r="E10866">
        <v>51017</v>
      </c>
      <c r="F10866" t="str">
        <f>VLOOKUP(E10866,'[1]movimento-per-comune-ambito-201'!$C$2:$D$547,2,0)</f>
        <v>Valdichiana Aretina</v>
      </c>
      <c r="G10866" t="s">
        <v>65766</v>
      </c>
      <c r="H10866" t="s">
        <v>15</v>
      </c>
      <c r="I10866" t="s">
        <v>39491</v>
      </c>
      <c r="J10866">
        <v>52044</v>
      </c>
      <c r="K10866" t="s">
        <v>39029</v>
      </c>
      <c r="L10866" t="str">
        <f>VLOOKUP(K10866,'[1]movimento-per-comune-ambito-201'!$B$2:$D$547,3,FALSE)</f>
        <v>Valdichiana Aretina</v>
      </c>
      <c r="M10866" t="s">
        <v>36240</v>
      </c>
      <c r="N10866">
        <v>4</v>
      </c>
      <c r="O10866" t="s">
        <v>39492</v>
      </c>
      <c r="Q10866">
        <v>3357714678</v>
      </c>
    </row>
    <row r="10867" spans="1:17" x14ac:dyDescent="0.25">
      <c r="A10867">
        <v>21474</v>
      </c>
      <c r="B10867" t="s">
        <v>39493</v>
      </c>
      <c r="C10867" s="1">
        <v>4.32610504E+16</v>
      </c>
      <c r="D10867" s="1">
        <v>120552264</v>
      </c>
      <c r="E10867">
        <v>51017</v>
      </c>
      <c r="F10867" t="str">
        <f>VLOOKUP(E10867,'[1]movimento-per-comune-ambito-201'!$C$2:$D$547,2,0)</f>
        <v>Valdichiana Aretina</v>
      </c>
      <c r="G10867" t="s">
        <v>65767</v>
      </c>
      <c r="H10867" t="s">
        <v>15</v>
      </c>
      <c r="I10867" t="s">
        <v>39494</v>
      </c>
      <c r="J10867">
        <v>52044</v>
      </c>
      <c r="K10867" t="s">
        <v>39029</v>
      </c>
      <c r="L10867" t="str">
        <f>VLOOKUP(K10867,'[1]movimento-per-comune-ambito-201'!$B$2:$D$547,3,FALSE)</f>
        <v>Valdichiana Aretina</v>
      </c>
      <c r="M10867" t="s">
        <v>36240</v>
      </c>
      <c r="N10867">
        <v>0</v>
      </c>
      <c r="O10867" t="s">
        <v>39495</v>
      </c>
      <c r="P10867" t="s">
        <v>39496</v>
      </c>
      <c r="Q10867" t="s">
        <v>39497</v>
      </c>
    </row>
    <row r="10868" spans="1:17" x14ac:dyDescent="0.25">
      <c r="A10868">
        <v>22262</v>
      </c>
      <c r="B10868" t="s">
        <v>2964</v>
      </c>
      <c r="C10868" s="1">
        <v>4.32750634E+16</v>
      </c>
      <c r="D10868" s="1">
        <v>1198512</v>
      </c>
      <c r="E10868">
        <v>51017</v>
      </c>
      <c r="F10868" t="str">
        <f>VLOOKUP(E10868,'[1]movimento-per-comune-ambito-201'!$C$2:$D$547,2,0)</f>
        <v>Valdichiana Aretina</v>
      </c>
      <c r="G10868" t="s">
        <v>65768</v>
      </c>
      <c r="H10868" t="s">
        <v>15</v>
      </c>
      <c r="I10868" t="s">
        <v>39498</v>
      </c>
      <c r="J10868">
        <v>52044</v>
      </c>
      <c r="K10868" t="s">
        <v>39029</v>
      </c>
      <c r="L10868" t="str">
        <f>VLOOKUP(K10868,'[1]movimento-per-comune-ambito-201'!$B$2:$D$547,3,FALSE)</f>
        <v>Valdichiana Aretina</v>
      </c>
      <c r="M10868" t="s">
        <v>36240</v>
      </c>
      <c r="N10868">
        <v>0</v>
      </c>
      <c r="O10868" t="s">
        <v>39499</v>
      </c>
      <c r="Q10868">
        <v>3931539220</v>
      </c>
    </row>
    <row r="10869" spans="1:17" x14ac:dyDescent="0.25">
      <c r="A10869">
        <v>22545</v>
      </c>
      <c r="B10869" t="s">
        <v>39500</v>
      </c>
      <c r="C10869" s="1">
        <v>4.32750634E+16</v>
      </c>
      <c r="D10869" s="1">
        <v>1198512</v>
      </c>
      <c r="E10869">
        <v>51017</v>
      </c>
      <c r="F10869" t="str">
        <f>VLOOKUP(E10869,'[1]movimento-per-comune-ambito-201'!$C$2:$D$547,2,0)</f>
        <v>Valdichiana Aretina</v>
      </c>
      <c r="G10869" t="s">
        <v>65771</v>
      </c>
      <c r="H10869" t="s">
        <v>15</v>
      </c>
      <c r="J10869">
        <v>52044</v>
      </c>
      <c r="K10869" t="s">
        <v>39029</v>
      </c>
      <c r="L10869" t="str">
        <f>VLOOKUP(K10869,'[1]movimento-per-comune-ambito-201'!$B$2:$D$547,3,FALSE)</f>
        <v>Valdichiana Aretina</v>
      </c>
      <c r="M10869" t="s">
        <v>36240</v>
      </c>
      <c r="N10869">
        <v>0</v>
      </c>
    </row>
    <row r="10870" spans="1:17" x14ac:dyDescent="0.25">
      <c r="A10870">
        <v>25187</v>
      </c>
      <c r="B10870" t="s">
        <v>39501</v>
      </c>
      <c r="C10870" s="1">
        <v>4.3207615699999904E+16</v>
      </c>
      <c r="D10870" s="1">
        <v>119832945</v>
      </c>
      <c r="E10870">
        <v>51017</v>
      </c>
      <c r="F10870" t="str">
        <f>VLOOKUP(E10870,'[1]movimento-per-comune-ambito-201'!$C$2:$D$547,2,0)</f>
        <v>Valdichiana Aretina</v>
      </c>
      <c r="G10870" t="s">
        <v>65772</v>
      </c>
      <c r="H10870" t="s">
        <v>15</v>
      </c>
      <c r="I10870" t="s">
        <v>39502</v>
      </c>
      <c r="J10870">
        <v>52044</v>
      </c>
      <c r="K10870" t="s">
        <v>39029</v>
      </c>
      <c r="L10870" t="str">
        <f>VLOOKUP(K10870,'[1]movimento-per-comune-ambito-201'!$B$2:$D$547,3,FALSE)</f>
        <v>Valdichiana Aretina</v>
      </c>
      <c r="M10870" t="s">
        <v>36240</v>
      </c>
      <c r="N10870">
        <v>0</v>
      </c>
      <c r="O10870" t="s">
        <v>39503</v>
      </c>
      <c r="Q10870">
        <v>57567143</v>
      </c>
    </row>
    <row r="10871" spans="1:17" x14ac:dyDescent="0.25">
      <c r="A10871">
        <v>23227</v>
      </c>
      <c r="B10871" t="s">
        <v>39504</v>
      </c>
      <c r="C10871" s="1">
        <v>4.32865345E+16</v>
      </c>
      <c r="D10871" s="1">
        <v>122101521</v>
      </c>
      <c r="E10871">
        <v>51017</v>
      </c>
      <c r="F10871" t="str">
        <f>VLOOKUP(E10871,'[1]movimento-per-comune-ambito-201'!$C$2:$D$547,2,0)</f>
        <v>Valdichiana Aretina</v>
      </c>
      <c r="G10871" t="s">
        <v>66024</v>
      </c>
      <c r="H10871" t="s">
        <v>15</v>
      </c>
      <c r="I10871" t="s">
        <v>39505</v>
      </c>
      <c r="J10871">
        <v>52044</v>
      </c>
      <c r="K10871" t="s">
        <v>39029</v>
      </c>
      <c r="L10871" t="str">
        <f>VLOOKUP(K10871,'[1]movimento-per-comune-ambito-201'!$B$2:$D$547,3,FALSE)</f>
        <v>Valdichiana Aretina</v>
      </c>
      <c r="M10871" t="s">
        <v>36240</v>
      </c>
      <c r="N10871">
        <v>4</v>
      </c>
      <c r="O10871" t="s">
        <v>39506</v>
      </c>
      <c r="Q10871" t="s">
        <v>39507</v>
      </c>
    </row>
    <row r="10872" spans="1:17" x14ac:dyDescent="0.25">
      <c r="A10872">
        <v>23245</v>
      </c>
      <c r="B10872" t="s">
        <v>39508</v>
      </c>
      <c r="C10872" s="1">
        <v>4.3254679E+16</v>
      </c>
      <c r="D10872" s="1">
        <v>1.18993749999999E+16</v>
      </c>
      <c r="E10872">
        <v>51017</v>
      </c>
      <c r="F10872" t="str">
        <f>VLOOKUP(E10872,'[1]movimento-per-comune-ambito-201'!$C$2:$D$547,2,0)</f>
        <v>Valdichiana Aretina</v>
      </c>
      <c r="G10872" t="s">
        <v>66025</v>
      </c>
      <c r="H10872" t="s">
        <v>15</v>
      </c>
      <c r="I10872" t="s">
        <v>39509</v>
      </c>
      <c r="J10872">
        <v>52044</v>
      </c>
      <c r="K10872" t="s">
        <v>39029</v>
      </c>
      <c r="L10872" t="str">
        <f>VLOOKUP(K10872,'[1]movimento-per-comune-ambito-201'!$B$2:$D$547,3,FALSE)</f>
        <v>Valdichiana Aretina</v>
      </c>
      <c r="M10872" t="s">
        <v>36240</v>
      </c>
      <c r="N10872">
        <v>5</v>
      </c>
      <c r="O10872" t="s">
        <v>39510</v>
      </c>
      <c r="P10872" t="s">
        <v>39511</v>
      </c>
      <c r="Q10872" t="s">
        <v>39512</v>
      </c>
    </row>
    <row r="10873" spans="1:17" x14ac:dyDescent="0.25">
      <c r="A10873">
        <v>23328</v>
      </c>
      <c r="B10873" t="s">
        <v>39513</v>
      </c>
      <c r="C10873" s="1">
        <v>4.3349684199999904E+16</v>
      </c>
      <c r="D10873" s="1">
        <v>121089468</v>
      </c>
      <c r="E10873">
        <v>51017</v>
      </c>
      <c r="F10873" t="str">
        <f>VLOOKUP(E10873,'[1]movimento-per-comune-ambito-201'!$C$2:$D$547,2,0)</f>
        <v>Valdichiana Aretina</v>
      </c>
      <c r="G10873" t="s">
        <v>66026</v>
      </c>
      <c r="H10873" t="s">
        <v>15</v>
      </c>
      <c r="I10873" t="s">
        <v>39514</v>
      </c>
      <c r="J10873">
        <v>52044</v>
      </c>
      <c r="K10873" t="s">
        <v>39029</v>
      </c>
      <c r="L10873" t="str">
        <f>VLOOKUP(K10873,'[1]movimento-per-comune-ambito-201'!$B$2:$D$547,3,FALSE)</f>
        <v>Valdichiana Aretina</v>
      </c>
      <c r="M10873" t="s">
        <v>36240</v>
      </c>
      <c r="N10873">
        <v>3</v>
      </c>
      <c r="O10873" t="s">
        <v>39515</v>
      </c>
      <c r="Q10873">
        <v>575690008</v>
      </c>
    </row>
    <row r="10874" spans="1:17" x14ac:dyDescent="0.25">
      <c r="A10874">
        <v>24215</v>
      </c>
      <c r="B10874" t="s">
        <v>39516</v>
      </c>
      <c r="C10874" s="1">
        <v>4.32912229E+16</v>
      </c>
      <c r="D10874" s="1">
        <v>119604242</v>
      </c>
      <c r="E10874">
        <v>51017</v>
      </c>
      <c r="F10874" t="str">
        <f>VLOOKUP(E10874,'[1]movimento-per-comune-ambito-201'!$C$2:$D$547,2,0)</f>
        <v>Valdichiana Aretina</v>
      </c>
      <c r="G10874" t="s">
        <v>66027</v>
      </c>
      <c r="H10874" t="s">
        <v>15</v>
      </c>
      <c r="I10874" t="s">
        <v>39517</v>
      </c>
      <c r="J10874">
        <v>52044</v>
      </c>
      <c r="K10874" t="s">
        <v>39029</v>
      </c>
      <c r="L10874" t="str">
        <f>VLOOKUP(K10874,'[1]movimento-per-comune-ambito-201'!$B$2:$D$547,3,FALSE)</f>
        <v>Valdichiana Aretina</v>
      </c>
      <c r="M10874" t="s">
        <v>36240</v>
      </c>
      <c r="N10874">
        <v>5</v>
      </c>
      <c r="O10874" t="s">
        <v>39518</v>
      </c>
      <c r="Q10874" t="s">
        <v>39519</v>
      </c>
    </row>
    <row r="10875" spans="1:17" x14ac:dyDescent="0.25">
      <c r="A10875">
        <v>24481</v>
      </c>
      <c r="B10875" t="s">
        <v>39520</v>
      </c>
      <c r="C10875" s="1">
        <v>4.3265101199999904E+16</v>
      </c>
      <c r="D10875" s="1">
        <v>1.18888155999999E+16</v>
      </c>
      <c r="E10875">
        <v>51017</v>
      </c>
      <c r="F10875" t="str">
        <f>VLOOKUP(E10875,'[1]movimento-per-comune-ambito-201'!$C$2:$D$547,2,0)</f>
        <v>Valdichiana Aretina</v>
      </c>
      <c r="G10875" t="s">
        <v>66028</v>
      </c>
      <c r="H10875" t="s">
        <v>15</v>
      </c>
      <c r="I10875" t="s">
        <v>39521</v>
      </c>
      <c r="J10875">
        <v>52044</v>
      </c>
      <c r="K10875" t="s">
        <v>39029</v>
      </c>
      <c r="L10875" t="str">
        <f>VLOOKUP(K10875,'[1]movimento-per-comune-ambito-201'!$B$2:$D$547,3,FALSE)</f>
        <v>Valdichiana Aretina</v>
      </c>
      <c r="M10875" t="s">
        <v>36240</v>
      </c>
      <c r="N10875">
        <v>3</v>
      </c>
      <c r="O10875" t="s">
        <v>39522</v>
      </c>
      <c r="Q10875" t="s">
        <v>39523</v>
      </c>
    </row>
    <row r="10876" spans="1:17" x14ac:dyDescent="0.25">
      <c r="A10876">
        <v>24619</v>
      </c>
      <c r="B10876" t="s">
        <v>14860</v>
      </c>
      <c r="C10876" s="1">
        <v>4.32060436E+16</v>
      </c>
      <c r="D10876" s="1">
        <v>119002225</v>
      </c>
      <c r="E10876">
        <v>51017</v>
      </c>
      <c r="F10876" t="str">
        <f>VLOOKUP(E10876,'[1]movimento-per-comune-ambito-201'!$C$2:$D$547,2,0)</f>
        <v>Valdichiana Aretina</v>
      </c>
      <c r="G10876" t="s">
        <v>66029</v>
      </c>
      <c r="H10876" t="s">
        <v>15</v>
      </c>
      <c r="I10876" t="s">
        <v>39524</v>
      </c>
      <c r="J10876">
        <v>52044</v>
      </c>
      <c r="K10876" t="s">
        <v>39029</v>
      </c>
      <c r="L10876" t="str">
        <f>VLOOKUP(K10876,'[1]movimento-per-comune-ambito-201'!$B$2:$D$547,3,FALSE)</f>
        <v>Valdichiana Aretina</v>
      </c>
      <c r="M10876" t="s">
        <v>36240</v>
      </c>
      <c r="N10876">
        <v>1</v>
      </c>
      <c r="O10876" t="s">
        <v>39525</v>
      </c>
      <c r="P10876" t="s">
        <v>39526</v>
      </c>
      <c r="Q10876" t="s">
        <v>39527</v>
      </c>
    </row>
    <row r="10877" spans="1:17" x14ac:dyDescent="0.25">
      <c r="A10877">
        <v>24740</v>
      </c>
      <c r="B10877" t="s">
        <v>39528</v>
      </c>
      <c r="C10877" s="1">
        <v>4.3277295E+16</v>
      </c>
      <c r="D10877" s="1">
        <v>119872663</v>
      </c>
      <c r="E10877">
        <v>51017</v>
      </c>
      <c r="F10877" t="str">
        <f>VLOOKUP(E10877,'[1]movimento-per-comune-ambito-201'!$C$2:$D$547,2,0)</f>
        <v>Valdichiana Aretina</v>
      </c>
      <c r="G10877" t="s">
        <v>66030</v>
      </c>
      <c r="H10877" t="s">
        <v>15</v>
      </c>
      <c r="I10877" t="s">
        <v>39529</v>
      </c>
      <c r="J10877">
        <v>52044</v>
      </c>
      <c r="K10877" t="s">
        <v>39029</v>
      </c>
      <c r="L10877" t="str">
        <f>VLOOKUP(K10877,'[1]movimento-per-comune-ambito-201'!$B$2:$D$547,3,FALSE)</f>
        <v>Valdichiana Aretina</v>
      </c>
      <c r="M10877" t="s">
        <v>36240</v>
      </c>
      <c r="N10877">
        <v>3</v>
      </c>
      <c r="O10877" t="s">
        <v>39530</v>
      </c>
      <c r="P10877" t="s">
        <v>39531</v>
      </c>
      <c r="Q10877" t="s">
        <v>39532</v>
      </c>
    </row>
    <row r="10878" spans="1:17" x14ac:dyDescent="0.25">
      <c r="A10878">
        <v>25150</v>
      </c>
      <c r="B10878" t="s">
        <v>39533</v>
      </c>
      <c r="C10878" s="1">
        <v>4.31932777E+16</v>
      </c>
      <c r="D10878" s="1">
        <v>119344877</v>
      </c>
      <c r="E10878">
        <v>51017</v>
      </c>
      <c r="F10878" t="str">
        <f>VLOOKUP(E10878,'[1]movimento-per-comune-ambito-201'!$C$2:$D$547,2,0)</f>
        <v>Valdichiana Aretina</v>
      </c>
      <c r="G10878" t="s">
        <v>66031</v>
      </c>
      <c r="H10878" t="s">
        <v>15</v>
      </c>
      <c r="I10878" t="s">
        <v>39534</v>
      </c>
      <c r="J10878">
        <v>52044</v>
      </c>
      <c r="K10878" t="s">
        <v>39029</v>
      </c>
      <c r="L10878" t="str">
        <f>VLOOKUP(K10878,'[1]movimento-per-comune-ambito-201'!$B$2:$D$547,3,FALSE)</f>
        <v>Valdichiana Aretina</v>
      </c>
      <c r="M10878" t="s">
        <v>36240</v>
      </c>
      <c r="N10878">
        <v>3</v>
      </c>
      <c r="O10878" t="s">
        <v>39535</v>
      </c>
      <c r="Q10878" t="s">
        <v>39536</v>
      </c>
    </row>
    <row r="10879" spans="1:17" x14ac:dyDescent="0.25">
      <c r="A10879">
        <v>25784</v>
      </c>
      <c r="B10879" t="s">
        <v>39537</v>
      </c>
      <c r="C10879" s="1">
        <v>4.32883506E+16</v>
      </c>
      <c r="D10879" s="1">
        <v>119510363</v>
      </c>
      <c r="E10879">
        <v>51017</v>
      </c>
      <c r="F10879" t="str">
        <f>VLOOKUP(E10879,'[1]movimento-per-comune-ambito-201'!$C$2:$D$547,2,0)</f>
        <v>Valdichiana Aretina</v>
      </c>
      <c r="G10879" t="s">
        <v>66032</v>
      </c>
      <c r="H10879" t="s">
        <v>15</v>
      </c>
      <c r="I10879" t="s">
        <v>39538</v>
      </c>
      <c r="J10879">
        <v>52044</v>
      </c>
      <c r="K10879" t="s">
        <v>39029</v>
      </c>
      <c r="L10879" t="str">
        <f>VLOOKUP(K10879,'[1]movimento-per-comune-ambito-201'!$B$2:$D$547,3,FALSE)</f>
        <v>Valdichiana Aretina</v>
      </c>
      <c r="M10879" t="s">
        <v>36240</v>
      </c>
      <c r="N10879">
        <v>1</v>
      </c>
      <c r="O10879" t="s">
        <v>39539</v>
      </c>
      <c r="Q10879" t="s">
        <v>39540</v>
      </c>
    </row>
    <row r="10880" spans="1:17" x14ac:dyDescent="0.25">
      <c r="A10880">
        <v>25785</v>
      </c>
      <c r="B10880" t="s">
        <v>39541</v>
      </c>
      <c r="C10880" s="1">
        <v>4.326581E+16</v>
      </c>
      <c r="D10880" s="1">
        <v>1.20516609999999E+16</v>
      </c>
      <c r="E10880">
        <v>51017</v>
      </c>
      <c r="F10880" t="str">
        <f>VLOOKUP(E10880,'[1]movimento-per-comune-ambito-201'!$C$2:$D$547,2,0)</f>
        <v>Valdichiana Aretina</v>
      </c>
      <c r="G10880" t="s">
        <v>66033</v>
      </c>
      <c r="H10880" t="s">
        <v>15</v>
      </c>
      <c r="I10880" t="s">
        <v>39542</v>
      </c>
      <c r="J10880">
        <v>52044</v>
      </c>
      <c r="K10880" t="s">
        <v>39029</v>
      </c>
      <c r="L10880" t="str">
        <f>VLOOKUP(K10880,'[1]movimento-per-comune-ambito-201'!$B$2:$D$547,3,FALSE)</f>
        <v>Valdichiana Aretina</v>
      </c>
      <c r="M10880" t="s">
        <v>36240</v>
      </c>
      <c r="N10880">
        <v>4</v>
      </c>
      <c r="O10880" t="s">
        <v>39543</v>
      </c>
      <c r="P10880" t="s">
        <v>39544</v>
      </c>
      <c r="Q10880" t="s">
        <v>39545</v>
      </c>
    </row>
    <row r="10881" spans="1:17" x14ac:dyDescent="0.25">
      <c r="A10881">
        <v>26087</v>
      </c>
      <c r="B10881" t="s">
        <v>39546</v>
      </c>
      <c r="C10881" s="1">
        <v>4.32887319E+16</v>
      </c>
      <c r="D10881" s="1">
        <v>119520128</v>
      </c>
      <c r="E10881">
        <v>51017</v>
      </c>
      <c r="F10881" t="str">
        <f>VLOOKUP(E10881,'[1]movimento-per-comune-ambito-201'!$C$2:$D$547,2,0)</f>
        <v>Valdichiana Aretina</v>
      </c>
      <c r="G10881" t="s">
        <v>66034</v>
      </c>
      <c r="H10881" t="s">
        <v>15</v>
      </c>
      <c r="I10881" t="s">
        <v>39547</v>
      </c>
      <c r="J10881">
        <v>52044</v>
      </c>
      <c r="K10881" t="s">
        <v>39029</v>
      </c>
      <c r="L10881" t="str">
        <f>VLOOKUP(K10881,'[1]movimento-per-comune-ambito-201'!$B$2:$D$547,3,FALSE)</f>
        <v>Valdichiana Aretina</v>
      </c>
      <c r="M10881" t="s">
        <v>36240</v>
      </c>
      <c r="N10881">
        <v>4</v>
      </c>
      <c r="O10881" t="s">
        <v>39548</v>
      </c>
      <c r="Q10881" t="s">
        <v>39549</v>
      </c>
    </row>
    <row r="10882" spans="1:17" x14ac:dyDescent="0.25">
      <c r="A10882">
        <v>6067</v>
      </c>
      <c r="B10882" t="s">
        <v>39550</v>
      </c>
      <c r="C10882" s="1">
        <v>43255454</v>
      </c>
      <c r="D10882" s="1">
        <v>121379076</v>
      </c>
      <c r="E10882">
        <v>51017</v>
      </c>
      <c r="F10882" t="str">
        <f>VLOOKUP(E10882,'[1]movimento-per-comune-ambito-201'!$C$2:$D$547,2,0)</f>
        <v>Valdichiana Aretina</v>
      </c>
      <c r="G10882" t="s">
        <v>63031</v>
      </c>
      <c r="H10882" t="s">
        <v>37</v>
      </c>
      <c r="I10882" t="s">
        <v>39551</v>
      </c>
      <c r="J10882">
        <v>52044</v>
      </c>
      <c r="K10882" t="s">
        <v>39029</v>
      </c>
      <c r="L10882" t="str">
        <f>VLOOKUP(K10882,'[1]movimento-per-comune-ambito-201'!$B$2:$D$547,3,FALSE)</f>
        <v>Valdichiana Aretina</v>
      </c>
      <c r="M10882" t="s">
        <v>36240</v>
      </c>
      <c r="N10882">
        <v>0</v>
      </c>
      <c r="O10882" t="s">
        <v>39552</v>
      </c>
      <c r="Q10882" t="s">
        <v>39553</v>
      </c>
    </row>
    <row r="10883" spans="1:17" x14ac:dyDescent="0.25">
      <c r="A10883">
        <v>6072</v>
      </c>
      <c r="B10883" t="s">
        <v>39554</v>
      </c>
      <c r="C10883" s="1">
        <v>4.3281330023845296E+16</v>
      </c>
      <c r="D10883" s="1">
        <v>1.19740208898438E+16</v>
      </c>
      <c r="E10883">
        <v>51017</v>
      </c>
      <c r="F10883" t="str">
        <f>VLOOKUP(E10883,'[1]movimento-per-comune-ambito-201'!$C$2:$D$547,2,0)</f>
        <v>Valdichiana Aretina</v>
      </c>
      <c r="G10883" t="s">
        <v>63040</v>
      </c>
      <c r="H10883" t="s">
        <v>37</v>
      </c>
      <c r="I10883" t="s">
        <v>39555</v>
      </c>
      <c r="J10883">
        <v>52044</v>
      </c>
      <c r="K10883" t="s">
        <v>39029</v>
      </c>
      <c r="L10883" t="str">
        <f>VLOOKUP(K10883,'[1]movimento-per-comune-ambito-201'!$B$2:$D$547,3,FALSE)</f>
        <v>Valdichiana Aretina</v>
      </c>
      <c r="M10883" t="s">
        <v>36240</v>
      </c>
      <c r="N10883">
        <v>0</v>
      </c>
      <c r="O10883" t="s">
        <v>39556</v>
      </c>
      <c r="P10883" t="s">
        <v>39557</v>
      </c>
      <c r="Q10883" t="s">
        <v>39558</v>
      </c>
    </row>
    <row r="10884" spans="1:17" x14ac:dyDescent="0.25">
      <c r="A10884">
        <v>6075</v>
      </c>
      <c r="B10884" t="s">
        <v>39559</v>
      </c>
      <c r="C10884" s="1">
        <v>4.32747888E+16</v>
      </c>
      <c r="D10884" s="1">
        <v>119843683</v>
      </c>
      <c r="E10884">
        <v>51017</v>
      </c>
      <c r="F10884" t="str">
        <f>VLOOKUP(E10884,'[1]movimento-per-comune-ambito-201'!$C$2:$D$547,2,0)</f>
        <v>Valdichiana Aretina</v>
      </c>
      <c r="G10884" t="s">
        <v>63042</v>
      </c>
      <c r="H10884" t="s">
        <v>37</v>
      </c>
      <c r="I10884" t="s">
        <v>39560</v>
      </c>
      <c r="J10884">
        <v>52044</v>
      </c>
      <c r="K10884" t="s">
        <v>39029</v>
      </c>
      <c r="L10884" t="str">
        <f>VLOOKUP(K10884,'[1]movimento-per-comune-ambito-201'!$B$2:$D$547,3,FALSE)</f>
        <v>Valdichiana Aretina</v>
      </c>
      <c r="M10884" t="s">
        <v>36240</v>
      </c>
      <c r="N10884">
        <v>0</v>
      </c>
    </row>
    <row r="10885" spans="1:17" x14ac:dyDescent="0.25">
      <c r="A10885">
        <v>6076</v>
      </c>
      <c r="B10885" t="s">
        <v>39561</v>
      </c>
      <c r="C10885" s="1">
        <v>4.3244327414666304E+16</v>
      </c>
      <c r="D10885" s="1">
        <v>1.18701267242431E+16</v>
      </c>
      <c r="E10885">
        <v>51017</v>
      </c>
      <c r="F10885" t="str">
        <f>VLOOKUP(E10885,'[1]movimento-per-comune-ambito-201'!$C$2:$D$547,2,0)</f>
        <v>Valdichiana Aretina</v>
      </c>
      <c r="G10885" t="s">
        <v>63043</v>
      </c>
      <c r="H10885" t="s">
        <v>37</v>
      </c>
      <c r="I10885" t="s">
        <v>39562</v>
      </c>
      <c r="J10885">
        <v>52044</v>
      </c>
      <c r="K10885" t="s">
        <v>39029</v>
      </c>
      <c r="L10885" t="str">
        <f>VLOOKUP(K10885,'[1]movimento-per-comune-ambito-201'!$B$2:$D$547,3,FALSE)</f>
        <v>Valdichiana Aretina</v>
      </c>
      <c r="M10885" t="s">
        <v>36240</v>
      </c>
      <c r="N10885">
        <v>0</v>
      </c>
      <c r="O10885" t="s">
        <v>39563</v>
      </c>
      <c r="P10885" t="s">
        <v>39564</v>
      </c>
      <c r="Q10885" t="s">
        <v>39565</v>
      </c>
    </row>
    <row r="10886" spans="1:17" x14ac:dyDescent="0.25">
      <c r="A10886">
        <v>14085</v>
      </c>
      <c r="B10886" t="s">
        <v>39566</v>
      </c>
      <c r="C10886" s="1">
        <v>43270747</v>
      </c>
      <c r="D10886" s="1">
        <v>1.19996557999999E+16</v>
      </c>
      <c r="E10886">
        <v>51017</v>
      </c>
      <c r="F10886" t="str">
        <f>VLOOKUP(E10886,'[1]movimento-per-comune-ambito-201'!$C$2:$D$547,2,0)</f>
        <v>Valdichiana Aretina</v>
      </c>
      <c r="G10886" t="s">
        <v>63045</v>
      </c>
      <c r="H10886" t="s">
        <v>37</v>
      </c>
      <c r="I10886" t="s">
        <v>39567</v>
      </c>
      <c r="J10886">
        <v>52044</v>
      </c>
      <c r="K10886" t="s">
        <v>39029</v>
      </c>
      <c r="L10886" t="str">
        <f>VLOOKUP(K10886,'[1]movimento-per-comune-ambito-201'!$B$2:$D$547,3,FALSE)</f>
        <v>Valdichiana Aretina</v>
      </c>
      <c r="M10886" t="s">
        <v>36240</v>
      </c>
      <c r="N10886">
        <v>0</v>
      </c>
      <c r="O10886" t="s">
        <v>39568</v>
      </c>
      <c r="P10886" t="s">
        <v>39569</v>
      </c>
      <c r="Q10886" t="s">
        <v>39570</v>
      </c>
    </row>
    <row r="10887" spans="1:17" x14ac:dyDescent="0.25">
      <c r="A10887">
        <v>18508</v>
      </c>
      <c r="B10887" t="s">
        <v>39571</v>
      </c>
      <c r="C10887" s="1">
        <v>4.32750634E+16</v>
      </c>
      <c r="D10887" s="1">
        <v>1198512</v>
      </c>
      <c r="E10887">
        <v>51017</v>
      </c>
      <c r="F10887" t="str">
        <f>VLOOKUP(E10887,'[1]movimento-per-comune-ambito-201'!$C$2:$D$547,2,0)</f>
        <v>Valdichiana Aretina</v>
      </c>
      <c r="G10887" t="s">
        <v>63048</v>
      </c>
      <c r="H10887" t="s">
        <v>37</v>
      </c>
      <c r="I10887" t="s">
        <v>39572</v>
      </c>
      <c r="J10887">
        <v>52044</v>
      </c>
      <c r="K10887" t="s">
        <v>39029</v>
      </c>
      <c r="L10887" t="str">
        <f>VLOOKUP(K10887,'[1]movimento-per-comune-ambito-201'!$B$2:$D$547,3,FALSE)</f>
        <v>Valdichiana Aretina</v>
      </c>
      <c r="M10887" t="s">
        <v>36240</v>
      </c>
      <c r="N10887">
        <v>0</v>
      </c>
      <c r="O10887" t="s">
        <v>39573</v>
      </c>
      <c r="P10887" t="s">
        <v>39574</v>
      </c>
      <c r="Q10887" t="s">
        <v>39575</v>
      </c>
    </row>
    <row r="10888" spans="1:17" x14ac:dyDescent="0.25">
      <c r="A10888">
        <v>18509</v>
      </c>
      <c r="B10888" t="s">
        <v>4836</v>
      </c>
      <c r="C10888" s="1">
        <v>4.3274169999999904E+16</v>
      </c>
      <c r="D10888" s="1">
        <v>1.19852469999999E+16</v>
      </c>
      <c r="E10888">
        <v>51017</v>
      </c>
      <c r="F10888" t="str">
        <f>VLOOKUP(E10888,'[1]movimento-per-comune-ambito-201'!$C$2:$D$547,2,0)</f>
        <v>Valdichiana Aretina</v>
      </c>
      <c r="G10888" t="s">
        <v>63049</v>
      </c>
      <c r="H10888" t="s">
        <v>37</v>
      </c>
      <c r="I10888" t="s">
        <v>39576</v>
      </c>
      <c r="J10888">
        <v>52044</v>
      </c>
      <c r="K10888" t="s">
        <v>39029</v>
      </c>
      <c r="L10888" t="str">
        <f>VLOOKUP(K10888,'[1]movimento-per-comune-ambito-201'!$B$2:$D$547,3,FALSE)</f>
        <v>Valdichiana Aretina</v>
      </c>
      <c r="M10888" t="s">
        <v>36240</v>
      </c>
      <c r="N10888">
        <v>0</v>
      </c>
      <c r="O10888" t="s">
        <v>39577</v>
      </c>
      <c r="P10888" t="s">
        <v>39578</v>
      </c>
      <c r="Q10888" t="s">
        <v>39579</v>
      </c>
    </row>
    <row r="10889" spans="1:17" x14ac:dyDescent="0.25">
      <c r="A10889">
        <v>18510</v>
      </c>
      <c r="B10889" t="s">
        <v>39580</v>
      </c>
      <c r="C10889" s="1">
        <v>4.32549380194928E+16</v>
      </c>
      <c r="D10889" s="1">
        <v>1201113742744450</v>
      </c>
      <c r="E10889">
        <v>51017</v>
      </c>
      <c r="F10889" t="str">
        <f>VLOOKUP(E10889,'[1]movimento-per-comune-ambito-201'!$C$2:$D$547,2,0)</f>
        <v>Valdichiana Aretina</v>
      </c>
      <c r="G10889" t="s">
        <v>63050</v>
      </c>
      <c r="H10889" t="s">
        <v>37</v>
      </c>
      <c r="I10889" t="s">
        <v>39581</v>
      </c>
      <c r="J10889">
        <v>52044</v>
      </c>
      <c r="K10889" t="s">
        <v>39029</v>
      </c>
      <c r="L10889" t="str">
        <f>VLOOKUP(K10889,'[1]movimento-per-comune-ambito-201'!$B$2:$D$547,3,FALSE)</f>
        <v>Valdichiana Aretina</v>
      </c>
      <c r="M10889" t="s">
        <v>36240</v>
      </c>
      <c r="N10889">
        <v>0</v>
      </c>
      <c r="O10889" t="s">
        <v>39582</v>
      </c>
      <c r="Q10889">
        <v>3478740983</v>
      </c>
    </row>
    <row r="10890" spans="1:17" x14ac:dyDescent="0.25">
      <c r="A10890">
        <v>19425</v>
      </c>
      <c r="B10890" t="s">
        <v>39583</v>
      </c>
      <c r="C10890" s="1">
        <v>4.3275686999999904E+16</v>
      </c>
      <c r="D10890" s="1">
        <v>11985448</v>
      </c>
      <c r="E10890">
        <v>51017</v>
      </c>
      <c r="F10890" t="str">
        <f>VLOOKUP(E10890,'[1]movimento-per-comune-ambito-201'!$C$2:$D$547,2,0)</f>
        <v>Valdichiana Aretina</v>
      </c>
      <c r="G10890" t="s">
        <v>63051</v>
      </c>
      <c r="H10890" t="s">
        <v>37</v>
      </c>
      <c r="I10890" t="s">
        <v>39584</v>
      </c>
      <c r="J10890">
        <v>52044</v>
      </c>
      <c r="K10890" t="s">
        <v>39029</v>
      </c>
      <c r="L10890" t="str">
        <f>VLOOKUP(K10890,'[1]movimento-per-comune-ambito-201'!$B$2:$D$547,3,FALSE)</f>
        <v>Valdichiana Aretina</v>
      </c>
      <c r="M10890" t="s">
        <v>36240</v>
      </c>
      <c r="N10890">
        <v>0</v>
      </c>
      <c r="O10890" t="s">
        <v>39585</v>
      </c>
      <c r="P10890" t="s">
        <v>39586</v>
      </c>
      <c r="Q10890">
        <v>3471977626</v>
      </c>
    </row>
    <row r="10891" spans="1:17" x14ac:dyDescent="0.25">
      <c r="A10891">
        <v>5907</v>
      </c>
      <c r="B10891" t="s">
        <v>1016</v>
      </c>
      <c r="C10891" s="1">
        <v>4.3274930099999904E+16</v>
      </c>
      <c r="D10891" s="1">
        <v>1.19848342999999E+16</v>
      </c>
      <c r="E10891">
        <v>51017</v>
      </c>
      <c r="F10891" t="str">
        <f>VLOOKUP(E10891,'[1]movimento-per-comune-ambito-201'!$C$2:$D$547,2,0)</f>
        <v>Valdichiana Aretina</v>
      </c>
      <c r="G10891" t="s">
        <v>63355</v>
      </c>
      <c r="H10891" t="s">
        <v>41</v>
      </c>
      <c r="I10891" t="s">
        <v>39587</v>
      </c>
      <c r="J10891">
        <v>52044</v>
      </c>
      <c r="K10891" t="s">
        <v>39029</v>
      </c>
      <c r="L10891" t="str">
        <f>VLOOKUP(K10891,'[1]movimento-per-comune-ambito-201'!$B$2:$D$547,3,FALSE)</f>
        <v>Valdichiana Aretina</v>
      </c>
      <c r="M10891" t="s">
        <v>36240</v>
      </c>
      <c r="N10891">
        <v>3</v>
      </c>
      <c r="O10891" t="s">
        <v>39588</v>
      </c>
      <c r="P10891" t="s">
        <v>39589</v>
      </c>
      <c r="Q10891" t="s">
        <v>39590</v>
      </c>
    </row>
    <row r="10892" spans="1:17" x14ac:dyDescent="0.25">
      <c r="A10892">
        <v>19897</v>
      </c>
      <c r="B10892" t="s">
        <v>39591</v>
      </c>
      <c r="C10892" s="1">
        <v>4.32760559E+16</v>
      </c>
      <c r="D10892" s="1">
        <v>11985547</v>
      </c>
      <c r="E10892">
        <v>51017</v>
      </c>
      <c r="F10892" t="str">
        <f>VLOOKUP(E10892,'[1]movimento-per-comune-ambito-201'!$C$2:$D$547,2,0)</f>
        <v>Valdichiana Aretina</v>
      </c>
      <c r="G10892" t="s">
        <v>63053</v>
      </c>
      <c r="H10892" t="s">
        <v>37</v>
      </c>
      <c r="I10892" t="s">
        <v>39592</v>
      </c>
      <c r="J10892">
        <v>52044</v>
      </c>
      <c r="K10892" t="s">
        <v>39029</v>
      </c>
      <c r="L10892" t="str">
        <f>VLOOKUP(K10892,'[1]movimento-per-comune-ambito-201'!$B$2:$D$547,3,FALSE)</f>
        <v>Valdichiana Aretina</v>
      </c>
      <c r="M10892" t="s">
        <v>36240</v>
      </c>
      <c r="N10892">
        <v>0</v>
      </c>
      <c r="O10892" t="s">
        <v>39593</v>
      </c>
      <c r="P10892" t="s">
        <v>39594</v>
      </c>
      <c r="Q10892" t="s">
        <v>39595</v>
      </c>
    </row>
    <row r="10893" spans="1:17" x14ac:dyDescent="0.25">
      <c r="A10893">
        <v>19923</v>
      </c>
      <c r="B10893" t="s">
        <v>39596</v>
      </c>
      <c r="C10893" s="1">
        <v>432801112</v>
      </c>
      <c r="D10893" s="1">
        <v>119495407</v>
      </c>
      <c r="E10893">
        <v>51017</v>
      </c>
      <c r="F10893" t="str">
        <f>VLOOKUP(E10893,'[1]movimento-per-comune-ambito-201'!$C$2:$D$547,2,0)</f>
        <v>Valdichiana Aretina</v>
      </c>
      <c r="G10893" t="s">
        <v>63369</v>
      </c>
      <c r="H10893" t="s">
        <v>37</v>
      </c>
      <c r="I10893" t="s">
        <v>39597</v>
      </c>
      <c r="J10893">
        <v>52044</v>
      </c>
      <c r="K10893" t="s">
        <v>39029</v>
      </c>
      <c r="L10893" t="str">
        <f>VLOOKUP(K10893,'[1]movimento-per-comune-ambito-201'!$B$2:$D$547,3,FALSE)</f>
        <v>Valdichiana Aretina</v>
      </c>
      <c r="M10893" t="s">
        <v>36240</v>
      </c>
      <c r="N10893">
        <v>0</v>
      </c>
      <c r="O10893" t="s">
        <v>39598</v>
      </c>
      <c r="P10893" t="s">
        <v>39599</v>
      </c>
      <c r="Q10893">
        <v>3312983808</v>
      </c>
    </row>
    <row r="10894" spans="1:17" x14ac:dyDescent="0.25">
      <c r="A10894">
        <v>20723</v>
      </c>
      <c r="B10894" t="s">
        <v>39600</v>
      </c>
      <c r="C10894" s="1">
        <v>4.3275686999999904E+16</v>
      </c>
      <c r="D10894" s="1">
        <v>11985448</v>
      </c>
      <c r="E10894">
        <v>51017</v>
      </c>
      <c r="F10894" t="str">
        <f>VLOOKUP(E10894,'[1]movimento-per-comune-ambito-201'!$C$2:$D$547,2,0)</f>
        <v>Valdichiana Aretina</v>
      </c>
      <c r="G10894" t="s">
        <v>63718</v>
      </c>
      <c r="H10894" t="s">
        <v>37</v>
      </c>
      <c r="I10894" t="s">
        <v>39601</v>
      </c>
      <c r="J10894">
        <v>52044</v>
      </c>
      <c r="K10894" t="s">
        <v>39029</v>
      </c>
      <c r="L10894" t="str">
        <f>VLOOKUP(K10894,'[1]movimento-per-comune-ambito-201'!$B$2:$D$547,3,FALSE)</f>
        <v>Valdichiana Aretina</v>
      </c>
      <c r="M10894" t="s">
        <v>36240</v>
      </c>
      <c r="N10894">
        <v>0</v>
      </c>
      <c r="O10894" t="s">
        <v>39602</v>
      </c>
      <c r="P10894" t="s">
        <v>39603</v>
      </c>
      <c r="Q10894" t="s">
        <v>39604</v>
      </c>
    </row>
    <row r="10895" spans="1:17" x14ac:dyDescent="0.25">
      <c r="A10895">
        <v>20749</v>
      </c>
      <c r="B10895" t="s">
        <v>39605</v>
      </c>
      <c r="C10895" s="1">
        <v>4.3260785599999904E+16</v>
      </c>
      <c r="D10895" s="1">
        <v>119774583</v>
      </c>
      <c r="E10895">
        <v>51017</v>
      </c>
      <c r="F10895" t="str">
        <f>VLOOKUP(E10895,'[1]movimento-per-comune-ambito-201'!$C$2:$D$547,2,0)</f>
        <v>Valdichiana Aretina</v>
      </c>
      <c r="G10895" t="s">
        <v>63530</v>
      </c>
      <c r="H10895" t="s">
        <v>37</v>
      </c>
      <c r="I10895" t="s">
        <v>39606</v>
      </c>
      <c r="J10895">
        <v>52044</v>
      </c>
      <c r="K10895" t="s">
        <v>39029</v>
      </c>
      <c r="L10895" t="str">
        <f>VLOOKUP(K10895,'[1]movimento-per-comune-ambito-201'!$B$2:$D$547,3,FALSE)</f>
        <v>Valdichiana Aretina</v>
      </c>
      <c r="M10895" t="s">
        <v>36240</v>
      </c>
      <c r="N10895">
        <v>0</v>
      </c>
      <c r="O10895" t="s">
        <v>39607</v>
      </c>
      <c r="P10895" t="s">
        <v>39608</v>
      </c>
      <c r="Q10895" t="s">
        <v>39609</v>
      </c>
    </row>
    <row r="10896" spans="1:17" x14ac:dyDescent="0.25">
      <c r="A10896">
        <v>21116</v>
      </c>
      <c r="B10896" t="s">
        <v>39610</v>
      </c>
      <c r="C10896" s="1">
        <v>4.32132578E+16</v>
      </c>
      <c r="D10896" s="1">
        <v>1.20064328E+16</v>
      </c>
      <c r="E10896">
        <v>51017</v>
      </c>
      <c r="F10896" t="str">
        <f>VLOOKUP(E10896,'[1]movimento-per-comune-ambito-201'!$C$2:$D$547,2,0)</f>
        <v>Valdichiana Aretina</v>
      </c>
      <c r="G10896" t="s">
        <v>63719</v>
      </c>
      <c r="H10896" t="s">
        <v>37</v>
      </c>
      <c r="I10896" t="s">
        <v>39611</v>
      </c>
      <c r="J10896">
        <v>52044</v>
      </c>
      <c r="K10896" t="s">
        <v>39029</v>
      </c>
      <c r="L10896" t="str">
        <f>VLOOKUP(K10896,'[1]movimento-per-comune-ambito-201'!$B$2:$D$547,3,FALSE)</f>
        <v>Valdichiana Aretina</v>
      </c>
      <c r="M10896" t="s">
        <v>36240</v>
      </c>
      <c r="N10896">
        <v>0</v>
      </c>
      <c r="O10896" t="s">
        <v>39612</v>
      </c>
      <c r="P10896" t="s">
        <v>39613</v>
      </c>
      <c r="Q10896">
        <v>3345698549</v>
      </c>
    </row>
    <row r="10897" spans="1:17" x14ac:dyDescent="0.25">
      <c r="A10897">
        <v>21227</v>
      </c>
      <c r="B10897" t="s">
        <v>39614</v>
      </c>
      <c r="C10897" s="1">
        <v>4.3274239E+16</v>
      </c>
      <c r="D10897" s="1">
        <v>11987321</v>
      </c>
      <c r="E10897">
        <v>51017</v>
      </c>
      <c r="F10897" t="str">
        <f>VLOOKUP(E10897,'[1]movimento-per-comune-ambito-201'!$C$2:$D$547,2,0)</f>
        <v>Valdichiana Aretina</v>
      </c>
      <c r="G10897" t="s">
        <v>63370</v>
      </c>
      <c r="H10897" t="s">
        <v>37</v>
      </c>
      <c r="I10897" t="s">
        <v>39615</v>
      </c>
      <c r="J10897">
        <v>52044</v>
      </c>
      <c r="K10897" t="s">
        <v>39029</v>
      </c>
      <c r="L10897" t="str">
        <f>VLOOKUP(K10897,'[1]movimento-per-comune-ambito-201'!$B$2:$D$547,3,FALSE)</f>
        <v>Valdichiana Aretina</v>
      </c>
      <c r="M10897" t="s">
        <v>36240</v>
      </c>
      <c r="N10897">
        <v>0</v>
      </c>
      <c r="O10897" t="s">
        <v>39616</v>
      </c>
      <c r="P10897" t="s">
        <v>39617</v>
      </c>
      <c r="Q10897" t="s">
        <v>39618</v>
      </c>
    </row>
    <row r="10898" spans="1:17" x14ac:dyDescent="0.25">
      <c r="A10898">
        <v>21519</v>
      </c>
      <c r="B10898" t="s">
        <v>39619</v>
      </c>
      <c r="C10898" s="1">
        <v>4.3274329999999904E+16</v>
      </c>
      <c r="D10898" s="1">
        <v>1.19867089999999E+16</v>
      </c>
      <c r="E10898">
        <v>51017</v>
      </c>
      <c r="F10898" t="str">
        <f>VLOOKUP(E10898,'[1]movimento-per-comune-ambito-201'!$C$2:$D$547,2,0)</f>
        <v>Valdichiana Aretina</v>
      </c>
      <c r="G10898" t="s">
        <v>63371</v>
      </c>
      <c r="H10898" t="s">
        <v>37</v>
      </c>
      <c r="I10898" t="s">
        <v>39620</v>
      </c>
      <c r="J10898">
        <v>52044</v>
      </c>
      <c r="K10898" t="s">
        <v>39029</v>
      </c>
      <c r="L10898" t="str">
        <f>VLOOKUP(K10898,'[1]movimento-per-comune-ambito-201'!$B$2:$D$547,3,FALSE)</f>
        <v>Valdichiana Aretina</v>
      </c>
      <c r="M10898" t="s">
        <v>36240</v>
      </c>
      <c r="N10898">
        <v>0</v>
      </c>
      <c r="O10898" t="s">
        <v>39621</v>
      </c>
      <c r="P10898" t="s">
        <v>39622</v>
      </c>
      <c r="Q10898">
        <v>3932665823</v>
      </c>
    </row>
    <row r="10899" spans="1:17" x14ac:dyDescent="0.25">
      <c r="A10899">
        <v>23299</v>
      </c>
      <c r="B10899" t="s">
        <v>39623</v>
      </c>
      <c r="C10899" s="1">
        <v>4.3274934999999904E+16</v>
      </c>
      <c r="D10899" s="1">
        <v>11986001</v>
      </c>
      <c r="E10899">
        <v>51017</v>
      </c>
      <c r="F10899" t="str">
        <f>VLOOKUP(E10899,'[1]movimento-per-comune-ambito-201'!$C$2:$D$547,2,0)</f>
        <v>Valdichiana Aretina</v>
      </c>
      <c r="G10899" t="s">
        <v>63484</v>
      </c>
      <c r="H10899" t="s">
        <v>37</v>
      </c>
      <c r="I10899" t="s">
        <v>39624</v>
      </c>
      <c r="J10899">
        <v>52044</v>
      </c>
      <c r="K10899" t="s">
        <v>39029</v>
      </c>
      <c r="L10899" t="str">
        <f>VLOOKUP(K10899,'[1]movimento-per-comune-ambito-201'!$B$2:$D$547,3,FALSE)</f>
        <v>Valdichiana Aretina</v>
      </c>
      <c r="M10899" t="s">
        <v>36240</v>
      </c>
      <c r="N10899">
        <v>0</v>
      </c>
      <c r="O10899" t="s">
        <v>39625</v>
      </c>
      <c r="Q10899" t="s">
        <v>39626</v>
      </c>
    </row>
    <row r="10900" spans="1:17" x14ac:dyDescent="0.25">
      <c r="A10900">
        <v>23374</v>
      </c>
      <c r="B10900" t="s">
        <v>39627</v>
      </c>
      <c r="C10900" s="1">
        <v>4.3214967299999904E+16</v>
      </c>
      <c r="D10900" s="1">
        <v>118387478</v>
      </c>
      <c r="E10900">
        <v>51017</v>
      </c>
      <c r="F10900" t="str">
        <f>VLOOKUP(E10900,'[1]movimento-per-comune-ambito-201'!$C$2:$D$547,2,0)</f>
        <v>Valdichiana Aretina</v>
      </c>
      <c r="G10900" t="s">
        <v>63374</v>
      </c>
      <c r="H10900" t="s">
        <v>37</v>
      </c>
      <c r="I10900" t="s">
        <v>39628</v>
      </c>
      <c r="J10900">
        <v>52044</v>
      </c>
      <c r="K10900" t="s">
        <v>39029</v>
      </c>
      <c r="L10900" t="str">
        <f>VLOOKUP(K10900,'[1]movimento-per-comune-ambito-201'!$B$2:$D$547,3,FALSE)</f>
        <v>Valdichiana Aretina</v>
      </c>
      <c r="M10900" t="s">
        <v>36240</v>
      </c>
      <c r="N10900">
        <v>0</v>
      </c>
      <c r="O10900" t="s">
        <v>39629</v>
      </c>
      <c r="Q10900" t="s">
        <v>39630</v>
      </c>
    </row>
    <row r="10901" spans="1:17" x14ac:dyDescent="0.25">
      <c r="A10901">
        <v>23585</v>
      </c>
      <c r="B10901" t="s">
        <v>39631</v>
      </c>
      <c r="C10901" s="1">
        <v>4.32813492E+16</v>
      </c>
      <c r="D10901" s="1">
        <v>119741974</v>
      </c>
      <c r="E10901">
        <v>51017</v>
      </c>
      <c r="F10901" t="str">
        <f>VLOOKUP(E10901,'[1]movimento-per-comune-ambito-201'!$C$2:$D$547,2,0)</f>
        <v>Valdichiana Aretina</v>
      </c>
      <c r="G10901" t="s">
        <v>63345</v>
      </c>
      <c r="H10901" t="s">
        <v>37</v>
      </c>
      <c r="I10901" t="s">
        <v>39632</v>
      </c>
      <c r="J10901">
        <v>52044</v>
      </c>
      <c r="K10901" t="s">
        <v>39029</v>
      </c>
      <c r="L10901" t="str">
        <f>VLOOKUP(K10901,'[1]movimento-per-comune-ambito-201'!$B$2:$D$547,3,FALSE)</f>
        <v>Valdichiana Aretina</v>
      </c>
      <c r="M10901" t="s">
        <v>36240</v>
      </c>
      <c r="N10901">
        <v>0</v>
      </c>
      <c r="O10901" t="s">
        <v>39633</v>
      </c>
      <c r="P10901" t="s">
        <v>39634</v>
      </c>
      <c r="Q10901" t="s">
        <v>39635</v>
      </c>
    </row>
    <row r="10902" spans="1:17" x14ac:dyDescent="0.25">
      <c r="A10902">
        <v>23586</v>
      </c>
      <c r="B10902" t="s">
        <v>39636</v>
      </c>
      <c r="C10902" s="1">
        <v>4.32813492E+16</v>
      </c>
      <c r="D10902" s="1">
        <v>119741974</v>
      </c>
      <c r="E10902">
        <v>51017</v>
      </c>
      <c r="F10902" t="str">
        <f>VLOOKUP(E10902,'[1]movimento-per-comune-ambito-201'!$C$2:$D$547,2,0)</f>
        <v>Valdichiana Aretina</v>
      </c>
      <c r="G10902" t="s">
        <v>63375</v>
      </c>
      <c r="H10902" t="s">
        <v>37</v>
      </c>
      <c r="I10902" t="s">
        <v>39632</v>
      </c>
      <c r="J10902">
        <v>52044</v>
      </c>
      <c r="K10902" t="s">
        <v>39029</v>
      </c>
      <c r="L10902" t="str">
        <f>VLOOKUP(K10902,'[1]movimento-per-comune-ambito-201'!$B$2:$D$547,3,FALSE)</f>
        <v>Valdichiana Aretina</v>
      </c>
      <c r="M10902" t="s">
        <v>36240</v>
      </c>
      <c r="N10902">
        <v>0</v>
      </c>
      <c r="O10902" t="s">
        <v>39633</v>
      </c>
      <c r="P10902" t="s">
        <v>39634</v>
      </c>
      <c r="Q10902" t="s">
        <v>39635</v>
      </c>
    </row>
    <row r="10903" spans="1:17" x14ac:dyDescent="0.25">
      <c r="A10903">
        <v>23587</v>
      </c>
      <c r="B10903" t="s">
        <v>39637</v>
      </c>
      <c r="C10903" s="1">
        <v>4.32813492E+16</v>
      </c>
      <c r="D10903" s="1">
        <v>119741974</v>
      </c>
      <c r="E10903">
        <v>51017</v>
      </c>
      <c r="F10903" t="str">
        <f>VLOOKUP(E10903,'[1]movimento-per-comune-ambito-201'!$C$2:$D$547,2,0)</f>
        <v>Valdichiana Aretina</v>
      </c>
      <c r="G10903" t="s">
        <v>63376</v>
      </c>
      <c r="H10903" t="s">
        <v>37</v>
      </c>
      <c r="I10903" t="s">
        <v>39632</v>
      </c>
      <c r="J10903">
        <v>52044</v>
      </c>
      <c r="K10903" t="s">
        <v>39029</v>
      </c>
      <c r="L10903" t="str">
        <f>VLOOKUP(K10903,'[1]movimento-per-comune-ambito-201'!$B$2:$D$547,3,FALSE)</f>
        <v>Valdichiana Aretina</v>
      </c>
      <c r="M10903" t="s">
        <v>36240</v>
      </c>
      <c r="N10903">
        <v>0</v>
      </c>
      <c r="O10903" t="s">
        <v>39633</v>
      </c>
      <c r="P10903" t="s">
        <v>39634</v>
      </c>
      <c r="Q10903" t="s">
        <v>39635</v>
      </c>
    </row>
    <row r="10904" spans="1:17" x14ac:dyDescent="0.25">
      <c r="A10904">
        <v>23875</v>
      </c>
      <c r="B10904" t="s">
        <v>39638</v>
      </c>
      <c r="C10904" s="1">
        <v>4.32813492E+16</v>
      </c>
      <c r="D10904" s="1">
        <v>119741974</v>
      </c>
      <c r="E10904">
        <v>51017</v>
      </c>
      <c r="F10904" t="str">
        <f>VLOOKUP(E10904,'[1]movimento-per-comune-ambito-201'!$C$2:$D$547,2,0)</f>
        <v>Valdichiana Aretina</v>
      </c>
      <c r="G10904" t="s">
        <v>63346</v>
      </c>
      <c r="H10904" t="s">
        <v>37</v>
      </c>
      <c r="I10904" t="s">
        <v>39632</v>
      </c>
      <c r="J10904">
        <v>52044</v>
      </c>
      <c r="K10904" t="s">
        <v>39029</v>
      </c>
      <c r="L10904" t="str">
        <f>VLOOKUP(K10904,'[1]movimento-per-comune-ambito-201'!$B$2:$D$547,3,FALSE)</f>
        <v>Valdichiana Aretina</v>
      </c>
      <c r="M10904" t="s">
        <v>36240</v>
      </c>
      <c r="N10904">
        <v>0</v>
      </c>
      <c r="O10904" t="s">
        <v>39633</v>
      </c>
      <c r="P10904" t="s">
        <v>39634</v>
      </c>
      <c r="Q10904" t="s">
        <v>39635</v>
      </c>
    </row>
    <row r="10905" spans="1:17" x14ac:dyDescent="0.25">
      <c r="A10905">
        <v>23876</v>
      </c>
      <c r="B10905" t="s">
        <v>39639</v>
      </c>
      <c r="C10905" s="1">
        <v>4.32813492E+16</v>
      </c>
      <c r="D10905" s="1">
        <v>119741974</v>
      </c>
      <c r="E10905">
        <v>51017</v>
      </c>
      <c r="F10905" t="str">
        <f>VLOOKUP(E10905,'[1]movimento-per-comune-ambito-201'!$C$2:$D$547,2,0)</f>
        <v>Valdichiana Aretina</v>
      </c>
      <c r="G10905" t="s">
        <v>63347</v>
      </c>
      <c r="H10905" t="s">
        <v>37</v>
      </c>
      <c r="I10905" t="s">
        <v>39632</v>
      </c>
      <c r="J10905">
        <v>52044</v>
      </c>
      <c r="K10905" t="s">
        <v>39029</v>
      </c>
      <c r="L10905" t="str">
        <f>VLOOKUP(K10905,'[1]movimento-per-comune-ambito-201'!$B$2:$D$547,3,FALSE)</f>
        <v>Valdichiana Aretina</v>
      </c>
      <c r="M10905" t="s">
        <v>36240</v>
      </c>
      <c r="N10905">
        <v>0</v>
      </c>
      <c r="O10905" t="s">
        <v>39633</v>
      </c>
      <c r="P10905" t="s">
        <v>39634</v>
      </c>
      <c r="Q10905" t="s">
        <v>39635</v>
      </c>
    </row>
    <row r="10906" spans="1:17" x14ac:dyDescent="0.25">
      <c r="A10906">
        <v>23877</v>
      </c>
      <c r="B10906" t="s">
        <v>39640</v>
      </c>
      <c r="C10906" s="1">
        <v>4.32813492E+16</v>
      </c>
      <c r="D10906" s="1">
        <v>119741974</v>
      </c>
      <c r="E10906">
        <v>51017</v>
      </c>
      <c r="F10906" t="str">
        <f>VLOOKUP(E10906,'[1]movimento-per-comune-ambito-201'!$C$2:$D$547,2,0)</f>
        <v>Valdichiana Aretina</v>
      </c>
      <c r="G10906" t="s">
        <v>63348</v>
      </c>
      <c r="H10906" t="s">
        <v>37</v>
      </c>
      <c r="I10906" t="s">
        <v>39632</v>
      </c>
      <c r="J10906">
        <v>52044</v>
      </c>
      <c r="K10906" t="s">
        <v>39029</v>
      </c>
      <c r="L10906" t="str">
        <f>VLOOKUP(K10906,'[1]movimento-per-comune-ambito-201'!$B$2:$D$547,3,FALSE)</f>
        <v>Valdichiana Aretina</v>
      </c>
      <c r="M10906" t="s">
        <v>36240</v>
      </c>
      <c r="N10906">
        <v>0</v>
      </c>
      <c r="O10906" t="s">
        <v>39633</v>
      </c>
      <c r="P10906" t="s">
        <v>39634</v>
      </c>
      <c r="Q10906" t="s">
        <v>39635</v>
      </c>
    </row>
    <row r="10907" spans="1:17" x14ac:dyDescent="0.25">
      <c r="A10907">
        <v>24855</v>
      </c>
      <c r="B10907" t="s">
        <v>39641</v>
      </c>
      <c r="C10907" s="1">
        <v>4.3204894299999904E+16</v>
      </c>
      <c r="D10907" s="1">
        <v>119221903</v>
      </c>
      <c r="E10907">
        <v>51017</v>
      </c>
      <c r="F10907" t="str">
        <f>VLOOKUP(E10907,'[1]movimento-per-comune-ambito-201'!$C$2:$D$547,2,0)</f>
        <v>Valdichiana Aretina</v>
      </c>
      <c r="G10907" t="s">
        <v>63485</v>
      </c>
      <c r="H10907" t="s">
        <v>37</v>
      </c>
      <c r="I10907" t="s">
        <v>39642</v>
      </c>
      <c r="J10907">
        <v>52044</v>
      </c>
      <c r="K10907" t="s">
        <v>39029</v>
      </c>
      <c r="L10907" t="str">
        <f>VLOOKUP(K10907,'[1]movimento-per-comune-ambito-201'!$B$2:$D$547,3,FALSE)</f>
        <v>Valdichiana Aretina</v>
      </c>
      <c r="M10907" t="s">
        <v>36240</v>
      </c>
      <c r="N10907">
        <v>0</v>
      </c>
      <c r="O10907" t="s">
        <v>39643</v>
      </c>
      <c r="P10907" t="s">
        <v>39644</v>
      </c>
      <c r="Q10907" t="s">
        <v>39645</v>
      </c>
    </row>
    <row r="10908" spans="1:17" x14ac:dyDescent="0.25">
      <c r="A10908">
        <v>24971</v>
      </c>
      <c r="B10908" t="s">
        <v>39646</v>
      </c>
      <c r="C10908" s="1">
        <v>4.3204894299999904E+16</v>
      </c>
      <c r="D10908" s="1">
        <v>119221903</v>
      </c>
      <c r="E10908">
        <v>51017</v>
      </c>
      <c r="F10908" t="str">
        <f>VLOOKUP(E10908,'[1]movimento-per-comune-ambito-201'!$C$2:$D$547,2,0)</f>
        <v>Valdichiana Aretina</v>
      </c>
      <c r="G10908" t="s">
        <v>63790</v>
      </c>
      <c r="H10908" t="s">
        <v>37</v>
      </c>
      <c r="I10908" t="s">
        <v>39647</v>
      </c>
      <c r="J10908">
        <v>52044</v>
      </c>
      <c r="K10908" t="s">
        <v>39029</v>
      </c>
      <c r="L10908" t="str">
        <f>VLOOKUP(K10908,'[1]movimento-per-comune-ambito-201'!$B$2:$D$547,3,FALSE)</f>
        <v>Valdichiana Aretina</v>
      </c>
      <c r="M10908" t="s">
        <v>36240</v>
      </c>
      <c r="N10908">
        <v>0</v>
      </c>
      <c r="O10908" t="s">
        <v>39648</v>
      </c>
      <c r="Q10908" t="s">
        <v>39649</v>
      </c>
    </row>
    <row r="10909" spans="1:17" x14ac:dyDescent="0.25">
      <c r="A10909">
        <v>25119</v>
      </c>
      <c r="B10909" t="s">
        <v>39650</v>
      </c>
      <c r="C10909" s="1">
        <v>4.32800087E+16</v>
      </c>
      <c r="D10909" s="1">
        <v>1.2074509E+16</v>
      </c>
      <c r="E10909">
        <v>51017</v>
      </c>
      <c r="F10909" t="str">
        <f>VLOOKUP(E10909,'[1]movimento-per-comune-ambito-201'!$C$2:$D$547,2,0)</f>
        <v>Valdichiana Aretina</v>
      </c>
      <c r="G10909" t="s">
        <v>63720</v>
      </c>
      <c r="H10909" t="s">
        <v>37</v>
      </c>
      <c r="I10909" t="s">
        <v>39651</v>
      </c>
      <c r="J10909">
        <v>52044</v>
      </c>
      <c r="K10909" t="s">
        <v>39029</v>
      </c>
      <c r="L10909" t="str">
        <f>VLOOKUP(K10909,'[1]movimento-per-comune-ambito-201'!$B$2:$D$547,3,FALSE)</f>
        <v>Valdichiana Aretina</v>
      </c>
      <c r="M10909" t="s">
        <v>36240</v>
      </c>
      <c r="N10909">
        <v>0</v>
      </c>
      <c r="O10909" t="s">
        <v>39652</v>
      </c>
      <c r="P10909" t="s">
        <v>39653</v>
      </c>
      <c r="Q10909" t="s">
        <v>39654</v>
      </c>
    </row>
    <row r="10910" spans="1:17" x14ac:dyDescent="0.25">
      <c r="A10910">
        <v>25159</v>
      </c>
      <c r="B10910" t="s">
        <v>39655</v>
      </c>
      <c r="C10910" s="1">
        <v>4.3265101199999904E+16</v>
      </c>
      <c r="D10910" s="1">
        <v>1.18888155999999E+16</v>
      </c>
      <c r="E10910">
        <v>51017</v>
      </c>
      <c r="F10910" t="str">
        <f>VLOOKUP(E10910,'[1]movimento-per-comune-ambito-201'!$C$2:$D$547,2,0)</f>
        <v>Valdichiana Aretina</v>
      </c>
      <c r="G10910" t="s">
        <v>63721</v>
      </c>
      <c r="H10910" t="s">
        <v>37</v>
      </c>
      <c r="I10910" t="s">
        <v>39656</v>
      </c>
      <c r="J10910">
        <v>52044</v>
      </c>
      <c r="K10910" t="s">
        <v>39029</v>
      </c>
      <c r="L10910" t="str">
        <f>VLOOKUP(K10910,'[1]movimento-per-comune-ambito-201'!$B$2:$D$547,3,FALSE)</f>
        <v>Valdichiana Aretina</v>
      </c>
      <c r="M10910" t="s">
        <v>36240</v>
      </c>
      <c r="N10910">
        <v>0</v>
      </c>
      <c r="Q10910" t="s">
        <v>39657</v>
      </c>
    </row>
    <row r="10911" spans="1:17" x14ac:dyDescent="0.25">
      <c r="A10911">
        <v>5898</v>
      </c>
      <c r="B10911" t="s">
        <v>39658</v>
      </c>
      <c r="C10911" s="1">
        <v>4.3271566999999904E+16</v>
      </c>
      <c r="D10911" s="1">
        <v>1.19930774E+16</v>
      </c>
      <c r="E10911">
        <v>51017</v>
      </c>
      <c r="F10911" t="str">
        <f>VLOOKUP(E10911,'[1]movimento-per-comune-ambito-201'!$C$2:$D$547,2,0)</f>
        <v>Valdichiana Aretina</v>
      </c>
      <c r="G10911" t="s">
        <v>63019</v>
      </c>
      <c r="H10911" t="s">
        <v>41</v>
      </c>
      <c r="I10911" t="s">
        <v>39659</v>
      </c>
      <c r="J10911">
        <v>52044</v>
      </c>
      <c r="K10911" t="s">
        <v>39029</v>
      </c>
      <c r="L10911" t="str">
        <f>VLOOKUP(K10911,'[1]movimento-per-comune-ambito-201'!$B$2:$D$547,3,FALSE)</f>
        <v>Valdichiana Aretina</v>
      </c>
      <c r="M10911" t="s">
        <v>36240</v>
      </c>
      <c r="N10911">
        <v>3</v>
      </c>
      <c r="O10911" t="s">
        <v>39660</v>
      </c>
      <c r="P10911" t="s">
        <v>39661</v>
      </c>
      <c r="Q10911" t="s">
        <v>39662</v>
      </c>
    </row>
    <row r="10912" spans="1:17" x14ac:dyDescent="0.25">
      <c r="A10912">
        <v>5899</v>
      </c>
      <c r="B10912" t="s">
        <v>39663</v>
      </c>
      <c r="C10912" s="1">
        <v>4.3314555499999904E+16</v>
      </c>
      <c r="D10912" s="1">
        <v>12034537</v>
      </c>
      <c r="E10912">
        <v>51017</v>
      </c>
      <c r="F10912" t="str">
        <f>VLOOKUP(E10912,'[1]movimento-per-comune-ambito-201'!$C$2:$D$547,2,0)</f>
        <v>Valdichiana Aretina</v>
      </c>
      <c r="G10912" t="s">
        <v>63020</v>
      </c>
      <c r="H10912" t="s">
        <v>41</v>
      </c>
      <c r="I10912" t="s">
        <v>39664</v>
      </c>
      <c r="J10912">
        <v>52044</v>
      </c>
      <c r="K10912" t="s">
        <v>39029</v>
      </c>
      <c r="L10912" t="str">
        <f>VLOOKUP(K10912,'[1]movimento-per-comune-ambito-201'!$B$2:$D$547,3,FALSE)</f>
        <v>Valdichiana Aretina</v>
      </c>
      <c r="M10912" t="s">
        <v>36240</v>
      </c>
      <c r="N10912">
        <v>3</v>
      </c>
      <c r="O10912" t="s">
        <v>39665</v>
      </c>
      <c r="P10912" t="s">
        <v>39666</v>
      </c>
      <c r="Q10912" t="s">
        <v>39667</v>
      </c>
    </row>
    <row r="10913" spans="1:17" x14ac:dyDescent="0.25">
      <c r="A10913">
        <v>5901</v>
      </c>
      <c r="B10913" t="s">
        <v>39668</v>
      </c>
      <c r="C10913" s="1">
        <v>4.3261526E+16</v>
      </c>
      <c r="D10913" s="1">
        <v>1.19741937E+16</v>
      </c>
      <c r="E10913">
        <v>51017</v>
      </c>
      <c r="F10913" t="str">
        <f>VLOOKUP(E10913,'[1]movimento-per-comune-ambito-201'!$C$2:$D$547,2,0)</f>
        <v>Valdichiana Aretina</v>
      </c>
      <c r="G10913" t="s">
        <v>63054</v>
      </c>
      <c r="H10913" t="s">
        <v>41</v>
      </c>
      <c r="I10913" t="s">
        <v>39669</v>
      </c>
      <c r="J10913">
        <v>52044</v>
      </c>
      <c r="K10913" t="s">
        <v>39029</v>
      </c>
      <c r="L10913" t="str">
        <f>VLOOKUP(K10913,'[1]movimento-per-comune-ambito-201'!$B$2:$D$547,3,FALSE)</f>
        <v>Valdichiana Aretina</v>
      </c>
      <c r="M10913" t="s">
        <v>36240</v>
      </c>
      <c r="N10913">
        <v>4</v>
      </c>
      <c r="O10913" t="s">
        <v>39670</v>
      </c>
      <c r="P10913" t="s">
        <v>39671</v>
      </c>
      <c r="Q10913" t="s">
        <v>39672</v>
      </c>
    </row>
    <row r="10914" spans="1:17" x14ac:dyDescent="0.25">
      <c r="A10914">
        <v>5902</v>
      </c>
      <c r="B10914" t="s">
        <v>13724</v>
      </c>
      <c r="C10914" s="1">
        <v>432746444</v>
      </c>
      <c r="D10914" s="1">
        <v>11984987</v>
      </c>
      <c r="E10914">
        <v>51017</v>
      </c>
      <c r="F10914" t="str">
        <f>VLOOKUP(E10914,'[1]movimento-per-comune-ambito-201'!$C$2:$D$547,2,0)</f>
        <v>Valdichiana Aretina</v>
      </c>
      <c r="G10914" t="s">
        <v>63055</v>
      </c>
      <c r="H10914" t="s">
        <v>41</v>
      </c>
      <c r="I10914" t="s">
        <v>39673</v>
      </c>
      <c r="J10914">
        <v>52044</v>
      </c>
      <c r="K10914" t="s">
        <v>39029</v>
      </c>
      <c r="L10914" t="str">
        <f>VLOOKUP(K10914,'[1]movimento-per-comune-ambito-201'!$B$2:$D$547,3,FALSE)</f>
        <v>Valdichiana Aretina</v>
      </c>
      <c r="M10914" t="s">
        <v>36240</v>
      </c>
      <c r="N10914">
        <v>4</v>
      </c>
      <c r="O10914" t="s">
        <v>39518</v>
      </c>
      <c r="P10914" t="s">
        <v>39674</v>
      </c>
      <c r="Q10914" t="s">
        <v>39675</v>
      </c>
    </row>
    <row r="10915" spans="1:17" x14ac:dyDescent="0.25">
      <c r="A10915">
        <v>5903</v>
      </c>
      <c r="B10915" t="s">
        <v>39676</v>
      </c>
      <c r="C10915" s="1">
        <v>4.32258514E+16</v>
      </c>
      <c r="D10915" s="1">
        <v>1.18698678999999E+16</v>
      </c>
      <c r="E10915">
        <v>51017</v>
      </c>
      <c r="F10915" t="str">
        <f>VLOOKUP(E10915,'[1]movimento-per-comune-ambito-201'!$C$2:$D$547,2,0)</f>
        <v>Valdichiana Aretina</v>
      </c>
      <c r="G10915" t="s">
        <v>63150</v>
      </c>
      <c r="H10915" t="s">
        <v>41</v>
      </c>
      <c r="I10915" t="s">
        <v>39677</v>
      </c>
      <c r="J10915">
        <v>52042</v>
      </c>
      <c r="K10915" t="s">
        <v>39029</v>
      </c>
      <c r="L10915" t="str">
        <f>VLOOKUP(K10915,'[1]movimento-per-comune-ambito-201'!$B$2:$D$547,3,FALSE)</f>
        <v>Valdichiana Aretina</v>
      </c>
      <c r="M10915" t="s">
        <v>36240</v>
      </c>
      <c r="N10915">
        <v>3</v>
      </c>
      <c r="O10915" t="s">
        <v>39678</v>
      </c>
      <c r="P10915" t="s">
        <v>39679</v>
      </c>
      <c r="Q10915" t="s">
        <v>39680</v>
      </c>
    </row>
    <row r="10916" spans="1:17" x14ac:dyDescent="0.25">
      <c r="A10916">
        <v>5911</v>
      </c>
      <c r="B10916" t="s">
        <v>39681</v>
      </c>
      <c r="C10916" s="1">
        <v>4.3291448024554704E+16</v>
      </c>
      <c r="D10916" s="1">
        <v>1.19693230714111E+16</v>
      </c>
      <c r="E10916">
        <v>51017</v>
      </c>
      <c r="F10916" t="str">
        <f>VLOOKUP(E10916,'[1]movimento-per-comune-ambito-201'!$C$2:$D$547,2,0)</f>
        <v>Valdichiana Aretina</v>
      </c>
      <c r="G10916" t="s">
        <v>63057</v>
      </c>
      <c r="H10916" t="s">
        <v>41</v>
      </c>
      <c r="I10916" t="s">
        <v>39682</v>
      </c>
      <c r="J10916">
        <v>52044</v>
      </c>
      <c r="K10916" t="s">
        <v>39029</v>
      </c>
      <c r="L10916" t="str">
        <f>VLOOKUP(K10916,'[1]movimento-per-comune-ambito-201'!$B$2:$D$547,3,FALSE)</f>
        <v>Valdichiana Aretina</v>
      </c>
      <c r="M10916" t="s">
        <v>36240</v>
      </c>
      <c r="N10916">
        <v>5</v>
      </c>
      <c r="O10916" t="s">
        <v>39683</v>
      </c>
      <c r="P10916" t="s">
        <v>39684</v>
      </c>
      <c r="Q10916" t="s">
        <v>39685</v>
      </c>
    </row>
    <row r="10917" spans="1:17" x14ac:dyDescent="0.25">
      <c r="A10917">
        <v>5912</v>
      </c>
      <c r="B10917" t="s">
        <v>39686</v>
      </c>
      <c r="C10917" s="1">
        <v>432817334</v>
      </c>
      <c r="D10917" s="1">
        <v>1.19990165999999E+16</v>
      </c>
      <c r="E10917">
        <v>51017</v>
      </c>
      <c r="F10917" t="str">
        <f>VLOOKUP(E10917,'[1]movimento-per-comune-ambito-201'!$C$2:$D$547,2,0)</f>
        <v>Valdichiana Aretina</v>
      </c>
      <c r="G10917" t="s">
        <v>63153</v>
      </c>
      <c r="H10917" t="s">
        <v>41</v>
      </c>
      <c r="I10917" t="s">
        <v>39687</v>
      </c>
      <c r="J10917">
        <v>52044</v>
      </c>
      <c r="K10917" t="s">
        <v>39029</v>
      </c>
      <c r="L10917" t="str">
        <f>VLOOKUP(K10917,'[1]movimento-per-comune-ambito-201'!$B$2:$D$547,3,FALSE)</f>
        <v>Valdichiana Aretina</v>
      </c>
      <c r="M10917" t="s">
        <v>36240</v>
      </c>
      <c r="N10917">
        <v>3</v>
      </c>
      <c r="O10917" t="s">
        <v>39688</v>
      </c>
      <c r="P10917" t="s">
        <v>39689</v>
      </c>
      <c r="Q10917" t="s">
        <v>39690</v>
      </c>
    </row>
    <row r="10918" spans="1:17" x14ac:dyDescent="0.25">
      <c r="A10918">
        <v>5913</v>
      </c>
      <c r="B10918" t="s">
        <v>39691</v>
      </c>
      <c r="C10918" s="1">
        <v>4.3255561299999904E+16</v>
      </c>
      <c r="D10918" s="1">
        <v>1.20259737999999E+16</v>
      </c>
      <c r="E10918">
        <v>51017</v>
      </c>
      <c r="F10918" t="str">
        <f>VLOOKUP(E10918,'[1]movimento-per-comune-ambito-201'!$C$2:$D$547,2,0)</f>
        <v>Valdichiana Aretina</v>
      </c>
      <c r="G10918" t="s">
        <v>63058</v>
      </c>
      <c r="H10918" t="s">
        <v>41</v>
      </c>
      <c r="I10918" t="s">
        <v>39692</v>
      </c>
      <c r="J10918">
        <v>52040</v>
      </c>
      <c r="K10918" t="s">
        <v>39029</v>
      </c>
      <c r="L10918" t="str">
        <f>VLOOKUP(K10918,'[1]movimento-per-comune-ambito-201'!$B$2:$D$547,3,FALSE)</f>
        <v>Valdichiana Aretina</v>
      </c>
      <c r="M10918" t="s">
        <v>36240</v>
      </c>
      <c r="N10918">
        <v>5</v>
      </c>
      <c r="O10918" t="s">
        <v>39693</v>
      </c>
      <c r="P10918" t="s">
        <v>39694</v>
      </c>
      <c r="Q10918" t="s">
        <v>39695</v>
      </c>
    </row>
    <row r="10919" spans="1:17" x14ac:dyDescent="0.25">
      <c r="A10919">
        <v>5914</v>
      </c>
      <c r="B10919" t="s">
        <v>39696</v>
      </c>
      <c r="C10919" s="1">
        <v>432740814</v>
      </c>
      <c r="D10919" s="1">
        <v>119877538</v>
      </c>
      <c r="E10919">
        <v>51017</v>
      </c>
      <c r="F10919" t="str">
        <f>VLOOKUP(E10919,'[1]movimento-per-comune-ambito-201'!$C$2:$D$547,2,0)</f>
        <v>Valdichiana Aretina</v>
      </c>
      <c r="G10919" t="s">
        <v>63154</v>
      </c>
      <c r="H10919" t="s">
        <v>41</v>
      </c>
      <c r="I10919" t="s">
        <v>39697</v>
      </c>
      <c r="J10919">
        <v>52042</v>
      </c>
      <c r="K10919" t="s">
        <v>39029</v>
      </c>
      <c r="L10919" t="str">
        <f>VLOOKUP(K10919,'[1]movimento-per-comune-ambito-201'!$B$2:$D$547,3,FALSE)</f>
        <v>Valdichiana Aretina</v>
      </c>
      <c r="M10919" t="s">
        <v>36240</v>
      </c>
      <c r="N10919">
        <v>4</v>
      </c>
      <c r="O10919" t="s">
        <v>39698</v>
      </c>
      <c r="P10919" t="s">
        <v>39699</v>
      </c>
      <c r="Q10919" t="s">
        <v>39700</v>
      </c>
    </row>
    <row r="10920" spans="1:17" x14ac:dyDescent="0.25">
      <c r="A10920">
        <v>5915</v>
      </c>
      <c r="B10920" t="s">
        <v>39701</v>
      </c>
      <c r="C10920" s="1">
        <v>4.32728206E+16</v>
      </c>
      <c r="D10920" s="1">
        <v>119902426</v>
      </c>
      <c r="E10920">
        <v>51017</v>
      </c>
      <c r="F10920" t="str">
        <f>VLOOKUP(E10920,'[1]movimento-per-comune-ambito-201'!$C$2:$D$547,2,0)</f>
        <v>Valdichiana Aretina</v>
      </c>
      <c r="G10920" t="s">
        <v>63501</v>
      </c>
      <c r="H10920" t="s">
        <v>41</v>
      </c>
      <c r="I10920" t="s">
        <v>39702</v>
      </c>
      <c r="J10920">
        <v>52044</v>
      </c>
      <c r="K10920" t="s">
        <v>39029</v>
      </c>
      <c r="L10920" t="str">
        <f>VLOOKUP(K10920,'[1]movimento-per-comune-ambito-201'!$B$2:$D$547,3,FALSE)</f>
        <v>Valdichiana Aretina</v>
      </c>
      <c r="M10920" t="s">
        <v>36240</v>
      </c>
      <c r="N10920">
        <v>4</v>
      </c>
      <c r="O10920" t="s">
        <v>39703</v>
      </c>
      <c r="P10920" t="s">
        <v>39704</v>
      </c>
      <c r="Q10920" t="s">
        <v>39705</v>
      </c>
    </row>
    <row r="10921" spans="1:17" x14ac:dyDescent="0.25">
      <c r="A10921">
        <v>5918</v>
      </c>
      <c r="B10921" t="s">
        <v>39706</v>
      </c>
      <c r="C10921" s="1">
        <v>432740814</v>
      </c>
      <c r="D10921" s="1">
        <v>119877538</v>
      </c>
      <c r="E10921">
        <v>51017</v>
      </c>
      <c r="F10921" t="str">
        <f>VLOOKUP(E10921,'[1]movimento-per-comune-ambito-201'!$C$2:$D$547,2,0)</f>
        <v>Valdichiana Aretina</v>
      </c>
      <c r="G10921" t="s">
        <v>63157</v>
      </c>
      <c r="H10921" t="s">
        <v>41</v>
      </c>
      <c r="I10921" t="s">
        <v>39707</v>
      </c>
      <c r="J10921">
        <v>52042</v>
      </c>
      <c r="K10921" t="s">
        <v>39029</v>
      </c>
      <c r="L10921" t="str">
        <f>VLOOKUP(K10921,'[1]movimento-per-comune-ambito-201'!$B$2:$D$547,3,FALSE)</f>
        <v>Valdichiana Aretina</v>
      </c>
      <c r="M10921" t="s">
        <v>36240</v>
      </c>
      <c r="N10921">
        <v>4</v>
      </c>
      <c r="O10921" t="s">
        <v>39633</v>
      </c>
      <c r="P10921" t="s">
        <v>39708</v>
      </c>
      <c r="Q10921" t="s">
        <v>39635</v>
      </c>
    </row>
    <row r="10922" spans="1:17" x14ac:dyDescent="0.25">
      <c r="A10922">
        <v>5919</v>
      </c>
      <c r="B10922" t="s">
        <v>39709</v>
      </c>
      <c r="C10922" s="1">
        <v>4.3289399099999904E+16</v>
      </c>
      <c r="D10922" s="1">
        <v>1.19515198999999E+16</v>
      </c>
      <c r="E10922">
        <v>51017</v>
      </c>
      <c r="F10922" t="str">
        <f>VLOOKUP(E10922,'[1]movimento-per-comune-ambito-201'!$C$2:$D$547,2,0)</f>
        <v>Valdichiana Aretina</v>
      </c>
      <c r="G10922" t="s">
        <v>63059</v>
      </c>
      <c r="H10922" t="s">
        <v>41</v>
      </c>
      <c r="I10922" t="s">
        <v>39710</v>
      </c>
      <c r="J10922">
        <v>52044</v>
      </c>
      <c r="K10922" t="s">
        <v>39029</v>
      </c>
      <c r="L10922" t="str">
        <f>VLOOKUP(K10922,'[1]movimento-per-comune-ambito-201'!$B$2:$D$547,3,FALSE)</f>
        <v>Valdichiana Aretina</v>
      </c>
      <c r="M10922" t="s">
        <v>36240</v>
      </c>
      <c r="N10922">
        <v>4</v>
      </c>
      <c r="O10922" t="s">
        <v>39711</v>
      </c>
      <c r="P10922" t="s">
        <v>39712</v>
      </c>
      <c r="Q10922" t="s">
        <v>39713</v>
      </c>
    </row>
    <row r="10923" spans="1:17" x14ac:dyDescent="0.25">
      <c r="A10923">
        <v>5924</v>
      </c>
      <c r="B10923" t="s">
        <v>39714</v>
      </c>
      <c r="C10923" s="1">
        <v>4.3254582499999904E+16</v>
      </c>
      <c r="D10923" s="1">
        <v>1.20655798E+16</v>
      </c>
      <c r="E10923">
        <v>51017</v>
      </c>
      <c r="F10923" t="str">
        <f>VLOOKUP(E10923,'[1]movimento-per-comune-ambito-201'!$C$2:$D$547,2,0)</f>
        <v>Valdichiana Aretina</v>
      </c>
      <c r="G10923" t="s">
        <v>63379</v>
      </c>
      <c r="H10923" t="s">
        <v>41</v>
      </c>
      <c r="I10923" t="s">
        <v>39715</v>
      </c>
      <c r="J10923">
        <v>52044</v>
      </c>
      <c r="K10923" t="s">
        <v>39029</v>
      </c>
      <c r="L10923" t="str">
        <f>VLOOKUP(K10923,'[1]movimento-per-comune-ambito-201'!$B$2:$D$547,3,FALSE)</f>
        <v>Valdichiana Aretina</v>
      </c>
      <c r="M10923" t="s">
        <v>36240</v>
      </c>
      <c r="N10923">
        <v>4</v>
      </c>
      <c r="O10923" t="s">
        <v>39716</v>
      </c>
      <c r="P10923" t="s">
        <v>39717</v>
      </c>
      <c r="Q10923" t="s">
        <v>39718</v>
      </c>
    </row>
    <row r="10924" spans="1:17" x14ac:dyDescent="0.25">
      <c r="A10924">
        <v>19530</v>
      </c>
      <c r="B10924" t="s">
        <v>39719</v>
      </c>
      <c r="C10924" s="1">
        <v>432615944</v>
      </c>
      <c r="D10924" s="1">
        <v>11997702</v>
      </c>
      <c r="E10924">
        <v>51017</v>
      </c>
      <c r="F10924" t="str">
        <f>VLOOKUP(E10924,'[1]movimento-per-comune-ambito-201'!$C$2:$D$547,2,0)</f>
        <v>Valdichiana Aretina</v>
      </c>
      <c r="G10924" t="s">
        <v>63159</v>
      </c>
      <c r="H10924" t="s">
        <v>41</v>
      </c>
      <c r="I10924" t="s">
        <v>39720</v>
      </c>
      <c r="J10924">
        <v>52044</v>
      </c>
      <c r="K10924" t="s">
        <v>39029</v>
      </c>
      <c r="L10924" t="str">
        <f>VLOOKUP(K10924,'[1]movimento-per-comune-ambito-201'!$B$2:$D$547,3,FALSE)</f>
        <v>Valdichiana Aretina</v>
      </c>
      <c r="M10924" t="s">
        <v>36240</v>
      </c>
      <c r="N10924">
        <v>4</v>
      </c>
      <c r="O10924" t="s">
        <v>39721</v>
      </c>
      <c r="P10924" t="s">
        <v>39722</v>
      </c>
      <c r="Q10924" t="s">
        <v>39723</v>
      </c>
    </row>
    <row r="10925" spans="1:17" x14ac:dyDescent="0.25">
      <c r="A10925">
        <v>24796</v>
      </c>
      <c r="B10925" t="s">
        <v>39724</v>
      </c>
      <c r="C10925" s="1">
        <v>4.3276524E+16</v>
      </c>
      <c r="D10925" s="1">
        <v>1198648</v>
      </c>
      <c r="E10925">
        <v>51017</v>
      </c>
      <c r="F10925" t="str">
        <f>VLOOKUP(E10925,'[1]movimento-per-comune-ambito-201'!$C$2:$D$547,2,0)</f>
        <v>Valdichiana Aretina</v>
      </c>
      <c r="G10925" t="s">
        <v>63502</v>
      </c>
      <c r="H10925" t="s">
        <v>41</v>
      </c>
      <c r="I10925" t="s">
        <v>39725</v>
      </c>
      <c r="J10925">
        <v>52044</v>
      </c>
      <c r="K10925" t="s">
        <v>39029</v>
      </c>
      <c r="L10925" t="str">
        <f>VLOOKUP(K10925,'[1]movimento-per-comune-ambito-201'!$B$2:$D$547,3,FALSE)</f>
        <v>Valdichiana Aretina</v>
      </c>
      <c r="M10925" t="s">
        <v>36240</v>
      </c>
      <c r="N10925">
        <v>4</v>
      </c>
      <c r="O10925" t="s">
        <v>39726</v>
      </c>
      <c r="P10925" t="s">
        <v>39727</v>
      </c>
      <c r="Q10925" t="s">
        <v>39728</v>
      </c>
    </row>
    <row r="10926" spans="1:17" x14ac:dyDescent="0.25">
      <c r="A10926">
        <v>6215</v>
      </c>
      <c r="B10926" t="s">
        <v>39729</v>
      </c>
      <c r="C10926" s="1">
        <v>4.32360364E+16</v>
      </c>
      <c r="D10926" s="1">
        <v>120043919</v>
      </c>
      <c r="E10926">
        <v>51017</v>
      </c>
      <c r="F10926" t="str">
        <f>VLOOKUP(E10926,'[1]movimento-per-comune-ambito-201'!$C$2:$D$547,2,0)</f>
        <v>Valdichiana Aretina</v>
      </c>
      <c r="G10926" t="s">
        <v>63033</v>
      </c>
      <c r="H10926" t="s">
        <v>52</v>
      </c>
      <c r="I10926" t="s">
        <v>39730</v>
      </c>
      <c r="J10926">
        <v>52044</v>
      </c>
      <c r="K10926" t="s">
        <v>39029</v>
      </c>
      <c r="L10926" t="str">
        <f>VLOOKUP(K10926,'[1]movimento-per-comune-ambito-201'!$B$2:$D$547,3,FALSE)</f>
        <v>Valdichiana Aretina</v>
      </c>
      <c r="M10926" t="s">
        <v>36240</v>
      </c>
      <c r="N10926">
        <v>0</v>
      </c>
      <c r="O10926" t="s">
        <v>39731</v>
      </c>
      <c r="P10926" t="s">
        <v>39732</v>
      </c>
      <c r="Q10926" t="s">
        <v>39733</v>
      </c>
    </row>
    <row r="10927" spans="1:17" x14ac:dyDescent="0.25">
      <c r="A10927">
        <v>6216</v>
      </c>
      <c r="B10927" t="s">
        <v>39734</v>
      </c>
      <c r="C10927" s="1">
        <v>4.3286413E+16</v>
      </c>
      <c r="D10927" s="1">
        <v>1.1917666E+16</v>
      </c>
      <c r="E10927">
        <v>51017</v>
      </c>
      <c r="F10927" t="str">
        <f>VLOOKUP(E10927,'[1]movimento-per-comune-ambito-201'!$C$2:$D$547,2,0)</f>
        <v>Valdichiana Aretina</v>
      </c>
      <c r="G10927" t="s">
        <v>63021</v>
      </c>
      <c r="H10927" t="s">
        <v>52</v>
      </c>
      <c r="I10927" t="s">
        <v>39735</v>
      </c>
      <c r="J10927">
        <v>52040</v>
      </c>
      <c r="K10927" t="s">
        <v>39029</v>
      </c>
      <c r="L10927" t="str">
        <f>VLOOKUP(K10927,'[1]movimento-per-comune-ambito-201'!$B$2:$D$547,3,FALSE)</f>
        <v>Valdichiana Aretina</v>
      </c>
      <c r="M10927" t="s">
        <v>36240</v>
      </c>
      <c r="N10927">
        <v>0</v>
      </c>
      <c r="Q10927" t="s">
        <v>39736</v>
      </c>
    </row>
    <row r="10928" spans="1:17" x14ac:dyDescent="0.25">
      <c r="A10928">
        <v>6222</v>
      </c>
      <c r="B10928" t="s">
        <v>39737</v>
      </c>
      <c r="C10928" s="1">
        <v>4.32539073E+16</v>
      </c>
      <c r="D10928" s="1">
        <v>1.20032957E+16</v>
      </c>
      <c r="E10928">
        <v>51017</v>
      </c>
      <c r="F10928" t="str">
        <f>VLOOKUP(E10928,'[1]movimento-per-comune-ambito-201'!$C$2:$D$547,2,0)</f>
        <v>Valdichiana Aretina</v>
      </c>
      <c r="G10928" t="s">
        <v>63201</v>
      </c>
      <c r="H10928" t="s">
        <v>52</v>
      </c>
      <c r="I10928" t="s">
        <v>39738</v>
      </c>
      <c r="J10928">
        <v>52044</v>
      </c>
      <c r="K10928" t="s">
        <v>39029</v>
      </c>
      <c r="L10928" t="str">
        <f>VLOOKUP(K10928,'[1]movimento-per-comune-ambito-201'!$B$2:$D$547,3,FALSE)</f>
        <v>Valdichiana Aretina</v>
      </c>
      <c r="M10928" t="s">
        <v>36240</v>
      </c>
      <c r="N10928">
        <v>0</v>
      </c>
      <c r="O10928" t="s">
        <v>39739</v>
      </c>
      <c r="Q10928" t="s">
        <v>39740</v>
      </c>
    </row>
    <row r="10929" spans="1:17" x14ac:dyDescent="0.25">
      <c r="A10929">
        <v>14093</v>
      </c>
      <c r="B10929" t="s">
        <v>39741</v>
      </c>
      <c r="C10929" s="1">
        <v>432185275</v>
      </c>
      <c r="D10929" s="1">
        <v>1.20132021E+16</v>
      </c>
      <c r="E10929">
        <v>51017</v>
      </c>
      <c r="F10929" t="str">
        <f>VLOOKUP(E10929,'[1]movimento-per-comune-ambito-201'!$C$2:$D$547,2,0)</f>
        <v>Valdichiana Aretina</v>
      </c>
      <c r="G10929" t="s">
        <v>63024</v>
      </c>
      <c r="H10929" t="s">
        <v>52</v>
      </c>
      <c r="I10929" t="s">
        <v>39742</v>
      </c>
      <c r="J10929">
        <v>52044</v>
      </c>
      <c r="K10929" t="s">
        <v>39029</v>
      </c>
      <c r="L10929" t="str">
        <f>VLOOKUP(K10929,'[1]movimento-per-comune-ambito-201'!$B$2:$D$547,3,FALSE)</f>
        <v>Valdichiana Aretina</v>
      </c>
      <c r="M10929" t="s">
        <v>36240</v>
      </c>
      <c r="N10929">
        <v>0</v>
      </c>
      <c r="O10929" t="s">
        <v>39743</v>
      </c>
      <c r="Q10929" t="s">
        <v>39744</v>
      </c>
    </row>
    <row r="10930" spans="1:17" x14ac:dyDescent="0.25">
      <c r="A10930">
        <v>16744</v>
      </c>
      <c r="B10930" t="s">
        <v>39745</v>
      </c>
      <c r="C10930" s="1">
        <v>4.3256722199999904E+16</v>
      </c>
      <c r="D10930" s="1">
        <v>1.21401666E+16</v>
      </c>
      <c r="E10930">
        <v>51017</v>
      </c>
      <c r="F10930" t="str">
        <f>VLOOKUP(E10930,'[1]movimento-per-comune-ambito-201'!$C$2:$D$547,2,0)</f>
        <v>Valdichiana Aretina</v>
      </c>
      <c r="G10930" t="s">
        <v>63025</v>
      </c>
      <c r="H10930" t="s">
        <v>52</v>
      </c>
      <c r="I10930" t="s">
        <v>39746</v>
      </c>
      <c r="J10930">
        <v>52044</v>
      </c>
      <c r="K10930" t="s">
        <v>39029</v>
      </c>
      <c r="L10930" t="str">
        <f>VLOOKUP(K10930,'[1]movimento-per-comune-ambito-201'!$B$2:$D$547,3,FALSE)</f>
        <v>Valdichiana Aretina</v>
      </c>
      <c r="M10930" t="s">
        <v>36240</v>
      </c>
      <c r="N10930">
        <v>0</v>
      </c>
      <c r="O10930" t="s">
        <v>39747</v>
      </c>
      <c r="P10930" t="s">
        <v>39748</v>
      </c>
      <c r="Q10930" t="s">
        <v>39749</v>
      </c>
    </row>
    <row r="10931" spans="1:17" x14ac:dyDescent="0.25">
      <c r="A10931">
        <v>17304</v>
      </c>
      <c r="B10931" t="s">
        <v>39750</v>
      </c>
      <c r="C10931" s="1">
        <v>4.32158642871846E+16</v>
      </c>
      <c r="D10931" s="1">
        <v>1.1940684251127E+16</v>
      </c>
      <c r="E10931">
        <v>51017</v>
      </c>
      <c r="F10931" t="str">
        <f>VLOOKUP(E10931,'[1]movimento-per-comune-ambito-201'!$C$2:$D$547,2,0)</f>
        <v>Valdichiana Aretina</v>
      </c>
      <c r="G10931" t="s">
        <v>63066</v>
      </c>
      <c r="H10931" t="s">
        <v>52</v>
      </c>
      <c r="I10931" t="s">
        <v>39751</v>
      </c>
      <c r="J10931">
        <v>52044</v>
      </c>
      <c r="K10931" t="s">
        <v>39029</v>
      </c>
      <c r="L10931" t="str">
        <f>VLOOKUP(K10931,'[1]movimento-per-comune-ambito-201'!$B$2:$D$547,3,FALSE)</f>
        <v>Valdichiana Aretina</v>
      </c>
      <c r="M10931" t="s">
        <v>36240</v>
      </c>
      <c r="N10931">
        <v>0</v>
      </c>
      <c r="O10931" t="s">
        <v>39752</v>
      </c>
      <c r="P10931" t="s">
        <v>39753</v>
      </c>
      <c r="Q10931">
        <v>3355989001</v>
      </c>
    </row>
    <row r="10932" spans="1:17" x14ac:dyDescent="0.25">
      <c r="A10932">
        <v>17790</v>
      </c>
      <c r="B10932" t="s">
        <v>39754</v>
      </c>
      <c r="C10932" s="1">
        <v>4.32745121E+16</v>
      </c>
      <c r="D10932" s="1">
        <v>119884726</v>
      </c>
      <c r="E10932">
        <v>51017</v>
      </c>
      <c r="F10932" t="str">
        <f>VLOOKUP(E10932,'[1]movimento-per-comune-ambito-201'!$C$2:$D$547,2,0)</f>
        <v>Valdichiana Aretina</v>
      </c>
      <c r="G10932" t="s">
        <v>63358</v>
      </c>
      <c r="H10932" t="s">
        <v>52</v>
      </c>
      <c r="I10932" t="s">
        <v>39755</v>
      </c>
      <c r="J10932">
        <v>52044</v>
      </c>
      <c r="K10932" t="s">
        <v>39029</v>
      </c>
      <c r="L10932" t="str">
        <f>VLOOKUP(K10932,'[1]movimento-per-comune-ambito-201'!$B$2:$D$547,3,FALSE)</f>
        <v>Valdichiana Aretina</v>
      </c>
      <c r="M10932" t="s">
        <v>36240</v>
      </c>
      <c r="N10932">
        <v>0</v>
      </c>
      <c r="O10932" t="s">
        <v>39756</v>
      </c>
      <c r="P10932" t="s">
        <v>39757</v>
      </c>
      <c r="Q10932">
        <v>3400626806</v>
      </c>
    </row>
    <row r="10933" spans="1:17" x14ac:dyDescent="0.25">
      <c r="A10933">
        <v>17835</v>
      </c>
      <c r="B10933" t="s">
        <v>39758</v>
      </c>
      <c r="C10933" s="1">
        <v>432206197</v>
      </c>
      <c r="D10933" s="1">
        <v>118666441</v>
      </c>
      <c r="E10933">
        <v>51017</v>
      </c>
      <c r="F10933" t="str">
        <f>VLOOKUP(E10933,'[1]movimento-per-comune-ambito-201'!$C$2:$D$547,2,0)</f>
        <v>Valdichiana Aretina</v>
      </c>
      <c r="G10933" t="s">
        <v>63359</v>
      </c>
      <c r="H10933" t="s">
        <v>52</v>
      </c>
      <c r="I10933" t="s">
        <v>39759</v>
      </c>
      <c r="J10933">
        <v>52044</v>
      </c>
      <c r="K10933" t="s">
        <v>39029</v>
      </c>
      <c r="L10933" t="str">
        <f>VLOOKUP(K10933,'[1]movimento-per-comune-ambito-201'!$B$2:$D$547,3,FALSE)</f>
        <v>Valdichiana Aretina</v>
      </c>
      <c r="M10933" t="s">
        <v>36240</v>
      </c>
      <c r="N10933">
        <v>0</v>
      </c>
      <c r="O10933" t="s">
        <v>39760</v>
      </c>
      <c r="P10933" t="s">
        <v>39761</v>
      </c>
      <c r="Q10933" t="s">
        <v>39762</v>
      </c>
    </row>
    <row r="10934" spans="1:17" x14ac:dyDescent="0.25">
      <c r="A10934">
        <v>23357</v>
      </c>
      <c r="B10934" t="s">
        <v>39763</v>
      </c>
      <c r="C10934" s="1">
        <v>4.3286746999999904E+16</v>
      </c>
      <c r="D10934" s="1">
        <v>11973378</v>
      </c>
      <c r="E10934">
        <v>51017</v>
      </c>
      <c r="F10934" t="str">
        <f>VLOOKUP(E10934,'[1]movimento-per-comune-ambito-201'!$C$2:$D$547,2,0)</f>
        <v>Valdichiana Aretina</v>
      </c>
      <c r="G10934" t="s">
        <v>63067</v>
      </c>
      <c r="H10934" t="s">
        <v>52</v>
      </c>
      <c r="I10934" t="s">
        <v>39764</v>
      </c>
      <c r="J10934">
        <v>52044</v>
      </c>
      <c r="K10934" t="s">
        <v>39029</v>
      </c>
      <c r="L10934" t="str">
        <f>VLOOKUP(K10934,'[1]movimento-per-comune-ambito-201'!$B$2:$D$547,3,FALSE)</f>
        <v>Valdichiana Aretina</v>
      </c>
      <c r="M10934" t="s">
        <v>36240</v>
      </c>
      <c r="N10934">
        <v>0</v>
      </c>
      <c r="O10934" t="s">
        <v>39765</v>
      </c>
      <c r="P10934" t="s">
        <v>39766</v>
      </c>
      <c r="Q10934" t="s">
        <v>39767</v>
      </c>
    </row>
    <row r="10935" spans="1:17" x14ac:dyDescent="0.25">
      <c r="A10935">
        <v>23371</v>
      </c>
      <c r="B10935" t="s">
        <v>39768</v>
      </c>
      <c r="C10935" s="1">
        <v>4.3258135199999904E+16</v>
      </c>
      <c r="D10935" s="1">
        <v>1.20336301999999E+16</v>
      </c>
      <c r="E10935">
        <v>51017</v>
      </c>
      <c r="F10935" t="str">
        <f>VLOOKUP(E10935,'[1]movimento-per-comune-ambito-201'!$C$2:$D$547,2,0)</f>
        <v>Valdichiana Aretina</v>
      </c>
      <c r="G10935" t="s">
        <v>63068</v>
      </c>
      <c r="H10935" t="s">
        <v>52</v>
      </c>
      <c r="I10935" t="s">
        <v>39769</v>
      </c>
      <c r="J10935">
        <v>52044</v>
      </c>
      <c r="K10935" t="s">
        <v>39029</v>
      </c>
      <c r="L10935" t="str">
        <f>VLOOKUP(K10935,'[1]movimento-per-comune-ambito-201'!$B$2:$D$547,3,FALSE)</f>
        <v>Valdichiana Aretina</v>
      </c>
      <c r="M10935" t="s">
        <v>36240</v>
      </c>
      <c r="N10935">
        <v>0</v>
      </c>
      <c r="O10935" t="s">
        <v>39770</v>
      </c>
      <c r="Q10935" t="s">
        <v>39771</v>
      </c>
    </row>
    <row r="10936" spans="1:17" x14ac:dyDescent="0.25">
      <c r="A10936">
        <v>23383</v>
      </c>
      <c r="B10936" t="s">
        <v>36826</v>
      </c>
      <c r="C10936" s="1">
        <v>4.3275751999999904E+16</v>
      </c>
      <c r="D10936" s="1">
        <v>11986881</v>
      </c>
      <c r="E10936">
        <v>51017</v>
      </c>
      <c r="F10936" t="str">
        <f>VLOOKUP(E10936,'[1]movimento-per-comune-ambito-201'!$C$2:$D$547,2,0)</f>
        <v>Valdichiana Aretina</v>
      </c>
      <c r="G10936" t="s">
        <v>63069</v>
      </c>
      <c r="H10936" t="s">
        <v>52</v>
      </c>
      <c r="I10936" t="s">
        <v>39772</v>
      </c>
      <c r="J10936">
        <v>52044</v>
      </c>
      <c r="K10936" t="s">
        <v>39029</v>
      </c>
      <c r="L10936" t="str">
        <f>VLOOKUP(K10936,'[1]movimento-per-comune-ambito-201'!$B$2:$D$547,3,FALSE)</f>
        <v>Valdichiana Aretina</v>
      </c>
      <c r="M10936" t="s">
        <v>36240</v>
      </c>
      <c r="N10936">
        <v>0</v>
      </c>
      <c r="O10936" t="s">
        <v>39773</v>
      </c>
      <c r="Q10936" t="s">
        <v>39774</v>
      </c>
    </row>
    <row r="10937" spans="1:17" x14ac:dyDescent="0.25">
      <c r="A10937">
        <v>23401</v>
      </c>
      <c r="B10937" t="s">
        <v>39775</v>
      </c>
      <c r="C10937" s="1">
        <v>433130691</v>
      </c>
      <c r="D10937" s="1">
        <v>120338087</v>
      </c>
      <c r="E10937">
        <v>51017</v>
      </c>
      <c r="F10937" t="str">
        <f>VLOOKUP(E10937,'[1]movimento-per-comune-ambito-201'!$C$2:$D$547,2,0)</f>
        <v>Valdichiana Aretina</v>
      </c>
      <c r="G10937" t="s">
        <v>63361</v>
      </c>
      <c r="H10937" t="s">
        <v>52</v>
      </c>
      <c r="I10937" t="s">
        <v>39776</v>
      </c>
      <c r="J10937">
        <v>52044</v>
      </c>
      <c r="K10937" t="s">
        <v>39029</v>
      </c>
      <c r="L10937" t="str">
        <f>VLOOKUP(K10937,'[1]movimento-per-comune-ambito-201'!$B$2:$D$547,3,FALSE)</f>
        <v>Valdichiana Aretina</v>
      </c>
      <c r="M10937" t="s">
        <v>36240</v>
      </c>
      <c r="N10937">
        <v>0</v>
      </c>
      <c r="O10937" t="s">
        <v>39777</v>
      </c>
      <c r="Q10937" t="s">
        <v>39778</v>
      </c>
    </row>
    <row r="10938" spans="1:17" x14ac:dyDescent="0.25">
      <c r="A10938">
        <v>23891</v>
      </c>
      <c r="B10938" t="s">
        <v>39779</v>
      </c>
      <c r="C10938" s="1">
        <v>4.327476E+16</v>
      </c>
      <c r="D10938" s="1">
        <v>1.19843259999999E+16</v>
      </c>
      <c r="E10938">
        <v>51017</v>
      </c>
      <c r="F10938" t="str">
        <f>VLOOKUP(E10938,'[1]movimento-per-comune-ambito-201'!$C$2:$D$547,2,0)</f>
        <v>Valdichiana Aretina</v>
      </c>
      <c r="G10938" t="s">
        <v>63362</v>
      </c>
      <c r="H10938" t="s">
        <v>52</v>
      </c>
      <c r="I10938" t="s">
        <v>39780</v>
      </c>
      <c r="J10938">
        <v>52044</v>
      </c>
      <c r="K10938" t="s">
        <v>39029</v>
      </c>
      <c r="L10938" t="str">
        <f>VLOOKUP(K10938,'[1]movimento-per-comune-ambito-201'!$B$2:$D$547,3,FALSE)</f>
        <v>Valdichiana Aretina</v>
      </c>
      <c r="M10938" t="s">
        <v>36240</v>
      </c>
      <c r="N10938">
        <v>0</v>
      </c>
      <c r="O10938" t="s">
        <v>39781</v>
      </c>
      <c r="Q10938" t="s">
        <v>39782</v>
      </c>
    </row>
    <row r="10939" spans="1:17" x14ac:dyDescent="0.25">
      <c r="A10939">
        <v>24318</v>
      </c>
      <c r="B10939" t="s">
        <v>19604</v>
      </c>
      <c r="C10939" s="1">
        <v>4.328954E+16</v>
      </c>
      <c r="D10939" s="1">
        <v>1196001</v>
      </c>
      <c r="E10939">
        <v>51017</v>
      </c>
      <c r="F10939" t="str">
        <f>VLOOKUP(E10939,'[1]movimento-per-comune-ambito-201'!$C$2:$D$547,2,0)</f>
        <v>Valdichiana Aretina</v>
      </c>
      <c r="G10939" t="s">
        <v>63203</v>
      </c>
      <c r="H10939" t="s">
        <v>52</v>
      </c>
      <c r="I10939" t="s">
        <v>39783</v>
      </c>
      <c r="J10939">
        <v>52044</v>
      </c>
      <c r="K10939" t="s">
        <v>39029</v>
      </c>
      <c r="L10939" t="str">
        <f>VLOOKUP(K10939,'[1]movimento-per-comune-ambito-201'!$B$2:$D$547,3,FALSE)</f>
        <v>Valdichiana Aretina</v>
      </c>
      <c r="M10939" t="s">
        <v>36240</v>
      </c>
      <c r="N10939">
        <v>0</v>
      </c>
      <c r="O10939" t="s">
        <v>39784</v>
      </c>
      <c r="P10939" t="s">
        <v>39785</v>
      </c>
      <c r="Q10939" t="s">
        <v>39786</v>
      </c>
    </row>
    <row r="10940" spans="1:17" x14ac:dyDescent="0.25">
      <c r="A10940">
        <v>25189</v>
      </c>
      <c r="B10940" t="s">
        <v>39787</v>
      </c>
      <c r="C10940" s="1">
        <v>4.32750634E+16</v>
      </c>
      <c r="D10940" s="1">
        <v>1198512</v>
      </c>
      <c r="E10940">
        <v>51017</v>
      </c>
      <c r="F10940" t="str">
        <f>VLOOKUP(E10940,'[1]movimento-per-comune-ambito-201'!$C$2:$D$547,2,0)</f>
        <v>Valdichiana Aretina</v>
      </c>
      <c r="G10940" t="s">
        <v>63073</v>
      </c>
      <c r="H10940" t="s">
        <v>52</v>
      </c>
      <c r="I10940" t="s">
        <v>39788</v>
      </c>
      <c r="J10940">
        <v>52044</v>
      </c>
      <c r="K10940" t="s">
        <v>39029</v>
      </c>
      <c r="L10940" t="str">
        <f>VLOOKUP(K10940,'[1]movimento-per-comune-ambito-201'!$B$2:$D$547,3,FALSE)</f>
        <v>Valdichiana Aretina</v>
      </c>
      <c r="M10940" t="s">
        <v>36240</v>
      </c>
      <c r="N10940">
        <v>0</v>
      </c>
      <c r="O10940" t="s">
        <v>39789</v>
      </c>
      <c r="Q10940" t="s">
        <v>39790</v>
      </c>
    </row>
    <row r="10941" spans="1:17" x14ac:dyDescent="0.25">
      <c r="A10941">
        <v>25722</v>
      </c>
      <c r="B10941" t="s">
        <v>39791</v>
      </c>
      <c r="C10941" s="1">
        <v>4.3273885999999904E+16</v>
      </c>
      <c r="D10941" s="1">
        <v>119886</v>
      </c>
      <c r="E10941">
        <v>51017</v>
      </c>
      <c r="F10941" t="str">
        <f>VLOOKUP(E10941,'[1]movimento-per-comune-ambito-201'!$C$2:$D$547,2,0)</f>
        <v>Valdichiana Aretina</v>
      </c>
      <c r="G10941" t="s">
        <v>63074</v>
      </c>
      <c r="H10941" t="s">
        <v>52</v>
      </c>
      <c r="I10941" t="s">
        <v>39792</v>
      </c>
      <c r="J10941">
        <v>52044</v>
      </c>
      <c r="K10941" t="s">
        <v>39029</v>
      </c>
      <c r="L10941" t="str">
        <f>VLOOKUP(K10941,'[1]movimento-per-comune-ambito-201'!$B$2:$D$547,3,FALSE)</f>
        <v>Valdichiana Aretina</v>
      </c>
      <c r="M10941" t="s">
        <v>36240</v>
      </c>
      <c r="N10941">
        <v>0</v>
      </c>
      <c r="O10941" t="s">
        <v>39793</v>
      </c>
      <c r="P10941" t="s">
        <v>39794</v>
      </c>
      <c r="Q10941" t="s">
        <v>39795</v>
      </c>
    </row>
    <row r="10942" spans="1:17" x14ac:dyDescent="0.25">
      <c r="A10942">
        <v>25765</v>
      </c>
      <c r="B10942" t="s">
        <v>39796</v>
      </c>
      <c r="C10942" s="1">
        <v>4.3276412499999904E+16</v>
      </c>
      <c r="D10942" s="1">
        <v>119865485</v>
      </c>
      <c r="E10942">
        <v>51017</v>
      </c>
      <c r="F10942" t="str">
        <f>VLOOKUP(E10942,'[1]movimento-per-comune-ambito-201'!$C$2:$D$547,2,0)</f>
        <v>Valdichiana Aretina</v>
      </c>
      <c r="G10942" t="s">
        <v>63075</v>
      </c>
      <c r="H10942" t="s">
        <v>52</v>
      </c>
      <c r="I10942" t="s">
        <v>39797</v>
      </c>
      <c r="J10942">
        <v>52044</v>
      </c>
      <c r="K10942" t="s">
        <v>39029</v>
      </c>
      <c r="L10942" t="str">
        <f>VLOOKUP(K10942,'[1]movimento-per-comune-ambito-201'!$B$2:$D$547,3,FALSE)</f>
        <v>Valdichiana Aretina</v>
      </c>
      <c r="M10942" t="s">
        <v>36240</v>
      </c>
      <c r="N10942">
        <v>0</v>
      </c>
      <c r="O10942" t="s">
        <v>39798</v>
      </c>
      <c r="P10942" t="s">
        <v>39799</v>
      </c>
      <c r="Q10942" t="s">
        <v>39800</v>
      </c>
    </row>
    <row r="10943" spans="1:17" x14ac:dyDescent="0.25">
      <c r="A10943">
        <v>25811</v>
      </c>
      <c r="B10943" t="s">
        <v>2441</v>
      </c>
      <c r="C10943" s="1">
        <v>4.3273828399999904E+16</v>
      </c>
      <c r="D10943" s="1">
        <v>119976149</v>
      </c>
      <c r="E10943">
        <v>51017</v>
      </c>
      <c r="F10943" t="str">
        <f>VLOOKUP(E10943,'[1]movimento-per-comune-ambito-201'!$C$2:$D$547,2,0)</f>
        <v>Valdichiana Aretina</v>
      </c>
      <c r="G10943" t="s">
        <v>63629</v>
      </c>
      <c r="H10943" t="s">
        <v>52</v>
      </c>
      <c r="I10943" t="s">
        <v>39801</v>
      </c>
      <c r="J10943">
        <v>52044</v>
      </c>
      <c r="K10943" t="s">
        <v>39029</v>
      </c>
      <c r="L10943" t="str">
        <f>VLOOKUP(K10943,'[1]movimento-per-comune-ambito-201'!$B$2:$D$547,3,FALSE)</f>
        <v>Valdichiana Aretina</v>
      </c>
      <c r="M10943" t="s">
        <v>36240</v>
      </c>
      <c r="N10943">
        <v>0</v>
      </c>
      <c r="O10943" t="s">
        <v>39802</v>
      </c>
      <c r="Q10943" t="s">
        <v>39803</v>
      </c>
    </row>
    <row r="10944" spans="1:17" x14ac:dyDescent="0.25">
      <c r="A10944">
        <v>25959</v>
      </c>
      <c r="B10944" t="s">
        <v>39804</v>
      </c>
      <c r="C10944" s="1">
        <v>4.3282035399999904E+16</v>
      </c>
      <c r="D10944" s="1">
        <v>119993707</v>
      </c>
      <c r="E10944">
        <v>51017</v>
      </c>
      <c r="F10944" t="str">
        <f>VLOOKUP(E10944,'[1]movimento-per-comune-ambito-201'!$C$2:$D$547,2,0)</f>
        <v>Valdichiana Aretina</v>
      </c>
      <c r="G10944" t="s">
        <v>63076</v>
      </c>
      <c r="H10944" t="s">
        <v>52</v>
      </c>
      <c r="I10944" t="s">
        <v>39805</v>
      </c>
      <c r="J10944">
        <v>52044</v>
      </c>
      <c r="K10944" t="s">
        <v>39029</v>
      </c>
      <c r="L10944" t="str">
        <f>VLOOKUP(K10944,'[1]movimento-per-comune-ambito-201'!$B$2:$D$547,3,FALSE)</f>
        <v>Valdichiana Aretina</v>
      </c>
      <c r="M10944" t="s">
        <v>36240</v>
      </c>
      <c r="N10944">
        <v>0</v>
      </c>
      <c r="O10944" t="s">
        <v>39806</v>
      </c>
      <c r="Q10944" t="s">
        <v>39807</v>
      </c>
    </row>
    <row r="10945" spans="1:17" x14ac:dyDescent="0.25">
      <c r="A10945">
        <v>25960</v>
      </c>
      <c r="B10945" t="s">
        <v>39808</v>
      </c>
      <c r="C10945" s="1">
        <v>4.3275877299999904E+16</v>
      </c>
      <c r="D10945" s="1">
        <v>119876434</v>
      </c>
      <c r="E10945">
        <v>51017</v>
      </c>
      <c r="F10945" t="str">
        <f>VLOOKUP(E10945,'[1]movimento-per-comune-ambito-201'!$C$2:$D$547,2,0)</f>
        <v>Valdichiana Aretina</v>
      </c>
      <c r="G10945" t="s">
        <v>63077</v>
      </c>
      <c r="H10945" t="s">
        <v>52</v>
      </c>
      <c r="I10945" t="s">
        <v>39809</v>
      </c>
      <c r="J10945">
        <v>52044</v>
      </c>
      <c r="K10945" t="s">
        <v>39029</v>
      </c>
      <c r="L10945" t="str">
        <f>VLOOKUP(K10945,'[1]movimento-per-comune-ambito-201'!$B$2:$D$547,3,FALSE)</f>
        <v>Valdichiana Aretina</v>
      </c>
      <c r="M10945" t="s">
        <v>36240</v>
      </c>
      <c r="N10945">
        <v>0</v>
      </c>
      <c r="O10945" t="s">
        <v>39810</v>
      </c>
      <c r="Q10945" t="s">
        <v>39811</v>
      </c>
    </row>
    <row r="10946" spans="1:17" x14ac:dyDescent="0.25">
      <c r="A10946">
        <v>25955</v>
      </c>
      <c r="B10946" t="s">
        <v>39812</v>
      </c>
      <c r="C10946" s="1">
        <v>4.32750634E+16</v>
      </c>
      <c r="D10946" s="1">
        <v>1198512</v>
      </c>
      <c r="E10946">
        <v>51017</v>
      </c>
      <c r="F10946" t="str">
        <f>VLOOKUP(E10946,'[1]movimento-per-comune-ambito-201'!$C$2:$D$547,2,0)</f>
        <v>Valdichiana Aretina</v>
      </c>
      <c r="G10946" t="s">
        <v>63084</v>
      </c>
      <c r="H10946" t="s">
        <v>374</v>
      </c>
      <c r="I10946" t="s">
        <v>39813</v>
      </c>
      <c r="J10946">
        <v>52044</v>
      </c>
      <c r="K10946" t="s">
        <v>39029</v>
      </c>
      <c r="L10946" t="str">
        <f>VLOOKUP(K10946,'[1]movimento-per-comune-ambito-201'!$B$2:$D$547,3,FALSE)</f>
        <v>Valdichiana Aretina</v>
      </c>
      <c r="M10946" t="s">
        <v>36240</v>
      </c>
      <c r="N10946">
        <v>0</v>
      </c>
      <c r="O10946" t="s">
        <v>39814</v>
      </c>
      <c r="Q10946" t="s">
        <v>39815</v>
      </c>
    </row>
    <row r="10947" spans="1:17" x14ac:dyDescent="0.25">
      <c r="A10947">
        <v>25956</v>
      </c>
      <c r="B10947" t="s">
        <v>39816</v>
      </c>
      <c r="C10947" s="1">
        <v>4.32755371E+16</v>
      </c>
      <c r="D10947" s="1">
        <v>119868968</v>
      </c>
      <c r="E10947">
        <v>51017</v>
      </c>
      <c r="F10947" t="str">
        <f>VLOOKUP(E10947,'[1]movimento-per-comune-ambito-201'!$C$2:$D$547,2,0)</f>
        <v>Valdichiana Aretina</v>
      </c>
      <c r="G10947" t="s">
        <v>63085</v>
      </c>
      <c r="H10947" t="s">
        <v>374</v>
      </c>
      <c r="I10947" t="s">
        <v>39817</v>
      </c>
      <c r="J10947">
        <v>52044</v>
      </c>
      <c r="K10947" t="s">
        <v>39029</v>
      </c>
      <c r="L10947" t="str">
        <f>VLOOKUP(K10947,'[1]movimento-per-comune-ambito-201'!$B$2:$D$547,3,FALSE)</f>
        <v>Valdichiana Aretina</v>
      </c>
      <c r="M10947" t="s">
        <v>36240</v>
      </c>
      <c r="N10947">
        <v>0</v>
      </c>
      <c r="O10947" t="s">
        <v>39818</v>
      </c>
      <c r="Q10947" t="s">
        <v>39819</v>
      </c>
    </row>
    <row r="10948" spans="1:17" x14ac:dyDescent="0.25">
      <c r="A10948">
        <v>25957</v>
      </c>
      <c r="B10948" t="s">
        <v>39820</v>
      </c>
      <c r="C10948" s="1">
        <v>432753625</v>
      </c>
      <c r="D10948" s="1">
        <v>119875323</v>
      </c>
      <c r="E10948">
        <v>51017</v>
      </c>
      <c r="F10948" t="str">
        <f>VLOOKUP(E10948,'[1]movimento-per-comune-ambito-201'!$C$2:$D$547,2,0)</f>
        <v>Valdichiana Aretina</v>
      </c>
      <c r="G10948" t="s">
        <v>63498</v>
      </c>
      <c r="H10948" t="s">
        <v>374</v>
      </c>
      <c r="I10948" t="s">
        <v>39821</v>
      </c>
      <c r="J10948">
        <v>52044</v>
      </c>
      <c r="K10948" t="s">
        <v>39029</v>
      </c>
      <c r="L10948" t="str">
        <f>VLOOKUP(K10948,'[1]movimento-per-comune-ambito-201'!$B$2:$D$547,3,FALSE)</f>
        <v>Valdichiana Aretina</v>
      </c>
      <c r="M10948" t="s">
        <v>36240</v>
      </c>
      <c r="N10948">
        <v>0</v>
      </c>
      <c r="O10948" t="s">
        <v>39818</v>
      </c>
      <c r="Q10948" t="s">
        <v>39819</v>
      </c>
    </row>
    <row r="10949" spans="1:17" x14ac:dyDescent="0.25">
      <c r="A10949">
        <v>26020</v>
      </c>
      <c r="B10949" t="s">
        <v>39822</v>
      </c>
      <c r="C10949" s="1">
        <v>432439587</v>
      </c>
      <c r="D10949" s="1">
        <v>1.18703316999999E+16</v>
      </c>
      <c r="E10949">
        <v>51017</v>
      </c>
      <c r="F10949" t="str">
        <f>VLOOKUP(E10949,'[1]movimento-per-comune-ambito-201'!$C$2:$D$547,2,0)</f>
        <v>Valdichiana Aretina</v>
      </c>
      <c r="G10949" t="s">
        <v>63351</v>
      </c>
      <c r="H10949" t="s">
        <v>2593</v>
      </c>
      <c r="I10949" t="s">
        <v>39823</v>
      </c>
      <c r="J10949">
        <v>52044</v>
      </c>
      <c r="K10949" t="s">
        <v>39029</v>
      </c>
      <c r="L10949" t="str">
        <f>VLOOKUP(K10949,'[1]movimento-per-comune-ambito-201'!$B$2:$D$547,3,FALSE)</f>
        <v>Valdichiana Aretina</v>
      </c>
      <c r="M10949" t="s">
        <v>36240</v>
      </c>
      <c r="N10949">
        <v>0</v>
      </c>
      <c r="O10949" t="s">
        <v>39824</v>
      </c>
      <c r="Q10949" t="s">
        <v>39825</v>
      </c>
    </row>
    <row r="10950" spans="1:17" x14ac:dyDescent="0.25">
      <c r="A10950">
        <v>26123</v>
      </c>
      <c r="B10950" t="s">
        <v>39826</v>
      </c>
      <c r="C10950" s="1">
        <v>4.32643417E+16</v>
      </c>
      <c r="D10950" s="1">
        <v>121506235</v>
      </c>
      <c r="E10950">
        <v>51017</v>
      </c>
      <c r="F10950" t="str">
        <f>VLOOKUP(E10950,'[1]movimento-per-comune-ambito-201'!$C$2:$D$547,2,0)</f>
        <v>Valdichiana Aretina</v>
      </c>
      <c r="G10950" t="s">
        <v>63525</v>
      </c>
      <c r="H10950" t="s">
        <v>2593</v>
      </c>
      <c r="I10950" t="s">
        <v>39827</v>
      </c>
      <c r="J10950">
        <v>52044</v>
      </c>
      <c r="K10950" t="s">
        <v>39029</v>
      </c>
      <c r="L10950" t="str">
        <f>VLOOKUP(K10950,'[1]movimento-per-comune-ambito-201'!$B$2:$D$547,3,FALSE)</f>
        <v>Valdichiana Aretina</v>
      </c>
      <c r="M10950" t="s">
        <v>36240</v>
      </c>
      <c r="N10950">
        <v>0</v>
      </c>
      <c r="O10950" t="s">
        <v>39828</v>
      </c>
      <c r="P10950" t="s">
        <v>39829</v>
      </c>
      <c r="Q10950" t="s">
        <v>39830</v>
      </c>
    </row>
    <row r="10951" spans="1:17" x14ac:dyDescent="0.25">
      <c r="A10951">
        <v>7587</v>
      </c>
      <c r="B10951" t="s">
        <v>39831</v>
      </c>
      <c r="C10951" s="1">
        <v>4.32745181E+16</v>
      </c>
      <c r="D10951" s="1">
        <v>1.1990799E+16</v>
      </c>
      <c r="E10951">
        <v>51017</v>
      </c>
      <c r="F10951" t="str">
        <f>VLOOKUP(E10951,'[1]movimento-per-comune-ambito-201'!$C$2:$D$547,2,0)</f>
        <v>Valdichiana Aretina</v>
      </c>
      <c r="G10951" t="s">
        <v>63206</v>
      </c>
      <c r="H10951" t="s">
        <v>749</v>
      </c>
      <c r="I10951" t="s">
        <v>39832</v>
      </c>
      <c r="J10951">
        <v>52044</v>
      </c>
      <c r="K10951" t="s">
        <v>39029</v>
      </c>
      <c r="L10951" t="str">
        <f>VLOOKUP(K10951,'[1]movimento-per-comune-ambito-201'!$B$2:$D$547,3,FALSE)</f>
        <v>Valdichiana Aretina</v>
      </c>
      <c r="M10951" t="s">
        <v>36240</v>
      </c>
      <c r="N10951">
        <v>0</v>
      </c>
      <c r="Q10951" t="s">
        <v>39833</v>
      </c>
    </row>
    <row r="10952" spans="1:17" x14ac:dyDescent="0.25">
      <c r="A10952">
        <v>7602</v>
      </c>
      <c r="B10952" t="s">
        <v>15062</v>
      </c>
      <c r="C10952" s="1">
        <v>4.32733537E+16</v>
      </c>
      <c r="D10952" s="1">
        <v>119892027</v>
      </c>
      <c r="E10952">
        <v>51017</v>
      </c>
      <c r="F10952" t="str">
        <f>VLOOKUP(E10952,'[1]movimento-per-comune-ambito-201'!$C$2:$D$547,2,0)</f>
        <v>Valdichiana Aretina</v>
      </c>
      <c r="G10952" t="s">
        <v>63209</v>
      </c>
      <c r="H10952" t="s">
        <v>749</v>
      </c>
      <c r="I10952" t="s">
        <v>39834</v>
      </c>
      <c r="J10952">
        <v>52044</v>
      </c>
      <c r="K10952" t="s">
        <v>39029</v>
      </c>
      <c r="L10952" t="str">
        <f>VLOOKUP(K10952,'[1]movimento-per-comune-ambito-201'!$B$2:$D$547,3,FALSE)</f>
        <v>Valdichiana Aretina</v>
      </c>
      <c r="M10952" t="s">
        <v>36240</v>
      </c>
      <c r="N10952">
        <v>0</v>
      </c>
      <c r="O10952" t="s">
        <v>39835</v>
      </c>
      <c r="P10952" t="s">
        <v>39836</v>
      </c>
      <c r="Q10952" t="s">
        <v>39837</v>
      </c>
    </row>
    <row r="10953" spans="1:17" x14ac:dyDescent="0.25">
      <c r="A10953">
        <v>7368</v>
      </c>
      <c r="B10953" t="s">
        <v>39838</v>
      </c>
      <c r="C10953" s="1">
        <v>4.32771127E+16</v>
      </c>
      <c r="D10953" s="1">
        <v>119867591</v>
      </c>
      <c r="E10953">
        <v>51017</v>
      </c>
      <c r="F10953" t="str">
        <f>VLOOKUP(E10953,'[1]movimento-per-comune-ambito-201'!$C$2:$D$547,2,0)</f>
        <v>Valdichiana Aretina</v>
      </c>
      <c r="G10953" t="s">
        <v>63026</v>
      </c>
      <c r="H10953" t="s">
        <v>75</v>
      </c>
      <c r="I10953" t="s">
        <v>39839</v>
      </c>
      <c r="J10953">
        <v>52044</v>
      </c>
      <c r="K10953" t="s">
        <v>39029</v>
      </c>
      <c r="L10953" t="str">
        <f>VLOOKUP(K10953,'[1]movimento-per-comune-ambito-201'!$B$2:$D$547,3,FALSE)</f>
        <v>Valdichiana Aretina</v>
      </c>
      <c r="M10953" t="s">
        <v>36240</v>
      </c>
      <c r="N10953">
        <v>0</v>
      </c>
      <c r="O10953" t="s">
        <v>39840</v>
      </c>
      <c r="P10953" t="s">
        <v>39841</v>
      </c>
      <c r="Q10953" t="s">
        <v>39842</v>
      </c>
    </row>
    <row r="10954" spans="1:17" x14ac:dyDescent="0.25">
      <c r="A10954">
        <v>7377</v>
      </c>
      <c r="B10954" t="s">
        <v>39843</v>
      </c>
      <c r="C10954" s="1">
        <v>4.32750634E+16</v>
      </c>
      <c r="D10954" s="1">
        <v>1198512</v>
      </c>
      <c r="E10954">
        <v>51017</v>
      </c>
      <c r="F10954" t="str">
        <f>VLOOKUP(E10954,'[1]movimento-per-comune-ambito-201'!$C$2:$D$547,2,0)</f>
        <v>Valdichiana Aretina</v>
      </c>
      <c r="G10954" t="s">
        <v>63036</v>
      </c>
      <c r="H10954" t="s">
        <v>75</v>
      </c>
      <c r="I10954" t="s">
        <v>39844</v>
      </c>
      <c r="J10954">
        <v>52042</v>
      </c>
      <c r="K10954" t="s">
        <v>39029</v>
      </c>
      <c r="L10954" t="str">
        <f>VLOOKUP(K10954,'[1]movimento-per-comune-ambito-201'!$B$2:$D$547,3,FALSE)</f>
        <v>Valdichiana Aretina</v>
      </c>
      <c r="M10954" t="s">
        <v>36240</v>
      </c>
      <c r="N10954">
        <v>0</v>
      </c>
      <c r="O10954" t="s">
        <v>39845</v>
      </c>
      <c r="Q10954" t="s">
        <v>39846</v>
      </c>
    </row>
    <row r="10955" spans="1:17" x14ac:dyDescent="0.25">
      <c r="A10955">
        <v>7391</v>
      </c>
      <c r="B10955" t="s">
        <v>39847</v>
      </c>
      <c r="C10955" s="1">
        <v>432636197</v>
      </c>
      <c r="D10955" s="1">
        <v>119793562</v>
      </c>
      <c r="E10955">
        <v>51017</v>
      </c>
      <c r="F10955" t="str">
        <f>VLOOKUP(E10955,'[1]movimento-per-comune-ambito-201'!$C$2:$D$547,2,0)</f>
        <v>Valdichiana Aretina</v>
      </c>
      <c r="G10955" t="s">
        <v>63442</v>
      </c>
      <c r="H10955" t="s">
        <v>75</v>
      </c>
      <c r="I10955" t="s">
        <v>39848</v>
      </c>
      <c r="J10955">
        <v>52042</v>
      </c>
      <c r="K10955" t="s">
        <v>39029</v>
      </c>
      <c r="L10955" t="str">
        <f>VLOOKUP(K10955,'[1]movimento-per-comune-ambito-201'!$B$2:$D$547,3,FALSE)</f>
        <v>Valdichiana Aretina</v>
      </c>
      <c r="M10955" t="s">
        <v>36240</v>
      </c>
      <c r="N10955">
        <v>0</v>
      </c>
      <c r="O10955" t="s">
        <v>39849</v>
      </c>
      <c r="P10955" t="s">
        <v>39850</v>
      </c>
      <c r="Q10955" t="s">
        <v>39851</v>
      </c>
    </row>
    <row r="10956" spans="1:17" x14ac:dyDescent="0.25">
      <c r="A10956">
        <v>7393</v>
      </c>
      <c r="B10956" t="s">
        <v>39852</v>
      </c>
      <c r="C10956" s="1">
        <v>4.32307853E+16</v>
      </c>
      <c r="D10956" s="1">
        <v>1.18928911999999E+16</v>
      </c>
      <c r="E10956">
        <v>51017</v>
      </c>
      <c r="F10956" t="str">
        <f>VLOOKUP(E10956,'[1]movimento-per-comune-ambito-201'!$C$2:$D$547,2,0)</f>
        <v>Valdichiana Aretina</v>
      </c>
      <c r="G10956" t="s">
        <v>63443</v>
      </c>
      <c r="H10956" t="s">
        <v>75</v>
      </c>
      <c r="I10956" t="s">
        <v>39853</v>
      </c>
      <c r="J10956">
        <v>52044</v>
      </c>
      <c r="K10956" t="s">
        <v>39029</v>
      </c>
      <c r="L10956" t="str">
        <f>VLOOKUP(K10956,'[1]movimento-per-comune-ambito-201'!$B$2:$D$547,3,FALSE)</f>
        <v>Valdichiana Aretina</v>
      </c>
      <c r="M10956" t="s">
        <v>36240</v>
      </c>
      <c r="N10956">
        <v>0</v>
      </c>
      <c r="O10956" t="s">
        <v>39854</v>
      </c>
      <c r="P10956" t="s">
        <v>39855</v>
      </c>
      <c r="Q10956" t="s">
        <v>39856</v>
      </c>
    </row>
    <row r="10957" spans="1:17" x14ac:dyDescent="0.25">
      <c r="A10957">
        <v>7403</v>
      </c>
      <c r="B10957" t="s">
        <v>39857</v>
      </c>
      <c r="C10957" s="1">
        <v>4.32774162209504E+16</v>
      </c>
      <c r="D10957" s="1">
        <v>1.19676303863525E+16</v>
      </c>
      <c r="E10957">
        <v>51017</v>
      </c>
      <c r="F10957" t="str">
        <f>VLOOKUP(E10957,'[1]movimento-per-comune-ambito-201'!$C$2:$D$547,2,0)</f>
        <v>Valdichiana Aretina</v>
      </c>
      <c r="G10957" t="s">
        <v>63446</v>
      </c>
      <c r="H10957" t="s">
        <v>75</v>
      </c>
      <c r="I10957" t="s">
        <v>39858</v>
      </c>
      <c r="J10957">
        <v>52042</v>
      </c>
      <c r="K10957" t="s">
        <v>39029</v>
      </c>
      <c r="L10957" t="str">
        <f>VLOOKUP(K10957,'[1]movimento-per-comune-ambito-201'!$B$2:$D$547,3,FALSE)</f>
        <v>Valdichiana Aretina</v>
      </c>
      <c r="M10957" t="s">
        <v>36240</v>
      </c>
      <c r="N10957">
        <v>0</v>
      </c>
      <c r="O10957" t="s">
        <v>39859</v>
      </c>
      <c r="P10957" t="s">
        <v>39574</v>
      </c>
      <c r="Q10957" t="s">
        <v>39860</v>
      </c>
    </row>
    <row r="10958" spans="1:17" x14ac:dyDescent="0.25">
      <c r="A10958">
        <v>7411</v>
      </c>
      <c r="B10958" t="s">
        <v>39861</v>
      </c>
      <c r="C10958" s="1">
        <v>4.32859417E+16</v>
      </c>
      <c r="D10958" s="1">
        <v>1.22221578999999E+16</v>
      </c>
      <c r="E10958">
        <v>51017</v>
      </c>
      <c r="F10958" t="str">
        <f>VLOOKUP(E10958,'[1]movimento-per-comune-ambito-201'!$C$2:$D$547,2,0)</f>
        <v>Valdichiana Aretina</v>
      </c>
      <c r="G10958" t="s">
        <v>63365</v>
      </c>
      <c r="H10958" t="s">
        <v>75</v>
      </c>
      <c r="I10958" t="s">
        <v>39862</v>
      </c>
      <c r="J10958">
        <v>52044</v>
      </c>
      <c r="K10958" t="s">
        <v>39029</v>
      </c>
      <c r="L10958" t="str">
        <f>VLOOKUP(K10958,'[1]movimento-per-comune-ambito-201'!$B$2:$D$547,3,FALSE)</f>
        <v>Valdichiana Aretina</v>
      </c>
      <c r="M10958" t="s">
        <v>36240</v>
      </c>
      <c r="N10958">
        <v>0</v>
      </c>
      <c r="O10958" t="s">
        <v>39863</v>
      </c>
      <c r="P10958" t="s">
        <v>39864</v>
      </c>
      <c r="Q10958" t="s">
        <v>39865</v>
      </c>
    </row>
    <row r="10959" spans="1:17" x14ac:dyDescent="0.25">
      <c r="A10959">
        <v>7413</v>
      </c>
      <c r="B10959" t="s">
        <v>39866</v>
      </c>
      <c r="C10959" s="1">
        <v>4.3234573138858304E+16</v>
      </c>
      <c r="D10959" s="1">
        <v>119805908203125</v>
      </c>
      <c r="E10959">
        <v>51017</v>
      </c>
      <c r="F10959" t="str">
        <f>VLOOKUP(E10959,'[1]movimento-per-comune-ambito-201'!$C$2:$D$547,2,0)</f>
        <v>Valdichiana Aretina</v>
      </c>
      <c r="G10959" t="s">
        <v>63366</v>
      </c>
      <c r="H10959" t="s">
        <v>75</v>
      </c>
      <c r="I10959" t="s">
        <v>39867</v>
      </c>
      <c r="J10959">
        <v>52044</v>
      </c>
      <c r="K10959" t="s">
        <v>39029</v>
      </c>
      <c r="L10959" t="str">
        <f>VLOOKUP(K10959,'[1]movimento-per-comune-ambito-201'!$B$2:$D$547,3,FALSE)</f>
        <v>Valdichiana Aretina</v>
      </c>
      <c r="M10959" t="s">
        <v>36240</v>
      </c>
      <c r="N10959">
        <v>0</v>
      </c>
      <c r="O10959" t="s">
        <v>39868</v>
      </c>
      <c r="P10959" t="s">
        <v>39869</v>
      </c>
      <c r="Q10959" t="s">
        <v>39870</v>
      </c>
    </row>
    <row r="10960" spans="1:17" x14ac:dyDescent="0.25">
      <c r="A10960">
        <v>7415</v>
      </c>
      <c r="B10960" t="s">
        <v>39871</v>
      </c>
      <c r="C10960" s="1">
        <v>4.3327735199999904E+16</v>
      </c>
      <c r="D10960" s="1">
        <v>1.20011085E+16</v>
      </c>
      <c r="E10960">
        <v>51017</v>
      </c>
      <c r="F10960" t="str">
        <f>VLOOKUP(E10960,'[1]movimento-per-comune-ambito-201'!$C$2:$D$547,2,0)</f>
        <v>Valdichiana Aretina</v>
      </c>
      <c r="G10960" t="s">
        <v>63449</v>
      </c>
      <c r="H10960" t="s">
        <v>75</v>
      </c>
      <c r="I10960" t="s">
        <v>39872</v>
      </c>
      <c r="J10960">
        <v>52044</v>
      </c>
      <c r="K10960" t="s">
        <v>39029</v>
      </c>
      <c r="L10960" t="str">
        <f>VLOOKUP(K10960,'[1]movimento-per-comune-ambito-201'!$B$2:$D$547,3,FALSE)</f>
        <v>Valdichiana Aretina</v>
      </c>
      <c r="M10960" t="s">
        <v>36240</v>
      </c>
      <c r="N10960">
        <v>0</v>
      </c>
      <c r="O10960" t="s">
        <v>39106</v>
      </c>
      <c r="P10960" t="s">
        <v>39107</v>
      </c>
      <c r="Q10960" t="s">
        <v>39108</v>
      </c>
    </row>
    <row r="10961" spans="1:17" x14ac:dyDescent="0.25">
      <c r="A10961">
        <v>14468</v>
      </c>
      <c r="B10961" t="s">
        <v>39873</v>
      </c>
      <c r="C10961" s="1">
        <v>43270747</v>
      </c>
      <c r="D10961" s="1">
        <v>1.19996557999999E+16</v>
      </c>
      <c r="E10961">
        <v>51017</v>
      </c>
      <c r="F10961" t="str">
        <f>VLOOKUP(E10961,'[1]movimento-per-comune-ambito-201'!$C$2:$D$547,2,0)</f>
        <v>Valdichiana Aretina</v>
      </c>
      <c r="G10961" t="s">
        <v>63452</v>
      </c>
      <c r="H10961" t="s">
        <v>75</v>
      </c>
      <c r="I10961" t="s">
        <v>39874</v>
      </c>
      <c r="J10961">
        <v>52044</v>
      </c>
      <c r="K10961" t="s">
        <v>39029</v>
      </c>
      <c r="L10961" t="str">
        <f>VLOOKUP(K10961,'[1]movimento-per-comune-ambito-201'!$B$2:$D$547,3,FALSE)</f>
        <v>Valdichiana Aretina</v>
      </c>
      <c r="M10961" t="s">
        <v>36240</v>
      </c>
      <c r="N10961">
        <v>0</v>
      </c>
      <c r="O10961" t="s">
        <v>39568</v>
      </c>
      <c r="P10961" t="s">
        <v>39569</v>
      </c>
      <c r="Q10961" t="s">
        <v>39570</v>
      </c>
    </row>
    <row r="10962" spans="1:17" x14ac:dyDescent="0.25">
      <c r="A10962">
        <v>18165</v>
      </c>
      <c r="B10962" t="s">
        <v>39875</v>
      </c>
      <c r="C10962" s="1">
        <v>4.32750634E+16</v>
      </c>
      <c r="D10962" s="1">
        <v>1198512</v>
      </c>
      <c r="E10962">
        <v>51017</v>
      </c>
      <c r="F10962" t="str">
        <f>VLOOKUP(E10962,'[1]movimento-per-comune-ambito-201'!$C$2:$D$547,2,0)</f>
        <v>Valdichiana Aretina</v>
      </c>
      <c r="G10962" t="s">
        <v>63491</v>
      </c>
      <c r="H10962" t="s">
        <v>75</v>
      </c>
      <c r="I10962" t="s">
        <v>39876</v>
      </c>
      <c r="J10962">
        <v>52044</v>
      </c>
      <c r="K10962" t="s">
        <v>39029</v>
      </c>
      <c r="L10962" t="str">
        <f>VLOOKUP(K10962,'[1]movimento-per-comune-ambito-201'!$B$2:$D$547,3,FALSE)</f>
        <v>Valdichiana Aretina</v>
      </c>
      <c r="M10962" t="s">
        <v>36240</v>
      </c>
      <c r="N10962">
        <v>0</v>
      </c>
      <c r="P10962" t="s">
        <v>39877</v>
      </c>
      <c r="Q10962" t="s">
        <v>39878</v>
      </c>
    </row>
    <row r="10963" spans="1:17" x14ac:dyDescent="0.25">
      <c r="A10963">
        <v>18233</v>
      </c>
      <c r="B10963" t="s">
        <v>39879</v>
      </c>
      <c r="C10963" s="1">
        <v>4.3263019999999904E+16</v>
      </c>
      <c r="D10963" s="1">
        <v>11978797</v>
      </c>
      <c r="E10963">
        <v>51017</v>
      </c>
      <c r="F10963" t="str">
        <f>VLOOKUP(E10963,'[1]movimento-per-comune-ambito-201'!$C$2:$D$547,2,0)</f>
        <v>Valdichiana Aretina</v>
      </c>
      <c r="G10963" t="s">
        <v>63492</v>
      </c>
      <c r="H10963" t="s">
        <v>75</v>
      </c>
      <c r="I10963" t="s">
        <v>39880</v>
      </c>
      <c r="J10963">
        <v>52044</v>
      </c>
      <c r="K10963" t="s">
        <v>39029</v>
      </c>
      <c r="L10963" t="str">
        <f>VLOOKUP(K10963,'[1]movimento-per-comune-ambito-201'!$B$2:$D$547,3,FALSE)</f>
        <v>Valdichiana Aretina</v>
      </c>
      <c r="M10963" t="s">
        <v>36240</v>
      </c>
      <c r="N10963">
        <v>0</v>
      </c>
      <c r="P10963" t="s">
        <v>39881</v>
      </c>
      <c r="Q10963" t="s">
        <v>39882</v>
      </c>
    </row>
    <row r="10964" spans="1:17" x14ac:dyDescent="0.25">
      <c r="A10964">
        <v>18660</v>
      </c>
      <c r="B10964" t="s">
        <v>39883</v>
      </c>
      <c r="C10964" s="1">
        <v>4.32560349E+16</v>
      </c>
      <c r="D10964" s="1">
        <v>118679709</v>
      </c>
      <c r="E10964">
        <v>51017</v>
      </c>
      <c r="F10964" t="str">
        <f>VLOOKUP(E10964,'[1]movimento-per-comune-ambito-201'!$C$2:$D$547,2,0)</f>
        <v>Valdichiana Aretina</v>
      </c>
      <c r="G10964" t="s">
        <v>63966</v>
      </c>
      <c r="H10964" t="s">
        <v>75</v>
      </c>
      <c r="I10964" t="s">
        <v>39884</v>
      </c>
      <c r="J10964">
        <v>52044</v>
      </c>
      <c r="K10964" t="s">
        <v>39029</v>
      </c>
      <c r="L10964" t="str">
        <f>VLOOKUP(K10964,'[1]movimento-per-comune-ambito-201'!$B$2:$D$547,3,FALSE)</f>
        <v>Valdichiana Aretina</v>
      </c>
      <c r="M10964" t="s">
        <v>36240</v>
      </c>
      <c r="N10964">
        <v>0</v>
      </c>
      <c r="O10964" t="s">
        <v>39885</v>
      </c>
      <c r="P10964" t="s">
        <v>39886</v>
      </c>
      <c r="Q10964">
        <v>3202218465</v>
      </c>
    </row>
    <row r="10965" spans="1:17" x14ac:dyDescent="0.25">
      <c r="A10965">
        <v>19835</v>
      </c>
      <c r="B10965" t="s">
        <v>39887</v>
      </c>
      <c r="C10965" s="1">
        <v>4.3276142999999904E+16</v>
      </c>
      <c r="D10965" s="1">
        <v>1.19863719999999E+16</v>
      </c>
      <c r="E10965">
        <v>51017</v>
      </c>
      <c r="F10965" t="str">
        <f>VLOOKUP(E10965,'[1]movimento-per-comune-ambito-201'!$C$2:$D$547,2,0)</f>
        <v>Valdichiana Aretina</v>
      </c>
      <c r="G10965" t="s">
        <v>65555</v>
      </c>
      <c r="H10965" t="s">
        <v>75</v>
      </c>
      <c r="I10965" t="s">
        <v>39888</v>
      </c>
      <c r="J10965">
        <v>52044</v>
      </c>
      <c r="K10965" t="s">
        <v>39029</v>
      </c>
      <c r="L10965" t="str">
        <f>VLOOKUP(K10965,'[1]movimento-per-comune-ambito-201'!$B$2:$D$547,3,FALSE)</f>
        <v>Valdichiana Aretina</v>
      </c>
      <c r="M10965" t="s">
        <v>36240</v>
      </c>
      <c r="N10965">
        <v>0</v>
      </c>
      <c r="O10965" t="s">
        <v>39889</v>
      </c>
      <c r="Q10965">
        <v>3396732240</v>
      </c>
    </row>
    <row r="10966" spans="1:17" x14ac:dyDescent="0.25">
      <c r="A10966">
        <v>19836</v>
      </c>
      <c r="B10966" t="s">
        <v>39890</v>
      </c>
      <c r="C10966" s="1">
        <v>4.3275376999999904E+16</v>
      </c>
      <c r="D10966" s="1">
        <v>1.19863607E+16</v>
      </c>
      <c r="E10966">
        <v>51017</v>
      </c>
      <c r="F10966" t="str">
        <f>VLOOKUP(E10966,'[1]movimento-per-comune-ambito-201'!$C$2:$D$547,2,0)</f>
        <v>Valdichiana Aretina</v>
      </c>
      <c r="G10966" t="s">
        <v>63677</v>
      </c>
      <c r="H10966" t="s">
        <v>75</v>
      </c>
      <c r="I10966" t="s">
        <v>39891</v>
      </c>
      <c r="J10966">
        <v>52044</v>
      </c>
      <c r="K10966" t="s">
        <v>39029</v>
      </c>
      <c r="L10966" t="str">
        <f>VLOOKUP(K10966,'[1]movimento-per-comune-ambito-201'!$B$2:$D$547,3,FALSE)</f>
        <v>Valdichiana Aretina</v>
      </c>
      <c r="M10966" t="s">
        <v>36240</v>
      </c>
      <c r="N10966">
        <v>0</v>
      </c>
      <c r="O10966" t="s">
        <v>39889</v>
      </c>
      <c r="Q10966">
        <v>3396732240</v>
      </c>
    </row>
    <row r="10967" spans="1:17" x14ac:dyDescent="0.25">
      <c r="A10967">
        <v>19925</v>
      </c>
      <c r="B10967" t="s">
        <v>39892</v>
      </c>
      <c r="C10967" s="1">
        <v>432519955</v>
      </c>
      <c r="D10967" s="1">
        <v>1.20018090999999E+16</v>
      </c>
      <c r="E10967">
        <v>51017</v>
      </c>
      <c r="F10967" t="str">
        <f>VLOOKUP(E10967,'[1]movimento-per-comune-ambito-201'!$C$2:$D$547,2,0)</f>
        <v>Valdichiana Aretina</v>
      </c>
      <c r="G10967" t="s">
        <v>63678</v>
      </c>
      <c r="H10967" t="s">
        <v>75</v>
      </c>
      <c r="I10967" t="s">
        <v>39893</v>
      </c>
      <c r="J10967">
        <v>52044</v>
      </c>
      <c r="K10967" t="s">
        <v>39029</v>
      </c>
      <c r="L10967" t="str">
        <f>VLOOKUP(K10967,'[1]movimento-per-comune-ambito-201'!$B$2:$D$547,3,FALSE)</f>
        <v>Valdichiana Aretina</v>
      </c>
      <c r="M10967" t="s">
        <v>36240</v>
      </c>
      <c r="N10967">
        <v>0</v>
      </c>
      <c r="O10967" t="s">
        <v>39894</v>
      </c>
      <c r="Q10967" t="s">
        <v>39895</v>
      </c>
    </row>
    <row r="10968" spans="1:17" x14ac:dyDescent="0.25">
      <c r="A10968">
        <v>19990</v>
      </c>
      <c r="B10968" t="s">
        <v>39896</v>
      </c>
      <c r="C10968" s="1">
        <v>4.3192562299999904E+16</v>
      </c>
      <c r="D10968" s="1">
        <v>118542705</v>
      </c>
      <c r="E10968">
        <v>51017</v>
      </c>
      <c r="F10968" t="str">
        <f>VLOOKUP(E10968,'[1]movimento-per-comune-ambito-201'!$C$2:$D$547,2,0)</f>
        <v>Valdichiana Aretina</v>
      </c>
      <c r="G10968" t="s">
        <v>63679</v>
      </c>
      <c r="H10968" t="s">
        <v>75</v>
      </c>
      <c r="I10968" t="s">
        <v>39897</v>
      </c>
      <c r="J10968">
        <v>52044</v>
      </c>
      <c r="K10968" t="s">
        <v>39029</v>
      </c>
      <c r="L10968" t="str">
        <f>VLOOKUP(K10968,'[1]movimento-per-comune-ambito-201'!$B$2:$D$547,3,FALSE)</f>
        <v>Valdichiana Aretina</v>
      </c>
      <c r="M10968" t="s">
        <v>36240</v>
      </c>
      <c r="N10968">
        <v>0</v>
      </c>
      <c r="O10968" t="s">
        <v>39898</v>
      </c>
      <c r="P10968" t="s">
        <v>39899</v>
      </c>
      <c r="Q10968">
        <v>3453327208</v>
      </c>
    </row>
    <row r="10969" spans="1:17" x14ac:dyDescent="0.25">
      <c r="A10969">
        <v>21118</v>
      </c>
      <c r="B10969" t="s">
        <v>39900</v>
      </c>
      <c r="C10969" s="1">
        <v>4.32742859E+16</v>
      </c>
      <c r="D10969" s="1">
        <v>11984273</v>
      </c>
      <c r="E10969">
        <v>51017</v>
      </c>
      <c r="F10969" t="str">
        <f>VLOOKUP(E10969,'[1]movimento-per-comune-ambito-201'!$C$2:$D$547,2,0)</f>
        <v>Valdichiana Aretina</v>
      </c>
      <c r="G10969" t="s">
        <v>63680</v>
      </c>
      <c r="H10969" t="s">
        <v>75</v>
      </c>
      <c r="I10969" t="s">
        <v>39901</v>
      </c>
      <c r="J10969">
        <v>52044</v>
      </c>
      <c r="K10969" t="s">
        <v>39029</v>
      </c>
      <c r="L10969" t="str">
        <f>VLOOKUP(K10969,'[1]movimento-per-comune-ambito-201'!$B$2:$D$547,3,FALSE)</f>
        <v>Valdichiana Aretina</v>
      </c>
      <c r="M10969" t="s">
        <v>36240</v>
      </c>
      <c r="N10969">
        <v>0</v>
      </c>
      <c r="O10969" t="s">
        <v>39902</v>
      </c>
      <c r="Q10969">
        <v>3333908459</v>
      </c>
    </row>
    <row r="10970" spans="1:17" x14ac:dyDescent="0.25">
      <c r="A10970">
        <v>21520</v>
      </c>
      <c r="B10970" t="s">
        <v>39903</v>
      </c>
      <c r="C10970" s="1">
        <v>4.3274329999999904E+16</v>
      </c>
      <c r="D10970" s="1">
        <v>1.19867089999999E+16</v>
      </c>
      <c r="E10970">
        <v>51017</v>
      </c>
      <c r="F10970" t="str">
        <f>VLOOKUP(E10970,'[1]movimento-per-comune-ambito-201'!$C$2:$D$547,2,0)</f>
        <v>Valdichiana Aretina</v>
      </c>
      <c r="G10970" t="s">
        <v>63968</v>
      </c>
      <c r="H10970" t="s">
        <v>75</v>
      </c>
      <c r="I10970" t="s">
        <v>39620</v>
      </c>
      <c r="J10970">
        <v>52044</v>
      </c>
      <c r="K10970" t="s">
        <v>39029</v>
      </c>
      <c r="L10970" t="str">
        <f>VLOOKUP(K10970,'[1]movimento-per-comune-ambito-201'!$B$2:$D$547,3,FALSE)</f>
        <v>Valdichiana Aretina</v>
      </c>
      <c r="M10970" t="s">
        <v>36240</v>
      </c>
      <c r="N10970">
        <v>0</v>
      </c>
      <c r="O10970" t="s">
        <v>39621</v>
      </c>
      <c r="P10970" t="s">
        <v>39622</v>
      </c>
      <c r="Q10970">
        <v>3932665823</v>
      </c>
    </row>
    <row r="10971" spans="1:17" x14ac:dyDescent="0.25">
      <c r="A10971">
        <v>21587</v>
      </c>
      <c r="B10971" t="s">
        <v>39904</v>
      </c>
      <c r="C10971" s="1">
        <v>4.3260785599999904E+16</v>
      </c>
      <c r="D10971" s="1">
        <v>119774583</v>
      </c>
      <c r="E10971">
        <v>51017</v>
      </c>
      <c r="F10971" t="str">
        <f>VLOOKUP(E10971,'[1]movimento-per-comune-ambito-201'!$C$2:$D$547,2,0)</f>
        <v>Valdichiana Aretina</v>
      </c>
      <c r="G10971" t="s">
        <v>63681</v>
      </c>
      <c r="H10971" t="s">
        <v>75</v>
      </c>
      <c r="I10971" t="s">
        <v>39905</v>
      </c>
      <c r="J10971">
        <v>52044</v>
      </c>
      <c r="K10971" t="s">
        <v>39029</v>
      </c>
      <c r="L10971" t="str">
        <f>VLOOKUP(K10971,'[1]movimento-per-comune-ambito-201'!$B$2:$D$547,3,FALSE)</f>
        <v>Valdichiana Aretina</v>
      </c>
      <c r="M10971" t="s">
        <v>36240</v>
      </c>
      <c r="N10971">
        <v>0</v>
      </c>
      <c r="O10971" t="s">
        <v>39906</v>
      </c>
      <c r="P10971" t="s">
        <v>39907</v>
      </c>
      <c r="Q10971">
        <v>575605304</v>
      </c>
    </row>
    <row r="10972" spans="1:17" x14ac:dyDescent="0.25">
      <c r="A10972">
        <v>22173</v>
      </c>
      <c r="B10972" t="s">
        <v>39908</v>
      </c>
      <c r="C10972" s="1">
        <v>4.32750634E+16</v>
      </c>
      <c r="D10972" s="1">
        <v>1198512</v>
      </c>
      <c r="E10972">
        <v>51017</v>
      </c>
      <c r="F10972" t="str">
        <f>VLOOKUP(E10972,'[1]movimento-per-comune-ambito-201'!$C$2:$D$547,2,0)</f>
        <v>Valdichiana Aretina</v>
      </c>
      <c r="G10972" t="s">
        <v>63682</v>
      </c>
      <c r="H10972" t="s">
        <v>75</v>
      </c>
      <c r="I10972" t="s">
        <v>39909</v>
      </c>
      <c r="J10972">
        <v>52044</v>
      </c>
      <c r="K10972" t="s">
        <v>39029</v>
      </c>
      <c r="L10972" t="str">
        <f>VLOOKUP(K10972,'[1]movimento-per-comune-ambito-201'!$B$2:$D$547,3,FALSE)</f>
        <v>Valdichiana Aretina</v>
      </c>
      <c r="M10972" t="s">
        <v>36240</v>
      </c>
      <c r="N10972">
        <v>0</v>
      </c>
      <c r="O10972" t="s">
        <v>39910</v>
      </c>
      <c r="Q10972">
        <v>3357736550</v>
      </c>
    </row>
    <row r="10973" spans="1:17" x14ac:dyDescent="0.25">
      <c r="A10973">
        <v>22174</v>
      </c>
      <c r="B10973" t="s">
        <v>13884</v>
      </c>
      <c r="C10973" s="1">
        <v>4.3282035399999904E+16</v>
      </c>
      <c r="D10973" s="1">
        <v>119993707</v>
      </c>
      <c r="E10973">
        <v>51017</v>
      </c>
      <c r="F10973" t="str">
        <f>VLOOKUP(E10973,'[1]movimento-per-comune-ambito-201'!$C$2:$D$547,2,0)</f>
        <v>Valdichiana Aretina</v>
      </c>
      <c r="G10973" t="s">
        <v>63683</v>
      </c>
      <c r="H10973" t="s">
        <v>75</v>
      </c>
      <c r="I10973" t="s">
        <v>39911</v>
      </c>
      <c r="J10973">
        <v>52044</v>
      </c>
      <c r="K10973" t="s">
        <v>39029</v>
      </c>
      <c r="L10973" t="str">
        <f>VLOOKUP(K10973,'[1]movimento-per-comune-ambito-201'!$B$2:$D$547,3,FALSE)</f>
        <v>Valdichiana Aretina</v>
      </c>
      <c r="M10973" t="s">
        <v>36240</v>
      </c>
      <c r="N10973">
        <v>0</v>
      </c>
      <c r="O10973" t="s">
        <v>39910</v>
      </c>
      <c r="Q10973">
        <v>3384793309</v>
      </c>
    </row>
    <row r="10974" spans="1:17" x14ac:dyDescent="0.25">
      <c r="A10974">
        <v>22175</v>
      </c>
      <c r="B10974" t="s">
        <v>1625</v>
      </c>
      <c r="C10974" s="1">
        <v>4.3282035399999904E+16</v>
      </c>
      <c r="D10974" s="1">
        <v>119993707</v>
      </c>
      <c r="E10974">
        <v>51017</v>
      </c>
      <c r="F10974" t="str">
        <f>VLOOKUP(E10974,'[1]movimento-per-comune-ambito-201'!$C$2:$D$547,2,0)</f>
        <v>Valdichiana Aretina</v>
      </c>
      <c r="G10974" t="s">
        <v>65094</v>
      </c>
      <c r="H10974" t="s">
        <v>75</v>
      </c>
      <c r="I10974" t="s">
        <v>39911</v>
      </c>
      <c r="J10974">
        <v>52044</v>
      </c>
      <c r="K10974" t="s">
        <v>39029</v>
      </c>
      <c r="L10974" t="str">
        <f>VLOOKUP(K10974,'[1]movimento-per-comune-ambito-201'!$B$2:$D$547,3,FALSE)</f>
        <v>Valdichiana Aretina</v>
      </c>
      <c r="M10974" t="s">
        <v>36240</v>
      </c>
      <c r="N10974">
        <v>0</v>
      </c>
      <c r="O10974" t="s">
        <v>39910</v>
      </c>
      <c r="Q10974">
        <v>3357736550</v>
      </c>
    </row>
    <row r="10975" spans="1:17" x14ac:dyDescent="0.25">
      <c r="A10975">
        <v>22176</v>
      </c>
      <c r="B10975" t="s">
        <v>39912</v>
      </c>
      <c r="C10975" s="1">
        <v>4.31924883E+16</v>
      </c>
      <c r="D10975" s="1">
        <v>1.18543299999999E+16</v>
      </c>
      <c r="E10975">
        <v>51017</v>
      </c>
      <c r="F10975" t="str">
        <f>VLOOKUP(E10975,'[1]movimento-per-comune-ambito-201'!$C$2:$D$547,2,0)</f>
        <v>Valdichiana Aretina</v>
      </c>
      <c r="G10975" t="s">
        <v>63684</v>
      </c>
      <c r="H10975" t="s">
        <v>75</v>
      </c>
      <c r="I10975" t="s">
        <v>39913</v>
      </c>
      <c r="J10975">
        <v>52044</v>
      </c>
      <c r="K10975" t="s">
        <v>39029</v>
      </c>
      <c r="L10975" t="str">
        <f>VLOOKUP(K10975,'[1]movimento-per-comune-ambito-201'!$B$2:$D$547,3,FALSE)</f>
        <v>Valdichiana Aretina</v>
      </c>
      <c r="M10975" t="s">
        <v>36240</v>
      </c>
      <c r="N10975">
        <v>0</v>
      </c>
      <c r="O10975" t="s">
        <v>39914</v>
      </c>
      <c r="P10975" t="s">
        <v>39915</v>
      </c>
      <c r="Q10975" t="s">
        <v>39916</v>
      </c>
    </row>
    <row r="10976" spans="1:17" x14ac:dyDescent="0.25">
      <c r="A10976">
        <v>19888</v>
      </c>
      <c r="B10976" t="s">
        <v>39917</v>
      </c>
      <c r="C10976" s="1">
        <v>4.3274289699999904E+16</v>
      </c>
      <c r="D10976" s="1">
        <v>1.17474089999999E+16</v>
      </c>
      <c r="E10976">
        <v>51021</v>
      </c>
      <c r="F10976" t="str">
        <f>VLOOKUP(E10976,'[1]movimento-per-comune-ambito-201'!$C$2:$D$547,2,0)</f>
        <v>Valdichiana Aretina</v>
      </c>
      <c r="G10976" t="s">
        <v>63353</v>
      </c>
      <c r="H10976" t="s">
        <v>75</v>
      </c>
      <c r="I10976" t="s">
        <v>39918</v>
      </c>
      <c r="J10976">
        <v>52046</v>
      </c>
      <c r="K10976" t="s">
        <v>39919</v>
      </c>
      <c r="L10976" t="str">
        <f>VLOOKUP(K10976,'[1]movimento-per-comune-ambito-201'!$B$2:$D$547,3,FALSE)</f>
        <v>Valdichiana Aretina</v>
      </c>
      <c r="M10976" t="s">
        <v>36240</v>
      </c>
      <c r="N10976">
        <v>0</v>
      </c>
      <c r="O10976" t="s">
        <v>39920</v>
      </c>
    </row>
    <row r="10977" spans="1:17" x14ac:dyDescent="0.25">
      <c r="A10977">
        <v>22963</v>
      </c>
      <c r="B10977" t="s">
        <v>39921</v>
      </c>
      <c r="C10977" s="1">
        <v>4.3274017999999904E+16</v>
      </c>
      <c r="D10977" s="1">
        <v>119850259</v>
      </c>
      <c r="E10977">
        <v>51017</v>
      </c>
      <c r="F10977" t="str">
        <f>VLOOKUP(E10977,'[1]movimento-per-comune-ambito-201'!$C$2:$D$547,2,0)</f>
        <v>Valdichiana Aretina</v>
      </c>
      <c r="G10977" t="s">
        <v>63685</v>
      </c>
      <c r="H10977" t="s">
        <v>75</v>
      </c>
      <c r="I10977" t="s">
        <v>39922</v>
      </c>
      <c r="J10977">
        <v>52044</v>
      </c>
      <c r="K10977" t="s">
        <v>39029</v>
      </c>
      <c r="L10977" t="str">
        <f>VLOOKUP(K10977,'[1]movimento-per-comune-ambito-201'!$B$2:$D$547,3,FALSE)</f>
        <v>Valdichiana Aretina</v>
      </c>
      <c r="M10977" t="s">
        <v>36240</v>
      </c>
      <c r="N10977">
        <v>0</v>
      </c>
      <c r="O10977" t="s">
        <v>39923</v>
      </c>
      <c r="P10977" t="s">
        <v>39924</v>
      </c>
      <c r="Q10977">
        <v>3288437169</v>
      </c>
    </row>
    <row r="10978" spans="1:17" x14ac:dyDescent="0.25">
      <c r="A10978">
        <v>22964</v>
      </c>
      <c r="B10978" t="s">
        <v>39925</v>
      </c>
      <c r="C10978" s="1">
        <v>4.32560349E+16</v>
      </c>
      <c r="D10978" s="1">
        <v>118679709</v>
      </c>
      <c r="E10978">
        <v>51017</v>
      </c>
      <c r="F10978" t="str">
        <f>VLOOKUP(E10978,'[1]movimento-per-comune-ambito-201'!$C$2:$D$547,2,0)</f>
        <v>Valdichiana Aretina</v>
      </c>
      <c r="G10978" t="s">
        <v>63686</v>
      </c>
      <c r="H10978" t="s">
        <v>75</v>
      </c>
      <c r="I10978" t="s">
        <v>39926</v>
      </c>
      <c r="J10978">
        <v>52044</v>
      </c>
      <c r="K10978" t="s">
        <v>39029</v>
      </c>
      <c r="L10978" t="str">
        <f>VLOOKUP(K10978,'[1]movimento-per-comune-ambito-201'!$B$2:$D$547,3,FALSE)</f>
        <v>Valdichiana Aretina</v>
      </c>
      <c r="M10978" t="s">
        <v>36240</v>
      </c>
      <c r="N10978">
        <v>0</v>
      </c>
      <c r="O10978" t="s">
        <v>39927</v>
      </c>
      <c r="Q10978">
        <v>3357890545</v>
      </c>
    </row>
    <row r="10979" spans="1:17" x14ac:dyDescent="0.25">
      <c r="A10979">
        <v>23045</v>
      </c>
      <c r="B10979" t="s">
        <v>39928</v>
      </c>
      <c r="C10979" s="1">
        <v>4.3265101199999904E+16</v>
      </c>
      <c r="D10979" s="1">
        <v>1.18888155999999E+16</v>
      </c>
      <c r="E10979">
        <v>51017</v>
      </c>
      <c r="F10979" t="str">
        <f>VLOOKUP(E10979,'[1]movimento-per-comune-ambito-201'!$C$2:$D$547,2,0)</f>
        <v>Valdichiana Aretina</v>
      </c>
      <c r="G10979" t="s">
        <v>65542</v>
      </c>
      <c r="H10979" t="s">
        <v>75</v>
      </c>
      <c r="I10979" t="s">
        <v>39929</v>
      </c>
      <c r="J10979">
        <v>52044</v>
      </c>
      <c r="K10979" t="s">
        <v>39029</v>
      </c>
      <c r="L10979" t="str">
        <f>VLOOKUP(K10979,'[1]movimento-per-comune-ambito-201'!$B$2:$D$547,3,FALSE)</f>
        <v>Valdichiana Aretina</v>
      </c>
      <c r="M10979" t="s">
        <v>36240</v>
      </c>
      <c r="N10979">
        <v>0</v>
      </c>
      <c r="O10979" t="s">
        <v>39930</v>
      </c>
      <c r="Q10979" t="s">
        <v>39931</v>
      </c>
    </row>
    <row r="10980" spans="1:17" x14ac:dyDescent="0.25">
      <c r="A10980">
        <v>23089</v>
      </c>
      <c r="B10980" t="s">
        <v>39932</v>
      </c>
      <c r="C10980" s="1">
        <v>4.3288511999999904E+16</v>
      </c>
      <c r="D10980" s="1">
        <v>11963269</v>
      </c>
      <c r="E10980">
        <v>51017</v>
      </c>
      <c r="F10980" t="str">
        <f>VLOOKUP(E10980,'[1]movimento-per-comune-ambito-201'!$C$2:$D$547,2,0)</f>
        <v>Valdichiana Aretina</v>
      </c>
      <c r="G10980" t="s">
        <v>65543</v>
      </c>
      <c r="H10980" t="s">
        <v>75</v>
      </c>
      <c r="I10980" t="s">
        <v>39933</v>
      </c>
      <c r="J10980">
        <v>52044</v>
      </c>
      <c r="K10980" t="s">
        <v>39029</v>
      </c>
      <c r="L10980" t="str">
        <f>VLOOKUP(K10980,'[1]movimento-per-comune-ambito-201'!$B$2:$D$547,3,FALSE)</f>
        <v>Valdichiana Aretina</v>
      </c>
      <c r="M10980" t="s">
        <v>36240</v>
      </c>
      <c r="N10980">
        <v>0</v>
      </c>
      <c r="O10980" t="s">
        <v>39934</v>
      </c>
      <c r="Q10980" t="s">
        <v>39935</v>
      </c>
    </row>
    <row r="10981" spans="1:17" x14ac:dyDescent="0.25">
      <c r="A10981">
        <v>23592</v>
      </c>
      <c r="B10981" t="s">
        <v>39936</v>
      </c>
      <c r="C10981" s="1">
        <v>4.32750634E+16</v>
      </c>
      <c r="D10981" s="1">
        <v>1198512</v>
      </c>
      <c r="E10981">
        <v>51017</v>
      </c>
      <c r="F10981" t="str">
        <f>VLOOKUP(E10981,'[1]movimento-per-comune-ambito-201'!$C$2:$D$547,2,0)</f>
        <v>Valdichiana Aretina</v>
      </c>
      <c r="G10981" t="s">
        <v>63688</v>
      </c>
      <c r="H10981" t="s">
        <v>75</v>
      </c>
      <c r="I10981" t="s">
        <v>39937</v>
      </c>
      <c r="J10981">
        <v>52044</v>
      </c>
      <c r="K10981" t="s">
        <v>39029</v>
      </c>
      <c r="L10981" t="str">
        <f>VLOOKUP(K10981,'[1]movimento-per-comune-ambito-201'!$B$2:$D$547,3,FALSE)</f>
        <v>Valdichiana Aretina</v>
      </c>
      <c r="M10981" t="s">
        <v>36240</v>
      </c>
      <c r="N10981">
        <v>0</v>
      </c>
      <c r="O10981" t="s">
        <v>39938</v>
      </c>
      <c r="Q10981" t="s">
        <v>39939</v>
      </c>
    </row>
    <row r="10982" spans="1:17" x14ac:dyDescent="0.25">
      <c r="A10982">
        <v>23613</v>
      </c>
      <c r="B10982" t="s">
        <v>39940</v>
      </c>
      <c r="C10982" s="1">
        <v>4.32775918E+16</v>
      </c>
      <c r="D10982" s="1">
        <v>119276663</v>
      </c>
      <c r="E10982">
        <v>51017</v>
      </c>
      <c r="F10982" t="str">
        <f>VLOOKUP(E10982,'[1]movimento-per-comune-ambito-201'!$C$2:$D$547,2,0)</f>
        <v>Valdichiana Aretina</v>
      </c>
      <c r="G10982" t="s">
        <v>63689</v>
      </c>
      <c r="H10982" t="s">
        <v>75</v>
      </c>
      <c r="I10982" t="s">
        <v>39941</v>
      </c>
      <c r="J10982">
        <v>52044</v>
      </c>
      <c r="K10982" t="s">
        <v>39029</v>
      </c>
      <c r="L10982" t="str">
        <f>VLOOKUP(K10982,'[1]movimento-per-comune-ambito-201'!$B$2:$D$547,3,FALSE)</f>
        <v>Valdichiana Aretina</v>
      </c>
      <c r="M10982" t="s">
        <v>36240</v>
      </c>
      <c r="N10982">
        <v>0</v>
      </c>
      <c r="O10982" t="s">
        <v>39938</v>
      </c>
      <c r="Q10982">
        <v>3488740623</v>
      </c>
    </row>
    <row r="10983" spans="1:17" x14ac:dyDescent="0.25">
      <c r="A10983">
        <v>23909</v>
      </c>
      <c r="B10983" t="s">
        <v>39942</v>
      </c>
      <c r="C10983" s="1">
        <v>4.32561619E+16</v>
      </c>
      <c r="D10983" s="1">
        <v>1.19726871999999E+16</v>
      </c>
      <c r="E10983">
        <v>51017</v>
      </c>
      <c r="F10983" t="str">
        <f>VLOOKUP(E10983,'[1]movimento-per-comune-ambito-201'!$C$2:$D$547,2,0)</f>
        <v>Valdichiana Aretina</v>
      </c>
      <c r="G10983" t="s">
        <v>63690</v>
      </c>
      <c r="H10983" t="s">
        <v>75</v>
      </c>
      <c r="I10983" t="s">
        <v>39943</v>
      </c>
      <c r="J10983">
        <v>52044</v>
      </c>
      <c r="K10983" t="s">
        <v>39029</v>
      </c>
      <c r="L10983" t="str">
        <f>VLOOKUP(K10983,'[1]movimento-per-comune-ambito-201'!$B$2:$D$547,3,FALSE)</f>
        <v>Valdichiana Aretina</v>
      </c>
      <c r="M10983" t="s">
        <v>36240</v>
      </c>
      <c r="N10983">
        <v>0</v>
      </c>
      <c r="O10983" t="s">
        <v>39944</v>
      </c>
      <c r="P10983" t="s">
        <v>39945</v>
      </c>
      <c r="Q10983" t="s">
        <v>39946</v>
      </c>
    </row>
    <row r="10984" spans="1:17" x14ac:dyDescent="0.25">
      <c r="A10984">
        <v>24201</v>
      </c>
      <c r="B10984" t="s">
        <v>39947</v>
      </c>
      <c r="C10984" s="1">
        <v>4.3218906099999904E+16</v>
      </c>
      <c r="D10984" s="1">
        <v>118834266</v>
      </c>
      <c r="E10984">
        <v>51017</v>
      </c>
      <c r="F10984" t="str">
        <f>VLOOKUP(E10984,'[1]movimento-per-comune-ambito-201'!$C$2:$D$547,2,0)</f>
        <v>Valdichiana Aretina</v>
      </c>
      <c r="G10984" t="s">
        <v>63691</v>
      </c>
      <c r="H10984" t="s">
        <v>75</v>
      </c>
      <c r="I10984" t="s">
        <v>39948</v>
      </c>
      <c r="J10984">
        <v>52044</v>
      </c>
      <c r="K10984" t="s">
        <v>39029</v>
      </c>
      <c r="L10984" t="str">
        <f>VLOOKUP(K10984,'[1]movimento-per-comune-ambito-201'!$B$2:$D$547,3,FALSE)</f>
        <v>Valdichiana Aretina</v>
      </c>
      <c r="M10984" t="s">
        <v>36240</v>
      </c>
      <c r="N10984">
        <v>0</v>
      </c>
      <c r="O10984" t="s">
        <v>39949</v>
      </c>
      <c r="Q10984" t="s">
        <v>39950</v>
      </c>
    </row>
    <row r="10985" spans="1:17" x14ac:dyDescent="0.25">
      <c r="A10985">
        <v>24295</v>
      </c>
      <c r="B10985" t="s">
        <v>7076</v>
      </c>
      <c r="C10985" s="1">
        <v>4.32443059E+16</v>
      </c>
      <c r="D10985" s="1">
        <v>118580431</v>
      </c>
      <c r="E10985">
        <v>51017</v>
      </c>
      <c r="F10985" t="str">
        <f>VLOOKUP(E10985,'[1]movimento-per-comune-ambito-201'!$C$2:$D$547,2,0)</f>
        <v>Valdichiana Aretina</v>
      </c>
      <c r="G10985" t="s">
        <v>63692</v>
      </c>
      <c r="H10985" t="s">
        <v>75</v>
      </c>
      <c r="I10985" t="s">
        <v>39951</v>
      </c>
      <c r="J10985">
        <v>52044</v>
      </c>
      <c r="K10985" t="s">
        <v>39029</v>
      </c>
      <c r="L10985" t="str">
        <f>VLOOKUP(K10985,'[1]movimento-per-comune-ambito-201'!$B$2:$D$547,3,FALSE)</f>
        <v>Valdichiana Aretina</v>
      </c>
      <c r="M10985" t="s">
        <v>36240</v>
      </c>
      <c r="N10985">
        <v>0</v>
      </c>
      <c r="Q10985" t="s">
        <v>39952</v>
      </c>
    </row>
    <row r="10986" spans="1:17" x14ac:dyDescent="0.25">
      <c r="A10986">
        <v>24306</v>
      </c>
      <c r="B10986" t="s">
        <v>39953</v>
      </c>
      <c r="C10986" s="1">
        <v>4.32912229E+16</v>
      </c>
      <c r="D10986" s="1">
        <v>119604242</v>
      </c>
      <c r="E10986">
        <v>51017</v>
      </c>
      <c r="F10986" t="str">
        <f>VLOOKUP(E10986,'[1]movimento-per-comune-ambito-201'!$C$2:$D$547,2,0)</f>
        <v>Valdichiana Aretina</v>
      </c>
      <c r="G10986" t="s">
        <v>63693</v>
      </c>
      <c r="H10986" t="s">
        <v>75</v>
      </c>
      <c r="I10986" t="s">
        <v>39954</v>
      </c>
      <c r="J10986">
        <v>52044</v>
      </c>
      <c r="K10986" t="s">
        <v>39029</v>
      </c>
      <c r="L10986" t="str">
        <f>VLOOKUP(K10986,'[1]movimento-per-comune-ambito-201'!$B$2:$D$547,3,FALSE)</f>
        <v>Valdichiana Aretina</v>
      </c>
      <c r="M10986" t="s">
        <v>36240</v>
      </c>
      <c r="N10986">
        <v>0</v>
      </c>
      <c r="O10986" t="s">
        <v>39955</v>
      </c>
      <c r="P10986" t="s">
        <v>39956</v>
      </c>
      <c r="Q10986" t="s">
        <v>39957</v>
      </c>
    </row>
    <row r="10987" spans="1:17" x14ac:dyDescent="0.25">
      <c r="A10987">
        <v>24903</v>
      </c>
      <c r="B10987" t="s">
        <v>39958</v>
      </c>
      <c r="C10987" s="1">
        <v>4.3274343199999904E+16</v>
      </c>
      <c r="D10987" s="1">
        <v>1.19865708E+16</v>
      </c>
      <c r="E10987">
        <v>51017</v>
      </c>
      <c r="F10987" t="str">
        <f>VLOOKUP(E10987,'[1]movimento-per-comune-ambito-201'!$C$2:$D$547,2,0)</f>
        <v>Valdichiana Aretina</v>
      </c>
      <c r="G10987" t="s">
        <v>65096</v>
      </c>
      <c r="H10987" t="s">
        <v>75</v>
      </c>
      <c r="I10987" t="s">
        <v>39959</v>
      </c>
      <c r="J10987">
        <v>52044</v>
      </c>
      <c r="K10987" t="s">
        <v>39029</v>
      </c>
      <c r="L10987" t="str">
        <f>VLOOKUP(K10987,'[1]movimento-per-comune-ambito-201'!$B$2:$D$547,3,FALSE)</f>
        <v>Valdichiana Aretina</v>
      </c>
      <c r="M10987" t="s">
        <v>36240</v>
      </c>
      <c r="N10987">
        <v>0</v>
      </c>
      <c r="O10987" t="s">
        <v>39621</v>
      </c>
      <c r="P10987" t="s">
        <v>39622</v>
      </c>
      <c r="Q10987">
        <v>3920688166</v>
      </c>
    </row>
    <row r="10988" spans="1:17" x14ac:dyDescent="0.25">
      <c r="A10988">
        <v>24928</v>
      </c>
      <c r="B10988" t="s">
        <v>39960</v>
      </c>
      <c r="C10988" s="1">
        <v>4.32800087E+16</v>
      </c>
      <c r="D10988" s="1">
        <v>1.2074509E+16</v>
      </c>
      <c r="E10988">
        <v>51017</v>
      </c>
      <c r="F10988" t="str">
        <f>VLOOKUP(E10988,'[1]movimento-per-comune-ambito-201'!$C$2:$D$547,2,0)</f>
        <v>Valdichiana Aretina</v>
      </c>
      <c r="G10988" t="s">
        <v>65097</v>
      </c>
      <c r="H10988" t="s">
        <v>75</v>
      </c>
      <c r="I10988" t="s">
        <v>39961</v>
      </c>
      <c r="J10988">
        <v>52044</v>
      </c>
      <c r="K10988" t="s">
        <v>39029</v>
      </c>
      <c r="L10988" t="str">
        <f>VLOOKUP(K10988,'[1]movimento-per-comune-ambito-201'!$B$2:$D$547,3,FALSE)</f>
        <v>Valdichiana Aretina</v>
      </c>
      <c r="M10988" t="s">
        <v>36240</v>
      </c>
      <c r="N10988">
        <v>0</v>
      </c>
      <c r="O10988" t="s">
        <v>39652</v>
      </c>
      <c r="P10988" t="s">
        <v>39653</v>
      </c>
      <c r="Q10988" t="s">
        <v>39962</v>
      </c>
    </row>
    <row r="10989" spans="1:17" x14ac:dyDescent="0.25">
      <c r="A10989">
        <v>25067</v>
      </c>
      <c r="B10989" t="s">
        <v>39963</v>
      </c>
      <c r="C10989" s="1">
        <v>4.3248501599999904E+16</v>
      </c>
      <c r="D10989" s="1">
        <v>119478223</v>
      </c>
      <c r="E10989">
        <v>51017</v>
      </c>
      <c r="F10989" t="str">
        <f>VLOOKUP(E10989,'[1]movimento-per-comune-ambito-201'!$C$2:$D$547,2,0)</f>
        <v>Valdichiana Aretina</v>
      </c>
      <c r="G10989" t="s">
        <v>63694</v>
      </c>
      <c r="H10989" t="s">
        <v>75</v>
      </c>
      <c r="I10989" t="s">
        <v>39964</v>
      </c>
      <c r="J10989">
        <v>52044</v>
      </c>
      <c r="K10989" t="s">
        <v>39029</v>
      </c>
      <c r="L10989" t="str">
        <f>VLOOKUP(K10989,'[1]movimento-per-comune-ambito-201'!$B$2:$D$547,3,FALSE)</f>
        <v>Valdichiana Aretina</v>
      </c>
      <c r="M10989" t="s">
        <v>36240</v>
      </c>
      <c r="N10989">
        <v>0</v>
      </c>
      <c r="O10989" t="s">
        <v>39965</v>
      </c>
      <c r="P10989" t="s">
        <v>39966</v>
      </c>
      <c r="Q10989" t="s">
        <v>39967</v>
      </c>
    </row>
    <row r="10990" spans="1:17" x14ac:dyDescent="0.25">
      <c r="A10990">
        <v>25068</v>
      </c>
      <c r="B10990" t="s">
        <v>39968</v>
      </c>
      <c r="C10990" s="1">
        <v>4.32462547E+16</v>
      </c>
      <c r="D10990" s="1">
        <v>1.19442834999999E+16</v>
      </c>
      <c r="E10990">
        <v>51017</v>
      </c>
      <c r="F10990" t="str">
        <f>VLOOKUP(E10990,'[1]movimento-per-comune-ambito-201'!$C$2:$D$547,2,0)</f>
        <v>Valdichiana Aretina</v>
      </c>
      <c r="G10990" t="s">
        <v>63695</v>
      </c>
      <c r="H10990" t="s">
        <v>75</v>
      </c>
      <c r="I10990" t="s">
        <v>39969</v>
      </c>
      <c r="J10990">
        <v>52044</v>
      </c>
      <c r="K10990" t="s">
        <v>39029</v>
      </c>
      <c r="L10990" t="str">
        <f>VLOOKUP(K10990,'[1]movimento-per-comune-ambito-201'!$B$2:$D$547,3,FALSE)</f>
        <v>Valdichiana Aretina</v>
      </c>
      <c r="M10990" t="s">
        <v>36240</v>
      </c>
      <c r="N10990">
        <v>0</v>
      </c>
      <c r="O10990" t="s">
        <v>39965</v>
      </c>
      <c r="P10990" t="s">
        <v>39966</v>
      </c>
      <c r="Q10990" t="s">
        <v>39967</v>
      </c>
    </row>
    <row r="10991" spans="1:17" x14ac:dyDescent="0.25">
      <c r="A10991">
        <v>25069</v>
      </c>
      <c r="B10991" t="s">
        <v>39970</v>
      </c>
      <c r="C10991" s="1">
        <v>4.3274363999999904E+16</v>
      </c>
      <c r="D10991" s="1">
        <v>11983997</v>
      </c>
      <c r="E10991">
        <v>51017</v>
      </c>
      <c r="F10991" t="str">
        <f>VLOOKUP(E10991,'[1]movimento-per-comune-ambito-201'!$C$2:$D$547,2,0)</f>
        <v>Valdichiana Aretina</v>
      </c>
      <c r="G10991" t="s">
        <v>65098</v>
      </c>
      <c r="H10991" t="s">
        <v>75</v>
      </c>
      <c r="I10991" t="s">
        <v>39971</v>
      </c>
      <c r="J10991">
        <v>52044</v>
      </c>
      <c r="K10991" t="s">
        <v>39029</v>
      </c>
      <c r="L10991" t="str">
        <f>VLOOKUP(K10991,'[1]movimento-per-comune-ambito-201'!$B$2:$D$547,3,FALSE)</f>
        <v>Valdichiana Aretina</v>
      </c>
      <c r="M10991" t="s">
        <v>36240</v>
      </c>
      <c r="N10991">
        <v>0</v>
      </c>
      <c r="O10991" t="s">
        <v>39965</v>
      </c>
      <c r="P10991" t="s">
        <v>39966</v>
      </c>
      <c r="Q10991" t="s">
        <v>39967</v>
      </c>
    </row>
    <row r="10992" spans="1:17" x14ac:dyDescent="0.25">
      <c r="A10992">
        <v>25726</v>
      </c>
      <c r="B10992" t="s">
        <v>39972</v>
      </c>
      <c r="C10992" s="1">
        <v>4.3273732699999904E+16</v>
      </c>
      <c r="D10992" s="1">
        <v>1.19854781999999E+16</v>
      </c>
      <c r="E10992">
        <v>51017</v>
      </c>
      <c r="F10992" t="str">
        <f>VLOOKUP(E10992,'[1]movimento-per-comune-ambito-201'!$C$2:$D$547,2,0)</f>
        <v>Valdichiana Aretina</v>
      </c>
      <c r="G10992" t="s">
        <v>63696</v>
      </c>
      <c r="H10992" t="s">
        <v>75</v>
      </c>
      <c r="I10992" t="s">
        <v>39973</v>
      </c>
      <c r="J10992">
        <v>52044</v>
      </c>
      <c r="K10992" t="s">
        <v>39029</v>
      </c>
      <c r="L10992" t="str">
        <f>VLOOKUP(K10992,'[1]movimento-per-comune-ambito-201'!$B$2:$D$547,3,FALSE)</f>
        <v>Valdichiana Aretina</v>
      </c>
      <c r="M10992" t="s">
        <v>36240</v>
      </c>
      <c r="N10992">
        <v>0</v>
      </c>
      <c r="O10992" t="s">
        <v>39974</v>
      </c>
      <c r="Q10992" t="s">
        <v>39975</v>
      </c>
    </row>
    <row r="10993" spans="1:17" x14ac:dyDescent="0.25">
      <c r="A10993">
        <v>7656</v>
      </c>
      <c r="B10993" t="s">
        <v>13546</v>
      </c>
      <c r="C10993" s="1">
        <v>4.3289399099999904E+16</v>
      </c>
      <c r="D10993" s="1">
        <v>1.19515198999999E+16</v>
      </c>
      <c r="E10993">
        <v>51017</v>
      </c>
      <c r="F10993" t="str">
        <f>VLOOKUP(E10993,'[1]movimento-per-comune-ambito-201'!$C$2:$D$547,2,0)</f>
        <v>Valdichiana Aretina</v>
      </c>
      <c r="G10993" t="s">
        <v>63456</v>
      </c>
      <c r="H10993" t="s">
        <v>2610</v>
      </c>
      <c r="I10993" t="s">
        <v>39976</v>
      </c>
      <c r="J10993">
        <v>52044</v>
      </c>
      <c r="K10993" t="s">
        <v>39029</v>
      </c>
      <c r="L10993" t="str">
        <f>VLOOKUP(K10993,'[1]movimento-per-comune-ambito-201'!$B$2:$D$547,3,FALSE)</f>
        <v>Valdichiana Aretina</v>
      </c>
      <c r="M10993" t="s">
        <v>36240</v>
      </c>
      <c r="N10993">
        <v>4</v>
      </c>
      <c r="O10993" t="s">
        <v>39977</v>
      </c>
      <c r="P10993" t="s">
        <v>39978</v>
      </c>
      <c r="Q10993" t="s">
        <v>39979</v>
      </c>
    </row>
    <row r="10994" spans="1:17" x14ac:dyDescent="0.25">
      <c r="A10994">
        <v>6010</v>
      </c>
      <c r="B10994" t="s">
        <v>39980</v>
      </c>
      <c r="C10994" s="1">
        <v>432740814</v>
      </c>
      <c r="D10994" s="1">
        <v>119877538</v>
      </c>
      <c r="E10994">
        <v>51017</v>
      </c>
      <c r="F10994" t="str">
        <f>VLOOKUP(E10994,'[1]movimento-per-comune-ambito-201'!$C$2:$D$547,2,0)</f>
        <v>Valdichiana Aretina</v>
      </c>
      <c r="G10994" t="s">
        <v>63251</v>
      </c>
      <c r="H10994" t="s">
        <v>1598</v>
      </c>
      <c r="I10994" t="s">
        <v>39981</v>
      </c>
      <c r="J10994">
        <v>52040</v>
      </c>
      <c r="K10994" t="s">
        <v>39029</v>
      </c>
      <c r="L10994" t="str">
        <f>VLOOKUP(K10994,'[1]movimento-per-comune-ambito-201'!$B$2:$D$547,3,FALSE)</f>
        <v>Valdichiana Aretina</v>
      </c>
      <c r="M10994" t="s">
        <v>36240</v>
      </c>
      <c r="N10994">
        <v>4</v>
      </c>
      <c r="Q10994" t="s">
        <v>39982</v>
      </c>
    </row>
    <row r="10995" spans="1:17" x14ac:dyDescent="0.25">
      <c r="A10995">
        <v>6772</v>
      </c>
      <c r="B10995" t="s">
        <v>39983</v>
      </c>
      <c r="C10995" s="1">
        <v>4326629817394340</v>
      </c>
      <c r="D10995" s="1">
        <v>1178732018092040</v>
      </c>
      <c r="E10995">
        <v>51018</v>
      </c>
      <c r="F10995" t="str">
        <f>VLOOKUP(E10995,'[1]movimento-per-comune-ambito-201'!$C$2:$D$547,2,0)</f>
        <v>Valdichiana Aretina</v>
      </c>
      <c r="G10995" t="s">
        <v>63013</v>
      </c>
      <c r="H10995" t="s">
        <v>15</v>
      </c>
      <c r="I10995" t="s">
        <v>39984</v>
      </c>
      <c r="J10995">
        <v>52045</v>
      </c>
      <c r="K10995" t="s">
        <v>39985</v>
      </c>
      <c r="L10995" t="str">
        <f>VLOOKUP(K10995,'[1]movimento-per-comune-ambito-201'!$B$2:$D$547,3,FALSE)</f>
        <v>Valdichiana Aretina</v>
      </c>
      <c r="M10995" t="s">
        <v>36240</v>
      </c>
      <c r="N10995">
        <v>0</v>
      </c>
      <c r="O10995" t="s">
        <v>39986</v>
      </c>
      <c r="P10995" t="s">
        <v>39987</v>
      </c>
      <c r="Q10995" t="s">
        <v>39988</v>
      </c>
    </row>
    <row r="10996" spans="1:17" x14ac:dyDescent="0.25">
      <c r="A10996">
        <v>6773</v>
      </c>
      <c r="B10996" t="s">
        <v>39989</v>
      </c>
      <c r="C10996" s="1">
        <v>4.32647764E+16</v>
      </c>
      <c r="D10996" s="1">
        <v>118093583</v>
      </c>
      <c r="E10996">
        <v>51018</v>
      </c>
      <c r="F10996" t="str">
        <f>VLOOKUP(E10996,'[1]movimento-per-comune-ambito-201'!$C$2:$D$547,2,0)</f>
        <v>Valdichiana Aretina</v>
      </c>
      <c r="G10996" t="s">
        <v>63027</v>
      </c>
      <c r="H10996" t="s">
        <v>15</v>
      </c>
      <c r="I10996" t="s">
        <v>39990</v>
      </c>
      <c r="J10996">
        <v>52045</v>
      </c>
      <c r="K10996" t="s">
        <v>39985</v>
      </c>
      <c r="L10996" t="str">
        <f>VLOOKUP(K10996,'[1]movimento-per-comune-ambito-201'!$B$2:$D$547,3,FALSE)</f>
        <v>Valdichiana Aretina</v>
      </c>
      <c r="M10996" t="s">
        <v>36240</v>
      </c>
      <c r="N10996">
        <v>0</v>
      </c>
      <c r="O10996" t="s">
        <v>39991</v>
      </c>
      <c r="P10996" t="s">
        <v>39992</v>
      </c>
      <c r="Q10996" t="s">
        <v>39993</v>
      </c>
    </row>
    <row r="10997" spans="1:17" x14ac:dyDescent="0.25">
      <c r="A10997">
        <v>6774</v>
      </c>
      <c r="B10997" t="s">
        <v>39994</v>
      </c>
      <c r="C10997" s="1">
        <v>4.32606357E+16</v>
      </c>
      <c r="D10997" s="1">
        <v>1.18043043999999E+16</v>
      </c>
      <c r="E10997">
        <v>51018</v>
      </c>
      <c r="F10997" t="str">
        <f>VLOOKUP(E10997,'[1]movimento-per-comune-ambito-201'!$C$2:$D$547,2,0)</f>
        <v>Valdichiana Aretina</v>
      </c>
      <c r="G10997" t="s">
        <v>63129</v>
      </c>
      <c r="H10997" t="s">
        <v>15</v>
      </c>
      <c r="I10997" t="s">
        <v>39995</v>
      </c>
      <c r="J10997">
        <v>52045</v>
      </c>
      <c r="K10997" t="s">
        <v>39985</v>
      </c>
      <c r="L10997" t="str">
        <f>VLOOKUP(K10997,'[1]movimento-per-comune-ambito-201'!$B$2:$D$547,3,FALSE)</f>
        <v>Valdichiana Aretina</v>
      </c>
      <c r="M10997" t="s">
        <v>36240</v>
      </c>
      <c r="N10997">
        <v>0</v>
      </c>
      <c r="O10997" t="s">
        <v>39996</v>
      </c>
      <c r="P10997" t="s">
        <v>39997</v>
      </c>
      <c r="Q10997" t="s">
        <v>39998</v>
      </c>
    </row>
    <row r="10998" spans="1:17" x14ac:dyDescent="0.25">
      <c r="A10998">
        <v>6775</v>
      </c>
      <c r="B10998" t="s">
        <v>39999</v>
      </c>
      <c r="C10998" s="1">
        <v>4.32939518E+16</v>
      </c>
      <c r="D10998" s="1">
        <v>1.179878E+16</v>
      </c>
      <c r="E10998">
        <v>51018</v>
      </c>
      <c r="F10998" t="str">
        <f>VLOOKUP(E10998,'[1]movimento-per-comune-ambito-201'!$C$2:$D$547,2,0)</f>
        <v>Valdichiana Aretina</v>
      </c>
      <c r="G10998" t="s">
        <v>63131</v>
      </c>
      <c r="H10998" t="s">
        <v>15</v>
      </c>
      <c r="I10998" t="s">
        <v>40000</v>
      </c>
      <c r="J10998">
        <v>52045</v>
      </c>
      <c r="K10998" t="s">
        <v>39985</v>
      </c>
      <c r="L10998" t="str">
        <f>VLOOKUP(K10998,'[1]movimento-per-comune-ambito-201'!$B$2:$D$547,3,FALSE)</f>
        <v>Valdichiana Aretina</v>
      </c>
      <c r="M10998" t="s">
        <v>36240</v>
      </c>
      <c r="N10998">
        <v>0</v>
      </c>
      <c r="O10998" t="s">
        <v>40001</v>
      </c>
      <c r="P10998" t="s">
        <v>40002</v>
      </c>
      <c r="Q10998" t="s">
        <v>40003</v>
      </c>
    </row>
    <row r="10999" spans="1:17" x14ac:dyDescent="0.25">
      <c r="A10999">
        <v>6777</v>
      </c>
      <c r="B10999" t="s">
        <v>40004</v>
      </c>
      <c r="C10999" s="1">
        <v>4.32732413E+16</v>
      </c>
      <c r="D10999" s="1">
        <v>1.18223486999999E+16</v>
      </c>
      <c r="E10999">
        <v>51018</v>
      </c>
      <c r="F10999" t="str">
        <f>VLOOKUP(E10999,'[1]movimento-per-comune-ambito-201'!$C$2:$D$547,2,0)</f>
        <v>Valdichiana Aretina</v>
      </c>
      <c r="G10999" t="s">
        <v>63028</v>
      </c>
      <c r="H10999" t="s">
        <v>15</v>
      </c>
      <c r="I10999" t="s">
        <v>40005</v>
      </c>
      <c r="J10999">
        <v>52045</v>
      </c>
      <c r="K10999" t="s">
        <v>39985</v>
      </c>
      <c r="L10999" t="str">
        <f>VLOOKUP(K10999,'[1]movimento-per-comune-ambito-201'!$B$2:$D$547,3,FALSE)</f>
        <v>Valdichiana Aretina</v>
      </c>
      <c r="M10999" t="s">
        <v>36240</v>
      </c>
      <c r="N10999">
        <v>3</v>
      </c>
      <c r="O10999" t="s">
        <v>40006</v>
      </c>
      <c r="P10999" t="s">
        <v>40007</v>
      </c>
      <c r="Q10999" t="s">
        <v>40008</v>
      </c>
    </row>
    <row r="11000" spans="1:17" x14ac:dyDescent="0.25">
      <c r="A11000">
        <v>16755</v>
      </c>
      <c r="B11000" t="s">
        <v>40009</v>
      </c>
      <c r="C11000" s="1">
        <v>4.3292340699999904E+16</v>
      </c>
      <c r="D11000" s="1">
        <v>117992942</v>
      </c>
      <c r="E11000">
        <v>51018</v>
      </c>
      <c r="F11000" t="str">
        <f>VLOOKUP(E11000,'[1]movimento-per-comune-ambito-201'!$C$2:$D$547,2,0)</f>
        <v>Valdichiana Aretina</v>
      </c>
      <c r="G11000" t="s">
        <v>63014</v>
      </c>
      <c r="H11000" t="s">
        <v>15</v>
      </c>
      <c r="I11000" t="s">
        <v>40010</v>
      </c>
      <c r="J11000">
        <v>52045</v>
      </c>
      <c r="K11000" t="s">
        <v>39985</v>
      </c>
      <c r="L11000" t="str">
        <f>VLOOKUP(K11000,'[1]movimento-per-comune-ambito-201'!$B$2:$D$547,3,FALSE)</f>
        <v>Valdichiana Aretina</v>
      </c>
      <c r="M11000" t="s">
        <v>36240</v>
      </c>
      <c r="N11000">
        <v>0</v>
      </c>
      <c r="O11000" t="s">
        <v>40011</v>
      </c>
      <c r="P11000" t="s">
        <v>40012</v>
      </c>
      <c r="Q11000">
        <v>3356799470</v>
      </c>
    </row>
    <row r="11001" spans="1:17" x14ac:dyDescent="0.25">
      <c r="A11001">
        <v>16978</v>
      </c>
      <c r="B11001" t="s">
        <v>40013</v>
      </c>
      <c r="C11001" s="1">
        <v>4.32403387E+16</v>
      </c>
      <c r="D11001" s="1">
        <v>118261786</v>
      </c>
      <c r="E11001">
        <v>51018</v>
      </c>
      <c r="F11001" t="str">
        <f>VLOOKUP(E11001,'[1]movimento-per-comune-ambito-201'!$C$2:$D$547,2,0)</f>
        <v>Valdichiana Aretina</v>
      </c>
      <c r="G11001" t="s">
        <v>63029</v>
      </c>
      <c r="H11001" t="s">
        <v>15</v>
      </c>
      <c r="I11001" t="s">
        <v>40014</v>
      </c>
      <c r="J11001">
        <v>52045</v>
      </c>
      <c r="K11001" t="s">
        <v>39985</v>
      </c>
      <c r="L11001" t="str">
        <f>VLOOKUP(K11001,'[1]movimento-per-comune-ambito-201'!$B$2:$D$547,3,FALSE)</f>
        <v>Valdichiana Aretina</v>
      </c>
      <c r="M11001" t="s">
        <v>36240</v>
      </c>
      <c r="N11001">
        <v>0</v>
      </c>
      <c r="Q11001">
        <v>3382191427</v>
      </c>
    </row>
    <row r="11002" spans="1:17" x14ac:dyDescent="0.25">
      <c r="A11002">
        <v>18041</v>
      </c>
      <c r="B11002" t="s">
        <v>40015</v>
      </c>
      <c r="C11002" s="1">
        <v>4.3295716499999904E+16</v>
      </c>
      <c r="D11002" s="1">
        <v>1.17964050999999E+16</v>
      </c>
      <c r="E11002">
        <v>51018</v>
      </c>
      <c r="F11002" t="str">
        <f>VLOOKUP(E11002,'[1]movimento-per-comune-ambito-201'!$C$2:$D$547,2,0)</f>
        <v>Valdichiana Aretina</v>
      </c>
      <c r="G11002" t="s">
        <v>63030</v>
      </c>
      <c r="H11002" t="s">
        <v>15</v>
      </c>
      <c r="I11002" t="s">
        <v>40016</v>
      </c>
      <c r="J11002">
        <v>52045</v>
      </c>
      <c r="K11002" t="s">
        <v>39985</v>
      </c>
      <c r="L11002" t="str">
        <f>VLOOKUP(K11002,'[1]movimento-per-comune-ambito-201'!$B$2:$D$547,3,FALSE)</f>
        <v>Valdichiana Aretina</v>
      </c>
      <c r="M11002" t="s">
        <v>36240</v>
      </c>
      <c r="N11002">
        <v>0</v>
      </c>
      <c r="O11002" t="s">
        <v>40017</v>
      </c>
      <c r="P11002" t="s">
        <v>40018</v>
      </c>
      <c r="Q11002" t="s">
        <v>40019</v>
      </c>
    </row>
    <row r="11003" spans="1:17" x14ac:dyDescent="0.25">
      <c r="A11003">
        <v>21086</v>
      </c>
      <c r="B11003" t="s">
        <v>40020</v>
      </c>
      <c r="C11003" s="1">
        <v>4.3262016E+16</v>
      </c>
      <c r="D11003" s="1">
        <v>11803661</v>
      </c>
      <c r="E11003">
        <v>51018</v>
      </c>
      <c r="F11003" t="str">
        <f>VLOOKUP(E11003,'[1]movimento-per-comune-ambito-201'!$C$2:$D$547,2,0)</f>
        <v>Valdichiana Aretina</v>
      </c>
      <c r="G11003" t="s">
        <v>63149</v>
      </c>
      <c r="H11003" t="s">
        <v>15</v>
      </c>
      <c r="I11003" t="s">
        <v>40021</v>
      </c>
      <c r="J11003">
        <v>52045</v>
      </c>
      <c r="K11003" t="s">
        <v>39985</v>
      </c>
      <c r="L11003" t="str">
        <f>VLOOKUP(K11003,'[1]movimento-per-comune-ambito-201'!$B$2:$D$547,3,FALSE)</f>
        <v>Valdichiana Aretina</v>
      </c>
      <c r="M11003" t="s">
        <v>36240</v>
      </c>
      <c r="N11003">
        <v>0</v>
      </c>
      <c r="O11003" t="s">
        <v>40022</v>
      </c>
      <c r="P11003" t="s">
        <v>40023</v>
      </c>
      <c r="Q11003" t="s">
        <v>40024</v>
      </c>
    </row>
    <row r="11004" spans="1:17" x14ac:dyDescent="0.25">
      <c r="A11004">
        <v>6080</v>
      </c>
      <c r="B11004" t="s">
        <v>40025</v>
      </c>
      <c r="C11004" s="1">
        <v>4.32908505023904E+16</v>
      </c>
      <c r="D11004" s="1">
        <v>1180910788678590</v>
      </c>
      <c r="E11004">
        <v>51018</v>
      </c>
      <c r="F11004" t="str">
        <f>VLOOKUP(E11004,'[1]movimento-per-comune-ambito-201'!$C$2:$D$547,2,0)</f>
        <v>Valdichiana Aretina</v>
      </c>
      <c r="G11004" t="s">
        <v>63018</v>
      </c>
      <c r="H11004" t="s">
        <v>37</v>
      </c>
      <c r="I11004" t="s">
        <v>40026</v>
      </c>
      <c r="J11004">
        <v>52045</v>
      </c>
      <c r="K11004" t="s">
        <v>39985</v>
      </c>
      <c r="L11004" t="str">
        <f>VLOOKUP(K11004,'[1]movimento-per-comune-ambito-201'!$B$2:$D$547,3,FALSE)</f>
        <v>Valdichiana Aretina</v>
      </c>
      <c r="M11004" t="s">
        <v>36240</v>
      </c>
      <c r="N11004">
        <v>0</v>
      </c>
      <c r="O11004" t="s">
        <v>40027</v>
      </c>
      <c r="P11004" t="s">
        <v>40028</v>
      </c>
      <c r="Q11004" t="s">
        <v>40029</v>
      </c>
    </row>
    <row r="11005" spans="1:17" x14ac:dyDescent="0.25">
      <c r="A11005">
        <v>18595</v>
      </c>
      <c r="B11005" t="s">
        <v>40030</v>
      </c>
      <c r="C11005" s="1">
        <v>4.3288135699999904E+16</v>
      </c>
      <c r="D11005" s="1">
        <v>1.18003088999999E+16</v>
      </c>
      <c r="E11005">
        <v>51018</v>
      </c>
      <c r="F11005" t="str">
        <f>VLOOKUP(E11005,'[1]movimento-per-comune-ambito-201'!$C$2:$D$547,2,0)</f>
        <v>Valdichiana Aretina</v>
      </c>
      <c r="G11005" t="s">
        <v>63140</v>
      </c>
      <c r="H11005" t="s">
        <v>37</v>
      </c>
      <c r="I11005" t="s">
        <v>40031</v>
      </c>
      <c r="J11005">
        <v>52045</v>
      </c>
      <c r="K11005" t="s">
        <v>39985</v>
      </c>
      <c r="L11005" t="str">
        <f>VLOOKUP(K11005,'[1]movimento-per-comune-ambito-201'!$B$2:$D$547,3,FALSE)</f>
        <v>Valdichiana Aretina</v>
      </c>
      <c r="M11005" t="s">
        <v>36240</v>
      </c>
      <c r="N11005">
        <v>0</v>
      </c>
      <c r="O11005" t="s">
        <v>40032</v>
      </c>
      <c r="P11005" t="s">
        <v>40033</v>
      </c>
      <c r="Q11005">
        <v>3463163773</v>
      </c>
    </row>
    <row r="11006" spans="1:17" x14ac:dyDescent="0.25">
      <c r="A11006">
        <v>19225</v>
      </c>
      <c r="B11006" t="s">
        <v>40034</v>
      </c>
      <c r="C11006" s="1">
        <v>4324362</v>
      </c>
      <c r="D11006" s="1">
        <v>11809904</v>
      </c>
      <c r="E11006">
        <v>51018</v>
      </c>
      <c r="F11006" t="str">
        <f>VLOOKUP(E11006,'[1]movimento-per-comune-ambito-201'!$C$2:$D$547,2,0)</f>
        <v>Valdichiana Aretina</v>
      </c>
      <c r="G11006" t="s">
        <v>63041</v>
      </c>
      <c r="H11006" t="s">
        <v>37</v>
      </c>
      <c r="I11006" t="s">
        <v>40035</v>
      </c>
      <c r="J11006">
        <v>52045</v>
      </c>
      <c r="K11006" t="s">
        <v>39985</v>
      </c>
      <c r="L11006" t="str">
        <f>VLOOKUP(K11006,'[1]movimento-per-comune-ambito-201'!$B$2:$D$547,3,FALSE)</f>
        <v>Valdichiana Aretina</v>
      </c>
      <c r="M11006" t="s">
        <v>36240</v>
      </c>
      <c r="N11006">
        <v>0</v>
      </c>
      <c r="O11006" t="s">
        <v>40036</v>
      </c>
      <c r="P11006" t="s">
        <v>40037</v>
      </c>
      <c r="Q11006" t="s">
        <v>40038</v>
      </c>
    </row>
    <row r="11007" spans="1:17" x14ac:dyDescent="0.25">
      <c r="A11007">
        <v>24748</v>
      </c>
      <c r="B11007" t="s">
        <v>40039</v>
      </c>
      <c r="C11007" s="1">
        <v>4.32529745E+16</v>
      </c>
      <c r="D11007" s="1">
        <v>117936709</v>
      </c>
      <c r="E11007">
        <v>51018</v>
      </c>
      <c r="F11007" t="str">
        <f>VLOOKUP(E11007,'[1]movimento-per-comune-ambito-201'!$C$2:$D$547,2,0)</f>
        <v>Valdichiana Aretina</v>
      </c>
      <c r="G11007" t="s">
        <v>63043</v>
      </c>
      <c r="H11007" t="s">
        <v>37</v>
      </c>
      <c r="I11007" t="s">
        <v>40040</v>
      </c>
      <c r="J11007">
        <v>52045</v>
      </c>
      <c r="K11007" t="s">
        <v>39985</v>
      </c>
      <c r="L11007" t="str">
        <f>VLOOKUP(K11007,'[1]movimento-per-comune-ambito-201'!$B$2:$D$547,3,FALSE)</f>
        <v>Valdichiana Aretina</v>
      </c>
      <c r="M11007" t="s">
        <v>36240</v>
      </c>
      <c r="N11007">
        <v>0</v>
      </c>
      <c r="O11007" t="s">
        <v>40041</v>
      </c>
      <c r="Q11007">
        <v>3406774401</v>
      </c>
    </row>
    <row r="11008" spans="1:17" x14ac:dyDescent="0.25">
      <c r="A11008">
        <v>5926</v>
      </c>
      <c r="B11008" t="s">
        <v>40042</v>
      </c>
      <c r="C11008" s="1">
        <v>43250456</v>
      </c>
      <c r="D11008" s="1">
        <v>11818152</v>
      </c>
      <c r="E11008">
        <v>51018</v>
      </c>
      <c r="F11008" t="str">
        <f>VLOOKUP(E11008,'[1]movimento-per-comune-ambito-201'!$C$2:$D$547,2,0)</f>
        <v>Valdichiana Aretina</v>
      </c>
      <c r="G11008" t="s">
        <v>63019</v>
      </c>
      <c r="H11008" t="s">
        <v>41</v>
      </c>
      <c r="I11008" t="s">
        <v>40043</v>
      </c>
      <c r="J11008">
        <v>52045</v>
      </c>
      <c r="K11008" t="s">
        <v>39985</v>
      </c>
      <c r="L11008" t="str">
        <f>VLOOKUP(K11008,'[1]movimento-per-comune-ambito-201'!$B$2:$D$547,3,FALSE)</f>
        <v>Valdichiana Aretina</v>
      </c>
      <c r="M11008" t="s">
        <v>36240</v>
      </c>
      <c r="N11008">
        <v>4</v>
      </c>
      <c r="O11008" t="s">
        <v>40044</v>
      </c>
      <c r="P11008" t="s">
        <v>40045</v>
      </c>
      <c r="Q11008" t="s">
        <v>40046</v>
      </c>
    </row>
    <row r="11009" spans="1:17" x14ac:dyDescent="0.25">
      <c r="A11009">
        <v>5927</v>
      </c>
      <c r="B11009" t="s">
        <v>40047</v>
      </c>
      <c r="C11009" s="1">
        <v>4.32060298E+16</v>
      </c>
      <c r="D11009" s="1">
        <v>118049369</v>
      </c>
      <c r="E11009">
        <v>51018</v>
      </c>
      <c r="F11009" t="str">
        <f>VLOOKUP(E11009,'[1]movimento-per-comune-ambito-201'!$C$2:$D$547,2,0)</f>
        <v>Valdichiana Aretina</v>
      </c>
      <c r="G11009" t="s">
        <v>63020</v>
      </c>
      <c r="H11009" t="s">
        <v>41</v>
      </c>
      <c r="I11009" t="s">
        <v>40048</v>
      </c>
      <c r="J11009">
        <v>52043</v>
      </c>
      <c r="K11009" t="s">
        <v>39985</v>
      </c>
      <c r="L11009" t="str">
        <f>VLOOKUP(K11009,'[1]movimento-per-comune-ambito-201'!$B$2:$D$547,3,FALSE)</f>
        <v>Valdichiana Aretina</v>
      </c>
      <c r="M11009" t="s">
        <v>36240</v>
      </c>
      <c r="N11009">
        <v>3</v>
      </c>
      <c r="O11009" t="s">
        <v>40049</v>
      </c>
      <c r="P11009" t="s">
        <v>40050</v>
      </c>
      <c r="Q11009" t="s">
        <v>40051</v>
      </c>
    </row>
    <row r="11010" spans="1:17" x14ac:dyDescent="0.25">
      <c r="A11010">
        <v>17913</v>
      </c>
      <c r="B11010" t="s">
        <v>40052</v>
      </c>
      <c r="C11010" s="1">
        <v>4.3249260999999904E+16</v>
      </c>
      <c r="D11010" s="1">
        <v>11816039</v>
      </c>
      <c r="E11010">
        <v>51018</v>
      </c>
      <c r="F11010" t="str">
        <f>VLOOKUP(E11010,'[1]movimento-per-comune-ambito-201'!$C$2:$D$547,2,0)</f>
        <v>Valdichiana Aretina</v>
      </c>
      <c r="G11010" t="s">
        <v>63329</v>
      </c>
      <c r="H11010" t="s">
        <v>41</v>
      </c>
      <c r="I11010" t="s">
        <v>40053</v>
      </c>
      <c r="J11010">
        <v>52045</v>
      </c>
      <c r="K11010" t="s">
        <v>39985</v>
      </c>
      <c r="L11010" t="str">
        <f>VLOOKUP(K11010,'[1]movimento-per-comune-ambito-201'!$B$2:$D$547,3,FALSE)</f>
        <v>Valdichiana Aretina</v>
      </c>
      <c r="M11010" t="s">
        <v>36240</v>
      </c>
      <c r="N11010">
        <v>3</v>
      </c>
      <c r="O11010" t="s">
        <v>40054</v>
      </c>
      <c r="P11010" t="s">
        <v>40055</v>
      </c>
      <c r="Q11010" t="s">
        <v>40056</v>
      </c>
    </row>
    <row r="11011" spans="1:17" x14ac:dyDescent="0.25">
      <c r="A11011">
        <v>23244</v>
      </c>
      <c r="B11011" t="s">
        <v>40057</v>
      </c>
      <c r="C11011" s="1">
        <v>4.32544806E+16</v>
      </c>
      <c r="D11011" s="1">
        <v>1.17767966E+16</v>
      </c>
      <c r="E11011">
        <v>51018</v>
      </c>
      <c r="F11011" t="str">
        <f>VLOOKUP(E11011,'[1]movimento-per-comune-ambito-201'!$C$2:$D$547,2,0)</f>
        <v>Valdichiana Aretina</v>
      </c>
      <c r="G11011" t="s">
        <v>63033</v>
      </c>
      <c r="H11011" t="s">
        <v>52</v>
      </c>
      <c r="I11011" t="s">
        <v>40058</v>
      </c>
      <c r="J11011">
        <v>52045</v>
      </c>
      <c r="K11011" t="s">
        <v>39985</v>
      </c>
      <c r="L11011" t="str">
        <f>VLOOKUP(K11011,'[1]movimento-per-comune-ambito-201'!$B$2:$D$547,3,FALSE)</f>
        <v>Valdichiana Aretina</v>
      </c>
      <c r="M11011" t="s">
        <v>36240</v>
      </c>
      <c r="N11011">
        <v>0</v>
      </c>
      <c r="O11011" t="s">
        <v>40059</v>
      </c>
      <c r="P11011" t="s">
        <v>20948</v>
      </c>
      <c r="Q11011">
        <v>3295487793</v>
      </c>
    </row>
    <row r="11012" spans="1:17" x14ac:dyDescent="0.25">
      <c r="A11012">
        <v>23409</v>
      </c>
      <c r="B11012" t="s">
        <v>40060</v>
      </c>
      <c r="C11012" s="1">
        <v>4.3246346299999904E+16</v>
      </c>
      <c r="D11012" s="1">
        <v>117638268</v>
      </c>
      <c r="E11012">
        <v>51018</v>
      </c>
      <c r="F11012" t="str">
        <f>VLOOKUP(E11012,'[1]movimento-per-comune-ambito-201'!$C$2:$D$547,2,0)</f>
        <v>Valdichiana Aretina</v>
      </c>
      <c r="G11012" t="s">
        <v>63021</v>
      </c>
      <c r="H11012" t="s">
        <v>52</v>
      </c>
      <c r="I11012" t="s">
        <v>40061</v>
      </c>
      <c r="J11012">
        <v>52045</v>
      </c>
      <c r="K11012" t="s">
        <v>39985</v>
      </c>
      <c r="L11012" t="str">
        <f>VLOOKUP(K11012,'[1]movimento-per-comune-ambito-201'!$B$2:$D$547,3,FALSE)</f>
        <v>Valdichiana Aretina</v>
      </c>
      <c r="M11012" t="s">
        <v>36240</v>
      </c>
      <c r="N11012">
        <v>0</v>
      </c>
      <c r="O11012" t="s">
        <v>40062</v>
      </c>
      <c r="P11012" t="s">
        <v>40063</v>
      </c>
      <c r="Q11012" t="s">
        <v>40064</v>
      </c>
    </row>
    <row r="11013" spans="1:17" x14ac:dyDescent="0.25">
      <c r="A11013">
        <v>23892</v>
      </c>
      <c r="B11013" t="s">
        <v>40065</v>
      </c>
      <c r="C11013" s="1">
        <v>4.32919264E+16</v>
      </c>
      <c r="D11013" s="1">
        <v>1.18085552E+16</v>
      </c>
      <c r="E11013">
        <v>51018</v>
      </c>
      <c r="F11013" t="str">
        <f>VLOOKUP(E11013,'[1]movimento-per-comune-ambito-201'!$C$2:$D$547,2,0)</f>
        <v>Valdichiana Aretina</v>
      </c>
      <c r="G11013" t="s">
        <v>63063</v>
      </c>
      <c r="H11013" t="s">
        <v>52</v>
      </c>
      <c r="I11013" t="s">
        <v>40066</v>
      </c>
      <c r="J11013">
        <v>52045</v>
      </c>
      <c r="K11013" t="s">
        <v>39985</v>
      </c>
      <c r="L11013" t="str">
        <f>VLOOKUP(K11013,'[1]movimento-per-comune-ambito-201'!$B$2:$D$547,3,FALSE)</f>
        <v>Valdichiana Aretina</v>
      </c>
      <c r="M11013" t="s">
        <v>36240</v>
      </c>
      <c r="N11013">
        <v>0</v>
      </c>
      <c r="P11013" t="s">
        <v>40067</v>
      </c>
      <c r="Q11013" t="s">
        <v>40068</v>
      </c>
    </row>
    <row r="11014" spans="1:17" x14ac:dyDescent="0.25">
      <c r="A11014">
        <v>23893</v>
      </c>
      <c r="B11014" t="s">
        <v>40069</v>
      </c>
      <c r="C11014" s="1">
        <v>4.32516521E+16</v>
      </c>
      <c r="D11014" s="1">
        <v>1.18176638999999E+16</v>
      </c>
      <c r="E11014">
        <v>51018</v>
      </c>
      <c r="F11014" t="str">
        <f>VLOOKUP(E11014,'[1]movimento-per-comune-ambito-201'!$C$2:$D$547,2,0)</f>
        <v>Valdichiana Aretina</v>
      </c>
      <c r="G11014" t="s">
        <v>63064</v>
      </c>
      <c r="H11014" t="s">
        <v>52</v>
      </c>
      <c r="I11014" t="s">
        <v>40070</v>
      </c>
      <c r="J11014">
        <v>52045</v>
      </c>
      <c r="K11014" t="s">
        <v>39985</v>
      </c>
      <c r="L11014" t="str">
        <f>VLOOKUP(K11014,'[1]movimento-per-comune-ambito-201'!$B$2:$D$547,3,FALSE)</f>
        <v>Valdichiana Aretina</v>
      </c>
      <c r="M11014" t="s">
        <v>36240</v>
      </c>
      <c r="N11014">
        <v>0</v>
      </c>
      <c r="O11014" t="s">
        <v>40071</v>
      </c>
      <c r="Q11014" t="s">
        <v>40072</v>
      </c>
    </row>
    <row r="11015" spans="1:17" x14ac:dyDescent="0.25">
      <c r="A11015">
        <v>24484</v>
      </c>
      <c r="B11015" t="s">
        <v>40073</v>
      </c>
      <c r="C11015" s="1">
        <v>4.3270124299999904E+16</v>
      </c>
      <c r="D11015" s="1">
        <v>118195488</v>
      </c>
      <c r="E11015">
        <v>51018</v>
      </c>
      <c r="F11015" t="str">
        <f>VLOOKUP(E11015,'[1]movimento-per-comune-ambito-201'!$C$2:$D$547,2,0)</f>
        <v>Valdichiana Aretina</v>
      </c>
      <c r="G11015" t="s">
        <v>63065</v>
      </c>
      <c r="H11015" t="s">
        <v>52</v>
      </c>
      <c r="I11015" t="s">
        <v>40074</v>
      </c>
      <c r="J11015">
        <v>52045</v>
      </c>
      <c r="K11015" t="s">
        <v>39985</v>
      </c>
      <c r="L11015" t="str">
        <f>VLOOKUP(K11015,'[1]movimento-per-comune-ambito-201'!$B$2:$D$547,3,FALSE)</f>
        <v>Valdichiana Aretina</v>
      </c>
      <c r="M11015" t="s">
        <v>36240</v>
      </c>
      <c r="N11015">
        <v>0</v>
      </c>
      <c r="O11015" t="s">
        <v>40075</v>
      </c>
      <c r="Q11015" t="s">
        <v>40076</v>
      </c>
    </row>
    <row r="11016" spans="1:17" x14ac:dyDescent="0.25">
      <c r="A11016">
        <v>24532</v>
      </c>
      <c r="B11016" t="s">
        <v>40077</v>
      </c>
      <c r="C11016" s="1">
        <v>4.3252074299999904E+16</v>
      </c>
      <c r="D11016" s="1">
        <v>118174299</v>
      </c>
      <c r="E11016">
        <v>51018</v>
      </c>
      <c r="F11016" t="str">
        <f>VLOOKUP(E11016,'[1]movimento-per-comune-ambito-201'!$C$2:$D$547,2,0)</f>
        <v>Valdichiana Aretina</v>
      </c>
      <c r="G11016" t="s">
        <v>63201</v>
      </c>
      <c r="H11016" t="s">
        <v>52</v>
      </c>
      <c r="I11016" t="s">
        <v>40078</v>
      </c>
      <c r="J11016">
        <v>52045</v>
      </c>
      <c r="K11016" t="s">
        <v>39985</v>
      </c>
      <c r="L11016" t="str">
        <f>VLOOKUP(K11016,'[1]movimento-per-comune-ambito-201'!$B$2:$D$547,3,FALSE)</f>
        <v>Valdichiana Aretina</v>
      </c>
      <c r="M11016" t="s">
        <v>36240</v>
      </c>
      <c r="N11016">
        <v>0</v>
      </c>
      <c r="O11016" t="s">
        <v>40079</v>
      </c>
      <c r="P11016" t="s">
        <v>40080</v>
      </c>
      <c r="Q11016" t="s">
        <v>40081</v>
      </c>
    </row>
    <row r="11017" spans="1:17" x14ac:dyDescent="0.25">
      <c r="A11017">
        <v>14113</v>
      </c>
      <c r="B11017" t="s">
        <v>40082</v>
      </c>
      <c r="C11017" s="1">
        <v>4.32606357E+16</v>
      </c>
      <c r="D11017" s="1">
        <v>1.18043043999999E+16</v>
      </c>
      <c r="E11017">
        <v>51018</v>
      </c>
      <c r="F11017" t="str">
        <f>VLOOKUP(E11017,'[1]movimento-per-comune-ambito-201'!$C$2:$D$547,2,0)</f>
        <v>Valdichiana Aretina</v>
      </c>
      <c r="G11017" t="s">
        <v>63035</v>
      </c>
      <c r="H11017" t="s">
        <v>75</v>
      </c>
      <c r="I11017" t="s">
        <v>40083</v>
      </c>
      <c r="J11017">
        <v>52045</v>
      </c>
      <c r="K11017" t="s">
        <v>39985</v>
      </c>
      <c r="L11017" t="str">
        <f>VLOOKUP(K11017,'[1]movimento-per-comune-ambito-201'!$B$2:$D$547,3,FALSE)</f>
        <v>Valdichiana Aretina</v>
      </c>
      <c r="M11017" t="s">
        <v>36240</v>
      </c>
      <c r="N11017">
        <v>0</v>
      </c>
      <c r="O11017" t="s">
        <v>40084</v>
      </c>
      <c r="P11017" t="s">
        <v>40085</v>
      </c>
      <c r="Q11017">
        <v>3393268818</v>
      </c>
    </row>
    <row r="11018" spans="1:17" x14ac:dyDescent="0.25">
      <c r="A11018">
        <v>19293</v>
      </c>
      <c r="B11018" t="s">
        <v>40034</v>
      </c>
      <c r="C11018" s="1">
        <v>4324362</v>
      </c>
      <c r="D11018" s="1">
        <v>11809904</v>
      </c>
      <c r="E11018">
        <v>51018</v>
      </c>
      <c r="F11018" t="str">
        <f>VLOOKUP(E11018,'[1]movimento-per-comune-ambito-201'!$C$2:$D$547,2,0)</f>
        <v>Valdichiana Aretina</v>
      </c>
      <c r="G11018" t="s">
        <v>63247</v>
      </c>
      <c r="H11018" t="s">
        <v>75</v>
      </c>
      <c r="I11018" t="s">
        <v>40086</v>
      </c>
      <c r="J11018">
        <v>52045</v>
      </c>
      <c r="K11018" t="s">
        <v>39985</v>
      </c>
      <c r="L11018" t="str">
        <f>VLOOKUP(K11018,'[1]movimento-per-comune-ambito-201'!$B$2:$D$547,3,FALSE)</f>
        <v>Valdichiana Aretina</v>
      </c>
      <c r="M11018" t="s">
        <v>36240</v>
      </c>
      <c r="N11018">
        <v>0</v>
      </c>
      <c r="O11018" t="s">
        <v>40036</v>
      </c>
      <c r="P11018" t="s">
        <v>40037</v>
      </c>
      <c r="Q11018" t="s">
        <v>40038</v>
      </c>
    </row>
    <row r="11019" spans="1:17" x14ac:dyDescent="0.25">
      <c r="A11019">
        <v>24502</v>
      </c>
      <c r="B11019" t="s">
        <v>40087</v>
      </c>
      <c r="C11019" s="1">
        <v>4.3292082E+16</v>
      </c>
      <c r="D11019" s="1">
        <v>117890801</v>
      </c>
      <c r="E11019">
        <v>51018</v>
      </c>
      <c r="F11019" t="str">
        <f>VLOOKUP(E11019,'[1]movimento-per-comune-ambito-201'!$C$2:$D$547,2,0)</f>
        <v>Valdichiana Aretina</v>
      </c>
      <c r="G11019" t="s">
        <v>63353</v>
      </c>
      <c r="H11019" t="s">
        <v>75</v>
      </c>
      <c r="I11019" t="s">
        <v>40088</v>
      </c>
      <c r="J11019">
        <v>52045</v>
      </c>
      <c r="K11019" t="s">
        <v>39985</v>
      </c>
      <c r="L11019" t="str">
        <f>VLOOKUP(K11019,'[1]movimento-per-comune-ambito-201'!$B$2:$D$547,3,FALSE)</f>
        <v>Valdichiana Aretina</v>
      </c>
      <c r="M11019" t="s">
        <v>36240</v>
      </c>
      <c r="N11019">
        <v>0</v>
      </c>
      <c r="O11019" t="s">
        <v>40089</v>
      </c>
      <c r="Q11019" t="s">
        <v>40090</v>
      </c>
    </row>
    <row r="11020" spans="1:17" x14ac:dyDescent="0.25">
      <c r="A11020">
        <v>6780</v>
      </c>
      <c r="B11020" t="s">
        <v>40091</v>
      </c>
      <c r="C11020" s="1">
        <v>4.35079617E+16</v>
      </c>
      <c r="D11020" s="1">
        <v>1.17198223E+16</v>
      </c>
      <c r="E11020">
        <v>51019</v>
      </c>
      <c r="F11020" t="e">
        <f>VLOOKUP(E11020,'[1]movimento-per-comune-ambito-201'!$C$2:$D$547,2,0)</f>
        <v>#N/A</v>
      </c>
      <c r="G11020" t="s">
        <v>63013</v>
      </c>
      <c r="H11020" t="s">
        <v>15</v>
      </c>
      <c r="I11020" t="s">
        <v>40092</v>
      </c>
      <c r="J11020">
        <v>52020</v>
      </c>
      <c r="K11020" t="s">
        <v>40093</v>
      </c>
      <c r="L11020" t="e">
        <f>VLOOKUP(K11020,'[1]movimento-per-comune-ambito-201'!$B$2:$D$547,3,FALSE)</f>
        <v>#N/A</v>
      </c>
      <c r="M11020" t="s">
        <v>36240</v>
      </c>
      <c r="N11020">
        <v>0</v>
      </c>
      <c r="O11020" t="s">
        <v>40094</v>
      </c>
      <c r="P11020" t="s">
        <v>40095</v>
      </c>
      <c r="Q11020" t="s">
        <v>40096</v>
      </c>
    </row>
    <row r="11021" spans="1:17" x14ac:dyDescent="0.25">
      <c r="A11021">
        <v>6783</v>
      </c>
      <c r="B11021" t="s">
        <v>40097</v>
      </c>
      <c r="C11021" s="1">
        <v>4.3521359799999904E+16</v>
      </c>
      <c r="D11021" s="1">
        <v>116939055</v>
      </c>
      <c r="E11021">
        <v>51019</v>
      </c>
      <c r="F11021" t="e">
        <f>VLOOKUP(E11021,'[1]movimento-per-comune-ambito-201'!$C$2:$D$547,2,0)</f>
        <v>#N/A</v>
      </c>
      <c r="G11021" t="s">
        <v>63129</v>
      </c>
      <c r="H11021" t="s">
        <v>15</v>
      </c>
      <c r="I11021" t="s">
        <v>40098</v>
      </c>
      <c r="J11021">
        <v>52020</v>
      </c>
      <c r="K11021" t="s">
        <v>40093</v>
      </c>
      <c r="L11021" t="e">
        <f>VLOOKUP(K11021,'[1]movimento-per-comune-ambito-201'!$B$2:$D$547,3,FALSE)</f>
        <v>#N/A</v>
      </c>
      <c r="M11021" t="s">
        <v>36240</v>
      </c>
      <c r="N11021">
        <v>0</v>
      </c>
      <c r="O11021" t="s">
        <v>40099</v>
      </c>
      <c r="P11021" t="s">
        <v>40100</v>
      </c>
      <c r="Q11021">
        <v>3298618500</v>
      </c>
    </row>
    <row r="11022" spans="1:17" x14ac:dyDescent="0.25">
      <c r="A11022">
        <v>5930</v>
      </c>
      <c r="B11022" t="s">
        <v>40101</v>
      </c>
      <c r="C11022" s="1">
        <v>4350902329452070</v>
      </c>
      <c r="D11022" s="1">
        <v>1.17369262005248E+16</v>
      </c>
      <c r="E11022">
        <v>51019</v>
      </c>
      <c r="F11022" t="e">
        <f>VLOOKUP(E11022,'[1]movimento-per-comune-ambito-201'!$C$2:$D$547,2,0)</f>
        <v>#N/A</v>
      </c>
      <c r="G11022" t="s">
        <v>63020</v>
      </c>
      <c r="H11022" t="s">
        <v>41</v>
      </c>
      <c r="I11022" t="s">
        <v>40102</v>
      </c>
      <c r="J11022">
        <v>52020</v>
      </c>
      <c r="K11022" t="s">
        <v>40093</v>
      </c>
      <c r="L11022" t="e">
        <f>VLOOKUP(K11022,'[1]movimento-per-comune-ambito-201'!$B$2:$D$547,3,FALSE)</f>
        <v>#N/A</v>
      </c>
      <c r="M11022" t="s">
        <v>36240</v>
      </c>
      <c r="N11022">
        <v>4</v>
      </c>
      <c r="O11022" t="s">
        <v>40103</v>
      </c>
      <c r="P11022" t="s">
        <v>40104</v>
      </c>
      <c r="Q11022" t="s">
        <v>40105</v>
      </c>
    </row>
    <row r="11023" spans="1:17" x14ac:dyDescent="0.25">
      <c r="A11023">
        <v>23894</v>
      </c>
      <c r="B11023" t="s">
        <v>40106</v>
      </c>
      <c r="C11023" s="1">
        <v>4.3508212999999904E+16</v>
      </c>
      <c r="D11023" s="1">
        <v>11709871</v>
      </c>
      <c r="E11023">
        <v>51019</v>
      </c>
      <c r="F11023" t="e">
        <f>VLOOKUP(E11023,'[1]movimento-per-comune-ambito-201'!$C$2:$D$547,2,0)</f>
        <v>#N/A</v>
      </c>
      <c r="G11023" t="s">
        <v>63021</v>
      </c>
      <c r="H11023" t="s">
        <v>52</v>
      </c>
      <c r="I11023" t="s">
        <v>40107</v>
      </c>
      <c r="J11023">
        <v>52020</v>
      </c>
      <c r="K11023" t="s">
        <v>40093</v>
      </c>
      <c r="L11023" t="e">
        <f>VLOOKUP(K11023,'[1]movimento-per-comune-ambito-201'!$B$2:$D$547,3,FALSE)</f>
        <v>#N/A</v>
      </c>
      <c r="M11023" t="s">
        <v>36240</v>
      </c>
      <c r="N11023">
        <v>0</v>
      </c>
      <c r="O11023" t="s">
        <v>40108</v>
      </c>
      <c r="P11023" t="s">
        <v>40109</v>
      </c>
      <c r="Q11023">
        <v>3498514475</v>
      </c>
    </row>
    <row r="11024" spans="1:17" x14ac:dyDescent="0.25">
      <c r="A11024">
        <v>21498</v>
      </c>
      <c r="B11024" t="s">
        <v>40110</v>
      </c>
      <c r="C11024" s="1">
        <v>4.35096975E+16</v>
      </c>
      <c r="D11024" s="1">
        <v>117044034</v>
      </c>
      <c r="E11024">
        <v>51019</v>
      </c>
      <c r="F11024" t="e">
        <f>VLOOKUP(E11024,'[1]movimento-per-comune-ambito-201'!$C$2:$D$547,2,0)</f>
        <v>#N/A</v>
      </c>
      <c r="G11024" t="s">
        <v>63035</v>
      </c>
      <c r="H11024" t="s">
        <v>75</v>
      </c>
      <c r="I11024" t="s">
        <v>40111</v>
      </c>
      <c r="J11024">
        <v>52020</v>
      </c>
      <c r="K11024" t="s">
        <v>40093</v>
      </c>
      <c r="L11024" t="e">
        <f>VLOOKUP(K11024,'[1]movimento-per-comune-ambito-201'!$B$2:$D$547,3,FALSE)</f>
        <v>#N/A</v>
      </c>
      <c r="M11024" t="s">
        <v>36240</v>
      </c>
      <c r="N11024">
        <v>0</v>
      </c>
      <c r="O11024" t="s">
        <v>40112</v>
      </c>
      <c r="P11024" t="s">
        <v>40113</v>
      </c>
      <c r="Q11024" t="s">
        <v>40114</v>
      </c>
    </row>
    <row r="11025" spans="1:17" x14ac:dyDescent="0.25">
      <c r="A11025">
        <v>23450</v>
      </c>
      <c r="B11025" t="s">
        <v>40115</v>
      </c>
      <c r="C11025" s="1">
        <v>4.3508043999999904E+16</v>
      </c>
      <c r="D11025" s="1">
        <v>11710103</v>
      </c>
      <c r="E11025">
        <v>51019</v>
      </c>
      <c r="F11025" t="e">
        <f>VLOOKUP(E11025,'[1]movimento-per-comune-ambito-201'!$C$2:$D$547,2,0)</f>
        <v>#N/A</v>
      </c>
      <c r="G11025" t="s">
        <v>63036</v>
      </c>
      <c r="H11025" t="s">
        <v>75</v>
      </c>
      <c r="I11025" t="s">
        <v>40116</v>
      </c>
      <c r="J11025">
        <v>52020</v>
      </c>
      <c r="K11025" t="s">
        <v>40093</v>
      </c>
      <c r="L11025" t="e">
        <f>VLOOKUP(K11025,'[1]movimento-per-comune-ambito-201'!$B$2:$D$547,3,FALSE)</f>
        <v>#N/A</v>
      </c>
      <c r="M11025" t="s">
        <v>36240</v>
      </c>
      <c r="N11025">
        <v>0</v>
      </c>
      <c r="O11025" t="s">
        <v>40117</v>
      </c>
      <c r="P11025" t="s">
        <v>40118</v>
      </c>
      <c r="Q11025">
        <v>3393702760</v>
      </c>
    </row>
    <row r="11026" spans="1:17" x14ac:dyDescent="0.25">
      <c r="A11026">
        <v>23588</v>
      </c>
      <c r="B11026" t="s">
        <v>40119</v>
      </c>
      <c r="C11026" s="1">
        <v>4.3494604099999904E+16</v>
      </c>
      <c r="D11026" s="1">
        <v>116977782</v>
      </c>
      <c r="E11026">
        <v>51019</v>
      </c>
      <c r="F11026" t="e">
        <f>VLOOKUP(E11026,'[1]movimento-per-comune-ambito-201'!$C$2:$D$547,2,0)</f>
        <v>#N/A</v>
      </c>
      <c r="G11026" t="s">
        <v>63247</v>
      </c>
      <c r="H11026" t="s">
        <v>75</v>
      </c>
      <c r="I11026" t="s">
        <v>40120</v>
      </c>
      <c r="J11026">
        <v>52020</v>
      </c>
      <c r="K11026" t="s">
        <v>40093</v>
      </c>
      <c r="L11026" t="e">
        <f>VLOOKUP(K11026,'[1]movimento-per-comune-ambito-201'!$B$2:$D$547,3,FALSE)</f>
        <v>#N/A</v>
      </c>
      <c r="M11026" t="s">
        <v>36240</v>
      </c>
      <c r="N11026">
        <v>0</v>
      </c>
      <c r="O11026" t="s">
        <v>40121</v>
      </c>
      <c r="Q11026" t="s">
        <v>40122</v>
      </c>
    </row>
    <row r="11027" spans="1:17" x14ac:dyDescent="0.25">
      <c r="A11027">
        <v>6784</v>
      </c>
      <c r="B11027" t="s">
        <v>24106</v>
      </c>
      <c r="C11027" s="1">
        <v>4.3599120531982304E+16</v>
      </c>
      <c r="D11027" s="1">
        <v>1.15988856554031E+16</v>
      </c>
      <c r="E11027">
        <v>51020</v>
      </c>
      <c r="F11027" t="str">
        <f>VLOOKUP(E11027,'[1]movimento-per-comune-ambito-201'!$C$2:$D$547,2,0)</f>
        <v>Valdarno aretino</v>
      </c>
      <c r="G11027" t="s">
        <v>63013</v>
      </c>
      <c r="H11027" t="s">
        <v>15</v>
      </c>
      <c r="I11027" t="s">
        <v>40123</v>
      </c>
      <c r="J11027">
        <v>52024</v>
      </c>
      <c r="K11027" t="s">
        <v>40124</v>
      </c>
      <c r="L11027" t="str">
        <f>VLOOKUP(K11027,'[1]movimento-per-comune-ambito-201'!$B$2:$D$547,3,FALSE)</f>
        <v>Valdarno aretino</v>
      </c>
      <c r="M11027" t="s">
        <v>36240</v>
      </c>
      <c r="N11027">
        <v>3</v>
      </c>
      <c r="O11027" t="s">
        <v>40125</v>
      </c>
      <c r="P11027" t="s">
        <v>40126</v>
      </c>
      <c r="Q11027" t="s">
        <v>40127</v>
      </c>
    </row>
    <row r="11028" spans="1:17" x14ac:dyDescent="0.25">
      <c r="A11028">
        <v>6788</v>
      </c>
      <c r="B11028" t="s">
        <v>40128</v>
      </c>
      <c r="C11028" s="1">
        <v>4.3634222899999904E+16</v>
      </c>
      <c r="D11028" s="1">
        <v>116385328</v>
      </c>
      <c r="E11028">
        <v>51020</v>
      </c>
      <c r="F11028" t="str">
        <f>VLOOKUP(E11028,'[1]movimento-per-comune-ambito-201'!$C$2:$D$547,2,0)</f>
        <v>Valdarno aretino</v>
      </c>
      <c r="G11028" t="s">
        <v>63129</v>
      </c>
      <c r="H11028" t="s">
        <v>15</v>
      </c>
      <c r="I11028" t="s">
        <v>40129</v>
      </c>
      <c r="J11028">
        <v>52024</v>
      </c>
      <c r="K11028" t="s">
        <v>40124</v>
      </c>
      <c r="L11028" t="str">
        <f>VLOOKUP(K11028,'[1]movimento-per-comune-ambito-201'!$B$2:$D$547,3,FALSE)</f>
        <v>Valdarno aretino</v>
      </c>
      <c r="M11028" t="s">
        <v>36240</v>
      </c>
      <c r="N11028">
        <v>3</v>
      </c>
      <c r="O11028" t="s">
        <v>40130</v>
      </c>
      <c r="Q11028" t="s">
        <v>40131</v>
      </c>
    </row>
    <row r="11029" spans="1:17" x14ac:dyDescent="0.25">
      <c r="A11029">
        <v>6795</v>
      </c>
      <c r="B11029" t="s">
        <v>40132</v>
      </c>
      <c r="C11029" s="1">
        <v>4.3634222899999904E+16</v>
      </c>
      <c r="D11029" s="1">
        <v>116385328</v>
      </c>
      <c r="E11029">
        <v>51020</v>
      </c>
      <c r="F11029" t="str">
        <f>VLOOKUP(E11029,'[1]movimento-per-comune-ambito-201'!$C$2:$D$547,2,0)</f>
        <v>Valdarno aretino</v>
      </c>
      <c r="G11029" t="s">
        <v>63131</v>
      </c>
      <c r="H11029" t="s">
        <v>15</v>
      </c>
      <c r="I11029" t="s">
        <v>40133</v>
      </c>
      <c r="J11029">
        <v>52024</v>
      </c>
      <c r="K11029" t="s">
        <v>40124</v>
      </c>
      <c r="L11029" t="str">
        <f>VLOOKUP(K11029,'[1]movimento-per-comune-ambito-201'!$B$2:$D$547,3,FALSE)</f>
        <v>Valdarno aretino</v>
      </c>
      <c r="M11029" t="s">
        <v>36240</v>
      </c>
      <c r="N11029">
        <v>5</v>
      </c>
      <c r="O11029" t="s">
        <v>40134</v>
      </c>
      <c r="P11029" t="s">
        <v>40135</v>
      </c>
      <c r="Q11029" t="s">
        <v>40136</v>
      </c>
    </row>
    <row r="11030" spans="1:17" x14ac:dyDescent="0.25">
      <c r="A11030">
        <v>6800</v>
      </c>
      <c r="B11030" t="s">
        <v>36237</v>
      </c>
      <c r="C11030" s="1">
        <v>4.35512427E+16</v>
      </c>
      <c r="D11030" s="1">
        <v>1.17042769999999E+16</v>
      </c>
      <c r="E11030">
        <v>51020</v>
      </c>
      <c r="F11030" t="str">
        <f>VLOOKUP(E11030,'[1]movimento-per-comune-ambito-201'!$C$2:$D$547,2,0)</f>
        <v>Valdarno aretino</v>
      </c>
      <c r="G11030" t="s">
        <v>63028</v>
      </c>
      <c r="H11030" t="s">
        <v>15</v>
      </c>
      <c r="I11030" t="s">
        <v>40137</v>
      </c>
      <c r="J11030">
        <v>52020</v>
      </c>
      <c r="K11030" t="s">
        <v>40124</v>
      </c>
      <c r="L11030" t="str">
        <f>VLOOKUP(K11030,'[1]movimento-per-comune-ambito-201'!$B$2:$D$547,3,FALSE)</f>
        <v>Valdarno aretino</v>
      </c>
      <c r="M11030" t="s">
        <v>36240</v>
      </c>
      <c r="N11030">
        <v>4</v>
      </c>
      <c r="Q11030" t="s">
        <v>40138</v>
      </c>
    </row>
    <row r="11031" spans="1:17" x14ac:dyDescent="0.25">
      <c r="A11031">
        <v>6801</v>
      </c>
      <c r="B11031" t="s">
        <v>40139</v>
      </c>
      <c r="C11031" s="1">
        <v>4.3634222899999904E+16</v>
      </c>
      <c r="D11031" s="1">
        <v>116385328</v>
      </c>
      <c r="E11031">
        <v>51020</v>
      </c>
      <c r="F11031" t="str">
        <f>VLOOKUP(E11031,'[1]movimento-per-comune-ambito-201'!$C$2:$D$547,2,0)</f>
        <v>Valdarno aretino</v>
      </c>
      <c r="G11031" t="s">
        <v>63014</v>
      </c>
      <c r="H11031" t="s">
        <v>15</v>
      </c>
      <c r="I11031" t="s">
        <v>40140</v>
      </c>
      <c r="J11031">
        <v>52024</v>
      </c>
      <c r="K11031" t="s">
        <v>40124</v>
      </c>
      <c r="L11031" t="str">
        <f>VLOOKUP(K11031,'[1]movimento-per-comune-ambito-201'!$B$2:$D$547,3,FALSE)</f>
        <v>Valdarno aretino</v>
      </c>
      <c r="M11031" t="s">
        <v>36240</v>
      </c>
      <c r="N11031">
        <v>4</v>
      </c>
      <c r="O11031" t="s">
        <v>40141</v>
      </c>
      <c r="Q11031" t="s">
        <v>40142</v>
      </c>
    </row>
    <row r="11032" spans="1:17" x14ac:dyDescent="0.25">
      <c r="A11032">
        <v>6804</v>
      </c>
      <c r="B11032" t="s">
        <v>12434</v>
      </c>
      <c r="C11032" s="1">
        <v>4.35926435E+16</v>
      </c>
      <c r="D11032" s="1">
        <v>1.16328913E+16</v>
      </c>
      <c r="E11032">
        <v>51020</v>
      </c>
      <c r="F11032" t="str">
        <f>VLOOKUP(E11032,'[1]movimento-per-comune-ambito-201'!$C$2:$D$547,2,0)</f>
        <v>Valdarno aretino</v>
      </c>
      <c r="G11032" t="s">
        <v>63149</v>
      </c>
      <c r="H11032" t="s">
        <v>15</v>
      </c>
      <c r="I11032" t="s">
        <v>40143</v>
      </c>
      <c r="J11032">
        <v>52024</v>
      </c>
      <c r="K11032" t="s">
        <v>40124</v>
      </c>
      <c r="L11032" t="str">
        <f>VLOOKUP(K11032,'[1]movimento-per-comune-ambito-201'!$B$2:$D$547,3,FALSE)</f>
        <v>Valdarno aretino</v>
      </c>
      <c r="M11032" t="s">
        <v>36240</v>
      </c>
      <c r="N11032">
        <v>0</v>
      </c>
      <c r="O11032" t="s">
        <v>40144</v>
      </c>
      <c r="Q11032" t="s">
        <v>40145</v>
      </c>
    </row>
    <row r="11033" spans="1:17" x14ac:dyDescent="0.25">
      <c r="A11033">
        <v>6805</v>
      </c>
      <c r="B11033" t="s">
        <v>40146</v>
      </c>
      <c r="C11033" s="1">
        <v>4.3634222899999904E+16</v>
      </c>
      <c r="D11033" s="1">
        <v>116385328</v>
      </c>
      <c r="E11033">
        <v>51020</v>
      </c>
      <c r="F11033" t="str">
        <f>VLOOKUP(E11033,'[1]movimento-per-comune-ambito-201'!$C$2:$D$547,2,0)</f>
        <v>Valdarno aretino</v>
      </c>
      <c r="G11033" t="s">
        <v>63132</v>
      </c>
      <c r="H11033" t="s">
        <v>15</v>
      </c>
      <c r="I11033" t="s">
        <v>40147</v>
      </c>
      <c r="J11033">
        <v>52024</v>
      </c>
      <c r="K11033" t="s">
        <v>40124</v>
      </c>
      <c r="L11033" t="str">
        <f>VLOOKUP(K11033,'[1]movimento-per-comune-ambito-201'!$B$2:$D$547,3,FALSE)</f>
        <v>Valdarno aretino</v>
      </c>
      <c r="M11033" t="s">
        <v>36240</v>
      </c>
      <c r="N11033">
        <v>4</v>
      </c>
      <c r="O11033" t="s">
        <v>40148</v>
      </c>
      <c r="P11033" t="s">
        <v>40149</v>
      </c>
      <c r="Q11033" t="s">
        <v>40150</v>
      </c>
    </row>
    <row r="11034" spans="1:17" x14ac:dyDescent="0.25">
      <c r="A11034">
        <v>6806</v>
      </c>
      <c r="B11034" t="s">
        <v>40151</v>
      </c>
      <c r="C11034" s="1">
        <v>4.35628936E+16</v>
      </c>
      <c r="D11034" s="1">
        <v>1.16740331E+16</v>
      </c>
      <c r="E11034">
        <v>51020</v>
      </c>
      <c r="F11034" t="str">
        <f>VLOOKUP(E11034,'[1]movimento-per-comune-ambito-201'!$C$2:$D$547,2,0)</f>
        <v>Valdarno aretino</v>
      </c>
      <c r="G11034" t="s">
        <v>63133</v>
      </c>
      <c r="H11034" t="s">
        <v>15</v>
      </c>
      <c r="I11034" t="s">
        <v>40152</v>
      </c>
      <c r="J11034">
        <v>52024</v>
      </c>
      <c r="K11034" t="s">
        <v>40124</v>
      </c>
      <c r="L11034" t="str">
        <f>VLOOKUP(K11034,'[1]movimento-per-comune-ambito-201'!$B$2:$D$547,3,FALSE)</f>
        <v>Valdarno aretino</v>
      </c>
      <c r="M11034" t="s">
        <v>36240</v>
      </c>
      <c r="N11034">
        <v>5</v>
      </c>
      <c r="O11034" t="s">
        <v>40153</v>
      </c>
      <c r="P11034" t="s">
        <v>40154</v>
      </c>
      <c r="Q11034">
        <v>3342888240</v>
      </c>
    </row>
    <row r="11035" spans="1:17" x14ac:dyDescent="0.25">
      <c r="A11035">
        <v>6808</v>
      </c>
      <c r="B11035" t="s">
        <v>40155</v>
      </c>
      <c r="C11035" s="1">
        <v>4.35927689E+16</v>
      </c>
      <c r="D11035" s="1">
        <v>1.16319047999999E+16</v>
      </c>
      <c r="E11035">
        <v>51020</v>
      </c>
      <c r="F11035" t="str">
        <f>VLOOKUP(E11035,'[1]movimento-per-comune-ambito-201'!$C$2:$D$547,2,0)</f>
        <v>Valdarno aretino</v>
      </c>
      <c r="G11035" t="s">
        <v>63016</v>
      </c>
      <c r="H11035" t="s">
        <v>15</v>
      </c>
      <c r="I11035" t="s">
        <v>40156</v>
      </c>
      <c r="J11035">
        <v>52020</v>
      </c>
      <c r="K11035" t="s">
        <v>40124</v>
      </c>
      <c r="L11035" t="str">
        <f>VLOOKUP(K11035,'[1]movimento-per-comune-ambito-201'!$B$2:$D$547,3,FALSE)</f>
        <v>Valdarno aretino</v>
      </c>
      <c r="M11035" t="s">
        <v>36240</v>
      </c>
      <c r="N11035">
        <v>3</v>
      </c>
      <c r="O11035" t="s">
        <v>40157</v>
      </c>
      <c r="P11035" t="s">
        <v>40158</v>
      </c>
      <c r="Q11035" t="s">
        <v>40159</v>
      </c>
    </row>
    <row r="11036" spans="1:17" x14ac:dyDescent="0.25">
      <c r="A11036">
        <v>6809</v>
      </c>
      <c r="B11036" t="s">
        <v>29985</v>
      </c>
      <c r="C11036" s="1">
        <v>4.3634222899999904E+16</v>
      </c>
      <c r="D11036" s="1">
        <v>116385328</v>
      </c>
      <c r="E11036">
        <v>51020</v>
      </c>
      <c r="F11036" t="str">
        <f>VLOOKUP(E11036,'[1]movimento-per-comune-ambito-201'!$C$2:$D$547,2,0)</f>
        <v>Valdarno aretino</v>
      </c>
      <c r="G11036" t="s">
        <v>63017</v>
      </c>
      <c r="H11036" t="s">
        <v>15</v>
      </c>
      <c r="I11036" t="s">
        <v>40160</v>
      </c>
      <c r="J11036">
        <v>52024</v>
      </c>
      <c r="K11036" t="s">
        <v>40124</v>
      </c>
      <c r="L11036" t="str">
        <f>VLOOKUP(K11036,'[1]movimento-per-comune-ambito-201'!$B$2:$D$547,3,FALSE)</f>
        <v>Valdarno aretino</v>
      </c>
      <c r="M11036" t="s">
        <v>36240</v>
      </c>
      <c r="N11036">
        <v>5</v>
      </c>
      <c r="O11036" t="s">
        <v>40161</v>
      </c>
      <c r="Q11036" t="s">
        <v>40162</v>
      </c>
    </row>
    <row r="11037" spans="1:17" x14ac:dyDescent="0.25">
      <c r="A11037">
        <v>6811</v>
      </c>
      <c r="B11037" t="s">
        <v>40163</v>
      </c>
      <c r="C11037" s="1">
        <v>4.35926435E+16</v>
      </c>
      <c r="D11037" s="1">
        <v>1.16328913E+16</v>
      </c>
      <c r="E11037">
        <v>51020</v>
      </c>
      <c r="F11037" t="str">
        <f>VLOOKUP(E11037,'[1]movimento-per-comune-ambito-201'!$C$2:$D$547,2,0)</f>
        <v>Valdarno aretino</v>
      </c>
      <c r="G11037" t="s">
        <v>63469</v>
      </c>
      <c r="H11037" t="s">
        <v>15</v>
      </c>
      <c r="I11037" t="s">
        <v>40164</v>
      </c>
      <c r="J11037">
        <v>52020</v>
      </c>
      <c r="K11037" t="s">
        <v>40124</v>
      </c>
      <c r="L11037" t="str">
        <f>VLOOKUP(K11037,'[1]movimento-per-comune-ambito-201'!$B$2:$D$547,3,FALSE)</f>
        <v>Valdarno aretino</v>
      </c>
      <c r="M11037" t="s">
        <v>36240</v>
      </c>
      <c r="N11037">
        <v>5</v>
      </c>
      <c r="O11037" t="s">
        <v>40165</v>
      </c>
      <c r="P11037" t="s">
        <v>40166</v>
      </c>
      <c r="Q11037" t="s">
        <v>40167</v>
      </c>
    </row>
    <row r="11038" spans="1:17" x14ac:dyDescent="0.25">
      <c r="A11038">
        <v>14103</v>
      </c>
      <c r="B11038" t="s">
        <v>23860</v>
      </c>
      <c r="C11038" s="1">
        <v>4.3634222899999904E+16</v>
      </c>
      <c r="D11038" s="1">
        <v>116385328</v>
      </c>
      <c r="E11038">
        <v>51020</v>
      </c>
      <c r="F11038" t="str">
        <f>VLOOKUP(E11038,'[1]movimento-per-comune-ambito-201'!$C$2:$D$547,2,0)</f>
        <v>Valdarno aretino</v>
      </c>
      <c r="G11038" t="s">
        <v>63341</v>
      </c>
      <c r="H11038" t="s">
        <v>15</v>
      </c>
      <c r="I11038" t="s">
        <v>40168</v>
      </c>
      <c r="J11038">
        <v>52024</v>
      </c>
      <c r="K11038" t="s">
        <v>40124</v>
      </c>
      <c r="L11038" t="str">
        <f>VLOOKUP(K11038,'[1]movimento-per-comune-ambito-201'!$B$2:$D$547,3,FALSE)</f>
        <v>Valdarno aretino</v>
      </c>
      <c r="M11038" t="s">
        <v>36240</v>
      </c>
      <c r="N11038">
        <v>0</v>
      </c>
      <c r="O11038" t="s">
        <v>40169</v>
      </c>
      <c r="Q11038" t="s">
        <v>40170</v>
      </c>
    </row>
    <row r="11039" spans="1:17" x14ac:dyDescent="0.25">
      <c r="A11039">
        <v>17317</v>
      </c>
      <c r="B11039" t="s">
        <v>40171</v>
      </c>
      <c r="C11039" s="1">
        <v>4.35928952E+16</v>
      </c>
      <c r="D11039" s="1">
        <v>115961427</v>
      </c>
      <c r="E11039">
        <v>51020</v>
      </c>
      <c r="F11039" t="str">
        <f>VLOOKUP(E11039,'[1]movimento-per-comune-ambito-201'!$C$2:$D$547,2,0)</f>
        <v>Valdarno aretino</v>
      </c>
      <c r="G11039" t="s">
        <v>63342</v>
      </c>
      <c r="H11039" t="s">
        <v>15</v>
      </c>
      <c r="I11039" t="s">
        <v>40172</v>
      </c>
      <c r="J11039">
        <v>52024</v>
      </c>
      <c r="K11039" t="s">
        <v>40124</v>
      </c>
      <c r="L11039" t="str">
        <f>VLOOKUP(K11039,'[1]movimento-per-comune-ambito-201'!$B$2:$D$547,3,FALSE)</f>
        <v>Valdarno aretino</v>
      </c>
      <c r="M11039" t="s">
        <v>36240</v>
      </c>
      <c r="N11039">
        <v>0</v>
      </c>
      <c r="O11039" t="s">
        <v>40173</v>
      </c>
      <c r="P11039" t="s">
        <v>40174</v>
      </c>
      <c r="Q11039">
        <v>3471129226</v>
      </c>
    </row>
    <row r="11040" spans="1:17" x14ac:dyDescent="0.25">
      <c r="A11040">
        <v>17319</v>
      </c>
      <c r="B11040" t="s">
        <v>40175</v>
      </c>
      <c r="C11040" s="1">
        <v>4.35926435E+16</v>
      </c>
      <c r="D11040" s="1">
        <v>1.16328913E+16</v>
      </c>
      <c r="E11040">
        <v>51020</v>
      </c>
      <c r="F11040" t="str">
        <f>VLOOKUP(E11040,'[1]movimento-per-comune-ambito-201'!$C$2:$D$547,2,0)</f>
        <v>Valdarno aretino</v>
      </c>
      <c r="G11040" t="s">
        <v>63835</v>
      </c>
      <c r="H11040" t="s">
        <v>15</v>
      </c>
      <c r="I11040" t="s">
        <v>40176</v>
      </c>
      <c r="J11040">
        <v>52024</v>
      </c>
      <c r="K11040" t="s">
        <v>40124</v>
      </c>
      <c r="L11040" t="str">
        <f>VLOOKUP(K11040,'[1]movimento-per-comune-ambito-201'!$B$2:$D$547,3,FALSE)</f>
        <v>Valdarno aretino</v>
      </c>
      <c r="M11040" t="s">
        <v>36240</v>
      </c>
      <c r="N11040">
        <v>4</v>
      </c>
      <c r="Q11040">
        <v>3202219819</v>
      </c>
    </row>
    <row r="11041" spans="1:17" x14ac:dyDescent="0.25">
      <c r="A11041">
        <v>18324</v>
      </c>
      <c r="B11041" t="s">
        <v>40177</v>
      </c>
      <c r="C11041" s="1">
        <v>4.3597885499999904E+16</v>
      </c>
      <c r="D11041" s="1">
        <v>115983158</v>
      </c>
      <c r="E11041">
        <v>51020</v>
      </c>
      <c r="F11041" t="str">
        <f>VLOOKUP(E11041,'[1]movimento-per-comune-ambito-201'!$C$2:$D$547,2,0)</f>
        <v>Valdarno aretino</v>
      </c>
      <c r="G11041" t="s">
        <v>63343</v>
      </c>
      <c r="H11041" t="s">
        <v>15</v>
      </c>
      <c r="I11041" t="s">
        <v>40178</v>
      </c>
      <c r="J11041">
        <v>52024</v>
      </c>
      <c r="K11041" t="s">
        <v>40124</v>
      </c>
      <c r="L11041" t="str">
        <f>VLOOKUP(K11041,'[1]movimento-per-comune-ambito-201'!$B$2:$D$547,3,FALSE)</f>
        <v>Valdarno aretino</v>
      </c>
      <c r="M11041" t="s">
        <v>36240</v>
      </c>
      <c r="N11041">
        <v>0</v>
      </c>
      <c r="O11041" t="s">
        <v>40179</v>
      </c>
      <c r="Q11041" t="s">
        <v>40180</v>
      </c>
    </row>
    <row r="11042" spans="1:17" x14ac:dyDescent="0.25">
      <c r="A11042">
        <v>19610</v>
      </c>
      <c r="B11042" t="s">
        <v>40181</v>
      </c>
      <c r="C11042" s="1">
        <v>4.35927689E+16</v>
      </c>
      <c r="D11042" s="1">
        <v>1.16319047999999E+16</v>
      </c>
      <c r="E11042">
        <v>51020</v>
      </c>
      <c r="F11042" t="str">
        <f>VLOOKUP(E11042,'[1]movimento-per-comune-ambito-201'!$C$2:$D$547,2,0)</f>
        <v>Valdarno aretino</v>
      </c>
      <c r="G11042" t="s">
        <v>63134</v>
      </c>
      <c r="H11042" t="s">
        <v>15</v>
      </c>
      <c r="I11042" t="s">
        <v>40182</v>
      </c>
      <c r="J11042">
        <v>52024</v>
      </c>
      <c r="K11042" t="s">
        <v>40124</v>
      </c>
      <c r="L11042" t="str">
        <f>VLOOKUP(K11042,'[1]movimento-per-comune-ambito-201'!$B$2:$D$547,3,FALSE)</f>
        <v>Valdarno aretino</v>
      </c>
      <c r="M11042" t="s">
        <v>36240</v>
      </c>
      <c r="N11042">
        <v>0</v>
      </c>
      <c r="O11042" t="s">
        <v>40183</v>
      </c>
      <c r="P11042" t="s">
        <v>40184</v>
      </c>
      <c r="Q11042">
        <v>3290135543</v>
      </c>
    </row>
    <row r="11043" spans="1:17" x14ac:dyDescent="0.25">
      <c r="A11043">
        <v>21457</v>
      </c>
      <c r="B11043" t="s">
        <v>40185</v>
      </c>
      <c r="C11043" s="1">
        <v>4.35927689E+16</v>
      </c>
      <c r="D11043" s="1">
        <v>1.16319047999999E+16</v>
      </c>
      <c r="E11043">
        <v>51020</v>
      </c>
      <c r="F11043" t="str">
        <f>VLOOKUP(E11043,'[1]movimento-per-comune-ambito-201'!$C$2:$D$547,2,0)</f>
        <v>Valdarno aretino</v>
      </c>
      <c r="G11043" t="s">
        <v>63135</v>
      </c>
      <c r="H11043" t="s">
        <v>15</v>
      </c>
      <c r="I11043" t="s">
        <v>40186</v>
      </c>
      <c r="J11043">
        <v>52024</v>
      </c>
      <c r="K11043" t="s">
        <v>40124</v>
      </c>
      <c r="L11043" t="str">
        <f>VLOOKUP(K11043,'[1]movimento-per-comune-ambito-201'!$B$2:$D$547,3,FALSE)</f>
        <v>Valdarno aretino</v>
      </c>
      <c r="M11043" t="s">
        <v>36240</v>
      </c>
      <c r="N11043">
        <v>0</v>
      </c>
      <c r="Q11043">
        <v>3395086347</v>
      </c>
    </row>
    <row r="11044" spans="1:17" x14ac:dyDescent="0.25">
      <c r="A11044">
        <v>24548</v>
      </c>
      <c r="B11044" t="s">
        <v>40187</v>
      </c>
      <c r="C11044" s="1">
        <v>4.35927689E+16</v>
      </c>
      <c r="D11044" s="1">
        <v>1.16319047999999E+16</v>
      </c>
      <c r="E11044">
        <v>51020</v>
      </c>
      <c r="F11044" t="str">
        <f>VLOOKUP(E11044,'[1]movimento-per-comune-ambito-201'!$C$2:$D$547,2,0)</f>
        <v>Valdarno aretino</v>
      </c>
      <c r="G11044" t="s">
        <v>63136</v>
      </c>
      <c r="H11044" t="s">
        <v>15</v>
      </c>
      <c r="I11044" t="s">
        <v>40188</v>
      </c>
      <c r="J11044">
        <v>52024</v>
      </c>
      <c r="K11044" t="s">
        <v>40124</v>
      </c>
      <c r="L11044" t="str">
        <f>VLOOKUP(K11044,'[1]movimento-per-comune-ambito-201'!$B$2:$D$547,3,FALSE)</f>
        <v>Valdarno aretino</v>
      </c>
      <c r="M11044" t="s">
        <v>36240</v>
      </c>
      <c r="N11044">
        <v>0</v>
      </c>
      <c r="O11044" t="s">
        <v>40189</v>
      </c>
      <c r="P11044" t="s">
        <v>40190</v>
      </c>
      <c r="Q11044" t="s">
        <v>40191</v>
      </c>
    </row>
    <row r="11045" spans="1:17" x14ac:dyDescent="0.25">
      <c r="A11045">
        <v>26027</v>
      </c>
      <c r="B11045" t="s">
        <v>40192</v>
      </c>
      <c r="C11045" s="1">
        <v>436076415</v>
      </c>
      <c r="D11045" s="1">
        <v>1.16963775E+16</v>
      </c>
      <c r="E11045">
        <v>51020</v>
      </c>
      <c r="F11045" t="str">
        <f>VLOOKUP(E11045,'[1]movimento-per-comune-ambito-201'!$C$2:$D$547,2,0)</f>
        <v>Valdarno aretino</v>
      </c>
      <c r="G11045" t="s">
        <v>63137</v>
      </c>
      <c r="H11045" t="s">
        <v>15</v>
      </c>
      <c r="I11045" t="s">
        <v>40193</v>
      </c>
      <c r="J11045">
        <v>52024</v>
      </c>
      <c r="K11045" t="s">
        <v>40124</v>
      </c>
      <c r="L11045" t="str">
        <f>VLOOKUP(K11045,'[1]movimento-per-comune-ambito-201'!$B$2:$D$547,3,FALSE)</f>
        <v>Valdarno aretino</v>
      </c>
      <c r="M11045" t="s">
        <v>36240</v>
      </c>
      <c r="N11045">
        <v>1</v>
      </c>
      <c r="O11045" t="s">
        <v>40194</v>
      </c>
      <c r="Q11045" t="s">
        <v>40195</v>
      </c>
    </row>
    <row r="11046" spans="1:17" x14ac:dyDescent="0.25">
      <c r="A11046">
        <v>26057</v>
      </c>
      <c r="B11046" t="s">
        <v>40196</v>
      </c>
      <c r="C11046" s="1">
        <v>4.3600482999999904E+16</v>
      </c>
      <c r="D11046" s="1">
        <v>11585652</v>
      </c>
      <c r="E11046">
        <v>51020</v>
      </c>
      <c r="F11046" t="str">
        <f>VLOOKUP(E11046,'[1]movimento-per-comune-ambito-201'!$C$2:$D$547,2,0)</f>
        <v>Valdarno aretino</v>
      </c>
      <c r="G11046" t="s">
        <v>63138</v>
      </c>
      <c r="H11046" t="s">
        <v>15</v>
      </c>
      <c r="I11046" t="s">
        <v>40197</v>
      </c>
      <c r="J11046">
        <v>52024</v>
      </c>
      <c r="K11046" t="s">
        <v>40124</v>
      </c>
      <c r="L11046" t="str">
        <f>VLOOKUP(K11046,'[1]movimento-per-comune-ambito-201'!$B$2:$D$547,3,FALSE)</f>
        <v>Valdarno aretino</v>
      </c>
      <c r="M11046" t="s">
        <v>36240</v>
      </c>
      <c r="N11046">
        <v>3</v>
      </c>
      <c r="O11046" t="s">
        <v>40198</v>
      </c>
      <c r="Q11046" t="s">
        <v>40199</v>
      </c>
    </row>
    <row r="11047" spans="1:17" x14ac:dyDescent="0.25">
      <c r="A11047">
        <v>6088</v>
      </c>
      <c r="B11047" t="s">
        <v>40200</v>
      </c>
      <c r="C11047" s="1">
        <v>4.3634222899999904E+16</v>
      </c>
      <c r="D11047" s="1">
        <v>116385328</v>
      </c>
      <c r="E11047">
        <v>51020</v>
      </c>
      <c r="F11047" t="str">
        <f>VLOOKUP(E11047,'[1]movimento-per-comune-ambito-201'!$C$2:$D$547,2,0)</f>
        <v>Valdarno aretino</v>
      </c>
      <c r="G11047" t="s">
        <v>63040</v>
      </c>
      <c r="H11047" t="s">
        <v>37</v>
      </c>
      <c r="I11047" t="s">
        <v>40201</v>
      </c>
      <c r="J11047">
        <v>52024</v>
      </c>
      <c r="K11047" t="s">
        <v>40124</v>
      </c>
      <c r="L11047" t="str">
        <f>VLOOKUP(K11047,'[1]movimento-per-comune-ambito-201'!$B$2:$D$547,3,FALSE)</f>
        <v>Valdarno aretino</v>
      </c>
      <c r="M11047" t="s">
        <v>36240</v>
      </c>
      <c r="N11047">
        <v>0</v>
      </c>
      <c r="O11047" t="s">
        <v>40202</v>
      </c>
      <c r="P11047" t="s">
        <v>40203</v>
      </c>
      <c r="Q11047" t="s">
        <v>40204</v>
      </c>
    </row>
    <row r="11048" spans="1:17" x14ac:dyDescent="0.25">
      <c r="A11048">
        <v>6089</v>
      </c>
      <c r="B11048" t="s">
        <v>40205</v>
      </c>
      <c r="C11048" s="1">
        <v>4.35490457832402E+16</v>
      </c>
      <c r="D11048" s="1">
        <v>1169619083404540</v>
      </c>
      <c r="E11048">
        <v>51020</v>
      </c>
      <c r="F11048" t="str">
        <f>VLOOKUP(E11048,'[1]movimento-per-comune-ambito-201'!$C$2:$D$547,2,0)</f>
        <v>Valdarno aretino</v>
      </c>
      <c r="G11048" t="s">
        <v>63140</v>
      </c>
      <c r="H11048" t="s">
        <v>37</v>
      </c>
      <c r="I11048" t="s">
        <v>40206</v>
      </c>
      <c r="J11048">
        <v>52040</v>
      </c>
      <c r="K11048" t="s">
        <v>40124</v>
      </c>
      <c r="L11048" t="str">
        <f>VLOOKUP(K11048,'[1]movimento-per-comune-ambito-201'!$B$2:$D$547,3,FALSE)</f>
        <v>Valdarno aretino</v>
      </c>
      <c r="M11048" t="s">
        <v>36240</v>
      </c>
      <c r="N11048">
        <v>0</v>
      </c>
      <c r="O11048" t="s">
        <v>40207</v>
      </c>
      <c r="P11048" t="s">
        <v>40208</v>
      </c>
      <c r="Q11048" t="s">
        <v>40209</v>
      </c>
    </row>
    <row r="11049" spans="1:17" x14ac:dyDescent="0.25">
      <c r="A11049">
        <v>22210</v>
      </c>
      <c r="B11049" t="s">
        <v>21103</v>
      </c>
      <c r="C11049" s="1">
        <v>4.36260234E+16</v>
      </c>
      <c r="D11049" s="1">
        <v>116209325</v>
      </c>
      <c r="E11049">
        <v>51020</v>
      </c>
      <c r="F11049" t="str">
        <f>VLOOKUP(E11049,'[1]movimento-per-comune-ambito-201'!$C$2:$D$547,2,0)</f>
        <v>Valdarno aretino</v>
      </c>
      <c r="G11049" t="s">
        <v>63041</v>
      </c>
      <c r="H11049" t="s">
        <v>37</v>
      </c>
      <c r="I11049" t="s">
        <v>40210</v>
      </c>
      <c r="J11049">
        <v>52024</v>
      </c>
      <c r="K11049" t="s">
        <v>40124</v>
      </c>
      <c r="L11049" t="str">
        <f>VLOOKUP(K11049,'[1]movimento-per-comune-ambito-201'!$B$2:$D$547,3,FALSE)</f>
        <v>Valdarno aretino</v>
      </c>
      <c r="M11049" t="s">
        <v>36240</v>
      </c>
      <c r="N11049">
        <v>0</v>
      </c>
      <c r="O11049" t="s">
        <v>40211</v>
      </c>
      <c r="Q11049">
        <v>3392345448</v>
      </c>
    </row>
    <row r="11050" spans="1:17" x14ac:dyDescent="0.25">
      <c r="A11050">
        <v>24657</v>
      </c>
      <c r="B11050" t="s">
        <v>40212</v>
      </c>
      <c r="C11050" s="1">
        <v>4.3600482999999904E+16</v>
      </c>
      <c r="D11050" s="1">
        <v>11585652</v>
      </c>
      <c r="E11050">
        <v>51020</v>
      </c>
      <c r="F11050" t="str">
        <f>VLOOKUP(E11050,'[1]movimento-per-comune-ambito-201'!$C$2:$D$547,2,0)</f>
        <v>Valdarno aretino</v>
      </c>
      <c r="G11050" t="s">
        <v>63042</v>
      </c>
      <c r="H11050" t="s">
        <v>37</v>
      </c>
      <c r="I11050" t="s">
        <v>40213</v>
      </c>
      <c r="J11050">
        <v>52024</v>
      </c>
      <c r="K11050" t="s">
        <v>40124</v>
      </c>
      <c r="L11050" t="str">
        <f>VLOOKUP(K11050,'[1]movimento-per-comune-ambito-201'!$B$2:$D$547,3,FALSE)</f>
        <v>Valdarno aretino</v>
      </c>
      <c r="M11050" t="s">
        <v>36240</v>
      </c>
      <c r="N11050">
        <v>0</v>
      </c>
      <c r="O11050" t="s">
        <v>40214</v>
      </c>
      <c r="P11050" t="s">
        <v>40215</v>
      </c>
      <c r="Q11050" t="s">
        <v>40216</v>
      </c>
    </row>
    <row r="11051" spans="1:17" x14ac:dyDescent="0.25">
      <c r="A11051">
        <v>5931</v>
      </c>
      <c r="B11051" t="s">
        <v>11956</v>
      </c>
      <c r="C11051" s="1">
        <v>4.3622324999999904E+16</v>
      </c>
      <c r="D11051" s="1">
        <v>115558286</v>
      </c>
      <c r="E11051">
        <v>51020</v>
      </c>
      <c r="F11051" t="str">
        <f>VLOOKUP(E11051,'[1]movimento-per-comune-ambito-201'!$C$2:$D$547,2,0)</f>
        <v>Valdarno aretino</v>
      </c>
      <c r="G11051" t="s">
        <v>63130</v>
      </c>
      <c r="H11051" t="s">
        <v>41</v>
      </c>
      <c r="I11051" t="s">
        <v>40217</v>
      </c>
      <c r="J11051">
        <v>52024</v>
      </c>
      <c r="K11051" t="s">
        <v>40124</v>
      </c>
      <c r="L11051" t="str">
        <f>VLOOKUP(K11051,'[1]movimento-per-comune-ambito-201'!$B$2:$D$547,3,FALSE)</f>
        <v>Valdarno aretino</v>
      </c>
      <c r="M11051" t="s">
        <v>36240</v>
      </c>
      <c r="N11051">
        <v>2</v>
      </c>
      <c r="O11051" t="s">
        <v>40218</v>
      </c>
      <c r="P11051" t="s">
        <v>40219</v>
      </c>
      <c r="Q11051" t="s">
        <v>40220</v>
      </c>
    </row>
    <row r="11052" spans="1:17" x14ac:dyDescent="0.25">
      <c r="A11052">
        <v>5932</v>
      </c>
      <c r="B11052" t="s">
        <v>40221</v>
      </c>
      <c r="C11052" s="1">
        <v>4.3634222899999904E+16</v>
      </c>
      <c r="D11052" s="1">
        <v>116385328</v>
      </c>
      <c r="E11052">
        <v>51020</v>
      </c>
      <c r="F11052" t="str">
        <f>VLOOKUP(E11052,'[1]movimento-per-comune-ambito-201'!$C$2:$D$547,2,0)</f>
        <v>Valdarno aretino</v>
      </c>
      <c r="G11052" t="s">
        <v>63019</v>
      </c>
      <c r="H11052" t="s">
        <v>41</v>
      </c>
      <c r="I11052" t="s">
        <v>40222</v>
      </c>
      <c r="J11052">
        <v>52024</v>
      </c>
      <c r="K11052" t="s">
        <v>40124</v>
      </c>
      <c r="L11052" t="str">
        <f>VLOOKUP(K11052,'[1]movimento-per-comune-ambito-201'!$B$2:$D$547,3,FALSE)</f>
        <v>Valdarno aretino</v>
      </c>
      <c r="M11052" t="s">
        <v>36240</v>
      </c>
      <c r="N11052">
        <v>3</v>
      </c>
      <c r="O11052" t="s">
        <v>40223</v>
      </c>
      <c r="P11052" t="s">
        <v>40224</v>
      </c>
      <c r="Q11052" t="s">
        <v>40225</v>
      </c>
    </row>
    <row r="11053" spans="1:17" x14ac:dyDescent="0.25">
      <c r="A11053">
        <v>5934</v>
      </c>
      <c r="B11053" t="s">
        <v>40226</v>
      </c>
      <c r="C11053" s="1">
        <v>4.3620068248059E+16</v>
      </c>
      <c r="D11053" s="1">
        <v>1.16573191938831E+16</v>
      </c>
      <c r="E11053">
        <v>51020</v>
      </c>
      <c r="F11053" t="str">
        <f>VLOOKUP(E11053,'[1]movimento-per-comune-ambito-201'!$C$2:$D$547,2,0)</f>
        <v>Valdarno aretino</v>
      </c>
      <c r="G11053" t="s">
        <v>63054</v>
      </c>
      <c r="H11053" t="s">
        <v>41</v>
      </c>
      <c r="I11053" t="s">
        <v>40227</v>
      </c>
      <c r="J11053">
        <v>52024</v>
      </c>
      <c r="K11053" t="s">
        <v>40124</v>
      </c>
      <c r="L11053" t="str">
        <f>VLOOKUP(K11053,'[1]movimento-per-comune-ambito-201'!$B$2:$D$547,3,FALSE)</f>
        <v>Valdarno aretino</v>
      </c>
      <c r="M11053" t="s">
        <v>36240</v>
      </c>
      <c r="N11053">
        <v>3</v>
      </c>
      <c r="O11053" t="s">
        <v>40228</v>
      </c>
      <c r="P11053" t="s">
        <v>40229</v>
      </c>
      <c r="Q11053" t="s">
        <v>40230</v>
      </c>
    </row>
    <row r="11054" spans="1:17" x14ac:dyDescent="0.25">
      <c r="A11054">
        <v>7425</v>
      </c>
      <c r="B11054" t="s">
        <v>29579</v>
      </c>
      <c r="C11054" s="1">
        <v>4.3634222899999904E+16</v>
      </c>
      <c r="D11054" s="1">
        <v>116385328</v>
      </c>
      <c r="E11054">
        <v>51020</v>
      </c>
      <c r="F11054" t="str">
        <f>VLOOKUP(E11054,'[1]movimento-per-comune-ambito-201'!$C$2:$D$547,2,0)</f>
        <v>Valdarno aretino</v>
      </c>
      <c r="G11054" t="s">
        <v>63035</v>
      </c>
      <c r="H11054" t="s">
        <v>75</v>
      </c>
      <c r="I11054" t="s">
        <v>40231</v>
      </c>
      <c r="J11054">
        <v>52024</v>
      </c>
      <c r="K11054" t="s">
        <v>40124</v>
      </c>
      <c r="L11054" t="str">
        <f>VLOOKUP(K11054,'[1]movimento-per-comune-ambito-201'!$B$2:$D$547,3,FALSE)</f>
        <v>Valdarno aretino</v>
      </c>
      <c r="M11054" t="s">
        <v>36240</v>
      </c>
      <c r="N11054">
        <v>0</v>
      </c>
      <c r="O11054" t="s">
        <v>40232</v>
      </c>
      <c r="P11054" t="s">
        <v>40233</v>
      </c>
      <c r="Q11054" t="s">
        <v>40234</v>
      </c>
    </row>
    <row r="11055" spans="1:17" x14ac:dyDescent="0.25">
      <c r="A11055">
        <v>7427</v>
      </c>
      <c r="B11055" t="s">
        <v>40235</v>
      </c>
      <c r="C11055" s="1">
        <v>4.36103058237388E+16</v>
      </c>
      <c r="D11055" s="1">
        <v>1.15887522697448E+16</v>
      </c>
      <c r="E11055">
        <v>51020</v>
      </c>
      <c r="F11055" t="str">
        <f>VLOOKUP(E11055,'[1]movimento-per-comune-ambito-201'!$C$2:$D$547,2,0)</f>
        <v>Valdarno aretino</v>
      </c>
      <c r="G11055" t="s">
        <v>63036</v>
      </c>
      <c r="H11055" t="s">
        <v>75</v>
      </c>
      <c r="I11055" t="s">
        <v>40236</v>
      </c>
      <c r="J11055">
        <v>52024</v>
      </c>
      <c r="K11055" t="s">
        <v>40124</v>
      </c>
      <c r="L11055" t="str">
        <f>VLOOKUP(K11055,'[1]movimento-per-comune-ambito-201'!$B$2:$D$547,3,FALSE)</f>
        <v>Valdarno aretino</v>
      </c>
      <c r="M11055" t="s">
        <v>36240</v>
      </c>
      <c r="N11055">
        <v>0</v>
      </c>
      <c r="O11055" t="s">
        <v>40237</v>
      </c>
      <c r="P11055" t="s">
        <v>40238</v>
      </c>
      <c r="Q11055">
        <v>3476084901</v>
      </c>
    </row>
    <row r="11056" spans="1:17" x14ac:dyDescent="0.25">
      <c r="A11056">
        <v>23418</v>
      </c>
      <c r="B11056" t="s">
        <v>40239</v>
      </c>
      <c r="C11056" s="1">
        <v>436193654</v>
      </c>
      <c r="D11056" s="1">
        <v>116504171</v>
      </c>
      <c r="E11056">
        <v>51020</v>
      </c>
      <c r="F11056" t="str">
        <f>VLOOKUP(E11056,'[1]movimento-per-comune-ambito-201'!$C$2:$D$547,2,0)</f>
        <v>Valdarno aretino</v>
      </c>
      <c r="G11056" t="s">
        <v>63037</v>
      </c>
      <c r="H11056" t="s">
        <v>130</v>
      </c>
      <c r="I11056" t="s">
        <v>40240</v>
      </c>
      <c r="J11056">
        <v>52024</v>
      </c>
      <c r="K11056" t="s">
        <v>40124</v>
      </c>
      <c r="L11056" t="str">
        <f>VLOOKUP(K11056,'[1]movimento-per-comune-ambito-201'!$B$2:$D$547,3,FALSE)</f>
        <v>Valdarno aretino</v>
      </c>
      <c r="M11056" t="s">
        <v>36240</v>
      </c>
      <c r="N11056">
        <v>0</v>
      </c>
      <c r="O11056" t="s">
        <v>40241</v>
      </c>
      <c r="P11056" t="s">
        <v>40242</v>
      </c>
      <c r="Q11056" t="s">
        <v>40243</v>
      </c>
    </row>
    <row r="11057" spans="1:17" x14ac:dyDescent="0.25">
      <c r="A11057">
        <v>7637</v>
      </c>
      <c r="B11057" t="s">
        <v>40244</v>
      </c>
      <c r="C11057" s="1">
        <v>4.35926435E+16</v>
      </c>
      <c r="D11057" s="1">
        <v>1.16328913E+16</v>
      </c>
      <c r="E11057">
        <v>51020</v>
      </c>
      <c r="F11057" t="str">
        <f>VLOOKUP(E11057,'[1]movimento-per-comune-ambito-201'!$C$2:$D$547,2,0)</f>
        <v>Valdarno aretino</v>
      </c>
      <c r="G11057" t="s">
        <v>63038</v>
      </c>
      <c r="H11057" t="s">
        <v>134</v>
      </c>
      <c r="I11057" t="s">
        <v>40245</v>
      </c>
      <c r="J11057">
        <v>52024</v>
      </c>
      <c r="K11057" t="s">
        <v>40124</v>
      </c>
      <c r="L11057" t="str">
        <f>VLOOKUP(K11057,'[1]movimento-per-comune-ambito-201'!$B$2:$D$547,3,FALSE)</f>
        <v>Valdarno aretino</v>
      </c>
      <c r="M11057" t="s">
        <v>36240</v>
      </c>
      <c r="N11057">
        <v>0</v>
      </c>
      <c r="O11057" t="s">
        <v>40246</v>
      </c>
      <c r="P11057" t="s">
        <v>40247</v>
      </c>
      <c r="Q11057" t="s">
        <v>40248</v>
      </c>
    </row>
    <row r="11058" spans="1:17" x14ac:dyDescent="0.25">
      <c r="A11058">
        <v>7664</v>
      </c>
      <c r="B11058" t="s">
        <v>40249</v>
      </c>
      <c r="C11058" s="1">
        <v>4.3634222899999904E+16</v>
      </c>
      <c r="D11058" s="1">
        <v>116385328</v>
      </c>
      <c r="E11058">
        <v>51020</v>
      </c>
      <c r="F11058" t="str">
        <f>VLOOKUP(E11058,'[1]movimento-per-comune-ambito-201'!$C$2:$D$547,2,0)</f>
        <v>Valdarno aretino</v>
      </c>
      <c r="G11058" t="s">
        <v>63456</v>
      </c>
      <c r="H11058" t="s">
        <v>2610</v>
      </c>
      <c r="I11058" t="s">
        <v>40250</v>
      </c>
      <c r="J11058">
        <v>52024</v>
      </c>
      <c r="K11058" t="s">
        <v>40124</v>
      </c>
      <c r="L11058" t="str">
        <f>VLOOKUP(K11058,'[1]movimento-per-comune-ambito-201'!$B$2:$D$547,3,FALSE)</f>
        <v>Valdarno aretino</v>
      </c>
      <c r="M11058" t="s">
        <v>36240</v>
      </c>
      <c r="N11058">
        <v>4</v>
      </c>
      <c r="O11058" t="s">
        <v>40251</v>
      </c>
      <c r="P11058" t="s">
        <v>40252</v>
      </c>
      <c r="Q11058" t="s">
        <v>40253</v>
      </c>
    </row>
    <row r="11059" spans="1:17" x14ac:dyDescent="0.25">
      <c r="A11059">
        <v>24985</v>
      </c>
      <c r="B11059" t="s">
        <v>40254</v>
      </c>
      <c r="C11059" s="1">
        <v>4.35616306E+16</v>
      </c>
      <c r="D11059" s="1">
        <v>117036073</v>
      </c>
      <c r="E11059">
        <v>51020</v>
      </c>
      <c r="F11059" t="str">
        <f>VLOOKUP(E11059,'[1]movimento-per-comune-ambito-201'!$C$2:$D$547,2,0)</f>
        <v>Valdarno aretino</v>
      </c>
      <c r="G11059" t="s">
        <v>63773</v>
      </c>
      <c r="H11059" t="s">
        <v>1598</v>
      </c>
      <c r="I11059" t="s">
        <v>40255</v>
      </c>
      <c r="J11059">
        <v>52024</v>
      </c>
      <c r="K11059" t="s">
        <v>40124</v>
      </c>
      <c r="L11059" t="str">
        <f>VLOOKUP(K11059,'[1]movimento-per-comune-ambito-201'!$B$2:$D$547,3,FALSE)</f>
        <v>Valdarno aretino</v>
      </c>
      <c r="M11059" t="s">
        <v>36240</v>
      </c>
      <c r="N11059">
        <v>4</v>
      </c>
      <c r="O11059" t="s">
        <v>40256</v>
      </c>
      <c r="P11059" t="s">
        <v>40257</v>
      </c>
      <c r="Q11059" t="s">
        <v>40258</v>
      </c>
    </row>
    <row r="11060" spans="1:17" x14ac:dyDescent="0.25">
      <c r="A11060">
        <v>6812</v>
      </c>
      <c r="B11060" t="s">
        <v>40259</v>
      </c>
      <c r="C11060" s="1">
        <v>4.3277116399999904E+16</v>
      </c>
      <c r="D11060" s="1">
        <v>117410397</v>
      </c>
      <c r="E11060">
        <v>51021</v>
      </c>
      <c r="F11060" t="str">
        <f>VLOOKUP(E11060,'[1]movimento-per-comune-ambito-201'!$C$2:$D$547,2,0)</f>
        <v>Valdichiana Aretina</v>
      </c>
      <c r="G11060" t="s">
        <v>63013</v>
      </c>
      <c r="H11060" t="s">
        <v>15</v>
      </c>
      <c r="I11060" t="s">
        <v>40260</v>
      </c>
      <c r="J11060">
        <v>52046</v>
      </c>
      <c r="K11060" t="s">
        <v>39919</v>
      </c>
      <c r="L11060" t="str">
        <f>VLOOKUP(K11060,'[1]movimento-per-comune-ambito-201'!$B$2:$D$547,3,FALSE)</f>
        <v>Valdichiana Aretina</v>
      </c>
      <c r="M11060" t="s">
        <v>36240</v>
      </c>
      <c r="N11060">
        <v>0</v>
      </c>
      <c r="O11060" t="s">
        <v>40261</v>
      </c>
      <c r="Q11060" t="s">
        <v>40262</v>
      </c>
    </row>
    <row r="11061" spans="1:17" x14ac:dyDescent="0.25">
      <c r="A11061">
        <v>6813</v>
      </c>
      <c r="B11061" t="s">
        <v>7076</v>
      </c>
      <c r="C11061" s="1">
        <v>4.32730766E+16</v>
      </c>
      <c r="D11061" s="1">
        <v>117327289</v>
      </c>
      <c r="E11061">
        <v>51021</v>
      </c>
      <c r="F11061" t="str">
        <f>VLOOKUP(E11061,'[1]movimento-per-comune-ambito-201'!$C$2:$D$547,2,0)</f>
        <v>Valdichiana Aretina</v>
      </c>
      <c r="G11061" t="s">
        <v>63027</v>
      </c>
      <c r="H11061" t="s">
        <v>15</v>
      </c>
      <c r="I11061" t="s">
        <v>40263</v>
      </c>
      <c r="J11061">
        <v>52046</v>
      </c>
      <c r="K11061" t="s">
        <v>39919</v>
      </c>
      <c r="L11061" t="str">
        <f>VLOOKUP(K11061,'[1]movimento-per-comune-ambito-201'!$B$2:$D$547,3,FALSE)</f>
        <v>Valdichiana Aretina</v>
      </c>
      <c r="M11061" t="s">
        <v>36240</v>
      </c>
      <c r="N11061">
        <v>5</v>
      </c>
      <c r="O11061" t="s">
        <v>40264</v>
      </c>
      <c r="P11061" t="s">
        <v>40265</v>
      </c>
      <c r="Q11061">
        <v>3201189867</v>
      </c>
    </row>
    <row r="11062" spans="1:17" x14ac:dyDescent="0.25">
      <c r="A11062">
        <v>6816</v>
      </c>
      <c r="B11062" t="s">
        <v>40266</v>
      </c>
      <c r="C11062" s="1">
        <v>432687819</v>
      </c>
      <c r="D11062" s="1">
        <v>117501563</v>
      </c>
      <c r="E11062">
        <v>51021</v>
      </c>
      <c r="F11062" t="str">
        <f>VLOOKUP(E11062,'[1]movimento-per-comune-ambito-201'!$C$2:$D$547,2,0)</f>
        <v>Valdichiana Aretina</v>
      </c>
      <c r="G11062" t="s">
        <v>63028</v>
      </c>
      <c r="H11062" t="s">
        <v>15</v>
      </c>
      <c r="I11062" t="s">
        <v>40267</v>
      </c>
      <c r="J11062">
        <v>52046</v>
      </c>
      <c r="K11062" t="s">
        <v>39919</v>
      </c>
      <c r="L11062" t="str">
        <f>VLOOKUP(K11062,'[1]movimento-per-comune-ambito-201'!$B$2:$D$547,3,FALSE)</f>
        <v>Valdichiana Aretina</v>
      </c>
      <c r="M11062" t="s">
        <v>36240</v>
      </c>
      <c r="N11062">
        <v>0</v>
      </c>
      <c r="O11062" t="s">
        <v>40268</v>
      </c>
      <c r="P11062" t="s">
        <v>40269</v>
      </c>
      <c r="Q11062" t="s">
        <v>40270</v>
      </c>
    </row>
    <row r="11063" spans="1:17" x14ac:dyDescent="0.25">
      <c r="A11063">
        <v>6817</v>
      </c>
      <c r="B11063" t="s">
        <v>40271</v>
      </c>
      <c r="C11063" s="1">
        <v>4.326897E+16</v>
      </c>
      <c r="D11063" s="1">
        <v>1.172394E+16</v>
      </c>
      <c r="E11063">
        <v>51021</v>
      </c>
      <c r="F11063" t="str">
        <f>VLOOKUP(E11063,'[1]movimento-per-comune-ambito-201'!$C$2:$D$547,2,0)</f>
        <v>Valdichiana Aretina</v>
      </c>
      <c r="G11063" t="s">
        <v>63014</v>
      </c>
      <c r="H11063" t="s">
        <v>15</v>
      </c>
      <c r="I11063" t="s">
        <v>40272</v>
      </c>
      <c r="J11063">
        <v>52046</v>
      </c>
      <c r="K11063" t="s">
        <v>39919</v>
      </c>
      <c r="L11063" t="str">
        <f>VLOOKUP(K11063,'[1]movimento-per-comune-ambito-201'!$B$2:$D$547,3,FALSE)</f>
        <v>Valdichiana Aretina</v>
      </c>
      <c r="M11063" t="s">
        <v>36240</v>
      </c>
      <c r="N11063">
        <v>2</v>
      </c>
      <c r="Q11063" t="s">
        <v>40273</v>
      </c>
    </row>
    <row r="11064" spans="1:17" x14ac:dyDescent="0.25">
      <c r="A11064">
        <v>6818</v>
      </c>
      <c r="B11064" t="s">
        <v>40274</v>
      </c>
      <c r="C11064" s="1">
        <v>432718889</v>
      </c>
      <c r="D11064" s="1">
        <v>1.17409946E+16</v>
      </c>
      <c r="E11064">
        <v>51021</v>
      </c>
      <c r="F11064" t="str">
        <f>VLOOKUP(E11064,'[1]movimento-per-comune-ambito-201'!$C$2:$D$547,2,0)</f>
        <v>Valdichiana Aretina</v>
      </c>
      <c r="G11064" t="s">
        <v>63029</v>
      </c>
      <c r="H11064" t="s">
        <v>15</v>
      </c>
      <c r="I11064" t="s">
        <v>40275</v>
      </c>
      <c r="J11064">
        <v>52046</v>
      </c>
      <c r="K11064" t="s">
        <v>39919</v>
      </c>
      <c r="L11064" t="str">
        <f>VLOOKUP(K11064,'[1]movimento-per-comune-ambito-201'!$B$2:$D$547,3,FALSE)</f>
        <v>Valdichiana Aretina</v>
      </c>
      <c r="M11064" t="s">
        <v>36240</v>
      </c>
      <c r="N11064">
        <v>4</v>
      </c>
      <c r="O11064" t="s">
        <v>40276</v>
      </c>
      <c r="P11064" t="s">
        <v>40277</v>
      </c>
      <c r="Q11064" t="s">
        <v>40278</v>
      </c>
    </row>
    <row r="11065" spans="1:17" x14ac:dyDescent="0.25">
      <c r="A11065">
        <v>14104</v>
      </c>
      <c r="B11065" t="s">
        <v>40279</v>
      </c>
      <c r="C11065" s="1">
        <v>432718889</v>
      </c>
      <c r="D11065" s="1">
        <v>1.17409946E+16</v>
      </c>
      <c r="E11065">
        <v>51021</v>
      </c>
      <c r="F11065" t="str">
        <f>VLOOKUP(E11065,'[1]movimento-per-comune-ambito-201'!$C$2:$D$547,2,0)</f>
        <v>Valdichiana Aretina</v>
      </c>
      <c r="G11065" t="s">
        <v>63132</v>
      </c>
      <c r="H11065" t="s">
        <v>15</v>
      </c>
      <c r="I11065" t="s">
        <v>40280</v>
      </c>
      <c r="J11065">
        <v>52046</v>
      </c>
      <c r="K11065" t="s">
        <v>39919</v>
      </c>
      <c r="L11065" t="str">
        <f>VLOOKUP(K11065,'[1]movimento-per-comune-ambito-201'!$B$2:$D$547,3,FALSE)</f>
        <v>Valdichiana Aretina</v>
      </c>
      <c r="M11065" t="s">
        <v>36240</v>
      </c>
      <c r="N11065">
        <v>5</v>
      </c>
      <c r="O11065" t="s">
        <v>40281</v>
      </c>
      <c r="P11065" t="s">
        <v>40282</v>
      </c>
      <c r="Q11065">
        <v>3386829010</v>
      </c>
    </row>
    <row r="11066" spans="1:17" x14ac:dyDescent="0.25">
      <c r="A11066">
        <v>18576</v>
      </c>
      <c r="B11066" t="s">
        <v>40283</v>
      </c>
      <c r="C11066" s="1">
        <v>4.3274289699999904E+16</v>
      </c>
      <c r="D11066" s="1">
        <v>1.17474089999999E+16</v>
      </c>
      <c r="E11066">
        <v>51021</v>
      </c>
      <c r="F11066" t="str">
        <f>VLOOKUP(E11066,'[1]movimento-per-comune-ambito-201'!$C$2:$D$547,2,0)</f>
        <v>Valdichiana Aretina</v>
      </c>
      <c r="G11066" t="s">
        <v>63133</v>
      </c>
      <c r="H11066" t="s">
        <v>15</v>
      </c>
      <c r="I11066" t="s">
        <v>40284</v>
      </c>
      <c r="J11066">
        <v>52046</v>
      </c>
      <c r="K11066" t="s">
        <v>39919</v>
      </c>
      <c r="L11066" t="str">
        <f>VLOOKUP(K11066,'[1]movimento-per-comune-ambito-201'!$B$2:$D$547,3,FALSE)</f>
        <v>Valdichiana Aretina</v>
      </c>
      <c r="M11066" t="s">
        <v>36240</v>
      </c>
      <c r="N11066">
        <v>0</v>
      </c>
      <c r="O11066" t="s">
        <v>40285</v>
      </c>
      <c r="P11066" t="s">
        <v>40286</v>
      </c>
      <c r="Q11066" t="s">
        <v>40287</v>
      </c>
    </row>
    <row r="11067" spans="1:17" x14ac:dyDescent="0.25">
      <c r="A11067">
        <v>19830</v>
      </c>
      <c r="B11067" t="s">
        <v>40288</v>
      </c>
      <c r="C11067" s="1">
        <v>4.3272733E+16</v>
      </c>
      <c r="D11067" s="1">
        <v>1.1733061E+16</v>
      </c>
      <c r="E11067">
        <v>51021</v>
      </c>
      <c r="F11067" t="str">
        <f>VLOOKUP(E11067,'[1]movimento-per-comune-ambito-201'!$C$2:$D$547,2,0)</f>
        <v>Valdichiana Aretina</v>
      </c>
      <c r="G11067" t="s">
        <v>63015</v>
      </c>
      <c r="H11067" t="s">
        <v>15</v>
      </c>
      <c r="I11067" t="s">
        <v>40289</v>
      </c>
      <c r="J11067">
        <v>52046</v>
      </c>
      <c r="K11067" t="s">
        <v>39919</v>
      </c>
      <c r="L11067" t="str">
        <f>VLOOKUP(K11067,'[1]movimento-per-comune-ambito-201'!$B$2:$D$547,3,FALSE)</f>
        <v>Valdichiana Aretina</v>
      </c>
      <c r="M11067" t="s">
        <v>36240</v>
      </c>
      <c r="N11067">
        <v>4</v>
      </c>
      <c r="O11067" t="s">
        <v>40290</v>
      </c>
      <c r="P11067" t="s">
        <v>40291</v>
      </c>
      <c r="Q11067" t="s">
        <v>40292</v>
      </c>
    </row>
    <row r="11068" spans="1:17" x14ac:dyDescent="0.25">
      <c r="A11068">
        <v>20637</v>
      </c>
      <c r="B11068" t="s">
        <v>40293</v>
      </c>
      <c r="C11068" s="1">
        <v>4.3274289699999904E+16</v>
      </c>
      <c r="D11068" s="1">
        <v>1.17474089999999E+16</v>
      </c>
      <c r="E11068">
        <v>51021</v>
      </c>
      <c r="F11068" t="str">
        <f>VLOOKUP(E11068,'[1]movimento-per-comune-ambito-201'!$C$2:$D$547,2,0)</f>
        <v>Valdichiana Aretina</v>
      </c>
      <c r="G11068" t="s">
        <v>63016</v>
      </c>
      <c r="H11068" t="s">
        <v>15</v>
      </c>
      <c r="I11068" t="s">
        <v>40294</v>
      </c>
      <c r="J11068">
        <v>52046</v>
      </c>
      <c r="K11068" t="s">
        <v>39919</v>
      </c>
      <c r="L11068" t="str">
        <f>VLOOKUP(K11068,'[1]movimento-per-comune-ambito-201'!$B$2:$D$547,3,FALSE)</f>
        <v>Valdichiana Aretina</v>
      </c>
      <c r="M11068" t="s">
        <v>36240</v>
      </c>
      <c r="N11068">
        <v>0</v>
      </c>
      <c r="O11068" t="s">
        <v>40295</v>
      </c>
      <c r="Q11068">
        <v>3777776330</v>
      </c>
    </row>
    <row r="11069" spans="1:17" x14ac:dyDescent="0.25">
      <c r="A11069">
        <v>21460</v>
      </c>
      <c r="B11069" t="s">
        <v>40296</v>
      </c>
      <c r="C11069" s="1">
        <v>4.3274289699999904E+16</v>
      </c>
      <c r="D11069" s="1">
        <v>1.17474089999999E+16</v>
      </c>
      <c r="E11069">
        <v>51021</v>
      </c>
      <c r="F11069" t="str">
        <f>VLOOKUP(E11069,'[1]movimento-per-comune-ambito-201'!$C$2:$D$547,2,0)</f>
        <v>Valdichiana Aretina</v>
      </c>
      <c r="G11069" t="s">
        <v>63017</v>
      </c>
      <c r="H11069" t="s">
        <v>15</v>
      </c>
      <c r="I11069" t="s">
        <v>40297</v>
      </c>
      <c r="J11069">
        <v>52046</v>
      </c>
      <c r="K11069" t="s">
        <v>39919</v>
      </c>
      <c r="L11069" t="str">
        <f>VLOOKUP(K11069,'[1]movimento-per-comune-ambito-201'!$B$2:$D$547,3,FALSE)</f>
        <v>Valdichiana Aretina</v>
      </c>
      <c r="M11069" t="s">
        <v>36240</v>
      </c>
      <c r="N11069">
        <v>0</v>
      </c>
      <c r="O11069" t="s">
        <v>40298</v>
      </c>
      <c r="Q11069" t="s">
        <v>40299</v>
      </c>
    </row>
    <row r="11070" spans="1:17" x14ac:dyDescent="0.25">
      <c r="A11070">
        <v>24043</v>
      </c>
      <c r="B11070" t="s">
        <v>40300</v>
      </c>
      <c r="C11070" s="1">
        <v>43268369</v>
      </c>
      <c r="D11070" s="1">
        <v>11750842</v>
      </c>
      <c r="E11070">
        <v>51021</v>
      </c>
      <c r="F11070" t="str">
        <f>VLOOKUP(E11070,'[1]movimento-per-comune-ambito-201'!$C$2:$D$547,2,0)</f>
        <v>Valdichiana Aretina</v>
      </c>
      <c r="G11070" t="s">
        <v>63468</v>
      </c>
      <c r="H11070" t="s">
        <v>15</v>
      </c>
      <c r="I11070" t="s">
        <v>40301</v>
      </c>
      <c r="J11070">
        <v>52046</v>
      </c>
      <c r="K11070" t="s">
        <v>39919</v>
      </c>
      <c r="L11070" t="str">
        <f>VLOOKUP(K11070,'[1]movimento-per-comune-ambito-201'!$B$2:$D$547,3,FALSE)</f>
        <v>Valdichiana Aretina</v>
      </c>
      <c r="M11070" t="s">
        <v>36240</v>
      </c>
      <c r="N11070">
        <v>3</v>
      </c>
      <c r="O11070" t="s">
        <v>40302</v>
      </c>
      <c r="Q11070" t="s">
        <v>40303</v>
      </c>
    </row>
    <row r="11071" spans="1:17" x14ac:dyDescent="0.25">
      <c r="A11071">
        <v>17169</v>
      </c>
      <c r="B11071" t="s">
        <v>28635</v>
      </c>
      <c r="C11071" s="1">
        <v>4.32564458E+16</v>
      </c>
      <c r="D11071" s="1">
        <v>1.17533974E+16</v>
      </c>
      <c r="E11071">
        <v>51021</v>
      </c>
      <c r="F11071" t="str">
        <f>VLOOKUP(E11071,'[1]movimento-per-comune-ambito-201'!$C$2:$D$547,2,0)</f>
        <v>Valdichiana Aretina</v>
      </c>
      <c r="G11071" t="s">
        <v>63356</v>
      </c>
      <c r="H11071" t="s">
        <v>37</v>
      </c>
      <c r="I11071" t="s">
        <v>40304</v>
      </c>
      <c r="J11071">
        <v>52046</v>
      </c>
      <c r="K11071" t="s">
        <v>39919</v>
      </c>
      <c r="L11071" t="str">
        <f>VLOOKUP(K11071,'[1]movimento-per-comune-ambito-201'!$B$2:$D$547,3,FALSE)</f>
        <v>Valdichiana Aretina</v>
      </c>
      <c r="M11071" t="s">
        <v>36240</v>
      </c>
      <c r="N11071">
        <v>0</v>
      </c>
      <c r="O11071" t="s">
        <v>40305</v>
      </c>
      <c r="P11071" t="s">
        <v>40306</v>
      </c>
      <c r="Q11071" t="s">
        <v>40307</v>
      </c>
    </row>
    <row r="11072" spans="1:17" x14ac:dyDescent="0.25">
      <c r="A11072">
        <v>5935</v>
      </c>
      <c r="B11072" t="s">
        <v>40308</v>
      </c>
      <c r="C11072" s="1">
        <v>432748037</v>
      </c>
      <c r="D11072" s="1">
        <v>1.17468831999999E+16</v>
      </c>
      <c r="E11072">
        <v>51021</v>
      </c>
      <c r="F11072" t="str">
        <f>VLOOKUP(E11072,'[1]movimento-per-comune-ambito-201'!$C$2:$D$547,2,0)</f>
        <v>Valdichiana Aretina</v>
      </c>
      <c r="G11072" t="s">
        <v>63130</v>
      </c>
      <c r="H11072" t="s">
        <v>41</v>
      </c>
      <c r="I11072" t="s">
        <v>40309</v>
      </c>
      <c r="J11072">
        <v>52046</v>
      </c>
      <c r="K11072" t="s">
        <v>39919</v>
      </c>
      <c r="L11072" t="str">
        <f>VLOOKUP(K11072,'[1]movimento-per-comune-ambito-201'!$B$2:$D$547,3,FALSE)</f>
        <v>Valdichiana Aretina</v>
      </c>
      <c r="M11072" t="s">
        <v>36240</v>
      </c>
      <c r="N11072">
        <v>3</v>
      </c>
      <c r="O11072" t="s">
        <v>40310</v>
      </c>
      <c r="P11072" t="s">
        <v>40311</v>
      </c>
      <c r="Q11072" t="s">
        <v>40312</v>
      </c>
    </row>
    <row r="11073" spans="1:17" x14ac:dyDescent="0.25">
      <c r="A11073">
        <v>6233</v>
      </c>
      <c r="B11073" t="s">
        <v>40313</v>
      </c>
      <c r="C11073" s="1">
        <v>432718889</v>
      </c>
      <c r="D11073" s="1">
        <v>1.17409946E+16</v>
      </c>
      <c r="E11073">
        <v>51021</v>
      </c>
      <c r="F11073" t="str">
        <f>VLOOKUP(E11073,'[1]movimento-per-comune-ambito-201'!$C$2:$D$547,2,0)</f>
        <v>Valdichiana Aretina</v>
      </c>
      <c r="G11073" t="s">
        <v>63065</v>
      </c>
      <c r="H11073" t="s">
        <v>52</v>
      </c>
      <c r="I11073" t="s">
        <v>40314</v>
      </c>
      <c r="J11073">
        <v>52046</v>
      </c>
      <c r="K11073" t="s">
        <v>39919</v>
      </c>
      <c r="L11073" t="str">
        <f>VLOOKUP(K11073,'[1]movimento-per-comune-ambito-201'!$B$2:$D$547,3,FALSE)</f>
        <v>Valdichiana Aretina</v>
      </c>
      <c r="M11073" t="s">
        <v>36240</v>
      </c>
      <c r="N11073">
        <v>0</v>
      </c>
      <c r="O11073" t="s">
        <v>40315</v>
      </c>
      <c r="P11073" t="s">
        <v>40316</v>
      </c>
      <c r="Q11073" t="s">
        <v>40317</v>
      </c>
    </row>
    <row r="11074" spans="1:17" x14ac:dyDescent="0.25">
      <c r="A11074">
        <v>23423</v>
      </c>
      <c r="B11074" t="s">
        <v>40318</v>
      </c>
      <c r="C11074" s="1">
        <v>4.32754161E+16</v>
      </c>
      <c r="D11074" s="1">
        <v>117490705</v>
      </c>
      <c r="E11074">
        <v>51021</v>
      </c>
      <c r="F11074" t="str">
        <f>VLOOKUP(E11074,'[1]movimento-per-comune-ambito-201'!$C$2:$D$547,2,0)</f>
        <v>Valdichiana Aretina</v>
      </c>
      <c r="G11074" t="s">
        <v>63066</v>
      </c>
      <c r="H11074" t="s">
        <v>52</v>
      </c>
      <c r="I11074" t="s">
        <v>40319</v>
      </c>
      <c r="J11074">
        <v>52046</v>
      </c>
      <c r="K11074" t="s">
        <v>39919</v>
      </c>
      <c r="L11074" t="str">
        <f>VLOOKUP(K11074,'[1]movimento-per-comune-ambito-201'!$B$2:$D$547,3,FALSE)</f>
        <v>Valdichiana Aretina</v>
      </c>
      <c r="M11074" t="s">
        <v>36240</v>
      </c>
      <c r="N11074">
        <v>0</v>
      </c>
      <c r="O11074" t="s">
        <v>40320</v>
      </c>
      <c r="Q11074" t="s">
        <v>40321</v>
      </c>
    </row>
    <row r="11075" spans="1:17" x14ac:dyDescent="0.25">
      <c r="A11075">
        <v>23482</v>
      </c>
      <c r="B11075" t="s">
        <v>40322</v>
      </c>
      <c r="C11075" s="1">
        <v>432765147</v>
      </c>
      <c r="D11075" s="1">
        <v>1.17539178999999E+16</v>
      </c>
      <c r="E11075">
        <v>51021</v>
      </c>
      <c r="F11075" t="str">
        <f>VLOOKUP(E11075,'[1]movimento-per-comune-ambito-201'!$C$2:$D$547,2,0)</f>
        <v>Valdichiana Aretina</v>
      </c>
      <c r="G11075" t="s">
        <v>63358</v>
      </c>
      <c r="H11075" t="s">
        <v>52</v>
      </c>
      <c r="I11075" t="s">
        <v>40323</v>
      </c>
      <c r="J11075">
        <v>52046</v>
      </c>
      <c r="K11075" t="s">
        <v>39919</v>
      </c>
      <c r="L11075" t="str">
        <f>VLOOKUP(K11075,'[1]movimento-per-comune-ambito-201'!$B$2:$D$547,3,FALSE)</f>
        <v>Valdichiana Aretina</v>
      </c>
      <c r="M11075" t="s">
        <v>36240</v>
      </c>
      <c r="N11075">
        <v>0</v>
      </c>
      <c r="O11075" t="s">
        <v>40324</v>
      </c>
      <c r="Q11075" t="s">
        <v>40325</v>
      </c>
    </row>
    <row r="11076" spans="1:17" x14ac:dyDescent="0.25">
      <c r="A11076">
        <v>23502</v>
      </c>
      <c r="B11076" t="s">
        <v>40326</v>
      </c>
      <c r="C11076" s="1">
        <v>4.3273464099999904E+16</v>
      </c>
      <c r="D11076" s="1">
        <v>117319616</v>
      </c>
      <c r="E11076">
        <v>51021</v>
      </c>
      <c r="F11076" t="str">
        <f>VLOOKUP(E11076,'[1]movimento-per-comune-ambito-201'!$C$2:$D$547,2,0)</f>
        <v>Valdichiana Aretina</v>
      </c>
      <c r="G11076" t="s">
        <v>63359</v>
      </c>
      <c r="H11076" t="s">
        <v>52</v>
      </c>
      <c r="I11076" t="s">
        <v>40327</v>
      </c>
      <c r="J11076">
        <v>52046</v>
      </c>
      <c r="K11076" t="s">
        <v>39919</v>
      </c>
      <c r="L11076" t="str">
        <f>VLOOKUP(K11076,'[1]movimento-per-comune-ambito-201'!$B$2:$D$547,3,FALSE)</f>
        <v>Valdichiana Aretina</v>
      </c>
      <c r="M11076" t="s">
        <v>36240</v>
      </c>
      <c r="N11076">
        <v>0</v>
      </c>
      <c r="O11076" t="s">
        <v>40328</v>
      </c>
      <c r="Q11076" t="s">
        <v>40329</v>
      </c>
    </row>
    <row r="11077" spans="1:17" x14ac:dyDescent="0.25">
      <c r="A11077">
        <v>23537</v>
      </c>
      <c r="B11077" t="s">
        <v>40330</v>
      </c>
      <c r="C11077" s="1">
        <v>4.32755553E+16</v>
      </c>
      <c r="D11077" s="1">
        <v>117460811</v>
      </c>
      <c r="E11077">
        <v>51021</v>
      </c>
      <c r="F11077" t="str">
        <f>VLOOKUP(E11077,'[1]movimento-per-comune-ambito-201'!$C$2:$D$547,2,0)</f>
        <v>Valdichiana Aretina</v>
      </c>
      <c r="G11077" t="s">
        <v>63067</v>
      </c>
      <c r="H11077" t="s">
        <v>52</v>
      </c>
      <c r="I11077" t="s">
        <v>40331</v>
      </c>
      <c r="J11077">
        <v>52046</v>
      </c>
      <c r="K11077" t="s">
        <v>39919</v>
      </c>
      <c r="L11077" t="str">
        <f>VLOOKUP(K11077,'[1]movimento-per-comune-ambito-201'!$B$2:$D$547,3,FALSE)</f>
        <v>Valdichiana Aretina</v>
      </c>
      <c r="M11077" t="s">
        <v>36240</v>
      </c>
      <c r="N11077">
        <v>0</v>
      </c>
      <c r="O11077" t="s">
        <v>40332</v>
      </c>
      <c r="Q11077" t="s">
        <v>40333</v>
      </c>
    </row>
    <row r="11078" spans="1:17" x14ac:dyDescent="0.25">
      <c r="A11078">
        <v>23895</v>
      </c>
      <c r="B11078" t="s">
        <v>40334</v>
      </c>
      <c r="C11078" s="1">
        <v>4.3241818E+16</v>
      </c>
      <c r="D11078" s="1">
        <v>1.1765928E+16</v>
      </c>
      <c r="E11078">
        <v>51021</v>
      </c>
      <c r="F11078" t="str">
        <f>VLOOKUP(E11078,'[1]movimento-per-comune-ambito-201'!$C$2:$D$547,2,0)</f>
        <v>Valdichiana Aretina</v>
      </c>
      <c r="G11078" t="s">
        <v>63068</v>
      </c>
      <c r="H11078" t="s">
        <v>52</v>
      </c>
      <c r="I11078" t="s">
        <v>40335</v>
      </c>
      <c r="J11078">
        <v>52046</v>
      </c>
      <c r="K11078" t="s">
        <v>39919</v>
      </c>
      <c r="L11078" t="str">
        <f>VLOOKUP(K11078,'[1]movimento-per-comune-ambito-201'!$B$2:$D$547,3,FALSE)</f>
        <v>Valdichiana Aretina</v>
      </c>
      <c r="M11078" t="s">
        <v>36240</v>
      </c>
      <c r="N11078">
        <v>0</v>
      </c>
      <c r="O11078" t="s">
        <v>40336</v>
      </c>
      <c r="Q11078" t="s">
        <v>40337</v>
      </c>
    </row>
    <row r="11079" spans="1:17" x14ac:dyDescent="0.25">
      <c r="A11079">
        <v>24199</v>
      </c>
      <c r="B11079" t="s">
        <v>40338</v>
      </c>
      <c r="C11079" s="1">
        <v>4.32734669E+16</v>
      </c>
      <c r="D11079" s="1">
        <v>117452518</v>
      </c>
      <c r="E11079">
        <v>51021</v>
      </c>
      <c r="F11079" t="str">
        <f>VLOOKUP(E11079,'[1]movimento-per-comune-ambito-201'!$C$2:$D$547,2,0)</f>
        <v>Valdichiana Aretina</v>
      </c>
      <c r="G11079" t="s">
        <v>63069</v>
      </c>
      <c r="H11079" t="s">
        <v>52</v>
      </c>
      <c r="I11079" t="s">
        <v>40339</v>
      </c>
      <c r="J11079">
        <v>52046</v>
      </c>
      <c r="K11079" t="s">
        <v>39919</v>
      </c>
      <c r="L11079" t="str">
        <f>VLOOKUP(K11079,'[1]movimento-per-comune-ambito-201'!$B$2:$D$547,3,FALSE)</f>
        <v>Valdichiana Aretina</v>
      </c>
      <c r="M11079" t="s">
        <v>36240</v>
      </c>
      <c r="N11079">
        <v>0</v>
      </c>
      <c r="O11079" t="s">
        <v>40340</v>
      </c>
      <c r="Q11079" t="s">
        <v>40341</v>
      </c>
    </row>
    <row r="11080" spans="1:17" x14ac:dyDescent="0.25">
      <c r="A11080">
        <v>24255</v>
      </c>
      <c r="B11080" t="s">
        <v>40342</v>
      </c>
      <c r="C11080" s="1">
        <v>43275312</v>
      </c>
      <c r="D11080" s="1">
        <v>117491225</v>
      </c>
      <c r="E11080">
        <v>51021</v>
      </c>
      <c r="F11080" t="str">
        <f>VLOOKUP(E11080,'[1]movimento-per-comune-ambito-201'!$C$2:$D$547,2,0)</f>
        <v>Valdichiana Aretina</v>
      </c>
      <c r="G11080" t="s">
        <v>63070</v>
      </c>
      <c r="H11080" t="s">
        <v>52</v>
      </c>
      <c r="I11080" t="s">
        <v>40343</v>
      </c>
      <c r="J11080">
        <v>52046</v>
      </c>
      <c r="K11080" t="s">
        <v>39919</v>
      </c>
      <c r="L11080" t="str">
        <f>VLOOKUP(K11080,'[1]movimento-per-comune-ambito-201'!$B$2:$D$547,3,FALSE)</f>
        <v>Valdichiana Aretina</v>
      </c>
      <c r="M11080" t="s">
        <v>36240</v>
      </c>
      <c r="N11080">
        <v>0</v>
      </c>
      <c r="O11080" t="s">
        <v>40344</v>
      </c>
      <c r="Q11080" t="s">
        <v>40345</v>
      </c>
    </row>
    <row r="11081" spans="1:17" x14ac:dyDescent="0.25">
      <c r="A11081">
        <v>24658</v>
      </c>
      <c r="B11081" t="s">
        <v>40346</v>
      </c>
      <c r="C11081" s="1">
        <v>4.3272735599999904E+16</v>
      </c>
      <c r="D11081" s="1">
        <v>117329387</v>
      </c>
      <c r="E11081">
        <v>51021</v>
      </c>
      <c r="F11081" t="str">
        <f>VLOOKUP(E11081,'[1]movimento-per-comune-ambito-201'!$C$2:$D$547,2,0)</f>
        <v>Valdichiana Aretina</v>
      </c>
      <c r="G11081" t="s">
        <v>63361</v>
      </c>
      <c r="H11081" t="s">
        <v>52</v>
      </c>
      <c r="I11081" t="s">
        <v>40347</v>
      </c>
      <c r="J11081">
        <v>52046</v>
      </c>
      <c r="K11081" t="s">
        <v>39919</v>
      </c>
      <c r="L11081" t="str">
        <f>VLOOKUP(K11081,'[1]movimento-per-comune-ambito-201'!$B$2:$D$547,3,FALSE)</f>
        <v>Valdichiana Aretina</v>
      </c>
      <c r="M11081" t="s">
        <v>36240</v>
      </c>
      <c r="N11081">
        <v>0</v>
      </c>
      <c r="O11081" t="s">
        <v>40348</v>
      </c>
      <c r="Q11081" t="s">
        <v>40349</v>
      </c>
    </row>
    <row r="11082" spans="1:17" x14ac:dyDescent="0.25">
      <c r="A11082">
        <v>24950</v>
      </c>
      <c r="B11082" t="s">
        <v>40350</v>
      </c>
      <c r="C11082" s="1">
        <v>4.32739941E+16</v>
      </c>
      <c r="D11082" s="1">
        <v>117655025</v>
      </c>
      <c r="E11082">
        <v>51021</v>
      </c>
      <c r="F11082" t="str">
        <f>VLOOKUP(E11082,'[1]movimento-per-comune-ambito-201'!$C$2:$D$547,2,0)</f>
        <v>Valdichiana Aretina</v>
      </c>
      <c r="G11082" t="s">
        <v>63071</v>
      </c>
      <c r="H11082" t="s">
        <v>52</v>
      </c>
      <c r="I11082" t="s">
        <v>40351</v>
      </c>
      <c r="J11082">
        <v>52046</v>
      </c>
      <c r="K11082" t="s">
        <v>39919</v>
      </c>
      <c r="L11082" t="str">
        <f>VLOOKUP(K11082,'[1]movimento-per-comune-ambito-201'!$B$2:$D$547,3,FALSE)</f>
        <v>Valdichiana Aretina</v>
      </c>
      <c r="M11082" t="s">
        <v>36240</v>
      </c>
      <c r="N11082">
        <v>0</v>
      </c>
      <c r="O11082" t="s">
        <v>40352</v>
      </c>
      <c r="P11082" t="s">
        <v>40353</v>
      </c>
      <c r="Q11082" t="s">
        <v>40354</v>
      </c>
    </row>
    <row r="11083" spans="1:17" x14ac:dyDescent="0.25">
      <c r="A11083">
        <v>25163</v>
      </c>
      <c r="B11083" t="s">
        <v>40355</v>
      </c>
      <c r="C11083" s="1">
        <v>432718889</v>
      </c>
      <c r="D11083" s="1">
        <v>1.17409946E+16</v>
      </c>
      <c r="E11083">
        <v>51021</v>
      </c>
      <c r="F11083" t="str">
        <f>VLOOKUP(E11083,'[1]movimento-per-comune-ambito-201'!$C$2:$D$547,2,0)</f>
        <v>Valdichiana Aretina</v>
      </c>
      <c r="G11083" t="s">
        <v>63362</v>
      </c>
      <c r="H11083" t="s">
        <v>52</v>
      </c>
      <c r="I11083" t="s">
        <v>40356</v>
      </c>
      <c r="J11083">
        <v>52046</v>
      </c>
      <c r="K11083" t="s">
        <v>39919</v>
      </c>
      <c r="L11083" t="str">
        <f>VLOOKUP(K11083,'[1]movimento-per-comune-ambito-201'!$B$2:$D$547,3,FALSE)</f>
        <v>Valdichiana Aretina</v>
      </c>
      <c r="M11083" t="s">
        <v>36240</v>
      </c>
      <c r="N11083">
        <v>0</v>
      </c>
      <c r="O11083" t="s">
        <v>40357</v>
      </c>
      <c r="Q11083" t="s">
        <v>40358</v>
      </c>
    </row>
    <row r="11084" spans="1:17" x14ac:dyDescent="0.25">
      <c r="A11084">
        <v>25169</v>
      </c>
      <c r="B11084" t="s">
        <v>40359</v>
      </c>
      <c r="C11084" s="1">
        <v>4.32733793E+16</v>
      </c>
      <c r="D11084" s="1">
        <v>1.17456663999999E+16</v>
      </c>
      <c r="E11084">
        <v>51021</v>
      </c>
      <c r="F11084" t="str">
        <f>VLOOKUP(E11084,'[1]movimento-per-comune-ambito-201'!$C$2:$D$547,2,0)</f>
        <v>Valdichiana Aretina</v>
      </c>
      <c r="G11084" t="s">
        <v>63072</v>
      </c>
      <c r="H11084" t="s">
        <v>52</v>
      </c>
      <c r="I11084" t="s">
        <v>40360</v>
      </c>
      <c r="J11084">
        <v>52046</v>
      </c>
      <c r="K11084" t="s">
        <v>39919</v>
      </c>
      <c r="L11084" t="str">
        <f>VLOOKUP(K11084,'[1]movimento-per-comune-ambito-201'!$B$2:$D$547,3,FALSE)</f>
        <v>Valdichiana Aretina</v>
      </c>
      <c r="M11084" t="s">
        <v>36240</v>
      </c>
      <c r="N11084">
        <v>0</v>
      </c>
      <c r="O11084" t="s">
        <v>40361</v>
      </c>
      <c r="P11084" t="s">
        <v>40362</v>
      </c>
      <c r="Q11084" t="s">
        <v>40363</v>
      </c>
    </row>
    <row r="11085" spans="1:17" x14ac:dyDescent="0.25">
      <c r="A11085">
        <v>25186</v>
      </c>
      <c r="B11085" t="s">
        <v>23179</v>
      </c>
      <c r="C11085" s="1">
        <v>4.3273853E+16</v>
      </c>
      <c r="D11085" s="1">
        <v>11731173</v>
      </c>
      <c r="E11085">
        <v>51021</v>
      </c>
      <c r="F11085" t="str">
        <f>VLOOKUP(E11085,'[1]movimento-per-comune-ambito-201'!$C$2:$D$547,2,0)</f>
        <v>Valdichiana Aretina</v>
      </c>
      <c r="G11085" t="s">
        <v>63203</v>
      </c>
      <c r="H11085" t="s">
        <v>52</v>
      </c>
      <c r="I11085" t="s">
        <v>40364</v>
      </c>
      <c r="J11085">
        <v>52046</v>
      </c>
      <c r="K11085" t="s">
        <v>39919</v>
      </c>
      <c r="L11085" t="str">
        <f>VLOOKUP(K11085,'[1]movimento-per-comune-ambito-201'!$B$2:$D$547,3,FALSE)</f>
        <v>Valdichiana Aretina</v>
      </c>
      <c r="M11085" t="s">
        <v>36240</v>
      </c>
      <c r="N11085">
        <v>0</v>
      </c>
      <c r="O11085" t="s">
        <v>40365</v>
      </c>
      <c r="Q11085" t="s">
        <v>40366</v>
      </c>
    </row>
    <row r="11086" spans="1:17" x14ac:dyDescent="0.25">
      <c r="A11086">
        <v>7442</v>
      </c>
      <c r="B11086" t="s">
        <v>40367</v>
      </c>
      <c r="C11086" s="1">
        <v>432718889</v>
      </c>
      <c r="D11086" s="1">
        <v>1.17409946E+16</v>
      </c>
      <c r="E11086">
        <v>51021</v>
      </c>
      <c r="F11086" t="str">
        <f>VLOOKUP(E11086,'[1]movimento-per-comune-ambito-201'!$C$2:$D$547,2,0)</f>
        <v>Valdichiana Aretina</v>
      </c>
      <c r="G11086" t="s">
        <v>63146</v>
      </c>
      <c r="H11086" t="s">
        <v>75</v>
      </c>
      <c r="I11086" t="s">
        <v>40368</v>
      </c>
      <c r="J11086">
        <v>52046</v>
      </c>
      <c r="K11086" t="s">
        <v>39919</v>
      </c>
      <c r="L11086" t="str">
        <f>VLOOKUP(K11086,'[1]movimento-per-comune-ambito-201'!$B$2:$D$547,3,FALSE)</f>
        <v>Valdichiana Aretina</v>
      </c>
      <c r="M11086" t="s">
        <v>36240</v>
      </c>
      <c r="N11086">
        <v>0</v>
      </c>
      <c r="O11086" t="s">
        <v>40369</v>
      </c>
      <c r="P11086" t="s">
        <v>40370</v>
      </c>
      <c r="Q11086" t="s">
        <v>40371</v>
      </c>
    </row>
    <row r="11087" spans="1:17" x14ac:dyDescent="0.25">
      <c r="A11087">
        <v>22966</v>
      </c>
      <c r="B11087" t="s">
        <v>28758</v>
      </c>
      <c r="C11087" s="1">
        <v>432718889</v>
      </c>
      <c r="D11087" s="1">
        <v>1.17409946E+16</v>
      </c>
      <c r="E11087">
        <v>51021</v>
      </c>
      <c r="F11087" t="str">
        <f>VLOOKUP(E11087,'[1]movimento-per-comune-ambito-201'!$C$2:$D$547,2,0)</f>
        <v>Valdichiana Aretina</v>
      </c>
      <c r="G11087" t="s">
        <v>63443</v>
      </c>
      <c r="H11087" t="s">
        <v>75</v>
      </c>
      <c r="I11087" t="s">
        <v>40372</v>
      </c>
      <c r="J11087">
        <v>52046</v>
      </c>
      <c r="K11087" t="s">
        <v>39919</v>
      </c>
      <c r="L11087" t="str">
        <f>VLOOKUP(K11087,'[1]movimento-per-comune-ambito-201'!$B$2:$D$547,3,FALSE)</f>
        <v>Valdichiana Aretina</v>
      </c>
      <c r="M11087" t="s">
        <v>36240</v>
      </c>
      <c r="N11087">
        <v>0</v>
      </c>
      <c r="O11087" t="s">
        <v>40373</v>
      </c>
      <c r="Q11087">
        <v>3351401881</v>
      </c>
    </row>
    <row r="11088" spans="1:17" x14ac:dyDescent="0.25">
      <c r="A11088">
        <v>23521</v>
      </c>
      <c r="B11088" t="s">
        <v>23623</v>
      </c>
      <c r="C11088" s="1">
        <v>4.3273565599999904E+16</v>
      </c>
      <c r="D11088" s="1">
        <v>117339541</v>
      </c>
      <c r="E11088">
        <v>51021</v>
      </c>
      <c r="F11088" t="str">
        <f>VLOOKUP(E11088,'[1]movimento-per-comune-ambito-201'!$C$2:$D$547,2,0)</f>
        <v>Valdichiana Aretina</v>
      </c>
      <c r="G11088" t="s">
        <v>63363</v>
      </c>
      <c r="H11088" t="s">
        <v>75</v>
      </c>
      <c r="I11088" t="s">
        <v>40374</v>
      </c>
      <c r="J11088">
        <v>52046</v>
      </c>
      <c r="K11088" t="s">
        <v>39919</v>
      </c>
      <c r="L11088" t="str">
        <f>VLOOKUP(K11088,'[1]movimento-per-comune-ambito-201'!$B$2:$D$547,3,FALSE)</f>
        <v>Valdichiana Aretina</v>
      </c>
      <c r="M11088" t="s">
        <v>36240</v>
      </c>
      <c r="N11088">
        <v>0</v>
      </c>
      <c r="O11088" t="s">
        <v>40375</v>
      </c>
      <c r="P11088" t="s">
        <v>40376</v>
      </c>
      <c r="Q11088">
        <v>577679296</v>
      </c>
    </row>
    <row r="11089" spans="1:17" x14ac:dyDescent="0.25">
      <c r="A11089">
        <v>7641</v>
      </c>
      <c r="B11089" t="s">
        <v>40377</v>
      </c>
      <c r="C11089" s="1">
        <v>432740613</v>
      </c>
      <c r="D11089" s="1">
        <v>117473466</v>
      </c>
      <c r="E11089">
        <v>51021</v>
      </c>
      <c r="F11089" t="str">
        <f>VLOOKUP(E11089,'[1]movimento-per-comune-ambito-201'!$C$2:$D$547,2,0)</f>
        <v>Valdichiana Aretina</v>
      </c>
      <c r="G11089" t="s">
        <v>63038</v>
      </c>
      <c r="H11089" t="s">
        <v>134</v>
      </c>
      <c r="I11089" t="s">
        <v>40378</v>
      </c>
      <c r="J11089">
        <v>52046</v>
      </c>
      <c r="K11089" t="s">
        <v>39919</v>
      </c>
      <c r="L11089" t="str">
        <f>VLOOKUP(K11089,'[1]movimento-per-comune-ambito-201'!$B$2:$D$547,3,FALSE)</f>
        <v>Valdichiana Aretina</v>
      </c>
      <c r="M11089" t="s">
        <v>36240</v>
      </c>
      <c r="N11089">
        <v>0</v>
      </c>
      <c r="O11089" t="s">
        <v>40379</v>
      </c>
      <c r="P11089" t="s">
        <v>40380</v>
      </c>
      <c r="Q11089" t="s">
        <v>40381</v>
      </c>
    </row>
    <row r="11090" spans="1:17" x14ac:dyDescent="0.25">
      <c r="A11090">
        <v>6821</v>
      </c>
      <c r="B11090" t="s">
        <v>40382</v>
      </c>
      <c r="C11090" s="1">
        <v>4.33258603E+16</v>
      </c>
      <c r="D11090" s="1">
        <v>117822624</v>
      </c>
      <c r="E11090">
        <v>51022</v>
      </c>
      <c r="F11090" t="str">
        <f>VLOOKUP(E11090,'[1]movimento-per-comune-ambito-201'!$C$2:$D$547,2,0)</f>
        <v>Valdichiana Aretina</v>
      </c>
      <c r="G11090" t="s">
        <v>63013</v>
      </c>
      <c r="H11090" t="s">
        <v>15</v>
      </c>
      <c r="I11090" t="s">
        <v>40383</v>
      </c>
      <c r="J11090">
        <v>52047</v>
      </c>
      <c r="K11090" t="s">
        <v>40384</v>
      </c>
      <c r="L11090" t="str">
        <f>VLOOKUP(K11090,'[1]movimento-per-comune-ambito-201'!$B$2:$D$547,3,FALSE)</f>
        <v>Valdichiana Aretina</v>
      </c>
      <c r="M11090" t="s">
        <v>36240</v>
      </c>
      <c r="N11090">
        <v>0</v>
      </c>
      <c r="O11090" t="s">
        <v>40385</v>
      </c>
      <c r="P11090" t="s">
        <v>40386</v>
      </c>
      <c r="Q11090" t="s">
        <v>40387</v>
      </c>
    </row>
    <row r="11091" spans="1:17" x14ac:dyDescent="0.25">
      <c r="A11091">
        <v>6822</v>
      </c>
      <c r="B11091" t="s">
        <v>40388</v>
      </c>
      <c r="C11091" s="1">
        <v>4.3306564299999904E+16</v>
      </c>
      <c r="D11091" s="1">
        <v>1.17995629999999E+16</v>
      </c>
      <c r="E11091">
        <v>51022</v>
      </c>
      <c r="F11091" t="str">
        <f>VLOOKUP(E11091,'[1]movimento-per-comune-ambito-201'!$C$2:$D$547,2,0)</f>
        <v>Valdichiana Aretina</v>
      </c>
      <c r="G11091" t="s">
        <v>63027</v>
      </c>
      <c r="H11091" t="s">
        <v>15</v>
      </c>
      <c r="I11091" t="s">
        <v>40389</v>
      </c>
      <c r="J11091">
        <v>52047</v>
      </c>
      <c r="K11091" t="s">
        <v>40384</v>
      </c>
      <c r="L11091" t="str">
        <f>VLOOKUP(K11091,'[1]movimento-per-comune-ambito-201'!$B$2:$D$547,3,FALSE)</f>
        <v>Valdichiana Aretina</v>
      </c>
      <c r="M11091" t="s">
        <v>36240</v>
      </c>
      <c r="N11091">
        <v>0</v>
      </c>
      <c r="O11091" t="s">
        <v>40390</v>
      </c>
      <c r="P11091" t="s">
        <v>40391</v>
      </c>
      <c r="Q11091" t="s">
        <v>40392</v>
      </c>
    </row>
    <row r="11092" spans="1:17" x14ac:dyDescent="0.25">
      <c r="A11092">
        <v>6823</v>
      </c>
      <c r="B11092" t="s">
        <v>40393</v>
      </c>
      <c r="C11092" s="1">
        <v>4.33243604E+16</v>
      </c>
      <c r="D11092" s="1">
        <v>1.17865654E+16</v>
      </c>
      <c r="E11092">
        <v>51022</v>
      </c>
      <c r="F11092" t="str">
        <f>VLOOKUP(E11092,'[1]movimento-per-comune-ambito-201'!$C$2:$D$547,2,0)</f>
        <v>Valdichiana Aretina</v>
      </c>
      <c r="G11092" t="s">
        <v>63129</v>
      </c>
      <c r="H11092" t="s">
        <v>15</v>
      </c>
      <c r="I11092" t="s">
        <v>40394</v>
      </c>
      <c r="J11092">
        <v>52047</v>
      </c>
      <c r="K11092" t="s">
        <v>40384</v>
      </c>
      <c r="L11092" t="str">
        <f>VLOOKUP(K11092,'[1]movimento-per-comune-ambito-201'!$B$2:$D$547,3,FALSE)</f>
        <v>Valdichiana Aretina</v>
      </c>
      <c r="M11092" t="s">
        <v>36240</v>
      </c>
      <c r="N11092">
        <v>4</v>
      </c>
      <c r="O11092" t="s">
        <v>40395</v>
      </c>
      <c r="P11092" t="s">
        <v>40396</v>
      </c>
      <c r="Q11092">
        <v>3395483723</v>
      </c>
    </row>
    <row r="11093" spans="1:17" x14ac:dyDescent="0.25">
      <c r="A11093">
        <v>17441</v>
      </c>
      <c r="B11093" t="s">
        <v>40397</v>
      </c>
      <c r="C11093" s="1">
        <v>4.3342658186052896E+16</v>
      </c>
      <c r="D11093" s="1">
        <v>1.17806053161621E+16</v>
      </c>
      <c r="E11093">
        <v>51022</v>
      </c>
      <c r="F11093" t="str">
        <f>VLOOKUP(E11093,'[1]movimento-per-comune-ambito-201'!$C$2:$D$547,2,0)</f>
        <v>Valdichiana Aretina</v>
      </c>
      <c r="G11093" t="s">
        <v>63131</v>
      </c>
      <c r="H11093" t="s">
        <v>15</v>
      </c>
      <c r="I11093" t="s">
        <v>40398</v>
      </c>
      <c r="J11093">
        <v>52047</v>
      </c>
      <c r="K11093" t="s">
        <v>40384</v>
      </c>
      <c r="L11093" t="str">
        <f>VLOOKUP(K11093,'[1]movimento-per-comune-ambito-201'!$B$2:$D$547,3,FALSE)</f>
        <v>Valdichiana Aretina</v>
      </c>
      <c r="M11093" t="s">
        <v>36240</v>
      </c>
      <c r="N11093">
        <v>0</v>
      </c>
      <c r="O11093" t="s">
        <v>40399</v>
      </c>
      <c r="Q11093" t="s">
        <v>40400</v>
      </c>
    </row>
    <row r="11094" spans="1:17" x14ac:dyDescent="0.25">
      <c r="A11094">
        <v>5938</v>
      </c>
      <c r="B11094" t="s">
        <v>24612</v>
      </c>
      <c r="C11094" s="1">
        <v>4.33258603E+16</v>
      </c>
      <c r="D11094" s="1">
        <v>117822624</v>
      </c>
      <c r="E11094">
        <v>51022</v>
      </c>
      <c r="F11094" t="str">
        <f>VLOOKUP(E11094,'[1]movimento-per-comune-ambito-201'!$C$2:$D$547,2,0)</f>
        <v>Valdichiana Aretina</v>
      </c>
      <c r="G11094" t="s">
        <v>63130</v>
      </c>
      <c r="H11094" t="s">
        <v>41</v>
      </c>
      <c r="I11094" t="s">
        <v>40401</v>
      </c>
      <c r="J11094">
        <v>52047</v>
      </c>
      <c r="K11094" t="s">
        <v>40384</v>
      </c>
      <c r="L11094" t="str">
        <f>VLOOKUP(K11094,'[1]movimento-per-comune-ambito-201'!$B$2:$D$547,3,FALSE)</f>
        <v>Valdichiana Aretina</v>
      </c>
      <c r="M11094" t="s">
        <v>36240</v>
      </c>
      <c r="N11094">
        <v>3</v>
      </c>
      <c r="O11094" t="s">
        <v>40402</v>
      </c>
      <c r="Q11094" t="s">
        <v>40403</v>
      </c>
    </row>
    <row r="11095" spans="1:17" x14ac:dyDescent="0.25">
      <c r="A11095">
        <v>17791</v>
      </c>
      <c r="B11095" t="s">
        <v>40404</v>
      </c>
      <c r="C11095" s="1">
        <v>4.3309325899999904E+16</v>
      </c>
      <c r="D11095" s="1">
        <v>117667641</v>
      </c>
      <c r="E11095">
        <v>51022</v>
      </c>
      <c r="F11095" t="str">
        <f>VLOOKUP(E11095,'[1]movimento-per-comune-ambito-201'!$C$2:$D$547,2,0)</f>
        <v>Valdichiana Aretina</v>
      </c>
      <c r="G11095" t="s">
        <v>63033</v>
      </c>
      <c r="H11095" t="s">
        <v>52</v>
      </c>
      <c r="I11095" t="s">
        <v>40405</v>
      </c>
      <c r="J11095">
        <v>52047</v>
      </c>
      <c r="K11095" t="s">
        <v>40384</v>
      </c>
      <c r="L11095" t="str">
        <f>VLOOKUP(K11095,'[1]movimento-per-comune-ambito-201'!$B$2:$D$547,3,FALSE)</f>
        <v>Valdichiana Aretina</v>
      </c>
      <c r="M11095" t="s">
        <v>36240</v>
      </c>
      <c r="N11095">
        <v>0</v>
      </c>
      <c r="O11095" t="s">
        <v>40406</v>
      </c>
      <c r="Q11095">
        <v>3485116983</v>
      </c>
    </row>
    <row r="11096" spans="1:17" x14ac:dyDescent="0.25">
      <c r="A11096">
        <v>25128</v>
      </c>
      <c r="B11096" t="s">
        <v>19332</v>
      </c>
      <c r="C11096" s="1">
        <v>4.33047212E+16</v>
      </c>
      <c r="D11096" s="1">
        <v>117842737</v>
      </c>
      <c r="E11096">
        <v>51022</v>
      </c>
      <c r="F11096" t="str">
        <f>VLOOKUP(E11096,'[1]movimento-per-comune-ambito-201'!$C$2:$D$547,2,0)</f>
        <v>Valdichiana Aretina</v>
      </c>
      <c r="G11096" t="s">
        <v>63021</v>
      </c>
      <c r="H11096" t="s">
        <v>52</v>
      </c>
      <c r="I11096" t="s">
        <v>40407</v>
      </c>
      <c r="J11096">
        <v>52047</v>
      </c>
      <c r="K11096" t="s">
        <v>40384</v>
      </c>
      <c r="L11096" t="str">
        <f>VLOOKUP(K11096,'[1]movimento-per-comune-ambito-201'!$B$2:$D$547,3,FALSE)</f>
        <v>Valdichiana Aretina</v>
      </c>
      <c r="M11096" t="s">
        <v>36240</v>
      </c>
      <c r="N11096">
        <v>0</v>
      </c>
      <c r="O11096" t="s">
        <v>40408</v>
      </c>
      <c r="Q11096" t="s">
        <v>40409</v>
      </c>
    </row>
    <row r="11097" spans="1:17" x14ac:dyDescent="0.25">
      <c r="A11097">
        <v>6824</v>
      </c>
      <c r="B11097" t="s">
        <v>40410</v>
      </c>
      <c r="C11097" s="1">
        <v>437670885</v>
      </c>
      <c r="D11097" s="1">
        <v>116175151</v>
      </c>
      <c r="E11097">
        <v>51023</v>
      </c>
      <c r="F11097" t="str">
        <f>VLOOKUP(E11097,'[1]movimento-per-comune-ambito-201'!$C$2:$D$547,2,0)</f>
        <v>Casentino</v>
      </c>
      <c r="G11097" t="s">
        <v>63013</v>
      </c>
      <c r="H11097" t="s">
        <v>15</v>
      </c>
      <c r="I11097" t="s">
        <v>40411</v>
      </c>
      <c r="J11097">
        <v>52010</v>
      </c>
      <c r="K11097" t="s">
        <v>40412</v>
      </c>
      <c r="L11097" t="str">
        <f>VLOOKUP(K11097,'[1]movimento-per-comune-ambito-201'!$B$2:$D$547,3,FALSE)</f>
        <v>Casentino</v>
      </c>
      <c r="M11097" t="s">
        <v>36240</v>
      </c>
      <c r="N11097">
        <v>3</v>
      </c>
      <c r="O11097" t="s">
        <v>40413</v>
      </c>
      <c r="P11097" t="s">
        <v>40414</v>
      </c>
      <c r="Q11097" t="s">
        <v>40415</v>
      </c>
    </row>
    <row r="11098" spans="1:17" x14ac:dyDescent="0.25">
      <c r="A11098">
        <v>5939</v>
      </c>
      <c r="B11098" t="s">
        <v>4131</v>
      </c>
      <c r="C11098" s="1">
        <v>4.3743891099999904E+16</v>
      </c>
      <c r="D11098" s="1">
        <v>1.16272182999999E+16</v>
      </c>
      <c r="E11098">
        <v>51023</v>
      </c>
      <c r="F11098" t="str">
        <f>VLOOKUP(E11098,'[1]movimento-per-comune-ambito-201'!$C$2:$D$547,2,0)</f>
        <v>Casentino</v>
      </c>
      <c r="G11098" t="s">
        <v>63130</v>
      </c>
      <c r="H11098" t="s">
        <v>41</v>
      </c>
      <c r="I11098" t="s">
        <v>40416</v>
      </c>
      <c r="J11098">
        <v>52010</v>
      </c>
      <c r="K11098" t="s">
        <v>40412</v>
      </c>
      <c r="L11098" t="str">
        <f>VLOOKUP(K11098,'[1]movimento-per-comune-ambito-201'!$B$2:$D$547,3,FALSE)</f>
        <v>Casentino</v>
      </c>
      <c r="M11098" t="s">
        <v>36240</v>
      </c>
      <c r="N11098">
        <v>2</v>
      </c>
      <c r="Q11098" t="s">
        <v>40417</v>
      </c>
    </row>
    <row r="11099" spans="1:17" x14ac:dyDescent="0.25">
      <c r="A11099">
        <v>5941</v>
      </c>
      <c r="B11099" t="s">
        <v>571</v>
      </c>
      <c r="C11099" s="1">
        <v>437409629</v>
      </c>
      <c r="D11099" s="1">
        <v>1.16198517999999E+16</v>
      </c>
      <c r="E11099">
        <v>51023</v>
      </c>
      <c r="F11099" t="str">
        <f>VLOOKUP(E11099,'[1]movimento-per-comune-ambito-201'!$C$2:$D$547,2,0)</f>
        <v>Casentino</v>
      </c>
      <c r="G11099" t="s">
        <v>63329</v>
      </c>
      <c r="H11099" t="s">
        <v>41</v>
      </c>
      <c r="I11099" t="s">
        <v>40418</v>
      </c>
      <c r="J11099">
        <v>52010</v>
      </c>
      <c r="K11099" t="s">
        <v>40412</v>
      </c>
      <c r="L11099" t="str">
        <f>VLOOKUP(K11099,'[1]movimento-per-comune-ambito-201'!$B$2:$D$547,3,FALSE)</f>
        <v>Casentino</v>
      </c>
      <c r="M11099" t="s">
        <v>36240</v>
      </c>
      <c r="N11099">
        <v>3</v>
      </c>
      <c r="O11099" t="s">
        <v>40419</v>
      </c>
      <c r="P11099" t="s">
        <v>40420</v>
      </c>
      <c r="Q11099" t="s">
        <v>40421</v>
      </c>
    </row>
    <row r="11100" spans="1:17" x14ac:dyDescent="0.25">
      <c r="A11100">
        <v>7666</v>
      </c>
      <c r="B11100" t="s">
        <v>40422</v>
      </c>
      <c r="C11100" s="1">
        <v>437409629</v>
      </c>
      <c r="D11100" s="1">
        <v>1.16198517999999E+16</v>
      </c>
      <c r="E11100">
        <v>51023</v>
      </c>
      <c r="F11100" t="str">
        <f>VLOOKUP(E11100,'[1]movimento-per-comune-ambito-201'!$C$2:$D$547,2,0)</f>
        <v>Casentino</v>
      </c>
      <c r="G11100" t="s">
        <v>63456</v>
      </c>
      <c r="H11100" t="s">
        <v>2610</v>
      </c>
      <c r="I11100" t="s">
        <v>40423</v>
      </c>
      <c r="J11100">
        <v>52010</v>
      </c>
      <c r="K11100" t="s">
        <v>40412</v>
      </c>
      <c r="L11100" t="str">
        <f>VLOOKUP(K11100,'[1]movimento-per-comune-ambito-201'!$B$2:$D$547,3,FALSE)</f>
        <v>Casentino</v>
      </c>
      <c r="M11100" t="s">
        <v>36240</v>
      </c>
      <c r="N11100">
        <v>2</v>
      </c>
      <c r="O11100" t="s">
        <v>16307</v>
      </c>
      <c r="P11100" t="s">
        <v>40424</v>
      </c>
      <c r="Q11100" t="s">
        <v>40425</v>
      </c>
    </row>
    <row r="11101" spans="1:17" x14ac:dyDescent="0.25">
      <c r="A11101">
        <v>6825</v>
      </c>
      <c r="B11101" t="s">
        <v>40426</v>
      </c>
      <c r="C11101" s="1">
        <v>4.3488603099999904E+16</v>
      </c>
      <c r="D11101" s="1">
        <v>120911112</v>
      </c>
      <c r="E11101">
        <v>51024</v>
      </c>
      <c r="F11101" t="str">
        <f>VLOOKUP(E11101,'[1]movimento-per-comune-ambito-201'!$C$2:$D$547,2,0)</f>
        <v>Val tiberina</v>
      </c>
      <c r="G11101" t="s">
        <v>63013</v>
      </c>
      <c r="H11101" t="s">
        <v>15</v>
      </c>
      <c r="I11101" t="s">
        <v>40427</v>
      </c>
      <c r="J11101">
        <v>52034</v>
      </c>
      <c r="K11101" t="s">
        <v>40428</v>
      </c>
      <c r="L11101" t="str">
        <f>VLOOKUP(K11101,'[1]movimento-per-comune-ambito-201'!$B$2:$D$547,3,FALSE)</f>
        <v>Val tiberina</v>
      </c>
      <c r="M11101" t="s">
        <v>36240</v>
      </c>
      <c r="N11101">
        <v>1</v>
      </c>
      <c r="O11101" t="s">
        <v>40429</v>
      </c>
      <c r="P11101" t="s">
        <v>40430</v>
      </c>
      <c r="Q11101" t="s">
        <v>40431</v>
      </c>
    </row>
    <row r="11102" spans="1:17" x14ac:dyDescent="0.25">
      <c r="A11102">
        <v>6826</v>
      </c>
      <c r="B11102" t="s">
        <v>40432</v>
      </c>
      <c r="C11102" s="1">
        <v>4.34855943E+16</v>
      </c>
      <c r="D11102" s="1">
        <v>1.21119701E+16</v>
      </c>
      <c r="E11102">
        <v>51024</v>
      </c>
      <c r="F11102" t="str">
        <f>VLOOKUP(E11102,'[1]movimento-per-comune-ambito-201'!$C$2:$D$547,2,0)</f>
        <v>Val tiberina</v>
      </c>
      <c r="G11102" t="s">
        <v>63027</v>
      </c>
      <c r="H11102" t="s">
        <v>15</v>
      </c>
      <c r="I11102" t="s">
        <v>40433</v>
      </c>
      <c r="J11102">
        <v>52035</v>
      </c>
      <c r="K11102" t="s">
        <v>40428</v>
      </c>
      <c r="L11102" t="str">
        <f>VLOOKUP(K11102,'[1]movimento-per-comune-ambito-201'!$B$2:$D$547,3,FALSE)</f>
        <v>Val tiberina</v>
      </c>
      <c r="M11102" t="s">
        <v>36240</v>
      </c>
      <c r="N11102">
        <v>0</v>
      </c>
      <c r="O11102" t="s">
        <v>40434</v>
      </c>
      <c r="P11102" t="s">
        <v>40435</v>
      </c>
      <c r="Q11102">
        <v>3339699004</v>
      </c>
    </row>
    <row r="11103" spans="1:17" x14ac:dyDescent="0.25">
      <c r="A11103">
        <v>6827</v>
      </c>
      <c r="B11103" t="s">
        <v>40436</v>
      </c>
      <c r="C11103" s="1">
        <v>4.34859444E+16</v>
      </c>
      <c r="D11103" s="1">
        <v>120795555</v>
      </c>
      <c r="E11103">
        <v>51024</v>
      </c>
      <c r="F11103" t="str">
        <f>VLOOKUP(E11103,'[1]movimento-per-comune-ambito-201'!$C$2:$D$547,2,0)</f>
        <v>Val tiberina</v>
      </c>
      <c r="G11103" t="s">
        <v>63129</v>
      </c>
      <c r="H11103" t="s">
        <v>15</v>
      </c>
      <c r="I11103" t="s">
        <v>40437</v>
      </c>
      <c r="J11103">
        <v>52035</v>
      </c>
      <c r="K11103" t="s">
        <v>40428</v>
      </c>
      <c r="L11103" t="str">
        <f>VLOOKUP(K11103,'[1]movimento-per-comune-ambito-201'!$B$2:$D$547,3,FALSE)</f>
        <v>Val tiberina</v>
      </c>
      <c r="M11103" t="s">
        <v>36240</v>
      </c>
      <c r="N11103">
        <v>3</v>
      </c>
      <c r="O11103" t="s">
        <v>40438</v>
      </c>
      <c r="P11103" t="s">
        <v>40439</v>
      </c>
      <c r="Q11103" t="s">
        <v>40440</v>
      </c>
    </row>
    <row r="11104" spans="1:17" x14ac:dyDescent="0.25">
      <c r="A11104">
        <v>6828</v>
      </c>
      <c r="B11104" t="s">
        <v>40441</v>
      </c>
      <c r="C11104" s="1">
        <v>4.34855943E+16</v>
      </c>
      <c r="D11104" s="1">
        <v>1.21119701E+16</v>
      </c>
      <c r="E11104">
        <v>51024</v>
      </c>
      <c r="F11104" t="str">
        <f>VLOOKUP(E11104,'[1]movimento-per-comune-ambito-201'!$C$2:$D$547,2,0)</f>
        <v>Val tiberina</v>
      </c>
      <c r="G11104" t="s">
        <v>63131</v>
      </c>
      <c r="H11104" t="s">
        <v>15</v>
      </c>
      <c r="I11104" t="s">
        <v>40442</v>
      </c>
      <c r="J11104">
        <v>52035</v>
      </c>
      <c r="K11104" t="s">
        <v>40428</v>
      </c>
      <c r="L11104" t="str">
        <f>VLOOKUP(K11104,'[1]movimento-per-comune-ambito-201'!$B$2:$D$547,3,FALSE)</f>
        <v>Val tiberina</v>
      </c>
      <c r="M11104" t="s">
        <v>36240</v>
      </c>
      <c r="N11104">
        <v>0</v>
      </c>
      <c r="O11104" t="s">
        <v>40434</v>
      </c>
      <c r="P11104" t="s">
        <v>40435</v>
      </c>
      <c r="Q11104">
        <v>3339699004</v>
      </c>
    </row>
    <row r="11105" spans="1:17" x14ac:dyDescent="0.25">
      <c r="A11105">
        <v>6829</v>
      </c>
      <c r="B11105" t="s">
        <v>40443</v>
      </c>
      <c r="C11105" s="1">
        <v>4.3473103286733296E+16</v>
      </c>
      <c r="D11105" s="1">
        <v>1.21239280700683E+16</v>
      </c>
      <c r="E11105">
        <v>51024</v>
      </c>
      <c r="F11105" t="str">
        <f>VLOOKUP(E11105,'[1]movimento-per-comune-ambito-201'!$C$2:$D$547,2,0)</f>
        <v>Val tiberina</v>
      </c>
      <c r="G11105" t="s">
        <v>63028</v>
      </c>
      <c r="H11105" t="s">
        <v>15</v>
      </c>
      <c r="I11105" t="s">
        <v>40444</v>
      </c>
      <c r="J11105">
        <v>52035</v>
      </c>
      <c r="K11105" t="s">
        <v>40428</v>
      </c>
      <c r="L11105" t="str">
        <f>VLOOKUP(K11105,'[1]movimento-per-comune-ambito-201'!$B$2:$D$547,3,FALSE)</f>
        <v>Val tiberina</v>
      </c>
      <c r="M11105" t="s">
        <v>36240</v>
      </c>
      <c r="N11105">
        <v>1</v>
      </c>
      <c r="O11105" t="s">
        <v>40445</v>
      </c>
      <c r="P11105" t="s">
        <v>40446</v>
      </c>
      <c r="Q11105" t="s">
        <v>40447</v>
      </c>
    </row>
    <row r="11106" spans="1:17" x14ac:dyDescent="0.25">
      <c r="A11106">
        <v>16804</v>
      </c>
      <c r="B11106" t="s">
        <v>40448</v>
      </c>
      <c r="C11106" s="1">
        <v>4.3489160599999904E+16</v>
      </c>
      <c r="D11106" s="1">
        <v>1.20926427E+16</v>
      </c>
      <c r="E11106">
        <v>51024</v>
      </c>
      <c r="F11106" t="str">
        <f>VLOOKUP(E11106,'[1]movimento-per-comune-ambito-201'!$C$2:$D$547,2,0)</f>
        <v>Val tiberina</v>
      </c>
      <c r="G11106" t="s">
        <v>63014</v>
      </c>
      <c r="H11106" t="s">
        <v>15</v>
      </c>
      <c r="I11106" t="s">
        <v>40449</v>
      </c>
      <c r="J11106">
        <v>52035</v>
      </c>
      <c r="K11106" t="s">
        <v>40428</v>
      </c>
      <c r="L11106" t="str">
        <f>VLOOKUP(K11106,'[1]movimento-per-comune-ambito-201'!$B$2:$D$547,3,FALSE)</f>
        <v>Val tiberina</v>
      </c>
      <c r="M11106" t="s">
        <v>36240</v>
      </c>
      <c r="N11106">
        <v>5</v>
      </c>
      <c r="O11106" t="s">
        <v>40450</v>
      </c>
      <c r="P11106" t="s">
        <v>40451</v>
      </c>
      <c r="Q11106" t="s">
        <v>40452</v>
      </c>
    </row>
    <row r="11107" spans="1:17" x14ac:dyDescent="0.25">
      <c r="A11107">
        <v>6094</v>
      </c>
      <c r="B11107" t="s">
        <v>34477</v>
      </c>
      <c r="C11107" s="1">
        <v>4.3483270099999904E+16</v>
      </c>
      <c r="D11107" s="1">
        <v>120832543</v>
      </c>
      <c r="E11107">
        <v>51024</v>
      </c>
      <c r="F11107" t="str">
        <f>VLOOKUP(E11107,'[1]movimento-per-comune-ambito-201'!$C$2:$D$547,2,0)</f>
        <v>Val tiberina</v>
      </c>
      <c r="G11107" t="s">
        <v>63328</v>
      </c>
      <c r="H11107" t="s">
        <v>37</v>
      </c>
      <c r="I11107" t="s">
        <v>40453</v>
      </c>
      <c r="J11107">
        <v>52035</v>
      </c>
      <c r="K11107" t="s">
        <v>40428</v>
      </c>
      <c r="L11107" t="str">
        <f>VLOOKUP(K11107,'[1]movimento-per-comune-ambito-201'!$B$2:$D$547,3,FALSE)</f>
        <v>Val tiberina</v>
      </c>
      <c r="M11107" t="s">
        <v>36240</v>
      </c>
      <c r="N11107">
        <v>0</v>
      </c>
      <c r="O11107" t="s">
        <v>40454</v>
      </c>
      <c r="P11107" t="s">
        <v>40455</v>
      </c>
      <c r="Q11107" t="s">
        <v>40456</v>
      </c>
    </row>
    <row r="11108" spans="1:17" x14ac:dyDescent="0.25">
      <c r="A11108">
        <v>23425</v>
      </c>
      <c r="B11108" t="s">
        <v>586</v>
      </c>
      <c r="C11108" s="1">
        <v>434599057</v>
      </c>
      <c r="D11108" s="1">
        <v>12085383</v>
      </c>
      <c r="E11108">
        <v>51024</v>
      </c>
      <c r="F11108" t="str">
        <f>VLOOKUP(E11108,'[1]movimento-per-comune-ambito-201'!$C$2:$D$547,2,0)</f>
        <v>Val tiberina</v>
      </c>
      <c r="G11108" t="s">
        <v>63032</v>
      </c>
      <c r="H11108" t="s">
        <v>52</v>
      </c>
      <c r="I11108" t="s">
        <v>40457</v>
      </c>
      <c r="J11108">
        <v>52035</v>
      </c>
      <c r="K11108" t="s">
        <v>40428</v>
      </c>
      <c r="L11108" t="str">
        <f>VLOOKUP(K11108,'[1]movimento-per-comune-ambito-201'!$B$2:$D$547,3,FALSE)</f>
        <v>Val tiberina</v>
      </c>
      <c r="M11108" t="s">
        <v>36240</v>
      </c>
      <c r="N11108">
        <v>0</v>
      </c>
      <c r="O11108" t="s">
        <v>40458</v>
      </c>
      <c r="Q11108" t="s">
        <v>40459</v>
      </c>
    </row>
    <row r="11109" spans="1:17" x14ac:dyDescent="0.25">
      <c r="A11109">
        <v>7447</v>
      </c>
      <c r="B11109" t="s">
        <v>40460</v>
      </c>
      <c r="C11109" s="1">
        <v>4.3489160599999904E+16</v>
      </c>
      <c r="D11109" s="1">
        <v>1.20926427E+16</v>
      </c>
      <c r="E11109">
        <v>51024</v>
      </c>
      <c r="F11109" t="str">
        <f>VLOOKUP(E11109,'[1]movimento-per-comune-ambito-201'!$C$2:$D$547,2,0)</f>
        <v>Val tiberina</v>
      </c>
      <c r="G11109" t="s">
        <v>63035</v>
      </c>
      <c r="H11109" t="s">
        <v>75</v>
      </c>
      <c r="I11109" t="s">
        <v>40461</v>
      </c>
      <c r="J11109">
        <v>52035</v>
      </c>
      <c r="K11109" t="s">
        <v>40428</v>
      </c>
      <c r="L11109" t="str">
        <f>VLOOKUP(K11109,'[1]movimento-per-comune-ambito-201'!$B$2:$D$547,3,FALSE)</f>
        <v>Val tiberina</v>
      </c>
      <c r="M11109" t="s">
        <v>36240</v>
      </c>
      <c r="N11109">
        <v>0</v>
      </c>
      <c r="O11109" t="s">
        <v>40450</v>
      </c>
      <c r="P11109" t="s">
        <v>40451</v>
      </c>
      <c r="Q11109">
        <v>3383995071</v>
      </c>
    </row>
    <row r="11110" spans="1:17" x14ac:dyDescent="0.25">
      <c r="A11110">
        <v>14115</v>
      </c>
      <c r="B11110" t="s">
        <v>40462</v>
      </c>
      <c r="C11110" s="1">
        <v>4.3483270099999904E+16</v>
      </c>
      <c r="D11110" s="1">
        <v>120832543</v>
      </c>
      <c r="E11110">
        <v>51024</v>
      </c>
      <c r="F11110" t="str">
        <f>VLOOKUP(E11110,'[1]movimento-per-comune-ambito-201'!$C$2:$D$547,2,0)</f>
        <v>Val tiberina</v>
      </c>
      <c r="G11110" t="s">
        <v>63036</v>
      </c>
      <c r="H11110" t="s">
        <v>75</v>
      </c>
      <c r="I11110" t="s">
        <v>40463</v>
      </c>
      <c r="J11110">
        <v>52035</v>
      </c>
      <c r="K11110" t="s">
        <v>40428</v>
      </c>
      <c r="L11110" t="str">
        <f>VLOOKUP(K11110,'[1]movimento-per-comune-ambito-201'!$B$2:$D$547,3,FALSE)</f>
        <v>Val tiberina</v>
      </c>
      <c r="M11110" t="s">
        <v>36240</v>
      </c>
      <c r="N11110">
        <v>0</v>
      </c>
      <c r="O11110" t="s">
        <v>38085</v>
      </c>
      <c r="Q11110" t="s">
        <v>38062</v>
      </c>
    </row>
    <row r="11111" spans="1:17" x14ac:dyDescent="0.25">
      <c r="A11111">
        <v>6831</v>
      </c>
      <c r="B11111" t="s">
        <v>40464</v>
      </c>
      <c r="C11111" s="1">
        <v>4.33367075E+16</v>
      </c>
      <c r="D11111" s="1">
        <v>1.17160068E+16</v>
      </c>
      <c r="E11111">
        <v>51025</v>
      </c>
      <c r="F11111" t="str">
        <f>VLOOKUP(E11111,'[1]movimento-per-comune-ambito-201'!$C$2:$D$547,2,0)</f>
        <v>Valdichiana Aretina</v>
      </c>
      <c r="G11111" t="s">
        <v>63129</v>
      </c>
      <c r="H11111" t="s">
        <v>15</v>
      </c>
      <c r="I11111" t="s">
        <v>40465</v>
      </c>
      <c r="J11111">
        <v>52048</v>
      </c>
      <c r="K11111" t="s">
        <v>40466</v>
      </c>
      <c r="L11111" t="str">
        <f>VLOOKUP(K11111,'[1]movimento-per-comune-ambito-201'!$B$2:$D$547,3,FALSE)</f>
        <v>Valdichiana Aretina</v>
      </c>
      <c r="M11111" t="s">
        <v>36240</v>
      </c>
      <c r="N11111">
        <v>0</v>
      </c>
      <c r="O11111" t="s">
        <v>40467</v>
      </c>
      <c r="P11111" t="s">
        <v>40468</v>
      </c>
      <c r="Q11111" t="s">
        <v>40469</v>
      </c>
    </row>
    <row r="11112" spans="1:17" x14ac:dyDescent="0.25">
      <c r="A11112">
        <v>6832</v>
      </c>
      <c r="B11112" t="s">
        <v>40470</v>
      </c>
      <c r="C11112" s="1">
        <v>4.33407434E+16</v>
      </c>
      <c r="D11112" s="1">
        <v>116715295</v>
      </c>
      <c r="E11112">
        <v>51025</v>
      </c>
      <c r="F11112" t="str">
        <f>VLOOKUP(E11112,'[1]movimento-per-comune-ambito-201'!$C$2:$D$547,2,0)</f>
        <v>Valdichiana Aretina</v>
      </c>
      <c r="G11112" t="s">
        <v>63131</v>
      </c>
      <c r="H11112" t="s">
        <v>15</v>
      </c>
      <c r="I11112" t="s">
        <v>40471</v>
      </c>
      <c r="J11112">
        <v>52048</v>
      </c>
      <c r="K11112" t="s">
        <v>40466</v>
      </c>
      <c r="L11112" t="str">
        <f>VLOOKUP(K11112,'[1]movimento-per-comune-ambito-201'!$B$2:$D$547,3,FALSE)</f>
        <v>Valdichiana Aretina</v>
      </c>
      <c r="M11112" t="s">
        <v>36240</v>
      </c>
      <c r="N11112">
        <v>0</v>
      </c>
      <c r="O11112" t="s">
        <v>40472</v>
      </c>
      <c r="P11112" t="s">
        <v>40473</v>
      </c>
      <c r="Q11112" t="s">
        <v>40474</v>
      </c>
    </row>
    <row r="11113" spans="1:17" x14ac:dyDescent="0.25">
      <c r="A11113">
        <v>6834</v>
      </c>
      <c r="B11113" t="s">
        <v>40475</v>
      </c>
      <c r="C11113" s="1">
        <v>4.3350169E+16</v>
      </c>
      <c r="D11113" s="1">
        <v>1.16178179999999E+16</v>
      </c>
      <c r="E11113">
        <v>51025</v>
      </c>
      <c r="F11113" t="str">
        <f>VLOOKUP(E11113,'[1]movimento-per-comune-ambito-201'!$C$2:$D$547,2,0)</f>
        <v>Valdichiana Aretina</v>
      </c>
      <c r="G11113" t="s">
        <v>63014</v>
      </c>
      <c r="H11113" t="s">
        <v>15</v>
      </c>
      <c r="I11113" t="s">
        <v>40476</v>
      </c>
      <c r="J11113">
        <v>52048</v>
      </c>
      <c r="K11113" t="s">
        <v>40466</v>
      </c>
      <c r="L11113" t="str">
        <f>VLOOKUP(K11113,'[1]movimento-per-comune-ambito-201'!$B$2:$D$547,3,FALSE)</f>
        <v>Valdichiana Aretina</v>
      </c>
      <c r="M11113" t="s">
        <v>36240</v>
      </c>
      <c r="N11113">
        <v>4</v>
      </c>
      <c r="O11113" t="s">
        <v>40477</v>
      </c>
      <c r="P11113" t="s">
        <v>40478</v>
      </c>
      <c r="Q11113" t="s">
        <v>40479</v>
      </c>
    </row>
    <row r="11114" spans="1:17" x14ac:dyDescent="0.25">
      <c r="A11114">
        <v>6836</v>
      </c>
      <c r="B11114" t="s">
        <v>40480</v>
      </c>
      <c r="C11114" s="1">
        <v>4.33553329E+16</v>
      </c>
      <c r="D11114" s="1">
        <v>116440737</v>
      </c>
      <c r="E11114">
        <v>51025</v>
      </c>
      <c r="F11114" t="str">
        <f>VLOOKUP(E11114,'[1]movimento-per-comune-ambito-201'!$C$2:$D$547,2,0)</f>
        <v>Valdichiana Aretina</v>
      </c>
      <c r="G11114" t="s">
        <v>63029</v>
      </c>
      <c r="H11114" t="s">
        <v>15</v>
      </c>
      <c r="I11114" t="s">
        <v>40481</v>
      </c>
      <c r="J11114">
        <v>52048</v>
      </c>
      <c r="K11114" t="s">
        <v>40466</v>
      </c>
      <c r="L11114" t="str">
        <f>VLOOKUP(K11114,'[1]movimento-per-comune-ambito-201'!$B$2:$D$547,3,FALSE)</f>
        <v>Valdichiana Aretina</v>
      </c>
      <c r="M11114" t="s">
        <v>36240</v>
      </c>
      <c r="N11114">
        <v>5</v>
      </c>
      <c r="O11114" t="s">
        <v>40482</v>
      </c>
      <c r="P11114" t="s">
        <v>40483</v>
      </c>
      <c r="Q11114" t="s">
        <v>40484</v>
      </c>
    </row>
    <row r="11115" spans="1:17" x14ac:dyDescent="0.25">
      <c r="A11115">
        <v>6838</v>
      </c>
      <c r="B11115" t="s">
        <v>40485</v>
      </c>
      <c r="C11115" s="1">
        <v>4.3331458099999904E+16</v>
      </c>
      <c r="D11115" s="1">
        <v>117182166</v>
      </c>
      <c r="E11115">
        <v>51025</v>
      </c>
      <c r="F11115" t="str">
        <f>VLOOKUP(E11115,'[1]movimento-per-comune-ambito-201'!$C$2:$D$547,2,0)</f>
        <v>Valdichiana Aretina</v>
      </c>
      <c r="G11115" t="s">
        <v>63030</v>
      </c>
      <c r="H11115" t="s">
        <v>15</v>
      </c>
      <c r="I11115" t="s">
        <v>40486</v>
      </c>
      <c r="J11115">
        <v>52048</v>
      </c>
      <c r="K11115" t="s">
        <v>40466</v>
      </c>
      <c r="L11115" t="str">
        <f>VLOOKUP(K11115,'[1]movimento-per-comune-ambito-201'!$B$2:$D$547,3,FALSE)</f>
        <v>Valdichiana Aretina</v>
      </c>
      <c r="M11115" t="s">
        <v>36240</v>
      </c>
      <c r="N11115">
        <v>4</v>
      </c>
      <c r="O11115" t="s">
        <v>40487</v>
      </c>
      <c r="P11115" t="s">
        <v>40488</v>
      </c>
      <c r="Q11115" t="s">
        <v>40489</v>
      </c>
    </row>
    <row r="11116" spans="1:17" x14ac:dyDescent="0.25">
      <c r="A11116">
        <v>6841</v>
      </c>
      <c r="B11116" t="s">
        <v>40490</v>
      </c>
      <c r="C11116" s="1">
        <v>433447605</v>
      </c>
      <c r="D11116" s="1">
        <v>118080769</v>
      </c>
      <c r="E11116">
        <v>51025</v>
      </c>
      <c r="F11116" t="str">
        <f>VLOOKUP(E11116,'[1]movimento-per-comune-ambito-201'!$C$2:$D$547,2,0)</f>
        <v>Valdichiana Aretina</v>
      </c>
      <c r="G11116" t="s">
        <v>63149</v>
      </c>
      <c r="H11116" t="s">
        <v>15</v>
      </c>
      <c r="I11116" t="s">
        <v>40491</v>
      </c>
      <c r="J11116">
        <v>52048</v>
      </c>
      <c r="K11116" t="s">
        <v>40466</v>
      </c>
      <c r="L11116" t="str">
        <f>VLOOKUP(K11116,'[1]movimento-per-comune-ambito-201'!$B$2:$D$547,3,FALSE)</f>
        <v>Valdichiana Aretina</v>
      </c>
      <c r="M11116" t="s">
        <v>36240</v>
      </c>
      <c r="N11116">
        <v>0</v>
      </c>
      <c r="Q11116" t="s">
        <v>40492</v>
      </c>
    </row>
    <row r="11117" spans="1:17" x14ac:dyDescent="0.25">
      <c r="A11117">
        <v>6843</v>
      </c>
      <c r="B11117" t="s">
        <v>40493</v>
      </c>
      <c r="C11117" s="1">
        <v>4.33610272E+16</v>
      </c>
      <c r="D11117" s="1">
        <v>118111415</v>
      </c>
      <c r="E11117">
        <v>51025</v>
      </c>
      <c r="F11117" t="str">
        <f>VLOOKUP(E11117,'[1]movimento-per-comune-ambito-201'!$C$2:$D$547,2,0)</f>
        <v>Valdichiana Aretina</v>
      </c>
      <c r="G11117" t="s">
        <v>63132</v>
      </c>
      <c r="H11117" t="s">
        <v>15</v>
      </c>
      <c r="I11117" t="s">
        <v>40494</v>
      </c>
      <c r="J11117">
        <v>52048</v>
      </c>
      <c r="K11117" t="s">
        <v>40466</v>
      </c>
      <c r="L11117" t="str">
        <f>VLOOKUP(K11117,'[1]movimento-per-comune-ambito-201'!$B$2:$D$547,3,FALSE)</f>
        <v>Valdichiana Aretina</v>
      </c>
      <c r="M11117" t="s">
        <v>36240</v>
      </c>
      <c r="N11117">
        <v>4</v>
      </c>
      <c r="O11117" t="s">
        <v>40495</v>
      </c>
      <c r="P11117" t="s">
        <v>40496</v>
      </c>
      <c r="Q11117" t="s">
        <v>40497</v>
      </c>
    </row>
    <row r="11118" spans="1:17" x14ac:dyDescent="0.25">
      <c r="A11118">
        <v>6844</v>
      </c>
      <c r="B11118" t="s">
        <v>40498</v>
      </c>
      <c r="C11118" s="1">
        <v>4.3331458099999904E+16</v>
      </c>
      <c r="D11118" s="1">
        <v>117182166</v>
      </c>
      <c r="E11118">
        <v>51025</v>
      </c>
      <c r="F11118" t="str">
        <f>VLOOKUP(E11118,'[1]movimento-per-comune-ambito-201'!$C$2:$D$547,2,0)</f>
        <v>Valdichiana Aretina</v>
      </c>
      <c r="G11118" t="s">
        <v>63133</v>
      </c>
      <c r="H11118" t="s">
        <v>15</v>
      </c>
      <c r="I11118" t="s">
        <v>40499</v>
      </c>
      <c r="J11118">
        <v>52048</v>
      </c>
      <c r="K11118" t="s">
        <v>40466</v>
      </c>
      <c r="L11118" t="str">
        <f>VLOOKUP(K11118,'[1]movimento-per-comune-ambito-201'!$B$2:$D$547,3,FALSE)</f>
        <v>Valdichiana Aretina</v>
      </c>
      <c r="M11118" t="s">
        <v>36240</v>
      </c>
      <c r="N11118">
        <v>4</v>
      </c>
      <c r="O11118" t="s">
        <v>40500</v>
      </c>
      <c r="P11118" t="s">
        <v>40501</v>
      </c>
      <c r="Q11118" t="s">
        <v>40502</v>
      </c>
    </row>
    <row r="11119" spans="1:17" x14ac:dyDescent="0.25">
      <c r="A11119">
        <v>6863</v>
      </c>
      <c r="B11119" t="s">
        <v>40503</v>
      </c>
      <c r="C11119" s="1">
        <v>4.3277116399999904E+16</v>
      </c>
      <c r="D11119" s="1">
        <v>117410397</v>
      </c>
      <c r="E11119">
        <v>51025</v>
      </c>
      <c r="F11119" t="str">
        <f>VLOOKUP(E11119,'[1]movimento-per-comune-ambito-201'!$C$2:$D$547,2,0)</f>
        <v>Valdichiana Aretina</v>
      </c>
      <c r="G11119" t="s">
        <v>63015</v>
      </c>
      <c r="H11119" t="s">
        <v>15</v>
      </c>
      <c r="I11119" t="s">
        <v>40504</v>
      </c>
      <c r="J11119">
        <v>52048</v>
      </c>
      <c r="K11119" t="s">
        <v>40466</v>
      </c>
      <c r="L11119" t="str">
        <f>VLOOKUP(K11119,'[1]movimento-per-comune-ambito-201'!$B$2:$D$547,3,FALSE)</f>
        <v>Valdichiana Aretina</v>
      </c>
      <c r="M11119" t="s">
        <v>36240</v>
      </c>
      <c r="N11119">
        <v>4</v>
      </c>
      <c r="O11119" t="s">
        <v>40505</v>
      </c>
      <c r="P11119" t="s">
        <v>40506</v>
      </c>
      <c r="Q11119" t="s">
        <v>40507</v>
      </c>
    </row>
    <row r="11120" spans="1:17" x14ac:dyDescent="0.25">
      <c r="A11120">
        <v>16756</v>
      </c>
      <c r="B11120" t="s">
        <v>40508</v>
      </c>
      <c r="C11120" s="1">
        <v>4.33345028E+16</v>
      </c>
      <c r="D11120" s="1">
        <v>1.17218298999999E+16</v>
      </c>
      <c r="E11120">
        <v>51025</v>
      </c>
      <c r="F11120" t="str">
        <f>VLOOKUP(E11120,'[1]movimento-per-comune-ambito-201'!$C$2:$D$547,2,0)</f>
        <v>Valdichiana Aretina</v>
      </c>
      <c r="G11120" t="s">
        <v>63016</v>
      </c>
      <c r="H11120" t="s">
        <v>15</v>
      </c>
      <c r="I11120" t="s">
        <v>40509</v>
      </c>
      <c r="J11120">
        <v>52048</v>
      </c>
      <c r="K11120" t="s">
        <v>40466</v>
      </c>
      <c r="L11120" t="str">
        <f>VLOOKUP(K11120,'[1]movimento-per-comune-ambito-201'!$B$2:$D$547,3,FALSE)</f>
        <v>Valdichiana Aretina</v>
      </c>
      <c r="M11120" t="s">
        <v>36240</v>
      </c>
      <c r="N11120">
        <v>0</v>
      </c>
      <c r="Q11120" t="s">
        <v>40492</v>
      </c>
    </row>
    <row r="11121" spans="1:17" x14ac:dyDescent="0.25">
      <c r="A11121">
        <v>16839</v>
      </c>
      <c r="B11121" t="s">
        <v>40510</v>
      </c>
      <c r="C11121" s="1">
        <v>4.3367504099999904E+16</v>
      </c>
      <c r="D11121" s="1">
        <v>118077241</v>
      </c>
      <c r="E11121">
        <v>51025</v>
      </c>
      <c r="F11121" t="str">
        <f>VLOOKUP(E11121,'[1]movimento-per-comune-ambito-201'!$C$2:$D$547,2,0)</f>
        <v>Valdichiana Aretina</v>
      </c>
      <c r="G11121" t="s">
        <v>63017</v>
      </c>
      <c r="H11121" t="s">
        <v>15</v>
      </c>
      <c r="I11121" t="s">
        <v>40511</v>
      </c>
      <c r="J11121">
        <v>52048</v>
      </c>
      <c r="K11121" t="s">
        <v>40466</v>
      </c>
      <c r="L11121" t="str">
        <f>VLOOKUP(K11121,'[1]movimento-per-comune-ambito-201'!$B$2:$D$547,3,FALSE)</f>
        <v>Valdichiana Aretina</v>
      </c>
      <c r="M11121" t="s">
        <v>36240</v>
      </c>
      <c r="N11121">
        <v>0</v>
      </c>
      <c r="O11121" t="s">
        <v>40512</v>
      </c>
      <c r="Q11121" t="s">
        <v>40513</v>
      </c>
    </row>
    <row r="11122" spans="1:17" x14ac:dyDescent="0.25">
      <c r="A11122">
        <v>17851</v>
      </c>
      <c r="B11122" t="s">
        <v>40514</v>
      </c>
      <c r="C11122" s="1">
        <v>4.33091910998568E+16</v>
      </c>
      <c r="D11122" s="1">
        <v>1.17566585540771E+16</v>
      </c>
      <c r="E11122">
        <v>51025</v>
      </c>
      <c r="F11122" t="str">
        <f>VLOOKUP(E11122,'[1]movimento-per-comune-ambito-201'!$C$2:$D$547,2,0)</f>
        <v>Valdichiana Aretina</v>
      </c>
      <c r="G11122" t="s">
        <v>63468</v>
      </c>
      <c r="H11122" t="s">
        <v>15</v>
      </c>
      <c r="I11122" t="s">
        <v>40515</v>
      </c>
      <c r="J11122">
        <v>52048</v>
      </c>
      <c r="K11122" t="s">
        <v>40466</v>
      </c>
      <c r="L11122" t="str">
        <f>VLOOKUP(K11122,'[1]movimento-per-comune-ambito-201'!$B$2:$D$547,3,FALSE)</f>
        <v>Valdichiana Aretina</v>
      </c>
      <c r="M11122" t="s">
        <v>36240</v>
      </c>
      <c r="N11122">
        <v>3</v>
      </c>
      <c r="O11122" t="s">
        <v>40516</v>
      </c>
      <c r="P11122" t="s">
        <v>40517</v>
      </c>
      <c r="Q11122">
        <v>3283578556</v>
      </c>
    </row>
    <row r="11123" spans="1:17" x14ac:dyDescent="0.25">
      <c r="A11123">
        <v>19458</v>
      </c>
      <c r="B11123" t="s">
        <v>30777</v>
      </c>
      <c r="C11123" s="1">
        <v>4.3330773E+16</v>
      </c>
      <c r="D11123" s="1">
        <v>1.16992049999999E+16</v>
      </c>
      <c r="E11123">
        <v>51025</v>
      </c>
      <c r="F11123" t="str">
        <f>VLOOKUP(E11123,'[1]movimento-per-comune-ambito-201'!$C$2:$D$547,2,0)</f>
        <v>Valdichiana Aretina</v>
      </c>
      <c r="G11123" t="s">
        <v>63469</v>
      </c>
      <c r="H11123" t="s">
        <v>15</v>
      </c>
      <c r="I11123" t="s">
        <v>40518</v>
      </c>
      <c r="J11123">
        <v>52048</v>
      </c>
      <c r="K11123" t="s">
        <v>40466</v>
      </c>
      <c r="L11123" t="str">
        <f>VLOOKUP(K11123,'[1]movimento-per-comune-ambito-201'!$B$2:$D$547,3,FALSE)</f>
        <v>Valdichiana Aretina</v>
      </c>
      <c r="M11123" t="s">
        <v>36240</v>
      </c>
      <c r="N11123">
        <v>3</v>
      </c>
      <c r="O11123" t="s">
        <v>40519</v>
      </c>
      <c r="Q11123" t="s">
        <v>40520</v>
      </c>
    </row>
    <row r="11124" spans="1:17" x14ac:dyDescent="0.25">
      <c r="A11124">
        <v>19624</v>
      </c>
      <c r="B11124" t="s">
        <v>40521</v>
      </c>
      <c r="C11124" s="1">
        <v>4.3327660799999904E+16</v>
      </c>
      <c r="D11124" s="1">
        <v>1.17106002999999E+16</v>
      </c>
      <c r="E11124">
        <v>51025</v>
      </c>
      <c r="F11124" t="str">
        <f>VLOOKUP(E11124,'[1]movimento-per-comune-ambito-201'!$C$2:$D$547,2,0)</f>
        <v>Valdichiana Aretina</v>
      </c>
      <c r="G11124" t="s">
        <v>63341</v>
      </c>
      <c r="H11124" t="s">
        <v>15</v>
      </c>
      <c r="I11124" t="s">
        <v>40522</v>
      </c>
      <c r="J11124">
        <v>52048</v>
      </c>
      <c r="K11124" t="s">
        <v>40466</v>
      </c>
      <c r="L11124" t="str">
        <f>VLOOKUP(K11124,'[1]movimento-per-comune-ambito-201'!$B$2:$D$547,3,FALSE)</f>
        <v>Valdichiana Aretina</v>
      </c>
      <c r="M11124" t="s">
        <v>36240</v>
      </c>
      <c r="N11124">
        <v>0</v>
      </c>
      <c r="O11124" t="s">
        <v>40523</v>
      </c>
      <c r="Q11124">
        <v>3358194633</v>
      </c>
    </row>
    <row r="11125" spans="1:17" x14ac:dyDescent="0.25">
      <c r="A11125">
        <v>19831</v>
      </c>
      <c r="B11125" t="s">
        <v>40524</v>
      </c>
      <c r="C11125" s="1">
        <v>4.3329195499999904E+16</v>
      </c>
      <c r="D11125" s="1">
        <v>1.17292058E+16</v>
      </c>
      <c r="E11125">
        <v>51025</v>
      </c>
      <c r="F11125" t="str">
        <f>VLOOKUP(E11125,'[1]movimento-per-comune-ambito-201'!$C$2:$D$547,2,0)</f>
        <v>Valdichiana Aretina</v>
      </c>
      <c r="G11125" t="s">
        <v>63342</v>
      </c>
      <c r="H11125" t="s">
        <v>15</v>
      </c>
      <c r="I11125" t="s">
        <v>40525</v>
      </c>
      <c r="J11125">
        <v>52048</v>
      </c>
      <c r="K11125" t="s">
        <v>40466</v>
      </c>
      <c r="L11125" t="str">
        <f>VLOOKUP(K11125,'[1]movimento-per-comune-ambito-201'!$B$2:$D$547,3,FALSE)</f>
        <v>Valdichiana Aretina</v>
      </c>
      <c r="M11125" t="s">
        <v>36240</v>
      </c>
      <c r="N11125">
        <v>3</v>
      </c>
      <c r="O11125" t="s">
        <v>40526</v>
      </c>
      <c r="P11125" t="s">
        <v>40527</v>
      </c>
      <c r="Q11125" t="s">
        <v>40528</v>
      </c>
    </row>
    <row r="11126" spans="1:17" x14ac:dyDescent="0.25">
      <c r="A11126">
        <v>22960</v>
      </c>
      <c r="B11126" t="s">
        <v>40529</v>
      </c>
      <c r="C11126" s="1">
        <v>4.3321537399999904E+16</v>
      </c>
      <c r="D11126" s="1">
        <v>1.16911375999999E+16</v>
      </c>
      <c r="E11126">
        <v>51025</v>
      </c>
      <c r="F11126" t="str">
        <f>VLOOKUP(E11126,'[1]movimento-per-comune-ambito-201'!$C$2:$D$547,2,0)</f>
        <v>Valdichiana Aretina</v>
      </c>
      <c r="G11126" t="s">
        <v>63343</v>
      </c>
      <c r="H11126" t="s">
        <v>15</v>
      </c>
      <c r="I11126" t="s">
        <v>40530</v>
      </c>
      <c r="J11126">
        <v>52048</v>
      </c>
      <c r="K11126" t="s">
        <v>40466</v>
      </c>
      <c r="L11126" t="str">
        <f>VLOOKUP(K11126,'[1]movimento-per-comune-ambito-201'!$B$2:$D$547,3,FALSE)</f>
        <v>Valdichiana Aretina</v>
      </c>
      <c r="M11126" t="s">
        <v>36240</v>
      </c>
      <c r="N11126">
        <v>4</v>
      </c>
      <c r="O11126" t="s">
        <v>40531</v>
      </c>
      <c r="P11126" t="s">
        <v>40532</v>
      </c>
      <c r="Q11126">
        <v>575849556</v>
      </c>
    </row>
    <row r="11127" spans="1:17" x14ac:dyDescent="0.25">
      <c r="A11127">
        <v>22961</v>
      </c>
      <c r="B11127" t="s">
        <v>40533</v>
      </c>
      <c r="C11127" s="1">
        <v>4.3338712E+16</v>
      </c>
      <c r="D11127" s="1">
        <v>11716588</v>
      </c>
      <c r="E11127">
        <v>51025</v>
      </c>
      <c r="F11127" t="str">
        <f>VLOOKUP(E11127,'[1]movimento-per-comune-ambito-201'!$C$2:$D$547,2,0)</f>
        <v>Valdichiana Aretina</v>
      </c>
      <c r="G11127" t="s">
        <v>63134</v>
      </c>
      <c r="H11127" t="s">
        <v>15</v>
      </c>
      <c r="I11127" t="s">
        <v>40534</v>
      </c>
      <c r="J11127">
        <v>52048</v>
      </c>
      <c r="K11127" t="s">
        <v>40466</v>
      </c>
      <c r="L11127" t="str">
        <f>VLOOKUP(K11127,'[1]movimento-per-comune-ambito-201'!$B$2:$D$547,3,FALSE)</f>
        <v>Valdichiana Aretina</v>
      </c>
      <c r="M11127" t="s">
        <v>36240</v>
      </c>
      <c r="N11127">
        <v>4</v>
      </c>
      <c r="Q11127" t="s">
        <v>40535</v>
      </c>
    </row>
    <row r="11128" spans="1:17" x14ac:dyDescent="0.25">
      <c r="A11128">
        <v>23086</v>
      </c>
      <c r="B11128" t="s">
        <v>40536</v>
      </c>
      <c r="C11128" s="1">
        <v>4.33310704E+16</v>
      </c>
      <c r="D11128" s="1">
        <v>1.17295504E+16</v>
      </c>
      <c r="E11128">
        <v>51025</v>
      </c>
      <c r="F11128" t="str">
        <f>VLOOKUP(E11128,'[1]movimento-per-comune-ambito-201'!$C$2:$D$547,2,0)</f>
        <v>Valdichiana Aretina</v>
      </c>
      <c r="G11128" t="s">
        <v>63135</v>
      </c>
      <c r="H11128" t="s">
        <v>15</v>
      </c>
      <c r="I11128" t="s">
        <v>40537</v>
      </c>
      <c r="J11128">
        <v>52048</v>
      </c>
      <c r="K11128" t="s">
        <v>40466</v>
      </c>
      <c r="L11128" t="str">
        <f>VLOOKUP(K11128,'[1]movimento-per-comune-ambito-201'!$B$2:$D$547,3,FALSE)</f>
        <v>Valdichiana Aretina</v>
      </c>
      <c r="M11128" t="s">
        <v>36240</v>
      </c>
      <c r="N11128">
        <v>4</v>
      </c>
      <c r="O11128" t="s">
        <v>40538</v>
      </c>
      <c r="Q11128" t="s">
        <v>40539</v>
      </c>
    </row>
    <row r="11129" spans="1:17" x14ac:dyDescent="0.25">
      <c r="A11129">
        <v>23905</v>
      </c>
      <c r="B11129" t="s">
        <v>40540</v>
      </c>
      <c r="C11129" s="1">
        <v>4.3342323999999904E+16</v>
      </c>
      <c r="D11129" s="1">
        <v>11717668</v>
      </c>
      <c r="E11129">
        <v>51025</v>
      </c>
      <c r="F11129" t="str">
        <f>VLOOKUP(E11129,'[1]movimento-per-comune-ambito-201'!$C$2:$D$547,2,0)</f>
        <v>Valdichiana Aretina</v>
      </c>
      <c r="G11129" t="s">
        <v>63137</v>
      </c>
      <c r="H11129" t="s">
        <v>15</v>
      </c>
      <c r="I11129" t="s">
        <v>40541</v>
      </c>
      <c r="J11129">
        <v>52048</v>
      </c>
      <c r="K11129" t="s">
        <v>40466</v>
      </c>
      <c r="L11129" t="str">
        <f>VLOOKUP(K11129,'[1]movimento-per-comune-ambito-201'!$B$2:$D$547,3,FALSE)</f>
        <v>Valdichiana Aretina</v>
      </c>
      <c r="M11129" t="s">
        <v>36240</v>
      </c>
      <c r="N11129">
        <v>3</v>
      </c>
      <c r="O11129" t="s">
        <v>40542</v>
      </c>
      <c r="Q11129" t="s">
        <v>40543</v>
      </c>
    </row>
    <row r="11130" spans="1:17" x14ac:dyDescent="0.25">
      <c r="A11130">
        <v>26128</v>
      </c>
      <c r="B11130" t="s">
        <v>40544</v>
      </c>
      <c r="C11130" s="1">
        <v>4.3329195499999904E+16</v>
      </c>
      <c r="D11130" s="1">
        <v>1.17292058E+16</v>
      </c>
      <c r="E11130">
        <v>51025</v>
      </c>
      <c r="F11130" t="str">
        <f>VLOOKUP(E11130,'[1]movimento-per-comune-ambito-201'!$C$2:$D$547,2,0)</f>
        <v>Valdichiana Aretina</v>
      </c>
      <c r="G11130" t="s">
        <v>63138</v>
      </c>
      <c r="H11130" t="s">
        <v>15</v>
      </c>
      <c r="I11130" t="s">
        <v>40545</v>
      </c>
      <c r="J11130">
        <v>52048</v>
      </c>
      <c r="K11130" t="s">
        <v>40466</v>
      </c>
      <c r="L11130" t="str">
        <f>VLOOKUP(K11130,'[1]movimento-per-comune-ambito-201'!$B$2:$D$547,3,FALSE)</f>
        <v>Valdichiana Aretina</v>
      </c>
      <c r="M11130" t="s">
        <v>36240</v>
      </c>
      <c r="N11130">
        <v>0</v>
      </c>
      <c r="O11130" t="s">
        <v>40546</v>
      </c>
      <c r="P11130" t="s">
        <v>40547</v>
      </c>
      <c r="Q11130" t="s">
        <v>40548</v>
      </c>
    </row>
    <row r="11131" spans="1:17" x14ac:dyDescent="0.25">
      <c r="A11131">
        <v>6096</v>
      </c>
      <c r="B11131" t="s">
        <v>798</v>
      </c>
      <c r="C11131" s="1">
        <v>4.3331458099999904E+16</v>
      </c>
      <c r="D11131" s="1">
        <v>117182166</v>
      </c>
      <c r="E11131">
        <v>51025</v>
      </c>
      <c r="F11131" t="str">
        <f>VLOOKUP(E11131,'[1]movimento-per-comune-ambito-201'!$C$2:$D$547,2,0)</f>
        <v>Valdichiana Aretina</v>
      </c>
      <c r="G11131" t="s">
        <v>63328</v>
      </c>
      <c r="H11131" t="s">
        <v>37</v>
      </c>
      <c r="I11131" t="s">
        <v>40549</v>
      </c>
      <c r="J11131">
        <v>52048</v>
      </c>
      <c r="K11131" t="s">
        <v>40466</v>
      </c>
      <c r="L11131" t="str">
        <f>VLOOKUP(K11131,'[1]movimento-per-comune-ambito-201'!$B$2:$D$547,3,FALSE)</f>
        <v>Valdichiana Aretina</v>
      </c>
      <c r="M11131" t="s">
        <v>36240</v>
      </c>
      <c r="N11131">
        <v>0</v>
      </c>
      <c r="O11131" t="s">
        <v>40550</v>
      </c>
      <c r="P11131" t="s">
        <v>40551</v>
      </c>
      <c r="Q11131" t="s">
        <v>40552</v>
      </c>
    </row>
    <row r="11132" spans="1:17" x14ac:dyDescent="0.25">
      <c r="A11132">
        <v>6099</v>
      </c>
      <c r="B11132" t="s">
        <v>22958</v>
      </c>
      <c r="C11132" s="1">
        <v>4.33650614E+16</v>
      </c>
      <c r="D11132" s="1">
        <v>1.18071151E+16</v>
      </c>
      <c r="E11132">
        <v>51025</v>
      </c>
      <c r="F11132" t="str">
        <f>VLOOKUP(E11132,'[1]movimento-per-comune-ambito-201'!$C$2:$D$547,2,0)</f>
        <v>Valdichiana Aretina</v>
      </c>
      <c r="G11132" t="s">
        <v>63356</v>
      </c>
      <c r="H11132" t="s">
        <v>37</v>
      </c>
      <c r="I11132" t="s">
        <v>40553</v>
      </c>
      <c r="J11132">
        <v>52040</v>
      </c>
      <c r="K11132" t="s">
        <v>40466</v>
      </c>
      <c r="L11132" t="str">
        <f>VLOOKUP(K11132,'[1]movimento-per-comune-ambito-201'!$B$2:$D$547,3,FALSE)</f>
        <v>Valdichiana Aretina</v>
      </c>
      <c r="M11132" t="s">
        <v>36240</v>
      </c>
      <c r="N11132">
        <v>0</v>
      </c>
      <c r="P11132" t="s">
        <v>40554</v>
      </c>
      <c r="Q11132" t="s">
        <v>40513</v>
      </c>
    </row>
    <row r="11133" spans="1:17" x14ac:dyDescent="0.25">
      <c r="A11133">
        <v>14086</v>
      </c>
      <c r="B11133" t="s">
        <v>40555</v>
      </c>
      <c r="C11133" s="1">
        <v>4.3331458099999904E+16</v>
      </c>
      <c r="D11133" s="1">
        <v>117182166</v>
      </c>
      <c r="E11133">
        <v>51025</v>
      </c>
      <c r="F11133" t="str">
        <f>VLOOKUP(E11133,'[1]movimento-per-comune-ambito-201'!$C$2:$D$547,2,0)</f>
        <v>Valdichiana Aretina</v>
      </c>
      <c r="G11133" t="s">
        <v>63043</v>
      </c>
      <c r="H11133" t="s">
        <v>37</v>
      </c>
      <c r="I11133" t="s">
        <v>40556</v>
      </c>
      <c r="J11133">
        <v>52048</v>
      </c>
      <c r="K11133" t="s">
        <v>40466</v>
      </c>
      <c r="L11133" t="str">
        <f>VLOOKUP(K11133,'[1]movimento-per-comune-ambito-201'!$B$2:$D$547,3,FALSE)</f>
        <v>Valdichiana Aretina</v>
      </c>
      <c r="M11133" t="s">
        <v>36240</v>
      </c>
      <c r="N11133">
        <v>0</v>
      </c>
      <c r="Q11133" t="s">
        <v>40557</v>
      </c>
    </row>
    <row r="11134" spans="1:17" x14ac:dyDescent="0.25">
      <c r="A11134">
        <v>24359</v>
      </c>
      <c r="B11134" t="s">
        <v>40558</v>
      </c>
      <c r="C11134" s="1">
        <v>4.33345417E+16</v>
      </c>
      <c r="D11134" s="1">
        <v>117261062</v>
      </c>
      <c r="E11134">
        <v>51025</v>
      </c>
      <c r="F11134" t="str">
        <f>VLOOKUP(E11134,'[1]movimento-per-comune-ambito-201'!$C$2:$D$547,2,0)</f>
        <v>Valdichiana Aretina</v>
      </c>
      <c r="G11134" t="s">
        <v>63044</v>
      </c>
      <c r="H11134" t="s">
        <v>37</v>
      </c>
      <c r="I11134" t="s">
        <v>40559</v>
      </c>
      <c r="J11134">
        <v>52048</v>
      </c>
      <c r="K11134" t="s">
        <v>40466</v>
      </c>
      <c r="L11134" t="str">
        <f>VLOOKUP(K11134,'[1]movimento-per-comune-ambito-201'!$B$2:$D$547,3,FALSE)</f>
        <v>Valdichiana Aretina</v>
      </c>
      <c r="M11134" t="s">
        <v>36240</v>
      </c>
      <c r="N11134">
        <v>0</v>
      </c>
      <c r="O11134" t="s">
        <v>40560</v>
      </c>
      <c r="P11134" t="s">
        <v>40561</v>
      </c>
      <c r="Q11134" t="s">
        <v>40562</v>
      </c>
    </row>
    <row r="11135" spans="1:17" x14ac:dyDescent="0.25">
      <c r="A11135">
        <v>25051</v>
      </c>
      <c r="B11135" t="s">
        <v>40563</v>
      </c>
      <c r="C11135" s="1">
        <v>4.33307798E+16</v>
      </c>
      <c r="D11135" s="1">
        <v>1.17180306E+16</v>
      </c>
      <c r="E11135">
        <v>51025</v>
      </c>
      <c r="F11135" t="str">
        <f>VLOOKUP(E11135,'[1]movimento-per-comune-ambito-201'!$C$2:$D$547,2,0)</f>
        <v>Valdichiana Aretina</v>
      </c>
      <c r="G11135" t="s">
        <v>63045</v>
      </c>
      <c r="H11135" t="s">
        <v>37</v>
      </c>
      <c r="I11135" t="s">
        <v>40564</v>
      </c>
      <c r="J11135">
        <v>52048</v>
      </c>
      <c r="K11135" t="s">
        <v>40466</v>
      </c>
      <c r="L11135" t="str">
        <f>VLOOKUP(K11135,'[1]movimento-per-comune-ambito-201'!$B$2:$D$547,3,FALSE)</f>
        <v>Valdichiana Aretina</v>
      </c>
      <c r="M11135" t="s">
        <v>36240</v>
      </c>
      <c r="N11135">
        <v>0</v>
      </c>
      <c r="O11135" t="s">
        <v>40565</v>
      </c>
      <c r="P11135" t="s">
        <v>40566</v>
      </c>
      <c r="Q11135" t="s">
        <v>40567</v>
      </c>
    </row>
    <row r="11136" spans="1:17" x14ac:dyDescent="0.25">
      <c r="A11136">
        <v>5943</v>
      </c>
      <c r="B11136" t="s">
        <v>40568</v>
      </c>
      <c r="C11136" s="1">
        <v>4.33310837E+16</v>
      </c>
      <c r="D11136" s="1">
        <v>117537021</v>
      </c>
      <c r="E11136">
        <v>51025</v>
      </c>
      <c r="F11136" t="str">
        <f>VLOOKUP(E11136,'[1]movimento-per-comune-ambito-201'!$C$2:$D$547,2,0)</f>
        <v>Valdichiana Aretina</v>
      </c>
      <c r="G11136" t="s">
        <v>63130</v>
      </c>
      <c r="H11136" t="s">
        <v>41</v>
      </c>
      <c r="I11136" t="s">
        <v>40569</v>
      </c>
      <c r="J11136">
        <v>52048</v>
      </c>
      <c r="K11136" t="s">
        <v>40466</v>
      </c>
      <c r="L11136" t="str">
        <f>VLOOKUP(K11136,'[1]movimento-per-comune-ambito-201'!$B$2:$D$547,3,FALSE)</f>
        <v>Valdichiana Aretina</v>
      </c>
      <c r="M11136" t="s">
        <v>36240</v>
      </c>
      <c r="N11136">
        <v>3</v>
      </c>
      <c r="O11136" t="s">
        <v>40570</v>
      </c>
      <c r="P11136" t="s">
        <v>40571</v>
      </c>
      <c r="Q11136" t="s">
        <v>40572</v>
      </c>
    </row>
    <row r="11137" spans="1:17" x14ac:dyDescent="0.25">
      <c r="A11137">
        <v>5944</v>
      </c>
      <c r="B11137" t="s">
        <v>40573</v>
      </c>
      <c r="C11137" s="1">
        <v>4.33326853E+16</v>
      </c>
      <c r="D11137" s="1">
        <v>117244916</v>
      </c>
      <c r="E11137">
        <v>51025</v>
      </c>
      <c r="F11137" t="str">
        <f>VLOOKUP(E11137,'[1]movimento-per-comune-ambito-201'!$C$2:$D$547,2,0)</f>
        <v>Valdichiana Aretina</v>
      </c>
      <c r="G11137" t="s">
        <v>63019</v>
      </c>
      <c r="H11137" t="s">
        <v>41</v>
      </c>
      <c r="I11137" t="s">
        <v>40574</v>
      </c>
      <c r="J11137">
        <v>52048</v>
      </c>
      <c r="K11137" t="s">
        <v>40466</v>
      </c>
      <c r="L11137" t="str">
        <f>VLOOKUP(K11137,'[1]movimento-per-comune-ambito-201'!$B$2:$D$547,3,FALSE)</f>
        <v>Valdichiana Aretina</v>
      </c>
      <c r="M11137" t="s">
        <v>36240</v>
      </c>
      <c r="N11137">
        <v>3</v>
      </c>
      <c r="O11137" t="s">
        <v>40575</v>
      </c>
      <c r="P11137" t="s">
        <v>40576</v>
      </c>
      <c r="Q11137" t="s">
        <v>40577</v>
      </c>
    </row>
    <row r="11138" spans="1:17" x14ac:dyDescent="0.25">
      <c r="A11138">
        <v>5947</v>
      </c>
      <c r="B11138" t="s">
        <v>40578</v>
      </c>
      <c r="C11138" s="1">
        <v>4.33316717E+16</v>
      </c>
      <c r="D11138" s="1">
        <v>117258402</v>
      </c>
      <c r="E11138">
        <v>51025</v>
      </c>
      <c r="F11138" t="str">
        <f>VLOOKUP(E11138,'[1]movimento-per-comune-ambito-201'!$C$2:$D$547,2,0)</f>
        <v>Valdichiana Aretina</v>
      </c>
      <c r="G11138" t="s">
        <v>63054</v>
      </c>
      <c r="H11138" t="s">
        <v>41</v>
      </c>
      <c r="I11138" t="s">
        <v>40579</v>
      </c>
      <c r="J11138">
        <v>52048</v>
      </c>
      <c r="K11138" t="s">
        <v>40466</v>
      </c>
      <c r="L11138" t="str">
        <f>VLOOKUP(K11138,'[1]movimento-per-comune-ambito-201'!$B$2:$D$547,3,FALSE)</f>
        <v>Valdichiana Aretina</v>
      </c>
      <c r="M11138" t="s">
        <v>36240</v>
      </c>
      <c r="N11138">
        <v>4</v>
      </c>
      <c r="Q11138" t="s">
        <v>40580</v>
      </c>
    </row>
    <row r="11139" spans="1:17" x14ac:dyDescent="0.25">
      <c r="A11139">
        <v>5948</v>
      </c>
      <c r="B11139" t="s">
        <v>40581</v>
      </c>
      <c r="C11139" s="1">
        <v>4.3331358862509696E+16</v>
      </c>
      <c r="D11139" s="1">
        <v>1.17252579331398E+16</v>
      </c>
      <c r="E11139">
        <v>51025</v>
      </c>
      <c r="F11139" t="str">
        <f>VLOOKUP(E11139,'[1]movimento-per-comune-ambito-201'!$C$2:$D$547,2,0)</f>
        <v>Valdichiana Aretina</v>
      </c>
      <c r="G11139" t="s">
        <v>63055</v>
      </c>
      <c r="H11139" t="s">
        <v>41</v>
      </c>
      <c r="I11139" t="s">
        <v>40582</v>
      </c>
      <c r="J11139">
        <v>52048</v>
      </c>
      <c r="K11139" t="s">
        <v>40466</v>
      </c>
      <c r="L11139" t="str">
        <f>VLOOKUP(K11139,'[1]movimento-per-comune-ambito-201'!$B$2:$D$547,3,FALSE)</f>
        <v>Valdichiana Aretina</v>
      </c>
      <c r="M11139" t="s">
        <v>36240</v>
      </c>
      <c r="N11139">
        <v>3</v>
      </c>
      <c r="O11139" t="s">
        <v>40583</v>
      </c>
      <c r="P11139" t="s">
        <v>40584</v>
      </c>
      <c r="Q11139" t="s">
        <v>40585</v>
      </c>
    </row>
    <row r="11140" spans="1:17" x14ac:dyDescent="0.25">
      <c r="A11140">
        <v>5949</v>
      </c>
      <c r="B11140" t="s">
        <v>40563</v>
      </c>
      <c r="C11140" s="1">
        <v>4.3331124099999904E+16</v>
      </c>
      <c r="D11140" s="1">
        <v>1.17176335999999E+16</v>
      </c>
      <c r="E11140">
        <v>51025</v>
      </c>
      <c r="F11140" t="str">
        <f>VLOOKUP(E11140,'[1]movimento-per-comune-ambito-201'!$C$2:$D$547,2,0)</f>
        <v>Valdichiana Aretina</v>
      </c>
      <c r="G11140" t="s">
        <v>63150</v>
      </c>
      <c r="H11140" t="s">
        <v>41</v>
      </c>
      <c r="I11140" t="s">
        <v>40586</v>
      </c>
      <c r="J11140">
        <v>52048</v>
      </c>
      <c r="K11140" t="s">
        <v>40466</v>
      </c>
      <c r="L11140" t="str">
        <f>VLOOKUP(K11140,'[1]movimento-per-comune-ambito-201'!$B$2:$D$547,3,FALSE)</f>
        <v>Valdichiana Aretina</v>
      </c>
      <c r="M11140" t="s">
        <v>36240</v>
      </c>
      <c r="N11140">
        <v>3</v>
      </c>
      <c r="O11140" t="s">
        <v>40565</v>
      </c>
      <c r="P11140" t="s">
        <v>40566</v>
      </c>
      <c r="Q11140" t="s">
        <v>40587</v>
      </c>
    </row>
    <row r="11141" spans="1:17" x14ac:dyDescent="0.25">
      <c r="A11141">
        <v>6240</v>
      </c>
      <c r="B11141" t="s">
        <v>40588</v>
      </c>
      <c r="C11141" s="1">
        <v>4.33422192E+16</v>
      </c>
      <c r="D11141" s="1">
        <v>11809545</v>
      </c>
      <c r="E11141">
        <v>51025</v>
      </c>
      <c r="F11141" t="str">
        <f>VLOOKUP(E11141,'[1]movimento-per-comune-ambito-201'!$C$2:$D$547,2,0)</f>
        <v>Valdichiana Aretina</v>
      </c>
      <c r="G11141" t="s">
        <v>63033</v>
      </c>
      <c r="H11141" t="s">
        <v>52</v>
      </c>
      <c r="I11141" t="s">
        <v>40589</v>
      </c>
      <c r="J11141">
        <v>52048</v>
      </c>
      <c r="K11141" t="s">
        <v>40466</v>
      </c>
      <c r="L11141" t="str">
        <f>VLOOKUP(K11141,'[1]movimento-per-comune-ambito-201'!$B$2:$D$547,3,FALSE)</f>
        <v>Valdichiana Aretina</v>
      </c>
      <c r="M11141" t="s">
        <v>36240</v>
      </c>
      <c r="N11141">
        <v>0</v>
      </c>
      <c r="O11141" t="s">
        <v>40590</v>
      </c>
      <c r="P11141" t="s">
        <v>40591</v>
      </c>
      <c r="Q11141" t="s">
        <v>40592</v>
      </c>
    </row>
    <row r="11142" spans="1:17" x14ac:dyDescent="0.25">
      <c r="A11142">
        <v>22950</v>
      </c>
      <c r="B11142" t="s">
        <v>40593</v>
      </c>
      <c r="C11142" s="1">
        <v>4.3343541E+16</v>
      </c>
      <c r="D11142" s="1">
        <v>1180884</v>
      </c>
      <c r="E11142">
        <v>51025</v>
      </c>
      <c r="F11142" t="str">
        <f>VLOOKUP(E11142,'[1]movimento-per-comune-ambito-201'!$C$2:$D$547,2,0)</f>
        <v>Valdichiana Aretina</v>
      </c>
      <c r="G11142" t="s">
        <v>63064</v>
      </c>
      <c r="H11142" t="s">
        <v>52</v>
      </c>
      <c r="I11142" t="s">
        <v>40594</v>
      </c>
      <c r="J11142">
        <v>52048</v>
      </c>
      <c r="K11142" t="s">
        <v>40466</v>
      </c>
      <c r="L11142" t="str">
        <f>VLOOKUP(K11142,'[1]movimento-per-comune-ambito-201'!$B$2:$D$547,3,FALSE)</f>
        <v>Valdichiana Aretina</v>
      </c>
      <c r="M11142" t="s">
        <v>36240</v>
      </c>
      <c r="N11142">
        <v>0</v>
      </c>
      <c r="O11142" t="s">
        <v>40595</v>
      </c>
      <c r="Q11142">
        <v>575848464</v>
      </c>
    </row>
    <row r="11143" spans="1:17" x14ac:dyDescent="0.25">
      <c r="A11143">
        <v>24345</v>
      </c>
      <c r="B11143" t="s">
        <v>40596</v>
      </c>
      <c r="C11143" s="1">
        <v>4.3320644999999904E+16</v>
      </c>
      <c r="D11143" s="1">
        <v>11737105</v>
      </c>
      <c r="E11143">
        <v>51025</v>
      </c>
      <c r="F11143" t="str">
        <f>VLOOKUP(E11143,'[1]movimento-per-comune-ambito-201'!$C$2:$D$547,2,0)</f>
        <v>Valdichiana Aretina</v>
      </c>
      <c r="G11143" t="s">
        <v>63144</v>
      </c>
      <c r="H11143" t="s">
        <v>52</v>
      </c>
      <c r="I11143" t="s">
        <v>40597</v>
      </c>
      <c r="J11143">
        <v>52048</v>
      </c>
      <c r="K11143" t="s">
        <v>40466</v>
      </c>
      <c r="L11143" t="str">
        <f>VLOOKUP(K11143,'[1]movimento-per-comune-ambito-201'!$B$2:$D$547,3,FALSE)</f>
        <v>Valdichiana Aretina</v>
      </c>
      <c r="M11143" t="s">
        <v>36240</v>
      </c>
      <c r="N11143">
        <v>0</v>
      </c>
      <c r="O11143" t="s">
        <v>40598</v>
      </c>
      <c r="P11143" t="s">
        <v>40599</v>
      </c>
      <c r="Q11143" t="s">
        <v>40600</v>
      </c>
    </row>
    <row r="11144" spans="1:17" x14ac:dyDescent="0.25">
      <c r="A11144">
        <v>24449</v>
      </c>
      <c r="B11144" t="s">
        <v>40601</v>
      </c>
      <c r="C11144" s="1">
        <v>4.3369950899999904E+16</v>
      </c>
      <c r="D11144" s="1">
        <v>1.17969792E+16</v>
      </c>
      <c r="E11144">
        <v>51025</v>
      </c>
      <c r="F11144" t="str">
        <f>VLOOKUP(E11144,'[1]movimento-per-comune-ambito-201'!$C$2:$D$547,2,0)</f>
        <v>Valdichiana Aretina</v>
      </c>
      <c r="G11144" t="s">
        <v>63065</v>
      </c>
      <c r="H11144" t="s">
        <v>52</v>
      </c>
      <c r="I11144" t="s">
        <v>40602</v>
      </c>
      <c r="J11144">
        <v>52048</v>
      </c>
      <c r="K11144" t="s">
        <v>40466</v>
      </c>
      <c r="L11144" t="str">
        <f>VLOOKUP(K11144,'[1]movimento-per-comune-ambito-201'!$B$2:$D$547,3,FALSE)</f>
        <v>Valdichiana Aretina</v>
      </c>
      <c r="M11144" t="s">
        <v>36240</v>
      </c>
      <c r="N11144">
        <v>0</v>
      </c>
      <c r="O11144" t="s">
        <v>40603</v>
      </c>
      <c r="P11144" t="s">
        <v>40604</v>
      </c>
      <c r="Q11144" t="s">
        <v>40605</v>
      </c>
    </row>
    <row r="11145" spans="1:17" x14ac:dyDescent="0.25">
      <c r="A11145">
        <v>24529</v>
      </c>
      <c r="B11145" t="s">
        <v>40606</v>
      </c>
      <c r="C11145" s="1">
        <v>43325364</v>
      </c>
      <c r="D11145" s="1">
        <v>1.1734621E+16</v>
      </c>
      <c r="E11145">
        <v>51025</v>
      </c>
      <c r="F11145" t="str">
        <f>VLOOKUP(E11145,'[1]movimento-per-comune-ambito-201'!$C$2:$D$547,2,0)</f>
        <v>Valdichiana Aretina</v>
      </c>
      <c r="G11145" t="s">
        <v>63201</v>
      </c>
      <c r="H11145" t="s">
        <v>52</v>
      </c>
      <c r="I11145" t="s">
        <v>40607</v>
      </c>
      <c r="J11145">
        <v>52048</v>
      </c>
      <c r="K11145" t="s">
        <v>40466</v>
      </c>
      <c r="L11145" t="str">
        <f>VLOOKUP(K11145,'[1]movimento-per-comune-ambito-201'!$B$2:$D$547,3,FALSE)</f>
        <v>Valdichiana Aretina</v>
      </c>
      <c r="M11145" t="s">
        <v>36240</v>
      </c>
      <c r="N11145">
        <v>0</v>
      </c>
      <c r="O11145" t="s">
        <v>40608</v>
      </c>
      <c r="P11145" t="s">
        <v>40609</v>
      </c>
      <c r="Q11145" t="s">
        <v>40610</v>
      </c>
    </row>
    <row r="11146" spans="1:17" x14ac:dyDescent="0.25">
      <c r="A11146">
        <v>24542</v>
      </c>
      <c r="B11146" t="s">
        <v>40611</v>
      </c>
      <c r="C11146" s="1">
        <v>4.3363821799999904E+16</v>
      </c>
      <c r="D11146" s="1">
        <v>117920851</v>
      </c>
      <c r="E11146">
        <v>51025</v>
      </c>
      <c r="F11146" t="str">
        <f>VLOOKUP(E11146,'[1]movimento-per-comune-ambito-201'!$C$2:$D$547,2,0)</f>
        <v>Valdichiana Aretina</v>
      </c>
      <c r="G11146" t="s">
        <v>63023</v>
      </c>
      <c r="H11146" t="s">
        <v>52</v>
      </c>
      <c r="I11146" t="s">
        <v>40612</v>
      </c>
      <c r="J11146">
        <v>52048</v>
      </c>
      <c r="K11146" t="s">
        <v>40466</v>
      </c>
      <c r="L11146" t="str">
        <f>VLOOKUP(K11146,'[1]movimento-per-comune-ambito-201'!$B$2:$D$547,3,FALSE)</f>
        <v>Valdichiana Aretina</v>
      </c>
      <c r="M11146" t="s">
        <v>36240</v>
      </c>
      <c r="N11146">
        <v>0</v>
      </c>
      <c r="Q11146" t="s">
        <v>40613</v>
      </c>
    </row>
    <row r="11147" spans="1:17" x14ac:dyDescent="0.25">
      <c r="A11147">
        <v>24564</v>
      </c>
      <c r="B11147" t="s">
        <v>40614</v>
      </c>
      <c r="C11147" s="1">
        <v>4.3379597799999904E+16</v>
      </c>
      <c r="D11147" s="1">
        <v>11801192</v>
      </c>
      <c r="E11147">
        <v>51025</v>
      </c>
      <c r="F11147" t="str">
        <f>VLOOKUP(E11147,'[1]movimento-per-comune-ambito-201'!$C$2:$D$547,2,0)</f>
        <v>Valdichiana Aretina</v>
      </c>
      <c r="G11147" t="s">
        <v>63024</v>
      </c>
      <c r="H11147" t="s">
        <v>52</v>
      </c>
      <c r="I11147" t="s">
        <v>40615</v>
      </c>
      <c r="J11147">
        <v>52048</v>
      </c>
      <c r="K11147" t="s">
        <v>40466</v>
      </c>
      <c r="L11147" t="str">
        <f>VLOOKUP(K11147,'[1]movimento-per-comune-ambito-201'!$B$2:$D$547,3,FALSE)</f>
        <v>Valdichiana Aretina</v>
      </c>
      <c r="M11147" t="s">
        <v>36240</v>
      </c>
      <c r="N11147">
        <v>0</v>
      </c>
      <c r="O11147" t="s">
        <v>40616</v>
      </c>
      <c r="P11147" t="s">
        <v>40617</v>
      </c>
      <c r="Q11147" t="s">
        <v>40618</v>
      </c>
    </row>
    <row r="11148" spans="1:17" x14ac:dyDescent="0.25">
      <c r="A11148">
        <v>24589</v>
      </c>
      <c r="B11148" t="s">
        <v>40619</v>
      </c>
      <c r="C11148" s="1">
        <v>4.3353504E+16</v>
      </c>
      <c r="D11148" s="1">
        <v>117488236</v>
      </c>
      <c r="E11148">
        <v>51025</v>
      </c>
      <c r="F11148" t="str">
        <f>VLOOKUP(E11148,'[1]movimento-per-comune-ambito-201'!$C$2:$D$547,2,0)</f>
        <v>Valdichiana Aretina</v>
      </c>
      <c r="G11148" t="s">
        <v>63025</v>
      </c>
      <c r="H11148" t="s">
        <v>52</v>
      </c>
      <c r="I11148" t="s">
        <v>40620</v>
      </c>
      <c r="J11148">
        <v>52048</v>
      </c>
      <c r="K11148" t="s">
        <v>40466</v>
      </c>
      <c r="L11148" t="str">
        <f>VLOOKUP(K11148,'[1]movimento-per-comune-ambito-201'!$B$2:$D$547,3,FALSE)</f>
        <v>Valdichiana Aretina</v>
      </c>
      <c r="M11148" t="s">
        <v>36240</v>
      </c>
      <c r="N11148">
        <v>0</v>
      </c>
      <c r="O11148" t="s">
        <v>40621</v>
      </c>
      <c r="P11148" t="s">
        <v>40622</v>
      </c>
      <c r="Q11148" t="s">
        <v>40623</v>
      </c>
    </row>
    <row r="11149" spans="1:17" x14ac:dyDescent="0.25">
      <c r="A11149">
        <v>24803</v>
      </c>
      <c r="B11149" t="s">
        <v>40624</v>
      </c>
      <c r="C11149" s="1">
        <v>4.3358739999999904E+16</v>
      </c>
      <c r="D11149" s="1">
        <v>11636754</v>
      </c>
      <c r="E11149">
        <v>51025</v>
      </c>
      <c r="F11149" t="str">
        <f>VLOOKUP(E11149,'[1]movimento-per-comune-ambito-201'!$C$2:$D$547,2,0)</f>
        <v>Valdichiana Aretina</v>
      </c>
      <c r="G11149" t="s">
        <v>63202</v>
      </c>
      <c r="H11149" t="s">
        <v>52</v>
      </c>
      <c r="I11149" t="s">
        <v>40625</v>
      </c>
      <c r="J11149">
        <v>52048</v>
      </c>
      <c r="K11149" t="s">
        <v>40466</v>
      </c>
      <c r="L11149" t="str">
        <f>VLOOKUP(K11149,'[1]movimento-per-comune-ambito-201'!$B$2:$D$547,3,FALSE)</f>
        <v>Valdichiana Aretina</v>
      </c>
      <c r="M11149" t="s">
        <v>36240</v>
      </c>
      <c r="N11149">
        <v>0</v>
      </c>
      <c r="O11149" t="s">
        <v>40626</v>
      </c>
      <c r="Q11149" t="s">
        <v>40627</v>
      </c>
    </row>
    <row r="11150" spans="1:17" x14ac:dyDescent="0.25">
      <c r="A11150">
        <v>25782</v>
      </c>
      <c r="B11150" t="s">
        <v>40628</v>
      </c>
      <c r="C11150" s="1">
        <v>4.3329195499999904E+16</v>
      </c>
      <c r="D11150" s="1">
        <v>1.17292058E+16</v>
      </c>
      <c r="E11150">
        <v>51025</v>
      </c>
      <c r="F11150" t="str">
        <f>VLOOKUP(E11150,'[1]movimento-per-comune-ambito-201'!$C$2:$D$547,2,0)</f>
        <v>Valdichiana Aretina</v>
      </c>
      <c r="G11150" t="s">
        <v>63066</v>
      </c>
      <c r="H11150" t="s">
        <v>52</v>
      </c>
      <c r="I11150" t="s">
        <v>40629</v>
      </c>
      <c r="J11150">
        <v>52048</v>
      </c>
      <c r="K11150" t="s">
        <v>40466</v>
      </c>
      <c r="L11150" t="str">
        <f>VLOOKUP(K11150,'[1]movimento-per-comune-ambito-201'!$B$2:$D$547,3,FALSE)</f>
        <v>Valdichiana Aretina</v>
      </c>
      <c r="M11150" t="s">
        <v>36240</v>
      </c>
      <c r="N11150">
        <v>0</v>
      </c>
      <c r="O11150" t="s">
        <v>40630</v>
      </c>
      <c r="P11150" t="s">
        <v>40631</v>
      </c>
      <c r="Q11150" t="s">
        <v>40632</v>
      </c>
    </row>
    <row r="11151" spans="1:17" x14ac:dyDescent="0.25">
      <c r="A11151">
        <v>7452</v>
      </c>
      <c r="B11151" t="s">
        <v>40633</v>
      </c>
      <c r="C11151" s="1">
        <v>4.3346407399999904E+16</v>
      </c>
      <c r="D11151" s="1">
        <v>118114074</v>
      </c>
      <c r="E11151">
        <v>51025</v>
      </c>
      <c r="F11151" t="str">
        <f>VLOOKUP(E11151,'[1]movimento-per-comune-ambito-201'!$C$2:$D$547,2,0)</f>
        <v>Valdichiana Aretina</v>
      </c>
      <c r="G11151" t="s">
        <v>63036</v>
      </c>
      <c r="H11151" t="s">
        <v>75</v>
      </c>
      <c r="I11151" t="s">
        <v>40634</v>
      </c>
      <c r="J11151">
        <v>52048</v>
      </c>
      <c r="K11151" t="s">
        <v>40466</v>
      </c>
      <c r="L11151" t="str">
        <f>VLOOKUP(K11151,'[1]movimento-per-comune-ambito-201'!$B$2:$D$547,3,FALSE)</f>
        <v>Valdichiana Aretina</v>
      </c>
      <c r="M11151" t="s">
        <v>36240</v>
      </c>
      <c r="N11151">
        <v>0</v>
      </c>
      <c r="O11151" t="s">
        <v>40635</v>
      </c>
      <c r="P11151" t="s">
        <v>40636</v>
      </c>
      <c r="Q11151">
        <v>3355648725</v>
      </c>
    </row>
    <row r="11152" spans="1:17" x14ac:dyDescent="0.25">
      <c r="A11152">
        <v>18749</v>
      </c>
      <c r="B11152" t="s">
        <v>40637</v>
      </c>
      <c r="C11152" s="1">
        <v>4.3332475799999904E+16</v>
      </c>
      <c r="D11152" s="1">
        <v>1.17249776E+16</v>
      </c>
      <c r="E11152">
        <v>51025</v>
      </c>
      <c r="F11152" t="str">
        <f>VLOOKUP(E11152,'[1]movimento-per-comune-ambito-201'!$C$2:$D$547,2,0)</f>
        <v>Valdichiana Aretina</v>
      </c>
      <c r="G11152" t="s">
        <v>63442</v>
      </c>
      <c r="H11152" t="s">
        <v>75</v>
      </c>
      <c r="I11152" t="s">
        <v>40638</v>
      </c>
      <c r="J11152">
        <v>52048</v>
      </c>
      <c r="K11152" t="s">
        <v>40466</v>
      </c>
      <c r="L11152" t="str">
        <f>VLOOKUP(K11152,'[1]movimento-per-comune-ambito-201'!$B$2:$D$547,3,FALSE)</f>
        <v>Valdichiana Aretina</v>
      </c>
      <c r="M11152" t="s">
        <v>36240</v>
      </c>
      <c r="N11152">
        <v>0</v>
      </c>
      <c r="O11152" t="s">
        <v>40639</v>
      </c>
      <c r="P11152" t="s">
        <v>40640</v>
      </c>
      <c r="Q11152">
        <v>3287829316</v>
      </c>
    </row>
    <row r="11153" spans="1:17" x14ac:dyDescent="0.25">
      <c r="A11153">
        <v>21104</v>
      </c>
      <c r="B11153" t="s">
        <v>40641</v>
      </c>
      <c r="C11153" s="1">
        <v>4.3330736E+16</v>
      </c>
      <c r="D11153" s="1">
        <v>117251049</v>
      </c>
      <c r="E11153">
        <v>51025</v>
      </c>
      <c r="F11153" t="str">
        <f>VLOOKUP(E11153,'[1]movimento-per-comune-ambito-201'!$C$2:$D$547,2,0)</f>
        <v>Valdichiana Aretina</v>
      </c>
      <c r="G11153" t="s">
        <v>63443</v>
      </c>
      <c r="H11153" t="s">
        <v>75</v>
      </c>
      <c r="I11153" t="s">
        <v>40642</v>
      </c>
      <c r="J11153">
        <v>52048</v>
      </c>
      <c r="K11153" t="s">
        <v>40466</v>
      </c>
      <c r="L11153" t="str">
        <f>VLOOKUP(K11153,'[1]movimento-per-comune-ambito-201'!$B$2:$D$547,3,FALSE)</f>
        <v>Valdichiana Aretina</v>
      </c>
      <c r="M11153" t="s">
        <v>36240</v>
      </c>
      <c r="N11153">
        <v>0</v>
      </c>
      <c r="O11153" t="s">
        <v>30647</v>
      </c>
      <c r="P11153" t="s">
        <v>30648</v>
      </c>
      <c r="Q11153" t="s">
        <v>30649</v>
      </c>
    </row>
    <row r="11154" spans="1:17" x14ac:dyDescent="0.25">
      <c r="A11154">
        <v>21105</v>
      </c>
      <c r="B11154" t="s">
        <v>4796</v>
      </c>
      <c r="C11154" s="1">
        <v>4.3330632999999904E+16</v>
      </c>
      <c r="D11154" s="1">
        <v>1.17270369999999E+16</v>
      </c>
      <c r="E11154">
        <v>51025</v>
      </c>
      <c r="F11154" t="str">
        <f>VLOOKUP(E11154,'[1]movimento-per-comune-ambito-201'!$C$2:$D$547,2,0)</f>
        <v>Valdichiana Aretina</v>
      </c>
      <c r="G11154" t="s">
        <v>63363</v>
      </c>
      <c r="H11154" t="s">
        <v>75</v>
      </c>
      <c r="I11154" t="s">
        <v>40643</v>
      </c>
      <c r="J11154">
        <v>52048</v>
      </c>
      <c r="K11154" t="s">
        <v>40466</v>
      </c>
      <c r="L11154" t="str">
        <f>VLOOKUP(K11154,'[1]movimento-per-comune-ambito-201'!$B$2:$D$547,3,FALSE)</f>
        <v>Valdichiana Aretina</v>
      </c>
      <c r="M11154" t="s">
        <v>36240</v>
      </c>
      <c r="N11154">
        <v>0</v>
      </c>
      <c r="O11154" t="s">
        <v>30647</v>
      </c>
      <c r="P11154" t="s">
        <v>30648</v>
      </c>
      <c r="Q11154" t="s">
        <v>30649</v>
      </c>
    </row>
    <row r="11155" spans="1:17" x14ac:dyDescent="0.25">
      <c r="A11155">
        <v>24754</v>
      </c>
      <c r="B11155" t="s">
        <v>40644</v>
      </c>
      <c r="C11155" s="1">
        <v>4.3339978799999904E+16</v>
      </c>
      <c r="D11155" s="1">
        <v>116743392</v>
      </c>
      <c r="E11155">
        <v>51025</v>
      </c>
      <c r="F11155" t="str">
        <f>VLOOKUP(E11155,'[1]movimento-per-comune-ambito-201'!$C$2:$D$547,2,0)</f>
        <v>Valdichiana Aretina</v>
      </c>
      <c r="G11155" t="s">
        <v>63038</v>
      </c>
      <c r="H11155" t="s">
        <v>134</v>
      </c>
      <c r="I11155" t="s">
        <v>40645</v>
      </c>
      <c r="J11155">
        <v>52048</v>
      </c>
      <c r="K11155" t="s">
        <v>40466</v>
      </c>
      <c r="L11155" t="str">
        <f>VLOOKUP(K11155,'[1]movimento-per-comune-ambito-201'!$B$2:$D$547,3,FALSE)</f>
        <v>Valdichiana Aretina</v>
      </c>
      <c r="M11155" t="s">
        <v>36240</v>
      </c>
      <c r="N11155">
        <v>0</v>
      </c>
      <c r="O11155" t="s">
        <v>40472</v>
      </c>
      <c r="P11155" t="s">
        <v>40473</v>
      </c>
      <c r="Q11155" t="s">
        <v>40474</v>
      </c>
    </row>
    <row r="11156" spans="1:17" x14ac:dyDescent="0.25">
      <c r="A11156">
        <v>7668</v>
      </c>
      <c r="B11156" t="s">
        <v>40644</v>
      </c>
      <c r="C11156" s="1">
        <v>4.33402042E+16</v>
      </c>
      <c r="D11156" s="1">
        <v>1.16732917999999E+16</v>
      </c>
      <c r="E11156">
        <v>51025</v>
      </c>
      <c r="F11156" t="str">
        <f>VLOOKUP(E11156,'[1]movimento-per-comune-ambito-201'!$C$2:$D$547,2,0)</f>
        <v>Valdichiana Aretina</v>
      </c>
      <c r="G11156" t="s">
        <v>63456</v>
      </c>
      <c r="H11156" t="s">
        <v>2610</v>
      </c>
      <c r="I11156" t="s">
        <v>40646</v>
      </c>
      <c r="J11156">
        <v>52048</v>
      </c>
      <c r="K11156" t="s">
        <v>40466</v>
      </c>
      <c r="L11156" t="str">
        <f>VLOOKUP(K11156,'[1]movimento-per-comune-ambito-201'!$B$2:$D$547,3,FALSE)</f>
        <v>Valdichiana Aretina</v>
      </c>
      <c r="M11156" t="s">
        <v>36240</v>
      </c>
      <c r="N11156">
        <v>3</v>
      </c>
      <c r="O11156" t="s">
        <v>40472</v>
      </c>
      <c r="P11156" t="s">
        <v>40473</v>
      </c>
      <c r="Q11156" t="s">
        <v>40474</v>
      </c>
    </row>
    <row r="11157" spans="1:17" x14ac:dyDescent="0.25">
      <c r="A11157">
        <v>6866</v>
      </c>
      <c r="B11157" t="s">
        <v>40647</v>
      </c>
      <c r="C11157" s="1">
        <v>4.3519387E+16</v>
      </c>
      <c r="D11157" s="1">
        <v>115636937</v>
      </c>
      <c r="E11157">
        <v>51026</v>
      </c>
      <c r="F11157" t="str">
        <f>VLOOKUP(E11157,'[1]movimento-per-comune-ambito-201'!$C$2:$D$547,2,0)</f>
        <v>Valdarno aretino</v>
      </c>
      <c r="G11157" t="s">
        <v>63129</v>
      </c>
      <c r="H11157" t="s">
        <v>15</v>
      </c>
      <c r="I11157" t="s">
        <v>40648</v>
      </c>
      <c r="J11157">
        <v>52025</v>
      </c>
      <c r="K11157" t="s">
        <v>40649</v>
      </c>
      <c r="L11157" t="str">
        <f>VLOOKUP(K11157,'[1]movimento-per-comune-ambito-201'!$B$2:$D$547,3,FALSE)</f>
        <v>Valdarno aretino</v>
      </c>
      <c r="M11157" t="s">
        <v>36240</v>
      </c>
      <c r="N11157">
        <v>0</v>
      </c>
      <c r="O11157" t="s">
        <v>40650</v>
      </c>
      <c r="P11157" t="s">
        <v>40651</v>
      </c>
      <c r="Q11157" t="s">
        <v>40652</v>
      </c>
    </row>
    <row r="11158" spans="1:17" x14ac:dyDescent="0.25">
      <c r="A11158">
        <v>6871</v>
      </c>
      <c r="B11158" t="s">
        <v>40653</v>
      </c>
      <c r="C11158" s="1">
        <v>4.3493343207035104E+16</v>
      </c>
      <c r="D11158" s="1">
        <v>1.15368247032165E+16</v>
      </c>
      <c r="E11158">
        <v>51026</v>
      </c>
      <c r="F11158" t="str">
        <f>VLOOKUP(E11158,'[1]movimento-per-comune-ambito-201'!$C$2:$D$547,2,0)</f>
        <v>Valdarno aretino</v>
      </c>
      <c r="G11158" t="s">
        <v>63014</v>
      </c>
      <c r="H11158" t="s">
        <v>15</v>
      </c>
      <c r="I11158" t="s">
        <v>40654</v>
      </c>
      <c r="J11158">
        <v>52025</v>
      </c>
      <c r="K11158" t="s">
        <v>40649</v>
      </c>
      <c r="L11158" t="str">
        <f>VLOOKUP(K11158,'[1]movimento-per-comune-ambito-201'!$B$2:$D$547,3,FALSE)</f>
        <v>Valdarno aretino</v>
      </c>
      <c r="M11158" t="s">
        <v>36240</v>
      </c>
      <c r="N11158">
        <v>0</v>
      </c>
      <c r="O11158" t="s">
        <v>40655</v>
      </c>
      <c r="P11158" t="s">
        <v>40656</v>
      </c>
      <c r="Q11158" t="s">
        <v>40657</v>
      </c>
    </row>
    <row r="11159" spans="1:17" x14ac:dyDescent="0.25">
      <c r="A11159">
        <v>6876</v>
      </c>
      <c r="B11159" t="s">
        <v>40658</v>
      </c>
      <c r="C11159" s="1">
        <v>4.3514976851071104E+16</v>
      </c>
      <c r="D11159" s="1">
        <v>1.15497207641601E+16</v>
      </c>
      <c r="E11159">
        <v>51026</v>
      </c>
      <c r="F11159" t="str">
        <f>VLOOKUP(E11159,'[1]movimento-per-comune-ambito-201'!$C$2:$D$547,2,0)</f>
        <v>Valdarno aretino</v>
      </c>
      <c r="G11159" t="s">
        <v>63030</v>
      </c>
      <c r="H11159" t="s">
        <v>15</v>
      </c>
      <c r="I11159" t="s">
        <v>40659</v>
      </c>
      <c r="J11159">
        <v>52025</v>
      </c>
      <c r="K11159" t="s">
        <v>40649</v>
      </c>
      <c r="L11159" t="str">
        <f>VLOOKUP(K11159,'[1]movimento-per-comune-ambito-201'!$B$2:$D$547,3,FALSE)</f>
        <v>Valdarno aretino</v>
      </c>
      <c r="M11159" t="s">
        <v>36240</v>
      </c>
      <c r="N11159">
        <v>5</v>
      </c>
      <c r="O11159" t="s">
        <v>40660</v>
      </c>
      <c r="P11159" t="s">
        <v>40661</v>
      </c>
      <c r="Q11159" t="s">
        <v>40662</v>
      </c>
    </row>
    <row r="11160" spans="1:17" x14ac:dyDescent="0.25">
      <c r="A11160">
        <v>6878</v>
      </c>
      <c r="B11160" t="s">
        <v>40663</v>
      </c>
      <c r="C11160" s="1">
        <v>434982702</v>
      </c>
      <c r="D11160" s="1">
        <v>115102098</v>
      </c>
      <c r="E11160">
        <v>51026</v>
      </c>
      <c r="F11160" t="str">
        <f>VLOOKUP(E11160,'[1]movimento-per-comune-ambito-201'!$C$2:$D$547,2,0)</f>
        <v>Valdarno aretino</v>
      </c>
      <c r="G11160" t="s">
        <v>63149</v>
      </c>
      <c r="H11160" t="s">
        <v>15</v>
      </c>
      <c r="I11160" t="s">
        <v>40664</v>
      </c>
      <c r="J11160">
        <v>52025</v>
      </c>
      <c r="K11160" t="s">
        <v>40649</v>
      </c>
      <c r="L11160" t="str">
        <f>VLOOKUP(K11160,'[1]movimento-per-comune-ambito-201'!$B$2:$D$547,3,FALSE)</f>
        <v>Valdarno aretino</v>
      </c>
      <c r="M11160" t="s">
        <v>36240</v>
      </c>
      <c r="N11160">
        <v>5</v>
      </c>
      <c r="O11160" t="s">
        <v>40665</v>
      </c>
      <c r="P11160" t="s">
        <v>40666</v>
      </c>
      <c r="Q11160" t="s">
        <v>40667</v>
      </c>
    </row>
    <row r="11161" spans="1:17" x14ac:dyDescent="0.25">
      <c r="A11161">
        <v>6879</v>
      </c>
      <c r="B11161" t="s">
        <v>40668</v>
      </c>
      <c r="C11161" s="1">
        <v>4.3489171599999904E+16</v>
      </c>
      <c r="D11161" s="1">
        <v>1.15516301E+16</v>
      </c>
      <c r="E11161">
        <v>51026</v>
      </c>
      <c r="F11161" t="str">
        <f>VLOOKUP(E11161,'[1]movimento-per-comune-ambito-201'!$C$2:$D$547,2,0)</f>
        <v>Valdarno aretino</v>
      </c>
      <c r="G11161" t="s">
        <v>63132</v>
      </c>
      <c r="H11161" t="s">
        <v>15</v>
      </c>
      <c r="I11161" t="s">
        <v>40669</v>
      </c>
      <c r="J11161">
        <v>52025</v>
      </c>
      <c r="K11161" t="s">
        <v>40649</v>
      </c>
      <c r="L11161" t="str">
        <f>VLOOKUP(K11161,'[1]movimento-per-comune-ambito-201'!$B$2:$D$547,3,FALSE)</f>
        <v>Valdarno aretino</v>
      </c>
      <c r="M11161" t="s">
        <v>36240</v>
      </c>
      <c r="N11161">
        <v>0</v>
      </c>
      <c r="O11161" t="s">
        <v>40670</v>
      </c>
      <c r="P11161" t="s">
        <v>40671</v>
      </c>
      <c r="Q11161" t="s">
        <v>40672</v>
      </c>
    </row>
    <row r="11162" spans="1:17" x14ac:dyDescent="0.25">
      <c r="A11162">
        <v>6880</v>
      </c>
      <c r="B11162" t="s">
        <v>40673</v>
      </c>
      <c r="C11162" s="1">
        <v>43486618</v>
      </c>
      <c r="D11162" s="1">
        <v>11551147</v>
      </c>
      <c r="E11162">
        <v>51026</v>
      </c>
      <c r="F11162" t="str">
        <f>VLOOKUP(E11162,'[1]movimento-per-comune-ambito-201'!$C$2:$D$547,2,0)</f>
        <v>Valdarno aretino</v>
      </c>
      <c r="G11162" t="s">
        <v>63133</v>
      </c>
      <c r="H11162" t="s">
        <v>15</v>
      </c>
      <c r="I11162" t="s">
        <v>40674</v>
      </c>
      <c r="J11162">
        <v>52025</v>
      </c>
      <c r="K11162" t="s">
        <v>40649</v>
      </c>
      <c r="L11162" t="str">
        <f>VLOOKUP(K11162,'[1]movimento-per-comune-ambito-201'!$B$2:$D$547,3,FALSE)</f>
        <v>Valdarno aretino</v>
      </c>
      <c r="M11162" t="s">
        <v>36240</v>
      </c>
      <c r="N11162">
        <v>0</v>
      </c>
      <c r="O11162" t="s">
        <v>40675</v>
      </c>
      <c r="P11162" t="s">
        <v>40676</v>
      </c>
      <c r="Q11162" t="s">
        <v>40677</v>
      </c>
    </row>
    <row r="11163" spans="1:17" x14ac:dyDescent="0.25">
      <c r="A11163">
        <v>6881</v>
      </c>
      <c r="B11163" t="s">
        <v>40678</v>
      </c>
      <c r="C11163" s="1">
        <v>4.3500079499999904E+16</v>
      </c>
      <c r="D11163" s="1">
        <v>115589105</v>
      </c>
      <c r="E11163">
        <v>51026</v>
      </c>
      <c r="F11163" t="str">
        <f>VLOOKUP(E11163,'[1]movimento-per-comune-ambito-201'!$C$2:$D$547,2,0)</f>
        <v>Valdarno aretino</v>
      </c>
      <c r="G11163" t="s">
        <v>63015</v>
      </c>
      <c r="H11163" t="s">
        <v>15</v>
      </c>
      <c r="I11163" t="s">
        <v>40679</v>
      </c>
      <c r="J11163">
        <v>52025</v>
      </c>
      <c r="K11163" t="s">
        <v>40649</v>
      </c>
      <c r="L11163" t="str">
        <f>VLOOKUP(K11163,'[1]movimento-per-comune-ambito-201'!$B$2:$D$547,3,FALSE)</f>
        <v>Valdarno aretino</v>
      </c>
      <c r="M11163" t="s">
        <v>36240</v>
      </c>
      <c r="N11163">
        <v>0</v>
      </c>
      <c r="O11163" t="s">
        <v>40680</v>
      </c>
      <c r="Q11163" t="s">
        <v>40681</v>
      </c>
    </row>
    <row r="11164" spans="1:17" x14ac:dyDescent="0.25">
      <c r="A11164">
        <v>16979</v>
      </c>
      <c r="B11164" t="s">
        <v>40682</v>
      </c>
      <c r="C11164" s="1">
        <v>4.35696182E+16</v>
      </c>
      <c r="D11164" s="1">
        <v>11547525</v>
      </c>
      <c r="E11164">
        <v>51026</v>
      </c>
      <c r="F11164" t="str">
        <f>VLOOKUP(E11164,'[1]movimento-per-comune-ambito-201'!$C$2:$D$547,2,0)</f>
        <v>Valdarno aretino</v>
      </c>
      <c r="G11164" t="s">
        <v>63016</v>
      </c>
      <c r="H11164" t="s">
        <v>15</v>
      </c>
      <c r="I11164" t="s">
        <v>40683</v>
      </c>
      <c r="J11164">
        <v>52025</v>
      </c>
      <c r="K11164" t="s">
        <v>40649</v>
      </c>
      <c r="L11164" t="str">
        <f>VLOOKUP(K11164,'[1]movimento-per-comune-ambito-201'!$B$2:$D$547,3,FALSE)</f>
        <v>Valdarno aretino</v>
      </c>
      <c r="M11164" t="s">
        <v>36240</v>
      </c>
      <c r="N11164">
        <v>3</v>
      </c>
      <c r="O11164" t="s">
        <v>40684</v>
      </c>
      <c r="P11164" t="s">
        <v>40685</v>
      </c>
      <c r="Q11164">
        <v>3296125767</v>
      </c>
    </row>
    <row r="11165" spans="1:17" x14ac:dyDescent="0.25">
      <c r="A11165">
        <v>17130</v>
      </c>
      <c r="B11165" t="s">
        <v>40686</v>
      </c>
      <c r="C11165" s="1">
        <v>4.34898584E+16</v>
      </c>
      <c r="D11165" s="1">
        <v>1.15198228999999E+16</v>
      </c>
      <c r="E11165">
        <v>51026</v>
      </c>
      <c r="F11165" t="str">
        <f>VLOOKUP(E11165,'[1]movimento-per-comune-ambito-201'!$C$2:$D$547,2,0)</f>
        <v>Valdarno aretino</v>
      </c>
      <c r="G11165" t="s">
        <v>63017</v>
      </c>
      <c r="H11165" t="s">
        <v>15</v>
      </c>
      <c r="I11165" t="s">
        <v>40687</v>
      </c>
      <c r="J11165">
        <v>52025</v>
      </c>
      <c r="K11165" t="s">
        <v>40649</v>
      </c>
      <c r="L11165" t="str">
        <f>VLOOKUP(K11165,'[1]movimento-per-comune-ambito-201'!$B$2:$D$547,3,FALSE)</f>
        <v>Valdarno aretino</v>
      </c>
      <c r="M11165" t="s">
        <v>36240</v>
      </c>
      <c r="N11165">
        <v>0</v>
      </c>
      <c r="O11165" t="s">
        <v>40688</v>
      </c>
      <c r="P11165" t="s">
        <v>40689</v>
      </c>
      <c r="Q11165" t="s">
        <v>40690</v>
      </c>
    </row>
    <row r="11166" spans="1:17" x14ac:dyDescent="0.25">
      <c r="A11166">
        <v>17249</v>
      </c>
      <c r="B11166" t="s">
        <v>40691</v>
      </c>
      <c r="C11166" s="1">
        <v>4.34951949E+16</v>
      </c>
      <c r="D11166" s="1">
        <v>115882293</v>
      </c>
      <c r="E11166">
        <v>51026</v>
      </c>
      <c r="F11166" t="str">
        <f>VLOOKUP(E11166,'[1]movimento-per-comune-ambito-201'!$C$2:$D$547,2,0)</f>
        <v>Valdarno aretino</v>
      </c>
      <c r="G11166" t="s">
        <v>63468</v>
      </c>
      <c r="H11166" t="s">
        <v>15</v>
      </c>
      <c r="I11166" t="s">
        <v>40692</v>
      </c>
      <c r="J11166">
        <v>52025</v>
      </c>
      <c r="K11166" t="s">
        <v>40649</v>
      </c>
      <c r="L11166" t="str">
        <f>VLOOKUP(K11166,'[1]movimento-per-comune-ambito-201'!$B$2:$D$547,3,FALSE)</f>
        <v>Valdarno aretino</v>
      </c>
      <c r="M11166" t="s">
        <v>36240</v>
      </c>
      <c r="N11166">
        <v>5</v>
      </c>
      <c r="O11166" t="s">
        <v>40693</v>
      </c>
      <c r="P11166" t="s">
        <v>40694</v>
      </c>
      <c r="Q11166" t="s">
        <v>40695</v>
      </c>
    </row>
    <row r="11167" spans="1:17" x14ac:dyDescent="0.25">
      <c r="A11167">
        <v>23906</v>
      </c>
      <c r="B11167" t="s">
        <v>40696</v>
      </c>
      <c r="C11167" s="1">
        <v>4.34951949E+16</v>
      </c>
      <c r="D11167" s="1">
        <v>115882293</v>
      </c>
      <c r="E11167">
        <v>51026</v>
      </c>
      <c r="F11167" t="str">
        <f>VLOOKUP(E11167,'[1]movimento-per-comune-ambito-201'!$C$2:$D$547,2,0)</f>
        <v>Valdarno aretino</v>
      </c>
      <c r="G11167" t="s">
        <v>63469</v>
      </c>
      <c r="H11167" t="s">
        <v>15</v>
      </c>
      <c r="I11167" t="s">
        <v>40697</v>
      </c>
      <c r="J11167">
        <v>52025</v>
      </c>
      <c r="K11167" t="s">
        <v>40649</v>
      </c>
      <c r="L11167" t="str">
        <f>VLOOKUP(K11167,'[1]movimento-per-comune-ambito-201'!$B$2:$D$547,3,FALSE)</f>
        <v>Valdarno aretino</v>
      </c>
      <c r="M11167" t="s">
        <v>36240</v>
      </c>
      <c r="N11167">
        <v>4</v>
      </c>
      <c r="O11167" t="s">
        <v>40693</v>
      </c>
      <c r="P11167" t="s">
        <v>40694</v>
      </c>
      <c r="Q11167" t="s">
        <v>40698</v>
      </c>
    </row>
    <row r="11168" spans="1:17" x14ac:dyDescent="0.25">
      <c r="A11168">
        <v>24443</v>
      </c>
      <c r="B11168" t="s">
        <v>40699</v>
      </c>
      <c r="C11168" s="1">
        <v>43555374</v>
      </c>
      <c r="D11168" s="1">
        <v>1.1575931E+16</v>
      </c>
      <c r="E11168">
        <v>51026</v>
      </c>
      <c r="F11168" t="str">
        <f>VLOOKUP(E11168,'[1]movimento-per-comune-ambito-201'!$C$2:$D$547,2,0)</f>
        <v>Valdarno aretino</v>
      </c>
      <c r="G11168" t="s">
        <v>63341</v>
      </c>
      <c r="H11168" t="s">
        <v>15</v>
      </c>
      <c r="I11168" t="s">
        <v>40700</v>
      </c>
      <c r="J11168">
        <v>52025</v>
      </c>
      <c r="K11168" t="s">
        <v>40649</v>
      </c>
      <c r="L11168" t="str">
        <f>VLOOKUP(K11168,'[1]movimento-per-comune-ambito-201'!$B$2:$D$547,3,FALSE)</f>
        <v>Valdarno aretino</v>
      </c>
      <c r="M11168" t="s">
        <v>36240</v>
      </c>
      <c r="N11168">
        <v>4</v>
      </c>
      <c r="O11168" t="s">
        <v>40701</v>
      </c>
      <c r="P11168" t="s">
        <v>40702</v>
      </c>
      <c r="Q11168" t="s">
        <v>40703</v>
      </c>
    </row>
    <row r="11169" spans="1:17" x14ac:dyDescent="0.25">
      <c r="A11169">
        <v>6105</v>
      </c>
      <c r="B11169" t="s">
        <v>40704</v>
      </c>
      <c r="C11169" s="1">
        <v>4.3500079499999904E+16</v>
      </c>
      <c r="D11169" s="1">
        <v>115589105</v>
      </c>
      <c r="E11169">
        <v>51026</v>
      </c>
      <c r="F11169" t="str">
        <f>VLOOKUP(E11169,'[1]movimento-per-comune-ambito-201'!$C$2:$D$547,2,0)</f>
        <v>Valdarno aretino</v>
      </c>
      <c r="G11169" t="s">
        <v>63328</v>
      </c>
      <c r="H11169" t="s">
        <v>37</v>
      </c>
      <c r="I11169" t="s">
        <v>40705</v>
      </c>
      <c r="J11169">
        <v>52025</v>
      </c>
      <c r="K11169" t="s">
        <v>40649</v>
      </c>
      <c r="L11169" t="str">
        <f>VLOOKUP(K11169,'[1]movimento-per-comune-ambito-201'!$B$2:$D$547,3,FALSE)</f>
        <v>Valdarno aretino</v>
      </c>
      <c r="M11169" t="s">
        <v>36240</v>
      </c>
      <c r="N11169">
        <v>0</v>
      </c>
      <c r="O11169" t="s">
        <v>40706</v>
      </c>
      <c r="P11169" t="s">
        <v>40707</v>
      </c>
      <c r="Q11169" t="s">
        <v>40708</v>
      </c>
    </row>
    <row r="11170" spans="1:17" x14ac:dyDescent="0.25">
      <c r="A11170">
        <v>24786</v>
      </c>
      <c r="B11170" t="s">
        <v>40709</v>
      </c>
      <c r="C11170" s="1">
        <v>4.3524239E+16</v>
      </c>
      <c r="D11170" s="1">
        <v>1.1566247E+16</v>
      </c>
      <c r="E11170">
        <v>51026</v>
      </c>
      <c r="F11170" t="str">
        <f>VLOOKUP(E11170,'[1]movimento-per-comune-ambito-201'!$C$2:$D$547,2,0)</f>
        <v>Valdarno aretino</v>
      </c>
      <c r="G11170" t="s">
        <v>63018</v>
      </c>
      <c r="H11170" t="s">
        <v>37</v>
      </c>
      <c r="I11170" t="s">
        <v>40710</v>
      </c>
      <c r="J11170">
        <v>52025</v>
      </c>
      <c r="K11170" t="s">
        <v>40649</v>
      </c>
      <c r="L11170" t="str">
        <f>VLOOKUP(K11170,'[1]movimento-per-comune-ambito-201'!$B$2:$D$547,3,FALSE)</f>
        <v>Valdarno aretino</v>
      </c>
      <c r="M11170" t="s">
        <v>36240</v>
      </c>
      <c r="N11170">
        <v>0</v>
      </c>
      <c r="O11170" t="s">
        <v>40711</v>
      </c>
      <c r="Q11170" t="s">
        <v>40712</v>
      </c>
    </row>
    <row r="11171" spans="1:17" x14ac:dyDescent="0.25">
      <c r="A11171">
        <v>26050</v>
      </c>
      <c r="B11171" t="s">
        <v>40713</v>
      </c>
      <c r="C11171" s="1">
        <v>4.35239631E+16</v>
      </c>
      <c r="D11171" s="1">
        <v>115673636</v>
      </c>
      <c r="E11171">
        <v>51026</v>
      </c>
      <c r="F11171" t="str">
        <f>VLOOKUP(E11171,'[1]movimento-per-comune-ambito-201'!$C$2:$D$547,2,0)</f>
        <v>Valdarno aretino</v>
      </c>
      <c r="G11171" t="s">
        <v>63039</v>
      </c>
      <c r="H11171" t="s">
        <v>37</v>
      </c>
      <c r="I11171" t="s">
        <v>40714</v>
      </c>
      <c r="J11171">
        <v>52025</v>
      </c>
      <c r="K11171" t="s">
        <v>40649</v>
      </c>
      <c r="L11171" t="str">
        <f>VLOOKUP(K11171,'[1]movimento-per-comune-ambito-201'!$B$2:$D$547,3,FALSE)</f>
        <v>Valdarno aretino</v>
      </c>
      <c r="M11171" t="s">
        <v>36240</v>
      </c>
      <c r="N11171">
        <v>0</v>
      </c>
      <c r="O11171" t="s">
        <v>40715</v>
      </c>
      <c r="Q11171" t="s">
        <v>40716</v>
      </c>
    </row>
    <row r="11172" spans="1:17" x14ac:dyDescent="0.25">
      <c r="A11172">
        <v>5950</v>
      </c>
      <c r="B11172" t="s">
        <v>40717</v>
      </c>
      <c r="C11172" s="1">
        <v>4.3530780999999904E+16</v>
      </c>
      <c r="D11172" s="1">
        <v>1.15639527999999E+16</v>
      </c>
      <c r="E11172">
        <v>51026</v>
      </c>
      <c r="F11172" t="str">
        <f>VLOOKUP(E11172,'[1]movimento-per-comune-ambito-201'!$C$2:$D$547,2,0)</f>
        <v>Valdarno aretino</v>
      </c>
      <c r="G11172" t="s">
        <v>63130</v>
      </c>
      <c r="H11172" t="s">
        <v>41</v>
      </c>
      <c r="I11172" t="s">
        <v>40718</v>
      </c>
      <c r="J11172">
        <v>52025</v>
      </c>
      <c r="K11172" t="s">
        <v>40649</v>
      </c>
      <c r="L11172" t="str">
        <f>VLOOKUP(K11172,'[1]movimento-per-comune-ambito-201'!$B$2:$D$547,3,FALSE)</f>
        <v>Valdarno aretino</v>
      </c>
      <c r="M11172" t="s">
        <v>36240</v>
      </c>
      <c r="N11172">
        <v>3</v>
      </c>
      <c r="O11172" t="s">
        <v>21720</v>
      </c>
      <c r="P11172" t="s">
        <v>40719</v>
      </c>
      <c r="Q11172" t="s">
        <v>40720</v>
      </c>
    </row>
    <row r="11173" spans="1:17" x14ac:dyDescent="0.25">
      <c r="A11173">
        <v>5952</v>
      </c>
      <c r="B11173" t="s">
        <v>40721</v>
      </c>
      <c r="C11173" s="1">
        <v>4.3529625739001696E+16</v>
      </c>
      <c r="D11173" s="1">
        <v>1.1571846306324E+16</v>
      </c>
      <c r="E11173">
        <v>51026</v>
      </c>
      <c r="F11173" t="str">
        <f>VLOOKUP(E11173,'[1]movimento-per-comune-ambito-201'!$C$2:$D$547,2,0)</f>
        <v>Valdarno aretino</v>
      </c>
      <c r="G11173" t="s">
        <v>63020</v>
      </c>
      <c r="H11173" t="s">
        <v>41</v>
      </c>
      <c r="I11173" t="s">
        <v>40722</v>
      </c>
      <c r="J11173">
        <v>52025</v>
      </c>
      <c r="K11173" t="s">
        <v>40649</v>
      </c>
      <c r="L11173" t="str">
        <f>VLOOKUP(K11173,'[1]movimento-per-comune-ambito-201'!$B$2:$D$547,3,FALSE)</f>
        <v>Valdarno aretino</v>
      </c>
      <c r="M11173" t="s">
        <v>36240</v>
      </c>
      <c r="N11173">
        <v>4</v>
      </c>
      <c r="O11173" t="s">
        <v>40723</v>
      </c>
      <c r="P11173" t="s">
        <v>40724</v>
      </c>
      <c r="Q11173" t="s">
        <v>40725</v>
      </c>
    </row>
    <row r="11174" spans="1:17" x14ac:dyDescent="0.25">
      <c r="A11174">
        <v>5953</v>
      </c>
      <c r="B11174" t="s">
        <v>40726</v>
      </c>
      <c r="C11174" s="1">
        <v>4.3489171599999904E+16</v>
      </c>
      <c r="D11174" s="1">
        <v>1.15516301E+16</v>
      </c>
      <c r="E11174">
        <v>51026</v>
      </c>
      <c r="F11174" t="str">
        <f>VLOOKUP(E11174,'[1]movimento-per-comune-ambito-201'!$C$2:$D$547,2,0)</f>
        <v>Valdarno aretino</v>
      </c>
      <c r="G11174" t="s">
        <v>63329</v>
      </c>
      <c r="H11174" t="s">
        <v>41</v>
      </c>
      <c r="I11174" t="s">
        <v>40727</v>
      </c>
      <c r="J11174">
        <v>52025</v>
      </c>
      <c r="K11174" t="s">
        <v>40649</v>
      </c>
      <c r="L11174" t="str">
        <f>VLOOKUP(K11174,'[1]movimento-per-comune-ambito-201'!$B$2:$D$547,3,FALSE)</f>
        <v>Valdarno aretino</v>
      </c>
      <c r="M11174" t="s">
        <v>36240</v>
      </c>
      <c r="N11174">
        <v>3</v>
      </c>
      <c r="O11174" t="s">
        <v>40650</v>
      </c>
      <c r="P11174" t="s">
        <v>40651</v>
      </c>
      <c r="Q11174" t="s">
        <v>40728</v>
      </c>
    </row>
    <row r="11175" spans="1:17" x14ac:dyDescent="0.25">
      <c r="A11175">
        <v>5954</v>
      </c>
      <c r="B11175" t="s">
        <v>40729</v>
      </c>
      <c r="C11175" s="1">
        <v>4.3530780999999904E+16</v>
      </c>
      <c r="D11175" s="1">
        <v>1.15639527999999E+16</v>
      </c>
      <c r="E11175">
        <v>51026</v>
      </c>
      <c r="F11175" t="str">
        <f>VLOOKUP(E11175,'[1]movimento-per-comune-ambito-201'!$C$2:$D$547,2,0)</f>
        <v>Valdarno aretino</v>
      </c>
      <c r="G11175" t="s">
        <v>63054</v>
      </c>
      <c r="H11175" t="s">
        <v>41</v>
      </c>
      <c r="I11175" t="s">
        <v>40730</v>
      </c>
      <c r="J11175">
        <v>52025</v>
      </c>
      <c r="K11175" t="s">
        <v>40649</v>
      </c>
      <c r="L11175" t="str">
        <f>VLOOKUP(K11175,'[1]movimento-per-comune-ambito-201'!$B$2:$D$547,3,FALSE)</f>
        <v>Valdarno aretino</v>
      </c>
      <c r="M11175" t="s">
        <v>36240</v>
      </c>
      <c r="N11175">
        <v>4</v>
      </c>
      <c r="O11175" t="s">
        <v>40731</v>
      </c>
      <c r="P11175" t="s">
        <v>40732</v>
      </c>
      <c r="Q11175" t="s">
        <v>40733</v>
      </c>
    </row>
    <row r="11176" spans="1:17" x14ac:dyDescent="0.25">
      <c r="A11176">
        <v>17110</v>
      </c>
      <c r="B11176" t="s">
        <v>40734</v>
      </c>
      <c r="C11176" s="1">
        <v>4.35309261E+16</v>
      </c>
      <c r="D11176" s="1">
        <v>1.15638013999999E+16</v>
      </c>
      <c r="E11176">
        <v>51026</v>
      </c>
      <c r="F11176" t="str">
        <f>VLOOKUP(E11176,'[1]movimento-per-comune-ambito-201'!$C$2:$D$547,2,0)</f>
        <v>Valdarno aretino</v>
      </c>
      <c r="G11176" t="s">
        <v>63032</v>
      </c>
      <c r="H11176" t="s">
        <v>52</v>
      </c>
      <c r="I11176" t="s">
        <v>40735</v>
      </c>
      <c r="J11176">
        <v>52025</v>
      </c>
      <c r="K11176" t="s">
        <v>40649</v>
      </c>
      <c r="L11176" t="str">
        <f>VLOOKUP(K11176,'[1]movimento-per-comune-ambito-201'!$B$2:$D$547,3,FALSE)</f>
        <v>Valdarno aretino</v>
      </c>
      <c r="M11176" t="s">
        <v>36240</v>
      </c>
      <c r="N11176">
        <v>0</v>
      </c>
      <c r="O11176" t="s">
        <v>40736</v>
      </c>
      <c r="P11176" t="s">
        <v>40737</v>
      </c>
      <c r="Q11176">
        <v>3339418317</v>
      </c>
    </row>
    <row r="11177" spans="1:17" x14ac:dyDescent="0.25">
      <c r="A11177">
        <v>24320</v>
      </c>
      <c r="B11177" t="s">
        <v>12827</v>
      </c>
      <c r="C11177" s="1">
        <v>4.34860211E+16</v>
      </c>
      <c r="D11177" s="1">
        <v>115094066</v>
      </c>
      <c r="E11177">
        <v>51026</v>
      </c>
      <c r="F11177" t="str">
        <f>VLOOKUP(E11177,'[1]movimento-per-comune-ambito-201'!$C$2:$D$547,2,0)</f>
        <v>Valdarno aretino</v>
      </c>
      <c r="G11177" t="s">
        <v>63033</v>
      </c>
      <c r="H11177" t="s">
        <v>52</v>
      </c>
      <c r="I11177" t="s">
        <v>40738</v>
      </c>
      <c r="J11177">
        <v>52025</v>
      </c>
      <c r="K11177" t="s">
        <v>40649</v>
      </c>
      <c r="L11177" t="str">
        <f>VLOOKUP(K11177,'[1]movimento-per-comune-ambito-201'!$B$2:$D$547,3,FALSE)</f>
        <v>Valdarno aretino</v>
      </c>
      <c r="M11177" t="s">
        <v>36240</v>
      </c>
      <c r="N11177">
        <v>0</v>
      </c>
      <c r="O11177" t="s">
        <v>40739</v>
      </c>
      <c r="Q11177" t="s">
        <v>40740</v>
      </c>
    </row>
    <row r="11178" spans="1:17" x14ac:dyDescent="0.25">
      <c r="A11178">
        <v>24418</v>
      </c>
      <c r="B11178" t="s">
        <v>40741</v>
      </c>
      <c r="C11178" s="1">
        <v>4.34668355E+16</v>
      </c>
      <c r="D11178" s="1">
        <v>1.15161859999999E+16</v>
      </c>
      <c r="E11178">
        <v>51026</v>
      </c>
      <c r="F11178" t="str">
        <f>VLOOKUP(E11178,'[1]movimento-per-comune-ambito-201'!$C$2:$D$547,2,0)</f>
        <v>Valdarno aretino</v>
      </c>
      <c r="G11178" t="s">
        <v>63021</v>
      </c>
      <c r="H11178" t="s">
        <v>52</v>
      </c>
      <c r="I11178" t="s">
        <v>40742</v>
      </c>
      <c r="J11178">
        <v>52025</v>
      </c>
      <c r="K11178" t="s">
        <v>40649</v>
      </c>
      <c r="L11178" t="str">
        <f>VLOOKUP(K11178,'[1]movimento-per-comune-ambito-201'!$B$2:$D$547,3,FALSE)</f>
        <v>Valdarno aretino</v>
      </c>
      <c r="M11178" t="s">
        <v>36240</v>
      </c>
      <c r="N11178">
        <v>0</v>
      </c>
      <c r="O11178" t="s">
        <v>40743</v>
      </c>
      <c r="P11178" t="s">
        <v>40744</v>
      </c>
      <c r="Q11178" t="s">
        <v>40745</v>
      </c>
    </row>
    <row r="11179" spans="1:17" x14ac:dyDescent="0.25">
      <c r="A11179">
        <v>7457</v>
      </c>
      <c r="B11179" t="s">
        <v>40746</v>
      </c>
      <c r="C11179" s="1">
        <v>4.3489171599999904E+16</v>
      </c>
      <c r="D11179" s="1">
        <v>1.15516301E+16</v>
      </c>
      <c r="E11179">
        <v>51026</v>
      </c>
      <c r="F11179" t="str">
        <f>VLOOKUP(E11179,'[1]movimento-per-comune-ambito-201'!$C$2:$D$547,2,0)</f>
        <v>Valdarno aretino</v>
      </c>
      <c r="G11179" t="s">
        <v>63026</v>
      </c>
      <c r="H11179" t="s">
        <v>75</v>
      </c>
      <c r="I11179" t="s">
        <v>40747</v>
      </c>
      <c r="J11179">
        <v>52025</v>
      </c>
      <c r="K11179" t="s">
        <v>40649</v>
      </c>
      <c r="L11179" t="str">
        <f>VLOOKUP(K11179,'[1]movimento-per-comune-ambito-201'!$B$2:$D$547,3,FALSE)</f>
        <v>Valdarno aretino</v>
      </c>
      <c r="M11179" t="s">
        <v>36240</v>
      </c>
      <c r="N11179">
        <v>0</v>
      </c>
      <c r="O11179" t="s">
        <v>40748</v>
      </c>
      <c r="P11179" t="s">
        <v>40749</v>
      </c>
      <c r="Q11179" t="s">
        <v>40750</v>
      </c>
    </row>
    <row r="11180" spans="1:17" x14ac:dyDescent="0.25">
      <c r="A11180">
        <v>7458</v>
      </c>
      <c r="B11180" t="s">
        <v>40751</v>
      </c>
      <c r="C11180" s="1">
        <v>4.3494931399999904E+16</v>
      </c>
      <c r="D11180" s="1">
        <v>115229651</v>
      </c>
      <c r="E11180">
        <v>51026</v>
      </c>
      <c r="F11180" t="str">
        <f>VLOOKUP(E11180,'[1]movimento-per-comune-ambito-201'!$C$2:$D$547,2,0)</f>
        <v>Valdarno aretino</v>
      </c>
      <c r="G11180" t="s">
        <v>63035</v>
      </c>
      <c r="H11180" t="s">
        <v>75</v>
      </c>
      <c r="I11180" t="s">
        <v>40752</v>
      </c>
      <c r="J11180">
        <v>52025</v>
      </c>
      <c r="K11180" t="s">
        <v>40649</v>
      </c>
      <c r="L11180" t="str">
        <f>VLOOKUP(K11180,'[1]movimento-per-comune-ambito-201'!$B$2:$D$547,3,FALSE)</f>
        <v>Valdarno aretino</v>
      </c>
      <c r="M11180" t="s">
        <v>36240</v>
      </c>
      <c r="N11180">
        <v>0</v>
      </c>
      <c r="O11180" t="s">
        <v>40753</v>
      </c>
      <c r="P11180" t="s">
        <v>40754</v>
      </c>
      <c r="Q11180" t="s">
        <v>40755</v>
      </c>
    </row>
    <row r="11181" spans="1:17" x14ac:dyDescent="0.25">
      <c r="A11181">
        <v>7461</v>
      </c>
      <c r="B11181" t="s">
        <v>40756</v>
      </c>
      <c r="C11181" s="1">
        <v>4.3500079499999904E+16</v>
      </c>
      <c r="D11181" s="1">
        <v>115589105</v>
      </c>
      <c r="E11181">
        <v>51026</v>
      </c>
      <c r="F11181" t="str">
        <f>VLOOKUP(E11181,'[1]movimento-per-comune-ambito-201'!$C$2:$D$547,2,0)</f>
        <v>Valdarno aretino</v>
      </c>
      <c r="G11181" t="s">
        <v>63036</v>
      </c>
      <c r="H11181" t="s">
        <v>75</v>
      </c>
      <c r="I11181" t="s">
        <v>40757</v>
      </c>
      <c r="J11181">
        <v>52025</v>
      </c>
      <c r="K11181" t="s">
        <v>40649</v>
      </c>
      <c r="L11181" t="str">
        <f>VLOOKUP(K11181,'[1]movimento-per-comune-ambito-201'!$B$2:$D$547,3,FALSE)</f>
        <v>Valdarno aretino</v>
      </c>
      <c r="M11181" t="s">
        <v>36240</v>
      </c>
      <c r="N11181">
        <v>0</v>
      </c>
      <c r="O11181" t="s">
        <v>40758</v>
      </c>
      <c r="P11181" t="s">
        <v>40759</v>
      </c>
      <c r="Q11181" t="s">
        <v>40760</v>
      </c>
    </row>
    <row r="11182" spans="1:17" x14ac:dyDescent="0.25">
      <c r="A11182">
        <v>6882</v>
      </c>
      <c r="B11182" t="s">
        <v>40761</v>
      </c>
      <c r="C11182" s="1">
        <v>4.3673122999999904E+16</v>
      </c>
      <c r="D11182" s="1">
        <v>117495233</v>
      </c>
      <c r="E11182">
        <v>51027</v>
      </c>
      <c r="F11182" t="str">
        <f>VLOOKUP(E11182,'[1]movimento-per-comune-ambito-201'!$C$2:$D$547,2,0)</f>
        <v>Casentino</v>
      </c>
      <c r="G11182" t="s">
        <v>63013</v>
      </c>
      <c r="H11182" t="s">
        <v>15</v>
      </c>
      <c r="I11182" t="s">
        <v>40762</v>
      </c>
      <c r="J11182">
        <v>52010</v>
      </c>
      <c r="K11182" t="s">
        <v>40763</v>
      </c>
      <c r="L11182" t="str">
        <f>VLOOKUP(K11182,'[1]movimento-per-comune-ambito-201'!$B$2:$D$547,3,FALSE)</f>
        <v>Casentino</v>
      </c>
      <c r="M11182" t="s">
        <v>36240</v>
      </c>
      <c r="N11182">
        <v>3</v>
      </c>
      <c r="O11182" t="s">
        <v>40764</v>
      </c>
      <c r="P11182" t="s">
        <v>40765</v>
      </c>
      <c r="Q11182" t="s">
        <v>40766</v>
      </c>
    </row>
    <row r="11183" spans="1:17" x14ac:dyDescent="0.25">
      <c r="A11183">
        <v>6883</v>
      </c>
      <c r="B11183" t="s">
        <v>40767</v>
      </c>
      <c r="C11183" s="1">
        <v>4.36809444E+16</v>
      </c>
      <c r="D11183" s="1">
        <v>117498518</v>
      </c>
      <c r="E11183">
        <v>51027</v>
      </c>
      <c r="F11183" t="str">
        <f>VLOOKUP(E11183,'[1]movimento-per-comune-ambito-201'!$C$2:$D$547,2,0)</f>
        <v>Casentino</v>
      </c>
      <c r="G11183" t="s">
        <v>63027</v>
      </c>
      <c r="H11183" t="s">
        <v>15</v>
      </c>
      <c r="I11183" t="s">
        <v>40768</v>
      </c>
      <c r="J11183">
        <v>52010</v>
      </c>
      <c r="K11183" t="s">
        <v>40763</v>
      </c>
      <c r="L11183" t="str">
        <f>VLOOKUP(K11183,'[1]movimento-per-comune-ambito-201'!$B$2:$D$547,3,FALSE)</f>
        <v>Casentino</v>
      </c>
      <c r="M11183" t="s">
        <v>36240</v>
      </c>
      <c r="N11183">
        <v>4</v>
      </c>
      <c r="O11183" t="s">
        <v>40769</v>
      </c>
      <c r="P11183" t="s">
        <v>40770</v>
      </c>
      <c r="Q11183" t="s">
        <v>40771</v>
      </c>
    </row>
    <row r="11184" spans="1:17" x14ac:dyDescent="0.25">
      <c r="A11184">
        <v>24832</v>
      </c>
      <c r="B11184" t="s">
        <v>40772</v>
      </c>
      <c r="C11184" s="1">
        <v>4.3696672599999904E+16</v>
      </c>
      <c r="D11184" s="1">
        <v>1.17752624E+16</v>
      </c>
      <c r="E11184">
        <v>51027</v>
      </c>
      <c r="F11184" t="str">
        <f>VLOOKUP(E11184,'[1]movimento-per-comune-ambito-201'!$C$2:$D$547,2,0)</f>
        <v>Casentino</v>
      </c>
      <c r="G11184" t="s">
        <v>63129</v>
      </c>
      <c r="H11184" t="s">
        <v>15</v>
      </c>
      <c r="I11184" t="s">
        <v>40773</v>
      </c>
      <c r="J11184">
        <v>52010</v>
      </c>
      <c r="K11184" t="s">
        <v>40763</v>
      </c>
      <c r="L11184" t="str">
        <f>VLOOKUP(K11184,'[1]movimento-per-comune-ambito-201'!$B$2:$D$547,3,FALSE)</f>
        <v>Casentino</v>
      </c>
      <c r="M11184" t="s">
        <v>36240</v>
      </c>
      <c r="N11184">
        <v>0</v>
      </c>
      <c r="Q11184" t="s">
        <v>40774</v>
      </c>
    </row>
    <row r="11185" spans="1:17" x14ac:dyDescent="0.25">
      <c r="A11185">
        <v>20702</v>
      </c>
      <c r="B11185" t="s">
        <v>40775</v>
      </c>
      <c r="C11185" s="1">
        <v>4.3681706699999904E+16</v>
      </c>
      <c r="D11185" s="1">
        <v>1.17526101999999E+16</v>
      </c>
      <c r="E11185">
        <v>51027</v>
      </c>
      <c r="F11185" t="str">
        <f>VLOOKUP(E11185,'[1]movimento-per-comune-ambito-201'!$C$2:$D$547,2,0)</f>
        <v>Casentino</v>
      </c>
      <c r="G11185" t="s">
        <v>63328</v>
      </c>
      <c r="H11185" t="s">
        <v>37</v>
      </c>
      <c r="I11185" t="s">
        <v>40776</v>
      </c>
      <c r="J11185">
        <v>52010</v>
      </c>
      <c r="K11185" t="s">
        <v>40763</v>
      </c>
      <c r="L11185" t="str">
        <f>VLOOKUP(K11185,'[1]movimento-per-comune-ambito-201'!$B$2:$D$547,3,FALSE)</f>
        <v>Casentino</v>
      </c>
      <c r="M11185" t="s">
        <v>36240</v>
      </c>
      <c r="N11185">
        <v>0</v>
      </c>
      <c r="O11185" t="s">
        <v>40777</v>
      </c>
      <c r="P11185" t="s">
        <v>40778</v>
      </c>
      <c r="Q11185">
        <v>3403213409</v>
      </c>
    </row>
    <row r="11186" spans="1:17" x14ac:dyDescent="0.25">
      <c r="A11186">
        <v>23055</v>
      </c>
      <c r="B11186" t="s">
        <v>40779</v>
      </c>
      <c r="C11186" s="1">
        <v>43676696</v>
      </c>
      <c r="D11186" s="1">
        <v>117116399</v>
      </c>
      <c r="E11186">
        <v>51027</v>
      </c>
      <c r="F11186" t="str">
        <f>VLOOKUP(E11186,'[1]movimento-per-comune-ambito-201'!$C$2:$D$547,2,0)</f>
        <v>Casentino</v>
      </c>
      <c r="G11186" t="s">
        <v>63033</v>
      </c>
      <c r="H11186" t="s">
        <v>52</v>
      </c>
      <c r="I11186" t="s">
        <v>40780</v>
      </c>
      <c r="J11186">
        <v>52010</v>
      </c>
      <c r="K11186" t="s">
        <v>40763</v>
      </c>
      <c r="L11186" t="str">
        <f>VLOOKUP(K11186,'[1]movimento-per-comune-ambito-201'!$B$2:$D$547,3,FALSE)</f>
        <v>Casentino</v>
      </c>
      <c r="M11186" t="s">
        <v>36240</v>
      </c>
      <c r="N11186">
        <v>0</v>
      </c>
      <c r="O11186" t="s">
        <v>40781</v>
      </c>
      <c r="Q11186">
        <v>3404757129</v>
      </c>
    </row>
    <row r="11187" spans="1:17" x14ac:dyDescent="0.25">
      <c r="A11187">
        <v>7465</v>
      </c>
      <c r="B11187" t="s">
        <v>40782</v>
      </c>
      <c r="C11187" s="1">
        <v>4.36769520234154E+16</v>
      </c>
      <c r="D11187" s="1">
        <v>1.17112259894104E+16</v>
      </c>
      <c r="E11187">
        <v>51027</v>
      </c>
      <c r="F11187" t="str">
        <f>VLOOKUP(E11187,'[1]movimento-per-comune-ambito-201'!$C$2:$D$547,2,0)</f>
        <v>Casentino</v>
      </c>
      <c r="G11187" t="s">
        <v>63026</v>
      </c>
      <c r="H11187" t="s">
        <v>75</v>
      </c>
      <c r="I11187" t="s">
        <v>40783</v>
      </c>
      <c r="J11187">
        <v>52010</v>
      </c>
      <c r="K11187" t="s">
        <v>40763</v>
      </c>
      <c r="L11187" t="str">
        <f>VLOOKUP(K11187,'[1]movimento-per-comune-ambito-201'!$B$2:$D$547,3,FALSE)</f>
        <v>Casentino</v>
      </c>
      <c r="M11187" t="s">
        <v>36240</v>
      </c>
      <c r="N11187">
        <v>0</v>
      </c>
      <c r="O11187" t="s">
        <v>40784</v>
      </c>
      <c r="P11187" t="s">
        <v>40785</v>
      </c>
      <c r="Q11187" t="s">
        <v>40786</v>
      </c>
    </row>
    <row r="11188" spans="1:17" x14ac:dyDescent="0.25">
      <c r="A11188">
        <v>7468</v>
      </c>
      <c r="B11188" t="s">
        <v>40787</v>
      </c>
      <c r="C11188" s="1">
        <v>4.36768629E+16</v>
      </c>
      <c r="D11188" s="1">
        <v>1.17132093E+16</v>
      </c>
      <c r="E11188">
        <v>51027</v>
      </c>
      <c r="F11188" t="str">
        <f>VLOOKUP(E11188,'[1]movimento-per-comune-ambito-201'!$C$2:$D$547,2,0)</f>
        <v>Casentino</v>
      </c>
      <c r="G11188" t="s">
        <v>63036</v>
      </c>
      <c r="H11188" t="s">
        <v>75</v>
      </c>
      <c r="I11188" t="s">
        <v>40788</v>
      </c>
      <c r="J11188">
        <v>52010</v>
      </c>
      <c r="K11188" t="s">
        <v>40763</v>
      </c>
      <c r="L11188" t="str">
        <f>VLOOKUP(K11188,'[1]movimento-per-comune-ambito-201'!$B$2:$D$547,3,FALSE)</f>
        <v>Casentino</v>
      </c>
      <c r="M11188" t="s">
        <v>36240</v>
      </c>
      <c r="N11188">
        <v>0</v>
      </c>
      <c r="O11188" t="s">
        <v>40789</v>
      </c>
      <c r="P11188" t="s">
        <v>40790</v>
      </c>
      <c r="Q11188">
        <v>3460382685</v>
      </c>
    </row>
    <row r="11189" spans="1:17" x14ac:dyDescent="0.25">
      <c r="A11189">
        <v>7472</v>
      </c>
      <c r="B11189" t="s">
        <v>40787</v>
      </c>
      <c r="C11189" s="1">
        <v>436771271</v>
      </c>
      <c r="D11189" s="1">
        <v>1.17123241999999E+16</v>
      </c>
      <c r="E11189">
        <v>51027</v>
      </c>
      <c r="F11189" t="str">
        <f>VLOOKUP(E11189,'[1]movimento-per-comune-ambito-201'!$C$2:$D$547,2,0)</f>
        <v>Casentino</v>
      </c>
      <c r="G11189" t="s">
        <v>63247</v>
      </c>
      <c r="H11189" t="s">
        <v>75</v>
      </c>
      <c r="I11189" t="s">
        <v>40791</v>
      </c>
      <c r="J11189">
        <v>52010</v>
      </c>
      <c r="K11189" t="s">
        <v>40763</v>
      </c>
      <c r="L11189" t="str">
        <f>VLOOKUP(K11189,'[1]movimento-per-comune-ambito-201'!$B$2:$D$547,3,FALSE)</f>
        <v>Casentino</v>
      </c>
      <c r="M11189" t="s">
        <v>36240</v>
      </c>
      <c r="N11189">
        <v>0</v>
      </c>
      <c r="O11189" t="s">
        <v>40789</v>
      </c>
      <c r="P11189" t="s">
        <v>40790</v>
      </c>
      <c r="Q11189">
        <v>3460382685</v>
      </c>
    </row>
    <row r="11190" spans="1:17" x14ac:dyDescent="0.25">
      <c r="A11190">
        <v>24623</v>
      </c>
      <c r="B11190" t="s">
        <v>40792</v>
      </c>
      <c r="C11190" s="1">
        <v>43676876</v>
      </c>
      <c r="D11190" s="1">
        <v>117124229</v>
      </c>
      <c r="E11190">
        <v>51027</v>
      </c>
      <c r="F11190" t="str">
        <f>VLOOKUP(E11190,'[1]movimento-per-comune-ambito-201'!$C$2:$D$547,2,0)</f>
        <v>Casentino</v>
      </c>
      <c r="G11190" t="s">
        <v>63146</v>
      </c>
      <c r="H11190" t="s">
        <v>75</v>
      </c>
      <c r="I11190" t="s">
        <v>40793</v>
      </c>
      <c r="J11190">
        <v>52010</v>
      </c>
      <c r="K11190" t="s">
        <v>40763</v>
      </c>
      <c r="L11190" t="str">
        <f>VLOOKUP(K11190,'[1]movimento-per-comune-ambito-201'!$B$2:$D$547,3,FALSE)</f>
        <v>Casentino</v>
      </c>
      <c r="M11190" t="s">
        <v>36240</v>
      </c>
      <c r="N11190">
        <v>0</v>
      </c>
      <c r="O11190" t="s">
        <v>40794</v>
      </c>
      <c r="Q11190" t="s">
        <v>40795</v>
      </c>
    </row>
    <row r="11191" spans="1:17" x14ac:dyDescent="0.25">
      <c r="A11191">
        <v>6884</v>
      </c>
      <c r="B11191" t="s">
        <v>40796</v>
      </c>
      <c r="C11191" s="1">
        <v>4.3450038599999904E+16</v>
      </c>
      <c r="D11191" s="1">
        <v>117029102</v>
      </c>
      <c r="E11191">
        <v>51028</v>
      </c>
      <c r="F11191" t="e">
        <f>VLOOKUP(E11191,'[1]movimento-per-comune-ambito-201'!$C$2:$D$547,2,0)</f>
        <v>#N/A</v>
      </c>
      <c r="G11191" t="s">
        <v>63013</v>
      </c>
      <c r="H11191" t="s">
        <v>15</v>
      </c>
      <c r="I11191" t="s">
        <v>40797</v>
      </c>
      <c r="J11191">
        <v>52020</v>
      </c>
      <c r="K11191" t="s">
        <v>40798</v>
      </c>
      <c r="L11191" t="e">
        <f>VLOOKUP(K11191,'[1]movimento-per-comune-ambito-201'!$B$2:$D$547,3,FALSE)</f>
        <v>#N/A</v>
      </c>
      <c r="M11191" t="s">
        <v>36240</v>
      </c>
      <c r="N11191">
        <v>0</v>
      </c>
      <c r="O11191" t="s">
        <v>40799</v>
      </c>
      <c r="P11191" t="s">
        <v>40800</v>
      </c>
      <c r="Q11191" t="s">
        <v>40801</v>
      </c>
    </row>
    <row r="11192" spans="1:17" x14ac:dyDescent="0.25">
      <c r="A11192">
        <v>6889</v>
      </c>
      <c r="B11192" t="s">
        <v>40802</v>
      </c>
      <c r="C11192" s="1">
        <v>4.3471407399999904E+16</v>
      </c>
      <c r="D11192" s="1">
        <v>116867222</v>
      </c>
      <c r="E11192">
        <v>51028</v>
      </c>
      <c r="F11192" t="e">
        <f>VLOOKUP(E11192,'[1]movimento-per-comune-ambito-201'!$C$2:$D$547,2,0)</f>
        <v>#N/A</v>
      </c>
      <c r="G11192" t="s">
        <v>63027</v>
      </c>
      <c r="H11192" t="s">
        <v>15</v>
      </c>
      <c r="I11192" t="s">
        <v>40803</v>
      </c>
      <c r="J11192">
        <v>52020</v>
      </c>
      <c r="K11192" t="s">
        <v>40798</v>
      </c>
      <c r="L11192" t="e">
        <f>VLOOKUP(K11192,'[1]movimento-per-comune-ambito-201'!$B$2:$D$547,3,FALSE)</f>
        <v>#N/A</v>
      </c>
      <c r="M11192" t="s">
        <v>36240</v>
      </c>
      <c r="N11192">
        <v>0</v>
      </c>
      <c r="O11192" t="s">
        <v>40804</v>
      </c>
      <c r="Q11192">
        <v>3297225544</v>
      </c>
    </row>
    <row r="11193" spans="1:17" x14ac:dyDescent="0.25">
      <c r="A11193">
        <v>6890</v>
      </c>
      <c r="B11193" t="s">
        <v>40805</v>
      </c>
      <c r="C11193" s="1">
        <v>4.3453979199999904E+16</v>
      </c>
      <c r="D11193" s="1">
        <v>116684705</v>
      </c>
      <c r="E11193">
        <v>51028</v>
      </c>
      <c r="F11193" t="e">
        <f>VLOOKUP(E11193,'[1]movimento-per-comune-ambito-201'!$C$2:$D$547,2,0)</f>
        <v>#N/A</v>
      </c>
      <c r="G11193" t="s">
        <v>63129</v>
      </c>
      <c r="H11193" t="s">
        <v>15</v>
      </c>
      <c r="I11193" t="s">
        <v>40806</v>
      </c>
      <c r="J11193">
        <v>52020</v>
      </c>
      <c r="K11193" t="s">
        <v>40798</v>
      </c>
      <c r="L11193" t="e">
        <f>VLOOKUP(K11193,'[1]movimento-per-comune-ambito-201'!$B$2:$D$547,3,FALSE)</f>
        <v>#N/A</v>
      </c>
      <c r="M11193" t="s">
        <v>36240</v>
      </c>
      <c r="N11193">
        <v>0</v>
      </c>
      <c r="O11193" t="s">
        <v>40807</v>
      </c>
      <c r="P11193" t="s">
        <v>40808</v>
      </c>
      <c r="Q11193" t="s">
        <v>40809</v>
      </c>
    </row>
    <row r="11194" spans="1:17" x14ac:dyDescent="0.25">
      <c r="A11194">
        <v>6891</v>
      </c>
      <c r="B11194" t="s">
        <v>40810</v>
      </c>
      <c r="C11194" s="1">
        <v>4.3476589199999904E+16</v>
      </c>
      <c r="D11194" s="1">
        <v>11651515</v>
      </c>
      <c r="E11194">
        <v>51028</v>
      </c>
      <c r="F11194" t="e">
        <f>VLOOKUP(E11194,'[1]movimento-per-comune-ambito-201'!$C$2:$D$547,2,0)</f>
        <v>#N/A</v>
      </c>
      <c r="G11194" t="s">
        <v>63028</v>
      </c>
      <c r="H11194" t="s">
        <v>15</v>
      </c>
      <c r="I11194" t="s">
        <v>40811</v>
      </c>
      <c r="J11194">
        <v>52020</v>
      </c>
      <c r="K11194" t="s">
        <v>40798</v>
      </c>
      <c r="L11194" t="e">
        <f>VLOOKUP(K11194,'[1]movimento-per-comune-ambito-201'!$B$2:$D$547,3,FALSE)</f>
        <v>#N/A</v>
      </c>
      <c r="M11194" t="s">
        <v>36240</v>
      </c>
      <c r="N11194">
        <v>0</v>
      </c>
      <c r="O11194" t="s">
        <v>40812</v>
      </c>
      <c r="P11194" t="s">
        <v>34839</v>
      </c>
      <c r="Q11194" t="s">
        <v>40813</v>
      </c>
    </row>
    <row r="11195" spans="1:17" x14ac:dyDescent="0.25">
      <c r="A11195">
        <v>6897</v>
      </c>
      <c r="B11195" t="s">
        <v>40814</v>
      </c>
      <c r="C11195" s="1">
        <v>4.3470686299999904E+16</v>
      </c>
      <c r="D11195" s="1">
        <v>116860274</v>
      </c>
      <c r="E11195">
        <v>51028</v>
      </c>
      <c r="F11195" t="e">
        <f>VLOOKUP(E11195,'[1]movimento-per-comune-ambito-201'!$C$2:$D$547,2,0)</f>
        <v>#N/A</v>
      </c>
      <c r="G11195" t="s">
        <v>63029</v>
      </c>
      <c r="H11195" t="s">
        <v>15</v>
      </c>
      <c r="I11195" t="s">
        <v>40815</v>
      </c>
      <c r="J11195">
        <v>52020</v>
      </c>
      <c r="K11195" t="s">
        <v>40798</v>
      </c>
      <c r="L11195" t="e">
        <f>VLOOKUP(K11195,'[1]movimento-per-comune-ambito-201'!$B$2:$D$547,3,FALSE)</f>
        <v>#N/A</v>
      </c>
      <c r="M11195" t="s">
        <v>36240</v>
      </c>
      <c r="N11195">
        <v>0</v>
      </c>
      <c r="O11195" t="s">
        <v>40816</v>
      </c>
      <c r="P11195" t="s">
        <v>40817</v>
      </c>
      <c r="Q11195" t="s">
        <v>40818</v>
      </c>
    </row>
    <row r="11196" spans="1:17" x14ac:dyDescent="0.25">
      <c r="A11196">
        <v>6899</v>
      </c>
      <c r="B11196" t="s">
        <v>40819</v>
      </c>
      <c r="C11196" s="1">
        <v>434509458</v>
      </c>
      <c r="D11196" s="1">
        <v>116711318</v>
      </c>
      <c r="E11196">
        <v>51028</v>
      </c>
      <c r="F11196" t="e">
        <f>VLOOKUP(E11196,'[1]movimento-per-comune-ambito-201'!$C$2:$D$547,2,0)</f>
        <v>#N/A</v>
      </c>
      <c r="G11196" t="s">
        <v>63149</v>
      </c>
      <c r="H11196" t="s">
        <v>15</v>
      </c>
      <c r="I11196" t="s">
        <v>40820</v>
      </c>
      <c r="J11196">
        <v>52020</v>
      </c>
      <c r="K11196" t="s">
        <v>40798</v>
      </c>
      <c r="L11196" t="e">
        <f>VLOOKUP(K11196,'[1]movimento-per-comune-ambito-201'!$B$2:$D$547,3,FALSE)</f>
        <v>#N/A</v>
      </c>
      <c r="M11196" t="s">
        <v>36240</v>
      </c>
      <c r="N11196">
        <v>0</v>
      </c>
      <c r="O11196" t="s">
        <v>40821</v>
      </c>
      <c r="P11196" t="s">
        <v>40822</v>
      </c>
      <c r="Q11196" t="s">
        <v>40823</v>
      </c>
    </row>
    <row r="11197" spans="1:17" x14ac:dyDescent="0.25">
      <c r="A11197">
        <v>6900</v>
      </c>
      <c r="B11197" t="s">
        <v>40824</v>
      </c>
      <c r="C11197" s="1">
        <v>4.3450890399999904E+16</v>
      </c>
      <c r="D11197" s="1">
        <v>11670607</v>
      </c>
      <c r="E11197">
        <v>51028</v>
      </c>
      <c r="F11197" t="e">
        <f>VLOOKUP(E11197,'[1]movimento-per-comune-ambito-201'!$C$2:$D$547,2,0)</f>
        <v>#N/A</v>
      </c>
      <c r="G11197" t="s">
        <v>63132</v>
      </c>
      <c r="H11197" t="s">
        <v>15</v>
      </c>
      <c r="I11197" t="s">
        <v>40825</v>
      </c>
      <c r="J11197">
        <v>52020</v>
      </c>
      <c r="K11197" t="s">
        <v>40798</v>
      </c>
      <c r="L11197" t="e">
        <f>VLOOKUP(K11197,'[1]movimento-per-comune-ambito-201'!$B$2:$D$547,3,FALSE)</f>
        <v>#N/A</v>
      </c>
      <c r="M11197" t="s">
        <v>36240</v>
      </c>
      <c r="N11197">
        <v>0</v>
      </c>
      <c r="O11197" t="s">
        <v>40826</v>
      </c>
      <c r="Q11197" t="s">
        <v>40827</v>
      </c>
    </row>
    <row r="11198" spans="1:17" x14ac:dyDescent="0.25">
      <c r="A11198">
        <v>6906</v>
      </c>
      <c r="B11198" t="s">
        <v>40828</v>
      </c>
      <c r="C11198" s="1">
        <v>4.3453979199999904E+16</v>
      </c>
      <c r="D11198" s="1">
        <v>116684705</v>
      </c>
      <c r="E11198">
        <v>51028</v>
      </c>
      <c r="F11198" t="e">
        <f>VLOOKUP(E11198,'[1]movimento-per-comune-ambito-201'!$C$2:$D$547,2,0)</f>
        <v>#N/A</v>
      </c>
      <c r="G11198" t="s">
        <v>63133</v>
      </c>
      <c r="H11198" t="s">
        <v>15</v>
      </c>
      <c r="I11198" t="s">
        <v>40829</v>
      </c>
      <c r="J11198">
        <v>52020</v>
      </c>
      <c r="K11198" t="s">
        <v>40798</v>
      </c>
      <c r="L11198" t="e">
        <f>VLOOKUP(K11198,'[1]movimento-per-comune-ambito-201'!$B$2:$D$547,3,FALSE)</f>
        <v>#N/A</v>
      </c>
      <c r="M11198" t="s">
        <v>36240</v>
      </c>
      <c r="N11198">
        <v>0</v>
      </c>
      <c r="O11198" t="s">
        <v>40830</v>
      </c>
      <c r="P11198" t="s">
        <v>40831</v>
      </c>
      <c r="Q11198" t="s">
        <v>40832</v>
      </c>
    </row>
    <row r="11199" spans="1:17" x14ac:dyDescent="0.25">
      <c r="A11199">
        <v>17132</v>
      </c>
      <c r="B11199" t="s">
        <v>40833</v>
      </c>
      <c r="C11199" s="1">
        <v>4.34948920600312E+16</v>
      </c>
      <c r="D11199" s="1">
        <v>1.1687489748001E+16</v>
      </c>
      <c r="E11199">
        <v>51028</v>
      </c>
      <c r="F11199" t="e">
        <f>VLOOKUP(E11199,'[1]movimento-per-comune-ambito-201'!$C$2:$D$547,2,0)</f>
        <v>#N/A</v>
      </c>
      <c r="G11199" t="s">
        <v>63015</v>
      </c>
      <c r="H11199" t="s">
        <v>15</v>
      </c>
      <c r="I11199" t="s">
        <v>40834</v>
      </c>
      <c r="J11199">
        <v>52020</v>
      </c>
      <c r="K11199" t="s">
        <v>40798</v>
      </c>
      <c r="L11199" t="e">
        <f>VLOOKUP(K11199,'[1]movimento-per-comune-ambito-201'!$B$2:$D$547,3,FALSE)</f>
        <v>#N/A</v>
      </c>
      <c r="M11199" t="s">
        <v>36240</v>
      </c>
      <c r="N11199">
        <v>0</v>
      </c>
      <c r="O11199" t="s">
        <v>40835</v>
      </c>
      <c r="P11199" t="s">
        <v>40836</v>
      </c>
      <c r="Q11199">
        <v>3356562200</v>
      </c>
    </row>
    <row r="11200" spans="1:17" x14ac:dyDescent="0.25">
      <c r="A11200">
        <v>18398</v>
      </c>
      <c r="B11200" t="s">
        <v>40837</v>
      </c>
      <c r="C11200" s="1">
        <v>434693957</v>
      </c>
      <c r="D11200" s="1">
        <v>1.16852782E+16</v>
      </c>
      <c r="E11200">
        <v>51028</v>
      </c>
      <c r="F11200" t="e">
        <f>VLOOKUP(E11200,'[1]movimento-per-comune-ambito-201'!$C$2:$D$547,2,0)</f>
        <v>#N/A</v>
      </c>
      <c r="G11200" t="s">
        <v>63016</v>
      </c>
      <c r="H11200" t="s">
        <v>15</v>
      </c>
      <c r="I11200" t="s">
        <v>40838</v>
      </c>
      <c r="J11200">
        <v>52020</v>
      </c>
      <c r="K11200" t="s">
        <v>40798</v>
      </c>
      <c r="L11200" t="e">
        <f>VLOOKUP(K11200,'[1]movimento-per-comune-ambito-201'!$B$2:$D$547,3,FALSE)</f>
        <v>#N/A</v>
      </c>
      <c r="M11200" t="s">
        <v>36240</v>
      </c>
      <c r="N11200">
        <v>0</v>
      </c>
      <c r="O11200" t="s">
        <v>40839</v>
      </c>
      <c r="P11200" t="s">
        <v>40840</v>
      </c>
      <c r="Q11200" t="s">
        <v>40841</v>
      </c>
    </row>
    <row r="11201" spans="1:17" x14ac:dyDescent="0.25">
      <c r="A11201">
        <v>6107</v>
      </c>
      <c r="B11201" t="s">
        <v>798</v>
      </c>
      <c r="C11201" s="1">
        <v>4.34667333E+16</v>
      </c>
      <c r="D11201" s="1">
        <v>116856668</v>
      </c>
      <c r="E11201">
        <v>51028</v>
      </c>
      <c r="F11201" t="e">
        <f>VLOOKUP(E11201,'[1]movimento-per-comune-ambito-201'!$C$2:$D$547,2,0)</f>
        <v>#N/A</v>
      </c>
      <c r="G11201" t="s">
        <v>63031</v>
      </c>
      <c r="H11201" t="s">
        <v>37</v>
      </c>
      <c r="I11201" t="s">
        <v>40842</v>
      </c>
      <c r="J11201">
        <v>52020</v>
      </c>
      <c r="K11201" t="s">
        <v>40798</v>
      </c>
      <c r="L11201" t="e">
        <f>VLOOKUP(K11201,'[1]movimento-per-comune-ambito-201'!$B$2:$D$547,3,FALSE)</f>
        <v>#N/A</v>
      </c>
      <c r="M11201" t="s">
        <v>36240</v>
      </c>
      <c r="N11201">
        <v>0</v>
      </c>
      <c r="O11201" t="s">
        <v>40843</v>
      </c>
      <c r="P11201" t="s">
        <v>40844</v>
      </c>
      <c r="Q11201" t="s">
        <v>40845</v>
      </c>
    </row>
    <row r="11202" spans="1:17" x14ac:dyDescent="0.25">
      <c r="A11202">
        <v>5955</v>
      </c>
      <c r="B11202" t="s">
        <v>12885</v>
      </c>
      <c r="C11202" s="1">
        <v>4.34789578E+16</v>
      </c>
      <c r="D11202" s="1">
        <v>116757387</v>
      </c>
      <c r="E11202">
        <v>51028</v>
      </c>
      <c r="F11202" t="e">
        <f>VLOOKUP(E11202,'[1]movimento-per-comune-ambito-201'!$C$2:$D$547,2,0)</f>
        <v>#N/A</v>
      </c>
      <c r="G11202" t="s">
        <v>63130</v>
      </c>
      <c r="H11202" t="s">
        <v>41</v>
      </c>
      <c r="I11202" t="s">
        <v>40846</v>
      </c>
      <c r="J11202">
        <v>52020</v>
      </c>
      <c r="K11202" t="s">
        <v>40798</v>
      </c>
      <c r="L11202" t="e">
        <f>VLOOKUP(K11202,'[1]movimento-per-comune-ambito-201'!$B$2:$D$547,3,FALSE)</f>
        <v>#N/A</v>
      </c>
      <c r="M11202" t="s">
        <v>36240</v>
      </c>
      <c r="N11202">
        <v>2</v>
      </c>
      <c r="O11202" t="s">
        <v>40847</v>
      </c>
      <c r="P11202" t="s">
        <v>40848</v>
      </c>
      <c r="Q11202" t="s">
        <v>40849</v>
      </c>
    </row>
    <row r="11203" spans="1:17" x14ac:dyDescent="0.25">
      <c r="A11203">
        <v>6243</v>
      </c>
      <c r="B11203" t="s">
        <v>40850</v>
      </c>
      <c r="C11203" s="1">
        <v>4.3478958599999904E+16</v>
      </c>
      <c r="D11203" s="1">
        <v>116524681</v>
      </c>
      <c r="E11203">
        <v>51028</v>
      </c>
      <c r="F11203" t="e">
        <f>VLOOKUP(E11203,'[1]movimento-per-comune-ambito-201'!$C$2:$D$547,2,0)</f>
        <v>#N/A</v>
      </c>
      <c r="G11203" t="s">
        <v>63032</v>
      </c>
      <c r="H11203" t="s">
        <v>52</v>
      </c>
      <c r="I11203" t="s">
        <v>40851</v>
      </c>
      <c r="J11203">
        <v>52020</v>
      </c>
      <c r="K11203" t="s">
        <v>40798</v>
      </c>
      <c r="L11203" t="e">
        <f>VLOOKUP(K11203,'[1]movimento-per-comune-ambito-201'!$B$2:$D$547,3,FALSE)</f>
        <v>#N/A</v>
      </c>
      <c r="M11203" t="s">
        <v>36240</v>
      </c>
      <c r="N11203">
        <v>0</v>
      </c>
      <c r="O11203" t="s">
        <v>40852</v>
      </c>
      <c r="P11203" t="s">
        <v>40853</v>
      </c>
      <c r="Q11203" t="s">
        <v>40854</v>
      </c>
    </row>
    <row r="11204" spans="1:17" x14ac:dyDescent="0.25">
      <c r="A11204">
        <v>18127</v>
      </c>
      <c r="B11204" t="s">
        <v>40855</v>
      </c>
      <c r="C11204" s="1">
        <v>4.3478568299999904E+16</v>
      </c>
      <c r="D11204" s="1">
        <v>1.16769374999999E+16</v>
      </c>
      <c r="E11204">
        <v>51028</v>
      </c>
      <c r="F11204" t="e">
        <f>VLOOKUP(E11204,'[1]movimento-per-comune-ambito-201'!$C$2:$D$547,2,0)</f>
        <v>#N/A</v>
      </c>
      <c r="G11204" t="s">
        <v>63033</v>
      </c>
      <c r="H11204" t="s">
        <v>52</v>
      </c>
      <c r="I11204" t="s">
        <v>40856</v>
      </c>
      <c r="J11204">
        <v>52020</v>
      </c>
      <c r="K11204" t="s">
        <v>40798</v>
      </c>
      <c r="L11204" t="e">
        <f>VLOOKUP(K11204,'[1]movimento-per-comune-ambito-201'!$B$2:$D$547,3,FALSE)</f>
        <v>#N/A</v>
      </c>
      <c r="M11204" t="s">
        <v>36240</v>
      </c>
      <c r="N11204">
        <v>0</v>
      </c>
      <c r="O11204" t="s">
        <v>40857</v>
      </c>
      <c r="Q11204" t="s">
        <v>40858</v>
      </c>
    </row>
    <row r="11205" spans="1:17" x14ac:dyDescent="0.25">
      <c r="A11205">
        <v>7603</v>
      </c>
      <c r="B11205" t="s">
        <v>40859</v>
      </c>
      <c r="C11205" s="1">
        <v>4.3471407399999904E+16</v>
      </c>
      <c r="D11205" s="1">
        <v>116867222</v>
      </c>
      <c r="E11205">
        <v>51028</v>
      </c>
      <c r="F11205" t="e">
        <f>VLOOKUP(E11205,'[1]movimento-per-comune-ambito-201'!$C$2:$D$547,2,0)</f>
        <v>#N/A</v>
      </c>
      <c r="G11205" t="s">
        <v>63145</v>
      </c>
      <c r="H11205" t="s">
        <v>749</v>
      </c>
      <c r="I11205" t="s">
        <v>40860</v>
      </c>
      <c r="J11205">
        <v>52020</v>
      </c>
      <c r="K11205" t="s">
        <v>40798</v>
      </c>
      <c r="L11205" t="e">
        <f>VLOOKUP(K11205,'[1]movimento-per-comune-ambito-201'!$B$2:$D$547,3,FALSE)</f>
        <v>#N/A</v>
      </c>
      <c r="M11205" t="s">
        <v>36240</v>
      </c>
      <c r="N11205">
        <v>3</v>
      </c>
      <c r="O11205" t="s">
        <v>40861</v>
      </c>
      <c r="P11205" t="s">
        <v>40862</v>
      </c>
      <c r="Q11205" t="s">
        <v>40863</v>
      </c>
    </row>
    <row r="11206" spans="1:17" x14ac:dyDescent="0.25">
      <c r="A11206">
        <v>7475</v>
      </c>
      <c r="B11206" t="s">
        <v>32494</v>
      </c>
      <c r="C11206" s="1">
        <v>4.3453979199999904E+16</v>
      </c>
      <c r="D11206" s="1">
        <v>116684705</v>
      </c>
      <c r="E11206">
        <v>51028</v>
      </c>
      <c r="F11206" t="e">
        <f>VLOOKUP(E11206,'[1]movimento-per-comune-ambito-201'!$C$2:$D$547,2,0)</f>
        <v>#N/A</v>
      </c>
      <c r="G11206" t="s">
        <v>63035</v>
      </c>
      <c r="H11206" t="s">
        <v>75</v>
      </c>
      <c r="I11206" t="s">
        <v>40864</v>
      </c>
      <c r="J11206">
        <v>52020</v>
      </c>
      <c r="K11206" t="s">
        <v>40798</v>
      </c>
      <c r="L11206" t="e">
        <f>VLOOKUP(K11206,'[1]movimento-per-comune-ambito-201'!$B$2:$D$547,3,FALSE)</f>
        <v>#N/A</v>
      </c>
      <c r="M11206" t="s">
        <v>36240</v>
      </c>
      <c r="N11206">
        <v>0</v>
      </c>
      <c r="O11206" t="s">
        <v>40865</v>
      </c>
      <c r="Q11206" t="s">
        <v>40866</v>
      </c>
    </row>
    <row r="11207" spans="1:17" x14ac:dyDescent="0.25">
      <c r="A11207">
        <v>7484</v>
      </c>
      <c r="B11207" t="s">
        <v>40867</v>
      </c>
      <c r="C11207" s="1">
        <v>4.3471407399999904E+16</v>
      </c>
      <c r="D11207" s="1">
        <v>116867222</v>
      </c>
      <c r="E11207">
        <v>51028</v>
      </c>
      <c r="F11207" t="e">
        <f>VLOOKUP(E11207,'[1]movimento-per-comune-ambito-201'!$C$2:$D$547,2,0)</f>
        <v>#N/A</v>
      </c>
      <c r="G11207" t="s">
        <v>63146</v>
      </c>
      <c r="H11207" t="s">
        <v>75</v>
      </c>
      <c r="I11207" t="s">
        <v>40868</v>
      </c>
      <c r="J11207">
        <v>52020</v>
      </c>
      <c r="K11207" t="s">
        <v>40798</v>
      </c>
      <c r="L11207" t="e">
        <f>VLOOKUP(K11207,'[1]movimento-per-comune-ambito-201'!$B$2:$D$547,3,FALSE)</f>
        <v>#N/A</v>
      </c>
      <c r="M11207" t="s">
        <v>36240</v>
      </c>
      <c r="N11207">
        <v>0</v>
      </c>
      <c r="O11207" t="s">
        <v>40869</v>
      </c>
      <c r="P11207" t="s">
        <v>40870</v>
      </c>
      <c r="Q11207" t="s">
        <v>40871</v>
      </c>
    </row>
    <row r="11208" spans="1:17" x14ac:dyDescent="0.25">
      <c r="A11208">
        <v>14120</v>
      </c>
      <c r="B11208" t="s">
        <v>40872</v>
      </c>
      <c r="C11208" s="1">
        <v>4.3471407399999904E+16</v>
      </c>
      <c r="D11208" s="1">
        <v>116867222</v>
      </c>
      <c r="E11208">
        <v>51028</v>
      </c>
      <c r="F11208" t="e">
        <f>VLOOKUP(E11208,'[1]movimento-per-comune-ambito-201'!$C$2:$D$547,2,0)</f>
        <v>#N/A</v>
      </c>
      <c r="G11208" t="s">
        <v>63147</v>
      </c>
      <c r="H11208" t="s">
        <v>75</v>
      </c>
      <c r="I11208" t="s">
        <v>40873</v>
      </c>
      <c r="J11208">
        <v>52020</v>
      </c>
      <c r="K11208" t="s">
        <v>40798</v>
      </c>
      <c r="L11208" t="e">
        <f>VLOOKUP(K11208,'[1]movimento-per-comune-ambito-201'!$B$2:$D$547,3,FALSE)</f>
        <v>#N/A</v>
      </c>
      <c r="M11208" t="s">
        <v>36240</v>
      </c>
      <c r="N11208">
        <v>0</v>
      </c>
      <c r="O11208" t="s">
        <v>40869</v>
      </c>
      <c r="P11208" t="s">
        <v>40870</v>
      </c>
      <c r="Q11208" t="s">
        <v>40871</v>
      </c>
    </row>
    <row r="11209" spans="1:17" x14ac:dyDescent="0.25">
      <c r="A11209">
        <v>21337</v>
      </c>
      <c r="B11209" t="s">
        <v>31105</v>
      </c>
      <c r="C11209" s="1">
        <v>434704275</v>
      </c>
      <c r="D11209" s="1">
        <v>1.16855246E+16</v>
      </c>
      <c r="E11209">
        <v>51028</v>
      </c>
      <c r="F11209" t="e">
        <f>VLOOKUP(E11209,'[1]movimento-per-comune-ambito-201'!$C$2:$D$547,2,0)</f>
        <v>#N/A</v>
      </c>
      <c r="G11209" t="s">
        <v>63353</v>
      </c>
      <c r="H11209" t="s">
        <v>75</v>
      </c>
      <c r="I11209" t="s">
        <v>40874</v>
      </c>
      <c r="J11209">
        <v>52020</v>
      </c>
      <c r="K11209" t="s">
        <v>40798</v>
      </c>
      <c r="L11209" t="e">
        <f>VLOOKUP(K11209,'[1]movimento-per-comune-ambito-201'!$B$2:$D$547,3,FALSE)</f>
        <v>#N/A</v>
      </c>
      <c r="M11209" t="s">
        <v>36240</v>
      </c>
      <c r="N11209">
        <v>0</v>
      </c>
      <c r="O11209" t="s">
        <v>40875</v>
      </c>
      <c r="Q11209" t="s">
        <v>40876</v>
      </c>
    </row>
    <row r="11210" spans="1:17" x14ac:dyDescent="0.25">
      <c r="A11210">
        <v>21467</v>
      </c>
      <c r="B11210" t="s">
        <v>40877</v>
      </c>
      <c r="C11210" s="1">
        <v>434693957</v>
      </c>
      <c r="D11210" s="1">
        <v>1.16852782E+16</v>
      </c>
      <c r="E11210">
        <v>51028</v>
      </c>
      <c r="F11210" t="e">
        <f>VLOOKUP(E11210,'[1]movimento-per-comune-ambito-201'!$C$2:$D$547,2,0)</f>
        <v>#N/A</v>
      </c>
      <c r="G11210" t="s">
        <v>63148</v>
      </c>
      <c r="H11210" t="s">
        <v>75</v>
      </c>
      <c r="I11210" t="s">
        <v>40878</v>
      </c>
      <c r="J11210">
        <v>52020</v>
      </c>
      <c r="K11210" t="s">
        <v>40798</v>
      </c>
      <c r="L11210" t="e">
        <f>VLOOKUP(K11210,'[1]movimento-per-comune-ambito-201'!$B$2:$D$547,3,FALSE)</f>
        <v>#N/A</v>
      </c>
      <c r="M11210" t="s">
        <v>36240</v>
      </c>
      <c r="N11210">
        <v>0</v>
      </c>
      <c r="O11210" t="s">
        <v>40875</v>
      </c>
      <c r="Q11210" t="s">
        <v>40879</v>
      </c>
    </row>
    <row r="11211" spans="1:17" x14ac:dyDescent="0.25">
      <c r="A11211">
        <v>21573</v>
      </c>
      <c r="B11211" t="s">
        <v>40880</v>
      </c>
      <c r="C11211" s="1">
        <v>434693957</v>
      </c>
      <c r="D11211" s="1">
        <v>1.16852782E+16</v>
      </c>
      <c r="E11211">
        <v>51028</v>
      </c>
      <c r="F11211" t="e">
        <f>VLOOKUP(E11211,'[1]movimento-per-comune-ambito-201'!$C$2:$D$547,2,0)</f>
        <v>#N/A</v>
      </c>
      <c r="G11211" t="s">
        <v>63675</v>
      </c>
      <c r="H11211" t="s">
        <v>75</v>
      </c>
      <c r="I11211" t="s">
        <v>40881</v>
      </c>
      <c r="J11211">
        <v>52020</v>
      </c>
      <c r="K11211" t="s">
        <v>40798</v>
      </c>
      <c r="L11211" t="e">
        <f>VLOOKUP(K11211,'[1]movimento-per-comune-ambito-201'!$B$2:$D$547,3,FALSE)</f>
        <v>#N/A</v>
      </c>
      <c r="M11211" t="s">
        <v>36240</v>
      </c>
      <c r="N11211">
        <v>0</v>
      </c>
      <c r="O11211" t="s">
        <v>40882</v>
      </c>
      <c r="Q11211" t="s">
        <v>40883</v>
      </c>
    </row>
    <row r="11212" spans="1:17" x14ac:dyDescent="0.25">
      <c r="A11212">
        <v>6908</v>
      </c>
      <c r="B11212" t="s">
        <v>40884</v>
      </c>
      <c r="C11212" s="1">
        <v>4.3637433999999904E+16</v>
      </c>
      <c r="D11212" s="1">
        <v>1.15539729999999E+16</v>
      </c>
      <c r="E11212">
        <v>51029</v>
      </c>
      <c r="F11212" t="e">
        <f>VLOOKUP(E11212,'[1]movimento-per-comune-ambito-201'!$C$2:$D$547,2,0)</f>
        <v>#N/A</v>
      </c>
      <c r="G11212" t="s">
        <v>63027</v>
      </c>
      <c r="H11212" t="s">
        <v>15</v>
      </c>
      <c r="I11212" t="s">
        <v>40885</v>
      </c>
      <c r="J11212">
        <v>52026</v>
      </c>
      <c r="K11212" t="s">
        <v>63011</v>
      </c>
      <c r="L11212" t="e">
        <f>VLOOKUP(K11212,'[1]movimento-per-comune-ambito-201'!$B$2:$D$547,3,FALSE)</f>
        <v>#N/A</v>
      </c>
      <c r="M11212" t="s">
        <v>36240</v>
      </c>
      <c r="N11212">
        <v>0</v>
      </c>
      <c r="O11212" t="s">
        <v>40886</v>
      </c>
      <c r="P11212" t="s">
        <v>40887</v>
      </c>
      <c r="Q11212" t="s">
        <v>40888</v>
      </c>
    </row>
    <row r="11213" spans="1:17" x14ac:dyDescent="0.25">
      <c r="A11213">
        <v>6909</v>
      </c>
      <c r="B11213" t="s">
        <v>40889</v>
      </c>
      <c r="C11213" s="1">
        <v>4.3657173399999904E+16</v>
      </c>
      <c r="D11213" s="1">
        <v>115532255</v>
      </c>
      <c r="E11213">
        <v>51029</v>
      </c>
      <c r="F11213" t="e">
        <f>VLOOKUP(E11213,'[1]movimento-per-comune-ambito-201'!$C$2:$D$547,2,0)</f>
        <v>#N/A</v>
      </c>
      <c r="G11213" t="s">
        <v>63129</v>
      </c>
      <c r="H11213" t="s">
        <v>15</v>
      </c>
      <c r="I11213" t="s">
        <v>40890</v>
      </c>
      <c r="J11213">
        <v>52026</v>
      </c>
      <c r="K11213" t="s">
        <v>63011</v>
      </c>
      <c r="L11213" t="e">
        <f>VLOOKUP(K11213,'[1]movimento-per-comune-ambito-201'!$B$2:$D$547,3,FALSE)</f>
        <v>#N/A</v>
      </c>
      <c r="M11213" t="s">
        <v>36240</v>
      </c>
      <c r="N11213">
        <v>4</v>
      </c>
      <c r="O11213" t="s">
        <v>40891</v>
      </c>
      <c r="P11213" t="s">
        <v>40892</v>
      </c>
      <c r="Q11213" t="s">
        <v>40893</v>
      </c>
    </row>
    <row r="11214" spans="1:17" x14ac:dyDescent="0.25">
      <c r="A11214">
        <v>6910</v>
      </c>
      <c r="B11214" t="s">
        <v>40894</v>
      </c>
      <c r="C11214" s="1">
        <v>4.3657173399999904E+16</v>
      </c>
      <c r="D11214" s="1">
        <v>115532255</v>
      </c>
      <c r="E11214">
        <v>51029</v>
      </c>
      <c r="F11214" t="e">
        <f>VLOOKUP(E11214,'[1]movimento-per-comune-ambito-201'!$C$2:$D$547,2,0)</f>
        <v>#N/A</v>
      </c>
      <c r="G11214" t="s">
        <v>63131</v>
      </c>
      <c r="H11214" t="s">
        <v>15</v>
      </c>
      <c r="I11214" t="s">
        <v>40895</v>
      </c>
      <c r="J11214">
        <v>52026</v>
      </c>
      <c r="K11214" t="s">
        <v>63011</v>
      </c>
      <c r="L11214" t="e">
        <f>VLOOKUP(K11214,'[1]movimento-per-comune-ambito-201'!$B$2:$D$547,3,FALSE)</f>
        <v>#N/A</v>
      </c>
      <c r="M11214" t="s">
        <v>36240</v>
      </c>
      <c r="N11214">
        <v>4</v>
      </c>
      <c r="O11214" t="s">
        <v>40896</v>
      </c>
      <c r="P11214" t="s">
        <v>40897</v>
      </c>
      <c r="Q11214" t="s">
        <v>40898</v>
      </c>
    </row>
    <row r="11215" spans="1:17" x14ac:dyDescent="0.25">
      <c r="A11215">
        <v>6914</v>
      </c>
      <c r="B11215" t="s">
        <v>40899</v>
      </c>
      <c r="C11215" s="1">
        <v>4.3657173399999904E+16</v>
      </c>
      <c r="D11215" s="1">
        <v>115532255</v>
      </c>
      <c r="E11215">
        <v>51029</v>
      </c>
      <c r="F11215" t="e">
        <f>VLOOKUP(E11215,'[1]movimento-per-comune-ambito-201'!$C$2:$D$547,2,0)</f>
        <v>#N/A</v>
      </c>
      <c r="G11215" t="s">
        <v>63028</v>
      </c>
      <c r="H11215" t="s">
        <v>15</v>
      </c>
      <c r="I11215" t="s">
        <v>40900</v>
      </c>
      <c r="J11215">
        <v>52026</v>
      </c>
      <c r="K11215" t="s">
        <v>63011</v>
      </c>
      <c r="L11215" t="e">
        <f>VLOOKUP(K11215,'[1]movimento-per-comune-ambito-201'!$B$2:$D$547,3,FALSE)</f>
        <v>#N/A</v>
      </c>
      <c r="M11215" t="s">
        <v>36240</v>
      </c>
      <c r="N11215">
        <v>0</v>
      </c>
      <c r="O11215" t="s">
        <v>40901</v>
      </c>
      <c r="P11215" t="s">
        <v>40902</v>
      </c>
      <c r="Q11215" t="s">
        <v>40903</v>
      </c>
    </row>
    <row r="11216" spans="1:17" x14ac:dyDescent="0.25">
      <c r="A11216">
        <v>6915</v>
      </c>
      <c r="B11216" t="s">
        <v>3060</v>
      </c>
      <c r="C11216" s="1">
        <v>4.3657173399999904E+16</v>
      </c>
      <c r="D11216" s="1">
        <v>115532255</v>
      </c>
      <c r="E11216">
        <v>51029</v>
      </c>
      <c r="F11216" t="e">
        <f>VLOOKUP(E11216,'[1]movimento-per-comune-ambito-201'!$C$2:$D$547,2,0)</f>
        <v>#N/A</v>
      </c>
      <c r="G11216" t="s">
        <v>63014</v>
      </c>
      <c r="H11216" t="s">
        <v>15</v>
      </c>
      <c r="I11216" t="s">
        <v>40904</v>
      </c>
      <c r="J11216">
        <v>52026</v>
      </c>
      <c r="K11216" t="s">
        <v>63011</v>
      </c>
      <c r="L11216" t="e">
        <f>VLOOKUP(K11216,'[1]movimento-per-comune-ambito-201'!$B$2:$D$547,3,FALSE)</f>
        <v>#N/A</v>
      </c>
      <c r="M11216" t="s">
        <v>36240</v>
      </c>
      <c r="N11216">
        <v>0</v>
      </c>
      <c r="O11216" t="s">
        <v>40905</v>
      </c>
      <c r="P11216" t="s">
        <v>40906</v>
      </c>
      <c r="Q11216" t="s">
        <v>40907</v>
      </c>
    </row>
    <row r="11217" spans="1:17" x14ac:dyDescent="0.25">
      <c r="A11217">
        <v>6918</v>
      </c>
      <c r="B11217" t="s">
        <v>40908</v>
      </c>
      <c r="C11217" s="1">
        <v>4.3657173399999904E+16</v>
      </c>
      <c r="D11217" s="1">
        <v>115532255</v>
      </c>
      <c r="E11217">
        <v>51029</v>
      </c>
      <c r="F11217" t="e">
        <f>VLOOKUP(E11217,'[1]movimento-per-comune-ambito-201'!$C$2:$D$547,2,0)</f>
        <v>#N/A</v>
      </c>
      <c r="G11217" t="s">
        <v>63029</v>
      </c>
      <c r="H11217" t="s">
        <v>15</v>
      </c>
      <c r="I11217" t="s">
        <v>40909</v>
      </c>
      <c r="J11217">
        <v>52026</v>
      </c>
      <c r="K11217" t="s">
        <v>63011</v>
      </c>
      <c r="L11217" t="e">
        <f>VLOOKUP(K11217,'[1]movimento-per-comune-ambito-201'!$B$2:$D$547,3,FALSE)</f>
        <v>#N/A</v>
      </c>
      <c r="M11217" t="s">
        <v>36240</v>
      </c>
      <c r="N11217">
        <v>0</v>
      </c>
      <c r="O11217" t="s">
        <v>40910</v>
      </c>
      <c r="Q11217" t="s">
        <v>40911</v>
      </c>
    </row>
    <row r="11218" spans="1:17" x14ac:dyDescent="0.25">
      <c r="A11218">
        <v>6244</v>
      </c>
      <c r="B11218" t="s">
        <v>40912</v>
      </c>
      <c r="C11218" s="1">
        <v>4.3657173399999904E+16</v>
      </c>
      <c r="D11218" s="1">
        <v>115532255</v>
      </c>
      <c r="E11218">
        <v>51029</v>
      </c>
      <c r="F11218" t="e">
        <f>VLOOKUP(E11218,'[1]movimento-per-comune-ambito-201'!$C$2:$D$547,2,0)</f>
        <v>#N/A</v>
      </c>
      <c r="G11218" t="s">
        <v>63032</v>
      </c>
      <c r="H11218" t="s">
        <v>52</v>
      </c>
      <c r="I11218" t="s">
        <v>40913</v>
      </c>
      <c r="J11218">
        <v>52026</v>
      </c>
      <c r="K11218" t="s">
        <v>63011</v>
      </c>
      <c r="L11218" t="e">
        <f>VLOOKUP(K11218,'[1]movimento-per-comune-ambito-201'!$B$2:$D$547,3,FALSE)</f>
        <v>#N/A</v>
      </c>
      <c r="M11218" t="s">
        <v>36240</v>
      </c>
      <c r="N11218">
        <v>0</v>
      </c>
      <c r="O11218" t="s">
        <v>40914</v>
      </c>
      <c r="P11218" t="s">
        <v>40915</v>
      </c>
      <c r="Q11218" t="s">
        <v>40916</v>
      </c>
    </row>
    <row r="11219" spans="1:17" x14ac:dyDescent="0.25">
      <c r="A11219">
        <v>23248</v>
      </c>
      <c r="B11219" t="s">
        <v>40917</v>
      </c>
      <c r="C11219" s="1">
        <v>4.364305E+16</v>
      </c>
      <c r="D11219" s="1">
        <v>1.15513119999999E+16</v>
      </c>
      <c r="E11219">
        <v>51029</v>
      </c>
      <c r="F11219" t="e">
        <f>VLOOKUP(E11219,'[1]movimento-per-comune-ambito-201'!$C$2:$D$547,2,0)</f>
        <v>#N/A</v>
      </c>
      <c r="G11219" t="s">
        <v>63033</v>
      </c>
      <c r="H11219" t="s">
        <v>52</v>
      </c>
      <c r="I11219" t="s">
        <v>40918</v>
      </c>
      <c r="J11219">
        <v>52026</v>
      </c>
      <c r="K11219" t="s">
        <v>63011</v>
      </c>
      <c r="L11219" t="e">
        <f>VLOOKUP(K11219,'[1]movimento-per-comune-ambito-201'!$B$2:$D$547,3,FALSE)</f>
        <v>#N/A</v>
      </c>
      <c r="M11219" t="s">
        <v>36240</v>
      </c>
      <c r="N11219">
        <v>0</v>
      </c>
      <c r="O11219" t="s">
        <v>40919</v>
      </c>
      <c r="Q11219">
        <v>3282382500</v>
      </c>
    </row>
    <row r="11220" spans="1:17" x14ac:dyDescent="0.25">
      <c r="A11220">
        <v>17252</v>
      </c>
      <c r="B11220" t="s">
        <v>40920</v>
      </c>
      <c r="C11220" s="1">
        <v>4.3636907E+16</v>
      </c>
      <c r="D11220" s="1">
        <v>115382374</v>
      </c>
      <c r="E11220">
        <v>51029</v>
      </c>
      <c r="F11220" t="e">
        <f>VLOOKUP(E11220,'[1]movimento-per-comune-ambito-201'!$C$2:$D$547,2,0)</f>
        <v>#N/A</v>
      </c>
      <c r="G11220" t="s">
        <v>63035</v>
      </c>
      <c r="H11220" t="s">
        <v>75</v>
      </c>
      <c r="I11220" t="s">
        <v>40921</v>
      </c>
      <c r="J11220">
        <v>52026</v>
      </c>
      <c r="K11220" t="s">
        <v>63011</v>
      </c>
      <c r="L11220" t="e">
        <f>VLOOKUP(K11220,'[1]movimento-per-comune-ambito-201'!$B$2:$D$547,3,FALSE)</f>
        <v>#N/A</v>
      </c>
      <c r="M11220" t="s">
        <v>36240</v>
      </c>
      <c r="N11220">
        <v>0</v>
      </c>
      <c r="O11220" t="s">
        <v>40922</v>
      </c>
      <c r="P11220" t="s">
        <v>40923</v>
      </c>
      <c r="Q11220">
        <v>3348787802</v>
      </c>
    </row>
    <row r="11221" spans="1:17" x14ac:dyDescent="0.25">
      <c r="A11221">
        <v>20890</v>
      </c>
      <c r="B11221" t="s">
        <v>40924</v>
      </c>
      <c r="C11221" s="1">
        <v>4.3626621999999904E+16</v>
      </c>
      <c r="D11221" s="1">
        <v>1.15283289999999E+16</v>
      </c>
      <c r="E11221">
        <v>51029</v>
      </c>
      <c r="F11221" t="e">
        <f>VLOOKUP(E11221,'[1]movimento-per-comune-ambito-201'!$C$2:$D$547,2,0)</f>
        <v>#N/A</v>
      </c>
      <c r="G11221" t="s">
        <v>63038</v>
      </c>
      <c r="H11221" t="s">
        <v>134</v>
      </c>
      <c r="I11221" t="s">
        <v>40925</v>
      </c>
      <c r="J11221">
        <v>52026</v>
      </c>
      <c r="K11221" t="s">
        <v>63011</v>
      </c>
      <c r="L11221" t="e">
        <f>VLOOKUP(K11221,'[1]movimento-per-comune-ambito-201'!$B$2:$D$547,3,FALSE)</f>
        <v>#N/A</v>
      </c>
      <c r="M11221" t="s">
        <v>36240</v>
      </c>
      <c r="N11221">
        <v>0</v>
      </c>
      <c r="O11221" t="s">
        <v>40926</v>
      </c>
      <c r="Q11221">
        <v>3333895596</v>
      </c>
    </row>
    <row r="11222" spans="1:17" x14ac:dyDescent="0.25">
      <c r="A11222">
        <v>6012</v>
      </c>
      <c r="B11222" t="s">
        <v>40927</v>
      </c>
      <c r="C11222" s="1">
        <v>4.3657173399999904E+16</v>
      </c>
      <c r="D11222" s="1">
        <v>115532255</v>
      </c>
      <c r="E11222">
        <v>51029</v>
      </c>
      <c r="F11222" t="e">
        <f>VLOOKUP(E11222,'[1]movimento-per-comune-ambito-201'!$C$2:$D$547,2,0)</f>
        <v>#N/A</v>
      </c>
      <c r="G11222" t="s">
        <v>63251</v>
      </c>
      <c r="H11222" t="s">
        <v>1598</v>
      </c>
      <c r="I11222" t="s">
        <v>40928</v>
      </c>
      <c r="J11222">
        <v>52026</v>
      </c>
      <c r="K11222" t="s">
        <v>63011</v>
      </c>
      <c r="L11222" t="e">
        <f>VLOOKUP(K11222,'[1]movimento-per-comune-ambito-201'!$B$2:$D$547,3,FALSE)</f>
        <v>#N/A</v>
      </c>
      <c r="M11222" t="s">
        <v>36240</v>
      </c>
      <c r="N11222">
        <v>2</v>
      </c>
      <c r="O11222" t="s">
        <v>40929</v>
      </c>
      <c r="Q11222" t="s">
        <v>40930</v>
      </c>
    </row>
    <row r="11223" spans="1:17" x14ac:dyDescent="0.25">
      <c r="A11223">
        <v>6929</v>
      </c>
      <c r="B11223" t="s">
        <v>40931</v>
      </c>
      <c r="C11223" s="1">
        <v>4.3704776299999904E+16</v>
      </c>
      <c r="D11223" s="1">
        <v>120489791</v>
      </c>
      <c r="E11223">
        <v>51030</v>
      </c>
      <c r="F11223" t="str">
        <f>VLOOKUP(E11223,'[1]movimento-per-comune-ambito-201'!$C$2:$D$547,2,0)</f>
        <v>Val tiberina</v>
      </c>
      <c r="G11223" t="s">
        <v>63027</v>
      </c>
      <c r="H11223" t="s">
        <v>15</v>
      </c>
      <c r="I11223" t="s">
        <v>40932</v>
      </c>
      <c r="J11223">
        <v>52036</v>
      </c>
      <c r="K11223" t="s">
        <v>40933</v>
      </c>
      <c r="L11223" t="str">
        <f>VLOOKUP(K11223,'[1]movimento-per-comune-ambito-201'!$B$2:$D$547,3,FALSE)</f>
        <v>Val tiberina</v>
      </c>
      <c r="M11223" t="s">
        <v>36240</v>
      </c>
      <c r="N11223">
        <v>5</v>
      </c>
      <c r="O11223" t="s">
        <v>40934</v>
      </c>
      <c r="P11223" t="s">
        <v>40935</v>
      </c>
      <c r="Q11223" t="s">
        <v>40936</v>
      </c>
    </row>
    <row r="11224" spans="1:17" x14ac:dyDescent="0.25">
      <c r="A11224">
        <v>6931</v>
      </c>
      <c r="B11224" t="s">
        <v>21084</v>
      </c>
      <c r="C11224" s="1">
        <v>4.36E+16</v>
      </c>
      <c r="D11224" s="1">
        <v>120770555</v>
      </c>
      <c r="E11224">
        <v>51030</v>
      </c>
      <c r="F11224" t="str">
        <f>VLOOKUP(E11224,'[1]movimento-per-comune-ambito-201'!$C$2:$D$547,2,0)</f>
        <v>Val tiberina</v>
      </c>
      <c r="G11224" t="s">
        <v>63129</v>
      </c>
      <c r="H11224" t="s">
        <v>15</v>
      </c>
      <c r="I11224" t="s">
        <v>40937</v>
      </c>
      <c r="J11224">
        <v>52036</v>
      </c>
      <c r="K11224" t="s">
        <v>40933</v>
      </c>
      <c r="L11224" t="str">
        <f>VLOOKUP(K11224,'[1]movimento-per-comune-ambito-201'!$B$2:$D$547,3,FALSE)</f>
        <v>Val tiberina</v>
      </c>
      <c r="M11224" t="s">
        <v>36240</v>
      </c>
      <c r="N11224">
        <v>0</v>
      </c>
      <c r="O11224" t="s">
        <v>40938</v>
      </c>
      <c r="P11224" t="s">
        <v>40939</v>
      </c>
      <c r="Q11224" t="s">
        <v>40940</v>
      </c>
    </row>
    <row r="11225" spans="1:17" x14ac:dyDescent="0.25">
      <c r="A11225">
        <v>6934</v>
      </c>
      <c r="B11225" t="s">
        <v>40941</v>
      </c>
      <c r="C11225" s="1">
        <v>4.3704776299999904E+16</v>
      </c>
      <c r="D11225" s="1">
        <v>120489791</v>
      </c>
      <c r="E11225">
        <v>51030</v>
      </c>
      <c r="F11225" t="str">
        <f>VLOOKUP(E11225,'[1]movimento-per-comune-ambito-201'!$C$2:$D$547,2,0)</f>
        <v>Val tiberina</v>
      </c>
      <c r="G11225" t="s">
        <v>63131</v>
      </c>
      <c r="H11225" t="s">
        <v>15</v>
      </c>
      <c r="I11225" t="s">
        <v>40942</v>
      </c>
      <c r="J11225">
        <v>52036</v>
      </c>
      <c r="K11225" t="s">
        <v>40933</v>
      </c>
      <c r="L11225" t="str">
        <f>VLOOKUP(K11225,'[1]movimento-per-comune-ambito-201'!$B$2:$D$547,3,FALSE)</f>
        <v>Val tiberina</v>
      </c>
      <c r="M11225" t="s">
        <v>36240</v>
      </c>
      <c r="N11225">
        <v>0</v>
      </c>
      <c r="Q11225" t="s">
        <v>40943</v>
      </c>
    </row>
    <row r="11226" spans="1:17" x14ac:dyDescent="0.25">
      <c r="A11226">
        <v>6936</v>
      </c>
      <c r="B11226" t="s">
        <v>40944</v>
      </c>
      <c r="C11226" s="1">
        <v>4.3704776299999904E+16</v>
      </c>
      <c r="D11226" s="1">
        <v>120489791</v>
      </c>
      <c r="E11226">
        <v>51030</v>
      </c>
      <c r="F11226" t="str">
        <f>VLOOKUP(E11226,'[1]movimento-per-comune-ambito-201'!$C$2:$D$547,2,0)</f>
        <v>Val tiberina</v>
      </c>
      <c r="G11226" t="s">
        <v>63028</v>
      </c>
      <c r="H11226" t="s">
        <v>15</v>
      </c>
      <c r="I11226" t="s">
        <v>40945</v>
      </c>
      <c r="J11226">
        <v>52036</v>
      </c>
      <c r="K11226" t="s">
        <v>40933</v>
      </c>
      <c r="L11226" t="str">
        <f>VLOOKUP(K11226,'[1]movimento-per-comune-ambito-201'!$B$2:$D$547,3,FALSE)</f>
        <v>Val tiberina</v>
      </c>
      <c r="M11226" t="s">
        <v>36240</v>
      </c>
      <c r="N11226">
        <v>5</v>
      </c>
      <c r="O11226" t="s">
        <v>40946</v>
      </c>
      <c r="P11226" t="s">
        <v>40947</v>
      </c>
      <c r="Q11226" t="s">
        <v>40948</v>
      </c>
    </row>
    <row r="11227" spans="1:17" x14ac:dyDescent="0.25">
      <c r="A11227">
        <v>6950</v>
      </c>
      <c r="B11227" t="s">
        <v>40949</v>
      </c>
      <c r="C11227" s="1">
        <v>4.3720226704798496E+16</v>
      </c>
      <c r="D11227" s="1">
        <v>1.20543117465271E+16</v>
      </c>
      <c r="E11227">
        <v>51030</v>
      </c>
      <c r="F11227" t="str">
        <f>VLOOKUP(E11227,'[1]movimento-per-comune-ambito-201'!$C$2:$D$547,2,0)</f>
        <v>Val tiberina</v>
      </c>
      <c r="G11227" t="s">
        <v>63029</v>
      </c>
      <c r="H11227" t="s">
        <v>15</v>
      </c>
      <c r="I11227" t="s">
        <v>40950</v>
      </c>
      <c r="J11227">
        <v>52036</v>
      </c>
      <c r="K11227" t="s">
        <v>40933</v>
      </c>
      <c r="L11227" t="str">
        <f>VLOOKUP(K11227,'[1]movimento-per-comune-ambito-201'!$B$2:$D$547,3,FALSE)</f>
        <v>Val tiberina</v>
      </c>
      <c r="M11227" t="s">
        <v>36240</v>
      </c>
      <c r="N11227">
        <v>3</v>
      </c>
      <c r="O11227" t="s">
        <v>40951</v>
      </c>
      <c r="Q11227">
        <v>3351380430</v>
      </c>
    </row>
    <row r="11228" spans="1:17" x14ac:dyDescent="0.25">
      <c r="A11228">
        <v>14457</v>
      </c>
      <c r="B11228" t="s">
        <v>40952</v>
      </c>
      <c r="C11228" s="1">
        <v>4.36E+16</v>
      </c>
      <c r="D11228" s="1">
        <v>120770555</v>
      </c>
      <c r="E11228">
        <v>51030</v>
      </c>
      <c r="F11228" t="str">
        <f>VLOOKUP(E11228,'[1]movimento-per-comune-ambito-201'!$C$2:$D$547,2,0)</f>
        <v>Val tiberina</v>
      </c>
      <c r="G11228" t="s">
        <v>63030</v>
      </c>
      <c r="H11228" t="s">
        <v>15</v>
      </c>
      <c r="I11228" t="s">
        <v>40953</v>
      </c>
      <c r="J11228">
        <v>52036</v>
      </c>
      <c r="K11228" t="s">
        <v>40933</v>
      </c>
      <c r="L11228" t="str">
        <f>VLOOKUP(K11228,'[1]movimento-per-comune-ambito-201'!$B$2:$D$547,3,FALSE)</f>
        <v>Val tiberina</v>
      </c>
      <c r="M11228" t="s">
        <v>36240</v>
      </c>
      <c r="N11228">
        <v>5</v>
      </c>
      <c r="O11228" t="s">
        <v>40954</v>
      </c>
      <c r="Q11228">
        <v>3478990137</v>
      </c>
    </row>
    <row r="11229" spans="1:17" x14ac:dyDescent="0.25">
      <c r="A11229">
        <v>16757</v>
      </c>
      <c r="B11229" t="s">
        <v>40955</v>
      </c>
      <c r="C11229" s="1">
        <v>4.3704776299999904E+16</v>
      </c>
      <c r="D11229" s="1">
        <v>120489791</v>
      </c>
      <c r="E11229">
        <v>51030</v>
      </c>
      <c r="F11229" t="str">
        <f>VLOOKUP(E11229,'[1]movimento-per-comune-ambito-201'!$C$2:$D$547,2,0)</f>
        <v>Val tiberina</v>
      </c>
      <c r="G11229" t="s">
        <v>63149</v>
      </c>
      <c r="H11229" t="s">
        <v>15</v>
      </c>
      <c r="I11229" t="s">
        <v>40956</v>
      </c>
      <c r="J11229">
        <v>52036</v>
      </c>
      <c r="K11229" t="s">
        <v>40933</v>
      </c>
      <c r="L11229" t="str">
        <f>VLOOKUP(K11229,'[1]movimento-per-comune-ambito-201'!$B$2:$D$547,3,FALSE)</f>
        <v>Val tiberina</v>
      </c>
      <c r="M11229" t="s">
        <v>36240</v>
      </c>
      <c r="N11229">
        <v>0</v>
      </c>
      <c r="O11229" t="s">
        <v>40957</v>
      </c>
      <c r="P11229" t="s">
        <v>40958</v>
      </c>
      <c r="Q11229" t="s">
        <v>40959</v>
      </c>
    </row>
    <row r="11230" spans="1:17" x14ac:dyDescent="0.25">
      <c r="A11230">
        <v>16840</v>
      </c>
      <c r="B11230" t="s">
        <v>40960</v>
      </c>
      <c r="C11230" s="1">
        <v>4.3671143E+16</v>
      </c>
      <c r="D11230" s="1">
        <v>12040796</v>
      </c>
      <c r="E11230">
        <v>51030</v>
      </c>
      <c r="F11230" t="str">
        <f>VLOOKUP(E11230,'[1]movimento-per-comune-ambito-201'!$C$2:$D$547,2,0)</f>
        <v>Val tiberina</v>
      </c>
      <c r="G11230" t="s">
        <v>63132</v>
      </c>
      <c r="H11230" t="s">
        <v>15</v>
      </c>
      <c r="I11230" t="s">
        <v>40961</v>
      </c>
      <c r="J11230">
        <v>52036</v>
      </c>
      <c r="K11230" t="s">
        <v>40933</v>
      </c>
      <c r="L11230" t="str">
        <f>VLOOKUP(K11230,'[1]movimento-per-comune-ambito-201'!$B$2:$D$547,3,FALSE)</f>
        <v>Val tiberina</v>
      </c>
      <c r="M11230" t="s">
        <v>36240</v>
      </c>
      <c r="N11230">
        <v>0</v>
      </c>
      <c r="O11230" t="s">
        <v>40962</v>
      </c>
      <c r="P11230" t="s">
        <v>40963</v>
      </c>
      <c r="Q11230" t="s">
        <v>40964</v>
      </c>
    </row>
    <row r="11231" spans="1:17" x14ac:dyDescent="0.25">
      <c r="A11231">
        <v>18605</v>
      </c>
      <c r="B11231" t="s">
        <v>40965</v>
      </c>
      <c r="C11231" s="1">
        <v>4.3667571E+16</v>
      </c>
      <c r="D11231" s="1">
        <v>120432384</v>
      </c>
      <c r="E11231">
        <v>51030</v>
      </c>
      <c r="F11231" t="str">
        <f>VLOOKUP(E11231,'[1]movimento-per-comune-ambito-201'!$C$2:$D$547,2,0)</f>
        <v>Val tiberina</v>
      </c>
      <c r="G11231" t="s">
        <v>63133</v>
      </c>
      <c r="H11231" t="s">
        <v>15</v>
      </c>
      <c r="I11231" t="s">
        <v>40966</v>
      </c>
      <c r="J11231">
        <v>52036</v>
      </c>
      <c r="K11231" t="s">
        <v>40933</v>
      </c>
      <c r="L11231" t="str">
        <f>VLOOKUP(K11231,'[1]movimento-per-comune-ambito-201'!$B$2:$D$547,3,FALSE)</f>
        <v>Val tiberina</v>
      </c>
      <c r="M11231" t="s">
        <v>36240</v>
      </c>
      <c r="N11231">
        <v>3</v>
      </c>
      <c r="Q11231">
        <v>3889988746</v>
      </c>
    </row>
    <row r="11232" spans="1:17" x14ac:dyDescent="0.25">
      <c r="A11232">
        <v>20889</v>
      </c>
      <c r="B11232" t="s">
        <v>40967</v>
      </c>
      <c r="C11232" s="1">
        <v>4.36072921E+16</v>
      </c>
      <c r="D11232" s="1">
        <v>120507732</v>
      </c>
      <c r="E11232">
        <v>51030</v>
      </c>
      <c r="F11232" t="str">
        <f>VLOOKUP(E11232,'[1]movimento-per-comune-ambito-201'!$C$2:$D$547,2,0)</f>
        <v>Val tiberina</v>
      </c>
      <c r="G11232" t="s">
        <v>63015</v>
      </c>
      <c r="H11232" t="s">
        <v>15</v>
      </c>
      <c r="I11232" t="s">
        <v>40968</v>
      </c>
      <c r="J11232">
        <v>52036</v>
      </c>
      <c r="K11232" t="s">
        <v>40933</v>
      </c>
      <c r="L11232" t="str">
        <f>VLOOKUP(K11232,'[1]movimento-per-comune-ambito-201'!$B$2:$D$547,3,FALSE)</f>
        <v>Val tiberina</v>
      </c>
      <c r="M11232" t="s">
        <v>36240</v>
      </c>
      <c r="N11232">
        <v>5</v>
      </c>
      <c r="O11232" t="s">
        <v>40969</v>
      </c>
      <c r="P11232" t="s">
        <v>40970</v>
      </c>
      <c r="Q11232" t="s">
        <v>40971</v>
      </c>
    </row>
    <row r="11233" spans="1:17" x14ac:dyDescent="0.25">
      <c r="A11233">
        <v>24305</v>
      </c>
      <c r="B11233" t="s">
        <v>40972</v>
      </c>
      <c r="C11233" s="1">
        <v>4.3658519599999904E+16</v>
      </c>
      <c r="D11233" s="1">
        <v>120559391</v>
      </c>
      <c r="E11233">
        <v>51030</v>
      </c>
      <c r="F11233" t="str">
        <f>VLOOKUP(E11233,'[1]movimento-per-comune-ambito-201'!$C$2:$D$547,2,0)</f>
        <v>Val tiberina</v>
      </c>
      <c r="G11233" t="s">
        <v>63016</v>
      </c>
      <c r="H11233" t="s">
        <v>15</v>
      </c>
      <c r="I11233" t="s">
        <v>40973</v>
      </c>
      <c r="J11233">
        <v>52036</v>
      </c>
      <c r="K11233" t="s">
        <v>40933</v>
      </c>
      <c r="L11233" t="str">
        <f>VLOOKUP(K11233,'[1]movimento-per-comune-ambito-201'!$B$2:$D$547,3,FALSE)</f>
        <v>Val tiberina</v>
      </c>
      <c r="M11233" t="s">
        <v>36240</v>
      </c>
      <c r="N11233">
        <v>2</v>
      </c>
      <c r="O11233" t="s">
        <v>40974</v>
      </c>
      <c r="P11233" t="s">
        <v>40975</v>
      </c>
      <c r="Q11233" t="s">
        <v>40976</v>
      </c>
    </row>
    <row r="11234" spans="1:17" x14ac:dyDescent="0.25">
      <c r="A11234">
        <v>21608</v>
      </c>
      <c r="B11234" t="s">
        <v>40977</v>
      </c>
      <c r="C11234" s="1">
        <v>437141655</v>
      </c>
      <c r="D11234" s="1">
        <v>1.20882536999999E+16</v>
      </c>
      <c r="E11234">
        <v>51030</v>
      </c>
      <c r="F11234" t="str">
        <f>VLOOKUP(E11234,'[1]movimento-per-comune-ambito-201'!$C$2:$D$547,2,0)</f>
        <v>Val tiberina</v>
      </c>
      <c r="G11234" t="s">
        <v>63031</v>
      </c>
      <c r="H11234" t="s">
        <v>37</v>
      </c>
      <c r="I11234" t="s">
        <v>40978</v>
      </c>
      <c r="J11234">
        <v>52036</v>
      </c>
      <c r="K11234" t="s">
        <v>40933</v>
      </c>
      <c r="L11234" t="str">
        <f>VLOOKUP(K11234,'[1]movimento-per-comune-ambito-201'!$B$2:$D$547,3,FALSE)</f>
        <v>Val tiberina</v>
      </c>
      <c r="M11234" t="s">
        <v>36240</v>
      </c>
      <c r="N11234">
        <v>0</v>
      </c>
      <c r="O11234" t="s">
        <v>40979</v>
      </c>
      <c r="Q11234" t="s">
        <v>40980</v>
      </c>
    </row>
    <row r="11235" spans="1:17" x14ac:dyDescent="0.25">
      <c r="A11235">
        <v>5959</v>
      </c>
      <c r="B11235" t="s">
        <v>40981</v>
      </c>
      <c r="C11235" s="1">
        <v>4.36707237E+16</v>
      </c>
      <c r="D11235" s="1">
        <v>120396179</v>
      </c>
      <c r="E11235">
        <v>51030</v>
      </c>
      <c r="F11235" t="str">
        <f>VLOOKUP(E11235,'[1]movimento-per-comune-ambito-201'!$C$2:$D$547,2,0)</f>
        <v>Val tiberina</v>
      </c>
      <c r="G11235" t="s">
        <v>63329</v>
      </c>
      <c r="H11235" t="s">
        <v>41</v>
      </c>
      <c r="I11235" t="s">
        <v>40982</v>
      </c>
      <c r="J11235">
        <v>52036</v>
      </c>
      <c r="K11235" t="s">
        <v>40933</v>
      </c>
      <c r="L11235" t="str">
        <f>VLOOKUP(K11235,'[1]movimento-per-comune-ambito-201'!$B$2:$D$547,3,FALSE)</f>
        <v>Val tiberina</v>
      </c>
      <c r="M11235" t="s">
        <v>36240</v>
      </c>
      <c r="N11235">
        <v>3</v>
      </c>
      <c r="O11235" t="s">
        <v>40983</v>
      </c>
      <c r="P11235" t="s">
        <v>40984</v>
      </c>
      <c r="Q11235" t="s">
        <v>40985</v>
      </c>
    </row>
    <row r="11236" spans="1:17" x14ac:dyDescent="0.25">
      <c r="A11236">
        <v>5960</v>
      </c>
      <c r="B11236" t="s">
        <v>30499</v>
      </c>
      <c r="C11236" s="1">
        <v>4.3704776299999904E+16</v>
      </c>
      <c r="D11236" s="1">
        <v>120489791</v>
      </c>
      <c r="E11236">
        <v>51030</v>
      </c>
      <c r="F11236" t="str">
        <f>VLOOKUP(E11236,'[1]movimento-per-comune-ambito-201'!$C$2:$D$547,2,0)</f>
        <v>Val tiberina</v>
      </c>
      <c r="G11236" t="s">
        <v>63054</v>
      </c>
      <c r="H11236" t="s">
        <v>41</v>
      </c>
      <c r="I11236" t="s">
        <v>40986</v>
      </c>
      <c r="J11236">
        <v>52036</v>
      </c>
      <c r="K11236" t="s">
        <v>40933</v>
      </c>
      <c r="L11236" t="str">
        <f>VLOOKUP(K11236,'[1]movimento-per-comune-ambito-201'!$B$2:$D$547,3,FALSE)</f>
        <v>Val tiberina</v>
      </c>
      <c r="M11236" t="s">
        <v>36240</v>
      </c>
      <c r="N11236">
        <v>3</v>
      </c>
      <c r="O11236" t="s">
        <v>40987</v>
      </c>
      <c r="P11236" t="s">
        <v>40988</v>
      </c>
      <c r="Q11236" t="s">
        <v>40989</v>
      </c>
    </row>
    <row r="11237" spans="1:17" x14ac:dyDescent="0.25">
      <c r="A11237">
        <v>19421</v>
      </c>
      <c r="B11237" t="s">
        <v>40990</v>
      </c>
      <c r="C11237" s="1">
        <v>4.3670317399999904E+16</v>
      </c>
      <c r="D11237" s="1">
        <v>1.20389481E+16</v>
      </c>
      <c r="E11237">
        <v>51030</v>
      </c>
      <c r="F11237" t="str">
        <f>VLOOKUP(E11237,'[1]movimento-per-comune-ambito-201'!$C$2:$D$547,2,0)</f>
        <v>Val tiberina</v>
      </c>
      <c r="G11237" t="s">
        <v>63142</v>
      </c>
      <c r="H11237" t="s">
        <v>41</v>
      </c>
      <c r="I11237" t="s">
        <v>40991</v>
      </c>
      <c r="J11237">
        <v>52036</v>
      </c>
      <c r="K11237" t="s">
        <v>40933</v>
      </c>
      <c r="L11237" t="str">
        <f>VLOOKUP(K11237,'[1]movimento-per-comune-ambito-201'!$B$2:$D$547,3,FALSE)</f>
        <v>Val tiberina</v>
      </c>
      <c r="M11237" t="s">
        <v>36240</v>
      </c>
      <c r="N11237">
        <v>3</v>
      </c>
      <c r="O11237" t="s">
        <v>40992</v>
      </c>
      <c r="P11237" t="s">
        <v>40993</v>
      </c>
      <c r="Q11237" t="s">
        <v>40994</v>
      </c>
    </row>
    <row r="11238" spans="1:17" x14ac:dyDescent="0.25">
      <c r="A11238">
        <v>25172</v>
      </c>
      <c r="B11238" t="s">
        <v>40995</v>
      </c>
      <c r="C11238" s="1">
        <v>4.3667571E+16</v>
      </c>
      <c r="D11238" s="1">
        <v>120432384</v>
      </c>
      <c r="E11238">
        <v>51030</v>
      </c>
      <c r="F11238" t="str">
        <f>VLOOKUP(E11238,'[1]movimento-per-comune-ambito-201'!$C$2:$D$547,2,0)</f>
        <v>Val tiberina</v>
      </c>
      <c r="G11238" t="s">
        <v>63033</v>
      </c>
      <c r="H11238" t="s">
        <v>52</v>
      </c>
      <c r="I11238" t="s">
        <v>40996</v>
      </c>
      <c r="J11238">
        <v>52036</v>
      </c>
      <c r="K11238" t="s">
        <v>40933</v>
      </c>
      <c r="L11238" t="str">
        <f>VLOOKUP(K11238,'[1]movimento-per-comune-ambito-201'!$B$2:$D$547,3,FALSE)</f>
        <v>Val tiberina</v>
      </c>
      <c r="M11238" t="s">
        <v>36240</v>
      </c>
      <c r="N11238">
        <v>0</v>
      </c>
      <c r="Q11238" t="s">
        <v>40997</v>
      </c>
    </row>
    <row r="11239" spans="1:17" x14ac:dyDescent="0.25">
      <c r="A11239">
        <v>26052</v>
      </c>
      <c r="B11239" t="s">
        <v>40998</v>
      </c>
      <c r="C11239" s="1">
        <v>4.36689469E+16</v>
      </c>
      <c r="D11239" s="1">
        <v>120411077</v>
      </c>
      <c r="E11239">
        <v>51030</v>
      </c>
      <c r="F11239" t="str">
        <f>VLOOKUP(E11239,'[1]movimento-per-comune-ambito-201'!$C$2:$D$547,2,0)</f>
        <v>Val tiberina</v>
      </c>
      <c r="G11239" t="s">
        <v>63021</v>
      </c>
      <c r="H11239" t="s">
        <v>52</v>
      </c>
      <c r="I11239" t="s">
        <v>40999</v>
      </c>
      <c r="J11239">
        <v>52036</v>
      </c>
      <c r="K11239" t="s">
        <v>40933</v>
      </c>
      <c r="L11239" t="str">
        <f>VLOOKUP(K11239,'[1]movimento-per-comune-ambito-201'!$B$2:$D$547,3,FALSE)</f>
        <v>Val tiberina</v>
      </c>
      <c r="M11239" t="s">
        <v>36240</v>
      </c>
      <c r="N11239">
        <v>0</v>
      </c>
      <c r="Q11239" t="s">
        <v>41000</v>
      </c>
    </row>
    <row r="11240" spans="1:17" x14ac:dyDescent="0.25">
      <c r="A11240">
        <v>22951</v>
      </c>
      <c r="B11240" t="s">
        <v>41001</v>
      </c>
      <c r="C11240" s="1">
        <v>4.3670250099999904E+16</v>
      </c>
      <c r="D11240" s="1">
        <v>120357529</v>
      </c>
      <c r="E11240">
        <v>51030</v>
      </c>
      <c r="F11240" t="str">
        <f>VLOOKUP(E11240,'[1]movimento-per-comune-ambito-201'!$C$2:$D$547,2,0)</f>
        <v>Val tiberina</v>
      </c>
      <c r="G11240" t="s">
        <v>63648</v>
      </c>
      <c r="H11240" t="s">
        <v>6304</v>
      </c>
      <c r="I11240" t="s">
        <v>41002</v>
      </c>
      <c r="J11240">
        <v>52036</v>
      </c>
      <c r="K11240" t="s">
        <v>40933</v>
      </c>
      <c r="L11240" t="str">
        <f>VLOOKUP(K11240,'[1]movimento-per-comune-ambito-201'!$B$2:$D$547,3,FALSE)</f>
        <v>Val tiberina</v>
      </c>
      <c r="M11240" t="s">
        <v>36240</v>
      </c>
      <c r="N11240">
        <v>0</v>
      </c>
      <c r="O11240" t="s">
        <v>41003</v>
      </c>
      <c r="Q11240">
        <v>575799123</v>
      </c>
    </row>
    <row r="11241" spans="1:17" x14ac:dyDescent="0.25">
      <c r="A11241">
        <v>24827</v>
      </c>
      <c r="B11241" t="s">
        <v>40772</v>
      </c>
      <c r="C11241" s="1">
        <v>4.3729781299999904E+16</v>
      </c>
      <c r="D11241" s="1">
        <v>1.17667712E+16</v>
      </c>
      <c r="E11241">
        <v>51031</v>
      </c>
      <c r="F11241" t="str">
        <f>VLOOKUP(E11241,'[1]movimento-per-comune-ambito-201'!$C$2:$D$547,2,0)</f>
        <v>Casentino</v>
      </c>
      <c r="G11241" t="s">
        <v>63474</v>
      </c>
      <c r="H11241" t="s">
        <v>15</v>
      </c>
      <c r="I11241" t="s">
        <v>41004</v>
      </c>
      <c r="J11241">
        <v>52014</v>
      </c>
      <c r="K11241" t="s">
        <v>41005</v>
      </c>
      <c r="L11241" t="str">
        <f>VLOOKUP(K11241,'[1]movimento-per-comune-ambito-201'!$B$2:$D$547,3,FALSE)</f>
        <v>Casentino</v>
      </c>
      <c r="M11241" t="s">
        <v>36240</v>
      </c>
      <c r="N11241">
        <v>0</v>
      </c>
      <c r="Q11241" t="s">
        <v>40774</v>
      </c>
    </row>
    <row r="11242" spans="1:17" x14ac:dyDescent="0.25">
      <c r="A11242">
        <v>23205</v>
      </c>
      <c r="B11242" t="s">
        <v>41006</v>
      </c>
      <c r="C11242" s="1">
        <v>4.36833333E+16</v>
      </c>
      <c r="D11242" s="1">
        <v>121166667</v>
      </c>
      <c r="E11242">
        <v>51030</v>
      </c>
      <c r="F11242" t="str">
        <f>VLOOKUP(E11242,'[1]movimento-per-comune-ambito-201'!$C$2:$D$547,2,0)</f>
        <v>Val tiberina</v>
      </c>
      <c r="G11242" t="s">
        <v>63206</v>
      </c>
      <c r="H11242" t="s">
        <v>749</v>
      </c>
      <c r="I11242" t="s">
        <v>41007</v>
      </c>
      <c r="J11242">
        <v>52036</v>
      </c>
      <c r="K11242" t="s">
        <v>40933</v>
      </c>
      <c r="L11242" t="str">
        <f>VLOOKUP(K11242,'[1]movimento-per-comune-ambito-201'!$B$2:$D$547,3,FALSE)</f>
        <v>Val tiberina</v>
      </c>
      <c r="M11242" t="s">
        <v>36240</v>
      </c>
      <c r="N11242">
        <v>0</v>
      </c>
      <c r="O11242" t="s">
        <v>41008</v>
      </c>
      <c r="P11242" t="s">
        <v>41009</v>
      </c>
      <c r="Q11242">
        <v>3393028614</v>
      </c>
    </row>
    <row r="11243" spans="1:17" x14ac:dyDescent="0.25">
      <c r="A11243">
        <v>7135</v>
      </c>
      <c r="B11243" t="s">
        <v>41010</v>
      </c>
      <c r="C11243" s="1">
        <v>4.3704776299999904E+16</v>
      </c>
      <c r="D11243" s="1">
        <v>120489791</v>
      </c>
      <c r="E11243">
        <v>51030</v>
      </c>
      <c r="F11243" t="str">
        <f>VLOOKUP(E11243,'[1]movimento-per-comune-ambito-201'!$C$2:$D$547,2,0)</f>
        <v>Val tiberina</v>
      </c>
      <c r="G11243" t="s">
        <v>63086</v>
      </c>
      <c r="H11243" t="s">
        <v>376</v>
      </c>
      <c r="I11243" t="s">
        <v>41011</v>
      </c>
      <c r="J11243">
        <v>52036</v>
      </c>
      <c r="K11243" t="s">
        <v>40933</v>
      </c>
      <c r="L11243" t="str">
        <f>VLOOKUP(K11243,'[1]movimento-per-comune-ambito-201'!$B$2:$D$547,3,FALSE)</f>
        <v>Val tiberina</v>
      </c>
      <c r="M11243" t="s">
        <v>36240</v>
      </c>
      <c r="N11243">
        <v>2</v>
      </c>
      <c r="O11243" t="s">
        <v>41012</v>
      </c>
      <c r="P11243" t="s">
        <v>41013</v>
      </c>
      <c r="Q11243">
        <v>3355438403</v>
      </c>
    </row>
    <row r="11244" spans="1:17" x14ac:dyDescent="0.25">
      <c r="A11244">
        <v>6952</v>
      </c>
      <c r="B11244" t="s">
        <v>41014</v>
      </c>
      <c r="C11244" s="1">
        <v>4.3760786199999904E+16</v>
      </c>
      <c r="D11244" s="1">
        <v>1.17865654E+16</v>
      </c>
      <c r="E11244">
        <v>51031</v>
      </c>
      <c r="F11244" t="str">
        <f>VLOOKUP(E11244,'[1]movimento-per-comune-ambito-201'!$C$2:$D$547,2,0)</f>
        <v>Casentino</v>
      </c>
      <c r="G11244" t="s">
        <v>63013</v>
      </c>
      <c r="H11244" t="s">
        <v>15</v>
      </c>
      <c r="I11244" t="s">
        <v>41015</v>
      </c>
      <c r="J11244">
        <v>52014</v>
      </c>
      <c r="K11244" t="s">
        <v>41005</v>
      </c>
      <c r="L11244" t="str">
        <f>VLOOKUP(K11244,'[1]movimento-per-comune-ambito-201'!$B$2:$D$547,3,FALSE)</f>
        <v>Casentino</v>
      </c>
      <c r="M11244" t="s">
        <v>36240</v>
      </c>
      <c r="N11244">
        <v>0</v>
      </c>
      <c r="O11244" t="s">
        <v>41016</v>
      </c>
      <c r="P11244" t="s">
        <v>41017</v>
      </c>
      <c r="Q11244" t="s">
        <v>41018</v>
      </c>
    </row>
    <row r="11245" spans="1:17" x14ac:dyDescent="0.25">
      <c r="A11245">
        <v>6955</v>
      </c>
      <c r="B11245" t="s">
        <v>2472</v>
      </c>
      <c r="C11245" s="1">
        <v>4.3749459186073E+16</v>
      </c>
      <c r="D11245" s="1">
        <v>1.17960548400878E+16</v>
      </c>
      <c r="E11245">
        <v>51031</v>
      </c>
      <c r="F11245" t="str">
        <f>VLOOKUP(E11245,'[1]movimento-per-comune-ambito-201'!$C$2:$D$547,2,0)</f>
        <v>Casentino</v>
      </c>
      <c r="G11245" t="s">
        <v>63129</v>
      </c>
      <c r="H11245" t="s">
        <v>15</v>
      </c>
      <c r="I11245" t="s">
        <v>41019</v>
      </c>
      <c r="J11245">
        <v>52010</v>
      </c>
      <c r="K11245" t="s">
        <v>41005</v>
      </c>
      <c r="L11245" t="str">
        <f>VLOOKUP(K11245,'[1]movimento-per-comune-ambito-201'!$B$2:$D$547,3,FALSE)</f>
        <v>Casentino</v>
      </c>
      <c r="M11245" t="s">
        <v>36240</v>
      </c>
      <c r="N11245">
        <v>0</v>
      </c>
      <c r="O11245" t="s">
        <v>41020</v>
      </c>
      <c r="P11245" t="s">
        <v>41021</v>
      </c>
      <c r="Q11245" t="s">
        <v>41022</v>
      </c>
    </row>
    <row r="11246" spans="1:17" x14ac:dyDescent="0.25">
      <c r="A11246">
        <v>6956</v>
      </c>
      <c r="B11246" t="s">
        <v>41023</v>
      </c>
      <c r="C11246" s="1">
        <v>4.3733026518463696E+16</v>
      </c>
      <c r="D11246" s="1">
        <v>1.17285060882568E+16</v>
      </c>
      <c r="E11246">
        <v>51031</v>
      </c>
      <c r="F11246" t="str">
        <f>VLOOKUP(E11246,'[1]movimento-per-comune-ambito-201'!$C$2:$D$547,2,0)</f>
        <v>Casentino</v>
      </c>
      <c r="G11246" t="s">
        <v>63131</v>
      </c>
      <c r="H11246" t="s">
        <v>15</v>
      </c>
      <c r="I11246" t="s">
        <v>41024</v>
      </c>
      <c r="J11246">
        <v>52014</v>
      </c>
      <c r="K11246" t="s">
        <v>41005</v>
      </c>
      <c r="L11246" t="str">
        <f>VLOOKUP(K11246,'[1]movimento-per-comune-ambito-201'!$B$2:$D$547,3,FALSE)</f>
        <v>Casentino</v>
      </c>
      <c r="M11246" t="s">
        <v>36240</v>
      </c>
      <c r="N11246">
        <v>0</v>
      </c>
      <c r="O11246" t="s">
        <v>41025</v>
      </c>
      <c r="P11246" t="s">
        <v>41026</v>
      </c>
      <c r="Q11246" t="s">
        <v>41027</v>
      </c>
    </row>
    <row r="11247" spans="1:17" x14ac:dyDescent="0.25">
      <c r="A11247">
        <v>6965</v>
      </c>
      <c r="B11247" t="s">
        <v>41028</v>
      </c>
      <c r="C11247" s="1">
        <v>437169417</v>
      </c>
      <c r="D11247" s="1">
        <v>1.17054098999999E+16</v>
      </c>
      <c r="E11247">
        <v>51031</v>
      </c>
      <c r="F11247" t="str">
        <f>VLOOKUP(E11247,'[1]movimento-per-comune-ambito-201'!$C$2:$D$547,2,0)</f>
        <v>Casentino</v>
      </c>
      <c r="G11247" t="s">
        <v>63030</v>
      </c>
      <c r="H11247" t="s">
        <v>15</v>
      </c>
      <c r="I11247" t="s">
        <v>41029</v>
      </c>
      <c r="J11247">
        <v>52014</v>
      </c>
      <c r="K11247" t="s">
        <v>41005</v>
      </c>
      <c r="L11247" t="str">
        <f>VLOOKUP(K11247,'[1]movimento-per-comune-ambito-201'!$B$2:$D$547,3,FALSE)</f>
        <v>Casentino</v>
      </c>
      <c r="M11247" t="s">
        <v>36240</v>
      </c>
      <c r="N11247">
        <v>0</v>
      </c>
      <c r="O11247" t="s">
        <v>41030</v>
      </c>
      <c r="Q11247" t="s">
        <v>41031</v>
      </c>
    </row>
    <row r="11248" spans="1:17" x14ac:dyDescent="0.25">
      <c r="A11248">
        <v>6966</v>
      </c>
      <c r="B11248" t="s">
        <v>41032</v>
      </c>
      <c r="C11248" s="1">
        <v>4.3760786199999904E+16</v>
      </c>
      <c r="D11248" s="1">
        <v>1.17865654E+16</v>
      </c>
      <c r="E11248">
        <v>51031</v>
      </c>
      <c r="F11248" t="str">
        <f>VLOOKUP(E11248,'[1]movimento-per-comune-ambito-201'!$C$2:$D$547,2,0)</f>
        <v>Casentino</v>
      </c>
      <c r="G11248" t="s">
        <v>63149</v>
      </c>
      <c r="H11248" t="s">
        <v>15</v>
      </c>
      <c r="I11248" t="s">
        <v>41033</v>
      </c>
      <c r="J11248">
        <v>52014</v>
      </c>
      <c r="K11248" t="s">
        <v>41005</v>
      </c>
      <c r="L11248" t="str">
        <f>VLOOKUP(K11248,'[1]movimento-per-comune-ambito-201'!$B$2:$D$547,3,FALSE)</f>
        <v>Casentino</v>
      </c>
      <c r="M11248" t="s">
        <v>36240</v>
      </c>
      <c r="N11248">
        <v>0</v>
      </c>
      <c r="Q11248" t="s">
        <v>41034</v>
      </c>
    </row>
    <row r="11249" spans="1:17" x14ac:dyDescent="0.25">
      <c r="A11249">
        <v>6970</v>
      </c>
      <c r="B11249" t="s">
        <v>41035</v>
      </c>
      <c r="C11249" s="1">
        <v>4.3760786199999904E+16</v>
      </c>
      <c r="D11249" s="1">
        <v>1.17865654E+16</v>
      </c>
      <c r="E11249">
        <v>51031</v>
      </c>
      <c r="F11249" t="str">
        <f>VLOOKUP(E11249,'[1]movimento-per-comune-ambito-201'!$C$2:$D$547,2,0)</f>
        <v>Casentino</v>
      </c>
      <c r="G11249" t="s">
        <v>63132</v>
      </c>
      <c r="H11249" t="s">
        <v>15</v>
      </c>
      <c r="I11249" t="s">
        <v>41033</v>
      </c>
      <c r="J11249">
        <v>52014</v>
      </c>
      <c r="K11249" t="s">
        <v>41005</v>
      </c>
      <c r="L11249" t="str">
        <f>VLOOKUP(K11249,'[1]movimento-per-comune-ambito-201'!$B$2:$D$547,3,FALSE)</f>
        <v>Casentino</v>
      </c>
      <c r="M11249" t="s">
        <v>36240</v>
      </c>
      <c r="N11249">
        <v>0</v>
      </c>
      <c r="P11249" t="s">
        <v>41036</v>
      </c>
      <c r="Q11249" t="s">
        <v>41034</v>
      </c>
    </row>
    <row r="11250" spans="1:17" x14ac:dyDescent="0.25">
      <c r="A11250">
        <v>6971</v>
      </c>
      <c r="B11250" t="s">
        <v>41037</v>
      </c>
      <c r="C11250" s="1">
        <v>437233771</v>
      </c>
      <c r="D11250" s="1">
        <v>117700248</v>
      </c>
      <c r="E11250">
        <v>51031</v>
      </c>
      <c r="F11250" t="str">
        <f>VLOOKUP(E11250,'[1]movimento-per-comune-ambito-201'!$C$2:$D$547,2,0)</f>
        <v>Casentino</v>
      </c>
      <c r="G11250" t="s">
        <v>63133</v>
      </c>
      <c r="H11250" t="s">
        <v>15</v>
      </c>
      <c r="I11250" t="s">
        <v>41038</v>
      </c>
      <c r="J11250">
        <v>52013</v>
      </c>
      <c r="K11250" t="s">
        <v>41005</v>
      </c>
      <c r="L11250" t="str">
        <f>VLOOKUP(K11250,'[1]movimento-per-comune-ambito-201'!$B$2:$D$547,3,FALSE)</f>
        <v>Casentino</v>
      </c>
      <c r="M11250" t="s">
        <v>36240</v>
      </c>
      <c r="N11250">
        <v>3</v>
      </c>
      <c r="O11250" t="s">
        <v>41039</v>
      </c>
      <c r="P11250" t="s">
        <v>41040</v>
      </c>
      <c r="Q11250" t="s">
        <v>41041</v>
      </c>
    </row>
    <row r="11251" spans="1:17" x14ac:dyDescent="0.25">
      <c r="A11251">
        <v>6974</v>
      </c>
      <c r="B11251" t="s">
        <v>41042</v>
      </c>
      <c r="C11251" s="1">
        <v>4.37327705E+16</v>
      </c>
      <c r="D11251" s="1">
        <v>117640259</v>
      </c>
      <c r="E11251">
        <v>51031</v>
      </c>
      <c r="F11251" t="str">
        <f>VLOOKUP(E11251,'[1]movimento-per-comune-ambito-201'!$C$2:$D$547,2,0)</f>
        <v>Casentino</v>
      </c>
      <c r="G11251" t="s">
        <v>63015</v>
      </c>
      <c r="H11251" t="s">
        <v>15</v>
      </c>
      <c r="I11251" t="s">
        <v>41043</v>
      </c>
      <c r="J11251">
        <v>52010</v>
      </c>
      <c r="K11251" t="s">
        <v>41005</v>
      </c>
      <c r="L11251" t="str">
        <f>VLOOKUP(K11251,'[1]movimento-per-comune-ambito-201'!$B$2:$D$547,3,FALSE)</f>
        <v>Casentino</v>
      </c>
      <c r="M11251" t="s">
        <v>36240</v>
      </c>
      <c r="N11251">
        <v>4</v>
      </c>
      <c r="O11251" t="s">
        <v>41044</v>
      </c>
      <c r="Q11251" t="s">
        <v>41045</v>
      </c>
    </row>
    <row r="11252" spans="1:17" x14ac:dyDescent="0.25">
      <c r="A11252">
        <v>6976</v>
      </c>
      <c r="B11252" t="s">
        <v>26455</v>
      </c>
      <c r="C11252" s="1">
        <v>4.3739288199999904E+16</v>
      </c>
      <c r="D11252" s="1">
        <v>1.17246599E+16</v>
      </c>
      <c r="E11252">
        <v>51031</v>
      </c>
      <c r="F11252" t="str">
        <f>VLOOKUP(E11252,'[1]movimento-per-comune-ambito-201'!$C$2:$D$547,2,0)</f>
        <v>Casentino</v>
      </c>
      <c r="G11252" t="s">
        <v>63016</v>
      </c>
      <c r="H11252" t="s">
        <v>15</v>
      </c>
      <c r="I11252" t="s">
        <v>41046</v>
      </c>
      <c r="J11252">
        <v>52014</v>
      </c>
      <c r="K11252" t="s">
        <v>41005</v>
      </c>
      <c r="L11252" t="str">
        <f>VLOOKUP(K11252,'[1]movimento-per-comune-ambito-201'!$B$2:$D$547,3,FALSE)</f>
        <v>Casentino</v>
      </c>
      <c r="M11252" t="s">
        <v>36240</v>
      </c>
      <c r="N11252">
        <v>4</v>
      </c>
      <c r="O11252" t="s">
        <v>41047</v>
      </c>
      <c r="P11252" t="s">
        <v>41048</v>
      </c>
      <c r="Q11252" t="s">
        <v>41049</v>
      </c>
    </row>
    <row r="11253" spans="1:17" x14ac:dyDescent="0.25">
      <c r="A11253">
        <v>6978</v>
      </c>
      <c r="B11253" t="s">
        <v>41050</v>
      </c>
      <c r="C11253" s="1">
        <v>4.3748262945658896E+16</v>
      </c>
      <c r="D11253" s="1">
        <v>1.17569538124755E+16</v>
      </c>
      <c r="E11253">
        <v>51031</v>
      </c>
      <c r="F11253" t="str">
        <f>VLOOKUP(E11253,'[1]movimento-per-comune-ambito-201'!$C$2:$D$547,2,0)</f>
        <v>Casentino</v>
      </c>
      <c r="G11253" t="s">
        <v>63017</v>
      </c>
      <c r="H11253" t="s">
        <v>15</v>
      </c>
      <c r="I11253" t="s">
        <v>41051</v>
      </c>
      <c r="J11253">
        <v>52014</v>
      </c>
      <c r="K11253" t="s">
        <v>41005</v>
      </c>
      <c r="L11253" t="str">
        <f>VLOOKUP(K11253,'[1]movimento-per-comune-ambito-201'!$B$2:$D$547,3,FALSE)</f>
        <v>Casentino</v>
      </c>
      <c r="M11253" t="s">
        <v>36240</v>
      </c>
      <c r="N11253">
        <v>0</v>
      </c>
      <c r="O11253" t="s">
        <v>41052</v>
      </c>
      <c r="P11253" t="s">
        <v>41053</v>
      </c>
      <c r="Q11253" t="s">
        <v>41054</v>
      </c>
    </row>
    <row r="11254" spans="1:17" x14ac:dyDescent="0.25">
      <c r="A11254">
        <v>6979</v>
      </c>
      <c r="B11254" t="s">
        <v>41055</v>
      </c>
      <c r="C11254" s="1">
        <v>4.37233967E+16</v>
      </c>
      <c r="D11254" s="1">
        <v>117673834</v>
      </c>
      <c r="E11254">
        <v>51031</v>
      </c>
      <c r="F11254" t="str">
        <f>VLOOKUP(E11254,'[1]movimento-per-comune-ambito-201'!$C$2:$D$547,2,0)</f>
        <v>Casentino</v>
      </c>
      <c r="G11254" t="s">
        <v>63468</v>
      </c>
      <c r="H11254" t="s">
        <v>15</v>
      </c>
      <c r="I11254" t="s">
        <v>41056</v>
      </c>
      <c r="J11254">
        <v>52014</v>
      </c>
      <c r="K11254" t="s">
        <v>41005</v>
      </c>
      <c r="L11254" t="str">
        <f>VLOOKUP(K11254,'[1]movimento-per-comune-ambito-201'!$B$2:$D$547,3,FALSE)</f>
        <v>Casentino</v>
      </c>
      <c r="M11254" t="s">
        <v>36240</v>
      </c>
      <c r="N11254">
        <v>0</v>
      </c>
      <c r="O11254" t="s">
        <v>41057</v>
      </c>
      <c r="Q11254" t="s">
        <v>41058</v>
      </c>
    </row>
    <row r="11255" spans="1:17" x14ac:dyDescent="0.25">
      <c r="A11255">
        <v>6981</v>
      </c>
      <c r="B11255" t="s">
        <v>41059</v>
      </c>
      <c r="C11255" s="1">
        <v>4.37176084E+16</v>
      </c>
      <c r="D11255" s="1">
        <v>1.17654590999999E+16</v>
      </c>
      <c r="E11255">
        <v>51031</v>
      </c>
      <c r="F11255" t="str">
        <f>VLOOKUP(E11255,'[1]movimento-per-comune-ambito-201'!$C$2:$D$547,2,0)</f>
        <v>Casentino</v>
      </c>
      <c r="G11255" t="s">
        <v>63341</v>
      </c>
      <c r="H11255" t="s">
        <v>15</v>
      </c>
      <c r="I11255" t="s">
        <v>41060</v>
      </c>
      <c r="J11255">
        <v>52014</v>
      </c>
      <c r="K11255" t="s">
        <v>41005</v>
      </c>
      <c r="L11255" t="str">
        <f>VLOOKUP(K11255,'[1]movimento-per-comune-ambito-201'!$B$2:$D$547,3,FALSE)</f>
        <v>Casentino</v>
      </c>
      <c r="M11255" t="s">
        <v>36240</v>
      </c>
      <c r="N11255">
        <v>5</v>
      </c>
      <c r="O11255" t="s">
        <v>41061</v>
      </c>
      <c r="P11255" t="s">
        <v>41062</v>
      </c>
      <c r="Q11255" t="s">
        <v>41063</v>
      </c>
    </row>
    <row r="11256" spans="1:17" x14ac:dyDescent="0.25">
      <c r="A11256">
        <v>6984</v>
      </c>
      <c r="B11256" t="s">
        <v>41064</v>
      </c>
      <c r="C11256" s="1">
        <v>4.3750728972387296E+16</v>
      </c>
      <c r="D11256" s="1">
        <v>1.17376168123839E+16</v>
      </c>
      <c r="E11256">
        <v>51031</v>
      </c>
      <c r="F11256" t="str">
        <f>VLOOKUP(E11256,'[1]movimento-per-comune-ambito-201'!$C$2:$D$547,2,0)</f>
        <v>Casentino</v>
      </c>
      <c r="G11256" t="s">
        <v>63342</v>
      </c>
      <c r="H11256" t="s">
        <v>15</v>
      </c>
      <c r="I11256" t="s">
        <v>41065</v>
      </c>
      <c r="J11256">
        <v>52014</v>
      </c>
      <c r="K11256" t="s">
        <v>41005</v>
      </c>
      <c r="L11256" t="str">
        <f>VLOOKUP(K11256,'[1]movimento-per-comune-ambito-201'!$B$2:$D$547,3,FALSE)</f>
        <v>Casentino</v>
      </c>
      <c r="M11256" t="s">
        <v>36240</v>
      </c>
      <c r="N11256">
        <v>4</v>
      </c>
      <c r="O11256" t="s">
        <v>41066</v>
      </c>
      <c r="Q11256" t="s">
        <v>41067</v>
      </c>
    </row>
    <row r="11257" spans="1:17" x14ac:dyDescent="0.25">
      <c r="A11257">
        <v>6989</v>
      </c>
      <c r="B11257" t="s">
        <v>41068</v>
      </c>
      <c r="C11257" s="1">
        <v>4.3760786199999904E+16</v>
      </c>
      <c r="D11257" s="1">
        <v>1.17865654E+16</v>
      </c>
      <c r="E11257">
        <v>51031</v>
      </c>
      <c r="F11257" t="str">
        <f>VLOOKUP(E11257,'[1]movimento-per-comune-ambito-201'!$C$2:$D$547,2,0)</f>
        <v>Casentino</v>
      </c>
      <c r="G11257" t="s">
        <v>63835</v>
      </c>
      <c r="H11257" t="s">
        <v>15</v>
      </c>
      <c r="I11257" t="s">
        <v>41069</v>
      </c>
      <c r="J11257">
        <v>52014</v>
      </c>
      <c r="K11257" t="s">
        <v>41005</v>
      </c>
      <c r="L11257" t="str">
        <f>VLOOKUP(K11257,'[1]movimento-per-comune-ambito-201'!$B$2:$D$547,3,FALSE)</f>
        <v>Casentino</v>
      </c>
      <c r="M11257" t="s">
        <v>36240</v>
      </c>
      <c r="N11257">
        <v>0</v>
      </c>
      <c r="P11257" t="s">
        <v>41070</v>
      </c>
      <c r="Q11257" t="s">
        <v>41071</v>
      </c>
    </row>
    <row r="11258" spans="1:17" x14ac:dyDescent="0.25">
      <c r="A11258">
        <v>6991</v>
      </c>
      <c r="B11258" t="s">
        <v>41072</v>
      </c>
      <c r="C11258" s="1">
        <v>4.3713767099999904E+16</v>
      </c>
      <c r="D11258" s="1">
        <v>1.17664836E+16</v>
      </c>
      <c r="E11258">
        <v>51031</v>
      </c>
      <c r="F11258" t="str">
        <f>VLOOKUP(E11258,'[1]movimento-per-comune-ambito-201'!$C$2:$D$547,2,0)</f>
        <v>Casentino</v>
      </c>
      <c r="G11258" t="s">
        <v>63343</v>
      </c>
      <c r="H11258" t="s">
        <v>15</v>
      </c>
      <c r="I11258" t="s">
        <v>41073</v>
      </c>
      <c r="J11258">
        <v>52014</v>
      </c>
      <c r="K11258" t="s">
        <v>41005</v>
      </c>
      <c r="L11258" t="str">
        <f>VLOOKUP(K11258,'[1]movimento-per-comune-ambito-201'!$B$2:$D$547,3,FALSE)</f>
        <v>Casentino</v>
      </c>
      <c r="M11258" t="s">
        <v>36240</v>
      </c>
      <c r="N11258">
        <v>4</v>
      </c>
      <c r="O11258" t="s">
        <v>41074</v>
      </c>
      <c r="P11258" t="s">
        <v>41075</v>
      </c>
      <c r="Q11258">
        <v>3483637186</v>
      </c>
    </row>
    <row r="11259" spans="1:17" x14ac:dyDescent="0.25">
      <c r="A11259">
        <v>14105</v>
      </c>
      <c r="B11259" t="s">
        <v>38137</v>
      </c>
      <c r="C11259" s="1">
        <v>4.3759524399999904E+16</v>
      </c>
      <c r="D11259" s="1">
        <v>1.17728848999999E+16</v>
      </c>
      <c r="E11259">
        <v>51031</v>
      </c>
      <c r="F11259" t="str">
        <f>VLOOKUP(E11259,'[1]movimento-per-comune-ambito-201'!$C$2:$D$547,2,0)</f>
        <v>Casentino</v>
      </c>
      <c r="G11259" t="s">
        <v>63134</v>
      </c>
      <c r="H11259" t="s">
        <v>15</v>
      </c>
      <c r="I11259" t="s">
        <v>41076</v>
      </c>
      <c r="J11259">
        <v>52014</v>
      </c>
      <c r="K11259" t="s">
        <v>41005</v>
      </c>
      <c r="L11259" t="str">
        <f>VLOOKUP(K11259,'[1]movimento-per-comune-ambito-201'!$B$2:$D$547,3,FALSE)</f>
        <v>Casentino</v>
      </c>
      <c r="M11259" t="s">
        <v>36240</v>
      </c>
      <c r="N11259">
        <v>4</v>
      </c>
      <c r="O11259" t="s">
        <v>41066</v>
      </c>
      <c r="P11259" t="s">
        <v>41077</v>
      </c>
      <c r="Q11259">
        <v>3337009807</v>
      </c>
    </row>
    <row r="11260" spans="1:17" x14ac:dyDescent="0.25">
      <c r="A11260">
        <v>16758</v>
      </c>
      <c r="B11260" t="s">
        <v>41078</v>
      </c>
      <c r="C11260" s="1">
        <v>4.37126144113612E+16</v>
      </c>
      <c r="D11260" s="1">
        <v>1.17688494121948E+16</v>
      </c>
      <c r="E11260">
        <v>51031</v>
      </c>
      <c r="F11260" t="str">
        <f>VLOOKUP(E11260,'[1]movimento-per-comune-ambito-201'!$C$2:$D$547,2,0)</f>
        <v>Casentino</v>
      </c>
      <c r="G11260" t="s">
        <v>63135</v>
      </c>
      <c r="H11260" t="s">
        <v>15</v>
      </c>
      <c r="I11260" t="s">
        <v>41079</v>
      </c>
      <c r="J11260">
        <v>52014</v>
      </c>
      <c r="K11260" t="s">
        <v>41005</v>
      </c>
      <c r="L11260" t="str">
        <f>VLOOKUP(K11260,'[1]movimento-per-comune-ambito-201'!$B$2:$D$547,3,FALSE)</f>
        <v>Casentino</v>
      </c>
      <c r="M11260" t="s">
        <v>36240</v>
      </c>
      <c r="N11260">
        <v>0</v>
      </c>
      <c r="O11260" t="s">
        <v>41080</v>
      </c>
      <c r="P11260" t="s">
        <v>41081</v>
      </c>
      <c r="Q11260" t="s">
        <v>41082</v>
      </c>
    </row>
    <row r="11261" spans="1:17" x14ac:dyDescent="0.25">
      <c r="A11261">
        <v>17323</v>
      </c>
      <c r="B11261" t="s">
        <v>39374</v>
      </c>
      <c r="C11261" s="1">
        <v>4.37233548E+16</v>
      </c>
      <c r="D11261" s="1">
        <v>117673001</v>
      </c>
      <c r="E11261">
        <v>51031</v>
      </c>
      <c r="F11261" t="str">
        <f>VLOOKUP(E11261,'[1]movimento-per-comune-ambito-201'!$C$2:$D$547,2,0)</f>
        <v>Casentino</v>
      </c>
      <c r="G11261" t="s">
        <v>63136</v>
      </c>
      <c r="H11261" t="s">
        <v>15</v>
      </c>
      <c r="I11261" t="s">
        <v>41083</v>
      </c>
      <c r="J11261">
        <v>52014</v>
      </c>
      <c r="K11261" t="s">
        <v>41005</v>
      </c>
      <c r="L11261" t="str">
        <f>VLOOKUP(K11261,'[1]movimento-per-comune-ambito-201'!$B$2:$D$547,3,FALSE)</f>
        <v>Casentino</v>
      </c>
      <c r="M11261" t="s">
        <v>36240</v>
      </c>
      <c r="N11261">
        <v>0</v>
      </c>
      <c r="Q11261" t="s">
        <v>41084</v>
      </c>
    </row>
    <row r="11262" spans="1:17" x14ac:dyDescent="0.25">
      <c r="A11262">
        <v>17840</v>
      </c>
      <c r="B11262" t="s">
        <v>41085</v>
      </c>
      <c r="C11262" s="1">
        <v>4.3760786199999904E+16</v>
      </c>
      <c r="D11262" s="1">
        <v>1.17865653999999E+16</v>
      </c>
      <c r="E11262">
        <v>51031</v>
      </c>
      <c r="F11262" t="str">
        <f>VLOOKUP(E11262,'[1]movimento-per-comune-ambito-201'!$C$2:$D$547,2,0)</f>
        <v>Casentino</v>
      </c>
      <c r="G11262" t="s">
        <v>63137</v>
      </c>
      <c r="H11262" t="s">
        <v>15</v>
      </c>
      <c r="I11262" t="s">
        <v>41086</v>
      </c>
      <c r="J11262">
        <v>52014</v>
      </c>
      <c r="K11262" t="s">
        <v>41005</v>
      </c>
      <c r="L11262" t="str">
        <f>VLOOKUP(K11262,'[1]movimento-per-comune-ambito-201'!$B$2:$D$547,3,FALSE)</f>
        <v>Casentino</v>
      </c>
      <c r="M11262" t="s">
        <v>36240</v>
      </c>
      <c r="N11262">
        <v>3</v>
      </c>
      <c r="O11262" t="s">
        <v>41087</v>
      </c>
      <c r="P11262" t="s">
        <v>41088</v>
      </c>
      <c r="Q11262" t="s">
        <v>41089</v>
      </c>
    </row>
    <row r="11263" spans="1:17" x14ac:dyDescent="0.25">
      <c r="A11263">
        <v>18657</v>
      </c>
      <c r="B11263" t="s">
        <v>41090</v>
      </c>
      <c r="C11263" s="1">
        <v>437233771</v>
      </c>
      <c r="D11263" s="1">
        <v>117700248</v>
      </c>
      <c r="E11263">
        <v>51031</v>
      </c>
      <c r="F11263" t="str">
        <f>VLOOKUP(E11263,'[1]movimento-per-comune-ambito-201'!$C$2:$D$547,2,0)</f>
        <v>Casentino</v>
      </c>
      <c r="G11263" t="s">
        <v>63138</v>
      </c>
      <c r="H11263" t="s">
        <v>15</v>
      </c>
      <c r="I11263" t="s">
        <v>41091</v>
      </c>
      <c r="J11263">
        <v>52014</v>
      </c>
      <c r="K11263" t="s">
        <v>41005</v>
      </c>
      <c r="L11263" t="str">
        <f>VLOOKUP(K11263,'[1]movimento-per-comune-ambito-201'!$B$2:$D$547,3,FALSE)</f>
        <v>Casentino</v>
      </c>
      <c r="M11263" t="s">
        <v>36240</v>
      </c>
      <c r="N11263">
        <v>4</v>
      </c>
      <c r="O11263" t="s">
        <v>41092</v>
      </c>
      <c r="Q11263" t="s">
        <v>41093</v>
      </c>
    </row>
    <row r="11264" spans="1:17" x14ac:dyDescent="0.25">
      <c r="A11264">
        <v>19645</v>
      </c>
      <c r="B11264" t="s">
        <v>41094</v>
      </c>
      <c r="C11264" s="1">
        <v>437233771</v>
      </c>
      <c r="D11264" s="1">
        <v>117700248</v>
      </c>
      <c r="E11264">
        <v>51031</v>
      </c>
      <c r="F11264" t="str">
        <f>VLOOKUP(E11264,'[1]movimento-per-comune-ambito-201'!$C$2:$D$547,2,0)</f>
        <v>Casentino</v>
      </c>
      <c r="G11264" t="s">
        <v>63139</v>
      </c>
      <c r="H11264" t="s">
        <v>15</v>
      </c>
      <c r="I11264" t="s">
        <v>41095</v>
      </c>
      <c r="J11264">
        <v>52014</v>
      </c>
      <c r="K11264" t="s">
        <v>41005</v>
      </c>
      <c r="L11264" t="str">
        <f>VLOOKUP(K11264,'[1]movimento-per-comune-ambito-201'!$B$2:$D$547,3,FALSE)</f>
        <v>Casentino</v>
      </c>
      <c r="M11264" t="s">
        <v>36240</v>
      </c>
      <c r="N11264">
        <v>4</v>
      </c>
      <c r="O11264" t="s">
        <v>41066</v>
      </c>
      <c r="P11264" t="s">
        <v>41077</v>
      </c>
      <c r="Q11264">
        <v>3337009807</v>
      </c>
    </row>
    <row r="11265" spans="1:17" x14ac:dyDescent="0.25">
      <c r="A11265">
        <v>20434</v>
      </c>
      <c r="B11265" t="s">
        <v>41096</v>
      </c>
      <c r="C11265" s="1">
        <v>437233771</v>
      </c>
      <c r="D11265" s="1">
        <v>117700248</v>
      </c>
      <c r="E11265">
        <v>51031</v>
      </c>
      <c r="F11265" t="str">
        <f>VLOOKUP(E11265,'[1]movimento-per-comune-ambito-201'!$C$2:$D$547,2,0)</f>
        <v>Casentino</v>
      </c>
      <c r="G11265" t="s">
        <v>63471</v>
      </c>
      <c r="H11265" t="s">
        <v>15</v>
      </c>
      <c r="I11265" t="s">
        <v>41097</v>
      </c>
      <c r="J11265">
        <v>52014</v>
      </c>
      <c r="K11265" t="s">
        <v>41005</v>
      </c>
      <c r="L11265" t="str">
        <f>VLOOKUP(K11265,'[1]movimento-per-comune-ambito-201'!$B$2:$D$547,3,FALSE)</f>
        <v>Casentino</v>
      </c>
      <c r="M11265" t="s">
        <v>36240</v>
      </c>
      <c r="N11265">
        <v>4</v>
      </c>
      <c r="O11265" t="s">
        <v>41098</v>
      </c>
      <c r="P11265" t="s">
        <v>41099</v>
      </c>
      <c r="Q11265">
        <v>3294972960</v>
      </c>
    </row>
    <row r="11266" spans="1:17" x14ac:dyDescent="0.25">
      <c r="A11266">
        <v>20998</v>
      </c>
      <c r="B11266" t="s">
        <v>41100</v>
      </c>
      <c r="C11266" s="1">
        <v>4.37535906E+16</v>
      </c>
      <c r="D11266" s="1">
        <v>117817866</v>
      </c>
      <c r="E11266">
        <v>51031</v>
      </c>
      <c r="F11266" t="str">
        <f>VLOOKUP(E11266,'[1]movimento-per-comune-ambito-201'!$C$2:$D$547,2,0)</f>
        <v>Casentino</v>
      </c>
      <c r="G11266" t="s">
        <v>63472</v>
      </c>
      <c r="H11266" t="s">
        <v>15</v>
      </c>
      <c r="I11266" t="s">
        <v>41101</v>
      </c>
      <c r="J11266">
        <v>52014</v>
      </c>
      <c r="K11266" t="s">
        <v>41005</v>
      </c>
      <c r="L11266" t="str">
        <f>VLOOKUP(K11266,'[1]movimento-per-comune-ambito-201'!$B$2:$D$547,3,FALSE)</f>
        <v>Casentino</v>
      </c>
      <c r="M11266" t="s">
        <v>36240</v>
      </c>
      <c r="N11266">
        <v>0</v>
      </c>
      <c r="O11266" t="s">
        <v>41102</v>
      </c>
      <c r="P11266" t="s">
        <v>41103</v>
      </c>
      <c r="Q11266">
        <v>3391956856</v>
      </c>
    </row>
    <row r="11267" spans="1:17" x14ac:dyDescent="0.25">
      <c r="A11267">
        <v>22281</v>
      </c>
      <c r="B11267" t="s">
        <v>41104</v>
      </c>
      <c r="C11267" s="1">
        <v>4.3744273999999904E+16</v>
      </c>
      <c r="D11267" s="1">
        <v>11747505</v>
      </c>
      <c r="E11267">
        <v>51031</v>
      </c>
      <c r="F11267" t="str">
        <f>VLOOKUP(E11267,'[1]movimento-per-comune-ambito-201'!$C$2:$D$547,2,0)</f>
        <v>Casentino</v>
      </c>
      <c r="G11267" t="s">
        <v>63473</v>
      </c>
      <c r="H11267" t="s">
        <v>15</v>
      </c>
      <c r="I11267" t="s">
        <v>41105</v>
      </c>
      <c r="J11267">
        <v>52014</v>
      </c>
      <c r="K11267" t="s">
        <v>41005</v>
      </c>
      <c r="L11267" t="str">
        <f>VLOOKUP(K11267,'[1]movimento-per-comune-ambito-201'!$B$2:$D$547,3,FALSE)</f>
        <v>Casentino</v>
      </c>
      <c r="M11267" t="s">
        <v>36240</v>
      </c>
      <c r="N11267">
        <v>0</v>
      </c>
      <c r="O11267" t="s">
        <v>41106</v>
      </c>
      <c r="Q11267">
        <v>3493197177</v>
      </c>
    </row>
    <row r="11268" spans="1:17" x14ac:dyDescent="0.25">
      <c r="A11268">
        <v>5963</v>
      </c>
      <c r="B11268" t="s">
        <v>41107</v>
      </c>
      <c r="C11268" s="1">
        <v>4.3728309799999904E+16</v>
      </c>
      <c r="D11268" s="1">
        <v>117691265</v>
      </c>
      <c r="E11268">
        <v>51031</v>
      </c>
      <c r="F11268" t="str">
        <f>VLOOKUP(E11268,'[1]movimento-per-comune-ambito-201'!$C$2:$D$547,2,0)</f>
        <v>Casentino</v>
      </c>
      <c r="G11268" t="s">
        <v>63130</v>
      </c>
      <c r="H11268" t="s">
        <v>41</v>
      </c>
      <c r="I11268" t="s">
        <v>41108</v>
      </c>
      <c r="J11268">
        <v>52014</v>
      </c>
      <c r="K11268" t="s">
        <v>41005</v>
      </c>
      <c r="L11268" t="str">
        <f>VLOOKUP(K11268,'[1]movimento-per-comune-ambito-201'!$B$2:$D$547,3,FALSE)</f>
        <v>Casentino</v>
      </c>
      <c r="M11268" t="s">
        <v>36240</v>
      </c>
      <c r="N11268">
        <v>3</v>
      </c>
      <c r="O11268" t="s">
        <v>41109</v>
      </c>
      <c r="P11268" t="s">
        <v>41110</v>
      </c>
      <c r="Q11268" t="s">
        <v>41111</v>
      </c>
    </row>
    <row r="11269" spans="1:17" x14ac:dyDescent="0.25">
      <c r="A11269">
        <v>5964</v>
      </c>
      <c r="B11269" t="s">
        <v>41112</v>
      </c>
      <c r="C11269" s="1">
        <v>4.37327705E+16</v>
      </c>
      <c r="D11269" s="1">
        <v>117640259</v>
      </c>
      <c r="E11269">
        <v>51031</v>
      </c>
      <c r="F11269" t="str">
        <f>VLOOKUP(E11269,'[1]movimento-per-comune-ambito-201'!$C$2:$D$547,2,0)</f>
        <v>Casentino</v>
      </c>
      <c r="G11269" t="s">
        <v>63019</v>
      </c>
      <c r="H11269" t="s">
        <v>41</v>
      </c>
      <c r="I11269" t="s">
        <v>41113</v>
      </c>
      <c r="J11269">
        <v>52014</v>
      </c>
      <c r="K11269" t="s">
        <v>41005</v>
      </c>
      <c r="L11269" t="str">
        <f>VLOOKUP(K11269,'[1]movimento-per-comune-ambito-201'!$B$2:$D$547,3,FALSE)</f>
        <v>Casentino</v>
      </c>
      <c r="M11269" t="s">
        <v>36240</v>
      </c>
      <c r="N11269">
        <v>3</v>
      </c>
      <c r="O11269" t="s">
        <v>41114</v>
      </c>
      <c r="P11269" t="s">
        <v>41115</v>
      </c>
      <c r="Q11269" t="s">
        <v>41116</v>
      </c>
    </row>
    <row r="11270" spans="1:17" x14ac:dyDescent="0.25">
      <c r="A11270">
        <v>5965</v>
      </c>
      <c r="B11270" t="s">
        <v>41117</v>
      </c>
      <c r="C11270" s="1">
        <v>4.3744289E+16</v>
      </c>
      <c r="D11270" s="1">
        <v>11745993</v>
      </c>
      <c r="E11270">
        <v>51031</v>
      </c>
      <c r="F11270" t="str">
        <f>VLOOKUP(E11270,'[1]movimento-per-comune-ambito-201'!$C$2:$D$547,2,0)</f>
        <v>Casentino</v>
      </c>
      <c r="G11270" t="s">
        <v>63020</v>
      </c>
      <c r="H11270" t="s">
        <v>41</v>
      </c>
      <c r="I11270" t="s">
        <v>41118</v>
      </c>
      <c r="J11270">
        <v>52014</v>
      </c>
      <c r="K11270" t="s">
        <v>41005</v>
      </c>
      <c r="L11270" t="str">
        <f>VLOOKUP(K11270,'[1]movimento-per-comune-ambito-201'!$B$2:$D$547,3,FALSE)</f>
        <v>Casentino</v>
      </c>
      <c r="M11270" t="s">
        <v>36240</v>
      </c>
      <c r="N11270">
        <v>2</v>
      </c>
      <c r="O11270" t="s">
        <v>41119</v>
      </c>
      <c r="Q11270" t="s">
        <v>41120</v>
      </c>
    </row>
    <row r="11271" spans="1:17" x14ac:dyDescent="0.25">
      <c r="A11271">
        <v>5967</v>
      </c>
      <c r="B11271" t="s">
        <v>9066</v>
      </c>
      <c r="C11271" s="1">
        <v>4.3791880599999904E+16</v>
      </c>
      <c r="D11271" s="1">
        <v>118772363</v>
      </c>
      <c r="E11271">
        <v>51031</v>
      </c>
      <c r="F11271" t="str">
        <f>VLOOKUP(E11271,'[1]movimento-per-comune-ambito-201'!$C$2:$D$547,2,0)</f>
        <v>Casentino</v>
      </c>
      <c r="G11271" t="s">
        <v>63054</v>
      </c>
      <c r="H11271" t="s">
        <v>41</v>
      </c>
      <c r="I11271" t="s">
        <v>41121</v>
      </c>
      <c r="J11271">
        <v>52010</v>
      </c>
      <c r="K11271" t="s">
        <v>41005</v>
      </c>
      <c r="L11271" t="str">
        <f>VLOOKUP(K11271,'[1]movimento-per-comune-ambito-201'!$B$2:$D$547,3,FALSE)</f>
        <v>Casentino</v>
      </c>
      <c r="M11271" t="s">
        <v>36240</v>
      </c>
      <c r="N11271">
        <v>3</v>
      </c>
      <c r="O11271" t="s">
        <v>41122</v>
      </c>
      <c r="P11271" t="s">
        <v>41123</v>
      </c>
      <c r="Q11271" t="s">
        <v>41124</v>
      </c>
    </row>
    <row r="11272" spans="1:17" x14ac:dyDescent="0.25">
      <c r="A11272">
        <v>5968</v>
      </c>
      <c r="B11272" t="s">
        <v>41125</v>
      </c>
      <c r="C11272" s="1">
        <v>4.3794376399999904E+16</v>
      </c>
      <c r="D11272" s="1">
        <v>1.18766786999999E+16</v>
      </c>
      <c r="E11272">
        <v>51031</v>
      </c>
      <c r="F11272" t="str">
        <f>VLOOKUP(E11272,'[1]movimento-per-comune-ambito-201'!$C$2:$D$547,2,0)</f>
        <v>Casentino</v>
      </c>
      <c r="G11272" t="s">
        <v>63055</v>
      </c>
      <c r="H11272" t="s">
        <v>41</v>
      </c>
      <c r="I11272" t="s">
        <v>41126</v>
      </c>
      <c r="J11272">
        <v>52010</v>
      </c>
      <c r="K11272" t="s">
        <v>41005</v>
      </c>
      <c r="L11272" t="str">
        <f>VLOOKUP(K11272,'[1]movimento-per-comune-ambito-201'!$B$2:$D$547,3,FALSE)</f>
        <v>Casentino</v>
      </c>
      <c r="M11272" t="s">
        <v>36240</v>
      </c>
      <c r="N11272">
        <v>2</v>
      </c>
      <c r="O11272" t="s">
        <v>41127</v>
      </c>
      <c r="Q11272" t="s">
        <v>41128</v>
      </c>
    </row>
    <row r="11273" spans="1:17" x14ac:dyDescent="0.25">
      <c r="A11273">
        <v>5969</v>
      </c>
      <c r="B11273" t="s">
        <v>41129</v>
      </c>
      <c r="C11273" s="1">
        <v>437939966</v>
      </c>
      <c r="D11273" s="1">
        <v>118764249</v>
      </c>
      <c r="E11273">
        <v>51031</v>
      </c>
      <c r="F11273" t="str">
        <f>VLOOKUP(E11273,'[1]movimento-per-comune-ambito-201'!$C$2:$D$547,2,0)</f>
        <v>Casentino</v>
      </c>
      <c r="G11273" t="s">
        <v>63150</v>
      </c>
      <c r="H11273" t="s">
        <v>41</v>
      </c>
      <c r="I11273" t="s">
        <v>41130</v>
      </c>
      <c r="J11273">
        <v>52010</v>
      </c>
      <c r="K11273" t="s">
        <v>41005</v>
      </c>
      <c r="L11273" t="str">
        <f>VLOOKUP(K11273,'[1]movimento-per-comune-ambito-201'!$B$2:$D$547,3,FALSE)</f>
        <v>Casentino</v>
      </c>
      <c r="M11273" t="s">
        <v>36240</v>
      </c>
      <c r="N11273">
        <v>3</v>
      </c>
      <c r="O11273" t="s">
        <v>41131</v>
      </c>
      <c r="P11273" t="s">
        <v>41132</v>
      </c>
      <c r="Q11273" t="s">
        <v>41133</v>
      </c>
    </row>
    <row r="11274" spans="1:17" x14ac:dyDescent="0.25">
      <c r="A11274">
        <v>5971</v>
      </c>
      <c r="B11274" t="s">
        <v>2623</v>
      </c>
      <c r="C11274" s="1">
        <v>4.3794451E+16</v>
      </c>
      <c r="D11274" s="1">
        <v>118809421</v>
      </c>
      <c r="E11274">
        <v>51031</v>
      </c>
      <c r="F11274" t="str">
        <f>VLOOKUP(E11274,'[1]movimento-per-comune-ambito-201'!$C$2:$D$547,2,0)</f>
        <v>Casentino</v>
      </c>
      <c r="G11274" t="s">
        <v>63152</v>
      </c>
      <c r="H11274" t="s">
        <v>41</v>
      </c>
      <c r="I11274" t="s">
        <v>41134</v>
      </c>
      <c r="J11274">
        <v>52010</v>
      </c>
      <c r="K11274" t="s">
        <v>41005</v>
      </c>
      <c r="L11274" t="str">
        <f>VLOOKUP(K11274,'[1]movimento-per-comune-ambito-201'!$B$2:$D$547,3,FALSE)</f>
        <v>Casentino</v>
      </c>
      <c r="M11274" t="s">
        <v>36240</v>
      </c>
      <c r="N11274">
        <v>2</v>
      </c>
      <c r="O11274" t="s">
        <v>41135</v>
      </c>
      <c r="P11274" t="s">
        <v>41136</v>
      </c>
      <c r="Q11274" t="s">
        <v>41137</v>
      </c>
    </row>
    <row r="11275" spans="1:17" x14ac:dyDescent="0.25">
      <c r="A11275">
        <v>5974</v>
      </c>
      <c r="B11275" t="s">
        <v>41138</v>
      </c>
      <c r="C11275" s="1">
        <v>4.37327705E+16</v>
      </c>
      <c r="D11275" s="1">
        <v>117640259</v>
      </c>
      <c r="E11275">
        <v>51031</v>
      </c>
      <c r="F11275" t="str">
        <f>VLOOKUP(E11275,'[1]movimento-per-comune-ambito-201'!$C$2:$D$547,2,0)</f>
        <v>Casentino</v>
      </c>
      <c r="G11275" t="s">
        <v>63056</v>
      </c>
      <c r="H11275" t="s">
        <v>41</v>
      </c>
      <c r="I11275" t="s">
        <v>41139</v>
      </c>
      <c r="J11275">
        <v>52010</v>
      </c>
      <c r="K11275" t="s">
        <v>41005</v>
      </c>
      <c r="L11275" t="str">
        <f>VLOOKUP(K11275,'[1]movimento-per-comune-ambito-201'!$B$2:$D$547,3,FALSE)</f>
        <v>Casentino</v>
      </c>
      <c r="M11275" t="s">
        <v>36240</v>
      </c>
      <c r="N11275">
        <v>1</v>
      </c>
      <c r="Q11275" t="s">
        <v>41140</v>
      </c>
    </row>
    <row r="11276" spans="1:17" x14ac:dyDescent="0.25">
      <c r="A11276">
        <v>5975</v>
      </c>
      <c r="B11276" t="s">
        <v>41141</v>
      </c>
      <c r="C11276" s="1">
        <v>4.37327705E+16</v>
      </c>
      <c r="D11276" s="1">
        <v>117640259</v>
      </c>
      <c r="E11276">
        <v>51031</v>
      </c>
      <c r="F11276" t="str">
        <f>VLOOKUP(E11276,'[1]movimento-per-comune-ambito-201'!$C$2:$D$547,2,0)</f>
        <v>Casentino</v>
      </c>
      <c r="G11276" t="s">
        <v>63377</v>
      </c>
      <c r="H11276" t="s">
        <v>41</v>
      </c>
      <c r="I11276" t="s">
        <v>41142</v>
      </c>
      <c r="J11276">
        <v>52010</v>
      </c>
      <c r="K11276" t="s">
        <v>41005</v>
      </c>
      <c r="L11276" t="str">
        <f>VLOOKUP(K11276,'[1]movimento-per-comune-ambito-201'!$B$2:$D$547,3,FALSE)</f>
        <v>Casentino</v>
      </c>
      <c r="M11276" t="s">
        <v>36240</v>
      </c>
      <c r="N11276">
        <v>1</v>
      </c>
      <c r="O11276" t="s">
        <v>41143</v>
      </c>
      <c r="P11276" t="s">
        <v>41144</v>
      </c>
      <c r="Q11276" t="s">
        <v>41145</v>
      </c>
    </row>
    <row r="11277" spans="1:17" x14ac:dyDescent="0.25">
      <c r="A11277">
        <v>5976</v>
      </c>
      <c r="B11277" t="s">
        <v>41146</v>
      </c>
      <c r="C11277" s="1">
        <v>4.3726633519973904E+16</v>
      </c>
      <c r="D11277" s="1">
        <v>1.17717607020996E+16</v>
      </c>
      <c r="E11277">
        <v>51031</v>
      </c>
      <c r="F11277" t="str">
        <f>VLOOKUP(E11277,'[1]movimento-per-comune-ambito-201'!$C$2:$D$547,2,0)</f>
        <v>Casentino</v>
      </c>
      <c r="G11277" t="s">
        <v>63331</v>
      </c>
      <c r="H11277" t="s">
        <v>41</v>
      </c>
      <c r="I11277" t="s">
        <v>41147</v>
      </c>
      <c r="J11277">
        <v>52013</v>
      </c>
      <c r="K11277" t="s">
        <v>41005</v>
      </c>
      <c r="L11277" t="str">
        <f>VLOOKUP(K11277,'[1]movimento-per-comune-ambito-201'!$B$2:$D$547,3,FALSE)</f>
        <v>Casentino</v>
      </c>
      <c r="M11277" t="s">
        <v>36240</v>
      </c>
      <c r="N11277">
        <v>3</v>
      </c>
      <c r="O11277" t="s">
        <v>41148</v>
      </c>
      <c r="P11277" t="s">
        <v>41149</v>
      </c>
      <c r="Q11277" t="s">
        <v>41150</v>
      </c>
    </row>
    <row r="11278" spans="1:17" x14ac:dyDescent="0.25">
      <c r="A11278">
        <v>5977</v>
      </c>
      <c r="B11278" t="s">
        <v>12008</v>
      </c>
      <c r="C11278" s="1">
        <v>437293487005524</v>
      </c>
      <c r="D11278" s="1">
        <v>1.17705380714417E+16</v>
      </c>
      <c r="E11278">
        <v>51031</v>
      </c>
      <c r="F11278" t="str">
        <f>VLOOKUP(E11278,'[1]movimento-per-comune-ambito-201'!$C$2:$D$547,2,0)</f>
        <v>Casentino</v>
      </c>
      <c r="G11278" t="s">
        <v>63057</v>
      </c>
      <c r="H11278" t="s">
        <v>41</v>
      </c>
      <c r="I11278" t="s">
        <v>41151</v>
      </c>
      <c r="J11278">
        <v>52013</v>
      </c>
      <c r="K11278" t="s">
        <v>41005</v>
      </c>
      <c r="L11278" t="str">
        <f>VLOOKUP(K11278,'[1]movimento-per-comune-ambito-201'!$B$2:$D$547,3,FALSE)</f>
        <v>Casentino</v>
      </c>
      <c r="M11278" t="s">
        <v>36240</v>
      </c>
      <c r="N11278">
        <v>3</v>
      </c>
      <c r="O11278" t="s">
        <v>41152</v>
      </c>
      <c r="P11278" t="s">
        <v>41153</v>
      </c>
      <c r="Q11278" t="s">
        <v>41154</v>
      </c>
    </row>
    <row r="11279" spans="1:17" x14ac:dyDescent="0.25">
      <c r="A11279">
        <v>5978</v>
      </c>
      <c r="B11279" t="s">
        <v>41155</v>
      </c>
      <c r="C11279" s="1">
        <v>4.37819765479714E+16</v>
      </c>
      <c r="D11279" s="1">
        <v>1.17951189391784E+16</v>
      </c>
      <c r="E11279">
        <v>51031</v>
      </c>
      <c r="F11279" t="str">
        <f>VLOOKUP(E11279,'[1]movimento-per-comune-ambito-201'!$C$2:$D$547,2,0)</f>
        <v>Casentino</v>
      </c>
      <c r="G11279" t="s">
        <v>63153</v>
      </c>
      <c r="H11279" t="s">
        <v>41</v>
      </c>
      <c r="I11279" t="s">
        <v>41156</v>
      </c>
      <c r="J11279">
        <v>52010</v>
      </c>
      <c r="K11279" t="s">
        <v>41005</v>
      </c>
      <c r="L11279" t="str">
        <f>VLOOKUP(K11279,'[1]movimento-per-comune-ambito-201'!$B$2:$D$547,3,FALSE)</f>
        <v>Casentino</v>
      </c>
      <c r="M11279" t="s">
        <v>36240</v>
      </c>
      <c r="N11279">
        <v>4</v>
      </c>
      <c r="O11279" t="s">
        <v>41157</v>
      </c>
      <c r="P11279" t="s">
        <v>41158</v>
      </c>
      <c r="Q11279" t="s">
        <v>41159</v>
      </c>
    </row>
    <row r="11280" spans="1:17" x14ac:dyDescent="0.25">
      <c r="A11280">
        <v>5979</v>
      </c>
      <c r="B11280" t="s">
        <v>18073</v>
      </c>
      <c r="C11280" s="1">
        <v>4.3760786199999904E+16</v>
      </c>
      <c r="D11280" s="1">
        <v>1.17865654E+16</v>
      </c>
      <c r="E11280">
        <v>51031</v>
      </c>
      <c r="F11280" t="str">
        <f>VLOOKUP(E11280,'[1]movimento-per-comune-ambito-201'!$C$2:$D$547,2,0)</f>
        <v>Casentino</v>
      </c>
      <c r="G11280" t="s">
        <v>63058</v>
      </c>
      <c r="H11280" t="s">
        <v>41</v>
      </c>
      <c r="I11280" t="s">
        <v>41160</v>
      </c>
      <c r="J11280">
        <v>52014</v>
      </c>
      <c r="K11280" t="s">
        <v>41005</v>
      </c>
      <c r="L11280" t="str">
        <f>VLOOKUP(K11280,'[1]movimento-per-comune-ambito-201'!$B$2:$D$547,3,FALSE)</f>
        <v>Casentino</v>
      </c>
      <c r="M11280" t="s">
        <v>36240</v>
      </c>
      <c r="N11280">
        <v>3</v>
      </c>
      <c r="O11280" t="s">
        <v>41161</v>
      </c>
      <c r="P11280" t="s">
        <v>41162</v>
      </c>
      <c r="Q11280" t="s">
        <v>41163</v>
      </c>
    </row>
    <row r="11281" spans="1:17" x14ac:dyDescent="0.25">
      <c r="A11281">
        <v>5980</v>
      </c>
      <c r="B11281" t="s">
        <v>41164</v>
      </c>
      <c r="C11281" s="1">
        <v>4.3731550599999904E+16</v>
      </c>
      <c r="D11281" s="1">
        <v>1.17701379999999E+16</v>
      </c>
      <c r="E11281">
        <v>51031</v>
      </c>
      <c r="F11281" t="str">
        <f>VLOOKUP(E11281,'[1]movimento-per-comune-ambito-201'!$C$2:$D$547,2,0)</f>
        <v>Casentino</v>
      </c>
      <c r="G11281" t="s">
        <v>63154</v>
      </c>
      <c r="H11281" t="s">
        <v>41</v>
      </c>
      <c r="I11281" t="s">
        <v>41165</v>
      </c>
      <c r="J11281">
        <v>52014</v>
      </c>
      <c r="K11281" t="s">
        <v>41005</v>
      </c>
      <c r="L11281" t="str">
        <f>VLOOKUP(K11281,'[1]movimento-per-comune-ambito-201'!$B$2:$D$547,3,FALSE)</f>
        <v>Casentino</v>
      </c>
      <c r="M11281" t="s">
        <v>36240</v>
      </c>
      <c r="N11281">
        <v>3</v>
      </c>
      <c r="O11281" t="s">
        <v>41152</v>
      </c>
      <c r="P11281" t="s">
        <v>41153</v>
      </c>
      <c r="Q11281">
        <v>575527045</v>
      </c>
    </row>
    <row r="11282" spans="1:17" x14ac:dyDescent="0.25">
      <c r="A11282">
        <v>23347</v>
      </c>
      <c r="B11282" t="s">
        <v>41166</v>
      </c>
      <c r="C11282" s="1">
        <v>4.37322488E+16</v>
      </c>
      <c r="D11282" s="1">
        <v>1.17649060999999E+16</v>
      </c>
      <c r="E11282">
        <v>51031</v>
      </c>
      <c r="F11282" t="str">
        <f>VLOOKUP(E11282,'[1]movimento-per-comune-ambito-201'!$C$2:$D$547,2,0)</f>
        <v>Casentino</v>
      </c>
      <c r="G11282" t="s">
        <v>63033</v>
      </c>
      <c r="H11282" t="s">
        <v>52</v>
      </c>
      <c r="I11282" t="s">
        <v>41167</v>
      </c>
      <c r="J11282">
        <v>52014</v>
      </c>
      <c r="K11282" t="s">
        <v>41005</v>
      </c>
      <c r="L11282" t="str">
        <f>VLOOKUP(K11282,'[1]movimento-per-comune-ambito-201'!$B$2:$D$547,3,FALSE)</f>
        <v>Casentino</v>
      </c>
      <c r="M11282" t="s">
        <v>36240</v>
      </c>
      <c r="N11282">
        <v>0</v>
      </c>
      <c r="O11282" t="s">
        <v>41168</v>
      </c>
      <c r="Q11282" t="s">
        <v>41169</v>
      </c>
    </row>
    <row r="11283" spans="1:17" x14ac:dyDescent="0.25">
      <c r="A11283">
        <v>24729</v>
      </c>
      <c r="B11283" t="s">
        <v>41170</v>
      </c>
      <c r="C11283" s="1">
        <v>4.3717260799999904E+16</v>
      </c>
      <c r="D11283" s="1">
        <v>1.17681986999999E+16</v>
      </c>
      <c r="E11283">
        <v>51031</v>
      </c>
      <c r="F11283" t="str">
        <f>VLOOKUP(E11283,'[1]movimento-per-comune-ambito-201'!$C$2:$D$547,2,0)</f>
        <v>Casentino</v>
      </c>
      <c r="G11283" t="s">
        <v>63021</v>
      </c>
      <c r="H11283" t="s">
        <v>52</v>
      </c>
      <c r="I11283" t="s">
        <v>41171</v>
      </c>
      <c r="J11283">
        <v>52014</v>
      </c>
      <c r="K11283" t="s">
        <v>41005</v>
      </c>
      <c r="L11283" t="str">
        <f>VLOOKUP(K11283,'[1]movimento-per-comune-ambito-201'!$B$2:$D$547,3,FALSE)</f>
        <v>Casentino</v>
      </c>
      <c r="M11283" t="s">
        <v>36240</v>
      </c>
      <c r="N11283">
        <v>0</v>
      </c>
      <c r="O11283" t="s">
        <v>41172</v>
      </c>
      <c r="Q11283">
        <v>3282694867</v>
      </c>
    </row>
    <row r="11284" spans="1:17" x14ac:dyDescent="0.25">
      <c r="A11284">
        <v>24964</v>
      </c>
      <c r="B11284" t="s">
        <v>41173</v>
      </c>
      <c r="C11284" s="1">
        <v>4.3760786199999904E+16</v>
      </c>
      <c r="D11284" s="1">
        <v>1.17865654E+16</v>
      </c>
      <c r="E11284">
        <v>51031</v>
      </c>
      <c r="F11284" t="str">
        <f>VLOOKUP(E11284,'[1]movimento-per-comune-ambito-201'!$C$2:$D$547,2,0)</f>
        <v>Casentino</v>
      </c>
      <c r="G11284" t="s">
        <v>63064</v>
      </c>
      <c r="H11284" t="s">
        <v>52</v>
      </c>
      <c r="I11284" t="s">
        <v>41174</v>
      </c>
      <c r="J11284">
        <v>52014</v>
      </c>
      <c r="K11284" t="s">
        <v>41005</v>
      </c>
      <c r="L11284" t="str">
        <f>VLOOKUP(K11284,'[1]movimento-per-comune-ambito-201'!$B$2:$D$547,3,FALSE)</f>
        <v>Casentino</v>
      </c>
      <c r="M11284" t="s">
        <v>36240</v>
      </c>
      <c r="N11284">
        <v>0</v>
      </c>
      <c r="O11284" t="s">
        <v>41175</v>
      </c>
      <c r="P11284" t="s">
        <v>41176</v>
      </c>
      <c r="Q11284" t="s">
        <v>41177</v>
      </c>
    </row>
    <row r="11285" spans="1:17" x14ac:dyDescent="0.25">
      <c r="A11285">
        <v>25958</v>
      </c>
      <c r="B11285" t="s">
        <v>41178</v>
      </c>
      <c r="C11285" s="1">
        <v>4.3728278E+16</v>
      </c>
      <c r="D11285" s="1">
        <v>1.17693034999999E+16</v>
      </c>
      <c r="E11285">
        <v>51031</v>
      </c>
      <c r="F11285" t="str">
        <f>VLOOKUP(E11285,'[1]movimento-per-comune-ambito-201'!$C$2:$D$547,2,0)</f>
        <v>Casentino</v>
      </c>
      <c r="G11285" t="s">
        <v>63084</v>
      </c>
      <c r="H11285" t="s">
        <v>374</v>
      </c>
      <c r="I11285" t="s">
        <v>41179</v>
      </c>
      <c r="J11285">
        <v>52014</v>
      </c>
      <c r="K11285" t="s">
        <v>41005</v>
      </c>
      <c r="L11285" t="str">
        <f>VLOOKUP(K11285,'[1]movimento-per-comune-ambito-201'!$B$2:$D$547,3,FALSE)</f>
        <v>Casentino</v>
      </c>
      <c r="M11285" t="s">
        <v>36240</v>
      </c>
      <c r="N11285">
        <v>0</v>
      </c>
      <c r="O11285" t="s">
        <v>38241</v>
      </c>
      <c r="P11285" t="s">
        <v>38242</v>
      </c>
      <c r="Q11285" t="s">
        <v>38243</v>
      </c>
    </row>
    <row r="11286" spans="1:17" x14ac:dyDescent="0.25">
      <c r="A11286">
        <v>20665</v>
      </c>
      <c r="B11286" t="s">
        <v>41180</v>
      </c>
      <c r="C11286" s="1">
        <v>4.3782307E+16</v>
      </c>
      <c r="D11286" s="1">
        <v>1180823</v>
      </c>
      <c r="E11286">
        <v>51031</v>
      </c>
      <c r="F11286" t="str">
        <f>VLOOKUP(E11286,'[1]movimento-per-comune-ambito-201'!$C$2:$D$547,2,0)</f>
        <v>Casentino</v>
      </c>
      <c r="G11286" t="s">
        <v>63206</v>
      </c>
      <c r="H11286" t="s">
        <v>749</v>
      </c>
      <c r="I11286" t="s">
        <v>41181</v>
      </c>
      <c r="J11286">
        <v>52014</v>
      </c>
      <c r="K11286" t="s">
        <v>41005</v>
      </c>
      <c r="L11286" t="str">
        <f>VLOOKUP(K11286,'[1]movimento-per-comune-ambito-201'!$B$2:$D$547,3,FALSE)</f>
        <v>Casentino</v>
      </c>
      <c r="M11286" t="s">
        <v>36240</v>
      </c>
      <c r="N11286">
        <v>0</v>
      </c>
      <c r="O11286" t="s">
        <v>41182</v>
      </c>
      <c r="P11286" t="s">
        <v>41183</v>
      </c>
      <c r="Q11286" t="s">
        <v>41184</v>
      </c>
    </row>
    <row r="11287" spans="1:17" x14ac:dyDescent="0.25">
      <c r="A11287">
        <v>20675</v>
      </c>
      <c r="B11287" t="s">
        <v>41185</v>
      </c>
      <c r="C11287" s="1">
        <v>4.3782307E+16</v>
      </c>
      <c r="D11287" s="1">
        <v>1180823</v>
      </c>
      <c r="E11287">
        <v>51031</v>
      </c>
      <c r="F11287" t="str">
        <f>VLOOKUP(E11287,'[1]movimento-per-comune-ambito-201'!$C$2:$D$547,2,0)</f>
        <v>Casentino</v>
      </c>
      <c r="G11287" t="s">
        <v>63207</v>
      </c>
      <c r="H11287" t="s">
        <v>749</v>
      </c>
      <c r="I11287" t="s">
        <v>41181</v>
      </c>
      <c r="J11287">
        <v>52014</v>
      </c>
      <c r="K11287" t="s">
        <v>41005</v>
      </c>
      <c r="L11287" t="str">
        <f>VLOOKUP(K11287,'[1]movimento-per-comune-ambito-201'!$B$2:$D$547,3,FALSE)</f>
        <v>Casentino</v>
      </c>
      <c r="M11287" t="s">
        <v>36240</v>
      </c>
      <c r="N11287">
        <v>0</v>
      </c>
      <c r="O11287" t="s">
        <v>41182</v>
      </c>
      <c r="P11287" t="s">
        <v>41183</v>
      </c>
      <c r="Q11287" t="s">
        <v>41184</v>
      </c>
    </row>
    <row r="11288" spans="1:17" x14ac:dyDescent="0.25">
      <c r="A11288">
        <v>20669</v>
      </c>
      <c r="B11288" t="s">
        <v>41186</v>
      </c>
      <c r="C11288" s="1">
        <v>4.3782307E+16</v>
      </c>
      <c r="D11288" s="1">
        <v>1180823</v>
      </c>
      <c r="E11288">
        <v>51031</v>
      </c>
      <c r="F11288" t="str">
        <f>VLOOKUP(E11288,'[1]movimento-per-comune-ambito-201'!$C$2:$D$547,2,0)</f>
        <v>Casentino</v>
      </c>
      <c r="G11288" t="s">
        <v>63914</v>
      </c>
      <c r="H11288" t="s">
        <v>749</v>
      </c>
      <c r="I11288" t="s">
        <v>41187</v>
      </c>
      <c r="J11288">
        <v>52014</v>
      </c>
      <c r="K11288" t="s">
        <v>41005</v>
      </c>
      <c r="L11288" t="str">
        <f>VLOOKUP(K11288,'[1]movimento-per-comune-ambito-201'!$B$2:$D$547,3,FALSE)</f>
        <v>Casentino</v>
      </c>
      <c r="M11288" t="s">
        <v>36240</v>
      </c>
      <c r="N11288">
        <v>0</v>
      </c>
      <c r="O11288" t="s">
        <v>41182</v>
      </c>
      <c r="P11288" t="s">
        <v>41183</v>
      </c>
      <c r="Q11288" t="s">
        <v>41184</v>
      </c>
    </row>
    <row r="11289" spans="1:17" x14ac:dyDescent="0.25">
      <c r="A11289">
        <v>7147</v>
      </c>
      <c r="B11289" t="s">
        <v>260</v>
      </c>
      <c r="C11289" s="1">
        <v>4.37523179E+16</v>
      </c>
      <c r="D11289" s="1">
        <v>117732724</v>
      </c>
      <c r="E11289">
        <v>51031</v>
      </c>
      <c r="F11289" t="str">
        <f>VLOOKUP(E11289,'[1]movimento-per-comune-ambito-201'!$C$2:$D$547,2,0)</f>
        <v>Casentino</v>
      </c>
      <c r="G11289" t="s">
        <v>63217</v>
      </c>
      <c r="H11289" t="s">
        <v>376</v>
      </c>
      <c r="I11289" t="s">
        <v>41188</v>
      </c>
      <c r="J11289">
        <v>52014</v>
      </c>
      <c r="K11289" t="s">
        <v>41005</v>
      </c>
      <c r="L11289" t="str">
        <f>VLOOKUP(K11289,'[1]movimento-per-comune-ambito-201'!$B$2:$D$547,3,FALSE)</f>
        <v>Casentino</v>
      </c>
      <c r="M11289" t="s">
        <v>36240</v>
      </c>
      <c r="N11289">
        <v>2</v>
      </c>
      <c r="O11289" t="s">
        <v>41189</v>
      </c>
      <c r="P11289" t="s">
        <v>41190</v>
      </c>
      <c r="Q11289" t="s">
        <v>41191</v>
      </c>
    </row>
    <row r="11290" spans="1:17" x14ac:dyDescent="0.25">
      <c r="A11290">
        <v>23074</v>
      </c>
      <c r="B11290" t="s">
        <v>41192</v>
      </c>
      <c r="C11290" s="1">
        <v>4.3800856099999904E+16</v>
      </c>
      <c r="D11290" s="1">
        <v>1.18671371E+16</v>
      </c>
      <c r="E11290">
        <v>51031</v>
      </c>
      <c r="F11290" t="str">
        <f>VLOOKUP(E11290,'[1]movimento-per-comune-ambito-201'!$C$2:$D$547,2,0)</f>
        <v>Casentino</v>
      </c>
      <c r="G11290" t="s">
        <v>63815</v>
      </c>
      <c r="H11290" t="s">
        <v>376</v>
      </c>
      <c r="I11290" t="s">
        <v>41193</v>
      </c>
      <c r="J11290">
        <v>52014</v>
      </c>
      <c r="K11290" t="s">
        <v>41005</v>
      </c>
      <c r="L11290" t="str">
        <f>VLOOKUP(K11290,'[1]movimento-per-comune-ambito-201'!$B$2:$D$547,3,FALSE)</f>
        <v>Casentino</v>
      </c>
      <c r="M11290" t="s">
        <v>36240</v>
      </c>
      <c r="N11290">
        <v>1</v>
      </c>
    </row>
    <row r="11291" spans="1:17" x14ac:dyDescent="0.25">
      <c r="A11291">
        <v>7491</v>
      </c>
      <c r="B11291" t="s">
        <v>41194</v>
      </c>
      <c r="C11291" s="1">
        <v>4.3754109122165504E+16</v>
      </c>
      <c r="D11291" s="1">
        <v>1.17600059509277E+16</v>
      </c>
      <c r="E11291">
        <v>51031</v>
      </c>
      <c r="F11291" t="str">
        <f>VLOOKUP(E11291,'[1]movimento-per-comune-ambito-201'!$C$2:$D$547,2,0)</f>
        <v>Casentino</v>
      </c>
      <c r="G11291" t="s">
        <v>63035</v>
      </c>
      <c r="H11291" t="s">
        <v>75</v>
      </c>
      <c r="I11291" t="s">
        <v>41195</v>
      </c>
      <c r="J11291">
        <v>52014</v>
      </c>
      <c r="K11291" t="s">
        <v>41005</v>
      </c>
      <c r="L11291" t="str">
        <f>VLOOKUP(K11291,'[1]movimento-per-comune-ambito-201'!$B$2:$D$547,3,FALSE)</f>
        <v>Casentino</v>
      </c>
      <c r="M11291" t="s">
        <v>36240</v>
      </c>
      <c r="N11291">
        <v>0</v>
      </c>
      <c r="O11291" t="s">
        <v>41196</v>
      </c>
      <c r="P11291" t="s">
        <v>41197</v>
      </c>
      <c r="Q11291" t="s">
        <v>41198</v>
      </c>
    </row>
    <row r="11292" spans="1:17" x14ac:dyDescent="0.25">
      <c r="A11292">
        <v>7493</v>
      </c>
      <c r="B11292" t="s">
        <v>41023</v>
      </c>
      <c r="C11292" s="1">
        <v>4.3760786199999904E+16</v>
      </c>
      <c r="D11292" s="1">
        <v>1.17865654E+16</v>
      </c>
      <c r="E11292">
        <v>51031</v>
      </c>
      <c r="F11292" t="str">
        <f>VLOOKUP(E11292,'[1]movimento-per-comune-ambito-201'!$C$2:$D$547,2,0)</f>
        <v>Casentino</v>
      </c>
      <c r="G11292" t="s">
        <v>63036</v>
      </c>
      <c r="H11292" t="s">
        <v>75</v>
      </c>
      <c r="I11292" t="s">
        <v>41024</v>
      </c>
      <c r="J11292">
        <v>52014</v>
      </c>
      <c r="K11292" t="s">
        <v>41005</v>
      </c>
      <c r="L11292" t="str">
        <f>VLOOKUP(K11292,'[1]movimento-per-comune-ambito-201'!$B$2:$D$547,3,FALSE)</f>
        <v>Casentino</v>
      </c>
      <c r="M11292" t="s">
        <v>36240</v>
      </c>
      <c r="N11292">
        <v>0</v>
      </c>
      <c r="O11292" t="s">
        <v>41199</v>
      </c>
      <c r="P11292" t="s">
        <v>41026</v>
      </c>
      <c r="Q11292" t="s">
        <v>41027</v>
      </c>
    </row>
    <row r="11293" spans="1:17" x14ac:dyDescent="0.25">
      <c r="A11293">
        <v>7499</v>
      </c>
      <c r="B11293" t="s">
        <v>41200</v>
      </c>
      <c r="C11293" s="1">
        <v>437958955</v>
      </c>
      <c r="D11293" s="1">
        <v>118729441</v>
      </c>
      <c r="E11293">
        <v>51031</v>
      </c>
      <c r="F11293" t="str">
        <f>VLOOKUP(E11293,'[1]movimento-per-comune-ambito-201'!$C$2:$D$547,2,0)</f>
        <v>Casentino</v>
      </c>
      <c r="G11293" t="s">
        <v>63147</v>
      </c>
      <c r="H11293" t="s">
        <v>75</v>
      </c>
      <c r="I11293" t="s">
        <v>41201</v>
      </c>
      <c r="J11293">
        <v>52010</v>
      </c>
      <c r="K11293" t="s">
        <v>41005</v>
      </c>
      <c r="L11293" t="str">
        <f>VLOOKUP(K11293,'[1]movimento-per-comune-ambito-201'!$B$2:$D$547,3,FALSE)</f>
        <v>Casentino</v>
      </c>
      <c r="M11293" t="s">
        <v>36240</v>
      </c>
      <c r="N11293">
        <v>0</v>
      </c>
      <c r="O11293" t="s">
        <v>41202</v>
      </c>
      <c r="P11293" t="s">
        <v>41203</v>
      </c>
      <c r="Q11293" t="s">
        <v>41204</v>
      </c>
    </row>
    <row r="11294" spans="1:17" x14ac:dyDescent="0.25">
      <c r="A11294">
        <v>7500</v>
      </c>
      <c r="B11294" t="s">
        <v>41205</v>
      </c>
      <c r="C11294" s="1">
        <v>4.3760786199999904E+16</v>
      </c>
      <c r="D11294" s="1">
        <v>1.17865654E+16</v>
      </c>
      <c r="E11294">
        <v>51031</v>
      </c>
      <c r="F11294" t="str">
        <f>VLOOKUP(E11294,'[1]movimento-per-comune-ambito-201'!$C$2:$D$547,2,0)</f>
        <v>Casentino</v>
      </c>
      <c r="G11294" t="s">
        <v>63353</v>
      </c>
      <c r="H11294" t="s">
        <v>75</v>
      </c>
      <c r="I11294" t="s">
        <v>41206</v>
      </c>
      <c r="J11294">
        <v>52014</v>
      </c>
      <c r="K11294" t="s">
        <v>41005</v>
      </c>
      <c r="L11294" t="str">
        <f>VLOOKUP(K11294,'[1]movimento-per-comune-ambito-201'!$B$2:$D$547,3,FALSE)</f>
        <v>Casentino</v>
      </c>
      <c r="M11294" t="s">
        <v>36240</v>
      </c>
      <c r="N11294">
        <v>0</v>
      </c>
      <c r="O11294" t="s">
        <v>41207</v>
      </c>
      <c r="P11294" t="s">
        <v>41208</v>
      </c>
      <c r="Q11294" t="s">
        <v>41209</v>
      </c>
    </row>
    <row r="11295" spans="1:17" x14ac:dyDescent="0.25">
      <c r="A11295">
        <v>7501</v>
      </c>
      <c r="B11295" t="s">
        <v>41210</v>
      </c>
      <c r="C11295" s="1">
        <v>4.3726488E+16</v>
      </c>
      <c r="D11295" s="1">
        <v>1.1733738E+16</v>
      </c>
      <c r="E11295">
        <v>51031</v>
      </c>
      <c r="F11295" t="str">
        <f>VLOOKUP(E11295,'[1]movimento-per-comune-ambito-201'!$C$2:$D$547,2,0)</f>
        <v>Casentino</v>
      </c>
      <c r="G11295" t="s">
        <v>63148</v>
      </c>
      <c r="H11295" t="s">
        <v>75</v>
      </c>
      <c r="I11295" t="s">
        <v>41211</v>
      </c>
      <c r="J11295">
        <v>52014</v>
      </c>
      <c r="K11295" t="s">
        <v>41005</v>
      </c>
      <c r="L11295" t="str">
        <f>VLOOKUP(K11295,'[1]movimento-per-comune-ambito-201'!$B$2:$D$547,3,FALSE)</f>
        <v>Casentino</v>
      </c>
      <c r="M11295" t="s">
        <v>36240</v>
      </c>
      <c r="N11295">
        <v>0</v>
      </c>
      <c r="O11295" t="s">
        <v>41212</v>
      </c>
      <c r="P11295" t="s">
        <v>41213</v>
      </c>
      <c r="Q11295" t="s">
        <v>41214</v>
      </c>
    </row>
    <row r="11296" spans="1:17" x14ac:dyDescent="0.25">
      <c r="A11296">
        <v>20121</v>
      </c>
      <c r="B11296" t="s">
        <v>41215</v>
      </c>
      <c r="C11296" s="1">
        <v>4.3726650599999904E+16</v>
      </c>
      <c r="D11296" s="1">
        <v>117716213</v>
      </c>
      <c r="E11296">
        <v>51031</v>
      </c>
      <c r="F11296" t="str">
        <f>VLOOKUP(E11296,'[1]movimento-per-comune-ambito-201'!$C$2:$D$547,2,0)</f>
        <v>Casentino</v>
      </c>
      <c r="G11296" t="s">
        <v>63675</v>
      </c>
      <c r="H11296" t="s">
        <v>75</v>
      </c>
      <c r="I11296" t="s">
        <v>41216</v>
      </c>
      <c r="J11296">
        <v>52014</v>
      </c>
      <c r="K11296" t="s">
        <v>41005</v>
      </c>
      <c r="L11296" t="str">
        <f>VLOOKUP(K11296,'[1]movimento-per-comune-ambito-201'!$B$2:$D$547,3,FALSE)</f>
        <v>Casentino</v>
      </c>
      <c r="M11296" t="s">
        <v>36240</v>
      </c>
      <c r="N11296">
        <v>0</v>
      </c>
      <c r="O11296" t="s">
        <v>38241</v>
      </c>
      <c r="P11296" t="s">
        <v>38242</v>
      </c>
      <c r="Q11296">
        <v>3299384585</v>
      </c>
    </row>
    <row r="11297" spans="1:17" x14ac:dyDescent="0.25">
      <c r="A11297">
        <v>7556</v>
      </c>
      <c r="B11297" t="s">
        <v>41217</v>
      </c>
      <c r="C11297" s="1">
        <v>4.3790657E+16</v>
      </c>
      <c r="D11297" s="1">
        <v>11877563</v>
      </c>
      <c r="E11297">
        <v>51031</v>
      </c>
      <c r="F11297" t="str">
        <f>VLOOKUP(E11297,'[1]movimento-per-comune-ambito-201'!$C$2:$D$547,2,0)</f>
        <v>Casentino</v>
      </c>
      <c r="G11297" t="s">
        <v>63037</v>
      </c>
      <c r="H11297" t="s">
        <v>130</v>
      </c>
      <c r="I11297" t="s">
        <v>41218</v>
      </c>
      <c r="J11297">
        <v>52014</v>
      </c>
      <c r="K11297" t="s">
        <v>41005</v>
      </c>
      <c r="L11297" t="str">
        <f>VLOOKUP(K11297,'[1]movimento-per-comune-ambito-201'!$B$2:$D$547,3,FALSE)</f>
        <v>Casentino</v>
      </c>
      <c r="M11297" t="s">
        <v>36240</v>
      </c>
      <c r="N11297">
        <v>0</v>
      </c>
      <c r="O11297" t="s">
        <v>41219</v>
      </c>
      <c r="Q11297" t="s">
        <v>41220</v>
      </c>
    </row>
    <row r="11298" spans="1:17" x14ac:dyDescent="0.25">
      <c r="A11298">
        <v>7618</v>
      </c>
      <c r="B11298" t="s">
        <v>41221</v>
      </c>
      <c r="C11298" s="1">
        <v>4.37327705E+16</v>
      </c>
      <c r="D11298" s="1">
        <v>117640259</v>
      </c>
      <c r="E11298">
        <v>51031</v>
      </c>
      <c r="F11298" t="str">
        <f>VLOOKUP(E11298,'[1]movimento-per-comune-ambito-201'!$C$2:$D$547,2,0)</f>
        <v>Casentino</v>
      </c>
      <c r="G11298" t="s">
        <v>63087</v>
      </c>
      <c r="H11298" t="s">
        <v>382</v>
      </c>
      <c r="I11298" t="s">
        <v>41222</v>
      </c>
      <c r="J11298">
        <v>52010</v>
      </c>
      <c r="K11298" t="s">
        <v>41005</v>
      </c>
      <c r="L11298" t="str">
        <f>VLOOKUP(K11298,'[1]movimento-per-comune-ambito-201'!$B$2:$D$547,3,FALSE)</f>
        <v>Casentino</v>
      </c>
      <c r="M11298" t="s">
        <v>36240</v>
      </c>
      <c r="N11298">
        <v>0</v>
      </c>
      <c r="O11298" t="s">
        <v>41223</v>
      </c>
      <c r="P11298" t="s">
        <v>41224</v>
      </c>
      <c r="Q11298" t="s">
        <v>41225</v>
      </c>
    </row>
    <row r="11299" spans="1:17" x14ac:dyDescent="0.25">
      <c r="A11299">
        <v>20308</v>
      </c>
      <c r="B11299" t="s">
        <v>41226</v>
      </c>
      <c r="C11299" s="1">
        <v>4379242</v>
      </c>
      <c r="D11299" s="1">
        <v>1187603</v>
      </c>
      <c r="E11299">
        <v>51031</v>
      </c>
      <c r="F11299" t="str">
        <f>VLOOKUP(E11299,'[1]movimento-per-comune-ambito-201'!$C$2:$D$547,2,0)</f>
        <v>Casentino</v>
      </c>
      <c r="G11299" t="s">
        <v>63250</v>
      </c>
      <c r="H11299" t="s">
        <v>382</v>
      </c>
      <c r="I11299" t="s">
        <v>41227</v>
      </c>
      <c r="J11299">
        <v>52014</v>
      </c>
      <c r="K11299" t="s">
        <v>41005</v>
      </c>
      <c r="L11299" t="str">
        <f>VLOOKUP(K11299,'[1]movimento-per-comune-ambito-201'!$B$2:$D$547,3,FALSE)</f>
        <v>Casentino</v>
      </c>
      <c r="M11299" t="s">
        <v>36240</v>
      </c>
      <c r="N11299">
        <v>0</v>
      </c>
      <c r="O11299" t="s">
        <v>41219</v>
      </c>
      <c r="P11299" t="s">
        <v>41228</v>
      </c>
      <c r="Q11299" t="s">
        <v>41229</v>
      </c>
    </row>
    <row r="11300" spans="1:17" x14ac:dyDescent="0.25">
      <c r="A11300">
        <v>23072</v>
      </c>
      <c r="B11300" t="s">
        <v>41230</v>
      </c>
      <c r="C11300" s="1">
        <v>4.3721281099999904E+16</v>
      </c>
      <c r="D11300" s="1">
        <v>11764187</v>
      </c>
      <c r="E11300">
        <v>51031</v>
      </c>
      <c r="F11300" t="str">
        <f>VLOOKUP(E11300,'[1]movimento-per-comune-ambito-201'!$C$2:$D$547,2,0)</f>
        <v>Casentino</v>
      </c>
      <c r="G11300" t="s">
        <v>63251</v>
      </c>
      <c r="H11300" t="s">
        <v>1598</v>
      </c>
      <c r="I11300" t="s">
        <v>41231</v>
      </c>
      <c r="J11300">
        <v>52014</v>
      </c>
      <c r="K11300" t="s">
        <v>41005</v>
      </c>
      <c r="L11300" t="str">
        <f>VLOOKUP(K11300,'[1]movimento-per-comune-ambito-201'!$B$2:$D$547,3,FALSE)</f>
        <v>Casentino</v>
      </c>
      <c r="M11300" t="s">
        <v>36240</v>
      </c>
      <c r="N11300">
        <v>1</v>
      </c>
      <c r="O11300" t="s">
        <v>41232</v>
      </c>
      <c r="P11300" t="s">
        <v>41233</v>
      </c>
      <c r="Q11300" t="s">
        <v>41234</v>
      </c>
    </row>
    <row r="11301" spans="1:17" x14ac:dyDescent="0.25">
      <c r="A11301">
        <v>6994</v>
      </c>
      <c r="B11301" t="s">
        <v>38189</v>
      </c>
      <c r="C11301" s="1">
        <v>437844148</v>
      </c>
      <c r="D11301" s="1">
        <v>1.17409946E+16</v>
      </c>
      <c r="E11301">
        <v>51032</v>
      </c>
      <c r="F11301" t="e">
        <f>VLOOKUP(E11301,'[1]movimento-per-comune-ambito-201'!$C$2:$D$547,2,0)</f>
        <v>#N/A</v>
      </c>
      <c r="G11301" t="s">
        <v>63027</v>
      </c>
      <c r="H11301" t="s">
        <v>15</v>
      </c>
      <c r="I11301" t="s">
        <v>41235</v>
      </c>
      <c r="J11301">
        <v>52015</v>
      </c>
      <c r="K11301" t="s">
        <v>41236</v>
      </c>
      <c r="L11301" t="e">
        <f>VLOOKUP(K11301,'[1]movimento-per-comune-ambito-201'!$B$2:$D$547,3,FALSE)</f>
        <v>#N/A</v>
      </c>
      <c r="M11301" t="s">
        <v>36240</v>
      </c>
      <c r="N11301">
        <v>3</v>
      </c>
      <c r="O11301" t="s">
        <v>38191</v>
      </c>
      <c r="P11301" t="s">
        <v>38192</v>
      </c>
      <c r="Q11301">
        <v>335315892</v>
      </c>
    </row>
    <row r="11302" spans="1:17" x14ac:dyDescent="0.25">
      <c r="A11302">
        <v>6996</v>
      </c>
      <c r="B11302" t="s">
        <v>41237</v>
      </c>
      <c r="C11302" s="1">
        <v>437844148</v>
      </c>
      <c r="D11302" s="1">
        <v>1.17409946E+16</v>
      </c>
      <c r="E11302">
        <v>51032</v>
      </c>
      <c r="F11302" t="e">
        <f>VLOOKUP(E11302,'[1]movimento-per-comune-ambito-201'!$C$2:$D$547,2,0)</f>
        <v>#N/A</v>
      </c>
      <c r="G11302" t="s">
        <v>63129</v>
      </c>
      <c r="H11302" t="s">
        <v>15</v>
      </c>
      <c r="I11302" t="s">
        <v>41238</v>
      </c>
      <c r="J11302">
        <v>52015</v>
      </c>
      <c r="K11302" t="s">
        <v>41236</v>
      </c>
      <c r="L11302" t="e">
        <f>VLOOKUP(K11302,'[1]movimento-per-comune-ambito-201'!$B$2:$D$547,3,FALSE)</f>
        <v>#N/A</v>
      </c>
      <c r="M11302" t="s">
        <v>36240</v>
      </c>
      <c r="N11302">
        <v>5</v>
      </c>
      <c r="O11302" t="s">
        <v>41239</v>
      </c>
      <c r="P11302" t="s">
        <v>41240</v>
      </c>
      <c r="Q11302" t="s">
        <v>41241</v>
      </c>
    </row>
    <row r="11303" spans="1:17" x14ac:dyDescent="0.25">
      <c r="A11303">
        <v>6997</v>
      </c>
      <c r="B11303" t="s">
        <v>41242</v>
      </c>
      <c r="C11303" s="1">
        <v>437878148</v>
      </c>
      <c r="D11303" s="1">
        <v>11724537</v>
      </c>
      <c r="E11303">
        <v>51032</v>
      </c>
      <c r="F11303" t="e">
        <f>VLOOKUP(E11303,'[1]movimento-per-comune-ambito-201'!$C$2:$D$547,2,0)</f>
        <v>#N/A</v>
      </c>
      <c r="G11303" t="s">
        <v>63131</v>
      </c>
      <c r="H11303" t="s">
        <v>15</v>
      </c>
      <c r="I11303" t="s">
        <v>41243</v>
      </c>
      <c r="J11303">
        <v>52015</v>
      </c>
      <c r="K11303" t="s">
        <v>41236</v>
      </c>
      <c r="L11303" t="e">
        <f>VLOOKUP(K11303,'[1]movimento-per-comune-ambito-201'!$B$2:$D$547,3,FALSE)</f>
        <v>#N/A</v>
      </c>
      <c r="M11303" t="s">
        <v>36240</v>
      </c>
      <c r="N11303">
        <v>3</v>
      </c>
      <c r="O11303" t="s">
        <v>41244</v>
      </c>
      <c r="P11303" t="s">
        <v>41245</v>
      </c>
      <c r="Q11303" t="s">
        <v>41246</v>
      </c>
    </row>
    <row r="11304" spans="1:17" x14ac:dyDescent="0.25">
      <c r="A11304">
        <v>6998</v>
      </c>
      <c r="B11304" t="s">
        <v>41247</v>
      </c>
      <c r="C11304" s="1">
        <v>4.378743E+16</v>
      </c>
      <c r="D11304" s="1">
        <v>1.17221296E+16</v>
      </c>
      <c r="E11304">
        <v>51032</v>
      </c>
      <c r="F11304" t="e">
        <f>VLOOKUP(E11304,'[1]movimento-per-comune-ambito-201'!$C$2:$D$547,2,0)</f>
        <v>#N/A</v>
      </c>
      <c r="G11304" t="s">
        <v>63028</v>
      </c>
      <c r="H11304" t="s">
        <v>15</v>
      </c>
      <c r="I11304" t="s">
        <v>41248</v>
      </c>
      <c r="J11304">
        <v>52015</v>
      </c>
      <c r="K11304" t="s">
        <v>41236</v>
      </c>
      <c r="L11304" t="e">
        <f>VLOOKUP(K11304,'[1]movimento-per-comune-ambito-201'!$B$2:$D$547,3,FALSE)</f>
        <v>#N/A</v>
      </c>
      <c r="M11304" t="s">
        <v>36240</v>
      </c>
      <c r="N11304">
        <v>0</v>
      </c>
      <c r="O11304" t="s">
        <v>41249</v>
      </c>
      <c r="P11304" t="s">
        <v>41250</v>
      </c>
      <c r="Q11304" t="s">
        <v>41251</v>
      </c>
    </row>
    <row r="11305" spans="1:17" x14ac:dyDescent="0.25">
      <c r="A11305">
        <v>6999</v>
      </c>
      <c r="B11305" t="s">
        <v>41252</v>
      </c>
      <c r="C11305" s="1">
        <v>4.3798872E+16</v>
      </c>
      <c r="D11305" s="1">
        <v>1.17687956E+16</v>
      </c>
      <c r="E11305">
        <v>51032</v>
      </c>
      <c r="F11305" t="e">
        <f>VLOOKUP(E11305,'[1]movimento-per-comune-ambito-201'!$C$2:$D$547,2,0)</f>
        <v>#N/A</v>
      </c>
      <c r="G11305" t="s">
        <v>63014</v>
      </c>
      <c r="H11305" t="s">
        <v>15</v>
      </c>
      <c r="I11305" t="s">
        <v>41253</v>
      </c>
      <c r="J11305">
        <v>52015</v>
      </c>
      <c r="K11305" t="s">
        <v>41236</v>
      </c>
      <c r="L11305" t="e">
        <f>VLOOKUP(K11305,'[1]movimento-per-comune-ambito-201'!$B$2:$D$547,3,FALSE)</f>
        <v>#N/A</v>
      </c>
      <c r="M11305" t="s">
        <v>36240</v>
      </c>
      <c r="N11305">
        <v>0</v>
      </c>
      <c r="O11305" t="s">
        <v>41254</v>
      </c>
      <c r="P11305" t="s">
        <v>41255</v>
      </c>
      <c r="Q11305" t="s">
        <v>41256</v>
      </c>
    </row>
    <row r="11306" spans="1:17" x14ac:dyDescent="0.25">
      <c r="A11306">
        <v>7000</v>
      </c>
      <c r="B11306" t="s">
        <v>41257</v>
      </c>
      <c r="C11306" s="1">
        <v>437844148</v>
      </c>
      <c r="D11306" s="1">
        <v>1.17409946E+16</v>
      </c>
      <c r="E11306">
        <v>51032</v>
      </c>
      <c r="F11306" t="e">
        <f>VLOOKUP(E11306,'[1]movimento-per-comune-ambito-201'!$C$2:$D$547,2,0)</f>
        <v>#N/A</v>
      </c>
      <c r="G11306" t="s">
        <v>63029</v>
      </c>
      <c r="H11306" t="s">
        <v>15</v>
      </c>
      <c r="I11306" t="s">
        <v>41258</v>
      </c>
      <c r="J11306">
        <v>52015</v>
      </c>
      <c r="K11306" t="s">
        <v>41236</v>
      </c>
      <c r="L11306" t="e">
        <f>VLOOKUP(K11306,'[1]movimento-per-comune-ambito-201'!$B$2:$D$547,3,FALSE)</f>
        <v>#N/A</v>
      </c>
      <c r="M11306" t="s">
        <v>36240</v>
      </c>
      <c r="N11306">
        <v>0</v>
      </c>
      <c r="O11306" t="s">
        <v>41259</v>
      </c>
      <c r="P11306" t="s">
        <v>41260</v>
      </c>
      <c r="Q11306" t="s">
        <v>41261</v>
      </c>
    </row>
    <row r="11307" spans="1:17" x14ac:dyDescent="0.25">
      <c r="A11307">
        <v>7002</v>
      </c>
      <c r="B11307" t="s">
        <v>28812</v>
      </c>
      <c r="C11307" s="1">
        <v>4.3816352E+16</v>
      </c>
      <c r="D11307" s="1">
        <v>11746015</v>
      </c>
      <c r="E11307">
        <v>51032</v>
      </c>
      <c r="F11307" t="e">
        <f>VLOOKUP(E11307,'[1]movimento-per-comune-ambito-201'!$C$2:$D$547,2,0)</f>
        <v>#N/A</v>
      </c>
      <c r="G11307" t="s">
        <v>63030</v>
      </c>
      <c r="H11307" t="s">
        <v>15</v>
      </c>
      <c r="I11307" t="s">
        <v>41262</v>
      </c>
      <c r="J11307">
        <v>52015</v>
      </c>
      <c r="K11307" t="s">
        <v>41236</v>
      </c>
      <c r="L11307" t="e">
        <f>VLOOKUP(K11307,'[1]movimento-per-comune-ambito-201'!$B$2:$D$547,3,FALSE)</f>
        <v>#N/A</v>
      </c>
      <c r="M11307" t="s">
        <v>36240</v>
      </c>
      <c r="N11307">
        <v>4</v>
      </c>
      <c r="O11307" t="s">
        <v>41263</v>
      </c>
      <c r="P11307" t="s">
        <v>41264</v>
      </c>
      <c r="Q11307" t="s">
        <v>41265</v>
      </c>
    </row>
    <row r="11308" spans="1:17" x14ac:dyDescent="0.25">
      <c r="A11308">
        <v>7005</v>
      </c>
      <c r="B11308" t="s">
        <v>41266</v>
      </c>
      <c r="C11308" s="1">
        <v>4.38173018E+16</v>
      </c>
      <c r="D11308" s="1">
        <v>1.17313784E+16</v>
      </c>
      <c r="E11308">
        <v>51032</v>
      </c>
      <c r="F11308" t="e">
        <f>VLOOKUP(E11308,'[1]movimento-per-comune-ambito-201'!$C$2:$D$547,2,0)</f>
        <v>#N/A</v>
      </c>
      <c r="G11308" t="s">
        <v>63132</v>
      </c>
      <c r="H11308" t="s">
        <v>15</v>
      </c>
      <c r="I11308" t="s">
        <v>41267</v>
      </c>
      <c r="J11308">
        <v>52015</v>
      </c>
      <c r="K11308" t="s">
        <v>41236</v>
      </c>
      <c r="L11308" t="e">
        <f>VLOOKUP(K11308,'[1]movimento-per-comune-ambito-201'!$B$2:$D$547,3,FALSE)</f>
        <v>#N/A</v>
      </c>
      <c r="M11308" t="s">
        <v>36240</v>
      </c>
      <c r="N11308">
        <v>0</v>
      </c>
      <c r="O11308" t="s">
        <v>41268</v>
      </c>
      <c r="P11308" t="s">
        <v>41269</v>
      </c>
      <c r="Q11308" t="s">
        <v>41270</v>
      </c>
    </row>
    <row r="11309" spans="1:17" x14ac:dyDescent="0.25">
      <c r="A11309">
        <v>7009</v>
      </c>
      <c r="B11309" t="s">
        <v>41271</v>
      </c>
      <c r="C11309" s="1">
        <v>4.378743E+16</v>
      </c>
      <c r="D11309" s="1">
        <v>1.17221296E+16</v>
      </c>
      <c r="E11309">
        <v>51032</v>
      </c>
      <c r="F11309" t="e">
        <f>VLOOKUP(E11309,'[1]movimento-per-comune-ambito-201'!$C$2:$D$547,2,0)</f>
        <v>#N/A</v>
      </c>
      <c r="G11309" t="s">
        <v>63133</v>
      </c>
      <c r="H11309" t="s">
        <v>15</v>
      </c>
      <c r="I11309" t="s">
        <v>41272</v>
      </c>
      <c r="J11309">
        <v>52015</v>
      </c>
      <c r="K11309" t="s">
        <v>41236</v>
      </c>
      <c r="L11309" t="e">
        <f>VLOOKUP(K11309,'[1]movimento-per-comune-ambito-201'!$B$2:$D$547,3,FALSE)</f>
        <v>#N/A</v>
      </c>
      <c r="M11309" t="s">
        <v>36240</v>
      </c>
      <c r="N11309">
        <v>0</v>
      </c>
      <c r="O11309" t="s">
        <v>41273</v>
      </c>
      <c r="P11309" t="s">
        <v>41274</v>
      </c>
      <c r="Q11309" t="s">
        <v>41275</v>
      </c>
    </row>
    <row r="11310" spans="1:17" x14ac:dyDescent="0.25">
      <c r="A11310">
        <v>7010</v>
      </c>
      <c r="B11310" t="s">
        <v>41276</v>
      </c>
      <c r="C11310" s="1">
        <v>437844148</v>
      </c>
      <c r="D11310" s="1">
        <v>1.17409946E+16</v>
      </c>
      <c r="E11310">
        <v>51032</v>
      </c>
      <c r="F11310" t="e">
        <f>VLOOKUP(E11310,'[1]movimento-per-comune-ambito-201'!$C$2:$D$547,2,0)</f>
        <v>#N/A</v>
      </c>
      <c r="G11310" t="s">
        <v>63015</v>
      </c>
      <c r="H11310" t="s">
        <v>15</v>
      </c>
      <c r="I11310" t="s">
        <v>41277</v>
      </c>
      <c r="J11310">
        <v>52015</v>
      </c>
      <c r="K11310" t="s">
        <v>41236</v>
      </c>
      <c r="L11310" t="e">
        <f>VLOOKUP(K11310,'[1]movimento-per-comune-ambito-201'!$B$2:$D$547,3,FALSE)</f>
        <v>#N/A</v>
      </c>
      <c r="M11310" t="s">
        <v>36240</v>
      </c>
      <c r="N11310">
        <v>0</v>
      </c>
      <c r="P11310" t="s">
        <v>41036</v>
      </c>
      <c r="Q11310">
        <v>3336442045</v>
      </c>
    </row>
    <row r="11311" spans="1:17" x14ac:dyDescent="0.25">
      <c r="A11311">
        <v>7011</v>
      </c>
      <c r="B11311" t="s">
        <v>41278</v>
      </c>
      <c r="C11311" s="1">
        <v>4.3766886835623696E+16</v>
      </c>
      <c r="D11311" s="1">
        <v>1.1690000295639E+16</v>
      </c>
      <c r="E11311">
        <v>51032</v>
      </c>
      <c r="F11311" t="e">
        <f>VLOOKUP(E11311,'[1]movimento-per-comune-ambito-201'!$C$2:$D$547,2,0)</f>
        <v>#N/A</v>
      </c>
      <c r="G11311" t="s">
        <v>63016</v>
      </c>
      <c r="H11311" t="s">
        <v>15</v>
      </c>
      <c r="I11311" t="s">
        <v>41279</v>
      </c>
      <c r="J11311">
        <v>52015</v>
      </c>
      <c r="K11311" t="s">
        <v>41236</v>
      </c>
      <c r="L11311" t="e">
        <f>VLOOKUP(K11311,'[1]movimento-per-comune-ambito-201'!$B$2:$D$547,3,FALSE)</f>
        <v>#N/A</v>
      </c>
      <c r="M11311" t="s">
        <v>36240</v>
      </c>
      <c r="N11311">
        <v>4</v>
      </c>
      <c r="O11311" t="s">
        <v>41280</v>
      </c>
      <c r="P11311" t="s">
        <v>41281</v>
      </c>
      <c r="Q11311">
        <v>3337217388</v>
      </c>
    </row>
    <row r="11312" spans="1:17" x14ac:dyDescent="0.25">
      <c r="A11312">
        <v>7012</v>
      </c>
      <c r="B11312" t="s">
        <v>41282</v>
      </c>
      <c r="C11312" s="1">
        <v>437844148</v>
      </c>
      <c r="D11312" s="1">
        <v>1.17409946E+16</v>
      </c>
      <c r="E11312">
        <v>51032</v>
      </c>
      <c r="F11312" t="e">
        <f>VLOOKUP(E11312,'[1]movimento-per-comune-ambito-201'!$C$2:$D$547,2,0)</f>
        <v>#N/A</v>
      </c>
      <c r="G11312" t="s">
        <v>63017</v>
      </c>
      <c r="H11312" t="s">
        <v>15</v>
      </c>
      <c r="I11312" t="s">
        <v>41283</v>
      </c>
      <c r="J11312">
        <v>52015</v>
      </c>
      <c r="K11312" t="s">
        <v>41236</v>
      </c>
      <c r="L11312" t="e">
        <f>VLOOKUP(K11312,'[1]movimento-per-comune-ambito-201'!$B$2:$D$547,3,FALSE)</f>
        <v>#N/A</v>
      </c>
      <c r="M11312" t="s">
        <v>36240</v>
      </c>
      <c r="N11312">
        <v>0</v>
      </c>
      <c r="O11312" t="s">
        <v>41284</v>
      </c>
      <c r="P11312" t="s">
        <v>41285</v>
      </c>
      <c r="Q11312" t="s">
        <v>41286</v>
      </c>
    </row>
    <row r="11313" spans="1:17" x14ac:dyDescent="0.25">
      <c r="A11313">
        <v>7014</v>
      </c>
      <c r="B11313" t="s">
        <v>41287</v>
      </c>
      <c r="C11313" s="1">
        <v>4.3795933099999904E+16</v>
      </c>
      <c r="D11313" s="1">
        <v>1.16884052999999E+16</v>
      </c>
      <c r="E11313">
        <v>51032</v>
      </c>
      <c r="F11313" t="e">
        <f>VLOOKUP(E11313,'[1]movimento-per-comune-ambito-201'!$C$2:$D$547,2,0)</f>
        <v>#N/A</v>
      </c>
      <c r="G11313" t="s">
        <v>63468</v>
      </c>
      <c r="H11313" t="s">
        <v>15</v>
      </c>
      <c r="I11313" t="s">
        <v>41288</v>
      </c>
      <c r="J11313">
        <v>52015</v>
      </c>
      <c r="K11313" t="s">
        <v>41236</v>
      </c>
      <c r="L11313" t="e">
        <f>VLOOKUP(K11313,'[1]movimento-per-comune-ambito-201'!$B$2:$D$547,3,FALSE)</f>
        <v>#N/A</v>
      </c>
      <c r="M11313" t="s">
        <v>36240</v>
      </c>
      <c r="N11313">
        <v>2</v>
      </c>
      <c r="O11313" t="s">
        <v>41289</v>
      </c>
      <c r="P11313" t="s">
        <v>41290</v>
      </c>
      <c r="Q11313" t="s">
        <v>41291</v>
      </c>
    </row>
    <row r="11314" spans="1:17" x14ac:dyDescent="0.25">
      <c r="A11314">
        <v>7015</v>
      </c>
      <c r="B11314" t="s">
        <v>41292</v>
      </c>
      <c r="C11314" s="1">
        <v>4.3812680499999904E+16</v>
      </c>
      <c r="D11314" s="1">
        <v>117595519</v>
      </c>
      <c r="E11314">
        <v>51032</v>
      </c>
      <c r="F11314" t="e">
        <f>VLOOKUP(E11314,'[1]movimento-per-comune-ambito-201'!$C$2:$D$547,2,0)</f>
        <v>#N/A</v>
      </c>
      <c r="G11314" t="s">
        <v>63469</v>
      </c>
      <c r="H11314" t="s">
        <v>15</v>
      </c>
      <c r="I11314" t="s">
        <v>41293</v>
      </c>
      <c r="J11314">
        <v>52015</v>
      </c>
      <c r="K11314" t="s">
        <v>41236</v>
      </c>
      <c r="L11314" t="e">
        <f>VLOOKUP(K11314,'[1]movimento-per-comune-ambito-201'!$B$2:$D$547,3,FALSE)</f>
        <v>#N/A</v>
      </c>
      <c r="M11314" t="s">
        <v>36240</v>
      </c>
      <c r="N11314">
        <v>3</v>
      </c>
      <c r="O11314" t="s">
        <v>41294</v>
      </c>
      <c r="P11314" t="s">
        <v>41295</v>
      </c>
      <c r="Q11314" t="s">
        <v>41296</v>
      </c>
    </row>
    <row r="11315" spans="1:17" x14ac:dyDescent="0.25">
      <c r="A11315">
        <v>14459</v>
      </c>
      <c r="B11315" t="s">
        <v>41297</v>
      </c>
      <c r="C11315" s="1">
        <v>437844148</v>
      </c>
      <c r="D11315" s="1">
        <v>1.17409946E+16</v>
      </c>
      <c r="E11315">
        <v>51032</v>
      </c>
      <c r="F11315" t="e">
        <f>VLOOKUP(E11315,'[1]movimento-per-comune-ambito-201'!$C$2:$D$547,2,0)</f>
        <v>#N/A</v>
      </c>
      <c r="G11315" t="s">
        <v>63341</v>
      </c>
      <c r="H11315" t="s">
        <v>15</v>
      </c>
      <c r="I11315" t="s">
        <v>41298</v>
      </c>
      <c r="J11315">
        <v>52015</v>
      </c>
      <c r="K11315" t="s">
        <v>41236</v>
      </c>
      <c r="L11315" t="e">
        <f>VLOOKUP(K11315,'[1]movimento-per-comune-ambito-201'!$B$2:$D$547,3,FALSE)</f>
        <v>#N/A</v>
      </c>
      <c r="M11315" t="s">
        <v>36240</v>
      </c>
      <c r="N11315">
        <v>0</v>
      </c>
      <c r="O11315" t="s">
        <v>41066</v>
      </c>
      <c r="Q11315" t="s">
        <v>41299</v>
      </c>
    </row>
    <row r="11316" spans="1:17" x14ac:dyDescent="0.25">
      <c r="A11316">
        <v>19646</v>
      </c>
      <c r="B11316" t="s">
        <v>41300</v>
      </c>
      <c r="C11316" s="1">
        <v>4.37960787E+16</v>
      </c>
      <c r="D11316" s="1">
        <v>117584403</v>
      </c>
      <c r="E11316">
        <v>51032</v>
      </c>
      <c r="F11316" t="e">
        <f>VLOOKUP(E11316,'[1]movimento-per-comune-ambito-201'!$C$2:$D$547,2,0)</f>
        <v>#N/A</v>
      </c>
      <c r="G11316" t="s">
        <v>63342</v>
      </c>
      <c r="H11316" t="s">
        <v>15</v>
      </c>
      <c r="I11316" t="s">
        <v>41301</v>
      </c>
      <c r="J11316">
        <v>52015</v>
      </c>
      <c r="K11316" t="s">
        <v>41236</v>
      </c>
      <c r="L11316" t="e">
        <f>VLOOKUP(K11316,'[1]movimento-per-comune-ambito-201'!$B$2:$D$547,3,FALSE)</f>
        <v>#N/A</v>
      </c>
      <c r="M11316" t="s">
        <v>36240</v>
      </c>
      <c r="N11316">
        <v>0</v>
      </c>
      <c r="O11316" t="s">
        <v>41066</v>
      </c>
      <c r="P11316" t="s">
        <v>41077</v>
      </c>
      <c r="Q11316">
        <v>3337009807</v>
      </c>
    </row>
    <row r="11317" spans="1:17" x14ac:dyDescent="0.25">
      <c r="A11317">
        <v>21550</v>
      </c>
      <c r="B11317" t="s">
        <v>41302</v>
      </c>
      <c r="C11317" s="1">
        <v>4.37908459E+16</v>
      </c>
      <c r="D11317" s="1">
        <v>1.17195715E+16</v>
      </c>
      <c r="E11317">
        <v>51032</v>
      </c>
      <c r="F11317" t="e">
        <f>VLOOKUP(E11317,'[1]movimento-per-comune-ambito-201'!$C$2:$D$547,2,0)</f>
        <v>#N/A</v>
      </c>
      <c r="G11317" t="s">
        <v>63835</v>
      </c>
      <c r="H11317" t="s">
        <v>15</v>
      </c>
      <c r="I11317" t="s">
        <v>41303</v>
      </c>
      <c r="J11317">
        <v>52015</v>
      </c>
      <c r="K11317" t="s">
        <v>41236</v>
      </c>
      <c r="L11317" t="e">
        <f>VLOOKUP(K11317,'[1]movimento-per-comune-ambito-201'!$B$2:$D$547,3,FALSE)</f>
        <v>#N/A</v>
      </c>
      <c r="M11317" t="s">
        <v>36240</v>
      </c>
      <c r="N11317">
        <v>3</v>
      </c>
      <c r="O11317" t="s">
        <v>41304</v>
      </c>
      <c r="Q11317">
        <v>3479581575</v>
      </c>
    </row>
    <row r="11318" spans="1:17" x14ac:dyDescent="0.25">
      <c r="A11318">
        <v>24200</v>
      </c>
      <c r="B11318" t="s">
        <v>41305</v>
      </c>
      <c r="C11318" s="1">
        <v>4.3782046999999904E+16</v>
      </c>
      <c r="D11318" s="1">
        <v>1.16630319999999E+16</v>
      </c>
      <c r="E11318">
        <v>51032</v>
      </c>
      <c r="F11318" t="e">
        <f>VLOOKUP(E11318,'[1]movimento-per-comune-ambito-201'!$C$2:$D$547,2,0)</f>
        <v>#N/A</v>
      </c>
      <c r="G11318" t="s">
        <v>63343</v>
      </c>
      <c r="H11318" t="s">
        <v>15</v>
      </c>
      <c r="I11318" t="s">
        <v>41306</v>
      </c>
      <c r="J11318">
        <v>52015</v>
      </c>
      <c r="K11318" t="s">
        <v>41236</v>
      </c>
      <c r="L11318" t="e">
        <f>VLOOKUP(K11318,'[1]movimento-per-comune-ambito-201'!$B$2:$D$547,3,FALSE)</f>
        <v>#N/A</v>
      </c>
      <c r="M11318" t="s">
        <v>36240</v>
      </c>
      <c r="N11318">
        <v>3</v>
      </c>
      <c r="O11318" t="s">
        <v>41307</v>
      </c>
      <c r="Q11318" t="s">
        <v>41308</v>
      </c>
    </row>
    <row r="11319" spans="1:17" x14ac:dyDescent="0.25">
      <c r="A11319">
        <v>24431</v>
      </c>
      <c r="B11319" t="s">
        <v>41309</v>
      </c>
      <c r="C11319" s="1">
        <v>437977755</v>
      </c>
      <c r="D11319" s="1">
        <v>1.16693064999999E+16</v>
      </c>
      <c r="E11319">
        <v>51032</v>
      </c>
      <c r="F11319" t="e">
        <f>VLOOKUP(E11319,'[1]movimento-per-comune-ambito-201'!$C$2:$D$547,2,0)</f>
        <v>#N/A</v>
      </c>
      <c r="G11319" t="s">
        <v>63134</v>
      </c>
      <c r="H11319" t="s">
        <v>15</v>
      </c>
      <c r="I11319" t="s">
        <v>41310</v>
      </c>
      <c r="J11319">
        <v>52015</v>
      </c>
      <c r="K11319" t="s">
        <v>41236</v>
      </c>
      <c r="L11319" t="e">
        <f>VLOOKUP(K11319,'[1]movimento-per-comune-ambito-201'!$B$2:$D$547,3,FALSE)</f>
        <v>#N/A</v>
      </c>
      <c r="M11319" t="s">
        <v>36240</v>
      </c>
      <c r="N11319">
        <v>1</v>
      </c>
      <c r="O11319" t="s">
        <v>41311</v>
      </c>
      <c r="Q11319" t="s">
        <v>41312</v>
      </c>
    </row>
    <row r="11320" spans="1:17" x14ac:dyDescent="0.25">
      <c r="A11320">
        <v>25066</v>
      </c>
      <c r="B11320" t="s">
        <v>41313</v>
      </c>
      <c r="C11320" s="1">
        <v>4.37746883E+16</v>
      </c>
      <c r="D11320" s="1">
        <v>1.17159413E+16</v>
      </c>
      <c r="E11320">
        <v>51032</v>
      </c>
      <c r="F11320" t="e">
        <f>VLOOKUP(E11320,'[1]movimento-per-comune-ambito-201'!$C$2:$D$547,2,0)</f>
        <v>#N/A</v>
      </c>
      <c r="G11320" t="s">
        <v>63135</v>
      </c>
      <c r="H11320" t="s">
        <v>15</v>
      </c>
      <c r="I11320" t="s">
        <v>41314</v>
      </c>
      <c r="J11320">
        <v>52015</v>
      </c>
      <c r="K11320" t="s">
        <v>41236</v>
      </c>
      <c r="L11320" t="e">
        <f>VLOOKUP(K11320,'[1]movimento-per-comune-ambito-201'!$B$2:$D$547,3,FALSE)</f>
        <v>#N/A</v>
      </c>
      <c r="M11320" t="s">
        <v>36240</v>
      </c>
      <c r="N11320">
        <v>1</v>
      </c>
      <c r="O11320" t="s">
        <v>41315</v>
      </c>
      <c r="Q11320" t="s">
        <v>41316</v>
      </c>
    </row>
    <row r="11321" spans="1:17" x14ac:dyDescent="0.25">
      <c r="A11321">
        <v>6112</v>
      </c>
      <c r="B11321" t="s">
        <v>41317</v>
      </c>
      <c r="C11321" s="1">
        <v>4.3781288099999904E+16</v>
      </c>
      <c r="D11321" s="1">
        <v>1.17180491999999E+16</v>
      </c>
      <c r="E11321">
        <v>51032</v>
      </c>
      <c r="F11321" t="e">
        <f>VLOOKUP(E11321,'[1]movimento-per-comune-ambito-201'!$C$2:$D$547,2,0)</f>
        <v>#N/A</v>
      </c>
      <c r="G11321" t="s">
        <v>63328</v>
      </c>
      <c r="H11321" t="s">
        <v>37</v>
      </c>
      <c r="I11321" t="s">
        <v>41318</v>
      </c>
      <c r="J11321">
        <v>52015</v>
      </c>
      <c r="K11321" t="s">
        <v>41236</v>
      </c>
      <c r="L11321" t="e">
        <f>VLOOKUP(K11321,'[1]movimento-per-comune-ambito-201'!$B$2:$D$547,3,FALSE)</f>
        <v>#N/A</v>
      </c>
      <c r="M11321" t="s">
        <v>36240</v>
      </c>
      <c r="N11321">
        <v>0</v>
      </c>
      <c r="O11321" t="s">
        <v>41319</v>
      </c>
      <c r="P11321" t="s">
        <v>41320</v>
      </c>
      <c r="Q11321">
        <v>3284919311</v>
      </c>
    </row>
    <row r="11322" spans="1:17" x14ac:dyDescent="0.25">
      <c r="A11322">
        <v>6113</v>
      </c>
      <c r="B11322" t="s">
        <v>41321</v>
      </c>
      <c r="C11322" s="1">
        <v>4.3798158999999904E+16</v>
      </c>
      <c r="D11322" s="1">
        <v>1.1768971E+16</v>
      </c>
      <c r="E11322">
        <v>51032</v>
      </c>
      <c r="F11322" t="e">
        <f>VLOOKUP(E11322,'[1]movimento-per-comune-ambito-201'!$C$2:$D$547,2,0)</f>
        <v>#N/A</v>
      </c>
      <c r="G11322" t="s">
        <v>63018</v>
      </c>
      <c r="H11322" t="s">
        <v>37</v>
      </c>
      <c r="I11322" t="s">
        <v>41322</v>
      </c>
      <c r="J11322">
        <v>52015</v>
      </c>
      <c r="K11322" t="s">
        <v>41236</v>
      </c>
      <c r="L11322" t="e">
        <f>VLOOKUP(K11322,'[1]movimento-per-comune-ambito-201'!$B$2:$D$547,3,FALSE)</f>
        <v>#N/A</v>
      </c>
      <c r="M11322" t="s">
        <v>36240</v>
      </c>
      <c r="N11322">
        <v>0</v>
      </c>
      <c r="O11322" t="s">
        <v>41323</v>
      </c>
      <c r="P11322" t="s">
        <v>41324</v>
      </c>
      <c r="Q11322" t="s">
        <v>41325</v>
      </c>
    </row>
    <row r="11323" spans="1:17" x14ac:dyDescent="0.25">
      <c r="A11323">
        <v>6246</v>
      </c>
      <c r="B11323" t="s">
        <v>41326</v>
      </c>
      <c r="C11323" s="1">
        <v>4.37873803E+16</v>
      </c>
      <c r="D11323" s="1">
        <v>1.17206493999999E+16</v>
      </c>
      <c r="E11323">
        <v>51032</v>
      </c>
      <c r="F11323" t="e">
        <f>VLOOKUP(E11323,'[1]movimento-per-comune-ambito-201'!$C$2:$D$547,2,0)</f>
        <v>#N/A</v>
      </c>
      <c r="G11323" t="s">
        <v>63032</v>
      </c>
      <c r="H11323" t="s">
        <v>52</v>
      </c>
      <c r="I11323" t="s">
        <v>41327</v>
      </c>
      <c r="J11323">
        <v>52015</v>
      </c>
      <c r="K11323" t="s">
        <v>41236</v>
      </c>
      <c r="L11323" t="e">
        <f>VLOOKUP(K11323,'[1]movimento-per-comune-ambito-201'!$B$2:$D$547,3,FALSE)</f>
        <v>#N/A</v>
      </c>
      <c r="M11323" t="s">
        <v>36240</v>
      </c>
      <c r="N11323">
        <v>0</v>
      </c>
      <c r="Q11323">
        <v>3386822378</v>
      </c>
    </row>
    <row r="11324" spans="1:17" x14ac:dyDescent="0.25">
      <c r="A11324">
        <v>6247</v>
      </c>
      <c r="B11324" t="s">
        <v>41328</v>
      </c>
      <c r="C11324" s="1">
        <v>437844148</v>
      </c>
      <c r="D11324" s="1">
        <v>1.17409946E+16</v>
      </c>
      <c r="E11324">
        <v>51032</v>
      </c>
      <c r="F11324" t="e">
        <f>VLOOKUP(E11324,'[1]movimento-per-comune-ambito-201'!$C$2:$D$547,2,0)</f>
        <v>#N/A</v>
      </c>
      <c r="G11324" t="s">
        <v>63033</v>
      </c>
      <c r="H11324" t="s">
        <v>52</v>
      </c>
      <c r="I11324" t="s">
        <v>41329</v>
      </c>
      <c r="J11324">
        <v>52015</v>
      </c>
      <c r="K11324" t="s">
        <v>41236</v>
      </c>
      <c r="L11324" t="e">
        <f>VLOOKUP(K11324,'[1]movimento-per-comune-ambito-201'!$B$2:$D$547,3,FALSE)</f>
        <v>#N/A</v>
      </c>
      <c r="M11324" t="s">
        <v>36240</v>
      </c>
      <c r="N11324">
        <v>0</v>
      </c>
      <c r="O11324" t="s">
        <v>41330</v>
      </c>
      <c r="P11324" t="s">
        <v>41331</v>
      </c>
      <c r="Q11324" t="s">
        <v>41332</v>
      </c>
    </row>
    <row r="11325" spans="1:17" x14ac:dyDescent="0.25">
      <c r="A11325">
        <v>6248</v>
      </c>
      <c r="B11325" t="s">
        <v>41333</v>
      </c>
      <c r="C11325" s="1">
        <v>4.37895741E+16</v>
      </c>
      <c r="D11325" s="1">
        <v>1.17252255E+16</v>
      </c>
      <c r="E11325">
        <v>51032</v>
      </c>
      <c r="F11325" t="e">
        <f>VLOOKUP(E11325,'[1]movimento-per-comune-ambito-201'!$C$2:$D$547,2,0)</f>
        <v>#N/A</v>
      </c>
      <c r="G11325" t="s">
        <v>63021</v>
      </c>
      <c r="H11325" t="s">
        <v>52</v>
      </c>
      <c r="I11325" t="s">
        <v>41334</v>
      </c>
      <c r="J11325">
        <v>52015</v>
      </c>
      <c r="K11325" t="s">
        <v>41236</v>
      </c>
      <c r="L11325" t="e">
        <f>VLOOKUP(K11325,'[1]movimento-per-comune-ambito-201'!$B$2:$D$547,3,FALSE)</f>
        <v>#N/A</v>
      </c>
      <c r="M11325" t="s">
        <v>36240</v>
      </c>
      <c r="N11325">
        <v>0</v>
      </c>
      <c r="O11325" t="s">
        <v>41335</v>
      </c>
      <c r="Q11325" t="s">
        <v>41336</v>
      </c>
    </row>
    <row r="11326" spans="1:17" x14ac:dyDescent="0.25">
      <c r="A11326">
        <v>16745</v>
      </c>
      <c r="B11326" t="s">
        <v>41337</v>
      </c>
      <c r="C11326" s="1">
        <v>437886515</v>
      </c>
      <c r="D11326" s="1">
        <v>117204105</v>
      </c>
      <c r="E11326">
        <v>51032</v>
      </c>
      <c r="F11326" t="e">
        <f>VLOOKUP(E11326,'[1]movimento-per-comune-ambito-201'!$C$2:$D$547,2,0)</f>
        <v>#N/A</v>
      </c>
      <c r="G11326" t="s">
        <v>63063</v>
      </c>
      <c r="H11326" t="s">
        <v>52</v>
      </c>
      <c r="I11326" t="s">
        <v>41338</v>
      </c>
      <c r="J11326">
        <v>52015</v>
      </c>
      <c r="K11326" t="s">
        <v>41236</v>
      </c>
      <c r="L11326" t="e">
        <f>VLOOKUP(K11326,'[1]movimento-per-comune-ambito-201'!$B$2:$D$547,3,FALSE)</f>
        <v>#N/A</v>
      </c>
      <c r="M11326" t="s">
        <v>36240</v>
      </c>
      <c r="N11326">
        <v>0</v>
      </c>
      <c r="O11326" t="s">
        <v>41339</v>
      </c>
      <c r="Q11326">
        <v>3803285509</v>
      </c>
    </row>
    <row r="11327" spans="1:17" x14ac:dyDescent="0.25">
      <c r="A11327">
        <v>23315</v>
      </c>
      <c r="B11327" t="s">
        <v>41340</v>
      </c>
      <c r="C11327" s="1">
        <v>437963448</v>
      </c>
      <c r="D11327" s="1">
        <v>1.17025134E+16</v>
      </c>
      <c r="E11327">
        <v>51032</v>
      </c>
      <c r="F11327" t="e">
        <f>VLOOKUP(E11327,'[1]movimento-per-comune-ambito-201'!$C$2:$D$547,2,0)</f>
        <v>#N/A</v>
      </c>
      <c r="G11327" t="s">
        <v>63064</v>
      </c>
      <c r="H11327" t="s">
        <v>52</v>
      </c>
      <c r="I11327" t="s">
        <v>41341</v>
      </c>
      <c r="J11327">
        <v>52015</v>
      </c>
      <c r="K11327" t="s">
        <v>41236</v>
      </c>
      <c r="L11327" t="e">
        <f>VLOOKUP(K11327,'[1]movimento-per-comune-ambito-201'!$B$2:$D$547,3,FALSE)</f>
        <v>#N/A</v>
      </c>
      <c r="M11327" t="s">
        <v>36240</v>
      </c>
      <c r="N11327">
        <v>0</v>
      </c>
      <c r="O11327" t="s">
        <v>41342</v>
      </c>
      <c r="Q11327" t="s">
        <v>41343</v>
      </c>
    </row>
    <row r="11328" spans="1:17" x14ac:dyDescent="0.25">
      <c r="A11328">
        <v>24382</v>
      </c>
      <c r="B11328" t="s">
        <v>41344</v>
      </c>
      <c r="C11328" s="1">
        <v>437844148</v>
      </c>
      <c r="D11328" s="1">
        <v>1.17409946E+16</v>
      </c>
      <c r="E11328">
        <v>51032</v>
      </c>
      <c r="F11328" t="e">
        <f>VLOOKUP(E11328,'[1]movimento-per-comune-ambito-201'!$C$2:$D$547,2,0)</f>
        <v>#N/A</v>
      </c>
      <c r="G11328" t="s">
        <v>63026</v>
      </c>
      <c r="H11328" t="s">
        <v>75</v>
      </c>
      <c r="I11328" t="s">
        <v>41345</v>
      </c>
      <c r="J11328">
        <v>52015</v>
      </c>
      <c r="K11328" t="s">
        <v>41236</v>
      </c>
      <c r="L11328" t="e">
        <f>VLOOKUP(K11328,'[1]movimento-per-comune-ambito-201'!$B$2:$D$547,3,FALSE)</f>
        <v>#N/A</v>
      </c>
      <c r="M11328" t="s">
        <v>36240</v>
      </c>
      <c r="N11328">
        <v>0</v>
      </c>
      <c r="O11328" t="s">
        <v>41346</v>
      </c>
      <c r="Q11328" t="s">
        <v>41347</v>
      </c>
    </row>
    <row r="11329" spans="1:17" x14ac:dyDescent="0.25">
      <c r="A11329">
        <v>7558</v>
      </c>
      <c r="B11329" t="s">
        <v>41348</v>
      </c>
      <c r="C11329" s="1">
        <v>4.37951289E+16</v>
      </c>
      <c r="D11329" s="1">
        <v>1.17578583E+16</v>
      </c>
      <c r="E11329">
        <v>51032</v>
      </c>
      <c r="F11329" t="e">
        <f>VLOOKUP(E11329,'[1]movimento-per-comune-ambito-201'!$C$2:$D$547,2,0)</f>
        <v>#N/A</v>
      </c>
      <c r="G11329" t="s">
        <v>63248</v>
      </c>
      <c r="H11329" t="s">
        <v>130</v>
      </c>
      <c r="I11329" t="s">
        <v>41349</v>
      </c>
      <c r="J11329">
        <v>52015</v>
      </c>
      <c r="K11329" t="s">
        <v>41236</v>
      </c>
      <c r="L11329" t="e">
        <f>VLOOKUP(K11329,'[1]movimento-per-comune-ambito-201'!$B$2:$D$547,3,FALSE)</f>
        <v>#N/A</v>
      </c>
      <c r="M11329" t="s">
        <v>36240</v>
      </c>
      <c r="N11329">
        <v>0</v>
      </c>
      <c r="Q11329">
        <v>3883883333</v>
      </c>
    </row>
    <row r="11330" spans="1:17" x14ac:dyDescent="0.25">
      <c r="A11330">
        <v>7021</v>
      </c>
      <c r="B11330" t="s">
        <v>41350</v>
      </c>
      <c r="C11330" s="1">
        <v>4.35428038E+16</v>
      </c>
      <c r="D11330" s="1">
        <v>1.15168138999999E+16</v>
      </c>
      <c r="E11330">
        <v>51033</v>
      </c>
      <c r="F11330" t="str">
        <f>VLOOKUP(E11330,'[1]movimento-per-comune-ambito-201'!$C$2:$D$547,2,0)</f>
        <v>Valdarno aretino</v>
      </c>
      <c r="G11330" t="s">
        <v>63027</v>
      </c>
      <c r="H11330" t="s">
        <v>15</v>
      </c>
      <c r="I11330" t="s">
        <v>41351</v>
      </c>
      <c r="J11330">
        <v>52027</v>
      </c>
      <c r="K11330" t="s">
        <v>41352</v>
      </c>
      <c r="L11330" t="str">
        <f>VLOOKUP(K11330,'[1]movimento-per-comune-ambito-201'!$B$2:$D$547,3,FALSE)</f>
        <v>Valdarno aretino</v>
      </c>
      <c r="M11330" t="s">
        <v>36240</v>
      </c>
      <c r="N11330">
        <v>5</v>
      </c>
      <c r="O11330" t="s">
        <v>41353</v>
      </c>
      <c r="P11330" t="s">
        <v>41354</v>
      </c>
      <c r="Q11330" t="s">
        <v>41355</v>
      </c>
    </row>
    <row r="11331" spans="1:17" x14ac:dyDescent="0.25">
      <c r="A11331">
        <v>7022</v>
      </c>
      <c r="B11331" t="s">
        <v>41356</v>
      </c>
      <c r="C11331" s="1">
        <v>43556362</v>
      </c>
      <c r="D11331" s="1">
        <v>115191225</v>
      </c>
      <c r="E11331">
        <v>51033</v>
      </c>
      <c r="F11331" t="str">
        <f>VLOOKUP(E11331,'[1]movimento-per-comune-ambito-201'!$C$2:$D$547,2,0)</f>
        <v>Valdarno aretino</v>
      </c>
      <c r="G11331" t="s">
        <v>63129</v>
      </c>
      <c r="H11331" t="s">
        <v>15</v>
      </c>
      <c r="I11331" t="s">
        <v>41357</v>
      </c>
      <c r="J11331">
        <v>52027</v>
      </c>
      <c r="K11331" t="s">
        <v>41352</v>
      </c>
      <c r="L11331" t="str">
        <f>VLOOKUP(K11331,'[1]movimento-per-comune-ambito-201'!$B$2:$D$547,3,FALSE)</f>
        <v>Valdarno aretino</v>
      </c>
      <c r="M11331" t="s">
        <v>36240</v>
      </c>
      <c r="N11331">
        <v>0</v>
      </c>
      <c r="O11331" t="s">
        <v>41358</v>
      </c>
      <c r="P11331" t="s">
        <v>41359</v>
      </c>
      <c r="Q11331" t="s">
        <v>41360</v>
      </c>
    </row>
    <row r="11332" spans="1:17" x14ac:dyDescent="0.25">
      <c r="A11332">
        <v>6251</v>
      </c>
      <c r="B11332" t="s">
        <v>41361</v>
      </c>
      <c r="C11332" s="1">
        <v>4.35682905E+16</v>
      </c>
      <c r="D11332" s="1">
        <v>115321806</v>
      </c>
      <c r="E11332">
        <v>51033</v>
      </c>
      <c r="F11332" t="str">
        <f>VLOOKUP(E11332,'[1]movimento-per-comune-ambito-201'!$C$2:$D$547,2,0)</f>
        <v>Valdarno aretino</v>
      </c>
      <c r="G11332" t="s">
        <v>63021</v>
      </c>
      <c r="H11332" t="s">
        <v>52</v>
      </c>
      <c r="I11332" t="s">
        <v>41362</v>
      </c>
      <c r="J11332">
        <v>52027</v>
      </c>
      <c r="K11332" t="s">
        <v>41352</v>
      </c>
      <c r="L11332" t="str">
        <f>VLOOKUP(K11332,'[1]movimento-per-comune-ambito-201'!$B$2:$D$547,3,FALSE)</f>
        <v>Valdarno aretino</v>
      </c>
      <c r="M11332" t="s">
        <v>36240</v>
      </c>
      <c r="N11332">
        <v>0</v>
      </c>
      <c r="O11332" t="s">
        <v>41363</v>
      </c>
      <c r="Q11332" t="s">
        <v>41364</v>
      </c>
    </row>
    <row r="11333" spans="1:17" x14ac:dyDescent="0.25">
      <c r="A11333">
        <v>23896</v>
      </c>
      <c r="B11333" t="s">
        <v>41365</v>
      </c>
      <c r="C11333" s="1">
        <v>4.35628686E+16</v>
      </c>
      <c r="D11333" s="1">
        <v>1.15339214E+16</v>
      </c>
      <c r="E11333">
        <v>51033</v>
      </c>
      <c r="F11333" t="str">
        <f>VLOOKUP(E11333,'[1]movimento-per-comune-ambito-201'!$C$2:$D$547,2,0)</f>
        <v>Valdarno aretino</v>
      </c>
      <c r="G11333" t="s">
        <v>63064</v>
      </c>
      <c r="H11333" t="s">
        <v>52</v>
      </c>
      <c r="I11333" t="s">
        <v>41366</v>
      </c>
      <c r="J11333">
        <v>52027</v>
      </c>
      <c r="K11333" t="s">
        <v>41352</v>
      </c>
      <c r="L11333" t="str">
        <f>VLOOKUP(K11333,'[1]movimento-per-comune-ambito-201'!$B$2:$D$547,3,FALSE)</f>
        <v>Valdarno aretino</v>
      </c>
      <c r="M11333" t="s">
        <v>36240</v>
      </c>
      <c r="N11333">
        <v>0</v>
      </c>
      <c r="O11333" t="s">
        <v>41367</v>
      </c>
      <c r="Q11333">
        <v>3200484250</v>
      </c>
    </row>
    <row r="11334" spans="1:17" x14ac:dyDescent="0.25">
      <c r="A11334">
        <v>23897</v>
      </c>
      <c r="B11334" t="s">
        <v>41368</v>
      </c>
      <c r="C11334" s="1">
        <v>4.35483192E+16</v>
      </c>
      <c r="D11334" s="1">
        <v>1.15450303E+16</v>
      </c>
      <c r="E11334">
        <v>51033</v>
      </c>
      <c r="F11334" t="str">
        <f>VLOOKUP(E11334,'[1]movimento-per-comune-ambito-201'!$C$2:$D$547,2,0)</f>
        <v>Valdarno aretino</v>
      </c>
      <c r="G11334" t="s">
        <v>63022</v>
      </c>
      <c r="H11334" t="s">
        <v>52</v>
      </c>
      <c r="I11334" t="s">
        <v>41369</v>
      </c>
      <c r="J11334">
        <v>52027</v>
      </c>
      <c r="K11334" t="s">
        <v>41352</v>
      </c>
      <c r="L11334" t="str">
        <f>VLOOKUP(K11334,'[1]movimento-per-comune-ambito-201'!$B$2:$D$547,3,FALSE)</f>
        <v>Valdarno aretino</v>
      </c>
      <c r="M11334" t="s">
        <v>36240</v>
      </c>
      <c r="N11334">
        <v>0</v>
      </c>
      <c r="O11334" t="s">
        <v>41370</v>
      </c>
      <c r="Q11334" t="s">
        <v>41371</v>
      </c>
    </row>
    <row r="11335" spans="1:17" x14ac:dyDescent="0.25">
      <c r="A11335">
        <v>23898</v>
      </c>
      <c r="B11335" t="s">
        <v>41372</v>
      </c>
      <c r="C11335" s="1">
        <v>4.35588276E+16</v>
      </c>
      <c r="D11335" s="1">
        <v>1.15388047999999E+16</v>
      </c>
      <c r="E11335">
        <v>51033</v>
      </c>
      <c r="F11335" t="str">
        <f>VLOOKUP(E11335,'[1]movimento-per-comune-ambito-201'!$C$2:$D$547,2,0)</f>
        <v>Valdarno aretino</v>
      </c>
      <c r="G11335" t="s">
        <v>63144</v>
      </c>
      <c r="H11335" t="s">
        <v>52</v>
      </c>
      <c r="I11335" t="s">
        <v>41373</v>
      </c>
      <c r="J11335">
        <v>52027</v>
      </c>
      <c r="K11335" t="s">
        <v>41352</v>
      </c>
      <c r="L11335" t="str">
        <f>VLOOKUP(K11335,'[1]movimento-per-comune-ambito-201'!$B$2:$D$547,3,FALSE)</f>
        <v>Valdarno aretino</v>
      </c>
      <c r="M11335" t="s">
        <v>36240</v>
      </c>
      <c r="N11335">
        <v>0</v>
      </c>
      <c r="O11335" t="s">
        <v>41374</v>
      </c>
      <c r="Q11335" t="s">
        <v>40234</v>
      </c>
    </row>
    <row r="11336" spans="1:17" x14ac:dyDescent="0.25">
      <c r="A11336">
        <v>22163</v>
      </c>
      <c r="B11336" t="s">
        <v>41375</v>
      </c>
      <c r="C11336" s="1">
        <v>4.35763E+16</v>
      </c>
      <c r="D11336" s="1">
        <v>1153815</v>
      </c>
      <c r="E11336">
        <v>51033</v>
      </c>
      <c r="F11336" t="str">
        <f>VLOOKUP(E11336,'[1]movimento-per-comune-ambito-201'!$C$2:$D$547,2,0)</f>
        <v>Valdarno aretino</v>
      </c>
      <c r="G11336" t="s">
        <v>63145</v>
      </c>
      <c r="H11336" t="s">
        <v>749</v>
      </c>
      <c r="I11336" t="s">
        <v>41376</v>
      </c>
      <c r="J11336">
        <v>52027</v>
      </c>
      <c r="K11336" t="s">
        <v>41352</v>
      </c>
      <c r="L11336" t="str">
        <f>VLOOKUP(K11336,'[1]movimento-per-comune-ambito-201'!$B$2:$D$547,3,FALSE)</f>
        <v>Valdarno aretino</v>
      </c>
      <c r="M11336" t="s">
        <v>36240</v>
      </c>
      <c r="N11336">
        <v>0</v>
      </c>
      <c r="O11336" t="s">
        <v>41377</v>
      </c>
      <c r="P11336" t="s">
        <v>41378</v>
      </c>
      <c r="Q11336" t="s">
        <v>41379</v>
      </c>
    </row>
    <row r="11337" spans="1:17" x14ac:dyDescent="0.25">
      <c r="A11337">
        <v>7507</v>
      </c>
      <c r="B11337" t="s">
        <v>18272</v>
      </c>
      <c r="C11337" s="1">
        <v>4.35651731E+16</v>
      </c>
      <c r="D11337" s="1">
        <v>115284113</v>
      </c>
      <c r="E11337">
        <v>51033</v>
      </c>
      <c r="F11337" t="str">
        <f>VLOOKUP(E11337,'[1]movimento-per-comune-ambito-201'!$C$2:$D$547,2,0)</f>
        <v>Valdarno aretino</v>
      </c>
      <c r="G11337" t="s">
        <v>63036</v>
      </c>
      <c r="H11337" t="s">
        <v>75</v>
      </c>
      <c r="I11337" t="s">
        <v>41380</v>
      </c>
      <c r="J11337">
        <v>52027</v>
      </c>
      <c r="K11337" t="s">
        <v>41352</v>
      </c>
      <c r="L11337" t="str">
        <f>VLOOKUP(K11337,'[1]movimento-per-comune-ambito-201'!$B$2:$D$547,3,FALSE)</f>
        <v>Valdarno aretino</v>
      </c>
      <c r="M11337" t="s">
        <v>36240</v>
      </c>
      <c r="N11337">
        <v>0</v>
      </c>
      <c r="O11337" t="s">
        <v>41381</v>
      </c>
      <c r="P11337" t="s">
        <v>41382</v>
      </c>
      <c r="Q11337" t="s">
        <v>41383</v>
      </c>
    </row>
    <row r="11338" spans="1:17" x14ac:dyDescent="0.25">
      <c r="A11338">
        <v>6013</v>
      </c>
      <c r="B11338" t="s">
        <v>18272</v>
      </c>
      <c r="C11338" s="1">
        <v>4.35651731E+16</v>
      </c>
      <c r="D11338" s="1">
        <v>1.15284113E+16</v>
      </c>
      <c r="E11338">
        <v>51033</v>
      </c>
      <c r="F11338" t="str">
        <f>VLOOKUP(E11338,'[1]movimento-per-comune-ambito-201'!$C$2:$D$547,2,0)</f>
        <v>Valdarno aretino</v>
      </c>
      <c r="G11338" t="s">
        <v>63251</v>
      </c>
      <c r="H11338" t="s">
        <v>1598</v>
      </c>
      <c r="I11338" t="s">
        <v>41380</v>
      </c>
      <c r="J11338">
        <v>52027</v>
      </c>
      <c r="K11338" t="s">
        <v>41352</v>
      </c>
      <c r="L11338" t="str">
        <f>VLOOKUP(K11338,'[1]movimento-per-comune-ambito-201'!$B$2:$D$547,3,FALSE)</f>
        <v>Valdarno aretino</v>
      </c>
      <c r="M11338" t="s">
        <v>36240</v>
      </c>
      <c r="N11338">
        <v>2</v>
      </c>
      <c r="O11338" t="s">
        <v>41381</v>
      </c>
      <c r="P11338" t="s">
        <v>41382</v>
      </c>
      <c r="Q11338" t="s">
        <v>41383</v>
      </c>
    </row>
    <row r="11339" spans="1:17" x14ac:dyDescent="0.25">
      <c r="A11339">
        <v>7023</v>
      </c>
      <c r="B11339" t="s">
        <v>41384</v>
      </c>
      <c r="C11339" s="1">
        <v>4.3575629599999904E+16</v>
      </c>
      <c r="D11339" s="1">
        <v>12144074</v>
      </c>
      <c r="E11339">
        <v>51034</v>
      </c>
      <c r="F11339" t="str">
        <f>VLOOKUP(E11339,'[1]movimento-per-comune-ambito-201'!$C$2:$D$547,2,0)</f>
        <v>Val tiberina</v>
      </c>
      <c r="G11339" t="s">
        <v>63013</v>
      </c>
      <c r="H11339" t="s">
        <v>15</v>
      </c>
      <c r="I11339" t="s">
        <v>41385</v>
      </c>
      <c r="J11339">
        <v>52037</v>
      </c>
      <c r="K11339" t="s">
        <v>41386</v>
      </c>
      <c r="L11339" t="str">
        <f>VLOOKUP(K11339,'[1]movimento-per-comune-ambito-201'!$B$2:$D$547,3,FALSE)</f>
        <v>Val tiberina</v>
      </c>
      <c r="M11339" t="s">
        <v>36240</v>
      </c>
      <c r="N11339">
        <v>5</v>
      </c>
      <c r="O11339" t="s">
        <v>41387</v>
      </c>
      <c r="P11339" t="s">
        <v>41388</v>
      </c>
      <c r="Q11339" t="s">
        <v>41389</v>
      </c>
    </row>
    <row r="11340" spans="1:17" x14ac:dyDescent="0.25">
      <c r="A11340">
        <v>7024</v>
      </c>
      <c r="B11340" t="s">
        <v>41390</v>
      </c>
      <c r="C11340" s="1">
        <v>4.35799978E+16</v>
      </c>
      <c r="D11340" s="1">
        <v>1.20979645999999E+16</v>
      </c>
      <c r="E11340">
        <v>51034</v>
      </c>
      <c r="F11340" t="str">
        <f>VLOOKUP(E11340,'[1]movimento-per-comune-ambito-201'!$C$2:$D$547,2,0)</f>
        <v>Val tiberina</v>
      </c>
      <c r="G11340" t="s">
        <v>63027</v>
      </c>
      <c r="H11340" t="s">
        <v>15</v>
      </c>
      <c r="I11340" t="s">
        <v>41391</v>
      </c>
      <c r="J11340">
        <v>52037</v>
      </c>
      <c r="K11340" t="s">
        <v>41386</v>
      </c>
      <c r="L11340" t="str">
        <f>VLOOKUP(K11340,'[1]movimento-per-comune-ambito-201'!$B$2:$D$547,3,FALSE)</f>
        <v>Val tiberina</v>
      </c>
      <c r="M11340" t="s">
        <v>36240</v>
      </c>
      <c r="N11340">
        <v>0</v>
      </c>
      <c r="O11340" t="s">
        <v>41392</v>
      </c>
      <c r="P11340" t="s">
        <v>41393</v>
      </c>
      <c r="Q11340" t="s">
        <v>41394</v>
      </c>
    </row>
    <row r="11341" spans="1:17" x14ac:dyDescent="0.25">
      <c r="A11341">
        <v>7026</v>
      </c>
      <c r="B11341" t="s">
        <v>20725</v>
      </c>
      <c r="C11341" s="1">
        <v>4.35623464E+16</v>
      </c>
      <c r="D11341" s="1">
        <v>121356971</v>
      </c>
      <c r="E11341">
        <v>51034</v>
      </c>
      <c r="F11341" t="str">
        <f>VLOOKUP(E11341,'[1]movimento-per-comune-ambito-201'!$C$2:$D$547,2,0)</f>
        <v>Val tiberina</v>
      </c>
      <c r="G11341" t="s">
        <v>63131</v>
      </c>
      <c r="H11341" t="s">
        <v>15</v>
      </c>
      <c r="I11341" t="s">
        <v>41395</v>
      </c>
      <c r="J11341">
        <v>52037</v>
      </c>
      <c r="K11341" t="s">
        <v>41386</v>
      </c>
      <c r="L11341" t="str">
        <f>VLOOKUP(K11341,'[1]movimento-per-comune-ambito-201'!$B$2:$D$547,3,FALSE)</f>
        <v>Val tiberina</v>
      </c>
      <c r="M11341" t="s">
        <v>36240</v>
      </c>
      <c r="N11341">
        <v>4</v>
      </c>
      <c r="O11341" t="s">
        <v>41396</v>
      </c>
      <c r="P11341" t="s">
        <v>41397</v>
      </c>
      <c r="Q11341" t="s">
        <v>41398</v>
      </c>
    </row>
    <row r="11342" spans="1:17" x14ac:dyDescent="0.25">
      <c r="A11342">
        <v>7032</v>
      </c>
      <c r="B11342" t="s">
        <v>6738</v>
      </c>
      <c r="C11342" s="1">
        <v>4.3567393799999904E+16</v>
      </c>
      <c r="D11342" s="1">
        <v>1.21471541999999E+16</v>
      </c>
      <c r="E11342">
        <v>51034</v>
      </c>
      <c r="F11342" t="str">
        <f>VLOOKUP(E11342,'[1]movimento-per-comune-ambito-201'!$C$2:$D$547,2,0)</f>
        <v>Val tiberina</v>
      </c>
      <c r="G11342" t="s">
        <v>63014</v>
      </c>
      <c r="H11342" t="s">
        <v>15</v>
      </c>
      <c r="I11342" t="s">
        <v>41399</v>
      </c>
      <c r="J11342">
        <v>52037</v>
      </c>
      <c r="K11342" t="s">
        <v>41386</v>
      </c>
      <c r="L11342" t="str">
        <f>VLOOKUP(K11342,'[1]movimento-per-comune-ambito-201'!$B$2:$D$547,3,FALSE)</f>
        <v>Val tiberina</v>
      </c>
      <c r="M11342" t="s">
        <v>36240</v>
      </c>
      <c r="N11342">
        <v>0</v>
      </c>
      <c r="O11342" t="s">
        <v>41400</v>
      </c>
      <c r="P11342" t="s">
        <v>41401</v>
      </c>
      <c r="Q11342" t="s">
        <v>41402</v>
      </c>
    </row>
    <row r="11343" spans="1:17" x14ac:dyDescent="0.25">
      <c r="A11343">
        <v>7042</v>
      </c>
      <c r="B11343" t="s">
        <v>41390</v>
      </c>
      <c r="C11343" s="1">
        <v>4.35954806E+16</v>
      </c>
      <c r="D11343" s="1">
        <v>1.20646872999999E+16</v>
      </c>
      <c r="E11343">
        <v>51034</v>
      </c>
      <c r="F11343" t="str">
        <f>VLOOKUP(E11343,'[1]movimento-per-comune-ambito-201'!$C$2:$D$547,2,0)</f>
        <v>Val tiberina</v>
      </c>
      <c r="G11343" t="s">
        <v>63149</v>
      </c>
      <c r="H11343" t="s">
        <v>15</v>
      </c>
      <c r="I11343" t="s">
        <v>41403</v>
      </c>
      <c r="J11343">
        <v>52037</v>
      </c>
      <c r="K11343" t="s">
        <v>41386</v>
      </c>
      <c r="L11343" t="str">
        <f>VLOOKUP(K11343,'[1]movimento-per-comune-ambito-201'!$B$2:$D$547,3,FALSE)</f>
        <v>Val tiberina</v>
      </c>
      <c r="M11343" t="s">
        <v>36240</v>
      </c>
      <c r="N11343">
        <v>0</v>
      </c>
      <c r="O11343" t="s">
        <v>41404</v>
      </c>
      <c r="P11343" t="s">
        <v>41405</v>
      </c>
      <c r="Q11343" t="s">
        <v>41394</v>
      </c>
    </row>
    <row r="11344" spans="1:17" x14ac:dyDescent="0.25">
      <c r="A11344">
        <v>7044</v>
      </c>
      <c r="B11344" t="s">
        <v>41406</v>
      </c>
      <c r="C11344" s="1">
        <v>4.35921518E+16</v>
      </c>
      <c r="D11344" s="1">
        <v>121289715</v>
      </c>
      <c r="E11344">
        <v>51034</v>
      </c>
      <c r="F11344" t="str">
        <f>VLOOKUP(E11344,'[1]movimento-per-comune-ambito-201'!$C$2:$D$547,2,0)</f>
        <v>Val tiberina</v>
      </c>
      <c r="G11344" t="s">
        <v>63133</v>
      </c>
      <c r="H11344" t="s">
        <v>15</v>
      </c>
      <c r="I11344" t="s">
        <v>41407</v>
      </c>
      <c r="J11344">
        <v>52037</v>
      </c>
      <c r="K11344" t="s">
        <v>41386</v>
      </c>
      <c r="L11344" t="str">
        <f>VLOOKUP(K11344,'[1]movimento-per-comune-ambito-201'!$B$2:$D$547,3,FALSE)</f>
        <v>Val tiberina</v>
      </c>
      <c r="M11344" t="s">
        <v>36240</v>
      </c>
      <c r="N11344">
        <v>0</v>
      </c>
      <c r="O11344" t="s">
        <v>41408</v>
      </c>
      <c r="P11344" t="s">
        <v>41409</v>
      </c>
      <c r="Q11344" t="s">
        <v>41410</v>
      </c>
    </row>
    <row r="11345" spans="1:17" x14ac:dyDescent="0.25">
      <c r="A11345">
        <v>7054</v>
      </c>
      <c r="B11345" t="s">
        <v>41411</v>
      </c>
      <c r="C11345" s="1">
        <v>4.35478333E+16</v>
      </c>
      <c r="D11345" s="1">
        <v>121481481</v>
      </c>
      <c r="E11345">
        <v>51034</v>
      </c>
      <c r="F11345" t="str">
        <f>VLOOKUP(E11345,'[1]movimento-per-comune-ambito-201'!$C$2:$D$547,2,0)</f>
        <v>Val tiberina</v>
      </c>
      <c r="G11345" t="s">
        <v>63015</v>
      </c>
      <c r="H11345" t="s">
        <v>15</v>
      </c>
      <c r="I11345" t="s">
        <v>41412</v>
      </c>
      <c r="J11345">
        <v>52037</v>
      </c>
      <c r="K11345" t="s">
        <v>41386</v>
      </c>
      <c r="L11345" t="str">
        <f>VLOOKUP(K11345,'[1]movimento-per-comune-ambito-201'!$B$2:$D$547,3,FALSE)</f>
        <v>Val tiberina</v>
      </c>
      <c r="M11345" t="s">
        <v>36240</v>
      </c>
      <c r="N11345">
        <v>3</v>
      </c>
      <c r="Q11345" t="s">
        <v>41413</v>
      </c>
    </row>
    <row r="11346" spans="1:17" x14ac:dyDescent="0.25">
      <c r="A11346">
        <v>7056</v>
      </c>
      <c r="B11346" t="s">
        <v>41414</v>
      </c>
      <c r="C11346" s="1">
        <v>4.3548337199999904E+16</v>
      </c>
      <c r="D11346" s="1">
        <v>121102042</v>
      </c>
      <c r="E11346">
        <v>51034</v>
      </c>
      <c r="F11346" t="str">
        <f>VLOOKUP(E11346,'[1]movimento-per-comune-ambito-201'!$C$2:$D$547,2,0)</f>
        <v>Val tiberina</v>
      </c>
      <c r="G11346" t="s">
        <v>63017</v>
      </c>
      <c r="H11346" t="s">
        <v>15</v>
      </c>
      <c r="I11346" t="s">
        <v>41415</v>
      </c>
      <c r="J11346">
        <v>52037</v>
      </c>
      <c r="K11346" t="s">
        <v>41386</v>
      </c>
      <c r="L11346" t="str">
        <f>VLOOKUP(K11346,'[1]movimento-per-comune-ambito-201'!$B$2:$D$547,3,FALSE)</f>
        <v>Val tiberina</v>
      </c>
      <c r="M11346" t="s">
        <v>36240</v>
      </c>
      <c r="N11346">
        <v>0</v>
      </c>
      <c r="O11346" t="s">
        <v>41416</v>
      </c>
      <c r="P11346" t="s">
        <v>41417</v>
      </c>
      <c r="Q11346" t="s">
        <v>41418</v>
      </c>
    </row>
    <row r="11347" spans="1:17" x14ac:dyDescent="0.25">
      <c r="A11347">
        <v>17931</v>
      </c>
      <c r="B11347" t="s">
        <v>41419</v>
      </c>
      <c r="C11347" s="1">
        <v>435726206</v>
      </c>
      <c r="D11347" s="1">
        <v>121382607</v>
      </c>
      <c r="E11347">
        <v>51034</v>
      </c>
      <c r="F11347" t="str">
        <f>VLOOKUP(E11347,'[1]movimento-per-comune-ambito-201'!$C$2:$D$547,2,0)</f>
        <v>Val tiberina</v>
      </c>
      <c r="G11347" t="s">
        <v>63468</v>
      </c>
      <c r="H11347" t="s">
        <v>15</v>
      </c>
      <c r="I11347" t="s">
        <v>41420</v>
      </c>
      <c r="J11347">
        <v>52037</v>
      </c>
      <c r="K11347" t="s">
        <v>41386</v>
      </c>
      <c r="L11347" t="str">
        <f>VLOOKUP(K11347,'[1]movimento-per-comune-ambito-201'!$B$2:$D$547,3,FALSE)</f>
        <v>Val tiberina</v>
      </c>
      <c r="M11347" t="s">
        <v>36240</v>
      </c>
      <c r="N11347">
        <v>0</v>
      </c>
      <c r="O11347" t="s">
        <v>41421</v>
      </c>
      <c r="P11347" t="s">
        <v>41422</v>
      </c>
      <c r="Q11347" t="s">
        <v>41423</v>
      </c>
    </row>
    <row r="11348" spans="1:17" x14ac:dyDescent="0.25">
      <c r="A11348">
        <v>25773</v>
      </c>
      <c r="B11348" t="s">
        <v>41424</v>
      </c>
      <c r="C11348" s="1">
        <v>435726206</v>
      </c>
      <c r="D11348" s="1">
        <v>121382607</v>
      </c>
      <c r="E11348">
        <v>51034</v>
      </c>
      <c r="F11348" t="str">
        <f>VLOOKUP(E11348,'[1]movimento-per-comune-ambito-201'!$C$2:$D$547,2,0)</f>
        <v>Val tiberina</v>
      </c>
      <c r="G11348" t="s">
        <v>63469</v>
      </c>
      <c r="H11348" t="s">
        <v>15</v>
      </c>
      <c r="I11348" t="s">
        <v>41425</v>
      </c>
      <c r="J11348">
        <v>52037</v>
      </c>
      <c r="K11348" t="s">
        <v>41386</v>
      </c>
      <c r="L11348" t="str">
        <f>VLOOKUP(K11348,'[1]movimento-per-comune-ambito-201'!$B$2:$D$547,3,FALSE)</f>
        <v>Val tiberina</v>
      </c>
      <c r="M11348" t="s">
        <v>36240</v>
      </c>
      <c r="N11348">
        <v>3</v>
      </c>
      <c r="O11348" t="s">
        <v>41426</v>
      </c>
    </row>
    <row r="11349" spans="1:17" x14ac:dyDescent="0.25">
      <c r="A11349">
        <v>6116</v>
      </c>
      <c r="B11349" t="s">
        <v>41427</v>
      </c>
      <c r="C11349" s="1">
        <v>4.35714868E+16</v>
      </c>
      <c r="D11349" s="1">
        <v>1.21398481999999E+16</v>
      </c>
      <c r="E11349">
        <v>51034</v>
      </c>
      <c r="F11349" t="str">
        <f>VLOOKUP(E11349,'[1]movimento-per-comune-ambito-201'!$C$2:$D$547,2,0)</f>
        <v>Val tiberina</v>
      </c>
      <c r="G11349" t="s">
        <v>63328</v>
      </c>
      <c r="H11349" t="s">
        <v>37</v>
      </c>
      <c r="I11349" t="s">
        <v>41428</v>
      </c>
      <c r="J11349">
        <v>52037</v>
      </c>
      <c r="K11349" t="s">
        <v>41386</v>
      </c>
      <c r="L11349" t="str">
        <f>VLOOKUP(K11349,'[1]movimento-per-comune-ambito-201'!$B$2:$D$547,3,FALSE)</f>
        <v>Val tiberina</v>
      </c>
      <c r="M11349" t="s">
        <v>36240</v>
      </c>
      <c r="N11349">
        <v>0</v>
      </c>
      <c r="O11349" t="s">
        <v>41429</v>
      </c>
      <c r="P11349" t="s">
        <v>41430</v>
      </c>
      <c r="Q11349" t="s">
        <v>41431</v>
      </c>
    </row>
    <row r="11350" spans="1:17" x14ac:dyDescent="0.25">
      <c r="A11350">
        <v>6118</v>
      </c>
      <c r="B11350" t="s">
        <v>41432</v>
      </c>
      <c r="C11350" s="1">
        <v>4.3573278899999904E+16</v>
      </c>
      <c r="D11350" s="1">
        <v>121387315</v>
      </c>
      <c r="E11350">
        <v>51034</v>
      </c>
      <c r="F11350" t="str">
        <f>VLOOKUP(E11350,'[1]movimento-per-comune-ambito-201'!$C$2:$D$547,2,0)</f>
        <v>Val tiberina</v>
      </c>
      <c r="G11350" t="s">
        <v>63039</v>
      </c>
      <c r="H11350" t="s">
        <v>37</v>
      </c>
      <c r="I11350" t="s">
        <v>41433</v>
      </c>
      <c r="J11350">
        <v>52037</v>
      </c>
      <c r="K11350" t="s">
        <v>41386</v>
      </c>
      <c r="L11350" t="str">
        <f>VLOOKUP(K11350,'[1]movimento-per-comune-ambito-201'!$B$2:$D$547,3,FALSE)</f>
        <v>Val tiberina</v>
      </c>
      <c r="M11350" t="s">
        <v>36240</v>
      </c>
      <c r="N11350">
        <v>0</v>
      </c>
      <c r="O11350" t="s">
        <v>41434</v>
      </c>
      <c r="P11350" t="s">
        <v>41435</v>
      </c>
      <c r="Q11350" t="s">
        <v>41436</v>
      </c>
    </row>
    <row r="11351" spans="1:17" x14ac:dyDescent="0.25">
      <c r="A11351">
        <v>6119</v>
      </c>
      <c r="B11351" t="s">
        <v>41437</v>
      </c>
      <c r="C11351" s="1">
        <v>4.3571172199999904E+16</v>
      </c>
      <c r="D11351" s="1">
        <v>121395964</v>
      </c>
      <c r="E11351">
        <v>51034</v>
      </c>
      <c r="F11351" t="str">
        <f>VLOOKUP(E11351,'[1]movimento-per-comune-ambito-201'!$C$2:$D$547,2,0)</f>
        <v>Val tiberina</v>
      </c>
      <c r="G11351" t="s">
        <v>63356</v>
      </c>
      <c r="H11351" t="s">
        <v>37</v>
      </c>
      <c r="I11351" t="s">
        <v>41438</v>
      </c>
      <c r="J11351">
        <v>52037</v>
      </c>
      <c r="K11351" t="s">
        <v>41386</v>
      </c>
      <c r="L11351" t="str">
        <f>VLOOKUP(K11351,'[1]movimento-per-comune-ambito-201'!$B$2:$D$547,3,FALSE)</f>
        <v>Val tiberina</v>
      </c>
      <c r="M11351" t="s">
        <v>36240</v>
      </c>
      <c r="N11351">
        <v>0</v>
      </c>
      <c r="O11351" t="s">
        <v>41439</v>
      </c>
      <c r="P11351" t="s">
        <v>41440</v>
      </c>
      <c r="Q11351" t="s">
        <v>41441</v>
      </c>
    </row>
    <row r="11352" spans="1:17" x14ac:dyDescent="0.25">
      <c r="A11352">
        <v>6120</v>
      </c>
      <c r="B11352" t="s">
        <v>41442</v>
      </c>
      <c r="C11352" s="1">
        <v>4.35728463E+16</v>
      </c>
      <c r="D11352" s="1">
        <v>121398115</v>
      </c>
      <c r="E11352">
        <v>51034</v>
      </c>
      <c r="F11352" t="str">
        <f>VLOOKUP(E11352,'[1]movimento-per-comune-ambito-201'!$C$2:$D$547,2,0)</f>
        <v>Val tiberina</v>
      </c>
      <c r="G11352" t="s">
        <v>63040</v>
      </c>
      <c r="H11352" t="s">
        <v>37</v>
      </c>
      <c r="I11352" t="s">
        <v>41443</v>
      </c>
      <c r="J11352">
        <v>52037</v>
      </c>
      <c r="K11352" t="s">
        <v>41386</v>
      </c>
      <c r="L11352" t="str">
        <f>VLOOKUP(K11352,'[1]movimento-per-comune-ambito-201'!$B$2:$D$547,3,FALSE)</f>
        <v>Val tiberina</v>
      </c>
      <c r="M11352" t="s">
        <v>36240</v>
      </c>
      <c r="N11352">
        <v>0</v>
      </c>
      <c r="O11352" t="s">
        <v>41444</v>
      </c>
      <c r="P11352" t="s">
        <v>41445</v>
      </c>
      <c r="Q11352">
        <v>3401917939</v>
      </c>
    </row>
    <row r="11353" spans="1:17" x14ac:dyDescent="0.25">
      <c r="A11353">
        <v>20052</v>
      </c>
      <c r="B11353" t="s">
        <v>41446</v>
      </c>
      <c r="C11353" s="1">
        <v>435726206</v>
      </c>
      <c r="D11353" s="1">
        <v>121382607</v>
      </c>
      <c r="E11353">
        <v>51034</v>
      </c>
      <c r="F11353" t="str">
        <f>VLOOKUP(E11353,'[1]movimento-per-comune-ambito-201'!$C$2:$D$547,2,0)</f>
        <v>Val tiberina</v>
      </c>
      <c r="G11353" t="s">
        <v>63042</v>
      </c>
      <c r="H11353" t="s">
        <v>37</v>
      </c>
      <c r="I11353" t="s">
        <v>41447</v>
      </c>
      <c r="J11353">
        <v>52037</v>
      </c>
      <c r="K11353" t="s">
        <v>41386</v>
      </c>
      <c r="L11353" t="str">
        <f>VLOOKUP(K11353,'[1]movimento-per-comune-ambito-201'!$B$2:$D$547,3,FALSE)</f>
        <v>Val tiberina</v>
      </c>
      <c r="M11353" t="s">
        <v>36240</v>
      </c>
      <c r="N11353">
        <v>0</v>
      </c>
      <c r="Q11353">
        <v>3396856139</v>
      </c>
    </row>
    <row r="11354" spans="1:17" x14ac:dyDescent="0.25">
      <c r="A11354">
        <v>25780</v>
      </c>
      <c r="B11354" t="s">
        <v>41448</v>
      </c>
      <c r="C11354" s="1">
        <v>4.3581409899999904E+16</v>
      </c>
      <c r="D11354" s="1">
        <v>120959834</v>
      </c>
      <c r="E11354">
        <v>51034</v>
      </c>
      <c r="F11354" t="str">
        <f>VLOOKUP(E11354,'[1]movimento-per-comune-ambito-201'!$C$2:$D$547,2,0)</f>
        <v>Val tiberina</v>
      </c>
      <c r="G11354" t="s">
        <v>63045</v>
      </c>
      <c r="H11354" t="s">
        <v>37</v>
      </c>
      <c r="I11354" t="s">
        <v>41449</v>
      </c>
      <c r="J11354">
        <v>52037</v>
      </c>
      <c r="K11354" t="s">
        <v>41386</v>
      </c>
      <c r="L11354" t="str">
        <f>VLOOKUP(K11354,'[1]movimento-per-comune-ambito-201'!$B$2:$D$547,3,FALSE)</f>
        <v>Val tiberina</v>
      </c>
      <c r="M11354" t="s">
        <v>36240</v>
      </c>
      <c r="N11354">
        <v>0</v>
      </c>
      <c r="O11354" t="s">
        <v>41450</v>
      </c>
      <c r="Q11354" t="s">
        <v>41451</v>
      </c>
    </row>
    <row r="11355" spans="1:17" x14ac:dyDescent="0.25">
      <c r="A11355">
        <v>5983</v>
      </c>
      <c r="B11355" t="s">
        <v>41452</v>
      </c>
      <c r="C11355" s="1">
        <v>4.3569589E+16</v>
      </c>
      <c r="D11355" s="1">
        <v>121262904</v>
      </c>
      <c r="E11355">
        <v>51034</v>
      </c>
      <c r="F11355" t="str">
        <f>VLOOKUP(E11355,'[1]movimento-per-comune-ambito-201'!$C$2:$D$547,2,0)</f>
        <v>Val tiberina</v>
      </c>
      <c r="G11355" t="s">
        <v>63130</v>
      </c>
      <c r="H11355" t="s">
        <v>41</v>
      </c>
      <c r="I11355" t="s">
        <v>41453</v>
      </c>
      <c r="J11355">
        <v>52037</v>
      </c>
      <c r="K11355" t="s">
        <v>41386</v>
      </c>
      <c r="L11355" t="str">
        <f>VLOOKUP(K11355,'[1]movimento-per-comune-ambito-201'!$B$2:$D$547,3,FALSE)</f>
        <v>Val tiberina</v>
      </c>
      <c r="M11355" t="s">
        <v>36240</v>
      </c>
      <c r="N11355">
        <v>4</v>
      </c>
      <c r="O11355" t="s">
        <v>41454</v>
      </c>
      <c r="P11355" t="s">
        <v>41455</v>
      </c>
      <c r="Q11355" t="s">
        <v>41456</v>
      </c>
    </row>
    <row r="11356" spans="1:17" x14ac:dyDescent="0.25">
      <c r="A11356">
        <v>5984</v>
      </c>
      <c r="B11356" t="s">
        <v>41457</v>
      </c>
      <c r="C11356" s="1">
        <v>4.3568672499999904E+16</v>
      </c>
      <c r="D11356" s="1">
        <v>1.21493588999999E+16</v>
      </c>
      <c r="E11356">
        <v>51034</v>
      </c>
      <c r="F11356" t="str">
        <f>VLOOKUP(E11356,'[1]movimento-per-comune-ambito-201'!$C$2:$D$547,2,0)</f>
        <v>Val tiberina</v>
      </c>
      <c r="G11356" t="s">
        <v>63019</v>
      </c>
      <c r="H11356" t="s">
        <v>41</v>
      </c>
      <c r="I11356" t="s">
        <v>41458</v>
      </c>
      <c r="J11356">
        <v>52037</v>
      </c>
      <c r="K11356" t="s">
        <v>41386</v>
      </c>
      <c r="L11356" t="str">
        <f>VLOOKUP(K11356,'[1]movimento-per-comune-ambito-201'!$B$2:$D$547,3,FALSE)</f>
        <v>Val tiberina</v>
      </c>
      <c r="M11356" t="s">
        <v>36240</v>
      </c>
      <c r="N11356">
        <v>4</v>
      </c>
      <c r="O11356" t="s">
        <v>41459</v>
      </c>
      <c r="P11356" t="s">
        <v>41460</v>
      </c>
      <c r="Q11356" t="s">
        <v>41461</v>
      </c>
    </row>
    <row r="11357" spans="1:17" x14ac:dyDescent="0.25">
      <c r="A11357">
        <v>5985</v>
      </c>
      <c r="B11357" t="s">
        <v>41462</v>
      </c>
      <c r="C11357" s="1">
        <v>4.3571480899999904E+16</v>
      </c>
      <c r="D11357" s="1">
        <v>12139766</v>
      </c>
      <c r="E11357">
        <v>51034</v>
      </c>
      <c r="F11357" t="str">
        <f>VLOOKUP(E11357,'[1]movimento-per-comune-ambito-201'!$C$2:$D$547,2,0)</f>
        <v>Val tiberina</v>
      </c>
      <c r="G11357" t="s">
        <v>63020</v>
      </c>
      <c r="H11357" t="s">
        <v>41</v>
      </c>
      <c r="I11357" t="s">
        <v>41463</v>
      </c>
      <c r="J11357">
        <v>52037</v>
      </c>
      <c r="K11357" t="s">
        <v>41386</v>
      </c>
      <c r="L11357" t="str">
        <f>VLOOKUP(K11357,'[1]movimento-per-comune-ambito-201'!$B$2:$D$547,3,FALSE)</f>
        <v>Val tiberina</v>
      </c>
      <c r="M11357" t="s">
        <v>36240</v>
      </c>
      <c r="N11357">
        <v>3</v>
      </c>
      <c r="O11357" t="s">
        <v>41464</v>
      </c>
      <c r="P11357" t="s">
        <v>41465</v>
      </c>
      <c r="Q11357" t="s">
        <v>41466</v>
      </c>
    </row>
    <row r="11358" spans="1:17" x14ac:dyDescent="0.25">
      <c r="A11358">
        <v>5987</v>
      </c>
      <c r="B11358" t="s">
        <v>41467</v>
      </c>
      <c r="C11358" s="1">
        <v>4.35728853E+16</v>
      </c>
      <c r="D11358" s="1">
        <v>1.21374223E+16</v>
      </c>
      <c r="E11358">
        <v>51034</v>
      </c>
      <c r="F11358" t="str">
        <f>VLOOKUP(E11358,'[1]movimento-per-comune-ambito-201'!$C$2:$D$547,2,0)</f>
        <v>Val tiberina</v>
      </c>
      <c r="G11358" t="s">
        <v>63054</v>
      </c>
      <c r="H11358" t="s">
        <v>41</v>
      </c>
      <c r="I11358" t="s">
        <v>41468</v>
      </c>
      <c r="J11358">
        <v>52037</v>
      </c>
      <c r="K11358" t="s">
        <v>41386</v>
      </c>
      <c r="L11358" t="str">
        <f>VLOOKUP(K11358,'[1]movimento-per-comune-ambito-201'!$B$2:$D$547,3,FALSE)</f>
        <v>Val tiberina</v>
      </c>
      <c r="M11358" t="s">
        <v>36240</v>
      </c>
      <c r="N11358">
        <v>2</v>
      </c>
      <c r="Q11358" t="s">
        <v>41469</v>
      </c>
    </row>
    <row r="11359" spans="1:17" x14ac:dyDescent="0.25">
      <c r="A11359">
        <v>5988</v>
      </c>
      <c r="B11359" t="s">
        <v>41470</v>
      </c>
      <c r="C11359" s="1">
        <v>4.35681451E+16</v>
      </c>
      <c r="D11359" s="1">
        <v>121481549</v>
      </c>
      <c r="E11359">
        <v>51034</v>
      </c>
      <c r="F11359" t="str">
        <f>VLOOKUP(E11359,'[1]movimento-per-comune-ambito-201'!$C$2:$D$547,2,0)</f>
        <v>Val tiberina</v>
      </c>
      <c r="G11359" t="s">
        <v>63055</v>
      </c>
      <c r="H11359" t="s">
        <v>41</v>
      </c>
      <c r="I11359" t="s">
        <v>41471</v>
      </c>
      <c r="J11359">
        <v>52037</v>
      </c>
      <c r="K11359" t="s">
        <v>41386</v>
      </c>
      <c r="L11359" t="str">
        <f>VLOOKUP(K11359,'[1]movimento-per-comune-ambito-201'!$B$2:$D$547,3,FALSE)</f>
        <v>Val tiberina</v>
      </c>
      <c r="M11359" t="s">
        <v>36240</v>
      </c>
      <c r="N11359">
        <v>2</v>
      </c>
      <c r="O11359" t="s">
        <v>41472</v>
      </c>
      <c r="Q11359" t="s">
        <v>41473</v>
      </c>
    </row>
    <row r="11360" spans="1:17" x14ac:dyDescent="0.25">
      <c r="A11360">
        <v>5989</v>
      </c>
      <c r="B11360" t="s">
        <v>41474</v>
      </c>
      <c r="C11360" s="1">
        <v>4.35921518E+16</v>
      </c>
      <c r="D11360" s="1">
        <v>121289715</v>
      </c>
      <c r="E11360">
        <v>51034</v>
      </c>
      <c r="F11360" t="str">
        <f>VLOOKUP(E11360,'[1]movimento-per-comune-ambito-201'!$C$2:$D$547,2,0)</f>
        <v>Val tiberina</v>
      </c>
      <c r="G11360" t="s">
        <v>63141</v>
      </c>
      <c r="H11360" t="s">
        <v>41</v>
      </c>
      <c r="I11360" t="s">
        <v>41475</v>
      </c>
      <c r="J11360">
        <v>52037</v>
      </c>
      <c r="K11360" t="s">
        <v>41386</v>
      </c>
      <c r="L11360" t="str">
        <f>VLOOKUP(K11360,'[1]movimento-per-comune-ambito-201'!$B$2:$D$547,3,FALSE)</f>
        <v>Val tiberina</v>
      </c>
      <c r="M11360" t="s">
        <v>36240</v>
      </c>
      <c r="N11360">
        <v>3</v>
      </c>
      <c r="O11360" t="s">
        <v>41476</v>
      </c>
      <c r="P11360" t="s">
        <v>41477</v>
      </c>
      <c r="Q11360" t="s">
        <v>41478</v>
      </c>
    </row>
    <row r="11361" spans="1:17" x14ac:dyDescent="0.25">
      <c r="A11361">
        <v>5990</v>
      </c>
      <c r="B11361" t="s">
        <v>41479</v>
      </c>
      <c r="C11361" s="1">
        <v>4.35921518E+16</v>
      </c>
      <c r="D11361" s="1">
        <v>121289715</v>
      </c>
      <c r="E11361">
        <v>51034</v>
      </c>
      <c r="F11361" t="str">
        <f>VLOOKUP(E11361,'[1]movimento-per-comune-ambito-201'!$C$2:$D$547,2,0)</f>
        <v>Val tiberina</v>
      </c>
      <c r="G11361" t="s">
        <v>63142</v>
      </c>
      <c r="H11361" t="s">
        <v>41</v>
      </c>
      <c r="I11361" t="s">
        <v>41480</v>
      </c>
      <c r="J11361">
        <v>52037</v>
      </c>
      <c r="K11361" t="s">
        <v>41386</v>
      </c>
      <c r="L11361" t="str">
        <f>VLOOKUP(K11361,'[1]movimento-per-comune-ambito-201'!$B$2:$D$547,3,FALSE)</f>
        <v>Val tiberina</v>
      </c>
      <c r="M11361" t="s">
        <v>36240</v>
      </c>
      <c r="N11361">
        <v>4</v>
      </c>
      <c r="O11361" t="s">
        <v>41481</v>
      </c>
      <c r="P11361" t="s">
        <v>41482</v>
      </c>
      <c r="Q11361" t="s">
        <v>41483</v>
      </c>
    </row>
    <row r="11362" spans="1:17" x14ac:dyDescent="0.25">
      <c r="A11362">
        <v>6253</v>
      </c>
      <c r="B11362" t="s">
        <v>41484</v>
      </c>
      <c r="C11362" s="1">
        <v>43577506</v>
      </c>
      <c r="D11362" s="1">
        <v>1.21281466E+16</v>
      </c>
      <c r="E11362">
        <v>51034</v>
      </c>
      <c r="F11362" t="str">
        <f>VLOOKUP(E11362,'[1]movimento-per-comune-ambito-201'!$C$2:$D$547,2,0)</f>
        <v>Val tiberina</v>
      </c>
      <c r="G11362" t="s">
        <v>63033</v>
      </c>
      <c r="H11362" t="s">
        <v>52</v>
      </c>
      <c r="I11362" t="s">
        <v>41485</v>
      </c>
      <c r="J11362">
        <v>52037</v>
      </c>
      <c r="K11362" t="s">
        <v>41386</v>
      </c>
      <c r="L11362" t="str">
        <f>VLOOKUP(K11362,'[1]movimento-per-comune-ambito-201'!$B$2:$D$547,3,FALSE)</f>
        <v>Val tiberina</v>
      </c>
      <c r="M11362" t="s">
        <v>36240</v>
      </c>
      <c r="N11362">
        <v>0</v>
      </c>
      <c r="O11362" t="s">
        <v>41486</v>
      </c>
      <c r="Q11362">
        <v>3476077507</v>
      </c>
    </row>
    <row r="11363" spans="1:17" x14ac:dyDescent="0.25">
      <c r="A11363">
        <v>6254</v>
      </c>
      <c r="B11363" t="s">
        <v>41487</v>
      </c>
      <c r="C11363" s="1">
        <v>4.3571345399999904E+16</v>
      </c>
      <c r="D11363" s="1">
        <v>121409521</v>
      </c>
      <c r="E11363">
        <v>51034</v>
      </c>
      <c r="F11363" t="str">
        <f>VLOOKUP(E11363,'[1]movimento-per-comune-ambito-201'!$C$2:$D$547,2,0)</f>
        <v>Val tiberina</v>
      </c>
      <c r="G11363" t="s">
        <v>63021</v>
      </c>
      <c r="H11363" t="s">
        <v>52</v>
      </c>
      <c r="I11363" t="s">
        <v>41488</v>
      </c>
      <c r="J11363">
        <v>52037</v>
      </c>
      <c r="K11363" t="s">
        <v>41386</v>
      </c>
      <c r="L11363" t="str">
        <f>VLOOKUP(K11363,'[1]movimento-per-comune-ambito-201'!$B$2:$D$547,3,FALSE)</f>
        <v>Val tiberina</v>
      </c>
      <c r="M11363" t="s">
        <v>36240</v>
      </c>
      <c r="N11363">
        <v>0</v>
      </c>
      <c r="O11363" t="s">
        <v>41489</v>
      </c>
      <c r="P11363" t="s">
        <v>41490</v>
      </c>
      <c r="Q11363" t="s">
        <v>41491</v>
      </c>
    </row>
    <row r="11364" spans="1:17" x14ac:dyDescent="0.25">
      <c r="A11364">
        <v>6255</v>
      </c>
      <c r="B11364" t="s">
        <v>41492</v>
      </c>
      <c r="C11364" s="1">
        <v>4.3617831E+16</v>
      </c>
      <c r="D11364" s="1">
        <v>12180626</v>
      </c>
      <c r="E11364">
        <v>51034</v>
      </c>
      <c r="F11364" t="str">
        <f>VLOOKUP(E11364,'[1]movimento-per-comune-ambito-201'!$C$2:$D$547,2,0)</f>
        <v>Val tiberina</v>
      </c>
      <c r="G11364" t="s">
        <v>63063</v>
      </c>
      <c r="H11364" t="s">
        <v>52</v>
      </c>
      <c r="I11364" t="s">
        <v>41493</v>
      </c>
      <c r="J11364">
        <v>52037</v>
      </c>
      <c r="K11364" t="s">
        <v>41386</v>
      </c>
      <c r="L11364" t="str">
        <f>VLOOKUP(K11364,'[1]movimento-per-comune-ambito-201'!$B$2:$D$547,3,FALSE)</f>
        <v>Val tiberina</v>
      </c>
      <c r="M11364" t="s">
        <v>36240</v>
      </c>
      <c r="N11364">
        <v>0</v>
      </c>
      <c r="O11364" t="s">
        <v>41494</v>
      </c>
      <c r="P11364" t="s">
        <v>41495</v>
      </c>
      <c r="Q11364">
        <v>3493829435</v>
      </c>
    </row>
    <row r="11365" spans="1:17" x14ac:dyDescent="0.25">
      <c r="A11365">
        <v>22686</v>
      </c>
      <c r="B11365" t="s">
        <v>41496</v>
      </c>
      <c r="C11365" s="1">
        <v>435726206</v>
      </c>
      <c r="D11365" s="1">
        <v>121382607</v>
      </c>
      <c r="E11365">
        <v>51034</v>
      </c>
      <c r="F11365" t="str">
        <f>VLOOKUP(E11365,'[1]movimento-per-comune-ambito-201'!$C$2:$D$547,2,0)</f>
        <v>Val tiberina</v>
      </c>
      <c r="G11365" t="s">
        <v>63064</v>
      </c>
      <c r="H11365" t="s">
        <v>52</v>
      </c>
      <c r="I11365" t="s">
        <v>41497</v>
      </c>
      <c r="J11365">
        <v>52037</v>
      </c>
      <c r="K11365" t="s">
        <v>41386</v>
      </c>
      <c r="L11365" t="str">
        <f>VLOOKUP(K11365,'[1]movimento-per-comune-ambito-201'!$B$2:$D$547,3,FALSE)</f>
        <v>Val tiberina</v>
      </c>
      <c r="M11365" t="s">
        <v>36240</v>
      </c>
      <c r="N11365">
        <v>0</v>
      </c>
      <c r="O11365" t="s">
        <v>41498</v>
      </c>
      <c r="Q11365">
        <v>3314817515</v>
      </c>
    </row>
    <row r="11366" spans="1:17" x14ac:dyDescent="0.25">
      <c r="A11366">
        <v>23300</v>
      </c>
      <c r="B11366" t="s">
        <v>41499</v>
      </c>
      <c r="C11366" s="1">
        <v>4.35719052E+16</v>
      </c>
      <c r="D11366" s="1">
        <v>121409003</v>
      </c>
      <c r="E11366">
        <v>51034</v>
      </c>
      <c r="F11366" t="str">
        <f>VLOOKUP(E11366,'[1]movimento-per-comune-ambito-201'!$C$2:$D$547,2,0)</f>
        <v>Val tiberina</v>
      </c>
      <c r="G11366" t="s">
        <v>63022</v>
      </c>
      <c r="H11366" t="s">
        <v>52</v>
      </c>
      <c r="I11366" t="s">
        <v>41500</v>
      </c>
      <c r="J11366">
        <v>52037</v>
      </c>
      <c r="K11366" t="s">
        <v>41386</v>
      </c>
      <c r="L11366" t="str">
        <f>VLOOKUP(K11366,'[1]movimento-per-comune-ambito-201'!$B$2:$D$547,3,FALSE)</f>
        <v>Val tiberina</v>
      </c>
      <c r="M11366" t="s">
        <v>36240</v>
      </c>
      <c r="N11366">
        <v>0</v>
      </c>
      <c r="O11366" t="s">
        <v>41501</v>
      </c>
      <c r="P11366" t="s">
        <v>41502</v>
      </c>
      <c r="Q11366" t="s">
        <v>41503</v>
      </c>
    </row>
    <row r="11367" spans="1:17" x14ac:dyDescent="0.25">
      <c r="A11367">
        <v>23321</v>
      </c>
      <c r="B11367" t="s">
        <v>41504</v>
      </c>
      <c r="C11367" s="1">
        <v>4.35998012E+16</v>
      </c>
      <c r="D11367" s="1">
        <v>1.21720818E+16</v>
      </c>
      <c r="E11367">
        <v>51034</v>
      </c>
      <c r="F11367" t="str">
        <f>VLOOKUP(E11367,'[1]movimento-per-comune-ambito-201'!$C$2:$D$547,2,0)</f>
        <v>Val tiberina</v>
      </c>
      <c r="G11367" t="s">
        <v>63144</v>
      </c>
      <c r="H11367" t="s">
        <v>52</v>
      </c>
      <c r="I11367" t="s">
        <v>41505</v>
      </c>
      <c r="J11367">
        <v>52037</v>
      </c>
      <c r="K11367" t="s">
        <v>41386</v>
      </c>
      <c r="L11367" t="str">
        <f>VLOOKUP(K11367,'[1]movimento-per-comune-ambito-201'!$B$2:$D$547,3,FALSE)</f>
        <v>Val tiberina</v>
      </c>
      <c r="M11367" t="s">
        <v>36240</v>
      </c>
      <c r="N11367">
        <v>0</v>
      </c>
      <c r="O11367" t="s">
        <v>41506</v>
      </c>
      <c r="P11367" t="s">
        <v>41507</v>
      </c>
      <c r="Q11367" t="s">
        <v>41508</v>
      </c>
    </row>
    <row r="11368" spans="1:17" x14ac:dyDescent="0.25">
      <c r="A11368">
        <v>24120</v>
      </c>
      <c r="B11368" t="s">
        <v>41509</v>
      </c>
      <c r="C11368" s="1">
        <v>435715456</v>
      </c>
      <c r="D11368" s="1">
        <v>1.21421448E+16</v>
      </c>
      <c r="E11368">
        <v>51034</v>
      </c>
      <c r="F11368" t="str">
        <f>VLOOKUP(E11368,'[1]movimento-per-comune-ambito-201'!$C$2:$D$547,2,0)</f>
        <v>Val tiberina</v>
      </c>
      <c r="G11368" t="s">
        <v>63201</v>
      </c>
      <c r="H11368" t="s">
        <v>52</v>
      </c>
      <c r="I11368" t="s">
        <v>41510</v>
      </c>
      <c r="J11368">
        <v>52037</v>
      </c>
      <c r="K11368" t="s">
        <v>41386</v>
      </c>
      <c r="L11368" t="str">
        <f>VLOOKUP(K11368,'[1]movimento-per-comune-ambito-201'!$B$2:$D$547,3,FALSE)</f>
        <v>Val tiberina</v>
      </c>
      <c r="M11368" t="s">
        <v>36240</v>
      </c>
      <c r="N11368">
        <v>0</v>
      </c>
      <c r="O11368" t="s">
        <v>41511</v>
      </c>
      <c r="Q11368" t="s">
        <v>41512</v>
      </c>
    </row>
    <row r="11369" spans="1:17" x14ac:dyDescent="0.25">
      <c r="A11369">
        <v>24337</v>
      </c>
      <c r="B11369" t="s">
        <v>36499</v>
      </c>
      <c r="C11369" s="1">
        <v>4.36238207E+16</v>
      </c>
      <c r="D11369" s="1">
        <v>1.21756261E+16</v>
      </c>
      <c r="E11369">
        <v>51034</v>
      </c>
      <c r="F11369" t="str">
        <f>VLOOKUP(E11369,'[1]movimento-per-comune-ambito-201'!$C$2:$D$547,2,0)</f>
        <v>Val tiberina</v>
      </c>
      <c r="G11369" t="s">
        <v>63023</v>
      </c>
      <c r="H11369" t="s">
        <v>52</v>
      </c>
      <c r="I11369" t="s">
        <v>41513</v>
      </c>
      <c r="J11369">
        <v>52037</v>
      </c>
      <c r="K11369" t="s">
        <v>41386</v>
      </c>
      <c r="L11369" t="str">
        <f>VLOOKUP(K11369,'[1]movimento-per-comune-ambito-201'!$B$2:$D$547,3,FALSE)</f>
        <v>Val tiberina</v>
      </c>
      <c r="M11369" t="s">
        <v>36240</v>
      </c>
      <c r="N11369">
        <v>0</v>
      </c>
      <c r="O11369" t="s">
        <v>41514</v>
      </c>
      <c r="Q11369" t="s">
        <v>41515</v>
      </c>
    </row>
    <row r="11370" spans="1:17" x14ac:dyDescent="0.25">
      <c r="A11370">
        <v>24516</v>
      </c>
      <c r="B11370" t="s">
        <v>41516</v>
      </c>
      <c r="C11370" s="1">
        <v>4.3572895899999904E+16</v>
      </c>
      <c r="D11370" s="1">
        <v>12139887</v>
      </c>
      <c r="E11370">
        <v>51034</v>
      </c>
      <c r="F11370" t="str">
        <f>VLOOKUP(E11370,'[1]movimento-per-comune-ambito-201'!$C$2:$D$547,2,0)</f>
        <v>Val tiberina</v>
      </c>
      <c r="G11370" t="s">
        <v>63025</v>
      </c>
      <c r="H11370" t="s">
        <v>52</v>
      </c>
      <c r="I11370" t="s">
        <v>41517</v>
      </c>
      <c r="J11370">
        <v>52037</v>
      </c>
      <c r="K11370" t="s">
        <v>41386</v>
      </c>
      <c r="L11370" t="str">
        <f>VLOOKUP(K11370,'[1]movimento-per-comune-ambito-201'!$B$2:$D$547,3,FALSE)</f>
        <v>Val tiberina</v>
      </c>
      <c r="M11370" t="s">
        <v>36240</v>
      </c>
      <c r="N11370">
        <v>0</v>
      </c>
      <c r="O11370" t="s">
        <v>41518</v>
      </c>
      <c r="P11370" t="s">
        <v>39785</v>
      </c>
      <c r="Q11370">
        <v>3314294108</v>
      </c>
    </row>
    <row r="11371" spans="1:17" x14ac:dyDescent="0.25">
      <c r="A11371">
        <v>24547</v>
      </c>
      <c r="B11371" t="s">
        <v>41519</v>
      </c>
      <c r="C11371" s="1">
        <v>43569578</v>
      </c>
      <c r="D11371" s="1">
        <v>12140888</v>
      </c>
      <c r="E11371">
        <v>51034</v>
      </c>
      <c r="F11371" t="str">
        <f>VLOOKUP(E11371,'[1]movimento-per-comune-ambito-201'!$C$2:$D$547,2,0)</f>
        <v>Val tiberina</v>
      </c>
      <c r="G11371" t="s">
        <v>63202</v>
      </c>
      <c r="H11371" t="s">
        <v>52</v>
      </c>
      <c r="I11371" t="s">
        <v>41520</v>
      </c>
      <c r="J11371">
        <v>52037</v>
      </c>
      <c r="K11371" t="s">
        <v>41386</v>
      </c>
      <c r="L11371" t="str">
        <f>VLOOKUP(K11371,'[1]movimento-per-comune-ambito-201'!$B$2:$D$547,3,FALSE)</f>
        <v>Val tiberina</v>
      </c>
      <c r="M11371" t="s">
        <v>36240</v>
      </c>
      <c r="N11371">
        <v>0</v>
      </c>
      <c r="O11371" t="s">
        <v>41521</v>
      </c>
      <c r="Q11371" t="s">
        <v>41522</v>
      </c>
    </row>
    <row r="11372" spans="1:17" x14ac:dyDescent="0.25">
      <c r="A11372">
        <v>24642</v>
      </c>
      <c r="B11372" t="s">
        <v>41523</v>
      </c>
      <c r="C11372" s="1">
        <v>4.36160427E+16</v>
      </c>
      <c r="D11372" s="1">
        <v>1.21855958999999E+16</v>
      </c>
      <c r="E11372">
        <v>51034</v>
      </c>
      <c r="F11372" t="str">
        <f>VLOOKUP(E11372,'[1]movimento-per-comune-ambito-201'!$C$2:$D$547,2,0)</f>
        <v>Val tiberina</v>
      </c>
      <c r="G11372" t="s">
        <v>63066</v>
      </c>
      <c r="H11372" t="s">
        <v>52</v>
      </c>
      <c r="I11372" t="s">
        <v>41524</v>
      </c>
      <c r="J11372">
        <v>52037</v>
      </c>
      <c r="K11372" t="s">
        <v>41386</v>
      </c>
      <c r="L11372" t="str">
        <f>VLOOKUP(K11372,'[1]movimento-per-comune-ambito-201'!$B$2:$D$547,3,FALSE)</f>
        <v>Val tiberina</v>
      </c>
      <c r="M11372" t="s">
        <v>36240</v>
      </c>
      <c r="N11372">
        <v>0</v>
      </c>
      <c r="O11372" t="s">
        <v>41525</v>
      </c>
      <c r="Q11372" t="s">
        <v>41526</v>
      </c>
    </row>
    <row r="11373" spans="1:17" x14ac:dyDescent="0.25">
      <c r="A11373">
        <v>24787</v>
      </c>
      <c r="B11373" t="s">
        <v>41527</v>
      </c>
      <c r="C11373" s="1">
        <v>4.36160427E+16</v>
      </c>
      <c r="D11373" s="1">
        <v>1.21855958999999E+16</v>
      </c>
      <c r="E11373">
        <v>51034</v>
      </c>
      <c r="F11373" t="str">
        <f>VLOOKUP(E11373,'[1]movimento-per-comune-ambito-201'!$C$2:$D$547,2,0)</f>
        <v>Val tiberina</v>
      </c>
      <c r="G11373" t="s">
        <v>63358</v>
      </c>
      <c r="H11373" t="s">
        <v>52</v>
      </c>
      <c r="I11373" t="s">
        <v>41528</v>
      </c>
      <c r="J11373">
        <v>52037</v>
      </c>
      <c r="K11373" t="s">
        <v>41386</v>
      </c>
      <c r="L11373" t="str">
        <f>VLOOKUP(K11373,'[1]movimento-per-comune-ambito-201'!$B$2:$D$547,3,FALSE)</f>
        <v>Val tiberina</v>
      </c>
      <c r="M11373" t="s">
        <v>36240</v>
      </c>
      <c r="N11373">
        <v>0</v>
      </c>
      <c r="O11373" t="s">
        <v>41529</v>
      </c>
      <c r="Q11373" t="s">
        <v>41530</v>
      </c>
    </row>
    <row r="11374" spans="1:17" x14ac:dyDescent="0.25">
      <c r="A11374">
        <v>24901</v>
      </c>
      <c r="B11374" t="s">
        <v>41531</v>
      </c>
      <c r="C11374" s="1">
        <v>4.3571630599999904E+16</v>
      </c>
      <c r="D11374" s="1">
        <v>1.21250304999999E+16</v>
      </c>
      <c r="E11374">
        <v>51034</v>
      </c>
      <c r="F11374" t="str">
        <f>VLOOKUP(E11374,'[1]movimento-per-comune-ambito-201'!$C$2:$D$547,2,0)</f>
        <v>Val tiberina</v>
      </c>
      <c r="G11374" t="s">
        <v>63359</v>
      </c>
      <c r="H11374" t="s">
        <v>52</v>
      </c>
      <c r="I11374" t="s">
        <v>41532</v>
      </c>
      <c r="J11374">
        <v>52037</v>
      </c>
      <c r="K11374" t="s">
        <v>41386</v>
      </c>
      <c r="L11374" t="str">
        <f>VLOOKUP(K11374,'[1]movimento-per-comune-ambito-201'!$B$2:$D$547,3,FALSE)</f>
        <v>Val tiberina</v>
      </c>
      <c r="M11374" t="s">
        <v>36240</v>
      </c>
      <c r="N11374">
        <v>0</v>
      </c>
      <c r="O11374" t="s">
        <v>41533</v>
      </c>
      <c r="Q11374">
        <v>3347014467</v>
      </c>
    </row>
    <row r="11375" spans="1:17" x14ac:dyDescent="0.25">
      <c r="A11375">
        <v>25723</v>
      </c>
      <c r="B11375" t="s">
        <v>41534</v>
      </c>
      <c r="C11375" s="1">
        <v>4.3571953999999904E+16</v>
      </c>
      <c r="D11375" s="1">
        <v>1.213972E+16</v>
      </c>
      <c r="E11375">
        <v>51034</v>
      </c>
      <c r="F11375" t="str">
        <f>VLOOKUP(E11375,'[1]movimento-per-comune-ambito-201'!$C$2:$D$547,2,0)</f>
        <v>Val tiberina</v>
      </c>
      <c r="G11375" t="s">
        <v>63360</v>
      </c>
      <c r="H11375" t="s">
        <v>52</v>
      </c>
      <c r="I11375" t="s">
        <v>41535</v>
      </c>
      <c r="J11375">
        <v>52037</v>
      </c>
      <c r="K11375" t="s">
        <v>41386</v>
      </c>
      <c r="L11375" t="str">
        <f>VLOOKUP(K11375,'[1]movimento-per-comune-ambito-201'!$B$2:$D$547,3,FALSE)</f>
        <v>Val tiberina</v>
      </c>
      <c r="M11375" t="s">
        <v>36240</v>
      </c>
      <c r="N11375">
        <v>0</v>
      </c>
      <c r="O11375" t="s">
        <v>41536</v>
      </c>
      <c r="Q11375" t="s">
        <v>41537</v>
      </c>
    </row>
    <row r="11376" spans="1:17" x14ac:dyDescent="0.25">
      <c r="A11376">
        <v>7612</v>
      </c>
      <c r="B11376" t="s">
        <v>41538</v>
      </c>
      <c r="C11376" s="1">
        <v>4.35921518E+16</v>
      </c>
      <c r="D11376" s="1">
        <v>121289715</v>
      </c>
      <c r="E11376">
        <v>51034</v>
      </c>
      <c r="F11376" t="str">
        <f>VLOOKUP(E11376,'[1]movimento-per-comune-ambito-201'!$C$2:$D$547,2,0)</f>
        <v>Val tiberina</v>
      </c>
      <c r="G11376" t="s">
        <v>63206</v>
      </c>
      <c r="H11376" t="s">
        <v>749</v>
      </c>
      <c r="I11376" t="s">
        <v>41539</v>
      </c>
      <c r="J11376">
        <v>52037</v>
      </c>
      <c r="K11376" t="s">
        <v>41386</v>
      </c>
      <c r="L11376" t="str">
        <f>VLOOKUP(K11376,'[1]movimento-per-comune-ambito-201'!$B$2:$D$547,3,FALSE)</f>
        <v>Val tiberina</v>
      </c>
      <c r="M11376" t="s">
        <v>36240</v>
      </c>
      <c r="N11376">
        <v>0</v>
      </c>
      <c r="O11376" t="s">
        <v>41540</v>
      </c>
      <c r="P11376" t="s">
        <v>41541</v>
      </c>
      <c r="Q11376" t="s">
        <v>41542</v>
      </c>
    </row>
    <row r="11377" spans="1:17" x14ac:dyDescent="0.25">
      <c r="A11377">
        <v>7510</v>
      </c>
      <c r="B11377" t="s">
        <v>41543</v>
      </c>
      <c r="C11377" s="1">
        <v>4.35698057E+16</v>
      </c>
      <c r="D11377" s="1">
        <v>1.21568188999999E+16</v>
      </c>
      <c r="E11377">
        <v>51034</v>
      </c>
      <c r="F11377" t="str">
        <f>VLOOKUP(E11377,'[1]movimento-per-comune-ambito-201'!$C$2:$D$547,2,0)</f>
        <v>Val tiberina</v>
      </c>
      <c r="G11377" t="s">
        <v>63035</v>
      </c>
      <c r="H11377" t="s">
        <v>75</v>
      </c>
      <c r="I11377" t="s">
        <v>41544</v>
      </c>
      <c r="J11377">
        <v>52037</v>
      </c>
      <c r="K11377" t="s">
        <v>41386</v>
      </c>
      <c r="L11377" t="str">
        <f>VLOOKUP(K11377,'[1]movimento-per-comune-ambito-201'!$B$2:$D$547,3,FALSE)</f>
        <v>Val tiberina</v>
      </c>
      <c r="M11377" t="s">
        <v>36240</v>
      </c>
      <c r="N11377">
        <v>0</v>
      </c>
      <c r="O11377" t="s">
        <v>41545</v>
      </c>
      <c r="P11377" t="s">
        <v>41546</v>
      </c>
      <c r="Q11377" t="s">
        <v>41547</v>
      </c>
    </row>
    <row r="11378" spans="1:17" x14ac:dyDescent="0.25">
      <c r="A11378">
        <v>7520</v>
      </c>
      <c r="B11378" t="s">
        <v>41548</v>
      </c>
      <c r="C11378" s="1">
        <v>4.35729915E+16</v>
      </c>
      <c r="D11378" s="1">
        <v>1.21290507E+16</v>
      </c>
      <c r="E11378">
        <v>51034</v>
      </c>
      <c r="F11378" t="str">
        <f>VLOOKUP(E11378,'[1]movimento-per-comune-ambito-201'!$C$2:$D$547,2,0)</f>
        <v>Val tiberina</v>
      </c>
      <c r="G11378" t="s">
        <v>63247</v>
      </c>
      <c r="H11378" t="s">
        <v>75</v>
      </c>
      <c r="I11378" t="s">
        <v>41549</v>
      </c>
      <c r="J11378">
        <v>52037</v>
      </c>
      <c r="K11378" t="s">
        <v>41386</v>
      </c>
      <c r="L11378" t="str">
        <f>VLOOKUP(K11378,'[1]movimento-per-comune-ambito-201'!$B$2:$D$547,3,FALSE)</f>
        <v>Val tiberina</v>
      </c>
      <c r="M11378" t="s">
        <v>36240</v>
      </c>
      <c r="N11378">
        <v>0</v>
      </c>
      <c r="O11378" t="s">
        <v>41550</v>
      </c>
      <c r="P11378" t="s">
        <v>41551</v>
      </c>
      <c r="Q11378" t="s">
        <v>41552</v>
      </c>
    </row>
    <row r="11379" spans="1:17" x14ac:dyDescent="0.25">
      <c r="A11379">
        <v>21284</v>
      </c>
      <c r="B11379" t="s">
        <v>41553</v>
      </c>
      <c r="C11379" s="1">
        <v>4.3570613E+16</v>
      </c>
      <c r="D11379" s="1">
        <v>12140815</v>
      </c>
      <c r="E11379">
        <v>51034</v>
      </c>
      <c r="F11379" t="str">
        <f>VLOOKUP(E11379,'[1]movimento-per-comune-ambito-201'!$C$2:$D$547,2,0)</f>
        <v>Val tiberina</v>
      </c>
      <c r="G11379" t="s">
        <v>63146</v>
      </c>
      <c r="H11379" t="s">
        <v>75</v>
      </c>
      <c r="I11379" t="s">
        <v>41554</v>
      </c>
      <c r="J11379">
        <v>52037</v>
      </c>
      <c r="K11379" t="s">
        <v>41386</v>
      </c>
      <c r="L11379" t="str">
        <f>VLOOKUP(K11379,'[1]movimento-per-comune-ambito-201'!$B$2:$D$547,3,FALSE)</f>
        <v>Val tiberina</v>
      </c>
      <c r="M11379" t="s">
        <v>36240</v>
      </c>
      <c r="N11379">
        <v>0</v>
      </c>
      <c r="O11379" t="s">
        <v>41555</v>
      </c>
      <c r="Q11379" t="s">
        <v>41556</v>
      </c>
    </row>
    <row r="11380" spans="1:17" x14ac:dyDescent="0.25">
      <c r="A11380">
        <v>25038</v>
      </c>
      <c r="B11380" t="s">
        <v>1508</v>
      </c>
      <c r="C11380" s="1">
        <v>435692314</v>
      </c>
      <c r="D11380" s="1">
        <v>12144162</v>
      </c>
      <c r="E11380">
        <v>51034</v>
      </c>
      <c r="F11380" t="str">
        <f>VLOOKUP(E11380,'[1]movimento-per-comune-ambito-201'!$C$2:$D$547,2,0)</f>
        <v>Val tiberina</v>
      </c>
      <c r="G11380" t="s">
        <v>63353</v>
      </c>
      <c r="H11380" t="s">
        <v>75</v>
      </c>
      <c r="I11380" t="s">
        <v>41557</v>
      </c>
      <c r="J11380">
        <v>52037</v>
      </c>
      <c r="K11380" t="s">
        <v>41386</v>
      </c>
      <c r="L11380" t="str">
        <f>VLOOKUP(K11380,'[1]movimento-per-comune-ambito-201'!$B$2:$D$547,3,FALSE)</f>
        <v>Val tiberina</v>
      </c>
      <c r="M11380" t="s">
        <v>36240</v>
      </c>
      <c r="N11380">
        <v>0</v>
      </c>
      <c r="O11380" t="s">
        <v>41558</v>
      </c>
      <c r="Q11380" t="s">
        <v>41559</v>
      </c>
    </row>
    <row r="11381" spans="1:17" x14ac:dyDescent="0.25">
      <c r="A11381">
        <v>7643</v>
      </c>
      <c r="B11381" t="s">
        <v>41560</v>
      </c>
      <c r="C11381" s="1">
        <v>4.35921518E+16</v>
      </c>
      <c r="D11381" s="1">
        <v>121289715</v>
      </c>
      <c r="E11381">
        <v>51034</v>
      </c>
      <c r="F11381" t="str">
        <f>VLOOKUP(E11381,'[1]movimento-per-comune-ambito-201'!$C$2:$D$547,2,0)</f>
        <v>Val tiberina</v>
      </c>
      <c r="G11381" t="s">
        <v>63038</v>
      </c>
      <c r="H11381" t="s">
        <v>134</v>
      </c>
      <c r="I11381" t="s">
        <v>41561</v>
      </c>
      <c r="J11381">
        <v>52037</v>
      </c>
      <c r="K11381" t="s">
        <v>41386</v>
      </c>
      <c r="L11381" t="str">
        <f>VLOOKUP(K11381,'[1]movimento-per-comune-ambito-201'!$B$2:$D$547,3,FALSE)</f>
        <v>Val tiberina</v>
      </c>
      <c r="M11381" t="s">
        <v>36240</v>
      </c>
      <c r="N11381">
        <v>0</v>
      </c>
      <c r="O11381" t="s">
        <v>41562</v>
      </c>
      <c r="P11381" t="s">
        <v>41563</v>
      </c>
      <c r="Q11381" t="s">
        <v>41564</v>
      </c>
    </row>
    <row r="11382" spans="1:17" x14ac:dyDescent="0.25">
      <c r="A11382">
        <v>17334</v>
      </c>
      <c r="B11382" t="s">
        <v>41565</v>
      </c>
      <c r="C11382" s="1">
        <v>435698595</v>
      </c>
      <c r="D11382" s="1">
        <v>1.21434248999999E+16</v>
      </c>
      <c r="E11382">
        <v>51034</v>
      </c>
      <c r="F11382" t="str">
        <f>VLOOKUP(E11382,'[1]movimento-per-comune-ambito-201'!$C$2:$D$547,2,0)</f>
        <v>Val tiberina</v>
      </c>
      <c r="G11382" t="s">
        <v>63497</v>
      </c>
      <c r="H11382" t="s">
        <v>134</v>
      </c>
      <c r="I11382" t="s">
        <v>41566</v>
      </c>
      <c r="J11382">
        <v>52037</v>
      </c>
      <c r="K11382" t="s">
        <v>41386</v>
      </c>
      <c r="L11382" t="str">
        <f>VLOOKUP(K11382,'[1]movimento-per-comune-ambito-201'!$B$2:$D$547,3,FALSE)</f>
        <v>Val tiberina</v>
      </c>
      <c r="M11382" t="s">
        <v>36240</v>
      </c>
      <c r="N11382">
        <v>0</v>
      </c>
      <c r="O11382" t="s">
        <v>41567</v>
      </c>
      <c r="P11382" t="s">
        <v>41568</v>
      </c>
      <c r="Q11382" t="s">
        <v>41569</v>
      </c>
    </row>
    <row r="11383" spans="1:17" x14ac:dyDescent="0.25">
      <c r="A11383">
        <v>7057</v>
      </c>
      <c r="B11383" t="s">
        <v>2472</v>
      </c>
      <c r="C11383" s="1">
        <v>4.3728627799999904E+16</v>
      </c>
      <c r="D11383" s="1">
        <v>1.22662372E+16</v>
      </c>
      <c r="E11383">
        <v>51035</v>
      </c>
      <c r="F11383" t="str">
        <f>VLOOKUP(E11383,'[1]movimento-per-comune-ambito-201'!$C$2:$D$547,2,0)</f>
        <v>Val tiberina</v>
      </c>
      <c r="G11383" t="s">
        <v>63013</v>
      </c>
      <c r="H11383" t="s">
        <v>15</v>
      </c>
      <c r="I11383" t="s">
        <v>41570</v>
      </c>
      <c r="J11383">
        <v>52038</v>
      </c>
      <c r="K11383" t="s">
        <v>41571</v>
      </c>
      <c r="L11383" t="str">
        <f>VLOOKUP(K11383,'[1]movimento-per-comune-ambito-201'!$B$2:$D$547,3,FALSE)</f>
        <v>Val tiberina</v>
      </c>
      <c r="M11383" t="s">
        <v>36240</v>
      </c>
      <c r="N11383">
        <v>0</v>
      </c>
      <c r="Q11383" t="s">
        <v>41572</v>
      </c>
    </row>
    <row r="11384" spans="1:17" x14ac:dyDescent="0.25">
      <c r="A11384">
        <v>19625</v>
      </c>
      <c r="B11384" t="s">
        <v>41573</v>
      </c>
      <c r="C11384" s="1">
        <v>4.3707620499999904E+16</v>
      </c>
      <c r="D11384" s="1">
        <v>1.22952084999999E+16</v>
      </c>
      <c r="E11384">
        <v>51035</v>
      </c>
      <c r="F11384" t="str">
        <f>VLOOKUP(E11384,'[1]movimento-per-comune-ambito-201'!$C$2:$D$547,2,0)</f>
        <v>Val tiberina</v>
      </c>
      <c r="G11384" t="s">
        <v>63027</v>
      </c>
      <c r="H11384" t="s">
        <v>15</v>
      </c>
      <c r="I11384" t="s">
        <v>41574</v>
      </c>
      <c r="J11384">
        <v>52038</v>
      </c>
      <c r="K11384" t="s">
        <v>41571</v>
      </c>
      <c r="L11384" t="str">
        <f>VLOOKUP(K11384,'[1]movimento-per-comune-ambito-201'!$B$2:$D$547,3,FALSE)</f>
        <v>Val tiberina</v>
      </c>
      <c r="M11384" t="s">
        <v>36240</v>
      </c>
      <c r="N11384">
        <v>2</v>
      </c>
      <c r="O11384" t="s">
        <v>41575</v>
      </c>
      <c r="P11384" t="s">
        <v>41576</v>
      </c>
      <c r="Q11384" t="s">
        <v>41577</v>
      </c>
    </row>
    <row r="11385" spans="1:17" x14ac:dyDescent="0.25">
      <c r="A11385">
        <v>21516</v>
      </c>
      <c r="B11385" t="s">
        <v>41578</v>
      </c>
      <c r="C11385" s="1">
        <v>4.3726711770633696E+16</v>
      </c>
      <c r="D11385" s="1">
        <v>1.22849517327269E+16</v>
      </c>
      <c r="E11385">
        <v>51035</v>
      </c>
      <c r="F11385" t="str">
        <f>VLOOKUP(E11385,'[1]movimento-per-comune-ambito-201'!$C$2:$D$547,2,0)</f>
        <v>Val tiberina</v>
      </c>
      <c r="G11385" t="s">
        <v>63129</v>
      </c>
      <c r="H11385" t="s">
        <v>15</v>
      </c>
      <c r="I11385" t="s">
        <v>41579</v>
      </c>
      <c r="J11385">
        <v>52038</v>
      </c>
      <c r="K11385" t="s">
        <v>41571</v>
      </c>
      <c r="L11385" t="str">
        <f>VLOOKUP(K11385,'[1]movimento-per-comune-ambito-201'!$B$2:$D$547,3,FALSE)</f>
        <v>Val tiberina</v>
      </c>
      <c r="M11385" t="s">
        <v>36240</v>
      </c>
      <c r="N11385">
        <v>0</v>
      </c>
      <c r="O11385" t="s">
        <v>41580</v>
      </c>
      <c r="P11385" t="s">
        <v>41581</v>
      </c>
      <c r="Q11385">
        <v>3387438099</v>
      </c>
    </row>
    <row r="11386" spans="1:17" x14ac:dyDescent="0.25">
      <c r="A11386">
        <v>23247</v>
      </c>
      <c r="B11386" t="s">
        <v>41582</v>
      </c>
      <c r="C11386" s="1">
        <v>4.36958399E+16</v>
      </c>
      <c r="D11386" s="1">
        <v>1.22678467999999E+16</v>
      </c>
      <c r="E11386">
        <v>51035</v>
      </c>
      <c r="F11386" t="str">
        <f>VLOOKUP(E11386,'[1]movimento-per-comune-ambito-201'!$C$2:$D$547,2,0)</f>
        <v>Val tiberina</v>
      </c>
      <c r="G11386" t="s">
        <v>63031</v>
      </c>
      <c r="H11386" t="s">
        <v>37</v>
      </c>
      <c r="I11386" t="s">
        <v>41583</v>
      </c>
      <c r="J11386">
        <v>52038</v>
      </c>
      <c r="K11386" t="s">
        <v>41571</v>
      </c>
      <c r="L11386" t="str">
        <f>VLOOKUP(K11386,'[1]movimento-per-comune-ambito-201'!$B$2:$D$547,3,FALSE)</f>
        <v>Val tiberina</v>
      </c>
      <c r="M11386" t="s">
        <v>36240</v>
      </c>
      <c r="N11386">
        <v>0</v>
      </c>
      <c r="O11386" t="s">
        <v>41584</v>
      </c>
      <c r="Q11386" t="s">
        <v>41585</v>
      </c>
    </row>
    <row r="11387" spans="1:17" x14ac:dyDescent="0.25">
      <c r="A11387">
        <v>5995</v>
      </c>
      <c r="B11387" t="s">
        <v>41586</v>
      </c>
      <c r="C11387" s="1">
        <v>4.3728627799999904E+16</v>
      </c>
      <c r="D11387" s="1">
        <v>1.22662372E+16</v>
      </c>
      <c r="E11387">
        <v>51035</v>
      </c>
      <c r="F11387" t="str">
        <f>VLOOKUP(E11387,'[1]movimento-per-comune-ambito-201'!$C$2:$D$547,2,0)</f>
        <v>Val tiberina</v>
      </c>
      <c r="G11387" t="s">
        <v>63019</v>
      </c>
      <c r="H11387" t="s">
        <v>41</v>
      </c>
      <c r="I11387" t="s">
        <v>41587</v>
      </c>
      <c r="J11387">
        <v>52038</v>
      </c>
      <c r="K11387" t="s">
        <v>41571</v>
      </c>
      <c r="L11387" t="str">
        <f>VLOOKUP(K11387,'[1]movimento-per-comune-ambito-201'!$B$2:$D$547,3,FALSE)</f>
        <v>Val tiberina</v>
      </c>
      <c r="M11387" t="s">
        <v>36240</v>
      </c>
      <c r="N11387">
        <v>3</v>
      </c>
      <c r="O11387" t="s">
        <v>41588</v>
      </c>
      <c r="P11387" t="s">
        <v>41589</v>
      </c>
      <c r="Q11387">
        <v>3923341169</v>
      </c>
    </row>
    <row r="11388" spans="1:17" x14ac:dyDescent="0.25">
      <c r="A11388">
        <v>23239</v>
      </c>
      <c r="B11388" t="s">
        <v>41590</v>
      </c>
      <c r="C11388" s="1">
        <v>4.3748223E+16</v>
      </c>
      <c r="D11388" s="1">
        <v>12229196</v>
      </c>
      <c r="E11388">
        <v>51035</v>
      </c>
      <c r="F11388" t="str">
        <f>VLOOKUP(E11388,'[1]movimento-per-comune-ambito-201'!$C$2:$D$547,2,0)</f>
        <v>Val tiberina</v>
      </c>
      <c r="G11388" t="s">
        <v>63206</v>
      </c>
      <c r="H11388" t="s">
        <v>749</v>
      </c>
      <c r="I11388" t="s">
        <v>41591</v>
      </c>
      <c r="J11388">
        <v>52038</v>
      </c>
      <c r="K11388" t="s">
        <v>41571</v>
      </c>
      <c r="L11388" t="str">
        <f>VLOOKUP(K11388,'[1]movimento-per-comune-ambito-201'!$B$2:$D$547,3,FALSE)</f>
        <v>Val tiberina</v>
      </c>
      <c r="M11388" t="s">
        <v>36240</v>
      </c>
      <c r="N11388">
        <v>0</v>
      </c>
      <c r="O11388" t="s">
        <v>41592</v>
      </c>
      <c r="P11388" t="s">
        <v>41593</v>
      </c>
      <c r="Q11388" t="s">
        <v>41594</v>
      </c>
    </row>
    <row r="11389" spans="1:17" x14ac:dyDescent="0.25">
      <c r="A11389">
        <v>22282</v>
      </c>
      <c r="B11389" t="s">
        <v>41595</v>
      </c>
      <c r="C11389" s="1">
        <v>4.37211179E+16</v>
      </c>
      <c r="D11389" s="1">
        <v>1.22932457999999E+16</v>
      </c>
      <c r="E11389">
        <v>51035</v>
      </c>
      <c r="F11389" t="str">
        <f>VLOOKUP(E11389,'[1]movimento-per-comune-ambito-201'!$C$2:$D$547,2,0)</f>
        <v>Val tiberina</v>
      </c>
      <c r="G11389" t="s">
        <v>63026</v>
      </c>
      <c r="H11389" t="s">
        <v>75</v>
      </c>
      <c r="I11389" t="s">
        <v>41596</v>
      </c>
      <c r="J11389">
        <v>52038</v>
      </c>
      <c r="K11389" t="s">
        <v>41571</v>
      </c>
      <c r="L11389" t="str">
        <f>VLOOKUP(K11389,'[1]movimento-per-comune-ambito-201'!$B$2:$D$547,3,FALSE)</f>
        <v>Val tiberina</v>
      </c>
      <c r="M11389" t="s">
        <v>36240</v>
      </c>
      <c r="N11389">
        <v>0</v>
      </c>
      <c r="O11389" t="s">
        <v>41597</v>
      </c>
      <c r="Q11389">
        <v>3387439511</v>
      </c>
    </row>
    <row r="11390" spans="1:17" x14ac:dyDescent="0.25">
      <c r="A11390">
        <v>23198</v>
      </c>
      <c r="B11390" t="s">
        <v>41598</v>
      </c>
      <c r="C11390" s="1">
        <v>4.370991E+16</v>
      </c>
      <c r="D11390" s="1">
        <v>1.23537789999999E+16</v>
      </c>
      <c r="E11390">
        <v>51035</v>
      </c>
      <c r="F11390" t="str">
        <f>VLOOKUP(E11390,'[1]movimento-per-comune-ambito-201'!$C$2:$D$547,2,0)</f>
        <v>Val tiberina</v>
      </c>
      <c r="G11390" t="s">
        <v>63035</v>
      </c>
      <c r="H11390" t="s">
        <v>75</v>
      </c>
      <c r="I11390" t="s">
        <v>41599</v>
      </c>
      <c r="J11390">
        <v>52038</v>
      </c>
      <c r="K11390" t="s">
        <v>41571</v>
      </c>
      <c r="L11390" t="str">
        <f>VLOOKUP(K11390,'[1]movimento-per-comune-ambito-201'!$B$2:$D$547,3,FALSE)</f>
        <v>Val tiberina</v>
      </c>
      <c r="M11390" t="s">
        <v>36240</v>
      </c>
      <c r="N11390">
        <v>0</v>
      </c>
      <c r="O11390" t="s">
        <v>41600</v>
      </c>
      <c r="Q11390">
        <v>3454238850</v>
      </c>
    </row>
    <row r="11391" spans="1:17" x14ac:dyDescent="0.25">
      <c r="A11391">
        <v>24680</v>
      </c>
      <c r="B11391" t="s">
        <v>41601</v>
      </c>
      <c r="C11391" s="1">
        <v>437139989</v>
      </c>
      <c r="D11391" s="1">
        <v>122752692</v>
      </c>
      <c r="E11391">
        <v>51035</v>
      </c>
      <c r="F11391" t="str">
        <f>VLOOKUP(E11391,'[1]movimento-per-comune-ambito-201'!$C$2:$D$547,2,0)</f>
        <v>Val tiberina</v>
      </c>
      <c r="G11391" t="s">
        <v>63036</v>
      </c>
      <c r="H11391" t="s">
        <v>75</v>
      </c>
      <c r="I11391" t="s">
        <v>41602</v>
      </c>
      <c r="J11391">
        <v>52038</v>
      </c>
      <c r="K11391" t="s">
        <v>41571</v>
      </c>
      <c r="L11391" t="str">
        <f>VLOOKUP(K11391,'[1]movimento-per-comune-ambito-201'!$B$2:$D$547,3,FALSE)</f>
        <v>Val tiberina</v>
      </c>
      <c r="M11391" t="s">
        <v>36240</v>
      </c>
      <c r="N11391">
        <v>0</v>
      </c>
      <c r="O11391" t="s">
        <v>41603</v>
      </c>
      <c r="Q11391" t="s">
        <v>41604</v>
      </c>
    </row>
    <row r="11392" spans="1:17" x14ac:dyDescent="0.25">
      <c r="A11392">
        <v>7059</v>
      </c>
      <c r="B11392" t="s">
        <v>41605</v>
      </c>
      <c r="C11392" s="1">
        <v>438201666</v>
      </c>
      <c r="D11392" s="1">
        <v>117134629</v>
      </c>
      <c r="E11392">
        <v>51036</v>
      </c>
      <c r="F11392" t="e">
        <f>VLOOKUP(E11392,'[1]movimento-per-comune-ambito-201'!$C$2:$D$547,2,0)</f>
        <v>#N/A</v>
      </c>
      <c r="G11392" t="s">
        <v>63027</v>
      </c>
      <c r="H11392" t="s">
        <v>15</v>
      </c>
      <c r="I11392" t="s">
        <v>41606</v>
      </c>
      <c r="J11392">
        <v>52017</v>
      </c>
      <c r="K11392" t="s">
        <v>41607</v>
      </c>
      <c r="L11392" t="e">
        <f>VLOOKUP(K11392,'[1]movimento-per-comune-ambito-201'!$B$2:$D$547,3,FALSE)</f>
        <v>#N/A</v>
      </c>
      <c r="M11392" t="s">
        <v>36240</v>
      </c>
      <c r="N11392">
        <v>3</v>
      </c>
      <c r="O11392" t="s">
        <v>41608</v>
      </c>
      <c r="P11392" t="s">
        <v>41609</v>
      </c>
      <c r="Q11392" t="s">
        <v>41610</v>
      </c>
    </row>
    <row r="11393" spans="1:17" x14ac:dyDescent="0.25">
      <c r="A11393">
        <v>22962</v>
      </c>
      <c r="B11393" t="s">
        <v>41611</v>
      </c>
      <c r="C11393" s="1">
        <v>4.3813617E+16</v>
      </c>
      <c r="D11393" s="1">
        <v>1.168936E+16</v>
      </c>
      <c r="E11393">
        <v>51036</v>
      </c>
      <c r="F11393" t="e">
        <f>VLOOKUP(E11393,'[1]movimento-per-comune-ambito-201'!$C$2:$D$547,2,0)</f>
        <v>#N/A</v>
      </c>
      <c r="G11393" t="s">
        <v>63129</v>
      </c>
      <c r="H11393" t="s">
        <v>15</v>
      </c>
      <c r="I11393" t="s">
        <v>41612</v>
      </c>
      <c r="J11393">
        <v>52017</v>
      </c>
      <c r="K11393" t="s">
        <v>41607</v>
      </c>
      <c r="L11393" t="e">
        <f>VLOOKUP(K11393,'[1]movimento-per-comune-ambito-201'!$B$2:$D$547,3,FALSE)</f>
        <v>#N/A</v>
      </c>
      <c r="M11393" t="s">
        <v>36240</v>
      </c>
      <c r="N11393">
        <v>3</v>
      </c>
      <c r="O11393" t="s">
        <v>41613</v>
      </c>
      <c r="P11393" t="s">
        <v>41614</v>
      </c>
      <c r="Q11393">
        <v>3339030711</v>
      </c>
    </row>
    <row r="11394" spans="1:17" x14ac:dyDescent="0.25">
      <c r="A11394">
        <v>5996</v>
      </c>
      <c r="B11394" t="s">
        <v>41615</v>
      </c>
      <c r="C11394" s="1">
        <v>4.3800730399999904E+16</v>
      </c>
      <c r="D11394" s="1">
        <v>1.17062238999999E+16</v>
      </c>
      <c r="E11394">
        <v>51036</v>
      </c>
      <c r="F11394" t="e">
        <f>VLOOKUP(E11394,'[1]movimento-per-comune-ambito-201'!$C$2:$D$547,2,0)</f>
        <v>#N/A</v>
      </c>
      <c r="G11394" t="s">
        <v>63020</v>
      </c>
      <c r="H11394" t="s">
        <v>41</v>
      </c>
      <c r="I11394" t="s">
        <v>41616</v>
      </c>
      <c r="J11394">
        <v>52017</v>
      </c>
      <c r="K11394" t="s">
        <v>41607</v>
      </c>
      <c r="L11394" t="e">
        <f>VLOOKUP(K11394,'[1]movimento-per-comune-ambito-201'!$B$2:$D$547,3,FALSE)</f>
        <v>#N/A</v>
      </c>
      <c r="M11394" t="s">
        <v>36240</v>
      </c>
      <c r="N11394">
        <v>3</v>
      </c>
      <c r="O11394" t="s">
        <v>41617</v>
      </c>
      <c r="P11394" t="s">
        <v>41618</v>
      </c>
      <c r="Q11394" t="s">
        <v>41619</v>
      </c>
    </row>
    <row r="11395" spans="1:17" x14ac:dyDescent="0.25">
      <c r="A11395">
        <v>5997</v>
      </c>
      <c r="B11395" t="s">
        <v>41129</v>
      </c>
      <c r="C11395" s="1">
        <v>4.3798430199999904E+16</v>
      </c>
      <c r="D11395" s="1">
        <v>117094969</v>
      </c>
      <c r="E11395">
        <v>51036</v>
      </c>
      <c r="F11395" t="e">
        <f>VLOOKUP(E11395,'[1]movimento-per-comune-ambito-201'!$C$2:$D$547,2,0)</f>
        <v>#N/A</v>
      </c>
      <c r="G11395" t="s">
        <v>63329</v>
      </c>
      <c r="H11395" t="s">
        <v>41</v>
      </c>
      <c r="I11395" t="s">
        <v>41620</v>
      </c>
      <c r="J11395">
        <v>52017</v>
      </c>
      <c r="K11395" t="s">
        <v>41607</v>
      </c>
      <c r="L11395" t="e">
        <f>VLOOKUP(K11395,'[1]movimento-per-comune-ambito-201'!$B$2:$D$547,3,FALSE)</f>
        <v>#N/A</v>
      </c>
      <c r="M11395" t="s">
        <v>36240</v>
      </c>
      <c r="N11395">
        <v>2</v>
      </c>
      <c r="O11395" t="s">
        <v>41621</v>
      </c>
      <c r="P11395" t="s">
        <v>41622</v>
      </c>
      <c r="Q11395" t="s">
        <v>41623</v>
      </c>
    </row>
    <row r="11396" spans="1:17" x14ac:dyDescent="0.25">
      <c r="A11396">
        <v>14106</v>
      </c>
      <c r="B11396" t="s">
        <v>41624</v>
      </c>
      <c r="C11396" s="1">
        <v>4.3845755199999904E+16</v>
      </c>
      <c r="D11396" s="1">
        <v>116954435</v>
      </c>
      <c r="E11396">
        <v>51036</v>
      </c>
      <c r="F11396" t="e">
        <f>VLOOKUP(E11396,'[1]movimento-per-comune-ambito-201'!$C$2:$D$547,2,0)</f>
        <v>#N/A</v>
      </c>
      <c r="G11396" t="s">
        <v>63215</v>
      </c>
      <c r="H11396" t="s">
        <v>376</v>
      </c>
      <c r="I11396" t="s">
        <v>41625</v>
      </c>
      <c r="J11396">
        <v>52017</v>
      </c>
      <c r="K11396" t="s">
        <v>41607</v>
      </c>
      <c r="L11396" t="e">
        <f>VLOOKUP(K11396,'[1]movimento-per-comune-ambito-201'!$B$2:$D$547,3,FALSE)</f>
        <v>#N/A</v>
      </c>
      <c r="M11396" t="s">
        <v>36240</v>
      </c>
      <c r="N11396">
        <v>2</v>
      </c>
      <c r="O11396" t="s">
        <v>41626</v>
      </c>
      <c r="P11396" t="s">
        <v>41627</v>
      </c>
      <c r="Q11396" t="s">
        <v>41628</v>
      </c>
    </row>
    <row r="11397" spans="1:17" x14ac:dyDescent="0.25">
      <c r="A11397">
        <v>22116</v>
      </c>
      <c r="B11397" t="s">
        <v>4685</v>
      </c>
      <c r="C11397" s="1">
        <v>4.37963687E+16</v>
      </c>
      <c r="D11397" s="1">
        <v>117025284</v>
      </c>
      <c r="E11397">
        <v>51036</v>
      </c>
      <c r="F11397" t="e">
        <f>VLOOKUP(E11397,'[1]movimento-per-comune-ambito-201'!$C$2:$D$547,2,0)</f>
        <v>#N/A</v>
      </c>
      <c r="G11397" t="s">
        <v>63035</v>
      </c>
      <c r="H11397" t="s">
        <v>75</v>
      </c>
      <c r="I11397" t="s">
        <v>41629</v>
      </c>
      <c r="J11397">
        <v>52017</v>
      </c>
      <c r="K11397" t="s">
        <v>41607</v>
      </c>
      <c r="L11397" t="e">
        <f>VLOOKUP(K11397,'[1]movimento-per-comune-ambito-201'!$B$2:$D$547,3,FALSE)</f>
        <v>#N/A</v>
      </c>
      <c r="M11397" t="s">
        <v>36240</v>
      </c>
      <c r="N11397">
        <v>0</v>
      </c>
      <c r="O11397" t="s">
        <v>41630</v>
      </c>
      <c r="P11397" t="s">
        <v>41631</v>
      </c>
      <c r="Q11397">
        <v>32814055392</v>
      </c>
    </row>
    <row r="11398" spans="1:17" x14ac:dyDescent="0.25">
      <c r="A11398">
        <v>22967</v>
      </c>
      <c r="B11398" t="s">
        <v>41632</v>
      </c>
      <c r="C11398" s="1">
        <v>4.3809626399999904E+16</v>
      </c>
      <c r="D11398" s="1">
        <v>116987708</v>
      </c>
      <c r="E11398">
        <v>51036</v>
      </c>
      <c r="F11398" t="e">
        <f>VLOOKUP(E11398,'[1]movimento-per-comune-ambito-201'!$C$2:$D$547,2,0)</f>
        <v>#N/A</v>
      </c>
      <c r="G11398" t="s">
        <v>63036</v>
      </c>
      <c r="H11398" t="s">
        <v>75</v>
      </c>
      <c r="I11398" t="s">
        <v>41633</v>
      </c>
      <c r="J11398">
        <v>52017</v>
      </c>
      <c r="K11398" t="s">
        <v>41607</v>
      </c>
      <c r="L11398" t="e">
        <f>VLOOKUP(K11398,'[1]movimento-per-comune-ambito-201'!$B$2:$D$547,3,FALSE)</f>
        <v>#N/A</v>
      </c>
      <c r="M11398" t="s">
        <v>36240</v>
      </c>
      <c r="N11398">
        <v>0</v>
      </c>
      <c r="P11398" t="s">
        <v>41634</v>
      </c>
      <c r="Q11398">
        <v>337671277</v>
      </c>
    </row>
    <row r="11399" spans="1:17" x14ac:dyDescent="0.25">
      <c r="A11399">
        <v>16763</v>
      </c>
      <c r="B11399" t="s">
        <v>41635</v>
      </c>
      <c r="C11399" s="1">
        <v>4.3845755199999904E+16</v>
      </c>
      <c r="D11399" s="1">
        <v>116954435</v>
      </c>
      <c r="E11399">
        <v>51036</v>
      </c>
      <c r="F11399" t="e">
        <f>VLOOKUP(E11399,'[1]movimento-per-comune-ambito-201'!$C$2:$D$547,2,0)</f>
        <v>#N/A</v>
      </c>
      <c r="G11399" t="s">
        <v>63087</v>
      </c>
      <c r="H11399" t="s">
        <v>382</v>
      </c>
      <c r="I11399" t="s">
        <v>41636</v>
      </c>
      <c r="J11399">
        <v>52017</v>
      </c>
      <c r="K11399" t="s">
        <v>41607</v>
      </c>
      <c r="L11399" t="e">
        <f>VLOOKUP(K11399,'[1]movimento-per-comune-ambito-201'!$B$2:$D$547,3,FALSE)</f>
        <v>#N/A</v>
      </c>
      <c r="M11399" t="s">
        <v>36240</v>
      </c>
      <c r="N11399">
        <v>0</v>
      </c>
      <c r="O11399" t="s">
        <v>41637</v>
      </c>
      <c r="P11399" t="s">
        <v>41638</v>
      </c>
      <c r="Q11399" t="s">
        <v>41639</v>
      </c>
    </row>
    <row r="11400" spans="1:17" x14ac:dyDescent="0.25">
      <c r="A11400">
        <v>7064</v>
      </c>
      <c r="B11400" t="s">
        <v>41640</v>
      </c>
      <c r="C11400" s="1">
        <v>4.36129898E+16</v>
      </c>
      <c r="D11400" s="1">
        <v>118636809</v>
      </c>
      <c r="E11400">
        <v>51037</v>
      </c>
      <c r="F11400" t="str">
        <f>VLOOKUP(E11400,'[1]movimento-per-comune-ambito-201'!$C$2:$D$547,2,0)</f>
        <v>Casentino</v>
      </c>
      <c r="G11400" t="s">
        <v>63013</v>
      </c>
      <c r="H11400" t="s">
        <v>15</v>
      </c>
      <c r="I11400" t="s">
        <v>41641</v>
      </c>
      <c r="J11400">
        <v>52010</v>
      </c>
      <c r="K11400" t="s">
        <v>41642</v>
      </c>
      <c r="L11400" t="str">
        <f>VLOOKUP(K11400,'[1]movimento-per-comune-ambito-201'!$B$2:$D$547,3,FALSE)</f>
        <v>Casentino</v>
      </c>
      <c r="M11400" t="s">
        <v>36240</v>
      </c>
      <c r="N11400">
        <v>0</v>
      </c>
      <c r="Q11400">
        <v>3804100042</v>
      </c>
    </row>
    <row r="11401" spans="1:17" x14ac:dyDescent="0.25">
      <c r="A11401">
        <v>7067</v>
      </c>
      <c r="B11401" t="s">
        <v>41643</v>
      </c>
      <c r="C11401" s="1">
        <v>4.36204257603916E+16</v>
      </c>
      <c r="D11401" s="1">
        <v>1.19082698711608E+16</v>
      </c>
      <c r="E11401">
        <v>51037</v>
      </c>
      <c r="F11401" t="str">
        <f>VLOOKUP(E11401,'[1]movimento-per-comune-ambito-201'!$C$2:$D$547,2,0)</f>
        <v>Casentino</v>
      </c>
      <c r="G11401" t="s">
        <v>63129</v>
      </c>
      <c r="H11401" t="s">
        <v>15</v>
      </c>
      <c r="I11401" t="s">
        <v>41644</v>
      </c>
      <c r="J11401">
        <v>52010</v>
      </c>
      <c r="K11401" t="s">
        <v>41642</v>
      </c>
      <c r="L11401" t="str">
        <f>VLOOKUP(K11401,'[1]movimento-per-comune-ambito-201'!$B$2:$D$547,3,FALSE)</f>
        <v>Casentino</v>
      </c>
      <c r="M11401" t="s">
        <v>36240</v>
      </c>
      <c r="N11401">
        <v>0</v>
      </c>
      <c r="O11401" t="s">
        <v>41645</v>
      </c>
      <c r="P11401" t="s">
        <v>41646</v>
      </c>
      <c r="Q11401" t="s">
        <v>41647</v>
      </c>
    </row>
    <row r="11402" spans="1:17" x14ac:dyDescent="0.25">
      <c r="A11402">
        <v>7072</v>
      </c>
      <c r="B11402" t="s">
        <v>41648</v>
      </c>
      <c r="C11402" s="1">
        <v>4.3575577E+16</v>
      </c>
      <c r="D11402" s="1">
        <v>1.1871327E+16</v>
      </c>
      <c r="E11402">
        <v>51037</v>
      </c>
      <c r="F11402" t="str">
        <f>VLOOKUP(E11402,'[1]movimento-per-comune-ambito-201'!$C$2:$D$547,2,0)</f>
        <v>Casentino</v>
      </c>
      <c r="G11402" t="s">
        <v>63014</v>
      </c>
      <c r="H11402" t="s">
        <v>15</v>
      </c>
      <c r="I11402" t="s">
        <v>41649</v>
      </c>
      <c r="J11402">
        <v>52010</v>
      </c>
      <c r="K11402" t="s">
        <v>41642</v>
      </c>
      <c r="L11402" t="str">
        <f>VLOOKUP(K11402,'[1]movimento-per-comune-ambito-201'!$B$2:$D$547,3,FALSE)</f>
        <v>Casentino</v>
      </c>
      <c r="M11402" t="s">
        <v>36240</v>
      </c>
      <c r="N11402">
        <v>4</v>
      </c>
      <c r="O11402" t="s">
        <v>41650</v>
      </c>
      <c r="P11402" t="s">
        <v>41651</v>
      </c>
      <c r="Q11402" t="s">
        <v>41652</v>
      </c>
    </row>
    <row r="11403" spans="1:17" x14ac:dyDescent="0.25">
      <c r="A11403">
        <v>7073</v>
      </c>
      <c r="B11403" t="s">
        <v>41653</v>
      </c>
      <c r="C11403" s="1">
        <v>4.3566306248673504E+16</v>
      </c>
      <c r="D11403" s="1">
        <v>1.18704271316528E+16</v>
      </c>
      <c r="E11403">
        <v>51037</v>
      </c>
      <c r="F11403" t="str">
        <f>VLOOKUP(E11403,'[1]movimento-per-comune-ambito-201'!$C$2:$D$547,2,0)</f>
        <v>Casentino</v>
      </c>
      <c r="G11403" t="s">
        <v>63029</v>
      </c>
      <c r="H11403" t="s">
        <v>15</v>
      </c>
      <c r="I11403" t="s">
        <v>41654</v>
      </c>
      <c r="J11403">
        <v>52010</v>
      </c>
      <c r="K11403" t="s">
        <v>41642</v>
      </c>
      <c r="L11403" t="str">
        <f>VLOOKUP(K11403,'[1]movimento-per-comune-ambito-201'!$B$2:$D$547,3,FALSE)</f>
        <v>Casentino</v>
      </c>
      <c r="M11403" t="s">
        <v>36240</v>
      </c>
      <c r="N11403">
        <v>0</v>
      </c>
      <c r="O11403" t="s">
        <v>41655</v>
      </c>
      <c r="Q11403">
        <v>3356610363</v>
      </c>
    </row>
    <row r="11404" spans="1:17" x14ac:dyDescent="0.25">
      <c r="A11404">
        <v>7074</v>
      </c>
      <c r="B11404" t="s">
        <v>946</v>
      </c>
      <c r="C11404" s="1">
        <v>4.36537215E+16</v>
      </c>
      <c r="D11404" s="1">
        <v>118767759</v>
      </c>
      <c r="E11404">
        <v>51037</v>
      </c>
      <c r="F11404" t="str">
        <f>VLOOKUP(E11404,'[1]movimento-per-comune-ambito-201'!$C$2:$D$547,2,0)</f>
        <v>Casentino</v>
      </c>
      <c r="G11404" t="s">
        <v>63030</v>
      </c>
      <c r="H11404" t="s">
        <v>15</v>
      </c>
      <c r="I11404" t="s">
        <v>41656</v>
      </c>
      <c r="J11404">
        <v>52010</v>
      </c>
      <c r="K11404" t="s">
        <v>41642</v>
      </c>
      <c r="L11404" t="str">
        <f>VLOOKUP(K11404,'[1]movimento-per-comune-ambito-201'!$B$2:$D$547,3,FALSE)</f>
        <v>Casentino</v>
      </c>
      <c r="M11404" t="s">
        <v>36240</v>
      </c>
      <c r="N11404">
        <v>0</v>
      </c>
      <c r="O11404" t="s">
        <v>41657</v>
      </c>
      <c r="P11404" t="s">
        <v>41658</v>
      </c>
      <c r="Q11404" t="s">
        <v>41659</v>
      </c>
    </row>
    <row r="11405" spans="1:17" x14ac:dyDescent="0.25">
      <c r="A11405">
        <v>17411</v>
      </c>
      <c r="B11405" t="s">
        <v>41660</v>
      </c>
      <c r="C11405" s="1">
        <v>4.3575577E+16</v>
      </c>
      <c r="D11405" s="1">
        <v>1.1871327E+16</v>
      </c>
      <c r="E11405">
        <v>51037</v>
      </c>
      <c r="F11405" t="str">
        <f>VLOOKUP(E11405,'[1]movimento-per-comune-ambito-201'!$C$2:$D$547,2,0)</f>
        <v>Casentino</v>
      </c>
      <c r="G11405" t="s">
        <v>63015</v>
      </c>
      <c r="H11405" t="s">
        <v>15</v>
      </c>
      <c r="I11405" t="s">
        <v>41661</v>
      </c>
      <c r="J11405">
        <v>52010</v>
      </c>
      <c r="K11405" t="s">
        <v>41642</v>
      </c>
      <c r="L11405" t="str">
        <f>VLOOKUP(K11405,'[1]movimento-per-comune-ambito-201'!$B$2:$D$547,3,FALSE)</f>
        <v>Casentino</v>
      </c>
      <c r="M11405" t="s">
        <v>36240</v>
      </c>
      <c r="N11405">
        <v>0</v>
      </c>
      <c r="O11405" t="s">
        <v>41662</v>
      </c>
      <c r="P11405" t="s">
        <v>41663</v>
      </c>
      <c r="Q11405" t="s">
        <v>41664</v>
      </c>
    </row>
    <row r="11406" spans="1:17" x14ac:dyDescent="0.25">
      <c r="A11406">
        <v>19894</v>
      </c>
      <c r="B11406" t="s">
        <v>41665</v>
      </c>
      <c r="C11406" s="1">
        <v>4.3571194499999904E+16</v>
      </c>
      <c r="D11406" s="1">
        <v>118690625</v>
      </c>
      <c r="E11406">
        <v>51037</v>
      </c>
      <c r="F11406" t="str">
        <f>VLOOKUP(E11406,'[1]movimento-per-comune-ambito-201'!$C$2:$D$547,2,0)</f>
        <v>Casentino</v>
      </c>
      <c r="G11406" t="s">
        <v>63017</v>
      </c>
      <c r="H11406" t="s">
        <v>15</v>
      </c>
      <c r="I11406" t="s">
        <v>41666</v>
      </c>
      <c r="J11406">
        <v>52010</v>
      </c>
      <c r="K11406" t="s">
        <v>41642</v>
      </c>
      <c r="L11406" t="str">
        <f>VLOOKUP(K11406,'[1]movimento-per-comune-ambito-201'!$B$2:$D$547,3,FALSE)</f>
        <v>Casentino</v>
      </c>
      <c r="M11406" t="s">
        <v>36240</v>
      </c>
      <c r="N11406">
        <v>3</v>
      </c>
      <c r="O11406" t="s">
        <v>41667</v>
      </c>
      <c r="P11406" t="s">
        <v>41668</v>
      </c>
    </row>
    <row r="11407" spans="1:17" x14ac:dyDescent="0.25">
      <c r="A11407">
        <v>21097</v>
      </c>
      <c r="B11407" t="s">
        <v>41669</v>
      </c>
      <c r="C11407" s="1">
        <v>4.3571194499999904E+16</v>
      </c>
      <c r="D11407" s="1">
        <v>118690625</v>
      </c>
      <c r="E11407">
        <v>51037</v>
      </c>
      <c r="F11407" t="str">
        <f>VLOOKUP(E11407,'[1]movimento-per-comune-ambito-201'!$C$2:$D$547,2,0)</f>
        <v>Casentino</v>
      </c>
      <c r="G11407" t="s">
        <v>63468</v>
      </c>
      <c r="H11407" t="s">
        <v>15</v>
      </c>
      <c r="I11407" t="s">
        <v>41670</v>
      </c>
      <c r="J11407">
        <v>52010</v>
      </c>
      <c r="K11407" t="s">
        <v>41642</v>
      </c>
      <c r="L11407" t="str">
        <f>VLOOKUP(K11407,'[1]movimento-per-comune-ambito-201'!$B$2:$D$547,3,FALSE)</f>
        <v>Casentino</v>
      </c>
      <c r="M11407" t="s">
        <v>36240</v>
      </c>
      <c r="N11407">
        <v>0</v>
      </c>
      <c r="O11407" t="s">
        <v>41671</v>
      </c>
      <c r="Q11407" t="s">
        <v>41672</v>
      </c>
    </row>
    <row r="11408" spans="1:17" x14ac:dyDescent="0.25">
      <c r="A11408">
        <v>21117</v>
      </c>
      <c r="B11408" t="s">
        <v>13525</v>
      </c>
      <c r="C11408" s="1">
        <v>4.36123679E+16</v>
      </c>
      <c r="D11408" s="1">
        <v>1.18889929999999E+16</v>
      </c>
      <c r="E11408">
        <v>51037</v>
      </c>
      <c r="F11408" t="str">
        <f>VLOOKUP(E11408,'[1]movimento-per-comune-ambito-201'!$C$2:$D$547,2,0)</f>
        <v>Casentino</v>
      </c>
      <c r="G11408" t="s">
        <v>63469</v>
      </c>
      <c r="H11408" t="s">
        <v>15</v>
      </c>
      <c r="I11408" t="s">
        <v>41673</v>
      </c>
      <c r="J11408">
        <v>52010</v>
      </c>
      <c r="K11408" t="s">
        <v>41642</v>
      </c>
      <c r="L11408" t="str">
        <f>VLOOKUP(K11408,'[1]movimento-per-comune-ambito-201'!$B$2:$D$547,3,FALSE)</f>
        <v>Casentino</v>
      </c>
      <c r="M11408" t="s">
        <v>36240</v>
      </c>
      <c r="N11408">
        <v>4</v>
      </c>
      <c r="O11408" t="s">
        <v>41674</v>
      </c>
      <c r="Q11408">
        <v>3471175821</v>
      </c>
    </row>
    <row r="11409" spans="1:17" x14ac:dyDescent="0.25">
      <c r="A11409">
        <v>25137</v>
      </c>
      <c r="B11409" t="s">
        <v>41675</v>
      </c>
      <c r="C11409" s="1">
        <v>4.36277398E+16</v>
      </c>
      <c r="D11409" s="1">
        <v>118813832</v>
      </c>
      <c r="E11409">
        <v>51037</v>
      </c>
      <c r="F11409" t="str">
        <f>VLOOKUP(E11409,'[1]movimento-per-comune-ambito-201'!$C$2:$D$547,2,0)</f>
        <v>Casentino</v>
      </c>
      <c r="G11409" t="s">
        <v>63341</v>
      </c>
      <c r="H11409" t="s">
        <v>15</v>
      </c>
      <c r="I11409" t="s">
        <v>41676</v>
      </c>
      <c r="J11409">
        <v>52010</v>
      </c>
      <c r="K11409" t="s">
        <v>41642</v>
      </c>
      <c r="L11409" t="str">
        <f>VLOOKUP(K11409,'[1]movimento-per-comune-ambito-201'!$B$2:$D$547,3,FALSE)</f>
        <v>Casentino</v>
      </c>
      <c r="M11409" t="s">
        <v>36240</v>
      </c>
      <c r="N11409">
        <v>5</v>
      </c>
      <c r="O11409" t="s">
        <v>41677</v>
      </c>
      <c r="P11409" t="s">
        <v>41678</v>
      </c>
      <c r="Q11409" t="s">
        <v>41679</v>
      </c>
    </row>
    <row r="11410" spans="1:17" x14ac:dyDescent="0.25">
      <c r="A11410">
        <v>26053</v>
      </c>
      <c r="B11410" t="s">
        <v>41680</v>
      </c>
      <c r="C11410" s="1">
        <v>4.3627429999999904E+16</v>
      </c>
      <c r="D11410" s="1">
        <v>1187377</v>
      </c>
      <c r="E11410">
        <v>51037</v>
      </c>
      <c r="F11410" t="str">
        <f>VLOOKUP(E11410,'[1]movimento-per-comune-ambito-201'!$C$2:$D$547,2,0)</f>
        <v>Casentino</v>
      </c>
      <c r="G11410" t="s">
        <v>63342</v>
      </c>
      <c r="H11410" t="s">
        <v>15</v>
      </c>
      <c r="I11410" t="s">
        <v>41681</v>
      </c>
      <c r="J11410">
        <v>52010</v>
      </c>
      <c r="K11410" t="s">
        <v>41642</v>
      </c>
      <c r="L11410" t="str">
        <f>VLOOKUP(K11410,'[1]movimento-per-comune-ambito-201'!$B$2:$D$547,3,FALSE)</f>
        <v>Casentino</v>
      </c>
      <c r="M11410" t="s">
        <v>36240</v>
      </c>
      <c r="N11410">
        <v>3</v>
      </c>
      <c r="O11410" t="s">
        <v>41682</v>
      </c>
      <c r="Q11410" t="s">
        <v>41683</v>
      </c>
    </row>
    <row r="11411" spans="1:17" x14ac:dyDescent="0.25">
      <c r="A11411">
        <v>6133</v>
      </c>
      <c r="B11411" t="s">
        <v>41684</v>
      </c>
      <c r="C11411" s="1">
        <v>4.35521042E+16</v>
      </c>
      <c r="D11411" s="1">
        <v>1.18538748999999E+16</v>
      </c>
      <c r="E11411">
        <v>51037</v>
      </c>
      <c r="F11411" t="str">
        <f>VLOOKUP(E11411,'[1]movimento-per-comune-ambito-201'!$C$2:$D$547,2,0)</f>
        <v>Casentino</v>
      </c>
      <c r="G11411" t="s">
        <v>63045</v>
      </c>
      <c r="H11411" t="s">
        <v>37</v>
      </c>
      <c r="I11411" t="s">
        <v>41685</v>
      </c>
      <c r="J11411">
        <v>52010</v>
      </c>
      <c r="K11411" t="s">
        <v>41642</v>
      </c>
      <c r="L11411" t="str">
        <f>VLOOKUP(K11411,'[1]movimento-per-comune-ambito-201'!$B$2:$D$547,3,FALSE)</f>
        <v>Casentino</v>
      </c>
      <c r="M11411" t="s">
        <v>36240</v>
      </c>
      <c r="N11411">
        <v>0</v>
      </c>
      <c r="O11411" t="s">
        <v>41686</v>
      </c>
      <c r="P11411" t="s">
        <v>41687</v>
      </c>
      <c r="Q11411" t="s">
        <v>41688</v>
      </c>
    </row>
    <row r="11412" spans="1:17" x14ac:dyDescent="0.25">
      <c r="A11412">
        <v>6135</v>
      </c>
      <c r="B11412" t="s">
        <v>41689</v>
      </c>
      <c r="C11412" s="1">
        <v>4.3563369899999904E+16</v>
      </c>
      <c r="D11412" s="1">
        <v>118629769</v>
      </c>
      <c r="E11412">
        <v>51037</v>
      </c>
      <c r="F11412" t="str">
        <f>VLOOKUP(E11412,'[1]movimento-per-comune-ambito-201'!$C$2:$D$547,2,0)</f>
        <v>Casentino</v>
      </c>
      <c r="G11412" t="s">
        <v>63151</v>
      </c>
      <c r="H11412" t="s">
        <v>37</v>
      </c>
      <c r="I11412" t="s">
        <v>41690</v>
      </c>
      <c r="J11412">
        <v>52010</v>
      </c>
      <c r="K11412" t="s">
        <v>41642</v>
      </c>
      <c r="L11412" t="str">
        <f>VLOOKUP(K11412,'[1]movimento-per-comune-ambito-201'!$B$2:$D$547,3,FALSE)</f>
        <v>Casentino</v>
      </c>
      <c r="M11412" t="s">
        <v>36240</v>
      </c>
      <c r="N11412">
        <v>0</v>
      </c>
      <c r="O11412" t="s">
        <v>41691</v>
      </c>
      <c r="P11412" t="s">
        <v>41692</v>
      </c>
      <c r="Q11412" t="s">
        <v>41693</v>
      </c>
    </row>
    <row r="11413" spans="1:17" x14ac:dyDescent="0.25">
      <c r="A11413">
        <v>6136</v>
      </c>
      <c r="B11413" t="s">
        <v>41689</v>
      </c>
      <c r="C11413" s="1">
        <v>4.3563369899999904E+16</v>
      </c>
      <c r="D11413" s="1">
        <v>118629769</v>
      </c>
      <c r="E11413">
        <v>51037</v>
      </c>
      <c r="F11413" t="str">
        <f>VLOOKUP(E11413,'[1]movimento-per-comune-ambito-201'!$C$2:$D$547,2,0)</f>
        <v>Casentino</v>
      </c>
      <c r="G11413" t="s">
        <v>63047</v>
      </c>
      <c r="H11413" t="s">
        <v>37</v>
      </c>
      <c r="I11413" t="s">
        <v>41694</v>
      </c>
      <c r="J11413">
        <v>52010</v>
      </c>
      <c r="K11413" t="s">
        <v>41642</v>
      </c>
      <c r="L11413" t="str">
        <f>VLOOKUP(K11413,'[1]movimento-per-comune-ambito-201'!$B$2:$D$547,3,FALSE)</f>
        <v>Casentino</v>
      </c>
      <c r="M11413" t="s">
        <v>36240</v>
      </c>
      <c r="N11413">
        <v>0</v>
      </c>
      <c r="O11413" t="s">
        <v>41691</v>
      </c>
      <c r="P11413" t="s">
        <v>41692</v>
      </c>
      <c r="Q11413" t="s">
        <v>41693</v>
      </c>
    </row>
    <row r="11414" spans="1:17" x14ac:dyDescent="0.25">
      <c r="A11414">
        <v>6137</v>
      </c>
      <c r="B11414" t="s">
        <v>41689</v>
      </c>
      <c r="C11414" s="1">
        <v>4.3563369899999904E+16</v>
      </c>
      <c r="D11414" s="1">
        <v>118629769</v>
      </c>
      <c r="E11414">
        <v>51037</v>
      </c>
      <c r="F11414" t="str">
        <f>VLOOKUP(E11414,'[1]movimento-per-comune-ambito-201'!$C$2:$D$547,2,0)</f>
        <v>Casentino</v>
      </c>
      <c r="G11414" t="s">
        <v>63048</v>
      </c>
      <c r="H11414" t="s">
        <v>37</v>
      </c>
      <c r="I11414" t="s">
        <v>41690</v>
      </c>
      <c r="J11414">
        <v>52010</v>
      </c>
      <c r="K11414" t="s">
        <v>41642</v>
      </c>
      <c r="L11414" t="str">
        <f>VLOOKUP(K11414,'[1]movimento-per-comune-ambito-201'!$B$2:$D$547,3,FALSE)</f>
        <v>Casentino</v>
      </c>
      <c r="M11414" t="s">
        <v>36240</v>
      </c>
      <c r="N11414">
        <v>0</v>
      </c>
      <c r="O11414" t="s">
        <v>41691</v>
      </c>
      <c r="P11414" t="s">
        <v>41692</v>
      </c>
      <c r="Q11414" t="s">
        <v>41693</v>
      </c>
    </row>
    <row r="11415" spans="1:17" x14ac:dyDescent="0.25">
      <c r="A11415">
        <v>23880</v>
      </c>
      <c r="B11415" t="s">
        <v>41695</v>
      </c>
      <c r="C11415" s="1">
        <v>4.3574928999999904E+16</v>
      </c>
      <c r="D11415" s="1">
        <v>1.18711959999999E+16</v>
      </c>
      <c r="E11415">
        <v>51037</v>
      </c>
      <c r="F11415" t="str">
        <f>VLOOKUP(E11415,'[1]movimento-per-comune-ambito-201'!$C$2:$D$547,2,0)</f>
        <v>Casentino</v>
      </c>
      <c r="G11415" t="s">
        <v>63050</v>
      </c>
      <c r="H11415" t="s">
        <v>37</v>
      </c>
      <c r="I11415" t="s">
        <v>41696</v>
      </c>
      <c r="J11415">
        <v>52010</v>
      </c>
      <c r="K11415" t="s">
        <v>41642</v>
      </c>
      <c r="L11415" t="str">
        <f>VLOOKUP(K11415,'[1]movimento-per-comune-ambito-201'!$B$2:$D$547,3,FALSE)</f>
        <v>Casentino</v>
      </c>
      <c r="M11415" t="s">
        <v>36240</v>
      </c>
      <c r="N11415">
        <v>0</v>
      </c>
      <c r="O11415" t="s">
        <v>41697</v>
      </c>
      <c r="Q11415">
        <v>3346650665</v>
      </c>
    </row>
    <row r="11416" spans="1:17" x14ac:dyDescent="0.25">
      <c r="A11416">
        <v>25030</v>
      </c>
      <c r="B11416" t="s">
        <v>41698</v>
      </c>
      <c r="C11416" s="1">
        <v>4.3589563099999904E+16</v>
      </c>
      <c r="D11416" s="1">
        <v>119008672</v>
      </c>
      <c r="E11416">
        <v>51037</v>
      </c>
      <c r="F11416" t="str">
        <f>VLOOKUP(E11416,'[1]movimento-per-comune-ambito-201'!$C$2:$D$547,2,0)</f>
        <v>Casentino</v>
      </c>
      <c r="G11416" t="s">
        <v>63051</v>
      </c>
      <c r="H11416" t="s">
        <v>37</v>
      </c>
      <c r="I11416" t="s">
        <v>41699</v>
      </c>
      <c r="J11416">
        <v>52010</v>
      </c>
      <c r="K11416" t="s">
        <v>41642</v>
      </c>
      <c r="L11416" t="str">
        <f>VLOOKUP(K11416,'[1]movimento-per-comune-ambito-201'!$B$2:$D$547,3,FALSE)</f>
        <v>Casentino</v>
      </c>
      <c r="M11416" t="s">
        <v>36240</v>
      </c>
      <c r="N11416">
        <v>0</v>
      </c>
      <c r="O11416" t="s">
        <v>41700</v>
      </c>
      <c r="Q11416" t="s">
        <v>41701</v>
      </c>
    </row>
    <row r="11417" spans="1:17" x14ac:dyDescent="0.25">
      <c r="A11417">
        <v>25031</v>
      </c>
      <c r="B11417" t="s">
        <v>41698</v>
      </c>
      <c r="C11417" s="1">
        <v>4.3589722E+16</v>
      </c>
      <c r="D11417" s="1">
        <v>1.19012569999999E+16</v>
      </c>
      <c r="E11417">
        <v>51037</v>
      </c>
      <c r="F11417" t="str">
        <f>VLOOKUP(E11417,'[1]movimento-per-comune-ambito-201'!$C$2:$D$547,2,0)</f>
        <v>Casentino</v>
      </c>
      <c r="G11417" t="s">
        <v>63052</v>
      </c>
      <c r="H11417" t="s">
        <v>37</v>
      </c>
      <c r="I11417" t="s">
        <v>41702</v>
      </c>
      <c r="J11417">
        <v>52010</v>
      </c>
      <c r="K11417" t="s">
        <v>41642</v>
      </c>
      <c r="L11417" t="str">
        <f>VLOOKUP(K11417,'[1]movimento-per-comune-ambito-201'!$B$2:$D$547,3,FALSE)</f>
        <v>Casentino</v>
      </c>
      <c r="M11417" t="s">
        <v>36240</v>
      </c>
      <c r="N11417">
        <v>0</v>
      </c>
      <c r="O11417" t="s">
        <v>41700</v>
      </c>
      <c r="Q11417" t="s">
        <v>41701</v>
      </c>
    </row>
    <row r="11418" spans="1:17" x14ac:dyDescent="0.25">
      <c r="A11418">
        <v>5998</v>
      </c>
      <c r="B11418" t="s">
        <v>41703</v>
      </c>
      <c r="C11418" s="1">
        <v>4.3575577E+16</v>
      </c>
      <c r="D11418" s="1">
        <v>1.1871327E+16</v>
      </c>
      <c r="E11418">
        <v>51037</v>
      </c>
      <c r="F11418" t="str">
        <f>VLOOKUP(E11418,'[1]movimento-per-comune-ambito-201'!$C$2:$D$547,2,0)</f>
        <v>Casentino</v>
      </c>
      <c r="G11418" t="s">
        <v>63130</v>
      </c>
      <c r="H11418" t="s">
        <v>41</v>
      </c>
      <c r="I11418" t="s">
        <v>41704</v>
      </c>
      <c r="J11418">
        <v>52010</v>
      </c>
      <c r="K11418" t="s">
        <v>41642</v>
      </c>
      <c r="L11418" t="str">
        <f>VLOOKUP(K11418,'[1]movimento-per-comune-ambito-201'!$B$2:$D$547,3,FALSE)</f>
        <v>Casentino</v>
      </c>
      <c r="M11418" t="s">
        <v>36240</v>
      </c>
      <c r="N11418">
        <v>3</v>
      </c>
      <c r="O11418" t="s">
        <v>41705</v>
      </c>
      <c r="P11418" t="s">
        <v>41706</v>
      </c>
      <c r="Q11418" t="s">
        <v>41707</v>
      </c>
    </row>
    <row r="11419" spans="1:17" x14ac:dyDescent="0.25">
      <c r="A11419">
        <v>5999</v>
      </c>
      <c r="B11419" t="s">
        <v>41708</v>
      </c>
      <c r="C11419" s="1">
        <v>4.3575577E+16</v>
      </c>
      <c r="D11419" s="1">
        <v>1.1871327E+16</v>
      </c>
      <c r="E11419">
        <v>51037</v>
      </c>
      <c r="F11419" t="str">
        <f>VLOOKUP(E11419,'[1]movimento-per-comune-ambito-201'!$C$2:$D$547,2,0)</f>
        <v>Casentino</v>
      </c>
      <c r="G11419" t="s">
        <v>63019</v>
      </c>
      <c r="H11419" t="s">
        <v>41</v>
      </c>
      <c r="I11419" t="s">
        <v>41709</v>
      </c>
      <c r="J11419">
        <v>52010</v>
      </c>
      <c r="K11419" t="s">
        <v>41642</v>
      </c>
      <c r="L11419" t="str">
        <f>VLOOKUP(K11419,'[1]movimento-per-comune-ambito-201'!$B$2:$D$547,3,FALSE)</f>
        <v>Casentino</v>
      </c>
      <c r="M11419" t="s">
        <v>36240</v>
      </c>
      <c r="N11419">
        <v>2</v>
      </c>
      <c r="O11419" t="s">
        <v>41710</v>
      </c>
      <c r="P11419" t="s">
        <v>41711</v>
      </c>
      <c r="Q11419" t="s">
        <v>41712</v>
      </c>
    </row>
    <row r="11420" spans="1:17" x14ac:dyDescent="0.25">
      <c r="A11420">
        <v>22310</v>
      </c>
      <c r="B11420" t="s">
        <v>41713</v>
      </c>
      <c r="C11420" s="1">
        <v>4.3574466999999904E+16</v>
      </c>
      <c r="D11420" s="1">
        <v>11870357</v>
      </c>
      <c r="E11420">
        <v>51037</v>
      </c>
      <c r="F11420" t="str">
        <f>VLOOKUP(E11420,'[1]movimento-per-comune-ambito-201'!$C$2:$D$547,2,0)</f>
        <v>Casentino</v>
      </c>
      <c r="G11420" t="s">
        <v>63329</v>
      </c>
      <c r="H11420" t="s">
        <v>41</v>
      </c>
      <c r="I11420" t="s">
        <v>41714</v>
      </c>
      <c r="J11420">
        <v>52010</v>
      </c>
      <c r="K11420" t="s">
        <v>41642</v>
      </c>
      <c r="L11420" t="str">
        <f>VLOOKUP(K11420,'[1]movimento-per-comune-ambito-201'!$B$2:$D$547,3,FALSE)</f>
        <v>Casentino</v>
      </c>
      <c r="M11420" t="s">
        <v>36240</v>
      </c>
      <c r="N11420">
        <v>3</v>
      </c>
      <c r="O11420" t="s">
        <v>41697</v>
      </c>
      <c r="P11420" t="s">
        <v>41715</v>
      </c>
      <c r="Q11420" t="s">
        <v>41716</v>
      </c>
    </row>
    <row r="11421" spans="1:17" x14ac:dyDescent="0.25">
      <c r="A11421">
        <v>23343</v>
      </c>
      <c r="B11421" t="s">
        <v>41717</v>
      </c>
      <c r="C11421" s="1">
        <v>4.356508E+16</v>
      </c>
      <c r="D11421" s="1">
        <v>11865625</v>
      </c>
      <c r="E11421">
        <v>51037</v>
      </c>
      <c r="F11421" t="str">
        <f>VLOOKUP(E11421,'[1]movimento-per-comune-ambito-201'!$C$2:$D$547,2,0)</f>
        <v>Casentino</v>
      </c>
      <c r="G11421" t="s">
        <v>63054</v>
      </c>
      <c r="H11421" t="s">
        <v>41</v>
      </c>
      <c r="I11421" t="s">
        <v>41718</v>
      </c>
      <c r="J11421">
        <v>52010</v>
      </c>
      <c r="K11421" t="s">
        <v>41642</v>
      </c>
      <c r="L11421" t="str">
        <f>VLOOKUP(K11421,'[1]movimento-per-comune-ambito-201'!$B$2:$D$547,3,FALSE)</f>
        <v>Casentino</v>
      </c>
      <c r="M11421" t="s">
        <v>36240</v>
      </c>
      <c r="N11421">
        <v>4</v>
      </c>
      <c r="O11421" t="s">
        <v>41719</v>
      </c>
      <c r="P11421" t="s">
        <v>41720</v>
      </c>
      <c r="Q11421" t="s">
        <v>41721</v>
      </c>
    </row>
    <row r="11422" spans="1:17" x14ac:dyDescent="0.25">
      <c r="A11422">
        <v>6257</v>
      </c>
      <c r="B11422" t="s">
        <v>41722</v>
      </c>
      <c r="C11422" s="1">
        <v>4.3575577E+16</v>
      </c>
      <c r="D11422" s="1">
        <v>1.1871327E+16</v>
      </c>
      <c r="E11422">
        <v>51037</v>
      </c>
      <c r="F11422" t="str">
        <f>VLOOKUP(E11422,'[1]movimento-per-comune-ambito-201'!$C$2:$D$547,2,0)</f>
        <v>Casentino</v>
      </c>
      <c r="G11422" t="s">
        <v>63033</v>
      </c>
      <c r="H11422" t="s">
        <v>52</v>
      </c>
      <c r="I11422" t="s">
        <v>41723</v>
      </c>
      <c r="J11422">
        <v>52010</v>
      </c>
      <c r="K11422" t="s">
        <v>41642</v>
      </c>
      <c r="L11422" t="str">
        <f>VLOOKUP(K11422,'[1]movimento-per-comune-ambito-201'!$B$2:$D$547,3,FALSE)</f>
        <v>Casentino</v>
      </c>
      <c r="M11422" t="s">
        <v>36240</v>
      </c>
      <c r="N11422">
        <v>0</v>
      </c>
      <c r="O11422" t="s">
        <v>41724</v>
      </c>
      <c r="P11422" t="s">
        <v>41725</v>
      </c>
      <c r="Q11422" t="s">
        <v>41726</v>
      </c>
    </row>
    <row r="11423" spans="1:17" x14ac:dyDescent="0.25">
      <c r="A11423">
        <v>16831</v>
      </c>
      <c r="B11423" t="s">
        <v>41727</v>
      </c>
      <c r="C11423" s="1">
        <v>4357709541498500</v>
      </c>
      <c r="D11423" s="1">
        <v>1195711612701410</v>
      </c>
      <c r="E11423">
        <v>51037</v>
      </c>
      <c r="F11423" t="str">
        <f>VLOOKUP(E11423,'[1]movimento-per-comune-ambito-201'!$C$2:$D$547,2,0)</f>
        <v>Casentino</v>
      </c>
      <c r="G11423" t="s">
        <v>63064</v>
      </c>
      <c r="H11423" t="s">
        <v>52</v>
      </c>
      <c r="I11423" t="s">
        <v>41728</v>
      </c>
      <c r="J11423">
        <v>52010</v>
      </c>
      <c r="K11423" t="s">
        <v>41642</v>
      </c>
      <c r="L11423" t="str">
        <f>VLOOKUP(K11423,'[1]movimento-per-comune-ambito-201'!$B$2:$D$547,3,FALSE)</f>
        <v>Casentino</v>
      </c>
      <c r="M11423" t="s">
        <v>36240</v>
      </c>
      <c r="N11423">
        <v>0</v>
      </c>
      <c r="O11423" t="s">
        <v>41729</v>
      </c>
      <c r="P11423" t="s">
        <v>41730</v>
      </c>
      <c r="Q11423" t="s">
        <v>41731</v>
      </c>
    </row>
    <row r="11424" spans="1:17" x14ac:dyDescent="0.25">
      <c r="A11424">
        <v>26066</v>
      </c>
      <c r="B11424" t="s">
        <v>41732</v>
      </c>
      <c r="C11424" s="1">
        <v>435889551</v>
      </c>
      <c r="D11424" s="1">
        <v>118876256</v>
      </c>
      <c r="E11424">
        <v>51037</v>
      </c>
      <c r="F11424" t="str">
        <f>VLOOKUP(E11424,'[1]movimento-per-comune-ambito-201'!$C$2:$D$547,2,0)</f>
        <v>Casentino</v>
      </c>
      <c r="G11424" t="s">
        <v>63201</v>
      </c>
      <c r="H11424" t="s">
        <v>52</v>
      </c>
      <c r="I11424" t="s">
        <v>41733</v>
      </c>
      <c r="J11424">
        <v>52010</v>
      </c>
      <c r="K11424" t="s">
        <v>41642</v>
      </c>
      <c r="L11424" t="str">
        <f>VLOOKUP(K11424,'[1]movimento-per-comune-ambito-201'!$B$2:$D$547,3,FALSE)</f>
        <v>Casentino</v>
      </c>
      <c r="M11424" t="s">
        <v>36240</v>
      </c>
      <c r="N11424">
        <v>0</v>
      </c>
      <c r="Q11424">
        <v>3711492502</v>
      </c>
    </row>
    <row r="11425" spans="1:17" x14ac:dyDescent="0.25">
      <c r="A11425">
        <v>7521</v>
      </c>
      <c r="B11425" t="s">
        <v>41734</v>
      </c>
      <c r="C11425" s="1">
        <v>4.35898131E+16</v>
      </c>
      <c r="D11425" s="1">
        <v>1.19012325E+16</v>
      </c>
      <c r="E11425">
        <v>51037</v>
      </c>
      <c r="F11425" t="str">
        <f>VLOOKUP(E11425,'[1]movimento-per-comune-ambito-201'!$C$2:$D$547,2,0)</f>
        <v>Casentino</v>
      </c>
      <c r="G11425" t="s">
        <v>63026</v>
      </c>
      <c r="H11425" t="s">
        <v>75</v>
      </c>
      <c r="I11425" t="s">
        <v>41735</v>
      </c>
      <c r="J11425">
        <v>52010</v>
      </c>
      <c r="K11425" t="s">
        <v>41642</v>
      </c>
      <c r="L11425" t="str">
        <f>VLOOKUP(K11425,'[1]movimento-per-comune-ambito-201'!$B$2:$D$547,3,FALSE)</f>
        <v>Casentino</v>
      </c>
      <c r="M11425" t="s">
        <v>36240</v>
      </c>
      <c r="N11425">
        <v>0</v>
      </c>
      <c r="Q11425" t="s">
        <v>41736</v>
      </c>
    </row>
    <row r="11426" spans="1:17" x14ac:dyDescent="0.25">
      <c r="A11426">
        <v>23344</v>
      </c>
      <c r="B11426" t="s">
        <v>41717</v>
      </c>
      <c r="C11426" s="1">
        <v>4.356508E+16</v>
      </c>
      <c r="D11426" s="1">
        <v>11865625</v>
      </c>
      <c r="E11426">
        <v>51037</v>
      </c>
      <c r="F11426" t="str">
        <f>VLOOKUP(E11426,'[1]movimento-per-comune-ambito-201'!$C$2:$D$547,2,0)</f>
        <v>Casentino</v>
      </c>
      <c r="G11426" t="s">
        <v>63836</v>
      </c>
      <c r="H11426" t="s">
        <v>134</v>
      </c>
      <c r="I11426" t="s">
        <v>41737</v>
      </c>
      <c r="J11426">
        <v>52010</v>
      </c>
      <c r="K11426" t="s">
        <v>41642</v>
      </c>
      <c r="L11426" t="str">
        <f>VLOOKUP(K11426,'[1]movimento-per-comune-ambito-201'!$B$2:$D$547,3,FALSE)</f>
        <v>Casentino</v>
      </c>
      <c r="M11426" t="s">
        <v>36240</v>
      </c>
      <c r="N11426">
        <v>0</v>
      </c>
      <c r="O11426" t="s">
        <v>41719</v>
      </c>
      <c r="P11426" t="s">
        <v>41720</v>
      </c>
      <c r="Q11426" t="s">
        <v>41721</v>
      </c>
    </row>
    <row r="11427" spans="1:17" x14ac:dyDescent="0.25">
      <c r="A11427">
        <v>7078</v>
      </c>
      <c r="B11427" t="s">
        <v>18073</v>
      </c>
      <c r="C11427" s="1">
        <v>4.3602814799999904E+16</v>
      </c>
      <c r="D11427" s="1">
        <v>117881296</v>
      </c>
      <c r="E11427">
        <v>51038</v>
      </c>
      <c r="F11427" t="str">
        <f>VLOOKUP(E11427,'[1]movimento-per-comune-ambito-201'!$C$2:$D$547,2,0)</f>
        <v>Casentino</v>
      </c>
      <c r="G11427" t="s">
        <v>63013</v>
      </c>
      <c r="H11427" t="s">
        <v>15</v>
      </c>
      <c r="I11427" t="s">
        <v>41738</v>
      </c>
      <c r="J11427">
        <v>52010</v>
      </c>
      <c r="K11427" t="s">
        <v>41739</v>
      </c>
      <c r="L11427" t="str">
        <f>VLOOKUP(K11427,'[1]movimento-per-comune-ambito-201'!$B$2:$D$547,3,FALSE)</f>
        <v>Casentino</v>
      </c>
      <c r="M11427" t="s">
        <v>36240</v>
      </c>
      <c r="N11427">
        <v>0</v>
      </c>
      <c r="Q11427" t="s">
        <v>41740</v>
      </c>
    </row>
    <row r="11428" spans="1:17" x14ac:dyDescent="0.25">
      <c r="A11428">
        <v>7081</v>
      </c>
      <c r="B11428" t="s">
        <v>41741</v>
      </c>
      <c r="C11428" s="1">
        <v>4.3602814799999904E+16</v>
      </c>
      <c r="D11428" s="1">
        <v>117881296</v>
      </c>
      <c r="E11428">
        <v>51038</v>
      </c>
      <c r="F11428" t="str">
        <f>VLOOKUP(E11428,'[1]movimento-per-comune-ambito-201'!$C$2:$D$547,2,0)</f>
        <v>Casentino</v>
      </c>
      <c r="G11428" t="s">
        <v>63027</v>
      </c>
      <c r="H11428" t="s">
        <v>15</v>
      </c>
      <c r="I11428" t="s">
        <v>41742</v>
      </c>
      <c r="J11428">
        <v>52010</v>
      </c>
      <c r="K11428" t="s">
        <v>41739</v>
      </c>
      <c r="L11428" t="str">
        <f>VLOOKUP(K11428,'[1]movimento-per-comune-ambito-201'!$B$2:$D$547,3,FALSE)</f>
        <v>Casentino</v>
      </c>
      <c r="M11428" t="s">
        <v>36240</v>
      </c>
      <c r="N11428">
        <v>0</v>
      </c>
      <c r="Q11428" t="s">
        <v>41743</v>
      </c>
    </row>
    <row r="11429" spans="1:17" x14ac:dyDescent="0.25">
      <c r="A11429">
        <v>16890</v>
      </c>
      <c r="B11429" t="s">
        <v>41744</v>
      </c>
      <c r="C11429" s="1">
        <v>4.3602814799999904E+16</v>
      </c>
      <c r="D11429" s="1">
        <v>117881296</v>
      </c>
      <c r="E11429">
        <v>51038</v>
      </c>
      <c r="F11429" t="str">
        <f>VLOOKUP(E11429,'[1]movimento-per-comune-ambito-201'!$C$2:$D$547,2,0)</f>
        <v>Casentino</v>
      </c>
      <c r="G11429" t="s">
        <v>63129</v>
      </c>
      <c r="H11429" t="s">
        <v>15</v>
      </c>
      <c r="I11429" t="s">
        <v>41745</v>
      </c>
      <c r="J11429">
        <v>52010</v>
      </c>
      <c r="K11429" t="s">
        <v>41739</v>
      </c>
      <c r="L11429" t="str">
        <f>VLOOKUP(K11429,'[1]movimento-per-comune-ambito-201'!$B$2:$D$547,3,FALSE)</f>
        <v>Casentino</v>
      </c>
      <c r="M11429" t="s">
        <v>36240</v>
      </c>
      <c r="N11429">
        <v>4</v>
      </c>
      <c r="O11429" t="s">
        <v>41746</v>
      </c>
      <c r="P11429" t="s">
        <v>41747</v>
      </c>
      <c r="Q11429" t="s">
        <v>41748</v>
      </c>
    </row>
    <row r="11430" spans="1:17" x14ac:dyDescent="0.25">
      <c r="A11430">
        <v>18153</v>
      </c>
      <c r="B11430" t="s">
        <v>41749</v>
      </c>
      <c r="C11430" s="1">
        <v>436032619</v>
      </c>
      <c r="D11430" s="1">
        <v>117532754</v>
      </c>
      <c r="E11430">
        <v>51038</v>
      </c>
      <c r="F11430" t="str">
        <f>VLOOKUP(E11430,'[1]movimento-per-comune-ambito-201'!$C$2:$D$547,2,0)</f>
        <v>Casentino</v>
      </c>
      <c r="G11430" t="s">
        <v>63131</v>
      </c>
      <c r="H11430" t="s">
        <v>15</v>
      </c>
      <c r="I11430" t="s">
        <v>41750</v>
      </c>
      <c r="J11430">
        <v>52010</v>
      </c>
      <c r="K11430" t="s">
        <v>41739</v>
      </c>
      <c r="L11430" t="str">
        <f>VLOOKUP(K11430,'[1]movimento-per-comune-ambito-201'!$B$2:$D$547,3,FALSE)</f>
        <v>Casentino</v>
      </c>
      <c r="M11430" t="s">
        <v>36240</v>
      </c>
      <c r="N11430">
        <v>3</v>
      </c>
      <c r="Q11430" t="s">
        <v>41751</v>
      </c>
    </row>
    <row r="11431" spans="1:17" x14ac:dyDescent="0.25">
      <c r="A11431">
        <v>22292</v>
      </c>
      <c r="B11431" t="s">
        <v>41752</v>
      </c>
      <c r="C11431" s="1">
        <v>4.36011949E+16</v>
      </c>
      <c r="D11431" s="1">
        <v>117875891</v>
      </c>
      <c r="E11431">
        <v>51038</v>
      </c>
      <c r="F11431" t="str">
        <f>VLOOKUP(E11431,'[1]movimento-per-comune-ambito-201'!$C$2:$D$547,2,0)</f>
        <v>Casentino</v>
      </c>
      <c r="G11431" t="s">
        <v>63028</v>
      </c>
      <c r="H11431" t="s">
        <v>15</v>
      </c>
      <c r="I11431" t="s">
        <v>41753</v>
      </c>
      <c r="J11431">
        <v>52010</v>
      </c>
      <c r="K11431" t="s">
        <v>41739</v>
      </c>
      <c r="L11431" t="str">
        <f>VLOOKUP(K11431,'[1]movimento-per-comune-ambito-201'!$B$2:$D$547,3,FALSE)</f>
        <v>Casentino</v>
      </c>
      <c r="M11431" t="s">
        <v>36240</v>
      </c>
      <c r="N11431">
        <v>4</v>
      </c>
      <c r="O11431" t="s">
        <v>41754</v>
      </c>
      <c r="Q11431">
        <v>3343391001</v>
      </c>
    </row>
    <row r="11432" spans="1:17" x14ac:dyDescent="0.25">
      <c r="A11432">
        <v>21408</v>
      </c>
      <c r="B11432" t="s">
        <v>41755</v>
      </c>
      <c r="C11432" s="1">
        <v>4.3623187999999904E+16</v>
      </c>
      <c r="D11432" s="1">
        <v>11765741</v>
      </c>
      <c r="E11432">
        <v>51038</v>
      </c>
      <c r="F11432" t="str">
        <f>VLOOKUP(E11432,'[1]movimento-per-comune-ambito-201'!$C$2:$D$547,2,0)</f>
        <v>Casentino</v>
      </c>
      <c r="G11432" t="s">
        <v>63054</v>
      </c>
      <c r="H11432" t="s">
        <v>41</v>
      </c>
      <c r="I11432" t="s">
        <v>41756</v>
      </c>
      <c r="J11432">
        <v>52010</v>
      </c>
      <c r="K11432" t="s">
        <v>41739</v>
      </c>
      <c r="L11432" t="str">
        <f>VLOOKUP(K11432,'[1]movimento-per-comune-ambito-201'!$B$2:$D$547,3,FALSE)</f>
        <v>Casentino</v>
      </c>
      <c r="M11432" t="s">
        <v>36240</v>
      </c>
      <c r="N11432">
        <v>1</v>
      </c>
      <c r="O11432" t="s">
        <v>41757</v>
      </c>
      <c r="Q11432">
        <v>3396853759</v>
      </c>
    </row>
    <row r="11433" spans="1:17" x14ac:dyDescent="0.25">
      <c r="A11433">
        <v>6260</v>
      </c>
      <c r="B11433" t="s">
        <v>41758</v>
      </c>
      <c r="C11433" s="1">
        <v>4.3602814799999904E+16</v>
      </c>
      <c r="D11433" s="1">
        <v>117881296</v>
      </c>
      <c r="E11433">
        <v>51038</v>
      </c>
      <c r="F11433" t="str">
        <f>VLOOKUP(E11433,'[1]movimento-per-comune-ambito-201'!$C$2:$D$547,2,0)</f>
        <v>Casentino</v>
      </c>
      <c r="G11433" t="s">
        <v>63032</v>
      </c>
      <c r="H11433" t="s">
        <v>52</v>
      </c>
      <c r="I11433" t="s">
        <v>41759</v>
      </c>
      <c r="J11433">
        <v>52010</v>
      </c>
      <c r="K11433" t="s">
        <v>41739</v>
      </c>
      <c r="L11433" t="str">
        <f>VLOOKUP(K11433,'[1]movimento-per-comune-ambito-201'!$B$2:$D$547,3,FALSE)</f>
        <v>Casentino</v>
      </c>
      <c r="M11433" t="s">
        <v>36240</v>
      </c>
      <c r="N11433">
        <v>0</v>
      </c>
      <c r="O11433" t="s">
        <v>41760</v>
      </c>
      <c r="Q11433" t="s">
        <v>41761</v>
      </c>
    </row>
    <row r="11434" spans="1:17" x14ac:dyDescent="0.25">
      <c r="A11434">
        <v>24992</v>
      </c>
      <c r="B11434" t="s">
        <v>41762</v>
      </c>
      <c r="C11434" s="1">
        <v>4.3622584E+16</v>
      </c>
      <c r="D11434" s="1">
        <v>1176802</v>
      </c>
      <c r="E11434">
        <v>51038</v>
      </c>
      <c r="F11434" t="str">
        <f>VLOOKUP(E11434,'[1]movimento-per-comune-ambito-201'!$C$2:$D$547,2,0)</f>
        <v>Casentino</v>
      </c>
      <c r="G11434" t="s">
        <v>63021</v>
      </c>
      <c r="H11434" t="s">
        <v>52</v>
      </c>
      <c r="I11434" t="s">
        <v>41763</v>
      </c>
      <c r="J11434">
        <v>52010</v>
      </c>
      <c r="K11434" t="s">
        <v>41739</v>
      </c>
      <c r="L11434" t="str">
        <f>VLOOKUP(K11434,'[1]movimento-per-comune-ambito-201'!$B$2:$D$547,3,FALSE)</f>
        <v>Casentino</v>
      </c>
      <c r="M11434" t="s">
        <v>36240</v>
      </c>
      <c r="N11434">
        <v>0</v>
      </c>
      <c r="O11434" t="s">
        <v>41764</v>
      </c>
      <c r="P11434" t="s">
        <v>41765</v>
      </c>
      <c r="Q11434" t="s">
        <v>41766</v>
      </c>
    </row>
    <row r="11435" spans="1:17" x14ac:dyDescent="0.25">
      <c r="A11435">
        <v>7151</v>
      </c>
      <c r="B11435" t="s">
        <v>41767</v>
      </c>
      <c r="C11435" s="1">
        <v>4.3605481599999904E+16</v>
      </c>
      <c r="D11435" s="1">
        <v>1.17057201E+16</v>
      </c>
      <c r="E11435">
        <v>51038</v>
      </c>
      <c r="F11435" t="str">
        <f>VLOOKUP(E11435,'[1]movimento-per-comune-ambito-201'!$C$2:$D$547,2,0)</f>
        <v>Casentino</v>
      </c>
      <c r="G11435" t="s">
        <v>63086</v>
      </c>
      <c r="H11435" t="s">
        <v>376</v>
      </c>
      <c r="I11435" t="s">
        <v>41768</v>
      </c>
      <c r="J11435">
        <v>52010</v>
      </c>
      <c r="K11435" t="s">
        <v>41739</v>
      </c>
      <c r="L11435" t="str">
        <f>VLOOKUP(K11435,'[1]movimento-per-comune-ambito-201'!$B$2:$D$547,3,FALSE)</f>
        <v>Casentino</v>
      </c>
      <c r="M11435" t="s">
        <v>36240</v>
      </c>
      <c r="N11435">
        <v>1</v>
      </c>
      <c r="O11435" t="s">
        <v>41769</v>
      </c>
      <c r="Q11435">
        <v>3703389499</v>
      </c>
    </row>
    <row r="11436" spans="1:17" x14ac:dyDescent="0.25">
      <c r="A11436">
        <v>7532</v>
      </c>
      <c r="B11436" t="s">
        <v>41770</v>
      </c>
      <c r="C11436" s="1">
        <v>4.3602814799999904E+16</v>
      </c>
      <c r="D11436" s="1">
        <v>117881296</v>
      </c>
      <c r="E11436">
        <v>51038</v>
      </c>
      <c r="F11436" t="str">
        <f>VLOOKUP(E11436,'[1]movimento-per-comune-ambito-201'!$C$2:$D$547,2,0)</f>
        <v>Casentino</v>
      </c>
      <c r="G11436" t="s">
        <v>63026</v>
      </c>
      <c r="H11436" t="s">
        <v>75</v>
      </c>
      <c r="I11436" t="s">
        <v>41771</v>
      </c>
      <c r="J11436">
        <v>52010</v>
      </c>
      <c r="K11436" t="s">
        <v>41739</v>
      </c>
      <c r="L11436" t="str">
        <f>VLOOKUP(K11436,'[1]movimento-per-comune-ambito-201'!$B$2:$D$547,3,FALSE)</f>
        <v>Casentino</v>
      </c>
      <c r="M11436" t="s">
        <v>36240</v>
      </c>
      <c r="N11436">
        <v>0</v>
      </c>
      <c r="O11436" t="s">
        <v>41772</v>
      </c>
      <c r="Q11436" t="s">
        <v>41773</v>
      </c>
    </row>
    <row r="11437" spans="1:17" x14ac:dyDescent="0.25">
      <c r="A11437">
        <v>7090</v>
      </c>
      <c r="B11437" t="s">
        <v>41774</v>
      </c>
      <c r="C11437" s="1">
        <v>4.3561735039189504E+16</v>
      </c>
      <c r="D11437" s="1">
        <v>1.16551423072814E+16</v>
      </c>
      <c r="E11437">
        <v>51039</v>
      </c>
      <c r="F11437" t="str">
        <f>VLOOKUP(E11437,'[1]movimento-per-comune-ambito-201'!$C$2:$D$547,2,0)</f>
        <v>Valdarno aretino</v>
      </c>
      <c r="G11437" t="s">
        <v>63129</v>
      </c>
      <c r="H11437" t="s">
        <v>15</v>
      </c>
      <c r="I11437" t="s">
        <v>41775</v>
      </c>
      <c r="J11437">
        <v>52028</v>
      </c>
      <c r="K11437" t="s">
        <v>41776</v>
      </c>
      <c r="L11437" t="str">
        <f>VLOOKUP(K11437,'[1]movimento-per-comune-ambito-201'!$B$2:$D$547,3,FALSE)</f>
        <v>Valdarno aretino</v>
      </c>
      <c r="M11437" t="s">
        <v>36240</v>
      </c>
      <c r="N11437">
        <v>1</v>
      </c>
      <c r="O11437" t="s">
        <v>41777</v>
      </c>
      <c r="P11437" t="s">
        <v>41778</v>
      </c>
      <c r="Q11437" t="s">
        <v>41779</v>
      </c>
    </row>
    <row r="11438" spans="1:17" x14ac:dyDescent="0.25">
      <c r="A11438">
        <v>7092</v>
      </c>
      <c r="B11438" t="s">
        <v>41780</v>
      </c>
      <c r="C11438" s="1">
        <v>4.3558859599999904E+16</v>
      </c>
      <c r="D11438" s="1">
        <v>115988702</v>
      </c>
      <c r="E11438">
        <v>51039</v>
      </c>
      <c r="F11438" t="str">
        <f>VLOOKUP(E11438,'[1]movimento-per-comune-ambito-201'!$C$2:$D$547,2,0)</f>
        <v>Valdarno aretino</v>
      </c>
      <c r="G11438" t="s">
        <v>63131</v>
      </c>
      <c r="H11438" t="s">
        <v>15</v>
      </c>
      <c r="I11438" t="s">
        <v>41781</v>
      </c>
      <c r="J11438">
        <v>52028</v>
      </c>
      <c r="K11438" t="s">
        <v>41776</v>
      </c>
      <c r="L11438" t="str">
        <f>VLOOKUP(K11438,'[1]movimento-per-comune-ambito-201'!$B$2:$D$547,3,FALSE)</f>
        <v>Valdarno aretino</v>
      </c>
      <c r="M11438" t="s">
        <v>36240</v>
      </c>
      <c r="N11438">
        <v>3</v>
      </c>
      <c r="O11438" t="s">
        <v>41782</v>
      </c>
      <c r="P11438" t="s">
        <v>41783</v>
      </c>
      <c r="Q11438" t="s">
        <v>41784</v>
      </c>
    </row>
    <row r="11439" spans="1:17" x14ac:dyDescent="0.25">
      <c r="A11439">
        <v>7097</v>
      </c>
      <c r="B11439" t="s">
        <v>41785</v>
      </c>
      <c r="C11439" s="1">
        <v>4.35630499E+16</v>
      </c>
      <c r="D11439" s="1">
        <v>1.15930268E+16</v>
      </c>
      <c r="E11439">
        <v>51039</v>
      </c>
      <c r="F11439" t="str">
        <f>VLOOKUP(E11439,'[1]movimento-per-comune-ambito-201'!$C$2:$D$547,2,0)</f>
        <v>Valdarno aretino</v>
      </c>
      <c r="G11439" t="s">
        <v>63029</v>
      </c>
      <c r="H11439" t="s">
        <v>15</v>
      </c>
      <c r="I11439" t="s">
        <v>41786</v>
      </c>
      <c r="J11439">
        <v>52028</v>
      </c>
      <c r="K11439" t="s">
        <v>41776</v>
      </c>
      <c r="L11439" t="str">
        <f>VLOOKUP(K11439,'[1]movimento-per-comune-ambito-201'!$B$2:$D$547,3,FALSE)</f>
        <v>Valdarno aretino</v>
      </c>
      <c r="M11439" t="s">
        <v>36240</v>
      </c>
      <c r="N11439">
        <v>0</v>
      </c>
      <c r="O11439" t="s">
        <v>41787</v>
      </c>
      <c r="P11439" t="s">
        <v>41788</v>
      </c>
      <c r="Q11439" t="s">
        <v>41789</v>
      </c>
    </row>
    <row r="11440" spans="1:17" x14ac:dyDescent="0.25">
      <c r="A11440">
        <v>7102</v>
      </c>
      <c r="B11440" t="s">
        <v>41790</v>
      </c>
      <c r="C11440" s="1">
        <v>4.3593726221270896E+16</v>
      </c>
      <c r="D11440" s="1">
        <v>1158433735370630</v>
      </c>
      <c r="E11440">
        <v>51039</v>
      </c>
      <c r="F11440" t="str">
        <f>VLOOKUP(E11440,'[1]movimento-per-comune-ambito-201'!$C$2:$D$547,2,0)</f>
        <v>Valdarno aretino</v>
      </c>
      <c r="G11440" t="s">
        <v>63149</v>
      </c>
      <c r="H11440" t="s">
        <v>15</v>
      </c>
      <c r="I11440" t="s">
        <v>41791</v>
      </c>
      <c r="J11440">
        <v>52028</v>
      </c>
      <c r="K11440" t="s">
        <v>41776</v>
      </c>
      <c r="L11440" t="str">
        <f>VLOOKUP(K11440,'[1]movimento-per-comune-ambito-201'!$B$2:$D$547,3,FALSE)</f>
        <v>Valdarno aretino</v>
      </c>
      <c r="M11440" t="s">
        <v>36240</v>
      </c>
      <c r="N11440">
        <v>0</v>
      </c>
      <c r="O11440" t="s">
        <v>41792</v>
      </c>
      <c r="P11440" t="s">
        <v>41793</v>
      </c>
      <c r="Q11440" t="s">
        <v>41794</v>
      </c>
    </row>
    <row r="11441" spans="1:17" x14ac:dyDescent="0.25">
      <c r="A11441">
        <v>7103</v>
      </c>
      <c r="B11441" t="s">
        <v>24615</v>
      </c>
      <c r="C11441" s="1">
        <v>4.35963221E+16</v>
      </c>
      <c r="D11441" s="1">
        <v>115717082</v>
      </c>
      <c r="E11441">
        <v>51039</v>
      </c>
      <c r="F11441" t="str">
        <f>VLOOKUP(E11441,'[1]movimento-per-comune-ambito-201'!$C$2:$D$547,2,0)</f>
        <v>Valdarno aretino</v>
      </c>
      <c r="G11441" t="s">
        <v>63132</v>
      </c>
      <c r="H11441" t="s">
        <v>15</v>
      </c>
      <c r="I11441" t="s">
        <v>41795</v>
      </c>
      <c r="J11441">
        <v>52028</v>
      </c>
      <c r="K11441" t="s">
        <v>41776</v>
      </c>
      <c r="L11441" t="str">
        <f>VLOOKUP(K11441,'[1]movimento-per-comune-ambito-201'!$B$2:$D$547,3,FALSE)</f>
        <v>Valdarno aretino</v>
      </c>
      <c r="M11441" t="s">
        <v>36240</v>
      </c>
      <c r="N11441">
        <v>3</v>
      </c>
      <c r="O11441" t="s">
        <v>41796</v>
      </c>
      <c r="P11441" t="s">
        <v>41797</v>
      </c>
      <c r="Q11441" t="s">
        <v>41798</v>
      </c>
    </row>
    <row r="11442" spans="1:17" x14ac:dyDescent="0.25">
      <c r="A11442">
        <v>7104</v>
      </c>
      <c r="B11442" t="s">
        <v>41799</v>
      </c>
      <c r="C11442" s="1">
        <v>4.35630499E+16</v>
      </c>
      <c r="D11442" s="1">
        <v>1.15930268E+16</v>
      </c>
      <c r="E11442">
        <v>51039</v>
      </c>
      <c r="F11442" t="str">
        <f>VLOOKUP(E11442,'[1]movimento-per-comune-ambito-201'!$C$2:$D$547,2,0)</f>
        <v>Valdarno aretino</v>
      </c>
      <c r="G11442" t="s">
        <v>63133</v>
      </c>
      <c r="H11442" t="s">
        <v>15</v>
      </c>
      <c r="I11442" t="s">
        <v>41800</v>
      </c>
      <c r="J11442">
        <v>52028</v>
      </c>
      <c r="K11442" t="s">
        <v>41776</v>
      </c>
      <c r="L11442" t="str">
        <f>VLOOKUP(K11442,'[1]movimento-per-comune-ambito-201'!$B$2:$D$547,3,FALSE)</f>
        <v>Valdarno aretino</v>
      </c>
      <c r="M11442" t="s">
        <v>36240</v>
      </c>
      <c r="N11442">
        <v>0</v>
      </c>
      <c r="O11442" t="s">
        <v>41801</v>
      </c>
      <c r="P11442" t="s">
        <v>41802</v>
      </c>
      <c r="Q11442">
        <v>3395890974</v>
      </c>
    </row>
    <row r="11443" spans="1:17" x14ac:dyDescent="0.25">
      <c r="A11443">
        <v>7105</v>
      </c>
      <c r="B11443" t="s">
        <v>41803</v>
      </c>
      <c r="C11443" s="1">
        <v>4.3577074799999904E+16</v>
      </c>
      <c r="D11443" s="1">
        <v>1.16365326E+16</v>
      </c>
      <c r="E11443">
        <v>51039</v>
      </c>
      <c r="F11443" t="str">
        <f>VLOOKUP(E11443,'[1]movimento-per-comune-ambito-201'!$C$2:$D$547,2,0)</f>
        <v>Valdarno aretino</v>
      </c>
      <c r="G11443" t="s">
        <v>63015</v>
      </c>
      <c r="H11443" t="s">
        <v>15</v>
      </c>
      <c r="I11443" t="s">
        <v>41804</v>
      </c>
      <c r="J11443">
        <v>52028</v>
      </c>
      <c r="K11443" t="s">
        <v>41776</v>
      </c>
      <c r="L11443" t="str">
        <f>VLOOKUP(K11443,'[1]movimento-per-comune-ambito-201'!$B$2:$D$547,3,FALSE)</f>
        <v>Valdarno aretino</v>
      </c>
      <c r="M11443" t="s">
        <v>36240</v>
      </c>
      <c r="N11443">
        <v>0</v>
      </c>
      <c r="O11443" t="s">
        <v>41805</v>
      </c>
      <c r="P11443" t="s">
        <v>41806</v>
      </c>
      <c r="Q11443">
        <v>3384604806</v>
      </c>
    </row>
    <row r="11444" spans="1:17" x14ac:dyDescent="0.25">
      <c r="A11444">
        <v>7107</v>
      </c>
      <c r="B11444" t="s">
        <v>41807</v>
      </c>
      <c r="C11444" s="1">
        <v>4.3568243199999904E+16</v>
      </c>
      <c r="D11444" s="1">
        <v>116122228</v>
      </c>
      <c r="E11444">
        <v>51039</v>
      </c>
      <c r="F11444" t="str">
        <f>VLOOKUP(E11444,'[1]movimento-per-comune-ambito-201'!$C$2:$D$547,2,0)</f>
        <v>Valdarno aretino</v>
      </c>
      <c r="G11444" t="s">
        <v>63017</v>
      </c>
      <c r="H11444" t="s">
        <v>15</v>
      </c>
      <c r="I11444" t="s">
        <v>41808</v>
      </c>
      <c r="J11444">
        <v>52028</v>
      </c>
      <c r="K11444" t="s">
        <v>41776</v>
      </c>
      <c r="L11444" t="str">
        <f>VLOOKUP(K11444,'[1]movimento-per-comune-ambito-201'!$B$2:$D$547,3,FALSE)</f>
        <v>Valdarno aretino</v>
      </c>
      <c r="M11444" t="s">
        <v>36240</v>
      </c>
      <c r="N11444">
        <v>4</v>
      </c>
      <c r="O11444" t="s">
        <v>41809</v>
      </c>
      <c r="P11444" t="s">
        <v>41810</v>
      </c>
      <c r="Q11444" t="s">
        <v>41811</v>
      </c>
    </row>
    <row r="11445" spans="1:17" x14ac:dyDescent="0.25">
      <c r="A11445">
        <v>7110</v>
      </c>
      <c r="B11445" t="s">
        <v>41812</v>
      </c>
      <c r="C11445" s="1">
        <v>4.35630499E+16</v>
      </c>
      <c r="D11445" s="1">
        <v>1.15930268E+16</v>
      </c>
      <c r="E11445">
        <v>51039</v>
      </c>
      <c r="F11445" t="str">
        <f>VLOOKUP(E11445,'[1]movimento-per-comune-ambito-201'!$C$2:$D$547,2,0)</f>
        <v>Valdarno aretino</v>
      </c>
      <c r="G11445" t="s">
        <v>63469</v>
      </c>
      <c r="H11445" t="s">
        <v>15</v>
      </c>
      <c r="I11445" t="s">
        <v>41813</v>
      </c>
      <c r="J11445">
        <v>52028</v>
      </c>
      <c r="K11445" t="s">
        <v>41776</v>
      </c>
      <c r="L11445" t="str">
        <f>VLOOKUP(K11445,'[1]movimento-per-comune-ambito-201'!$B$2:$D$547,3,FALSE)</f>
        <v>Valdarno aretino</v>
      </c>
      <c r="M11445" t="s">
        <v>36240</v>
      </c>
      <c r="N11445">
        <v>0</v>
      </c>
      <c r="O11445" t="s">
        <v>41814</v>
      </c>
      <c r="Q11445">
        <v>3394334897</v>
      </c>
    </row>
    <row r="11446" spans="1:17" x14ac:dyDescent="0.25">
      <c r="A11446">
        <v>19066</v>
      </c>
      <c r="B11446" t="s">
        <v>41815</v>
      </c>
      <c r="C11446" s="1">
        <v>4.3519528999999904E+16</v>
      </c>
      <c r="D11446" s="1">
        <v>1.16436296E+16</v>
      </c>
      <c r="E11446">
        <v>51039</v>
      </c>
      <c r="F11446" t="str">
        <f>VLOOKUP(E11446,'[1]movimento-per-comune-ambito-201'!$C$2:$D$547,2,0)</f>
        <v>Valdarno aretino</v>
      </c>
      <c r="G11446" t="s">
        <v>63341</v>
      </c>
      <c r="H11446" t="s">
        <v>15</v>
      </c>
      <c r="I11446" t="s">
        <v>41816</v>
      </c>
      <c r="J11446">
        <v>52028</v>
      </c>
      <c r="K11446" t="s">
        <v>41776</v>
      </c>
      <c r="L11446" t="str">
        <f>VLOOKUP(K11446,'[1]movimento-per-comune-ambito-201'!$B$2:$D$547,3,FALSE)</f>
        <v>Valdarno aretino</v>
      </c>
      <c r="M11446" t="s">
        <v>36240</v>
      </c>
      <c r="N11446">
        <v>0</v>
      </c>
      <c r="O11446" t="s">
        <v>41817</v>
      </c>
      <c r="Q11446" t="s">
        <v>41818</v>
      </c>
    </row>
    <row r="11447" spans="1:17" x14ac:dyDescent="0.25">
      <c r="A11447">
        <v>19626</v>
      </c>
      <c r="B11447" t="s">
        <v>41819</v>
      </c>
      <c r="C11447" s="1">
        <v>4.35527664E+16</v>
      </c>
      <c r="D11447" s="1">
        <v>116714305</v>
      </c>
      <c r="E11447">
        <v>51039</v>
      </c>
      <c r="F11447" t="str">
        <f>VLOOKUP(E11447,'[1]movimento-per-comune-ambito-201'!$C$2:$D$547,2,0)</f>
        <v>Valdarno aretino</v>
      </c>
      <c r="G11447" t="s">
        <v>63342</v>
      </c>
      <c r="H11447" t="s">
        <v>15</v>
      </c>
      <c r="I11447" t="s">
        <v>41820</v>
      </c>
      <c r="J11447">
        <v>52028</v>
      </c>
      <c r="K11447" t="s">
        <v>41776</v>
      </c>
      <c r="L11447" t="str">
        <f>VLOOKUP(K11447,'[1]movimento-per-comune-ambito-201'!$B$2:$D$547,3,FALSE)</f>
        <v>Valdarno aretino</v>
      </c>
      <c r="M11447" t="s">
        <v>36240</v>
      </c>
      <c r="N11447">
        <v>1</v>
      </c>
      <c r="Q11447">
        <v>3292161691</v>
      </c>
    </row>
    <row r="11448" spans="1:17" x14ac:dyDescent="0.25">
      <c r="A11448">
        <v>21500</v>
      </c>
      <c r="B11448" t="s">
        <v>41821</v>
      </c>
      <c r="C11448" s="1">
        <v>4.3587776599999904E+16</v>
      </c>
      <c r="D11448" s="1">
        <v>1.16150467E+16</v>
      </c>
      <c r="E11448">
        <v>51039</v>
      </c>
      <c r="F11448" t="str">
        <f>VLOOKUP(E11448,'[1]movimento-per-comune-ambito-201'!$C$2:$D$547,2,0)</f>
        <v>Valdarno aretino</v>
      </c>
      <c r="G11448" t="s">
        <v>63343</v>
      </c>
      <c r="H11448" t="s">
        <v>15</v>
      </c>
      <c r="I11448" t="s">
        <v>41822</v>
      </c>
      <c r="J11448">
        <v>52028</v>
      </c>
      <c r="K11448" t="s">
        <v>41776</v>
      </c>
      <c r="L11448" t="str">
        <f>VLOOKUP(K11448,'[1]movimento-per-comune-ambito-201'!$B$2:$D$547,3,FALSE)</f>
        <v>Valdarno aretino</v>
      </c>
      <c r="M11448" t="s">
        <v>36240</v>
      </c>
      <c r="N11448">
        <v>5</v>
      </c>
      <c r="O11448" t="s">
        <v>41823</v>
      </c>
      <c r="Q11448" t="s">
        <v>41824</v>
      </c>
    </row>
    <row r="11449" spans="1:17" x14ac:dyDescent="0.25">
      <c r="A11449">
        <v>23099</v>
      </c>
      <c r="B11449" t="s">
        <v>35706</v>
      </c>
      <c r="C11449" s="1">
        <v>4.35269576E+16</v>
      </c>
      <c r="D11449" s="1">
        <v>116047919</v>
      </c>
      <c r="E11449">
        <v>51039</v>
      </c>
      <c r="F11449" t="str">
        <f>VLOOKUP(E11449,'[1]movimento-per-comune-ambito-201'!$C$2:$D$547,2,0)</f>
        <v>Valdarno aretino</v>
      </c>
      <c r="G11449" t="s">
        <v>63134</v>
      </c>
      <c r="H11449" t="s">
        <v>15</v>
      </c>
      <c r="I11449" t="s">
        <v>41825</v>
      </c>
      <c r="J11449">
        <v>52028</v>
      </c>
      <c r="K11449" t="s">
        <v>41776</v>
      </c>
      <c r="L11449" t="str">
        <f>VLOOKUP(K11449,'[1]movimento-per-comune-ambito-201'!$B$2:$D$547,3,FALSE)</f>
        <v>Valdarno aretino</v>
      </c>
      <c r="M11449" t="s">
        <v>36240</v>
      </c>
      <c r="N11449">
        <v>0</v>
      </c>
      <c r="O11449" t="s">
        <v>41826</v>
      </c>
      <c r="P11449" t="s">
        <v>41827</v>
      </c>
      <c r="Q11449" t="s">
        <v>41828</v>
      </c>
    </row>
    <row r="11450" spans="1:17" x14ac:dyDescent="0.25">
      <c r="A11450">
        <v>23463</v>
      </c>
      <c r="B11450" t="s">
        <v>41829</v>
      </c>
      <c r="C11450" s="1">
        <v>4.35432489E+16</v>
      </c>
      <c r="D11450" s="1">
        <v>116802729</v>
      </c>
      <c r="E11450">
        <v>51039</v>
      </c>
      <c r="F11450" t="str">
        <f>VLOOKUP(E11450,'[1]movimento-per-comune-ambito-201'!$C$2:$D$547,2,0)</f>
        <v>Valdarno aretino</v>
      </c>
      <c r="G11450" t="s">
        <v>63135</v>
      </c>
      <c r="H11450" t="s">
        <v>15</v>
      </c>
      <c r="I11450" t="s">
        <v>41830</v>
      </c>
      <c r="J11450">
        <v>52028</v>
      </c>
      <c r="K11450" t="s">
        <v>41776</v>
      </c>
      <c r="L11450" t="str">
        <f>VLOOKUP(K11450,'[1]movimento-per-comune-ambito-201'!$B$2:$D$547,3,FALSE)</f>
        <v>Valdarno aretino</v>
      </c>
      <c r="M11450" t="s">
        <v>36240</v>
      </c>
      <c r="N11450">
        <v>0</v>
      </c>
      <c r="O11450" t="s">
        <v>41831</v>
      </c>
      <c r="P11450" t="s">
        <v>41832</v>
      </c>
      <c r="Q11450" t="s">
        <v>41833</v>
      </c>
    </row>
    <row r="11451" spans="1:17" x14ac:dyDescent="0.25">
      <c r="A11451">
        <v>6141</v>
      </c>
      <c r="B11451" t="s">
        <v>41104</v>
      </c>
      <c r="C11451" s="1">
        <v>4.35963221E+16</v>
      </c>
      <c r="D11451" s="1">
        <v>115717082</v>
      </c>
      <c r="E11451">
        <v>51039</v>
      </c>
      <c r="F11451" t="str">
        <f>VLOOKUP(E11451,'[1]movimento-per-comune-ambito-201'!$C$2:$D$547,2,0)</f>
        <v>Valdarno aretino</v>
      </c>
      <c r="G11451" t="s">
        <v>63039</v>
      </c>
      <c r="H11451" t="s">
        <v>37</v>
      </c>
      <c r="I11451" t="s">
        <v>41834</v>
      </c>
      <c r="J11451">
        <v>52028</v>
      </c>
      <c r="K11451" t="s">
        <v>41776</v>
      </c>
      <c r="L11451" t="str">
        <f>VLOOKUP(K11451,'[1]movimento-per-comune-ambito-201'!$B$2:$D$547,3,FALSE)</f>
        <v>Valdarno aretino</v>
      </c>
      <c r="M11451" t="s">
        <v>36240</v>
      </c>
      <c r="N11451">
        <v>0</v>
      </c>
      <c r="O11451" t="s">
        <v>41835</v>
      </c>
      <c r="P11451" t="s">
        <v>41836</v>
      </c>
      <c r="Q11451" t="s">
        <v>41837</v>
      </c>
    </row>
    <row r="11452" spans="1:17" x14ac:dyDescent="0.25">
      <c r="A11452">
        <v>22944</v>
      </c>
      <c r="B11452" t="s">
        <v>41838</v>
      </c>
      <c r="C11452" s="1">
        <v>4.3533368199999904E+16</v>
      </c>
      <c r="D11452" s="1">
        <v>116918524</v>
      </c>
      <c r="E11452">
        <v>51039</v>
      </c>
      <c r="F11452" t="str">
        <f>VLOOKUP(E11452,'[1]movimento-per-comune-ambito-201'!$C$2:$D$547,2,0)</f>
        <v>Valdarno aretino</v>
      </c>
      <c r="G11452" t="s">
        <v>63040</v>
      </c>
      <c r="H11452" t="s">
        <v>37</v>
      </c>
      <c r="I11452" t="s">
        <v>41839</v>
      </c>
      <c r="J11452">
        <v>52028</v>
      </c>
      <c r="K11452" t="s">
        <v>41776</v>
      </c>
      <c r="L11452" t="str">
        <f>VLOOKUP(K11452,'[1]movimento-per-comune-ambito-201'!$B$2:$D$547,3,FALSE)</f>
        <v>Valdarno aretino</v>
      </c>
      <c r="M11452" t="s">
        <v>36240</v>
      </c>
      <c r="N11452">
        <v>0</v>
      </c>
      <c r="O11452" t="s">
        <v>41840</v>
      </c>
      <c r="P11452" t="s">
        <v>41841</v>
      </c>
      <c r="Q11452" t="s">
        <v>41842</v>
      </c>
    </row>
    <row r="11453" spans="1:17" x14ac:dyDescent="0.25">
      <c r="A11453">
        <v>24360</v>
      </c>
      <c r="B11453" t="s">
        <v>41843</v>
      </c>
      <c r="C11453" s="1">
        <v>4.3552039E+16</v>
      </c>
      <c r="D11453" s="1">
        <v>1.15851269E+16</v>
      </c>
      <c r="E11453">
        <v>51039</v>
      </c>
      <c r="F11453" t="str">
        <f>VLOOKUP(E11453,'[1]movimento-per-comune-ambito-201'!$C$2:$D$547,2,0)</f>
        <v>Valdarno aretino</v>
      </c>
      <c r="G11453" t="s">
        <v>63140</v>
      </c>
      <c r="H11453" t="s">
        <v>37</v>
      </c>
      <c r="I11453" t="s">
        <v>41844</v>
      </c>
      <c r="J11453">
        <v>52028</v>
      </c>
      <c r="K11453" t="s">
        <v>41776</v>
      </c>
      <c r="L11453" t="str">
        <f>VLOOKUP(K11453,'[1]movimento-per-comune-ambito-201'!$B$2:$D$547,3,FALSE)</f>
        <v>Valdarno aretino</v>
      </c>
      <c r="M11453" t="s">
        <v>36240</v>
      </c>
      <c r="N11453">
        <v>0</v>
      </c>
      <c r="O11453" t="s">
        <v>41845</v>
      </c>
      <c r="P11453" t="s">
        <v>41846</v>
      </c>
      <c r="Q11453">
        <v>3288354709</v>
      </c>
    </row>
    <row r="11454" spans="1:17" x14ac:dyDescent="0.25">
      <c r="A11454">
        <v>6003</v>
      </c>
      <c r="B11454" t="s">
        <v>41847</v>
      </c>
      <c r="C11454" s="1">
        <v>4.3551157E+16</v>
      </c>
      <c r="D11454" s="1">
        <v>115557844</v>
      </c>
      <c r="E11454">
        <v>51039</v>
      </c>
      <c r="F11454" t="str">
        <f>VLOOKUP(E11454,'[1]movimento-per-comune-ambito-201'!$C$2:$D$547,2,0)</f>
        <v>Valdarno aretino</v>
      </c>
      <c r="G11454" t="s">
        <v>63130</v>
      </c>
      <c r="H11454" t="s">
        <v>41</v>
      </c>
      <c r="I11454" t="s">
        <v>41848</v>
      </c>
      <c r="J11454">
        <v>52028</v>
      </c>
      <c r="K11454" t="s">
        <v>41776</v>
      </c>
      <c r="L11454" t="str">
        <f>VLOOKUP(K11454,'[1]movimento-per-comune-ambito-201'!$B$2:$D$547,3,FALSE)</f>
        <v>Valdarno aretino</v>
      </c>
      <c r="M11454" t="s">
        <v>36240</v>
      </c>
      <c r="N11454">
        <v>3</v>
      </c>
      <c r="O11454" t="s">
        <v>41849</v>
      </c>
      <c r="P11454" t="s">
        <v>41850</v>
      </c>
      <c r="Q11454" t="s">
        <v>41851</v>
      </c>
    </row>
    <row r="11455" spans="1:17" x14ac:dyDescent="0.25">
      <c r="A11455">
        <v>6006</v>
      </c>
      <c r="B11455" t="s">
        <v>41852</v>
      </c>
      <c r="C11455" s="1">
        <v>4.35494345868868E+16</v>
      </c>
      <c r="D11455" s="1">
        <v>1.15637004375457E+16</v>
      </c>
      <c r="E11455">
        <v>51039</v>
      </c>
      <c r="F11455" t="str">
        <f>VLOOKUP(E11455,'[1]movimento-per-comune-ambito-201'!$C$2:$D$547,2,0)</f>
        <v>Valdarno aretino</v>
      </c>
      <c r="G11455" t="s">
        <v>63054</v>
      </c>
      <c r="H11455" t="s">
        <v>41</v>
      </c>
      <c r="I11455" t="s">
        <v>41853</v>
      </c>
      <c r="J11455">
        <v>52028</v>
      </c>
      <c r="K11455" t="s">
        <v>41776</v>
      </c>
      <c r="L11455" t="str">
        <f>VLOOKUP(K11455,'[1]movimento-per-comune-ambito-201'!$B$2:$D$547,3,FALSE)</f>
        <v>Valdarno aretino</v>
      </c>
      <c r="M11455" t="s">
        <v>36240</v>
      </c>
      <c r="N11455">
        <v>3</v>
      </c>
      <c r="O11455" t="s">
        <v>41854</v>
      </c>
      <c r="P11455" t="s">
        <v>41855</v>
      </c>
      <c r="Q11455" t="s">
        <v>41856</v>
      </c>
    </row>
    <row r="11456" spans="1:17" x14ac:dyDescent="0.25">
      <c r="A11456">
        <v>6007</v>
      </c>
      <c r="B11456" t="s">
        <v>41857</v>
      </c>
      <c r="C11456" s="1">
        <v>435533553</v>
      </c>
      <c r="D11456" s="1">
        <v>115898485</v>
      </c>
      <c r="E11456">
        <v>51039</v>
      </c>
      <c r="F11456" t="str">
        <f>VLOOKUP(E11456,'[1]movimento-per-comune-ambito-201'!$C$2:$D$547,2,0)</f>
        <v>Valdarno aretino</v>
      </c>
      <c r="G11456" t="s">
        <v>63055</v>
      </c>
      <c r="H11456" t="s">
        <v>41</v>
      </c>
      <c r="I11456" t="s">
        <v>41858</v>
      </c>
      <c r="J11456">
        <v>52028</v>
      </c>
      <c r="K11456" t="s">
        <v>41776</v>
      </c>
      <c r="L11456" t="str">
        <f>VLOOKUP(K11456,'[1]movimento-per-comune-ambito-201'!$B$2:$D$547,3,FALSE)</f>
        <v>Valdarno aretino</v>
      </c>
      <c r="M11456" t="s">
        <v>36240</v>
      </c>
      <c r="N11456">
        <v>3</v>
      </c>
      <c r="O11456" t="s">
        <v>41859</v>
      </c>
      <c r="P11456" t="s">
        <v>41860</v>
      </c>
      <c r="Q11456" t="s">
        <v>41861</v>
      </c>
    </row>
    <row r="11457" spans="1:17" x14ac:dyDescent="0.25">
      <c r="A11457">
        <v>19735</v>
      </c>
      <c r="B11457" t="s">
        <v>41862</v>
      </c>
      <c r="C11457" s="1">
        <v>4.3543193890247E+16</v>
      </c>
      <c r="D11457" s="1">
        <v>1.16378172176268E+16</v>
      </c>
      <c r="E11457">
        <v>51039</v>
      </c>
      <c r="F11457" t="str">
        <f>VLOOKUP(E11457,'[1]movimento-per-comune-ambito-201'!$C$2:$D$547,2,0)</f>
        <v>Valdarno aretino</v>
      </c>
      <c r="G11457" t="s">
        <v>63150</v>
      </c>
      <c r="H11457" t="s">
        <v>41</v>
      </c>
      <c r="I11457" t="s">
        <v>41863</v>
      </c>
      <c r="J11457">
        <v>52028</v>
      </c>
      <c r="K11457" t="s">
        <v>41776</v>
      </c>
      <c r="L11457" t="str">
        <f>VLOOKUP(K11457,'[1]movimento-per-comune-ambito-201'!$B$2:$D$547,3,FALSE)</f>
        <v>Valdarno aretino</v>
      </c>
      <c r="M11457" t="s">
        <v>36240</v>
      </c>
      <c r="N11457">
        <v>4</v>
      </c>
      <c r="O11457" t="s">
        <v>41864</v>
      </c>
      <c r="Q11457" t="s">
        <v>41865</v>
      </c>
    </row>
    <row r="11458" spans="1:17" x14ac:dyDescent="0.25">
      <c r="A11458">
        <v>23899</v>
      </c>
      <c r="B11458" t="s">
        <v>41866</v>
      </c>
      <c r="C11458" s="1">
        <v>4.3559559999999904E+16</v>
      </c>
      <c r="D11458" s="1">
        <v>1.15993118E+16</v>
      </c>
      <c r="E11458">
        <v>51039</v>
      </c>
      <c r="F11458" t="str">
        <f>VLOOKUP(E11458,'[1]movimento-per-comune-ambito-201'!$C$2:$D$547,2,0)</f>
        <v>Valdarno aretino</v>
      </c>
      <c r="G11458" t="s">
        <v>63033</v>
      </c>
      <c r="H11458" t="s">
        <v>52</v>
      </c>
      <c r="I11458" t="s">
        <v>41867</v>
      </c>
      <c r="J11458">
        <v>52028</v>
      </c>
      <c r="K11458" t="s">
        <v>41776</v>
      </c>
      <c r="L11458" t="str">
        <f>VLOOKUP(K11458,'[1]movimento-per-comune-ambito-201'!$B$2:$D$547,3,FALSE)</f>
        <v>Valdarno aretino</v>
      </c>
      <c r="M11458" t="s">
        <v>36240</v>
      </c>
      <c r="N11458">
        <v>0</v>
      </c>
      <c r="O11458" t="s">
        <v>41868</v>
      </c>
      <c r="Q11458" t="s">
        <v>41869</v>
      </c>
    </row>
    <row r="11459" spans="1:17" x14ac:dyDescent="0.25">
      <c r="A11459">
        <v>25804</v>
      </c>
      <c r="B11459" t="s">
        <v>41870</v>
      </c>
      <c r="C11459" s="1">
        <v>4.3550699999999904E+16</v>
      </c>
      <c r="D11459" s="1">
        <v>1.15765499999999E+16</v>
      </c>
      <c r="E11459">
        <v>51039</v>
      </c>
      <c r="F11459" t="str">
        <f>VLOOKUP(E11459,'[1]movimento-per-comune-ambito-201'!$C$2:$D$547,2,0)</f>
        <v>Valdarno aretino</v>
      </c>
      <c r="G11459" t="s">
        <v>63021</v>
      </c>
      <c r="H11459" t="s">
        <v>52</v>
      </c>
      <c r="I11459" t="s">
        <v>41871</v>
      </c>
      <c r="J11459">
        <v>52028</v>
      </c>
      <c r="K11459" t="s">
        <v>41776</v>
      </c>
      <c r="L11459" t="str">
        <f>VLOOKUP(K11459,'[1]movimento-per-comune-ambito-201'!$B$2:$D$547,3,FALSE)</f>
        <v>Valdarno aretino</v>
      </c>
      <c r="M11459" t="s">
        <v>36240</v>
      </c>
      <c r="N11459">
        <v>0</v>
      </c>
      <c r="O11459" t="s">
        <v>41872</v>
      </c>
      <c r="Q11459" t="s">
        <v>41873</v>
      </c>
    </row>
    <row r="11460" spans="1:17" x14ac:dyDescent="0.25">
      <c r="A11460">
        <v>7534</v>
      </c>
      <c r="B11460" t="s">
        <v>34640</v>
      </c>
      <c r="C11460" s="1">
        <v>4.3586701599999904E+16</v>
      </c>
      <c r="D11460" s="1">
        <v>1.16100553E+16</v>
      </c>
      <c r="E11460">
        <v>51039</v>
      </c>
      <c r="F11460" t="str">
        <f>VLOOKUP(E11460,'[1]movimento-per-comune-ambito-201'!$C$2:$D$547,2,0)</f>
        <v>Valdarno aretino</v>
      </c>
      <c r="G11460" t="s">
        <v>63026</v>
      </c>
      <c r="H11460" t="s">
        <v>75</v>
      </c>
      <c r="I11460" t="s">
        <v>41874</v>
      </c>
      <c r="J11460">
        <v>52028</v>
      </c>
      <c r="K11460" t="s">
        <v>41776</v>
      </c>
      <c r="L11460" t="str">
        <f>VLOOKUP(K11460,'[1]movimento-per-comune-ambito-201'!$B$2:$D$547,3,FALSE)</f>
        <v>Valdarno aretino</v>
      </c>
      <c r="M11460" t="s">
        <v>36240</v>
      </c>
      <c r="N11460">
        <v>0</v>
      </c>
      <c r="O11460" t="s">
        <v>41875</v>
      </c>
      <c r="P11460" t="s">
        <v>41876</v>
      </c>
      <c r="Q11460" t="s">
        <v>41877</v>
      </c>
    </row>
    <row r="11461" spans="1:17" x14ac:dyDescent="0.25">
      <c r="A11461">
        <v>7536</v>
      </c>
      <c r="B11461" t="s">
        <v>41878</v>
      </c>
      <c r="C11461" s="1">
        <v>4.35630499E+16</v>
      </c>
      <c r="D11461" s="1">
        <v>1.15930268E+16</v>
      </c>
      <c r="E11461">
        <v>51039</v>
      </c>
      <c r="F11461" t="str">
        <f>VLOOKUP(E11461,'[1]movimento-per-comune-ambito-201'!$C$2:$D$547,2,0)</f>
        <v>Valdarno aretino</v>
      </c>
      <c r="G11461" t="s">
        <v>63035</v>
      </c>
      <c r="H11461" t="s">
        <v>75</v>
      </c>
      <c r="I11461" t="s">
        <v>41879</v>
      </c>
      <c r="J11461">
        <v>52028</v>
      </c>
      <c r="K11461" t="s">
        <v>41776</v>
      </c>
      <c r="L11461" t="str">
        <f>VLOOKUP(K11461,'[1]movimento-per-comune-ambito-201'!$B$2:$D$547,3,FALSE)</f>
        <v>Valdarno aretino</v>
      </c>
      <c r="M11461" t="s">
        <v>36240</v>
      </c>
      <c r="N11461">
        <v>0</v>
      </c>
      <c r="O11461" t="s">
        <v>41880</v>
      </c>
      <c r="P11461" t="s">
        <v>41881</v>
      </c>
      <c r="Q11461" t="s">
        <v>41882</v>
      </c>
    </row>
    <row r="11462" spans="1:17" x14ac:dyDescent="0.25">
      <c r="A11462">
        <v>7538</v>
      </c>
      <c r="B11462" t="s">
        <v>41883</v>
      </c>
      <c r="C11462" s="1">
        <v>4.35630499E+16</v>
      </c>
      <c r="D11462" s="1">
        <v>1.15930268E+16</v>
      </c>
      <c r="E11462">
        <v>51039</v>
      </c>
      <c r="F11462" t="str">
        <f>VLOOKUP(E11462,'[1]movimento-per-comune-ambito-201'!$C$2:$D$547,2,0)</f>
        <v>Valdarno aretino</v>
      </c>
      <c r="G11462" t="s">
        <v>63036</v>
      </c>
      <c r="H11462" t="s">
        <v>75</v>
      </c>
      <c r="I11462" t="s">
        <v>41884</v>
      </c>
      <c r="J11462">
        <v>52028</v>
      </c>
      <c r="K11462" t="s">
        <v>41776</v>
      </c>
      <c r="L11462" t="str">
        <f>VLOOKUP(K11462,'[1]movimento-per-comune-ambito-201'!$B$2:$D$547,3,FALSE)</f>
        <v>Valdarno aretino</v>
      </c>
      <c r="M11462" t="s">
        <v>36240</v>
      </c>
      <c r="N11462">
        <v>0</v>
      </c>
      <c r="O11462" t="s">
        <v>41885</v>
      </c>
      <c r="P11462" t="s">
        <v>41886</v>
      </c>
      <c r="Q11462" t="s">
        <v>41887</v>
      </c>
    </row>
    <row r="11463" spans="1:17" x14ac:dyDescent="0.25">
      <c r="A11463">
        <v>7539</v>
      </c>
      <c r="B11463" t="s">
        <v>41888</v>
      </c>
      <c r="C11463" s="1">
        <v>4.3554740299999904E+16</v>
      </c>
      <c r="D11463" s="1">
        <v>115785789</v>
      </c>
      <c r="E11463">
        <v>51039</v>
      </c>
      <c r="F11463" t="str">
        <f>VLOOKUP(E11463,'[1]movimento-per-comune-ambito-201'!$C$2:$D$547,2,0)</f>
        <v>Valdarno aretino</v>
      </c>
      <c r="G11463" t="s">
        <v>63247</v>
      </c>
      <c r="H11463" t="s">
        <v>75</v>
      </c>
      <c r="I11463" t="s">
        <v>41889</v>
      </c>
      <c r="J11463">
        <v>52028</v>
      </c>
      <c r="K11463" t="s">
        <v>41776</v>
      </c>
      <c r="L11463" t="str">
        <f>VLOOKUP(K11463,'[1]movimento-per-comune-ambito-201'!$B$2:$D$547,3,FALSE)</f>
        <v>Valdarno aretino</v>
      </c>
      <c r="M11463" t="s">
        <v>36240</v>
      </c>
      <c r="N11463">
        <v>0</v>
      </c>
      <c r="O11463" t="s">
        <v>41890</v>
      </c>
      <c r="P11463" t="s">
        <v>41891</v>
      </c>
      <c r="Q11463" t="s">
        <v>41892</v>
      </c>
    </row>
    <row r="11464" spans="1:17" x14ac:dyDescent="0.25">
      <c r="A11464">
        <v>7540</v>
      </c>
      <c r="B11464" t="s">
        <v>41893</v>
      </c>
      <c r="C11464" s="1">
        <v>4.3548423692188896E+16</v>
      </c>
      <c r="D11464" s="1">
        <v>1.16480827331542E+16</v>
      </c>
      <c r="E11464">
        <v>51039</v>
      </c>
      <c r="F11464" t="str">
        <f>VLOOKUP(E11464,'[1]movimento-per-comune-ambito-201'!$C$2:$D$547,2,0)</f>
        <v>Valdarno aretino</v>
      </c>
      <c r="G11464" t="s">
        <v>63146</v>
      </c>
      <c r="H11464" t="s">
        <v>75</v>
      </c>
      <c r="I11464" t="s">
        <v>41894</v>
      </c>
      <c r="J11464">
        <v>52028</v>
      </c>
      <c r="K11464" t="s">
        <v>41776</v>
      </c>
      <c r="L11464" t="str">
        <f>VLOOKUP(K11464,'[1]movimento-per-comune-ambito-201'!$B$2:$D$547,3,FALSE)</f>
        <v>Valdarno aretino</v>
      </c>
      <c r="M11464" t="s">
        <v>36240</v>
      </c>
      <c r="N11464">
        <v>0</v>
      </c>
      <c r="O11464" t="s">
        <v>40869</v>
      </c>
      <c r="P11464" t="s">
        <v>40870</v>
      </c>
      <c r="Q11464" t="s">
        <v>40871</v>
      </c>
    </row>
    <row r="11465" spans="1:17" x14ac:dyDescent="0.25">
      <c r="A11465">
        <v>7541</v>
      </c>
      <c r="B11465" t="s">
        <v>41895</v>
      </c>
      <c r="C11465" s="1">
        <v>43546574</v>
      </c>
      <c r="D11465" s="1">
        <v>1.16389074E+16</v>
      </c>
      <c r="E11465">
        <v>51039</v>
      </c>
      <c r="F11465" t="str">
        <f>VLOOKUP(E11465,'[1]movimento-per-comune-ambito-201'!$C$2:$D$547,2,0)</f>
        <v>Valdarno aretino</v>
      </c>
      <c r="G11465" t="s">
        <v>63147</v>
      </c>
      <c r="H11465" t="s">
        <v>75</v>
      </c>
      <c r="I11465" t="s">
        <v>41896</v>
      </c>
      <c r="J11465">
        <v>52028</v>
      </c>
      <c r="K11465" t="s">
        <v>41776</v>
      </c>
      <c r="L11465" t="str">
        <f>VLOOKUP(K11465,'[1]movimento-per-comune-ambito-201'!$B$2:$D$547,3,FALSE)</f>
        <v>Valdarno aretino</v>
      </c>
      <c r="M11465" t="s">
        <v>36240</v>
      </c>
      <c r="N11465">
        <v>0</v>
      </c>
      <c r="O11465" t="s">
        <v>41897</v>
      </c>
      <c r="P11465" t="s">
        <v>41898</v>
      </c>
      <c r="Q11465" t="s">
        <v>41899</v>
      </c>
    </row>
    <row r="11466" spans="1:17" x14ac:dyDescent="0.25">
      <c r="A11466">
        <v>19360</v>
      </c>
      <c r="B11466" t="s">
        <v>11259</v>
      </c>
      <c r="C11466" s="1">
        <v>4.3551943799999904E+16</v>
      </c>
      <c r="D11466" s="1">
        <v>115852734</v>
      </c>
      <c r="E11466">
        <v>51039</v>
      </c>
      <c r="F11466" t="str">
        <f>VLOOKUP(E11466,'[1]movimento-per-comune-ambito-201'!$C$2:$D$547,2,0)</f>
        <v>Valdarno aretino</v>
      </c>
      <c r="G11466" t="s">
        <v>63148</v>
      </c>
      <c r="H11466" t="s">
        <v>75</v>
      </c>
      <c r="I11466" t="s">
        <v>41900</v>
      </c>
      <c r="J11466">
        <v>52028</v>
      </c>
      <c r="K11466" t="s">
        <v>41776</v>
      </c>
      <c r="L11466" t="str">
        <f>VLOOKUP(K11466,'[1]movimento-per-comune-ambito-201'!$B$2:$D$547,3,FALSE)</f>
        <v>Valdarno aretino</v>
      </c>
      <c r="M11466" t="s">
        <v>36240</v>
      </c>
      <c r="N11466">
        <v>0</v>
      </c>
      <c r="O11466" t="s">
        <v>41901</v>
      </c>
      <c r="P11466" t="s">
        <v>41902</v>
      </c>
      <c r="Q11466" t="s">
        <v>41903</v>
      </c>
    </row>
    <row r="11467" spans="1:17" x14ac:dyDescent="0.25">
      <c r="A11467">
        <v>23464</v>
      </c>
      <c r="B11467" t="s">
        <v>41904</v>
      </c>
      <c r="C11467" s="1">
        <v>4.35873185E+16</v>
      </c>
      <c r="D11467" s="1">
        <v>1.16091592E+16</v>
      </c>
      <c r="E11467">
        <v>51039</v>
      </c>
      <c r="F11467" t="str">
        <f>VLOOKUP(E11467,'[1]movimento-per-comune-ambito-201'!$C$2:$D$547,2,0)</f>
        <v>Valdarno aretino</v>
      </c>
      <c r="G11467" t="s">
        <v>63441</v>
      </c>
      <c r="H11467" t="s">
        <v>75</v>
      </c>
      <c r="I11467" t="s">
        <v>41905</v>
      </c>
      <c r="J11467">
        <v>52028</v>
      </c>
      <c r="K11467" t="s">
        <v>41776</v>
      </c>
      <c r="L11467" t="str">
        <f>VLOOKUP(K11467,'[1]movimento-per-comune-ambito-201'!$B$2:$D$547,3,FALSE)</f>
        <v>Valdarno aretino</v>
      </c>
      <c r="M11467" t="s">
        <v>36240</v>
      </c>
      <c r="N11467">
        <v>0</v>
      </c>
      <c r="O11467" t="s">
        <v>41906</v>
      </c>
      <c r="Q11467" t="s">
        <v>41907</v>
      </c>
    </row>
    <row r="11468" spans="1:17" x14ac:dyDescent="0.25">
      <c r="A11468">
        <v>24659</v>
      </c>
      <c r="B11468" t="s">
        <v>41908</v>
      </c>
      <c r="C11468" s="1">
        <v>4.3552073999999904E+16</v>
      </c>
      <c r="D11468" s="1">
        <v>11647669</v>
      </c>
      <c r="E11468">
        <v>51039</v>
      </c>
      <c r="F11468" t="str">
        <f>VLOOKUP(E11468,'[1]movimento-per-comune-ambito-201'!$C$2:$D$547,2,0)</f>
        <v>Valdarno aretino</v>
      </c>
      <c r="G11468" t="s">
        <v>63442</v>
      </c>
      <c r="H11468" t="s">
        <v>75</v>
      </c>
      <c r="I11468" t="s">
        <v>41909</v>
      </c>
      <c r="J11468">
        <v>52028</v>
      </c>
      <c r="K11468" t="s">
        <v>41776</v>
      </c>
      <c r="L11468" t="str">
        <f>VLOOKUP(K11468,'[1]movimento-per-comune-ambito-201'!$B$2:$D$547,3,FALSE)</f>
        <v>Valdarno aretino</v>
      </c>
      <c r="M11468" t="s">
        <v>36240</v>
      </c>
      <c r="N11468">
        <v>0</v>
      </c>
      <c r="O11468" t="s">
        <v>40869</v>
      </c>
      <c r="P11468" t="s">
        <v>40870</v>
      </c>
      <c r="Q11468" t="s">
        <v>40871</v>
      </c>
    </row>
    <row r="11469" spans="1:17" x14ac:dyDescent="0.25">
      <c r="A11469">
        <v>23021</v>
      </c>
      <c r="B11469" t="s">
        <v>41910</v>
      </c>
      <c r="C11469" s="1">
        <v>4.3550195299999904E+16</v>
      </c>
      <c r="D11469" s="1">
        <v>115842654</v>
      </c>
      <c r="E11469">
        <v>51039</v>
      </c>
      <c r="F11469" t="str">
        <f>VLOOKUP(E11469,'[1]movimento-per-comune-ambito-201'!$C$2:$D$547,2,0)</f>
        <v>Valdarno aretino</v>
      </c>
      <c r="G11469" t="s">
        <v>63037</v>
      </c>
      <c r="H11469" t="s">
        <v>130</v>
      </c>
      <c r="I11469" t="s">
        <v>41911</v>
      </c>
      <c r="J11469">
        <v>52028</v>
      </c>
      <c r="K11469" t="s">
        <v>41776</v>
      </c>
      <c r="L11469" t="str">
        <f>VLOOKUP(K11469,'[1]movimento-per-comune-ambito-201'!$B$2:$D$547,3,FALSE)</f>
        <v>Valdarno aretino</v>
      </c>
      <c r="M11469" t="s">
        <v>36240</v>
      </c>
      <c r="N11469">
        <v>0</v>
      </c>
      <c r="O11469" t="s">
        <v>41912</v>
      </c>
      <c r="Q11469">
        <v>559738559</v>
      </c>
    </row>
    <row r="11470" spans="1:17" x14ac:dyDescent="0.25">
      <c r="A11470">
        <v>19474</v>
      </c>
      <c r="B11470" t="s">
        <v>40205</v>
      </c>
      <c r="C11470" s="1">
        <v>4.3539688699999904E+16</v>
      </c>
      <c r="D11470" s="1">
        <v>116875502</v>
      </c>
      <c r="E11470">
        <v>51039</v>
      </c>
      <c r="F11470" t="str">
        <f>VLOOKUP(E11470,'[1]movimento-per-comune-ambito-201'!$C$2:$D$547,2,0)</f>
        <v>Valdarno aretino</v>
      </c>
      <c r="G11470" t="s">
        <v>63038</v>
      </c>
      <c r="H11470" t="s">
        <v>134</v>
      </c>
      <c r="I11470" t="s">
        <v>41913</v>
      </c>
      <c r="J11470">
        <v>52028</v>
      </c>
      <c r="K11470" t="s">
        <v>41776</v>
      </c>
      <c r="L11470" t="str">
        <f>VLOOKUP(K11470,'[1]movimento-per-comune-ambito-201'!$B$2:$D$547,3,FALSE)</f>
        <v>Valdarno aretino</v>
      </c>
      <c r="M11470" t="s">
        <v>36240</v>
      </c>
      <c r="N11470">
        <v>0</v>
      </c>
      <c r="O11470" t="s">
        <v>41914</v>
      </c>
      <c r="P11470" t="s">
        <v>40208</v>
      </c>
      <c r="Q11470" t="s">
        <v>40209</v>
      </c>
    </row>
    <row r="11471" spans="1:17" x14ac:dyDescent="0.25">
      <c r="A11471">
        <v>4327</v>
      </c>
      <c r="B11471" t="s">
        <v>3250</v>
      </c>
      <c r="C11471" s="1">
        <v>4.29113448E+16</v>
      </c>
      <c r="D11471" s="1">
        <v>116584029</v>
      </c>
      <c r="E11471">
        <v>52001</v>
      </c>
      <c r="F11471" t="str">
        <f>VLOOKUP(E11471,'[1]movimento-per-comune-ambito-201'!$C$2:$D$547,2,0)</f>
        <v>Amiata</v>
      </c>
      <c r="G11471" t="s">
        <v>63129</v>
      </c>
      <c r="H11471" t="s">
        <v>15</v>
      </c>
      <c r="I11471" t="s">
        <v>41915</v>
      </c>
      <c r="J11471">
        <v>53021</v>
      </c>
      <c r="K11471" t="s">
        <v>41916</v>
      </c>
      <c r="L11471" t="str">
        <f>VLOOKUP(K11471,'[1]movimento-per-comune-ambito-201'!$B$2:$D$547,3,FALSE)</f>
        <v>Amiata</v>
      </c>
      <c r="M11471" t="s">
        <v>41917</v>
      </c>
      <c r="N11471">
        <v>1</v>
      </c>
      <c r="O11471" t="s">
        <v>41918</v>
      </c>
      <c r="P11471" t="s">
        <v>41919</v>
      </c>
      <c r="Q11471" t="s">
        <v>41920</v>
      </c>
    </row>
    <row r="11472" spans="1:17" x14ac:dyDescent="0.25">
      <c r="A11472">
        <v>4328</v>
      </c>
      <c r="B11472" t="s">
        <v>41921</v>
      </c>
      <c r="C11472" s="1">
        <v>4.2901392999999904E+16</v>
      </c>
      <c r="D11472" s="1">
        <v>1.16823289999999E+16</v>
      </c>
      <c r="E11472">
        <v>52001</v>
      </c>
      <c r="F11472" t="str">
        <f>VLOOKUP(E11472,'[1]movimento-per-comune-ambito-201'!$C$2:$D$547,2,0)</f>
        <v>Amiata</v>
      </c>
      <c r="G11472" t="s">
        <v>63131</v>
      </c>
      <c r="H11472" t="s">
        <v>15</v>
      </c>
      <c r="I11472" t="s">
        <v>41922</v>
      </c>
      <c r="J11472">
        <v>53021</v>
      </c>
      <c r="K11472" t="s">
        <v>41916</v>
      </c>
      <c r="L11472" t="str">
        <f>VLOOKUP(K11472,'[1]movimento-per-comune-ambito-201'!$B$2:$D$547,3,FALSE)</f>
        <v>Amiata</v>
      </c>
      <c r="M11472" t="s">
        <v>41917</v>
      </c>
      <c r="N11472">
        <v>1</v>
      </c>
      <c r="O11472" t="s">
        <v>41923</v>
      </c>
      <c r="P11472" t="s">
        <v>41924</v>
      </c>
      <c r="Q11472" t="s">
        <v>41925</v>
      </c>
    </row>
    <row r="11473" spans="1:17" x14ac:dyDescent="0.25">
      <c r="A11473">
        <v>3553</v>
      </c>
      <c r="B11473" t="s">
        <v>41926</v>
      </c>
      <c r="C11473" s="1">
        <v>4.2880096999999904E+16</v>
      </c>
      <c r="D11473" s="1">
        <v>116792269</v>
      </c>
      <c r="E11473">
        <v>52001</v>
      </c>
      <c r="F11473" t="str">
        <f>VLOOKUP(E11473,'[1]movimento-per-comune-ambito-201'!$C$2:$D$547,2,0)</f>
        <v>Amiata</v>
      </c>
      <c r="G11473" t="s">
        <v>63018</v>
      </c>
      <c r="H11473" t="s">
        <v>37</v>
      </c>
      <c r="I11473" t="s">
        <v>41927</v>
      </c>
      <c r="J11473">
        <v>53021</v>
      </c>
      <c r="K11473" t="s">
        <v>41916</v>
      </c>
      <c r="L11473" t="str">
        <f>VLOOKUP(K11473,'[1]movimento-per-comune-ambito-201'!$B$2:$D$547,3,FALSE)</f>
        <v>Amiata</v>
      </c>
      <c r="M11473" t="s">
        <v>41917</v>
      </c>
      <c r="N11473">
        <v>0</v>
      </c>
      <c r="O11473" t="s">
        <v>41928</v>
      </c>
      <c r="P11473" t="s">
        <v>41929</v>
      </c>
      <c r="Q11473" t="s">
        <v>41930</v>
      </c>
    </row>
    <row r="11474" spans="1:17" x14ac:dyDescent="0.25">
      <c r="A11474">
        <v>20685</v>
      </c>
      <c r="B11474" t="s">
        <v>41931</v>
      </c>
      <c r="C11474" s="1">
        <v>428784524</v>
      </c>
      <c r="D11474" s="1">
        <v>116763654</v>
      </c>
      <c r="E11474">
        <v>52001</v>
      </c>
      <c r="F11474" t="str">
        <f>VLOOKUP(E11474,'[1]movimento-per-comune-ambito-201'!$C$2:$D$547,2,0)</f>
        <v>Amiata</v>
      </c>
      <c r="G11474" t="s">
        <v>63040</v>
      </c>
      <c r="H11474" t="s">
        <v>37</v>
      </c>
      <c r="I11474" t="s">
        <v>41932</v>
      </c>
      <c r="J11474">
        <v>53021</v>
      </c>
      <c r="K11474" t="s">
        <v>41916</v>
      </c>
      <c r="L11474" t="str">
        <f>VLOOKUP(K11474,'[1]movimento-per-comune-ambito-201'!$B$2:$D$547,3,FALSE)</f>
        <v>Amiata</v>
      </c>
      <c r="M11474" t="s">
        <v>41917</v>
      </c>
      <c r="N11474">
        <v>0</v>
      </c>
      <c r="O11474" t="s">
        <v>41933</v>
      </c>
      <c r="P11474" t="s">
        <v>41934</v>
      </c>
      <c r="Q11474" t="s">
        <v>41935</v>
      </c>
    </row>
    <row r="11475" spans="1:17" x14ac:dyDescent="0.25">
      <c r="A11475">
        <v>3104</v>
      </c>
      <c r="B11475" t="s">
        <v>41936</v>
      </c>
      <c r="C11475" s="1">
        <v>4.2879829999999904E+16</v>
      </c>
      <c r="D11475" s="1">
        <v>1.16708859999999E+16</v>
      </c>
      <c r="E11475">
        <v>52001</v>
      </c>
      <c r="F11475" t="str">
        <f>VLOOKUP(E11475,'[1]movimento-per-comune-ambito-201'!$C$2:$D$547,2,0)</f>
        <v>Amiata</v>
      </c>
      <c r="G11475" t="s">
        <v>63130</v>
      </c>
      <c r="H11475" t="s">
        <v>41</v>
      </c>
      <c r="I11475" t="s">
        <v>41937</v>
      </c>
      <c r="J11475">
        <v>53021</v>
      </c>
      <c r="K11475" t="s">
        <v>41916</v>
      </c>
      <c r="L11475" t="str">
        <f>VLOOKUP(K11475,'[1]movimento-per-comune-ambito-201'!$B$2:$D$547,3,FALSE)</f>
        <v>Amiata</v>
      </c>
      <c r="M11475" t="s">
        <v>41917</v>
      </c>
      <c r="N11475">
        <v>3</v>
      </c>
      <c r="O11475" t="s">
        <v>41938</v>
      </c>
      <c r="P11475" t="s">
        <v>41939</v>
      </c>
      <c r="Q11475" t="s">
        <v>41940</v>
      </c>
    </row>
    <row r="11476" spans="1:17" x14ac:dyDescent="0.25">
      <c r="A11476">
        <v>3105</v>
      </c>
      <c r="B11476" t="s">
        <v>41941</v>
      </c>
      <c r="C11476" s="1">
        <v>4287605058867530</v>
      </c>
      <c r="D11476" s="1">
        <v>1.16745400428771E+16</v>
      </c>
      <c r="E11476">
        <v>52001</v>
      </c>
      <c r="F11476" t="str">
        <f>VLOOKUP(E11476,'[1]movimento-per-comune-ambito-201'!$C$2:$D$547,2,0)</f>
        <v>Amiata</v>
      </c>
      <c r="G11476" t="s">
        <v>63019</v>
      </c>
      <c r="H11476" t="s">
        <v>41</v>
      </c>
      <c r="I11476" t="s">
        <v>41942</v>
      </c>
      <c r="J11476">
        <v>53021</v>
      </c>
      <c r="K11476" t="s">
        <v>41916</v>
      </c>
      <c r="L11476" t="str">
        <f>VLOOKUP(K11476,'[1]movimento-per-comune-ambito-201'!$B$2:$D$547,3,FALSE)</f>
        <v>Amiata</v>
      </c>
      <c r="M11476" t="s">
        <v>41917</v>
      </c>
      <c r="N11476">
        <v>3</v>
      </c>
      <c r="O11476" t="s">
        <v>41943</v>
      </c>
      <c r="P11476" t="s">
        <v>41944</v>
      </c>
      <c r="Q11476" t="s">
        <v>41945</v>
      </c>
    </row>
    <row r="11477" spans="1:17" x14ac:dyDescent="0.25">
      <c r="A11477">
        <v>3106</v>
      </c>
      <c r="B11477" t="s">
        <v>41946</v>
      </c>
      <c r="C11477" s="1">
        <v>4.28827433E+16</v>
      </c>
      <c r="D11477" s="1">
        <v>116699188</v>
      </c>
      <c r="E11477">
        <v>52001</v>
      </c>
      <c r="F11477" t="str">
        <f>VLOOKUP(E11477,'[1]movimento-per-comune-ambito-201'!$C$2:$D$547,2,0)</f>
        <v>Amiata</v>
      </c>
      <c r="G11477" t="s">
        <v>63020</v>
      </c>
      <c r="H11477" t="s">
        <v>41</v>
      </c>
      <c r="I11477" t="s">
        <v>41947</v>
      </c>
      <c r="J11477">
        <v>53021</v>
      </c>
      <c r="K11477" t="s">
        <v>41916</v>
      </c>
      <c r="L11477" t="str">
        <f>VLOOKUP(K11477,'[1]movimento-per-comune-ambito-201'!$B$2:$D$547,3,FALSE)</f>
        <v>Amiata</v>
      </c>
      <c r="M11477" t="s">
        <v>41917</v>
      </c>
      <c r="N11477">
        <v>3</v>
      </c>
      <c r="O11477" t="s">
        <v>41948</v>
      </c>
      <c r="P11477" t="s">
        <v>41949</v>
      </c>
      <c r="Q11477" t="s">
        <v>41950</v>
      </c>
    </row>
    <row r="11478" spans="1:17" x14ac:dyDescent="0.25">
      <c r="A11478">
        <v>3107</v>
      </c>
      <c r="B11478" t="s">
        <v>1016</v>
      </c>
      <c r="C11478" s="1">
        <v>4.2879740099999904E+16</v>
      </c>
      <c r="D11478" s="1">
        <v>1167742</v>
      </c>
      <c r="E11478">
        <v>52001</v>
      </c>
      <c r="F11478" t="str">
        <f>VLOOKUP(E11478,'[1]movimento-per-comune-ambito-201'!$C$2:$D$547,2,0)</f>
        <v>Amiata</v>
      </c>
      <c r="G11478" t="s">
        <v>63329</v>
      </c>
      <c r="H11478" t="s">
        <v>41</v>
      </c>
      <c r="I11478" t="s">
        <v>41951</v>
      </c>
      <c r="J11478">
        <v>53021</v>
      </c>
      <c r="K11478" t="s">
        <v>41916</v>
      </c>
      <c r="L11478" t="str">
        <f>VLOOKUP(K11478,'[1]movimento-per-comune-ambito-201'!$B$2:$D$547,3,FALSE)</f>
        <v>Amiata</v>
      </c>
      <c r="M11478" t="s">
        <v>41917</v>
      </c>
      <c r="N11478">
        <v>3</v>
      </c>
      <c r="O11478" t="s">
        <v>41952</v>
      </c>
      <c r="P11478" t="s">
        <v>41953</v>
      </c>
      <c r="Q11478" t="s">
        <v>41954</v>
      </c>
    </row>
    <row r="11479" spans="1:17" x14ac:dyDescent="0.25">
      <c r="A11479">
        <v>3108</v>
      </c>
      <c r="B11479" t="s">
        <v>41955</v>
      </c>
      <c r="C11479" s="1">
        <v>4.2877138E+16</v>
      </c>
      <c r="D11479" s="1">
        <v>11670835</v>
      </c>
      <c r="E11479">
        <v>52001</v>
      </c>
      <c r="F11479" t="str">
        <f>VLOOKUP(E11479,'[1]movimento-per-comune-ambito-201'!$C$2:$D$547,2,0)</f>
        <v>Amiata</v>
      </c>
      <c r="G11479" t="s">
        <v>63054</v>
      </c>
      <c r="H11479" t="s">
        <v>41</v>
      </c>
      <c r="I11479" t="s">
        <v>41956</v>
      </c>
      <c r="J11479">
        <v>53021</v>
      </c>
      <c r="K11479" t="s">
        <v>41916</v>
      </c>
      <c r="L11479" t="str">
        <f>VLOOKUP(K11479,'[1]movimento-per-comune-ambito-201'!$B$2:$D$547,3,FALSE)</f>
        <v>Amiata</v>
      </c>
      <c r="M11479" t="s">
        <v>41917</v>
      </c>
      <c r="N11479">
        <v>3</v>
      </c>
      <c r="O11479" t="s">
        <v>41957</v>
      </c>
      <c r="P11479" t="s">
        <v>41958</v>
      </c>
      <c r="Q11479" t="s">
        <v>41959</v>
      </c>
    </row>
    <row r="11480" spans="1:17" x14ac:dyDescent="0.25">
      <c r="A11480">
        <v>3110</v>
      </c>
      <c r="B11480" t="s">
        <v>1167</v>
      </c>
      <c r="C11480" s="1">
        <v>4.28791202E+16</v>
      </c>
      <c r="D11480" s="1">
        <v>116772426</v>
      </c>
      <c r="E11480">
        <v>52001</v>
      </c>
      <c r="F11480" t="str">
        <f>VLOOKUP(E11480,'[1]movimento-per-comune-ambito-201'!$C$2:$D$547,2,0)</f>
        <v>Amiata</v>
      </c>
      <c r="G11480" t="s">
        <v>63150</v>
      </c>
      <c r="H11480" t="s">
        <v>41</v>
      </c>
      <c r="I11480" t="s">
        <v>41960</v>
      </c>
      <c r="J11480">
        <v>53021</v>
      </c>
      <c r="K11480" t="s">
        <v>41916</v>
      </c>
      <c r="L11480" t="str">
        <f>VLOOKUP(K11480,'[1]movimento-per-comune-ambito-201'!$B$2:$D$547,3,FALSE)</f>
        <v>Amiata</v>
      </c>
      <c r="M11480" t="s">
        <v>41917</v>
      </c>
      <c r="N11480">
        <v>3</v>
      </c>
      <c r="O11480" t="s">
        <v>41961</v>
      </c>
      <c r="Q11480" t="s">
        <v>41962</v>
      </c>
    </row>
    <row r="11481" spans="1:17" x14ac:dyDescent="0.25">
      <c r="A11481">
        <v>3111</v>
      </c>
      <c r="B11481" t="s">
        <v>41963</v>
      </c>
      <c r="C11481" s="1">
        <v>4.2890528E+16</v>
      </c>
      <c r="D11481" s="1">
        <v>1.16668029999999E+16</v>
      </c>
      <c r="E11481">
        <v>52001</v>
      </c>
      <c r="F11481" t="str">
        <f>VLOOKUP(E11481,'[1]movimento-per-comune-ambito-201'!$C$2:$D$547,2,0)</f>
        <v>Amiata</v>
      </c>
      <c r="G11481" t="s">
        <v>63143</v>
      </c>
      <c r="H11481" t="s">
        <v>41</v>
      </c>
      <c r="I11481" t="s">
        <v>41964</v>
      </c>
      <c r="J11481">
        <v>53021</v>
      </c>
      <c r="K11481" t="s">
        <v>41916</v>
      </c>
      <c r="L11481" t="str">
        <f>VLOOKUP(K11481,'[1]movimento-per-comune-ambito-201'!$B$2:$D$547,3,FALSE)</f>
        <v>Amiata</v>
      </c>
      <c r="M11481" t="s">
        <v>41917</v>
      </c>
      <c r="N11481">
        <v>3</v>
      </c>
      <c r="O11481" t="s">
        <v>41965</v>
      </c>
      <c r="P11481" t="s">
        <v>41966</v>
      </c>
      <c r="Q11481" t="s">
        <v>41967</v>
      </c>
    </row>
    <row r="11482" spans="1:17" x14ac:dyDescent="0.25">
      <c r="A11482">
        <v>3113</v>
      </c>
      <c r="B11482" t="s">
        <v>41968</v>
      </c>
      <c r="C11482" s="1">
        <v>428799791</v>
      </c>
      <c r="D11482" s="1">
        <v>1.16752754E+16</v>
      </c>
      <c r="E11482">
        <v>52001</v>
      </c>
      <c r="F11482" t="str">
        <f>VLOOKUP(E11482,'[1]movimento-per-comune-ambito-201'!$C$2:$D$547,2,0)</f>
        <v>Amiata</v>
      </c>
      <c r="G11482" t="s">
        <v>63355</v>
      </c>
      <c r="H11482" t="s">
        <v>41</v>
      </c>
      <c r="I11482" t="s">
        <v>41969</v>
      </c>
      <c r="J11482">
        <v>53021</v>
      </c>
      <c r="K11482" t="s">
        <v>41916</v>
      </c>
      <c r="L11482" t="str">
        <f>VLOOKUP(K11482,'[1]movimento-per-comune-ambito-201'!$B$2:$D$547,3,FALSE)</f>
        <v>Amiata</v>
      </c>
      <c r="M11482" t="s">
        <v>41917</v>
      </c>
      <c r="N11482">
        <v>3</v>
      </c>
      <c r="O11482" t="s">
        <v>41970</v>
      </c>
      <c r="P11482" t="s">
        <v>41971</v>
      </c>
      <c r="Q11482" t="s">
        <v>41972</v>
      </c>
    </row>
    <row r="11483" spans="1:17" x14ac:dyDescent="0.25">
      <c r="A11483">
        <v>3114</v>
      </c>
      <c r="B11483" t="s">
        <v>1021</v>
      </c>
      <c r="C11483" s="1">
        <v>4.2879035399999904E+16</v>
      </c>
      <c r="D11483" s="1">
        <v>1.16779379999999E+16</v>
      </c>
      <c r="E11483">
        <v>52001</v>
      </c>
      <c r="F11483" t="str">
        <f>VLOOKUP(E11483,'[1]movimento-per-comune-ambito-201'!$C$2:$D$547,2,0)</f>
        <v>Amiata</v>
      </c>
      <c r="G11483" t="s">
        <v>63056</v>
      </c>
      <c r="H11483" t="s">
        <v>41</v>
      </c>
      <c r="I11483" t="s">
        <v>41973</v>
      </c>
      <c r="J11483">
        <v>53021</v>
      </c>
      <c r="K11483" t="s">
        <v>41916</v>
      </c>
      <c r="L11483" t="str">
        <f>VLOOKUP(K11483,'[1]movimento-per-comune-ambito-201'!$B$2:$D$547,3,FALSE)</f>
        <v>Amiata</v>
      </c>
      <c r="M11483" t="s">
        <v>41917</v>
      </c>
      <c r="N11483">
        <v>3</v>
      </c>
      <c r="O11483" t="s">
        <v>41974</v>
      </c>
      <c r="Q11483" t="s">
        <v>41975</v>
      </c>
    </row>
    <row r="11484" spans="1:17" x14ac:dyDescent="0.25">
      <c r="A11484">
        <v>3116</v>
      </c>
      <c r="B11484" t="s">
        <v>5989</v>
      </c>
      <c r="C11484" s="1">
        <v>4.2879300187585296E+16</v>
      </c>
      <c r="D11484" s="1">
        <v>1.16777556576721E+16</v>
      </c>
      <c r="E11484">
        <v>52001</v>
      </c>
      <c r="F11484" t="str">
        <f>VLOOKUP(E11484,'[1]movimento-per-comune-ambito-201'!$C$2:$D$547,2,0)</f>
        <v>Amiata</v>
      </c>
      <c r="G11484" t="s">
        <v>63057</v>
      </c>
      <c r="H11484" t="s">
        <v>41</v>
      </c>
      <c r="I11484" t="s">
        <v>41976</v>
      </c>
      <c r="J11484">
        <v>53021</v>
      </c>
      <c r="K11484" t="s">
        <v>41916</v>
      </c>
      <c r="L11484" t="str">
        <f>VLOOKUP(K11484,'[1]movimento-per-comune-ambito-201'!$B$2:$D$547,3,FALSE)</f>
        <v>Amiata</v>
      </c>
      <c r="M11484" t="s">
        <v>41917</v>
      </c>
      <c r="N11484">
        <v>3</v>
      </c>
      <c r="O11484" t="s">
        <v>41977</v>
      </c>
      <c r="Q11484" t="s">
        <v>41978</v>
      </c>
    </row>
    <row r="11485" spans="1:17" x14ac:dyDescent="0.25">
      <c r="A11485">
        <v>3117</v>
      </c>
      <c r="B11485" t="s">
        <v>41979</v>
      </c>
      <c r="C11485" s="1">
        <v>4.2898640999999904E+16</v>
      </c>
      <c r="D11485" s="1">
        <v>1.1626976E+16</v>
      </c>
      <c r="E11485">
        <v>52001</v>
      </c>
      <c r="F11485" t="str">
        <f>VLOOKUP(E11485,'[1]movimento-per-comune-ambito-201'!$C$2:$D$547,2,0)</f>
        <v>Amiata</v>
      </c>
      <c r="G11485" t="s">
        <v>63153</v>
      </c>
      <c r="H11485" t="s">
        <v>41</v>
      </c>
      <c r="I11485" t="s">
        <v>41980</v>
      </c>
      <c r="J11485">
        <v>53021</v>
      </c>
      <c r="K11485" t="s">
        <v>41916</v>
      </c>
      <c r="L11485" t="str">
        <f>VLOOKUP(K11485,'[1]movimento-per-comune-ambito-201'!$B$2:$D$547,3,FALSE)</f>
        <v>Amiata</v>
      </c>
      <c r="M11485" t="s">
        <v>41917</v>
      </c>
      <c r="N11485">
        <v>3</v>
      </c>
      <c r="O11485" t="s">
        <v>41981</v>
      </c>
      <c r="P11485" t="s">
        <v>41982</v>
      </c>
      <c r="Q11485" t="s">
        <v>41983</v>
      </c>
    </row>
    <row r="11486" spans="1:17" x14ac:dyDescent="0.25">
      <c r="A11486">
        <v>3118</v>
      </c>
      <c r="B11486" t="s">
        <v>2115</v>
      </c>
      <c r="C11486" s="1">
        <v>4.2891922999999904E+16</v>
      </c>
      <c r="D11486" s="1">
        <v>11631644</v>
      </c>
      <c r="E11486">
        <v>52001</v>
      </c>
      <c r="F11486" t="str">
        <f>VLOOKUP(E11486,'[1]movimento-per-comune-ambito-201'!$C$2:$D$547,2,0)</f>
        <v>Amiata</v>
      </c>
      <c r="G11486" t="s">
        <v>63058</v>
      </c>
      <c r="H11486" t="s">
        <v>41</v>
      </c>
      <c r="I11486" t="s">
        <v>41984</v>
      </c>
      <c r="J11486">
        <v>53021</v>
      </c>
      <c r="K11486" t="s">
        <v>41916</v>
      </c>
      <c r="L11486" t="str">
        <f>VLOOKUP(K11486,'[1]movimento-per-comune-ambito-201'!$B$2:$D$547,3,FALSE)</f>
        <v>Amiata</v>
      </c>
      <c r="M11486" t="s">
        <v>41917</v>
      </c>
      <c r="N11486">
        <v>3</v>
      </c>
      <c r="O11486" t="s">
        <v>41985</v>
      </c>
      <c r="P11486" t="s">
        <v>41986</v>
      </c>
      <c r="Q11486" t="s">
        <v>41987</v>
      </c>
    </row>
    <row r="11487" spans="1:17" x14ac:dyDescent="0.25">
      <c r="A11487">
        <v>3119</v>
      </c>
      <c r="B11487" t="s">
        <v>41988</v>
      </c>
      <c r="C11487" s="1">
        <v>4.2891922999999904E+16</v>
      </c>
      <c r="D11487" s="1">
        <v>11631644</v>
      </c>
      <c r="E11487">
        <v>52001</v>
      </c>
      <c r="F11487" t="str">
        <f>VLOOKUP(E11487,'[1]movimento-per-comune-ambito-201'!$C$2:$D$547,2,0)</f>
        <v>Amiata</v>
      </c>
      <c r="G11487" t="s">
        <v>63154</v>
      </c>
      <c r="H11487" t="s">
        <v>41</v>
      </c>
      <c r="I11487" t="s">
        <v>41989</v>
      </c>
      <c r="J11487">
        <v>53021</v>
      </c>
      <c r="K11487" t="s">
        <v>41916</v>
      </c>
      <c r="L11487" t="str">
        <f>VLOOKUP(K11487,'[1]movimento-per-comune-ambito-201'!$B$2:$D$547,3,FALSE)</f>
        <v>Amiata</v>
      </c>
      <c r="M11487" t="s">
        <v>41917</v>
      </c>
      <c r="N11487">
        <v>3</v>
      </c>
      <c r="O11487" t="s">
        <v>41990</v>
      </c>
      <c r="P11487" t="s">
        <v>41991</v>
      </c>
      <c r="Q11487" t="s">
        <v>41992</v>
      </c>
    </row>
    <row r="11488" spans="1:17" x14ac:dyDescent="0.25">
      <c r="A11488">
        <v>3121</v>
      </c>
      <c r="B11488" t="s">
        <v>41993</v>
      </c>
      <c r="C11488" s="1">
        <v>4.28757658E+16</v>
      </c>
      <c r="D11488" s="1">
        <v>1168256729999990</v>
      </c>
      <c r="E11488">
        <v>52001</v>
      </c>
      <c r="F11488" t="str">
        <f>VLOOKUP(E11488,'[1]movimento-per-comune-ambito-201'!$C$2:$D$547,2,0)</f>
        <v>Amiata</v>
      </c>
      <c r="G11488" t="s">
        <v>63156</v>
      </c>
      <c r="H11488" t="s">
        <v>41</v>
      </c>
      <c r="I11488" t="s">
        <v>41994</v>
      </c>
      <c r="J11488">
        <v>53021</v>
      </c>
      <c r="K11488" t="s">
        <v>41916</v>
      </c>
      <c r="L11488" t="str">
        <f>VLOOKUP(K11488,'[1]movimento-per-comune-ambito-201'!$B$2:$D$547,3,FALSE)</f>
        <v>Amiata</v>
      </c>
      <c r="M11488" t="s">
        <v>41917</v>
      </c>
      <c r="N11488">
        <v>3</v>
      </c>
      <c r="O11488" t="s">
        <v>41995</v>
      </c>
      <c r="P11488" t="s">
        <v>41996</v>
      </c>
      <c r="Q11488" t="s">
        <v>41997</v>
      </c>
    </row>
    <row r="11489" spans="1:17" x14ac:dyDescent="0.25">
      <c r="A11489">
        <v>3122</v>
      </c>
      <c r="B11489" t="s">
        <v>41998</v>
      </c>
      <c r="C11489" s="1">
        <v>4.2859766999999904E+16</v>
      </c>
      <c r="D11489" s="1">
        <v>1.1679982E+16</v>
      </c>
      <c r="E11489">
        <v>52001</v>
      </c>
      <c r="F11489" t="str">
        <f>VLOOKUP(E11489,'[1]movimento-per-comune-ambito-201'!$C$2:$D$547,2,0)</f>
        <v>Amiata</v>
      </c>
      <c r="G11489" t="s">
        <v>63059</v>
      </c>
      <c r="H11489" t="s">
        <v>41</v>
      </c>
      <c r="I11489" t="s">
        <v>41999</v>
      </c>
      <c r="J11489">
        <v>53021</v>
      </c>
      <c r="K11489" t="s">
        <v>41916</v>
      </c>
      <c r="L11489" t="str">
        <f>VLOOKUP(K11489,'[1]movimento-per-comune-ambito-201'!$B$2:$D$547,3,FALSE)</f>
        <v>Amiata</v>
      </c>
      <c r="M11489" t="s">
        <v>41917</v>
      </c>
      <c r="N11489">
        <v>3</v>
      </c>
      <c r="O11489" t="s">
        <v>42000</v>
      </c>
      <c r="P11489" t="s">
        <v>42001</v>
      </c>
      <c r="Q11489" t="s">
        <v>42002</v>
      </c>
    </row>
    <row r="11490" spans="1:17" x14ac:dyDescent="0.25">
      <c r="A11490">
        <v>3123</v>
      </c>
      <c r="B11490" t="s">
        <v>42003</v>
      </c>
      <c r="C11490" s="1">
        <v>4288146470647280</v>
      </c>
      <c r="D11490" s="1">
        <v>1.16744360782959E+16</v>
      </c>
      <c r="E11490">
        <v>52001</v>
      </c>
      <c r="F11490" t="str">
        <f>VLOOKUP(E11490,'[1]movimento-per-comune-ambito-201'!$C$2:$D$547,2,0)</f>
        <v>Amiata</v>
      </c>
      <c r="G11490" t="s">
        <v>63378</v>
      </c>
      <c r="H11490" t="s">
        <v>41</v>
      </c>
      <c r="I11490" t="s">
        <v>42004</v>
      </c>
      <c r="J11490">
        <v>53021</v>
      </c>
      <c r="K11490" t="s">
        <v>41916</v>
      </c>
      <c r="L11490" t="str">
        <f>VLOOKUP(K11490,'[1]movimento-per-comune-ambito-201'!$B$2:$D$547,3,FALSE)</f>
        <v>Amiata</v>
      </c>
      <c r="M11490" t="s">
        <v>41917</v>
      </c>
      <c r="N11490">
        <v>3</v>
      </c>
      <c r="O11490" t="s">
        <v>42005</v>
      </c>
      <c r="P11490" t="s">
        <v>42006</v>
      </c>
      <c r="Q11490" t="s">
        <v>42007</v>
      </c>
    </row>
    <row r="11491" spans="1:17" x14ac:dyDescent="0.25">
      <c r="A11491">
        <v>3124</v>
      </c>
      <c r="B11491" t="s">
        <v>42008</v>
      </c>
      <c r="C11491" s="1">
        <v>4.2881516699999904E+16</v>
      </c>
      <c r="D11491" s="1">
        <v>1.16754415999999E+16</v>
      </c>
      <c r="E11491">
        <v>52001</v>
      </c>
      <c r="F11491" t="str">
        <f>VLOOKUP(E11491,'[1]movimento-per-comune-ambito-201'!$C$2:$D$547,2,0)</f>
        <v>Amiata</v>
      </c>
      <c r="G11491" t="s">
        <v>63060</v>
      </c>
      <c r="H11491" t="s">
        <v>41</v>
      </c>
      <c r="I11491" t="s">
        <v>42009</v>
      </c>
      <c r="J11491">
        <v>53021</v>
      </c>
      <c r="K11491" t="s">
        <v>41916</v>
      </c>
      <c r="L11491" t="str">
        <f>VLOOKUP(K11491,'[1]movimento-per-comune-ambito-201'!$B$2:$D$547,3,FALSE)</f>
        <v>Amiata</v>
      </c>
      <c r="M11491" t="s">
        <v>41917</v>
      </c>
      <c r="N11491">
        <v>3</v>
      </c>
      <c r="O11491" t="s">
        <v>42010</v>
      </c>
      <c r="P11491" t="s">
        <v>42011</v>
      </c>
      <c r="Q11491" t="s">
        <v>42012</v>
      </c>
    </row>
    <row r="11492" spans="1:17" x14ac:dyDescent="0.25">
      <c r="A11492">
        <v>20886</v>
      </c>
      <c r="B11492" t="s">
        <v>42013</v>
      </c>
      <c r="C11492" s="1">
        <v>4.2884020399999904E+16</v>
      </c>
      <c r="D11492" s="1">
        <v>1.16707585999999E+16</v>
      </c>
      <c r="E11492">
        <v>52001</v>
      </c>
      <c r="F11492" t="str">
        <f>VLOOKUP(E11492,'[1]movimento-per-comune-ambito-201'!$C$2:$D$547,2,0)</f>
        <v>Amiata</v>
      </c>
      <c r="G11492" t="s">
        <v>63061</v>
      </c>
      <c r="H11492" t="s">
        <v>41</v>
      </c>
      <c r="I11492" t="s">
        <v>42014</v>
      </c>
      <c r="J11492">
        <v>53021</v>
      </c>
      <c r="K11492" t="s">
        <v>41916</v>
      </c>
      <c r="L11492" t="str">
        <f>VLOOKUP(K11492,'[1]movimento-per-comune-ambito-201'!$B$2:$D$547,3,FALSE)</f>
        <v>Amiata</v>
      </c>
      <c r="M11492" t="s">
        <v>41917</v>
      </c>
      <c r="N11492">
        <v>2</v>
      </c>
      <c r="O11492" t="s">
        <v>42015</v>
      </c>
      <c r="P11492" t="s">
        <v>42016</v>
      </c>
      <c r="Q11492" t="s">
        <v>42017</v>
      </c>
    </row>
    <row r="11493" spans="1:17" x14ac:dyDescent="0.25">
      <c r="A11493">
        <v>23768</v>
      </c>
      <c r="B11493" t="s">
        <v>42018</v>
      </c>
      <c r="C11493" s="1">
        <v>4.2890975599999904E+16</v>
      </c>
      <c r="D11493" s="1">
        <v>116270518</v>
      </c>
      <c r="E11493">
        <v>52001</v>
      </c>
      <c r="F11493" t="str">
        <f>VLOOKUP(E11493,'[1]movimento-per-comune-ambito-201'!$C$2:$D$547,2,0)</f>
        <v>Amiata</v>
      </c>
      <c r="G11493" t="s">
        <v>63062</v>
      </c>
      <c r="H11493" t="s">
        <v>41</v>
      </c>
      <c r="I11493" t="s">
        <v>41989</v>
      </c>
      <c r="J11493">
        <v>53021</v>
      </c>
      <c r="K11493" t="s">
        <v>41916</v>
      </c>
      <c r="L11493" t="str">
        <f>VLOOKUP(K11493,'[1]movimento-per-comune-ambito-201'!$B$2:$D$547,3,FALSE)</f>
        <v>Amiata</v>
      </c>
      <c r="M11493" t="s">
        <v>41917</v>
      </c>
      <c r="N11493">
        <v>3</v>
      </c>
      <c r="O11493" t="s">
        <v>42019</v>
      </c>
      <c r="P11493" t="s">
        <v>42020</v>
      </c>
      <c r="Q11493" t="s">
        <v>42021</v>
      </c>
    </row>
    <row r="11494" spans="1:17" x14ac:dyDescent="0.25">
      <c r="A11494">
        <v>5719</v>
      </c>
      <c r="B11494" t="s">
        <v>42022</v>
      </c>
      <c r="C11494" s="1">
        <v>4.28802552E+16</v>
      </c>
      <c r="D11494" s="1">
        <v>1.16767094999999E+16</v>
      </c>
      <c r="E11494">
        <v>52001</v>
      </c>
      <c r="F11494" t="str">
        <f>VLOOKUP(E11494,'[1]movimento-per-comune-ambito-201'!$C$2:$D$547,2,0)</f>
        <v>Amiata</v>
      </c>
      <c r="G11494" t="s">
        <v>63145</v>
      </c>
      <c r="H11494" t="s">
        <v>749</v>
      </c>
      <c r="I11494" t="s">
        <v>42023</v>
      </c>
      <c r="J11494">
        <v>53021</v>
      </c>
      <c r="K11494" t="s">
        <v>41916</v>
      </c>
      <c r="L11494" t="str">
        <f>VLOOKUP(K11494,'[1]movimento-per-comune-ambito-201'!$B$2:$D$547,3,FALSE)</f>
        <v>Amiata</v>
      </c>
      <c r="M11494" t="s">
        <v>41917</v>
      </c>
      <c r="N11494">
        <v>0</v>
      </c>
      <c r="O11494" t="s">
        <v>42024</v>
      </c>
      <c r="Q11494" t="s">
        <v>42025</v>
      </c>
    </row>
    <row r="11495" spans="1:17" x14ac:dyDescent="0.25">
      <c r="A11495">
        <v>25009</v>
      </c>
      <c r="B11495" t="s">
        <v>42026</v>
      </c>
      <c r="C11495" s="1">
        <v>42898598</v>
      </c>
      <c r="D11495" s="1">
        <v>11626977</v>
      </c>
      <c r="E11495">
        <v>52001</v>
      </c>
      <c r="F11495" t="str">
        <f>VLOOKUP(E11495,'[1]movimento-per-comune-ambito-201'!$C$2:$D$547,2,0)</f>
        <v>Amiata</v>
      </c>
      <c r="G11495" t="s">
        <v>63026</v>
      </c>
      <c r="H11495" t="s">
        <v>75</v>
      </c>
      <c r="I11495" t="s">
        <v>42027</v>
      </c>
      <c r="J11495">
        <v>53021</v>
      </c>
      <c r="K11495" t="s">
        <v>41916</v>
      </c>
      <c r="L11495" t="str">
        <f>VLOOKUP(K11495,'[1]movimento-per-comune-ambito-201'!$B$2:$D$547,3,FALSE)</f>
        <v>Amiata</v>
      </c>
      <c r="M11495" t="s">
        <v>41917</v>
      </c>
      <c r="N11495">
        <v>0</v>
      </c>
      <c r="O11495" t="s">
        <v>42028</v>
      </c>
      <c r="P11495" t="s">
        <v>42029</v>
      </c>
      <c r="Q11495" t="s">
        <v>42030</v>
      </c>
    </row>
    <row r="11496" spans="1:17" x14ac:dyDescent="0.25">
      <c r="A11496">
        <v>4329</v>
      </c>
      <c r="B11496" t="s">
        <v>42031</v>
      </c>
      <c r="C11496" s="1">
        <v>4.3197135E+16</v>
      </c>
      <c r="D11496" s="1">
        <v>11539292</v>
      </c>
      <c r="E11496">
        <v>52002</v>
      </c>
      <c r="F11496" t="str">
        <f>VLOOKUP(E11496,'[1]movimento-per-comune-ambito-201'!$C$2:$D$547,2,0)</f>
        <v>Terre di Siena</v>
      </c>
      <c r="G11496" t="s">
        <v>63013</v>
      </c>
      <c r="H11496" t="s">
        <v>15</v>
      </c>
      <c r="I11496" t="s">
        <v>42032</v>
      </c>
      <c r="J11496">
        <v>53041</v>
      </c>
      <c r="K11496" t="s">
        <v>42033</v>
      </c>
      <c r="L11496" t="str">
        <f>VLOOKUP(K11496,'[1]movimento-per-comune-ambito-201'!$B$2:$D$547,3,FALSE)</f>
        <v>Terre di Siena</v>
      </c>
      <c r="M11496" t="s">
        <v>41917</v>
      </c>
      <c r="N11496">
        <v>1</v>
      </c>
      <c r="O11496" t="s">
        <v>42034</v>
      </c>
      <c r="Q11496" t="s">
        <v>42035</v>
      </c>
    </row>
    <row r="11497" spans="1:17" x14ac:dyDescent="0.25">
      <c r="A11497">
        <v>4330</v>
      </c>
      <c r="B11497" t="s">
        <v>42036</v>
      </c>
      <c r="C11497" s="1">
        <v>43210445</v>
      </c>
      <c r="D11497" s="1">
        <v>1155106</v>
      </c>
      <c r="E11497">
        <v>52002</v>
      </c>
      <c r="F11497" t="str">
        <f>VLOOKUP(E11497,'[1]movimento-per-comune-ambito-201'!$C$2:$D$547,2,0)</f>
        <v>Terre di Siena</v>
      </c>
      <c r="G11497" t="s">
        <v>63027</v>
      </c>
      <c r="H11497" t="s">
        <v>15</v>
      </c>
      <c r="I11497" t="s">
        <v>42037</v>
      </c>
      <c r="J11497">
        <v>53041</v>
      </c>
      <c r="K11497" t="s">
        <v>42033</v>
      </c>
      <c r="L11497" t="str">
        <f>VLOOKUP(K11497,'[1]movimento-per-comune-ambito-201'!$B$2:$D$547,3,FALSE)</f>
        <v>Terre di Siena</v>
      </c>
      <c r="M11497" t="s">
        <v>41917</v>
      </c>
      <c r="N11497">
        <v>1</v>
      </c>
      <c r="O11497" t="s">
        <v>42038</v>
      </c>
      <c r="P11497" t="s">
        <v>42039</v>
      </c>
      <c r="Q11497" t="s">
        <v>42040</v>
      </c>
    </row>
    <row r="11498" spans="1:17" x14ac:dyDescent="0.25">
      <c r="A11498">
        <v>4332</v>
      </c>
      <c r="B11498" t="s">
        <v>42041</v>
      </c>
      <c r="C11498" s="1">
        <v>4.3247297199999904E+16</v>
      </c>
      <c r="D11498" s="1">
        <v>115936661</v>
      </c>
      <c r="E11498">
        <v>52002</v>
      </c>
      <c r="F11498" t="str">
        <f>VLOOKUP(E11498,'[1]movimento-per-comune-ambito-201'!$C$2:$D$547,2,0)</f>
        <v>Terre di Siena</v>
      </c>
      <c r="G11498" t="s">
        <v>63028</v>
      </c>
      <c r="H11498" t="s">
        <v>15</v>
      </c>
      <c r="I11498" t="s">
        <v>42042</v>
      </c>
      <c r="J11498">
        <v>53041</v>
      </c>
      <c r="K11498" t="s">
        <v>42033</v>
      </c>
      <c r="L11498" t="str">
        <f>VLOOKUP(K11498,'[1]movimento-per-comune-ambito-201'!$B$2:$D$547,3,FALSE)</f>
        <v>Terre di Siena</v>
      </c>
      <c r="M11498" t="s">
        <v>41917</v>
      </c>
      <c r="N11498">
        <v>3</v>
      </c>
      <c r="O11498" t="s">
        <v>42043</v>
      </c>
      <c r="P11498" t="s">
        <v>42044</v>
      </c>
      <c r="Q11498" t="s">
        <v>42045</v>
      </c>
    </row>
    <row r="11499" spans="1:17" x14ac:dyDescent="0.25">
      <c r="A11499">
        <v>4333</v>
      </c>
      <c r="B11499" t="s">
        <v>42046</v>
      </c>
      <c r="C11499" s="1">
        <v>4.3264365699999904E+16</v>
      </c>
      <c r="D11499" s="1">
        <v>1.15457677E+16</v>
      </c>
      <c r="E11499">
        <v>52002</v>
      </c>
      <c r="F11499" t="str">
        <f>VLOOKUP(E11499,'[1]movimento-per-comune-ambito-201'!$C$2:$D$547,2,0)</f>
        <v>Terre di Siena</v>
      </c>
      <c r="G11499" t="s">
        <v>63014</v>
      </c>
      <c r="H11499" t="s">
        <v>15</v>
      </c>
      <c r="I11499" t="s">
        <v>42047</v>
      </c>
      <c r="J11499">
        <v>53041</v>
      </c>
      <c r="K11499" t="s">
        <v>42033</v>
      </c>
      <c r="L11499" t="str">
        <f>VLOOKUP(K11499,'[1]movimento-per-comune-ambito-201'!$B$2:$D$547,3,FALSE)</f>
        <v>Terre di Siena</v>
      </c>
      <c r="M11499" t="s">
        <v>41917</v>
      </c>
      <c r="N11499">
        <v>1</v>
      </c>
      <c r="O11499" t="s">
        <v>42048</v>
      </c>
      <c r="P11499" t="s">
        <v>42049</v>
      </c>
      <c r="Q11499" t="s">
        <v>42050</v>
      </c>
    </row>
    <row r="11500" spans="1:17" x14ac:dyDescent="0.25">
      <c r="A11500">
        <v>4334</v>
      </c>
      <c r="B11500" t="s">
        <v>42051</v>
      </c>
      <c r="C11500" s="1">
        <v>4.32412637398382E+16</v>
      </c>
      <c r="D11500" s="1">
        <v>1.16009616851806E+16</v>
      </c>
      <c r="E11500">
        <v>52002</v>
      </c>
      <c r="F11500" t="str">
        <f>VLOOKUP(E11500,'[1]movimento-per-comune-ambito-201'!$C$2:$D$547,2,0)</f>
        <v>Terre di Siena</v>
      </c>
      <c r="G11500" t="s">
        <v>63029</v>
      </c>
      <c r="H11500" t="s">
        <v>15</v>
      </c>
      <c r="I11500" t="s">
        <v>42052</v>
      </c>
      <c r="J11500">
        <v>53041</v>
      </c>
      <c r="K11500" t="s">
        <v>42033</v>
      </c>
      <c r="L11500" t="str">
        <f>VLOOKUP(K11500,'[1]movimento-per-comune-ambito-201'!$B$2:$D$547,3,FALSE)</f>
        <v>Terre di Siena</v>
      </c>
      <c r="M11500" t="s">
        <v>41917</v>
      </c>
      <c r="N11500">
        <v>1</v>
      </c>
      <c r="O11500" t="s">
        <v>42053</v>
      </c>
      <c r="P11500" t="s">
        <v>42054</v>
      </c>
      <c r="Q11500" t="s">
        <v>42055</v>
      </c>
    </row>
    <row r="11501" spans="1:17" x14ac:dyDescent="0.25">
      <c r="A11501">
        <v>4335</v>
      </c>
      <c r="B11501" t="s">
        <v>42056</v>
      </c>
      <c r="C11501" s="1">
        <v>4.32366992038474E+16</v>
      </c>
      <c r="D11501" s="1">
        <v>1.1480541229248E+16</v>
      </c>
      <c r="E11501">
        <v>52002</v>
      </c>
      <c r="F11501" t="str">
        <f>VLOOKUP(E11501,'[1]movimento-per-comune-ambito-201'!$C$2:$D$547,2,0)</f>
        <v>Terre di Siena</v>
      </c>
      <c r="G11501" t="s">
        <v>63030</v>
      </c>
      <c r="H11501" t="s">
        <v>15</v>
      </c>
      <c r="I11501" t="s">
        <v>42057</v>
      </c>
      <c r="J11501">
        <v>53041</v>
      </c>
      <c r="K11501" t="s">
        <v>42033</v>
      </c>
      <c r="L11501" t="str">
        <f>VLOOKUP(K11501,'[1]movimento-per-comune-ambito-201'!$B$2:$D$547,3,FALSE)</f>
        <v>Terre di Siena</v>
      </c>
      <c r="M11501" t="s">
        <v>41917</v>
      </c>
      <c r="N11501">
        <v>1</v>
      </c>
      <c r="O11501" t="s">
        <v>42058</v>
      </c>
      <c r="P11501" t="s">
        <v>42059</v>
      </c>
      <c r="Q11501" t="s">
        <v>42060</v>
      </c>
    </row>
    <row r="11502" spans="1:17" x14ac:dyDescent="0.25">
      <c r="A11502">
        <v>4336</v>
      </c>
      <c r="B11502" t="s">
        <v>42061</v>
      </c>
      <c r="C11502" s="1">
        <v>433090768</v>
      </c>
      <c r="D11502" s="1">
        <v>115253753</v>
      </c>
      <c r="E11502">
        <v>52002</v>
      </c>
      <c r="F11502" t="str">
        <f>VLOOKUP(E11502,'[1]movimento-per-comune-ambito-201'!$C$2:$D$547,2,0)</f>
        <v>Terre di Siena</v>
      </c>
      <c r="G11502" t="s">
        <v>63149</v>
      </c>
      <c r="H11502" t="s">
        <v>15</v>
      </c>
      <c r="I11502" t="s">
        <v>42062</v>
      </c>
      <c r="J11502">
        <v>53041</v>
      </c>
      <c r="K11502" t="s">
        <v>42033</v>
      </c>
      <c r="L11502" t="str">
        <f>VLOOKUP(K11502,'[1]movimento-per-comune-ambito-201'!$B$2:$D$547,3,FALSE)</f>
        <v>Terre di Siena</v>
      </c>
      <c r="M11502" t="s">
        <v>41917</v>
      </c>
      <c r="N11502">
        <v>1</v>
      </c>
      <c r="P11502" t="s">
        <v>42063</v>
      </c>
      <c r="Q11502" t="s">
        <v>42064</v>
      </c>
    </row>
    <row r="11503" spans="1:17" x14ac:dyDescent="0.25">
      <c r="A11503">
        <v>4337</v>
      </c>
      <c r="B11503" t="s">
        <v>42065</v>
      </c>
      <c r="C11503" s="1">
        <v>4.3246586776427296E+16</v>
      </c>
      <c r="D11503" s="1">
        <v>1.15618952034856E+16</v>
      </c>
      <c r="E11503">
        <v>52002</v>
      </c>
      <c r="F11503" t="str">
        <f>VLOOKUP(E11503,'[1]movimento-per-comune-ambito-201'!$C$2:$D$547,2,0)</f>
        <v>Terre di Siena</v>
      </c>
      <c r="G11503" t="s">
        <v>63133</v>
      </c>
      <c r="H11503" t="s">
        <v>15</v>
      </c>
      <c r="I11503" t="s">
        <v>42066</v>
      </c>
      <c r="J11503">
        <v>53041</v>
      </c>
      <c r="K11503" t="s">
        <v>42033</v>
      </c>
      <c r="L11503" t="str">
        <f>VLOOKUP(K11503,'[1]movimento-per-comune-ambito-201'!$B$2:$D$547,3,FALSE)</f>
        <v>Terre di Siena</v>
      </c>
      <c r="M11503" t="s">
        <v>41917</v>
      </c>
      <c r="N11503">
        <v>4</v>
      </c>
      <c r="O11503" t="s">
        <v>42067</v>
      </c>
      <c r="P11503" t="s">
        <v>42068</v>
      </c>
      <c r="Q11503" t="s">
        <v>42069</v>
      </c>
    </row>
    <row r="11504" spans="1:17" x14ac:dyDescent="0.25">
      <c r="A11504">
        <v>4340</v>
      </c>
      <c r="B11504" t="s">
        <v>42070</v>
      </c>
      <c r="C11504" s="1">
        <v>4.3182809599999904E+16</v>
      </c>
      <c r="D11504" s="1">
        <v>1.15948892E+16</v>
      </c>
      <c r="E11504">
        <v>52002</v>
      </c>
      <c r="F11504" t="str">
        <f>VLOOKUP(E11504,'[1]movimento-per-comune-ambito-201'!$C$2:$D$547,2,0)</f>
        <v>Terre di Siena</v>
      </c>
      <c r="G11504" t="s">
        <v>63017</v>
      </c>
      <c r="H11504" t="s">
        <v>15</v>
      </c>
      <c r="I11504" t="s">
        <v>42071</v>
      </c>
      <c r="J11504">
        <v>53041</v>
      </c>
      <c r="K11504" t="s">
        <v>42033</v>
      </c>
      <c r="L11504" t="str">
        <f>VLOOKUP(K11504,'[1]movimento-per-comune-ambito-201'!$B$2:$D$547,3,FALSE)</f>
        <v>Terre di Siena</v>
      </c>
      <c r="M11504" t="s">
        <v>41917</v>
      </c>
      <c r="N11504">
        <v>1</v>
      </c>
      <c r="O11504" t="s">
        <v>42072</v>
      </c>
      <c r="P11504" t="s">
        <v>42073</v>
      </c>
      <c r="Q11504" t="s">
        <v>42074</v>
      </c>
    </row>
    <row r="11505" spans="1:17" x14ac:dyDescent="0.25">
      <c r="A11505">
        <v>4341</v>
      </c>
      <c r="B11505" t="s">
        <v>42075</v>
      </c>
      <c r="C11505" s="1">
        <v>4.3224219599999904E+16</v>
      </c>
      <c r="D11505" s="1">
        <v>1.16639608999999E+16</v>
      </c>
      <c r="E11505">
        <v>52002</v>
      </c>
      <c r="F11505" t="str">
        <f>VLOOKUP(E11505,'[1]movimento-per-comune-ambito-201'!$C$2:$D$547,2,0)</f>
        <v>Terre di Siena</v>
      </c>
      <c r="G11505" t="s">
        <v>63468</v>
      </c>
      <c r="H11505" t="s">
        <v>15</v>
      </c>
      <c r="I11505" t="s">
        <v>42076</v>
      </c>
      <c r="J11505">
        <v>53041</v>
      </c>
      <c r="K11505" t="s">
        <v>42033</v>
      </c>
      <c r="L11505" t="str">
        <f>VLOOKUP(K11505,'[1]movimento-per-comune-ambito-201'!$B$2:$D$547,3,FALSE)</f>
        <v>Terre di Siena</v>
      </c>
      <c r="M11505" t="s">
        <v>41917</v>
      </c>
      <c r="N11505">
        <v>5</v>
      </c>
      <c r="O11505" t="s">
        <v>42077</v>
      </c>
      <c r="P11505" t="s">
        <v>42078</v>
      </c>
      <c r="Q11505" t="s">
        <v>42079</v>
      </c>
    </row>
    <row r="11506" spans="1:17" x14ac:dyDescent="0.25">
      <c r="A11506">
        <v>4343</v>
      </c>
      <c r="B11506" t="s">
        <v>42080</v>
      </c>
      <c r="C11506" s="1">
        <v>4.3229736899999904E+16</v>
      </c>
      <c r="D11506" s="1">
        <v>115443268</v>
      </c>
      <c r="E11506">
        <v>52002</v>
      </c>
      <c r="F11506" t="str">
        <f>VLOOKUP(E11506,'[1]movimento-per-comune-ambito-201'!$C$2:$D$547,2,0)</f>
        <v>Terre di Siena</v>
      </c>
      <c r="G11506" t="s">
        <v>63341</v>
      </c>
      <c r="H11506" t="s">
        <v>15</v>
      </c>
      <c r="I11506" t="s">
        <v>42081</v>
      </c>
      <c r="J11506">
        <v>53041</v>
      </c>
      <c r="K11506" t="s">
        <v>42033</v>
      </c>
      <c r="L11506" t="str">
        <f>VLOOKUP(K11506,'[1]movimento-per-comune-ambito-201'!$B$2:$D$547,3,FALSE)</f>
        <v>Terre di Siena</v>
      </c>
      <c r="M11506" t="s">
        <v>41917</v>
      </c>
      <c r="N11506">
        <v>4</v>
      </c>
      <c r="O11506" t="s">
        <v>42082</v>
      </c>
      <c r="Q11506" t="s">
        <v>42083</v>
      </c>
    </row>
    <row r="11507" spans="1:17" x14ac:dyDescent="0.25">
      <c r="A11507">
        <v>4345</v>
      </c>
      <c r="B11507" t="s">
        <v>42084</v>
      </c>
      <c r="C11507" s="1">
        <v>4.3280988E+16</v>
      </c>
      <c r="D11507" s="1">
        <v>114240376</v>
      </c>
      <c r="E11507">
        <v>52002</v>
      </c>
      <c r="F11507" t="str">
        <f>VLOOKUP(E11507,'[1]movimento-per-comune-ambito-201'!$C$2:$D$547,2,0)</f>
        <v>Terre di Siena</v>
      </c>
      <c r="G11507" t="s">
        <v>63835</v>
      </c>
      <c r="H11507" t="s">
        <v>15</v>
      </c>
      <c r="I11507" t="s">
        <v>42085</v>
      </c>
      <c r="J11507">
        <v>53041</v>
      </c>
      <c r="K11507" t="s">
        <v>42033</v>
      </c>
      <c r="L11507" t="str">
        <f>VLOOKUP(K11507,'[1]movimento-per-comune-ambito-201'!$B$2:$D$547,3,FALSE)</f>
        <v>Terre di Siena</v>
      </c>
      <c r="M11507" t="s">
        <v>41917</v>
      </c>
      <c r="N11507">
        <v>3</v>
      </c>
      <c r="O11507" t="s">
        <v>42086</v>
      </c>
      <c r="P11507" t="s">
        <v>42087</v>
      </c>
      <c r="Q11507" t="s">
        <v>42088</v>
      </c>
    </row>
    <row r="11508" spans="1:17" x14ac:dyDescent="0.25">
      <c r="A11508">
        <v>4346</v>
      </c>
      <c r="B11508" t="s">
        <v>42089</v>
      </c>
      <c r="C11508" s="1">
        <v>4.3262166999999904E+16</v>
      </c>
      <c r="D11508" s="1">
        <v>1.1579064E+16</v>
      </c>
      <c r="E11508">
        <v>52002</v>
      </c>
      <c r="F11508" t="str">
        <f>VLOOKUP(E11508,'[1]movimento-per-comune-ambito-201'!$C$2:$D$547,2,0)</f>
        <v>Terre di Siena</v>
      </c>
      <c r="G11508" t="s">
        <v>63343</v>
      </c>
      <c r="H11508" t="s">
        <v>15</v>
      </c>
      <c r="I11508" t="s">
        <v>42090</v>
      </c>
      <c r="J11508">
        <v>53041</v>
      </c>
      <c r="K11508" t="s">
        <v>42033</v>
      </c>
      <c r="L11508" t="str">
        <f>VLOOKUP(K11508,'[1]movimento-per-comune-ambito-201'!$B$2:$D$547,3,FALSE)</f>
        <v>Terre di Siena</v>
      </c>
      <c r="M11508" t="s">
        <v>41917</v>
      </c>
      <c r="N11508">
        <v>3</v>
      </c>
      <c r="O11508" t="s">
        <v>42091</v>
      </c>
      <c r="P11508" t="s">
        <v>42092</v>
      </c>
      <c r="Q11508" t="s">
        <v>42093</v>
      </c>
    </row>
    <row r="11509" spans="1:17" x14ac:dyDescent="0.25">
      <c r="A11509">
        <v>4347</v>
      </c>
      <c r="B11509" t="s">
        <v>42094</v>
      </c>
      <c r="C11509" s="1">
        <v>4.3229584199999904E+16</v>
      </c>
      <c r="D11509" s="1">
        <v>115020752</v>
      </c>
      <c r="E11509">
        <v>52002</v>
      </c>
      <c r="F11509" t="str">
        <f>VLOOKUP(E11509,'[1]movimento-per-comune-ambito-201'!$C$2:$D$547,2,0)</f>
        <v>Terre di Siena</v>
      </c>
      <c r="G11509" t="s">
        <v>63134</v>
      </c>
      <c r="H11509" t="s">
        <v>15</v>
      </c>
      <c r="I11509" t="s">
        <v>42095</v>
      </c>
      <c r="J11509">
        <v>53041</v>
      </c>
      <c r="K11509" t="s">
        <v>42033</v>
      </c>
      <c r="L11509" t="str">
        <f>VLOOKUP(K11509,'[1]movimento-per-comune-ambito-201'!$B$2:$D$547,3,FALSE)</f>
        <v>Terre di Siena</v>
      </c>
      <c r="M11509" t="s">
        <v>41917</v>
      </c>
      <c r="N11509">
        <v>1</v>
      </c>
      <c r="O11509" t="s">
        <v>42096</v>
      </c>
      <c r="P11509" t="s">
        <v>42097</v>
      </c>
      <c r="Q11509" t="s">
        <v>42098</v>
      </c>
    </row>
    <row r="11510" spans="1:17" x14ac:dyDescent="0.25">
      <c r="A11510">
        <v>4348</v>
      </c>
      <c r="B11510" t="s">
        <v>42099</v>
      </c>
      <c r="C11510" s="1">
        <v>4.3305909999999904E+16</v>
      </c>
      <c r="D11510" s="1">
        <v>11561619</v>
      </c>
      <c r="E11510">
        <v>52002</v>
      </c>
      <c r="F11510" t="str">
        <f>VLOOKUP(E11510,'[1]movimento-per-comune-ambito-201'!$C$2:$D$547,2,0)</f>
        <v>Terre di Siena</v>
      </c>
      <c r="G11510" t="s">
        <v>63135</v>
      </c>
      <c r="H11510" t="s">
        <v>15</v>
      </c>
      <c r="I11510" t="s">
        <v>42100</v>
      </c>
      <c r="J11510">
        <v>53041</v>
      </c>
      <c r="K11510" t="s">
        <v>42033</v>
      </c>
      <c r="L11510" t="str">
        <f>VLOOKUP(K11510,'[1]movimento-per-comune-ambito-201'!$B$2:$D$547,3,FALSE)</f>
        <v>Terre di Siena</v>
      </c>
      <c r="M11510" t="s">
        <v>41917</v>
      </c>
      <c r="N11510">
        <v>1</v>
      </c>
      <c r="Q11510" t="s">
        <v>42101</v>
      </c>
    </row>
    <row r="11511" spans="1:17" x14ac:dyDescent="0.25">
      <c r="A11511">
        <v>4349</v>
      </c>
      <c r="B11511" t="s">
        <v>42102</v>
      </c>
      <c r="C11511" s="1">
        <v>4.3757177499999904E+16</v>
      </c>
      <c r="D11511" s="1">
        <v>107036353</v>
      </c>
      <c r="E11511">
        <v>52002</v>
      </c>
      <c r="F11511" t="str">
        <f>VLOOKUP(E11511,'[1]movimento-per-comune-ambito-201'!$C$2:$D$547,2,0)</f>
        <v>Terre di Siena</v>
      </c>
      <c r="G11511" t="s">
        <v>63136</v>
      </c>
      <c r="H11511" t="s">
        <v>15</v>
      </c>
      <c r="I11511" t="s">
        <v>42103</v>
      </c>
      <c r="J11511">
        <v>53041</v>
      </c>
      <c r="K11511" t="s">
        <v>42033</v>
      </c>
      <c r="L11511" t="str">
        <f>VLOOKUP(K11511,'[1]movimento-per-comune-ambito-201'!$B$2:$D$547,3,FALSE)</f>
        <v>Terre di Siena</v>
      </c>
      <c r="M11511" t="s">
        <v>41917</v>
      </c>
      <c r="N11511">
        <v>3</v>
      </c>
      <c r="O11511" t="s">
        <v>42104</v>
      </c>
      <c r="P11511" t="s">
        <v>42105</v>
      </c>
      <c r="Q11511" t="s">
        <v>42106</v>
      </c>
    </row>
    <row r="11512" spans="1:17" x14ac:dyDescent="0.25">
      <c r="A11512">
        <v>4351</v>
      </c>
      <c r="B11512" t="s">
        <v>42107</v>
      </c>
      <c r="C11512" s="1">
        <v>4.32545288E+16</v>
      </c>
      <c r="D11512" s="1">
        <v>1.15112372999999E+16</v>
      </c>
      <c r="E11512">
        <v>52002</v>
      </c>
      <c r="F11512" t="str">
        <f>VLOOKUP(E11512,'[1]movimento-per-comune-ambito-201'!$C$2:$D$547,2,0)</f>
        <v>Terre di Siena</v>
      </c>
      <c r="G11512" t="s">
        <v>63138</v>
      </c>
      <c r="H11512" t="s">
        <v>15</v>
      </c>
      <c r="I11512" t="s">
        <v>42108</v>
      </c>
      <c r="J11512">
        <v>53041</v>
      </c>
      <c r="K11512" t="s">
        <v>42033</v>
      </c>
      <c r="L11512" t="str">
        <f>VLOOKUP(K11512,'[1]movimento-per-comune-ambito-201'!$B$2:$D$547,3,FALSE)</f>
        <v>Terre di Siena</v>
      </c>
      <c r="M11512" t="s">
        <v>41917</v>
      </c>
      <c r="N11512">
        <v>5</v>
      </c>
      <c r="O11512" t="s">
        <v>42109</v>
      </c>
      <c r="P11512" t="s">
        <v>42110</v>
      </c>
      <c r="Q11512" t="s">
        <v>42111</v>
      </c>
    </row>
    <row r="11513" spans="1:17" x14ac:dyDescent="0.25">
      <c r="A11513">
        <v>4353</v>
      </c>
      <c r="B11513" t="s">
        <v>42112</v>
      </c>
      <c r="C11513" s="1">
        <v>4.31771576E+16</v>
      </c>
      <c r="D11513" s="1">
        <v>115591343</v>
      </c>
      <c r="E11513">
        <v>52002</v>
      </c>
      <c r="F11513" t="str">
        <f>VLOOKUP(E11513,'[1]movimento-per-comune-ambito-201'!$C$2:$D$547,2,0)</f>
        <v>Terre di Siena</v>
      </c>
      <c r="G11513" t="s">
        <v>63471</v>
      </c>
      <c r="H11513" t="s">
        <v>15</v>
      </c>
      <c r="I11513" t="s">
        <v>42113</v>
      </c>
      <c r="J11513">
        <v>53041</v>
      </c>
      <c r="K11513" t="s">
        <v>42033</v>
      </c>
      <c r="L11513" t="str">
        <f>VLOOKUP(K11513,'[1]movimento-per-comune-ambito-201'!$B$2:$D$547,3,FALSE)</f>
        <v>Terre di Siena</v>
      </c>
      <c r="M11513" t="s">
        <v>41917</v>
      </c>
      <c r="N11513">
        <v>4</v>
      </c>
      <c r="O11513" t="s">
        <v>42114</v>
      </c>
      <c r="P11513" t="s">
        <v>42115</v>
      </c>
      <c r="Q11513" t="s">
        <v>42116</v>
      </c>
    </row>
    <row r="11514" spans="1:17" x14ac:dyDescent="0.25">
      <c r="A11514">
        <v>4354</v>
      </c>
      <c r="B11514" t="s">
        <v>42117</v>
      </c>
      <c r="C11514" s="1">
        <v>4.3177213E+16</v>
      </c>
      <c r="D11514" s="1">
        <v>115239034</v>
      </c>
      <c r="E11514">
        <v>52002</v>
      </c>
      <c r="F11514" t="str">
        <f>VLOOKUP(E11514,'[1]movimento-per-comune-ambito-201'!$C$2:$D$547,2,0)</f>
        <v>Terre di Siena</v>
      </c>
      <c r="G11514" t="s">
        <v>63472</v>
      </c>
      <c r="H11514" t="s">
        <v>15</v>
      </c>
      <c r="I11514" t="s">
        <v>42118</v>
      </c>
      <c r="J11514">
        <v>53041</v>
      </c>
      <c r="K11514" t="s">
        <v>42033</v>
      </c>
      <c r="L11514" t="str">
        <f>VLOOKUP(K11514,'[1]movimento-per-comune-ambito-201'!$B$2:$D$547,3,FALSE)</f>
        <v>Terre di Siena</v>
      </c>
      <c r="M11514" t="s">
        <v>41917</v>
      </c>
      <c r="N11514">
        <v>1</v>
      </c>
      <c r="Q11514" t="s">
        <v>42119</v>
      </c>
    </row>
    <row r="11515" spans="1:17" x14ac:dyDescent="0.25">
      <c r="A11515">
        <v>4355</v>
      </c>
      <c r="B11515" t="s">
        <v>42120</v>
      </c>
      <c r="C11515" s="1">
        <v>4.3198348E+16</v>
      </c>
      <c r="D11515" s="1">
        <v>11554691</v>
      </c>
      <c r="E11515">
        <v>52002</v>
      </c>
      <c r="F11515" t="str">
        <f>VLOOKUP(E11515,'[1]movimento-per-comune-ambito-201'!$C$2:$D$547,2,0)</f>
        <v>Terre di Siena</v>
      </c>
      <c r="G11515" t="s">
        <v>63473</v>
      </c>
      <c r="H11515" t="s">
        <v>15</v>
      </c>
      <c r="I11515" t="s">
        <v>42121</v>
      </c>
      <c r="J11515">
        <v>53041</v>
      </c>
      <c r="K11515" t="s">
        <v>42033</v>
      </c>
      <c r="L11515" t="str">
        <f>VLOOKUP(K11515,'[1]movimento-per-comune-ambito-201'!$B$2:$D$547,3,FALSE)</f>
        <v>Terre di Siena</v>
      </c>
      <c r="M11515" t="s">
        <v>41917</v>
      </c>
      <c r="N11515">
        <v>3</v>
      </c>
      <c r="O11515" t="s">
        <v>42122</v>
      </c>
      <c r="P11515" t="s">
        <v>42123</v>
      </c>
      <c r="Q11515" t="s">
        <v>42124</v>
      </c>
    </row>
    <row r="11516" spans="1:17" x14ac:dyDescent="0.25">
      <c r="A11516">
        <v>4357</v>
      </c>
      <c r="B11516" t="s">
        <v>31173</v>
      </c>
      <c r="C11516" s="1">
        <v>4.32042999E+16</v>
      </c>
      <c r="D11516" s="1">
        <v>1.16040944999999E+16</v>
      </c>
      <c r="E11516">
        <v>52002</v>
      </c>
      <c r="F11516" t="str">
        <f>VLOOKUP(E11516,'[1]movimento-per-comune-ambito-201'!$C$2:$D$547,2,0)</f>
        <v>Terre di Siena</v>
      </c>
      <c r="G11516" t="s">
        <v>63475</v>
      </c>
      <c r="H11516" t="s">
        <v>15</v>
      </c>
      <c r="I11516" t="s">
        <v>42125</v>
      </c>
      <c r="J11516">
        <v>53041</v>
      </c>
      <c r="K11516" t="s">
        <v>42033</v>
      </c>
      <c r="L11516" t="str">
        <f>VLOOKUP(K11516,'[1]movimento-per-comune-ambito-201'!$B$2:$D$547,3,FALSE)</f>
        <v>Terre di Siena</v>
      </c>
      <c r="M11516" t="s">
        <v>41917</v>
      </c>
      <c r="N11516">
        <v>3</v>
      </c>
      <c r="O11516" t="s">
        <v>42126</v>
      </c>
      <c r="P11516" t="s">
        <v>42127</v>
      </c>
      <c r="Q11516" t="s">
        <v>42128</v>
      </c>
    </row>
    <row r="11517" spans="1:17" x14ac:dyDescent="0.25">
      <c r="A11517">
        <v>4359</v>
      </c>
      <c r="B11517" t="s">
        <v>25822</v>
      </c>
      <c r="C11517" s="1">
        <v>4.3234032999999904E+16</v>
      </c>
      <c r="D11517" s="1">
        <v>11560931</v>
      </c>
      <c r="E11517">
        <v>52002</v>
      </c>
      <c r="F11517" t="str">
        <f>VLOOKUP(E11517,'[1]movimento-per-comune-ambito-201'!$C$2:$D$547,2,0)</f>
        <v>Terre di Siena</v>
      </c>
      <c r="G11517" t="s">
        <v>63477</v>
      </c>
      <c r="H11517" t="s">
        <v>15</v>
      </c>
      <c r="I11517" t="s">
        <v>42129</v>
      </c>
      <c r="J11517">
        <v>53041</v>
      </c>
      <c r="K11517" t="s">
        <v>42033</v>
      </c>
      <c r="L11517" t="str">
        <f>VLOOKUP(K11517,'[1]movimento-per-comune-ambito-201'!$B$2:$D$547,3,FALSE)</f>
        <v>Terre di Siena</v>
      </c>
      <c r="M11517" t="s">
        <v>41917</v>
      </c>
      <c r="N11517">
        <v>3</v>
      </c>
      <c r="O11517" t="s">
        <v>42130</v>
      </c>
      <c r="P11517" t="s">
        <v>42131</v>
      </c>
      <c r="Q11517" t="s">
        <v>42132</v>
      </c>
    </row>
    <row r="11518" spans="1:17" x14ac:dyDescent="0.25">
      <c r="A11518">
        <v>4360</v>
      </c>
      <c r="B11518" t="s">
        <v>42133</v>
      </c>
      <c r="C11518" s="1">
        <v>4.3252052399999904E+16</v>
      </c>
      <c r="D11518" s="1">
        <v>1.15222384E+16</v>
      </c>
      <c r="E11518">
        <v>52002</v>
      </c>
      <c r="F11518" t="str">
        <f>VLOOKUP(E11518,'[1]movimento-per-comune-ambito-201'!$C$2:$D$547,2,0)</f>
        <v>Terre di Siena</v>
      </c>
      <c r="G11518" t="s">
        <v>63478</v>
      </c>
      <c r="H11518" t="s">
        <v>15</v>
      </c>
      <c r="I11518" t="s">
        <v>42134</v>
      </c>
      <c r="J11518">
        <v>53041</v>
      </c>
      <c r="K11518" t="s">
        <v>42033</v>
      </c>
      <c r="L11518" t="str">
        <f>VLOOKUP(K11518,'[1]movimento-per-comune-ambito-201'!$B$2:$D$547,3,FALSE)</f>
        <v>Terre di Siena</v>
      </c>
      <c r="M11518" t="s">
        <v>41917</v>
      </c>
      <c r="N11518">
        <v>4</v>
      </c>
      <c r="O11518" t="s">
        <v>42135</v>
      </c>
      <c r="P11518" t="s">
        <v>42136</v>
      </c>
      <c r="Q11518" t="s">
        <v>42137</v>
      </c>
    </row>
    <row r="11519" spans="1:17" x14ac:dyDescent="0.25">
      <c r="A11519">
        <v>4361</v>
      </c>
      <c r="B11519" t="s">
        <v>42138</v>
      </c>
      <c r="C11519" s="1">
        <v>4.2444215399999904E+16</v>
      </c>
      <c r="D11519" s="1">
        <v>113348493</v>
      </c>
      <c r="E11519">
        <v>52002</v>
      </c>
      <c r="F11519" t="str">
        <f>VLOOKUP(E11519,'[1]movimento-per-comune-ambito-201'!$C$2:$D$547,2,0)</f>
        <v>Terre di Siena</v>
      </c>
      <c r="G11519" t="s">
        <v>63479</v>
      </c>
      <c r="H11519" t="s">
        <v>15</v>
      </c>
      <c r="I11519" t="s">
        <v>42139</v>
      </c>
      <c r="J11519">
        <v>53041</v>
      </c>
      <c r="K11519" t="s">
        <v>42033</v>
      </c>
      <c r="L11519" t="str">
        <f>VLOOKUP(K11519,'[1]movimento-per-comune-ambito-201'!$B$2:$D$547,3,FALSE)</f>
        <v>Terre di Siena</v>
      </c>
      <c r="M11519" t="s">
        <v>41917</v>
      </c>
      <c r="N11519">
        <v>3</v>
      </c>
      <c r="O11519" t="s">
        <v>42140</v>
      </c>
      <c r="P11519" t="s">
        <v>42141</v>
      </c>
      <c r="Q11519" t="s">
        <v>42142</v>
      </c>
    </row>
    <row r="11520" spans="1:17" x14ac:dyDescent="0.25">
      <c r="A11520">
        <v>4362</v>
      </c>
      <c r="B11520" t="s">
        <v>42143</v>
      </c>
      <c r="C11520" s="1">
        <v>4.32770518E+16</v>
      </c>
      <c r="D11520" s="1">
        <v>114940946</v>
      </c>
      <c r="E11520">
        <v>52002</v>
      </c>
      <c r="F11520" t="str">
        <f>VLOOKUP(E11520,'[1]movimento-per-comune-ambito-201'!$C$2:$D$547,2,0)</f>
        <v>Terre di Siena</v>
      </c>
      <c r="G11520" t="s">
        <v>63480</v>
      </c>
      <c r="H11520" t="s">
        <v>15</v>
      </c>
      <c r="I11520" t="s">
        <v>42144</v>
      </c>
      <c r="J11520">
        <v>53041</v>
      </c>
      <c r="K11520" t="s">
        <v>42033</v>
      </c>
      <c r="L11520" t="str">
        <f>VLOOKUP(K11520,'[1]movimento-per-comune-ambito-201'!$B$2:$D$547,3,FALSE)</f>
        <v>Terre di Siena</v>
      </c>
      <c r="M11520" t="s">
        <v>41917</v>
      </c>
      <c r="N11520">
        <v>3</v>
      </c>
      <c r="O11520" t="s">
        <v>42145</v>
      </c>
      <c r="P11520" t="s">
        <v>42146</v>
      </c>
      <c r="Q11520" t="s">
        <v>42147</v>
      </c>
    </row>
    <row r="11521" spans="1:17" x14ac:dyDescent="0.25">
      <c r="A11521">
        <v>4363</v>
      </c>
      <c r="B11521" t="s">
        <v>42148</v>
      </c>
      <c r="C11521" s="1">
        <v>4.3202525199999904E+16</v>
      </c>
      <c r="D11521" s="1">
        <v>115838318</v>
      </c>
      <c r="E11521">
        <v>52002</v>
      </c>
      <c r="F11521" t="str">
        <f>VLOOKUP(E11521,'[1]movimento-per-comune-ambito-201'!$C$2:$D$547,2,0)</f>
        <v>Terre di Siena</v>
      </c>
      <c r="G11521" t="s">
        <v>63481</v>
      </c>
      <c r="H11521" t="s">
        <v>15</v>
      </c>
      <c r="I11521" t="s">
        <v>42149</v>
      </c>
      <c r="J11521">
        <v>53041</v>
      </c>
      <c r="K11521" t="s">
        <v>42033</v>
      </c>
      <c r="L11521" t="str">
        <f>VLOOKUP(K11521,'[1]movimento-per-comune-ambito-201'!$B$2:$D$547,3,FALSE)</f>
        <v>Terre di Siena</v>
      </c>
      <c r="M11521" t="s">
        <v>41917</v>
      </c>
      <c r="N11521">
        <v>1</v>
      </c>
      <c r="O11521" t="s">
        <v>42150</v>
      </c>
      <c r="P11521" t="s">
        <v>42151</v>
      </c>
      <c r="Q11521" t="s">
        <v>42152</v>
      </c>
    </row>
    <row r="11522" spans="1:17" x14ac:dyDescent="0.25">
      <c r="A11522">
        <v>4364</v>
      </c>
      <c r="B11522" t="s">
        <v>42153</v>
      </c>
      <c r="C11522" s="1">
        <v>4.3308869E+16</v>
      </c>
      <c r="D11522" s="1">
        <v>11524398</v>
      </c>
      <c r="E11522">
        <v>52002</v>
      </c>
      <c r="F11522" t="str">
        <f>VLOOKUP(E11522,'[1]movimento-per-comune-ambito-201'!$C$2:$D$547,2,0)</f>
        <v>Terre di Siena</v>
      </c>
      <c r="G11522" t="s">
        <v>63482</v>
      </c>
      <c r="H11522" t="s">
        <v>15</v>
      </c>
      <c r="I11522" t="s">
        <v>42154</v>
      </c>
      <c r="J11522">
        <v>53041</v>
      </c>
      <c r="K11522" t="s">
        <v>42033</v>
      </c>
      <c r="L11522" t="str">
        <f>VLOOKUP(K11522,'[1]movimento-per-comune-ambito-201'!$B$2:$D$547,3,FALSE)</f>
        <v>Terre di Siena</v>
      </c>
      <c r="M11522" t="s">
        <v>41917</v>
      </c>
      <c r="N11522">
        <v>3</v>
      </c>
      <c r="O11522" t="s">
        <v>42155</v>
      </c>
      <c r="P11522" t="s">
        <v>42156</v>
      </c>
      <c r="Q11522" t="s">
        <v>42157</v>
      </c>
    </row>
    <row r="11523" spans="1:17" x14ac:dyDescent="0.25">
      <c r="A11523">
        <v>4365</v>
      </c>
      <c r="B11523" t="s">
        <v>42158</v>
      </c>
      <c r="C11523" s="1">
        <v>4.3225785E+16</v>
      </c>
      <c r="D11523" s="1">
        <v>11668412</v>
      </c>
      <c r="E11523">
        <v>52002</v>
      </c>
      <c r="F11523" t="str">
        <f>VLOOKUP(E11523,'[1]movimento-per-comune-ambito-201'!$C$2:$D$547,2,0)</f>
        <v>Terre di Siena</v>
      </c>
      <c r="G11523" t="s">
        <v>63483</v>
      </c>
      <c r="H11523" t="s">
        <v>15</v>
      </c>
      <c r="I11523" t="s">
        <v>42159</v>
      </c>
      <c r="J11523">
        <v>53041</v>
      </c>
      <c r="K11523" t="s">
        <v>42033</v>
      </c>
      <c r="L11523" t="str">
        <f>VLOOKUP(K11523,'[1]movimento-per-comune-ambito-201'!$B$2:$D$547,3,FALSE)</f>
        <v>Terre di Siena</v>
      </c>
      <c r="M11523" t="s">
        <v>41917</v>
      </c>
      <c r="N11523">
        <v>2</v>
      </c>
      <c r="O11523" t="s">
        <v>42160</v>
      </c>
      <c r="P11523" t="s">
        <v>42161</v>
      </c>
      <c r="Q11523" t="s">
        <v>42162</v>
      </c>
    </row>
    <row r="11524" spans="1:17" x14ac:dyDescent="0.25">
      <c r="A11524">
        <v>4366</v>
      </c>
      <c r="B11524" t="s">
        <v>42163</v>
      </c>
      <c r="C11524" s="1">
        <v>4.3290067E+16</v>
      </c>
      <c r="D11524" s="1">
        <v>11484311</v>
      </c>
      <c r="E11524">
        <v>52002</v>
      </c>
      <c r="F11524" t="str">
        <f>VLOOKUP(E11524,'[1]movimento-per-comune-ambito-201'!$C$2:$D$547,2,0)</f>
        <v>Terre di Siena</v>
      </c>
      <c r="G11524" t="s">
        <v>63959</v>
      </c>
      <c r="H11524" t="s">
        <v>15</v>
      </c>
      <c r="I11524" t="s">
        <v>42164</v>
      </c>
      <c r="J11524">
        <v>53041</v>
      </c>
      <c r="K11524" t="s">
        <v>42033</v>
      </c>
      <c r="L11524" t="str">
        <f>VLOOKUP(K11524,'[1]movimento-per-comune-ambito-201'!$B$2:$D$547,3,FALSE)</f>
        <v>Terre di Siena</v>
      </c>
      <c r="M11524" t="s">
        <v>41917</v>
      </c>
      <c r="N11524">
        <v>1</v>
      </c>
      <c r="O11524" t="s">
        <v>42165</v>
      </c>
      <c r="P11524" t="s">
        <v>42166</v>
      </c>
      <c r="Q11524" t="s">
        <v>42167</v>
      </c>
    </row>
    <row r="11525" spans="1:17" x14ac:dyDescent="0.25">
      <c r="A11525">
        <v>4367</v>
      </c>
      <c r="B11525" t="s">
        <v>42168</v>
      </c>
      <c r="C11525" s="1">
        <v>4.3229584199999904E+16</v>
      </c>
      <c r="D11525" s="1">
        <v>115020752</v>
      </c>
      <c r="E11525">
        <v>52002</v>
      </c>
      <c r="F11525" t="str">
        <f>VLOOKUP(E11525,'[1]movimento-per-comune-ambito-201'!$C$2:$D$547,2,0)</f>
        <v>Terre di Siena</v>
      </c>
      <c r="G11525" t="s">
        <v>63894</v>
      </c>
      <c r="H11525" t="s">
        <v>15</v>
      </c>
      <c r="I11525" t="s">
        <v>42169</v>
      </c>
      <c r="J11525">
        <v>53041</v>
      </c>
      <c r="K11525" t="s">
        <v>42033</v>
      </c>
      <c r="L11525" t="str">
        <f>VLOOKUP(K11525,'[1]movimento-per-comune-ambito-201'!$B$2:$D$547,3,FALSE)</f>
        <v>Terre di Siena</v>
      </c>
      <c r="M11525" t="s">
        <v>41917</v>
      </c>
      <c r="N11525">
        <v>4</v>
      </c>
      <c r="O11525" t="s">
        <v>42170</v>
      </c>
      <c r="P11525" t="s">
        <v>42171</v>
      </c>
      <c r="Q11525" t="s">
        <v>42172</v>
      </c>
    </row>
    <row r="11526" spans="1:17" x14ac:dyDescent="0.25">
      <c r="A11526">
        <v>4368</v>
      </c>
      <c r="B11526" t="s">
        <v>42173</v>
      </c>
      <c r="C11526" s="1">
        <v>4.3233970399999904E+16</v>
      </c>
      <c r="D11526" s="1">
        <v>1.15606307E+16</v>
      </c>
      <c r="E11526">
        <v>52002</v>
      </c>
      <c r="F11526" t="str">
        <f>VLOOKUP(E11526,'[1]movimento-per-comune-ambito-201'!$C$2:$D$547,2,0)</f>
        <v>Terre di Siena</v>
      </c>
      <c r="G11526" t="s">
        <v>63895</v>
      </c>
      <c r="H11526" t="s">
        <v>15</v>
      </c>
      <c r="I11526" t="s">
        <v>42174</v>
      </c>
      <c r="J11526">
        <v>53041</v>
      </c>
      <c r="K11526" t="s">
        <v>42033</v>
      </c>
      <c r="L11526" t="str">
        <f>VLOOKUP(K11526,'[1]movimento-per-comune-ambito-201'!$B$2:$D$547,3,FALSE)</f>
        <v>Terre di Siena</v>
      </c>
      <c r="M11526" t="s">
        <v>41917</v>
      </c>
      <c r="N11526">
        <v>1</v>
      </c>
      <c r="O11526" t="s">
        <v>42175</v>
      </c>
      <c r="Q11526" t="s">
        <v>42176</v>
      </c>
    </row>
    <row r="11527" spans="1:17" x14ac:dyDescent="0.25">
      <c r="A11527">
        <v>4370</v>
      </c>
      <c r="B11527" t="s">
        <v>42177</v>
      </c>
      <c r="C11527" s="1">
        <v>4.3298279118894E+16</v>
      </c>
      <c r="D11527" s="1">
        <v>1.15404461973143E+16</v>
      </c>
      <c r="E11527">
        <v>52002</v>
      </c>
      <c r="F11527" t="str">
        <f>VLOOKUP(E11527,'[1]movimento-per-comune-ambito-201'!$C$2:$D$547,2,0)</f>
        <v>Terre di Siena</v>
      </c>
      <c r="G11527" t="s">
        <v>65449</v>
      </c>
      <c r="H11527" t="s">
        <v>15</v>
      </c>
      <c r="I11527" t="s">
        <v>42178</v>
      </c>
      <c r="J11527">
        <v>53041</v>
      </c>
      <c r="K11527" t="s">
        <v>42033</v>
      </c>
      <c r="L11527" t="str">
        <f>VLOOKUP(K11527,'[1]movimento-per-comune-ambito-201'!$B$2:$D$547,3,FALSE)</f>
        <v>Terre di Siena</v>
      </c>
      <c r="M11527" t="s">
        <v>41917</v>
      </c>
      <c r="N11527">
        <v>3</v>
      </c>
      <c r="O11527" t="s">
        <v>42179</v>
      </c>
      <c r="P11527" t="s">
        <v>42180</v>
      </c>
      <c r="Q11527" t="s">
        <v>42181</v>
      </c>
    </row>
    <row r="11528" spans="1:17" x14ac:dyDescent="0.25">
      <c r="A11528">
        <v>14392</v>
      </c>
      <c r="B11528" t="s">
        <v>42182</v>
      </c>
      <c r="C11528" s="1">
        <v>4.32334085E+16</v>
      </c>
      <c r="D11528" s="1">
        <v>1.15345286999999E+16</v>
      </c>
      <c r="E11528">
        <v>52002</v>
      </c>
      <c r="F11528" t="str">
        <f>VLOOKUP(E11528,'[1]movimento-per-comune-ambito-201'!$C$2:$D$547,2,0)</f>
        <v>Terre di Siena</v>
      </c>
      <c r="G11528" t="s">
        <v>65554</v>
      </c>
      <c r="H11528" t="s">
        <v>15</v>
      </c>
      <c r="I11528" t="s">
        <v>42183</v>
      </c>
      <c r="J11528">
        <v>53041</v>
      </c>
      <c r="K11528" t="s">
        <v>42033</v>
      </c>
      <c r="L11528" t="str">
        <f>VLOOKUP(K11528,'[1]movimento-per-comune-ambito-201'!$B$2:$D$547,3,FALSE)</f>
        <v>Terre di Siena</v>
      </c>
      <c r="M11528" t="s">
        <v>41917</v>
      </c>
      <c r="N11528">
        <v>4</v>
      </c>
      <c r="O11528" t="s">
        <v>42184</v>
      </c>
      <c r="P11528" t="s">
        <v>42185</v>
      </c>
      <c r="Q11528" t="s">
        <v>42186</v>
      </c>
    </row>
    <row r="11529" spans="1:17" x14ac:dyDescent="0.25">
      <c r="A11529">
        <v>16062</v>
      </c>
      <c r="B11529" t="s">
        <v>42187</v>
      </c>
      <c r="C11529" s="1">
        <v>4317689</v>
      </c>
      <c r="D11529" s="1">
        <v>1154585</v>
      </c>
      <c r="E11529">
        <v>52002</v>
      </c>
      <c r="F11529" t="str">
        <f>VLOOKUP(E11529,'[1]movimento-per-comune-ambito-201'!$C$2:$D$547,2,0)</f>
        <v>Terre di Siena</v>
      </c>
      <c r="G11529" t="s">
        <v>65450</v>
      </c>
      <c r="H11529" t="s">
        <v>15</v>
      </c>
      <c r="I11529" t="s">
        <v>42188</v>
      </c>
      <c r="J11529">
        <v>53041</v>
      </c>
      <c r="K11529" t="s">
        <v>42033</v>
      </c>
      <c r="L11529" t="str">
        <f>VLOOKUP(K11529,'[1]movimento-per-comune-ambito-201'!$B$2:$D$547,3,FALSE)</f>
        <v>Terre di Siena</v>
      </c>
      <c r="M11529" t="s">
        <v>41917</v>
      </c>
      <c r="N11529">
        <v>5</v>
      </c>
      <c r="O11529" t="s">
        <v>42189</v>
      </c>
      <c r="P11529" t="s">
        <v>42190</v>
      </c>
      <c r="Q11529" t="s">
        <v>42191</v>
      </c>
    </row>
    <row r="11530" spans="1:17" x14ac:dyDescent="0.25">
      <c r="A11530">
        <v>17148</v>
      </c>
      <c r="B11530" t="s">
        <v>42192</v>
      </c>
      <c r="C11530" s="1">
        <v>4.3264654399999904E+16</v>
      </c>
      <c r="D11530" s="1">
        <v>1.13879075E+16</v>
      </c>
      <c r="E11530">
        <v>52002</v>
      </c>
      <c r="F11530" t="str">
        <f>VLOOKUP(E11530,'[1]movimento-per-comune-ambito-201'!$C$2:$D$547,2,0)</f>
        <v>Terre di Siena</v>
      </c>
      <c r="G11530" t="s">
        <v>65557</v>
      </c>
      <c r="H11530" t="s">
        <v>15</v>
      </c>
      <c r="I11530" t="s">
        <v>42193</v>
      </c>
      <c r="J11530">
        <v>53041</v>
      </c>
      <c r="K11530" t="s">
        <v>42033</v>
      </c>
      <c r="L11530" t="str">
        <f>VLOOKUP(K11530,'[1]movimento-per-comune-ambito-201'!$B$2:$D$547,3,FALSE)</f>
        <v>Terre di Siena</v>
      </c>
      <c r="M11530" t="s">
        <v>41917</v>
      </c>
      <c r="N11530">
        <v>3</v>
      </c>
      <c r="O11530" t="s">
        <v>42194</v>
      </c>
      <c r="Q11530" t="s">
        <v>42195</v>
      </c>
    </row>
    <row r="11531" spans="1:17" x14ac:dyDescent="0.25">
      <c r="A11531">
        <v>17842</v>
      </c>
      <c r="B11531" t="s">
        <v>42196</v>
      </c>
      <c r="C11531" s="1">
        <v>4.3318809E+16</v>
      </c>
      <c r="D11531" s="1">
        <v>113307574</v>
      </c>
      <c r="E11531">
        <v>52002</v>
      </c>
      <c r="F11531" t="str">
        <f>VLOOKUP(E11531,'[1]movimento-per-comune-ambito-201'!$C$2:$D$547,2,0)</f>
        <v>Terre di Siena</v>
      </c>
      <c r="G11531" t="s">
        <v>65558</v>
      </c>
      <c r="H11531" t="s">
        <v>15</v>
      </c>
      <c r="I11531" t="s">
        <v>42197</v>
      </c>
      <c r="J11531">
        <v>53041</v>
      </c>
      <c r="K11531" t="s">
        <v>42033</v>
      </c>
      <c r="L11531" t="str">
        <f>VLOOKUP(K11531,'[1]movimento-per-comune-ambito-201'!$B$2:$D$547,3,FALSE)</f>
        <v>Terre di Siena</v>
      </c>
      <c r="M11531" t="s">
        <v>41917</v>
      </c>
      <c r="N11531">
        <v>1</v>
      </c>
      <c r="O11531" t="s">
        <v>42198</v>
      </c>
      <c r="Q11531" t="s">
        <v>42199</v>
      </c>
    </row>
    <row r="11532" spans="1:17" x14ac:dyDescent="0.25">
      <c r="A11532">
        <v>18481</v>
      </c>
      <c r="B11532" t="s">
        <v>35878</v>
      </c>
      <c r="C11532" s="1">
        <v>4.31762717E+16</v>
      </c>
      <c r="D11532" s="1">
        <v>115592658</v>
      </c>
      <c r="E11532">
        <v>52002</v>
      </c>
      <c r="F11532" t="str">
        <f>VLOOKUP(E11532,'[1]movimento-per-comune-ambito-201'!$C$2:$D$547,2,0)</f>
        <v>Terre di Siena</v>
      </c>
      <c r="G11532" t="s">
        <v>65452</v>
      </c>
      <c r="H11532" t="s">
        <v>15</v>
      </c>
      <c r="I11532" t="s">
        <v>42200</v>
      </c>
      <c r="J11532">
        <v>53041</v>
      </c>
      <c r="K11532" t="s">
        <v>42033</v>
      </c>
      <c r="L11532" t="str">
        <f>VLOOKUP(K11532,'[1]movimento-per-comune-ambito-201'!$B$2:$D$547,3,FALSE)</f>
        <v>Terre di Siena</v>
      </c>
      <c r="M11532" t="s">
        <v>41917</v>
      </c>
      <c r="N11532">
        <v>4</v>
      </c>
      <c r="O11532" t="s">
        <v>42201</v>
      </c>
      <c r="P11532" t="s">
        <v>42202</v>
      </c>
      <c r="Q11532" t="s">
        <v>42203</v>
      </c>
    </row>
    <row r="11533" spans="1:17" x14ac:dyDescent="0.25">
      <c r="A11533">
        <v>18482</v>
      </c>
      <c r="B11533" t="s">
        <v>42204</v>
      </c>
      <c r="C11533" s="1">
        <v>431954651</v>
      </c>
      <c r="D11533" s="1">
        <v>1.15608704E+16</v>
      </c>
      <c r="E11533">
        <v>52002</v>
      </c>
      <c r="F11533" t="str">
        <f>VLOOKUP(E11533,'[1]movimento-per-comune-ambito-201'!$C$2:$D$547,2,0)</f>
        <v>Terre di Siena</v>
      </c>
      <c r="G11533" t="s">
        <v>65453</v>
      </c>
      <c r="H11533" t="s">
        <v>15</v>
      </c>
      <c r="I11533" t="s">
        <v>42205</v>
      </c>
      <c r="J11533">
        <v>53041</v>
      </c>
      <c r="K11533" t="s">
        <v>42033</v>
      </c>
      <c r="L11533" t="str">
        <f>VLOOKUP(K11533,'[1]movimento-per-comune-ambito-201'!$B$2:$D$547,3,FALSE)</f>
        <v>Terre di Siena</v>
      </c>
      <c r="M11533" t="s">
        <v>41917</v>
      </c>
      <c r="N11533">
        <v>4</v>
      </c>
      <c r="O11533" t="s">
        <v>42206</v>
      </c>
      <c r="Q11533" t="s">
        <v>42207</v>
      </c>
    </row>
    <row r="11534" spans="1:17" x14ac:dyDescent="0.25">
      <c r="A11534">
        <v>19866</v>
      </c>
      <c r="B11534" t="s">
        <v>42208</v>
      </c>
      <c r="C11534" s="1">
        <v>4.33119871E+16</v>
      </c>
      <c r="D11534" s="1">
        <v>115755175</v>
      </c>
      <c r="E11534">
        <v>52002</v>
      </c>
      <c r="F11534" t="str">
        <f>VLOOKUP(E11534,'[1]movimento-per-comune-ambito-201'!$C$2:$D$547,2,0)</f>
        <v>Terre di Siena</v>
      </c>
      <c r="G11534" t="s">
        <v>65559</v>
      </c>
      <c r="H11534" t="s">
        <v>15</v>
      </c>
      <c r="I11534" t="s">
        <v>42209</v>
      </c>
      <c r="J11534">
        <v>53041</v>
      </c>
      <c r="K11534" t="s">
        <v>42033</v>
      </c>
      <c r="L11534" t="str">
        <f>VLOOKUP(K11534,'[1]movimento-per-comune-ambito-201'!$B$2:$D$547,3,FALSE)</f>
        <v>Terre di Siena</v>
      </c>
      <c r="M11534" t="s">
        <v>41917</v>
      </c>
      <c r="N11534">
        <v>4</v>
      </c>
      <c r="O11534" t="s">
        <v>42210</v>
      </c>
      <c r="P11534" t="s">
        <v>42211</v>
      </c>
      <c r="Q11534" t="s">
        <v>42212</v>
      </c>
    </row>
    <row r="11535" spans="1:17" x14ac:dyDescent="0.25">
      <c r="A11535">
        <v>19841</v>
      </c>
      <c r="B11535" t="s">
        <v>42213</v>
      </c>
      <c r="C11535" s="1">
        <v>4.3184308799999904E+16</v>
      </c>
      <c r="D11535" s="1">
        <v>115130681</v>
      </c>
      <c r="E11535">
        <v>52002</v>
      </c>
      <c r="F11535" t="str">
        <f>VLOOKUP(E11535,'[1]movimento-per-comune-ambito-201'!$C$2:$D$547,2,0)</f>
        <v>Terre di Siena</v>
      </c>
      <c r="G11535" t="s">
        <v>65456</v>
      </c>
      <c r="H11535" t="s">
        <v>15</v>
      </c>
      <c r="I11535" t="s">
        <v>42214</v>
      </c>
      <c r="J11535">
        <v>53041</v>
      </c>
      <c r="K11535" t="s">
        <v>42033</v>
      </c>
      <c r="L11535" t="str">
        <f>VLOOKUP(K11535,'[1]movimento-per-comune-ambito-201'!$B$2:$D$547,3,FALSE)</f>
        <v>Terre di Siena</v>
      </c>
      <c r="M11535" t="s">
        <v>41917</v>
      </c>
      <c r="N11535">
        <v>4</v>
      </c>
      <c r="O11535" t="s">
        <v>42215</v>
      </c>
      <c r="Q11535" t="s">
        <v>42216</v>
      </c>
    </row>
    <row r="11536" spans="1:17" x14ac:dyDescent="0.25">
      <c r="A11536">
        <v>19950</v>
      </c>
      <c r="B11536" t="s">
        <v>42217</v>
      </c>
      <c r="C11536" s="1">
        <v>4.3237820999999904E+16</v>
      </c>
      <c r="D11536" s="1">
        <v>11564873</v>
      </c>
      <c r="E11536">
        <v>52002</v>
      </c>
      <c r="F11536" t="str">
        <f>VLOOKUP(E11536,'[1]movimento-per-comune-ambito-201'!$C$2:$D$547,2,0)</f>
        <v>Terre di Siena</v>
      </c>
      <c r="G11536" t="s">
        <v>65457</v>
      </c>
      <c r="H11536" t="s">
        <v>15</v>
      </c>
      <c r="I11536" t="s">
        <v>42218</v>
      </c>
      <c r="J11536">
        <v>53041</v>
      </c>
      <c r="K11536" t="s">
        <v>42033</v>
      </c>
      <c r="L11536" t="str">
        <f>VLOOKUP(K11536,'[1]movimento-per-comune-ambito-201'!$B$2:$D$547,3,FALSE)</f>
        <v>Terre di Siena</v>
      </c>
      <c r="M11536" t="s">
        <v>41917</v>
      </c>
      <c r="N11536">
        <v>2</v>
      </c>
      <c r="O11536" t="s">
        <v>42219</v>
      </c>
      <c r="P11536" t="s">
        <v>42220</v>
      </c>
      <c r="Q11536" t="s">
        <v>42221</v>
      </c>
    </row>
    <row r="11537" spans="1:17" x14ac:dyDescent="0.25">
      <c r="A11537">
        <v>20980</v>
      </c>
      <c r="B11537" t="s">
        <v>42222</v>
      </c>
      <c r="C11537" s="1">
        <v>4.3228934E+16</v>
      </c>
      <c r="D11537" s="1">
        <v>11564511</v>
      </c>
      <c r="E11537">
        <v>52002</v>
      </c>
      <c r="F11537" t="str">
        <f>VLOOKUP(E11537,'[1]movimento-per-comune-ambito-201'!$C$2:$D$547,2,0)</f>
        <v>Terre di Siena</v>
      </c>
      <c r="G11537" t="s">
        <v>65458</v>
      </c>
      <c r="H11537" t="s">
        <v>15</v>
      </c>
      <c r="I11537" t="s">
        <v>42223</v>
      </c>
      <c r="J11537">
        <v>53041</v>
      </c>
      <c r="K11537" t="s">
        <v>42033</v>
      </c>
      <c r="L11537" t="str">
        <f>VLOOKUP(K11537,'[1]movimento-per-comune-ambito-201'!$B$2:$D$547,3,FALSE)</f>
        <v>Terre di Siena</v>
      </c>
      <c r="M11537" t="s">
        <v>41917</v>
      </c>
      <c r="N11537">
        <v>4</v>
      </c>
      <c r="O11537" t="s">
        <v>42224</v>
      </c>
      <c r="Q11537" t="s">
        <v>42225</v>
      </c>
    </row>
    <row r="11538" spans="1:17" x14ac:dyDescent="0.25">
      <c r="A11538">
        <v>3559</v>
      </c>
      <c r="B11538" t="s">
        <v>42226</v>
      </c>
      <c r="C11538" s="1">
        <v>432795877</v>
      </c>
      <c r="D11538" s="1">
        <v>114835346</v>
      </c>
      <c r="E11538">
        <v>52002</v>
      </c>
      <c r="F11538" t="str">
        <f>VLOOKUP(E11538,'[1]movimento-per-comune-ambito-201'!$C$2:$D$547,2,0)</f>
        <v>Terre di Siena</v>
      </c>
      <c r="G11538" t="s">
        <v>63043</v>
      </c>
      <c r="H11538" t="s">
        <v>37</v>
      </c>
      <c r="I11538" t="s">
        <v>42227</v>
      </c>
      <c r="J11538">
        <v>53041</v>
      </c>
      <c r="K11538" t="s">
        <v>42033</v>
      </c>
      <c r="L11538" t="str">
        <f>VLOOKUP(K11538,'[1]movimento-per-comune-ambito-201'!$B$2:$D$547,3,FALSE)</f>
        <v>Terre di Siena</v>
      </c>
      <c r="M11538" t="s">
        <v>41917</v>
      </c>
      <c r="N11538">
        <v>0</v>
      </c>
      <c r="O11538" t="s">
        <v>42228</v>
      </c>
      <c r="P11538" t="s">
        <v>42229</v>
      </c>
      <c r="Q11538" t="s">
        <v>42230</v>
      </c>
    </row>
    <row r="11539" spans="1:17" x14ac:dyDescent="0.25">
      <c r="A11539">
        <v>3561</v>
      </c>
      <c r="B11539" t="s">
        <v>42231</v>
      </c>
      <c r="C11539" s="1">
        <v>43254486</v>
      </c>
      <c r="D11539" s="1">
        <v>1.1513457E+16</v>
      </c>
      <c r="E11539">
        <v>52002</v>
      </c>
      <c r="F11539" t="str">
        <f>VLOOKUP(E11539,'[1]movimento-per-comune-ambito-201'!$C$2:$D$547,2,0)</f>
        <v>Terre di Siena</v>
      </c>
      <c r="G11539" t="s">
        <v>63045</v>
      </c>
      <c r="H11539" t="s">
        <v>37</v>
      </c>
      <c r="I11539" t="s">
        <v>42232</v>
      </c>
      <c r="J11539">
        <v>53041</v>
      </c>
      <c r="K11539" t="s">
        <v>42033</v>
      </c>
      <c r="L11539" t="str">
        <f>VLOOKUP(K11539,'[1]movimento-per-comune-ambito-201'!$B$2:$D$547,3,FALSE)</f>
        <v>Terre di Siena</v>
      </c>
      <c r="M11539" t="s">
        <v>41917</v>
      </c>
      <c r="N11539">
        <v>0</v>
      </c>
      <c r="O11539" t="s">
        <v>42233</v>
      </c>
      <c r="P11539" t="s">
        <v>42234</v>
      </c>
      <c r="Q11539" t="s">
        <v>42235</v>
      </c>
    </row>
    <row r="11540" spans="1:17" x14ac:dyDescent="0.25">
      <c r="A11540">
        <v>17390</v>
      </c>
      <c r="B11540" t="s">
        <v>42236</v>
      </c>
      <c r="C11540" s="1">
        <v>4.323689E+16</v>
      </c>
      <c r="D11540" s="1">
        <v>11558235</v>
      </c>
      <c r="E11540">
        <v>52002</v>
      </c>
      <c r="F11540" t="str">
        <f>VLOOKUP(E11540,'[1]movimento-per-comune-ambito-201'!$C$2:$D$547,2,0)</f>
        <v>Terre di Siena</v>
      </c>
      <c r="G11540" t="s">
        <v>63151</v>
      </c>
      <c r="H11540" t="s">
        <v>37</v>
      </c>
      <c r="I11540" t="s">
        <v>42237</v>
      </c>
      <c r="J11540">
        <v>53041</v>
      </c>
      <c r="K11540" t="s">
        <v>42033</v>
      </c>
      <c r="L11540" t="str">
        <f>VLOOKUP(K11540,'[1]movimento-per-comune-ambito-201'!$B$2:$D$547,3,FALSE)</f>
        <v>Terre di Siena</v>
      </c>
      <c r="M11540" t="s">
        <v>41917</v>
      </c>
      <c r="N11540">
        <v>0</v>
      </c>
      <c r="O11540" t="s">
        <v>42238</v>
      </c>
      <c r="Q11540" t="s">
        <v>42239</v>
      </c>
    </row>
    <row r="11541" spans="1:17" x14ac:dyDescent="0.25">
      <c r="A11541">
        <v>18601</v>
      </c>
      <c r="B11541" t="s">
        <v>42240</v>
      </c>
      <c r="C11541" s="1">
        <v>4327854</v>
      </c>
      <c r="D11541" s="1">
        <v>1145886</v>
      </c>
      <c r="E11541">
        <v>52002</v>
      </c>
      <c r="F11541" t="str">
        <f>VLOOKUP(E11541,'[1]movimento-per-comune-ambito-201'!$C$2:$D$547,2,0)</f>
        <v>Terre di Siena</v>
      </c>
      <c r="G11541" t="s">
        <v>63047</v>
      </c>
      <c r="H11541" t="s">
        <v>37</v>
      </c>
      <c r="I11541" t="s">
        <v>42241</v>
      </c>
      <c r="J11541">
        <v>53041</v>
      </c>
      <c r="K11541" t="s">
        <v>42033</v>
      </c>
      <c r="L11541" t="str">
        <f>VLOOKUP(K11541,'[1]movimento-per-comune-ambito-201'!$B$2:$D$547,3,FALSE)</f>
        <v>Terre di Siena</v>
      </c>
      <c r="M11541" t="s">
        <v>41917</v>
      </c>
      <c r="N11541">
        <v>0</v>
      </c>
      <c r="O11541" t="s">
        <v>42242</v>
      </c>
      <c r="Q11541" t="s">
        <v>42243</v>
      </c>
    </row>
    <row r="11542" spans="1:17" x14ac:dyDescent="0.25">
      <c r="A11542">
        <v>22511</v>
      </c>
      <c r="B11542" t="s">
        <v>42244</v>
      </c>
      <c r="C11542" s="1">
        <v>43286203</v>
      </c>
      <c r="D11542" s="1">
        <v>11447241</v>
      </c>
      <c r="E11542">
        <v>52002</v>
      </c>
      <c r="F11542" t="str">
        <f>VLOOKUP(E11542,'[1]movimento-per-comune-ambito-201'!$C$2:$D$547,2,0)</f>
        <v>Terre di Siena</v>
      </c>
      <c r="G11542" t="s">
        <v>63048</v>
      </c>
      <c r="H11542" t="s">
        <v>37</v>
      </c>
      <c r="I11542" t="s">
        <v>42245</v>
      </c>
      <c r="J11542">
        <v>53041</v>
      </c>
      <c r="K11542" t="s">
        <v>42033</v>
      </c>
      <c r="L11542" t="str">
        <f>VLOOKUP(K11542,'[1]movimento-per-comune-ambito-201'!$B$2:$D$547,3,FALSE)</f>
        <v>Terre di Siena</v>
      </c>
      <c r="M11542" t="s">
        <v>41917</v>
      </c>
      <c r="N11542">
        <v>0</v>
      </c>
      <c r="O11542" t="s">
        <v>19960</v>
      </c>
      <c r="P11542" t="s">
        <v>42246</v>
      </c>
      <c r="Q11542" t="s">
        <v>42247</v>
      </c>
    </row>
    <row r="11543" spans="1:17" x14ac:dyDescent="0.25">
      <c r="A11543">
        <v>23385</v>
      </c>
      <c r="B11543" t="s">
        <v>42248</v>
      </c>
      <c r="C11543" s="1">
        <v>4.3178832999999904E+16</v>
      </c>
      <c r="D11543" s="1">
        <v>1.159749E+16</v>
      </c>
      <c r="E11543">
        <v>52002</v>
      </c>
      <c r="F11543" t="str">
        <f>VLOOKUP(E11543,'[1]movimento-per-comune-ambito-201'!$C$2:$D$547,2,0)</f>
        <v>Terre di Siena</v>
      </c>
      <c r="G11543" t="s">
        <v>63049</v>
      </c>
      <c r="H11543" t="s">
        <v>37</v>
      </c>
      <c r="I11543" t="s">
        <v>42249</v>
      </c>
      <c r="J11543">
        <v>53041</v>
      </c>
      <c r="K11543" t="s">
        <v>42033</v>
      </c>
      <c r="L11543" t="str">
        <f>VLOOKUP(K11543,'[1]movimento-per-comune-ambito-201'!$B$2:$D$547,3,FALSE)</f>
        <v>Terre di Siena</v>
      </c>
      <c r="M11543" t="s">
        <v>41917</v>
      </c>
      <c r="N11543">
        <v>0</v>
      </c>
      <c r="O11543" t="s">
        <v>42250</v>
      </c>
      <c r="P11543" t="s">
        <v>42251</v>
      </c>
      <c r="Q11543" t="s">
        <v>42252</v>
      </c>
    </row>
    <row r="11544" spans="1:17" x14ac:dyDescent="0.25">
      <c r="A11544">
        <v>23388</v>
      </c>
      <c r="B11544" t="s">
        <v>42253</v>
      </c>
      <c r="C11544" s="1">
        <v>4.3178832999999904E+16</v>
      </c>
      <c r="D11544" s="1">
        <v>1.159749E+16</v>
      </c>
      <c r="E11544">
        <v>52002</v>
      </c>
      <c r="F11544" t="str">
        <f>VLOOKUP(E11544,'[1]movimento-per-comune-ambito-201'!$C$2:$D$547,2,0)</f>
        <v>Terre di Siena</v>
      </c>
      <c r="G11544" t="s">
        <v>63050</v>
      </c>
      <c r="H11544" t="s">
        <v>37</v>
      </c>
      <c r="I11544" t="s">
        <v>42249</v>
      </c>
      <c r="J11544">
        <v>53041</v>
      </c>
      <c r="K11544" t="s">
        <v>42033</v>
      </c>
      <c r="L11544" t="str">
        <f>VLOOKUP(K11544,'[1]movimento-per-comune-ambito-201'!$B$2:$D$547,3,FALSE)</f>
        <v>Terre di Siena</v>
      </c>
      <c r="M11544" t="s">
        <v>41917</v>
      </c>
      <c r="N11544">
        <v>0</v>
      </c>
      <c r="O11544" t="s">
        <v>42250</v>
      </c>
      <c r="P11544" t="s">
        <v>42251</v>
      </c>
      <c r="Q11544" t="s">
        <v>42252</v>
      </c>
    </row>
    <row r="11545" spans="1:17" x14ac:dyDescent="0.25">
      <c r="A11545">
        <v>3125</v>
      </c>
      <c r="B11545" t="s">
        <v>42254</v>
      </c>
      <c r="C11545" s="1">
        <v>4.3233158E+16</v>
      </c>
      <c r="D11545" s="1">
        <v>1.15625149999999E+16</v>
      </c>
      <c r="E11545">
        <v>52002</v>
      </c>
      <c r="F11545" t="str">
        <f>VLOOKUP(E11545,'[1]movimento-per-comune-ambito-201'!$C$2:$D$547,2,0)</f>
        <v>Terre di Siena</v>
      </c>
      <c r="G11545" t="s">
        <v>63130</v>
      </c>
      <c r="H11545" t="s">
        <v>41</v>
      </c>
      <c r="I11545" t="s">
        <v>42255</v>
      </c>
      <c r="J11545">
        <v>53041</v>
      </c>
      <c r="K11545" t="s">
        <v>42033</v>
      </c>
      <c r="L11545" t="str">
        <f>VLOOKUP(K11545,'[1]movimento-per-comune-ambito-201'!$B$2:$D$547,3,FALSE)</f>
        <v>Terre di Siena</v>
      </c>
      <c r="M11545" t="s">
        <v>41917</v>
      </c>
      <c r="N11545">
        <v>2</v>
      </c>
      <c r="O11545" t="s">
        <v>42256</v>
      </c>
      <c r="P11545" t="s">
        <v>42257</v>
      </c>
      <c r="Q11545" t="s">
        <v>42258</v>
      </c>
    </row>
    <row r="11546" spans="1:17" x14ac:dyDescent="0.25">
      <c r="A11546">
        <v>3126</v>
      </c>
      <c r="B11546" t="s">
        <v>37668</v>
      </c>
      <c r="C11546" s="1">
        <v>4.3224219599999904E+16</v>
      </c>
      <c r="D11546" s="1">
        <v>1.16639608999999E+16</v>
      </c>
      <c r="E11546">
        <v>52002</v>
      </c>
      <c r="F11546" t="str">
        <f>VLOOKUP(E11546,'[1]movimento-per-comune-ambito-201'!$C$2:$D$547,2,0)</f>
        <v>Terre di Siena</v>
      </c>
      <c r="G11546" t="s">
        <v>63020</v>
      </c>
      <c r="H11546" t="s">
        <v>41</v>
      </c>
      <c r="I11546" t="s">
        <v>42076</v>
      </c>
      <c r="J11546">
        <v>53041</v>
      </c>
      <c r="K11546" t="s">
        <v>42033</v>
      </c>
      <c r="L11546" t="str">
        <f>VLOOKUP(K11546,'[1]movimento-per-comune-ambito-201'!$B$2:$D$547,3,FALSE)</f>
        <v>Terre di Siena</v>
      </c>
      <c r="M11546" t="s">
        <v>41917</v>
      </c>
      <c r="N11546">
        <v>4</v>
      </c>
      <c r="O11546" t="s">
        <v>42259</v>
      </c>
      <c r="P11546" t="s">
        <v>42078</v>
      </c>
      <c r="Q11546" t="s">
        <v>42079</v>
      </c>
    </row>
    <row r="11547" spans="1:17" x14ac:dyDescent="0.25">
      <c r="A11547">
        <v>3127</v>
      </c>
      <c r="B11547" t="s">
        <v>42260</v>
      </c>
      <c r="C11547" s="1">
        <v>4.3229584199999904E+16</v>
      </c>
      <c r="D11547" s="1">
        <v>115020752</v>
      </c>
      <c r="E11547">
        <v>52002</v>
      </c>
      <c r="F11547" t="str">
        <f>VLOOKUP(E11547,'[1]movimento-per-comune-ambito-201'!$C$2:$D$547,2,0)</f>
        <v>Terre di Siena</v>
      </c>
      <c r="G11547" t="s">
        <v>63054</v>
      </c>
      <c r="H11547" t="s">
        <v>41</v>
      </c>
      <c r="I11547" t="s">
        <v>42261</v>
      </c>
      <c r="J11547">
        <v>53041</v>
      </c>
      <c r="K11547" t="s">
        <v>42033</v>
      </c>
      <c r="L11547" t="str">
        <f>VLOOKUP(K11547,'[1]movimento-per-comune-ambito-201'!$B$2:$D$547,3,FALSE)</f>
        <v>Terre di Siena</v>
      </c>
      <c r="M11547" t="s">
        <v>41917</v>
      </c>
      <c r="N11547">
        <v>2</v>
      </c>
      <c r="O11547" t="s">
        <v>42262</v>
      </c>
      <c r="P11547" t="s">
        <v>42263</v>
      </c>
      <c r="Q11547" t="s">
        <v>42264</v>
      </c>
    </row>
    <row r="11548" spans="1:17" x14ac:dyDescent="0.25">
      <c r="A11548">
        <v>3128</v>
      </c>
      <c r="B11548" t="s">
        <v>35726</v>
      </c>
      <c r="C11548" s="1">
        <v>4330545925164850</v>
      </c>
      <c r="D11548" s="1">
        <v>1.14246654510498E+16</v>
      </c>
      <c r="E11548">
        <v>52002</v>
      </c>
      <c r="F11548" t="str">
        <f>VLOOKUP(E11548,'[1]movimento-per-comune-ambito-201'!$C$2:$D$547,2,0)</f>
        <v>Terre di Siena</v>
      </c>
      <c r="G11548" t="s">
        <v>63055</v>
      </c>
      <c r="H11548" t="s">
        <v>41</v>
      </c>
      <c r="I11548" t="s">
        <v>42265</v>
      </c>
      <c r="J11548">
        <v>53041</v>
      </c>
      <c r="K11548" t="s">
        <v>42033</v>
      </c>
      <c r="L11548" t="str">
        <f>VLOOKUP(K11548,'[1]movimento-per-comune-ambito-201'!$B$2:$D$547,3,FALSE)</f>
        <v>Terre di Siena</v>
      </c>
      <c r="M11548" t="s">
        <v>41917</v>
      </c>
      <c r="N11548">
        <v>4</v>
      </c>
      <c r="O11548" t="s">
        <v>42266</v>
      </c>
      <c r="P11548" t="s">
        <v>42267</v>
      </c>
      <c r="Q11548" t="s">
        <v>42268</v>
      </c>
    </row>
    <row r="11549" spans="1:17" x14ac:dyDescent="0.25">
      <c r="A11549">
        <v>3129</v>
      </c>
      <c r="B11549" t="s">
        <v>42269</v>
      </c>
      <c r="C11549" s="1">
        <v>4.3233437E+16</v>
      </c>
      <c r="D11549" s="1">
        <v>11561897</v>
      </c>
      <c r="E11549">
        <v>52002</v>
      </c>
      <c r="F11549" t="str">
        <f>VLOOKUP(E11549,'[1]movimento-per-comune-ambito-201'!$C$2:$D$547,2,0)</f>
        <v>Terre di Siena</v>
      </c>
      <c r="G11549" t="s">
        <v>63150</v>
      </c>
      <c r="H11549" t="s">
        <v>41</v>
      </c>
      <c r="I11549" t="s">
        <v>42270</v>
      </c>
      <c r="J11549">
        <v>53041</v>
      </c>
      <c r="K11549" t="s">
        <v>42033</v>
      </c>
      <c r="L11549" t="str">
        <f>VLOOKUP(K11549,'[1]movimento-per-comune-ambito-201'!$B$2:$D$547,3,FALSE)</f>
        <v>Terre di Siena</v>
      </c>
      <c r="M11549" t="s">
        <v>41917</v>
      </c>
      <c r="N11549">
        <v>3</v>
      </c>
      <c r="O11549" t="s">
        <v>42256</v>
      </c>
      <c r="P11549" t="s">
        <v>42257</v>
      </c>
      <c r="Q11549" t="s">
        <v>42271</v>
      </c>
    </row>
    <row r="11550" spans="1:17" x14ac:dyDescent="0.25">
      <c r="A11550">
        <v>3130</v>
      </c>
      <c r="B11550" t="s">
        <v>42272</v>
      </c>
      <c r="C11550" s="1">
        <v>4.31786237E+16</v>
      </c>
      <c r="D11550" s="1">
        <v>115348974</v>
      </c>
      <c r="E11550">
        <v>52002</v>
      </c>
      <c r="F11550" t="str">
        <f>VLOOKUP(E11550,'[1]movimento-per-comune-ambito-201'!$C$2:$D$547,2,0)</f>
        <v>Terre di Siena</v>
      </c>
      <c r="G11550" t="s">
        <v>63141</v>
      </c>
      <c r="H11550" t="s">
        <v>41</v>
      </c>
      <c r="I11550" t="s">
        <v>42273</v>
      </c>
      <c r="J11550">
        <v>53041</v>
      </c>
      <c r="K11550" t="s">
        <v>42033</v>
      </c>
      <c r="L11550" t="str">
        <f>VLOOKUP(K11550,'[1]movimento-per-comune-ambito-201'!$B$2:$D$547,3,FALSE)</f>
        <v>Terre di Siena</v>
      </c>
      <c r="M11550" t="s">
        <v>41917</v>
      </c>
      <c r="N11550">
        <v>1</v>
      </c>
      <c r="O11550" t="s">
        <v>42274</v>
      </c>
      <c r="P11550" t="s">
        <v>42275</v>
      </c>
      <c r="Q11550" t="s">
        <v>42276</v>
      </c>
    </row>
    <row r="11551" spans="1:17" x14ac:dyDescent="0.25">
      <c r="A11551">
        <v>4133</v>
      </c>
      <c r="B11551" t="s">
        <v>42277</v>
      </c>
      <c r="C11551" s="1">
        <v>4.3229584199999904E+16</v>
      </c>
      <c r="D11551" s="1">
        <v>115020752</v>
      </c>
      <c r="E11551">
        <v>52002</v>
      </c>
      <c r="F11551" t="str">
        <f>VLOOKUP(E11551,'[1]movimento-per-comune-ambito-201'!$C$2:$D$547,2,0)</f>
        <v>Terre di Siena</v>
      </c>
      <c r="G11551" t="s">
        <v>63063</v>
      </c>
      <c r="H11551" t="s">
        <v>52</v>
      </c>
      <c r="I11551" t="s">
        <v>38164</v>
      </c>
      <c r="J11551">
        <v>53041</v>
      </c>
      <c r="K11551" t="s">
        <v>42033</v>
      </c>
      <c r="L11551" t="str">
        <f>VLOOKUP(K11551,'[1]movimento-per-comune-ambito-201'!$B$2:$D$547,3,FALSE)</f>
        <v>Terre di Siena</v>
      </c>
      <c r="M11551" t="s">
        <v>41917</v>
      </c>
      <c r="N11551">
        <v>0</v>
      </c>
      <c r="Q11551" t="s">
        <v>42278</v>
      </c>
    </row>
    <row r="11552" spans="1:17" x14ac:dyDescent="0.25">
      <c r="A11552">
        <v>4134</v>
      </c>
      <c r="B11552" t="s">
        <v>42279</v>
      </c>
      <c r="C11552" s="1">
        <v>4.3253062519913904E+16</v>
      </c>
      <c r="D11552" s="1">
        <v>1.15157544659759E+16</v>
      </c>
      <c r="E11552">
        <v>52002</v>
      </c>
      <c r="F11552" t="str">
        <f>VLOOKUP(E11552,'[1]movimento-per-comune-ambito-201'!$C$2:$D$547,2,0)</f>
        <v>Terre di Siena</v>
      </c>
      <c r="G11552" t="s">
        <v>63064</v>
      </c>
      <c r="H11552" t="s">
        <v>52</v>
      </c>
      <c r="I11552" t="s">
        <v>42280</v>
      </c>
      <c r="J11552">
        <v>53041</v>
      </c>
      <c r="K11552" t="s">
        <v>42033</v>
      </c>
      <c r="L11552" t="str">
        <f>VLOOKUP(K11552,'[1]movimento-per-comune-ambito-201'!$B$2:$D$547,3,FALSE)</f>
        <v>Terre di Siena</v>
      </c>
      <c r="M11552" t="s">
        <v>41917</v>
      </c>
      <c r="N11552">
        <v>0</v>
      </c>
      <c r="O11552" t="s">
        <v>42281</v>
      </c>
      <c r="P11552" t="s">
        <v>42282</v>
      </c>
      <c r="Q11552" t="s">
        <v>42283</v>
      </c>
    </row>
    <row r="11553" spans="1:17" x14ac:dyDescent="0.25">
      <c r="A11553">
        <v>4135</v>
      </c>
      <c r="B11553" t="s">
        <v>42284</v>
      </c>
      <c r="C11553" s="1">
        <v>4.3229584199999904E+16</v>
      </c>
      <c r="D11553" s="1">
        <v>115020752</v>
      </c>
      <c r="E11553">
        <v>52002</v>
      </c>
      <c r="F11553" t="str">
        <f>VLOOKUP(E11553,'[1]movimento-per-comune-ambito-201'!$C$2:$D$547,2,0)</f>
        <v>Terre di Siena</v>
      </c>
      <c r="G11553" t="s">
        <v>63022</v>
      </c>
      <c r="H11553" t="s">
        <v>52</v>
      </c>
      <c r="I11553" t="s">
        <v>42285</v>
      </c>
      <c r="J11553">
        <v>53041</v>
      </c>
      <c r="K11553" t="s">
        <v>42033</v>
      </c>
      <c r="L11553" t="str">
        <f>VLOOKUP(K11553,'[1]movimento-per-comune-ambito-201'!$B$2:$D$547,3,FALSE)</f>
        <v>Terre di Siena</v>
      </c>
      <c r="M11553" t="s">
        <v>41917</v>
      </c>
      <c r="N11553">
        <v>0</v>
      </c>
      <c r="O11553" t="s">
        <v>42286</v>
      </c>
      <c r="Q11553" t="s">
        <v>42287</v>
      </c>
    </row>
    <row r="11554" spans="1:17" x14ac:dyDescent="0.25">
      <c r="A11554">
        <v>18164</v>
      </c>
      <c r="B11554" t="s">
        <v>42288</v>
      </c>
      <c r="C11554" s="1">
        <v>4.3204999999999904E+16</v>
      </c>
      <c r="D11554" s="1">
        <v>1.15619999999999E+16</v>
      </c>
      <c r="E11554">
        <v>52002</v>
      </c>
      <c r="F11554" t="str">
        <f>VLOOKUP(E11554,'[1]movimento-per-comune-ambito-201'!$C$2:$D$547,2,0)</f>
        <v>Terre di Siena</v>
      </c>
      <c r="G11554" t="s">
        <v>63201</v>
      </c>
      <c r="H11554" t="s">
        <v>52</v>
      </c>
      <c r="I11554" t="s">
        <v>42289</v>
      </c>
      <c r="J11554">
        <v>53041</v>
      </c>
      <c r="K11554" t="s">
        <v>42033</v>
      </c>
      <c r="L11554" t="str">
        <f>VLOOKUP(K11554,'[1]movimento-per-comune-ambito-201'!$B$2:$D$547,3,FALSE)</f>
        <v>Terre di Siena</v>
      </c>
      <c r="M11554" t="s">
        <v>41917</v>
      </c>
      <c r="N11554">
        <v>0</v>
      </c>
      <c r="O11554" t="s">
        <v>42290</v>
      </c>
      <c r="P11554" t="s">
        <v>42291</v>
      </c>
      <c r="Q11554" t="s">
        <v>42292</v>
      </c>
    </row>
    <row r="11555" spans="1:17" x14ac:dyDescent="0.25">
      <c r="A11555">
        <v>18610</v>
      </c>
      <c r="B11555" t="s">
        <v>42293</v>
      </c>
      <c r="C11555" s="1">
        <v>4.3233970399999904E+16</v>
      </c>
      <c r="D11555" s="1">
        <v>1.15606307E+16</v>
      </c>
      <c r="E11555">
        <v>52002</v>
      </c>
      <c r="F11555" t="str">
        <f>VLOOKUP(E11555,'[1]movimento-per-comune-ambito-201'!$C$2:$D$547,2,0)</f>
        <v>Terre di Siena</v>
      </c>
      <c r="G11555" t="s">
        <v>63024</v>
      </c>
      <c r="H11555" t="s">
        <v>52</v>
      </c>
      <c r="I11555" t="s">
        <v>42294</v>
      </c>
      <c r="J11555">
        <v>53041</v>
      </c>
      <c r="K11555" t="s">
        <v>42033</v>
      </c>
      <c r="L11555" t="str">
        <f>VLOOKUP(K11555,'[1]movimento-per-comune-ambito-201'!$B$2:$D$547,3,FALSE)</f>
        <v>Terre di Siena</v>
      </c>
      <c r="M11555" t="s">
        <v>41917</v>
      </c>
      <c r="N11555">
        <v>0</v>
      </c>
      <c r="Q11555" t="s">
        <v>42295</v>
      </c>
    </row>
    <row r="11556" spans="1:17" x14ac:dyDescent="0.25">
      <c r="A11556">
        <v>20068</v>
      </c>
      <c r="B11556" t="s">
        <v>42296</v>
      </c>
      <c r="C11556" s="1">
        <v>432972453</v>
      </c>
      <c r="D11556" s="1">
        <v>1.1438688E+16</v>
      </c>
      <c r="E11556">
        <v>52002</v>
      </c>
      <c r="F11556" t="str">
        <f>VLOOKUP(E11556,'[1]movimento-per-comune-ambito-201'!$C$2:$D$547,2,0)</f>
        <v>Terre di Siena</v>
      </c>
      <c r="G11556" t="s">
        <v>63025</v>
      </c>
      <c r="H11556" t="s">
        <v>52</v>
      </c>
      <c r="I11556" t="s">
        <v>42297</v>
      </c>
      <c r="J11556">
        <v>53041</v>
      </c>
      <c r="K11556" t="s">
        <v>42033</v>
      </c>
      <c r="L11556" t="str">
        <f>VLOOKUP(K11556,'[1]movimento-per-comune-ambito-201'!$B$2:$D$547,3,FALSE)</f>
        <v>Terre di Siena</v>
      </c>
      <c r="M11556" t="s">
        <v>41917</v>
      </c>
      <c r="N11556">
        <v>0</v>
      </c>
      <c r="O11556" t="s">
        <v>42298</v>
      </c>
      <c r="Q11556" t="s">
        <v>42299</v>
      </c>
    </row>
    <row r="11557" spans="1:17" x14ac:dyDescent="0.25">
      <c r="A11557">
        <v>20673</v>
      </c>
      <c r="B11557" t="s">
        <v>42300</v>
      </c>
      <c r="C11557" s="1">
        <v>4.32779157E+16</v>
      </c>
      <c r="D11557" s="1">
        <v>114995764</v>
      </c>
      <c r="E11557">
        <v>52002</v>
      </c>
      <c r="F11557" t="str">
        <f>VLOOKUP(E11557,'[1]movimento-per-comune-ambito-201'!$C$2:$D$547,2,0)</f>
        <v>Terre di Siena</v>
      </c>
      <c r="G11557" t="s">
        <v>63202</v>
      </c>
      <c r="H11557" t="s">
        <v>52</v>
      </c>
      <c r="I11557" t="s">
        <v>42301</v>
      </c>
      <c r="J11557">
        <v>53041</v>
      </c>
      <c r="K11557" t="s">
        <v>42033</v>
      </c>
      <c r="L11557" t="str">
        <f>VLOOKUP(K11557,'[1]movimento-per-comune-ambito-201'!$B$2:$D$547,3,FALSE)</f>
        <v>Terre di Siena</v>
      </c>
      <c r="M11557" t="s">
        <v>41917</v>
      </c>
      <c r="N11557">
        <v>0</v>
      </c>
      <c r="O11557" t="s">
        <v>42302</v>
      </c>
      <c r="Q11557" t="s">
        <v>42303</v>
      </c>
    </row>
    <row r="11558" spans="1:17" x14ac:dyDescent="0.25">
      <c r="A11558">
        <v>21008</v>
      </c>
      <c r="B11558" t="s">
        <v>42304</v>
      </c>
      <c r="C11558" s="1">
        <v>4.3233970399999904E+16</v>
      </c>
      <c r="D11558" s="1">
        <v>1.15606307E+16</v>
      </c>
      <c r="E11558">
        <v>52002</v>
      </c>
      <c r="F11558" t="str">
        <f>VLOOKUP(E11558,'[1]movimento-per-comune-ambito-201'!$C$2:$D$547,2,0)</f>
        <v>Terre di Siena</v>
      </c>
      <c r="G11558" t="s">
        <v>63358</v>
      </c>
      <c r="H11558" t="s">
        <v>52</v>
      </c>
      <c r="I11558" t="s">
        <v>42305</v>
      </c>
      <c r="J11558">
        <v>53041</v>
      </c>
      <c r="K11558" t="s">
        <v>42033</v>
      </c>
      <c r="L11558" t="str">
        <f>VLOOKUP(K11558,'[1]movimento-per-comune-ambito-201'!$B$2:$D$547,3,FALSE)</f>
        <v>Terre di Siena</v>
      </c>
      <c r="M11558" t="s">
        <v>41917</v>
      </c>
      <c r="N11558">
        <v>0</v>
      </c>
      <c r="O11558" t="s">
        <v>42306</v>
      </c>
      <c r="Q11558" t="s">
        <v>42307</v>
      </c>
    </row>
    <row r="11559" spans="1:17" x14ac:dyDescent="0.25">
      <c r="A11559">
        <v>25124</v>
      </c>
      <c r="B11559" t="s">
        <v>42308</v>
      </c>
      <c r="C11559" s="1">
        <v>4.3292281E+16</v>
      </c>
      <c r="D11559" s="1">
        <v>1.14117093999999E+16</v>
      </c>
      <c r="E11559">
        <v>52002</v>
      </c>
      <c r="F11559" t="str">
        <f>VLOOKUP(E11559,'[1]movimento-per-comune-ambito-201'!$C$2:$D$547,2,0)</f>
        <v>Terre di Siena</v>
      </c>
      <c r="G11559" t="s">
        <v>63360</v>
      </c>
      <c r="H11559" t="s">
        <v>52</v>
      </c>
      <c r="I11559" t="s">
        <v>42309</v>
      </c>
      <c r="J11559">
        <v>53041</v>
      </c>
      <c r="K11559" t="s">
        <v>42033</v>
      </c>
      <c r="L11559" t="str">
        <f>VLOOKUP(K11559,'[1]movimento-per-comune-ambito-201'!$B$2:$D$547,3,FALSE)</f>
        <v>Terre di Siena</v>
      </c>
      <c r="M11559" t="s">
        <v>41917</v>
      </c>
      <c r="N11559">
        <v>0</v>
      </c>
      <c r="O11559" t="s">
        <v>42310</v>
      </c>
      <c r="Q11559" t="s">
        <v>42311</v>
      </c>
    </row>
    <row r="11560" spans="1:17" x14ac:dyDescent="0.25">
      <c r="A11560">
        <v>5422</v>
      </c>
      <c r="B11560" t="s">
        <v>42312</v>
      </c>
      <c r="C11560" s="1">
        <v>4.3196862E+16</v>
      </c>
      <c r="D11560" s="1">
        <v>114689104</v>
      </c>
      <c r="E11560">
        <v>52002</v>
      </c>
      <c r="F11560" t="str">
        <f>VLOOKUP(E11560,'[1]movimento-per-comune-ambito-201'!$C$2:$D$547,2,0)</f>
        <v>Terre di Siena</v>
      </c>
      <c r="G11560" t="s">
        <v>63026</v>
      </c>
      <c r="H11560" t="s">
        <v>75</v>
      </c>
      <c r="I11560" t="s">
        <v>42313</v>
      </c>
      <c r="J11560">
        <v>53041</v>
      </c>
      <c r="K11560" t="s">
        <v>42033</v>
      </c>
      <c r="L11560" t="str">
        <f>VLOOKUP(K11560,'[1]movimento-per-comune-ambito-201'!$B$2:$D$547,3,FALSE)</f>
        <v>Terre di Siena</v>
      </c>
      <c r="M11560" t="s">
        <v>41917</v>
      </c>
      <c r="N11560">
        <v>0</v>
      </c>
      <c r="O11560" t="s">
        <v>42314</v>
      </c>
      <c r="P11560" t="s">
        <v>42315</v>
      </c>
      <c r="Q11560" t="s">
        <v>42316</v>
      </c>
    </row>
    <row r="11561" spans="1:17" x14ac:dyDescent="0.25">
      <c r="A11561">
        <v>5425</v>
      </c>
      <c r="B11561" t="s">
        <v>42317</v>
      </c>
      <c r="C11561" s="1">
        <v>4.32784394604536E+16</v>
      </c>
      <c r="D11561" s="1">
        <v>1.14586329460144E+16</v>
      </c>
      <c r="E11561">
        <v>52002</v>
      </c>
      <c r="F11561" t="str">
        <f>VLOOKUP(E11561,'[1]movimento-per-comune-ambito-201'!$C$2:$D$547,2,0)</f>
        <v>Terre di Siena</v>
      </c>
      <c r="G11561" t="s">
        <v>63146</v>
      </c>
      <c r="H11561" t="s">
        <v>75</v>
      </c>
      <c r="I11561" t="s">
        <v>42318</v>
      </c>
      <c r="J11561">
        <v>53041</v>
      </c>
      <c r="K11561" t="s">
        <v>42033</v>
      </c>
      <c r="L11561" t="str">
        <f>VLOOKUP(K11561,'[1]movimento-per-comune-ambito-201'!$B$2:$D$547,3,FALSE)</f>
        <v>Terre di Siena</v>
      </c>
      <c r="M11561" t="s">
        <v>41917</v>
      </c>
      <c r="N11561">
        <v>0</v>
      </c>
      <c r="O11561" t="s">
        <v>42242</v>
      </c>
      <c r="P11561" t="s">
        <v>42319</v>
      </c>
      <c r="Q11561" t="s">
        <v>42320</v>
      </c>
    </row>
    <row r="11562" spans="1:17" x14ac:dyDescent="0.25">
      <c r="A11562">
        <v>5426</v>
      </c>
      <c r="B11562" t="s">
        <v>42321</v>
      </c>
      <c r="C11562" s="1">
        <v>4.3229584199999904E+16</v>
      </c>
      <c r="D11562" s="1">
        <v>115020752</v>
      </c>
      <c r="E11562">
        <v>52002</v>
      </c>
      <c r="F11562" t="str">
        <f>VLOOKUP(E11562,'[1]movimento-per-comune-ambito-201'!$C$2:$D$547,2,0)</f>
        <v>Terre di Siena</v>
      </c>
      <c r="G11562" t="s">
        <v>63147</v>
      </c>
      <c r="H11562" t="s">
        <v>75</v>
      </c>
      <c r="I11562" t="s">
        <v>42322</v>
      </c>
      <c r="J11562">
        <v>53041</v>
      </c>
      <c r="K11562" t="s">
        <v>42033</v>
      </c>
      <c r="L11562" t="str">
        <f>VLOOKUP(K11562,'[1]movimento-per-comune-ambito-201'!$B$2:$D$547,3,FALSE)</f>
        <v>Terre di Siena</v>
      </c>
      <c r="M11562" t="s">
        <v>41917</v>
      </c>
      <c r="N11562">
        <v>0</v>
      </c>
      <c r="O11562" t="s">
        <v>42323</v>
      </c>
      <c r="Q11562" t="s">
        <v>42324</v>
      </c>
    </row>
    <row r="11563" spans="1:17" x14ac:dyDescent="0.25">
      <c r="A11563">
        <v>5427</v>
      </c>
      <c r="B11563" t="s">
        <v>42325</v>
      </c>
      <c r="C11563" s="1">
        <v>4.32329434E+16</v>
      </c>
      <c r="D11563" s="1">
        <v>115626394</v>
      </c>
      <c r="E11563">
        <v>52002</v>
      </c>
      <c r="F11563" t="str">
        <f>VLOOKUP(E11563,'[1]movimento-per-comune-ambito-201'!$C$2:$D$547,2,0)</f>
        <v>Terre di Siena</v>
      </c>
      <c r="G11563" t="s">
        <v>63353</v>
      </c>
      <c r="H11563" t="s">
        <v>75</v>
      </c>
      <c r="I11563" t="s">
        <v>42326</v>
      </c>
      <c r="J11563">
        <v>53041</v>
      </c>
      <c r="K11563" t="s">
        <v>42033</v>
      </c>
      <c r="L11563" t="str">
        <f>VLOOKUP(K11563,'[1]movimento-per-comune-ambito-201'!$B$2:$D$547,3,FALSE)</f>
        <v>Terre di Siena</v>
      </c>
      <c r="M11563" t="s">
        <v>41917</v>
      </c>
      <c r="N11563">
        <v>0</v>
      </c>
      <c r="O11563" t="s">
        <v>42228</v>
      </c>
      <c r="P11563" t="s">
        <v>42229</v>
      </c>
      <c r="Q11563" t="s">
        <v>42230</v>
      </c>
    </row>
    <row r="11564" spans="1:17" x14ac:dyDescent="0.25">
      <c r="A11564">
        <v>5430</v>
      </c>
      <c r="B11564" t="s">
        <v>42327</v>
      </c>
      <c r="C11564" s="1">
        <v>4.3229584199999904E+16</v>
      </c>
      <c r="D11564" s="1">
        <v>115020752</v>
      </c>
      <c r="E11564">
        <v>52002</v>
      </c>
      <c r="F11564" t="str">
        <f>VLOOKUP(E11564,'[1]movimento-per-comune-ambito-201'!$C$2:$D$547,2,0)</f>
        <v>Terre di Siena</v>
      </c>
      <c r="G11564" t="s">
        <v>63441</v>
      </c>
      <c r="H11564" t="s">
        <v>75</v>
      </c>
      <c r="I11564" t="s">
        <v>42328</v>
      </c>
      <c r="J11564">
        <v>53041</v>
      </c>
      <c r="K11564" t="s">
        <v>42033</v>
      </c>
      <c r="L11564" t="str">
        <f>VLOOKUP(K11564,'[1]movimento-per-comune-ambito-201'!$B$2:$D$547,3,FALSE)</f>
        <v>Terre di Siena</v>
      </c>
      <c r="M11564" t="s">
        <v>41917</v>
      </c>
      <c r="N11564">
        <v>0</v>
      </c>
      <c r="O11564" t="s">
        <v>42329</v>
      </c>
      <c r="P11564" t="s">
        <v>42330</v>
      </c>
      <c r="Q11564" t="s">
        <v>42331</v>
      </c>
    </row>
    <row r="11565" spans="1:17" x14ac:dyDescent="0.25">
      <c r="A11565">
        <v>5751</v>
      </c>
      <c r="B11565" t="s">
        <v>42332</v>
      </c>
      <c r="C11565" s="1">
        <v>432052561</v>
      </c>
      <c r="D11565" s="1">
        <v>115425377</v>
      </c>
      <c r="E11565">
        <v>52002</v>
      </c>
      <c r="F11565" t="str">
        <f>VLOOKUP(E11565,'[1]movimento-per-comune-ambito-201'!$C$2:$D$547,2,0)</f>
        <v>Terre di Siena</v>
      </c>
      <c r="G11565" t="s">
        <v>63038</v>
      </c>
      <c r="H11565" t="s">
        <v>134</v>
      </c>
      <c r="I11565" t="s">
        <v>42333</v>
      </c>
      <c r="J11565">
        <v>53041</v>
      </c>
      <c r="K11565" t="s">
        <v>42033</v>
      </c>
      <c r="L11565" t="str">
        <f>VLOOKUP(K11565,'[1]movimento-per-comune-ambito-201'!$B$2:$D$547,3,FALSE)</f>
        <v>Terre di Siena</v>
      </c>
      <c r="M11565" t="s">
        <v>41917</v>
      </c>
      <c r="N11565">
        <v>0</v>
      </c>
      <c r="O11565" t="s">
        <v>42334</v>
      </c>
      <c r="P11565" t="s">
        <v>42335</v>
      </c>
      <c r="Q11565" t="s">
        <v>42336</v>
      </c>
    </row>
    <row r="11566" spans="1:17" x14ac:dyDescent="0.25">
      <c r="A11566">
        <v>5790</v>
      </c>
      <c r="B11566" t="s">
        <v>42337</v>
      </c>
      <c r="C11566" s="1">
        <v>4.32684562821546E+16</v>
      </c>
      <c r="D11566" s="1">
        <v>1138484001159660</v>
      </c>
      <c r="E11566">
        <v>52002</v>
      </c>
      <c r="F11566" t="str">
        <f>VLOOKUP(E11566,'[1]movimento-per-comune-ambito-201'!$C$2:$D$547,2,0)</f>
        <v>Terre di Siena</v>
      </c>
      <c r="G11566" t="s">
        <v>63456</v>
      </c>
      <c r="H11566" t="s">
        <v>2610</v>
      </c>
      <c r="I11566" t="s">
        <v>42338</v>
      </c>
      <c r="J11566">
        <v>53041</v>
      </c>
      <c r="K11566" t="s">
        <v>42033</v>
      </c>
      <c r="L11566" t="str">
        <f>VLOOKUP(K11566,'[1]movimento-per-comune-ambito-201'!$B$2:$D$547,3,FALSE)</f>
        <v>Terre di Siena</v>
      </c>
      <c r="M11566" t="s">
        <v>41917</v>
      </c>
      <c r="N11566">
        <v>3</v>
      </c>
      <c r="O11566" t="s">
        <v>42339</v>
      </c>
      <c r="P11566" t="s">
        <v>42340</v>
      </c>
      <c r="Q11566" t="s">
        <v>42341</v>
      </c>
    </row>
    <row r="11567" spans="1:17" x14ac:dyDescent="0.25">
      <c r="A11567">
        <v>3534</v>
      </c>
      <c r="B11567" t="s">
        <v>37668</v>
      </c>
      <c r="C11567" s="1">
        <v>4.3224219599999904E+16</v>
      </c>
      <c r="D11567" s="1">
        <v>1.16639608999999E+16</v>
      </c>
      <c r="E11567">
        <v>52002</v>
      </c>
      <c r="F11567" t="str">
        <f>VLOOKUP(E11567,'[1]movimento-per-comune-ambito-201'!$C$2:$D$547,2,0)</f>
        <v>Terre di Siena</v>
      </c>
      <c r="G11567" t="s">
        <v>63251</v>
      </c>
      <c r="H11567" t="s">
        <v>1598</v>
      </c>
      <c r="I11567" t="s">
        <v>42076</v>
      </c>
      <c r="J11567">
        <v>53041</v>
      </c>
      <c r="K11567" t="s">
        <v>42033</v>
      </c>
      <c r="L11567" t="str">
        <f>VLOOKUP(K11567,'[1]movimento-per-comune-ambito-201'!$B$2:$D$547,3,FALSE)</f>
        <v>Terre di Siena</v>
      </c>
      <c r="M11567" t="s">
        <v>41917</v>
      </c>
      <c r="N11567">
        <v>4</v>
      </c>
      <c r="O11567" t="s">
        <v>42259</v>
      </c>
      <c r="P11567" t="s">
        <v>42078</v>
      </c>
      <c r="Q11567" t="s">
        <v>42079</v>
      </c>
    </row>
    <row r="11568" spans="1:17" x14ac:dyDescent="0.25">
      <c r="A11568">
        <v>4371</v>
      </c>
      <c r="B11568" t="s">
        <v>42342</v>
      </c>
      <c r="C11568" s="1">
        <v>4.31469863E+16</v>
      </c>
      <c r="D11568" s="1">
        <v>1.14679892999999E+16</v>
      </c>
      <c r="E11568">
        <v>52003</v>
      </c>
      <c r="F11568" t="str">
        <f>VLOOKUP(E11568,'[1]movimento-per-comune-ambito-201'!$C$2:$D$547,2,0)</f>
        <v>Terre di Siena</v>
      </c>
      <c r="G11568" t="s">
        <v>63013</v>
      </c>
      <c r="H11568" t="s">
        <v>15</v>
      </c>
      <c r="I11568" t="s">
        <v>42343</v>
      </c>
      <c r="J11568">
        <v>53022</v>
      </c>
      <c r="K11568" t="s">
        <v>42344</v>
      </c>
      <c r="L11568" t="str">
        <f>VLOOKUP(K11568,'[1]movimento-per-comune-ambito-201'!$B$2:$D$547,3,FALSE)</f>
        <v>Terre di Siena</v>
      </c>
      <c r="M11568" t="s">
        <v>41917</v>
      </c>
      <c r="N11568">
        <v>1</v>
      </c>
      <c r="Q11568" t="s">
        <v>42345</v>
      </c>
    </row>
    <row r="11569" spans="1:17" x14ac:dyDescent="0.25">
      <c r="A11569">
        <v>4372</v>
      </c>
      <c r="B11569" t="s">
        <v>42346</v>
      </c>
      <c r="C11569" s="1">
        <v>4.3173234999999904E+16</v>
      </c>
      <c r="D11569" s="1">
        <v>11483972</v>
      </c>
      <c r="E11569">
        <v>52003</v>
      </c>
      <c r="F11569" t="str">
        <f>VLOOKUP(E11569,'[1]movimento-per-comune-ambito-201'!$C$2:$D$547,2,0)</f>
        <v>Terre di Siena</v>
      </c>
      <c r="G11569" t="s">
        <v>63131</v>
      </c>
      <c r="H11569" t="s">
        <v>15</v>
      </c>
      <c r="I11569" t="s">
        <v>42347</v>
      </c>
      <c r="J11569">
        <v>53022</v>
      </c>
      <c r="K11569" t="s">
        <v>42344</v>
      </c>
      <c r="L11569" t="str">
        <f>VLOOKUP(K11569,'[1]movimento-per-comune-ambito-201'!$B$2:$D$547,3,FALSE)</f>
        <v>Terre di Siena</v>
      </c>
      <c r="M11569" t="s">
        <v>41917</v>
      </c>
      <c r="N11569">
        <v>5</v>
      </c>
      <c r="O11569" t="s">
        <v>42348</v>
      </c>
      <c r="P11569" t="s">
        <v>42349</v>
      </c>
      <c r="Q11569" t="s">
        <v>42350</v>
      </c>
    </row>
    <row r="11570" spans="1:17" x14ac:dyDescent="0.25">
      <c r="A11570">
        <v>4373</v>
      </c>
      <c r="B11570" t="s">
        <v>42351</v>
      </c>
      <c r="C11570" s="1">
        <v>431072181564736</v>
      </c>
      <c r="D11570" s="1">
        <v>1.1442904472351E+16</v>
      </c>
      <c r="E11570">
        <v>52003</v>
      </c>
      <c r="F11570" t="str">
        <f>VLOOKUP(E11570,'[1]movimento-per-comune-ambito-201'!$C$2:$D$547,2,0)</f>
        <v>Terre di Siena</v>
      </c>
      <c r="G11570" t="s">
        <v>63028</v>
      </c>
      <c r="H11570" t="s">
        <v>15</v>
      </c>
      <c r="I11570" t="s">
        <v>42352</v>
      </c>
      <c r="J11570">
        <v>53022</v>
      </c>
      <c r="K11570" t="s">
        <v>42344</v>
      </c>
      <c r="L11570" t="str">
        <f>VLOOKUP(K11570,'[1]movimento-per-comune-ambito-201'!$B$2:$D$547,3,FALSE)</f>
        <v>Terre di Siena</v>
      </c>
      <c r="M11570" t="s">
        <v>41917</v>
      </c>
      <c r="N11570">
        <v>1</v>
      </c>
      <c r="O11570" t="s">
        <v>42353</v>
      </c>
      <c r="P11570" t="s">
        <v>42354</v>
      </c>
      <c r="Q11570" t="s">
        <v>42355</v>
      </c>
    </row>
    <row r="11571" spans="1:17" x14ac:dyDescent="0.25">
      <c r="A11571">
        <v>4374</v>
      </c>
      <c r="B11571" t="s">
        <v>42356</v>
      </c>
      <c r="C11571" s="1">
        <v>4.3135430399999904E+16</v>
      </c>
      <c r="D11571" s="1">
        <v>1.15290788E+16</v>
      </c>
      <c r="E11571">
        <v>52003</v>
      </c>
      <c r="F11571" t="str">
        <f>VLOOKUP(E11571,'[1]movimento-per-comune-ambito-201'!$C$2:$D$547,2,0)</f>
        <v>Terre di Siena</v>
      </c>
      <c r="G11571" t="s">
        <v>63029</v>
      </c>
      <c r="H11571" t="s">
        <v>15</v>
      </c>
      <c r="I11571" t="s">
        <v>42357</v>
      </c>
      <c r="J11571">
        <v>53022</v>
      </c>
      <c r="K11571" t="s">
        <v>42344</v>
      </c>
      <c r="L11571" t="str">
        <f>VLOOKUP(K11571,'[1]movimento-per-comune-ambito-201'!$B$2:$D$547,3,FALSE)</f>
        <v>Terre di Siena</v>
      </c>
      <c r="M11571" t="s">
        <v>41917</v>
      </c>
      <c r="N11571">
        <v>1</v>
      </c>
      <c r="O11571" t="s">
        <v>42358</v>
      </c>
      <c r="P11571" t="s">
        <v>42359</v>
      </c>
      <c r="Q11571" t="s">
        <v>42360</v>
      </c>
    </row>
    <row r="11572" spans="1:17" x14ac:dyDescent="0.25">
      <c r="A11572">
        <v>4375</v>
      </c>
      <c r="B11572" t="s">
        <v>42361</v>
      </c>
      <c r="C11572" s="1">
        <v>4314745020059960</v>
      </c>
      <c r="D11572" s="1">
        <v>1.14496421813964E+16</v>
      </c>
      <c r="E11572">
        <v>52003</v>
      </c>
      <c r="F11572" t="str">
        <f>VLOOKUP(E11572,'[1]movimento-per-comune-ambito-201'!$C$2:$D$547,2,0)</f>
        <v>Terre di Siena</v>
      </c>
      <c r="G11572" t="s">
        <v>63030</v>
      </c>
      <c r="H11572" t="s">
        <v>15</v>
      </c>
      <c r="I11572" t="s">
        <v>42362</v>
      </c>
      <c r="J11572">
        <v>53022</v>
      </c>
      <c r="K11572" t="s">
        <v>42344</v>
      </c>
      <c r="L11572" t="str">
        <f>VLOOKUP(K11572,'[1]movimento-per-comune-ambito-201'!$B$2:$D$547,3,FALSE)</f>
        <v>Terre di Siena</v>
      </c>
      <c r="M11572" t="s">
        <v>41917</v>
      </c>
      <c r="N11572">
        <v>5</v>
      </c>
      <c r="O11572" t="s">
        <v>42363</v>
      </c>
      <c r="P11572" t="s">
        <v>42364</v>
      </c>
      <c r="Q11572" t="s">
        <v>42365</v>
      </c>
    </row>
    <row r="11573" spans="1:17" x14ac:dyDescent="0.25">
      <c r="A11573">
        <v>4376</v>
      </c>
      <c r="B11573" t="s">
        <v>42366</v>
      </c>
      <c r="C11573" s="1">
        <v>4.31469863E+16</v>
      </c>
      <c r="D11573" s="1">
        <v>1.14679892999999E+16</v>
      </c>
      <c r="E11573">
        <v>52003</v>
      </c>
      <c r="F11573" t="str">
        <f>VLOOKUP(E11573,'[1]movimento-per-comune-ambito-201'!$C$2:$D$547,2,0)</f>
        <v>Terre di Siena</v>
      </c>
      <c r="G11573" t="s">
        <v>63132</v>
      </c>
      <c r="H11573" t="s">
        <v>15</v>
      </c>
      <c r="I11573" t="s">
        <v>42367</v>
      </c>
      <c r="J11573">
        <v>53022</v>
      </c>
      <c r="K11573" t="s">
        <v>42344</v>
      </c>
      <c r="L11573" t="str">
        <f>VLOOKUP(K11573,'[1]movimento-per-comune-ambito-201'!$B$2:$D$547,3,FALSE)</f>
        <v>Terre di Siena</v>
      </c>
      <c r="M11573" t="s">
        <v>41917</v>
      </c>
      <c r="N11573">
        <v>1</v>
      </c>
      <c r="O11573" t="s">
        <v>42368</v>
      </c>
      <c r="P11573" t="s">
        <v>42369</v>
      </c>
      <c r="Q11573" t="s">
        <v>42370</v>
      </c>
    </row>
    <row r="11574" spans="1:17" x14ac:dyDescent="0.25">
      <c r="A11574">
        <v>4378</v>
      </c>
      <c r="B11574" t="s">
        <v>42371</v>
      </c>
      <c r="C11574" s="1">
        <v>431360569</v>
      </c>
      <c r="D11574" s="1">
        <v>1.14796048E+16</v>
      </c>
      <c r="E11574">
        <v>52003</v>
      </c>
      <c r="F11574" t="str">
        <f>VLOOKUP(E11574,'[1]movimento-per-comune-ambito-201'!$C$2:$D$547,2,0)</f>
        <v>Terre di Siena</v>
      </c>
      <c r="G11574" t="s">
        <v>63017</v>
      </c>
      <c r="H11574" t="s">
        <v>15</v>
      </c>
      <c r="I11574" t="s">
        <v>42372</v>
      </c>
      <c r="J11574">
        <v>53022</v>
      </c>
      <c r="K11574" t="s">
        <v>42344</v>
      </c>
      <c r="L11574" t="str">
        <f>VLOOKUP(K11574,'[1]movimento-per-comune-ambito-201'!$B$2:$D$547,3,FALSE)</f>
        <v>Terre di Siena</v>
      </c>
      <c r="M11574" t="s">
        <v>41917</v>
      </c>
      <c r="N11574">
        <v>3</v>
      </c>
      <c r="O11574" t="s">
        <v>42373</v>
      </c>
      <c r="Q11574" t="s">
        <v>42374</v>
      </c>
    </row>
    <row r="11575" spans="1:17" x14ac:dyDescent="0.25">
      <c r="A11575">
        <v>4379</v>
      </c>
      <c r="B11575" t="s">
        <v>42375</v>
      </c>
      <c r="C11575" s="1">
        <v>431253958</v>
      </c>
      <c r="D11575" s="1">
        <v>114484124</v>
      </c>
      <c r="E11575">
        <v>52003</v>
      </c>
      <c r="F11575" t="str">
        <f>VLOOKUP(E11575,'[1]movimento-per-comune-ambito-201'!$C$2:$D$547,2,0)</f>
        <v>Terre di Siena</v>
      </c>
      <c r="G11575" t="s">
        <v>63468</v>
      </c>
      <c r="H11575" t="s">
        <v>15</v>
      </c>
      <c r="I11575" t="s">
        <v>42376</v>
      </c>
      <c r="J11575">
        <v>53022</v>
      </c>
      <c r="K11575" t="s">
        <v>42344</v>
      </c>
      <c r="L11575" t="str">
        <f>VLOOKUP(K11575,'[1]movimento-per-comune-ambito-201'!$B$2:$D$547,3,FALSE)</f>
        <v>Terre di Siena</v>
      </c>
      <c r="M11575" t="s">
        <v>41917</v>
      </c>
      <c r="N11575">
        <v>1</v>
      </c>
      <c r="O11575" t="s">
        <v>42377</v>
      </c>
      <c r="Q11575" t="s">
        <v>42378</v>
      </c>
    </row>
    <row r="11576" spans="1:17" x14ac:dyDescent="0.25">
      <c r="A11576">
        <v>4380</v>
      </c>
      <c r="B11576" t="s">
        <v>42379</v>
      </c>
      <c r="C11576" s="1">
        <v>4.31544066E+16</v>
      </c>
      <c r="D11576" s="1">
        <v>1.14414675999999E+16</v>
      </c>
      <c r="E11576">
        <v>52003</v>
      </c>
      <c r="F11576" t="str">
        <f>VLOOKUP(E11576,'[1]movimento-per-comune-ambito-201'!$C$2:$D$547,2,0)</f>
        <v>Terre di Siena</v>
      </c>
      <c r="G11576" t="s">
        <v>63469</v>
      </c>
      <c r="H11576" t="s">
        <v>15</v>
      </c>
      <c r="I11576" t="s">
        <v>42380</v>
      </c>
      <c r="J11576">
        <v>53022</v>
      </c>
      <c r="K11576" t="s">
        <v>42344</v>
      </c>
      <c r="L11576" t="str">
        <f>VLOOKUP(K11576,'[1]movimento-per-comune-ambito-201'!$B$2:$D$547,3,FALSE)</f>
        <v>Terre di Siena</v>
      </c>
      <c r="M11576" t="s">
        <v>41917</v>
      </c>
      <c r="N11576">
        <v>3</v>
      </c>
      <c r="O11576" t="s">
        <v>42381</v>
      </c>
      <c r="P11576" t="s">
        <v>42382</v>
      </c>
      <c r="Q11576" t="s">
        <v>42383</v>
      </c>
    </row>
    <row r="11577" spans="1:17" x14ac:dyDescent="0.25">
      <c r="A11577">
        <v>4382</v>
      </c>
      <c r="B11577" t="s">
        <v>42384</v>
      </c>
      <c r="C11577" s="1">
        <v>4.3121398925254096E+16</v>
      </c>
      <c r="D11577" s="1">
        <v>114446717097901</v>
      </c>
      <c r="E11577">
        <v>52003</v>
      </c>
      <c r="F11577" t="str">
        <f>VLOOKUP(E11577,'[1]movimento-per-comune-ambito-201'!$C$2:$D$547,2,0)</f>
        <v>Terre di Siena</v>
      </c>
      <c r="G11577" t="s">
        <v>63342</v>
      </c>
      <c r="H11577" t="s">
        <v>15</v>
      </c>
      <c r="I11577" t="s">
        <v>42385</v>
      </c>
      <c r="J11577">
        <v>53022</v>
      </c>
      <c r="K11577" t="s">
        <v>42344</v>
      </c>
      <c r="L11577" t="str">
        <f>VLOOKUP(K11577,'[1]movimento-per-comune-ambito-201'!$B$2:$D$547,3,FALSE)</f>
        <v>Terre di Siena</v>
      </c>
      <c r="M11577" t="s">
        <v>41917</v>
      </c>
      <c r="N11577">
        <v>3</v>
      </c>
      <c r="O11577" t="s">
        <v>42386</v>
      </c>
      <c r="Q11577" t="s">
        <v>42387</v>
      </c>
    </row>
    <row r="11578" spans="1:17" x14ac:dyDescent="0.25">
      <c r="A11578">
        <v>4383</v>
      </c>
      <c r="B11578" t="s">
        <v>35706</v>
      </c>
      <c r="C11578" s="1">
        <v>4.3178504699999904E+16</v>
      </c>
      <c r="D11578" s="1">
        <v>1.14956153E+16</v>
      </c>
      <c r="E11578">
        <v>52003</v>
      </c>
      <c r="F11578" t="str">
        <f>VLOOKUP(E11578,'[1]movimento-per-comune-ambito-201'!$C$2:$D$547,2,0)</f>
        <v>Terre di Siena</v>
      </c>
      <c r="G11578" t="s">
        <v>63835</v>
      </c>
      <c r="H11578" t="s">
        <v>15</v>
      </c>
      <c r="I11578" t="s">
        <v>42388</v>
      </c>
      <c r="J11578">
        <v>53022</v>
      </c>
      <c r="K11578" t="s">
        <v>42344</v>
      </c>
      <c r="L11578" t="str">
        <f>VLOOKUP(K11578,'[1]movimento-per-comune-ambito-201'!$B$2:$D$547,3,FALSE)</f>
        <v>Terre di Siena</v>
      </c>
      <c r="M11578" t="s">
        <v>41917</v>
      </c>
      <c r="N11578">
        <v>4</v>
      </c>
      <c r="O11578" t="s">
        <v>42389</v>
      </c>
      <c r="P11578" t="s">
        <v>42390</v>
      </c>
      <c r="Q11578" t="s">
        <v>42391</v>
      </c>
    </row>
    <row r="11579" spans="1:17" x14ac:dyDescent="0.25">
      <c r="A11579">
        <v>4384</v>
      </c>
      <c r="B11579" t="s">
        <v>42392</v>
      </c>
      <c r="C11579" s="1">
        <v>4.3118566929633696E+16</v>
      </c>
      <c r="D11579" s="1">
        <v>1.15166008472442E+16</v>
      </c>
      <c r="E11579">
        <v>52003</v>
      </c>
      <c r="F11579" t="str">
        <f>VLOOKUP(E11579,'[1]movimento-per-comune-ambito-201'!$C$2:$D$547,2,0)</f>
        <v>Terre di Siena</v>
      </c>
      <c r="G11579" t="s">
        <v>63343</v>
      </c>
      <c r="H11579" t="s">
        <v>15</v>
      </c>
      <c r="I11579" t="s">
        <v>42393</v>
      </c>
      <c r="J11579">
        <v>53022</v>
      </c>
      <c r="K11579" t="s">
        <v>42344</v>
      </c>
      <c r="L11579" t="str">
        <f>VLOOKUP(K11579,'[1]movimento-per-comune-ambito-201'!$B$2:$D$547,3,FALSE)</f>
        <v>Terre di Siena</v>
      </c>
      <c r="M11579" t="s">
        <v>41917</v>
      </c>
      <c r="N11579">
        <v>1</v>
      </c>
      <c r="O11579" t="s">
        <v>42394</v>
      </c>
      <c r="P11579" t="s">
        <v>42395</v>
      </c>
      <c r="Q11579" t="s">
        <v>42396</v>
      </c>
    </row>
    <row r="11580" spans="1:17" x14ac:dyDescent="0.25">
      <c r="A11580">
        <v>4386</v>
      </c>
      <c r="B11580" t="s">
        <v>42397</v>
      </c>
      <c r="C11580" s="1">
        <v>4.31469863E+16</v>
      </c>
      <c r="D11580" s="1">
        <v>1.14679892999999E+16</v>
      </c>
      <c r="E11580">
        <v>52003</v>
      </c>
      <c r="F11580" t="str">
        <f>VLOOKUP(E11580,'[1]movimento-per-comune-ambito-201'!$C$2:$D$547,2,0)</f>
        <v>Terre di Siena</v>
      </c>
      <c r="G11580" t="s">
        <v>63135</v>
      </c>
      <c r="H11580" t="s">
        <v>15</v>
      </c>
      <c r="I11580" t="s">
        <v>42398</v>
      </c>
      <c r="J11580">
        <v>53022</v>
      </c>
      <c r="K11580" t="s">
        <v>42344</v>
      </c>
      <c r="L11580" t="str">
        <f>VLOOKUP(K11580,'[1]movimento-per-comune-ambito-201'!$B$2:$D$547,3,FALSE)</f>
        <v>Terre di Siena</v>
      </c>
      <c r="M11580" t="s">
        <v>41917</v>
      </c>
      <c r="N11580">
        <v>5</v>
      </c>
      <c r="O11580" t="s">
        <v>42399</v>
      </c>
      <c r="P11580" t="s">
        <v>42400</v>
      </c>
      <c r="Q11580" t="s">
        <v>42401</v>
      </c>
    </row>
    <row r="11581" spans="1:17" x14ac:dyDescent="0.25">
      <c r="A11581">
        <v>4387</v>
      </c>
      <c r="B11581" t="s">
        <v>4597</v>
      </c>
      <c r="C11581" s="1">
        <v>431253958</v>
      </c>
      <c r="D11581" s="1">
        <v>114484124</v>
      </c>
      <c r="E11581">
        <v>52003</v>
      </c>
      <c r="F11581" t="str">
        <f>VLOOKUP(E11581,'[1]movimento-per-comune-ambito-201'!$C$2:$D$547,2,0)</f>
        <v>Terre di Siena</v>
      </c>
      <c r="G11581" t="s">
        <v>63137</v>
      </c>
      <c r="H11581" t="s">
        <v>15</v>
      </c>
      <c r="I11581" t="s">
        <v>42402</v>
      </c>
      <c r="J11581">
        <v>53022</v>
      </c>
      <c r="K11581" t="s">
        <v>42344</v>
      </c>
      <c r="L11581" t="str">
        <f>VLOOKUP(K11581,'[1]movimento-per-comune-ambito-201'!$B$2:$D$547,3,FALSE)</f>
        <v>Terre di Siena</v>
      </c>
      <c r="M11581" t="s">
        <v>41917</v>
      </c>
      <c r="N11581">
        <v>1</v>
      </c>
      <c r="O11581" t="s">
        <v>42403</v>
      </c>
      <c r="Q11581" t="s">
        <v>42404</v>
      </c>
    </row>
    <row r="11582" spans="1:17" x14ac:dyDescent="0.25">
      <c r="A11582">
        <v>15338</v>
      </c>
      <c r="B11582" t="s">
        <v>42405</v>
      </c>
      <c r="C11582" s="1">
        <v>4.3126489499999904E+16</v>
      </c>
      <c r="D11582" s="1">
        <v>114110943</v>
      </c>
      <c r="E11582">
        <v>52003</v>
      </c>
      <c r="F11582" t="str">
        <f>VLOOKUP(E11582,'[1]movimento-per-comune-ambito-201'!$C$2:$D$547,2,0)</f>
        <v>Terre di Siena</v>
      </c>
      <c r="G11582" t="s">
        <v>63138</v>
      </c>
      <c r="H11582" t="s">
        <v>15</v>
      </c>
      <c r="I11582" t="s">
        <v>42406</v>
      </c>
      <c r="J11582">
        <v>53022</v>
      </c>
      <c r="K11582" t="s">
        <v>42344</v>
      </c>
      <c r="L11582" t="str">
        <f>VLOOKUP(K11582,'[1]movimento-per-comune-ambito-201'!$B$2:$D$547,3,FALSE)</f>
        <v>Terre di Siena</v>
      </c>
      <c r="M11582" t="s">
        <v>41917</v>
      </c>
      <c r="N11582">
        <v>4</v>
      </c>
      <c r="Q11582" t="s">
        <v>42407</v>
      </c>
    </row>
    <row r="11583" spans="1:17" x14ac:dyDescent="0.25">
      <c r="A11583">
        <v>16867</v>
      </c>
      <c r="B11583" t="s">
        <v>42408</v>
      </c>
      <c r="C11583" s="1">
        <v>4.31328716E+16</v>
      </c>
      <c r="D11583" s="1">
        <v>1.14364808999999E+16</v>
      </c>
      <c r="E11583">
        <v>52003</v>
      </c>
      <c r="F11583" t="str">
        <f>VLOOKUP(E11583,'[1]movimento-per-comune-ambito-201'!$C$2:$D$547,2,0)</f>
        <v>Terre di Siena</v>
      </c>
      <c r="G11583" t="s">
        <v>63139</v>
      </c>
      <c r="H11583" t="s">
        <v>15</v>
      </c>
      <c r="I11583" t="s">
        <v>42409</v>
      </c>
      <c r="J11583">
        <v>53022</v>
      </c>
      <c r="K11583" t="s">
        <v>42344</v>
      </c>
      <c r="L11583" t="str">
        <f>VLOOKUP(K11583,'[1]movimento-per-comune-ambito-201'!$B$2:$D$547,3,FALSE)</f>
        <v>Terre di Siena</v>
      </c>
      <c r="M11583" t="s">
        <v>41917</v>
      </c>
      <c r="N11583">
        <v>5</v>
      </c>
      <c r="O11583" t="s">
        <v>42410</v>
      </c>
      <c r="Q11583" t="s">
        <v>42411</v>
      </c>
    </row>
    <row r="11584" spans="1:17" x14ac:dyDescent="0.25">
      <c r="A11584">
        <v>16868</v>
      </c>
      <c r="B11584" t="s">
        <v>42412</v>
      </c>
      <c r="C11584" s="1">
        <v>4.31328716E+16</v>
      </c>
      <c r="D11584" s="1">
        <v>1.14364808999999E+16</v>
      </c>
      <c r="E11584">
        <v>52003</v>
      </c>
      <c r="F11584" t="str">
        <f>VLOOKUP(E11584,'[1]movimento-per-comune-ambito-201'!$C$2:$D$547,2,0)</f>
        <v>Terre di Siena</v>
      </c>
      <c r="G11584" t="s">
        <v>63471</v>
      </c>
      <c r="H11584" t="s">
        <v>15</v>
      </c>
      <c r="I11584" t="s">
        <v>42413</v>
      </c>
      <c r="J11584">
        <v>53022</v>
      </c>
      <c r="K11584" t="s">
        <v>42344</v>
      </c>
      <c r="L11584" t="str">
        <f>VLOOKUP(K11584,'[1]movimento-per-comune-ambito-201'!$B$2:$D$547,3,FALSE)</f>
        <v>Terre di Siena</v>
      </c>
      <c r="M11584" t="s">
        <v>41917</v>
      </c>
      <c r="N11584">
        <v>5</v>
      </c>
      <c r="O11584" t="s">
        <v>42414</v>
      </c>
      <c r="Q11584" t="s">
        <v>42411</v>
      </c>
    </row>
    <row r="11585" spans="1:17" x14ac:dyDescent="0.25">
      <c r="A11585">
        <v>16950</v>
      </c>
      <c r="B11585" t="s">
        <v>40296</v>
      </c>
      <c r="C11585" s="1">
        <v>431360569</v>
      </c>
      <c r="D11585" s="1">
        <v>1.14796048E+16</v>
      </c>
      <c r="E11585">
        <v>52003</v>
      </c>
      <c r="F11585" t="str">
        <f>VLOOKUP(E11585,'[1]movimento-per-comune-ambito-201'!$C$2:$D$547,2,0)</f>
        <v>Terre di Siena</v>
      </c>
      <c r="G11585" t="s">
        <v>63472</v>
      </c>
      <c r="H11585" t="s">
        <v>15</v>
      </c>
      <c r="I11585" t="s">
        <v>42415</v>
      </c>
      <c r="J11585">
        <v>53022</v>
      </c>
      <c r="K11585" t="s">
        <v>42344</v>
      </c>
      <c r="L11585" t="str">
        <f>VLOOKUP(K11585,'[1]movimento-per-comune-ambito-201'!$B$2:$D$547,3,FALSE)</f>
        <v>Terre di Siena</v>
      </c>
      <c r="M11585" t="s">
        <v>41917</v>
      </c>
      <c r="N11585">
        <v>1</v>
      </c>
      <c r="O11585" t="s">
        <v>42416</v>
      </c>
      <c r="Q11585" t="s">
        <v>42417</v>
      </c>
    </row>
    <row r="11586" spans="1:17" x14ac:dyDescent="0.25">
      <c r="A11586">
        <v>19510</v>
      </c>
      <c r="B11586" t="s">
        <v>42418</v>
      </c>
      <c r="C11586" s="1">
        <v>4.31390815E+16</v>
      </c>
      <c r="D11586" s="1">
        <v>1.14913799999999E+16</v>
      </c>
      <c r="E11586">
        <v>52003</v>
      </c>
      <c r="F11586" t="str">
        <f>VLOOKUP(E11586,'[1]movimento-per-comune-ambito-201'!$C$2:$D$547,2,0)</f>
        <v>Terre di Siena</v>
      </c>
      <c r="G11586" t="s">
        <v>63473</v>
      </c>
      <c r="H11586" t="s">
        <v>15</v>
      </c>
      <c r="I11586" t="s">
        <v>42419</v>
      </c>
      <c r="J11586">
        <v>53022</v>
      </c>
      <c r="K11586" t="s">
        <v>42344</v>
      </c>
      <c r="L11586" t="str">
        <f>VLOOKUP(K11586,'[1]movimento-per-comune-ambito-201'!$B$2:$D$547,3,FALSE)</f>
        <v>Terre di Siena</v>
      </c>
      <c r="M11586" t="s">
        <v>41917</v>
      </c>
      <c r="N11586">
        <v>4</v>
      </c>
      <c r="O11586" t="s">
        <v>42420</v>
      </c>
      <c r="Q11586" t="s">
        <v>42421</v>
      </c>
    </row>
    <row r="11587" spans="1:17" x14ac:dyDescent="0.25">
      <c r="A11587">
        <v>22157</v>
      </c>
      <c r="B11587" t="s">
        <v>42422</v>
      </c>
      <c r="C11587" s="1">
        <v>4.3131015699999904E+16</v>
      </c>
      <c r="D11587" s="1">
        <v>1.15093428E+16</v>
      </c>
      <c r="E11587">
        <v>52003</v>
      </c>
      <c r="F11587" t="str">
        <f>VLOOKUP(E11587,'[1]movimento-per-comune-ambito-201'!$C$2:$D$547,2,0)</f>
        <v>Terre di Siena</v>
      </c>
      <c r="G11587" t="s">
        <v>63474</v>
      </c>
      <c r="H11587" t="s">
        <v>15</v>
      </c>
      <c r="I11587" t="s">
        <v>42423</v>
      </c>
      <c r="J11587">
        <v>53022</v>
      </c>
      <c r="K11587" t="s">
        <v>42344</v>
      </c>
      <c r="L11587" t="str">
        <f>VLOOKUP(K11587,'[1]movimento-per-comune-ambito-201'!$B$2:$D$547,3,FALSE)</f>
        <v>Terre di Siena</v>
      </c>
      <c r="M11587" t="s">
        <v>41917</v>
      </c>
      <c r="N11587">
        <v>1</v>
      </c>
      <c r="O11587" t="s">
        <v>42424</v>
      </c>
      <c r="P11587" t="s">
        <v>42425</v>
      </c>
      <c r="Q11587" t="s">
        <v>42426</v>
      </c>
    </row>
    <row r="11588" spans="1:17" x14ac:dyDescent="0.25">
      <c r="A11588">
        <v>23183</v>
      </c>
      <c r="B11588" t="s">
        <v>42427</v>
      </c>
      <c r="C11588" s="1">
        <v>43160615</v>
      </c>
      <c r="D11588" s="1">
        <v>114441919</v>
      </c>
      <c r="E11588">
        <v>52003</v>
      </c>
      <c r="F11588" t="str">
        <f>VLOOKUP(E11588,'[1]movimento-per-comune-ambito-201'!$C$2:$D$547,2,0)</f>
        <v>Terre di Siena</v>
      </c>
      <c r="G11588" t="s">
        <v>63475</v>
      </c>
      <c r="H11588" t="s">
        <v>15</v>
      </c>
      <c r="I11588" t="s">
        <v>42428</v>
      </c>
      <c r="J11588">
        <v>53022</v>
      </c>
      <c r="K11588" t="s">
        <v>42344</v>
      </c>
      <c r="L11588" t="str">
        <f>VLOOKUP(K11588,'[1]movimento-per-comune-ambito-201'!$B$2:$D$547,3,FALSE)</f>
        <v>Terre di Siena</v>
      </c>
      <c r="M11588" t="s">
        <v>41917</v>
      </c>
      <c r="N11588">
        <v>3</v>
      </c>
      <c r="O11588" t="s">
        <v>42429</v>
      </c>
      <c r="Q11588" t="s">
        <v>42430</v>
      </c>
    </row>
    <row r="11589" spans="1:17" x14ac:dyDescent="0.25">
      <c r="A11589">
        <v>25925</v>
      </c>
      <c r="B11589" t="s">
        <v>42431</v>
      </c>
      <c r="C11589" s="1">
        <v>4.3143224099999904E+16</v>
      </c>
      <c r="D11589" s="1">
        <v>1.14497903999999E+16</v>
      </c>
      <c r="E11589">
        <v>52003</v>
      </c>
      <c r="F11589" t="str">
        <f>VLOOKUP(E11589,'[1]movimento-per-comune-ambito-201'!$C$2:$D$547,2,0)</f>
        <v>Terre di Siena</v>
      </c>
      <c r="G11589" t="s">
        <v>63476</v>
      </c>
      <c r="H11589" t="s">
        <v>15</v>
      </c>
      <c r="I11589" t="s">
        <v>42432</v>
      </c>
      <c r="J11589">
        <v>53022</v>
      </c>
      <c r="K11589" t="s">
        <v>42344</v>
      </c>
      <c r="L11589" t="str">
        <f>VLOOKUP(K11589,'[1]movimento-per-comune-ambito-201'!$B$2:$D$547,3,FALSE)</f>
        <v>Terre di Siena</v>
      </c>
      <c r="M11589" t="s">
        <v>41917</v>
      </c>
      <c r="N11589">
        <v>1</v>
      </c>
      <c r="O11589" t="s">
        <v>42433</v>
      </c>
      <c r="Q11589" t="s">
        <v>42434</v>
      </c>
    </row>
    <row r="11590" spans="1:17" x14ac:dyDescent="0.25">
      <c r="A11590">
        <v>20006</v>
      </c>
      <c r="B11590" t="s">
        <v>42435</v>
      </c>
      <c r="C11590" s="1">
        <v>4.3118119999999904E+16</v>
      </c>
      <c r="D11590" s="1">
        <v>11460927</v>
      </c>
      <c r="E11590">
        <v>52003</v>
      </c>
      <c r="F11590" t="str">
        <f>VLOOKUP(E11590,'[1]movimento-per-comune-ambito-201'!$C$2:$D$547,2,0)</f>
        <v>Terre di Siena</v>
      </c>
      <c r="G11590" t="s">
        <v>63047</v>
      </c>
      <c r="H11590" t="s">
        <v>37</v>
      </c>
      <c r="I11590" t="s">
        <v>42436</v>
      </c>
      <c r="J11590">
        <v>53022</v>
      </c>
      <c r="K11590" t="s">
        <v>42344</v>
      </c>
      <c r="L11590" t="str">
        <f>VLOOKUP(K11590,'[1]movimento-per-comune-ambito-201'!$B$2:$D$547,3,FALSE)</f>
        <v>Terre di Siena</v>
      </c>
      <c r="M11590" t="s">
        <v>41917</v>
      </c>
      <c r="N11590">
        <v>0</v>
      </c>
      <c r="O11590" t="s">
        <v>42437</v>
      </c>
      <c r="P11590" t="s">
        <v>42438</v>
      </c>
      <c r="Q11590" t="s">
        <v>42439</v>
      </c>
    </row>
    <row r="11591" spans="1:17" x14ac:dyDescent="0.25">
      <c r="A11591">
        <v>21847</v>
      </c>
      <c r="B11591" t="s">
        <v>42440</v>
      </c>
      <c r="C11591" s="1">
        <v>4.31387452E+16</v>
      </c>
      <c r="D11591" s="1">
        <v>114266503</v>
      </c>
      <c r="E11591">
        <v>52003</v>
      </c>
      <c r="F11591" t="str">
        <f>VLOOKUP(E11591,'[1]movimento-per-comune-ambito-201'!$C$2:$D$547,2,0)</f>
        <v>Terre di Siena</v>
      </c>
      <c r="G11591" t="s">
        <v>63048</v>
      </c>
      <c r="H11591" t="s">
        <v>37</v>
      </c>
      <c r="I11591" t="s">
        <v>42441</v>
      </c>
      <c r="J11591">
        <v>53022</v>
      </c>
      <c r="K11591" t="s">
        <v>42344</v>
      </c>
      <c r="L11591" t="str">
        <f>VLOOKUP(K11591,'[1]movimento-per-comune-ambito-201'!$B$2:$D$547,3,FALSE)</f>
        <v>Terre di Siena</v>
      </c>
      <c r="M11591" t="s">
        <v>41917</v>
      </c>
      <c r="N11591">
        <v>0</v>
      </c>
      <c r="O11591" t="s">
        <v>42442</v>
      </c>
      <c r="Q11591" t="s">
        <v>42443</v>
      </c>
    </row>
    <row r="11592" spans="1:17" x14ac:dyDescent="0.25">
      <c r="A11592">
        <v>3131</v>
      </c>
      <c r="B11592" t="s">
        <v>1021</v>
      </c>
      <c r="C11592" s="1">
        <v>4.3138835899999904E+16</v>
      </c>
      <c r="D11592" s="1">
        <v>1.14818197E+16</v>
      </c>
      <c r="E11592">
        <v>52003</v>
      </c>
      <c r="F11592" t="str">
        <f>VLOOKUP(E11592,'[1]movimento-per-comune-ambito-201'!$C$2:$D$547,2,0)</f>
        <v>Terre di Siena</v>
      </c>
      <c r="G11592" t="s">
        <v>63130</v>
      </c>
      <c r="H11592" t="s">
        <v>41</v>
      </c>
      <c r="I11592" t="s">
        <v>42444</v>
      </c>
      <c r="J11592">
        <v>53022</v>
      </c>
      <c r="K11592" t="s">
        <v>42344</v>
      </c>
      <c r="L11592" t="str">
        <f>VLOOKUP(K11592,'[1]movimento-per-comune-ambito-201'!$B$2:$D$547,3,FALSE)</f>
        <v>Terre di Siena</v>
      </c>
      <c r="M11592" t="s">
        <v>41917</v>
      </c>
      <c r="N11592">
        <v>2</v>
      </c>
      <c r="O11592" t="s">
        <v>42445</v>
      </c>
      <c r="Q11592" t="s">
        <v>42446</v>
      </c>
    </row>
    <row r="11593" spans="1:17" x14ac:dyDescent="0.25">
      <c r="A11593">
        <v>3132</v>
      </c>
      <c r="B11593" t="s">
        <v>42447</v>
      </c>
      <c r="C11593" s="1">
        <v>4.3136512E+16</v>
      </c>
      <c r="D11593" s="1">
        <v>11481928</v>
      </c>
      <c r="E11593">
        <v>52003</v>
      </c>
      <c r="F11593" t="str">
        <f>VLOOKUP(E11593,'[1]movimento-per-comune-ambito-201'!$C$2:$D$547,2,0)</f>
        <v>Terre di Siena</v>
      </c>
      <c r="G11593" t="s">
        <v>63019</v>
      </c>
      <c r="H11593" t="s">
        <v>41</v>
      </c>
      <c r="I11593" t="s">
        <v>42448</v>
      </c>
      <c r="J11593">
        <v>53022</v>
      </c>
      <c r="K11593" t="s">
        <v>42344</v>
      </c>
      <c r="L11593" t="str">
        <f>VLOOKUP(K11593,'[1]movimento-per-comune-ambito-201'!$B$2:$D$547,3,FALSE)</f>
        <v>Terre di Siena</v>
      </c>
      <c r="M11593" t="s">
        <v>41917</v>
      </c>
      <c r="N11593">
        <v>3</v>
      </c>
      <c r="O11593" t="s">
        <v>42449</v>
      </c>
      <c r="P11593" t="s">
        <v>42450</v>
      </c>
      <c r="Q11593" t="s">
        <v>42451</v>
      </c>
    </row>
    <row r="11594" spans="1:17" x14ac:dyDescent="0.25">
      <c r="A11594">
        <v>4137</v>
      </c>
      <c r="B11594" t="s">
        <v>42452</v>
      </c>
      <c r="C11594" s="1">
        <v>4.31469863E+16</v>
      </c>
      <c r="D11594" s="1">
        <v>1.14679892999999E+16</v>
      </c>
      <c r="E11594">
        <v>52003</v>
      </c>
      <c r="F11594" t="str">
        <f>VLOOKUP(E11594,'[1]movimento-per-comune-ambito-201'!$C$2:$D$547,2,0)</f>
        <v>Terre di Siena</v>
      </c>
      <c r="G11594" t="s">
        <v>63033</v>
      </c>
      <c r="H11594" t="s">
        <v>52</v>
      </c>
      <c r="I11594" t="s">
        <v>42453</v>
      </c>
      <c r="J11594">
        <v>53022</v>
      </c>
      <c r="K11594" t="s">
        <v>42344</v>
      </c>
      <c r="L11594" t="str">
        <f>VLOOKUP(K11594,'[1]movimento-per-comune-ambito-201'!$B$2:$D$547,3,FALSE)</f>
        <v>Terre di Siena</v>
      </c>
      <c r="M11594" t="s">
        <v>41917</v>
      </c>
      <c r="N11594">
        <v>0</v>
      </c>
      <c r="O11594" t="s">
        <v>42454</v>
      </c>
      <c r="Q11594" t="s">
        <v>42455</v>
      </c>
    </row>
    <row r="11595" spans="1:17" x14ac:dyDescent="0.25">
      <c r="A11595">
        <v>4139</v>
      </c>
      <c r="B11595" t="s">
        <v>42456</v>
      </c>
      <c r="C11595" s="1">
        <v>4.31374512E+16</v>
      </c>
      <c r="D11595" s="1">
        <v>114814989</v>
      </c>
      <c r="E11595">
        <v>52003</v>
      </c>
      <c r="F11595" t="str">
        <f>VLOOKUP(E11595,'[1]movimento-per-comune-ambito-201'!$C$2:$D$547,2,0)</f>
        <v>Terre di Siena</v>
      </c>
      <c r="G11595" t="s">
        <v>63063</v>
      </c>
      <c r="H11595" t="s">
        <v>52</v>
      </c>
      <c r="I11595" t="s">
        <v>42457</v>
      </c>
      <c r="J11595">
        <v>53022</v>
      </c>
      <c r="K11595" t="s">
        <v>42344</v>
      </c>
      <c r="L11595" t="str">
        <f>VLOOKUP(K11595,'[1]movimento-per-comune-ambito-201'!$B$2:$D$547,3,FALSE)</f>
        <v>Terre di Siena</v>
      </c>
      <c r="M11595" t="s">
        <v>41917</v>
      </c>
      <c r="N11595">
        <v>0</v>
      </c>
      <c r="O11595" t="s">
        <v>42458</v>
      </c>
      <c r="Q11595" t="s">
        <v>42459</v>
      </c>
    </row>
    <row r="11596" spans="1:17" x14ac:dyDescent="0.25">
      <c r="A11596">
        <v>4140</v>
      </c>
      <c r="B11596" t="s">
        <v>42460</v>
      </c>
      <c r="C11596" s="1">
        <v>4.3182510899999904E+16</v>
      </c>
      <c r="D11596" s="1">
        <v>114601252</v>
      </c>
      <c r="E11596">
        <v>52003</v>
      </c>
      <c r="F11596" t="str">
        <f>VLOOKUP(E11596,'[1]movimento-per-comune-ambito-201'!$C$2:$D$547,2,0)</f>
        <v>Terre di Siena</v>
      </c>
      <c r="G11596" t="s">
        <v>63022</v>
      </c>
      <c r="H11596" t="s">
        <v>52</v>
      </c>
      <c r="I11596" t="s">
        <v>42461</v>
      </c>
      <c r="J11596">
        <v>53022</v>
      </c>
      <c r="K11596" t="s">
        <v>42344</v>
      </c>
      <c r="L11596" t="str">
        <f>VLOOKUP(K11596,'[1]movimento-per-comune-ambito-201'!$B$2:$D$547,3,FALSE)</f>
        <v>Terre di Siena</v>
      </c>
      <c r="M11596" t="s">
        <v>41917</v>
      </c>
      <c r="N11596">
        <v>0</v>
      </c>
      <c r="P11596" t="s">
        <v>42462</v>
      </c>
      <c r="Q11596" t="s">
        <v>42463</v>
      </c>
    </row>
    <row r="11597" spans="1:17" x14ac:dyDescent="0.25">
      <c r="A11597">
        <v>21034</v>
      </c>
      <c r="B11597" t="s">
        <v>42464</v>
      </c>
      <c r="C11597" s="1">
        <v>4.3139259E+16</v>
      </c>
      <c r="D11597" s="1">
        <v>1.14815489999999E+16</v>
      </c>
      <c r="E11597">
        <v>52003</v>
      </c>
      <c r="F11597" t="str">
        <f>VLOOKUP(E11597,'[1]movimento-per-comune-ambito-201'!$C$2:$D$547,2,0)</f>
        <v>Terre di Siena</v>
      </c>
      <c r="G11597" t="s">
        <v>63065</v>
      </c>
      <c r="H11597" t="s">
        <v>52</v>
      </c>
      <c r="I11597" t="s">
        <v>42465</v>
      </c>
      <c r="J11597">
        <v>53022</v>
      </c>
      <c r="K11597" t="s">
        <v>42344</v>
      </c>
      <c r="L11597" t="str">
        <f>VLOOKUP(K11597,'[1]movimento-per-comune-ambito-201'!$B$2:$D$547,3,FALSE)</f>
        <v>Terre di Siena</v>
      </c>
      <c r="M11597" t="s">
        <v>41917</v>
      </c>
      <c r="N11597">
        <v>0</v>
      </c>
      <c r="O11597" t="s">
        <v>42466</v>
      </c>
      <c r="Q11597" t="s">
        <v>42467</v>
      </c>
    </row>
    <row r="11598" spans="1:17" x14ac:dyDescent="0.25">
      <c r="A11598">
        <v>5434</v>
      </c>
      <c r="B11598" t="s">
        <v>42468</v>
      </c>
      <c r="C11598" s="1">
        <v>4.3149484999999904E+16</v>
      </c>
      <c r="D11598" s="1">
        <v>11527253</v>
      </c>
      <c r="E11598">
        <v>52003</v>
      </c>
      <c r="F11598" t="str">
        <f>VLOOKUP(E11598,'[1]movimento-per-comune-ambito-201'!$C$2:$D$547,2,0)</f>
        <v>Terre di Siena</v>
      </c>
      <c r="G11598" t="s">
        <v>63247</v>
      </c>
      <c r="H11598" t="s">
        <v>75</v>
      </c>
      <c r="I11598" t="s">
        <v>42469</v>
      </c>
      <c r="J11598">
        <v>53022</v>
      </c>
      <c r="K11598" t="s">
        <v>42344</v>
      </c>
      <c r="L11598" t="str">
        <f>VLOOKUP(K11598,'[1]movimento-per-comune-ambito-201'!$B$2:$D$547,3,FALSE)</f>
        <v>Terre di Siena</v>
      </c>
      <c r="M11598" t="s">
        <v>41917</v>
      </c>
      <c r="N11598">
        <v>0</v>
      </c>
      <c r="O11598" t="s">
        <v>42470</v>
      </c>
      <c r="Q11598" t="s">
        <v>42471</v>
      </c>
    </row>
    <row r="11599" spans="1:17" x14ac:dyDescent="0.25">
      <c r="A11599">
        <v>5436</v>
      </c>
      <c r="B11599" t="s">
        <v>42472</v>
      </c>
      <c r="C11599" s="1">
        <v>431360569</v>
      </c>
      <c r="D11599" s="1">
        <v>1.14796048E+16</v>
      </c>
      <c r="E11599">
        <v>52003</v>
      </c>
      <c r="F11599" t="str">
        <f>VLOOKUP(E11599,'[1]movimento-per-comune-ambito-201'!$C$2:$D$547,2,0)</f>
        <v>Terre di Siena</v>
      </c>
      <c r="G11599" t="s">
        <v>63353</v>
      </c>
      <c r="H11599" t="s">
        <v>75</v>
      </c>
      <c r="I11599" t="s">
        <v>42473</v>
      </c>
      <c r="J11599">
        <v>53022</v>
      </c>
      <c r="K11599" t="s">
        <v>42344</v>
      </c>
      <c r="L11599" t="str">
        <f>VLOOKUP(K11599,'[1]movimento-per-comune-ambito-201'!$B$2:$D$547,3,FALSE)</f>
        <v>Terre di Siena</v>
      </c>
      <c r="M11599" t="s">
        <v>41917</v>
      </c>
      <c r="N11599">
        <v>0</v>
      </c>
      <c r="O11599" t="s">
        <v>42474</v>
      </c>
      <c r="P11599" t="s">
        <v>42475</v>
      </c>
      <c r="Q11599" t="s">
        <v>42476</v>
      </c>
    </row>
    <row r="11600" spans="1:17" x14ac:dyDescent="0.25">
      <c r="A11600">
        <v>5437</v>
      </c>
      <c r="B11600" t="s">
        <v>42477</v>
      </c>
      <c r="C11600" s="1">
        <v>4.3118119999999904E+16</v>
      </c>
      <c r="D11600" s="1">
        <v>11460927</v>
      </c>
      <c r="E11600">
        <v>52003</v>
      </c>
      <c r="F11600" t="str">
        <f>VLOOKUP(E11600,'[1]movimento-per-comune-ambito-201'!$C$2:$D$547,2,0)</f>
        <v>Terre di Siena</v>
      </c>
      <c r="G11600" t="s">
        <v>63148</v>
      </c>
      <c r="H11600" t="s">
        <v>75</v>
      </c>
      <c r="I11600" t="s">
        <v>42478</v>
      </c>
      <c r="J11600">
        <v>53022</v>
      </c>
      <c r="K11600" t="s">
        <v>42344</v>
      </c>
      <c r="L11600" t="str">
        <f>VLOOKUP(K11600,'[1]movimento-per-comune-ambito-201'!$B$2:$D$547,3,FALSE)</f>
        <v>Terre di Siena</v>
      </c>
      <c r="M11600" t="s">
        <v>41917</v>
      </c>
      <c r="N11600">
        <v>0</v>
      </c>
      <c r="O11600" t="s">
        <v>42479</v>
      </c>
      <c r="P11600" t="s">
        <v>42438</v>
      </c>
      <c r="Q11600" t="s">
        <v>42439</v>
      </c>
    </row>
    <row r="11601" spans="1:17" x14ac:dyDescent="0.25">
      <c r="A11601">
        <v>5438</v>
      </c>
      <c r="B11601" t="s">
        <v>42480</v>
      </c>
      <c r="C11601" s="1">
        <v>4.3109211999999904E+16</v>
      </c>
      <c r="D11601" s="1">
        <v>1.14973139999999E+16</v>
      </c>
      <c r="E11601">
        <v>52003</v>
      </c>
      <c r="F11601" t="str">
        <f>VLOOKUP(E11601,'[1]movimento-per-comune-ambito-201'!$C$2:$D$547,2,0)</f>
        <v>Terre di Siena</v>
      </c>
      <c r="G11601" t="s">
        <v>63675</v>
      </c>
      <c r="H11601" t="s">
        <v>75</v>
      </c>
      <c r="I11601" t="s">
        <v>42481</v>
      </c>
      <c r="J11601">
        <v>53022</v>
      </c>
      <c r="K11601" t="s">
        <v>42344</v>
      </c>
      <c r="L11601" t="str">
        <f>VLOOKUP(K11601,'[1]movimento-per-comune-ambito-201'!$B$2:$D$547,3,FALSE)</f>
        <v>Terre di Siena</v>
      </c>
      <c r="M11601" t="s">
        <v>41917</v>
      </c>
      <c r="N11601">
        <v>0</v>
      </c>
      <c r="O11601" t="s">
        <v>42482</v>
      </c>
      <c r="P11601" t="s">
        <v>42483</v>
      </c>
      <c r="Q11601" t="s">
        <v>42484</v>
      </c>
    </row>
    <row r="11602" spans="1:17" x14ac:dyDescent="0.25">
      <c r="A11602">
        <v>5439</v>
      </c>
      <c r="B11602" t="s">
        <v>42485</v>
      </c>
      <c r="C11602" s="1">
        <v>4.3188082799999904E+16</v>
      </c>
      <c r="D11602" s="1">
        <v>114735586</v>
      </c>
      <c r="E11602">
        <v>52003</v>
      </c>
      <c r="F11602" t="str">
        <f>VLOOKUP(E11602,'[1]movimento-per-comune-ambito-201'!$C$2:$D$547,2,0)</f>
        <v>Terre di Siena</v>
      </c>
      <c r="G11602" t="s">
        <v>63441</v>
      </c>
      <c r="H11602" t="s">
        <v>75</v>
      </c>
      <c r="I11602" t="s">
        <v>42486</v>
      </c>
      <c r="J11602">
        <v>53022</v>
      </c>
      <c r="K11602" t="s">
        <v>42344</v>
      </c>
      <c r="L11602" t="str">
        <f>VLOOKUP(K11602,'[1]movimento-per-comune-ambito-201'!$B$2:$D$547,3,FALSE)</f>
        <v>Terre di Siena</v>
      </c>
      <c r="M11602" t="s">
        <v>41917</v>
      </c>
      <c r="N11602">
        <v>0</v>
      </c>
      <c r="O11602" t="s">
        <v>42487</v>
      </c>
      <c r="P11602" t="s">
        <v>42488</v>
      </c>
      <c r="Q11602" t="s">
        <v>42489</v>
      </c>
    </row>
    <row r="11603" spans="1:17" x14ac:dyDescent="0.25">
      <c r="A11603">
        <v>18703</v>
      </c>
      <c r="B11603" t="s">
        <v>42490</v>
      </c>
      <c r="C11603" s="1">
        <v>4.31392175E+16</v>
      </c>
      <c r="D11603" s="1">
        <v>114816273</v>
      </c>
      <c r="E11603">
        <v>52003</v>
      </c>
      <c r="F11603" t="str">
        <f>VLOOKUP(E11603,'[1]movimento-per-comune-ambito-201'!$C$2:$D$547,2,0)</f>
        <v>Terre di Siena</v>
      </c>
      <c r="G11603" t="s">
        <v>63444</v>
      </c>
      <c r="H11603" t="s">
        <v>75</v>
      </c>
      <c r="I11603" t="s">
        <v>42491</v>
      </c>
      <c r="J11603">
        <v>53022</v>
      </c>
      <c r="K11603" t="s">
        <v>42344</v>
      </c>
      <c r="L11603" t="str">
        <f>VLOOKUP(K11603,'[1]movimento-per-comune-ambito-201'!$B$2:$D$547,3,FALSE)</f>
        <v>Terre di Siena</v>
      </c>
      <c r="M11603" t="s">
        <v>41917</v>
      </c>
      <c r="N11603">
        <v>0</v>
      </c>
      <c r="O11603" t="s">
        <v>42492</v>
      </c>
      <c r="Q11603" t="s">
        <v>42493</v>
      </c>
    </row>
    <row r="11604" spans="1:17" x14ac:dyDescent="0.25">
      <c r="A11604">
        <v>18189</v>
      </c>
      <c r="B11604" t="s">
        <v>42494</v>
      </c>
      <c r="C11604" s="1">
        <v>4.3149822899999904E+16</v>
      </c>
      <c r="D11604" s="1">
        <v>115272459</v>
      </c>
      <c r="E11604">
        <v>52003</v>
      </c>
      <c r="F11604" t="str">
        <f>VLOOKUP(E11604,'[1]movimento-per-comune-ambito-201'!$C$2:$D$547,2,0)</f>
        <v>Terre di Siena</v>
      </c>
      <c r="G11604" t="s">
        <v>63038</v>
      </c>
      <c r="H11604" t="s">
        <v>134</v>
      </c>
      <c r="I11604" t="s">
        <v>42495</v>
      </c>
      <c r="J11604">
        <v>53022</v>
      </c>
      <c r="K11604" t="s">
        <v>42344</v>
      </c>
      <c r="L11604" t="str">
        <f>VLOOKUP(K11604,'[1]movimento-per-comune-ambito-201'!$B$2:$D$547,3,FALSE)</f>
        <v>Terre di Siena</v>
      </c>
      <c r="M11604" t="s">
        <v>41917</v>
      </c>
      <c r="N11604">
        <v>0</v>
      </c>
      <c r="O11604" t="s">
        <v>42496</v>
      </c>
      <c r="P11604" t="s">
        <v>42497</v>
      </c>
      <c r="Q11604" t="s">
        <v>42498</v>
      </c>
    </row>
    <row r="11605" spans="1:17" x14ac:dyDescent="0.25">
      <c r="A11605">
        <v>4388</v>
      </c>
      <c r="B11605" t="s">
        <v>42499</v>
      </c>
      <c r="C11605" s="1">
        <v>4.33150927E+16</v>
      </c>
      <c r="D11605" s="1">
        <v>1.11400506999999E+16</v>
      </c>
      <c r="E11605">
        <v>52004</v>
      </c>
      <c r="F11605" t="str">
        <f>VLOOKUP(E11605,'[1]movimento-per-comune-ambito-201'!$C$2:$D$547,2,0)</f>
        <v>Terre di Valdelsa ed Etruria Volterrana</v>
      </c>
      <c r="G11605" t="s">
        <v>63013</v>
      </c>
      <c r="H11605" t="s">
        <v>15</v>
      </c>
      <c r="I11605" t="s">
        <v>42500</v>
      </c>
      <c r="J11605">
        <v>53031</v>
      </c>
      <c r="K11605" t="s">
        <v>42501</v>
      </c>
      <c r="L11605" t="str">
        <f>VLOOKUP(K11605,'[1]movimento-per-comune-ambito-201'!$B$2:$D$547,3,FALSE)</f>
        <v>Terre di Valdelsa ed Etruria Volterrana</v>
      </c>
      <c r="M11605" t="s">
        <v>41917</v>
      </c>
      <c r="N11605">
        <v>3</v>
      </c>
      <c r="O11605" t="s">
        <v>42502</v>
      </c>
      <c r="P11605" t="s">
        <v>42503</v>
      </c>
      <c r="Q11605" t="s">
        <v>42504</v>
      </c>
    </row>
    <row r="11606" spans="1:17" x14ac:dyDescent="0.25">
      <c r="A11606">
        <v>4389</v>
      </c>
      <c r="B11606" t="s">
        <v>42505</v>
      </c>
      <c r="C11606" s="1">
        <v>4.3341442899999904E+16</v>
      </c>
      <c r="D11606" s="1">
        <v>1.10428435999999E+16</v>
      </c>
      <c r="E11606">
        <v>52004</v>
      </c>
      <c r="F11606" t="str">
        <f>VLOOKUP(E11606,'[1]movimento-per-comune-ambito-201'!$C$2:$D$547,2,0)</f>
        <v>Terre di Valdelsa ed Etruria Volterrana</v>
      </c>
      <c r="G11606" t="s">
        <v>63028</v>
      </c>
      <c r="H11606" t="s">
        <v>15</v>
      </c>
      <c r="I11606" t="s">
        <v>42506</v>
      </c>
      <c r="J11606">
        <v>53031</v>
      </c>
      <c r="K11606" t="s">
        <v>42501</v>
      </c>
      <c r="L11606" t="str">
        <f>VLOOKUP(K11606,'[1]movimento-per-comune-ambito-201'!$B$2:$D$547,3,FALSE)</f>
        <v>Terre di Valdelsa ed Etruria Volterrana</v>
      </c>
      <c r="M11606" t="s">
        <v>41917</v>
      </c>
      <c r="N11606">
        <v>1</v>
      </c>
      <c r="O11606" t="s">
        <v>42507</v>
      </c>
      <c r="Q11606" t="s">
        <v>42508</v>
      </c>
    </row>
    <row r="11607" spans="1:17" x14ac:dyDescent="0.25">
      <c r="A11607">
        <v>4391</v>
      </c>
      <c r="B11607" t="s">
        <v>42509</v>
      </c>
      <c r="C11607" s="1">
        <v>4.3363643099999904E+16</v>
      </c>
      <c r="D11607" s="1">
        <v>1103933</v>
      </c>
      <c r="E11607">
        <v>52004</v>
      </c>
      <c r="F11607" t="str">
        <f>VLOOKUP(E11607,'[1]movimento-per-comune-ambito-201'!$C$2:$D$547,2,0)</f>
        <v>Terre di Valdelsa ed Etruria Volterrana</v>
      </c>
      <c r="G11607" t="s">
        <v>63030</v>
      </c>
      <c r="H11607" t="s">
        <v>15</v>
      </c>
      <c r="I11607" t="s">
        <v>42510</v>
      </c>
      <c r="J11607">
        <v>53031</v>
      </c>
      <c r="K11607" t="s">
        <v>42501</v>
      </c>
      <c r="L11607" t="str">
        <f>VLOOKUP(K11607,'[1]movimento-per-comune-ambito-201'!$B$2:$D$547,3,FALSE)</f>
        <v>Terre di Valdelsa ed Etruria Volterrana</v>
      </c>
      <c r="M11607" t="s">
        <v>41917</v>
      </c>
      <c r="N11607">
        <v>1</v>
      </c>
      <c r="O11607" t="s">
        <v>42511</v>
      </c>
      <c r="Q11607" t="s">
        <v>42512</v>
      </c>
    </row>
    <row r="11608" spans="1:17" x14ac:dyDescent="0.25">
      <c r="A11608">
        <v>4392</v>
      </c>
      <c r="B11608" t="s">
        <v>42513</v>
      </c>
      <c r="C11608" s="1">
        <v>4.3318933199999904E+16</v>
      </c>
      <c r="D11608" s="1">
        <v>111443049</v>
      </c>
      <c r="E11608">
        <v>52004</v>
      </c>
      <c r="F11608" t="str">
        <f>VLOOKUP(E11608,'[1]movimento-per-comune-ambito-201'!$C$2:$D$547,2,0)</f>
        <v>Terre di Valdelsa ed Etruria Volterrana</v>
      </c>
      <c r="G11608" t="s">
        <v>63132</v>
      </c>
      <c r="H11608" t="s">
        <v>15</v>
      </c>
      <c r="I11608" t="s">
        <v>42514</v>
      </c>
      <c r="J11608">
        <v>53031</v>
      </c>
      <c r="K11608" t="s">
        <v>42501</v>
      </c>
      <c r="L11608" t="str">
        <f>VLOOKUP(K11608,'[1]movimento-per-comune-ambito-201'!$B$2:$D$547,3,FALSE)</f>
        <v>Terre di Valdelsa ed Etruria Volterrana</v>
      </c>
      <c r="M11608" t="s">
        <v>41917</v>
      </c>
      <c r="N11608">
        <v>1</v>
      </c>
      <c r="O11608" t="s">
        <v>42515</v>
      </c>
      <c r="Q11608" t="s">
        <v>42516</v>
      </c>
    </row>
    <row r="11609" spans="1:17" x14ac:dyDescent="0.25">
      <c r="A11609">
        <v>4394</v>
      </c>
      <c r="B11609" t="s">
        <v>42517</v>
      </c>
      <c r="C11609" s="1">
        <v>4.3353892997158704E+16</v>
      </c>
      <c r="D11609" s="1">
        <v>1.10505294799804E+16</v>
      </c>
      <c r="E11609">
        <v>52004</v>
      </c>
      <c r="F11609" t="str">
        <f>VLOOKUP(E11609,'[1]movimento-per-comune-ambito-201'!$C$2:$D$547,2,0)</f>
        <v>Terre di Valdelsa ed Etruria Volterrana</v>
      </c>
      <c r="G11609" t="s">
        <v>63015</v>
      </c>
      <c r="H11609" t="s">
        <v>15</v>
      </c>
      <c r="I11609" t="s">
        <v>42518</v>
      </c>
      <c r="J11609">
        <v>53031</v>
      </c>
      <c r="K11609" t="s">
        <v>42501</v>
      </c>
      <c r="L11609" t="str">
        <f>VLOOKUP(K11609,'[1]movimento-per-comune-ambito-201'!$B$2:$D$547,3,FALSE)</f>
        <v>Terre di Valdelsa ed Etruria Volterrana</v>
      </c>
      <c r="M11609" t="s">
        <v>41917</v>
      </c>
      <c r="N11609">
        <v>3</v>
      </c>
      <c r="O11609" t="s">
        <v>42519</v>
      </c>
      <c r="P11609" t="s">
        <v>42520</v>
      </c>
      <c r="Q11609" t="s">
        <v>42521</v>
      </c>
    </row>
    <row r="11610" spans="1:17" x14ac:dyDescent="0.25">
      <c r="A11610">
        <v>4395</v>
      </c>
      <c r="B11610" t="s">
        <v>42522</v>
      </c>
      <c r="C11610" s="1">
        <v>4.33046846E+16</v>
      </c>
      <c r="D11610" s="1">
        <v>110073173</v>
      </c>
      <c r="E11610">
        <v>52004</v>
      </c>
      <c r="F11610" t="str">
        <f>VLOOKUP(E11610,'[1]movimento-per-comune-ambito-201'!$C$2:$D$547,2,0)</f>
        <v>Terre di Valdelsa ed Etruria Volterrana</v>
      </c>
      <c r="G11610" t="s">
        <v>63017</v>
      </c>
      <c r="H11610" t="s">
        <v>15</v>
      </c>
      <c r="I11610" t="s">
        <v>42523</v>
      </c>
      <c r="J11610">
        <v>53031</v>
      </c>
      <c r="K11610" t="s">
        <v>42501</v>
      </c>
      <c r="L11610" t="str">
        <f>VLOOKUP(K11610,'[1]movimento-per-comune-ambito-201'!$B$2:$D$547,3,FALSE)</f>
        <v>Terre di Valdelsa ed Etruria Volterrana</v>
      </c>
      <c r="M11610" t="s">
        <v>41917</v>
      </c>
      <c r="N11610">
        <v>4</v>
      </c>
      <c r="O11610" t="s">
        <v>42524</v>
      </c>
      <c r="P11610" t="s">
        <v>42525</v>
      </c>
      <c r="Q11610" t="s">
        <v>42526</v>
      </c>
    </row>
    <row r="11611" spans="1:17" x14ac:dyDescent="0.25">
      <c r="A11611">
        <v>4396</v>
      </c>
      <c r="B11611" t="s">
        <v>42527</v>
      </c>
      <c r="C11611" s="1">
        <v>4.33266878E+16</v>
      </c>
      <c r="D11611" s="1">
        <v>110343716</v>
      </c>
      <c r="E11611">
        <v>52004</v>
      </c>
      <c r="F11611" t="str">
        <f>VLOOKUP(E11611,'[1]movimento-per-comune-ambito-201'!$C$2:$D$547,2,0)</f>
        <v>Terre di Valdelsa ed Etruria Volterrana</v>
      </c>
      <c r="G11611" t="s">
        <v>63468</v>
      </c>
      <c r="H11611" t="s">
        <v>15</v>
      </c>
      <c r="I11611" t="s">
        <v>42528</v>
      </c>
      <c r="J11611">
        <v>53031</v>
      </c>
      <c r="K11611" t="s">
        <v>42501</v>
      </c>
      <c r="L11611" t="str">
        <f>VLOOKUP(K11611,'[1]movimento-per-comune-ambito-201'!$B$2:$D$547,3,FALSE)</f>
        <v>Terre di Valdelsa ed Etruria Volterrana</v>
      </c>
      <c r="M11611" t="s">
        <v>41917</v>
      </c>
      <c r="N11611">
        <v>4</v>
      </c>
      <c r="O11611" t="s">
        <v>42529</v>
      </c>
      <c r="P11611" t="s">
        <v>42530</v>
      </c>
      <c r="Q11611" t="s">
        <v>42531</v>
      </c>
    </row>
    <row r="11612" spans="1:17" x14ac:dyDescent="0.25">
      <c r="A11612">
        <v>4397</v>
      </c>
      <c r="B11612" t="s">
        <v>42532</v>
      </c>
      <c r="C11612" s="1">
        <v>4.3360357899999904E+16</v>
      </c>
      <c r="D11612" s="1">
        <v>110207335</v>
      </c>
      <c r="E11612">
        <v>52004</v>
      </c>
      <c r="F11612" t="str">
        <f>VLOOKUP(E11612,'[1]movimento-per-comune-ambito-201'!$C$2:$D$547,2,0)</f>
        <v>Terre di Valdelsa ed Etruria Volterrana</v>
      </c>
      <c r="G11612" t="s">
        <v>63469</v>
      </c>
      <c r="H11612" t="s">
        <v>15</v>
      </c>
      <c r="I11612" t="s">
        <v>42533</v>
      </c>
      <c r="J11612">
        <v>53031</v>
      </c>
      <c r="K11612" t="s">
        <v>42501</v>
      </c>
      <c r="L11612" t="str">
        <f>VLOOKUP(K11612,'[1]movimento-per-comune-ambito-201'!$B$2:$D$547,3,FALSE)</f>
        <v>Terre di Valdelsa ed Etruria Volterrana</v>
      </c>
      <c r="M11612" t="s">
        <v>41917</v>
      </c>
      <c r="N11612">
        <v>1</v>
      </c>
      <c r="O11612" t="s">
        <v>42534</v>
      </c>
      <c r="P11612" t="s">
        <v>42535</v>
      </c>
      <c r="Q11612" t="s">
        <v>42536</v>
      </c>
    </row>
    <row r="11613" spans="1:17" x14ac:dyDescent="0.25">
      <c r="A11613">
        <v>4398</v>
      </c>
      <c r="B11613" t="s">
        <v>42537</v>
      </c>
      <c r="C11613" s="1">
        <v>4.3336665E+16</v>
      </c>
      <c r="D11613" s="1">
        <v>11048415</v>
      </c>
      <c r="E11613">
        <v>52004</v>
      </c>
      <c r="F11613" t="str">
        <f>VLOOKUP(E11613,'[1]movimento-per-comune-ambito-201'!$C$2:$D$547,2,0)</f>
        <v>Terre di Valdelsa ed Etruria Volterrana</v>
      </c>
      <c r="G11613" t="s">
        <v>63341</v>
      </c>
      <c r="H11613" t="s">
        <v>15</v>
      </c>
      <c r="I11613" t="s">
        <v>42538</v>
      </c>
      <c r="J11613">
        <v>53031</v>
      </c>
      <c r="K11613" t="s">
        <v>42501</v>
      </c>
      <c r="L11613" t="str">
        <f>VLOOKUP(K11613,'[1]movimento-per-comune-ambito-201'!$B$2:$D$547,3,FALSE)</f>
        <v>Terre di Valdelsa ed Etruria Volterrana</v>
      </c>
      <c r="M11613" t="s">
        <v>41917</v>
      </c>
      <c r="N11613">
        <v>3</v>
      </c>
      <c r="O11613" t="s">
        <v>42539</v>
      </c>
      <c r="P11613" t="s">
        <v>42540</v>
      </c>
      <c r="Q11613" t="s">
        <v>42541</v>
      </c>
    </row>
    <row r="11614" spans="1:17" x14ac:dyDescent="0.25">
      <c r="A11614">
        <v>4402</v>
      </c>
      <c r="B11614" t="s">
        <v>42542</v>
      </c>
      <c r="C11614" s="1">
        <v>4.3351591999999904E+16</v>
      </c>
      <c r="D11614" s="1">
        <v>1115681</v>
      </c>
      <c r="E11614">
        <v>52004</v>
      </c>
      <c r="F11614" t="str">
        <f>VLOOKUP(E11614,'[1]movimento-per-comune-ambito-201'!$C$2:$D$547,2,0)</f>
        <v>Terre di Valdelsa ed Etruria Volterrana</v>
      </c>
      <c r="G11614" t="s">
        <v>63135</v>
      </c>
      <c r="H11614" t="s">
        <v>15</v>
      </c>
      <c r="I11614" t="s">
        <v>42543</v>
      </c>
      <c r="J11614">
        <v>53031</v>
      </c>
      <c r="K11614" t="s">
        <v>42501</v>
      </c>
      <c r="L11614" t="str">
        <f>VLOOKUP(K11614,'[1]movimento-per-comune-ambito-201'!$B$2:$D$547,3,FALSE)</f>
        <v>Terre di Valdelsa ed Etruria Volterrana</v>
      </c>
      <c r="M11614" t="s">
        <v>41917</v>
      </c>
      <c r="N11614">
        <v>1</v>
      </c>
      <c r="O11614" t="s">
        <v>42544</v>
      </c>
      <c r="P11614" t="s">
        <v>42545</v>
      </c>
      <c r="Q11614" t="s">
        <v>42546</v>
      </c>
    </row>
    <row r="11615" spans="1:17" x14ac:dyDescent="0.25">
      <c r="A11615">
        <v>4403</v>
      </c>
      <c r="B11615" t="s">
        <v>42547</v>
      </c>
      <c r="C11615" s="1">
        <v>4.3352270319601904E+16</v>
      </c>
      <c r="D11615" s="1">
        <v>1.11589550971984E+16</v>
      </c>
      <c r="E11615">
        <v>52004</v>
      </c>
      <c r="F11615" t="str">
        <f>VLOOKUP(E11615,'[1]movimento-per-comune-ambito-201'!$C$2:$D$547,2,0)</f>
        <v>Terre di Valdelsa ed Etruria Volterrana</v>
      </c>
      <c r="G11615" t="s">
        <v>63136</v>
      </c>
      <c r="H11615" t="s">
        <v>15</v>
      </c>
      <c r="I11615" t="s">
        <v>42548</v>
      </c>
      <c r="J11615">
        <v>53031</v>
      </c>
      <c r="K11615" t="s">
        <v>42501</v>
      </c>
      <c r="L11615" t="str">
        <f>VLOOKUP(K11615,'[1]movimento-per-comune-ambito-201'!$B$2:$D$547,3,FALSE)</f>
        <v>Terre di Valdelsa ed Etruria Volterrana</v>
      </c>
      <c r="M11615" t="s">
        <v>41917</v>
      </c>
      <c r="N11615">
        <v>1</v>
      </c>
      <c r="O11615" t="s">
        <v>42549</v>
      </c>
      <c r="P11615" t="s">
        <v>42550</v>
      </c>
      <c r="Q11615" t="s">
        <v>42551</v>
      </c>
    </row>
    <row r="11616" spans="1:17" x14ac:dyDescent="0.25">
      <c r="A11616">
        <v>4404</v>
      </c>
      <c r="B11616" t="s">
        <v>42552</v>
      </c>
      <c r="C11616" s="1">
        <v>4.3312913E+16</v>
      </c>
      <c r="D11616" s="1">
        <v>11048549</v>
      </c>
      <c r="E11616">
        <v>52004</v>
      </c>
      <c r="F11616" t="str">
        <f>VLOOKUP(E11616,'[1]movimento-per-comune-ambito-201'!$C$2:$D$547,2,0)</f>
        <v>Terre di Valdelsa ed Etruria Volterrana</v>
      </c>
      <c r="G11616" t="s">
        <v>63137</v>
      </c>
      <c r="H11616" t="s">
        <v>15</v>
      </c>
      <c r="I11616" t="s">
        <v>42553</v>
      </c>
      <c r="J11616">
        <v>53031</v>
      </c>
      <c r="K11616" t="s">
        <v>42501</v>
      </c>
      <c r="L11616" t="str">
        <f>VLOOKUP(K11616,'[1]movimento-per-comune-ambito-201'!$B$2:$D$547,3,FALSE)</f>
        <v>Terre di Valdelsa ed Etruria Volterrana</v>
      </c>
      <c r="M11616" t="s">
        <v>41917</v>
      </c>
      <c r="N11616">
        <v>1</v>
      </c>
      <c r="O11616" t="s">
        <v>42554</v>
      </c>
      <c r="P11616" t="s">
        <v>42555</v>
      </c>
      <c r="Q11616" t="s">
        <v>42556</v>
      </c>
    </row>
    <row r="11617" spans="1:17" x14ac:dyDescent="0.25">
      <c r="A11617">
        <v>4405</v>
      </c>
      <c r="B11617" t="s">
        <v>42557</v>
      </c>
      <c r="C11617" s="1">
        <v>4.32876088E+16</v>
      </c>
      <c r="D11617" s="1">
        <v>111149266</v>
      </c>
      <c r="E11617">
        <v>52004</v>
      </c>
      <c r="F11617" t="str">
        <f>VLOOKUP(E11617,'[1]movimento-per-comune-ambito-201'!$C$2:$D$547,2,0)</f>
        <v>Terre di Valdelsa ed Etruria Volterrana</v>
      </c>
      <c r="G11617" t="s">
        <v>63138</v>
      </c>
      <c r="H11617" t="s">
        <v>15</v>
      </c>
      <c r="I11617" t="s">
        <v>42558</v>
      </c>
      <c r="J11617">
        <v>53031</v>
      </c>
      <c r="K11617" t="s">
        <v>42501</v>
      </c>
      <c r="L11617" t="str">
        <f>VLOOKUP(K11617,'[1]movimento-per-comune-ambito-201'!$B$2:$D$547,3,FALSE)</f>
        <v>Terre di Valdelsa ed Etruria Volterrana</v>
      </c>
      <c r="M11617" t="s">
        <v>41917</v>
      </c>
      <c r="N11617">
        <v>1</v>
      </c>
      <c r="O11617" t="s">
        <v>42559</v>
      </c>
      <c r="Q11617" t="s">
        <v>42560</v>
      </c>
    </row>
    <row r="11618" spans="1:17" x14ac:dyDescent="0.25">
      <c r="A11618">
        <v>4406</v>
      </c>
      <c r="B11618" t="s">
        <v>34166</v>
      </c>
      <c r="C11618" s="1">
        <v>43318565</v>
      </c>
      <c r="D11618" s="1">
        <v>11029693</v>
      </c>
      <c r="E11618">
        <v>52004</v>
      </c>
      <c r="F11618" t="str">
        <f>VLOOKUP(E11618,'[1]movimento-per-comune-ambito-201'!$C$2:$D$547,2,0)</f>
        <v>Terre di Valdelsa ed Etruria Volterrana</v>
      </c>
      <c r="G11618" t="s">
        <v>63471</v>
      </c>
      <c r="H11618" t="s">
        <v>15</v>
      </c>
      <c r="I11618" t="s">
        <v>42561</v>
      </c>
      <c r="J11618">
        <v>53031</v>
      </c>
      <c r="K11618" t="s">
        <v>42501</v>
      </c>
      <c r="L11618" t="str">
        <f>VLOOKUP(K11618,'[1]movimento-per-comune-ambito-201'!$B$2:$D$547,3,FALSE)</f>
        <v>Terre di Valdelsa ed Etruria Volterrana</v>
      </c>
      <c r="M11618" t="s">
        <v>41917</v>
      </c>
      <c r="N11618">
        <v>1</v>
      </c>
      <c r="O11618" t="s">
        <v>42562</v>
      </c>
      <c r="Q11618" t="s">
        <v>42563</v>
      </c>
    </row>
    <row r="11619" spans="1:17" x14ac:dyDescent="0.25">
      <c r="A11619">
        <v>4407</v>
      </c>
      <c r="B11619" t="s">
        <v>42564</v>
      </c>
      <c r="C11619" s="1">
        <v>4.3312913E+16</v>
      </c>
      <c r="D11619" s="1">
        <v>11048549</v>
      </c>
      <c r="E11619">
        <v>52004</v>
      </c>
      <c r="F11619" t="str">
        <f>VLOOKUP(E11619,'[1]movimento-per-comune-ambito-201'!$C$2:$D$547,2,0)</f>
        <v>Terre di Valdelsa ed Etruria Volterrana</v>
      </c>
      <c r="G11619" t="s">
        <v>63472</v>
      </c>
      <c r="H11619" t="s">
        <v>15</v>
      </c>
      <c r="I11619" t="s">
        <v>42565</v>
      </c>
      <c r="J11619">
        <v>53031</v>
      </c>
      <c r="K11619" t="s">
        <v>42501</v>
      </c>
      <c r="L11619" t="str">
        <f>VLOOKUP(K11619,'[1]movimento-per-comune-ambito-201'!$B$2:$D$547,3,FALSE)</f>
        <v>Terre di Valdelsa ed Etruria Volterrana</v>
      </c>
      <c r="M11619" t="s">
        <v>41917</v>
      </c>
      <c r="N11619">
        <v>1</v>
      </c>
      <c r="O11619" t="s">
        <v>42566</v>
      </c>
      <c r="Q11619" t="s">
        <v>42567</v>
      </c>
    </row>
    <row r="11620" spans="1:17" x14ac:dyDescent="0.25">
      <c r="A11620">
        <v>4409</v>
      </c>
      <c r="B11620" t="s">
        <v>42568</v>
      </c>
      <c r="C11620" s="1">
        <v>4.3312913E+16</v>
      </c>
      <c r="D11620" s="1">
        <v>11048549</v>
      </c>
      <c r="E11620">
        <v>52004</v>
      </c>
      <c r="F11620" t="str">
        <f>VLOOKUP(E11620,'[1]movimento-per-comune-ambito-201'!$C$2:$D$547,2,0)</f>
        <v>Terre di Valdelsa ed Etruria Volterrana</v>
      </c>
      <c r="G11620" t="s">
        <v>63474</v>
      </c>
      <c r="H11620" t="s">
        <v>15</v>
      </c>
      <c r="I11620" t="s">
        <v>42569</v>
      </c>
      <c r="J11620">
        <v>53031</v>
      </c>
      <c r="K11620" t="s">
        <v>42501</v>
      </c>
      <c r="L11620" t="str">
        <f>VLOOKUP(K11620,'[1]movimento-per-comune-ambito-201'!$B$2:$D$547,3,FALSE)</f>
        <v>Terre di Valdelsa ed Etruria Volterrana</v>
      </c>
      <c r="M11620" t="s">
        <v>41917</v>
      </c>
      <c r="N11620">
        <v>4</v>
      </c>
      <c r="O11620" t="s">
        <v>42570</v>
      </c>
      <c r="P11620" t="s">
        <v>42571</v>
      </c>
      <c r="Q11620" t="s">
        <v>42572</v>
      </c>
    </row>
    <row r="11621" spans="1:17" x14ac:dyDescent="0.25">
      <c r="A11621">
        <v>4410</v>
      </c>
      <c r="B11621" t="s">
        <v>42573</v>
      </c>
      <c r="C11621" s="1">
        <v>4.33300003E+16</v>
      </c>
      <c r="D11621" s="1">
        <v>1.10205116E+16</v>
      </c>
      <c r="E11621">
        <v>52004</v>
      </c>
      <c r="F11621" t="str">
        <f>VLOOKUP(E11621,'[1]movimento-per-comune-ambito-201'!$C$2:$D$547,2,0)</f>
        <v>Terre di Valdelsa ed Etruria Volterrana</v>
      </c>
      <c r="G11621" t="s">
        <v>63475</v>
      </c>
      <c r="H11621" t="s">
        <v>15</v>
      </c>
      <c r="I11621" t="s">
        <v>42574</v>
      </c>
      <c r="J11621">
        <v>53031</v>
      </c>
      <c r="K11621" t="s">
        <v>42501</v>
      </c>
      <c r="L11621" t="str">
        <f>VLOOKUP(K11621,'[1]movimento-per-comune-ambito-201'!$B$2:$D$547,3,FALSE)</f>
        <v>Terre di Valdelsa ed Etruria Volterrana</v>
      </c>
      <c r="M11621" t="s">
        <v>41917</v>
      </c>
      <c r="N11621">
        <v>3</v>
      </c>
      <c r="O11621" t="s">
        <v>42575</v>
      </c>
      <c r="P11621" t="s">
        <v>42576</v>
      </c>
      <c r="Q11621" t="s">
        <v>42577</v>
      </c>
    </row>
    <row r="11622" spans="1:17" x14ac:dyDescent="0.25">
      <c r="A11622">
        <v>4411</v>
      </c>
      <c r="B11622" t="s">
        <v>42578</v>
      </c>
      <c r="C11622" s="1">
        <v>4.3337271999999904E+16</v>
      </c>
      <c r="D11622" s="1">
        <v>1.1063705E+16</v>
      </c>
      <c r="E11622">
        <v>52004</v>
      </c>
      <c r="F11622" t="str">
        <f>VLOOKUP(E11622,'[1]movimento-per-comune-ambito-201'!$C$2:$D$547,2,0)</f>
        <v>Terre di Valdelsa ed Etruria Volterrana</v>
      </c>
      <c r="G11622" t="s">
        <v>63476</v>
      </c>
      <c r="H11622" t="s">
        <v>15</v>
      </c>
      <c r="I11622" t="s">
        <v>42579</v>
      </c>
      <c r="J11622">
        <v>53031</v>
      </c>
      <c r="K11622" t="s">
        <v>42501</v>
      </c>
      <c r="L11622" t="str">
        <f>VLOOKUP(K11622,'[1]movimento-per-comune-ambito-201'!$B$2:$D$547,3,FALSE)</f>
        <v>Terre di Valdelsa ed Etruria Volterrana</v>
      </c>
      <c r="M11622" t="s">
        <v>41917</v>
      </c>
      <c r="N11622">
        <v>1</v>
      </c>
      <c r="O11622" t="s">
        <v>42580</v>
      </c>
      <c r="Q11622" t="s">
        <v>42581</v>
      </c>
    </row>
    <row r="11623" spans="1:17" x14ac:dyDescent="0.25">
      <c r="A11623">
        <v>4412</v>
      </c>
      <c r="B11623" t="s">
        <v>42582</v>
      </c>
      <c r="C11623" s="1">
        <v>4.33169958E+16</v>
      </c>
      <c r="D11623" s="1">
        <v>111306729</v>
      </c>
      <c r="E11623">
        <v>52004</v>
      </c>
      <c r="F11623" t="str">
        <f>VLOOKUP(E11623,'[1]movimento-per-comune-ambito-201'!$C$2:$D$547,2,0)</f>
        <v>Terre di Valdelsa ed Etruria Volterrana</v>
      </c>
      <c r="G11623" t="s">
        <v>63477</v>
      </c>
      <c r="H11623" t="s">
        <v>15</v>
      </c>
      <c r="I11623" t="s">
        <v>42583</v>
      </c>
      <c r="J11623">
        <v>53031</v>
      </c>
      <c r="K11623" t="s">
        <v>42501</v>
      </c>
      <c r="L11623" t="str">
        <f>VLOOKUP(K11623,'[1]movimento-per-comune-ambito-201'!$B$2:$D$547,3,FALSE)</f>
        <v>Terre di Valdelsa ed Etruria Volterrana</v>
      </c>
      <c r="M11623" t="s">
        <v>41917</v>
      </c>
      <c r="N11623">
        <v>1</v>
      </c>
      <c r="O11623" t="s">
        <v>42584</v>
      </c>
      <c r="P11623" t="s">
        <v>42585</v>
      </c>
      <c r="Q11623" t="s">
        <v>42586</v>
      </c>
    </row>
    <row r="11624" spans="1:17" x14ac:dyDescent="0.25">
      <c r="A11624">
        <v>4413</v>
      </c>
      <c r="B11624" t="s">
        <v>42587</v>
      </c>
      <c r="C11624" s="1">
        <v>4.3345076499999904E+16</v>
      </c>
      <c r="D11624" s="1">
        <v>110509117</v>
      </c>
      <c r="E11624">
        <v>52004</v>
      </c>
      <c r="F11624" t="str">
        <f>VLOOKUP(E11624,'[1]movimento-per-comune-ambito-201'!$C$2:$D$547,2,0)</f>
        <v>Terre di Valdelsa ed Etruria Volterrana</v>
      </c>
      <c r="G11624" t="s">
        <v>63478</v>
      </c>
      <c r="H11624" t="s">
        <v>15</v>
      </c>
      <c r="I11624" t="s">
        <v>42588</v>
      </c>
      <c r="J11624">
        <v>53031</v>
      </c>
      <c r="K11624" t="s">
        <v>42501</v>
      </c>
      <c r="L11624" t="str">
        <f>VLOOKUP(K11624,'[1]movimento-per-comune-ambito-201'!$B$2:$D$547,3,FALSE)</f>
        <v>Terre di Valdelsa ed Etruria Volterrana</v>
      </c>
      <c r="M11624" t="s">
        <v>41917</v>
      </c>
      <c r="N11624">
        <v>3</v>
      </c>
      <c r="O11624" t="s">
        <v>42589</v>
      </c>
      <c r="P11624" t="s">
        <v>42590</v>
      </c>
      <c r="Q11624" t="s">
        <v>42591</v>
      </c>
    </row>
    <row r="11625" spans="1:17" x14ac:dyDescent="0.25">
      <c r="A11625">
        <v>14393</v>
      </c>
      <c r="B11625" t="s">
        <v>42592</v>
      </c>
      <c r="C11625" s="1">
        <v>4.33096907441498E+16</v>
      </c>
      <c r="D11625" s="1">
        <v>1.10685539245605E+16</v>
      </c>
      <c r="E11625">
        <v>52004</v>
      </c>
      <c r="F11625" t="str">
        <f>VLOOKUP(E11625,'[1]movimento-per-comune-ambito-201'!$C$2:$D$547,2,0)</f>
        <v>Terre di Valdelsa ed Etruria Volterrana</v>
      </c>
      <c r="G11625" t="s">
        <v>63479</v>
      </c>
      <c r="H11625" t="s">
        <v>15</v>
      </c>
      <c r="I11625" t="s">
        <v>42593</v>
      </c>
      <c r="J11625">
        <v>53031</v>
      </c>
      <c r="K11625" t="s">
        <v>42501</v>
      </c>
      <c r="L11625" t="str">
        <f>VLOOKUP(K11625,'[1]movimento-per-comune-ambito-201'!$B$2:$D$547,3,FALSE)</f>
        <v>Terre di Valdelsa ed Etruria Volterrana</v>
      </c>
      <c r="M11625" t="s">
        <v>41917</v>
      </c>
      <c r="N11625">
        <v>1</v>
      </c>
      <c r="O11625" t="s">
        <v>42594</v>
      </c>
      <c r="P11625" t="s">
        <v>42595</v>
      </c>
      <c r="Q11625" t="s">
        <v>42596</v>
      </c>
    </row>
    <row r="11626" spans="1:17" x14ac:dyDescent="0.25">
      <c r="A11626">
        <v>17263</v>
      </c>
      <c r="B11626" t="s">
        <v>42597</v>
      </c>
      <c r="C11626" s="1">
        <v>4.3327987386387104E+16</v>
      </c>
      <c r="D11626" s="1">
        <v>1.11857557296752E+16</v>
      </c>
      <c r="E11626">
        <v>52004</v>
      </c>
      <c r="F11626" t="str">
        <f>VLOOKUP(E11626,'[1]movimento-per-comune-ambito-201'!$C$2:$D$547,2,0)</f>
        <v>Terre di Valdelsa ed Etruria Volterrana</v>
      </c>
      <c r="G11626" t="s">
        <v>63480</v>
      </c>
      <c r="H11626" t="s">
        <v>15</v>
      </c>
      <c r="I11626" t="s">
        <v>42598</v>
      </c>
      <c r="J11626">
        <v>53031</v>
      </c>
      <c r="K11626" t="s">
        <v>42501</v>
      </c>
      <c r="L11626" t="str">
        <f>VLOOKUP(K11626,'[1]movimento-per-comune-ambito-201'!$B$2:$D$547,3,FALSE)</f>
        <v>Terre di Valdelsa ed Etruria Volterrana</v>
      </c>
      <c r="M11626" t="s">
        <v>41917</v>
      </c>
      <c r="N11626">
        <v>1</v>
      </c>
      <c r="O11626" t="s">
        <v>42599</v>
      </c>
      <c r="P11626" t="s">
        <v>42600</v>
      </c>
      <c r="Q11626" t="s">
        <v>42601</v>
      </c>
    </row>
    <row r="11627" spans="1:17" x14ac:dyDescent="0.25">
      <c r="A11627">
        <v>18274</v>
      </c>
      <c r="B11627" t="s">
        <v>42602</v>
      </c>
      <c r="C11627" s="1">
        <v>4.3290382E+16</v>
      </c>
      <c r="D11627" s="1">
        <v>1.0985269E+16</v>
      </c>
      <c r="E11627">
        <v>52004</v>
      </c>
      <c r="F11627" t="str">
        <f>VLOOKUP(E11627,'[1]movimento-per-comune-ambito-201'!$C$2:$D$547,2,0)</f>
        <v>Terre di Valdelsa ed Etruria Volterrana</v>
      </c>
      <c r="G11627" t="s">
        <v>63481</v>
      </c>
      <c r="H11627" t="s">
        <v>15</v>
      </c>
      <c r="I11627" t="s">
        <v>42603</v>
      </c>
      <c r="J11627">
        <v>53031</v>
      </c>
      <c r="K11627" t="s">
        <v>42501</v>
      </c>
      <c r="L11627" t="str">
        <f>VLOOKUP(K11627,'[1]movimento-per-comune-ambito-201'!$B$2:$D$547,3,FALSE)</f>
        <v>Terre di Valdelsa ed Etruria Volterrana</v>
      </c>
      <c r="M11627" t="s">
        <v>41917</v>
      </c>
      <c r="N11627">
        <v>3</v>
      </c>
      <c r="O11627" t="s">
        <v>42604</v>
      </c>
      <c r="Q11627" t="s">
        <v>42605</v>
      </c>
    </row>
    <row r="11628" spans="1:17" x14ac:dyDescent="0.25">
      <c r="A11628">
        <v>18483</v>
      </c>
      <c r="B11628" t="s">
        <v>42606</v>
      </c>
      <c r="C11628" s="1">
        <v>4.3306911420650704E+16</v>
      </c>
      <c r="D11628" s="1">
        <v>1.09952545166015E+16</v>
      </c>
      <c r="E11628">
        <v>52004</v>
      </c>
      <c r="F11628" t="str">
        <f>VLOOKUP(E11628,'[1]movimento-per-comune-ambito-201'!$C$2:$D$547,2,0)</f>
        <v>Terre di Valdelsa ed Etruria Volterrana</v>
      </c>
      <c r="G11628" t="s">
        <v>63482</v>
      </c>
      <c r="H11628" t="s">
        <v>15</v>
      </c>
      <c r="I11628" t="s">
        <v>42607</v>
      </c>
      <c r="J11628">
        <v>53031</v>
      </c>
      <c r="K11628" t="s">
        <v>42501</v>
      </c>
      <c r="L11628" t="str">
        <f>VLOOKUP(K11628,'[1]movimento-per-comune-ambito-201'!$B$2:$D$547,3,FALSE)</f>
        <v>Terre di Valdelsa ed Etruria Volterrana</v>
      </c>
      <c r="M11628" t="s">
        <v>41917</v>
      </c>
      <c r="N11628">
        <v>1</v>
      </c>
      <c r="O11628" t="s">
        <v>42608</v>
      </c>
      <c r="Q11628" t="s">
        <v>42609</v>
      </c>
    </row>
    <row r="11629" spans="1:17" x14ac:dyDescent="0.25">
      <c r="A11629">
        <v>21305</v>
      </c>
      <c r="B11629" t="s">
        <v>42610</v>
      </c>
      <c r="C11629" s="1">
        <v>4.33106585E+16</v>
      </c>
      <c r="D11629" s="1">
        <v>111315314</v>
      </c>
      <c r="E11629">
        <v>52004</v>
      </c>
      <c r="F11629" t="str">
        <f>VLOOKUP(E11629,'[1]movimento-per-comune-ambito-201'!$C$2:$D$547,2,0)</f>
        <v>Terre di Valdelsa ed Etruria Volterrana</v>
      </c>
      <c r="G11629" t="s">
        <v>63483</v>
      </c>
      <c r="H11629" t="s">
        <v>15</v>
      </c>
      <c r="I11629" t="s">
        <v>42611</v>
      </c>
      <c r="J11629">
        <v>53031</v>
      </c>
      <c r="K11629" t="s">
        <v>42501</v>
      </c>
      <c r="L11629" t="str">
        <f>VLOOKUP(K11629,'[1]movimento-per-comune-ambito-201'!$B$2:$D$547,3,FALSE)</f>
        <v>Terre di Valdelsa ed Etruria Volterrana</v>
      </c>
      <c r="M11629" t="s">
        <v>41917</v>
      </c>
      <c r="N11629">
        <v>1</v>
      </c>
      <c r="O11629" t="s">
        <v>42612</v>
      </c>
      <c r="Q11629" t="s">
        <v>42613</v>
      </c>
    </row>
    <row r="11630" spans="1:17" x14ac:dyDescent="0.25">
      <c r="A11630">
        <v>21363</v>
      </c>
      <c r="B11630" t="s">
        <v>42614</v>
      </c>
      <c r="C11630" s="1">
        <v>4334778</v>
      </c>
      <c r="D11630" s="1">
        <v>1.1033345E+16</v>
      </c>
      <c r="E11630">
        <v>52004</v>
      </c>
      <c r="F11630" t="str">
        <f>VLOOKUP(E11630,'[1]movimento-per-comune-ambito-201'!$C$2:$D$547,2,0)</f>
        <v>Terre di Valdelsa ed Etruria Volterrana</v>
      </c>
      <c r="G11630" t="s">
        <v>63959</v>
      </c>
      <c r="H11630" t="s">
        <v>15</v>
      </c>
      <c r="I11630" t="s">
        <v>42615</v>
      </c>
      <c r="J11630">
        <v>53031</v>
      </c>
      <c r="K11630" t="s">
        <v>42501</v>
      </c>
      <c r="L11630" t="str">
        <f>VLOOKUP(K11630,'[1]movimento-per-comune-ambito-201'!$B$2:$D$547,3,FALSE)</f>
        <v>Terre di Valdelsa ed Etruria Volterrana</v>
      </c>
      <c r="M11630" t="s">
        <v>41917</v>
      </c>
      <c r="N11630">
        <v>1</v>
      </c>
      <c r="O11630" t="s">
        <v>42616</v>
      </c>
      <c r="Q11630" t="s">
        <v>42617</v>
      </c>
    </row>
    <row r="11631" spans="1:17" x14ac:dyDescent="0.25">
      <c r="A11631">
        <v>21575</v>
      </c>
      <c r="B11631" t="s">
        <v>42618</v>
      </c>
      <c r="C11631" s="1">
        <v>433426233</v>
      </c>
      <c r="D11631" s="1">
        <v>110450266</v>
      </c>
      <c r="E11631">
        <v>52004</v>
      </c>
      <c r="F11631" t="str">
        <f>VLOOKUP(E11631,'[1]movimento-per-comune-ambito-201'!$C$2:$D$547,2,0)</f>
        <v>Terre di Valdelsa ed Etruria Volterrana</v>
      </c>
      <c r="G11631" t="s">
        <v>63894</v>
      </c>
      <c r="H11631" t="s">
        <v>15</v>
      </c>
      <c r="I11631" t="s">
        <v>42619</v>
      </c>
      <c r="J11631">
        <v>53031</v>
      </c>
      <c r="K11631" t="s">
        <v>42501</v>
      </c>
      <c r="L11631" t="str">
        <f>VLOOKUP(K11631,'[1]movimento-per-comune-ambito-201'!$B$2:$D$547,3,FALSE)</f>
        <v>Terre di Valdelsa ed Etruria Volterrana</v>
      </c>
      <c r="M11631" t="s">
        <v>41917</v>
      </c>
      <c r="N11631">
        <v>1</v>
      </c>
      <c r="O11631" t="s">
        <v>42620</v>
      </c>
      <c r="Q11631">
        <v>39</v>
      </c>
    </row>
    <row r="11632" spans="1:17" x14ac:dyDescent="0.25">
      <c r="A11632">
        <v>23356</v>
      </c>
      <c r="B11632" t="s">
        <v>42621</v>
      </c>
      <c r="C11632" s="1">
        <v>4.32960492481372E+16</v>
      </c>
      <c r="D11632" s="1">
        <v>1.10065869972503E+16</v>
      </c>
      <c r="E11632">
        <v>52004</v>
      </c>
      <c r="F11632" t="str">
        <f>VLOOKUP(E11632,'[1]movimento-per-comune-ambito-201'!$C$2:$D$547,2,0)</f>
        <v>Terre di Valdelsa ed Etruria Volterrana</v>
      </c>
      <c r="G11632" t="s">
        <v>63895</v>
      </c>
      <c r="H11632" t="s">
        <v>15</v>
      </c>
      <c r="I11632" t="s">
        <v>42622</v>
      </c>
      <c r="J11632">
        <v>53031</v>
      </c>
      <c r="K11632" t="s">
        <v>42501</v>
      </c>
      <c r="L11632" t="str">
        <f>VLOOKUP(K11632,'[1]movimento-per-comune-ambito-201'!$B$2:$D$547,3,FALSE)</f>
        <v>Terre di Valdelsa ed Etruria Volterrana</v>
      </c>
      <c r="M11632" t="s">
        <v>41917</v>
      </c>
      <c r="N11632">
        <v>1</v>
      </c>
      <c r="O11632" t="s">
        <v>42623</v>
      </c>
      <c r="Q11632" t="s">
        <v>42624</v>
      </c>
    </row>
    <row r="11633" spans="1:17" x14ac:dyDescent="0.25">
      <c r="A11633">
        <v>24267</v>
      </c>
      <c r="B11633" t="s">
        <v>42625</v>
      </c>
      <c r="C11633" s="1">
        <v>4334778</v>
      </c>
      <c r="D11633" s="1">
        <v>1.1033345E+16</v>
      </c>
      <c r="E11633">
        <v>52004</v>
      </c>
      <c r="F11633" t="str">
        <f>VLOOKUP(E11633,'[1]movimento-per-comune-ambito-201'!$C$2:$D$547,2,0)</f>
        <v>Terre di Valdelsa ed Etruria Volterrana</v>
      </c>
      <c r="G11633" t="s">
        <v>63960</v>
      </c>
      <c r="H11633" t="s">
        <v>15</v>
      </c>
      <c r="I11633" t="s">
        <v>42626</v>
      </c>
      <c r="J11633">
        <v>53031</v>
      </c>
      <c r="K11633" t="s">
        <v>42501</v>
      </c>
      <c r="L11633" t="str">
        <f>VLOOKUP(K11633,'[1]movimento-per-comune-ambito-201'!$B$2:$D$547,3,FALSE)</f>
        <v>Terre di Valdelsa ed Etruria Volterrana</v>
      </c>
      <c r="M11633" t="s">
        <v>41917</v>
      </c>
      <c r="N11633">
        <v>1</v>
      </c>
      <c r="O11633" t="s">
        <v>42627</v>
      </c>
      <c r="Q11633" t="s">
        <v>42628</v>
      </c>
    </row>
    <row r="11634" spans="1:17" x14ac:dyDescent="0.25">
      <c r="A11634">
        <v>24702</v>
      </c>
      <c r="B11634" t="s">
        <v>42629</v>
      </c>
      <c r="C11634" s="1">
        <v>433426233</v>
      </c>
      <c r="D11634" s="1">
        <v>110450266</v>
      </c>
      <c r="E11634">
        <v>52004</v>
      </c>
      <c r="F11634" t="str">
        <f>VLOOKUP(E11634,'[1]movimento-per-comune-ambito-201'!$C$2:$D$547,2,0)</f>
        <v>Terre di Valdelsa ed Etruria Volterrana</v>
      </c>
      <c r="G11634" t="s">
        <v>63961</v>
      </c>
      <c r="H11634" t="s">
        <v>15</v>
      </c>
      <c r="I11634" t="s">
        <v>42630</v>
      </c>
      <c r="J11634">
        <v>53031</v>
      </c>
      <c r="K11634" t="s">
        <v>42501</v>
      </c>
      <c r="L11634" t="str">
        <f>VLOOKUP(K11634,'[1]movimento-per-comune-ambito-201'!$B$2:$D$547,3,FALSE)</f>
        <v>Terre di Valdelsa ed Etruria Volterrana</v>
      </c>
      <c r="M11634" t="s">
        <v>41917</v>
      </c>
      <c r="N11634">
        <v>3</v>
      </c>
      <c r="O11634" t="s">
        <v>42631</v>
      </c>
      <c r="Q11634" t="s">
        <v>42632</v>
      </c>
    </row>
    <row r="11635" spans="1:17" x14ac:dyDescent="0.25">
      <c r="A11635">
        <v>3569</v>
      </c>
      <c r="B11635" t="s">
        <v>42633</v>
      </c>
      <c r="C11635" s="1">
        <v>433402739</v>
      </c>
      <c r="D11635" s="1">
        <v>1.1038543E+16</v>
      </c>
      <c r="E11635">
        <v>52004</v>
      </c>
      <c r="F11635" t="str">
        <f>VLOOKUP(E11635,'[1]movimento-per-comune-ambito-201'!$C$2:$D$547,2,0)</f>
        <v>Terre di Valdelsa ed Etruria Volterrana</v>
      </c>
      <c r="G11635" t="s">
        <v>63018</v>
      </c>
      <c r="H11635" t="s">
        <v>37</v>
      </c>
      <c r="I11635" t="s">
        <v>42634</v>
      </c>
      <c r="J11635">
        <v>53031</v>
      </c>
      <c r="K11635" t="s">
        <v>42501</v>
      </c>
      <c r="L11635" t="str">
        <f>VLOOKUP(K11635,'[1]movimento-per-comune-ambito-201'!$B$2:$D$547,3,FALSE)</f>
        <v>Terre di Valdelsa ed Etruria Volterrana</v>
      </c>
      <c r="M11635" t="s">
        <v>41917</v>
      </c>
      <c r="N11635">
        <v>0</v>
      </c>
      <c r="O11635" t="s">
        <v>42635</v>
      </c>
      <c r="P11635" t="s">
        <v>42636</v>
      </c>
      <c r="Q11635" t="s">
        <v>42637</v>
      </c>
    </row>
    <row r="11636" spans="1:17" x14ac:dyDescent="0.25">
      <c r="A11636">
        <v>19388</v>
      </c>
      <c r="B11636" t="s">
        <v>42638</v>
      </c>
      <c r="C11636" s="1">
        <v>4.33514198E+16</v>
      </c>
      <c r="D11636" s="1">
        <v>110234282</v>
      </c>
      <c r="E11636">
        <v>52004</v>
      </c>
      <c r="F11636" t="str">
        <f>VLOOKUP(E11636,'[1]movimento-per-comune-ambito-201'!$C$2:$D$547,2,0)</f>
        <v>Terre di Valdelsa ed Etruria Volterrana</v>
      </c>
      <c r="G11636" t="s">
        <v>63369</v>
      </c>
      <c r="H11636" t="s">
        <v>37</v>
      </c>
      <c r="I11636" t="s">
        <v>42639</v>
      </c>
      <c r="J11636">
        <v>53031</v>
      </c>
      <c r="K11636" t="s">
        <v>42501</v>
      </c>
      <c r="L11636" t="str">
        <f>VLOOKUP(K11636,'[1]movimento-per-comune-ambito-201'!$B$2:$D$547,3,FALSE)</f>
        <v>Terre di Valdelsa ed Etruria Volterrana</v>
      </c>
      <c r="M11636" t="s">
        <v>41917</v>
      </c>
      <c r="N11636">
        <v>0</v>
      </c>
      <c r="O11636" t="s">
        <v>42640</v>
      </c>
      <c r="P11636" t="s">
        <v>42641</v>
      </c>
      <c r="Q11636" t="s">
        <v>42642</v>
      </c>
    </row>
    <row r="11637" spans="1:17" x14ac:dyDescent="0.25">
      <c r="A11637">
        <v>19931</v>
      </c>
      <c r="B11637" t="s">
        <v>42643</v>
      </c>
      <c r="C11637" s="1">
        <v>4.33514198E+16</v>
      </c>
      <c r="D11637" s="1">
        <v>110234282</v>
      </c>
      <c r="E11637">
        <v>52004</v>
      </c>
      <c r="F11637" t="str">
        <f>VLOOKUP(E11637,'[1]movimento-per-comune-ambito-201'!$C$2:$D$547,2,0)</f>
        <v>Terre di Valdelsa ed Etruria Volterrana</v>
      </c>
      <c r="G11637" t="s">
        <v>63373</v>
      </c>
      <c r="H11637" t="s">
        <v>37</v>
      </c>
      <c r="I11637" t="s">
        <v>42639</v>
      </c>
      <c r="J11637">
        <v>53031</v>
      </c>
      <c r="K11637" t="s">
        <v>42501</v>
      </c>
      <c r="L11637" t="str">
        <f>VLOOKUP(K11637,'[1]movimento-per-comune-ambito-201'!$B$2:$D$547,3,FALSE)</f>
        <v>Terre di Valdelsa ed Etruria Volterrana</v>
      </c>
      <c r="M11637" t="s">
        <v>41917</v>
      </c>
      <c r="N11637">
        <v>0</v>
      </c>
      <c r="O11637" t="s">
        <v>42640</v>
      </c>
      <c r="P11637" t="s">
        <v>42641</v>
      </c>
      <c r="Q11637" t="s">
        <v>42644</v>
      </c>
    </row>
    <row r="11638" spans="1:17" x14ac:dyDescent="0.25">
      <c r="A11638">
        <v>19932</v>
      </c>
      <c r="B11638" t="s">
        <v>42645</v>
      </c>
      <c r="C11638" s="1">
        <v>4.33514198E+16</v>
      </c>
      <c r="D11638" s="1">
        <v>110234282</v>
      </c>
      <c r="E11638">
        <v>52004</v>
      </c>
      <c r="F11638" t="str">
        <f>VLOOKUP(E11638,'[1]movimento-per-comune-ambito-201'!$C$2:$D$547,2,0)</f>
        <v>Terre di Valdelsa ed Etruria Volterrana</v>
      </c>
      <c r="G11638" t="s">
        <v>63484</v>
      </c>
      <c r="H11638" t="s">
        <v>37</v>
      </c>
      <c r="I11638" t="s">
        <v>42639</v>
      </c>
      <c r="J11638">
        <v>53031</v>
      </c>
      <c r="K11638" t="s">
        <v>42501</v>
      </c>
      <c r="L11638" t="str">
        <f>VLOOKUP(K11638,'[1]movimento-per-comune-ambito-201'!$B$2:$D$547,3,FALSE)</f>
        <v>Terre di Valdelsa ed Etruria Volterrana</v>
      </c>
      <c r="M11638" t="s">
        <v>41917</v>
      </c>
      <c r="N11638">
        <v>0</v>
      </c>
      <c r="O11638" t="s">
        <v>42640</v>
      </c>
      <c r="P11638" t="s">
        <v>42641</v>
      </c>
      <c r="Q11638" t="s">
        <v>42644</v>
      </c>
    </row>
    <row r="11639" spans="1:17" x14ac:dyDescent="0.25">
      <c r="A11639">
        <v>20113</v>
      </c>
      <c r="B11639" t="s">
        <v>42646</v>
      </c>
      <c r="C11639" s="1">
        <v>4.3340260999999904E+16</v>
      </c>
      <c r="D11639" s="1">
        <v>1.10419889999999E+16</v>
      </c>
      <c r="E11639">
        <v>52004</v>
      </c>
      <c r="F11639" t="str">
        <f>VLOOKUP(E11639,'[1]movimento-per-comune-ambito-201'!$C$2:$D$547,2,0)</f>
        <v>Terre di Valdelsa ed Etruria Volterrana</v>
      </c>
      <c r="G11639" t="s">
        <v>63374</v>
      </c>
      <c r="H11639" t="s">
        <v>37</v>
      </c>
      <c r="I11639" t="s">
        <v>42647</v>
      </c>
      <c r="J11639">
        <v>53031</v>
      </c>
      <c r="K11639" t="s">
        <v>42501</v>
      </c>
      <c r="L11639" t="str">
        <f>VLOOKUP(K11639,'[1]movimento-per-comune-ambito-201'!$B$2:$D$547,3,FALSE)</f>
        <v>Terre di Valdelsa ed Etruria Volterrana</v>
      </c>
      <c r="M11639" t="s">
        <v>41917</v>
      </c>
      <c r="N11639">
        <v>0</v>
      </c>
      <c r="O11639" t="s">
        <v>42648</v>
      </c>
      <c r="P11639" t="s">
        <v>42649</v>
      </c>
      <c r="Q11639" t="s">
        <v>42650</v>
      </c>
    </row>
    <row r="11640" spans="1:17" x14ac:dyDescent="0.25">
      <c r="A11640">
        <v>24893</v>
      </c>
      <c r="B11640" t="s">
        <v>42651</v>
      </c>
      <c r="C11640" s="1">
        <v>4.3335667999999904E+16</v>
      </c>
      <c r="D11640" s="1">
        <v>1.1182154E+16</v>
      </c>
      <c r="E11640">
        <v>52004</v>
      </c>
      <c r="F11640" t="str">
        <f>VLOOKUP(E11640,'[1]movimento-per-comune-ambito-201'!$C$2:$D$547,2,0)</f>
        <v>Terre di Valdelsa ed Etruria Volterrana</v>
      </c>
      <c r="G11640" t="s">
        <v>63376</v>
      </c>
      <c r="H11640" t="s">
        <v>37</v>
      </c>
      <c r="I11640" t="s">
        <v>42652</v>
      </c>
      <c r="J11640">
        <v>53031</v>
      </c>
      <c r="K11640" t="s">
        <v>42501</v>
      </c>
      <c r="L11640" t="str">
        <f>VLOOKUP(K11640,'[1]movimento-per-comune-ambito-201'!$B$2:$D$547,3,FALSE)</f>
        <v>Terre di Valdelsa ed Etruria Volterrana</v>
      </c>
      <c r="M11640" t="s">
        <v>41917</v>
      </c>
      <c r="N11640">
        <v>0</v>
      </c>
      <c r="O11640" t="s">
        <v>42653</v>
      </c>
      <c r="Q11640" t="s">
        <v>42654</v>
      </c>
    </row>
    <row r="11641" spans="1:17" x14ac:dyDescent="0.25">
      <c r="A11641">
        <v>24894</v>
      </c>
      <c r="B11641" t="s">
        <v>42655</v>
      </c>
      <c r="C11641" s="1">
        <v>4.3335667999999904E+16</v>
      </c>
      <c r="D11641" s="1">
        <v>1.1182154E+16</v>
      </c>
      <c r="E11641">
        <v>52004</v>
      </c>
      <c r="F11641" t="str">
        <f>VLOOKUP(E11641,'[1]movimento-per-comune-ambito-201'!$C$2:$D$547,2,0)</f>
        <v>Terre di Valdelsa ed Etruria Volterrana</v>
      </c>
      <c r="G11641" t="s">
        <v>63346</v>
      </c>
      <c r="H11641" t="s">
        <v>37</v>
      </c>
      <c r="I11641" t="s">
        <v>42652</v>
      </c>
      <c r="J11641">
        <v>53031</v>
      </c>
      <c r="K11641" t="s">
        <v>42501</v>
      </c>
      <c r="L11641" t="str">
        <f>VLOOKUP(K11641,'[1]movimento-per-comune-ambito-201'!$B$2:$D$547,3,FALSE)</f>
        <v>Terre di Valdelsa ed Etruria Volterrana</v>
      </c>
      <c r="M11641" t="s">
        <v>41917</v>
      </c>
      <c r="N11641">
        <v>0</v>
      </c>
      <c r="O11641" t="s">
        <v>42653</v>
      </c>
      <c r="Q11641" t="s">
        <v>42654</v>
      </c>
    </row>
    <row r="11642" spans="1:17" x14ac:dyDescent="0.25">
      <c r="A11642">
        <v>24895</v>
      </c>
      <c r="B11642" t="s">
        <v>42656</v>
      </c>
      <c r="C11642" s="1">
        <v>4.3335667999999904E+16</v>
      </c>
      <c r="D11642" s="1">
        <v>1.1182154E+16</v>
      </c>
      <c r="E11642">
        <v>52004</v>
      </c>
      <c r="F11642" t="str">
        <f>VLOOKUP(E11642,'[1]movimento-per-comune-ambito-201'!$C$2:$D$547,2,0)</f>
        <v>Terre di Valdelsa ed Etruria Volterrana</v>
      </c>
      <c r="G11642" t="s">
        <v>63347</v>
      </c>
      <c r="H11642" t="s">
        <v>37</v>
      </c>
      <c r="I11642" t="s">
        <v>42657</v>
      </c>
      <c r="J11642">
        <v>53031</v>
      </c>
      <c r="K11642" t="s">
        <v>42501</v>
      </c>
      <c r="L11642" t="str">
        <f>VLOOKUP(K11642,'[1]movimento-per-comune-ambito-201'!$B$2:$D$547,3,FALSE)</f>
        <v>Terre di Valdelsa ed Etruria Volterrana</v>
      </c>
      <c r="M11642" t="s">
        <v>41917</v>
      </c>
      <c r="N11642">
        <v>0</v>
      </c>
      <c r="O11642" t="s">
        <v>42653</v>
      </c>
      <c r="Q11642" t="s">
        <v>42654</v>
      </c>
    </row>
    <row r="11643" spans="1:17" x14ac:dyDescent="0.25">
      <c r="A11643">
        <v>3133</v>
      </c>
      <c r="B11643" t="s">
        <v>42658</v>
      </c>
      <c r="C11643" s="1">
        <v>4.3340968699999904E+16</v>
      </c>
      <c r="D11643" s="1">
        <v>110515454</v>
      </c>
      <c r="E11643">
        <v>52004</v>
      </c>
      <c r="F11643" t="str">
        <f>VLOOKUP(E11643,'[1]movimento-per-comune-ambito-201'!$C$2:$D$547,2,0)</f>
        <v>Terre di Valdelsa ed Etruria Volterrana</v>
      </c>
      <c r="G11643" t="s">
        <v>63130</v>
      </c>
      <c r="H11643" t="s">
        <v>41</v>
      </c>
      <c r="I11643" t="s">
        <v>42659</v>
      </c>
      <c r="J11643">
        <v>53031</v>
      </c>
      <c r="K11643" t="s">
        <v>42501</v>
      </c>
      <c r="L11643" t="str">
        <f>VLOOKUP(K11643,'[1]movimento-per-comune-ambito-201'!$B$2:$D$547,3,FALSE)</f>
        <v>Terre di Valdelsa ed Etruria Volterrana</v>
      </c>
      <c r="M11643" t="s">
        <v>41917</v>
      </c>
      <c r="N11643">
        <v>4</v>
      </c>
      <c r="O11643" t="s">
        <v>42660</v>
      </c>
      <c r="P11643" t="s">
        <v>42661</v>
      </c>
      <c r="Q11643" t="s">
        <v>42662</v>
      </c>
    </row>
    <row r="11644" spans="1:17" x14ac:dyDescent="0.25">
      <c r="A11644">
        <v>3136</v>
      </c>
      <c r="B11644" t="s">
        <v>42663</v>
      </c>
      <c r="C11644" s="1">
        <v>4.3363618299999904E+16</v>
      </c>
      <c r="D11644" s="1">
        <v>1.10243093E+16</v>
      </c>
      <c r="E11644">
        <v>52004</v>
      </c>
      <c r="F11644" t="str">
        <f>VLOOKUP(E11644,'[1]movimento-per-comune-ambito-201'!$C$2:$D$547,2,0)</f>
        <v>Terre di Valdelsa ed Etruria Volterrana</v>
      </c>
      <c r="G11644" t="s">
        <v>63152</v>
      </c>
      <c r="H11644" t="s">
        <v>41</v>
      </c>
      <c r="I11644" t="s">
        <v>42664</v>
      </c>
      <c r="J11644">
        <v>53031</v>
      </c>
      <c r="K11644" t="s">
        <v>42501</v>
      </c>
      <c r="L11644" t="str">
        <f>VLOOKUP(K11644,'[1]movimento-per-comune-ambito-201'!$B$2:$D$547,3,FALSE)</f>
        <v>Terre di Valdelsa ed Etruria Volterrana</v>
      </c>
      <c r="M11644" t="s">
        <v>41917</v>
      </c>
      <c r="N11644">
        <v>4</v>
      </c>
      <c r="O11644" t="s">
        <v>42665</v>
      </c>
      <c r="P11644" t="s">
        <v>42666</v>
      </c>
      <c r="Q11644" t="s">
        <v>42667</v>
      </c>
    </row>
    <row r="11645" spans="1:17" x14ac:dyDescent="0.25">
      <c r="A11645">
        <v>3137</v>
      </c>
      <c r="B11645" t="s">
        <v>42668</v>
      </c>
      <c r="C11645" s="1">
        <v>4.3248907299999904E+16</v>
      </c>
      <c r="D11645" s="1">
        <v>111496475</v>
      </c>
      <c r="E11645">
        <v>52004</v>
      </c>
      <c r="F11645" t="str">
        <f>VLOOKUP(E11645,'[1]movimento-per-comune-ambito-201'!$C$2:$D$547,2,0)</f>
        <v>Terre di Valdelsa ed Etruria Volterrana</v>
      </c>
      <c r="G11645" t="s">
        <v>63330</v>
      </c>
      <c r="H11645" t="s">
        <v>41</v>
      </c>
      <c r="I11645" t="s">
        <v>42669</v>
      </c>
      <c r="J11645">
        <v>53031</v>
      </c>
      <c r="K11645" t="s">
        <v>42501</v>
      </c>
      <c r="L11645" t="str">
        <f>VLOOKUP(K11645,'[1]movimento-per-comune-ambito-201'!$B$2:$D$547,3,FALSE)</f>
        <v>Terre di Valdelsa ed Etruria Volterrana</v>
      </c>
      <c r="M11645" t="s">
        <v>41917</v>
      </c>
      <c r="N11645">
        <v>3</v>
      </c>
      <c r="O11645" t="s">
        <v>42670</v>
      </c>
      <c r="P11645" t="s">
        <v>42671</v>
      </c>
      <c r="Q11645" t="s">
        <v>42672</v>
      </c>
    </row>
    <row r="11646" spans="1:17" x14ac:dyDescent="0.25">
      <c r="A11646">
        <v>3138</v>
      </c>
      <c r="B11646" t="s">
        <v>42673</v>
      </c>
      <c r="C11646" s="1">
        <v>4.3248907299999904E+16</v>
      </c>
      <c r="D11646" s="1">
        <v>111496475</v>
      </c>
      <c r="E11646">
        <v>52004</v>
      </c>
      <c r="F11646" t="str">
        <f>VLOOKUP(E11646,'[1]movimento-per-comune-ambito-201'!$C$2:$D$547,2,0)</f>
        <v>Terre di Valdelsa ed Etruria Volterrana</v>
      </c>
      <c r="G11646" t="s">
        <v>63355</v>
      </c>
      <c r="H11646" t="s">
        <v>41</v>
      </c>
      <c r="I11646" t="s">
        <v>42674</v>
      </c>
      <c r="J11646">
        <v>53031</v>
      </c>
      <c r="K11646" t="s">
        <v>42501</v>
      </c>
      <c r="L11646" t="str">
        <f>VLOOKUP(K11646,'[1]movimento-per-comune-ambito-201'!$B$2:$D$547,3,FALSE)</f>
        <v>Terre di Valdelsa ed Etruria Volterrana</v>
      </c>
      <c r="M11646" t="s">
        <v>41917</v>
      </c>
      <c r="N11646">
        <v>2</v>
      </c>
      <c r="O11646" t="s">
        <v>42670</v>
      </c>
      <c r="P11646" t="s">
        <v>42671</v>
      </c>
      <c r="Q11646" t="s">
        <v>42672</v>
      </c>
    </row>
    <row r="11647" spans="1:17" x14ac:dyDescent="0.25">
      <c r="A11647">
        <v>18378</v>
      </c>
      <c r="B11647" t="s">
        <v>42675</v>
      </c>
      <c r="C11647" s="1">
        <v>43324596</v>
      </c>
      <c r="D11647" s="1">
        <v>11084208</v>
      </c>
      <c r="E11647">
        <v>52004</v>
      </c>
      <c r="F11647" t="str">
        <f>VLOOKUP(E11647,'[1]movimento-per-comune-ambito-201'!$C$2:$D$547,2,0)</f>
        <v>Terre di Valdelsa ed Etruria Volterrana</v>
      </c>
      <c r="G11647" t="s">
        <v>63056</v>
      </c>
      <c r="H11647" t="s">
        <v>41</v>
      </c>
      <c r="I11647" t="s">
        <v>42676</v>
      </c>
      <c r="J11647">
        <v>53031</v>
      </c>
      <c r="K11647" t="s">
        <v>42501</v>
      </c>
      <c r="L11647" t="str">
        <f>VLOOKUP(K11647,'[1]movimento-per-comune-ambito-201'!$B$2:$D$547,3,FALSE)</f>
        <v>Terre di Valdelsa ed Etruria Volterrana</v>
      </c>
      <c r="M11647" t="s">
        <v>41917</v>
      </c>
      <c r="N11647">
        <v>5</v>
      </c>
      <c r="O11647" t="s">
        <v>42677</v>
      </c>
      <c r="P11647" t="s">
        <v>42678</v>
      </c>
      <c r="Q11647" t="s">
        <v>42679</v>
      </c>
    </row>
    <row r="11648" spans="1:17" x14ac:dyDescent="0.25">
      <c r="A11648">
        <v>5720</v>
      </c>
      <c r="B11648" t="s">
        <v>42680</v>
      </c>
      <c r="C11648" s="1">
        <v>4.3253745299999904E+16</v>
      </c>
      <c r="D11648" s="1">
        <v>111283286</v>
      </c>
      <c r="E11648">
        <v>52004</v>
      </c>
      <c r="F11648" t="str">
        <f>VLOOKUP(E11648,'[1]movimento-per-comune-ambito-201'!$C$2:$D$547,2,0)</f>
        <v>Terre di Valdelsa ed Etruria Volterrana</v>
      </c>
      <c r="G11648" t="s">
        <v>63145</v>
      </c>
      <c r="H11648" t="s">
        <v>749</v>
      </c>
      <c r="I11648" t="s">
        <v>42681</v>
      </c>
      <c r="J11648">
        <v>53031</v>
      </c>
      <c r="K11648" t="s">
        <v>42501</v>
      </c>
      <c r="L11648" t="str">
        <f>VLOOKUP(K11648,'[1]movimento-per-comune-ambito-201'!$B$2:$D$547,3,FALSE)</f>
        <v>Terre di Valdelsa ed Etruria Volterrana</v>
      </c>
      <c r="M11648" t="s">
        <v>41917</v>
      </c>
      <c r="N11648">
        <v>0</v>
      </c>
      <c r="O11648" t="s">
        <v>42682</v>
      </c>
      <c r="Q11648" t="s">
        <v>42683</v>
      </c>
    </row>
    <row r="11649" spans="1:17" x14ac:dyDescent="0.25">
      <c r="A11649">
        <v>18497</v>
      </c>
      <c r="B11649" t="s">
        <v>42684</v>
      </c>
      <c r="C11649" s="1">
        <v>4.3343157499999904E+16</v>
      </c>
      <c r="D11649" s="1">
        <v>1.10434614999999E+16</v>
      </c>
      <c r="E11649">
        <v>52004</v>
      </c>
      <c r="F11649" t="str">
        <f>VLOOKUP(E11649,'[1]movimento-per-comune-ambito-201'!$C$2:$D$547,2,0)</f>
        <v>Terre di Valdelsa ed Etruria Volterrana</v>
      </c>
      <c r="G11649" t="s">
        <v>63206</v>
      </c>
      <c r="H11649" t="s">
        <v>749</v>
      </c>
      <c r="I11649" t="s">
        <v>42685</v>
      </c>
      <c r="J11649">
        <v>53031</v>
      </c>
      <c r="K11649" t="s">
        <v>42501</v>
      </c>
      <c r="L11649" t="str">
        <f>VLOOKUP(K11649,'[1]movimento-per-comune-ambito-201'!$B$2:$D$547,3,FALSE)</f>
        <v>Terre di Valdelsa ed Etruria Volterrana</v>
      </c>
      <c r="M11649" t="s">
        <v>41917</v>
      </c>
      <c r="N11649">
        <v>0</v>
      </c>
      <c r="Q11649" t="s">
        <v>42686</v>
      </c>
    </row>
    <row r="11650" spans="1:17" x14ac:dyDescent="0.25">
      <c r="A11650">
        <v>20115</v>
      </c>
      <c r="B11650" t="s">
        <v>42687</v>
      </c>
      <c r="C11650" s="1">
        <v>4.3253745299999904E+16</v>
      </c>
      <c r="D11650" s="1">
        <v>111283286</v>
      </c>
      <c r="E11650">
        <v>52004</v>
      </c>
      <c r="F11650" t="str">
        <f>VLOOKUP(E11650,'[1]movimento-per-comune-ambito-201'!$C$2:$D$547,2,0)</f>
        <v>Terre di Valdelsa ed Etruria Volterrana</v>
      </c>
      <c r="G11650" t="s">
        <v>63086</v>
      </c>
      <c r="H11650" t="s">
        <v>376</v>
      </c>
      <c r="I11650" t="s">
        <v>42688</v>
      </c>
      <c r="J11650">
        <v>53031</v>
      </c>
      <c r="K11650" t="s">
        <v>42501</v>
      </c>
      <c r="L11650" t="str">
        <f>VLOOKUP(K11650,'[1]movimento-per-comune-ambito-201'!$B$2:$D$547,3,FALSE)</f>
        <v>Terre di Valdelsa ed Etruria Volterrana</v>
      </c>
      <c r="M11650" t="s">
        <v>41917</v>
      </c>
      <c r="N11650">
        <v>1</v>
      </c>
      <c r="O11650" t="s">
        <v>42682</v>
      </c>
      <c r="P11650" t="s">
        <v>42689</v>
      </c>
      <c r="Q11650" t="s">
        <v>42690</v>
      </c>
    </row>
    <row r="11651" spans="1:17" x14ac:dyDescent="0.25">
      <c r="A11651">
        <v>5440</v>
      </c>
      <c r="B11651" t="s">
        <v>38739</v>
      </c>
      <c r="C11651" s="1">
        <v>433402739</v>
      </c>
      <c r="D11651" s="1">
        <v>1.1038543E+16</v>
      </c>
      <c r="E11651">
        <v>52004</v>
      </c>
      <c r="F11651" t="str">
        <f>VLOOKUP(E11651,'[1]movimento-per-comune-ambito-201'!$C$2:$D$547,2,0)</f>
        <v>Terre di Valdelsa ed Etruria Volterrana</v>
      </c>
      <c r="G11651" t="s">
        <v>63026</v>
      </c>
      <c r="H11651" t="s">
        <v>75</v>
      </c>
      <c r="I11651" t="s">
        <v>42691</v>
      </c>
      <c r="J11651">
        <v>53031</v>
      </c>
      <c r="K11651" t="s">
        <v>42501</v>
      </c>
      <c r="L11651" t="str">
        <f>VLOOKUP(K11651,'[1]movimento-per-comune-ambito-201'!$B$2:$D$547,3,FALSE)</f>
        <v>Terre di Valdelsa ed Etruria Volterrana</v>
      </c>
      <c r="M11651" t="s">
        <v>41917</v>
      </c>
      <c r="N11651">
        <v>0</v>
      </c>
      <c r="O11651" t="s">
        <v>42692</v>
      </c>
      <c r="P11651" t="s">
        <v>42636</v>
      </c>
      <c r="Q11651" t="s">
        <v>42637</v>
      </c>
    </row>
    <row r="11652" spans="1:17" x14ac:dyDescent="0.25">
      <c r="A11652">
        <v>5442</v>
      </c>
      <c r="B11652" t="s">
        <v>1625</v>
      </c>
      <c r="C11652" s="1">
        <v>4.3361605999999904E+16</v>
      </c>
      <c r="D11652" s="1">
        <v>1102552494232780</v>
      </c>
      <c r="E11652">
        <v>52004</v>
      </c>
      <c r="F11652" t="str">
        <f>VLOOKUP(E11652,'[1]movimento-per-comune-ambito-201'!$C$2:$D$547,2,0)</f>
        <v>Terre di Valdelsa ed Etruria Volterrana</v>
      </c>
      <c r="G11652" t="s">
        <v>63036</v>
      </c>
      <c r="H11652" t="s">
        <v>75</v>
      </c>
      <c r="I11652" t="s">
        <v>42693</v>
      </c>
      <c r="J11652">
        <v>53031</v>
      </c>
      <c r="K11652" t="s">
        <v>42501</v>
      </c>
      <c r="L11652" t="str">
        <f>VLOOKUP(K11652,'[1]movimento-per-comune-ambito-201'!$B$2:$D$547,3,FALSE)</f>
        <v>Terre di Valdelsa ed Etruria Volterrana</v>
      </c>
      <c r="M11652" t="s">
        <v>41917</v>
      </c>
      <c r="N11652">
        <v>0</v>
      </c>
      <c r="O11652" t="s">
        <v>42694</v>
      </c>
      <c r="P11652" t="s">
        <v>42695</v>
      </c>
      <c r="Q11652" t="s">
        <v>42696</v>
      </c>
    </row>
    <row r="11653" spans="1:17" x14ac:dyDescent="0.25">
      <c r="A11653">
        <v>5445</v>
      </c>
      <c r="B11653" t="s">
        <v>42697</v>
      </c>
      <c r="C11653" s="1">
        <v>4.3323591348352304E+16</v>
      </c>
      <c r="D11653" s="1">
        <v>1.11570389902343E+16</v>
      </c>
      <c r="E11653">
        <v>52004</v>
      </c>
      <c r="F11653" t="str">
        <f>VLOOKUP(E11653,'[1]movimento-per-comune-ambito-201'!$C$2:$D$547,2,0)</f>
        <v>Terre di Valdelsa ed Etruria Volterrana</v>
      </c>
      <c r="G11653" t="s">
        <v>63353</v>
      </c>
      <c r="H11653" t="s">
        <v>75</v>
      </c>
      <c r="I11653" t="s">
        <v>42698</v>
      </c>
      <c r="J11653">
        <v>53031</v>
      </c>
      <c r="K11653" t="s">
        <v>42501</v>
      </c>
      <c r="L11653" t="str">
        <f>VLOOKUP(K11653,'[1]movimento-per-comune-ambito-201'!$B$2:$D$547,3,FALSE)</f>
        <v>Terre di Valdelsa ed Etruria Volterrana</v>
      </c>
      <c r="M11653" t="s">
        <v>41917</v>
      </c>
      <c r="N11653">
        <v>0</v>
      </c>
      <c r="O11653" t="s">
        <v>42699</v>
      </c>
      <c r="P11653" t="s">
        <v>42700</v>
      </c>
      <c r="Q11653" t="s">
        <v>42701</v>
      </c>
    </row>
    <row r="11654" spans="1:17" x14ac:dyDescent="0.25">
      <c r="A11654">
        <v>5446</v>
      </c>
      <c r="B11654" t="s">
        <v>42702</v>
      </c>
      <c r="C11654" s="1">
        <v>432827725</v>
      </c>
      <c r="D11654" s="1">
        <v>1.11427396E+16</v>
      </c>
      <c r="E11654">
        <v>52004</v>
      </c>
      <c r="F11654" t="str">
        <f>VLOOKUP(E11654,'[1]movimento-per-comune-ambito-201'!$C$2:$D$547,2,0)</f>
        <v>Terre di Valdelsa ed Etruria Volterrana</v>
      </c>
      <c r="G11654" t="s">
        <v>63675</v>
      </c>
      <c r="H11654" t="s">
        <v>75</v>
      </c>
      <c r="I11654" t="s">
        <v>42703</v>
      </c>
      <c r="J11654">
        <v>53031</v>
      </c>
      <c r="K11654" t="s">
        <v>42501</v>
      </c>
      <c r="L11654" t="str">
        <f>VLOOKUP(K11654,'[1]movimento-per-comune-ambito-201'!$B$2:$D$547,3,FALSE)</f>
        <v>Terre di Valdelsa ed Etruria Volterrana</v>
      </c>
      <c r="M11654" t="s">
        <v>41917</v>
      </c>
      <c r="N11654">
        <v>0</v>
      </c>
      <c r="O11654" t="s">
        <v>42704</v>
      </c>
      <c r="P11654" t="s">
        <v>42705</v>
      </c>
      <c r="Q11654" t="s">
        <v>42706</v>
      </c>
    </row>
    <row r="11655" spans="1:17" x14ac:dyDescent="0.25">
      <c r="A11655">
        <v>5447</v>
      </c>
      <c r="B11655" t="s">
        <v>42707</v>
      </c>
      <c r="C11655" s="1">
        <v>4.33149992E+16</v>
      </c>
      <c r="D11655" s="1">
        <v>111401045</v>
      </c>
      <c r="E11655">
        <v>52004</v>
      </c>
      <c r="F11655" t="str">
        <f>VLOOKUP(E11655,'[1]movimento-per-comune-ambito-201'!$C$2:$D$547,2,0)</f>
        <v>Terre di Valdelsa ed Etruria Volterrana</v>
      </c>
      <c r="G11655" t="s">
        <v>63441</v>
      </c>
      <c r="H11655" t="s">
        <v>75</v>
      </c>
      <c r="I11655" t="s">
        <v>42708</v>
      </c>
      <c r="J11655">
        <v>53031</v>
      </c>
      <c r="K11655" t="s">
        <v>42501</v>
      </c>
      <c r="L11655" t="str">
        <f>VLOOKUP(K11655,'[1]movimento-per-comune-ambito-201'!$B$2:$D$547,3,FALSE)</f>
        <v>Terre di Valdelsa ed Etruria Volterrana</v>
      </c>
      <c r="M11655" t="s">
        <v>41917</v>
      </c>
      <c r="N11655">
        <v>0</v>
      </c>
      <c r="O11655" t="s">
        <v>42709</v>
      </c>
      <c r="P11655" t="s">
        <v>42710</v>
      </c>
      <c r="Q11655" t="s">
        <v>42711</v>
      </c>
    </row>
    <row r="11656" spans="1:17" x14ac:dyDescent="0.25">
      <c r="A11656">
        <v>5448</v>
      </c>
      <c r="B11656" t="s">
        <v>1846</v>
      </c>
      <c r="C11656" s="1">
        <v>4.3340659E+16</v>
      </c>
      <c r="D11656" s="1">
        <v>1.1042609E+16</v>
      </c>
      <c r="E11656">
        <v>52004</v>
      </c>
      <c r="F11656" t="str">
        <f>VLOOKUP(E11656,'[1]movimento-per-comune-ambito-201'!$C$2:$D$547,2,0)</f>
        <v>Terre di Valdelsa ed Etruria Volterrana</v>
      </c>
      <c r="G11656" t="s">
        <v>63363</v>
      </c>
      <c r="H11656" t="s">
        <v>75</v>
      </c>
      <c r="I11656" t="s">
        <v>42712</v>
      </c>
      <c r="J11656">
        <v>53031</v>
      </c>
      <c r="K11656" t="s">
        <v>42501</v>
      </c>
      <c r="L11656" t="str">
        <f>VLOOKUP(K11656,'[1]movimento-per-comune-ambito-201'!$B$2:$D$547,3,FALSE)</f>
        <v>Terre di Valdelsa ed Etruria Volterrana</v>
      </c>
      <c r="M11656" t="s">
        <v>41917</v>
      </c>
      <c r="N11656">
        <v>0</v>
      </c>
      <c r="O11656" t="s">
        <v>42713</v>
      </c>
      <c r="Q11656" t="s">
        <v>42714</v>
      </c>
    </row>
    <row r="11657" spans="1:17" x14ac:dyDescent="0.25">
      <c r="A11657">
        <v>5452</v>
      </c>
      <c r="B11657" t="s">
        <v>42715</v>
      </c>
      <c r="C11657" s="1">
        <v>43324596</v>
      </c>
      <c r="D11657" s="1">
        <v>11084208</v>
      </c>
      <c r="E11657">
        <v>52004</v>
      </c>
      <c r="F11657" t="str">
        <f>VLOOKUP(E11657,'[1]movimento-per-comune-ambito-201'!$C$2:$D$547,2,0)</f>
        <v>Terre di Valdelsa ed Etruria Volterrana</v>
      </c>
      <c r="G11657" t="s">
        <v>63447</v>
      </c>
      <c r="H11657" t="s">
        <v>75</v>
      </c>
      <c r="I11657" t="s">
        <v>42676</v>
      </c>
      <c r="J11657">
        <v>53031</v>
      </c>
      <c r="K11657" t="s">
        <v>42501</v>
      </c>
      <c r="L11657" t="str">
        <f>VLOOKUP(K11657,'[1]movimento-per-comune-ambito-201'!$B$2:$D$547,3,FALSE)</f>
        <v>Terre di Valdelsa ed Etruria Volterrana</v>
      </c>
      <c r="M11657" t="s">
        <v>41917</v>
      </c>
      <c r="N11657">
        <v>0</v>
      </c>
      <c r="O11657" t="s">
        <v>42716</v>
      </c>
      <c r="Q11657" t="s">
        <v>42717</v>
      </c>
    </row>
    <row r="11658" spans="1:17" x14ac:dyDescent="0.25">
      <c r="A11658">
        <v>5453</v>
      </c>
      <c r="B11658" t="s">
        <v>42718</v>
      </c>
      <c r="C11658" s="1">
        <v>4.3312376261855104E+16</v>
      </c>
      <c r="D11658" s="1">
        <v>1.10143518447875E+16</v>
      </c>
      <c r="E11658">
        <v>52004</v>
      </c>
      <c r="F11658" t="str">
        <f>VLOOKUP(E11658,'[1]movimento-per-comune-ambito-201'!$C$2:$D$547,2,0)</f>
        <v>Terre di Valdelsa ed Etruria Volterrana</v>
      </c>
      <c r="G11658" t="s">
        <v>63365</v>
      </c>
      <c r="H11658" t="s">
        <v>75</v>
      </c>
      <c r="I11658" t="s">
        <v>42719</v>
      </c>
      <c r="J11658">
        <v>53031</v>
      </c>
      <c r="K11658" t="s">
        <v>42501</v>
      </c>
      <c r="L11658" t="str">
        <f>VLOOKUP(K11658,'[1]movimento-per-comune-ambito-201'!$B$2:$D$547,3,FALSE)</f>
        <v>Terre di Valdelsa ed Etruria Volterrana</v>
      </c>
      <c r="M11658" t="s">
        <v>41917</v>
      </c>
      <c r="N11658">
        <v>0</v>
      </c>
      <c r="O11658" t="s">
        <v>42720</v>
      </c>
      <c r="P11658" t="s">
        <v>42721</v>
      </c>
      <c r="Q11658" t="s">
        <v>42722</v>
      </c>
    </row>
    <row r="11659" spans="1:17" x14ac:dyDescent="0.25">
      <c r="A11659">
        <v>5454</v>
      </c>
      <c r="B11659" t="s">
        <v>42723</v>
      </c>
      <c r="C11659" s="1">
        <v>4.3363618299999904E+16</v>
      </c>
      <c r="D11659" s="1">
        <v>1.10243093E+16</v>
      </c>
      <c r="E11659">
        <v>52004</v>
      </c>
      <c r="F11659" t="str">
        <f>VLOOKUP(E11659,'[1]movimento-per-comune-ambito-201'!$C$2:$D$547,2,0)</f>
        <v>Terre di Valdelsa ed Etruria Volterrana</v>
      </c>
      <c r="G11659" t="s">
        <v>63448</v>
      </c>
      <c r="H11659" t="s">
        <v>75</v>
      </c>
      <c r="I11659" t="s">
        <v>42724</v>
      </c>
      <c r="J11659">
        <v>53031</v>
      </c>
      <c r="K11659" t="s">
        <v>42501</v>
      </c>
      <c r="L11659" t="str">
        <f>VLOOKUP(K11659,'[1]movimento-per-comune-ambito-201'!$B$2:$D$547,3,FALSE)</f>
        <v>Terre di Valdelsa ed Etruria Volterrana</v>
      </c>
      <c r="M11659" t="s">
        <v>41917</v>
      </c>
      <c r="N11659">
        <v>0</v>
      </c>
      <c r="O11659" t="s">
        <v>42725</v>
      </c>
      <c r="P11659" t="s">
        <v>42726</v>
      </c>
      <c r="Q11659" t="s">
        <v>42727</v>
      </c>
    </row>
    <row r="11660" spans="1:17" x14ac:dyDescent="0.25">
      <c r="A11660">
        <v>5455</v>
      </c>
      <c r="B11660" t="s">
        <v>42728</v>
      </c>
      <c r="C11660" s="1">
        <v>4.3312913E+16</v>
      </c>
      <c r="D11660" s="1">
        <v>11048549</v>
      </c>
      <c r="E11660">
        <v>52004</v>
      </c>
      <c r="F11660" t="str">
        <f>VLOOKUP(E11660,'[1]movimento-per-comune-ambito-201'!$C$2:$D$547,2,0)</f>
        <v>Terre di Valdelsa ed Etruria Volterrana</v>
      </c>
      <c r="G11660" t="s">
        <v>63366</v>
      </c>
      <c r="H11660" t="s">
        <v>75</v>
      </c>
      <c r="I11660" t="s">
        <v>42729</v>
      </c>
      <c r="J11660">
        <v>53031</v>
      </c>
      <c r="K11660" t="s">
        <v>42501</v>
      </c>
      <c r="L11660" t="str">
        <f>VLOOKUP(K11660,'[1]movimento-per-comune-ambito-201'!$B$2:$D$547,3,FALSE)</f>
        <v>Terre di Valdelsa ed Etruria Volterrana</v>
      </c>
      <c r="M11660" t="s">
        <v>41917</v>
      </c>
      <c r="N11660">
        <v>0</v>
      </c>
      <c r="O11660" t="s">
        <v>42730</v>
      </c>
      <c r="Q11660" t="s">
        <v>42731</v>
      </c>
    </row>
    <row r="11661" spans="1:17" x14ac:dyDescent="0.25">
      <c r="A11661">
        <v>14414</v>
      </c>
      <c r="B11661" t="s">
        <v>42732</v>
      </c>
      <c r="C11661" s="1">
        <v>433426233</v>
      </c>
      <c r="D11661" s="1">
        <v>110450266</v>
      </c>
      <c r="E11661">
        <v>52004</v>
      </c>
      <c r="F11661" t="str">
        <f>VLOOKUP(E11661,'[1]movimento-per-comune-ambito-201'!$C$2:$D$547,2,0)</f>
        <v>Terre di Valdelsa ed Etruria Volterrana</v>
      </c>
      <c r="G11661" t="s">
        <v>63450</v>
      </c>
      <c r="H11661" t="s">
        <v>75</v>
      </c>
      <c r="I11661" t="s">
        <v>42733</v>
      </c>
      <c r="J11661">
        <v>53031</v>
      </c>
      <c r="K11661" t="s">
        <v>42501</v>
      </c>
      <c r="L11661" t="str">
        <f>VLOOKUP(K11661,'[1]movimento-per-comune-ambito-201'!$B$2:$D$547,3,FALSE)</f>
        <v>Terre di Valdelsa ed Etruria Volterrana</v>
      </c>
      <c r="M11661" t="s">
        <v>41917</v>
      </c>
      <c r="N11661">
        <v>0</v>
      </c>
      <c r="O11661" t="s">
        <v>42734</v>
      </c>
      <c r="Q11661" t="s">
        <v>42735</v>
      </c>
    </row>
    <row r="11662" spans="1:17" x14ac:dyDescent="0.25">
      <c r="A11662">
        <v>19407</v>
      </c>
      <c r="B11662" t="s">
        <v>42736</v>
      </c>
      <c r="C11662" s="1">
        <v>4.33514198E+16</v>
      </c>
      <c r="D11662" s="1">
        <v>110234282</v>
      </c>
      <c r="E11662">
        <v>52004</v>
      </c>
      <c r="F11662" t="str">
        <f>VLOOKUP(E11662,'[1]movimento-per-comune-ambito-201'!$C$2:$D$547,2,0)</f>
        <v>Terre di Valdelsa ed Etruria Volterrana</v>
      </c>
      <c r="G11662" t="s">
        <v>63453</v>
      </c>
      <c r="H11662" t="s">
        <v>75</v>
      </c>
      <c r="I11662" t="s">
        <v>42639</v>
      </c>
      <c r="J11662">
        <v>53031</v>
      </c>
      <c r="K11662" t="s">
        <v>42501</v>
      </c>
      <c r="L11662" t="str">
        <f>VLOOKUP(K11662,'[1]movimento-per-comune-ambito-201'!$B$2:$D$547,3,FALSE)</f>
        <v>Terre di Valdelsa ed Etruria Volterrana</v>
      </c>
      <c r="M11662" t="s">
        <v>41917</v>
      </c>
      <c r="N11662">
        <v>0</v>
      </c>
      <c r="O11662" t="s">
        <v>42640</v>
      </c>
      <c r="P11662" t="s">
        <v>42641</v>
      </c>
      <c r="Q11662" t="s">
        <v>42642</v>
      </c>
    </row>
    <row r="11663" spans="1:17" x14ac:dyDescent="0.25">
      <c r="A11663">
        <v>19147</v>
      </c>
      <c r="B11663" t="s">
        <v>42737</v>
      </c>
      <c r="C11663" s="1">
        <v>4.3258074999999904E+16</v>
      </c>
      <c r="D11663" s="1">
        <v>11689548</v>
      </c>
      <c r="E11663">
        <v>52004</v>
      </c>
      <c r="F11663" t="str">
        <f>VLOOKUP(E11663,'[1]movimento-per-comune-ambito-201'!$C$2:$D$547,2,0)</f>
        <v>Terre di Valdelsa ed Etruria Volterrana</v>
      </c>
      <c r="G11663" t="s">
        <v>63454</v>
      </c>
      <c r="H11663" t="s">
        <v>75</v>
      </c>
      <c r="I11663" t="s">
        <v>42729</v>
      </c>
      <c r="J11663">
        <v>53031</v>
      </c>
      <c r="K11663" t="s">
        <v>42501</v>
      </c>
      <c r="L11663" t="str">
        <f>VLOOKUP(K11663,'[1]movimento-per-comune-ambito-201'!$B$2:$D$547,3,FALSE)</f>
        <v>Terre di Valdelsa ed Etruria Volterrana</v>
      </c>
      <c r="M11663" t="s">
        <v>41917</v>
      </c>
      <c r="N11663">
        <v>0</v>
      </c>
      <c r="O11663" t="s">
        <v>42730</v>
      </c>
      <c r="Q11663" t="s">
        <v>42738</v>
      </c>
    </row>
    <row r="11664" spans="1:17" x14ac:dyDescent="0.25">
      <c r="A11664">
        <v>20916</v>
      </c>
      <c r="B11664" t="s">
        <v>42739</v>
      </c>
      <c r="C11664" s="1">
        <v>43350901</v>
      </c>
      <c r="D11664" s="1">
        <v>11040756</v>
      </c>
      <c r="E11664">
        <v>52004</v>
      </c>
      <c r="F11664" t="str">
        <f>VLOOKUP(E11664,'[1]movimento-per-comune-ambito-201'!$C$2:$D$547,2,0)</f>
        <v>Terre di Valdelsa ed Etruria Volterrana</v>
      </c>
      <c r="G11664" t="s">
        <v>63491</v>
      </c>
      <c r="H11664" t="s">
        <v>75</v>
      </c>
      <c r="I11664" t="s">
        <v>42740</v>
      </c>
      <c r="J11664">
        <v>53031</v>
      </c>
      <c r="K11664" t="s">
        <v>42501</v>
      </c>
      <c r="L11664" t="str">
        <f>VLOOKUP(K11664,'[1]movimento-per-comune-ambito-201'!$B$2:$D$547,3,FALSE)</f>
        <v>Terre di Valdelsa ed Etruria Volterrana</v>
      </c>
      <c r="M11664" t="s">
        <v>41917</v>
      </c>
      <c r="N11664">
        <v>0</v>
      </c>
      <c r="O11664" t="s">
        <v>42741</v>
      </c>
      <c r="Q11664" t="s">
        <v>42742</v>
      </c>
    </row>
    <row r="11665" spans="1:17" x14ac:dyDescent="0.25">
      <c r="A11665">
        <v>21430</v>
      </c>
      <c r="B11665" t="s">
        <v>42743</v>
      </c>
      <c r="C11665" s="1">
        <v>4.3342345251302896E+16</v>
      </c>
      <c r="D11665" s="1">
        <v>1.10538455306884E+16</v>
      </c>
      <c r="E11665">
        <v>52004</v>
      </c>
      <c r="F11665" t="str">
        <f>VLOOKUP(E11665,'[1]movimento-per-comune-ambito-201'!$C$2:$D$547,2,0)</f>
        <v>Terre di Valdelsa ed Etruria Volterrana</v>
      </c>
      <c r="G11665" t="s">
        <v>63492</v>
      </c>
      <c r="H11665" t="s">
        <v>75</v>
      </c>
      <c r="I11665" t="s">
        <v>42744</v>
      </c>
      <c r="J11665">
        <v>53031</v>
      </c>
      <c r="K11665" t="s">
        <v>42501</v>
      </c>
      <c r="L11665" t="str">
        <f>VLOOKUP(K11665,'[1]movimento-per-comune-ambito-201'!$B$2:$D$547,3,FALSE)</f>
        <v>Terre di Valdelsa ed Etruria Volterrana</v>
      </c>
      <c r="M11665" t="s">
        <v>41917</v>
      </c>
      <c r="N11665">
        <v>0</v>
      </c>
      <c r="O11665" t="s">
        <v>42745</v>
      </c>
      <c r="P11665" t="s">
        <v>42746</v>
      </c>
      <c r="Q11665" t="s">
        <v>42747</v>
      </c>
    </row>
    <row r="11666" spans="1:17" x14ac:dyDescent="0.25">
      <c r="A11666">
        <v>24932</v>
      </c>
      <c r="B11666" t="s">
        <v>42748</v>
      </c>
      <c r="C11666" s="1">
        <v>4.32952414E+16</v>
      </c>
      <c r="D11666" s="1">
        <v>107282674</v>
      </c>
      <c r="E11666">
        <v>52004</v>
      </c>
      <c r="F11666" t="str">
        <f>VLOOKUP(E11666,'[1]movimento-per-comune-ambito-201'!$C$2:$D$547,2,0)</f>
        <v>Terre di Valdelsa ed Etruria Volterrana</v>
      </c>
      <c r="G11666" t="s">
        <v>63966</v>
      </c>
      <c r="H11666" t="s">
        <v>75</v>
      </c>
      <c r="I11666" t="s">
        <v>42749</v>
      </c>
      <c r="J11666">
        <v>53031</v>
      </c>
      <c r="K11666" t="s">
        <v>42501</v>
      </c>
      <c r="L11666" t="str">
        <f>VLOOKUP(K11666,'[1]movimento-per-comune-ambito-201'!$B$2:$D$547,3,FALSE)</f>
        <v>Terre di Valdelsa ed Etruria Volterrana</v>
      </c>
      <c r="M11666" t="s">
        <v>41917</v>
      </c>
      <c r="N11666">
        <v>0</v>
      </c>
      <c r="O11666" t="s">
        <v>42750</v>
      </c>
      <c r="P11666" t="s">
        <v>42751</v>
      </c>
      <c r="Q11666" t="s">
        <v>42752</v>
      </c>
    </row>
    <row r="11667" spans="1:17" x14ac:dyDescent="0.25">
      <c r="A11667">
        <v>5752</v>
      </c>
      <c r="B11667" t="s">
        <v>42753</v>
      </c>
      <c r="C11667" s="1">
        <v>4.3342995199999904E+16</v>
      </c>
      <c r="D11667" s="1">
        <v>1.10433207E+16</v>
      </c>
      <c r="E11667">
        <v>52004</v>
      </c>
      <c r="F11667" t="str">
        <f>VLOOKUP(E11667,'[1]movimento-per-comune-ambito-201'!$C$2:$D$547,2,0)</f>
        <v>Terre di Valdelsa ed Etruria Volterrana</v>
      </c>
      <c r="G11667" t="s">
        <v>63836</v>
      </c>
      <c r="H11667" t="s">
        <v>134</v>
      </c>
      <c r="I11667" t="s">
        <v>42754</v>
      </c>
      <c r="J11667">
        <v>53031</v>
      </c>
      <c r="K11667" t="s">
        <v>42501</v>
      </c>
      <c r="L11667" t="str">
        <f>VLOOKUP(K11667,'[1]movimento-per-comune-ambito-201'!$B$2:$D$547,3,FALSE)</f>
        <v>Terre di Valdelsa ed Etruria Volterrana</v>
      </c>
      <c r="M11667" t="s">
        <v>41917</v>
      </c>
      <c r="N11667">
        <v>0</v>
      </c>
      <c r="O11667" t="s">
        <v>42755</v>
      </c>
      <c r="P11667" t="s">
        <v>42756</v>
      </c>
      <c r="Q11667" t="s">
        <v>42757</v>
      </c>
    </row>
    <row r="11668" spans="1:17" x14ac:dyDescent="0.25">
      <c r="A11668">
        <v>5792</v>
      </c>
      <c r="B11668" t="s">
        <v>42758</v>
      </c>
      <c r="C11668" s="1">
        <v>4.33481978319694E+16</v>
      </c>
      <c r="D11668" s="1">
        <v>1.10469245910644E+16</v>
      </c>
      <c r="E11668">
        <v>52004</v>
      </c>
      <c r="F11668" t="str">
        <f>VLOOKUP(E11668,'[1]movimento-per-comune-ambito-201'!$C$2:$D$547,2,0)</f>
        <v>Terre di Valdelsa ed Etruria Volterrana</v>
      </c>
      <c r="G11668" t="s">
        <v>63456</v>
      </c>
      <c r="H11668" t="s">
        <v>2610</v>
      </c>
      <c r="I11668" t="s">
        <v>42759</v>
      </c>
      <c r="J11668">
        <v>53031</v>
      </c>
      <c r="K11668" t="s">
        <v>42501</v>
      </c>
      <c r="L11668" t="str">
        <f>VLOOKUP(K11668,'[1]movimento-per-comune-ambito-201'!$B$2:$D$547,3,FALSE)</f>
        <v>Terre di Valdelsa ed Etruria Volterrana</v>
      </c>
      <c r="M11668" t="s">
        <v>41917</v>
      </c>
      <c r="N11668">
        <v>3</v>
      </c>
      <c r="O11668" t="s">
        <v>42760</v>
      </c>
      <c r="P11668" t="s">
        <v>42761</v>
      </c>
      <c r="Q11668" t="s">
        <v>42762</v>
      </c>
    </row>
    <row r="11669" spans="1:17" x14ac:dyDescent="0.25">
      <c r="A11669">
        <v>5793</v>
      </c>
      <c r="B11669" t="s">
        <v>42763</v>
      </c>
      <c r="C11669" s="1">
        <v>4.3312913E+16</v>
      </c>
      <c r="D11669" s="1">
        <v>1104854899999990</v>
      </c>
      <c r="E11669">
        <v>52004</v>
      </c>
      <c r="F11669" t="str">
        <f>VLOOKUP(E11669,'[1]movimento-per-comune-ambito-201'!$C$2:$D$547,2,0)</f>
        <v>Terre di Valdelsa ed Etruria Volterrana</v>
      </c>
      <c r="G11669" t="s">
        <v>63716</v>
      </c>
      <c r="H11669" t="s">
        <v>2610</v>
      </c>
      <c r="I11669" t="s">
        <v>42759</v>
      </c>
      <c r="J11669">
        <v>53031</v>
      </c>
      <c r="K11669" t="s">
        <v>42501</v>
      </c>
      <c r="L11669" t="str">
        <f>VLOOKUP(K11669,'[1]movimento-per-comune-ambito-201'!$B$2:$D$547,3,FALSE)</f>
        <v>Terre di Valdelsa ed Etruria Volterrana</v>
      </c>
      <c r="M11669" t="s">
        <v>41917</v>
      </c>
      <c r="N11669">
        <v>3</v>
      </c>
      <c r="O11669" t="s">
        <v>42764</v>
      </c>
      <c r="P11669" t="s">
        <v>42765</v>
      </c>
      <c r="Q11669" t="s">
        <v>42766</v>
      </c>
    </row>
    <row r="11670" spans="1:17" x14ac:dyDescent="0.25">
      <c r="A11670">
        <v>24800</v>
      </c>
      <c r="B11670" t="s">
        <v>42767</v>
      </c>
      <c r="C11670" s="1">
        <v>4.3335667999999904E+16</v>
      </c>
      <c r="D11670" s="1">
        <v>1.1182154E+16</v>
      </c>
      <c r="E11670">
        <v>52004</v>
      </c>
      <c r="F11670" t="str">
        <f>VLOOKUP(E11670,'[1]movimento-per-comune-ambito-201'!$C$2:$D$547,2,0)</f>
        <v>Terre di Valdelsa ed Etruria Volterrana</v>
      </c>
      <c r="G11670" t="s">
        <v>63333</v>
      </c>
      <c r="H11670" t="s">
        <v>1598</v>
      </c>
      <c r="I11670" t="s">
        <v>42652</v>
      </c>
      <c r="J11670">
        <v>53031</v>
      </c>
      <c r="K11670" t="s">
        <v>42501</v>
      </c>
      <c r="L11670" t="str">
        <f>VLOOKUP(K11670,'[1]movimento-per-comune-ambito-201'!$B$2:$D$547,3,FALSE)</f>
        <v>Terre di Valdelsa ed Etruria Volterrana</v>
      </c>
      <c r="M11670" t="s">
        <v>41917</v>
      </c>
      <c r="N11670">
        <v>2</v>
      </c>
      <c r="O11670" t="s">
        <v>42653</v>
      </c>
      <c r="Q11670" t="s">
        <v>42654</v>
      </c>
    </row>
    <row r="11671" spans="1:17" x14ac:dyDescent="0.25">
      <c r="A11671">
        <v>4414</v>
      </c>
      <c r="B11671" t="s">
        <v>42768</v>
      </c>
      <c r="C11671" s="1">
        <v>4.35084925E+16</v>
      </c>
      <c r="D11671" s="1">
        <v>113020537</v>
      </c>
      <c r="E11671">
        <v>52005</v>
      </c>
      <c r="F11671" t="str">
        <f>VLOOKUP(E11671,'[1]movimento-per-comune-ambito-201'!$C$2:$D$547,2,0)</f>
        <v>Chianti</v>
      </c>
      <c r="G11671" t="s">
        <v>63013</v>
      </c>
      <c r="H11671" t="s">
        <v>15</v>
      </c>
      <c r="I11671" t="s">
        <v>42769</v>
      </c>
      <c r="J11671">
        <v>53011</v>
      </c>
      <c r="K11671" t="s">
        <v>42770</v>
      </c>
      <c r="L11671" t="str">
        <f>VLOOKUP(K11671,'[1]movimento-per-comune-ambito-201'!$B$2:$D$547,3,FALSE)</f>
        <v>Chianti</v>
      </c>
      <c r="M11671" t="s">
        <v>41917</v>
      </c>
      <c r="N11671">
        <v>5</v>
      </c>
      <c r="O11671" t="s">
        <v>42771</v>
      </c>
      <c r="P11671" t="s">
        <v>42772</v>
      </c>
      <c r="Q11671" t="s">
        <v>42773</v>
      </c>
    </row>
    <row r="11672" spans="1:17" x14ac:dyDescent="0.25">
      <c r="A11672">
        <v>4416</v>
      </c>
      <c r="B11672" t="s">
        <v>42774</v>
      </c>
      <c r="C11672" s="1">
        <v>4.3530018499999904E+16</v>
      </c>
      <c r="D11672" s="1">
        <v>1.12825E+16</v>
      </c>
      <c r="E11672">
        <v>52005</v>
      </c>
      <c r="F11672" t="str">
        <f>VLOOKUP(E11672,'[1]movimento-per-comune-ambito-201'!$C$2:$D$547,2,0)</f>
        <v>Chianti</v>
      </c>
      <c r="G11672" t="s">
        <v>63029</v>
      </c>
      <c r="H11672" t="s">
        <v>15</v>
      </c>
      <c r="I11672" t="s">
        <v>42775</v>
      </c>
      <c r="J11672">
        <v>53011</v>
      </c>
      <c r="K11672" t="s">
        <v>42770</v>
      </c>
      <c r="L11672" t="str">
        <f>VLOOKUP(K11672,'[1]movimento-per-comune-ambito-201'!$B$2:$D$547,3,FALSE)</f>
        <v>Chianti</v>
      </c>
      <c r="M11672" t="s">
        <v>41917</v>
      </c>
      <c r="N11672">
        <v>4</v>
      </c>
      <c r="O11672" t="s">
        <v>42776</v>
      </c>
      <c r="Q11672" t="s">
        <v>42777</v>
      </c>
    </row>
    <row r="11673" spans="1:17" x14ac:dyDescent="0.25">
      <c r="A11673">
        <v>4417</v>
      </c>
      <c r="B11673" t="s">
        <v>42778</v>
      </c>
      <c r="C11673" s="1">
        <v>4.34382962E+16</v>
      </c>
      <c r="D11673" s="1">
        <v>1.12553148E+16</v>
      </c>
      <c r="E11673">
        <v>52005</v>
      </c>
      <c r="F11673" t="str">
        <f>VLOOKUP(E11673,'[1]movimento-per-comune-ambito-201'!$C$2:$D$547,2,0)</f>
        <v>Chianti</v>
      </c>
      <c r="G11673" t="s">
        <v>63030</v>
      </c>
      <c r="H11673" t="s">
        <v>15</v>
      </c>
      <c r="I11673" t="s">
        <v>42779</v>
      </c>
      <c r="J11673">
        <v>53011</v>
      </c>
      <c r="K11673" t="s">
        <v>42770</v>
      </c>
      <c r="L11673" t="str">
        <f>VLOOKUP(K11673,'[1]movimento-per-comune-ambito-201'!$B$2:$D$547,3,FALSE)</f>
        <v>Chianti</v>
      </c>
      <c r="M11673" t="s">
        <v>41917</v>
      </c>
      <c r="N11673">
        <v>4</v>
      </c>
      <c r="O11673" t="s">
        <v>42780</v>
      </c>
      <c r="P11673" t="s">
        <v>42781</v>
      </c>
      <c r="Q11673" t="s">
        <v>42782</v>
      </c>
    </row>
    <row r="11674" spans="1:17" x14ac:dyDescent="0.25">
      <c r="A11674">
        <v>4418</v>
      </c>
      <c r="B11674" t="s">
        <v>42783</v>
      </c>
      <c r="C11674" s="1">
        <v>4.3481174199999904E+16</v>
      </c>
      <c r="D11674" s="1">
        <v>1.12750530999999E+16</v>
      </c>
      <c r="E11674">
        <v>52005</v>
      </c>
      <c r="F11674" t="str">
        <f>VLOOKUP(E11674,'[1]movimento-per-comune-ambito-201'!$C$2:$D$547,2,0)</f>
        <v>Chianti</v>
      </c>
      <c r="G11674" t="s">
        <v>63133</v>
      </c>
      <c r="H11674" t="s">
        <v>15</v>
      </c>
      <c r="I11674" t="s">
        <v>42784</v>
      </c>
      <c r="J11674">
        <v>53011</v>
      </c>
      <c r="K11674" t="s">
        <v>42770</v>
      </c>
      <c r="L11674" t="str">
        <f>VLOOKUP(K11674,'[1]movimento-per-comune-ambito-201'!$B$2:$D$547,3,FALSE)</f>
        <v>Chianti</v>
      </c>
      <c r="M11674" t="s">
        <v>41917</v>
      </c>
      <c r="N11674">
        <v>1</v>
      </c>
      <c r="O11674" t="s">
        <v>42785</v>
      </c>
      <c r="Q11674" t="s">
        <v>42786</v>
      </c>
    </row>
    <row r="11675" spans="1:17" x14ac:dyDescent="0.25">
      <c r="A11675">
        <v>4419</v>
      </c>
      <c r="B11675" t="s">
        <v>42787</v>
      </c>
      <c r="C11675" s="1">
        <v>4.3420315E+16</v>
      </c>
      <c r="D11675" s="1">
        <v>11297981</v>
      </c>
      <c r="E11675">
        <v>52005</v>
      </c>
      <c r="F11675" t="str">
        <f>VLOOKUP(E11675,'[1]movimento-per-comune-ambito-201'!$C$2:$D$547,2,0)</f>
        <v>Chianti</v>
      </c>
      <c r="G11675" t="s">
        <v>63015</v>
      </c>
      <c r="H11675" t="s">
        <v>15</v>
      </c>
      <c r="I11675" t="s">
        <v>42788</v>
      </c>
      <c r="J11675">
        <v>53011</v>
      </c>
      <c r="K11675" t="s">
        <v>42770</v>
      </c>
      <c r="L11675" t="str">
        <f>VLOOKUP(K11675,'[1]movimento-per-comune-ambito-201'!$B$2:$D$547,3,FALSE)</f>
        <v>Chianti</v>
      </c>
      <c r="M11675" t="s">
        <v>41917</v>
      </c>
      <c r="N11675">
        <v>2</v>
      </c>
      <c r="O11675" t="s">
        <v>42789</v>
      </c>
      <c r="P11675" t="s">
        <v>42790</v>
      </c>
      <c r="Q11675" t="s">
        <v>42791</v>
      </c>
    </row>
    <row r="11676" spans="1:17" x14ac:dyDescent="0.25">
      <c r="A11676">
        <v>4420</v>
      </c>
      <c r="B11676" t="s">
        <v>42792</v>
      </c>
      <c r="C11676" s="1">
        <v>4.3428153999999904E+16</v>
      </c>
      <c r="D11676" s="1">
        <v>11274365</v>
      </c>
      <c r="E11676">
        <v>52005</v>
      </c>
      <c r="F11676" t="str">
        <f>VLOOKUP(E11676,'[1]movimento-per-comune-ambito-201'!$C$2:$D$547,2,0)</f>
        <v>Chianti</v>
      </c>
      <c r="G11676" t="s">
        <v>63017</v>
      </c>
      <c r="H11676" t="s">
        <v>15</v>
      </c>
      <c r="I11676" t="s">
        <v>42793</v>
      </c>
      <c r="J11676">
        <v>53011</v>
      </c>
      <c r="K11676" t="s">
        <v>42770</v>
      </c>
      <c r="L11676" t="str">
        <f>VLOOKUP(K11676,'[1]movimento-per-comune-ambito-201'!$B$2:$D$547,3,FALSE)</f>
        <v>Chianti</v>
      </c>
      <c r="M11676" t="s">
        <v>41917</v>
      </c>
      <c r="N11676">
        <v>3</v>
      </c>
      <c r="O11676" t="s">
        <v>42794</v>
      </c>
      <c r="P11676" t="s">
        <v>42795</v>
      </c>
      <c r="Q11676" t="s">
        <v>42796</v>
      </c>
    </row>
    <row r="11677" spans="1:17" x14ac:dyDescent="0.25">
      <c r="A11677">
        <v>4421</v>
      </c>
      <c r="B11677" t="s">
        <v>42797</v>
      </c>
      <c r="C11677" s="1">
        <v>4.3448963599999904E+16</v>
      </c>
      <c r="D11677" s="1">
        <v>11307684</v>
      </c>
      <c r="E11677">
        <v>52005</v>
      </c>
      <c r="F11677" t="str">
        <f>VLOOKUP(E11677,'[1]movimento-per-comune-ambito-201'!$C$2:$D$547,2,0)</f>
        <v>Chianti</v>
      </c>
      <c r="G11677" t="s">
        <v>63468</v>
      </c>
      <c r="H11677" t="s">
        <v>15</v>
      </c>
      <c r="I11677" t="s">
        <v>42797</v>
      </c>
      <c r="J11677">
        <v>53011</v>
      </c>
      <c r="K11677" t="s">
        <v>42770</v>
      </c>
      <c r="L11677" t="str">
        <f>VLOOKUP(K11677,'[1]movimento-per-comune-ambito-201'!$B$2:$D$547,3,FALSE)</f>
        <v>Chianti</v>
      </c>
      <c r="M11677" t="s">
        <v>41917</v>
      </c>
      <c r="N11677">
        <v>4</v>
      </c>
      <c r="O11677" t="s">
        <v>42798</v>
      </c>
      <c r="P11677" t="s">
        <v>42799</v>
      </c>
      <c r="Q11677" t="s">
        <v>42800</v>
      </c>
    </row>
    <row r="11678" spans="1:17" x14ac:dyDescent="0.25">
      <c r="A11678">
        <v>4422</v>
      </c>
      <c r="B11678" t="s">
        <v>42801</v>
      </c>
      <c r="C11678" s="1">
        <v>4.3481174199999904E+16</v>
      </c>
      <c r="D11678" s="1">
        <v>1.12750531E+16</v>
      </c>
      <c r="E11678">
        <v>52005</v>
      </c>
      <c r="F11678" t="str">
        <f>VLOOKUP(E11678,'[1]movimento-per-comune-ambito-201'!$C$2:$D$547,2,0)</f>
        <v>Chianti</v>
      </c>
      <c r="G11678" t="s">
        <v>63342</v>
      </c>
      <c r="H11678" t="s">
        <v>15</v>
      </c>
      <c r="I11678" t="s">
        <v>42802</v>
      </c>
      <c r="J11678">
        <v>53011</v>
      </c>
      <c r="K11678" t="s">
        <v>42770</v>
      </c>
      <c r="L11678" t="str">
        <f>VLOOKUP(K11678,'[1]movimento-per-comune-ambito-201'!$B$2:$D$547,3,FALSE)</f>
        <v>Chianti</v>
      </c>
      <c r="M11678" t="s">
        <v>41917</v>
      </c>
      <c r="N11678">
        <v>3</v>
      </c>
      <c r="O11678" t="s">
        <v>42803</v>
      </c>
      <c r="P11678" t="s">
        <v>42804</v>
      </c>
      <c r="Q11678" t="s">
        <v>42805</v>
      </c>
    </row>
    <row r="11679" spans="1:17" x14ac:dyDescent="0.25">
      <c r="A11679">
        <v>4424</v>
      </c>
      <c r="B11679" t="s">
        <v>42806</v>
      </c>
      <c r="C11679" s="1">
        <v>4.3526957E+16</v>
      </c>
      <c r="D11679" s="1">
        <v>1.1273616E+16</v>
      </c>
      <c r="E11679">
        <v>52005</v>
      </c>
      <c r="F11679" t="str">
        <f>VLOOKUP(E11679,'[1]movimento-per-comune-ambito-201'!$C$2:$D$547,2,0)</f>
        <v>Chianti</v>
      </c>
      <c r="G11679" t="s">
        <v>63343</v>
      </c>
      <c r="H11679" t="s">
        <v>15</v>
      </c>
      <c r="I11679" t="s">
        <v>42807</v>
      </c>
      <c r="J11679">
        <v>53011</v>
      </c>
      <c r="K11679" t="s">
        <v>42770</v>
      </c>
      <c r="L11679" t="str">
        <f>VLOOKUP(K11679,'[1]movimento-per-comune-ambito-201'!$B$2:$D$547,3,FALSE)</f>
        <v>Chianti</v>
      </c>
      <c r="M11679" t="s">
        <v>41917</v>
      </c>
      <c r="N11679">
        <v>1</v>
      </c>
      <c r="O11679" t="s">
        <v>42808</v>
      </c>
      <c r="P11679" t="s">
        <v>42809</v>
      </c>
      <c r="Q11679" t="s">
        <v>42810</v>
      </c>
    </row>
    <row r="11680" spans="1:17" x14ac:dyDescent="0.25">
      <c r="A11680">
        <v>4426</v>
      </c>
      <c r="B11680" t="s">
        <v>42811</v>
      </c>
      <c r="C11680" s="1">
        <v>4.343043E+16</v>
      </c>
      <c r="D11680" s="1">
        <v>1129907</v>
      </c>
      <c r="E11680">
        <v>52005</v>
      </c>
      <c r="F11680" t="str">
        <f>VLOOKUP(E11680,'[1]movimento-per-comune-ambito-201'!$C$2:$D$547,2,0)</f>
        <v>Chianti</v>
      </c>
      <c r="G11680" t="s">
        <v>63135</v>
      </c>
      <c r="H11680" t="s">
        <v>15</v>
      </c>
      <c r="I11680" t="s">
        <v>42812</v>
      </c>
      <c r="J11680">
        <v>53011</v>
      </c>
      <c r="K11680" t="s">
        <v>42770</v>
      </c>
      <c r="L11680" t="str">
        <f>VLOOKUP(K11680,'[1]movimento-per-comune-ambito-201'!$B$2:$D$547,3,FALSE)</f>
        <v>Chianti</v>
      </c>
      <c r="M11680" t="s">
        <v>41917</v>
      </c>
      <c r="N11680">
        <v>1</v>
      </c>
      <c r="O11680" t="s">
        <v>42813</v>
      </c>
      <c r="Q11680" t="s">
        <v>42814</v>
      </c>
    </row>
    <row r="11681" spans="1:17" x14ac:dyDescent="0.25">
      <c r="A11681">
        <v>4428</v>
      </c>
      <c r="B11681" t="s">
        <v>42815</v>
      </c>
      <c r="C11681" s="1">
        <v>4.3481174199999904E+16</v>
      </c>
      <c r="D11681" s="1">
        <v>1.12750530999999E+16</v>
      </c>
      <c r="E11681">
        <v>52005</v>
      </c>
      <c r="F11681" t="str">
        <f>VLOOKUP(E11681,'[1]movimento-per-comune-ambito-201'!$C$2:$D$547,2,0)</f>
        <v>Chianti</v>
      </c>
      <c r="G11681" t="s">
        <v>63138</v>
      </c>
      <c r="H11681" t="s">
        <v>15</v>
      </c>
      <c r="I11681" t="s">
        <v>42816</v>
      </c>
      <c r="J11681">
        <v>53011</v>
      </c>
      <c r="K11681" t="s">
        <v>42770</v>
      </c>
      <c r="L11681" t="str">
        <f>VLOOKUP(K11681,'[1]movimento-per-comune-ambito-201'!$B$2:$D$547,3,FALSE)</f>
        <v>Chianti</v>
      </c>
      <c r="M11681" t="s">
        <v>41917</v>
      </c>
      <c r="N11681">
        <v>1</v>
      </c>
      <c r="O11681" t="s">
        <v>42817</v>
      </c>
      <c r="P11681" t="s">
        <v>42818</v>
      </c>
      <c r="Q11681" t="s">
        <v>42819</v>
      </c>
    </row>
    <row r="11682" spans="1:17" x14ac:dyDescent="0.25">
      <c r="A11682">
        <v>4429</v>
      </c>
      <c r="B11682" t="s">
        <v>42820</v>
      </c>
      <c r="C11682" s="1">
        <v>4.3514944999999904E+16</v>
      </c>
      <c r="D11682" s="1">
        <v>11266608</v>
      </c>
      <c r="E11682">
        <v>52005</v>
      </c>
      <c r="F11682" t="str">
        <f>VLOOKUP(E11682,'[1]movimento-per-comune-ambito-201'!$C$2:$D$547,2,0)</f>
        <v>Chianti</v>
      </c>
      <c r="G11682" t="s">
        <v>63139</v>
      </c>
      <c r="H11682" t="s">
        <v>15</v>
      </c>
      <c r="I11682" t="s">
        <v>42821</v>
      </c>
      <c r="J11682">
        <v>53011</v>
      </c>
      <c r="K11682" t="s">
        <v>42770</v>
      </c>
      <c r="L11682" t="str">
        <f>VLOOKUP(K11682,'[1]movimento-per-comune-ambito-201'!$B$2:$D$547,3,FALSE)</f>
        <v>Chianti</v>
      </c>
      <c r="M11682" t="s">
        <v>41917</v>
      </c>
      <c r="N11682">
        <v>1</v>
      </c>
      <c r="O11682" t="s">
        <v>42822</v>
      </c>
      <c r="P11682" t="s">
        <v>42823</v>
      </c>
      <c r="Q11682" t="s">
        <v>42824</v>
      </c>
    </row>
    <row r="11683" spans="1:17" x14ac:dyDescent="0.25">
      <c r="A11683">
        <v>4430</v>
      </c>
      <c r="B11683" t="s">
        <v>42825</v>
      </c>
      <c r="C11683" s="1">
        <v>4.3467933E+16</v>
      </c>
      <c r="D11683" s="1">
        <v>1130491</v>
      </c>
      <c r="E11683">
        <v>52005</v>
      </c>
      <c r="F11683" t="str">
        <f>VLOOKUP(E11683,'[1]movimento-per-comune-ambito-201'!$C$2:$D$547,2,0)</f>
        <v>Chianti</v>
      </c>
      <c r="G11683" t="s">
        <v>63471</v>
      </c>
      <c r="H11683" t="s">
        <v>15</v>
      </c>
      <c r="I11683" t="s">
        <v>42826</v>
      </c>
      <c r="J11683">
        <v>53011</v>
      </c>
      <c r="K11683" t="s">
        <v>42770</v>
      </c>
      <c r="L11683" t="str">
        <f>VLOOKUP(K11683,'[1]movimento-per-comune-ambito-201'!$B$2:$D$547,3,FALSE)</f>
        <v>Chianti</v>
      </c>
      <c r="M11683" t="s">
        <v>41917</v>
      </c>
      <c r="N11683">
        <v>3</v>
      </c>
      <c r="O11683" t="s">
        <v>42827</v>
      </c>
      <c r="P11683" t="s">
        <v>42828</v>
      </c>
      <c r="Q11683" t="s">
        <v>42829</v>
      </c>
    </row>
    <row r="11684" spans="1:17" x14ac:dyDescent="0.25">
      <c r="A11684">
        <v>4431</v>
      </c>
      <c r="B11684" t="s">
        <v>42830</v>
      </c>
      <c r="C11684" s="1">
        <v>4.3465907999999904E+16</v>
      </c>
      <c r="D11684" s="1">
        <v>11282028</v>
      </c>
      <c r="E11684">
        <v>52005</v>
      </c>
      <c r="F11684" t="str">
        <f>VLOOKUP(E11684,'[1]movimento-per-comune-ambito-201'!$C$2:$D$547,2,0)</f>
        <v>Chianti</v>
      </c>
      <c r="G11684" t="s">
        <v>63472</v>
      </c>
      <c r="H11684" t="s">
        <v>15</v>
      </c>
      <c r="I11684" t="s">
        <v>42831</v>
      </c>
      <c r="J11684">
        <v>53011</v>
      </c>
      <c r="K11684" t="s">
        <v>42770</v>
      </c>
      <c r="L11684" t="str">
        <f>VLOOKUP(K11684,'[1]movimento-per-comune-ambito-201'!$B$2:$D$547,3,FALSE)</f>
        <v>Chianti</v>
      </c>
      <c r="M11684" t="s">
        <v>41917</v>
      </c>
      <c r="N11684">
        <v>1</v>
      </c>
      <c r="O11684" t="s">
        <v>42832</v>
      </c>
      <c r="P11684" t="s">
        <v>42833</v>
      </c>
      <c r="Q11684" t="s">
        <v>42834</v>
      </c>
    </row>
    <row r="11685" spans="1:17" x14ac:dyDescent="0.25">
      <c r="A11685">
        <v>4432</v>
      </c>
      <c r="B11685" t="s">
        <v>42835</v>
      </c>
      <c r="C11685" s="1">
        <v>434767948</v>
      </c>
      <c r="D11685" s="1">
        <v>1.12474133999999E+16</v>
      </c>
      <c r="E11685">
        <v>52005</v>
      </c>
      <c r="F11685" t="str">
        <f>VLOOKUP(E11685,'[1]movimento-per-comune-ambito-201'!$C$2:$D$547,2,0)</f>
        <v>Chianti</v>
      </c>
      <c r="G11685" t="s">
        <v>63473</v>
      </c>
      <c r="H11685" t="s">
        <v>15</v>
      </c>
      <c r="I11685" t="s">
        <v>42836</v>
      </c>
      <c r="J11685">
        <v>53011</v>
      </c>
      <c r="K11685" t="s">
        <v>42770</v>
      </c>
      <c r="L11685" t="str">
        <f>VLOOKUP(K11685,'[1]movimento-per-comune-ambito-201'!$B$2:$D$547,3,FALSE)</f>
        <v>Chianti</v>
      </c>
      <c r="M11685" t="s">
        <v>41917</v>
      </c>
      <c r="N11685">
        <v>1</v>
      </c>
      <c r="O11685" t="s">
        <v>42837</v>
      </c>
      <c r="P11685" t="s">
        <v>42838</v>
      </c>
      <c r="Q11685" t="s">
        <v>42839</v>
      </c>
    </row>
    <row r="11686" spans="1:17" x14ac:dyDescent="0.25">
      <c r="A11686">
        <v>4433</v>
      </c>
      <c r="B11686" t="s">
        <v>42840</v>
      </c>
      <c r="C11686" s="1">
        <v>4.3481174199999904E+16</v>
      </c>
      <c r="D11686" s="1">
        <v>1.12750530999999E+16</v>
      </c>
      <c r="E11686">
        <v>52005</v>
      </c>
      <c r="F11686" t="str">
        <f>VLOOKUP(E11686,'[1]movimento-per-comune-ambito-201'!$C$2:$D$547,2,0)</f>
        <v>Chianti</v>
      </c>
      <c r="G11686" t="s">
        <v>63474</v>
      </c>
      <c r="H11686" t="s">
        <v>15</v>
      </c>
      <c r="I11686" t="s">
        <v>42841</v>
      </c>
      <c r="J11686">
        <v>53011</v>
      </c>
      <c r="K11686" t="s">
        <v>42770</v>
      </c>
      <c r="L11686" t="str">
        <f>VLOOKUP(K11686,'[1]movimento-per-comune-ambito-201'!$B$2:$D$547,3,FALSE)</f>
        <v>Chianti</v>
      </c>
      <c r="M11686" t="s">
        <v>41917</v>
      </c>
      <c r="N11686">
        <v>1</v>
      </c>
      <c r="O11686" t="s">
        <v>42842</v>
      </c>
      <c r="P11686" t="s">
        <v>42843</v>
      </c>
      <c r="Q11686" t="s">
        <v>42844</v>
      </c>
    </row>
    <row r="11687" spans="1:17" x14ac:dyDescent="0.25">
      <c r="A11687">
        <v>4434</v>
      </c>
      <c r="B11687" t="s">
        <v>42845</v>
      </c>
      <c r="C11687" s="1">
        <v>4.3439739E+16</v>
      </c>
      <c r="D11687" s="1">
        <v>11279225</v>
      </c>
      <c r="E11687">
        <v>52005</v>
      </c>
      <c r="F11687" t="str">
        <f>VLOOKUP(E11687,'[1]movimento-per-comune-ambito-201'!$C$2:$D$547,2,0)</f>
        <v>Chianti</v>
      </c>
      <c r="G11687" t="s">
        <v>63475</v>
      </c>
      <c r="H11687" t="s">
        <v>15</v>
      </c>
      <c r="I11687" t="s">
        <v>42846</v>
      </c>
      <c r="J11687">
        <v>53011</v>
      </c>
      <c r="K11687" t="s">
        <v>42770</v>
      </c>
      <c r="L11687" t="str">
        <f>VLOOKUP(K11687,'[1]movimento-per-comune-ambito-201'!$B$2:$D$547,3,FALSE)</f>
        <v>Chianti</v>
      </c>
      <c r="M11687" t="s">
        <v>41917</v>
      </c>
      <c r="N11687">
        <v>4</v>
      </c>
      <c r="O11687" t="s">
        <v>42847</v>
      </c>
      <c r="P11687" t="s">
        <v>42848</v>
      </c>
      <c r="Q11687" t="s">
        <v>42849</v>
      </c>
    </row>
    <row r="11688" spans="1:17" x14ac:dyDescent="0.25">
      <c r="A11688">
        <v>4435</v>
      </c>
      <c r="B11688" t="s">
        <v>42850</v>
      </c>
      <c r="C11688" s="1">
        <v>4.3530016699999904E+16</v>
      </c>
      <c r="D11688" s="1">
        <v>1.12847358999999E+16</v>
      </c>
      <c r="E11688">
        <v>52005</v>
      </c>
      <c r="F11688" t="str">
        <f>VLOOKUP(E11688,'[1]movimento-per-comune-ambito-201'!$C$2:$D$547,2,0)</f>
        <v>Chianti</v>
      </c>
      <c r="G11688" t="s">
        <v>63477</v>
      </c>
      <c r="H11688" t="s">
        <v>15</v>
      </c>
      <c r="I11688" t="s">
        <v>42851</v>
      </c>
      <c r="J11688">
        <v>53011</v>
      </c>
      <c r="K11688" t="s">
        <v>42770</v>
      </c>
      <c r="L11688" t="str">
        <f>VLOOKUP(K11688,'[1]movimento-per-comune-ambito-201'!$B$2:$D$547,3,FALSE)</f>
        <v>Chianti</v>
      </c>
      <c r="M11688" t="s">
        <v>41917</v>
      </c>
      <c r="N11688">
        <v>4</v>
      </c>
      <c r="O11688" t="s">
        <v>42852</v>
      </c>
      <c r="Q11688" t="s">
        <v>42853</v>
      </c>
    </row>
    <row r="11689" spans="1:17" x14ac:dyDescent="0.25">
      <c r="A11689">
        <v>4436</v>
      </c>
      <c r="B11689" t="s">
        <v>42854</v>
      </c>
      <c r="C11689" s="1">
        <v>43420513</v>
      </c>
      <c r="D11689" s="1">
        <v>112625653</v>
      </c>
      <c r="E11689">
        <v>52005</v>
      </c>
      <c r="F11689" t="str">
        <f>VLOOKUP(E11689,'[1]movimento-per-comune-ambito-201'!$C$2:$D$547,2,0)</f>
        <v>Chianti</v>
      </c>
      <c r="G11689" t="s">
        <v>63478</v>
      </c>
      <c r="H11689" t="s">
        <v>15</v>
      </c>
      <c r="I11689" t="s">
        <v>42855</v>
      </c>
      <c r="J11689">
        <v>53011</v>
      </c>
      <c r="K11689" t="s">
        <v>42770</v>
      </c>
      <c r="L11689" t="str">
        <f>VLOOKUP(K11689,'[1]movimento-per-comune-ambito-201'!$B$2:$D$547,3,FALSE)</f>
        <v>Chianti</v>
      </c>
      <c r="M11689" t="s">
        <v>41917</v>
      </c>
      <c r="N11689">
        <v>4</v>
      </c>
      <c r="O11689" t="s">
        <v>42856</v>
      </c>
      <c r="Q11689" t="s">
        <v>42857</v>
      </c>
    </row>
    <row r="11690" spans="1:17" x14ac:dyDescent="0.25">
      <c r="A11690">
        <v>4438</v>
      </c>
      <c r="B11690" t="s">
        <v>42858</v>
      </c>
      <c r="C11690" s="1">
        <v>4.3443322999999904E+16</v>
      </c>
      <c r="D11690" s="1">
        <v>11315676</v>
      </c>
      <c r="E11690">
        <v>52005</v>
      </c>
      <c r="F11690" t="str">
        <f>VLOOKUP(E11690,'[1]movimento-per-comune-ambito-201'!$C$2:$D$547,2,0)</f>
        <v>Chianti</v>
      </c>
      <c r="G11690" t="s">
        <v>63480</v>
      </c>
      <c r="H11690" t="s">
        <v>15</v>
      </c>
      <c r="I11690" t="s">
        <v>42859</v>
      </c>
      <c r="J11690">
        <v>53011</v>
      </c>
      <c r="K11690" t="s">
        <v>42770</v>
      </c>
      <c r="L11690" t="str">
        <f>VLOOKUP(K11690,'[1]movimento-per-comune-ambito-201'!$B$2:$D$547,3,FALSE)</f>
        <v>Chianti</v>
      </c>
      <c r="M11690" t="s">
        <v>41917</v>
      </c>
      <c r="N11690">
        <v>1</v>
      </c>
      <c r="O11690" t="s">
        <v>42860</v>
      </c>
      <c r="P11690" t="s">
        <v>42861</v>
      </c>
      <c r="Q11690" t="s">
        <v>42862</v>
      </c>
    </row>
    <row r="11691" spans="1:17" x14ac:dyDescent="0.25">
      <c r="A11691">
        <v>4439</v>
      </c>
      <c r="B11691" t="s">
        <v>42863</v>
      </c>
      <c r="C11691" s="1">
        <v>4.3465659E+16</v>
      </c>
      <c r="D11691" s="1">
        <v>1.12769499999999E+16</v>
      </c>
      <c r="E11691">
        <v>52005</v>
      </c>
      <c r="F11691" t="str">
        <f>VLOOKUP(E11691,'[1]movimento-per-comune-ambito-201'!$C$2:$D$547,2,0)</f>
        <v>Chianti</v>
      </c>
      <c r="G11691" t="s">
        <v>63481</v>
      </c>
      <c r="H11691" t="s">
        <v>15</v>
      </c>
      <c r="I11691" t="s">
        <v>42864</v>
      </c>
      <c r="J11691">
        <v>53011</v>
      </c>
      <c r="K11691" t="s">
        <v>42770</v>
      </c>
      <c r="L11691" t="str">
        <f>VLOOKUP(K11691,'[1]movimento-per-comune-ambito-201'!$B$2:$D$547,3,FALSE)</f>
        <v>Chianti</v>
      </c>
      <c r="M11691" t="s">
        <v>41917</v>
      </c>
      <c r="N11691">
        <v>4</v>
      </c>
      <c r="O11691" t="s">
        <v>42865</v>
      </c>
      <c r="P11691" t="s">
        <v>42866</v>
      </c>
      <c r="Q11691" t="s">
        <v>42867</v>
      </c>
    </row>
    <row r="11692" spans="1:17" x14ac:dyDescent="0.25">
      <c r="A11692">
        <v>4440</v>
      </c>
      <c r="B11692" t="s">
        <v>42868</v>
      </c>
      <c r="C11692" s="1">
        <v>4.34366715E+16</v>
      </c>
      <c r="D11692" s="1">
        <v>112545263</v>
      </c>
      <c r="E11692">
        <v>52005</v>
      </c>
      <c r="F11692" t="str">
        <f>VLOOKUP(E11692,'[1]movimento-per-comune-ambito-201'!$C$2:$D$547,2,0)</f>
        <v>Chianti</v>
      </c>
      <c r="G11692" t="s">
        <v>63482</v>
      </c>
      <c r="H11692" t="s">
        <v>15</v>
      </c>
      <c r="I11692" t="s">
        <v>42869</v>
      </c>
      <c r="J11692">
        <v>53011</v>
      </c>
      <c r="K11692" t="s">
        <v>42770</v>
      </c>
      <c r="L11692" t="str">
        <f>VLOOKUP(K11692,'[1]movimento-per-comune-ambito-201'!$B$2:$D$547,3,FALSE)</f>
        <v>Chianti</v>
      </c>
      <c r="M11692" t="s">
        <v>41917</v>
      </c>
      <c r="N11692">
        <v>1</v>
      </c>
      <c r="O11692" t="s">
        <v>42870</v>
      </c>
      <c r="P11692" t="s">
        <v>42871</v>
      </c>
      <c r="Q11692" t="s">
        <v>42872</v>
      </c>
    </row>
    <row r="11693" spans="1:17" x14ac:dyDescent="0.25">
      <c r="A11693">
        <v>4442</v>
      </c>
      <c r="B11693" t="s">
        <v>42873</v>
      </c>
      <c r="C11693" s="1">
        <v>43483888</v>
      </c>
      <c r="D11693" s="1">
        <v>11270498</v>
      </c>
      <c r="E11693">
        <v>52005</v>
      </c>
      <c r="F11693" t="str">
        <f>VLOOKUP(E11693,'[1]movimento-per-comune-ambito-201'!$C$2:$D$547,2,0)</f>
        <v>Chianti</v>
      </c>
      <c r="G11693" t="s">
        <v>63959</v>
      </c>
      <c r="H11693" t="s">
        <v>15</v>
      </c>
      <c r="I11693" t="s">
        <v>42874</v>
      </c>
      <c r="J11693">
        <v>53011</v>
      </c>
      <c r="K11693" t="s">
        <v>42770</v>
      </c>
      <c r="L11693" t="str">
        <f>VLOOKUP(K11693,'[1]movimento-per-comune-ambito-201'!$B$2:$D$547,3,FALSE)</f>
        <v>Chianti</v>
      </c>
      <c r="M11693" t="s">
        <v>41917</v>
      </c>
      <c r="N11693">
        <v>5</v>
      </c>
      <c r="O11693" t="s">
        <v>42875</v>
      </c>
      <c r="Q11693" t="s">
        <v>42876</v>
      </c>
    </row>
    <row r="11694" spans="1:17" x14ac:dyDescent="0.25">
      <c r="A11694">
        <v>4443</v>
      </c>
      <c r="B11694" t="s">
        <v>42877</v>
      </c>
      <c r="C11694" s="1">
        <v>4.3527494364120896E+16</v>
      </c>
      <c r="D11694" s="1">
        <v>1127896785736080</v>
      </c>
      <c r="E11694">
        <v>52005</v>
      </c>
      <c r="F11694" t="str">
        <f>VLOOKUP(E11694,'[1]movimento-per-comune-ambito-201'!$C$2:$D$547,2,0)</f>
        <v>Chianti</v>
      </c>
      <c r="G11694" t="s">
        <v>63894</v>
      </c>
      <c r="H11694" t="s">
        <v>15</v>
      </c>
      <c r="I11694" t="s">
        <v>42878</v>
      </c>
      <c r="J11694">
        <v>53011</v>
      </c>
      <c r="K11694" t="s">
        <v>42770</v>
      </c>
      <c r="L11694" t="str">
        <f>VLOOKUP(K11694,'[1]movimento-per-comune-ambito-201'!$B$2:$D$547,3,FALSE)</f>
        <v>Chianti</v>
      </c>
      <c r="M11694" t="s">
        <v>41917</v>
      </c>
      <c r="N11694">
        <v>1</v>
      </c>
      <c r="O11694" t="s">
        <v>42879</v>
      </c>
      <c r="P11694" t="s">
        <v>42880</v>
      </c>
      <c r="Q11694" t="s">
        <v>42881</v>
      </c>
    </row>
    <row r="11695" spans="1:17" x14ac:dyDescent="0.25">
      <c r="A11695">
        <v>4445</v>
      </c>
      <c r="B11695" t="s">
        <v>42882</v>
      </c>
      <c r="C11695" s="1">
        <v>434213977</v>
      </c>
      <c r="D11695" s="1">
        <v>112883069</v>
      </c>
      <c r="E11695">
        <v>52005</v>
      </c>
      <c r="F11695" t="str">
        <f>VLOOKUP(E11695,'[1]movimento-per-comune-ambito-201'!$C$2:$D$547,2,0)</f>
        <v>Chianti</v>
      </c>
      <c r="G11695" t="s">
        <v>63960</v>
      </c>
      <c r="H11695" t="s">
        <v>15</v>
      </c>
      <c r="I11695" t="s">
        <v>42883</v>
      </c>
      <c r="J11695">
        <v>53011</v>
      </c>
      <c r="K11695" t="s">
        <v>42770</v>
      </c>
      <c r="L11695" t="str">
        <f>VLOOKUP(K11695,'[1]movimento-per-comune-ambito-201'!$B$2:$D$547,3,FALSE)</f>
        <v>Chianti</v>
      </c>
      <c r="M11695" t="s">
        <v>41917</v>
      </c>
      <c r="N11695">
        <v>4</v>
      </c>
      <c r="O11695" t="s">
        <v>42884</v>
      </c>
      <c r="Q11695" t="s">
        <v>42885</v>
      </c>
    </row>
    <row r="11696" spans="1:17" x14ac:dyDescent="0.25">
      <c r="A11696">
        <v>4446</v>
      </c>
      <c r="B11696" t="s">
        <v>42886</v>
      </c>
      <c r="C11696" s="1">
        <v>4.3481174199999904E+16</v>
      </c>
      <c r="D11696" s="1">
        <v>1.12750530999999E+16</v>
      </c>
      <c r="E11696">
        <v>52005</v>
      </c>
      <c r="F11696" t="str">
        <f>VLOOKUP(E11696,'[1]movimento-per-comune-ambito-201'!$C$2:$D$547,2,0)</f>
        <v>Chianti</v>
      </c>
      <c r="G11696" t="s">
        <v>63961</v>
      </c>
      <c r="H11696" t="s">
        <v>15</v>
      </c>
      <c r="I11696" t="s">
        <v>42887</v>
      </c>
      <c r="J11696">
        <v>53011</v>
      </c>
      <c r="K11696" t="s">
        <v>42770</v>
      </c>
      <c r="L11696" t="str">
        <f>VLOOKUP(K11696,'[1]movimento-per-comune-ambito-201'!$B$2:$D$547,3,FALSE)</f>
        <v>Chianti</v>
      </c>
      <c r="M11696" t="s">
        <v>41917</v>
      </c>
      <c r="N11696">
        <v>1</v>
      </c>
      <c r="O11696" t="s">
        <v>42888</v>
      </c>
      <c r="Q11696" t="s">
        <v>42889</v>
      </c>
    </row>
    <row r="11697" spans="1:17" x14ac:dyDescent="0.25">
      <c r="A11697">
        <v>4449</v>
      </c>
      <c r="B11697" t="s">
        <v>42890</v>
      </c>
      <c r="C11697" s="1">
        <v>4.3448065999999904E+16</v>
      </c>
      <c r="D11697" s="1">
        <v>11258889</v>
      </c>
      <c r="E11697">
        <v>52005</v>
      </c>
      <c r="F11697" t="str">
        <f>VLOOKUP(E11697,'[1]movimento-per-comune-ambito-201'!$C$2:$D$547,2,0)</f>
        <v>Chianti</v>
      </c>
      <c r="G11697" t="s">
        <v>65450</v>
      </c>
      <c r="H11697" t="s">
        <v>15</v>
      </c>
      <c r="I11697" t="s">
        <v>42891</v>
      </c>
      <c r="J11697">
        <v>53011</v>
      </c>
      <c r="K11697" t="s">
        <v>42770</v>
      </c>
      <c r="L11697" t="str">
        <f>VLOOKUP(K11697,'[1]movimento-per-comune-ambito-201'!$B$2:$D$547,3,FALSE)</f>
        <v>Chianti</v>
      </c>
      <c r="M11697" t="s">
        <v>41917</v>
      </c>
      <c r="N11697">
        <v>3</v>
      </c>
      <c r="O11697" t="s">
        <v>42892</v>
      </c>
      <c r="P11697" t="s">
        <v>42893</v>
      </c>
      <c r="Q11697" t="s">
        <v>42894</v>
      </c>
    </row>
    <row r="11698" spans="1:17" x14ac:dyDescent="0.25">
      <c r="A11698">
        <v>4450</v>
      </c>
      <c r="B11698" t="s">
        <v>42895</v>
      </c>
      <c r="C11698" s="1">
        <v>4.34618242E+16</v>
      </c>
      <c r="D11698" s="1">
        <v>112573703</v>
      </c>
      <c r="E11698">
        <v>52005</v>
      </c>
      <c r="F11698" t="str">
        <f>VLOOKUP(E11698,'[1]movimento-per-comune-ambito-201'!$C$2:$D$547,2,0)</f>
        <v>Chianti</v>
      </c>
      <c r="G11698" t="s">
        <v>65557</v>
      </c>
      <c r="H11698" t="s">
        <v>15</v>
      </c>
      <c r="I11698" t="s">
        <v>42896</v>
      </c>
      <c r="J11698">
        <v>53011</v>
      </c>
      <c r="K11698" t="s">
        <v>42770</v>
      </c>
      <c r="L11698" t="str">
        <f>VLOOKUP(K11698,'[1]movimento-per-comune-ambito-201'!$B$2:$D$547,3,FALSE)</f>
        <v>Chianti</v>
      </c>
      <c r="M11698" t="s">
        <v>41917</v>
      </c>
      <c r="N11698">
        <v>2</v>
      </c>
      <c r="O11698" t="s">
        <v>42897</v>
      </c>
      <c r="Q11698" t="s">
        <v>42898</v>
      </c>
    </row>
    <row r="11699" spans="1:17" x14ac:dyDescent="0.25">
      <c r="A11699">
        <v>4451</v>
      </c>
      <c r="B11699" t="s">
        <v>42899</v>
      </c>
      <c r="C11699" s="1">
        <v>4.3437198E+16</v>
      </c>
      <c r="D11699" s="1">
        <v>112362228</v>
      </c>
      <c r="E11699">
        <v>52005</v>
      </c>
      <c r="F11699" t="str">
        <f>VLOOKUP(E11699,'[1]movimento-per-comune-ambito-201'!$C$2:$D$547,2,0)</f>
        <v>Chianti</v>
      </c>
      <c r="G11699" t="s">
        <v>65558</v>
      </c>
      <c r="H11699" t="s">
        <v>15</v>
      </c>
      <c r="I11699" t="s">
        <v>42900</v>
      </c>
      <c r="J11699">
        <v>53011</v>
      </c>
      <c r="K11699" t="s">
        <v>42770</v>
      </c>
      <c r="L11699" t="str">
        <f>VLOOKUP(K11699,'[1]movimento-per-comune-ambito-201'!$B$2:$D$547,3,FALSE)</f>
        <v>Chianti</v>
      </c>
      <c r="M11699" t="s">
        <v>41917</v>
      </c>
      <c r="N11699">
        <v>1</v>
      </c>
      <c r="O11699" t="s">
        <v>42901</v>
      </c>
      <c r="P11699" t="s">
        <v>42902</v>
      </c>
      <c r="Q11699" t="s">
        <v>42903</v>
      </c>
    </row>
    <row r="11700" spans="1:17" x14ac:dyDescent="0.25">
      <c r="A11700">
        <v>4452</v>
      </c>
      <c r="B11700" t="s">
        <v>13667</v>
      </c>
      <c r="C11700" s="1">
        <v>4.34642598E+16</v>
      </c>
      <c r="D11700" s="1">
        <v>1.12906223E+16</v>
      </c>
      <c r="E11700">
        <v>52005</v>
      </c>
      <c r="F11700" t="str">
        <f>VLOOKUP(E11700,'[1]movimento-per-comune-ambito-201'!$C$2:$D$547,2,0)</f>
        <v>Chianti</v>
      </c>
      <c r="G11700" t="s">
        <v>65451</v>
      </c>
      <c r="H11700" t="s">
        <v>15</v>
      </c>
      <c r="I11700" t="s">
        <v>42904</v>
      </c>
      <c r="J11700">
        <v>53011</v>
      </c>
      <c r="K11700" t="s">
        <v>42770</v>
      </c>
      <c r="L11700" t="str">
        <f>VLOOKUP(K11700,'[1]movimento-per-comune-ambito-201'!$B$2:$D$547,3,FALSE)</f>
        <v>Chianti</v>
      </c>
      <c r="M11700" t="s">
        <v>41917</v>
      </c>
      <c r="N11700">
        <v>1</v>
      </c>
      <c r="O11700" t="s">
        <v>13669</v>
      </c>
      <c r="P11700" t="s">
        <v>13670</v>
      </c>
      <c r="Q11700" t="s">
        <v>42905</v>
      </c>
    </row>
    <row r="11701" spans="1:17" x14ac:dyDescent="0.25">
      <c r="A11701">
        <v>4454</v>
      </c>
      <c r="B11701" t="s">
        <v>42906</v>
      </c>
      <c r="C11701" s="1">
        <v>4.3512909899999904E+16</v>
      </c>
      <c r="D11701" s="1">
        <v>112839527</v>
      </c>
      <c r="E11701">
        <v>52005</v>
      </c>
      <c r="F11701" t="str">
        <f>VLOOKUP(E11701,'[1]movimento-per-comune-ambito-201'!$C$2:$D$547,2,0)</f>
        <v>Chianti</v>
      </c>
      <c r="G11701" t="s">
        <v>65453</v>
      </c>
      <c r="H11701" t="s">
        <v>15</v>
      </c>
      <c r="I11701" t="s">
        <v>42907</v>
      </c>
      <c r="J11701">
        <v>53011</v>
      </c>
      <c r="K11701" t="s">
        <v>42770</v>
      </c>
      <c r="L11701" t="str">
        <f>VLOOKUP(K11701,'[1]movimento-per-comune-ambito-201'!$B$2:$D$547,3,FALSE)</f>
        <v>Chianti</v>
      </c>
      <c r="M11701" t="s">
        <v>41917</v>
      </c>
      <c r="N11701">
        <v>1</v>
      </c>
      <c r="O11701" t="s">
        <v>42908</v>
      </c>
      <c r="P11701" t="s">
        <v>42909</v>
      </c>
      <c r="Q11701" t="s">
        <v>42910</v>
      </c>
    </row>
    <row r="11702" spans="1:17" x14ac:dyDescent="0.25">
      <c r="A11702">
        <v>4455</v>
      </c>
      <c r="B11702" t="s">
        <v>42911</v>
      </c>
      <c r="C11702" s="1">
        <v>4.3477618999999904E+16</v>
      </c>
      <c r="D11702" s="1">
        <v>1.12454509999999E+16</v>
      </c>
      <c r="E11702">
        <v>52005</v>
      </c>
      <c r="F11702" t="str">
        <f>VLOOKUP(E11702,'[1]movimento-per-comune-ambito-201'!$C$2:$D$547,2,0)</f>
        <v>Chianti</v>
      </c>
      <c r="G11702" t="s">
        <v>65454</v>
      </c>
      <c r="H11702" t="s">
        <v>15</v>
      </c>
      <c r="I11702" t="s">
        <v>42912</v>
      </c>
      <c r="J11702">
        <v>53011</v>
      </c>
      <c r="K11702" t="s">
        <v>42770</v>
      </c>
      <c r="L11702" t="str">
        <f>VLOOKUP(K11702,'[1]movimento-per-comune-ambito-201'!$B$2:$D$547,3,FALSE)</f>
        <v>Chianti</v>
      </c>
      <c r="M11702" t="s">
        <v>41917</v>
      </c>
      <c r="N11702">
        <v>4</v>
      </c>
      <c r="O11702" t="s">
        <v>42913</v>
      </c>
      <c r="P11702" t="s">
        <v>42914</v>
      </c>
      <c r="Q11702" t="s">
        <v>42915</v>
      </c>
    </row>
    <row r="11703" spans="1:17" x14ac:dyDescent="0.25">
      <c r="A11703">
        <v>4457</v>
      </c>
      <c r="B11703" t="s">
        <v>42916</v>
      </c>
      <c r="C11703" s="1">
        <v>4.34940896530816E+16</v>
      </c>
      <c r="D11703" s="1">
        <v>1130242604192500</v>
      </c>
      <c r="E11703">
        <v>52005</v>
      </c>
      <c r="F11703" t="str">
        <f>VLOOKUP(E11703,'[1]movimento-per-comune-ambito-201'!$C$2:$D$547,2,0)</f>
        <v>Chianti</v>
      </c>
      <c r="G11703" t="s">
        <v>65559</v>
      </c>
      <c r="H11703" t="s">
        <v>15</v>
      </c>
      <c r="I11703" t="s">
        <v>42917</v>
      </c>
      <c r="J11703">
        <v>53011</v>
      </c>
      <c r="K11703" t="s">
        <v>42770</v>
      </c>
      <c r="L11703" t="str">
        <f>VLOOKUP(K11703,'[1]movimento-per-comune-ambito-201'!$B$2:$D$547,3,FALSE)</f>
        <v>Chianti</v>
      </c>
      <c r="M11703" t="s">
        <v>41917</v>
      </c>
      <c r="N11703">
        <v>5</v>
      </c>
      <c r="O11703" t="s">
        <v>42918</v>
      </c>
      <c r="P11703" t="s">
        <v>42919</v>
      </c>
      <c r="Q11703" t="s">
        <v>42920</v>
      </c>
    </row>
    <row r="11704" spans="1:17" x14ac:dyDescent="0.25">
      <c r="A11704">
        <v>4458</v>
      </c>
      <c r="B11704" t="s">
        <v>42921</v>
      </c>
      <c r="C11704" s="1">
        <v>4.34808313206604E+16</v>
      </c>
      <c r="D11704" s="1">
        <v>1.12952510518371E+16</v>
      </c>
      <c r="E11704">
        <v>52005</v>
      </c>
      <c r="F11704" t="str">
        <f>VLOOKUP(E11704,'[1]movimento-per-comune-ambito-201'!$C$2:$D$547,2,0)</f>
        <v>Chianti</v>
      </c>
      <c r="G11704" t="s">
        <v>65456</v>
      </c>
      <c r="H11704" t="s">
        <v>15</v>
      </c>
      <c r="I11704" t="s">
        <v>42922</v>
      </c>
      <c r="J11704">
        <v>53011</v>
      </c>
      <c r="K11704" t="s">
        <v>42770</v>
      </c>
      <c r="L11704" t="str">
        <f>VLOOKUP(K11704,'[1]movimento-per-comune-ambito-201'!$B$2:$D$547,3,FALSE)</f>
        <v>Chianti</v>
      </c>
      <c r="M11704" t="s">
        <v>41917</v>
      </c>
      <c r="N11704">
        <v>1</v>
      </c>
      <c r="O11704" t="s">
        <v>42923</v>
      </c>
      <c r="P11704" t="s">
        <v>42924</v>
      </c>
      <c r="Q11704" t="s">
        <v>42925</v>
      </c>
    </row>
    <row r="11705" spans="1:17" x14ac:dyDescent="0.25">
      <c r="A11705">
        <v>4459</v>
      </c>
      <c r="B11705" t="s">
        <v>42926</v>
      </c>
      <c r="C11705" s="1">
        <v>4.34215776868572E+16</v>
      </c>
      <c r="D11705" s="1">
        <v>1.12257635593414E+16</v>
      </c>
      <c r="E11705">
        <v>52005</v>
      </c>
      <c r="F11705" t="str">
        <f>VLOOKUP(E11705,'[1]movimento-per-comune-ambito-201'!$C$2:$D$547,2,0)</f>
        <v>Chianti</v>
      </c>
      <c r="G11705" t="s">
        <v>65457</v>
      </c>
      <c r="H11705" t="s">
        <v>15</v>
      </c>
      <c r="I11705" t="s">
        <v>42927</v>
      </c>
      <c r="J11705">
        <v>53011</v>
      </c>
      <c r="K11705" t="s">
        <v>42770</v>
      </c>
      <c r="L11705" t="str">
        <f>VLOOKUP(K11705,'[1]movimento-per-comune-ambito-201'!$B$2:$D$547,3,FALSE)</f>
        <v>Chianti</v>
      </c>
      <c r="M11705" t="s">
        <v>41917</v>
      </c>
      <c r="N11705">
        <v>3</v>
      </c>
      <c r="O11705" t="s">
        <v>42928</v>
      </c>
      <c r="P11705" t="s">
        <v>42929</v>
      </c>
      <c r="Q11705" t="s">
        <v>42930</v>
      </c>
    </row>
    <row r="11706" spans="1:17" x14ac:dyDescent="0.25">
      <c r="A11706">
        <v>4460</v>
      </c>
      <c r="B11706" t="s">
        <v>42931</v>
      </c>
      <c r="C11706" s="1">
        <v>4.3475306099999904E+16</v>
      </c>
      <c r="D11706" s="1">
        <v>112417601</v>
      </c>
      <c r="E11706">
        <v>52005</v>
      </c>
      <c r="F11706" t="str">
        <f>VLOOKUP(E11706,'[1]movimento-per-comune-ambito-201'!$C$2:$D$547,2,0)</f>
        <v>Chianti</v>
      </c>
      <c r="G11706" t="s">
        <v>65458</v>
      </c>
      <c r="H11706" t="s">
        <v>15</v>
      </c>
      <c r="I11706" t="s">
        <v>42932</v>
      </c>
      <c r="J11706">
        <v>53011</v>
      </c>
      <c r="K11706" t="s">
        <v>42770</v>
      </c>
      <c r="L11706" t="str">
        <f>VLOOKUP(K11706,'[1]movimento-per-comune-ambito-201'!$B$2:$D$547,3,FALSE)</f>
        <v>Chianti</v>
      </c>
      <c r="M11706" t="s">
        <v>41917</v>
      </c>
      <c r="N11706">
        <v>4</v>
      </c>
      <c r="O11706" t="s">
        <v>42933</v>
      </c>
      <c r="P11706" t="s">
        <v>42934</v>
      </c>
      <c r="Q11706" t="s">
        <v>42935</v>
      </c>
    </row>
    <row r="11707" spans="1:17" x14ac:dyDescent="0.25">
      <c r="A11707">
        <v>4461</v>
      </c>
      <c r="B11707" t="s">
        <v>42936</v>
      </c>
      <c r="C11707" s="1">
        <v>4.3481174199999904E+16</v>
      </c>
      <c r="D11707" s="1">
        <v>1.12750530999999E+16</v>
      </c>
      <c r="E11707">
        <v>52005</v>
      </c>
      <c r="F11707" t="str">
        <f>VLOOKUP(E11707,'[1]movimento-per-comune-ambito-201'!$C$2:$D$547,2,0)</f>
        <v>Chianti</v>
      </c>
      <c r="G11707" t="s">
        <v>65560</v>
      </c>
      <c r="H11707" t="s">
        <v>15</v>
      </c>
      <c r="I11707" t="s">
        <v>42937</v>
      </c>
      <c r="J11707">
        <v>53011</v>
      </c>
      <c r="K11707" t="s">
        <v>42770</v>
      </c>
      <c r="L11707" t="str">
        <f>VLOOKUP(K11707,'[1]movimento-per-comune-ambito-201'!$B$2:$D$547,3,FALSE)</f>
        <v>Chianti</v>
      </c>
      <c r="M11707" t="s">
        <v>41917</v>
      </c>
      <c r="N11707">
        <v>3</v>
      </c>
      <c r="O11707" t="s">
        <v>42938</v>
      </c>
      <c r="Q11707" t="s">
        <v>42939</v>
      </c>
    </row>
    <row r="11708" spans="1:17" x14ac:dyDescent="0.25">
      <c r="A11708">
        <v>15339</v>
      </c>
      <c r="B11708" t="s">
        <v>42940</v>
      </c>
      <c r="C11708" s="1">
        <v>4.3407916499999904E+16</v>
      </c>
      <c r="D11708" s="1">
        <v>112896444</v>
      </c>
      <c r="E11708">
        <v>52005</v>
      </c>
      <c r="F11708" t="str">
        <f>VLOOKUP(E11708,'[1]movimento-per-comune-ambito-201'!$C$2:$D$547,2,0)</f>
        <v>Chianti</v>
      </c>
      <c r="G11708" t="s">
        <v>65561</v>
      </c>
      <c r="H11708" t="s">
        <v>15</v>
      </c>
      <c r="I11708" t="s">
        <v>42941</v>
      </c>
      <c r="J11708">
        <v>53011</v>
      </c>
      <c r="K11708" t="s">
        <v>42770</v>
      </c>
      <c r="L11708" t="str">
        <f>VLOOKUP(K11708,'[1]movimento-per-comune-ambito-201'!$B$2:$D$547,3,FALSE)</f>
        <v>Chianti</v>
      </c>
      <c r="M11708" t="s">
        <v>41917</v>
      </c>
      <c r="N11708">
        <v>3</v>
      </c>
      <c r="O11708" t="s">
        <v>42942</v>
      </c>
      <c r="P11708" t="s">
        <v>42943</v>
      </c>
      <c r="Q11708" t="s">
        <v>42944</v>
      </c>
    </row>
    <row r="11709" spans="1:17" x14ac:dyDescent="0.25">
      <c r="A11709">
        <v>16951</v>
      </c>
      <c r="B11709" t="s">
        <v>42945</v>
      </c>
      <c r="C11709" s="1">
        <v>4.3464040199999904E+16</v>
      </c>
      <c r="D11709" s="1">
        <v>112922525</v>
      </c>
      <c r="E11709">
        <v>52005</v>
      </c>
      <c r="F11709" t="str">
        <f>VLOOKUP(E11709,'[1]movimento-per-comune-ambito-201'!$C$2:$D$547,2,0)</f>
        <v>Chianti</v>
      </c>
      <c r="G11709" t="s">
        <v>65459</v>
      </c>
      <c r="H11709" t="s">
        <v>15</v>
      </c>
      <c r="I11709" t="s">
        <v>42946</v>
      </c>
      <c r="J11709">
        <v>53011</v>
      </c>
      <c r="K11709" t="s">
        <v>42770</v>
      </c>
      <c r="L11709" t="str">
        <f>VLOOKUP(K11709,'[1]movimento-per-comune-ambito-201'!$B$2:$D$547,3,FALSE)</f>
        <v>Chianti</v>
      </c>
      <c r="M11709" t="s">
        <v>41917</v>
      </c>
      <c r="N11709">
        <v>1</v>
      </c>
      <c r="O11709" t="s">
        <v>42947</v>
      </c>
      <c r="Q11709" t="s">
        <v>42948</v>
      </c>
    </row>
    <row r="11710" spans="1:17" x14ac:dyDescent="0.25">
      <c r="A11710">
        <v>17150</v>
      </c>
      <c r="B11710" t="s">
        <v>42949</v>
      </c>
      <c r="C11710" s="1">
        <v>4.3468763E+16</v>
      </c>
      <c r="D11710" s="1">
        <v>1.12877139999999E+16</v>
      </c>
      <c r="E11710">
        <v>52005</v>
      </c>
      <c r="F11710" t="str">
        <f>VLOOKUP(E11710,'[1]movimento-per-comune-ambito-201'!$C$2:$D$547,2,0)</f>
        <v>Chianti</v>
      </c>
      <c r="G11710" t="s">
        <v>65460</v>
      </c>
      <c r="H11710" t="s">
        <v>15</v>
      </c>
      <c r="I11710" t="s">
        <v>42950</v>
      </c>
      <c r="J11710">
        <v>53011</v>
      </c>
      <c r="K11710" t="s">
        <v>42770</v>
      </c>
      <c r="L11710" t="str">
        <f>VLOOKUP(K11710,'[1]movimento-per-comune-ambito-201'!$B$2:$D$547,3,FALSE)</f>
        <v>Chianti</v>
      </c>
      <c r="M11710" t="s">
        <v>41917</v>
      </c>
      <c r="N11710">
        <v>4</v>
      </c>
      <c r="O11710" t="s">
        <v>42951</v>
      </c>
      <c r="Q11710" t="s">
        <v>42952</v>
      </c>
    </row>
    <row r="11711" spans="1:17" x14ac:dyDescent="0.25">
      <c r="A11711">
        <v>17414</v>
      </c>
      <c r="B11711" t="s">
        <v>22987</v>
      </c>
      <c r="C11711" s="1">
        <v>4.34714322E+16</v>
      </c>
      <c r="D11711" s="1">
        <v>11285394</v>
      </c>
      <c r="E11711">
        <v>52005</v>
      </c>
      <c r="F11711" t="str">
        <f>VLOOKUP(E11711,'[1]movimento-per-comune-ambito-201'!$C$2:$D$547,2,0)</f>
        <v>Chianti</v>
      </c>
      <c r="G11711" t="s">
        <v>65461</v>
      </c>
      <c r="H11711" t="s">
        <v>15</v>
      </c>
      <c r="I11711" t="s">
        <v>42953</v>
      </c>
      <c r="J11711">
        <v>53011</v>
      </c>
      <c r="K11711" t="s">
        <v>42770</v>
      </c>
      <c r="L11711" t="str">
        <f>VLOOKUP(K11711,'[1]movimento-per-comune-ambito-201'!$B$2:$D$547,3,FALSE)</f>
        <v>Chianti</v>
      </c>
      <c r="M11711" t="s">
        <v>41917</v>
      </c>
      <c r="N11711">
        <v>3</v>
      </c>
      <c r="O11711" t="s">
        <v>42954</v>
      </c>
      <c r="Q11711" t="s">
        <v>42955</v>
      </c>
    </row>
    <row r="11712" spans="1:17" x14ac:dyDescent="0.25">
      <c r="A11712">
        <v>17907</v>
      </c>
      <c r="B11712" t="s">
        <v>42956</v>
      </c>
      <c r="C11712" s="1">
        <v>4348539521021750</v>
      </c>
      <c r="D11712" s="1">
        <v>1124814886029950</v>
      </c>
      <c r="E11712">
        <v>52005</v>
      </c>
      <c r="F11712" t="str">
        <f>VLOOKUP(E11712,'[1]movimento-per-comune-ambito-201'!$C$2:$D$547,2,0)</f>
        <v>Chianti</v>
      </c>
      <c r="G11712" t="s">
        <v>65979</v>
      </c>
      <c r="H11712" t="s">
        <v>15</v>
      </c>
      <c r="I11712" t="s">
        <v>42957</v>
      </c>
      <c r="J11712">
        <v>53011</v>
      </c>
      <c r="K11712" t="s">
        <v>42770</v>
      </c>
      <c r="L11712" t="str">
        <f>VLOOKUP(K11712,'[1]movimento-per-comune-ambito-201'!$B$2:$D$547,3,FALSE)</f>
        <v>Chianti</v>
      </c>
      <c r="M11712" t="s">
        <v>41917</v>
      </c>
      <c r="N11712">
        <v>3</v>
      </c>
      <c r="O11712" t="s">
        <v>42958</v>
      </c>
      <c r="Q11712" t="s">
        <v>42959</v>
      </c>
    </row>
    <row r="11713" spans="1:17" x14ac:dyDescent="0.25">
      <c r="A11713">
        <v>18865</v>
      </c>
      <c r="B11713" t="s">
        <v>42960</v>
      </c>
      <c r="C11713" s="1">
        <v>4.3473368E+16</v>
      </c>
      <c r="D11713" s="1">
        <v>11273463</v>
      </c>
      <c r="E11713">
        <v>52005</v>
      </c>
      <c r="F11713" t="str">
        <f>VLOOKUP(E11713,'[1]movimento-per-comune-ambito-201'!$C$2:$D$547,2,0)</f>
        <v>Chianti</v>
      </c>
      <c r="G11713" t="s">
        <v>65462</v>
      </c>
      <c r="H11713" t="s">
        <v>15</v>
      </c>
      <c r="I11713" t="s">
        <v>42961</v>
      </c>
      <c r="J11713">
        <v>53011</v>
      </c>
      <c r="K11713" t="s">
        <v>42770</v>
      </c>
      <c r="L11713" t="str">
        <f>VLOOKUP(K11713,'[1]movimento-per-comune-ambito-201'!$B$2:$D$547,3,FALSE)</f>
        <v>Chianti</v>
      </c>
      <c r="M11713" t="s">
        <v>41917</v>
      </c>
      <c r="N11713">
        <v>1</v>
      </c>
      <c r="O11713" t="s">
        <v>42962</v>
      </c>
      <c r="P11713" t="s">
        <v>42963</v>
      </c>
      <c r="Q11713" t="s">
        <v>42964</v>
      </c>
    </row>
    <row r="11714" spans="1:17" x14ac:dyDescent="0.25">
      <c r="A11714">
        <v>19070</v>
      </c>
      <c r="B11714" t="s">
        <v>42965</v>
      </c>
      <c r="C11714" s="1">
        <v>4.344525E+16</v>
      </c>
      <c r="D11714" s="1">
        <v>1128694</v>
      </c>
      <c r="E11714">
        <v>52005</v>
      </c>
      <c r="F11714" t="str">
        <f>VLOOKUP(E11714,'[1]movimento-per-comune-ambito-201'!$C$2:$D$547,2,0)</f>
        <v>Chianti</v>
      </c>
      <c r="G11714" t="s">
        <v>66023</v>
      </c>
      <c r="H11714" t="s">
        <v>15</v>
      </c>
      <c r="I11714" t="s">
        <v>42966</v>
      </c>
      <c r="J11714">
        <v>53011</v>
      </c>
      <c r="K11714" t="s">
        <v>42770</v>
      </c>
      <c r="L11714" t="str">
        <f>VLOOKUP(K11714,'[1]movimento-per-comune-ambito-201'!$B$2:$D$547,3,FALSE)</f>
        <v>Chianti</v>
      </c>
      <c r="M11714" t="s">
        <v>41917</v>
      </c>
      <c r="N11714">
        <v>3</v>
      </c>
      <c r="O11714" t="s">
        <v>42967</v>
      </c>
      <c r="Q11714" t="s">
        <v>42968</v>
      </c>
    </row>
    <row r="11715" spans="1:17" x14ac:dyDescent="0.25">
      <c r="A11715">
        <v>19630</v>
      </c>
      <c r="B11715" t="s">
        <v>42969</v>
      </c>
      <c r="C11715" s="1">
        <v>434794056</v>
      </c>
      <c r="D11715" s="1">
        <v>112978828</v>
      </c>
      <c r="E11715">
        <v>52005</v>
      </c>
      <c r="F11715" t="str">
        <f>VLOOKUP(E11715,'[1]movimento-per-comune-ambito-201'!$C$2:$D$547,2,0)</f>
        <v>Chianti</v>
      </c>
      <c r="G11715" t="s">
        <v>65980</v>
      </c>
      <c r="H11715" t="s">
        <v>15</v>
      </c>
      <c r="I11715" t="s">
        <v>42970</v>
      </c>
      <c r="J11715">
        <v>53011</v>
      </c>
      <c r="K11715" t="s">
        <v>42770</v>
      </c>
      <c r="L11715" t="str">
        <f>VLOOKUP(K11715,'[1]movimento-per-comune-ambito-201'!$B$2:$D$547,3,FALSE)</f>
        <v>Chianti</v>
      </c>
      <c r="M11715" t="s">
        <v>41917</v>
      </c>
      <c r="N11715">
        <v>1</v>
      </c>
      <c r="O11715" t="s">
        <v>42971</v>
      </c>
      <c r="P11715" t="s">
        <v>42972</v>
      </c>
      <c r="Q11715" t="s">
        <v>42973</v>
      </c>
    </row>
    <row r="11716" spans="1:17" x14ac:dyDescent="0.25">
      <c r="A11716">
        <v>20720</v>
      </c>
      <c r="B11716" t="s">
        <v>42974</v>
      </c>
      <c r="C11716" s="1">
        <v>43454957</v>
      </c>
      <c r="D11716" s="1">
        <v>1.12304045E+16</v>
      </c>
      <c r="E11716">
        <v>52005</v>
      </c>
      <c r="F11716" t="str">
        <f>VLOOKUP(E11716,'[1]movimento-per-comune-ambito-201'!$C$2:$D$547,2,0)</f>
        <v>Chianti</v>
      </c>
      <c r="G11716" t="s">
        <v>65463</v>
      </c>
      <c r="H11716" t="s">
        <v>15</v>
      </c>
      <c r="I11716" t="s">
        <v>42975</v>
      </c>
      <c r="J11716">
        <v>53011</v>
      </c>
      <c r="K11716" t="s">
        <v>42770</v>
      </c>
      <c r="L11716" t="str">
        <f>VLOOKUP(K11716,'[1]movimento-per-comune-ambito-201'!$B$2:$D$547,3,FALSE)</f>
        <v>Chianti</v>
      </c>
      <c r="M11716" t="s">
        <v>41917</v>
      </c>
      <c r="N11716">
        <v>3</v>
      </c>
      <c r="O11716" t="s">
        <v>42976</v>
      </c>
      <c r="Q11716" t="s">
        <v>42977</v>
      </c>
    </row>
    <row r="11717" spans="1:17" x14ac:dyDescent="0.25">
      <c r="A11717">
        <v>20981</v>
      </c>
      <c r="B11717" t="s">
        <v>42978</v>
      </c>
      <c r="C11717" s="1">
        <v>4.3481174199999904E+16</v>
      </c>
      <c r="D11717" s="1">
        <v>1.12750530999999E+16</v>
      </c>
      <c r="E11717">
        <v>52005</v>
      </c>
      <c r="F11717" t="str">
        <f>VLOOKUP(E11717,'[1]movimento-per-comune-ambito-201'!$C$2:$D$547,2,0)</f>
        <v>Chianti</v>
      </c>
      <c r="G11717" t="s">
        <v>65464</v>
      </c>
      <c r="H11717" t="s">
        <v>15</v>
      </c>
      <c r="I11717" t="s">
        <v>42979</v>
      </c>
      <c r="J11717">
        <v>53011</v>
      </c>
      <c r="K11717" t="s">
        <v>42770</v>
      </c>
      <c r="L11717" t="str">
        <f>VLOOKUP(K11717,'[1]movimento-per-comune-ambito-201'!$B$2:$D$547,3,FALSE)</f>
        <v>Chianti</v>
      </c>
      <c r="M11717" t="s">
        <v>41917</v>
      </c>
      <c r="N11717">
        <v>1</v>
      </c>
      <c r="O11717" t="s">
        <v>42980</v>
      </c>
      <c r="Q11717" t="s">
        <v>42981</v>
      </c>
    </row>
    <row r="11718" spans="1:17" x14ac:dyDescent="0.25">
      <c r="A11718">
        <v>21406</v>
      </c>
      <c r="B11718" t="s">
        <v>42982</v>
      </c>
      <c r="C11718" s="1">
        <v>4.3471159999999904E+16</v>
      </c>
      <c r="D11718" s="1">
        <v>1128542</v>
      </c>
      <c r="E11718">
        <v>52005</v>
      </c>
      <c r="F11718" t="str">
        <f>VLOOKUP(E11718,'[1]movimento-per-comune-ambito-201'!$C$2:$D$547,2,0)</f>
        <v>Chianti</v>
      </c>
      <c r="G11718" t="s">
        <v>65465</v>
      </c>
      <c r="H11718" t="s">
        <v>15</v>
      </c>
      <c r="I11718" t="s">
        <v>42983</v>
      </c>
      <c r="J11718">
        <v>53011</v>
      </c>
      <c r="K11718" t="s">
        <v>42770</v>
      </c>
      <c r="L11718" t="str">
        <f>VLOOKUP(K11718,'[1]movimento-per-comune-ambito-201'!$B$2:$D$547,3,FALSE)</f>
        <v>Chianti</v>
      </c>
      <c r="M11718" t="s">
        <v>41917</v>
      </c>
      <c r="N11718">
        <v>4</v>
      </c>
      <c r="O11718" t="s">
        <v>42984</v>
      </c>
      <c r="Q11718" t="s">
        <v>42985</v>
      </c>
    </row>
    <row r="11719" spans="1:17" x14ac:dyDescent="0.25">
      <c r="A11719">
        <v>22124</v>
      </c>
      <c r="B11719" t="s">
        <v>42986</v>
      </c>
      <c r="C11719" s="1">
        <v>434598443</v>
      </c>
      <c r="D11719" s="1">
        <v>112464382</v>
      </c>
      <c r="E11719">
        <v>52005</v>
      </c>
      <c r="F11719" t="str">
        <f>VLOOKUP(E11719,'[1]movimento-per-comune-ambito-201'!$C$2:$D$547,2,0)</f>
        <v>Chianti</v>
      </c>
      <c r="G11719" t="s">
        <v>65466</v>
      </c>
      <c r="H11719" t="s">
        <v>15</v>
      </c>
      <c r="I11719" t="s">
        <v>42987</v>
      </c>
      <c r="J11719">
        <v>53011</v>
      </c>
      <c r="K11719" t="s">
        <v>42770</v>
      </c>
      <c r="L11719" t="str">
        <f>VLOOKUP(K11719,'[1]movimento-per-comune-ambito-201'!$B$2:$D$547,3,FALSE)</f>
        <v>Chianti</v>
      </c>
      <c r="M11719" t="s">
        <v>41917</v>
      </c>
      <c r="N11719">
        <v>3</v>
      </c>
      <c r="O11719" t="s">
        <v>42988</v>
      </c>
      <c r="P11719" t="s">
        <v>21580</v>
      </c>
      <c r="Q11719" t="s">
        <v>42989</v>
      </c>
    </row>
    <row r="11720" spans="1:17" x14ac:dyDescent="0.25">
      <c r="A11720">
        <v>22205</v>
      </c>
      <c r="B11720" t="s">
        <v>42990</v>
      </c>
      <c r="C11720" s="1">
        <v>4.3423122999999904E+16</v>
      </c>
      <c r="D11720" s="1">
        <v>1125839</v>
      </c>
      <c r="E11720">
        <v>52005</v>
      </c>
      <c r="F11720" t="str">
        <f>VLOOKUP(E11720,'[1]movimento-per-comune-ambito-201'!$C$2:$D$547,2,0)</f>
        <v>Chianti</v>
      </c>
      <c r="G11720" t="s">
        <v>65467</v>
      </c>
      <c r="H11720" t="s">
        <v>15</v>
      </c>
      <c r="I11720" t="s">
        <v>42991</v>
      </c>
      <c r="J11720">
        <v>53011</v>
      </c>
      <c r="K11720" t="s">
        <v>42770</v>
      </c>
      <c r="L11720" t="str">
        <f>VLOOKUP(K11720,'[1]movimento-per-comune-ambito-201'!$B$2:$D$547,3,FALSE)</f>
        <v>Chianti</v>
      </c>
      <c r="M11720" t="s">
        <v>41917</v>
      </c>
      <c r="N11720">
        <v>1</v>
      </c>
      <c r="O11720" t="s">
        <v>42992</v>
      </c>
      <c r="Q11720" t="s">
        <v>42993</v>
      </c>
    </row>
    <row r="11721" spans="1:17" x14ac:dyDescent="0.25">
      <c r="A11721">
        <v>23804</v>
      </c>
      <c r="B11721" t="s">
        <v>9755</v>
      </c>
      <c r="C11721" s="1">
        <v>4.3448588E+16</v>
      </c>
      <c r="D11721" s="1">
        <v>1.12950269999999E+16</v>
      </c>
      <c r="E11721">
        <v>52005</v>
      </c>
      <c r="F11721" t="str">
        <f>VLOOKUP(E11721,'[1]movimento-per-comune-ambito-201'!$C$2:$D$547,2,0)</f>
        <v>Chianti</v>
      </c>
      <c r="G11721" t="s">
        <v>65468</v>
      </c>
      <c r="H11721" t="s">
        <v>15</v>
      </c>
      <c r="I11721" t="s">
        <v>42994</v>
      </c>
      <c r="J11721">
        <v>53011</v>
      </c>
      <c r="K11721" t="s">
        <v>42770</v>
      </c>
      <c r="L11721" t="str">
        <f>VLOOKUP(K11721,'[1]movimento-per-comune-ambito-201'!$B$2:$D$547,3,FALSE)</f>
        <v>Chianti</v>
      </c>
      <c r="M11721" t="s">
        <v>41917</v>
      </c>
      <c r="N11721">
        <v>3</v>
      </c>
      <c r="O11721" t="s">
        <v>42995</v>
      </c>
      <c r="Q11721" t="s">
        <v>42996</v>
      </c>
    </row>
    <row r="11722" spans="1:17" x14ac:dyDescent="0.25">
      <c r="A11722">
        <v>24224</v>
      </c>
      <c r="B11722" t="s">
        <v>42997</v>
      </c>
      <c r="C11722" s="1">
        <v>4.3537751999999904E+16</v>
      </c>
      <c r="D11722" s="1">
        <v>11275494</v>
      </c>
      <c r="E11722">
        <v>52005</v>
      </c>
      <c r="F11722" t="str">
        <f>VLOOKUP(E11722,'[1]movimento-per-comune-ambito-201'!$C$2:$D$547,2,0)</f>
        <v>Chianti</v>
      </c>
      <c r="G11722" t="s">
        <v>65469</v>
      </c>
      <c r="H11722" t="s">
        <v>15</v>
      </c>
      <c r="I11722" t="s">
        <v>42998</v>
      </c>
      <c r="J11722">
        <v>53011</v>
      </c>
      <c r="K11722" t="s">
        <v>42770</v>
      </c>
      <c r="L11722" t="str">
        <f>VLOOKUP(K11722,'[1]movimento-per-comune-ambito-201'!$B$2:$D$547,3,FALSE)</f>
        <v>Chianti</v>
      </c>
      <c r="M11722" t="s">
        <v>41917</v>
      </c>
      <c r="N11722">
        <v>1</v>
      </c>
      <c r="O11722" t="s">
        <v>42999</v>
      </c>
      <c r="Q11722" t="s">
        <v>43000</v>
      </c>
    </row>
    <row r="11723" spans="1:17" x14ac:dyDescent="0.25">
      <c r="A11723">
        <v>26040</v>
      </c>
      <c r="B11723" t="s">
        <v>43001</v>
      </c>
      <c r="C11723" s="1">
        <v>4.3481174199999904E+16</v>
      </c>
      <c r="D11723" s="1">
        <v>1.12750530999999E+16</v>
      </c>
      <c r="E11723">
        <v>52005</v>
      </c>
      <c r="F11723" t="str">
        <f>VLOOKUP(E11723,'[1]movimento-per-comune-ambito-201'!$C$2:$D$547,2,0)</f>
        <v>Chianti</v>
      </c>
      <c r="G11723" t="s">
        <v>65471</v>
      </c>
      <c r="H11723" t="s">
        <v>15</v>
      </c>
      <c r="I11723" t="s">
        <v>43002</v>
      </c>
      <c r="J11723">
        <v>53011</v>
      </c>
      <c r="K11723" t="s">
        <v>42770</v>
      </c>
      <c r="L11723" t="str">
        <f>VLOOKUP(K11723,'[1]movimento-per-comune-ambito-201'!$B$2:$D$547,3,FALSE)</f>
        <v>Chianti</v>
      </c>
      <c r="M11723" t="s">
        <v>41917</v>
      </c>
      <c r="N11723">
        <v>3</v>
      </c>
      <c r="O11723" t="s">
        <v>42832</v>
      </c>
      <c r="Q11723" t="s">
        <v>43003</v>
      </c>
    </row>
    <row r="11724" spans="1:17" x14ac:dyDescent="0.25">
      <c r="A11724">
        <v>3583</v>
      </c>
      <c r="B11724" t="s">
        <v>43004</v>
      </c>
      <c r="C11724" s="1">
        <v>4.3481174199999904E+16</v>
      </c>
      <c r="D11724" s="1">
        <v>1.12750530999999E+16</v>
      </c>
      <c r="E11724">
        <v>52005</v>
      </c>
      <c r="F11724" t="str">
        <f>VLOOKUP(E11724,'[1]movimento-per-comune-ambito-201'!$C$2:$D$547,2,0)</f>
        <v>Chianti</v>
      </c>
      <c r="G11724" t="s">
        <v>63044</v>
      </c>
      <c r="H11724" t="s">
        <v>37</v>
      </c>
      <c r="I11724" t="s">
        <v>43005</v>
      </c>
      <c r="J11724">
        <v>53011</v>
      </c>
      <c r="K11724" t="s">
        <v>42770</v>
      </c>
      <c r="L11724" t="str">
        <f>VLOOKUP(K11724,'[1]movimento-per-comune-ambito-201'!$B$2:$D$547,3,FALSE)</f>
        <v>Chianti</v>
      </c>
      <c r="M11724" t="s">
        <v>41917</v>
      </c>
      <c r="N11724">
        <v>0</v>
      </c>
      <c r="O11724" t="s">
        <v>43006</v>
      </c>
      <c r="Q11724" t="s">
        <v>43007</v>
      </c>
    </row>
    <row r="11725" spans="1:17" x14ac:dyDescent="0.25">
      <c r="A11725">
        <v>3586</v>
      </c>
      <c r="B11725" t="s">
        <v>6717</v>
      </c>
      <c r="C11725" s="1">
        <v>4.34721222567882E+16</v>
      </c>
      <c r="D11725" s="1">
        <v>1.12823367118835E+16</v>
      </c>
      <c r="E11725">
        <v>52005</v>
      </c>
      <c r="F11725" t="str">
        <f>VLOOKUP(E11725,'[1]movimento-per-comune-ambito-201'!$C$2:$D$547,2,0)</f>
        <v>Chianti</v>
      </c>
      <c r="G11725" t="s">
        <v>63053</v>
      </c>
      <c r="H11725" t="s">
        <v>37</v>
      </c>
      <c r="I11725" t="s">
        <v>43008</v>
      </c>
      <c r="J11725">
        <v>53011</v>
      </c>
      <c r="K11725" t="s">
        <v>42770</v>
      </c>
      <c r="L11725" t="str">
        <f>VLOOKUP(K11725,'[1]movimento-per-comune-ambito-201'!$B$2:$D$547,3,FALSE)</f>
        <v>Chianti</v>
      </c>
      <c r="M11725" t="s">
        <v>41917</v>
      </c>
      <c r="N11725">
        <v>0</v>
      </c>
      <c r="O11725" t="s">
        <v>43009</v>
      </c>
      <c r="P11725" t="s">
        <v>43010</v>
      </c>
      <c r="Q11725" t="s">
        <v>43011</v>
      </c>
    </row>
    <row r="11726" spans="1:17" x14ac:dyDescent="0.25">
      <c r="A11726">
        <v>3593</v>
      </c>
      <c r="B11726" t="s">
        <v>43012</v>
      </c>
      <c r="C11726" s="1">
        <v>4.3481174199999904E+16</v>
      </c>
      <c r="D11726" s="1">
        <v>1.12750530999999E+16</v>
      </c>
      <c r="E11726">
        <v>52005</v>
      </c>
      <c r="F11726" t="str">
        <f>VLOOKUP(E11726,'[1]movimento-per-comune-ambito-201'!$C$2:$D$547,2,0)</f>
        <v>Chianti</v>
      </c>
      <c r="G11726" t="s">
        <v>63373</v>
      </c>
      <c r="H11726" t="s">
        <v>37</v>
      </c>
      <c r="I11726" t="s">
        <v>43013</v>
      </c>
      <c r="J11726">
        <v>53011</v>
      </c>
      <c r="K11726" t="s">
        <v>42770</v>
      </c>
      <c r="L11726" t="str">
        <f>VLOOKUP(K11726,'[1]movimento-per-comune-ambito-201'!$B$2:$D$547,3,FALSE)</f>
        <v>Chianti</v>
      </c>
      <c r="M11726" t="s">
        <v>41917</v>
      </c>
      <c r="N11726">
        <v>0</v>
      </c>
      <c r="O11726" t="s">
        <v>43014</v>
      </c>
      <c r="Q11726" t="s">
        <v>43015</v>
      </c>
    </row>
    <row r="11727" spans="1:17" x14ac:dyDescent="0.25">
      <c r="A11727">
        <v>3594</v>
      </c>
      <c r="B11727" t="s">
        <v>43016</v>
      </c>
      <c r="C11727" s="1">
        <v>4.3496409999999904E+16</v>
      </c>
      <c r="D11727" s="1">
        <v>1130893</v>
      </c>
      <c r="E11727">
        <v>52005</v>
      </c>
      <c r="F11727" t="str">
        <f>VLOOKUP(E11727,'[1]movimento-per-comune-ambito-201'!$C$2:$D$547,2,0)</f>
        <v>Chianti</v>
      </c>
      <c r="G11727" t="s">
        <v>63374</v>
      </c>
      <c r="H11727" t="s">
        <v>37</v>
      </c>
      <c r="I11727" t="s">
        <v>43017</v>
      </c>
      <c r="J11727">
        <v>53011</v>
      </c>
      <c r="K11727" t="s">
        <v>42770</v>
      </c>
      <c r="L11727" t="str">
        <f>VLOOKUP(K11727,'[1]movimento-per-comune-ambito-201'!$B$2:$D$547,3,FALSE)</f>
        <v>Chianti</v>
      </c>
      <c r="M11727" t="s">
        <v>41917</v>
      </c>
      <c r="N11727">
        <v>0</v>
      </c>
      <c r="O11727" t="s">
        <v>43018</v>
      </c>
      <c r="Q11727" t="s">
        <v>43019</v>
      </c>
    </row>
    <row r="11728" spans="1:17" x14ac:dyDescent="0.25">
      <c r="A11728">
        <v>3596</v>
      </c>
      <c r="B11728" t="s">
        <v>43020</v>
      </c>
      <c r="C11728" s="1">
        <v>4.34357137E+16</v>
      </c>
      <c r="D11728" s="1">
        <v>113064029</v>
      </c>
      <c r="E11728">
        <v>52005</v>
      </c>
      <c r="F11728" t="str">
        <f>VLOOKUP(E11728,'[1]movimento-per-comune-ambito-201'!$C$2:$D$547,2,0)</f>
        <v>Chianti</v>
      </c>
      <c r="G11728" t="s">
        <v>63376</v>
      </c>
      <c r="H11728" t="s">
        <v>37</v>
      </c>
      <c r="I11728" t="s">
        <v>43021</v>
      </c>
      <c r="J11728">
        <v>53011</v>
      </c>
      <c r="K11728" t="s">
        <v>42770</v>
      </c>
      <c r="L11728" t="str">
        <f>VLOOKUP(K11728,'[1]movimento-per-comune-ambito-201'!$B$2:$D$547,3,FALSE)</f>
        <v>Chianti</v>
      </c>
      <c r="M11728" t="s">
        <v>41917</v>
      </c>
      <c r="N11728">
        <v>0</v>
      </c>
      <c r="O11728" t="s">
        <v>43022</v>
      </c>
      <c r="P11728" t="s">
        <v>43023</v>
      </c>
      <c r="Q11728" t="s">
        <v>43024</v>
      </c>
    </row>
    <row r="11729" spans="1:17" x14ac:dyDescent="0.25">
      <c r="A11729">
        <v>3597</v>
      </c>
      <c r="B11729" t="s">
        <v>43025</v>
      </c>
      <c r="C11729" s="1">
        <v>4.3434534999999904E+16</v>
      </c>
      <c r="D11729" s="1">
        <v>11315783</v>
      </c>
      <c r="E11729">
        <v>52005</v>
      </c>
      <c r="F11729" t="str">
        <f>VLOOKUP(E11729,'[1]movimento-per-comune-ambito-201'!$C$2:$D$547,2,0)</f>
        <v>Chianti</v>
      </c>
      <c r="G11729" t="s">
        <v>63346</v>
      </c>
      <c r="H11729" t="s">
        <v>37</v>
      </c>
      <c r="I11729" t="s">
        <v>43021</v>
      </c>
      <c r="J11729">
        <v>53011</v>
      </c>
      <c r="K11729" t="s">
        <v>42770</v>
      </c>
      <c r="L11729" t="str">
        <f>VLOOKUP(K11729,'[1]movimento-per-comune-ambito-201'!$B$2:$D$547,3,FALSE)</f>
        <v>Chianti</v>
      </c>
      <c r="M11729" t="s">
        <v>41917</v>
      </c>
      <c r="N11729">
        <v>0</v>
      </c>
      <c r="O11729" t="s">
        <v>43022</v>
      </c>
      <c r="P11729" t="s">
        <v>43023</v>
      </c>
      <c r="Q11729" t="s">
        <v>43024</v>
      </c>
    </row>
    <row r="11730" spans="1:17" x14ac:dyDescent="0.25">
      <c r="A11730">
        <v>3598</v>
      </c>
      <c r="B11730" t="s">
        <v>43026</v>
      </c>
      <c r="C11730" s="1">
        <v>4.3481174199999904E+16</v>
      </c>
      <c r="D11730" s="1">
        <v>1.12750530999999E+16</v>
      </c>
      <c r="E11730">
        <v>52005</v>
      </c>
      <c r="F11730" t="str">
        <f>VLOOKUP(E11730,'[1]movimento-per-comune-ambito-201'!$C$2:$D$547,2,0)</f>
        <v>Chianti</v>
      </c>
      <c r="G11730" t="s">
        <v>63347</v>
      </c>
      <c r="H11730" t="s">
        <v>37</v>
      </c>
      <c r="I11730" t="s">
        <v>43027</v>
      </c>
      <c r="J11730">
        <v>53011</v>
      </c>
      <c r="K11730" t="s">
        <v>42770</v>
      </c>
      <c r="L11730" t="str">
        <f>VLOOKUP(K11730,'[1]movimento-per-comune-ambito-201'!$B$2:$D$547,3,FALSE)</f>
        <v>Chianti</v>
      </c>
      <c r="M11730" t="s">
        <v>41917</v>
      </c>
      <c r="N11730">
        <v>0</v>
      </c>
      <c r="O11730" t="s">
        <v>43028</v>
      </c>
      <c r="P11730" t="s">
        <v>43029</v>
      </c>
      <c r="Q11730" t="s">
        <v>43030</v>
      </c>
    </row>
    <row r="11731" spans="1:17" x14ac:dyDescent="0.25">
      <c r="A11731">
        <v>17393</v>
      </c>
      <c r="B11731" t="s">
        <v>43031</v>
      </c>
      <c r="C11731" s="1">
        <v>4.3435247199999904E+16</v>
      </c>
      <c r="D11731" s="1">
        <v>113062957</v>
      </c>
      <c r="E11731">
        <v>52005</v>
      </c>
      <c r="F11731" t="str">
        <f>VLOOKUP(E11731,'[1]movimento-per-comune-ambito-201'!$C$2:$D$547,2,0)</f>
        <v>Chianti</v>
      </c>
      <c r="G11731" t="s">
        <v>63532</v>
      </c>
      <c r="H11731" t="s">
        <v>37</v>
      </c>
      <c r="I11731" t="s">
        <v>43032</v>
      </c>
      <c r="J11731">
        <v>53011</v>
      </c>
      <c r="K11731" t="s">
        <v>42770</v>
      </c>
      <c r="L11731" t="str">
        <f>VLOOKUP(K11731,'[1]movimento-per-comune-ambito-201'!$B$2:$D$547,3,FALSE)</f>
        <v>Chianti</v>
      </c>
      <c r="M11731" t="s">
        <v>41917</v>
      </c>
      <c r="N11731">
        <v>0</v>
      </c>
      <c r="O11731" t="s">
        <v>42785</v>
      </c>
      <c r="P11731" t="s">
        <v>43033</v>
      </c>
      <c r="Q11731" t="s">
        <v>43034</v>
      </c>
    </row>
    <row r="11732" spans="1:17" x14ac:dyDescent="0.25">
      <c r="A11732">
        <v>17394</v>
      </c>
      <c r="B11732" t="s">
        <v>43035</v>
      </c>
      <c r="C11732" s="1">
        <v>4.3435695E+16</v>
      </c>
      <c r="D11732" s="1">
        <v>11306459</v>
      </c>
      <c r="E11732">
        <v>52005</v>
      </c>
      <c r="F11732" t="str">
        <f>VLOOKUP(E11732,'[1]movimento-per-comune-ambito-201'!$C$2:$D$547,2,0)</f>
        <v>Chianti</v>
      </c>
      <c r="G11732" t="s">
        <v>65983</v>
      </c>
      <c r="H11732" t="s">
        <v>37</v>
      </c>
      <c r="I11732" t="s">
        <v>43036</v>
      </c>
      <c r="J11732">
        <v>53011</v>
      </c>
      <c r="K11732" t="s">
        <v>42770</v>
      </c>
      <c r="L11732" t="str">
        <f>VLOOKUP(K11732,'[1]movimento-per-comune-ambito-201'!$B$2:$D$547,3,FALSE)</f>
        <v>Chianti</v>
      </c>
      <c r="M11732" t="s">
        <v>41917</v>
      </c>
      <c r="N11732">
        <v>0</v>
      </c>
      <c r="O11732" t="s">
        <v>42785</v>
      </c>
      <c r="P11732" t="s">
        <v>43033</v>
      </c>
      <c r="Q11732" t="s">
        <v>43034</v>
      </c>
    </row>
    <row r="11733" spans="1:17" x14ac:dyDescent="0.25">
      <c r="A11733">
        <v>18521</v>
      </c>
      <c r="B11733" t="s">
        <v>43037</v>
      </c>
      <c r="C11733" s="1">
        <v>434353427</v>
      </c>
      <c r="D11733" s="1">
        <v>113068227</v>
      </c>
      <c r="E11733">
        <v>52005</v>
      </c>
      <c r="F11733" t="str">
        <f>VLOOKUP(E11733,'[1]movimento-per-comune-ambito-201'!$C$2:$D$547,2,0)</f>
        <v>Chianti</v>
      </c>
      <c r="G11733" t="s">
        <v>63533</v>
      </c>
      <c r="H11733" t="s">
        <v>37</v>
      </c>
      <c r="I11733" t="s">
        <v>43038</v>
      </c>
      <c r="J11733">
        <v>53011</v>
      </c>
      <c r="K11733" t="s">
        <v>42770</v>
      </c>
      <c r="L11733" t="str">
        <f>VLOOKUP(K11733,'[1]movimento-per-comune-ambito-201'!$B$2:$D$547,3,FALSE)</f>
        <v>Chianti</v>
      </c>
      <c r="M11733" t="s">
        <v>41917</v>
      </c>
      <c r="N11733">
        <v>0</v>
      </c>
      <c r="O11733" t="s">
        <v>42785</v>
      </c>
      <c r="P11733" t="s">
        <v>43039</v>
      </c>
      <c r="Q11733" t="s">
        <v>43034</v>
      </c>
    </row>
    <row r="11734" spans="1:17" x14ac:dyDescent="0.25">
      <c r="A11734">
        <v>18522</v>
      </c>
      <c r="B11734" t="s">
        <v>43040</v>
      </c>
      <c r="C11734" s="1">
        <v>434353427</v>
      </c>
      <c r="D11734" s="1">
        <v>113068227</v>
      </c>
      <c r="E11734">
        <v>52005</v>
      </c>
      <c r="F11734" t="str">
        <f>VLOOKUP(E11734,'[1]movimento-per-comune-ambito-201'!$C$2:$D$547,2,0)</f>
        <v>Chianti</v>
      </c>
      <c r="G11734" t="s">
        <v>65586</v>
      </c>
      <c r="H11734" t="s">
        <v>37</v>
      </c>
      <c r="I11734" t="s">
        <v>43041</v>
      </c>
      <c r="J11734">
        <v>53011</v>
      </c>
      <c r="K11734" t="s">
        <v>42770</v>
      </c>
      <c r="L11734" t="str">
        <f>VLOOKUP(K11734,'[1]movimento-per-comune-ambito-201'!$B$2:$D$547,3,FALSE)</f>
        <v>Chianti</v>
      </c>
      <c r="M11734" t="s">
        <v>41917</v>
      </c>
      <c r="N11734">
        <v>0</v>
      </c>
      <c r="O11734" t="s">
        <v>42785</v>
      </c>
      <c r="P11734" t="s">
        <v>43042</v>
      </c>
      <c r="Q11734" t="s">
        <v>42786</v>
      </c>
    </row>
    <row r="11735" spans="1:17" x14ac:dyDescent="0.25">
      <c r="A11735">
        <v>18523</v>
      </c>
      <c r="B11735" t="s">
        <v>35680</v>
      </c>
      <c r="C11735" s="1">
        <v>4.34357137E+16</v>
      </c>
      <c r="D11735" s="1">
        <v>113064029</v>
      </c>
      <c r="E11735">
        <v>52005</v>
      </c>
      <c r="F11735" t="str">
        <f>VLOOKUP(E11735,'[1]movimento-per-comune-ambito-201'!$C$2:$D$547,2,0)</f>
        <v>Chianti</v>
      </c>
      <c r="G11735" t="s">
        <v>63534</v>
      </c>
      <c r="H11735" t="s">
        <v>37</v>
      </c>
      <c r="I11735" t="s">
        <v>43043</v>
      </c>
      <c r="J11735">
        <v>53011</v>
      </c>
      <c r="K11735" t="s">
        <v>42770</v>
      </c>
      <c r="L11735" t="str">
        <f>VLOOKUP(K11735,'[1]movimento-per-comune-ambito-201'!$B$2:$D$547,3,FALSE)</f>
        <v>Chianti</v>
      </c>
      <c r="M11735" t="s">
        <v>41917</v>
      </c>
      <c r="N11735">
        <v>0</v>
      </c>
      <c r="O11735" t="s">
        <v>42785</v>
      </c>
      <c r="P11735" t="s">
        <v>43033</v>
      </c>
      <c r="Q11735" t="s">
        <v>43034</v>
      </c>
    </row>
    <row r="11736" spans="1:17" x14ac:dyDescent="0.25">
      <c r="A11736">
        <v>18524</v>
      </c>
      <c r="B11736" t="s">
        <v>43044</v>
      </c>
      <c r="C11736" s="1">
        <v>4.3435695E+16</v>
      </c>
      <c r="D11736" s="1">
        <v>11306459</v>
      </c>
      <c r="E11736">
        <v>52005</v>
      </c>
      <c r="F11736" t="str">
        <f>VLOOKUP(E11736,'[1]movimento-per-comune-ambito-201'!$C$2:$D$547,2,0)</f>
        <v>Chianti</v>
      </c>
      <c r="G11736" t="s">
        <v>63535</v>
      </c>
      <c r="H11736" t="s">
        <v>37</v>
      </c>
      <c r="I11736" t="s">
        <v>43045</v>
      </c>
      <c r="J11736">
        <v>53011</v>
      </c>
      <c r="K11736" t="s">
        <v>42770</v>
      </c>
      <c r="L11736" t="str">
        <f>VLOOKUP(K11736,'[1]movimento-per-comune-ambito-201'!$B$2:$D$547,3,FALSE)</f>
        <v>Chianti</v>
      </c>
      <c r="M11736" t="s">
        <v>41917</v>
      </c>
      <c r="N11736">
        <v>0</v>
      </c>
      <c r="O11736" t="s">
        <v>42785</v>
      </c>
      <c r="P11736" t="s">
        <v>43042</v>
      </c>
      <c r="Q11736" t="s">
        <v>42786</v>
      </c>
    </row>
    <row r="11737" spans="1:17" x14ac:dyDescent="0.25">
      <c r="A11737">
        <v>19172</v>
      </c>
      <c r="B11737" t="s">
        <v>43046</v>
      </c>
      <c r="C11737" s="1">
        <v>4.3467833599999904E+16</v>
      </c>
      <c r="D11737" s="1">
        <v>112870566</v>
      </c>
      <c r="E11737">
        <v>52005</v>
      </c>
      <c r="F11737" t="str">
        <f>VLOOKUP(E11737,'[1]movimento-per-comune-ambito-201'!$C$2:$D$547,2,0)</f>
        <v>Chianti</v>
      </c>
      <c r="G11737" t="s">
        <v>63536</v>
      </c>
      <c r="H11737" t="s">
        <v>37</v>
      </c>
      <c r="I11737" t="s">
        <v>43047</v>
      </c>
      <c r="J11737">
        <v>53011</v>
      </c>
      <c r="K11737" t="s">
        <v>42770</v>
      </c>
      <c r="L11737" t="str">
        <f>VLOOKUP(K11737,'[1]movimento-per-comune-ambito-201'!$B$2:$D$547,3,FALSE)</f>
        <v>Chianti</v>
      </c>
      <c r="M11737" t="s">
        <v>41917</v>
      </c>
      <c r="N11737">
        <v>0</v>
      </c>
      <c r="O11737" t="s">
        <v>43048</v>
      </c>
      <c r="P11737" t="s">
        <v>43049</v>
      </c>
      <c r="Q11737" t="s">
        <v>43050</v>
      </c>
    </row>
    <row r="11738" spans="1:17" x14ac:dyDescent="0.25">
      <c r="A11738">
        <v>18854</v>
      </c>
      <c r="B11738" t="s">
        <v>43051</v>
      </c>
      <c r="C11738" s="1">
        <v>4.3438383082446896E+16</v>
      </c>
      <c r="D11738" s="1">
        <v>1.12677289861084E+16</v>
      </c>
      <c r="E11738">
        <v>52005</v>
      </c>
      <c r="F11738" t="str">
        <f>VLOOKUP(E11738,'[1]movimento-per-comune-ambito-201'!$C$2:$D$547,2,0)</f>
        <v>Chianti</v>
      </c>
      <c r="G11738" t="s">
        <v>65720</v>
      </c>
      <c r="H11738" t="s">
        <v>37</v>
      </c>
      <c r="I11738" t="s">
        <v>43052</v>
      </c>
      <c r="J11738">
        <v>53011</v>
      </c>
      <c r="K11738" t="s">
        <v>42770</v>
      </c>
      <c r="L11738" t="str">
        <f>VLOOKUP(K11738,'[1]movimento-per-comune-ambito-201'!$B$2:$D$547,3,FALSE)</f>
        <v>Chianti</v>
      </c>
      <c r="M11738" t="s">
        <v>41917</v>
      </c>
      <c r="N11738">
        <v>0</v>
      </c>
      <c r="O11738" t="s">
        <v>43053</v>
      </c>
      <c r="P11738" t="s">
        <v>43054</v>
      </c>
      <c r="Q11738" t="s">
        <v>43055</v>
      </c>
    </row>
    <row r="11739" spans="1:17" x14ac:dyDescent="0.25">
      <c r="A11739">
        <v>19657</v>
      </c>
      <c r="B11739" t="s">
        <v>43056</v>
      </c>
      <c r="C11739" s="1">
        <v>4.3475149999999904E+16</v>
      </c>
      <c r="D11739" s="1">
        <v>1.12830552999999E+16</v>
      </c>
      <c r="E11739">
        <v>52005</v>
      </c>
      <c r="F11739" t="str">
        <f>VLOOKUP(E11739,'[1]movimento-per-comune-ambito-201'!$C$2:$D$547,2,0)</f>
        <v>Chianti</v>
      </c>
      <c r="G11739" t="s">
        <v>65721</v>
      </c>
      <c r="H11739" t="s">
        <v>37</v>
      </c>
      <c r="I11739" t="s">
        <v>43057</v>
      </c>
      <c r="J11739">
        <v>53011</v>
      </c>
      <c r="K11739" t="s">
        <v>42770</v>
      </c>
      <c r="L11739" t="str">
        <f>VLOOKUP(K11739,'[1]movimento-per-comune-ambito-201'!$B$2:$D$547,3,FALSE)</f>
        <v>Chianti</v>
      </c>
      <c r="M11739" t="s">
        <v>41917</v>
      </c>
      <c r="N11739">
        <v>0</v>
      </c>
      <c r="O11739" t="s">
        <v>43058</v>
      </c>
      <c r="P11739" t="s">
        <v>43059</v>
      </c>
      <c r="Q11739" t="s">
        <v>43060</v>
      </c>
    </row>
    <row r="11740" spans="1:17" x14ac:dyDescent="0.25">
      <c r="A11740">
        <v>19658</v>
      </c>
      <c r="B11740" t="s">
        <v>43061</v>
      </c>
      <c r="C11740" s="1">
        <v>4.34753799211002E+16</v>
      </c>
      <c r="D11740" s="1">
        <v>1.12829316904601E+16</v>
      </c>
      <c r="E11740">
        <v>52005</v>
      </c>
      <c r="F11740" t="str">
        <f>VLOOKUP(E11740,'[1]movimento-per-comune-ambito-201'!$C$2:$D$547,2,0)</f>
        <v>Chianti</v>
      </c>
      <c r="G11740" t="s">
        <v>63537</v>
      </c>
      <c r="H11740" t="s">
        <v>37</v>
      </c>
      <c r="I11740" t="s">
        <v>43062</v>
      </c>
      <c r="J11740">
        <v>53011</v>
      </c>
      <c r="K11740" t="s">
        <v>42770</v>
      </c>
      <c r="L11740" t="str">
        <f>VLOOKUP(K11740,'[1]movimento-per-comune-ambito-201'!$B$2:$D$547,3,FALSE)</f>
        <v>Chianti</v>
      </c>
      <c r="M11740" t="s">
        <v>41917</v>
      </c>
      <c r="N11740">
        <v>0</v>
      </c>
      <c r="O11740" t="s">
        <v>43058</v>
      </c>
      <c r="P11740" t="s">
        <v>43059</v>
      </c>
      <c r="Q11740" t="s">
        <v>43060</v>
      </c>
    </row>
    <row r="11741" spans="1:17" x14ac:dyDescent="0.25">
      <c r="A11741">
        <v>19975</v>
      </c>
      <c r="B11741" t="s">
        <v>43063</v>
      </c>
      <c r="C11741" s="1">
        <v>4.3467683999999904E+16</v>
      </c>
      <c r="D11741" s="1">
        <v>1.12784949999999E+16</v>
      </c>
      <c r="E11741">
        <v>52005</v>
      </c>
      <c r="F11741" t="str">
        <f>VLOOKUP(E11741,'[1]movimento-per-comune-ambito-201'!$C$2:$D$547,2,0)</f>
        <v>Chianti</v>
      </c>
      <c r="G11741" t="s">
        <v>65587</v>
      </c>
      <c r="H11741" t="s">
        <v>37</v>
      </c>
      <c r="I11741" t="s">
        <v>43064</v>
      </c>
      <c r="J11741">
        <v>53011</v>
      </c>
      <c r="K11741" t="s">
        <v>42770</v>
      </c>
      <c r="L11741" t="str">
        <f>VLOOKUP(K11741,'[1]movimento-per-comune-ambito-201'!$B$2:$D$547,3,FALSE)</f>
        <v>Chianti</v>
      </c>
      <c r="M11741" t="s">
        <v>41917</v>
      </c>
      <c r="N11741">
        <v>0</v>
      </c>
      <c r="O11741" t="s">
        <v>43014</v>
      </c>
      <c r="P11741" t="s">
        <v>43065</v>
      </c>
      <c r="Q11741" t="s">
        <v>43015</v>
      </c>
    </row>
    <row r="11742" spans="1:17" x14ac:dyDescent="0.25">
      <c r="A11742">
        <v>21091</v>
      </c>
      <c r="B11742" t="s">
        <v>43066</v>
      </c>
      <c r="C11742" s="1">
        <v>4.3475149999999904E+16</v>
      </c>
      <c r="D11742" s="1">
        <v>1.12830552999999E+16</v>
      </c>
      <c r="E11742">
        <v>52005</v>
      </c>
      <c r="F11742" t="str">
        <f>VLOOKUP(E11742,'[1]movimento-per-comune-ambito-201'!$C$2:$D$547,2,0)</f>
        <v>Chianti</v>
      </c>
      <c r="G11742" t="s">
        <v>65722</v>
      </c>
      <c r="H11742" t="s">
        <v>37</v>
      </c>
      <c r="I11742" t="s">
        <v>43067</v>
      </c>
      <c r="J11742">
        <v>53011</v>
      </c>
      <c r="K11742" t="s">
        <v>42770</v>
      </c>
      <c r="L11742" t="str">
        <f>VLOOKUP(K11742,'[1]movimento-per-comune-ambito-201'!$B$2:$D$547,3,FALSE)</f>
        <v>Chianti</v>
      </c>
      <c r="M11742" t="s">
        <v>41917</v>
      </c>
      <c r="N11742">
        <v>0</v>
      </c>
      <c r="O11742" t="s">
        <v>43058</v>
      </c>
      <c r="P11742" t="s">
        <v>43059</v>
      </c>
      <c r="Q11742" t="s">
        <v>43060</v>
      </c>
    </row>
    <row r="11743" spans="1:17" x14ac:dyDescent="0.25">
      <c r="A11743">
        <v>24188</v>
      </c>
      <c r="B11743" t="s">
        <v>43068</v>
      </c>
      <c r="C11743" s="1">
        <v>4.34914379E+16</v>
      </c>
      <c r="D11743" s="1">
        <v>1.13002015999999E+16</v>
      </c>
      <c r="E11743">
        <v>52005</v>
      </c>
      <c r="F11743" t="str">
        <f>VLOOKUP(E11743,'[1]movimento-per-comune-ambito-201'!$C$2:$D$547,2,0)</f>
        <v>Chianti</v>
      </c>
      <c r="G11743" t="s">
        <v>63538</v>
      </c>
      <c r="H11743" t="s">
        <v>37</v>
      </c>
      <c r="I11743" t="s">
        <v>43069</v>
      </c>
      <c r="J11743">
        <v>53011</v>
      </c>
      <c r="K11743" t="s">
        <v>42770</v>
      </c>
      <c r="L11743" t="str">
        <f>VLOOKUP(K11743,'[1]movimento-per-comune-ambito-201'!$B$2:$D$547,3,FALSE)</f>
        <v>Chianti</v>
      </c>
      <c r="M11743" t="s">
        <v>41917</v>
      </c>
      <c r="N11743">
        <v>0</v>
      </c>
      <c r="O11743" t="s">
        <v>43028</v>
      </c>
      <c r="P11743" t="s">
        <v>43029</v>
      </c>
      <c r="Q11743" t="s">
        <v>43030</v>
      </c>
    </row>
    <row r="11744" spans="1:17" x14ac:dyDescent="0.25">
      <c r="A11744">
        <v>3139</v>
      </c>
      <c r="B11744" t="s">
        <v>43070</v>
      </c>
      <c r="C11744" s="1">
        <v>4.3417743652117E+16</v>
      </c>
      <c r="D11744" s="1">
        <v>1.12967026613769E+16</v>
      </c>
      <c r="E11744">
        <v>52005</v>
      </c>
      <c r="F11744" t="str">
        <f>VLOOKUP(E11744,'[1]movimento-per-comune-ambito-201'!$C$2:$D$547,2,0)</f>
        <v>Chianti</v>
      </c>
      <c r="G11744" t="s">
        <v>63130</v>
      </c>
      <c r="H11744" t="s">
        <v>41</v>
      </c>
      <c r="I11744" t="s">
        <v>43071</v>
      </c>
      <c r="J11744">
        <v>53011</v>
      </c>
      <c r="K11744" t="s">
        <v>42770</v>
      </c>
      <c r="L11744" t="str">
        <f>VLOOKUP(K11744,'[1]movimento-per-comune-ambito-201'!$B$2:$D$547,3,FALSE)</f>
        <v>Chianti</v>
      </c>
      <c r="M11744" t="s">
        <v>41917</v>
      </c>
      <c r="N11744">
        <v>4</v>
      </c>
      <c r="O11744" t="s">
        <v>43072</v>
      </c>
      <c r="P11744" t="s">
        <v>43073</v>
      </c>
      <c r="Q11744" t="s">
        <v>43074</v>
      </c>
    </row>
    <row r="11745" spans="1:17" x14ac:dyDescent="0.25">
      <c r="A11745">
        <v>3140</v>
      </c>
      <c r="B11745" t="s">
        <v>43075</v>
      </c>
      <c r="C11745" s="1">
        <v>4.3473746781231104E+16</v>
      </c>
      <c r="D11745" s="1">
        <v>1.12780925703918E+16</v>
      </c>
      <c r="E11745">
        <v>52005</v>
      </c>
      <c r="F11745" t="str">
        <f>VLOOKUP(E11745,'[1]movimento-per-comune-ambito-201'!$C$2:$D$547,2,0)</f>
        <v>Chianti</v>
      </c>
      <c r="G11745" t="s">
        <v>63019</v>
      </c>
      <c r="H11745" t="s">
        <v>41</v>
      </c>
      <c r="I11745" t="s">
        <v>43076</v>
      </c>
      <c r="J11745">
        <v>53011</v>
      </c>
      <c r="K11745" t="s">
        <v>42770</v>
      </c>
      <c r="L11745" t="str">
        <f>VLOOKUP(K11745,'[1]movimento-per-comune-ambito-201'!$B$2:$D$547,3,FALSE)</f>
        <v>Chianti</v>
      </c>
      <c r="M11745" t="s">
        <v>41917</v>
      </c>
      <c r="N11745">
        <v>3</v>
      </c>
      <c r="O11745" t="s">
        <v>43077</v>
      </c>
      <c r="P11745" t="s">
        <v>43078</v>
      </c>
      <c r="Q11745" t="s">
        <v>43079</v>
      </c>
    </row>
    <row r="11746" spans="1:17" x14ac:dyDescent="0.25">
      <c r="A11746">
        <v>3141</v>
      </c>
      <c r="B11746" t="s">
        <v>43080</v>
      </c>
      <c r="C11746" s="1">
        <v>4.3454403961458304E+16</v>
      </c>
      <c r="D11746" s="1">
        <v>1.12985492509704E+16</v>
      </c>
      <c r="E11746">
        <v>52005</v>
      </c>
      <c r="F11746" t="str">
        <f>VLOOKUP(E11746,'[1]movimento-per-comune-ambito-201'!$C$2:$D$547,2,0)</f>
        <v>Chianti</v>
      </c>
      <c r="G11746" t="s">
        <v>63329</v>
      </c>
      <c r="H11746" t="s">
        <v>41</v>
      </c>
      <c r="I11746" t="s">
        <v>43081</v>
      </c>
      <c r="J11746">
        <v>53011</v>
      </c>
      <c r="K11746" t="s">
        <v>42770</v>
      </c>
      <c r="L11746" t="str">
        <f>VLOOKUP(K11746,'[1]movimento-per-comune-ambito-201'!$B$2:$D$547,3,FALSE)</f>
        <v>Chianti</v>
      </c>
      <c r="M11746" t="s">
        <v>41917</v>
      </c>
      <c r="N11746">
        <v>4</v>
      </c>
      <c r="O11746" t="s">
        <v>43082</v>
      </c>
      <c r="P11746" t="s">
        <v>43083</v>
      </c>
      <c r="Q11746" t="s">
        <v>43084</v>
      </c>
    </row>
    <row r="11747" spans="1:17" x14ac:dyDescent="0.25">
      <c r="A11747">
        <v>3142</v>
      </c>
      <c r="B11747" t="s">
        <v>43085</v>
      </c>
      <c r="C11747" s="1">
        <v>4.3498328839334096E+16</v>
      </c>
      <c r="D11747" s="1">
        <v>1.12697754641513E+16</v>
      </c>
      <c r="E11747">
        <v>52005</v>
      </c>
      <c r="F11747" t="str">
        <f>VLOOKUP(E11747,'[1]movimento-per-comune-ambito-201'!$C$2:$D$547,2,0)</f>
        <v>Chianti</v>
      </c>
      <c r="G11747" t="s">
        <v>63054</v>
      </c>
      <c r="H11747" t="s">
        <v>41</v>
      </c>
      <c r="I11747" t="s">
        <v>43086</v>
      </c>
      <c r="J11747">
        <v>53011</v>
      </c>
      <c r="K11747" t="s">
        <v>42770</v>
      </c>
      <c r="L11747" t="str">
        <f>VLOOKUP(K11747,'[1]movimento-per-comune-ambito-201'!$B$2:$D$547,3,FALSE)</f>
        <v>Chianti</v>
      </c>
      <c r="M11747" t="s">
        <v>41917</v>
      </c>
      <c r="N11747">
        <v>4</v>
      </c>
      <c r="O11747" t="s">
        <v>43087</v>
      </c>
      <c r="P11747" t="s">
        <v>43088</v>
      </c>
      <c r="Q11747" t="s">
        <v>43089</v>
      </c>
    </row>
    <row r="11748" spans="1:17" x14ac:dyDescent="0.25">
      <c r="A11748">
        <v>3143</v>
      </c>
      <c r="B11748" t="s">
        <v>43090</v>
      </c>
      <c r="C11748" s="1">
        <v>4.3416021362445104E+16</v>
      </c>
      <c r="D11748" s="1">
        <v>1.13080215454101E+16</v>
      </c>
      <c r="E11748">
        <v>52005</v>
      </c>
      <c r="F11748" t="str">
        <f>VLOOKUP(E11748,'[1]movimento-per-comune-ambito-201'!$C$2:$D$547,2,0)</f>
        <v>Chianti</v>
      </c>
      <c r="G11748" t="s">
        <v>63055</v>
      </c>
      <c r="H11748" t="s">
        <v>41</v>
      </c>
      <c r="I11748" t="s">
        <v>43091</v>
      </c>
      <c r="J11748">
        <v>53011</v>
      </c>
      <c r="K11748" t="s">
        <v>42770</v>
      </c>
      <c r="L11748" t="str">
        <f>VLOOKUP(K11748,'[1]movimento-per-comune-ambito-201'!$B$2:$D$547,3,FALSE)</f>
        <v>Chianti</v>
      </c>
      <c r="M11748" t="s">
        <v>41917</v>
      </c>
      <c r="N11748">
        <v>4</v>
      </c>
      <c r="O11748" t="s">
        <v>42817</v>
      </c>
      <c r="P11748" t="s">
        <v>42818</v>
      </c>
      <c r="Q11748" t="s">
        <v>42819</v>
      </c>
    </row>
    <row r="11749" spans="1:17" x14ac:dyDescent="0.25">
      <c r="A11749">
        <v>3144</v>
      </c>
      <c r="B11749" t="s">
        <v>38739</v>
      </c>
      <c r="C11749" s="1">
        <v>4.3481174199999904E+16</v>
      </c>
      <c r="D11749" s="1">
        <v>1.12750530999999E+16</v>
      </c>
      <c r="E11749">
        <v>52005</v>
      </c>
      <c r="F11749" t="str">
        <f>VLOOKUP(E11749,'[1]movimento-per-comune-ambito-201'!$C$2:$D$547,2,0)</f>
        <v>Chianti</v>
      </c>
      <c r="G11749" t="s">
        <v>63150</v>
      </c>
      <c r="H11749" t="s">
        <v>41</v>
      </c>
      <c r="I11749" t="s">
        <v>43092</v>
      </c>
      <c r="J11749">
        <v>53011</v>
      </c>
      <c r="K11749" t="s">
        <v>42770</v>
      </c>
      <c r="L11749" t="str">
        <f>VLOOKUP(K11749,'[1]movimento-per-comune-ambito-201'!$B$2:$D$547,3,FALSE)</f>
        <v>Chianti</v>
      </c>
      <c r="M11749" t="s">
        <v>41917</v>
      </c>
      <c r="N11749">
        <v>3</v>
      </c>
      <c r="O11749" t="s">
        <v>42908</v>
      </c>
      <c r="P11749" t="s">
        <v>42909</v>
      </c>
      <c r="Q11749" t="s">
        <v>42910</v>
      </c>
    </row>
    <row r="11750" spans="1:17" x14ac:dyDescent="0.25">
      <c r="A11750">
        <v>3145</v>
      </c>
      <c r="B11750" t="s">
        <v>43093</v>
      </c>
      <c r="C11750" s="1">
        <v>4.3453519999999904E+16</v>
      </c>
      <c r="D11750" s="1">
        <v>112988</v>
      </c>
      <c r="E11750">
        <v>52005</v>
      </c>
      <c r="F11750" t="str">
        <f>VLOOKUP(E11750,'[1]movimento-per-comune-ambito-201'!$C$2:$D$547,2,0)</f>
        <v>Chianti</v>
      </c>
      <c r="G11750" t="s">
        <v>63142</v>
      </c>
      <c r="H11750" t="s">
        <v>41</v>
      </c>
      <c r="I11750" t="s">
        <v>43081</v>
      </c>
      <c r="J11750">
        <v>53011</v>
      </c>
      <c r="K11750" t="s">
        <v>42770</v>
      </c>
      <c r="L11750" t="str">
        <f>VLOOKUP(K11750,'[1]movimento-per-comune-ambito-201'!$B$2:$D$547,3,FALSE)</f>
        <v>Chianti</v>
      </c>
      <c r="M11750" t="s">
        <v>41917</v>
      </c>
      <c r="N11750">
        <v>3</v>
      </c>
      <c r="O11750" t="s">
        <v>43082</v>
      </c>
      <c r="P11750" t="s">
        <v>43083</v>
      </c>
      <c r="Q11750" t="s">
        <v>43084</v>
      </c>
    </row>
    <row r="11751" spans="1:17" x14ac:dyDescent="0.25">
      <c r="A11751">
        <v>3146</v>
      </c>
      <c r="B11751" t="s">
        <v>43094</v>
      </c>
      <c r="C11751" s="1">
        <v>4.34686741E+16</v>
      </c>
      <c r="D11751" s="1">
        <v>1.12877047E+16</v>
      </c>
      <c r="E11751">
        <v>52005</v>
      </c>
      <c r="F11751" t="str">
        <f>VLOOKUP(E11751,'[1]movimento-per-comune-ambito-201'!$C$2:$D$547,2,0)</f>
        <v>Chianti</v>
      </c>
      <c r="G11751" t="s">
        <v>63152</v>
      </c>
      <c r="H11751" t="s">
        <v>41</v>
      </c>
      <c r="I11751" t="s">
        <v>43095</v>
      </c>
      <c r="J11751">
        <v>53011</v>
      </c>
      <c r="K11751" t="s">
        <v>42770</v>
      </c>
      <c r="L11751" t="str">
        <f>VLOOKUP(K11751,'[1]movimento-per-comune-ambito-201'!$B$2:$D$547,3,FALSE)</f>
        <v>Chianti</v>
      </c>
      <c r="M11751" t="s">
        <v>41917</v>
      </c>
      <c r="N11751">
        <v>3</v>
      </c>
      <c r="O11751" t="s">
        <v>43096</v>
      </c>
      <c r="P11751" t="s">
        <v>43097</v>
      </c>
      <c r="Q11751" t="s">
        <v>42834</v>
      </c>
    </row>
    <row r="11752" spans="1:17" x14ac:dyDescent="0.25">
      <c r="A11752">
        <v>3147</v>
      </c>
      <c r="B11752" t="s">
        <v>43098</v>
      </c>
      <c r="C11752" s="1">
        <v>43454957</v>
      </c>
      <c r="D11752" s="1">
        <v>1.12304045E+16</v>
      </c>
      <c r="E11752">
        <v>52005</v>
      </c>
      <c r="F11752" t="str">
        <f>VLOOKUP(E11752,'[1]movimento-per-comune-ambito-201'!$C$2:$D$547,2,0)</f>
        <v>Chianti</v>
      </c>
      <c r="G11752" t="s">
        <v>63330</v>
      </c>
      <c r="H11752" t="s">
        <v>41</v>
      </c>
      <c r="I11752" t="s">
        <v>43099</v>
      </c>
      <c r="J11752">
        <v>53011</v>
      </c>
      <c r="K11752" t="s">
        <v>42770</v>
      </c>
      <c r="L11752" t="str">
        <f>VLOOKUP(K11752,'[1]movimento-per-comune-ambito-201'!$B$2:$D$547,3,FALSE)</f>
        <v>Chianti</v>
      </c>
      <c r="M11752" t="s">
        <v>41917</v>
      </c>
      <c r="N11752">
        <v>4</v>
      </c>
      <c r="O11752" t="s">
        <v>43100</v>
      </c>
      <c r="P11752" t="s">
        <v>43101</v>
      </c>
      <c r="Q11752" t="s">
        <v>43102</v>
      </c>
    </row>
    <row r="11753" spans="1:17" x14ac:dyDescent="0.25">
      <c r="A11753">
        <v>4143</v>
      </c>
      <c r="B11753" t="s">
        <v>43103</v>
      </c>
      <c r="C11753" s="1">
        <v>4.34688802E+16</v>
      </c>
      <c r="D11753" s="1">
        <v>1.12876945E+16</v>
      </c>
      <c r="E11753">
        <v>52005</v>
      </c>
      <c r="F11753" t="str">
        <f>VLOOKUP(E11753,'[1]movimento-per-comune-ambito-201'!$C$2:$D$547,2,0)</f>
        <v>Chianti</v>
      </c>
      <c r="G11753" t="s">
        <v>63021</v>
      </c>
      <c r="H11753" t="s">
        <v>52</v>
      </c>
      <c r="I11753" t="s">
        <v>43104</v>
      </c>
      <c r="J11753">
        <v>53011</v>
      </c>
      <c r="K11753" t="s">
        <v>42770</v>
      </c>
      <c r="L11753" t="str">
        <f>VLOOKUP(K11753,'[1]movimento-per-comune-ambito-201'!$B$2:$D$547,3,FALSE)</f>
        <v>Chianti</v>
      </c>
      <c r="M11753" t="s">
        <v>41917</v>
      </c>
      <c r="N11753">
        <v>0</v>
      </c>
      <c r="O11753" t="s">
        <v>43105</v>
      </c>
      <c r="P11753" t="s">
        <v>43106</v>
      </c>
      <c r="Q11753" t="s">
        <v>43107</v>
      </c>
    </row>
    <row r="11754" spans="1:17" x14ac:dyDescent="0.25">
      <c r="A11754">
        <v>4145</v>
      </c>
      <c r="B11754" t="s">
        <v>43108</v>
      </c>
      <c r="C11754" s="1">
        <v>4.3481174199999904E+16</v>
      </c>
      <c r="D11754" s="1">
        <v>1.12750530999999E+16</v>
      </c>
      <c r="E11754">
        <v>52005</v>
      </c>
      <c r="F11754" t="str">
        <f>VLOOKUP(E11754,'[1]movimento-per-comune-ambito-201'!$C$2:$D$547,2,0)</f>
        <v>Chianti</v>
      </c>
      <c r="G11754" t="s">
        <v>63064</v>
      </c>
      <c r="H11754" t="s">
        <v>52</v>
      </c>
      <c r="I11754" t="s">
        <v>43109</v>
      </c>
      <c r="J11754">
        <v>53011</v>
      </c>
      <c r="K11754" t="s">
        <v>42770</v>
      </c>
      <c r="L11754" t="str">
        <f>VLOOKUP(K11754,'[1]movimento-per-comune-ambito-201'!$B$2:$D$547,3,FALSE)</f>
        <v>Chianti</v>
      </c>
      <c r="M11754" t="s">
        <v>41917</v>
      </c>
      <c r="N11754">
        <v>0</v>
      </c>
      <c r="O11754" t="s">
        <v>43110</v>
      </c>
      <c r="Q11754" t="s">
        <v>43111</v>
      </c>
    </row>
    <row r="11755" spans="1:17" x14ac:dyDescent="0.25">
      <c r="A11755">
        <v>19297</v>
      </c>
      <c r="B11755" t="s">
        <v>43112</v>
      </c>
      <c r="C11755" s="1">
        <v>4.3471150999999904E+16</v>
      </c>
      <c r="D11755" s="1">
        <v>112754569</v>
      </c>
      <c r="E11755">
        <v>52005</v>
      </c>
      <c r="F11755" t="str">
        <f>VLOOKUP(E11755,'[1]movimento-per-comune-ambito-201'!$C$2:$D$547,2,0)</f>
        <v>Chianti</v>
      </c>
      <c r="G11755" t="s">
        <v>63201</v>
      </c>
      <c r="H11755" t="s">
        <v>52</v>
      </c>
      <c r="I11755" t="s">
        <v>43113</v>
      </c>
      <c r="J11755">
        <v>53011</v>
      </c>
      <c r="K11755" t="s">
        <v>42770</v>
      </c>
      <c r="L11755" t="str">
        <f>VLOOKUP(K11755,'[1]movimento-per-comune-ambito-201'!$B$2:$D$547,3,FALSE)</f>
        <v>Chianti</v>
      </c>
      <c r="M11755" t="s">
        <v>41917</v>
      </c>
      <c r="N11755">
        <v>0</v>
      </c>
      <c r="O11755" t="s">
        <v>43114</v>
      </c>
      <c r="Q11755" t="s">
        <v>43115</v>
      </c>
    </row>
    <row r="11756" spans="1:17" x14ac:dyDescent="0.25">
      <c r="A11756">
        <v>5414</v>
      </c>
      <c r="B11756" t="s">
        <v>43116</v>
      </c>
      <c r="C11756" s="1">
        <v>4.3400842799999904E+16</v>
      </c>
      <c r="D11756" s="1">
        <v>1.12498774E+16</v>
      </c>
      <c r="E11756">
        <v>52005</v>
      </c>
      <c r="F11756" t="str">
        <f>VLOOKUP(E11756,'[1]movimento-per-comune-ambito-201'!$C$2:$D$547,2,0)</f>
        <v>Chianti</v>
      </c>
      <c r="G11756" t="s">
        <v>63086</v>
      </c>
      <c r="H11756" t="s">
        <v>376</v>
      </c>
      <c r="I11756" t="s">
        <v>43117</v>
      </c>
      <c r="J11756">
        <v>53011</v>
      </c>
      <c r="K11756" t="s">
        <v>42770</v>
      </c>
      <c r="L11756" t="str">
        <f>VLOOKUP(K11756,'[1]movimento-per-comune-ambito-201'!$B$2:$D$547,3,FALSE)</f>
        <v>Chianti</v>
      </c>
      <c r="M11756" t="s">
        <v>41917</v>
      </c>
      <c r="N11756">
        <v>2</v>
      </c>
      <c r="O11756" t="s">
        <v>43118</v>
      </c>
      <c r="P11756" t="s">
        <v>43119</v>
      </c>
      <c r="Q11756" t="s">
        <v>43120</v>
      </c>
    </row>
    <row r="11757" spans="1:17" x14ac:dyDescent="0.25">
      <c r="A11757">
        <v>5459</v>
      </c>
      <c r="B11757" t="s">
        <v>43121</v>
      </c>
      <c r="C11757" s="1">
        <v>4.346889E+16</v>
      </c>
      <c r="D11757" s="1">
        <v>11242537</v>
      </c>
      <c r="E11757">
        <v>52005</v>
      </c>
      <c r="F11757" t="str">
        <f>VLOOKUP(E11757,'[1]movimento-per-comune-ambito-201'!$C$2:$D$547,2,0)</f>
        <v>Chianti</v>
      </c>
      <c r="G11757" t="s">
        <v>63675</v>
      </c>
      <c r="H11757" t="s">
        <v>75</v>
      </c>
      <c r="I11757" t="s">
        <v>43122</v>
      </c>
      <c r="J11757">
        <v>53011</v>
      </c>
      <c r="K11757" t="s">
        <v>42770</v>
      </c>
      <c r="L11757" t="str">
        <f>VLOOKUP(K11757,'[1]movimento-per-comune-ambito-201'!$B$2:$D$547,3,FALSE)</f>
        <v>Chianti</v>
      </c>
      <c r="M11757" t="s">
        <v>41917</v>
      </c>
      <c r="N11757">
        <v>0</v>
      </c>
      <c r="O11757" t="s">
        <v>43123</v>
      </c>
      <c r="Q11757" t="s">
        <v>43124</v>
      </c>
    </row>
    <row r="11758" spans="1:17" x14ac:dyDescent="0.25">
      <c r="A11758">
        <v>5460</v>
      </c>
      <c r="B11758" t="s">
        <v>43125</v>
      </c>
      <c r="C11758" s="1">
        <v>4.34331017E+16</v>
      </c>
      <c r="D11758" s="1">
        <v>112831467</v>
      </c>
      <c r="E11758">
        <v>52005</v>
      </c>
      <c r="F11758" t="str">
        <f>VLOOKUP(E11758,'[1]movimento-per-comune-ambito-201'!$C$2:$D$547,2,0)</f>
        <v>Chianti</v>
      </c>
      <c r="G11758" t="s">
        <v>63441</v>
      </c>
      <c r="H11758" t="s">
        <v>75</v>
      </c>
      <c r="I11758" t="s">
        <v>43126</v>
      </c>
      <c r="J11758">
        <v>53011</v>
      </c>
      <c r="K11758" t="s">
        <v>42770</v>
      </c>
      <c r="L11758" t="str">
        <f>VLOOKUP(K11758,'[1]movimento-per-comune-ambito-201'!$B$2:$D$547,3,FALSE)</f>
        <v>Chianti</v>
      </c>
      <c r="M11758" t="s">
        <v>41917</v>
      </c>
      <c r="N11758">
        <v>0</v>
      </c>
      <c r="O11758" t="s">
        <v>43127</v>
      </c>
      <c r="P11758" t="s">
        <v>43128</v>
      </c>
      <c r="Q11758" t="s">
        <v>43129</v>
      </c>
    </row>
    <row r="11759" spans="1:17" x14ac:dyDescent="0.25">
      <c r="A11759">
        <v>5461</v>
      </c>
      <c r="B11759" t="s">
        <v>43130</v>
      </c>
      <c r="C11759" s="1">
        <v>43413449</v>
      </c>
      <c r="D11759" s="1">
        <v>1.12177609999999E+16</v>
      </c>
      <c r="E11759">
        <v>52005</v>
      </c>
      <c r="F11759" t="str">
        <f>VLOOKUP(E11759,'[1]movimento-per-comune-ambito-201'!$C$2:$D$547,2,0)</f>
        <v>Chianti</v>
      </c>
      <c r="G11759" t="s">
        <v>63443</v>
      </c>
      <c r="H11759" t="s">
        <v>75</v>
      </c>
      <c r="I11759" t="s">
        <v>43131</v>
      </c>
      <c r="J11759">
        <v>53011</v>
      </c>
      <c r="K11759" t="s">
        <v>42770</v>
      </c>
      <c r="L11759" t="str">
        <f>VLOOKUP(K11759,'[1]movimento-per-comune-ambito-201'!$B$2:$D$547,3,FALSE)</f>
        <v>Chianti</v>
      </c>
      <c r="M11759" t="s">
        <v>41917</v>
      </c>
      <c r="N11759">
        <v>0</v>
      </c>
      <c r="O11759" t="s">
        <v>43132</v>
      </c>
      <c r="Q11759" t="s">
        <v>43133</v>
      </c>
    </row>
    <row r="11760" spans="1:17" x14ac:dyDescent="0.25">
      <c r="A11760">
        <v>5462</v>
      </c>
      <c r="B11760" t="s">
        <v>43134</v>
      </c>
      <c r="C11760" s="1">
        <v>4.3494012699999904E+16</v>
      </c>
      <c r="D11760" s="1">
        <v>1.13020274999999E+16</v>
      </c>
      <c r="E11760">
        <v>52005</v>
      </c>
      <c r="F11760" t="str">
        <f>VLOOKUP(E11760,'[1]movimento-per-comune-ambito-201'!$C$2:$D$547,2,0)</f>
        <v>Chianti</v>
      </c>
      <c r="G11760" t="s">
        <v>63444</v>
      </c>
      <c r="H11760" t="s">
        <v>75</v>
      </c>
      <c r="I11760" t="s">
        <v>43027</v>
      </c>
      <c r="J11760">
        <v>53011</v>
      </c>
      <c r="K11760" t="s">
        <v>42770</v>
      </c>
      <c r="L11760" t="str">
        <f>VLOOKUP(K11760,'[1]movimento-per-comune-ambito-201'!$B$2:$D$547,3,FALSE)</f>
        <v>Chianti</v>
      </c>
      <c r="M11760" t="s">
        <v>41917</v>
      </c>
      <c r="N11760">
        <v>0</v>
      </c>
      <c r="O11760" t="s">
        <v>43028</v>
      </c>
      <c r="P11760" t="s">
        <v>43029</v>
      </c>
      <c r="Q11760" t="s">
        <v>43030</v>
      </c>
    </row>
    <row r="11761" spans="1:17" x14ac:dyDescent="0.25">
      <c r="A11761">
        <v>18414</v>
      </c>
      <c r="B11761" t="s">
        <v>43135</v>
      </c>
      <c r="C11761" s="1">
        <v>4.3530016699999904E+16</v>
      </c>
      <c r="D11761" s="1">
        <v>1.12847358999999E+16</v>
      </c>
      <c r="E11761">
        <v>52005</v>
      </c>
      <c r="F11761" t="str">
        <f>VLOOKUP(E11761,'[1]movimento-per-comune-ambito-201'!$C$2:$D$547,2,0)</f>
        <v>Chianti</v>
      </c>
      <c r="G11761" t="s">
        <v>63447</v>
      </c>
      <c r="H11761" t="s">
        <v>75</v>
      </c>
      <c r="I11761" t="s">
        <v>43136</v>
      </c>
      <c r="J11761">
        <v>53011</v>
      </c>
      <c r="K11761" t="s">
        <v>42770</v>
      </c>
      <c r="L11761" t="str">
        <f>VLOOKUP(K11761,'[1]movimento-per-comune-ambito-201'!$B$2:$D$547,3,FALSE)</f>
        <v>Chianti</v>
      </c>
      <c r="M11761" t="s">
        <v>41917</v>
      </c>
      <c r="N11761">
        <v>0</v>
      </c>
      <c r="O11761" t="s">
        <v>43137</v>
      </c>
      <c r="Q11761" t="s">
        <v>43138</v>
      </c>
    </row>
    <row r="11762" spans="1:17" x14ac:dyDescent="0.25">
      <c r="A11762">
        <v>18415</v>
      </c>
      <c r="B11762" t="s">
        <v>43139</v>
      </c>
      <c r="C11762" s="1">
        <v>43467489</v>
      </c>
      <c r="D11762" s="1">
        <v>11269468</v>
      </c>
      <c r="E11762">
        <v>52005</v>
      </c>
      <c r="F11762" t="str">
        <f>VLOOKUP(E11762,'[1]movimento-per-comune-ambito-201'!$C$2:$D$547,2,0)</f>
        <v>Chianti</v>
      </c>
      <c r="G11762" t="s">
        <v>63365</v>
      </c>
      <c r="H11762" t="s">
        <v>75</v>
      </c>
      <c r="I11762" t="s">
        <v>43140</v>
      </c>
      <c r="J11762">
        <v>53011</v>
      </c>
      <c r="K11762" t="s">
        <v>42770</v>
      </c>
      <c r="L11762" t="str">
        <f>VLOOKUP(K11762,'[1]movimento-per-comune-ambito-201'!$B$2:$D$547,3,FALSE)</f>
        <v>Chianti</v>
      </c>
      <c r="M11762" t="s">
        <v>41917</v>
      </c>
      <c r="N11762">
        <v>0</v>
      </c>
      <c r="O11762" t="s">
        <v>43141</v>
      </c>
      <c r="Q11762" t="s">
        <v>43142</v>
      </c>
    </row>
    <row r="11763" spans="1:17" x14ac:dyDescent="0.25">
      <c r="A11763">
        <v>18921</v>
      </c>
      <c r="B11763" t="s">
        <v>43143</v>
      </c>
      <c r="C11763" s="1">
        <v>43429268</v>
      </c>
      <c r="D11763" s="1">
        <v>11273431</v>
      </c>
      <c r="E11763">
        <v>52005</v>
      </c>
      <c r="F11763" t="str">
        <f>VLOOKUP(E11763,'[1]movimento-per-comune-ambito-201'!$C$2:$D$547,2,0)</f>
        <v>Chianti</v>
      </c>
      <c r="G11763" t="s">
        <v>63448</v>
      </c>
      <c r="H11763" t="s">
        <v>75</v>
      </c>
      <c r="I11763" t="s">
        <v>43144</v>
      </c>
      <c r="J11763">
        <v>53011</v>
      </c>
      <c r="K11763" t="s">
        <v>42770</v>
      </c>
      <c r="L11763" t="str">
        <f>VLOOKUP(K11763,'[1]movimento-per-comune-ambito-201'!$B$2:$D$547,3,FALSE)</f>
        <v>Chianti</v>
      </c>
      <c r="M11763" t="s">
        <v>41917</v>
      </c>
      <c r="N11763">
        <v>0</v>
      </c>
      <c r="O11763" t="s">
        <v>43145</v>
      </c>
      <c r="Q11763" t="s">
        <v>43146</v>
      </c>
    </row>
    <row r="11764" spans="1:17" x14ac:dyDescent="0.25">
      <c r="A11764">
        <v>19179</v>
      </c>
      <c r="B11764" t="s">
        <v>43147</v>
      </c>
      <c r="C11764" s="1">
        <v>4.3481174199999904E+16</v>
      </c>
      <c r="D11764" s="1">
        <v>1.12750530999999E+16</v>
      </c>
      <c r="E11764">
        <v>52005</v>
      </c>
      <c r="F11764" t="str">
        <f>VLOOKUP(E11764,'[1]movimento-per-comune-ambito-201'!$C$2:$D$547,2,0)</f>
        <v>Chianti</v>
      </c>
      <c r="G11764" t="s">
        <v>63449</v>
      </c>
      <c r="H11764" t="s">
        <v>75</v>
      </c>
      <c r="I11764" t="s">
        <v>43148</v>
      </c>
      <c r="J11764">
        <v>53011</v>
      </c>
      <c r="K11764" t="s">
        <v>42770</v>
      </c>
      <c r="L11764" t="str">
        <f>VLOOKUP(K11764,'[1]movimento-per-comune-ambito-201'!$B$2:$D$547,3,FALSE)</f>
        <v>Chianti</v>
      </c>
      <c r="M11764" t="s">
        <v>41917</v>
      </c>
      <c r="N11764">
        <v>0</v>
      </c>
      <c r="O11764" t="s">
        <v>43149</v>
      </c>
      <c r="Q11764" t="s">
        <v>43150</v>
      </c>
    </row>
    <row r="11765" spans="1:17" x14ac:dyDescent="0.25">
      <c r="A11765">
        <v>21922</v>
      </c>
      <c r="B11765" t="s">
        <v>43151</v>
      </c>
      <c r="C11765" s="1">
        <v>4.34694689E+16</v>
      </c>
      <c r="D11765" s="1">
        <v>11287388</v>
      </c>
      <c r="E11765">
        <v>52005</v>
      </c>
      <c r="F11765" t="str">
        <f>VLOOKUP(E11765,'[1]movimento-per-comune-ambito-201'!$C$2:$D$547,2,0)</f>
        <v>Chianti</v>
      </c>
      <c r="G11765" t="s">
        <v>63450</v>
      </c>
      <c r="H11765" t="s">
        <v>75</v>
      </c>
      <c r="I11765" t="s">
        <v>43152</v>
      </c>
      <c r="J11765">
        <v>53011</v>
      </c>
      <c r="K11765" t="s">
        <v>42770</v>
      </c>
      <c r="L11765" t="str">
        <f>VLOOKUP(K11765,'[1]movimento-per-comune-ambito-201'!$B$2:$D$547,3,FALSE)</f>
        <v>Chianti</v>
      </c>
      <c r="M11765" t="s">
        <v>41917</v>
      </c>
      <c r="N11765">
        <v>0</v>
      </c>
      <c r="Q11765" t="s">
        <v>43153</v>
      </c>
    </row>
    <row r="11766" spans="1:17" x14ac:dyDescent="0.25">
      <c r="A11766">
        <v>5794</v>
      </c>
      <c r="B11766" t="s">
        <v>43154</v>
      </c>
      <c r="C11766" s="1">
        <v>4.3535124960605296E+16</v>
      </c>
      <c r="D11766" s="1">
        <v>1.12719082832336E+16</v>
      </c>
      <c r="E11766">
        <v>52005</v>
      </c>
      <c r="F11766" t="str">
        <f>VLOOKUP(E11766,'[1]movimento-per-comune-ambito-201'!$C$2:$D$547,2,0)</f>
        <v>Chianti</v>
      </c>
      <c r="G11766" t="s">
        <v>63456</v>
      </c>
      <c r="H11766" t="s">
        <v>2610</v>
      </c>
      <c r="I11766" t="s">
        <v>43155</v>
      </c>
      <c r="J11766">
        <v>53011</v>
      </c>
      <c r="K11766" t="s">
        <v>42770</v>
      </c>
      <c r="L11766" t="str">
        <f>VLOOKUP(K11766,'[1]movimento-per-comune-ambito-201'!$B$2:$D$547,3,FALSE)</f>
        <v>Chianti</v>
      </c>
      <c r="M11766" t="s">
        <v>41917</v>
      </c>
      <c r="N11766">
        <v>3</v>
      </c>
      <c r="O11766" t="s">
        <v>43156</v>
      </c>
      <c r="P11766" t="s">
        <v>43157</v>
      </c>
      <c r="Q11766" t="s">
        <v>43158</v>
      </c>
    </row>
    <row r="11767" spans="1:17" x14ac:dyDescent="0.25">
      <c r="A11767">
        <v>3536</v>
      </c>
      <c r="B11767" t="s">
        <v>43159</v>
      </c>
      <c r="C11767" s="1">
        <v>4345476</v>
      </c>
      <c r="D11767" s="1">
        <v>1122682</v>
      </c>
      <c r="E11767">
        <v>52005</v>
      </c>
      <c r="F11767" t="str">
        <f>VLOOKUP(E11767,'[1]movimento-per-comune-ambito-201'!$C$2:$D$547,2,0)</f>
        <v>Chianti</v>
      </c>
      <c r="G11767" t="s">
        <v>63251</v>
      </c>
      <c r="H11767" t="s">
        <v>1598</v>
      </c>
      <c r="I11767" t="s">
        <v>43160</v>
      </c>
      <c r="J11767">
        <v>53011</v>
      </c>
      <c r="K11767" t="s">
        <v>42770</v>
      </c>
      <c r="L11767" t="str">
        <f>VLOOKUP(K11767,'[1]movimento-per-comune-ambito-201'!$B$2:$D$547,3,FALSE)</f>
        <v>Chianti</v>
      </c>
      <c r="M11767" t="s">
        <v>41917</v>
      </c>
      <c r="N11767">
        <v>3</v>
      </c>
      <c r="O11767" t="s">
        <v>43161</v>
      </c>
      <c r="P11767" t="s">
        <v>43162</v>
      </c>
      <c r="Q11767" t="s">
        <v>43163</v>
      </c>
    </row>
    <row r="11768" spans="1:17" x14ac:dyDescent="0.25">
      <c r="A11768">
        <v>4462</v>
      </c>
      <c r="B11768" t="s">
        <v>43164</v>
      </c>
      <c r="C11768" s="1">
        <v>4335031</v>
      </c>
      <c r="D11768" s="1">
        <v>1139789</v>
      </c>
      <c r="E11768">
        <v>52006</v>
      </c>
      <c r="F11768" t="str">
        <f>VLOOKUP(E11768,'[1]movimento-per-comune-ambito-201'!$C$2:$D$547,2,0)</f>
        <v>Chianti</v>
      </c>
      <c r="G11768" t="s">
        <v>63013</v>
      </c>
      <c r="H11768" t="s">
        <v>15</v>
      </c>
      <c r="I11768" t="s">
        <v>43165</v>
      </c>
      <c r="J11768">
        <v>53019</v>
      </c>
      <c r="K11768" t="s">
        <v>43166</v>
      </c>
      <c r="L11768" t="str">
        <f>VLOOKUP(K11768,'[1]movimento-per-comune-ambito-201'!$B$2:$D$547,3,FALSE)</f>
        <v>Chianti</v>
      </c>
      <c r="M11768" t="s">
        <v>41917</v>
      </c>
      <c r="N11768">
        <v>1</v>
      </c>
      <c r="O11768" t="s">
        <v>43167</v>
      </c>
      <c r="P11768" t="s">
        <v>43168</v>
      </c>
      <c r="Q11768" t="s">
        <v>43169</v>
      </c>
    </row>
    <row r="11769" spans="1:17" x14ac:dyDescent="0.25">
      <c r="A11769">
        <v>4463</v>
      </c>
      <c r="B11769" t="s">
        <v>43170</v>
      </c>
      <c r="C11769" s="1">
        <v>4.33238204E+16</v>
      </c>
      <c r="D11769" s="1">
        <v>114824283</v>
      </c>
      <c r="E11769">
        <v>52006</v>
      </c>
      <c r="F11769" t="str">
        <f>VLOOKUP(E11769,'[1]movimento-per-comune-ambito-201'!$C$2:$D$547,2,0)</f>
        <v>Chianti</v>
      </c>
      <c r="G11769" t="s">
        <v>63129</v>
      </c>
      <c r="H11769" t="s">
        <v>15</v>
      </c>
      <c r="I11769" t="s">
        <v>43171</v>
      </c>
      <c r="J11769">
        <v>53019</v>
      </c>
      <c r="K11769" t="s">
        <v>43166</v>
      </c>
      <c r="L11769" t="str">
        <f>VLOOKUP(K11769,'[1]movimento-per-comune-ambito-201'!$B$2:$D$547,3,FALSE)</f>
        <v>Chianti</v>
      </c>
      <c r="M11769" t="s">
        <v>41917</v>
      </c>
      <c r="N11769">
        <v>1</v>
      </c>
      <c r="O11769" t="s">
        <v>43172</v>
      </c>
      <c r="Q11769" t="s">
        <v>43173</v>
      </c>
    </row>
    <row r="11770" spans="1:17" x14ac:dyDescent="0.25">
      <c r="A11770">
        <v>4464</v>
      </c>
      <c r="B11770" t="s">
        <v>43174</v>
      </c>
      <c r="C11770" s="1">
        <v>4.34211339E+16</v>
      </c>
      <c r="D11770" s="1">
        <v>113473443</v>
      </c>
      <c r="E11770">
        <v>52006</v>
      </c>
      <c r="F11770" t="str">
        <f>VLOOKUP(E11770,'[1]movimento-per-comune-ambito-201'!$C$2:$D$547,2,0)</f>
        <v>Chianti</v>
      </c>
      <c r="G11770" t="s">
        <v>63028</v>
      </c>
      <c r="H11770" t="s">
        <v>15</v>
      </c>
      <c r="I11770" t="s">
        <v>43175</v>
      </c>
      <c r="J11770">
        <v>53019</v>
      </c>
      <c r="K11770" t="s">
        <v>43166</v>
      </c>
      <c r="L11770" t="str">
        <f>VLOOKUP(K11770,'[1]movimento-per-comune-ambito-201'!$B$2:$D$547,3,FALSE)</f>
        <v>Chianti</v>
      </c>
      <c r="M11770" t="s">
        <v>41917</v>
      </c>
      <c r="N11770">
        <v>4</v>
      </c>
      <c r="O11770" t="s">
        <v>43176</v>
      </c>
      <c r="Q11770" t="s">
        <v>43177</v>
      </c>
    </row>
    <row r="11771" spans="1:17" x14ac:dyDescent="0.25">
      <c r="A11771">
        <v>4465</v>
      </c>
      <c r="B11771" t="s">
        <v>43178</v>
      </c>
      <c r="C11771" s="1">
        <v>4.3369103E+16</v>
      </c>
      <c r="D11771" s="1">
        <v>1.1547038E+16</v>
      </c>
      <c r="E11771">
        <v>52006</v>
      </c>
      <c r="F11771" t="str">
        <f>VLOOKUP(E11771,'[1]movimento-per-comune-ambito-201'!$C$2:$D$547,2,0)</f>
        <v>Chianti</v>
      </c>
      <c r="G11771" t="s">
        <v>63014</v>
      </c>
      <c r="H11771" t="s">
        <v>15</v>
      </c>
      <c r="I11771" t="s">
        <v>43179</v>
      </c>
      <c r="J11771">
        <v>53019</v>
      </c>
      <c r="K11771" t="s">
        <v>43166</v>
      </c>
      <c r="L11771" t="str">
        <f>VLOOKUP(K11771,'[1]movimento-per-comune-ambito-201'!$B$2:$D$547,3,FALSE)</f>
        <v>Chianti</v>
      </c>
      <c r="M11771" t="s">
        <v>41917</v>
      </c>
      <c r="N11771">
        <v>5</v>
      </c>
      <c r="O11771" t="s">
        <v>43180</v>
      </c>
      <c r="P11771" t="s">
        <v>43181</v>
      </c>
      <c r="Q11771" t="s">
        <v>43182</v>
      </c>
    </row>
    <row r="11772" spans="1:17" x14ac:dyDescent="0.25">
      <c r="A11772">
        <v>4467</v>
      </c>
      <c r="B11772" t="s">
        <v>43183</v>
      </c>
      <c r="C11772" s="1">
        <v>4.33468188E+16</v>
      </c>
      <c r="D11772" s="1">
        <v>1.15039272999999E+16</v>
      </c>
      <c r="E11772">
        <v>52006</v>
      </c>
      <c r="F11772" t="str">
        <f>VLOOKUP(E11772,'[1]movimento-per-comune-ambito-201'!$C$2:$D$547,2,0)</f>
        <v>Chianti</v>
      </c>
      <c r="G11772" t="s">
        <v>63030</v>
      </c>
      <c r="H11772" t="s">
        <v>15</v>
      </c>
      <c r="I11772" t="s">
        <v>43184</v>
      </c>
      <c r="J11772">
        <v>53019</v>
      </c>
      <c r="K11772" t="s">
        <v>43166</v>
      </c>
      <c r="L11772" t="str">
        <f>VLOOKUP(K11772,'[1]movimento-per-comune-ambito-201'!$B$2:$D$547,3,FALSE)</f>
        <v>Chianti</v>
      </c>
      <c r="M11772" t="s">
        <v>41917</v>
      </c>
      <c r="N11772">
        <v>3</v>
      </c>
      <c r="O11772" t="s">
        <v>43185</v>
      </c>
      <c r="P11772" t="s">
        <v>43186</v>
      </c>
      <c r="Q11772" t="s">
        <v>43187</v>
      </c>
    </row>
    <row r="11773" spans="1:17" x14ac:dyDescent="0.25">
      <c r="A11773">
        <v>4468</v>
      </c>
      <c r="B11773" t="s">
        <v>43188</v>
      </c>
      <c r="C11773" s="1">
        <v>4.3349499E+16</v>
      </c>
      <c r="D11773" s="1">
        <v>1.15012469999999E+16</v>
      </c>
      <c r="E11773">
        <v>52006</v>
      </c>
      <c r="F11773" t="str">
        <f>VLOOKUP(E11773,'[1]movimento-per-comune-ambito-201'!$C$2:$D$547,2,0)</f>
        <v>Chianti</v>
      </c>
      <c r="G11773" t="s">
        <v>63015</v>
      </c>
      <c r="H11773" t="s">
        <v>15</v>
      </c>
      <c r="I11773" t="s">
        <v>43189</v>
      </c>
      <c r="J11773">
        <v>53019</v>
      </c>
      <c r="K11773" t="s">
        <v>43166</v>
      </c>
      <c r="L11773" t="str">
        <f>VLOOKUP(K11773,'[1]movimento-per-comune-ambito-201'!$B$2:$D$547,3,FALSE)</f>
        <v>Chianti</v>
      </c>
      <c r="M11773" t="s">
        <v>41917</v>
      </c>
      <c r="N11773">
        <v>3</v>
      </c>
      <c r="O11773" t="s">
        <v>43190</v>
      </c>
      <c r="Q11773" t="s">
        <v>43191</v>
      </c>
    </row>
    <row r="11774" spans="1:17" x14ac:dyDescent="0.25">
      <c r="A11774">
        <v>4469</v>
      </c>
      <c r="B11774" t="s">
        <v>43192</v>
      </c>
      <c r="C11774" s="1">
        <v>4.33973650160254E+16</v>
      </c>
      <c r="D11774" s="1">
        <v>1.14668222942566E+16</v>
      </c>
      <c r="E11774">
        <v>52006</v>
      </c>
      <c r="F11774" t="str">
        <f>VLOOKUP(E11774,'[1]movimento-per-comune-ambito-201'!$C$2:$D$547,2,0)</f>
        <v>Chianti</v>
      </c>
      <c r="G11774" t="s">
        <v>63017</v>
      </c>
      <c r="H11774" t="s">
        <v>15</v>
      </c>
      <c r="I11774" t="s">
        <v>43193</v>
      </c>
      <c r="J11774">
        <v>53019</v>
      </c>
      <c r="K11774" t="s">
        <v>43166</v>
      </c>
      <c r="L11774" t="str">
        <f>VLOOKUP(K11774,'[1]movimento-per-comune-ambito-201'!$B$2:$D$547,3,FALSE)</f>
        <v>Chianti</v>
      </c>
      <c r="M11774" t="s">
        <v>41917</v>
      </c>
      <c r="N11774">
        <v>1</v>
      </c>
      <c r="O11774" t="s">
        <v>43194</v>
      </c>
      <c r="P11774" t="s">
        <v>43195</v>
      </c>
      <c r="Q11774" t="s">
        <v>43196</v>
      </c>
    </row>
    <row r="11775" spans="1:17" x14ac:dyDescent="0.25">
      <c r="A11775">
        <v>4470</v>
      </c>
      <c r="B11775" t="s">
        <v>43197</v>
      </c>
      <c r="C11775" s="1">
        <v>4.3348717499999904E+16</v>
      </c>
      <c r="D11775" s="1">
        <v>113725171</v>
      </c>
      <c r="E11775">
        <v>52006</v>
      </c>
      <c r="F11775" t="str">
        <f>VLOOKUP(E11775,'[1]movimento-per-comune-ambito-201'!$C$2:$D$547,2,0)</f>
        <v>Chianti</v>
      </c>
      <c r="G11775" t="s">
        <v>63468</v>
      </c>
      <c r="H11775" t="s">
        <v>15</v>
      </c>
      <c r="I11775" t="s">
        <v>43198</v>
      </c>
      <c r="J11775">
        <v>53019</v>
      </c>
      <c r="K11775" t="s">
        <v>43166</v>
      </c>
      <c r="L11775" t="str">
        <f>VLOOKUP(K11775,'[1]movimento-per-comune-ambito-201'!$B$2:$D$547,3,FALSE)</f>
        <v>Chianti</v>
      </c>
      <c r="M11775" t="s">
        <v>41917</v>
      </c>
      <c r="N11775">
        <v>1</v>
      </c>
      <c r="O11775" t="s">
        <v>43199</v>
      </c>
      <c r="P11775" t="s">
        <v>43200</v>
      </c>
      <c r="Q11775" t="s">
        <v>43201</v>
      </c>
    </row>
    <row r="11776" spans="1:17" x14ac:dyDescent="0.25">
      <c r="A11776">
        <v>4471</v>
      </c>
      <c r="B11776" t="s">
        <v>43202</v>
      </c>
      <c r="C11776" s="1">
        <v>433907132</v>
      </c>
      <c r="D11776" s="1">
        <v>1.13104711E+16</v>
      </c>
      <c r="E11776">
        <v>52006</v>
      </c>
      <c r="F11776" t="str">
        <f>VLOOKUP(E11776,'[1]movimento-per-comune-ambito-201'!$C$2:$D$547,2,0)</f>
        <v>Chianti</v>
      </c>
      <c r="G11776" t="s">
        <v>63469</v>
      </c>
      <c r="H11776" t="s">
        <v>15</v>
      </c>
      <c r="I11776" t="s">
        <v>43203</v>
      </c>
      <c r="J11776">
        <v>53019</v>
      </c>
      <c r="K11776" t="s">
        <v>43166</v>
      </c>
      <c r="L11776" t="str">
        <f>VLOOKUP(K11776,'[1]movimento-per-comune-ambito-201'!$B$2:$D$547,3,FALSE)</f>
        <v>Chianti</v>
      </c>
      <c r="M11776" t="s">
        <v>41917</v>
      </c>
      <c r="N11776">
        <v>1</v>
      </c>
      <c r="O11776" t="s">
        <v>43204</v>
      </c>
      <c r="P11776" t="s">
        <v>43205</v>
      </c>
      <c r="Q11776" t="s">
        <v>43206</v>
      </c>
    </row>
    <row r="11777" spans="1:17" x14ac:dyDescent="0.25">
      <c r="A11777">
        <v>4472</v>
      </c>
      <c r="B11777" t="s">
        <v>43207</v>
      </c>
      <c r="C11777" s="1">
        <v>4.3356175176442096E+16</v>
      </c>
      <c r="D11777" s="1">
        <v>1.13565415570251E+16</v>
      </c>
      <c r="E11777">
        <v>52006</v>
      </c>
      <c r="F11777" t="str">
        <f>VLOOKUP(E11777,'[1]movimento-per-comune-ambito-201'!$C$2:$D$547,2,0)</f>
        <v>Chianti</v>
      </c>
      <c r="G11777" t="s">
        <v>63341</v>
      </c>
      <c r="H11777" t="s">
        <v>15</v>
      </c>
      <c r="I11777" t="s">
        <v>43208</v>
      </c>
      <c r="J11777">
        <v>53019</v>
      </c>
      <c r="K11777" t="s">
        <v>43166</v>
      </c>
      <c r="L11777" t="str">
        <f>VLOOKUP(K11777,'[1]movimento-per-comune-ambito-201'!$B$2:$D$547,3,FALSE)</f>
        <v>Chianti</v>
      </c>
      <c r="M11777" t="s">
        <v>41917</v>
      </c>
      <c r="N11777">
        <v>4</v>
      </c>
      <c r="O11777" t="s">
        <v>43209</v>
      </c>
      <c r="P11777" t="s">
        <v>43210</v>
      </c>
      <c r="Q11777" t="s">
        <v>43211</v>
      </c>
    </row>
    <row r="11778" spans="1:17" x14ac:dyDescent="0.25">
      <c r="A11778">
        <v>4473</v>
      </c>
      <c r="B11778" t="s">
        <v>43212</v>
      </c>
      <c r="C11778" s="1">
        <v>4.3344999999999904E+16</v>
      </c>
      <c r="D11778" s="1">
        <v>1.15028E+16</v>
      </c>
      <c r="E11778">
        <v>52006</v>
      </c>
      <c r="F11778" t="str">
        <f>VLOOKUP(E11778,'[1]movimento-per-comune-ambito-201'!$C$2:$D$547,2,0)</f>
        <v>Chianti</v>
      </c>
      <c r="G11778" t="s">
        <v>63343</v>
      </c>
      <c r="H11778" t="s">
        <v>15</v>
      </c>
      <c r="I11778" t="s">
        <v>43213</v>
      </c>
      <c r="J11778">
        <v>53019</v>
      </c>
      <c r="K11778" t="s">
        <v>43166</v>
      </c>
      <c r="L11778" t="str">
        <f>VLOOKUP(K11778,'[1]movimento-per-comune-ambito-201'!$B$2:$D$547,3,FALSE)</f>
        <v>Chianti</v>
      </c>
      <c r="M11778" t="s">
        <v>41917</v>
      </c>
      <c r="N11778">
        <v>1</v>
      </c>
      <c r="O11778" t="s">
        <v>43214</v>
      </c>
      <c r="Q11778" t="s">
        <v>43215</v>
      </c>
    </row>
    <row r="11779" spans="1:17" x14ac:dyDescent="0.25">
      <c r="A11779">
        <v>4475</v>
      </c>
      <c r="B11779" t="s">
        <v>43216</v>
      </c>
      <c r="C11779" s="1">
        <v>4.33646881E+16</v>
      </c>
      <c r="D11779" s="1">
        <v>1.13842824999999E+16</v>
      </c>
      <c r="E11779">
        <v>52006</v>
      </c>
      <c r="F11779" t="str">
        <f>VLOOKUP(E11779,'[1]movimento-per-comune-ambito-201'!$C$2:$D$547,2,0)</f>
        <v>Chianti</v>
      </c>
      <c r="G11779" t="s">
        <v>63135</v>
      </c>
      <c r="H11779" t="s">
        <v>15</v>
      </c>
      <c r="I11779" t="s">
        <v>43217</v>
      </c>
      <c r="J11779">
        <v>53019</v>
      </c>
      <c r="K11779" t="s">
        <v>43166</v>
      </c>
      <c r="L11779" t="str">
        <f>VLOOKUP(K11779,'[1]movimento-per-comune-ambito-201'!$B$2:$D$547,3,FALSE)</f>
        <v>Chianti</v>
      </c>
      <c r="M11779" t="s">
        <v>41917</v>
      </c>
      <c r="N11779">
        <v>1</v>
      </c>
      <c r="O11779" t="s">
        <v>43218</v>
      </c>
      <c r="P11779" t="s">
        <v>43219</v>
      </c>
      <c r="Q11779" t="s">
        <v>43220</v>
      </c>
    </row>
    <row r="11780" spans="1:17" x14ac:dyDescent="0.25">
      <c r="A11780">
        <v>4477</v>
      </c>
      <c r="B11780" t="s">
        <v>43221</v>
      </c>
      <c r="C11780" s="1">
        <v>4.34210111E+16</v>
      </c>
      <c r="D11780" s="1">
        <v>1.13596755999999E+16</v>
      </c>
      <c r="E11780">
        <v>52006</v>
      </c>
      <c r="F11780" t="str">
        <f>VLOOKUP(E11780,'[1]movimento-per-comune-ambito-201'!$C$2:$D$547,2,0)</f>
        <v>Chianti</v>
      </c>
      <c r="G11780" t="s">
        <v>63137</v>
      </c>
      <c r="H11780" t="s">
        <v>15</v>
      </c>
      <c r="I11780" t="s">
        <v>43222</v>
      </c>
      <c r="J11780">
        <v>53019</v>
      </c>
      <c r="K11780" t="s">
        <v>43166</v>
      </c>
      <c r="L11780" t="str">
        <f>VLOOKUP(K11780,'[1]movimento-per-comune-ambito-201'!$B$2:$D$547,3,FALSE)</f>
        <v>Chianti</v>
      </c>
      <c r="M11780" t="s">
        <v>41917</v>
      </c>
      <c r="N11780">
        <v>5</v>
      </c>
      <c r="O11780" t="s">
        <v>43223</v>
      </c>
      <c r="P11780" t="s">
        <v>43224</v>
      </c>
      <c r="Q11780" t="s">
        <v>43225</v>
      </c>
    </row>
    <row r="11781" spans="1:17" x14ac:dyDescent="0.25">
      <c r="A11781">
        <v>4478</v>
      </c>
      <c r="B11781" t="s">
        <v>43226</v>
      </c>
      <c r="C11781" s="1">
        <v>43345253</v>
      </c>
      <c r="D11781" s="1">
        <v>1.1506225E+16</v>
      </c>
      <c r="E11781">
        <v>52006</v>
      </c>
      <c r="F11781" t="str">
        <f>VLOOKUP(E11781,'[1]movimento-per-comune-ambito-201'!$C$2:$D$547,2,0)</f>
        <v>Chianti</v>
      </c>
      <c r="G11781" t="s">
        <v>63138</v>
      </c>
      <c r="H11781" t="s">
        <v>15</v>
      </c>
      <c r="I11781" t="s">
        <v>43227</v>
      </c>
      <c r="J11781">
        <v>53019</v>
      </c>
      <c r="K11781" t="s">
        <v>43166</v>
      </c>
      <c r="L11781" t="str">
        <f>VLOOKUP(K11781,'[1]movimento-per-comune-ambito-201'!$B$2:$D$547,3,FALSE)</f>
        <v>Chianti</v>
      </c>
      <c r="M11781" t="s">
        <v>41917</v>
      </c>
      <c r="N11781">
        <v>1</v>
      </c>
      <c r="O11781" t="s">
        <v>43228</v>
      </c>
      <c r="P11781" t="s">
        <v>43229</v>
      </c>
      <c r="Q11781" t="s">
        <v>43230</v>
      </c>
    </row>
    <row r="11782" spans="1:17" x14ac:dyDescent="0.25">
      <c r="A11782">
        <v>4479</v>
      </c>
      <c r="B11782" t="s">
        <v>23717</v>
      </c>
      <c r="C11782" s="1">
        <v>4.3378765E+16</v>
      </c>
      <c r="D11782" s="1">
        <v>11310214</v>
      </c>
      <c r="E11782">
        <v>52006</v>
      </c>
      <c r="F11782" t="str">
        <f>VLOOKUP(E11782,'[1]movimento-per-comune-ambito-201'!$C$2:$D$547,2,0)</f>
        <v>Chianti</v>
      </c>
      <c r="G11782" t="s">
        <v>63139</v>
      </c>
      <c r="H11782" t="s">
        <v>15</v>
      </c>
      <c r="I11782" t="s">
        <v>43231</v>
      </c>
      <c r="J11782">
        <v>53019</v>
      </c>
      <c r="K11782" t="s">
        <v>43166</v>
      </c>
      <c r="L11782" t="str">
        <f>VLOOKUP(K11782,'[1]movimento-per-comune-ambito-201'!$B$2:$D$547,3,FALSE)</f>
        <v>Chianti</v>
      </c>
      <c r="M11782" t="s">
        <v>41917</v>
      </c>
      <c r="N11782">
        <v>1</v>
      </c>
      <c r="O11782" t="s">
        <v>43232</v>
      </c>
      <c r="Q11782" t="s">
        <v>42944</v>
      </c>
    </row>
    <row r="11783" spans="1:17" x14ac:dyDescent="0.25">
      <c r="A11783">
        <v>4480</v>
      </c>
      <c r="B11783" t="s">
        <v>43233</v>
      </c>
      <c r="C11783" s="1">
        <v>4.3367709699999904E+16</v>
      </c>
      <c r="D11783" s="1">
        <v>114476599</v>
      </c>
      <c r="E11783">
        <v>52006</v>
      </c>
      <c r="F11783" t="str">
        <f>VLOOKUP(E11783,'[1]movimento-per-comune-ambito-201'!$C$2:$D$547,2,0)</f>
        <v>Chianti</v>
      </c>
      <c r="G11783" t="s">
        <v>63471</v>
      </c>
      <c r="H11783" t="s">
        <v>15</v>
      </c>
      <c r="I11783" t="s">
        <v>43234</v>
      </c>
      <c r="J11783">
        <v>53019</v>
      </c>
      <c r="K11783" t="s">
        <v>43166</v>
      </c>
      <c r="L11783" t="str">
        <f>VLOOKUP(K11783,'[1]movimento-per-comune-ambito-201'!$B$2:$D$547,3,FALSE)</f>
        <v>Chianti</v>
      </c>
      <c r="M11783" t="s">
        <v>41917</v>
      </c>
      <c r="N11783">
        <v>5</v>
      </c>
      <c r="O11783" t="s">
        <v>43235</v>
      </c>
      <c r="P11783" t="s">
        <v>43236</v>
      </c>
      <c r="Q11783" t="s">
        <v>43237</v>
      </c>
    </row>
    <row r="11784" spans="1:17" x14ac:dyDescent="0.25">
      <c r="A11784">
        <v>4481</v>
      </c>
      <c r="B11784" t="s">
        <v>43238</v>
      </c>
      <c r="C11784" s="1">
        <v>433434168</v>
      </c>
      <c r="D11784" s="1">
        <v>114881879</v>
      </c>
      <c r="E11784">
        <v>52006</v>
      </c>
      <c r="F11784" t="str">
        <f>VLOOKUP(E11784,'[1]movimento-per-comune-ambito-201'!$C$2:$D$547,2,0)</f>
        <v>Chianti</v>
      </c>
      <c r="G11784" t="s">
        <v>63472</v>
      </c>
      <c r="H11784" t="s">
        <v>15</v>
      </c>
      <c r="I11784" t="s">
        <v>43239</v>
      </c>
      <c r="J11784">
        <v>53019</v>
      </c>
      <c r="K11784" t="s">
        <v>43166</v>
      </c>
      <c r="L11784" t="str">
        <f>VLOOKUP(K11784,'[1]movimento-per-comune-ambito-201'!$B$2:$D$547,3,FALSE)</f>
        <v>Chianti</v>
      </c>
      <c r="M11784" t="s">
        <v>41917</v>
      </c>
      <c r="N11784">
        <v>4</v>
      </c>
      <c r="O11784" t="s">
        <v>43240</v>
      </c>
      <c r="P11784" t="s">
        <v>43241</v>
      </c>
      <c r="Q11784" t="s">
        <v>43242</v>
      </c>
    </row>
    <row r="11785" spans="1:17" x14ac:dyDescent="0.25">
      <c r="A11785">
        <v>4482</v>
      </c>
      <c r="B11785" t="s">
        <v>43243</v>
      </c>
      <c r="C11785" s="1">
        <v>4.3323587099999904E+16</v>
      </c>
      <c r="D11785" s="1">
        <v>1.14839657E+16</v>
      </c>
      <c r="E11785">
        <v>52006</v>
      </c>
      <c r="F11785" t="str">
        <f>VLOOKUP(E11785,'[1]movimento-per-comune-ambito-201'!$C$2:$D$547,2,0)</f>
        <v>Chianti</v>
      </c>
      <c r="G11785" t="s">
        <v>63473</v>
      </c>
      <c r="H11785" t="s">
        <v>15</v>
      </c>
      <c r="I11785" t="s">
        <v>43244</v>
      </c>
      <c r="J11785">
        <v>53019</v>
      </c>
      <c r="K11785" t="s">
        <v>43166</v>
      </c>
      <c r="L11785" t="str">
        <f>VLOOKUP(K11785,'[1]movimento-per-comune-ambito-201'!$B$2:$D$547,3,FALSE)</f>
        <v>Chianti</v>
      </c>
      <c r="M11785" t="s">
        <v>41917</v>
      </c>
      <c r="N11785">
        <v>1</v>
      </c>
      <c r="O11785" t="s">
        <v>43245</v>
      </c>
      <c r="Q11785" t="s">
        <v>43246</v>
      </c>
    </row>
    <row r="11786" spans="1:17" x14ac:dyDescent="0.25">
      <c r="A11786">
        <v>4483</v>
      </c>
      <c r="B11786" t="s">
        <v>43247</v>
      </c>
      <c r="C11786" s="1">
        <v>433851534</v>
      </c>
      <c r="D11786" s="1">
        <v>1.13816795E+16</v>
      </c>
      <c r="E11786">
        <v>52006</v>
      </c>
      <c r="F11786" t="str">
        <f>VLOOKUP(E11786,'[1]movimento-per-comune-ambito-201'!$C$2:$D$547,2,0)</f>
        <v>Chianti</v>
      </c>
      <c r="G11786" t="s">
        <v>63474</v>
      </c>
      <c r="H11786" t="s">
        <v>15</v>
      </c>
      <c r="I11786" t="s">
        <v>43248</v>
      </c>
      <c r="J11786">
        <v>53010</v>
      </c>
      <c r="K11786" t="s">
        <v>43166</v>
      </c>
      <c r="L11786" t="str">
        <f>VLOOKUP(K11786,'[1]movimento-per-comune-ambito-201'!$B$2:$D$547,3,FALSE)</f>
        <v>Chianti</v>
      </c>
      <c r="M11786" t="s">
        <v>41917</v>
      </c>
      <c r="N11786">
        <v>1</v>
      </c>
      <c r="O11786" t="s">
        <v>43249</v>
      </c>
      <c r="Q11786" t="s">
        <v>43250</v>
      </c>
    </row>
    <row r="11787" spans="1:17" x14ac:dyDescent="0.25">
      <c r="A11787">
        <v>4485</v>
      </c>
      <c r="B11787" t="s">
        <v>43251</v>
      </c>
      <c r="C11787" s="1">
        <v>4.3332848599999904E+16</v>
      </c>
      <c r="D11787" s="1">
        <v>1.1432828E+16</v>
      </c>
      <c r="E11787">
        <v>52006</v>
      </c>
      <c r="F11787" t="str">
        <f>VLOOKUP(E11787,'[1]movimento-per-comune-ambito-201'!$C$2:$D$547,2,0)</f>
        <v>Chianti</v>
      </c>
      <c r="G11787" t="s">
        <v>63478</v>
      </c>
      <c r="H11787" t="s">
        <v>15</v>
      </c>
      <c r="I11787" t="s">
        <v>43252</v>
      </c>
      <c r="J11787">
        <v>53019</v>
      </c>
      <c r="K11787" t="s">
        <v>43166</v>
      </c>
      <c r="L11787" t="str">
        <f>VLOOKUP(K11787,'[1]movimento-per-comune-ambito-201'!$B$2:$D$547,3,FALSE)</f>
        <v>Chianti</v>
      </c>
      <c r="M11787" t="s">
        <v>41917</v>
      </c>
      <c r="N11787">
        <v>1</v>
      </c>
      <c r="O11787" t="s">
        <v>43253</v>
      </c>
      <c r="Q11787" t="s">
        <v>43254</v>
      </c>
    </row>
    <row r="11788" spans="1:17" x14ac:dyDescent="0.25">
      <c r="A11788">
        <v>4486</v>
      </c>
      <c r="B11788" t="s">
        <v>43255</v>
      </c>
      <c r="C11788" s="1">
        <v>4.33814056E+16</v>
      </c>
      <c r="D11788" s="1">
        <v>114541795</v>
      </c>
      <c r="E11788">
        <v>52006</v>
      </c>
      <c r="F11788" t="str">
        <f>VLOOKUP(E11788,'[1]movimento-per-comune-ambito-201'!$C$2:$D$547,2,0)</f>
        <v>Chianti</v>
      </c>
      <c r="G11788" t="s">
        <v>63480</v>
      </c>
      <c r="H11788" t="s">
        <v>15</v>
      </c>
      <c r="I11788" t="s">
        <v>43256</v>
      </c>
      <c r="J11788">
        <v>53019</v>
      </c>
      <c r="K11788" t="s">
        <v>43166</v>
      </c>
      <c r="L11788" t="str">
        <f>VLOOKUP(K11788,'[1]movimento-per-comune-ambito-201'!$B$2:$D$547,3,FALSE)</f>
        <v>Chianti</v>
      </c>
      <c r="M11788" t="s">
        <v>41917</v>
      </c>
      <c r="N11788">
        <v>4</v>
      </c>
      <c r="O11788" t="s">
        <v>43257</v>
      </c>
      <c r="P11788" t="s">
        <v>43258</v>
      </c>
      <c r="Q11788" t="s">
        <v>43259</v>
      </c>
    </row>
    <row r="11789" spans="1:17" x14ac:dyDescent="0.25">
      <c r="A11789">
        <v>4487</v>
      </c>
      <c r="B11789" t="s">
        <v>41194</v>
      </c>
      <c r="C11789" s="1">
        <v>4.3347351799999904E+16</v>
      </c>
      <c r="D11789" s="1">
        <v>1.15043887999999E+16</v>
      </c>
      <c r="E11789">
        <v>52006</v>
      </c>
      <c r="F11789" t="str">
        <f>VLOOKUP(E11789,'[1]movimento-per-comune-ambito-201'!$C$2:$D$547,2,0)</f>
        <v>Chianti</v>
      </c>
      <c r="G11789" t="s">
        <v>63481</v>
      </c>
      <c r="H11789" t="s">
        <v>15</v>
      </c>
      <c r="I11789" t="s">
        <v>43260</v>
      </c>
      <c r="J11789">
        <v>53010</v>
      </c>
      <c r="K11789" t="s">
        <v>43166</v>
      </c>
      <c r="L11789" t="str">
        <f>VLOOKUP(K11789,'[1]movimento-per-comune-ambito-201'!$B$2:$D$547,3,FALSE)</f>
        <v>Chianti</v>
      </c>
      <c r="M11789" t="s">
        <v>41917</v>
      </c>
      <c r="N11789">
        <v>5</v>
      </c>
      <c r="O11789" t="s">
        <v>43261</v>
      </c>
      <c r="P11789" t="s">
        <v>43262</v>
      </c>
      <c r="Q11789" t="s">
        <v>43263</v>
      </c>
    </row>
    <row r="11790" spans="1:17" x14ac:dyDescent="0.25">
      <c r="A11790">
        <v>4488</v>
      </c>
      <c r="B11790" t="s">
        <v>43264</v>
      </c>
      <c r="C11790" s="1">
        <v>4.3380444199999904E+16</v>
      </c>
      <c r="D11790" s="1">
        <v>1.14862005E+16</v>
      </c>
      <c r="E11790">
        <v>52006</v>
      </c>
      <c r="F11790" t="str">
        <f>VLOOKUP(E11790,'[1]movimento-per-comune-ambito-201'!$C$2:$D$547,2,0)</f>
        <v>Chianti</v>
      </c>
      <c r="G11790" t="s">
        <v>63482</v>
      </c>
      <c r="H11790" t="s">
        <v>15</v>
      </c>
      <c r="I11790" t="s">
        <v>43265</v>
      </c>
      <c r="J11790">
        <v>53010</v>
      </c>
      <c r="K11790" t="s">
        <v>43166</v>
      </c>
      <c r="L11790" t="str">
        <f>VLOOKUP(K11790,'[1]movimento-per-comune-ambito-201'!$B$2:$D$547,3,FALSE)</f>
        <v>Chianti</v>
      </c>
      <c r="M11790" t="s">
        <v>41917</v>
      </c>
      <c r="N11790">
        <v>1</v>
      </c>
      <c r="O11790" t="s">
        <v>43266</v>
      </c>
      <c r="P11790" t="s">
        <v>43267</v>
      </c>
      <c r="Q11790" t="s">
        <v>43268</v>
      </c>
    </row>
    <row r="11791" spans="1:17" x14ac:dyDescent="0.25">
      <c r="A11791">
        <v>4489</v>
      </c>
      <c r="B11791" t="s">
        <v>43269</v>
      </c>
      <c r="C11791" s="1">
        <v>4.33468188E+16</v>
      </c>
      <c r="D11791" s="1">
        <v>1.15039273E+16</v>
      </c>
      <c r="E11791">
        <v>52006</v>
      </c>
      <c r="F11791" t="str">
        <f>VLOOKUP(E11791,'[1]movimento-per-comune-ambito-201'!$C$2:$D$547,2,0)</f>
        <v>Chianti</v>
      </c>
      <c r="G11791" t="s">
        <v>63483</v>
      </c>
      <c r="H11791" t="s">
        <v>15</v>
      </c>
      <c r="I11791" t="s">
        <v>43270</v>
      </c>
      <c r="J11791">
        <v>53010</v>
      </c>
      <c r="K11791" t="s">
        <v>43166</v>
      </c>
      <c r="L11791" t="str">
        <f>VLOOKUP(K11791,'[1]movimento-per-comune-ambito-201'!$B$2:$D$547,3,FALSE)</f>
        <v>Chianti</v>
      </c>
      <c r="M11791" t="s">
        <v>41917</v>
      </c>
      <c r="N11791">
        <v>4</v>
      </c>
      <c r="O11791" t="s">
        <v>43209</v>
      </c>
      <c r="P11791" t="s">
        <v>43210</v>
      </c>
      <c r="Q11791" t="s">
        <v>43211</v>
      </c>
    </row>
    <row r="11792" spans="1:17" x14ac:dyDescent="0.25">
      <c r="A11792">
        <v>4490</v>
      </c>
      <c r="B11792" t="s">
        <v>43271</v>
      </c>
      <c r="C11792" s="1">
        <v>4.33415424E+16</v>
      </c>
      <c r="D11792" s="1">
        <v>1.14872844999999E+16</v>
      </c>
      <c r="E11792">
        <v>52006</v>
      </c>
      <c r="F11792" t="str">
        <f>VLOOKUP(E11792,'[1]movimento-per-comune-ambito-201'!$C$2:$D$547,2,0)</f>
        <v>Chianti</v>
      </c>
      <c r="G11792" t="s">
        <v>63894</v>
      </c>
      <c r="H11792" t="s">
        <v>15</v>
      </c>
      <c r="I11792" t="s">
        <v>43272</v>
      </c>
      <c r="J11792">
        <v>53019</v>
      </c>
      <c r="K11792" t="s">
        <v>43166</v>
      </c>
      <c r="L11792" t="str">
        <f>VLOOKUP(K11792,'[1]movimento-per-comune-ambito-201'!$B$2:$D$547,3,FALSE)</f>
        <v>Chianti</v>
      </c>
      <c r="M11792" t="s">
        <v>41917</v>
      </c>
      <c r="N11792">
        <v>5</v>
      </c>
      <c r="O11792" t="s">
        <v>43273</v>
      </c>
      <c r="P11792" t="s">
        <v>43274</v>
      </c>
      <c r="Q11792" t="s">
        <v>43275</v>
      </c>
    </row>
    <row r="11793" spans="1:17" x14ac:dyDescent="0.25">
      <c r="A11793">
        <v>4491</v>
      </c>
      <c r="B11793" t="s">
        <v>43276</v>
      </c>
      <c r="C11793" s="1">
        <v>4.3388658999999904E+16</v>
      </c>
      <c r="D11793" s="1">
        <v>11458209</v>
      </c>
      <c r="E11793">
        <v>52006</v>
      </c>
      <c r="F11793" t="str">
        <f>VLOOKUP(E11793,'[1]movimento-per-comune-ambito-201'!$C$2:$D$547,2,0)</f>
        <v>Chianti</v>
      </c>
      <c r="G11793" t="s">
        <v>63895</v>
      </c>
      <c r="H11793" t="s">
        <v>15</v>
      </c>
      <c r="I11793" t="s">
        <v>43277</v>
      </c>
      <c r="J11793">
        <v>53019</v>
      </c>
      <c r="K11793" t="s">
        <v>43166</v>
      </c>
      <c r="L11793" t="str">
        <f>VLOOKUP(K11793,'[1]movimento-per-comune-ambito-201'!$B$2:$D$547,3,FALSE)</f>
        <v>Chianti</v>
      </c>
      <c r="M11793" t="s">
        <v>41917</v>
      </c>
      <c r="N11793">
        <v>4</v>
      </c>
      <c r="O11793" t="s">
        <v>43278</v>
      </c>
      <c r="Q11793" t="s">
        <v>43279</v>
      </c>
    </row>
    <row r="11794" spans="1:17" x14ac:dyDescent="0.25">
      <c r="A11794">
        <v>4492</v>
      </c>
      <c r="B11794" t="s">
        <v>43280</v>
      </c>
      <c r="C11794" s="1">
        <v>4.3371406299999904E+16</v>
      </c>
      <c r="D11794" s="1">
        <v>114022366</v>
      </c>
      <c r="E11794">
        <v>52006</v>
      </c>
      <c r="F11794" t="str">
        <f>VLOOKUP(E11794,'[1]movimento-per-comune-ambito-201'!$C$2:$D$547,2,0)</f>
        <v>Chianti</v>
      </c>
      <c r="G11794" t="s">
        <v>63960</v>
      </c>
      <c r="H11794" t="s">
        <v>15</v>
      </c>
      <c r="I11794" t="s">
        <v>43281</v>
      </c>
      <c r="J11794">
        <v>53019</v>
      </c>
      <c r="K11794" t="s">
        <v>43166</v>
      </c>
      <c r="L11794" t="str">
        <f>VLOOKUP(K11794,'[1]movimento-per-comune-ambito-201'!$B$2:$D$547,3,FALSE)</f>
        <v>Chianti</v>
      </c>
      <c r="M11794" t="s">
        <v>41917</v>
      </c>
      <c r="N11794">
        <v>1</v>
      </c>
      <c r="O11794" t="s">
        <v>43282</v>
      </c>
      <c r="P11794" t="s">
        <v>43283</v>
      </c>
      <c r="Q11794" t="s">
        <v>43284</v>
      </c>
    </row>
    <row r="11795" spans="1:17" x14ac:dyDescent="0.25">
      <c r="A11795">
        <v>4493</v>
      </c>
      <c r="B11795" t="s">
        <v>43285</v>
      </c>
      <c r="C11795" s="1">
        <v>4337613022846980</v>
      </c>
      <c r="D11795" s="1">
        <v>1.14962589740753E+16</v>
      </c>
      <c r="E11795">
        <v>52006</v>
      </c>
      <c r="F11795" t="str">
        <f>VLOOKUP(E11795,'[1]movimento-per-comune-ambito-201'!$C$2:$D$547,2,0)</f>
        <v>Chianti</v>
      </c>
      <c r="G11795" t="s">
        <v>65449</v>
      </c>
      <c r="H11795" t="s">
        <v>15</v>
      </c>
      <c r="I11795" t="s">
        <v>43286</v>
      </c>
      <c r="J11795">
        <v>53019</v>
      </c>
      <c r="K11795" t="s">
        <v>43166</v>
      </c>
      <c r="L11795" t="str">
        <f>VLOOKUP(K11795,'[1]movimento-per-comune-ambito-201'!$B$2:$D$547,3,FALSE)</f>
        <v>Chianti</v>
      </c>
      <c r="M11795" t="s">
        <v>41917</v>
      </c>
      <c r="N11795">
        <v>4</v>
      </c>
      <c r="O11795" t="s">
        <v>43287</v>
      </c>
      <c r="Q11795" t="s">
        <v>43288</v>
      </c>
    </row>
    <row r="11796" spans="1:17" x14ac:dyDescent="0.25">
      <c r="A11796">
        <v>4494</v>
      </c>
      <c r="B11796" t="s">
        <v>43289</v>
      </c>
      <c r="C11796" s="1">
        <v>4.3347351799999904E+16</v>
      </c>
      <c r="D11796" s="1">
        <v>1.15043887999999E+16</v>
      </c>
      <c r="E11796">
        <v>52006</v>
      </c>
      <c r="F11796" t="str">
        <f>VLOOKUP(E11796,'[1]movimento-per-comune-ambito-201'!$C$2:$D$547,2,0)</f>
        <v>Chianti</v>
      </c>
      <c r="G11796" t="s">
        <v>65554</v>
      </c>
      <c r="H11796" t="s">
        <v>15</v>
      </c>
      <c r="I11796" t="s">
        <v>43290</v>
      </c>
      <c r="J11796">
        <v>53019</v>
      </c>
      <c r="K11796" t="s">
        <v>43166</v>
      </c>
      <c r="L11796" t="str">
        <f>VLOOKUP(K11796,'[1]movimento-per-comune-ambito-201'!$B$2:$D$547,3,FALSE)</f>
        <v>Chianti</v>
      </c>
      <c r="M11796" t="s">
        <v>41917</v>
      </c>
      <c r="N11796">
        <v>5</v>
      </c>
      <c r="O11796" t="s">
        <v>43291</v>
      </c>
      <c r="P11796" t="s">
        <v>43292</v>
      </c>
      <c r="Q11796" t="s">
        <v>43293</v>
      </c>
    </row>
    <row r="11797" spans="1:17" x14ac:dyDescent="0.25">
      <c r="A11797">
        <v>4496</v>
      </c>
      <c r="B11797" t="s">
        <v>43294</v>
      </c>
      <c r="C11797" s="1">
        <v>4.34171951E+16</v>
      </c>
      <c r="D11797" s="1">
        <v>1.13484051E+16</v>
      </c>
      <c r="E11797">
        <v>52006</v>
      </c>
      <c r="F11797" t="str">
        <f>VLOOKUP(E11797,'[1]movimento-per-comune-ambito-201'!$C$2:$D$547,2,0)</f>
        <v>Chianti</v>
      </c>
      <c r="G11797" t="s">
        <v>65557</v>
      </c>
      <c r="H11797" t="s">
        <v>15</v>
      </c>
      <c r="I11797" t="s">
        <v>43295</v>
      </c>
      <c r="J11797">
        <v>53010</v>
      </c>
      <c r="K11797" t="s">
        <v>43166</v>
      </c>
      <c r="L11797" t="str">
        <f>VLOOKUP(K11797,'[1]movimento-per-comune-ambito-201'!$B$2:$D$547,3,FALSE)</f>
        <v>Chianti</v>
      </c>
      <c r="M11797" t="s">
        <v>41917</v>
      </c>
      <c r="N11797">
        <v>4</v>
      </c>
      <c r="O11797" t="s">
        <v>43296</v>
      </c>
      <c r="P11797" t="s">
        <v>43297</v>
      </c>
      <c r="Q11797" t="s">
        <v>43298</v>
      </c>
    </row>
    <row r="11798" spans="1:17" x14ac:dyDescent="0.25">
      <c r="A11798">
        <v>4497</v>
      </c>
      <c r="B11798" t="s">
        <v>43299</v>
      </c>
      <c r="C11798" s="1">
        <v>4.33356615E+16</v>
      </c>
      <c r="D11798" s="1">
        <v>114901812</v>
      </c>
      <c r="E11798">
        <v>52006</v>
      </c>
      <c r="F11798" t="str">
        <f>VLOOKUP(E11798,'[1]movimento-per-comune-ambito-201'!$C$2:$D$547,2,0)</f>
        <v>Chianti</v>
      </c>
      <c r="G11798" t="s">
        <v>65558</v>
      </c>
      <c r="H11798" t="s">
        <v>15</v>
      </c>
      <c r="I11798" t="s">
        <v>43300</v>
      </c>
      <c r="J11798">
        <v>53019</v>
      </c>
      <c r="K11798" t="s">
        <v>43166</v>
      </c>
      <c r="L11798" t="str">
        <f>VLOOKUP(K11798,'[1]movimento-per-comune-ambito-201'!$B$2:$D$547,3,FALSE)</f>
        <v>Chianti</v>
      </c>
      <c r="M11798" t="s">
        <v>41917</v>
      </c>
      <c r="N11798">
        <v>1</v>
      </c>
      <c r="O11798" t="s">
        <v>43301</v>
      </c>
      <c r="P11798" t="s">
        <v>43302</v>
      </c>
      <c r="Q11798" t="s">
        <v>43303</v>
      </c>
    </row>
    <row r="11799" spans="1:17" x14ac:dyDescent="0.25">
      <c r="A11799">
        <v>4498</v>
      </c>
      <c r="B11799" t="s">
        <v>43304</v>
      </c>
      <c r="C11799" s="1">
        <v>4.3348025999999904E+16</v>
      </c>
      <c r="D11799" s="1">
        <v>1.14266609999999E+16</v>
      </c>
      <c r="E11799">
        <v>52006</v>
      </c>
      <c r="F11799" t="str">
        <f>VLOOKUP(E11799,'[1]movimento-per-comune-ambito-201'!$C$2:$D$547,2,0)</f>
        <v>Chianti</v>
      </c>
      <c r="G11799" t="s">
        <v>65452</v>
      </c>
      <c r="H11799" t="s">
        <v>15</v>
      </c>
      <c r="I11799" t="s">
        <v>43305</v>
      </c>
      <c r="J11799">
        <v>53010</v>
      </c>
      <c r="K11799" t="s">
        <v>43166</v>
      </c>
      <c r="L11799" t="str">
        <f>VLOOKUP(K11799,'[1]movimento-per-comune-ambito-201'!$B$2:$D$547,3,FALSE)</f>
        <v>Chianti</v>
      </c>
      <c r="M11799" t="s">
        <v>41917</v>
      </c>
      <c r="N11799">
        <v>1</v>
      </c>
      <c r="O11799" t="s">
        <v>43306</v>
      </c>
      <c r="P11799" t="s">
        <v>43307</v>
      </c>
      <c r="Q11799" t="s">
        <v>43308</v>
      </c>
    </row>
    <row r="11800" spans="1:17" x14ac:dyDescent="0.25">
      <c r="A11800">
        <v>4499</v>
      </c>
      <c r="B11800" t="s">
        <v>43309</v>
      </c>
      <c r="C11800" s="1">
        <v>4.3367709699999904E+16</v>
      </c>
      <c r="D11800" s="1">
        <v>114476599</v>
      </c>
      <c r="E11800">
        <v>52006</v>
      </c>
      <c r="F11800" t="str">
        <f>VLOOKUP(E11800,'[1]movimento-per-comune-ambito-201'!$C$2:$D$547,2,0)</f>
        <v>Chianti</v>
      </c>
      <c r="G11800" t="s">
        <v>65453</v>
      </c>
      <c r="H11800" t="s">
        <v>15</v>
      </c>
      <c r="I11800" t="s">
        <v>43234</v>
      </c>
      <c r="J11800">
        <v>53019</v>
      </c>
      <c r="K11800" t="s">
        <v>43166</v>
      </c>
      <c r="L11800" t="str">
        <f>VLOOKUP(K11800,'[1]movimento-per-comune-ambito-201'!$B$2:$D$547,3,FALSE)</f>
        <v>Chianti</v>
      </c>
      <c r="M11800" t="s">
        <v>41917</v>
      </c>
      <c r="N11800">
        <v>5</v>
      </c>
      <c r="O11800" t="s">
        <v>43310</v>
      </c>
      <c r="P11800" t="s">
        <v>43236</v>
      </c>
      <c r="Q11800" t="s">
        <v>43237</v>
      </c>
    </row>
    <row r="11801" spans="1:17" x14ac:dyDescent="0.25">
      <c r="A11801">
        <v>4500</v>
      </c>
      <c r="B11801" t="s">
        <v>43311</v>
      </c>
      <c r="C11801" s="1">
        <v>4.34211339E+16</v>
      </c>
      <c r="D11801" s="1">
        <v>113473443</v>
      </c>
      <c r="E11801">
        <v>52006</v>
      </c>
      <c r="F11801" t="str">
        <f>VLOOKUP(E11801,'[1]movimento-per-comune-ambito-201'!$C$2:$D$547,2,0)</f>
        <v>Chianti</v>
      </c>
      <c r="G11801" t="s">
        <v>65454</v>
      </c>
      <c r="H11801" t="s">
        <v>15</v>
      </c>
      <c r="I11801" t="s">
        <v>43312</v>
      </c>
      <c r="J11801">
        <v>53010</v>
      </c>
      <c r="K11801" t="s">
        <v>43166</v>
      </c>
      <c r="L11801" t="str">
        <f>VLOOKUP(K11801,'[1]movimento-per-comune-ambito-201'!$B$2:$D$547,3,FALSE)</f>
        <v>Chianti</v>
      </c>
      <c r="M11801" t="s">
        <v>41917</v>
      </c>
      <c r="N11801">
        <v>4</v>
      </c>
      <c r="O11801" t="s">
        <v>43313</v>
      </c>
      <c r="P11801" t="s">
        <v>43314</v>
      </c>
      <c r="Q11801" t="s">
        <v>43315</v>
      </c>
    </row>
    <row r="11802" spans="1:17" x14ac:dyDescent="0.25">
      <c r="A11802">
        <v>4501</v>
      </c>
      <c r="B11802" t="s">
        <v>10153</v>
      </c>
      <c r="C11802" s="1">
        <v>4.33630276E+16</v>
      </c>
      <c r="D11802" s="1">
        <v>1.13749372999999E+16</v>
      </c>
      <c r="E11802">
        <v>52006</v>
      </c>
      <c r="F11802" t="str">
        <f>VLOOKUP(E11802,'[1]movimento-per-comune-ambito-201'!$C$2:$D$547,2,0)</f>
        <v>Chianti</v>
      </c>
      <c r="G11802" t="s">
        <v>65455</v>
      </c>
      <c r="H11802" t="s">
        <v>15</v>
      </c>
      <c r="I11802" t="s">
        <v>43316</v>
      </c>
      <c r="J11802">
        <v>53019</v>
      </c>
      <c r="K11802" t="s">
        <v>43166</v>
      </c>
      <c r="L11802" t="str">
        <f>VLOOKUP(K11802,'[1]movimento-per-comune-ambito-201'!$B$2:$D$547,3,FALSE)</f>
        <v>Chianti</v>
      </c>
      <c r="M11802" t="s">
        <v>41917</v>
      </c>
      <c r="N11802">
        <v>1</v>
      </c>
      <c r="O11802" t="s">
        <v>43317</v>
      </c>
      <c r="Q11802" t="s">
        <v>43318</v>
      </c>
    </row>
    <row r="11803" spans="1:17" x14ac:dyDescent="0.25">
      <c r="A11803">
        <v>4503</v>
      </c>
      <c r="B11803" t="s">
        <v>43319</v>
      </c>
      <c r="C11803" s="1">
        <v>4.34032706700962E+16</v>
      </c>
      <c r="D11803" s="1">
        <v>1.13783077208679E+16</v>
      </c>
      <c r="E11803">
        <v>52006</v>
      </c>
      <c r="F11803" t="str">
        <f>VLOOKUP(E11803,'[1]movimento-per-comune-ambito-201'!$C$2:$D$547,2,0)</f>
        <v>Chianti</v>
      </c>
      <c r="G11803" t="s">
        <v>65456</v>
      </c>
      <c r="H11803" t="s">
        <v>15</v>
      </c>
      <c r="I11803" t="s">
        <v>43320</v>
      </c>
      <c r="J11803">
        <v>53019</v>
      </c>
      <c r="K11803" t="s">
        <v>43166</v>
      </c>
      <c r="L11803" t="str">
        <f>VLOOKUP(K11803,'[1]movimento-per-comune-ambito-201'!$B$2:$D$547,3,FALSE)</f>
        <v>Chianti</v>
      </c>
      <c r="M11803" t="s">
        <v>41917</v>
      </c>
      <c r="N11803">
        <v>5</v>
      </c>
      <c r="O11803" t="s">
        <v>43321</v>
      </c>
      <c r="P11803" t="s">
        <v>43322</v>
      </c>
      <c r="Q11803" t="s">
        <v>43323</v>
      </c>
    </row>
    <row r="11804" spans="1:17" x14ac:dyDescent="0.25">
      <c r="A11804">
        <v>4504</v>
      </c>
      <c r="B11804" t="s">
        <v>43324</v>
      </c>
      <c r="C11804" s="1">
        <v>4.3317950699999904E+16</v>
      </c>
      <c r="D11804" s="1">
        <v>1.15089593E+16</v>
      </c>
      <c r="E11804">
        <v>52006</v>
      </c>
      <c r="F11804" t="str">
        <f>VLOOKUP(E11804,'[1]movimento-per-comune-ambito-201'!$C$2:$D$547,2,0)</f>
        <v>Chianti</v>
      </c>
      <c r="G11804" t="s">
        <v>65458</v>
      </c>
      <c r="H11804" t="s">
        <v>15</v>
      </c>
      <c r="I11804" t="s">
        <v>43325</v>
      </c>
      <c r="J11804">
        <v>53019</v>
      </c>
      <c r="K11804" t="s">
        <v>43166</v>
      </c>
      <c r="L11804" t="str">
        <f>VLOOKUP(K11804,'[1]movimento-per-comune-ambito-201'!$B$2:$D$547,3,FALSE)</f>
        <v>Chianti</v>
      </c>
      <c r="M11804" t="s">
        <v>41917</v>
      </c>
      <c r="N11804">
        <v>4</v>
      </c>
      <c r="O11804" t="s">
        <v>43326</v>
      </c>
      <c r="P11804" t="s">
        <v>43327</v>
      </c>
      <c r="Q11804" t="s">
        <v>43328</v>
      </c>
    </row>
    <row r="11805" spans="1:17" x14ac:dyDescent="0.25">
      <c r="A11805">
        <v>4505</v>
      </c>
      <c r="B11805" t="s">
        <v>43329</v>
      </c>
      <c r="C11805" s="1">
        <v>4.33927879E+16</v>
      </c>
      <c r="D11805" s="1">
        <v>113700469</v>
      </c>
      <c r="E11805">
        <v>52006</v>
      </c>
      <c r="F11805" t="str">
        <f>VLOOKUP(E11805,'[1]movimento-per-comune-ambito-201'!$C$2:$D$547,2,0)</f>
        <v>Chianti</v>
      </c>
      <c r="G11805" t="s">
        <v>65560</v>
      </c>
      <c r="H11805" t="s">
        <v>15</v>
      </c>
      <c r="I11805" t="s">
        <v>43330</v>
      </c>
      <c r="J11805">
        <v>53010</v>
      </c>
      <c r="K11805" t="s">
        <v>43166</v>
      </c>
      <c r="L11805" t="str">
        <f>VLOOKUP(K11805,'[1]movimento-per-comune-ambito-201'!$B$2:$D$547,3,FALSE)</f>
        <v>Chianti</v>
      </c>
      <c r="M11805" t="s">
        <v>41917</v>
      </c>
      <c r="N11805">
        <v>3</v>
      </c>
      <c r="O11805" t="s">
        <v>43331</v>
      </c>
      <c r="P11805" t="s">
        <v>43332</v>
      </c>
      <c r="Q11805" t="s">
        <v>43333</v>
      </c>
    </row>
    <row r="11806" spans="1:17" x14ac:dyDescent="0.25">
      <c r="A11806">
        <v>4507</v>
      </c>
      <c r="B11806" t="s">
        <v>43334</v>
      </c>
      <c r="C11806" s="1">
        <v>4.33527930137442E+16</v>
      </c>
      <c r="D11806" s="1">
        <v>1158483624458310</v>
      </c>
      <c r="E11806">
        <v>52006</v>
      </c>
      <c r="F11806" t="str">
        <f>VLOOKUP(E11806,'[1]movimento-per-comune-ambito-201'!$C$2:$D$547,2,0)</f>
        <v>Chianti</v>
      </c>
      <c r="G11806" t="s">
        <v>65459</v>
      </c>
      <c r="H11806" t="s">
        <v>15</v>
      </c>
      <c r="I11806" t="s">
        <v>43335</v>
      </c>
      <c r="J11806">
        <v>53019</v>
      </c>
      <c r="K11806" t="s">
        <v>43166</v>
      </c>
      <c r="L11806" t="str">
        <f>VLOOKUP(K11806,'[1]movimento-per-comune-ambito-201'!$B$2:$D$547,3,FALSE)</f>
        <v>Chianti</v>
      </c>
      <c r="M11806" t="s">
        <v>41917</v>
      </c>
      <c r="N11806">
        <v>3</v>
      </c>
      <c r="O11806" t="s">
        <v>43336</v>
      </c>
      <c r="P11806" t="s">
        <v>43337</v>
      </c>
      <c r="Q11806" t="s">
        <v>43338</v>
      </c>
    </row>
    <row r="11807" spans="1:17" x14ac:dyDescent="0.25">
      <c r="A11807">
        <v>4510</v>
      </c>
      <c r="B11807" t="s">
        <v>43339</v>
      </c>
      <c r="C11807" s="1">
        <v>4.3334216599999904E+16</v>
      </c>
      <c r="D11807" s="1">
        <v>114846068</v>
      </c>
      <c r="E11807">
        <v>52006</v>
      </c>
      <c r="F11807" t="str">
        <f>VLOOKUP(E11807,'[1]movimento-per-comune-ambito-201'!$C$2:$D$547,2,0)</f>
        <v>Chianti</v>
      </c>
      <c r="G11807" t="s">
        <v>65979</v>
      </c>
      <c r="H11807" t="s">
        <v>15</v>
      </c>
      <c r="I11807" t="s">
        <v>43340</v>
      </c>
      <c r="J11807">
        <v>53019</v>
      </c>
      <c r="K11807" t="s">
        <v>43166</v>
      </c>
      <c r="L11807" t="str">
        <f>VLOOKUP(K11807,'[1]movimento-per-comune-ambito-201'!$B$2:$D$547,3,FALSE)</f>
        <v>Chianti</v>
      </c>
      <c r="M11807" t="s">
        <v>41917</v>
      </c>
      <c r="N11807">
        <v>5</v>
      </c>
      <c r="O11807" t="s">
        <v>43341</v>
      </c>
      <c r="P11807" t="s">
        <v>43342</v>
      </c>
      <c r="Q11807" t="s">
        <v>43343</v>
      </c>
    </row>
    <row r="11808" spans="1:17" x14ac:dyDescent="0.25">
      <c r="A11808">
        <v>4511</v>
      </c>
      <c r="B11808" t="s">
        <v>43344</v>
      </c>
      <c r="C11808" s="1">
        <v>4.3393427799999904E+16</v>
      </c>
      <c r="D11808" s="1">
        <v>113455455</v>
      </c>
      <c r="E11808">
        <v>52006</v>
      </c>
      <c r="F11808" t="str">
        <f>VLOOKUP(E11808,'[1]movimento-per-comune-ambito-201'!$C$2:$D$547,2,0)</f>
        <v>Chianti</v>
      </c>
      <c r="G11808" t="s">
        <v>66023</v>
      </c>
      <c r="H11808" t="s">
        <v>15</v>
      </c>
      <c r="I11808" t="s">
        <v>43345</v>
      </c>
      <c r="J11808">
        <v>53010</v>
      </c>
      <c r="K11808" t="s">
        <v>43166</v>
      </c>
      <c r="L11808" t="str">
        <f>VLOOKUP(K11808,'[1]movimento-per-comune-ambito-201'!$B$2:$D$547,3,FALSE)</f>
        <v>Chianti</v>
      </c>
      <c r="M11808" t="s">
        <v>41917</v>
      </c>
      <c r="N11808">
        <v>4</v>
      </c>
      <c r="O11808" t="s">
        <v>43346</v>
      </c>
      <c r="P11808" t="s">
        <v>43347</v>
      </c>
      <c r="Q11808" t="s">
        <v>43348</v>
      </c>
    </row>
    <row r="11809" spans="1:17" x14ac:dyDescent="0.25">
      <c r="A11809">
        <v>4512</v>
      </c>
      <c r="B11809" t="s">
        <v>43349</v>
      </c>
      <c r="C11809" s="1">
        <v>4.33469027E+16</v>
      </c>
      <c r="D11809" s="1">
        <v>1.14768076E+16</v>
      </c>
      <c r="E11809">
        <v>52006</v>
      </c>
      <c r="F11809" t="str">
        <f>VLOOKUP(E11809,'[1]movimento-per-comune-ambito-201'!$C$2:$D$547,2,0)</f>
        <v>Chianti</v>
      </c>
      <c r="G11809" t="s">
        <v>65980</v>
      </c>
      <c r="H11809" t="s">
        <v>15</v>
      </c>
      <c r="I11809" t="s">
        <v>43350</v>
      </c>
      <c r="J11809">
        <v>53019</v>
      </c>
      <c r="K11809" t="s">
        <v>43166</v>
      </c>
      <c r="L11809" t="str">
        <f>VLOOKUP(K11809,'[1]movimento-per-comune-ambito-201'!$B$2:$D$547,3,FALSE)</f>
        <v>Chianti</v>
      </c>
      <c r="M11809" t="s">
        <v>41917</v>
      </c>
      <c r="N11809">
        <v>1</v>
      </c>
      <c r="O11809" t="s">
        <v>43351</v>
      </c>
      <c r="P11809" t="s">
        <v>43352</v>
      </c>
      <c r="Q11809" t="s">
        <v>43353</v>
      </c>
    </row>
    <row r="11810" spans="1:17" x14ac:dyDescent="0.25">
      <c r="A11810">
        <v>4513</v>
      </c>
      <c r="B11810" t="s">
        <v>35726</v>
      </c>
      <c r="C11810" s="1">
        <v>4.33096545286104E+16</v>
      </c>
      <c r="D11810" s="1">
        <v>1.14243737798401E+16</v>
      </c>
      <c r="E11810">
        <v>52006</v>
      </c>
      <c r="F11810" t="str">
        <f>VLOOKUP(E11810,'[1]movimento-per-comune-ambito-201'!$C$2:$D$547,2,0)</f>
        <v>Chianti</v>
      </c>
      <c r="G11810" t="s">
        <v>65982</v>
      </c>
      <c r="H11810" t="s">
        <v>15</v>
      </c>
      <c r="I11810" t="s">
        <v>43354</v>
      </c>
      <c r="J11810">
        <v>53019</v>
      </c>
      <c r="K11810" t="s">
        <v>43166</v>
      </c>
      <c r="L11810" t="str">
        <f>VLOOKUP(K11810,'[1]movimento-per-comune-ambito-201'!$B$2:$D$547,3,FALSE)</f>
        <v>Chianti</v>
      </c>
      <c r="M11810" t="s">
        <v>41917</v>
      </c>
      <c r="N11810">
        <v>1</v>
      </c>
      <c r="O11810" t="s">
        <v>43355</v>
      </c>
      <c r="P11810" t="s">
        <v>43356</v>
      </c>
      <c r="Q11810" t="s">
        <v>43357</v>
      </c>
    </row>
    <row r="11811" spans="1:17" x14ac:dyDescent="0.25">
      <c r="A11811">
        <v>4515</v>
      </c>
      <c r="B11811" t="s">
        <v>43358</v>
      </c>
      <c r="C11811" s="1">
        <v>433842614</v>
      </c>
      <c r="D11811" s="1">
        <v>114785416</v>
      </c>
      <c r="E11811">
        <v>52006</v>
      </c>
      <c r="F11811" t="str">
        <f>VLOOKUP(E11811,'[1]movimento-per-comune-ambito-201'!$C$2:$D$547,2,0)</f>
        <v>Chianti</v>
      </c>
      <c r="G11811" t="s">
        <v>65464</v>
      </c>
      <c r="H11811" t="s">
        <v>15</v>
      </c>
      <c r="I11811" t="s">
        <v>43359</v>
      </c>
      <c r="J11811">
        <v>53019</v>
      </c>
      <c r="K11811" t="s">
        <v>43166</v>
      </c>
      <c r="L11811" t="str">
        <f>VLOOKUP(K11811,'[1]movimento-per-comune-ambito-201'!$B$2:$D$547,3,FALSE)</f>
        <v>Chianti</v>
      </c>
      <c r="M11811" t="s">
        <v>41917</v>
      </c>
      <c r="N11811">
        <v>1</v>
      </c>
      <c r="O11811" t="s">
        <v>43360</v>
      </c>
      <c r="P11811" t="s">
        <v>43361</v>
      </c>
      <c r="Q11811" t="s">
        <v>43362</v>
      </c>
    </row>
    <row r="11812" spans="1:17" x14ac:dyDescent="0.25">
      <c r="A11812">
        <v>4516</v>
      </c>
      <c r="B11812" t="s">
        <v>43363</v>
      </c>
      <c r="C11812" s="1">
        <v>4.34263684558002E+16</v>
      </c>
      <c r="D11812" s="1">
        <v>1.1338281894104E+16</v>
      </c>
      <c r="E11812">
        <v>52006</v>
      </c>
      <c r="F11812" t="str">
        <f>VLOOKUP(E11812,'[1]movimento-per-comune-ambito-201'!$C$2:$D$547,2,0)</f>
        <v>Chianti</v>
      </c>
      <c r="G11812" t="s">
        <v>65465</v>
      </c>
      <c r="H11812" t="s">
        <v>15</v>
      </c>
      <c r="I11812" t="s">
        <v>43364</v>
      </c>
      <c r="J11812">
        <v>53019</v>
      </c>
      <c r="K11812" t="s">
        <v>43166</v>
      </c>
      <c r="L11812" t="str">
        <f>VLOOKUP(K11812,'[1]movimento-per-comune-ambito-201'!$B$2:$D$547,3,FALSE)</f>
        <v>Chianti</v>
      </c>
      <c r="M11812" t="s">
        <v>41917</v>
      </c>
      <c r="N11812">
        <v>1</v>
      </c>
      <c r="O11812" t="s">
        <v>43365</v>
      </c>
      <c r="Q11812" t="s">
        <v>43366</v>
      </c>
    </row>
    <row r="11813" spans="1:17" x14ac:dyDescent="0.25">
      <c r="A11813">
        <v>4517</v>
      </c>
      <c r="B11813" t="s">
        <v>43367</v>
      </c>
      <c r="C11813" s="1">
        <v>4.3377091399999904E+16</v>
      </c>
      <c r="D11813" s="1">
        <v>114967486</v>
      </c>
      <c r="E11813">
        <v>52006</v>
      </c>
      <c r="F11813" t="str">
        <f>VLOOKUP(E11813,'[1]movimento-per-comune-ambito-201'!$C$2:$D$547,2,0)</f>
        <v>Chianti</v>
      </c>
      <c r="G11813" t="s">
        <v>65466</v>
      </c>
      <c r="H11813" t="s">
        <v>15</v>
      </c>
      <c r="I11813" t="s">
        <v>43368</v>
      </c>
      <c r="J11813">
        <v>53019</v>
      </c>
      <c r="K11813" t="s">
        <v>43166</v>
      </c>
      <c r="L11813" t="str">
        <f>VLOOKUP(K11813,'[1]movimento-per-comune-ambito-201'!$B$2:$D$547,3,FALSE)</f>
        <v>Chianti</v>
      </c>
      <c r="M11813" t="s">
        <v>41917</v>
      </c>
      <c r="N11813">
        <v>4</v>
      </c>
      <c r="O11813" t="s">
        <v>43369</v>
      </c>
      <c r="Q11813" t="s">
        <v>43370</v>
      </c>
    </row>
    <row r="11814" spans="1:17" x14ac:dyDescent="0.25">
      <c r="A11814">
        <v>4518</v>
      </c>
      <c r="B11814" t="s">
        <v>43371</v>
      </c>
      <c r="C11814" s="1">
        <v>4.33468188E+16</v>
      </c>
      <c r="D11814" s="1">
        <v>1.15039273E+16</v>
      </c>
      <c r="E11814">
        <v>52006</v>
      </c>
      <c r="F11814" t="str">
        <f>VLOOKUP(E11814,'[1]movimento-per-comune-ambito-201'!$C$2:$D$547,2,0)</f>
        <v>Chianti</v>
      </c>
      <c r="G11814" t="s">
        <v>65467</v>
      </c>
      <c r="H11814" t="s">
        <v>15</v>
      </c>
      <c r="I11814" t="s">
        <v>43372</v>
      </c>
      <c r="J11814">
        <v>53019</v>
      </c>
      <c r="K11814" t="s">
        <v>43166</v>
      </c>
      <c r="L11814" t="str">
        <f>VLOOKUP(K11814,'[1]movimento-per-comune-ambito-201'!$B$2:$D$547,3,FALSE)</f>
        <v>Chianti</v>
      </c>
      <c r="M11814" t="s">
        <v>41917</v>
      </c>
      <c r="N11814">
        <v>1</v>
      </c>
      <c r="O11814" t="s">
        <v>43373</v>
      </c>
      <c r="Q11814" t="s">
        <v>43374</v>
      </c>
    </row>
    <row r="11815" spans="1:17" x14ac:dyDescent="0.25">
      <c r="A11815">
        <v>14394</v>
      </c>
      <c r="B11815" t="s">
        <v>43375</v>
      </c>
      <c r="C11815" s="1">
        <v>4.3364738199999904E+16</v>
      </c>
      <c r="D11815" s="1">
        <v>113654457</v>
      </c>
      <c r="E11815">
        <v>52006</v>
      </c>
      <c r="F11815" t="str">
        <f>VLOOKUP(E11815,'[1]movimento-per-comune-ambito-201'!$C$2:$D$547,2,0)</f>
        <v>Chianti</v>
      </c>
      <c r="G11815" t="s">
        <v>65468</v>
      </c>
      <c r="H11815" t="s">
        <v>15</v>
      </c>
      <c r="I11815" t="s">
        <v>43376</v>
      </c>
      <c r="J11815">
        <v>53019</v>
      </c>
      <c r="K11815" t="s">
        <v>43166</v>
      </c>
      <c r="L11815" t="str">
        <f>VLOOKUP(K11815,'[1]movimento-per-comune-ambito-201'!$B$2:$D$547,3,FALSE)</f>
        <v>Chianti</v>
      </c>
      <c r="M11815" t="s">
        <v>41917</v>
      </c>
      <c r="N11815">
        <v>1</v>
      </c>
      <c r="O11815" t="s">
        <v>43377</v>
      </c>
      <c r="Q11815" t="s">
        <v>43378</v>
      </c>
    </row>
    <row r="11816" spans="1:17" x14ac:dyDescent="0.25">
      <c r="A11816">
        <v>16869</v>
      </c>
      <c r="B11816" t="s">
        <v>43379</v>
      </c>
      <c r="C11816" s="1">
        <v>4.3314616E+16</v>
      </c>
      <c r="D11816" s="1">
        <v>11437861</v>
      </c>
      <c r="E11816">
        <v>52006</v>
      </c>
      <c r="F11816" t="str">
        <f>VLOOKUP(E11816,'[1]movimento-per-comune-ambito-201'!$C$2:$D$547,2,0)</f>
        <v>Chianti</v>
      </c>
      <c r="G11816" t="s">
        <v>65469</v>
      </c>
      <c r="H11816" t="s">
        <v>15</v>
      </c>
      <c r="I11816" t="s">
        <v>43380</v>
      </c>
      <c r="J11816">
        <v>53019</v>
      </c>
      <c r="K11816" t="s">
        <v>43166</v>
      </c>
      <c r="L11816" t="str">
        <f>VLOOKUP(K11816,'[1]movimento-per-comune-ambito-201'!$B$2:$D$547,3,FALSE)</f>
        <v>Chianti</v>
      </c>
      <c r="M11816" t="s">
        <v>41917</v>
      </c>
      <c r="N11816">
        <v>5</v>
      </c>
      <c r="O11816" t="s">
        <v>43381</v>
      </c>
      <c r="P11816" t="s">
        <v>43382</v>
      </c>
      <c r="Q11816" t="s">
        <v>43383</v>
      </c>
    </row>
    <row r="11817" spans="1:17" x14ac:dyDescent="0.25">
      <c r="A11817">
        <v>17753</v>
      </c>
      <c r="B11817" t="s">
        <v>22801</v>
      </c>
      <c r="C11817" s="1">
        <v>4.3391701599999904E+16</v>
      </c>
      <c r="D11817" s="1">
        <v>114954328</v>
      </c>
      <c r="E11817">
        <v>52006</v>
      </c>
      <c r="F11817" t="str">
        <f>VLOOKUP(E11817,'[1]movimento-per-comune-ambito-201'!$C$2:$D$547,2,0)</f>
        <v>Chianti</v>
      </c>
      <c r="G11817" t="s">
        <v>65470</v>
      </c>
      <c r="H11817" t="s">
        <v>15</v>
      </c>
      <c r="I11817" t="s">
        <v>43384</v>
      </c>
      <c r="J11817">
        <v>53019</v>
      </c>
      <c r="K11817" t="s">
        <v>43166</v>
      </c>
      <c r="L11817" t="str">
        <f>VLOOKUP(K11817,'[1]movimento-per-comune-ambito-201'!$B$2:$D$547,3,FALSE)</f>
        <v>Chianti</v>
      </c>
      <c r="M11817" t="s">
        <v>41917</v>
      </c>
      <c r="N11817">
        <v>2</v>
      </c>
      <c r="O11817" t="s">
        <v>43385</v>
      </c>
      <c r="P11817" t="s">
        <v>43386</v>
      </c>
      <c r="Q11817" t="s">
        <v>43387</v>
      </c>
    </row>
    <row r="11818" spans="1:17" x14ac:dyDescent="0.25">
      <c r="A11818">
        <v>18991</v>
      </c>
      <c r="B11818" t="s">
        <v>43388</v>
      </c>
      <c r="C11818" s="1">
        <v>4.33927879E+16</v>
      </c>
      <c r="D11818" s="1">
        <v>113700469</v>
      </c>
      <c r="E11818">
        <v>52006</v>
      </c>
      <c r="F11818" t="str">
        <f>VLOOKUP(E11818,'[1]movimento-per-comune-ambito-201'!$C$2:$D$547,2,0)</f>
        <v>Chianti</v>
      </c>
      <c r="G11818" t="s">
        <v>65472</v>
      </c>
      <c r="H11818" t="s">
        <v>15</v>
      </c>
      <c r="I11818" t="s">
        <v>43389</v>
      </c>
      <c r="J11818">
        <v>53019</v>
      </c>
      <c r="K11818" t="s">
        <v>43166</v>
      </c>
      <c r="L11818" t="str">
        <f>VLOOKUP(K11818,'[1]movimento-per-comune-ambito-201'!$B$2:$D$547,3,FALSE)</f>
        <v>Chianti</v>
      </c>
      <c r="M11818" t="s">
        <v>41917</v>
      </c>
      <c r="N11818">
        <v>1</v>
      </c>
      <c r="O11818" t="s">
        <v>43390</v>
      </c>
      <c r="Q11818" t="s">
        <v>43391</v>
      </c>
    </row>
    <row r="11819" spans="1:17" x14ac:dyDescent="0.25">
      <c r="A11819">
        <v>19400</v>
      </c>
      <c r="B11819" t="s">
        <v>43392</v>
      </c>
      <c r="C11819" s="1">
        <v>4.33468188E+16</v>
      </c>
      <c r="D11819" s="1">
        <v>1.15039273E+16</v>
      </c>
      <c r="E11819">
        <v>52006</v>
      </c>
      <c r="F11819" t="str">
        <f>VLOOKUP(E11819,'[1]movimento-per-comune-ambito-201'!$C$2:$D$547,2,0)</f>
        <v>Chianti</v>
      </c>
      <c r="G11819" t="s">
        <v>65473</v>
      </c>
      <c r="H11819" t="s">
        <v>15</v>
      </c>
      <c r="I11819" t="s">
        <v>43393</v>
      </c>
      <c r="J11819">
        <v>53019</v>
      </c>
      <c r="K11819" t="s">
        <v>43166</v>
      </c>
      <c r="L11819" t="str">
        <f>VLOOKUP(K11819,'[1]movimento-per-comune-ambito-201'!$B$2:$D$547,3,FALSE)</f>
        <v>Chianti</v>
      </c>
      <c r="M11819" t="s">
        <v>41917</v>
      </c>
      <c r="N11819">
        <v>2</v>
      </c>
      <c r="O11819" t="s">
        <v>43394</v>
      </c>
      <c r="P11819" t="s">
        <v>43395</v>
      </c>
      <c r="Q11819" t="s">
        <v>43396</v>
      </c>
    </row>
    <row r="11820" spans="1:17" x14ac:dyDescent="0.25">
      <c r="A11820">
        <v>21407</v>
      </c>
      <c r="B11820" t="s">
        <v>43397</v>
      </c>
      <c r="C11820" s="1">
        <v>4.33298604E+16</v>
      </c>
      <c r="D11820" s="1">
        <v>1.15365065999999E+16</v>
      </c>
      <c r="E11820">
        <v>52006</v>
      </c>
      <c r="F11820" t="str">
        <f>VLOOKUP(E11820,'[1]movimento-per-comune-ambito-201'!$C$2:$D$547,2,0)</f>
        <v>Chianti</v>
      </c>
      <c r="G11820" t="s">
        <v>65981</v>
      </c>
      <c r="H11820" t="s">
        <v>15</v>
      </c>
      <c r="I11820" t="s">
        <v>43398</v>
      </c>
      <c r="J11820">
        <v>53019</v>
      </c>
      <c r="K11820" t="s">
        <v>43166</v>
      </c>
      <c r="L11820" t="str">
        <f>VLOOKUP(K11820,'[1]movimento-per-comune-ambito-201'!$B$2:$D$547,3,FALSE)</f>
        <v>Chianti</v>
      </c>
      <c r="M11820" t="s">
        <v>41917</v>
      </c>
      <c r="N11820">
        <v>4</v>
      </c>
      <c r="O11820" t="s">
        <v>43399</v>
      </c>
      <c r="Q11820" t="s">
        <v>43400</v>
      </c>
    </row>
    <row r="11821" spans="1:17" x14ac:dyDescent="0.25">
      <c r="A11821">
        <v>22386</v>
      </c>
      <c r="B11821" t="s">
        <v>43401</v>
      </c>
      <c r="C11821" s="1">
        <v>4.33487007E+16</v>
      </c>
      <c r="D11821" s="1">
        <v>1.14566298999999E+16</v>
      </c>
      <c r="E11821">
        <v>52006</v>
      </c>
      <c r="F11821" t="str">
        <f>VLOOKUP(E11821,'[1]movimento-per-comune-ambito-201'!$C$2:$D$547,2,0)</f>
        <v>Chianti</v>
      </c>
      <c r="G11821" t="s">
        <v>65474</v>
      </c>
      <c r="H11821" t="s">
        <v>15</v>
      </c>
      <c r="I11821" t="s">
        <v>43402</v>
      </c>
      <c r="J11821">
        <v>53019</v>
      </c>
      <c r="K11821" t="s">
        <v>43166</v>
      </c>
      <c r="L11821" t="str">
        <f>VLOOKUP(K11821,'[1]movimento-per-comune-ambito-201'!$B$2:$D$547,3,FALSE)</f>
        <v>Chianti</v>
      </c>
      <c r="M11821" t="s">
        <v>41917</v>
      </c>
      <c r="N11821">
        <v>1</v>
      </c>
      <c r="O11821" t="s">
        <v>43403</v>
      </c>
      <c r="Q11821" t="s">
        <v>43404</v>
      </c>
    </row>
    <row r="11822" spans="1:17" x14ac:dyDescent="0.25">
      <c r="A11822">
        <v>23411</v>
      </c>
      <c r="B11822" t="s">
        <v>43405</v>
      </c>
      <c r="C11822" s="1">
        <v>4.33909907E+16</v>
      </c>
      <c r="D11822" s="1">
        <v>113848644</v>
      </c>
      <c r="E11822">
        <v>52006</v>
      </c>
      <c r="F11822" t="str">
        <f>VLOOKUP(E11822,'[1]movimento-per-comune-ambito-201'!$C$2:$D$547,2,0)</f>
        <v>Chianti</v>
      </c>
      <c r="G11822" t="s">
        <v>65475</v>
      </c>
      <c r="H11822" t="s">
        <v>15</v>
      </c>
      <c r="I11822" t="s">
        <v>43406</v>
      </c>
      <c r="J11822">
        <v>53019</v>
      </c>
      <c r="K11822" t="s">
        <v>43166</v>
      </c>
      <c r="L11822" t="str">
        <f>VLOOKUP(K11822,'[1]movimento-per-comune-ambito-201'!$B$2:$D$547,3,FALSE)</f>
        <v>Chianti</v>
      </c>
      <c r="M11822" t="s">
        <v>41917</v>
      </c>
      <c r="N11822">
        <v>1</v>
      </c>
      <c r="O11822" t="s">
        <v>43407</v>
      </c>
      <c r="Q11822" t="s">
        <v>43408</v>
      </c>
    </row>
    <row r="11823" spans="1:17" x14ac:dyDescent="0.25">
      <c r="A11823">
        <v>24065</v>
      </c>
      <c r="B11823" t="s">
        <v>23127</v>
      </c>
      <c r="C11823" s="1">
        <v>433842614</v>
      </c>
      <c r="D11823" s="1">
        <v>114785416</v>
      </c>
      <c r="E11823">
        <v>52006</v>
      </c>
      <c r="F11823" t="str">
        <f>VLOOKUP(E11823,'[1]movimento-per-comune-ambito-201'!$C$2:$D$547,2,0)</f>
        <v>Chianti</v>
      </c>
      <c r="G11823" t="s">
        <v>65477</v>
      </c>
      <c r="H11823" t="s">
        <v>15</v>
      </c>
      <c r="I11823" t="s">
        <v>43409</v>
      </c>
      <c r="J11823">
        <v>53019</v>
      </c>
      <c r="K11823" t="s">
        <v>43166</v>
      </c>
      <c r="L11823" t="str">
        <f>VLOOKUP(K11823,'[1]movimento-per-comune-ambito-201'!$B$2:$D$547,3,FALSE)</f>
        <v>Chianti</v>
      </c>
      <c r="M11823" t="s">
        <v>41917</v>
      </c>
      <c r="N11823">
        <v>3</v>
      </c>
      <c r="O11823" t="s">
        <v>43410</v>
      </c>
      <c r="Q11823" t="s">
        <v>43411</v>
      </c>
    </row>
    <row r="11824" spans="1:17" x14ac:dyDescent="0.25">
      <c r="A11824">
        <v>24173</v>
      </c>
      <c r="B11824" t="s">
        <v>43412</v>
      </c>
      <c r="C11824" s="1">
        <v>4.34263508E+16</v>
      </c>
      <c r="D11824" s="1">
        <v>11338061</v>
      </c>
      <c r="E11824">
        <v>52006</v>
      </c>
      <c r="F11824" t="str">
        <f>VLOOKUP(E11824,'[1]movimento-per-comune-ambito-201'!$C$2:$D$547,2,0)</f>
        <v>Chianti</v>
      </c>
      <c r="G11824" t="s">
        <v>65784</v>
      </c>
      <c r="H11824" t="s">
        <v>15</v>
      </c>
      <c r="I11824" t="s">
        <v>43364</v>
      </c>
      <c r="J11824">
        <v>53019</v>
      </c>
      <c r="K11824" t="s">
        <v>43166</v>
      </c>
      <c r="L11824" t="str">
        <f>VLOOKUP(K11824,'[1]movimento-per-comune-ambito-201'!$B$2:$D$547,3,FALSE)</f>
        <v>Chianti</v>
      </c>
      <c r="M11824" t="s">
        <v>41917</v>
      </c>
      <c r="N11824">
        <v>4</v>
      </c>
      <c r="O11824" t="s">
        <v>43413</v>
      </c>
      <c r="Q11824" t="s">
        <v>43414</v>
      </c>
    </row>
    <row r="11825" spans="1:17" x14ac:dyDescent="0.25">
      <c r="A11825">
        <v>24251</v>
      </c>
      <c r="B11825" t="s">
        <v>43415</v>
      </c>
      <c r="C11825" s="1">
        <v>4.334821E+16</v>
      </c>
      <c r="D11825" s="1">
        <v>115039</v>
      </c>
      <c r="E11825">
        <v>52006</v>
      </c>
      <c r="F11825" t="str">
        <f>VLOOKUP(E11825,'[1]movimento-per-comune-ambito-201'!$C$2:$D$547,2,0)</f>
        <v>Chianti</v>
      </c>
      <c r="G11825" t="s">
        <v>65479</v>
      </c>
      <c r="H11825" t="s">
        <v>15</v>
      </c>
      <c r="I11825" t="s">
        <v>43416</v>
      </c>
      <c r="J11825">
        <v>53019</v>
      </c>
      <c r="K11825" t="s">
        <v>43166</v>
      </c>
      <c r="L11825" t="str">
        <f>VLOOKUP(K11825,'[1]movimento-per-comune-ambito-201'!$B$2:$D$547,3,FALSE)</f>
        <v>Chianti</v>
      </c>
      <c r="M11825" t="s">
        <v>41917</v>
      </c>
      <c r="N11825">
        <v>4</v>
      </c>
      <c r="O11825" t="s">
        <v>43417</v>
      </c>
      <c r="Q11825" t="s">
        <v>43418</v>
      </c>
    </row>
    <row r="11826" spans="1:17" x14ac:dyDescent="0.25">
      <c r="A11826">
        <v>3606</v>
      </c>
      <c r="B11826" t="s">
        <v>43419</v>
      </c>
      <c r="C11826" s="1">
        <v>4.3394092399999904E+16</v>
      </c>
      <c r="D11826" s="1">
        <v>1.13444604E+16</v>
      </c>
      <c r="E11826">
        <v>52006</v>
      </c>
      <c r="F11826" t="str">
        <f>VLOOKUP(E11826,'[1]movimento-per-comune-ambito-201'!$C$2:$D$547,2,0)</f>
        <v>Chianti</v>
      </c>
      <c r="G11826" t="s">
        <v>63328</v>
      </c>
      <c r="H11826" t="s">
        <v>37</v>
      </c>
      <c r="I11826" t="s">
        <v>43420</v>
      </c>
      <c r="J11826">
        <v>53019</v>
      </c>
      <c r="K11826" t="s">
        <v>43166</v>
      </c>
      <c r="L11826" t="str">
        <f>VLOOKUP(K11826,'[1]movimento-per-comune-ambito-201'!$B$2:$D$547,3,FALSE)</f>
        <v>Chianti</v>
      </c>
      <c r="M11826" t="s">
        <v>41917</v>
      </c>
      <c r="N11826">
        <v>0</v>
      </c>
      <c r="O11826" t="s">
        <v>43421</v>
      </c>
      <c r="P11826" t="s">
        <v>43422</v>
      </c>
      <c r="Q11826" t="s">
        <v>43423</v>
      </c>
    </row>
    <row r="11827" spans="1:17" x14ac:dyDescent="0.25">
      <c r="A11827">
        <v>3609</v>
      </c>
      <c r="B11827" t="s">
        <v>43424</v>
      </c>
      <c r="C11827" s="1">
        <v>4.3393391999999904E+16</v>
      </c>
      <c r="D11827" s="1">
        <v>1.13464579999999E+16</v>
      </c>
      <c r="E11827">
        <v>52006</v>
      </c>
      <c r="F11827" t="str">
        <f>VLOOKUP(E11827,'[1]movimento-per-comune-ambito-201'!$C$2:$D$547,2,0)</f>
        <v>Chianti</v>
      </c>
      <c r="G11827" t="s">
        <v>63041</v>
      </c>
      <c r="H11827" t="s">
        <v>37</v>
      </c>
      <c r="I11827" t="s">
        <v>43425</v>
      </c>
      <c r="J11827">
        <v>53019</v>
      </c>
      <c r="K11827" t="s">
        <v>43166</v>
      </c>
      <c r="L11827" t="str">
        <f>VLOOKUP(K11827,'[1]movimento-per-comune-ambito-201'!$B$2:$D$547,3,FALSE)</f>
        <v>Chianti</v>
      </c>
      <c r="M11827" t="s">
        <v>41917</v>
      </c>
      <c r="N11827">
        <v>0</v>
      </c>
      <c r="O11827" t="s">
        <v>43421</v>
      </c>
      <c r="P11827" t="s">
        <v>43422</v>
      </c>
      <c r="Q11827" t="s">
        <v>43423</v>
      </c>
    </row>
    <row r="11828" spans="1:17" x14ac:dyDescent="0.25">
      <c r="A11828">
        <v>3610</v>
      </c>
      <c r="B11828" t="s">
        <v>43426</v>
      </c>
      <c r="C11828" s="1">
        <v>433842614</v>
      </c>
      <c r="D11828" s="1">
        <v>114785416</v>
      </c>
      <c r="E11828">
        <v>52006</v>
      </c>
      <c r="F11828" t="str">
        <f>VLOOKUP(E11828,'[1]movimento-per-comune-ambito-201'!$C$2:$D$547,2,0)</f>
        <v>Chianti</v>
      </c>
      <c r="G11828" t="s">
        <v>63042</v>
      </c>
      <c r="H11828" t="s">
        <v>37</v>
      </c>
      <c r="I11828" t="s">
        <v>43427</v>
      </c>
      <c r="J11828">
        <v>53010</v>
      </c>
      <c r="K11828" t="s">
        <v>43166</v>
      </c>
      <c r="L11828" t="str">
        <f>VLOOKUP(K11828,'[1]movimento-per-comune-ambito-201'!$B$2:$D$547,3,FALSE)</f>
        <v>Chianti</v>
      </c>
      <c r="M11828" t="s">
        <v>41917</v>
      </c>
      <c r="N11828">
        <v>0</v>
      </c>
      <c r="O11828" t="s">
        <v>43428</v>
      </c>
      <c r="P11828" t="s">
        <v>43429</v>
      </c>
      <c r="Q11828" t="s">
        <v>43430</v>
      </c>
    </row>
    <row r="11829" spans="1:17" x14ac:dyDescent="0.25">
      <c r="A11829">
        <v>3611</v>
      </c>
      <c r="B11829" t="s">
        <v>43431</v>
      </c>
      <c r="C11829" s="1">
        <v>4.3345624299999904E+16</v>
      </c>
      <c r="D11829" s="1">
        <v>1.15016133E+16</v>
      </c>
      <c r="E11829">
        <v>52006</v>
      </c>
      <c r="F11829" t="str">
        <f>VLOOKUP(E11829,'[1]movimento-per-comune-ambito-201'!$C$2:$D$547,2,0)</f>
        <v>Chianti</v>
      </c>
      <c r="G11829" t="s">
        <v>63043</v>
      </c>
      <c r="H11829" t="s">
        <v>37</v>
      </c>
      <c r="I11829" t="s">
        <v>43432</v>
      </c>
      <c r="J11829">
        <v>53019</v>
      </c>
      <c r="K11829" t="s">
        <v>43166</v>
      </c>
      <c r="L11829" t="str">
        <f>VLOOKUP(K11829,'[1]movimento-per-comune-ambito-201'!$B$2:$D$547,3,FALSE)</f>
        <v>Chianti</v>
      </c>
      <c r="M11829" t="s">
        <v>41917</v>
      </c>
      <c r="N11829">
        <v>0</v>
      </c>
      <c r="O11829" t="s">
        <v>43433</v>
      </c>
      <c r="P11829" t="s">
        <v>43434</v>
      </c>
      <c r="Q11829" t="s">
        <v>43435</v>
      </c>
    </row>
    <row r="11830" spans="1:17" x14ac:dyDescent="0.25">
      <c r="A11830">
        <v>3614</v>
      </c>
      <c r="B11830" t="s">
        <v>43436</v>
      </c>
      <c r="C11830" s="1">
        <v>4.3384596999999904E+16</v>
      </c>
      <c r="D11830" s="1">
        <v>1.148009E+16</v>
      </c>
      <c r="E11830">
        <v>52006</v>
      </c>
      <c r="F11830" t="str">
        <f>VLOOKUP(E11830,'[1]movimento-per-comune-ambito-201'!$C$2:$D$547,2,0)</f>
        <v>Chianti</v>
      </c>
      <c r="G11830" t="s">
        <v>63151</v>
      </c>
      <c r="H11830" t="s">
        <v>37</v>
      </c>
      <c r="I11830" t="s">
        <v>43437</v>
      </c>
      <c r="J11830">
        <v>53019</v>
      </c>
      <c r="K11830" t="s">
        <v>43166</v>
      </c>
      <c r="L11830" t="str">
        <f>VLOOKUP(K11830,'[1]movimento-per-comune-ambito-201'!$B$2:$D$547,3,FALSE)</f>
        <v>Chianti</v>
      </c>
      <c r="M11830" t="s">
        <v>41917</v>
      </c>
      <c r="N11830">
        <v>0</v>
      </c>
      <c r="O11830" t="s">
        <v>43428</v>
      </c>
      <c r="P11830" t="s">
        <v>43429</v>
      </c>
      <c r="Q11830" t="s">
        <v>43438</v>
      </c>
    </row>
    <row r="11831" spans="1:17" x14ac:dyDescent="0.25">
      <c r="A11831">
        <v>3615</v>
      </c>
      <c r="B11831" t="s">
        <v>43439</v>
      </c>
      <c r="C11831" s="1">
        <v>4.3346465E+16</v>
      </c>
      <c r="D11831" s="1">
        <v>11465349</v>
      </c>
      <c r="E11831">
        <v>52006</v>
      </c>
      <c r="F11831" t="str">
        <f>VLOOKUP(E11831,'[1]movimento-per-comune-ambito-201'!$C$2:$D$547,2,0)</f>
        <v>Chianti</v>
      </c>
      <c r="G11831" t="s">
        <v>63344</v>
      </c>
      <c r="H11831" t="s">
        <v>37</v>
      </c>
      <c r="I11831" t="s">
        <v>43440</v>
      </c>
      <c r="J11831">
        <v>53019</v>
      </c>
      <c r="K11831" t="s">
        <v>43166</v>
      </c>
      <c r="L11831" t="str">
        <f>VLOOKUP(K11831,'[1]movimento-per-comune-ambito-201'!$B$2:$D$547,3,FALSE)</f>
        <v>Chianti</v>
      </c>
      <c r="M11831" t="s">
        <v>41917</v>
      </c>
      <c r="N11831">
        <v>0</v>
      </c>
      <c r="O11831" t="s">
        <v>43441</v>
      </c>
      <c r="P11831" t="s">
        <v>43442</v>
      </c>
      <c r="Q11831" t="s">
        <v>43443</v>
      </c>
    </row>
    <row r="11832" spans="1:17" x14ac:dyDescent="0.25">
      <c r="A11832">
        <v>3617</v>
      </c>
      <c r="B11832" t="s">
        <v>43444</v>
      </c>
      <c r="C11832" s="1">
        <v>433842614</v>
      </c>
      <c r="D11832" s="1">
        <v>114785416</v>
      </c>
      <c r="E11832">
        <v>52006</v>
      </c>
      <c r="F11832" t="str">
        <f>VLOOKUP(E11832,'[1]movimento-per-comune-ambito-201'!$C$2:$D$547,2,0)</f>
        <v>Chianti</v>
      </c>
      <c r="G11832" t="s">
        <v>63369</v>
      </c>
      <c r="H11832" t="s">
        <v>37</v>
      </c>
      <c r="I11832" t="s">
        <v>43427</v>
      </c>
      <c r="J11832">
        <v>53010</v>
      </c>
      <c r="K11832" t="s">
        <v>43166</v>
      </c>
      <c r="L11832" t="str">
        <f>VLOOKUP(K11832,'[1]movimento-per-comune-ambito-201'!$B$2:$D$547,3,FALSE)</f>
        <v>Chianti</v>
      </c>
      <c r="M11832" t="s">
        <v>41917</v>
      </c>
      <c r="N11832">
        <v>0</v>
      </c>
      <c r="O11832" t="s">
        <v>43428</v>
      </c>
      <c r="P11832" t="s">
        <v>43429</v>
      </c>
      <c r="Q11832" t="s">
        <v>43438</v>
      </c>
    </row>
    <row r="11833" spans="1:17" x14ac:dyDescent="0.25">
      <c r="A11833">
        <v>3618</v>
      </c>
      <c r="B11833" t="s">
        <v>43445</v>
      </c>
      <c r="C11833" s="1">
        <v>4.3362003199999904E+16</v>
      </c>
      <c r="D11833" s="1">
        <v>113301208</v>
      </c>
      <c r="E11833">
        <v>52006</v>
      </c>
      <c r="F11833" t="str">
        <f>VLOOKUP(E11833,'[1]movimento-per-comune-ambito-201'!$C$2:$D$547,2,0)</f>
        <v>Chianti</v>
      </c>
      <c r="G11833" t="s">
        <v>63530</v>
      </c>
      <c r="H11833" t="s">
        <v>37</v>
      </c>
      <c r="I11833" t="s">
        <v>43446</v>
      </c>
      <c r="J11833">
        <v>53019</v>
      </c>
      <c r="K11833" t="s">
        <v>43166</v>
      </c>
      <c r="L11833" t="str">
        <f>VLOOKUP(K11833,'[1]movimento-per-comune-ambito-201'!$B$2:$D$547,3,FALSE)</f>
        <v>Chianti</v>
      </c>
      <c r="M11833" t="s">
        <v>41917</v>
      </c>
      <c r="N11833">
        <v>0</v>
      </c>
      <c r="O11833" t="s">
        <v>43447</v>
      </c>
      <c r="Q11833" t="s">
        <v>43448</v>
      </c>
    </row>
    <row r="11834" spans="1:17" x14ac:dyDescent="0.25">
      <c r="A11834">
        <v>3621</v>
      </c>
      <c r="B11834" t="s">
        <v>43449</v>
      </c>
      <c r="C11834" s="1">
        <v>433734264</v>
      </c>
      <c r="D11834" s="1">
        <v>113408275</v>
      </c>
      <c r="E11834">
        <v>52006</v>
      </c>
      <c r="F11834" t="str">
        <f>VLOOKUP(E11834,'[1]movimento-per-comune-ambito-201'!$C$2:$D$547,2,0)</f>
        <v>Chianti</v>
      </c>
      <c r="G11834" t="s">
        <v>63372</v>
      </c>
      <c r="H11834" t="s">
        <v>37</v>
      </c>
      <c r="I11834" t="s">
        <v>43450</v>
      </c>
      <c r="J11834">
        <v>53019</v>
      </c>
      <c r="K11834" t="s">
        <v>43166</v>
      </c>
      <c r="L11834" t="str">
        <f>VLOOKUP(K11834,'[1]movimento-per-comune-ambito-201'!$B$2:$D$547,3,FALSE)</f>
        <v>Chianti</v>
      </c>
      <c r="M11834" t="s">
        <v>41917</v>
      </c>
      <c r="N11834">
        <v>0</v>
      </c>
      <c r="O11834" t="s">
        <v>43451</v>
      </c>
      <c r="P11834" t="s">
        <v>43452</v>
      </c>
      <c r="Q11834" t="s">
        <v>43453</v>
      </c>
    </row>
    <row r="11835" spans="1:17" x14ac:dyDescent="0.25">
      <c r="A11835">
        <v>3622</v>
      </c>
      <c r="B11835" t="s">
        <v>43454</v>
      </c>
      <c r="C11835" s="1">
        <v>433734264</v>
      </c>
      <c r="D11835" s="1">
        <v>113408275</v>
      </c>
      <c r="E11835">
        <v>52006</v>
      </c>
      <c r="F11835" t="str">
        <f>VLOOKUP(E11835,'[1]movimento-per-comune-ambito-201'!$C$2:$D$547,2,0)</f>
        <v>Chianti</v>
      </c>
      <c r="G11835" t="s">
        <v>63373</v>
      </c>
      <c r="H11835" t="s">
        <v>37</v>
      </c>
      <c r="I11835" t="s">
        <v>43455</v>
      </c>
      <c r="J11835">
        <v>53019</v>
      </c>
      <c r="K11835" t="s">
        <v>43166</v>
      </c>
      <c r="L11835" t="str">
        <f>VLOOKUP(K11835,'[1]movimento-per-comune-ambito-201'!$B$2:$D$547,3,FALSE)</f>
        <v>Chianti</v>
      </c>
      <c r="M11835" t="s">
        <v>41917</v>
      </c>
      <c r="N11835">
        <v>0</v>
      </c>
      <c r="O11835" t="s">
        <v>43451</v>
      </c>
      <c r="P11835" t="s">
        <v>43452</v>
      </c>
      <c r="Q11835" t="s">
        <v>43453</v>
      </c>
    </row>
    <row r="11836" spans="1:17" x14ac:dyDescent="0.25">
      <c r="A11836">
        <v>19543</v>
      </c>
      <c r="B11836" t="s">
        <v>43456</v>
      </c>
      <c r="C11836" s="1">
        <v>4.3328949999999904E+16</v>
      </c>
      <c r="D11836" s="1">
        <v>1.143232E+16</v>
      </c>
      <c r="E11836">
        <v>52006</v>
      </c>
      <c r="F11836" t="str">
        <f>VLOOKUP(E11836,'[1]movimento-per-comune-ambito-201'!$C$2:$D$547,2,0)</f>
        <v>Chianti</v>
      </c>
      <c r="G11836" t="s">
        <v>63376</v>
      </c>
      <c r="H11836" t="s">
        <v>37</v>
      </c>
      <c r="I11836" t="s">
        <v>43457</v>
      </c>
      <c r="J11836">
        <v>53019</v>
      </c>
      <c r="K11836" t="s">
        <v>43166</v>
      </c>
      <c r="L11836" t="str">
        <f>VLOOKUP(K11836,'[1]movimento-per-comune-ambito-201'!$B$2:$D$547,3,FALSE)</f>
        <v>Chianti</v>
      </c>
      <c r="M11836" t="s">
        <v>41917</v>
      </c>
      <c r="N11836">
        <v>0</v>
      </c>
      <c r="O11836" t="s">
        <v>43458</v>
      </c>
      <c r="P11836" t="s">
        <v>43459</v>
      </c>
      <c r="Q11836" t="s">
        <v>43460</v>
      </c>
    </row>
    <row r="11837" spans="1:17" x14ac:dyDescent="0.25">
      <c r="A11837">
        <v>21296</v>
      </c>
      <c r="B11837" t="s">
        <v>43461</v>
      </c>
      <c r="C11837" s="1">
        <v>4.3421131E+16</v>
      </c>
      <c r="D11837" s="1">
        <v>1.1345883E+16</v>
      </c>
      <c r="E11837">
        <v>52006</v>
      </c>
      <c r="F11837" t="str">
        <f>VLOOKUP(E11837,'[1]movimento-per-comune-ambito-201'!$C$2:$D$547,2,0)</f>
        <v>Chianti</v>
      </c>
      <c r="G11837" t="s">
        <v>63347</v>
      </c>
      <c r="H11837" t="s">
        <v>37</v>
      </c>
      <c r="I11837" t="s">
        <v>43462</v>
      </c>
      <c r="J11837">
        <v>53019</v>
      </c>
      <c r="K11837" t="s">
        <v>43166</v>
      </c>
      <c r="L11837" t="str">
        <f>VLOOKUP(K11837,'[1]movimento-per-comune-ambito-201'!$B$2:$D$547,3,FALSE)</f>
        <v>Chianti</v>
      </c>
      <c r="M11837" t="s">
        <v>41917</v>
      </c>
      <c r="N11837">
        <v>0</v>
      </c>
      <c r="Q11837" t="s">
        <v>43463</v>
      </c>
    </row>
    <row r="11838" spans="1:17" x14ac:dyDescent="0.25">
      <c r="A11838">
        <v>22515</v>
      </c>
      <c r="B11838" t="s">
        <v>43464</v>
      </c>
      <c r="C11838" s="1">
        <v>4.3355169199999904E+16</v>
      </c>
      <c r="D11838" s="1">
        <v>1.14073021E+16</v>
      </c>
      <c r="E11838">
        <v>52006</v>
      </c>
      <c r="F11838" t="str">
        <f>VLOOKUP(E11838,'[1]movimento-per-comune-ambito-201'!$C$2:$D$547,2,0)</f>
        <v>Chianti</v>
      </c>
      <c r="G11838" t="s">
        <v>63348</v>
      </c>
      <c r="H11838" t="s">
        <v>37</v>
      </c>
      <c r="I11838" t="s">
        <v>43465</v>
      </c>
      <c r="J11838">
        <v>53019</v>
      </c>
      <c r="K11838" t="s">
        <v>43166</v>
      </c>
      <c r="L11838" t="str">
        <f>VLOOKUP(K11838,'[1]movimento-per-comune-ambito-201'!$B$2:$D$547,3,FALSE)</f>
        <v>Chianti</v>
      </c>
      <c r="M11838" t="s">
        <v>41917</v>
      </c>
      <c r="N11838">
        <v>0</v>
      </c>
      <c r="O11838" t="s">
        <v>43466</v>
      </c>
      <c r="P11838" t="s">
        <v>43467</v>
      </c>
      <c r="Q11838" t="s">
        <v>43468</v>
      </c>
    </row>
    <row r="11839" spans="1:17" x14ac:dyDescent="0.25">
      <c r="A11839">
        <v>22596</v>
      </c>
      <c r="B11839" t="s">
        <v>43469</v>
      </c>
      <c r="C11839" s="1">
        <v>4.3393002299999904E+16</v>
      </c>
      <c r="D11839" s="1">
        <v>1.13448787E+16</v>
      </c>
      <c r="E11839">
        <v>52006</v>
      </c>
      <c r="F11839" t="str">
        <f>VLOOKUP(E11839,'[1]movimento-per-comune-ambito-201'!$C$2:$D$547,2,0)</f>
        <v>Chianti</v>
      </c>
      <c r="G11839" t="s">
        <v>63485</v>
      </c>
      <c r="H11839" t="s">
        <v>37</v>
      </c>
      <c r="I11839" t="s">
        <v>43470</v>
      </c>
      <c r="J11839">
        <v>53019</v>
      </c>
      <c r="K11839" t="s">
        <v>43166</v>
      </c>
      <c r="L11839" t="str">
        <f>VLOOKUP(K11839,'[1]movimento-per-comune-ambito-201'!$B$2:$D$547,3,FALSE)</f>
        <v>Chianti</v>
      </c>
      <c r="M11839" t="s">
        <v>41917</v>
      </c>
      <c r="N11839">
        <v>0</v>
      </c>
      <c r="O11839" t="s">
        <v>43471</v>
      </c>
      <c r="P11839" t="s">
        <v>43472</v>
      </c>
      <c r="Q11839" t="s">
        <v>43473</v>
      </c>
    </row>
    <row r="11840" spans="1:17" x14ac:dyDescent="0.25">
      <c r="A11840">
        <v>24013</v>
      </c>
      <c r="B11840" t="s">
        <v>43474</v>
      </c>
      <c r="C11840" s="1">
        <v>4.3373866499999904E+16</v>
      </c>
      <c r="D11840" s="1">
        <v>113753762</v>
      </c>
      <c r="E11840">
        <v>52006</v>
      </c>
      <c r="F11840" t="str">
        <f>VLOOKUP(E11840,'[1]movimento-per-comune-ambito-201'!$C$2:$D$547,2,0)</f>
        <v>Chianti</v>
      </c>
      <c r="G11840" t="s">
        <v>63721</v>
      </c>
      <c r="H11840" t="s">
        <v>37</v>
      </c>
      <c r="I11840" t="s">
        <v>43475</v>
      </c>
      <c r="J11840">
        <v>53019</v>
      </c>
      <c r="K11840" t="s">
        <v>43166</v>
      </c>
      <c r="L11840" t="str">
        <f>VLOOKUP(K11840,'[1]movimento-per-comune-ambito-201'!$B$2:$D$547,3,FALSE)</f>
        <v>Chianti</v>
      </c>
      <c r="M11840" t="s">
        <v>41917</v>
      </c>
      <c r="N11840">
        <v>0</v>
      </c>
      <c r="O11840" t="s">
        <v>43476</v>
      </c>
      <c r="Q11840" t="s">
        <v>43477</v>
      </c>
    </row>
    <row r="11841" spans="1:17" x14ac:dyDescent="0.25">
      <c r="A11841">
        <v>24361</v>
      </c>
      <c r="B11841" t="s">
        <v>43478</v>
      </c>
      <c r="C11841" s="1">
        <v>4.3384523E+16</v>
      </c>
      <c r="D11841" s="1">
        <v>1.1479734E+16</v>
      </c>
      <c r="E11841">
        <v>52006</v>
      </c>
      <c r="F11841" t="str">
        <f>VLOOKUP(E11841,'[1]movimento-per-comune-ambito-201'!$C$2:$D$547,2,0)</f>
        <v>Chianti</v>
      </c>
      <c r="G11841" t="s">
        <v>63722</v>
      </c>
      <c r="H11841" t="s">
        <v>37</v>
      </c>
      <c r="I11841" t="s">
        <v>43479</v>
      </c>
      <c r="J11841">
        <v>53019</v>
      </c>
      <c r="K11841" t="s">
        <v>43166</v>
      </c>
      <c r="L11841" t="str">
        <f>VLOOKUP(K11841,'[1]movimento-per-comune-ambito-201'!$B$2:$D$547,3,FALSE)</f>
        <v>Chianti</v>
      </c>
      <c r="M11841" t="s">
        <v>41917</v>
      </c>
      <c r="N11841">
        <v>0</v>
      </c>
      <c r="O11841" t="s">
        <v>43428</v>
      </c>
      <c r="P11841" t="s">
        <v>43429</v>
      </c>
      <c r="Q11841" t="s">
        <v>43430</v>
      </c>
    </row>
    <row r="11842" spans="1:17" x14ac:dyDescent="0.25">
      <c r="A11842">
        <v>26017</v>
      </c>
      <c r="B11842" t="s">
        <v>43480</v>
      </c>
      <c r="C11842" s="1">
        <v>4.3395274399999904E+16</v>
      </c>
      <c r="D11842" s="1">
        <v>113058347</v>
      </c>
      <c r="E11842">
        <v>52006</v>
      </c>
      <c r="F11842" t="str">
        <f>VLOOKUP(E11842,'[1]movimento-per-comune-ambito-201'!$C$2:$D$547,2,0)</f>
        <v>Chianti</v>
      </c>
      <c r="G11842" t="s">
        <v>63531</v>
      </c>
      <c r="H11842" t="s">
        <v>37</v>
      </c>
      <c r="I11842" t="s">
        <v>43481</v>
      </c>
      <c r="J11842">
        <v>53019</v>
      </c>
      <c r="K11842" t="s">
        <v>43166</v>
      </c>
      <c r="L11842" t="str">
        <f>VLOOKUP(K11842,'[1]movimento-per-comune-ambito-201'!$B$2:$D$547,3,FALSE)</f>
        <v>Chianti</v>
      </c>
      <c r="M11842" t="s">
        <v>41917</v>
      </c>
      <c r="N11842">
        <v>0</v>
      </c>
      <c r="O11842" t="s">
        <v>43482</v>
      </c>
      <c r="Q11842" t="s">
        <v>43483</v>
      </c>
    </row>
    <row r="11843" spans="1:17" x14ac:dyDescent="0.25">
      <c r="A11843">
        <v>3149</v>
      </c>
      <c r="B11843" t="s">
        <v>43484</v>
      </c>
      <c r="C11843" s="1">
        <v>4.33878065E+16</v>
      </c>
      <c r="D11843" s="1">
        <v>1.14574228E+16</v>
      </c>
      <c r="E11843">
        <v>52006</v>
      </c>
      <c r="F11843" t="str">
        <f>VLOOKUP(E11843,'[1]movimento-per-comune-ambito-201'!$C$2:$D$547,2,0)</f>
        <v>Chianti</v>
      </c>
      <c r="G11843" t="s">
        <v>63019</v>
      </c>
      <c r="H11843" t="s">
        <v>41</v>
      </c>
      <c r="I11843" t="s">
        <v>43256</v>
      </c>
      <c r="J11843">
        <v>53019</v>
      </c>
      <c r="K11843" t="s">
        <v>43166</v>
      </c>
      <c r="L11843" t="str">
        <f>VLOOKUP(K11843,'[1]movimento-per-comune-ambito-201'!$B$2:$D$547,3,FALSE)</f>
        <v>Chianti</v>
      </c>
      <c r="M11843" t="s">
        <v>41917</v>
      </c>
      <c r="N11843">
        <v>5</v>
      </c>
      <c r="O11843" t="s">
        <v>43485</v>
      </c>
      <c r="P11843" t="s">
        <v>43486</v>
      </c>
      <c r="Q11843" t="s">
        <v>43487</v>
      </c>
    </row>
    <row r="11844" spans="1:17" x14ac:dyDescent="0.25">
      <c r="A11844">
        <v>3150</v>
      </c>
      <c r="B11844" t="s">
        <v>43488</v>
      </c>
      <c r="C11844" s="1">
        <v>4.33468188E+16</v>
      </c>
      <c r="D11844" s="1">
        <v>1.15039273E+16</v>
      </c>
      <c r="E11844">
        <v>52006</v>
      </c>
      <c r="F11844" t="str">
        <f>VLOOKUP(E11844,'[1]movimento-per-comune-ambito-201'!$C$2:$D$547,2,0)</f>
        <v>Chianti</v>
      </c>
      <c r="G11844" t="s">
        <v>63020</v>
      </c>
      <c r="H11844" t="s">
        <v>41</v>
      </c>
      <c r="I11844" t="s">
        <v>43489</v>
      </c>
      <c r="J11844">
        <v>53010</v>
      </c>
      <c r="K11844" t="s">
        <v>43166</v>
      </c>
      <c r="L11844" t="str">
        <f>VLOOKUP(K11844,'[1]movimento-per-comune-ambito-201'!$B$2:$D$547,3,FALSE)</f>
        <v>Chianti</v>
      </c>
      <c r="M11844" t="s">
        <v>41917</v>
      </c>
      <c r="N11844">
        <v>4</v>
      </c>
      <c r="O11844" t="s">
        <v>43490</v>
      </c>
      <c r="P11844" t="s">
        <v>43491</v>
      </c>
      <c r="Q11844" t="s">
        <v>43492</v>
      </c>
    </row>
    <row r="11845" spans="1:17" x14ac:dyDescent="0.25">
      <c r="A11845">
        <v>3151</v>
      </c>
      <c r="B11845" t="s">
        <v>43493</v>
      </c>
      <c r="C11845" s="1">
        <v>4.34047604E+16</v>
      </c>
      <c r="D11845" s="1">
        <v>1.13583054E+16</v>
      </c>
      <c r="E11845">
        <v>52006</v>
      </c>
      <c r="F11845" t="str">
        <f>VLOOKUP(E11845,'[1]movimento-per-comune-ambito-201'!$C$2:$D$547,2,0)</f>
        <v>Chianti</v>
      </c>
      <c r="G11845" t="s">
        <v>63054</v>
      </c>
      <c r="H11845" t="s">
        <v>41</v>
      </c>
      <c r="I11845" t="s">
        <v>43494</v>
      </c>
      <c r="J11845">
        <v>53019</v>
      </c>
      <c r="K11845" t="s">
        <v>43166</v>
      </c>
      <c r="L11845" t="str">
        <f>VLOOKUP(K11845,'[1]movimento-per-comune-ambito-201'!$B$2:$D$547,3,FALSE)</f>
        <v>Chianti</v>
      </c>
      <c r="M11845" t="s">
        <v>41917</v>
      </c>
      <c r="N11845">
        <v>1</v>
      </c>
      <c r="O11845" t="s">
        <v>43495</v>
      </c>
      <c r="P11845" t="s">
        <v>43496</v>
      </c>
      <c r="Q11845" t="s">
        <v>43497</v>
      </c>
    </row>
    <row r="11846" spans="1:17" x14ac:dyDescent="0.25">
      <c r="A11846">
        <v>3152</v>
      </c>
      <c r="B11846" t="s">
        <v>43498</v>
      </c>
      <c r="C11846" s="1">
        <v>4.33281746955258E+16</v>
      </c>
      <c r="D11846" s="1">
        <v>1.15588188171386E+16</v>
      </c>
      <c r="E11846">
        <v>52006</v>
      </c>
      <c r="F11846" t="str">
        <f>VLOOKUP(E11846,'[1]movimento-per-comune-ambito-201'!$C$2:$D$547,2,0)</f>
        <v>Chianti</v>
      </c>
      <c r="G11846" t="s">
        <v>63055</v>
      </c>
      <c r="H11846" t="s">
        <v>41</v>
      </c>
      <c r="I11846" t="s">
        <v>43499</v>
      </c>
      <c r="J11846">
        <v>53019</v>
      </c>
      <c r="K11846" t="s">
        <v>43166</v>
      </c>
      <c r="L11846" t="str">
        <f>VLOOKUP(K11846,'[1]movimento-per-comune-ambito-201'!$B$2:$D$547,3,FALSE)</f>
        <v>Chianti</v>
      </c>
      <c r="M11846" t="s">
        <v>41917</v>
      </c>
      <c r="N11846">
        <v>3</v>
      </c>
      <c r="O11846" t="s">
        <v>43500</v>
      </c>
      <c r="P11846" t="s">
        <v>43501</v>
      </c>
      <c r="Q11846" t="s">
        <v>43502</v>
      </c>
    </row>
    <row r="11847" spans="1:17" x14ac:dyDescent="0.25">
      <c r="A11847">
        <v>3153</v>
      </c>
      <c r="B11847" t="s">
        <v>43503</v>
      </c>
      <c r="C11847" s="1">
        <v>4.3342038199999904E+16</v>
      </c>
      <c r="D11847" s="1">
        <v>113044064</v>
      </c>
      <c r="E11847">
        <v>52006</v>
      </c>
      <c r="F11847" t="str">
        <f>VLOOKUP(E11847,'[1]movimento-per-comune-ambito-201'!$C$2:$D$547,2,0)</f>
        <v>Chianti</v>
      </c>
      <c r="G11847" t="s">
        <v>63150</v>
      </c>
      <c r="H11847" t="s">
        <v>41</v>
      </c>
      <c r="I11847" t="s">
        <v>43504</v>
      </c>
      <c r="J11847">
        <v>53010</v>
      </c>
      <c r="K11847" t="s">
        <v>43166</v>
      </c>
      <c r="L11847" t="str">
        <f>VLOOKUP(K11847,'[1]movimento-per-comune-ambito-201'!$B$2:$D$547,3,FALSE)</f>
        <v>Chianti</v>
      </c>
      <c r="M11847" t="s">
        <v>41917</v>
      </c>
      <c r="N11847">
        <v>3</v>
      </c>
      <c r="O11847" t="s">
        <v>43505</v>
      </c>
      <c r="P11847" t="s">
        <v>43506</v>
      </c>
      <c r="Q11847" t="s">
        <v>43507</v>
      </c>
    </row>
    <row r="11848" spans="1:17" x14ac:dyDescent="0.25">
      <c r="A11848">
        <v>3154</v>
      </c>
      <c r="B11848" t="s">
        <v>43508</v>
      </c>
      <c r="C11848" s="1">
        <v>4.3308608599999904E+16</v>
      </c>
      <c r="D11848" s="1">
        <v>1.14737097E+16</v>
      </c>
      <c r="E11848">
        <v>52006</v>
      </c>
      <c r="F11848" t="str">
        <f>VLOOKUP(E11848,'[1]movimento-per-comune-ambito-201'!$C$2:$D$547,2,0)</f>
        <v>Chianti</v>
      </c>
      <c r="G11848" t="s">
        <v>63142</v>
      </c>
      <c r="H11848" t="s">
        <v>41</v>
      </c>
      <c r="I11848" t="s">
        <v>43509</v>
      </c>
      <c r="J11848">
        <v>53010</v>
      </c>
      <c r="K11848" t="s">
        <v>43166</v>
      </c>
      <c r="L11848" t="str">
        <f>VLOOKUP(K11848,'[1]movimento-per-comune-ambito-201'!$B$2:$D$547,3,FALSE)</f>
        <v>Chianti</v>
      </c>
      <c r="M11848" t="s">
        <v>41917</v>
      </c>
      <c r="N11848">
        <v>1</v>
      </c>
      <c r="O11848" t="s">
        <v>43510</v>
      </c>
      <c r="P11848" t="s">
        <v>43511</v>
      </c>
      <c r="Q11848" t="s">
        <v>43512</v>
      </c>
    </row>
    <row r="11849" spans="1:17" x14ac:dyDescent="0.25">
      <c r="A11849">
        <v>3155</v>
      </c>
      <c r="B11849" t="s">
        <v>43513</v>
      </c>
      <c r="C11849" s="1">
        <v>4.34094158761758E+16</v>
      </c>
      <c r="D11849" s="1">
        <v>1.13896819629883E+16</v>
      </c>
      <c r="E11849">
        <v>52006</v>
      </c>
      <c r="F11849" t="str">
        <f>VLOOKUP(E11849,'[1]movimento-per-comune-ambito-201'!$C$2:$D$547,2,0)</f>
        <v>Chianti</v>
      </c>
      <c r="G11849" t="s">
        <v>63143</v>
      </c>
      <c r="H11849" t="s">
        <v>41</v>
      </c>
      <c r="I11849" t="s">
        <v>43514</v>
      </c>
      <c r="J11849">
        <v>53019</v>
      </c>
      <c r="K11849" t="s">
        <v>43166</v>
      </c>
      <c r="L11849" t="str">
        <f>VLOOKUP(K11849,'[1]movimento-per-comune-ambito-201'!$B$2:$D$547,3,FALSE)</f>
        <v>Chianti</v>
      </c>
      <c r="M11849" t="s">
        <v>41917</v>
      </c>
      <c r="N11849">
        <v>5</v>
      </c>
      <c r="O11849" t="s">
        <v>43515</v>
      </c>
      <c r="P11849" t="s">
        <v>43516</v>
      </c>
      <c r="Q11849" t="s">
        <v>43517</v>
      </c>
    </row>
    <row r="11850" spans="1:17" x14ac:dyDescent="0.25">
      <c r="A11850">
        <v>3156</v>
      </c>
      <c r="B11850" t="s">
        <v>43518</v>
      </c>
      <c r="C11850" s="1">
        <v>4.3347351799999904E+16</v>
      </c>
      <c r="D11850" s="1">
        <v>1.15043887999999E+16</v>
      </c>
      <c r="E11850">
        <v>52006</v>
      </c>
      <c r="F11850" t="str">
        <f>VLOOKUP(E11850,'[1]movimento-per-comune-ambito-201'!$C$2:$D$547,2,0)</f>
        <v>Chianti</v>
      </c>
      <c r="G11850" t="s">
        <v>63330</v>
      </c>
      <c r="H11850" t="s">
        <v>41</v>
      </c>
      <c r="I11850" t="s">
        <v>43519</v>
      </c>
      <c r="J11850">
        <v>53019</v>
      </c>
      <c r="K11850" t="s">
        <v>43166</v>
      </c>
      <c r="L11850" t="str">
        <f>VLOOKUP(K11850,'[1]movimento-per-comune-ambito-201'!$B$2:$D$547,3,FALSE)</f>
        <v>Chianti</v>
      </c>
      <c r="M11850" t="s">
        <v>41917</v>
      </c>
      <c r="N11850">
        <v>4</v>
      </c>
      <c r="O11850" t="s">
        <v>43520</v>
      </c>
      <c r="P11850" t="s">
        <v>43521</v>
      </c>
      <c r="Q11850" t="s">
        <v>43522</v>
      </c>
    </row>
    <row r="11851" spans="1:17" x14ac:dyDescent="0.25">
      <c r="A11851">
        <v>4150</v>
      </c>
      <c r="B11851" t="s">
        <v>43523</v>
      </c>
      <c r="C11851" s="1">
        <v>4.3337290099999904E+16</v>
      </c>
      <c r="D11851" s="1">
        <v>115049066</v>
      </c>
      <c r="E11851">
        <v>52006</v>
      </c>
      <c r="F11851" t="str">
        <f>VLOOKUP(E11851,'[1]movimento-per-comune-ambito-201'!$C$2:$D$547,2,0)</f>
        <v>Chianti</v>
      </c>
      <c r="G11851" t="s">
        <v>63024</v>
      </c>
      <c r="H11851" t="s">
        <v>52</v>
      </c>
      <c r="I11851" t="s">
        <v>43524</v>
      </c>
      <c r="J11851">
        <v>53019</v>
      </c>
      <c r="K11851" t="s">
        <v>43166</v>
      </c>
      <c r="L11851" t="str">
        <f>VLOOKUP(K11851,'[1]movimento-per-comune-ambito-201'!$B$2:$D$547,3,FALSE)</f>
        <v>Chianti</v>
      </c>
      <c r="M11851" t="s">
        <v>41917</v>
      </c>
      <c r="N11851">
        <v>0</v>
      </c>
      <c r="O11851" t="s">
        <v>43525</v>
      </c>
      <c r="Q11851">
        <v>39</v>
      </c>
    </row>
    <row r="11852" spans="1:17" x14ac:dyDescent="0.25">
      <c r="A11852">
        <v>4153</v>
      </c>
      <c r="B11852" t="s">
        <v>43526</v>
      </c>
      <c r="C11852" s="1">
        <v>4.33487007E+16</v>
      </c>
      <c r="D11852" s="1">
        <v>1.14566298999999E+16</v>
      </c>
      <c r="E11852">
        <v>52006</v>
      </c>
      <c r="F11852" t="str">
        <f>VLOOKUP(E11852,'[1]movimento-per-comune-ambito-201'!$C$2:$D$547,2,0)</f>
        <v>Chianti</v>
      </c>
      <c r="G11852" t="s">
        <v>63069</v>
      </c>
      <c r="H11852" t="s">
        <v>52</v>
      </c>
      <c r="I11852" t="s">
        <v>43527</v>
      </c>
      <c r="J11852">
        <v>53019</v>
      </c>
      <c r="K11852" t="s">
        <v>43166</v>
      </c>
      <c r="L11852" t="str">
        <f>VLOOKUP(K11852,'[1]movimento-per-comune-ambito-201'!$B$2:$D$547,3,FALSE)</f>
        <v>Chianti</v>
      </c>
      <c r="M11852" t="s">
        <v>41917</v>
      </c>
      <c r="N11852">
        <v>0</v>
      </c>
      <c r="O11852" t="s">
        <v>43528</v>
      </c>
      <c r="Q11852" t="s">
        <v>43529</v>
      </c>
    </row>
    <row r="11853" spans="1:17" x14ac:dyDescent="0.25">
      <c r="A11853">
        <v>4155</v>
      </c>
      <c r="B11853" t="s">
        <v>43530</v>
      </c>
      <c r="C11853" s="1">
        <v>433479983</v>
      </c>
      <c r="D11853" s="1">
        <v>1.13675482999999E+16</v>
      </c>
      <c r="E11853">
        <v>52006</v>
      </c>
      <c r="F11853" t="str">
        <f>VLOOKUP(E11853,'[1]movimento-per-comune-ambito-201'!$C$2:$D$547,2,0)</f>
        <v>Chianti</v>
      </c>
      <c r="G11853" t="s">
        <v>63361</v>
      </c>
      <c r="H11853" t="s">
        <v>52</v>
      </c>
      <c r="I11853" t="s">
        <v>43531</v>
      </c>
      <c r="J11853">
        <v>53019</v>
      </c>
      <c r="K11853" t="s">
        <v>43166</v>
      </c>
      <c r="L11853" t="str">
        <f>VLOOKUP(K11853,'[1]movimento-per-comune-ambito-201'!$B$2:$D$547,3,FALSE)</f>
        <v>Chianti</v>
      </c>
      <c r="M11853" t="s">
        <v>41917</v>
      </c>
      <c r="N11853">
        <v>0</v>
      </c>
      <c r="O11853" t="s">
        <v>43532</v>
      </c>
      <c r="P11853" t="s">
        <v>43533</v>
      </c>
      <c r="Q11853" t="s">
        <v>43534</v>
      </c>
    </row>
    <row r="11854" spans="1:17" x14ac:dyDescent="0.25">
      <c r="A11854">
        <v>4161</v>
      </c>
      <c r="B11854" t="s">
        <v>43535</v>
      </c>
      <c r="C11854" s="1">
        <v>4.33616448E+16</v>
      </c>
      <c r="D11854" s="1">
        <v>113668911</v>
      </c>
      <c r="E11854">
        <v>52006</v>
      </c>
      <c r="F11854" t="str">
        <f>VLOOKUP(E11854,'[1]movimento-per-comune-ambito-201'!$C$2:$D$547,2,0)</f>
        <v>Chianti</v>
      </c>
      <c r="G11854" t="s">
        <v>63075</v>
      </c>
      <c r="H11854" t="s">
        <v>52</v>
      </c>
      <c r="I11854" t="s">
        <v>43536</v>
      </c>
      <c r="J11854">
        <v>53019</v>
      </c>
      <c r="K11854" t="s">
        <v>43166</v>
      </c>
      <c r="L11854" t="str">
        <f>VLOOKUP(K11854,'[1]movimento-per-comune-ambito-201'!$B$2:$D$547,3,FALSE)</f>
        <v>Chianti</v>
      </c>
      <c r="M11854" t="s">
        <v>41917</v>
      </c>
      <c r="N11854">
        <v>0</v>
      </c>
      <c r="O11854" t="s">
        <v>43537</v>
      </c>
      <c r="P11854" t="s">
        <v>43538</v>
      </c>
      <c r="Q11854" t="s">
        <v>43539</v>
      </c>
    </row>
    <row r="11855" spans="1:17" x14ac:dyDescent="0.25">
      <c r="A11855">
        <v>20285</v>
      </c>
      <c r="B11855" t="s">
        <v>43540</v>
      </c>
      <c r="C11855" s="1">
        <v>4.3309970999999904E+16</v>
      </c>
      <c r="D11855" s="1">
        <v>11424322</v>
      </c>
      <c r="E11855">
        <v>52006</v>
      </c>
      <c r="F11855" t="str">
        <f>VLOOKUP(E11855,'[1]movimento-per-comune-ambito-201'!$C$2:$D$547,2,0)</f>
        <v>Chianti</v>
      </c>
      <c r="G11855" t="s">
        <v>63076</v>
      </c>
      <c r="H11855" t="s">
        <v>52</v>
      </c>
      <c r="I11855" t="s">
        <v>43541</v>
      </c>
      <c r="J11855">
        <v>53019</v>
      </c>
      <c r="K11855" t="s">
        <v>43166</v>
      </c>
      <c r="L11855" t="str">
        <f>VLOOKUP(K11855,'[1]movimento-per-comune-ambito-201'!$B$2:$D$547,3,FALSE)</f>
        <v>Chianti</v>
      </c>
      <c r="M11855" t="s">
        <v>41917</v>
      </c>
      <c r="N11855">
        <v>0</v>
      </c>
      <c r="O11855" t="s">
        <v>43542</v>
      </c>
      <c r="Q11855" t="s">
        <v>43543</v>
      </c>
    </row>
    <row r="11856" spans="1:17" x14ac:dyDescent="0.25">
      <c r="A11856">
        <v>21298</v>
      </c>
      <c r="B11856" t="s">
        <v>43544</v>
      </c>
      <c r="C11856" s="1">
        <v>4.3379561E+16</v>
      </c>
      <c r="D11856" s="1">
        <v>1.1406845E+16</v>
      </c>
      <c r="E11856">
        <v>52006</v>
      </c>
      <c r="F11856" t="str">
        <f>VLOOKUP(E11856,'[1]movimento-per-comune-ambito-201'!$C$2:$D$547,2,0)</f>
        <v>Chianti</v>
      </c>
      <c r="G11856" t="s">
        <v>63077</v>
      </c>
      <c r="H11856" t="s">
        <v>52</v>
      </c>
      <c r="I11856" t="s">
        <v>43545</v>
      </c>
      <c r="J11856">
        <v>53019</v>
      </c>
      <c r="K11856" t="s">
        <v>43166</v>
      </c>
      <c r="L11856" t="str">
        <f>VLOOKUP(K11856,'[1]movimento-per-comune-ambito-201'!$B$2:$D$547,3,FALSE)</f>
        <v>Chianti</v>
      </c>
      <c r="M11856" t="s">
        <v>41917</v>
      </c>
      <c r="N11856">
        <v>0</v>
      </c>
      <c r="O11856" t="s">
        <v>43546</v>
      </c>
      <c r="Q11856" t="s">
        <v>43547</v>
      </c>
    </row>
    <row r="11857" spans="1:17" x14ac:dyDescent="0.25">
      <c r="A11857">
        <v>22314</v>
      </c>
      <c r="B11857" t="s">
        <v>43548</v>
      </c>
      <c r="C11857" s="1">
        <v>4.3415417099999904E+16</v>
      </c>
      <c r="D11857" s="1">
        <v>113476967</v>
      </c>
      <c r="E11857">
        <v>52006</v>
      </c>
      <c r="F11857" t="str">
        <f>VLOOKUP(E11857,'[1]movimento-per-comune-ambito-201'!$C$2:$D$547,2,0)</f>
        <v>Chianti</v>
      </c>
      <c r="G11857" t="s">
        <v>63078</v>
      </c>
      <c r="H11857" t="s">
        <v>52</v>
      </c>
      <c r="I11857" t="s">
        <v>43549</v>
      </c>
      <c r="J11857">
        <v>53019</v>
      </c>
      <c r="K11857" t="s">
        <v>43166</v>
      </c>
      <c r="L11857" t="str">
        <f>VLOOKUP(K11857,'[1]movimento-per-comune-ambito-201'!$B$2:$D$547,3,FALSE)</f>
        <v>Chianti</v>
      </c>
      <c r="M11857" t="s">
        <v>41917</v>
      </c>
      <c r="N11857">
        <v>0</v>
      </c>
      <c r="O11857" t="s">
        <v>43550</v>
      </c>
      <c r="P11857" t="s">
        <v>43551</v>
      </c>
      <c r="Q11857" t="s">
        <v>43552</v>
      </c>
    </row>
    <row r="11858" spans="1:17" x14ac:dyDescent="0.25">
      <c r="A11858">
        <v>24972</v>
      </c>
      <c r="B11858" t="s">
        <v>43553</v>
      </c>
      <c r="C11858" s="1">
        <v>4.3323587099999904E+16</v>
      </c>
      <c r="D11858" s="1">
        <v>1.14839657E+16</v>
      </c>
      <c r="E11858">
        <v>52006</v>
      </c>
      <c r="F11858" t="str">
        <f>VLOOKUP(E11858,'[1]movimento-per-comune-ambito-201'!$C$2:$D$547,2,0)</f>
        <v>Chianti</v>
      </c>
      <c r="G11858" t="s">
        <v>63080</v>
      </c>
      <c r="H11858" t="s">
        <v>52</v>
      </c>
      <c r="I11858" t="s">
        <v>43554</v>
      </c>
      <c r="J11858">
        <v>53019</v>
      </c>
      <c r="K11858" t="s">
        <v>43166</v>
      </c>
      <c r="L11858" t="str">
        <f>VLOOKUP(K11858,'[1]movimento-per-comune-ambito-201'!$B$2:$D$547,3,FALSE)</f>
        <v>Chianti</v>
      </c>
      <c r="M11858" t="s">
        <v>41917</v>
      </c>
      <c r="N11858">
        <v>0</v>
      </c>
      <c r="O11858" t="s">
        <v>43555</v>
      </c>
      <c r="P11858" t="s">
        <v>43556</v>
      </c>
      <c r="Q11858" t="s">
        <v>43557</v>
      </c>
    </row>
    <row r="11859" spans="1:17" x14ac:dyDescent="0.25">
      <c r="A11859">
        <v>5464</v>
      </c>
      <c r="B11859" t="s">
        <v>6147</v>
      </c>
      <c r="C11859" s="1">
        <v>4.33814056E+16</v>
      </c>
      <c r="D11859" s="1">
        <v>114541795</v>
      </c>
      <c r="E11859">
        <v>52006</v>
      </c>
      <c r="F11859" t="str">
        <f>VLOOKUP(E11859,'[1]movimento-per-comune-ambito-201'!$C$2:$D$547,2,0)</f>
        <v>Chianti</v>
      </c>
      <c r="G11859" t="s">
        <v>63026</v>
      </c>
      <c r="H11859" t="s">
        <v>75</v>
      </c>
      <c r="I11859" t="s">
        <v>43256</v>
      </c>
      <c r="J11859">
        <v>53019</v>
      </c>
      <c r="K11859" t="s">
        <v>43166</v>
      </c>
      <c r="L11859" t="str">
        <f>VLOOKUP(K11859,'[1]movimento-per-comune-ambito-201'!$B$2:$D$547,3,FALSE)</f>
        <v>Chianti</v>
      </c>
      <c r="M11859" t="s">
        <v>41917</v>
      </c>
      <c r="N11859">
        <v>0</v>
      </c>
      <c r="O11859" t="s">
        <v>43485</v>
      </c>
      <c r="Q11859" t="s">
        <v>43487</v>
      </c>
    </row>
    <row r="11860" spans="1:17" x14ac:dyDescent="0.25">
      <c r="A11860">
        <v>5798</v>
      </c>
      <c r="B11860" t="s">
        <v>43558</v>
      </c>
      <c r="C11860" s="1">
        <v>4.33482429E+16</v>
      </c>
      <c r="D11860" s="1">
        <v>1.14895125999999E+16</v>
      </c>
      <c r="E11860">
        <v>52006</v>
      </c>
      <c r="F11860" t="str">
        <f>VLOOKUP(E11860,'[1]movimento-per-comune-ambito-201'!$C$2:$D$547,2,0)</f>
        <v>Chianti</v>
      </c>
      <c r="G11860" t="s">
        <v>65803</v>
      </c>
      <c r="H11860" t="s">
        <v>2610</v>
      </c>
      <c r="I11860" t="s">
        <v>43559</v>
      </c>
      <c r="J11860">
        <v>53019</v>
      </c>
      <c r="K11860" t="s">
        <v>43166</v>
      </c>
      <c r="L11860" t="str">
        <f>VLOOKUP(K11860,'[1]movimento-per-comune-ambito-201'!$B$2:$D$547,3,FALSE)</f>
        <v>Chianti</v>
      </c>
      <c r="M11860" t="s">
        <v>41917</v>
      </c>
      <c r="N11860">
        <v>3</v>
      </c>
      <c r="O11860" t="s">
        <v>43560</v>
      </c>
      <c r="P11860" t="s">
        <v>43561</v>
      </c>
      <c r="Q11860" t="s">
        <v>43562</v>
      </c>
    </row>
    <row r="11861" spans="1:17" x14ac:dyDescent="0.25">
      <c r="A11861">
        <v>5466</v>
      </c>
      <c r="B11861" t="s">
        <v>41194</v>
      </c>
      <c r="C11861" s="1">
        <v>4.3347351799999904E+16</v>
      </c>
      <c r="D11861" s="1">
        <v>1.15043887999999E+16</v>
      </c>
      <c r="E11861">
        <v>52006</v>
      </c>
      <c r="F11861" t="str">
        <f>VLOOKUP(E11861,'[1]movimento-per-comune-ambito-201'!$C$2:$D$547,2,0)</f>
        <v>Chianti</v>
      </c>
      <c r="G11861" t="s">
        <v>63247</v>
      </c>
      <c r="H11861" t="s">
        <v>75</v>
      </c>
      <c r="I11861" t="s">
        <v>43260</v>
      </c>
      <c r="J11861">
        <v>53010</v>
      </c>
      <c r="K11861" t="s">
        <v>43166</v>
      </c>
      <c r="L11861" t="str">
        <f>VLOOKUP(K11861,'[1]movimento-per-comune-ambito-201'!$B$2:$D$547,3,FALSE)</f>
        <v>Chianti</v>
      </c>
      <c r="M11861" t="s">
        <v>41917</v>
      </c>
      <c r="N11861">
        <v>0</v>
      </c>
      <c r="O11861" t="s">
        <v>43261</v>
      </c>
      <c r="P11861" t="s">
        <v>43262</v>
      </c>
      <c r="Q11861" t="s">
        <v>43263</v>
      </c>
    </row>
    <row r="11862" spans="1:17" x14ac:dyDescent="0.25">
      <c r="A11862">
        <v>5467</v>
      </c>
      <c r="B11862" t="s">
        <v>43563</v>
      </c>
      <c r="C11862" s="1">
        <v>4.3369103E+16</v>
      </c>
      <c r="D11862" s="1">
        <v>1.1547038E+16</v>
      </c>
      <c r="E11862">
        <v>52006</v>
      </c>
      <c r="F11862" t="str">
        <f>VLOOKUP(E11862,'[1]movimento-per-comune-ambito-201'!$C$2:$D$547,2,0)</f>
        <v>Chianti</v>
      </c>
      <c r="G11862" t="s">
        <v>63148</v>
      </c>
      <c r="H11862" t="s">
        <v>75</v>
      </c>
      <c r="I11862" t="s">
        <v>43179</v>
      </c>
      <c r="J11862">
        <v>53019</v>
      </c>
      <c r="K11862" t="s">
        <v>43166</v>
      </c>
      <c r="L11862" t="str">
        <f>VLOOKUP(K11862,'[1]movimento-per-comune-ambito-201'!$B$2:$D$547,3,FALSE)</f>
        <v>Chianti</v>
      </c>
      <c r="M11862" t="s">
        <v>41917</v>
      </c>
      <c r="N11862">
        <v>0</v>
      </c>
      <c r="O11862" t="s">
        <v>43564</v>
      </c>
      <c r="P11862" t="s">
        <v>43181</v>
      </c>
      <c r="Q11862" t="s">
        <v>43565</v>
      </c>
    </row>
    <row r="11863" spans="1:17" x14ac:dyDescent="0.25">
      <c r="A11863">
        <v>5469</v>
      </c>
      <c r="B11863" t="s">
        <v>43566</v>
      </c>
      <c r="C11863" s="1">
        <v>4.3347351799999904E+16</v>
      </c>
      <c r="D11863" s="1">
        <v>1.15043887999999E+16</v>
      </c>
      <c r="E11863">
        <v>52006</v>
      </c>
      <c r="F11863" t="str">
        <f>VLOOKUP(E11863,'[1]movimento-per-comune-ambito-201'!$C$2:$D$547,2,0)</f>
        <v>Chianti</v>
      </c>
      <c r="G11863" t="s">
        <v>63441</v>
      </c>
      <c r="H11863" t="s">
        <v>75</v>
      </c>
      <c r="I11863" t="s">
        <v>43567</v>
      </c>
      <c r="J11863">
        <v>53010</v>
      </c>
      <c r="K11863" t="s">
        <v>43166</v>
      </c>
      <c r="L11863" t="str">
        <f>VLOOKUP(K11863,'[1]movimento-per-comune-ambito-201'!$B$2:$D$547,3,FALSE)</f>
        <v>Chianti</v>
      </c>
      <c r="M11863" t="s">
        <v>41917</v>
      </c>
      <c r="N11863">
        <v>0</v>
      </c>
      <c r="O11863" t="s">
        <v>43568</v>
      </c>
      <c r="P11863" t="s">
        <v>43569</v>
      </c>
      <c r="Q11863" t="s">
        <v>43570</v>
      </c>
    </row>
    <row r="11864" spans="1:17" x14ac:dyDescent="0.25">
      <c r="A11864">
        <v>5470</v>
      </c>
      <c r="B11864" t="s">
        <v>43571</v>
      </c>
      <c r="C11864" s="1">
        <v>4.33487007E+16</v>
      </c>
      <c r="D11864" s="1">
        <v>1.14566298999999E+16</v>
      </c>
      <c r="E11864">
        <v>52006</v>
      </c>
      <c r="F11864" t="str">
        <f>VLOOKUP(E11864,'[1]movimento-per-comune-ambito-201'!$C$2:$D$547,2,0)</f>
        <v>Chianti</v>
      </c>
      <c r="G11864" t="s">
        <v>63442</v>
      </c>
      <c r="H11864" t="s">
        <v>75</v>
      </c>
      <c r="I11864" t="s">
        <v>43572</v>
      </c>
      <c r="J11864">
        <v>53019</v>
      </c>
      <c r="K11864" t="s">
        <v>43166</v>
      </c>
      <c r="L11864" t="str">
        <f>VLOOKUP(K11864,'[1]movimento-per-comune-ambito-201'!$B$2:$D$547,3,FALSE)</f>
        <v>Chianti</v>
      </c>
      <c r="M11864" t="s">
        <v>41917</v>
      </c>
      <c r="N11864">
        <v>0</v>
      </c>
      <c r="O11864" t="s">
        <v>43573</v>
      </c>
      <c r="P11864" t="s">
        <v>43574</v>
      </c>
      <c r="Q11864" t="s">
        <v>43575</v>
      </c>
    </row>
    <row r="11865" spans="1:17" x14ac:dyDescent="0.25">
      <c r="A11865">
        <v>5473</v>
      </c>
      <c r="B11865" t="s">
        <v>43576</v>
      </c>
      <c r="C11865" s="1">
        <v>43426682</v>
      </c>
      <c r="D11865" s="1">
        <v>1.13549403E+16</v>
      </c>
      <c r="E11865">
        <v>52006</v>
      </c>
      <c r="F11865" t="str">
        <f>VLOOKUP(E11865,'[1]movimento-per-comune-ambito-201'!$C$2:$D$547,2,0)</f>
        <v>Chianti</v>
      </c>
      <c r="G11865" t="s">
        <v>63444</v>
      </c>
      <c r="H11865" t="s">
        <v>75</v>
      </c>
      <c r="I11865" t="s">
        <v>43577</v>
      </c>
      <c r="J11865">
        <v>53019</v>
      </c>
      <c r="K11865" t="s">
        <v>43166</v>
      </c>
      <c r="L11865" t="str">
        <f>VLOOKUP(K11865,'[1]movimento-per-comune-ambito-201'!$B$2:$D$547,3,FALSE)</f>
        <v>Chianti</v>
      </c>
      <c r="M11865" t="s">
        <v>41917</v>
      </c>
      <c r="N11865">
        <v>0</v>
      </c>
      <c r="O11865" t="s">
        <v>43578</v>
      </c>
      <c r="P11865" t="s">
        <v>43579</v>
      </c>
      <c r="Q11865" t="s">
        <v>43580</v>
      </c>
    </row>
    <row r="11866" spans="1:17" x14ac:dyDescent="0.25">
      <c r="A11866">
        <v>5475</v>
      </c>
      <c r="B11866" t="s">
        <v>43581</v>
      </c>
      <c r="C11866" s="1">
        <v>4.33570526E+16</v>
      </c>
      <c r="D11866" s="1">
        <v>113807682</v>
      </c>
      <c r="E11866">
        <v>52006</v>
      </c>
      <c r="F11866" t="str">
        <f>VLOOKUP(E11866,'[1]movimento-per-comune-ambito-201'!$C$2:$D$547,2,0)</f>
        <v>Chianti</v>
      </c>
      <c r="G11866" t="s">
        <v>63446</v>
      </c>
      <c r="H11866" t="s">
        <v>75</v>
      </c>
      <c r="I11866" t="s">
        <v>43582</v>
      </c>
      <c r="J11866">
        <v>53019</v>
      </c>
      <c r="K11866" t="s">
        <v>43166</v>
      </c>
      <c r="L11866" t="str">
        <f>VLOOKUP(K11866,'[1]movimento-per-comune-ambito-201'!$B$2:$D$547,3,FALSE)</f>
        <v>Chianti</v>
      </c>
      <c r="M11866" t="s">
        <v>41917</v>
      </c>
      <c r="N11866">
        <v>0</v>
      </c>
      <c r="O11866" t="s">
        <v>43583</v>
      </c>
      <c r="P11866" t="s">
        <v>43584</v>
      </c>
      <c r="Q11866" t="s">
        <v>43585</v>
      </c>
    </row>
    <row r="11867" spans="1:17" x14ac:dyDescent="0.25">
      <c r="A11867">
        <v>5476</v>
      </c>
      <c r="B11867" t="s">
        <v>43586</v>
      </c>
      <c r="C11867" s="1">
        <v>4.3330565999999904E+16</v>
      </c>
      <c r="D11867" s="1">
        <v>11552811</v>
      </c>
      <c r="E11867">
        <v>52006</v>
      </c>
      <c r="F11867" t="str">
        <f>VLOOKUP(E11867,'[1]movimento-per-comune-ambito-201'!$C$2:$D$547,2,0)</f>
        <v>Chianti</v>
      </c>
      <c r="G11867" t="s">
        <v>63447</v>
      </c>
      <c r="H11867" t="s">
        <v>75</v>
      </c>
      <c r="I11867" t="s">
        <v>43499</v>
      </c>
      <c r="J11867">
        <v>53019</v>
      </c>
      <c r="K11867" t="s">
        <v>43166</v>
      </c>
      <c r="L11867" t="str">
        <f>VLOOKUP(K11867,'[1]movimento-per-comune-ambito-201'!$B$2:$D$547,3,FALSE)</f>
        <v>Chianti</v>
      </c>
      <c r="M11867" t="s">
        <v>41917</v>
      </c>
      <c r="N11867">
        <v>0</v>
      </c>
      <c r="O11867" t="s">
        <v>43587</v>
      </c>
      <c r="P11867" t="s">
        <v>43588</v>
      </c>
      <c r="Q11867" t="s">
        <v>43589</v>
      </c>
    </row>
    <row r="11868" spans="1:17" x14ac:dyDescent="0.25">
      <c r="A11868">
        <v>5477</v>
      </c>
      <c r="B11868" t="s">
        <v>43590</v>
      </c>
      <c r="C11868" s="1">
        <v>4.3384596999999904E+16</v>
      </c>
      <c r="D11868" s="1">
        <v>1.148009E+16</v>
      </c>
      <c r="E11868">
        <v>52006</v>
      </c>
      <c r="F11868" t="str">
        <f>VLOOKUP(E11868,'[1]movimento-per-comune-ambito-201'!$C$2:$D$547,2,0)</f>
        <v>Chianti</v>
      </c>
      <c r="G11868" t="s">
        <v>63365</v>
      </c>
      <c r="H11868" t="s">
        <v>75</v>
      </c>
      <c r="I11868" t="s">
        <v>43591</v>
      </c>
      <c r="J11868">
        <v>53019</v>
      </c>
      <c r="K11868" t="s">
        <v>43166</v>
      </c>
      <c r="L11868" t="str">
        <f>VLOOKUP(K11868,'[1]movimento-per-comune-ambito-201'!$B$2:$D$547,3,FALSE)</f>
        <v>Chianti</v>
      </c>
      <c r="M11868" t="s">
        <v>41917</v>
      </c>
      <c r="N11868">
        <v>0</v>
      </c>
      <c r="O11868" t="s">
        <v>43428</v>
      </c>
      <c r="P11868" t="s">
        <v>43429</v>
      </c>
      <c r="Q11868" t="s">
        <v>43592</v>
      </c>
    </row>
    <row r="11869" spans="1:17" x14ac:dyDescent="0.25">
      <c r="A11869">
        <v>5478</v>
      </c>
      <c r="B11869" t="s">
        <v>39244</v>
      </c>
      <c r="C11869" s="1">
        <v>4.3382530199999904E+16</v>
      </c>
      <c r="D11869" s="1">
        <v>1.13108220999999E+16</v>
      </c>
      <c r="E11869">
        <v>52006</v>
      </c>
      <c r="F11869" t="str">
        <f>VLOOKUP(E11869,'[1]movimento-per-comune-ambito-201'!$C$2:$D$547,2,0)</f>
        <v>Chianti</v>
      </c>
      <c r="G11869" t="s">
        <v>63448</v>
      </c>
      <c r="H11869" t="s">
        <v>75</v>
      </c>
      <c r="I11869" t="s">
        <v>43593</v>
      </c>
      <c r="J11869">
        <v>53019</v>
      </c>
      <c r="K11869" t="s">
        <v>43166</v>
      </c>
      <c r="L11869" t="str">
        <f>VLOOKUP(K11869,'[1]movimento-per-comune-ambito-201'!$B$2:$D$547,3,FALSE)</f>
        <v>Chianti</v>
      </c>
      <c r="M11869" t="s">
        <v>41917</v>
      </c>
      <c r="N11869">
        <v>0</v>
      </c>
      <c r="O11869" t="s">
        <v>43505</v>
      </c>
      <c r="P11869" t="s">
        <v>43506</v>
      </c>
      <c r="Q11869" t="s">
        <v>43507</v>
      </c>
    </row>
    <row r="11870" spans="1:17" x14ac:dyDescent="0.25">
      <c r="A11870">
        <v>5480</v>
      </c>
      <c r="B11870" t="s">
        <v>43594</v>
      </c>
      <c r="C11870" s="1">
        <v>4.3391069999999904E+16</v>
      </c>
      <c r="D11870" s="1">
        <v>1151446</v>
      </c>
      <c r="E11870">
        <v>52006</v>
      </c>
      <c r="F11870" t="str">
        <f>VLOOKUP(E11870,'[1]movimento-per-comune-ambito-201'!$C$2:$D$547,2,0)</f>
        <v>Chianti</v>
      </c>
      <c r="G11870" t="s">
        <v>63449</v>
      </c>
      <c r="H11870" t="s">
        <v>75</v>
      </c>
      <c r="I11870" t="s">
        <v>43595</v>
      </c>
      <c r="J11870">
        <v>53019</v>
      </c>
      <c r="K11870" t="s">
        <v>43166</v>
      </c>
      <c r="L11870" t="str">
        <f>VLOOKUP(K11870,'[1]movimento-per-comune-ambito-201'!$B$2:$D$547,3,FALSE)</f>
        <v>Chianti</v>
      </c>
      <c r="M11870" t="s">
        <v>41917</v>
      </c>
      <c r="N11870">
        <v>0</v>
      </c>
      <c r="O11870" t="s">
        <v>43596</v>
      </c>
      <c r="Q11870" t="s">
        <v>43597</v>
      </c>
    </row>
    <row r="11871" spans="1:17" x14ac:dyDescent="0.25">
      <c r="A11871">
        <v>14497</v>
      </c>
      <c r="B11871" t="s">
        <v>43598</v>
      </c>
      <c r="C11871" s="1">
        <v>4.3324628699999904E+16</v>
      </c>
      <c r="D11871" s="1">
        <v>1.14305879E+16</v>
      </c>
      <c r="E11871">
        <v>52006</v>
      </c>
      <c r="F11871" t="str">
        <f>VLOOKUP(E11871,'[1]movimento-per-comune-ambito-201'!$C$2:$D$547,2,0)</f>
        <v>Chianti</v>
      </c>
      <c r="G11871" t="s">
        <v>63451</v>
      </c>
      <c r="H11871" t="s">
        <v>75</v>
      </c>
      <c r="I11871" t="s">
        <v>43599</v>
      </c>
      <c r="J11871">
        <v>53019</v>
      </c>
      <c r="K11871" t="s">
        <v>43166</v>
      </c>
      <c r="L11871" t="str">
        <f>VLOOKUP(K11871,'[1]movimento-per-comune-ambito-201'!$B$2:$D$547,3,FALSE)</f>
        <v>Chianti</v>
      </c>
      <c r="M11871" t="s">
        <v>41917</v>
      </c>
      <c r="N11871">
        <v>0</v>
      </c>
      <c r="O11871" t="s">
        <v>43458</v>
      </c>
      <c r="P11871" t="s">
        <v>43459</v>
      </c>
      <c r="Q11871" t="s">
        <v>43460</v>
      </c>
    </row>
    <row r="11872" spans="1:17" x14ac:dyDescent="0.25">
      <c r="A11872">
        <v>18360</v>
      </c>
      <c r="B11872" t="s">
        <v>43600</v>
      </c>
      <c r="C11872" s="1">
        <v>4.3388364E+16</v>
      </c>
      <c r="D11872" s="1">
        <v>1.14585691999999E+16</v>
      </c>
      <c r="E11872">
        <v>52006</v>
      </c>
      <c r="F11872" t="str">
        <f>VLOOKUP(E11872,'[1]movimento-per-comune-ambito-201'!$C$2:$D$547,2,0)</f>
        <v>Chianti</v>
      </c>
      <c r="G11872" t="s">
        <v>63453</v>
      </c>
      <c r="H11872" t="s">
        <v>75</v>
      </c>
      <c r="I11872" t="s">
        <v>43601</v>
      </c>
      <c r="J11872">
        <v>53019</v>
      </c>
      <c r="K11872" t="s">
        <v>43166</v>
      </c>
      <c r="L11872" t="str">
        <f>VLOOKUP(K11872,'[1]movimento-per-comune-ambito-201'!$B$2:$D$547,3,FALSE)</f>
        <v>Chianti</v>
      </c>
      <c r="M11872" t="s">
        <v>41917</v>
      </c>
      <c r="N11872">
        <v>0</v>
      </c>
      <c r="O11872" t="s">
        <v>43485</v>
      </c>
      <c r="Q11872" t="s">
        <v>43487</v>
      </c>
    </row>
    <row r="11873" spans="1:17" x14ac:dyDescent="0.25">
      <c r="A11873">
        <v>18491</v>
      </c>
      <c r="B11873" t="s">
        <v>43602</v>
      </c>
      <c r="C11873" s="1">
        <v>4.3356138999999904E+16</v>
      </c>
      <c r="D11873" s="1">
        <v>11356515</v>
      </c>
      <c r="E11873">
        <v>52006</v>
      </c>
      <c r="F11873" t="str">
        <f>VLOOKUP(E11873,'[1]movimento-per-comune-ambito-201'!$C$2:$D$547,2,0)</f>
        <v>Chianti</v>
      </c>
      <c r="G11873" t="s">
        <v>63454</v>
      </c>
      <c r="H11873" t="s">
        <v>75</v>
      </c>
      <c r="I11873" t="s">
        <v>43603</v>
      </c>
      <c r="J11873">
        <v>53019</v>
      </c>
      <c r="K11873" t="s">
        <v>43166</v>
      </c>
      <c r="L11873" t="str">
        <f>VLOOKUP(K11873,'[1]movimento-per-comune-ambito-201'!$B$2:$D$547,3,FALSE)</f>
        <v>Chianti</v>
      </c>
      <c r="M11873" t="s">
        <v>41917</v>
      </c>
      <c r="N11873">
        <v>0</v>
      </c>
      <c r="O11873" t="s">
        <v>43209</v>
      </c>
      <c r="P11873" t="s">
        <v>43210</v>
      </c>
      <c r="Q11873" t="s">
        <v>43211</v>
      </c>
    </row>
    <row r="11874" spans="1:17" x14ac:dyDescent="0.25">
      <c r="A11874">
        <v>20473</v>
      </c>
      <c r="B11874" t="s">
        <v>43604</v>
      </c>
      <c r="C11874" s="1">
        <v>4.3409025999999904E+16</v>
      </c>
      <c r="D11874" s="1">
        <v>11518552</v>
      </c>
      <c r="E11874">
        <v>52006</v>
      </c>
      <c r="F11874" t="str">
        <f>VLOOKUP(E11874,'[1]movimento-per-comune-ambito-201'!$C$2:$D$547,2,0)</f>
        <v>Chianti</v>
      </c>
      <c r="G11874" t="s">
        <v>63492</v>
      </c>
      <c r="H11874" t="s">
        <v>75</v>
      </c>
      <c r="I11874" t="s">
        <v>43605</v>
      </c>
      <c r="J11874">
        <v>53019</v>
      </c>
      <c r="K11874" t="s">
        <v>43166</v>
      </c>
      <c r="L11874" t="str">
        <f>VLOOKUP(K11874,'[1]movimento-per-comune-ambito-201'!$B$2:$D$547,3,FALSE)</f>
        <v>Chianti</v>
      </c>
      <c r="M11874" t="s">
        <v>41917</v>
      </c>
      <c r="N11874">
        <v>0</v>
      </c>
      <c r="O11874" t="s">
        <v>43606</v>
      </c>
      <c r="P11874" t="s">
        <v>43607</v>
      </c>
      <c r="Q11874" t="s">
        <v>43608</v>
      </c>
    </row>
    <row r="11875" spans="1:17" x14ac:dyDescent="0.25">
      <c r="A11875">
        <v>22120</v>
      </c>
      <c r="B11875" t="s">
        <v>43609</v>
      </c>
      <c r="C11875" s="1">
        <v>4.3409025999999904E+16</v>
      </c>
      <c r="D11875" s="1">
        <v>11518552</v>
      </c>
      <c r="E11875">
        <v>52006</v>
      </c>
      <c r="F11875" t="str">
        <f>VLOOKUP(E11875,'[1]movimento-per-comune-ambito-201'!$C$2:$D$547,2,0)</f>
        <v>Chianti</v>
      </c>
      <c r="G11875" t="s">
        <v>63494</v>
      </c>
      <c r="H11875" t="s">
        <v>75</v>
      </c>
      <c r="I11875" t="s">
        <v>43610</v>
      </c>
      <c r="J11875">
        <v>53019</v>
      </c>
      <c r="K11875" t="s">
        <v>43166</v>
      </c>
      <c r="L11875" t="str">
        <f>VLOOKUP(K11875,'[1]movimento-per-comune-ambito-201'!$B$2:$D$547,3,FALSE)</f>
        <v>Chianti</v>
      </c>
      <c r="M11875" t="s">
        <v>41917</v>
      </c>
      <c r="N11875">
        <v>0</v>
      </c>
      <c r="O11875" t="s">
        <v>43611</v>
      </c>
      <c r="P11875" t="s">
        <v>43612</v>
      </c>
      <c r="Q11875" t="s">
        <v>43613</v>
      </c>
    </row>
    <row r="11876" spans="1:17" x14ac:dyDescent="0.25">
      <c r="A11876">
        <v>23821</v>
      </c>
      <c r="B11876" t="s">
        <v>19120</v>
      </c>
      <c r="C11876" s="1">
        <v>4.3391069999999904E+16</v>
      </c>
      <c r="D11876" s="1">
        <v>1151446</v>
      </c>
      <c r="E11876">
        <v>52006</v>
      </c>
      <c r="F11876" t="str">
        <f>VLOOKUP(E11876,'[1]movimento-per-comune-ambito-201'!$C$2:$D$547,2,0)</f>
        <v>Chianti</v>
      </c>
      <c r="G11876" t="s">
        <v>63966</v>
      </c>
      <c r="H11876" t="s">
        <v>75</v>
      </c>
      <c r="I11876" t="s">
        <v>43614</v>
      </c>
      <c r="J11876">
        <v>53019</v>
      </c>
      <c r="K11876" t="s">
        <v>43166</v>
      </c>
      <c r="L11876" t="str">
        <f>VLOOKUP(K11876,'[1]movimento-per-comune-ambito-201'!$B$2:$D$547,3,FALSE)</f>
        <v>Chianti</v>
      </c>
      <c r="M11876" t="s">
        <v>41917</v>
      </c>
      <c r="N11876">
        <v>0</v>
      </c>
      <c r="O11876" t="s">
        <v>43615</v>
      </c>
      <c r="P11876" t="s">
        <v>43616</v>
      </c>
      <c r="Q11876" t="s">
        <v>43617</v>
      </c>
    </row>
    <row r="11877" spans="1:17" x14ac:dyDescent="0.25">
      <c r="A11877">
        <v>25810</v>
      </c>
      <c r="B11877" t="s">
        <v>43618</v>
      </c>
      <c r="C11877" s="1">
        <v>4.33723668E+16</v>
      </c>
      <c r="D11877" s="1">
        <v>1.15127605E+16</v>
      </c>
      <c r="E11877">
        <v>52006</v>
      </c>
      <c r="F11877" t="str">
        <f>VLOOKUP(E11877,'[1]movimento-per-comune-ambito-201'!$C$2:$D$547,2,0)</f>
        <v>Chianti</v>
      </c>
      <c r="G11877" t="s">
        <v>65555</v>
      </c>
      <c r="H11877" t="s">
        <v>75</v>
      </c>
      <c r="I11877" t="s">
        <v>43619</v>
      </c>
      <c r="J11877">
        <v>53019</v>
      </c>
      <c r="K11877" t="s">
        <v>43166</v>
      </c>
      <c r="L11877" t="str">
        <f>VLOOKUP(K11877,'[1]movimento-per-comune-ambito-201'!$B$2:$D$547,3,FALSE)</f>
        <v>Chianti</v>
      </c>
      <c r="M11877" t="s">
        <v>41917</v>
      </c>
      <c r="N11877">
        <v>0</v>
      </c>
      <c r="O11877" t="s">
        <v>43615</v>
      </c>
      <c r="P11877" t="s">
        <v>43616</v>
      </c>
      <c r="Q11877" t="s">
        <v>43617</v>
      </c>
    </row>
    <row r="11878" spans="1:17" x14ac:dyDescent="0.25">
      <c r="A11878">
        <v>22387</v>
      </c>
      <c r="B11878" t="s">
        <v>43620</v>
      </c>
      <c r="C11878" s="1">
        <v>4.3368881199999904E+16</v>
      </c>
      <c r="D11878" s="1">
        <v>113597716</v>
      </c>
      <c r="E11878">
        <v>52006</v>
      </c>
      <c r="F11878" t="str">
        <f>VLOOKUP(E11878,'[1]movimento-per-comune-ambito-201'!$C$2:$D$547,2,0)</f>
        <v>Chianti</v>
      </c>
      <c r="G11878" t="s">
        <v>63037</v>
      </c>
      <c r="H11878" t="s">
        <v>130</v>
      </c>
      <c r="I11878" t="s">
        <v>43621</v>
      </c>
      <c r="J11878">
        <v>53019</v>
      </c>
      <c r="K11878" t="s">
        <v>43166</v>
      </c>
      <c r="L11878" t="str">
        <f>VLOOKUP(K11878,'[1]movimento-per-comune-ambito-201'!$B$2:$D$547,3,FALSE)</f>
        <v>Chianti</v>
      </c>
      <c r="M11878" t="s">
        <v>41917</v>
      </c>
      <c r="N11878">
        <v>0</v>
      </c>
      <c r="O11878" t="s">
        <v>43622</v>
      </c>
      <c r="P11878" t="s">
        <v>43623</v>
      </c>
      <c r="Q11878" t="s">
        <v>43624</v>
      </c>
    </row>
    <row r="11879" spans="1:17" x14ac:dyDescent="0.25">
      <c r="A11879">
        <v>20933</v>
      </c>
      <c r="B11879" t="s">
        <v>43620</v>
      </c>
      <c r="C11879" s="1">
        <v>4.3368881199999904E+16</v>
      </c>
      <c r="D11879" s="1">
        <v>113597716</v>
      </c>
      <c r="E11879">
        <v>52006</v>
      </c>
      <c r="F11879" t="str">
        <f>VLOOKUP(E11879,'[1]movimento-per-comune-ambito-201'!$C$2:$D$547,2,0)</f>
        <v>Chianti</v>
      </c>
      <c r="G11879" t="s">
        <v>63038</v>
      </c>
      <c r="H11879" t="s">
        <v>134</v>
      </c>
      <c r="I11879" t="s">
        <v>43625</v>
      </c>
      <c r="J11879">
        <v>53019</v>
      </c>
      <c r="K11879" t="s">
        <v>43166</v>
      </c>
      <c r="L11879" t="str">
        <f>VLOOKUP(K11879,'[1]movimento-per-comune-ambito-201'!$B$2:$D$547,3,FALSE)</f>
        <v>Chianti</v>
      </c>
      <c r="M11879" t="s">
        <v>41917</v>
      </c>
      <c r="N11879">
        <v>0</v>
      </c>
      <c r="O11879" t="s">
        <v>43622</v>
      </c>
      <c r="P11879" t="s">
        <v>43623</v>
      </c>
      <c r="Q11879" t="s">
        <v>43626</v>
      </c>
    </row>
    <row r="11880" spans="1:17" x14ac:dyDescent="0.25">
      <c r="A11880">
        <v>5795</v>
      </c>
      <c r="B11880" t="s">
        <v>43627</v>
      </c>
      <c r="C11880" s="1">
        <v>4.33646881E+16</v>
      </c>
      <c r="D11880" s="1">
        <v>1.13842824999999E+16</v>
      </c>
      <c r="E11880">
        <v>52006</v>
      </c>
      <c r="F11880" t="str">
        <f>VLOOKUP(E11880,'[1]movimento-per-comune-ambito-201'!$C$2:$D$547,2,0)</f>
        <v>Chianti</v>
      </c>
      <c r="G11880" t="s">
        <v>63456</v>
      </c>
      <c r="H11880" t="s">
        <v>2610</v>
      </c>
      <c r="I11880" t="s">
        <v>43628</v>
      </c>
      <c r="J11880">
        <v>53019</v>
      </c>
      <c r="K11880" t="s">
        <v>43166</v>
      </c>
      <c r="L11880" t="str">
        <f>VLOOKUP(K11880,'[1]movimento-per-comune-ambito-201'!$B$2:$D$547,3,FALSE)</f>
        <v>Chianti</v>
      </c>
      <c r="M11880" t="s">
        <v>41917</v>
      </c>
      <c r="N11880">
        <v>2</v>
      </c>
      <c r="O11880" t="s">
        <v>43629</v>
      </c>
      <c r="P11880" t="s">
        <v>43630</v>
      </c>
      <c r="Q11880" t="s">
        <v>43631</v>
      </c>
    </row>
    <row r="11881" spans="1:17" x14ac:dyDescent="0.25">
      <c r="A11881">
        <v>5796</v>
      </c>
      <c r="B11881" t="s">
        <v>43632</v>
      </c>
      <c r="C11881" s="1">
        <v>4.33646881E+16</v>
      </c>
      <c r="D11881" s="1">
        <v>1.13842824999999E+16</v>
      </c>
      <c r="E11881">
        <v>52006</v>
      </c>
      <c r="F11881" t="str">
        <f>VLOOKUP(E11881,'[1]movimento-per-comune-ambito-201'!$C$2:$D$547,2,0)</f>
        <v>Chianti</v>
      </c>
      <c r="G11881" t="s">
        <v>63716</v>
      </c>
      <c r="H11881" t="s">
        <v>2610</v>
      </c>
      <c r="I11881" t="s">
        <v>43633</v>
      </c>
      <c r="J11881">
        <v>53019</v>
      </c>
      <c r="K11881" t="s">
        <v>43166</v>
      </c>
      <c r="L11881" t="str">
        <f>VLOOKUP(K11881,'[1]movimento-per-comune-ambito-201'!$B$2:$D$547,3,FALSE)</f>
        <v>Chianti</v>
      </c>
      <c r="M11881" t="s">
        <v>41917</v>
      </c>
      <c r="N11881">
        <v>2</v>
      </c>
      <c r="O11881" t="s">
        <v>43634</v>
      </c>
      <c r="Q11881" t="s">
        <v>43631</v>
      </c>
    </row>
    <row r="11882" spans="1:17" x14ac:dyDescent="0.25">
      <c r="A11882">
        <v>5797</v>
      </c>
      <c r="B11882" t="s">
        <v>43635</v>
      </c>
      <c r="C11882" s="1">
        <v>4.33459829797166E+16</v>
      </c>
      <c r="D11882" s="1">
        <v>1.14658551572388E+16</v>
      </c>
      <c r="E11882">
        <v>52006</v>
      </c>
      <c r="F11882" t="str">
        <f>VLOOKUP(E11882,'[1]movimento-per-comune-ambito-201'!$C$2:$D$547,2,0)</f>
        <v>Chianti</v>
      </c>
      <c r="G11882" t="s">
        <v>63907</v>
      </c>
      <c r="H11882" t="s">
        <v>2610</v>
      </c>
      <c r="I11882" t="s">
        <v>43440</v>
      </c>
      <c r="J11882">
        <v>53019</v>
      </c>
      <c r="K11882" t="s">
        <v>43166</v>
      </c>
      <c r="L11882" t="str">
        <f>VLOOKUP(K11882,'[1]movimento-per-comune-ambito-201'!$B$2:$D$547,3,FALSE)</f>
        <v>Chianti</v>
      </c>
      <c r="M11882" t="s">
        <v>41917</v>
      </c>
      <c r="N11882">
        <v>4</v>
      </c>
      <c r="O11882" t="s">
        <v>43441</v>
      </c>
      <c r="P11882" t="s">
        <v>43442</v>
      </c>
      <c r="Q11882" t="s">
        <v>43443</v>
      </c>
    </row>
    <row r="11883" spans="1:17" x14ac:dyDescent="0.25">
      <c r="A11883">
        <v>22397</v>
      </c>
      <c r="B11883" t="s">
        <v>43620</v>
      </c>
      <c r="C11883" s="1">
        <v>4.3368881199999904E+16</v>
      </c>
      <c r="D11883" s="1">
        <v>113597716</v>
      </c>
      <c r="E11883">
        <v>52006</v>
      </c>
      <c r="F11883" t="str">
        <f>VLOOKUP(E11883,'[1]movimento-per-comune-ambito-201'!$C$2:$D$547,2,0)</f>
        <v>Chianti</v>
      </c>
      <c r="G11883" t="s">
        <v>65428</v>
      </c>
      <c r="H11883" t="s">
        <v>2610</v>
      </c>
      <c r="I11883" t="s">
        <v>43621</v>
      </c>
      <c r="J11883">
        <v>53019</v>
      </c>
      <c r="K11883" t="s">
        <v>43166</v>
      </c>
      <c r="L11883" t="str">
        <f>VLOOKUP(K11883,'[1]movimento-per-comune-ambito-201'!$B$2:$D$547,3,FALSE)</f>
        <v>Chianti</v>
      </c>
      <c r="M11883" t="s">
        <v>41917</v>
      </c>
      <c r="N11883">
        <v>2</v>
      </c>
      <c r="O11883" t="s">
        <v>43622</v>
      </c>
      <c r="P11883" t="s">
        <v>43623</v>
      </c>
      <c r="Q11883" t="s">
        <v>43624</v>
      </c>
    </row>
    <row r="11884" spans="1:17" x14ac:dyDescent="0.25">
      <c r="A11884">
        <v>4519</v>
      </c>
      <c r="B11884" t="s">
        <v>31435</v>
      </c>
      <c r="C11884" s="1">
        <v>429568789</v>
      </c>
      <c r="D11884" s="1">
        <v>1.16296753E+16</v>
      </c>
      <c r="E11884">
        <v>52007</v>
      </c>
      <c r="F11884" t="str">
        <f>VLOOKUP(E11884,'[1]movimento-per-comune-ambito-201'!$C$2:$D$547,2,0)</f>
        <v>Val d_x001A_Orcia</v>
      </c>
      <c r="G11884" t="s">
        <v>63013</v>
      </c>
      <c r="H11884" t="s">
        <v>15</v>
      </c>
      <c r="I11884" t="s">
        <v>43636</v>
      </c>
      <c r="J11884">
        <v>53023</v>
      </c>
      <c r="K11884" t="s">
        <v>43637</v>
      </c>
      <c r="L11884" t="str">
        <f>VLOOKUP(K11884,'[1]movimento-per-comune-ambito-201'!$B$2:$D$547,3,FALSE)</f>
        <v>Val d_x001A_Orcia</v>
      </c>
      <c r="M11884" t="s">
        <v>41917</v>
      </c>
      <c r="N11884">
        <v>1</v>
      </c>
      <c r="O11884" t="s">
        <v>43638</v>
      </c>
      <c r="P11884" t="s">
        <v>43639</v>
      </c>
      <c r="Q11884" t="s">
        <v>43640</v>
      </c>
    </row>
    <row r="11885" spans="1:17" x14ac:dyDescent="0.25">
      <c r="A11885">
        <v>4520</v>
      </c>
      <c r="B11885" t="s">
        <v>43641</v>
      </c>
      <c r="C11885" s="1">
        <v>4.3005073799999904E+16</v>
      </c>
      <c r="D11885" s="1">
        <v>1.17249102999999E+16</v>
      </c>
      <c r="E11885">
        <v>52007</v>
      </c>
      <c r="F11885" t="str">
        <f>VLOOKUP(E11885,'[1]movimento-per-comune-ambito-201'!$C$2:$D$547,2,0)</f>
        <v>Val d_x001A_Orcia</v>
      </c>
      <c r="G11885" t="s">
        <v>63129</v>
      </c>
      <c r="H11885" t="s">
        <v>15</v>
      </c>
      <c r="I11885" t="s">
        <v>43642</v>
      </c>
      <c r="J11885">
        <v>53023</v>
      </c>
      <c r="K11885" t="s">
        <v>43637</v>
      </c>
      <c r="L11885" t="str">
        <f>VLOOKUP(K11885,'[1]movimento-per-comune-ambito-201'!$B$2:$D$547,3,FALSE)</f>
        <v>Val d_x001A_Orcia</v>
      </c>
      <c r="M11885" t="s">
        <v>41917</v>
      </c>
      <c r="N11885">
        <v>4</v>
      </c>
      <c r="O11885" t="s">
        <v>43643</v>
      </c>
      <c r="P11885" t="s">
        <v>43644</v>
      </c>
      <c r="Q11885" t="s">
        <v>43645</v>
      </c>
    </row>
    <row r="11886" spans="1:17" x14ac:dyDescent="0.25">
      <c r="A11886">
        <v>4521</v>
      </c>
      <c r="B11886" t="s">
        <v>43646</v>
      </c>
      <c r="C11886" s="1">
        <v>430029392</v>
      </c>
      <c r="D11886" s="1">
        <v>1.16851261999999E+16</v>
      </c>
      <c r="E11886">
        <v>52007</v>
      </c>
      <c r="F11886" t="str">
        <f>VLOOKUP(E11886,'[1]movimento-per-comune-ambito-201'!$C$2:$D$547,2,0)</f>
        <v>Val d_x001A_Orcia</v>
      </c>
      <c r="G11886" t="s">
        <v>63131</v>
      </c>
      <c r="H11886" t="s">
        <v>15</v>
      </c>
      <c r="I11886" t="s">
        <v>43647</v>
      </c>
      <c r="J11886">
        <v>53023</v>
      </c>
      <c r="K11886" t="s">
        <v>43637</v>
      </c>
      <c r="L11886" t="str">
        <f>VLOOKUP(K11886,'[1]movimento-per-comune-ambito-201'!$B$2:$D$547,3,FALSE)</f>
        <v>Val d_x001A_Orcia</v>
      </c>
      <c r="M11886" t="s">
        <v>41917</v>
      </c>
      <c r="N11886">
        <v>4</v>
      </c>
      <c r="O11886" t="s">
        <v>43648</v>
      </c>
      <c r="P11886" t="s">
        <v>43649</v>
      </c>
      <c r="Q11886" t="s">
        <v>43650</v>
      </c>
    </row>
    <row r="11887" spans="1:17" x14ac:dyDescent="0.25">
      <c r="A11887">
        <v>4522</v>
      </c>
      <c r="B11887" t="s">
        <v>43651</v>
      </c>
      <c r="C11887" s="1">
        <v>4.3023974299999904E+16</v>
      </c>
      <c r="D11887" s="1">
        <v>116382979</v>
      </c>
      <c r="E11887">
        <v>52007</v>
      </c>
      <c r="F11887" t="str">
        <f>VLOOKUP(E11887,'[1]movimento-per-comune-ambito-201'!$C$2:$D$547,2,0)</f>
        <v>Val d_x001A_Orcia</v>
      </c>
      <c r="G11887" t="s">
        <v>63028</v>
      </c>
      <c r="H11887" t="s">
        <v>15</v>
      </c>
      <c r="I11887" t="s">
        <v>43652</v>
      </c>
      <c r="J11887">
        <v>53023</v>
      </c>
      <c r="K11887" t="s">
        <v>43637</v>
      </c>
      <c r="L11887" t="str">
        <f>VLOOKUP(K11887,'[1]movimento-per-comune-ambito-201'!$B$2:$D$547,3,FALSE)</f>
        <v>Val d_x001A_Orcia</v>
      </c>
      <c r="M11887" t="s">
        <v>41917</v>
      </c>
      <c r="N11887">
        <v>4</v>
      </c>
      <c r="O11887" t="s">
        <v>43653</v>
      </c>
      <c r="P11887" t="s">
        <v>43654</v>
      </c>
      <c r="Q11887" t="s">
        <v>43655</v>
      </c>
    </row>
    <row r="11888" spans="1:17" x14ac:dyDescent="0.25">
      <c r="A11888">
        <v>4523</v>
      </c>
      <c r="B11888" t="s">
        <v>43656</v>
      </c>
      <c r="C11888" s="1">
        <v>4.3026252999999904E+16</v>
      </c>
      <c r="D11888" s="1">
        <v>11576438</v>
      </c>
      <c r="E11888">
        <v>52007</v>
      </c>
      <c r="F11888" t="str">
        <f>VLOOKUP(E11888,'[1]movimento-per-comune-ambito-201'!$C$2:$D$547,2,0)</f>
        <v>Val d_x001A_Orcia</v>
      </c>
      <c r="G11888" t="s">
        <v>63014</v>
      </c>
      <c r="H11888" t="s">
        <v>15</v>
      </c>
      <c r="I11888" t="s">
        <v>43657</v>
      </c>
      <c r="J11888">
        <v>53023</v>
      </c>
      <c r="K11888" t="s">
        <v>43637</v>
      </c>
      <c r="L11888" t="str">
        <f>VLOOKUP(K11888,'[1]movimento-per-comune-ambito-201'!$B$2:$D$547,3,FALSE)</f>
        <v>Val d_x001A_Orcia</v>
      </c>
      <c r="M11888" t="s">
        <v>41917</v>
      </c>
      <c r="N11888">
        <v>4</v>
      </c>
      <c r="O11888" t="s">
        <v>43658</v>
      </c>
      <c r="P11888" t="s">
        <v>43659</v>
      </c>
      <c r="Q11888" t="s">
        <v>43660</v>
      </c>
    </row>
    <row r="11889" spans="1:17" x14ac:dyDescent="0.25">
      <c r="A11889">
        <v>4524</v>
      </c>
      <c r="B11889" t="s">
        <v>43661</v>
      </c>
      <c r="C11889" s="1">
        <v>4.2974603999999904E+16</v>
      </c>
      <c r="D11889" s="1">
        <v>11556758</v>
      </c>
      <c r="E11889">
        <v>52007</v>
      </c>
      <c r="F11889" t="str">
        <f>VLOOKUP(E11889,'[1]movimento-per-comune-ambito-201'!$C$2:$D$547,2,0)</f>
        <v>Val d_x001A_Orcia</v>
      </c>
      <c r="G11889" t="s">
        <v>63029</v>
      </c>
      <c r="H11889" t="s">
        <v>15</v>
      </c>
      <c r="I11889" t="s">
        <v>43662</v>
      </c>
      <c r="J11889">
        <v>53023</v>
      </c>
      <c r="K11889" t="s">
        <v>43637</v>
      </c>
      <c r="L11889" t="str">
        <f>VLOOKUP(K11889,'[1]movimento-per-comune-ambito-201'!$B$2:$D$547,3,FALSE)</f>
        <v>Val d_x001A_Orcia</v>
      </c>
      <c r="M11889" t="s">
        <v>41917</v>
      </c>
      <c r="N11889">
        <v>3</v>
      </c>
      <c r="O11889" t="s">
        <v>43663</v>
      </c>
      <c r="P11889" t="s">
        <v>43664</v>
      </c>
      <c r="Q11889" t="s">
        <v>43665</v>
      </c>
    </row>
    <row r="11890" spans="1:17" x14ac:dyDescent="0.25">
      <c r="A11890">
        <v>4525</v>
      </c>
      <c r="B11890" t="s">
        <v>43666</v>
      </c>
      <c r="C11890" s="1">
        <v>4.2991134E+16</v>
      </c>
      <c r="D11890" s="1">
        <v>1.1681964E+16</v>
      </c>
      <c r="E11890">
        <v>52007</v>
      </c>
      <c r="F11890" t="str">
        <f>VLOOKUP(E11890,'[1]movimento-per-comune-ambito-201'!$C$2:$D$547,2,0)</f>
        <v>Val d_x001A_Orcia</v>
      </c>
      <c r="G11890" t="s">
        <v>63030</v>
      </c>
      <c r="H11890" t="s">
        <v>15</v>
      </c>
      <c r="I11890" t="s">
        <v>43667</v>
      </c>
      <c r="J11890">
        <v>53023</v>
      </c>
      <c r="K11890" t="s">
        <v>43637</v>
      </c>
      <c r="L11890" t="str">
        <f>VLOOKUP(K11890,'[1]movimento-per-comune-ambito-201'!$B$2:$D$547,3,FALSE)</f>
        <v>Val d_x001A_Orcia</v>
      </c>
      <c r="M11890" t="s">
        <v>41917</v>
      </c>
      <c r="N11890">
        <v>3</v>
      </c>
      <c r="O11890" t="s">
        <v>43668</v>
      </c>
      <c r="P11890" t="s">
        <v>43669</v>
      </c>
      <c r="Q11890" t="s">
        <v>43670</v>
      </c>
    </row>
    <row r="11891" spans="1:17" x14ac:dyDescent="0.25">
      <c r="A11891">
        <v>4527</v>
      </c>
      <c r="B11891" t="s">
        <v>43671</v>
      </c>
      <c r="C11891" s="1">
        <v>4.2978094110585696E+16</v>
      </c>
      <c r="D11891" s="1">
        <v>1.15713917439392E+16</v>
      </c>
      <c r="E11891">
        <v>52007</v>
      </c>
      <c r="F11891" t="str">
        <f>VLOOKUP(E11891,'[1]movimento-per-comune-ambito-201'!$C$2:$D$547,2,0)</f>
        <v>Val d_x001A_Orcia</v>
      </c>
      <c r="G11891" t="s">
        <v>63132</v>
      </c>
      <c r="H11891" t="s">
        <v>15</v>
      </c>
      <c r="I11891" t="s">
        <v>43672</v>
      </c>
      <c r="J11891">
        <v>52023</v>
      </c>
      <c r="K11891" t="s">
        <v>43637</v>
      </c>
      <c r="L11891" t="str">
        <f>VLOOKUP(K11891,'[1]movimento-per-comune-ambito-201'!$B$2:$D$547,3,FALSE)</f>
        <v>Val d_x001A_Orcia</v>
      </c>
      <c r="M11891" t="s">
        <v>41917</v>
      </c>
      <c r="N11891">
        <v>3</v>
      </c>
      <c r="O11891" t="s">
        <v>43673</v>
      </c>
      <c r="P11891" t="s">
        <v>43674</v>
      </c>
      <c r="Q11891" t="s">
        <v>43675</v>
      </c>
    </row>
    <row r="11892" spans="1:17" x14ac:dyDescent="0.25">
      <c r="A11892">
        <v>4529</v>
      </c>
      <c r="B11892" t="s">
        <v>43676</v>
      </c>
      <c r="C11892" s="1">
        <v>4.3037184E+16</v>
      </c>
      <c r="D11892" s="1">
        <v>1.15754059999999E+16</v>
      </c>
      <c r="E11892">
        <v>52007</v>
      </c>
      <c r="F11892" t="str">
        <f>VLOOKUP(E11892,'[1]movimento-per-comune-ambito-201'!$C$2:$D$547,2,0)</f>
        <v>Val d_x001A_Orcia</v>
      </c>
      <c r="G11892" t="s">
        <v>63015</v>
      </c>
      <c r="H11892" t="s">
        <v>15</v>
      </c>
      <c r="I11892" t="s">
        <v>43677</v>
      </c>
      <c r="J11892">
        <v>53023</v>
      </c>
      <c r="K11892" t="s">
        <v>43637</v>
      </c>
      <c r="L11892" t="str">
        <f>VLOOKUP(K11892,'[1]movimento-per-comune-ambito-201'!$B$2:$D$547,3,FALSE)</f>
        <v>Val d_x001A_Orcia</v>
      </c>
      <c r="M11892" t="s">
        <v>41917</v>
      </c>
      <c r="N11892">
        <v>4</v>
      </c>
      <c r="O11892" t="s">
        <v>43678</v>
      </c>
      <c r="Q11892" t="s">
        <v>43679</v>
      </c>
    </row>
    <row r="11893" spans="1:17" x14ac:dyDescent="0.25">
      <c r="A11893">
        <v>4534</v>
      </c>
      <c r="B11893" t="s">
        <v>43680</v>
      </c>
      <c r="C11893" s="1">
        <v>4.29564580403218E+16</v>
      </c>
      <c r="D11893" s="1">
        <v>1.16617479971315E+16</v>
      </c>
      <c r="E11893">
        <v>52007</v>
      </c>
      <c r="F11893" t="str">
        <f>VLOOKUP(E11893,'[1]movimento-per-comune-ambito-201'!$C$2:$D$547,2,0)</f>
        <v>Val d_x001A_Orcia</v>
      </c>
      <c r="G11893" t="s">
        <v>63341</v>
      </c>
      <c r="H11893" t="s">
        <v>15</v>
      </c>
      <c r="I11893" t="s">
        <v>43681</v>
      </c>
      <c r="J11893">
        <v>53023</v>
      </c>
      <c r="K11893" t="s">
        <v>43637</v>
      </c>
      <c r="L11893" t="str">
        <f>VLOOKUP(K11893,'[1]movimento-per-comune-ambito-201'!$B$2:$D$547,3,FALSE)</f>
        <v>Val d_x001A_Orcia</v>
      </c>
      <c r="M11893" t="s">
        <v>41917</v>
      </c>
      <c r="N11893">
        <v>1</v>
      </c>
      <c r="O11893" t="s">
        <v>43682</v>
      </c>
      <c r="Q11893" t="s">
        <v>43683</v>
      </c>
    </row>
    <row r="11894" spans="1:17" x14ac:dyDescent="0.25">
      <c r="A11894">
        <v>4535</v>
      </c>
      <c r="B11894" t="s">
        <v>43684</v>
      </c>
      <c r="C11894" s="1">
        <v>4.3007173299999904E+16</v>
      </c>
      <c r="D11894" s="1">
        <v>116239306</v>
      </c>
      <c r="E11894">
        <v>52007</v>
      </c>
      <c r="F11894" t="str">
        <f>VLOOKUP(E11894,'[1]movimento-per-comune-ambito-201'!$C$2:$D$547,2,0)</f>
        <v>Val d_x001A_Orcia</v>
      </c>
      <c r="G11894" t="s">
        <v>63342</v>
      </c>
      <c r="H11894" t="s">
        <v>15</v>
      </c>
      <c r="I11894" t="s">
        <v>43685</v>
      </c>
      <c r="J11894">
        <v>53023</v>
      </c>
      <c r="K11894" t="s">
        <v>43637</v>
      </c>
      <c r="L11894" t="str">
        <f>VLOOKUP(K11894,'[1]movimento-per-comune-ambito-201'!$B$2:$D$547,3,FALSE)</f>
        <v>Val d_x001A_Orcia</v>
      </c>
      <c r="M11894" t="s">
        <v>41917</v>
      </c>
      <c r="N11894">
        <v>3</v>
      </c>
      <c r="O11894" t="s">
        <v>43686</v>
      </c>
      <c r="Q11894" t="s">
        <v>43687</v>
      </c>
    </row>
    <row r="11895" spans="1:17" x14ac:dyDescent="0.25">
      <c r="A11895">
        <v>4536</v>
      </c>
      <c r="B11895" t="s">
        <v>43688</v>
      </c>
      <c r="C11895" s="1">
        <v>4.29961014E+16</v>
      </c>
      <c r="D11895" s="1">
        <v>1.16956022999999E+16</v>
      </c>
      <c r="E11895">
        <v>52007</v>
      </c>
      <c r="F11895" t="str">
        <f>VLOOKUP(E11895,'[1]movimento-per-comune-ambito-201'!$C$2:$D$547,2,0)</f>
        <v>Val d_x001A_Orcia</v>
      </c>
      <c r="G11895" t="s">
        <v>63835</v>
      </c>
      <c r="H11895" t="s">
        <v>15</v>
      </c>
      <c r="I11895" t="s">
        <v>43689</v>
      </c>
      <c r="J11895">
        <v>53023</v>
      </c>
      <c r="K11895" t="s">
        <v>43637</v>
      </c>
      <c r="L11895" t="str">
        <f>VLOOKUP(K11895,'[1]movimento-per-comune-ambito-201'!$B$2:$D$547,3,FALSE)</f>
        <v>Val d_x001A_Orcia</v>
      </c>
      <c r="M11895" t="s">
        <v>41917</v>
      </c>
      <c r="N11895">
        <v>4</v>
      </c>
      <c r="O11895" t="s">
        <v>43690</v>
      </c>
      <c r="Q11895" t="s">
        <v>43691</v>
      </c>
    </row>
    <row r="11896" spans="1:17" x14ac:dyDescent="0.25">
      <c r="A11896">
        <v>4538</v>
      </c>
      <c r="B11896" t="s">
        <v>43692</v>
      </c>
      <c r="C11896" s="1">
        <v>4.30663812E+16</v>
      </c>
      <c r="D11896" s="1">
        <v>1.15837930999999E+16</v>
      </c>
      <c r="E11896">
        <v>52007</v>
      </c>
      <c r="F11896" t="str">
        <f>VLOOKUP(E11896,'[1]movimento-per-comune-ambito-201'!$C$2:$D$547,2,0)</f>
        <v>Val d_x001A_Orcia</v>
      </c>
      <c r="G11896" t="s">
        <v>63134</v>
      </c>
      <c r="H11896" t="s">
        <v>15</v>
      </c>
      <c r="I11896" t="s">
        <v>43693</v>
      </c>
      <c r="J11896">
        <v>53023</v>
      </c>
      <c r="K11896" t="s">
        <v>43637</v>
      </c>
      <c r="L11896" t="str">
        <f>VLOOKUP(K11896,'[1]movimento-per-comune-ambito-201'!$B$2:$D$547,3,FALSE)</f>
        <v>Val d_x001A_Orcia</v>
      </c>
      <c r="M11896" t="s">
        <v>41917</v>
      </c>
      <c r="N11896">
        <v>3</v>
      </c>
      <c r="O11896" t="s">
        <v>43694</v>
      </c>
      <c r="P11896" t="s">
        <v>43695</v>
      </c>
      <c r="Q11896" t="s">
        <v>43696</v>
      </c>
    </row>
    <row r="11897" spans="1:17" x14ac:dyDescent="0.25">
      <c r="A11897">
        <v>4539</v>
      </c>
      <c r="B11897" t="s">
        <v>43697</v>
      </c>
      <c r="C11897" s="1">
        <v>43011488</v>
      </c>
      <c r="D11897" s="1">
        <v>11647824</v>
      </c>
      <c r="E11897">
        <v>52007</v>
      </c>
      <c r="F11897" t="str">
        <f>VLOOKUP(E11897,'[1]movimento-per-comune-ambito-201'!$C$2:$D$547,2,0)</f>
        <v>Val d_x001A_Orcia</v>
      </c>
      <c r="G11897" t="s">
        <v>63135</v>
      </c>
      <c r="H11897" t="s">
        <v>15</v>
      </c>
      <c r="I11897" t="s">
        <v>43698</v>
      </c>
      <c r="J11897">
        <v>53023</v>
      </c>
      <c r="K11897" t="s">
        <v>43637</v>
      </c>
      <c r="L11897" t="str">
        <f>VLOOKUP(K11897,'[1]movimento-per-comune-ambito-201'!$B$2:$D$547,3,FALSE)</f>
        <v>Val d_x001A_Orcia</v>
      </c>
      <c r="M11897" t="s">
        <v>41917</v>
      </c>
      <c r="N11897">
        <v>4</v>
      </c>
      <c r="O11897" t="s">
        <v>43699</v>
      </c>
      <c r="P11897" t="s">
        <v>43700</v>
      </c>
      <c r="Q11897" t="s">
        <v>43701</v>
      </c>
    </row>
    <row r="11898" spans="1:17" x14ac:dyDescent="0.25">
      <c r="A11898">
        <v>4540</v>
      </c>
      <c r="B11898" t="s">
        <v>43702</v>
      </c>
      <c r="C11898" s="1">
        <v>4.3013175599999904E+16</v>
      </c>
      <c r="D11898" s="1">
        <v>1.16145926999999E+16</v>
      </c>
      <c r="E11898">
        <v>52007</v>
      </c>
      <c r="F11898" t="str">
        <f>VLOOKUP(E11898,'[1]movimento-per-comune-ambito-201'!$C$2:$D$547,2,0)</f>
        <v>Val d_x001A_Orcia</v>
      </c>
      <c r="G11898" t="s">
        <v>63136</v>
      </c>
      <c r="H11898" t="s">
        <v>15</v>
      </c>
      <c r="I11898" t="s">
        <v>43703</v>
      </c>
      <c r="J11898">
        <v>53023</v>
      </c>
      <c r="K11898" t="s">
        <v>43637</v>
      </c>
      <c r="L11898" t="str">
        <f>VLOOKUP(K11898,'[1]movimento-per-comune-ambito-201'!$B$2:$D$547,3,FALSE)</f>
        <v>Val d_x001A_Orcia</v>
      </c>
      <c r="M11898" t="s">
        <v>41917</v>
      </c>
      <c r="N11898">
        <v>3</v>
      </c>
      <c r="O11898" t="s">
        <v>43704</v>
      </c>
      <c r="Q11898" t="s">
        <v>43705</v>
      </c>
    </row>
    <row r="11899" spans="1:17" x14ac:dyDescent="0.25">
      <c r="A11899">
        <v>4541</v>
      </c>
      <c r="B11899" t="s">
        <v>34525</v>
      </c>
      <c r="C11899" s="1">
        <v>4.2969292799999904E+16</v>
      </c>
      <c r="D11899" s="1">
        <v>115493144</v>
      </c>
      <c r="E11899">
        <v>52007</v>
      </c>
      <c r="F11899" t="str">
        <f>VLOOKUP(E11899,'[1]movimento-per-comune-ambito-201'!$C$2:$D$547,2,0)</f>
        <v>Val d_x001A_Orcia</v>
      </c>
      <c r="G11899" t="s">
        <v>63137</v>
      </c>
      <c r="H11899" t="s">
        <v>15</v>
      </c>
      <c r="I11899" t="s">
        <v>43706</v>
      </c>
      <c r="J11899">
        <v>53023</v>
      </c>
      <c r="K11899" t="s">
        <v>43637</v>
      </c>
      <c r="L11899" t="str">
        <f>VLOOKUP(K11899,'[1]movimento-per-comune-ambito-201'!$B$2:$D$547,3,FALSE)</f>
        <v>Val d_x001A_Orcia</v>
      </c>
      <c r="M11899" t="s">
        <v>41917</v>
      </c>
      <c r="N11899">
        <v>3</v>
      </c>
      <c r="O11899" t="s">
        <v>43707</v>
      </c>
      <c r="P11899" t="s">
        <v>43708</v>
      </c>
      <c r="Q11899" t="s">
        <v>43709</v>
      </c>
    </row>
    <row r="11900" spans="1:17" x14ac:dyDescent="0.25">
      <c r="A11900">
        <v>4543</v>
      </c>
      <c r="B11900" t="s">
        <v>11722</v>
      </c>
      <c r="C11900" s="1">
        <v>4.2981560899999904E+16</v>
      </c>
      <c r="D11900" s="1">
        <v>1.16387009999999E+16</v>
      </c>
      <c r="E11900">
        <v>52007</v>
      </c>
      <c r="F11900" t="str">
        <f>VLOOKUP(E11900,'[1]movimento-per-comune-ambito-201'!$C$2:$D$547,2,0)</f>
        <v>Val d_x001A_Orcia</v>
      </c>
      <c r="G11900" t="s">
        <v>63139</v>
      </c>
      <c r="H11900" t="s">
        <v>15</v>
      </c>
      <c r="I11900" t="s">
        <v>43710</v>
      </c>
      <c r="J11900">
        <v>53023</v>
      </c>
      <c r="K11900" t="s">
        <v>43637</v>
      </c>
      <c r="L11900" t="str">
        <f>VLOOKUP(K11900,'[1]movimento-per-comune-ambito-201'!$B$2:$D$547,3,FALSE)</f>
        <v>Val d_x001A_Orcia</v>
      </c>
      <c r="M11900" t="s">
        <v>41917</v>
      </c>
      <c r="N11900">
        <v>1</v>
      </c>
      <c r="Q11900" t="s">
        <v>43711</v>
      </c>
    </row>
    <row r="11901" spans="1:17" x14ac:dyDescent="0.25">
      <c r="A11901">
        <v>4544</v>
      </c>
      <c r="B11901" t="s">
        <v>43712</v>
      </c>
      <c r="C11901" s="1">
        <v>4.2967446638216896E+16</v>
      </c>
      <c r="D11901" s="1">
        <v>1.15881051174758E+16</v>
      </c>
      <c r="E11901">
        <v>52007</v>
      </c>
      <c r="F11901" t="str">
        <f>VLOOKUP(E11901,'[1]movimento-per-comune-ambito-201'!$C$2:$D$547,2,0)</f>
        <v>Val d_x001A_Orcia</v>
      </c>
      <c r="G11901" t="s">
        <v>63471</v>
      </c>
      <c r="H11901" t="s">
        <v>15</v>
      </c>
      <c r="I11901" t="s">
        <v>43713</v>
      </c>
      <c r="J11901">
        <v>53023</v>
      </c>
      <c r="K11901" t="s">
        <v>43637</v>
      </c>
      <c r="L11901" t="str">
        <f>VLOOKUP(K11901,'[1]movimento-per-comune-ambito-201'!$B$2:$D$547,3,FALSE)</f>
        <v>Val d_x001A_Orcia</v>
      </c>
      <c r="M11901" t="s">
        <v>41917</v>
      </c>
      <c r="N11901">
        <v>3</v>
      </c>
      <c r="O11901" t="s">
        <v>43714</v>
      </c>
      <c r="Q11901" t="s">
        <v>43715</v>
      </c>
    </row>
    <row r="11902" spans="1:17" x14ac:dyDescent="0.25">
      <c r="A11902">
        <v>4545</v>
      </c>
      <c r="B11902" t="s">
        <v>43716</v>
      </c>
      <c r="C11902" s="1">
        <v>4.29334926E+16</v>
      </c>
      <c r="D11902" s="1">
        <v>1.16409293999999E+16</v>
      </c>
      <c r="E11902">
        <v>52007</v>
      </c>
      <c r="F11902" t="str">
        <f>VLOOKUP(E11902,'[1]movimento-per-comune-ambito-201'!$C$2:$D$547,2,0)</f>
        <v>Val d_x001A_Orcia</v>
      </c>
      <c r="G11902" t="s">
        <v>63473</v>
      </c>
      <c r="H11902" t="s">
        <v>15</v>
      </c>
      <c r="I11902" t="s">
        <v>43717</v>
      </c>
      <c r="J11902">
        <v>53023</v>
      </c>
      <c r="K11902" t="s">
        <v>43637</v>
      </c>
      <c r="L11902" t="str">
        <f>VLOOKUP(K11902,'[1]movimento-per-comune-ambito-201'!$B$2:$D$547,3,FALSE)</f>
        <v>Val d_x001A_Orcia</v>
      </c>
      <c r="M11902" t="s">
        <v>41917</v>
      </c>
      <c r="N11902">
        <v>3</v>
      </c>
      <c r="O11902" t="s">
        <v>43718</v>
      </c>
      <c r="P11902" t="s">
        <v>43719</v>
      </c>
      <c r="Q11902" t="s">
        <v>43720</v>
      </c>
    </row>
    <row r="11903" spans="1:17" x14ac:dyDescent="0.25">
      <c r="A11903">
        <v>4547</v>
      </c>
      <c r="B11903" t="s">
        <v>43721</v>
      </c>
      <c r="C11903" s="1">
        <v>4.3005793599999904E+16</v>
      </c>
      <c r="D11903" s="1">
        <v>1.16161274999999E+16</v>
      </c>
      <c r="E11903">
        <v>52007</v>
      </c>
      <c r="F11903" t="str">
        <f>VLOOKUP(E11903,'[1]movimento-per-comune-ambito-201'!$C$2:$D$547,2,0)</f>
        <v>Val d_x001A_Orcia</v>
      </c>
      <c r="G11903" t="s">
        <v>63476</v>
      </c>
      <c r="H11903" t="s">
        <v>15</v>
      </c>
      <c r="I11903" t="s">
        <v>43722</v>
      </c>
      <c r="J11903">
        <v>53023</v>
      </c>
      <c r="K11903" t="s">
        <v>43637</v>
      </c>
      <c r="L11903" t="str">
        <f>VLOOKUP(K11903,'[1]movimento-per-comune-ambito-201'!$B$2:$D$547,3,FALSE)</f>
        <v>Val d_x001A_Orcia</v>
      </c>
      <c r="M11903" t="s">
        <v>41917</v>
      </c>
      <c r="N11903">
        <v>4</v>
      </c>
      <c r="O11903" t="s">
        <v>43723</v>
      </c>
      <c r="Q11903" t="s">
        <v>43724</v>
      </c>
    </row>
    <row r="11904" spans="1:17" x14ac:dyDescent="0.25">
      <c r="A11904">
        <v>4548</v>
      </c>
      <c r="B11904" t="s">
        <v>43725</v>
      </c>
      <c r="C11904" s="1">
        <v>4.30070825E+16</v>
      </c>
      <c r="D11904" s="1">
        <v>11712731</v>
      </c>
      <c r="E11904">
        <v>52007</v>
      </c>
      <c r="F11904" t="str">
        <f>VLOOKUP(E11904,'[1]movimento-per-comune-ambito-201'!$C$2:$D$547,2,0)</f>
        <v>Val d_x001A_Orcia</v>
      </c>
      <c r="G11904" t="s">
        <v>63478</v>
      </c>
      <c r="H11904" t="s">
        <v>15</v>
      </c>
      <c r="I11904" t="s">
        <v>43726</v>
      </c>
      <c r="J11904">
        <v>53023</v>
      </c>
      <c r="K11904" t="s">
        <v>43637</v>
      </c>
      <c r="L11904" t="str">
        <f>VLOOKUP(K11904,'[1]movimento-per-comune-ambito-201'!$B$2:$D$547,3,FALSE)</f>
        <v>Val d_x001A_Orcia</v>
      </c>
      <c r="M11904" t="s">
        <v>41917</v>
      </c>
      <c r="N11904">
        <v>3</v>
      </c>
      <c r="O11904" t="s">
        <v>43727</v>
      </c>
      <c r="P11904" t="s">
        <v>43728</v>
      </c>
      <c r="Q11904" t="s">
        <v>43729</v>
      </c>
    </row>
    <row r="11905" spans="1:17" x14ac:dyDescent="0.25">
      <c r="A11905">
        <v>4549</v>
      </c>
      <c r="B11905" t="s">
        <v>43730</v>
      </c>
      <c r="C11905" s="1">
        <v>4.30378031347454E+16</v>
      </c>
      <c r="D11905" s="1">
        <v>1.15678417682647E+16</v>
      </c>
      <c r="E11905">
        <v>52007</v>
      </c>
      <c r="F11905" t="str">
        <f>VLOOKUP(E11905,'[1]movimento-per-comune-ambito-201'!$C$2:$D$547,2,0)</f>
        <v>Val d_x001A_Orcia</v>
      </c>
      <c r="G11905" t="s">
        <v>63479</v>
      </c>
      <c r="H11905" t="s">
        <v>15</v>
      </c>
      <c r="I11905" t="s">
        <v>43731</v>
      </c>
      <c r="J11905">
        <v>53023</v>
      </c>
      <c r="K11905" t="s">
        <v>43637</v>
      </c>
      <c r="L11905" t="str">
        <f>VLOOKUP(K11905,'[1]movimento-per-comune-ambito-201'!$B$2:$D$547,3,FALSE)</f>
        <v>Val d_x001A_Orcia</v>
      </c>
      <c r="M11905" t="s">
        <v>41917</v>
      </c>
      <c r="N11905">
        <v>3</v>
      </c>
      <c r="O11905" t="s">
        <v>43732</v>
      </c>
      <c r="P11905" t="s">
        <v>43733</v>
      </c>
      <c r="Q11905" t="s">
        <v>43734</v>
      </c>
    </row>
    <row r="11906" spans="1:17" x14ac:dyDescent="0.25">
      <c r="A11906">
        <v>4550</v>
      </c>
      <c r="B11906" t="s">
        <v>43735</v>
      </c>
      <c r="C11906" s="1">
        <v>430029392</v>
      </c>
      <c r="D11906" s="1">
        <v>1.16851261999999E+16</v>
      </c>
      <c r="E11906">
        <v>52007</v>
      </c>
      <c r="F11906" t="str">
        <f>VLOOKUP(E11906,'[1]movimento-per-comune-ambito-201'!$C$2:$D$547,2,0)</f>
        <v>Val d_x001A_Orcia</v>
      </c>
      <c r="G11906" t="s">
        <v>63480</v>
      </c>
      <c r="H11906" t="s">
        <v>15</v>
      </c>
      <c r="I11906" t="s">
        <v>43736</v>
      </c>
      <c r="J11906">
        <v>53023</v>
      </c>
      <c r="K11906" t="s">
        <v>43637</v>
      </c>
      <c r="L11906" t="str">
        <f>VLOOKUP(K11906,'[1]movimento-per-comune-ambito-201'!$B$2:$D$547,3,FALSE)</f>
        <v>Val d_x001A_Orcia</v>
      </c>
      <c r="M11906" t="s">
        <v>41917</v>
      </c>
      <c r="N11906">
        <v>4</v>
      </c>
      <c r="O11906" t="s">
        <v>43737</v>
      </c>
      <c r="P11906" t="s">
        <v>43738</v>
      </c>
      <c r="Q11906" t="s">
        <v>43739</v>
      </c>
    </row>
    <row r="11907" spans="1:17" x14ac:dyDescent="0.25">
      <c r="A11907">
        <v>4551</v>
      </c>
      <c r="B11907" t="s">
        <v>43740</v>
      </c>
      <c r="C11907" s="1">
        <v>4.3059012699999904E+16</v>
      </c>
      <c r="D11907" s="1">
        <v>116060284</v>
      </c>
      <c r="E11907">
        <v>52007</v>
      </c>
      <c r="F11907" t="str">
        <f>VLOOKUP(E11907,'[1]movimento-per-comune-ambito-201'!$C$2:$D$547,2,0)</f>
        <v>Val d_x001A_Orcia</v>
      </c>
      <c r="G11907" t="s">
        <v>63481</v>
      </c>
      <c r="H11907" t="s">
        <v>15</v>
      </c>
      <c r="I11907" t="s">
        <v>43741</v>
      </c>
      <c r="J11907">
        <v>53023</v>
      </c>
      <c r="K11907" t="s">
        <v>43637</v>
      </c>
      <c r="L11907" t="str">
        <f>VLOOKUP(K11907,'[1]movimento-per-comune-ambito-201'!$B$2:$D$547,3,FALSE)</f>
        <v>Val d_x001A_Orcia</v>
      </c>
      <c r="M11907" t="s">
        <v>41917</v>
      </c>
      <c r="N11907">
        <v>1</v>
      </c>
      <c r="O11907" t="s">
        <v>43742</v>
      </c>
      <c r="P11907" t="s">
        <v>43743</v>
      </c>
      <c r="Q11907" t="s">
        <v>43744</v>
      </c>
    </row>
    <row r="11908" spans="1:17" x14ac:dyDescent="0.25">
      <c r="A11908">
        <v>4553</v>
      </c>
      <c r="B11908" t="s">
        <v>43745</v>
      </c>
      <c r="C11908" s="1">
        <v>4.2985848799999904E+16</v>
      </c>
      <c r="D11908" s="1">
        <v>1.16385328E+16</v>
      </c>
      <c r="E11908">
        <v>52007</v>
      </c>
      <c r="F11908" t="str">
        <f>VLOOKUP(E11908,'[1]movimento-per-comune-ambito-201'!$C$2:$D$547,2,0)</f>
        <v>Val d_x001A_Orcia</v>
      </c>
      <c r="G11908" t="s">
        <v>63483</v>
      </c>
      <c r="H11908" t="s">
        <v>15</v>
      </c>
      <c r="I11908" t="s">
        <v>43746</v>
      </c>
      <c r="J11908">
        <v>53023</v>
      </c>
      <c r="K11908" t="s">
        <v>43637</v>
      </c>
      <c r="L11908" t="str">
        <f>VLOOKUP(K11908,'[1]movimento-per-comune-ambito-201'!$B$2:$D$547,3,FALSE)</f>
        <v>Val d_x001A_Orcia</v>
      </c>
      <c r="M11908" t="s">
        <v>41917</v>
      </c>
      <c r="N11908">
        <v>4</v>
      </c>
      <c r="O11908" t="s">
        <v>43747</v>
      </c>
      <c r="P11908" t="s">
        <v>43748</v>
      </c>
      <c r="Q11908" t="s">
        <v>43749</v>
      </c>
    </row>
    <row r="11909" spans="1:17" x14ac:dyDescent="0.25">
      <c r="A11909">
        <v>4554</v>
      </c>
      <c r="B11909" t="s">
        <v>43750</v>
      </c>
      <c r="C11909" s="1">
        <v>4.3005830099999904E+16</v>
      </c>
      <c r="D11909" s="1">
        <v>1.16161258E+16</v>
      </c>
      <c r="E11909">
        <v>52007</v>
      </c>
      <c r="F11909" t="str">
        <f>VLOOKUP(E11909,'[1]movimento-per-comune-ambito-201'!$C$2:$D$547,2,0)</f>
        <v>Val d_x001A_Orcia</v>
      </c>
      <c r="G11909" t="s">
        <v>63959</v>
      </c>
      <c r="H11909" t="s">
        <v>15</v>
      </c>
      <c r="I11909" t="s">
        <v>43751</v>
      </c>
      <c r="J11909">
        <v>53023</v>
      </c>
      <c r="K11909" t="s">
        <v>43637</v>
      </c>
      <c r="L11909" t="str">
        <f>VLOOKUP(K11909,'[1]movimento-per-comune-ambito-201'!$B$2:$D$547,3,FALSE)</f>
        <v>Val d_x001A_Orcia</v>
      </c>
      <c r="M11909" t="s">
        <v>41917</v>
      </c>
      <c r="N11909">
        <v>4</v>
      </c>
      <c r="O11909" t="s">
        <v>43752</v>
      </c>
      <c r="P11909" t="s">
        <v>43753</v>
      </c>
      <c r="Q11909" t="s">
        <v>43754</v>
      </c>
    </row>
    <row r="11910" spans="1:17" x14ac:dyDescent="0.25">
      <c r="A11910">
        <v>4555</v>
      </c>
      <c r="B11910" t="s">
        <v>43755</v>
      </c>
      <c r="C11910" s="1">
        <v>4.3005793599999904E+16</v>
      </c>
      <c r="D11910" s="1">
        <v>1.16161274999999E+16</v>
      </c>
      <c r="E11910">
        <v>52007</v>
      </c>
      <c r="F11910" t="str">
        <f>VLOOKUP(E11910,'[1]movimento-per-comune-ambito-201'!$C$2:$D$547,2,0)</f>
        <v>Val d_x001A_Orcia</v>
      </c>
      <c r="G11910" t="s">
        <v>63894</v>
      </c>
      <c r="H11910" t="s">
        <v>15</v>
      </c>
      <c r="I11910" t="s">
        <v>43756</v>
      </c>
      <c r="J11910">
        <v>53023</v>
      </c>
      <c r="K11910" t="s">
        <v>43637</v>
      </c>
      <c r="L11910" t="str">
        <f>VLOOKUP(K11910,'[1]movimento-per-comune-ambito-201'!$B$2:$D$547,3,FALSE)</f>
        <v>Val d_x001A_Orcia</v>
      </c>
      <c r="M11910" t="s">
        <v>41917</v>
      </c>
      <c r="N11910">
        <v>1</v>
      </c>
      <c r="O11910" t="s">
        <v>43757</v>
      </c>
      <c r="P11910" t="s">
        <v>43758</v>
      </c>
      <c r="Q11910" t="s">
        <v>43759</v>
      </c>
    </row>
    <row r="11911" spans="1:17" x14ac:dyDescent="0.25">
      <c r="A11911">
        <v>4556</v>
      </c>
      <c r="B11911" t="s">
        <v>43760</v>
      </c>
      <c r="C11911" s="1">
        <v>4.3019686999999904E+16</v>
      </c>
      <c r="D11911" s="1">
        <v>11621762</v>
      </c>
      <c r="E11911">
        <v>52007</v>
      </c>
      <c r="F11911" t="str">
        <f>VLOOKUP(E11911,'[1]movimento-per-comune-ambito-201'!$C$2:$D$547,2,0)</f>
        <v>Val d_x001A_Orcia</v>
      </c>
      <c r="G11911" t="s">
        <v>63895</v>
      </c>
      <c r="H11911" t="s">
        <v>15</v>
      </c>
      <c r="I11911" t="s">
        <v>43761</v>
      </c>
      <c r="J11911">
        <v>53023</v>
      </c>
      <c r="K11911" t="s">
        <v>43637</v>
      </c>
      <c r="L11911" t="str">
        <f>VLOOKUP(K11911,'[1]movimento-per-comune-ambito-201'!$B$2:$D$547,3,FALSE)</f>
        <v>Val d_x001A_Orcia</v>
      </c>
      <c r="M11911" t="s">
        <v>41917</v>
      </c>
      <c r="N11911">
        <v>3</v>
      </c>
      <c r="O11911" t="s">
        <v>43762</v>
      </c>
      <c r="Q11911" t="s">
        <v>43763</v>
      </c>
    </row>
    <row r="11912" spans="1:17" x14ac:dyDescent="0.25">
      <c r="A11912">
        <v>4558</v>
      </c>
      <c r="B11912" t="s">
        <v>11311</v>
      </c>
      <c r="C11912" s="1">
        <v>4.2943465099999904E+16</v>
      </c>
      <c r="D11912" s="1">
        <v>1.16972314999999E+16</v>
      </c>
      <c r="E11912">
        <v>52007</v>
      </c>
      <c r="F11912" t="str">
        <f>VLOOKUP(E11912,'[1]movimento-per-comune-ambito-201'!$C$2:$D$547,2,0)</f>
        <v>Val d_x001A_Orcia</v>
      </c>
      <c r="G11912" t="s">
        <v>63961</v>
      </c>
      <c r="H11912" t="s">
        <v>15</v>
      </c>
      <c r="I11912" t="s">
        <v>43764</v>
      </c>
      <c r="J11912">
        <v>53023</v>
      </c>
      <c r="K11912" t="s">
        <v>43637</v>
      </c>
      <c r="L11912" t="str">
        <f>VLOOKUP(K11912,'[1]movimento-per-comune-ambito-201'!$B$2:$D$547,3,FALSE)</f>
        <v>Val d_x001A_Orcia</v>
      </c>
      <c r="M11912" t="s">
        <v>41917</v>
      </c>
      <c r="N11912">
        <v>1</v>
      </c>
      <c r="O11912" t="s">
        <v>43765</v>
      </c>
      <c r="Q11912" t="s">
        <v>43766</v>
      </c>
    </row>
    <row r="11913" spans="1:17" x14ac:dyDescent="0.25">
      <c r="A11913">
        <v>4559</v>
      </c>
      <c r="B11913" t="s">
        <v>43767</v>
      </c>
      <c r="C11913" s="1">
        <v>4.2985848799999904E+16</v>
      </c>
      <c r="D11913" s="1">
        <v>116385328</v>
      </c>
      <c r="E11913">
        <v>52007</v>
      </c>
      <c r="F11913" t="str">
        <f>VLOOKUP(E11913,'[1]movimento-per-comune-ambito-201'!$C$2:$D$547,2,0)</f>
        <v>Val d_x001A_Orcia</v>
      </c>
      <c r="G11913" t="s">
        <v>65449</v>
      </c>
      <c r="H11913" t="s">
        <v>15</v>
      </c>
      <c r="I11913" t="s">
        <v>43768</v>
      </c>
      <c r="J11913">
        <v>53023</v>
      </c>
      <c r="K11913" t="s">
        <v>43637</v>
      </c>
      <c r="L11913" t="str">
        <f>VLOOKUP(K11913,'[1]movimento-per-comune-ambito-201'!$B$2:$D$547,3,FALSE)</f>
        <v>Val d_x001A_Orcia</v>
      </c>
      <c r="M11913" t="s">
        <v>41917</v>
      </c>
      <c r="N11913">
        <v>1</v>
      </c>
      <c r="O11913" t="s">
        <v>43769</v>
      </c>
      <c r="P11913" t="s">
        <v>43770</v>
      </c>
      <c r="Q11913" t="s">
        <v>43771</v>
      </c>
    </row>
    <row r="11914" spans="1:17" x14ac:dyDescent="0.25">
      <c r="A11914">
        <v>4561</v>
      </c>
      <c r="B11914" t="s">
        <v>43772</v>
      </c>
      <c r="C11914" s="1">
        <v>4.30054944878412E+16</v>
      </c>
      <c r="D11914" s="1">
        <v>1.16208314895629E+16</v>
      </c>
      <c r="E11914">
        <v>52007</v>
      </c>
      <c r="F11914" t="str">
        <f>VLOOKUP(E11914,'[1]movimento-per-comune-ambito-201'!$C$2:$D$547,2,0)</f>
        <v>Val d_x001A_Orcia</v>
      </c>
      <c r="G11914" t="s">
        <v>65450</v>
      </c>
      <c r="H11914" t="s">
        <v>15</v>
      </c>
      <c r="I11914" t="s">
        <v>43773</v>
      </c>
      <c r="J11914">
        <v>53023</v>
      </c>
      <c r="K11914" t="s">
        <v>43637</v>
      </c>
      <c r="L11914" t="str">
        <f>VLOOKUP(K11914,'[1]movimento-per-comune-ambito-201'!$B$2:$D$547,3,FALSE)</f>
        <v>Val d_x001A_Orcia</v>
      </c>
      <c r="M11914" t="s">
        <v>41917</v>
      </c>
      <c r="N11914">
        <v>4</v>
      </c>
      <c r="O11914" t="s">
        <v>43774</v>
      </c>
      <c r="P11914" t="s">
        <v>43775</v>
      </c>
      <c r="Q11914" t="s">
        <v>43776</v>
      </c>
    </row>
    <row r="11915" spans="1:17" x14ac:dyDescent="0.25">
      <c r="A11915">
        <v>4562</v>
      </c>
      <c r="B11915" t="s">
        <v>43777</v>
      </c>
      <c r="C11915" s="1">
        <v>4.2963049357691696E+16</v>
      </c>
      <c r="D11915" s="1">
        <v>1.16550779342651E+16</v>
      </c>
      <c r="E11915">
        <v>52007</v>
      </c>
      <c r="F11915" t="str">
        <f>VLOOKUP(E11915,'[1]movimento-per-comune-ambito-201'!$C$2:$D$547,2,0)</f>
        <v>Val d_x001A_Orcia</v>
      </c>
      <c r="G11915" t="s">
        <v>65557</v>
      </c>
      <c r="H11915" t="s">
        <v>15</v>
      </c>
      <c r="I11915" t="s">
        <v>43778</v>
      </c>
      <c r="J11915">
        <v>53023</v>
      </c>
      <c r="K11915" t="s">
        <v>43637</v>
      </c>
      <c r="L11915" t="str">
        <f>VLOOKUP(K11915,'[1]movimento-per-comune-ambito-201'!$B$2:$D$547,3,FALSE)</f>
        <v>Val d_x001A_Orcia</v>
      </c>
      <c r="M11915" t="s">
        <v>41917</v>
      </c>
      <c r="N11915">
        <v>4</v>
      </c>
      <c r="O11915" t="s">
        <v>43779</v>
      </c>
      <c r="P11915" t="s">
        <v>43780</v>
      </c>
      <c r="Q11915" t="s">
        <v>43781</v>
      </c>
    </row>
    <row r="11916" spans="1:17" x14ac:dyDescent="0.25">
      <c r="A11916">
        <v>17151</v>
      </c>
      <c r="B11916" t="s">
        <v>43782</v>
      </c>
      <c r="C11916" s="1">
        <v>43007534</v>
      </c>
      <c r="D11916" s="1">
        <v>1.1560363E+16</v>
      </c>
      <c r="E11916">
        <v>52007</v>
      </c>
      <c r="F11916" t="str">
        <f>VLOOKUP(E11916,'[1]movimento-per-comune-ambito-201'!$C$2:$D$547,2,0)</f>
        <v>Val d_x001A_Orcia</v>
      </c>
      <c r="G11916" t="s">
        <v>65452</v>
      </c>
      <c r="H11916" t="s">
        <v>15</v>
      </c>
      <c r="I11916" t="s">
        <v>43783</v>
      </c>
      <c r="J11916">
        <v>53023</v>
      </c>
      <c r="K11916" t="s">
        <v>43637</v>
      </c>
      <c r="L11916" t="str">
        <f>VLOOKUP(K11916,'[1]movimento-per-comune-ambito-201'!$B$2:$D$547,3,FALSE)</f>
        <v>Val d_x001A_Orcia</v>
      </c>
      <c r="M11916" t="s">
        <v>41917</v>
      </c>
      <c r="N11916">
        <v>4</v>
      </c>
      <c r="O11916" t="s">
        <v>43784</v>
      </c>
      <c r="P11916" t="s">
        <v>43785</v>
      </c>
      <c r="Q11916" t="s">
        <v>43786</v>
      </c>
    </row>
    <row r="11917" spans="1:17" x14ac:dyDescent="0.25">
      <c r="A11917">
        <v>17152</v>
      </c>
      <c r="B11917" t="s">
        <v>43787</v>
      </c>
      <c r="C11917" s="1">
        <v>4.29334926E+16</v>
      </c>
      <c r="D11917" s="1">
        <v>1.16409293999999E+16</v>
      </c>
      <c r="E11917">
        <v>52007</v>
      </c>
      <c r="F11917" t="str">
        <f>VLOOKUP(E11917,'[1]movimento-per-comune-ambito-201'!$C$2:$D$547,2,0)</f>
        <v>Val d_x001A_Orcia</v>
      </c>
      <c r="G11917" t="s">
        <v>65453</v>
      </c>
      <c r="H11917" t="s">
        <v>15</v>
      </c>
      <c r="I11917" t="s">
        <v>43788</v>
      </c>
      <c r="J11917">
        <v>53023</v>
      </c>
      <c r="K11917" t="s">
        <v>43637</v>
      </c>
      <c r="L11917" t="str">
        <f>VLOOKUP(K11917,'[1]movimento-per-comune-ambito-201'!$B$2:$D$547,3,FALSE)</f>
        <v>Val d_x001A_Orcia</v>
      </c>
      <c r="M11917" t="s">
        <v>41917</v>
      </c>
      <c r="N11917">
        <v>3</v>
      </c>
      <c r="O11917" t="s">
        <v>43789</v>
      </c>
      <c r="P11917" t="s">
        <v>43790</v>
      </c>
      <c r="Q11917" t="s">
        <v>43791</v>
      </c>
    </row>
    <row r="11918" spans="1:17" x14ac:dyDescent="0.25">
      <c r="A11918">
        <v>17787</v>
      </c>
      <c r="B11918" t="s">
        <v>43792</v>
      </c>
      <c r="C11918" s="1">
        <v>4.3005793599999904E+16</v>
      </c>
      <c r="D11918" s="1">
        <v>1.16161274999999E+16</v>
      </c>
      <c r="E11918">
        <v>52007</v>
      </c>
      <c r="F11918" t="str">
        <f>VLOOKUP(E11918,'[1]movimento-per-comune-ambito-201'!$C$2:$D$547,2,0)</f>
        <v>Val d_x001A_Orcia</v>
      </c>
      <c r="G11918" t="s">
        <v>65455</v>
      </c>
      <c r="H11918" t="s">
        <v>15</v>
      </c>
      <c r="I11918" t="s">
        <v>43793</v>
      </c>
      <c r="J11918">
        <v>53023</v>
      </c>
      <c r="K11918" t="s">
        <v>43637</v>
      </c>
      <c r="L11918" t="str">
        <f>VLOOKUP(K11918,'[1]movimento-per-comune-ambito-201'!$B$2:$D$547,3,FALSE)</f>
        <v>Val d_x001A_Orcia</v>
      </c>
      <c r="M11918" t="s">
        <v>41917</v>
      </c>
      <c r="N11918">
        <v>3</v>
      </c>
      <c r="O11918" t="s">
        <v>43794</v>
      </c>
      <c r="Q11918" t="s">
        <v>43795</v>
      </c>
    </row>
    <row r="11919" spans="1:17" x14ac:dyDescent="0.25">
      <c r="A11919">
        <v>18487</v>
      </c>
      <c r="B11919" t="s">
        <v>43796</v>
      </c>
      <c r="C11919" s="1">
        <v>4.3005793599999904E+16</v>
      </c>
      <c r="D11919" s="1">
        <v>1.16161274999999E+16</v>
      </c>
      <c r="E11919">
        <v>52007</v>
      </c>
      <c r="F11919" t="str">
        <f>VLOOKUP(E11919,'[1]movimento-per-comune-ambito-201'!$C$2:$D$547,2,0)</f>
        <v>Val d_x001A_Orcia</v>
      </c>
      <c r="G11919" t="s">
        <v>65559</v>
      </c>
      <c r="H11919" t="s">
        <v>15</v>
      </c>
      <c r="I11919" t="s">
        <v>43797</v>
      </c>
      <c r="J11919">
        <v>53023</v>
      </c>
      <c r="K11919" t="s">
        <v>43637</v>
      </c>
      <c r="L11919" t="str">
        <f>VLOOKUP(K11919,'[1]movimento-per-comune-ambito-201'!$B$2:$D$547,3,FALSE)</f>
        <v>Val d_x001A_Orcia</v>
      </c>
      <c r="M11919" t="s">
        <v>41917</v>
      </c>
      <c r="N11919">
        <v>1</v>
      </c>
      <c r="O11919" t="s">
        <v>43798</v>
      </c>
      <c r="Q11919" t="s">
        <v>43799</v>
      </c>
    </row>
    <row r="11920" spans="1:17" x14ac:dyDescent="0.25">
      <c r="A11920">
        <v>18993</v>
      </c>
      <c r="B11920" t="s">
        <v>43800</v>
      </c>
      <c r="C11920" s="1">
        <v>4.3005793599999904E+16</v>
      </c>
      <c r="D11920" s="1">
        <v>1.16161274999999E+16</v>
      </c>
      <c r="E11920">
        <v>52007</v>
      </c>
      <c r="F11920" t="str">
        <f>VLOOKUP(E11920,'[1]movimento-per-comune-ambito-201'!$C$2:$D$547,2,0)</f>
        <v>Val d_x001A_Orcia</v>
      </c>
      <c r="G11920" t="s">
        <v>65456</v>
      </c>
      <c r="H11920" t="s">
        <v>15</v>
      </c>
      <c r="I11920" t="s">
        <v>43801</v>
      </c>
      <c r="J11920">
        <v>53023</v>
      </c>
      <c r="K11920" t="s">
        <v>43637</v>
      </c>
      <c r="L11920" t="str">
        <f>VLOOKUP(K11920,'[1]movimento-per-comune-ambito-201'!$B$2:$D$547,3,FALSE)</f>
        <v>Val d_x001A_Orcia</v>
      </c>
      <c r="M11920" t="s">
        <v>41917</v>
      </c>
      <c r="N11920">
        <v>4</v>
      </c>
      <c r="O11920" t="s">
        <v>43802</v>
      </c>
      <c r="P11920" t="s">
        <v>43803</v>
      </c>
      <c r="Q11920" t="s">
        <v>43804</v>
      </c>
    </row>
    <row r="11921" spans="1:17" x14ac:dyDescent="0.25">
      <c r="A11921">
        <v>21353</v>
      </c>
      <c r="B11921" t="s">
        <v>43805</v>
      </c>
      <c r="C11921" s="1">
        <v>4.30030274E+16</v>
      </c>
      <c r="D11921" s="1">
        <v>116126849</v>
      </c>
      <c r="E11921">
        <v>52007</v>
      </c>
      <c r="F11921" t="str">
        <f>VLOOKUP(E11921,'[1]movimento-per-comune-ambito-201'!$C$2:$D$547,2,0)</f>
        <v>Val d_x001A_Orcia</v>
      </c>
      <c r="G11921" t="s">
        <v>65458</v>
      </c>
      <c r="H11921" t="s">
        <v>15</v>
      </c>
      <c r="I11921" t="s">
        <v>43806</v>
      </c>
      <c r="J11921">
        <v>53023</v>
      </c>
      <c r="K11921" t="s">
        <v>43637</v>
      </c>
      <c r="L11921" t="str">
        <f>VLOOKUP(K11921,'[1]movimento-per-comune-ambito-201'!$B$2:$D$547,3,FALSE)</f>
        <v>Val d_x001A_Orcia</v>
      </c>
      <c r="M11921" t="s">
        <v>41917</v>
      </c>
      <c r="N11921">
        <v>4</v>
      </c>
      <c r="O11921" t="s">
        <v>43807</v>
      </c>
      <c r="Q11921" t="s">
        <v>43808</v>
      </c>
    </row>
    <row r="11922" spans="1:17" x14ac:dyDescent="0.25">
      <c r="A11922">
        <v>22597</v>
      </c>
      <c r="B11922" t="s">
        <v>43809</v>
      </c>
      <c r="C11922" s="1">
        <v>430029392</v>
      </c>
      <c r="D11922" s="1">
        <v>1.16851261999999E+16</v>
      </c>
      <c r="E11922">
        <v>52007</v>
      </c>
      <c r="F11922" t="str">
        <f>VLOOKUP(E11922,'[1]movimento-per-comune-ambito-201'!$C$2:$D$547,2,0)</f>
        <v>Val d_x001A_Orcia</v>
      </c>
      <c r="G11922" t="s">
        <v>65561</v>
      </c>
      <c r="H11922" t="s">
        <v>15</v>
      </c>
      <c r="I11922" t="s">
        <v>43810</v>
      </c>
      <c r="J11922">
        <v>53023</v>
      </c>
      <c r="K11922" t="s">
        <v>43637</v>
      </c>
      <c r="L11922" t="str">
        <f>VLOOKUP(K11922,'[1]movimento-per-comune-ambito-201'!$B$2:$D$547,3,FALSE)</f>
        <v>Val d_x001A_Orcia</v>
      </c>
      <c r="M11922" t="s">
        <v>41917</v>
      </c>
      <c r="N11922">
        <v>4</v>
      </c>
      <c r="O11922" t="s">
        <v>43811</v>
      </c>
      <c r="Q11922" t="s">
        <v>43812</v>
      </c>
    </row>
    <row r="11923" spans="1:17" x14ac:dyDescent="0.25">
      <c r="A11923">
        <v>24071</v>
      </c>
      <c r="B11923" t="s">
        <v>43813</v>
      </c>
      <c r="C11923" s="1">
        <v>4.2927944599999904E+16</v>
      </c>
      <c r="D11923" s="1">
        <v>1.16710467999999E+16</v>
      </c>
      <c r="E11923">
        <v>52007</v>
      </c>
      <c r="F11923" t="str">
        <f>VLOOKUP(E11923,'[1]movimento-per-comune-ambito-201'!$C$2:$D$547,2,0)</f>
        <v>Val d_x001A_Orcia</v>
      </c>
      <c r="G11923" t="s">
        <v>65459</v>
      </c>
      <c r="H11923" t="s">
        <v>15</v>
      </c>
      <c r="I11923" t="s">
        <v>43814</v>
      </c>
      <c r="J11923">
        <v>53023</v>
      </c>
      <c r="K11923" t="s">
        <v>43637</v>
      </c>
      <c r="L11923" t="str">
        <f>VLOOKUP(K11923,'[1]movimento-per-comune-ambito-201'!$B$2:$D$547,3,FALSE)</f>
        <v>Val d_x001A_Orcia</v>
      </c>
      <c r="M11923" t="s">
        <v>41917</v>
      </c>
      <c r="N11923">
        <v>1</v>
      </c>
      <c r="O11923" t="s">
        <v>43815</v>
      </c>
      <c r="Q11923" t="s">
        <v>43816</v>
      </c>
    </row>
    <row r="11924" spans="1:17" x14ac:dyDescent="0.25">
      <c r="A11924">
        <v>24272</v>
      </c>
      <c r="B11924" t="s">
        <v>43817</v>
      </c>
      <c r="C11924" s="1">
        <v>4.3026502E+16</v>
      </c>
      <c r="D11924" s="1">
        <v>11626592</v>
      </c>
      <c r="E11924">
        <v>52007</v>
      </c>
      <c r="F11924" t="str">
        <f>VLOOKUP(E11924,'[1]movimento-per-comune-ambito-201'!$C$2:$D$547,2,0)</f>
        <v>Val d_x001A_Orcia</v>
      </c>
      <c r="G11924" t="s">
        <v>65460</v>
      </c>
      <c r="H11924" t="s">
        <v>15</v>
      </c>
      <c r="I11924" t="s">
        <v>43818</v>
      </c>
      <c r="J11924">
        <v>53023</v>
      </c>
      <c r="K11924" t="s">
        <v>43637</v>
      </c>
      <c r="L11924" t="str">
        <f>VLOOKUP(K11924,'[1]movimento-per-comune-ambito-201'!$B$2:$D$547,3,FALSE)</f>
        <v>Val d_x001A_Orcia</v>
      </c>
      <c r="M11924" t="s">
        <v>41917</v>
      </c>
      <c r="N11924">
        <v>1</v>
      </c>
      <c r="O11924" t="s">
        <v>43819</v>
      </c>
      <c r="Q11924" t="s">
        <v>43820</v>
      </c>
    </row>
    <row r="11925" spans="1:17" x14ac:dyDescent="0.25">
      <c r="A11925">
        <v>24530</v>
      </c>
      <c r="B11925" t="s">
        <v>43821</v>
      </c>
      <c r="C11925" s="1">
        <v>4.30057935E+16</v>
      </c>
      <c r="D11925" s="1">
        <v>1.16161274999999E+16</v>
      </c>
      <c r="E11925">
        <v>52007</v>
      </c>
      <c r="F11925" t="str">
        <f>VLOOKUP(E11925,'[1]movimento-per-comune-ambito-201'!$C$2:$D$547,2,0)</f>
        <v>Val d_x001A_Orcia</v>
      </c>
      <c r="G11925" t="s">
        <v>65461</v>
      </c>
      <c r="H11925" t="s">
        <v>15</v>
      </c>
      <c r="I11925" t="s">
        <v>43822</v>
      </c>
      <c r="J11925">
        <v>53020</v>
      </c>
      <c r="K11925" t="s">
        <v>43637</v>
      </c>
      <c r="L11925" t="str">
        <f>VLOOKUP(K11925,'[1]movimento-per-comune-ambito-201'!$B$2:$D$547,3,FALSE)</f>
        <v>Val d_x001A_Orcia</v>
      </c>
      <c r="M11925" t="s">
        <v>41917</v>
      </c>
      <c r="N11925">
        <v>3</v>
      </c>
      <c r="O11925" t="s">
        <v>43823</v>
      </c>
      <c r="P11925" t="s">
        <v>43824</v>
      </c>
      <c r="Q11925" t="s">
        <v>43825</v>
      </c>
    </row>
    <row r="11926" spans="1:17" x14ac:dyDescent="0.25">
      <c r="A11926">
        <v>24583</v>
      </c>
      <c r="B11926" t="s">
        <v>43826</v>
      </c>
      <c r="C11926" s="1">
        <v>4.3004384E+16</v>
      </c>
      <c r="D11926" s="1">
        <v>1.16959529999999E+16</v>
      </c>
      <c r="E11926">
        <v>52007</v>
      </c>
      <c r="F11926" t="str">
        <f>VLOOKUP(E11926,'[1]movimento-per-comune-ambito-201'!$C$2:$D$547,2,0)</f>
        <v>Val d_x001A_Orcia</v>
      </c>
      <c r="G11926" t="s">
        <v>65979</v>
      </c>
      <c r="H11926" t="s">
        <v>15</v>
      </c>
      <c r="I11926" t="s">
        <v>43827</v>
      </c>
      <c r="J11926">
        <v>53023</v>
      </c>
      <c r="K11926" t="s">
        <v>43637</v>
      </c>
      <c r="L11926" t="str">
        <f>VLOOKUP(K11926,'[1]movimento-per-comune-ambito-201'!$B$2:$D$547,3,FALSE)</f>
        <v>Val d_x001A_Orcia</v>
      </c>
      <c r="M11926" t="s">
        <v>41917</v>
      </c>
      <c r="N11926">
        <v>2</v>
      </c>
      <c r="O11926" t="s">
        <v>43828</v>
      </c>
      <c r="Q11926" t="s">
        <v>43829</v>
      </c>
    </row>
    <row r="11927" spans="1:17" x14ac:dyDescent="0.25">
      <c r="A11927">
        <v>24736</v>
      </c>
      <c r="B11927" t="s">
        <v>43830</v>
      </c>
      <c r="C11927" s="1">
        <v>4.3005793599999904E+16</v>
      </c>
      <c r="D11927" s="1">
        <v>1.16161274999999E+16</v>
      </c>
      <c r="E11927">
        <v>52007</v>
      </c>
      <c r="F11927" t="str">
        <f>VLOOKUP(E11927,'[1]movimento-per-comune-ambito-201'!$C$2:$D$547,2,0)</f>
        <v>Val d_x001A_Orcia</v>
      </c>
      <c r="G11927" t="s">
        <v>65462</v>
      </c>
      <c r="H11927" t="s">
        <v>15</v>
      </c>
      <c r="I11927" t="s">
        <v>43831</v>
      </c>
      <c r="J11927">
        <v>53023</v>
      </c>
      <c r="K11927" t="s">
        <v>43637</v>
      </c>
      <c r="L11927" t="str">
        <f>VLOOKUP(K11927,'[1]movimento-per-comune-ambito-201'!$B$2:$D$547,3,FALSE)</f>
        <v>Val d_x001A_Orcia</v>
      </c>
      <c r="M11927" t="s">
        <v>41917</v>
      </c>
      <c r="N11927">
        <v>3</v>
      </c>
      <c r="O11927" t="s">
        <v>43832</v>
      </c>
      <c r="Q11927" t="s">
        <v>43833</v>
      </c>
    </row>
    <row r="11928" spans="1:17" x14ac:dyDescent="0.25">
      <c r="A11928">
        <v>3626</v>
      </c>
      <c r="B11928" t="s">
        <v>43834</v>
      </c>
      <c r="C11928" s="1">
        <v>4.30187055158246E+16</v>
      </c>
      <c r="D11928" s="1">
        <v>1.1583023071289E+16</v>
      </c>
      <c r="E11928">
        <v>52007</v>
      </c>
      <c r="F11928" t="str">
        <f>VLOOKUP(E11928,'[1]movimento-per-comune-ambito-201'!$C$2:$D$547,2,0)</f>
        <v>Val d_x001A_Orcia</v>
      </c>
      <c r="G11928" t="s">
        <v>63039</v>
      </c>
      <c r="H11928" t="s">
        <v>37</v>
      </c>
      <c r="I11928" t="s">
        <v>43835</v>
      </c>
      <c r="J11928">
        <v>53023</v>
      </c>
      <c r="K11928" t="s">
        <v>43637</v>
      </c>
      <c r="L11928" t="str">
        <f>VLOOKUP(K11928,'[1]movimento-per-comune-ambito-201'!$B$2:$D$547,3,FALSE)</f>
        <v>Val d_x001A_Orcia</v>
      </c>
      <c r="M11928" t="s">
        <v>41917</v>
      </c>
      <c r="N11928">
        <v>0</v>
      </c>
      <c r="O11928" t="s">
        <v>43836</v>
      </c>
      <c r="P11928" t="s">
        <v>43837</v>
      </c>
      <c r="Q11928" t="s">
        <v>43838</v>
      </c>
    </row>
    <row r="11929" spans="1:17" x14ac:dyDescent="0.25">
      <c r="A11929">
        <v>3627</v>
      </c>
      <c r="B11929" t="s">
        <v>43839</v>
      </c>
      <c r="C11929" s="1">
        <v>4.2947894499632704E+16</v>
      </c>
      <c r="D11929" s="1">
        <v>1.16663432121276E+16</v>
      </c>
      <c r="E11929">
        <v>52007</v>
      </c>
      <c r="F11929" t="str">
        <f>VLOOKUP(E11929,'[1]movimento-per-comune-ambito-201'!$C$2:$D$547,2,0)</f>
        <v>Val d_x001A_Orcia</v>
      </c>
      <c r="G11929" t="s">
        <v>63140</v>
      </c>
      <c r="H11929" t="s">
        <v>37</v>
      </c>
      <c r="I11929" t="s">
        <v>43840</v>
      </c>
      <c r="J11929">
        <v>53023</v>
      </c>
      <c r="K11929" t="s">
        <v>43637</v>
      </c>
      <c r="L11929" t="str">
        <f>VLOOKUP(K11929,'[1]movimento-per-comune-ambito-201'!$B$2:$D$547,3,FALSE)</f>
        <v>Val d_x001A_Orcia</v>
      </c>
      <c r="M11929" t="s">
        <v>41917</v>
      </c>
      <c r="N11929">
        <v>0</v>
      </c>
      <c r="O11929" t="s">
        <v>43841</v>
      </c>
      <c r="P11929" t="s">
        <v>43842</v>
      </c>
      <c r="Q11929" t="s">
        <v>43843</v>
      </c>
    </row>
    <row r="11930" spans="1:17" x14ac:dyDescent="0.25">
      <c r="A11930">
        <v>20892</v>
      </c>
      <c r="B11930" t="s">
        <v>43844</v>
      </c>
      <c r="C11930" s="1">
        <v>4.2999656999999904E+16</v>
      </c>
      <c r="D11930" s="1">
        <v>1.1682467E+16</v>
      </c>
      <c r="E11930">
        <v>52007</v>
      </c>
      <c r="F11930" t="str">
        <f>VLOOKUP(E11930,'[1]movimento-per-comune-ambito-201'!$C$2:$D$547,2,0)</f>
        <v>Val d_x001A_Orcia</v>
      </c>
      <c r="G11930" t="s">
        <v>63045</v>
      </c>
      <c r="H11930" t="s">
        <v>37</v>
      </c>
      <c r="I11930" t="s">
        <v>43845</v>
      </c>
      <c r="J11930">
        <v>53023</v>
      </c>
      <c r="K11930" t="s">
        <v>43637</v>
      </c>
      <c r="L11930" t="str">
        <f>VLOOKUP(K11930,'[1]movimento-per-comune-ambito-201'!$B$2:$D$547,3,FALSE)</f>
        <v>Val d_x001A_Orcia</v>
      </c>
      <c r="M11930" t="s">
        <v>41917</v>
      </c>
      <c r="N11930">
        <v>0</v>
      </c>
      <c r="O11930" t="s">
        <v>43846</v>
      </c>
      <c r="Q11930" t="s">
        <v>43847</v>
      </c>
    </row>
    <row r="11931" spans="1:17" x14ac:dyDescent="0.25">
      <c r="A11931">
        <v>23770</v>
      </c>
      <c r="B11931" t="s">
        <v>43848</v>
      </c>
      <c r="C11931" s="1">
        <v>4.2929538999999904E+16</v>
      </c>
      <c r="D11931" s="1">
        <v>11701995</v>
      </c>
      <c r="E11931">
        <v>52007</v>
      </c>
      <c r="F11931" t="str">
        <f>VLOOKUP(E11931,'[1]movimento-per-comune-ambito-201'!$C$2:$D$547,2,0)</f>
        <v>Val d_x001A_Orcia</v>
      </c>
      <c r="G11931" t="s">
        <v>63046</v>
      </c>
      <c r="H11931" t="s">
        <v>37</v>
      </c>
      <c r="I11931" t="s">
        <v>43849</v>
      </c>
      <c r="J11931">
        <v>53023</v>
      </c>
      <c r="K11931" t="s">
        <v>43637</v>
      </c>
      <c r="L11931" t="str">
        <f>VLOOKUP(K11931,'[1]movimento-per-comune-ambito-201'!$B$2:$D$547,3,FALSE)</f>
        <v>Val d_x001A_Orcia</v>
      </c>
      <c r="M11931" t="s">
        <v>41917</v>
      </c>
      <c r="N11931">
        <v>0</v>
      </c>
      <c r="O11931" t="s">
        <v>43850</v>
      </c>
      <c r="Q11931" t="s">
        <v>43851</v>
      </c>
    </row>
    <row r="11932" spans="1:17" x14ac:dyDescent="0.25">
      <c r="A11932">
        <v>25807</v>
      </c>
      <c r="B11932" t="s">
        <v>43852</v>
      </c>
      <c r="C11932" s="1">
        <v>4.3005793599999904E+16</v>
      </c>
      <c r="D11932" s="1">
        <v>1.16161274999999E+16</v>
      </c>
      <c r="E11932">
        <v>52007</v>
      </c>
      <c r="F11932" t="str">
        <f>VLOOKUP(E11932,'[1]movimento-per-comune-ambito-201'!$C$2:$D$547,2,0)</f>
        <v>Val d_x001A_Orcia</v>
      </c>
      <c r="G11932" t="s">
        <v>63047</v>
      </c>
      <c r="H11932" t="s">
        <v>37</v>
      </c>
      <c r="I11932" t="s">
        <v>43853</v>
      </c>
      <c r="J11932">
        <v>53023</v>
      </c>
      <c r="K11932" t="s">
        <v>43637</v>
      </c>
      <c r="L11932" t="str">
        <f>VLOOKUP(K11932,'[1]movimento-per-comune-ambito-201'!$B$2:$D$547,3,FALSE)</f>
        <v>Val d_x001A_Orcia</v>
      </c>
      <c r="M11932" t="s">
        <v>41917</v>
      </c>
      <c r="N11932">
        <v>0</v>
      </c>
      <c r="O11932" t="s">
        <v>43854</v>
      </c>
      <c r="P11932" t="s">
        <v>43855</v>
      </c>
      <c r="Q11932" t="s">
        <v>43856</v>
      </c>
    </row>
    <row r="11933" spans="1:17" x14ac:dyDescent="0.25">
      <c r="A11933">
        <v>3157</v>
      </c>
      <c r="B11933" t="s">
        <v>43857</v>
      </c>
      <c r="C11933" s="1">
        <v>4.3007059499999904E+16</v>
      </c>
      <c r="D11933" s="1">
        <v>116170186</v>
      </c>
      <c r="E11933">
        <v>52007</v>
      </c>
      <c r="F11933" t="str">
        <f>VLOOKUP(E11933,'[1]movimento-per-comune-ambito-201'!$C$2:$D$547,2,0)</f>
        <v>Val d_x001A_Orcia</v>
      </c>
      <c r="G11933" t="s">
        <v>63130</v>
      </c>
      <c r="H11933" t="s">
        <v>41</v>
      </c>
      <c r="I11933" t="s">
        <v>43858</v>
      </c>
      <c r="J11933">
        <v>53023</v>
      </c>
      <c r="K11933" t="s">
        <v>43637</v>
      </c>
      <c r="L11933" t="str">
        <f>VLOOKUP(K11933,'[1]movimento-per-comune-ambito-201'!$B$2:$D$547,3,FALSE)</f>
        <v>Val d_x001A_Orcia</v>
      </c>
      <c r="M11933" t="s">
        <v>41917</v>
      </c>
      <c r="N11933">
        <v>1</v>
      </c>
      <c r="O11933" t="s">
        <v>43859</v>
      </c>
      <c r="Q11933" t="s">
        <v>43860</v>
      </c>
    </row>
    <row r="11934" spans="1:17" x14ac:dyDescent="0.25">
      <c r="A11934">
        <v>3158</v>
      </c>
      <c r="B11934" t="s">
        <v>43861</v>
      </c>
      <c r="C11934" s="1">
        <v>4.2986759205445904E+16</v>
      </c>
      <c r="D11934" s="1">
        <v>1.16380178158691E+16</v>
      </c>
      <c r="E11934">
        <v>52007</v>
      </c>
      <c r="F11934" t="str">
        <f>VLOOKUP(E11934,'[1]movimento-per-comune-ambito-201'!$C$2:$D$547,2,0)</f>
        <v>Val d_x001A_Orcia</v>
      </c>
      <c r="G11934" t="s">
        <v>63019</v>
      </c>
      <c r="H11934" t="s">
        <v>41</v>
      </c>
      <c r="I11934" t="s">
        <v>43862</v>
      </c>
      <c r="J11934">
        <v>53023</v>
      </c>
      <c r="K11934" t="s">
        <v>43637</v>
      </c>
      <c r="L11934" t="str">
        <f>VLOOKUP(K11934,'[1]movimento-per-comune-ambito-201'!$B$2:$D$547,3,FALSE)</f>
        <v>Val d_x001A_Orcia</v>
      </c>
      <c r="M11934" t="s">
        <v>41917</v>
      </c>
      <c r="N11934">
        <v>3</v>
      </c>
      <c r="O11934" t="s">
        <v>43863</v>
      </c>
      <c r="P11934" t="s">
        <v>43864</v>
      </c>
      <c r="Q11934" t="s">
        <v>43865</v>
      </c>
    </row>
    <row r="11935" spans="1:17" x14ac:dyDescent="0.25">
      <c r="A11935">
        <v>3160</v>
      </c>
      <c r="B11935" t="s">
        <v>43866</v>
      </c>
      <c r="C11935" s="1">
        <v>4.3025702E+16</v>
      </c>
      <c r="D11935" s="1">
        <v>1.1624522E+16</v>
      </c>
      <c r="E11935">
        <v>52007</v>
      </c>
      <c r="F11935" t="str">
        <f>VLOOKUP(E11935,'[1]movimento-per-comune-ambito-201'!$C$2:$D$547,2,0)</f>
        <v>Val d_x001A_Orcia</v>
      </c>
      <c r="G11935" t="s">
        <v>63055</v>
      </c>
      <c r="H11935" t="s">
        <v>41</v>
      </c>
      <c r="I11935" t="s">
        <v>43867</v>
      </c>
      <c r="J11935">
        <v>53023</v>
      </c>
      <c r="K11935" t="s">
        <v>43637</v>
      </c>
      <c r="L11935" t="str">
        <f>VLOOKUP(K11935,'[1]movimento-per-comune-ambito-201'!$B$2:$D$547,3,FALSE)</f>
        <v>Val d_x001A_Orcia</v>
      </c>
      <c r="M11935" t="s">
        <v>41917</v>
      </c>
      <c r="N11935">
        <v>4</v>
      </c>
      <c r="O11935" t="s">
        <v>43868</v>
      </c>
      <c r="P11935" t="s">
        <v>43869</v>
      </c>
      <c r="Q11935" t="s">
        <v>43870</v>
      </c>
    </row>
    <row r="11936" spans="1:17" x14ac:dyDescent="0.25">
      <c r="A11936">
        <v>19591</v>
      </c>
      <c r="B11936" t="s">
        <v>43871</v>
      </c>
      <c r="C11936" s="1">
        <v>4.30111982E+16</v>
      </c>
      <c r="D11936" s="1">
        <v>116154309</v>
      </c>
      <c r="E11936">
        <v>52007</v>
      </c>
      <c r="F11936" t="str">
        <f>VLOOKUP(E11936,'[1]movimento-per-comune-ambito-201'!$C$2:$D$547,2,0)</f>
        <v>Val d_x001A_Orcia</v>
      </c>
      <c r="G11936" t="s">
        <v>63025</v>
      </c>
      <c r="H11936" t="s">
        <v>52</v>
      </c>
      <c r="I11936" t="s">
        <v>43872</v>
      </c>
      <c r="J11936">
        <v>53023</v>
      </c>
      <c r="K11936" t="s">
        <v>43637</v>
      </c>
      <c r="L11936" t="str">
        <f>VLOOKUP(K11936,'[1]movimento-per-comune-ambito-201'!$B$2:$D$547,3,FALSE)</f>
        <v>Val d_x001A_Orcia</v>
      </c>
      <c r="M11936" t="s">
        <v>41917</v>
      </c>
      <c r="N11936">
        <v>0</v>
      </c>
      <c r="O11936" t="s">
        <v>43873</v>
      </c>
      <c r="P11936" t="s">
        <v>43874</v>
      </c>
      <c r="Q11936" t="s">
        <v>43875</v>
      </c>
    </row>
    <row r="11937" spans="1:17" x14ac:dyDescent="0.25">
      <c r="A11937">
        <v>20272</v>
      </c>
      <c r="B11937" t="s">
        <v>43876</v>
      </c>
      <c r="C11937" s="1">
        <v>430011528</v>
      </c>
      <c r="D11937" s="1">
        <v>116822517</v>
      </c>
      <c r="E11937">
        <v>52007</v>
      </c>
      <c r="F11937" t="str">
        <f>VLOOKUP(E11937,'[1]movimento-per-comune-ambito-201'!$C$2:$D$547,2,0)</f>
        <v>Val d_x001A_Orcia</v>
      </c>
      <c r="G11937" t="s">
        <v>63202</v>
      </c>
      <c r="H11937" t="s">
        <v>52</v>
      </c>
      <c r="I11937" t="s">
        <v>43877</v>
      </c>
      <c r="J11937">
        <v>53023</v>
      </c>
      <c r="K11937" t="s">
        <v>43637</v>
      </c>
      <c r="L11937" t="str">
        <f>VLOOKUP(K11937,'[1]movimento-per-comune-ambito-201'!$B$2:$D$547,3,FALSE)</f>
        <v>Val d_x001A_Orcia</v>
      </c>
      <c r="M11937" t="s">
        <v>41917</v>
      </c>
      <c r="N11937">
        <v>0</v>
      </c>
      <c r="O11937" t="s">
        <v>43878</v>
      </c>
      <c r="Q11937" t="s">
        <v>43879</v>
      </c>
    </row>
    <row r="11938" spans="1:17" x14ac:dyDescent="0.25">
      <c r="A11938">
        <v>20660</v>
      </c>
      <c r="B11938" t="s">
        <v>43880</v>
      </c>
      <c r="C11938" s="1">
        <v>42929088</v>
      </c>
      <c r="D11938" s="1">
        <v>11702296</v>
      </c>
      <c r="E11938">
        <v>52007</v>
      </c>
      <c r="F11938" t="str">
        <f>VLOOKUP(E11938,'[1]movimento-per-comune-ambito-201'!$C$2:$D$547,2,0)</f>
        <v>Val d_x001A_Orcia</v>
      </c>
      <c r="G11938" t="s">
        <v>63066</v>
      </c>
      <c r="H11938" t="s">
        <v>52</v>
      </c>
      <c r="I11938" t="s">
        <v>43881</v>
      </c>
      <c r="J11938">
        <v>53023</v>
      </c>
      <c r="K11938" t="s">
        <v>43637</v>
      </c>
      <c r="L11938" t="str">
        <f>VLOOKUP(K11938,'[1]movimento-per-comune-ambito-201'!$B$2:$D$547,3,FALSE)</f>
        <v>Val d_x001A_Orcia</v>
      </c>
      <c r="M11938" t="s">
        <v>41917</v>
      </c>
      <c r="N11938">
        <v>0</v>
      </c>
      <c r="O11938" t="s">
        <v>43882</v>
      </c>
      <c r="P11938" t="s">
        <v>43883</v>
      </c>
      <c r="Q11938" t="s">
        <v>43884</v>
      </c>
    </row>
    <row r="11939" spans="1:17" x14ac:dyDescent="0.25">
      <c r="A11939">
        <v>21348</v>
      </c>
      <c r="B11939" t="s">
        <v>43885</v>
      </c>
      <c r="C11939" s="1">
        <v>4.3006304999999904E+16</v>
      </c>
      <c r="D11939" s="1">
        <v>1161537</v>
      </c>
      <c r="E11939">
        <v>52007</v>
      </c>
      <c r="F11939" t="str">
        <f>VLOOKUP(E11939,'[1]movimento-per-comune-ambito-201'!$C$2:$D$547,2,0)</f>
        <v>Val d_x001A_Orcia</v>
      </c>
      <c r="G11939" t="s">
        <v>63360</v>
      </c>
      <c r="H11939" t="s">
        <v>52</v>
      </c>
      <c r="I11939" t="s">
        <v>43886</v>
      </c>
      <c r="J11939">
        <v>53023</v>
      </c>
      <c r="K11939" t="s">
        <v>43637</v>
      </c>
      <c r="L11939" t="str">
        <f>VLOOKUP(K11939,'[1]movimento-per-comune-ambito-201'!$B$2:$D$547,3,FALSE)</f>
        <v>Val d_x001A_Orcia</v>
      </c>
      <c r="M11939" t="s">
        <v>41917</v>
      </c>
      <c r="N11939">
        <v>0</v>
      </c>
      <c r="O11939" t="s">
        <v>43887</v>
      </c>
      <c r="Q11939" t="s">
        <v>43888</v>
      </c>
    </row>
    <row r="11940" spans="1:17" x14ac:dyDescent="0.25">
      <c r="A11940">
        <v>24048</v>
      </c>
      <c r="B11940" t="s">
        <v>43889</v>
      </c>
      <c r="C11940" s="1">
        <v>4.29996389E+16</v>
      </c>
      <c r="D11940" s="1">
        <v>116831558</v>
      </c>
      <c r="E11940">
        <v>52007</v>
      </c>
      <c r="F11940" t="str">
        <f>VLOOKUP(E11940,'[1]movimento-per-comune-ambito-201'!$C$2:$D$547,2,0)</f>
        <v>Val d_x001A_Orcia</v>
      </c>
      <c r="G11940" t="s">
        <v>63070</v>
      </c>
      <c r="H11940" t="s">
        <v>52</v>
      </c>
      <c r="I11940" t="s">
        <v>43890</v>
      </c>
      <c r="J11940">
        <v>53023</v>
      </c>
      <c r="K11940" t="s">
        <v>43637</v>
      </c>
      <c r="L11940" t="str">
        <f>VLOOKUP(K11940,'[1]movimento-per-comune-ambito-201'!$B$2:$D$547,3,FALSE)</f>
        <v>Val d_x001A_Orcia</v>
      </c>
      <c r="M11940" t="s">
        <v>41917</v>
      </c>
      <c r="N11940">
        <v>0</v>
      </c>
      <c r="O11940" t="s">
        <v>43891</v>
      </c>
      <c r="Q11940" t="s">
        <v>43892</v>
      </c>
    </row>
    <row r="11941" spans="1:17" x14ac:dyDescent="0.25">
      <c r="A11941">
        <v>24341</v>
      </c>
      <c r="B11941" t="s">
        <v>43893</v>
      </c>
      <c r="C11941" s="1">
        <v>4.3003881499999904E+16</v>
      </c>
      <c r="D11941" s="1">
        <v>116131882</v>
      </c>
      <c r="E11941">
        <v>52007</v>
      </c>
      <c r="F11941" t="str">
        <f>VLOOKUP(E11941,'[1]movimento-per-comune-ambito-201'!$C$2:$D$547,2,0)</f>
        <v>Val d_x001A_Orcia</v>
      </c>
      <c r="G11941" t="s">
        <v>63361</v>
      </c>
      <c r="H11941" t="s">
        <v>52</v>
      </c>
      <c r="I11941" t="s">
        <v>43894</v>
      </c>
      <c r="J11941">
        <v>53023</v>
      </c>
      <c r="K11941" t="s">
        <v>43637</v>
      </c>
      <c r="L11941" t="str">
        <f>VLOOKUP(K11941,'[1]movimento-per-comune-ambito-201'!$B$2:$D$547,3,FALSE)</f>
        <v>Val d_x001A_Orcia</v>
      </c>
      <c r="M11941" t="s">
        <v>41917</v>
      </c>
      <c r="N11941">
        <v>0</v>
      </c>
      <c r="O11941" t="s">
        <v>43895</v>
      </c>
      <c r="Q11941" t="s">
        <v>43896</v>
      </c>
    </row>
    <row r="11942" spans="1:17" x14ac:dyDescent="0.25">
      <c r="A11942">
        <v>5482</v>
      </c>
      <c r="B11942" t="s">
        <v>43897</v>
      </c>
      <c r="C11942" s="1">
        <v>4.3024357E+16</v>
      </c>
      <c r="D11942" s="1">
        <v>1.15642663999999E+16</v>
      </c>
      <c r="E11942">
        <v>52007</v>
      </c>
      <c r="F11942" t="str">
        <f>VLOOKUP(E11942,'[1]movimento-per-comune-ambito-201'!$C$2:$D$547,2,0)</f>
        <v>Val d_x001A_Orcia</v>
      </c>
      <c r="G11942" t="s">
        <v>63026</v>
      </c>
      <c r="H11942" t="s">
        <v>75</v>
      </c>
      <c r="I11942" t="s">
        <v>43898</v>
      </c>
      <c r="J11942">
        <v>53023</v>
      </c>
      <c r="K11942" t="s">
        <v>43637</v>
      </c>
      <c r="L11942" t="str">
        <f>VLOOKUP(K11942,'[1]movimento-per-comune-ambito-201'!$B$2:$D$547,3,FALSE)</f>
        <v>Val d_x001A_Orcia</v>
      </c>
      <c r="M11942" t="s">
        <v>41917</v>
      </c>
      <c r="N11942">
        <v>0</v>
      </c>
      <c r="O11942" t="s">
        <v>43899</v>
      </c>
      <c r="P11942" t="s">
        <v>43900</v>
      </c>
      <c r="Q11942" t="s">
        <v>43901</v>
      </c>
    </row>
    <row r="11943" spans="1:17" x14ac:dyDescent="0.25">
      <c r="A11943">
        <v>5483</v>
      </c>
      <c r="B11943" t="s">
        <v>43902</v>
      </c>
      <c r="C11943" s="1">
        <v>4.2950486009306496E+16</v>
      </c>
      <c r="D11943" s="1">
        <v>1.16674026846885E+16</v>
      </c>
      <c r="E11943">
        <v>52007</v>
      </c>
      <c r="F11943" t="str">
        <f>VLOOKUP(E11943,'[1]movimento-per-comune-ambito-201'!$C$2:$D$547,2,0)</f>
        <v>Val d_x001A_Orcia</v>
      </c>
      <c r="G11943" t="s">
        <v>63035</v>
      </c>
      <c r="H11943" t="s">
        <v>75</v>
      </c>
      <c r="I11943" t="s">
        <v>43903</v>
      </c>
      <c r="J11943">
        <v>53023</v>
      </c>
      <c r="K11943" t="s">
        <v>43637</v>
      </c>
      <c r="L11943" t="str">
        <f>VLOOKUP(K11943,'[1]movimento-per-comune-ambito-201'!$B$2:$D$547,3,FALSE)</f>
        <v>Val d_x001A_Orcia</v>
      </c>
      <c r="M11943" t="s">
        <v>41917</v>
      </c>
      <c r="N11943">
        <v>0</v>
      </c>
      <c r="O11943" t="s">
        <v>43904</v>
      </c>
      <c r="P11943" t="s">
        <v>43905</v>
      </c>
      <c r="Q11943" t="s">
        <v>43906</v>
      </c>
    </row>
    <row r="11944" spans="1:17" x14ac:dyDescent="0.25">
      <c r="A11944">
        <v>17723</v>
      </c>
      <c r="B11944" t="s">
        <v>5281</v>
      </c>
      <c r="C11944" s="1">
        <v>4.29275329E+16</v>
      </c>
      <c r="D11944" s="1">
        <v>1.16989671E+16</v>
      </c>
      <c r="E11944">
        <v>52007</v>
      </c>
      <c r="F11944" t="str">
        <f>VLOOKUP(E11944,'[1]movimento-per-comune-ambito-201'!$C$2:$D$547,2,0)</f>
        <v>Val d_x001A_Orcia</v>
      </c>
      <c r="G11944" t="s">
        <v>63147</v>
      </c>
      <c r="H11944" t="s">
        <v>75</v>
      </c>
      <c r="I11944" t="s">
        <v>43907</v>
      </c>
      <c r="J11944">
        <v>53023</v>
      </c>
      <c r="K11944" t="s">
        <v>43637</v>
      </c>
      <c r="L11944" t="str">
        <f>VLOOKUP(K11944,'[1]movimento-per-comune-ambito-201'!$B$2:$D$547,3,FALSE)</f>
        <v>Val d_x001A_Orcia</v>
      </c>
      <c r="M11944" t="s">
        <v>41917</v>
      </c>
      <c r="N11944">
        <v>0</v>
      </c>
      <c r="O11944" t="s">
        <v>43908</v>
      </c>
      <c r="P11944" t="s">
        <v>43909</v>
      </c>
      <c r="Q11944" t="s">
        <v>43910</v>
      </c>
    </row>
    <row r="11945" spans="1:17" x14ac:dyDescent="0.25">
      <c r="A11945">
        <v>22450</v>
      </c>
      <c r="B11945" t="s">
        <v>43911</v>
      </c>
      <c r="C11945" s="1">
        <v>4.30070825E+16</v>
      </c>
      <c r="D11945" s="1">
        <v>11712731</v>
      </c>
      <c r="E11945">
        <v>52007</v>
      </c>
      <c r="F11945" t="str">
        <f>VLOOKUP(E11945,'[1]movimento-per-comune-ambito-201'!$C$2:$D$547,2,0)</f>
        <v>Val d_x001A_Orcia</v>
      </c>
      <c r="G11945" t="s">
        <v>63148</v>
      </c>
      <c r="H11945" t="s">
        <v>75</v>
      </c>
      <c r="I11945" t="s">
        <v>43912</v>
      </c>
      <c r="J11945">
        <v>53023</v>
      </c>
      <c r="K11945" t="s">
        <v>43637</v>
      </c>
      <c r="L11945" t="str">
        <f>VLOOKUP(K11945,'[1]movimento-per-comune-ambito-201'!$B$2:$D$547,3,FALSE)</f>
        <v>Val d_x001A_Orcia</v>
      </c>
      <c r="M11945" t="s">
        <v>41917</v>
      </c>
      <c r="N11945">
        <v>0</v>
      </c>
      <c r="O11945" t="s">
        <v>43913</v>
      </c>
      <c r="Q11945" t="s">
        <v>43914</v>
      </c>
    </row>
    <row r="11946" spans="1:17" x14ac:dyDescent="0.25">
      <c r="A11946">
        <v>24225</v>
      </c>
      <c r="B11946" t="s">
        <v>26649</v>
      </c>
      <c r="C11946" s="1">
        <v>4.3005693999999904E+16</v>
      </c>
      <c r="D11946" s="1">
        <v>1.16161639999999E+16</v>
      </c>
      <c r="E11946">
        <v>52007</v>
      </c>
      <c r="F11946" t="str">
        <f>VLOOKUP(E11946,'[1]movimento-per-comune-ambito-201'!$C$2:$D$547,2,0)</f>
        <v>Val d_x001A_Orcia</v>
      </c>
      <c r="G11946" t="s">
        <v>63442</v>
      </c>
      <c r="H11946" t="s">
        <v>75</v>
      </c>
      <c r="I11946" t="s">
        <v>43915</v>
      </c>
      <c r="J11946">
        <v>53023</v>
      </c>
      <c r="K11946" t="s">
        <v>43637</v>
      </c>
      <c r="L11946" t="str">
        <f>VLOOKUP(K11946,'[1]movimento-per-comune-ambito-201'!$B$2:$D$547,3,FALSE)</f>
        <v>Val d_x001A_Orcia</v>
      </c>
      <c r="M11946" t="s">
        <v>41917</v>
      </c>
      <c r="N11946">
        <v>0</v>
      </c>
      <c r="O11946" t="s">
        <v>43916</v>
      </c>
      <c r="Q11946" t="s">
        <v>43917</v>
      </c>
    </row>
    <row r="11947" spans="1:17" x14ac:dyDescent="0.25">
      <c r="A11947">
        <v>4563</v>
      </c>
      <c r="B11947" t="s">
        <v>43918</v>
      </c>
      <c r="C11947" s="1">
        <v>4.2953769E+16</v>
      </c>
      <c r="D11947" s="1">
        <v>1.1916256E+16</v>
      </c>
      <c r="E11947">
        <v>52008</v>
      </c>
      <c r="F11947" t="str">
        <f>VLOOKUP(E11947,'[1]movimento-per-comune-ambito-201'!$C$2:$D$547,2,0)</f>
        <v>Valdichiana Senese</v>
      </c>
      <c r="G11947" t="s">
        <v>63013</v>
      </c>
      <c r="H11947" t="s">
        <v>15</v>
      </c>
      <c r="I11947" t="s">
        <v>43919</v>
      </c>
      <c r="J11947">
        <v>53040</v>
      </c>
      <c r="K11947" t="s">
        <v>43920</v>
      </c>
      <c r="L11947" t="str">
        <f>VLOOKUP(K11947,'[1]movimento-per-comune-ambito-201'!$B$2:$D$547,3,FALSE)</f>
        <v>Valdichiana Senese</v>
      </c>
      <c r="M11947" t="s">
        <v>41917</v>
      </c>
      <c r="N11947">
        <v>1</v>
      </c>
      <c r="O11947" t="s">
        <v>43921</v>
      </c>
      <c r="P11947" t="s">
        <v>43922</v>
      </c>
      <c r="Q11947" t="s">
        <v>43923</v>
      </c>
    </row>
    <row r="11948" spans="1:17" x14ac:dyDescent="0.25">
      <c r="A11948">
        <v>4564</v>
      </c>
      <c r="B11948" t="s">
        <v>25569</v>
      </c>
      <c r="C11948" s="1">
        <v>4.2902171762265696E+16</v>
      </c>
      <c r="D11948" s="1">
        <v>1.19418382644653E+16</v>
      </c>
      <c r="E11948">
        <v>52008</v>
      </c>
      <c r="F11948" t="str">
        <f>VLOOKUP(E11948,'[1]movimento-per-comune-ambito-201'!$C$2:$D$547,2,0)</f>
        <v>Valdichiana Senese</v>
      </c>
      <c r="G11948" t="s">
        <v>63131</v>
      </c>
      <c r="H11948" t="s">
        <v>15</v>
      </c>
      <c r="I11948" t="s">
        <v>43924</v>
      </c>
      <c r="J11948">
        <v>53040</v>
      </c>
      <c r="K11948" t="s">
        <v>43920</v>
      </c>
      <c r="L11948" t="str">
        <f>VLOOKUP(K11948,'[1]movimento-per-comune-ambito-201'!$B$2:$D$547,3,FALSE)</f>
        <v>Valdichiana Senese</v>
      </c>
      <c r="M11948" t="s">
        <v>41917</v>
      </c>
      <c r="N11948">
        <v>4</v>
      </c>
      <c r="O11948" t="s">
        <v>43925</v>
      </c>
      <c r="P11948" t="s">
        <v>43926</v>
      </c>
      <c r="Q11948" t="s">
        <v>43927</v>
      </c>
    </row>
    <row r="11949" spans="1:17" x14ac:dyDescent="0.25">
      <c r="A11949">
        <v>4566</v>
      </c>
      <c r="B11949" t="s">
        <v>43928</v>
      </c>
      <c r="C11949" s="1">
        <v>4.29634288E+16</v>
      </c>
      <c r="D11949" s="1">
        <v>1.19055690999999E+16</v>
      </c>
      <c r="E11949">
        <v>52008</v>
      </c>
      <c r="F11949" t="str">
        <f>VLOOKUP(E11949,'[1]movimento-per-comune-ambito-201'!$C$2:$D$547,2,0)</f>
        <v>Valdichiana Senese</v>
      </c>
      <c r="G11949" t="s">
        <v>63014</v>
      </c>
      <c r="H11949" t="s">
        <v>15</v>
      </c>
      <c r="I11949" t="s">
        <v>43929</v>
      </c>
      <c r="J11949">
        <v>53040</v>
      </c>
      <c r="K11949" t="s">
        <v>43920</v>
      </c>
      <c r="L11949" t="str">
        <f>VLOOKUP(K11949,'[1]movimento-per-comune-ambito-201'!$B$2:$D$547,3,FALSE)</f>
        <v>Valdichiana Senese</v>
      </c>
      <c r="M11949" t="s">
        <v>41917</v>
      </c>
      <c r="N11949">
        <v>1</v>
      </c>
      <c r="O11949" t="s">
        <v>43930</v>
      </c>
      <c r="P11949" t="s">
        <v>43931</v>
      </c>
      <c r="Q11949" t="s">
        <v>43932</v>
      </c>
    </row>
    <row r="11950" spans="1:17" x14ac:dyDescent="0.25">
      <c r="A11950">
        <v>4567</v>
      </c>
      <c r="B11950" t="s">
        <v>43933</v>
      </c>
      <c r="C11950" s="1">
        <v>4.2954552999999904E+16</v>
      </c>
      <c r="D11950" s="1">
        <v>11899008</v>
      </c>
      <c r="E11950">
        <v>52008</v>
      </c>
      <c r="F11950" t="str">
        <f>VLOOKUP(E11950,'[1]movimento-per-comune-ambito-201'!$C$2:$D$547,2,0)</f>
        <v>Valdichiana Senese</v>
      </c>
      <c r="G11950" t="s">
        <v>63029</v>
      </c>
      <c r="H11950" t="s">
        <v>15</v>
      </c>
      <c r="I11950" t="s">
        <v>43934</v>
      </c>
      <c r="J11950">
        <v>53040</v>
      </c>
      <c r="K11950" t="s">
        <v>43920</v>
      </c>
      <c r="L11950" t="str">
        <f>VLOOKUP(K11950,'[1]movimento-per-comune-ambito-201'!$B$2:$D$547,3,FALSE)</f>
        <v>Valdichiana Senese</v>
      </c>
      <c r="M11950" t="s">
        <v>41917</v>
      </c>
      <c r="N11950">
        <v>4</v>
      </c>
      <c r="O11950" t="s">
        <v>43935</v>
      </c>
      <c r="P11950" t="s">
        <v>43936</v>
      </c>
      <c r="Q11950" t="s">
        <v>43937</v>
      </c>
    </row>
    <row r="11951" spans="1:17" x14ac:dyDescent="0.25">
      <c r="A11951">
        <v>4568</v>
      </c>
      <c r="B11951" t="s">
        <v>43938</v>
      </c>
      <c r="C11951" s="1">
        <v>4.29074402E+16</v>
      </c>
      <c r="D11951" s="1">
        <v>1.19140083E+16</v>
      </c>
      <c r="E11951">
        <v>52008</v>
      </c>
      <c r="F11951" t="str">
        <f>VLOOKUP(E11951,'[1]movimento-per-comune-ambito-201'!$C$2:$D$547,2,0)</f>
        <v>Valdichiana Senese</v>
      </c>
      <c r="G11951" t="s">
        <v>63030</v>
      </c>
      <c r="H11951" t="s">
        <v>15</v>
      </c>
      <c r="I11951" t="s">
        <v>43939</v>
      </c>
      <c r="J11951">
        <v>53040</v>
      </c>
      <c r="K11951" t="s">
        <v>43920</v>
      </c>
      <c r="L11951" t="str">
        <f>VLOOKUP(K11951,'[1]movimento-per-comune-ambito-201'!$B$2:$D$547,3,FALSE)</f>
        <v>Valdichiana Senese</v>
      </c>
      <c r="M11951" t="s">
        <v>41917</v>
      </c>
      <c r="N11951">
        <v>1</v>
      </c>
      <c r="O11951" t="s">
        <v>43940</v>
      </c>
      <c r="Q11951" t="s">
        <v>43941</v>
      </c>
    </row>
    <row r="11952" spans="1:17" x14ac:dyDescent="0.25">
      <c r="A11952">
        <v>4569</v>
      </c>
      <c r="B11952" t="s">
        <v>43942</v>
      </c>
      <c r="C11952" s="1">
        <v>4.2965316E+16</v>
      </c>
      <c r="D11952" s="1">
        <v>11900409</v>
      </c>
      <c r="E11952">
        <v>52008</v>
      </c>
      <c r="F11952" t="str">
        <f>VLOOKUP(E11952,'[1]movimento-per-comune-ambito-201'!$C$2:$D$547,2,0)</f>
        <v>Valdichiana Senese</v>
      </c>
      <c r="G11952" t="s">
        <v>63149</v>
      </c>
      <c r="H11952" t="s">
        <v>15</v>
      </c>
      <c r="I11952" t="s">
        <v>43943</v>
      </c>
      <c r="J11952">
        <v>53040</v>
      </c>
      <c r="K11952" t="s">
        <v>43920</v>
      </c>
      <c r="L11952" t="str">
        <f>VLOOKUP(K11952,'[1]movimento-per-comune-ambito-201'!$B$2:$D$547,3,FALSE)</f>
        <v>Valdichiana Senese</v>
      </c>
      <c r="M11952" t="s">
        <v>41917</v>
      </c>
      <c r="N11952">
        <v>1</v>
      </c>
      <c r="O11952" t="s">
        <v>43944</v>
      </c>
      <c r="P11952" t="s">
        <v>43945</v>
      </c>
      <c r="Q11952" t="s">
        <v>43946</v>
      </c>
    </row>
    <row r="11953" spans="1:17" x14ac:dyDescent="0.25">
      <c r="A11953">
        <v>4570</v>
      </c>
      <c r="B11953" t="s">
        <v>43947</v>
      </c>
      <c r="C11953" s="1">
        <v>4.2918241399999904E+16</v>
      </c>
      <c r="D11953" s="1">
        <v>1.19154408E+16</v>
      </c>
      <c r="E11953">
        <v>52008</v>
      </c>
      <c r="F11953" t="str">
        <f>VLOOKUP(E11953,'[1]movimento-per-comune-ambito-201'!$C$2:$D$547,2,0)</f>
        <v>Valdichiana Senese</v>
      </c>
      <c r="G11953" t="s">
        <v>63132</v>
      </c>
      <c r="H11953" t="s">
        <v>15</v>
      </c>
      <c r="I11953" t="s">
        <v>43948</v>
      </c>
      <c r="J11953">
        <v>53040</v>
      </c>
      <c r="K11953" t="s">
        <v>43920</v>
      </c>
      <c r="L11953" t="str">
        <f>VLOOKUP(K11953,'[1]movimento-per-comune-ambito-201'!$B$2:$D$547,3,FALSE)</f>
        <v>Valdichiana Senese</v>
      </c>
      <c r="M11953" t="s">
        <v>41917</v>
      </c>
      <c r="N11953">
        <v>1</v>
      </c>
      <c r="O11953" t="s">
        <v>43949</v>
      </c>
      <c r="P11953" t="s">
        <v>43950</v>
      </c>
      <c r="Q11953" t="s">
        <v>43951</v>
      </c>
    </row>
    <row r="11954" spans="1:17" x14ac:dyDescent="0.25">
      <c r="A11954">
        <v>4571</v>
      </c>
      <c r="B11954" t="s">
        <v>43952</v>
      </c>
      <c r="C11954" s="1">
        <v>429786286</v>
      </c>
      <c r="D11954" s="1">
        <v>1.18955579999999E+16</v>
      </c>
      <c r="E11954">
        <v>52008</v>
      </c>
      <c r="F11954" t="str">
        <f>VLOOKUP(E11954,'[1]movimento-per-comune-ambito-201'!$C$2:$D$547,2,0)</f>
        <v>Valdichiana Senese</v>
      </c>
      <c r="G11954" t="s">
        <v>63133</v>
      </c>
      <c r="H11954" t="s">
        <v>15</v>
      </c>
      <c r="I11954" t="s">
        <v>43953</v>
      </c>
      <c r="J11954">
        <v>53040</v>
      </c>
      <c r="K11954" t="s">
        <v>43920</v>
      </c>
      <c r="L11954" t="str">
        <f>VLOOKUP(K11954,'[1]movimento-per-comune-ambito-201'!$B$2:$D$547,3,FALSE)</f>
        <v>Valdichiana Senese</v>
      </c>
      <c r="M11954" t="s">
        <v>41917</v>
      </c>
      <c r="N11954">
        <v>1</v>
      </c>
      <c r="O11954" t="s">
        <v>43954</v>
      </c>
      <c r="P11954" t="s">
        <v>43955</v>
      </c>
      <c r="Q11954" t="s">
        <v>43956</v>
      </c>
    </row>
    <row r="11955" spans="1:17" x14ac:dyDescent="0.25">
      <c r="A11955">
        <v>4573</v>
      </c>
      <c r="B11955" t="s">
        <v>43957</v>
      </c>
      <c r="C11955" s="1">
        <v>4.2995033499999904E+16</v>
      </c>
      <c r="D11955" s="1">
        <v>1.18713437E+16</v>
      </c>
      <c r="E11955">
        <v>52008</v>
      </c>
      <c r="F11955" t="str">
        <f>VLOOKUP(E11955,'[1]movimento-per-comune-ambito-201'!$C$2:$D$547,2,0)</f>
        <v>Valdichiana Senese</v>
      </c>
      <c r="G11955" t="s">
        <v>63016</v>
      </c>
      <c r="H11955" t="s">
        <v>15</v>
      </c>
      <c r="I11955" t="s">
        <v>43958</v>
      </c>
      <c r="J11955">
        <v>53040</v>
      </c>
      <c r="K11955" t="s">
        <v>43920</v>
      </c>
      <c r="L11955" t="str">
        <f>VLOOKUP(K11955,'[1]movimento-per-comune-ambito-201'!$B$2:$D$547,3,FALSE)</f>
        <v>Valdichiana Senese</v>
      </c>
      <c r="M11955" t="s">
        <v>41917</v>
      </c>
      <c r="N11955">
        <v>1</v>
      </c>
      <c r="O11955" t="s">
        <v>43959</v>
      </c>
      <c r="P11955" t="s">
        <v>43960</v>
      </c>
      <c r="Q11955" t="s">
        <v>43961</v>
      </c>
    </row>
    <row r="11956" spans="1:17" x14ac:dyDescent="0.25">
      <c r="A11956">
        <v>4574</v>
      </c>
      <c r="B11956" t="s">
        <v>43962</v>
      </c>
      <c r="C11956" s="1">
        <v>4.29074402E+16</v>
      </c>
      <c r="D11956" s="1">
        <v>1.19140083E+16</v>
      </c>
      <c r="E11956">
        <v>52008</v>
      </c>
      <c r="F11956" t="str">
        <f>VLOOKUP(E11956,'[1]movimento-per-comune-ambito-201'!$C$2:$D$547,2,0)</f>
        <v>Valdichiana Senese</v>
      </c>
      <c r="G11956" t="s">
        <v>63017</v>
      </c>
      <c r="H11956" t="s">
        <v>15</v>
      </c>
      <c r="I11956" t="s">
        <v>43963</v>
      </c>
      <c r="J11956">
        <v>53040</v>
      </c>
      <c r="K11956" t="s">
        <v>43920</v>
      </c>
      <c r="L11956" t="str">
        <f>VLOOKUP(K11956,'[1]movimento-per-comune-ambito-201'!$B$2:$D$547,3,FALSE)</f>
        <v>Valdichiana Senese</v>
      </c>
      <c r="M11956" t="s">
        <v>41917</v>
      </c>
      <c r="N11956">
        <v>2</v>
      </c>
      <c r="O11956" t="s">
        <v>43964</v>
      </c>
      <c r="Q11956" t="s">
        <v>43965</v>
      </c>
    </row>
    <row r="11957" spans="1:17" x14ac:dyDescent="0.25">
      <c r="A11957">
        <v>4575</v>
      </c>
      <c r="B11957" t="s">
        <v>43966</v>
      </c>
      <c r="C11957" s="1">
        <v>4.29074402E+16</v>
      </c>
      <c r="D11957" s="1">
        <v>1.19140083E+16</v>
      </c>
      <c r="E11957">
        <v>52008</v>
      </c>
      <c r="F11957" t="str">
        <f>VLOOKUP(E11957,'[1]movimento-per-comune-ambito-201'!$C$2:$D$547,2,0)</f>
        <v>Valdichiana Senese</v>
      </c>
      <c r="G11957" t="s">
        <v>63468</v>
      </c>
      <c r="H11957" t="s">
        <v>15</v>
      </c>
      <c r="I11957" t="s">
        <v>43967</v>
      </c>
      <c r="J11957">
        <v>53040</v>
      </c>
      <c r="K11957" t="s">
        <v>43920</v>
      </c>
      <c r="L11957" t="str">
        <f>VLOOKUP(K11957,'[1]movimento-per-comune-ambito-201'!$B$2:$D$547,3,FALSE)</f>
        <v>Valdichiana Senese</v>
      </c>
      <c r="M11957" t="s">
        <v>41917</v>
      </c>
      <c r="N11957">
        <v>1</v>
      </c>
      <c r="O11957" t="s">
        <v>43968</v>
      </c>
      <c r="P11957" t="s">
        <v>43969</v>
      </c>
      <c r="Q11957" t="s">
        <v>43970</v>
      </c>
    </row>
    <row r="11958" spans="1:17" x14ac:dyDescent="0.25">
      <c r="A11958">
        <v>4576</v>
      </c>
      <c r="B11958" t="s">
        <v>43971</v>
      </c>
      <c r="C11958" s="1">
        <v>4.29536584968368E+16</v>
      </c>
      <c r="D11958" s="1">
        <v>1.19131278991699E+16</v>
      </c>
      <c r="E11958">
        <v>52008</v>
      </c>
      <c r="F11958" t="str">
        <f>VLOOKUP(E11958,'[1]movimento-per-comune-ambito-201'!$C$2:$D$547,2,0)</f>
        <v>Valdichiana Senese</v>
      </c>
      <c r="G11958" t="s">
        <v>63469</v>
      </c>
      <c r="H11958" t="s">
        <v>15</v>
      </c>
      <c r="I11958" t="s">
        <v>43972</v>
      </c>
      <c r="J11958">
        <v>53040</v>
      </c>
      <c r="K11958" t="s">
        <v>43920</v>
      </c>
      <c r="L11958" t="str">
        <f>VLOOKUP(K11958,'[1]movimento-per-comune-ambito-201'!$B$2:$D$547,3,FALSE)</f>
        <v>Valdichiana Senese</v>
      </c>
      <c r="M11958" t="s">
        <v>41917</v>
      </c>
      <c r="N11958">
        <v>4</v>
      </c>
      <c r="O11958" t="s">
        <v>43973</v>
      </c>
      <c r="P11958" t="s">
        <v>43974</v>
      </c>
      <c r="Q11958" t="s">
        <v>43975</v>
      </c>
    </row>
    <row r="11959" spans="1:17" x14ac:dyDescent="0.25">
      <c r="A11959">
        <v>4577</v>
      </c>
      <c r="B11959" t="s">
        <v>43976</v>
      </c>
      <c r="C11959" s="1">
        <v>4.2976425499999904E+16</v>
      </c>
      <c r="D11959" s="1">
        <v>1.19159099E+16</v>
      </c>
      <c r="E11959">
        <v>52008</v>
      </c>
      <c r="F11959" t="str">
        <f>VLOOKUP(E11959,'[1]movimento-per-comune-ambito-201'!$C$2:$D$547,2,0)</f>
        <v>Valdichiana Senese</v>
      </c>
      <c r="G11959" t="s">
        <v>63341</v>
      </c>
      <c r="H11959" t="s">
        <v>15</v>
      </c>
      <c r="I11959" t="s">
        <v>43977</v>
      </c>
      <c r="J11959">
        <v>53040</v>
      </c>
      <c r="K11959" t="s">
        <v>43920</v>
      </c>
      <c r="L11959" t="str">
        <f>VLOOKUP(K11959,'[1]movimento-per-comune-ambito-201'!$B$2:$D$547,3,FALSE)</f>
        <v>Valdichiana Senese</v>
      </c>
      <c r="M11959" t="s">
        <v>41917</v>
      </c>
      <c r="N11959">
        <v>3</v>
      </c>
      <c r="O11959" t="s">
        <v>43978</v>
      </c>
      <c r="Q11959" t="s">
        <v>43979</v>
      </c>
    </row>
    <row r="11960" spans="1:17" x14ac:dyDescent="0.25">
      <c r="A11960">
        <v>4578</v>
      </c>
      <c r="B11960" t="s">
        <v>43980</v>
      </c>
      <c r="C11960" s="1">
        <v>4.2963184599999904E+16</v>
      </c>
      <c r="D11960" s="1">
        <v>11900072</v>
      </c>
      <c r="E11960">
        <v>52008</v>
      </c>
      <c r="F11960" t="str">
        <f>VLOOKUP(E11960,'[1]movimento-per-comune-ambito-201'!$C$2:$D$547,2,0)</f>
        <v>Valdichiana Senese</v>
      </c>
      <c r="G11960" t="s">
        <v>63342</v>
      </c>
      <c r="H11960" t="s">
        <v>15</v>
      </c>
      <c r="I11960" t="s">
        <v>43981</v>
      </c>
      <c r="J11960">
        <v>53040</v>
      </c>
      <c r="K11960" t="s">
        <v>43920</v>
      </c>
      <c r="L11960" t="str">
        <f>VLOOKUP(K11960,'[1]movimento-per-comune-ambito-201'!$B$2:$D$547,3,FALSE)</f>
        <v>Valdichiana Senese</v>
      </c>
      <c r="M11960" t="s">
        <v>41917</v>
      </c>
      <c r="N11960">
        <v>1</v>
      </c>
      <c r="O11960" t="s">
        <v>43982</v>
      </c>
      <c r="Q11960" t="s">
        <v>43983</v>
      </c>
    </row>
    <row r="11961" spans="1:17" x14ac:dyDescent="0.25">
      <c r="A11961">
        <v>4579</v>
      </c>
      <c r="B11961" t="s">
        <v>43984</v>
      </c>
      <c r="C11961" s="1">
        <v>4.34357137E+16</v>
      </c>
      <c r="D11961" s="1">
        <v>1.13063693999999E+16</v>
      </c>
      <c r="E11961">
        <v>52008</v>
      </c>
      <c r="F11961" t="str">
        <f>VLOOKUP(E11961,'[1]movimento-per-comune-ambito-201'!$C$2:$D$547,2,0)</f>
        <v>Valdichiana Senese</v>
      </c>
      <c r="G11961" t="s">
        <v>63835</v>
      </c>
      <c r="H11961" t="s">
        <v>15</v>
      </c>
      <c r="I11961" t="s">
        <v>43985</v>
      </c>
      <c r="J11961">
        <v>53040</v>
      </c>
      <c r="K11961" t="s">
        <v>43920</v>
      </c>
      <c r="L11961" t="str">
        <f>VLOOKUP(K11961,'[1]movimento-per-comune-ambito-201'!$B$2:$D$547,3,FALSE)</f>
        <v>Valdichiana Senese</v>
      </c>
      <c r="M11961" t="s">
        <v>41917</v>
      </c>
      <c r="N11961">
        <v>4</v>
      </c>
      <c r="O11961" t="s">
        <v>43986</v>
      </c>
      <c r="P11961" t="s">
        <v>43987</v>
      </c>
      <c r="Q11961" t="s">
        <v>43988</v>
      </c>
    </row>
    <row r="11962" spans="1:17" x14ac:dyDescent="0.25">
      <c r="A11962">
        <v>4580</v>
      </c>
      <c r="B11962" t="s">
        <v>43989</v>
      </c>
      <c r="C11962" s="1">
        <v>4.2912413E+16</v>
      </c>
      <c r="D11962" s="1">
        <v>1.18976799999999E+16</v>
      </c>
      <c r="E11962">
        <v>52008</v>
      </c>
      <c r="F11962" t="str">
        <f>VLOOKUP(E11962,'[1]movimento-per-comune-ambito-201'!$C$2:$D$547,2,0)</f>
        <v>Valdichiana Senese</v>
      </c>
      <c r="G11962" t="s">
        <v>63343</v>
      </c>
      <c r="H11962" t="s">
        <v>15</v>
      </c>
      <c r="I11962" t="s">
        <v>43990</v>
      </c>
      <c r="J11962">
        <v>53040</v>
      </c>
      <c r="K11962" t="s">
        <v>43920</v>
      </c>
      <c r="L11962" t="str">
        <f>VLOOKUP(K11962,'[1]movimento-per-comune-ambito-201'!$B$2:$D$547,3,FALSE)</f>
        <v>Valdichiana Senese</v>
      </c>
      <c r="M11962" t="s">
        <v>41917</v>
      </c>
      <c r="N11962">
        <v>4</v>
      </c>
      <c r="O11962" t="s">
        <v>43991</v>
      </c>
      <c r="P11962" t="s">
        <v>43992</v>
      </c>
      <c r="Q11962" t="s">
        <v>42434</v>
      </c>
    </row>
    <row r="11963" spans="1:17" x14ac:dyDescent="0.25">
      <c r="A11963">
        <v>21958</v>
      </c>
      <c r="B11963" t="s">
        <v>43993</v>
      </c>
      <c r="C11963" s="1">
        <v>4.2963184599999904E+16</v>
      </c>
      <c r="D11963" s="1">
        <v>11900072</v>
      </c>
      <c r="E11963">
        <v>52008</v>
      </c>
      <c r="F11963" t="str">
        <f>VLOOKUP(E11963,'[1]movimento-per-comune-ambito-201'!$C$2:$D$547,2,0)</f>
        <v>Valdichiana Senese</v>
      </c>
      <c r="G11963" t="s">
        <v>63134</v>
      </c>
      <c r="H11963" t="s">
        <v>15</v>
      </c>
      <c r="I11963" t="s">
        <v>43994</v>
      </c>
      <c r="J11963">
        <v>53040</v>
      </c>
      <c r="K11963" t="s">
        <v>43920</v>
      </c>
      <c r="L11963" t="str">
        <f>VLOOKUP(K11963,'[1]movimento-per-comune-ambito-201'!$B$2:$D$547,3,FALSE)</f>
        <v>Valdichiana Senese</v>
      </c>
      <c r="M11963" t="s">
        <v>41917</v>
      </c>
      <c r="N11963">
        <v>1</v>
      </c>
      <c r="O11963" t="s">
        <v>43995</v>
      </c>
      <c r="Q11963" t="s">
        <v>43996</v>
      </c>
    </row>
    <row r="11964" spans="1:17" x14ac:dyDescent="0.25">
      <c r="A11964">
        <v>24687</v>
      </c>
      <c r="B11964" t="s">
        <v>43997</v>
      </c>
      <c r="C11964" s="1">
        <v>4.2980326499999904E+16</v>
      </c>
      <c r="D11964" s="1">
        <v>11897686</v>
      </c>
      <c r="E11964">
        <v>52008</v>
      </c>
      <c r="F11964" t="str">
        <f>VLOOKUP(E11964,'[1]movimento-per-comune-ambito-201'!$C$2:$D$547,2,0)</f>
        <v>Valdichiana Senese</v>
      </c>
      <c r="G11964" t="s">
        <v>63135</v>
      </c>
      <c r="H11964" t="s">
        <v>15</v>
      </c>
      <c r="I11964" t="s">
        <v>43998</v>
      </c>
      <c r="J11964">
        <v>53040</v>
      </c>
      <c r="K11964" t="s">
        <v>43920</v>
      </c>
      <c r="L11964" t="str">
        <f>VLOOKUP(K11964,'[1]movimento-per-comune-ambito-201'!$B$2:$D$547,3,FALSE)</f>
        <v>Valdichiana Senese</v>
      </c>
      <c r="M11964" t="s">
        <v>41917</v>
      </c>
      <c r="N11964">
        <v>4</v>
      </c>
      <c r="O11964" t="s">
        <v>43999</v>
      </c>
      <c r="Q11964" t="s">
        <v>44000</v>
      </c>
    </row>
    <row r="11965" spans="1:17" x14ac:dyDescent="0.25">
      <c r="A11965">
        <v>3635</v>
      </c>
      <c r="B11965" t="s">
        <v>44001</v>
      </c>
      <c r="C11965" s="1">
        <v>42978659</v>
      </c>
      <c r="D11965" s="1">
        <v>118954609</v>
      </c>
      <c r="E11965">
        <v>52008</v>
      </c>
      <c r="F11965" t="str">
        <f>VLOOKUP(E11965,'[1]movimento-per-comune-ambito-201'!$C$2:$D$547,2,0)</f>
        <v>Valdichiana Senese</v>
      </c>
      <c r="G11965" t="s">
        <v>63040</v>
      </c>
      <c r="H11965" t="s">
        <v>37</v>
      </c>
      <c r="I11965" t="s">
        <v>44002</v>
      </c>
      <c r="J11965">
        <v>53040</v>
      </c>
      <c r="K11965" t="s">
        <v>43920</v>
      </c>
      <c r="L11965" t="str">
        <f>VLOOKUP(K11965,'[1]movimento-per-comune-ambito-201'!$B$2:$D$547,3,FALSE)</f>
        <v>Valdichiana Senese</v>
      </c>
      <c r="M11965" t="s">
        <v>41917</v>
      </c>
      <c r="N11965">
        <v>0</v>
      </c>
      <c r="O11965" t="s">
        <v>44003</v>
      </c>
      <c r="P11965" t="s">
        <v>44004</v>
      </c>
      <c r="Q11965" t="s">
        <v>44005</v>
      </c>
    </row>
    <row r="11966" spans="1:17" x14ac:dyDescent="0.25">
      <c r="A11966">
        <v>17302</v>
      </c>
      <c r="B11966" t="s">
        <v>44006</v>
      </c>
      <c r="C11966" s="1">
        <v>4.2963661999999904E+16</v>
      </c>
      <c r="D11966" s="1">
        <v>11900758</v>
      </c>
      <c r="E11966">
        <v>52008</v>
      </c>
      <c r="F11966" t="str">
        <f>VLOOKUP(E11966,'[1]movimento-per-comune-ambito-201'!$C$2:$D$547,2,0)</f>
        <v>Valdichiana Senese</v>
      </c>
      <c r="G11966" t="s">
        <v>63045</v>
      </c>
      <c r="H11966" t="s">
        <v>37</v>
      </c>
      <c r="I11966" t="s">
        <v>44007</v>
      </c>
      <c r="J11966">
        <v>53040</v>
      </c>
      <c r="K11966" t="s">
        <v>43920</v>
      </c>
      <c r="L11966" t="str">
        <f>VLOOKUP(K11966,'[1]movimento-per-comune-ambito-201'!$B$2:$D$547,3,FALSE)</f>
        <v>Valdichiana Senese</v>
      </c>
      <c r="M11966" t="s">
        <v>41917</v>
      </c>
      <c r="N11966">
        <v>0</v>
      </c>
      <c r="O11966" t="s">
        <v>44008</v>
      </c>
      <c r="P11966" t="s">
        <v>44009</v>
      </c>
      <c r="Q11966" t="s">
        <v>44010</v>
      </c>
    </row>
    <row r="11967" spans="1:17" x14ac:dyDescent="0.25">
      <c r="A11967">
        <v>18133</v>
      </c>
      <c r="B11967" t="s">
        <v>44011</v>
      </c>
      <c r="C11967" s="1">
        <v>4.2963898499999904E+16</v>
      </c>
      <c r="D11967" s="1">
        <v>1.19003378E+16</v>
      </c>
      <c r="E11967">
        <v>52008</v>
      </c>
      <c r="F11967" t="str">
        <f>VLOOKUP(E11967,'[1]movimento-per-comune-ambito-201'!$C$2:$D$547,2,0)</f>
        <v>Valdichiana Senese</v>
      </c>
      <c r="G11967" t="s">
        <v>63046</v>
      </c>
      <c r="H11967" t="s">
        <v>37</v>
      </c>
      <c r="I11967" t="s">
        <v>44012</v>
      </c>
      <c r="J11967">
        <v>53040</v>
      </c>
      <c r="K11967" t="s">
        <v>43920</v>
      </c>
      <c r="L11967" t="str">
        <f>VLOOKUP(K11967,'[1]movimento-per-comune-ambito-201'!$B$2:$D$547,3,FALSE)</f>
        <v>Valdichiana Senese</v>
      </c>
      <c r="M11967" t="s">
        <v>41917</v>
      </c>
      <c r="N11967">
        <v>0</v>
      </c>
      <c r="O11967" t="s">
        <v>44008</v>
      </c>
      <c r="P11967" t="s">
        <v>44009</v>
      </c>
      <c r="Q11967" t="s">
        <v>44010</v>
      </c>
    </row>
    <row r="11968" spans="1:17" x14ac:dyDescent="0.25">
      <c r="A11968">
        <v>18134</v>
      </c>
      <c r="B11968" t="s">
        <v>44013</v>
      </c>
      <c r="C11968" s="1">
        <v>4.2965249999999904E+16</v>
      </c>
      <c r="D11968" s="1">
        <v>1.19002199999999E+16</v>
      </c>
      <c r="E11968">
        <v>52008</v>
      </c>
      <c r="F11968" t="str">
        <f>VLOOKUP(E11968,'[1]movimento-per-comune-ambito-201'!$C$2:$D$547,2,0)</f>
        <v>Valdichiana Senese</v>
      </c>
      <c r="G11968" t="s">
        <v>63151</v>
      </c>
      <c r="H11968" t="s">
        <v>37</v>
      </c>
      <c r="I11968" t="s">
        <v>44014</v>
      </c>
      <c r="J11968">
        <v>53040</v>
      </c>
      <c r="K11968" t="s">
        <v>43920</v>
      </c>
      <c r="L11968" t="str">
        <f>VLOOKUP(K11968,'[1]movimento-per-comune-ambito-201'!$B$2:$D$547,3,FALSE)</f>
        <v>Valdichiana Senese</v>
      </c>
      <c r="M11968" t="s">
        <v>41917</v>
      </c>
      <c r="N11968">
        <v>0</v>
      </c>
      <c r="O11968" t="s">
        <v>44008</v>
      </c>
      <c r="P11968" t="s">
        <v>44009</v>
      </c>
      <c r="Q11968" t="s">
        <v>44010</v>
      </c>
    </row>
    <row r="11969" spans="1:17" x14ac:dyDescent="0.25">
      <c r="A11969">
        <v>24242</v>
      </c>
      <c r="B11969" t="s">
        <v>44015</v>
      </c>
      <c r="C11969" s="1">
        <v>4.2907405599999904E+16</v>
      </c>
      <c r="D11969" s="1">
        <v>119177698</v>
      </c>
      <c r="E11969">
        <v>52008</v>
      </c>
      <c r="F11969" t="str">
        <f>VLOOKUP(E11969,'[1]movimento-per-comune-ambito-201'!$C$2:$D$547,2,0)</f>
        <v>Valdichiana Senese</v>
      </c>
      <c r="G11969" t="s">
        <v>63047</v>
      </c>
      <c r="H11969" t="s">
        <v>37</v>
      </c>
      <c r="I11969" t="s">
        <v>44016</v>
      </c>
      <c r="J11969">
        <v>53040</v>
      </c>
      <c r="K11969" t="s">
        <v>43920</v>
      </c>
      <c r="L11969" t="str">
        <f>VLOOKUP(K11969,'[1]movimento-per-comune-ambito-201'!$B$2:$D$547,3,FALSE)</f>
        <v>Valdichiana Senese</v>
      </c>
      <c r="M11969" t="s">
        <v>41917</v>
      </c>
      <c r="N11969">
        <v>0</v>
      </c>
      <c r="O11969" t="s">
        <v>44017</v>
      </c>
      <c r="Q11969" t="s">
        <v>44018</v>
      </c>
    </row>
    <row r="11970" spans="1:17" x14ac:dyDescent="0.25">
      <c r="A11970">
        <v>24247</v>
      </c>
      <c r="B11970" t="s">
        <v>44019</v>
      </c>
      <c r="C11970" s="1">
        <v>4.2907405599999904E+16</v>
      </c>
      <c r="D11970" s="1">
        <v>119177698</v>
      </c>
      <c r="E11970">
        <v>52008</v>
      </c>
      <c r="F11970" t="str">
        <f>VLOOKUP(E11970,'[1]movimento-per-comune-ambito-201'!$C$2:$D$547,2,0)</f>
        <v>Valdichiana Senese</v>
      </c>
      <c r="G11970" t="s">
        <v>63048</v>
      </c>
      <c r="H11970" t="s">
        <v>37</v>
      </c>
      <c r="I11970" t="s">
        <v>44020</v>
      </c>
      <c r="J11970">
        <v>53040</v>
      </c>
      <c r="K11970" t="s">
        <v>43920</v>
      </c>
      <c r="L11970" t="str">
        <f>VLOOKUP(K11970,'[1]movimento-per-comune-ambito-201'!$B$2:$D$547,3,FALSE)</f>
        <v>Valdichiana Senese</v>
      </c>
      <c r="M11970" t="s">
        <v>41917</v>
      </c>
      <c r="N11970">
        <v>0</v>
      </c>
      <c r="O11970" t="s">
        <v>44017</v>
      </c>
      <c r="Q11970" t="s">
        <v>44021</v>
      </c>
    </row>
    <row r="11971" spans="1:17" x14ac:dyDescent="0.25">
      <c r="A11971">
        <v>24900</v>
      </c>
      <c r="B11971" t="s">
        <v>44022</v>
      </c>
      <c r="C11971" s="1">
        <v>4.3467683999999904E+16</v>
      </c>
      <c r="D11971" s="1">
        <v>1.12784949999999E+16</v>
      </c>
      <c r="E11971">
        <v>52008</v>
      </c>
      <c r="F11971" t="str">
        <f>VLOOKUP(E11971,'[1]movimento-per-comune-ambito-201'!$C$2:$D$547,2,0)</f>
        <v>Valdichiana Senese</v>
      </c>
      <c r="G11971" t="s">
        <v>63049</v>
      </c>
      <c r="H11971" t="s">
        <v>37</v>
      </c>
      <c r="I11971" t="s">
        <v>44023</v>
      </c>
      <c r="J11971">
        <v>53040</v>
      </c>
      <c r="K11971" t="s">
        <v>43920</v>
      </c>
      <c r="L11971" t="str">
        <f>VLOOKUP(K11971,'[1]movimento-per-comune-ambito-201'!$B$2:$D$547,3,FALSE)</f>
        <v>Valdichiana Senese</v>
      </c>
      <c r="M11971" t="s">
        <v>41917</v>
      </c>
      <c r="N11971">
        <v>0</v>
      </c>
      <c r="O11971" t="s">
        <v>44024</v>
      </c>
      <c r="Q11971">
        <f>39 +79255026364</f>
        <v>79255026403</v>
      </c>
    </row>
    <row r="11972" spans="1:17" x14ac:dyDescent="0.25">
      <c r="A11972">
        <v>3163</v>
      </c>
      <c r="B11972" t="s">
        <v>44025</v>
      </c>
      <c r="C11972" s="1">
        <v>4.2963184599999904E+16</v>
      </c>
      <c r="D11972" s="1">
        <v>11900072</v>
      </c>
      <c r="E11972">
        <v>52008</v>
      </c>
      <c r="F11972" t="str">
        <f>VLOOKUP(E11972,'[1]movimento-per-comune-ambito-201'!$C$2:$D$547,2,0)</f>
        <v>Valdichiana Senese</v>
      </c>
      <c r="G11972" t="s">
        <v>63019</v>
      </c>
      <c r="H11972" t="s">
        <v>41</v>
      </c>
      <c r="I11972" t="s">
        <v>44026</v>
      </c>
      <c r="J11972">
        <v>53040</v>
      </c>
      <c r="K11972" t="s">
        <v>43920</v>
      </c>
      <c r="L11972" t="str">
        <f>VLOOKUP(K11972,'[1]movimento-per-comune-ambito-201'!$B$2:$D$547,3,FALSE)</f>
        <v>Valdichiana Senese</v>
      </c>
      <c r="M11972" t="s">
        <v>41917</v>
      </c>
      <c r="N11972">
        <v>3</v>
      </c>
      <c r="O11972" t="s">
        <v>44027</v>
      </c>
      <c r="P11972" t="s">
        <v>44028</v>
      </c>
      <c r="Q11972" t="s">
        <v>44029</v>
      </c>
    </row>
    <row r="11973" spans="1:17" x14ac:dyDescent="0.25">
      <c r="A11973">
        <v>21257</v>
      </c>
      <c r="B11973" t="s">
        <v>44030</v>
      </c>
      <c r="C11973" s="1">
        <v>4.2957717799999904E+16</v>
      </c>
      <c r="D11973" s="1">
        <v>119074878</v>
      </c>
      <c r="E11973">
        <v>52008</v>
      </c>
      <c r="F11973" t="str">
        <f>VLOOKUP(E11973,'[1]movimento-per-comune-ambito-201'!$C$2:$D$547,2,0)</f>
        <v>Valdichiana Senese</v>
      </c>
      <c r="G11973" t="s">
        <v>63032</v>
      </c>
      <c r="H11973" t="s">
        <v>52</v>
      </c>
      <c r="I11973" t="s">
        <v>44031</v>
      </c>
      <c r="J11973">
        <v>53040</v>
      </c>
      <c r="K11973" t="s">
        <v>43920</v>
      </c>
      <c r="L11973" t="str">
        <f>VLOOKUP(K11973,'[1]movimento-per-comune-ambito-201'!$B$2:$D$547,3,FALSE)</f>
        <v>Valdichiana Senese</v>
      </c>
      <c r="M11973" t="s">
        <v>41917</v>
      </c>
      <c r="N11973">
        <v>0</v>
      </c>
      <c r="O11973" t="s">
        <v>44032</v>
      </c>
      <c r="P11973" t="s">
        <v>44033</v>
      </c>
      <c r="Q11973" t="s">
        <v>44034</v>
      </c>
    </row>
    <row r="11974" spans="1:17" x14ac:dyDescent="0.25">
      <c r="A11974">
        <v>25774</v>
      </c>
      <c r="B11974" t="s">
        <v>44035</v>
      </c>
      <c r="C11974" s="1">
        <v>4.2963184599999904E+16</v>
      </c>
      <c r="D11974" s="1">
        <v>11900072</v>
      </c>
      <c r="E11974">
        <v>52008</v>
      </c>
      <c r="F11974" t="str">
        <f>VLOOKUP(E11974,'[1]movimento-per-comune-ambito-201'!$C$2:$D$547,2,0)</f>
        <v>Valdichiana Senese</v>
      </c>
      <c r="G11974" t="s">
        <v>63033</v>
      </c>
      <c r="H11974" t="s">
        <v>52</v>
      </c>
      <c r="I11974" t="s">
        <v>44036</v>
      </c>
      <c r="J11974">
        <v>53040</v>
      </c>
      <c r="K11974" t="s">
        <v>43920</v>
      </c>
      <c r="L11974" t="str">
        <f>VLOOKUP(K11974,'[1]movimento-per-comune-ambito-201'!$B$2:$D$547,3,FALSE)</f>
        <v>Valdichiana Senese</v>
      </c>
      <c r="M11974" t="s">
        <v>41917</v>
      </c>
      <c r="N11974">
        <v>0</v>
      </c>
      <c r="O11974" t="s">
        <v>44037</v>
      </c>
      <c r="Q11974" t="s">
        <v>44038</v>
      </c>
    </row>
    <row r="11975" spans="1:17" x14ac:dyDescent="0.25">
      <c r="A11975">
        <v>5486</v>
      </c>
      <c r="B11975" t="s">
        <v>44039</v>
      </c>
      <c r="C11975" s="1">
        <v>4.2968071999999904E+16</v>
      </c>
      <c r="D11975" s="1">
        <v>11891128</v>
      </c>
      <c r="E11975">
        <v>52008</v>
      </c>
      <c r="F11975" t="str">
        <f>VLOOKUP(E11975,'[1]movimento-per-comune-ambito-201'!$C$2:$D$547,2,0)</f>
        <v>Valdichiana Senese</v>
      </c>
      <c r="G11975" t="s">
        <v>63247</v>
      </c>
      <c r="H11975" t="s">
        <v>75</v>
      </c>
      <c r="I11975" t="s">
        <v>44040</v>
      </c>
      <c r="J11975">
        <v>53040</v>
      </c>
      <c r="K11975" t="s">
        <v>43920</v>
      </c>
      <c r="L11975" t="str">
        <f>VLOOKUP(K11975,'[1]movimento-per-comune-ambito-201'!$B$2:$D$547,3,FALSE)</f>
        <v>Valdichiana Senese</v>
      </c>
      <c r="M11975" t="s">
        <v>41917</v>
      </c>
      <c r="N11975">
        <v>0</v>
      </c>
      <c r="O11975" t="s">
        <v>44041</v>
      </c>
      <c r="Q11975" t="s">
        <v>44042</v>
      </c>
    </row>
    <row r="11976" spans="1:17" x14ac:dyDescent="0.25">
      <c r="A11976">
        <v>5487</v>
      </c>
      <c r="B11976" t="s">
        <v>44043</v>
      </c>
      <c r="C11976" s="1">
        <v>4.2964031499999904E+16</v>
      </c>
      <c r="D11976" s="1">
        <v>1.188272E+16</v>
      </c>
      <c r="E11976">
        <v>52008</v>
      </c>
      <c r="F11976" t="str">
        <f>VLOOKUP(E11976,'[1]movimento-per-comune-ambito-201'!$C$2:$D$547,2,0)</f>
        <v>Valdichiana Senese</v>
      </c>
      <c r="G11976" t="s">
        <v>63146</v>
      </c>
      <c r="H11976" t="s">
        <v>75</v>
      </c>
      <c r="I11976" t="s">
        <v>44044</v>
      </c>
      <c r="J11976">
        <v>53040</v>
      </c>
      <c r="K11976" t="s">
        <v>43920</v>
      </c>
      <c r="L11976" t="str">
        <f>VLOOKUP(K11976,'[1]movimento-per-comune-ambito-201'!$B$2:$D$547,3,FALSE)</f>
        <v>Valdichiana Senese</v>
      </c>
      <c r="M11976" t="s">
        <v>41917</v>
      </c>
      <c r="N11976">
        <v>0</v>
      </c>
      <c r="O11976" t="s">
        <v>44041</v>
      </c>
      <c r="Q11976" t="s">
        <v>44042</v>
      </c>
    </row>
    <row r="11977" spans="1:17" x14ac:dyDescent="0.25">
      <c r="A11977">
        <v>21883</v>
      </c>
      <c r="B11977" t="s">
        <v>44045</v>
      </c>
      <c r="C11977" s="1">
        <v>4.2963184599999904E+16</v>
      </c>
      <c r="D11977" s="1">
        <v>11900072</v>
      </c>
      <c r="E11977">
        <v>52008</v>
      </c>
      <c r="F11977" t="str">
        <f>VLOOKUP(E11977,'[1]movimento-per-comune-ambito-201'!$C$2:$D$547,2,0)</f>
        <v>Valdichiana Senese</v>
      </c>
      <c r="G11977" t="s">
        <v>63147</v>
      </c>
      <c r="H11977" t="s">
        <v>75</v>
      </c>
      <c r="I11977" t="s">
        <v>44046</v>
      </c>
      <c r="J11977">
        <v>53040</v>
      </c>
      <c r="K11977" t="s">
        <v>43920</v>
      </c>
      <c r="L11977" t="str">
        <f>VLOOKUP(K11977,'[1]movimento-per-comune-ambito-201'!$B$2:$D$547,3,FALSE)</f>
        <v>Valdichiana Senese</v>
      </c>
      <c r="M11977" t="s">
        <v>41917</v>
      </c>
      <c r="N11977">
        <v>0</v>
      </c>
      <c r="O11977" t="s">
        <v>44008</v>
      </c>
      <c r="P11977" t="s">
        <v>44009</v>
      </c>
      <c r="Q11977" t="s">
        <v>44010</v>
      </c>
    </row>
    <row r="11978" spans="1:17" x14ac:dyDescent="0.25">
      <c r="A11978">
        <v>5715</v>
      </c>
      <c r="B11978" t="s">
        <v>44047</v>
      </c>
      <c r="C11978" s="1">
        <v>4.29665036E+16</v>
      </c>
      <c r="D11978" s="1">
        <v>118978359</v>
      </c>
      <c r="E11978">
        <v>52008</v>
      </c>
      <c r="F11978" t="str">
        <f>VLOOKUP(E11978,'[1]movimento-per-comune-ambito-201'!$C$2:$D$547,2,0)</f>
        <v>Valdichiana Senese</v>
      </c>
      <c r="G11978" t="s">
        <v>63037</v>
      </c>
      <c r="H11978" t="s">
        <v>130</v>
      </c>
      <c r="I11978" t="s">
        <v>44048</v>
      </c>
      <c r="J11978">
        <v>53040</v>
      </c>
      <c r="K11978" t="s">
        <v>43920</v>
      </c>
      <c r="L11978" t="str">
        <f>VLOOKUP(K11978,'[1]movimento-per-comune-ambito-201'!$B$2:$D$547,3,FALSE)</f>
        <v>Valdichiana Senese</v>
      </c>
      <c r="M11978" t="s">
        <v>41917</v>
      </c>
      <c r="N11978">
        <v>0</v>
      </c>
      <c r="O11978" t="s">
        <v>44049</v>
      </c>
      <c r="P11978" t="s">
        <v>44050</v>
      </c>
      <c r="Q11978" t="s">
        <v>44051</v>
      </c>
    </row>
    <row r="11979" spans="1:17" x14ac:dyDescent="0.25">
      <c r="A11979">
        <v>5754</v>
      </c>
      <c r="B11979" t="s">
        <v>44052</v>
      </c>
      <c r="C11979" s="1">
        <v>42963307</v>
      </c>
      <c r="D11979" s="1">
        <v>11900967</v>
      </c>
      <c r="E11979">
        <v>52008</v>
      </c>
      <c r="F11979" t="str">
        <f>VLOOKUP(E11979,'[1]movimento-per-comune-ambito-201'!$C$2:$D$547,2,0)</f>
        <v>Valdichiana Senese</v>
      </c>
      <c r="G11979" t="s">
        <v>63497</v>
      </c>
      <c r="H11979" t="s">
        <v>134</v>
      </c>
      <c r="I11979" t="s">
        <v>44053</v>
      </c>
      <c r="J11979">
        <v>53040</v>
      </c>
      <c r="K11979" t="s">
        <v>43920</v>
      </c>
      <c r="L11979" t="str">
        <f>VLOOKUP(K11979,'[1]movimento-per-comune-ambito-201'!$B$2:$D$547,3,FALSE)</f>
        <v>Valdichiana Senese</v>
      </c>
      <c r="M11979" t="s">
        <v>41917</v>
      </c>
      <c r="N11979">
        <v>0</v>
      </c>
      <c r="O11979" t="s">
        <v>44054</v>
      </c>
      <c r="P11979" t="s">
        <v>44055</v>
      </c>
      <c r="Q11979" t="s">
        <v>44056</v>
      </c>
    </row>
    <row r="11980" spans="1:17" x14ac:dyDescent="0.25">
      <c r="A11980">
        <v>23528</v>
      </c>
      <c r="B11980" t="s">
        <v>44057</v>
      </c>
      <c r="C11980" s="1">
        <v>4.2968071999999904E+16</v>
      </c>
      <c r="D11980" s="1">
        <v>11891128</v>
      </c>
      <c r="E11980">
        <v>52008</v>
      </c>
      <c r="F11980" t="str">
        <f>VLOOKUP(E11980,'[1]movimento-per-comune-ambito-201'!$C$2:$D$547,2,0)</f>
        <v>Valdichiana Senese</v>
      </c>
      <c r="G11980" t="s">
        <v>63712</v>
      </c>
      <c r="H11980" t="s">
        <v>134</v>
      </c>
      <c r="I11980" t="s">
        <v>44058</v>
      </c>
      <c r="J11980">
        <v>53040</v>
      </c>
      <c r="K11980" t="s">
        <v>43920</v>
      </c>
      <c r="L11980" t="str">
        <f>VLOOKUP(K11980,'[1]movimento-per-comune-ambito-201'!$B$2:$D$547,3,FALSE)</f>
        <v>Valdichiana Senese</v>
      </c>
      <c r="M11980" t="s">
        <v>41917</v>
      </c>
      <c r="N11980">
        <v>0</v>
      </c>
      <c r="O11980" t="s">
        <v>44059</v>
      </c>
      <c r="P11980" t="s">
        <v>44060</v>
      </c>
      <c r="Q11980" t="s">
        <v>44061</v>
      </c>
    </row>
    <row r="11981" spans="1:17" x14ac:dyDescent="0.25">
      <c r="A11981">
        <v>4581</v>
      </c>
      <c r="B11981" t="s">
        <v>44062</v>
      </c>
      <c r="C11981" s="1">
        <v>4.30562413519628E+16</v>
      </c>
      <c r="D11981" s="1">
        <v>1.18332475455077E+16</v>
      </c>
      <c r="E11981">
        <v>52009</v>
      </c>
      <c r="F11981" t="str">
        <f>VLOOKUP(E11981,'[1]movimento-per-comune-ambito-201'!$C$2:$D$547,2,0)</f>
        <v>Valdichiana Senese</v>
      </c>
      <c r="G11981" t="s">
        <v>63013</v>
      </c>
      <c r="H11981" t="s">
        <v>15</v>
      </c>
      <c r="I11981" t="s">
        <v>44063</v>
      </c>
      <c r="J11981">
        <v>53042</v>
      </c>
      <c r="K11981" t="s">
        <v>44064</v>
      </c>
      <c r="L11981" t="str">
        <f>VLOOKUP(K11981,'[1]movimento-per-comune-ambito-201'!$B$2:$D$547,3,FALSE)</f>
        <v>Valdichiana Senese</v>
      </c>
      <c r="M11981" t="s">
        <v>41917</v>
      </c>
      <c r="N11981">
        <v>1</v>
      </c>
      <c r="O11981" t="s">
        <v>44065</v>
      </c>
      <c r="Q11981" t="s">
        <v>44066</v>
      </c>
    </row>
    <row r="11982" spans="1:17" x14ac:dyDescent="0.25">
      <c r="A11982">
        <v>4582</v>
      </c>
      <c r="B11982" t="s">
        <v>44067</v>
      </c>
      <c r="C11982" s="1">
        <v>4.3040655E+16</v>
      </c>
      <c r="D11982" s="1">
        <v>11835537</v>
      </c>
      <c r="E11982">
        <v>52009</v>
      </c>
      <c r="F11982" t="str">
        <f>VLOOKUP(E11982,'[1]movimento-per-comune-ambito-201'!$C$2:$D$547,2,0)</f>
        <v>Valdichiana Senese</v>
      </c>
      <c r="G11982" t="s">
        <v>63027</v>
      </c>
      <c r="H11982" t="s">
        <v>15</v>
      </c>
      <c r="I11982" t="s">
        <v>44068</v>
      </c>
      <c r="J11982">
        <v>53042</v>
      </c>
      <c r="K11982" t="s">
        <v>44064</v>
      </c>
      <c r="L11982" t="str">
        <f>VLOOKUP(K11982,'[1]movimento-per-comune-ambito-201'!$B$2:$D$547,3,FALSE)</f>
        <v>Valdichiana Senese</v>
      </c>
      <c r="M11982" t="s">
        <v>41917</v>
      </c>
      <c r="N11982">
        <v>5</v>
      </c>
      <c r="O11982" t="s">
        <v>44069</v>
      </c>
      <c r="P11982" t="s">
        <v>44070</v>
      </c>
      <c r="Q11982" t="s">
        <v>44071</v>
      </c>
    </row>
    <row r="11983" spans="1:17" x14ac:dyDescent="0.25">
      <c r="A11983">
        <v>4584</v>
      </c>
      <c r="B11983" t="s">
        <v>44072</v>
      </c>
      <c r="C11983" s="1">
        <v>4.30408692E+16</v>
      </c>
      <c r="D11983" s="1">
        <v>118417168</v>
      </c>
      <c r="E11983">
        <v>52009</v>
      </c>
      <c r="F11983" t="str">
        <f>VLOOKUP(E11983,'[1]movimento-per-comune-ambito-201'!$C$2:$D$547,2,0)</f>
        <v>Valdichiana Senese</v>
      </c>
      <c r="G11983" t="s">
        <v>63131</v>
      </c>
      <c r="H11983" t="s">
        <v>15</v>
      </c>
      <c r="I11983" t="s">
        <v>44073</v>
      </c>
      <c r="J11983">
        <v>53042</v>
      </c>
      <c r="K11983" t="s">
        <v>44064</v>
      </c>
      <c r="L11983" t="str">
        <f>VLOOKUP(K11983,'[1]movimento-per-comune-ambito-201'!$B$2:$D$547,3,FALSE)</f>
        <v>Valdichiana Senese</v>
      </c>
      <c r="M11983" t="s">
        <v>41917</v>
      </c>
      <c r="N11983">
        <v>1</v>
      </c>
      <c r="O11983" t="s">
        <v>44074</v>
      </c>
      <c r="P11983" t="s">
        <v>44075</v>
      </c>
      <c r="Q11983" t="s">
        <v>44076</v>
      </c>
    </row>
    <row r="11984" spans="1:17" x14ac:dyDescent="0.25">
      <c r="A11984">
        <v>4585</v>
      </c>
      <c r="B11984" t="s">
        <v>44077</v>
      </c>
      <c r="C11984" s="1">
        <v>430530173</v>
      </c>
      <c r="D11984" s="1">
        <v>118514876</v>
      </c>
      <c r="E11984">
        <v>52009</v>
      </c>
      <c r="F11984" t="str">
        <f>VLOOKUP(E11984,'[1]movimento-per-comune-ambito-201'!$C$2:$D$547,2,0)</f>
        <v>Valdichiana Senese</v>
      </c>
      <c r="G11984" t="s">
        <v>63028</v>
      </c>
      <c r="H11984" t="s">
        <v>15</v>
      </c>
      <c r="I11984" t="s">
        <v>44078</v>
      </c>
      <c r="J11984">
        <v>53042</v>
      </c>
      <c r="K11984" t="s">
        <v>44064</v>
      </c>
      <c r="L11984" t="str">
        <f>VLOOKUP(K11984,'[1]movimento-per-comune-ambito-201'!$B$2:$D$547,3,FALSE)</f>
        <v>Valdichiana Senese</v>
      </c>
      <c r="M11984" t="s">
        <v>41917</v>
      </c>
      <c r="N11984">
        <v>4</v>
      </c>
      <c r="O11984" t="s">
        <v>44079</v>
      </c>
      <c r="Q11984" t="s">
        <v>44080</v>
      </c>
    </row>
    <row r="11985" spans="1:17" x14ac:dyDescent="0.25">
      <c r="A11985">
        <v>4586</v>
      </c>
      <c r="B11985" t="s">
        <v>44081</v>
      </c>
      <c r="C11985" s="1">
        <v>4.30243637E+16</v>
      </c>
      <c r="D11985" s="1">
        <v>1.17789598E+16</v>
      </c>
      <c r="E11985">
        <v>52009</v>
      </c>
      <c r="F11985" t="str">
        <f>VLOOKUP(E11985,'[1]movimento-per-comune-ambito-201'!$C$2:$D$547,2,0)</f>
        <v>Valdichiana Senese</v>
      </c>
      <c r="G11985" t="s">
        <v>63029</v>
      </c>
      <c r="H11985" t="s">
        <v>15</v>
      </c>
      <c r="I11985" t="s">
        <v>44082</v>
      </c>
      <c r="J11985">
        <v>53042</v>
      </c>
      <c r="K11985" t="s">
        <v>44064</v>
      </c>
      <c r="L11985" t="str">
        <f>VLOOKUP(K11985,'[1]movimento-per-comune-ambito-201'!$B$2:$D$547,3,FALSE)</f>
        <v>Valdichiana Senese</v>
      </c>
      <c r="M11985" t="s">
        <v>41917</v>
      </c>
      <c r="N11985">
        <v>5</v>
      </c>
      <c r="O11985" t="s">
        <v>44083</v>
      </c>
      <c r="Q11985" t="s">
        <v>44084</v>
      </c>
    </row>
    <row r="11986" spans="1:17" x14ac:dyDescent="0.25">
      <c r="A11986">
        <v>4587</v>
      </c>
      <c r="B11986" t="s">
        <v>14722</v>
      </c>
      <c r="C11986" s="1">
        <v>4.3036581699999904E+16</v>
      </c>
      <c r="D11986" s="1">
        <v>118670066</v>
      </c>
      <c r="E11986">
        <v>52009</v>
      </c>
      <c r="F11986" t="str">
        <f>VLOOKUP(E11986,'[1]movimento-per-comune-ambito-201'!$C$2:$D$547,2,0)</f>
        <v>Valdichiana Senese</v>
      </c>
      <c r="G11986" t="s">
        <v>63030</v>
      </c>
      <c r="H11986" t="s">
        <v>15</v>
      </c>
      <c r="I11986" t="s">
        <v>44085</v>
      </c>
      <c r="J11986">
        <v>53042</v>
      </c>
      <c r="K11986" t="s">
        <v>44064</v>
      </c>
      <c r="L11986" t="str">
        <f>VLOOKUP(K11986,'[1]movimento-per-comune-ambito-201'!$B$2:$D$547,3,FALSE)</f>
        <v>Valdichiana Senese</v>
      </c>
      <c r="M11986" t="s">
        <v>41917</v>
      </c>
      <c r="N11986">
        <v>4</v>
      </c>
      <c r="O11986" t="s">
        <v>44086</v>
      </c>
      <c r="Q11986" t="s">
        <v>44087</v>
      </c>
    </row>
    <row r="11987" spans="1:17" x14ac:dyDescent="0.25">
      <c r="A11987">
        <v>4589</v>
      </c>
      <c r="B11987" t="s">
        <v>44088</v>
      </c>
      <c r="C11987" s="1">
        <v>4.3023009899999904E+16</v>
      </c>
      <c r="D11987" s="1">
        <v>1.17776856999999E+16</v>
      </c>
      <c r="E11987">
        <v>52009</v>
      </c>
      <c r="F11987" t="str">
        <f>VLOOKUP(E11987,'[1]movimento-per-comune-ambito-201'!$C$2:$D$547,2,0)</f>
        <v>Valdichiana Senese</v>
      </c>
      <c r="G11987" t="s">
        <v>63132</v>
      </c>
      <c r="H11987" t="s">
        <v>15</v>
      </c>
      <c r="I11987" t="s">
        <v>44089</v>
      </c>
      <c r="J11987">
        <v>53042</v>
      </c>
      <c r="K11987" t="s">
        <v>44064</v>
      </c>
      <c r="L11987" t="str">
        <f>VLOOKUP(K11987,'[1]movimento-per-comune-ambito-201'!$B$2:$D$547,3,FALSE)</f>
        <v>Valdichiana Senese</v>
      </c>
      <c r="M11987" t="s">
        <v>41917</v>
      </c>
      <c r="N11987">
        <v>1</v>
      </c>
      <c r="O11987" t="s">
        <v>44090</v>
      </c>
      <c r="Q11987" t="s">
        <v>44091</v>
      </c>
    </row>
    <row r="11988" spans="1:17" x14ac:dyDescent="0.25">
      <c r="A11988">
        <v>4590</v>
      </c>
      <c r="B11988" t="s">
        <v>44092</v>
      </c>
      <c r="C11988" s="1">
        <v>4.30591324E+16</v>
      </c>
      <c r="D11988" s="1">
        <v>118298942</v>
      </c>
      <c r="E11988">
        <v>52009</v>
      </c>
      <c r="F11988" t="str">
        <f>VLOOKUP(E11988,'[1]movimento-per-comune-ambito-201'!$C$2:$D$547,2,0)</f>
        <v>Valdichiana Senese</v>
      </c>
      <c r="G11988" t="s">
        <v>63133</v>
      </c>
      <c r="H11988" t="s">
        <v>15</v>
      </c>
      <c r="I11988" t="s">
        <v>44093</v>
      </c>
      <c r="J11988">
        <v>53042</v>
      </c>
      <c r="K11988" t="s">
        <v>44064</v>
      </c>
      <c r="L11988" t="str">
        <f>VLOOKUP(K11988,'[1]movimento-per-comune-ambito-201'!$B$2:$D$547,3,FALSE)</f>
        <v>Valdichiana Senese</v>
      </c>
      <c r="M11988" t="s">
        <v>41917</v>
      </c>
      <c r="N11988">
        <v>1</v>
      </c>
      <c r="O11988" t="s">
        <v>44094</v>
      </c>
      <c r="P11988" t="s">
        <v>44095</v>
      </c>
      <c r="Q11988" t="s">
        <v>44096</v>
      </c>
    </row>
    <row r="11989" spans="1:17" x14ac:dyDescent="0.25">
      <c r="A11989">
        <v>4591</v>
      </c>
      <c r="B11989" t="s">
        <v>44097</v>
      </c>
      <c r="C11989" s="1">
        <v>4.30245363E+16</v>
      </c>
      <c r="D11989" s="1">
        <v>117789599</v>
      </c>
      <c r="E11989">
        <v>52009</v>
      </c>
      <c r="F11989" t="str">
        <f>VLOOKUP(E11989,'[1]movimento-per-comune-ambito-201'!$C$2:$D$547,2,0)</f>
        <v>Valdichiana Senese</v>
      </c>
      <c r="G11989" t="s">
        <v>63015</v>
      </c>
      <c r="H11989" t="s">
        <v>15</v>
      </c>
      <c r="I11989" t="s">
        <v>44098</v>
      </c>
      <c r="J11989">
        <v>53042</v>
      </c>
      <c r="K11989" t="s">
        <v>44064</v>
      </c>
      <c r="L11989" t="str">
        <f>VLOOKUP(K11989,'[1]movimento-per-comune-ambito-201'!$B$2:$D$547,3,FALSE)</f>
        <v>Valdichiana Senese</v>
      </c>
      <c r="M11989" t="s">
        <v>41917</v>
      </c>
      <c r="N11989">
        <v>1</v>
      </c>
      <c r="O11989" t="s">
        <v>44099</v>
      </c>
      <c r="P11989" t="s">
        <v>44100</v>
      </c>
      <c r="Q11989" t="s">
        <v>44101</v>
      </c>
    </row>
    <row r="11990" spans="1:17" x14ac:dyDescent="0.25">
      <c r="A11990">
        <v>16952</v>
      </c>
      <c r="B11990" t="s">
        <v>44102</v>
      </c>
      <c r="C11990" s="1">
        <v>4.3021694199999904E+16</v>
      </c>
      <c r="D11990" s="1">
        <v>1.17790798999999E+16</v>
      </c>
      <c r="E11990">
        <v>52009</v>
      </c>
      <c r="F11990" t="str">
        <f>VLOOKUP(E11990,'[1]movimento-per-comune-ambito-201'!$C$2:$D$547,2,0)</f>
        <v>Valdichiana Senese</v>
      </c>
      <c r="G11990" t="s">
        <v>63017</v>
      </c>
      <c r="H11990" t="s">
        <v>15</v>
      </c>
      <c r="I11990" t="s">
        <v>44103</v>
      </c>
      <c r="J11990">
        <v>53042</v>
      </c>
      <c r="K11990" t="s">
        <v>44064</v>
      </c>
      <c r="L11990" t="str">
        <f>VLOOKUP(K11990,'[1]movimento-per-comune-ambito-201'!$B$2:$D$547,3,FALSE)</f>
        <v>Valdichiana Senese</v>
      </c>
      <c r="M11990" t="s">
        <v>41917</v>
      </c>
      <c r="N11990">
        <v>4</v>
      </c>
      <c r="O11990" t="s">
        <v>44104</v>
      </c>
      <c r="P11990" t="s">
        <v>44105</v>
      </c>
      <c r="Q11990" t="s">
        <v>44106</v>
      </c>
    </row>
    <row r="11991" spans="1:17" x14ac:dyDescent="0.25">
      <c r="A11991">
        <v>17335</v>
      </c>
      <c r="B11991" t="s">
        <v>44107</v>
      </c>
      <c r="C11991" s="1">
        <v>4.3037381063632896E+16</v>
      </c>
      <c r="D11991" s="1">
        <v>1.17892830611938E+16</v>
      </c>
      <c r="E11991">
        <v>52009</v>
      </c>
      <c r="F11991" t="str">
        <f>VLOOKUP(E11991,'[1]movimento-per-comune-ambito-201'!$C$2:$D$547,2,0)</f>
        <v>Valdichiana Senese</v>
      </c>
      <c r="G11991" t="s">
        <v>63468</v>
      </c>
      <c r="H11991" t="s">
        <v>15</v>
      </c>
      <c r="I11991" t="s">
        <v>44108</v>
      </c>
      <c r="J11991">
        <v>53042</v>
      </c>
      <c r="K11991" t="s">
        <v>44064</v>
      </c>
      <c r="L11991" t="str">
        <f>VLOOKUP(K11991,'[1]movimento-per-comune-ambito-201'!$B$2:$D$547,3,FALSE)</f>
        <v>Valdichiana Senese</v>
      </c>
      <c r="M11991" t="s">
        <v>41917</v>
      </c>
      <c r="N11991">
        <v>1</v>
      </c>
      <c r="O11991" t="s">
        <v>44109</v>
      </c>
      <c r="P11991" t="s">
        <v>44110</v>
      </c>
      <c r="Q11991" t="s">
        <v>44111</v>
      </c>
    </row>
    <row r="11992" spans="1:17" x14ac:dyDescent="0.25">
      <c r="A11992">
        <v>21387</v>
      </c>
      <c r="B11992" t="s">
        <v>44112</v>
      </c>
      <c r="C11992" s="1">
        <v>4.30534016E+16</v>
      </c>
      <c r="D11992" s="1">
        <v>1.18613751999999E+16</v>
      </c>
      <c r="E11992">
        <v>52009</v>
      </c>
      <c r="F11992" t="str">
        <f>VLOOKUP(E11992,'[1]movimento-per-comune-ambito-201'!$C$2:$D$547,2,0)</f>
        <v>Valdichiana Senese</v>
      </c>
      <c r="G11992" t="s">
        <v>63343</v>
      </c>
      <c r="H11992" t="s">
        <v>15</v>
      </c>
      <c r="I11992" t="s">
        <v>44113</v>
      </c>
      <c r="J11992">
        <v>53042</v>
      </c>
      <c r="K11992" t="s">
        <v>44064</v>
      </c>
      <c r="L11992" t="str">
        <f>VLOOKUP(K11992,'[1]movimento-per-comune-ambito-201'!$B$2:$D$547,3,FALSE)</f>
        <v>Valdichiana Senese</v>
      </c>
      <c r="M11992" t="s">
        <v>41917</v>
      </c>
      <c r="N11992">
        <v>1</v>
      </c>
      <c r="O11992" t="s">
        <v>44114</v>
      </c>
      <c r="P11992" t="s">
        <v>44115</v>
      </c>
      <c r="Q11992" t="s">
        <v>44116</v>
      </c>
    </row>
    <row r="11993" spans="1:17" x14ac:dyDescent="0.25">
      <c r="A11993">
        <v>21836</v>
      </c>
      <c r="B11993" t="s">
        <v>44117</v>
      </c>
      <c r="C11993" s="1">
        <v>4.3064140799999904E+16</v>
      </c>
      <c r="D11993" s="1">
        <v>118388902</v>
      </c>
      <c r="E11993">
        <v>52009</v>
      </c>
      <c r="F11993" t="str">
        <f>VLOOKUP(E11993,'[1]movimento-per-comune-ambito-201'!$C$2:$D$547,2,0)</f>
        <v>Valdichiana Senese</v>
      </c>
      <c r="G11993" t="s">
        <v>63134</v>
      </c>
      <c r="H11993" t="s">
        <v>15</v>
      </c>
      <c r="I11993" t="s">
        <v>44118</v>
      </c>
      <c r="J11993">
        <v>53042</v>
      </c>
      <c r="K11993" t="s">
        <v>44064</v>
      </c>
      <c r="L11993" t="str">
        <f>VLOOKUP(K11993,'[1]movimento-per-comune-ambito-201'!$B$2:$D$547,3,FALSE)</f>
        <v>Valdichiana Senese</v>
      </c>
      <c r="M11993" t="s">
        <v>41917</v>
      </c>
      <c r="N11993">
        <v>1</v>
      </c>
      <c r="O11993" t="s">
        <v>44119</v>
      </c>
      <c r="P11993" t="s">
        <v>44120</v>
      </c>
      <c r="Q11993" t="s">
        <v>44121</v>
      </c>
    </row>
    <row r="11994" spans="1:17" x14ac:dyDescent="0.25">
      <c r="A11994">
        <v>21998</v>
      </c>
      <c r="B11994" t="s">
        <v>44122</v>
      </c>
      <c r="C11994" s="1">
        <v>4.3064140999999904E+16</v>
      </c>
      <c r="D11994" s="1">
        <v>1.18388899999999E+16</v>
      </c>
      <c r="E11994">
        <v>52009</v>
      </c>
      <c r="F11994" t="str">
        <f>VLOOKUP(E11994,'[1]movimento-per-comune-ambito-201'!$C$2:$D$547,2,0)</f>
        <v>Valdichiana Senese</v>
      </c>
      <c r="G11994" t="s">
        <v>63135</v>
      </c>
      <c r="H11994" t="s">
        <v>15</v>
      </c>
      <c r="I11994" t="s">
        <v>44123</v>
      </c>
      <c r="J11994">
        <v>53042</v>
      </c>
      <c r="K11994" t="s">
        <v>44064</v>
      </c>
      <c r="L11994" t="str">
        <f>VLOOKUP(K11994,'[1]movimento-per-comune-ambito-201'!$B$2:$D$547,3,FALSE)</f>
        <v>Valdichiana Senese</v>
      </c>
      <c r="M11994" t="s">
        <v>41917</v>
      </c>
      <c r="N11994">
        <v>4</v>
      </c>
      <c r="O11994" t="s">
        <v>44124</v>
      </c>
      <c r="Q11994" t="s">
        <v>44125</v>
      </c>
    </row>
    <row r="11995" spans="1:17" x14ac:dyDescent="0.25">
      <c r="A11995">
        <v>24326</v>
      </c>
      <c r="B11995" t="s">
        <v>44126</v>
      </c>
      <c r="C11995" s="1">
        <v>430530173</v>
      </c>
      <c r="D11995" s="1">
        <v>118514876</v>
      </c>
      <c r="E11995">
        <v>52009</v>
      </c>
      <c r="F11995" t="str">
        <f>VLOOKUP(E11995,'[1]movimento-per-comune-ambito-201'!$C$2:$D$547,2,0)</f>
        <v>Valdichiana Senese</v>
      </c>
      <c r="G11995" t="s">
        <v>63136</v>
      </c>
      <c r="H11995" t="s">
        <v>15</v>
      </c>
      <c r="I11995" t="s">
        <v>44127</v>
      </c>
      <c r="J11995">
        <v>53042</v>
      </c>
      <c r="K11995" t="s">
        <v>44064</v>
      </c>
      <c r="L11995" t="str">
        <f>VLOOKUP(K11995,'[1]movimento-per-comune-ambito-201'!$B$2:$D$547,3,FALSE)</f>
        <v>Valdichiana Senese</v>
      </c>
      <c r="M11995" t="s">
        <v>41917</v>
      </c>
      <c r="N11995">
        <v>4</v>
      </c>
      <c r="O11995" t="s">
        <v>44128</v>
      </c>
      <c r="Q11995" t="s">
        <v>44129</v>
      </c>
    </row>
    <row r="11996" spans="1:17" x14ac:dyDescent="0.25">
      <c r="A11996">
        <v>24662</v>
      </c>
      <c r="B11996" t="s">
        <v>44130</v>
      </c>
      <c r="C11996" s="1">
        <v>4.3066688499999904E+16</v>
      </c>
      <c r="D11996" s="1">
        <v>1.18421315E+16</v>
      </c>
      <c r="E11996">
        <v>52009</v>
      </c>
      <c r="F11996" t="str">
        <f>VLOOKUP(E11996,'[1]movimento-per-comune-ambito-201'!$C$2:$D$547,2,0)</f>
        <v>Valdichiana Senese</v>
      </c>
      <c r="G11996" t="s">
        <v>63137</v>
      </c>
      <c r="H11996" t="s">
        <v>15</v>
      </c>
      <c r="I11996" t="s">
        <v>44131</v>
      </c>
      <c r="J11996">
        <v>53042</v>
      </c>
      <c r="K11996" t="s">
        <v>44064</v>
      </c>
      <c r="L11996" t="str">
        <f>VLOOKUP(K11996,'[1]movimento-per-comune-ambito-201'!$B$2:$D$547,3,FALSE)</f>
        <v>Valdichiana Senese</v>
      </c>
      <c r="M11996" t="s">
        <v>41917</v>
      </c>
      <c r="N11996">
        <v>3</v>
      </c>
      <c r="O11996" t="s">
        <v>44132</v>
      </c>
      <c r="Q11996" t="s">
        <v>44133</v>
      </c>
    </row>
    <row r="11997" spans="1:17" x14ac:dyDescent="0.25">
      <c r="A11997">
        <v>25025</v>
      </c>
      <c r="B11997" t="s">
        <v>44134</v>
      </c>
      <c r="C11997" s="1">
        <v>4.3053160099999904E+16</v>
      </c>
      <c r="D11997" s="1">
        <v>118350303</v>
      </c>
      <c r="E11997">
        <v>52009</v>
      </c>
      <c r="F11997" t="str">
        <f>VLOOKUP(E11997,'[1]movimento-per-comune-ambito-201'!$C$2:$D$547,2,0)</f>
        <v>Valdichiana Senese</v>
      </c>
      <c r="G11997" t="s">
        <v>63138</v>
      </c>
      <c r="H11997" t="s">
        <v>15</v>
      </c>
      <c r="I11997" t="s">
        <v>44135</v>
      </c>
      <c r="J11997">
        <v>53042</v>
      </c>
      <c r="K11997" t="s">
        <v>44064</v>
      </c>
      <c r="L11997" t="str">
        <f>VLOOKUP(K11997,'[1]movimento-per-comune-ambito-201'!$B$2:$D$547,3,FALSE)</f>
        <v>Valdichiana Senese</v>
      </c>
      <c r="M11997" t="s">
        <v>41917</v>
      </c>
      <c r="N11997">
        <v>2</v>
      </c>
      <c r="O11997" t="s">
        <v>44136</v>
      </c>
      <c r="Q11997" t="s">
        <v>44137</v>
      </c>
    </row>
    <row r="11998" spans="1:17" x14ac:dyDescent="0.25">
      <c r="A11998">
        <v>25763</v>
      </c>
      <c r="B11998" t="s">
        <v>44138</v>
      </c>
      <c r="C11998" s="1">
        <v>4.3024526999999904E+16</v>
      </c>
      <c r="D11998" s="1">
        <v>117790701</v>
      </c>
      <c r="E11998">
        <v>52009</v>
      </c>
      <c r="F11998" t="str">
        <f>VLOOKUP(E11998,'[1]movimento-per-comune-ambito-201'!$C$2:$D$547,2,0)</f>
        <v>Valdichiana Senese</v>
      </c>
      <c r="G11998" t="s">
        <v>63139</v>
      </c>
      <c r="H11998" t="s">
        <v>15</v>
      </c>
      <c r="I11998" t="s">
        <v>44139</v>
      </c>
      <c r="J11998">
        <v>53042</v>
      </c>
      <c r="K11998" t="s">
        <v>44064</v>
      </c>
      <c r="L11998" t="str">
        <f>VLOOKUP(K11998,'[1]movimento-per-comune-ambito-201'!$B$2:$D$547,3,FALSE)</f>
        <v>Valdichiana Senese</v>
      </c>
      <c r="M11998" t="s">
        <v>41917</v>
      </c>
      <c r="N11998">
        <v>2</v>
      </c>
      <c r="O11998" t="s">
        <v>44140</v>
      </c>
      <c r="Q11998" t="s">
        <v>44141</v>
      </c>
    </row>
    <row r="11999" spans="1:17" x14ac:dyDescent="0.25">
      <c r="A11999">
        <v>3644</v>
      </c>
      <c r="B11999" t="s">
        <v>44142</v>
      </c>
      <c r="C11999" s="1">
        <v>4.30539762E+16</v>
      </c>
      <c r="D11999" s="1">
        <v>118208135</v>
      </c>
      <c r="E11999">
        <v>52009</v>
      </c>
      <c r="F11999" t="str">
        <f>VLOOKUP(E11999,'[1]movimento-per-comune-ambito-201'!$C$2:$D$547,2,0)</f>
        <v>Valdichiana Senese</v>
      </c>
      <c r="G11999" t="s">
        <v>63544</v>
      </c>
      <c r="H11999" t="s">
        <v>37</v>
      </c>
      <c r="I11999" t="s">
        <v>44143</v>
      </c>
      <c r="J11999">
        <v>53042</v>
      </c>
      <c r="K11999" t="s">
        <v>44064</v>
      </c>
      <c r="L11999" t="str">
        <f>VLOOKUP(K11999,'[1]movimento-per-comune-ambito-201'!$B$2:$D$547,3,FALSE)</f>
        <v>Valdichiana Senese</v>
      </c>
      <c r="M11999" t="s">
        <v>41917</v>
      </c>
      <c r="N11999">
        <v>0</v>
      </c>
      <c r="O11999" t="s">
        <v>44144</v>
      </c>
      <c r="Q11999" t="s">
        <v>44145</v>
      </c>
    </row>
    <row r="12000" spans="1:17" x14ac:dyDescent="0.25">
      <c r="A12000">
        <v>3647</v>
      </c>
      <c r="B12000" t="s">
        <v>44146</v>
      </c>
      <c r="C12000" s="1">
        <v>4.3061070999999904E+16</v>
      </c>
      <c r="D12000" s="1">
        <v>1.18322116E+16</v>
      </c>
      <c r="E12000">
        <v>52009</v>
      </c>
      <c r="F12000" t="str">
        <f>VLOOKUP(E12000,'[1]movimento-per-comune-ambito-201'!$C$2:$D$547,2,0)</f>
        <v>Valdichiana Senese</v>
      </c>
      <c r="G12000" t="s">
        <v>66035</v>
      </c>
      <c r="H12000" t="s">
        <v>37</v>
      </c>
      <c r="I12000" t="s">
        <v>44147</v>
      </c>
      <c r="J12000">
        <v>53042</v>
      </c>
      <c r="K12000" t="s">
        <v>44064</v>
      </c>
      <c r="L12000" t="str">
        <f>VLOOKUP(K12000,'[1]movimento-per-comune-ambito-201'!$B$2:$D$547,3,FALSE)</f>
        <v>Valdichiana Senese</v>
      </c>
      <c r="M12000" t="s">
        <v>41917</v>
      </c>
      <c r="N12000">
        <v>0</v>
      </c>
      <c r="O12000" t="s">
        <v>44148</v>
      </c>
      <c r="P12000" t="s">
        <v>44149</v>
      </c>
      <c r="Q12000" t="s">
        <v>44150</v>
      </c>
    </row>
    <row r="12001" spans="1:17" x14ac:dyDescent="0.25">
      <c r="A12001">
        <v>20968</v>
      </c>
      <c r="B12001" t="s">
        <v>44151</v>
      </c>
      <c r="C12001" s="1">
        <v>4.3039614999999904E+16</v>
      </c>
      <c r="D12001" s="1">
        <v>117990952</v>
      </c>
      <c r="E12001">
        <v>52009</v>
      </c>
      <c r="F12001" t="str">
        <f>VLOOKUP(E12001,'[1]movimento-per-comune-ambito-201'!$C$2:$D$547,2,0)</f>
        <v>Valdichiana Senese</v>
      </c>
      <c r="G12001" t="s">
        <v>63561</v>
      </c>
      <c r="H12001" t="s">
        <v>37</v>
      </c>
      <c r="I12001" t="s">
        <v>44152</v>
      </c>
      <c r="J12001">
        <v>53042</v>
      </c>
      <c r="K12001" t="s">
        <v>44064</v>
      </c>
      <c r="L12001" t="str">
        <f>VLOOKUP(K12001,'[1]movimento-per-comune-ambito-201'!$B$2:$D$547,3,FALSE)</f>
        <v>Valdichiana Senese</v>
      </c>
      <c r="M12001" t="s">
        <v>41917</v>
      </c>
      <c r="N12001">
        <v>0</v>
      </c>
      <c r="O12001" t="s">
        <v>44153</v>
      </c>
      <c r="Q12001" t="s">
        <v>44154</v>
      </c>
    </row>
    <row r="12002" spans="1:17" x14ac:dyDescent="0.25">
      <c r="A12002">
        <v>23771</v>
      </c>
      <c r="B12002" t="s">
        <v>44155</v>
      </c>
      <c r="C12002" s="1">
        <v>43054592</v>
      </c>
      <c r="D12002" s="1">
        <v>118207553</v>
      </c>
      <c r="E12002">
        <v>52009</v>
      </c>
      <c r="F12002" t="str">
        <f>VLOOKUP(E12002,'[1]movimento-per-comune-ambito-201'!$C$2:$D$547,2,0)</f>
        <v>Valdichiana Senese</v>
      </c>
      <c r="G12002" t="s">
        <v>66036</v>
      </c>
      <c r="H12002" t="s">
        <v>37</v>
      </c>
      <c r="I12002" t="s">
        <v>44156</v>
      </c>
      <c r="J12002">
        <v>53042</v>
      </c>
      <c r="K12002" t="s">
        <v>44064</v>
      </c>
      <c r="L12002" t="str">
        <f>VLOOKUP(K12002,'[1]movimento-per-comune-ambito-201'!$B$2:$D$547,3,FALSE)</f>
        <v>Valdichiana Senese</v>
      </c>
      <c r="M12002" t="s">
        <v>41917</v>
      </c>
      <c r="N12002">
        <v>0</v>
      </c>
      <c r="O12002" t="s">
        <v>44157</v>
      </c>
      <c r="P12002" t="s">
        <v>44158</v>
      </c>
      <c r="Q12002" t="s">
        <v>44159</v>
      </c>
    </row>
    <row r="12003" spans="1:17" x14ac:dyDescent="0.25">
      <c r="A12003">
        <v>3165</v>
      </c>
      <c r="B12003" t="s">
        <v>44160</v>
      </c>
      <c r="C12003" s="1">
        <v>4.30433169E+16</v>
      </c>
      <c r="D12003" s="1">
        <v>118119348</v>
      </c>
      <c r="E12003">
        <v>52009</v>
      </c>
      <c r="F12003" t="str">
        <f>VLOOKUP(E12003,'[1]movimento-per-comune-ambito-201'!$C$2:$D$547,2,0)</f>
        <v>Valdichiana Senese</v>
      </c>
      <c r="G12003" t="s">
        <v>63019</v>
      </c>
      <c r="H12003" t="s">
        <v>41</v>
      </c>
      <c r="I12003" t="s">
        <v>44161</v>
      </c>
      <c r="J12003">
        <v>53042</v>
      </c>
      <c r="K12003" t="s">
        <v>44064</v>
      </c>
      <c r="L12003" t="str">
        <f>VLOOKUP(K12003,'[1]movimento-per-comune-ambito-201'!$B$2:$D$547,3,FALSE)</f>
        <v>Valdichiana Senese</v>
      </c>
      <c r="M12003" t="s">
        <v>41917</v>
      </c>
      <c r="N12003">
        <v>4</v>
      </c>
      <c r="O12003" t="s">
        <v>44162</v>
      </c>
      <c r="P12003" t="s">
        <v>44163</v>
      </c>
      <c r="Q12003" t="s">
        <v>44164</v>
      </c>
    </row>
    <row r="12004" spans="1:17" x14ac:dyDescent="0.25">
      <c r="A12004">
        <v>3166</v>
      </c>
      <c r="B12004" t="s">
        <v>10857</v>
      </c>
      <c r="C12004" s="1">
        <v>4.30459645158856E+16</v>
      </c>
      <c r="D12004" s="1">
        <v>1.18161130089844E+16</v>
      </c>
      <c r="E12004">
        <v>52009</v>
      </c>
      <c r="F12004" t="str">
        <f>VLOOKUP(E12004,'[1]movimento-per-comune-ambito-201'!$C$2:$D$547,2,0)</f>
        <v>Valdichiana Senese</v>
      </c>
      <c r="G12004" t="s">
        <v>63020</v>
      </c>
      <c r="H12004" t="s">
        <v>41</v>
      </c>
      <c r="I12004" t="s">
        <v>44165</v>
      </c>
      <c r="J12004">
        <v>53042</v>
      </c>
      <c r="K12004" t="s">
        <v>44064</v>
      </c>
      <c r="L12004" t="str">
        <f>VLOOKUP(K12004,'[1]movimento-per-comune-ambito-201'!$B$2:$D$547,3,FALSE)</f>
        <v>Valdichiana Senese</v>
      </c>
      <c r="M12004" t="s">
        <v>41917</v>
      </c>
      <c r="N12004">
        <v>4</v>
      </c>
      <c r="O12004" t="s">
        <v>44166</v>
      </c>
      <c r="P12004" t="s">
        <v>44167</v>
      </c>
      <c r="Q12004" t="s">
        <v>44168</v>
      </c>
    </row>
    <row r="12005" spans="1:17" x14ac:dyDescent="0.25">
      <c r="A12005">
        <v>3168</v>
      </c>
      <c r="B12005" t="s">
        <v>44169</v>
      </c>
      <c r="C12005" s="1">
        <v>4.3045278E+16</v>
      </c>
      <c r="D12005" s="1">
        <v>11814147</v>
      </c>
      <c r="E12005">
        <v>52009</v>
      </c>
      <c r="F12005" t="str">
        <f>VLOOKUP(E12005,'[1]movimento-per-comune-ambito-201'!$C$2:$D$547,2,0)</f>
        <v>Valdichiana Senese</v>
      </c>
      <c r="G12005" t="s">
        <v>63054</v>
      </c>
      <c r="H12005" t="s">
        <v>41</v>
      </c>
      <c r="I12005" t="s">
        <v>44170</v>
      </c>
      <c r="J12005">
        <v>53042</v>
      </c>
      <c r="K12005" t="s">
        <v>44064</v>
      </c>
      <c r="L12005" t="str">
        <f>VLOOKUP(K12005,'[1]movimento-per-comune-ambito-201'!$B$2:$D$547,3,FALSE)</f>
        <v>Valdichiana Senese</v>
      </c>
      <c r="M12005" t="s">
        <v>41917</v>
      </c>
      <c r="N12005">
        <v>3</v>
      </c>
      <c r="O12005" t="s">
        <v>44171</v>
      </c>
      <c r="P12005" t="s">
        <v>44172</v>
      </c>
      <c r="Q12005" t="s">
        <v>44173</v>
      </c>
    </row>
    <row r="12006" spans="1:17" x14ac:dyDescent="0.25">
      <c r="A12006">
        <v>3169</v>
      </c>
      <c r="B12006" t="s">
        <v>44174</v>
      </c>
      <c r="C12006" s="1">
        <v>4.30506115E+16</v>
      </c>
      <c r="D12006" s="1">
        <v>1.18238356E+16</v>
      </c>
      <c r="E12006">
        <v>52009</v>
      </c>
      <c r="F12006" t="str">
        <f>VLOOKUP(E12006,'[1]movimento-per-comune-ambito-201'!$C$2:$D$547,2,0)</f>
        <v>Valdichiana Senese</v>
      </c>
      <c r="G12006" t="s">
        <v>63055</v>
      </c>
      <c r="H12006" t="s">
        <v>41</v>
      </c>
      <c r="I12006" t="s">
        <v>44175</v>
      </c>
      <c r="J12006">
        <v>53042</v>
      </c>
      <c r="K12006" t="s">
        <v>44064</v>
      </c>
      <c r="L12006" t="str">
        <f>VLOOKUP(K12006,'[1]movimento-per-comune-ambito-201'!$B$2:$D$547,3,FALSE)</f>
        <v>Valdichiana Senese</v>
      </c>
      <c r="M12006" t="s">
        <v>41917</v>
      </c>
      <c r="N12006">
        <v>4</v>
      </c>
      <c r="O12006" t="s">
        <v>44176</v>
      </c>
      <c r="P12006" t="s">
        <v>44177</v>
      </c>
      <c r="Q12006" t="s">
        <v>44178</v>
      </c>
    </row>
    <row r="12007" spans="1:17" x14ac:dyDescent="0.25">
      <c r="A12007">
        <v>3171</v>
      </c>
      <c r="B12007" t="s">
        <v>44179</v>
      </c>
      <c r="C12007" s="1">
        <v>4.3044379999999904E+16</v>
      </c>
      <c r="D12007" s="1">
        <v>1.18130536999999E+16</v>
      </c>
      <c r="E12007">
        <v>52009</v>
      </c>
      <c r="F12007" t="str">
        <f>VLOOKUP(E12007,'[1]movimento-per-comune-ambito-201'!$C$2:$D$547,2,0)</f>
        <v>Valdichiana Senese</v>
      </c>
      <c r="G12007" t="s">
        <v>63141</v>
      </c>
      <c r="H12007" t="s">
        <v>41</v>
      </c>
      <c r="I12007" t="s">
        <v>44180</v>
      </c>
      <c r="J12007">
        <v>53042</v>
      </c>
      <c r="K12007" t="s">
        <v>44064</v>
      </c>
      <c r="L12007" t="str">
        <f>VLOOKUP(K12007,'[1]movimento-per-comune-ambito-201'!$B$2:$D$547,3,FALSE)</f>
        <v>Valdichiana Senese</v>
      </c>
      <c r="M12007" t="s">
        <v>41917</v>
      </c>
      <c r="N12007">
        <v>4</v>
      </c>
      <c r="O12007" t="s">
        <v>44181</v>
      </c>
      <c r="P12007" t="s">
        <v>44182</v>
      </c>
      <c r="Q12007" t="s">
        <v>44183</v>
      </c>
    </row>
    <row r="12008" spans="1:17" x14ac:dyDescent="0.25">
      <c r="A12008">
        <v>3172</v>
      </c>
      <c r="B12008" t="s">
        <v>44184</v>
      </c>
      <c r="C12008" s="1">
        <v>4.30466264233396E+16</v>
      </c>
      <c r="D12008" s="1">
        <v>1181741863489150</v>
      </c>
      <c r="E12008">
        <v>52009</v>
      </c>
      <c r="F12008" t="str">
        <f>VLOOKUP(E12008,'[1]movimento-per-comune-ambito-201'!$C$2:$D$547,2,0)</f>
        <v>Valdichiana Senese</v>
      </c>
      <c r="G12008" t="s">
        <v>63142</v>
      </c>
      <c r="H12008" t="s">
        <v>41</v>
      </c>
      <c r="I12008" t="s">
        <v>44185</v>
      </c>
      <c r="J12008">
        <v>53042</v>
      </c>
      <c r="K12008" t="s">
        <v>44064</v>
      </c>
      <c r="L12008" t="str">
        <f>VLOOKUP(K12008,'[1]movimento-per-comune-ambito-201'!$B$2:$D$547,3,FALSE)</f>
        <v>Valdichiana Senese</v>
      </c>
      <c r="M12008" t="s">
        <v>41917</v>
      </c>
      <c r="N12008">
        <v>4</v>
      </c>
      <c r="O12008" t="s">
        <v>44186</v>
      </c>
      <c r="P12008" t="s">
        <v>44187</v>
      </c>
      <c r="Q12008" t="s">
        <v>44188</v>
      </c>
    </row>
    <row r="12009" spans="1:17" x14ac:dyDescent="0.25">
      <c r="A12009">
        <v>3173</v>
      </c>
      <c r="B12009" t="s">
        <v>44189</v>
      </c>
      <c r="C12009" s="1">
        <v>4.3045585E+16</v>
      </c>
      <c r="D12009" s="1">
        <v>1.1814747E+16</v>
      </c>
      <c r="E12009">
        <v>52009</v>
      </c>
      <c r="F12009" t="str">
        <f>VLOOKUP(E12009,'[1]movimento-per-comune-ambito-201'!$C$2:$D$547,2,0)</f>
        <v>Valdichiana Senese</v>
      </c>
      <c r="G12009" t="s">
        <v>63143</v>
      </c>
      <c r="H12009" t="s">
        <v>41</v>
      </c>
      <c r="I12009" t="s">
        <v>44190</v>
      </c>
      <c r="J12009">
        <v>53042</v>
      </c>
      <c r="K12009" t="s">
        <v>44064</v>
      </c>
      <c r="L12009" t="str">
        <f>VLOOKUP(K12009,'[1]movimento-per-comune-ambito-201'!$B$2:$D$547,3,FALSE)</f>
        <v>Valdichiana Senese</v>
      </c>
      <c r="M12009" t="s">
        <v>41917</v>
      </c>
      <c r="N12009">
        <v>4</v>
      </c>
      <c r="O12009" t="s">
        <v>44191</v>
      </c>
      <c r="P12009" t="s">
        <v>44192</v>
      </c>
      <c r="Q12009" t="s">
        <v>44193</v>
      </c>
    </row>
    <row r="12010" spans="1:17" x14ac:dyDescent="0.25">
      <c r="A12010">
        <v>3174</v>
      </c>
      <c r="B12010" t="s">
        <v>44194</v>
      </c>
      <c r="C12010" s="1">
        <v>4.3043384099999904E+16</v>
      </c>
      <c r="D12010" s="1">
        <v>1.18148377999999E+16</v>
      </c>
      <c r="E12010">
        <v>52009</v>
      </c>
      <c r="F12010" t="str">
        <f>VLOOKUP(E12010,'[1]movimento-per-comune-ambito-201'!$C$2:$D$547,2,0)</f>
        <v>Valdichiana Senese</v>
      </c>
      <c r="G12010" t="s">
        <v>63330</v>
      </c>
      <c r="H12010" t="s">
        <v>41</v>
      </c>
      <c r="I12010" t="s">
        <v>44195</v>
      </c>
      <c r="J12010">
        <v>53042</v>
      </c>
      <c r="K12010" t="s">
        <v>44064</v>
      </c>
      <c r="L12010" t="str">
        <f>VLOOKUP(K12010,'[1]movimento-per-comune-ambito-201'!$B$2:$D$547,3,FALSE)</f>
        <v>Valdichiana Senese</v>
      </c>
      <c r="M12010" t="s">
        <v>41917</v>
      </c>
      <c r="N12010">
        <v>4</v>
      </c>
      <c r="O12010" t="s">
        <v>44196</v>
      </c>
      <c r="P12010" t="s">
        <v>44197</v>
      </c>
      <c r="Q12010" t="s">
        <v>44198</v>
      </c>
    </row>
    <row r="12011" spans="1:17" x14ac:dyDescent="0.25">
      <c r="A12011">
        <v>3175</v>
      </c>
      <c r="B12011" t="s">
        <v>28755</v>
      </c>
      <c r="C12011" s="1">
        <v>4.3044447099999904E+16</v>
      </c>
      <c r="D12011" s="1">
        <v>1.18135425E+16</v>
      </c>
      <c r="E12011">
        <v>52009</v>
      </c>
      <c r="F12011" t="str">
        <f>VLOOKUP(E12011,'[1]movimento-per-comune-ambito-201'!$C$2:$D$547,2,0)</f>
        <v>Valdichiana Senese</v>
      </c>
      <c r="G12011" t="s">
        <v>63355</v>
      </c>
      <c r="H12011" t="s">
        <v>41</v>
      </c>
      <c r="I12011" t="s">
        <v>44199</v>
      </c>
      <c r="J12011">
        <v>53042</v>
      </c>
      <c r="K12011" t="s">
        <v>44064</v>
      </c>
      <c r="L12011" t="str">
        <f>VLOOKUP(K12011,'[1]movimento-per-comune-ambito-201'!$B$2:$D$547,3,FALSE)</f>
        <v>Valdichiana Senese</v>
      </c>
      <c r="M12011" t="s">
        <v>41917</v>
      </c>
      <c r="N12011">
        <v>4</v>
      </c>
      <c r="O12011" t="s">
        <v>44200</v>
      </c>
      <c r="P12011" t="s">
        <v>44201</v>
      </c>
      <c r="Q12011" t="s">
        <v>44202</v>
      </c>
    </row>
    <row r="12012" spans="1:17" x14ac:dyDescent="0.25">
      <c r="A12012">
        <v>3176</v>
      </c>
      <c r="B12012" t="s">
        <v>44203</v>
      </c>
      <c r="C12012" s="1">
        <v>4.3044272399999904E+16</v>
      </c>
      <c r="D12012" s="1">
        <v>118137776</v>
      </c>
      <c r="E12012">
        <v>52009</v>
      </c>
      <c r="F12012" t="str">
        <f>VLOOKUP(E12012,'[1]movimento-per-comune-ambito-201'!$C$2:$D$547,2,0)</f>
        <v>Valdichiana Senese</v>
      </c>
      <c r="G12012" t="s">
        <v>63056</v>
      </c>
      <c r="H12012" t="s">
        <v>41</v>
      </c>
      <c r="I12012" t="s">
        <v>44204</v>
      </c>
      <c r="J12012">
        <v>53042</v>
      </c>
      <c r="K12012" t="s">
        <v>44064</v>
      </c>
      <c r="L12012" t="str">
        <f>VLOOKUP(K12012,'[1]movimento-per-comune-ambito-201'!$B$2:$D$547,3,FALSE)</f>
        <v>Valdichiana Senese</v>
      </c>
      <c r="M12012" t="s">
        <v>41917</v>
      </c>
      <c r="N12012">
        <v>4</v>
      </c>
      <c r="O12012" t="s">
        <v>44205</v>
      </c>
      <c r="P12012" t="s">
        <v>44206</v>
      </c>
      <c r="Q12012" t="s">
        <v>44207</v>
      </c>
    </row>
    <row r="12013" spans="1:17" x14ac:dyDescent="0.25">
      <c r="A12013">
        <v>3177</v>
      </c>
      <c r="B12013" t="s">
        <v>44208</v>
      </c>
      <c r="C12013" s="1">
        <v>4.3043559999999904E+16</v>
      </c>
      <c r="D12013" s="1">
        <v>1.18120335999999E+16</v>
      </c>
      <c r="E12013">
        <v>52009</v>
      </c>
      <c r="F12013" t="str">
        <f>VLOOKUP(E12013,'[1]movimento-per-comune-ambito-201'!$C$2:$D$547,2,0)</f>
        <v>Valdichiana Senese</v>
      </c>
      <c r="G12013" t="s">
        <v>63377</v>
      </c>
      <c r="H12013" t="s">
        <v>41</v>
      </c>
      <c r="I12013" t="s">
        <v>44209</v>
      </c>
      <c r="J12013">
        <v>53042</v>
      </c>
      <c r="K12013" t="s">
        <v>44064</v>
      </c>
      <c r="L12013" t="str">
        <f>VLOOKUP(K12013,'[1]movimento-per-comune-ambito-201'!$B$2:$D$547,3,FALSE)</f>
        <v>Valdichiana Senese</v>
      </c>
      <c r="M12013" t="s">
        <v>41917</v>
      </c>
      <c r="N12013">
        <v>4</v>
      </c>
      <c r="O12013" t="s">
        <v>44210</v>
      </c>
      <c r="P12013" t="s">
        <v>44211</v>
      </c>
      <c r="Q12013" t="s">
        <v>44212</v>
      </c>
    </row>
    <row r="12014" spans="1:17" x14ac:dyDescent="0.25">
      <c r="A12014">
        <v>3178</v>
      </c>
      <c r="B12014" t="s">
        <v>41847</v>
      </c>
      <c r="C12014" s="1">
        <v>4.303952E+16</v>
      </c>
      <c r="D12014" s="1">
        <v>1181048</v>
      </c>
      <c r="E12014">
        <v>52009</v>
      </c>
      <c r="F12014" t="str">
        <f>VLOOKUP(E12014,'[1]movimento-per-comune-ambito-201'!$C$2:$D$547,2,0)</f>
        <v>Valdichiana Senese</v>
      </c>
      <c r="G12014" t="s">
        <v>63331</v>
      </c>
      <c r="H12014" t="s">
        <v>41</v>
      </c>
      <c r="I12014" t="s">
        <v>44213</v>
      </c>
      <c r="J12014">
        <v>53042</v>
      </c>
      <c r="K12014" t="s">
        <v>44064</v>
      </c>
      <c r="L12014" t="str">
        <f>VLOOKUP(K12014,'[1]movimento-per-comune-ambito-201'!$B$2:$D$547,3,FALSE)</f>
        <v>Valdichiana Senese</v>
      </c>
      <c r="M12014" t="s">
        <v>41917</v>
      </c>
      <c r="N12014">
        <v>4</v>
      </c>
      <c r="O12014" t="s">
        <v>44214</v>
      </c>
      <c r="P12014" t="s">
        <v>44215</v>
      </c>
      <c r="Q12014" t="s">
        <v>44216</v>
      </c>
    </row>
    <row r="12015" spans="1:17" x14ac:dyDescent="0.25">
      <c r="A12015">
        <v>3179</v>
      </c>
      <c r="B12015" t="s">
        <v>28532</v>
      </c>
      <c r="C12015" s="1">
        <v>4.30435329E+16</v>
      </c>
      <c r="D12015" s="1">
        <v>11814223</v>
      </c>
      <c r="E12015">
        <v>52009</v>
      </c>
      <c r="F12015" t="str">
        <f>VLOOKUP(E12015,'[1]movimento-per-comune-ambito-201'!$C$2:$D$547,2,0)</f>
        <v>Valdichiana Senese</v>
      </c>
      <c r="G12015" t="s">
        <v>63057</v>
      </c>
      <c r="H12015" t="s">
        <v>41</v>
      </c>
      <c r="I12015" t="s">
        <v>44217</v>
      </c>
      <c r="J12015">
        <v>53042</v>
      </c>
      <c r="K12015" t="s">
        <v>44064</v>
      </c>
      <c r="L12015" t="str">
        <f>VLOOKUP(K12015,'[1]movimento-per-comune-ambito-201'!$B$2:$D$547,3,FALSE)</f>
        <v>Valdichiana Senese</v>
      </c>
      <c r="M12015" t="s">
        <v>41917</v>
      </c>
      <c r="N12015">
        <v>4</v>
      </c>
      <c r="O12015" t="s">
        <v>44218</v>
      </c>
      <c r="P12015" t="s">
        <v>44219</v>
      </c>
      <c r="Q12015" t="s">
        <v>44220</v>
      </c>
    </row>
    <row r="12016" spans="1:17" x14ac:dyDescent="0.25">
      <c r="A12016">
        <v>3180</v>
      </c>
      <c r="B12016" t="s">
        <v>44221</v>
      </c>
      <c r="C12016" s="1">
        <v>4.30368593E+16</v>
      </c>
      <c r="D12016" s="1">
        <v>11823121</v>
      </c>
      <c r="E12016">
        <v>52009</v>
      </c>
      <c r="F12016" t="str">
        <f>VLOOKUP(E12016,'[1]movimento-per-comune-ambito-201'!$C$2:$D$547,2,0)</f>
        <v>Valdichiana Senese</v>
      </c>
      <c r="G12016" t="s">
        <v>63153</v>
      </c>
      <c r="H12016" t="s">
        <v>41</v>
      </c>
      <c r="I12016" t="s">
        <v>44222</v>
      </c>
      <c r="J12016">
        <v>53042</v>
      </c>
      <c r="K12016" t="s">
        <v>44064</v>
      </c>
      <c r="L12016" t="str">
        <f>VLOOKUP(K12016,'[1]movimento-per-comune-ambito-201'!$B$2:$D$547,3,FALSE)</f>
        <v>Valdichiana Senese</v>
      </c>
      <c r="M12016" t="s">
        <v>41917</v>
      </c>
      <c r="N12016">
        <v>4</v>
      </c>
      <c r="O12016" t="s">
        <v>44223</v>
      </c>
      <c r="P12016" t="s">
        <v>44224</v>
      </c>
      <c r="Q12016" t="s">
        <v>44225</v>
      </c>
    </row>
    <row r="12017" spans="1:17" x14ac:dyDescent="0.25">
      <c r="A12017">
        <v>3182</v>
      </c>
      <c r="B12017" t="s">
        <v>44226</v>
      </c>
      <c r="C12017" s="1">
        <v>4.30544255E+16</v>
      </c>
      <c r="D12017" s="1">
        <v>1.18225596999999E+16</v>
      </c>
      <c r="E12017">
        <v>52009</v>
      </c>
      <c r="F12017" t="str">
        <f>VLOOKUP(E12017,'[1]movimento-per-comune-ambito-201'!$C$2:$D$547,2,0)</f>
        <v>Valdichiana Senese</v>
      </c>
      <c r="G12017" t="s">
        <v>63155</v>
      </c>
      <c r="H12017" t="s">
        <v>41</v>
      </c>
      <c r="I12017" t="s">
        <v>44227</v>
      </c>
      <c r="J12017">
        <v>53042</v>
      </c>
      <c r="K12017" t="s">
        <v>44064</v>
      </c>
      <c r="L12017" t="str">
        <f>VLOOKUP(K12017,'[1]movimento-per-comune-ambito-201'!$B$2:$D$547,3,FALSE)</f>
        <v>Valdichiana Senese</v>
      </c>
      <c r="M12017" t="s">
        <v>41917</v>
      </c>
      <c r="N12017">
        <v>2</v>
      </c>
      <c r="O12017" t="s">
        <v>44228</v>
      </c>
      <c r="P12017" t="s">
        <v>44229</v>
      </c>
      <c r="Q12017" t="s">
        <v>44230</v>
      </c>
    </row>
    <row r="12018" spans="1:17" x14ac:dyDescent="0.25">
      <c r="A12018">
        <v>3183</v>
      </c>
      <c r="B12018" t="s">
        <v>2562</v>
      </c>
      <c r="C12018" s="1">
        <v>4.3041111E+16</v>
      </c>
      <c r="D12018" s="1">
        <v>11815272</v>
      </c>
      <c r="E12018">
        <v>52009</v>
      </c>
      <c r="F12018" t="str">
        <f>VLOOKUP(E12018,'[1]movimento-per-comune-ambito-201'!$C$2:$D$547,2,0)</f>
        <v>Valdichiana Senese</v>
      </c>
      <c r="G12018" t="s">
        <v>63156</v>
      </c>
      <c r="H12018" t="s">
        <v>41</v>
      </c>
      <c r="I12018" t="s">
        <v>44231</v>
      </c>
      <c r="J12018">
        <v>53042</v>
      </c>
      <c r="K12018" t="s">
        <v>44064</v>
      </c>
      <c r="L12018" t="str">
        <f>VLOOKUP(K12018,'[1]movimento-per-comune-ambito-201'!$B$2:$D$547,3,FALSE)</f>
        <v>Valdichiana Senese</v>
      </c>
      <c r="M12018" t="s">
        <v>41917</v>
      </c>
      <c r="N12018">
        <v>3</v>
      </c>
      <c r="O12018" t="s">
        <v>44232</v>
      </c>
      <c r="P12018" t="s">
        <v>44233</v>
      </c>
      <c r="Q12018" t="s">
        <v>44234</v>
      </c>
    </row>
    <row r="12019" spans="1:17" x14ac:dyDescent="0.25">
      <c r="A12019">
        <v>3184</v>
      </c>
      <c r="B12019" t="s">
        <v>29645</v>
      </c>
      <c r="C12019" s="1">
        <v>4.3048740199999904E+16</v>
      </c>
      <c r="D12019" s="1">
        <v>1.18179487E+16</v>
      </c>
      <c r="E12019">
        <v>52009</v>
      </c>
      <c r="F12019" t="str">
        <f>VLOOKUP(E12019,'[1]movimento-per-comune-ambito-201'!$C$2:$D$547,2,0)</f>
        <v>Valdichiana Senese</v>
      </c>
      <c r="G12019" t="s">
        <v>63059</v>
      </c>
      <c r="H12019" t="s">
        <v>41</v>
      </c>
      <c r="I12019" t="s">
        <v>44235</v>
      </c>
      <c r="J12019">
        <v>53042</v>
      </c>
      <c r="K12019" t="s">
        <v>44064</v>
      </c>
      <c r="L12019" t="str">
        <f>VLOOKUP(K12019,'[1]movimento-per-comune-ambito-201'!$B$2:$D$547,3,FALSE)</f>
        <v>Valdichiana Senese</v>
      </c>
      <c r="M12019" t="s">
        <v>41917</v>
      </c>
      <c r="N12019">
        <v>3</v>
      </c>
      <c r="O12019" t="s">
        <v>44236</v>
      </c>
      <c r="P12019" t="s">
        <v>44237</v>
      </c>
      <c r="Q12019" t="s">
        <v>44238</v>
      </c>
    </row>
    <row r="12020" spans="1:17" x14ac:dyDescent="0.25">
      <c r="A12020">
        <v>3185</v>
      </c>
      <c r="B12020" t="s">
        <v>35815</v>
      </c>
      <c r="C12020" s="1">
        <v>4.3036870999999904E+16</v>
      </c>
      <c r="D12020" s="1">
        <v>1.18206555E+16</v>
      </c>
      <c r="E12020">
        <v>52009</v>
      </c>
      <c r="F12020" t="str">
        <f>VLOOKUP(E12020,'[1]movimento-per-comune-ambito-201'!$C$2:$D$547,2,0)</f>
        <v>Valdichiana Senese</v>
      </c>
      <c r="G12020" t="s">
        <v>63060</v>
      </c>
      <c r="H12020" t="s">
        <v>41</v>
      </c>
      <c r="I12020" t="s">
        <v>44239</v>
      </c>
      <c r="J12020">
        <v>53042</v>
      </c>
      <c r="K12020" t="s">
        <v>44064</v>
      </c>
      <c r="L12020" t="str">
        <f>VLOOKUP(K12020,'[1]movimento-per-comune-ambito-201'!$B$2:$D$547,3,FALSE)</f>
        <v>Valdichiana Senese</v>
      </c>
      <c r="M12020" t="s">
        <v>41917</v>
      </c>
      <c r="N12020">
        <v>2</v>
      </c>
      <c r="O12020" t="s">
        <v>44240</v>
      </c>
      <c r="P12020" t="s">
        <v>44241</v>
      </c>
      <c r="Q12020" t="s">
        <v>44242</v>
      </c>
    </row>
    <row r="12021" spans="1:17" x14ac:dyDescent="0.25">
      <c r="A12021">
        <v>3186</v>
      </c>
      <c r="B12021" t="s">
        <v>44243</v>
      </c>
      <c r="C12021" s="1">
        <v>4.3037490699999904E+16</v>
      </c>
      <c r="D12021" s="1">
        <v>118189198</v>
      </c>
      <c r="E12021">
        <v>52009</v>
      </c>
      <c r="F12021" t="str">
        <f>VLOOKUP(E12021,'[1]movimento-per-comune-ambito-201'!$C$2:$D$547,2,0)</f>
        <v>Valdichiana Senese</v>
      </c>
      <c r="G12021" t="s">
        <v>63061</v>
      </c>
      <c r="H12021" t="s">
        <v>41</v>
      </c>
      <c r="I12021" t="s">
        <v>44244</v>
      </c>
      <c r="J12021">
        <v>53042</v>
      </c>
      <c r="K12021" t="s">
        <v>44064</v>
      </c>
      <c r="L12021" t="str">
        <f>VLOOKUP(K12021,'[1]movimento-per-comune-ambito-201'!$B$2:$D$547,3,FALSE)</f>
        <v>Valdichiana Senese</v>
      </c>
      <c r="M12021" t="s">
        <v>41917</v>
      </c>
      <c r="N12021">
        <v>3</v>
      </c>
      <c r="O12021" t="s">
        <v>44245</v>
      </c>
      <c r="P12021" t="s">
        <v>44246</v>
      </c>
      <c r="Q12021" t="s">
        <v>44247</v>
      </c>
    </row>
    <row r="12022" spans="1:17" x14ac:dyDescent="0.25">
      <c r="A12022">
        <v>3187</v>
      </c>
      <c r="B12022" t="s">
        <v>44248</v>
      </c>
      <c r="C12022" s="1">
        <v>4.30440169E+16</v>
      </c>
      <c r="D12022" s="1">
        <v>11810413</v>
      </c>
      <c r="E12022">
        <v>52009</v>
      </c>
      <c r="F12022" t="str">
        <f>VLOOKUP(E12022,'[1]movimento-per-comune-ambito-201'!$C$2:$D$547,2,0)</f>
        <v>Valdichiana Senese</v>
      </c>
      <c r="G12022" t="s">
        <v>63062</v>
      </c>
      <c r="H12022" t="s">
        <v>41</v>
      </c>
      <c r="I12022" t="s">
        <v>44249</v>
      </c>
      <c r="J12022">
        <v>53042</v>
      </c>
      <c r="K12022" t="s">
        <v>44064</v>
      </c>
      <c r="L12022" t="str">
        <f>VLOOKUP(K12022,'[1]movimento-per-comune-ambito-201'!$B$2:$D$547,3,FALSE)</f>
        <v>Valdichiana Senese</v>
      </c>
      <c r="M12022" t="s">
        <v>41917</v>
      </c>
      <c r="N12022">
        <v>3</v>
      </c>
      <c r="O12022" t="s">
        <v>44250</v>
      </c>
      <c r="P12022" t="s">
        <v>44251</v>
      </c>
      <c r="Q12022" t="s">
        <v>44252</v>
      </c>
    </row>
    <row r="12023" spans="1:17" x14ac:dyDescent="0.25">
      <c r="A12023">
        <v>3188</v>
      </c>
      <c r="B12023" t="s">
        <v>44253</v>
      </c>
      <c r="C12023" s="1">
        <v>4.30438059E+16</v>
      </c>
      <c r="D12023" s="1">
        <v>11812999</v>
      </c>
      <c r="E12023">
        <v>52009</v>
      </c>
      <c r="F12023" t="str">
        <f>VLOOKUP(E12023,'[1]movimento-per-comune-ambito-201'!$C$2:$D$547,2,0)</f>
        <v>Valdichiana Senese</v>
      </c>
      <c r="G12023" t="s">
        <v>63379</v>
      </c>
      <c r="H12023" t="s">
        <v>41</v>
      </c>
      <c r="I12023" t="s">
        <v>44254</v>
      </c>
      <c r="J12023">
        <v>53042</v>
      </c>
      <c r="K12023" t="s">
        <v>44064</v>
      </c>
      <c r="L12023" t="str">
        <f>VLOOKUP(K12023,'[1]movimento-per-comune-ambito-201'!$B$2:$D$547,3,FALSE)</f>
        <v>Valdichiana Senese</v>
      </c>
      <c r="M12023" t="s">
        <v>41917</v>
      </c>
      <c r="N12023">
        <v>3</v>
      </c>
      <c r="O12023" t="s">
        <v>44255</v>
      </c>
      <c r="P12023" t="s">
        <v>44256</v>
      </c>
      <c r="Q12023" t="s">
        <v>44257</v>
      </c>
    </row>
    <row r="12024" spans="1:17" x14ac:dyDescent="0.25">
      <c r="A12024">
        <v>3189</v>
      </c>
      <c r="B12024" t="s">
        <v>44258</v>
      </c>
      <c r="C12024" s="1">
        <v>4.3044476199999904E+16</v>
      </c>
      <c r="D12024" s="1">
        <v>118157765</v>
      </c>
      <c r="E12024">
        <v>52009</v>
      </c>
      <c r="F12024" t="str">
        <f>VLOOKUP(E12024,'[1]movimento-per-comune-ambito-201'!$C$2:$D$547,2,0)</f>
        <v>Valdichiana Senese</v>
      </c>
      <c r="G12024" t="s">
        <v>63158</v>
      </c>
      <c r="H12024" t="s">
        <v>41</v>
      </c>
      <c r="I12024" t="s">
        <v>44259</v>
      </c>
      <c r="J12024">
        <v>53042</v>
      </c>
      <c r="K12024" t="s">
        <v>44064</v>
      </c>
      <c r="L12024" t="str">
        <f>VLOOKUP(K12024,'[1]movimento-per-comune-ambito-201'!$B$2:$D$547,3,FALSE)</f>
        <v>Valdichiana Senese</v>
      </c>
      <c r="M12024" t="s">
        <v>41917</v>
      </c>
      <c r="N12024">
        <v>3</v>
      </c>
      <c r="O12024" t="s">
        <v>44260</v>
      </c>
      <c r="P12024" t="s">
        <v>44261</v>
      </c>
      <c r="Q12024" t="s">
        <v>44262</v>
      </c>
    </row>
    <row r="12025" spans="1:17" x14ac:dyDescent="0.25">
      <c r="A12025">
        <v>3190</v>
      </c>
      <c r="B12025" t="s">
        <v>44263</v>
      </c>
      <c r="C12025" s="1">
        <v>4.30378114E+16</v>
      </c>
      <c r="D12025" s="1">
        <v>1.18215743999999E+16</v>
      </c>
      <c r="E12025">
        <v>52009</v>
      </c>
      <c r="F12025" t="str">
        <f>VLOOKUP(E12025,'[1]movimento-per-comune-ambito-201'!$C$2:$D$547,2,0)</f>
        <v>Valdichiana Senese</v>
      </c>
      <c r="G12025" t="s">
        <v>63724</v>
      </c>
      <c r="H12025" t="s">
        <v>41</v>
      </c>
      <c r="I12025" t="s">
        <v>44264</v>
      </c>
      <c r="J12025">
        <v>53042</v>
      </c>
      <c r="K12025" t="s">
        <v>44064</v>
      </c>
      <c r="L12025" t="str">
        <f>VLOOKUP(K12025,'[1]movimento-per-comune-ambito-201'!$B$2:$D$547,3,FALSE)</f>
        <v>Valdichiana Senese</v>
      </c>
      <c r="M12025" t="s">
        <v>41917</v>
      </c>
      <c r="N12025">
        <v>3</v>
      </c>
      <c r="O12025" t="s">
        <v>44265</v>
      </c>
      <c r="Q12025" t="s">
        <v>44266</v>
      </c>
    </row>
    <row r="12026" spans="1:17" x14ac:dyDescent="0.25">
      <c r="A12026">
        <v>3191</v>
      </c>
      <c r="B12026" t="s">
        <v>44267</v>
      </c>
      <c r="C12026" s="1">
        <v>4.3046342199999904E+16</v>
      </c>
      <c r="D12026" s="1">
        <v>118150098</v>
      </c>
      <c r="E12026">
        <v>52009</v>
      </c>
      <c r="F12026" t="str">
        <f>VLOOKUP(E12026,'[1]movimento-per-comune-ambito-201'!$C$2:$D$547,2,0)</f>
        <v>Valdichiana Senese</v>
      </c>
      <c r="G12026" t="s">
        <v>63161</v>
      </c>
      <c r="H12026" t="s">
        <v>41</v>
      </c>
      <c r="I12026" t="s">
        <v>44268</v>
      </c>
      <c r="J12026">
        <v>53042</v>
      </c>
      <c r="K12026" t="s">
        <v>44064</v>
      </c>
      <c r="L12026" t="str">
        <f>VLOOKUP(K12026,'[1]movimento-per-comune-ambito-201'!$B$2:$D$547,3,FALSE)</f>
        <v>Valdichiana Senese</v>
      </c>
      <c r="M12026" t="s">
        <v>41917</v>
      </c>
      <c r="N12026">
        <v>4</v>
      </c>
      <c r="O12026" t="s">
        <v>44269</v>
      </c>
      <c r="P12026" t="s">
        <v>44270</v>
      </c>
      <c r="Q12026" t="s">
        <v>44271</v>
      </c>
    </row>
    <row r="12027" spans="1:17" x14ac:dyDescent="0.25">
      <c r="A12027">
        <v>3192</v>
      </c>
      <c r="B12027" t="s">
        <v>22709</v>
      </c>
      <c r="C12027" s="1">
        <v>4.3051912999999904E+16</v>
      </c>
      <c r="D12027" s="1">
        <v>1.181999E+16</v>
      </c>
      <c r="E12027">
        <v>52009</v>
      </c>
      <c r="F12027" t="str">
        <f>VLOOKUP(E12027,'[1]movimento-per-comune-ambito-201'!$C$2:$D$547,2,0)</f>
        <v>Valdichiana Senese</v>
      </c>
      <c r="G12027" t="s">
        <v>63503</v>
      </c>
      <c r="H12027" t="s">
        <v>41</v>
      </c>
      <c r="I12027" t="s">
        <v>44272</v>
      </c>
      <c r="J12027">
        <v>53042</v>
      </c>
      <c r="K12027" t="s">
        <v>44064</v>
      </c>
      <c r="L12027" t="str">
        <f>VLOOKUP(K12027,'[1]movimento-per-comune-ambito-201'!$B$2:$D$547,3,FALSE)</f>
        <v>Valdichiana Senese</v>
      </c>
      <c r="M12027" t="s">
        <v>41917</v>
      </c>
      <c r="N12027">
        <v>3</v>
      </c>
      <c r="O12027" t="s">
        <v>44273</v>
      </c>
      <c r="P12027" t="s">
        <v>44274</v>
      </c>
      <c r="Q12027" t="s">
        <v>44275</v>
      </c>
    </row>
    <row r="12028" spans="1:17" x14ac:dyDescent="0.25">
      <c r="A12028">
        <v>3193</v>
      </c>
      <c r="B12028" t="s">
        <v>27805</v>
      </c>
      <c r="C12028" s="1">
        <v>4.30372003E+16</v>
      </c>
      <c r="D12028" s="1">
        <v>118226753</v>
      </c>
      <c r="E12028">
        <v>52009</v>
      </c>
      <c r="F12028" t="str">
        <f>VLOOKUP(E12028,'[1]movimento-per-comune-ambito-201'!$C$2:$D$547,2,0)</f>
        <v>Valdichiana Senese</v>
      </c>
      <c r="G12028" t="s">
        <v>63504</v>
      </c>
      <c r="H12028" t="s">
        <v>41</v>
      </c>
      <c r="I12028" t="s">
        <v>44276</v>
      </c>
      <c r="J12028">
        <v>53042</v>
      </c>
      <c r="K12028" t="s">
        <v>44064</v>
      </c>
      <c r="L12028" t="str">
        <f>VLOOKUP(K12028,'[1]movimento-per-comune-ambito-201'!$B$2:$D$547,3,FALSE)</f>
        <v>Valdichiana Senese</v>
      </c>
      <c r="M12028" t="s">
        <v>41917</v>
      </c>
      <c r="N12028">
        <v>3</v>
      </c>
      <c r="O12028" t="s">
        <v>44277</v>
      </c>
      <c r="Q12028" t="s">
        <v>44278</v>
      </c>
    </row>
    <row r="12029" spans="1:17" x14ac:dyDescent="0.25">
      <c r="A12029">
        <v>3194</v>
      </c>
      <c r="B12029" t="s">
        <v>410</v>
      </c>
      <c r="C12029" s="1">
        <v>4.3050493E+16</v>
      </c>
      <c r="D12029" s="1">
        <v>1.1823092E+16</v>
      </c>
      <c r="E12029">
        <v>52009</v>
      </c>
      <c r="F12029" t="str">
        <f>VLOOKUP(E12029,'[1]movimento-per-comune-ambito-201'!$C$2:$D$547,2,0)</f>
        <v>Valdichiana Senese</v>
      </c>
      <c r="G12029" t="s">
        <v>63164</v>
      </c>
      <c r="H12029" t="s">
        <v>41</v>
      </c>
      <c r="I12029" t="s">
        <v>44279</v>
      </c>
      <c r="J12029">
        <v>53042</v>
      </c>
      <c r="K12029" t="s">
        <v>44064</v>
      </c>
      <c r="L12029" t="str">
        <f>VLOOKUP(K12029,'[1]movimento-per-comune-ambito-201'!$B$2:$D$547,3,FALSE)</f>
        <v>Valdichiana Senese</v>
      </c>
      <c r="M12029" t="s">
        <v>41917</v>
      </c>
      <c r="N12029">
        <v>3</v>
      </c>
      <c r="O12029" t="s">
        <v>44280</v>
      </c>
      <c r="P12029" t="s">
        <v>44281</v>
      </c>
      <c r="Q12029" t="s">
        <v>44282</v>
      </c>
    </row>
    <row r="12030" spans="1:17" x14ac:dyDescent="0.25">
      <c r="A12030">
        <v>3195</v>
      </c>
      <c r="B12030" t="s">
        <v>44283</v>
      </c>
      <c r="C12030" s="1">
        <v>4.30441828E+16</v>
      </c>
      <c r="D12030" s="1">
        <v>1.18120074E+16</v>
      </c>
      <c r="E12030">
        <v>52009</v>
      </c>
      <c r="F12030" t="str">
        <f>VLOOKUP(E12030,'[1]movimento-per-comune-ambito-201'!$C$2:$D$547,2,0)</f>
        <v>Valdichiana Senese</v>
      </c>
      <c r="G12030" t="s">
        <v>63725</v>
      </c>
      <c r="H12030" t="s">
        <v>41</v>
      </c>
      <c r="I12030" t="s">
        <v>44284</v>
      </c>
      <c r="J12030">
        <v>53042</v>
      </c>
      <c r="K12030" t="s">
        <v>44064</v>
      </c>
      <c r="L12030" t="str">
        <f>VLOOKUP(K12030,'[1]movimento-per-comune-ambito-201'!$B$2:$D$547,3,FALSE)</f>
        <v>Valdichiana Senese</v>
      </c>
      <c r="M12030" t="s">
        <v>41917</v>
      </c>
      <c r="N12030">
        <v>3</v>
      </c>
      <c r="O12030" t="s">
        <v>44285</v>
      </c>
      <c r="P12030" t="s">
        <v>44286</v>
      </c>
      <c r="Q12030" t="s">
        <v>44287</v>
      </c>
    </row>
    <row r="12031" spans="1:17" x14ac:dyDescent="0.25">
      <c r="A12031">
        <v>3196</v>
      </c>
      <c r="B12031" t="s">
        <v>44288</v>
      </c>
      <c r="C12031" s="1">
        <v>4.3050196999999904E+16</v>
      </c>
      <c r="D12031" s="1">
        <v>11820014</v>
      </c>
      <c r="E12031">
        <v>52009</v>
      </c>
      <c r="F12031" t="str">
        <f>VLOOKUP(E12031,'[1]movimento-per-comune-ambito-201'!$C$2:$D$547,2,0)</f>
        <v>Valdichiana Senese</v>
      </c>
      <c r="G12031" t="s">
        <v>63623</v>
      </c>
      <c r="H12031" t="s">
        <v>41</v>
      </c>
      <c r="I12031" t="s">
        <v>44289</v>
      </c>
      <c r="J12031">
        <v>53042</v>
      </c>
      <c r="K12031" t="s">
        <v>44064</v>
      </c>
      <c r="L12031" t="str">
        <f>VLOOKUP(K12031,'[1]movimento-per-comune-ambito-201'!$B$2:$D$547,3,FALSE)</f>
        <v>Valdichiana Senese</v>
      </c>
      <c r="M12031" t="s">
        <v>41917</v>
      </c>
      <c r="N12031">
        <v>3</v>
      </c>
      <c r="Q12031" t="s">
        <v>44290</v>
      </c>
    </row>
    <row r="12032" spans="1:17" x14ac:dyDescent="0.25">
      <c r="A12032">
        <v>3197</v>
      </c>
      <c r="B12032" t="s">
        <v>44291</v>
      </c>
      <c r="C12032" s="1">
        <v>4.3050339999999904E+16</v>
      </c>
      <c r="D12032" s="1">
        <v>1.1816705E+16</v>
      </c>
      <c r="E12032">
        <v>52009</v>
      </c>
      <c r="F12032" t="str">
        <f>VLOOKUP(E12032,'[1]movimento-per-comune-ambito-201'!$C$2:$D$547,2,0)</f>
        <v>Valdichiana Senese</v>
      </c>
      <c r="G12032" t="s">
        <v>63380</v>
      </c>
      <c r="H12032" t="s">
        <v>41</v>
      </c>
      <c r="I12032" t="s">
        <v>44292</v>
      </c>
      <c r="J12032">
        <v>53042</v>
      </c>
      <c r="K12032" t="s">
        <v>44064</v>
      </c>
      <c r="L12032" t="str">
        <f>VLOOKUP(K12032,'[1]movimento-per-comune-ambito-201'!$B$2:$D$547,3,FALSE)</f>
        <v>Valdichiana Senese</v>
      </c>
      <c r="M12032" t="s">
        <v>41917</v>
      </c>
      <c r="N12032">
        <v>3</v>
      </c>
      <c r="O12032" t="s">
        <v>44293</v>
      </c>
      <c r="Q12032" t="s">
        <v>44294</v>
      </c>
    </row>
    <row r="12033" spans="1:17" x14ac:dyDescent="0.25">
      <c r="A12033">
        <v>3269</v>
      </c>
      <c r="B12033" t="s">
        <v>7106</v>
      </c>
      <c r="C12033" s="1">
        <v>4.3039828999999904E+16</v>
      </c>
      <c r="D12033" s="1">
        <v>1.1812779E+16</v>
      </c>
      <c r="E12033">
        <v>52009</v>
      </c>
      <c r="F12033" t="str">
        <f>VLOOKUP(E12033,'[1]movimento-per-comune-ambito-201'!$C$2:$D$547,2,0)</f>
        <v>Valdichiana Senese</v>
      </c>
      <c r="G12033" t="s">
        <v>63800</v>
      </c>
      <c r="H12033" t="s">
        <v>41</v>
      </c>
      <c r="I12033" t="s">
        <v>44295</v>
      </c>
      <c r="J12033">
        <v>53042</v>
      </c>
      <c r="K12033" t="s">
        <v>44064</v>
      </c>
      <c r="L12033" t="str">
        <f>VLOOKUP(K12033,'[1]movimento-per-comune-ambito-201'!$B$2:$D$547,3,FALSE)</f>
        <v>Valdichiana Senese</v>
      </c>
      <c r="M12033" t="s">
        <v>41917</v>
      </c>
      <c r="N12033">
        <v>3</v>
      </c>
      <c r="O12033" t="s">
        <v>44296</v>
      </c>
      <c r="Q12033" t="s">
        <v>44297</v>
      </c>
    </row>
    <row r="12034" spans="1:17" x14ac:dyDescent="0.25">
      <c r="A12034">
        <v>3198</v>
      </c>
      <c r="B12034" t="s">
        <v>44298</v>
      </c>
      <c r="C12034" s="1">
        <v>4.3049444E+16</v>
      </c>
      <c r="D12034" s="1">
        <v>11819366</v>
      </c>
      <c r="E12034">
        <v>52009</v>
      </c>
      <c r="F12034" t="str">
        <f>VLOOKUP(E12034,'[1]movimento-per-comune-ambito-201'!$C$2:$D$547,2,0)</f>
        <v>Valdichiana Senese</v>
      </c>
      <c r="G12034" t="s">
        <v>63506</v>
      </c>
      <c r="H12034" t="s">
        <v>41</v>
      </c>
      <c r="I12034" t="s">
        <v>44299</v>
      </c>
      <c r="J12034">
        <v>53042</v>
      </c>
      <c r="K12034" t="s">
        <v>44064</v>
      </c>
      <c r="L12034" t="str">
        <f>VLOOKUP(K12034,'[1]movimento-per-comune-ambito-201'!$B$2:$D$547,3,FALSE)</f>
        <v>Valdichiana Senese</v>
      </c>
      <c r="M12034" t="s">
        <v>41917</v>
      </c>
      <c r="N12034">
        <v>3</v>
      </c>
      <c r="O12034" t="s">
        <v>44300</v>
      </c>
      <c r="Q12034" t="s">
        <v>44301</v>
      </c>
    </row>
    <row r="12035" spans="1:17" x14ac:dyDescent="0.25">
      <c r="A12035">
        <v>3199</v>
      </c>
      <c r="B12035" t="s">
        <v>44302</v>
      </c>
      <c r="C12035" s="1">
        <v>4.30476072E+16</v>
      </c>
      <c r="D12035" s="1">
        <v>1.18170829E+16</v>
      </c>
      <c r="E12035">
        <v>52009</v>
      </c>
      <c r="F12035" t="str">
        <f>VLOOKUP(E12035,'[1]movimento-per-comune-ambito-201'!$C$2:$D$547,2,0)</f>
        <v>Valdichiana Senese</v>
      </c>
      <c r="G12035" t="s">
        <v>63624</v>
      </c>
      <c r="H12035" t="s">
        <v>41</v>
      </c>
      <c r="I12035" t="s">
        <v>44303</v>
      </c>
      <c r="J12035">
        <v>53042</v>
      </c>
      <c r="K12035" t="s">
        <v>44064</v>
      </c>
      <c r="L12035" t="str">
        <f>VLOOKUP(K12035,'[1]movimento-per-comune-ambito-201'!$B$2:$D$547,3,FALSE)</f>
        <v>Valdichiana Senese</v>
      </c>
      <c r="M12035" t="s">
        <v>41917</v>
      </c>
      <c r="N12035">
        <v>3</v>
      </c>
      <c r="O12035" t="s">
        <v>44304</v>
      </c>
      <c r="P12035" t="s">
        <v>44305</v>
      </c>
      <c r="Q12035" t="s">
        <v>44306</v>
      </c>
    </row>
    <row r="12036" spans="1:17" x14ac:dyDescent="0.25">
      <c r="A12036">
        <v>3200</v>
      </c>
      <c r="B12036" t="s">
        <v>44307</v>
      </c>
      <c r="C12036" s="1">
        <v>4.30393727E+16</v>
      </c>
      <c r="D12036" s="1">
        <v>1.18180095E+16</v>
      </c>
      <c r="E12036">
        <v>52009</v>
      </c>
      <c r="F12036" t="str">
        <f>VLOOKUP(E12036,'[1]movimento-per-comune-ambito-201'!$C$2:$D$547,2,0)</f>
        <v>Valdichiana Senese</v>
      </c>
      <c r="G12036" t="s">
        <v>63381</v>
      </c>
      <c r="H12036" t="s">
        <v>41</v>
      </c>
      <c r="I12036" t="s">
        <v>44308</v>
      </c>
      <c r="J12036">
        <v>53042</v>
      </c>
      <c r="K12036" t="s">
        <v>44064</v>
      </c>
      <c r="L12036" t="str">
        <f>VLOOKUP(K12036,'[1]movimento-per-comune-ambito-201'!$B$2:$D$547,3,FALSE)</f>
        <v>Valdichiana Senese</v>
      </c>
      <c r="M12036" t="s">
        <v>41917</v>
      </c>
      <c r="N12036">
        <v>3</v>
      </c>
      <c r="O12036" t="s">
        <v>44309</v>
      </c>
      <c r="P12036" t="s">
        <v>44310</v>
      </c>
      <c r="Q12036" t="s">
        <v>44311</v>
      </c>
    </row>
    <row r="12037" spans="1:17" x14ac:dyDescent="0.25">
      <c r="A12037">
        <v>3201</v>
      </c>
      <c r="B12037" t="s">
        <v>44312</v>
      </c>
      <c r="C12037" s="1">
        <v>4.3038612299999904E+16</v>
      </c>
      <c r="D12037" s="1">
        <v>1.18178585999999E+16</v>
      </c>
      <c r="E12037">
        <v>52009</v>
      </c>
      <c r="F12037" t="str">
        <f>VLOOKUP(E12037,'[1]movimento-per-comune-ambito-201'!$C$2:$D$547,2,0)</f>
        <v>Valdichiana Senese</v>
      </c>
      <c r="G12037" t="s">
        <v>63165</v>
      </c>
      <c r="H12037" t="s">
        <v>41</v>
      </c>
      <c r="I12037" t="s">
        <v>44313</v>
      </c>
      <c r="J12037">
        <v>53042</v>
      </c>
      <c r="K12037" t="s">
        <v>44064</v>
      </c>
      <c r="L12037" t="str">
        <f>VLOOKUP(K12037,'[1]movimento-per-comune-ambito-201'!$B$2:$D$547,3,FALSE)</f>
        <v>Valdichiana Senese</v>
      </c>
      <c r="M12037" t="s">
        <v>41917</v>
      </c>
      <c r="N12037">
        <v>3</v>
      </c>
      <c r="Q12037" t="s">
        <v>44314</v>
      </c>
    </row>
    <row r="12038" spans="1:17" x14ac:dyDescent="0.25">
      <c r="A12038">
        <v>3206</v>
      </c>
      <c r="B12038" t="s">
        <v>3305</v>
      </c>
      <c r="C12038" s="1">
        <v>4.30544816E+16</v>
      </c>
      <c r="D12038" s="1">
        <v>1.18232012999999E+16</v>
      </c>
      <c r="E12038">
        <v>52009</v>
      </c>
      <c r="F12038" t="str">
        <f>VLOOKUP(E12038,'[1]movimento-per-comune-ambito-201'!$C$2:$D$547,2,0)</f>
        <v>Valdichiana Senese</v>
      </c>
      <c r="G12038" t="s">
        <v>63837</v>
      </c>
      <c r="H12038" t="s">
        <v>41</v>
      </c>
      <c r="I12038" t="s">
        <v>44315</v>
      </c>
      <c r="J12038">
        <v>53042</v>
      </c>
      <c r="K12038" t="s">
        <v>44064</v>
      </c>
      <c r="L12038" t="str">
        <f>VLOOKUP(K12038,'[1]movimento-per-comune-ambito-201'!$B$2:$D$547,3,FALSE)</f>
        <v>Valdichiana Senese</v>
      </c>
      <c r="M12038" t="s">
        <v>41917</v>
      </c>
      <c r="N12038">
        <v>3</v>
      </c>
      <c r="O12038" t="s">
        <v>44316</v>
      </c>
      <c r="P12038" t="s">
        <v>44317</v>
      </c>
      <c r="Q12038" t="s">
        <v>44318</v>
      </c>
    </row>
    <row r="12039" spans="1:17" x14ac:dyDescent="0.25">
      <c r="A12039">
        <v>3207</v>
      </c>
      <c r="B12039" t="s">
        <v>15349</v>
      </c>
      <c r="C12039" s="1">
        <v>4.3041691399999904E+16</v>
      </c>
      <c r="D12039" s="1">
        <v>118109056</v>
      </c>
      <c r="E12039">
        <v>52009</v>
      </c>
      <c r="F12039" t="str">
        <f>VLOOKUP(E12039,'[1]movimento-per-comune-ambito-201'!$C$2:$D$547,2,0)</f>
        <v>Valdichiana Senese</v>
      </c>
      <c r="G12039" t="s">
        <v>63167</v>
      </c>
      <c r="H12039" t="s">
        <v>41</v>
      </c>
      <c r="I12039" t="s">
        <v>44319</v>
      </c>
      <c r="J12039">
        <v>53042</v>
      </c>
      <c r="K12039" t="s">
        <v>44064</v>
      </c>
      <c r="L12039" t="str">
        <f>VLOOKUP(K12039,'[1]movimento-per-comune-ambito-201'!$B$2:$D$547,3,FALSE)</f>
        <v>Valdichiana Senese</v>
      </c>
      <c r="M12039" t="s">
        <v>41917</v>
      </c>
      <c r="N12039">
        <v>3</v>
      </c>
      <c r="O12039" t="s">
        <v>44320</v>
      </c>
      <c r="P12039" t="s">
        <v>44321</v>
      </c>
      <c r="Q12039" t="s">
        <v>44322</v>
      </c>
    </row>
    <row r="12040" spans="1:17" x14ac:dyDescent="0.25">
      <c r="A12040">
        <v>3208</v>
      </c>
      <c r="B12040" t="s">
        <v>3355</v>
      </c>
      <c r="C12040" s="1">
        <v>4.30428694E+16</v>
      </c>
      <c r="D12040" s="1">
        <v>118147915</v>
      </c>
      <c r="E12040">
        <v>52009</v>
      </c>
      <c r="F12040" t="str">
        <f>VLOOKUP(E12040,'[1]movimento-per-comune-ambito-201'!$C$2:$D$547,2,0)</f>
        <v>Valdichiana Senese</v>
      </c>
      <c r="G12040" t="s">
        <v>64626</v>
      </c>
      <c r="H12040" t="s">
        <v>41</v>
      </c>
      <c r="I12040" t="s">
        <v>44323</v>
      </c>
      <c r="J12040">
        <v>53042</v>
      </c>
      <c r="K12040" t="s">
        <v>44064</v>
      </c>
      <c r="L12040" t="str">
        <f>VLOOKUP(K12040,'[1]movimento-per-comune-ambito-201'!$B$2:$D$547,3,FALSE)</f>
        <v>Valdichiana Senese</v>
      </c>
      <c r="M12040" t="s">
        <v>41917</v>
      </c>
      <c r="N12040">
        <v>3</v>
      </c>
      <c r="O12040" t="s">
        <v>44324</v>
      </c>
      <c r="P12040" t="s">
        <v>44325</v>
      </c>
      <c r="Q12040" t="s">
        <v>44326</v>
      </c>
    </row>
    <row r="12041" spans="1:17" x14ac:dyDescent="0.25">
      <c r="A12041">
        <v>3209</v>
      </c>
      <c r="B12041" t="s">
        <v>8036</v>
      </c>
      <c r="C12041" s="1">
        <v>4.3043922299999904E+16</v>
      </c>
      <c r="D12041" s="1">
        <v>118148433</v>
      </c>
      <c r="E12041">
        <v>52009</v>
      </c>
      <c r="F12041" t="str">
        <f>VLOOKUP(E12041,'[1]movimento-per-comune-ambito-201'!$C$2:$D$547,2,0)</f>
        <v>Valdichiana Senese</v>
      </c>
      <c r="G12041" t="s">
        <v>63168</v>
      </c>
      <c r="H12041" t="s">
        <v>41</v>
      </c>
      <c r="I12041" t="s">
        <v>44327</v>
      </c>
      <c r="J12041">
        <v>53042</v>
      </c>
      <c r="K12041" t="s">
        <v>44064</v>
      </c>
      <c r="L12041" t="str">
        <f>VLOOKUP(K12041,'[1]movimento-per-comune-ambito-201'!$B$2:$D$547,3,FALSE)</f>
        <v>Valdichiana Senese</v>
      </c>
      <c r="M12041" t="s">
        <v>41917</v>
      </c>
      <c r="N12041">
        <v>4</v>
      </c>
      <c r="O12041" t="s">
        <v>44328</v>
      </c>
      <c r="P12041" t="s">
        <v>44329</v>
      </c>
      <c r="Q12041" t="s">
        <v>44330</v>
      </c>
    </row>
    <row r="12042" spans="1:17" x14ac:dyDescent="0.25">
      <c r="A12042">
        <v>3210</v>
      </c>
      <c r="B12042" t="s">
        <v>27323</v>
      </c>
      <c r="C12042" s="1">
        <v>4.3043823E+16</v>
      </c>
      <c r="D12042" s="1">
        <v>1.18116813999999E+16</v>
      </c>
      <c r="E12042">
        <v>52009</v>
      </c>
      <c r="F12042" t="str">
        <f>VLOOKUP(E12042,'[1]movimento-per-comune-ambito-201'!$C$2:$D$547,2,0)</f>
        <v>Valdichiana Senese</v>
      </c>
      <c r="G12042" t="s">
        <v>63509</v>
      </c>
      <c r="H12042" t="s">
        <v>41</v>
      </c>
      <c r="I12042" t="s">
        <v>44331</v>
      </c>
      <c r="J12042">
        <v>53042</v>
      </c>
      <c r="K12042" t="s">
        <v>44064</v>
      </c>
      <c r="L12042" t="str">
        <f>VLOOKUP(K12042,'[1]movimento-per-comune-ambito-201'!$B$2:$D$547,3,FALSE)</f>
        <v>Valdichiana Senese</v>
      </c>
      <c r="M12042" t="s">
        <v>41917</v>
      </c>
      <c r="N12042">
        <v>4</v>
      </c>
      <c r="O12042" t="s">
        <v>44332</v>
      </c>
      <c r="P12042" t="s">
        <v>44333</v>
      </c>
      <c r="Q12042" t="s">
        <v>44334</v>
      </c>
    </row>
    <row r="12043" spans="1:17" x14ac:dyDescent="0.25">
      <c r="A12043">
        <v>3211</v>
      </c>
      <c r="B12043" t="s">
        <v>44335</v>
      </c>
      <c r="C12043" s="1">
        <v>4.3038930899999904E+16</v>
      </c>
      <c r="D12043" s="1">
        <v>118184635</v>
      </c>
      <c r="E12043">
        <v>52009</v>
      </c>
      <c r="F12043" t="str">
        <f>VLOOKUP(E12043,'[1]movimento-per-comune-ambito-201'!$C$2:$D$547,2,0)</f>
        <v>Valdichiana Senese</v>
      </c>
      <c r="G12043" t="s">
        <v>63169</v>
      </c>
      <c r="H12043" t="s">
        <v>41</v>
      </c>
      <c r="I12043" t="s">
        <v>44336</v>
      </c>
      <c r="J12043">
        <v>53042</v>
      </c>
      <c r="K12043" t="s">
        <v>44064</v>
      </c>
      <c r="L12043" t="str">
        <f>VLOOKUP(K12043,'[1]movimento-per-comune-ambito-201'!$B$2:$D$547,3,FALSE)</f>
        <v>Valdichiana Senese</v>
      </c>
      <c r="M12043" t="s">
        <v>41917</v>
      </c>
      <c r="N12043">
        <v>3</v>
      </c>
      <c r="O12043" t="s">
        <v>44337</v>
      </c>
      <c r="P12043" t="s">
        <v>44338</v>
      </c>
      <c r="Q12043" t="s">
        <v>44339</v>
      </c>
    </row>
    <row r="12044" spans="1:17" x14ac:dyDescent="0.25">
      <c r="A12044">
        <v>3212</v>
      </c>
      <c r="B12044" t="s">
        <v>44340</v>
      </c>
      <c r="C12044" s="1">
        <v>4.30520499302778E+16</v>
      </c>
      <c r="D12044" s="1">
        <v>1.18202590942382E+16</v>
      </c>
      <c r="E12044">
        <v>52009</v>
      </c>
      <c r="F12044" t="str">
        <f>VLOOKUP(E12044,'[1]movimento-per-comune-ambito-201'!$C$2:$D$547,2,0)</f>
        <v>Valdichiana Senese</v>
      </c>
      <c r="G12044" t="s">
        <v>63382</v>
      </c>
      <c r="H12044" t="s">
        <v>41</v>
      </c>
      <c r="I12044" t="s">
        <v>44341</v>
      </c>
      <c r="J12044">
        <v>53042</v>
      </c>
      <c r="K12044" t="s">
        <v>44064</v>
      </c>
      <c r="L12044" t="str">
        <f>VLOOKUP(K12044,'[1]movimento-per-comune-ambito-201'!$B$2:$D$547,3,FALSE)</f>
        <v>Valdichiana Senese</v>
      </c>
      <c r="M12044" t="s">
        <v>41917</v>
      </c>
      <c r="N12044">
        <v>3</v>
      </c>
      <c r="O12044" t="s">
        <v>44342</v>
      </c>
      <c r="P12044" t="s">
        <v>44343</v>
      </c>
      <c r="Q12044" t="s">
        <v>44344</v>
      </c>
    </row>
    <row r="12045" spans="1:17" x14ac:dyDescent="0.25">
      <c r="A12045">
        <v>3214</v>
      </c>
      <c r="B12045" t="s">
        <v>11332</v>
      </c>
      <c r="C12045" s="1">
        <v>4.3047296E+16</v>
      </c>
      <c r="D12045" s="1">
        <v>11818163</v>
      </c>
      <c r="E12045">
        <v>52009</v>
      </c>
      <c r="F12045" t="str">
        <f>VLOOKUP(E12045,'[1]movimento-per-comune-ambito-201'!$C$2:$D$547,2,0)</f>
        <v>Valdichiana Senese</v>
      </c>
      <c r="G12045" t="s">
        <v>63383</v>
      </c>
      <c r="H12045" t="s">
        <v>41</v>
      </c>
      <c r="I12045" t="s">
        <v>44345</v>
      </c>
      <c r="J12045">
        <v>53042</v>
      </c>
      <c r="K12045" t="s">
        <v>44064</v>
      </c>
      <c r="L12045" t="str">
        <f>VLOOKUP(K12045,'[1]movimento-per-comune-ambito-201'!$B$2:$D$547,3,FALSE)</f>
        <v>Valdichiana Senese</v>
      </c>
      <c r="M12045" t="s">
        <v>41917</v>
      </c>
      <c r="N12045">
        <v>3</v>
      </c>
      <c r="P12045" t="s">
        <v>44346</v>
      </c>
      <c r="Q12045" t="s">
        <v>44347</v>
      </c>
    </row>
    <row r="12046" spans="1:17" x14ac:dyDescent="0.25">
      <c r="A12046">
        <v>3215</v>
      </c>
      <c r="B12046" t="s">
        <v>44348</v>
      </c>
      <c r="C12046" s="1">
        <v>4.3047649999999904E+16</v>
      </c>
      <c r="D12046" s="1">
        <v>11817218</v>
      </c>
      <c r="E12046">
        <v>52009</v>
      </c>
      <c r="F12046" t="str">
        <f>VLOOKUP(E12046,'[1]movimento-per-comune-ambito-201'!$C$2:$D$547,2,0)</f>
        <v>Valdichiana Senese</v>
      </c>
      <c r="G12046" t="s">
        <v>63839</v>
      </c>
      <c r="H12046" t="s">
        <v>41</v>
      </c>
      <c r="I12046" t="s">
        <v>44349</v>
      </c>
      <c r="J12046">
        <v>53042</v>
      </c>
      <c r="K12046" t="s">
        <v>44064</v>
      </c>
      <c r="L12046" t="str">
        <f>VLOOKUP(K12046,'[1]movimento-per-comune-ambito-201'!$B$2:$D$547,3,FALSE)</f>
        <v>Valdichiana Senese</v>
      </c>
      <c r="M12046" t="s">
        <v>41917</v>
      </c>
      <c r="N12046">
        <v>3</v>
      </c>
      <c r="O12046" t="s">
        <v>44350</v>
      </c>
      <c r="Q12046" t="s">
        <v>44351</v>
      </c>
    </row>
    <row r="12047" spans="1:17" x14ac:dyDescent="0.25">
      <c r="A12047">
        <v>3216</v>
      </c>
      <c r="B12047" t="s">
        <v>44352</v>
      </c>
      <c r="C12047" s="1">
        <v>4.30471251E+16</v>
      </c>
      <c r="D12047" s="1">
        <v>118175639</v>
      </c>
      <c r="E12047">
        <v>52009</v>
      </c>
      <c r="F12047" t="str">
        <f>VLOOKUP(E12047,'[1]movimento-per-comune-ambito-201'!$C$2:$D$547,2,0)</f>
        <v>Valdichiana Senese</v>
      </c>
      <c r="G12047" t="s">
        <v>63791</v>
      </c>
      <c r="H12047" t="s">
        <v>41</v>
      </c>
      <c r="I12047" t="s">
        <v>44353</v>
      </c>
      <c r="J12047">
        <v>53042</v>
      </c>
      <c r="K12047" t="s">
        <v>44064</v>
      </c>
      <c r="L12047" t="str">
        <f>VLOOKUP(K12047,'[1]movimento-per-comune-ambito-201'!$B$2:$D$547,3,FALSE)</f>
        <v>Valdichiana Senese</v>
      </c>
      <c r="M12047" t="s">
        <v>41917</v>
      </c>
      <c r="N12047">
        <v>3</v>
      </c>
      <c r="O12047" t="s">
        <v>44354</v>
      </c>
      <c r="P12047" t="s">
        <v>44355</v>
      </c>
      <c r="Q12047" t="s">
        <v>44356</v>
      </c>
    </row>
    <row r="12048" spans="1:17" x14ac:dyDescent="0.25">
      <c r="A12048">
        <v>3217</v>
      </c>
      <c r="B12048" t="s">
        <v>31237</v>
      </c>
      <c r="C12048" s="1">
        <v>4.3050212199999904E+16</v>
      </c>
      <c r="D12048" s="1">
        <v>118174171</v>
      </c>
      <c r="E12048">
        <v>52009</v>
      </c>
      <c r="F12048" t="str">
        <f>VLOOKUP(E12048,'[1]movimento-per-comune-ambito-201'!$C$2:$D$547,2,0)</f>
        <v>Valdichiana Senese</v>
      </c>
      <c r="G12048" t="s">
        <v>63726</v>
      </c>
      <c r="H12048" t="s">
        <v>41</v>
      </c>
      <c r="I12048" t="s">
        <v>44357</v>
      </c>
      <c r="J12048">
        <v>53042</v>
      </c>
      <c r="K12048" t="s">
        <v>44064</v>
      </c>
      <c r="L12048" t="str">
        <f>VLOOKUP(K12048,'[1]movimento-per-comune-ambito-201'!$B$2:$D$547,3,FALSE)</f>
        <v>Valdichiana Senese</v>
      </c>
      <c r="M12048" t="s">
        <v>41917</v>
      </c>
      <c r="N12048">
        <v>3</v>
      </c>
      <c r="O12048" t="s">
        <v>44358</v>
      </c>
      <c r="P12048" t="s">
        <v>44359</v>
      </c>
      <c r="Q12048" t="s">
        <v>44360</v>
      </c>
    </row>
    <row r="12049" spans="1:17" x14ac:dyDescent="0.25">
      <c r="A12049">
        <v>3218</v>
      </c>
      <c r="B12049" t="s">
        <v>44361</v>
      </c>
      <c r="C12049" s="1">
        <v>4.30381025E+16</v>
      </c>
      <c r="D12049" s="1">
        <v>118197435</v>
      </c>
      <c r="E12049">
        <v>52009</v>
      </c>
      <c r="F12049" t="str">
        <f>VLOOKUP(E12049,'[1]movimento-per-comune-ambito-201'!$C$2:$D$547,2,0)</f>
        <v>Valdichiana Senese</v>
      </c>
      <c r="G12049" t="s">
        <v>63172</v>
      </c>
      <c r="H12049" t="s">
        <v>41</v>
      </c>
      <c r="I12049" t="s">
        <v>44362</v>
      </c>
      <c r="J12049">
        <v>53042</v>
      </c>
      <c r="K12049" t="s">
        <v>44064</v>
      </c>
      <c r="L12049" t="str">
        <f>VLOOKUP(K12049,'[1]movimento-per-comune-ambito-201'!$B$2:$D$547,3,FALSE)</f>
        <v>Valdichiana Senese</v>
      </c>
      <c r="M12049" t="s">
        <v>41917</v>
      </c>
      <c r="N12049">
        <v>3</v>
      </c>
      <c r="O12049" t="s">
        <v>44363</v>
      </c>
      <c r="Q12049" t="s">
        <v>44364</v>
      </c>
    </row>
    <row r="12050" spans="1:17" x14ac:dyDescent="0.25">
      <c r="A12050">
        <v>3219</v>
      </c>
      <c r="B12050" t="s">
        <v>44365</v>
      </c>
      <c r="C12050" s="1">
        <v>4.3042954944624704E+16</v>
      </c>
      <c r="D12050" s="1">
        <v>1.18169116973876E+16</v>
      </c>
      <c r="E12050">
        <v>52009</v>
      </c>
      <c r="F12050" t="str">
        <f>VLOOKUP(E12050,'[1]movimento-per-comune-ambito-201'!$C$2:$D$547,2,0)</f>
        <v>Valdichiana Senese</v>
      </c>
      <c r="G12050" t="s">
        <v>63173</v>
      </c>
      <c r="H12050" t="s">
        <v>41</v>
      </c>
      <c r="I12050" t="s">
        <v>44366</v>
      </c>
      <c r="J12050">
        <v>53042</v>
      </c>
      <c r="K12050" t="s">
        <v>44064</v>
      </c>
      <c r="L12050" t="str">
        <f>VLOOKUP(K12050,'[1]movimento-per-comune-ambito-201'!$B$2:$D$547,3,FALSE)</f>
        <v>Valdichiana Senese</v>
      </c>
      <c r="M12050" t="s">
        <v>41917</v>
      </c>
      <c r="N12050">
        <v>3</v>
      </c>
      <c r="O12050" t="s">
        <v>44367</v>
      </c>
      <c r="P12050" t="s">
        <v>44368</v>
      </c>
      <c r="Q12050" t="s">
        <v>44369</v>
      </c>
    </row>
    <row r="12051" spans="1:17" x14ac:dyDescent="0.25">
      <c r="A12051">
        <v>3220</v>
      </c>
      <c r="B12051" t="s">
        <v>6022</v>
      </c>
      <c r="C12051" s="1">
        <v>430380939</v>
      </c>
      <c r="D12051" s="1">
        <v>118214024</v>
      </c>
      <c r="E12051">
        <v>52009</v>
      </c>
      <c r="F12051" t="str">
        <f>VLOOKUP(E12051,'[1]movimento-per-comune-ambito-201'!$C$2:$D$547,2,0)</f>
        <v>Valdichiana Senese</v>
      </c>
      <c r="G12051" t="s">
        <v>63175</v>
      </c>
      <c r="H12051" t="s">
        <v>41</v>
      </c>
      <c r="I12051" t="s">
        <v>44370</v>
      </c>
      <c r="J12051">
        <v>53042</v>
      </c>
      <c r="K12051" t="s">
        <v>44064</v>
      </c>
      <c r="L12051" t="str">
        <f>VLOOKUP(K12051,'[1]movimento-per-comune-ambito-201'!$B$2:$D$547,3,FALSE)</f>
        <v>Valdichiana Senese</v>
      </c>
      <c r="M12051" t="s">
        <v>41917</v>
      </c>
      <c r="N12051">
        <v>3</v>
      </c>
      <c r="O12051" t="s">
        <v>44371</v>
      </c>
      <c r="P12051" t="s">
        <v>44372</v>
      </c>
      <c r="Q12051" t="s">
        <v>44373</v>
      </c>
    </row>
    <row r="12052" spans="1:17" x14ac:dyDescent="0.25">
      <c r="A12052">
        <v>3221</v>
      </c>
      <c r="B12052" t="s">
        <v>44374</v>
      </c>
      <c r="C12052" s="1">
        <v>4.3051714699999904E+16</v>
      </c>
      <c r="D12052" s="1">
        <v>1.18196007E+16</v>
      </c>
      <c r="E12052">
        <v>52009</v>
      </c>
      <c r="F12052" t="str">
        <f>VLOOKUP(E12052,'[1]movimento-per-comune-ambito-201'!$C$2:$D$547,2,0)</f>
        <v>Valdichiana Senese</v>
      </c>
      <c r="G12052" t="s">
        <v>63176</v>
      </c>
      <c r="H12052" t="s">
        <v>41</v>
      </c>
      <c r="I12052" t="s">
        <v>44375</v>
      </c>
      <c r="J12052">
        <v>53042</v>
      </c>
      <c r="K12052" t="s">
        <v>44064</v>
      </c>
      <c r="L12052" t="str">
        <f>VLOOKUP(K12052,'[1]movimento-per-comune-ambito-201'!$B$2:$D$547,3,FALSE)</f>
        <v>Valdichiana Senese</v>
      </c>
      <c r="M12052" t="s">
        <v>41917</v>
      </c>
      <c r="N12052">
        <v>3</v>
      </c>
      <c r="O12052" t="s">
        <v>44376</v>
      </c>
      <c r="P12052" t="s">
        <v>44377</v>
      </c>
      <c r="Q12052" t="s">
        <v>44378</v>
      </c>
    </row>
    <row r="12053" spans="1:17" x14ac:dyDescent="0.25">
      <c r="A12053">
        <v>3223</v>
      </c>
      <c r="B12053" t="s">
        <v>10153</v>
      </c>
      <c r="C12053" s="1">
        <v>4.30379738E+16</v>
      </c>
      <c r="D12053" s="1">
        <v>118207948</v>
      </c>
      <c r="E12053">
        <v>52009</v>
      </c>
      <c r="F12053" t="str">
        <f>VLOOKUP(E12053,'[1]movimento-per-comune-ambito-201'!$C$2:$D$547,2,0)</f>
        <v>Valdichiana Senese</v>
      </c>
      <c r="G12053" t="s">
        <v>63843</v>
      </c>
      <c r="H12053" t="s">
        <v>41</v>
      </c>
      <c r="I12053" t="s">
        <v>44379</v>
      </c>
      <c r="J12053">
        <v>53042</v>
      </c>
      <c r="K12053" t="s">
        <v>44064</v>
      </c>
      <c r="L12053" t="str">
        <f>VLOOKUP(K12053,'[1]movimento-per-comune-ambito-201'!$B$2:$D$547,3,FALSE)</f>
        <v>Valdichiana Senese</v>
      </c>
      <c r="M12053" t="s">
        <v>41917</v>
      </c>
      <c r="N12053">
        <v>2</v>
      </c>
      <c r="O12053" t="s">
        <v>44380</v>
      </c>
      <c r="P12053" t="s">
        <v>44381</v>
      </c>
      <c r="Q12053" t="s">
        <v>44382</v>
      </c>
    </row>
    <row r="12054" spans="1:17" x14ac:dyDescent="0.25">
      <c r="A12054">
        <v>3225</v>
      </c>
      <c r="B12054" t="s">
        <v>4865</v>
      </c>
      <c r="C12054" s="1">
        <v>4.3047880909210496E+16</v>
      </c>
      <c r="D12054" s="1">
        <v>1.18142080307006E+16</v>
      </c>
      <c r="E12054">
        <v>52009</v>
      </c>
      <c r="F12054" t="str">
        <f>VLOOKUP(E12054,'[1]movimento-per-comune-ambito-201'!$C$2:$D$547,2,0)</f>
        <v>Valdichiana Senese</v>
      </c>
      <c r="G12054" t="s">
        <v>63182</v>
      </c>
      <c r="H12054" t="s">
        <v>41</v>
      </c>
      <c r="I12054" t="s">
        <v>44383</v>
      </c>
      <c r="J12054">
        <v>53042</v>
      </c>
      <c r="K12054" t="s">
        <v>44064</v>
      </c>
      <c r="L12054" t="str">
        <f>VLOOKUP(K12054,'[1]movimento-per-comune-ambito-201'!$B$2:$D$547,3,FALSE)</f>
        <v>Valdichiana Senese</v>
      </c>
      <c r="M12054" t="s">
        <v>41917</v>
      </c>
      <c r="N12054">
        <v>3</v>
      </c>
      <c r="O12054" t="s">
        <v>44384</v>
      </c>
      <c r="P12054" t="s">
        <v>44385</v>
      </c>
      <c r="Q12054" t="s">
        <v>44386</v>
      </c>
    </row>
    <row r="12055" spans="1:17" x14ac:dyDescent="0.25">
      <c r="A12055">
        <v>3226</v>
      </c>
      <c r="B12055" t="s">
        <v>44387</v>
      </c>
      <c r="C12055" s="1">
        <v>4.3037119099999904E+16</v>
      </c>
      <c r="D12055" s="1">
        <v>118225321</v>
      </c>
      <c r="E12055">
        <v>52009</v>
      </c>
      <c r="F12055" t="str">
        <f>VLOOKUP(E12055,'[1]movimento-per-comune-ambito-201'!$C$2:$D$547,2,0)</f>
        <v>Valdichiana Senese</v>
      </c>
      <c r="G12055" t="s">
        <v>63727</v>
      </c>
      <c r="H12055" t="s">
        <v>41</v>
      </c>
      <c r="I12055" t="s">
        <v>44388</v>
      </c>
      <c r="J12055">
        <v>53042</v>
      </c>
      <c r="K12055" t="s">
        <v>44064</v>
      </c>
      <c r="L12055" t="str">
        <f>VLOOKUP(K12055,'[1]movimento-per-comune-ambito-201'!$B$2:$D$547,3,FALSE)</f>
        <v>Valdichiana Senese</v>
      </c>
      <c r="M12055" t="s">
        <v>41917</v>
      </c>
      <c r="N12055">
        <v>3</v>
      </c>
      <c r="O12055" t="s">
        <v>44389</v>
      </c>
      <c r="P12055" t="s">
        <v>44390</v>
      </c>
      <c r="Q12055" t="s">
        <v>44391</v>
      </c>
    </row>
    <row r="12056" spans="1:17" x14ac:dyDescent="0.25">
      <c r="A12056">
        <v>3228</v>
      </c>
      <c r="B12056" t="s">
        <v>20474</v>
      </c>
      <c r="C12056" s="1">
        <v>4.3048780499999904E+16</v>
      </c>
      <c r="D12056" s="1">
        <v>118176231</v>
      </c>
      <c r="E12056">
        <v>52009</v>
      </c>
      <c r="F12056" t="str">
        <f>VLOOKUP(E12056,'[1]movimento-per-comune-ambito-201'!$C$2:$D$547,2,0)</f>
        <v>Valdichiana Senese</v>
      </c>
      <c r="G12056" t="s">
        <v>63729</v>
      </c>
      <c r="H12056" t="s">
        <v>41</v>
      </c>
      <c r="I12056" t="s">
        <v>44392</v>
      </c>
      <c r="J12056">
        <v>53042</v>
      </c>
      <c r="K12056" t="s">
        <v>44064</v>
      </c>
      <c r="L12056" t="str">
        <f>VLOOKUP(K12056,'[1]movimento-per-comune-ambito-201'!$B$2:$D$547,3,FALSE)</f>
        <v>Valdichiana Senese</v>
      </c>
      <c r="M12056" t="s">
        <v>41917</v>
      </c>
      <c r="N12056">
        <v>3</v>
      </c>
      <c r="O12056" t="s">
        <v>44393</v>
      </c>
      <c r="P12056" t="s">
        <v>44394</v>
      </c>
      <c r="Q12056" t="s">
        <v>44395</v>
      </c>
    </row>
    <row r="12057" spans="1:17" x14ac:dyDescent="0.25">
      <c r="A12057">
        <v>3229</v>
      </c>
      <c r="B12057" t="s">
        <v>44396</v>
      </c>
      <c r="C12057" s="1">
        <v>430534581</v>
      </c>
      <c r="D12057" s="1">
        <v>1.18227151999999E+16</v>
      </c>
      <c r="E12057">
        <v>52009</v>
      </c>
      <c r="F12057" t="str">
        <f>VLOOKUP(E12057,'[1]movimento-per-comune-ambito-201'!$C$2:$D$547,2,0)</f>
        <v>Valdichiana Senese</v>
      </c>
      <c r="G12057" t="s">
        <v>63793</v>
      </c>
      <c r="H12057" t="s">
        <v>41</v>
      </c>
      <c r="I12057" t="s">
        <v>44397</v>
      </c>
      <c r="J12057">
        <v>53042</v>
      </c>
      <c r="K12057" t="s">
        <v>44064</v>
      </c>
      <c r="L12057" t="str">
        <f>VLOOKUP(K12057,'[1]movimento-per-comune-ambito-201'!$B$2:$D$547,3,FALSE)</f>
        <v>Valdichiana Senese</v>
      </c>
      <c r="M12057" t="s">
        <v>41917</v>
      </c>
      <c r="N12057">
        <v>3</v>
      </c>
      <c r="O12057" t="s">
        <v>44398</v>
      </c>
      <c r="P12057" t="s">
        <v>44399</v>
      </c>
      <c r="Q12057" t="s">
        <v>44400</v>
      </c>
    </row>
    <row r="12058" spans="1:17" x14ac:dyDescent="0.25">
      <c r="A12058">
        <v>3230</v>
      </c>
      <c r="B12058" t="s">
        <v>7890</v>
      </c>
      <c r="C12058" s="1">
        <v>4.3036901327495504E+16</v>
      </c>
      <c r="D12058" s="1">
        <v>1.18239712715148E+16</v>
      </c>
      <c r="E12058">
        <v>52009</v>
      </c>
      <c r="F12058" t="str">
        <f>VLOOKUP(E12058,'[1]movimento-per-comune-ambito-201'!$C$2:$D$547,2,0)</f>
        <v>Valdichiana Senese</v>
      </c>
      <c r="G12058" t="s">
        <v>63183</v>
      </c>
      <c r="H12058" t="s">
        <v>41</v>
      </c>
      <c r="I12058" t="s">
        <v>18563</v>
      </c>
      <c r="J12058">
        <v>53042</v>
      </c>
      <c r="K12058" t="s">
        <v>44064</v>
      </c>
      <c r="L12058" t="str">
        <f>VLOOKUP(K12058,'[1]movimento-per-comune-ambito-201'!$B$2:$D$547,3,FALSE)</f>
        <v>Valdichiana Senese</v>
      </c>
      <c r="M12058" t="s">
        <v>41917</v>
      </c>
      <c r="N12058">
        <v>3</v>
      </c>
      <c r="O12058" t="s">
        <v>44401</v>
      </c>
      <c r="P12058" t="s">
        <v>44402</v>
      </c>
      <c r="Q12058" t="s">
        <v>44403</v>
      </c>
    </row>
    <row r="12059" spans="1:17" x14ac:dyDescent="0.25">
      <c r="A12059">
        <v>3231</v>
      </c>
      <c r="B12059" t="s">
        <v>3714</v>
      </c>
      <c r="C12059" s="1">
        <v>4.3037264399999904E+16</v>
      </c>
      <c r="D12059" s="1">
        <v>118219627</v>
      </c>
      <c r="E12059">
        <v>52009</v>
      </c>
      <c r="F12059" t="str">
        <f>VLOOKUP(E12059,'[1]movimento-per-comune-ambito-201'!$C$2:$D$547,2,0)</f>
        <v>Valdichiana Senese</v>
      </c>
      <c r="G12059" t="s">
        <v>63847</v>
      </c>
      <c r="H12059" t="s">
        <v>41</v>
      </c>
      <c r="I12059" t="s">
        <v>44404</v>
      </c>
      <c r="J12059">
        <v>53042</v>
      </c>
      <c r="K12059" t="s">
        <v>44064</v>
      </c>
      <c r="L12059" t="str">
        <f>VLOOKUP(K12059,'[1]movimento-per-comune-ambito-201'!$B$2:$D$547,3,FALSE)</f>
        <v>Valdichiana Senese</v>
      </c>
      <c r="M12059" t="s">
        <v>41917</v>
      </c>
      <c r="N12059">
        <v>3</v>
      </c>
      <c r="O12059" t="s">
        <v>44405</v>
      </c>
      <c r="Q12059" t="s">
        <v>44406</v>
      </c>
    </row>
    <row r="12060" spans="1:17" x14ac:dyDescent="0.25">
      <c r="A12060">
        <v>3233</v>
      </c>
      <c r="B12060" t="s">
        <v>11213</v>
      </c>
      <c r="C12060" s="1">
        <v>4.3048560999999904E+16</v>
      </c>
      <c r="D12060" s="1">
        <v>1.18171269999999E+16</v>
      </c>
      <c r="E12060">
        <v>52009</v>
      </c>
      <c r="F12060" t="str">
        <f>VLOOKUP(E12060,'[1]movimento-per-comune-ambito-201'!$C$2:$D$547,2,0)</f>
        <v>Valdichiana Senese</v>
      </c>
      <c r="G12060" t="s">
        <v>63849</v>
      </c>
      <c r="H12060" t="s">
        <v>41</v>
      </c>
      <c r="I12060" t="s">
        <v>44407</v>
      </c>
      <c r="J12060">
        <v>53042</v>
      </c>
      <c r="K12060" t="s">
        <v>44064</v>
      </c>
      <c r="L12060" t="str">
        <f>VLOOKUP(K12060,'[1]movimento-per-comune-ambito-201'!$B$2:$D$547,3,FALSE)</f>
        <v>Valdichiana Senese</v>
      </c>
      <c r="M12060" t="s">
        <v>41917</v>
      </c>
      <c r="N12060">
        <v>3</v>
      </c>
      <c r="O12060" t="s">
        <v>44408</v>
      </c>
      <c r="P12060" t="s">
        <v>44409</v>
      </c>
      <c r="Q12060" t="s">
        <v>44410</v>
      </c>
    </row>
    <row r="12061" spans="1:17" x14ac:dyDescent="0.25">
      <c r="A12061">
        <v>3235</v>
      </c>
      <c r="B12061" t="s">
        <v>44411</v>
      </c>
      <c r="C12061" s="1">
        <v>4.3054381399999904E+16</v>
      </c>
      <c r="D12061" s="1">
        <v>118231813</v>
      </c>
      <c r="E12061">
        <v>52009</v>
      </c>
      <c r="F12061" t="str">
        <f>VLOOKUP(E12061,'[1]movimento-per-comune-ambito-201'!$C$2:$D$547,2,0)</f>
        <v>Valdichiana Senese</v>
      </c>
      <c r="G12061" t="s">
        <v>63850</v>
      </c>
      <c r="H12061" t="s">
        <v>41</v>
      </c>
      <c r="I12061" t="s">
        <v>44412</v>
      </c>
      <c r="J12061">
        <v>53042</v>
      </c>
      <c r="K12061" t="s">
        <v>44064</v>
      </c>
      <c r="L12061" t="str">
        <f>VLOOKUP(K12061,'[1]movimento-per-comune-ambito-201'!$B$2:$D$547,3,FALSE)</f>
        <v>Valdichiana Senese</v>
      </c>
      <c r="M12061" t="s">
        <v>41917</v>
      </c>
      <c r="N12061">
        <v>3</v>
      </c>
      <c r="O12061" t="s">
        <v>44413</v>
      </c>
      <c r="P12061" t="s">
        <v>44414</v>
      </c>
      <c r="Q12061" t="s">
        <v>44415</v>
      </c>
    </row>
    <row r="12062" spans="1:17" x14ac:dyDescent="0.25">
      <c r="A12062">
        <v>3236</v>
      </c>
      <c r="B12062" t="s">
        <v>44416</v>
      </c>
      <c r="C12062" s="1">
        <v>4.3038771199999904E+16</v>
      </c>
      <c r="D12062" s="1">
        <v>118195339</v>
      </c>
      <c r="E12062">
        <v>52009</v>
      </c>
      <c r="F12062" t="str">
        <f>VLOOKUP(E12062,'[1]movimento-per-comune-ambito-201'!$C$2:$D$547,2,0)</f>
        <v>Valdichiana Senese</v>
      </c>
      <c r="G12062" t="s">
        <v>63851</v>
      </c>
      <c r="H12062" t="s">
        <v>41</v>
      </c>
      <c r="I12062" t="s">
        <v>44417</v>
      </c>
      <c r="J12062">
        <v>53042</v>
      </c>
      <c r="K12062" t="s">
        <v>44064</v>
      </c>
      <c r="L12062" t="str">
        <f>VLOOKUP(K12062,'[1]movimento-per-comune-ambito-201'!$B$2:$D$547,3,FALSE)</f>
        <v>Valdichiana Senese</v>
      </c>
      <c r="M12062" t="s">
        <v>41917</v>
      </c>
      <c r="N12062">
        <v>3</v>
      </c>
      <c r="O12062" t="s">
        <v>44418</v>
      </c>
      <c r="P12062" t="s">
        <v>44419</v>
      </c>
      <c r="Q12062" t="s">
        <v>44420</v>
      </c>
    </row>
    <row r="12063" spans="1:17" x14ac:dyDescent="0.25">
      <c r="A12063">
        <v>3237</v>
      </c>
      <c r="B12063" t="s">
        <v>4816</v>
      </c>
      <c r="C12063" s="1">
        <v>4.3048318999999904E+16</v>
      </c>
      <c r="D12063" s="1">
        <v>11817162</v>
      </c>
      <c r="E12063">
        <v>52009</v>
      </c>
      <c r="F12063" t="str">
        <f>VLOOKUP(E12063,'[1]movimento-per-comune-ambito-201'!$C$2:$D$547,2,0)</f>
        <v>Valdichiana Senese</v>
      </c>
      <c r="G12063" t="s">
        <v>63187</v>
      </c>
      <c r="H12063" t="s">
        <v>41</v>
      </c>
      <c r="I12063" t="s">
        <v>44421</v>
      </c>
      <c r="J12063">
        <v>53042</v>
      </c>
      <c r="K12063" t="s">
        <v>44064</v>
      </c>
      <c r="L12063" t="str">
        <f>VLOOKUP(K12063,'[1]movimento-per-comune-ambito-201'!$B$2:$D$547,3,FALSE)</f>
        <v>Valdichiana Senese</v>
      </c>
      <c r="M12063" t="s">
        <v>41917</v>
      </c>
      <c r="N12063">
        <v>3</v>
      </c>
      <c r="O12063" t="s">
        <v>44422</v>
      </c>
      <c r="Q12063" t="s">
        <v>44423</v>
      </c>
    </row>
    <row r="12064" spans="1:17" x14ac:dyDescent="0.25">
      <c r="A12064">
        <v>3238</v>
      </c>
      <c r="B12064" t="s">
        <v>14689</v>
      </c>
      <c r="C12064" s="1">
        <v>4.3036298299999904E+16</v>
      </c>
      <c r="D12064" s="1">
        <v>1.18221963999999E+16</v>
      </c>
      <c r="E12064">
        <v>52009</v>
      </c>
      <c r="F12064" t="str">
        <f>VLOOKUP(E12064,'[1]movimento-per-comune-ambito-201'!$C$2:$D$547,2,0)</f>
        <v>Valdichiana Senese</v>
      </c>
      <c r="G12064" t="s">
        <v>64630</v>
      </c>
      <c r="H12064" t="s">
        <v>41</v>
      </c>
      <c r="I12064" t="s">
        <v>44424</v>
      </c>
      <c r="J12064">
        <v>53042</v>
      </c>
      <c r="K12064" t="s">
        <v>44064</v>
      </c>
      <c r="L12064" t="str">
        <f>VLOOKUP(K12064,'[1]movimento-per-comune-ambito-201'!$B$2:$D$547,3,FALSE)</f>
        <v>Valdichiana Senese</v>
      </c>
      <c r="M12064" t="s">
        <v>41917</v>
      </c>
      <c r="N12064">
        <v>3</v>
      </c>
      <c r="O12064" t="s">
        <v>44425</v>
      </c>
      <c r="P12064" t="s">
        <v>44426</v>
      </c>
      <c r="Q12064" t="s">
        <v>44427</v>
      </c>
    </row>
    <row r="12065" spans="1:17" x14ac:dyDescent="0.25">
      <c r="A12065">
        <v>3239</v>
      </c>
      <c r="B12065" t="s">
        <v>44428</v>
      </c>
      <c r="C12065" s="1">
        <v>4.3048836299999904E+16</v>
      </c>
      <c r="D12065" s="1">
        <v>1.18175915E+16</v>
      </c>
      <c r="E12065">
        <v>52009</v>
      </c>
      <c r="F12065" t="str">
        <f>VLOOKUP(E12065,'[1]movimento-per-comune-ambito-201'!$C$2:$D$547,2,0)</f>
        <v>Valdichiana Senese</v>
      </c>
      <c r="G12065" t="s">
        <v>63852</v>
      </c>
      <c r="H12065" t="s">
        <v>41</v>
      </c>
      <c r="I12065" t="s">
        <v>44429</v>
      </c>
      <c r="J12065">
        <v>53042</v>
      </c>
      <c r="K12065" t="s">
        <v>44064</v>
      </c>
      <c r="L12065" t="str">
        <f>VLOOKUP(K12065,'[1]movimento-per-comune-ambito-201'!$B$2:$D$547,3,FALSE)</f>
        <v>Valdichiana Senese</v>
      </c>
      <c r="M12065" t="s">
        <v>41917</v>
      </c>
      <c r="N12065">
        <v>3</v>
      </c>
      <c r="O12065" t="s">
        <v>44430</v>
      </c>
      <c r="P12065" t="s">
        <v>44431</v>
      </c>
      <c r="Q12065" t="s">
        <v>44432</v>
      </c>
    </row>
    <row r="12066" spans="1:17" x14ac:dyDescent="0.25">
      <c r="A12066">
        <v>3240</v>
      </c>
      <c r="B12066" t="s">
        <v>8729</v>
      </c>
      <c r="C12066" s="1">
        <v>4.3053783099999904E+16</v>
      </c>
      <c r="D12066" s="1">
        <v>118207287</v>
      </c>
      <c r="E12066">
        <v>52009</v>
      </c>
      <c r="F12066" t="str">
        <f>VLOOKUP(E12066,'[1]movimento-per-comune-ambito-201'!$C$2:$D$547,2,0)</f>
        <v>Valdichiana Senese</v>
      </c>
      <c r="G12066" t="s">
        <v>63190</v>
      </c>
      <c r="H12066" t="s">
        <v>41</v>
      </c>
      <c r="I12066" t="s">
        <v>44433</v>
      </c>
      <c r="J12066">
        <v>53042</v>
      </c>
      <c r="K12066" t="s">
        <v>44064</v>
      </c>
      <c r="L12066" t="str">
        <f>VLOOKUP(K12066,'[1]movimento-per-comune-ambito-201'!$B$2:$D$547,3,FALSE)</f>
        <v>Valdichiana Senese</v>
      </c>
      <c r="M12066" t="s">
        <v>41917</v>
      </c>
      <c r="N12066">
        <v>2</v>
      </c>
      <c r="O12066" t="s">
        <v>44434</v>
      </c>
      <c r="Q12066" t="s">
        <v>44435</v>
      </c>
    </row>
    <row r="12067" spans="1:17" x14ac:dyDescent="0.25">
      <c r="A12067">
        <v>3242</v>
      </c>
      <c r="B12067" t="s">
        <v>12682</v>
      </c>
      <c r="C12067" s="1">
        <v>430370116</v>
      </c>
      <c r="D12067" s="1">
        <v>118225464</v>
      </c>
      <c r="E12067">
        <v>52009</v>
      </c>
      <c r="F12067" t="str">
        <f>VLOOKUP(E12067,'[1]movimento-per-comune-ambito-201'!$C$2:$D$547,2,0)</f>
        <v>Valdichiana Senese</v>
      </c>
      <c r="G12067" t="s">
        <v>63389</v>
      </c>
      <c r="H12067" t="s">
        <v>41</v>
      </c>
      <c r="I12067" t="s">
        <v>44436</v>
      </c>
      <c r="J12067">
        <v>53042</v>
      </c>
      <c r="K12067" t="s">
        <v>44064</v>
      </c>
      <c r="L12067" t="str">
        <f>VLOOKUP(K12067,'[1]movimento-per-comune-ambito-201'!$B$2:$D$547,3,FALSE)</f>
        <v>Valdichiana Senese</v>
      </c>
      <c r="M12067" t="s">
        <v>41917</v>
      </c>
      <c r="N12067">
        <v>3</v>
      </c>
      <c r="O12067" t="s">
        <v>44437</v>
      </c>
      <c r="P12067" t="s">
        <v>44438</v>
      </c>
      <c r="Q12067" t="s">
        <v>44439</v>
      </c>
    </row>
    <row r="12068" spans="1:17" x14ac:dyDescent="0.25">
      <c r="A12068">
        <v>3243</v>
      </c>
      <c r="B12068" t="s">
        <v>44440</v>
      </c>
      <c r="C12068" s="1">
        <v>4.3038806899999904E+16</v>
      </c>
      <c r="D12068" s="1">
        <v>1.18176311999999E+16</v>
      </c>
      <c r="E12068">
        <v>52009</v>
      </c>
      <c r="F12068" t="str">
        <f>VLOOKUP(E12068,'[1]movimento-per-comune-ambito-201'!$C$2:$D$547,2,0)</f>
        <v>Valdichiana Senese</v>
      </c>
      <c r="G12068" t="s">
        <v>63795</v>
      </c>
      <c r="H12068" t="s">
        <v>41</v>
      </c>
      <c r="I12068" t="s">
        <v>44441</v>
      </c>
      <c r="J12068">
        <v>53042</v>
      </c>
      <c r="K12068" t="s">
        <v>44064</v>
      </c>
      <c r="L12068" t="str">
        <f>VLOOKUP(K12068,'[1]movimento-per-comune-ambito-201'!$B$2:$D$547,3,FALSE)</f>
        <v>Valdichiana Senese</v>
      </c>
      <c r="M12068" t="s">
        <v>41917</v>
      </c>
      <c r="N12068">
        <v>3</v>
      </c>
      <c r="O12068" t="s">
        <v>44442</v>
      </c>
      <c r="P12068" t="s">
        <v>44443</v>
      </c>
      <c r="Q12068" t="s">
        <v>44444</v>
      </c>
    </row>
    <row r="12069" spans="1:17" x14ac:dyDescent="0.25">
      <c r="A12069">
        <v>3244</v>
      </c>
      <c r="B12069" t="s">
        <v>44445</v>
      </c>
      <c r="C12069" s="1">
        <v>4.30526266E+16</v>
      </c>
      <c r="D12069" s="1">
        <v>1.18194925E+16</v>
      </c>
      <c r="E12069">
        <v>52009</v>
      </c>
      <c r="F12069" t="str">
        <f>VLOOKUP(E12069,'[1]movimento-per-comune-ambito-201'!$C$2:$D$547,2,0)</f>
        <v>Valdichiana Senese</v>
      </c>
      <c r="G12069" t="s">
        <v>63854</v>
      </c>
      <c r="H12069" t="s">
        <v>41</v>
      </c>
      <c r="I12069" t="s">
        <v>44446</v>
      </c>
      <c r="J12069">
        <v>53042</v>
      </c>
      <c r="K12069" t="s">
        <v>44064</v>
      </c>
      <c r="L12069" t="str">
        <f>VLOOKUP(K12069,'[1]movimento-per-comune-ambito-201'!$B$2:$D$547,3,FALSE)</f>
        <v>Valdichiana Senese</v>
      </c>
      <c r="M12069" t="s">
        <v>41917</v>
      </c>
      <c r="N12069">
        <v>3</v>
      </c>
      <c r="O12069" t="s">
        <v>44447</v>
      </c>
      <c r="P12069" t="s">
        <v>44448</v>
      </c>
      <c r="Q12069" t="s">
        <v>44449</v>
      </c>
    </row>
    <row r="12070" spans="1:17" x14ac:dyDescent="0.25">
      <c r="A12070">
        <v>3245</v>
      </c>
      <c r="B12070" t="s">
        <v>44450</v>
      </c>
      <c r="C12070" s="1">
        <v>4.3049603599999904E+16</v>
      </c>
      <c r="D12070" s="1">
        <v>1.18167937999999E+16</v>
      </c>
      <c r="E12070">
        <v>52009</v>
      </c>
      <c r="F12070" t="str">
        <f>VLOOKUP(E12070,'[1]movimento-per-comune-ambito-201'!$C$2:$D$547,2,0)</f>
        <v>Valdichiana Senese</v>
      </c>
      <c r="G12070" t="s">
        <v>63855</v>
      </c>
      <c r="H12070" t="s">
        <v>41</v>
      </c>
      <c r="I12070" t="s">
        <v>44451</v>
      </c>
      <c r="J12070">
        <v>53042</v>
      </c>
      <c r="K12070" t="s">
        <v>44064</v>
      </c>
      <c r="L12070" t="str">
        <f>VLOOKUP(K12070,'[1]movimento-per-comune-ambito-201'!$B$2:$D$547,3,FALSE)</f>
        <v>Valdichiana Senese</v>
      </c>
      <c r="M12070" t="s">
        <v>41917</v>
      </c>
      <c r="N12070">
        <v>3</v>
      </c>
      <c r="O12070" t="s">
        <v>44452</v>
      </c>
      <c r="P12070" t="s">
        <v>44453</v>
      </c>
      <c r="Q12070" t="s">
        <v>44454</v>
      </c>
    </row>
    <row r="12071" spans="1:17" x14ac:dyDescent="0.25">
      <c r="A12071">
        <v>3246</v>
      </c>
      <c r="B12071" t="s">
        <v>44455</v>
      </c>
      <c r="C12071" s="1">
        <v>4.3037272999999904E+16</v>
      </c>
      <c r="D12071" s="1">
        <v>118210119</v>
      </c>
      <c r="E12071">
        <v>52009</v>
      </c>
      <c r="F12071" t="str">
        <f>VLOOKUP(E12071,'[1]movimento-per-comune-ambito-201'!$C$2:$D$547,2,0)</f>
        <v>Valdichiana Senese</v>
      </c>
      <c r="G12071" t="s">
        <v>63796</v>
      </c>
      <c r="H12071" t="s">
        <v>41</v>
      </c>
      <c r="I12071" t="s">
        <v>44456</v>
      </c>
      <c r="J12071">
        <v>53042</v>
      </c>
      <c r="K12071" t="s">
        <v>44064</v>
      </c>
      <c r="L12071" t="str">
        <f>VLOOKUP(K12071,'[1]movimento-per-comune-ambito-201'!$B$2:$D$547,3,FALSE)</f>
        <v>Valdichiana Senese</v>
      </c>
      <c r="M12071" t="s">
        <v>41917</v>
      </c>
      <c r="N12071">
        <v>3</v>
      </c>
      <c r="O12071" t="s">
        <v>44457</v>
      </c>
      <c r="P12071" t="s">
        <v>44458</v>
      </c>
      <c r="Q12071" t="s">
        <v>44459</v>
      </c>
    </row>
    <row r="12072" spans="1:17" x14ac:dyDescent="0.25">
      <c r="A12072">
        <v>3247</v>
      </c>
      <c r="B12072" t="s">
        <v>18246</v>
      </c>
      <c r="C12072" s="1">
        <v>4.3055548E+16</v>
      </c>
      <c r="D12072" s="1">
        <v>118222948</v>
      </c>
      <c r="E12072">
        <v>52009</v>
      </c>
      <c r="F12072" t="str">
        <f>VLOOKUP(E12072,'[1]movimento-per-comune-ambito-201'!$C$2:$D$547,2,0)</f>
        <v>Valdichiana Senese</v>
      </c>
      <c r="G12072" t="s">
        <v>63797</v>
      </c>
      <c r="H12072" t="s">
        <v>41</v>
      </c>
      <c r="I12072" t="s">
        <v>44460</v>
      </c>
      <c r="J12072">
        <v>53042</v>
      </c>
      <c r="K12072" t="s">
        <v>44064</v>
      </c>
      <c r="L12072" t="str">
        <f>VLOOKUP(K12072,'[1]movimento-per-comune-ambito-201'!$B$2:$D$547,3,FALSE)</f>
        <v>Valdichiana Senese</v>
      </c>
      <c r="M12072" t="s">
        <v>41917</v>
      </c>
      <c r="N12072">
        <v>2</v>
      </c>
      <c r="O12072" t="s">
        <v>44461</v>
      </c>
      <c r="Q12072" t="s">
        <v>44462</v>
      </c>
    </row>
    <row r="12073" spans="1:17" x14ac:dyDescent="0.25">
      <c r="A12073">
        <v>3248</v>
      </c>
      <c r="B12073" t="s">
        <v>44463</v>
      </c>
      <c r="C12073" s="1">
        <v>4.3052244899999904E+16</v>
      </c>
      <c r="D12073" s="1">
        <v>1.18197268999999E+16</v>
      </c>
      <c r="E12073">
        <v>52009</v>
      </c>
      <c r="F12073" t="str">
        <f>VLOOKUP(E12073,'[1]movimento-per-comune-ambito-201'!$C$2:$D$547,2,0)</f>
        <v>Valdichiana Senese</v>
      </c>
      <c r="G12073" t="s">
        <v>66037</v>
      </c>
      <c r="H12073" t="s">
        <v>41</v>
      </c>
      <c r="I12073" t="s">
        <v>44464</v>
      </c>
      <c r="J12073">
        <v>53042</v>
      </c>
      <c r="K12073" t="s">
        <v>44064</v>
      </c>
      <c r="L12073" t="str">
        <f>VLOOKUP(K12073,'[1]movimento-per-comune-ambito-201'!$B$2:$D$547,3,FALSE)</f>
        <v>Valdichiana Senese</v>
      </c>
      <c r="M12073" t="s">
        <v>41917</v>
      </c>
      <c r="N12073">
        <v>3</v>
      </c>
      <c r="O12073" t="s">
        <v>44465</v>
      </c>
      <c r="P12073" t="s">
        <v>44466</v>
      </c>
      <c r="Q12073" t="s">
        <v>44467</v>
      </c>
    </row>
    <row r="12074" spans="1:17" x14ac:dyDescent="0.25">
      <c r="A12074">
        <v>3249</v>
      </c>
      <c r="B12074" t="s">
        <v>19822</v>
      </c>
      <c r="C12074" s="1">
        <v>4.3037204699999904E+16</v>
      </c>
      <c r="D12074" s="1">
        <v>118192293</v>
      </c>
      <c r="E12074">
        <v>52009</v>
      </c>
      <c r="F12074" t="str">
        <f>VLOOKUP(E12074,'[1]movimento-per-comune-ambito-201'!$C$2:$D$547,2,0)</f>
        <v>Valdichiana Senese</v>
      </c>
      <c r="G12074" t="s">
        <v>63193</v>
      </c>
      <c r="H12074" t="s">
        <v>41</v>
      </c>
      <c r="I12074" t="s">
        <v>44468</v>
      </c>
      <c r="J12074">
        <v>53042</v>
      </c>
      <c r="K12074" t="s">
        <v>44064</v>
      </c>
      <c r="L12074" t="str">
        <f>VLOOKUP(K12074,'[1]movimento-per-comune-ambito-201'!$B$2:$D$547,3,FALSE)</f>
        <v>Valdichiana Senese</v>
      </c>
      <c r="M12074" t="s">
        <v>41917</v>
      </c>
      <c r="N12074">
        <v>3</v>
      </c>
      <c r="O12074" t="s">
        <v>44469</v>
      </c>
      <c r="P12074" t="s">
        <v>44470</v>
      </c>
      <c r="Q12074" t="s">
        <v>44471</v>
      </c>
    </row>
    <row r="12075" spans="1:17" x14ac:dyDescent="0.25">
      <c r="A12075">
        <v>3250</v>
      </c>
      <c r="B12075" t="s">
        <v>11324</v>
      </c>
      <c r="C12075" s="1">
        <v>4.3037296599999904E+16</v>
      </c>
      <c r="D12075" s="1">
        <v>118219903</v>
      </c>
      <c r="E12075">
        <v>52009</v>
      </c>
      <c r="F12075" t="str">
        <f>VLOOKUP(E12075,'[1]movimento-per-comune-ambito-201'!$C$2:$D$547,2,0)</f>
        <v>Valdichiana Senese</v>
      </c>
      <c r="G12075" t="s">
        <v>63730</v>
      </c>
      <c r="H12075" t="s">
        <v>41</v>
      </c>
      <c r="I12075" t="s">
        <v>44472</v>
      </c>
      <c r="J12075">
        <v>53042</v>
      </c>
      <c r="K12075" t="s">
        <v>44064</v>
      </c>
      <c r="L12075" t="str">
        <f>VLOOKUP(K12075,'[1]movimento-per-comune-ambito-201'!$B$2:$D$547,3,FALSE)</f>
        <v>Valdichiana Senese</v>
      </c>
      <c r="M12075" t="s">
        <v>41917</v>
      </c>
      <c r="N12075">
        <v>3</v>
      </c>
      <c r="O12075" t="s">
        <v>44473</v>
      </c>
      <c r="P12075" t="s">
        <v>44474</v>
      </c>
      <c r="Q12075" t="s">
        <v>44475</v>
      </c>
    </row>
    <row r="12076" spans="1:17" x14ac:dyDescent="0.25">
      <c r="A12076">
        <v>3251</v>
      </c>
      <c r="B12076" t="s">
        <v>44476</v>
      </c>
      <c r="C12076" s="1">
        <v>4.3037296599999904E+16</v>
      </c>
      <c r="D12076" s="1">
        <v>118219903</v>
      </c>
      <c r="E12076">
        <v>52009</v>
      </c>
      <c r="F12076" t="str">
        <f>VLOOKUP(E12076,'[1]movimento-per-comune-ambito-201'!$C$2:$D$547,2,0)</f>
        <v>Valdichiana Senese</v>
      </c>
      <c r="G12076" t="s">
        <v>63195</v>
      </c>
      <c r="H12076" t="s">
        <v>41</v>
      </c>
      <c r="I12076" t="s">
        <v>44477</v>
      </c>
      <c r="J12076">
        <v>53042</v>
      </c>
      <c r="K12076" t="s">
        <v>44064</v>
      </c>
      <c r="L12076" t="str">
        <f>VLOOKUP(K12076,'[1]movimento-per-comune-ambito-201'!$B$2:$D$547,3,FALSE)</f>
        <v>Valdichiana Senese</v>
      </c>
      <c r="M12076" t="s">
        <v>41917</v>
      </c>
      <c r="N12076">
        <v>3</v>
      </c>
      <c r="O12076" t="s">
        <v>44478</v>
      </c>
      <c r="P12076" t="s">
        <v>44479</v>
      </c>
      <c r="Q12076" t="s">
        <v>44480</v>
      </c>
    </row>
    <row r="12077" spans="1:17" x14ac:dyDescent="0.25">
      <c r="A12077">
        <v>3253</v>
      </c>
      <c r="B12077" t="s">
        <v>44481</v>
      </c>
      <c r="C12077" s="1">
        <v>4.30385282E+16</v>
      </c>
      <c r="D12077" s="1">
        <v>118189125</v>
      </c>
      <c r="E12077">
        <v>52009</v>
      </c>
      <c r="F12077" t="str">
        <f>VLOOKUP(E12077,'[1]movimento-per-comune-ambito-201'!$C$2:$D$547,2,0)</f>
        <v>Valdichiana Senese</v>
      </c>
      <c r="G12077" t="s">
        <v>63196</v>
      </c>
      <c r="H12077" t="s">
        <v>41</v>
      </c>
      <c r="I12077" t="s">
        <v>44482</v>
      </c>
      <c r="J12077">
        <v>53042</v>
      </c>
      <c r="K12077" t="s">
        <v>44064</v>
      </c>
      <c r="L12077" t="str">
        <f>VLOOKUP(K12077,'[1]movimento-per-comune-ambito-201'!$B$2:$D$547,3,FALSE)</f>
        <v>Valdichiana Senese</v>
      </c>
      <c r="M12077" t="s">
        <v>41917</v>
      </c>
      <c r="N12077">
        <v>3</v>
      </c>
      <c r="O12077" t="s">
        <v>44483</v>
      </c>
      <c r="P12077" t="s">
        <v>44484</v>
      </c>
      <c r="Q12077" t="s">
        <v>44485</v>
      </c>
    </row>
    <row r="12078" spans="1:17" x14ac:dyDescent="0.25">
      <c r="A12078">
        <v>3254</v>
      </c>
      <c r="B12078" t="s">
        <v>11077</v>
      </c>
      <c r="C12078" s="1">
        <v>430378884</v>
      </c>
      <c r="D12078" s="1">
        <v>1.18210999999999E+16</v>
      </c>
      <c r="E12078">
        <v>52009</v>
      </c>
      <c r="F12078" t="str">
        <f>VLOOKUP(E12078,'[1]movimento-per-comune-ambito-201'!$C$2:$D$547,2,0)</f>
        <v>Valdichiana Senese</v>
      </c>
      <c r="G12078" t="s">
        <v>63731</v>
      </c>
      <c r="H12078" t="s">
        <v>41</v>
      </c>
      <c r="I12078" t="s">
        <v>44486</v>
      </c>
      <c r="J12078">
        <v>53042</v>
      </c>
      <c r="K12078" t="s">
        <v>44064</v>
      </c>
      <c r="L12078" t="str">
        <f>VLOOKUP(K12078,'[1]movimento-per-comune-ambito-201'!$B$2:$D$547,3,FALSE)</f>
        <v>Valdichiana Senese</v>
      </c>
      <c r="M12078" t="s">
        <v>41917</v>
      </c>
      <c r="N12078">
        <v>3</v>
      </c>
      <c r="O12078" t="s">
        <v>44487</v>
      </c>
      <c r="P12078" t="s">
        <v>44488</v>
      </c>
      <c r="Q12078" t="s">
        <v>44489</v>
      </c>
    </row>
    <row r="12079" spans="1:17" x14ac:dyDescent="0.25">
      <c r="A12079">
        <v>3255</v>
      </c>
      <c r="B12079" t="s">
        <v>44490</v>
      </c>
      <c r="C12079" s="1">
        <v>4.30466648E+16</v>
      </c>
      <c r="D12079" s="1">
        <v>118136549</v>
      </c>
      <c r="E12079">
        <v>52009</v>
      </c>
      <c r="F12079" t="str">
        <f>VLOOKUP(E12079,'[1]movimento-per-comune-ambito-201'!$C$2:$D$547,2,0)</f>
        <v>Valdichiana Senese</v>
      </c>
      <c r="G12079" t="s">
        <v>63198</v>
      </c>
      <c r="H12079" t="s">
        <v>41</v>
      </c>
      <c r="I12079" t="s">
        <v>44491</v>
      </c>
      <c r="J12079">
        <v>53042</v>
      </c>
      <c r="K12079" t="s">
        <v>44064</v>
      </c>
      <c r="L12079" t="str">
        <f>VLOOKUP(K12079,'[1]movimento-per-comune-ambito-201'!$B$2:$D$547,3,FALSE)</f>
        <v>Valdichiana Senese</v>
      </c>
      <c r="M12079" t="s">
        <v>41917</v>
      </c>
      <c r="N12079">
        <v>3</v>
      </c>
      <c r="O12079" t="s">
        <v>44492</v>
      </c>
      <c r="P12079" t="s">
        <v>44493</v>
      </c>
      <c r="Q12079" t="s">
        <v>44494</v>
      </c>
    </row>
    <row r="12080" spans="1:17" x14ac:dyDescent="0.25">
      <c r="A12080">
        <v>3256</v>
      </c>
      <c r="B12080" t="s">
        <v>25337</v>
      </c>
      <c r="C12080" s="1">
        <v>4.3057539599999904E+16</v>
      </c>
      <c r="D12080" s="1">
        <v>1.18240051E+16</v>
      </c>
      <c r="E12080">
        <v>52009</v>
      </c>
      <c r="F12080" t="str">
        <f>VLOOKUP(E12080,'[1]movimento-per-comune-ambito-201'!$C$2:$D$547,2,0)</f>
        <v>Valdichiana Senese</v>
      </c>
      <c r="G12080" t="s">
        <v>63199</v>
      </c>
      <c r="H12080" t="s">
        <v>41</v>
      </c>
      <c r="I12080" t="s">
        <v>44495</v>
      </c>
      <c r="J12080">
        <v>53042</v>
      </c>
      <c r="K12080" t="s">
        <v>44064</v>
      </c>
      <c r="L12080" t="str">
        <f>VLOOKUP(K12080,'[1]movimento-per-comune-ambito-201'!$B$2:$D$547,3,FALSE)</f>
        <v>Valdichiana Senese</v>
      </c>
      <c r="M12080" t="s">
        <v>41917</v>
      </c>
      <c r="N12080">
        <v>3</v>
      </c>
      <c r="O12080" t="s">
        <v>44496</v>
      </c>
      <c r="P12080" t="s">
        <v>44497</v>
      </c>
      <c r="Q12080" t="s">
        <v>44498</v>
      </c>
    </row>
    <row r="12081" spans="1:17" x14ac:dyDescent="0.25">
      <c r="A12081">
        <v>3258</v>
      </c>
      <c r="B12081" t="s">
        <v>44499</v>
      </c>
      <c r="C12081" s="1">
        <v>430370639</v>
      </c>
      <c r="D12081" s="1">
        <v>118221667</v>
      </c>
      <c r="E12081">
        <v>52009</v>
      </c>
      <c r="F12081" t="str">
        <f>VLOOKUP(E12081,'[1]movimento-per-comune-ambito-201'!$C$2:$D$547,2,0)</f>
        <v>Valdichiana Senese</v>
      </c>
      <c r="G12081" t="s">
        <v>63856</v>
      </c>
      <c r="H12081" t="s">
        <v>41</v>
      </c>
      <c r="I12081" t="s">
        <v>44500</v>
      </c>
      <c r="J12081">
        <v>53042</v>
      </c>
      <c r="K12081" t="s">
        <v>44064</v>
      </c>
      <c r="L12081" t="str">
        <f>VLOOKUP(K12081,'[1]movimento-per-comune-ambito-201'!$B$2:$D$547,3,FALSE)</f>
        <v>Valdichiana Senese</v>
      </c>
      <c r="M12081" t="s">
        <v>41917</v>
      </c>
      <c r="N12081">
        <v>2</v>
      </c>
      <c r="O12081" t="s">
        <v>44501</v>
      </c>
      <c r="P12081" t="s">
        <v>44502</v>
      </c>
      <c r="Q12081" t="s">
        <v>44503</v>
      </c>
    </row>
    <row r="12082" spans="1:17" x14ac:dyDescent="0.25">
      <c r="A12082">
        <v>3259</v>
      </c>
      <c r="B12082" t="s">
        <v>44504</v>
      </c>
      <c r="C12082" s="1">
        <v>4.30363692E+16</v>
      </c>
      <c r="D12082" s="1">
        <v>1.18223452E+16</v>
      </c>
      <c r="E12082">
        <v>52009</v>
      </c>
      <c r="F12082" t="str">
        <f>VLOOKUP(E12082,'[1]movimento-per-comune-ambito-201'!$C$2:$D$547,2,0)</f>
        <v>Valdichiana Senese</v>
      </c>
      <c r="G12082" t="s">
        <v>63857</v>
      </c>
      <c r="H12082" t="s">
        <v>41</v>
      </c>
      <c r="I12082" t="s">
        <v>44505</v>
      </c>
      <c r="J12082">
        <v>53042</v>
      </c>
      <c r="K12082" t="s">
        <v>44064</v>
      </c>
      <c r="L12082" t="str">
        <f>VLOOKUP(K12082,'[1]movimento-per-comune-ambito-201'!$B$2:$D$547,3,FALSE)</f>
        <v>Valdichiana Senese</v>
      </c>
      <c r="M12082" t="s">
        <v>41917</v>
      </c>
      <c r="N12082">
        <v>3</v>
      </c>
      <c r="O12082" t="s">
        <v>44506</v>
      </c>
      <c r="P12082" t="s">
        <v>44507</v>
      </c>
      <c r="Q12082" t="s">
        <v>44508</v>
      </c>
    </row>
    <row r="12083" spans="1:17" x14ac:dyDescent="0.25">
      <c r="A12083">
        <v>3262</v>
      </c>
      <c r="B12083" t="s">
        <v>8101</v>
      </c>
      <c r="C12083" s="1">
        <v>4.30381518E+16</v>
      </c>
      <c r="D12083" s="1">
        <v>118248377</v>
      </c>
      <c r="E12083">
        <v>52009</v>
      </c>
      <c r="F12083" t="str">
        <f>VLOOKUP(E12083,'[1]movimento-per-comune-ambito-201'!$C$2:$D$547,2,0)</f>
        <v>Valdichiana Senese</v>
      </c>
      <c r="G12083" t="s">
        <v>63859</v>
      </c>
      <c r="H12083" t="s">
        <v>41</v>
      </c>
      <c r="I12083" t="s">
        <v>44509</v>
      </c>
      <c r="J12083">
        <v>53042</v>
      </c>
      <c r="K12083" t="s">
        <v>44064</v>
      </c>
      <c r="L12083" t="str">
        <f>VLOOKUP(K12083,'[1]movimento-per-comune-ambito-201'!$B$2:$D$547,3,FALSE)</f>
        <v>Valdichiana Senese</v>
      </c>
      <c r="M12083" t="s">
        <v>41917</v>
      </c>
      <c r="N12083">
        <v>2</v>
      </c>
      <c r="Q12083" t="s">
        <v>44510</v>
      </c>
    </row>
    <row r="12084" spans="1:17" x14ac:dyDescent="0.25">
      <c r="A12084">
        <v>3264</v>
      </c>
      <c r="B12084" t="s">
        <v>44511</v>
      </c>
      <c r="C12084" s="1">
        <v>4.3047688E+16</v>
      </c>
      <c r="D12084" s="1">
        <v>118178509</v>
      </c>
      <c r="E12084">
        <v>52009</v>
      </c>
      <c r="F12084" t="str">
        <f>VLOOKUP(E12084,'[1]movimento-per-comune-ambito-201'!$C$2:$D$547,2,0)</f>
        <v>Valdichiana Senese</v>
      </c>
      <c r="G12084" t="s">
        <v>63733</v>
      </c>
      <c r="H12084" t="s">
        <v>41</v>
      </c>
      <c r="I12084" t="s">
        <v>44512</v>
      </c>
      <c r="J12084">
        <v>53042</v>
      </c>
      <c r="K12084" t="s">
        <v>44064</v>
      </c>
      <c r="L12084" t="str">
        <f>VLOOKUP(K12084,'[1]movimento-per-comune-ambito-201'!$B$2:$D$547,3,FALSE)</f>
        <v>Valdichiana Senese</v>
      </c>
      <c r="M12084" t="s">
        <v>41917</v>
      </c>
      <c r="N12084">
        <v>3</v>
      </c>
      <c r="O12084" t="s">
        <v>44513</v>
      </c>
      <c r="P12084" t="s">
        <v>44514</v>
      </c>
      <c r="Q12084" t="s">
        <v>44515</v>
      </c>
    </row>
    <row r="12085" spans="1:17" x14ac:dyDescent="0.25">
      <c r="A12085">
        <v>3266</v>
      </c>
      <c r="B12085" t="s">
        <v>44516</v>
      </c>
      <c r="C12085" s="1">
        <v>4.30376641E+16</v>
      </c>
      <c r="D12085" s="1">
        <v>1.18245647999999E+16</v>
      </c>
      <c r="E12085">
        <v>52009</v>
      </c>
      <c r="F12085" t="str">
        <f>VLOOKUP(E12085,'[1]movimento-per-comune-ambito-201'!$C$2:$D$547,2,0)</f>
        <v>Valdichiana Senese</v>
      </c>
      <c r="G12085" t="s">
        <v>63734</v>
      </c>
      <c r="H12085" t="s">
        <v>41</v>
      </c>
      <c r="I12085" t="s">
        <v>44517</v>
      </c>
      <c r="J12085">
        <v>53042</v>
      </c>
      <c r="K12085" t="s">
        <v>44064</v>
      </c>
      <c r="L12085" t="str">
        <f>VLOOKUP(K12085,'[1]movimento-per-comune-ambito-201'!$B$2:$D$547,3,FALSE)</f>
        <v>Valdichiana Senese</v>
      </c>
      <c r="M12085" t="s">
        <v>41917</v>
      </c>
      <c r="N12085">
        <v>2</v>
      </c>
      <c r="O12085" t="s">
        <v>44518</v>
      </c>
      <c r="Q12085" t="s">
        <v>44519</v>
      </c>
    </row>
    <row r="12086" spans="1:17" x14ac:dyDescent="0.25">
      <c r="A12086">
        <v>3268</v>
      </c>
      <c r="B12086" t="s">
        <v>44520</v>
      </c>
      <c r="C12086" s="1">
        <v>4.3037069799999904E+16</v>
      </c>
      <c r="D12086" s="1">
        <v>11824002</v>
      </c>
      <c r="E12086">
        <v>52009</v>
      </c>
      <c r="F12086" t="str">
        <f>VLOOKUP(E12086,'[1]movimento-per-comune-ambito-201'!$C$2:$D$547,2,0)</f>
        <v>Valdichiana Senese</v>
      </c>
      <c r="G12086" t="s">
        <v>63737</v>
      </c>
      <c r="H12086" t="s">
        <v>41</v>
      </c>
      <c r="I12086" t="s">
        <v>44521</v>
      </c>
      <c r="J12086">
        <v>53042</v>
      </c>
      <c r="K12086" t="s">
        <v>44064</v>
      </c>
      <c r="L12086" t="str">
        <f>VLOOKUP(K12086,'[1]movimento-per-comune-ambito-201'!$B$2:$D$547,3,FALSE)</f>
        <v>Valdichiana Senese</v>
      </c>
      <c r="M12086" t="s">
        <v>41917</v>
      </c>
      <c r="N12086">
        <v>2</v>
      </c>
      <c r="O12086" t="s">
        <v>44522</v>
      </c>
      <c r="Q12086" t="s">
        <v>44523</v>
      </c>
    </row>
    <row r="12087" spans="1:17" x14ac:dyDescent="0.25">
      <c r="A12087">
        <v>3270</v>
      </c>
      <c r="B12087" t="s">
        <v>23946</v>
      </c>
      <c r="C12087" s="1">
        <v>4.3037081399999904E+16</v>
      </c>
      <c r="D12087" s="1">
        <v>118241171</v>
      </c>
      <c r="E12087">
        <v>52009</v>
      </c>
      <c r="F12087" t="str">
        <f>VLOOKUP(E12087,'[1]movimento-per-comune-ambito-201'!$C$2:$D$547,2,0)</f>
        <v>Valdichiana Senese</v>
      </c>
      <c r="G12087" t="s">
        <v>63862</v>
      </c>
      <c r="H12087" t="s">
        <v>41</v>
      </c>
      <c r="I12087" t="s">
        <v>44524</v>
      </c>
      <c r="J12087">
        <v>53042</v>
      </c>
      <c r="K12087" t="s">
        <v>44064</v>
      </c>
      <c r="L12087" t="str">
        <f>VLOOKUP(K12087,'[1]movimento-per-comune-ambito-201'!$B$2:$D$547,3,FALSE)</f>
        <v>Valdichiana Senese</v>
      </c>
      <c r="M12087" t="s">
        <v>41917</v>
      </c>
      <c r="N12087">
        <v>2</v>
      </c>
      <c r="O12087" t="s">
        <v>44525</v>
      </c>
      <c r="P12087" t="s">
        <v>44526</v>
      </c>
      <c r="Q12087" t="s">
        <v>44527</v>
      </c>
    </row>
    <row r="12088" spans="1:17" x14ac:dyDescent="0.25">
      <c r="A12088">
        <v>3273</v>
      </c>
      <c r="B12088" t="s">
        <v>3396</v>
      </c>
      <c r="C12088" s="1">
        <v>4.3053638999999904E+16</v>
      </c>
      <c r="D12088" s="1">
        <v>1.18215081E+16</v>
      </c>
      <c r="E12088">
        <v>52009</v>
      </c>
      <c r="F12088" t="str">
        <f>VLOOKUP(E12088,'[1]movimento-per-comune-ambito-201'!$C$2:$D$547,2,0)</f>
        <v>Valdichiana Senese</v>
      </c>
      <c r="G12088" t="s">
        <v>63865</v>
      </c>
      <c r="H12088" t="s">
        <v>41</v>
      </c>
      <c r="I12088" t="s">
        <v>44528</v>
      </c>
      <c r="J12088">
        <v>53042</v>
      </c>
      <c r="K12088" t="s">
        <v>44064</v>
      </c>
      <c r="L12088" t="str">
        <f>VLOOKUP(K12088,'[1]movimento-per-comune-ambito-201'!$B$2:$D$547,3,FALSE)</f>
        <v>Valdichiana Senese</v>
      </c>
      <c r="M12088" t="s">
        <v>41917</v>
      </c>
      <c r="N12088">
        <v>3</v>
      </c>
      <c r="O12088" t="s">
        <v>44529</v>
      </c>
      <c r="P12088" t="s">
        <v>44530</v>
      </c>
      <c r="Q12088" t="s">
        <v>44531</v>
      </c>
    </row>
    <row r="12089" spans="1:17" x14ac:dyDescent="0.25">
      <c r="A12089">
        <v>3274</v>
      </c>
      <c r="B12089" t="s">
        <v>10819</v>
      </c>
      <c r="C12089" s="1">
        <v>43038539</v>
      </c>
      <c r="D12089" s="1">
        <v>118179778</v>
      </c>
      <c r="E12089">
        <v>52009</v>
      </c>
      <c r="F12089" t="str">
        <f>VLOOKUP(E12089,'[1]movimento-per-comune-ambito-201'!$C$2:$D$547,2,0)</f>
        <v>Valdichiana Senese</v>
      </c>
      <c r="G12089" t="s">
        <v>63741</v>
      </c>
      <c r="H12089" t="s">
        <v>41</v>
      </c>
      <c r="I12089" t="s">
        <v>44532</v>
      </c>
      <c r="J12089">
        <v>53042</v>
      </c>
      <c r="K12089" t="s">
        <v>44064</v>
      </c>
      <c r="L12089" t="str">
        <f>VLOOKUP(K12089,'[1]movimento-per-comune-ambito-201'!$B$2:$D$547,3,FALSE)</f>
        <v>Valdichiana Senese</v>
      </c>
      <c r="M12089" t="s">
        <v>41917</v>
      </c>
      <c r="N12089">
        <v>3</v>
      </c>
      <c r="O12089" t="s">
        <v>44533</v>
      </c>
      <c r="P12089" t="s">
        <v>44534</v>
      </c>
      <c r="Q12089" t="s">
        <v>44535</v>
      </c>
    </row>
    <row r="12090" spans="1:17" x14ac:dyDescent="0.25">
      <c r="A12090">
        <v>3275</v>
      </c>
      <c r="B12090" t="s">
        <v>41908</v>
      </c>
      <c r="C12090" s="1">
        <v>43050241</v>
      </c>
      <c r="D12090" s="1">
        <v>118219811</v>
      </c>
      <c r="E12090">
        <v>52009</v>
      </c>
      <c r="F12090" t="str">
        <f>VLOOKUP(E12090,'[1]movimento-per-comune-ambito-201'!$C$2:$D$547,2,0)</f>
        <v>Valdichiana Senese</v>
      </c>
      <c r="G12090" t="s">
        <v>63742</v>
      </c>
      <c r="H12090" t="s">
        <v>41</v>
      </c>
      <c r="I12090" t="s">
        <v>44536</v>
      </c>
      <c r="J12090">
        <v>53042</v>
      </c>
      <c r="K12090" t="s">
        <v>44064</v>
      </c>
      <c r="L12090" t="str">
        <f>VLOOKUP(K12090,'[1]movimento-per-comune-ambito-201'!$B$2:$D$547,3,FALSE)</f>
        <v>Valdichiana Senese</v>
      </c>
      <c r="M12090" t="s">
        <v>41917</v>
      </c>
      <c r="N12090">
        <v>3</v>
      </c>
      <c r="O12090" t="s">
        <v>44537</v>
      </c>
      <c r="P12090" t="s">
        <v>44538</v>
      </c>
      <c r="Q12090" t="s">
        <v>44539</v>
      </c>
    </row>
    <row r="12091" spans="1:17" x14ac:dyDescent="0.25">
      <c r="A12091">
        <v>3277</v>
      </c>
      <c r="B12091" t="s">
        <v>44540</v>
      </c>
      <c r="C12091" s="1">
        <v>4.3038634399999904E+16</v>
      </c>
      <c r="D12091" s="1">
        <v>118247771</v>
      </c>
      <c r="E12091">
        <v>52009</v>
      </c>
      <c r="F12091" t="str">
        <f>VLOOKUP(E12091,'[1]movimento-per-comune-ambito-201'!$C$2:$D$547,2,0)</f>
        <v>Valdichiana Senese</v>
      </c>
      <c r="G12091" t="s">
        <v>63743</v>
      </c>
      <c r="H12091" t="s">
        <v>41</v>
      </c>
      <c r="I12091" t="s">
        <v>44541</v>
      </c>
      <c r="J12091">
        <v>53042</v>
      </c>
      <c r="K12091" t="s">
        <v>44064</v>
      </c>
      <c r="L12091" t="str">
        <f>VLOOKUP(K12091,'[1]movimento-per-comune-ambito-201'!$B$2:$D$547,3,FALSE)</f>
        <v>Valdichiana Senese</v>
      </c>
      <c r="M12091" t="s">
        <v>41917</v>
      </c>
      <c r="N12091">
        <v>3</v>
      </c>
      <c r="O12091" t="s">
        <v>44542</v>
      </c>
      <c r="P12091" t="s">
        <v>44543</v>
      </c>
      <c r="Q12091" t="s">
        <v>44544</v>
      </c>
    </row>
    <row r="12092" spans="1:17" x14ac:dyDescent="0.25">
      <c r="A12092">
        <v>3279</v>
      </c>
      <c r="B12092" t="s">
        <v>8795</v>
      </c>
      <c r="C12092" s="1">
        <v>4.3037024199999904E+16</v>
      </c>
      <c r="D12092" s="1">
        <v>1.18243462E+16</v>
      </c>
      <c r="E12092">
        <v>52009</v>
      </c>
      <c r="F12092" t="str">
        <f>VLOOKUP(E12092,'[1]movimento-per-comune-ambito-201'!$C$2:$D$547,2,0)</f>
        <v>Valdichiana Senese</v>
      </c>
      <c r="G12092" t="s">
        <v>64636</v>
      </c>
      <c r="H12092" t="s">
        <v>41</v>
      </c>
      <c r="I12092" t="s">
        <v>44545</v>
      </c>
      <c r="J12092">
        <v>53042</v>
      </c>
      <c r="K12092" t="s">
        <v>44064</v>
      </c>
      <c r="L12092" t="str">
        <f>VLOOKUP(K12092,'[1]movimento-per-comune-ambito-201'!$B$2:$D$547,3,FALSE)</f>
        <v>Valdichiana Senese</v>
      </c>
      <c r="M12092" t="s">
        <v>41917</v>
      </c>
      <c r="N12092">
        <v>3</v>
      </c>
      <c r="O12092" t="s">
        <v>44546</v>
      </c>
      <c r="P12092" t="s">
        <v>44547</v>
      </c>
      <c r="Q12092" t="s">
        <v>44548</v>
      </c>
    </row>
    <row r="12093" spans="1:17" x14ac:dyDescent="0.25">
      <c r="A12093">
        <v>3282</v>
      </c>
      <c r="B12093" t="s">
        <v>17906</v>
      </c>
      <c r="C12093" s="1">
        <v>4.30509307E+16</v>
      </c>
      <c r="D12093" s="1">
        <v>118174286</v>
      </c>
      <c r="E12093">
        <v>52009</v>
      </c>
      <c r="F12093" t="str">
        <f>VLOOKUP(E12093,'[1]movimento-per-comune-ambito-201'!$C$2:$D$547,2,0)</f>
        <v>Valdichiana Senese</v>
      </c>
      <c r="G12093" t="s">
        <v>63869</v>
      </c>
      <c r="H12093" t="s">
        <v>41</v>
      </c>
      <c r="I12093" t="s">
        <v>44549</v>
      </c>
      <c r="J12093">
        <v>53042</v>
      </c>
      <c r="K12093" t="s">
        <v>44064</v>
      </c>
      <c r="L12093" t="str">
        <f>VLOOKUP(K12093,'[1]movimento-per-comune-ambito-201'!$B$2:$D$547,3,FALSE)</f>
        <v>Valdichiana Senese</v>
      </c>
      <c r="M12093" t="s">
        <v>41917</v>
      </c>
      <c r="N12093">
        <v>1</v>
      </c>
      <c r="O12093" t="s">
        <v>44550</v>
      </c>
      <c r="P12093" t="s">
        <v>44551</v>
      </c>
      <c r="Q12093" t="s">
        <v>44552</v>
      </c>
    </row>
    <row r="12094" spans="1:17" x14ac:dyDescent="0.25">
      <c r="A12094">
        <v>3284</v>
      </c>
      <c r="B12094" t="s">
        <v>44553</v>
      </c>
      <c r="C12094" s="1">
        <v>4.3036505877215E+16</v>
      </c>
      <c r="D12094" s="1">
        <v>1.18228068306884E+16</v>
      </c>
      <c r="E12094">
        <v>52009</v>
      </c>
      <c r="F12094" t="str">
        <f>VLOOKUP(E12094,'[1]movimento-per-comune-ambito-201'!$C$2:$D$547,2,0)</f>
        <v>Valdichiana Senese</v>
      </c>
      <c r="G12094" t="s">
        <v>63393</v>
      </c>
      <c r="H12094" t="s">
        <v>41</v>
      </c>
      <c r="I12094" t="s">
        <v>44554</v>
      </c>
      <c r="J12094">
        <v>53042</v>
      </c>
      <c r="K12094" t="s">
        <v>44064</v>
      </c>
      <c r="L12094" t="str">
        <f>VLOOKUP(K12094,'[1]movimento-per-comune-ambito-201'!$B$2:$D$547,3,FALSE)</f>
        <v>Valdichiana Senese</v>
      </c>
      <c r="M12094" t="s">
        <v>41917</v>
      </c>
      <c r="N12094">
        <v>3</v>
      </c>
      <c r="O12094" t="s">
        <v>44555</v>
      </c>
      <c r="P12094" t="s">
        <v>44556</v>
      </c>
      <c r="Q12094" t="s">
        <v>44557</v>
      </c>
    </row>
    <row r="12095" spans="1:17" x14ac:dyDescent="0.25">
      <c r="A12095">
        <v>3285</v>
      </c>
      <c r="B12095" t="s">
        <v>16361</v>
      </c>
      <c r="C12095" s="1">
        <v>4.3038094E+16</v>
      </c>
      <c r="D12095" s="1">
        <v>118249961</v>
      </c>
      <c r="E12095">
        <v>52009</v>
      </c>
      <c r="F12095" t="str">
        <f>VLOOKUP(E12095,'[1]movimento-per-comune-ambito-201'!$C$2:$D$547,2,0)</f>
        <v>Valdichiana Senese</v>
      </c>
      <c r="G12095" t="s">
        <v>63394</v>
      </c>
      <c r="H12095" t="s">
        <v>41</v>
      </c>
      <c r="I12095" t="s">
        <v>44558</v>
      </c>
      <c r="J12095">
        <v>53042</v>
      </c>
      <c r="K12095" t="s">
        <v>44064</v>
      </c>
      <c r="L12095" t="str">
        <f>VLOOKUP(K12095,'[1]movimento-per-comune-ambito-201'!$B$2:$D$547,3,FALSE)</f>
        <v>Valdichiana Senese</v>
      </c>
      <c r="M12095" t="s">
        <v>41917</v>
      </c>
      <c r="N12095">
        <v>1</v>
      </c>
      <c r="O12095" t="s">
        <v>44559</v>
      </c>
      <c r="Q12095" t="s">
        <v>44560</v>
      </c>
    </row>
    <row r="12096" spans="1:17" x14ac:dyDescent="0.25">
      <c r="A12096">
        <v>3286</v>
      </c>
      <c r="B12096" t="s">
        <v>44561</v>
      </c>
      <c r="C12096" s="1">
        <v>4.3047615999999904E+16</v>
      </c>
      <c r="D12096" s="1">
        <v>11814071</v>
      </c>
      <c r="E12096">
        <v>52009</v>
      </c>
      <c r="F12096" t="str">
        <f>VLOOKUP(E12096,'[1]movimento-per-comune-ambito-201'!$C$2:$D$547,2,0)</f>
        <v>Valdichiana Senese</v>
      </c>
      <c r="G12096" t="s">
        <v>63515</v>
      </c>
      <c r="H12096" t="s">
        <v>41</v>
      </c>
      <c r="I12096" t="s">
        <v>44562</v>
      </c>
      <c r="J12096">
        <v>53042</v>
      </c>
      <c r="K12096" t="s">
        <v>44064</v>
      </c>
      <c r="L12096" t="str">
        <f>VLOOKUP(K12096,'[1]movimento-per-comune-ambito-201'!$B$2:$D$547,3,FALSE)</f>
        <v>Valdichiana Senese</v>
      </c>
      <c r="M12096" t="s">
        <v>41917</v>
      </c>
      <c r="N12096">
        <v>3</v>
      </c>
      <c r="O12096" t="s">
        <v>44563</v>
      </c>
      <c r="P12096" t="s">
        <v>44564</v>
      </c>
      <c r="Q12096" t="s">
        <v>44565</v>
      </c>
    </row>
    <row r="12097" spans="1:17" x14ac:dyDescent="0.25">
      <c r="A12097">
        <v>3289</v>
      </c>
      <c r="B12097" t="s">
        <v>8013</v>
      </c>
      <c r="C12097" s="1">
        <v>4.3046170699999904E+16</v>
      </c>
      <c r="D12097" s="1">
        <v>118147234</v>
      </c>
      <c r="E12097">
        <v>52009</v>
      </c>
      <c r="F12097" t="str">
        <f>VLOOKUP(E12097,'[1]movimento-per-comune-ambito-201'!$C$2:$D$547,2,0)</f>
        <v>Valdichiana Senese</v>
      </c>
      <c r="G12097" t="s">
        <v>63804</v>
      </c>
      <c r="H12097" t="s">
        <v>41</v>
      </c>
      <c r="I12097" t="s">
        <v>44566</v>
      </c>
      <c r="J12097">
        <v>53042</v>
      </c>
      <c r="K12097" t="s">
        <v>44064</v>
      </c>
      <c r="L12097" t="str">
        <f>VLOOKUP(K12097,'[1]movimento-per-comune-ambito-201'!$B$2:$D$547,3,FALSE)</f>
        <v>Valdichiana Senese</v>
      </c>
      <c r="M12097" t="s">
        <v>41917</v>
      </c>
      <c r="N12097">
        <v>4</v>
      </c>
      <c r="O12097" t="s">
        <v>44567</v>
      </c>
      <c r="P12097" t="s">
        <v>44568</v>
      </c>
      <c r="Q12097" t="s">
        <v>44569</v>
      </c>
    </row>
    <row r="12098" spans="1:17" x14ac:dyDescent="0.25">
      <c r="A12098">
        <v>3290</v>
      </c>
      <c r="B12098" t="s">
        <v>8934</v>
      </c>
      <c r="C12098" s="1">
        <v>4.30381688E+16</v>
      </c>
      <c r="D12098" s="1">
        <v>1.18194222999999E+16</v>
      </c>
      <c r="E12098">
        <v>52009</v>
      </c>
      <c r="F12098" t="str">
        <f>VLOOKUP(E12098,'[1]movimento-per-comune-ambito-201'!$C$2:$D$547,2,0)</f>
        <v>Valdichiana Senese</v>
      </c>
      <c r="G12098" t="s">
        <v>63805</v>
      </c>
      <c r="H12098" t="s">
        <v>41</v>
      </c>
      <c r="I12098" t="s">
        <v>44570</v>
      </c>
      <c r="J12098">
        <v>53042</v>
      </c>
      <c r="K12098" t="s">
        <v>44064</v>
      </c>
      <c r="L12098" t="str">
        <f>VLOOKUP(K12098,'[1]movimento-per-comune-ambito-201'!$B$2:$D$547,3,FALSE)</f>
        <v>Valdichiana Senese</v>
      </c>
      <c r="M12098" t="s">
        <v>41917</v>
      </c>
      <c r="N12098">
        <v>2</v>
      </c>
      <c r="O12098" t="s">
        <v>44571</v>
      </c>
      <c r="P12098" t="s">
        <v>44572</v>
      </c>
      <c r="Q12098" t="s">
        <v>44573</v>
      </c>
    </row>
    <row r="12099" spans="1:17" x14ac:dyDescent="0.25">
      <c r="A12099">
        <v>3291</v>
      </c>
      <c r="B12099" t="s">
        <v>5361</v>
      </c>
      <c r="C12099" s="1">
        <v>4.3050021999999904E+16</v>
      </c>
      <c r="D12099" s="1">
        <v>11819803</v>
      </c>
      <c r="E12099">
        <v>52009</v>
      </c>
      <c r="F12099" t="str">
        <f>VLOOKUP(E12099,'[1]movimento-per-comune-ambito-201'!$C$2:$D$547,2,0)</f>
        <v>Valdichiana Senese</v>
      </c>
      <c r="G12099" t="s">
        <v>63806</v>
      </c>
      <c r="H12099" t="s">
        <v>41</v>
      </c>
      <c r="I12099" t="s">
        <v>44574</v>
      </c>
      <c r="J12099">
        <v>53042</v>
      </c>
      <c r="K12099" t="s">
        <v>44064</v>
      </c>
      <c r="L12099" t="str">
        <f>VLOOKUP(K12099,'[1]movimento-per-comune-ambito-201'!$B$2:$D$547,3,FALSE)</f>
        <v>Valdichiana Senese</v>
      </c>
      <c r="M12099" t="s">
        <v>41917</v>
      </c>
      <c r="N12099">
        <v>1</v>
      </c>
      <c r="O12099" t="s">
        <v>44442</v>
      </c>
      <c r="P12099" t="s">
        <v>44575</v>
      </c>
      <c r="Q12099" t="s">
        <v>44576</v>
      </c>
    </row>
    <row r="12100" spans="1:17" x14ac:dyDescent="0.25">
      <c r="A12100">
        <v>3292</v>
      </c>
      <c r="B12100" t="s">
        <v>44577</v>
      </c>
      <c r="C12100" s="1">
        <v>4.3050874399999904E+16</v>
      </c>
      <c r="D12100" s="1">
        <v>118176448</v>
      </c>
      <c r="E12100">
        <v>52009</v>
      </c>
      <c r="F12100" t="str">
        <f>VLOOKUP(E12100,'[1]movimento-per-comune-ambito-201'!$C$2:$D$547,2,0)</f>
        <v>Valdichiana Senese</v>
      </c>
      <c r="G12100" t="s">
        <v>63400</v>
      </c>
      <c r="H12100" t="s">
        <v>41</v>
      </c>
      <c r="I12100" t="s">
        <v>44578</v>
      </c>
      <c r="J12100">
        <v>53042</v>
      </c>
      <c r="K12100" t="s">
        <v>44064</v>
      </c>
      <c r="L12100" t="str">
        <f>VLOOKUP(K12100,'[1]movimento-per-comune-ambito-201'!$B$2:$D$547,3,FALSE)</f>
        <v>Valdichiana Senese</v>
      </c>
      <c r="M12100" t="s">
        <v>41917</v>
      </c>
      <c r="N12100">
        <v>1</v>
      </c>
      <c r="O12100" t="s">
        <v>44579</v>
      </c>
      <c r="Q12100" t="s">
        <v>44580</v>
      </c>
    </row>
    <row r="12101" spans="1:17" x14ac:dyDescent="0.25">
      <c r="A12101">
        <v>3293</v>
      </c>
      <c r="B12101" t="s">
        <v>44581</v>
      </c>
      <c r="C12101" s="1">
        <v>4.3050238999999904E+16</v>
      </c>
      <c r="D12101" s="1">
        <v>118209959</v>
      </c>
      <c r="E12101">
        <v>52009</v>
      </c>
      <c r="F12101" t="str">
        <f>VLOOKUP(E12101,'[1]movimento-per-comune-ambito-201'!$C$2:$D$547,2,0)</f>
        <v>Valdichiana Senese</v>
      </c>
      <c r="G12101" t="s">
        <v>63401</v>
      </c>
      <c r="H12101" t="s">
        <v>41</v>
      </c>
      <c r="I12101" t="s">
        <v>44582</v>
      </c>
      <c r="J12101">
        <v>53042</v>
      </c>
      <c r="K12101" t="s">
        <v>44064</v>
      </c>
      <c r="L12101" t="str">
        <f>VLOOKUP(K12101,'[1]movimento-per-comune-ambito-201'!$B$2:$D$547,3,FALSE)</f>
        <v>Valdichiana Senese</v>
      </c>
      <c r="M12101" t="s">
        <v>41917</v>
      </c>
      <c r="N12101">
        <v>2</v>
      </c>
      <c r="O12101" t="s">
        <v>44583</v>
      </c>
      <c r="Q12101" t="s">
        <v>44584</v>
      </c>
    </row>
    <row r="12102" spans="1:17" x14ac:dyDescent="0.25">
      <c r="A12102">
        <v>3294</v>
      </c>
      <c r="B12102" t="s">
        <v>14738</v>
      </c>
      <c r="C12102" s="1">
        <v>4.30377857E+16</v>
      </c>
      <c r="D12102" s="1">
        <v>11818984</v>
      </c>
      <c r="E12102">
        <v>52009</v>
      </c>
      <c r="F12102" t="str">
        <f>VLOOKUP(E12102,'[1]movimento-per-comune-ambito-201'!$C$2:$D$547,2,0)</f>
        <v>Valdichiana Senese</v>
      </c>
      <c r="G12102" t="s">
        <v>63523</v>
      </c>
      <c r="H12102" t="s">
        <v>41</v>
      </c>
      <c r="I12102" t="s">
        <v>44585</v>
      </c>
      <c r="J12102">
        <v>53042</v>
      </c>
      <c r="K12102" t="s">
        <v>44064</v>
      </c>
      <c r="L12102" t="str">
        <f>VLOOKUP(K12102,'[1]movimento-per-comune-ambito-201'!$B$2:$D$547,3,FALSE)</f>
        <v>Valdichiana Senese</v>
      </c>
      <c r="M12102" t="s">
        <v>41917</v>
      </c>
      <c r="N12102">
        <v>2</v>
      </c>
      <c r="P12102" t="s">
        <v>44586</v>
      </c>
      <c r="Q12102" t="s">
        <v>44587</v>
      </c>
    </row>
    <row r="12103" spans="1:17" x14ac:dyDescent="0.25">
      <c r="A12103">
        <v>3296</v>
      </c>
      <c r="B12103" t="s">
        <v>5184</v>
      </c>
      <c r="C12103" s="1">
        <v>4.30382097E+16</v>
      </c>
      <c r="D12103" s="1">
        <v>11819146</v>
      </c>
      <c r="E12103">
        <v>52009</v>
      </c>
      <c r="F12103" t="str">
        <f>VLOOKUP(E12103,'[1]movimento-per-comune-ambito-201'!$C$2:$D$547,2,0)</f>
        <v>Valdichiana Senese</v>
      </c>
      <c r="G12103" t="s">
        <v>63406</v>
      </c>
      <c r="H12103" t="s">
        <v>41</v>
      </c>
      <c r="I12103" t="s">
        <v>44588</v>
      </c>
      <c r="J12103">
        <v>53042</v>
      </c>
      <c r="K12103" t="s">
        <v>44064</v>
      </c>
      <c r="L12103" t="str">
        <f>VLOOKUP(K12103,'[1]movimento-per-comune-ambito-201'!$B$2:$D$547,3,FALSE)</f>
        <v>Valdichiana Senese</v>
      </c>
      <c r="M12103" t="s">
        <v>41917</v>
      </c>
      <c r="N12103">
        <v>3</v>
      </c>
      <c r="O12103" t="s">
        <v>44589</v>
      </c>
      <c r="P12103" t="s">
        <v>44590</v>
      </c>
      <c r="Q12103" t="s">
        <v>44591</v>
      </c>
    </row>
    <row r="12104" spans="1:17" x14ac:dyDescent="0.25">
      <c r="A12104">
        <v>3297</v>
      </c>
      <c r="B12104" t="s">
        <v>44592</v>
      </c>
      <c r="C12104" s="1">
        <v>4.3050353899999904E+16</v>
      </c>
      <c r="D12104" s="1">
        <v>1.18193379E+16</v>
      </c>
      <c r="E12104">
        <v>52009</v>
      </c>
      <c r="F12104" t="str">
        <f>VLOOKUP(E12104,'[1]movimento-per-comune-ambito-201'!$C$2:$D$547,2,0)</f>
        <v>Valdichiana Senese</v>
      </c>
      <c r="G12104" t="s">
        <v>63808</v>
      </c>
      <c r="H12104" t="s">
        <v>41</v>
      </c>
      <c r="I12104" t="s">
        <v>44593</v>
      </c>
      <c r="J12104">
        <v>53042</v>
      </c>
      <c r="K12104" t="s">
        <v>44064</v>
      </c>
      <c r="L12104" t="str">
        <f>VLOOKUP(K12104,'[1]movimento-per-comune-ambito-201'!$B$2:$D$547,3,FALSE)</f>
        <v>Valdichiana Senese</v>
      </c>
      <c r="M12104" t="s">
        <v>41917</v>
      </c>
      <c r="N12104">
        <v>2</v>
      </c>
      <c r="O12104" t="s">
        <v>44594</v>
      </c>
      <c r="P12104" t="s">
        <v>44595</v>
      </c>
      <c r="Q12104" t="s">
        <v>44596</v>
      </c>
    </row>
    <row r="12105" spans="1:17" x14ac:dyDescent="0.25">
      <c r="A12105">
        <v>3298</v>
      </c>
      <c r="B12105" t="s">
        <v>44597</v>
      </c>
      <c r="C12105" s="1">
        <v>4.30540037E+16</v>
      </c>
      <c r="D12105" s="1">
        <v>118216608</v>
      </c>
      <c r="E12105">
        <v>52009</v>
      </c>
      <c r="F12105" t="str">
        <f>VLOOKUP(E12105,'[1]movimento-per-comune-ambito-201'!$C$2:$D$547,2,0)</f>
        <v>Valdichiana Senese</v>
      </c>
      <c r="G12105" t="s">
        <v>63408</v>
      </c>
      <c r="H12105" t="s">
        <v>41</v>
      </c>
      <c r="I12105" t="s">
        <v>44598</v>
      </c>
      <c r="J12105">
        <v>53042</v>
      </c>
      <c r="K12105" t="s">
        <v>44064</v>
      </c>
      <c r="L12105" t="str">
        <f>VLOOKUP(K12105,'[1]movimento-per-comune-ambito-201'!$B$2:$D$547,3,FALSE)</f>
        <v>Valdichiana Senese</v>
      </c>
      <c r="M12105" t="s">
        <v>41917</v>
      </c>
      <c r="N12105">
        <v>2</v>
      </c>
      <c r="O12105" t="s">
        <v>44529</v>
      </c>
      <c r="P12105" t="s">
        <v>44530</v>
      </c>
      <c r="Q12105" t="s">
        <v>44531</v>
      </c>
    </row>
    <row r="12106" spans="1:17" x14ac:dyDescent="0.25">
      <c r="A12106">
        <v>3299</v>
      </c>
      <c r="B12106" t="s">
        <v>44599</v>
      </c>
      <c r="C12106" s="1">
        <v>4.30370362E+16</v>
      </c>
      <c r="D12106" s="1">
        <v>1.1822482E+16</v>
      </c>
      <c r="E12106">
        <v>52009</v>
      </c>
      <c r="F12106" t="str">
        <f>VLOOKUP(E12106,'[1]movimento-per-comune-ambito-201'!$C$2:$D$547,2,0)</f>
        <v>Valdichiana Senese</v>
      </c>
      <c r="G12106" t="s">
        <v>64641</v>
      </c>
      <c r="H12106" t="s">
        <v>41</v>
      </c>
      <c r="I12106" t="s">
        <v>44600</v>
      </c>
      <c r="J12106">
        <v>53042</v>
      </c>
      <c r="K12106" t="s">
        <v>44064</v>
      </c>
      <c r="L12106" t="str">
        <f>VLOOKUP(K12106,'[1]movimento-per-comune-ambito-201'!$B$2:$D$547,3,FALSE)</f>
        <v>Valdichiana Senese</v>
      </c>
      <c r="M12106" t="s">
        <v>41917</v>
      </c>
      <c r="N12106">
        <v>3</v>
      </c>
      <c r="O12106" t="s">
        <v>44601</v>
      </c>
      <c r="P12106" t="s">
        <v>44602</v>
      </c>
      <c r="Q12106" t="s">
        <v>44603</v>
      </c>
    </row>
    <row r="12107" spans="1:17" x14ac:dyDescent="0.25">
      <c r="A12107">
        <v>3300</v>
      </c>
      <c r="B12107" t="s">
        <v>44604</v>
      </c>
      <c r="C12107" s="1">
        <v>4.3038612299999904E+16</v>
      </c>
      <c r="D12107" s="1">
        <v>1.18178585999999E+16</v>
      </c>
      <c r="E12107">
        <v>52009</v>
      </c>
      <c r="F12107" t="str">
        <f>VLOOKUP(E12107,'[1]movimento-per-comune-ambito-201'!$C$2:$D$547,2,0)</f>
        <v>Valdichiana Senese</v>
      </c>
      <c r="G12107" t="s">
        <v>66038</v>
      </c>
      <c r="H12107" t="s">
        <v>41</v>
      </c>
      <c r="I12107" t="s">
        <v>44313</v>
      </c>
      <c r="J12107">
        <v>53042</v>
      </c>
      <c r="K12107" t="s">
        <v>44064</v>
      </c>
      <c r="L12107" t="str">
        <f>VLOOKUP(K12107,'[1]movimento-per-comune-ambito-201'!$B$2:$D$547,3,FALSE)</f>
        <v>Valdichiana Senese</v>
      </c>
      <c r="M12107" t="s">
        <v>41917</v>
      </c>
      <c r="N12107">
        <v>2</v>
      </c>
      <c r="Q12107" t="s">
        <v>44314</v>
      </c>
    </row>
    <row r="12108" spans="1:17" x14ac:dyDescent="0.25">
      <c r="A12108">
        <v>3301</v>
      </c>
      <c r="B12108" t="s">
        <v>4757</v>
      </c>
      <c r="C12108" s="1">
        <v>43044908</v>
      </c>
      <c r="D12108" s="1">
        <v>1.18146819999999E+16</v>
      </c>
      <c r="E12108">
        <v>52009</v>
      </c>
      <c r="F12108" t="str">
        <f>VLOOKUP(E12108,'[1]movimento-per-comune-ambito-201'!$C$2:$D$547,2,0)</f>
        <v>Valdichiana Senese</v>
      </c>
      <c r="G12108" t="s">
        <v>63417</v>
      </c>
      <c r="H12108" t="s">
        <v>41</v>
      </c>
      <c r="I12108" t="s">
        <v>44605</v>
      </c>
      <c r="J12108">
        <v>53042</v>
      </c>
      <c r="K12108" t="s">
        <v>44064</v>
      </c>
      <c r="L12108" t="str">
        <f>VLOOKUP(K12108,'[1]movimento-per-comune-ambito-201'!$B$2:$D$547,3,FALSE)</f>
        <v>Valdichiana Senese</v>
      </c>
      <c r="M12108" t="s">
        <v>41917</v>
      </c>
      <c r="N12108">
        <v>4</v>
      </c>
      <c r="O12108" t="s">
        <v>44606</v>
      </c>
      <c r="P12108" t="s">
        <v>44607</v>
      </c>
      <c r="Q12108" t="s">
        <v>44608</v>
      </c>
    </row>
    <row r="12109" spans="1:17" x14ac:dyDescent="0.25">
      <c r="A12109">
        <v>3303</v>
      </c>
      <c r="B12109" t="s">
        <v>44609</v>
      </c>
      <c r="C12109" s="1">
        <v>4.3046641999999904E+16</v>
      </c>
      <c r="D12109" s="1">
        <v>11814603</v>
      </c>
      <c r="E12109">
        <v>52009</v>
      </c>
      <c r="F12109" t="str">
        <f>VLOOKUP(E12109,'[1]movimento-per-comune-ambito-201'!$C$2:$D$547,2,0)</f>
        <v>Valdichiana Senese</v>
      </c>
      <c r="G12109" t="s">
        <v>64644</v>
      </c>
      <c r="H12109" t="s">
        <v>41</v>
      </c>
      <c r="I12109" t="s">
        <v>44610</v>
      </c>
      <c r="J12109">
        <v>53042</v>
      </c>
      <c r="K12109" t="s">
        <v>44064</v>
      </c>
      <c r="L12109" t="str">
        <f>VLOOKUP(K12109,'[1]movimento-per-comune-ambito-201'!$B$2:$D$547,3,FALSE)</f>
        <v>Valdichiana Senese</v>
      </c>
      <c r="M12109" t="s">
        <v>41917</v>
      </c>
      <c r="N12109">
        <v>4</v>
      </c>
      <c r="O12109" t="s">
        <v>44611</v>
      </c>
      <c r="P12109" t="s">
        <v>44612</v>
      </c>
      <c r="Q12109" t="s">
        <v>44613</v>
      </c>
    </row>
    <row r="12110" spans="1:17" x14ac:dyDescent="0.25">
      <c r="A12110">
        <v>3304</v>
      </c>
      <c r="B12110" t="s">
        <v>44614</v>
      </c>
      <c r="C12110" s="1">
        <v>4.30463371E+16</v>
      </c>
      <c r="D12110" s="1">
        <v>118151537</v>
      </c>
      <c r="E12110">
        <v>52009</v>
      </c>
      <c r="F12110" t="str">
        <f>VLOOKUP(E12110,'[1]movimento-per-comune-ambito-201'!$C$2:$D$547,2,0)</f>
        <v>Valdichiana Senese</v>
      </c>
      <c r="G12110" t="s">
        <v>63421</v>
      </c>
      <c r="H12110" t="s">
        <v>41</v>
      </c>
      <c r="I12110" t="s">
        <v>44615</v>
      </c>
      <c r="J12110">
        <v>53042</v>
      </c>
      <c r="K12110" t="s">
        <v>44064</v>
      </c>
      <c r="L12110" t="str">
        <f>VLOOKUP(K12110,'[1]movimento-per-comune-ambito-201'!$B$2:$D$547,3,FALSE)</f>
        <v>Valdichiana Senese</v>
      </c>
      <c r="M12110" t="s">
        <v>41917</v>
      </c>
      <c r="N12110">
        <v>3</v>
      </c>
      <c r="O12110" t="s">
        <v>44616</v>
      </c>
      <c r="Q12110" t="s">
        <v>44617</v>
      </c>
    </row>
    <row r="12111" spans="1:17" x14ac:dyDescent="0.25">
      <c r="A12111">
        <v>3307</v>
      </c>
      <c r="B12111" t="s">
        <v>44618</v>
      </c>
      <c r="C12111" s="1">
        <v>4.30539367E+16</v>
      </c>
      <c r="D12111" s="1">
        <v>1.18218400999999E+16</v>
      </c>
      <c r="E12111">
        <v>52009</v>
      </c>
      <c r="F12111" t="str">
        <f>VLOOKUP(E12111,'[1]movimento-per-comune-ambito-201'!$C$2:$D$547,2,0)</f>
        <v>Valdichiana Senese</v>
      </c>
      <c r="G12111" t="s">
        <v>63427</v>
      </c>
      <c r="H12111" t="s">
        <v>41</v>
      </c>
      <c r="I12111" t="s">
        <v>44619</v>
      </c>
      <c r="J12111">
        <v>53042</v>
      </c>
      <c r="K12111" t="s">
        <v>44064</v>
      </c>
      <c r="L12111" t="str">
        <f>VLOOKUP(K12111,'[1]movimento-per-comune-ambito-201'!$B$2:$D$547,3,FALSE)</f>
        <v>Valdichiana Senese</v>
      </c>
      <c r="M12111" t="s">
        <v>41917</v>
      </c>
      <c r="N12111">
        <v>3</v>
      </c>
      <c r="O12111" t="s">
        <v>44620</v>
      </c>
      <c r="P12111" t="s">
        <v>44621</v>
      </c>
      <c r="Q12111" t="s">
        <v>44622</v>
      </c>
    </row>
    <row r="12112" spans="1:17" x14ac:dyDescent="0.25">
      <c r="A12112">
        <v>3308</v>
      </c>
      <c r="B12112" t="s">
        <v>44623</v>
      </c>
      <c r="C12112" s="1">
        <v>4.3037004E+16</v>
      </c>
      <c r="D12112" s="1">
        <v>1.18225777999999E+16</v>
      </c>
      <c r="E12112">
        <v>52009</v>
      </c>
      <c r="F12112" t="str">
        <f>VLOOKUP(E12112,'[1]movimento-per-comune-ambito-201'!$C$2:$D$547,2,0)</f>
        <v>Valdichiana Senese</v>
      </c>
      <c r="G12112" t="s">
        <v>63429</v>
      </c>
      <c r="H12112" t="s">
        <v>41</v>
      </c>
      <c r="I12112" t="s">
        <v>44624</v>
      </c>
      <c r="J12112">
        <v>53042</v>
      </c>
      <c r="K12112" t="s">
        <v>44064</v>
      </c>
      <c r="L12112" t="str">
        <f>VLOOKUP(K12112,'[1]movimento-per-comune-ambito-201'!$B$2:$D$547,3,FALSE)</f>
        <v>Valdichiana Senese</v>
      </c>
      <c r="M12112" t="s">
        <v>41917</v>
      </c>
      <c r="N12112">
        <v>3</v>
      </c>
      <c r="O12112" t="s">
        <v>44625</v>
      </c>
      <c r="P12112" t="s">
        <v>44626</v>
      </c>
      <c r="Q12112" t="s">
        <v>44627</v>
      </c>
    </row>
    <row r="12113" spans="1:17" x14ac:dyDescent="0.25">
      <c r="A12113">
        <v>3310</v>
      </c>
      <c r="B12113" t="s">
        <v>44628</v>
      </c>
      <c r="C12113" s="1">
        <v>4.30480816E+16</v>
      </c>
      <c r="D12113" s="1">
        <v>1.18136769E+16</v>
      </c>
      <c r="E12113">
        <v>52009</v>
      </c>
      <c r="F12113" t="str">
        <f>VLOOKUP(E12113,'[1]movimento-per-comune-ambito-201'!$C$2:$D$547,2,0)</f>
        <v>Valdichiana Senese</v>
      </c>
      <c r="G12113" t="s">
        <v>63431</v>
      </c>
      <c r="H12113" t="s">
        <v>41</v>
      </c>
      <c r="I12113" t="s">
        <v>44629</v>
      </c>
      <c r="J12113">
        <v>53042</v>
      </c>
      <c r="K12113" t="s">
        <v>44064</v>
      </c>
      <c r="L12113" t="str">
        <f>VLOOKUP(K12113,'[1]movimento-per-comune-ambito-201'!$B$2:$D$547,3,FALSE)</f>
        <v>Valdichiana Senese</v>
      </c>
      <c r="M12113" t="s">
        <v>41917</v>
      </c>
      <c r="N12113">
        <v>4</v>
      </c>
      <c r="O12113" t="s">
        <v>44630</v>
      </c>
      <c r="P12113" t="s">
        <v>44631</v>
      </c>
      <c r="Q12113" t="s">
        <v>44632</v>
      </c>
    </row>
    <row r="12114" spans="1:17" x14ac:dyDescent="0.25">
      <c r="A12114">
        <v>3311</v>
      </c>
      <c r="B12114" t="s">
        <v>11421</v>
      </c>
      <c r="C12114" s="1">
        <v>4.3047238499999904E+16</v>
      </c>
      <c r="D12114" s="1">
        <v>1.18174804E+16</v>
      </c>
      <c r="E12114">
        <v>52009</v>
      </c>
      <c r="F12114" t="str">
        <f>VLOOKUP(E12114,'[1]movimento-per-comune-ambito-201'!$C$2:$D$547,2,0)</f>
        <v>Valdichiana Senese</v>
      </c>
      <c r="G12114" t="s">
        <v>66039</v>
      </c>
      <c r="H12114" t="s">
        <v>41</v>
      </c>
      <c r="I12114" t="s">
        <v>44633</v>
      </c>
      <c r="J12114">
        <v>53042</v>
      </c>
      <c r="K12114" t="s">
        <v>44064</v>
      </c>
      <c r="L12114" t="str">
        <f>VLOOKUP(K12114,'[1]movimento-per-comune-ambito-201'!$B$2:$D$547,3,FALSE)</f>
        <v>Valdichiana Senese</v>
      </c>
      <c r="M12114" t="s">
        <v>41917</v>
      </c>
      <c r="N12114">
        <v>3</v>
      </c>
      <c r="O12114" t="s">
        <v>44634</v>
      </c>
      <c r="P12114" t="s">
        <v>44635</v>
      </c>
      <c r="Q12114" t="s">
        <v>44636</v>
      </c>
    </row>
    <row r="12115" spans="1:17" x14ac:dyDescent="0.25">
      <c r="A12115">
        <v>3312</v>
      </c>
      <c r="B12115" t="s">
        <v>44637</v>
      </c>
      <c r="C12115" s="1">
        <v>4.30397314E+16</v>
      </c>
      <c r="D12115" s="1">
        <v>1.18124746999999E+16</v>
      </c>
      <c r="E12115">
        <v>52009</v>
      </c>
      <c r="F12115" t="str">
        <f>VLOOKUP(E12115,'[1]movimento-per-comune-ambito-201'!$C$2:$D$547,2,0)</f>
        <v>Valdichiana Senese</v>
      </c>
      <c r="G12115" t="s">
        <v>66040</v>
      </c>
      <c r="H12115" t="s">
        <v>41</v>
      </c>
      <c r="I12115" t="s">
        <v>44638</v>
      </c>
      <c r="J12115">
        <v>53042</v>
      </c>
      <c r="K12115" t="s">
        <v>44064</v>
      </c>
      <c r="L12115" t="str">
        <f>VLOOKUP(K12115,'[1]movimento-per-comune-ambito-201'!$B$2:$D$547,3,FALSE)</f>
        <v>Valdichiana Senese</v>
      </c>
      <c r="M12115" t="s">
        <v>41917</v>
      </c>
      <c r="N12115">
        <v>3</v>
      </c>
      <c r="O12115" t="s">
        <v>44639</v>
      </c>
      <c r="P12115" t="s">
        <v>44640</v>
      </c>
      <c r="Q12115" t="s">
        <v>44641</v>
      </c>
    </row>
    <row r="12116" spans="1:17" x14ac:dyDescent="0.25">
      <c r="A12116">
        <v>3314</v>
      </c>
      <c r="B12116" t="s">
        <v>44642</v>
      </c>
      <c r="C12116" s="1">
        <v>4.3036999299999904E+16</v>
      </c>
      <c r="D12116" s="1">
        <v>1.18223663E+16</v>
      </c>
      <c r="E12116">
        <v>52009</v>
      </c>
      <c r="F12116" t="str">
        <f>VLOOKUP(E12116,'[1]movimento-per-comune-ambito-201'!$C$2:$D$547,2,0)</f>
        <v>Valdichiana Senese</v>
      </c>
      <c r="G12116" t="s">
        <v>64646</v>
      </c>
      <c r="H12116" t="s">
        <v>41</v>
      </c>
      <c r="I12116" t="s">
        <v>44643</v>
      </c>
      <c r="J12116">
        <v>53042</v>
      </c>
      <c r="K12116" t="s">
        <v>44064</v>
      </c>
      <c r="L12116" t="str">
        <f>VLOOKUP(K12116,'[1]movimento-per-comune-ambito-201'!$B$2:$D$547,3,FALSE)</f>
        <v>Valdichiana Senese</v>
      </c>
      <c r="M12116" t="s">
        <v>41917</v>
      </c>
      <c r="N12116">
        <v>3</v>
      </c>
      <c r="O12116" t="s">
        <v>44644</v>
      </c>
      <c r="P12116" t="s">
        <v>44645</v>
      </c>
      <c r="Q12116" t="s">
        <v>44646</v>
      </c>
    </row>
    <row r="12117" spans="1:17" x14ac:dyDescent="0.25">
      <c r="A12117">
        <v>14351</v>
      </c>
      <c r="B12117" t="s">
        <v>44647</v>
      </c>
      <c r="C12117" s="1">
        <v>4.3039864999999904E+16</v>
      </c>
      <c r="D12117" s="1">
        <v>1.18115749999999E+16</v>
      </c>
      <c r="E12117">
        <v>52009</v>
      </c>
      <c r="F12117" t="str">
        <f>VLOOKUP(E12117,'[1]movimento-per-comune-ambito-201'!$C$2:$D$547,2,0)</f>
        <v>Valdichiana Senese</v>
      </c>
      <c r="G12117" t="s">
        <v>66041</v>
      </c>
      <c r="H12117" t="s">
        <v>41</v>
      </c>
      <c r="I12117" t="s">
        <v>44648</v>
      </c>
      <c r="J12117">
        <v>53042</v>
      </c>
      <c r="K12117" t="s">
        <v>44064</v>
      </c>
      <c r="L12117" t="str">
        <f>VLOOKUP(K12117,'[1]movimento-per-comune-ambito-201'!$B$2:$D$547,3,FALSE)</f>
        <v>Valdichiana Senese</v>
      </c>
      <c r="M12117" t="s">
        <v>41917</v>
      </c>
      <c r="N12117">
        <v>3</v>
      </c>
      <c r="O12117" t="s">
        <v>44649</v>
      </c>
      <c r="P12117" t="s">
        <v>44650</v>
      </c>
      <c r="Q12117" t="s">
        <v>44651</v>
      </c>
    </row>
    <row r="12118" spans="1:17" x14ac:dyDescent="0.25">
      <c r="A12118">
        <v>16997</v>
      </c>
      <c r="B12118" t="s">
        <v>27338</v>
      </c>
      <c r="C12118" s="1">
        <v>4.3043264E+16</v>
      </c>
      <c r="D12118" s="1">
        <v>11814396</v>
      </c>
      <c r="E12118">
        <v>52009</v>
      </c>
      <c r="F12118" t="str">
        <f>VLOOKUP(E12118,'[1]movimento-per-comune-ambito-201'!$C$2:$D$547,2,0)</f>
        <v>Valdichiana Senese</v>
      </c>
      <c r="G12118" t="s">
        <v>64647</v>
      </c>
      <c r="H12118" t="s">
        <v>41</v>
      </c>
      <c r="I12118" t="s">
        <v>44652</v>
      </c>
      <c r="J12118">
        <v>53042</v>
      </c>
      <c r="K12118" t="s">
        <v>44064</v>
      </c>
      <c r="L12118" t="str">
        <f>VLOOKUP(K12118,'[1]movimento-per-comune-ambito-201'!$B$2:$D$547,3,FALSE)</f>
        <v>Valdichiana Senese</v>
      </c>
      <c r="M12118" t="s">
        <v>41917</v>
      </c>
      <c r="N12118">
        <v>3</v>
      </c>
      <c r="O12118" t="s">
        <v>44653</v>
      </c>
      <c r="P12118" t="s">
        <v>44654</v>
      </c>
      <c r="Q12118" t="s">
        <v>44655</v>
      </c>
    </row>
    <row r="12119" spans="1:17" x14ac:dyDescent="0.25">
      <c r="A12119">
        <v>19951</v>
      </c>
      <c r="B12119" t="s">
        <v>1625</v>
      </c>
      <c r="C12119" s="1">
        <v>4.3038111E+16</v>
      </c>
      <c r="D12119" s="1">
        <v>118190449</v>
      </c>
      <c r="E12119">
        <v>52009</v>
      </c>
      <c r="F12119" t="str">
        <f>VLOOKUP(E12119,'[1]movimento-per-comune-ambito-201'!$C$2:$D$547,2,0)</f>
        <v>Valdichiana Senese</v>
      </c>
      <c r="G12119" t="s">
        <v>66042</v>
      </c>
      <c r="H12119" t="s">
        <v>41</v>
      </c>
      <c r="I12119" t="s">
        <v>44656</v>
      </c>
      <c r="J12119">
        <v>53042</v>
      </c>
      <c r="K12119" t="s">
        <v>44064</v>
      </c>
      <c r="L12119" t="str">
        <f>VLOOKUP(K12119,'[1]movimento-per-comune-ambito-201'!$B$2:$D$547,3,FALSE)</f>
        <v>Valdichiana Senese</v>
      </c>
      <c r="M12119" t="s">
        <v>41917</v>
      </c>
      <c r="N12119">
        <v>1</v>
      </c>
      <c r="O12119" t="s">
        <v>44589</v>
      </c>
      <c r="P12119" t="s">
        <v>44590</v>
      </c>
      <c r="Q12119" t="s">
        <v>44657</v>
      </c>
    </row>
    <row r="12120" spans="1:17" x14ac:dyDescent="0.25">
      <c r="A12120">
        <v>22844</v>
      </c>
      <c r="B12120" t="s">
        <v>44658</v>
      </c>
      <c r="C12120" s="1">
        <v>43047908</v>
      </c>
      <c r="D12120" s="1">
        <v>1.181661E+16</v>
      </c>
      <c r="E12120">
        <v>52009</v>
      </c>
      <c r="F12120" t="str">
        <f>VLOOKUP(E12120,'[1]movimento-per-comune-ambito-201'!$C$2:$D$547,2,0)</f>
        <v>Valdichiana Senese</v>
      </c>
      <c r="G12120" t="s">
        <v>66043</v>
      </c>
      <c r="H12120" t="s">
        <v>41</v>
      </c>
      <c r="I12120" t="s">
        <v>44659</v>
      </c>
      <c r="J12120">
        <v>53042</v>
      </c>
      <c r="K12120" t="s">
        <v>44064</v>
      </c>
      <c r="L12120" t="str">
        <f>VLOOKUP(K12120,'[1]movimento-per-comune-ambito-201'!$B$2:$D$547,3,FALSE)</f>
        <v>Valdichiana Senese</v>
      </c>
      <c r="M12120" t="s">
        <v>41917</v>
      </c>
      <c r="N12120">
        <v>3</v>
      </c>
      <c r="O12120" t="s">
        <v>44660</v>
      </c>
      <c r="Q12120" t="s">
        <v>44661</v>
      </c>
    </row>
    <row r="12121" spans="1:17" x14ac:dyDescent="0.25">
      <c r="A12121">
        <v>25033</v>
      </c>
      <c r="B12121" t="s">
        <v>27862</v>
      </c>
      <c r="C12121" s="1">
        <v>4.3037810299999904E+16</v>
      </c>
      <c r="D12121" s="1">
        <v>1.18193838E+16</v>
      </c>
      <c r="E12121">
        <v>52009</v>
      </c>
      <c r="F12121" t="str">
        <f>VLOOKUP(E12121,'[1]movimento-per-comune-ambito-201'!$C$2:$D$547,2,0)</f>
        <v>Valdichiana Senese</v>
      </c>
      <c r="G12121" t="s">
        <v>66044</v>
      </c>
      <c r="H12121" t="s">
        <v>41</v>
      </c>
      <c r="I12121" t="s">
        <v>44662</v>
      </c>
      <c r="J12121">
        <v>53042</v>
      </c>
      <c r="K12121" t="s">
        <v>44064</v>
      </c>
      <c r="L12121" t="str">
        <f>VLOOKUP(K12121,'[1]movimento-per-comune-ambito-201'!$B$2:$D$547,3,FALSE)</f>
        <v>Valdichiana Senese</v>
      </c>
      <c r="M12121" t="s">
        <v>41917</v>
      </c>
      <c r="N12121">
        <v>3</v>
      </c>
      <c r="O12121" t="s">
        <v>44663</v>
      </c>
      <c r="P12121" t="s">
        <v>44664</v>
      </c>
      <c r="Q12121" t="s">
        <v>44665</v>
      </c>
    </row>
    <row r="12122" spans="1:17" x14ac:dyDescent="0.25">
      <c r="A12122">
        <v>24868</v>
      </c>
      <c r="B12122" t="s">
        <v>44666</v>
      </c>
      <c r="C12122" s="1">
        <v>4.30503622E+16</v>
      </c>
      <c r="D12122" s="1">
        <v>118228437</v>
      </c>
      <c r="E12122">
        <v>52009</v>
      </c>
      <c r="F12122" t="str">
        <f>VLOOKUP(E12122,'[1]movimento-per-comune-ambito-201'!$C$2:$D$547,2,0)</f>
        <v>Valdichiana Senese</v>
      </c>
      <c r="G12122" t="s">
        <v>66045</v>
      </c>
      <c r="H12122" t="s">
        <v>41</v>
      </c>
      <c r="I12122" t="s">
        <v>44667</v>
      </c>
      <c r="J12122">
        <v>53042</v>
      </c>
      <c r="K12122" t="s">
        <v>44064</v>
      </c>
      <c r="L12122" t="str">
        <f>VLOOKUP(K12122,'[1]movimento-per-comune-ambito-201'!$B$2:$D$547,3,FALSE)</f>
        <v>Valdichiana Senese</v>
      </c>
      <c r="M12122" t="s">
        <v>41917</v>
      </c>
      <c r="N12122">
        <v>3</v>
      </c>
      <c r="O12122" t="s">
        <v>44668</v>
      </c>
      <c r="Q12122" t="s">
        <v>44669</v>
      </c>
    </row>
    <row r="12123" spans="1:17" x14ac:dyDescent="0.25">
      <c r="A12123">
        <v>25003</v>
      </c>
      <c r="B12123" t="s">
        <v>44670</v>
      </c>
      <c r="C12123" s="1">
        <v>4.30440358E+16</v>
      </c>
      <c r="D12123" s="1">
        <v>1.18109993E+16</v>
      </c>
      <c r="E12123">
        <v>52009</v>
      </c>
      <c r="F12123" t="str">
        <f>VLOOKUP(E12123,'[1]movimento-per-comune-ambito-201'!$C$2:$D$547,2,0)</f>
        <v>Valdichiana Senese</v>
      </c>
      <c r="G12123" t="s">
        <v>64651</v>
      </c>
      <c r="H12123" t="s">
        <v>41</v>
      </c>
      <c r="I12123" t="s">
        <v>44671</v>
      </c>
      <c r="J12123">
        <v>53042</v>
      </c>
      <c r="K12123" t="s">
        <v>44064</v>
      </c>
      <c r="L12123" t="str">
        <f>VLOOKUP(K12123,'[1]movimento-per-comune-ambito-201'!$B$2:$D$547,3,FALSE)</f>
        <v>Valdichiana Senese</v>
      </c>
      <c r="M12123" t="s">
        <v>41917</v>
      </c>
      <c r="N12123">
        <v>3</v>
      </c>
      <c r="O12123" t="s">
        <v>44332</v>
      </c>
      <c r="P12123" t="s">
        <v>44333</v>
      </c>
      <c r="Q12123" t="s">
        <v>44334</v>
      </c>
    </row>
    <row r="12124" spans="1:17" x14ac:dyDescent="0.25">
      <c r="A12124">
        <v>4163</v>
      </c>
      <c r="B12124" t="s">
        <v>44672</v>
      </c>
      <c r="C12124" s="1">
        <v>4.30333788E+16</v>
      </c>
      <c r="D12124" s="1">
        <v>117961384</v>
      </c>
      <c r="E12124">
        <v>52009</v>
      </c>
      <c r="F12124" t="str">
        <f>VLOOKUP(E12124,'[1]movimento-per-comune-ambito-201'!$C$2:$D$547,2,0)</f>
        <v>Valdichiana Senese</v>
      </c>
      <c r="G12124" t="s">
        <v>63021</v>
      </c>
      <c r="H12124" t="s">
        <v>52</v>
      </c>
      <c r="I12124" t="s">
        <v>44673</v>
      </c>
      <c r="J12124">
        <v>53042</v>
      </c>
      <c r="K12124" t="s">
        <v>44064</v>
      </c>
      <c r="L12124" t="str">
        <f>VLOOKUP(K12124,'[1]movimento-per-comune-ambito-201'!$B$2:$D$547,3,FALSE)</f>
        <v>Valdichiana Senese</v>
      </c>
      <c r="M12124" t="s">
        <v>41917</v>
      </c>
      <c r="N12124">
        <v>0</v>
      </c>
      <c r="O12124" t="s">
        <v>44674</v>
      </c>
      <c r="Q12124" t="s">
        <v>44675</v>
      </c>
    </row>
    <row r="12125" spans="1:17" x14ac:dyDescent="0.25">
      <c r="A12125">
        <v>4164</v>
      </c>
      <c r="B12125" t="s">
        <v>44676</v>
      </c>
      <c r="C12125" s="1">
        <v>4.30579764E+16</v>
      </c>
      <c r="D12125" s="1">
        <v>118307287</v>
      </c>
      <c r="E12125">
        <v>52009</v>
      </c>
      <c r="F12125" t="str">
        <f>VLOOKUP(E12125,'[1]movimento-per-comune-ambito-201'!$C$2:$D$547,2,0)</f>
        <v>Valdichiana Senese</v>
      </c>
      <c r="G12125" t="s">
        <v>63022</v>
      </c>
      <c r="H12125" t="s">
        <v>52</v>
      </c>
      <c r="I12125" t="s">
        <v>44677</v>
      </c>
      <c r="J12125">
        <v>53042</v>
      </c>
      <c r="K12125" t="s">
        <v>44064</v>
      </c>
      <c r="L12125" t="str">
        <f>VLOOKUP(K12125,'[1]movimento-per-comune-ambito-201'!$B$2:$D$547,3,FALSE)</f>
        <v>Valdichiana Senese</v>
      </c>
      <c r="M12125" t="s">
        <v>41917</v>
      </c>
      <c r="N12125">
        <v>0</v>
      </c>
      <c r="O12125" t="s">
        <v>44678</v>
      </c>
      <c r="Q12125" t="s">
        <v>44679</v>
      </c>
    </row>
    <row r="12126" spans="1:17" x14ac:dyDescent="0.25">
      <c r="A12126">
        <v>4167</v>
      </c>
      <c r="B12126" t="s">
        <v>44680</v>
      </c>
      <c r="C12126" s="1">
        <v>4.3053283999999904E+16</v>
      </c>
      <c r="D12126" s="1">
        <v>118195914</v>
      </c>
      <c r="E12126">
        <v>52009</v>
      </c>
      <c r="F12126" t="str">
        <f>VLOOKUP(E12126,'[1]movimento-per-comune-ambito-201'!$C$2:$D$547,2,0)</f>
        <v>Valdichiana Senese</v>
      </c>
      <c r="G12126" t="s">
        <v>63201</v>
      </c>
      <c r="H12126" t="s">
        <v>52</v>
      </c>
      <c r="I12126" t="s">
        <v>44681</v>
      </c>
      <c r="J12126">
        <v>53042</v>
      </c>
      <c r="K12126" t="s">
        <v>44064</v>
      </c>
      <c r="L12126" t="str">
        <f>VLOOKUP(K12126,'[1]movimento-per-comune-ambito-201'!$B$2:$D$547,3,FALSE)</f>
        <v>Valdichiana Senese</v>
      </c>
      <c r="M12126" t="s">
        <v>41917</v>
      </c>
      <c r="N12126">
        <v>0</v>
      </c>
      <c r="O12126" t="s">
        <v>44682</v>
      </c>
      <c r="Q12126" t="s">
        <v>44683</v>
      </c>
    </row>
    <row r="12127" spans="1:17" x14ac:dyDescent="0.25">
      <c r="A12127">
        <v>18816</v>
      </c>
      <c r="B12127" t="s">
        <v>44684</v>
      </c>
      <c r="C12127" s="1">
        <v>4.30361247E+16</v>
      </c>
      <c r="D12127" s="1">
        <v>1.18209563E+16</v>
      </c>
      <c r="E12127">
        <v>52009</v>
      </c>
      <c r="F12127" t="str">
        <f>VLOOKUP(E12127,'[1]movimento-per-comune-ambito-201'!$C$2:$D$547,2,0)</f>
        <v>Valdichiana Senese</v>
      </c>
      <c r="G12127" t="s">
        <v>63023</v>
      </c>
      <c r="H12127" t="s">
        <v>52</v>
      </c>
      <c r="I12127" t="s">
        <v>44685</v>
      </c>
      <c r="J12127">
        <v>53042</v>
      </c>
      <c r="K12127" t="s">
        <v>44064</v>
      </c>
      <c r="L12127" t="str">
        <f>VLOOKUP(K12127,'[1]movimento-per-comune-ambito-201'!$B$2:$D$547,3,FALSE)</f>
        <v>Valdichiana Senese</v>
      </c>
      <c r="M12127" t="s">
        <v>41917</v>
      </c>
      <c r="N12127">
        <v>0</v>
      </c>
      <c r="O12127" t="s">
        <v>44686</v>
      </c>
      <c r="Q12127" t="s">
        <v>44687</v>
      </c>
    </row>
    <row r="12128" spans="1:17" x14ac:dyDescent="0.25">
      <c r="A12128">
        <v>19834</v>
      </c>
      <c r="B12128" t="s">
        <v>44688</v>
      </c>
      <c r="C12128" s="1">
        <v>4.3052235699999904E+16</v>
      </c>
      <c r="D12128" s="1">
        <v>118415047</v>
      </c>
      <c r="E12128">
        <v>52009</v>
      </c>
      <c r="F12128" t="str">
        <f>VLOOKUP(E12128,'[1]movimento-per-comune-ambito-201'!$C$2:$D$547,2,0)</f>
        <v>Valdichiana Senese</v>
      </c>
      <c r="G12128" t="s">
        <v>63024</v>
      </c>
      <c r="H12128" t="s">
        <v>52</v>
      </c>
      <c r="I12128" t="s">
        <v>44689</v>
      </c>
      <c r="J12128">
        <v>53042</v>
      </c>
      <c r="K12128" t="s">
        <v>44064</v>
      </c>
      <c r="L12128" t="str">
        <f>VLOOKUP(K12128,'[1]movimento-per-comune-ambito-201'!$B$2:$D$547,3,FALSE)</f>
        <v>Valdichiana Senese</v>
      </c>
      <c r="M12128" t="s">
        <v>41917</v>
      </c>
      <c r="N12128">
        <v>0</v>
      </c>
      <c r="O12128" t="s">
        <v>44690</v>
      </c>
      <c r="Q12128" t="s">
        <v>44691</v>
      </c>
    </row>
    <row r="12129" spans="1:17" x14ac:dyDescent="0.25">
      <c r="A12129">
        <v>5722</v>
      </c>
      <c r="B12129" t="s">
        <v>44692</v>
      </c>
      <c r="C12129" s="1">
        <v>4.3055388E+16</v>
      </c>
      <c r="D12129" s="1">
        <v>118215679</v>
      </c>
      <c r="E12129">
        <v>52009</v>
      </c>
      <c r="F12129" t="str">
        <f>VLOOKUP(E12129,'[1]movimento-per-comune-ambito-201'!$C$2:$D$547,2,0)</f>
        <v>Valdichiana Senese</v>
      </c>
      <c r="G12129" t="s">
        <v>63145</v>
      </c>
      <c r="H12129" t="s">
        <v>749</v>
      </c>
      <c r="I12129" t="s">
        <v>44693</v>
      </c>
      <c r="J12129">
        <v>53042</v>
      </c>
      <c r="K12129" t="s">
        <v>44064</v>
      </c>
      <c r="L12129" t="str">
        <f>VLOOKUP(K12129,'[1]movimento-per-comune-ambito-201'!$B$2:$D$547,3,FALSE)</f>
        <v>Valdichiana Senese</v>
      </c>
      <c r="M12129" t="s">
        <v>41917</v>
      </c>
      <c r="N12129">
        <v>0</v>
      </c>
      <c r="O12129" t="s">
        <v>44694</v>
      </c>
      <c r="Q12129" t="s">
        <v>44695</v>
      </c>
    </row>
    <row r="12130" spans="1:17" x14ac:dyDescent="0.25">
      <c r="A12130">
        <v>5491</v>
      </c>
      <c r="B12130" t="s">
        <v>44696</v>
      </c>
      <c r="C12130" s="1">
        <v>4.3037765899999904E+16</v>
      </c>
      <c r="D12130" s="1">
        <v>118201482</v>
      </c>
      <c r="E12130">
        <v>52009</v>
      </c>
      <c r="F12130" t="str">
        <f>VLOOKUP(E12130,'[1]movimento-per-comune-ambito-201'!$C$2:$D$547,2,0)</f>
        <v>Valdichiana Senese</v>
      </c>
      <c r="G12130" t="s">
        <v>63147</v>
      </c>
      <c r="H12130" t="s">
        <v>75</v>
      </c>
      <c r="I12130" t="s">
        <v>44697</v>
      </c>
      <c r="J12130">
        <v>53042</v>
      </c>
      <c r="K12130" t="s">
        <v>44064</v>
      </c>
      <c r="L12130" t="str">
        <f>VLOOKUP(K12130,'[1]movimento-per-comune-ambito-201'!$B$2:$D$547,3,FALSE)</f>
        <v>Valdichiana Senese</v>
      </c>
      <c r="M12130" t="s">
        <v>41917</v>
      </c>
      <c r="N12130">
        <v>0</v>
      </c>
      <c r="O12130" t="s">
        <v>44698</v>
      </c>
      <c r="Q12130" t="s">
        <v>44699</v>
      </c>
    </row>
    <row r="12131" spans="1:17" x14ac:dyDescent="0.25">
      <c r="A12131">
        <v>5492</v>
      </c>
      <c r="B12131" t="s">
        <v>6728</v>
      </c>
      <c r="C12131" s="1">
        <v>430507852</v>
      </c>
      <c r="D12131" s="1">
        <v>118211374</v>
      </c>
      <c r="E12131">
        <v>52009</v>
      </c>
      <c r="F12131" t="str">
        <f>VLOOKUP(E12131,'[1]movimento-per-comune-ambito-201'!$C$2:$D$547,2,0)</f>
        <v>Valdichiana Senese</v>
      </c>
      <c r="G12131" t="s">
        <v>63353</v>
      </c>
      <c r="H12131" t="s">
        <v>75</v>
      </c>
      <c r="I12131" t="s">
        <v>44700</v>
      </c>
      <c r="J12131">
        <v>53042</v>
      </c>
      <c r="K12131" t="s">
        <v>44064</v>
      </c>
      <c r="L12131" t="str">
        <f>VLOOKUP(K12131,'[1]movimento-per-comune-ambito-201'!$B$2:$D$547,3,FALSE)</f>
        <v>Valdichiana Senese</v>
      </c>
      <c r="M12131" t="s">
        <v>41917</v>
      </c>
      <c r="N12131">
        <v>0</v>
      </c>
      <c r="O12131" t="s">
        <v>44389</v>
      </c>
      <c r="P12131" t="s">
        <v>44390</v>
      </c>
      <c r="Q12131" t="s">
        <v>44391</v>
      </c>
    </row>
    <row r="12132" spans="1:17" x14ac:dyDescent="0.25">
      <c r="A12132">
        <v>5493</v>
      </c>
      <c r="B12132" t="s">
        <v>44701</v>
      </c>
      <c r="C12132" s="1">
        <v>430579939</v>
      </c>
      <c r="D12132" s="1">
        <v>1.18302883E+16</v>
      </c>
      <c r="E12132">
        <v>52009</v>
      </c>
      <c r="F12132" t="str">
        <f>VLOOKUP(E12132,'[1]movimento-per-comune-ambito-201'!$C$2:$D$547,2,0)</f>
        <v>Valdichiana Senese</v>
      </c>
      <c r="G12132" t="s">
        <v>63148</v>
      </c>
      <c r="H12132" t="s">
        <v>75</v>
      </c>
      <c r="I12132" t="s">
        <v>44702</v>
      </c>
      <c r="J12132">
        <v>53042</v>
      </c>
      <c r="K12132" t="s">
        <v>44064</v>
      </c>
      <c r="L12132" t="str">
        <f>VLOOKUP(K12132,'[1]movimento-per-comune-ambito-201'!$B$2:$D$547,3,FALSE)</f>
        <v>Valdichiana Senese</v>
      </c>
      <c r="M12132" t="s">
        <v>41917</v>
      </c>
      <c r="N12132">
        <v>0</v>
      </c>
      <c r="O12132" t="s">
        <v>44703</v>
      </c>
      <c r="P12132" t="s">
        <v>44704</v>
      </c>
      <c r="Q12132" t="s">
        <v>44705</v>
      </c>
    </row>
    <row r="12133" spans="1:17" x14ac:dyDescent="0.25">
      <c r="A12133">
        <v>5494</v>
      </c>
      <c r="B12133" t="s">
        <v>44706</v>
      </c>
      <c r="C12133" s="1">
        <v>4.3051499472489296E+16</v>
      </c>
      <c r="D12133" s="1">
        <v>1.18355935888855E+16</v>
      </c>
      <c r="E12133">
        <v>52009</v>
      </c>
      <c r="F12133" t="str">
        <f>VLOOKUP(E12133,'[1]movimento-per-comune-ambito-201'!$C$2:$D$547,2,0)</f>
        <v>Valdichiana Senese</v>
      </c>
      <c r="G12133" t="s">
        <v>63675</v>
      </c>
      <c r="H12133" t="s">
        <v>75</v>
      </c>
      <c r="I12133" t="s">
        <v>44707</v>
      </c>
      <c r="J12133">
        <v>53042</v>
      </c>
      <c r="K12133" t="s">
        <v>44064</v>
      </c>
      <c r="L12133" t="str">
        <f>VLOOKUP(K12133,'[1]movimento-per-comune-ambito-201'!$B$2:$D$547,3,FALSE)</f>
        <v>Valdichiana Senese</v>
      </c>
      <c r="M12133" t="s">
        <v>41917</v>
      </c>
      <c r="N12133">
        <v>0</v>
      </c>
      <c r="O12133" t="s">
        <v>44708</v>
      </c>
      <c r="P12133" t="s">
        <v>44709</v>
      </c>
      <c r="Q12133" t="s">
        <v>44710</v>
      </c>
    </row>
    <row r="12134" spans="1:17" x14ac:dyDescent="0.25">
      <c r="A12134">
        <v>19334</v>
      </c>
      <c r="B12134" t="s">
        <v>44711</v>
      </c>
      <c r="C12134" s="1">
        <v>4.3057077999999904E+16</v>
      </c>
      <c r="D12134" s="1">
        <v>1.18405128E+16</v>
      </c>
      <c r="E12134">
        <v>52009</v>
      </c>
      <c r="F12134" t="str">
        <f>VLOOKUP(E12134,'[1]movimento-per-comune-ambito-201'!$C$2:$D$547,2,0)</f>
        <v>Valdichiana Senese</v>
      </c>
      <c r="G12134" t="s">
        <v>63442</v>
      </c>
      <c r="H12134" t="s">
        <v>75</v>
      </c>
      <c r="I12134" t="s">
        <v>44712</v>
      </c>
      <c r="J12134">
        <v>53042</v>
      </c>
      <c r="K12134" t="s">
        <v>44064</v>
      </c>
      <c r="L12134" t="str">
        <f>VLOOKUP(K12134,'[1]movimento-per-comune-ambito-201'!$B$2:$D$547,3,FALSE)</f>
        <v>Valdichiana Senese</v>
      </c>
      <c r="M12134" t="s">
        <v>41917</v>
      </c>
      <c r="N12134">
        <v>0</v>
      </c>
      <c r="O12134" t="s">
        <v>44713</v>
      </c>
      <c r="Q12134" t="s">
        <v>44714</v>
      </c>
    </row>
    <row r="12135" spans="1:17" x14ac:dyDescent="0.25">
      <c r="A12135">
        <v>19635</v>
      </c>
      <c r="B12135" t="s">
        <v>44715</v>
      </c>
      <c r="C12135" s="1">
        <v>4.30539569E+16</v>
      </c>
      <c r="D12135" s="1">
        <v>11823013</v>
      </c>
      <c r="E12135">
        <v>52009</v>
      </c>
      <c r="F12135" t="str">
        <f>VLOOKUP(E12135,'[1]movimento-per-comune-ambito-201'!$C$2:$D$547,2,0)</f>
        <v>Valdichiana Senese</v>
      </c>
      <c r="G12135" t="s">
        <v>63443</v>
      </c>
      <c r="H12135" t="s">
        <v>75</v>
      </c>
      <c r="I12135" t="s">
        <v>44716</v>
      </c>
      <c r="J12135">
        <v>53042</v>
      </c>
      <c r="K12135" t="s">
        <v>44064</v>
      </c>
      <c r="L12135" t="str">
        <f>VLOOKUP(K12135,'[1]movimento-per-comune-ambito-201'!$B$2:$D$547,3,FALSE)</f>
        <v>Valdichiana Senese</v>
      </c>
      <c r="M12135" t="s">
        <v>41917</v>
      </c>
      <c r="N12135">
        <v>0</v>
      </c>
      <c r="O12135" t="s">
        <v>44413</v>
      </c>
      <c r="Q12135" t="s">
        <v>44717</v>
      </c>
    </row>
    <row r="12136" spans="1:17" x14ac:dyDescent="0.25">
      <c r="A12136">
        <v>23591</v>
      </c>
      <c r="B12136" t="s">
        <v>44718</v>
      </c>
      <c r="C12136" s="1">
        <v>43047497</v>
      </c>
      <c r="D12136" s="1">
        <v>1.1815592E+16</v>
      </c>
      <c r="E12136">
        <v>52009</v>
      </c>
      <c r="F12136" t="str">
        <f>VLOOKUP(E12136,'[1]movimento-per-comune-ambito-201'!$C$2:$D$547,2,0)</f>
        <v>Valdichiana Senese</v>
      </c>
      <c r="G12136" t="s">
        <v>63444</v>
      </c>
      <c r="H12136" t="s">
        <v>75</v>
      </c>
      <c r="I12136" t="s">
        <v>44719</v>
      </c>
      <c r="J12136">
        <v>53042</v>
      </c>
      <c r="K12136" t="s">
        <v>44064</v>
      </c>
      <c r="L12136" t="str">
        <f>VLOOKUP(K12136,'[1]movimento-per-comune-ambito-201'!$B$2:$D$547,3,FALSE)</f>
        <v>Valdichiana Senese</v>
      </c>
      <c r="M12136" t="s">
        <v>41917</v>
      </c>
      <c r="N12136">
        <v>0</v>
      </c>
      <c r="O12136" t="s">
        <v>44720</v>
      </c>
      <c r="P12136" t="s">
        <v>44721</v>
      </c>
      <c r="Q12136" t="s">
        <v>44722</v>
      </c>
    </row>
    <row r="12137" spans="1:17" x14ac:dyDescent="0.25">
      <c r="A12137">
        <v>5800</v>
      </c>
      <c r="B12137" t="s">
        <v>44723</v>
      </c>
      <c r="C12137" s="1">
        <v>4.30382545E+16</v>
      </c>
      <c r="D12137" s="1">
        <v>118198705</v>
      </c>
      <c r="E12137">
        <v>52009</v>
      </c>
      <c r="F12137" t="str">
        <f>VLOOKUP(E12137,'[1]movimento-per-comune-ambito-201'!$C$2:$D$547,2,0)</f>
        <v>Valdichiana Senese</v>
      </c>
      <c r="G12137" t="s">
        <v>63456</v>
      </c>
      <c r="H12137" t="s">
        <v>2610</v>
      </c>
      <c r="I12137" t="s">
        <v>44724</v>
      </c>
      <c r="J12137">
        <v>53042</v>
      </c>
      <c r="K12137" t="s">
        <v>44064</v>
      </c>
      <c r="L12137" t="str">
        <f>VLOOKUP(K12137,'[1]movimento-per-comune-ambito-201'!$B$2:$D$547,3,FALSE)</f>
        <v>Valdichiana Senese</v>
      </c>
      <c r="M12137" t="s">
        <v>41917</v>
      </c>
      <c r="N12137">
        <v>2</v>
      </c>
      <c r="O12137" t="s">
        <v>44725</v>
      </c>
      <c r="Q12137" t="s">
        <v>44726</v>
      </c>
    </row>
    <row r="12138" spans="1:17" x14ac:dyDescent="0.25">
      <c r="A12138">
        <v>5801</v>
      </c>
      <c r="B12138" t="s">
        <v>9315</v>
      </c>
      <c r="C12138" s="1">
        <v>43038373</v>
      </c>
      <c r="D12138" s="1">
        <v>1.1811818E+16</v>
      </c>
      <c r="E12138">
        <v>52009</v>
      </c>
      <c r="F12138" t="str">
        <f>VLOOKUP(E12138,'[1]movimento-per-comune-ambito-201'!$C$2:$D$547,2,0)</f>
        <v>Valdichiana Senese</v>
      </c>
      <c r="G12138" t="s">
        <v>63716</v>
      </c>
      <c r="H12138" t="s">
        <v>2610</v>
      </c>
      <c r="I12138" t="s">
        <v>44727</v>
      </c>
      <c r="J12138">
        <v>53042</v>
      </c>
      <c r="K12138" t="s">
        <v>44064</v>
      </c>
      <c r="L12138" t="str">
        <f>VLOOKUP(K12138,'[1]movimento-per-comune-ambito-201'!$B$2:$D$547,3,FALSE)</f>
        <v>Valdichiana Senese</v>
      </c>
      <c r="M12138" t="s">
        <v>41917</v>
      </c>
      <c r="N12138">
        <v>3</v>
      </c>
      <c r="O12138" t="s">
        <v>44728</v>
      </c>
      <c r="Q12138" t="s">
        <v>44729</v>
      </c>
    </row>
    <row r="12139" spans="1:17" x14ac:dyDescent="0.25">
      <c r="A12139">
        <v>19496</v>
      </c>
      <c r="B12139" t="s">
        <v>44730</v>
      </c>
      <c r="C12139" s="1">
        <v>4.30370301E+16</v>
      </c>
      <c r="D12139" s="1">
        <v>118225628</v>
      </c>
      <c r="E12139">
        <v>52009</v>
      </c>
      <c r="F12139" t="str">
        <f>VLOOKUP(E12139,'[1]movimento-per-comune-ambito-201'!$C$2:$D$547,2,0)</f>
        <v>Valdichiana Senese</v>
      </c>
      <c r="G12139" t="s">
        <v>63354</v>
      </c>
      <c r="H12139" t="s">
        <v>2610</v>
      </c>
      <c r="I12139" t="s">
        <v>44731</v>
      </c>
      <c r="J12139">
        <v>53042</v>
      </c>
      <c r="K12139" t="s">
        <v>44064</v>
      </c>
      <c r="L12139" t="str">
        <f>VLOOKUP(K12139,'[1]movimento-per-comune-ambito-201'!$B$2:$D$547,3,FALSE)</f>
        <v>Valdichiana Senese</v>
      </c>
      <c r="M12139" t="s">
        <v>41917</v>
      </c>
      <c r="N12139">
        <v>2</v>
      </c>
      <c r="O12139" t="s">
        <v>44732</v>
      </c>
      <c r="Q12139" t="s">
        <v>44733</v>
      </c>
    </row>
    <row r="12140" spans="1:17" x14ac:dyDescent="0.25">
      <c r="A12140">
        <v>3537</v>
      </c>
      <c r="B12140" t="s">
        <v>44734</v>
      </c>
      <c r="C12140" s="1">
        <v>4.3051851499999904E+16</v>
      </c>
      <c r="D12140" s="1">
        <v>118177556</v>
      </c>
      <c r="E12140">
        <v>52009</v>
      </c>
      <c r="F12140" t="str">
        <f>VLOOKUP(E12140,'[1]movimento-per-comune-ambito-201'!$C$2:$D$547,2,0)</f>
        <v>Valdichiana Senese</v>
      </c>
      <c r="G12140" t="s">
        <v>63251</v>
      </c>
      <c r="H12140" t="s">
        <v>1598</v>
      </c>
      <c r="I12140" t="s">
        <v>44735</v>
      </c>
      <c r="J12140">
        <v>53042</v>
      </c>
      <c r="K12140" t="s">
        <v>44064</v>
      </c>
      <c r="L12140" t="str">
        <f>VLOOKUP(K12140,'[1]movimento-per-comune-ambito-201'!$B$2:$D$547,3,FALSE)</f>
        <v>Valdichiana Senese</v>
      </c>
      <c r="M12140" t="s">
        <v>41917</v>
      </c>
      <c r="N12140">
        <v>2</v>
      </c>
      <c r="O12140" t="s">
        <v>44736</v>
      </c>
      <c r="P12140" t="s">
        <v>44737</v>
      </c>
      <c r="Q12140" t="s">
        <v>44738</v>
      </c>
    </row>
    <row r="12141" spans="1:17" x14ac:dyDescent="0.25">
      <c r="A12141">
        <v>3538</v>
      </c>
      <c r="B12141" t="s">
        <v>44739</v>
      </c>
      <c r="C12141" s="1">
        <v>4.30369728E+16</v>
      </c>
      <c r="D12141" s="1">
        <v>11822728</v>
      </c>
      <c r="E12141">
        <v>52009</v>
      </c>
      <c r="F12141" t="str">
        <f>VLOOKUP(E12141,'[1]movimento-per-comune-ambito-201'!$C$2:$D$547,2,0)</f>
        <v>Valdichiana Senese</v>
      </c>
      <c r="G12141" t="s">
        <v>63332</v>
      </c>
      <c r="H12141" t="s">
        <v>1598</v>
      </c>
      <c r="I12141" t="s">
        <v>44740</v>
      </c>
      <c r="J12141">
        <v>53042</v>
      </c>
      <c r="K12141" t="s">
        <v>44064</v>
      </c>
      <c r="L12141" t="str">
        <f>VLOOKUP(K12141,'[1]movimento-per-comune-ambito-201'!$B$2:$D$547,3,FALSE)</f>
        <v>Valdichiana Senese</v>
      </c>
      <c r="M12141" t="s">
        <v>41917</v>
      </c>
      <c r="N12141">
        <v>2</v>
      </c>
      <c r="O12141" t="s">
        <v>44741</v>
      </c>
      <c r="P12141" t="s">
        <v>44742</v>
      </c>
      <c r="Q12141" t="s">
        <v>44743</v>
      </c>
    </row>
    <row r="12142" spans="1:17" x14ac:dyDescent="0.25">
      <c r="A12142">
        <v>3539</v>
      </c>
      <c r="B12142" t="s">
        <v>44744</v>
      </c>
      <c r="C12142" s="1">
        <v>4.3037751999999904E+16</v>
      </c>
      <c r="D12142" s="1">
        <v>11819008</v>
      </c>
      <c r="E12142">
        <v>52009</v>
      </c>
      <c r="F12142" t="str">
        <f>VLOOKUP(E12142,'[1]movimento-per-comune-ambito-201'!$C$2:$D$547,2,0)</f>
        <v>Valdichiana Senese</v>
      </c>
      <c r="G12142" t="s">
        <v>63333</v>
      </c>
      <c r="H12142" t="s">
        <v>1598</v>
      </c>
      <c r="I12142" t="s">
        <v>44745</v>
      </c>
      <c r="J12142">
        <v>53042</v>
      </c>
      <c r="K12142" t="s">
        <v>44064</v>
      </c>
      <c r="L12142" t="str">
        <f>VLOOKUP(K12142,'[1]movimento-per-comune-ambito-201'!$B$2:$D$547,3,FALSE)</f>
        <v>Valdichiana Senese</v>
      </c>
      <c r="M12142" t="s">
        <v>41917</v>
      </c>
      <c r="N12142">
        <v>2</v>
      </c>
      <c r="Q12142">
        <v>39</v>
      </c>
    </row>
    <row r="12143" spans="1:17" x14ac:dyDescent="0.25">
      <c r="A12143">
        <v>4593</v>
      </c>
      <c r="B12143" t="s">
        <v>44746</v>
      </c>
      <c r="C12143" s="1">
        <v>4.3173903E+16</v>
      </c>
      <c r="D12143" s="1">
        <v>111147686</v>
      </c>
      <c r="E12143">
        <v>52010</v>
      </c>
      <c r="F12143" t="str">
        <f>VLOOKUP(E12143,'[1]movimento-per-comune-ambito-201'!$C$2:$D$547,2,0)</f>
        <v>Terre di Siena</v>
      </c>
      <c r="G12143" t="s">
        <v>63013</v>
      </c>
      <c r="H12143" t="s">
        <v>15</v>
      </c>
      <c r="I12143" t="s">
        <v>44747</v>
      </c>
      <c r="J12143">
        <v>53012</v>
      </c>
      <c r="K12143" t="s">
        <v>44748</v>
      </c>
      <c r="L12143" t="str">
        <f>VLOOKUP(K12143,'[1]movimento-per-comune-ambito-201'!$B$2:$D$547,3,FALSE)</f>
        <v>Terre di Siena</v>
      </c>
      <c r="M12143" t="s">
        <v>41917</v>
      </c>
      <c r="N12143">
        <v>1</v>
      </c>
      <c r="O12143" t="s">
        <v>44749</v>
      </c>
      <c r="P12143" t="s">
        <v>44750</v>
      </c>
      <c r="Q12143" t="s">
        <v>44751</v>
      </c>
    </row>
    <row r="12144" spans="1:17" x14ac:dyDescent="0.25">
      <c r="A12144">
        <v>4594</v>
      </c>
      <c r="B12144" t="s">
        <v>44752</v>
      </c>
      <c r="C12144" s="1">
        <v>4.3199145999999904E+16</v>
      </c>
      <c r="D12144" s="1">
        <v>11082748</v>
      </c>
      <c r="E12144">
        <v>52010</v>
      </c>
      <c r="F12144" t="str">
        <f>VLOOKUP(E12144,'[1]movimento-per-comune-ambito-201'!$C$2:$D$547,2,0)</f>
        <v>Terre di Siena</v>
      </c>
      <c r="G12144" t="s">
        <v>63014</v>
      </c>
      <c r="H12144" t="s">
        <v>15</v>
      </c>
      <c r="I12144" t="s">
        <v>44753</v>
      </c>
      <c r="J12144">
        <v>53012</v>
      </c>
      <c r="K12144" t="s">
        <v>44748</v>
      </c>
      <c r="L12144" t="str">
        <f>VLOOKUP(K12144,'[1]movimento-per-comune-ambito-201'!$B$2:$D$547,3,FALSE)</f>
        <v>Terre di Siena</v>
      </c>
      <c r="M12144" t="s">
        <v>41917</v>
      </c>
      <c r="N12144">
        <v>1</v>
      </c>
      <c r="O12144" t="s">
        <v>44754</v>
      </c>
      <c r="Q12144" t="s">
        <v>44755</v>
      </c>
    </row>
    <row r="12145" spans="1:17" x14ac:dyDescent="0.25">
      <c r="A12145">
        <v>4595</v>
      </c>
      <c r="B12145" t="s">
        <v>44756</v>
      </c>
      <c r="C12145" s="1">
        <v>4.31893594E+16</v>
      </c>
      <c r="D12145" s="1">
        <v>111390878</v>
      </c>
      <c r="E12145">
        <v>52010</v>
      </c>
      <c r="F12145" t="str">
        <f>VLOOKUP(E12145,'[1]movimento-per-comune-ambito-201'!$C$2:$D$547,2,0)</f>
        <v>Terre di Siena</v>
      </c>
      <c r="G12145" t="s">
        <v>63029</v>
      </c>
      <c r="H12145" t="s">
        <v>15</v>
      </c>
      <c r="I12145" t="s">
        <v>44757</v>
      </c>
      <c r="J12145">
        <v>53012</v>
      </c>
      <c r="K12145" t="s">
        <v>44748</v>
      </c>
      <c r="L12145" t="str">
        <f>VLOOKUP(K12145,'[1]movimento-per-comune-ambito-201'!$B$2:$D$547,3,FALSE)</f>
        <v>Terre di Siena</v>
      </c>
      <c r="M12145" t="s">
        <v>41917</v>
      </c>
      <c r="N12145">
        <v>1</v>
      </c>
      <c r="O12145" t="s">
        <v>44758</v>
      </c>
      <c r="P12145" t="s">
        <v>44759</v>
      </c>
      <c r="Q12145" t="s">
        <v>44760</v>
      </c>
    </row>
    <row r="12146" spans="1:17" x14ac:dyDescent="0.25">
      <c r="A12146">
        <v>4596</v>
      </c>
      <c r="B12146" t="s">
        <v>44761</v>
      </c>
      <c r="C12146" s="1">
        <v>4.3149425999999904E+16</v>
      </c>
      <c r="D12146" s="1">
        <v>1.11530685999999E+16</v>
      </c>
      <c r="E12146">
        <v>52010</v>
      </c>
      <c r="F12146" t="str">
        <f>VLOOKUP(E12146,'[1]movimento-per-comune-ambito-201'!$C$2:$D$547,2,0)</f>
        <v>Terre di Siena</v>
      </c>
      <c r="G12146" t="s">
        <v>63030</v>
      </c>
      <c r="H12146" t="s">
        <v>15</v>
      </c>
      <c r="I12146" t="s">
        <v>44762</v>
      </c>
      <c r="J12146">
        <v>53012</v>
      </c>
      <c r="K12146" t="s">
        <v>44748</v>
      </c>
      <c r="L12146" t="str">
        <f>VLOOKUP(K12146,'[1]movimento-per-comune-ambito-201'!$B$2:$D$547,3,FALSE)</f>
        <v>Terre di Siena</v>
      </c>
      <c r="M12146" t="s">
        <v>41917</v>
      </c>
      <c r="N12146">
        <v>3</v>
      </c>
      <c r="O12146" t="s">
        <v>44763</v>
      </c>
      <c r="P12146" t="s">
        <v>44764</v>
      </c>
      <c r="Q12146" t="s">
        <v>44765</v>
      </c>
    </row>
    <row r="12147" spans="1:17" x14ac:dyDescent="0.25">
      <c r="A12147">
        <v>4597</v>
      </c>
      <c r="B12147" t="s">
        <v>44766</v>
      </c>
      <c r="C12147" s="1">
        <v>4.3144320999999904E+16</v>
      </c>
      <c r="D12147" s="1">
        <v>1.11336882999999E+16</v>
      </c>
      <c r="E12147">
        <v>52010</v>
      </c>
      <c r="F12147" t="str">
        <f>VLOOKUP(E12147,'[1]movimento-per-comune-ambito-201'!$C$2:$D$547,2,0)</f>
        <v>Terre di Siena</v>
      </c>
      <c r="G12147" t="s">
        <v>63016</v>
      </c>
      <c r="H12147" t="s">
        <v>15</v>
      </c>
      <c r="I12147" t="s">
        <v>44767</v>
      </c>
      <c r="J12147">
        <v>53012</v>
      </c>
      <c r="K12147" t="s">
        <v>44748</v>
      </c>
      <c r="L12147" t="str">
        <f>VLOOKUP(K12147,'[1]movimento-per-comune-ambito-201'!$B$2:$D$547,3,FALSE)</f>
        <v>Terre di Siena</v>
      </c>
      <c r="M12147" t="s">
        <v>41917</v>
      </c>
      <c r="N12147">
        <v>1</v>
      </c>
      <c r="O12147" t="s">
        <v>44768</v>
      </c>
      <c r="Q12147" t="s">
        <v>44769</v>
      </c>
    </row>
    <row r="12148" spans="1:17" x14ac:dyDescent="0.25">
      <c r="A12148">
        <v>4598</v>
      </c>
      <c r="B12148" t="s">
        <v>44770</v>
      </c>
      <c r="C12148" s="1">
        <v>4.31893594E+16</v>
      </c>
      <c r="D12148" s="1">
        <v>111390878</v>
      </c>
      <c r="E12148">
        <v>52010</v>
      </c>
      <c r="F12148" t="str">
        <f>VLOOKUP(E12148,'[1]movimento-per-comune-ambito-201'!$C$2:$D$547,2,0)</f>
        <v>Terre di Siena</v>
      </c>
      <c r="G12148" t="s">
        <v>63017</v>
      </c>
      <c r="H12148" t="s">
        <v>15</v>
      </c>
      <c r="I12148" t="s">
        <v>44771</v>
      </c>
      <c r="J12148">
        <v>53012</v>
      </c>
      <c r="K12148" t="s">
        <v>44748</v>
      </c>
      <c r="L12148" t="str">
        <f>VLOOKUP(K12148,'[1]movimento-per-comune-ambito-201'!$B$2:$D$547,3,FALSE)</f>
        <v>Terre di Siena</v>
      </c>
      <c r="M12148" t="s">
        <v>41917</v>
      </c>
      <c r="N12148">
        <v>1</v>
      </c>
      <c r="O12148" t="s">
        <v>44772</v>
      </c>
      <c r="Q12148" t="s">
        <v>44773</v>
      </c>
    </row>
    <row r="12149" spans="1:17" x14ac:dyDescent="0.25">
      <c r="A12149">
        <v>4599</v>
      </c>
      <c r="B12149" t="s">
        <v>44774</v>
      </c>
      <c r="C12149" s="1">
        <v>4.3149473999999904E+16</v>
      </c>
      <c r="D12149" s="1">
        <v>11155066</v>
      </c>
      <c r="E12149">
        <v>52010</v>
      </c>
      <c r="F12149" t="str">
        <f>VLOOKUP(E12149,'[1]movimento-per-comune-ambito-201'!$C$2:$D$547,2,0)</f>
        <v>Terre di Siena</v>
      </c>
      <c r="G12149" t="s">
        <v>63468</v>
      </c>
      <c r="H12149" t="s">
        <v>15</v>
      </c>
      <c r="I12149" t="s">
        <v>44762</v>
      </c>
      <c r="J12149">
        <v>53012</v>
      </c>
      <c r="K12149" t="s">
        <v>44748</v>
      </c>
      <c r="L12149" t="str">
        <f>VLOOKUP(K12149,'[1]movimento-per-comune-ambito-201'!$B$2:$D$547,3,FALSE)</f>
        <v>Terre di Siena</v>
      </c>
      <c r="M12149" t="s">
        <v>41917</v>
      </c>
      <c r="N12149">
        <v>3</v>
      </c>
      <c r="O12149" t="s">
        <v>44775</v>
      </c>
      <c r="P12149" t="s">
        <v>44776</v>
      </c>
      <c r="Q12149" t="s">
        <v>44777</v>
      </c>
    </row>
    <row r="12150" spans="1:17" x14ac:dyDescent="0.25">
      <c r="A12150">
        <v>4600</v>
      </c>
      <c r="B12150" t="s">
        <v>44778</v>
      </c>
      <c r="C12150" s="1">
        <v>4.31447104E+16</v>
      </c>
      <c r="D12150" s="1">
        <v>1.11194944E+16</v>
      </c>
      <c r="E12150">
        <v>52010</v>
      </c>
      <c r="F12150" t="str">
        <f>VLOOKUP(E12150,'[1]movimento-per-comune-ambito-201'!$C$2:$D$547,2,0)</f>
        <v>Terre di Siena</v>
      </c>
      <c r="G12150" t="s">
        <v>63469</v>
      </c>
      <c r="H12150" t="s">
        <v>15</v>
      </c>
      <c r="I12150" t="s">
        <v>44779</v>
      </c>
      <c r="J12150">
        <v>53012</v>
      </c>
      <c r="K12150" t="s">
        <v>44748</v>
      </c>
      <c r="L12150" t="str">
        <f>VLOOKUP(K12150,'[1]movimento-per-comune-ambito-201'!$B$2:$D$547,3,FALSE)</f>
        <v>Terre di Siena</v>
      </c>
      <c r="M12150" t="s">
        <v>41917</v>
      </c>
      <c r="N12150">
        <v>1</v>
      </c>
      <c r="O12150" t="s">
        <v>44780</v>
      </c>
      <c r="P12150" t="s">
        <v>44781</v>
      </c>
      <c r="Q12150" t="s">
        <v>44782</v>
      </c>
    </row>
    <row r="12151" spans="1:17" x14ac:dyDescent="0.25">
      <c r="A12151">
        <v>4601</v>
      </c>
      <c r="B12151" t="s">
        <v>14374</v>
      </c>
      <c r="C12151" s="1">
        <v>4.31982701E+16</v>
      </c>
      <c r="D12151" s="1">
        <v>1.10797279999999E+16</v>
      </c>
      <c r="E12151">
        <v>52010</v>
      </c>
      <c r="F12151" t="str">
        <f>VLOOKUP(E12151,'[1]movimento-per-comune-ambito-201'!$C$2:$D$547,2,0)</f>
        <v>Terre di Siena</v>
      </c>
      <c r="G12151" t="s">
        <v>63341</v>
      </c>
      <c r="H12151" t="s">
        <v>15</v>
      </c>
      <c r="I12151" t="s">
        <v>44783</v>
      </c>
      <c r="J12151">
        <v>53012</v>
      </c>
      <c r="K12151" t="s">
        <v>44748</v>
      </c>
      <c r="L12151" t="str">
        <f>VLOOKUP(K12151,'[1]movimento-per-comune-ambito-201'!$B$2:$D$547,3,FALSE)</f>
        <v>Terre di Siena</v>
      </c>
      <c r="M12151" t="s">
        <v>41917</v>
      </c>
      <c r="N12151">
        <v>1</v>
      </c>
      <c r="O12151" t="s">
        <v>44784</v>
      </c>
      <c r="P12151" t="s">
        <v>44785</v>
      </c>
      <c r="Q12151" t="s">
        <v>44786</v>
      </c>
    </row>
    <row r="12152" spans="1:17" x14ac:dyDescent="0.25">
      <c r="A12152">
        <v>4602</v>
      </c>
      <c r="B12152" t="s">
        <v>44787</v>
      </c>
      <c r="C12152" s="1">
        <v>4.3141443199999904E+16</v>
      </c>
      <c r="D12152" s="1">
        <v>110996729</v>
      </c>
      <c r="E12152">
        <v>52010</v>
      </c>
      <c r="F12152" t="str">
        <f>VLOOKUP(E12152,'[1]movimento-per-comune-ambito-201'!$C$2:$D$547,2,0)</f>
        <v>Terre di Siena</v>
      </c>
      <c r="G12152" t="s">
        <v>63835</v>
      </c>
      <c r="H12152" t="s">
        <v>15</v>
      </c>
      <c r="I12152" t="s">
        <v>44788</v>
      </c>
      <c r="J12152">
        <v>53012</v>
      </c>
      <c r="K12152" t="s">
        <v>44748</v>
      </c>
      <c r="L12152" t="str">
        <f>VLOOKUP(K12152,'[1]movimento-per-comune-ambito-201'!$B$2:$D$547,3,FALSE)</f>
        <v>Terre di Siena</v>
      </c>
      <c r="M12152" t="s">
        <v>41917</v>
      </c>
      <c r="N12152">
        <v>1</v>
      </c>
      <c r="O12152" t="s">
        <v>44789</v>
      </c>
      <c r="P12152" t="s">
        <v>44790</v>
      </c>
      <c r="Q12152" t="s">
        <v>44791</v>
      </c>
    </row>
    <row r="12153" spans="1:17" x14ac:dyDescent="0.25">
      <c r="A12153">
        <v>4605</v>
      </c>
      <c r="B12153" t="s">
        <v>31273</v>
      </c>
      <c r="C12153" s="1">
        <v>4.31423684E+16</v>
      </c>
      <c r="D12153" s="1">
        <v>111215204</v>
      </c>
      <c r="E12153">
        <v>52010</v>
      </c>
      <c r="F12153" t="str">
        <f>VLOOKUP(E12153,'[1]movimento-per-comune-ambito-201'!$C$2:$D$547,2,0)</f>
        <v>Terre di Siena</v>
      </c>
      <c r="G12153" t="s">
        <v>63137</v>
      </c>
      <c r="H12153" t="s">
        <v>15</v>
      </c>
      <c r="I12153" t="s">
        <v>44792</v>
      </c>
      <c r="J12153">
        <v>53012</v>
      </c>
      <c r="K12153" t="s">
        <v>44748</v>
      </c>
      <c r="L12153" t="str">
        <f>VLOOKUP(K12153,'[1]movimento-per-comune-ambito-201'!$B$2:$D$547,3,FALSE)</f>
        <v>Terre di Siena</v>
      </c>
      <c r="M12153" t="s">
        <v>41917</v>
      </c>
      <c r="N12153">
        <v>4</v>
      </c>
      <c r="O12153" t="s">
        <v>44793</v>
      </c>
      <c r="P12153" t="s">
        <v>44794</v>
      </c>
      <c r="Q12153" t="s">
        <v>44795</v>
      </c>
    </row>
    <row r="12154" spans="1:17" x14ac:dyDescent="0.25">
      <c r="A12154">
        <v>4606</v>
      </c>
      <c r="B12154" t="s">
        <v>44796</v>
      </c>
      <c r="C12154" s="1">
        <v>4.31988375E+16</v>
      </c>
      <c r="D12154" s="1">
        <v>110794593</v>
      </c>
      <c r="E12154">
        <v>52010</v>
      </c>
      <c r="F12154" t="str">
        <f>VLOOKUP(E12154,'[1]movimento-per-comune-ambito-201'!$C$2:$D$547,2,0)</f>
        <v>Terre di Siena</v>
      </c>
      <c r="G12154" t="s">
        <v>63138</v>
      </c>
      <c r="H12154" t="s">
        <v>15</v>
      </c>
      <c r="I12154" t="s">
        <v>44753</v>
      </c>
      <c r="J12154">
        <v>53012</v>
      </c>
      <c r="K12154" t="s">
        <v>44748</v>
      </c>
      <c r="L12154" t="str">
        <f>VLOOKUP(K12154,'[1]movimento-per-comune-ambito-201'!$B$2:$D$547,3,FALSE)</f>
        <v>Terre di Siena</v>
      </c>
      <c r="M12154" t="s">
        <v>41917</v>
      </c>
      <c r="N12154">
        <v>4</v>
      </c>
      <c r="O12154" t="s">
        <v>44797</v>
      </c>
      <c r="P12154" t="s">
        <v>44798</v>
      </c>
      <c r="Q12154" t="s">
        <v>44799</v>
      </c>
    </row>
    <row r="12155" spans="1:17" x14ac:dyDescent="0.25">
      <c r="A12155">
        <v>4607</v>
      </c>
      <c r="B12155" t="s">
        <v>44800</v>
      </c>
      <c r="C12155" s="1">
        <v>4.322874E+16</v>
      </c>
      <c r="D12155" s="1">
        <v>1119298</v>
      </c>
      <c r="E12155">
        <v>52010</v>
      </c>
      <c r="F12155" t="str">
        <f>VLOOKUP(E12155,'[1]movimento-per-comune-ambito-201'!$C$2:$D$547,2,0)</f>
        <v>Terre di Siena</v>
      </c>
      <c r="G12155" t="s">
        <v>63139</v>
      </c>
      <c r="H12155" t="s">
        <v>15</v>
      </c>
      <c r="I12155" t="s">
        <v>44801</v>
      </c>
      <c r="J12155">
        <v>53012</v>
      </c>
      <c r="K12155" t="s">
        <v>44748</v>
      </c>
      <c r="L12155" t="str">
        <f>VLOOKUP(K12155,'[1]movimento-per-comune-ambito-201'!$B$2:$D$547,3,FALSE)</f>
        <v>Terre di Siena</v>
      </c>
      <c r="M12155" t="s">
        <v>41917</v>
      </c>
      <c r="N12155">
        <v>1</v>
      </c>
      <c r="O12155" t="s">
        <v>44802</v>
      </c>
      <c r="P12155" t="s">
        <v>44803</v>
      </c>
      <c r="Q12155" t="s">
        <v>44804</v>
      </c>
    </row>
    <row r="12156" spans="1:17" x14ac:dyDescent="0.25">
      <c r="A12156">
        <v>4608</v>
      </c>
      <c r="B12156" t="s">
        <v>22987</v>
      </c>
      <c r="C12156" s="1">
        <v>4.31988375E+16</v>
      </c>
      <c r="D12156" s="1">
        <v>110794593</v>
      </c>
      <c r="E12156">
        <v>52010</v>
      </c>
      <c r="F12156" t="str">
        <f>VLOOKUP(E12156,'[1]movimento-per-comune-ambito-201'!$C$2:$D$547,2,0)</f>
        <v>Terre di Siena</v>
      </c>
      <c r="G12156" t="s">
        <v>63471</v>
      </c>
      <c r="H12156" t="s">
        <v>15</v>
      </c>
      <c r="I12156" t="s">
        <v>44805</v>
      </c>
      <c r="J12156">
        <v>53012</v>
      </c>
      <c r="K12156" t="s">
        <v>44748</v>
      </c>
      <c r="L12156" t="str">
        <f>VLOOKUP(K12156,'[1]movimento-per-comune-ambito-201'!$B$2:$D$547,3,FALSE)</f>
        <v>Terre di Siena</v>
      </c>
      <c r="M12156" t="s">
        <v>41917</v>
      </c>
      <c r="N12156">
        <v>4</v>
      </c>
      <c r="O12156" t="s">
        <v>44806</v>
      </c>
      <c r="P12156" t="s">
        <v>44807</v>
      </c>
      <c r="Q12156" t="s">
        <v>44808</v>
      </c>
    </row>
    <row r="12157" spans="1:17" x14ac:dyDescent="0.25">
      <c r="A12157">
        <v>4609</v>
      </c>
      <c r="B12157" t="s">
        <v>44809</v>
      </c>
      <c r="C12157" s="1">
        <v>4.3154342499999904E+16</v>
      </c>
      <c r="D12157" s="1">
        <v>110801146</v>
      </c>
      <c r="E12157">
        <v>52010</v>
      </c>
      <c r="F12157" t="str">
        <f>VLOOKUP(E12157,'[1]movimento-per-comune-ambito-201'!$C$2:$D$547,2,0)</f>
        <v>Terre di Siena</v>
      </c>
      <c r="G12157" t="s">
        <v>63472</v>
      </c>
      <c r="H12157" t="s">
        <v>15</v>
      </c>
      <c r="I12157" t="s">
        <v>44810</v>
      </c>
      <c r="J12157">
        <v>53010</v>
      </c>
      <c r="K12157" t="s">
        <v>44748</v>
      </c>
      <c r="L12157" t="str">
        <f>VLOOKUP(K12157,'[1]movimento-per-comune-ambito-201'!$B$2:$D$547,3,FALSE)</f>
        <v>Terre di Siena</v>
      </c>
      <c r="M12157" t="s">
        <v>41917</v>
      </c>
      <c r="N12157">
        <v>1</v>
      </c>
      <c r="O12157" t="s">
        <v>44811</v>
      </c>
      <c r="Q12157" t="s">
        <v>44812</v>
      </c>
    </row>
    <row r="12158" spans="1:17" x14ac:dyDescent="0.25">
      <c r="A12158">
        <v>4612</v>
      </c>
      <c r="B12158" t="s">
        <v>44813</v>
      </c>
      <c r="C12158" s="1">
        <v>4.31988375E+16</v>
      </c>
      <c r="D12158" s="1">
        <v>110794593</v>
      </c>
      <c r="E12158">
        <v>52010</v>
      </c>
      <c r="F12158" t="str">
        <f>VLOOKUP(E12158,'[1]movimento-per-comune-ambito-201'!$C$2:$D$547,2,0)</f>
        <v>Terre di Siena</v>
      </c>
      <c r="G12158" t="s">
        <v>63475</v>
      </c>
      <c r="H12158" t="s">
        <v>15</v>
      </c>
      <c r="I12158" t="s">
        <v>44814</v>
      </c>
      <c r="J12158">
        <v>53012</v>
      </c>
      <c r="K12158" t="s">
        <v>44748</v>
      </c>
      <c r="L12158" t="str">
        <f>VLOOKUP(K12158,'[1]movimento-per-comune-ambito-201'!$B$2:$D$547,3,FALSE)</f>
        <v>Terre di Siena</v>
      </c>
      <c r="M12158" t="s">
        <v>41917</v>
      </c>
      <c r="N12158">
        <v>1</v>
      </c>
      <c r="O12158" t="s">
        <v>44815</v>
      </c>
      <c r="P12158" t="s">
        <v>44816</v>
      </c>
      <c r="Q12158" t="s">
        <v>44817</v>
      </c>
    </row>
    <row r="12159" spans="1:17" x14ac:dyDescent="0.25">
      <c r="A12159">
        <v>4613</v>
      </c>
      <c r="B12159" t="s">
        <v>44818</v>
      </c>
      <c r="C12159" s="1">
        <v>4.3173856999999904E+16</v>
      </c>
      <c r="D12159" s="1">
        <v>11114713</v>
      </c>
      <c r="E12159">
        <v>52010</v>
      </c>
      <c r="F12159" t="str">
        <f>VLOOKUP(E12159,'[1]movimento-per-comune-ambito-201'!$C$2:$D$547,2,0)</f>
        <v>Terre di Siena</v>
      </c>
      <c r="G12159" t="s">
        <v>63476</v>
      </c>
      <c r="H12159" t="s">
        <v>15</v>
      </c>
      <c r="I12159" t="s">
        <v>44819</v>
      </c>
      <c r="J12159">
        <v>53012</v>
      </c>
      <c r="K12159" t="s">
        <v>44748</v>
      </c>
      <c r="L12159" t="str">
        <f>VLOOKUP(K12159,'[1]movimento-per-comune-ambito-201'!$B$2:$D$547,3,FALSE)</f>
        <v>Terre di Siena</v>
      </c>
      <c r="M12159" t="s">
        <v>41917</v>
      </c>
      <c r="N12159">
        <v>1</v>
      </c>
      <c r="O12159" t="s">
        <v>44820</v>
      </c>
      <c r="Q12159" t="s">
        <v>44821</v>
      </c>
    </row>
    <row r="12160" spans="1:17" x14ac:dyDescent="0.25">
      <c r="A12160">
        <v>4615</v>
      </c>
      <c r="B12160" t="s">
        <v>44822</v>
      </c>
      <c r="C12160" s="1">
        <v>4.3147267999999904E+16</v>
      </c>
      <c r="D12160" s="1">
        <v>11131145</v>
      </c>
      <c r="E12160">
        <v>52010</v>
      </c>
      <c r="F12160" t="str">
        <f>VLOOKUP(E12160,'[1]movimento-per-comune-ambito-201'!$C$2:$D$547,2,0)</f>
        <v>Terre di Siena</v>
      </c>
      <c r="G12160" t="s">
        <v>63478</v>
      </c>
      <c r="H12160" t="s">
        <v>15</v>
      </c>
      <c r="I12160" t="s">
        <v>44823</v>
      </c>
      <c r="J12160">
        <v>53012</v>
      </c>
      <c r="K12160" t="s">
        <v>44748</v>
      </c>
      <c r="L12160" t="str">
        <f>VLOOKUP(K12160,'[1]movimento-per-comune-ambito-201'!$B$2:$D$547,3,FALSE)</f>
        <v>Terre di Siena</v>
      </c>
      <c r="M12160" t="s">
        <v>41917</v>
      </c>
      <c r="N12160">
        <v>1</v>
      </c>
      <c r="O12160" t="s">
        <v>44824</v>
      </c>
      <c r="Q12160" t="s">
        <v>44825</v>
      </c>
    </row>
    <row r="12161" spans="1:17" x14ac:dyDescent="0.25">
      <c r="A12161">
        <v>4616</v>
      </c>
      <c r="B12161" t="s">
        <v>44826</v>
      </c>
      <c r="C12161" s="1">
        <v>4.31893594E+16</v>
      </c>
      <c r="D12161" s="1">
        <v>111390878</v>
      </c>
      <c r="E12161">
        <v>52010</v>
      </c>
      <c r="F12161" t="str">
        <f>VLOOKUP(E12161,'[1]movimento-per-comune-ambito-201'!$C$2:$D$547,2,0)</f>
        <v>Terre di Siena</v>
      </c>
      <c r="G12161" t="s">
        <v>63479</v>
      </c>
      <c r="H12161" t="s">
        <v>15</v>
      </c>
      <c r="I12161" t="s">
        <v>44827</v>
      </c>
      <c r="J12161">
        <v>53012</v>
      </c>
      <c r="K12161" t="s">
        <v>44748</v>
      </c>
      <c r="L12161" t="str">
        <f>VLOOKUP(K12161,'[1]movimento-per-comune-ambito-201'!$B$2:$D$547,3,FALSE)</f>
        <v>Terre di Siena</v>
      </c>
      <c r="M12161" t="s">
        <v>41917</v>
      </c>
      <c r="N12161">
        <v>1</v>
      </c>
      <c r="O12161" t="s">
        <v>44828</v>
      </c>
      <c r="Q12161" t="s">
        <v>44829</v>
      </c>
    </row>
    <row r="12162" spans="1:17" x14ac:dyDescent="0.25">
      <c r="A12162">
        <v>4617</v>
      </c>
      <c r="B12162" t="s">
        <v>44830</v>
      </c>
      <c r="C12162" s="1">
        <v>4.314052E+16</v>
      </c>
      <c r="D12162" s="1">
        <v>11068559</v>
      </c>
      <c r="E12162">
        <v>52010</v>
      </c>
      <c r="F12162" t="str">
        <f>VLOOKUP(E12162,'[1]movimento-per-comune-ambito-201'!$C$2:$D$547,2,0)</f>
        <v>Terre di Siena</v>
      </c>
      <c r="G12162" t="s">
        <v>63480</v>
      </c>
      <c r="H12162" t="s">
        <v>15</v>
      </c>
      <c r="I12162" t="s">
        <v>44831</v>
      </c>
      <c r="J12162">
        <v>53012</v>
      </c>
      <c r="K12162" t="s">
        <v>44748</v>
      </c>
      <c r="L12162" t="str">
        <f>VLOOKUP(K12162,'[1]movimento-per-comune-ambito-201'!$B$2:$D$547,3,FALSE)</f>
        <v>Terre di Siena</v>
      </c>
      <c r="M12162" t="s">
        <v>41917</v>
      </c>
      <c r="N12162">
        <v>1</v>
      </c>
      <c r="O12162" t="s">
        <v>44832</v>
      </c>
      <c r="Q12162" t="s">
        <v>44833</v>
      </c>
    </row>
    <row r="12163" spans="1:17" x14ac:dyDescent="0.25">
      <c r="A12163">
        <v>4618</v>
      </c>
      <c r="B12163" t="s">
        <v>44834</v>
      </c>
      <c r="C12163" s="1">
        <v>4.3136279026919104E+16</v>
      </c>
      <c r="D12163" s="1">
        <v>1.10701203346252E+16</v>
      </c>
      <c r="E12163">
        <v>52010</v>
      </c>
      <c r="F12163" t="str">
        <f>VLOOKUP(E12163,'[1]movimento-per-comune-ambito-201'!$C$2:$D$547,2,0)</f>
        <v>Terre di Siena</v>
      </c>
      <c r="G12163" t="s">
        <v>63481</v>
      </c>
      <c r="H12163" t="s">
        <v>15</v>
      </c>
      <c r="I12163" t="s">
        <v>44835</v>
      </c>
      <c r="J12163">
        <v>53012</v>
      </c>
      <c r="K12163" t="s">
        <v>44748</v>
      </c>
      <c r="L12163" t="str">
        <f>VLOOKUP(K12163,'[1]movimento-per-comune-ambito-201'!$B$2:$D$547,3,FALSE)</f>
        <v>Terre di Siena</v>
      </c>
      <c r="M12163" t="s">
        <v>41917</v>
      </c>
      <c r="N12163">
        <v>4</v>
      </c>
      <c r="O12163" t="s">
        <v>44836</v>
      </c>
      <c r="P12163" t="s">
        <v>44837</v>
      </c>
      <c r="Q12163" t="s">
        <v>44838</v>
      </c>
    </row>
    <row r="12164" spans="1:17" x14ac:dyDescent="0.25">
      <c r="A12164">
        <v>14395</v>
      </c>
      <c r="B12164" t="s">
        <v>44839</v>
      </c>
      <c r="C12164" s="1">
        <v>4.3136223999999904E+16</v>
      </c>
      <c r="D12164" s="1">
        <v>1.1070066E+16</v>
      </c>
      <c r="E12164">
        <v>52010</v>
      </c>
      <c r="F12164" t="str">
        <f>VLOOKUP(E12164,'[1]movimento-per-comune-ambito-201'!$C$2:$D$547,2,0)</f>
        <v>Terre di Siena</v>
      </c>
      <c r="G12164" t="s">
        <v>63482</v>
      </c>
      <c r="H12164" t="s">
        <v>15</v>
      </c>
      <c r="I12164" t="s">
        <v>44840</v>
      </c>
      <c r="J12164">
        <v>53012</v>
      </c>
      <c r="K12164" t="s">
        <v>44748</v>
      </c>
      <c r="L12164" t="str">
        <f>VLOOKUP(K12164,'[1]movimento-per-comune-ambito-201'!$B$2:$D$547,3,FALSE)</f>
        <v>Terre di Siena</v>
      </c>
      <c r="M12164" t="s">
        <v>41917</v>
      </c>
      <c r="N12164">
        <v>1</v>
      </c>
      <c r="O12164" t="s">
        <v>44841</v>
      </c>
      <c r="Q12164" t="s">
        <v>44842</v>
      </c>
    </row>
    <row r="12165" spans="1:17" x14ac:dyDescent="0.25">
      <c r="A12165">
        <v>17040</v>
      </c>
      <c r="B12165" t="s">
        <v>44843</v>
      </c>
      <c r="C12165" s="1">
        <v>432061663</v>
      </c>
      <c r="D12165" s="1">
        <v>111460405</v>
      </c>
      <c r="E12165">
        <v>52010</v>
      </c>
      <c r="F12165" t="str">
        <f>VLOOKUP(E12165,'[1]movimento-per-comune-ambito-201'!$C$2:$D$547,2,0)</f>
        <v>Terre di Siena</v>
      </c>
      <c r="G12165" t="s">
        <v>63483</v>
      </c>
      <c r="H12165" t="s">
        <v>15</v>
      </c>
      <c r="I12165" t="s">
        <v>44844</v>
      </c>
      <c r="J12165">
        <v>53012</v>
      </c>
      <c r="K12165" t="s">
        <v>44748</v>
      </c>
      <c r="L12165" t="str">
        <f>VLOOKUP(K12165,'[1]movimento-per-comune-ambito-201'!$B$2:$D$547,3,FALSE)</f>
        <v>Terre di Siena</v>
      </c>
      <c r="M12165" t="s">
        <v>41917</v>
      </c>
      <c r="N12165">
        <v>1</v>
      </c>
      <c r="O12165" t="s">
        <v>44845</v>
      </c>
      <c r="P12165" t="s">
        <v>44846</v>
      </c>
      <c r="Q12165" t="s">
        <v>44847</v>
      </c>
    </row>
    <row r="12166" spans="1:17" x14ac:dyDescent="0.25">
      <c r="A12166">
        <v>19307</v>
      </c>
      <c r="B12166" t="s">
        <v>44848</v>
      </c>
      <c r="C12166" s="1">
        <v>4.3188844E+16</v>
      </c>
      <c r="D12166" s="1">
        <v>11133141</v>
      </c>
      <c r="E12166">
        <v>52010</v>
      </c>
      <c r="F12166" t="str">
        <f>VLOOKUP(E12166,'[1]movimento-per-comune-ambito-201'!$C$2:$D$547,2,0)</f>
        <v>Terre di Siena</v>
      </c>
      <c r="G12166" t="s">
        <v>63959</v>
      </c>
      <c r="H12166" t="s">
        <v>15</v>
      </c>
      <c r="I12166" t="s">
        <v>44849</v>
      </c>
      <c r="J12166">
        <v>53012</v>
      </c>
      <c r="K12166" t="s">
        <v>44748</v>
      </c>
      <c r="L12166" t="str">
        <f>VLOOKUP(K12166,'[1]movimento-per-comune-ambito-201'!$B$2:$D$547,3,FALSE)</f>
        <v>Terre di Siena</v>
      </c>
      <c r="M12166" t="s">
        <v>41917</v>
      </c>
      <c r="N12166">
        <v>1</v>
      </c>
      <c r="O12166" t="s">
        <v>44850</v>
      </c>
      <c r="P12166" t="s">
        <v>44851</v>
      </c>
      <c r="Q12166" t="s">
        <v>44852</v>
      </c>
    </row>
    <row r="12167" spans="1:17" x14ac:dyDescent="0.25">
      <c r="A12167">
        <v>19308</v>
      </c>
      <c r="B12167" t="s">
        <v>44853</v>
      </c>
      <c r="C12167" s="1">
        <v>43188969</v>
      </c>
      <c r="D12167" s="1">
        <v>1.11408827E+16</v>
      </c>
      <c r="E12167">
        <v>52010</v>
      </c>
      <c r="F12167" t="str">
        <f>VLOOKUP(E12167,'[1]movimento-per-comune-ambito-201'!$C$2:$D$547,2,0)</f>
        <v>Terre di Siena</v>
      </c>
      <c r="G12167" t="s">
        <v>63894</v>
      </c>
      <c r="H12167" t="s">
        <v>15</v>
      </c>
      <c r="I12167" t="s">
        <v>44854</v>
      </c>
      <c r="J12167">
        <v>53012</v>
      </c>
      <c r="K12167" t="s">
        <v>44748</v>
      </c>
      <c r="L12167" t="str">
        <f>VLOOKUP(K12167,'[1]movimento-per-comune-ambito-201'!$B$2:$D$547,3,FALSE)</f>
        <v>Terre di Siena</v>
      </c>
      <c r="M12167" t="s">
        <v>41917</v>
      </c>
      <c r="N12167">
        <v>1</v>
      </c>
      <c r="O12167" t="s">
        <v>44855</v>
      </c>
      <c r="P12167" t="s">
        <v>44856</v>
      </c>
      <c r="Q12167" t="s">
        <v>44857</v>
      </c>
    </row>
    <row r="12168" spans="1:17" x14ac:dyDescent="0.25">
      <c r="A12168">
        <v>19616</v>
      </c>
      <c r="B12168" t="s">
        <v>44858</v>
      </c>
      <c r="C12168" s="1">
        <v>43168191</v>
      </c>
      <c r="D12168" s="1">
        <v>1.10936790999999E+16</v>
      </c>
      <c r="E12168">
        <v>52010</v>
      </c>
      <c r="F12168" t="str">
        <f>VLOOKUP(E12168,'[1]movimento-per-comune-ambito-201'!$C$2:$D$547,2,0)</f>
        <v>Terre di Siena</v>
      </c>
      <c r="G12168" t="s">
        <v>63960</v>
      </c>
      <c r="H12168" t="s">
        <v>15</v>
      </c>
      <c r="I12168" t="s">
        <v>44859</v>
      </c>
      <c r="J12168">
        <v>53012</v>
      </c>
      <c r="K12168" t="s">
        <v>44748</v>
      </c>
      <c r="L12168" t="str">
        <f>VLOOKUP(K12168,'[1]movimento-per-comune-ambito-201'!$B$2:$D$547,3,FALSE)</f>
        <v>Terre di Siena</v>
      </c>
      <c r="M12168" t="s">
        <v>41917</v>
      </c>
      <c r="N12168">
        <v>1</v>
      </c>
      <c r="O12168" t="s">
        <v>44860</v>
      </c>
      <c r="Q12168" t="s">
        <v>44861</v>
      </c>
    </row>
    <row r="12169" spans="1:17" x14ac:dyDescent="0.25">
      <c r="A12169">
        <v>19886</v>
      </c>
      <c r="B12169" t="s">
        <v>44862</v>
      </c>
      <c r="C12169" s="1">
        <v>4.3151794E+16</v>
      </c>
      <c r="D12169" s="1">
        <v>11087508</v>
      </c>
      <c r="E12169">
        <v>52010</v>
      </c>
      <c r="F12169" t="str">
        <f>VLOOKUP(E12169,'[1]movimento-per-comune-ambito-201'!$C$2:$D$547,2,0)</f>
        <v>Terre di Siena</v>
      </c>
      <c r="G12169" t="s">
        <v>63961</v>
      </c>
      <c r="H12169" t="s">
        <v>15</v>
      </c>
      <c r="I12169" t="s">
        <v>44863</v>
      </c>
      <c r="J12169">
        <v>53012</v>
      </c>
      <c r="K12169" t="s">
        <v>44748</v>
      </c>
      <c r="L12169" t="str">
        <f>VLOOKUP(K12169,'[1]movimento-per-comune-ambito-201'!$B$2:$D$547,3,FALSE)</f>
        <v>Terre di Siena</v>
      </c>
      <c r="M12169" t="s">
        <v>41917</v>
      </c>
      <c r="N12169">
        <v>1</v>
      </c>
      <c r="O12169" t="s">
        <v>44864</v>
      </c>
      <c r="P12169" t="s">
        <v>44865</v>
      </c>
      <c r="Q12169" t="s">
        <v>44866</v>
      </c>
    </row>
    <row r="12170" spans="1:17" x14ac:dyDescent="0.25">
      <c r="A12170">
        <v>22358</v>
      </c>
      <c r="B12170" t="s">
        <v>44867</v>
      </c>
      <c r="C12170" s="1">
        <v>4.3176791999999904E+16</v>
      </c>
      <c r="D12170" s="1">
        <v>1.1117997E+16</v>
      </c>
      <c r="E12170">
        <v>52010</v>
      </c>
      <c r="F12170" t="str">
        <f>VLOOKUP(E12170,'[1]movimento-per-comune-ambito-201'!$C$2:$D$547,2,0)</f>
        <v>Terre di Siena</v>
      </c>
      <c r="G12170" t="s">
        <v>65449</v>
      </c>
      <c r="H12170" t="s">
        <v>15</v>
      </c>
      <c r="I12170" t="s">
        <v>44868</v>
      </c>
      <c r="J12170">
        <v>53012</v>
      </c>
      <c r="K12170" t="s">
        <v>44748</v>
      </c>
      <c r="L12170" t="str">
        <f>VLOOKUP(K12170,'[1]movimento-per-comune-ambito-201'!$B$2:$D$547,3,FALSE)</f>
        <v>Terre di Siena</v>
      </c>
      <c r="M12170" t="s">
        <v>41917</v>
      </c>
      <c r="N12170">
        <v>1</v>
      </c>
      <c r="O12170" t="s">
        <v>44820</v>
      </c>
      <c r="Q12170" t="s">
        <v>44869</v>
      </c>
    </row>
    <row r="12171" spans="1:17" x14ac:dyDescent="0.25">
      <c r="A12171">
        <v>20943</v>
      </c>
      <c r="B12171" t="s">
        <v>4453</v>
      </c>
      <c r="C12171" s="1">
        <v>4.3153920399999904E+16</v>
      </c>
      <c r="D12171" s="1">
        <v>11081158</v>
      </c>
      <c r="E12171">
        <v>52010</v>
      </c>
      <c r="F12171" t="str">
        <f>VLOOKUP(E12171,'[1]movimento-per-comune-ambito-201'!$C$2:$D$547,2,0)</f>
        <v>Terre di Siena</v>
      </c>
      <c r="G12171" t="s">
        <v>63356</v>
      </c>
      <c r="H12171" t="s">
        <v>37</v>
      </c>
      <c r="I12171" t="s">
        <v>44870</v>
      </c>
      <c r="J12171">
        <v>53012</v>
      </c>
      <c r="K12171" t="s">
        <v>44748</v>
      </c>
      <c r="L12171" t="str">
        <f>VLOOKUP(K12171,'[1]movimento-per-comune-ambito-201'!$B$2:$D$547,3,FALSE)</f>
        <v>Terre di Siena</v>
      </c>
      <c r="M12171" t="s">
        <v>41917</v>
      </c>
      <c r="N12171">
        <v>0</v>
      </c>
      <c r="O12171" t="s">
        <v>44871</v>
      </c>
      <c r="Q12171" t="s">
        <v>44872</v>
      </c>
    </row>
    <row r="12172" spans="1:17" x14ac:dyDescent="0.25">
      <c r="A12172">
        <v>23772</v>
      </c>
      <c r="B12172" t="s">
        <v>44873</v>
      </c>
      <c r="C12172" s="1">
        <v>4.31982701E+16</v>
      </c>
      <c r="D12172" s="1">
        <v>1.10797279999999E+16</v>
      </c>
      <c r="E12172">
        <v>52010</v>
      </c>
      <c r="F12172" t="str">
        <f>VLOOKUP(E12172,'[1]movimento-per-comune-ambito-201'!$C$2:$D$547,2,0)</f>
        <v>Terre di Siena</v>
      </c>
      <c r="G12172" t="s">
        <v>63040</v>
      </c>
      <c r="H12172" t="s">
        <v>37</v>
      </c>
      <c r="I12172" t="s">
        <v>44874</v>
      </c>
      <c r="J12172">
        <v>53012</v>
      </c>
      <c r="K12172" t="s">
        <v>44748</v>
      </c>
      <c r="L12172" t="str">
        <f>VLOOKUP(K12172,'[1]movimento-per-comune-ambito-201'!$B$2:$D$547,3,FALSE)</f>
        <v>Terre di Siena</v>
      </c>
      <c r="M12172" t="s">
        <v>41917</v>
      </c>
      <c r="N12172">
        <v>0</v>
      </c>
      <c r="O12172" t="s">
        <v>44875</v>
      </c>
      <c r="Q12172" t="s">
        <v>44876</v>
      </c>
    </row>
    <row r="12173" spans="1:17" x14ac:dyDescent="0.25">
      <c r="A12173">
        <v>3315</v>
      </c>
      <c r="B12173" t="s">
        <v>4498</v>
      </c>
      <c r="C12173" s="1">
        <v>4.3142676999999904E+16</v>
      </c>
      <c r="D12173" s="1">
        <v>1112266</v>
      </c>
      <c r="E12173">
        <v>52010</v>
      </c>
      <c r="F12173" t="str">
        <f>VLOOKUP(E12173,'[1]movimento-per-comune-ambito-201'!$C$2:$D$547,2,0)</f>
        <v>Terre di Siena</v>
      </c>
      <c r="G12173" t="s">
        <v>63130</v>
      </c>
      <c r="H12173" t="s">
        <v>41</v>
      </c>
      <c r="I12173" t="s">
        <v>44877</v>
      </c>
      <c r="J12173">
        <v>53012</v>
      </c>
      <c r="K12173" t="s">
        <v>44748</v>
      </c>
      <c r="L12173" t="str">
        <f>VLOOKUP(K12173,'[1]movimento-per-comune-ambito-201'!$B$2:$D$547,3,FALSE)</f>
        <v>Terre di Siena</v>
      </c>
      <c r="M12173" t="s">
        <v>41917</v>
      </c>
      <c r="N12173">
        <v>2</v>
      </c>
      <c r="O12173" t="s">
        <v>44878</v>
      </c>
      <c r="Q12173" t="s">
        <v>44879</v>
      </c>
    </row>
    <row r="12174" spans="1:17" x14ac:dyDescent="0.25">
      <c r="A12174">
        <v>21235</v>
      </c>
      <c r="B12174" t="s">
        <v>44880</v>
      </c>
      <c r="C12174" s="1">
        <v>4.3142992999999904E+16</v>
      </c>
      <c r="D12174" s="1">
        <v>1.11280819999999E+16</v>
      </c>
      <c r="E12174">
        <v>52010</v>
      </c>
      <c r="F12174" t="str">
        <f>VLOOKUP(E12174,'[1]movimento-per-comune-ambito-201'!$C$2:$D$547,2,0)</f>
        <v>Terre di Siena</v>
      </c>
      <c r="G12174" t="s">
        <v>63329</v>
      </c>
      <c r="H12174" t="s">
        <v>41</v>
      </c>
      <c r="I12174" t="s">
        <v>44881</v>
      </c>
      <c r="J12174">
        <v>53012</v>
      </c>
      <c r="K12174" t="s">
        <v>44748</v>
      </c>
      <c r="L12174" t="str">
        <f>VLOOKUP(K12174,'[1]movimento-per-comune-ambito-201'!$B$2:$D$547,3,FALSE)</f>
        <v>Terre di Siena</v>
      </c>
      <c r="M12174" t="s">
        <v>41917</v>
      </c>
      <c r="N12174">
        <v>5</v>
      </c>
      <c r="O12174" t="s">
        <v>44882</v>
      </c>
      <c r="P12174" t="s">
        <v>44883</v>
      </c>
      <c r="Q12174" t="s">
        <v>44884</v>
      </c>
    </row>
    <row r="12175" spans="1:17" x14ac:dyDescent="0.25">
      <c r="A12175">
        <v>4168</v>
      </c>
      <c r="B12175" t="s">
        <v>44885</v>
      </c>
      <c r="C12175" s="1">
        <v>4.3143005E+16</v>
      </c>
      <c r="D12175" s="1">
        <v>1.10713849999999E+16</v>
      </c>
      <c r="E12175">
        <v>52010</v>
      </c>
      <c r="F12175" t="str">
        <f>VLOOKUP(E12175,'[1]movimento-per-comune-ambito-201'!$C$2:$D$547,2,0)</f>
        <v>Terre di Siena</v>
      </c>
      <c r="G12175" t="s">
        <v>63021</v>
      </c>
      <c r="H12175" t="s">
        <v>52</v>
      </c>
      <c r="I12175" t="s">
        <v>44886</v>
      </c>
      <c r="J12175">
        <v>53012</v>
      </c>
      <c r="K12175" t="s">
        <v>44748</v>
      </c>
      <c r="L12175" t="str">
        <f>VLOOKUP(K12175,'[1]movimento-per-comune-ambito-201'!$B$2:$D$547,3,FALSE)</f>
        <v>Terre di Siena</v>
      </c>
      <c r="M12175" t="s">
        <v>41917</v>
      </c>
      <c r="N12175">
        <v>0</v>
      </c>
      <c r="O12175" t="s">
        <v>44887</v>
      </c>
      <c r="P12175" t="s">
        <v>44888</v>
      </c>
      <c r="Q12175" t="s">
        <v>44889</v>
      </c>
    </row>
    <row r="12176" spans="1:17" x14ac:dyDescent="0.25">
      <c r="A12176">
        <v>4169</v>
      </c>
      <c r="B12176" t="s">
        <v>44890</v>
      </c>
      <c r="C12176" s="1">
        <v>4.31711765E+16</v>
      </c>
      <c r="D12176" s="1">
        <v>111120096</v>
      </c>
      <c r="E12176">
        <v>52010</v>
      </c>
      <c r="F12176" t="str">
        <f>VLOOKUP(E12176,'[1]movimento-per-comune-ambito-201'!$C$2:$D$547,2,0)</f>
        <v>Terre di Siena</v>
      </c>
      <c r="G12176" t="s">
        <v>63064</v>
      </c>
      <c r="H12176" t="s">
        <v>52</v>
      </c>
      <c r="I12176" t="s">
        <v>44891</v>
      </c>
      <c r="J12176">
        <v>53012</v>
      </c>
      <c r="K12176" t="s">
        <v>44748</v>
      </c>
      <c r="L12176" t="str">
        <f>VLOOKUP(K12176,'[1]movimento-per-comune-ambito-201'!$B$2:$D$547,3,FALSE)</f>
        <v>Terre di Siena</v>
      </c>
      <c r="M12176" t="s">
        <v>41917</v>
      </c>
      <c r="N12176">
        <v>0</v>
      </c>
      <c r="Q12176" t="s">
        <v>44892</v>
      </c>
    </row>
    <row r="12177" spans="1:17" x14ac:dyDescent="0.25">
      <c r="A12177">
        <v>16958</v>
      </c>
      <c r="B12177" t="s">
        <v>44893</v>
      </c>
      <c r="C12177" s="1">
        <v>4.3212164999999904E+16</v>
      </c>
      <c r="D12177" s="1">
        <v>11152654</v>
      </c>
      <c r="E12177">
        <v>52010</v>
      </c>
      <c r="F12177" t="str">
        <f>VLOOKUP(E12177,'[1]movimento-per-comune-ambito-201'!$C$2:$D$547,2,0)</f>
        <v>Terre di Siena</v>
      </c>
      <c r="G12177" t="s">
        <v>63247</v>
      </c>
      <c r="H12177" t="s">
        <v>75</v>
      </c>
      <c r="I12177" t="s">
        <v>44894</v>
      </c>
      <c r="J12177">
        <v>53012</v>
      </c>
      <c r="K12177" t="s">
        <v>44748</v>
      </c>
      <c r="L12177" t="str">
        <f>VLOOKUP(K12177,'[1]movimento-per-comune-ambito-201'!$B$2:$D$547,3,FALSE)</f>
        <v>Terre di Siena</v>
      </c>
      <c r="M12177" t="s">
        <v>41917</v>
      </c>
      <c r="N12177">
        <v>0</v>
      </c>
      <c r="O12177" t="s">
        <v>44845</v>
      </c>
      <c r="P12177" t="s">
        <v>44895</v>
      </c>
      <c r="Q12177" t="s">
        <v>44847</v>
      </c>
    </row>
    <row r="12178" spans="1:17" x14ac:dyDescent="0.25">
      <c r="A12178">
        <v>5716</v>
      </c>
      <c r="B12178" t="s">
        <v>44896</v>
      </c>
      <c r="C12178" s="1">
        <v>4.31893594E+16</v>
      </c>
      <c r="D12178" s="1">
        <v>111390878</v>
      </c>
      <c r="E12178">
        <v>52010</v>
      </c>
      <c r="F12178" t="str">
        <f>VLOOKUP(E12178,'[1]movimento-per-comune-ambito-201'!$C$2:$D$547,2,0)</f>
        <v>Terre di Siena</v>
      </c>
      <c r="G12178" t="s">
        <v>63037</v>
      </c>
      <c r="H12178" t="s">
        <v>130</v>
      </c>
      <c r="I12178" t="s">
        <v>44897</v>
      </c>
      <c r="J12178">
        <v>53012</v>
      </c>
      <c r="K12178" t="s">
        <v>44748</v>
      </c>
      <c r="L12178" t="str">
        <f>VLOOKUP(K12178,'[1]movimento-per-comune-ambito-201'!$B$2:$D$547,3,FALSE)</f>
        <v>Terre di Siena</v>
      </c>
      <c r="M12178" t="s">
        <v>41917</v>
      </c>
      <c r="N12178">
        <v>0</v>
      </c>
      <c r="O12178" t="s">
        <v>44898</v>
      </c>
      <c r="P12178" t="s">
        <v>44899</v>
      </c>
      <c r="Q12178" t="s">
        <v>44900</v>
      </c>
    </row>
    <row r="12179" spans="1:17" x14ac:dyDescent="0.25">
      <c r="A12179">
        <v>5803</v>
      </c>
      <c r="B12179" t="s">
        <v>44901</v>
      </c>
      <c r="C12179" s="1">
        <v>4.319792E+16</v>
      </c>
      <c r="D12179" s="1">
        <v>1.11757E+16</v>
      </c>
      <c r="E12179">
        <v>52010</v>
      </c>
      <c r="F12179" t="str">
        <f>VLOOKUP(E12179,'[1]movimento-per-comune-ambito-201'!$C$2:$D$547,2,0)</f>
        <v>Terre di Siena</v>
      </c>
      <c r="G12179" t="s">
        <v>63456</v>
      </c>
      <c r="H12179" t="s">
        <v>2610</v>
      </c>
      <c r="I12179" t="s">
        <v>44902</v>
      </c>
      <c r="J12179">
        <v>53012</v>
      </c>
      <c r="K12179" t="s">
        <v>44748</v>
      </c>
      <c r="L12179" t="str">
        <f>VLOOKUP(K12179,'[1]movimento-per-comune-ambito-201'!$B$2:$D$547,3,FALSE)</f>
        <v>Terre di Siena</v>
      </c>
      <c r="M12179" t="s">
        <v>41917</v>
      </c>
      <c r="N12179">
        <v>2</v>
      </c>
      <c r="O12179" t="s">
        <v>44903</v>
      </c>
      <c r="P12179" t="s">
        <v>22824</v>
      </c>
      <c r="Q12179" t="s">
        <v>44904</v>
      </c>
    </row>
    <row r="12180" spans="1:17" x14ac:dyDescent="0.25">
      <c r="A12180">
        <v>4620</v>
      </c>
      <c r="B12180" t="s">
        <v>44905</v>
      </c>
      <c r="C12180" s="1">
        <v>43018172</v>
      </c>
      <c r="D12180" s="1">
        <v>1.19357869999999E+16</v>
      </c>
      <c r="E12180">
        <v>52011</v>
      </c>
      <c r="F12180" t="str">
        <f>VLOOKUP(E12180,'[1]movimento-per-comune-ambito-201'!$C$2:$D$547,2,0)</f>
        <v>Valdichiana Senese</v>
      </c>
      <c r="G12180" t="s">
        <v>63129</v>
      </c>
      <c r="H12180" t="s">
        <v>15</v>
      </c>
      <c r="I12180" t="s">
        <v>44906</v>
      </c>
      <c r="J12180">
        <v>53043</v>
      </c>
      <c r="K12180" t="s">
        <v>44907</v>
      </c>
      <c r="L12180" t="str">
        <f>VLOOKUP(K12180,'[1]movimento-per-comune-ambito-201'!$B$2:$D$547,3,FALSE)</f>
        <v>Valdichiana Senese</v>
      </c>
      <c r="M12180" t="s">
        <v>41917</v>
      </c>
      <c r="N12180">
        <v>5</v>
      </c>
      <c r="O12180" t="s">
        <v>43921</v>
      </c>
      <c r="P12180" t="s">
        <v>43922</v>
      </c>
      <c r="Q12180" t="s">
        <v>44908</v>
      </c>
    </row>
    <row r="12181" spans="1:17" x14ac:dyDescent="0.25">
      <c r="A12181">
        <v>4623</v>
      </c>
      <c r="B12181" t="s">
        <v>44909</v>
      </c>
      <c r="C12181" s="1">
        <v>4.30233428E+16</v>
      </c>
      <c r="D12181" s="1">
        <v>119233964</v>
      </c>
      <c r="E12181">
        <v>52011</v>
      </c>
      <c r="F12181" t="str">
        <f>VLOOKUP(E12181,'[1]movimento-per-comune-ambito-201'!$C$2:$D$547,2,0)</f>
        <v>Valdichiana Senese</v>
      </c>
      <c r="G12181" t="s">
        <v>63014</v>
      </c>
      <c r="H12181" t="s">
        <v>15</v>
      </c>
      <c r="I12181" t="s">
        <v>44910</v>
      </c>
      <c r="J12181">
        <v>53043</v>
      </c>
      <c r="K12181" t="s">
        <v>44907</v>
      </c>
      <c r="L12181" t="str">
        <f>VLOOKUP(K12181,'[1]movimento-per-comune-ambito-201'!$B$2:$D$547,3,FALSE)</f>
        <v>Valdichiana Senese</v>
      </c>
      <c r="M12181" t="s">
        <v>41917</v>
      </c>
      <c r="N12181">
        <v>1</v>
      </c>
      <c r="O12181" t="s">
        <v>44911</v>
      </c>
      <c r="P12181" t="s">
        <v>44912</v>
      </c>
      <c r="Q12181" t="s">
        <v>44913</v>
      </c>
    </row>
    <row r="12182" spans="1:17" x14ac:dyDescent="0.25">
      <c r="A12182">
        <v>4625</v>
      </c>
      <c r="B12182" t="s">
        <v>44914</v>
      </c>
      <c r="C12182" s="1">
        <v>4.30453950193996E+16</v>
      </c>
      <c r="D12182" s="1">
        <v>1.196410160401E+16</v>
      </c>
      <c r="E12182">
        <v>52011</v>
      </c>
      <c r="F12182" t="str">
        <f>VLOOKUP(E12182,'[1]movimento-per-comune-ambito-201'!$C$2:$D$547,2,0)</f>
        <v>Valdichiana Senese</v>
      </c>
      <c r="G12182" t="s">
        <v>63030</v>
      </c>
      <c r="H12182" t="s">
        <v>15</v>
      </c>
      <c r="I12182" t="s">
        <v>44915</v>
      </c>
      <c r="J12182">
        <v>53043</v>
      </c>
      <c r="K12182" t="s">
        <v>44907</v>
      </c>
      <c r="L12182" t="str">
        <f>VLOOKUP(K12182,'[1]movimento-per-comune-ambito-201'!$B$2:$D$547,3,FALSE)</f>
        <v>Valdichiana Senese</v>
      </c>
      <c r="M12182" t="s">
        <v>41917</v>
      </c>
      <c r="N12182">
        <v>4</v>
      </c>
      <c r="O12182" t="s">
        <v>44916</v>
      </c>
      <c r="P12182" t="s">
        <v>44917</v>
      </c>
      <c r="Q12182" t="s">
        <v>44918</v>
      </c>
    </row>
    <row r="12183" spans="1:17" x14ac:dyDescent="0.25">
      <c r="A12183">
        <v>4626</v>
      </c>
      <c r="B12183" t="s">
        <v>44919</v>
      </c>
      <c r="C12183" s="1">
        <v>4.30233428E+16</v>
      </c>
      <c r="D12183" s="1">
        <v>119233964</v>
      </c>
      <c r="E12183">
        <v>52011</v>
      </c>
      <c r="F12183" t="str">
        <f>VLOOKUP(E12183,'[1]movimento-per-comune-ambito-201'!$C$2:$D$547,2,0)</f>
        <v>Valdichiana Senese</v>
      </c>
      <c r="G12183" t="s">
        <v>63149</v>
      </c>
      <c r="H12183" t="s">
        <v>15</v>
      </c>
      <c r="I12183" t="s">
        <v>44920</v>
      </c>
      <c r="J12183">
        <v>53043</v>
      </c>
      <c r="K12183" t="s">
        <v>44907</v>
      </c>
      <c r="L12183" t="str">
        <f>VLOOKUP(K12183,'[1]movimento-per-comune-ambito-201'!$B$2:$D$547,3,FALSE)</f>
        <v>Valdichiana Senese</v>
      </c>
      <c r="M12183" t="s">
        <v>41917</v>
      </c>
      <c r="N12183">
        <v>4</v>
      </c>
      <c r="O12183" t="s">
        <v>44921</v>
      </c>
      <c r="P12183" t="s">
        <v>44917</v>
      </c>
      <c r="Q12183" t="s">
        <v>44922</v>
      </c>
    </row>
    <row r="12184" spans="1:17" x14ac:dyDescent="0.25">
      <c r="A12184">
        <v>4628</v>
      </c>
      <c r="B12184" t="s">
        <v>44923</v>
      </c>
      <c r="C12184" s="1">
        <v>430155186</v>
      </c>
      <c r="D12184" s="1">
        <v>1.19447749E+16</v>
      </c>
      <c r="E12184">
        <v>52011</v>
      </c>
      <c r="F12184" t="str">
        <f>VLOOKUP(E12184,'[1]movimento-per-comune-ambito-201'!$C$2:$D$547,2,0)</f>
        <v>Valdichiana Senese</v>
      </c>
      <c r="G12184" t="s">
        <v>63133</v>
      </c>
      <c r="H12184" t="s">
        <v>15</v>
      </c>
      <c r="I12184" t="s">
        <v>44924</v>
      </c>
      <c r="J12184">
        <v>53043</v>
      </c>
      <c r="K12184" t="s">
        <v>44907</v>
      </c>
      <c r="L12184" t="str">
        <f>VLOOKUP(K12184,'[1]movimento-per-comune-ambito-201'!$B$2:$D$547,3,FALSE)</f>
        <v>Valdichiana Senese</v>
      </c>
      <c r="M12184" t="s">
        <v>41917</v>
      </c>
      <c r="N12184">
        <v>1</v>
      </c>
      <c r="O12184" t="s">
        <v>44925</v>
      </c>
      <c r="Q12184" t="s">
        <v>44926</v>
      </c>
    </row>
    <row r="12185" spans="1:17" x14ac:dyDescent="0.25">
      <c r="A12185">
        <v>4630</v>
      </c>
      <c r="B12185" t="s">
        <v>44927</v>
      </c>
      <c r="C12185" s="1">
        <v>4.3023282299999904E+16</v>
      </c>
      <c r="D12185" s="1">
        <v>1190015</v>
      </c>
      <c r="E12185">
        <v>52011</v>
      </c>
      <c r="F12185" t="str">
        <f>VLOOKUP(E12185,'[1]movimento-per-comune-ambito-201'!$C$2:$D$547,2,0)</f>
        <v>Valdichiana Senese</v>
      </c>
      <c r="G12185" t="s">
        <v>63016</v>
      </c>
      <c r="H12185" t="s">
        <v>15</v>
      </c>
      <c r="I12185" t="s">
        <v>44928</v>
      </c>
      <c r="J12185">
        <v>53043</v>
      </c>
      <c r="K12185" t="s">
        <v>44907</v>
      </c>
      <c r="L12185" t="str">
        <f>VLOOKUP(K12185,'[1]movimento-per-comune-ambito-201'!$B$2:$D$547,3,FALSE)</f>
        <v>Valdichiana Senese</v>
      </c>
      <c r="M12185" t="s">
        <v>41917</v>
      </c>
      <c r="N12185">
        <v>3</v>
      </c>
      <c r="O12185" t="s">
        <v>44929</v>
      </c>
      <c r="P12185" t="s">
        <v>44930</v>
      </c>
      <c r="Q12185" t="s">
        <v>44931</v>
      </c>
    </row>
    <row r="12186" spans="1:17" x14ac:dyDescent="0.25">
      <c r="A12186">
        <v>14490</v>
      </c>
      <c r="B12186" t="s">
        <v>44932</v>
      </c>
      <c r="C12186" s="1">
        <v>4.3029617399999904E+16</v>
      </c>
      <c r="D12186" s="1">
        <v>1.18894043E+16</v>
      </c>
      <c r="E12186">
        <v>52011</v>
      </c>
      <c r="F12186" t="str">
        <f>VLOOKUP(E12186,'[1]movimento-per-comune-ambito-201'!$C$2:$D$547,2,0)</f>
        <v>Valdichiana Senese</v>
      </c>
      <c r="G12186" t="s">
        <v>63469</v>
      </c>
      <c r="H12186" t="s">
        <v>15</v>
      </c>
      <c r="I12186" t="s">
        <v>44933</v>
      </c>
      <c r="J12186">
        <v>53043</v>
      </c>
      <c r="K12186" t="s">
        <v>44907</v>
      </c>
      <c r="L12186" t="str">
        <f>VLOOKUP(K12186,'[1]movimento-per-comune-ambito-201'!$B$2:$D$547,3,FALSE)</f>
        <v>Valdichiana Senese</v>
      </c>
      <c r="M12186" t="s">
        <v>41917</v>
      </c>
      <c r="N12186">
        <v>4</v>
      </c>
      <c r="O12186" t="s">
        <v>44934</v>
      </c>
      <c r="P12186" t="s">
        <v>44935</v>
      </c>
      <c r="Q12186" t="s">
        <v>44936</v>
      </c>
    </row>
    <row r="12187" spans="1:17" x14ac:dyDescent="0.25">
      <c r="A12187">
        <v>18791</v>
      </c>
      <c r="B12187" t="s">
        <v>44937</v>
      </c>
      <c r="C12187" s="1">
        <v>4.30357081E+16</v>
      </c>
      <c r="D12187" s="1">
        <v>1.19284555999999E+16</v>
      </c>
      <c r="E12187">
        <v>52011</v>
      </c>
      <c r="F12187" t="str">
        <f>VLOOKUP(E12187,'[1]movimento-per-comune-ambito-201'!$C$2:$D$547,2,0)</f>
        <v>Valdichiana Senese</v>
      </c>
      <c r="G12187" t="s">
        <v>63341</v>
      </c>
      <c r="H12187" t="s">
        <v>15</v>
      </c>
      <c r="I12187" t="s">
        <v>44938</v>
      </c>
      <c r="J12187">
        <v>53043</v>
      </c>
      <c r="K12187" t="s">
        <v>44907</v>
      </c>
      <c r="L12187" t="str">
        <f>VLOOKUP(K12187,'[1]movimento-per-comune-ambito-201'!$B$2:$D$547,3,FALSE)</f>
        <v>Valdichiana Senese</v>
      </c>
      <c r="M12187" t="s">
        <v>41917</v>
      </c>
      <c r="N12187">
        <v>1</v>
      </c>
      <c r="O12187" t="s">
        <v>44939</v>
      </c>
      <c r="Q12187" t="s">
        <v>44940</v>
      </c>
    </row>
    <row r="12188" spans="1:17" x14ac:dyDescent="0.25">
      <c r="A12188">
        <v>20868</v>
      </c>
      <c r="B12188" t="s">
        <v>44941</v>
      </c>
      <c r="C12188" s="1">
        <v>4.3029617399999904E+16</v>
      </c>
      <c r="D12188" s="1">
        <v>1.18894043E+16</v>
      </c>
      <c r="E12188">
        <v>52011</v>
      </c>
      <c r="F12188" t="str">
        <f>VLOOKUP(E12188,'[1]movimento-per-comune-ambito-201'!$C$2:$D$547,2,0)</f>
        <v>Valdichiana Senese</v>
      </c>
      <c r="G12188" t="s">
        <v>63342</v>
      </c>
      <c r="H12188" t="s">
        <v>15</v>
      </c>
      <c r="I12188" t="s">
        <v>44942</v>
      </c>
      <c r="J12188">
        <v>53043</v>
      </c>
      <c r="K12188" t="s">
        <v>44907</v>
      </c>
      <c r="L12188" t="str">
        <f>VLOOKUP(K12188,'[1]movimento-per-comune-ambito-201'!$B$2:$D$547,3,FALSE)</f>
        <v>Valdichiana Senese</v>
      </c>
      <c r="M12188" t="s">
        <v>41917</v>
      </c>
      <c r="N12188">
        <v>1</v>
      </c>
      <c r="O12188" t="s">
        <v>44943</v>
      </c>
      <c r="Q12188" t="s">
        <v>44944</v>
      </c>
    </row>
    <row r="12189" spans="1:17" x14ac:dyDescent="0.25">
      <c r="A12189">
        <v>22865</v>
      </c>
      <c r="B12189" t="s">
        <v>44945</v>
      </c>
      <c r="C12189" s="1">
        <v>4.29480233E+16</v>
      </c>
      <c r="D12189" s="1">
        <v>1198645</v>
      </c>
      <c r="E12189">
        <v>52011</v>
      </c>
      <c r="F12189" t="str">
        <f>VLOOKUP(E12189,'[1]movimento-per-comune-ambito-201'!$C$2:$D$547,2,0)</f>
        <v>Valdichiana Senese</v>
      </c>
      <c r="G12189" t="s">
        <v>63835</v>
      </c>
      <c r="H12189" t="s">
        <v>15</v>
      </c>
      <c r="I12189" t="s">
        <v>44946</v>
      </c>
      <c r="J12189">
        <v>53043</v>
      </c>
      <c r="K12189" t="s">
        <v>44907</v>
      </c>
      <c r="L12189" t="str">
        <f>VLOOKUP(K12189,'[1]movimento-per-comune-ambito-201'!$B$2:$D$547,3,FALSE)</f>
        <v>Valdichiana Senese</v>
      </c>
      <c r="M12189" t="s">
        <v>41917</v>
      </c>
      <c r="N12189">
        <v>1</v>
      </c>
      <c r="O12189" t="s">
        <v>44947</v>
      </c>
      <c r="P12189" t="s">
        <v>44948</v>
      </c>
      <c r="Q12189" t="s">
        <v>44949</v>
      </c>
    </row>
    <row r="12190" spans="1:17" x14ac:dyDescent="0.25">
      <c r="A12190">
        <v>23378</v>
      </c>
      <c r="B12190" t="s">
        <v>44950</v>
      </c>
      <c r="C12190" s="1">
        <v>43039876</v>
      </c>
      <c r="D12190" s="1">
        <v>1.18891361999999E+16</v>
      </c>
      <c r="E12190">
        <v>52011</v>
      </c>
      <c r="F12190" t="str">
        <f>VLOOKUP(E12190,'[1]movimento-per-comune-ambito-201'!$C$2:$D$547,2,0)</f>
        <v>Valdichiana Senese</v>
      </c>
      <c r="G12190" t="s">
        <v>63343</v>
      </c>
      <c r="H12190" t="s">
        <v>15</v>
      </c>
      <c r="I12190" t="s">
        <v>44951</v>
      </c>
      <c r="J12190">
        <v>53043</v>
      </c>
      <c r="K12190" t="s">
        <v>44907</v>
      </c>
      <c r="L12190" t="str">
        <f>VLOOKUP(K12190,'[1]movimento-per-comune-ambito-201'!$B$2:$D$547,3,FALSE)</f>
        <v>Valdichiana Senese</v>
      </c>
      <c r="M12190" t="s">
        <v>41917</v>
      </c>
      <c r="N12190">
        <v>1</v>
      </c>
      <c r="O12190" t="s">
        <v>44952</v>
      </c>
      <c r="Q12190" t="s">
        <v>44953</v>
      </c>
    </row>
    <row r="12191" spans="1:17" x14ac:dyDescent="0.25">
      <c r="A12191">
        <v>23676</v>
      </c>
      <c r="B12191" t="s">
        <v>44954</v>
      </c>
      <c r="C12191" s="1">
        <v>4.3038750999999904E+16</v>
      </c>
      <c r="D12191" s="1">
        <v>1.1934746E+16</v>
      </c>
      <c r="E12191">
        <v>52011</v>
      </c>
      <c r="F12191" t="str">
        <f>VLOOKUP(E12191,'[1]movimento-per-comune-ambito-201'!$C$2:$D$547,2,0)</f>
        <v>Valdichiana Senese</v>
      </c>
      <c r="G12191" t="s">
        <v>63134</v>
      </c>
      <c r="H12191" t="s">
        <v>15</v>
      </c>
      <c r="I12191" t="s">
        <v>44955</v>
      </c>
      <c r="J12191">
        <v>53043</v>
      </c>
      <c r="K12191" t="s">
        <v>44907</v>
      </c>
      <c r="L12191" t="str">
        <f>VLOOKUP(K12191,'[1]movimento-per-comune-ambito-201'!$B$2:$D$547,3,FALSE)</f>
        <v>Valdichiana Senese</v>
      </c>
      <c r="M12191" t="s">
        <v>41917</v>
      </c>
      <c r="N12191">
        <v>3</v>
      </c>
      <c r="O12191" t="s">
        <v>44956</v>
      </c>
      <c r="P12191" t="s">
        <v>44957</v>
      </c>
      <c r="Q12191" t="s">
        <v>44958</v>
      </c>
    </row>
    <row r="12192" spans="1:17" x14ac:dyDescent="0.25">
      <c r="A12192">
        <v>23805</v>
      </c>
      <c r="B12192" t="s">
        <v>44959</v>
      </c>
      <c r="C12192" s="1">
        <v>4.2995156199999904E+16</v>
      </c>
      <c r="D12192" s="1">
        <v>1.19227295E+16</v>
      </c>
      <c r="E12192">
        <v>52011</v>
      </c>
      <c r="F12192" t="str">
        <f>VLOOKUP(E12192,'[1]movimento-per-comune-ambito-201'!$C$2:$D$547,2,0)</f>
        <v>Valdichiana Senese</v>
      </c>
      <c r="G12192" t="s">
        <v>63135</v>
      </c>
      <c r="H12192" t="s">
        <v>15</v>
      </c>
      <c r="I12192" t="s">
        <v>44960</v>
      </c>
      <c r="J12192">
        <v>53043</v>
      </c>
      <c r="K12192" t="s">
        <v>44907</v>
      </c>
      <c r="L12192" t="str">
        <f>VLOOKUP(K12192,'[1]movimento-per-comune-ambito-201'!$B$2:$D$547,3,FALSE)</f>
        <v>Valdichiana Senese</v>
      </c>
      <c r="M12192" t="s">
        <v>41917</v>
      </c>
      <c r="N12192">
        <v>5</v>
      </c>
      <c r="O12192" t="s">
        <v>44961</v>
      </c>
      <c r="Q12192" t="s">
        <v>44962</v>
      </c>
    </row>
    <row r="12193" spans="1:17" x14ac:dyDescent="0.25">
      <c r="A12193">
        <v>24410</v>
      </c>
      <c r="B12193" t="s">
        <v>44963</v>
      </c>
      <c r="C12193" s="1">
        <v>43039876</v>
      </c>
      <c r="D12193" s="1">
        <v>1.18891361999999E+16</v>
      </c>
      <c r="E12193">
        <v>52011</v>
      </c>
      <c r="F12193" t="str">
        <f>VLOOKUP(E12193,'[1]movimento-per-comune-ambito-201'!$C$2:$D$547,2,0)</f>
        <v>Valdichiana Senese</v>
      </c>
      <c r="G12193" t="s">
        <v>63137</v>
      </c>
      <c r="H12193" t="s">
        <v>15</v>
      </c>
      <c r="I12193" t="s">
        <v>44964</v>
      </c>
      <c r="J12193">
        <v>53043</v>
      </c>
      <c r="K12193" t="s">
        <v>44907</v>
      </c>
      <c r="L12193" t="str">
        <f>VLOOKUP(K12193,'[1]movimento-per-comune-ambito-201'!$B$2:$D$547,3,FALSE)</f>
        <v>Valdichiana Senese</v>
      </c>
      <c r="M12193" t="s">
        <v>41917</v>
      </c>
      <c r="N12193">
        <v>1</v>
      </c>
      <c r="O12193" t="s">
        <v>44965</v>
      </c>
      <c r="Q12193" t="s">
        <v>44966</v>
      </c>
    </row>
    <row r="12194" spans="1:17" x14ac:dyDescent="0.25">
      <c r="A12194">
        <v>3656</v>
      </c>
      <c r="B12194" t="s">
        <v>44967</v>
      </c>
      <c r="C12194" s="1">
        <v>4.303522E+16</v>
      </c>
      <c r="D12194" s="1">
        <v>11929</v>
      </c>
      <c r="E12194">
        <v>52011</v>
      </c>
      <c r="F12194" t="str">
        <f>VLOOKUP(E12194,'[1]movimento-per-comune-ambito-201'!$C$2:$D$547,2,0)</f>
        <v>Valdichiana Senese</v>
      </c>
      <c r="G12194" t="s">
        <v>63046</v>
      </c>
      <c r="H12194" t="s">
        <v>37</v>
      </c>
      <c r="I12194" t="s">
        <v>44968</v>
      </c>
      <c r="J12194">
        <v>53043</v>
      </c>
      <c r="K12194" t="s">
        <v>44907</v>
      </c>
      <c r="L12194" t="str">
        <f>VLOOKUP(K12194,'[1]movimento-per-comune-ambito-201'!$B$2:$D$547,3,FALSE)</f>
        <v>Valdichiana Senese</v>
      </c>
      <c r="M12194" t="s">
        <v>41917</v>
      </c>
      <c r="N12194">
        <v>0</v>
      </c>
      <c r="O12194" t="s">
        <v>44969</v>
      </c>
      <c r="P12194" t="s">
        <v>44970</v>
      </c>
      <c r="Q12194" t="s">
        <v>44971</v>
      </c>
    </row>
    <row r="12195" spans="1:17" x14ac:dyDescent="0.25">
      <c r="A12195">
        <v>17008</v>
      </c>
      <c r="B12195" t="s">
        <v>44972</v>
      </c>
      <c r="C12195" s="1">
        <v>4.3018947799999904E+16</v>
      </c>
      <c r="D12195" s="1">
        <v>1.19364738999999E+16</v>
      </c>
      <c r="E12195">
        <v>52011</v>
      </c>
      <c r="F12195" t="str">
        <f>VLOOKUP(E12195,'[1]movimento-per-comune-ambito-201'!$C$2:$D$547,2,0)</f>
        <v>Valdichiana Senese</v>
      </c>
      <c r="G12195" t="s">
        <v>63151</v>
      </c>
      <c r="H12195" t="s">
        <v>37</v>
      </c>
      <c r="I12195" t="s">
        <v>44973</v>
      </c>
      <c r="J12195">
        <v>53043</v>
      </c>
      <c r="K12195" t="s">
        <v>44907</v>
      </c>
      <c r="L12195" t="str">
        <f>VLOOKUP(K12195,'[1]movimento-per-comune-ambito-201'!$B$2:$D$547,3,FALSE)</f>
        <v>Valdichiana Senese</v>
      </c>
      <c r="M12195" t="s">
        <v>41917</v>
      </c>
      <c r="N12195">
        <v>0</v>
      </c>
      <c r="O12195" t="s">
        <v>44974</v>
      </c>
      <c r="P12195" t="s">
        <v>44975</v>
      </c>
      <c r="Q12195" t="s">
        <v>44976</v>
      </c>
    </row>
    <row r="12196" spans="1:17" x14ac:dyDescent="0.25">
      <c r="A12196">
        <v>21297</v>
      </c>
      <c r="B12196" t="s">
        <v>44977</v>
      </c>
      <c r="C12196" s="1">
        <v>430155186</v>
      </c>
      <c r="D12196" s="1">
        <v>1194477489999990</v>
      </c>
      <c r="E12196">
        <v>52011</v>
      </c>
      <c r="F12196" t="str">
        <f>VLOOKUP(E12196,'[1]movimento-per-comune-ambito-201'!$C$2:$D$547,2,0)</f>
        <v>Valdichiana Senese</v>
      </c>
      <c r="G12196" t="s">
        <v>63048</v>
      </c>
      <c r="H12196" t="s">
        <v>37</v>
      </c>
      <c r="I12196" t="s">
        <v>44978</v>
      </c>
      <c r="J12196">
        <v>53043</v>
      </c>
      <c r="K12196" t="s">
        <v>44907</v>
      </c>
      <c r="L12196" t="str">
        <f>VLOOKUP(K12196,'[1]movimento-per-comune-ambito-201'!$B$2:$D$547,3,FALSE)</f>
        <v>Valdichiana Senese</v>
      </c>
      <c r="M12196" t="s">
        <v>41917</v>
      </c>
      <c r="N12196">
        <v>0</v>
      </c>
      <c r="O12196" t="s">
        <v>44979</v>
      </c>
      <c r="Q12196" t="s">
        <v>44980</v>
      </c>
    </row>
    <row r="12197" spans="1:17" x14ac:dyDescent="0.25">
      <c r="A12197">
        <v>23286</v>
      </c>
      <c r="B12197" t="s">
        <v>44981</v>
      </c>
      <c r="C12197" s="1">
        <v>43039876</v>
      </c>
      <c r="D12197" s="1">
        <v>1.18891361999999E+16</v>
      </c>
      <c r="E12197">
        <v>52011</v>
      </c>
      <c r="F12197" t="str">
        <f>VLOOKUP(E12197,'[1]movimento-per-comune-ambito-201'!$C$2:$D$547,2,0)</f>
        <v>Valdichiana Senese</v>
      </c>
      <c r="G12197" t="s">
        <v>63049</v>
      </c>
      <c r="H12197" t="s">
        <v>37</v>
      </c>
      <c r="I12197" t="s">
        <v>44982</v>
      </c>
      <c r="J12197">
        <v>53043</v>
      </c>
      <c r="K12197" t="s">
        <v>44907</v>
      </c>
      <c r="L12197" t="str">
        <f>VLOOKUP(K12197,'[1]movimento-per-comune-ambito-201'!$B$2:$D$547,3,FALSE)</f>
        <v>Valdichiana Senese</v>
      </c>
      <c r="M12197" t="s">
        <v>41917</v>
      </c>
      <c r="N12197">
        <v>0</v>
      </c>
      <c r="O12197" t="s">
        <v>44983</v>
      </c>
      <c r="Q12197" t="s">
        <v>44984</v>
      </c>
    </row>
    <row r="12198" spans="1:17" x14ac:dyDescent="0.25">
      <c r="A12198">
        <v>24562</v>
      </c>
      <c r="B12198" t="s">
        <v>44985</v>
      </c>
      <c r="C12198" s="1">
        <v>43003574</v>
      </c>
      <c r="D12198" s="1">
        <v>1.19564889999999E+16</v>
      </c>
      <c r="E12198">
        <v>52011</v>
      </c>
      <c r="F12198" t="str">
        <f>VLOOKUP(E12198,'[1]movimento-per-comune-ambito-201'!$C$2:$D$547,2,0)</f>
        <v>Valdichiana Senese</v>
      </c>
      <c r="G12198" t="s">
        <v>63050</v>
      </c>
      <c r="H12198" t="s">
        <v>37</v>
      </c>
      <c r="I12198" t="s">
        <v>44986</v>
      </c>
      <c r="J12198">
        <v>53043</v>
      </c>
      <c r="K12198" t="s">
        <v>44907</v>
      </c>
      <c r="L12198" t="str">
        <f>VLOOKUP(K12198,'[1]movimento-per-comune-ambito-201'!$B$2:$D$547,3,FALSE)</f>
        <v>Valdichiana Senese</v>
      </c>
      <c r="M12198" t="s">
        <v>41917</v>
      </c>
      <c r="N12198">
        <v>0</v>
      </c>
      <c r="O12198" t="s">
        <v>44987</v>
      </c>
      <c r="Q12198" t="s">
        <v>44988</v>
      </c>
    </row>
    <row r="12199" spans="1:17" x14ac:dyDescent="0.25">
      <c r="A12199">
        <v>3316</v>
      </c>
      <c r="B12199" t="s">
        <v>44989</v>
      </c>
      <c r="C12199" s="1">
        <v>4.29895542E+16</v>
      </c>
      <c r="D12199" s="1">
        <v>118707086</v>
      </c>
      <c r="E12199">
        <v>52011</v>
      </c>
      <c r="F12199" t="str">
        <f>VLOOKUP(E12199,'[1]movimento-per-comune-ambito-201'!$C$2:$D$547,2,0)</f>
        <v>Valdichiana Senese</v>
      </c>
      <c r="G12199" t="s">
        <v>63130</v>
      </c>
      <c r="H12199" t="s">
        <v>41</v>
      </c>
      <c r="I12199" t="s">
        <v>44990</v>
      </c>
      <c r="J12199">
        <v>53043</v>
      </c>
      <c r="K12199" t="s">
        <v>44907</v>
      </c>
      <c r="L12199" t="str">
        <f>VLOOKUP(K12199,'[1]movimento-per-comune-ambito-201'!$B$2:$D$547,3,FALSE)</f>
        <v>Valdichiana Senese</v>
      </c>
      <c r="M12199" t="s">
        <v>41917</v>
      </c>
      <c r="N12199">
        <v>1</v>
      </c>
      <c r="O12199" t="s">
        <v>44991</v>
      </c>
      <c r="P12199" t="s">
        <v>44992</v>
      </c>
      <c r="Q12199" t="s">
        <v>44993</v>
      </c>
    </row>
    <row r="12200" spans="1:17" x14ac:dyDescent="0.25">
      <c r="A12200">
        <v>3317</v>
      </c>
      <c r="B12200" t="s">
        <v>44994</v>
      </c>
      <c r="C12200" s="1">
        <v>4.3003122099999904E+16</v>
      </c>
      <c r="D12200" s="1">
        <v>1.19569931999999E+16</v>
      </c>
      <c r="E12200">
        <v>52011</v>
      </c>
      <c r="F12200" t="str">
        <f>VLOOKUP(E12200,'[1]movimento-per-comune-ambito-201'!$C$2:$D$547,2,0)</f>
        <v>Valdichiana Senese</v>
      </c>
      <c r="G12200" t="s">
        <v>63054</v>
      </c>
      <c r="H12200" t="s">
        <v>41</v>
      </c>
      <c r="I12200" t="s">
        <v>44995</v>
      </c>
      <c r="J12200">
        <v>53044</v>
      </c>
      <c r="K12200" t="s">
        <v>44907</v>
      </c>
      <c r="L12200" t="str">
        <f>VLOOKUP(K12200,'[1]movimento-per-comune-ambito-201'!$B$2:$D$547,3,FALSE)</f>
        <v>Valdichiana Senese</v>
      </c>
      <c r="M12200" t="s">
        <v>41917</v>
      </c>
      <c r="N12200">
        <v>2</v>
      </c>
      <c r="O12200" t="s">
        <v>44996</v>
      </c>
      <c r="Q12200" t="s">
        <v>44997</v>
      </c>
    </row>
    <row r="12201" spans="1:17" x14ac:dyDescent="0.25">
      <c r="A12201">
        <v>3318</v>
      </c>
      <c r="B12201" t="s">
        <v>44998</v>
      </c>
      <c r="C12201" s="1">
        <v>4.3003034999999904E+16</v>
      </c>
      <c r="D12201" s="1">
        <v>1.19550281999999E+16</v>
      </c>
      <c r="E12201">
        <v>52011</v>
      </c>
      <c r="F12201" t="str">
        <f>VLOOKUP(E12201,'[1]movimento-per-comune-ambito-201'!$C$2:$D$547,2,0)</f>
        <v>Valdichiana Senese</v>
      </c>
      <c r="G12201" t="s">
        <v>63055</v>
      </c>
      <c r="H12201" t="s">
        <v>41</v>
      </c>
      <c r="I12201" t="s">
        <v>44999</v>
      </c>
      <c r="J12201">
        <v>53043</v>
      </c>
      <c r="K12201" t="s">
        <v>44907</v>
      </c>
      <c r="L12201" t="str">
        <f>VLOOKUP(K12201,'[1]movimento-per-comune-ambito-201'!$B$2:$D$547,3,FALSE)</f>
        <v>Valdichiana Senese</v>
      </c>
      <c r="M12201" t="s">
        <v>41917</v>
      </c>
      <c r="N12201">
        <v>2</v>
      </c>
      <c r="O12201" t="s">
        <v>45000</v>
      </c>
      <c r="P12201" t="s">
        <v>45001</v>
      </c>
      <c r="Q12201" t="s">
        <v>45002</v>
      </c>
    </row>
    <row r="12202" spans="1:17" x14ac:dyDescent="0.25">
      <c r="A12202">
        <v>3319</v>
      </c>
      <c r="B12202" t="s">
        <v>45003</v>
      </c>
      <c r="C12202" s="1">
        <v>4.30195049E+16</v>
      </c>
      <c r="D12202" s="1">
        <v>1.19037945999999E+16</v>
      </c>
      <c r="E12202">
        <v>52011</v>
      </c>
      <c r="F12202" t="str">
        <f>VLOOKUP(E12202,'[1]movimento-per-comune-ambito-201'!$C$2:$D$547,2,0)</f>
        <v>Valdichiana Senese</v>
      </c>
      <c r="G12202" t="s">
        <v>63150</v>
      </c>
      <c r="H12202" t="s">
        <v>41</v>
      </c>
      <c r="I12202" t="s">
        <v>45004</v>
      </c>
      <c r="J12202">
        <v>53043</v>
      </c>
      <c r="K12202" t="s">
        <v>44907</v>
      </c>
      <c r="L12202" t="str">
        <f>VLOOKUP(K12202,'[1]movimento-per-comune-ambito-201'!$B$2:$D$547,3,FALSE)</f>
        <v>Valdichiana Senese</v>
      </c>
      <c r="M12202" t="s">
        <v>41917</v>
      </c>
      <c r="N12202">
        <v>2</v>
      </c>
      <c r="O12202" t="s">
        <v>45005</v>
      </c>
      <c r="Q12202" t="s">
        <v>45006</v>
      </c>
    </row>
    <row r="12203" spans="1:17" x14ac:dyDescent="0.25">
      <c r="A12203">
        <v>3320</v>
      </c>
      <c r="B12203" t="s">
        <v>45007</v>
      </c>
      <c r="C12203" s="1">
        <v>4.30547504E+16</v>
      </c>
      <c r="D12203" s="1">
        <v>119661922</v>
      </c>
      <c r="E12203">
        <v>52011</v>
      </c>
      <c r="F12203" t="str">
        <f>VLOOKUP(E12203,'[1]movimento-per-comune-ambito-201'!$C$2:$D$547,2,0)</f>
        <v>Valdichiana Senese</v>
      </c>
      <c r="G12203" t="s">
        <v>63141</v>
      </c>
      <c r="H12203" t="s">
        <v>41</v>
      </c>
      <c r="I12203" t="s">
        <v>45008</v>
      </c>
      <c r="J12203">
        <v>53043</v>
      </c>
      <c r="K12203" t="s">
        <v>44907</v>
      </c>
      <c r="L12203" t="str">
        <f>VLOOKUP(K12203,'[1]movimento-per-comune-ambito-201'!$B$2:$D$547,3,FALSE)</f>
        <v>Valdichiana Senese</v>
      </c>
      <c r="M12203" t="s">
        <v>41917</v>
      </c>
      <c r="N12203">
        <v>3</v>
      </c>
      <c r="O12203" t="s">
        <v>45009</v>
      </c>
      <c r="Q12203" t="s">
        <v>45010</v>
      </c>
    </row>
    <row r="12204" spans="1:17" x14ac:dyDescent="0.25">
      <c r="A12204">
        <v>3321</v>
      </c>
      <c r="B12204" t="s">
        <v>7076</v>
      </c>
      <c r="C12204" s="1">
        <v>4.30187838E+16</v>
      </c>
      <c r="D12204" s="1">
        <v>119038635</v>
      </c>
      <c r="E12204">
        <v>52011</v>
      </c>
      <c r="F12204" t="str">
        <f>VLOOKUP(E12204,'[1]movimento-per-comune-ambito-201'!$C$2:$D$547,2,0)</f>
        <v>Valdichiana Senese</v>
      </c>
      <c r="G12204" t="s">
        <v>63143</v>
      </c>
      <c r="H12204" t="s">
        <v>41</v>
      </c>
      <c r="I12204" t="s">
        <v>45011</v>
      </c>
      <c r="J12204">
        <v>53043</v>
      </c>
      <c r="K12204" t="s">
        <v>44907</v>
      </c>
      <c r="L12204" t="str">
        <f>VLOOKUP(K12204,'[1]movimento-per-comune-ambito-201'!$B$2:$D$547,3,FALSE)</f>
        <v>Valdichiana Senese</v>
      </c>
      <c r="M12204" t="s">
        <v>41917</v>
      </c>
      <c r="N12204">
        <v>3</v>
      </c>
      <c r="O12204" t="s">
        <v>45012</v>
      </c>
      <c r="Q12204" t="s">
        <v>45013</v>
      </c>
    </row>
    <row r="12205" spans="1:17" x14ac:dyDescent="0.25">
      <c r="A12205">
        <v>3322</v>
      </c>
      <c r="B12205" t="s">
        <v>45014</v>
      </c>
      <c r="C12205" s="1">
        <v>4.3017146099999904E+16</v>
      </c>
      <c r="D12205" s="1">
        <v>119086447</v>
      </c>
      <c r="E12205">
        <v>52011</v>
      </c>
      <c r="F12205" t="str">
        <f>VLOOKUP(E12205,'[1]movimento-per-comune-ambito-201'!$C$2:$D$547,2,0)</f>
        <v>Valdichiana Senese</v>
      </c>
      <c r="G12205" t="s">
        <v>63152</v>
      </c>
      <c r="H12205" t="s">
        <v>41</v>
      </c>
      <c r="I12205" t="s">
        <v>45015</v>
      </c>
      <c r="J12205">
        <v>53043</v>
      </c>
      <c r="K12205" t="s">
        <v>44907</v>
      </c>
      <c r="L12205" t="str">
        <f>VLOOKUP(K12205,'[1]movimento-per-comune-ambito-201'!$B$2:$D$547,3,FALSE)</f>
        <v>Valdichiana Senese</v>
      </c>
      <c r="M12205" t="s">
        <v>41917</v>
      </c>
      <c r="N12205">
        <v>3</v>
      </c>
      <c r="O12205" t="s">
        <v>45016</v>
      </c>
      <c r="P12205" t="s">
        <v>45017</v>
      </c>
      <c r="Q12205" t="s">
        <v>45018</v>
      </c>
    </row>
    <row r="12206" spans="1:17" x14ac:dyDescent="0.25">
      <c r="A12206">
        <v>3323</v>
      </c>
      <c r="B12206" t="s">
        <v>45019</v>
      </c>
      <c r="C12206" s="1">
        <v>4.3017037E+16</v>
      </c>
      <c r="D12206" s="1">
        <v>119484444</v>
      </c>
      <c r="E12206">
        <v>52011</v>
      </c>
      <c r="F12206" t="str">
        <f>VLOOKUP(E12206,'[1]movimento-per-comune-ambito-201'!$C$2:$D$547,2,0)</f>
        <v>Valdichiana Senese</v>
      </c>
      <c r="G12206" t="s">
        <v>63330</v>
      </c>
      <c r="H12206" t="s">
        <v>41</v>
      </c>
      <c r="I12206" t="s">
        <v>45020</v>
      </c>
      <c r="J12206">
        <v>53043</v>
      </c>
      <c r="K12206" t="s">
        <v>44907</v>
      </c>
      <c r="L12206" t="str">
        <f>VLOOKUP(K12206,'[1]movimento-per-comune-ambito-201'!$B$2:$D$547,3,FALSE)</f>
        <v>Valdichiana Senese</v>
      </c>
      <c r="M12206" t="s">
        <v>41917</v>
      </c>
      <c r="N12206">
        <v>3</v>
      </c>
      <c r="O12206" t="s">
        <v>45021</v>
      </c>
      <c r="P12206" t="s">
        <v>45022</v>
      </c>
      <c r="Q12206" t="s">
        <v>45023</v>
      </c>
    </row>
    <row r="12207" spans="1:17" x14ac:dyDescent="0.25">
      <c r="A12207">
        <v>3325</v>
      </c>
      <c r="B12207" t="s">
        <v>45024</v>
      </c>
      <c r="C12207" s="1">
        <v>4.3018736892555504E+16</v>
      </c>
      <c r="D12207" s="1">
        <v>1.19039869308471E+16</v>
      </c>
      <c r="E12207">
        <v>52011</v>
      </c>
      <c r="F12207" t="str">
        <f>VLOOKUP(E12207,'[1]movimento-per-comune-ambito-201'!$C$2:$D$547,2,0)</f>
        <v>Valdichiana Senese</v>
      </c>
      <c r="G12207" t="s">
        <v>63331</v>
      </c>
      <c r="H12207" t="s">
        <v>41</v>
      </c>
      <c r="I12207" t="s">
        <v>45011</v>
      </c>
      <c r="J12207">
        <v>53043</v>
      </c>
      <c r="K12207" t="s">
        <v>44907</v>
      </c>
      <c r="L12207" t="str">
        <f>VLOOKUP(K12207,'[1]movimento-per-comune-ambito-201'!$B$2:$D$547,3,FALSE)</f>
        <v>Valdichiana Senese</v>
      </c>
      <c r="M12207" t="s">
        <v>41917</v>
      </c>
      <c r="N12207">
        <v>4</v>
      </c>
      <c r="O12207" t="s">
        <v>45025</v>
      </c>
      <c r="P12207" t="s">
        <v>45026</v>
      </c>
      <c r="Q12207" t="s">
        <v>45027</v>
      </c>
    </row>
    <row r="12208" spans="1:17" x14ac:dyDescent="0.25">
      <c r="A12208">
        <v>3326</v>
      </c>
      <c r="B12208" t="s">
        <v>28557</v>
      </c>
      <c r="C12208" s="1">
        <v>4.2965310899999904E+16</v>
      </c>
      <c r="D12208" s="1">
        <v>119076752</v>
      </c>
      <c r="E12208">
        <v>52011</v>
      </c>
      <c r="F12208" t="str">
        <f>VLOOKUP(E12208,'[1]movimento-per-comune-ambito-201'!$C$2:$D$547,2,0)</f>
        <v>Valdichiana Senese</v>
      </c>
      <c r="G12208" t="s">
        <v>63153</v>
      </c>
      <c r="H12208" t="s">
        <v>41</v>
      </c>
      <c r="I12208" t="s">
        <v>45028</v>
      </c>
      <c r="J12208">
        <v>53044</v>
      </c>
      <c r="K12208" t="s">
        <v>44907</v>
      </c>
      <c r="L12208" t="str">
        <f>VLOOKUP(K12208,'[1]movimento-per-comune-ambito-201'!$B$2:$D$547,3,FALSE)</f>
        <v>Valdichiana Senese</v>
      </c>
      <c r="M12208" t="s">
        <v>41917</v>
      </c>
      <c r="N12208">
        <v>3</v>
      </c>
      <c r="O12208" t="s">
        <v>45029</v>
      </c>
      <c r="P12208" t="s">
        <v>45030</v>
      </c>
      <c r="Q12208" t="s">
        <v>45031</v>
      </c>
    </row>
    <row r="12209" spans="1:17" x14ac:dyDescent="0.25">
      <c r="A12209">
        <v>3327</v>
      </c>
      <c r="B12209" t="s">
        <v>45032</v>
      </c>
      <c r="C12209" s="1">
        <v>4.3016876E+16</v>
      </c>
      <c r="D12209" s="1">
        <v>11907722</v>
      </c>
      <c r="E12209">
        <v>52011</v>
      </c>
      <c r="F12209" t="str">
        <f>VLOOKUP(E12209,'[1]movimento-per-comune-ambito-201'!$C$2:$D$547,2,0)</f>
        <v>Valdichiana Senese</v>
      </c>
      <c r="G12209" t="s">
        <v>63058</v>
      </c>
      <c r="H12209" t="s">
        <v>41</v>
      </c>
      <c r="I12209" t="s">
        <v>45033</v>
      </c>
      <c r="J12209">
        <v>53043</v>
      </c>
      <c r="K12209" t="s">
        <v>44907</v>
      </c>
      <c r="L12209" t="str">
        <f>VLOOKUP(K12209,'[1]movimento-per-comune-ambito-201'!$B$2:$D$547,3,FALSE)</f>
        <v>Valdichiana Senese</v>
      </c>
      <c r="M12209" t="s">
        <v>41917</v>
      </c>
      <c r="N12209">
        <v>3</v>
      </c>
      <c r="O12209" t="s">
        <v>45034</v>
      </c>
      <c r="P12209" t="s">
        <v>45035</v>
      </c>
      <c r="Q12209" t="s">
        <v>45036</v>
      </c>
    </row>
    <row r="12210" spans="1:17" x14ac:dyDescent="0.25">
      <c r="A12210">
        <v>24700</v>
      </c>
      <c r="B12210" t="s">
        <v>45037</v>
      </c>
      <c r="C12210" s="1">
        <v>4.3016128999999904E+16</v>
      </c>
      <c r="D12210" s="1">
        <v>11945796</v>
      </c>
      <c r="E12210">
        <v>52011</v>
      </c>
      <c r="F12210" t="str">
        <f>VLOOKUP(E12210,'[1]movimento-per-comune-ambito-201'!$C$2:$D$547,2,0)</f>
        <v>Valdichiana Senese</v>
      </c>
      <c r="G12210" t="s">
        <v>63154</v>
      </c>
      <c r="H12210" t="s">
        <v>41</v>
      </c>
      <c r="I12210" t="s">
        <v>45038</v>
      </c>
      <c r="J12210">
        <v>53043</v>
      </c>
      <c r="K12210" t="s">
        <v>44907</v>
      </c>
      <c r="L12210" t="str">
        <f>VLOOKUP(K12210,'[1]movimento-per-comune-ambito-201'!$B$2:$D$547,3,FALSE)</f>
        <v>Valdichiana Senese</v>
      </c>
      <c r="M12210" t="s">
        <v>41917</v>
      </c>
      <c r="N12210">
        <v>1</v>
      </c>
      <c r="O12210" t="s">
        <v>45039</v>
      </c>
      <c r="Q12210" t="s">
        <v>45040</v>
      </c>
    </row>
    <row r="12211" spans="1:17" x14ac:dyDescent="0.25">
      <c r="A12211">
        <v>4174</v>
      </c>
      <c r="B12211" t="s">
        <v>45041</v>
      </c>
      <c r="C12211" s="1">
        <v>4.3004755E+16</v>
      </c>
      <c r="D12211" s="1">
        <v>1.19570469999999E+16</v>
      </c>
      <c r="E12211">
        <v>52011</v>
      </c>
      <c r="F12211" t="str">
        <f>VLOOKUP(E12211,'[1]movimento-per-comune-ambito-201'!$C$2:$D$547,2,0)</f>
        <v>Valdichiana Senese</v>
      </c>
      <c r="G12211" t="s">
        <v>63064</v>
      </c>
      <c r="H12211" t="s">
        <v>52</v>
      </c>
      <c r="I12211" t="s">
        <v>45042</v>
      </c>
      <c r="J12211">
        <v>53043</v>
      </c>
      <c r="K12211" t="s">
        <v>44907</v>
      </c>
      <c r="L12211" t="str">
        <f>VLOOKUP(K12211,'[1]movimento-per-comune-ambito-201'!$B$2:$D$547,3,FALSE)</f>
        <v>Valdichiana Senese</v>
      </c>
      <c r="M12211" t="s">
        <v>41917</v>
      </c>
      <c r="N12211">
        <v>0</v>
      </c>
      <c r="O12211" t="s">
        <v>45043</v>
      </c>
      <c r="P12211" t="s">
        <v>45044</v>
      </c>
      <c r="Q12211" t="s">
        <v>45045</v>
      </c>
    </row>
    <row r="12212" spans="1:17" x14ac:dyDescent="0.25">
      <c r="A12212">
        <v>4175</v>
      </c>
      <c r="B12212" t="s">
        <v>45046</v>
      </c>
      <c r="C12212" s="1">
        <v>4.3022862792985696E+16</v>
      </c>
      <c r="D12212" s="1">
        <v>1.18839240074157E+16</v>
      </c>
      <c r="E12212">
        <v>52011</v>
      </c>
      <c r="F12212" t="str">
        <f>VLOOKUP(E12212,'[1]movimento-per-comune-ambito-201'!$C$2:$D$547,2,0)</f>
        <v>Valdichiana Senese</v>
      </c>
      <c r="G12212" t="s">
        <v>63022</v>
      </c>
      <c r="H12212" t="s">
        <v>52</v>
      </c>
      <c r="I12212" t="s">
        <v>45047</v>
      </c>
      <c r="J12212">
        <v>53043</v>
      </c>
      <c r="K12212" t="s">
        <v>44907</v>
      </c>
      <c r="L12212" t="str">
        <f>VLOOKUP(K12212,'[1]movimento-per-comune-ambito-201'!$B$2:$D$547,3,FALSE)</f>
        <v>Valdichiana Senese</v>
      </c>
      <c r="M12212" t="s">
        <v>41917</v>
      </c>
      <c r="N12212">
        <v>0</v>
      </c>
      <c r="O12212" t="s">
        <v>45048</v>
      </c>
      <c r="P12212" t="s">
        <v>45049</v>
      </c>
      <c r="Q12212" t="s">
        <v>45050</v>
      </c>
    </row>
    <row r="12213" spans="1:17" x14ac:dyDescent="0.25">
      <c r="A12213">
        <v>18479</v>
      </c>
      <c r="B12213" t="s">
        <v>45051</v>
      </c>
      <c r="C12213" s="1">
        <v>4.3017014E+16</v>
      </c>
      <c r="D12213" s="1">
        <v>11946992</v>
      </c>
      <c r="E12213">
        <v>52011</v>
      </c>
      <c r="F12213" t="str">
        <f>VLOOKUP(E12213,'[1]movimento-per-comune-ambito-201'!$C$2:$D$547,2,0)</f>
        <v>Valdichiana Senese</v>
      </c>
      <c r="G12213" t="s">
        <v>63144</v>
      </c>
      <c r="H12213" t="s">
        <v>52</v>
      </c>
      <c r="I12213" t="s">
        <v>45052</v>
      </c>
      <c r="J12213">
        <v>53043</v>
      </c>
      <c r="K12213" t="s">
        <v>44907</v>
      </c>
      <c r="L12213" t="str">
        <f>VLOOKUP(K12213,'[1]movimento-per-comune-ambito-201'!$B$2:$D$547,3,FALSE)</f>
        <v>Valdichiana Senese</v>
      </c>
      <c r="M12213" t="s">
        <v>41917</v>
      </c>
      <c r="N12213">
        <v>0</v>
      </c>
      <c r="O12213" t="s">
        <v>45053</v>
      </c>
      <c r="Q12213" t="s">
        <v>45054</v>
      </c>
    </row>
    <row r="12214" spans="1:17" x14ac:dyDescent="0.25">
      <c r="A12214">
        <v>18751</v>
      </c>
      <c r="B12214" t="s">
        <v>45055</v>
      </c>
      <c r="C12214" s="1">
        <v>430155186</v>
      </c>
      <c r="D12214" s="1">
        <v>1.19447749E+16</v>
      </c>
      <c r="E12214">
        <v>52011</v>
      </c>
      <c r="F12214" t="str">
        <f>VLOOKUP(E12214,'[1]movimento-per-comune-ambito-201'!$C$2:$D$547,2,0)</f>
        <v>Valdichiana Senese</v>
      </c>
      <c r="G12214" t="s">
        <v>63065</v>
      </c>
      <c r="H12214" t="s">
        <v>52</v>
      </c>
      <c r="I12214" t="s">
        <v>45056</v>
      </c>
      <c r="J12214">
        <v>53043</v>
      </c>
      <c r="K12214" t="s">
        <v>44907</v>
      </c>
      <c r="L12214" t="str">
        <f>VLOOKUP(K12214,'[1]movimento-per-comune-ambito-201'!$B$2:$D$547,3,FALSE)</f>
        <v>Valdichiana Senese</v>
      </c>
      <c r="M12214" t="s">
        <v>41917</v>
      </c>
      <c r="N12214">
        <v>0</v>
      </c>
      <c r="O12214" t="s">
        <v>45057</v>
      </c>
      <c r="Q12214" t="s">
        <v>45058</v>
      </c>
    </row>
    <row r="12215" spans="1:17" x14ac:dyDescent="0.25">
      <c r="A12215">
        <v>20061</v>
      </c>
      <c r="B12215" t="s">
        <v>45059</v>
      </c>
      <c r="C12215" s="1">
        <v>4.3003661999999904E+16</v>
      </c>
      <c r="D12215" s="1">
        <v>1.1956378E+16</v>
      </c>
      <c r="E12215">
        <v>52011</v>
      </c>
      <c r="F12215" t="str">
        <f>VLOOKUP(E12215,'[1]movimento-per-comune-ambito-201'!$C$2:$D$547,2,0)</f>
        <v>Valdichiana Senese</v>
      </c>
      <c r="G12215" t="s">
        <v>63025</v>
      </c>
      <c r="H12215" t="s">
        <v>52</v>
      </c>
      <c r="I12215" t="s">
        <v>45060</v>
      </c>
      <c r="J12215">
        <v>53043</v>
      </c>
      <c r="K12215" t="s">
        <v>44907</v>
      </c>
      <c r="L12215" t="str">
        <f>VLOOKUP(K12215,'[1]movimento-per-comune-ambito-201'!$B$2:$D$547,3,FALSE)</f>
        <v>Valdichiana Senese</v>
      </c>
      <c r="M12215" t="s">
        <v>41917</v>
      </c>
      <c r="N12215">
        <v>0</v>
      </c>
      <c r="O12215" t="s">
        <v>45061</v>
      </c>
      <c r="P12215" t="s">
        <v>45062</v>
      </c>
      <c r="Q12215" t="s">
        <v>45063</v>
      </c>
    </row>
    <row r="12216" spans="1:17" x14ac:dyDescent="0.25">
      <c r="A12216">
        <v>20394</v>
      </c>
      <c r="B12216" t="s">
        <v>45064</v>
      </c>
      <c r="C12216" s="1">
        <v>4.30278804322524E+16</v>
      </c>
      <c r="D12216" s="1">
        <v>1.19214933257505E+16</v>
      </c>
      <c r="E12216">
        <v>52011</v>
      </c>
      <c r="F12216" t="str">
        <f>VLOOKUP(E12216,'[1]movimento-per-comune-ambito-201'!$C$2:$D$547,2,0)</f>
        <v>Valdichiana Senese</v>
      </c>
      <c r="G12216" t="s">
        <v>63202</v>
      </c>
      <c r="H12216" t="s">
        <v>52</v>
      </c>
      <c r="I12216" t="s">
        <v>45065</v>
      </c>
      <c r="J12216">
        <v>53043</v>
      </c>
      <c r="K12216" t="s">
        <v>44907</v>
      </c>
      <c r="L12216" t="str">
        <f>VLOOKUP(K12216,'[1]movimento-per-comune-ambito-201'!$B$2:$D$547,3,FALSE)</f>
        <v>Valdichiana Senese</v>
      </c>
      <c r="M12216" t="s">
        <v>41917</v>
      </c>
      <c r="N12216">
        <v>0</v>
      </c>
      <c r="O12216" t="s">
        <v>45066</v>
      </c>
      <c r="P12216" t="s">
        <v>45067</v>
      </c>
      <c r="Q12216" t="s">
        <v>45068</v>
      </c>
    </row>
    <row r="12217" spans="1:17" x14ac:dyDescent="0.25">
      <c r="A12217">
        <v>21529</v>
      </c>
      <c r="B12217" t="s">
        <v>45069</v>
      </c>
      <c r="C12217" s="1">
        <v>4.30106709E+16</v>
      </c>
      <c r="D12217" s="1">
        <v>119537412</v>
      </c>
      <c r="E12217">
        <v>52011</v>
      </c>
      <c r="F12217" t="str">
        <f>VLOOKUP(E12217,'[1]movimento-per-comune-ambito-201'!$C$2:$D$547,2,0)</f>
        <v>Valdichiana Senese</v>
      </c>
      <c r="G12217" t="s">
        <v>63066</v>
      </c>
      <c r="H12217" t="s">
        <v>52</v>
      </c>
      <c r="I12217" t="s">
        <v>45070</v>
      </c>
      <c r="J12217">
        <v>53043</v>
      </c>
      <c r="K12217" t="s">
        <v>44907</v>
      </c>
      <c r="L12217" t="str">
        <f>VLOOKUP(K12217,'[1]movimento-per-comune-ambito-201'!$B$2:$D$547,3,FALSE)</f>
        <v>Valdichiana Senese</v>
      </c>
      <c r="M12217" t="s">
        <v>41917</v>
      </c>
      <c r="N12217">
        <v>0</v>
      </c>
      <c r="O12217" t="s">
        <v>45071</v>
      </c>
      <c r="Q12217" t="s">
        <v>45072</v>
      </c>
    </row>
    <row r="12218" spans="1:17" x14ac:dyDescent="0.25">
      <c r="A12218">
        <v>22862</v>
      </c>
      <c r="B12218" t="s">
        <v>45073</v>
      </c>
      <c r="C12218" s="1">
        <v>4.3022665799999904E+16</v>
      </c>
      <c r="D12218" s="1">
        <v>1.18841756E+16</v>
      </c>
      <c r="E12218">
        <v>52011</v>
      </c>
      <c r="F12218" t="str">
        <f>VLOOKUP(E12218,'[1]movimento-per-comune-ambito-201'!$C$2:$D$547,2,0)</f>
        <v>Valdichiana Senese</v>
      </c>
      <c r="G12218" t="s">
        <v>63358</v>
      </c>
      <c r="H12218" t="s">
        <v>52</v>
      </c>
      <c r="I12218" t="s">
        <v>45074</v>
      </c>
      <c r="J12218">
        <v>53043</v>
      </c>
      <c r="K12218" t="s">
        <v>44907</v>
      </c>
      <c r="L12218" t="str">
        <f>VLOOKUP(K12218,'[1]movimento-per-comune-ambito-201'!$B$2:$D$547,3,FALSE)</f>
        <v>Valdichiana Senese</v>
      </c>
      <c r="M12218" t="s">
        <v>41917</v>
      </c>
      <c r="N12218">
        <v>0</v>
      </c>
      <c r="O12218" t="s">
        <v>45075</v>
      </c>
      <c r="Q12218" t="s">
        <v>45076</v>
      </c>
    </row>
    <row r="12219" spans="1:17" x14ac:dyDescent="0.25">
      <c r="A12219">
        <v>24455</v>
      </c>
      <c r="B12219" t="s">
        <v>45077</v>
      </c>
      <c r="C12219" s="1">
        <v>4.30188252E+16</v>
      </c>
      <c r="D12219" s="1">
        <v>1.19036972999999E+16</v>
      </c>
      <c r="E12219">
        <v>52011</v>
      </c>
      <c r="F12219" t="str">
        <f>VLOOKUP(E12219,'[1]movimento-per-comune-ambito-201'!$C$2:$D$547,2,0)</f>
        <v>Valdichiana Senese</v>
      </c>
      <c r="G12219" t="s">
        <v>63359</v>
      </c>
      <c r="H12219" t="s">
        <v>52</v>
      </c>
      <c r="I12219" t="s">
        <v>45078</v>
      </c>
      <c r="J12219">
        <v>53043</v>
      </c>
      <c r="K12219" t="s">
        <v>44907</v>
      </c>
      <c r="L12219" t="str">
        <f>VLOOKUP(K12219,'[1]movimento-per-comune-ambito-201'!$B$2:$D$547,3,FALSE)</f>
        <v>Valdichiana Senese</v>
      </c>
      <c r="M12219" t="s">
        <v>41917</v>
      </c>
      <c r="N12219">
        <v>0</v>
      </c>
      <c r="O12219" t="s">
        <v>45079</v>
      </c>
      <c r="Q12219" t="s">
        <v>45080</v>
      </c>
    </row>
    <row r="12220" spans="1:17" x14ac:dyDescent="0.25">
      <c r="A12220">
        <v>24368</v>
      </c>
      <c r="B12220" t="s">
        <v>45081</v>
      </c>
      <c r="C12220" s="1">
        <v>4.30264485E+16</v>
      </c>
      <c r="D12220" s="1">
        <v>11883889</v>
      </c>
      <c r="E12220">
        <v>52011</v>
      </c>
      <c r="F12220" t="str">
        <f>VLOOKUP(E12220,'[1]movimento-per-comune-ambito-201'!$C$2:$D$547,2,0)</f>
        <v>Valdichiana Senese</v>
      </c>
      <c r="G12220" t="s">
        <v>63360</v>
      </c>
      <c r="H12220" t="s">
        <v>52</v>
      </c>
      <c r="I12220" t="s">
        <v>45082</v>
      </c>
      <c r="J12220">
        <v>53043</v>
      </c>
      <c r="K12220" t="s">
        <v>44907</v>
      </c>
      <c r="L12220" t="str">
        <f>VLOOKUP(K12220,'[1]movimento-per-comune-ambito-201'!$B$2:$D$547,3,FALSE)</f>
        <v>Valdichiana Senese</v>
      </c>
      <c r="M12220" t="s">
        <v>41917</v>
      </c>
      <c r="N12220">
        <v>0</v>
      </c>
      <c r="O12220" t="s">
        <v>45083</v>
      </c>
      <c r="Q12220" t="s">
        <v>45084</v>
      </c>
    </row>
    <row r="12221" spans="1:17" x14ac:dyDescent="0.25">
      <c r="A12221">
        <v>5415</v>
      </c>
      <c r="B12221" t="s">
        <v>45085</v>
      </c>
      <c r="C12221" s="1">
        <v>43044587</v>
      </c>
      <c r="D12221" s="1">
        <v>119557058</v>
      </c>
      <c r="E12221">
        <v>52011</v>
      </c>
      <c r="F12221" t="str">
        <f>VLOOKUP(E12221,'[1]movimento-per-comune-ambito-201'!$C$2:$D$547,2,0)</f>
        <v>Valdichiana Senese</v>
      </c>
      <c r="G12221" t="s">
        <v>63215</v>
      </c>
      <c r="H12221" t="s">
        <v>376</v>
      </c>
      <c r="I12221" t="s">
        <v>45086</v>
      </c>
      <c r="J12221">
        <v>53043</v>
      </c>
      <c r="K12221" t="s">
        <v>44907</v>
      </c>
      <c r="L12221" t="str">
        <f>VLOOKUP(K12221,'[1]movimento-per-comune-ambito-201'!$B$2:$D$547,3,FALSE)</f>
        <v>Valdichiana Senese</v>
      </c>
      <c r="M12221" t="s">
        <v>41917</v>
      </c>
      <c r="N12221">
        <v>1</v>
      </c>
      <c r="O12221" t="s">
        <v>45009</v>
      </c>
      <c r="Q12221" t="s">
        <v>45010</v>
      </c>
    </row>
    <row r="12222" spans="1:17" x14ac:dyDescent="0.25">
      <c r="A12222">
        <v>5416</v>
      </c>
      <c r="B12222" t="s">
        <v>3861</v>
      </c>
      <c r="C12222" s="1">
        <v>4.3051014E+16</v>
      </c>
      <c r="D12222" s="1">
        <v>11957079</v>
      </c>
      <c r="E12222">
        <v>52011</v>
      </c>
      <c r="F12222" t="str">
        <f>VLOOKUP(E12222,'[1]movimento-per-comune-ambito-201'!$C$2:$D$547,2,0)</f>
        <v>Valdichiana Senese</v>
      </c>
      <c r="G12222" t="s">
        <v>63216</v>
      </c>
      <c r="H12222" t="s">
        <v>376</v>
      </c>
      <c r="I12222" t="s">
        <v>45087</v>
      </c>
      <c r="J12222">
        <v>53043</v>
      </c>
      <c r="K12222" t="s">
        <v>44907</v>
      </c>
      <c r="L12222" t="str">
        <f>VLOOKUP(K12222,'[1]movimento-per-comune-ambito-201'!$B$2:$D$547,3,FALSE)</f>
        <v>Valdichiana Senese</v>
      </c>
      <c r="M12222" t="s">
        <v>41917</v>
      </c>
      <c r="N12222">
        <v>1</v>
      </c>
      <c r="O12222" t="s">
        <v>45088</v>
      </c>
      <c r="Q12222" t="s">
        <v>45089</v>
      </c>
    </row>
    <row r="12223" spans="1:17" x14ac:dyDescent="0.25">
      <c r="A12223">
        <v>5497</v>
      </c>
      <c r="B12223" t="s">
        <v>45090</v>
      </c>
      <c r="C12223" s="1">
        <v>4.30233428E+16</v>
      </c>
      <c r="D12223" s="1">
        <v>119233964</v>
      </c>
      <c r="E12223">
        <v>52011</v>
      </c>
      <c r="F12223" t="str">
        <f>VLOOKUP(E12223,'[1]movimento-per-comune-ambito-201'!$C$2:$D$547,2,0)</f>
        <v>Valdichiana Senese</v>
      </c>
      <c r="G12223" t="s">
        <v>63035</v>
      </c>
      <c r="H12223" t="s">
        <v>75</v>
      </c>
      <c r="I12223" t="s">
        <v>45091</v>
      </c>
      <c r="J12223">
        <v>53043</v>
      </c>
      <c r="K12223" t="s">
        <v>44907</v>
      </c>
      <c r="L12223" t="str">
        <f>VLOOKUP(K12223,'[1]movimento-per-comune-ambito-201'!$B$2:$D$547,3,FALSE)</f>
        <v>Valdichiana Senese</v>
      </c>
      <c r="M12223" t="s">
        <v>41917</v>
      </c>
      <c r="N12223">
        <v>0</v>
      </c>
      <c r="O12223" t="s">
        <v>45092</v>
      </c>
      <c r="P12223" t="s">
        <v>45093</v>
      </c>
      <c r="Q12223" t="s">
        <v>45094</v>
      </c>
    </row>
    <row r="12224" spans="1:17" x14ac:dyDescent="0.25">
      <c r="A12224">
        <v>5500</v>
      </c>
      <c r="B12224" t="s">
        <v>11281</v>
      </c>
      <c r="C12224" s="1">
        <v>4.30233428E+16</v>
      </c>
      <c r="D12224" s="1">
        <v>119233964</v>
      </c>
      <c r="E12224">
        <v>52011</v>
      </c>
      <c r="F12224" t="str">
        <f>VLOOKUP(E12224,'[1]movimento-per-comune-ambito-201'!$C$2:$D$547,2,0)</f>
        <v>Valdichiana Senese</v>
      </c>
      <c r="G12224" t="s">
        <v>63146</v>
      </c>
      <c r="H12224" t="s">
        <v>75</v>
      </c>
      <c r="I12224" t="s">
        <v>45095</v>
      </c>
      <c r="J12224">
        <v>53043</v>
      </c>
      <c r="K12224" t="s">
        <v>44907</v>
      </c>
      <c r="L12224" t="str">
        <f>VLOOKUP(K12224,'[1]movimento-per-comune-ambito-201'!$B$2:$D$547,3,FALSE)</f>
        <v>Valdichiana Senese</v>
      </c>
      <c r="M12224" t="s">
        <v>41917</v>
      </c>
      <c r="N12224">
        <v>0</v>
      </c>
      <c r="O12224" t="s">
        <v>45096</v>
      </c>
      <c r="P12224" t="s">
        <v>45097</v>
      </c>
      <c r="Q12224" t="s">
        <v>45098</v>
      </c>
    </row>
    <row r="12225" spans="1:17" x14ac:dyDescent="0.25">
      <c r="A12225">
        <v>5501</v>
      </c>
      <c r="B12225" t="s">
        <v>45099</v>
      </c>
      <c r="C12225" s="1">
        <v>4.30233428E+16</v>
      </c>
      <c r="D12225" s="1">
        <v>119233964</v>
      </c>
      <c r="E12225">
        <v>52011</v>
      </c>
      <c r="F12225" t="str">
        <f>VLOOKUP(E12225,'[1]movimento-per-comune-ambito-201'!$C$2:$D$547,2,0)</f>
        <v>Valdichiana Senese</v>
      </c>
      <c r="G12225" t="s">
        <v>63147</v>
      </c>
      <c r="H12225" t="s">
        <v>75</v>
      </c>
      <c r="I12225" t="s">
        <v>45100</v>
      </c>
      <c r="J12225">
        <v>53043</v>
      </c>
      <c r="K12225" t="s">
        <v>44907</v>
      </c>
      <c r="L12225" t="str">
        <f>VLOOKUP(K12225,'[1]movimento-per-comune-ambito-201'!$B$2:$D$547,3,FALSE)</f>
        <v>Valdichiana Senese</v>
      </c>
      <c r="M12225" t="s">
        <v>41917</v>
      </c>
      <c r="N12225">
        <v>0</v>
      </c>
      <c r="O12225" t="s">
        <v>45096</v>
      </c>
      <c r="P12225" t="s">
        <v>45097</v>
      </c>
      <c r="Q12225" t="s">
        <v>45098</v>
      </c>
    </row>
    <row r="12226" spans="1:17" x14ac:dyDescent="0.25">
      <c r="A12226">
        <v>18996</v>
      </c>
      <c r="B12226" t="s">
        <v>45101</v>
      </c>
      <c r="C12226" s="1">
        <v>4.30188252E+16</v>
      </c>
      <c r="D12226" s="1">
        <v>1.19036972999999E+16</v>
      </c>
      <c r="E12226">
        <v>52011</v>
      </c>
      <c r="F12226" t="str">
        <f>VLOOKUP(E12226,'[1]movimento-per-comune-ambito-201'!$C$2:$D$547,2,0)</f>
        <v>Valdichiana Senese</v>
      </c>
      <c r="G12226" t="s">
        <v>63675</v>
      </c>
      <c r="H12226" t="s">
        <v>75</v>
      </c>
      <c r="I12226" t="s">
        <v>45102</v>
      </c>
      <c r="J12226">
        <v>53043</v>
      </c>
      <c r="K12226" t="s">
        <v>44907</v>
      </c>
      <c r="L12226" t="str">
        <f>VLOOKUP(K12226,'[1]movimento-per-comune-ambito-201'!$B$2:$D$547,3,FALSE)</f>
        <v>Valdichiana Senese</v>
      </c>
      <c r="M12226" t="s">
        <v>41917</v>
      </c>
      <c r="N12226">
        <v>0</v>
      </c>
      <c r="O12226" t="s">
        <v>45103</v>
      </c>
      <c r="P12226" t="s">
        <v>45104</v>
      </c>
      <c r="Q12226" t="s">
        <v>45105</v>
      </c>
    </row>
    <row r="12227" spans="1:17" x14ac:dyDescent="0.25">
      <c r="A12227">
        <v>23294</v>
      </c>
      <c r="B12227" t="s">
        <v>45106</v>
      </c>
      <c r="C12227" s="1">
        <v>43039876</v>
      </c>
      <c r="D12227" s="1">
        <v>1.18891361999999E+16</v>
      </c>
      <c r="E12227">
        <v>52011</v>
      </c>
      <c r="F12227" t="str">
        <f>VLOOKUP(E12227,'[1]movimento-per-comune-ambito-201'!$C$2:$D$547,2,0)</f>
        <v>Valdichiana Senese</v>
      </c>
      <c r="G12227" t="s">
        <v>63442</v>
      </c>
      <c r="H12227" t="s">
        <v>75</v>
      </c>
      <c r="I12227" t="s">
        <v>44982</v>
      </c>
      <c r="J12227">
        <v>53043</v>
      </c>
      <c r="K12227" t="s">
        <v>44907</v>
      </c>
      <c r="L12227" t="str">
        <f>VLOOKUP(K12227,'[1]movimento-per-comune-ambito-201'!$B$2:$D$547,3,FALSE)</f>
        <v>Valdichiana Senese</v>
      </c>
      <c r="M12227" t="s">
        <v>41917</v>
      </c>
      <c r="N12227">
        <v>0</v>
      </c>
      <c r="O12227" t="s">
        <v>44983</v>
      </c>
      <c r="Q12227" t="s">
        <v>44984</v>
      </c>
    </row>
    <row r="12228" spans="1:17" x14ac:dyDescent="0.25">
      <c r="A12228">
        <v>4632</v>
      </c>
      <c r="B12228" t="s">
        <v>45107</v>
      </c>
      <c r="C12228" s="1">
        <v>434148</v>
      </c>
      <c r="D12228" s="1">
        <v>1.11565999999999E+16</v>
      </c>
      <c r="E12228">
        <v>52012</v>
      </c>
      <c r="F12228" t="str">
        <f>VLOOKUP(E12228,'[1]movimento-per-comune-ambito-201'!$C$2:$D$547,2,0)</f>
        <v>Terre di Valdelsa ed Etruria Volterrana</v>
      </c>
      <c r="G12228" t="s">
        <v>63013</v>
      </c>
      <c r="H12228" t="s">
        <v>15</v>
      </c>
      <c r="I12228" t="s">
        <v>45108</v>
      </c>
      <c r="J12228">
        <v>53034</v>
      </c>
      <c r="K12228" t="s">
        <v>45109</v>
      </c>
      <c r="L12228" t="str">
        <f>VLOOKUP(K12228,'[1]movimento-per-comune-ambito-201'!$B$2:$D$547,3,FALSE)</f>
        <v>Terre di Valdelsa ed Etruria Volterrana</v>
      </c>
      <c r="M12228" t="s">
        <v>41917</v>
      </c>
      <c r="N12228">
        <v>1</v>
      </c>
      <c r="O12228" t="s">
        <v>45110</v>
      </c>
      <c r="P12228" t="s">
        <v>45111</v>
      </c>
      <c r="Q12228" t="s">
        <v>45112</v>
      </c>
    </row>
    <row r="12229" spans="1:17" x14ac:dyDescent="0.25">
      <c r="A12229">
        <v>4633</v>
      </c>
      <c r="B12229" t="s">
        <v>45113</v>
      </c>
      <c r="C12229" s="1">
        <v>4.340729E+16</v>
      </c>
      <c r="D12229" s="1">
        <v>1.11485699999999E+16</v>
      </c>
      <c r="E12229">
        <v>52012</v>
      </c>
      <c r="F12229" t="str">
        <f>VLOOKUP(E12229,'[1]movimento-per-comune-ambito-201'!$C$2:$D$547,2,0)</f>
        <v>Terre di Valdelsa ed Etruria Volterrana</v>
      </c>
      <c r="G12229" t="s">
        <v>63027</v>
      </c>
      <c r="H12229" t="s">
        <v>15</v>
      </c>
      <c r="I12229" t="s">
        <v>45114</v>
      </c>
      <c r="J12229">
        <v>53034</v>
      </c>
      <c r="K12229" t="s">
        <v>45109</v>
      </c>
      <c r="L12229" t="str">
        <f>VLOOKUP(K12229,'[1]movimento-per-comune-ambito-201'!$B$2:$D$547,3,FALSE)</f>
        <v>Terre di Valdelsa ed Etruria Volterrana</v>
      </c>
      <c r="M12229" t="s">
        <v>41917</v>
      </c>
      <c r="N12229">
        <v>4</v>
      </c>
      <c r="O12229" t="s">
        <v>45115</v>
      </c>
      <c r="P12229" t="s">
        <v>45116</v>
      </c>
      <c r="Q12229" t="s">
        <v>45117</v>
      </c>
    </row>
    <row r="12230" spans="1:17" x14ac:dyDescent="0.25">
      <c r="A12230">
        <v>4635</v>
      </c>
      <c r="B12230" t="s">
        <v>45118</v>
      </c>
      <c r="C12230" s="1">
        <v>4.3404220799999904E+16</v>
      </c>
      <c r="D12230" s="1">
        <v>110646617</v>
      </c>
      <c r="E12230">
        <v>52012</v>
      </c>
      <c r="F12230" t="str">
        <f>VLOOKUP(E12230,'[1]movimento-per-comune-ambito-201'!$C$2:$D$547,2,0)</f>
        <v>Terre di Valdelsa ed Etruria Volterrana</v>
      </c>
      <c r="G12230" t="s">
        <v>63028</v>
      </c>
      <c r="H12230" t="s">
        <v>15</v>
      </c>
      <c r="I12230" t="s">
        <v>45119</v>
      </c>
      <c r="J12230">
        <v>53034</v>
      </c>
      <c r="K12230" t="s">
        <v>45109</v>
      </c>
      <c r="L12230" t="str">
        <f>VLOOKUP(K12230,'[1]movimento-per-comune-ambito-201'!$B$2:$D$547,3,FALSE)</f>
        <v>Terre di Valdelsa ed Etruria Volterrana</v>
      </c>
      <c r="M12230" t="s">
        <v>41917</v>
      </c>
      <c r="N12230">
        <v>2</v>
      </c>
      <c r="O12230" t="s">
        <v>45120</v>
      </c>
      <c r="P12230" t="s">
        <v>45121</v>
      </c>
      <c r="Q12230" t="s">
        <v>45122</v>
      </c>
    </row>
    <row r="12231" spans="1:17" x14ac:dyDescent="0.25">
      <c r="A12231">
        <v>4636</v>
      </c>
      <c r="B12231" t="s">
        <v>45123</v>
      </c>
      <c r="C12231" s="1">
        <v>4.3344681999999904E+16</v>
      </c>
      <c r="D12231" s="1">
        <v>1.11149629999999E+16</v>
      </c>
      <c r="E12231">
        <v>52012</v>
      </c>
      <c r="F12231" t="str">
        <f>VLOOKUP(E12231,'[1]movimento-per-comune-ambito-201'!$C$2:$D$547,2,0)</f>
        <v>Terre di Valdelsa ed Etruria Volterrana</v>
      </c>
      <c r="G12231" t="s">
        <v>63029</v>
      </c>
      <c r="H12231" t="s">
        <v>15</v>
      </c>
      <c r="I12231" t="s">
        <v>45124</v>
      </c>
      <c r="J12231">
        <v>53034</v>
      </c>
      <c r="K12231" t="s">
        <v>45109</v>
      </c>
      <c r="L12231" t="str">
        <f>VLOOKUP(K12231,'[1]movimento-per-comune-ambito-201'!$B$2:$D$547,3,FALSE)</f>
        <v>Terre di Valdelsa ed Etruria Volterrana</v>
      </c>
      <c r="M12231" t="s">
        <v>41917</v>
      </c>
      <c r="N12231">
        <v>1</v>
      </c>
      <c r="O12231" t="s">
        <v>45125</v>
      </c>
      <c r="Q12231" t="s">
        <v>45126</v>
      </c>
    </row>
    <row r="12232" spans="1:17" x14ac:dyDescent="0.25">
      <c r="A12232">
        <v>4638</v>
      </c>
      <c r="B12232" t="s">
        <v>45127</v>
      </c>
      <c r="C12232" s="1">
        <v>4.3402813399999904E+16</v>
      </c>
      <c r="D12232" s="1">
        <v>1.10620603E+16</v>
      </c>
      <c r="E12232">
        <v>52012</v>
      </c>
      <c r="F12232" t="str">
        <f>VLOOKUP(E12232,'[1]movimento-per-comune-ambito-201'!$C$2:$D$547,2,0)</f>
        <v>Terre di Valdelsa ed Etruria Volterrana</v>
      </c>
      <c r="G12232" t="s">
        <v>63149</v>
      </c>
      <c r="H12232" t="s">
        <v>15</v>
      </c>
      <c r="I12232" t="s">
        <v>45128</v>
      </c>
      <c r="J12232">
        <v>53034</v>
      </c>
      <c r="K12232" t="s">
        <v>45109</v>
      </c>
      <c r="L12232" t="str">
        <f>VLOOKUP(K12232,'[1]movimento-per-comune-ambito-201'!$B$2:$D$547,3,FALSE)</f>
        <v>Terre di Valdelsa ed Etruria Volterrana</v>
      </c>
      <c r="M12232" t="s">
        <v>41917</v>
      </c>
      <c r="N12232">
        <v>1</v>
      </c>
      <c r="O12232" t="s">
        <v>45129</v>
      </c>
      <c r="P12232" t="s">
        <v>45130</v>
      </c>
      <c r="Q12232" t="s">
        <v>45131</v>
      </c>
    </row>
    <row r="12233" spans="1:17" x14ac:dyDescent="0.25">
      <c r="A12233">
        <v>4639</v>
      </c>
      <c r="B12233" t="s">
        <v>45132</v>
      </c>
      <c r="C12233" s="1">
        <v>434154196</v>
      </c>
      <c r="D12233" s="1">
        <v>110818876</v>
      </c>
      <c r="E12233">
        <v>52012</v>
      </c>
      <c r="F12233" t="str">
        <f>VLOOKUP(E12233,'[1]movimento-per-comune-ambito-201'!$C$2:$D$547,2,0)</f>
        <v>Terre di Valdelsa ed Etruria Volterrana</v>
      </c>
      <c r="G12233" t="s">
        <v>63133</v>
      </c>
      <c r="H12233" t="s">
        <v>15</v>
      </c>
      <c r="I12233" t="s">
        <v>45133</v>
      </c>
      <c r="J12233">
        <v>53034</v>
      </c>
      <c r="K12233" t="s">
        <v>45109</v>
      </c>
      <c r="L12233" t="str">
        <f>VLOOKUP(K12233,'[1]movimento-per-comune-ambito-201'!$B$2:$D$547,3,FALSE)</f>
        <v>Terre di Valdelsa ed Etruria Volterrana</v>
      </c>
      <c r="M12233" t="s">
        <v>41917</v>
      </c>
      <c r="N12233">
        <v>1</v>
      </c>
      <c r="Q12233" t="s">
        <v>45134</v>
      </c>
    </row>
    <row r="12234" spans="1:17" x14ac:dyDescent="0.25">
      <c r="A12234">
        <v>4641</v>
      </c>
      <c r="B12234" t="s">
        <v>45135</v>
      </c>
      <c r="C12234" s="1">
        <v>4338114366025410</v>
      </c>
      <c r="D12234" s="1">
        <v>1.11179366856445E+16</v>
      </c>
      <c r="E12234">
        <v>52012</v>
      </c>
      <c r="F12234" t="str">
        <f>VLOOKUP(E12234,'[1]movimento-per-comune-ambito-201'!$C$2:$D$547,2,0)</f>
        <v>Terre di Valdelsa ed Etruria Volterrana</v>
      </c>
      <c r="G12234" t="s">
        <v>63468</v>
      </c>
      <c r="H12234" t="s">
        <v>15</v>
      </c>
      <c r="I12234" t="s">
        <v>45136</v>
      </c>
      <c r="J12234">
        <v>53034</v>
      </c>
      <c r="K12234" t="s">
        <v>45109</v>
      </c>
      <c r="L12234" t="str">
        <f>VLOOKUP(K12234,'[1]movimento-per-comune-ambito-201'!$B$2:$D$547,3,FALSE)</f>
        <v>Terre di Valdelsa ed Etruria Volterrana</v>
      </c>
      <c r="M12234" t="s">
        <v>41917</v>
      </c>
      <c r="N12234">
        <v>4</v>
      </c>
      <c r="O12234" t="s">
        <v>45137</v>
      </c>
      <c r="P12234" t="s">
        <v>45138</v>
      </c>
      <c r="Q12234" t="s">
        <v>45139</v>
      </c>
    </row>
    <row r="12235" spans="1:17" x14ac:dyDescent="0.25">
      <c r="A12235">
        <v>4642</v>
      </c>
      <c r="B12235" t="s">
        <v>45140</v>
      </c>
      <c r="C12235" s="1">
        <v>4.34357618E+16</v>
      </c>
      <c r="D12235" s="1">
        <v>1.11203797E+16</v>
      </c>
      <c r="E12235">
        <v>52012</v>
      </c>
      <c r="F12235" t="str">
        <f>VLOOKUP(E12235,'[1]movimento-per-comune-ambito-201'!$C$2:$D$547,2,0)</f>
        <v>Terre di Valdelsa ed Etruria Volterrana</v>
      </c>
      <c r="G12235" t="s">
        <v>63469</v>
      </c>
      <c r="H12235" t="s">
        <v>15</v>
      </c>
      <c r="I12235" t="s">
        <v>45141</v>
      </c>
      <c r="J12235">
        <v>53034</v>
      </c>
      <c r="K12235" t="s">
        <v>45109</v>
      </c>
      <c r="L12235" t="str">
        <f>VLOOKUP(K12235,'[1]movimento-per-comune-ambito-201'!$B$2:$D$547,3,FALSE)</f>
        <v>Terre di Valdelsa ed Etruria Volterrana</v>
      </c>
      <c r="M12235" t="s">
        <v>41917</v>
      </c>
      <c r="N12235">
        <v>1</v>
      </c>
      <c r="O12235" t="s">
        <v>45142</v>
      </c>
      <c r="Q12235">
        <v>39</v>
      </c>
    </row>
    <row r="12236" spans="1:17" x14ac:dyDescent="0.25">
      <c r="A12236">
        <v>4643</v>
      </c>
      <c r="B12236" t="s">
        <v>4630</v>
      </c>
      <c r="C12236" s="1">
        <v>4.3420479999999904E+16</v>
      </c>
      <c r="D12236" s="1">
        <v>1111266</v>
      </c>
      <c r="E12236">
        <v>52012</v>
      </c>
      <c r="F12236" t="str">
        <f>VLOOKUP(E12236,'[1]movimento-per-comune-ambito-201'!$C$2:$D$547,2,0)</f>
        <v>Terre di Valdelsa ed Etruria Volterrana</v>
      </c>
      <c r="G12236" t="s">
        <v>63341</v>
      </c>
      <c r="H12236" t="s">
        <v>15</v>
      </c>
      <c r="I12236" t="s">
        <v>45143</v>
      </c>
      <c r="J12236">
        <v>53034</v>
      </c>
      <c r="K12236" t="s">
        <v>45109</v>
      </c>
      <c r="L12236" t="str">
        <f>VLOOKUP(K12236,'[1]movimento-per-comune-ambito-201'!$B$2:$D$547,3,FALSE)</f>
        <v>Terre di Valdelsa ed Etruria Volterrana</v>
      </c>
      <c r="M12236" t="s">
        <v>41917</v>
      </c>
      <c r="N12236">
        <v>1</v>
      </c>
      <c r="O12236" t="s">
        <v>45144</v>
      </c>
      <c r="P12236" t="s">
        <v>45145</v>
      </c>
      <c r="Q12236" t="s">
        <v>45146</v>
      </c>
    </row>
    <row r="12237" spans="1:17" x14ac:dyDescent="0.25">
      <c r="A12237">
        <v>4646</v>
      </c>
      <c r="B12237" t="s">
        <v>45147</v>
      </c>
      <c r="C12237" s="1">
        <v>4.338481E+16</v>
      </c>
      <c r="D12237" s="1">
        <v>110938079</v>
      </c>
      <c r="E12237">
        <v>52012</v>
      </c>
      <c r="F12237" t="str">
        <f>VLOOKUP(E12237,'[1]movimento-per-comune-ambito-201'!$C$2:$D$547,2,0)</f>
        <v>Terre di Valdelsa ed Etruria Volterrana</v>
      </c>
      <c r="G12237" t="s">
        <v>63135</v>
      </c>
      <c r="H12237" t="s">
        <v>15</v>
      </c>
      <c r="I12237" t="s">
        <v>45148</v>
      </c>
      <c r="J12237">
        <v>53034</v>
      </c>
      <c r="K12237" t="s">
        <v>45109</v>
      </c>
      <c r="L12237" t="str">
        <f>VLOOKUP(K12237,'[1]movimento-per-comune-ambito-201'!$B$2:$D$547,3,FALSE)</f>
        <v>Terre di Valdelsa ed Etruria Volterrana</v>
      </c>
      <c r="M12237" t="s">
        <v>41917</v>
      </c>
      <c r="N12237">
        <v>3</v>
      </c>
      <c r="O12237" t="s">
        <v>45149</v>
      </c>
      <c r="P12237" t="s">
        <v>45150</v>
      </c>
      <c r="Q12237" t="s">
        <v>45151</v>
      </c>
    </row>
    <row r="12238" spans="1:17" x14ac:dyDescent="0.25">
      <c r="A12238">
        <v>4647</v>
      </c>
      <c r="B12238" t="s">
        <v>45152</v>
      </c>
      <c r="C12238" s="1">
        <v>434139537</v>
      </c>
      <c r="D12238" s="1">
        <v>1.11121269999999E+16</v>
      </c>
      <c r="E12238">
        <v>52012</v>
      </c>
      <c r="F12238" t="str">
        <f>VLOOKUP(E12238,'[1]movimento-per-comune-ambito-201'!$C$2:$D$547,2,0)</f>
        <v>Terre di Valdelsa ed Etruria Volterrana</v>
      </c>
      <c r="G12238" t="s">
        <v>63136</v>
      </c>
      <c r="H12238" t="s">
        <v>15</v>
      </c>
      <c r="I12238" t="s">
        <v>45153</v>
      </c>
      <c r="J12238">
        <v>53034</v>
      </c>
      <c r="K12238" t="s">
        <v>45109</v>
      </c>
      <c r="L12238" t="str">
        <f>VLOOKUP(K12238,'[1]movimento-per-comune-ambito-201'!$B$2:$D$547,3,FALSE)</f>
        <v>Terre di Valdelsa ed Etruria Volterrana</v>
      </c>
      <c r="M12238" t="s">
        <v>41917</v>
      </c>
      <c r="N12238">
        <v>4</v>
      </c>
      <c r="O12238" t="s">
        <v>45154</v>
      </c>
      <c r="P12238" t="s">
        <v>45155</v>
      </c>
      <c r="Q12238" t="s">
        <v>45156</v>
      </c>
    </row>
    <row r="12239" spans="1:17" x14ac:dyDescent="0.25">
      <c r="A12239">
        <v>4648</v>
      </c>
      <c r="B12239" t="s">
        <v>45157</v>
      </c>
      <c r="C12239" s="1">
        <v>433630146</v>
      </c>
      <c r="D12239" s="1">
        <v>1.11117053E+16</v>
      </c>
      <c r="E12239">
        <v>52012</v>
      </c>
      <c r="F12239" t="str">
        <f>VLOOKUP(E12239,'[1]movimento-per-comune-ambito-201'!$C$2:$D$547,2,0)</f>
        <v>Terre di Valdelsa ed Etruria Volterrana</v>
      </c>
      <c r="G12239" t="s">
        <v>63137</v>
      </c>
      <c r="H12239" t="s">
        <v>15</v>
      </c>
      <c r="I12239" t="s">
        <v>45158</v>
      </c>
      <c r="J12239">
        <v>53034</v>
      </c>
      <c r="K12239" t="s">
        <v>45109</v>
      </c>
      <c r="L12239" t="str">
        <f>VLOOKUP(K12239,'[1]movimento-per-comune-ambito-201'!$B$2:$D$547,3,FALSE)</f>
        <v>Terre di Valdelsa ed Etruria Volterrana</v>
      </c>
      <c r="M12239" t="s">
        <v>41917</v>
      </c>
      <c r="N12239">
        <v>1</v>
      </c>
      <c r="Q12239" t="s">
        <v>45159</v>
      </c>
    </row>
    <row r="12240" spans="1:17" x14ac:dyDescent="0.25">
      <c r="A12240">
        <v>4649</v>
      </c>
      <c r="B12240" t="s">
        <v>45160</v>
      </c>
      <c r="C12240" s="1">
        <v>4.3342504699999904E+16</v>
      </c>
      <c r="D12240" s="1">
        <v>110925321</v>
      </c>
      <c r="E12240">
        <v>52012</v>
      </c>
      <c r="F12240" t="str">
        <f>VLOOKUP(E12240,'[1]movimento-per-comune-ambito-201'!$C$2:$D$547,2,0)</f>
        <v>Terre di Valdelsa ed Etruria Volterrana</v>
      </c>
      <c r="G12240" t="s">
        <v>63138</v>
      </c>
      <c r="H12240" t="s">
        <v>15</v>
      </c>
      <c r="I12240" t="s">
        <v>45161</v>
      </c>
      <c r="J12240">
        <v>53034</v>
      </c>
      <c r="K12240" t="s">
        <v>45109</v>
      </c>
      <c r="L12240" t="str">
        <f>VLOOKUP(K12240,'[1]movimento-per-comune-ambito-201'!$B$2:$D$547,3,FALSE)</f>
        <v>Terre di Valdelsa ed Etruria Volterrana</v>
      </c>
      <c r="M12240" t="s">
        <v>41917</v>
      </c>
      <c r="N12240">
        <v>1</v>
      </c>
      <c r="O12240" t="s">
        <v>45162</v>
      </c>
      <c r="P12240" t="s">
        <v>45163</v>
      </c>
      <c r="Q12240" t="s">
        <v>45164</v>
      </c>
    </row>
    <row r="12241" spans="1:17" x14ac:dyDescent="0.25">
      <c r="A12241">
        <v>4650</v>
      </c>
      <c r="B12241" t="s">
        <v>45165</v>
      </c>
      <c r="C12241" s="1">
        <v>4.34199982E+16</v>
      </c>
      <c r="D12241" s="1">
        <v>110997352</v>
      </c>
      <c r="E12241">
        <v>52012</v>
      </c>
      <c r="F12241" t="str">
        <f>VLOOKUP(E12241,'[1]movimento-per-comune-ambito-201'!$C$2:$D$547,2,0)</f>
        <v>Terre di Valdelsa ed Etruria Volterrana</v>
      </c>
      <c r="G12241" t="s">
        <v>63139</v>
      </c>
      <c r="H12241" t="s">
        <v>15</v>
      </c>
      <c r="I12241" t="s">
        <v>45166</v>
      </c>
      <c r="J12241">
        <v>53034</v>
      </c>
      <c r="K12241" t="s">
        <v>45109</v>
      </c>
      <c r="L12241" t="str">
        <f>VLOOKUP(K12241,'[1]movimento-per-comune-ambito-201'!$B$2:$D$547,3,FALSE)</f>
        <v>Terre di Valdelsa ed Etruria Volterrana</v>
      </c>
      <c r="M12241" t="s">
        <v>41917</v>
      </c>
      <c r="N12241">
        <v>1</v>
      </c>
      <c r="O12241" t="s">
        <v>45167</v>
      </c>
      <c r="Q12241" t="s">
        <v>45168</v>
      </c>
    </row>
    <row r="12242" spans="1:17" x14ac:dyDescent="0.25">
      <c r="A12242">
        <v>4651</v>
      </c>
      <c r="B12242" t="s">
        <v>45169</v>
      </c>
      <c r="C12242" s="1">
        <v>4.3362317740814704E+16</v>
      </c>
      <c r="D12242" s="1">
        <v>1107245922088620</v>
      </c>
      <c r="E12242">
        <v>52012</v>
      </c>
      <c r="F12242" t="str">
        <f>VLOOKUP(E12242,'[1]movimento-per-comune-ambito-201'!$C$2:$D$547,2,0)</f>
        <v>Terre di Valdelsa ed Etruria Volterrana</v>
      </c>
      <c r="G12242" t="s">
        <v>63472</v>
      </c>
      <c r="H12242" t="s">
        <v>15</v>
      </c>
      <c r="I12242" t="s">
        <v>45170</v>
      </c>
      <c r="J12242">
        <v>53034</v>
      </c>
      <c r="K12242" t="s">
        <v>45109</v>
      </c>
      <c r="L12242" t="str">
        <f>VLOOKUP(K12242,'[1]movimento-per-comune-ambito-201'!$B$2:$D$547,3,FALSE)</f>
        <v>Terre di Valdelsa ed Etruria Volterrana</v>
      </c>
      <c r="M12242" t="s">
        <v>41917</v>
      </c>
      <c r="N12242">
        <v>4</v>
      </c>
      <c r="O12242" t="s">
        <v>42575</v>
      </c>
      <c r="P12242" t="s">
        <v>42576</v>
      </c>
      <c r="Q12242" t="s">
        <v>45171</v>
      </c>
    </row>
    <row r="12243" spans="1:17" x14ac:dyDescent="0.25">
      <c r="A12243">
        <v>4652</v>
      </c>
      <c r="B12243" t="s">
        <v>45172</v>
      </c>
      <c r="C12243" s="1">
        <v>4.3401372199999904E+16</v>
      </c>
      <c r="D12243" s="1">
        <v>1.11154388999999E+16</v>
      </c>
      <c r="E12243">
        <v>52012</v>
      </c>
      <c r="F12243" t="str">
        <f>VLOOKUP(E12243,'[1]movimento-per-comune-ambito-201'!$C$2:$D$547,2,0)</f>
        <v>Terre di Valdelsa ed Etruria Volterrana</v>
      </c>
      <c r="G12243" t="s">
        <v>63473</v>
      </c>
      <c r="H12243" t="s">
        <v>15</v>
      </c>
      <c r="I12243" t="s">
        <v>45173</v>
      </c>
      <c r="J12243">
        <v>53034</v>
      </c>
      <c r="K12243" t="s">
        <v>45109</v>
      </c>
      <c r="L12243" t="str">
        <f>VLOOKUP(K12243,'[1]movimento-per-comune-ambito-201'!$B$2:$D$547,3,FALSE)</f>
        <v>Terre di Valdelsa ed Etruria Volterrana</v>
      </c>
      <c r="M12243" t="s">
        <v>41917</v>
      </c>
      <c r="N12243">
        <v>1</v>
      </c>
      <c r="O12243" t="s">
        <v>45174</v>
      </c>
      <c r="P12243" t="s">
        <v>45175</v>
      </c>
      <c r="Q12243" t="s">
        <v>45176</v>
      </c>
    </row>
    <row r="12244" spans="1:17" x14ac:dyDescent="0.25">
      <c r="A12244">
        <v>4653</v>
      </c>
      <c r="B12244" t="s">
        <v>45177</v>
      </c>
      <c r="C12244" s="1">
        <v>4.34278813E+16</v>
      </c>
      <c r="D12244" s="1">
        <v>1.11128146999999E+16</v>
      </c>
      <c r="E12244">
        <v>52012</v>
      </c>
      <c r="F12244" t="str">
        <f>VLOOKUP(E12244,'[1]movimento-per-comune-ambito-201'!$C$2:$D$547,2,0)</f>
        <v>Terre di Valdelsa ed Etruria Volterrana</v>
      </c>
      <c r="G12244" t="s">
        <v>63474</v>
      </c>
      <c r="H12244" t="s">
        <v>15</v>
      </c>
      <c r="I12244" t="s">
        <v>45178</v>
      </c>
      <c r="J12244">
        <v>53034</v>
      </c>
      <c r="K12244" t="s">
        <v>45109</v>
      </c>
      <c r="L12244" t="str">
        <f>VLOOKUP(K12244,'[1]movimento-per-comune-ambito-201'!$B$2:$D$547,3,FALSE)</f>
        <v>Terre di Valdelsa ed Etruria Volterrana</v>
      </c>
      <c r="M12244" t="s">
        <v>41917</v>
      </c>
      <c r="N12244">
        <v>1</v>
      </c>
      <c r="O12244" t="s">
        <v>45179</v>
      </c>
      <c r="Q12244" t="s">
        <v>45180</v>
      </c>
    </row>
    <row r="12245" spans="1:17" x14ac:dyDescent="0.25">
      <c r="A12245">
        <v>4654</v>
      </c>
      <c r="B12245" t="s">
        <v>45181</v>
      </c>
      <c r="C12245" s="1">
        <v>434431923</v>
      </c>
      <c r="D12245" s="1">
        <v>1.10984472E+16</v>
      </c>
      <c r="E12245">
        <v>52012</v>
      </c>
      <c r="F12245" t="str">
        <f>VLOOKUP(E12245,'[1]movimento-per-comune-ambito-201'!$C$2:$D$547,2,0)</f>
        <v>Terre di Valdelsa ed Etruria Volterrana</v>
      </c>
      <c r="G12245" t="s">
        <v>63475</v>
      </c>
      <c r="H12245" t="s">
        <v>15</v>
      </c>
      <c r="I12245" t="s">
        <v>45182</v>
      </c>
      <c r="J12245">
        <v>53034</v>
      </c>
      <c r="K12245" t="s">
        <v>45109</v>
      </c>
      <c r="L12245" t="str">
        <f>VLOOKUP(K12245,'[1]movimento-per-comune-ambito-201'!$B$2:$D$547,3,FALSE)</f>
        <v>Terre di Valdelsa ed Etruria Volterrana</v>
      </c>
      <c r="M12245" t="s">
        <v>41917</v>
      </c>
      <c r="N12245">
        <v>1</v>
      </c>
      <c r="O12245" t="s">
        <v>45183</v>
      </c>
      <c r="P12245" t="s">
        <v>45184</v>
      </c>
      <c r="Q12245" t="s">
        <v>45185</v>
      </c>
    </row>
    <row r="12246" spans="1:17" x14ac:dyDescent="0.25">
      <c r="A12246">
        <v>4655</v>
      </c>
      <c r="B12246" t="s">
        <v>45186</v>
      </c>
      <c r="C12246" s="1">
        <v>4.3336839156041904E+16</v>
      </c>
      <c r="D12246" s="1">
        <v>1112651451642450</v>
      </c>
      <c r="E12246">
        <v>52012</v>
      </c>
      <c r="F12246" t="str">
        <f>VLOOKUP(E12246,'[1]movimento-per-comune-ambito-201'!$C$2:$D$547,2,0)</f>
        <v>Terre di Valdelsa ed Etruria Volterrana</v>
      </c>
      <c r="G12246" t="s">
        <v>63476</v>
      </c>
      <c r="H12246" t="s">
        <v>15</v>
      </c>
      <c r="I12246" t="s">
        <v>45187</v>
      </c>
      <c r="J12246">
        <v>53034</v>
      </c>
      <c r="K12246" t="s">
        <v>45109</v>
      </c>
      <c r="L12246" t="str">
        <f>VLOOKUP(K12246,'[1]movimento-per-comune-ambito-201'!$B$2:$D$547,3,FALSE)</f>
        <v>Terre di Valdelsa ed Etruria Volterrana</v>
      </c>
      <c r="M12246" t="s">
        <v>41917</v>
      </c>
      <c r="N12246">
        <v>4</v>
      </c>
      <c r="O12246" t="s">
        <v>45188</v>
      </c>
      <c r="Q12246" t="s">
        <v>45189</v>
      </c>
    </row>
    <row r="12247" spans="1:17" x14ac:dyDescent="0.25">
      <c r="A12247">
        <v>4656</v>
      </c>
      <c r="B12247" t="s">
        <v>45190</v>
      </c>
      <c r="C12247" s="1">
        <v>4.338481E+16</v>
      </c>
      <c r="D12247" s="1">
        <v>110938079</v>
      </c>
      <c r="E12247">
        <v>52012</v>
      </c>
      <c r="F12247" t="str">
        <f>VLOOKUP(E12247,'[1]movimento-per-comune-ambito-201'!$C$2:$D$547,2,0)</f>
        <v>Terre di Valdelsa ed Etruria Volterrana</v>
      </c>
      <c r="G12247" t="s">
        <v>63477</v>
      </c>
      <c r="H12247" t="s">
        <v>15</v>
      </c>
      <c r="I12247" t="s">
        <v>45191</v>
      </c>
      <c r="J12247">
        <v>53034</v>
      </c>
      <c r="K12247" t="s">
        <v>45109</v>
      </c>
      <c r="L12247" t="str">
        <f>VLOOKUP(K12247,'[1]movimento-per-comune-ambito-201'!$B$2:$D$547,3,FALSE)</f>
        <v>Terre di Valdelsa ed Etruria Volterrana</v>
      </c>
      <c r="M12247" t="s">
        <v>41917</v>
      </c>
      <c r="N12247">
        <v>5</v>
      </c>
      <c r="O12247" t="s">
        <v>45192</v>
      </c>
      <c r="P12247" t="s">
        <v>45193</v>
      </c>
      <c r="Q12247" t="s">
        <v>45194</v>
      </c>
    </row>
    <row r="12248" spans="1:17" x14ac:dyDescent="0.25">
      <c r="A12248">
        <v>4657</v>
      </c>
      <c r="B12248" t="s">
        <v>45195</v>
      </c>
      <c r="C12248" s="1">
        <v>4.3372591499999904E+16</v>
      </c>
      <c r="D12248" s="1">
        <v>110907663</v>
      </c>
      <c r="E12248">
        <v>52012</v>
      </c>
      <c r="F12248" t="str">
        <f>VLOOKUP(E12248,'[1]movimento-per-comune-ambito-201'!$C$2:$D$547,2,0)</f>
        <v>Terre di Valdelsa ed Etruria Volterrana</v>
      </c>
      <c r="G12248" t="s">
        <v>63478</v>
      </c>
      <c r="H12248" t="s">
        <v>15</v>
      </c>
      <c r="I12248" t="s">
        <v>45196</v>
      </c>
      <c r="J12248">
        <v>53034</v>
      </c>
      <c r="K12248" t="s">
        <v>45109</v>
      </c>
      <c r="L12248" t="str">
        <f>VLOOKUP(K12248,'[1]movimento-per-comune-ambito-201'!$B$2:$D$547,3,FALSE)</f>
        <v>Terre di Valdelsa ed Etruria Volterrana</v>
      </c>
      <c r="M12248" t="s">
        <v>41917</v>
      </c>
      <c r="N12248">
        <v>4</v>
      </c>
      <c r="O12248" t="s">
        <v>45197</v>
      </c>
      <c r="P12248" t="s">
        <v>45198</v>
      </c>
      <c r="Q12248" t="s">
        <v>45199</v>
      </c>
    </row>
    <row r="12249" spans="1:17" x14ac:dyDescent="0.25">
      <c r="A12249">
        <v>17155</v>
      </c>
      <c r="B12249" t="s">
        <v>45200</v>
      </c>
      <c r="C12249" s="1">
        <v>4.3396596899999904E+16</v>
      </c>
      <c r="D12249" s="1">
        <v>1.11536631E+16</v>
      </c>
      <c r="E12249">
        <v>52012</v>
      </c>
      <c r="F12249" t="str">
        <f>VLOOKUP(E12249,'[1]movimento-per-comune-ambito-201'!$C$2:$D$547,2,0)</f>
        <v>Terre di Valdelsa ed Etruria Volterrana</v>
      </c>
      <c r="G12249" t="s">
        <v>63479</v>
      </c>
      <c r="H12249" t="s">
        <v>15</v>
      </c>
      <c r="I12249" t="s">
        <v>45201</v>
      </c>
      <c r="J12249">
        <v>53034</v>
      </c>
      <c r="K12249" t="s">
        <v>45109</v>
      </c>
      <c r="L12249" t="str">
        <f>VLOOKUP(K12249,'[1]movimento-per-comune-ambito-201'!$B$2:$D$547,3,FALSE)</f>
        <v>Terre di Valdelsa ed Etruria Volterrana</v>
      </c>
      <c r="M12249" t="s">
        <v>41917</v>
      </c>
      <c r="N12249">
        <v>1</v>
      </c>
      <c r="O12249" t="s">
        <v>45202</v>
      </c>
      <c r="Q12249" t="s">
        <v>45203</v>
      </c>
    </row>
    <row r="12250" spans="1:17" x14ac:dyDescent="0.25">
      <c r="A12250">
        <v>17336</v>
      </c>
      <c r="B12250" t="s">
        <v>45204</v>
      </c>
      <c r="C12250" s="1">
        <v>4.338481E+16</v>
      </c>
      <c r="D12250" s="1">
        <v>110938079</v>
      </c>
      <c r="E12250">
        <v>52012</v>
      </c>
      <c r="F12250" t="str">
        <f>VLOOKUP(E12250,'[1]movimento-per-comune-ambito-201'!$C$2:$D$547,2,0)</f>
        <v>Terre di Valdelsa ed Etruria Volterrana</v>
      </c>
      <c r="G12250" t="s">
        <v>63480</v>
      </c>
      <c r="H12250" t="s">
        <v>15</v>
      </c>
      <c r="I12250" t="s">
        <v>45205</v>
      </c>
      <c r="J12250">
        <v>53034</v>
      </c>
      <c r="K12250" t="s">
        <v>45109</v>
      </c>
      <c r="L12250" t="str">
        <f>VLOOKUP(K12250,'[1]movimento-per-comune-ambito-201'!$B$2:$D$547,3,FALSE)</f>
        <v>Terre di Valdelsa ed Etruria Volterrana</v>
      </c>
      <c r="M12250" t="s">
        <v>41917</v>
      </c>
      <c r="N12250">
        <v>1</v>
      </c>
      <c r="O12250" t="s">
        <v>45206</v>
      </c>
      <c r="Q12250" t="s">
        <v>45207</v>
      </c>
    </row>
    <row r="12251" spans="1:17" x14ac:dyDescent="0.25">
      <c r="A12251">
        <v>18063</v>
      </c>
      <c r="B12251" t="s">
        <v>45208</v>
      </c>
      <c r="C12251" s="1">
        <v>4.3405416799999904E+16</v>
      </c>
      <c r="D12251" s="1">
        <v>111683562</v>
      </c>
      <c r="E12251">
        <v>52012</v>
      </c>
      <c r="F12251" t="str">
        <f>VLOOKUP(E12251,'[1]movimento-per-comune-ambito-201'!$C$2:$D$547,2,0)</f>
        <v>Terre di Valdelsa ed Etruria Volterrana</v>
      </c>
      <c r="G12251" t="s">
        <v>63481</v>
      </c>
      <c r="H12251" t="s">
        <v>15</v>
      </c>
      <c r="I12251" t="s">
        <v>45209</v>
      </c>
      <c r="J12251">
        <v>53034</v>
      </c>
      <c r="K12251" t="s">
        <v>45109</v>
      </c>
      <c r="L12251" t="str">
        <f>VLOOKUP(K12251,'[1]movimento-per-comune-ambito-201'!$B$2:$D$547,3,FALSE)</f>
        <v>Terre di Valdelsa ed Etruria Volterrana</v>
      </c>
      <c r="M12251" t="s">
        <v>41917</v>
      </c>
      <c r="N12251">
        <v>5</v>
      </c>
      <c r="O12251" t="s">
        <v>45210</v>
      </c>
      <c r="P12251" t="s">
        <v>45211</v>
      </c>
      <c r="Q12251" t="s">
        <v>45212</v>
      </c>
    </row>
    <row r="12252" spans="1:17" x14ac:dyDescent="0.25">
      <c r="A12252">
        <v>20534</v>
      </c>
      <c r="B12252" t="s">
        <v>45213</v>
      </c>
      <c r="C12252" s="1">
        <v>4.3430754899999904E+16</v>
      </c>
      <c r="D12252" s="1">
        <v>111141343</v>
      </c>
      <c r="E12252">
        <v>52012</v>
      </c>
      <c r="F12252" t="str">
        <f>VLOOKUP(E12252,'[1]movimento-per-comune-ambito-201'!$C$2:$D$547,2,0)</f>
        <v>Terre di Valdelsa ed Etruria Volterrana</v>
      </c>
      <c r="G12252" t="s">
        <v>63482</v>
      </c>
      <c r="H12252" t="s">
        <v>15</v>
      </c>
      <c r="I12252" t="s">
        <v>45214</v>
      </c>
      <c r="J12252">
        <v>53034</v>
      </c>
      <c r="K12252" t="s">
        <v>45109</v>
      </c>
      <c r="L12252" t="str">
        <f>VLOOKUP(K12252,'[1]movimento-per-comune-ambito-201'!$B$2:$D$547,3,FALSE)</f>
        <v>Terre di Valdelsa ed Etruria Volterrana</v>
      </c>
      <c r="M12252" t="s">
        <v>41917</v>
      </c>
      <c r="N12252">
        <v>1</v>
      </c>
      <c r="O12252" t="s">
        <v>45215</v>
      </c>
      <c r="P12252" t="s">
        <v>45216</v>
      </c>
      <c r="Q12252" t="s">
        <v>45217</v>
      </c>
    </row>
    <row r="12253" spans="1:17" x14ac:dyDescent="0.25">
      <c r="A12253">
        <v>23807</v>
      </c>
      <c r="B12253" t="s">
        <v>45218</v>
      </c>
      <c r="C12253" s="1">
        <v>4.34147066E+16</v>
      </c>
      <c r="D12253" s="1">
        <v>111281394</v>
      </c>
      <c r="E12253">
        <v>52012</v>
      </c>
      <c r="F12253" t="str">
        <f>VLOOKUP(E12253,'[1]movimento-per-comune-ambito-201'!$C$2:$D$547,2,0)</f>
        <v>Terre di Valdelsa ed Etruria Volterrana</v>
      </c>
      <c r="G12253" t="s">
        <v>63894</v>
      </c>
      <c r="H12253" t="s">
        <v>15</v>
      </c>
      <c r="I12253" t="s">
        <v>45219</v>
      </c>
      <c r="J12253">
        <v>53034</v>
      </c>
      <c r="K12253" t="s">
        <v>45109</v>
      </c>
      <c r="L12253" t="str">
        <f>VLOOKUP(K12253,'[1]movimento-per-comune-ambito-201'!$B$2:$D$547,3,FALSE)</f>
        <v>Terre di Valdelsa ed Etruria Volterrana</v>
      </c>
      <c r="M12253" t="s">
        <v>41917</v>
      </c>
      <c r="N12253">
        <v>1</v>
      </c>
      <c r="O12253" t="s">
        <v>45220</v>
      </c>
      <c r="Q12253" t="s">
        <v>45221</v>
      </c>
    </row>
    <row r="12254" spans="1:17" x14ac:dyDescent="0.25">
      <c r="A12254">
        <v>24392</v>
      </c>
      <c r="B12254" t="s">
        <v>45222</v>
      </c>
      <c r="C12254" s="1">
        <v>4.33919689E+16</v>
      </c>
      <c r="D12254" s="1">
        <v>111122073</v>
      </c>
      <c r="E12254">
        <v>52012</v>
      </c>
      <c r="F12254" t="str">
        <f>VLOOKUP(E12254,'[1]movimento-per-comune-ambito-201'!$C$2:$D$547,2,0)</f>
        <v>Terre di Valdelsa ed Etruria Volterrana</v>
      </c>
      <c r="G12254" t="s">
        <v>63895</v>
      </c>
      <c r="H12254" t="s">
        <v>15</v>
      </c>
      <c r="I12254" t="s">
        <v>45223</v>
      </c>
      <c r="J12254">
        <v>53034</v>
      </c>
      <c r="K12254" t="s">
        <v>45109</v>
      </c>
      <c r="L12254" t="str">
        <f>VLOOKUP(K12254,'[1]movimento-per-comune-ambito-201'!$B$2:$D$547,3,FALSE)</f>
        <v>Terre di Valdelsa ed Etruria Volterrana</v>
      </c>
      <c r="M12254" t="s">
        <v>41917</v>
      </c>
      <c r="N12254">
        <v>4</v>
      </c>
      <c r="O12254" t="s">
        <v>45224</v>
      </c>
      <c r="Q12254" t="s">
        <v>45225</v>
      </c>
    </row>
    <row r="12255" spans="1:17" x14ac:dyDescent="0.25">
      <c r="A12255">
        <v>24845</v>
      </c>
      <c r="B12255" t="s">
        <v>45226</v>
      </c>
      <c r="C12255" s="1">
        <v>4.34191944E+16</v>
      </c>
      <c r="D12255" s="1">
        <v>110752462</v>
      </c>
      <c r="E12255">
        <v>52012</v>
      </c>
      <c r="F12255" t="str">
        <f>VLOOKUP(E12255,'[1]movimento-per-comune-ambito-201'!$C$2:$D$547,2,0)</f>
        <v>Terre di Valdelsa ed Etruria Volterrana</v>
      </c>
      <c r="G12255" t="s">
        <v>63960</v>
      </c>
      <c r="H12255" t="s">
        <v>15</v>
      </c>
      <c r="I12255" t="s">
        <v>45227</v>
      </c>
      <c r="J12255">
        <v>53034</v>
      </c>
      <c r="K12255" t="s">
        <v>45109</v>
      </c>
      <c r="L12255" t="str">
        <f>VLOOKUP(K12255,'[1]movimento-per-comune-ambito-201'!$B$2:$D$547,3,FALSE)</f>
        <v>Terre di Valdelsa ed Etruria Volterrana</v>
      </c>
      <c r="M12255" t="s">
        <v>41917</v>
      </c>
      <c r="N12255">
        <v>3</v>
      </c>
      <c r="O12255" t="s">
        <v>45228</v>
      </c>
      <c r="Q12255" t="s">
        <v>45229</v>
      </c>
    </row>
    <row r="12256" spans="1:17" x14ac:dyDescent="0.25">
      <c r="A12256">
        <v>3657</v>
      </c>
      <c r="B12256" t="s">
        <v>45230</v>
      </c>
      <c r="C12256" s="1">
        <v>4.338481E+16</v>
      </c>
      <c r="D12256" s="1">
        <v>110938079</v>
      </c>
      <c r="E12256">
        <v>52012</v>
      </c>
      <c r="F12256" t="str">
        <f>VLOOKUP(E12256,'[1]movimento-per-comune-ambito-201'!$C$2:$D$547,2,0)</f>
        <v>Terre di Valdelsa ed Etruria Volterrana</v>
      </c>
      <c r="G12256" t="s">
        <v>63328</v>
      </c>
      <c r="H12256" t="s">
        <v>37</v>
      </c>
      <c r="I12256" t="s">
        <v>45231</v>
      </c>
      <c r="J12256">
        <v>53034</v>
      </c>
      <c r="K12256" t="s">
        <v>45109</v>
      </c>
      <c r="L12256" t="str">
        <f>VLOOKUP(K12256,'[1]movimento-per-comune-ambito-201'!$B$2:$D$547,3,FALSE)</f>
        <v>Terre di Valdelsa ed Etruria Volterrana</v>
      </c>
      <c r="M12256" t="s">
        <v>41917</v>
      </c>
      <c r="N12256">
        <v>0</v>
      </c>
      <c r="O12256" t="s">
        <v>45232</v>
      </c>
      <c r="Q12256" t="s">
        <v>45233</v>
      </c>
    </row>
    <row r="12257" spans="1:17" x14ac:dyDescent="0.25">
      <c r="A12257">
        <v>3659</v>
      </c>
      <c r="B12257" t="s">
        <v>11142</v>
      </c>
      <c r="C12257" s="1">
        <v>4.3420937899999904E+16</v>
      </c>
      <c r="D12257" s="1">
        <v>111167768</v>
      </c>
      <c r="E12257">
        <v>52012</v>
      </c>
      <c r="F12257" t="str">
        <f>VLOOKUP(E12257,'[1]movimento-per-comune-ambito-201'!$C$2:$D$547,2,0)</f>
        <v>Terre di Valdelsa ed Etruria Volterrana</v>
      </c>
      <c r="G12257" t="s">
        <v>63041</v>
      </c>
      <c r="H12257" t="s">
        <v>37</v>
      </c>
      <c r="I12257" t="s">
        <v>45234</v>
      </c>
      <c r="J12257">
        <v>53034</v>
      </c>
      <c r="K12257" t="s">
        <v>45109</v>
      </c>
      <c r="L12257" t="str">
        <f>VLOOKUP(K12257,'[1]movimento-per-comune-ambito-201'!$B$2:$D$547,3,FALSE)</f>
        <v>Terre di Valdelsa ed Etruria Volterrana</v>
      </c>
      <c r="M12257" t="s">
        <v>41917</v>
      </c>
      <c r="N12257">
        <v>0</v>
      </c>
      <c r="O12257" t="s">
        <v>45235</v>
      </c>
      <c r="P12257" t="s">
        <v>45236</v>
      </c>
      <c r="Q12257" t="s">
        <v>45237</v>
      </c>
    </row>
    <row r="12258" spans="1:17" x14ac:dyDescent="0.25">
      <c r="A12258">
        <v>3666</v>
      </c>
      <c r="B12258" t="s">
        <v>45238</v>
      </c>
      <c r="C12258" s="1">
        <v>4.34704976E+16</v>
      </c>
      <c r="D12258" s="1">
        <v>1.11182029999999E+16</v>
      </c>
      <c r="E12258">
        <v>52012</v>
      </c>
      <c r="F12258" t="str">
        <f>VLOOKUP(E12258,'[1]movimento-per-comune-ambito-201'!$C$2:$D$547,2,0)</f>
        <v>Terre di Valdelsa ed Etruria Volterrana</v>
      </c>
      <c r="G12258" t="s">
        <v>63052</v>
      </c>
      <c r="H12258" t="s">
        <v>37</v>
      </c>
      <c r="I12258" t="s">
        <v>45239</v>
      </c>
      <c r="J12258">
        <v>53034</v>
      </c>
      <c r="K12258" t="s">
        <v>45109</v>
      </c>
      <c r="L12258" t="str">
        <f>VLOOKUP(K12258,'[1]movimento-per-comune-ambito-201'!$B$2:$D$547,3,FALSE)</f>
        <v>Terre di Valdelsa ed Etruria Volterrana</v>
      </c>
      <c r="M12258" t="s">
        <v>41917</v>
      </c>
      <c r="N12258">
        <v>0</v>
      </c>
      <c r="O12258" t="s">
        <v>45240</v>
      </c>
      <c r="P12258" t="s">
        <v>45241</v>
      </c>
      <c r="Q12258" t="s">
        <v>45242</v>
      </c>
    </row>
    <row r="12259" spans="1:17" x14ac:dyDescent="0.25">
      <c r="A12259">
        <v>3667</v>
      </c>
      <c r="B12259" t="s">
        <v>45243</v>
      </c>
      <c r="C12259" s="1">
        <v>4.3421281299999904E+16</v>
      </c>
      <c r="D12259" s="1">
        <v>111240036</v>
      </c>
      <c r="E12259">
        <v>52012</v>
      </c>
      <c r="F12259" t="str">
        <f>VLOOKUP(E12259,'[1]movimento-per-comune-ambito-201'!$C$2:$D$547,2,0)</f>
        <v>Terre di Valdelsa ed Etruria Volterrana</v>
      </c>
      <c r="G12259" t="s">
        <v>63053</v>
      </c>
      <c r="H12259" t="s">
        <v>37</v>
      </c>
      <c r="I12259" t="s">
        <v>45244</v>
      </c>
      <c r="J12259">
        <v>53034</v>
      </c>
      <c r="K12259" t="s">
        <v>45109</v>
      </c>
      <c r="L12259" t="str">
        <f>VLOOKUP(K12259,'[1]movimento-per-comune-ambito-201'!$B$2:$D$547,3,FALSE)</f>
        <v>Terre di Valdelsa ed Etruria Volterrana</v>
      </c>
      <c r="M12259" t="s">
        <v>41917</v>
      </c>
      <c r="N12259">
        <v>0</v>
      </c>
      <c r="O12259" t="s">
        <v>45245</v>
      </c>
      <c r="P12259" t="s">
        <v>45246</v>
      </c>
      <c r="Q12259" t="s">
        <v>45247</v>
      </c>
    </row>
    <row r="12260" spans="1:17" x14ac:dyDescent="0.25">
      <c r="A12260">
        <v>3668</v>
      </c>
      <c r="B12260" t="s">
        <v>45248</v>
      </c>
      <c r="C12260" s="1">
        <v>4.3417872099999904E+16</v>
      </c>
      <c r="D12260" s="1">
        <v>111307215</v>
      </c>
      <c r="E12260">
        <v>52012</v>
      </c>
      <c r="F12260" t="str">
        <f>VLOOKUP(E12260,'[1]movimento-per-comune-ambito-201'!$C$2:$D$547,2,0)</f>
        <v>Terre di Valdelsa ed Etruria Volterrana</v>
      </c>
      <c r="G12260" t="s">
        <v>63368</v>
      </c>
      <c r="H12260" t="s">
        <v>37</v>
      </c>
      <c r="I12260" t="s">
        <v>45249</v>
      </c>
      <c r="J12260">
        <v>53034</v>
      </c>
      <c r="K12260" t="s">
        <v>45109</v>
      </c>
      <c r="L12260" t="str">
        <f>VLOOKUP(K12260,'[1]movimento-per-comune-ambito-201'!$B$2:$D$547,3,FALSE)</f>
        <v>Terre di Valdelsa ed Etruria Volterrana</v>
      </c>
      <c r="M12260" t="s">
        <v>41917</v>
      </c>
      <c r="N12260">
        <v>0</v>
      </c>
      <c r="O12260" t="s">
        <v>45250</v>
      </c>
      <c r="Q12260" t="s">
        <v>45251</v>
      </c>
    </row>
    <row r="12261" spans="1:17" x14ac:dyDescent="0.25">
      <c r="A12261">
        <v>17401</v>
      </c>
      <c r="B12261" t="s">
        <v>45252</v>
      </c>
      <c r="C12261" s="1">
        <v>4.3421397499999904E+16</v>
      </c>
      <c r="D12261" s="1">
        <v>1.11183742999999E+16</v>
      </c>
      <c r="E12261">
        <v>52012</v>
      </c>
      <c r="F12261" t="str">
        <f>VLOOKUP(E12261,'[1]movimento-per-comune-ambito-201'!$C$2:$D$547,2,0)</f>
        <v>Terre di Valdelsa ed Etruria Volterrana</v>
      </c>
      <c r="G12261" t="s">
        <v>63357</v>
      </c>
      <c r="H12261" t="s">
        <v>37</v>
      </c>
      <c r="I12261" t="s">
        <v>45253</v>
      </c>
      <c r="J12261">
        <v>53034</v>
      </c>
      <c r="K12261" t="s">
        <v>45109</v>
      </c>
      <c r="L12261" t="str">
        <f>VLOOKUP(K12261,'[1]movimento-per-comune-ambito-201'!$B$2:$D$547,3,FALSE)</f>
        <v>Terre di Valdelsa ed Etruria Volterrana</v>
      </c>
      <c r="M12261" t="s">
        <v>41917</v>
      </c>
      <c r="N12261">
        <v>0</v>
      </c>
      <c r="O12261" t="s">
        <v>45254</v>
      </c>
      <c r="P12261" t="s">
        <v>45255</v>
      </c>
      <c r="Q12261" t="s">
        <v>45256</v>
      </c>
    </row>
    <row r="12262" spans="1:17" x14ac:dyDescent="0.25">
      <c r="A12262">
        <v>17402</v>
      </c>
      <c r="B12262" t="s">
        <v>45257</v>
      </c>
      <c r="C12262" s="1">
        <v>4.3418629199999904E+16</v>
      </c>
      <c r="D12262" s="1">
        <v>111357585</v>
      </c>
      <c r="E12262">
        <v>52012</v>
      </c>
      <c r="F12262" t="str">
        <f>VLOOKUP(E12262,'[1]movimento-per-comune-ambito-201'!$C$2:$D$547,2,0)</f>
        <v>Terre di Valdelsa ed Etruria Volterrana</v>
      </c>
      <c r="G12262" t="s">
        <v>63369</v>
      </c>
      <c r="H12262" t="s">
        <v>37</v>
      </c>
      <c r="I12262" t="s">
        <v>45258</v>
      </c>
      <c r="J12262">
        <v>53034</v>
      </c>
      <c r="K12262" t="s">
        <v>45109</v>
      </c>
      <c r="L12262" t="str">
        <f>VLOOKUP(K12262,'[1]movimento-per-comune-ambito-201'!$B$2:$D$547,3,FALSE)</f>
        <v>Terre di Valdelsa ed Etruria Volterrana</v>
      </c>
      <c r="M12262" t="s">
        <v>41917</v>
      </c>
      <c r="N12262">
        <v>0</v>
      </c>
      <c r="O12262" t="s">
        <v>45254</v>
      </c>
      <c r="P12262" t="s">
        <v>45255</v>
      </c>
      <c r="Q12262" t="s">
        <v>45256</v>
      </c>
    </row>
    <row r="12263" spans="1:17" x14ac:dyDescent="0.25">
      <c r="A12263">
        <v>17403</v>
      </c>
      <c r="B12263" t="s">
        <v>45259</v>
      </c>
      <c r="C12263" s="1">
        <v>4.3418629199999904E+16</v>
      </c>
      <c r="D12263" s="1">
        <v>111357585</v>
      </c>
      <c r="E12263">
        <v>52012</v>
      </c>
      <c r="F12263" t="str">
        <f>VLOOKUP(E12263,'[1]movimento-per-comune-ambito-201'!$C$2:$D$547,2,0)</f>
        <v>Terre di Valdelsa ed Etruria Volterrana</v>
      </c>
      <c r="G12263" t="s">
        <v>63718</v>
      </c>
      <c r="H12263" t="s">
        <v>37</v>
      </c>
      <c r="I12263" t="s">
        <v>45260</v>
      </c>
      <c r="J12263">
        <v>53034</v>
      </c>
      <c r="K12263" t="s">
        <v>45109</v>
      </c>
      <c r="L12263" t="str">
        <f>VLOOKUP(K12263,'[1]movimento-per-comune-ambito-201'!$B$2:$D$547,3,FALSE)</f>
        <v>Terre di Valdelsa ed Etruria Volterrana</v>
      </c>
      <c r="M12263" t="s">
        <v>41917</v>
      </c>
      <c r="N12263">
        <v>0</v>
      </c>
      <c r="O12263" t="s">
        <v>45254</v>
      </c>
      <c r="P12263" t="s">
        <v>45255</v>
      </c>
      <c r="Q12263" t="s">
        <v>45256</v>
      </c>
    </row>
    <row r="12264" spans="1:17" x14ac:dyDescent="0.25">
      <c r="A12264">
        <v>18971</v>
      </c>
      <c r="B12264" t="s">
        <v>45261</v>
      </c>
      <c r="C12264" s="1">
        <v>4.3419963899999904E+16</v>
      </c>
      <c r="D12264" s="1">
        <v>111272064</v>
      </c>
      <c r="E12264">
        <v>52012</v>
      </c>
      <c r="F12264" t="str">
        <f>VLOOKUP(E12264,'[1]movimento-per-comune-ambito-201'!$C$2:$D$547,2,0)</f>
        <v>Terre di Valdelsa ed Etruria Volterrana</v>
      </c>
      <c r="G12264" t="s">
        <v>63372</v>
      </c>
      <c r="H12264" t="s">
        <v>37</v>
      </c>
      <c r="I12264" t="s">
        <v>45262</v>
      </c>
      <c r="J12264">
        <v>53034</v>
      </c>
      <c r="K12264" t="s">
        <v>45109</v>
      </c>
      <c r="L12264" t="str">
        <f>VLOOKUP(K12264,'[1]movimento-per-comune-ambito-201'!$B$2:$D$547,3,FALSE)</f>
        <v>Terre di Valdelsa ed Etruria Volterrana</v>
      </c>
      <c r="M12264" t="s">
        <v>41917</v>
      </c>
      <c r="N12264">
        <v>0</v>
      </c>
      <c r="O12264" t="s">
        <v>45232</v>
      </c>
      <c r="P12264" t="s">
        <v>45263</v>
      </c>
      <c r="Q12264" t="s">
        <v>45264</v>
      </c>
    </row>
    <row r="12265" spans="1:17" x14ac:dyDescent="0.25">
      <c r="A12265">
        <v>22673</v>
      </c>
      <c r="B12265" t="s">
        <v>45265</v>
      </c>
      <c r="C12265" s="1">
        <v>4.3374077999999904E+16</v>
      </c>
      <c r="D12265" s="1">
        <v>11097007</v>
      </c>
      <c r="E12265">
        <v>52012</v>
      </c>
      <c r="F12265" t="str">
        <f>VLOOKUP(E12265,'[1]movimento-per-comune-ambito-201'!$C$2:$D$547,2,0)</f>
        <v>Terre di Valdelsa ed Etruria Volterrana</v>
      </c>
      <c r="G12265" t="s">
        <v>63484</v>
      </c>
      <c r="H12265" t="s">
        <v>37</v>
      </c>
      <c r="I12265" t="s">
        <v>45266</v>
      </c>
      <c r="J12265">
        <v>53034</v>
      </c>
      <c r="K12265" t="s">
        <v>45109</v>
      </c>
      <c r="L12265" t="str">
        <f>VLOOKUP(K12265,'[1]movimento-per-comune-ambito-201'!$B$2:$D$547,3,FALSE)</f>
        <v>Terre di Valdelsa ed Etruria Volterrana</v>
      </c>
      <c r="M12265" t="s">
        <v>41917</v>
      </c>
      <c r="N12265">
        <v>0</v>
      </c>
      <c r="O12265" t="s">
        <v>45267</v>
      </c>
      <c r="Q12265" t="s">
        <v>45268</v>
      </c>
    </row>
    <row r="12266" spans="1:17" x14ac:dyDescent="0.25">
      <c r="A12266">
        <v>23509</v>
      </c>
      <c r="B12266" t="s">
        <v>45269</v>
      </c>
      <c r="C12266" s="1">
        <v>4.3397868199999904E+16</v>
      </c>
      <c r="D12266" s="1">
        <v>1.10935307E+16</v>
      </c>
      <c r="E12266">
        <v>52012</v>
      </c>
      <c r="F12266" t="str">
        <f>VLOOKUP(E12266,'[1]movimento-per-comune-ambito-201'!$C$2:$D$547,2,0)</f>
        <v>Terre di Valdelsa ed Etruria Volterrana</v>
      </c>
      <c r="G12266" t="s">
        <v>63374</v>
      </c>
      <c r="H12266" t="s">
        <v>37</v>
      </c>
      <c r="I12266" t="s">
        <v>45270</v>
      </c>
      <c r="J12266">
        <v>53034</v>
      </c>
      <c r="K12266" t="s">
        <v>45109</v>
      </c>
      <c r="L12266" t="str">
        <f>VLOOKUP(K12266,'[1]movimento-per-comune-ambito-201'!$B$2:$D$547,3,FALSE)</f>
        <v>Terre di Valdelsa ed Etruria Volterrana</v>
      </c>
      <c r="M12266" t="s">
        <v>41917</v>
      </c>
      <c r="N12266">
        <v>0</v>
      </c>
      <c r="O12266" t="s">
        <v>45271</v>
      </c>
      <c r="P12266" t="s">
        <v>45272</v>
      </c>
      <c r="Q12266" t="s">
        <v>45273</v>
      </c>
    </row>
    <row r="12267" spans="1:17" x14ac:dyDescent="0.25">
      <c r="A12267">
        <v>24745</v>
      </c>
      <c r="B12267" t="s">
        <v>45274</v>
      </c>
      <c r="C12267" s="1">
        <v>4.34228522E+16</v>
      </c>
      <c r="D12267" s="1">
        <v>1.11206961999999E+16</v>
      </c>
      <c r="E12267">
        <v>52012</v>
      </c>
      <c r="F12267" t="str">
        <f>VLOOKUP(E12267,'[1]movimento-per-comune-ambito-201'!$C$2:$D$547,2,0)</f>
        <v>Terre di Valdelsa ed Etruria Volterrana</v>
      </c>
      <c r="G12267" t="s">
        <v>63345</v>
      </c>
      <c r="H12267" t="s">
        <v>37</v>
      </c>
      <c r="I12267" t="s">
        <v>45275</v>
      </c>
      <c r="J12267">
        <v>53034</v>
      </c>
      <c r="K12267" t="s">
        <v>45109</v>
      </c>
      <c r="L12267" t="str">
        <f>VLOOKUP(K12267,'[1]movimento-per-comune-ambito-201'!$B$2:$D$547,3,FALSE)</f>
        <v>Terre di Valdelsa ed Etruria Volterrana</v>
      </c>
      <c r="M12267" t="s">
        <v>41917</v>
      </c>
      <c r="N12267">
        <v>0</v>
      </c>
      <c r="O12267" t="s">
        <v>45276</v>
      </c>
      <c r="P12267" t="s">
        <v>45277</v>
      </c>
      <c r="Q12267" t="s">
        <v>45278</v>
      </c>
    </row>
    <row r="12268" spans="1:17" x14ac:dyDescent="0.25">
      <c r="A12268">
        <v>3329</v>
      </c>
      <c r="B12268" t="s">
        <v>45279</v>
      </c>
      <c r="C12268" s="1">
        <v>4.34221349E+16</v>
      </c>
      <c r="D12268" s="1">
        <v>1.11257757999999E+16</v>
      </c>
      <c r="E12268">
        <v>52012</v>
      </c>
      <c r="F12268" t="str">
        <f>VLOOKUP(E12268,'[1]movimento-per-comune-ambito-201'!$C$2:$D$547,2,0)</f>
        <v>Terre di Valdelsa ed Etruria Volterrana</v>
      </c>
      <c r="G12268" t="s">
        <v>63019</v>
      </c>
      <c r="H12268" t="s">
        <v>41</v>
      </c>
      <c r="I12268" t="s">
        <v>45280</v>
      </c>
      <c r="J12268">
        <v>53034</v>
      </c>
      <c r="K12268" t="s">
        <v>45109</v>
      </c>
      <c r="L12268" t="str">
        <f>VLOOKUP(K12268,'[1]movimento-per-comune-ambito-201'!$B$2:$D$547,3,FALSE)</f>
        <v>Terre di Valdelsa ed Etruria Volterrana</v>
      </c>
      <c r="M12268" t="s">
        <v>41917</v>
      </c>
      <c r="N12268">
        <v>3</v>
      </c>
      <c r="O12268" t="s">
        <v>45281</v>
      </c>
      <c r="P12268" t="s">
        <v>45282</v>
      </c>
      <c r="Q12268" t="s">
        <v>45283</v>
      </c>
    </row>
    <row r="12269" spans="1:17" x14ac:dyDescent="0.25">
      <c r="A12269">
        <v>3331</v>
      </c>
      <c r="B12269" t="s">
        <v>45284</v>
      </c>
      <c r="C12269" s="1">
        <v>4.3422442650820304E+16</v>
      </c>
      <c r="D12269" s="1">
        <v>1.11331844329833E+16</v>
      </c>
      <c r="E12269">
        <v>52012</v>
      </c>
      <c r="F12269" t="str">
        <f>VLOOKUP(E12269,'[1]movimento-per-comune-ambito-201'!$C$2:$D$547,2,0)</f>
        <v>Terre di Valdelsa ed Etruria Volterrana</v>
      </c>
      <c r="G12269" t="s">
        <v>63054</v>
      </c>
      <c r="H12269" t="s">
        <v>41</v>
      </c>
      <c r="I12269" t="s">
        <v>45285</v>
      </c>
      <c r="J12269">
        <v>53034</v>
      </c>
      <c r="K12269" t="s">
        <v>45109</v>
      </c>
      <c r="L12269" t="str">
        <f>VLOOKUP(K12269,'[1]movimento-per-comune-ambito-201'!$B$2:$D$547,3,FALSE)</f>
        <v>Terre di Valdelsa ed Etruria Volterrana</v>
      </c>
      <c r="M12269" t="s">
        <v>41917</v>
      </c>
      <c r="N12269">
        <v>4</v>
      </c>
      <c r="O12269" t="s">
        <v>45286</v>
      </c>
      <c r="P12269" t="s">
        <v>45287</v>
      </c>
      <c r="Q12269" t="s">
        <v>45288</v>
      </c>
    </row>
    <row r="12270" spans="1:17" x14ac:dyDescent="0.25">
      <c r="A12270">
        <v>3332</v>
      </c>
      <c r="B12270" t="s">
        <v>45289</v>
      </c>
      <c r="C12270" s="1">
        <v>4.3422243899999904E+16</v>
      </c>
      <c r="D12270" s="1">
        <v>11133737</v>
      </c>
      <c r="E12270">
        <v>52012</v>
      </c>
      <c r="F12270" t="str">
        <f>VLOOKUP(E12270,'[1]movimento-per-comune-ambito-201'!$C$2:$D$547,2,0)</f>
        <v>Terre di Valdelsa ed Etruria Volterrana</v>
      </c>
      <c r="G12270" t="s">
        <v>63055</v>
      </c>
      <c r="H12270" t="s">
        <v>41</v>
      </c>
      <c r="I12270" t="s">
        <v>45285</v>
      </c>
      <c r="J12270">
        <v>53034</v>
      </c>
      <c r="K12270" t="s">
        <v>45109</v>
      </c>
      <c r="L12270" t="str">
        <f>VLOOKUP(K12270,'[1]movimento-per-comune-ambito-201'!$B$2:$D$547,3,FALSE)</f>
        <v>Terre di Valdelsa ed Etruria Volterrana</v>
      </c>
      <c r="M12270" t="s">
        <v>41917</v>
      </c>
      <c r="N12270">
        <v>3</v>
      </c>
      <c r="O12270" t="s">
        <v>45286</v>
      </c>
      <c r="P12270" t="s">
        <v>45287</v>
      </c>
      <c r="Q12270" t="s">
        <v>45288</v>
      </c>
    </row>
    <row r="12271" spans="1:17" x14ac:dyDescent="0.25">
      <c r="A12271">
        <v>3333</v>
      </c>
      <c r="B12271" t="s">
        <v>45290</v>
      </c>
      <c r="C12271" s="1">
        <v>4.3419963899999904E+16</v>
      </c>
      <c r="D12271" s="1">
        <v>111272064</v>
      </c>
      <c r="E12271">
        <v>52012</v>
      </c>
      <c r="F12271" t="str">
        <f>VLOOKUP(E12271,'[1]movimento-per-comune-ambito-201'!$C$2:$D$547,2,0)</f>
        <v>Terre di Valdelsa ed Etruria Volterrana</v>
      </c>
      <c r="G12271" t="s">
        <v>63141</v>
      </c>
      <c r="H12271" t="s">
        <v>41</v>
      </c>
      <c r="I12271" t="s">
        <v>45291</v>
      </c>
      <c r="J12271">
        <v>53034</v>
      </c>
      <c r="K12271" t="s">
        <v>45109</v>
      </c>
      <c r="L12271" t="str">
        <f>VLOOKUP(K12271,'[1]movimento-per-comune-ambito-201'!$B$2:$D$547,3,FALSE)</f>
        <v>Terre di Valdelsa ed Etruria Volterrana</v>
      </c>
      <c r="M12271" t="s">
        <v>41917</v>
      </c>
      <c r="N12271">
        <v>3</v>
      </c>
      <c r="O12271" t="s">
        <v>45292</v>
      </c>
      <c r="P12271" t="s">
        <v>45293</v>
      </c>
      <c r="Q12271" t="s">
        <v>45294</v>
      </c>
    </row>
    <row r="12272" spans="1:17" x14ac:dyDescent="0.25">
      <c r="A12272">
        <v>14352</v>
      </c>
      <c r="B12272" t="s">
        <v>45295</v>
      </c>
      <c r="C12272" s="1">
        <v>4.3381540219429104E+16</v>
      </c>
      <c r="D12272" s="1">
        <v>1.11188725402282E+16</v>
      </c>
      <c r="E12272">
        <v>52012</v>
      </c>
      <c r="F12272" t="str">
        <f>VLOOKUP(E12272,'[1]movimento-per-comune-ambito-201'!$C$2:$D$547,2,0)</f>
        <v>Terre di Valdelsa ed Etruria Volterrana</v>
      </c>
      <c r="G12272" t="s">
        <v>63142</v>
      </c>
      <c r="H12272" t="s">
        <v>41</v>
      </c>
      <c r="I12272" t="s">
        <v>45296</v>
      </c>
      <c r="J12272">
        <v>53034</v>
      </c>
      <c r="K12272" t="s">
        <v>45109</v>
      </c>
      <c r="L12272" t="str">
        <f>VLOOKUP(K12272,'[1]movimento-per-comune-ambito-201'!$B$2:$D$547,3,FALSE)</f>
        <v>Terre di Valdelsa ed Etruria Volterrana</v>
      </c>
      <c r="M12272" t="s">
        <v>41917</v>
      </c>
      <c r="N12272">
        <v>4</v>
      </c>
      <c r="O12272" t="s">
        <v>45297</v>
      </c>
      <c r="P12272" t="s">
        <v>45298</v>
      </c>
      <c r="Q12272" t="s">
        <v>45299</v>
      </c>
    </row>
    <row r="12273" spans="1:17" x14ac:dyDescent="0.25">
      <c r="A12273">
        <v>14353</v>
      </c>
      <c r="B12273" t="s">
        <v>45300</v>
      </c>
      <c r="C12273" s="1">
        <v>4.34212769E+16</v>
      </c>
      <c r="D12273" s="1">
        <v>111130759</v>
      </c>
      <c r="E12273">
        <v>52012</v>
      </c>
      <c r="F12273" t="str">
        <f>VLOOKUP(E12273,'[1]movimento-per-comune-ambito-201'!$C$2:$D$547,2,0)</f>
        <v>Terre di Valdelsa ed Etruria Volterrana</v>
      </c>
      <c r="G12273" t="s">
        <v>63143</v>
      </c>
      <c r="H12273" t="s">
        <v>41</v>
      </c>
      <c r="I12273" t="s">
        <v>45301</v>
      </c>
      <c r="J12273">
        <v>53034</v>
      </c>
      <c r="K12273" t="s">
        <v>45109</v>
      </c>
      <c r="L12273" t="str">
        <f>VLOOKUP(K12273,'[1]movimento-per-comune-ambito-201'!$B$2:$D$547,3,FALSE)</f>
        <v>Terre di Valdelsa ed Etruria Volterrana</v>
      </c>
      <c r="M12273" t="s">
        <v>41917</v>
      </c>
      <c r="N12273">
        <v>4</v>
      </c>
      <c r="O12273" t="s">
        <v>45302</v>
      </c>
      <c r="P12273" t="s">
        <v>45303</v>
      </c>
      <c r="Q12273" t="s">
        <v>45304</v>
      </c>
    </row>
    <row r="12274" spans="1:17" x14ac:dyDescent="0.25">
      <c r="A12274">
        <v>22463</v>
      </c>
      <c r="B12274" t="s">
        <v>45305</v>
      </c>
      <c r="C12274" s="1">
        <v>4.34212228E+16</v>
      </c>
      <c r="D12274" s="1">
        <v>111171612</v>
      </c>
      <c r="E12274">
        <v>52012</v>
      </c>
      <c r="F12274" t="str">
        <f>VLOOKUP(E12274,'[1]movimento-per-comune-ambito-201'!$C$2:$D$547,2,0)</f>
        <v>Terre di Valdelsa ed Etruria Volterrana</v>
      </c>
      <c r="G12274" t="s">
        <v>63330</v>
      </c>
      <c r="H12274" t="s">
        <v>41</v>
      </c>
      <c r="I12274" t="s">
        <v>45306</v>
      </c>
      <c r="J12274">
        <v>53034</v>
      </c>
      <c r="K12274" t="s">
        <v>45109</v>
      </c>
      <c r="L12274" t="str">
        <f>VLOOKUP(K12274,'[1]movimento-per-comune-ambito-201'!$B$2:$D$547,3,FALSE)</f>
        <v>Terre di Valdelsa ed Etruria Volterrana</v>
      </c>
      <c r="M12274" t="s">
        <v>41917</v>
      </c>
      <c r="N12274">
        <v>3</v>
      </c>
      <c r="O12274" t="s">
        <v>45307</v>
      </c>
      <c r="P12274" t="s">
        <v>45308</v>
      </c>
      <c r="Q12274" t="s">
        <v>45309</v>
      </c>
    </row>
    <row r="12275" spans="1:17" x14ac:dyDescent="0.25">
      <c r="A12275">
        <v>4177</v>
      </c>
      <c r="B12275" t="s">
        <v>23484</v>
      </c>
      <c r="C12275" s="1">
        <v>4.3426127899999904E+16</v>
      </c>
      <c r="D12275" s="1">
        <v>1.11260946999999E+16</v>
      </c>
      <c r="E12275">
        <v>52012</v>
      </c>
      <c r="F12275" t="str">
        <f>VLOOKUP(E12275,'[1]movimento-per-comune-ambito-201'!$C$2:$D$547,2,0)</f>
        <v>Terre di Valdelsa ed Etruria Volterrana</v>
      </c>
      <c r="G12275" t="s">
        <v>63021</v>
      </c>
      <c r="H12275" t="s">
        <v>52</v>
      </c>
      <c r="I12275" t="s">
        <v>45310</v>
      </c>
      <c r="J12275">
        <v>53034</v>
      </c>
      <c r="K12275" t="s">
        <v>45109</v>
      </c>
      <c r="L12275" t="str">
        <f>VLOOKUP(K12275,'[1]movimento-per-comune-ambito-201'!$B$2:$D$547,3,FALSE)</f>
        <v>Terre di Valdelsa ed Etruria Volterrana</v>
      </c>
      <c r="M12275" t="s">
        <v>41917</v>
      </c>
      <c r="N12275">
        <v>0</v>
      </c>
      <c r="Q12275" t="s">
        <v>45311</v>
      </c>
    </row>
    <row r="12276" spans="1:17" x14ac:dyDescent="0.25">
      <c r="A12276">
        <v>4178</v>
      </c>
      <c r="B12276" t="s">
        <v>45312</v>
      </c>
      <c r="C12276" s="1">
        <v>4.3411377E+16</v>
      </c>
      <c r="D12276" s="1">
        <v>1.1148331E+16</v>
      </c>
      <c r="E12276">
        <v>52012</v>
      </c>
      <c r="F12276" t="str">
        <f>VLOOKUP(E12276,'[1]movimento-per-comune-ambito-201'!$C$2:$D$547,2,0)</f>
        <v>Terre di Valdelsa ed Etruria Volterrana</v>
      </c>
      <c r="G12276" t="s">
        <v>63064</v>
      </c>
      <c r="H12276" t="s">
        <v>52</v>
      </c>
      <c r="I12276" t="s">
        <v>45313</v>
      </c>
      <c r="J12276">
        <v>53034</v>
      </c>
      <c r="K12276" t="s">
        <v>45109</v>
      </c>
      <c r="L12276" t="str">
        <f>VLOOKUP(K12276,'[1]movimento-per-comune-ambito-201'!$B$2:$D$547,3,FALSE)</f>
        <v>Terre di Valdelsa ed Etruria Volterrana</v>
      </c>
      <c r="M12276" t="s">
        <v>41917</v>
      </c>
      <c r="N12276">
        <v>0</v>
      </c>
      <c r="Q12276" t="s">
        <v>45314</v>
      </c>
    </row>
    <row r="12277" spans="1:17" x14ac:dyDescent="0.25">
      <c r="A12277">
        <v>4183</v>
      </c>
      <c r="B12277" t="s">
        <v>1655</v>
      </c>
      <c r="C12277" s="1">
        <v>4.3416445099999904E+16</v>
      </c>
      <c r="D12277" s="1">
        <v>1.10961896E+16</v>
      </c>
      <c r="E12277">
        <v>52012</v>
      </c>
      <c r="F12277" t="str">
        <f>VLOOKUP(E12277,'[1]movimento-per-comune-ambito-201'!$C$2:$D$547,2,0)</f>
        <v>Terre di Valdelsa ed Etruria Volterrana</v>
      </c>
      <c r="G12277" t="s">
        <v>63025</v>
      </c>
      <c r="H12277" t="s">
        <v>52</v>
      </c>
      <c r="I12277" t="s">
        <v>45315</v>
      </c>
      <c r="J12277">
        <v>53034</v>
      </c>
      <c r="K12277" t="s">
        <v>45109</v>
      </c>
      <c r="L12277" t="str">
        <f>VLOOKUP(K12277,'[1]movimento-per-comune-ambito-201'!$B$2:$D$547,3,FALSE)</f>
        <v>Terre di Valdelsa ed Etruria Volterrana</v>
      </c>
      <c r="M12277" t="s">
        <v>41917</v>
      </c>
      <c r="N12277">
        <v>0</v>
      </c>
      <c r="O12277" t="s">
        <v>45316</v>
      </c>
      <c r="Q12277" t="s">
        <v>45317</v>
      </c>
    </row>
    <row r="12278" spans="1:17" x14ac:dyDescent="0.25">
      <c r="A12278">
        <v>18789</v>
      </c>
      <c r="B12278" t="s">
        <v>45318</v>
      </c>
      <c r="C12278" s="1">
        <v>4.3372591499999904E+16</v>
      </c>
      <c r="D12278" s="1">
        <v>110907663</v>
      </c>
      <c r="E12278">
        <v>52012</v>
      </c>
      <c r="F12278" t="str">
        <f>VLOOKUP(E12278,'[1]movimento-per-comune-ambito-201'!$C$2:$D$547,2,0)</f>
        <v>Terre di Valdelsa ed Etruria Volterrana</v>
      </c>
      <c r="G12278" t="s">
        <v>63067</v>
      </c>
      <c r="H12278" t="s">
        <v>52</v>
      </c>
      <c r="I12278" t="s">
        <v>45319</v>
      </c>
      <c r="J12278">
        <v>53034</v>
      </c>
      <c r="K12278" t="s">
        <v>45109</v>
      </c>
      <c r="L12278" t="str">
        <f>VLOOKUP(K12278,'[1]movimento-per-comune-ambito-201'!$B$2:$D$547,3,FALSE)</f>
        <v>Terre di Valdelsa ed Etruria Volterrana</v>
      </c>
      <c r="M12278" t="s">
        <v>41917</v>
      </c>
      <c r="N12278">
        <v>0</v>
      </c>
      <c r="O12278" t="s">
        <v>45197</v>
      </c>
      <c r="P12278" t="s">
        <v>45198</v>
      </c>
      <c r="Q12278" t="s">
        <v>45199</v>
      </c>
    </row>
    <row r="12279" spans="1:17" x14ac:dyDescent="0.25">
      <c r="A12279">
        <v>19749</v>
      </c>
      <c r="B12279" t="s">
        <v>45320</v>
      </c>
      <c r="C12279" s="1">
        <v>4.3420332199999904E+16</v>
      </c>
      <c r="D12279" s="1">
        <v>111258116</v>
      </c>
      <c r="E12279">
        <v>52012</v>
      </c>
      <c r="F12279" t="str">
        <f>VLOOKUP(E12279,'[1]movimento-per-comune-ambito-201'!$C$2:$D$547,2,0)</f>
        <v>Terre di Valdelsa ed Etruria Volterrana</v>
      </c>
      <c r="G12279" t="s">
        <v>63362</v>
      </c>
      <c r="H12279" t="s">
        <v>52</v>
      </c>
      <c r="I12279" t="s">
        <v>45321</v>
      </c>
      <c r="J12279">
        <v>53034</v>
      </c>
      <c r="K12279" t="s">
        <v>45109</v>
      </c>
      <c r="L12279" t="str">
        <f>VLOOKUP(K12279,'[1]movimento-per-comune-ambito-201'!$B$2:$D$547,3,FALSE)</f>
        <v>Terre di Valdelsa ed Etruria Volterrana</v>
      </c>
      <c r="M12279" t="s">
        <v>41917</v>
      </c>
      <c r="N12279">
        <v>0</v>
      </c>
      <c r="O12279" t="s">
        <v>45322</v>
      </c>
      <c r="Q12279" t="s">
        <v>45323</v>
      </c>
    </row>
    <row r="12280" spans="1:17" x14ac:dyDescent="0.25">
      <c r="A12280">
        <v>24947</v>
      </c>
      <c r="B12280" t="s">
        <v>45324</v>
      </c>
      <c r="C12280" s="1">
        <v>4.3423919699999904E+16</v>
      </c>
      <c r="D12280" s="1">
        <v>1.11254281E+16</v>
      </c>
      <c r="E12280">
        <v>52012</v>
      </c>
      <c r="F12280" t="str">
        <f>VLOOKUP(E12280,'[1]movimento-per-comune-ambito-201'!$C$2:$D$547,2,0)</f>
        <v>Terre di Valdelsa ed Etruria Volterrana</v>
      </c>
      <c r="G12280" t="s">
        <v>63076</v>
      </c>
      <c r="H12280" t="s">
        <v>52</v>
      </c>
      <c r="I12280" t="s">
        <v>45325</v>
      </c>
      <c r="J12280">
        <v>53034</v>
      </c>
      <c r="K12280" t="s">
        <v>45109</v>
      </c>
      <c r="L12280" t="str">
        <f>VLOOKUP(K12280,'[1]movimento-per-comune-ambito-201'!$B$2:$D$547,3,FALSE)</f>
        <v>Terre di Valdelsa ed Etruria Volterrana</v>
      </c>
      <c r="M12280" t="s">
        <v>41917</v>
      </c>
      <c r="N12280">
        <v>0</v>
      </c>
      <c r="O12280" t="s">
        <v>45326</v>
      </c>
      <c r="Q12280" t="s">
        <v>45327</v>
      </c>
    </row>
    <row r="12281" spans="1:17" x14ac:dyDescent="0.25">
      <c r="A12281">
        <v>17806</v>
      </c>
      <c r="B12281" t="s">
        <v>45328</v>
      </c>
      <c r="C12281" s="1">
        <v>4.3422289999999904E+16</v>
      </c>
      <c r="D12281" s="1">
        <v>1.11146999999999E+16</v>
      </c>
      <c r="E12281">
        <v>52012</v>
      </c>
      <c r="F12281" t="str">
        <f>VLOOKUP(E12281,'[1]movimento-per-comune-ambito-201'!$C$2:$D$547,2,0)</f>
        <v>Terre di Valdelsa ed Etruria Volterrana</v>
      </c>
      <c r="G12281" t="s">
        <v>63914</v>
      </c>
      <c r="H12281" t="s">
        <v>749</v>
      </c>
      <c r="I12281" t="s">
        <v>45329</v>
      </c>
      <c r="J12281">
        <v>53034</v>
      </c>
      <c r="K12281" t="s">
        <v>45109</v>
      </c>
      <c r="L12281" t="str">
        <f>VLOOKUP(K12281,'[1]movimento-per-comune-ambito-201'!$B$2:$D$547,3,FALSE)</f>
        <v>Terre di Valdelsa ed Etruria Volterrana</v>
      </c>
      <c r="M12281" t="s">
        <v>41917</v>
      </c>
      <c r="N12281">
        <v>0</v>
      </c>
      <c r="O12281" t="s">
        <v>45330</v>
      </c>
      <c r="Q12281" t="s">
        <v>45331</v>
      </c>
    </row>
    <row r="12282" spans="1:17" x14ac:dyDescent="0.25">
      <c r="A12282">
        <v>21229</v>
      </c>
      <c r="B12282" t="s">
        <v>45332</v>
      </c>
      <c r="C12282" s="1">
        <v>4.3421964E+16</v>
      </c>
      <c r="D12282" s="1">
        <v>11138773</v>
      </c>
      <c r="E12282">
        <v>52012</v>
      </c>
      <c r="F12282" t="str">
        <f>VLOOKUP(E12282,'[1]movimento-per-comune-ambito-201'!$C$2:$D$547,2,0)</f>
        <v>Terre di Valdelsa ed Etruria Volterrana</v>
      </c>
      <c r="G12282" t="s">
        <v>63208</v>
      </c>
      <c r="H12282" t="s">
        <v>749</v>
      </c>
      <c r="I12282" t="s">
        <v>45333</v>
      </c>
      <c r="J12282">
        <v>53034</v>
      </c>
      <c r="K12282" t="s">
        <v>45109</v>
      </c>
      <c r="L12282" t="str">
        <f>VLOOKUP(K12282,'[1]movimento-per-comune-ambito-201'!$B$2:$D$547,3,FALSE)</f>
        <v>Terre di Valdelsa ed Etruria Volterrana</v>
      </c>
      <c r="M12282" t="s">
        <v>41917</v>
      </c>
      <c r="N12282">
        <v>0</v>
      </c>
      <c r="O12282" t="s">
        <v>45334</v>
      </c>
      <c r="Q12282" t="s">
        <v>45335</v>
      </c>
    </row>
    <row r="12283" spans="1:17" x14ac:dyDescent="0.25">
      <c r="A12283">
        <v>5505</v>
      </c>
      <c r="B12283" t="s">
        <v>45336</v>
      </c>
      <c r="C12283" s="1">
        <v>434211831</v>
      </c>
      <c r="D12283" s="1">
        <v>1.11111907999999E+16</v>
      </c>
      <c r="E12283">
        <v>52012</v>
      </c>
      <c r="F12283" t="str">
        <f>VLOOKUP(E12283,'[1]movimento-per-comune-ambito-201'!$C$2:$D$547,2,0)</f>
        <v>Terre di Valdelsa ed Etruria Volterrana</v>
      </c>
      <c r="G12283" t="s">
        <v>63146</v>
      </c>
      <c r="H12283" t="s">
        <v>75</v>
      </c>
      <c r="I12283" t="s">
        <v>45337</v>
      </c>
      <c r="J12283">
        <v>53034</v>
      </c>
      <c r="K12283" t="s">
        <v>45109</v>
      </c>
      <c r="L12283" t="str">
        <f>VLOOKUP(K12283,'[1]movimento-per-comune-ambito-201'!$B$2:$D$547,3,FALSE)</f>
        <v>Terre di Valdelsa ed Etruria Volterrana</v>
      </c>
      <c r="M12283" t="s">
        <v>41917</v>
      </c>
      <c r="N12283">
        <v>0</v>
      </c>
      <c r="O12283" t="s">
        <v>45338</v>
      </c>
      <c r="Q12283" t="s">
        <v>45268</v>
      </c>
    </row>
    <row r="12284" spans="1:17" x14ac:dyDescent="0.25">
      <c r="A12284">
        <v>5507</v>
      </c>
      <c r="B12284" t="s">
        <v>45339</v>
      </c>
      <c r="C12284" s="1">
        <v>4.3402813399999904E+16</v>
      </c>
      <c r="D12284" s="1">
        <v>1.10620603E+16</v>
      </c>
      <c r="E12284">
        <v>52012</v>
      </c>
      <c r="F12284" t="str">
        <f>VLOOKUP(E12284,'[1]movimento-per-comune-ambito-201'!$C$2:$D$547,2,0)</f>
        <v>Terre di Valdelsa ed Etruria Volterrana</v>
      </c>
      <c r="G12284" t="s">
        <v>63148</v>
      </c>
      <c r="H12284" t="s">
        <v>75</v>
      </c>
      <c r="I12284" t="s">
        <v>45340</v>
      </c>
      <c r="J12284">
        <v>53034</v>
      </c>
      <c r="K12284" t="s">
        <v>45109</v>
      </c>
      <c r="L12284" t="str">
        <f>VLOOKUP(K12284,'[1]movimento-per-comune-ambito-201'!$B$2:$D$547,3,FALSE)</f>
        <v>Terre di Valdelsa ed Etruria Volterrana</v>
      </c>
      <c r="M12284" t="s">
        <v>41917</v>
      </c>
      <c r="N12284">
        <v>0</v>
      </c>
      <c r="O12284" t="s">
        <v>45129</v>
      </c>
      <c r="P12284" t="s">
        <v>45130</v>
      </c>
      <c r="Q12284" t="s">
        <v>45131</v>
      </c>
    </row>
    <row r="12285" spans="1:17" x14ac:dyDescent="0.25">
      <c r="A12285">
        <v>5508</v>
      </c>
      <c r="B12285" t="s">
        <v>4249</v>
      </c>
      <c r="C12285" s="1">
        <v>4.3381537999999904E+16</v>
      </c>
      <c r="D12285" s="1">
        <v>11118776</v>
      </c>
      <c r="E12285">
        <v>52012</v>
      </c>
      <c r="F12285" t="str">
        <f>VLOOKUP(E12285,'[1]movimento-per-comune-ambito-201'!$C$2:$D$547,2,0)</f>
        <v>Terre di Valdelsa ed Etruria Volterrana</v>
      </c>
      <c r="G12285" t="s">
        <v>63675</v>
      </c>
      <c r="H12285" t="s">
        <v>75</v>
      </c>
      <c r="I12285" t="s">
        <v>45341</v>
      </c>
      <c r="J12285">
        <v>53034</v>
      </c>
      <c r="K12285" t="s">
        <v>45109</v>
      </c>
      <c r="L12285" t="str">
        <f>VLOOKUP(K12285,'[1]movimento-per-comune-ambito-201'!$B$2:$D$547,3,FALSE)</f>
        <v>Terre di Valdelsa ed Etruria Volterrana</v>
      </c>
      <c r="M12285" t="s">
        <v>41917</v>
      </c>
      <c r="N12285">
        <v>0</v>
      </c>
      <c r="O12285" t="s">
        <v>45342</v>
      </c>
      <c r="P12285" t="s">
        <v>45163</v>
      </c>
      <c r="Q12285" t="s">
        <v>45164</v>
      </c>
    </row>
    <row r="12286" spans="1:17" x14ac:dyDescent="0.25">
      <c r="A12286">
        <v>5510</v>
      </c>
      <c r="B12286" t="s">
        <v>45343</v>
      </c>
      <c r="C12286" s="1">
        <v>4.3417513599999904E+16</v>
      </c>
      <c r="D12286" s="1">
        <v>1.11049231E+16</v>
      </c>
      <c r="E12286">
        <v>52012</v>
      </c>
      <c r="F12286" t="str">
        <f>VLOOKUP(E12286,'[1]movimento-per-comune-ambito-201'!$C$2:$D$547,2,0)</f>
        <v>Terre di Valdelsa ed Etruria Volterrana</v>
      </c>
      <c r="G12286" t="s">
        <v>63363</v>
      </c>
      <c r="H12286" t="s">
        <v>75</v>
      </c>
      <c r="I12286" t="s">
        <v>45344</v>
      </c>
      <c r="J12286">
        <v>53034</v>
      </c>
      <c r="K12286" t="s">
        <v>45109</v>
      </c>
      <c r="L12286" t="str">
        <f>VLOOKUP(K12286,'[1]movimento-per-comune-ambito-201'!$B$2:$D$547,3,FALSE)</f>
        <v>Terre di Valdelsa ed Etruria Volterrana</v>
      </c>
      <c r="M12286" t="s">
        <v>41917</v>
      </c>
      <c r="N12286">
        <v>0</v>
      </c>
      <c r="O12286" t="s">
        <v>45345</v>
      </c>
      <c r="Q12286" t="s">
        <v>45346</v>
      </c>
    </row>
    <row r="12287" spans="1:17" x14ac:dyDescent="0.25">
      <c r="A12287">
        <v>5511</v>
      </c>
      <c r="B12287" t="s">
        <v>45347</v>
      </c>
      <c r="C12287" s="1">
        <v>4.3437383199999904E+16</v>
      </c>
      <c r="D12287" s="1">
        <v>111208771</v>
      </c>
      <c r="E12287">
        <v>52012</v>
      </c>
      <c r="F12287" t="str">
        <f>VLOOKUP(E12287,'[1]movimento-per-comune-ambito-201'!$C$2:$D$547,2,0)</f>
        <v>Terre di Valdelsa ed Etruria Volterrana</v>
      </c>
      <c r="G12287" t="s">
        <v>63444</v>
      </c>
      <c r="H12287" t="s">
        <v>75</v>
      </c>
      <c r="I12287" t="s">
        <v>45348</v>
      </c>
      <c r="J12287">
        <v>53034</v>
      </c>
      <c r="K12287" t="s">
        <v>45109</v>
      </c>
      <c r="L12287" t="str">
        <f>VLOOKUP(K12287,'[1]movimento-per-comune-ambito-201'!$B$2:$D$547,3,FALSE)</f>
        <v>Terre di Valdelsa ed Etruria Volterrana</v>
      </c>
      <c r="M12287" t="s">
        <v>41917</v>
      </c>
      <c r="N12287">
        <v>0</v>
      </c>
      <c r="O12287" t="s">
        <v>45349</v>
      </c>
      <c r="Q12287" t="s">
        <v>45350</v>
      </c>
    </row>
    <row r="12288" spans="1:17" x14ac:dyDescent="0.25">
      <c r="A12288">
        <v>5513</v>
      </c>
      <c r="B12288" t="s">
        <v>45351</v>
      </c>
      <c r="C12288" s="1">
        <v>4.334837E+16</v>
      </c>
      <c r="D12288" s="1">
        <v>1110613</v>
      </c>
      <c r="E12288">
        <v>52012</v>
      </c>
      <c r="F12288" t="str">
        <f>VLOOKUP(E12288,'[1]movimento-per-comune-ambito-201'!$C$2:$D$547,2,0)</f>
        <v>Terre di Valdelsa ed Etruria Volterrana</v>
      </c>
      <c r="G12288" t="s">
        <v>63445</v>
      </c>
      <c r="H12288" t="s">
        <v>75</v>
      </c>
      <c r="I12288" t="s">
        <v>45352</v>
      </c>
      <c r="J12288">
        <v>53034</v>
      </c>
      <c r="K12288" t="s">
        <v>45109</v>
      </c>
      <c r="L12288" t="str">
        <f>VLOOKUP(K12288,'[1]movimento-per-comune-ambito-201'!$B$2:$D$547,3,FALSE)</f>
        <v>Terre di Valdelsa ed Etruria Volterrana</v>
      </c>
      <c r="M12288" t="s">
        <v>41917</v>
      </c>
      <c r="N12288">
        <v>0</v>
      </c>
      <c r="O12288" t="s">
        <v>45353</v>
      </c>
      <c r="P12288" t="s">
        <v>45354</v>
      </c>
      <c r="Q12288" t="s">
        <v>45355</v>
      </c>
    </row>
    <row r="12289" spans="1:17" x14ac:dyDescent="0.25">
      <c r="A12289">
        <v>5514</v>
      </c>
      <c r="B12289" t="s">
        <v>43371</v>
      </c>
      <c r="C12289" s="1">
        <v>4.3391649E+16</v>
      </c>
      <c r="D12289" s="1">
        <v>1111265</v>
      </c>
      <c r="E12289">
        <v>52012</v>
      </c>
      <c r="F12289" t="str">
        <f>VLOOKUP(E12289,'[1]movimento-per-comune-ambito-201'!$C$2:$D$547,2,0)</f>
        <v>Terre di Valdelsa ed Etruria Volterrana</v>
      </c>
      <c r="G12289" t="s">
        <v>63446</v>
      </c>
      <c r="H12289" t="s">
        <v>75</v>
      </c>
      <c r="I12289" t="s">
        <v>45356</v>
      </c>
      <c r="J12289">
        <v>53034</v>
      </c>
      <c r="K12289" t="s">
        <v>45109</v>
      </c>
      <c r="L12289" t="str">
        <f>VLOOKUP(K12289,'[1]movimento-per-comune-ambito-201'!$B$2:$D$547,3,FALSE)</f>
        <v>Terre di Valdelsa ed Etruria Volterrana</v>
      </c>
      <c r="M12289" t="s">
        <v>41917</v>
      </c>
      <c r="N12289">
        <v>0</v>
      </c>
      <c r="O12289" t="s">
        <v>42725</v>
      </c>
      <c r="Q12289" t="s">
        <v>42727</v>
      </c>
    </row>
    <row r="12290" spans="1:17" x14ac:dyDescent="0.25">
      <c r="A12290">
        <v>5515</v>
      </c>
      <c r="B12290" t="s">
        <v>45357</v>
      </c>
      <c r="C12290" s="1">
        <v>4.334837E+16</v>
      </c>
      <c r="D12290" s="1">
        <v>1110613</v>
      </c>
      <c r="E12290">
        <v>52012</v>
      </c>
      <c r="F12290" t="str">
        <f>VLOOKUP(E12290,'[1]movimento-per-comune-ambito-201'!$C$2:$D$547,2,0)</f>
        <v>Terre di Valdelsa ed Etruria Volterrana</v>
      </c>
      <c r="G12290" t="s">
        <v>63447</v>
      </c>
      <c r="H12290" t="s">
        <v>75</v>
      </c>
      <c r="I12290" t="s">
        <v>45358</v>
      </c>
      <c r="J12290">
        <v>53034</v>
      </c>
      <c r="K12290" t="s">
        <v>45109</v>
      </c>
      <c r="L12290" t="str">
        <f>VLOOKUP(K12290,'[1]movimento-per-comune-ambito-201'!$B$2:$D$547,3,FALSE)</f>
        <v>Terre di Valdelsa ed Etruria Volterrana</v>
      </c>
      <c r="M12290" t="s">
        <v>41917</v>
      </c>
      <c r="N12290">
        <v>0</v>
      </c>
      <c r="O12290" t="s">
        <v>45353</v>
      </c>
      <c r="P12290" t="s">
        <v>45354</v>
      </c>
      <c r="Q12290" t="s">
        <v>45355</v>
      </c>
    </row>
    <row r="12291" spans="1:17" x14ac:dyDescent="0.25">
      <c r="A12291">
        <v>5517</v>
      </c>
      <c r="B12291" t="s">
        <v>45113</v>
      </c>
      <c r="C12291" s="1">
        <v>4.340729E+16</v>
      </c>
      <c r="D12291" s="1">
        <v>1.11485699999999E+16</v>
      </c>
      <c r="E12291">
        <v>52012</v>
      </c>
      <c r="F12291" t="str">
        <f>VLOOKUP(E12291,'[1]movimento-per-comune-ambito-201'!$C$2:$D$547,2,0)</f>
        <v>Terre di Valdelsa ed Etruria Volterrana</v>
      </c>
      <c r="G12291" t="s">
        <v>63448</v>
      </c>
      <c r="H12291" t="s">
        <v>75</v>
      </c>
      <c r="I12291" t="s">
        <v>45359</v>
      </c>
      <c r="J12291">
        <v>53034</v>
      </c>
      <c r="K12291" t="s">
        <v>45109</v>
      </c>
      <c r="L12291" t="str">
        <f>VLOOKUP(K12291,'[1]movimento-per-comune-ambito-201'!$B$2:$D$547,3,FALSE)</f>
        <v>Terre di Valdelsa ed Etruria Volterrana</v>
      </c>
      <c r="M12291" t="s">
        <v>41917</v>
      </c>
      <c r="N12291">
        <v>0</v>
      </c>
      <c r="O12291" t="s">
        <v>45115</v>
      </c>
      <c r="P12291" t="s">
        <v>45116</v>
      </c>
      <c r="Q12291" t="s">
        <v>45117</v>
      </c>
    </row>
    <row r="12292" spans="1:17" x14ac:dyDescent="0.25">
      <c r="A12292">
        <v>15305</v>
      </c>
      <c r="B12292" t="s">
        <v>45300</v>
      </c>
      <c r="C12292" s="1">
        <v>4.34212616E+16</v>
      </c>
      <c r="D12292" s="1">
        <v>1.11139994E+16</v>
      </c>
      <c r="E12292">
        <v>52012</v>
      </c>
      <c r="F12292" t="str">
        <f>VLOOKUP(E12292,'[1]movimento-per-comune-ambito-201'!$C$2:$D$547,2,0)</f>
        <v>Terre di Valdelsa ed Etruria Volterrana</v>
      </c>
      <c r="G12292" t="s">
        <v>63366</v>
      </c>
      <c r="H12292" t="s">
        <v>75</v>
      </c>
      <c r="I12292" t="s">
        <v>45360</v>
      </c>
      <c r="J12292">
        <v>53034</v>
      </c>
      <c r="K12292" t="s">
        <v>45109</v>
      </c>
      <c r="L12292" t="str">
        <f>VLOOKUP(K12292,'[1]movimento-per-comune-ambito-201'!$B$2:$D$547,3,FALSE)</f>
        <v>Terre di Valdelsa ed Etruria Volterrana</v>
      </c>
      <c r="M12292" t="s">
        <v>41917</v>
      </c>
      <c r="N12292">
        <v>0</v>
      </c>
      <c r="O12292" t="s">
        <v>45302</v>
      </c>
      <c r="P12292" t="s">
        <v>45303</v>
      </c>
      <c r="Q12292" t="s">
        <v>45304</v>
      </c>
    </row>
    <row r="12293" spans="1:17" x14ac:dyDescent="0.25">
      <c r="A12293">
        <v>18072</v>
      </c>
      <c r="B12293" t="s">
        <v>21035</v>
      </c>
      <c r="C12293" s="1">
        <v>4.3420907499999904E+16</v>
      </c>
      <c r="D12293" s="1">
        <v>111156696</v>
      </c>
      <c r="E12293">
        <v>52012</v>
      </c>
      <c r="F12293" t="str">
        <f>VLOOKUP(E12293,'[1]movimento-per-comune-ambito-201'!$C$2:$D$547,2,0)</f>
        <v>Terre di Valdelsa ed Etruria Volterrana</v>
      </c>
      <c r="G12293" t="s">
        <v>63452</v>
      </c>
      <c r="H12293" t="s">
        <v>75</v>
      </c>
      <c r="I12293" t="s">
        <v>45361</v>
      </c>
      <c r="J12293">
        <v>53034</v>
      </c>
      <c r="K12293" t="s">
        <v>45109</v>
      </c>
      <c r="L12293" t="str">
        <f>VLOOKUP(K12293,'[1]movimento-per-comune-ambito-201'!$B$2:$D$547,3,FALSE)</f>
        <v>Terre di Valdelsa ed Etruria Volterrana</v>
      </c>
      <c r="M12293" t="s">
        <v>41917</v>
      </c>
      <c r="N12293">
        <v>0</v>
      </c>
      <c r="O12293" t="s">
        <v>45362</v>
      </c>
      <c r="Q12293" t="s">
        <v>45363</v>
      </c>
    </row>
    <row r="12294" spans="1:17" x14ac:dyDescent="0.25">
      <c r="A12294">
        <v>18276</v>
      </c>
      <c r="B12294" t="s">
        <v>45364</v>
      </c>
      <c r="C12294" s="1">
        <v>4.3400212699999904E+16</v>
      </c>
      <c r="D12294" s="1">
        <v>11016251</v>
      </c>
      <c r="E12294">
        <v>52012</v>
      </c>
      <c r="F12294" t="str">
        <f>VLOOKUP(E12294,'[1]movimento-per-comune-ambito-201'!$C$2:$D$547,2,0)</f>
        <v>Terre di Valdelsa ed Etruria Volterrana</v>
      </c>
      <c r="G12294" t="s">
        <v>63453</v>
      </c>
      <c r="H12294" t="s">
        <v>75</v>
      </c>
      <c r="I12294" t="s">
        <v>45365</v>
      </c>
      <c r="J12294">
        <v>53034</v>
      </c>
      <c r="K12294" t="s">
        <v>45109</v>
      </c>
      <c r="L12294" t="str">
        <f>VLOOKUP(K12294,'[1]movimento-per-comune-ambito-201'!$B$2:$D$547,3,FALSE)</f>
        <v>Terre di Valdelsa ed Etruria Volterrana</v>
      </c>
      <c r="M12294" t="s">
        <v>41917</v>
      </c>
      <c r="N12294">
        <v>0</v>
      </c>
      <c r="O12294" t="s">
        <v>45366</v>
      </c>
      <c r="Q12294" t="s">
        <v>45367</v>
      </c>
    </row>
    <row r="12295" spans="1:17" x14ac:dyDescent="0.25">
      <c r="A12295">
        <v>19912</v>
      </c>
      <c r="B12295" t="s">
        <v>27915</v>
      </c>
      <c r="C12295" s="1">
        <v>4.3420862499999904E+16</v>
      </c>
      <c r="D12295" s="1">
        <v>1111481</v>
      </c>
      <c r="E12295">
        <v>52012</v>
      </c>
      <c r="F12295" t="str">
        <f>VLOOKUP(E12295,'[1]movimento-per-comune-ambito-201'!$C$2:$D$547,2,0)</f>
        <v>Terre di Valdelsa ed Etruria Volterrana</v>
      </c>
      <c r="G12295" t="s">
        <v>63454</v>
      </c>
      <c r="H12295" t="s">
        <v>75</v>
      </c>
      <c r="I12295" t="s">
        <v>45368</v>
      </c>
      <c r="J12295">
        <v>53034</v>
      </c>
      <c r="K12295" t="s">
        <v>45109</v>
      </c>
      <c r="L12295" t="str">
        <f>VLOOKUP(K12295,'[1]movimento-per-comune-ambito-201'!$B$2:$D$547,3,FALSE)</f>
        <v>Terre di Valdelsa ed Etruria Volterrana</v>
      </c>
      <c r="M12295" t="s">
        <v>41917</v>
      </c>
      <c r="N12295">
        <v>0</v>
      </c>
      <c r="O12295" t="s">
        <v>45369</v>
      </c>
      <c r="P12295" t="s">
        <v>45370</v>
      </c>
      <c r="Q12295" t="s">
        <v>45371</v>
      </c>
    </row>
    <row r="12296" spans="1:17" x14ac:dyDescent="0.25">
      <c r="A12296">
        <v>20116</v>
      </c>
      <c r="B12296" t="s">
        <v>45372</v>
      </c>
      <c r="C12296" s="1">
        <v>4.3422812399999904E+16</v>
      </c>
      <c r="D12296" s="1">
        <v>1.11206612E+16</v>
      </c>
      <c r="E12296">
        <v>52012</v>
      </c>
      <c r="F12296" t="str">
        <f>VLOOKUP(E12296,'[1]movimento-per-comune-ambito-201'!$C$2:$D$547,2,0)</f>
        <v>Terre di Valdelsa ed Etruria Volterrana</v>
      </c>
      <c r="G12296" t="s">
        <v>63455</v>
      </c>
      <c r="H12296" t="s">
        <v>75</v>
      </c>
      <c r="I12296" t="s">
        <v>45373</v>
      </c>
      <c r="J12296">
        <v>53034</v>
      </c>
      <c r="K12296" t="s">
        <v>45109</v>
      </c>
      <c r="L12296" t="str">
        <f>VLOOKUP(K12296,'[1]movimento-per-comune-ambito-201'!$B$2:$D$547,3,FALSE)</f>
        <v>Terre di Valdelsa ed Etruria Volterrana</v>
      </c>
      <c r="M12296" t="s">
        <v>41917</v>
      </c>
      <c r="N12296">
        <v>0</v>
      </c>
      <c r="O12296" t="s">
        <v>45374</v>
      </c>
      <c r="P12296" t="s">
        <v>45375</v>
      </c>
      <c r="Q12296" t="s">
        <v>45376</v>
      </c>
    </row>
    <row r="12297" spans="1:17" x14ac:dyDescent="0.25">
      <c r="A12297">
        <v>23833</v>
      </c>
      <c r="B12297" t="s">
        <v>45377</v>
      </c>
      <c r="C12297" s="1">
        <v>4.34199695E+16</v>
      </c>
      <c r="D12297" s="1">
        <v>1.11298005999999E+16</v>
      </c>
      <c r="E12297">
        <v>52012</v>
      </c>
      <c r="F12297" t="str">
        <f>VLOOKUP(E12297,'[1]movimento-per-comune-ambito-201'!$C$2:$D$547,2,0)</f>
        <v>Terre di Valdelsa ed Etruria Volterrana</v>
      </c>
      <c r="G12297" t="s">
        <v>63250</v>
      </c>
      <c r="H12297" t="s">
        <v>382</v>
      </c>
      <c r="I12297" t="s">
        <v>45378</v>
      </c>
      <c r="J12297">
        <v>53034</v>
      </c>
      <c r="K12297" t="s">
        <v>45109</v>
      </c>
      <c r="L12297" t="str">
        <f>VLOOKUP(K12297,'[1]movimento-per-comune-ambito-201'!$B$2:$D$547,3,FALSE)</f>
        <v>Terre di Valdelsa ed Etruria Volterrana</v>
      </c>
      <c r="M12297" t="s">
        <v>41917</v>
      </c>
      <c r="N12297">
        <v>0</v>
      </c>
      <c r="O12297" t="s">
        <v>45379</v>
      </c>
      <c r="Q12297" t="s">
        <v>45380</v>
      </c>
    </row>
    <row r="12298" spans="1:17" x14ac:dyDescent="0.25">
      <c r="A12298">
        <v>21424</v>
      </c>
      <c r="B12298" t="s">
        <v>45381</v>
      </c>
      <c r="C12298" s="1">
        <v>4.34208561611832E+16</v>
      </c>
      <c r="D12298" s="1">
        <v>1.11159250288833E+16</v>
      </c>
      <c r="E12298">
        <v>52012</v>
      </c>
      <c r="F12298" t="str">
        <f>VLOOKUP(E12298,'[1]movimento-per-comune-ambito-201'!$C$2:$D$547,2,0)</f>
        <v>Terre di Valdelsa ed Etruria Volterrana</v>
      </c>
      <c r="G12298" t="s">
        <v>63038</v>
      </c>
      <c r="H12298" t="s">
        <v>134</v>
      </c>
      <c r="I12298" t="s">
        <v>45382</v>
      </c>
      <c r="J12298">
        <v>53034</v>
      </c>
      <c r="K12298" t="s">
        <v>45109</v>
      </c>
      <c r="L12298" t="str">
        <f>VLOOKUP(K12298,'[1]movimento-per-comune-ambito-201'!$B$2:$D$547,3,FALSE)</f>
        <v>Terre di Valdelsa ed Etruria Volterrana</v>
      </c>
      <c r="M12298" t="s">
        <v>41917</v>
      </c>
      <c r="N12298">
        <v>0</v>
      </c>
      <c r="O12298" t="s">
        <v>45383</v>
      </c>
      <c r="P12298" t="s">
        <v>45384</v>
      </c>
      <c r="Q12298" t="s">
        <v>45385</v>
      </c>
    </row>
    <row r="12299" spans="1:17" x14ac:dyDescent="0.25">
      <c r="A12299">
        <v>21425</v>
      </c>
      <c r="B12299" t="s">
        <v>45386</v>
      </c>
      <c r="C12299" s="1">
        <v>4.3420848368566E+16</v>
      </c>
      <c r="D12299" s="1">
        <v>1.11158338337768E+16</v>
      </c>
      <c r="E12299">
        <v>52012</v>
      </c>
      <c r="F12299" t="str">
        <f>VLOOKUP(E12299,'[1]movimento-per-comune-ambito-201'!$C$2:$D$547,2,0)</f>
        <v>Terre di Valdelsa ed Etruria Volterrana</v>
      </c>
      <c r="G12299" t="s">
        <v>63836</v>
      </c>
      <c r="H12299" t="s">
        <v>134</v>
      </c>
      <c r="I12299" t="s">
        <v>45387</v>
      </c>
      <c r="J12299">
        <v>53034</v>
      </c>
      <c r="K12299" t="s">
        <v>45109</v>
      </c>
      <c r="L12299" t="str">
        <f>VLOOKUP(K12299,'[1]movimento-per-comune-ambito-201'!$B$2:$D$547,3,FALSE)</f>
        <v>Terre di Valdelsa ed Etruria Volterrana</v>
      </c>
      <c r="M12299" t="s">
        <v>41917</v>
      </c>
      <c r="N12299">
        <v>0</v>
      </c>
      <c r="O12299" t="s">
        <v>45383</v>
      </c>
      <c r="P12299" t="s">
        <v>45384</v>
      </c>
      <c r="Q12299" t="s">
        <v>45385</v>
      </c>
    </row>
    <row r="12300" spans="1:17" x14ac:dyDescent="0.25">
      <c r="A12300">
        <v>5804</v>
      </c>
      <c r="B12300" t="s">
        <v>45388</v>
      </c>
      <c r="C12300" s="1">
        <v>4.34239536470704E+16</v>
      </c>
      <c r="D12300" s="1">
        <v>1.11076799183715E+16</v>
      </c>
      <c r="E12300">
        <v>52012</v>
      </c>
      <c r="F12300" t="str">
        <f>VLOOKUP(E12300,'[1]movimento-per-comune-ambito-201'!$C$2:$D$547,2,0)</f>
        <v>Terre di Valdelsa ed Etruria Volterrana</v>
      </c>
      <c r="G12300" t="s">
        <v>63456</v>
      </c>
      <c r="H12300" t="s">
        <v>2610</v>
      </c>
      <c r="I12300" t="s">
        <v>45389</v>
      </c>
      <c r="J12300">
        <v>53034</v>
      </c>
      <c r="K12300" t="s">
        <v>45109</v>
      </c>
      <c r="L12300" t="str">
        <f>VLOOKUP(K12300,'[1]movimento-per-comune-ambito-201'!$B$2:$D$547,3,FALSE)</f>
        <v>Terre di Valdelsa ed Etruria Volterrana</v>
      </c>
      <c r="M12300" t="s">
        <v>41917</v>
      </c>
      <c r="N12300">
        <v>3</v>
      </c>
      <c r="O12300" t="s">
        <v>45390</v>
      </c>
      <c r="P12300" t="s">
        <v>45391</v>
      </c>
      <c r="Q12300" t="s">
        <v>45392</v>
      </c>
    </row>
    <row r="12301" spans="1:17" x14ac:dyDescent="0.25">
      <c r="A12301">
        <v>4659</v>
      </c>
      <c r="B12301" t="s">
        <v>45393</v>
      </c>
      <c r="C12301" s="1">
        <v>4.34126078E+16</v>
      </c>
      <c r="D12301" s="1">
        <v>114261889</v>
      </c>
      <c r="E12301">
        <v>52013</v>
      </c>
      <c r="F12301" t="str">
        <f>VLOOKUP(E12301,'[1]movimento-per-comune-ambito-201'!$C$2:$D$547,2,0)</f>
        <v>Chianti</v>
      </c>
      <c r="G12301" t="s">
        <v>63029</v>
      </c>
      <c r="H12301" t="s">
        <v>15</v>
      </c>
      <c r="I12301" t="s">
        <v>45394</v>
      </c>
      <c r="J12301">
        <v>53013</v>
      </c>
      <c r="K12301" t="s">
        <v>45395</v>
      </c>
      <c r="L12301" t="str">
        <f>VLOOKUP(K12301,'[1]movimento-per-comune-ambito-201'!$B$2:$D$547,3,FALSE)</f>
        <v>Chianti</v>
      </c>
      <c r="M12301" t="s">
        <v>41917</v>
      </c>
      <c r="N12301">
        <v>3</v>
      </c>
      <c r="O12301" t="s">
        <v>45396</v>
      </c>
      <c r="P12301" t="s">
        <v>42823</v>
      </c>
      <c r="Q12301" t="s">
        <v>45397</v>
      </c>
    </row>
    <row r="12302" spans="1:17" x14ac:dyDescent="0.25">
      <c r="A12302">
        <v>4660</v>
      </c>
      <c r="B12302" t="s">
        <v>45398</v>
      </c>
      <c r="C12302" s="1">
        <v>434280841</v>
      </c>
      <c r="D12302" s="1">
        <v>114994669</v>
      </c>
      <c r="E12302">
        <v>52013</v>
      </c>
      <c r="F12302" t="str">
        <f>VLOOKUP(E12302,'[1]movimento-per-comune-ambito-201'!$C$2:$D$547,2,0)</f>
        <v>Chianti</v>
      </c>
      <c r="G12302" t="s">
        <v>63149</v>
      </c>
      <c r="H12302" t="s">
        <v>15</v>
      </c>
      <c r="I12302" t="s">
        <v>45399</v>
      </c>
      <c r="J12302">
        <v>53013</v>
      </c>
      <c r="K12302" t="s">
        <v>45395</v>
      </c>
      <c r="L12302" t="str">
        <f>VLOOKUP(K12302,'[1]movimento-per-comune-ambito-201'!$B$2:$D$547,3,FALSE)</f>
        <v>Chianti</v>
      </c>
      <c r="M12302" t="s">
        <v>41917</v>
      </c>
      <c r="N12302">
        <v>4</v>
      </c>
      <c r="O12302" t="s">
        <v>45400</v>
      </c>
      <c r="P12302" t="s">
        <v>45401</v>
      </c>
      <c r="Q12302" t="s">
        <v>45402</v>
      </c>
    </row>
    <row r="12303" spans="1:17" x14ac:dyDescent="0.25">
      <c r="A12303">
        <v>4661</v>
      </c>
      <c r="B12303" t="s">
        <v>45403</v>
      </c>
      <c r="C12303" s="1">
        <v>4.3403581099999904E+16</v>
      </c>
      <c r="D12303" s="1">
        <v>1.14252543E+16</v>
      </c>
      <c r="E12303">
        <v>52013</v>
      </c>
      <c r="F12303" t="str">
        <f>VLOOKUP(E12303,'[1]movimento-per-comune-ambito-201'!$C$2:$D$547,2,0)</f>
        <v>Chianti</v>
      </c>
      <c r="G12303" t="s">
        <v>63132</v>
      </c>
      <c r="H12303" t="s">
        <v>15</v>
      </c>
      <c r="I12303" t="s">
        <v>45404</v>
      </c>
      <c r="J12303">
        <v>53013</v>
      </c>
      <c r="K12303" t="s">
        <v>45395</v>
      </c>
      <c r="L12303" t="str">
        <f>VLOOKUP(K12303,'[1]movimento-per-comune-ambito-201'!$B$2:$D$547,3,FALSE)</f>
        <v>Chianti</v>
      </c>
      <c r="M12303" t="s">
        <v>41917</v>
      </c>
      <c r="N12303">
        <v>1</v>
      </c>
      <c r="O12303" t="s">
        <v>45405</v>
      </c>
      <c r="Q12303" t="s">
        <v>45406</v>
      </c>
    </row>
    <row r="12304" spans="1:17" x14ac:dyDescent="0.25">
      <c r="A12304">
        <v>4662</v>
      </c>
      <c r="B12304" t="s">
        <v>45407</v>
      </c>
      <c r="C12304" s="1">
        <v>4.3469302999999904E+16</v>
      </c>
      <c r="D12304" s="1">
        <v>11433304</v>
      </c>
      <c r="E12304">
        <v>52013</v>
      </c>
      <c r="F12304" t="str">
        <f>VLOOKUP(E12304,'[1]movimento-per-comune-ambito-201'!$C$2:$D$547,2,0)</f>
        <v>Chianti</v>
      </c>
      <c r="G12304" t="s">
        <v>63133</v>
      </c>
      <c r="H12304" t="s">
        <v>15</v>
      </c>
      <c r="I12304" t="s">
        <v>45408</v>
      </c>
      <c r="J12304">
        <v>53013</v>
      </c>
      <c r="K12304" t="s">
        <v>45395</v>
      </c>
      <c r="L12304" t="str">
        <f>VLOOKUP(K12304,'[1]movimento-per-comune-ambito-201'!$B$2:$D$547,3,FALSE)</f>
        <v>Chianti</v>
      </c>
      <c r="M12304" t="s">
        <v>41917</v>
      </c>
      <c r="N12304">
        <v>1</v>
      </c>
      <c r="Q12304" t="s">
        <v>45409</v>
      </c>
    </row>
    <row r="12305" spans="1:17" x14ac:dyDescent="0.25">
      <c r="A12305">
        <v>4663</v>
      </c>
      <c r="B12305" t="s">
        <v>45410</v>
      </c>
      <c r="C12305" s="1">
        <v>4349521116551220</v>
      </c>
      <c r="D12305" s="1">
        <v>1.14500713348388E+16</v>
      </c>
      <c r="E12305">
        <v>52013</v>
      </c>
      <c r="F12305" t="str">
        <f>VLOOKUP(E12305,'[1]movimento-per-comune-ambito-201'!$C$2:$D$547,2,0)</f>
        <v>Chianti</v>
      </c>
      <c r="G12305" t="s">
        <v>63015</v>
      </c>
      <c r="H12305" t="s">
        <v>15</v>
      </c>
      <c r="I12305" t="s">
        <v>45411</v>
      </c>
      <c r="J12305">
        <v>53013</v>
      </c>
      <c r="K12305" t="s">
        <v>45395</v>
      </c>
      <c r="L12305" t="str">
        <f>VLOOKUP(K12305,'[1]movimento-per-comune-ambito-201'!$B$2:$D$547,3,FALSE)</f>
        <v>Chianti</v>
      </c>
      <c r="M12305" t="s">
        <v>41917</v>
      </c>
      <c r="N12305">
        <v>5</v>
      </c>
      <c r="O12305" t="s">
        <v>45412</v>
      </c>
      <c r="P12305" t="s">
        <v>45413</v>
      </c>
      <c r="Q12305" t="s">
        <v>45414</v>
      </c>
    </row>
    <row r="12306" spans="1:17" x14ac:dyDescent="0.25">
      <c r="A12306">
        <v>4664</v>
      </c>
      <c r="B12306" t="s">
        <v>45415</v>
      </c>
      <c r="C12306" s="1">
        <v>4.3424374999999904E+16</v>
      </c>
      <c r="D12306" s="1">
        <v>1140855</v>
      </c>
      <c r="E12306">
        <v>52013</v>
      </c>
      <c r="F12306" t="str">
        <f>VLOOKUP(E12306,'[1]movimento-per-comune-ambito-201'!$C$2:$D$547,2,0)</f>
        <v>Chianti</v>
      </c>
      <c r="G12306" t="s">
        <v>63017</v>
      </c>
      <c r="H12306" t="s">
        <v>15</v>
      </c>
      <c r="I12306" t="s">
        <v>45416</v>
      </c>
      <c r="J12306">
        <v>53013</v>
      </c>
      <c r="K12306" t="s">
        <v>45395</v>
      </c>
      <c r="L12306" t="str">
        <f>VLOOKUP(K12306,'[1]movimento-per-comune-ambito-201'!$B$2:$D$547,3,FALSE)</f>
        <v>Chianti</v>
      </c>
      <c r="M12306" t="s">
        <v>41917</v>
      </c>
      <c r="N12306">
        <v>1</v>
      </c>
      <c r="O12306" t="s">
        <v>45417</v>
      </c>
      <c r="P12306" t="s">
        <v>45418</v>
      </c>
      <c r="Q12306" t="s">
        <v>45419</v>
      </c>
    </row>
    <row r="12307" spans="1:17" x14ac:dyDescent="0.25">
      <c r="A12307">
        <v>4665</v>
      </c>
      <c r="B12307" t="s">
        <v>45420</v>
      </c>
      <c r="C12307" s="1">
        <v>4.3436331799999904E+16</v>
      </c>
      <c r="D12307" s="1">
        <v>1.14026321999999E+16</v>
      </c>
      <c r="E12307">
        <v>52013</v>
      </c>
      <c r="F12307" t="str">
        <f>VLOOKUP(E12307,'[1]movimento-per-comune-ambito-201'!$C$2:$D$547,2,0)</f>
        <v>Chianti</v>
      </c>
      <c r="G12307" t="s">
        <v>63468</v>
      </c>
      <c r="H12307" t="s">
        <v>15</v>
      </c>
      <c r="I12307" t="s">
        <v>45421</v>
      </c>
      <c r="J12307">
        <v>53013</v>
      </c>
      <c r="K12307" t="s">
        <v>45395</v>
      </c>
      <c r="L12307" t="str">
        <f>VLOOKUP(K12307,'[1]movimento-per-comune-ambito-201'!$B$2:$D$547,3,FALSE)</f>
        <v>Chianti</v>
      </c>
      <c r="M12307" t="s">
        <v>41917</v>
      </c>
      <c r="N12307">
        <v>1</v>
      </c>
      <c r="O12307" t="s">
        <v>45422</v>
      </c>
      <c r="P12307" t="s">
        <v>45423</v>
      </c>
      <c r="Q12307" t="s">
        <v>45424</v>
      </c>
    </row>
    <row r="12308" spans="1:17" x14ac:dyDescent="0.25">
      <c r="A12308">
        <v>4666</v>
      </c>
      <c r="B12308" t="s">
        <v>13200</v>
      </c>
      <c r="C12308" s="1">
        <v>4.3469302999999904E+16</v>
      </c>
      <c r="D12308" s="1">
        <v>114333039</v>
      </c>
      <c r="E12308">
        <v>52013</v>
      </c>
      <c r="F12308" t="str">
        <f>VLOOKUP(E12308,'[1]movimento-per-comune-ambito-201'!$C$2:$D$547,2,0)</f>
        <v>Chianti</v>
      </c>
      <c r="G12308" t="s">
        <v>63341</v>
      </c>
      <c r="H12308" t="s">
        <v>15</v>
      </c>
      <c r="I12308" t="s">
        <v>45425</v>
      </c>
      <c r="J12308">
        <v>53013</v>
      </c>
      <c r="K12308" t="s">
        <v>45395</v>
      </c>
      <c r="L12308" t="str">
        <f>VLOOKUP(K12308,'[1]movimento-per-comune-ambito-201'!$B$2:$D$547,3,FALSE)</f>
        <v>Chianti</v>
      </c>
      <c r="M12308" t="s">
        <v>41917</v>
      </c>
      <c r="N12308">
        <v>1</v>
      </c>
      <c r="O12308" t="s">
        <v>45426</v>
      </c>
      <c r="P12308" t="s">
        <v>45427</v>
      </c>
      <c r="Q12308" t="s">
        <v>45428</v>
      </c>
    </row>
    <row r="12309" spans="1:17" x14ac:dyDescent="0.25">
      <c r="A12309">
        <v>4667</v>
      </c>
      <c r="B12309" t="s">
        <v>45429</v>
      </c>
      <c r="C12309" s="1">
        <v>4.3400518599999904E+16</v>
      </c>
      <c r="D12309" s="1">
        <v>114246762</v>
      </c>
      <c r="E12309">
        <v>52013</v>
      </c>
      <c r="F12309" t="str">
        <f>VLOOKUP(E12309,'[1]movimento-per-comune-ambito-201'!$C$2:$D$547,2,0)</f>
        <v>Chianti</v>
      </c>
      <c r="G12309" t="s">
        <v>63342</v>
      </c>
      <c r="H12309" t="s">
        <v>15</v>
      </c>
      <c r="I12309" t="s">
        <v>45430</v>
      </c>
      <c r="J12309">
        <v>53013</v>
      </c>
      <c r="K12309" t="s">
        <v>45395</v>
      </c>
      <c r="L12309" t="str">
        <f>VLOOKUP(K12309,'[1]movimento-per-comune-ambito-201'!$B$2:$D$547,3,FALSE)</f>
        <v>Chianti</v>
      </c>
      <c r="M12309" t="s">
        <v>41917</v>
      </c>
      <c r="N12309">
        <v>1</v>
      </c>
      <c r="O12309" t="s">
        <v>45431</v>
      </c>
      <c r="P12309" t="s">
        <v>45432</v>
      </c>
      <c r="Q12309" t="s">
        <v>45433</v>
      </c>
    </row>
    <row r="12310" spans="1:17" x14ac:dyDescent="0.25">
      <c r="A12310">
        <v>4668</v>
      </c>
      <c r="B12310" t="s">
        <v>45434</v>
      </c>
      <c r="C12310" s="1">
        <v>4.3415741799999904E+16</v>
      </c>
      <c r="D12310" s="1">
        <v>114605722</v>
      </c>
      <c r="E12310">
        <v>52013</v>
      </c>
      <c r="F12310" t="str">
        <f>VLOOKUP(E12310,'[1]movimento-per-comune-ambito-201'!$C$2:$D$547,2,0)</f>
        <v>Chianti</v>
      </c>
      <c r="G12310" t="s">
        <v>63835</v>
      </c>
      <c r="H12310" t="s">
        <v>15</v>
      </c>
      <c r="I12310" t="s">
        <v>45435</v>
      </c>
      <c r="J12310">
        <v>53013</v>
      </c>
      <c r="K12310" t="s">
        <v>45395</v>
      </c>
      <c r="L12310" t="str">
        <f>VLOOKUP(K12310,'[1]movimento-per-comune-ambito-201'!$B$2:$D$547,3,FALSE)</f>
        <v>Chianti</v>
      </c>
      <c r="M12310" t="s">
        <v>41917</v>
      </c>
      <c r="N12310">
        <v>5</v>
      </c>
      <c r="O12310" t="s">
        <v>45436</v>
      </c>
      <c r="P12310" t="s">
        <v>45437</v>
      </c>
      <c r="Q12310" t="s">
        <v>45438</v>
      </c>
    </row>
    <row r="12311" spans="1:17" x14ac:dyDescent="0.25">
      <c r="A12311">
        <v>4669</v>
      </c>
      <c r="B12311" t="s">
        <v>45439</v>
      </c>
      <c r="C12311" s="1">
        <v>4.33955154E+16</v>
      </c>
      <c r="D12311" s="1">
        <v>1.14281815E+16</v>
      </c>
      <c r="E12311">
        <v>52013</v>
      </c>
      <c r="F12311" t="str">
        <f>VLOOKUP(E12311,'[1]movimento-per-comune-ambito-201'!$C$2:$D$547,2,0)</f>
        <v>Chianti</v>
      </c>
      <c r="G12311" t="s">
        <v>63343</v>
      </c>
      <c r="H12311" t="s">
        <v>15</v>
      </c>
      <c r="I12311" t="s">
        <v>45440</v>
      </c>
      <c r="J12311">
        <v>53013</v>
      </c>
      <c r="K12311" t="s">
        <v>45395</v>
      </c>
      <c r="L12311" t="str">
        <f>VLOOKUP(K12311,'[1]movimento-per-comune-ambito-201'!$B$2:$D$547,3,FALSE)</f>
        <v>Chianti</v>
      </c>
      <c r="M12311" t="s">
        <v>41917</v>
      </c>
      <c r="N12311">
        <v>1</v>
      </c>
      <c r="O12311" t="s">
        <v>45441</v>
      </c>
      <c r="P12311" t="s">
        <v>45442</v>
      </c>
      <c r="Q12311" t="s">
        <v>45443</v>
      </c>
    </row>
    <row r="12312" spans="1:17" x14ac:dyDescent="0.25">
      <c r="A12312">
        <v>4670</v>
      </c>
      <c r="B12312" t="s">
        <v>45444</v>
      </c>
      <c r="C12312" s="1">
        <v>4.34951233E+16</v>
      </c>
      <c r="D12312" s="1">
        <v>1.14633882E+16</v>
      </c>
      <c r="E12312">
        <v>52013</v>
      </c>
      <c r="F12312" t="str">
        <f>VLOOKUP(E12312,'[1]movimento-per-comune-ambito-201'!$C$2:$D$547,2,0)</f>
        <v>Chianti</v>
      </c>
      <c r="G12312" t="s">
        <v>63136</v>
      </c>
      <c r="H12312" t="s">
        <v>15</v>
      </c>
      <c r="I12312" t="s">
        <v>45445</v>
      </c>
      <c r="J12312">
        <v>53013</v>
      </c>
      <c r="K12312" t="s">
        <v>45395</v>
      </c>
      <c r="L12312" t="str">
        <f>VLOOKUP(K12312,'[1]movimento-per-comune-ambito-201'!$B$2:$D$547,3,FALSE)</f>
        <v>Chianti</v>
      </c>
      <c r="M12312" t="s">
        <v>41917</v>
      </c>
      <c r="N12312">
        <v>3</v>
      </c>
      <c r="O12312" t="s">
        <v>45446</v>
      </c>
      <c r="P12312" t="s">
        <v>45447</v>
      </c>
      <c r="Q12312" t="s">
        <v>45448</v>
      </c>
    </row>
    <row r="12313" spans="1:17" x14ac:dyDescent="0.25">
      <c r="A12313">
        <v>4671</v>
      </c>
      <c r="B12313" t="s">
        <v>45449</v>
      </c>
      <c r="C12313" s="1">
        <v>4.3429482899999904E+16</v>
      </c>
      <c r="D12313" s="1">
        <v>114112049</v>
      </c>
      <c r="E12313">
        <v>52013</v>
      </c>
      <c r="F12313" t="str">
        <f>VLOOKUP(E12313,'[1]movimento-per-comune-ambito-201'!$C$2:$D$547,2,0)</f>
        <v>Chianti</v>
      </c>
      <c r="G12313" t="s">
        <v>63137</v>
      </c>
      <c r="H12313" t="s">
        <v>15</v>
      </c>
      <c r="I12313" t="s">
        <v>45450</v>
      </c>
      <c r="J12313">
        <v>53013</v>
      </c>
      <c r="K12313" t="s">
        <v>45395</v>
      </c>
      <c r="L12313" t="str">
        <f>VLOOKUP(K12313,'[1]movimento-per-comune-ambito-201'!$B$2:$D$547,3,FALSE)</f>
        <v>Chianti</v>
      </c>
      <c r="M12313" t="s">
        <v>41917</v>
      </c>
      <c r="N12313">
        <v>1</v>
      </c>
      <c r="Q12313" t="s">
        <v>45451</v>
      </c>
    </row>
    <row r="12314" spans="1:17" x14ac:dyDescent="0.25">
      <c r="A12314">
        <v>4672</v>
      </c>
      <c r="B12314" t="s">
        <v>45452</v>
      </c>
      <c r="C12314" s="1">
        <v>4.34222407E+16</v>
      </c>
      <c r="D12314" s="1">
        <v>114323972</v>
      </c>
      <c r="E12314">
        <v>52013</v>
      </c>
      <c r="F12314" t="str">
        <f>VLOOKUP(E12314,'[1]movimento-per-comune-ambito-201'!$C$2:$D$547,2,0)</f>
        <v>Chianti</v>
      </c>
      <c r="G12314" t="s">
        <v>63139</v>
      </c>
      <c r="H12314" t="s">
        <v>15</v>
      </c>
      <c r="I12314" t="s">
        <v>45453</v>
      </c>
      <c r="J12314">
        <v>53013</v>
      </c>
      <c r="K12314" t="s">
        <v>45395</v>
      </c>
      <c r="L12314" t="str">
        <f>VLOOKUP(K12314,'[1]movimento-per-comune-ambito-201'!$B$2:$D$547,3,FALSE)</f>
        <v>Chianti</v>
      </c>
      <c r="M12314" t="s">
        <v>41917</v>
      </c>
      <c r="N12314">
        <v>1</v>
      </c>
      <c r="O12314" t="s">
        <v>45454</v>
      </c>
      <c r="P12314" t="s">
        <v>45455</v>
      </c>
      <c r="Q12314" t="s">
        <v>45456</v>
      </c>
    </row>
    <row r="12315" spans="1:17" x14ac:dyDescent="0.25">
      <c r="A12315">
        <v>4674</v>
      </c>
      <c r="B12315" t="s">
        <v>45457</v>
      </c>
      <c r="C12315" s="1">
        <v>4.3470999999999904E+16</v>
      </c>
      <c r="D12315" s="1">
        <v>1143285</v>
      </c>
      <c r="E12315">
        <v>52013</v>
      </c>
      <c r="F12315" t="str">
        <f>VLOOKUP(E12315,'[1]movimento-per-comune-ambito-201'!$C$2:$D$547,2,0)</f>
        <v>Chianti</v>
      </c>
      <c r="G12315" t="s">
        <v>63472</v>
      </c>
      <c r="H12315" t="s">
        <v>15</v>
      </c>
      <c r="I12315" t="s">
        <v>45458</v>
      </c>
      <c r="J12315">
        <v>53013</v>
      </c>
      <c r="K12315" t="s">
        <v>45395</v>
      </c>
      <c r="L12315" t="str">
        <f>VLOOKUP(K12315,'[1]movimento-per-comune-ambito-201'!$B$2:$D$547,3,FALSE)</f>
        <v>Chianti</v>
      </c>
      <c r="M12315" t="s">
        <v>41917</v>
      </c>
      <c r="N12315">
        <v>3</v>
      </c>
      <c r="O12315" t="s">
        <v>45459</v>
      </c>
      <c r="Q12315" t="s">
        <v>45460</v>
      </c>
    </row>
    <row r="12316" spans="1:17" x14ac:dyDescent="0.25">
      <c r="A12316">
        <v>4676</v>
      </c>
      <c r="B12316" t="s">
        <v>45461</v>
      </c>
      <c r="C12316" s="1">
        <v>4.3476413E+16</v>
      </c>
      <c r="D12316" s="1">
        <v>11456984</v>
      </c>
      <c r="E12316">
        <v>52013</v>
      </c>
      <c r="F12316" t="str">
        <f>VLOOKUP(E12316,'[1]movimento-per-comune-ambito-201'!$C$2:$D$547,2,0)</f>
        <v>Chianti</v>
      </c>
      <c r="G12316" t="s">
        <v>63475</v>
      </c>
      <c r="H12316" t="s">
        <v>15</v>
      </c>
      <c r="I12316" t="s">
        <v>45462</v>
      </c>
      <c r="J12316">
        <v>53013</v>
      </c>
      <c r="K12316" t="s">
        <v>45395</v>
      </c>
      <c r="L12316" t="str">
        <f>VLOOKUP(K12316,'[1]movimento-per-comune-ambito-201'!$B$2:$D$547,3,FALSE)</f>
        <v>Chianti</v>
      </c>
      <c r="M12316" t="s">
        <v>41917</v>
      </c>
      <c r="N12316">
        <v>1</v>
      </c>
      <c r="O12316" t="s">
        <v>45463</v>
      </c>
      <c r="P12316" t="s">
        <v>45464</v>
      </c>
      <c r="Q12316" t="s">
        <v>45465</v>
      </c>
    </row>
    <row r="12317" spans="1:17" x14ac:dyDescent="0.25">
      <c r="A12317">
        <v>4678</v>
      </c>
      <c r="B12317" t="s">
        <v>45466</v>
      </c>
      <c r="C12317" s="1">
        <v>4.3450001899999904E+16</v>
      </c>
      <c r="D12317" s="1">
        <v>114250148</v>
      </c>
      <c r="E12317">
        <v>52013</v>
      </c>
      <c r="F12317" t="str">
        <f>VLOOKUP(E12317,'[1]movimento-per-comune-ambito-201'!$C$2:$D$547,2,0)</f>
        <v>Chianti</v>
      </c>
      <c r="G12317" t="s">
        <v>63477</v>
      </c>
      <c r="H12317" t="s">
        <v>15</v>
      </c>
      <c r="I12317" t="s">
        <v>45467</v>
      </c>
      <c r="J12317">
        <v>53013</v>
      </c>
      <c r="K12317" t="s">
        <v>45395</v>
      </c>
      <c r="L12317" t="str">
        <f>VLOOKUP(K12317,'[1]movimento-per-comune-ambito-201'!$B$2:$D$547,3,FALSE)</f>
        <v>Chianti</v>
      </c>
      <c r="M12317" t="s">
        <v>41917</v>
      </c>
      <c r="N12317">
        <v>1</v>
      </c>
      <c r="O12317" t="s">
        <v>45468</v>
      </c>
      <c r="P12317" t="s">
        <v>45469</v>
      </c>
      <c r="Q12317" t="s">
        <v>45470</v>
      </c>
    </row>
    <row r="12318" spans="1:17" x14ac:dyDescent="0.25">
      <c r="A12318">
        <v>4680</v>
      </c>
      <c r="B12318" t="s">
        <v>45471</v>
      </c>
      <c r="C12318" s="1">
        <v>4.337566E+16</v>
      </c>
      <c r="D12318" s="1">
        <v>11433767</v>
      </c>
      <c r="E12318">
        <v>52013</v>
      </c>
      <c r="F12318" t="str">
        <f>VLOOKUP(E12318,'[1]movimento-per-comune-ambito-201'!$C$2:$D$547,2,0)</f>
        <v>Chianti</v>
      </c>
      <c r="G12318" t="s">
        <v>63479</v>
      </c>
      <c r="H12318" t="s">
        <v>15</v>
      </c>
      <c r="I12318" t="s">
        <v>45472</v>
      </c>
      <c r="J12318">
        <v>53013</v>
      </c>
      <c r="K12318" t="s">
        <v>45395</v>
      </c>
      <c r="L12318" t="str">
        <f>VLOOKUP(K12318,'[1]movimento-per-comune-ambito-201'!$B$2:$D$547,3,FALSE)</f>
        <v>Chianti</v>
      </c>
      <c r="M12318" t="s">
        <v>41917</v>
      </c>
      <c r="N12318">
        <v>1</v>
      </c>
      <c r="O12318" t="s">
        <v>45473</v>
      </c>
      <c r="P12318" t="s">
        <v>45474</v>
      </c>
      <c r="Q12318" t="s">
        <v>45475</v>
      </c>
    </row>
    <row r="12319" spans="1:17" x14ac:dyDescent="0.25">
      <c r="A12319">
        <v>4681</v>
      </c>
      <c r="B12319" t="s">
        <v>45476</v>
      </c>
      <c r="C12319" s="1">
        <v>4.3439006999999904E+16</v>
      </c>
      <c r="D12319" s="1">
        <v>1.1406211E+16</v>
      </c>
      <c r="E12319">
        <v>52013</v>
      </c>
      <c r="F12319" t="str">
        <f>VLOOKUP(E12319,'[1]movimento-per-comune-ambito-201'!$C$2:$D$547,2,0)</f>
        <v>Chianti</v>
      </c>
      <c r="G12319" t="s">
        <v>63480</v>
      </c>
      <c r="H12319" t="s">
        <v>15</v>
      </c>
      <c r="I12319" t="s">
        <v>45477</v>
      </c>
      <c r="J12319">
        <v>53013</v>
      </c>
      <c r="K12319" t="s">
        <v>45395</v>
      </c>
      <c r="L12319" t="str">
        <f>VLOOKUP(K12319,'[1]movimento-per-comune-ambito-201'!$B$2:$D$547,3,FALSE)</f>
        <v>Chianti</v>
      </c>
      <c r="M12319" t="s">
        <v>41917</v>
      </c>
      <c r="N12319">
        <v>4</v>
      </c>
      <c r="O12319" t="s">
        <v>45478</v>
      </c>
      <c r="P12319" t="s">
        <v>45479</v>
      </c>
      <c r="Q12319" t="s">
        <v>45480</v>
      </c>
    </row>
    <row r="12320" spans="1:17" x14ac:dyDescent="0.25">
      <c r="A12320">
        <v>4682</v>
      </c>
      <c r="B12320" t="s">
        <v>45481</v>
      </c>
      <c r="C12320" s="1">
        <v>4.35041839E+16</v>
      </c>
      <c r="D12320" s="1">
        <v>1.14925168E+16</v>
      </c>
      <c r="E12320">
        <v>52013</v>
      </c>
      <c r="F12320" t="str">
        <f>VLOOKUP(E12320,'[1]movimento-per-comune-ambito-201'!$C$2:$D$547,2,0)</f>
        <v>Chianti</v>
      </c>
      <c r="G12320" t="s">
        <v>63481</v>
      </c>
      <c r="H12320" t="s">
        <v>15</v>
      </c>
      <c r="I12320" t="s">
        <v>45482</v>
      </c>
      <c r="J12320">
        <v>53013</v>
      </c>
      <c r="K12320" t="s">
        <v>45395</v>
      </c>
      <c r="L12320" t="str">
        <f>VLOOKUP(K12320,'[1]movimento-per-comune-ambito-201'!$B$2:$D$547,3,FALSE)</f>
        <v>Chianti</v>
      </c>
      <c r="M12320" t="s">
        <v>41917</v>
      </c>
      <c r="N12320">
        <v>4</v>
      </c>
      <c r="O12320" t="s">
        <v>45483</v>
      </c>
      <c r="P12320" t="s">
        <v>45484</v>
      </c>
      <c r="Q12320" t="s">
        <v>45485</v>
      </c>
    </row>
    <row r="12321" spans="1:17" x14ac:dyDescent="0.25">
      <c r="A12321">
        <v>4684</v>
      </c>
      <c r="B12321" t="s">
        <v>45486</v>
      </c>
      <c r="C12321" s="1">
        <v>4.34233904E+16</v>
      </c>
      <c r="D12321" s="1">
        <v>1.15329754999999E+16</v>
      </c>
      <c r="E12321">
        <v>52013</v>
      </c>
      <c r="F12321" t="str">
        <f>VLOOKUP(E12321,'[1]movimento-per-comune-ambito-201'!$C$2:$D$547,2,0)</f>
        <v>Chianti</v>
      </c>
      <c r="G12321" t="s">
        <v>63959</v>
      </c>
      <c r="H12321" t="s">
        <v>15</v>
      </c>
      <c r="I12321" t="s">
        <v>45487</v>
      </c>
      <c r="J12321">
        <v>53013</v>
      </c>
      <c r="K12321" t="s">
        <v>45395</v>
      </c>
      <c r="L12321" t="str">
        <f>VLOOKUP(K12321,'[1]movimento-per-comune-ambito-201'!$B$2:$D$547,3,FALSE)</f>
        <v>Chianti</v>
      </c>
      <c r="M12321" t="s">
        <v>41917</v>
      </c>
      <c r="N12321">
        <v>3</v>
      </c>
      <c r="O12321" t="s">
        <v>45488</v>
      </c>
      <c r="Q12321" t="s">
        <v>45489</v>
      </c>
    </row>
    <row r="12322" spans="1:17" x14ac:dyDescent="0.25">
      <c r="A12322">
        <v>4685</v>
      </c>
      <c r="B12322" t="s">
        <v>45490</v>
      </c>
      <c r="C12322" s="1">
        <v>4.3406325699999904E+16</v>
      </c>
      <c r="D12322" s="1">
        <v>114181238</v>
      </c>
      <c r="E12322">
        <v>52013</v>
      </c>
      <c r="F12322" t="str">
        <f>VLOOKUP(E12322,'[1]movimento-per-comune-ambito-201'!$C$2:$D$547,2,0)</f>
        <v>Chianti</v>
      </c>
      <c r="G12322" t="s">
        <v>63894</v>
      </c>
      <c r="H12322" t="s">
        <v>15</v>
      </c>
      <c r="I12322" t="s">
        <v>45491</v>
      </c>
      <c r="J12322">
        <v>53013</v>
      </c>
      <c r="K12322" t="s">
        <v>45395</v>
      </c>
      <c r="L12322" t="str">
        <f>VLOOKUP(K12322,'[1]movimento-per-comune-ambito-201'!$B$2:$D$547,3,FALSE)</f>
        <v>Chianti</v>
      </c>
      <c r="M12322" t="s">
        <v>41917</v>
      </c>
      <c r="N12322">
        <v>4</v>
      </c>
      <c r="O12322" t="s">
        <v>45492</v>
      </c>
      <c r="P12322" t="s">
        <v>45493</v>
      </c>
      <c r="Q12322" t="s">
        <v>45494</v>
      </c>
    </row>
    <row r="12323" spans="1:17" x14ac:dyDescent="0.25">
      <c r="A12323">
        <v>4686</v>
      </c>
      <c r="B12323" t="s">
        <v>45495</v>
      </c>
      <c r="C12323" s="1">
        <v>4.3443358799999904E+16</v>
      </c>
      <c r="D12323" s="1">
        <v>114518229</v>
      </c>
      <c r="E12323">
        <v>52013</v>
      </c>
      <c r="F12323" t="str">
        <f>VLOOKUP(E12323,'[1]movimento-per-comune-ambito-201'!$C$2:$D$547,2,0)</f>
        <v>Chianti</v>
      </c>
      <c r="G12323" t="s">
        <v>63895</v>
      </c>
      <c r="H12323" t="s">
        <v>15</v>
      </c>
      <c r="I12323" t="s">
        <v>45496</v>
      </c>
      <c r="J12323">
        <v>53013</v>
      </c>
      <c r="K12323" t="s">
        <v>45395</v>
      </c>
      <c r="L12323" t="str">
        <f>VLOOKUP(K12323,'[1]movimento-per-comune-ambito-201'!$B$2:$D$547,3,FALSE)</f>
        <v>Chianti</v>
      </c>
      <c r="M12323" t="s">
        <v>41917</v>
      </c>
      <c r="N12323">
        <v>4</v>
      </c>
      <c r="O12323" t="s">
        <v>45497</v>
      </c>
      <c r="P12323" t="s">
        <v>45498</v>
      </c>
      <c r="Q12323" t="s">
        <v>45499</v>
      </c>
    </row>
    <row r="12324" spans="1:17" x14ac:dyDescent="0.25">
      <c r="A12324">
        <v>17156</v>
      </c>
      <c r="B12324" t="s">
        <v>45500</v>
      </c>
      <c r="C12324" s="1">
        <v>43450944</v>
      </c>
      <c r="D12324" s="1">
        <v>1.14538049999999E+16</v>
      </c>
      <c r="E12324">
        <v>52013</v>
      </c>
      <c r="F12324" t="str">
        <f>VLOOKUP(E12324,'[1]movimento-per-comune-ambito-201'!$C$2:$D$547,2,0)</f>
        <v>Chianti</v>
      </c>
      <c r="G12324" t="s">
        <v>63961</v>
      </c>
      <c r="H12324" t="s">
        <v>15</v>
      </c>
      <c r="I12324" t="s">
        <v>45501</v>
      </c>
      <c r="J12324">
        <v>53013</v>
      </c>
      <c r="K12324" t="s">
        <v>45395</v>
      </c>
      <c r="L12324" t="str">
        <f>VLOOKUP(K12324,'[1]movimento-per-comune-ambito-201'!$B$2:$D$547,3,FALSE)</f>
        <v>Chianti</v>
      </c>
      <c r="M12324" t="s">
        <v>41917</v>
      </c>
      <c r="N12324">
        <v>4</v>
      </c>
      <c r="O12324" t="s">
        <v>45502</v>
      </c>
      <c r="Q12324" t="s">
        <v>45503</v>
      </c>
    </row>
    <row r="12325" spans="1:17" x14ac:dyDescent="0.25">
      <c r="A12325">
        <v>17265</v>
      </c>
      <c r="B12325" t="s">
        <v>45504</v>
      </c>
      <c r="C12325" s="1">
        <v>4.3441596799999904E+16</v>
      </c>
      <c r="D12325" s="1">
        <v>1.13897315999999E+16</v>
      </c>
      <c r="E12325">
        <v>52013</v>
      </c>
      <c r="F12325" t="str">
        <f>VLOOKUP(E12325,'[1]movimento-per-comune-ambito-201'!$C$2:$D$547,2,0)</f>
        <v>Chianti</v>
      </c>
      <c r="G12325" t="s">
        <v>65449</v>
      </c>
      <c r="H12325" t="s">
        <v>15</v>
      </c>
      <c r="I12325" t="s">
        <v>45505</v>
      </c>
      <c r="J12325">
        <v>53013</v>
      </c>
      <c r="K12325" t="s">
        <v>45395</v>
      </c>
      <c r="L12325" t="str">
        <f>VLOOKUP(K12325,'[1]movimento-per-comune-ambito-201'!$B$2:$D$547,3,FALSE)</f>
        <v>Chianti</v>
      </c>
      <c r="M12325" t="s">
        <v>41917</v>
      </c>
      <c r="N12325">
        <v>4</v>
      </c>
      <c r="O12325" t="s">
        <v>45506</v>
      </c>
      <c r="P12325" t="s">
        <v>45507</v>
      </c>
      <c r="Q12325" t="s">
        <v>45508</v>
      </c>
    </row>
    <row r="12326" spans="1:17" x14ac:dyDescent="0.25">
      <c r="A12326">
        <v>18829</v>
      </c>
      <c r="B12326" t="s">
        <v>45509</v>
      </c>
      <c r="C12326" s="1">
        <v>4.3446578E+16</v>
      </c>
      <c r="D12326" s="1">
        <v>11389839</v>
      </c>
      <c r="E12326">
        <v>52013</v>
      </c>
      <c r="F12326" t="str">
        <f>VLOOKUP(E12326,'[1]movimento-per-comune-ambito-201'!$C$2:$D$547,2,0)</f>
        <v>Chianti</v>
      </c>
      <c r="G12326" t="s">
        <v>65450</v>
      </c>
      <c r="H12326" t="s">
        <v>15</v>
      </c>
      <c r="I12326" t="s">
        <v>45510</v>
      </c>
      <c r="J12326">
        <v>53013</v>
      </c>
      <c r="K12326" t="s">
        <v>45395</v>
      </c>
      <c r="L12326" t="str">
        <f>VLOOKUP(K12326,'[1]movimento-per-comune-ambito-201'!$B$2:$D$547,3,FALSE)</f>
        <v>Chianti</v>
      </c>
      <c r="M12326" t="s">
        <v>41917</v>
      </c>
      <c r="N12326">
        <v>1</v>
      </c>
      <c r="O12326" t="s">
        <v>45511</v>
      </c>
      <c r="Q12326" t="s">
        <v>45512</v>
      </c>
    </row>
    <row r="12327" spans="1:17" x14ac:dyDescent="0.25">
      <c r="A12327">
        <v>19144</v>
      </c>
      <c r="B12327" t="s">
        <v>45513</v>
      </c>
      <c r="C12327" s="1">
        <v>4.3438617499999904E+16</v>
      </c>
      <c r="D12327" s="1">
        <v>115345566</v>
      </c>
      <c r="E12327">
        <v>52013</v>
      </c>
      <c r="F12327" t="str">
        <f>VLOOKUP(E12327,'[1]movimento-per-comune-ambito-201'!$C$2:$D$547,2,0)</f>
        <v>Chianti</v>
      </c>
      <c r="G12327" t="s">
        <v>65557</v>
      </c>
      <c r="H12327" t="s">
        <v>15</v>
      </c>
      <c r="I12327" t="s">
        <v>45514</v>
      </c>
      <c r="J12327">
        <v>53013</v>
      </c>
      <c r="K12327" t="s">
        <v>45395</v>
      </c>
      <c r="L12327" t="str">
        <f>VLOOKUP(K12327,'[1]movimento-per-comune-ambito-201'!$B$2:$D$547,3,FALSE)</f>
        <v>Chianti</v>
      </c>
      <c r="M12327" t="s">
        <v>41917</v>
      </c>
      <c r="N12327">
        <v>1</v>
      </c>
      <c r="O12327" t="s">
        <v>45515</v>
      </c>
      <c r="Q12327" t="s">
        <v>45516</v>
      </c>
    </row>
    <row r="12328" spans="1:17" x14ac:dyDescent="0.25">
      <c r="A12328">
        <v>19071</v>
      </c>
      <c r="B12328" t="s">
        <v>45517</v>
      </c>
      <c r="C12328" s="1">
        <v>4.3426630099999904E+16</v>
      </c>
      <c r="D12328" s="1">
        <v>1.13946947E+16</v>
      </c>
      <c r="E12328">
        <v>52013</v>
      </c>
      <c r="F12328" t="str">
        <f>VLOOKUP(E12328,'[1]movimento-per-comune-ambito-201'!$C$2:$D$547,2,0)</f>
        <v>Chianti</v>
      </c>
      <c r="G12328" t="s">
        <v>65451</v>
      </c>
      <c r="H12328" t="s">
        <v>15</v>
      </c>
      <c r="I12328" t="s">
        <v>45518</v>
      </c>
      <c r="J12328">
        <v>53013</v>
      </c>
      <c r="K12328" t="s">
        <v>45395</v>
      </c>
      <c r="L12328" t="str">
        <f>VLOOKUP(K12328,'[1]movimento-per-comune-ambito-201'!$B$2:$D$547,3,FALSE)</f>
        <v>Chianti</v>
      </c>
      <c r="M12328" t="s">
        <v>41917</v>
      </c>
      <c r="N12328">
        <v>1</v>
      </c>
      <c r="O12328" t="s">
        <v>45519</v>
      </c>
      <c r="Q12328" t="s">
        <v>45520</v>
      </c>
    </row>
    <row r="12329" spans="1:17" x14ac:dyDescent="0.25">
      <c r="A12329">
        <v>20047</v>
      </c>
      <c r="B12329" t="s">
        <v>45521</v>
      </c>
      <c r="C12329" s="1">
        <v>4.3403581099999904E+16</v>
      </c>
      <c r="D12329" s="1">
        <v>1.14252543E+16</v>
      </c>
      <c r="E12329">
        <v>52013</v>
      </c>
      <c r="F12329" t="str">
        <f>VLOOKUP(E12329,'[1]movimento-per-comune-ambito-201'!$C$2:$D$547,2,0)</f>
        <v>Chianti</v>
      </c>
      <c r="G12329" t="s">
        <v>65452</v>
      </c>
      <c r="H12329" t="s">
        <v>15</v>
      </c>
      <c r="I12329" t="s">
        <v>45522</v>
      </c>
      <c r="J12329">
        <v>53013</v>
      </c>
      <c r="K12329" t="s">
        <v>45395</v>
      </c>
      <c r="L12329" t="str">
        <f>VLOOKUP(K12329,'[1]movimento-per-comune-ambito-201'!$B$2:$D$547,3,FALSE)</f>
        <v>Chianti</v>
      </c>
      <c r="M12329" t="s">
        <v>41917</v>
      </c>
      <c r="N12329">
        <v>1</v>
      </c>
      <c r="O12329" t="s">
        <v>45523</v>
      </c>
      <c r="Q12329" t="s">
        <v>45524</v>
      </c>
    </row>
    <row r="12330" spans="1:17" x14ac:dyDescent="0.25">
      <c r="A12330">
        <v>21633</v>
      </c>
      <c r="B12330" t="s">
        <v>45525</v>
      </c>
      <c r="C12330" s="1">
        <v>4.34673074E+16</v>
      </c>
      <c r="D12330" s="1">
        <v>1.14342302999999E+16</v>
      </c>
      <c r="E12330">
        <v>52013</v>
      </c>
      <c r="F12330" t="str">
        <f>VLOOKUP(E12330,'[1]movimento-per-comune-ambito-201'!$C$2:$D$547,2,0)</f>
        <v>Chianti</v>
      </c>
      <c r="G12330" t="s">
        <v>65453</v>
      </c>
      <c r="H12330" t="s">
        <v>15</v>
      </c>
      <c r="I12330" t="s">
        <v>45526</v>
      </c>
      <c r="J12330">
        <v>53013</v>
      </c>
      <c r="K12330" t="s">
        <v>45395</v>
      </c>
      <c r="L12330" t="str">
        <f>VLOOKUP(K12330,'[1]movimento-per-comune-ambito-201'!$B$2:$D$547,3,FALSE)</f>
        <v>Chianti</v>
      </c>
      <c r="M12330" t="s">
        <v>41917</v>
      </c>
      <c r="N12330">
        <v>3</v>
      </c>
      <c r="O12330" t="s">
        <v>45527</v>
      </c>
      <c r="P12330" t="s">
        <v>45528</v>
      </c>
      <c r="Q12330" t="s">
        <v>45529</v>
      </c>
    </row>
    <row r="12331" spans="1:17" x14ac:dyDescent="0.25">
      <c r="A12331">
        <v>21396</v>
      </c>
      <c r="B12331" t="s">
        <v>45530</v>
      </c>
      <c r="C12331" s="1">
        <v>4.34673074E+16</v>
      </c>
      <c r="D12331" s="1">
        <v>1.14342302999999E+16</v>
      </c>
      <c r="E12331">
        <v>52013</v>
      </c>
      <c r="F12331" t="str">
        <f>VLOOKUP(E12331,'[1]movimento-per-comune-ambito-201'!$C$2:$D$547,2,0)</f>
        <v>Chianti</v>
      </c>
      <c r="G12331" t="s">
        <v>65454</v>
      </c>
      <c r="H12331" t="s">
        <v>15</v>
      </c>
      <c r="I12331" t="s">
        <v>45531</v>
      </c>
      <c r="J12331">
        <v>53013</v>
      </c>
      <c r="K12331" t="s">
        <v>45395</v>
      </c>
      <c r="L12331" t="str">
        <f>VLOOKUP(K12331,'[1]movimento-per-comune-ambito-201'!$B$2:$D$547,3,FALSE)</f>
        <v>Chianti</v>
      </c>
      <c r="M12331" t="s">
        <v>41917</v>
      </c>
      <c r="N12331">
        <v>1</v>
      </c>
      <c r="O12331" t="s">
        <v>45532</v>
      </c>
      <c r="Q12331" t="s">
        <v>45533</v>
      </c>
    </row>
    <row r="12332" spans="1:17" x14ac:dyDescent="0.25">
      <c r="A12332">
        <v>21882</v>
      </c>
      <c r="B12332" t="s">
        <v>45534</v>
      </c>
      <c r="C12332" s="1">
        <v>4.3424258799999904E+16</v>
      </c>
      <c r="D12332" s="1">
        <v>1.15332041E+16</v>
      </c>
      <c r="E12332">
        <v>52013</v>
      </c>
      <c r="F12332" t="str">
        <f>VLOOKUP(E12332,'[1]movimento-per-comune-ambito-201'!$C$2:$D$547,2,0)</f>
        <v>Chianti</v>
      </c>
      <c r="G12332" t="s">
        <v>65455</v>
      </c>
      <c r="H12332" t="s">
        <v>15</v>
      </c>
      <c r="I12332" t="s">
        <v>45535</v>
      </c>
      <c r="J12332">
        <v>53013</v>
      </c>
      <c r="K12332" t="s">
        <v>45395</v>
      </c>
      <c r="L12332" t="str">
        <f>VLOOKUP(K12332,'[1]movimento-per-comune-ambito-201'!$B$2:$D$547,3,FALSE)</f>
        <v>Chianti</v>
      </c>
      <c r="M12332" t="s">
        <v>41917</v>
      </c>
      <c r="N12332">
        <v>1</v>
      </c>
      <c r="O12332" t="s">
        <v>45536</v>
      </c>
      <c r="Q12332" t="s">
        <v>45537</v>
      </c>
    </row>
    <row r="12333" spans="1:17" x14ac:dyDescent="0.25">
      <c r="A12333">
        <v>22351</v>
      </c>
      <c r="B12333" t="s">
        <v>45538</v>
      </c>
      <c r="C12333" s="1">
        <v>4.3483254E+16</v>
      </c>
      <c r="D12333" s="1">
        <v>11461848</v>
      </c>
      <c r="E12333">
        <v>52013</v>
      </c>
      <c r="F12333" t="str">
        <f>VLOOKUP(E12333,'[1]movimento-per-comune-ambito-201'!$C$2:$D$547,2,0)</f>
        <v>Chianti</v>
      </c>
      <c r="G12333" t="s">
        <v>65456</v>
      </c>
      <c r="H12333" t="s">
        <v>15</v>
      </c>
      <c r="I12333" t="s">
        <v>45539</v>
      </c>
      <c r="J12333">
        <v>53013</v>
      </c>
      <c r="K12333" t="s">
        <v>45395</v>
      </c>
      <c r="L12333" t="str">
        <f>VLOOKUP(K12333,'[1]movimento-per-comune-ambito-201'!$B$2:$D$547,3,FALSE)</f>
        <v>Chianti</v>
      </c>
      <c r="M12333" t="s">
        <v>41917</v>
      </c>
      <c r="N12333">
        <v>2</v>
      </c>
      <c r="O12333" t="s">
        <v>45540</v>
      </c>
      <c r="Q12333" t="s">
        <v>45541</v>
      </c>
    </row>
    <row r="12334" spans="1:17" x14ac:dyDescent="0.25">
      <c r="A12334">
        <v>23808</v>
      </c>
      <c r="B12334" t="s">
        <v>45542</v>
      </c>
      <c r="C12334" s="1">
        <v>4.3428580599999904E+16</v>
      </c>
      <c r="D12334" s="1">
        <v>1.14298432E+16</v>
      </c>
      <c r="E12334">
        <v>52013</v>
      </c>
      <c r="F12334" t="str">
        <f>VLOOKUP(E12334,'[1]movimento-per-comune-ambito-201'!$C$2:$D$547,2,0)</f>
        <v>Chianti</v>
      </c>
      <c r="G12334" t="s">
        <v>65457</v>
      </c>
      <c r="H12334" t="s">
        <v>15</v>
      </c>
      <c r="I12334" t="s">
        <v>45543</v>
      </c>
      <c r="J12334">
        <v>53013</v>
      </c>
      <c r="K12334" t="s">
        <v>45395</v>
      </c>
      <c r="L12334" t="str">
        <f>VLOOKUP(K12334,'[1]movimento-per-comune-ambito-201'!$B$2:$D$547,3,FALSE)</f>
        <v>Chianti</v>
      </c>
      <c r="M12334" t="s">
        <v>41917</v>
      </c>
      <c r="N12334">
        <v>4</v>
      </c>
      <c r="O12334" t="s">
        <v>45544</v>
      </c>
      <c r="Q12334" t="s">
        <v>45545</v>
      </c>
    </row>
    <row r="12335" spans="1:17" x14ac:dyDescent="0.25">
      <c r="A12335">
        <v>25808</v>
      </c>
      <c r="B12335" t="s">
        <v>45546</v>
      </c>
      <c r="C12335" s="1">
        <v>4.3414357E+16</v>
      </c>
      <c r="D12335" s="1">
        <v>11441188</v>
      </c>
      <c r="E12335">
        <v>52013</v>
      </c>
      <c r="F12335" t="str">
        <f>VLOOKUP(E12335,'[1]movimento-per-comune-ambito-201'!$C$2:$D$547,2,0)</f>
        <v>Chianti</v>
      </c>
      <c r="G12335" t="s">
        <v>65458</v>
      </c>
      <c r="H12335" t="s">
        <v>15</v>
      </c>
      <c r="I12335" t="s">
        <v>45547</v>
      </c>
      <c r="J12335">
        <v>53013</v>
      </c>
      <c r="K12335" t="s">
        <v>45395</v>
      </c>
      <c r="L12335" t="str">
        <f>VLOOKUP(K12335,'[1]movimento-per-comune-ambito-201'!$B$2:$D$547,3,FALSE)</f>
        <v>Chianti</v>
      </c>
      <c r="M12335" t="s">
        <v>41917</v>
      </c>
      <c r="N12335">
        <v>3</v>
      </c>
      <c r="O12335" t="s">
        <v>45548</v>
      </c>
      <c r="Q12335" t="s">
        <v>45549</v>
      </c>
    </row>
    <row r="12336" spans="1:17" x14ac:dyDescent="0.25">
      <c r="A12336">
        <v>25926</v>
      </c>
      <c r="B12336" t="s">
        <v>45550</v>
      </c>
      <c r="C12336" s="1">
        <v>4.3498339999999904E+16</v>
      </c>
      <c r="D12336" s="1">
        <v>11269757</v>
      </c>
      <c r="E12336">
        <v>52013</v>
      </c>
      <c r="F12336" t="str">
        <f>VLOOKUP(E12336,'[1]movimento-per-comune-ambito-201'!$C$2:$D$547,2,0)</f>
        <v>Chianti</v>
      </c>
      <c r="G12336" t="s">
        <v>65560</v>
      </c>
      <c r="H12336" t="s">
        <v>15</v>
      </c>
      <c r="I12336" t="s">
        <v>45551</v>
      </c>
      <c r="J12336">
        <v>53013</v>
      </c>
      <c r="K12336" t="s">
        <v>45395</v>
      </c>
      <c r="L12336" t="str">
        <f>VLOOKUP(K12336,'[1]movimento-per-comune-ambito-201'!$B$2:$D$547,3,FALSE)</f>
        <v>Chianti</v>
      </c>
      <c r="M12336" t="s">
        <v>41917</v>
      </c>
      <c r="N12336">
        <v>4</v>
      </c>
      <c r="O12336" t="s">
        <v>45552</v>
      </c>
      <c r="Q12336" t="s">
        <v>45553</v>
      </c>
    </row>
    <row r="12337" spans="1:17" x14ac:dyDescent="0.25">
      <c r="A12337">
        <v>25927</v>
      </c>
      <c r="B12337" t="s">
        <v>45554</v>
      </c>
      <c r="C12337" s="1">
        <v>4.3436331799999904E+16</v>
      </c>
      <c r="D12337" s="1">
        <v>1.14026321999999E+16</v>
      </c>
      <c r="E12337">
        <v>52013</v>
      </c>
      <c r="F12337" t="str">
        <f>VLOOKUP(E12337,'[1]movimento-per-comune-ambito-201'!$C$2:$D$547,2,0)</f>
        <v>Chianti</v>
      </c>
      <c r="G12337" t="s">
        <v>65561</v>
      </c>
      <c r="H12337" t="s">
        <v>15</v>
      </c>
      <c r="I12337" t="s">
        <v>45555</v>
      </c>
      <c r="J12337">
        <v>53013</v>
      </c>
      <c r="K12337" t="s">
        <v>45395</v>
      </c>
      <c r="L12337" t="str">
        <f>VLOOKUP(K12337,'[1]movimento-per-comune-ambito-201'!$B$2:$D$547,3,FALSE)</f>
        <v>Chianti</v>
      </c>
      <c r="M12337" t="s">
        <v>41917</v>
      </c>
      <c r="N12337">
        <v>1</v>
      </c>
      <c r="O12337" t="s">
        <v>45556</v>
      </c>
      <c r="Q12337" t="s">
        <v>45557</v>
      </c>
    </row>
    <row r="12338" spans="1:17" x14ac:dyDescent="0.25">
      <c r="A12338">
        <v>3670</v>
      </c>
      <c r="B12338" t="s">
        <v>45558</v>
      </c>
      <c r="C12338" s="1">
        <v>4.3386663499999904E+16</v>
      </c>
      <c r="D12338" s="1">
        <v>1.14165668999999E+16</v>
      </c>
      <c r="E12338">
        <v>52013</v>
      </c>
      <c r="F12338" t="str">
        <f>VLOOKUP(E12338,'[1]movimento-per-comune-ambito-201'!$C$2:$D$547,2,0)</f>
        <v>Chianti</v>
      </c>
      <c r="G12338" t="s">
        <v>63039</v>
      </c>
      <c r="H12338" t="s">
        <v>37</v>
      </c>
      <c r="I12338" t="s">
        <v>45559</v>
      </c>
      <c r="J12338">
        <v>53013</v>
      </c>
      <c r="K12338" t="s">
        <v>45395</v>
      </c>
      <c r="L12338" t="str">
        <f>VLOOKUP(K12338,'[1]movimento-per-comune-ambito-201'!$B$2:$D$547,3,FALSE)</f>
        <v>Chianti</v>
      </c>
      <c r="M12338" t="s">
        <v>41917</v>
      </c>
      <c r="N12338">
        <v>0</v>
      </c>
      <c r="O12338" t="s">
        <v>45560</v>
      </c>
      <c r="P12338" t="s">
        <v>45561</v>
      </c>
      <c r="Q12338" t="s">
        <v>45562</v>
      </c>
    </row>
    <row r="12339" spans="1:17" x14ac:dyDescent="0.25">
      <c r="A12339">
        <v>3675</v>
      </c>
      <c r="B12339" t="s">
        <v>45563</v>
      </c>
      <c r="C12339" s="1">
        <v>4.3429482899999904E+16</v>
      </c>
      <c r="D12339" s="1">
        <v>114112049</v>
      </c>
      <c r="E12339">
        <v>52013</v>
      </c>
      <c r="F12339" t="str">
        <f>VLOOKUP(E12339,'[1]movimento-per-comune-ambito-201'!$C$2:$D$547,2,0)</f>
        <v>Chianti</v>
      </c>
      <c r="G12339" t="s">
        <v>63050</v>
      </c>
      <c r="H12339" t="s">
        <v>37</v>
      </c>
      <c r="I12339" t="s">
        <v>45564</v>
      </c>
      <c r="J12339">
        <v>53013</v>
      </c>
      <c r="K12339" t="s">
        <v>45395</v>
      </c>
      <c r="L12339" t="str">
        <f>VLOOKUP(K12339,'[1]movimento-per-comune-ambito-201'!$B$2:$D$547,3,FALSE)</f>
        <v>Chianti</v>
      </c>
      <c r="M12339" t="s">
        <v>41917</v>
      </c>
      <c r="N12339">
        <v>0</v>
      </c>
      <c r="O12339" t="s">
        <v>45565</v>
      </c>
      <c r="P12339" t="s">
        <v>45566</v>
      </c>
      <c r="Q12339" t="s">
        <v>45567</v>
      </c>
    </row>
    <row r="12340" spans="1:17" x14ac:dyDescent="0.25">
      <c r="A12340">
        <v>3676</v>
      </c>
      <c r="B12340" t="s">
        <v>45568</v>
      </c>
      <c r="C12340" s="1">
        <v>4.3427349999999904E+16</v>
      </c>
      <c r="D12340" s="1">
        <v>1150658</v>
      </c>
      <c r="E12340">
        <v>52013</v>
      </c>
      <c r="F12340" t="str">
        <f>VLOOKUP(E12340,'[1]movimento-per-comune-ambito-201'!$C$2:$D$547,2,0)</f>
        <v>Chianti</v>
      </c>
      <c r="G12340" t="s">
        <v>63051</v>
      </c>
      <c r="H12340" t="s">
        <v>37</v>
      </c>
      <c r="I12340" t="s">
        <v>45569</v>
      </c>
      <c r="J12340">
        <v>53013</v>
      </c>
      <c r="K12340" t="s">
        <v>45395</v>
      </c>
      <c r="L12340" t="str">
        <f>VLOOKUP(K12340,'[1]movimento-per-comune-ambito-201'!$B$2:$D$547,3,FALSE)</f>
        <v>Chianti</v>
      </c>
      <c r="M12340" t="s">
        <v>41917</v>
      </c>
      <c r="N12340">
        <v>0</v>
      </c>
      <c r="O12340" t="s">
        <v>16124</v>
      </c>
      <c r="Q12340" t="s">
        <v>45570</v>
      </c>
    </row>
    <row r="12341" spans="1:17" x14ac:dyDescent="0.25">
      <c r="A12341">
        <v>3677</v>
      </c>
      <c r="B12341" t="s">
        <v>45571</v>
      </c>
      <c r="C12341" s="1">
        <v>4.3437224999999904E+16</v>
      </c>
      <c r="D12341" s="1">
        <v>11447934</v>
      </c>
      <c r="E12341">
        <v>52013</v>
      </c>
      <c r="F12341" t="str">
        <f>VLOOKUP(E12341,'[1]movimento-per-comune-ambito-201'!$C$2:$D$547,2,0)</f>
        <v>Chianti</v>
      </c>
      <c r="G12341" t="s">
        <v>63053</v>
      </c>
      <c r="H12341" t="s">
        <v>37</v>
      </c>
      <c r="I12341" t="s">
        <v>45572</v>
      </c>
      <c r="J12341">
        <v>53013</v>
      </c>
      <c r="K12341" t="s">
        <v>45395</v>
      </c>
      <c r="L12341" t="str">
        <f>VLOOKUP(K12341,'[1]movimento-per-comune-ambito-201'!$B$2:$D$547,3,FALSE)</f>
        <v>Chianti</v>
      </c>
      <c r="M12341" t="s">
        <v>41917</v>
      </c>
      <c r="N12341">
        <v>0</v>
      </c>
      <c r="O12341" t="s">
        <v>45573</v>
      </c>
      <c r="Q12341" t="s">
        <v>45574</v>
      </c>
    </row>
    <row r="12342" spans="1:17" x14ac:dyDescent="0.25">
      <c r="A12342">
        <v>3678</v>
      </c>
      <c r="B12342" t="s">
        <v>45575</v>
      </c>
      <c r="C12342" s="1">
        <v>4.3480826394825E+16</v>
      </c>
      <c r="D12342" s="1">
        <v>1.14046669006347E+16</v>
      </c>
      <c r="E12342">
        <v>52013</v>
      </c>
      <c r="F12342" t="str">
        <f>VLOOKUP(E12342,'[1]movimento-per-comune-ambito-201'!$C$2:$D$547,2,0)</f>
        <v>Chianti</v>
      </c>
      <c r="G12342" t="s">
        <v>63344</v>
      </c>
      <c r="H12342" t="s">
        <v>37</v>
      </c>
      <c r="I12342" t="s">
        <v>45576</v>
      </c>
      <c r="J12342">
        <v>53013</v>
      </c>
      <c r="K12342" t="s">
        <v>45395</v>
      </c>
      <c r="L12342" t="str">
        <f>VLOOKUP(K12342,'[1]movimento-per-comune-ambito-201'!$B$2:$D$547,3,FALSE)</f>
        <v>Chianti</v>
      </c>
      <c r="M12342" t="s">
        <v>41917</v>
      </c>
      <c r="N12342">
        <v>0</v>
      </c>
      <c r="O12342" t="s">
        <v>45577</v>
      </c>
      <c r="P12342" t="s">
        <v>45578</v>
      </c>
      <c r="Q12342" t="s">
        <v>45579</v>
      </c>
    </row>
    <row r="12343" spans="1:17" x14ac:dyDescent="0.25">
      <c r="A12343">
        <v>3683</v>
      </c>
      <c r="B12343" t="s">
        <v>45580</v>
      </c>
      <c r="C12343" s="1">
        <v>4.3468248099999904E+16</v>
      </c>
      <c r="D12343" s="1">
        <v>1.14297818E+16</v>
      </c>
      <c r="E12343">
        <v>52013</v>
      </c>
      <c r="F12343" t="str">
        <f>VLOOKUP(E12343,'[1]movimento-per-comune-ambito-201'!$C$2:$D$547,2,0)</f>
        <v>Chianti</v>
      </c>
      <c r="G12343" t="s">
        <v>63719</v>
      </c>
      <c r="H12343" t="s">
        <v>37</v>
      </c>
      <c r="I12343" t="s">
        <v>45581</v>
      </c>
      <c r="J12343">
        <v>53013</v>
      </c>
      <c r="K12343" t="s">
        <v>45395</v>
      </c>
      <c r="L12343" t="str">
        <f>VLOOKUP(K12343,'[1]movimento-per-comune-ambito-201'!$B$2:$D$547,3,FALSE)</f>
        <v>Chianti</v>
      </c>
      <c r="M12343" t="s">
        <v>41917</v>
      </c>
      <c r="N12343">
        <v>0</v>
      </c>
      <c r="O12343" t="s">
        <v>45582</v>
      </c>
      <c r="P12343" t="s">
        <v>45583</v>
      </c>
      <c r="Q12343" t="s">
        <v>45584</v>
      </c>
    </row>
    <row r="12344" spans="1:17" x14ac:dyDescent="0.25">
      <c r="A12344">
        <v>23773</v>
      </c>
      <c r="B12344" t="s">
        <v>45585</v>
      </c>
      <c r="C12344" s="1">
        <v>4.3422440999999904E+16</v>
      </c>
      <c r="D12344" s="1">
        <v>11389564</v>
      </c>
      <c r="E12344">
        <v>52013</v>
      </c>
      <c r="F12344" t="str">
        <f>VLOOKUP(E12344,'[1]movimento-per-comune-ambito-201'!$C$2:$D$547,2,0)</f>
        <v>Chianti</v>
      </c>
      <c r="G12344" t="s">
        <v>63347</v>
      </c>
      <c r="H12344" t="s">
        <v>37</v>
      </c>
      <c r="I12344" t="s">
        <v>45586</v>
      </c>
      <c r="J12344">
        <v>53013</v>
      </c>
      <c r="K12344" t="s">
        <v>45395</v>
      </c>
      <c r="L12344" t="str">
        <f>VLOOKUP(K12344,'[1]movimento-per-comune-ambito-201'!$B$2:$D$547,3,FALSE)</f>
        <v>Chianti</v>
      </c>
      <c r="M12344" t="s">
        <v>41917</v>
      </c>
      <c r="N12344">
        <v>0</v>
      </c>
      <c r="O12344" t="s">
        <v>45587</v>
      </c>
      <c r="P12344" t="s">
        <v>45588</v>
      </c>
      <c r="Q12344" t="s">
        <v>45589</v>
      </c>
    </row>
    <row r="12345" spans="1:17" x14ac:dyDescent="0.25">
      <c r="A12345">
        <v>23774</v>
      </c>
      <c r="B12345" t="s">
        <v>45590</v>
      </c>
      <c r="C12345" s="1">
        <v>4.3422440999999904E+16</v>
      </c>
      <c r="D12345" s="1">
        <v>11389564</v>
      </c>
      <c r="E12345">
        <v>52013</v>
      </c>
      <c r="F12345" t="str">
        <f>VLOOKUP(E12345,'[1]movimento-per-comune-ambito-201'!$C$2:$D$547,2,0)</f>
        <v>Chianti</v>
      </c>
      <c r="G12345" t="s">
        <v>63348</v>
      </c>
      <c r="H12345" t="s">
        <v>37</v>
      </c>
      <c r="I12345" t="s">
        <v>45586</v>
      </c>
      <c r="J12345">
        <v>53013</v>
      </c>
      <c r="K12345" t="s">
        <v>45395</v>
      </c>
      <c r="L12345" t="str">
        <f>VLOOKUP(K12345,'[1]movimento-per-comune-ambito-201'!$B$2:$D$547,3,FALSE)</f>
        <v>Chianti</v>
      </c>
      <c r="M12345" t="s">
        <v>41917</v>
      </c>
      <c r="N12345">
        <v>0</v>
      </c>
      <c r="O12345" t="s">
        <v>45587</v>
      </c>
      <c r="P12345" t="s">
        <v>45588</v>
      </c>
      <c r="Q12345" t="s">
        <v>45589</v>
      </c>
    </row>
    <row r="12346" spans="1:17" x14ac:dyDescent="0.25">
      <c r="A12346">
        <v>24435</v>
      </c>
      <c r="B12346" t="s">
        <v>45591</v>
      </c>
      <c r="C12346" s="1">
        <v>4.3466965899999904E+16</v>
      </c>
      <c r="D12346" s="1">
        <v>1.14352037E+16</v>
      </c>
      <c r="E12346">
        <v>52013</v>
      </c>
      <c r="F12346" t="str">
        <f>VLOOKUP(E12346,'[1]movimento-per-comune-ambito-201'!$C$2:$D$547,2,0)</f>
        <v>Chianti</v>
      </c>
      <c r="G12346" t="s">
        <v>63790</v>
      </c>
      <c r="H12346" t="s">
        <v>37</v>
      </c>
      <c r="I12346" t="s">
        <v>45592</v>
      </c>
      <c r="J12346">
        <v>53013</v>
      </c>
      <c r="K12346" t="s">
        <v>45395</v>
      </c>
      <c r="L12346" t="str">
        <f>VLOOKUP(K12346,'[1]movimento-per-comune-ambito-201'!$B$2:$D$547,3,FALSE)</f>
        <v>Chianti</v>
      </c>
      <c r="M12346" t="s">
        <v>41917</v>
      </c>
      <c r="N12346">
        <v>0</v>
      </c>
      <c r="O12346" t="s">
        <v>45593</v>
      </c>
      <c r="P12346" t="s">
        <v>45594</v>
      </c>
      <c r="Q12346" t="s">
        <v>45595</v>
      </c>
    </row>
    <row r="12347" spans="1:17" x14ac:dyDescent="0.25">
      <c r="A12347">
        <v>3334</v>
      </c>
      <c r="B12347" t="s">
        <v>45596</v>
      </c>
      <c r="C12347" s="1">
        <v>4.3429482899999904E+16</v>
      </c>
      <c r="D12347" s="1">
        <v>114112049</v>
      </c>
      <c r="E12347">
        <v>52013</v>
      </c>
      <c r="F12347" t="str">
        <f>VLOOKUP(E12347,'[1]movimento-per-comune-ambito-201'!$C$2:$D$547,2,0)</f>
        <v>Chianti</v>
      </c>
      <c r="G12347" t="s">
        <v>63019</v>
      </c>
      <c r="H12347" t="s">
        <v>41</v>
      </c>
      <c r="I12347" t="s">
        <v>45597</v>
      </c>
      <c r="J12347">
        <v>53013</v>
      </c>
      <c r="K12347" t="s">
        <v>45395</v>
      </c>
      <c r="L12347" t="str">
        <f>VLOOKUP(K12347,'[1]movimento-per-comune-ambito-201'!$B$2:$D$547,3,FALSE)</f>
        <v>Chianti</v>
      </c>
      <c r="M12347" t="s">
        <v>41917</v>
      </c>
      <c r="N12347">
        <v>5</v>
      </c>
      <c r="O12347" t="s">
        <v>45598</v>
      </c>
      <c r="P12347" t="s">
        <v>45599</v>
      </c>
      <c r="Q12347" t="s">
        <v>45600</v>
      </c>
    </row>
    <row r="12348" spans="1:17" x14ac:dyDescent="0.25">
      <c r="A12348">
        <v>3335</v>
      </c>
      <c r="B12348" t="s">
        <v>45601</v>
      </c>
      <c r="C12348" s="1">
        <v>4.3443940499999904E+16</v>
      </c>
      <c r="D12348" s="1">
        <v>113741074</v>
      </c>
      <c r="E12348">
        <v>52013</v>
      </c>
      <c r="F12348" t="str">
        <f>VLOOKUP(E12348,'[1]movimento-per-comune-ambito-201'!$C$2:$D$547,2,0)</f>
        <v>Chianti</v>
      </c>
      <c r="G12348" t="s">
        <v>63020</v>
      </c>
      <c r="H12348" t="s">
        <v>41</v>
      </c>
      <c r="I12348" t="s">
        <v>45586</v>
      </c>
      <c r="J12348">
        <v>53010</v>
      </c>
      <c r="K12348" t="s">
        <v>45395</v>
      </c>
      <c r="L12348" t="str">
        <f>VLOOKUP(K12348,'[1]movimento-per-comune-ambito-201'!$B$2:$D$547,3,FALSE)</f>
        <v>Chianti</v>
      </c>
      <c r="M12348" t="s">
        <v>41917</v>
      </c>
      <c r="N12348">
        <v>3</v>
      </c>
      <c r="O12348" t="s">
        <v>45602</v>
      </c>
      <c r="P12348" t="s">
        <v>45603</v>
      </c>
      <c r="Q12348" t="s">
        <v>45604</v>
      </c>
    </row>
    <row r="12349" spans="1:17" x14ac:dyDescent="0.25">
      <c r="A12349">
        <v>3336</v>
      </c>
      <c r="B12349" t="s">
        <v>260</v>
      </c>
      <c r="C12349" s="1">
        <v>4.345E+16</v>
      </c>
      <c r="D12349" t="s">
        <v>45605</v>
      </c>
      <c r="E12349">
        <v>52013</v>
      </c>
      <c r="F12349" t="str">
        <f>VLOOKUP(E12349,'[1]movimento-per-comune-ambito-201'!$C$2:$D$547,2,0)</f>
        <v>Chianti</v>
      </c>
      <c r="G12349" t="s">
        <v>63329</v>
      </c>
      <c r="H12349" t="s">
        <v>41</v>
      </c>
      <c r="I12349" t="s">
        <v>45606</v>
      </c>
      <c r="J12349">
        <v>53010</v>
      </c>
      <c r="K12349" t="s">
        <v>45395</v>
      </c>
      <c r="L12349" t="str">
        <f>VLOOKUP(K12349,'[1]movimento-per-comune-ambito-201'!$B$2:$D$547,3,FALSE)</f>
        <v>Chianti</v>
      </c>
      <c r="M12349" t="s">
        <v>41917</v>
      </c>
      <c r="N12349">
        <v>1</v>
      </c>
      <c r="O12349" t="s">
        <v>45607</v>
      </c>
      <c r="Q12349" t="s">
        <v>45608</v>
      </c>
    </row>
    <row r="12350" spans="1:17" x14ac:dyDescent="0.25">
      <c r="A12350">
        <v>3337</v>
      </c>
      <c r="B12350" t="s">
        <v>45609</v>
      </c>
      <c r="C12350" s="1">
        <v>4.3429482899999904E+16</v>
      </c>
      <c r="D12350" s="1">
        <v>114112049</v>
      </c>
      <c r="E12350">
        <v>52013</v>
      </c>
      <c r="F12350" t="str">
        <f>VLOOKUP(E12350,'[1]movimento-per-comune-ambito-201'!$C$2:$D$547,2,0)</f>
        <v>Chianti</v>
      </c>
      <c r="G12350" t="s">
        <v>63055</v>
      </c>
      <c r="H12350" t="s">
        <v>41</v>
      </c>
      <c r="I12350" t="s">
        <v>45610</v>
      </c>
      <c r="J12350">
        <v>53013</v>
      </c>
      <c r="K12350" t="s">
        <v>45395</v>
      </c>
      <c r="L12350" t="str">
        <f>VLOOKUP(K12350,'[1]movimento-per-comune-ambito-201'!$B$2:$D$547,3,FALSE)</f>
        <v>Chianti</v>
      </c>
      <c r="M12350" t="s">
        <v>41917</v>
      </c>
      <c r="N12350">
        <v>4</v>
      </c>
      <c r="O12350" t="s">
        <v>45611</v>
      </c>
      <c r="P12350" t="s">
        <v>45612</v>
      </c>
      <c r="Q12350" t="s">
        <v>45613</v>
      </c>
    </row>
    <row r="12351" spans="1:17" x14ac:dyDescent="0.25">
      <c r="A12351">
        <v>3338</v>
      </c>
      <c r="B12351" t="s">
        <v>45614</v>
      </c>
      <c r="C12351" s="1">
        <v>4.3468160599999904E+16</v>
      </c>
      <c r="D12351" s="1">
        <v>114340317</v>
      </c>
      <c r="E12351">
        <v>52013</v>
      </c>
      <c r="F12351" t="str">
        <f>VLOOKUP(E12351,'[1]movimento-per-comune-ambito-201'!$C$2:$D$547,2,0)</f>
        <v>Chianti</v>
      </c>
      <c r="G12351" t="s">
        <v>63141</v>
      </c>
      <c r="H12351" t="s">
        <v>41</v>
      </c>
      <c r="I12351" t="s">
        <v>45615</v>
      </c>
      <c r="J12351">
        <v>53013</v>
      </c>
      <c r="K12351" t="s">
        <v>45395</v>
      </c>
      <c r="L12351" t="str">
        <f>VLOOKUP(K12351,'[1]movimento-per-comune-ambito-201'!$B$2:$D$547,3,FALSE)</f>
        <v>Chianti</v>
      </c>
      <c r="M12351" t="s">
        <v>41917</v>
      </c>
      <c r="N12351">
        <v>3</v>
      </c>
      <c r="O12351" t="s">
        <v>45616</v>
      </c>
      <c r="Q12351" t="s">
        <v>45617</v>
      </c>
    </row>
    <row r="12352" spans="1:17" x14ac:dyDescent="0.25">
      <c r="A12352">
        <v>3340</v>
      </c>
      <c r="B12352" t="s">
        <v>45618</v>
      </c>
      <c r="C12352" s="1">
        <v>4.3435501325430896E+16</v>
      </c>
      <c r="D12352" s="1">
        <v>1.14112758636474E+16</v>
      </c>
      <c r="E12352">
        <v>52013</v>
      </c>
      <c r="F12352" t="str">
        <f>VLOOKUP(E12352,'[1]movimento-per-comune-ambito-201'!$C$2:$D$547,2,0)</f>
        <v>Chianti</v>
      </c>
      <c r="G12352" t="s">
        <v>63143</v>
      </c>
      <c r="H12352" t="s">
        <v>41</v>
      </c>
      <c r="I12352" t="s">
        <v>45619</v>
      </c>
      <c r="J12352">
        <v>53013</v>
      </c>
      <c r="K12352" t="s">
        <v>45395</v>
      </c>
      <c r="L12352" t="str">
        <f>VLOOKUP(K12352,'[1]movimento-per-comune-ambito-201'!$B$2:$D$547,3,FALSE)</f>
        <v>Chianti</v>
      </c>
      <c r="M12352" t="s">
        <v>41917</v>
      </c>
      <c r="N12352">
        <v>4</v>
      </c>
      <c r="O12352" t="s">
        <v>45620</v>
      </c>
      <c r="P12352" t="s">
        <v>45621</v>
      </c>
      <c r="Q12352" t="s">
        <v>45622</v>
      </c>
    </row>
    <row r="12353" spans="1:17" x14ac:dyDescent="0.25">
      <c r="A12353">
        <v>3341</v>
      </c>
      <c r="B12353" t="s">
        <v>45623</v>
      </c>
      <c r="C12353" s="1">
        <v>4347573195235560</v>
      </c>
      <c r="D12353" s="1">
        <v>1.13926667891051E+16</v>
      </c>
      <c r="E12353">
        <v>52013</v>
      </c>
      <c r="F12353" t="str">
        <f>VLOOKUP(E12353,'[1]movimento-per-comune-ambito-201'!$C$2:$D$547,2,0)</f>
        <v>Chianti</v>
      </c>
      <c r="G12353" t="s">
        <v>63330</v>
      </c>
      <c r="H12353" t="s">
        <v>41</v>
      </c>
      <c r="I12353" t="s">
        <v>45624</v>
      </c>
      <c r="J12353">
        <v>53013</v>
      </c>
      <c r="K12353" t="s">
        <v>45395</v>
      </c>
      <c r="L12353" t="str">
        <f>VLOOKUP(K12353,'[1]movimento-per-comune-ambito-201'!$B$2:$D$547,3,FALSE)</f>
        <v>Chianti</v>
      </c>
      <c r="M12353" t="s">
        <v>41917</v>
      </c>
      <c r="N12353">
        <v>3</v>
      </c>
      <c r="O12353" t="s">
        <v>45625</v>
      </c>
      <c r="Q12353" t="s">
        <v>45626</v>
      </c>
    </row>
    <row r="12354" spans="1:17" x14ac:dyDescent="0.25">
      <c r="A12354">
        <v>3342</v>
      </c>
      <c r="B12354" t="s">
        <v>45627</v>
      </c>
      <c r="C12354" s="1">
        <v>4.3429482899999904E+16</v>
      </c>
      <c r="D12354" s="1">
        <v>114112049</v>
      </c>
      <c r="E12354">
        <v>52013</v>
      </c>
      <c r="F12354" t="str">
        <f>VLOOKUP(E12354,'[1]movimento-per-comune-ambito-201'!$C$2:$D$547,2,0)</f>
        <v>Chianti</v>
      </c>
      <c r="G12354" t="s">
        <v>63355</v>
      </c>
      <c r="H12354" t="s">
        <v>41</v>
      </c>
      <c r="I12354" t="s">
        <v>45628</v>
      </c>
      <c r="J12354">
        <v>53013</v>
      </c>
      <c r="K12354" t="s">
        <v>45395</v>
      </c>
      <c r="L12354" t="str">
        <f>VLOOKUP(K12354,'[1]movimento-per-comune-ambito-201'!$B$2:$D$547,3,FALSE)</f>
        <v>Chianti</v>
      </c>
      <c r="M12354" t="s">
        <v>41917</v>
      </c>
      <c r="N12354">
        <v>4</v>
      </c>
      <c r="O12354" t="s">
        <v>45629</v>
      </c>
      <c r="P12354" t="s">
        <v>45630</v>
      </c>
      <c r="Q12354" t="s">
        <v>45631</v>
      </c>
    </row>
    <row r="12355" spans="1:17" x14ac:dyDescent="0.25">
      <c r="A12355">
        <v>14354</v>
      </c>
      <c r="B12355" t="s">
        <v>45632</v>
      </c>
      <c r="C12355" s="1">
        <v>4.3427349999999904E+16</v>
      </c>
      <c r="D12355" s="1">
        <v>1150658</v>
      </c>
      <c r="E12355">
        <v>52013</v>
      </c>
      <c r="F12355" t="str">
        <f>VLOOKUP(E12355,'[1]movimento-per-comune-ambito-201'!$C$2:$D$547,2,0)</f>
        <v>Chianti</v>
      </c>
      <c r="G12355" t="s">
        <v>63056</v>
      </c>
      <c r="H12355" t="s">
        <v>41</v>
      </c>
      <c r="I12355" t="s">
        <v>45633</v>
      </c>
      <c r="J12355">
        <v>53013</v>
      </c>
      <c r="K12355" t="s">
        <v>45395</v>
      </c>
      <c r="L12355" t="str">
        <f>VLOOKUP(K12355,'[1]movimento-per-comune-ambito-201'!$B$2:$D$547,3,FALSE)</f>
        <v>Chianti</v>
      </c>
      <c r="M12355" t="s">
        <v>41917</v>
      </c>
      <c r="N12355">
        <v>1</v>
      </c>
      <c r="O12355" t="s">
        <v>45634</v>
      </c>
      <c r="Q12355" t="s">
        <v>45635</v>
      </c>
    </row>
    <row r="12356" spans="1:17" x14ac:dyDescent="0.25">
      <c r="A12356">
        <v>4184</v>
      </c>
      <c r="B12356" t="s">
        <v>45636</v>
      </c>
      <c r="C12356" s="1">
        <v>4.3446643E+16</v>
      </c>
      <c r="D12356" s="1">
        <v>113784639</v>
      </c>
      <c r="E12356">
        <v>52013</v>
      </c>
      <c r="F12356" t="str">
        <f>VLOOKUP(E12356,'[1]movimento-per-comune-ambito-201'!$C$2:$D$547,2,0)</f>
        <v>Chianti</v>
      </c>
      <c r="G12356" t="s">
        <v>63032</v>
      </c>
      <c r="H12356" t="s">
        <v>52</v>
      </c>
      <c r="I12356" t="s">
        <v>45637</v>
      </c>
      <c r="J12356">
        <v>53013</v>
      </c>
      <c r="K12356" t="s">
        <v>45395</v>
      </c>
      <c r="L12356" t="str">
        <f>VLOOKUP(K12356,'[1]movimento-per-comune-ambito-201'!$B$2:$D$547,3,FALSE)</f>
        <v>Chianti</v>
      </c>
      <c r="M12356" t="s">
        <v>41917</v>
      </c>
      <c r="N12356">
        <v>0</v>
      </c>
      <c r="O12356" t="s">
        <v>45638</v>
      </c>
      <c r="Q12356" t="s">
        <v>45639</v>
      </c>
    </row>
    <row r="12357" spans="1:17" x14ac:dyDescent="0.25">
      <c r="A12357">
        <v>21607</v>
      </c>
      <c r="B12357" t="s">
        <v>45640</v>
      </c>
      <c r="C12357" s="1">
        <v>4.3450459E+16</v>
      </c>
      <c r="D12357" s="1">
        <v>1.1531954E+16</v>
      </c>
      <c r="E12357">
        <v>52013</v>
      </c>
      <c r="F12357" t="str">
        <f>VLOOKUP(E12357,'[1]movimento-per-comune-ambito-201'!$C$2:$D$547,2,0)</f>
        <v>Chianti</v>
      </c>
      <c r="G12357" t="s">
        <v>63022</v>
      </c>
      <c r="H12357" t="s">
        <v>52</v>
      </c>
      <c r="I12357" t="s">
        <v>45641</v>
      </c>
      <c r="J12357">
        <v>53013</v>
      </c>
      <c r="K12357" t="s">
        <v>45395</v>
      </c>
      <c r="L12357" t="str">
        <f>VLOOKUP(K12357,'[1]movimento-per-comune-ambito-201'!$B$2:$D$547,3,FALSE)</f>
        <v>Chianti</v>
      </c>
      <c r="M12357" t="s">
        <v>41917</v>
      </c>
      <c r="N12357">
        <v>0</v>
      </c>
      <c r="O12357" t="s">
        <v>45642</v>
      </c>
      <c r="Q12357" t="s">
        <v>45643</v>
      </c>
    </row>
    <row r="12358" spans="1:17" x14ac:dyDescent="0.25">
      <c r="A12358">
        <v>5519</v>
      </c>
      <c r="B12358" t="s">
        <v>45644</v>
      </c>
      <c r="C12358" s="1">
        <v>4.34673074E+16</v>
      </c>
      <c r="D12358" s="1">
        <v>1.14342302999999E+16</v>
      </c>
      <c r="E12358">
        <v>52013</v>
      </c>
      <c r="F12358" t="str">
        <f>VLOOKUP(E12358,'[1]movimento-per-comune-ambito-201'!$C$2:$D$547,2,0)</f>
        <v>Chianti</v>
      </c>
      <c r="G12358" t="s">
        <v>63036</v>
      </c>
      <c r="H12358" t="s">
        <v>75</v>
      </c>
      <c r="I12358" t="s">
        <v>45645</v>
      </c>
      <c r="J12358">
        <v>53013</v>
      </c>
      <c r="K12358" t="s">
        <v>45395</v>
      </c>
      <c r="L12358" t="str">
        <f>VLOOKUP(K12358,'[1]movimento-per-comune-ambito-201'!$B$2:$D$547,3,FALSE)</f>
        <v>Chianti</v>
      </c>
      <c r="M12358" t="s">
        <v>41917</v>
      </c>
      <c r="N12358">
        <v>0</v>
      </c>
      <c r="O12358" t="s">
        <v>45646</v>
      </c>
      <c r="Q12358" t="s">
        <v>45647</v>
      </c>
    </row>
    <row r="12359" spans="1:17" x14ac:dyDescent="0.25">
      <c r="A12359">
        <v>5520</v>
      </c>
      <c r="B12359" t="s">
        <v>45648</v>
      </c>
      <c r="C12359" s="1">
        <v>4.3429482899999904E+16</v>
      </c>
      <c r="D12359" s="1">
        <v>114112049</v>
      </c>
      <c r="E12359">
        <v>52013</v>
      </c>
      <c r="F12359" t="str">
        <f>VLOOKUP(E12359,'[1]movimento-per-comune-ambito-201'!$C$2:$D$547,2,0)</f>
        <v>Chianti</v>
      </c>
      <c r="G12359" t="s">
        <v>63247</v>
      </c>
      <c r="H12359" t="s">
        <v>75</v>
      </c>
      <c r="I12359" t="s">
        <v>45649</v>
      </c>
      <c r="J12359">
        <v>53013</v>
      </c>
      <c r="K12359" t="s">
        <v>45395</v>
      </c>
      <c r="L12359" t="str">
        <f>VLOOKUP(K12359,'[1]movimento-per-comune-ambito-201'!$B$2:$D$547,3,FALSE)</f>
        <v>Chianti</v>
      </c>
      <c r="M12359" t="s">
        <v>41917</v>
      </c>
      <c r="N12359">
        <v>0</v>
      </c>
      <c r="O12359" t="s">
        <v>45650</v>
      </c>
      <c r="Q12359" t="s">
        <v>45651</v>
      </c>
    </row>
    <row r="12360" spans="1:17" x14ac:dyDescent="0.25">
      <c r="A12360">
        <v>5521</v>
      </c>
      <c r="B12360" t="s">
        <v>45652</v>
      </c>
      <c r="C12360" s="1">
        <v>4.3429482899999904E+16</v>
      </c>
      <c r="D12360" s="1">
        <v>114112049</v>
      </c>
      <c r="E12360">
        <v>52013</v>
      </c>
      <c r="F12360" t="str">
        <f>VLOOKUP(E12360,'[1]movimento-per-comune-ambito-201'!$C$2:$D$547,2,0)</f>
        <v>Chianti</v>
      </c>
      <c r="G12360" t="s">
        <v>63353</v>
      </c>
      <c r="H12360" t="s">
        <v>75</v>
      </c>
      <c r="I12360" t="s">
        <v>45649</v>
      </c>
      <c r="J12360">
        <v>53013</v>
      </c>
      <c r="K12360" t="s">
        <v>45395</v>
      </c>
      <c r="L12360" t="str">
        <f>VLOOKUP(K12360,'[1]movimento-per-comune-ambito-201'!$B$2:$D$547,3,FALSE)</f>
        <v>Chianti</v>
      </c>
      <c r="M12360" t="s">
        <v>41917</v>
      </c>
      <c r="N12360">
        <v>0</v>
      </c>
      <c r="O12360" t="s">
        <v>45650</v>
      </c>
      <c r="Q12360" t="s">
        <v>45651</v>
      </c>
    </row>
    <row r="12361" spans="1:17" x14ac:dyDescent="0.25">
      <c r="A12361">
        <v>5522</v>
      </c>
      <c r="B12361" t="s">
        <v>45653</v>
      </c>
      <c r="C12361" s="1">
        <v>4.33867428824558E+16</v>
      </c>
      <c r="D12361" s="1">
        <v>1.14180135726928E+16</v>
      </c>
      <c r="E12361">
        <v>52013</v>
      </c>
      <c r="F12361" t="str">
        <f>VLOOKUP(E12361,'[1]movimento-per-comune-ambito-201'!$C$2:$D$547,2,0)</f>
        <v>Chianti</v>
      </c>
      <c r="G12361" t="s">
        <v>63148</v>
      </c>
      <c r="H12361" t="s">
        <v>75</v>
      </c>
      <c r="I12361" t="s">
        <v>45654</v>
      </c>
      <c r="J12361">
        <v>53013</v>
      </c>
      <c r="K12361" t="s">
        <v>45395</v>
      </c>
      <c r="L12361" t="str">
        <f>VLOOKUP(K12361,'[1]movimento-per-comune-ambito-201'!$B$2:$D$547,3,FALSE)</f>
        <v>Chianti</v>
      </c>
      <c r="M12361" t="s">
        <v>41917</v>
      </c>
      <c r="N12361">
        <v>0</v>
      </c>
      <c r="O12361" t="s">
        <v>45655</v>
      </c>
      <c r="P12361" t="s">
        <v>45656</v>
      </c>
      <c r="Q12361" t="s">
        <v>45657</v>
      </c>
    </row>
    <row r="12362" spans="1:17" x14ac:dyDescent="0.25">
      <c r="A12362">
        <v>5523</v>
      </c>
      <c r="B12362" t="s">
        <v>45658</v>
      </c>
      <c r="C12362" s="1">
        <v>4.3386663499999904E+16</v>
      </c>
      <c r="D12362" s="1">
        <v>1.14165668999999E+16</v>
      </c>
      <c r="E12362">
        <v>52013</v>
      </c>
      <c r="F12362" t="str">
        <f>VLOOKUP(E12362,'[1]movimento-per-comune-ambito-201'!$C$2:$D$547,2,0)</f>
        <v>Chianti</v>
      </c>
      <c r="G12362" t="s">
        <v>63675</v>
      </c>
      <c r="H12362" t="s">
        <v>75</v>
      </c>
      <c r="I12362" t="s">
        <v>45659</v>
      </c>
      <c r="J12362">
        <v>53013</v>
      </c>
      <c r="K12362" t="s">
        <v>45395</v>
      </c>
      <c r="L12362" t="str">
        <f>VLOOKUP(K12362,'[1]movimento-per-comune-ambito-201'!$B$2:$D$547,3,FALSE)</f>
        <v>Chianti</v>
      </c>
      <c r="M12362" t="s">
        <v>41917</v>
      </c>
      <c r="N12362">
        <v>0</v>
      </c>
      <c r="O12362" t="s">
        <v>45560</v>
      </c>
      <c r="P12362" t="s">
        <v>45561</v>
      </c>
      <c r="Q12362" t="s">
        <v>45660</v>
      </c>
    </row>
    <row r="12363" spans="1:17" x14ac:dyDescent="0.25">
      <c r="A12363">
        <v>5524</v>
      </c>
      <c r="B12363" t="s">
        <v>45661</v>
      </c>
      <c r="C12363" s="1">
        <v>4.3443940499999904E+16</v>
      </c>
      <c r="D12363" s="1">
        <v>113741074</v>
      </c>
      <c r="E12363">
        <v>52013</v>
      </c>
      <c r="F12363" t="str">
        <f>VLOOKUP(E12363,'[1]movimento-per-comune-ambito-201'!$C$2:$D$547,2,0)</f>
        <v>Chianti</v>
      </c>
      <c r="G12363" t="s">
        <v>63441</v>
      </c>
      <c r="H12363" t="s">
        <v>75</v>
      </c>
      <c r="I12363" t="s">
        <v>45662</v>
      </c>
      <c r="J12363">
        <v>53013</v>
      </c>
      <c r="K12363" t="s">
        <v>45395</v>
      </c>
      <c r="L12363" t="str">
        <f>VLOOKUP(K12363,'[1]movimento-per-comune-ambito-201'!$B$2:$D$547,3,FALSE)</f>
        <v>Chianti</v>
      </c>
      <c r="M12363" t="s">
        <v>41917</v>
      </c>
      <c r="N12363">
        <v>0</v>
      </c>
      <c r="O12363" t="s">
        <v>45663</v>
      </c>
      <c r="P12363" t="s">
        <v>45664</v>
      </c>
      <c r="Q12363" t="s">
        <v>45665</v>
      </c>
    </row>
    <row r="12364" spans="1:17" x14ac:dyDescent="0.25">
      <c r="A12364">
        <v>5525</v>
      </c>
      <c r="B12364" t="s">
        <v>45666</v>
      </c>
      <c r="C12364" s="1">
        <v>4.3397954599999904E+16</v>
      </c>
      <c r="D12364" s="1">
        <v>114224011</v>
      </c>
      <c r="E12364">
        <v>52013</v>
      </c>
      <c r="F12364" t="str">
        <f>VLOOKUP(E12364,'[1]movimento-per-comune-ambito-201'!$C$2:$D$547,2,0)</f>
        <v>Chianti</v>
      </c>
      <c r="G12364" t="s">
        <v>63442</v>
      </c>
      <c r="H12364" t="s">
        <v>75</v>
      </c>
      <c r="I12364" t="s">
        <v>45667</v>
      </c>
      <c r="J12364">
        <v>53013</v>
      </c>
      <c r="K12364" t="s">
        <v>45395</v>
      </c>
      <c r="L12364" t="str">
        <f>VLOOKUP(K12364,'[1]movimento-per-comune-ambito-201'!$B$2:$D$547,3,FALSE)</f>
        <v>Chianti</v>
      </c>
      <c r="M12364" t="s">
        <v>41917</v>
      </c>
      <c r="N12364">
        <v>0</v>
      </c>
      <c r="O12364" t="s">
        <v>45668</v>
      </c>
      <c r="P12364" t="s">
        <v>45669</v>
      </c>
      <c r="Q12364" t="s">
        <v>45670</v>
      </c>
    </row>
    <row r="12365" spans="1:17" x14ac:dyDescent="0.25">
      <c r="A12365">
        <v>5527</v>
      </c>
      <c r="B12365" t="s">
        <v>45671</v>
      </c>
      <c r="C12365" s="1">
        <v>4.3480826394825E+16</v>
      </c>
      <c r="D12365" s="1">
        <v>1.14039802551269E+16</v>
      </c>
      <c r="E12365">
        <v>52013</v>
      </c>
      <c r="F12365" t="str">
        <f>VLOOKUP(E12365,'[1]movimento-per-comune-ambito-201'!$C$2:$D$547,2,0)</f>
        <v>Chianti</v>
      </c>
      <c r="G12365" t="s">
        <v>63363</v>
      </c>
      <c r="H12365" t="s">
        <v>75</v>
      </c>
      <c r="I12365" t="s">
        <v>45576</v>
      </c>
      <c r="J12365">
        <v>53013</v>
      </c>
      <c r="K12365" t="s">
        <v>45395</v>
      </c>
      <c r="L12365" t="str">
        <f>VLOOKUP(K12365,'[1]movimento-per-comune-ambito-201'!$B$2:$D$547,3,FALSE)</f>
        <v>Chianti</v>
      </c>
      <c r="M12365" t="s">
        <v>41917</v>
      </c>
      <c r="N12365">
        <v>0</v>
      </c>
      <c r="O12365" t="s">
        <v>45577</v>
      </c>
      <c r="P12365" t="s">
        <v>45578</v>
      </c>
      <c r="Q12365" t="s">
        <v>45579</v>
      </c>
    </row>
    <row r="12366" spans="1:17" x14ac:dyDescent="0.25">
      <c r="A12366">
        <v>5528</v>
      </c>
      <c r="B12366" t="s">
        <v>45672</v>
      </c>
      <c r="C12366" s="1">
        <v>4.3409739E+16</v>
      </c>
      <c r="D12366" s="1">
        <v>1.1456986E+16</v>
      </c>
      <c r="E12366">
        <v>52013</v>
      </c>
      <c r="F12366" t="str">
        <f>VLOOKUP(E12366,'[1]movimento-per-comune-ambito-201'!$C$2:$D$547,2,0)</f>
        <v>Chianti</v>
      </c>
      <c r="G12366" t="s">
        <v>63364</v>
      </c>
      <c r="H12366" t="s">
        <v>75</v>
      </c>
      <c r="I12366" t="s">
        <v>45673</v>
      </c>
      <c r="J12366">
        <v>53013</v>
      </c>
      <c r="K12366" t="s">
        <v>45395</v>
      </c>
      <c r="L12366" t="str">
        <f>VLOOKUP(K12366,'[1]movimento-per-comune-ambito-201'!$B$2:$D$547,3,FALSE)</f>
        <v>Chianti</v>
      </c>
      <c r="M12366" t="s">
        <v>41917</v>
      </c>
      <c r="N12366">
        <v>0</v>
      </c>
      <c r="O12366" t="s">
        <v>45674</v>
      </c>
      <c r="Q12366" t="s">
        <v>45675</v>
      </c>
    </row>
    <row r="12367" spans="1:17" x14ac:dyDescent="0.25">
      <c r="A12367">
        <v>5532</v>
      </c>
      <c r="B12367" t="s">
        <v>45676</v>
      </c>
      <c r="C12367" s="1">
        <v>4.34428709E+16</v>
      </c>
      <c r="D12367" s="1">
        <v>114527106</v>
      </c>
      <c r="E12367">
        <v>52013</v>
      </c>
      <c r="F12367" t="str">
        <f>VLOOKUP(E12367,'[1]movimento-per-comune-ambito-201'!$C$2:$D$547,2,0)</f>
        <v>Chianti</v>
      </c>
      <c r="G12367" t="s">
        <v>63365</v>
      </c>
      <c r="H12367" t="s">
        <v>75</v>
      </c>
      <c r="I12367" t="s">
        <v>45677</v>
      </c>
      <c r="J12367">
        <v>53013</v>
      </c>
      <c r="K12367" t="s">
        <v>45395</v>
      </c>
      <c r="L12367" t="str">
        <f>VLOOKUP(K12367,'[1]movimento-per-comune-ambito-201'!$B$2:$D$547,3,FALSE)</f>
        <v>Chianti</v>
      </c>
      <c r="M12367" t="s">
        <v>41917</v>
      </c>
      <c r="N12367">
        <v>0</v>
      </c>
      <c r="O12367" t="s">
        <v>45678</v>
      </c>
      <c r="P12367" t="s">
        <v>45679</v>
      </c>
      <c r="Q12367" t="s">
        <v>45680</v>
      </c>
    </row>
    <row r="12368" spans="1:17" x14ac:dyDescent="0.25">
      <c r="A12368">
        <v>5533</v>
      </c>
      <c r="B12368" t="s">
        <v>45681</v>
      </c>
      <c r="C12368" s="1">
        <v>4.3411013699999904E+16</v>
      </c>
      <c r="D12368" s="1">
        <v>114586962</v>
      </c>
      <c r="E12368">
        <v>52013</v>
      </c>
      <c r="F12368" t="str">
        <f>VLOOKUP(E12368,'[1]movimento-per-comune-ambito-201'!$C$2:$D$547,2,0)</f>
        <v>Chianti</v>
      </c>
      <c r="G12368" t="s">
        <v>63448</v>
      </c>
      <c r="H12368" t="s">
        <v>75</v>
      </c>
      <c r="I12368" t="s">
        <v>45673</v>
      </c>
      <c r="J12368">
        <v>53013</v>
      </c>
      <c r="K12368" t="s">
        <v>45395</v>
      </c>
      <c r="L12368" t="str">
        <f>VLOOKUP(K12368,'[1]movimento-per-comune-ambito-201'!$B$2:$D$547,3,FALSE)</f>
        <v>Chianti</v>
      </c>
      <c r="M12368" t="s">
        <v>41917</v>
      </c>
      <c r="N12368">
        <v>0</v>
      </c>
      <c r="O12368" t="s">
        <v>45682</v>
      </c>
      <c r="P12368" t="s">
        <v>45683</v>
      </c>
      <c r="Q12368" t="s">
        <v>45684</v>
      </c>
    </row>
    <row r="12369" spans="1:17" x14ac:dyDescent="0.25">
      <c r="A12369">
        <v>14416</v>
      </c>
      <c r="B12369" t="s">
        <v>45685</v>
      </c>
      <c r="C12369" s="1">
        <v>4.3409739E+16</v>
      </c>
      <c r="D12369" s="1">
        <v>1.1456986E+16</v>
      </c>
      <c r="E12369">
        <v>52013</v>
      </c>
      <c r="F12369" t="str">
        <f>VLOOKUP(E12369,'[1]movimento-per-comune-ambito-201'!$C$2:$D$547,2,0)</f>
        <v>Chianti</v>
      </c>
      <c r="G12369" t="s">
        <v>63366</v>
      </c>
      <c r="H12369" t="s">
        <v>75</v>
      </c>
      <c r="I12369" t="s">
        <v>45686</v>
      </c>
      <c r="J12369">
        <v>53013</v>
      </c>
      <c r="K12369" t="s">
        <v>45395</v>
      </c>
      <c r="L12369" t="str">
        <f>VLOOKUP(K12369,'[1]movimento-per-comune-ambito-201'!$B$2:$D$547,3,FALSE)</f>
        <v>Chianti</v>
      </c>
      <c r="M12369" t="s">
        <v>41917</v>
      </c>
      <c r="N12369">
        <v>0</v>
      </c>
      <c r="P12369" t="s">
        <v>45687</v>
      </c>
      <c r="Q12369" t="s">
        <v>45688</v>
      </c>
    </row>
    <row r="12370" spans="1:17" x14ac:dyDescent="0.25">
      <c r="A12370">
        <v>14417</v>
      </c>
      <c r="B12370" t="s">
        <v>45689</v>
      </c>
      <c r="C12370" s="1">
        <v>4.3472499999999904E+16</v>
      </c>
      <c r="D12370" s="1">
        <v>114193888</v>
      </c>
      <c r="E12370">
        <v>52013</v>
      </c>
      <c r="F12370" t="str">
        <f>VLOOKUP(E12370,'[1]movimento-per-comune-ambito-201'!$C$2:$D$547,2,0)</f>
        <v>Chianti</v>
      </c>
      <c r="G12370" t="s">
        <v>63449</v>
      </c>
      <c r="H12370" t="s">
        <v>75</v>
      </c>
      <c r="I12370" t="s">
        <v>45690</v>
      </c>
      <c r="J12370">
        <v>53013</v>
      </c>
      <c r="K12370" t="s">
        <v>45395</v>
      </c>
      <c r="L12370" t="str">
        <f>VLOOKUP(K12370,'[1]movimento-per-comune-ambito-201'!$B$2:$D$547,3,FALSE)</f>
        <v>Chianti</v>
      </c>
      <c r="M12370" t="s">
        <v>41917</v>
      </c>
      <c r="N12370">
        <v>0</v>
      </c>
      <c r="O12370" t="s">
        <v>45691</v>
      </c>
      <c r="P12370" t="s">
        <v>45692</v>
      </c>
      <c r="Q12370" t="s">
        <v>45693</v>
      </c>
    </row>
    <row r="12371" spans="1:17" x14ac:dyDescent="0.25">
      <c r="A12371">
        <v>16960</v>
      </c>
      <c r="B12371" t="s">
        <v>45694</v>
      </c>
      <c r="C12371" s="1">
        <v>4.3468415999999904E+16</v>
      </c>
      <c r="D12371" s="1">
        <v>1.14312679999999E+16</v>
      </c>
      <c r="E12371">
        <v>52013</v>
      </c>
      <c r="F12371" t="str">
        <f>VLOOKUP(E12371,'[1]movimento-per-comune-ambito-201'!$C$2:$D$547,2,0)</f>
        <v>Chianti</v>
      </c>
      <c r="G12371" t="s">
        <v>63451</v>
      </c>
      <c r="H12371" t="s">
        <v>75</v>
      </c>
      <c r="I12371" t="s">
        <v>45695</v>
      </c>
      <c r="J12371">
        <v>53013</v>
      </c>
      <c r="K12371" t="s">
        <v>45395</v>
      </c>
      <c r="L12371" t="str">
        <f>VLOOKUP(K12371,'[1]movimento-per-comune-ambito-201'!$B$2:$D$547,3,FALSE)</f>
        <v>Chianti</v>
      </c>
      <c r="M12371" t="s">
        <v>41917</v>
      </c>
      <c r="N12371">
        <v>0</v>
      </c>
      <c r="O12371" t="s">
        <v>45696</v>
      </c>
      <c r="Q12371" t="s">
        <v>45697</v>
      </c>
    </row>
    <row r="12372" spans="1:17" x14ac:dyDescent="0.25">
      <c r="A12372">
        <v>16961</v>
      </c>
      <c r="B12372" t="s">
        <v>45698</v>
      </c>
      <c r="C12372" s="1">
        <v>4.3422440999999904E+16</v>
      </c>
      <c r="D12372" s="1">
        <v>11389564</v>
      </c>
      <c r="E12372">
        <v>52013</v>
      </c>
      <c r="F12372" t="str">
        <f>VLOOKUP(E12372,'[1]movimento-per-comune-ambito-201'!$C$2:$D$547,2,0)</f>
        <v>Chianti</v>
      </c>
      <c r="G12372" t="s">
        <v>63452</v>
      </c>
      <c r="H12372" t="s">
        <v>75</v>
      </c>
      <c r="I12372" t="s">
        <v>45699</v>
      </c>
      <c r="J12372">
        <v>53013</v>
      </c>
      <c r="K12372" t="s">
        <v>45395</v>
      </c>
      <c r="L12372" t="str">
        <f>VLOOKUP(K12372,'[1]movimento-per-comune-ambito-201'!$B$2:$D$547,3,FALSE)</f>
        <v>Chianti</v>
      </c>
      <c r="M12372" t="s">
        <v>41917</v>
      </c>
      <c r="N12372">
        <v>0</v>
      </c>
      <c r="O12372" t="s">
        <v>45700</v>
      </c>
      <c r="Q12372" t="s">
        <v>45697</v>
      </c>
    </row>
    <row r="12373" spans="1:17" x14ac:dyDescent="0.25">
      <c r="A12373">
        <v>18361</v>
      </c>
      <c r="B12373" t="s">
        <v>45701</v>
      </c>
      <c r="C12373" s="1">
        <v>434684162</v>
      </c>
      <c r="D12373" s="1">
        <v>1.14312678E+16</v>
      </c>
      <c r="E12373">
        <v>52013</v>
      </c>
      <c r="F12373" t="str">
        <f>VLOOKUP(E12373,'[1]movimento-per-comune-ambito-201'!$C$2:$D$547,2,0)</f>
        <v>Chianti</v>
      </c>
      <c r="G12373" t="s">
        <v>63454</v>
      </c>
      <c r="H12373" t="s">
        <v>75</v>
      </c>
      <c r="I12373" t="s">
        <v>45702</v>
      </c>
      <c r="J12373">
        <v>53013</v>
      </c>
      <c r="K12373" t="s">
        <v>45395</v>
      </c>
      <c r="L12373" t="str">
        <f>VLOOKUP(K12373,'[1]movimento-per-comune-ambito-201'!$B$2:$D$547,3,FALSE)</f>
        <v>Chianti</v>
      </c>
      <c r="M12373" t="s">
        <v>41917</v>
      </c>
      <c r="N12373">
        <v>0</v>
      </c>
      <c r="O12373" t="s">
        <v>45703</v>
      </c>
      <c r="P12373" t="s">
        <v>45704</v>
      </c>
      <c r="Q12373" t="s">
        <v>45705</v>
      </c>
    </row>
    <row r="12374" spans="1:17" x14ac:dyDescent="0.25">
      <c r="A12374">
        <v>18362</v>
      </c>
      <c r="B12374" t="s">
        <v>45706</v>
      </c>
      <c r="C12374" s="1">
        <v>434684162</v>
      </c>
      <c r="D12374" s="1">
        <v>1.14312678E+16</v>
      </c>
      <c r="E12374">
        <v>52013</v>
      </c>
      <c r="F12374" t="str">
        <f>VLOOKUP(E12374,'[1]movimento-per-comune-ambito-201'!$C$2:$D$547,2,0)</f>
        <v>Chianti</v>
      </c>
      <c r="G12374" t="s">
        <v>63455</v>
      </c>
      <c r="H12374" t="s">
        <v>75</v>
      </c>
      <c r="I12374" t="s">
        <v>45702</v>
      </c>
      <c r="J12374">
        <v>53013</v>
      </c>
      <c r="K12374" t="s">
        <v>45395</v>
      </c>
      <c r="L12374" t="str">
        <f>VLOOKUP(K12374,'[1]movimento-per-comune-ambito-201'!$B$2:$D$547,3,FALSE)</f>
        <v>Chianti</v>
      </c>
      <c r="M12374" t="s">
        <v>41917</v>
      </c>
      <c r="N12374">
        <v>0</v>
      </c>
      <c r="O12374" t="s">
        <v>45707</v>
      </c>
      <c r="Q12374" t="s">
        <v>45705</v>
      </c>
    </row>
    <row r="12375" spans="1:17" x14ac:dyDescent="0.25">
      <c r="A12375">
        <v>18363</v>
      </c>
      <c r="B12375" t="s">
        <v>45708</v>
      </c>
      <c r="C12375" s="1">
        <v>434684162</v>
      </c>
      <c r="D12375" s="1">
        <v>1.14312678E+16</v>
      </c>
      <c r="E12375">
        <v>52013</v>
      </c>
      <c r="F12375" t="str">
        <f>VLOOKUP(E12375,'[1]movimento-per-comune-ambito-201'!$C$2:$D$547,2,0)</f>
        <v>Chianti</v>
      </c>
      <c r="G12375" t="s">
        <v>63491</v>
      </c>
      <c r="H12375" t="s">
        <v>75</v>
      </c>
      <c r="I12375" t="s">
        <v>45702</v>
      </c>
      <c r="J12375">
        <v>53013</v>
      </c>
      <c r="K12375" t="s">
        <v>45395</v>
      </c>
      <c r="L12375" t="str">
        <f>VLOOKUP(K12375,'[1]movimento-per-comune-ambito-201'!$B$2:$D$547,3,FALSE)</f>
        <v>Chianti</v>
      </c>
      <c r="M12375" t="s">
        <v>41917</v>
      </c>
      <c r="N12375">
        <v>0</v>
      </c>
      <c r="O12375" t="s">
        <v>45709</v>
      </c>
      <c r="Q12375" t="s">
        <v>45705</v>
      </c>
    </row>
    <row r="12376" spans="1:17" x14ac:dyDescent="0.25">
      <c r="A12376">
        <v>19410</v>
      </c>
      <c r="B12376" t="s">
        <v>45710</v>
      </c>
      <c r="C12376" s="1">
        <v>4.3425421999999904E+16</v>
      </c>
      <c r="D12376" s="1">
        <v>1.14440766E+16</v>
      </c>
      <c r="E12376">
        <v>52013</v>
      </c>
      <c r="F12376" t="str">
        <f>VLOOKUP(E12376,'[1]movimento-per-comune-ambito-201'!$C$2:$D$547,2,0)</f>
        <v>Chianti</v>
      </c>
      <c r="G12376" t="s">
        <v>63493</v>
      </c>
      <c r="H12376" t="s">
        <v>75</v>
      </c>
      <c r="I12376" t="s">
        <v>45711</v>
      </c>
      <c r="J12376">
        <v>53013</v>
      </c>
      <c r="K12376" t="s">
        <v>45395</v>
      </c>
      <c r="L12376" t="str">
        <f>VLOOKUP(K12376,'[1]movimento-per-comune-ambito-201'!$B$2:$D$547,3,FALSE)</f>
        <v>Chianti</v>
      </c>
      <c r="M12376" t="s">
        <v>41917</v>
      </c>
      <c r="N12376">
        <v>0</v>
      </c>
      <c r="O12376" t="s">
        <v>45712</v>
      </c>
      <c r="P12376" t="s">
        <v>45713</v>
      </c>
      <c r="Q12376" t="s">
        <v>45714</v>
      </c>
    </row>
    <row r="12377" spans="1:17" x14ac:dyDescent="0.25">
      <c r="A12377">
        <v>20744</v>
      </c>
      <c r="B12377" t="s">
        <v>45715</v>
      </c>
      <c r="C12377" s="1">
        <v>434684162</v>
      </c>
      <c r="D12377" s="1">
        <v>1.14312678E+16</v>
      </c>
      <c r="E12377">
        <v>52013</v>
      </c>
      <c r="F12377" t="str">
        <f>VLOOKUP(E12377,'[1]movimento-per-comune-ambito-201'!$C$2:$D$547,2,0)</f>
        <v>Chianti</v>
      </c>
      <c r="G12377" t="s">
        <v>63494</v>
      </c>
      <c r="H12377" t="s">
        <v>75</v>
      </c>
      <c r="I12377" t="s">
        <v>45702</v>
      </c>
      <c r="J12377">
        <v>53013</v>
      </c>
      <c r="K12377" t="s">
        <v>45395</v>
      </c>
      <c r="L12377" t="str">
        <f>VLOOKUP(K12377,'[1]movimento-per-comune-ambito-201'!$B$2:$D$547,3,FALSE)</f>
        <v>Chianti</v>
      </c>
      <c r="M12377" t="s">
        <v>41917</v>
      </c>
      <c r="N12377">
        <v>0</v>
      </c>
      <c r="O12377" t="s">
        <v>45707</v>
      </c>
      <c r="Q12377" t="s">
        <v>45705</v>
      </c>
    </row>
    <row r="12378" spans="1:17" x14ac:dyDescent="0.25">
      <c r="A12378">
        <v>24369</v>
      </c>
      <c r="B12378" t="s">
        <v>45716</v>
      </c>
      <c r="C12378" s="1">
        <v>4.34233904E+16</v>
      </c>
      <c r="D12378" s="1">
        <v>1.15329754999999E+16</v>
      </c>
      <c r="E12378">
        <v>52013</v>
      </c>
      <c r="F12378" t="str">
        <f>VLOOKUP(E12378,'[1]movimento-per-comune-ambito-201'!$C$2:$D$547,2,0)</f>
        <v>Chianti</v>
      </c>
      <c r="G12378" t="s">
        <v>63495</v>
      </c>
      <c r="H12378" t="s">
        <v>75</v>
      </c>
      <c r="I12378" t="s">
        <v>45717</v>
      </c>
      <c r="J12378">
        <v>53013</v>
      </c>
      <c r="K12378" t="s">
        <v>45395</v>
      </c>
      <c r="L12378" t="str">
        <f>VLOOKUP(K12378,'[1]movimento-per-comune-ambito-201'!$B$2:$D$547,3,FALSE)</f>
        <v>Chianti</v>
      </c>
      <c r="M12378" t="s">
        <v>41917</v>
      </c>
      <c r="N12378">
        <v>0</v>
      </c>
      <c r="O12378" t="s">
        <v>45718</v>
      </c>
      <c r="Q12378" t="s">
        <v>45719</v>
      </c>
    </row>
    <row r="12379" spans="1:17" x14ac:dyDescent="0.25">
      <c r="A12379">
        <v>24370</v>
      </c>
      <c r="B12379" t="s">
        <v>45720</v>
      </c>
      <c r="C12379" s="1">
        <v>4.34233904E+16</v>
      </c>
      <c r="D12379" s="1">
        <v>1.15329754999999E+16</v>
      </c>
      <c r="E12379">
        <v>52013</v>
      </c>
      <c r="F12379" t="str">
        <f>VLOOKUP(E12379,'[1]movimento-per-comune-ambito-201'!$C$2:$D$547,2,0)</f>
        <v>Chianti</v>
      </c>
      <c r="G12379" t="s">
        <v>63966</v>
      </c>
      <c r="H12379" t="s">
        <v>75</v>
      </c>
      <c r="I12379" t="s">
        <v>45717</v>
      </c>
      <c r="J12379">
        <v>53013</v>
      </c>
      <c r="K12379" t="s">
        <v>45395</v>
      </c>
      <c r="L12379" t="str">
        <f>VLOOKUP(K12379,'[1]movimento-per-comune-ambito-201'!$B$2:$D$547,3,FALSE)</f>
        <v>Chianti</v>
      </c>
      <c r="M12379" t="s">
        <v>41917</v>
      </c>
      <c r="N12379">
        <v>0</v>
      </c>
      <c r="O12379" t="s">
        <v>45718</v>
      </c>
      <c r="Q12379" t="s">
        <v>45719</v>
      </c>
    </row>
    <row r="12380" spans="1:17" x14ac:dyDescent="0.25">
      <c r="A12380">
        <v>4688</v>
      </c>
      <c r="B12380" t="s">
        <v>45721</v>
      </c>
      <c r="C12380" s="1">
        <v>4.301874E+16</v>
      </c>
      <c r="D12380" s="1">
        <v>1149851</v>
      </c>
      <c r="E12380">
        <v>52014</v>
      </c>
      <c r="F12380" t="e">
        <f>VLOOKUP(E12380,'[1]movimento-per-comune-ambito-201'!$C$2:$D$547,2,0)</f>
        <v>#N/A</v>
      </c>
      <c r="G12380" t="s">
        <v>63027</v>
      </c>
      <c r="H12380" t="s">
        <v>15</v>
      </c>
      <c r="I12380" t="s">
        <v>45722</v>
      </c>
      <c r="J12380">
        <v>53024</v>
      </c>
      <c r="K12380" t="s">
        <v>45723</v>
      </c>
      <c r="L12380" t="str">
        <f>VLOOKUP(K12380,'[1]movimento-per-comune-ambito-201'!$B$2:$D$547,3,FALSE)</f>
        <v>Val d_x001A_Orcia</v>
      </c>
      <c r="M12380" t="s">
        <v>41917</v>
      </c>
      <c r="N12380">
        <v>1</v>
      </c>
      <c r="O12380" t="s">
        <v>45724</v>
      </c>
      <c r="P12380" t="s">
        <v>45725</v>
      </c>
      <c r="Q12380" t="s">
        <v>45726</v>
      </c>
    </row>
    <row r="12381" spans="1:17" x14ac:dyDescent="0.25">
      <c r="A12381">
        <v>4689</v>
      </c>
      <c r="B12381" t="s">
        <v>45727</v>
      </c>
      <c r="C12381" s="1">
        <v>4.30972476E+16</v>
      </c>
      <c r="D12381" s="1">
        <v>1.1480842E+16</v>
      </c>
      <c r="E12381">
        <v>52014</v>
      </c>
      <c r="F12381" t="e">
        <f>VLOOKUP(E12381,'[1]movimento-per-comune-ambito-201'!$C$2:$D$547,2,0)</f>
        <v>#N/A</v>
      </c>
      <c r="G12381" t="s">
        <v>63029</v>
      </c>
      <c r="H12381" t="s">
        <v>15</v>
      </c>
      <c r="I12381" t="s">
        <v>45728</v>
      </c>
      <c r="J12381">
        <v>53024</v>
      </c>
      <c r="K12381" t="s">
        <v>45723</v>
      </c>
      <c r="L12381" t="str">
        <f>VLOOKUP(K12381,'[1]movimento-per-comune-ambito-201'!$B$2:$D$547,3,FALSE)</f>
        <v>Val d_x001A_Orcia</v>
      </c>
      <c r="M12381" t="s">
        <v>41917</v>
      </c>
      <c r="N12381">
        <v>1</v>
      </c>
      <c r="O12381" t="s">
        <v>45729</v>
      </c>
      <c r="P12381" t="s">
        <v>45730</v>
      </c>
      <c r="Q12381" t="s">
        <v>45731</v>
      </c>
    </row>
    <row r="12382" spans="1:17" x14ac:dyDescent="0.25">
      <c r="A12382">
        <v>4691</v>
      </c>
      <c r="B12382" t="s">
        <v>45732</v>
      </c>
      <c r="C12382" s="1">
        <v>4304721</v>
      </c>
      <c r="D12382" s="1">
        <v>1149058</v>
      </c>
      <c r="E12382">
        <v>52014</v>
      </c>
      <c r="F12382" t="e">
        <f>VLOOKUP(E12382,'[1]movimento-per-comune-ambito-201'!$C$2:$D$547,2,0)</f>
        <v>#N/A</v>
      </c>
      <c r="G12382" t="s">
        <v>63132</v>
      </c>
      <c r="H12382" t="s">
        <v>15</v>
      </c>
      <c r="I12382" t="s">
        <v>45733</v>
      </c>
      <c r="J12382">
        <v>53024</v>
      </c>
      <c r="K12382" t="s">
        <v>45723</v>
      </c>
      <c r="L12382" t="str">
        <f>VLOOKUP(K12382,'[1]movimento-per-comune-ambito-201'!$B$2:$D$547,3,FALSE)</f>
        <v>Val d_x001A_Orcia</v>
      </c>
      <c r="M12382" t="s">
        <v>41917</v>
      </c>
      <c r="N12382">
        <v>1</v>
      </c>
      <c r="O12382" t="s">
        <v>45734</v>
      </c>
      <c r="P12382" t="s">
        <v>45735</v>
      </c>
      <c r="Q12382" t="s">
        <v>45736</v>
      </c>
    </row>
    <row r="12383" spans="1:17" x14ac:dyDescent="0.25">
      <c r="A12383">
        <v>4692</v>
      </c>
      <c r="B12383" t="s">
        <v>45737</v>
      </c>
      <c r="C12383" s="1">
        <v>43031067</v>
      </c>
      <c r="D12383" s="1">
        <v>11511996</v>
      </c>
      <c r="E12383">
        <v>52014</v>
      </c>
      <c r="F12383" t="e">
        <f>VLOOKUP(E12383,'[1]movimento-per-comune-ambito-201'!$C$2:$D$547,2,0)</f>
        <v>#N/A</v>
      </c>
      <c r="G12383" t="s">
        <v>63133</v>
      </c>
      <c r="H12383" t="s">
        <v>15</v>
      </c>
      <c r="I12383" t="s">
        <v>45738</v>
      </c>
      <c r="J12383">
        <v>53024</v>
      </c>
      <c r="K12383" t="s">
        <v>45723</v>
      </c>
      <c r="L12383" t="str">
        <f>VLOOKUP(K12383,'[1]movimento-per-comune-ambito-201'!$B$2:$D$547,3,FALSE)</f>
        <v>Val d_x001A_Orcia</v>
      </c>
      <c r="M12383" t="s">
        <v>41917</v>
      </c>
      <c r="N12383">
        <v>1</v>
      </c>
      <c r="O12383" t="s">
        <v>45739</v>
      </c>
      <c r="P12383" t="s">
        <v>45740</v>
      </c>
      <c r="Q12383" t="s">
        <v>45741</v>
      </c>
    </row>
    <row r="12384" spans="1:17" x14ac:dyDescent="0.25">
      <c r="A12384">
        <v>4693</v>
      </c>
      <c r="B12384" t="s">
        <v>45742</v>
      </c>
      <c r="C12384" s="1">
        <v>4.30392803E+16</v>
      </c>
      <c r="D12384" s="1">
        <v>115039169</v>
      </c>
      <c r="E12384">
        <v>52014</v>
      </c>
      <c r="F12384" t="e">
        <f>VLOOKUP(E12384,'[1]movimento-per-comune-ambito-201'!$C$2:$D$547,2,0)</f>
        <v>#N/A</v>
      </c>
      <c r="G12384" t="s">
        <v>63015</v>
      </c>
      <c r="H12384" t="s">
        <v>15</v>
      </c>
      <c r="I12384" t="s">
        <v>45743</v>
      </c>
      <c r="J12384">
        <v>53024</v>
      </c>
      <c r="K12384" t="s">
        <v>45723</v>
      </c>
      <c r="L12384" t="str">
        <f>VLOOKUP(K12384,'[1]movimento-per-comune-ambito-201'!$B$2:$D$547,3,FALSE)</f>
        <v>Val d_x001A_Orcia</v>
      </c>
      <c r="M12384" t="s">
        <v>41917</v>
      </c>
      <c r="N12384">
        <v>1</v>
      </c>
      <c r="O12384" t="s">
        <v>45744</v>
      </c>
      <c r="P12384" t="s">
        <v>45745</v>
      </c>
      <c r="Q12384" t="s">
        <v>45746</v>
      </c>
    </row>
    <row r="12385" spans="1:17" x14ac:dyDescent="0.25">
      <c r="A12385">
        <v>4694</v>
      </c>
      <c r="B12385" t="s">
        <v>45747</v>
      </c>
      <c r="C12385" s="1">
        <v>4.301874E+16</v>
      </c>
      <c r="D12385" s="1">
        <v>1149851</v>
      </c>
      <c r="E12385">
        <v>52014</v>
      </c>
      <c r="F12385" t="e">
        <f>VLOOKUP(E12385,'[1]movimento-per-comune-ambito-201'!$C$2:$D$547,2,0)</f>
        <v>#N/A</v>
      </c>
      <c r="G12385" t="s">
        <v>63016</v>
      </c>
      <c r="H12385" t="s">
        <v>15</v>
      </c>
      <c r="I12385" t="s">
        <v>45722</v>
      </c>
      <c r="J12385">
        <v>53024</v>
      </c>
      <c r="K12385" t="s">
        <v>45723</v>
      </c>
      <c r="L12385" t="str">
        <f>VLOOKUP(K12385,'[1]movimento-per-comune-ambito-201'!$B$2:$D$547,3,FALSE)</f>
        <v>Val d_x001A_Orcia</v>
      </c>
      <c r="M12385" t="s">
        <v>41917</v>
      </c>
      <c r="N12385">
        <v>1</v>
      </c>
      <c r="O12385" t="s">
        <v>45748</v>
      </c>
      <c r="Q12385" t="s">
        <v>45749</v>
      </c>
    </row>
    <row r="12386" spans="1:17" x14ac:dyDescent="0.25">
      <c r="A12386">
        <v>4695</v>
      </c>
      <c r="B12386" t="s">
        <v>45750</v>
      </c>
      <c r="C12386" s="1">
        <v>4.3042759199999904E+16</v>
      </c>
      <c r="D12386" s="1">
        <v>1.14566298999999E+16</v>
      </c>
      <c r="E12386">
        <v>52014</v>
      </c>
      <c r="F12386" t="e">
        <f>VLOOKUP(E12386,'[1]movimento-per-comune-ambito-201'!$C$2:$D$547,2,0)</f>
        <v>#N/A</v>
      </c>
      <c r="G12386" t="s">
        <v>63017</v>
      </c>
      <c r="H12386" t="s">
        <v>15</v>
      </c>
      <c r="I12386" t="s">
        <v>45751</v>
      </c>
      <c r="J12386">
        <v>53024</v>
      </c>
      <c r="K12386" t="s">
        <v>45723</v>
      </c>
      <c r="L12386" t="str">
        <f>VLOOKUP(K12386,'[1]movimento-per-comune-ambito-201'!$B$2:$D$547,3,FALSE)</f>
        <v>Val d_x001A_Orcia</v>
      </c>
      <c r="M12386" t="s">
        <v>41917</v>
      </c>
      <c r="N12386">
        <v>1</v>
      </c>
      <c r="O12386" t="s">
        <v>45752</v>
      </c>
      <c r="P12386" t="s">
        <v>45753</v>
      </c>
      <c r="Q12386" t="s">
        <v>45754</v>
      </c>
    </row>
    <row r="12387" spans="1:17" x14ac:dyDescent="0.25">
      <c r="A12387">
        <v>4696</v>
      </c>
      <c r="B12387" t="s">
        <v>45755</v>
      </c>
      <c r="C12387" s="1">
        <v>4.3055101499999904E+16</v>
      </c>
      <c r="D12387" s="1">
        <v>1.14890032E+16</v>
      </c>
      <c r="E12387">
        <v>52014</v>
      </c>
      <c r="F12387" t="e">
        <f>VLOOKUP(E12387,'[1]movimento-per-comune-ambito-201'!$C$2:$D$547,2,0)</f>
        <v>#N/A</v>
      </c>
      <c r="G12387" t="s">
        <v>63468</v>
      </c>
      <c r="H12387" t="s">
        <v>15</v>
      </c>
      <c r="I12387" t="s">
        <v>45756</v>
      </c>
      <c r="J12387">
        <v>53024</v>
      </c>
      <c r="K12387" t="s">
        <v>45723</v>
      </c>
      <c r="L12387" t="str">
        <f>VLOOKUP(K12387,'[1]movimento-per-comune-ambito-201'!$B$2:$D$547,3,FALSE)</f>
        <v>Val d_x001A_Orcia</v>
      </c>
      <c r="M12387" t="s">
        <v>41917</v>
      </c>
      <c r="N12387">
        <v>1</v>
      </c>
      <c r="O12387" t="s">
        <v>45757</v>
      </c>
      <c r="P12387" t="s">
        <v>45758</v>
      </c>
      <c r="Q12387" t="s">
        <v>45759</v>
      </c>
    </row>
    <row r="12388" spans="1:17" x14ac:dyDescent="0.25">
      <c r="A12388">
        <v>4697</v>
      </c>
      <c r="B12388" t="s">
        <v>45760</v>
      </c>
      <c r="C12388" s="1">
        <v>4.3055169999999904E+16</v>
      </c>
      <c r="D12388" s="1">
        <v>1.14913399999999E+16</v>
      </c>
      <c r="E12388">
        <v>52014</v>
      </c>
      <c r="F12388" t="e">
        <f>VLOOKUP(E12388,'[1]movimento-per-comune-ambito-201'!$C$2:$D$547,2,0)</f>
        <v>#N/A</v>
      </c>
      <c r="G12388" t="s">
        <v>63341</v>
      </c>
      <c r="H12388" t="s">
        <v>15</v>
      </c>
      <c r="I12388" t="s">
        <v>45761</v>
      </c>
      <c r="J12388">
        <v>53024</v>
      </c>
      <c r="K12388" t="s">
        <v>45723</v>
      </c>
      <c r="L12388" t="str">
        <f>VLOOKUP(K12388,'[1]movimento-per-comune-ambito-201'!$B$2:$D$547,3,FALSE)</f>
        <v>Val d_x001A_Orcia</v>
      </c>
      <c r="M12388" t="s">
        <v>41917</v>
      </c>
      <c r="N12388">
        <v>1</v>
      </c>
      <c r="O12388" t="s">
        <v>45762</v>
      </c>
      <c r="Q12388" t="s">
        <v>45763</v>
      </c>
    </row>
    <row r="12389" spans="1:17" x14ac:dyDescent="0.25">
      <c r="A12389">
        <v>4698</v>
      </c>
      <c r="B12389" t="s">
        <v>45764</v>
      </c>
      <c r="C12389" s="1">
        <v>4.3052112399999904E+16</v>
      </c>
      <c r="D12389" s="1">
        <v>11496518</v>
      </c>
      <c r="E12389">
        <v>52014</v>
      </c>
      <c r="F12389" t="e">
        <f>VLOOKUP(E12389,'[1]movimento-per-comune-ambito-201'!$C$2:$D$547,2,0)</f>
        <v>#N/A</v>
      </c>
      <c r="G12389" t="s">
        <v>63835</v>
      </c>
      <c r="H12389" t="s">
        <v>15</v>
      </c>
      <c r="I12389" t="s">
        <v>45765</v>
      </c>
      <c r="J12389">
        <v>53024</v>
      </c>
      <c r="K12389" t="s">
        <v>45723</v>
      </c>
      <c r="L12389" t="str">
        <f>VLOOKUP(K12389,'[1]movimento-per-comune-ambito-201'!$B$2:$D$547,3,FALSE)</f>
        <v>Val d_x001A_Orcia</v>
      </c>
      <c r="M12389" t="s">
        <v>41917</v>
      </c>
      <c r="N12389">
        <v>1</v>
      </c>
      <c r="O12389" t="s">
        <v>45766</v>
      </c>
      <c r="Q12389" t="s">
        <v>45767</v>
      </c>
    </row>
    <row r="12390" spans="1:17" x14ac:dyDescent="0.25">
      <c r="A12390">
        <v>4699</v>
      </c>
      <c r="B12390" t="s">
        <v>45768</v>
      </c>
      <c r="C12390" s="1">
        <v>4.3042759199999904E+16</v>
      </c>
      <c r="D12390" s="1">
        <v>1.14566298999999E+16</v>
      </c>
      <c r="E12390">
        <v>52014</v>
      </c>
      <c r="F12390" t="e">
        <f>VLOOKUP(E12390,'[1]movimento-per-comune-ambito-201'!$C$2:$D$547,2,0)</f>
        <v>#N/A</v>
      </c>
      <c r="G12390" t="s">
        <v>63134</v>
      </c>
      <c r="H12390" t="s">
        <v>15</v>
      </c>
      <c r="I12390" t="s">
        <v>45769</v>
      </c>
      <c r="J12390">
        <v>53024</v>
      </c>
      <c r="K12390" t="s">
        <v>45723</v>
      </c>
      <c r="L12390" t="str">
        <f>VLOOKUP(K12390,'[1]movimento-per-comune-ambito-201'!$B$2:$D$547,3,FALSE)</f>
        <v>Val d_x001A_Orcia</v>
      </c>
      <c r="M12390" t="s">
        <v>41917</v>
      </c>
      <c r="N12390">
        <v>1</v>
      </c>
      <c r="O12390" t="s">
        <v>45770</v>
      </c>
      <c r="P12390" t="s">
        <v>45771</v>
      </c>
      <c r="Q12390" t="s">
        <v>45772</v>
      </c>
    </row>
    <row r="12391" spans="1:17" x14ac:dyDescent="0.25">
      <c r="A12391">
        <v>4704</v>
      </c>
      <c r="B12391" t="s">
        <v>45773</v>
      </c>
      <c r="C12391" s="1">
        <v>4.29971832E+16</v>
      </c>
      <c r="D12391" s="1">
        <v>116154993</v>
      </c>
      <c r="E12391">
        <v>52014</v>
      </c>
      <c r="F12391" t="e">
        <f>VLOOKUP(E12391,'[1]movimento-per-comune-ambito-201'!$C$2:$D$547,2,0)</f>
        <v>#N/A</v>
      </c>
      <c r="G12391" t="s">
        <v>63472</v>
      </c>
      <c r="H12391" t="s">
        <v>15</v>
      </c>
      <c r="I12391" t="s">
        <v>45774</v>
      </c>
      <c r="J12391">
        <v>53028</v>
      </c>
      <c r="K12391" t="s">
        <v>45723</v>
      </c>
      <c r="L12391" t="str">
        <f>VLOOKUP(K12391,'[1]movimento-per-comune-ambito-201'!$B$2:$D$547,3,FALSE)</f>
        <v>Val d_x001A_Orcia</v>
      </c>
      <c r="M12391" t="s">
        <v>41917</v>
      </c>
      <c r="N12391">
        <v>1</v>
      </c>
      <c r="O12391" t="s">
        <v>45775</v>
      </c>
      <c r="Q12391" t="s">
        <v>45776</v>
      </c>
    </row>
    <row r="12392" spans="1:17" x14ac:dyDescent="0.25">
      <c r="A12392">
        <v>4706</v>
      </c>
      <c r="B12392" t="s">
        <v>45777</v>
      </c>
      <c r="C12392" s="1">
        <v>4.3016846E+16</v>
      </c>
      <c r="D12392" s="1">
        <v>11449443</v>
      </c>
      <c r="E12392">
        <v>52014</v>
      </c>
      <c r="F12392" t="e">
        <f>VLOOKUP(E12392,'[1]movimento-per-comune-ambito-201'!$C$2:$D$547,2,0)</f>
        <v>#N/A</v>
      </c>
      <c r="G12392" t="s">
        <v>63476</v>
      </c>
      <c r="H12392" t="s">
        <v>15</v>
      </c>
      <c r="I12392" t="s">
        <v>45778</v>
      </c>
      <c r="J12392">
        <v>53024</v>
      </c>
      <c r="K12392" t="s">
        <v>45723</v>
      </c>
      <c r="L12392" t="str">
        <f>VLOOKUP(K12392,'[1]movimento-per-comune-ambito-201'!$B$2:$D$547,3,FALSE)</f>
        <v>Val d_x001A_Orcia</v>
      </c>
      <c r="M12392" t="s">
        <v>41917</v>
      </c>
      <c r="N12392">
        <v>1</v>
      </c>
      <c r="O12392" t="s">
        <v>45779</v>
      </c>
      <c r="P12392" t="s">
        <v>45780</v>
      </c>
      <c r="Q12392" t="s">
        <v>45781</v>
      </c>
    </row>
    <row r="12393" spans="1:17" x14ac:dyDescent="0.25">
      <c r="A12393">
        <v>4708</v>
      </c>
      <c r="B12393" t="s">
        <v>45782</v>
      </c>
      <c r="C12393" s="1">
        <v>4.2994255699999904E+16</v>
      </c>
      <c r="D12393" s="1">
        <v>115215794</v>
      </c>
      <c r="E12393">
        <v>52014</v>
      </c>
      <c r="F12393" t="e">
        <f>VLOOKUP(E12393,'[1]movimento-per-comune-ambito-201'!$C$2:$D$547,2,0)</f>
        <v>#N/A</v>
      </c>
      <c r="G12393" t="s">
        <v>63478</v>
      </c>
      <c r="H12393" t="s">
        <v>15</v>
      </c>
      <c r="I12393" t="s">
        <v>45783</v>
      </c>
      <c r="J12393">
        <v>53024</v>
      </c>
      <c r="K12393" t="s">
        <v>45723</v>
      </c>
      <c r="L12393" t="str">
        <f>VLOOKUP(K12393,'[1]movimento-per-comune-ambito-201'!$B$2:$D$547,3,FALSE)</f>
        <v>Val d_x001A_Orcia</v>
      </c>
      <c r="M12393" t="s">
        <v>41917</v>
      </c>
      <c r="N12393">
        <v>1</v>
      </c>
      <c r="O12393" t="s">
        <v>45784</v>
      </c>
      <c r="Q12393" t="s">
        <v>45785</v>
      </c>
    </row>
    <row r="12394" spans="1:17" x14ac:dyDescent="0.25">
      <c r="A12394">
        <v>4709</v>
      </c>
      <c r="B12394" t="s">
        <v>45786</v>
      </c>
      <c r="C12394" s="1">
        <v>4.3065972E+16</v>
      </c>
      <c r="D12394" s="1">
        <v>11477086</v>
      </c>
      <c r="E12394">
        <v>52014</v>
      </c>
      <c r="F12394" t="e">
        <f>VLOOKUP(E12394,'[1]movimento-per-comune-ambito-201'!$C$2:$D$547,2,0)</f>
        <v>#N/A</v>
      </c>
      <c r="G12394" t="s">
        <v>63479</v>
      </c>
      <c r="H12394" t="s">
        <v>15</v>
      </c>
      <c r="I12394" t="s">
        <v>45787</v>
      </c>
      <c r="J12394">
        <v>53024</v>
      </c>
      <c r="K12394" t="s">
        <v>45723</v>
      </c>
      <c r="L12394" t="str">
        <f>VLOOKUP(K12394,'[1]movimento-per-comune-ambito-201'!$B$2:$D$547,3,FALSE)</f>
        <v>Val d_x001A_Orcia</v>
      </c>
      <c r="M12394" t="s">
        <v>41917</v>
      </c>
      <c r="N12394">
        <v>1</v>
      </c>
      <c r="O12394" t="s">
        <v>45788</v>
      </c>
      <c r="Q12394" t="s">
        <v>45789</v>
      </c>
    </row>
    <row r="12395" spans="1:17" x14ac:dyDescent="0.25">
      <c r="A12395">
        <v>4710</v>
      </c>
      <c r="B12395" t="s">
        <v>45790</v>
      </c>
      <c r="C12395" s="1">
        <v>4.30247E+16</v>
      </c>
      <c r="D12395" s="1">
        <v>1151909</v>
      </c>
      <c r="E12395">
        <v>52014</v>
      </c>
      <c r="F12395" t="e">
        <f>VLOOKUP(E12395,'[1]movimento-per-comune-ambito-201'!$C$2:$D$547,2,0)</f>
        <v>#N/A</v>
      </c>
      <c r="G12395" t="s">
        <v>63481</v>
      </c>
      <c r="H12395" t="s">
        <v>15</v>
      </c>
      <c r="I12395" t="s">
        <v>45791</v>
      </c>
      <c r="J12395">
        <v>53024</v>
      </c>
      <c r="K12395" t="s">
        <v>45723</v>
      </c>
      <c r="L12395" t="str">
        <f>VLOOKUP(K12395,'[1]movimento-per-comune-ambito-201'!$B$2:$D$547,3,FALSE)</f>
        <v>Val d_x001A_Orcia</v>
      </c>
      <c r="M12395" t="s">
        <v>41917</v>
      </c>
      <c r="N12395">
        <v>1</v>
      </c>
      <c r="O12395" t="s">
        <v>45792</v>
      </c>
      <c r="P12395" t="s">
        <v>45793</v>
      </c>
      <c r="Q12395" t="s">
        <v>45794</v>
      </c>
    </row>
    <row r="12396" spans="1:17" x14ac:dyDescent="0.25">
      <c r="A12396">
        <v>4712</v>
      </c>
      <c r="B12396" t="s">
        <v>45795</v>
      </c>
      <c r="C12396" s="1">
        <v>4.3055101499999904E+16</v>
      </c>
      <c r="D12396" s="1">
        <v>1.14890032E+16</v>
      </c>
      <c r="E12396">
        <v>52014</v>
      </c>
      <c r="F12396" t="e">
        <f>VLOOKUP(E12396,'[1]movimento-per-comune-ambito-201'!$C$2:$D$547,2,0)</f>
        <v>#N/A</v>
      </c>
      <c r="G12396" t="s">
        <v>63483</v>
      </c>
      <c r="H12396" t="s">
        <v>15</v>
      </c>
      <c r="I12396" t="s">
        <v>45796</v>
      </c>
      <c r="J12396">
        <v>53034</v>
      </c>
      <c r="K12396" t="s">
        <v>45723</v>
      </c>
      <c r="L12396" t="str">
        <f>VLOOKUP(K12396,'[1]movimento-per-comune-ambito-201'!$B$2:$D$547,3,FALSE)</f>
        <v>Val d_x001A_Orcia</v>
      </c>
      <c r="M12396" t="s">
        <v>41917</v>
      </c>
      <c r="N12396">
        <v>1</v>
      </c>
      <c r="O12396" t="s">
        <v>45797</v>
      </c>
      <c r="P12396" t="s">
        <v>45798</v>
      </c>
      <c r="Q12396" t="s">
        <v>45799</v>
      </c>
    </row>
    <row r="12397" spans="1:17" x14ac:dyDescent="0.25">
      <c r="A12397">
        <v>4715</v>
      </c>
      <c r="B12397" t="s">
        <v>45800</v>
      </c>
      <c r="C12397" s="1">
        <v>4.3042759199999904E+16</v>
      </c>
      <c r="D12397" s="1">
        <v>1.14566298999999E+16</v>
      </c>
      <c r="E12397">
        <v>52014</v>
      </c>
      <c r="F12397" t="e">
        <f>VLOOKUP(E12397,'[1]movimento-per-comune-ambito-201'!$C$2:$D$547,2,0)</f>
        <v>#N/A</v>
      </c>
      <c r="G12397" t="s">
        <v>63895</v>
      </c>
      <c r="H12397" t="s">
        <v>15</v>
      </c>
      <c r="I12397" t="s">
        <v>45801</v>
      </c>
      <c r="J12397">
        <v>53024</v>
      </c>
      <c r="K12397" t="s">
        <v>45723</v>
      </c>
      <c r="L12397" t="str">
        <f>VLOOKUP(K12397,'[1]movimento-per-comune-ambito-201'!$B$2:$D$547,3,FALSE)</f>
        <v>Val d_x001A_Orcia</v>
      </c>
      <c r="M12397" t="s">
        <v>41917</v>
      </c>
      <c r="N12397">
        <v>1</v>
      </c>
      <c r="O12397" t="s">
        <v>45802</v>
      </c>
      <c r="P12397" t="s">
        <v>45803</v>
      </c>
      <c r="Q12397" t="s">
        <v>45804</v>
      </c>
    </row>
    <row r="12398" spans="1:17" x14ac:dyDescent="0.25">
      <c r="A12398">
        <v>4716</v>
      </c>
      <c r="B12398" t="s">
        <v>45805</v>
      </c>
      <c r="C12398" s="1">
        <v>4.3039692E+16</v>
      </c>
      <c r="D12398" s="1">
        <v>11502041</v>
      </c>
      <c r="E12398">
        <v>52014</v>
      </c>
      <c r="F12398" t="e">
        <f>VLOOKUP(E12398,'[1]movimento-per-comune-ambito-201'!$C$2:$D$547,2,0)</f>
        <v>#N/A</v>
      </c>
      <c r="G12398" t="s">
        <v>63960</v>
      </c>
      <c r="H12398" t="s">
        <v>15</v>
      </c>
      <c r="I12398" t="s">
        <v>45806</v>
      </c>
      <c r="J12398">
        <v>53024</v>
      </c>
      <c r="K12398" t="s">
        <v>45723</v>
      </c>
      <c r="L12398" t="str">
        <f>VLOOKUP(K12398,'[1]movimento-per-comune-ambito-201'!$B$2:$D$547,3,FALSE)</f>
        <v>Val d_x001A_Orcia</v>
      </c>
      <c r="M12398" t="s">
        <v>41917</v>
      </c>
      <c r="N12398">
        <v>1</v>
      </c>
      <c r="O12398" t="s">
        <v>45807</v>
      </c>
      <c r="P12398" t="s">
        <v>45808</v>
      </c>
      <c r="Q12398" t="s">
        <v>45809</v>
      </c>
    </row>
    <row r="12399" spans="1:17" x14ac:dyDescent="0.25">
      <c r="A12399">
        <v>4717</v>
      </c>
      <c r="B12399" t="s">
        <v>45810</v>
      </c>
      <c r="C12399" s="1">
        <v>4.3049864999999904E+16</v>
      </c>
      <c r="D12399" s="1">
        <v>1.1510675E+16</v>
      </c>
      <c r="E12399">
        <v>52014</v>
      </c>
      <c r="F12399" t="e">
        <f>VLOOKUP(E12399,'[1]movimento-per-comune-ambito-201'!$C$2:$D$547,2,0)</f>
        <v>#N/A</v>
      </c>
      <c r="G12399" t="s">
        <v>63961</v>
      </c>
      <c r="H12399" t="s">
        <v>15</v>
      </c>
      <c r="I12399" t="s">
        <v>45811</v>
      </c>
      <c r="J12399">
        <v>53024</v>
      </c>
      <c r="K12399" t="s">
        <v>45723</v>
      </c>
      <c r="L12399" t="str">
        <f>VLOOKUP(K12399,'[1]movimento-per-comune-ambito-201'!$B$2:$D$547,3,FALSE)</f>
        <v>Val d_x001A_Orcia</v>
      </c>
      <c r="M12399" t="s">
        <v>41917</v>
      </c>
      <c r="N12399">
        <v>1</v>
      </c>
      <c r="O12399" t="s">
        <v>45812</v>
      </c>
      <c r="P12399" t="s">
        <v>45813</v>
      </c>
      <c r="Q12399" t="s">
        <v>45814</v>
      </c>
    </row>
    <row r="12400" spans="1:17" x14ac:dyDescent="0.25">
      <c r="A12400">
        <v>4718</v>
      </c>
      <c r="B12400" t="s">
        <v>45815</v>
      </c>
      <c r="C12400" s="1">
        <v>4.3055101999999904E+16</v>
      </c>
      <c r="D12400" s="1">
        <v>11489003</v>
      </c>
      <c r="E12400">
        <v>52014</v>
      </c>
      <c r="F12400" t="e">
        <f>VLOOKUP(E12400,'[1]movimento-per-comune-ambito-201'!$C$2:$D$547,2,0)</f>
        <v>#N/A</v>
      </c>
      <c r="G12400" t="s">
        <v>65449</v>
      </c>
      <c r="H12400" t="s">
        <v>15</v>
      </c>
      <c r="I12400" t="s">
        <v>45816</v>
      </c>
      <c r="J12400">
        <v>53024</v>
      </c>
      <c r="K12400" t="s">
        <v>45723</v>
      </c>
      <c r="L12400" t="str">
        <f>VLOOKUP(K12400,'[1]movimento-per-comune-ambito-201'!$B$2:$D$547,3,FALSE)</f>
        <v>Val d_x001A_Orcia</v>
      </c>
      <c r="M12400" t="s">
        <v>41917</v>
      </c>
      <c r="N12400">
        <v>4</v>
      </c>
      <c r="O12400" t="s">
        <v>45817</v>
      </c>
      <c r="P12400" t="s">
        <v>45818</v>
      </c>
      <c r="Q12400" t="s">
        <v>45819</v>
      </c>
    </row>
    <row r="12401" spans="1:17" x14ac:dyDescent="0.25">
      <c r="A12401">
        <v>4720</v>
      </c>
      <c r="B12401" t="s">
        <v>45820</v>
      </c>
      <c r="C12401" s="1">
        <v>430904989</v>
      </c>
      <c r="D12401" s="1">
        <v>114807313</v>
      </c>
      <c r="E12401">
        <v>52014</v>
      </c>
      <c r="F12401" t="e">
        <f>VLOOKUP(E12401,'[1]movimento-per-comune-ambito-201'!$C$2:$D$547,2,0)</f>
        <v>#N/A</v>
      </c>
      <c r="G12401" t="s">
        <v>65450</v>
      </c>
      <c r="H12401" t="s">
        <v>15</v>
      </c>
      <c r="I12401" t="s">
        <v>45821</v>
      </c>
      <c r="J12401">
        <v>53024</v>
      </c>
      <c r="K12401" t="s">
        <v>45723</v>
      </c>
      <c r="L12401" t="str">
        <f>VLOOKUP(K12401,'[1]movimento-per-comune-ambito-201'!$B$2:$D$547,3,FALSE)</f>
        <v>Val d_x001A_Orcia</v>
      </c>
      <c r="M12401" t="s">
        <v>41917</v>
      </c>
      <c r="N12401">
        <v>3</v>
      </c>
      <c r="O12401" t="s">
        <v>45822</v>
      </c>
      <c r="P12401" t="s">
        <v>45823</v>
      </c>
      <c r="Q12401" t="s">
        <v>45824</v>
      </c>
    </row>
    <row r="12402" spans="1:17" x14ac:dyDescent="0.25">
      <c r="A12402">
        <v>4722</v>
      </c>
      <c r="B12402" t="s">
        <v>45825</v>
      </c>
      <c r="C12402" s="1">
        <v>4.3002819E+16</v>
      </c>
      <c r="D12402" s="1">
        <v>1.14959156999999E+16</v>
      </c>
      <c r="E12402">
        <v>52014</v>
      </c>
      <c r="F12402" t="e">
        <f>VLOOKUP(E12402,'[1]movimento-per-comune-ambito-201'!$C$2:$D$547,2,0)</f>
        <v>#N/A</v>
      </c>
      <c r="G12402" t="s">
        <v>65558</v>
      </c>
      <c r="H12402" t="s">
        <v>15</v>
      </c>
      <c r="I12402" t="s">
        <v>45826</v>
      </c>
      <c r="J12402">
        <v>53024</v>
      </c>
      <c r="K12402" t="s">
        <v>45723</v>
      </c>
      <c r="L12402" t="str">
        <f>VLOOKUP(K12402,'[1]movimento-per-comune-ambito-201'!$B$2:$D$547,3,FALSE)</f>
        <v>Val d_x001A_Orcia</v>
      </c>
      <c r="M12402" t="s">
        <v>41917</v>
      </c>
      <c r="N12402">
        <v>1</v>
      </c>
      <c r="O12402" t="s">
        <v>45827</v>
      </c>
      <c r="Q12402" t="s">
        <v>45828</v>
      </c>
    </row>
    <row r="12403" spans="1:17" x14ac:dyDescent="0.25">
      <c r="A12403">
        <v>4723</v>
      </c>
      <c r="B12403" t="s">
        <v>45829</v>
      </c>
      <c r="C12403" s="1">
        <v>430607191</v>
      </c>
      <c r="D12403" s="1">
        <v>114867618</v>
      </c>
      <c r="E12403">
        <v>52014</v>
      </c>
      <c r="F12403" t="e">
        <f>VLOOKUP(E12403,'[1]movimento-per-comune-ambito-201'!$C$2:$D$547,2,0)</f>
        <v>#N/A</v>
      </c>
      <c r="G12403" t="s">
        <v>65451</v>
      </c>
      <c r="H12403" t="s">
        <v>15</v>
      </c>
      <c r="I12403" t="s">
        <v>45830</v>
      </c>
      <c r="J12403">
        <v>53024</v>
      </c>
      <c r="K12403" t="s">
        <v>45723</v>
      </c>
      <c r="L12403" t="str">
        <f>VLOOKUP(K12403,'[1]movimento-per-comune-ambito-201'!$B$2:$D$547,3,FALSE)</f>
        <v>Val d_x001A_Orcia</v>
      </c>
      <c r="M12403" t="s">
        <v>41917</v>
      </c>
      <c r="N12403">
        <v>1</v>
      </c>
      <c r="O12403" t="s">
        <v>45831</v>
      </c>
      <c r="P12403" t="s">
        <v>45832</v>
      </c>
      <c r="Q12403" t="s">
        <v>45833</v>
      </c>
    </row>
    <row r="12404" spans="1:17" x14ac:dyDescent="0.25">
      <c r="A12404">
        <v>4724</v>
      </c>
      <c r="B12404" t="s">
        <v>5367</v>
      </c>
      <c r="C12404" s="1">
        <v>4.3060735E+16</v>
      </c>
      <c r="D12404" s="1">
        <v>1.14833839999999E+16</v>
      </c>
      <c r="E12404">
        <v>52014</v>
      </c>
      <c r="F12404" t="e">
        <f>VLOOKUP(E12404,'[1]movimento-per-comune-ambito-201'!$C$2:$D$547,2,0)</f>
        <v>#N/A</v>
      </c>
      <c r="G12404" t="s">
        <v>65452</v>
      </c>
      <c r="H12404" t="s">
        <v>15</v>
      </c>
      <c r="I12404" t="s">
        <v>45834</v>
      </c>
      <c r="J12404">
        <v>53024</v>
      </c>
      <c r="K12404" t="s">
        <v>45723</v>
      </c>
      <c r="L12404" t="str">
        <f>VLOOKUP(K12404,'[1]movimento-per-comune-ambito-201'!$B$2:$D$547,3,FALSE)</f>
        <v>Val d_x001A_Orcia</v>
      </c>
      <c r="M12404" t="s">
        <v>41917</v>
      </c>
      <c r="N12404">
        <v>1</v>
      </c>
      <c r="O12404" t="s">
        <v>45835</v>
      </c>
      <c r="P12404" t="s">
        <v>45836</v>
      </c>
      <c r="Q12404" t="s">
        <v>45837</v>
      </c>
    </row>
    <row r="12405" spans="1:17" x14ac:dyDescent="0.25">
      <c r="A12405">
        <v>4725</v>
      </c>
      <c r="B12405" t="s">
        <v>45838</v>
      </c>
      <c r="C12405" s="1">
        <v>4.3033771E+16</v>
      </c>
      <c r="D12405" s="1">
        <v>1.14798101999999E+16</v>
      </c>
      <c r="E12405">
        <v>52014</v>
      </c>
      <c r="F12405" t="e">
        <f>VLOOKUP(E12405,'[1]movimento-per-comune-ambito-201'!$C$2:$D$547,2,0)</f>
        <v>#N/A</v>
      </c>
      <c r="G12405" t="s">
        <v>65453</v>
      </c>
      <c r="H12405" t="s">
        <v>15</v>
      </c>
      <c r="I12405" t="s">
        <v>45839</v>
      </c>
      <c r="J12405">
        <v>53024</v>
      </c>
      <c r="K12405" t="s">
        <v>45723</v>
      </c>
      <c r="L12405" t="str">
        <f>VLOOKUP(K12405,'[1]movimento-per-comune-ambito-201'!$B$2:$D$547,3,FALSE)</f>
        <v>Val d_x001A_Orcia</v>
      </c>
      <c r="M12405" t="s">
        <v>41917</v>
      </c>
      <c r="N12405">
        <v>1</v>
      </c>
      <c r="O12405" t="s">
        <v>45709</v>
      </c>
      <c r="P12405" t="s">
        <v>45840</v>
      </c>
      <c r="Q12405" t="s">
        <v>45841</v>
      </c>
    </row>
    <row r="12406" spans="1:17" x14ac:dyDescent="0.25">
      <c r="A12406">
        <v>4726</v>
      </c>
      <c r="B12406" t="s">
        <v>45842</v>
      </c>
      <c r="C12406" s="1">
        <v>4.2763525399999904E+16</v>
      </c>
      <c r="D12406" s="1">
        <v>111123634</v>
      </c>
      <c r="E12406">
        <v>52014</v>
      </c>
      <c r="F12406" t="e">
        <f>VLOOKUP(E12406,'[1]movimento-per-comune-ambito-201'!$C$2:$D$547,2,0)</f>
        <v>#N/A</v>
      </c>
      <c r="G12406" t="s">
        <v>65454</v>
      </c>
      <c r="H12406" t="s">
        <v>15</v>
      </c>
      <c r="I12406" t="s">
        <v>45843</v>
      </c>
      <c r="J12406">
        <v>53028</v>
      </c>
      <c r="K12406" t="s">
        <v>45723</v>
      </c>
      <c r="L12406" t="str">
        <f>VLOOKUP(K12406,'[1]movimento-per-comune-ambito-201'!$B$2:$D$547,3,FALSE)</f>
        <v>Val d_x001A_Orcia</v>
      </c>
      <c r="M12406" t="s">
        <v>41917</v>
      </c>
      <c r="N12406">
        <v>1</v>
      </c>
      <c r="O12406" t="s">
        <v>45844</v>
      </c>
      <c r="P12406" t="s">
        <v>45845</v>
      </c>
      <c r="Q12406" t="s">
        <v>45846</v>
      </c>
    </row>
    <row r="12407" spans="1:17" x14ac:dyDescent="0.25">
      <c r="A12407">
        <v>4728</v>
      </c>
      <c r="B12407" t="s">
        <v>45847</v>
      </c>
      <c r="C12407" s="1">
        <v>430959954</v>
      </c>
      <c r="D12407" s="1">
        <v>115017201</v>
      </c>
      <c r="E12407">
        <v>52014</v>
      </c>
      <c r="F12407" t="e">
        <f>VLOOKUP(E12407,'[1]movimento-per-comune-ambito-201'!$C$2:$D$547,2,0)</f>
        <v>#N/A</v>
      </c>
      <c r="G12407" t="s">
        <v>65456</v>
      </c>
      <c r="H12407" t="s">
        <v>15</v>
      </c>
      <c r="I12407" t="s">
        <v>45848</v>
      </c>
      <c r="J12407">
        <v>53024</v>
      </c>
      <c r="K12407" t="s">
        <v>45723</v>
      </c>
      <c r="L12407" t="str">
        <f>VLOOKUP(K12407,'[1]movimento-per-comune-ambito-201'!$B$2:$D$547,3,FALSE)</f>
        <v>Val d_x001A_Orcia</v>
      </c>
      <c r="M12407" t="s">
        <v>41917</v>
      </c>
      <c r="N12407">
        <v>1</v>
      </c>
      <c r="O12407" t="s">
        <v>43331</v>
      </c>
      <c r="P12407" t="s">
        <v>45849</v>
      </c>
      <c r="Q12407" t="s">
        <v>45850</v>
      </c>
    </row>
    <row r="12408" spans="1:17" x14ac:dyDescent="0.25">
      <c r="A12408">
        <v>4730</v>
      </c>
      <c r="B12408" t="s">
        <v>45851</v>
      </c>
      <c r="C12408" s="1">
        <v>4.29907739E+16</v>
      </c>
      <c r="D12408" s="1">
        <v>1.14230347E+16</v>
      </c>
      <c r="E12408">
        <v>52014</v>
      </c>
      <c r="F12408" t="e">
        <f>VLOOKUP(E12408,'[1]movimento-per-comune-ambito-201'!$C$2:$D$547,2,0)</f>
        <v>#N/A</v>
      </c>
      <c r="G12408" t="s">
        <v>65458</v>
      </c>
      <c r="H12408" t="s">
        <v>15</v>
      </c>
      <c r="I12408" t="s">
        <v>45852</v>
      </c>
      <c r="J12408">
        <v>53024</v>
      </c>
      <c r="K12408" t="s">
        <v>45723</v>
      </c>
      <c r="L12408" t="str">
        <f>VLOOKUP(K12408,'[1]movimento-per-comune-ambito-201'!$B$2:$D$547,3,FALSE)</f>
        <v>Val d_x001A_Orcia</v>
      </c>
      <c r="M12408" t="s">
        <v>41917</v>
      </c>
      <c r="N12408">
        <v>1</v>
      </c>
      <c r="O12408" t="s">
        <v>45853</v>
      </c>
      <c r="P12408" t="s">
        <v>45854</v>
      </c>
      <c r="Q12408" t="s">
        <v>45855</v>
      </c>
    </row>
    <row r="12409" spans="1:17" x14ac:dyDescent="0.25">
      <c r="A12409">
        <v>4733</v>
      </c>
      <c r="B12409" t="s">
        <v>45856</v>
      </c>
      <c r="C12409" s="1">
        <v>4.3045197E+16</v>
      </c>
      <c r="D12409" s="1">
        <v>11532897</v>
      </c>
      <c r="E12409">
        <v>52014</v>
      </c>
      <c r="F12409" t="e">
        <f>VLOOKUP(E12409,'[1]movimento-per-comune-ambito-201'!$C$2:$D$547,2,0)</f>
        <v>#N/A</v>
      </c>
      <c r="G12409" t="s">
        <v>65459</v>
      </c>
      <c r="H12409" t="s">
        <v>15</v>
      </c>
      <c r="I12409" t="s">
        <v>45857</v>
      </c>
      <c r="J12409">
        <v>53024</v>
      </c>
      <c r="K12409" t="s">
        <v>45723</v>
      </c>
      <c r="L12409" t="str">
        <f>VLOOKUP(K12409,'[1]movimento-per-comune-ambito-201'!$B$2:$D$547,3,FALSE)</f>
        <v>Val d_x001A_Orcia</v>
      </c>
      <c r="M12409" t="s">
        <v>41917</v>
      </c>
      <c r="N12409">
        <v>1</v>
      </c>
      <c r="O12409" t="s">
        <v>45858</v>
      </c>
      <c r="P12409" t="s">
        <v>45859</v>
      </c>
      <c r="Q12409" t="s">
        <v>45860</v>
      </c>
    </row>
    <row r="12410" spans="1:17" x14ac:dyDescent="0.25">
      <c r="A12410">
        <v>4734</v>
      </c>
      <c r="B12410" t="s">
        <v>45861</v>
      </c>
      <c r="C12410" s="1">
        <v>4.3065376E+16</v>
      </c>
      <c r="D12410" s="1">
        <v>11499305</v>
      </c>
      <c r="E12410">
        <v>52014</v>
      </c>
      <c r="F12410" t="e">
        <f>VLOOKUP(E12410,'[1]movimento-per-comune-ambito-201'!$C$2:$D$547,2,0)</f>
        <v>#N/A</v>
      </c>
      <c r="G12410" t="s">
        <v>65460</v>
      </c>
      <c r="H12410" t="s">
        <v>15</v>
      </c>
      <c r="I12410" t="s">
        <v>45862</v>
      </c>
      <c r="J12410">
        <v>53024</v>
      </c>
      <c r="K12410" t="s">
        <v>45723</v>
      </c>
      <c r="L12410" t="str">
        <f>VLOOKUP(K12410,'[1]movimento-per-comune-ambito-201'!$B$2:$D$547,3,FALSE)</f>
        <v>Val d_x001A_Orcia</v>
      </c>
      <c r="M12410" t="s">
        <v>41917</v>
      </c>
      <c r="N12410">
        <v>1</v>
      </c>
      <c r="O12410" t="s">
        <v>45863</v>
      </c>
      <c r="P12410" t="s">
        <v>45864</v>
      </c>
      <c r="Q12410" t="s">
        <v>45865</v>
      </c>
    </row>
    <row r="12411" spans="1:17" x14ac:dyDescent="0.25">
      <c r="A12411">
        <v>4735</v>
      </c>
      <c r="B12411" t="s">
        <v>45866</v>
      </c>
      <c r="C12411" s="1">
        <v>4.3023990199165696E+16</v>
      </c>
      <c r="D12411" s="1">
        <v>1.14261007826974E+16</v>
      </c>
      <c r="E12411">
        <v>52014</v>
      </c>
      <c r="F12411" t="e">
        <f>VLOOKUP(E12411,'[1]movimento-per-comune-ambito-201'!$C$2:$D$547,2,0)</f>
        <v>#N/A</v>
      </c>
      <c r="G12411" t="s">
        <v>65461</v>
      </c>
      <c r="H12411" t="s">
        <v>15</v>
      </c>
      <c r="I12411" t="s">
        <v>45867</v>
      </c>
      <c r="J12411">
        <v>53024</v>
      </c>
      <c r="K12411" t="s">
        <v>45723</v>
      </c>
      <c r="L12411" t="str">
        <f>VLOOKUP(K12411,'[1]movimento-per-comune-ambito-201'!$B$2:$D$547,3,FALSE)</f>
        <v>Val d_x001A_Orcia</v>
      </c>
      <c r="M12411" t="s">
        <v>41917</v>
      </c>
      <c r="N12411">
        <v>1</v>
      </c>
      <c r="O12411" t="s">
        <v>45868</v>
      </c>
      <c r="P12411" t="s">
        <v>45869</v>
      </c>
      <c r="Q12411" t="s">
        <v>45870</v>
      </c>
    </row>
    <row r="12412" spans="1:17" x14ac:dyDescent="0.25">
      <c r="A12412">
        <v>4736</v>
      </c>
      <c r="B12412" t="s">
        <v>45871</v>
      </c>
      <c r="C12412" s="1">
        <v>4.30536158904046E+16</v>
      </c>
      <c r="D12412" s="1">
        <v>1.14960735029633E+16</v>
      </c>
      <c r="E12412">
        <v>52014</v>
      </c>
      <c r="F12412" t="e">
        <f>VLOOKUP(E12412,'[1]movimento-per-comune-ambito-201'!$C$2:$D$547,2,0)</f>
        <v>#N/A</v>
      </c>
      <c r="G12412" t="s">
        <v>65979</v>
      </c>
      <c r="H12412" t="s">
        <v>15</v>
      </c>
      <c r="I12412" t="s">
        <v>45872</v>
      </c>
      <c r="J12412">
        <v>53024</v>
      </c>
      <c r="K12412" t="s">
        <v>45723</v>
      </c>
      <c r="L12412" t="str">
        <f>VLOOKUP(K12412,'[1]movimento-per-comune-ambito-201'!$B$2:$D$547,3,FALSE)</f>
        <v>Val d_x001A_Orcia</v>
      </c>
      <c r="M12412" t="s">
        <v>41917</v>
      </c>
      <c r="N12412">
        <v>1</v>
      </c>
      <c r="O12412" t="s">
        <v>45873</v>
      </c>
      <c r="P12412" t="s">
        <v>45874</v>
      </c>
      <c r="Q12412" t="s">
        <v>45875</v>
      </c>
    </row>
    <row r="12413" spans="1:17" x14ac:dyDescent="0.25">
      <c r="A12413">
        <v>4737</v>
      </c>
      <c r="B12413" t="s">
        <v>45876</v>
      </c>
      <c r="C12413" s="1">
        <v>430969555</v>
      </c>
      <c r="D12413" s="1">
        <v>115223458</v>
      </c>
      <c r="E12413">
        <v>52014</v>
      </c>
      <c r="F12413" t="e">
        <f>VLOOKUP(E12413,'[1]movimento-per-comune-ambito-201'!$C$2:$D$547,2,0)</f>
        <v>#N/A</v>
      </c>
      <c r="G12413" t="s">
        <v>65462</v>
      </c>
      <c r="H12413" t="s">
        <v>15</v>
      </c>
      <c r="I12413" t="s">
        <v>45877</v>
      </c>
      <c r="J12413">
        <v>53024</v>
      </c>
      <c r="K12413" t="s">
        <v>45723</v>
      </c>
      <c r="L12413" t="str">
        <f>VLOOKUP(K12413,'[1]movimento-per-comune-ambito-201'!$B$2:$D$547,3,FALSE)</f>
        <v>Val d_x001A_Orcia</v>
      </c>
      <c r="M12413" t="s">
        <v>41917</v>
      </c>
      <c r="N12413">
        <v>1</v>
      </c>
      <c r="O12413" t="s">
        <v>45878</v>
      </c>
      <c r="P12413" t="s">
        <v>45879</v>
      </c>
      <c r="Q12413" t="s">
        <v>45880</v>
      </c>
    </row>
    <row r="12414" spans="1:17" x14ac:dyDescent="0.25">
      <c r="A12414">
        <v>4738</v>
      </c>
      <c r="B12414" t="s">
        <v>45881</v>
      </c>
      <c r="C12414" s="1">
        <v>4.3042759199999904E+16</v>
      </c>
      <c r="D12414" s="1">
        <v>1.14566298999999E+16</v>
      </c>
      <c r="E12414">
        <v>52014</v>
      </c>
      <c r="F12414" t="e">
        <f>VLOOKUP(E12414,'[1]movimento-per-comune-ambito-201'!$C$2:$D$547,2,0)</f>
        <v>#N/A</v>
      </c>
      <c r="G12414" t="s">
        <v>66023</v>
      </c>
      <c r="H12414" t="s">
        <v>15</v>
      </c>
      <c r="I12414" t="s">
        <v>45882</v>
      </c>
      <c r="J12414">
        <v>53024</v>
      </c>
      <c r="K12414" t="s">
        <v>45723</v>
      </c>
      <c r="L12414" t="str">
        <f>VLOOKUP(K12414,'[1]movimento-per-comune-ambito-201'!$B$2:$D$547,3,FALSE)</f>
        <v>Val d_x001A_Orcia</v>
      </c>
      <c r="M12414" t="s">
        <v>41917</v>
      </c>
      <c r="N12414">
        <v>1</v>
      </c>
      <c r="Q12414" t="s">
        <v>45883</v>
      </c>
    </row>
    <row r="12415" spans="1:17" x14ac:dyDescent="0.25">
      <c r="A12415">
        <v>4739</v>
      </c>
      <c r="B12415" t="s">
        <v>41883</v>
      </c>
      <c r="C12415" s="1">
        <v>4.2992981399999904E+16</v>
      </c>
      <c r="D12415" s="1">
        <v>11460874</v>
      </c>
      <c r="E12415">
        <v>52014</v>
      </c>
      <c r="F12415" t="e">
        <f>VLOOKUP(E12415,'[1]movimento-per-comune-ambito-201'!$C$2:$D$547,2,0)</f>
        <v>#N/A</v>
      </c>
      <c r="G12415" t="s">
        <v>65980</v>
      </c>
      <c r="H12415" t="s">
        <v>15</v>
      </c>
      <c r="I12415" t="s">
        <v>45884</v>
      </c>
      <c r="J12415">
        <v>53020</v>
      </c>
      <c r="K12415" t="s">
        <v>45723</v>
      </c>
      <c r="L12415" t="str">
        <f>VLOOKUP(K12415,'[1]movimento-per-comune-ambito-201'!$B$2:$D$547,3,FALSE)</f>
        <v>Val d_x001A_Orcia</v>
      </c>
      <c r="M12415" t="s">
        <v>41917</v>
      </c>
      <c r="N12415">
        <v>1</v>
      </c>
      <c r="O12415" t="s">
        <v>45885</v>
      </c>
      <c r="P12415" t="s">
        <v>45886</v>
      </c>
      <c r="Q12415" t="s">
        <v>45887</v>
      </c>
    </row>
    <row r="12416" spans="1:17" x14ac:dyDescent="0.25">
      <c r="A12416">
        <v>4740</v>
      </c>
      <c r="B12416" t="s">
        <v>45888</v>
      </c>
      <c r="C12416" s="1">
        <v>4.30997495E+16</v>
      </c>
      <c r="D12416" s="1">
        <v>115187274</v>
      </c>
      <c r="E12416">
        <v>52014</v>
      </c>
      <c r="F12416" t="e">
        <f>VLOOKUP(E12416,'[1]movimento-per-comune-ambito-201'!$C$2:$D$547,2,0)</f>
        <v>#N/A</v>
      </c>
      <c r="G12416" t="s">
        <v>65982</v>
      </c>
      <c r="H12416" t="s">
        <v>15</v>
      </c>
      <c r="I12416" t="s">
        <v>45889</v>
      </c>
      <c r="J12416">
        <v>53024</v>
      </c>
      <c r="K12416" t="s">
        <v>45723</v>
      </c>
      <c r="L12416" t="str">
        <f>VLOOKUP(K12416,'[1]movimento-per-comune-ambito-201'!$B$2:$D$547,3,FALSE)</f>
        <v>Val d_x001A_Orcia</v>
      </c>
      <c r="M12416" t="s">
        <v>41917</v>
      </c>
      <c r="N12416">
        <v>1</v>
      </c>
      <c r="O12416" t="s">
        <v>45890</v>
      </c>
      <c r="P12416" t="s">
        <v>45891</v>
      </c>
      <c r="Q12416" t="s">
        <v>45892</v>
      </c>
    </row>
    <row r="12417" spans="1:17" x14ac:dyDescent="0.25">
      <c r="A12417">
        <v>4741</v>
      </c>
      <c r="B12417" t="s">
        <v>45893</v>
      </c>
      <c r="C12417" s="1">
        <v>4.3042759199999904E+16</v>
      </c>
      <c r="D12417" s="1">
        <v>1.14566298999999E+16</v>
      </c>
      <c r="E12417">
        <v>52014</v>
      </c>
      <c r="F12417" t="e">
        <f>VLOOKUP(E12417,'[1]movimento-per-comune-ambito-201'!$C$2:$D$547,2,0)</f>
        <v>#N/A</v>
      </c>
      <c r="G12417" t="s">
        <v>65463</v>
      </c>
      <c r="H12417" t="s">
        <v>15</v>
      </c>
      <c r="I12417" t="s">
        <v>45894</v>
      </c>
      <c r="J12417">
        <v>53024</v>
      </c>
      <c r="K12417" t="s">
        <v>45723</v>
      </c>
      <c r="L12417" t="str">
        <f>VLOOKUP(K12417,'[1]movimento-per-comune-ambito-201'!$B$2:$D$547,3,FALSE)</f>
        <v>Val d_x001A_Orcia</v>
      </c>
      <c r="M12417" t="s">
        <v>41917</v>
      </c>
      <c r="N12417">
        <v>1</v>
      </c>
      <c r="O12417" t="s">
        <v>45895</v>
      </c>
      <c r="Q12417" t="s">
        <v>45896</v>
      </c>
    </row>
    <row r="12418" spans="1:17" x14ac:dyDescent="0.25">
      <c r="A12418">
        <v>4742</v>
      </c>
      <c r="B12418" t="s">
        <v>45897</v>
      </c>
      <c r="C12418" s="1">
        <v>4.30282897E+16</v>
      </c>
      <c r="D12418" s="1">
        <v>1.15184096999999E+16</v>
      </c>
      <c r="E12418">
        <v>52014</v>
      </c>
      <c r="F12418" t="e">
        <f>VLOOKUP(E12418,'[1]movimento-per-comune-ambito-201'!$C$2:$D$547,2,0)</f>
        <v>#N/A</v>
      </c>
      <c r="G12418" t="s">
        <v>65464</v>
      </c>
      <c r="H12418" t="s">
        <v>15</v>
      </c>
      <c r="I12418" t="s">
        <v>45898</v>
      </c>
      <c r="J12418">
        <v>53024</v>
      </c>
      <c r="K12418" t="s">
        <v>45723</v>
      </c>
      <c r="L12418" t="str">
        <f>VLOOKUP(K12418,'[1]movimento-per-comune-ambito-201'!$B$2:$D$547,3,FALSE)</f>
        <v>Val d_x001A_Orcia</v>
      </c>
      <c r="M12418" t="s">
        <v>41917</v>
      </c>
      <c r="N12418">
        <v>1</v>
      </c>
      <c r="O12418" t="s">
        <v>45899</v>
      </c>
      <c r="P12418" t="s">
        <v>45900</v>
      </c>
      <c r="Q12418" t="s">
        <v>45901</v>
      </c>
    </row>
    <row r="12419" spans="1:17" x14ac:dyDescent="0.25">
      <c r="A12419">
        <v>4743</v>
      </c>
      <c r="B12419" t="s">
        <v>27633</v>
      </c>
      <c r="C12419" s="1">
        <v>4.2995919299999904E+16</v>
      </c>
      <c r="D12419" s="1">
        <v>114615519</v>
      </c>
      <c r="E12419">
        <v>52014</v>
      </c>
      <c r="F12419" t="e">
        <f>VLOOKUP(E12419,'[1]movimento-per-comune-ambito-201'!$C$2:$D$547,2,0)</f>
        <v>#N/A</v>
      </c>
      <c r="G12419" t="s">
        <v>65465</v>
      </c>
      <c r="H12419" t="s">
        <v>15</v>
      </c>
      <c r="I12419" t="s">
        <v>45902</v>
      </c>
      <c r="J12419">
        <v>53024</v>
      </c>
      <c r="K12419" t="s">
        <v>45723</v>
      </c>
      <c r="L12419" t="str">
        <f>VLOOKUP(K12419,'[1]movimento-per-comune-ambito-201'!$B$2:$D$547,3,FALSE)</f>
        <v>Val d_x001A_Orcia</v>
      </c>
      <c r="M12419" t="s">
        <v>41917</v>
      </c>
      <c r="N12419">
        <v>1</v>
      </c>
      <c r="O12419" t="s">
        <v>45903</v>
      </c>
      <c r="P12419" t="s">
        <v>45904</v>
      </c>
      <c r="Q12419" t="s">
        <v>45905</v>
      </c>
    </row>
    <row r="12420" spans="1:17" x14ac:dyDescent="0.25">
      <c r="A12420">
        <v>4744</v>
      </c>
      <c r="B12420" t="s">
        <v>35854</v>
      </c>
      <c r="C12420" s="1">
        <v>429872163</v>
      </c>
      <c r="D12420" s="1">
        <v>115312836</v>
      </c>
      <c r="E12420">
        <v>52014</v>
      </c>
      <c r="F12420" t="e">
        <f>VLOOKUP(E12420,'[1]movimento-per-comune-ambito-201'!$C$2:$D$547,2,0)</f>
        <v>#N/A</v>
      </c>
      <c r="G12420" t="s">
        <v>65466</v>
      </c>
      <c r="H12420" t="s">
        <v>15</v>
      </c>
      <c r="I12420" t="s">
        <v>45906</v>
      </c>
      <c r="J12420">
        <v>53024</v>
      </c>
      <c r="K12420" t="s">
        <v>45723</v>
      </c>
      <c r="L12420" t="str">
        <f>VLOOKUP(K12420,'[1]movimento-per-comune-ambito-201'!$B$2:$D$547,3,FALSE)</f>
        <v>Val d_x001A_Orcia</v>
      </c>
      <c r="M12420" t="s">
        <v>41917</v>
      </c>
      <c r="N12420">
        <v>1</v>
      </c>
      <c r="O12420" t="s">
        <v>45907</v>
      </c>
      <c r="P12420" t="s">
        <v>45908</v>
      </c>
      <c r="Q12420" t="s">
        <v>45909</v>
      </c>
    </row>
    <row r="12421" spans="1:17" x14ac:dyDescent="0.25">
      <c r="A12421">
        <v>14397</v>
      </c>
      <c r="B12421" t="s">
        <v>45910</v>
      </c>
      <c r="C12421" s="1">
        <v>4305553859705530</v>
      </c>
      <c r="D12421" s="1">
        <v>1.15070950984954E+16</v>
      </c>
      <c r="E12421">
        <v>52014</v>
      </c>
      <c r="F12421" t="e">
        <f>VLOOKUP(E12421,'[1]movimento-per-comune-ambito-201'!$C$2:$D$547,2,0)</f>
        <v>#N/A</v>
      </c>
      <c r="G12421" t="s">
        <v>65470</v>
      </c>
      <c r="H12421" t="s">
        <v>15</v>
      </c>
      <c r="I12421" t="s">
        <v>45911</v>
      </c>
      <c r="J12421">
        <v>53024</v>
      </c>
      <c r="K12421" t="s">
        <v>45723</v>
      </c>
      <c r="L12421" t="str">
        <f>VLOOKUP(K12421,'[1]movimento-per-comune-ambito-201'!$B$2:$D$547,3,FALSE)</f>
        <v>Val d_x001A_Orcia</v>
      </c>
      <c r="M12421" t="s">
        <v>41917</v>
      </c>
      <c r="N12421">
        <v>1</v>
      </c>
      <c r="O12421" t="s">
        <v>45912</v>
      </c>
      <c r="Q12421" t="s">
        <v>45913</v>
      </c>
    </row>
    <row r="12422" spans="1:17" x14ac:dyDescent="0.25">
      <c r="A12422">
        <v>14398</v>
      </c>
      <c r="B12422" t="s">
        <v>45914</v>
      </c>
      <c r="C12422" s="1">
        <v>4.3082805999999904E+16</v>
      </c>
      <c r="D12422" s="1">
        <v>11500588</v>
      </c>
      <c r="E12422">
        <v>52014</v>
      </c>
      <c r="F12422" t="e">
        <f>VLOOKUP(E12422,'[1]movimento-per-comune-ambito-201'!$C$2:$D$547,2,0)</f>
        <v>#N/A</v>
      </c>
      <c r="G12422" t="s">
        <v>65471</v>
      </c>
      <c r="H12422" t="s">
        <v>15</v>
      </c>
      <c r="I12422" t="s">
        <v>45915</v>
      </c>
      <c r="J12422">
        <v>53024</v>
      </c>
      <c r="K12422" t="s">
        <v>45723</v>
      </c>
      <c r="L12422" t="str">
        <f>VLOOKUP(K12422,'[1]movimento-per-comune-ambito-201'!$B$2:$D$547,3,FALSE)</f>
        <v>Val d_x001A_Orcia</v>
      </c>
      <c r="M12422" t="s">
        <v>41917</v>
      </c>
      <c r="N12422">
        <v>1</v>
      </c>
      <c r="O12422" t="s">
        <v>45916</v>
      </c>
      <c r="P12422" t="s">
        <v>45917</v>
      </c>
      <c r="Q12422" t="s">
        <v>45918</v>
      </c>
    </row>
    <row r="12423" spans="1:17" x14ac:dyDescent="0.25">
      <c r="A12423">
        <v>15299</v>
      </c>
      <c r="B12423" t="s">
        <v>45919</v>
      </c>
      <c r="C12423" s="1">
        <v>4.3061153699999904E+16</v>
      </c>
      <c r="D12423" s="1">
        <v>1.14896477E+16</v>
      </c>
      <c r="E12423">
        <v>52014</v>
      </c>
      <c r="F12423" t="e">
        <f>VLOOKUP(E12423,'[1]movimento-per-comune-ambito-201'!$C$2:$D$547,2,0)</f>
        <v>#N/A</v>
      </c>
      <c r="G12423" t="s">
        <v>65473</v>
      </c>
      <c r="H12423" t="s">
        <v>15</v>
      </c>
      <c r="I12423" t="s">
        <v>45920</v>
      </c>
      <c r="J12423">
        <v>53024</v>
      </c>
      <c r="K12423" t="s">
        <v>45723</v>
      </c>
      <c r="L12423" t="str">
        <f>VLOOKUP(K12423,'[1]movimento-per-comune-ambito-201'!$B$2:$D$547,3,FALSE)</f>
        <v>Val d_x001A_Orcia</v>
      </c>
      <c r="M12423" t="s">
        <v>41917</v>
      </c>
      <c r="N12423">
        <v>1</v>
      </c>
      <c r="O12423" t="s">
        <v>45921</v>
      </c>
      <c r="P12423" t="s">
        <v>45922</v>
      </c>
      <c r="Q12423" t="s">
        <v>45923</v>
      </c>
    </row>
    <row r="12424" spans="1:17" x14ac:dyDescent="0.25">
      <c r="A12424">
        <v>15341</v>
      </c>
      <c r="B12424" t="s">
        <v>45924</v>
      </c>
      <c r="C12424" s="1">
        <v>4.3013685E+16</v>
      </c>
      <c r="D12424" s="1">
        <v>1.1504402E+16</v>
      </c>
      <c r="E12424">
        <v>52014</v>
      </c>
      <c r="F12424" t="e">
        <f>VLOOKUP(E12424,'[1]movimento-per-comune-ambito-201'!$C$2:$D$547,2,0)</f>
        <v>#N/A</v>
      </c>
      <c r="G12424" t="s">
        <v>65981</v>
      </c>
      <c r="H12424" t="s">
        <v>15</v>
      </c>
      <c r="I12424" t="s">
        <v>45925</v>
      </c>
      <c r="J12424">
        <v>53024</v>
      </c>
      <c r="K12424" t="s">
        <v>45723</v>
      </c>
      <c r="L12424" t="str">
        <f>VLOOKUP(K12424,'[1]movimento-per-comune-ambito-201'!$B$2:$D$547,3,FALSE)</f>
        <v>Val d_x001A_Orcia</v>
      </c>
      <c r="M12424" t="s">
        <v>41917</v>
      </c>
      <c r="N12424">
        <v>1</v>
      </c>
      <c r="O12424" t="s">
        <v>45926</v>
      </c>
      <c r="P12424" t="s">
        <v>45927</v>
      </c>
      <c r="Q12424" t="s">
        <v>45928</v>
      </c>
    </row>
    <row r="12425" spans="1:17" x14ac:dyDescent="0.25">
      <c r="A12425">
        <v>17885</v>
      </c>
      <c r="B12425" t="s">
        <v>45929</v>
      </c>
      <c r="C12425" s="1">
        <v>4.3048073799999904E+16</v>
      </c>
      <c r="D12425" s="1">
        <v>115127895</v>
      </c>
      <c r="E12425">
        <v>52014</v>
      </c>
      <c r="F12425" t="e">
        <f>VLOOKUP(E12425,'[1]movimento-per-comune-ambito-201'!$C$2:$D$547,2,0)</f>
        <v>#N/A</v>
      </c>
      <c r="G12425" t="s">
        <v>65476</v>
      </c>
      <c r="H12425" t="s">
        <v>15</v>
      </c>
      <c r="I12425" t="s">
        <v>45930</v>
      </c>
      <c r="J12425">
        <v>53024</v>
      </c>
      <c r="K12425" t="s">
        <v>45723</v>
      </c>
      <c r="L12425" t="str">
        <f>VLOOKUP(K12425,'[1]movimento-per-comune-ambito-201'!$B$2:$D$547,3,FALSE)</f>
        <v>Val d_x001A_Orcia</v>
      </c>
      <c r="M12425" t="s">
        <v>41917</v>
      </c>
      <c r="N12425">
        <v>3</v>
      </c>
      <c r="O12425" t="s">
        <v>45931</v>
      </c>
      <c r="Q12425" t="s">
        <v>45932</v>
      </c>
    </row>
    <row r="12426" spans="1:17" x14ac:dyDescent="0.25">
      <c r="A12426">
        <v>17844</v>
      </c>
      <c r="B12426" t="s">
        <v>45933</v>
      </c>
      <c r="C12426" s="1">
        <v>4.3286319599999904E+16</v>
      </c>
      <c r="D12426" s="1">
        <v>111311515</v>
      </c>
      <c r="E12426">
        <v>52014</v>
      </c>
      <c r="F12426" t="e">
        <f>VLOOKUP(E12426,'[1]movimento-per-comune-ambito-201'!$C$2:$D$547,2,0)</f>
        <v>#N/A</v>
      </c>
      <c r="G12426" t="s">
        <v>65477</v>
      </c>
      <c r="H12426" t="s">
        <v>15</v>
      </c>
      <c r="I12426" t="s">
        <v>45934</v>
      </c>
      <c r="J12426">
        <v>53024</v>
      </c>
      <c r="K12426" t="s">
        <v>45723</v>
      </c>
      <c r="L12426" t="str">
        <f>VLOOKUP(K12426,'[1]movimento-per-comune-ambito-201'!$B$2:$D$547,3,FALSE)</f>
        <v>Val d_x001A_Orcia</v>
      </c>
      <c r="M12426" t="s">
        <v>41917</v>
      </c>
      <c r="N12426">
        <v>1</v>
      </c>
      <c r="O12426" t="s">
        <v>45935</v>
      </c>
      <c r="Q12426" t="s">
        <v>45936</v>
      </c>
    </row>
    <row r="12427" spans="1:17" x14ac:dyDescent="0.25">
      <c r="A12427">
        <v>17886</v>
      </c>
      <c r="B12427" t="s">
        <v>45937</v>
      </c>
      <c r="C12427" s="1">
        <v>4.3057338E+16</v>
      </c>
      <c r="D12427" s="1">
        <v>1.15219897E+16</v>
      </c>
      <c r="E12427">
        <v>52014</v>
      </c>
      <c r="F12427" t="e">
        <f>VLOOKUP(E12427,'[1]movimento-per-comune-ambito-201'!$C$2:$D$547,2,0)</f>
        <v>#N/A</v>
      </c>
      <c r="G12427" t="s">
        <v>65784</v>
      </c>
      <c r="H12427" t="s">
        <v>15</v>
      </c>
      <c r="I12427" t="s">
        <v>45938</v>
      </c>
      <c r="J12427">
        <v>53024</v>
      </c>
      <c r="K12427" t="s">
        <v>45723</v>
      </c>
      <c r="L12427" t="str">
        <f>VLOOKUP(K12427,'[1]movimento-per-comune-ambito-201'!$B$2:$D$547,3,FALSE)</f>
        <v>Val d_x001A_Orcia</v>
      </c>
      <c r="M12427" t="s">
        <v>41917</v>
      </c>
      <c r="N12427">
        <v>1</v>
      </c>
      <c r="O12427" t="s">
        <v>45939</v>
      </c>
      <c r="Q12427" t="s">
        <v>45940</v>
      </c>
    </row>
    <row r="12428" spans="1:17" x14ac:dyDescent="0.25">
      <c r="A12428">
        <v>17887</v>
      </c>
      <c r="B12428" t="s">
        <v>45941</v>
      </c>
      <c r="C12428" s="1">
        <v>4.3451E+16</v>
      </c>
      <c r="D12428" s="1">
        <v>1.14290014E+16</v>
      </c>
      <c r="E12428">
        <v>52014</v>
      </c>
      <c r="F12428" t="e">
        <f>VLOOKUP(E12428,'[1]movimento-per-comune-ambito-201'!$C$2:$D$547,2,0)</f>
        <v>#N/A</v>
      </c>
      <c r="G12428" t="s">
        <v>65478</v>
      </c>
      <c r="H12428" t="s">
        <v>15</v>
      </c>
      <c r="I12428" t="s">
        <v>45942</v>
      </c>
      <c r="J12428">
        <v>53024</v>
      </c>
      <c r="K12428" t="s">
        <v>45723</v>
      </c>
      <c r="L12428" t="str">
        <f>VLOOKUP(K12428,'[1]movimento-per-comune-ambito-201'!$B$2:$D$547,3,FALSE)</f>
        <v>Val d_x001A_Orcia</v>
      </c>
      <c r="M12428" t="s">
        <v>41917</v>
      </c>
      <c r="N12428">
        <v>1</v>
      </c>
      <c r="O12428" t="s">
        <v>45943</v>
      </c>
      <c r="P12428" t="s">
        <v>45944</v>
      </c>
      <c r="Q12428" t="s">
        <v>45945</v>
      </c>
    </row>
    <row r="12429" spans="1:17" x14ac:dyDescent="0.25">
      <c r="A12429">
        <v>18701</v>
      </c>
      <c r="B12429" t="s">
        <v>45946</v>
      </c>
      <c r="C12429" s="1">
        <v>4.3039447E+16</v>
      </c>
      <c r="D12429" s="1">
        <v>1.14061534E+16</v>
      </c>
      <c r="E12429">
        <v>52014</v>
      </c>
      <c r="F12429" t="e">
        <f>VLOOKUP(E12429,'[1]movimento-per-comune-ambito-201'!$C$2:$D$547,2,0)</f>
        <v>#N/A</v>
      </c>
      <c r="G12429" t="s">
        <v>65479</v>
      </c>
      <c r="H12429" t="s">
        <v>15</v>
      </c>
      <c r="I12429" t="s">
        <v>45947</v>
      </c>
      <c r="J12429">
        <v>53024</v>
      </c>
      <c r="K12429" t="s">
        <v>45723</v>
      </c>
      <c r="L12429" t="str">
        <f>VLOOKUP(K12429,'[1]movimento-per-comune-ambito-201'!$B$2:$D$547,3,FALSE)</f>
        <v>Val d_x001A_Orcia</v>
      </c>
      <c r="M12429" t="s">
        <v>41917</v>
      </c>
      <c r="N12429">
        <v>5</v>
      </c>
      <c r="O12429" t="s">
        <v>45948</v>
      </c>
      <c r="P12429" t="s">
        <v>24139</v>
      </c>
      <c r="Q12429" t="s">
        <v>45949</v>
      </c>
    </row>
    <row r="12430" spans="1:17" x14ac:dyDescent="0.25">
      <c r="A12430">
        <v>18664</v>
      </c>
      <c r="B12430" t="s">
        <v>45950</v>
      </c>
      <c r="C12430" s="1">
        <v>4.3051682999999904E+16</v>
      </c>
      <c r="D12430" s="1">
        <v>11507199</v>
      </c>
      <c r="E12430">
        <v>52014</v>
      </c>
      <c r="F12430" t="e">
        <f>VLOOKUP(E12430,'[1]movimento-per-comune-ambito-201'!$C$2:$D$547,2,0)</f>
        <v>#N/A</v>
      </c>
      <c r="G12430" t="s">
        <v>65480</v>
      </c>
      <c r="H12430" t="s">
        <v>15</v>
      </c>
      <c r="I12430" t="s">
        <v>45951</v>
      </c>
      <c r="J12430">
        <v>53024</v>
      </c>
      <c r="K12430" t="s">
        <v>45723</v>
      </c>
      <c r="L12430" t="str">
        <f>VLOOKUP(K12430,'[1]movimento-per-comune-ambito-201'!$B$2:$D$547,3,FALSE)</f>
        <v>Val d_x001A_Orcia</v>
      </c>
      <c r="M12430" t="s">
        <v>41917</v>
      </c>
      <c r="N12430">
        <v>1</v>
      </c>
      <c r="O12430" t="s">
        <v>45952</v>
      </c>
      <c r="Q12430" t="s">
        <v>45953</v>
      </c>
    </row>
    <row r="12431" spans="1:17" x14ac:dyDescent="0.25">
      <c r="A12431">
        <v>18665</v>
      </c>
      <c r="B12431" t="s">
        <v>45954</v>
      </c>
      <c r="C12431" s="1">
        <v>4.3065376E+16</v>
      </c>
      <c r="D12431" s="1">
        <v>11499305</v>
      </c>
      <c r="E12431">
        <v>52014</v>
      </c>
      <c r="F12431" t="e">
        <f>VLOOKUP(E12431,'[1]movimento-per-comune-ambito-201'!$C$2:$D$547,2,0)</f>
        <v>#N/A</v>
      </c>
      <c r="G12431" t="s">
        <v>65481</v>
      </c>
      <c r="H12431" t="s">
        <v>15</v>
      </c>
      <c r="I12431" t="s">
        <v>45955</v>
      </c>
      <c r="J12431">
        <v>53024</v>
      </c>
      <c r="K12431" t="s">
        <v>45723</v>
      </c>
      <c r="L12431" t="str">
        <f>VLOOKUP(K12431,'[1]movimento-per-comune-ambito-201'!$B$2:$D$547,3,FALSE)</f>
        <v>Val d_x001A_Orcia</v>
      </c>
      <c r="M12431" t="s">
        <v>41917</v>
      </c>
      <c r="N12431">
        <v>1</v>
      </c>
      <c r="O12431" t="s">
        <v>45956</v>
      </c>
      <c r="P12431" t="s">
        <v>45957</v>
      </c>
      <c r="Q12431" t="s">
        <v>45958</v>
      </c>
    </row>
    <row r="12432" spans="1:17" x14ac:dyDescent="0.25">
      <c r="A12432">
        <v>21953</v>
      </c>
      <c r="B12432" t="s">
        <v>45959</v>
      </c>
      <c r="C12432" s="1">
        <v>4.3044789999999904E+16</v>
      </c>
      <c r="D12432" s="1">
        <v>1150287</v>
      </c>
      <c r="E12432">
        <v>52014</v>
      </c>
      <c r="F12432" t="e">
        <f>VLOOKUP(E12432,'[1]movimento-per-comune-ambito-201'!$C$2:$D$547,2,0)</f>
        <v>#N/A</v>
      </c>
      <c r="G12432" t="s">
        <v>65484</v>
      </c>
      <c r="H12432" t="s">
        <v>15</v>
      </c>
      <c r="I12432" t="s">
        <v>45960</v>
      </c>
      <c r="J12432">
        <v>53024</v>
      </c>
      <c r="K12432" t="s">
        <v>45723</v>
      </c>
      <c r="L12432" t="str">
        <f>VLOOKUP(K12432,'[1]movimento-per-comune-ambito-201'!$B$2:$D$547,3,FALSE)</f>
        <v>Val d_x001A_Orcia</v>
      </c>
      <c r="M12432" t="s">
        <v>41917</v>
      </c>
      <c r="N12432">
        <v>1</v>
      </c>
      <c r="O12432" t="s">
        <v>45961</v>
      </c>
      <c r="Q12432" t="s">
        <v>45962</v>
      </c>
    </row>
    <row r="12433" spans="1:17" x14ac:dyDescent="0.25">
      <c r="A12433">
        <v>19175</v>
      </c>
      <c r="B12433" t="s">
        <v>45963</v>
      </c>
      <c r="C12433" s="1">
        <v>43813803</v>
      </c>
      <c r="D12433" s="1">
        <v>1.1397875E+16</v>
      </c>
      <c r="E12433">
        <v>52014</v>
      </c>
      <c r="F12433" t="e">
        <f>VLOOKUP(E12433,'[1]movimento-per-comune-ambito-201'!$C$2:$D$547,2,0)</f>
        <v>#N/A</v>
      </c>
      <c r="G12433" t="s">
        <v>65486</v>
      </c>
      <c r="H12433" t="s">
        <v>15</v>
      </c>
      <c r="I12433" t="s">
        <v>45964</v>
      </c>
      <c r="J12433">
        <v>53024</v>
      </c>
      <c r="K12433" t="s">
        <v>45723</v>
      </c>
      <c r="L12433" t="str">
        <f>VLOOKUP(K12433,'[1]movimento-per-comune-ambito-201'!$B$2:$D$547,3,FALSE)</f>
        <v>Val d_x001A_Orcia</v>
      </c>
      <c r="M12433" t="s">
        <v>41917</v>
      </c>
      <c r="N12433">
        <v>1</v>
      </c>
      <c r="O12433" t="s">
        <v>45965</v>
      </c>
      <c r="Q12433" t="s">
        <v>45966</v>
      </c>
    </row>
    <row r="12434" spans="1:17" x14ac:dyDescent="0.25">
      <c r="A12434">
        <v>19403</v>
      </c>
      <c r="B12434" t="s">
        <v>45967</v>
      </c>
      <c r="C12434" s="1">
        <v>4.2977061999999904E+16</v>
      </c>
      <c r="D12434" s="1">
        <v>1147794</v>
      </c>
      <c r="E12434">
        <v>52014</v>
      </c>
      <c r="F12434" t="e">
        <f>VLOOKUP(E12434,'[1]movimento-per-comune-ambito-201'!$C$2:$D$547,2,0)</f>
        <v>#N/A</v>
      </c>
      <c r="G12434" t="s">
        <v>65487</v>
      </c>
      <c r="H12434" t="s">
        <v>15</v>
      </c>
      <c r="I12434" t="s">
        <v>45968</v>
      </c>
      <c r="J12434">
        <v>53024</v>
      </c>
      <c r="K12434" t="s">
        <v>45723</v>
      </c>
      <c r="L12434" t="str">
        <f>VLOOKUP(K12434,'[1]movimento-per-comune-ambito-201'!$B$2:$D$547,3,FALSE)</f>
        <v>Val d_x001A_Orcia</v>
      </c>
      <c r="M12434" t="s">
        <v>41917</v>
      </c>
      <c r="N12434">
        <v>1</v>
      </c>
      <c r="O12434" t="s">
        <v>45969</v>
      </c>
      <c r="Q12434" t="s">
        <v>45970</v>
      </c>
    </row>
    <row r="12435" spans="1:17" x14ac:dyDescent="0.25">
      <c r="A12435">
        <v>19557</v>
      </c>
      <c r="B12435" t="s">
        <v>45971</v>
      </c>
      <c r="C12435" s="1">
        <v>429872163</v>
      </c>
      <c r="D12435" s="1">
        <v>115312836</v>
      </c>
      <c r="E12435">
        <v>52014</v>
      </c>
      <c r="F12435" t="e">
        <f>VLOOKUP(E12435,'[1]movimento-per-comune-ambito-201'!$C$2:$D$547,2,0)</f>
        <v>#N/A</v>
      </c>
      <c r="G12435" t="s">
        <v>65488</v>
      </c>
      <c r="H12435" t="s">
        <v>15</v>
      </c>
      <c r="I12435" t="s">
        <v>45972</v>
      </c>
      <c r="J12435">
        <v>53024</v>
      </c>
      <c r="K12435" t="s">
        <v>45723</v>
      </c>
      <c r="L12435" t="str">
        <f>VLOOKUP(K12435,'[1]movimento-per-comune-ambito-201'!$B$2:$D$547,3,FALSE)</f>
        <v>Val d_x001A_Orcia</v>
      </c>
      <c r="M12435" t="s">
        <v>41917</v>
      </c>
      <c r="N12435">
        <v>1</v>
      </c>
      <c r="O12435" t="s">
        <v>45973</v>
      </c>
      <c r="Q12435" t="s">
        <v>45974</v>
      </c>
    </row>
    <row r="12436" spans="1:17" x14ac:dyDescent="0.25">
      <c r="A12436">
        <v>20385</v>
      </c>
      <c r="B12436" t="s">
        <v>45975</v>
      </c>
      <c r="C12436" s="1">
        <v>4.2979351399999904E+16</v>
      </c>
      <c r="D12436" s="1">
        <v>1.14963631999999E+16</v>
      </c>
      <c r="E12436">
        <v>52014</v>
      </c>
      <c r="F12436" t="e">
        <f>VLOOKUP(E12436,'[1]movimento-per-comune-ambito-201'!$C$2:$D$547,2,0)</f>
        <v>#N/A</v>
      </c>
      <c r="G12436" t="s">
        <v>65492</v>
      </c>
      <c r="H12436" t="s">
        <v>15</v>
      </c>
      <c r="I12436" t="s">
        <v>45976</v>
      </c>
      <c r="J12436">
        <v>53024</v>
      </c>
      <c r="K12436" t="s">
        <v>45723</v>
      </c>
      <c r="L12436" t="str">
        <f>VLOOKUP(K12436,'[1]movimento-per-comune-ambito-201'!$B$2:$D$547,3,FALSE)</f>
        <v>Val d_x001A_Orcia</v>
      </c>
      <c r="M12436" t="s">
        <v>41917</v>
      </c>
      <c r="N12436">
        <v>1</v>
      </c>
      <c r="O12436" t="s">
        <v>45977</v>
      </c>
      <c r="P12436" t="s">
        <v>45978</v>
      </c>
      <c r="Q12436" t="s">
        <v>45979</v>
      </c>
    </row>
    <row r="12437" spans="1:17" x14ac:dyDescent="0.25">
      <c r="A12437">
        <v>20715</v>
      </c>
      <c r="B12437" t="s">
        <v>45980</v>
      </c>
      <c r="C12437" s="1">
        <v>430281868</v>
      </c>
      <c r="D12437" s="1">
        <v>11618252</v>
      </c>
      <c r="E12437">
        <v>52014</v>
      </c>
      <c r="F12437" t="e">
        <f>VLOOKUP(E12437,'[1]movimento-per-comune-ambito-201'!$C$2:$D$547,2,0)</f>
        <v>#N/A</v>
      </c>
      <c r="G12437" t="s">
        <v>65493</v>
      </c>
      <c r="H12437" t="s">
        <v>15</v>
      </c>
      <c r="I12437" t="s">
        <v>45981</v>
      </c>
      <c r="J12437">
        <v>53024</v>
      </c>
      <c r="K12437" t="s">
        <v>45723</v>
      </c>
      <c r="L12437" t="str">
        <f>VLOOKUP(K12437,'[1]movimento-per-comune-ambito-201'!$B$2:$D$547,3,FALSE)</f>
        <v>Val d_x001A_Orcia</v>
      </c>
      <c r="M12437" t="s">
        <v>41917</v>
      </c>
      <c r="N12437">
        <v>1</v>
      </c>
      <c r="O12437" t="s">
        <v>45982</v>
      </c>
      <c r="Q12437" t="s">
        <v>45983</v>
      </c>
    </row>
    <row r="12438" spans="1:17" x14ac:dyDescent="0.25">
      <c r="A12438">
        <v>20939</v>
      </c>
      <c r="B12438" t="s">
        <v>45984</v>
      </c>
      <c r="C12438" s="1">
        <v>4.30446224E+16</v>
      </c>
      <c r="D12438" s="1">
        <v>1.1541745E+16</v>
      </c>
      <c r="E12438">
        <v>52014</v>
      </c>
      <c r="F12438" t="e">
        <f>VLOOKUP(E12438,'[1]movimento-per-comune-ambito-201'!$C$2:$D$547,2,0)</f>
        <v>#N/A</v>
      </c>
      <c r="G12438" t="s">
        <v>65656</v>
      </c>
      <c r="H12438" t="s">
        <v>15</v>
      </c>
      <c r="I12438" t="s">
        <v>45985</v>
      </c>
      <c r="J12438">
        <v>53024</v>
      </c>
      <c r="K12438" t="s">
        <v>45723</v>
      </c>
      <c r="L12438" t="str">
        <f>VLOOKUP(K12438,'[1]movimento-per-comune-ambito-201'!$B$2:$D$547,3,FALSE)</f>
        <v>Val d_x001A_Orcia</v>
      </c>
      <c r="M12438" t="s">
        <v>41917</v>
      </c>
      <c r="N12438">
        <v>1</v>
      </c>
      <c r="O12438" t="s">
        <v>45986</v>
      </c>
      <c r="Q12438" t="s">
        <v>45987</v>
      </c>
    </row>
    <row r="12439" spans="1:17" x14ac:dyDescent="0.25">
      <c r="A12439">
        <v>21302</v>
      </c>
      <c r="B12439" t="s">
        <v>45988</v>
      </c>
      <c r="C12439" s="1">
        <v>43049802</v>
      </c>
      <c r="D12439" s="1">
        <v>11491621</v>
      </c>
      <c r="E12439">
        <v>52014</v>
      </c>
      <c r="F12439" t="e">
        <f>VLOOKUP(E12439,'[1]movimento-per-comune-ambito-201'!$C$2:$D$547,2,0)</f>
        <v>#N/A</v>
      </c>
      <c r="G12439" t="s">
        <v>65494</v>
      </c>
      <c r="H12439" t="s">
        <v>15</v>
      </c>
      <c r="I12439" t="s">
        <v>45989</v>
      </c>
      <c r="J12439">
        <v>53024</v>
      </c>
      <c r="K12439" t="s">
        <v>45723</v>
      </c>
      <c r="L12439" t="str">
        <f>VLOOKUP(K12439,'[1]movimento-per-comune-ambito-201'!$B$2:$D$547,3,FALSE)</f>
        <v>Val d_x001A_Orcia</v>
      </c>
      <c r="M12439" t="s">
        <v>41917</v>
      </c>
      <c r="N12439">
        <v>1</v>
      </c>
      <c r="O12439" t="s">
        <v>45990</v>
      </c>
      <c r="P12439" t="s">
        <v>45991</v>
      </c>
      <c r="Q12439" t="s">
        <v>45992</v>
      </c>
    </row>
    <row r="12440" spans="1:17" x14ac:dyDescent="0.25">
      <c r="A12440">
        <v>21622</v>
      </c>
      <c r="B12440" t="s">
        <v>45993</v>
      </c>
      <c r="C12440" s="1">
        <v>4.29757468E+16</v>
      </c>
      <c r="D12440" s="1">
        <v>114769778</v>
      </c>
      <c r="E12440">
        <v>52014</v>
      </c>
      <c r="F12440" t="e">
        <f>VLOOKUP(E12440,'[1]movimento-per-comune-ambito-201'!$C$2:$D$547,2,0)</f>
        <v>#N/A</v>
      </c>
      <c r="G12440" t="s">
        <v>65496</v>
      </c>
      <c r="H12440" t="s">
        <v>15</v>
      </c>
      <c r="I12440" t="s">
        <v>45994</v>
      </c>
      <c r="J12440">
        <v>53024</v>
      </c>
      <c r="K12440" t="s">
        <v>45723</v>
      </c>
      <c r="L12440" t="str">
        <f>VLOOKUP(K12440,'[1]movimento-per-comune-ambito-201'!$B$2:$D$547,3,FALSE)</f>
        <v>Val d_x001A_Orcia</v>
      </c>
      <c r="M12440" t="s">
        <v>41917</v>
      </c>
      <c r="N12440">
        <v>1</v>
      </c>
      <c r="O12440" t="s">
        <v>45995</v>
      </c>
      <c r="Q12440" t="s">
        <v>45996</v>
      </c>
    </row>
    <row r="12441" spans="1:17" x14ac:dyDescent="0.25">
      <c r="A12441">
        <v>21629</v>
      </c>
      <c r="B12441" t="s">
        <v>45997</v>
      </c>
      <c r="C12441" s="1">
        <v>430267336</v>
      </c>
      <c r="D12441" s="1">
        <v>114595074</v>
      </c>
      <c r="E12441">
        <v>52014</v>
      </c>
      <c r="F12441" t="e">
        <f>VLOOKUP(E12441,'[1]movimento-per-comune-ambito-201'!$C$2:$D$547,2,0)</f>
        <v>#N/A</v>
      </c>
      <c r="G12441" t="s">
        <v>65497</v>
      </c>
      <c r="H12441" t="s">
        <v>15</v>
      </c>
      <c r="I12441" t="s">
        <v>45998</v>
      </c>
      <c r="J12441">
        <v>53024</v>
      </c>
      <c r="K12441" t="s">
        <v>45723</v>
      </c>
      <c r="L12441" t="str">
        <f>VLOOKUP(K12441,'[1]movimento-per-comune-ambito-201'!$B$2:$D$547,3,FALSE)</f>
        <v>Val d_x001A_Orcia</v>
      </c>
      <c r="M12441" t="s">
        <v>41917</v>
      </c>
      <c r="N12441">
        <v>1</v>
      </c>
      <c r="O12441" t="s">
        <v>45999</v>
      </c>
      <c r="P12441" t="s">
        <v>46000</v>
      </c>
      <c r="Q12441" t="s">
        <v>46001</v>
      </c>
    </row>
    <row r="12442" spans="1:17" x14ac:dyDescent="0.25">
      <c r="A12442">
        <v>21814</v>
      </c>
      <c r="B12442" t="s">
        <v>46002</v>
      </c>
      <c r="C12442" s="1">
        <v>4.3026558E+16</v>
      </c>
      <c r="D12442" s="1">
        <v>11449398</v>
      </c>
      <c r="E12442">
        <v>52014</v>
      </c>
      <c r="F12442" t="e">
        <f>VLOOKUP(E12442,'[1]movimento-per-comune-ambito-201'!$C$2:$D$547,2,0)</f>
        <v>#N/A</v>
      </c>
      <c r="G12442" t="s">
        <v>65498</v>
      </c>
      <c r="H12442" t="s">
        <v>15</v>
      </c>
      <c r="I12442" t="s">
        <v>46003</v>
      </c>
      <c r="J12442">
        <v>53024</v>
      </c>
      <c r="K12442" t="s">
        <v>45723</v>
      </c>
      <c r="L12442" t="str">
        <f>VLOOKUP(K12442,'[1]movimento-per-comune-ambito-201'!$B$2:$D$547,3,FALSE)</f>
        <v>Val d_x001A_Orcia</v>
      </c>
      <c r="M12442" t="s">
        <v>41917</v>
      </c>
      <c r="N12442">
        <v>4</v>
      </c>
      <c r="O12442" t="s">
        <v>46004</v>
      </c>
      <c r="P12442" t="s">
        <v>46005</v>
      </c>
      <c r="Q12442" t="s">
        <v>46006</v>
      </c>
    </row>
    <row r="12443" spans="1:17" x14ac:dyDescent="0.25">
      <c r="A12443">
        <v>22158</v>
      </c>
      <c r="B12443" t="s">
        <v>46007</v>
      </c>
      <c r="C12443" s="1">
        <v>4.3050420199999904E+16</v>
      </c>
      <c r="D12443" s="1">
        <v>114915254</v>
      </c>
      <c r="E12443">
        <v>52014</v>
      </c>
      <c r="F12443" t="e">
        <f>VLOOKUP(E12443,'[1]movimento-per-comune-ambito-201'!$C$2:$D$547,2,0)</f>
        <v>#N/A</v>
      </c>
      <c r="G12443" t="s">
        <v>65657</v>
      </c>
      <c r="H12443" t="s">
        <v>15</v>
      </c>
      <c r="I12443" t="s">
        <v>46008</v>
      </c>
      <c r="J12443">
        <v>53024</v>
      </c>
      <c r="K12443" t="s">
        <v>45723</v>
      </c>
      <c r="L12443" t="str">
        <f>VLOOKUP(K12443,'[1]movimento-per-comune-ambito-201'!$B$2:$D$547,3,FALSE)</f>
        <v>Val d_x001A_Orcia</v>
      </c>
      <c r="M12443" t="s">
        <v>41917</v>
      </c>
      <c r="N12443">
        <v>1</v>
      </c>
      <c r="O12443" t="s">
        <v>46009</v>
      </c>
      <c r="Q12443" t="s">
        <v>46010</v>
      </c>
    </row>
    <row r="12444" spans="1:17" x14ac:dyDescent="0.25">
      <c r="A12444">
        <v>22156</v>
      </c>
      <c r="B12444" t="s">
        <v>46011</v>
      </c>
      <c r="C12444" s="1">
        <v>4.3042641E+16</v>
      </c>
      <c r="D12444" s="1">
        <v>11530215</v>
      </c>
      <c r="E12444">
        <v>52014</v>
      </c>
      <c r="F12444" t="e">
        <f>VLOOKUP(E12444,'[1]movimento-per-comune-ambito-201'!$C$2:$D$547,2,0)</f>
        <v>#N/A</v>
      </c>
      <c r="G12444" t="s">
        <v>65713</v>
      </c>
      <c r="H12444" t="s">
        <v>15</v>
      </c>
      <c r="I12444" t="s">
        <v>46012</v>
      </c>
      <c r="J12444">
        <v>53024</v>
      </c>
      <c r="K12444" t="s">
        <v>45723</v>
      </c>
      <c r="L12444" t="str">
        <f>VLOOKUP(K12444,'[1]movimento-per-comune-ambito-201'!$B$2:$D$547,3,FALSE)</f>
        <v>Val d_x001A_Orcia</v>
      </c>
      <c r="M12444" t="s">
        <v>41917</v>
      </c>
      <c r="N12444">
        <v>1</v>
      </c>
      <c r="O12444" t="s">
        <v>46013</v>
      </c>
      <c r="P12444" t="s">
        <v>46014</v>
      </c>
      <c r="Q12444" t="s">
        <v>46015</v>
      </c>
    </row>
    <row r="12445" spans="1:17" x14ac:dyDescent="0.25">
      <c r="A12445">
        <v>22866</v>
      </c>
      <c r="B12445" t="s">
        <v>46016</v>
      </c>
      <c r="C12445" s="1">
        <v>4.3052112399999904E+16</v>
      </c>
      <c r="D12445" s="1">
        <v>11496518</v>
      </c>
      <c r="E12445">
        <v>52014</v>
      </c>
      <c r="F12445" t="e">
        <f>VLOOKUP(E12445,'[1]movimento-per-comune-ambito-201'!$C$2:$D$547,2,0)</f>
        <v>#N/A</v>
      </c>
      <c r="G12445" t="s">
        <v>65499</v>
      </c>
      <c r="H12445" t="s">
        <v>15</v>
      </c>
      <c r="I12445" t="s">
        <v>46017</v>
      </c>
      <c r="J12445">
        <v>53024</v>
      </c>
      <c r="K12445" t="s">
        <v>45723</v>
      </c>
      <c r="L12445" t="str">
        <f>VLOOKUP(K12445,'[1]movimento-per-comune-ambito-201'!$B$2:$D$547,3,FALSE)</f>
        <v>Val d_x001A_Orcia</v>
      </c>
      <c r="M12445" t="s">
        <v>41917</v>
      </c>
      <c r="N12445">
        <v>1</v>
      </c>
      <c r="O12445" t="s">
        <v>46018</v>
      </c>
      <c r="Q12445" t="s">
        <v>46019</v>
      </c>
    </row>
    <row r="12446" spans="1:17" x14ac:dyDescent="0.25">
      <c r="A12446">
        <v>22867</v>
      </c>
      <c r="B12446" t="s">
        <v>46020</v>
      </c>
      <c r="C12446" s="1">
        <v>4.3055101499999904E+16</v>
      </c>
      <c r="D12446" s="1">
        <v>1.14890032E+16</v>
      </c>
      <c r="E12446">
        <v>52014</v>
      </c>
      <c r="F12446" t="e">
        <f>VLOOKUP(E12446,'[1]movimento-per-comune-ambito-201'!$C$2:$D$547,2,0)</f>
        <v>#N/A</v>
      </c>
      <c r="G12446" t="s">
        <v>65715</v>
      </c>
      <c r="H12446" t="s">
        <v>15</v>
      </c>
      <c r="J12446">
        <v>53024</v>
      </c>
      <c r="K12446" t="s">
        <v>45723</v>
      </c>
      <c r="L12446" t="str">
        <f>VLOOKUP(K12446,'[1]movimento-per-comune-ambito-201'!$B$2:$D$547,3,FALSE)</f>
        <v>Val d_x001A_Orcia</v>
      </c>
      <c r="M12446" t="s">
        <v>41917</v>
      </c>
      <c r="N12446">
        <v>1</v>
      </c>
      <c r="O12446" t="s">
        <v>46021</v>
      </c>
      <c r="Q12446" t="s">
        <v>46022</v>
      </c>
    </row>
    <row r="12447" spans="1:17" x14ac:dyDescent="0.25">
      <c r="A12447">
        <v>22868</v>
      </c>
      <c r="B12447" t="s">
        <v>46023</v>
      </c>
      <c r="C12447" s="1">
        <v>4.3083711E+16</v>
      </c>
      <c r="D12447" s="1">
        <v>1.1422128E+16</v>
      </c>
      <c r="E12447">
        <v>52014</v>
      </c>
      <c r="F12447" t="e">
        <f>VLOOKUP(E12447,'[1]movimento-per-comune-ambito-201'!$C$2:$D$547,2,0)</f>
        <v>#N/A</v>
      </c>
      <c r="G12447" t="s">
        <v>65716</v>
      </c>
      <c r="H12447" t="s">
        <v>15</v>
      </c>
      <c r="I12447" t="s">
        <v>46024</v>
      </c>
      <c r="J12447">
        <v>53024</v>
      </c>
      <c r="K12447" t="s">
        <v>45723</v>
      </c>
      <c r="L12447" t="str">
        <f>VLOOKUP(K12447,'[1]movimento-per-comune-ambito-201'!$B$2:$D$547,3,FALSE)</f>
        <v>Val d_x001A_Orcia</v>
      </c>
      <c r="M12447" t="s">
        <v>41917</v>
      </c>
      <c r="N12447">
        <v>1</v>
      </c>
      <c r="O12447" t="s">
        <v>46025</v>
      </c>
      <c r="Q12447" t="s">
        <v>46026</v>
      </c>
    </row>
    <row r="12448" spans="1:17" x14ac:dyDescent="0.25">
      <c r="A12448">
        <v>22869</v>
      </c>
      <c r="B12448" t="s">
        <v>46027</v>
      </c>
      <c r="C12448" s="1">
        <v>43070684</v>
      </c>
      <c r="D12448" s="1">
        <v>1.1480173E+16</v>
      </c>
      <c r="E12448">
        <v>52014</v>
      </c>
      <c r="F12448" t="e">
        <f>VLOOKUP(E12448,'[1]movimento-per-comune-ambito-201'!$C$2:$D$547,2,0)</f>
        <v>#N/A</v>
      </c>
      <c r="G12448" t="s">
        <v>65664</v>
      </c>
      <c r="H12448" t="s">
        <v>15</v>
      </c>
      <c r="I12448" t="s">
        <v>46028</v>
      </c>
      <c r="J12448">
        <v>53024</v>
      </c>
      <c r="K12448" t="s">
        <v>45723</v>
      </c>
      <c r="L12448" t="str">
        <f>VLOOKUP(K12448,'[1]movimento-per-comune-ambito-201'!$B$2:$D$547,3,FALSE)</f>
        <v>Val d_x001A_Orcia</v>
      </c>
      <c r="M12448" t="s">
        <v>41917</v>
      </c>
      <c r="N12448">
        <v>4</v>
      </c>
      <c r="O12448" t="s">
        <v>46029</v>
      </c>
      <c r="P12448" t="s">
        <v>46030</v>
      </c>
      <c r="Q12448" t="s">
        <v>46031</v>
      </c>
    </row>
    <row r="12449" spans="1:17" x14ac:dyDescent="0.25">
      <c r="A12449">
        <v>23960</v>
      </c>
      <c r="B12449" t="s">
        <v>46032</v>
      </c>
      <c r="C12449" s="1">
        <v>4.3055101499999904E+16</v>
      </c>
      <c r="D12449" s="1">
        <v>1.14890032E+16</v>
      </c>
      <c r="E12449">
        <v>52014</v>
      </c>
      <c r="F12449" t="e">
        <f>VLOOKUP(E12449,'[1]movimento-per-comune-ambito-201'!$C$2:$D$547,2,0)</f>
        <v>#N/A</v>
      </c>
      <c r="G12449" t="s">
        <v>65745</v>
      </c>
      <c r="H12449" t="s">
        <v>15</v>
      </c>
      <c r="I12449" t="s">
        <v>46033</v>
      </c>
      <c r="J12449">
        <v>53024</v>
      </c>
      <c r="K12449" t="s">
        <v>45723</v>
      </c>
      <c r="L12449" t="str">
        <f>VLOOKUP(K12449,'[1]movimento-per-comune-ambito-201'!$B$2:$D$547,3,FALSE)</f>
        <v>Val d_x001A_Orcia</v>
      </c>
      <c r="M12449" t="s">
        <v>41917</v>
      </c>
      <c r="N12449">
        <v>1</v>
      </c>
      <c r="O12449" t="s">
        <v>46034</v>
      </c>
      <c r="Q12449" t="s">
        <v>46035</v>
      </c>
    </row>
    <row r="12450" spans="1:17" x14ac:dyDescent="0.25">
      <c r="A12450">
        <v>23810</v>
      </c>
      <c r="B12450" t="s">
        <v>46036</v>
      </c>
      <c r="C12450" s="1">
        <v>4.3070168199999904E+16</v>
      </c>
      <c r="D12450" s="1">
        <v>115041259</v>
      </c>
      <c r="E12450">
        <v>52014</v>
      </c>
      <c r="F12450" t="e">
        <f>VLOOKUP(E12450,'[1]movimento-per-comune-ambito-201'!$C$2:$D$547,2,0)</f>
        <v>#N/A</v>
      </c>
      <c r="G12450" t="s">
        <v>65747</v>
      </c>
      <c r="H12450" t="s">
        <v>15</v>
      </c>
      <c r="I12450" t="s">
        <v>46037</v>
      </c>
      <c r="J12450">
        <v>53024</v>
      </c>
      <c r="K12450" t="s">
        <v>45723</v>
      </c>
      <c r="L12450" t="str">
        <f>VLOOKUP(K12450,'[1]movimento-per-comune-ambito-201'!$B$2:$D$547,3,FALSE)</f>
        <v>Val d_x001A_Orcia</v>
      </c>
      <c r="M12450" t="s">
        <v>41917</v>
      </c>
      <c r="N12450">
        <v>1</v>
      </c>
      <c r="O12450" t="s">
        <v>46038</v>
      </c>
      <c r="Q12450" t="s">
        <v>46039</v>
      </c>
    </row>
    <row r="12451" spans="1:17" x14ac:dyDescent="0.25">
      <c r="A12451">
        <v>24134</v>
      </c>
      <c r="B12451" t="s">
        <v>46040</v>
      </c>
      <c r="C12451" s="1">
        <v>430573294</v>
      </c>
      <c r="D12451" s="1">
        <v>114909374</v>
      </c>
      <c r="E12451">
        <v>52014</v>
      </c>
      <c r="F12451" t="e">
        <f>VLOOKUP(E12451,'[1]movimento-per-comune-ambito-201'!$C$2:$D$547,2,0)</f>
        <v>#N/A</v>
      </c>
      <c r="G12451" t="s">
        <v>65749</v>
      </c>
      <c r="H12451" t="s">
        <v>15</v>
      </c>
      <c r="I12451" t="s">
        <v>46041</v>
      </c>
      <c r="J12451">
        <v>53024</v>
      </c>
      <c r="K12451" t="s">
        <v>45723</v>
      </c>
      <c r="L12451" t="str">
        <f>VLOOKUP(K12451,'[1]movimento-per-comune-ambito-201'!$B$2:$D$547,3,FALSE)</f>
        <v>Val d_x001A_Orcia</v>
      </c>
      <c r="M12451" t="s">
        <v>41917</v>
      </c>
      <c r="N12451">
        <v>4</v>
      </c>
      <c r="O12451" t="s">
        <v>46042</v>
      </c>
      <c r="Q12451" t="s">
        <v>46043</v>
      </c>
    </row>
    <row r="12452" spans="1:17" x14ac:dyDescent="0.25">
      <c r="A12452">
        <v>24234</v>
      </c>
      <c r="B12452" t="s">
        <v>46044</v>
      </c>
      <c r="C12452" s="1">
        <v>4.2994047999999904E+16</v>
      </c>
      <c r="D12452" s="1">
        <v>11524683</v>
      </c>
      <c r="E12452">
        <v>52014</v>
      </c>
      <c r="F12452" t="e">
        <f>VLOOKUP(E12452,'[1]movimento-per-comune-ambito-201'!$C$2:$D$547,2,0)</f>
        <v>#N/A</v>
      </c>
      <c r="G12452" t="s">
        <v>65750</v>
      </c>
      <c r="H12452" t="s">
        <v>15</v>
      </c>
      <c r="I12452" t="s">
        <v>46045</v>
      </c>
      <c r="J12452">
        <v>53024</v>
      </c>
      <c r="K12452" t="s">
        <v>45723</v>
      </c>
      <c r="L12452" t="str">
        <f>VLOOKUP(K12452,'[1]movimento-per-comune-ambito-201'!$B$2:$D$547,3,FALSE)</f>
        <v>Val d_x001A_Orcia</v>
      </c>
      <c r="M12452" t="s">
        <v>41917</v>
      </c>
      <c r="N12452">
        <v>1</v>
      </c>
      <c r="O12452" t="s">
        <v>46046</v>
      </c>
      <c r="Q12452" t="s">
        <v>46047</v>
      </c>
    </row>
    <row r="12453" spans="1:17" x14ac:dyDescent="0.25">
      <c r="A12453">
        <v>24379</v>
      </c>
      <c r="B12453" t="s">
        <v>46048</v>
      </c>
      <c r="C12453" s="1">
        <v>4.3055101499999904E+16</v>
      </c>
      <c r="D12453" s="1">
        <v>1.14890032E+16</v>
      </c>
      <c r="E12453">
        <v>52014</v>
      </c>
      <c r="F12453" t="e">
        <f>VLOOKUP(E12453,'[1]movimento-per-comune-ambito-201'!$C$2:$D$547,2,0)</f>
        <v>#N/A</v>
      </c>
      <c r="G12453" t="s">
        <v>65751</v>
      </c>
      <c r="H12453" t="s">
        <v>15</v>
      </c>
      <c r="I12453" t="s">
        <v>46049</v>
      </c>
      <c r="J12453">
        <v>53024</v>
      </c>
      <c r="K12453" t="s">
        <v>45723</v>
      </c>
      <c r="L12453" t="str">
        <f>VLOOKUP(K12453,'[1]movimento-per-comune-ambito-201'!$B$2:$D$547,3,FALSE)</f>
        <v>Val d_x001A_Orcia</v>
      </c>
      <c r="M12453" t="s">
        <v>41917</v>
      </c>
      <c r="N12453">
        <v>3</v>
      </c>
      <c r="O12453" t="s">
        <v>46050</v>
      </c>
      <c r="Q12453" t="s">
        <v>46051</v>
      </c>
    </row>
    <row r="12454" spans="1:17" x14ac:dyDescent="0.25">
      <c r="A12454">
        <v>24479</v>
      </c>
      <c r="B12454" t="s">
        <v>46052</v>
      </c>
      <c r="C12454" s="1">
        <v>4.30638488E+16</v>
      </c>
      <c r="D12454" s="1">
        <v>1.14745281E+16</v>
      </c>
      <c r="E12454">
        <v>52014</v>
      </c>
      <c r="F12454" t="e">
        <f>VLOOKUP(E12454,'[1]movimento-per-comune-ambito-201'!$C$2:$D$547,2,0)</f>
        <v>#N/A</v>
      </c>
      <c r="G12454" t="s">
        <v>65752</v>
      </c>
      <c r="H12454" t="s">
        <v>15</v>
      </c>
      <c r="I12454" t="s">
        <v>46053</v>
      </c>
      <c r="J12454">
        <v>53024</v>
      </c>
      <c r="K12454" t="s">
        <v>45723</v>
      </c>
      <c r="L12454" t="str">
        <f>VLOOKUP(K12454,'[1]movimento-per-comune-ambito-201'!$B$2:$D$547,3,FALSE)</f>
        <v>Val d_x001A_Orcia</v>
      </c>
      <c r="M12454" t="s">
        <v>41917</v>
      </c>
      <c r="N12454">
        <v>4</v>
      </c>
      <c r="O12454" t="s">
        <v>46054</v>
      </c>
      <c r="Q12454" t="s">
        <v>42434</v>
      </c>
    </row>
    <row r="12455" spans="1:17" x14ac:dyDescent="0.25">
      <c r="A12455">
        <v>24499</v>
      </c>
      <c r="B12455" t="s">
        <v>46055</v>
      </c>
      <c r="C12455" s="1">
        <v>4.3055452E+16</v>
      </c>
      <c r="D12455" s="1">
        <v>1.14491049999999E+16</v>
      </c>
      <c r="E12455">
        <v>52014</v>
      </c>
      <c r="F12455" t="e">
        <f>VLOOKUP(E12455,'[1]movimento-per-comune-ambito-201'!$C$2:$D$547,2,0)</f>
        <v>#N/A</v>
      </c>
      <c r="G12455" t="s">
        <v>65753</v>
      </c>
      <c r="H12455" t="s">
        <v>15</v>
      </c>
      <c r="I12455" t="s">
        <v>46056</v>
      </c>
      <c r="J12455">
        <v>53024</v>
      </c>
      <c r="K12455" t="s">
        <v>45723</v>
      </c>
      <c r="L12455" t="str">
        <f>VLOOKUP(K12455,'[1]movimento-per-comune-ambito-201'!$B$2:$D$547,3,FALSE)</f>
        <v>Val d_x001A_Orcia</v>
      </c>
      <c r="M12455" t="s">
        <v>41917</v>
      </c>
      <c r="N12455">
        <v>1</v>
      </c>
      <c r="O12455" t="s">
        <v>46057</v>
      </c>
      <c r="Q12455" t="s">
        <v>46058</v>
      </c>
    </row>
    <row r="12456" spans="1:17" x14ac:dyDescent="0.25">
      <c r="A12456">
        <v>25015</v>
      </c>
      <c r="B12456" t="s">
        <v>46059</v>
      </c>
      <c r="C12456" s="1">
        <v>4.3057825899999904E+16</v>
      </c>
      <c r="D12456" s="1">
        <v>114906253</v>
      </c>
      <c r="E12456">
        <v>52014</v>
      </c>
      <c r="F12456" t="e">
        <f>VLOOKUP(E12456,'[1]movimento-per-comune-ambito-201'!$C$2:$D$547,2,0)</f>
        <v>#N/A</v>
      </c>
      <c r="G12456" t="s">
        <v>65754</v>
      </c>
      <c r="H12456" t="s">
        <v>15</v>
      </c>
      <c r="I12456" t="s">
        <v>46060</v>
      </c>
      <c r="J12456">
        <v>53024</v>
      </c>
      <c r="K12456" t="s">
        <v>45723</v>
      </c>
      <c r="L12456" t="str">
        <f>VLOOKUP(K12456,'[1]movimento-per-comune-ambito-201'!$B$2:$D$547,3,FALSE)</f>
        <v>Val d_x001A_Orcia</v>
      </c>
      <c r="M12456" t="s">
        <v>41917</v>
      </c>
      <c r="N12456">
        <v>3</v>
      </c>
      <c r="O12456" t="s">
        <v>46061</v>
      </c>
      <c r="Q12456" t="s">
        <v>46062</v>
      </c>
    </row>
    <row r="12457" spans="1:17" x14ac:dyDescent="0.25">
      <c r="A12457">
        <v>3692</v>
      </c>
      <c r="B12457" t="s">
        <v>46063</v>
      </c>
      <c r="C12457" s="1">
        <v>4.2994774843895904E+16</v>
      </c>
      <c r="D12457" s="1">
        <v>1.15193922869323E+16</v>
      </c>
      <c r="E12457">
        <v>52014</v>
      </c>
      <c r="F12457" t="e">
        <f>VLOOKUP(E12457,'[1]movimento-per-comune-ambito-201'!$C$2:$D$547,2,0)</f>
        <v>#N/A</v>
      </c>
      <c r="G12457" t="s">
        <v>63043</v>
      </c>
      <c r="H12457" t="s">
        <v>37</v>
      </c>
      <c r="I12457" t="s">
        <v>46064</v>
      </c>
      <c r="J12457">
        <v>53020</v>
      </c>
      <c r="K12457" t="s">
        <v>45723</v>
      </c>
      <c r="L12457" t="str">
        <f>VLOOKUP(K12457,'[1]movimento-per-comune-ambito-201'!$B$2:$D$547,3,FALSE)</f>
        <v>Val d_x001A_Orcia</v>
      </c>
      <c r="M12457" t="s">
        <v>41917</v>
      </c>
      <c r="N12457">
        <v>0</v>
      </c>
      <c r="O12457" t="s">
        <v>46065</v>
      </c>
      <c r="P12457" t="s">
        <v>46066</v>
      </c>
      <c r="Q12457" t="s">
        <v>46067</v>
      </c>
    </row>
    <row r="12458" spans="1:17" x14ac:dyDescent="0.25">
      <c r="A12458">
        <v>3693</v>
      </c>
      <c r="B12458" t="s">
        <v>2619</v>
      </c>
      <c r="C12458" s="1">
        <v>4.29944229E+16</v>
      </c>
      <c r="D12458" s="1">
        <v>115165624</v>
      </c>
      <c r="E12458">
        <v>52014</v>
      </c>
      <c r="F12458" t="e">
        <f>VLOOKUP(E12458,'[1]movimento-per-comune-ambito-201'!$C$2:$D$547,2,0)</f>
        <v>#N/A</v>
      </c>
      <c r="G12458" t="s">
        <v>63045</v>
      </c>
      <c r="H12458" t="s">
        <v>37</v>
      </c>
      <c r="I12458" t="s">
        <v>46068</v>
      </c>
      <c r="J12458">
        <v>53024</v>
      </c>
      <c r="K12458" t="s">
        <v>45723</v>
      </c>
      <c r="L12458" t="str">
        <f>VLOOKUP(K12458,'[1]movimento-per-comune-ambito-201'!$B$2:$D$547,3,FALSE)</f>
        <v>Val d_x001A_Orcia</v>
      </c>
      <c r="M12458" t="s">
        <v>41917</v>
      </c>
      <c r="N12458">
        <v>0</v>
      </c>
      <c r="O12458" t="s">
        <v>46069</v>
      </c>
      <c r="Q12458" t="s">
        <v>46070</v>
      </c>
    </row>
    <row r="12459" spans="1:17" x14ac:dyDescent="0.25">
      <c r="A12459">
        <v>3694</v>
      </c>
      <c r="B12459" t="s">
        <v>46071</v>
      </c>
      <c r="C12459" s="1">
        <v>4.3058866299999904E+16</v>
      </c>
      <c r="D12459" s="1">
        <v>114898075</v>
      </c>
      <c r="E12459">
        <v>52014</v>
      </c>
      <c r="F12459" t="e">
        <f>VLOOKUP(E12459,'[1]movimento-per-comune-ambito-201'!$C$2:$D$547,2,0)</f>
        <v>#N/A</v>
      </c>
      <c r="G12459" t="s">
        <v>63046</v>
      </c>
      <c r="H12459" t="s">
        <v>37</v>
      </c>
      <c r="I12459" t="s">
        <v>46072</v>
      </c>
      <c r="J12459">
        <v>53024</v>
      </c>
      <c r="K12459" t="s">
        <v>45723</v>
      </c>
      <c r="L12459" t="str">
        <f>VLOOKUP(K12459,'[1]movimento-per-comune-ambito-201'!$B$2:$D$547,3,FALSE)</f>
        <v>Val d_x001A_Orcia</v>
      </c>
      <c r="M12459" t="s">
        <v>41917</v>
      </c>
      <c r="N12459">
        <v>0</v>
      </c>
      <c r="O12459" t="s">
        <v>46073</v>
      </c>
      <c r="Q12459" t="s">
        <v>46074</v>
      </c>
    </row>
    <row r="12460" spans="1:17" x14ac:dyDescent="0.25">
      <c r="A12460">
        <v>3697</v>
      </c>
      <c r="B12460" t="s">
        <v>1846</v>
      </c>
      <c r="C12460" s="1">
        <v>4.30568102E+16</v>
      </c>
      <c r="D12460" s="1">
        <v>1.14911261E+16</v>
      </c>
      <c r="E12460">
        <v>52014</v>
      </c>
      <c r="F12460" t="e">
        <f>VLOOKUP(E12460,'[1]movimento-per-comune-ambito-201'!$C$2:$D$547,2,0)</f>
        <v>#N/A</v>
      </c>
      <c r="G12460" t="s">
        <v>63051</v>
      </c>
      <c r="H12460" t="s">
        <v>37</v>
      </c>
      <c r="I12460" t="s">
        <v>46075</v>
      </c>
      <c r="J12460">
        <v>53024</v>
      </c>
      <c r="K12460" t="s">
        <v>45723</v>
      </c>
      <c r="L12460" t="str">
        <f>VLOOKUP(K12460,'[1]movimento-per-comune-ambito-201'!$B$2:$D$547,3,FALSE)</f>
        <v>Val d_x001A_Orcia</v>
      </c>
      <c r="M12460" t="s">
        <v>41917</v>
      </c>
      <c r="N12460">
        <v>0</v>
      </c>
      <c r="O12460" t="s">
        <v>46076</v>
      </c>
      <c r="P12460" t="s">
        <v>46077</v>
      </c>
      <c r="Q12460" t="s">
        <v>46078</v>
      </c>
    </row>
    <row r="12461" spans="1:17" x14ac:dyDescent="0.25">
      <c r="A12461">
        <v>3698</v>
      </c>
      <c r="B12461" t="s">
        <v>46079</v>
      </c>
      <c r="C12461" s="1">
        <v>430565091</v>
      </c>
      <c r="D12461" s="1">
        <v>114896349</v>
      </c>
      <c r="E12461">
        <v>52014</v>
      </c>
      <c r="F12461" t="e">
        <f>VLOOKUP(E12461,'[1]movimento-per-comune-ambito-201'!$C$2:$D$547,2,0)</f>
        <v>#N/A</v>
      </c>
      <c r="G12461" t="s">
        <v>63052</v>
      </c>
      <c r="H12461" t="s">
        <v>37</v>
      </c>
      <c r="I12461" t="s">
        <v>46080</v>
      </c>
      <c r="J12461">
        <v>53024</v>
      </c>
      <c r="K12461" t="s">
        <v>45723</v>
      </c>
      <c r="L12461" t="str">
        <f>VLOOKUP(K12461,'[1]movimento-per-comune-ambito-201'!$B$2:$D$547,3,FALSE)</f>
        <v>Val d_x001A_Orcia</v>
      </c>
      <c r="M12461" t="s">
        <v>41917</v>
      </c>
      <c r="N12461">
        <v>0</v>
      </c>
      <c r="O12461" t="s">
        <v>46081</v>
      </c>
      <c r="P12461" t="s">
        <v>46082</v>
      </c>
      <c r="Q12461" t="s">
        <v>46083</v>
      </c>
    </row>
    <row r="12462" spans="1:17" x14ac:dyDescent="0.25">
      <c r="A12462">
        <v>3702</v>
      </c>
      <c r="B12462" t="s">
        <v>2623</v>
      </c>
      <c r="C12462" s="1">
        <v>430580444</v>
      </c>
      <c r="D12462" s="1">
        <v>114903362</v>
      </c>
      <c r="E12462">
        <v>52014</v>
      </c>
      <c r="F12462" t="e">
        <f>VLOOKUP(E12462,'[1]movimento-per-comune-ambito-201'!$C$2:$D$547,2,0)</f>
        <v>#N/A</v>
      </c>
      <c r="G12462" t="s">
        <v>63530</v>
      </c>
      <c r="H12462" t="s">
        <v>37</v>
      </c>
      <c r="I12462" t="s">
        <v>46084</v>
      </c>
      <c r="J12462">
        <v>53024</v>
      </c>
      <c r="K12462" t="s">
        <v>45723</v>
      </c>
      <c r="L12462" t="str">
        <f>VLOOKUP(K12462,'[1]movimento-per-comune-ambito-201'!$B$2:$D$547,3,FALSE)</f>
        <v>Val d_x001A_Orcia</v>
      </c>
      <c r="M12462" t="s">
        <v>41917</v>
      </c>
      <c r="N12462">
        <v>0</v>
      </c>
      <c r="O12462" t="s">
        <v>46085</v>
      </c>
      <c r="Q12462" t="s">
        <v>46086</v>
      </c>
    </row>
    <row r="12463" spans="1:17" x14ac:dyDescent="0.25">
      <c r="A12463">
        <v>3709</v>
      </c>
      <c r="B12463" t="s">
        <v>46087</v>
      </c>
      <c r="C12463" s="1">
        <v>4.3059277E+16</v>
      </c>
      <c r="D12463" s="1">
        <v>1.14874997E+16</v>
      </c>
      <c r="E12463">
        <v>52014</v>
      </c>
      <c r="F12463" t="e">
        <f>VLOOKUP(E12463,'[1]movimento-per-comune-ambito-201'!$C$2:$D$547,2,0)</f>
        <v>#N/A</v>
      </c>
      <c r="G12463" t="s">
        <v>63345</v>
      </c>
      <c r="H12463" t="s">
        <v>37</v>
      </c>
      <c r="I12463" t="s">
        <v>46088</v>
      </c>
      <c r="J12463">
        <v>53024</v>
      </c>
      <c r="K12463" t="s">
        <v>45723</v>
      </c>
      <c r="L12463" t="str">
        <f>VLOOKUP(K12463,'[1]movimento-per-comune-ambito-201'!$B$2:$D$547,3,FALSE)</f>
        <v>Val d_x001A_Orcia</v>
      </c>
      <c r="M12463" t="s">
        <v>41917</v>
      </c>
      <c r="N12463">
        <v>0</v>
      </c>
      <c r="O12463" t="s">
        <v>46089</v>
      </c>
      <c r="P12463" t="s">
        <v>46090</v>
      </c>
      <c r="Q12463" t="s">
        <v>46091</v>
      </c>
    </row>
    <row r="12464" spans="1:17" x14ac:dyDescent="0.25">
      <c r="A12464">
        <v>17714</v>
      </c>
      <c r="B12464" t="s">
        <v>46092</v>
      </c>
      <c r="C12464" s="1">
        <v>4.30566962904642E+16</v>
      </c>
      <c r="D12464" s="1">
        <v>1.14899198587219E+16</v>
      </c>
      <c r="E12464">
        <v>52014</v>
      </c>
      <c r="F12464" t="e">
        <f>VLOOKUP(E12464,'[1]movimento-per-comune-ambito-201'!$C$2:$D$547,2,0)</f>
        <v>#N/A</v>
      </c>
      <c r="G12464" t="s">
        <v>63376</v>
      </c>
      <c r="H12464" t="s">
        <v>37</v>
      </c>
      <c r="I12464" t="s">
        <v>46093</v>
      </c>
      <c r="J12464">
        <v>53024</v>
      </c>
      <c r="K12464" t="s">
        <v>45723</v>
      </c>
      <c r="L12464" t="str">
        <f>VLOOKUP(K12464,'[1]movimento-per-comune-ambito-201'!$B$2:$D$547,3,FALSE)</f>
        <v>Val d_x001A_Orcia</v>
      </c>
      <c r="M12464" t="s">
        <v>41917</v>
      </c>
      <c r="N12464">
        <v>0</v>
      </c>
      <c r="O12464" t="s">
        <v>46094</v>
      </c>
      <c r="P12464" t="s">
        <v>46095</v>
      </c>
      <c r="Q12464" t="s">
        <v>46096</v>
      </c>
    </row>
    <row r="12465" spans="1:17" x14ac:dyDescent="0.25">
      <c r="A12465">
        <v>18391</v>
      </c>
      <c r="B12465" t="s">
        <v>46097</v>
      </c>
      <c r="C12465" s="1">
        <v>43057001</v>
      </c>
      <c r="D12465" s="1">
        <v>114896049</v>
      </c>
      <c r="E12465">
        <v>52014</v>
      </c>
      <c r="F12465" t="e">
        <f>VLOOKUP(E12465,'[1]movimento-per-comune-ambito-201'!$C$2:$D$547,2,0)</f>
        <v>#N/A</v>
      </c>
      <c r="G12465" t="s">
        <v>63346</v>
      </c>
      <c r="H12465" t="s">
        <v>37</v>
      </c>
      <c r="I12465" t="s">
        <v>46098</v>
      </c>
      <c r="J12465">
        <v>53024</v>
      </c>
      <c r="K12465" t="s">
        <v>45723</v>
      </c>
      <c r="L12465" t="str">
        <f>VLOOKUP(K12465,'[1]movimento-per-comune-ambito-201'!$B$2:$D$547,3,FALSE)</f>
        <v>Val d_x001A_Orcia</v>
      </c>
      <c r="M12465" t="s">
        <v>41917</v>
      </c>
      <c r="N12465">
        <v>0</v>
      </c>
      <c r="O12465" t="s">
        <v>46099</v>
      </c>
      <c r="Q12465" t="s">
        <v>46100</v>
      </c>
    </row>
    <row r="12466" spans="1:17" x14ac:dyDescent="0.25">
      <c r="A12466">
        <v>19823</v>
      </c>
      <c r="B12466" t="s">
        <v>46101</v>
      </c>
      <c r="C12466" s="1">
        <v>4.3060208E+16</v>
      </c>
      <c r="D12466" s="1">
        <v>11489803</v>
      </c>
      <c r="E12466">
        <v>52014</v>
      </c>
      <c r="F12466" t="e">
        <f>VLOOKUP(E12466,'[1]movimento-per-comune-ambito-201'!$C$2:$D$547,2,0)</f>
        <v>#N/A</v>
      </c>
      <c r="G12466" t="s">
        <v>63790</v>
      </c>
      <c r="H12466" t="s">
        <v>37</v>
      </c>
      <c r="I12466" t="s">
        <v>46102</v>
      </c>
      <c r="J12466">
        <v>53024</v>
      </c>
      <c r="K12466" t="s">
        <v>45723</v>
      </c>
      <c r="L12466" t="str">
        <f>VLOOKUP(K12466,'[1]movimento-per-comune-ambito-201'!$B$2:$D$547,3,FALSE)</f>
        <v>Val d_x001A_Orcia</v>
      </c>
      <c r="M12466" t="s">
        <v>41917</v>
      </c>
      <c r="N12466">
        <v>0</v>
      </c>
      <c r="O12466" t="s">
        <v>46103</v>
      </c>
      <c r="Q12466" t="s">
        <v>46104</v>
      </c>
    </row>
    <row r="12467" spans="1:17" x14ac:dyDescent="0.25">
      <c r="A12467">
        <v>20038</v>
      </c>
      <c r="B12467" t="s">
        <v>30981</v>
      </c>
      <c r="C12467" s="1">
        <v>43014699</v>
      </c>
      <c r="D12467" s="1">
        <v>11518357</v>
      </c>
      <c r="E12467">
        <v>52014</v>
      </c>
      <c r="F12467" t="e">
        <f>VLOOKUP(E12467,'[1]movimento-per-comune-ambito-201'!$C$2:$D$547,2,0)</f>
        <v>#N/A</v>
      </c>
      <c r="G12467" t="s">
        <v>63721</v>
      </c>
      <c r="H12467" t="s">
        <v>37</v>
      </c>
      <c r="I12467" t="s">
        <v>46105</v>
      </c>
      <c r="J12467">
        <v>53024</v>
      </c>
      <c r="K12467" t="s">
        <v>45723</v>
      </c>
      <c r="L12467" t="str">
        <f>VLOOKUP(K12467,'[1]movimento-per-comune-ambito-201'!$B$2:$D$547,3,FALSE)</f>
        <v>Val d_x001A_Orcia</v>
      </c>
      <c r="M12467" t="s">
        <v>41917</v>
      </c>
      <c r="N12467">
        <v>0</v>
      </c>
      <c r="O12467" t="s">
        <v>46106</v>
      </c>
      <c r="P12467" t="s">
        <v>46107</v>
      </c>
      <c r="Q12467" t="s">
        <v>46108</v>
      </c>
    </row>
    <row r="12468" spans="1:17" x14ac:dyDescent="0.25">
      <c r="A12468">
        <v>20039</v>
      </c>
      <c r="B12468" t="s">
        <v>6728</v>
      </c>
      <c r="C12468" s="1">
        <v>43014699</v>
      </c>
      <c r="D12468" s="1">
        <v>11518357</v>
      </c>
      <c r="E12468">
        <v>52014</v>
      </c>
      <c r="F12468" t="e">
        <f>VLOOKUP(E12468,'[1]movimento-per-comune-ambito-201'!$C$2:$D$547,2,0)</f>
        <v>#N/A</v>
      </c>
      <c r="G12468" t="s">
        <v>63722</v>
      </c>
      <c r="H12468" t="s">
        <v>37</v>
      </c>
      <c r="I12468" t="s">
        <v>46109</v>
      </c>
      <c r="J12468">
        <v>53024</v>
      </c>
      <c r="K12468" t="s">
        <v>45723</v>
      </c>
      <c r="L12468" t="str">
        <f>VLOOKUP(K12468,'[1]movimento-per-comune-ambito-201'!$B$2:$D$547,3,FALSE)</f>
        <v>Val d_x001A_Orcia</v>
      </c>
      <c r="M12468" t="s">
        <v>41917</v>
      </c>
      <c r="N12468">
        <v>0</v>
      </c>
      <c r="O12468" t="s">
        <v>46106</v>
      </c>
      <c r="P12468" t="s">
        <v>46107</v>
      </c>
      <c r="Q12468" t="s">
        <v>46108</v>
      </c>
    </row>
    <row r="12469" spans="1:17" x14ac:dyDescent="0.25">
      <c r="A12469">
        <v>20040</v>
      </c>
      <c r="B12469" t="s">
        <v>2575</v>
      </c>
      <c r="C12469" s="1">
        <v>43014699</v>
      </c>
      <c r="D12469" s="1">
        <v>11518357</v>
      </c>
      <c r="E12469">
        <v>52014</v>
      </c>
      <c r="F12469" t="e">
        <f>VLOOKUP(E12469,'[1]movimento-per-comune-ambito-201'!$C$2:$D$547,2,0)</f>
        <v>#N/A</v>
      </c>
      <c r="G12469" t="s">
        <v>63531</v>
      </c>
      <c r="H12469" t="s">
        <v>37</v>
      </c>
      <c r="I12469" t="s">
        <v>46109</v>
      </c>
      <c r="J12469">
        <v>53024</v>
      </c>
      <c r="K12469" t="s">
        <v>45723</v>
      </c>
      <c r="L12469" t="str">
        <f>VLOOKUP(K12469,'[1]movimento-per-comune-ambito-201'!$B$2:$D$547,3,FALSE)</f>
        <v>Val d_x001A_Orcia</v>
      </c>
      <c r="M12469" t="s">
        <v>41917</v>
      </c>
      <c r="N12469">
        <v>0</v>
      </c>
      <c r="O12469" t="s">
        <v>46106</v>
      </c>
      <c r="P12469" t="s">
        <v>46107</v>
      </c>
      <c r="Q12469" t="s">
        <v>46108</v>
      </c>
    </row>
    <row r="12470" spans="1:17" x14ac:dyDescent="0.25">
      <c r="A12470">
        <v>20041</v>
      </c>
      <c r="B12470" t="s">
        <v>31435</v>
      </c>
      <c r="C12470" s="1">
        <v>43014699</v>
      </c>
      <c r="D12470" s="1">
        <v>11518357</v>
      </c>
      <c r="E12470">
        <v>52014</v>
      </c>
      <c r="F12470" t="e">
        <f>VLOOKUP(E12470,'[1]movimento-per-comune-ambito-201'!$C$2:$D$547,2,0)</f>
        <v>#N/A</v>
      </c>
      <c r="G12470" t="s">
        <v>63723</v>
      </c>
      <c r="H12470" t="s">
        <v>37</v>
      </c>
      <c r="I12470" t="s">
        <v>46110</v>
      </c>
      <c r="J12470">
        <v>53024</v>
      </c>
      <c r="K12470" t="s">
        <v>45723</v>
      </c>
      <c r="L12470" t="str">
        <f>VLOOKUP(K12470,'[1]movimento-per-comune-ambito-201'!$B$2:$D$547,3,FALSE)</f>
        <v>Val d_x001A_Orcia</v>
      </c>
      <c r="M12470" t="s">
        <v>41917</v>
      </c>
      <c r="N12470">
        <v>0</v>
      </c>
      <c r="O12470" t="s">
        <v>46106</v>
      </c>
      <c r="P12470" t="s">
        <v>46107</v>
      </c>
      <c r="Q12470" t="s">
        <v>46108</v>
      </c>
    </row>
    <row r="12471" spans="1:17" x14ac:dyDescent="0.25">
      <c r="A12471">
        <v>20042</v>
      </c>
      <c r="B12471" t="s">
        <v>37948</v>
      </c>
      <c r="C12471" s="1">
        <v>43014699</v>
      </c>
      <c r="D12471" s="1">
        <v>11518357</v>
      </c>
      <c r="E12471">
        <v>52014</v>
      </c>
      <c r="F12471" t="e">
        <f>VLOOKUP(E12471,'[1]movimento-per-comune-ambito-201'!$C$2:$D$547,2,0)</f>
        <v>#N/A</v>
      </c>
      <c r="G12471" t="s">
        <v>63532</v>
      </c>
      <c r="H12471" t="s">
        <v>37</v>
      </c>
      <c r="I12471" t="s">
        <v>46109</v>
      </c>
      <c r="J12471">
        <v>53024</v>
      </c>
      <c r="K12471" t="s">
        <v>45723</v>
      </c>
      <c r="L12471" t="str">
        <f>VLOOKUP(K12471,'[1]movimento-per-comune-ambito-201'!$B$2:$D$547,3,FALSE)</f>
        <v>Val d_x001A_Orcia</v>
      </c>
      <c r="M12471" t="s">
        <v>41917</v>
      </c>
      <c r="N12471">
        <v>0</v>
      </c>
      <c r="O12471" t="s">
        <v>46106</v>
      </c>
      <c r="P12471" t="s">
        <v>46107</v>
      </c>
      <c r="Q12471" t="s">
        <v>46108</v>
      </c>
    </row>
    <row r="12472" spans="1:17" x14ac:dyDescent="0.25">
      <c r="A12472">
        <v>20691</v>
      </c>
      <c r="B12472" t="s">
        <v>21084</v>
      </c>
      <c r="C12472" s="1">
        <v>4.3059052999999904E+16</v>
      </c>
      <c r="D12472" s="1">
        <v>1.148755E+16</v>
      </c>
      <c r="E12472">
        <v>52014</v>
      </c>
      <c r="F12472" t="e">
        <f>VLOOKUP(E12472,'[1]movimento-per-comune-ambito-201'!$C$2:$D$547,2,0)</f>
        <v>#N/A</v>
      </c>
      <c r="G12472" t="s">
        <v>65983</v>
      </c>
      <c r="H12472" t="s">
        <v>37</v>
      </c>
      <c r="I12472" t="s">
        <v>46111</v>
      </c>
      <c r="J12472">
        <v>53024</v>
      </c>
      <c r="K12472" t="s">
        <v>45723</v>
      </c>
      <c r="L12472" t="str">
        <f>VLOOKUP(K12472,'[1]movimento-per-comune-ambito-201'!$B$2:$D$547,3,FALSE)</f>
        <v>Val d_x001A_Orcia</v>
      </c>
      <c r="M12472" t="s">
        <v>41917</v>
      </c>
      <c r="N12472">
        <v>0</v>
      </c>
      <c r="O12472" t="s">
        <v>46112</v>
      </c>
      <c r="Q12472">
        <v>39</v>
      </c>
    </row>
    <row r="12473" spans="1:17" x14ac:dyDescent="0.25">
      <c r="A12473">
        <v>20887</v>
      </c>
      <c r="B12473" t="s">
        <v>46113</v>
      </c>
      <c r="C12473" s="1">
        <v>4.30567939E+16</v>
      </c>
      <c r="D12473" s="1">
        <v>1.149013E+16</v>
      </c>
      <c r="E12473">
        <v>52014</v>
      </c>
      <c r="F12473" t="e">
        <f>VLOOKUP(E12473,'[1]movimento-per-comune-ambito-201'!$C$2:$D$547,2,0)</f>
        <v>#N/A</v>
      </c>
      <c r="G12473" t="s">
        <v>63533</v>
      </c>
      <c r="H12473" t="s">
        <v>37</v>
      </c>
      <c r="I12473" t="s">
        <v>46114</v>
      </c>
      <c r="J12473">
        <v>53024</v>
      </c>
      <c r="K12473" t="s">
        <v>45723</v>
      </c>
      <c r="L12473" t="str">
        <f>VLOOKUP(K12473,'[1]movimento-per-comune-ambito-201'!$B$2:$D$547,3,FALSE)</f>
        <v>Val d_x001A_Orcia</v>
      </c>
      <c r="M12473" t="s">
        <v>41917</v>
      </c>
      <c r="N12473">
        <v>0</v>
      </c>
      <c r="O12473" t="s">
        <v>46115</v>
      </c>
      <c r="Q12473" t="s">
        <v>46116</v>
      </c>
    </row>
    <row r="12474" spans="1:17" x14ac:dyDescent="0.25">
      <c r="A12474">
        <v>21347</v>
      </c>
      <c r="B12474" t="s">
        <v>46117</v>
      </c>
      <c r="C12474" s="1">
        <v>4.30581922E+16</v>
      </c>
      <c r="D12474" s="1">
        <v>114898468</v>
      </c>
      <c r="E12474">
        <v>52014</v>
      </c>
      <c r="F12474" t="e">
        <f>VLOOKUP(E12474,'[1]movimento-per-comune-ambito-201'!$C$2:$D$547,2,0)</f>
        <v>#N/A</v>
      </c>
      <c r="G12474" t="s">
        <v>63534</v>
      </c>
      <c r="H12474" t="s">
        <v>37</v>
      </c>
      <c r="I12474" t="s">
        <v>46118</v>
      </c>
      <c r="J12474">
        <v>53024</v>
      </c>
      <c r="K12474" t="s">
        <v>45723</v>
      </c>
      <c r="L12474" t="str">
        <f>VLOOKUP(K12474,'[1]movimento-per-comune-ambito-201'!$B$2:$D$547,3,FALSE)</f>
        <v>Val d_x001A_Orcia</v>
      </c>
      <c r="M12474" t="s">
        <v>41917</v>
      </c>
      <c r="N12474">
        <v>0</v>
      </c>
      <c r="O12474" t="s">
        <v>46119</v>
      </c>
      <c r="P12474" t="s">
        <v>46120</v>
      </c>
      <c r="Q12474" t="s">
        <v>46121</v>
      </c>
    </row>
    <row r="12475" spans="1:17" x14ac:dyDescent="0.25">
      <c r="A12475">
        <v>23775</v>
      </c>
      <c r="B12475" t="s">
        <v>46122</v>
      </c>
      <c r="C12475" s="1">
        <v>4.30576768E+16</v>
      </c>
      <c r="D12475" s="1">
        <v>1.14904603E+16</v>
      </c>
      <c r="E12475">
        <v>52014</v>
      </c>
      <c r="F12475" t="e">
        <f>VLOOKUP(E12475,'[1]movimento-per-comune-ambito-201'!$C$2:$D$547,2,0)</f>
        <v>#N/A</v>
      </c>
      <c r="G12475" t="s">
        <v>63538</v>
      </c>
      <c r="H12475" t="s">
        <v>37</v>
      </c>
      <c r="I12475" t="s">
        <v>46123</v>
      </c>
      <c r="J12475">
        <v>53024</v>
      </c>
      <c r="K12475" t="s">
        <v>45723</v>
      </c>
      <c r="L12475" t="str">
        <f>VLOOKUP(K12475,'[1]movimento-per-comune-ambito-201'!$B$2:$D$547,3,FALSE)</f>
        <v>Val d_x001A_Orcia</v>
      </c>
      <c r="M12475" t="s">
        <v>41917</v>
      </c>
      <c r="N12475">
        <v>0</v>
      </c>
      <c r="O12475" t="s">
        <v>46124</v>
      </c>
      <c r="P12475" t="s">
        <v>46125</v>
      </c>
      <c r="Q12475" t="s">
        <v>46126</v>
      </c>
    </row>
    <row r="12476" spans="1:17" x14ac:dyDescent="0.25">
      <c r="A12476">
        <v>23776</v>
      </c>
      <c r="B12476" t="s">
        <v>46127</v>
      </c>
      <c r="C12476" s="1">
        <v>4.30583886E+16</v>
      </c>
      <c r="D12476" s="1">
        <v>114880932</v>
      </c>
      <c r="E12476">
        <v>52014</v>
      </c>
      <c r="F12476" t="e">
        <f>VLOOKUP(E12476,'[1]movimento-per-comune-ambito-201'!$C$2:$D$547,2,0)</f>
        <v>#N/A</v>
      </c>
      <c r="G12476" t="s">
        <v>65588</v>
      </c>
      <c r="H12476" t="s">
        <v>37</v>
      </c>
      <c r="I12476" t="s">
        <v>46128</v>
      </c>
      <c r="J12476">
        <v>53024</v>
      </c>
      <c r="K12476" t="s">
        <v>45723</v>
      </c>
      <c r="L12476" t="str">
        <f>VLOOKUP(K12476,'[1]movimento-per-comune-ambito-201'!$B$2:$D$547,3,FALSE)</f>
        <v>Val d_x001A_Orcia</v>
      </c>
      <c r="M12476" t="s">
        <v>41917</v>
      </c>
      <c r="N12476">
        <v>0</v>
      </c>
      <c r="O12476" t="s">
        <v>46129</v>
      </c>
      <c r="Q12476" t="s">
        <v>46130</v>
      </c>
    </row>
    <row r="12477" spans="1:17" x14ac:dyDescent="0.25">
      <c r="A12477">
        <v>24597</v>
      </c>
      <c r="B12477" t="s">
        <v>46131</v>
      </c>
      <c r="C12477" s="1">
        <v>4.30580871E+16</v>
      </c>
      <c r="D12477" s="1">
        <v>114909558</v>
      </c>
      <c r="E12477">
        <v>52014</v>
      </c>
      <c r="F12477" t="e">
        <f>VLOOKUP(E12477,'[1]movimento-per-comune-ambito-201'!$C$2:$D$547,2,0)</f>
        <v>#N/A</v>
      </c>
      <c r="G12477" t="s">
        <v>63539</v>
      </c>
      <c r="H12477" t="s">
        <v>37</v>
      </c>
      <c r="I12477" t="s">
        <v>46132</v>
      </c>
      <c r="J12477">
        <v>53024</v>
      </c>
      <c r="K12477" t="s">
        <v>45723</v>
      </c>
      <c r="L12477" t="str">
        <f>VLOOKUP(K12477,'[1]movimento-per-comune-ambito-201'!$B$2:$D$547,3,FALSE)</f>
        <v>Val d_x001A_Orcia</v>
      </c>
      <c r="M12477" t="s">
        <v>41917</v>
      </c>
      <c r="N12477">
        <v>0</v>
      </c>
      <c r="O12477" t="s">
        <v>46073</v>
      </c>
      <c r="P12477" t="s">
        <v>46133</v>
      </c>
      <c r="Q12477" t="s">
        <v>46134</v>
      </c>
    </row>
    <row r="12478" spans="1:17" x14ac:dyDescent="0.25">
      <c r="A12478">
        <v>24941</v>
      </c>
      <c r="B12478" t="s">
        <v>46135</v>
      </c>
      <c r="C12478" s="1">
        <v>4.30578968E+16</v>
      </c>
      <c r="D12478" s="1">
        <v>114905325</v>
      </c>
      <c r="E12478">
        <v>52014</v>
      </c>
      <c r="F12478" t="e">
        <f>VLOOKUP(E12478,'[1]movimento-per-comune-ambito-201'!$C$2:$D$547,2,0)</f>
        <v>#N/A</v>
      </c>
      <c r="G12478" t="s">
        <v>65723</v>
      </c>
      <c r="H12478" t="s">
        <v>37</v>
      </c>
      <c r="I12478" t="s">
        <v>46136</v>
      </c>
      <c r="J12478">
        <v>53024</v>
      </c>
      <c r="K12478" t="s">
        <v>45723</v>
      </c>
      <c r="L12478" t="str">
        <f>VLOOKUP(K12478,'[1]movimento-per-comune-ambito-201'!$B$2:$D$547,3,FALSE)</f>
        <v>Val d_x001A_Orcia</v>
      </c>
      <c r="M12478" t="s">
        <v>41917</v>
      </c>
      <c r="N12478">
        <v>0</v>
      </c>
      <c r="O12478" t="s">
        <v>46137</v>
      </c>
      <c r="P12478" t="s">
        <v>46138</v>
      </c>
      <c r="Q12478" t="s">
        <v>46139</v>
      </c>
    </row>
    <row r="12479" spans="1:17" x14ac:dyDescent="0.25">
      <c r="A12479">
        <v>3343</v>
      </c>
      <c r="B12479" t="s">
        <v>27819</v>
      </c>
      <c r="C12479" s="1">
        <v>4.30606062E+16</v>
      </c>
      <c r="D12479" s="1">
        <v>114896574</v>
      </c>
      <c r="E12479">
        <v>52014</v>
      </c>
      <c r="F12479" t="e">
        <f>VLOOKUP(E12479,'[1]movimento-per-comune-ambito-201'!$C$2:$D$547,2,0)</f>
        <v>#N/A</v>
      </c>
      <c r="G12479" t="s">
        <v>63130</v>
      </c>
      <c r="H12479" t="s">
        <v>41</v>
      </c>
      <c r="I12479" t="s">
        <v>46140</v>
      </c>
      <c r="J12479">
        <v>53024</v>
      </c>
      <c r="K12479" t="s">
        <v>45723</v>
      </c>
      <c r="L12479" t="str">
        <f>VLOOKUP(K12479,'[1]movimento-per-comune-ambito-201'!$B$2:$D$547,3,FALSE)</f>
        <v>Val d_x001A_Orcia</v>
      </c>
      <c r="M12479" t="s">
        <v>41917</v>
      </c>
      <c r="N12479">
        <v>2</v>
      </c>
      <c r="O12479" t="s">
        <v>46141</v>
      </c>
      <c r="P12479" t="s">
        <v>46142</v>
      </c>
      <c r="Q12479" t="s">
        <v>46143</v>
      </c>
    </row>
    <row r="12480" spans="1:17" x14ac:dyDescent="0.25">
      <c r="A12480">
        <v>3344</v>
      </c>
      <c r="B12480" t="s">
        <v>46144</v>
      </c>
      <c r="C12480" s="1">
        <v>4.30573156E+16</v>
      </c>
      <c r="D12480" s="1">
        <v>114909199</v>
      </c>
      <c r="E12480">
        <v>52014</v>
      </c>
      <c r="F12480" t="e">
        <f>VLOOKUP(E12480,'[1]movimento-per-comune-ambito-201'!$C$2:$D$547,2,0)</f>
        <v>#N/A</v>
      </c>
      <c r="G12480" t="s">
        <v>63019</v>
      </c>
      <c r="H12480" t="s">
        <v>41</v>
      </c>
      <c r="I12480" t="s">
        <v>46145</v>
      </c>
      <c r="J12480">
        <v>53024</v>
      </c>
      <c r="K12480" t="s">
        <v>45723</v>
      </c>
      <c r="L12480" t="str">
        <f>VLOOKUP(K12480,'[1]movimento-per-comune-ambito-201'!$B$2:$D$547,3,FALSE)</f>
        <v>Val d_x001A_Orcia</v>
      </c>
      <c r="M12480" t="s">
        <v>41917</v>
      </c>
      <c r="N12480">
        <v>3</v>
      </c>
      <c r="O12480" t="s">
        <v>46146</v>
      </c>
      <c r="P12480" t="s">
        <v>46077</v>
      </c>
      <c r="Q12480" t="s">
        <v>46147</v>
      </c>
    </row>
    <row r="12481" spans="1:17" x14ac:dyDescent="0.25">
      <c r="A12481">
        <v>3345</v>
      </c>
      <c r="B12481" t="s">
        <v>46148</v>
      </c>
      <c r="C12481" s="1">
        <v>4304470168172770</v>
      </c>
      <c r="D12481" s="1">
        <v>1.14846491148193E+16</v>
      </c>
      <c r="E12481">
        <v>52014</v>
      </c>
      <c r="F12481" t="e">
        <f>VLOOKUP(E12481,'[1]movimento-per-comune-ambito-201'!$C$2:$D$547,2,0)</f>
        <v>#N/A</v>
      </c>
      <c r="G12481" t="s">
        <v>63020</v>
      </c>
      <c r="H12481" t="s">
        <v>41</v>
      </c>
      <c r="I12481" t="s">
        <v>46149</v>
      </c>
      <c r="J12481">
        <v>53024</v>
      </c>
      <c r="K12481" t="s">
        <v>45723</v>
      </c>
      <c r="L12481" t="str">
        <f>VLOOKUP(K12481,'[1]movimento-per-comune-ambito-201'!$B$2:$D$547,3,FALSE)</f>
        <v>Val d_x001A_Orcia</v>
      </c>
      <c r="M12481" t="s">
        <v>41917</v>
      </c>
      <c r="N12481">
        <v>3</v>
      </c>
      <c r="O12481" t="s">
        <v>46150</v>
      </c>
      <c r="P12481" t="s">
        <v>46151</v>
      </c>
      <c r="Q12481" t="s">
        <v>46152</v>
      </c>
    </row>
    <row r="12482" spans="1:17" x14ac:dyDescent="0.25">
      <c r="A12482">
        <v>3346</v>
      </c>
      <c r="B12482" t="s">
        <v>46153</v>
      </c>
      <c r="C12482" s="1">
        <v>4.30609271E+16</v>
      </c>
      <c r="D12482" s="1">
        <v>1.14909064999999E+16</v>
      </c>
      <c r="E12482">
        <v>52014</v>
      </c>
      <c r="F12482" t="e">
        <f>VLOOKUP(E12482,'[1]movimento-per-comune-ambito-201'!$C$2:$D$547,2,0)</f>
        <v>#N/A</v>
      </c>
      <c r="G12482" t="s">
        <v>63329</v>
      </c>
      <c r="H12482" t="s">
        <v>41</v>
      </c>
      <c r="I12482" t="s">
        <v>46154</v>
      </c>
      <c r="J12482">
        <v>53024</v>
      </c>
      <c r="K12482" t="s">
        <v>45723</v>
      </c>
      <c r="L12482" t="str">
        <f>VLOOKUP(K12482,'[1]movimento-per-comune-ambito-201'!$B$2:$D$547,3,FALSE)</f>
        <v>Val d_x001A_Orcia</v>
      </c>
      <c r="M12482" t="s">
        <v>41917</v>
      </c>
      <c r="N12482">
        <v>3</v>
      </c>
      <c r="O12482" t="s">
        <v>46155</v>
      </c>
      <c r="P12482" t="s">
        <v>46156</v>
      </c>
      <c r="Q12482" t="s">
        <v>46157</v>
      </c>
    </row>
    <row r="12483" spans="1:17" x14ac:dyDescent="0.25">
      <c r="A12483">
        <v>3347</v>
      </c>
      <c r="B12483" t="s">
        <v>46158</v>
      </c>
      <c r="C12483" s="1">
        <v>4.3060808199999904E+16</v>
      </c>
      <c r="D12483" s="1">
        <v>11490976</v>
      </c>
      <c r="E12483">
        <v>52014</v>
      </c>
      <c r="F12483" t="e">
        <f>VLOOKUP(E12483,'[1]movimento-per-comune-ambito-201'!$C$2:$D$547,2,0)</f>
        <v>#N/A</v>
      </c>
      <c r="G12483" t="s">
        <v>63054</v>
      </c>
      <c r="H12483" t="s">
        <v>41</v>
      </c>
      <c r="I12483" t="s">
        <v>46154</v>
      </c>
      <c r="J12483">
        <v>53024</v>
      </c>
      <c r="K12483" t="s">
        <v>45723</v>
      </c>
      <c r="L12483" t="str">
        <f>VLOOKUP(K12483,'[1]movimento-per-comune-ambito-201'!$B$2:$D$547,3,FALSE)</f>
        <v>Val d_x001A_Orcia</v>
      </c>
      <c r="M12483" t="s">
        <v>41917</v>
      </c>
      <c r="N12483">
        <v>2</v>
      </c>
      <c r="O12483" t="s">
        <v>46155</v>
      </c>
      <c r="P12483" t="s">
        <v>46156</v>
      </c>
      <c r="Q12483" t="s">
        <v>46157</v>
      </c>
    </row>
    <row r="12484" spans="1:17" x14ac:dyDescent="0.25">
      <c r="A12484">
        <v>3348</v>
      </c>
      <c r="B12484" t="s">
        <v>46159</v>
      </c>
      <c r="C12484" s="1">
        <v>4.3044673E+16</v>
      </c>
      <c r="D12484" s="1">
        <v>1.1484972E+16</v>
      </c>
      <c r="E12484">
        <v>52014</v>
      </c>
      <c r="F12484" t="e">
        <f>VLOOKUP(E12484,'[1]movimento-per-comune-ambito-201'!$C$2:$D$547,2,0)</f>
        <v>#N/A</v>
      </c>
      <c r="G12484" t="s">
        <v>63143</v>
      </c>
      <c r="H12484" t="s">
        <v>41</v>
      </c>
      <c r="I12484" t="s">
        <v>46160</v>
      </c>
      <c r="J12484">
        <v>53024</v>
      </c>
      <c r="K12484" t="s">
        <v>45723</v>
      </c>
      <c r="L12484" t="str">
        <f>VLOOKUP(K12484,'[1]movimento-per-comune-ambito-201'!$B$2:$D$547,3,FALSE)</f>
        <v>Val d_x001A_Orcia</v>
      </c>
      <c r="M12484" t="s">
        <v>41917</v>
      </c>
      <c r="N12484">
        <v>3</v>
      </c>
      <c r="O12484" t="s">
        <v>46161</v>
      </c>
      <c r="Q12484" t="s">
        <v>46162</v>
      </c>
    </row>
    <row r="12485" spans="1:17" x14ac:dyDescent="0.25">
      <c r="A12485">
        <v>3349</v>
      </c>
      <c r="B12485" t="s">
        <v>46163</v>
      </c>
      <c r="C12485" s="1">
        <v>4.3055526837837696E+16</v>
      </c>
      <c r="D12485" s="1">
        <v>1.14919888973236E+16</v>
      </c>
      <c r="E12485">
        <v>52014</v>
      </c>
      <c r="F12485" t="e">
        <f>VLOOKUP(E12485,'[1]movimento-per-comune-ambito-201'!$C$2:$D$547,2,0)</f>
        <v>#N/A</v>
      </c>
      <c r="G12485" t="s">
        <v>63152</v>
      </c>
      <c r="H12485" t="s">
        <v>41</v>
      </c>
      <c r="I12485" t="s">
        <v>46164</v>
      </c>
      <c r="J12485">
        <v>53024</v>
      </c>
      <c r="K12485" t="s">
        <v>45723</v>
      </c>
      <c r="L12485" t="str">
        <f>VLOOKUP(K12485,'[1]movimento-per-comune-ambito-201'!$B$2:$D$547,3,FALSE)</f>
        <v>Val d_x001A_Orcia</v>
      </c>
      <c r="M12485" t="s">
        <v>41917</v>
      </c>
      <c r="N12485">
        <v>3</v>
      </c>
      <c r="O12485" t="s">
        <v>46165</v>
      </c>
      <c r="P12485" t="s">
        <v>46166</v>
      </c>
      <c r="Q12485" t="s">
        <v>46167</v>
      </c>
    </row>
    <row r="12486" spans="1:17" x14ac:dyDescent="0.25">
      <c r="A12486">
        <v>3350</v>
      </c>
      <c r="B12486" t="s">
        <v>46168</v>
      </c>
      <c r="C12486" s="1">
        <v>4.29825174785034E+16</v>
      </c>
      <c r="D12486" s="1">
        <v>1.15362882614135E+16</v>
      </c>
      <c r="E12486">
        <v>52014</v>
      </c>
      <c r="F12486" t="e">
        <f>VLOOKUP(E12486,'[1]movimento-per-comune-ambito-201'!$C$2:$D$547,2,0)</f>
        <v>#N/A</v>
      </c>
      <c r="G12486" t="s">
        <v>63355</v>
      </c>
      <c r="H12486" t="s">
        <v>41</v>
      </c>
      <c r="I12486" t="s">
        <v>46169</v>
      </c>
      <c r="J12486">
        <v>53024</v>
      </c>
      <c r="K12486" t="s">
        <v>45723</v>
      </c>
      <c r="L12486" t="str">
        <f>VLOOKUP(K12486,'[1]movimento-per-comune-ambito-201'!$B$2:$D$547,3,FALSE)</f>
        <v>Val d_x001A_Orcia</v>
      </c>
      <c r="M12486" t="s">
        <v>41917</v>
      </c>
      <c r="N12486">
        <v>5</v>
      </c>
      <c r="O12486" t="s">
        <v>46170</v>
      </c>
      <c r="P12486" t="s">
        <v>46171</v>
      </c>
      <c r="Q12486" t="s">
        <v>46172</v>
      </c>
    </row>
    <row r="12487" spans="1:17" x14ac:dyDescent="0.25">
      <c r="A12487">
        <v>3351</v>
      </c>
      <c r="B12487" t="s">
        <v>46173</v>
      </c>
      <c r="C12487" s="1">
        <v>4.30069601E+16</v>
      </c>
      <c r="D12487" s="1">
        <v>113974175</v>
      </c>
      <c r="E12487">
        <v>52014</v>
      </c>
      <c r="F12487" t="e">
        <f>VLOOKUP(E12487,'[1]movimento-per-comune-ambito-201'!$C$2:$D$547,2,0)</f>
        <v>#N/A</v>
      </c>
      <c r="G12487" t="s">
        <v>63056</v>
      </c>
      <c r="H12487" t="s">
        <v>41</v>
      </c>
      <c r="I12487" t="s">
        <v>46174</v>
      </c>
      <c r="J12487">
        <v>53024</v>
      </c>
      <c r="K12487" t="s">
        <v>45723</v>
      </c>
      <c r="L12487" t="str">
        <f>VLOOKUP(K12487,'[1]movimento-per-comune-ambito-201'!$B$2:$D$547,3,FALSE)</f>
        <v>Val d_x001A_Orcia</v>
      </c>
      <c r="M12487" t="s">
        <v>41917</v>
      </c>
      <c r="N12487">
        <v>5</v>
      </c>
      <c r="O12487" t="s">
        <v>46175</v>
      </c>
      <c r="P12487" t="s">
        <v>46176</v>
      </c>
      <c r="Q12487" t="s">
        <v>46177</v>
      </c>
    </row>
    <row r="12488" spans="1:17" x14ac:dyDescent="0.25">
      <c r="A12488">
        <v>3352</v>
      </c>
      <c r="B12488" t="s">
        <v>46178</v>
      </c>
      <c r="C12488" s="1">
        <v>4.3083711E+16</v>
      </c>
      <c r="D12488" s="1">
        <v>1.1422128E+16</v>
      </c>
      <c r="E12488">
        <v>52014</v>
      </c>
      <c r="F12488" t="e">
        <f>VLOOKUP(E12488,'[1]movimento-per-comune-ambito-201'!$C$2:$D$547,2,0)</f>
        <v>#N/A</v>
      </c>
      <c r="G12488" t="s">
        <v>63377</v>
      </c>
      <c r="H12488" t="s">
        <v>41</v>
      </c>
      <c r="I12488" t="s">
        <v>46179</v>
      </c>
      <c r="J12488">
        <v>53024</v>
      </c>
      <c r="K12488" t="s">
        <v>45723</v>
      </c>
      <c r="L12488" t="str">
        <f>VLOOKUP(K12488,'[1]movimento-per-comune-ambito-201'!$B$2:$D$547,3,FALSE)</f>
        <v>Val d_x001A_Orcia</v>
      </c>
      <c r="M12488" t="s">
        <v>41917</v>
      </c>
      <c r="N12488">
        <v>5</v>
      </c>
      <c r="O12488" t="s">
        <v>46180</v>
      </c>
      <c r="P12488" t="s">
        <v>46181</v>
      </c>
      <c r="Q12488" t="s">
        <v>46182</v>
      </c>
    </row>
    <row r="12489" spans="1:17" x14ac:dyDescent="0.25">
      <c r="A12489">
        <v>4189</v>
      </c>
      <c r="B12489" t="s">
        <v>46183</v>
      </c>
      <c r="C12489" s="1">
        <v>4.3057335199999904E+16</v>
      </c>
      <c r="D12489" s="1">
        <v>114908094</v>
      </c>
      <c r="E12489">
        <v>52014</v>
      </c>
      <c r="F12489" t="e">
        <f>VLOOKUP(E12489,'[1]movimento-per-comune-ambito-201'!$C$2:$D$547,2,0)</f>
        <v>#N/A</v>
      </c>
      <c r="G12489" t="s">
        <v>63024</v>
      </c>
      <c r="H12489" t="s">
        <v>52</v>
      </c>
      <c r="I12489" t="s">
        <v>46184</v>
      </c>
      <c r="J12489">
        <v>53024</v>
      </c>
      <c r="K12489" t="s">
        <v>45723</v>
      </c>
      <c r="L12489" t="str">
        <f>VLOOKUP(K12489,'[1]movimento-per-comune-ambito-201'!$B$2:$D$547,3,FALSE)</f>
        <v>Val d_x001A_Orcia</v>
      </c>
      <c r="M12489" t="s">
        <v>41917</v>
      </c>
      <c r="N12489">
        <v>0</v>
      </c>
      <c r="O12489" t="s">
        <v>46185</v>
      </c>
      <c r="Q12489" t="s">
        <v>46186</v>
      </c>
    </row>
    <row r="12490" spans="1:17" x14ac:dyDescent="0.25">
      <c r="A12490">
        <v>18862</v>
      </c>
      <c r="B12490" t="s">
        <v>46187</v>
      </c>
      <c r="C12490" s="1">
        <v>4.3024233E+16</v>
      </c>
      <c r="D12490" s="1">
        <v>114975471</v>
      </c>
      <c r="E12490">
        <v>52014</v>
      </c>
      <c r="F12490" t="e">
        <f>VLOOKUP(E12490,'[1]movimento-per-comune-ambito-201'!$C$2:$D$547,2,0)</f>
        <v>#N/A</v>
      </c>
      <c r="G12490" t="s">
        <v>63360</v>
      </c>
      <c r="H12490" t="s">
        <v>52</v>
      </c>
      <c r="I12490" t="s">
        <v>46188</v>
      </c>
      <c r="J12490">
        <v>53024</v>
      </c>
      <c r="K12490" t="s">
        <v>45723</v>
      </c>
      <c r="L12490" t="str">
        <f>VLOOKUP(K12490,'[1]movimento-per-comune-ambito-201'!$B$2:$D$547,3,FALSE)</f>
        <v>Val d_x001A_Orcia</v>
      </c>
      <c r="M12490" t="s">
        <v>41917</v>
      </c>
      <c r="N12490">
        <v>0</v>
      </c>
      <c r="O12490" t="s">
        <v>46189</v>
      </c>
      <c r="Q12490" t="s">
        <v>46190</v>
      </c>
    </row>
    <row r="12491" spans="1:17" x14ac:dyDescent="0.25">
      <c r="A12491">
        <v>19965</v>
      </c>
      <c r="B12491" t="s">
        <v>46191</v>
      </c>
      <c r="C12491" s="1">
        <v>4.27638947E+16</v>
      </c>
      <c r="D12491" s="1">
        <v>108750204</v>
      </c>
      <c r="E12491">
        <v>52014</v>
      </c>
      <c r="F12491" t="e">
        <f>VLOOKUP(E12491,'[1]movimento-per-comune-ambito-201'!$C$2:$D$547,2,0)</f>
        <v>#N/A</v>
      </c>
      <c r="G12491" t="s">
        <v>63067</v>
      </c>
      <c r="H12491" t="s">
        <v>52</v>
      </c>
      <c r="I12491" t="s">
        <v>46192</v>
      </c>
      <c r="J12491">
        <v>53024</v>
      </c>
      <c r="K12491" t="s">
        <v>45723</v>
      </c>
      <c r="L12491" t="str">
        <f>VLOOKUP(K12491,'[1]movimento-per-comune-ambito-201'!$B$2:$D$547,3,FALSE)</f>
        <v>Val d_x001A_Orcia</v>
      </c>
      <c r="M12491" t="s">
        <v>41917</v>
      </c>
      <c r="N12491">
        <v>0</v>
      </c>
      <c r="O12491" t="s">
        <v>46193</v>
      </c>
      <c r="Q12491" t="s">
        <v>46194</v>
      </c>
    </row>
    <row r="12492" spans="1:17" x14ac:dyDescent="0.25">
      <c r="A12492">
        <v>22617</v>
      </c>
      <c r="B12492" t="s">
        <v>46195</v>
      </c>
      <c r="C12492" s="1">
        <v>4.3089846E+16</v>
      </c>
      <c r="D12492" s="1">
        <v>1.15475878E+16</v>
      </c>
      <c r="E12492">
        <v>52014</v>
      </c>
      <c r="F12492" t="e">
        <f>VLOOKUP(E12492,'[1]movimento-per-comune-ambito-201'!$C$2:$D$547,2,0)</f>
        <v>#N/A</v>
      </c>
      <c r="G12492" t="s">
        <v>63361</v>
      </c>
      <c r="H12492" t="s">
        <v>52</v>
      </c>
      <c r="I12492" t="s">
        <v>46196</v>
      </c>
      <c r="J12492">
        <v>53024</v>
      </c>
      <c r="K12492" t="s">
        <v>45723</v>
      </c>
      <c r="L12492" t="str">
        <f>VLOOKUP(K12492,'[1]movimento-per-comune-ambito-201'!$B$2:$D$547,3,FALSE)</f>
        <v>Val d_x001A_Orcia</v>
      </c>
      <c r="M12492" t="s">
        <v>41917</v>
      </c>
      <c r="N12492">
        <v>0</v>
      </c>
      <c r="O12492" t="s">
        <v>46197</v>
      </c>
      <c r="Q12492" t="s">
        <v>46198</v>
      </c>
    </row>
    <row r="12493" spans="1:17" x14ac:dyDescent="0.25">
      <c r="A12493">
        <v>22664</v>
      </c>
      <c r="B12493" t="s">
        <v>46199</v>
      </c>
      <c r="C12493" s="1">
        <v>4.3055101499999904E+16</v>
      </c>
      <c r="D12493" s="1">
        <v>1.14890032E+16</v>
      </c>
      <c r="E12493">
        <v>52014</v>
      </c>
      <c r="F12493" t="e">
        <f>VLOOKUP(E12493,'[1]movimento-per-comune-ambito-201'!$C$2:$D$547,2,0)</f>
        <v>#N/A</v>
      </c>
      <c r="G12493" t="s">
        <v>63071</v>
      </c>
      <c r="H12493" t="s">
        <v>52</v>
      </c>
      <c r="I12493" t="s">
        <v>46200</v>
      </c>
      <c r="J12493">
        <v>53024</v>
      </c>
      <c r="K12493" t="s">
        <v>45723</v>
      </c>
      <c r="L12493" t="str">
        <f>VLOOKUP(K12493,'[1]movimento-per-comune-ambito-201'!$B$2:$D$547,3,FALSE)</f>
        <v>Val d_x001A_Orcia</v>
      </c>
      <c r="M12493" t="s">
        <v>41917</v>
      </c>
      <c r="N12493">
        <v>0</v>
      </c>
      <c r="O12493" t="s">
        <v>46201</v>
      </c>
      <c r="Q12493" t="s">
        <v>46202</v>
      </c>
    </row>
    <row r="12494" spans="1:17" x14ac:dyDescent="0.25">
      <c r="A12494">
        <v>24850</v>
      </c>
      <c r="B12494" t="s">
        <v>46203</v>
      </c>
      <c r="C12494" s="1">
        <v>4.30601677E+16</v>
      </c>
      <c r="D12494" s="1">
        <v>114893565</v>
      </c>
      <c r="E12494">
        <v>52014</v>
      </c>
      <c r="F12494" t="e">
        <f>VLOOKUP(E12494,'[1]movimento-per-comune-ambito-201'!$C$2:$D$547,2,0)</f>
        <v>#N/A</v>
      </c>
      <c r="G12494" t="s">
        <v>63072</v>
      </c>
      <c r="H12494" t="s">
        <v>52</v>
      </c>
      <c r="I12494" t="s">
        <v>46204</v>
      </c>
      <c r="J12494">
        <v>53024</v>
      </c>
      <c r="K12494" t="s">
        <v>45723</v>
      </c>
      <c r="L12494" t="str">
        <f>VLOOKUP(K12494,'[1]movimento-per-comune-ambito-201'!$B$2:$D$547,3,FALSE)</f>
        <v>Val d_x001A_Orcia</v>
      </c>
      <c r="M12494" t="s">
        <v>41917</v>
      </c>
      <c r="N12494">
        <v>0</v>
      </c>
      <c r="O12494" t="s">
        <v>46205</v>
      </c>
      <c r="Q12494" t="s">
        <v>46206</v>
      </c>
    </row>
    <row r="12495" spans="1:17" x14ac:dyDescent="0.25">
      <c r="A12495">
        <v>24948</v>
      </c>
      <c r="B12495" t="s">
        <v>46207</v>
      </c>
      <c r="C12495" s="1">
        <v>4.3087696E+16</v>
      </c>
      <c r="D12495" s="1">
        <v>115448019</v>
      </c>
      <c r="E12495">
        <v>52014</v>
      </c>
      <c r="F12495" t="e">
        <f>VLOOKUP(E12495,'[1]movimento-per-comune-ambito-201'!$C$2:$D$547,2,0)</f>
        <v>#N/A</v>
      </c>
      <c r="G12495" t="s">
        <v>63203</v>
      </c>
      <c r="H12495" t="s">
        <v>52</v>
      </c>
      <c r="I12495" t="s">
        <v>46208</v>
      </c>
      <c r="J12495">
        <v>53024</v>
      </c>
      <c r="K12495" t="s">
        <v>45723</v>
      </c>
      <c r="L12495" t="str">
        <f>VLOOKUP(K12495,'[1]movimento-per-comune-ambito-201'!$B$2:$D$547,3,FALSE)</f>
        <v>Val d_x001A_Orcia</v>
      </c>
      <c r="M12495" t="s">
        <v>41917</v>
      </c>
      <c r="N12495">
        <v>0</v>
      </c>
      <c r="O12495" t="s">
        <v>46209</v>
      </c>
      <c r="Q12495" t="s">
        <v>46210</v>
      </c>
    </row>
    <row r="12496" spans="1:17" x14ac:dyDescent="0.25">
      <c r="A12496">
        <v>18938</v>
      </c>
      <c r="B12496" t="s">
        <v>46211</v>
      </c>
      <c r="C12496" s="1">
        <v>4.3059784E+16</v>
      </c>
      <c r="D12496" s="1">
        <v>114922746</v>
      </c>
      <c r="E12496">
        <v>52014</v>
      </c>
      <c r="F12496" t="e">
        <f>VLOOKUP(E12496,'[1]movimento-per-comune-ambito-201'!$C$2:$D$547,2,0)</f>
        <v>#N/A</v>
      </c>
      <c r="G12496" t="s">
        <v>63207</v>
      </c>
      <c r="H12496" t="s">
        <v>749</v>
      </c>
      <c r="I12496" t="s">
        <v>46212</v>
      </c>
      <c r="J12496">
        <v>53024</v>
      </c>
      <c r="K12496" t="s">
        <v>45723</v>
      </c>
      <c r="L12496" t="str">
        <f>VLOOKUP(K12496,'[1]movimento-per-comune-ambito-201'!$B$2:$D$547,3,FALSE)</f>
        <v>Val d_x001A_Orcia</v>
      </c>
      <c r="M12496" t="s">
        <v>41917</v>
      </c>
      <c r="N12496">
        <v>0</v>
      </c>
      <c r="O12496" t="s">
        <v>46213</v>
      </c>
      <c r="Q12496" t="s">
        <v>46214</v>
      </c>
    </row>
    <row r="12497" spans="1:17" x14ac:dyDescent="0.25">
      <c r="A12497">
        <v>23832</v>
      </c>
      <c r="B12497" t="s">
        <v>46215</v>
      </c>
      <c r="C12497" s="1">
        <v>4.3057433E+16</v>
      </c>
      <c r="D12497" s="1">
        <v>11490046</v>
      </c>
      <c r="E12497">
        <v>52014</v>
      </c>
      <c r="F12497" t="e">
        <f>VLOOKUP(E12497,'[1]movimento-per-comune-ambito-201'!$C$2:$D$547,2,0)</f>
        <v>#N/A</v>
      </c>
      <c r="G12497" t="s">
        <v>63208</v>
      </c>
      <c r="H12497" t="s">
        <v>749</v>
      </c>
      <c r="I12497" t="s">
        <v>46216</v>
      </c>
      <c r="J12497">
        <v>53024</v>
      </c>
      <c r="K12497" t="s">
        <v>45723</v>
      </c>
      <c r="L12497" t="str">
        <f>VLOOKUP(K12497,'[1]movimento-per-comune-ambito-201'!$B$2:$D$547,3,FALSE)</f>
        <v>Val d_x001A_Orcia</v>
      </c>
      <c r="M12497" t="s">
        <v>41917</v>
      </c>
      <c r="N12497">
        <v>0</v>
      </c>
      <c r="O12497" t="s">
        <v>46217</v>
      </c>
      <c r="Q12497" t="s">
        <v>46218</v>
      </c>
    </row>
    <row r="12498" spans="1:17" x14ac:dyDescent="0.25">
      <c r="A12498">
        <v>5536</v>
      </c>
      <c r="B12498" t="s">
        <v>46219</v>
      </c>
      <c r="C12498" s="1">
        <v>4.30399189E+16</v>
      </c>
      <c r="D12498" s="1">
        <v>115030359</v>
      </c>
      <c r="E12498">
        <v>52014</v>
      </c>
      <c r="F12498" t="e">
        <f>VLOOKUP(E12498,'[1]movimento-per-comune-ambito-201'!$C$2:$D$547,2,0)</f>
        <v>#N/A</v>
      </c>
      <c r="G12498" t="s">
        <v>63247</v>
      </c>
      <c r="H12498" t="s">
        <v>75</v>
      </c>
      <c r="I12498" t="s">
        <v>46220</v>
      </c>
      <c r="J12498">
        <v>53024</v>
      </c>
      <c r="K12498" t="s">
        <v>45723</v>
      </c>
      <c r="L12498" t="str">
        <f>VLOOKUP(K12498,'[1]movimento-per-comune-ambito-201'!$B$2:$D$547,3,FALSE)</f>
        <v>Val d_x001A_Orcia</v>
      </c>
      <c r="M12498" t="s">
        <v>41917</v>
      </c>
      <c r="N12498">
        <v>0</v>
      </c>
      <c r="O12498" t="s">
        <v>46221</v>
      </c>
      <c r="P12498" t="s">
        <v>45808</v>
      </c>
      <c r="Q12498" t="s">
        <v>46222</v>
      </c>
    </row>
    <row r="12499" spans="1:17" x14ac:dyDescent="0.25">
      <c r="A12499">
        <v>5541</v>
      </c>
      <c r="B12499" t="s">
        <v>46223</v>
      </c>
      <c r="C12499" s="1">
        <v>430849251</v>
      </c>
      <c r="D12499" s="1">
        <v>1.15513157999999E+16</v>
      </c>
      <c r="E12499">
        <v>52014</v>
      </c>
      <c r="F12499" t="e">
        <f>VLOOKUP(E12499,'[1]movimento-per-comune-ambito-201'!$C$2:$D$547,2,0)</f>
        <v>#N/A</v>
      </c>
      <c r="G12499" t="s">
        <v>63442</v>
      </c>
      <c r="H12499" t="s">
        <v>75</v>
      </c>
      <c r="I12499" t="s">
        <v>46224</v>
      </c>
      <c r="J12499">
        <v>53024</v>
      </c>
      <c r="K12499" t="s">
        <v>45723</v>
      </c>
      <c r="L12499" t="str">
        <f>VLOOKUP(K12499,'[1]movimento-per-comune-ambito-201'!$B$2:$D$547,3,FALSE)</f>
        <v>Val d_x001A_Orcia</v>
      </c>
      <c r="M12499" t="s">
        <v>41917</v>
      </c>
      <c r="N12499">
        <v>0</v>
      </c>
      <c r="O12499" t="s">
        <v>46225</v>
      </c>
      <c r="Q12499" t="s">
        <v>46226</v>
      </c>
    </row>
    <row r="12500" spans="1:17" x14ac:dyDescent="0.25">
      <c r="A12500">
        <v>5542</v>
      </c>
      <c r="B12500" t="s">
        <v>46227</v>
      </c>
      <c r="C12500" s="1">
        <v>4.30562672E+16</v>
      </c>
      <c r="D12500" s="1">
        <v>114924243</v>
      </c>
      <c r="E12500">
        <v>52014</v>
      </c>
      <c r="F12500" t="e">
        <f>VLOOKUP(E12500,'[1]movimento-per-comune-ambito-201'!$C$2:$D$547,2,0)</f>
        <v>#N/A</v>
      </c>
      <c r="G12500" t="s">
        <v>63363</v>
      </c>
      <c r="H12500" t="s">
        <v>75</v>
      </c>
      <c r="I12500" t="s">
        <v>46228</v>
      </c>
      <c r="J12500">
        <v>53024</v>
      </c>
      <c r="K12500" t="s">
        <v>45723</v>
      </c>
      <c r="L12500" t="str">
        <f>VLOOKUP(K12500,'[1]movimento-per-comune-ambito-201'!$B$2:$D$547,3,FALSE)</f>
        <v>Val d_x001A_Orcia</v>
      </c>
      <c r="M12500" t="s">
        <v>41917</v>
      </c>
      <c r="N12500">
        <v>0</v>
      </c>
      <c r="O12500" t="s">
        <v>46229</v>
      </c>
      <c r="P12500" t="s">
        <v>46230</v>
      </c>
      <c r="Q12500" t="s">
        <v>46231</v>
      </c>
    </row>
    <row r="12501" spans="1:17" x14ac:dyDescent="0.25">
      <c r="A12501">
        <v>5544</v>
      </c>
      <c r="B12501" t="s">
        <v>46232</v>
      </c>
      <c r="C12501" s="1">
        <v>4.3056583099999904E+16</v>
      </c>
      <c r="D12501" s="1">
        <v>114916994</v>
      </c>
      <c r="E12501">
        <v>52014</v>
      </c>
      <c r="F12501" t="e">
        <f>VLOOKUP(E12501,'[1]movimento-per-comune-ambito-201'!$C$2:$D$547,2,0)</f>
        <v>#N/A</v>
      </c>
      <c r="G12501" t="s">
        <v>63364</v>
      </c>
      <c r="H12501" t="s">
        <v>75</v>
      </c>
      <c r="I12501" t="s">
        <v>46233</v>
      </c>
      <c r="J12501">
        <v>53024</v>
      </c>
      <c r="K12501" t="s">
        <v>45723</v>
      </c>
      <c r="L12501" t="str">
        <f>VLOOKUP(K12501,'[1]movimento-per-comune-ambito-201'!$B$2:$D$547,3,FALSE)</f>
        <v>Val d_x001A_Orcia</v>
      </c>
      <c r="M12501" t="s">
        <v>41917</v>
      </c>
      <c r="N12501">
        <v>0</v>
      </c>
      <c r="O12501" t="s">
        <v>46234</v>
      </c>
      <c r="P12501" t="s">
        <v>46235</v>
      </c>
      <c r="Q12501" t="s">
        <v>46236</v>
      </c>
    </row>
    <row r="12502" spans="1:17" x14ac:dyDescent="0.25">
      <c r="A12502">
        <v>17268</v>
      </c>
      <c r="B12502" t="s">
        <v>46237</v>
      </c>
      <c r="C12502" s="1">
        <v>428334592</v>
      </c>
      <c r="D12502" s="1">
        <v>116480383</v>
      </c>
      <c r="E12502">
        <v>52014</v>
      </c>
      <c r="F12502" t="e">
        <f>VLOOKUP(E12502,'[1]movimento-per-comune-ambito-201'!$C$2:$D$547,2,0)</f>
        <v>#N/A</v>
      </c>
      <c r="G12502" t="s">
        <v>63446</v>
      </c>
      <c r="H12502" t="s">
        <v>75</v>
      </c>
      <c r="I12502" t="s">
        <v>46238</v>
      </c>
      <c r="J12502">
        <v>53024</v>
      </c>
      <c r="K12502" t="s">
        <v>45723</v>
      </c>
      <c r="L12502" t="str">
        <f>VLOOKUP(K12502,'[1]movimento-per-comune-ambito-201'!$B$2:$D$547,3,FALSE)</f>
        <v>Val d_x001A_Orcia</v>
      </c>
      <c r="M12502" t="s">
        <v>41917</v>
      </c>
      <c r="N12502">
        <v>0</v>
      </c>
      <c r="O12502" t="s">
        <v>46239</v>
      </c>
      <c r="Q12502" t="s">
        <v>46240</v>
      </c>
    </row>
    <row r="12503" spans="1:17" x14ac:dyDescent="0.25">
      <c r="A12503">
        <v>17345</v>
      </c>
      <c r="B12503" t="s">
        <v>46241</v>
      </c>
      <c r="C12503" s="1">
        <v>4.3083711E+16</v>
      </c>
      <c r="D12503" s="1">
        <v>1.1422128E+16</v>
      </c>
      <c r="E12503">
        <v>52014</v>
      </c>
      <c r="F12503" t="e">
        <f>VLOOKUP(E12503,'[1]movimento-per-comune-ambito-201'!$C$2:$D$547,2,0)</f>
        <v>#N/A</v>
      </c>
      <c r="G12503" t="s">
        <v>63447</v>
      </c>
      <c r="H12503" t="s">
        <v>75</v>
      </c>
      <c r="I12503" t="s">
        <v>46024</v>
      </c>
      <c r="J12503">
        <v>53024</v>
      </c>
      <c r="K12503" t="s">
        <v>45723</v>
      </c>
      <c r="L12503" t="str">
        <f>VLOOKUP(K12503,'[1]movimento-per-comune-ambito-201'!$B$2:$D$547,3,FALSE)</f>
        <v>Val d_x001A_Orcia</v>
      </c>
      <c r="M12503" t="s">
        <v>41917</v>
      </c>
      <c r="N12503">
        <v>0</v>
      </c>
      <c r="O12503" t="s">
        <v>46242</v>
      </c>
      <c r="P12503" t="s">
        <v>46181</v>
      </c>
      <c r="Q12503" t="s">
        <v>46182</v>
      </c>
    </row>
    <row r="12504" spans="1:17" x14ac:dyDescent="0.25">
      <c r="A12504">
        <v>22030</v>
      </c>
      <c r="B12504" t="s">
        <v>46243</v>
      </c>
      <c r="C12504" s="1">
        <v>4.2994840699999904E+16</v>
      </c>
      <c r="D12504" s="1">
        <v>114611275</v>
      </c>
      <c r="E12504">
        <v>52014</v>
      </c>
      <c r="F12504" t="e">
        <f>VLOOKUP(E12504,'[1]movimento-per-comune-ambito-201'!$C$2:$D$547,2,0)</f>
        <v>#N/A</v>
      </c>
      <c r="G12504" t="s">
        <v>63451</v>
      </c>
      <c r="H12504" t="s">
        <v>75</v>
      </c>
      <c r="I12504" t="s">
        <v>46244</v>
      </c>
      <c r="J12504">
        <v>53024</v>
      </c>
      <c r="K12504" t="s">
        <v>45723</v>
      </c>
      <c r="L12504" t="str">
        <f>VLOOKUP(K12504,'[1]movimento-per-comune-ambito-201'!$B$2:$D$547,3,FALSE)</f>
        <v>Val d_x001A_Orcia</v>
      </c>
      <c r="M12504" t="s">
        <v>41917</v>
      </c>
      <c r="N12504">
        <v>0</v>
      </c>
      <c r="O12504" t="s">
        <v>46245</v>
      </c>
      <c r="Q12504" t="s">
        <v>46246</v>
      </c>
    </row>
    <row r="12505" spans="1:17" x14ac:dyDescent="0.25">
      <c r="A12505">
        <v>22230</v>
      </c>
      <c r="B12505" t="s">
        <v>46247</v>
      </c>
      <c r="C12505" s="1">
        <v>4.3056809E+16</v>
      </c>
      <c r="D12505" s="1">
        <v>11490164</v>
      </c>
      <c r="E12505">
        <v>52014</v>
      </c>
      <c r="F12505" t="e">
        <f>VLOOKUP(E12505,'[1]movimento-per-comune-ambito-201'!$C$2:$D$547,2,0)</f>
        <v>#N/A</v>
      </c>
      <c r="G12505" t="s">
        <v>63452</v>
      </c>
      <c r="H12505" t="s">
        <v>75</v>
      </c>
      <c r="I12505" t="s">
        <v>46248</v>
      </c>
      <c r="J12505">
        <v>53024</v>
      </c>
      <c r="K12505" t="s">
        <v>45723</v>
      </c>
      <c r="L12505" t="str">
        <f>VLOOKUP(K12505,'[1]movimento-per-comune-ambito-201'!$B$2:$D$547,3,FALSE)</f>
        <v>Val d_x001A_Orcia</v>
      </c>
      <c r="M12505" t="s">
        <v>41917</v>
      </c>
      <c r="N12505">
        <v>0</v>
      </c>
      <c r="O12505" t="s">
        <v>46115</v>
      </c>
      <c r="Q12505" t="s">
        <v>46116</v>
      </c>
    </row>
    <row r="12506" spans="1:17" x14ac:dyDescent="0.25">
      <c r="A12506">
        <v>22665</v>
      </c>
      <c r="B12506" t="s">
        <v>46249</v>
      </c>
      <c r="C12506" s="1">
        <v>4.30614033E+16</v>
      </c>
      <c r="D12506" s="1">
        <v>114907843</v>
      </c>
      <c r="E12506">
        <v>52014</v>
      </c>
      <c r="F12506" t="e">
        <f>VLOOKUP(E12506,'[1]movimento-per-comune-ambito-201'!$C$2:$D$547,2,0)</f>
        <v>#N/A</v>
      </c>
      <c r="G12506" t="s">
        <v>63453</v>
      </c>
      <c r="H12506" t="s">
        <v>75</v>
      </c>
      <c r="I12506" t="s">
        <v>46250</v>
      </c>
      <c r="J12506">
        <v>53024</v>
      </c>
      <c r="K12506" t="s">
        <v>45723</v>
      </c>
      <c r="L12506" t="str">
        <f>VLOOKUP(K12506,'[1]movimento-per-comune-ambito-201'!$B$2:$D$547,3,FALSE)</f>
        <v>Val d_x001A_Orcia</v>
      </c>
      <c r="M12506" t="s">
        <v>41917</v>
      </c>
      <c r="N12506">
        <v>0</v>
      </c>
      <c r="O12506" t="s">
        <v>46251</v>
      </c>
      <c r="Q12506" t="s">
        <v>46121</v>
      </c>
    </row>
    <row r="12507" spans="1:17" x14ac:dyDescent="0.25">
      <c r="A12507">
        <v>23061</v>
      </c>
      <c r="B12507" t="s">
        <v>46252</v>
      </c>
      <c r="C12507" s="1">
        <v>430461344</v>
      </c>
      <c r="D12507" s="1">
        <v>114915892</v>
      </c>
      <c r="E12507">
        <v>52014</v>
      </c>
      <c r="F12507" t="e">
        <f>VLOOKUP(E12507,'[1]movimento-per-comune-ambito-201'!$C$2:$D$547,2,0)</f>
        <v>#N/A</v>
      </c>
      <c r="G12507" t="s">
        <v>63454</v>
      </c>
      <c r="H12507" t="s">
        <v>75</v>
      </c>
      <c r="I12507" t="s">
        <v>46253</v>
      </c>
      <c r="J12507">
        <v>53024</v>
      </c>
      <c r="K12507" t="s">
        <v>45723</v>
      </c>
      <c r="L12507" t="str">
        <f>VLOOKUP(K12507,'[1]movimento-per-comune-ambito-201'!$B$2:$D$547,3,FALSE)</f>
        <v>Val d_x001A_Orcia</v>
      </c>
      <c r="M12507" t="s">
        <v>41917</v>
      </c>
      <c r="N12507">
        <v>0</v>
      </c>
      <c r="O12507" t="s">
        <v>46254</v>
      </c>
      <c r="Q12507" t="s">
        <v>46255</v>
      </c>
    </row>
    <row r="12508" spans="1:17" x14ac:dyDescent="0.25">
      <c r="A12508">
        <v>23497</v>
      </c>
      <c r="B12508" t="s">
        <v>13392</v>
      </c>
      <c r="C12508" s="1">
        <v>4.3088216299999904E+16</v>
      </c>
      <c r="D12508" s="1">
        <v>1.15498372E+16</v>
      </c>
      <c r="E12508">
        <v>52014</v>
      </c>
      <c r="F12508" t="e">
        <f>VLOOKUP(E12508,'[1]movimento-per-comune-ambito-201'!$C$2:$D$547,2,0)</f>
        <v>#N/A</v>
      </c>
      <c r="G12508" t="s">
        <v>63455</v>
      </c>
      <c r="H12508" t="s">
        <v>75</v>
      </c>
      <c r="I12508" t="s">
        <v>46256</v>
      </c>
      <c r="J12508">
        <v>53024</v>
      </c>
      <c r="K12508" t="s">
        <v>45723</v>
      </c>
      <c r="L12508" t="str">
        <f>VLOOKUP(K12508,'[1]movimento-per-comune-ambito-201'!$B$2:$D$547,3,FALSE)</f>
        <v>Val d_x001A_Orcia</v>
      </c>
      <c r="M12508" t="s">
        <v>41917</v>
      </c>
      <c r="N12508">
        <v>0</v>
      </c>
      <c r="O12508" t="s">
        <v>46257</v>
      </c>
      <c r="Q12508" t="s">
        <v>46258</v>
      </c>
    </row>
    <row r="12509" spans="1:17" x14ac:dyDescent="0.25">
      <c r="A12509">
        <v>23822</v>
      </c>
      <c r="B12509" t="s">
        <v>46259</v>
      </c>
      <c r="C12509" s="1">
        <v>4.3056454E+16</v>
      </c>
      <c r="D12509" s="1">
        <v>1.14914E+16</v>
      </c>
      <c r="E12509">
        <v>52014</v>
      </c>
      <c r="F12509" t="e">
        <f>VLOOKUP(E12509,'[1]movimento-per-comune-ambito-201'!$C$2:$D$547,2,0)</f>
        <v>#N/A</v>
      </c>
      <c r="G12509" t="s">
        <v>63490</v>
      </c>
      <c r="H12509" t="s">
        <v>75</v>
      </c>
      <c r="I12509" t="s">
        <v>46260</v>
      </c>
      <c r="J12509">
        <v>53024</v>
      </c>
      <c r="K12509" t="s">
        <v>45723</v>
      </c>
      <c r="L12509" t="str">
        <f>VLOOKUP(K12509,'[1]movimento-per-comune-ambito-201'!$B$2:$D$547,3,FALSE)</f>
        <v>Val d_x001A_Orcia</v>
      </c>
      <c r="M12509" t="s">
        <v>41917</v>
      </c>
      <c r="N12509">
        <v>0</v>
      </c>
      <c r="O12509" t="s">
        <v>46261</v>
      </c>
      <c r="Q12509" t="s">
        <v>46262</v>
      </c>
    </row>
    <row r="12510" spans="1:17" x14ac:dyDescent="0.25">
      <c r="A12510">
        <v>24846</v>
      </c>
      <c r="B12510" t="s">
        <v>46263</v>
      </c>
      <c r="C12510" s="1">
        <v>4.3065376E+16</v>
      </c>
      <c r="D12510" s="1">
        <v>11499305</v>
      </c>
      <c r="E12510">
        <v>52014</v>
      </c>
      <c r="F12510" t="e">
        <f>VLOOKUP(E12510,'[1]movimento-per-comune-ambito-201'!$C$2:$D$547,2,0)</f>
        <v>#N/A</v>
      </c>
      <c r="G12510" t="s">
        <v>63491</v>
      </c>
      <c r="H12510" t="s">
        <v>75</v>
      </c>
      <c r="I12510" t="s">
        <v>46264</v>
      </c>
      <c r="J12510">
        <v>53024</v>
      </c>
      <c r="K12510" t="s">
        <v>45723</v>
      </c>
      <c r="L12510" t="str">
        <f>VLOOKUP(K12510,'[1]movimento-per-comune-ambito-201'!$B$2:$D$547,3,FALSE)</f>
        <v>Val d_x001A_Orcia</v>
      </c>
      <c r="M12510" t="s">
        <v>41917</v>
      </c>
      <c r="N12510">
        <v>0</v>
      </c>
      <c r="O12510" t="s">
        <v>46265</v>
      </c>
      <c r="Q12510" t="s">
        <v>46266</v>
      </c>
    </row>
    <row r="12511" spans="1:17" x14ac:dyDescent="0.25">
      <c r="A12511">
        <v>22630</v>
      </c>
      <c r="B12511" t="s">
        <v>46267</v>
      </c>
      <c r="C12511" s="1">
        <v>4.2997531E+16</v>
      </c>
      <c r="D12511" s="1">
        <v>1.1460525E+16</v>
      </c>
      <c r="E12511">
        <v>52014</v>
      </c>
      <c r="F12511" t="e">
        <f>VLOOKUP(E12511,'[1]movimento-per-comune-ambito-201'!$C$2:$D$547,2,0)</f>
        <v>#N/A</v>
      </c>
      <c r="G12511" t="s">
        <v>63906</v>
      </c>
      <c r="H12511" t="s">
        <v>2610</v>
      </c>
      <c r="I12511" t="s">
        <v>46268</v>
      </c>
      <c r="J12511">
        <v>53024</v>
      </c>
      <c r="K12511" t="s">
        <v>45723</v>
      </c>
      <c r="L12511" t="str">
        <f>VLOOKUP(K12511,'[1]movimento-per-comune-ambito-201'!$B$2:$D$547,3,FALSE)</f>
        <v>Val d_x001A_Orcia</v>
      </c>
      <c r="M12511" t="s">
        <v>41917</v>
      </c>
      <c r="N12511">
        <v>3</v>
      </c>
      <c r="O12511" t="s">
        <v>46269</v>
      </c>
      <c r="P12511" t="s">
        <v>46270</v>
      </c>
      <c r="Q12511" t="s">
        <v>46271</v>
      </c>
    </row>
    <row r="12512" spans="1:17" x14ac:dyDescent="0.25">
      <c r="A12512">
        <v>4745</v>
      </c>
      <c r="B12512" t="s">
        <v>46272</v>
      </c>
      <c r="C12512" s="1">
        <v>4.3092455E+16</v>
      </c>
      <c r="D12512" s="1">
        <v>11808726</v>
      </c>
      <c r="E12512">
        <v>52015</v>
      </c>
      <c r="F12512" t="str">
        <f>VLOOKUP(E12512,'[1]movimento-per-comune-ambito-201'!$C$2:$D$547,2,0)</f>
        <v>Valdichiana Senese</v>
      </c>
      <c r="G12512" t="s">
        <v>63028</v>
      </c>
      <c r="H12512" t="s">
        <v>15</v>
      </c>
      <c r="I12512" t="s">
        <v>46273</v>
      </c>
      <c r="J12512">
        <v>53045</v>
      </c>
      <c r="K12512" t="s">
        <v>46274</v>
      </c>
      <c r="L12512" t="str">
        <f>VLOOKUP(K12512,'[1]movimento-per-comune-ambito-201'!$B$2:$D$547,3,FALSE)</f>
        <v>Valdichiana Senese</v>
      </c>
      <c r="M12512" t="s">
        <v>41917</v>
      </c>
      <c r="N12512">
        <v>4</v>
      </c>
      <c r="O12512" t="s">
        <v>46275</v>
      </c>
      <c r="Q12512" t="s">
        <v>46276</v>
      </c>
    </row>
    <row r="12513" spans="1:17" x14ac:dyDescent="0.25">
      <c r="A12513">
        <v>4747</v>
      </c>
      <c r="B12513" t="s">
        <v>46277</v>
      </c>
      <c r="C12513" s="1">
        <v>4.3071245099999904E+16</v>
      </c>
      <c r="D12513" s="1">
        <v>117829756</v>
      </c>
      <c r="E12513">
        <v>52015</v>
      </c>
      <c r="F12513" t="str">
        <f>VLOOKUP(E12513,'[1]movimento-per-comune-ambito-201'!$C$2:$D$547,2,0)</f>
        <v>Valdichiana Senese</v>
      </c>
      <c r="G12513" t="s">
        <v>63029</v>
      </c>
      <c r="H12513" t="s">
        <v>15</v>
      </c>
      <c r="I12513" t="s">
        <v>46278</v>
      </c>
      <c r="J12513">
        <v>53045</v>
      </c>
      <c r="K12513" t="s">
        <v>46274</v>
      </c>
      <c r="L12513" t="str">
        <f>VLOOKUP(K12513,'[1]movimento-per-comune-ambito-201'!$B$2:$D$547,3,FALSE)</f>
        <v>Valdichiana Senese</v>
      </c>
      <c r="M12513" t="s">
        <v>41917</v>
      </c>
      <c r="N12513">
        <v>4</v>
      </c>
      <c r="O12513" t="s">
        <v>46279</v>
      </c>
      <c r="P12513" t="s">
        <v>46280</v>
      </c>
      <c r="Q12513" t="s">
        <v>46281</v>
      </c>
    </row>
    <row r="12514" spans="1:17" x14ac:dyDescent="0.25">
      <c r="A12514">
        <v>4749</v>
      </c>
      <c r="B12514" t="s">
        <v>46282</v>
      </c>
      <c r="C12514" s="1">
        <v>4.310309E+16</v>
      </c>
      <c r="D12514" s="1">
        <v>1185075</v>
      </c>
      <c r="E12514">
        <v>52015</v>
      </c>
      <c r="F12514" t="str">
        <f>VLOOKUP(E12514,'[1]movimento-per-comune-ambito-201'!$C$2:$D$547,2,0)</f>
        <v>Valdichiana Senese</v>
      </c>
      <c r="G12514" t="s">
        <v>63132</v>
      </c>
      <c r="H12514" t="s">
        <v>15</v>
      </c>
      <c r="I12514" t="s">
        <v>46283</v>
      </c>
      <c r="J12514">
        <v>53040</v>
      </c>
      <c r="K12514" t="s">
        <v>46274</v>
      </c>
      <c r="L12514" t="str">
        <f>VLOOKUP(K12514,'[1]movimento-per-comune-ambito-201'!$B$2:$D$547,3,FALSE)</f>
        <v>Valdichiana Senese</v>
      </c>
      <c r="M12514" t="s">
        <v>41917</v>
      </c>
      <c r="N12514">
        <v>1</v>
      </c>
      <c r="O12514" t="s">
        <v>46284</v>
      </c>
      <c r="P12514" t="s">
        <v>46285</v>
      </c>
      <c r="Q12514" t="s">
        <v>46286</v>
      </c>
    </row>
    <row r="12515" spans="1:17" x14ac:dyDescent="0.25">
      <c r="A12515">
        <v>19751</v>
      </c>
      <c r="B12515" t="s">
        <v>46287</v>
      </c>
      <c r="C12515" s="1">
        <v>4.3472564599999904E+16</v>
      </c>
      <c r="D12515" s="1">
        <v>11146754</v>
      </c>
      <c r="E12515">
        <v>52022</v>
      </c>
      <c r="F12515" t="str">
        <f>VLOOKUP(E12515,'[1]movimento-per-comune-ambito-201'!$C$2:$D$547,2,0)</f>
        <v>Terre di Valdelsa ed Etruria Volterrana</v>
      </c>
      <c r="G12515" t="s">
        <v>63069</v>
      </c>
      <c r="H12515" t="s">
        <v>52</v>
      </c>
      <c r="I12515" t="s">
        <v>46288</v>
      </c>
      <c r="J12515">
        <v>53036</v>
      </c>
      <c r="K12515" t="s">
        <v>46289</v>
      </c>
      <c r="L12515" t="str">
        <f>VLOOKUP(K12515,'[1]movimento-per-comune-ambito-201'!$B$2:$D$547,3,FALSE)</f>
        <v>Terre di Valdelsa ed Etruria Volterrana</v>
      </c>
      <c r="M12515" t="s">
        <v>41917</v>
      </c>
      <c r="N12515">
        <v>0</v>
      </c>
      <c r="Q12515" t="s">
        <v>46290</v>
      </c>
    </row>
    <row r="12516" spans="1:17" x14ac:dyDescent="0.25">
      <c r="A12516">
        <v>4750</v>
      </c>
      <c r="B12516" t="s">
        <v>46291</v>
      </c>
      <c r="C12516" s="1">
        <v>4.3081637E+16</v>
      </c>
      <c r="D12516" s="1">
        <v>11779919</v>
      </c>
      <c r="E12516">
        <v>52015</v>
      </c>
      <c r="F12516" t="str">
        <f>VLOOKUP(E12516,'[1]movimento-per-comune-ambito-201'!$C$2:$D$547,2,0)</f>
        <v>Valdichiana Senese</v>
      </c>
      <c r="G12516" t="s">
        <v>63133</v>
      </c>
      <c r="H12516" t="s">
        <v>15</v>
      </c>
      <c r="I12516" t="s">
        <v>46292</v>
      </c>
      <c r="J12516">
        <v>53045</v>
      </c>
      <c r="K12516" t="s">
        <v>46274</v>
      </c>
      <c r="L12516" t="str">
        <f>VLOOKUP(K12516,'[1]movimento-per-comune-ambito-201'!$B$2:$D$547,3,FALSE)</f>
        <v>Valdichiana Senese</v>
      </c>
      <c r="M12516" t="s">
        <v>41917</v>
      </c>
      <c r="N12516">
        <v>5</v>
      </c>
      <c r="O12516" t="s">
        <v>46293</v>
      </c>
      <c r="P12516" t="s">
        <v>46294</v>
      </c>
      <c r="Q12516" t="s">
        <v>46295</v>
      </c>
    </row>
    <row r="12517" spans="1:17" x14ac:dyDescent="0.25">
      <c r="A12517">
        <v>4752</v>
      </c>
      <c r="B12517" t="s">
        <v>46296</v>
      </c>
      <c r="C12517" s="1">
        <v>4.30941011E+16</v>
      </c>
      <c r="D12517" s="1">
        <v>117744623</v>
      </c>
      <c r="E12517">
        <v>52015</v>
      </c>
      <c r="F12517" t="str">
        <f>VLOOKUP(E12517,'[1]movimento-per-comune-ambito-201'!$C$2:$D$547,2,0)</f>
        <v>Valdichiana Senese</v>
      </c>
      <c r="G12517" t="s">
        <v>63017</v>
      </c>
      <c r="H12517" t="s">
        <v>15</v>
      </c>
      <c r="I12517" t="s">
        <v>46297</v>
      </c>
      <c r="J12517">
        <v>53045</v>
      </c>
      <c r="K12517" t="s">
        <v>46274</v>
      </c>
      <c r="L12517" t="str">
        <f>VLOOKUP(K12517,'[1]movimento-per-comune-ambito-201'!$B$2:$D$547,3,FALSE)</f>
        <v>Valdichiana Senese</v>
      </c>
      <c r="M12517" t="s">
        <v>41917</v>
      </c>
      <c r="N12517">
        <v>0</v>
      </c>
      <c r="O12517" t="s">
        <v>46298</v>
      </c>
      <c r="P12517" t="s">
        <v>46299</v>
      </c>
      <c r="Q12517" t="s">
        <v>46300</v>
      </c>
    </row>
    <row r="12518" spans="1:17" x14ac:dyDescent="0.25">
      <c r="A12518">
        <v>4753</v>
      </c>
      <c r="B12518" t="s">
        <v>46301</v>
      </c>
      <c r="C12518" s="1">
        <v>4.3115918999999904E+16</v>
      </c>
      <c r="D12518" s="1">
        <v>1.18038377E+16</v>
      </c>
      <c r="E12518">
        <v>52015</v>
      </c>
      <c r="F12518" t="str">
        <f>VLOOKUP(E12518,'[1]movimento-per-comune-ambito-201'!$C$2:$D$547,2,0)</f>
        <v>Valdichiana Senese</v>
      </c>
      <c r="G12518" t="s">
        <v>63341</v>
      </c>
      <c r="H12518" t="s">
        <v>15</v>
      </c>
      <c r="I12518" t="s">
        <v>46302</v>
      </c>
      <c r="J12518">
        <v>53045</v>
      </c>
      <c r="K12518" t="s">
        <v>46274</v>
      </c>
      <c r="L12518" t="str">
        <f>VLOOKUP(K12518,'[1]movimento-per-comune-ambito-201'!$B$2:$D$547,3,FALSE)</f>
        <v>Valdichiana Senese</v>
      </c>
      <c r="M12518" t="s">
        <v>41917</v>
      </c>
      <c r="N12518">
        <v>5</v>
      </c>
      <c r="O12518" t="s">
        <v>46303</v>
      </c>
      <c r="P12518" t="s">
        <v>46304</v>
      </c>
      <c r="Q12518" t="s">
        <v>46305</v>
      </c>
    </row>
    <row r="12519" spans="1:17" x14ac:dyDescent="0.25">
      <c r="A12519">
        <v>4754</v>
      </c>
      <c r="B12519" t="s">
        <v>46306</v>
      </c>
      <c r="C12519" s="1">
        <v>4.3071418E+16</v>
      </c>
      <c r="D12519" s="1">
        <v>1.1834521E+16</v>
      </c>
      <c r="E12519">
        <v>52015</v>
      </c>
      <c r="F12519" t="str">
        <f>VLOOKUP(E12519,'[1]movimento-per-comune-ambito-201'!$C$2:$D$547,2,0)</f>
        <v>Valdichiana Senese</v>
      </c>
      <c r="G12519" t="s">
        <v>63342</v>
      </c>
      <c r="H12519" t="s">
        <v>15</v>
      </c>
      <c r="I12519" t="s">
        <v>46307</v>
      </c>
      <c r="J12519">
        <v>53045</v>
      </c>
      <c r="K12519" t="s">
        <v>46274</v>
      </c>
      <c r="L12519" t="str">
        <f>VLOOKUP(K12519,'[1]movimento-per-comune-ambito-201'!$B$2:$D$547,3,FALSE)</f>
        <v>Valdichiana Senese</v>
      </c>
      <c r="M12519" t="s">
        <v>41917</v>
      </c>
      <c r="N12519">
        <v>5</v>
      </c>
      <c r="O12519" t="s">
        <v>46308</v>
      </c>
      <c r="P12519" t="s">
        <v>46309</v>
      </c>
      <c r="Q12519" t="s">
        <v>46310</v>
      </c>
    </row>
    <row r="12520" spans="1:17" x14ac:dyDescent="0.25">
      <c r="A12520">
        <v>4756</v>
      </c>
      <c r="B12520" t="s">
        <v>46311</v>
      </c>
      <c r="C12520" s="1">
        <v>4.3098693799999904E+16</v>
      </c>
      <c r="D12520" s="1">
        <v>1.17872467E+16</v>
      </c>
      <c r="E12520">
        <v>52015</v>
      </c>
      <c r="F12520" t="str">
        <f>VLOOKUP(E12520,'[1]movimento-per-comune-ambito-201'!$C$2:$D$547,2,0)</f>
        <v>Valdichiana Senese</v>
      </c>
      <c r="G12520" t="s">
        <v>63343</v>
      </c>
      <c r="H12520" t="s">
        <v>15</v>
      </c>
      <c r="I12520" t="s">
        <v>46312</v>
      </c>
      <c r="J12520">
        <v>53040</v>
      </c>
      <c r="K12520" t="s">
        <v>46274</v>
      </c>
      <c r="L12520" t="str">
        <f>VLOOKUP(K12520,'[1]movimento-per-comune-ambito-201'!$B$2:$D$547,3,FALSE)</f>
        <v>Valdichiana Senese</v>
      </c>
      <c r="M12520" t="s">
        <v>41917</v>
      </c>
      <c r="N12520">
        <v>3</v>
      </c>
      <c r="O12520" t="s">
        <v>46313</v>
      </c>
      <c r="P12520" t="s">
        <v>46314</v>
      </c>
      <c r="Q12520" t="s">
        <v>46315</v>
      </c>
    </row>
    <row r="12521" spans="1:17" x14ac:dyDescent="0.25">
      <c r="A12521">
        <v>4757</v>
      </c>
      <c r="B12521" t="s">
        <v>46316</v>
      </c>
      <c r="C12521" s="1">
        <v>4.30697661E+16</v>
      </c>
      <c r="D12521" s="1">
        <v>1.17827049E+16</v>
      </c>
      <c r="E12521">
        <v>52015</v>
      </c>
      <c r="F12521" t="str">
        <f>VLOOKUP(E12521,'[1]movimento-per-comune-ambito-201'!$C$2:$D$547,2,0)</f>
        <v>Valdichiana Senese</v>
      </c>
      <c r="G12521" t="s">
        <v>63134</v>
      </c>
      <c r="H12521" t="s">
        <v>15</v>
      </c>
      <c r="I12521" t="s">
        <v>46317</v>
      </c>
      <c r="J12521">
        <v>53045</v>
      </c>
      <c r="K12521" t="s">
        <v>46274</v>
      </c>
      <c r="L12521" t="str">
        <f>VLOOKUP(K12521,'[1]movimento-per-comune-ambito-201'!$B$2:$D$547,3,FALSE)</f>
        <v>Valdichiana Senese</v>
      </c>
      <c r="M12521" t="s">
        <v>41917</v>
      </c>
      <c r="N12521">
        <v>4</v>
      </c>
      <c r="O12521" t="s">
        <v>46318</v>
      </c>
      <c r="P12521" t="s">
        <v>46319</v>
      </c>
      <c r="Q12521" t="s">
        <v>46320</v>
      </c>
    </row>
    <row r="12522" spans="1:17" x14ac:dyDescent="0.25">
      <c r="A12522">
        <v>4758</v>
      </c>
      <c r="B12522" t="s">
        <v>46321</v>
      </c>
      <c r="C12522" s="1">
        <v>4.3100332799999904E+16</v>
      </c>
      <c r="D12522" s="1">
        <v>1.17694211E+16</v>
      </c>
      <c r="E12522">
        <v>52015</v>
      </c>
      <c r="F12522" t="str">
        <f>VLOOKUP(E12522,'[1]movimento-per-comune-ambito-201'!$C$2:$D$547,2,0)</f>
        <v>Valdichiana Senese</v>
      </c>
      <c r="G12522" t="s">
        <v>63135</v>
      </c>
      <c r="H12522" t="s">
        <v>15</v>
      </c>
      <c r="I12522" t="s">
        <v>46322</v>
      </c>
      <c r="J12522">
        <v>53045</v>
      </c>
      <c r="K12522" t="s">
        <v>46274</v>
      </c>
      <c r="L12522" t="str">
        <f>VLOOKUP(K12522,'[1]movimento-per-comune-ambito-201'!$B$2:$D$547,3,FALSE)</f>
        <v>Valdichiana Senese</v>
      </c>
      <c r="M12522" t="s">
        <v>41917</v>
      </c>
      <c r="N12522">
        <v>4</v>
      </c>
      <c r="O12522" t="s">
        <v>44069</v>
      </c>
      <c r="P12522" t="s">
        <v>46323</v>
      </c>
      <c r="Q12522" t="s">
        <v>44071</v>
      </c>
    </row>
    <row r="12523" spans="1:17" x14ac:dyDescent="0.25">
      <c r="A12523">
        <v>4759</v>
      </c>
      <c r="B12523" t="s">
        <v>46324</v>
      </c>
      <c r="C12523" s="1">
        <v>4.3120283E+16</v>
      </c>
      <c r="D12523" s="1">
        <v>1.18207565999999E+16</v>
      </c>
      <c r="E12523">
        <v>52015</v>
      </c>
      <c r="F12523" t="str">
        <f>VLOOKUP(E12523,'[1]movimento-per-comune-ambito-201'!$C$2:$D$547,2,0)</f>
        <v>Valdichiana Senese</v>
      </c>
      <c r="G12523" t="s">
        <v>63136</v>
      </c>
      <c r="H12523" t="s">
        <v>15</v>
      </c>
      <c r="I12523" t="s">
        <v>46325</v>
      </c>
      <c r="J12523">
        <v>53045</v>
      </c>
      <c r="K12523" t="s">
        <v>46274</v>
      </c>
      <c r="L12523" t="str">
        <f>VLOOKUP(K12523,'[1]movimento-per-comune-ambito-201'!$B$2:$D$547,3,FALSE)</f>
        <v>Valdichiana Senese</v>
      </c>
      <c r="M12523" t="s">
        <v>41917</v>
      </c>
      <c r="N12523">
        <v>1</v>
      </c>
      <c r="O12523" t="s">
        <v>46326</v>
      </c>
      <c r="P12523" t="s">
        <v>46327</v>
      </c>
      <c r="Q12523" t="s">
        <v>46328</v>
      </c>
    </row>
    <row r="12524" spans="1:17" x14ac:dyDescent="0.25">
      <c r="A12524">
        <v>4760</v>
      </c>
      <c r="B12524" t="s">
        <v>46329</v>
      </c>
      <c r="C12524" s="1">
        <v>43102511</v>
      </c>
      <c r="D12524" s="1">
        <v>1175587</v>
      </c>
      <c r="E12524">
        <v>52015</v>
      </c>
      <c r="F12524" t="str">
        <f>VLOOKUP(E12524,'[1]movimento-per-comune-ambito-201'!$C$2:$D$547,2,0)</f>
        <v>Valdichiana Senese</v>
      </c>
      <c r="G12524" t="s">
        <v>63137</v>
      </c>
      <c r="H12524" t="s">
        <v>15</v>
      </c>
      <c r="I12524" t="s">
        <v>46330</v>
      </c>
      <c r="J12524">
        <v>53045</v>
      </c>
      <c r="K12524" t="s">
        <v>46274</v>
      </c>
      <c r="L12524" t="str">
        <f>VLOOKUP(K12524,'[1]movimento-per-comune-ambito-201'!$B$2:$D$547,3,FALSE)</f>
        <v>Valdichiana Senese</v>
      </c>
      <c r="M12524" t="s">
        <v>41917</v>
      </c>
      <c r="N12524">
        <v>4</v>
      </c>
      <c r="O12524" t="s">
        <v>46331</v>
      </c>
      <c r="P12524" t="s">
        <v>46332</v>
      </c>
      <c r="Q12524" t="s">
        <v>46333</v>
      </c>
    </row>
    <row r="12525" spans="1:17" x14ac:dyDescent="0.25">
      <c r="A12525">
        <v>4761</v>
      </c>
      <c r="B12525" t="s">
        <v>46334</v>
      </c>
      <c r="C12525" s="1">
        <v>4.3111651899999904E+16</v>
      </c>
      <c r="D12525" s="1">
        <v>118021803</v>
      </c>
      <c r="E12525">
        <v>52015</v>
      </c>
      <c r="F12525" t="str">
        <f>VLOOKUP(E12525,'[1]movimento-per-comune-ambito-201'!$C$2:$D$547,2,0)</f>
        <v>Valdichiana Senese</v>
      </c>
      <c r="G12525" t="s">
        <v>63139</v>
      </c>
      <c r="H12525" t="s">
        <v>15</v>
      </c>
      <c r="I12525" t="s">
        <v>46335</v>
      </c>
      <c r="J12525">
        <v>53045</v>
      </c>
      <c r="K12525" t="s">
        <v>46274</v>
      </c>
      <c r="L12525" t="str">
        <f>VLOOKUP(K12525,'[1]movimento-per-comune-ambito-201'!$B$2:$D$547,3,FALSE)</f>
        <v>Valdichiana Senese</v>
      </c>
      <c r="M12525" t="s">
        <v>41917</v>
      </c>
      <c r="N12525">
        <v>1</v>
      </c>
      <c r="O12525" t="s">
        <v>46336</v>
      </c>
      <c r="Q12525" t="s">
        <v>46337</v>
      </c>
    </row>
    <row r="12526" spans="1:17" x14ac:dyDescent="0.25">
      <c r="A12526">
        <v>4762</v>
      </c>
      <c r="B12526" t="s">
        <v>46338</v>
      </c>
      <c r="C12526" s="1">
        <v>4.3086807499999904E+16</v>
      </c>
      <c r="D12526" s="1">
        <v>1.17558624999999E+16</v>
      </c>
      <c r="E12526">
        <v>52015</v>
      </c>
      <c r="F12526" t="str">
        <f>VLOOKUP(E12526,'[1]movimento-per-comune-ambito-201'!$C$2:$D$547,2,0)</f>
        <v>Valdichiana Senese</v>
      </c>
      <c r="G12526" t="s">
        <v>63472</v>
      </c>
      <c r="H12526" t="s">
        <v>15</v>
      </c>
      <c r="I12526" t="s">
        <v>46339</v>
      </c>
      <c r="J12526">
        <v>53045</v>
      </c>
      <c r="K12526" t="s">
        <v>46274</v>
      </c>
      <c r="L12526" t="str">
        <f>VLOOKUP(K12526,'[1]movimento-per-comune-ambito-201'!$B$2:$D$547,3,FALSE)</f>
        <v>Valdichiana Senese</v>
      </c>
      <c r="M12526" t="s">
        <v>41917</v>
      </c>
      <c r="N12526">
        <v>5</v>
      </c>
      <c r="O12526" t="s">
        <v>46340</v>
      </c>
      <c r="P12526" t="s">
        <v>46341</v>
      </c>
      <c r="Q12526" t="s">
        <v>46342</v>
      </c>
    </row>
    <row r="12527" spans="1:17" x14ac:dyDescent="0.25">
      <c r="A12527">
        <v>4764</v>
      </c>
      <c r="B12527" t="s">
        <v>46343</v>
      </c>
      <c r="C12527" s="1">
        <v>4.3108597699999904E+16</v>
      </c>
      <c r="D12527" s="1">
        <v>118326361</v>
      </c>
      <c r="E12527">
        <v>52015</v>
      </c>
      <c r="F12527" t="str">
        <f>VLOOKUP(E12527,'[1]movimento-per-comune-ambito-201'!$C$2:$D$547,2,0)</f>
        <v>Valdichiana Senese</v>
      </c>
      <c r="G12527" t="s">
        <v>63474</v>
      </c>
      <c r="H12527" t="s">
        <v>15</v>
      </c>
      <c r="I12527" t="s">
        <v>46344</v>
      </c>
      <c r="J12527">
        <v>53040</v>
      </c>
      <c r="K12527" t="s">
        <v>46274</v>
      </c>
      <c r="L12527" t="str">
        <f>VLOOKUP(K12527,'[1]movimento-per-comune-ambito-201'!$B$2:$D$547,3,FALSE)</f>
        <v>Valdichiana Senese</v>
      </c>
      <c r="M12527" t="s">
        <v>41917</v>
      </c>
      <c r="N12527">
        <v>4</v>
      </c>
      <c r="O12527" t="s">
        <v>46345</v>
      </c>
      <c r="P12527" t="s">
        <v>46346</v>
      </c>
      <c r="Q12527" t="s">
        <v>46347</v>
      </c>
    </row>
    <row r="12528" spans="1:17" x14ac:dyDescent="0.25">
      <c r="A12528">
        <v>4765</v>
      </c>
      <c r="B12528" t="s">
        <v>46348</v>
      </c>
      <c r="C12528" s="1">
        <v>4.3150816026512704E+16</v>
      </c>
      <c r="D12528" s="1">
        <v>1.17872786521911E+16</v>
      </c>
      <c r="E12528">
        <v>52015</v>
      </c>
      <c r="F12528" t="str">
        <f>VLOOKUP(E12528,'[1]movimento-per-comune-ambito-201'!$C$2:$D$547,2,0)</f>
        <v>Valdichiana Senese</v>
      </c>
      <c r="G12528" t="s">
        <v>63475</v>
      </c>
      <c r="H12528" t="s">
        <v>15</v>
      </c>
      <c r="I12528" t="s">
        <v>46349</v>
      </c>
      <c r="J12528">
        <v>53045</v>
      </c>
      <c r="K12528" t="s">
        <v>46274</v>
      </c>
      <c r="L12528" t="str">
        <f>VLOOKUP(K12528,'[1]movimento-per-comune-ambito-201'!$B$2:$D$547,3,FALSE)</f>
        <v>Valdichiana Senese</v>
      </c>
      <c r="M12528" t="s">
        <v>41917</v>
      </c>
      <c r="N12528">
        <v>4</v>
      </c>
      <c r="O12528" t="s">
        <v>46350</v>
      </c>
      <c r="P12528" t="s">
        <v>46351</v>
      </c>
      <c r="Q12528" t="s">
        <v>46352</v>
      </c>
    </row>
    <row r="12529" spans="1:17" x14ac:dyDescent="0.25">
      <c r="A12529">
        <v>4766</v>
      </c>
      <c r="B12529" t="s">
        <v>46353</v>
      </c>
      <c r="C12529" s="1">
        <v>4.3127255599999904E+16</v>
      </c>
      <c r="D12529" s="1">
        <v>11794639</v>
      </c>
      <c r="E12529">
        <v>52015</v>
      </c>
      <c r="F12529" t="str">
        <f>VLOOKUP(E12529,'[1]movimento-per-comune-ambito-201'!$C$2:$D$547,2,0)</f>
        <v>Valdichiana Senese</v>
      </c>
      <c r="G12529" t="s">
        <v>63476</v>
      </c>
      <c r="H12529" t="s">
        <v>15</v>
      </c>
      <c r="I12529" t="s">
        <v>46354</v>
      </c>
      <c r="J12529">
        <v>53045</v>
      </c>
      <c r="K12529" t="s">
        <v>46274</v>
      </c>
      <c r="L12529" t="str">
        <f>VLOOKUP(K12529,'[1]movimento-per-comune-ambito-201'!$B$2:$D$547,3,FALSE)</f>
        <v>Valdichiana Senese</v>
      </c>
      <c r="M12529" t="s">
        <v>41917</v>
      </c>
      <c r="N12529">
        <v>1</v>
      </c>
      <c r="O12529" t="s">
        <v>46355</v>
      </c>
      <c r="P12529" t="s">
        <v>46356</v>
      </c>
      <c r="Q12529" t="s">
        <v>46357</v>
      </c>
    </row>
    <row r="12530" spans="1:17" x14ac:dyDescent="0.25">
      <c r="A12530">
        <v>4767</v>
      </c>
      <c r="B12530" t="s">
        <v>46358</v>
      </c>
      <c r="C12530" s="1">
        <v>4.30636111E+16</v>
      </c>
      <c r="D12530" s="1">
        <v>118172037</v>
      </c>
      <c r="E12530">
        <v>52015</v>
      </c>
      <c r="F12530" t="str">
        <f>VLOOKUP(E12530,'[1]movimento-per-comune-ambito-201'!$C$2:$D$547,2,0)</f>
        <v>Valdichiana Senese</v>
      </c>
      <c r="G12530" t="s">
        <v>63477</v>
      </c>
      <c r="H12530" t="s">
        <v>15</v>
      </c>
      <c r="I12530" t="s">
        <v>46359</v>
      </c>
      <c r="J12530">
        <v>53045</v>
      </c>
      <c r="K12530" t="s">
        <v>46274</v>
      </c>
      <c r="L12530" t="str">
        <f>VLOOKUP(K12530,'[1]movimento-per-comune-ambito-201'!$B$2:$D$547,3,FALSE)</f>
        <v>Valdichiana Senese</v>
      </c>
      <c r="M12530" t="s">
        <v>41917</v>
      </c>
      <c r="N12530">
        <v>3</v>
      </c>
      <c r="O12530" t="s">
        <v>46360</v>
      </c>
      <c r="Q12530" t="s">
        <v>46361</v>
      </c>
    </row>
    <row r="12531" spans="1:17" x14ac:dyDescent="0.25">
      <c r="A12531">
        <v>4768</v>
      </c>
      <c r="B12531" t="s">
        <v>46362</v>
      </c>
      <c r="C12531" s="1">
        <v>4.31725926E+16</v>
      </c>
      <c r="D12531" s="1">
        <v>119380349</v>
      </c>
      <c r="E12531">
        <v>52015</v>
      </c>
      <c r="F12531" t="str">
        <f>VLOOKUP(E12531,'[1]movimento-per-comune-ambito-201'!$C$2:$D$547,2,0)</f>
        <v>Valdichiana Senese</v>
      </c>
      <c r="G12531" t="s">
        <v>63479</v>
      </c>
      <c r="H12531" t="s">
        <v>15</v>
      </c>
      <c r="I12531" t="s">
        <v>46363</v>
      </c>
      <c r="J12531">
        <v>53040</v>
      </c>
      <c r="K12531" t="s">
        <v>46274</v>
      </c>
      <c r="L12531" t="str">
        <f>VLOOKUP(K12531,'[1]movimento-per-comune-ambito-201'!$B$2:$D$547,3,FALSE)</f>
        <v>Valdichiana Senese</v>
      </c>
      <c r="M12531" t="s">
        <v>41917</v>
      </c>
      <c r="N12531">
        <v>4</v>
      </c>
      <c r="O12531" t="s">
        <v>46364</v>
      </c>
      <c r="P12531" t="s">
        <v>46365</v>
      </c>
      <c r="Q12531" t="s">
        <v>46366</v>
      </c>
    </row>
    <row r="12532" spans="1:17" x14ac:dyDescent="0.25">
      <c r="A12532">
        <v>4769</v>
      </c>
      <c r="B12532" t="s">
        <v>46367</v>
      </c>
      <c r="C12532" s="1">
        <v>4.3169682999999904E+16</v>
      </c>
      <c r="D12532" s="1">
        <v>1.19068799E+16</v>
      </c>
      <c r="E12532">
        <v>52015</v>
      </c>
      <c r="F12532" t="str">
        <f>VLOOKUP(E12532,'[1]movimento-per-comune-ambito-201'!$C$2:$D$547,2,0)</f>
        <v>Valdichiana Senese</v>
      </c>
      <c r="G12532" t="s">
        <v>63480</v>
      </c>
      <c r="H12532" t="s">
        <v>15</v>
      </c>
      <c r="I12532" t="s">
        <v>46368</v>
      </c>
      <c r="J12532">
        <v>53040</v>
      </c>
      <c r="K12532" t="s">
        <v>46274</v>
      </c>
      <c r="L12532" t="str">
        <f>VLOOKUP(K12532,'[1]movimento-per-comune-ambito-201'!$B$2:$D$547,3,FALSE)</f>
        <v>Valdichiana Senese</v>
      </c>
      <c r="M12532" t="s">
        <v>41917</v>
      </c>
      <c r="N12532">
        <v>4</v>
      </c>
      <c r="O12532" t="s">
        <v>46369</v>
      </c>
      <c r="P12532" t="s">
        <v>46370</v>
      </c>
      <c r="Q12532" t="s">
        <v>46371</v>
      </c>
    </row>
    <row r="12533" spans="1:17" x14ac:dyDescent="0.25">
      <c r="A12533">
        <v>4770</v>
      </c>
      <c r="B12533" t="s">
        <v>46372</v>
      </c>
      <c r="C12533" s="1">
        <v>4.31630776E+16</v>
      </c>
      <c r="D12533" s="1">
        <v>118177308</v>
      </c>
      <c r="E12533">
        <v>52015</v>
      </c>
      <c r="F12533" t="str">
        <f>VLOOKUP(E12533,'[1]movimento-per-comune-ambito-201'!$C$2:$D$547,2,0)</f>
        <v>Valdichiana Senese</v>
      </c>
      <c r="G12533" t="s">
        <v>63481</v>
      </c>
      <c r="H12533" t="s">
        <v>15</v>
      </c>
      <c r="I12533" t="s">
        <v>46373</v>
      </c>
      <c r="J12533">
        <v>53040</v>
      </c>
      <c r="K12533" t="s">
        <v>46274</v>
      </c>
      <c r="L12533" t="str">
        <f>VLOOKUP(K12533,'[1]movimento-per-comune-ambito-201'!$B$2:$D$547,3,FALSE)</f>
        <v>Valdichiana Senese</v>
      </c>
      <c r="M12533" t="s">
        <v>41917</v>
      </c>
      <c r="N12533">
        <v>4</v>
      </c>
      <c r="O12533" t="s">
        <v>46374</v>
      </c>
      <c r="P12533" t="s">
        <v>46375</v>
      </c>
      <c r="Q12533" t="s">
        <v>46376</v>
      </c>
    </row>
    <row r="12534" spans="1:17" x14ac:dyDescent="0.25">
      <c r="A12534">
        <v>4771</v>
      </c>
      <c r="B12534" t="s">
        <v>46377</v>
      </c>
      <c r="C12534" s="1">
        <v>4.3144851799999904E+16</v>
      </c>
      <c r="D12534" s="1">
        <v>11822037</v>
      </c>
      <c r="E12534">
        <v>52015</v>
      </c>
      <c r="F12534" t="str">
        <f>VLOOKUP(E12534,'[1]movimento-per-comune-ambito-201'!$C$2:$D$547,2,0)</f>
        <v>Valdichiana Senese</v>
      </c>
      <c r="G12534" t="s">
        <v>63482</v>
      </c>
      <c r="H12534" t="s">
        <v>15</v>
      </c>
      <c r="I12534" t="s">
        <v>46378</v>
      </c>
      <c r="J12534">
        <v>53045</v>
      </c>
      <c r="K12534" t="s">
        <v>46274</v>
      </c>
      <c r="L12534" t="str">
        <f>VLOOKUP(K12534,'[1]movimento-per-comune-ambito-201'!$B$2:$D$547,3,FALSE)</f>
        <v>Valdichiana Senese</v>
      </c>
      <c r="M12534" t="s">
        <v>41917</v>
      </c>
      <c r="N12534">
        <v>4</v>
      </c>
      <c r="O12534" t="s">
        <v>46379</v>
      </c>
      <c r="Q12534" t="s">
        <v>46380</v>
      </c>
    </row>
    <row r="12535" spans="1:17" x14ac:dyDescent="0.25">
      <c r="A12535">
        <v>4772</v>
      </c>
      <c r="B12535" t="s">
        <v>46381</v>
      </c>
      <c r="C12535" s="1">
        <v>4.3090704199999904E+16</v>
      </c>
      <c r="D12535" s="1">
        <v>11774683</v>
      </c>
      <c r="E12535">
        <v>52015</v>
      </c>
      <c r="F12535" t="str">
        <f>VLOOKUP(E12535,'[1]movimento-per-comune-ambito-201'!$C$2:$D$547,2,0)</f>
        <v>Valdichiana Senese</v>
      </c>
      <c r="G12535" t="s">
        <v>63483</v>
      </c>
      <c r="H12535" t="s">
        <v>15</v>
      </c>
      <c r="I12535" t="s">
        <v>46382</v>
      </c>
      <c r="J12535">
        <v>53045</v>
      </c>
      <c r="K12535" t="s">
        <v>46274</v>
      </c>
      <c r="L12535" t="str">
        <f>VLOOKUP(K12535,'[1]movimento-per-comune-ambito-201'!$B$2:$D$547,3,FALSE)</f>
        <v>Valdichiana Senese</v>
      </c>
      <c r="M12535" t="s">
        <v>41917</v>
      </c>
      <c r="N12535">
        <v>1</v>
      </c>
      <c r="O12535" t="s">
        <v>46383</v>
      </c>
      <c r="P12535" t="s">
        <v>46384</v>
      </c>
      <c r="Q12535" t="s">
        <v>46385</v>
      </c>
    </row>
    <row r="12536" spans="1:17" x14ac:dyDescent="0.25">
      <c r="A12536">
        <v>4773</v>
      </c>
      <c r="B12536" t="s">
        <v>46386</v>
      </c>
      <c r="C12536" s="1">
        <v>4.3098022999999904E+16</v>
      </c>
      <c r="D12536" s="1">
        <v>11777744</v>
      </c>
      <c r="E12536">
        <v>52015</v>
      </c>
      <c r="F12536" t="str">
        <f>VLOOKUP(E12536,'[1]movimento-per-comune-ambito-201'!$C$2:$D$547,2,0)</f>
        <v>Valdichiana Senese</v>
      </c>
      <c r="G12536" t="s">
        <v>63959</v>
      </c>
      <c r="H12536" t="s">
        <v>15</v>
      </c>
      <c r="I12536" t="s">
        <v>46387</v>
      </c>
      <c r="J12536">
        <v>53045</v>
      </c>
      <c r="K12536" t="s">
        <v>46274</v>
      </c>
      <c r="L12536" t="str">
        <f>VLOOKUP(K12536,'[1]movimento-per-comune-ambito-201'!$B$2:$D$547,3,FALSE)</f>
        <v>Valdichiana Senese</v>
      </c>
      <c r="M12536" t="s">
        <v>41917</v>
      </c>
      <c r="N12536">
        <v>1</v>
      </c>
      <c r="O12536" t="s">
        <v>46388</v>
      </c>
      <c r="Q12536" t="s">
        <v>46389</v>
      </c>
    </row>
    <row r="12537" spans="1:17" x14ac:dyDescent="0.25">
      <c r="A12537">
        <v>4775</v>
      </c>
      <c r="B12537" t="s">
        <v>46390</v>
      </c>
      <c r="C12537" s="1">
        <v>4.3110548999999904E+16</v>
      </c>
      <c r="D12537" s="1">
        <v>1.18012191E+16</v>
      </c>
      <c r="E12537">
        <v>52015</v>
      </c>
      <c r="F12537" t="str">
        <f>VLOOKUP(E12537,'[1]movimento-per-comune-ambito-201'!$C$2:$D$547,2,0)</f>
        <v>Valdichiana Senese</v>
      </c>
      <c r="G12537" t="s">
        <v>63895</v>
      </c>
      <c r="H12537" t="s">
        <v>15</v>
      </c>
      <c r="I12537" t="s">
        <v>46391</v>
      </c>
      <c r="J12537">
        <v>53045</v>
      </c>
      <c r="K12537" t="s">
        <v>46274</v>
      </c>
      <c r="L12537" t="str">
        <f>VLOOKUP(K12537,'[1]movimento-per-comune-ambito-201'!$B$2:$D$547,3,FALSE)</f>
        <v>Valdichiana Senese</v>
      </c>
      <c r="M12537" t="s">
        <v>41917</v>
      </c>
      <c r="N12537">
        <v>4</v>
      </c>
      <c r="O12537" t="s">
        <v>46392</v>
      </c>
      <c r="P12537" t="s">
        <v>46393</v>
      </c>
      <c r="Q12537" t="s">
        <v>46394</v>
      </c>
    </row>
    <row r="12538" spans="1:17" x14ac:dyDescent="0.25">
      <c r="A12538">
        <v>4776</v>
      </c>
      <c r="B12538" t="s">
        <v>45801</v>
      </c>
      <c r="C12538" s="1">
        <v>4.3073652899999904E+16</v>
      </c>
      <c r="D12538" s="1">
        <v>1.17838531999999E+16</v>
      </c>
      <c r="E12538">
        <v>52015</v>
      </c>
      <c r="F12538" t="str">
        <f>VLOOKUP(E12538,'[1]movimento-per-comune-ambito-201'!$C$2:$D$547,2,0)</f>
        <v>Valdichiana Senese</v>
      </c>
      <c r="G12538" t="s">
        <v>63960</v>
      </c>
      <c r="H12538" t="s">
        <v>15</v>
      </c>
      <c r="I12538" t="s">
        <v>46395</v>
      </c>
      <c r="J12538">
        <v>53045</v>
      </c>
      <c r="K12538" t="s">
        <v>46274</v>
      </c>
      <c r="L12538" t="str">
        <f>VLOOKUP(K12538,'[1]movimento-per-comune-ambito-201'!$B$2:$D$547,3,FALSE)</f>
        <v>Valdichiana Senese</v>
      </c>
      <c r="M12538" t="s">
        <v>41917</v>
      </c>
      <c r="N12538">
        <v>1</v>
      </c>
      <c r="Q12538" t="s">
        <v>46396</v>
      </c>
    </row>
    <row r="12539" spans="1:17" x14ac:dyDescent="0.25">
      <c r="A12539">
        <v>4779</v>
      </c>
      <c r="B12539" t="s">
        <v>46397</v>
      </c>
      <c r="C12539" s="1">
        <v>4.3097880666019904E+16</v>
      </c>
      <c r="D12539" s="1">
        <v>1182877779006950</v>
      </c>
      <c r="E12539">
        <v>52015</v>
      </c>
      <c r="F12539" t="str">
        <f>VLOOKUP(E12539,'[1]movimento-per-comune-ambito-201'!$C$2:$D$547,2,0)</f>
        <v>Valdichiana Senese</v>
      </c>
      <c r="G12539" t="s">
        <v>65554</v>
      </c>
      <c r="H12539" t="s">
        <v>15</v>
      </c>
      <c r="I12539" t="s">
        <v>46398</v>
      </c>
      <c r="J12539">
        <v>53045</v>
      </c>
      <c r="K12539" t="s">
        <v>46274</v>
      </c>
      <c r="L12539" t="str">
        <f>VLOOKUP(K12539,'[1]movimento-per-comune-ambito-201'!$B$2:$D$547,3,FALSE)</f>
        <v>Valdichiana Senese</v>
      </c>
      <c r="M12539" t="s">
        <v>41917</v>
      </c>
      <c r="N12539">
        <v>4</v>
      </c>
      <c r="O12539" t="s">
        <v>46399</v>
      </c>
      <c r="P12539" t="s">
        <v>46400</v>
      </c>
      <c r="Q12539" t="s">
        <v>46401</v>
      </c>
    </row>
    <row r="12540" spans="1:17" x14ac:dyDescent="0.25">
      <c r="A12540">
        <v>4781</v>
      </c>
      <c r="B12540" t="s">
        <v>46402</v>
      </c>
      <c r="C12540" s="1">
        <v>4.3116095899999904E+16</v>
      </c>
      <c r="D12540" s="1">
        <v>118060466</v>
      </c>
      <c r="E12540">
        <v>52015</v>
      </c>
      <c r="F12540" t="str">
        <f>VLOOKUP(E12540,'[1]movimento-per-comune-ambito-201'!$C$2:$D$547,2,0)</f>
        <v>Valdichiana Senese</v>
      </c>
      <c r="G12540" t="s">
        <v>65557</v>
      </c>
      <c r="H12540" t="s">
        <v>15</v>
      </c>
      <c r="I12540" t="s">
        <v>46403</v>
      </c>
      <c r="J12540">
        <v>53045</v>
      </c>
      <c r="K12540" t="s">
        <v>46274</v>
      </c>
      <c r="L12540" t="str">
        <f>VLOOKUP(K12540,'[1]movimento-per-comune-ambito-201'!$B$2:$D$547,3,FALSE)</f>
        <v>Valdichiana Senese</v>
      </c>
      <c r="M12540" t="s">
        <v>41917</v>
      </c>
      <c r="N12540">
        <v>1</v>
      </c>
      <c r="O12540" t="s">
        <v>46404</v>
      </c>
      <c r="P12540" t="s">
        <v>46405</v>
      </c>
      <c r="Q12540" t="s">
        <v>46406</v>
      </c>
    </row>
    <row r="12541" spans="1:17" x14ac:dyDescent="0.25">
      <c r="A12541">
        <v>4783</v>
      </c>
      <c r="B12541" t="s">
        <v>46407</v>
      </c>
      <c r="C12541" s="1">
        <v>4.30492283E+16</v>
      </c>
      <c r="D12541" s="1">
        <v>117975207</v>
      </c>
      <c r="E12541">
        <v>52015</v>
      </c>
      <c r="F12541" t="str">
        <f>VLOOKUP(E12541,'[1]movimento-per-comune-ambito-201'!$C$2:$D$547,2,0)</f>
        <v>Valdichiana Senese</v>
      </c>
      <c r="G12541" t="s">
        <v>65451</v>
      </c>
      <c r="H12541" t="s">
        <v>15</v>
      </c>
      <c r="I12541" t="s">
        <v>46408</v>
      </c>
      <c r="J12541">
        <v>53045</v>
      </c>
      <c r="K12541" t="s">
        <v>46274</v>
      </c>
      <c r="L12541" t="str">
        <f>VLOOKUP(K12541,'[1]movimento-per-comune-ambito-201'!$B$2:$D$547,3,FALSE)</f>
        <v>Valdichiana Senese</v>
      </c>
      <c r="M12541" t="s">
        <v>41917</v>
      </c>
      <c r="N12541">
        <v>1</v>
      </c>
      <c r="O12541" t="s">
        <v>46409</v>
      </c>
      <c r="P12541" t="s">
        <v>46410</v>
      </c>
      <c r="Q12541" t="s">
        <v>46411</v>
      </c>
    </row>
    <row r="12542" spans="1:17" x14ac:dyDescent="0.25">
      <c r="A12542">
        <v>4784</v>
      </c>
      <c r="B12542" t="s">
        <v>46412</v>
      </c>
      <c r="C12542" s="1">
        <v>4.30651597E+16</v>
      </c>
      <c r="D12542" s="1">
        <v>117853277</v>
      </c>
      <c r="E12542">
        <v>52015</v>
      </c>
      <c r="F12542" t="str">
        <f>VLOOKUP(E12542,'[1]movimento-per-comune-ambito-201'!$C$2:$D$547,2,0)</f>
        <v>Valdichiana Senese</v>
      </c>
      <c r="G12542" t="s">
        <v>65452</v>
      </c>
      <c r="H12542" t="s">
        <v>15</v>
      </c>
      <c r="I12542" t="s">
        <v>46413</v>
      </c>
      <c r="J12542">
        <v>53045</v>
      </c>
      <c r="K12542" t="s">
        <v>46274</v>
      </c>
      <c r="L12542" t="str">
        <f>VLOOKUP(K12542,'[1]movimento-per-comune-ambito-201'!$B$2:$D$547,3,FALSE)</f>
        <v>Valdichiana Senese</v>
      </c>
      <c r="M12542" t="s">
        <v>41917</v>
      </c>
      <c r="N12542">
        <v>1</v>
      </c>
      <c r="O12542" t="s">
        <v>46414</v>
      </c>
      <c r="Q12542" t="s">
        <v>46415</v>
      </c>
    </row>
    <row r="12543" spans="1:17" x14ac:dyDescent="0.25">
      <c r="A12543">
        <v>4785</v>
      </c>
      <c r="B12543" t="s">
        <v>46416</v>
      </c>
      <c r="C12543" s="1">
        <v>43081854</v>
      </c>
      <c r="D12543" s="1">
        <v>11780127</v>
      </c>
      <c r="E12543">
        <v>52015</v>
      </c>
      <c r="F12543" t="str">
        <f>VLOOKUP(E12543,'[1]movimento-per-comune-ambito-201'!$C$2:$D$547,2,0)</f>
        <v>Valdichiana Senese</v>
      </c>
      <c r="G12543" t="s">
        <v>65453</v>
      </c>
      <c r="H12543" t="s">
        <v>15</v>
      </c>
      <c r="I12543" t="s">
        <v>46417</v>
      </c>
      <c r="J12543">
        <v>53045</v>
      </c>
      <c r="K12543" t="s">
        <v>46274</v>
      </c>
      <c r="L12543" t="str">
        <f>VLOOKUP(K12543,'[1]movimento-per-comune-ambito-201'!$B$2:$D$547,3,FALSE)</f>
        <v>Valdichiana Senese</v>
      </c>
      <c r="M12543" t="s">
        <v>41917</v>
      </c>
      <c r="N12543">
        <v>4</v>
      </c>
      <c r="O12543" t="s">
        <v>46418</v>
      </c>
      <c r="P12543" t="s">
        <v>46419</v>
      </c>
      <c r="Q12543" t="s">
        <v>46420</v>
      </c>
    </row>
    <row r="12544" spans="1:17" x14ac:dyDescent="0.25">
      <c r="A12544">
        <v>4786</v>
      </c>
      <c r="B12544" t="s">
        <v>46421</v>
      </c>
      <c r="C12544" s="1">
        <v>43165053</v>
      </c>
      <c r="D12544" s="1">
        <v>11821643</v>
      </c>
      <c r="E12544">
        <v>52015</v>
      </c>
      <c r="F12544" t="str">
        <f>VLOOKUP(E12544,'[1]movimento-per-comune-ambito-201'!$C$2:$D$547,2,0)</f>
        <v>Valdichiana Senese</v>
      </c>
      <c r="G12544" t="s">
        <v>65454</v>
      </c>
      <c r="H12544" t="s">
        <v>15</v>
      </c>
      <c r="I12544" t="s">
        <v>46422</v>
      </c>
      <c r="J12544">
        <v>53045</v>
      </c>
      <c r="K12544" t="s">
        <v>46274</v>
      </c>
      <c r="L12544" t="str">
        <f>VLOOKUP(K12544,'[1]movimento-per-comune-ambito-201'!$B$2:$D$547,3,FALSE)</f>
        <v>Valdichiana Senese</v>
      </c>
      <c r="M12544" t="s">
        <v>41917</v>
      </c>
      <c r="N12544">
        <v>4</v>
      </c>
      <c r="O12544" t="s">
        <v>46423</v>
      </c>
      <c r="Q12544" t="s">
        <v>46424</v>
      </c>
    </row>
    <row r="12545" spans="1:17" x14ac:dyDescent="0.25">
      <c r="A12545">
        <v>4787</v>
      </c>
      <c r="B12545" t="s">
        <v>46425</v>
      </c>
      <c r="C12545" s="1">
        <v>4.3074540599999904E+16</v>
      </c>
      <c r="D12545" s="1">
        <v>118096756</v>
      </c>
      <c r="E12545">
        <v>52015</v>
      </c>
      <c r="F12545" t="str">
        <f>VLOOKUP(E12545,'[1]movimento-per-comune-ambito-201'!$C$2:$D$547,2,0)</f>
        <v>Valdichiana Senese</v>
      </c>
      <c r="G12545" t="s">
        <v>65559</v>
      </c>
      <c r="H12545" t="s">
        <v>15</v>
      </c>
      <c r="I12545" t="s">
        <v>46426</v>
      </c>
      <c r="J12545">
        <v>53045</v>
      </c>
      <c r="K12545" t="s">
        <v>46274</v>
      </c>
      <c r="L12545" t="str">
        <f>VLOOKUP(K12545,'[1]movimento-per-comune-ambito-201'!$B$2:$D$547,3,FALSE)</f>
        <v>Valdichiana Senese</v>
      </c>
      <c r="M12545" t="s">
        <v>41917</v>
      </c>
      <c r="N12545">
        <v>1</v>
      </c>
      <c r="O12545" t="s">
        <v>46427</v>
      </c>
      <c r="P12545" t="s">
        <v>46428</v>
      </c>
      <c r="Q12545" t="s">
        <v>46429</v>
      </c>
    </row>
    <row r="12546" spans="1:17" x14ac:dyDescent="0.25">
      <c r="A12546">
        <v>4788</v>
      </c>
      <c r="B12546" t="s">
        <v>46430</v>
      </c>
      <c r="C12546" s="1">
        <v>43094192</v>
      </c>
      <c r="D12546" s="1">
        <v>1178214</v>
      </c>
      <c r="E12546">
        <v>52015</v>
      </c>
      <c r="F12546" t="str">
        <f>VLOOKUP(E12546,'[1]movimento-per-comune-ambito-201'!$C$2:$D$547,2,0)</f>
        <v>Valdichiana Senese</v>
      </c>
      <c r="G12546" t="s">
        <v>65456</v>
      </c>
      <c r="H12546" t="s">
        <v>15</v>
      </c>
      <c r="I12546" t="s">
        <v>46431</v>
      </c>
      <c r="J12546">
        <v>53045</v>
      </c>
      <c r="K12546" t="s">
        <v>46274</v>
      </c>
      <c r="L12546" t="str">
        <f>VLOOKUP(K12546,'[1]movimento-per-comune-ambito-201'!$B$2:$D$547,3,FALSE)</f>
        <v>Valdichiana Senese</v>
      </c>
      <c r="M12546" t="s">
        <v>41917</v>
      </c>
      <c r="N12546">
        <v>4</v>
      </c>
      <c r="O12546" t="s">
        <v>46432</v>
      </c>
      <c r="P12546" t="s">
        <v>46433</v>
      </c>
      <c r="Q12546" t="s">
        <v>46434</v>
      </c>
    </row>
    <row r="12547" spans="1:17" x14ac:dyDescent="0.25">
      <c r="A12547">
        <v>4789</v>
      </c>
      <c r="B12547" t="s">
        <v>6061</v>
      </c>
      <c r="C12547" s="1">
        <v>4.3094886899999904E+16</v>
      </c>
      <c r="D12547" s="1">
        <v>1.17900151999999E+16</v>
      </c>
      <c r="E12547">
        <v>52015</v>
      </c>
      <c r="F12547" t="str">
        <f>VLOOKUP(E12547,'[1]movimento-per-comune-ambito-201'!$C$2:$D$547,2,0)</f>
        <v>Valdichiana Senese</v>
      </c>
      <c r="G12547" t="s">
        <v>65457</v>
      </c>
      <c r="H12547" t="s">
        <v>15</v>
      </c>
      <c r="I12547" t="s">
        <v>46435</v>
      </c>
      <c r="J12547">
        <v>53045</v>
      </c>
      <c r="K12547" t="s">
        <v>46274</v>
      </c>
      <c r="L12547" t="str">
        <f>VLOOKUP(K12547,'[1]movimento-per-comune-ambito-201'!$B$2:$D$547,3,FALSE)</f>
        <v>Valdichiana Senese</v>
      </c>
      <c r="M12547" t="s">
        <v>41917</v>
      </c>
      <c r="N12547">
        <v>1</v>
      </c>
      <c r="O12547" t="s">
        <v>46436</v>
      </c>
      <c r="P12547" t="s">
        <v>46437</v>
      </c>
      <c r="Q12547" t="s">
        <v>46438</v>
      </c>
    </row>
    <row r="12548" spans="1:17" x14ac:dyDescent="0.25">
      <c r="A12548">
        <v>4791</v>
      </c>
      <c r="B12548" t="s">
        <v>46439</v>
      </c>
      <c r="C12548" s="1">
        <v>4.3112656E+16</v>
      </c>
      <c r="D12548" s="1">
        <v>1.1815238E+16</v>
      </c>
      <c r="E12548">
        <v>52015</v>
      </c>
      <c r="F12548" t="str">
        <f>VLOOKUP(E12548,'[1]movimento-per-comune-ambito-201'!$C$2:$D$547,2,0)</f>
        <v>Valdichiana Senese</v>
      </c>
      <c r="G12548" t="s">
        <v>65561</v>
      </c>
      <c r="H12548" t="s">
        <v>15</v>
      </c>
      <c r="I12548" t="s">
        <v>46440</v>
      </c>
      <c r="J12548">
        <v>53045</v>
      </c>
      <c r="K12548" t="s">
        <v>46274</v>
      </c>
      <c r="L12548" t="str">
        <f>VLOOKUP(K12548,'[1]movimento-per-comune-ambito-201'!$B$2:$D$547,3,FALSE)</f>
        <v>Valdichiana Senese</v>
      </c>
      <c r="M12548" t="s">
        <v>41917</v>
      </c>
      <c r="N12548">
        <v>1</v>
      </c>
      <c r="O12548" t="s">
        <v>46441</v>
      </c>
      <c r="P12548" t="s">
        <v>46442</v>
      </c>
      <c r="Q12548" t="s">
        <v>46443</v>
      </c>
    </row>
    <row r="12549" spans="1:17" x14ac:dyDescent="0.25">
      <c r="A12549">
        <v>4793</v>
      </c>
      <c r="B12549" t="s">
        <v>46444</v>
      </c>
      <c r="C12549" s="1">
        <v>4.30936747E+16</v>
      </c>
      <c r="D12549" s="1">
        <v>1.17885820999999E+16</v>
      </c>
      <c r="E12549">
        <v>52015</v>
      </c>
      <c r="F12549" t="str">
        <f>VLOOKUP(E12549,'[1]movimento-per-comune-ambito-201'!$C$2:$D$547,2,0)</f>
        <v>Valdichiana Senese</v>
      </c>
      <c r="G12549" t="s">
        <v>65460</v>
      </c>
      <c r="H12549" t="s">
        <v>15</v>
      </c>
      <c r="I12549" t="s">
        <v>46445</v>
      </c>
      <c r="J12549">
        <v>53045</v>
      </c>
      <c r="K12549" t="s">
        <v>46274</v>
      </c>
      <c r="L12549" t="str">
        <f>VLOOKUP(K12549,'[1]movimento-per-comune-ambito-201'!$B$2:$D$547,3,FALSE)</f>
        <v>Valdichiana Senese</v>
      </c>
      <c r="M12549" t="s">
        <v>41917</v>
      </c>
      <c r="N12549">
        <v>4</v>
      </c>
      <c r="O12549" t="s">
        <v>46446</v>
      </c>
      <c r="Q12549" t="s">
        <v>46447</v>
      </c>
    </row>
    <row r="12550" spans="1:17" x14ac:dyDescent="0.25">
      <c r="A12550">
        <v>4794</v>
      </c>
      <c r="B12550" t="s">
        <v>4542</v>
      </c>
      <c r="C12550" s="1">
        <v>4.3099654399999904E+16</v>
      </c>
      <c r="D12550" s="1">
        <v>1.18174423999999E+16</v>
      </c>
      <c r="E12550">
        <v>52015</v>
      </c>
      <c r="F12550" t="str">
        <f>VLOOKUP(E12550,'[1]movimento-per-comune-ambito-201'!$C$2:$D$547,2,0)</f>
        <v>Valdichiana Senese</v>
      </c>
      <c r="G12550" t="s">
        <v>65461</v>
      </c>
      <c r="H12550" t="s">
        <v>15</v>
      </c>
      <c r="I12550" t="s">
        <v>46448</v>
      </c>
      <c r="J12550">
        <v>53045</v>
      </c>
      <c r="K12550" t="s">
        <v>46274</v>
      </c>
      <c r="L12550" t="str">
        <f>VLOOKUP(K12550,'[1]movimento-per-comune-ambito-201'!$B$2:$D$547,3,FALSE)</f>
        <v>Valdichiana Senese</v>
      </c>
      <c r="M12550" t="s">
        <v>41917</v>
      </c>
      <c r="N12550">
        <v>1</v>
      </c>
      <c r="O12550" t="s">
        <v>46449</v>
      </c>
      <c r="Q12550" t="s">
        <v>46450</v>
      </c>
    </row>
    <row r="12551" spans="1:17" x14ac:dyDescent="0.25">
      <c r="A12551">
        <v>4795</v>
      </c>
      <c r="B12551" t="s">
        <v>46451</v>
      </c>
      <c r="C12551" s="1">
        <v>4.30999539E+16</v>
      </c>
      <c r="D12551" s="1">
        <v>11804774</v>
      </c>
      <c r="E12551">
        <v>52015</v>
      </c>
      <c r="F12551" t="str">
        <f>VLOOKUP(E12551,'[1]movimento-per-comune-ambito-201'!$C$2:$D$547,2,0)</f>
        <v>Valdichiana Senese</v>
      </c>
      <c r="G12551" t="s">
        <v>65979</v>
      </c>
      <c r="H12551" t="s">
        <v>15</v>
      </c>
      <c r="I12551" t="s">
        <v>46452</v>
      </c>
      <c r="J12551">
        <v>53045</v>
      </c>
      <c r="K12551" t="s">
        <v>46274</v>
      </c>
      <c r="L12551" t="str">
        <f>VLOOKUP(K12551,'[1]movimento-per-comune-ambito-201'!$B$2:$D$547,3,FALSE)</f>
        <v>Valdichiana Senese</v>
      </c>
      <c r="M12551" t="s">
        <v>41917</v>
      </c>
      <c r="N12551">
        <v>1</v>
      </c>
      <c r="O12551" t="s">
        <v>46453</v>
      </c>
      <c r="P12551" t="s">
        <v>46454</v>
      </c>
      <c r="Q12551" t="s">
        <v>46455</v>
      </c>
    </row>
    <row r="12552" spans="1:17" x14ac:dyDescent="0.25">
      <c r="A12552">
        <v>4796</v>
      </c>
      <c r="B12552" t="s">
        <v>842</v>
      </c>
      <c r="C12552" s="1">
        <v>4.3084794799999904E+16</v>
      </c>
      <c r="D12552" s="1">
        <v>1.17667455E+16</v>
      </c>
      <c r="E12552">
        <v>52015</v>
      </c>
      <c r="F12552" t="str">
        <f>VLOOKUP(E12552,'[1]movimento-per-comune-ambito-201'!$C$2:$D$547,2,0)</f>
        <v>Valdichiana Senese</v>
      </c>
      <c r="G12552" t="s">
        <v>65462</v>
      </c>
      <c r="H12552" t="s">
        <v>15</v>
      </c>
      <c r="I12552" t="s">
        <v>46456</v>
      </c>
      <c r="J12552">
        <v>53045</v>
      </c>
      <c r="K12552" t="s">
        <v>46274</v>
      </c>
      <c r="L12552" t="str">
        <f>VLOOKUP(K12552,'[1]movimento-per-comune-ambito-201'!$B$2:$D$547,3,FALSE)</f>
        <v>Valdichiana Senese</v>
      </c>
      <c r="M12552" t="s">
        <v>41917</v>
      </c>
      <c r="N12552">
        <v>1</v>
      </c>
      <c r="O12552" t="s">
        <v>46457</v>
      </c>
      <c r="P12552" t="s">
        <v>46458</v>
      </c>
      <c r="Q12552" t="s">
        <v>46459</v>
      </c>
    </row>
    <row r="12553" spans="1:17" x14ac:dyDescent="0.25">
      <c r="A12553">
        <v>4797</v>
      </c>
      <c r="B12553" t="s">
        <v>46460</v>
      </c>
      <c r="C12553" s="1">
        <v>4.2984875899999904E+16</v>
      </c>
      <c r="D12553" s="1">
        <v>1.14225385999999E+16</v>
      </c>
      <c r="E12553">
        <v>52015</v>
      </c>
      <c r="F12553" t="str">
        <f>VLOOKUP(E12553,'[1]movimento-per-comune-ambito-201'!$C$2:$D$547,2,0)</f>
        <v>Valdichiana Senese</v>
      </c>
      <c r="G12553" t="s">
        <v>66023</v>
      </c>
      <c r="H12553" t="s">
        <v>15</v>
      </c>
      <c r="I12553" t="s">
        <v>46461</v>
      </c>
      <c r="J12553">
        <v>53045</v>
      </c>
      <c r="K12553" t="s">
        <v>46274</v>
      </c>
      <c r="L12553" t="str">
        <f>VLOOKUP(K12553,'[1]movimento-per-comune-ambito-201'!$B$2:$D$547,3,FALSE)</f>
        <v>Valdichiana Senese</v>
      </c>
      <c r="M12553" t="s">
        <v>41917</v>
      </c>
      <c r="N12553">
        <v>1</v>
      </c>
      <c r="O12553" t="s">
        <v>46462</v>
      </c>
      <c r="P12553" t="s">
        <v>46463</v>
      </c>
      <c r="Q12553" t="s">
        <v>46464</v>
      </c>
    </row>
    <row r="12554" spans="1:17" x14ac:dyDescent="0.25">
      <c r="A12554">
        <v>4798</v>
      </c>
      <c r="B12554" t="s">
        <v>46465</v>
      </c>
      <c r="C12554" s="1">
        <v>4.3078957992507E+16</v>
      </c>
      <c r="D12554" s="1">
        <v>1.18612050265073E+16</v>
      </c>
      <c r="E12554">
        <v>52015</v>
      </c>
      <c r="F12554" t="str">
        <f>VLOOKUP(E12554,'[1]movimento-per-comune-ambito-201'!$C$2:$D$547,2,0)</f>
        <v>Valdichiana Senese</v>
      </c>
      <c r="G12554" t="s">
        <v>65980</v>
      </c>
      <c r="H12554" t="s">
        <v>15</v>
      </c>
      <c r="I12554" t="s">
        <v>46466</v>
      </c>
      <c r="J12554">
        <v>53040</v>
      </c>
      <c r="K12554" t="s">
        <v>46274</v>
      </c>
      <c r="L12554" t="str">
        <f>VLOOKUP(K12554,'[1]movimento-per-comune-ambito-201'!$B$2:$D$547,3,FALSE)</f>
        <v>Valdichiana Senese</v>
      </c>
      <c r="M12554" t="s">
        <v>41917</v>
      </c>
      <c r="N12554">
        <v>1</v>
      </c>
      <c r="O12554" t="s">
        <v>46462</v>
      </c>
      <c r="P12554" t="s">
        <v>46463</v>
      </c>
      <c r="Q12554" t="s">
        <v>46467</v>
      </c>
    </row>
    <row r="12555" spans="1:17" x14ac:dyDescent="0.25">
      <c r="A12555">
        <v>4799</v>
      </c>
      <c r="B12555" t="s">
        <v>46468</v>
      </c>
      <c r="C12555" s="1">
        <v>4.31024839E+16</v>
      </c>
      <c r="D12555" s="1">
        <v>11770071</v>
      </c>
      <c r="E12555">
        <v>52015</v>
      </c>
      <c r="F12555" t="str">
        <f>VLOOKUP(E12555,'[1]movimento-per-comune-ambito-201'!$C$2:$D$547,2,0)</f>
        <v>Valdichiana Senese</v>
      </c>
      <c r="G12555" t="s">
        <v>65982</v>
      </c>
      <c r="H12555" t="s">
        <v>15</v>
      </c>
      <c r="I12555" t="s">
        <v>46469</v>
      </c>
      <c r="J12555">
        <v>53045</v>
      </c>
      <c r="K12555" t="s">
        <v>46274</v>
      </c>
      <c r="L12555" t="str">
        <f>VLOOKUP(K12555,'[1]movimento-per-comune-ambito-201'!$B$2:$D$547,3,FALSE)</f>
        <v>Valdichiana Senese</v>
      </c>
      <c r="M12555" t="s">
        <v>41917</v>
      </c>
      <c r="N12555">
        <v>5</v>
      </c>
      <c r="O12555" t="s">
        <v>46470</v>
      </c>
      <c r="P12555" t="s">
        <v>46471</v>
      </c>
      <c r="Q12555" t="s">
        <v>46472</v>
      </c>
    </row>
    <row r="12556" spans="1:17" x14ac:dyDescent="0.25">
      <c r="A12556">
        <v>4800</v>
      </c>
      <c r="B12556" t="s">
        <v>46473</v>
      </c>
      <c r="C12556" s="1">
        <v>430848747</v>
      </c>
      <c r="D12556" s="1">
        <v>117446219</v>
      </c>
      <c r="E12556">
        <v>52015</v>
      </c>
      <c r="F12556" t="str">
        <f>VLOOKUP(E12556,'[1]movimento-per-comune-ambito-201'!$C$2:$D$547,2,0)</f>
        <v>Valdichiana Senese</v>
      </c>
      <c r="G12556" t="s">
        <v>65463</v>
      </c>
      <c r="H12556" t="s">
        <v>15</v>
      </c>
      <c r="I12556" t="s">
        <v>46474</v>
      </c>
      <c r="J12556">
        <v>53045</v>
      </c>
      <c r="K12556" t="s">
        <v>46274</v>
      </c>
      <c r="L12556" t="str">
        <f>VLOOKUP(K12556,'[1]movimento-per-comune-ambito-201'!$B$2:$D$547,3,FALSE)</f>
        <v>Valdichiana Senese</v>
      </c>
      <c r="M12556" t="s">
        <v>41917</v>
      </c>
      <c r="N12556">
        <v>5</v>
      </c>
      <c r="O12556" t="s">
        <v>46475</v>
      </c>
      <c r="P12556" t="s">
        <v>46476</v>
      </c>
      <c r="Q12556" t="s">
        <v>46477</v>
      </c>
    </row>
    <row r="12557" spans="1:17" x14ac:dyDescent="0.25">
      <c r="A12557">
        <v>4801</v>
      </c>
      <c r="B12557" t="s">
        <v>46478</v>
      </c>
      <c r="C12557" s="1">
        <v>4.3088863E+16</v>
      </c>
      <c r="D12557" s="1">
        <v>118608677</v>
      </c>
      <c r="E12557">
        <v>52015</v>
      </c>
      <c r="F12557" t="str">
        <f>VLOOKUP(E12557,'[1]movimento-per-comune-ambito-201'!$C$2:$D$547,2,0)</f>
        <v>Valdichiana Senese</v>
      </c>
      <c r="G12557" t="s">
        <v>65464</v>
      </c>
      <c r="H12557" t="s">
        <v>15</v>
      </c>
      <c r="I12557" t="s">
        <v>46479</v>
      </c>
      <c r="J12557">
        <v>53040</v>
      </c>
      <c r="K12557" t="s">
        <v>46274</v>
      </c>
      <c r="L12557" t="str">
        <f>VLOOKUP(K12557,'[1]movimento-per-comune-ambito-201'!$B$2:$D$547,3,FALSE)</f>
        <v>Valdichiana Senese</v>
      </c>
      <c r="M12557" t="s">
        <v>41917</v>
      </c>
      <c r="N12557">
        <v>5</v>
      </c>
      <c r="O12557" t="s">
        <v>46480</v>
      </c>
      <c r="P12557" t="s">
        <v>46481</v>
      </c>
      <c r="Q12557" t="s">
        <v>46482</v>
      </c>
    </row>
    <row r="12558" spans="1:17" x14ac:dyDescent="0.25">
      <c r="A12558">
        <v>4802</v>
      </c>
      <c r="B12558" t="s">
        <v>46483</v>
      </c>
      <c r="C12558" s="1">
        <v>4.31525224E+16</v>
      </c>
      <c r="D12558" s="1">
        <v>119166604</v>
      </c>
      <c r="E12558">
        <v>52015</v>
      </c>
      <c r="F12558" t="str">
        <f>VLOOKUP(E12558,'[1]movimento-per-comune-ambito-201'!$C$2:$D$547,2,0)</f>
        <v>Valdichiana Senese</v>
      </c>
      <c r="G12558" t="s">
        <v>65465</v>
      </c>
      <c r="H12558" t="s">
        <v>15</v>
      </c>
      <c r="I12558" t="s">
        <v>46484</v>
      </c>
      <c r="J12558">
        <v>53045</v>
      </c>
      <c r="K12558" t="s">
        <v>46274</v>
      </c>
      <c r="L12558" t="str">
        <f>VLOOKUP(K12558,'[1]movimento-per-comune-ambito-201'!$B$2:$D$547,3,FALSE)</f>
        <v>Valdichiana Senese</v>
      </c>
      <c r="M12558" t="s">
        <v>41917</v>
      </c>
      <c r="N12558">
        <v>4</v>
      </c>
      <c r="O12558" t="s">
        <v>46485</v>
      </c>
      <c r="P12558" t="s">
        <v>46486</v>
      </c>
      <c r="Q12558" t="s">
        <v>46487</v>
      </c>
    </row>
    <row r="12559" spans="1:17" x14ac:dyDescent="0.25">
      <c r="A12559">
        <v>4803</v>
      </c>
      <c r="B12559" t="s">
        <v>11337</v>
      </c>
      <c r="C12559" s="1">
        <v>4.30900103326644E+16</v>
      </c>
      <c r="D12559" s="1">
        <v>1178513533551240</v>
      </c>
      <c r="E12559">
        <v>52015</v>
      </c>
      <c r="F12559" t="str">
        <f>VLOOKUP(E12559,'[1]movimento-per-comune-ambito-201'!$C$2:$D$547,2,0)</f>
        <v>Valdichiana Senese</v>
      </c>
      <c r="G12559" t="s">
        <v>65467</v>
      </c>
      <c r="H12559" t="s">
        <v>15</v>
      </c>
      <c r="I12559" t="s">
        <v>46488</v>
      </c>
      <c r="J12559">
        <v>53045</v>
      </c>
      <c r="K12559" t="s">
        <v>46274</v>
      </c>
      <c r="L12559" t="str">
        <f>VLOOKUP(K12559,'[1]movimento-per-comune-ambito-201'!$B$2:$D$547,3,FALSE)</f>
        <v>Valdichiana Senese</v>
      </c>
      <c r="M12559" t="s">
        <v>41917</v>
      </c>
      <c r="N12559">
        <v>1</v>
      </c>
      <c r="O12559" t="s">
        <v>46489</v>
      </c>
      <c r="Q12559" t="s">
        <v>46490</v>
      </c>
    </row>
    <row r="12560" spans="1:17" x14ac:dyDescent="0.25">
      <c r="A12560">
        <v>4804</v>
      </c>
      <c r="B12560" t="s">
        <v>46491</v>
      </c>
      <c r="C12560" s="1">
        <v>4.3050412899999904E+16</v>
      </c>
      <c r="D12560" s="1">
        <v>117847258</v>
      </c>
      <c r="E12560">
        <v>52015</v>
      </c>
      <c r="F12560" t="str">
        <f>VLOOKUP(E12560,'[1]movimento-per-comune-ambito-201'!$C$2:$D$547,2,0)</f>
        <v>Valdichiana Senese</v>
      </c>
      <c r="G12560" t="s">
        <v>65468</v>
      </c>
      <c r="H12560" t="s">
        <v>15</v>
      </c>
      <c r="I12560" t="s">
        <v>46492</v>
      </c>
      <c r="J12560">
        <v>53045</v>
      </c>
      <c r="K12560" t="s">
        <v>46274</v>
      </c>
      <c r="L12560" t="str">
        <f>VLOOKUP(K12560,'[1]movimento-per-comune-ambito-201'!$B$2:$D$547,3,FALSE)</f>
        <v>Valdichiana Senese</v>
      </c>
      <c r="M12560" t="s">
        <v>41917</v>
      </c>
      <c r="N12560">
        <v>1</v>
      </c>
      <c r="O12560" t="s">
        <v>46493</v>
      </c>
      <c r="Q12560" t="s">
        <v>46494</v>
      </c>
    </row>
    <row r="12561" spans="1:17" x14ac:dyDescent="0.25">
      <c r="A12561">
        <v>4805</v>
      </c>
      <c r="B12561" t="s">
        <v>46495</v>
      </c>
      <c r="C12561" s="1">
        <v>4.3113467399999904E+16</v>
      </c>
      <c r="D12561" s="1">
        <v>118146989</v>
      </c>
      <c r="E12561">
        <v>52015</v>
      </c>
      <c r="F12561" t="str">
        <f>VLOOKUP(E12561,'[1]movimento-per-comune-ambito-201'!$C$2:$D$547,2,0)</f>
        <v>Valdichiana Senese</v>
      </c>
      <c r="G12561" t="s">
        <v>65469</v>
      </c>
      <c r="H12561" t="s">
        <v>15</v>
      </c>
      <c r="I12561" t="s">
        <v>46496</v>
      </c>
      <c r="J12561">
        <v>53045</v>
      </c>
      <c r="K12561" t="s">
        <v>46274</v>
      </c>
      <c r="L12561" t="str">
        <f>VLOOKUP(K12561,'[1]movimento-per-comune-ambito-201'!$B$2:$D$547,3,FALSE)</f>
        <v>Valdichiana Senese</v>
      </c>
      <c r="M12561" t="s">
        <v>41917</v>
      </c>
      <c r="N12561">
        <v>1</v>
      </c>
      <c r="O12561" t="s">
        <v>46497</v>
      </c>
      <c r="P12561" t="s">
        <v>46498</v>
      </c>
      <c r="Q12561" t="s">
        <v>46499</v>
      </c>
    </row>
    <row r="12562" spans="1:17" x14ac:dyDescent="0.25">
      <c r="A12562">
        <v>4807</v>
      </c>
      <c r="B12562" t="s">
        <v>46500</v>
      </c>
      <c r="C12562" s="1">
        <v>4.3099105E+16</v>
      </c>
      <c r="D12562" s="1">
        <v>11770287</v>
      </c>
      <c r="E12562">
        <v>52015</v>
      </c>
      <c r="F12562" t="str">
        <f>VLOOKUP(E12562,'[1]movimento-per-comune-ambito-201'!$C$2:$D$547,2,0)</f>
        <v>Valdichiana Senese</v>
      </c>
      <c r="G12562" t="s">
        <v>65471</v>
      </c>
      <c r="H12562" t="s">
        <v>15</v>
      </c>
      <c r="I12562" t="s">
        <v>46501</v>
      </c>
      <c r="J12562">
        <v>53045</v>
      </c>
      <c r="K12562" t="s">
        <v>46274</v>
      </c>
      <c r="L12562" t="str">
        <f>VLOOKUP(K12562,'[1]movimento-per-comune-ambito-201'!$B$2:$D$547,3,FALSE)</f>
        <v>Valdichiana Senese</v>
      </c>
      <c r="M12562" t="s">
        <v>41917</v>
      </c>
      <c r="N12562">
        <v>5</v>
      </c>
      <c r="O12562" t="s">
        <v>46502</v>
      </c>
      <c r="P12562" t="s">
        <v>46503</v>
      </c>
      <c r="Q12562" t="s">
        <v>46504</v>
      </c>
    </row>
    <row r="12563" spans="1:17" x14ac:dyDescent="0.25">
      <c r="A12563">
        <v>4808</v>
      </c>
      <c r="B12563" t="s">
        <v>46505</v>
      </c>
      <c r="C12563" s="1">
        <v>4.3097681E+16</v>
      </c>
      <c r="D12563" s="1">
        <v>1.18909543E+16</v>
      </c>
      <c r="E12563">
        <v>52015</v>
      </c>
      <c r="F12563" t="str">
        <f>VLOOKUP(E12563,'[1]movimento-per-comune-ambito-201'!$C$2:$D$547,2,0)</f>
        <v>Valdichiana Senese</v>
      </c>
      <c r="G12563" t="s">
        <v>65472</v>
      </c>
      <c r="H12563" t="s">
        <v>15</v>
      </c>
      <c r="I12563" t="s">
        <v>46506</v>
      </c>
      <c r="J12563">
        <v>53040</v>
      </c>
      <c r="K12563" t="s">
        <v>46274</v>
      </c>
      <c r="L12563" t="str">
        <f>VLOOKUP(K12563,'[1]movimento-per-comune-ambito-201'!$B$2:$D$547,3,FALSE)</f>
        <v>Valdichiana Senese</v>
      </c>
      <c r="M12563" t="s">
        <v>41917</v>
      </c>
      <c r="N12563">
        <v>1</v>
      </c>
      <c r="O12563" t="s">
        <v>46507</v>
      </c>
      <c r="Q12563" t="s">
        <v>46508</v>
      </c>
    </row>
    <row r="12564" spans="1:17" x14ac:dyDescent="0.25">
      <c r="A12564">
        <v>4809</v>
      </c>
      <c r="B12564" t="s">
        <v>46509</v>
      </c>
      <c r="C12564" s="1">
        <v>4.3101224E+16</v>
      </c>
      <c r="D12564" s="1">
        <v>1179332</v>
      </c>
      <c r="E12564">
        <v>52015</v>
      </c>
      <c r="F12564" t="str">
        <f>VLOOKUP(E12564,'[1]movimento-per-comune-ambito-201'!$C$2:$D$547,2,0)</f>
        <v>Valdichiana Senese</v>
      </c>
      <c r="G12564" t="s">
        <v>65473</v>
      </c>
      <c r="H12564" t="s">
        <v>15</v>
      </c>
      <c r="I12564" t="s">
        <v>46510</v>
      </c>
      <c r="J12564">
        <v>53045</v>
      </c>
      <c r="K12564" t="s">
        <v>46274</v>
      </c>
      <c r="L12564" t="str">
        <f>VLOOKUP(K12564,'[1]movimento-per-comune-ambito-201'!$B$2:$D$547,3,FALSE)</f>
        <v>Valdichiana Senese</v>
      </c>
      <c r="M12564" t="s">
        <v>41917</v>
      </c>
      <c r="N12564">
        <v>3</v>
      </c>
      <c r="O12564" t="s">
        <v>46511</v>
      </c>
      <c r="Q12564" t="s">
        <v>46512</v>
      </c>
    </row>
    <row r="12565" spans="1:17" x14ac:dyDescent="0.25">
      <c r="A12565">
        <v>4816</v>
      </c>
      <c r="B12565" t="s">
        <v>46513</v>
      </c>
      <c r="C12565" s="1">
        <v>4.311954E+16</v>
      </c>
      <c r="D12565" s="1">
        <v>1184041</v>
      </c>
      <c r="E12565">
        <v>52015</v>
      </c>
      <c r="F12565" t="str">
        <f>VLOOKUP(E12565,'[1]movimento-per-comune-ambito-201'!$C$2:$D$547,2,0)</f>
        <v>Valdichiana Senese</v>
      </c>
      <c r="G12565" t="s">
        <v>65479</v>
      </c>
      <c r="H12565" t="s">
        <v>15</v>
      </c>
      <c r="I12565" t="s">
        <v>46514</v>
      </c>
      <c r="J12565">
        <v>53045</v>
      </c>
      <c r="K12565" t="s">
        <v>46274</v>
      </c>
      <c r="L12565" t="str">
        <f>VLOOKUP(K12565,'[1]movimento-per-comune-ambito-201'!$B$2:$D$547,3,FALSE)</f>
        <v>Valdichiana Senese</v>
      </c>
      <c r="M12565" t="s">
        <v>41917</v>
      </c>
      <c r="N12565">
        <v>4</v>
      </c>
      <c r="O12565" t="s">
        <v>46515</v>
      </c>
      <c r="P12565" t="s">
        <v>46516</v>
      </c>
      <c r="Q12565" t="s">
        <v>46517</v>
      </c>
    </row>
    <row r="12566" spans="1:17" x14ac:dyDescent="0.25">
      <c r="A12566">
        <v>4820</v>
      </c>
      <c r="B12566" t="s">
        <v>46518</v>
      </c>
      <c r="C12566" s="1">
        <v>4.3082234044622496E+16</v>
      </c>
      <c r="D12566" s="1">
        <v>1.17864418029785E+16</v>
      </c>
      <c r="E12566">
        <v>52015</v>
      </c>
      <c r="F12566" t="str">
        <f>VLOOKUP(E12566,'[1]movimento-per-comune-ambito-201'!$C$2:$D$547,2,0)</f>
        <v>Valdichiana Senese</v>
      </c>
      <c r="G12566" t="s">
        <v>65483</v>
      </c>
      <c r="H12566" t="s">
        <v>15</v>
      </c>
      <c r="I12566" t="s">
        <v>46519</v>
      </c>
      <c r="J12566">
        <v>53045</v>
      </c>
      <c r="K12566" t="s">
        <v>46274</v>
      </c>
      <c r="L12566" t="str">
        <f>VLOOKUP(K12566,'[1]movimento-per-comune-ambito-201'!$B$2:$D$547,3,FALSE)</f>
        <v>Valdichiana Senese</v>
      </c>
      <c r="M12566" t="s">
        <v>41917</v>
      </c>
      <c r="N12566">
        <v>5</v>
      </c>
      <c r="O12566" t="s">
        <v>46520</v>
      </c>
      <c r="P12566" t="s">
        <v>46521</v>
      </c>
      <c r="Q12566" t="s">
        <v>46522</v>
      </c>
    </row>
    <row r="12567" spans="1:17" x14ac:dyDescent="0.25">
      <c r="A12567">
        <v>4822</v>
      </c>
      <c r="B12567" t="s">
        <v>46523</v>
      </c>
      <c r="C12567" s="1">
        <v>431470555</v>
      </c>
      <c r="D12567" s="1">
        <v>11901574</v>
      </c>
      <c r="E12567">
        <v>52015</v>
      </c>
      <c r="F12567" t="str">
        <f>VLOOKUP(E12567,'[1]movimento-per-comune-ambito-201'!$C$2:$D$547,2,0)</f>
        <v>Valdichiana Senese</v>
      </c>
      <c r="G12567" t="s">
        <v>65486</v>
      </c>
      <c r="H12567" t="s">
        <v>15</v>
      </c>
      <c r="I12567" t="s">
        <v>46524</v>
      </c>
      <c r="J12567">
        <v>53045</v>
      </c>
      <c r="K12567" t="s">
        <v>46274</v>
      </c>
      <c r="L12567" t="str">
        <f>VLOOKUP(K12567,'[1]movimento-per-comune-ambito-201'!$B$2:$D$547,3,FALSE)</f>
        <v>Valdichiana Senese</v>
      </c>
      <c r="M12567" t="s">
        <v>41917</v>
      </c>
      <c r="N12567">
        <v>1</v>
      </c>
      <c r="O12567" t="s">
        <v>46525</v>
      </c>
      <c r="P12567" t="s">
        <v>46526</v>
      </c>
      <c r="Q12567" t="s">
        <v>46527</v>
      </c>
    </row>
    <row r="12568" spans="1:17" x14ac:dyDescent="0.25">
      <c r="A12568">
        <v>4823</v>
      </c>
      <c r="B12568" t="s">
        <v>46528</v>
      </c>
      <c r="C12568" s="1">
        <v>4.3132591386999696E+16</v>
      </c>
      <c r="D12568" s="1">
        <v>1.19114542007446E+16</v>
      </c>
      <c r="E12568">
        <v>52015</v>
      </c>
      <c r="F12568" t="str">
        <f>VLOOKUP(E12568,'[1]movimento-per-comune-ambito-201'!$C$2:$D$547,2,0)</f>
        <v>Valdichiana Senese</v>
      </c>
      <c r="G12568" t="s">
        <v>65488</v>
      </c>
      <c r="H12568" t="s">
        <v>15</v>
      </c>
      <c r="I12568" t="s">
        <v>46529</v>
      </c>
      <c r="J12568">
        <v>53045</v>
      </c>
      <c r="K12568" t="s">
        <v>46274</v>
      </c>
      <c r="L12568" t="str">
        <f>VLOOKUP(K12568,'[1]movimento-per-comune-ambito-201'!$B$2:$D$547,3,FALSE)</f>
        <v>Valdichiana Senese</v>
      </c>
      <c r="M12568" t="s">
        <v>41917</v>
      </c>
      <c r="N12568">
        <v>3</v>
      </c>
      <c r="O12568" t="s">
        <v>46530</v>
      </c>
      <c r="P12568" t="s">
        <v>46531</v>
      </c>
      <c r="Q12568" t="s">
        <v>46532</v>
      </c>
    </row>
    <row r="12569" spans="1:17" x14ac:dyDescent="0.25">
      <c r="A12569">
        <v>4824</v>
      </c>
      <c r="B12569" t="s">
        <v>26794</v>
      </c>
      <c r="C12569" s="1">
        <v>430900678</v>
      </c>
      <c r="D12569" s="1">
        <v>1.17729526999999E+16</v>
      </c>
      <c r="E12569">
        <v>52015</v>
      </c>
      <c r="F12569" t="str">
        <f>VLOOKUP(E12569,'[1]movimento-per-comune-ambito-201'!$C$2:$D$547,2,0)</f>
        <v>Valdichiana Senese</v>
      </c>
      <c r="G12569" t="s">
        <v>65489</v>
      </c>
      <c r="H12569" t="s">
        <v>15</v>
      </c>
      <c r="I12569" t="s">
        <v>46533</v>
      </c>
      <c r="J12569">
        <v>53045</v>
      </c>
      <c r="K12569" t="s">
        <v>46274</v>
      </c>
      <c r="L12569" t="str">
        <f>VLOOKUP(K12569,'[1]movimento-per-comune-ambito-201'!$B$2:$D$547,3,FALSE)</f>
        <v>Valdichiana Senese</v>
      </c>
      <c r="M12569" t="s">
        <v>41917</v>
      </c>
      <c r="N12569">
        <v>1</v>
      </c>
      <c r="Q12569" t="s">
        <v>46534</v>
      </c>
    </row>
    <row r="12570" spans="1:17" x14ac:dyDescent="0.25">
      <c r="A12570">
        <v>4825</v>
      </c>
      <c r="B12570" t="s">
        <v>46535</v>
      </c>
      <c r="C12570" s="1">
        <v>4.3094825999999904E+16</v>
      </c>
      <c r="D12570" s="1">
        <v>1.18030849999999E+16</v>
      </c>
      <c r="E12570">
        <v>52015</v>
      </c>
      <c r="F12570" t="str">
        <f>VLOOKUP(E12570,'[1]movimento-per-comune-ambito-201'!$C$2:$D$547,2,0)</f>
        <v>Valdichiana Senese</v>
      </c>
      <c r="G12570" t="s">
        <v>65490</v>
      </c>
      <c r="H12570" t="s">
        <v>15</v>
      </c>
      <c r="I12570" t="s">
        <v>46536</v>
      </c>
      <c r="J12570">
        <v>53045</v>
      </c>
      <c r="K12570" t="s">
        <v>46274</v>
      </c>
      <c r="L12570" t="str">
        <f>VLOOKUP(K12570,'[1]movimento-per-comune-ambito-201'!$B$2:$D$547,3,FALSE)</f>
        <v>Valdichiana Senese</v>
      </c>
      <c r="M12570" t="s">
        <v>41917</v>
      </c>
      <c r="N12570">
        <v>1</v>
      </c>
      <c r="O12570" t="s">
        <v>46537</v>
      </c>
      <c r="Q12570" t="s">
        <v>46538</v>
      </c>
    </row>
    <row r="12571" spans="1:17" x14ac:dyDescent="0.25">
      <c r="A12571">
        <v>4826</v>
      </c>
      <c r="B12571" t="s">
        <v>46539</v>
      </c>
      <c r="C12571" s="1">
        <v>4.3098693799999904E+16</v>
      </c>
      <c r="D12571" s="1">
        <v>1.17872467E+16</v>
      </c>
      <c r="E12571">
        <v>52015</v>
      </c>
      <c r="F12571" t="str">
        <f>VLOOKUP(E12571,'[1]movimento-per-comune-ambito-201'!$C$2:$D$547,2,0)</f>
        <v>Valdichiana Senese</v>
      </c>
      <c r="G12571" t="s">
        <v>65491</v>
      </c>
      <c r="H12571" t="s">
        <v>15</v>
      </c>
      <c r="I12571" t="s">
        <v>46540</v>
      </c>
      <c r="J12571">
        <v>53045</v>
      </c>
      <c r="K12571" t="s">
        <v>46274</v>
      </c>
      <c r="L12571" t="str">
        <f>VLOOKUP(K12571,'[1]movimento-per-comune-ambito-201'!$B$2:$D$547,3,FALSE)</f>
        <v>Valdichiana Senese</v>
      </c>
      <c r="M12571" t="s">
        <v>41917</v>
      </c>
      <c r="N12571">
        <v>4</v>
      </c>
      <c r="O12571" t="s">
        <v>46541</v>
      </c>
      <c r="P12571" t="s">
        <v>46542</v>
      </c>
      <c r="Q12571" t="s">
        <v>46543</v>
      </c>
    </row>
    <row r="12572" spans="1:17" x14ac:dyDescent="0.25">
      <c r="A12572">
        <v>4829</v>
      </c>
      <c r="B12572" t="s">
        <v>46544</v>
      </c>
      <c r="C12572" s="1">
        <v>4.30718249E+16</v>
      </c>
      <c r="D12572" s="1">
        <v>117653199</v>
      </c>
      <c r="E12572">
        <v>52015</v>
      </c>
      <c r="F12572" t="str">
        <f>VLOOKUP(E12572,'[1]movimento-per-comune-ambito-201'!$C$2:$D$547,2,0)</f>
        <v>Valdichiana Senese</v>
      </c>
      <c r="G12572" t="s">
        <v>65656</v>
      </c>
      <c r="H12572" t="s">
        <v>15</v>
      </c>
      <c r="I12572" t="s">
        <v>46545</v>
      </c>
      <c r="J12572">
        <v>53045</v>
      </c>
      <c r="K12572" t="s">
        <v>46274</v>
      </c>
      <c r="L12572" t="str">
        <f>VLOOKUP(K12572,'[1]movimento-per-comune-ambito-201'!$B$2:$D$547,3,FALSE)</f>
        <v>Valdichiana Senese</v>
      </c>
      <c r="M12572" t="s">
        <v>41917</v>
      </c>
      <c r="N12572">
        <v>1</v>
      </c>
      <c r="O12572" t="s">
        <v>46546</v>
      </c>
      <c r="P12572" t="s">
        <v>46547</v>
      </c>
      <c r="Q12572" t="s">
        <v>46548</v>
      </c>
    </row>
    <row r="12573" spans="1:17" x14ac:dyDescent="0.25">
      <c r="A12573">
        <v>4831</v>
      </c>
      <c r="B12573" t="s">
        <v>46549</v>
      </c>
      <c r="C12573" s="1">
        <v>43103164</v>
      </c>
      <c r="D12573" s="1">
        <v>11745585</v>
      </c>
      <c r="E12573">
        <v>52015</v>
      </c>
      <c r="F12573" t="str">
        <f>VLOOKUP(E12573,'[1]movimento-per-comune-ambito-201'!$C$2:$D$547,2,0)</f>
        <v>Valdichiana Senese</v>
      </c>
      <c r="G12573" t="s">
        <v>65495</v>
      </c>
      <c r="H12573" t="s">
        <v>15</v>
      </c>
      <c r="I12573" t="s">
        <v>46550</v>
      </c>
      <c r="J12573">
        <v>53045</v>
      </c>
      <c r="K12573" t="s">
        <v>46274</v>
      </c>
      <c r="L12573" t="str">
        <f>VLOOKUP(K12573,'[1]movimento-per-comune-ambito-201'!$B$2:$D$547,3,FALSE)</f>
        <v>Valdichiana Senese</v>
      </c>
      <c r="M12573" t="s">
        <v>41917</v>
      </c>
      <c r="N12573">
        <v>1</v>
      </c>
      <c r="O12573" t="s">
        <v>46551</v>
      </c>
      <c r="P12573" t="s">
        <v>46552</v>
      </c>
      <c r="Q12573" t="s">
        <v>46553</v>
      </c>
    </row>
    <row r="12574" spans="1:17" x14ac:dyDescent="0.25">
      <c r="A12574">
        <v>4833</v>
      </c>
      <c r="B12574" t="s">
        <v>46554</v>
      </c>
      <c r="C12574" s="1">
        <v>43134611</v>
      </c>
      <c r="D12574" s="1">
        <v>118554265</v>
      </c>
      <c r="E12574">
        <v>52015</v>
      </c>
      <c r="F12574" t="str">
        <f>VLOOKUP(E12574,'[1]movimento-per-comune-ambito-201'!$C$2:$D$547,2,0)</f>
        <v>Valdichiana Senese</v>
      </c>
      <c r="G12574" t="s">
        <v>65497</v>
      </c>
      <c r="H12574" t="s">
        <v>15</v>
      </c>
      <c r="I12574" t="s">
        <v>46555</v>
      </c>
      <c r="J12574">
        <v>53045</v>
      </c>
      <c r="K12574" t="s">
        <v>46274</v>
      </c>
      <c r="L12574" t="str">
        <f>VLOOKUP(K12574,'[1]movimento-per-comune-ambito-201'!$B$2:$D$547,3,FALSE)</f>
        <v>Valdichiana Senese</v>
      </c>
      <c r="M12574" t="s">
        <v>41917</v>
      </c>
      <c r="N12574">
        <v>1</v>
      </c>
      <c r="O12574" t="s">
        <v>46556</v>
      </c>
      <c r="Q12574" t="s">
        <v>46557</v>
      </c>
    </row>
    <row r="12575" spans="1:17" x14ac:dyDescent="0.25">
      <c r="A12575">
        <v>4834</v>
      </c>
      <c r="B12575" t="s">
        <v>46558</v>
      </c>
      <c r="C12575" s="1">
        <v>4.3095579399999904E+16</v>
      </c>
      <c r="D12575" s="1">
        <v>1.18465383E+16</v>
      </c>
      <c r="E12575">
        <v>52015</v>
      </c>
      <c r="F12575" t="str">
        <f>VLOOKUP(E12575,'[1]movimento-per-comune-ambito-201'!$C$2:$D$547,2,0)</f>
        <v>Valdichiana Senese</v>
      </c>
      <c r="G12575" t="s">
        <v>65498</v>
      </c>
      <c r="H12575" t="s">
        <v>15</v>
      </c>
      <c r="I12575" t="s">
        <v>46559</v>
      </c>
      <c r="J12575">
        <v>53045</v>
      </c>
      <c r="K12575" t="s">
        <v>46274</v>
      </c>
      <c r="L12575" t="str">
        <f>VLOOKUP(K12575,'[1]movimento-per-comune-ambito-201'!$B$2:$D$547,3,FALSE)</f>
        <v>Valdichiana Senese</v>
      </c>
      <c r="M12575" t="s">
        <v>41917</v>
      </c>
      <c r="N12575">
        <v>1</v>
      </c>
      <c r="O12575" t="s">
        <v>46560</v>
      </c>
      <c r="Q12575" t="s">
        <v>46561</v>
      </c>
    </row>
    <row r="12576" spans="1:17" x14ac:dyDescent="0.25">
      <c r="A12576">
        <v>4835</v>
      </c>
      <c r="B12576" t="s">
        <v>31888</v>
      </c>
      <c r="C12576" s="1">
        <v>4.3162414599999904E+16</v>
      </c>
      <c r="D12576" s="1">
        <v>1.18151547E+16</v>
      </c>
      <c r="E12576">
        <v>52015</v>
      </c>
      <c r="F12576" t="str">
        <f>VLOOKUP(E12576,'[1]movimento-per-comune-ambito-201'!$C$2:$D$547,2,0)</f>
        <v>Valdichiana Senese</v>
      </c>
      <c r="G12576" t="s">
        <v>65657</v>
      </c>
      <c r="H12576" t="s">
        <v>15</v>
      </c>
      <c r="I12576" t="s">
        <v>46562</v>
      </c>
      <c r="J12576">
        <v>53045</v>
      </c>
      <c r="K12576" t="s">
        <v>46274</v>
      </c>
      <c r="L12576" t="str">
        <f>VLOOKUP(K12576,'[1]movimento-per-comune-ambito-201'!$B$2:$D$547,3,FALSE)</f>
        <v>Valdichiana Senese</v>
      </c>
      <c r="M12576" t="s">
        <v>41917</v>
      </c>
      <c r="N12576">
        <v>3</v>
      </c>
      <c r="O12576" t="s">
        <v>46563</v>
      </c>
      <c r="P12576" t="s">
        <v>46564</v>
      </c>
      <c r="Q12576" t="s">
        <v>46565</v>
      </c>
    </row>
    <row r="12577" spans="1:17" x14ac:dyDescent="0.25">
      <c r="A12577">
        <v>4836</v>
      </c>
      <c r="B12577" t="s">
        <v>46566</v>
      </c>
      <c r="C12577" s="1">
        <v>4.30644027E+16</v>
      </c>
      <c r="D12577" s="1">
        <v>118169719</v>
      </c>
      <c r="E12577">
        <v>52015</v>
      </c>
      <c r="F12577" t="str">
        <f>VLOOKUP(E12577,'[1]movimento-per-comune-ambito-201'!$C$2:$D$547,2,0)</f>
        <v>Valdichiana Senese</v>
      </c>
      <c r="G12577" t="s">
        <v>65713</v>
      </c>
      <c r="H12577" t="s">
        <v>15</v>
      </c>
      <c r="I12577" t="s">
        <v>46567</v>
      </c>
      <c r="J12577">
        <v>53045</v>
      </c>
      <c r="K12577" t="s">
        <v>46274</v>
      </c>
      <c r="L12577" t="str">
        <f>VLOOKUP(K12577,'[1]movimento-per-comune-ambito-201'!$B$2:$D$547,3,FALSE)</f>
        <v>Valdichiana Senese</v>
      </c>
      <c r="M12577" t="s">
        <v>41917</v>
      </c>
      <c r="N12577">
        <v>5</v>
      </c>
      <c r="O12577" t="s">
        <v>46568</v>
      </c>
      <c r="Q12577" t="s">
        <v>46569</v>
      </c>
    </row>
    <row r="12578" spans="1:17" x14ac:dyDescent="0.25">
      <c r="A12578">
        <v>14400</v>
      </c>
      <c r="B12578" t="s">
        <v>46570</v>
      </c>
      <c r="C12578" s="1">
        <v>4.3081876E+16</v>
      </c>
      <c r="D12578" s="1">
        <v>11780099</v>
      </c>
      <c r="E12578">
        <v>52015</v>
      </c>
      <c r="F12578" t="str">
        <f>VLOOKUP(E12578,'[1]movimento-per-comune-ambito-201'!$C$2:$D$547,2,0)</f>
        <v>Valdichiana Senese</v>
      </c>
      <c r="G12578" t="s">
        <v>65714</v>
      </c>
      <c r="H12578" t="s">
        <v>15</v>
      </c>
      <c r="I12578" t="s">
        <v>46571</v>
      </c>
      <c r="J12578">
        <v>53045</v>
      </c>
      <c r="K12578" t="s">
        <v>46274</v>
      </c>
      <c r="L12578" t="str">
        <f>VLOOKUP(K12578,'[1]movimento-per-comune-ambito-201'!$B$2:$D$547,3,FALSE)</f>
        <v>Valdichiana Senese</v>
      </c>
      <c r="M12578" t="s">
        <v>41917</v>
      </c>
      <c r="N12578">
        <v>4</v>
      </c>
      <c r="O12578" t="s">
        <v>46572</v>
      </c>
      <c r="Q12578" t="s">
        <v>46573</v>
      </c>
    </row>
    <row r="12579" spans="1:17" x14ac:dyDescent="0.25">
      <c r="A12579">
        <v>14401</v>
      </c>
      <c r="B12579" t="s">
        <v>46574</v>
      </c>
      <c r="C12579" s="1">
        <v>431317922</v>
      </c>
      <c r="D12579" s="1">
        <v>11827677</v>
      </c>
      <c r="E12579">
        <v>52015</v>
      </c>
      <c r="F12579" t="str">
        <f>VLOOKUP(E12579,'[1]movimento-per-comune-ambito-201'!$C$2:$D$547,2,0)</f>
        <v>Valdichiana Senese</v>
      </c>
      <c r="G12579" t="s">
        <v>65715</v>
      </c>
      <c r="H12579" t="s">
        <v>15</v>
      </c>
      <c r="I12579" t="s">
        <v>46575</v>
      </c>
      <c r="J12579">
        <v>53045</v>
      </c>
      <c r="K12579" t="s">
        <v>46274</v>
      </c>
      <c r="L12579" t="str">
        <f>VLOOKUP(K12579,'[1]movimento-per-comune-ambito-201'!$B$2:$D$547,3,FALSE)</f>
        <v>Valdichiana Senese</v>
      </c>
      <c r="M12579" t="s">
        <v>41917</v>
      </c>
      <c r="N12579">
        <v>1</v>
      </c>
      <c r="O12579" t="s">
        <v>46576</v>
      </c>
      <c r="Q12579" t="s">
        <v>46577</v>
      </c>
    </row>
    <row r="12580" spans="1:17" x14ac:dyDescent="0.25">
      <c r="A12580">
        <v>14402</v>
      </c>
      <c r="B12580" t="s">
        <v>46578</v>
      </c>
      <c r="C12580" s="1">
        <v>4.3095655899999904E+16</v>
      </c>
      <c r="D12580" s="1">
        <v>118512524</v>
      </c>
      <c r="E12580">
        <v>52015</v>
      </c>
      <c r="F12580" t="str">
        <f>VLOOKUP(E12580,'[1]movimento-per-comune-ambito-201'!$C$2:$D$547,2,0)</f>
        <v>Valdichiana Senese</v>
      </c>
      <c r="G12580" t="s">
        <v>65716</v>
      </c>
      <c r="H12580" t="s">
        <v>15</v>
      </c>
      <c r="I12580" t="s">
        <v>46579</v>
      </c>
      <c r="J12580">
        <v>53045</v>
      </c>
      <c r="K12580" t="s">
        <v>46274</v>
      </c>
      <c r="L12580" t="str">
        <f>VLOOKUP(K12580,'[1]movimento-per-comune-ambito-201'!$B$2:$D$547,3,FALSE)</f>
        <v>Valdichiana Senese</v>
      </c>
      <c r="M12580" t="s">
        <v>41917</v>
      </c>
      <c r="N12580">
        <v>1</v>
      </c>
      <c r="O12580" t="s">
        <v>46580</v>
      </c>
      <c r="Q12580" t="s">
        <v>46581</v>
      </c>
    </row>
    <row r="12581" spans="1:17" x14ac:dyDescent="0.25">
      <c r="A12581">
        <v>17416</v>
      </c>
      <c r="B12581" t="s">
        <v>46582</v>
      </c>
      <c r="C12581" s="1">
        <v>430812405</v>
      </c>
      <c r="D12581" s="1">
        <v>1.17746802E+16</v>
      </c>
      <c r="E12581">
        <v>52015</v>
      </c>
      <c r="F12581" t="str">
        <f>VLOOKUP(E12581,'[1]movimento-per-comune-ambito-201'!$C$2:$D$547,2,0)</f>
        <v>Valdichiana Senese</v>
      </c>
      <c r="G12581" t="s">
        <v>65664</v>
      </c>
      <c r="H12581" t="s">
        <v>15</v>
      </c>
      <c r="I12581" t="s">
        <v>46583</v>
      </c>
      <c r="J12581">
        <v>53045</v>
      </c>
      <c r="K12581" t="s">
        <v>46274</v>
      </c>
      <c r="L12581" t="str">
        <f>VLOOKUP(K12581,'[1]movimento-per-comune-ambito-201'!$B$2:$D$547,3,FALSE)</f>
        <v>Valdichiana Senese</v>
      </c>
      <c r="M12581" t="s">
        <v>41917</v>
      </c>
      <c r="N12581">
        <v>1</v>
      </c>
      <c r="O12581" t="s">
        <v>46584</v>
      </c>
      <c r="P12581" t="s">
        <v>46585</v>
      </c>
      <c r="Q12581" t="s">
        <v>46586</v>
      </c>
    </row>
    <row r="12582" spans="1:17" x14ac:dyDescent="0.25">
      <c r="A12582">
        <v>17417</v>
      </c>
      <c r="B12582" t="s">
        <v>13392</v>
      </c>
      <c r="C12582" s="1">
        <v>4.3079695E+16</v>
      </c>
      <c r="D12582" s="1">
        <v>1.18593499999999E+16</v>
      </c>
      <c r="E12582">
        <v>52015</v>
      </c>
      <c r="F12582" t="str">
        <f>VLOOKUP(E12582,'[1]movimento-per-comune-ambito-201'!$C$2:$D$547,2,0)</f>
        <v>Valdichiana Senese</v>
      </c>
      <c r="G12582" t="s">
        <v>65796</v>
      </c>
      <c r="H12582" t="s">
        <v>15</v>
      </c>
      <c r="I12582" t="s">
        <v>46587</v>
      </c>
      <c r="J12582">
        <v>53045</v>
      </c>
      <c r="K12582" t="s">
        <v>46274</v>
      </c>
      <c r="L12582" t="str">
        <f>VLOOKUP(K12582,'[1]movimento-per-comune-ambito-201'!$B$2:$D$547,3,FALSE)</f>
        <v>Valdichiana Senese</v>
      </c>
      <c r="M12582" t="s">
        <v>41917</v>
      </c>
      <c r="N12582">
        <v>1</v>
      </c>
      <c r="O12582" t="s">
        <v>46588</v>
      </c>
      <c r="Q12582" t="s">
        <v>46589</v>
      </c>
    </row>
    <row r="12583" spans="1:17" x14ac:dyDescent="0.25">
      <c r="A12583">
        <v>17822</v>
      </c>
      <c r="B12583" t="s">
        <v>13933</v>
      </c>
      <c r="C12583" s="1">
        <v>4316220818063030</v>
      </c>
      <c r="D12583" s="1">
        <v>1190037237036130</v>
      </c>
      <c r="E12583">
        <v>52015</v>
      </c>
      <c r="F12583" t="str">
        <f>VLOOKUP(E12583,'[1]movimento-per-comune-ambito-201'!$C$2:$D$547,2,0)</f>
        <v>Valdichiana Senese</v>
      </c>
      <c r="G12583" t="s">
        <v>65744</v>
      </c>
      <c r="H12583" t="s">
        <v>15</v>
      </c>
      <c r="I12583" t="s">
        <v>46590</v>
      </c>
      <c r="J12583">
        <v>53045</v>
      </c>
      <c r="K12583" t="s">
        <v>46274</v>
      </c>
      <c r="L12583" t="str">
        <f>VLOOKUP(K12583,'[1]movimento-per-comune-ambito-201'!$B$2:$D$547,3,FALSE)</f>
        <v>Valdichiana Senese</v>
      </c>
      <c r="M12583" t="s">
        <v>41917</v>
      </c>
      <c r="N12583">
        <v>4</v>
      </c>
      <c r="O12583" t="s">
        <v>46591</v>
      </c>
      <c r="P12583" t="s">
        <v>46592</v>
      </c>
      <c r="Q12583" t="s">
        <v>46593</v>
      </c>
    </row>
    <row r="12584" spans="1:17" x14ac:dyDescent="0.25">
      <c r="A12584">
        <v>18261</v>
      </c>
      <c r="B12584" t="s">
        <v>46594</v>
      </c>
      <c r="C12584" s="1">
        <v>4.3083694999999904E+16</v>
      </c>
      <c r="D12584" s="1">
        <v>11796702</v>
      </c>
      <c r="E12584">
        <v>52015</v>
      </c>
      <c r="F12584" t="str">
        <f>VLOOKUP(E12584,'[1]movimento-per-comune-ambito-201'!$C$2:$D$547,2,0)</f>
        <v>Valdichiana Senese</v>
      </c>
      <c r="G12584" t="s">
        <v>65745</v>
      </c>
      <c r="H12584" t="s">
        <v>15</v>
      </c>
      <c r="I12584" t="s">
        <v>46595</v>
      </c>
      <c r="J12584">
        <v>53045</v>
      </c>
      <c r="K12584" t="s">
        <v>46274</v>
      </c>
      <c r="L12584" t="str">
        <f>VLOOKUP(K12584,'[1]movimento-per-comune-ambito-201'!$B$2:$D$547,3,FALSE)</f>
        <v>Valdichiana Senese</v>
      </c>
      <c r="M12584" t="s">
        <v>41917</v>
      </c>
      <c r="N12584">
        <v>4</v>
      </c>
      <c r="O12584" t="s">
        <v>46596</v>
      </c>
      <c r="P12584" t="s">
        <v>46597</v>
      </c>
      <c r="Q12584" t="s">
        <v>46598</v>
      </c>
    </row>
    <row r="12585" spans="1:17" x14ac:dyDescent="0.25">
      <c r="A12585">
        <v>18356</v>
      </c>
      <c r="B12585" t="s">
        <v>36267</v>
      </c>
      <c r="C12585" s="1">
        <v>4.31421962E+16</v>
      </c>
      <c r="D12585" s="1">
        <v>118883671</v>
      </c>
      <c r="E12585">
        <v>52015</v>
      </c>
      <c r="F12585" t="str">
        <f>VLOOKUP(E12585,'[1]movimento-per-comune-ambito-201'!$C$2:$D$547,2,0)</f>
        <v>Valdichiana Senese</v>
      </c>
      <c r="G12585" t="s">
        <v>65746</v>
      </c>
      <c r="H12585" t="s">
        <v>15</v>
      </c>
      <c r="I12585" t="s">
        <v>46599</v>
      </c>
      <c r="J12585">
        <v>53045</v>
      </c>
      <c r="K12585" t="s">
        <v>46274</v>
      </c>
      <c r="L12585" t="str">
        <f>VLOOKUP(K12585,'[1]movimento-per-comune-ambito-201'!$B$2:$D$547,3,FALSE)</f>
        <v>Valdichiana Senese</v>
      </c>
      <c r="M12585" t="s">
        <v>41917</v>
      </c>
      <c r="N12585">
        <v>1</v>
      </c>
      <c r="O12585" t="s">
        <v>46600</v>
      </c>
      <c r="Q12585" t="s">
        <v>46601</v>
      </c>
    </row>
    <row r="12586" spans="1:17" x14ac:dyDescent="0.25">
      <c r="A12586">
        <v>18410</v>
      </c>
      <c r="B12586" t="s">
        <v>33230</v>
      </c>
      <c r="C12586" s="1">
        <v>4.3109414999999904E+16</v>
      </c>
      <c r="D12586" s="1">
        <v>1183348</v>
      </c>
      <c r="E12586">
        <v>52015</v>
      </c>
      <c r="F12586" t="str">
        <f>VLOOKUP(E12586,'[1]movimento-per-comune-ambito-201'!$C$2:$D$547,2,0)</f>
        <v>Valdichiana Senese</v>
      </c>
      <c r="G12586" t="s">
        <v>65747</v>
      </c>
      <c r="H12586" t="s">
        <v>15</v>
      </c>
      <c r="I12586" t="s">
        <v>46602</v>
      </c>
      <c r="J12586">
        <v>53045</v>
      </c>
      <c r="K12586" t="s">
        <v>46274</v>
      </c>
      <c r="L12586" t="str">
        <f>VLOOKUP(K12586,'[1]movimento-per-comune-ambito-201'!$B$2:$D$547,3,FALSE)</f>
        <v>Valdichiana Senese</v>
      </c>
      <c r="M12586" t="s">
        <v>41917</v>
      </c>
      <c r="N12586">
        <v>1</v>
      </c>
      <c r="O12586" t="s">
        <v>46603</v>
      </c>
      <c r="P12586" t="s">
        <v>46604</v>
      </c>
      <c r="Q12586" t="s">
        <v>46605</v>
      </c>
    </row>
    <row r="12587" spans="1:17" x14ac:dyDescent="0.25">
      <c r="A12587">
        <v>18611</v>
      </c>
      <c r="B12587" t="s">
        <v>46606</v>
      </c>
      <c r="C12587" s="1">
        <v>4.3112164999999904E+16</v>
      </c>
      <c r="D12587" s="1">
        <v>117943547</v>
      </c>
      <c r="E12587">
        <v>52015</v>
      </c>
      <c r="F12587" t="str">
        <f>VLOOKUP(E12587,'[1]movimento-per-comune-ambito-201'!$C$2:$D$547,2,0)</f>
        <v>Valdichiana Senese</v>
      </c>
      <c r="G12587" t="s">
        <v>65748</v>
      </c>
      <c r="H12587" t="s">
        <v>15</v>
      </c>
      <c r="I12587" t="s">
        <v>46607</v>
      </c>
      <c r="J12587">
        <v>53045</v>
      </c>
      <c r="K12587" t="s">
        <v>46274</v>
      </c>
      <c r="L12587" t="str">
        <f>VLOOKUP(K12587,'[1]movimento-per-comune-ambito-201'!$B$2:$D$547,3,FALSE)</f>
        <v>Valdichiana Senese</v>
      </c>
      <c r="M12587" t="s">
        <v>41917</v>
      </c>
      <c r="N12587">
        <v>1</v>
      </c>
      <c r="O12587" t="s">
        <v>46608</v>
      </c>
      <c r="Q12587" t="s">
        <v>46609</v>
      </c>
    </row>
    <row r="12588" spans="1:17" x14ac:dyDescent="0.25">
      <c r="A12588">
        <v>18719</v>
      </c>
      <c r="B12588" t="s">
        <v>46610</v>
      </c>
      <c r="C12588" s="1">
        <v>4.3149946999999904E+16</v>
      </c>
      <c r="D12588" s="1">
        <v>1.186466E+16</v>
      </c>
      <c r="E12588">
        <v>52015</v>
      </c>
      <c r="F12588" t="str">
        <f>VLOOKUP(E12588,'[1]movimento-per-comune-ambito-201'!$C$2:$D$547,2,0)</f>
        <v>Valdichiana Senese</v>
      </c>
      <c r="G12588" t="s">
        <v>65749</v>
      </c>
      <c r="H12588" t="s">
        <v>15</v>
      </c>
      <c r="I12588" t="s">
        <v>46611</v>
      </c>
      <c r="J12588">
        <v>53045</v>
      </c>
      <c r="K12588" t="s">
        <v>46274</v>
      </c>
      <c r="L12588" t="str">
        <f>VLOOKUP(K12588,'[1]movimento-per-comune-ambito-201'!$B$2:$D$547,3,FALSE)</f>
        <v>Valdichiana Senese</v>
      </c>
      <c r="M12588" t="s">
        <v>41917</v>
      </c>
      <c r="N12588">
        <v>4</v>
      </c>
      <c r="O12588" t="s">
        <v>46612</v>
      </c>
      <c r="P12588" t="s">
        <v>46613</v>
      </c>
      <c r="Q12588" t="s">
        <v>46614</v>
      </c>
    </row>
    <row r="12589" spans="1:17" x14ac:dyDescent="0.25">
      <c r="A12589">
        <v>19048</v>
      </c>
      <c r="B12589" t="s">
        <v>46615</v>
      </c>
      <c r="C12589" s="1">
        <v>4.31117756E+16</v>
      </c>
      <c r="D12589" s="1">
        <v>117920932</v>
      </c>
      <c r="E12589">
        <v>52015</v>
      </c>
      <c r="F12589" t="str">
        <f>VLOOKUP(E12589,'[1]movimento-per-comune-ambito-201'!$C$2:$D$547,2,0)</f>
        <v>Valdichiana Senese</v>
      </c>
      <c r="G12589" t="s">
        <v>65750</v>
      </c>
      <c r="H12589" t="s">
        <v>15</v>
      </c>
      <c r="I12589" t="s">
        <v>46616</v>
      </c>
      <c r="J12589">
        <v>53045</v>
      </c>
      <c r="K12589" t="s">
        <v>46274</v>
      </c>
      <c r="L12589" t="str">
        <f>VLOOKUP(K12589,'[1]movimento-per-comune-ambito-201'!$B$2:$D$547,3,FALSE)</f>
        <v>Valdichiana Senese</v>
      </c>
      <c r="M12589" t="s">
        <v>41917</v>
      </c>
      <c r="N12589">
        <v>1</v>
      </c>
      <c r="O12589" t="s">
        <v>46617</v>
      </c>
      <c r="P12589" t="s">
        <v>46618</v>
      </c>
      <c r="Q12589" t="s">
        <v>46619</v>
      </c>
    </row>
    <row r="12590" spans="1:17" x14ac:dyDescent="0.25">
      <c r="A12590">
        <v>19145</v>
      </c>
      <c r="B12590" t="s">
        <v>46620</v>
      </c>
      <c r="C12590" s="1">
        <v>4.3092478999999904E+16</v>
      </c>
      <c r="D12590" s="1">
        <v>1.1808711E+16</v>
      </c>
      <c r="E12590">
        <v>52015</v>
      </c>
      <c r="F12590" t="str">
        <f>VLOOKUP(E12590,'[1]movimento-per-comune-ambito-201'!$C$2:$D$547,2,0)</f>
        <v>Valdichiana Senese</v>
      </c>
      <c r="G12590" t="s">
        <v>65751</v>
      </c>
      <c r="H12590" t="s">
        <v>15</v>
      </c>
      <c r="I12590" t="s">
        <v>46621</v>
      </c>
      <c r="J12590">
        <v>53045</v>
      </c>
      <c r="K12590" t="s">
        <v>46274</v>
      </c>
      <c r="L12590" t="str">
        <f>VLOOKUP(K12590,'[1]movimento-per-comune-ambito-201'!$B$2:$D$547,3,FALSE)</f>
        <v>Valdichiana Senese</v>
      </c>
      <c r="M12590" t="s">
        <v>41917</v>
      </c>
      <c r="N12590">
        <v>1</v>
      </c>
      <c r="O12590" t="s">
        <v>46622</v>
      </c>
      <c r="Q12590" t="s">
        <v>46623</v>
      </c>
    </row>
    <row r="12591" spans="1:17" x14ac:dyDescent="0.25">
      <c r="A12591">
        <v>19176</v>
      </c>
      <c r="B12591" t="s">
        <v>46624</v>
      </c>
      <c r="C12591" s="1">
        <v>4.3129055E+16</v>
      </c>
      <c r="D12591" s="1">
        <v>1.18794749999999E+16</v>
      </c>
      <c r="E12591">
        <v>52015</v>
      </c>
      <c r="F12591" t="str">
        <f>VLOOKUP(E12591,'[1]movimento-per-comune-ambito-201'!$C$2:$D$547,2,0)</f>
        <v>Valdichiana Senese</v>
      </c>
      <c r="G12591" t="s">
        <v>65752</v>
      </c>
      <c r="H12591" t="s">
        <v>15</v>
      </c>
      <c r="I12591" t="s">
        <v>46625</v>
      </c>
      <c r="J12591">
        <v>53045</v>
      </c>
      <c r="K12591" t="s">
        <v>46274</v>
      </c>
      <c r="L12591" t="str">
        <f>VLOOKUP(K12591,'[1]movimento-per-comune-ambito-201'!$B$2:$D$547,3,FALSE)</f>
        <v>Valdichiana Senese</v>
      </c>
      <c r="M12591" t="s">
        <v>41917</v>
      </c>
      <c r="N12591">
        <v>1</v>
      </c>
      <c r="O12591" t="s">
        <v>46626</v>
      </c>
      <c r="Q12591" t="s">
        <v>46627</v>
      </c>
    </row>
    <row r="12592" spans="1:17" x14ac:dyDescent="0.25">
      <c r="A12592">
        <v>19558</v>
      </c>
      <c r="B12592" t="s">
        <v>46628</v>
      </c>
      <c r="C12592" s="1">
        <v>4.3143084E+16</v>
      </c>
      <c r="D12592" s="1">
        <v>11812396</v>
      </c>
      <c r="E12592">
        <v>52015</v>
      </c>
      <c r="F12592" t="str">
        <f>VLOOKUP(E12592,'[1]movimento-per-comune-ambito-201'!$C$2:$D$547,2,0)</f>
        <v>Valdichiana Senese</v>
      </c>
      <c r="G12592" t="s">
        <v>65755</v>
      </c>
      <c r="H12592" t="s">
        <v>15</v>
      </c>
      <c r="I12592" t="s">
        <v>46629</v>
      </c>
      <c r="J12592">
        <v>53045</v>
      </c>
      <c r="K12592" t="s">
        <v>46274</v>
      </c>
      <c r="L12592" t="str">
        <f>VLOOKUP(K12592,'[1]movimento-per-comune-ambito-201'!$B$2:$D$547,3,FALSE)</f>
        <v>Valdichiana Senese</v>
      </c>
      <c r="M12592" t="s">
        <v>41917</v>
      </c>
      <c r="N12592">
        <v>1</v>
      </c>
      <c r="O12592" t="s">
        <v>46630</v>
      </c>
      <c r="Q12592" t="s">
        <v>46631</v>
      </c>
    </row>
    <row r="12593" spans="1:17" x14ac:dyDescent="0.25">
      <c r="A12593">
        <v>19617</v>
      </c>
      <c r="B12593" t="s">
        <v>46632</v>
      </c>
      <c r="C12593" s="1">
        <v>4.3154581301162896E+16</v>
      </c>
      <c r="D12593" s="1">
        <v>1.19324588483764E+16</v>
      </c>
      <c r="E12593">
        <v>52015</v>
      </c>
      <c r="F12593" t="str">
        <f>VLOOKUP(E12593,'[1]movimento-per-comune-ambito-201'!$C$2:$D$547,2,0)</f>
        <v>Valdichiana Senese</v>
      </c>
      <c r="G12593" t="s">
        <v>65756</v>
      </c>
      <c r="H12593" t="s">
        <v>15</v>
      </c>
      <c r="I12593" t="s">
        <v>46633</v>
      </c>
      <c r="J12593">
        <v>53045</v>
      </c>
      <c r="K12593" t="s">
        <v>46274</v>
      </c>
      <c r="L12593" t="str">
        <f>VLOOKUP(K12593,'[1]movimento-per-comune-ambito-201'!$B$2:$D$547,3,FALSE)</f>
        <v>Valdichiana Senese</v>
      </c>
      <c r="M12593" t="s">
        <v>41917</v>
      </c>
      <c r="N12593">
        <v>4</v>
      </c>
      <c r="O12593" t="s">
        <v>46634</v>
      </c>
      <c r="P12593" t="s">
        <v>46635</v>
      </c>
      <c r="Q12593" t="s">
        <v>46636</v>
      </c>
    </row>
    <row r="12594" spans="1:17" x14ac:dyDescent="0.25">
      <c r="A12594">
        <v>19632</v>
      </c>
      <c r="B12594" t="s">
        <v>46637</v>
      </c>
      <c r="C12594" s="1">
        <v>4.31725926E+16</v>
      </c>
      <c r="D12594" s="1">
        <v>119380349</v>
      </c>
      <c r="E12594">
        <v>52015</v>
      </c>
      <c r="F12594" t="str">
        <f>VLOOKUP(E12594,'[1]movimento-per-comune-ambito-201'!$C$2:$D$547,2,0)</f>
        <v>Valdichiana Senese</v>
      </c>
      <c r="G12594" t="s">
        <v>65757</v>
      </c>
      <c r="H12594" t="s">
        <v>15</v>
      </c>
      <c r="I12594" t="s">
        <v>46638</v>
      </c>
      <c r="J12594">
        <v>53045</v>
      </c>
      <c r="K12594" t="s">
        <v>46274</v>
      </c>
      <c r="L12594" t="str">
        <f>VLOOKUP(K12594,'[1]movimento-per-comune-ambito-201'!$B$2:$D$547,3,FALSE)</f>
        <v>Valdichiana Senese</v>
      </c>
      <c r="M12594" t="s">
        <v>41917</v>
      </c>
      <c r="N12594">
        <v>2</v>
      </c>
      <c r="O12594" t="s">
        <v>46639</v>
      </c>
      <c r="Q12594" t="s">
        <v>46640</v>
      </c>
    </row>
    <row r="12595" spans="1:17" x14ac:dyDescent="0.25">
      <c r="A12595">
        <v>19882</v>
      </c>
      <c r="B12595" t="s">
        <v>46641</v>
      </c>
      <c r="C12595" s="1">
        <v>4.30844814E+16</v>
      </c>
      <c r="D12595" s="1">
        <v>1.17845255E+16</v>
      </c>
      <c r="E12595">
        <v>52015</v>
      </c>
      <c r="F12595" t="str">
        <f>VLOOKUP(E12595,'[1]movimento-per-comune-ambito-201'!$C$2:$D$547,2,0)</f>
        <v>Valdichiana Senese</v>
      </c>
      <c r="G12595" t="s">
        <v>65758</v>
      </c>
      <c r="H12595" t="s">
        <v>15</v>
      </c>
      <c r="I12595" t="s">
        <v>46642</v>
      </c>
      <c r="J12595">
        <v>53045</v>
      </c>
      <c r="K12595" t="s">
        <v>46274</v>
      </c>
      <c r="L12595" t="str">
        <f>VLOOKUP(K12595,'[1]movimento-per-comune-ambito-201'!$B$2:$D$547,3,FALSE)</f>
        <v>Valdichiana Senese</v>
      </c>
      <c r="M12595" t="s">
        <v>41917</v>
      </c>
      <c r="N12595">
        <v>1</v>
      </c>
      <c r="O12595" t="s">
        <v>46643</v>
      </c>
      <c r="Q12595" t="s">
        <v>46644</v>
      </c>
    </row>
    <row r="12596" spans="1:17" x14ac:dyDescent="0.25">
      <c r="A12596">
        <v>20110</v>
      </c>
      <c r="B12596" t="s">
        <v>46645</v>
      </c>
      <c r="C12596" s="1">
        <v>4.30856325E+16</v>
      </c>
      <c r="D12596" s="1">
        <v>117675445</v>
      </c>
      <c r="E12596">
        <v>52015</v>
      </c>
      <c r="F12596" t="str">
        <f>VLOOKUP(E12596,'[1]movimento-per-comune-ambito-201'!$C$2:$D$547,2,0)</f>
        <v>Valdichiana Senese</v>
      </c>
      <c r="G12596" t="s">
        <v>65760</v>
      </c>
      <c r="H12596" t="s">
        <v>15</v>
      </c>
      <c r="I12596" t="s">
        <v>46646</v>
      </c>
      <c r="J12596">
        <v>53045</v>
      </c>
      <c r="K12596" t="s">
        <v>46274</v>
      </c>
      <c r="L12596" t="str">
        <f>VLOOKUP(K12596,'[1]movimento-per-comune-ambito-201'!$B$2:$D$547,3,FALSE)</f>
        <v>Valdichiana Senese</v>
      </c>
      <c r="M12596" t="s">
        <v>41917</v>
      </c>
      <c r="N12596">
        <v>2</v>
      </c>
      <c r="O12596" t="s">
        <v>46647</v>
      </c>
      <c r="Q12596" t="s">
        <v>46648</v>
      </c>
    </row>
    <row r="12597" spans="1:17" x14ac:dyDescent="0.25">
      <c r="A12597">
        <v>21286</v>
      </c>
      <c r="B12597" t="s">
        <v>46649</v>
      </c>
      <c r="C12597" s="1">
        <v>4.3104883E+16</v>
      </c>
      <c r="D12597" s="1">
        <v>1.1806461E+16</v>
      </c>
      <c r="E12597">
        <v>52015</v>
      </c>
      <c r="F12597" t="str">
        <f>VLOOKUP(E12597,'[1]movimento-per-comune-ambito-201'!$C$2:$D$547,2,0)</f>
        <v>Valdichiana Senese</v>
      </c>
      <c r="G12597" t="s">
        <v>65761</v>
      </c>
      <c r="H12597" t="s">
        <v>15</v>
      </c>
      <c r="I12597" t="s">
        <v>46650</v>
      </c>
      <c r="J12597">
        <v>53045</v>
      </c>
      <c r="K12597" t="s">
        <v>46274</v>
      </c>
      <c r="L12597" t="str">
        <f>VLOOKUP(K12597,'[1]movimento-per-comune-ambito-201'!$B$2:$D$547,3,FALSE)</f>
        <v>Valdichiana Senese</v>
      </c>
      <c r="M12597" t="s">
        <v>41917</v>
      </c>
      <c r="N12597">
        <v>1</v>
      </c>
      <c r="O12597" t="s">
        <v>46651</v>
      </c>
      <c r="Q12597" t="s">
        <v>46652</v>
      </c>
    </row>
    <row r="12598" spans="1:17" x14ac:dyDescent="0.25">
      <c r="A12598">
        <v>21416</v>
      </c>
      <c r="B12598" t="s">
        <v>46653</v>
      </c>
      <c r="C12598" s="1">
        <v>4.31630776E+16</v>
      </c>
      <c r="D12598" s="1">
        <v>118177308</v>
      </c>
      <c r="E12598">
        <v>52015</v>
      </c>
      <c r="F12598" t="str">
        <f>VLOOKUP(E12598,'[1]movimento-per-comune-ambito-201'!$C$2:$D$547,2,0)</f>
        <v>Valdichiana Senese</v>
      </c>
      <c r="G12598" t="s">
        <v>65763</v>
      </c>
      <c r="H12598" t="s">
        <v>15</v>
      </c>
      <c r="I12598" t="s">
        <v>46654</v>
      </c>
      <c r="J12598">
        <v>53045</v>
      </c>
      <c r="K12598" t="s">
        <v>46274</v>
      </c>
      <c r="L12598" t="str">
        <f>VLOOKUP(K12598,'[1]movimento-per-comune-ambito-201'!$B$2:$D$547,3,FALSE)</f>
        <v>Valdichiana Senese</v>
      </c>
      <c r="M12598" t="s">
        <v>41917</v>
      </c>
      <c r="N12598">
        <v>1</v>
      </c>
      <c r="O12598" t="s">
        <v>46655</v>
      </c>
      <c r="Q12598" t="s">
        <v>46656</v>
      </c>
    </row>
    <row r="12599" spans="1:17" x14ac:dyDescent="0.25">
      <c r="A12599">
        <v>21530</v>
      </c>
      <c r="B12599" t="s">
        <v>46657</v>
      </c>
      <c r="C12599" s="1">
        <v>4.3075127999999904E+16</v>
      </c>
      <c r="D12599" s="1">
        <v>1.1772956E+16</v>
      </c>
      <c r="E12599">
        <v>52015</v>
      </c>
      <c r="F12599" t="str">
        <f>VLOOKUP(E12599,'[1]movimento-per-comune-ambito-201'!$C$2:$D$547,2,0)</f>
        <v>Valdichiana Senese</v>
      </c>
      <c r="G12599" t="s">
        <v>65764</v>
      </c>
      <c r="H12599" t="s">
        <v>15</v>
      </c>
      <c r="I12599" t="s">
        <v>46658</v>
      </c>
      <c r="J12599">
        <v>53045</v>
      </c>
      <c r="K12599" t="s">
        <v>46274</v>
      </c>
      <c r="L12599" t="str">
        <f>VLOOKUP(K12599,'[1]movimento-per-comune-ambito-201'!$B$2:$D$547,3,FALSE)</f>
        <v>Valdichiana Senese</v>
      </c>
      <c r="M12599" t="s">
        <v>41917</v>
      </c>
      <c r="N12599">
        <v>4</v>
      </c>
      <c r="O12599" t="s">
        <v>46659</v>
      </c>
      <c r="Q12599" t="s">
        <v>46660</v>
      </c>
    </row>
    <row r="12600" spans="1:17" x14ac:dyDescent="0.25">
      <c r="A12600">
        <v>21848</v>
      </c>
      <c r="B12600" t="s">
        <v>46661</v>
      </c>
      <c r="C12600" s="1">
        <v>4.3093117999999904E+16</v>
      </c>
      <c r="D12600" s="1">
        <v>117814412</v>
      </c>
      <c r="E12600">
        <v>52015</v>
      </c>
      <c r="F12600" t="str">
        <f>VLOOKUP(E12600,'[1]movimento-per-comune-ambito-201'!$C$2:$D$547,2,0)</f>
        <v>Valdichiana Senese</v>
      </c>
      <c r="G12600" t="s">
        <v>65766</v>
      </c>
      <c r="H12600" t="s">
        <v>15</v>
      </c>
      <c r="I12600" t="s">
        <v>46662</v>
      </c>
      <c r="J12600">
        <v>53045</v>
      </c>
      <c r="K12600" t="s">
        <v>46274</v>
      </c>
      <c r="L12600" t="str">
        <f>VLOOKUP(K12600,'[1]movimento-per-comune-ambito-201'!$B$2:$D$547,3,FALSE)</f>
        <v>Valdichiana Senese</v>
      </c>
      <c r="M12600" t="s">
        <v>41917</v>
      </c>
      <c r="N12600">
        <v>5</v>
      </c>
      <c r="O12600" t="s">
        <v>46663</v>
      </c>
      <c r="P12600" t="s">
        <v>46664</v>
      </c>
      <c r="Q12600" t="s">
        <v>46665</v>
      </c>
    </row>
    <row r="12601" spans="1:17" x14ac:dyDescent="0.25">
      <c r="A12601">
        <v>22083</v>
      </c>
      <c r="B12601" t="s">
        <v>44001</v>
      </c>
      <c r="C12601" s="1">
        <v>4.3125684999999904E+16</v>
      </c>
      <c r="D12601" s="1">
        <v>11793587</v>
      </c>
      <c r="E12601">
        <v>52015</v>
      </c>
      <c r="F12601" t="str">
        <f>VLOOKUP(E12601,'[1]movimento-per-comune-ambito-201'!$C$2:$D$547,2,0)</f>
        <v>Valdichiana Senese</v>
      </c>
      <c r="G12601" t="s">
        <v>65767</v>
      </c>
      <c r="H12601" t="s">
        <v>15</v>
      </c>
      <c r="I12601" t="s">
        <v>46666</v>
      </c>
      <c r="J12601">
        <v>53045</v>
      </c>
      <c r="K12601" t="s">
        <v>46274</v>
      </c>
      <c r="L12601" t="str">
        <f>VLOOKUP(K12601,'[1]movimento-per-comune-ambito-201'!$B$2:$D$547,3,FALSE)</f>
        <v>Valdichiana Senese</v>
      </c>
      <c r="M12601" t="s">
        <v>41917</v>
      </c>
      <c r="N12601">
        <v>1</v>
      </c>
      <c r="O12601" t="s">
        <v>46667</v>
      </c>
      <c r="Q12601" t="s">
        <v>46668</v>
      </c>
    </row>
    <row r="12602" spans="1:17" x14ac:dyDescent="0.25">
      <c r="A12602">
        <v>22159</v>
      </c>
      <c r="B12602" t="s">
        <v>46669</v>
      </c>
      <c r="C12602" s="1">
        <v>4.3089700999999904E+16</v>
      </c>
      <c r="D12602" s="1">
        <v>11753644</v>
      </c>
      <c r="E12602">
        <v>52015</v>
      </c>
      <c r="F12602" t="str">
        <f>VLOOKUP(E12602,'[1]movimento-per-comune-ambito-201'!$C$2:$D$547,2,0)</f>
        <v>Valdichiana Senese</v>
      </c>
      <c r="G12602" t="s">
        <v>65768</v>
      </c>
      <c r="H12602" t="s">
        <v>15</v>
      </c>
      <c r="I12602" t="s">
        <v>46670</v>
      </c>
      <c r="J12602">
        <v>53045</v>
      </c>
      <c r="K12602" t="s">
        <v>46274</v>
      </c>
      <c r="L12602" t="str">
        <f>VLOOKUP(K12602,'[1]movimento-per-comune-ambito-201'!$B$2:$D$547,3,FALSE)</f>
        <v>Valdichiana Senese</v>
      </c>
      <c r="M12602" t="s">
        <v>41917</v>
      </c>
      <c r="N12602">
        <v>1</v>
      </c>
      <c r="O12602" t="s">
        <v>46671</v>
      </c>
      <c r="Q12602" t="s">
        <v>46672</v>
      </c>
    </row>
    <row r="12603" spans="1:17" x14ac:dyDescent="0.25">
      <c r="A12603">
        <v>22206</v>
      </c>
      <c r="B12603" t="s">
        <v>46673</v>
      </c>
      <c r="C12603" s="1">
        <v>4.3083138499999904E+16</v>
      </c>
      <c r="D12603" s="1">
        <v>117946002</v>
      </c>
      <c r="E12603">
        <v>52015</v>
      </c>
      <c r="F12603" t="str">
        <f>VLOOKUP(E12603,'[1]movimento-per-comune-ambito-201'!$C$2:$D$547,2,0)</f>
        <v>Valdichiana Senese</v>
      </c>
      <c r="G12603" t="s">
        <v>65769</v>
      </c>
      <c r="H12603" t="s">
        <v>15</v>
      </c>
      <c r="I12603" t="s">
        <v>46674</v>
      </c>
      <c r="J12603">
        <v>53045</v>
      </c>
      <c r="K12603" t="s">
        <v>46274</v>
      </c>
      <c r="L12603" t="str">
        <f>VLOOKUP(K12603,'[1]movimento-per-comune-ambito-201'!$B$2:$D$547,3,FALSE)</f>
        <v>Valdichiana Senese</v>
      </c>
      <c r="M12603" t="s">
        <v>41917</v>
      </c>
      <c r="N12603">
        <v>1</v>
      </c>
      <c r="O12603" t="s">
        <v>46675</v>
      </c>
      <c r="Q12603" t="s">
        <v>46676</v>
      </c>
    </row>
    <row r="12604" spans="1:17" x14ac:dyDescent="0.25">
      <c r="A12604">
        <v>22871</v>
      </c>
      <c r="B12604" t="s">
        <v>46677</v>
      </c>
      <c r="C12604" s="1">
        <v>4.3122683E+16</v>
      </c>
      <c r="D12604" s="1">
        <v>1.18271479999999E+16</v>
      </c>
      <c r="E12604">
        <v>52015</v>
      </c>
      <c r="F12604" t="str">
        <f>VLOOKUP(E12604,'[1]movimento-per-comune-ambito-201'!$C$2:$D$547,2,0)</f>
        <v>Valdichiana Senese</v>
      </c>
      <c r="G12604" t="s">
        <v>65770</v>
      </c>
      <c r="H12604" t="s">
        <v>15</v>
      </c>
      <c r="I12604" t="s">
        <v>46678</v>
      </c>
      <c r="J12604">
        <v>53045</v>
      </c>
      <c r="K12604" t="s">
        <v>46274</v>
      </c>
      <c r="L12604" t="str">
        <f>VLOOKUP(K12604,'[1]movimento-per-comune-ambito-201'!$B$2:$D$547,3,FALSE)</f>
        <v>Valdichiana Senese</v>
      </c>
      <c r="M12604" t="s">
        <v>41917</v>
      </c>
      <c r="N12604">
        <v>3</v>
      </c>
      <c r="O12604" t="s">
        <v>46679</v>
      </c>
      <c r="P12604" t="s">
        <v>46680</v>
      </c>
      <c r="Q12604" t="s">
        <v>46681</v>
      </c>
    </row>
    <row r="12605" spans="1:17" x14ac:dyDescent="0.25">
      <c r="A12605">
        <v>22674</v>
      </c>
      <c r="B12605" t="s">
        <v>46682</v>
      </c>
      <c r="C12605" s="1">
        <v>4.3147912499999904E+16</v>
      </c>
      <c r="D12605" s="1">
        <v>119021177</v>
      </c>
      <c r="E12605">
        <v>52015</v>
      </c>
      <c r="F12605" t="str">
        <f>VLOOKUP(E12605,'[1]movimento-per-comune-ambito-201'!$C$2:$D$547,2,0)</f>
        <v>Valdichiana Senese</v>
      </c>
      <c r="G12605" t="s">
        <v>65771</v>
      </c>
      <c r="H12605" t="s">
        <v>15</v>
      </c>
      <c r="I12605" t="s">
        <v>46683</v>
      </c>
      <c r="J12605">
        <v>53045</v>
      </c>
      <c r="K12605" t="s">
        <v>46274</v>
      </c>
      <c r="L12605" t="str">
        <f>VLOOKUP(K12605,'[1]movimento-per-comune-ambito-201'!$B$2:$D$547,3,FALSE)</f>
        <v>Valdichiana Senese</v>
      </c>
      <c r="M12605" t="s">
        <v>41917</v>
      </c>
      <c r="N12605">
        <v>4</v>
      </c>
      <c r="O12605" t="s">
        <v>46684</v>
      </c>
      <c r="P12605" t="s">
        <v>46685</v>
      </c>
      <c r="Q12605" t="s">
        <v>46686</v>
      </c>
    </row>
    <row r="12606" spans="1:17" x14ac:dyDescent="0.25">
      <c r="A12606">
        <v>23287</v>
      </c>
      <c r="B12606" t="s">
        <v>46687</v>
      </c>
      <c r="C12606" s="1">
        <v>4.3104883E+16</v>
      </c>
      <c r="D12606" s="1">
        <v>1.1806461E+16</v>
      </c>
      <c r="E12606">
        <v>52015</v>
      </c>
      <c r="F12606" t="str">
        <f>VLOOKUP(E12606,'[1]movimento-per-comune-ambito-201'!$C$2:$D$547,2,0)</f>
        <v>Valdichiana Senese</v>
      </c>
      <c r="G12606" t="s">
        <v>66024</v>
      </c>
      <c r="H12606" t="s">
        <v>15</v>
      </c>
      <c r="I12606" t="s">
        <v>46688</v>
      </c>
      <c r="J12606">
        <v>53045</v>
      </c>
      <c r="K12606" t="s">
        <v>46274</v>
      </c>
      <c r="L12606" t="str">
        <f>VLOOKUP(K12606,'[1]movimento-per-comune-ambito-201'!$B$2:$D$547,3,FALSE)</f>
        <v>Valdichiana Senese</v>
      </c>
      <c r="M12606" t="s">
        <v>41917</v>
      </c>
      <c r="N12606">
        <v>1</v>
      </c>
      <c r="O12606" t="s">
        <v>46689</v>
      </c>
      <c r="Q12606" t="s">
        <v>46690</v>
      </c>
    </row>
    <row r="12607" spans="1:17" x14ac:dyDescent="0.25">
      <c r="A12607">
        <v>23811</v>
      </c>
      <c r="B12607" t="s">
        <v>46691</v>
      </c>
      <c r="C12607" s="1">
        <v>4.3080303999999904E+16</v>
      </c>
      <c r="D12607" s="1">
        <v>118129709</v>
      </c>
      <c r="E12607">
        <v>52015</v>
      </c>
      <c r="F12607" t="str">
        <f>VLOOKUP(E12607,'[1]movimento-per-comune-ambito-201'!$C$2:$D$547,2,0)</f>
        <v>Valdichiana Senese</v>
      </c>
      <c r="G12607" t="s">
        <v>66026</v>
      </c>
      <c r="H12607" t="s">
        <v>15</v>
      </c>
      <c r="I12607" t="s">
        <v>46692</v>
      </c>
      <c r="J12607">
        <v>53045</v>
      </c>
      <c r="K12607" t="s">
        <v>46274</v>
      </c>
      <c r="L12607" t="str">
        <f>VLOOKUP(K12607,'[1]movimento-per-comune-ambito-201'!$B$2:$D$547,3,FALSE)</f>
        <v>Valdichiana Senese</v>
      </c>
      <c r="M12607" t="s">
        <v>41917</v>
      </c>
      <c r="N12607">
        <v>2</v>
      </c>
      <c r="Q12607" t="s">
        <v>46693</v>
      </c>
    </row>
    <row r="12608" spans="1:17" x14ac:dyDescent="0.25">
      <c r="A12608">
        <v>24273</v>
      </c>
      <c r="B12608" t="s">
        <v>46694</v>
      </c>
      <c r="C12608" s="1">
        <v>4.3096409999999904E+16</v>
      </c>
      <c r="D12608" s="1">
        <v>11843192</v>
      </c>
      <c r="E12608">
        <v>52015</v>
      </c>
      <c r="F12608" t="str">
        <f>VLOOKUP(E12608,'[1]movimento-per-comune-ambito-201'!$C$2:$D$547,2,0)</f>
        <v>Valdichiana Senese</v>
      </c>
      <c r="G12608" t="s">
        <v>66027</v>
      </c>
      <c r="H12608" t="s">
        <v>15</v>
      </c>
      <c r="I12608" t="s">
        <v>46695</v>
      </c>
      <c r="J12608">
        <v>53045</v>
      </c>
      <c r="K12608" t="s">
        <v>46274</v>
      </c>
      <c r="L12608" t="str">
        <f>VLOOKUP(K12608,'[1]movimento-per-comune-ambito-201'!$B$2:$D$547,3,FALSE)</f>
        <v>Valdichiana Senese</v>
      </c>
      <c r="M12608" t="s">
        <v>41917</v>
      </c>
      <c r="N12608">
        <v>1</v>
      </c>
      <c r="O12608" t="s">
        <v>46696</v>
      </c>
      <c r="Q12608" t="s">
        <v>46697</v>
      </c>
    </row>
    <row r="12609" spans="1:17" x14ac:dyDescent="0.25">
      <c r="A12609">
        <v>24491</v>
      </c>
      <c r="B12609" t="s">
        <v>46698</v>
      </c>
      <c r="C12609" s="1">
        <v>4.3141956299999904E+16</v>
      </c>
      <c r="D12609" s="1">
        <v>11898978</v>
      </c>
      <c r="E12609">
        <v>52015</v>
      </c>
      <c r="F12609" t="str">
        <f>VLOOKUP(E12609,'[1]movimento-per-comune-ambito-201'!$C$2:$D$547,2,0)</f>
        <v>Valdichiana Senese</v>
      </c>
      <c r="G12609" t="s">
        <v>66028</v>
      </c>
      <c r="H12609" t="s">
        <v>15</v>
      </c>
      <c r="I12609" t="s">
        <v>46699</v>
      </c>
      <c r="J12609">
        <v>53045</v>
      </c>
      <c r="K12609" t="s">
        <v>46274</v>
      </c>
      <c r="L12609" t="str">
        <f>VLOOKUP(K12609,'[1]movimento-per-comune-ambito-201'!$B$2:$D$547,3,FALSE)</f>
        <v>Valdichiana Senese</v>
      </c>
      <c r="M12609" t="s">
        <v>41917</v>
      </c>
      <c r="N12609">
        <v>5</v>
      </c>
      <c r="O12609" t="s">
        <v>46556</v>
      </c>
      <c r="Q12609" t="s">
        <v>46700</v>
      </c>
    </row>
    <row r="12610" spans="1:17" x14ac:dyDescent="0.25">
      <c r="A12610">
        <v>24911</v>
      </c>
      <c r="B12610" t="s">
        <v>46701</v>
      </c>
      <c r="C12610" s="1">
        <v>4.3110872E+16</v>
      </c>
      <c r="D12610" s="1">
        <v>11784521</v>
      </c>
      <c r="E12610">
        <v>52015</v>
      </c>
      <c r="F12610" t="str">
        <f>VLOOKUP(E12610,'[1]movimento-per-comune-ambito-201'!$C$2:$D$547,2,0)</f>
        <v>Valdichiana Senese</v>
      </c>
      <c r="G12610" t="s">
        <v>66029</v>
      </c>
      <c r="H12610" t="s">
        <v>15</v>
      </c>
      <c r="I12610" t="s">
        <v>46702</v>
      </c>
      <c r="J12610">
        <v>53045</v>
      </c>
      <c r="K12610" t="s">
        <v>46274</v>
      </c>
      <c r="L12610" t="str">
        <f>VLOOKUP(K12610,'[1]movimento-per-comune-ambito-201'!$B$2:$D$547,3,FALSE)</f>
        <v>Valdichiana Senese</v>
      </c>
      <c r="M12610" t="s">
        <v>41917</v>
      </c>
      <c r="N12610">
        <v>4</v>
      </c>
      <c r="O12610" t="s">
        <v>46703</v>
      </c>
      <c r="Q12610" t="s">
        <v>46704</v>
      </c>
    </row>
    <row r="12611" spans="1:17" x14ac:dyDescent="0.25">
      <c r="A12611">
        <v>25928</v>
      </c>
      <c r="B12611" t="s">
        <v>46705</v>
      </c>
      <c r="C12611" s="1">
        <v>4.3134435099999904E+16</v>
      </c>
      <c r="D12611" s="1">
        <v>1.18140028E+16</v>
      </c>
      <c r="E12611">
        <v>52015</v>
      </c>
      <c r="F12611" t="str">
        <f>VLOOKUP(E12611,'[1]movimento-per-comune-ambito-201'!$C$2:$D$547,2,0)</f>
        <v>Valdichiana Senese</v>
      </c>
      <c r="G12611" t="s">
        <v>66030</v>
      </c>
      <c r="H12611" t="s">
        <v>15</v>
      </c>
      <c r="I12611" t="s">
        <v>46706</v>
      </c>
      <c r="J12611">
        <v>53045</v>
      </c>
      <c r="K12611" t="s">
        <v>46274</v>
      </c>
      <c r="L12611" t="str">
        <f>VLOOKUP(K12611,'[1]movimento-per-comune-ambito-201'!$B$2:$D$547,3,FALSE)</f>
        <v>Valdichiana Senese</v>
      </c>
      <c r="M12611" t="s">
        <v>41917</v>
      </c>
      <c r="N12611">
        <v>1</v>
      </c>
      <c r="O12611" t="s">
        <v>46707</v>
      </c>
      <c r="Q12611" t="s">
        <v>46708</v>
      </c>
    </row>
    <row r="12612" spans="1:17" x14ac:dyDescent="0.25">
      <c r="A12612">
        <v>3711</v>
      </c>
      <c r="B12612" t="s">
        <v>46709</v>
      </c>
      <c r="C12612" s="1">
        <v>4.3092878399999904E+16</v>
      </c>
      <c r="D12612" s="1">
        <v>1.17814751999999E+16</v>
      </c>
      <c r="E12612">
        <v>52015</v>
      </c>
      <c r="F12612" t="str">
        <f>VLOOKUP(E12612,'[1]movimento-per-comune-ambito-201'!$C$2:$D$547,2,0)</f>
        <v>Valdichiana Senese</v>
      </c>
      <c r="G12612" t="s">
        <v>63031</v>
      </c>
      <c r="H12612" t="s">
        <v>37</v>
      </c>
      <c r="I12612" t="s">
        <v>46710</v>
      </c>
      <c r="J12612">
        <v>53045</v>
      </c>
      <c r="K12612" t="s">
        <v>46274</v>
      </c>
      <c r="L12612" t="str">
        <f>VLOOKUP(K12612,'[1]movimento-per-comune-ambito-201'!$B$2:$D$547,3,FALSE)</f>
        <v>Valdichiana Senese</v>
      </c>
      <c r="M12612" t="s">
        <v>41917</v>
      </c>
      <c r="N12612">
        <v>0</v>
      </c>
      <c r="O12612" t="s">
        <v>46711</v>
      </c>
      <c r="P12612" t="s">
        <v>46712</v>
      </c>
      <c r="Q12612" t="s">
        <v>46713</v>
      </c>
    </row>
    <row r="12613" spans="1:17" x14ac:dyDescent="0.25">
      <c r="A12613">
        <v>3712</v>
      </c>
      <c r="B12613" t="s">
        <v>46714</v>
      </c>
      <c r="C12613" s="1">
        <v>4.30940767E+16</v>
      </c>
      <c r="D12613" s="1">
        <v>117809568</v>
      </c>
      <c r="E12613">
        <v>52015</v>
      </c>
      <c r="F12613" t="str">
        <f>VLOOKUP(E12613,'[1]movimento-per-comune-ambito-201'!$C$2:$D$547,2,0)</f>
        <v>Valdichiana Senese</v>
      </c>
      <c r="G12613" t="s">
        <v>63040</v>
      </c>
      <c r="H12613" t="s">
        <v>37</v>
      </c>
      <c r="I12613" t="s">
        <v>46715</v>
      </c>
      <c r="J12613">
        <v>53045</v>
      </c>
      <c r="K12613" t="s">
        <v>46274</v>
      </c>
      <c r="L12613" t="str">
        <f>VLOOKUP(K12613,'[1]movimento-per-comune-ambito-201'!$B$2:$D$547,3,FALSE)</f>
        <v>Valdichiana Senese</v>
      </c>
      <c r="M12613" t="s">
        <v>41917</v>
      </c>
      <c r="N12613">
        <v>0</v>
      </c>
      <c r="O12613" t="s">
        <v>46716</v>
      </c>
      <c r="P12613" t="s">
        <v>46717</v>
      </c>
      <c r="Q12613" t="s">
        <v>46718</v>
      </c>
    </row>
    <row r="12614" spans="1:17" x14ac:dyDescent="0.25">
      <c r="A12614">
        <v>3713</v>
      </c>
      <c r="B12614" t="s">
        <v>46719</v>
      </c>
      <c r="C12614" s="1">
        <v>4.306363E+16</v>
      </c>
      <c r="D12614" s="1">
        <v>11817484</v>
      </c>
      <c r="E12614">
        <v>52015</v>
      </c>
      <c r="F12614" t="str">
        <f>VLOOKUP(E12614,'[1]movimento-per-comune-ambito-201'!$C$2:$D$547,2,0)</f>
        <v>Valdichiana Senese</v>
      </c>
      <c r="G12614" t="s">
        <v>63043</v>
      </c>
      <c r="H12614" t="s">
        <v>37</v>
      </c>
      <c r="I12614" t="s">
        <v>46720</v>
      </c>
      <c r="J12614">
        <v>53045</v>
      </c>
      <c r="K12614" t="s">
        <v>46274</v>
      </c>
      <c r="L12614" t="str">
        <f>VLOOKUP(K12614,'[1]movimento-per-comune-ambito-201'!$B$2:$D$547,3,FALSE)</f>
        <v>Valdichiana Senese</v>
      </c>
      <c r="M12614" t="s">
        <v>41917</v>
      </c>
      <c r="N12614">
        <v>0</v>
      </c>
      <c r="O12614" t="s">
        <v>46721</v>
      </c>
      <c r="P12614" t="s">
        <v>46722</v>
      </c>
      <c r="Q12614" t="s">
        <v>46723</v>
      </c>
    </row>
    <row r="12615" spans="1:17" x14ac:dyDescent="0.25">
      <c r="A12615">
        <v>3714</v>
      </c>
      <c r="B12615" t="s">
        <v>46724</v>
      </c>
      <c r="C12615" s="1">
        <v>4.3093466599999904E+16</v>
      </c>
      <c r="D12615" s="1">
        <v>1.17820006999999E+16</v>
      </c>
      <c r="E12615">
        <v>52015</v>
      </c>
      <c r="F12615" t="str">
        <f>VLOOKUP(E12615,'[1]movimento-per-comune-ambito-201'!$C$2:$D$547,2,0)</f>
        <v>Valdichiana Senese</v>
      </c>
      <c r="G12615" t="s">
        <v>63045</v>
      </c>
      <c r="H12615" t="s">
        <v>37</v>
      </c>
      <c r="I12615" t="s">
        <v>46725</v>
      </c>
      <c r="J12615">
        <v>53045</v>
      </c>
      <c r="K12615" t="s">
        <v>46274</v>
      </c>
      <c r="L12615" t="str">
        <f>VLOOKUP(K12615,'[1]movimento-per-comune-ambito-201'!$B$2:$D$547,3,FALSE)</f>
        <v>Valdichiana Senese</v>
      </c>
      <c r="M12615" t="s">
        <v>41917</v>
      </c>
      <c r="N12615">
        <v>0</v>
      </c>
      <c r="Q12615" t="s">
        <v>46726</v>
      </c>
    </row>
    <row r="12616" spans="1:17" x14ac:dyDescent="0.25">
      <c r="A12616">
        <v>3716</v>
      </c>
      <c r="B12616" t="s">
        <v>46727</v>
      </c>
      <c r="C12616" s="1">
        <v>4.30957208E+16</v>
      </c>
      <c r="D12616" s="1">
        <v>117841182</v>
      </c>
      <c r="E12616">
        <v>52015</v>
      </c>
      <c r="F12616" t="str">
        <f>VLOOKUP(E12616,'[1]movimento-per-comune-ambito-201'!$C$2:$D$547,2,0)</f>
        <v>Valdichiana Senese</v>
      </c>
      <c r="G12616" t="s">
        <v>63049</v>
      </c>
      <c r="H12616" t="s">
        <v>37</v>
      </c>
      <c r="I12616" t="s">
        <v>46728</v>
      </c>
      <c r="J12616">
        <v>53045</v>
      </c>
      <c r="K12616" t="s">
        <v>46274</v>
      </c>
      <c r="L12616" t="str">
        <f>VLOOKUP(K12616,'[1]movimento-per-comune-ambito-201'!$B$2:$D$547,3,FALSE)</f>
        <v>Valdichiana Senese</v>
      </c>
      <c r="M12616" t="s">
        <v>41917</v>
      </c>
      <c r="N12616">
        <v>0</v>
      </c>
      <c r="O12616" t="s">
        <v>46729</v>
      </c>
      <c r="Q12616" t="s">
        <v>46730</v>
      </c>
    </row>
    <row r="12617" spans="1:17" x14ac:dyDescent="0.25">
      <c r="A12617">
        <v>3719</v>
      </c>
      <c r="B12617" t="s">
        <v>46731</v>
      </c>
      <c r="C12617" s="1">
        <v>4.3096375799999904E+16</v>
      </c>
      <c r="D12617" s="1">
        <v>117475098</v>
      </c>
      <c r="E12617">
        <v>52015</v>
      </c>
      <c r="F12617" t="str">
        <f>VLOOKUP(E12617,'[1]movimento-per-comune-ambito-201'!$C$2:$D$547,2,0)</f>
        <v>Valdichiana Senese</v>
      </c>
      <c r="G12617" t="s">
        <v>63368</v>
      </c>
      <c r="H12617" t="s">
        <v>37</v>
      </c>
      <c r="I12617" t="s">
        <v>46732</v>
      </c>
      <c r="J12617">
        <v>53045</v>
      </c>
      <c r="K12617" t="s">
        <v>46274</v>
      </c>
      <c r="L12617" t="str">
        <f>VLOOKUP(K12617,'[1]movimento-per-comune-ambito-201'!$B$2:$D$547,3,FALSE)</f>
        <v>Valdichiana Senese</v>
      </c>
      <c r="M12617" t="s">
        <v>41917</v>
      </c>
      <c r="N12617">
        <v>0</v>
      </c>
      <c r="O12617" t="s">
        <v>46733</v>
      </c>
      <c r="P12617" t="s">
        <v>46734</v>
      </c>
      <c r="Q12617" t="s">
        <v>46735</v>
      </c>
    </row>
    <row r="12618" spans="1:17" x14ac:dyDescent="0.25">
      <c r="A12618">
        <v>3720</v>
      </c>
      <c r="B12618" t="s">
        <v>46736</v>
      </c>
      <c r="C12618" s="1">
        <v>4.3120283E+16</v>
      </c>
      <c r="D12618" s="1">
        <v>1.18207565999999E+16</v>
      </c>
      <c r="E12618">
        <v>52015</v>
      </c>
      <c r="F12618" t="str">
        <f>VLOOKUP(E12618,'[1]movimento-per-comune-ambito-201'!$C$2:$D$547,2,0)</f>
        <v>Valdichiana Senese</v>
      </c>
      <c r="G12618" t="s">
        <v>63344</v>
      </c>
      <c r="H12618" t="s">
        <v>37</v>
      </c>
      <c r="I12618" t="s">
        <v>46737</v>
      </c>
      <c r="J12618">
        <v>53045</v>
      </c>
      <c r="K12618" t="s">
        <v>46274</v>
      </c>
      <c r="L12618" t="str">
        <f>VLOOKUP(K12618,'[1]movimento-per-comune-ambito-201'!$B$2:$D$547,3,FALSE)</f>
        <v>Valdichiana Senese</v>
      </c>
      <c r="M12618" t="s">
        <v>41917</v>
      </c>
      <c r="N12618">
        <v>0</v>
      </c>
      <c r="O12618" t="s">
        <v>46738</v>
      </c>
      <c r="P12618" t="s">
        <v>46739</v>
      </c>
      <c r="Q12618" t="s">
        <v>46740</v>
      </c>
    </row>
    <row r="12619" spans="1:17" x14ac:dyDescent="0.25">
      <c r="A12619">
        <v>3721</v>
      </c>
      <c r="B12619" t="s">
        <v>46741</v>
      </c>
      <c r="C12619" s="1">
        <v>4.3088196E+16</v>
      </c>
      <c r="D12619" s="1">
        <v>11750178</v>
      </c>
      <c r="E12619">
        <v>52015</v>
      </c>
      <c r="F12619" t="str">
        <f>VLOOKUP(E12619,'[1]movimento-per-comune-ambito-201'!$C$2:$D$547,2,0)</f>
        <v>Valdichiana Senese</v>
      </c>
      <c r="G12619" t="s">
        <v>63369</v>
      </c>
      <c r="H12619" t="s">
        <v>37</v>
      </c>
      <c r="I12619" t="s">
        <v>46742</v>
      </c>
      <c r="J12619">
        <v>53045</v>
      </c>
      <c r="K12619" t="s">
        <v>46274</v>
      </c>
      <c r="L12619" t="str">
        <f>VLOOKUP(K12619,'[1]movimento-per-comune-ambito-201'!$B$2:$D$547,3,FALSE)</f>
        <v>Valdichiana Senese</v>
      </c>
      <c r="M12619" t="s">
        <v>41917</v>
      </c>
      <c r="N12619">
        <v>0</v>
      </c>
      <c r="O12619" t="s">
        <v>46743</v>
      </c>
      <c r="P12619" t="s">
        <v>46744</v>
      </c>
      <c r="Q12619" t="s">
        <v>46745</v>
      </c>
    </row>
    <row r="12620" spans="1:17" x14ac:dyDescent="0.25">
      <c r="A12620">
        <v>3722</v>
      </c>
      <c r="B12620" t="s">
        <v>46746</v>
      </c>
      <c r="C12620" s="1">
        <v>431322233</v>
      </c>
      <c r="D12620" s="1">
        <v>1.18285918999999E+16</v>
      </c>
      <c r="E12620">
        <v>52015</v>
      </c>
      <c r="F12620" t="str">
        <f>VLOOKUP(E12620,'[1]movimento-per-comune-ambito-201'!$C$2:$D$547,2,0)</f>
        <v>Valdichiana Senese</v>
      </c>
      <c r="G12620" t="s">
        <v>63718</v>
      </c>
      <c r="H12620" t="s">
        <v>37</v>
      </c>
      <c r="I12620" t="s">
        <v>46747</v>
      </c>
      <c r="J12620">
        <v>53045</v>
      </c>
      <c r="K12620" t="s">
        <v>46274</v>
      </c>
      <c r="L12620" t="str">
        <f>VLOOKUP(K12620,'[1]movimento-per-comune-ambito-201'!$B$2:$D$547,3,FALSE)</f>
        <v>Valdichiana Senese</v>
      </c>
      <c r="M12620" t="s">
        <v>41917</v>
      </c>
      <c r="N12620">
        <v>0</v>
      </c>
      <c r="O12620" t="s">
        <v>46679</v>
      </c>
      <c r="P12620" t="s">
        <v>46680</v>
      </c>
      <c r="Q12620" t="s">
        <v>46681</v>
      </c>
    </row>
    <row r="12621" spans="1:17" x14ac:dyDescent="0.25">
      <c r="A12621">
        <v>3723</v>
      </c>
      <c r="B12621" t="s">
        <v>46402</v>
      </c>
      <c r="C12621" s="1">
        <v>4.3116095899999904E+16</v>
      </c>
      <c r="D12621" s="1">
        <v>118060466</v>
      </c>
      <c r="E12621">
        <v>52015</v>
      </c>
      <c r="F12621" t="str">
        <f>VLOOKUP(E12621,'[1]movimento-per-comune-ambito-201'!$C$2:$D$547,2,0)</f>
        <v>Valdichiana Senese</v>
      </c>
      <c r="G12621" t="s">
        <v>63530</v>
      </c>
      <c r="H12621" t="s">
        <v>37</v>
      </c>
      <c r="I12621" t="s">
        <v>46403</v>
      </c>
      <c r="J12621">
        <v>53045</v>
      </c>
      <c r="K12621" t="s">
        <v>46274</v>
      </c>
      <c r="L12621" t="str">
        <f>VLOOKUP(K12621,'[1]movimento-per-comune-ambito-201'!$B$2:$D$547,3,FALSE)</f>
        <v>Valdichiana Senese</v>
      </c>
      <c r="M12621" t="s">
        <v>41917</v>
      </c>
      <c r="N12621">
        <v>0</v>
      </c>
      <c r="O12621" t="s">
        <v>46404</v>
      </c>
      <c r="P12621" t="s">
        <v>46405</v>
      </c>
      <c r="Q12621" t="s">
        <v>46406</v>
      </c>
    </row>
    <row r="12622" spans="1:17" x14ac:dyDescent="0.25">
      <c r="A12622">
        <v>3724</v>
      </c>
      <c r="B12622" t="s">
        <v>46748</v>
      </c>
      <c r="C12622" s="1">
        <v>4.30940292E+16</v>
      </c>
      <c r="D12622" s="1">
        <v>117809572</v>
      </c>
      <c r="E12622">
        <v>52015</v>
      </c>
      <c r="F12622" t="str">
        <f>VLOOKUP(E12622,'[1]movimento-per-comune-ambito-201'!$C$2:$D$547,2,0)</f>
        <v>Valdichiana Senese</v>
      </c>
      <c r="G12622" t="s">
        <v>63719</v>
      </c>
      <c r="H12622" t="s">
        <v>37</v>
      </c>
      <c r="I12622" t="s">
        <v>46715</v>
      </c>
      <c r="J12622">
        <v>53045</v>
      </c>
      <c r="K12622" t="s">
        <v>46274</v>
      </c>
      <c r="L12622" t="str">
        <f>VLOOKUP(K12622,'[1]movimento-per-comune-ambito-201'!$B$2:$D$547,3,FALSE)</f>
        <v>Valdichiana Senese</v>
      </c>
      <c r="M12622" t="s">
        <v>41917</v>
      </c>
      <c r="N12622">
        <v>0</v>
      </c>
      <c r="O12622" t="s">
        <v>46749</v>
      </c>
      <c r="P12622" t="s">
        <v>46717</v>
      </c>
      <c r="Q12622" t="s">
        <v>46718</v>
      </c>
    </row>
    <row r="12623" spans="1:17" x14ac:dyDescent="0.25">
      <c r="A12623">
        <v>3726</v>
      </c>
      <c r="B12623" t="s">
        <v>46750</v>
      </c>
      <c r="C12623" s="1">
        <v>4.30902189E+16</v>
      </c>
      <c r="D12623" s="1">
        <v>1.17695462E+16</v>
      </c>
      <c r="E12623">
        <v>52015</v>
      </c>
      <c r="F12623" t="str">
        <f>VLOOKUP(E12623,'[1]movimento-per-comune-ambito-201'!$C$2:$D$547,2,0)</f>
        <v>Valdichiana Senese</v>
      </c>
      <c r="G12623" t="s">
        <v>63372</v>
      </c>
      <c r="H12623" t="s">
        <v>37</v>
      </c>
      <c r="I12623" t="s">
        <v>46751</v>
      </c>
      <c r="J12623">
        <v>53045</v>
      </c>
      <c r="K12623" t="s">
        <v>46274</v>
      </c>
      <c r="L12623" t="str">
        <f>VLOOKUP(K12623,'[1]movimento-per-comune-ambito-201'!$B$2:$D$547,3,FALSE)</f>
        <v>Valdichiana Senese</v>
      </c>
      <c r="M12623" t="s">
        <v>41917</v>
      </c>
      <c r="N12623">
        <v>0</v>
      </c>
      <c r="O12623" t="s">
        <v>46752</v>
      </c>
      <c r="P12623" t="s">
        <v>46753</v>
      </c>
      <c r="Q12623" t="s">
        <v>46754</v>
      </c>
    </row>
    <row r="12624" spans="1:17" x14ac:dyDescent="0.25">
      <c r="A12624">
        <v>3728</v>
      </c>
      <c r="B12624" t="s">
        <v>46755</v>
      </c>
      <c r="C12624" s="1">
        <v>4309430393518200</v>
      </c>
      <c r="D12624" s="1">
        <v>1.17810292509261E+16</v>
      </c>
      <c r="E12624">
        <v>52015</v>
      </c>
      <c r="F12624" t="str">
        <f>VLOOKUP(E12624,'[1]movimento-per-comune-ambito-201'!$C$2:$D$547,2,0)</f>
        <v>Valdichiana Senese</v>
      </c>
      <c r="G12624" t="s">
        <v>63484</v>
      </c>
      <c r="H12624" t="s">
        <v>37</v>
      </c>
      <c r="I12624" t="s">
        <v>46756</v>
      </c>
      <c r="J12624">
        <v>53045</v>
      </c>
      <c r="K12624" t="s">
        <v>46274</v>
      </c>
      <c r="L12624" t="str">
        <f>VLOOKUP(K12624,'[1]movimento-per-comune-ambito-201'!$B$2:$D$547,3,FALSE)</f>
        <v>Valdichiana Senese</v>
      </c>
      <c r="M12624" t="s">
        <v>41917</v>
      </c>
      <c r="N12624">
        <v>0</v>
      </c>
      <c r="O12624" t="s">
        <v>46757</v>
      </c>
      <c r="P12624" t="s">
        <v>46758</v>
      </c>
      <c r="Q12624" t="s">
        <v>46759</v>
      </c>
    </row>
    <row r="12625" spans="1:17" x14ac:dyDescent="0.25">
      <c r="A12625">
        <v>3732</v>
      </c>
      <c r="B12625" t="s">
        <v>46760</v>
      </c>
      <c r="C12625" s="1">
        <v>4.3141745999999904E+16</v>
      </c>
      <c r="D12625" s="1">
        <v>1.1816344E+16</v>
      </c>
      <c r="E12625">
        <v>52015</v>
      </c>
      <c r="F12625" t="str">
        <f>VLOOKUP(E12625,'[1]movimento-per-comune-ambito-201'!$C$2:$D$547,2,0)</f>
        <v>Valdichiana Senese</v>
      </c>
      <c r="G12625" t="s">
        <v>63376</v>
      </c>
      <c r="H12625" t="s">
        <v>37</v>
      </c>
      <c r="I12625" t="s">
        <v>46761</v>
      </c>
      <c r="J12625">
        <v>53045</v>
      </c>
      <c r="K12625" t="s">
        <v>46274</v>
      </c>
      <c r="L12625" t="str">
        <f>VLOOKUP(K12625,'[1]movimento-per-comune-ambito-201'!$B$2:$D$547,3,FALSE)</f>
        <v>Valdichiana Senese</v>
      </c>
      <c r="M12625" t="s">
        <v>41917</v>
      </c>
      <c r="N12625">
        <v>0</v>
      </c>
      <c r="O12625" t="s">
        <v>46762</v>
      </c>
      <c r="P12625" t="s">
        <v>46763</v>
      </c>
      <c r="Q12625" t="s">
        <v>46764</v>
      </c>
    </row>
    <row r="12626" spans="1:17" x14ac:dyDescent="0.25">
      <c r="A12626">
        <v>17009</v>
      </c>
      <c r="B12626" t="s">
        <v>46765</v>
      </c>
      <c r="C12626" s="1">
        <v>4.3095157399999904E+16</v>
      </c>
      <c r="D12626" s="1">
        <v>117832361</v>
      </c>
      <c r="E12626">
        <v>52015</v>
      </c>
      <c r="F12626" t="str">
        <f>VLOOKUP(E12626,'[1]movimento-per-comune-ambito-201'!$C$2:$D$547,2,0)</f>
        <v>Valdichiana Senese</v>
      </c>
      <c r="G12626" t="s">
        <v>63346</v>
      </c>
      <c r="H12626" t="s">
        <v>37</v>
      </c>
      <c r="I12626" t="s">
        <v>46766</v>
      </c>
      <c r="J12626">
        <v>53045</v>
      </c>
      <c r="K12626" t="s">
        <v>46274</v>
      </c>
      <c r="L12626" t="str">
        <f>VLOOKUP(K12626,'[1]movimento-per-comune-ambito-201'!$B$2:$D$547,3,FALSE)</f>
        <v>Valdichiana Senese</v>
      </c>
      <c r="M12626" t="s">
        <v>41917</v>
      </c>
      <c r="N12626">
        <v>0</v>
      </c>
      <c r="O12626" t="s">
        <v>46767</v>
      </c>
      <c r="P12626" t="s">
        <v>46768</v>
      </c>
      <c r="Q12626" t="s">
        <v>46769</v>
      </c>
    </row>
    <row r="12627" spans="1:17" x14ac:dyDescent="0.25">
      <c r="A12627">
        <v>18142</v>
      </c>
      <c r="B12627" t="s">
        <v>46770</v>
      </c>
      <c r="C12627" s="1">
        <v>4.30936524E+16</v>
      </c>
      <c r="D12627" s="1">
        <v>1.17813368999999E+16</v>
      </c>
      <c r="E12627">
        <v>52015</v>
      </c>
      <c r="F12627" t="str">
        <f>VLOOKUP(E12627,'[1]movimento-per-comune-ambito-201'!$C$2:$D$547,2,0)</f>
        <v>Valdichiana Senese</v>
      </c>
      <c r="G12627" t="s">
        <v>63485</v>
      </c>
      <c r="H12627" t="s">
        <v>37</v>
      </c>
      <c r="I12627" t="s">
        <v>46771</v>
      </c>
      <c r="J12627">
        <v>53045</v>
      </c>
      <c r="K12627" t="s">
        <v>46274</v>
      </c>
      <c r="L12627" t="str">
        <f>VLOOKUP(K12627,'[1]movimento-per-comune-ambito-201'!$B$2:$D$547,3,FALSE)</f>
        <v>Valdichiana Senese</v>
      </c>
      <c r="M12627" t="s">
        <v>41917</v>
      </c>
      <c r="N12627">
        <v>0</v>
      </c>
      <c r="O12627" t="s">
        <v>46772</v>
      </c>
      <c r="Q12627" t="s">
        <v>46773</v>
      </c>
    </row>
    <row r="12628" spans="1:17" x14ac:dyDescent="0.25">
      <c r="A12628">
        <v>18143</v>
      </c>
      <c r="B12628" t="s">
        <v>46774</v>
      </c>
      <c r="C12628" s="1">
        <v>4.3092911399999904E+16</v>
      </c>
      <c r="D12628" s="1">
        <v>117815943</v>
      </c>
      <c r="E12628">
        <v>52015</v>
      </c>
      <c r="F12628" t="str">
        <f>VLOOKUP(E12628,'[1]movimento-per-comune-ambito-201'!$C$2:$D$547,2,0)</f>
        <v>Valdichiana Senese</v>
      </c>
      <c r="G12628" t="s">
        <v>63790</v>
      </c>
      <c r="H12628" t="s">
        <v>37</v>
      </c>
      <c r="I12628" t="s">
        <v>46775</v>
      </c>
      <c r="J12628">
        <v>53045</v>
      </c>
      <c r="K12628" t="s">
        <v>46274</v>
      </c>
      <c r="L12628" t="str">
        <f>VLOOKUP(K12628,'[1]movimento-per-comune-ambito-201'!$B$2:$D$547,3,FALSE)</f>
        <v>Valdichiana Senese</v>
      </c>
      <c r="M12628" t="s">
        <v>41917</v>
      </c>
      <c r="N12628">
        <v>0</v>
      </c>
      <c r="O12628" t="s">
        <v>46711</v>
      </c>
      <c r="P12628" t="s">
        <v>46712</v>
      </c>
      <c r="Q12628" t="s">
        <v>46713</v>
      </c>
    </row>
    <row r="12629" spans="1:17" x14ac:dyDescent="0.25">
      <c r="A12629">
        <v>18393</v>
      </c>
      <c r="B12629" t="s">
        <v>46776</v>
      </c>
      <c r="C12629" s="1">
        <v>4.3108744E+16</v>
      </c>
      <c r="D12629" s="1">
        <v>1178121299999990</v>
      </c>
      <c r="E12629">
        <v>52015</v>
      </c>
      <c r="F12629" t="str">
        <f>VLOOKUP(E12629,'[1]movimento-per-comune-ambito-201'!$C$2:$D$547,2,0)</f>
        <v>Valdichiana Senese</v>
      </c>
      <c r="G12629" t="s">
        <v>63720</v>
      </c>
      <c r="H12629" t="s">
        <v>37</v>
      </c>
      <c r="I12629" t="s">
        <v>46777</v>
      </c>
      <c r="J12629">
        <v>53045</v>
      </c>
      <c r="K12629" t="s">
        <v>46274</v>
      </c>
      <c r="L12629" t="str">
        <f>VLOOKUP(K12629,'[1]movimento-per-comune-ambito-201'!$B$2:$D$547,3,FALSE)</f>
        <v>Valdichiana Senese</v>
      </c>
      <c r="M12629" t="s">
        <v>41917</v>
      </c>
      <c r="N12629">
        <v>0</v>
      </c>
      <c r="O12629" t="s">
        <v>46778</v>
      </c>
      <c r="P12629" t="s">
        <v>46779</v>
      </c>
      <c r="Q12629" t="s">
        <v>46780</v>
      </c>
    </row>
    <row r="12630" spans="1:17" x14ac:dyDescent="0.25">
      <c r="A12630">
        <v>19545</v>
      </c>
      <c r="B12630" t="s">
        <v>46781</v>
      </c>
      <c r="C12630" s="1">
        <v>4.3095159199999904E+16</v>
      </c>
      <c r="D12630" s="1">
        <v>117847198</v>
      </c>
      <c r="E12630">
        <v>52015</v>
      </c>
      <c r="F12630" t="str">
        <f>VLOOKUP(E12630,'[1]movimento-per-comune-ambito-201'!$C$2:$D$547,2,0)</f>
        <v>Valdichiana Senese</v>
      </c>
      <c r="G12630" t="s">
        <v>63721</v>
      </c>
      <c r="H12630" t="s">
        <v>37</v>
      </c>
      <c r="I12630" t="s">
        <v>46782</v>
      </c>
      <c r="J12630">
        <v>53045</v>
      </c>
      <c r="K12630" t="s">
        <v>46274</v>
      </c>
      <c r="L12630" t="str">
        <f>VLOOKUP(K12630,'[1]movimento-per-comune-ambito-201'!$B$2:$D$547,3,FALSE)</f>
        <v>Valdichiana Senese</v>
      </c>
      <c r="M12630" t="s">
        <v>41917</v>
      </c>
      <c r="N12630">
        <v>0</v>
      </c>
      <c r="O12630" t="s">
        <v>46783</v>
      </c>
      <c r="P12630" t="s">
        <v>46784</v>
      </c>
      <c r="Q12630" t="s">
        <v>46785</v>
      </c>
    </row>
    <row r="12631" spans="1:17" x14ac:dyDescent="0.25">
      <c r="A12631">
        <v>23778</v>
      </c>
      <c r="B12631" t="s">
        <v>46786</v>
      </c>
      <c r="C12631" s="1">
        <v>4.3100360999999904E+16</v>
      </c>
      <c r="D12631" s="1">
        <v>11804122</v>
      </c>
      <c r="E12631">
        <v>52015</v>
      </c>
      <c r="F12631" t="str">
        <f>VLOOKUP(E12631,'[1]movimento-per-comune-ambito-201'!$C$2:$D$547,2,0)</f>
        <v>Valdichiana Senese</v>
      </c>
      <c r="G12631" t="s">
        <v>63722</v>
      </c>
      <c r="H12631" t="s">
        <v>37</v>
      </c>
      <c r="I12631" t="s">
        <v>46787</v>
      </c>
      <c r="J12631">
        <v>53045</v>
      </c>
      <c r="K12631" t="s">
        <v>46274</v>
      </c>
      <c r="L12631" t="str">
        <f>VLOOKUP(K12631,'[1]movimento-per-comune-ambito-201'!$B$2:$D$547,3,FALSE)</f>
        <v>Valdichiana Senese</v>
      </c>
      <c r="M12631" t="s">
        <v>41917</v>
      </c>
      <c r="N12631">
        <v>0</v>
      </c>
      <c r="O12631" t="s">
        <v>46788</v>
      </c>
      <c r="Q12631" t="s">
        <v>46789</v>
      </c>
    </row>
    <row r="12632" spans="1:17" x14ac:dyDescent="0.25">
      <c r="A12632">
        <v>3353</v>
      </c>
      <c r="B12632" t="s">
        <v>46790</v>
      </c>
      <c r="C12632" s="1">
        <v>4.30753835E+16</v>
      </c>
      <c r="D12632" s="1">
        <v>1.17927231999999E+16</v>
      </c>
      <c r="E12632">
        <v>52015</v>
      </c>
      <c r="F12632" t="str">
        <f>VLOOKUP(E12632,'[1]movimento-per-comune-ambito-201'!$C$2:$D$547,2,0)</f>
        <v>Valdichiana Senese</v>
      </c>
      <c r="G12632" t="s">
        <v>63130</v>
      </c>
      <c r="H12632" t="s">
        <v>41</v>
      </c>
      <c r="I12632" t="s">
        <v>46791</v>
      </c>
      <c r="J12632">
        <v>53045</v>
      </c>
      <c r="K12632" t="s">
        <v>46274</v>
      </c>
      <c r="L12632" t="str">
        <f>VLOOKUP(K12632,'[1]movimento-per-comune-ambito-201'!$B$2:$D$547,3,FALSE)</f>
        <v>Valdichiana Senese</v>
      </c>
      <c r="M12632" t="s">
        <v>41917</v>
      </c>
      <c r="N12632">
        <v>3</v>
      </c>
      <c r="O12632" t="s">
        <v>46792</v>
      </c>
      <c r="P12632" t="s">
        <v>46793</v>
      </c>
      <c r="Q12632" t="s">
        <v>46794</v>
      </c>
    </row>
    <row r="12633" spans="1:17" x14ac:dyDescent="0.25">
      <c r="A12633">
        <v>3354</v>
      </c>
      <c r="B12633" t="s">
        <v>796</v>
      </c>
      <c r="C12633" s="1">
        <v>4.3094996E+16</v>
      </c>
      <c r="D12633" s="1">
        <v>11783438</v>
      </c>
      <c r="E12633">
        <v>52015</v>
      </c>
      <c r="F12633" t="str">
        <f>VLOOKUP(E12633,'[1]movimento-per-comune-ambito-201'!$C$2:$D$547,2,0)</f>
        <v>Valdichiana Senese</v>
      </c>
      <c r="G12633" t="s">
        <v>63019</v>
      </c>
      <c r="H12633" t="s">
        <v>41</v>
      </c>
      <c r="I12633" t="s">
        <v>46795</v>
      </c>
      <c r="J12633">
        <v>53045</v>
      </c>
      <c r="K12633" t="s">
        <v>46274</v>
      </c>
      <c r="L12633" t="str">
        <f>VLOOKUP(K12633,'[1]movimento-per-comune-ambito-201'!$B$2:$D$547,3,FALSE)</f>
        <v>Valdichiana Senese</v>
      </c>
      <c r="M12633" t="s">
        <v>41917</v>
      </c>
      <c r="N12633">
        <v>3</v>
      </c>
      <c r="O12633" t="s">
        <v>46796</v>
      </c>
      <c r="P12633" t="s">
        <v>46797</v>
      </c>
      <c r="Q12633" t="s">
        <v>46798</v>
      </c>
    </row>
    <row r="12634" spans="1:17" x14ac:dyDescent="0.25">
      <c r="A12634">
        <v>3355</v>
      </c>
      <c r="B12634" t="s">
        <v>17763</v>
      </c>
      <c r="C12634" s="1">
        <v>4.3091896499999904E+16</v>
      </c>
      <c r="D12634" s="1">
        <v>1.17802685999999E+16</v>
      </c>
      <c r="E12634">
        <v>52015</v>
      </c>
      <c r="F12634" t="str">
        <f>VLOOKUP(E12634,'[1]movimento-per-comune-ambito-201'!$C$2:$D$547,2,0)</f>
        <v>Valdichiana Senese</v>
      </c>
      <c r="G12634" t="s">
        <v>63020</v>
      </c>
      <c r="H12634" t="s">
        <v>41</v>
      </c>
      <c r="I12634" t="s">
        <v>46799</v>
      </c>
      <c r="J12634">
        <v>53045</v>
      </c>
      <c r="K12634" t="s">
        <v>46274</v>
      </c>
      <c r="L12634" t="str">
        <f>VLOOKUP(K12634,'[1]movimento-per-comune-ambito-201'!$B$2:$D$547,3,FALSE)</f>
        <v>Valdichiana Senese</v>
      </c>
      <c r="M12634" t="s">
        <v>41917</v>
      </c>
      <c r="N12634">
        <v>3</v>
      </c>
      <c r="O12634" t="s">
        <v>46800</v>
      </c>
      <c r="P12634" t="s">
        <v>46801</v>
      </c>
      <c r="Q12634" t="s">
        <v>46802</v>
      </c>
    </row>
    <row r="12635" spans="1:17" x14ac:dyDescent="0.25">
      <c r="A12635">
        <v>3356</v>
      </c>
      <c r="B12635" t="s">
        <v>15940</v>
      </c>
      <c r="C12635" s="1">
        <v>4.3096164999999904E+16</v>
      </c>
      <c r="D12635" s="1">
        <v>1.17852669999999E+16</v>
      </c>
      <c r="E12635">
        <v>52015</v>
      </c>
      <c r="F12635" t="str">
        <f>VLOOKUP(E12635,'[1]movimento-per-comune-ambito-201'!$C$2:$D$547,2,0)</f>
        <v>Valdichiana Senese</v>
      </c>
      <c r="G12635" t="s">
        <v>63329</v>
      </c>
      <c r="H12635" t="s">
        <v>41</v>
      </c>
      <c r="I12635" t="s">
        <v>46803</v>
      </c>
      <c r="J12635">
        <v>53045</v>
      </c>
      <c r="K12635" t="s">
        <v>46274</v>
      </c>
      <c r="L12635" t="str">
        <f>VLOOKUP(K12635,'[1]movimento-per-comune-ambito-201'!$B$2:$D$547,3,FALSE)</f>
        <v>Valdichiana Senese</v>
      </c>
      <c r="M12635" t="s">
        <v>41917</v>
      </c>
      <c r="N12635">
        <v>3</v>
      </c>
      <c r="O12635" t="s">
        <v>46804</v>
      </c>
      <c r="P12635" t="s">
        <v>46805</v>
      </c>
      <c r="Q12635" t="s">
        <v>46806</v>
      </c>
    </row>
    <row r="12636" spans="1:17" x14ac:dyDescent="0.25">
      <c r="A12636">
        <v>3357</v>
      </c>
      <c r="B12636" t="s">
        <v>46807</v>
      </c>
      <c r="C12636" s="1">
        <v>4.30641361970336E+16</v>
      </c>
      <c r="D12636" s="1">
        <v>1.18177761656066E+16</v>
      </c>
      <c r="E12636">
        <v>52015</v>
      </c>
      <c r="F12636" t="str">
        <f>VLOOKUP(E12636,'[1]movimento-per-comune-ambito-201'!$C$2:$D$547,2,0)</f>
        <v>Valdichiana Senese</v>
      </c>
      <c r="G12636" t="s">
        <v>63055</v>
      </c>
      <c r="H12636" t="s">
        <v>41</v>
      </c>
      <c r="I12636" t="s">
        <v>46808</v>
      </c>
      <c r="J12636">
        <v>53045</v>
      </c>
      <c r="K12636" t="s">
        <v>46274</v>
      </c>
      <c r="L12636" t="str">
        <f>VLOOKUP(K12636,'[1]movimento-per-comune-ambito-201'!$B$2:$D$547,3,FALSE)</f>
        <v>Valdichiana Senese</v>
      </c>
      <c r="M12636" t="s">
        <v>41917</v>
      </c>
      <c r="N12636">
        <v>3</v>
      </c>
      <c r="O12636" t="s">
        <v>46809</v>
      </c>
      <c r="P12636" t="s">
        <v>46810</v>
      </c>
      <c r="Q12636" t="s">
        <v>46811</v>
      </c>
    </row>
    <row r="12637" spans="1:17" x14ac:dyDescent="0.25">
      <c r="A12637">
        <v>3358</v>
      </c>
      <c r="B12637" t="s">
        <v>46812</v>
      </c>
      <c r="C12637" s="1">
        <v>4.3067852999999904E+16</v>
      </c>
      <c r="D12637" s="1">
        <v>11809369</v>
      </c>
      <c r="E12637">
        <v>52015</v>
      </c>
      <c r="F12637" t="str">
        <f>VLOOKUP(E12637,'[1]movimento-per-comune-ambito-201'!$C$2:$D$547,2,0)</f>
        <v>Valdichiana Senese</v>
      </c>
      <c r="G12637" t="s">
        <v>63150</v>
      </c>
      <c r="H12637" t="s">
        <v>41</v>
      </c>
      <c r="I12637" t="s">
        <v>46813</v>
      </c>
      <c r="J12637">
        <v>53045</v>
      </c>
      <c r="K12637" t="s">
        <v>46274</v>
      </c>
      <c r="L12637" t="str">
        <f>VLOOKUP(K12637,'[1]movimento-per-comune-ambito-201'!$B$2:$D$547,3,FALSE)</f>
        <v>Valdichiana Senese</v>
      </c>
      <c r="M12637" t="s">
        <v>41917</v>
      </c>
      <c r="N12637">
        <v>3</v>
      </c>
      <c r="O12637" t="s">
        <v>46814</v>
      </c>
      <c r="P12637" t="s">
        <v>46815</v>
      </c>
      <c r="Q12637" t="s">
        <v>46816</v>
      </c>
    </row>
    <row r="12638" spans="1:17" x14ac:dyDescent="0.25">
      <c r="A12638">
        <v>3359</v>
      </c>
      <c r="B12638" t="s">
        <v>46817</v>
      </c>
      <c r="C12638" s="1">
        <v>4.3120283E+16</v>
      </c>
      <c r="D12638" s="1">
        <v>1.18207565999999E+16</v>
      </c>
      <c r="E12638">
        <v>52015</v>
      </c>
      <c r="F12638" t="str">
        <f>VLOOKUP(E12638,'[1]movimento-per-comune-ambito-201'!$C$2:$D$547,2,0)</f>
        <v>Valdichiana Senese</v>
      </c>
      <c r="G12638" t="s">
        <v>63141</v>
      </c>
      <c r="H12638" t="s">
        <v>41</v>
      </c>
      <c r="I12638" t="s">
        <v>46818</v>
      </c>
      <c r="J12638">
        <v>53045</v>
      </c>
      <c r="K12638" t="s">
        <v>46274</v>
      </c>
      <c r="L12638" t="str">
        <f>VLOOKUP(K12638,'[1]movimento-per-comune-ambito-201'!$B$2:$D$547,3,FALSE)</f>
        <v>Valdichiana Senese</v>
      </c>
      <c r="M12638" t="s">
        <v>41917</v>
      </c>
      <c r="N12638">
        <v>3</v>
      </c>
      <c r="O12638" t="s">
        <v>46819</v>
      </c>
      <c r="P12638" t="s">
        <v>46820</v>
      </c>
      <c r="Q12638" t="s">
        <v>46821</v>
      </c>
    </row>
    <row r="12639" spans="1:17" x14ac:dyDescent="0.25">
      <c r="A12639">
        <v>3361</v>
      </c>
      <c r="B12639" t="s">
        <v>46822</v>
      </c>
      <c r="C12639" s="1">
        <v>4.3072653E+16</v>
      </c>
      <c r="D12639" s="1">
        <v>11804095</v>
      </c>
      <c r="E12639">
        <v>52015</v>
      </c>
      <c r="F12639" t="str">
        <f>VLOOKUP(E12639,'[1]movimento-per-comune-ambito-201'!$C$2:$D$547,2,0)</f>
        <v>Valdichiana Senese</v>
      </c>
      <c r="G12639" t="s">
        <v>63143</v>
      </c>
      <c r="H12639" t="s">
        <v>41</v>
      </c>
      <c r="I12639" t="s">
        <v>46823</v>
      </c>
      <c r="J12639">
        <v>53045</v>
      </c>
      <c r="K12639" t="s">
        <v>46274</v>
      </c>
      <c r="L12639" t="str">
        <f>VLOOKUP(K12639,'[1]movimento-per-comune-ambito-201'!$B$2:$D$547,3,FALSE)</f>
        <v>Valdichiana Senese</v>
      </c>
      <c r="M12639" t="s">
        <v>41917</v>
      </c>
      <c r="N12639">
        <v>3</v>
      </c>
      <c r="O12639" t="s">
        <v>46824</v>
      </c>
      <c r="Q12639" t="s">
        <v>46825</v>
      </c>
    </row>
    <row r="12640" spans="1:17" x14ac:dyDescent="0.25">
      <c r="A12640">
        <v>3362</v>
      </c>
      <c r="B12640" t="s">
        <v>46826</v>
      </c>
      <c r="C12640" s="1">
        <v>4.30633829E+16</v>
      </c>
      <c r="D12640" s="1">
        <v>1.18172445E+16</v>
      </c>
      <c r="E12640">
        <v>52015</v>
      </c>
      <c r="F12640" t="str">
        <f>VLOOKUP(E12640,'[1]movimento-per-comune-ambito-201'!$C$2:$D$547,2,0)</f>
        <v>Valdichiana Senese</v>
      </c>
      <c r="G12640" t="s">
        <v>63152</v>
      </c>
      <c r="H12640" t="s">
        <v>41</v>
      </c>
      <c r="I12640" t="s">
        <v>46827</v>
      </c>
      <c r="J12640">
        <v>53045</v>
      </c>
      <c r="K12640" t="s">
        <v>46274</v>
      </c>
      <c r="L12640" t="str">
        <f>VLOOKUP(K12640,'[1]movimento-per-comune-ambito-201'!$B$2:$D$547,3,FALSE)</f>
        <v>Valdichiana Senese</v>
      </c>
      <c r="M12640" t="s">
        <v>41917</v>
      </c>
      <c r="N12640">
        <v>2</v>
      </c>
      <c r="O12640" t="s">
        <v>46828</v>
      </c>
      <c r="P12640" t="s">
        <v>46829</v>
      </c>
      <c r="Q12640" t="s">
        <v>46830</v>
      </c>
    </row>
    <row r="12641" spans="1:17" x14ac:dyDescent="0.25">
      <c r="A12641">
        <v>3363</v>
      </c>
      <c r="B12641" t="s">
        <v>46831</v>
      </c>
      <c r="C12641" s="1">
        <v>4.30685876E+16</v>
      </c>
      <c r="D12641" s="1">
        <v>118094269</v>
      </c>
      <c r="E12641">
        <v>52015</v>
      </c>
      <c r="F12641" t="str">
        <f>VLOOKUP(E12641,'[1]movimento-per-comune-ambito-201'!$C$2:$D$547,2,0)</f>
        <v>Valdichiana Senese</v>
      </c>
      <c r="G12641" t="s">
        <v>63330</v>
      </c>
      <c r="H12641" t="s">
        <v>41</v>
      </c>
      <c r="I12641" t="s">
        <v>46832</v>
      </c>
      <c r="J12641">
        <v>53045</v>
      </c>
      <c r="K12641" t="s">
        <v>46274</v>
      </c>
      <c r="L12641" t="str">
        <f>VLOOKUP(K12641,'[1]movimento-per-comune-ambito-201'!$B$2:$D$547,3,FALSE)</f>
        <v>Valdichiana Senese</v>
      </c>
      <c r="M12641" t="s">
        <v>41917</v>
      </c>
      <c r="N12641">
        <v>3</v>
      </c>
      <c r="O12641" t="s">
        <v>46833</v>
      </c>
      <c r="P12641" t="s">
        <v>46834</v>
      </c>
      <c r="Q12641" t="s">
        <v>46835</v>
      </c>
    </row>
    <row r="12642" spans="1:17" x14ac:dyDescent="0.25">
      <c r="A12642">
        <v>3364</v>
      </c>
      <c r="B12642" t="s">
        <v>46836</v>
      </c>
      <c r="C12642" s="1">
        <v>4313548827785260</v>
      </c>
      <c r="D12642" s="1">
        <v>1.18630617856979E+16</v>
      </c>
      <c r="E12642">
        <v>52015</v>
      </c>
      <c r="F12642" t="str">
        <f>VLOOKUP(E12642,'[1]movimento-per-comune-ambito-201'!$C$2:$D$547,2,0)</f>
        <v>Valdichiana Senese</v>
      </c>
      <c r="G12642" t="s">
        <v>63377</v>
      </c>
      <c r="H12642" t="s">
        <v>41</v>
      </c>
      <c r="I12642" t="s">
        <v>46837</v>
      </c>
      <c r="J12642">
        <v>53045</v>
      </c>
      <c r="K12642" t="s">
        <v>46274</v>
      </c>
      <c r="L12642" t="str">
        <f>VLOOKUP(K12642,'[1]movimento-per-comune-ambito-201'!$B$2:$D$547,3,FALSE)</f>
        <v>Valdichiana Senese</v>
      </c>
      <c r="M12642" t="s">
        <v>41917</v>
      </c>
      <c r="N12642">
        <v>3</v>
      </c>
      <c r="O12642" t="s">
        <v>46838</v>
      </c>
      <c r="P12642" t="s">
        <v>46839</v>
      </c>
      <c r="Q12642" t="s">
        <v>46840</v>
      </c>
    </row>
    <row r="12643" spans="1:17" x14ac:dyDescent="0.25">
      <c r="A12643">
        <v>3366</v>
      </c>
      <c r="B12643" t="s">
        <v>7365</v>
      </c>
      <c r="C12643" s="1">
        <v>4.3094787199999904E+16</v>
      </c>
      <c r="D12643" s="1">
        <v>118912894</v>
      </c>
      <c r="E12643">
        <v>52015</v>
      </c>
      <c r="F12643" t="str">
        <f>VLOOKUP(E12643,'[1]movimento-per-comune-ambito-201'!$C$2:$D$547,2,0)</f>
        <v>Valdichiana Senese</v>
      </c>
      <c r="G12643" t="s">
        <v>63153</v>
      </c>
      <c r="H12643" t="s">
        <v>41</v>
      </c>
      <c r="I12643" t="s">
        <v>46841</v>
      </c>
      <c r="J12643">
        <v>53040</v>
      </c>
      <c r="K12643" t="s">
        <v>46274</v>
      </c>
      <c r="L12643" t="str">
        <f>VLOOKUP(K12643,'[1]movimento-per-comune-ambito-201'!$B$2:$D$547,3,FALSE)</f>
        <v>Valdichiana Senese</v>
      </c>
      <c r="M12643" t="s">
        <v>41917</v>
      </c>
      <c r="N12643">
        <v>3</v>
      </c>
      <c r="O12643" t="s">
        <v>46842</v>
      </c>
      <c r="P12643" t="s">
        <v>46843</v>
      </c>
      <c r="Q12643" t="s">
        <v>46844</v>
      </c>
    </row>
    <row r="12644" spans="1:17" x14ac:dyDescent="0.25">
      <c r="A12644">
        <v>3368</v>
      </c>
      <c r="B12644" t="s">
        <v>46845</v>
      </c>
      <c r="C12644" s="1">
        <v>4.30960704E+16</v>
      </c>
      <c r="D12644" s="1">
        <v>1.17862611E+16</v>
      </c>
      <c r="E12644">
        <v>52015</v>
      </c>
      <c r="F12644" t="str">
        <f>VLOOKUP(E12644,'[1]movimento-per-comune-ambito-201'!$C$2:$D$547,2,0)</f>
        <v>Valdichiana Senese</v>
      </c>
      <c r="G12644" t="s">
        <v>63154</v>
      </c>
      <c r="H12644" t="s">
        <v>41</v>
      </c>
      <c r="I12644" t="s">
        <v>46846</v>
      </c>
      <c r="J12644">
        <v>53045</v>
      </c>
      <c r="K12644" t="s">
        <v>46274</v>
      </c>
      <c r="L12644" t="str">
        <f>VLOOKUP(K12644,'[1]movimento-per-comune-ambito-201'!$B$2:$D$547,3,FALSE)</f>
        <v>Valdichiana Senese</v>
      </c>
      <c r="M12644" t="s">
        <v>41917</v>
      </c>
      <c r="N12644">
        <v>3</v>
      </c>
      <c r="O12644" t="s">
        <v>46847</v>
      </c>
      <c r="P12644" t="s">
        <v>46848</v>
      </c>
      <c r="Q12644" t="s">
        <v>46849</v>
      </c>
    </row>
    <row r="12645" spans="1:17" x14ac:dyDescent="0.25">
      <c r="A12645">
        <v>3369</v>
      </c>
      <c r="B12645" t="s">
        <v>46850</v>
      </c>
      <c r="C12645" s="1">
        <v>4.3162182E+16</v>
      </c>
      <c r="D12645" s="1">
        <v>1.19013899999999E+16</v>
      </c>
      <c r="E12645">
        <v>52015</v>
      </c>
      <c r="F12645" t="str">
        <f>VLOOKUP(E12645,'[1]movimento-per-comune-ambito-201'!$C$2:$D$547,2,0)</f>
        <v>Valdichiana Senese</v>
      </c>
      <c r="G12645" t="s">
        <v>63501</v>
      </c>
      <c r="H12645" t="s">
        <v>41</v>
      </c>
      <c r="I12645" t="s">
        <v>46851</v>
      </c>
      <c r="J12645">
        <v>53040</v>
      </c>
      <c r="K12645" t="s">
        <v>46274</v>
      </c>
      <c r="L12645" t="str">
        <f>VLOOKUP(K12645,'[1]movimento-per-comune-ambito-201'!$B$2:$D$547,3,FALSE)</f>
        <v>Valdichiana Senese</v>
      </c>
      <c r="M12645" t="s">
        <v>41917</v>
      </c>
      <c r="N12645">
        <v>3</v>
      </c>
      <c r="O12645" t="s">
        <v>46852</v>
      </c>
      <c r="P12645" t="s">
        <v>46853</v>
      </c>
      <c r="Q12645" t="s">
        <v>46854</v>
      </c>
    </row>
    <row r="12646" spans="1:17" x14ac:dyDescent="0.25">
      <c r="A12646">
        <v>3370</v>
      </c>
      <c r="B12646" t="s">
        <v>46855</v>
      </c>
      <c r="C12646" s="1">
        <v>4.3078368099999904E+16</v>
      </c>
      <c r="D12646" s="1">
        <v>117542276</v>
      </c>
      <c r="E12646">
        <v>52015</v>
      </c>
      <c r="F12646" t="str">
        <f>VLOOKUP(E12646,'[1]movimento-per-comune-ambito-201'!$C$2:$D$547,2,0)</f>
        <v>Valdichiana Senese</v>
      </c>
      <c r="G12646" t="s">
        <v>63155</v>
      </c>
      <c r="H12646" t="s">
        <v>41</v>
      </c>
      <c r="I12646" t="s">
        <v>46856</v>
      </c>
      <c r="J12646">
        <v>53045</v>
      </c>
      <c r="K12646" t="s">
        <v>46274</v>
      </c>
      <c r="L12646" t="str">
        <f>VLOOKUP(K12646,'[1]movimento-per-comune-ambito-201'!$B$2:$D$547,3,FALSE)</f>
        <v>Valdichiana Senese</v>
      </c>
      <c r="M12646" t="s">
        <v>41917</v>
      </c>
      <c r="N12646">
        <v>3</v>
      </c>
      <c r="O12646" t="s">
        <v>46857</v>
      </c>
      <c r="P12646" t="s">
        <v>46858</v>
      </c>
      <c r="Q12646" t="s">
        <v>46859</v>
      </c>
    </row>
    <row r="12647" spans="1:17" x14ac:dyDescent="0.25">
      <c r="A12647">
        <v>3371</v>
      </c>
      <c r="B12647" t="s">
        <v>46860</v>
      </c>
      <c r="C12647" s="1">
        <v>4.3094907999999904E+16</v>
      </c>
      <c r="D12647" s="1">
        <v>1178331</v>
      </c>
      <c r="E12647">
        <v>52015</v>
      </c>
      <c r="F12647" t="str">
        <f>VLOOKUP(E12647,'[1]movimento-per-comune-ambito-201'!$C$2:$D$547,2,0)</f>
        <v>Valdichiana Senese</v>
      </c>
      <c r="G12647" t="s">
        <v>63156</v>
      </c>
      <c r="H12647" t="s">
        <v>41</v>
      </c>
      <c r="I12647" t="s">
        <v>46861</v>
      </c>
      <c r="J12647">
        <v>53045</v>
      </c>
      <c r="K12647" t="s">
        <v>46274</v>
      </c>
      <c r="L12647" t="str">
        <f>VLOOKUP(K12647,'[1]movimento-per-comune-ambito-201'!$B$2:$D$547,3,FALSE)</f>
        <v>Valdichiana Senese</v>
      </c>
      <c r="M12647" t="s">
        <v>41917</v>
      </c>
      <c r="N12647">
        <v>2</v>
      </c>
      <c r="O12647" t="s">
        <v>46796</v>
      </c>
      <c r="P12647" t="s">
        <v>46797</v>
      </c>
      <c r="Q12647" t="s">
        <v>46798</v>
      </c>
    </row>
    <row r="12648" spans="1:17" x14ac:dyDescent="0.25">
      <c r="A12648">
        <v>3372</v>
      </c>
      <c r="B12648" t="s">
        <v>2860</v>
      </c>
      <c r="C12648" s="1">
        <v>4.3120283E+16</v>
      </c>
      <c r="D12648" s="1">
        <v>1.18207565999999E+16</v>
      </c>
      <c r="E12648">
        <v>52015</v>
      </c>
      <c r="F12648" t="str">
        <f>VLOOKUP(E12648,'[1]movimento-per-comune-ambito-201'!$C$2:$D$547,2,0)</f>
        <v>Valdichiana Senese</v>
      </c>
      <c r="G12648" t="s">
        <v>63059</v>
      </c>
      <c r="H12648" t="s">
        <v>41</v>
      </c>
      <c r="I12648" t="s">
        <v>46862</v>
      </c>
      <c r="J12648">
        <v>53045</v>
      </c>
      <c r="K12648" t="s">
        <v>46274</v>
      </c>
      <c r="L12648" t="str">
        <f>VLOOKUP(K12648,'[1]movimento-per-comune-ambito-201'!$B$2:$D$547,3,FALSE)</f>
        <v>Valdichiana Senese</v>
      </c>
      <c r="M12648" t="s">
        <v>41917</v>
      </c>
      <c r="N12648">
        <v>2</v>
      </c>
      <c r="O12648" t="s">
        <v>46772</v>
      </c>
      <c r="P12648" t="s">
        <v>46863</v>
      </c>
      <c r="Q12648" t="s">
        <v>46773</v>
      </c>
    </row>
    <row r="12649" spans="1:17" x14ac:dyDescent="0.25">
      <c r="A12649">
        <v>3373</v>
      </c>
      <c r="B12649" t="s">
        <v>46864</v>
      </c>
      <c r="C12649" s="1">
        <v>4.3094886899999904E+16</v>
      </c>
      <c r="D12649" s="1">
        <v>1.17900151999999E+16</v>
      </c>
      <c r="E12649">
        <v>52015</v>
      </c>
      <c r="F12649" t="str">
        <f>VLOOKUP(E12649,'[1]movimento-per-comune-ambito-201'!$C$2:$D$547,2,0)</f>
        <v>Valdichiana Senese</v>
      </c>
      <c r="G12649" t="s">
        <v>63378</v>
      </c>
      <c r="H12649" t="s">
        <v>41</v>
      </c>
      <c r="I12649" t="s">
        <v>46865</v>
      </c>
      <c r="J12649">
        <v>53045</v>
      </c>
      <c r="K12649" t="s">
        <v>46274</v>
      </c>
      <c r="L12649" t="str">
        <f>VLOOKUP(K12649,'[1]movimento-per-comune-ambito-201'!$B$2:$D$547,3,FALSE)</f>
        <v>Valdichiana Senese</v>
      </c>
      <c r="M12649" t="s">
        <v>41917</v>
      </c>
      <c r="N12649">
        <v>3</v>
      </c>
      <c r="O12649" t="s">
        <v>46866</v>
      </c>
      <c r="P12649" t="s">
        <v>46867</v>
      </c>
      <c r="Q12649" t="s">
        <v>46868</v>
      </c>
    </row>
    <row r="12650" spans="1:17" x14ac:dyDescent="0.25">
      <c r="A12650">
        <v>3375</v>
      </c>
      <c r="B12650" t="s">
        <v>46869</v>
      </c>
      <c r="C12650" s="1">
        <v>4.3088196E+16</v>
      </c>
      <c r="D12650" s="1">
        <v>11750178</v>
      </c>
      <c r="E12650">
        <v>52015</v>
      </c>
      <c r="F12650" t="str">
        <f>VLOOKUP(E12650,'[1]movimento-per-comune-ambito-201'!$C$2:$D$547,2,0)</f>
        <v>Valdichiana Senese</v>
      </c>
      <c r="G12650" t="s">
        <v>63061</v>
      </c>
      <c r="H12650" t="s">
        <v>41</v>
      </c>
      <c r="I12650" t="s">
        <v>46870</v>
      </c>
      <c r="J12650">
        <v>53045</v>
      </c>
      <c r="K12650" t="s">
        <v>46274</v>
      </c>
      <c r="L12650" t="str">
        <f>VLOOKUP(K12650,'[1]movimento-per-comune-ambito-201'!$B$2:$D$547,3,FALSE)</f>
        <v>Valdichiana Senese</v>
      </c>
      <c r="M12650" t="s">
        <v>41917</v>
      </c>
      <c r="N12650">
        <v>2</v>
      </c>
      <c r="O12650" t="s">
        <v>46743</v>
      </c>
      <c r="P12650" t="s">
        <v>46744</v>
      </c>
      <c r="Q12650" t="s">
        <v>46745</v>
      </c>
    </row>
    <row r="12651" spans="1:17" x14ac:dyDescent="0.25">
      <c r="A12651">
        <v>3376</v>
      </c>
      <c r="B12651" t="s">
        <v>46871</v>
      </c>
      <c r="C12651" s="1">
        <v>4.3088196E+16</v>
      </c>
      <c r="D12651" s="1">
        <v>11750178</v>
      </c>
      <c r="E12651">
        <v>52015</v>
      </c>
      <c r="F12651" t="str">
        <f>VLOOKUP(E12651,'[1]movimento-per-comune-ambito-201'!$C$2:$D$547,2,0)</f>
        <v>Valdichiana Senese</v>
      </c>
      <c r="G12651" t="s">
        <v>63062</v>
      </c>
      <c r="H12651" t="s">
        <v>41</v>
      </c>
      <c r="I12651" t="s">
        <v>46870</v>
      </c>
      <c r="J12651">
        <v>53045</v>
      </c>
      <c r="K12651" t="s">
        <v>46274</v>
      </c>
      <c r="L12651" t="str">
        <f>VLOOKUP(K12651,'[1]movimento-per-comune-ambito-201'!$B$2:$D$547,3,FALSE)</f>
        <v>Valdichiana Senese</v>
      </c>
      <c r="M12651" t="s">
        <v>41917</v>
      </c>
      <c r="N12651">
        <v>1</v>
      </c>
      <c r="O12651" t="s">
        <v>46743</v>
      </c>
      <c r="P12651" t="s">
        <v>46744</v>
      </c>
      <c r="Q12651" t="s">
        <v>46745</v>
      </c>
    </row>
    <row r="12652" spans="1:17" x14ac:dyDescent="0.25">
      <c r="A12652">
        <v>17001</v>
      </c>
      <c r="B12652" t="s">
        <v>46872</v>
      </c>
      <c r="C12652" s="1">
        <v>43098703</v>
      </c>
      <c r="D12652" s="1">
        <v>1.1790677E+16</v>
      </c>
      <c r="E12652">
        <v>52015</v>
      </c>
      <c r="F12652" t="str">
        <f>VLOOKUP(E12652,'[1]movimento-per-comune-ambito-201'!$C$2:$D$547,2,0)</f>
        <v>Valdichiana Senese</v>
      </c>
      <c r="G12652" t="s">
        <v>63379</v>
      </c>
      <c r="H12652" t="s">
        <v>41</v>
      </c>
      <c r="I12652" t="s">
        <v>46873</v>
      </c>
      <c r="J12652">
        <v>53045</v>
      </c>
      <c r="K12652" t="s">
        <v>46274</v>
      </c>
      <c r="L12652" t="str">
        <f>VLOOKUP(K12652,'[1]movimento-per-comune-ambito-201'!$B$2:$D$547,3,FALSE)</f>
        <v>Valdichiana Senese</v>
      </c>
      <c r="M12652" t="s">
        <v>41917</v>
      </c>
      <c r="N12652">
        <v>4</v>
      </c>
      <c r="O12652" t="s">
        <v>46874</v>
      </c>
      <c r="P12652" t="s">
        <v>46875</v>
      </c>
      <c r="Q12652" t="s">
        <v>46876</v>
      </c>
    </row>
    <row r="12653" spans="1:17" x14ac:dyDescent="0.25">
      <c r="A12653">
        <v>4192</v>
      </c>
      <c r="B12653" t="s">
        <v>46877</v>
      </c>
      <c r="C12653" s="1">
        <v>4.30959427E+16</v>
      </c>
      <c r="D12653" s="1">
        <v>1.17862018E+16</v>
      </c>
      <c r="E12653">
        <v>52015</v>
      </c>
      <c r="F12653" t="str">
        <f>VLOOKUP(E12653,'[1]movimento-per-comune-ambito-201'!$C$2:$D$547,2,0)</f>
        <v>Valdichiana Senese</v>
      </c>
      <c r="G12653" t="s">
        <v>63021</v>
      </c>
      <c r="H12653" t="s">
        <v>52</v>
      </c>
      <c r="I12653" t="s">
        <v>46878</v>
      </c>
      <c r="J12653">
        <v>53045</v>
      </c>
      <c r="K12653" t="s">
        <v>46274</v>
      </c>
      <c r="L12653" t="str">
        <f>VLOOKUP(K12653,'[1]movimento-per-comune-ambito-201'!$B$2:$D$547,3,FALSE)</f>
        <v>Valdichiana Senese</v>
      </c>
      <c r="M12653" t="s">
        <v>41917</v>
      </c>
      <c r="N12653">
        <v>0</v>
      </c>
      <c r="O12653" t="s">
        <v>46879</v>
      </c>
      <c r="P12653" t="s">
        <v>46880</v>
      </c>
      <c r="Q12653" t="s">
        <v>46881</v>
      </c>
    </row>
    <row r="12654" spans="1:17" x14ac:dyDescent="0.25">
      <c r="A12654">
        <v>4193</v>
      </c>
      <c r="B12654" t="s">
        <v>46882</v>
      </c>
      <c r="C12654" s="1">
        <v>4.30999539E+16</v>
      </c>
      <c r="D12654" s="1">
        <v>11804774</v>
      </c>
      <c r="E12654">
        <v>52015</v>
      </c>
      <c r="F12654" t="str">
        <f>VLOOKUP(E12654,'[1]movimento-per-comune-ambito-201'!$C$2:$D$547,2,0)</f>
        <v>Valdichiana Senese</v>
      </c>
      <c r="G12654" t="s">
        <v>63063</v>
      </c>
      <c r="H12654" t="s">
        <v>52</v>
      </c>
      <c r="I12654" t="s">
        <v>46452</v>
      </c>
      <c r="J12654">
        <v>53045</v>
      </c>
      <c r="K12654" t="s">
        <v>46274</v>
      </c>
      <c r="L12654" t="str">
        <f>VLOOKUP(K12654,'[1]movimento-per-comune-ambito-201'!$B$2:$D$547,3,FALSE)</f>
        <v>Valdichiana Senese</v>
      </c>
      <c r="M12654" t="s">
        <v>41917</v>
      </c>
      <c r="N12654">
        <v>0</v>
      </c>
      <c r="O12654" t="s">
        <v>46453</v>
      </c>
      <c r="Q12654" t="s">
        <v>46455</v>
      </c>
    </row>
    <row r="12655" spans="1:17" x14ac:dyDescent="0.25">
      <c r="A12655">
        <v>4195</v>
      </c>
      <c r="B12655" t="s">
        <v>46883</v>
      </c>
      <c r="C12655" s="1">
        <v>4.3155947197854704E+16</v>
      </c>
      <c r="D12655" s="1">
        <v>1.19261859499206E+16</v>
      </c>
      <c r="E12655">
        <v>52015</v>
      </c>
      <c r="F12655" t="str">
        <f>VLOOKUP(E12655,'[1]movimento-per-comune-ambito-201'!$C$2:$D$547,2,0)</f>
        <v>Valdichiana Senese</v>
      </c>
      <c r="G12655" t="s">
        <v>63065</v>
      </c>
      <c r="H12655" t="s">
        <v>52</v>
      </c>
      <c r="I12655" t="s">
        <v>46884</v>
      </c>
      <c r="J12655">
        <v>53045</v>
      </c>
      <c r="K12655" t="s">
        <v>46274</v>
      </c>
      <c r="L12655" t="str">
        <f>VLOOKUP(K12655,'[1]movimento-per-comune-ambito-201'!$B$2:$D$547,3,FALSE)</f>
        <v>Valdichiana Senese</v>
      </c>
      <c r="M12655" t="s">
        <v>41917</v>
      </c>
      <c r="N12655">
        <v>0</v>
      </c>
      <c r="O12655" t="s">
        <v>46885</v>
      </c>
      <c r="Q12655" t="s">
        <v>46886</v>
      </c>
    </row>
    <row r="12656" spans="1:17" x14ac:dyDescent="0.25">
      <c r="A12656">
        <v>14377</v>
      </c>
      <c r="B12656" t="s">
        <v>46887</v>
      </c>
      <c r="C12656" s="1">
        <v>4.3148964399999904E+16</v>
      </c>
      <c r="D12656" s="1">
        <v>1.18286656E+16</v>
      </c>
      <c r="E12656">
        <v>52015</v>
      </c>
      <c r="F12656" t="str">
        <f>VLOOKUP(E12656,'[1]movimento-per-comune-ambito-201'!$C$2:$D$547,2,0)</f>
        <v>Valdichiana Senese</v>
      </c>
      <c r="G12656" t="s">
        <v>63201</v>
      </c>
      <c r="H12656" t="s">
        <v>52</v>
      </c>
      <c r="I12656" t="s">
        <v>46888</v>
      </c>
      <c r="J12656">
        <v>53045</v>
      </c>
      <c r="K12656" t="s">
        <v>46274</v>
      </c>
      <c r="L12656" t="str">
        <f>VLOOKUP(K12656,'[1]movimento-per-comune-ambito-201'!$B$2:$D$547,3,FALSE)</f>
        <v>Valdichiana Senese</v>
      </c>
      <c r="M12656" t="s">
        <v>41917</v>
      </c>
      <c r="N12656">
        <v>0</v>
      </c>
      <c r="O12656" t="s">
        <v>46889</v>
      </c>
      <c r="P12656" t="s">
        <v>46890</v>
      </c>
      <c r="Q12656" t="s">
        <v>46891</v>
      </c>
    </row>
    <row r="12657" spans="1:17" x14ac:dyDescent="0.25">
      <c r="A12657">
        <v>18752</v>
      </c>
      <c r="B12657" t="s">
        <v>46892</v>
      </c>
      <c r="C12657" s="1">
        <v>4.3108916399999904E+16</v>
      </c>
      <c r="D12657" s="1">
        <v>1.17916351E+16</v>
      </c>
      <c r="E12657">
        <v>52015</v>
      </c>
      <c r="F12657" t="str">
        <f>VLOOKUP(E12657,'[1]movimento-per-comune-ambito-201'!$C$2:$D$547,2,0)</f>
        <v>Valdichiana Senese</v>
      </c>
      <c r="G12657" t="s">
        <v>63025</v>
      </c>
      <c r="H12657" t="s">
        <v>52</v>
      </c>
      <c r="I12657" t="s">
        <v>46893</v>
      </c>
      <c r="J12657">
        <v>53045</v>
      </c>
      <c r="K12657" t="s">
        <v>46274</v>
      </c>
      <c r="L12657" t="str">
        <f>VLOOKUP(K12657,'[1]movimento-per-comune-ambito-201'!$B$2:$D$547,3,FALSE)</f>
        <v>Valdichiana Senese</v>
      </c>
      <c r="M12657" t="s">
        <v>41917</v>
      </c>
      <c r="N12657">
        <v>0</v>
      </c>
      <c r="O12657" t="s">
        <v>46894</v>
      </c>
      <c r="Q12657" t="s">
        <v>46895</v>
      </c>
    </row>
    <row r="12658" spans="1:17" x14ac:dyDescent="0.25">
      <c r="A12658">
        <v>18987</v>
      </c>
      <c r="B12658" t="s">
        <v>32494</v>
      </c>
      <c r="C12658" s="1">
        <v>4.309472E+16</v>
      </c>
      <c r="D12658" s="1">
        <v>1.17825E+16</v>
      </c>
      <c r="E12658">
        <v>52015</v>
      </c>
      <c r="F12658" t="str">
        <f>VLOOKUP(E12658,'[1]movimento-per-comune-ambito-201'!$C$2:$D$547,2,0)</f>
        <v>Valdichiana Senese</v>
      </c>
      <c r="G12658" t="s">
        <v>63202</v>
      </c>
      <c r="H12658" t="s">
        <v>52</v>
      </c>
      <c r="I12658" t="s">
        <v>46896</v>
      </c>
      <c r="J12658">
        <v>53045</v>
      </c>
      <c r="K12658" t="s">
        <v>46274</v>
      </c>
      <c r="L12658" t="str">
        <f>VLOOKUP(K12658,'[1]movimento-per-comune-ambito-201'!$B$2:$D$547,3,FALSE)</f>
        <v>Valdichiana Senese</v>
      </c>
      <c r="M12658" t="s">
        <v>41917</v>
      </c>
      <c r="N12658">
        <v>0</v>
      </c>
      <c r="O12658" t="s">
        <v>46897</v>
      </c>
      <c r="P12658" t="s">
        <v>46898</v>
      </c>
      <c r="Q12658" t="s">
        <v>46899</v>
      </c>
    </row>
    <row r="12659" spans="1:17" x14ac:dyDescent="0.25">
      <c r="A12659">
        <v>19300</v>
      </c>
      <c r="B12659" t="s">
        <v>46900</v>
      </c>
      <c r="C12659" s="1">
        <v>4.3095086199999904E+16</v>
      </c>
      <c r="D12659" s="1">
        <v>1.17835015999999E+16</v>
      </c>
      <c r="E12659">
        <v>52015</v>
      </c>
      <c r="F12659" t="str">
        <f>VLOOKUP(E12659,'[1]movimento-per-comune-ambito-201'!$C$2:$D$547,2,0)</f>
        <v>Valdichiana Senese</v>
      </c>
      <c r="G12659" t="s">
        <v>63066</v>
      </c>
      <c r="H12659" t="s">
        <v>52</v>
      </c>
      <c r="I12659" t="s">
        <v>46901</v>
      </c>
      <c r="J12659">
        <v>53045</v>
      </c>
      <c r="K12659" t="s">
        <v>46274</v>
      </c>
      <c r="L12659" t="str">
        <f>VLOOKUP(K12659,'[1]movimento-per-comune-ambito-201'!$B$2:$D$547,3,FALSE)</f>
        <v>Valdichiana Senese</v>
      </c>
      <c r="M12659" t="s">
        <v>41917</v>
      </c>
      <c r="N12659">
        <v>0</v>
      </c>
      <c r="O12659" t="s">
        <v>46902</v>
      </c>
      <c r="P12659" t="s">
        <v>46903</v>
      </c>
      <c r="Q12659" t="s">
        <v>46904</v>
      </c>
    </row>
    <row r="12660" spans="1:17" x14ac:dyDescent="0.25">
      <c r="A12660">
        <v>19750</v>
      </c>
      <c r="B12660" t="s">
        <v>46905</v>
      </c>
      <c r="C12660" s="1">
        <v>4.30902351E+16</v>
      </c>
      <c r="D12660" s="1">
        <v>1.17801954E+16</v>
      </c>
      <c r="E12660">
        <v>52015</v>
      </c>
      <c r="F12660" t="str">
        <f>VLOOKUP(E12660,'[1]movimento-per-comune-ambito-201'!$C$2:$D$547,2,0)</f>
        <v>Valdichiana Senese</v>
      </c>
      <c r="G12660" t="s">
        <v>63358</v>
      </c>
      <c r="H12660" t="s">
        <v>52</v>
      </c>
      <c r="I12660" t="s">
        <v>46906</v>
      </c>
      <c r="J12660">
        <v>53045</v>
      </c>
      <c r="K12660" t="s">
        <v>46274</v>
      </c>
      <c r="L12660" t="str">
        <f>VLOOKUP(K12660,'[1]movimento-per-comune-ambito-201'!$B$2:$D$547,3,FALSE)</f>
        <v>Valdichiana Senese</v>
      </c>
      <c r="M12660" t="s">
        <v>41917</v>
      </c>
      <c r="N12660">
        <v>0</v>
      </c>
      <c r="O12660" t="s">
        <v>46907</v>
      </c>
      <c r="P12660" t="s">
        <v>46908</v>
      </c>
      <c r="Q12660" t="s">
        <v>46447</v>
      </c>
    </row>
    <row r="12661" spans="1:17" x14ac:dyDescent="0.25">
      <c r="A12661">
        <v>20080</v>
      </c>
      <c r="B12661" t="s">
        <v>46909</v>
      </c>
      <c r="C12661" s="1">
        <v>4.3109056E+16</v>
      </c>
      <c r="D12661" s="1">
        <v>1.17886E+16</v>
      </c>
      <c r="E12661">
        <v>52015</v>
      </c>
      <c r="F12661" t="str">
        <f>VLOOKUP(E12661,'[1]movimento-per-comune-ambito-201'!$C$2:$D$547,2,0)</f>
        <v>Valdichiana Senese</v>
      </c>
      <c r="G12661" t="s">
        <v>63359</v>
      </c>
      <c r="H12661" t="s">
        <v>52</v>
      </c>
      <c r="I12661" t="s">
        <v>46910</v>
      </c>
      <c r="J12661">
        <v>53045</v>
      </c>
      <c r="K12661" t="s">
        <v>46274</v>
      </c>
      <c r="L12661" t="str">
        <f>VLOOKUP(K12661,'[1]movimento-per-comune-ambito-201'!$B$2:$D$547,3,FALSE)</f>
        <v>Valdichiana Senese</v>
      </c>
      <c r="M12661" t="s">
        <v>41917</v>
      </c>
      <c r="N12661">
        <v>0</v>
      </c>
      <c r="O12661" t="s">
        <v>46911</v>
      </c>
      <c r="Q12661" t="s">
        <v>46912</v>
      </c>
    </row>
    <row r="12662" spans="1:17" x14ac:dyDescent="0.25">
      <c r="A12662">
        <v>21224</v>
      </c>
      <c r="B12662" t="s">
        <v>46913</v>
      </c>
      <c r="C12662" s="1">
        <v>4.3109952399999904E+16</v>
      </c>
      <c r="D12662" s="1">
        <v>118700057</v>
      </c>
      <c r="E12662">
        <v>52015</v>
      </c>
      <c r="F12662" t="str">
        <f>VLOOKUP(E12662,'[1]movimento-per-comune-ambito-201'!$C$2:$D$547,2,0)</f>
        <v>Valdichiana Senese</v>
      </c>
      <c r="G12662" t="s">
        <v>63067</v>
      </c>
      <c r="H12662" t="s">
        <v>52</v>
      </c>
      <c r="I12662" t="s">
        <v>46914</v>
      </c>
      <c r="J12662">
        <v>53045</v>
      </c>
      <c r="K12662" t="s">
        <v>46274</v>
      </c>
      <c r="L12662" t="str">
        <f>VLOOKUP(K12662,'[1]movimento-per-comune-ambito-201'!$B$2:$D$547,3,FALSE)</f>
        <v>Valdichiana Senese</v>
      </c>
      <c r="M12662" t="s">
        <v>41917</v>
      </c>
      <c r="N12662">
        <v>0</v>
      </c>
      <c r="O12662" t="s">
        <v>46915</v>
      </c>
      <c r="Q12662" t="s">
        <v>46916</v>
      </c>
    </row>
    <row r="12663" spans="1:17" x14ac:dyDescent="0.25">
      <c r="A12663">
        <v>24271</v>
      </c>
      <c r="B12663" t="s">
        <v>46917</v>
      </c>
      <c r="C12663" s="1">
        <v>4.3122683E+16</v>
      </c>
      <c r="D12663" s="1">
        <v>1.18271479999999E+16</v>
      </c>
      <c r="E12663">
        <v>52015</v>
      </c>
      <c r="F12663" t="str">
        <f>VLOOKUP(E12663,'[1]movimento-per-comune-ambito-201'!$C$2:$D$547,2,0)</f>
        <v>Valdichiana Senese</v>
      </c>
      <c r="G12663" t="s">
        <v>63068</v>
      </c>
      <c r="H12663" t="s">
        <v>52</v>
      </c>
      <c r="I12663" t="s">
        <v>46918</v>
      </c>
      <c r="J12663">
        <v>53045</v>
      </c>
      <c r="K12663" t="s">
        <v>46274</v>
      </c>
      <c r="L12663" t="str">
        <f>VLOOKUP(K12663,'[1]movimento-per-comune-ambito-201'!$B$2:$D$547,3,FALSE)</f>
        <v>Valdichiana Senese</v>
      </c>
      <c r="M12663" t="s">
        <v>41917</v>
      </c>
      <c r="N12663">
        <v>0</v>
      </c>
      <c r="O12663" t="s">
        <v>46919</v>
      </c>
      <c r="Q12663" t="s">
        <v>46920</v>
      </c>
    </row>
    <row r="12664" spans="1:17" x14ac:dyDescent="0.25">
      <c r="A12664">
        <v>5545</v>
      </c>
      <c r="B12664" t="s">
        <v>46921</v>
      </c>
      <c r="C12664" s="1">
        <v>4.3162182E+16</v>
      </c>
      <c r="D12664" s="1">
        <v>1.19013899999999E+16</v>
      </c>
      <c r="E12664">
        <v>52015</v>
      </c>
      <c r="F12664" t="str">
        <f>VLOOKUP(E12664,'[1]movimento-per-comune-ambito-201'!$C$2:$D$547,2,0)</f>
        <v>Valdichiana Senese</v>
      </c>
      <c r="G12664" t="s">
        <v>63026</v>
      </c>
      <c r="H12664" t="s">
        <v>75</v>
      </c>
      <c r="I12664" t="s">
        <v>46922</v>
      </c>
      <c r="J12664">
        <v>53040</v>
      </c>
      <c r="K12664" t="s">
        <v>46274</v>
      </c>
      <c r="L12664" t="str">
        <f>VLOOKUP(K12664,'[1]movimento-per-comune-ambito-201'!$B$2:$D$547,3,FALSE)</f>
        <v>Valdichiana Senese</v>
      </c>
      <c r="M12664" t="s">
        <v>41917</v>
      </c>
      <c r="N12664">
        <v>0</v>
      </c>
      <c r="O12664" t="s">
        <v>46852</v>
      </c>
      <c r="P12664" t="s">
        <v>46853</v>
      </c>
      <c r="Q12664" t="s">
        <v>46854</v>
      </c>
    </row>
    <row r="12665" spans="1:17" x14ac:dyDescent="0.25">
      <c r="A12665">
        <v>5546</v>
      </c>
      <c r="B12665" t="s">
        <v>46923</v>
      </c>
      <c r="C12665" s="1">
        <v>4.3107871E+16</v>
      </c>
      <c r="D12665" s="1">
        <v>11853667</v>
      </c>
      <c r="E12665">
        <v>52015</v>
      </c>
      <c r="F12665" t="str">
        <f>VLOOKUP(E12665,'[1]movimento-per-comune-ambito-201'!$C$2:$D$547,2,0)</f>
        <v>Valdichiana Senese</v>
      </c>
      <c r="G12665" t="s">
        <v>63035</v>
      </c>
      <c r="H12665" t="s">
        <v>75</v>
      </c>
      <c r="I12665" t="s">
        <v>46924</v>
      </c>
      <c r="J12665">
        <v>53045</v>
      </c>
      <c r="K12665" t="s">
        <v>46274</v>
      </c>
      <c r="L12665" t="str">
        <f>VLOOKUP(K12665,'[1]movimento-per-comune-ambito-201'!$B$2:$D$547,3,FALSE)</f>
        <v>Valdichiana Senese</v>
      </c>
      <c r="M12665" t="s">
        <v>41917</v>
      </c>
      <c r="N12665">
        <v>0</v>
      </c>
      <c r="O12665" t="s">
        <v>46925</v>
      </c>
      <c r="P12665" t="s">
        <v>46926</v>
      </c>
      <c r="Q12665" t="s">
        <v>46927</v>
      </c>
    </row>
    <row r="12666" spans="1:17" x14ac:dyDescent="0.25">
      <c r="A12666">
        <v>5547</v>
      </c>
      <c r="B12666" t="s">
        <v>44490</v>
      </c>
      <c r="C12666" s="1">
        <v>4.3072706099999904E+16</v>
      </c>
      <c r="D12666" s="1">
        <v>1.17823407E+16</v>
      </c>
      <c r="E12666">
        <v>52015</v>
      </c>
      <c r="F12666" t="str">
        <f>VLOOKUP(E12666,'[1]movimento-per-comune-ambito-201'!$C$2:$D$547,2,0)</f>
        <v>Valdichiana Senese</v>
      </c>
      <c r="G12666" t="s">
        <v>63146</v>
      </c>
      <c r="H12666" t="s">
        <v>75</v>
      </c>
      <c r="I12666" t="s">
        <v>46928</v>
      </c>
      <c r="J12666">
        <v>53045</v>
      </c>
      <c r="K12666" t="s">
        <v>46274</v>
      </c>
      <c r="L12666" t="str">
        <f>VLOOKUP(K12666,'[1]movimento-per-comune-ambito-201'!$B$2:$D$547,3,FALSE)</f>
        <v>Valdichiana Senese</v>
      </c>
      <c r="M12666" t="s">
        <v>41917</v>
      </c>
      <c r="N12666">
        <v>0</v>
      </c>
      <c r="O12666" t="s">
        <v>46929</v>
      </c>
      <c r="P12666" t="s">
        <v>46930</v>
      </c>
      <c r="Q12666" t="s">
        <v>46931</v>
      </c>
    </row>
    <row r="12667" spans="1:17" x14ac:dyDescent="0.25">
      <c r="A12667">
        <v>5549</v>
      </c>
      <c r="B12667" t="s">
        <v>46932</v>
      </c>
      <c r="C12667" s="1">
        <v>4.3081129199999904E+16</v>
      </c>
      <c r="D12667" s="1">
        <v>1.17580320999999E+16</v>
      </c>
      <c r="E12667">
        <v>52015</v>
      </c>
      <c r="F12667" t="str">
        <f>VLOOKUP(E12667,'[1]movimento-per-comune-ambito-201'!$C$2:$D$547,2,0)</f>
        <v>Valdichiana Senese</v>
      </c>
      <c r="G12667" t="s">
        <v>63441</v>
      </c>
      <c r="H12667" t="s">
        <v>75</v>
      </c>
      <c r="I12667" t="s">
        <v>46933</v>
      </c>
      <c r="J12667">
        <v>53045</v>
      </c>
      <c r="K12667" t="s">
        <v>46274</v>
      </c>
      <c r="L12667" t="str">
        <f>VLOOKUP(K12667,'[1]movimento-per-comune-ambito-201'!$B$2:$D$547,3,FALSE)</f>
        <v>Valdichiana Senese</v>
      </c>
      <c r="M12667" t="s">
        <v>41917</v>
      </c>
      <c r="N12667">
        <v>0</v>
      </c>
      <c r="O12667" t="s">
        <v>46934</v>
      </c>
      <c r="Q12667" t="s">
        <v>46276</v>
      </c>
    </row>
    <row r="12668" spans="1:17" x14ac:dyDescent="0.25">
      <c r="A12668">
        <v>16944</v>
      </c>
      <c r="B12668" t="s">
        <v>46935</v>
      </c>
      <c r="C12668" s="1">
        <v>4.3372036999999904E+16</v>
      </c>
      <c r="D12668" s="1">
        <v>112967222</v>
      </c>
      <c r="E12668">
        <v>52016</v>
      </c>
      <c r="F12668" t="str">
        <f>VLOOKUP(E12668,'[1]movimento-per-comune-ambito-201'!$C$2:$D$547,2,0)</f>
        <v>Terre di Valdelsa ed Etruria Volterrana</v>
      </c>
      <c r="G12668" t="s">
        <v>63536</v>
      </c>
      <c r="H12668" t="s">
        <v>37</v>
      </c>
      <c r="I12668" t="s">
        <v>46936</v>
      </c>
      <c r="J12668">
        <v>53035</v>
      </c>
      <c r="K12668" t="s">
        <v>46937</v>
      </c>
      <c r="L12668" t="str">
        <f>VLOOKUP(K12668,'[1]movimento-per-comune-ambito-201'!$B$2:$D$547,3,FALSE)</f>
        <v>Terre di Valdelsa ed Etruria Volterrana</v>
      </c>
      <c r="M12668" t="s">
        <v>41917</v>
      </c>
      <c r="N12668">
        <v>0</v>
      </c>
      <c r="O12668" t="s">
        <v>46938</v>
      </c>
      <c r="Q12668" t="s">
        <v>46939</v>
      </c>
    </row>
    <row r="12669" spans="1:17" x14ac:dyDescent="0.25">
      <c r="A12669">
        <v>5550</v>
      </c>
      <c r="B12669" t="s">
        <v>46746</v>
      </c>
      <c r="C12669" s="1">
        <v>431322233</v>
      </c>
      <c r="D12669" s="1">
        <v>1.18285918999999E+16</v>
      </c>
      <c r="E12669">
        <v>52015</v>
      </c>
      <c r="F12669" t="str">
        <f>VLOOKUP(E12669,'[1]movimento-per-comune-ambito-201'!$C$2:$D$547,2,0)</f>
        <v>Valdichiana Senese</v>
      </c>
      <c r="G12669" t="s">
        <v>63363</v>
      </c>
      <c r="H12669" t="s">
        <v>75</v>
      </c>
      <c r="I12669" t="s">
        <v>46940</v>
      </c>
      <c r="J12669">
        <v>53045</v>
      </c>
      <c r="K12669" t="s">
        <v>46274</v>
      </c>
      <c r="L12669" t="str">
        <f>VLOOKUP(K12669,'[1]movimento-per-comune-ambito-201'!$B$2:$D$547,3,FALSE)</f>
        <v>Valdichiana Senese</v>
      </c>
      <c r="M12669" t="s">
        <v>41917</v>
      </c>
      <c r="N12669">
        <v>0</v>
      </c>
      <c r="O12669" t="s">
        <v>46679</v>
      </c>
      <c r="P12669" t="s">
        <v>46680</v>
      </c>
      <c r="Q12669" t="s">
        <v>46941</v>
      </c>
    </row>
    <row r="12670" spans="1:17" x14ac:dyDescent="0.25">
      <c r="A12670">
        <v>5551</v>
      </c>
      <c r="B12670" t="s">
        <v>46942</v>
      </c>
      <c r="C12670" s="1">
        <v>4.3114451E+16</v>
      </c>
      <c r="D12670" s="1">
        <v>1.1908148E+16</v>
      </c>
      <c r="E12670">
        <v>52015</v>
      </c>
      <c r="F12670" t="str">
        <f>VLOOKUP(E12670,'[1]movimento-per-comune-ambito-201'!$C$2:$D$547,2,0)</f>
        <v>Valdichiana Senese</v>
      </c>
      <c r="G12670" t="s">
        <v>63444</v>
      </c>
      <c r="H12670" t="s">
        <v>75</v>
      </c>
      <c r="I12670" t="s">
        <v>46943</v>
      </c>
      <c r="J12670">
        <v>53040</v>
      </c>
      <c r="K12670" t="s">
        <v>46274</v>
      </c>
      <c r="L12670" t="str">
        <f>VLOOKUP(K12670,'[1]movimento-per-comune-ambito-201'!$B$2:$D$547,3,FALSE)</f>
        <v>Valdichiana Senese</v>
      </c>
      <c r="M12670" t="s">
        <v>41917</v>
      </c>
      <c r="N12670">
        <v>0</v>
      </c>
      <c r="O12670" t="s">
        <v>46944</v>
      </c>
      <c r="P12670" t="s">
        <v>46945</v>
      </c>
      <c r="Q12670" t="s">
        <v>46946</v>
      </c>
    </row>
    <row r="12671" spans="1:17" x14ac:dyDescent="0.25">
      <c r="A12671">
        <v>5552</v>
      </c>
      <c r="B12671" t="s">
        <v>46750</v>
      </c>
      <c r="C12671" s="1">
        <v>4.30902189E+16</v>
      </c>
      <c r="D12671" s="1">
        <v>1.17695462E+16</v>
      </c>
      <c r="E12671">
        <v>52015</v>
      </c>
      <c r="F12671" t="str">
        <f>VLOOKUP(E12671,'[1]movimento-per-comune-ambito-201'!$C$2:$D$547,2,0)</f>
        <v>Valdichiana Senese</v>
      </c>
      <c r="G12671" t="s">
        <v>63446</v>
      </c>
      <c r="H12671" t="s">
        <v>75</v>
      </c>
      <c r="I12671" t="s">
        <v>46751</v>
      </c>
      <c r="J12671">
        <v>53045</v>
      </c>
      <c r="K12671" t="s">
        <v>46274</v>
      </c>
      <c r="L12671" t="str">
        <f>VLOOKUP(K12671,'[1]movimento-per-comune-ambito-201'!$B$2:$D$547,3,FALSE)</f>
        <v>Valdichiana Senese</v>
      </c>
      <c r="M12671" t="s">
        <v>41917</v>
      </c>
      <c r="N12671">
        <v>0</v>
      </c>
      <c r="O12671" t="s">
        <v>46752</v>
      </c>
      <c r="P12671" t="s">
        <v>46753</v>
      </c>
      <c r="Q12671" t="s">
        <v>46754</v>
      </c>
    </row>
    <row r="12672" spans="1:17" x14ac:dyDescent="0.25">
      <c r="A12672">
        <v>5555</v>
      </c>
      <c r="B12672" t="s">
        <v>46947</v>
      </c>
      <c r="C12672" s="1">
        <v>4.30871581E+16</v>
      </c>
      <c r="D12672" s="1">
        <v>1.17752745999999E+16</v>
      </c>
      <c r="E12672">
        <v>52015</v>
      </c>
      <c r="F12672" t="str">
        <f>VLOOKUP(E12672,'[1]movimento-per-comune-ambito-201'!$C$2:$D$547,2,0)</f>
        <v>Valdichiana Senese</v>
      </c>
      <c r="G12672" t="s">
        <v>63450</v>
      </c>
      <c r="H12672" t="s">
        <v>75</v>
      </c>
      <c r="I12672" t="s">
        <v>46948</v>
      </c>
      <c r="J12672">
        <v>53045</v>
      </c>
      <c r="K12672" t="s">
        <v>46274</v>
      </c>
      <c r="L12672" t="str">
        <f>VLOOKUP(K12672,'[1]movimento-per-comune-ambito-201'!$B$2:$D$547,3,FALSE)</f>
        <v>Valdichiana Senese</v>
      </c>
      <c r="M12672" t="s">
        <v>41917</v>
      </c>
      <c r="N12672">
        <v>0</v>
      </c>
      <c r="O12672" t="s">
        <v>46949</v>
      </c>
      <c r="Q12672" t="s">
        <v>46950</v>
      </c>
    </row>
    <row r="12673" spans="1:17" x14ac:dyDescent="0.25">
      <c r="A12673">
        <v>5556</v>
      </c>
      <c r="B12673" t="s">
        <v>46951</v>
      </c>
      <c r="C12673" s="1">
        <v>4310286292706790</v>
      </c>
      <c r="D12673" s="1">
        <v>1.18515872955322E+16</v>
      </c>
      <c r="E12673">
        <v>52015</v>
      </c>
      <c r="F12673" t="str">
        <f>VLOOKUP(E12673,'[1]movimento-per-comune-ambito-201'!$C$2:$D$547,2,0)</f>
        <v>Valdichiana Senese</v>
      </c>
      <c r="G12673" t="s">
        <v>63451</v>
      </c>
      <c r="H12673" t="s">
        <v>75</v>
      </c>
      <c r="I12673" t="s">
        <v>46952</v>
      </c>
      <c r="J12673">
        <v>53045</v>
      </c>
      <c r="K12673" t="s">
        <v>46274</v>
      </c>
      <c r="L12673" t="str">
        <f>VLOOKUP(K12673,'[1]movimento-per-comune-ambito-201'!$B$2:$D$547,3,FALSE)</f>
        <v>Valdichiana Senese</v>
      </c>
      <c r="M12673" t="s">
        <v>41917</v>
      </c>
      <c r="N12673">
        <v>0</v>
      </c>
      <c r="O12673" t="s">
        <v>46953</v>
      </c>
      <c r="P12673" t="s">
        <v>46954</v>
      </c>
      <c r="Q12673" t="s">
        <v>46955</v>
      </c>
    </row>
    <row r="12674" spans="1:17" x14ac:dyDescent="0.25">
      <c r="A12674">
        <v>5557</v>
      </c>
      <c r="B12674" t="s">
        <v>46956</v>
      </c>
      <c r="C12674" s="1">
        <v>4.3152224921862496E+16</v>
      </c>
      <c r="D12674" s="1">
        <v>1.18968200683593E+16</v>
      </c>
      <c r="E12674">
        <v>52015</v>
      </c>
      <c r="F12674" t="str">
        <f>VLOOKUP(E12674,'[1]movimento-per-comune-ambito-201'!$C$2:$D$547,2,0)</f>
        <v>Valdichiana Senese</v>
      </c>
      <c r="G12674" t="s">
        <v>63452</v>
      </c>
      <c r="H12674" t="s">
        <v>75</v>
      </c>
      <c r="I12674" t="s">
        <v>46957</v>
      </c>
      <c r="J12674">
        <v>53045</v>
      </c>
      <c r="K12674" t="s">
        <v>46274</v>
      </c>
      <c r="L12674" t="str">
        <f>VLOOKUP(K12674,'[1]movimento-per-comune-ambito-201'!$B$2:$D$547,3,FALSE)</f>
        <v>Valdichiana Senese</v>
      </c>
      <c r="M12674" t="s">
        <v>41917</v>
      </c>
      <c r="N12674">
        <v>0</v>
      </c>
      <c r="O12674" t="s">
        <v>46958</v>
      </c>
      <c r="P12674" t="s">
        <v>46959</v>
      </c>
      <c r="Q12674" t="s">
        <v>46960</v>
      </c>
    </row>
    <row r="12675" spans="1:17" x14ac:dyDescent="0.25">
      <c r="A12675">
        <v>5559</v>
      </c>
      <c r="B12675" t="s">
        <v>46961</v>
      </c>
      <c r="C12675" s="1">
        <v>430988823</v>
      </c>
      <c r="D12675" s="1">
        <v>118393491</v>
      </c>
      <c r="E12675">
        <v>52015</v>
      </c>
      <c r="F12675" t="str">
        <f>VLOOKUP(E12675,'[1]movimento-per-comune-ambito-201'!$C$2:$D$547,2,0)</f>
        <v>Valdichiana Senese</v>
      </c>
      <c r="G12675" t="s">
        <v>63454</v>
      </c>
      <c r="H12675" t="s">
        <v>75</v>
      </c>
      <c r="I12675" t="s">
        <v>46952</v>
      </c>
      <c r="J12675">
        <v>53045</v>
      </c>
      <c r="K12675" t="s">
        <v>46274</v>
      </c>
      <c r="L12675" t="str">
        <f>VLOOKUP(K12675,'[1]movimento-per-comune-ambito-201'!$B$2:$D$547,3,FALSE)</f>
        <v>Valdichiana Senese</v>
      </c>
      <c r="M12675" t="s">
        <v>41917</v>
      </c>
      <c r="N12675">
        <v>0</v>
      </c>
      <c r="O12675" t="s">
        <v>46962</v>
      </c>
      <c r="P12675" t="s">
        <v>46963</v>
      </c>
      <c r="Q12675" t="s">
        <v>46927</v>
      </c>
    </row>
    <row r="12676" spans="1:17" x14ac:dyDescent="0.25">
      <c r="A12676">
        <v>5560</v>
      </c>
      <c r="B12676" t="s">
        <v>46964</v>
      </c>
      <c r="C12676" s="1">
        <v>4.3073407199999904E+16</v>
      </c>
      <c r="D12676" s="1">
        <v>118024763</v>
      </c>
      <c r="E12676">
        <v>52015</v>
      </c>
      <c r="F12676" t="str">
        <f>VLOOKUP(E12676,'[1]movimento-per-comune-ambito-201'!$C$2:$D$547,2,0)</f>
        <v>Valdichiana Senese</v>
      </c>
      <c r="G12676" t="s">
        <v>63490</v>
      </c>
      <c r="H12676" t="s">
        <v>75</v>
      </c>
      <c r="I12676" t="s">
        <v>46965</v>
      </c>
      <c r="J12676">
        <v>53045</v>
      </c>
      <c r="K12676" t="s">
        <v>46274</v>
      </c>
      <c r="L12676" t="str">
        <f>VLOOKUP(K12676,'[1]movimento-per-comune-ambito-201'!$B$2:$D$547,3,FALSE)</f>
        <v>Valdichiana Senese</v>
      </c>
      <c r="M12676" t="s">
        <v>41917</v>
      </c>
      <c r="N12676">
        <v>0</v>
      </c>
      <c r="O12676" t="s">
        <v>46275</v>
      </c>
      <c r="Q12676" t="s">
        <v>46276</v>
      </c>
    </row>
    <row r="12677" spans="1:17" x14ac:dyDescent="0.25">
      <c r="A12677">
        <v>5561</v>
      </c>
      <c r="B12677" t="s">
        <v>46966</v>
      </c>
      <c r="C12677" s="1">
        <v>4.3141745999999904E+16</v>
      </c>
      <c r="D12677" s="1">
        <v>1.1816344E+16</v>
      </c>
      <c r="E12677">
        <v>52015</v>
      </c>
      <c r="F12677" t="str">
        <f>VLOOKUP(E12677,'[1]movimento-per-comune-ambito-201'!$C$2:$D$547,2,0)</f>
        <v>Valdichiana Senese</v>
      </c>
      <c r="G12677" t="s">
        <v>63491</v>
      </c>
      <c r="H12677" t="s">
        <v>75</v>
      </c>
      <c r="I12677" t="s">
        <v>46761</v>
      </c>
      <c r="J12677">
        <v>53045</v>
      </c>
      <c r="K12677" t="s">
        <v>46274</v>
      </c>
      <c r="L12677" t="str">
        <f>VLOOKUP(K12677,'[1]movimento-per-comune-ambito-201'!$B$2:$D$547,3,FALSE)</f>
        <v>Valdichiana Senese</v>
      </c>
      <c r="M12677" t="s">
        <v>41917</v>
      </c>
      <c r="N12677">
        <v>0</v>
      </c>
      <c r="O12677" t="s">
        <v>46762</v>
      </c>
      <c r="P12677" t="s">
        <v>46763</v>
      </c>
      <c r="Q12677" t="s">
        <v>46764</v>
      </c>
    </row>
    <row r="12678" spans="1:17" x14ac:dyDescent="0.25">
      <c r="A12678">
        <v>5563</v>
      </c>
      <c r="B12678" t="s">
        <v>7076</v>
      </c>
      <c r="C12678" s="1">
        <v>4.31197481E+16</v>
      </c>
      <c r="D12678" s="1">
        <v>118412814</v>
      </c>
      <c r="E12678">
        <v>52015</v>
      </c>
      <c r="F12678" t="str">
        <f>VLOOKUP(E12678,'[1]movimento-per-comune-ambito-201'!$C$2:$D$547,2,0)</f>
        <v>Valdichiana Senese</v>
      </c>
      <c r="G12678" t="s">
        <v>63493</v>
      </c>
      <c r="H12678" t="s">
        <v>75</v>
      </c>
      <c r="I12678" t="s">
        <v>46514</v>
      </c>
      <c r="J12678">
        <v>53045</v>
      </c>
      <c r="K12678" t="s">
        <v>46274</v>
      </c>
      <c r="L12678" t="str">
        <f>VLOOKUP(K12678,'[1]movimento-per-comune-ambito-201'!$B$2:$D$547,3,FALSE)</f>
        <v>Valdichiana Senese</v>
      </c>
      <c r="M12678" t="s">
        <v>41917</v>
      </c>
      <c r="N12678">
        <v>0</v>
      </c>
      <c r="O12678" t="s">
        <v>46967</v>
      </c>
      <c r="P12678" t="s">
        <v>46968</v>
      </c>
      <c r="Q12678" t="s">
        <v>46969</v>
      </c>
    </row>
    <row r="12679" spans="1:17" x14ac:dyDescent="0.25">
      <c r="A12679">
        <v>5564</v>
      </c>
      <c r="B12679" t="s">
        <v>46970</v>
      </c>
      <c r="C12679" s="1">
        <v>4.31400902E+16</v>
      </c>
      <c r="D12679" s="1">
        <v>1.17956464E+16</v>
      </c>
      <c r="E12679">
        <v>52015</v>
      </c>
      <c r="F12679" t="str">
        <f>VLOOKUP(E12679,'[1]movimento-per-comune-ambito-201'!$C$2:$D$547,2,0)</f>
        <v>Valdichiana Senese</v>
      </c>
      <c r="G12679" t="s">
        <v>63494</v>
      </c>
      <c r="H12679" t="s">
        <v>75</v>
      </c>
      <c r="I12679" t="s">
        <v>46971</v>
      </c>
      <c r="J12679">
        <v>53045</v>
      </c>
      <c r="K12679" t="s">
        <v>46274</v>
      </c>
      <c r="L12679" t="str">
        <f>VLOOKUP(K12679,'[1]movimento-per-comune-ambito-201'!$B$2:$D$547,3,FALSE)</f>
        <v>Valdichiana Senese</v>
      </c>
      <c r="M12679" t="s">
        <v>41917</v>
      </c>
      <c r="N12679">
        <v>0</v>
      </c>
      <c r="O12679" t="s">
        <v>46972</v>
      </c>
      <c r="P12679" t="s">
        <v>46973</v>
      </c>
      <c r="Q12679" t="s">
        <v>46974</v>
      </c>
    </row>
    <row r="12680" spans="1:17" x14ac:dyDescent="0.25">
      <c r="A12680">
        <v>18185</v>
      </c>
      <c r="B12680" t="s">
        <v>46975</v>
      </c>
      <c r="C12680" s="1">
        <v>4.3090299999999904E+16</v>
      </c>
      <c r="D12680" s="1">
        <v>1.17804077E+16</v>
      </c>
      <c r="E12680">
        <v>52015</v>
      </c>
      <c r="F12680" t="str">
        <f>VLOOKUP(E12680,'[1]movimento-per-comune-ambito-201'!$C$2:$D$547,2,0)</f>
        <v>Valdichiana Senese</v>
      </c>
      <c r="G12680" t="s">
        <v>63966</v>
      </c>
      <c r="H12680" t="s">
        <v>75</v>
      </c>
      <c r="I12680" t="s">
        <v>46976</v>
      </c>
      <c r="J12680">
        <v>53045</v>
      </c>
      <c r="K12680" t="s">
        <v>46274</v>
      </c>
      <c r="L12680" t="str">
        <f>VLOOKUP(K12680,'[1]movimento-per-comune-ambito-201'!$B$2:$D$547,3,FALSE)</f>
        <v>Valdichiana Senese</v>
      </c>
      <c r="M12680" t="s">
        <v>41917</v>
      </c>
      <c r="N12680">
        <v>0</v>
      </c>
      <c r="O12680" t="s">
        <v>46977</v>
      </c>
      <c r="P12680" t="s">
        <v>46978</v>
      </c>
      <c r="Q12680" t="s">
        <v>46979</v>
      </c>
    </row>
    <row r="12681" spans="1:17" x14ac:dyDescent="0.25">
      <c r="A12681">
        <v>18417</v>
      </c>
      <c r="B12681" t="s">
        <v>46776</v>
      </c>
      <c r="C12681" s="1">
        <v>4.3108744E+16</v>
      </c>
      <c r="D12681" s="1">
        <v>1178121299999990</v>
      </c>
      <c r="E12681">
        <v>52015</v>
      </c>
      <c r="F12681" t="str">
        <f>VLOOKUP(E12681,'[1]movimento-per-comune-ambito-201'!$C$2:$D$547,2,0)</f>
        <v>Valdichiana Senese</v>
      </c>
      <c r="G12681" t="s">
        <v>63676</v>
      </c>
      <c r="H12681" t="s">
        <v>75</v>
      </c>
      <c r="I12681" t="s">
        <v>46777</v>
      </c>
      <c r="J12681">
        <v>53045</v>
      </c>
      <c r="K12681" t="s">
        <v>46274</v>
      </c>
      <c r="L12681" t="str">
        <f>VLOOKUP(K12681,'[1]movimento-per-comune-ambito-201'!$B$2:$D$547,3,FALSE)</f>
        <v>Valdichiana Senese</v>
      </c>
      <c r="M12681" t="s">
        <v>41917</v>
      </c>
      <c r="N12681">
        <v>0</v>
      </c>
      <c r="O12681" t="s">
        <v>46778</v>
      </c>
      <c r="P12681" t="s">
        <v>46779</v>
      </c>
      <c r="Q12681" t="s">
        <v>46780</v>
      </c>
    </row>
    <row r="12682" spans="1:17" x14ac:dyDescent="0.25">
      <c r="A12682">
        <v>19411</v>
      </c>
      <c r="B12682" t="s">
        <v>46980</v>
      </c>
      <c r="C12682" s="1">
        <v>4.3092280199999904E+16</v>
      </c>
      <c r="D12682" s="1">
        <v>117804132</v>
      </c>
      <c r="E12682">
        <v>52015</v>
      </c>
      <c r="F12682" t="str">
        <f>VLOOKUP(E12682,'[1]movimento-per-comune-ambito-201'!$C$2:$D$547,2,0)</f>
        <v>Valdichiana Senese</v>
      </c>
      <c r="G12682" t="s">
        <v>65555</v>
      </c>
      <c r="H12682" t="s">
        <v>75</v>
      </c>
      <c r="I12682" t="s">
        <v>46981</v>
      </c>
      <c r="J12682">
        <v>53045</v>
      </c>
      <c r="K12682" t="s">
        <v>46274</v>
      </c>
      <c r="L12682" t="str">
        <f>VLOOKUP(K12682,'[1]movimento-per-comune-ambito-201'!$B$2:$D$547,3,FALSE)</f>
        <v>Valdichiana Senese</v>
      </c>
      <c r="M12682" t="s">
        <v>41917</v>
      </c>
      <c r="N12682">
        <v>0</v>
      </c>
      <c r="O12682" t="s">
        <v>46982</v>
      </c>
      <c r="P12682" t="s">
        <v>46983</v>
      </c>
      <c r="Q12682" t="s">
        <v>46984</v>
      </c>
    </row>
    <row r="12683" spans="1:17" x14ac:dyDescent="0.25">
      <c r="A12683">
        <v>21497</v>
      </c>
      <c r="B12683" t="s">
        <v>46985</v>
      </c>
      <c r="C12683" s="1">
        <v>4.3106443499999904E+16</v>
      </c>
      <c r="D12683" s="1">
        <v>1.19108759E+16</v>
      </c>
      <c r="E12683">
        <v>52015</v>
      </c>
      <c r="F12683" t="str">
        <f>VLOOKUP(E12683,'[1]movimento-per-comune-ambito-201'!$C$2:$D$547,2,0)</f>
        <v>Valdichiana Senese</v>
      </c>
      <c r="G12683" t="s">
        <v>63677</v>
      </c>
      <c r="H12683" t="s">
        <v>75</v>
      </c>
      <c r="I12683" t="s">
        <v>46986</v>
      </c>
      <c r="J12683">
        <v>53045</v>
      </c>
      <c r="K12683" t="s">
        <v>46274</v>
      </c>
      <c r="L12683" t="str">
        <f>VLOOKUP(K12683,'[1]movimento-per-comune-ambito-201'!$B$2:$D$547,3,FALSE)</f>
        <v>Valdichiana Senese</v>
      </c>
      <c r="M12683" t="s">
        <v>41917</v>
      </c>
      <c r="N12683">
        <v>0</v>
      </c>
      <c r="O12683" t="s">
        <v>46987</v>
      </c>
      <c r="Q12683" t="s">
        <v>46988</v>
      </c>
    </row>
    <row r="12684" spans="1:17" x14ac:dyDescent="0.25">
      <c r="A12684">
        <v>23399</v>
      </c>
      <c r="B12684" t="s">
        <v>46989</v>
      </c>
      <c r="C12684" s="1">
        <v>4.30568329E+16</v>
      </c>
      <c r="D12684" s="1">
        <v>117895498</v>
      </c>
      <c r="E12684">
        <v>52015</v>
      </c>
      <c r="F12684" t="str">
        <f>VLOOKUP(E12684,'[1]movimento-per-comune-ambito-201'!$C$2:$D$547,2,0)</f>
        <v>Valdichiana Senese</v>
      </c>
      <c r="G12684" t="s">
        <v>63678</v>
      </c>
      <c r="H12684" t="s">
        <v>75</v>
      </c>
      <c r="I12684" t="s">
        <v>46990</v>
      </c>
      <c r="J12684">
        <v>53045</v>
      </c>
      <c r="K12684" t="s">
        <v>46274</v>
      </c>
      <c r="L12684" t="str">
        <f>VLOOKUP(K12684,'[1]movimento-per-comune-ambito-201'!$B$2:$D$547,3,FALSE)</f>
        <v>Valdichiana Senese</v>
      </c>
      <c r="M12684" t="s">
        <v>41917</v>
      </c>
      <c r="N12684">
        <v>0</v>
      </c>
      <c r="O12684" t="s">
        <v>46991</v>
      </c>
      <c r="P12684" t="s">
        <v>46992</v>
      </c>
      <c r="Q12684" t="s">
        <v>46993</v>
      </c>
    </row>
    <row r="12685" spans="1:17" x14ac:dyDescent="0.25">
      <c r="A12685">
        <v>24122</v>
      </c>
      <c r="B12685" t="s">
        <v>46994</v>
      </c>
      <c r="C12685" s="1">
        <v>4.31601239E+16</v>
      </c>
      <c r="D12685" s="1">
        <v>1.19255448E+16</v>
      </c>
      <c r="E12685">
        <v>52015</v>
      </c>
      <c r="F12685" t="str">
        <f>VLOOKUP(E12685,'[1]movimento-per-comune-ambito-201'!$C$2:$D$547,2,0)</f>
        <v>Valdichiana Senese</v>
      </c>
      <c r="G12685" t="s">
        <v>63679</v>
      </c>
      <c r="H12685" t="s">
        <v>75</v>
      </c>
      <c r="I12685" t="s">
        <v>46995</v>
      </c>
      <c r="J12685">
        <v>53045</v>
      </c>
      <c r="K12685" t="s">
        <v>46274</v>
      </c>
      <c r="L12685" t="str">
        <f>VLOOKUP(K12685,'[1]movimento-per-comune-ambito-201'!$B$2:$D$547,3,FALSE)</f>
        <v>Valdichiana Senese</v>
      </c>
      <c r="M12685" t="s">
        <v>41917</v>
      </c>
      <c r="N12685">
        <v>0</v>
      </c>
      <c r="O12685" t="s">
        <v>46996</v>
      </c>
      <c r="Q12685" t="s">
        <v>46997</v>
      </c>
    </row>
    <row r="12686" spans="1:17" x14ac:dyDescent="0.25">
      <c r="A12686">
        <v>23823</v>
      </c>
      <c r="B12686" t="s">
        <v>46998</v>
      </c>
      <c r="C12686" s="1">
        <v>4.3097709E+16</v>
      </c>
      <c r="D12686" s="1">
        <v>117849229</v>
      </c>
      <c r="E12686">
        <v>52015</v>
      </c>
      <c r="F12686" t="str">
        <f>VLOOKUP(E12686,'[1]movimento-per-comune-ambito-201'!$C$2:$D$547,2,0)</f>
        <v>Valdichiana Senese</v>
      </c>
      <c r="G12686" t="s">
        <v>65093</v>
      </c>
      <c r="H12686" t="s">
        <v>75</v>
      </c>
      <c r="I12686" t="s">
        <v>46999</v>
      </c>
      <c r="J12686">
        <v>53045</v>
      </c>
      <c r="K12686" t="s">
        <v>46274</v>
      </c>
      <c r="L12686" t="str">
        <f>VLOOKUP(K12686,'[1]movimento-per-comune-ambito-201'!$B$2:$D$547,3,FALSE)</f>
        <v>Valdichiana Senese</v>
      </c>
      <c r="M12686" t="s">
        <v>41917</v>
      </c>
      <c r="N12686">
        <v>0</v>
      </c>
      <c r="O12686" t="s">
        <v>47000</v>
      </c>
      <c r="P12686" t="s">
        <v>47001</v>
      </c>
      <c r="Q12686" t="s">
        <v>47002</v>
      </c>
    </row>
    <row r="12687" spans="1:17" x14ac:dyDescent="0.25">
      <c r="A12687">
        <v>24909</v>
      </c>
      <c r="B12687" t="s">
        <v>47003</v>
      </c>
      <c r="C12687" s="1">
        <v>4.3103794E+16</v>
      </c>
      <c r="D12687" s="1">
        <v>11914242</v>
      </c>
      <c r="E12687">
        <v>52015</v>
      </c>
      <c r="F12687" t="str">
        <f>VLOOKUP(E12687,'[1]movimento-per-comune-ambito-201'!$C$2:$D$547,2,0)</f>
        <v>Valdichiana Senese</v>
      </c>
      <c r="G12687" t="s">
        <v>63037</v>
      </c>
      <c r="H12687" t="s">
        <v>130</v>
      </c>
      <c r="I12687" t="s">
        <v>47004</v>
      </c>
      <c r="J12687">
        <v>53045</v>
      </c>
      <c r="K12687" t="s">
        <v>46274</v>
      </c>
      <c r="L12687" t="str">
        <f>VLOOKUP(K12687,'[1]movimento-per-comune-ambito-201'!$B$2:$D$547,3,FALSE)</f>
        <v>Valdichiana Senese</v>
      </c>
      <c r="M12687" t="s">
        <v>41917</v>
      </c>
      <c r="N12687">
        <v>0</v>
      </c>
      <c r="O12687" t="s">
        <v>47005</v>
      </c>
      <c r="P12687" t="s">
        <v>47006</v>
      </c>
      <c r="Q12687" t="s">
        <v>47007</v>
      </c>
    </row>
    <row r="12688" spans="1:17" x14ac:dyDescent="0.25">
      <c r="A12688">
        <v>5755</v>
      </c>
      <c r="B12688" t="s">
        <v>47008</v>
      </c>
      <c r="C12688" s="1">
        <v>4.3092558699999904E+16</v>
      </c>
      <c r="D12688" s="1">
        <v>1.17813263999999E+16</v>
      </c>
      <c r="E12688">
        <v>52015</v>
      </c>
      <c r="F12688" t="str">
        <f>VLOOKUP(E12688,'[1]movimento-per-comune-ambito-201'!$C$2:$D$547,2,0)</f>
        <v>Valdichiana Senese</v>
      </c>
      <c r="G12688" t="s">
        <v>63038</v>
      </c>
      <c r="H12688" t="s">
        <v>134</v>
      </c>
      <c r="I12688" t="s">
        <v>47009</v>
      </c>
      <c r="J12688">
        <v>53045</v>
      </c>
      <c r="K12688" t="s">
        <v>46274</v>
      </c>
      <c r="L12688" t="str">
        <f>VLOOKUP(K12688,'[1]movimento-per-comune-ambito-201'!$B$2:$D$547,3,FALSE)</f>
        <v>Valdichiana Senese</v>
      </c>
      <c r="M12688" t="s">
        <v>41917</v>
      </c>
      <c r="N12688">
        <v>0</v>
      </c>
      <c r="O12688" t="s">
        <v>47010</v>
      </c>
      <c r="P12688" t="s">
        <v>47011</v>
      </c>
      <c r="Q12688" t="s">
        <v>47012</v>
      </c>
    </row>
    <row r="12689" spans="1:17" x14ac:dyDescent="0.25">
      <c r="A12689">
        <v>5757</v>
      </c>
      <c r="B12689" t="s">
        <v>47013</v>
      </c>
      <c r="C12689" s="1">
        <v>4.3093173899999904E+16</v>
      </c>
      <c r="D12689" s="1">
        <v>117807061</v>
      </c>
      <c r="E12689">
        <v>52015</v>
      </c>
      <c r="F12689" t="str">
        <f>VLOOKUP(E12689,'[1]movimento-per-comune-ambito-201'!$C$2:$D$547,2,0)</f>
        <v>Valdichiana Senese</v>
      </c>
      <c r="G12689" t="s">
        <v>65367</v>
      </c>
      <c r="H12689" t="s">
        <v>134</v>
      </c>
      <c r="I12689" t="s">
        <v>47014</v>
      </c>
      <c r="J12689">
        <v>53045</v>
      </c>
      <c r="K12689" t="s">
        <v>46274</v>
      </c>
      <c r="L12689" t="str">
        <f>VLOOKUP(K12689,'[1]movimento-per-comune-ambito-201'!$B$2:$D$547,3,FALSE)</f>
        <v>Valdichiana Senese</v>
      </c>
      <c r="M12689" t="s">
        <v>41917</v>
      </c>
      <c r="N12689">
        <v>0</v>
      </c>
      <c r="O12689" t="s">
        <v>47015</v>
      </c>
      <c r="Q12689" t="s">
        <v>47016</v>
      </c>
    </row>
    <row r="12690" spans="1:17" x14ac:dyDescent="0.25">
      <c r="A12690">
        <v>17965</v>
      </c>
      <c r="B12690" t="s">
        <v>47017</v>
      </c>
      <c r="C12690" s="1">
        <v>4.30951157E+16</v>
      </c>
      <c r="D12690" s="1">
        <v>117831984</v>
      </c>
      <c r="E12690">
        <v>52015</v>
      </c>
      <c r="F12690" t="str">
        <f>VLOOKUP(E12690,'[1]movimento-per-comune-ambito-201'!$C$2:$D$547,2,0)</f>
        <v>Valdichiana Senese</v>
      </c>
      <c r="G12690" t="s">
        <v>65369</v>
      </c>
      <c r="H12690" t="s">
        <v>134</v>
      </c>
      <c r="I12690" t="s">
        <v>47018</v>
      </c>
      <c r="J12690">
        <v>53045</v>
      </c>
      <c r="K12690" t="s">
        <v>46274</v>
      </c>
      <c r="L12690" t="str">
        <f>VLOOKUP(K12690,'[1]movimento-per-comune-ambito-201'!$B$2:$D$547,3,FALSE)</f>
        <v>Valdichiana Senese</v>
      </c>
      <c r="M12690" t="s">
        <v>41917</v>
      </c>
      <c r="N12690">
        <v>0</v>
      </c>
      <c r="O12690" t="s">
        <v>47019</v>
      </c>
      <c r="P12690" t="s">
        <v>47020</v>
      </c>
      <c r="Q12690" t="s">
        <v>47021</v>
      </c>
    </row>
    <row r="12691" spans="1:17" x14ac:dyDescent="0.25">
      <c r="A12691">
        <v>18999</v>
      </c>
      <c r="B12691" t="s">
        <v>47022</v>
      </c>
      <c r="C12691" s="1">
        <v>430904971</v>
      </c>
      <c r="D12691" s="1">
        <v>117810977</v>
      </c>
      <c r="E12691">
        <v>52015</v>
      </c>
      <c r="F12691" t="str">
        <f>VLOOKUP(E12691,'[1]movimento-per-comune-ambito-201'!$C$2:$D$547,2,0)</f>
        <v>Valdichiana Senese</v>
      </c>
      <c r="G12691" t="s">
        <v>66046</v>
      </c>
      <c r="H12691" t="s">
        <v>134</v>
      </c>
      <c r="I12691" t="s">
        <v>47023</v>
      </c>
      <c r="J12691">
        <v>53045</v>
      </c>
      <c r="K12691" t="s">
        <v>46274</v>
      </c>
      <c r="L12691" t="str">
        <f>VLOOKUP(K12691,'[1]movimento-per-comune-ambito-201'!$B$2:$D$547,3,FALSE)</f>
        <v>Valdichiana Senese</v>
      </c>
      <c r="M12691" t="s">
        <v>41917</v>
      </c>
      <c r="N12691">
        <v>0</v>
      </c>
      <c r="O12691" t="s">
        <v>47024</v>
      </c>
      <c r="P12691" t="s">
        <v>47025</v>
      </c>
      <c r="Q12691" t="s">
        <v>47026</v>
      </c>
    </row>
    <row r="12692" spans="1:17" x14ac:dyDescent="0.25">
      <c r="A12692">
        <v>19960</v>
      </c>
      <c r="B12692" t="s">
        <v>47027</v>
      </c>
      <c r="C12692" s="1">
        <v>4.3096169E+16</v>
      </c>
      <c r="D12692" s="1">
        <v>1.17850798999999E+16</v>
      </c>
      <c r="E12692">
        <v>52015</v>
      </c>
      <c r="F12692" t="str">
        <f>VLOOKUP(E12692,'[1]movimento-per-comune-ambito-201'!$C$2:$D$547,2,0)</f>
        <v>Valdichiana Senese</v>
      </c>
      <c r="G12692" t="s">
        <v>65370</v>
      </c>
      <c r="H12692" t="s">
        <v>134</v>
      </c>
      <c r="I12692" t="s">
        <v>47028</v>
      </c>
      <c r="J12692">
        <v>53045</v>
      </c>
      <c r="K12692" t="s">
        <v>46274</v>
      </c>
      <c r="L12692" t="str">
        <f>VLOOKUP(K12692,'[1]movimento-per-comune-ambito-201'!$B$2:$D$547,3,FALSE)</f>
        <v>Valdichiana Senese</v>
      </c>
      <c r="M12692" t="s">
        <v>41917</v>
      </c>
      <c r="N12692">
        <v>0</v>
      </c>
      <c r="O12692" t="s">
        <v>47029</v>
      </c>
      <c r="P12692" t="s">
        <v>47030</v>
      </c>
      <c r="Q12692" t="s">
        <v>47031</v>
      </c>
    </row>
    <row r="12693" spans="1:17" x14ac:dyDescent="0.25">
      <c r="A12693">
        <v>23448</v>
      </c>
      <c r="B12693" t="s">
        <v>47032</v>
      </c>
      <c r="C12693" s="1">
        <v>4.3094799999999904E+16</v>
      </c>
      <c r="D12693" s="1">
        <v>1.1782505E+16</v>
      </c>
      <c r="E12693">
        <v>52015</v>
      </c>
      <c r="F12693" t="str">
        <f>VLOOKUP(E12693,'[1]movimento-per-comune-ambito-201'!$C$2:$D$547,2,0)</f>
        <v>Valdichiana Senese</v>
      </c>
      <c r="G12693" t="s">
        <v>66047</v>
      </c>
      <c r="H12693" t="s">
        <v>134</v>
      </c>
      <c r="I12693" t="s">
        <v>47033</v>
      </c>
      <c r="J12693">
        <v>53045</v>
      </c>
      <c r="K12693" t="s">
        <v>46274</v>
      </c>
      <c r="L12693" t="str">
        <f>VLOOKUP(K12693,'[1]movimento-per-comune-ambito-201'!$B$2:$D$547,3,FALSE)</f>
        <v>Valdichiana Senese</v>
      </c>
      <c r="M12693" t="s">
        <v>41917</v>
      </c>
      <c r="N12693">
        <v>0</v>
      </c>
      <c r="O12693" t="s">
        <v>47034</v>
      </c>
      <c r="P12693" t="s">
        <v>47035</v>
      </c>
      <c r="Q12693" t="s">
        <v>47036</v>
      </c>
    </row>
    <row r="12694" spans="1:17" x14ac:dyDescent="0.25">
      <c r="A12694">
        <v>23965</v>
      </c>
      <c r="B12694" t="s">
        <v>47037</v>
      </c>
      <c r="C12694" s="1">
        <v>4.3096218899999904E+16</v>
      </c>
      <c r="D12694" s="1">
        <v>1.17850154E+16</v>
      </c>
      <c r="E12694">
        <v>52015</v>
      </c>
      <c r="F12694" t="str">
        <f>VLOOKUP(E12694,'[1]movimento-per-comune-ambito-201'!$C$2:$D$547,2,0)</f>
        <v>Valdichiana Senese</v>
      </c>
      <c r="G12694" t="s">
        <v>65372</v>
      </c>
      <c r="H12694" t="s">
        <v>134</v>
      </c>
      <c r="I12694" t="s">
        <v>47038</v>
      </c>
      <c r="J12694">
        <v>53045</v>
      </c>
      <c r="K12694" t="s">
        <v>46274</v>
      </c>
      <c r="L12694" t="str">
        <f>VLOOKUP(K12694,'[1]movimento-per-comune-ambito-201'!$B$2:$D$547,3,FALSE)</f>
        <v>Valdichiana Senese</v>
      </c>
      <c r="M12694" t="s">
        <v>41917</v>
      </c>
      <c r="N12694">
        <v>0</v>
      </c>
      <c r="O12694" t="s">
        <v>47039</v>
      </c>
      <c r="Q12694" t="s">
        <v>47040</v>
      </c>
    </row>
    <row r="12695" spans="1:17" x14ac:dyDescent="0.25">
      <c r="A12695">
        <v>5806</v>
      </c>
      <c r="B12695" t="s">
        <v>47041</v>
      </c>
      <c r="C12695" s="1">
        <v>431156936</v>
      </c>
      <c r="D12695" s="1">
        <v>118649811</v>
      </c>
      <c r="E12695">
        <v>52015</v>
      </c>
      <c r="F12695" t="str">
        <f>VLOOKUP(E12695,'[1]movimento-per-comune-ambito-201'!$C$2:$D$547,2,0)</f>
        <v>Valdichiana Senese</v>
      </c>
      <c r="G12695" t="s">
        <v>63456</v>
      </c>
      <c r="H12695" t="s">
        <v>2610</v>
      </c>
      <c r="I12695" t="s">
        <v>47042</v>
      </c>
      <c r="J12695">
        <v>53040</v>
      </c>
      <c r="K12695" t="s">
        <v>46274</v>
      </c>
      <c r="L12695" t="str">
        <f>VLOOKUP(K12695,'[1]movimento-per-comune-ambito-201'!$B$2:$D$547,3,FALSE)</f>
        <v>Valdichiana Senese</v>
      </c>
      <c r="M12695" t="s">
        <v>41917</v>
      </c>
      <c r="N12695">
        <v>3</v>
      </c>
      <c r="O12695" t="s">
        <v>47043</v>
      </c>
      <c r="P12695" t="s">
        <v>47044</v>
      </c>
      <c r="Q12695" t="s">
        <v>47045</v>
      </c>
    </row>
    <row r="12696" spans="1:17" x14ac:dyDescent="0.25">
      <c r="A12696">
        <v>18940</v>
      </c>
      <c r="B12696" t="s">
        <v>47046</v>
      </c>
      <c r="C12696" s="1">
        <v>431486558</v>
      </c>
      <c r="D12696" s="1">
        <v>119024261</v>
      </c>
      <c r="E12696">
        <v>52015</v>
      </c>
      <c r="F12696" t="str">
        <f>VLOOKUP(E12696,'[1]movimento-per-comune-ambito-201'!$C$2:$D$547,2,0)</f>
        <v>Valdichiana Senese</v>
      </c>
      <c r="G12696" t="s">
        <v>63716</v>
      </c>
      <c r="H12696" t="s">
        <v>2610</v>
      </c>
      <c r="I12696" t="s">
        <v>47047</v>
      </c>
      <c r="J12696">
        <v>53045</v>
      </c>
      <c r="K12696" t="s">
        <v>46274</v>
      </c>
      <c r="L12696" t="str">
        <f>VLOOKUP(K12696,'[1]movimento-per-comune-ambito-201'!$B$2:$D$547,3,FALSE)</f>
        <v>Valdichiana Senese</v>
      </c>
      <c r="M12696" t="s">
        <v>41917</v>
      </c>
      <c r="N12696">
        <v>3</v>
      </c>
      <c r="O12696" t="s">
        <v>47048</v>
      </c>
      <c r="P12696" t="s">
        <v>47049</v>
      </c>
      <c r="Q12696" t="s">
        <v>47050</v>
      </c>
    </row>
    <row r="12697" spans="1:17" x14ac:dyDescent="0.25">
      <c r="A12697">
        <v>4838</v>
      </c>
      <c r="B12697" t="s">
        <v>47051</v>
      </c>
      <c r="C12697" s="1">
        <v>4.3328445799999904E+16</v>
      </c>
      <c r="D12697" s="1">
        <v>1.12341203E+16</v>
      </c>
      <c r="E12697">
        <v>52016</v>
      </c>
      <c r="F12697" t="str">
        <f>VLOOKUP(E12697,'[1]movimento-per-comune-ambito-201'!$C$2:$D$547,2,0)</f>
        <v>Terre di Valdelsa ed Etruria Volterrana</v>
      </c>
      <c r="G12697" t="s">
        <v>63027</v>
      </c>
      <c r="H12697" t="s">
        <v>15</v>
      </c>
      <c r="I12697" t="s">
        <v>47052</v>
      </c>
      <c r="J12697">
        <v>53100</v>
      </c>
      <c r="K12697" t="s">
        <v>46937</v>
      </c>
      <c r="L12697" t="str">
        <f>VLOOKUP(K12697,'[1]movimento-per-comune-ambito-201'!$B$2:$D$547,3,FALSE)</f>
        <v>Terre di Valdelsa ed Etruria Volterrana</v>
      </c>
      <c r="M12697" t="s">
        <v>41917</v>
      </c>
      <c r="N12697">
        <v>1</v>
      </c>
      <c r="O12697" t="s">
        <v>47053</v>
      </c>
      <c r="Q12697" t="s">
        <v>47054</v>
      </c>
    </row>
    <row r="12698" spans="1:17" x14ac:dyDescent="0.25">
      <c r="A12698">
        <v>4839</v>
      </c>
      <c r="B12698" t="s">
        <v>47055</v>
      </c>
      <c r="C12698" s="1">
        <v>4.3378623941957904E+16</v>
      </c>
      <c r="D12698" s="1">
        <v>1.11772197683227E+16</v>
      </c>
      <c r="E12698">
        <v>52016</v>
      </c>
      <c r="F12698" t="str">
        <f>VLOOKUP(E12698,'[1]movimento-per-comune-ambito-201'!$C$2:$D$547,2,0)</f>
        <v>Terre di Valdelsa ed Etruria Volterrana</v>
      </c>
      <c r="G12698" t="s">
        <v>63129</v>
      </c>
      <c r="H12698" t="s">
        <v>15</v>
      </c>
      <c r="I12698" t="s">
        <v>47056</v>
      </c>
      <c r="J12698">
        <v>53035</v>
      </c>
      <c r="K12698" t="s">
        <v>46937</v>
      </c>
      <c r="L12698" t="str">
        <f>VLOOKUP(K12698,'[1]movimento-per-comune-ambito-201'!$B$2:$D$547,3,FALSE)</f>
        <v>Terre di Valdelsa ed Etruria Volterrana</v>
      </c>
      <c r="M12698" t="s">
        <v>41917</v>
      </c>
      <c r="N12698">
        <v>5</v>
      </c>
      <c r="O12698" t="s">
        <v>47057</v>
      </c>
      <c r="P12698" t="s">
        <v>47058</v>
      </c>
      <c r="Q12698" t="s">
        <v>47059</v>
      </c>
    </row>
    <row r="12699" spans="1:17" x14ac:dyDescent="0.25">
      <c r="A12699">
        <v>4840</v>
      </c>
      <c r="B12699" t="s">
        <v>47060</v>
      </c>
      <c r="C12699" s="1">
        <v>4.335461E+16</v>
      </c>
      <c r="D12699" s="1">
        <v>1.129695E+16</v>
      </c>
      <c r="E12699">
        <v>52016</v>
      </c>
      <c r="F12699" t="str">
        <f>VLOOKUP(E12699,'[1]movimento-per-comune-ambito-201'!$C$2:$D$547,2,0)</f>
        <v>Terre di Valdelsa ed Etruria Volterrana</v>
      </c>
      <c r="G12699" t="s">
        <v>63131</v>
      </c>
      <c r="H12699" t="s">
        <v>15</v>
      </c>
      <c r="I12699" t="s">
        <v>47061</v>
      </c>
      <c r="J12699">
        <v>53035</v>
      </c>
      <c r="K12699" t="s">
        <v>46937</v>
      </c>
      <c r="L12699" t="str">
        <f>VLOOKUP(K12699,'[1]movimento-per-comune-ambito-201'!$B$2:$D$547,3,FALSE)</f>
        <v>Terre di Valdelsa ed Etruria Volterrana</v>
      </c>
      <c r="M12699" t="s">
        <v>41917</v>
      </c>
      <c r="N12699">
        <v>4</v>
      </c>
      <c r="O12699" t="s">
        <v>47062</v>
      </c>
      <c r="Q12699" t="s">
        <v>47063</v>
      </c>
    </row>
    <row r="12700" spans="1:17" x14ac:dyDescent="0.25">
      <c r="A12700">
        <v>4841</v>
      </c>
      <c r="B12700" t="s">
        <v>47064</v>
      </c>
      <c r="C12700" s="1">
        <v>4.33532482E+16</v>
      </c>
      <c r="D12700" s="1">
        <v>1.12949955E+16</v>
      </c>
      <c r="E12700">
        <v>52016</v>
      </c>
      <c r="F12700" t="str">
        <f>VLOOKUP(E12700,'[1]movimento-per-comune-ambito-201'!$C$2:$D$547,2,0)</f>
        <v>Terre di Valdelsa ed Etruria Volterrana</v>
      </c>
      <c r="G12700" t="s">
        <v>63028</v>
      </c>
      <c r="H12700" t="s">
        <v>15</v>
      </c>
      <c r="I12700" t="s">
        <v>47065</v>
      </c>
      <c r="J12700">
        <v>53035</v>
      </c>
      <c r="K12700" t="s">
        <v>46937</v>
      </c>
      <c r="L12700" t="str">
        <f>VLOOKUP(K12700,'[1]movimento-per-comune-ambito-201'!$B$2:$D$547,3,FALSE)</f>
        <v>Terre di Valdelsa ed Etruria Volterrana</v>
      </c>
      <c r="M12700" t="s">
        <v>41917</v>
      </c>
      <c r="N12700">
        <v>3</v>
      </c>
      <c r="O12700" t="s">
        <v>47066</v>
      </c>
      <c r="P12700" t="s">
        <v>47067</v>
      </c>
      <c r="Q12700" t="s">
        <v>47068</v>
      </c>
    </row>
    <row r="12701" spans="1:17" x14ac:dyDescent="0.25">
      <c r="A12701">
        <v>4842</v>
      </c>
      <c r="B12701" t="s">
        <v>47069</v>
      </c>
      <c r="C12701" s="1">
        <v>4.3324911299999904E+16</v>
      </c>
      <c r="D12701" s="1">
        <v>112176235</v>
      </c>
      <c r="E12701">
        <v>52016</v>
      </c>
      <c r="F12701" t="str">
        <f>VLOOKUP(E12701,'[1]movimento-per-comune-ambito-201'!$C$2:$D$547,2,0)</f>
        <v>Terre di Valdelsa ed Etruria Volterrana</v>
      </c>
      <c r="G12701" t="s">
        <v>63014</v>
      </c>
      <c r="H12701" t="s">
        <v>15</v>
      </c>
      <c r="I12701" t="s">
        <v>47070</v>
      </c>
      <c r="J12701">
        <v>53035</v>
      </c>
      <c r="K12701" t="s">
        <v>46937</v>
      </c>
      <c r="L12701" t="str">
        <f>VLOOKUP(K12701,'[1]movimento-per-comune-ambito-201'!$B$2:$D$547,3,FALSE)</f>
        <v>Terre di Valdelsa ed Etruria Volterrana</v>
      </c>
      <c r="M12701" t="s">
        <v>41917</v>
      </c>
      <c r="N12701">
        <v>1</v>
      </c>
      <c r="O12701" t="s">
        <v>47071</v>
      </c>
      <c r="Q12701" t="s">
        <v>47072</v>
      </c>
    </row>
    <row r="12702" spans="1:17" x14ac:dyDescent="0.25">
      <c r="A12702">
        <v>4843</v>
      </c>
      <c r="B12702" t="s">
        <v>13137</v>
      </c>
      <c r="C12702" s="1">
        <v>4.3397425499999904E+16</v>
      </c>
      <c r="D12702" s="1">
        <v>112970436</v>
      </c>
      <c r="E12702">
        <v>52016</v>
      </c>
      <c r="F12702" t="str">
        <f>VLOOKUP(E12702,'[1]movimento-per-comune-ambito-201'!$C$2:$D$547,2,0)</f>
        <v>Terre di Valdelsa ed Etruria Volterrana</v>
      </c>
      <c r="G12702" t="s">
        <v>63029</v>
      </c>
      <c r="H12702" t="s">
        <v>15</v>
      </c>
      <c r="I12702" t="s">
        <v>47073</v>
      </c>
      <c r="J12702">
        <v>53035</v>
      </c>
      <c r="K12702" t="s">
        <v>46937</v>
      </c>
      <c r="L12702" t="str">
        <f>VLOOKUP(K12702,'[1]movimento-per-comune-ambito-201'!$B$2:$D$547,3,FALSE)</f>
        <v>Terre di Valdelsa ed Etruria Volterrana</v>
      </c>
      <c r="M12702" t="s">
        <v>41917</v>
      </c>
      <c r="N12702">
        <v>1</v>
      </c>
      <c r="O12702" t="s">
        <v>47074</v>
      </c>
      <c r="P12702" t="s">
        <v>47075</v>
      </c>
      <c r="Q12702" t="s">
        <v>47076</v>
      </c>
    </row>
    <row r="12703" spans="1:17" x14ac:dyDescent="0.25">
      <c r="A12703">
        <v>4844</v>
      </c>
      <c r="B12703" t="s">
        <v>47077</v>
      </c>
      <c r="C12703" s="1">
        <v>4.3374259405610304E+16</v>
      </c>
      <c r="D12703" s="1">
        <v>1.12381491784179E+16</v>
      </c>
      <c r="E12703">
        <v>52016</v>
      </c>
      <c r="F12703" t="str">
        <f>VLOOKUP(E12703,'[1]movimento-per-comune-ambito-201'!$C$2:$D$547,2,0)</f>
        <v>Terre di Valdelsa ed Etruria Volterrana</v>
      </c>
      <c r="G12703" t="s">
        <v>63149</v>
      </c>
      <c r="H12703" t="s">
        <v>15</v>
      </c>
      <c r="I12703" t="s">
        <v>47078</v>
      </c>
      <c r="J12703">
        <v>53035</v>
      </c>
      <c r="K12703" t="s">
        <v>46937</v>
      </c>
      <c r="L12703" t="str">
        <f>VLOOKUP(K12703,'[1]movimento-per-comune-ambito-201'!$B$2:$D$547,3,FALSE)</f>
        <v>Terre di Valdelsa ed Etruria Volterrana</v>
      </c>
      <c r="M12703" t="s">
        <v>41917</v>
      </c>
      <c r="N12703">
        <v>1</v>
      </c>
      <c r="O12703" t="s">
        <v>47079</v>
      </c>
      <c r="P12703" t="s">
        <v>47080</v>
      </c>
      <c r="Q12703" t="s">
        <v>47081</v>
      </c>
    </row>
    <row r="12704" spans="1:17" x14ac:dyDescent="0.25">
      <c r="A12704">
        <v>4845</v>
      </c>
      <c r="B12704" t="s">
        <v>25822</v>
      </c>
      <c r="C12704" s="1">
        <v>4.33871699E+16</v>
      </c>
      <c r="D12704" s="1">
        <v>1.13085093E+16</v>
      </c>
      <c r="E12704">
        <v>52016</v>
      </c>
      <c r="F12704" t="str">
        <f>VLOOKUP(E12704,'[1]movimento-per-comune-ambito-201'!$C$2:$D$547,2,0)</f>
        <v>Terre di Valdelsa ed Etruria Volterrana</v>
      </c>
      <c r="G12704" t="s">
        <v>63132</v>
      </c>
      <c r="H12704" t="s">
        <v>15</v>
      </c>
      <c r="I12704" t="s">
        <v>47082</v>
      </c>
      <c r="J12704">
        <v>53035</v>
      </c>
      <c r="K12704" t="s">
        <v>46937</v>
      </c>
      <c r="L12704" t="str">
        <f>VLOOKUP(K12704,'[1]movimento-per-comune-ambito-201'!$B$2:$D$547,3,FALSE)</f>
        <v>Terre di Valdelsa ed Etruria Volterrana</v>
      </c>
      <c r="M12704" t="s">
        <v>41917</v>
      </c>
      <c r="N12704">
        <v>1</v>
      </c>
      <c r="O12704" t="s">
        <v>47083</v>
      </c>
      <c r="Q12704" t="s">
        <v>47084</v>
      </c>
    </row>
    <row r="12705" spans="1:17" x14ac:dyDescent="0.25">
      <c r="A12705">
        <v>4846</v>
      </c>
      <c r="B12705" t="s">
        <v>47085</v>
      </c>
      <c r="C12705" s="1">
        <v>4.33731214324086E+16</v>
      </c>
      <c r="D12705" s="1">
        <v>1128017619570310</v>
      </c>
      <c r="E12705">
        <v>52016</v>
      </c>
      <c r="F12705" t="str">
        <f>VLOOKUP(E12705,'[1]movimento-per-comune-ambito-201'!$C$2:$D$547,2,0)</f>
        <v>Terre di Valdelsa ed Etruria Volterrana</v>
      </c>
      <c r="G12705" t="s">
        <v>63133</v>
      </c>
      <c r="H12705" t="s">
        <v>15</v>
      </c>
      <c r="I12705" t="s">
        <v>47086</v>
      </c>
      <c r="J12705">
        <v>53035</v>
      </c>
      <c r="K12705" t="s">
        <v>46937</v>
      </c>
      <c r="L12705" t="str">
        <f>VLOOKUP(K12705,'[1]movimento-per-comune-ambito-201'!$B$2:$D$547,3,FALSE)</f>
        <v>Terre di Valdelsa ed Etruria Volterrana</v>
      </c>
      <c r="M12705" t="s">
        <v>41917</v>
      </c>
      <c r="N12705">
        <v>1</v>
      </c>
      <c r="O12705" t="s">
        <v>47087</v>
      </c>
      <c r="P12705" t="s">
        <v>47088</v>
      </c>
      <c r="Q12705" t="s">
        <v>47089</v>
      </c>
    </row>
    <row r="12706" spans="1:17" x14ac:dyDescent="0.25">
      <c r="A12706">
        <v>4847</v>
      </c>
      <c r="B12706" t="s">
        <v>47090</v>
      </c>
      <c r="C12706" s="1">
        <v>4.3388685199999904E+16</v>
      </c>
      <c r="D12706" s="1">
        <v>1.11942742999999E+16</v>
      </c>
      <c r="E12706">
        <v>52016</v>
      </c>
      <c r="F12706" t="str">
        <f>VLOOKUP(E12706,'[1]movimento-per-comune-ambito-201'!$C$2:$D$547,2,0)</f>
        <v>Terre di Valdelsa ed Etruria Volterrana</v>
      </c>
      <c r="G12706" t="s">
        <v>63015</v>
      </c>
      <c r="H12706" t="s">
        <v>15</v>
      </c>
      <c r="I12706" t="s">
        <v>47091</v>
      </c>
      <c r="J12706">
        <v>53035</v>
      </c>
      <c r="K12706" t="s">
        <v>46937</v>
      </c>
      <c r="L12706" t="str">
        <f>VLOOKUP(K12706,'[1]movimento-per-comune-ambito-201'!$B$2:$D$547,3,FALSE)</f>
        <v>Terre di Valdelsa ed Etruria Volterrana</v>
      </c>
      <c r="M12706" t="s">
        <v>41917</v>
      </c>
      <c r="N12706">
        <v>1</v>
      </c>
      <c r="O12706" t="s">
        <v>47092</v>
      </c>
      <c r="P12706" t="s">
        <v>47093</v>
      </c>
      <c r="Q12706" t="s">
        <v>47094</v>
      </c>
    </row>
    <row r="12707" spans="1:17" x14ac:dyDescent="0.25">
      <c r="A12707">
        <v>4848</v>
      </c>
      <c r="B12707" t="s">
        <v>47095</v>
      </c>
      <c r="C12707" s="1">
        <v>4.3360654439114096E+16</v>
      </c>
      <c r="D12707" s="1">
        <v>1.12995235672119E+16</v>
      </c>
      <c r="E12707">
        <v>52016</v>
      </c>
      <c r="F12707" t="str">
        <f>VLOOKUP(E12707,'[1]movimento-per-comune-ambito-201'!$C$2:$D$547,2,0)</f>
        <v>Terre di Valdelsa ed Etruria Volterrana</v>
      </c>
      <c r="G12707" t="s">
        <v>63016</v>
      </c>
      <c r="H12707" t="s">
        <v>15</v>
      </c>
      <c r="I12707" t="s">
        <v>47096</v>
      </c>
      <c r="J12707">
        <v>53035</v>
      </c>
      <c r="K12707" t="s">
        <v>46937</v>
      </c>
      <c r="L12707" t="str">
        <f>VLOOKUP(K12707,'[1]movimento-per-comune-ambito-201'!$B$2:$D$547,3,FALSE)</f>
        <v>Terre di Valdelsa ed Etruria Volterrana</v>
      </c>
      <c r="M12707" t="s">
        <v>41917</v>
      </c>
      <c r="N12707">
        <v>4</v>
      </c>
      <c r="O12707" t="s">
        <v>47097</v>
      </c>
      <c r="P12707" t="s">
        <v>47098</v>
      </c>
      <c r="Q12707" t="s">
        <v>47099</v>
      </c>
    </row>
    <row r="12708" spans="1:17" x14ac:dyDescent="0.25">
      <c r="A12708">
        <v>4849</v>
      </c>
      <c r="B12708" t="s">
        <v>23690</v>
      </c>
      <c r="C12708" s="1">
        <v>4.33881274E+16</v>
      </c>
      <c r="D12708" s="1">
        <v>1.12756358999999E+16</v>
      </c>
      <c r="E12708">
        <v>52016</v>
      </c>
      <c r="F12708" t="str">
        <f>VLOOKUP(E12708,'[1]movimento-per-comune-ambito-201'!$C$2:$D$547,2,0)</f>
        <v>Terre di Valdelsa ed Etruria Volterrana</v>
      </c>
      <c r="G12708" t="s">
        <v>63017</v>
      </c>
      <c r="H12708" t="s">
        <v>15</v>
      </c>
      <c r="I12708" t="s">
        <v>47100</v>
      </c>
      <c r="J12708">
        <v>53035</v>
      </c>
      <c r="K12708" t="s">
        <v>46937</v>
      </c>
      <c r="L12708" t="str">
        <f>VLOOKUP(K12708,'[1]movimento-per-comune-ambito-201'!$B$2:$D$547,3,FALSE)</f>
        <v>Terre di Valdelsa ed Etruria Volterrana</v>
      </c>
      <c r="M12708" t="s">
        <v>41917</v>
      </c>
      <c r="N12708">
        <v>1</v>
      </c>
      <c r="O12708" t="s">
        <v>47101</v>
      </c>
      <c r="Q12708" t="s">
        <v>47102</v>
      </c>
    </row>
    <row r="12709" spans="1:17" x14ac:dyDescent="0.25">
      <c r="A12709">
        <v>4850</v>
      </c>
      <c r="B12709" t="s">
        <v>47103</v>
      </c>
      <c r="C12709" s="1">
        <v>4.33854076E+16</v>
      </c>
      <c r="D12709" s="1">
        <v>112401863</v>
      </c>
      <c r="E12709">
        <v>52016</v>
      </c>
      <c r="F12709" t="str">
        <f>VLOOKUP(E12709,'[1]movimento-per-comune-ambito-201'!$C$2:$D$547,2,0)</f>
        <v>Terre di Valdelsa ed Etruria Volterrana</v>
      </c>
      <c r="G12709" t="s">
        <v>63468</v>
      </c>
      <c r="H12709" t="s">
        <v>15</v>
      </c>
      <c r="I12709" t="s">
        <v>47104</v>
      </c>
      <c r="J12709">
        <v>53035</v>
      </c>
      <c r="K12709" t="s">
        <v>46937</v>
      </c>
      <c r="L12709" t="str">
        <f>VLOOKUP(K12709,'[1]movimento-per-comune-ambito-201'!$B$2:$D$547,3,FALSE)</f>
        <v>Terre di Valdelsa ed Etruria Volterrana</v>
      </c>
      <c r="M12709" t="s">
        <v>41917</v>
      </c>
      <c r="N12709">
        <v>5</v>
      </c>
      <c r="O12709" t="s">
        <v>47105</v>
      </c>
      <c r="P12709" t="s">
        <v>47106</v>
      </c>
      <c r="Q12709" t="s">
        <v>47107</v>
      </c>
    </row>
    <row r="12710" spans="1:17" x14ac:dyDescent="0.25">
      <c r="A12710">
        <v>4852</v>
      </c>
      <c r="B12710" t="s">
        <v>47108</v>
      </c>
      <c r="C12710" s="1">
        <v>4.3326036E+16</v>
      </c>
      <c r="D12710" s="1">
        <v>11227694</v>
      </c>
      <c r="E12710">
        <v>52016</v>
      </c>
      <c r="F12710" t="str">
        <f>VLOOKUP(E12710,'[1]movimento-per-comune-ambito-201'!$C$2:$D$547,2,0)</f>
        <v>Terre di Valdelsa ed Etruria Volterrana</v>
      </c>
      <c r="G12710" t="s">
        <v>63342</v>
      </c>
      <c r="H12710" t="s">
        <v>15</v>
      </c>
      <c r="I12710" t="s">
        <v>47109</v>
      </c>
      <c r="J12710">
        <v>53035</v>
      </c>
      <c r="K12710" t="s">
        <v>46937</v>
      </c>
      <c r="L12710" t="str">
        <f>VLOOKUP(K12710,'[1]movimento-per-comune-ambito-201'!$B$2:$D$547,3,FALSE)</f>
        <v>Terre di Valdelsa ed Etruria Volterrana</v>
      </c>
      <c r="M12710" t="s">
        <v>41917</v>
      </c>
      <c r="N12710">
        <v>4</v>
      </c>
      <c r="O12710" t="s">
        <v>47110</v>
      </c>
      <c r="Q12710" t="s">
        <v>47111</v>
      </c>
    </row>
    <row r="12711" spans="1:17" x14ac:dyDescent="0.25">
      <c r="A12711">
        <v>4854</v>
      </c>
      <c r="B12711" t="s">
        <v>47112</v>
      </c>
      <c r="C12711" s="1">
        <v>4.3397477199999904E+16</v>
      </c>
      <c r="D12711" s="1">
        <v>1.12693242999999E+16</v>
      </c>
      <c r="E12711">
        <v>52016</v>
      </c>
      <c r="F12711" t="str">
        <f>VLOOKUP(E12711,'[1]movimento-per-comune-ambito-201'!$C$2:$D$547,2,0)</f>
        <v>Terre di Valdelsa ed Etruria Volterrana</v>
      </c>
      <c r="G12711" t="s">
        <v>63343</v>
      </c>
      <c r="H12711" t="s">
        <v>15</v>
      </c>
      <c r="I12711" t="s">
        <v>47113</v>
      </c>
      <c r="J12711">
        <v>53035</v>
      </c>
      <c r="K12711" t="s">
        <v>46937</v>
      </c>
      <c r="L12711" t="str">
        <f>VLOOKUP(K12711,'[1]movimento-per-comune-ambito-201'!$B$2:$D$547,3,FALSE)</f>
        <v>Terre di Valdelsa ed Etruria Volterrana</v>
      </c>
      <c r="M12711" t="s">
        <v>41917</v>
      </c>
      <c r="N12711">
        <v>4</v>
      </c>
      <c r="O12711" t="s">
        <v>47114</v>
      </c>
      <c r="P12711" t="s">
        <v>47115</v>
      </c>
      <c r="Q12711" t="s">
        <v>47116</v>
      </c>
    </row>
    <row r="12712" spans="1:17" x14ac:dyDescent="0.25">
      <c r="A12712">
        <v>4855</v>
      </c>
      <c r="B12712" t="s">
        <v>47117</v>
      </c>
      <c r="C12712" s="1">
        <v>4.33725321E+16</v>
      </c>
      <c r="D12712" s="1">
        <v>1.11510218E+16</v>
      </c>
      <c r="E12712">
        <v>52016</v>
      </c>
      <c r="F12712" t="str">
        <f>VLOOKUP(E12712,'[1]movimento-per-comune-ambito-201'!$C$2:$D$547,2,0)</f>
        <v>Terre di Valdelsa ed Etruria Volterrana</v>
      </c>
      <c r="G12712" t="s">
        <v>63134</v>
      </c>
      <c r="H12712" t="s">
        <v>15</v>
      </c>
      <c r="I12712" t="s">
        <v>47118</v>
      </c>
      <c r="J12712">
        <v>53035</v>
      </c>
      <c r="K12712" t="s">
        <v>46937</v>
      </c>
      <c r="L12712" t="str">
        <f>VLOOKUP(K12712,'[1]movimento-per-comune-ambito-201'!$B$2:$D$547,3,FALSE)</f>
        <v>Terre di Valdelsa ed Etruria Volterrana</v>
      </c>
      <c r="M12712" t="s">
        <v>41917</v>
      </c>
      <c r="N12712">
        <v>5</v>
      </c>
      <c r="O12712" t="s">
        <v>47119</v>
      </c>
      <c r="P12712" t="s">
        <v>47120</v>
      </c>
      <c r="Q12712" t="s">
        <v>47121</v>
      </c>
    </row>
    <row r="12713" spans="1:17" x14ac:dyDescent="0.25">
      <c r="A12713">
        <v>4856</v>
      </c>
      <c r="B12713" t="s">
        <v>42547</v>
      </c>
      <c r="C12713" s="1">
        <v>4.33521525E+16</v>
      </c>
      <c r="D12713" s="1">
        <v>1.11589556999999E+16</v>
      </c>
      <c r="E12713">
        <v>52016</v>
      </c>
      <c r="F12713" t="str">
        <f>VLOOKUP(E12713,'[1]movimento-per-comune-ambito-201'!$C$2:$D$547,2,0)</f>
        <v>Terre di Valdelsa ed Etruria Volterrana</v>
      </c>
      <c r="G12713" t="s">
        <v>63135</v>
      </c>
      <c r="H12713" t="s">
        <v>15</v>
      </c>
      <c r="I12713" t="s">
        <v>47122</v>
      </c>
      <c r="J12713">
        <v>53035</v>
      </c>
      <c r="K12713" t="s">
        <v>46937</v>
      </c>
      <c r="L12713" t="str">
        <f>VLOOKUP(K12713,'[1]movimento-per-comune-ambito-201'!$B$2:$D$547,3,FALSE)</f>
        <v>Terre di Valdelsa ed Etruria Volterrana</v>
      </c>
      <c r="M12713" t="s">
        <v>41917</v>
      </c>
      <c r="N12713">
        <v>1</v>
      </c>
      <c r="O12713" t="s">
        <v>42549</v>
      </c>
      <c r="P12713" t="s">
        <v>42550</v>
      </c>
      <c r="Q12713" t="s">
        <v>42551</v>
      </c>
    </row>
    <row r="12714" spans="1:17" x14ac:dyDescent="0.25">
      <c r="A12714">
        <v>4857</v>
      </c>
      <c r="B12714" t="s">
        <v>47123</v>
      </c>
      <c r="C12714" s="1">
        <v>4.33517961E+16</v>
      </c>
      <c r="D12714" s="1">
        <v>111569229</v>
      </c>
      <c r="E12714">
        <v>52016</v>
      </c>
      <c r="F12714" t="str">
        <f>VLOOKUP(E12714,'[1]movimento-per-comune-ambito-201'!$C$2:$D$547,2,0)</f>
        <v>Terre di Valdelsa ed Etruria Volterrana</v>
      </c>
      <c r="G12714" t="s">
        <v>63137</v>
      </c>
      <c r="H12714" t="s">
        <v>15</v>
      </c>
      <c r="I12714" t="s">
        <v>47124</v>
      </c>
      <c r="J12714">
        <v>53035</v>
      </c>
      <c r="K12714" t="s">
        <v>46937</v>
      </c>
      <c r="L12714" t="str">
        <f>VLOOKUP(K12714,'[1]movimento-per-comune-ambito-201'!$B$2:$D$547,3,FALSE)</f>
        <v>Terre di Valdelsa ed Etruria Volterrana</v>
      </c>
      <c r="M12714" t="s">
        <v>41917</v>
      </c>
      <c r="N12714">
        <v>5</v>
      </c>
      <c r="O12714" t="s">
        <v>42544</v>
      </c>
      <c r="P12714" t="s">
        <v>42545</v>
      </c>
      <c r="Q12714" t="s">
        <v>42546</v>
      </c>
    </row>
    <row r="12715" spans="1:17" x14ac:dyDescent="0.25">
      <c r="A12715">
        <v>4858</v>
      </c>
      <c r="B12715" t="s">
        <v>47125</v>
      </c>
      <c r="C12715" s="1">
        <v>4.33521525E+16</v>
      </c>
      <c r="D12715" s="1">
        <v>1.11589556999999E+16</v>
      </c>
      <c r="E12715">
        <v>52016</v>
      </c>
      <c r="F12715" t="str">
        <f>VLOOKUP(E12715,'[1]movimento-per-comune-ambito-201'!$C$2:$D$547,2,0)</f>
        <v>Terre di Valdelsa ed Etruria Volterrana</v>
      </c>
      <c r="G12715" t="s">
        <v>63138</v>
      </c>
      <c r="H12715" t="s">
        <v>15</v>
      </c>
      <c r="I12715" t="s">
        <v>47126</v>
      </c>
      <c r="J12715">
        <v>53035</v>
      </c>
      <c r="K12715" t="s">
        <v>46937</v>
      </c>
      <c r="L12715" t="str">
        <f>VLOOKUP(K12715,'[1]movimento-per-comune-ambito-201'!$B$2:$D$547,3,FALSE)</f>
        <v>Terre di Valdelsa ed Etruria Volterrana</v>
      </c>
      <c r="M12715" t="s">
        <v>41917</v>
      </c>
      <c r="N12715">
        <v>1</v>
      </c>
      <c r="O12715" t="s">
        <v>47127</v>
      </c>
      <c r="Q12715" t="s">
        <v>47128</v>
      </c>
    </row>
    <row r="12716" spans="1:17" x14ac:dyDescent="0.25">
      <c r="A12716">
        <v>4860</v>
      </c>
      <c r="B12716" t="s">
        <v>47129</v>
      </c>
      <c r="C12716" s="1">
        <v>4.3376075499999904E+16</v>
      </c>
      <c r="D12716" s="1">
        <v>112796407</v>
      </c>
      <c r="E12716">
        <v>52016</v>
      </c>
      <c r="F12716" t="str">
        <f>VLOOKUP(E12716,'[1]movimento-per-comune-ambito-201'!$C$2:$D$547,2,0)</f>
        <v>Terre di Valdelsa ed Etruria Volterrana</v>
      </c>
      <c r="G12716" t="s">
        <v>63471</v>
      </c>
      <c r="H12716" t="s">
        <v>15</v>
      </c>
      <c r="I12716" t="s">
        <v>47130</v>
      </c>
      <c r="J12716">
        <v>53035</v>
      </c>
      <c r="K12716" t="s">
        <v>46937</v>
      </c>
      <c r="L12716" t="str">
        <f>VLOOKUP(K12716,'[1]movimento-per-comune-ambito-201'!$B$2:$D$547,3,FALSE)</f>
        <v>Terre di Valdelsa ed Etruria Volterrana</v>
      </c>
      <c r="M12716" t="s">
        <v>41917</v>
      </c>
      <c r="N12716">
        <v>1</v>
      </c>
      <c r="O12716" t="s">
        <v>47131</v>
      </c>
      <c r="P12716" t="s">
        <v>47132</v>
      </c>
      <c r="Q12716" t="s">
        <v>47133</v>
      </c>
    </row>
    <row r="12717" spans="1:17" x14ac:dyDescent="0.25">
      <c r="A12717">
        <v>4862</v>
      </c>
      <c r="B12717" t="s">
        <v>47134</v>
      </c>
      <c r="C12717" s="1">
        <v>4.3348807E+16</v>
      </c>
      <c r="D12717" s="1">
        <v>112389232</v>
      </c>
      <c r="E12717">
        <v>52016</v>
      </c>
      <c r="F12717" t="str">
        <f>VLOOKUP(E12717,'[1]movimento-per-comune-ambito-201'!$C$2:$D$547,2,0)</f>
        <v>Terre di Valdelsa ed Etruria Volterrana</v>
      </c>
      <c r="G12717" t="s">
        <v>63473</v>
      </c>
      <c r="H12717" t="s">
        <v>15</v>
      </c>
      <c r="I12717" t="s">
        <v>47135</v>
      </c>
      <c r="J12717">
        <v>53035</v>
      </c>
      <c r="K12717" t="s">
        <v>46937</v>
      </c>
      <c r="L12717" t="str">
        <f>VLOOKUP(K12717,'[1]movimento-per-comune-ambito-201'!$B$2:$D$547,3,FALSE)</f>
        <v>Terre di Valdelsa ed Etruria Volterrana</v>
      </c>
      <c r="M12717" t="s">
        <v>41917</v>
      </c>
      <c r="N12717">
        <v>1</v>
      </c>
      <c r="O12717" t="s">
        <v>47136</v>
      </c>
      <c r="Q12717" t="s">
        <v>47137</v>
      </c>
    </row>
    <row r="12718" spans="1:17" x14ac:dyDescent="0.25">
      <c r="A12718">
        <v>14403</v>
      </c>
      <c r="B12718" t="s">
        <v>47138</v>
      </c>
      <c r="C12718" s="1">
        <v>4.3403918067566096E+16</v>
      </c>
      <c r="D12718" s="1">
        <v>1.12969861153686E+16</v>
      </c>
      <c r="E12718">
        <v>52016</v>
      </c>
      <c r="F12718" t="str">
        <f>VLOOKUP(E12718,'[1]movimento-per-comune-ambito-201'!$C$2:$D$547,2,0)</f>
        <v>Terre di Valdelsa ed Etruria Volterrana</v>
      </c>
      <c r="G12718" t="s">
        <v>63474</v>
      </c>
      <c r="H12718" t="s">
        <v>15</v>
      </c>
      <c r="I12718" t="s">
        <v>47139</v>
      </c>
      <c r="J12718">
        <v>53035</v>
      </c>
      <c r="K12718" t="s">
        <v>46937</v>
      </c>
      <c r="L12718" t="str">
        <f>VLOOKUP(K12718,'[1]movimento-per-comune-ambito-201'!$B$2:$D$547,3,FALSE)</f>
        <v>Terre di Valdelsa ed Etruria Volterrana</v>
      </c>
      <c r="M12718" t="s">
        <v>41917</v>
      </c>
      <c r="N12718">
        <v>4</v>
      </c>
      <c r="O12718" t="s">
        <v>47140</v>
      </c>
      <c r="P12718" t="s">
        <v>47141</v>
      </c>
      <c r="Q12718" t="s">
        <v>47142</v>
      </c>
    </row>
    <row r="12719" spans="1:17" x14ac:dyDescent="0.25">
      <c r="A12719">
        <v>18753</v>
      </c>
      <c r="B12719" t="s">
        <v>47143</v>
      </c>
      <c r="C12719" s="1">
        <v>4.3397353688547696E+16</v>
      </c>
      <c r="D12719" s="1">
        <v>1.12967575208099E+16</v>
      </c>
      <c r="E12719">
        <v>52016</v>
      </c>
      <c r="F12719" t="str">
        <f>VLOOKUP(E12719,'[1]movimento-per-comune-ambito-201'!$C$2:$D$547,2,0)</f>
        <v>Terre di Valdelsa ed Etruria Volterrana</v>
      </c>
      <c r="G12719" t="s">
        <v>63475</v>
      </c>
      <c r="H12719" t="s">
        <v>15</v>
      </c>
      <c r="I12719" t="s">
        <v>47144</v>
      </c>
      <c r="J12719">
        <v>53035</v>
      </c>
      <c r="K12719" t="s">
        <v>46937</v>
      </c>
      <c r="L12719" t="str">
        <f>VLOOKUP(K12719,'[1]movimento-per-comune-ambito-201'!$B$2:$D$547,3,FALSE)</f>
        <v>Terre di Valdelsa ed Etruria Volterrana</v>
      </c>
      <c r="M12719" t="s">
        <v>41917</v>
      </c>
      <c r="N12719">
        <v>1</v>
      </c>
      <c r="O12719" t="s">
        <v>47145</v>
      </c>
      <c r="Q12719" t="s">
        <v>47146</v>
      </c>
    </row>
    <row r="12720" spans="1:17" x14ac:dyDescent="0.25">
      <c r="A12720">
        <v>22494</v>
      </c>
      <c r="B12720" t="s">
        <v>47147</v>
      </c>
      <c r="C12720" s="1">
        <v>4.3381065999999904E+16</v>
      </c>
      <c r="D12720" s="1">
        <v>11229272</v>
      </c>
      <c r="E12720">
        <v>52016</v>
      </c>
      <c r="F12720" t="str">
        <f>VLOOKUP(E12720,'[1]movimento-per-comune-ambito-201'!$C$2:$D$547,2,0)</f>
        <v>Terre di Valdelsa ed Etruria Volterrana</v>
      </c>
      <c r="G12720" t="s">
        <v>63476</v>
      </c>
      <c r="H12720" t="s">
        <v>15</v>
      </c>
      <c r="I12720" t="s">
        <v>47148</v>
      </c>
      <c r="J12720">
        <v>53035</v>
      </c>
      <c r="K12720" t="s">
        <v>46937</v>
      </c>
      <c r="L12720" t="str">
        <f>VLOOKUP(K12720,'[1]movimento-per-comune-ambito-201'!$B$2:$D$547,3,FALSE)</f>
        <v>Terre di Valdelsa ed Etruria Volterrana</v>
      </c>
      <c r="M12720" t="s">
        <v>41917</v>
      </c>
      <c r="N12720">
        <v>2</v>
      </c>
      <c r="O12720" t="s">
        <v>47149</v>
      </c>
      <c r="P12720" t="s">
        <v>47150</v>
      </c>
      <c r="Q12720" t="s">
        <v>47151</v>
      </c>
    </row>
    <row r="12721" spans="1:17" x14ac:dyDescent="0.25">
      <c r="A12721">
        <v>23087</v>
      </c>
      <c r="B12721" t="s">
        <v>47152</v>
      </c>
      <c r="C12721" s="1">
        <v>4.3374668999999904E+16</v>
      </c>
      <c r="D12721" s="1">
        <v>112173359</v>
      </c>
      <c r="E12721">
        <v>52016</v>
      </c>
      <c r="F12721" t="str">
        <f>VLOOKUP(E12721,'[1]movimento-per-comune-ambito-201'!$C$2:$D$547,2,0)</f>
        <v>Terre di Valdelsa ed Etruria Volterrana</v>
      </c>
      <c r="G12721" t="s">
        <v>63477</v>
      </c>
      <c r="H12721" t="s">
        <v>15</v>
      </c>
      <c r="I12721" t="s">
        <v>47153</v>
      </c>
      <c r="J12721">
        <v>53035</v>
      </c>
      <c r="K12721" t="s">
        <v>46937</v>
      </c>
      <c r="L12721" t="str">
        <f>VLOOKUP(K12721,'[1]movimento-per-comune-ambito-201'!$B$2:$D$547,3,FALSE)</f>
        <v>Terre di Valdelsa ed Etruria Volterrana</v>
      </c>
      <c r="M12721" t="s">
        <v>41917</v>
      </c>
      <c r="N12721">
        <v>1</v>
      </c>
      <c r="O12721" t="s">
        <v>47154</v>
      </c>
      <c r="Q12721" t="s">
        <v>47155</v>
      </c>
    </row>
    <row r="12722" spans="1:17" x14ac:dyDescent="0.25">
      <c r="A12722">
        <v>24209</v>
      </c>
      <c r="B12722" t="s">
        <v>47156</v>
      </c>
      <c r="C12722" s="1">
        <v>4.3320033899999904E+16</v>
      </c>
      <c r="D12722" s="1">
        <v>1.13289259999999E+16</v>
      </c>
      <c r="E12722">
        <v>52016</v>
      </c>
      <c r="F12722" t="str">
        <f>VLOOKUP(E12722,'[1]movimento-per-comune-ambito-201'!$C$2:$D$547,2,0)</f>
        <v>Terre di Valdelsa ed Etruria Volterrana</v>
      </c>
      <c r="G12722" t="s">
        <v>63478</v>
      </c>
      <c r="H12722" t="s">
        <v>15</v>
      </c>
      <c r="I12722" t="s">
        <v>47157</v>
      </c>
      <c r="J12722">
        <v>53035</v>
      </c>
      <c r="K12722" t="s">
        <v>46937</v>
      </c>
      <c r="L12722" t="str">
        <f>VLOOKUP(K12722,'[1]movimento-per-comune-ambito-201'!$B$2:$D$547,3,FALSE)</f>
        <v>Terre di Valdelsa ed Etruria Volterrana</v>
      </c>
      <c r="M12722" t="s">
        <v>41917</v>
      </c>
      <c r="N12722">
        <v>1</v>
      </c>
      <c r="O12722" t="s">
        <v>47158</v>
      </c>
      <c r="Q12722" t="s">
        <v>47159</v>
      </c>
    </row>
    <row r="12723" spans="1:17" x14ac:dyDescent="0.25">
      <c r="A12723">
        <v>24245</v>
      </c>
      <c r="B12723" t="s">
        <v>47160</v>
      </c>
      <c r="C12723" s="1">
        <v>4.3392464099999904E+16</v>
      </c>
      <c r="D12723" s="1">
        <v>112196271</v>
      </c>
      <c r="E12723">
        <v>52016</v>
      </c>
      <c r="F12723" t="str">
        <f>VLOOKUP(E12723,'[1]movimento-per-comune-ambito-201'!$C$2:$D$547,2,0)</f>
        <v>Terre di Valdelsa ed Etruria Volterrana</v>
      </c>
      <c r="G12723" t="s">
        <v>63479</v>
      </c>
      <c r="H12723" t="s">
        <v>15</v>
      </c>
      <c r="I12723" t="s">
        <v>47161</v>
      </c>
      <c r="J12723">
        <v>53035</v>
      </c>
      <c r="K12723" t="s">
        <v>46937</v>
      </c>
      <c r="L12723" t="str">
        <f>VLOOKUP(K12723,'[1]movimento-per-comune-ambito-201'!$B$2:$D$547,3,FALSE)</f>
        <v>Terre di Valdelsa ed Etruria Volterrana</v>
      </c>
      <c r="M12723" t="s">
        <v>41917</v>
      </c>
      <c r="N12723">
        <v>1</v>
      </c>
      <c r="O12723" t="s">
        <v>47162</v>
      </c>
      <c r="Q12723" t="s">
        <v>47163</v>
      </c>
    </row>
    <row r="12724" spans="1:17" x14ac:dyDescent="0.25">
      <c r="A12724">
        <v>24805</v>
      </c>
      <c r="B12724" t="s">
        <v>47164</v>
      </c>
      <c r="C12724" s="1">
        <v>433536036</v>
      </c>
      <c r="D12724" s="1">
        <v>1.12214953E+16</v>
      </c>
      <c r="E12724">
        <v>52016</v>
      </c>
      <c r="F12724" t="str">
        <f>VLOOKUP(E12724,'[1]movimento-per-comune-ambito-201'!$C$2:$D$547,2,0)</f>
        <v>Terre di Valdelsa ed Etruria Volterrana</v>
      </c>
      <c r="G12724" t="s">
        <v>63480</v>
      </c>
      <c r="H12724" t="s">
        <v>15</v>
      </c>
      <c r="I12724" t="s">
        <v>47165</v>
      </c>
      <c r="J12724">
        <v>53035</v>
      </c>
      <c r="K12724" t="s">
        <v>46937</v>
      </c>
      <c r="L12724" t="str">
        <f>VLOOKUP(K12724,'[1]movimento-per-comune-ambito-201'!$B$2:$D$547,3,FALSE)</f>
        <v>Terre di Valdelsa ed Etruria Volterrana</v>
      </c>
      <c r="M12724" t="s">
        <v>41917</v>
      </c>
      <c r="N12724">
        <v>2</v>
      </c>
      <c r="O12724" t="s">
        <v>47166</v>
      </c>
      <c r="Q12724" t="s">
        <v>47167</v>
      </c>
    </row>
    <row r="12725" spans="1:17" x14ac:dyDescent="0.25">
      <c r="A12725">
        <v>3733</v>
      </c>
      <c r="B12725" t="s">
        <v>47168</v>
      </c>
      <c r="C12725" s="1">
        <v>43348813</v>
      </c>
      <c r="D12725" s="1">
        <v>1.13089236999999E+16</v>
      </c>
      <c r="E12725">
        <v>52016</v>
      </c>
      <c r="F12725" t="str">
        <f>VLOOKUP(E12725,'[1]movimento-per-comune-ambito-201'!$C$2:$D$547,2,0)</f>
        <v>Terre di Valdelsa ed Etruria Volterrana</v>
      </c>
      <c r="G12725" t="s">
        <v>63328</v>
      </c>
      <c r="H12725" t="s">
        <v>37</v>
      </c>
      <c r="I12725" t="s">
        <v>47169</v>
      </c>
      <c r="J12725">
        <v>53035</v>
      </c>
      <c r="K12725" t="s">
        <v>46937</v>
      </c>
      <c r="L12725" t="str">
        <f>VLOOKUP(K12725,'[1]movimento-per-comune-ambito-201'!$B$2:$D$547,3,FALSE)</f>
        <v>Terre di Valdelsa ed Etruria Volterrana</v>
      </c>
      <c r="M12725" t="s">
        <v>41917</v>
      </c>
      <c r="N12725">
        <v>0</v>
      </c>
      <c r="Q12725" t="s">
        <v>47170</v>
      </c>
    </row>
    <row r="12726" spans="1:17" x14ac:dyDescent="0.25">
      <c r="A12726">
        <v>3735</v>
      </c>
      <c r="B12726" t="s">
        <v>47171</v>
      </c>
      <c r="C12726" s="1">
        <v>4.3389664199999904E+16</v>
      </c>
      <c r="D12726" s="1">
        <v>112244584</v>
      </c>
      <c r="E12726">
        <v>52016</v>
      </c>
      <c r="F12726" t="str">
        <f>VLOOKUP(E12726,'[1]movimento-per-comune-ambito-201'!$C$2:$D$547,2,0)</f>
        <v>Terre di Valdelsa ed Etruria Volterrana</v>
      </c>
      <c r="G12726" t="s">
        <v>63043</v>
      </c>
      <c r="H12726" t="s">
        <v>37</v>
      </c>
      <c r="I12726" t="s">
        <v>47172</v>
      </c>
      <c r="J12726">
        <v>53010</v>
      </c>
      <c r="K12726" t="s">
        <v>46937</v>
      </c>
      <c r="L12726" t="str">
        <f>VLOOKUP(K12726,'[1]movimento-per-comune-ambito-201'!$B$2:$D$547,3,FALSE)</f>
        <v>Terre di Valdelsa ed Etruria Volterrana</v>
      </c>
      <c r="M12726" t="s">
        <v>41917</v>
      </c>
      <c r="N12726">
        <v>0</v>
      </c>
      <c r="O12726" t="s">
        <v>43167</v>
      </c>
      <c r="Q12726" t="s">
        <v>47173</v>
      </c>
    </row>
    <row r="12727" spans="1:17" x14ac:dyDescent="0.25">
      <c r="A12727">
        <v>3737</v>
      </c>
      <c r="B12727" t="s">
        <v>10134</v>
      </c>
      <c r="C12727" s="1">
        <v>4.3353759199999904E+16</v>
      </c>
      <c r="D12727" s="1">
        <v>1.12973517999999E+16</v>
      </c>
      <c r="E12727">
        <v>52016</v>
      </c>
      <c r="F12727" t="str">
        <f>VLOOKUP(E12727,'[1]movimento-per-comune-ambito-201'!$C$2:$D$547,2,0)</f>
        <v>Terre di Valdelsa ed Etruria Volterrana</v>
      </c>
      <c r="G12727" t="s">
        <v>63047</v>
      </c>
      <c r="H12727" t="s">
        <v>37</v>
      </c>
      <c r="I12727" t="s">
        <v>47174</v>
      </c>
      <c r="J12727">
        <v>53035</v>
      </c>
      <c r="K12727" t="s">
        <v>46937</v>
      </c>
      <c r="L12727" t="str">
        <f>VLOOKUP(K12727,'[1]movimento-per-comune-ambito-201'!$B$2:$D$547,3,FALSE)</f>
        <v>Terre di Valdelsa ed Etruria Volterrana</v>
      </c>
      <c r="M12727" t="s">
        <v>41917</v>
      </c>
      <c r="N12727">
        <v>0</v>
      </c>
      <c r="O12727" t="s">
        <v>47175</v>
      </c>
      <c r="P12727" t="s">
        <v>47176</v>
      </c>
      <c r="Q12727" t="s">
        <v>47177</v>
      </c>
    </row>
    <row r="12728" spans="1:17" x14ac:dyDescent="0.25">
      <c r="A12728">
        <v>3741</v>
      </c>
      <c r="B12728" t="s">
        <v>47178</v>
      </c>
      <c r="C12728" s="1">
        <v>4.3352958399999904E+16</v>
      </c>
      <c r="D12728" s="1">
        <v>112952391</v>
      </c>
      <c r="E12728">
        <v>52016</v>
      </c>
      <c r="F12728" t="str">
        <f>VLOOKUP(E12728,'[1]movimento-per-comune-ambito-201'!$C$2:$D$547,2,0)</f>
        <v>Terre di Valdelsa ed Etruria Volterrana</v>
      </c>
      <c r="G12728" t="s">
        <v>63052</v>
      </c>
      <c r="H12728" t="s">
        <v>37</v>
      </c>
      <c r="I12728" t="s">
        <v>47179</v>
      </c>
      <c r="J12728">
        <v>53035</v>
      </c>
      <c r="K12728" t="s">
        <v>46937</v>
      </c>
      <c r="L12728" t="str">
        <f>VLOOKUP(K12728,'[1]movimento-per-comune-ambito-201'!$B$2:$D$547,3,FALSE)</f>
        <v>Terre di Valdelsa ed Etruria Volterrana</v>
      </c>
      <c r="M12728" t="s">
        <v>41917</v>
      </c>
      <c r="N12728">
        <v>0</v>
      </c>
      <c r="O12728" t="s">
        <v>47180</v>
      </c>
      <c r="Q12728" t="s">
        <v>47181</v>
      </c>
    </row>
    <row r="12729" spans="1:17" x14ac:dyDescent="0.25">
      <c r="A12729">
        <v>3743</v>
      </c>
      <c r="B12729" t="s">
        <v>47182</v>
      </c>
      <c r="C12729" s="1">
        <v>4.33902426E+16</v>
      </c>
      <c r="D12729" s="1">
        <v>112227604</v>
      </c>
      <c r="E12729">
        <v>52016</v>
      </c>
      <c r="F12729" t="str">
        <f>VLOOKUP(E12729,'[1]movimento-per-comune-ambito-201'!$C$2:$D$547,2,0)</f>
        <v>Terre di Valdelsa ed Etruria Volterrana</v>
      </c>
      <c r="G12729" t="s">
        <v>63371</v>
      </c>
      <c r="H12729" t="s">
        <v>37</v>
      </c>
      <c r="I12729" t="s">
        <v>47183</v>
      </c>
      <c r="J12729">
        <v>53035</v>
      </c>
      <c r="K12729" t="s">
        <v>46937</v>
      </c>
      <c r="L12729" t="str">
        <f>VLOOKUP(K12729,'[1]movimento-per-comune-ambito-201'!$B$2:$D$547,3,FALSE)</f>
        <v>Terre di Valdelsa ed Etruria Volterrana</v>
      </c>
      <c r="M12729" t="s">
        <v>41917</v>
      </c>
      <c r="N12729">
        <v>0</v>
      </c>
      <c r="O12729" t="s">
        <v>47184</v>
      </c>
      <c r="P12729" t="s">
        <v>47185</v>
      </c>
      <c r="Q12729" t="s">
        <v>47186</v>
      </c>
    </row>
    <row r="12730" spans="1:17" x14ac:dyDescent="0.25">
      <c r="A12730">
        <v>3745</v>
      </c>
      <c r="B12730" t="s">
        <v>47187</v>
      </c>
      <c r="C12730" s="1">
        <v>4.3389716999999904E+16</v>
      </c>
      <c r="D12730" s="1">
        <v>11223281</v>
      </c>
      <c r="E12730">
        <v>52016</v>
      </c>
      <c r="F12730" t="str">
        <f>VLOOKUP(E12730,'[1]movimento-per-comune-ambito-201'!$C$2:$D$547,2,0)</f>
        <v>Terre di Valdelsa ed Etruria Volterrana</v>
      </c>
      <c r="G12730" t="s">
        <v>63373</v>
      </c>
      <c r="H12730" t="s">
        <v>37</v>
      </c>
      <c r="I12730" t="s">
        <v>42448</v>
      </c>
      <c r="J12730">
        <v>53035</v>
      </c>
      <c r="K12730" t="s">
        <v>46937</v>
      </c>
      <c r="L12730" t="str">
        <f>VLOOKUP(K12730,'[1]movimento-per-comune-ambito-201'!$B$2:$D$547,3,FALSE)</f>
        <v>Terre di Valdelsa ed Etruria Volterrana</v>
      </c>
      <c r="M12730" t="s">
        <v>41917</v>
      </c>
      <c r="N12730">
        <v>0</v>
      </c>
      <c r="O12730" t="s">
        <v>47188</v>
      </c>
      <c r="Q12730" t="s">
        <v>47189</v>
      </c>
    </row>
    <row r="12731" spans="1:17" x14ac:dyDescent="0.25">
      <c r="A12731">
        <v>3746</v>
      </c>
      <c r="B12731" t="s">
        <v>14707</v>
      </c>
      <c r="C12731" s="1">
        <v>4.3327049799999904E+16</v>
      </c>
      <c r="D12731" s="1">
        <v>112250903</v>
      </c>
      <c r="E12731">
        <v>52016</v>
      </c>
      <c r="F12731" t="str">
        <f>VLOOKUP(E12731,'[1]movimento-per-comune-ambito-201'!$C$2:$D$547,2,0)</f>
        <v>Terre di Valdelsa ed Etruria Volterrana</v>
      </c>
      <c r="G12731" t="s">
        <v>63484</v>
      </c>
      <c r="H12731" t="s">
        <v>37</v>
      </c>
      <c r="I12731" t="s">
        <v>47190</v>
      </c>
      <c r="J12731">
        <v>53035</v>
      </c>
      <c r="K12731" t="s">
        <v>46937</v>
      </c>
      <c r="L12731" t="str">
        <f>VLOOKUP(K12731,'[1]movimento-per-comune-ambito-201'!$B$2:$D$547,3,FALSE)</f>
        <v>Terre di Valdelsa ed Etruria Volterrana</v>
      </c>
      <c r="M12731" t="s">
        <v>41917</v>
      </c>
      <c r="N12731">
        <v>0</v>
      </c>
      <c r="O12731" t="s">
        <v>47191</v>
      </c>
      <c r="Q12731" t="s">
        <v>47192</v>
      </c>
    </row>
    <row r="12732" spans="1:17" x14ac:dyDescent="0.25">
      <c r="A12732">
        <v>3748</v>
      </c>
      <c r="B12732" t="s">
        <v>47193</v>
      </c>
      <c r="C12732" s="1">
        <v>4.3398611099999904E+16</v>
      </c>
      <c r="D12732" s="1">
        <v>112704814</v>
      </c>
      <c r="E12732">
        <v>52016</v>
      </c>
      <c r="F12732" t="str">
        <f>VLOOKUP(E12732,'[1]movimento-per-comune-ambito-201'!$C$2:$D$547,2,0)</f>
        <v>Terre di Valdelsa ed Etruria Volterrana</v>
      </c>
      <c r="G12732" t="s">
        <v>63376</v>
      </c>
      <c r="H12732" t="s">
        <v>37</v>
      </c>
      <c r="I12732" t="s">
        <v>47194</v>
      </c>
      <c r="J12732">
        <v>53035</v>
      </c>
      <c r="K12732" t="s">
        <v>46937</v>
      </c>
      <c r="L12732" t="str">
        <f>VLOOKUP(K12732,'[1]movimento-per-comune-ambito-201'!$B$2:$D$547,3,FALSE)</f>
        <v>Terre di Valdelsa ed Etruria Volterrana</v>
      </c>
      <c r="M12732" t="s">
        <v>41917</v>
      </c>
      <c r="N12732">
        <v>0</v>
      </c>
      <c r="O12732" t="s">
        <v>47195</v>
      </c>
      <c r="Q12732" t="s">
        <v>47196</v>
      </c>
    </row>
    <row r="12733" spans="1:17" x14ac:dyDescent="0.25">
      <c r="A12733">
        <v>3749</v>
      </c>
      <c r="B12733" t="s">
        <v>47197</v>
      </c>
      <c r="C12733" s="1">
        <v>4.3352675993058704E+16</v>
      </c>
      <c r="D12733" s="1">
        <v>1.12650203704833E+16</v>
      </c>
      <c r="E12733">
        <v>52016</v>
      </c>
      <c r="F12733" t="str">
        <f>VLOOKUP(E12733,'[1]movimento-per-comune-ambito-201'!$C$2:$D$547,2,0)</f>
        <v>Terre di Valdelsa ed Etruria Volterrana</v>
      </c>
      <c r="G12733" t="s">
        <v>63346</v>
      </c>
      <c r="H12733" t="s">
        <v>37</v>
      </c>
      <c r="I12733" t="s">
        <v>47198</v>
      </c>
      <c r="J12733">
        <v>53035</v>
      </c>
      <c r="K12733" t="s">
        <v>46937</v>
      </c>
      <c r="L12733" t="str">
        <f>VLOOKUP(K12733,'[1]movimento-per-comune-ambito-201'!$B$2:$D$547,3,FALSE)</f>
        <v>Terre di Valdelsa ed Etruria Volterrana</v>
      </c>
      <c r="M12733" t="s">
        <v>41917</v>
      </c>
      <c r="N12733">
        <v>0</v>
      </c>
      <c r="O12733" t="s">
        <v>47199</v>
      </c>
      <c r="P12733" t="s">
        <v>47200</v>
      </c>
      <c r="Q12733" t="s">
        <v>47201</v>
      </c>
    </row>
    <row r="12734" spans="1:17" x14ac:dyDescent="0.25">
      <c r="A12734">
        <v>3750</v>
      </c>
      <c r="B12734" t="s">
        <v>47202</v>
      </c>
      <c r="C12734" s="1">
        <v>4.3390177899999904E+16</v>
      </c>
      <c r="D12734" s="1">
        <v>1.12232211999999E+16</v>
      </c>
      <c r="E12734">
        <v>52016</v>
      </c>
      <c r="F12734" t="str">
        <f>VLOOKUP(E12734,'[1]movimento-per-comune-ambito-201'!$C$2:$D$547,2,0)</f>
        <v>Terre di Valdelsa ed Etruria Volterrana</v>
      </c>
      <c r="G12734" t="s">
        <v>63347</v>
      </c>
      <c r="H12734" t="s">
        <v>37</v>
      </c>
      <c r="I12734" t="s">
        <v>47203</v>
      </c>
      <c r="J12734">
        <v>53035</v>
      </c>
      <c r="K12734" t="s">
        <v>46937</v>
      </c>
      <c r="L12734" t="str">
        <f>VLOOKUP(K12734,'[1]movimento-per-comune-ambito-201'!$B$2:$D$547,3,FALSE)</f>
        <v>Terre di Valdelsa ed Etruria Volterrana</v>
      </c>
      <c r="M12734" t="s">
        <v>41917</v>
      </c>
      <c r="N12734">
        <v>0</v>
      </c>
      <c r="O12734" t="s">
        <v>47204</v>
      </c>
      <c r="P12734" t="s">
        <v>47205</v>
      </c>
      <c r="Q12734" t="s">
        <v>47206</v>
      </c>
    </row>
    <row r="12735" spans="1:17" x14ac:dyDescent="0.25">
      <c r="A12735">
        <v>3751</v>
      </c>
      <c r="B12735" t="s">
        <v>47207</v>
      </c>
      <c r="C12735" s="1">
        <v>4.33901717E+16</v>
      </c>
      <c r="D12735" s="1">
        <v>1.12232755999999E+16</v>
      </c>
      <c r="E12735">
        <v>52016</v>
      </c>
      <c r="F12735" t="str">
        <f>VLOOKUP(E12735,'[1]movimento-per-comune-ambito-201'!$C$2:$D$547,2,0)</f>
        <v>Terre di Valdelsa ed Etruria Volterrana</v>
      </c>
      <c r="G12735" t="s">
        <v>63348</v>
      </c>
      <c r="H12735" t="s">
        <v>37</v>
      </c>
      <c r="I12735" t="s">
        <v>47208</v>
      </c>
      <c r="J12735">
        <v>53035</v>
      </c>
      <c r="K12735" t="s">
        <v>46937</v>
      </c>
      <c r="L12735" t="str">
        <f>VLOOKUP(K12735,'[1]movimento-per-comune-ambito-201'!$B$2:$D$547,3,FALSE)</f>
        <v>Terre di Valdelsa ed Etruria Volterrana</v>
      </c>
      <c r="M12735" t="s">
        <v>41917</v>
      </c>
      <c r="N12735">
        <v>0</v>
      </c>
      <c r="O12735" t="s">
        <v>47209</v>
      </c>
      <c r="P12735" t="s">
        <v>47210</v>
      </c>
      <c r="Q12735" t="s">
        <v>47211</v>
      </c>
    </row>
    <row r="12736" spans="1:17" x14ac:dyDescent="0.25">
      <c r="A12736">
        <v>3752</v>
      </c>
      <c r="B12736" t="s">
        <v>47212</v>
      </c>
      <c r="C12736" s="1">
        <v>4.33525921E+16</v>
      </c>
      <c r="D12736" s="1">
        <v>112650778</v>
      </c>
      <c r="E12736">
        <v>52016</v>
      </c>
      <c r="F12736" t="str">
        <f>VLOOKUP(E12736,'[1]movimento-per-comune-ambito-201'!$C$2:$D$547,2,0)</f>
        <v>Terre di Valdelsa ed Etruria Volterrana</v>
      </c>
      <c r="G12736" t="s">
        <v>63485</v>
      </c>
      <c r="H12736" t="s">
        <v>37</v>
      </c>
      <c r="I12736" t="s">
        <v>47213</v>
      </c>
      <c r="J12736">
        <v>53035</v>
      </c>
      <c r="K12736" t="s">
        <v>46937</v>
      </c>
      <c r="L12736" t="str">
        <f>VLOOKUP(K12736,'[1]movimento-per-comune-ambito-201'!$B$2:$D$547,3,FALSE)</f>
        <v>Terre di Valdelsa ed Etruria Volterrana</v>
      </c>
      <c r="M12736" t="s">
        <v>41917</v>
      </c>
      <c r="N12736">
        <v>0</v>
      </c>
      <c r="O12736" t="s">
        <v>47199</v>
      </c>
      <c r="P12736" t="s">
        <v>47200</v>
      </c>
      <c r="Q12736" t="s">
        <v>47214</v>
      </c>
    </row>
    <row r="12737" spans="1:17" x14ac:dyDescent="0.25">
      <c r="A12737">
        <v>3754</v>
      </c>
      <c r="B12737" t="s">
        <v>47215</v>
      </c>
      <c r="C12737" s="1">
        <v>4.3377507774678496E+16</v>
      </c>
      <c r="D12737" s="1">
        <v>1122356153491810</v>
      </c>
      <c r="E12737">
        <v>52016</v>
      </c>
      <c r="F12737" t="str">
        <f>VLOOKUP(E12737,'[1]movimento-per-comune-ambito-201'!$C$2:$D$547,2,0)</f>
        <v>Terre di Valdelsa ed Etruria Volterrana</v>
      </c>
      <c r="G12737" t="s">
        <v>63722</v>
      </c>
      <c r="H12737" t="s">
        <v>37</v>
      </c>
      <c r="I12737" t="s">
        <v>47216</v>
      </c>
      <c r="J12737">
        <v>53035</v>
      </c>
      <c r="K12737" t="s">
        <v>46937</v>
      </c>
      <c r="L12737" t="str">
        <f>VLOOKUP(K12737,'[1]movimento-per-comune-ambito-201'!$B$2:$D$547,3,FALSE)</f>
        <v>Terre di Valdelsa ed Etruria Volterrana</v>
      </c>
      <c r="M12737" t="s">
        <v>41917</v>
      </c>
      <c r="N12737">
        <v>0</v>
      </c>
      <c r="O12737" t="s">
        <v>47217</v>
      </c>
      <c r="P12737" t="s">
        <v>47218</v>
      </c>
      <c r="Q12737" t="s">
        <v>47219</v>
      </c>
    </row>
    <row r="12738" spans="1:17" x14ac:dyDescent="0.25">
      <c r="A12738">
        <v>3755</v>
      </c>
      <c r="B12738" t="s">
        <v>47220</v>
      </c>
      <c r="C12738" s="1">
        <v>4.3377554563823104E+16</v>
      </c>
      <c r="D12738" s="1">
        <v>1.12236044502624E+16</v>
      </c>
      <c r="E12738">
        <v>52016</v>
      </c>
      <c r="F12738" t="str">
        <f>VLOOKUP(E12738,'[1]movimento-per-comune-ambito-201'!$C$2:$D$547,2,0)</f>
        <v>Terre di Valdelsa ed Etruria Volterrana</v>
      </c>
      <c r="G12738" t="s">
        <v>63531</v>
      </c>
      <c r="H12738" t="s">
        <v>37</v>
      </c>
      <c r="I12738" t="s">
        <v>47216</v>
      </c>
      <c r="J12738">
        <v>53035</v>
      </c>
      <c r="K12738" t="s">
        <v>46937</v>
      </c>
      <c r="L12738" t="str">
        <f>VLOOKUP(K12738,'[1]movimento-per-comune-ambito-201'!$B$2:$D$547,3,FALSE)</f>
        <v>Terre di Valdelsa ed Etruria Volterrana</v>
      </c>
      <c r="M12738" t="s">
        <v>41917</v>
      </c>
      <c r="N12738">
        <v>0</v>
      </c>
      <c r="O12738" t="s">
        <v>47217</v>
      </c>
      <c r="P12738" t="s">
        <v>47218</v>
      </c>
      <c r="Q12738" t="s">
        <v>47219</v>
      </c>
    </row>
    <row r="12739" spans="1:17" x14ac:dyDescent="0.25">
      <c r="A12739">
        <v>3758</v>
      </c>
      <c r="B12739" t="s">
        <v>47221</v>
      </c>
      <c r="C12739" s="1">
        <v>433630134</v>
      </c>
      <c r="D12739" s="1">
        <v>1.12183781E+16</v>
      </c>
      <c r="E12739">
        <v>52016</v>
      </c>
      <c r="F12739" t="str">
        <f>VLOOKUP(E12739,'[1]movimento-per-comune-ambito-201'!$C$2:$D$547,2,0)</f>
        <v>Terre di Valdelsa ed Etruria Volterrana</v>
      </c>
      <c r="G12739" t="s">
        <v>63533</v>
      </c>
      <c r="H12739" t="s">
        <v>37</v>
      </c>
      <c r="I12739" t="s">
        <v>47222</v>
      </c>
      <c r="J12739">
        <v>53035</v>
      </c>
      <c r="K12739" t="s">
        <v>46937</v>
      </c>
      <c r="L12739" t="str">
        <f>VLOOKUP(K12739,'[1]movimento-per-comune-ambito-201'!$B$2:$D$547,3,FALSE)</f>
        <v>Terre di Valdelsa ed Etruria Volterrana</v>
      </c>
      <c r="M12739" t="s">
        <v>41917</v>
      </c>
      <c r="N12739">
        <v>0</v>
      </c>
      <c r="O12739" t="s">
        <v>47223</v>
      </c>
      <c r="P12739" t="s">
        <v>47224</v>
      </c>
      <c r="Q12739" t="s">
        <v>47225</v>
      </c>
    </row>
    <row r="12740" spans="1:17" x14ac:dyDescent="0.25">
      <c r="A12740">
        <v>16943</v>
      </c>
      <c r="B12740" t="s">
        <v>47226</v>
      </c>
      <c r="C12740" s="1">
        <v>4.3372036999999904E+16</v>
      </c>
      <c r="D12740" s="1">
        <v>112967222</v>
      </c>
      <c r="E12740">
        <v>52016</v>
      </c>
      <c r="F12740" t="str">
        <f>VLOOKUP(E12740,'[1]movimento-per-comune-ambito-201'!$C$2:$D$547,2,0)</f>
        <v>Terre di Valdelsa ed Etruria Volterrana</v>
      </c>
      <c r="G12740" t="s">
        <v>63535</v>
      </c>
      <c r="H12740" t="s">
        <v>37</v>
      </c>
      <c r="I12740" t="s">
        <v>46936</v>
      </c>
      <c r="J12740">
        <v>53035</v>
      </c>
      <c r="K12740" t="s">
        <v>46937</v>
      </c>
      <c r="L12740" t="str">
        <f>VLOOKUP(K12740,'[1]movimento-per-comune-ambito-201'!$B$2:$D$547,3,FALSE)</f>
        <v>Terre di Valdelsa ed Etruria Volterrana</v>
      </c>
      <c r="M12740" t="s">
        <v>41917</v>
      </c>
      <c r="N12740">
        <v>0</v>
      </c>
      <c r="O12740" t="s">
        <v>46938</v>
      </c>
      <c r="Q12740" t="s">
        <v>46939</v>
      </c>
    </row>
    <row r="12741" spans="1:17" x14ac:dyDescent="0.25">
      <c r="A12741">
        <v>17010</v>
      </c>
      <c r="B12741" t="s">
        <v>47227</v>
      </c>
      <c r="C12741" s="1">
        <v>4.33730733E+16</v>
      </c>
      <c r="D12741" s="1">
        <v>113072768</v>
      </c>
      <c r="E12741">
        <v>52016</v>
      </c>
      <c r="F12741" t="str">
        <f>VLOOKUP(E12741,'[1]movimento-per-comune-ambito-201'!$C$2:$D$547,2,0)</f>
        <v>Terre di Valdelsa ed Etruria Volterrana</v>
      </c>
      <c r="G12741" t="s">
        <v>65720</v>
      </c>
      <c r="H12741" t="s">
        <v>37</v>
      </c>
      <c r="I12741" t="s">
        <v>47228</v>
      </c>
      <c r="J12741">
        <v>53035</v>
      </c>
      <c r="K12741" t="s">
        <v>46937</v>
      </c>
      <c r="L12741" t="str">
        <f>VLOOKUP(K12741,'[1]movimento-per-comune-ambito-201'!$B$2:$D$547,3,FALSE)</f>
        <v>Terre di Valdelsa ed Etruria Volterrana</v>
      </c>
      <c r="M12741" t="s">
        <v>41917</v>
      </c>
      <c r="N12741">
        <v>0</v>
      </c>
      <c r="O12741" t="s">
        <v>46938</v>
      </c>
      <c r="Q12741" t="s">
        <v>46939</v>
      </c>
    </row>
    <row r="12742" spans="1:17" x14ac:dyDescent="0.25">
      <c r="A12742">
        <v>17795</v>
      </c>
      <c r="B12742" t="s">
        <v>47229</v>
      </c>
      <c r="C12742" s="1">
        <v>4.3389806999999904E+16</v>
      </c>
      <c r="D12742" s="1">
        <v>1.12233608E+16</v>
      </c>
      <c r="E12742">
        <v>52016</v>
      </c>
      <c r="F12742" t="str">
        <f>VLOOKUP(E12742,'[1]movimento-per-comune-ambito-201'!$C$2:$D$547,2,0)</f>
        <v>Terre di Valdelsa ed Etruria Volterrana</v>
      </c>
      <c r="G12742" t="s">
        <v>65721</v>
      </c>
      <c r="H12742" t="s">
        <v>37</v>
      </c>
      <c r="I12742" t="s">
        <v>42448</v>
      </c>
      <c r="J12742">
        <v>53035</v>
      </c>
      <c r="K12742" t="s">
        <v>46937</v>
      </c>
      <c r="L12742" t="str">
        <f>VLOOKUP(K12742,'[1]movimento-per-comune-ambito-201'!$B$2:$D$547,3,FALSE)</f>
        <v>Terre di Valdelsa ed Etruria Volterrana</v>
      </c>
      <c r="M12742" t="s">
        <v>41917</v>
      </c>
      <c r="N12742">
        <v>0</v>
      </c>
      <c r="O12742" t="s">
        <v>47230</v>
      </c>
      <c r="Q12742" t="s">
        <v>47231</v>
      </c>
    </row>
    <row r="12743" spans="1:17" x14ac:dyDescent="0.25">
      <c r="A12743">
        <v>17782</v>
      </c>
      <c r="B12743" t="s">
        <v>47232</v>
      </c>
      <c r="C12743" s="1">
        <v>4.33883414E+16</v>
      </c>
      <c r="D12743" s="1">
        <v>1.11944148E+16</v>
      </c>
      <c r="E12743">
        <v>52016</v>
      </c>
      <c r="F12743" t="str">
        <f>VLOOKUP(E12743,'[1]movimento-per-comune-ambito-201'!$C$2:$D$547,2,0)</f>
        <v>Terre di Valdelsa ed Etruria Volterrana</v>
      </c>
      <c r="G12743" t="s">
        <v>63537</v>
      </c>
      <c r="H12743" t="s">
        <v>37</v>
      </c>
      <c r="I12743" t="s">
        <v>47222</v>
      </c>
      <c r="J12743">
        <v>53035</v>
      </c>
      <c r="K12743" t="s">
        <v>46937</v>
      </c>
      <c r="L12743" t="str">
        <f>VLOOKUP(K12743,'[1]movimento-per-comune-ambito-201'!$B$2:$D$547,3,FALSE)</f>
        <v>Terre di Valdelsa ed Etruria Volterrana</v>
      </c>
      <c r="M12743" t="s">
        <v>41917</v>
      </c>
      <c r="N12743">
        <v>0</v>
      </c>
      <c r="O12743" t="s">
        <v>47223</v>
      </c>
      <c r="P12743" t="s">
        <v>47224</v>
      </c>
      <c r="Q12743" t="s">
        <v>47225</v>
      </c>
    </row>
    <row r="12744" spans="1:17" x14ac:dyDescent="0.25">
      <c r="A12744">
        <v>18270</v>
      </c>
      <c r="B12744" t="s">
        <v>47233</v>
      </c>
      <c r="C12744" s="1">
        <v>4.3387444E+16</v>
      </c>
      <c r="D12744" s="1">
        <v>1.11953999999999E+16</v>
      </c>
      <c r="E12744">
        <v>52016</v>
      </c>
      <c r="F12744" t="str">
        <f>VLOOKUP(E12744,'[1]movimento-per-comune-ambito-201'!$C$2:$D$547,2,0)</f>
        <v>Terre di Valdelsa ed Etruria Volterrana</v>
      </c>
      <c r="G12744" t="s">
        <v>65587</v>
      </c>
      <c r="H12744" t="s">
        <v>37</v>
      </c>
      <c r="I12744" t="s">
        <v>47234</v>
      </c>
      <c r="J12744">
        <v>53035</v>
      </c>
      <c r="K12744" t="s">
        <v>46937</v>
      </c>
      <c r="L12744" t="str">
        <f>VLOOKUP(K12744,'[1]movimento-per-comune-ambito-201'!$B$2:$D$547,3,FALSE)</f>
        <v>Terre di Valdelsa ed Etruria Volterrana</v>
      </c>
      <c r="M12744" t="s">
        <v>41917</v>
      </c>
      <c r="N12744">
        <v>0</v>
      </c>
      <c r="O12744" t="s">
        <v>47223</v>
      </c>
      <c r="P12744" t="s">
        <v>47224</v>
      </c>
      <c r="Q12744" t="s">
        <v>47225</v>
      </c>
    </row>
    <row r="12745" spans="1:17" x14ac:dyDescent="0.25">
      <c r="A12745">
        <v>20496</v>
      </c>
      <c r="B12745" t="s">
        <v>47235</v>
      </c>
      <c r="C12745" s="1">
        <v>4.33947792E+16</v>
      </c>
      <c r="D12745" s="1">
        <v>1.11855391999999E+16</v>
      </c>
      <c r="E12745">
        <v>52016</v>
      </c>
      <c r="F12745" t="str">
        <f>VLOOKUP(E12745,'[1]movimento-per-comune-ambito-201'!$C$2:$D$547,2,0)</f>
        <v>Terre di Valdelsa ed Etruria Volterrana</v>
      </c>
      <c r="G12745" t="s">
        <v>65722</v>
      </c>
      <c r="H12745" t="s">
        <v>37</v>
      </c>
      <c r="I12745" t="s">
        <v>47236</v>
      </c>
      <c r="J12745">
        <v>53035</v>
      </c>
      <c r="K12745" t="s">
        <v>46937</v>
      </c>
      <c r="L12745" t="str">
        <f>VLOOKUP(K12745,'[1]movimento-per-comune-ambito-201'!$B$2:$D$547,3,FALSE)</f>
        <v>Terre di Valdelsa ed Etruria Volterrana</v>
      </c>
      <c r="M12745" t="s">
        <v>41917</v>
      </c>
      <c r="N12745">
        <v>0</v>
      </c>
      <c r="O12745" t="s">
        <v>47237</v>
      </c>
      <c r="Q12745" t="s">
        <v>47238</v>
      </c>
    </row>
    <row r="12746" spans="1:17" x14ac:dyDescent="0.25">
      <c r="A12746">
        <v>22290</v>
      </c>
      <c r="B12746" t="s">
        <v>47239</v>
      </c>
      <c r="C12746" s="1">
        <v>4.3390314699999904E+16</v>
      </c>
      <c r="D12746" s="1">
        <v>1.12227441999999E+16</v>
      </c>
      <c r="E12746">
        <v>52016</v>
      </c>
      <c r="F12746" t="str">
        <f>VLOOKUP(E12746,'[1]movimento-per-comune-ambito-201'!$C$2:$D$547,2,0)</f>
        <v>Terre di Valdelsa ed Etruria Volterrana</v>
      </c>
      <c r="G12746" t="s">
        <v>63538</v>
      </c>
      <c r="H12746" t="s">
        <v>37</v>
      </c>
      <c r="I12746" t="s">
        <v>47240</v>
      </c>
      <c r="J12746">
        <v>53035</v>
      </c>
      <c r="K12746" t="s">
        <v>46937</v>
      </c>
      <c r="L12746" t="str">
        <f>VLOOKUP(K12746,'[1]movimento-per-comune-ambito-201'!$B$2:$D$547,3,FALSE)</f>
        <v>Terre di Valdelsa ed Etruria Volterrana</v>
      </c>
      <c r="M12746" t="s">
        <v>41917</v>
      </c>
      <c r="N12746">
        <v>0</v>
      </c>
      <c r="O12746" t="s">
        <v>47241</v>
      </c>
      <c r="Q12746" t="s">
        <v>47242</v>
      </c>
    </row>
    <row r="12747" spans="1:17" x14ac:dyDescent="0.25">
      <c r="A12747">
        <v>22356</v>
      </c>
      <c r="B12747" t="s">
        <v>47243</v>
      </c>
      <c r="C12747" s="1">
        <v>4.3398319999999904E+16</v>
      </c>
      <c r="D12747" s="1">
        <v>11193209</v>
      </c>
      <c r="E12747">
        <v>52016</v>
      </c>
      <c r="F12747" t="str">
        <f>VLOOKUP(E12747,'[1]movimento-per-comune-ambito-201'!$C$2:$D$547,2,0)</f>
        <v>Terre di Valdelsa ed Etruria Volterrana</v>
      </c>
      <c r="G12747" t="s">
        <v>65588</v>
      </c>
      <c r="H12747" t="s">
        <v>37</v>
      </c>
      <c r="I12747" t="s">
        <v>47244</v>
      </c>
      <c r="J12747">
        <v>53035</v>
      </c>
      <c r="K12747" t="s">
        <v>46937</v>
      </c>
      <c r="L12747" t="str">
        <f>VLOOKUP(K12747,'[1]movimento-per-comune-ambito-201'!$B$2:$D$547,3,FALSE)</f>
        <v>Terre di Valdelsa ed Etruria Volterrana</v>
      </c>
      <c r="M12747" t="s">
        <v>41917</v>
      </c>
      <c r="N12747">
        <v>0</v>
      </c>
      <c r="O12747" t="s">
        <v>47245</v>
      </c>
      <c r="Q12747" t="s">
        <v>47246</v>
      </c>
    </row>
    <row r="12748" spans="1:17" x14ac:dyDescent="0.25">
      <c r="A12748">
        <v>22655</v>
      </c>
      <c r="B12748" t="s">
        <v>47247</v>
      </c>
      <c r="C12748" s="1">
        <v>433376643</v>
      </c>
      <c r="D12748" s="1">
        <v>112259674</v>
      </c>
      <c r="E12748">
        <v>52016</v>
      </c>
      <c r="F12748" t="str">
        <f>VLOOKUP(E12748,'[1]movimento-per-comune-ambito-201'!$C$2:$D$547,2,0)</f>
        <v>Terre di Valdelsa ed Etruria Volterrana</v>
      </c>
      <c r="G12748" t="s">
        <v>63539</v>
      </c>
      <c r="H12748" t="s">
        <v>37</v>
      </c>
      <c r="I12748" t="s">
        <v>47248</v>
      </c>
      <c r="J12748">
        <v>53035</v>
      </c>
      <c r="K12748" t="s">
        <v>46937</v>
      </c>
      <c r="L12748" t="str">
        <f>VLOOKUP(K12748,'[1]movimento-per-comune-ambito-201'!$B$2:$D$547,3,FALSE)</f>
        <v>Terre di Valdelsa ed Etruria Volterrana</v>
      </c>
      <c r="M12748" t="s">
        <v>41917</v>
      </c>
      <c r="N12748">
        <v>0</v>
      </c>
      <c r="O12748" t="s">
        <v>47249</v>
      </c>
      <c r="P12748" t="s">
        <v>47250</v>
      </c>
      <c r="Q12748" t="s">
        <v>47251</v>
      </c>
    </row>
    <row r="12749" spans="1:17" x14ac:dyDescent="0.25">
      <c r="A12749">
        <v>23779</v>
      </c>
      <c r="B12749" t="s">
        <v>47252</v>
      </c>
      <c r="C12749" s="1">
        <v>4.3350943999999904E+16</v>
      </c>
      <c r="D12749" s="1">
        <v>112512659</v>
      </c>
      <c r="E12749">
        <v>52016</v>
      </c>
      <c r="F12749" t="str">
        <f>VLOOKUP(E12749,'[1]movimento-per-comune-ambito-201'!$C$2:$D$547,2,0)</f>
        <v>Terre di Valdelsa ed Etruria Volterrana</v>
      </c>
      <c r="G12749" t="s">
        <v>65723</v>
      </c>
      <c r="H12749" t="s">
        <v>37</v>
      </c>
      <c r="I12749" t="s">
        <v>47253</v>
      </c>
      <c r="J12749">
        <v>53035</v>
      </c>
      <c r="K12749" t="s">
        <v>46937</v>
      </c>
      <c r="L12749" t="str">
        <f>VLOOKUP(K12749,'[1]movimento-per-comune-ambito-201'!$B$2:$D$547,3,FALSE)</f>
        <v>Terre di Valdelsa ed Etruria Volterrana</v>
      </c>
      <c r="M12749" t="s">
        <v>41917</v>
      </c>
      <c r="N12749">
        <v>0</v>
      </c>
      <c r="O12749" t="s">
        <v>45587</v>
      </c>
      <c r="P12749" t="s">
        <v>45588</v>
      </c>
      <c r="Q12749" t="s">
        <v>47254</v>
      </c>
    </row>
    <row r="12750" spans="1:17" x14ac:dyDescent="0.25">
      <c r="A12750">
        <v>24218</v>
      </c>
      <c r="B12750" t="s">
        <v>47255</v>
      </c>
      <c r="C12750" s="1">
        <v>4.33976923E+16</v>
      </c>
      <c r="D12750" s="1">
        <v>1.12695612999999E+16</v>
      </c>
      <c r="E12750">
        <v>52016</v>
      </c>
      <c r="F12750" t="str">
        <f>VLOOKUP(E12750,'[1]movimento-per-comune-ambito-201'!$C$2:$D$547,2,0)</f>
        <v>Terre di Valdelsa ed Etruria Volterrana</v>
      </c>
      <c r="G12750" t="s">
        <v>63540</v>
      </c>
      <c r="H12750" t="s">
        <v>37</v>
      </c>
      <c r="I12750" t="s">
        <v>47256</v>
      </c>
      <c r="J12750">
        <v>53035</v>
      </c>
      <c r="K12750" t="s">
        <v>46937</v>
      </c>
      <c r="L12750" t="str">
        <f>VLOOKUP(K12750,'[1]movimento-per-comune-ambito-201'!$B$2:$D$547,3,FALSE)</f>
        <v>Terre di Valdelsa ed Etruria Volterrana</v>
      </c>
      <c r="M12750" t="s">
        <v>41917</v>
      </c>
      <c r="N12750">
        <v>0</v>
      </c>
      <c r="O12750" t="s">
        <v>47257</v>
      </c>
      <c r="Q12750" t="s">
        <v>47258</v>
      </c>
    </row>
    <row r="12751" spans="1:17" x14ac:dyDescent="0.25">
      <c r="A12751">
        <v>24777</v>
      </c>
      <c r="B12751" t="s">
        <v>47259</v>
      </c>
      <c r="C12751" s="1">
        <v>4.3381673499999904E+16</v>
      </c>
      <c r="D12751" s="1">
        <v>112402786</v>
      </c>
      <c r="E12751">
        <v>52016</v>
      </c>
      <c r="F12751" t="str">
        <f>VLOOKUP(E12751,'[1]movimento-per-comune-ambito-201'!$C$2:$D$547,2,0)</f>
        <v>Terre di Valdelsa ed Etruria Volterrana</v>
      </c>
      <c r="G12751" t="s">
        <v>63541</v>
      </c>
      <c r="H12751" t="s">
        <v>37</v>
      </c>
      <c r="I12751" t="s">
        <v>47260</v>
      </c>
      <c r="J12751">
        <v>53035</v>
      </c>
      <c r="K12751" t="s">
        <v>46937</v>
      </c>
      <c r="L12751" t="str">
        <f>VLOOKUP(K12751,'[1]movimento-per-comune-ambito-201'!$B$2:$D$547,3,FALSE)</f>
        <v>Terre di Valdelsa ed Etruria Volterrana</v>
      </c>
      <c r="M12751" t="s">
        <v>41917</v>
      </c>
      <c r="N12751">
        <v>0</v>
      </c>
      <c r="O12751" t="s">
        <v>47261</v>
      </c>
      <c r="Q12751" t="s">
        <v>47262</v>
      </c>
    </row>
    <row r="12752" spans="1:17" x14ac:dyDescent="0.25">
      <c r="A12752">
        <v>3377</v>
      </c>
      <c r="B12752" t="s">
        <v>47263</v>
      </c>
      <c r="C12752" s="1">
        <v>4.33449248205926E+16</v>
      </c>
      <c r="D12752" s="1">
        <v>1.13069459795951E+16</v>
      </c>
      <c r="E12752">
        <v>52016</v>
      </c>
      <c r="F12752" t="str">
        <f>VLOOKUP(E12752,'[1]movimento-per-comune-ambito-201'!$C$2:$D$547,2,0)</f>
        <v>Terre di Valdelsa ed Etruria Volterrana</v>
      </c>
      <c r="G12752" t="s">
        <v>63130</v>
      </c>
      <c r="H12752" t="s">
        <v>41</v>
      </c>
      <c r="I12752" t="s">
        <v>47264</v>
      </c>
      <c r="J12752">
        <v>53035</v>
      </c>
      <c r="K12752" t="s">
        <v>46937</v>
      </c>
      <c r="L12752" t="str">
        <f>VLOOKUP(K12752,'[1]movimento-per-comune-ambito-201'!$B$2:$D$547,3,FALSE)</f>
        <v>Terre di Valdelsa ed Etruria Volterrana</v>
      </c>
      <c r="M12752" t="s">
        <v>41917</v>
      </c>
      <c r="N12752">
        <v>3</v>
      </c>
      <c r="O12752" t="s">
        <v>47265</v>
      </c>
      <c r="P12752" t="s">
        <v>47266</v>
      </c>
      <c r="Q12752" t="s">
        <v>47267</v>
      </c>
    </row>
    <row r="12753" spans="1:17" x14ac:dyDescent="0.25">
      <c r="A12753">
        <v>3378</v>
      </c>
      <c r="B12753" t="s">
        <v>47268</v>
      </c>
      <c r="C12753" s="1">
        <v>4.3379304099999904E+16</v>
      </c>
      <c r="D12753" s="1">
        <v>111718856</v>
      </c>
      <c r="E12753">
        <v>52016</v>
      </c>
      <c r="F12753" t="str">
        <f>VLOOKUP(E12753,'[1]movimento-per-comune-ambito-201'!$C$2:$D$547,2,0)</f>
        <v>Terre di Valdelsa ed Etruria Volterrana</v>
      </c>
      <c r="G12753" t="s">
        <v>63019</v>
      </c>
      <c r="H12753" t="s">
        <v>41</v>
      </c>
      <c r="I12753" t="s">
        <v>47269</v>
      </c>
      <c r="J12753">
        <v>53035</v>
      </c>
      <c r="K12753" t="s">
        <v>46937</v>
      </c>
      <c r="L12753" t="str">
        <f>VLOOKUP(K12753,'[1]movimento-per-comune-ambito-201'!$B$2:$D$547,3,FALSE)</f>
        <v>Terre di Valdelsa ed Etruria Volterrana</v>
      </c>
      <c r="M12753" t="s">
        <v>41917</v>
      </c>
      <c r="N12753">
        <v>3</v>
      </c>
      <c r="O12753" t="s">
        <v>47270</v>
      </c>
      <c r="P12753" t="s">
        <v>47271</v>
      </c>
      <c r="Q12753" t="s">
        <v>47272</v>
      </c>
    </row>
    <row r="12754" spans="1:17" x14ac:dyDescent="0.25">
      <c r="A12754">
        <v>3379</v>
      </c>
      <c r="B12754" t="s">
        <v>47273</v>
      </c>
      <c r="C12754" s="1">
        <v>433630134</v>
      </c>
      <c r="D12754" s="1">
        <v>1.12183781E+16</v>
      </c>
      <c r="E12754">
        <v>52016</v>
      </c>
      <c r="F12754" t="str">
        <f>VLOOKUP(E12754,'[1]movimento-per-comune-ambito-201'!$C$2:$D$547,2,0)</f>
        <v>Terre di Valdelsa ed Etruria Volterrana</v>
      </c>
      <c r="G12754" t="s">
        <v>63329</v>
      </c>
      <c r="H12754" t="s">
        <v>41</v>
      </c>
      <c r="I12754" t="s">
        <v>47274</v>
      </c>
      <c r="J12754">
        <v>53035</v>
      </c>
      <c r="K12754" t="s">
        <v>46937</v>
      </c>
      <c r="L12754" t="str">
        <f>VLOOKUP(K12754,'[1]movimento-per-comune-ambito-201'!$B$2:$D$547,3,FALSE)</f>
        <v>Terre di Valdelsa ed Etruria Volterrana</v>
      </c>
      <c r="M12754" t="s">
        <v>41917</v>
      </c>
      <c r="N12754">
        <v>4</v>
      </c>
      <c r="O12754" t="s">
        <v>47209</v>
      </c>
      <c r="P12754" t="s">
        <v>47210</v>
      </c>
      <c r="Q12754" t="s">
        <v>47211</v>
      </c>
    </row>
    <row r="12755" spans="1:17" x14ac:dyDescent="0.25">
      <c r="A12755">
        <v>3381</v>
      </c>
      <c r="B12755" t="s">
        <v>47275</v>
      </c>
      <c r="C12755" s="1">
        <v>4.3344371893342496E+16</v>
      </c>
      <c r="D12755" s="1">
        <v>1.12868217502624E+16</v>
      </c>
      <c r="E12755">
        <v>52016</v>
      </c>
      <c r="F12755" t="str">
        <f>VLOOKUP(E12755,'[1]movimento-per-comune-ambito-201'!$C$2:$D$547,2,0)</f>
        <v>Terre di Valdelsa ed Etruria Volterrana</v>
      </c>
      <c r="G12755" t="s">
        <v>63150</v>
      </c>
      <c r="H12755" t="s">
        <v>41</v>
      </c>
      <c r="I12755" t="s">
        <v>47276</v>
      </c>
      <c r="J12755">
        <v>53035</v>
      </c>
      <c r="K12755" t="s">
        <v>46937</v>
      </c>
      <c r="L12755" t="str">
        <f>VLOOKUP(K12755,'[1]movimento-per-comune-ambito-201'!$B$2:$D$547,3,FALSE)</f>
        <v>Terre di Valdelsa ed Etruria Volterrana</v>
      </c>
      <c r="M12755" t="s">
        <v>41917</v>
      </c>
      <c r="N12755">
        <v>3</v>
      </c>
      <c r="O12755" t="s">
        <v>47277</v>
      </c>
      <c r="P12755" t="s">
        <v>47278</v>
      </c>
      <c r="Q12755" t="s">
        <v>47279</v>
      </c>
    </row>
    <row r="12756" spans="1:17" x14ac:dyDescent="0.25">
      <c r="A12756">
        <v>3382</v>
      </c>
      <c r="B12756" t="s">
        <v>47280</v>
      </c>
      <c r="C12756" s="1">
        <v>4.3393456547647296E+16</v>
      </c>
      <c r="D12756" s="1">
        <v>1.12064132813536E+16</v>
      </c>
      <c r="E12756">
        <v>52016</v>
      </c>
      <c r="F12756" t="str">
        <f>VLOOKUP(E12756,'[1]movimento-per-comune-ambito-201'!$C$2:$D$547,2,0)</f>
        <v>Terre di Valdelsa ed Etruria Volterrana</v>
      </c>
      <c r="G12756" t="s">
        <v>63141</v>
      </c>
      <c r="H12756" t="s">
        <v>41</v>
      </c>
      <c r="I12756" t="s">
        <v>47281</v>
      </c>
      <c r="J12756">
        <v>53035</v>
      </c>
      <c r="K12756" t="s">
        <v>46937</v>
      </c>
      <c r="L12756" t="str">
        <f>VLOOKUP(K12756,'[1]movimento-per-comune-ambito-201'!$B$2:$D$547,3,FALSE)</f>
        <v>Terre di Valdelsa ed Etruria Volterrana</v>
      </c>
      <c r="M12756" t="s">
        <v>41917</v>
      </c>
      <c r="N12756">
        <v>4</v>
      </c>
      <c r="O12756" t="s">
        <v>47184</v>
      </c>
      <c r="P12756" t="s">
        <v>47185</v>
      </c>
      <c r="Q12756" t="s">
        <v>47282</v>
      </c>
    </row>
    <row r="12757" spans="1:17" x14ac:dyDescent="0.25">
      <c r="A12757">
        <v>4198</v>
      </c>
      <c r="B12757" t="s">
        <v>47283</v>
      </c>
      <c r="C12757" s="1">
        <v>4.3383704299999904E+16</v>
      </c>
      <c r="D12757" s="1">
        <v>1.12740335999999E+16</v>
      </c>
      <c r="E12757">
        <v>52016</v>
      </c>
      <c r="F12757" t="str">
        <f>VLOOKUP(E12757,'[1]movimento-per-comune-ambito-201'!$C$2:$D$547,2,0)</f>
        <v>Terre di Valdelsa ed Etruria Volterrana</v>
      </c>
      <c r="G12757" t="s">
        <v>63022</v>
      </c>
      <c r="H12757" t="s">
        <v>52</v>
      </c>
      <c r="I12757" t="s">
        <v>47284</v>
      </c>
      <c r="J12757">
        <v>53035</v>
      </c>
      <c r="K12757" t="s">
        <v>46937</v>
      </c>
      <c r="L12757" t="str">
        <f>VLOOKUP(K12757,'[1]movimento-per-comune-ambito-201'!$B$2:$D$547,3,FALSE)</f>
        <v>Terre di Valdelsa ed Etruria Volterrana</v>
      </c>
      <c r="M12757" t="s">
        <v>41917</v>
      </c>
      <c r="N12757">
        <v>0</v>
      </c>
      <c r="Q12757" t="s">
        <v>47285</v>
      </c>
    </row>
    <row r="12758" spans="1:17" x14ac:dyDescent="0.25">
      <c r="A12758">
        <v>4199</v>
      </c>
      <c r="B12758" t="s">
        <v>13546</v>
      </c>
      <c r="C12758" s="1">
        <v>4.3328445799999904E+16</v>
      </c>
      <c r="D12758" s="1">
        <v>1.12341203E+16</v>
      </c>
      <c r="E12758">
        <v>52016</v>
      </c>
      <c r="F12758" t="str">
        <f>VLOOKUP(E12758,'[1]movimento-per-comune-ambito-201'!$C$2:$D$547,2,0)</f>
        <v>Terre di Valdelsa ed Etruria Volterrana</v>
      </c>
      <c r="G12758" t="s">
        <v>63065</v>
      </c>
      <c r="H12758" t="s">
        <v>52</v>
      </c>
      <c r="I12758" t="s">
        <v>47286</v>
      </c>
      <c r="J12758">
        <v>53035</v>
      </c>
      <c r="K12758" t="s">
        <v>46937</v>
      </c>
      <c r="L12758" t="str">
        <f>VLOOKUP(K12758,'[1]movimento-per-comune-ambito-201'!$B$2:$D$547,3,FALSE)</f>
        <v>Terre di Valdelsa ed Etruria Volterrana</v>
      </c>
      <c r="M12758" t="s">
        <v>41917</v>
      </c>
      <c r="N12758">
        <v>0</v>
      </c>
      <c r="O12758" t="s">
        <v>47287</v>
      </c>
      <c r="P12758" t="s">
        <v>47288</v>
      </c>
      <c r="Q12758" t="s">
        <v>47289</v>
      </c>
    </row>
    <row r="12759" spans="1:17" x14ac:dyDescent="0.25">
      <c r="A12759">
        <v>4200</v>
      </c>
      <c r="B12759" t="s">
        <v>20725</v>
      </c>
      <c r="C12759" s="1">
        <v>4.3325115099999904E+16</v>
      </c>
      <c r="D12759" s="1">
        <v>112287997</v>
      </c>
      <c r="E12759">
        <v>52016</v>
      </c>
      <c r="F12759" t="str">
        <f>VLOOKUP(E12759,'[1]movimento-per-comune-ambito-201'!$C$2:$D$547,2,0)</f>
        <v>Terre di Valdelsa ed Etruria Volterrana</v>
      </c>
      <c r="G12759" t="s">
        <v>63201</v>
      </c>
      <c r="H12759" t="s">
        <v>52</v>
      </c>
      <c r="I12759" t="s">
        <v>47290</v>
      </c>
      <c r="J12759">
        <v>58035</v>
      </c>
      <c r="K12759" t="s">
        <v>46937</v>
      </c>
      <c r="L12759" t="str">
        <f>VLOOKUP(K12759,'[1]movimento-per-comune-ambito-201'!$B$2:$D$547,3,FALSE)</f>
        <v>Terre di Valdelsa ed Etruria Volterrana</v>
      </c>
      <c r="M12759" t="s">
        <v>41917</v>
      </c>
      <c r="N12759">
        <v>0</v>
      </c>
      <c r="O12759" t="s">
        <v>47291</v>
      </c>
      <c r="Q12759" t="s">
        <v>47292</v>
      </c>
    </row>
    <row r="12760" spans="1:17" x14ac:dyDescent="0.25">
      <c r="A12760">
        <v>4203</v>
      </c>
      <c r="B12760" t="s">
        <v>47293</v>
      </c>
      <c r="C12760" s="1">
        <v>4.33791699E+16</v>
      </c>
      <c r="D12760" s="1">
        <v>1.11718525999999E+16</v>
      </c>
      <c r="E12760">
        <v>52016</v>
      </c>
      <c r="F12760" t="str">
        <f>VLOOKUP(E12760,'[1]movimento-per-comune-ambito-201'!$C$2:$D$547,2,0)</f>
        <v>Terre di Valdelsa ed Etruria Volterrana</v>
      </c>
      <c r="G12760" t="s">
        <v>63025</v>
      </c>
      <c r="H12760" t="s">
        <v>52</v>
      </c>
      <c r="I12760" t="s">
        <v>47294</v>
      </c>
      <c r="J12760">
        <v>53035</v>
      </c>
      <c r="K12760" t="s">
        <v>46937</v>
      </c>
      <c r="L12760" t="str">
        <f>VLOOKUP(K12760,'[1]movimento-per-comune-ambito-201'!$B$2:$D$547,3,FALSE)</f>
        <v>Terre di Valdelsa ed Etruria Volterrana</v>
      </c>
      <c r="M12760" t="s">
        <v>41917</v>
      </c>
      <c r="N12760">
        <v>0</v>
      </c>
      <c r="O12760" t="s">
        <v>47230</v>
      </c>
      <c r="P12760" t="s">
        <v>47295</v>
      </c>
      <c r="Q12760" t="s">
        <v>47296</v>
      </c>
    </row>
    <row r="12761" spans="1:17" x14ac:dyDescent="0.25">
      <c r="A12761">
        <v>15332</v>
      </c>
      <c r="B12761" t="s">
        <v>47297</v>
      </c>
      <c r="C12761" s="1">
        <v>433630134</v>
      </c>
      <c r="D12761" s="1">
        <v>1.12183781E+16</v>
      </c>
      <c r="E12761">
        <v>52016</v>
      </c>
      <c r="F12761" t="str">
        <f>VLOOKUP(E12761,'[1]movimento-per-comune-ambito-201'!$C$2:$D$547,2,0)</f>
        <v>Terre di Valdelsa ed Etruria Volterrana</v>
      </c>
      <c r="G12761" t="s">
        <v>63202</v>
      </c>
      <c r="H12761" t="s">
        <v>52</v>
      </c>
      <c r="I12761" t="s">
        <v>47298</v>
      </c>
      <c r="J12761">
        <v>53035</v>
      </c>
      <c r="K12761" t="s">
        <v>46937</v>
      </c>
      <c r="L12761" t="str">
        <f>VLOOKUP(K12761,'[1]movimento-per-comune-ambito-201'!$B$2:$D$547,3,FALSE)</f>
        <v>Terre di Valdelsa ed Etruria Volterrana</v>
      </c>
      <c r="M12761" t="s">
        <v>41917</v>
      </c>
      <c r="N12761">
        <v>0</v>
      </c>
      <c r="O12761" t="s">
        <v>47299</v>
      </c>
      <c r="P12761" t="s">
        <v>47300</v>
      </c>
      <c r="Q12761" t="s">
        <v>47301</v>
      </c>
    </row>
    <row r="12762" spans="1:17" x14ac:dyDescent="0.25">
      <c r="A12762">
        <v>18168</v>
      </c>
      <c r="B12762" t="s">
        <v>47302</v>
      </c>
      <c r="C12762" s="1">
        <v>4.3381486E+16</v>
      </c>
      <c r="D12762" s="1">
        <v>11282242</v>
      </c>
      <c r="E12762">
        <v>52016</v>
      </c>
      <c r="F12762" t="str">
        <f>VLOOKUP(E12762,'[1]movimento-per-comune-ambito-201'!$C$2:$D$547,2,0)</f>
        <v>Terre di Valdelsa ed Etruria Volterrana</v>
      </c>
      <c r="G12762" t="s">
        <v>63066</v>
      </c>
      <c r="H12762" t="s">
        <v>52</v>
      </c>
      <c r="I12762" t="s">
        <v>47303</v>
      </c>
      <c r="J12762">
        <v>53035</v>
      </c>
      <c r="K12762" t="s">
        <v>46937</v>
      </c>
      <c r="L12762" t="str">
        <f>VLOOKUP(K12762,'[1]movimento-per-comune-ambito-201'!$B$2:$D$547,3,FALSE)</f>
        <v>Terre di Valdelsa ed Etruria Volterrana</v>
      </c>
      <c r="M12762" t="s">
        <v>41917</v>
      </c>
      <c r="N12762">
        <v>0</v>
      </c>
      <c r="O12762" t="s">
        <v>47304</v>
      </c>
      <c r="P12762" t="s">
        <v>47305</v>
      </c>
      <c r="Q12762" t="s">
        <v>47306</v>
      </c>
    </row>
    <row r="12763" spans="1:17" x14ac:dyDescent="0.25">
      <c r="A12763">
        <v>18863</v>
      </c>
      <c r="B12763" t="s">
        <v>47307</v>
      </c>
      <c r="C12763" s="1">
        <v>433939497</v>
      </c>
      <c r="D12763" s="1">
        <v>111859439</v>
      </c>
      <c r="E12763">
        <v>52016</v>
      </c>
      <c r="F12763" t="str">
        <f>VLOOKUP(E12763,'[1]movimento-per-comune-ambito-201'!$C$2:$D$547,2,0)</f>
        <v>Terre di Valdelsa ed Etruria Volterrana</v>
      </c>
      <c r="G12763" t="s">
        <v>63359</v>
      </c>
      <c r="H12763" t="s">
        <v>52</v>
      </c>
      <c r="I12763" t="s">
        <v>47308</v>
      </c>
      <c r="J12763">
        <v>53035</v>
      </c>
      <c r="K12763" t="s">
        <v>46937</v>
      </c>
      <c r="L12763" t="str">
        <f>VLOOKUP(K12763,'[1]movimento-per-comune-ambito-201'!$B$2:$D$547,3,FALSE)</f>
        <v>Terre di Valdelsa ed Etruria Volterrana</v>
      </c>
      <c r="M12763" t="s">
        <v>41917</v>
      </c>
      <c r="N12763">
        <v>0</v>
      </c>
      <c r="O12763" t="s">
        <v>47309</v>
      </c>
      <c r="Q12763" t="s">
        <v>47310</v>
      </c>
    </row>
    <row r="12764" spans="1:17" x14ac:dyDescent="0.25">
      <c r="A12764">
        <v>20964</v>
      </c>
      <c r="B12764" t="s">
        <v>47311</v>
      </c>
      <c r="C12764" s="1">
        <v>4.33848246E+16</v>
      </c>
      <c r="D12764" s="1">
        <v>112756034</v>
      </c>
      <c r="E12764">
        <v>52016</v>
      </c>
      <c r="F12764" t="str">
        <f>VLOOKUP(E12764,'[1]movimento-per-comune-ambito-201'!$C$2:$D$547,2,0)</f>
        <v>Terre di Valdelsa ed Etruria Volterrana</v>
      </c>
      <c r="G12764" t="s">
        <v>63067</v>
      </c>
      <c r="H12764" t="s">
        <v>52</v>
      </c>
      <c r="I12764" t="s">
        <v>47312</v>
      </c>
      <c r="J12764">
        <v>53035</v>
      </c>
      <c r="K12764" t="s">
        <v>46937</v>
      </c>
      <c r="L12764" t="str">
        <f>VLOOKUP(K12764,'[1]movimento-per-comune-ambito-201'!$B$2:$D$547,3,FALSE)</f>
        <v>Terre di Valdelsa ed Etruria Volterrana</v>
      </c>
      <c r="M12764" t="s">
        <v>41917</v>
      </c>
      <c r="N12764">
        <v>0</v>
      </c>
      <c r="O12764" t="s">
        <v>47313</v>
      </c>
      <c r="Q12764" t="s">
        <v>47314</v>
      </c>
    </row>
    <row r="12765" spans="1:17" x14ac:dyDescent="0.25">
      <c r="A12765">
        <v>21896</v>
      </c>
      <c r="B12765" t="s">
        <v>47315</v>
      </c>
      <c r="C12765" s="1">
        <v>4.3351019999999904E+16</v>
      </c>
      <c r="D12765" s="1">
        <v>1125029</v>
      </c>
      <c r="E12765">
        <v>52016</v>
      </c>
      <c r="F12765" t="str">
        <f>VLOOKUP(E12765,'[1]movimento-per-comune-ambito-201'!$C$2:$D$547,2,0)</f>
        <v>Terre di Valdelsa ed Etruria Volterrana</v>
      </c>
      <c r="G12765" t="s">
        <v>63068</v>
      </c>
      <c r="H12765" t="s">
        <v>52</v>
      </c>
      <c r="I12765" t="s">
        <v>47316</v>
      </c>
      <c r="J12765">
        <v>53035</v>
      </c>
      <c r="K12765" t="s">
        <v>46937</v>
      </c>
      <c r="L12765" t="str">
        <f>VLOOKUP(K12765,'[1]movimento-per-comune-ambito-201'!$B$2:$D$547,3,FALSE)</f>
        <v>Terre di Valdelsa ed Etruria Volterrana</v>
      </c>
      <c r="M12765" t="s">
        <v>41917</v>
      </c>
      <c r="N12765">
        <v>0</v>
      </c>
      <c r="O12765" t="s">
        <v>47317</v>
      </c>
      <c r="Q12765" t="s">
        <v>47318</v>
      </c>
    </row>
    <row r="12766" spans="1:17" x14ac:dyDescent="0.25">
      <c r="A12766">
        <v>23957</v>
      </c>
      <c r="B12766" t="s">
        <v>47319</v>
      </c>
      <c r="C12766" s="1">
        <v>4.3347112799999904E+16</v>
      </c>
      <c r="D12766" s="1">
        <v>112408056</v>
      </c>
      <c r="E12766">
        <v>52016</v>
      </c>
      <c r="F12766" t="str">
        <f>VLOOKUP(E12766,'[1]movimento-per-comune-ambito-201'!$C$2:$D$547,2,0)</f>
        <v>Terre di Valdelsa ed Etruria Volterrana</v>
      </c>
      <c r="G12766" t="s">
        <v>63070</v>
      </c>
      <c r="H12766" t="s">
        <v>52</v>
      </c>
      <c r="I12766" t="s">
        <v>47320</v>
      </c>
      <c r="J12766">
        <v>53035</v>
      </c>
      <c r="K12766" t="s">
        <v>46937</v>
      </c>
      <c r="L12766" t="str">
        <f>VLOOKUP(K12766,'[1]movimento-per-comune-ambito-201'!$B$2:$D$547,3,FALSE)</f>
        <v>Terre di Valdelsa ed Etruria Volterrana</v>
      </c>
      <c r="M12766" t="s">
        <v>41917</v>
      </c>
      <c r="N12766">
        <v>0</v>
      </c>
      <c r="O12766" t="s">
        <v>47321</v>
      </c>
      <c r="P12766" t="s">
        <v>47322</v>
      </c>
      <c r="Q12766" t="s">
        <v>47323</v>
      </c>
    </row>
    <row r="12767" spans="1:17" x14ac:dyDescent="0.25">
      <c r="A12767">
        <v>5731</v>
      </c>
      <c r="B12767" t="s">
        <v>47324</v>
      </c>
      <c r="C12767" s="1">
        <v>4.3362650299999904E+16</v>
      </c>
      <c r="D12767" s="1">
        <v>1.11970300999999E+16</v>
      </c>
      <c r="E12767">
        <v>52016</v>
      </c>
      <c r="F12767" t="str">
        <f>VLOOKUP(E12767,'[1]movimento-per-comune-ambito-201'!$C$2:$D$547,2,0)</f>
        <v>Terre di Valdelsa ed Etruria Volterrana</v>
      </c>
      <c r="G12767" t="s">
        <v>63145</v>
      </c>
      <c r="H12767" t="s">
        <v>749</v>
      </c>
      <c r="I12767" t="s">
        <v>47325</v>
      </c>
      <c r="J12767">
        <v>53035</v>
      </c>
      <c r="K12767" t="s">
        <v>46937</v>
      </c>
      <c r="L12767" t="str">
        <f>VLOOKUP(K12767,'[1]movimento-per-comune-ambito-201'!$B$2:$D$547,3,FALSE)</f>
        <v>Terre di Valdelsa ed Etruria Volterrana</v>
      </c>
      <c r="M12767" t="s">
        <v>41917</v>
      </c>
      <c r="N12767">
        <v>0</v>
      </c>
      <c r="O12767" t="s">
        <v>47326</v>
      </c>
      <c r="Q12767" t="s">
        <v>47327</v>
      </c>
    </row>
    <row r="12768" spans="1:17" x14ac:dyDescent="0.25">
      <c r="A12768">
        <v>5732</v>
      </c>
      <c r="B12768" t="s">
        <v>47328</v>
      </c>
      <c r="C12768" s="1">
        <v>4.3353714199999904E+16</v>
      </c>
      <c r="D12768" s="1">
        <v>1.13128303999999E+16</v>
      </c>
      <c r="E12768">
        <v>52016</v>
      </c>
      <c r="F12768" t="str">
        <f>VLOOKUP(E12768,'[1]movimento-per-comune-ambito-201'!$C$2:$D$547,2,0)</f>
        <v>Terre di Valdelsa ed Etruria Volterrana</v>
      </c>
      <c r="G12768" t="s">
        <v>63206</v>
      </c>
      <c r="H12768" t="s">
        <v>749</v>
      </c>
      <c r="I12768" t="s">
        <v>47329</v>
      </c>
      <c r="J12768">
        <v>53035</v>
      </c>
      <c r="K12768" t="s">
        <v>46937</v>
      </c>
      <c r="L12768" t="str">
        <f>VLOOKUP(K12768,'[1]movimento-per-comune-ambito-201'!$B$2:$D$547,3,FALSE)</f>
        <v>Terre di Valdelsa ed Etruria Volterrana</v>
      </c>
      <c r="M12768" t="s">
        <v>41917</v>
      </c>
      <c r="N12768">
        <v>0</v>
      </c>
      <c r="O12768" t="s">
        <v>47330</v>
      </c>
      <c r="Q12768" t="s">
        <v>47331</v>
      </c>
    </row>
    <row r="12769" spans="1:17" x14ac:dyDescent="0.25">
      <c r="A12769">
        <v>5733</v>
      </c>
      <c r="B12769" t="s">
        <v>47332</v>
      </c>
      <c r="C12769" s="1">
        <v>4.33896439E+16</v>
      </c>
      <c r="D12769" s="1">
        <v>112237189</v>
      </c>
      <c r="E12769">
        <v>52016</v>
      </c>
      <c r="F12769" t="str">
        <f>VLOOKUP(E12769,'[1]movimento-per-comune-ambito-201'!$C$2:$D$547,2,0)</f>
        <v>Terre di Valdelsa ed Etruria Volterrana</v>
      </c>
      <c r="G12769" t="s">
        <v>63207</v>
      </c>
      <c r="H12769" t="s">
        <v>749</v>
      </c>
      <c r="I12769" t="s">
        <v>47333</v>
      </c>
      <c r="J12769">
        <v>53035</v>
      </c>
      <c r="K12769" t="s">
        <v>46937</v>
      </c>
      <c r="L12769" t="str">
        <f>VLOOKUP(K12769,'[1]movimento-per-comune-ambito-201'!$B$2:$D$547,3,FALSE)</f>
        <v>Terre di Valdelsa ed Etruria Volterrana</v>
      </c>
      <c r="M12769" t="s">
        <v>41917</v>
      </c>
      <c r="N12769">
        <v>0</v>
      </c>
      <c r="O12769" t="s">
        <v>47334</v>
      </c>
      <c r="P12769" t="s">
        <v>47335</v>
      </c>
      <c r="Q12769" t="s">
        <v>47336</v>
      </c>
    </row>
    <row r="12770" spans="1:17" x14ac:dyDescent="0.25">
      <c r="A12770">
        <v>5734</v>
      </c>
      <c r="B12770" t="s">
        <v>47337</v>
      </c>
      <c r="C12770" s="1">
        <v>4.3353714199999904E+16</v>
      </c>
      <c r="D12770" s="1">
        <v>1.13128303999999E+16</v>
      </c>
      <c r="E12770">
        <v>52016</v>
      </c>
      <c r="F12770" t="str">
        <f>VLOOKUP(E12770,'[1]movimento-per-comune-ambito-201'!$C$2:$D$547,2,0)</f>
        <v>Terre di Valdelsa ed Etruria Volterrana</v>
      </c>
      <c r="G12770" t="s">
        <v>63914</v>
      </c>
      <c r="H12770" t="s">
        <v>749</v>
      </c>
      <c r="I12770" t="s">
        <v>47329</v>
      </c>
      <c r="J12770">
        <v>53035</v>
      </c>
      <c r="K12770" t="s">
        <v>46937</v>
      </c>
      <c r="L12770" t="str">
        <f>VLOOKUP(K12770,'[1]movimento-per-comune-ambito-201'!$B$2:$D$547,3,FALSE)</f>
        <v>Terre di Valdelsa ed Etruria Volterrana</v>
      </c>
      <c r="M12770" t="s">
        <v>41917</v>
      </c>
      <c r="N12770">
        <v>0</v>
      </c>
      <c r="O12770" t="s">
        <v>47330</v>
      </c>
      <c r="P12770" t="s">
        <v>47338</v>
      </c>
      <c r="Q12770" t="s">
        <v>47331</v>
      </c>
    </row>
    <row r="12771" spans="1:17" x14ac:dyDescent="0.25">
      <c r="A12771">
        <v>20388</v>
      </c>
      <c r="B12771" t="s">
        <v>47339</v>
      </c>
      <c r="C12771" s="1">
        <v>4.33878751E+16</v>
      </c>
      <c r="D12771" s="1">
        <v>111943693</v>
      </c>
      <c r="E12771">
        <v>52016</v>
      </c>
      <c r="F12771" t="str">
        <f>VLOOKUP(E12771,'[1]movimento-per-comune-ambito-201'!$C$2:$D$547,2,0)</f>
        <v>Terre di Valdelsa ed Etruria Volterrana</v>
      </c>
      <c r="G12771" t="s">
        <v>63208</v>
      </c>
      <c r="H12771" t="s">
        <v>749</v>
      </c>
      <c r="I12771" t="s">
        <v>47340</v>
      </c>
      <c r="J12771">
        <v>53035</v>
      </c>
      <c r="K12771" t="s">
        <v>46937</v>
      </c>
      <c r="L12771" t="str">
        <f>VLOOKUP(K12771,'[1]movimento-per-comune-ambito-201'!$B$2:$D$547,3,FALSE)</f>
        <v>Terre di Valdelsa ed Etruria Volterrana</v>
      </c>
      <c r="M12771" t="s">
        <v>41917</v>
      </c>
      <c r="N12771">
        <v>0</v>
      </c>
      <c r="O12771" t="s">
        <v>47341</v>
      </c>
      <c r="Q12771" t="s">
        <v>47342</v>
      </c>
    </row>
    <row r="12772" spans="1:17" x14ac:dyDescent="0.25">
      <c r="A12772">
        <v>5565</v>
      </c>
      <c r="B12772" t="s">
        <v>10134</v>
      </c>
      <c r="C12772" s="1">
        <v>4.3350388967584E+16</v>
      </c>
      <c r="D12772" s="1">
        <v>1.12980920896881E+16</v>
      </c>
      <c r="E12772">
        <v>52016</v>
      </c>
      <c r="F12772" t="str">
        <f>VLOOKUP(E12772,'[1]movimento-per-comune-ambito-201'!$C$2:$D$547,2,0)</f>
        <v>Terre di Valdelsa ed Etruria Volterrana</v>
      </c>
      <c r="G12772" t="s">
        <v>63247</v>
      </c>
      <c r="H12772" t="s">
        <v>75</v>
      </c>
      <c r="I12772" t="s">
        <v>47343</v>
      </c>
      <c r="J12772">
        <v>53035</v>
      </c>
      <c r="K12772" t="s">
        <v>46937</v>
      </c>
      <c r="L12772" t="str">
        <f>VLOOKUP(K12772,'[1]movimento-per-comune-ambito-201'!$B$2:$D$547,3,FALSE)</f>
        <v>Terre di Valdelsa ed Etruria Volterrana</v>
      </c>
      <c r="M12772" t="s">
        <v>41917</v>
      </c>
      <c r="N12772">
        <v>0</v>
      </c>
      <c r="O12772" t="s">
        <v>47344</v>
      </c>
      <c r="P12772" t="s">
        <v>47176</v>
      </c>
      <c r="Q12772" t="s">
        <v>47177</v>
      </c>
    </row>
    <row r="12773" spans="1:17" x14ac:dyDescent="0.25">
      <c r="A12773">
        <v>14421</v>
      </c>
      <c r="B12773" t="s">
        <v>47345</v>
      </c>
      <c r="C12773" s="1">
        <v>433630134</v>
      </c>
      <c r="D12773" s="1">
        <v>1.12183781E+16</v>
      </c>
      <c r="E12773">
        <v>52016</v>
      </c>
      <c r="F12773" t="str">
        <f>VLOOKUP(E12773,'[1]movimento-per-comune-ambito-201'!$C$2:$D$547,2,0)</f>
        <v>Terre di Valdelsa ed Etruria Volterrana</v>
      </c>
      <c r="G12773" t="s">
        <v>63363</v>
      </c>
      <c r="H12773" t="s">
        <v>75</v>
      </c>
      <c r="J12773">
        <v>53035</v>
      </c>
      <c r="K12773" t="s">
        <v>46937</v>
      </c>
      <c r="L12773" t="str">
        <f>VLOOKUP(K12773,'[1]movimento-per-comune-ambito-201'!$B$2:$D$547,3,FALSE)</f>
        <v>Terre di Valdelsa ed Etruria Volterrana</v>
      </c>
      <c r="M12773" t="s">
        <v>41917</v>
      </c>
      <c r="N12773">
        <v>0</v>
      </c>
    </row>
    <row r="12774" spans="1:17" x14ac:dyDescent="0.25">
      <c r="A12774">
        <v>19843</v>
      </c>
      <c r="B12774" t="s">
        <v>47346</v>
      </c>
      <c r="C12774" s="1">
        <v>4.33902714981758E+16</v>
      </c>
      <c r="D12774" s="1">
        <v>1.11970423434081E+16</v>
      </c>
      <c r="E12774">
        <v>52016</v>
      </c>
      <c r="F12774" t="str">
        <f>VLOOKUP(E12774,'[1]movimento-per-comune-ambito-201'!$C$2:$D$547,2,0)</f>
        <v>Terre di Valdelsa ed Etruria Volterrana</v>
      </c>
      <c r="G12774" t="s">
        <v>63364</v>
      </c>
      <c r="H12774" t="s">
        <v>75</v>
      </c>
      <c r="I12774" t="s">
        <v>47347</v>
      </c>
      <c r="J12774">
        <v>53035</v>
      </c>
      <c r="K12774" t="s">
        <v>46937</v>
      </c>
      <c r="L12774" t="str">
        <f>VLOOKUP(K12774,'[1]movimento-per-comune-ambito-201'!$B$2:$D$547,3,FALSE)</f>
        <v>Terre di Valdelsa ed Etruria Volterrana</v>
      </c>
      <c r="M12774" t="s">
        <v>41917</v>
      </c>
      <c r="N12774">
        <v>0</v>
      </c>
      <c r="O12774" t="s">
        <v>47348</v>
      </c>
      <c r="P12774" t="s">
        <v>47349</v>
      </c>
      <c r="Q12774" t="s">
        <v>47350</v>
      </c>
    </row>
    <row r="12775" spans="1:17" x14ac:dyDescent="0.25">
      <c r="A12775">
        <v>20912</v>
      </c>
      <c r="B12775" t="s">
        <v>47351</v>
      </c>
      <c r="C12775" s="1">
        <v>4.3397477199999904E+16</v>
      </c>
      <c r="D12775" s="1">
        <v>1.12693242999999E+16</v>
      </c>
      <c r="E12775">
        <v>52016</v>
      </c>
      <c r="F12775" t="str">
        <f>VLOOKUP(E12775,'[1]movimento-per-comune-ambito-201'!$C$2:$D$547,2,0)</f>
        <v>Terre di Valdelsa ed Etruria Volterrana</v>
      </c>
      <c r="G12775" t="s">
        <v>63445</v>
      </c>
      <c r="H12775" t="s">
        <v>75</v>
      </c>
      <c r="I12775" t="s">
        <v>47352</v>
      </c>
      <c r="J12775">
        <v>53035</v>
      </c>
      <c r="K12775" t="s">
        <v>46937</v>
      </c>
      <c r="L12775" t="str">
        <f>VLOOKUP(K12775,'[1]movimento-per-comune-ambito-201'!$B$2:$D$547,3,FALSE)</f>
        <v>Terre di Valdelsa ed Etruria Volterrana</v>
      </c>
      <c r="M12775" t="s">
        <v>41917</v>
      </c>
      <c r="N12775">
        <v>0</v>
      </c>
      <c r="O12775" t="s">
        <v>47257</v>
      </c>
      <c r="P12775" t="s">
        <v>47353</v>
      </c>
      <c r="Q12775" t="s">
        <v>47354</v>
      </c>
    </row>
    <row r="12776" spans="1:17" x14ac:dyDescent="0.25">
      <c r="A12776">
        <v>5760</v>
      </c>
      <c r="B12776" t="s">
        <v>47355</v>
      </c>
      <c r="C12776" s="1">
        <v>4.3378640599999904E+16</v>
      </c>
      <c r="D12776" s="1">
        <v>1.11771392E+16</v>
      </c>
      <c r="E12776">
        <v>52016</v>
      </c>
      <c r="F12776" t="str">
        <f>VLOOKUP(E12776,'[1]movimento-per-comune-ambito-201'!$C$2:$D$547,2,0)</f>
        <v>Terre di Valdelsa ed Etruria Volterrana</v>
      </c>
      <c r="G12776" t="s">
        <v>63836</v>
      </c>
      <c r="H12776" t="s">
        <v>134</v>
      </c>
      <c r="I12776" t="s">
        <v>47356</v>
      </c>
      <c r="J12776">
        <v>53035</v>
      </c>
      <c r="K12776" t="s">
        <v>46937</v>
      </c>
      <c r="L12776" t="str">
        <f>VLOOKUP(K12776,'[1]movimento-per-comune-ambito-201'!$B$2:$D$547,3,FALSE)</f>
        <v>Terre di Valdelsa ed Etruria Volterrana</v>
      </c>
      <c r="M12776" t="s">
        <v>41917</v>
      </c>
      <c r="N12776">
        <v>0</v>
      </c>
      <c r="O12776" t="s">
        <v>47057</v>
      </c>
      <c r="P12776" t="s">
        <v>47058</v>
      </c>
      <c r="Q12776" t="s">
        <v>47059</v>
      </c>
    </row>
    <row r="12777" spans="1:17" x14ac:dyDescent="0.25">
      <c r="A12777">
        <v>19000</v>
      </c>
      <c r="B12777" t="s">
        <v>47357</v>
      </c>
      <c r="C12777" s="1">
        <v>4.33725321E+16</v>
      </c>
      <c r="D12777" s="1">
        <v>1.11510218E+16</v>
      </c>
      <c r="E12777">
        <v>52016</v>
      </c>
      <c r="F12777" t="str">
        <f>VLOOKUP(E12777,'[1]movimento-per-comune-ambito-201'!$C$2:$D$547,2,0)</f>
        <v>Terre di Valdelsa ed Etruria Volterrana</v>
      </c>
      <c r="G12777" t="s">
        <v>63714</v>
      </c>
      <c r="H12777" t="s">
        <v>134</v>
      </c>
      <c r="I12777" t="s">
        <v>47358</v>
      </c>
      <c r="J12777">
        <v>53035</v>
      </c>
      <c r="K12777" t="s">
        <v>46937</v>
      </c>
      <c r="L12777" t="str">
        <f>VLOOKUP(K12777,'[1]movimento-per-comune-ambito-201'!$B$2:$D$547,3,FALSE)</f>
        <v>Terre di Valdelsa ed Etruria Volterrana</v>
      </c>
      <c r="M12777" t="s">
        <v>41917</v>
      </c>
      <c r="N12777">
        <v>0</v>
      </c>
      <c r="O12777" t="s">
        <v>47359</v>
      </c>
      <c r="Q12777" t="s">
        <v>47360</v>
      </c>
    </row>
    <row r="12778" spans="1:17" x14ac:dyDescent="0.25">
      <c r="A12778">
        <v>19336</v>
      </c>
      <c r="B12778" t="s">
        <v>47361</v>
      </c>
      <c r="C12778" s="1">
        <v>433535568</v>
      </c>
      <c r="D12778" s="1">
        <v>1.12281167999999E+16</v>
      </c>
      <c r="E12778">
        <v>52016</v>
      </c>
      <c r="F12778" t="str">
        <f>VLOOKUP(E12778,'[1]movimento-per-comune-ambito-201'!$C$2:$D$547,2,0)</f>
        <v>Terre di Valdelsa ed Etruria Volterrana</v>
      </c>
      <c r="G12778" t="s">
        <v>66022</v>
      </c>
      <c r="H12778" t="s">
        <v>134</v>
      </c>
      <c r="I12778" t="s">
        <v>47362</v>
      </c>
      <c r="J12778">
        <v>53035</v>
      </c>
      <c r="K12778" t="s">
        <v>46937</v>
      </c>
      <c r="L12778" t="str">
        <f>VLOOKUP(K12778,'[1]movimento-per-comune-ambito-201'!$B$2:$D$547,3,FALSE)</f>
        <v>Terre di Valdelsa ed Etruria Volterrana</v>
      </c>
      <c r="M12778" t="s">
        <v>41917</v>
      </c>
      <c r="N12778">
        <v>0</v>
      </c>
      <c r="O12778" t="s">
        <v>47363</v>
      </c>
      <c r="P12778" t="s">
        <v>47364</v>
      </c>
      <c r="Q12778" t="s">
        <v>47365</v>
      </c>
    </row>
    <row r="12779" spans="1:17" x14ac:dyDescent="0.25">
      <c r="A12779">
        <v>5807</v>
      </c>
      <c r="B12779" t="s">
        <v>47366</v>
      </c>
      <c r="C12779" s="1">
        <v>4.33838105E+16</v>
      </c>
      <c r="D12779" s="1">
        <v>112720173</v>
      </c>
      <c r="E12779">
        <v>52016</v>
      </c>
      <c r="F12779" t="str">
        <f>VLOOKUP(E12779,'[1]movimento-per-comune-ambito-201'!$C$2:$D$547,2,0)</f>
        <v>Terre di Valdelsa ed Etruria Volterrana</v>
      </c>
      <c r="G12779" t="s">
        <v>63456</v>
      </c>
      <c r="H12779" t="s">
        <v>2610</v>
      </c>
      <c r="I12779" t="s">
        <v>47367</v>
      </c>
      <c r="J12779">
        <v>53035</v>
      </c>
      <c r="K12779" t="s">
        <v>46937</v>
      </c>
      <c r="L12779" t="str">
        <f>VLOOKUP(K12779,'[1]movimento-per-comune-ambito-201'!$B$2:$D$547,3,FALSE)</f>
        <v>Terre di Valdelsa ed Etruria Volterrana</v>
      </c>
      <c r="M12779" t="s">
        <v>41917</v>
      </c>
      <c r="N12779">
        <v>3</v>
      </c>
      <c r="O12779" t="s">
        <v>47368</v>
      </c>
      <c r="P12779" t="s">
        <v>47369</v>
      </c>
      <c r="Q12779" t="s">
        <v>47370</v>
      </c>
    </row>
    <row r="12780" spans="1:17" x14ac:dyDescent="0.25">
      <c r="A12780">
        <v>18794</v>
      </c>
      <c r="B12780" t="s">
        <v>47371</v>
      </c>
      <c r="C12780" s="1">
        <v>4.3347349999999904E+16</v>
      </c>
      <c r="D12780" s="1">
        <v>112808476</v>
      </c>
      <c r="E12780">
        <v>52016</v>
      </c>
      <c r="F12780" t="str">
        <f>VLOOKUP(E12780,'[1]movimento-per-comune-ambito-201'!$C$2:$D$547,2,0)</f>
        <v>Terre di Valdelsa ed Etruria Volterrana</v>
      </c>
      <c r="G12780" t="s">
        <v>63716</v>
      </c>
      <c r="H12780" t="s">
        <v>2610</v>
      </c>
      <c r="I12780" t="s">
        <v>47372</v>
      </c>
      <c r="J12780">
        <v>53035</v>
      </c>
      <c r="K12780" t="s">
        <v>46937</v>
      </c>
      <c r="L12780" t="str">
        <f>VLOOKUP(K12780,'[1]movimento-per-comune-ambito-201'!$B$2:$D$547,3,FALSE)</f>
        <v>Terre di Valdelsa ed Etruria Volterrana</v>
      </c>
      <c r="M12780" t="s">
        <v>41917</v>
      </c>
      <c r="N12780">
        <v>2</v>
      </c>
      <c r="O12780" t="s">
        <v>47373</v>
      </c>
      <c r="P12780" t="s">
        <v>47374</v>
      </c>
      <c r="Q12780" t="s">
        <v>47375</v>
      </c>
    </row>
    <row r="12781" spans="1:17" x14ac:dyDescent="0.25">
      <c r="A12781">
        <v>3541</v>
      </c>
      <c r="B12781" t="s">
        <v>47376</v>
      </c>
      <c r="C12781" s="1">
        <v>4.3378411399999904E+16</v>
      </c>
      <c r="D12781" s="1">
        <v>1.11697643999999E+16</v>
      </c>
      <c r="E12781">
        <v>52016</v>
      </c>
      <c r="F12781" t="str">
        <f>VLOOKUP(E12781,'[1]movimento-per-comune-ambito-201'!$C$2:$D$547,2,0)</f>
        <v>Terre di Valdelsa ed Etruria Volterrana</v>
      </c>
      <c r="G12781" t="s">
        <v>63251</v>
      </c>
      <c r="H12781" t="s">
        <v>1598</v>
      </c>
      <c r="I12781" t="s">
        <v>47377</v>
      </c>
      <c r="J12781">
        <v>53030</v>
      </c>
      <c r="K12781" t="s">
        <v>46937</v>
      </c>
      <c r="L12781" t="str">
        <f>VLOOKUP(K12781,'[1]movimento-per-comune-ambito-201'!$B$2:$D$547,3,FALSE)</f>
        <v>Terre di Valdelsa ed Etruria Volterrana</v>
      </c>
      <c r="M12781" t="s">
        <v>41917</v>
      </c>
      <c r="N12781">
        <v>4</v>
      </c>
      <c r="O12781" t="s">
        <v>47378</v>
      </c>
      <c r="P12781" t="s">
        <v>47379</v>
      </c>
      <c r="Q12781" t="s">
        <v>47380</v>
      </c>
    </row>
    <row r="12782" spans="1:17" x14ac:dyDescent="0.25">
      <c r="A12782">
        <v>3543</v>
      </c>
      <c r="B12782" t="s">
        <v>47381</v>
      </c>
      <c r="C12782" s="1">
        <v>4.3376636099999904E+16</v>
      </c>
      <c r="D12782" s="1">
        <v>1.11720684E+16</v>
      </c>
      <c r="E12782">
        <v>52016</v>
      </c>
      <c r="F12782" t="str">
        <f>VLOOKUP(E12782,'[1]movimento-per-comune-ambito-201'!$C$2:$D$547,2,0)</f>
        <v>Terre di Valdelsa ed Etruria Volterrana</v>
      </c>
      <c r="G12782" t="s">
        <v>63332</v>
      </c>
      <c r="H12782" t="s">
        <v>1598</v>
      </c>
      <c r="I12782" t="s">
        <v>47382</v>
      </c>
      <c r="J12782">
        <v>53035</v>
      </c>
      <c r="K12782" t="s">
        <v>46937</v>
      </c>
      <c r="L12782" t="str">
        <f>VLOOKUP(K12782,'[1]movimento-per-comune-ambito-201'!$B$2:$D$547,3,FALSE)</f>
        <v>Terre di Valdelsa ed Etruria Volterrana</v>
      </c>
      <c r="M12782" t="s">
        <v>41917</v>
      </c>
      <c r="N12782">
        <v>4</v>
      </c>
      <c r="O12782" t="s">
        <v>47383</v>
      </c>
      <c r="P12782" t="s">
        <v>47384</v>
      </c>
      <c r="Q12782" t="s">
        <v>47385</v>
      </c>
    </row>
    <row r="12783" spans="1:17" x14ac:dyDescent="0.25">
      <c r="A12783">
        <v>3544</v>
      </c>
      <c r="B12783" t="s">
        <v>47386</v>
      </c>
      <c r="C12783" s="1">
        <v>4.3363277966506704E+16</v>
      </c>
      <c r="D12783" s="1">
        <v>1.11713729027832E+16</v>
      </c>
      <c r="E12783">
        <v>52016</v>
      </c>
      <c r="F12783" t="str">
        <f>VLOOKUP(E12783,'[1]movimento-per-comune-ambito-201'!$C$2:$D$547,2,0)</f>
        <v>Terre di Valdelsa ed Etruria Volterrana</v>
      </c>
      <c r="G12783" t="s">
        <v>63333</v>
      </c>
      <c r="H12783" t="s">
        <v>1598</v>
      </c>
      <c r="I12783" t="s">
        <v>47387</v>
      </c>
      <c r="J12783">
        <v>53035</v>
      </c>
      <c r="K12783" t="s">
        <v>46937</v>
      </c>
      <c r="L12783" t="str">
        <f>VLOOKUP(K12783,'[1]movimento-per-comune-ambito-201'!$B$2:$D$547,3,FALSE)</f>
        <v>Terre di Valdelsa ed Etruria Volterrana</v>
      </c>
      <c r="M12783" t="s">
        <v>41917</v>
      </c>
      <c r="N12783">
        <v>2</v>
      </c>
      <c r="O12783" t="s">
        <v>47388</v>
      </c>
      <c r="P12783" t="s">
        <v>47389</v>
      </c>
      <c r="Q12783" t="s">
        <v>47390</v>
      </c>
    </row>
    <row r="12784" spans="1:17" x14ac:dyDescent="0.25">
      <c r="A12784">
        <v>4865</v>
      </c>
      <c r="B12784" t="s">
        <v>47391</v>
      </c>
      <c r="C12784" s="1">
        <v>432200828</v>
      </c>
      <c r="D12784" s="1">
        <v>113412582</v>
      </c>
      <c r="E12784">
        <v>52017</v>
      </c>
      <c r="F12784" t="str">
        <f>VLOOKUP(E12784,'[1]movimento-per-comune-ambito-201'!$C$2:$D$547,2,0)</f>
        <v>Terre di Siena</v>
      </c>
      <c r="G12784" t="s">
        <v>63028</v>
      </c>
      <c r="H12784" t="s">
        <v>15</v>
      </c>
      <c r="I12784" t="s">
        <v>47392</v>
      </c>
      <c r="J12784">
        <v>53010</v>
      </c>
      <c r="K12784" t="s">
        <v>47393</v>
      </c>
      <c r="L12784" t="str">
        <f>VLOOKUP(K12784,'[1]movimento-per-comune-ambito-201'!$B$2:$D$547,3,FALSE)</f>
        <v>Terre di Siena</v>
      </c>
      <c r="M12784" t="s">
        <v>41917</v>
      </c>
      <c r="N12784">
        <v>4</v>
      </c>
      <c r="O12784" t="s">
        <v>47394</v>
      </c>
      <c r="P12784" t="s">
        <v>47395</v>
      </c>
      <c r="Q12784" t="s">
        <v>47396</v>
      </c>
    </row>
    <row r="12785" spans="1:17" x14ac:dyDescent="0.25">
      <c r="A12785">
        <v>4866</v>
      </c>
      <c r="B12785" t="s">
        <v>47397</v>
      </c>
      <c r="C12785" s="1">
        <v>4.32589989E+16</v>
      </c>
      <c r="D12785" s="1">
        <v>113625951</v>
      </c>
      <c r="E12785">
        <v>52017</v>
      </c>
      <c r="F12785" t="str">
        <f>VLOOKUP(E12785,'[1]movimento-per-comune-ambito-201'!$C$2:$D$547,2,0)</f>
        <v>Terre di Siena</v>
      </c>
      <c r="G12785" t="s">
        <v>63014</v>
      </c>
      <c r="H12785" t="s">
        <v>15</v>
      </c>
      <c r="I12785" t="s">
        <v>47398</v>
      </c>
      <c r="J12785">
        <v>53014</v>
      </c>
      <c r="K12785" t="s">
        <v>47393</v>
      </c>
      <c r="L12785" t="str">
        <f>VLOOKUP(K12785,'[1]movimento-per-comune-ambito-201'!$B$2:$D$547,3,FALSE)</f>
        <v>Terre di Siena</v>
      </c>
      <c r="M12785" t="s">
        <v>41917</v>
      </c>
      <c r="N12785">
        <v>4</v>
      </c>
      <c r="O12785" t="s">
        <v>47399</v>
      </c>
      <c r="P12785" t="s">
        <v>47400</v>
      </c>
      <c r="Q12785" t="s">
        <v>47401</v>
      </c>
    </row>
    <row r="12786" spans="1:17" x14ac:dyDescent="0.25">
      <c r="A12786">
        <v>4867</v>
      </c>
      <c r="B12786" t="s">
        <v>39374</v>
      </c>
      <c r="C12786" s="1">
        <v>4.3216488599999904E+16</v>
      </c>
      <c r="D12786" s="1">
        <v>1.13717720999999E+16</v>
      </c>
      <c r="E12786">
        <v>52017</v>
      </c>
      <c r="F12786" t="str">
        <f>VLOOKUP(E12786,'[1]movimento-per-comune-ambito-201'!$C$2:$D$547,2,0)</f>
        <v>Terre di Siena</v>
      </c>
      <c r="G12786" t="s">
        <v>63029</v>
      </c>
      <c r="H12786" t="s">
        <v>15</v>
      </c>
      <c r="I12786" t="s">
        <v>47402</v>
      </c>
      <c r="J12786">
        <v>53014</v>
      </c>
      <c r="K12786" t="s">
        <v>47393</v>
      </c>
      <c r="L12786" t="str">
        <f>VLOOKUP(K12786,'[1]movimento-per-comune-ambito-201'!$B$2:$D$547,3,FALSE)</f>
        <v>Terre di Siena</v>
      </c>
      <c r="M12786" t="s">
        <v>41917</v>
      </c>
      <c r="N12786">
        <v>4</v>
      </c>
      <c r="O12786" t="s">
        <v>47403</v>
      </c>
      <c r="P12786" t="s">
        <v>47404</v>
      </c>
      <c r="Q12786" t="s">
        <v>47405</v>
      </c>
    </row>
    <row r="12787" spans="1:17" x14ac:dyDescent="0.25">
      <c r="A12787">
        <v>4869</v>
      </c>
      <c r="B12787" t="s">
        <v>47406</v>
      </c>
      <c r="C12787" s="1">
        <v>4.3200786E+16</v>
      </c>
      <c r="D12787" s="1">
        <v>113778503</v>
      </c>
      <c r="E12787">
        <v>52017</v>
      </c>
      <c r="F12787" t="str">
        <f>VLOOKUP(E12787,'[1]movimento-per-comune-ambito-201'!$C$2:$D$547,2,0)</f>
        <v>Terre di Siena</v>
      </c>
      <c r="G12787" t="s">
        <v>63149</v>
      </c>
      <c r="H12787" t="s">
        <v>15</v>
      </c>
      <c r="I12787" t="s">
        <v>47407</v>
      </c>
      <c r="J12787">
        <v>53014</v>
      </c>
      <c r="K12787" t="s">
        <v>47393</v>
      </c>
      <c r="L12787" t="str">
        <f>VLOOKUP(K12787,'[1]movimento-per-comune-ambito-201'!$B$2:$D$547,3,FALSE)</f>
        <v>Terre di Siena</v>
      </c>
      <c r="M12787" t="s">
        <v>41917</v>
      </c>
      <c r="N12787">
        <v>1</v>
      </c>
      <c r="O12787" t="s">
        <v>47408</v>
      </c>
      <c r="Q12787" t="s">
        <v>47409</v>
      </c>
    </row>
    <row r="12788" spans="1:17" x14ac:dyDescent="0.25">
      <c r="A12788">
        <v>4870</v>
      </c>
      <c r="B12788" t="s">
        <v>47410</v>
      </c>
      <c r="C12788" s="1">
        <v>4.3216925E+16</v>
      </c>
      <c r="D12788" s="1">
        <v>1.1343737E+16</v>
      </c>
      <c r="E12788">
        <v>52017</v>
      </c>
      <c r="F12788" t="str">
        <f>VLOOKUP(E12788,'[1]movimento-per-comune-ambito-201'!$C$2:$D$547,2,0)</f>
        <v>Terre di Siena</v>
      </c>
      <c r="G12788" t="s">
        <v>63132</v>
      </c>
      <c r="H12788" t="s">
        <v>15</v>
      </c>
      <c r="I12788" t="s">
        <v>47411</v>
      </c>
      <c r="J12788">
        <v>53010</v>
      </c>
      <c r="K12788" t="s">
        <v>47393</v>
      </c>
      <c r="L12788" t="str">
        <f>VLOOKUP(K12788,'[1]movimento-per-comune-ambito-201'!$B$2:$D$547,3,FALSE)</f>
        <v>Terre di Siena</v>
      </c>
      <c r="M12788" t="s">
        <v>41917</v>
      </c>
      <c r="N12788">
        <v>5</v>
      </c>
      <c r="O12788" t="s">
        <v>47412</v>
      </c>
      <c r="P12788" t="s">
        <v>47413</v>
      </c>
      <c r="Q12788" t="s">
        <v>47414</v>
      </c>
    </row>
    <row r="12789" spans="1:17" x14ac:dyDescent="0.25">
      <c r="A12789">
        <v>4871</v>
      </c>
      <c r="B12789" t="s">
        <v>47415</v>
      </c>
      <c r="C12789" s="1">
        <v>4.31660132E+16</v>
      </c>
      <c r="D12789" s="1">
        <v>1.14645072999999E+16</v>
      </c>
      <c r="E12789">
        <v>52017</v>
      </c>
      <c r="F12789" t="str">
        <f>VLOOKUP(E12789,'[1]movimento-per-comune-ambito-201'!$C$2:$D$547,2,0)</f>
        <v>Terre di Siena</v>
      </c>
      <c r="G12789" t="s">
        <v>63133</v>
      </c>
      <c r="H12789" t="s">
        <v>15</v>
      </c>
      <c r="I12789" t="s">
        <v>47416</v>
      </c>
      <c r="J12789">
        <v>53014</v>
      </c>
      <c r="K12789" t="s">
        <v>47393</v>
      </c>
      <c r="L12789" t="str">
        <f>VLOOKUP(K12789,'[1]movimento-per-comune-ambito-201'!$B$2:$D$547,3,FALSE)</f>
        <v>Terre di Siena</v>
      </c>
      <c r="M12789" t="s">
        <v>41917</v>
      </c>
      <c r="N12789">
        <v>4</v>
      </c>
      <c r="O12789" t="s">
        <v>47417</v>
      </c>
      <c r="P12789" t="s">
        <v>47418</v>
      </c>
      <c r="Q12789" t="s">
        <v>47419</v>
      </c>
    </row>
    <row r="12790" spans="1:17" x14ac:dyDescent="0.25">
      <c r="A12790">
        <v>4872</v>
      </c>
      <c r="B12790" t="s">
        <v>47420</v>
      </c>
      <c r="C12790" s="1">
        <v>4.32307294E+16</v>
      </c>
      <c r="D12790" s="1">
        <v>113179617</v>
      </c>
      <c r="E12790">
        <v>52017</v>
      </c>
      <c r="F12790" t="str">
        <f>VLOOKUP(E12790,'[1]movimento-per-comune-ambito-201'!$C$2:$D$547,2,0)</f>
        <v>Terre di Siena</v>
      </c>
      <c r="G12790" t="s">
        <v>63015</v>
      </c>
      <c r="H12790" t="s">
        <v>15</v>
      </c>
      <c r="I12790" t="s">
        <v>47421</v>
      </c>
      <c r="J12790">
        <v>53014</v>
      </c>
      <c r="K12790" t="s">
        <v>47393</v>
      </c>
      <c r="L12790" t="str">
        <f>VLOOKUP(K12790,'[1]movimento-per-comune-ambito-201'!$B$2:$D$547,3,FALSE)</f>
        <v>Terre di Siena</v>
      </c>
      <c r="M12790" t="s">
        <v>41917</v>
      </c>
      <c r="N12790">
        <v>1</v>
      </c>
      <c r="O12790" t="s">
        <v>47422</v>
      </c>
      <c r="Q12790" t="s">
        <v>47423</v>
      </c>
    </row>
    <row r="12791" spans="1:17" x14ac:dyDescent="0.25">
      <c r="A12791">
        <v>4873</v>
      </c>
      <c r="B12791" t="s">
        <v>47424</v>
      </c>
      <c r="C12791" s="1">
        <v>4.3230619799999904E+16</v>
      </c>
      <c r="D12791" s="1">
        <v>1.14286378E+16</v>
      </c>
      <c r="E12791">
        <v>52017</v>
      </c>
      <c r="F12791" t="str">
        <f>VLOOKUP(E12791,'[1]movimento-per-comune-ambito-201'!$C$2:$D$547,2,0)</f>
        <v>Terre di Siena</v>
      </c>
      <c r="G12791" t="s">
        <v>63016</v>
      </c>
      <c r="H12791" t="s">
        <v>15</v>
      </c>
      <c r="I12791" t="s">
        <v>47425</v>
      </c>
      <c r="J12791">
        <v>53014</v>
      </c>
      <c r="K12791" t="s">
        <v>47393</v>
      </c>
      <c r="L12791" t="str">
        <f>VLOOKUP(K12791,'[1]movimento-per-comune-ambito-201'!$B$2:$D$547,3,FALSE)</f>
        <v>Terre di Siena</v>
      </c>
      <c r="M12791" t="s">
        <v>41917</v>
      </c>
      <c r="N12791">
        <v>5</v>
      </c>
      <c r="O12791" t="s">
        <v>47426</v>
      </c>
      <c r="P12791" t="s">
        <v>47427</v>
      </c>
      <c r="Q12791" t="s">
        <v>47428</v>
      </c>
    </row>
    <row r="12792" spans="1:17" x14ac:dyDescent="0.25">
      <c r="A12792">
        <v>4875</v>
      </c>
      <c r="B12792" t="s">
        <v>47429</v>
      </c>
      <c r="C12792" s="1">
        <v>4.3200804599999904E+16</v>
      </c>
      <c r="D12792" s="1">
        <v>113776247</v>
      </c>
      <c r="E12792">
        <v>52017</v>
      </c>
      <c r="F12792" t="str">
        <f>VLOOKUP(E12792,'[1]movimento-per-comune-ambito-201'!$C$2:$D$547,2,0)</f>
        <v>Terre di Siena</v>
      </c>
      <c r="G12792" t="s">
        <v>63469</v>
      </c>
      <c r="H12792" t="s">
        <v>15</v>
      </c>
      <c r="I12792" t="s">
        <v>47430</v>
      </c>
      <c r="J12792">
        <v>53014</v>
      </c>
      <c r="K12792" t="s">
        <v>47393</v>
      </c>
      <c r="L12792" t="str">
        <f>VLOOKUP(K12792,'[1]movimento-per-comune-ambito-201'!$B$2:$D$547,3,FALSE)</f>
        <v>Terre di Siena</v>
      </c>
      <c r="M12792" t="s">
        <v>41917</v>
      </c>
      <c r="N12792">
        <v>1</v>
      </c>
      <c r="O12792" t="s">
        <v>47431</v>
      </c>
      <c r="Q12792" t="s">
        <v>47432</v>
      </c>
    </row>
    <row r="12793" spans="1:17" x14ac:dyDescent="0.25">
      <c r="A12793">
        <v>4877</v>
      </c>
      <c r="B12793" t="s">
        <v>47433</v>
      </c>
      <c r="C12793" s="1">
        <v>4.3229678499999904E+16</v>
      </c>
      <c r="D12793" s="1">
        <v>1.14222765E+16</v>
      </c>
      <c r="E12793">
        <v>52017</v>
      </c>
      <c r="F12793" t="str">
        <f>VLOOKUP(E12793,'[1]movimento-per-comune-ambito-201'!$C$2:$D$547,2,0)</f>
        <v>Terre di Siena</v>
      </c>
      <c r="G12793" t="s">
        <v>63342</v>
      </c>
      <c r="H12793" t="s">
        <v>15</v>
      </c>
      <c r="I12793" t="s">
        <v>47434</v>
      </c>
      <c r="J12793">
        <v>53014</v>
      </c>
      <c r="K12793" t="s">
        <v>47393</v>
      </c>
      <c r="L12793" t="str">
        <f>VLOOKUP(K12793,'[1]movimento-per-comune-ambito-201'!$B$2:$D$547,3,FALSE)</f>
        <v>Terre di Siena</v>
      </c>
      <c r="M12793" t="s">
        <v>41917</v>
      </c>
      <c r="N12793">
        <v>1</v>
      </c>
      <c r="O12793" t="s">
        <v>47435</v>
      </c>
      <c r="P12793" t="s">
        <v>47436</v>
      </c>
      <c r="Q12793" t="s">
        <v>47437</v>
      </c>
    </row>
    <row r="12794" spans="1:17" x14ac:dyDescent="0.25">
      <c r="A12794">
        <v>4878</v>
      </c>
      <c r="B12794" t="s">
        <v>47438</v>
      </c>
      <c r="C12794" s="1">
        <v>4.3218639686094096E+16</v>
      </c>
      <c r="D12794" s="1">
        <v>1.13709151629516E+16</v>
      </c>
      <c r="E12794">
        <v>52017</v>
      </c>
      <c r="F12794" t="str">
        <f>VLOOKUP(E12794,'[1]movimento-per-comune-ambito-201'!$C$2:$D$547,2,0)</f>
        <v>Terre di Siena</v>
      </c>
      <c r="G12794" t="s">
        <v>63835</v>
      </c>
      <c r="H12794" t="s">
        <v>15</v>
      </c>
      <c r="I12794" t="s">
        <v>47439</v>
      </c>
      <c r="J12794">
        <v>53014</v>
      </c>
      <c r="K12794" t="s">
        <v>47393</v>
      </c>
      <c r="L12794" t="str">
        <f>VLOOKUP(K12794,'[1]movimento-per-comune-ambito-201'!$B$2:$D$547,3,FALSE)</f>
        <v>Terre di Siena</v>
      </c>
      <c r="M12794" t="s">
        <v>41917</v>
      </c>
      <c r="N12794">
        <v>5</v>
      </c>
      <c r="O12794" t="s">
        <v>47440</v>
      </c>
      <c r="P12794" t="s">
        <v>47441</v>
      </c>
      <c r="Q12794" t="s">
        <v>47442</v>
      </c>
    </row>
    <row r="12795" spans="1:17" x14ac:dyDescent="0.25">
      <c r="A12795">
        <v>4879</v>
      </c>
      <c r="B12795" t="s">
        <v>47443</v>
      </c>
      <c r="C12795" s="1">
        <v>4.3230977E+16</v>
      </c>
      <c r="D12795" s="1">
        <v>11365603</v>
      </c>
      <c r="E12795">
        <v>52017</v>
      </c>
      <c r="F12795" t="str">
        <f>VLOOKUP(E12795,'[1]movimento-per-comune-ambito-201'!$C$2:$D$547,2,0)</f>
        <v>Terre di Siena</v>
      </c>
      <c r="G12795" t="s">
        <v>63343</v>
      </c>
      <c r="H12795" t="s">
        <v>15</v>
      </c>
      <c r="I12795" t="s">
        <v>47444</v>
      </c>
      <c r="J12795">
        <v>53014</v>
      </c>
      <c r="K12795" t="s">
        <v>47393</v>
      </c>
      <c r="L12795" t="str">
        <f>VLOOKUP(K12795,'[1]movimento-per-comune-ambito-201'!$B$2:$D$547,3,FALSE)</f>
        <v>Terre di Siena</v>
      </c>
      <c r="M12795" t="s">
        <v>41917</v>
      </c>
      <c r="N12795">
        <v>3</v>
      </c>
      <c r="O12795" t="s">
        <v>47445</v>
      </c>
      <c r="P12795" t="s">
        <v>47446</v>
      </c>
      <c r="Q12795" t="s">
        <v>47447</v>
      </c>
    </row>
    <row r="12796" spans="1:17" x14ac:dyDescent="0.25">
      <c r="A12796">
        <v>4880</v>
      </c>
      <c r="B12796" t="s">
        <v>18272</v>
      </c>
      <c r="C12796" s="1">
        <v>4.3216006499999904E+16</v>
      </c>
      <c r="D12796" s="1">
        <v>1.14490595E+16</v>
      </c>
      <c r="E12796">
        <v>52017</v>
      </c>
      <c r="F12796" t="str">
        <f>VLOOKUP(E12796,'[1]movimento-per-comune-ambito-201'!$C$2:$D$547,2,0)</f>
        <v>Terre di Siena</v>
      </c>
      <c r="G12796" t="s">
        <v>63134</v>
      </c>
      <c r="H12796" t="s">
        <v>15</v>
      </c>
      <c r="I12796" t="s">
        <v>47448</v>
      </c>
      <c r="J12796">
        <v>53014</v>
      </c>
      <c r="K12796" t="s">
        <v>47393</v>
      </c>
      <c r="L12796" t="str">
        <f>VLOOKUP(K12796,'[1]movimento-per-comune-ambito-201'!$B$2:$D$547,3,FALSE)</f>
        <v>Terre di Siena</v>
      </c>
      <c r="M12796" t="s">
        <v>41917</v>
      </c>
      <c r="N12796">
        <v>4</v>
      </c>
      <c r="O12796" t="s">
        <v>47449</v>
      </c>
      <c r="Q12796" t="s">
        <v>47450</v>
      </c>
    </row>
    <row r="12797" spans="1:17" x14ac:dyDescent="0.25">
      <c r="A12797">
        <v>4881</v>
      </c>
      <c r="B12797" t="s">
        <v>47451</v>
      </c>
      <c r="C12797" s="1">
        <v>4.3223094713376704E+16</v>
      </c>
      <c r="D12797" s="1">
        <v>1.13320670703308E+16</v>
      </c>
      <c r="E12797">
        <v>52017</v>
      </c>
      <c r="F12797" t="str">
        <f>VLOOKUP(E12797,'[1]movimento-per-comune-ambito-201'!$C$2:$D$547,2,0)</f>
        <v>Terre di Siena</v>
      </c>
      <c r="G12797" t="s">
        <v>63135</v>
      </c>
      <c r="H12797" t="s">
        <v>15</v>
      </c>
      <c r="I12797" t="s">
        <v>47452</v>
      </c>
      <c r="J12797">
        <v>53014</v>
      </c>
      <c r="K12797" t="s">
        <v>47393</v>
      </c>
      <c r="L12797" t="str">
        <f>VLOOKUP(K12797,'[1]movimento-per-comune-ambito-201'!$B$2:$D$547,3,FALSE)</f>
        <v>Terre di Siena</v>
      </c>
      <c r="M12797" t="s">
        <v>41917</v>
      </c>
      <c r="N12797">
        <v>4</v>
      </c>
      <c r="O12797" t="s">
        <v>47453</v>
      </c>
      <c r="P12797" t="s">
        <v>47454</v>
      </c>
      <c r="Q12797" t="s">
        <v>47455</v>
      </c>
    </row>
    <row r="12798" spans="1:17" x14ac:dyDescent="0.25">
      <c r="A12798">
        <v>4882</v>
      </c>
      <c r="B12798" t="s">
        <v>47456</v>
      </c>
      <c r="C12798" s="1">
        <v>4.32072706E+16</v>
      </c>
      <c r="D12798" s="1">
        <v>114328795</v>
      </c>
      <c r="E12798">
        <v>52017</v>
      </c>
      <c r="F12798" t="str">
        <f>VLOOKUP(E12798,'[1]movimento-per-comune-ambito-201'!$C$2:$D$547,2,0)</f>
        <v>Terre di Siena</v>
      </c>
      <c r="G12798" t="s">
        <v>63136</v>
      </c>
      <c r="H12798" t="s">
        <v>15</v>
      </c>
      <c r="I12798" t="s">
        <v>47457</v>
      </c>
      <c r="J12798">
        <v>53014</v>
      </c>
      <c r="K12798" t="s">
        <v>47393</v>
      </c>
      <c r="L12798" t="str">
        <f>VLOOKUP(K12798,'[1]movimento-per-comune-ambito-201'!$B$2:$D$547,3,FALSE)</f>
        <v>Terre di Siena</v>
      </c>
      <c r="M12798" t="s">
        <v>41917</v>
      </c>
      <c r="N12798">
        <v>1</v>
      </c>
      <c r="O12798" t="s">
        <v>47458</v>
      </c>
      <c r="P12798" t="s">
        <v>47459</v>
      </c>
      <c r="Q12798" t="s">
        <v>47460</v>
      </c>
    </row>
    <row r="12799" spans="1:17" x14ac:dyDescent="0.25">
      <c r="A12799">
        <v>4883</v>
      </c>
      <c r="B12799" t="s">
        <v>47461</v>
      </c>
      <c r="C12799" s="1">
        <v>4.32187343E+16</v>
      </c>
      <c r="D12799" s="1">
        <v>113716349</v>
      </c>
      <c r="E12799">
        <v>52017</v>
      </c>
      <c r="F12799" t="str">
        <f>VLOOKUP(E12799,'[1]movimento-per-comune-ambito-201'!$C$2:$D$547,2,0)</f>
        <v>Terre di Siena</v>
      </c>
      <c r="G12799" t="s">
        <v>63137</v>
      </c>
      <c r="H12799" t="s">
        <v>15</v>
      </c>
      <c r="I12799" t="s">
        <v>47462</v>
      </c>
      <c r="J12799">
        <v>53014</v>
      </c>
      <c r="K12799" t="s">
        <v>47393</v>
      </c>
      <c r="L12799" t="str">
        <f>VLOOKUP(K12799,'[1]movimento-per-comune-ambito-201'!$B$2:$D$547,3,FALSE)</f>
        <v>Terre di Siena</v>
      </c>
      <c r="M12799" t="s">
        <v>41917</v>
      </c>
      <c r="N12799">
        <v>1</v>
      </c>
      <c r="O12799" t="s">
        <v>47463</v>
      </c>
      <c r="P12799" t="s">
        <v>47464</v>
      </c>
      <c r="Q12799" t="s">
        <v>47465</v>
      </c>
    </row>
    <row r="12800" spans="1:17" x14ac:dyDescent="0.25">
      <c r="A12800">
        <v>4884</v>
      </c>
      <c r="B12800" t="s">
        <v>47466</v>
      </c>
      <c r="C12800" s="1">
        <v>4.32213617346448E+16</v>
      </c>
      <c r="D12800" s="1">
        <v>1.142218708992E+16</v>
      </c>
      <c r="E12800">
        <v>52017</v>
      </c>
      <c r="F12800" t="str">
        <f>VLOOKUP(E12800,'[1]movimento-per-comune-ambito-201'!$C$2:$D$547,2,0)</f>
        <v>Terre di Siena</v>
      </c>
      <c r="G12800" t="s">
        <v>63138</v>
      </c>
      <c r="H12800" t="s">
        <v>15</v>
      </c>
      <c r="I12800" t="s">
        <v>47467</v>
      </c>
      <c r="J12800">
        <v>53014</v>
      </c>
      <c r="K12800" t="s">
        <v>47393</v>
      </c>
      <c r="L12800" t="str">
        <f>VLOOKUP(K12800,'[1]movimento-per-comune-ambito-201'!$B$2:$D$547,3,FALSE)</f>
        <v>Terre di Siena</v>
      </c>
      <c r="M12800" t="s">
        <v>41917</v>
      </c>
      <c r="N12800">
        <v>1</v>
      </c>
      <c r="O12800" t="s">
        <v>47468</v>
      </c>
      <c r="P12800" t="s">
        <v>47469</v>
      </c>
      <c r="Q12800" t="s">
        <v>47470</v>
      </c>
    </row>
    <row r="12801" spans="1:17" x14ac:dyDescent="0.25">
      <c r="A12801">
        <v>4885</v>
      </c>
      <c r="B12801" t="s">
        <v>47471</v>
      </c>
      <c r="C12801" s="1">
        <v>4.3219499999999904E+16</v>
      </c>
      <c r="D12801" s="1">
        <v>113223</v>
      </c>
      <c r="E12801">
        <v>52017</v>
      </c>
      <c r="F12801" t="str">
        <f>VLOOKUP(E12801,'[1]movimento-per-comune-ambito-201'!$C$2:$D$547,2,0)</f>
        <v>Terre di Siena</v>
      </c>
      <c r="G12801" t="s">
        <v>63139</v>
      </c>
      <c r="H12801" t="s">
        <v>15</v>
      </c>
      <c r="I12801" t="s">
        <v>47472</v>
      </c>
      <c r="J12801">
        <v>53014</v>
      </c>
      <c r="K12801" t="s">
        <v>47393</v>
      </c>
      <c r="L12801" t="str">
        <f>VLOOKUP(K12801,'[1]movimento-per-comune-ambito-201'!$B$2:$D$547,3,FALSE)</f>
        <v>Terre di Siena</v>
      </c>
      <c r="M12801" t="s">
        <v>41917</v>
      </c>
      <c r="N12801">
        <v>1</v>
      </c>
      <c r="O12801" t="s">
        <v>47473</v>
      </c>
      <c r="P12801" t="s">
        <v>47474</v>
      </c>
      <c r="Q12801" t="s">
        <v>47475</v>
      </c>
    </row>
    <row r="12802" spans="1:17" x14ac:dyDescent="0.25">
      <c r="A12802">
        <v>4888</v>
      </c>
      <c r="B12802" t="s">
        <v>47476</v>
      </c>
      <c r="C12802" s="1">
        <v>4.3229126999999904E+16</v>
      </c>
      <c r="D12802" s="1">
        <v>11423757</v>
      </c>
      <c r="E12802">
        <v>52017</v>
      </c>
      <c r="F12802" t="str">
        <f>VLOOKUP(E12802,'[1]movimento-per-comune-ambito-201'!$C$2:$D$547,2,0)</f>
        <v>Terre di Siena</v>
      </c>
      <c r="G12802" t="s">
        <v>63474</v>
      </c>
      <c r="H12802" t="s">
        <v>15</v>
      </c>
      <c r="I12802" t="s">
        <v>47477</v>
      </c>
      <c r="J12802">
        <v>53014</v>
      </c>
      <c r="K12802" t="s">
        <v>47393</v>
      </c>
      <c r="L12802" t="str">
        <f>VLOOKUP(K12802,'[1]movimento-per-comune-ambito-201'!$B$2:$D$547,3,FALSE)</f>
        <v>Terre di Siena</v>
      </c>
      <c r="M12802" t="s">
        <v>41917</v>
      </c>
      <c r="N12802">
        <v>1</v>
      </c>
      <c r="O12802" t="s">
        <v>47478</v>
      </c>
      <c r="Q12802" t="s">
        <v>47479</v>
      </c>
    </row>
    <row r="12803" spans="1:17" x14ac:dyDescent="0.25">
      <c r="A12803">
        <v>14404</v>
      </c>
      <c r="B12803" t="s">
        <v>47480</v>
      </c>
      <c r="C12803" s="1">
        <v>43208053</v>
      </c>
      <c r="D12803" s="1">
        <v>1.13337699999999E+16</v>
      </c>
      <c r="E12803">
        <v>52017</v>
      </c>
      <c r="F12803" t="str">
        <f>VLOOKUP(E12803,'[1]movimento-per-comune-ambito-201'!$C$2:$D$547,2,0)</f>
        <v>Terre di Siena</v>
      </c>
      <c r="G12803" t="s">
        <v>63475</v>
      </c>
      <c r="H12803" t="s">
        <v>15</v>
      </c>
      <c r="I12803" t="s">
        <v>47481</v>
      </c>
      <c r="J12803">
        <v>53014</v>
      </c>
      <c r="K12803" t="s">
        <v>47393</v>
      </c>
      <c r="L12803" t="str">
        <f>VLOOKUP(K12803,'[1]movimento-per-comune-ambito-201'!$B$2:$D$547,3,FALSE)</f>
        <v>Terre di Siena</v>
      </c>
      <c r="M12803" t="s">
        <v>41917</v>
      </c>
      <c r="N12803">
        <v>4</v>
      </c>
      <c r="O12803" t="s">
        <v>47482</v>
      </c>
      <c r="P12803" t="s">
        <v>47483</v>
      </c>
      <c r="Q12803" t="s">
        <v>47484</v>
      </c>
    </row>
    <row r="12804" spans="1:17" x14ac:dyDescent="0.25">
      <c r="A12804">
        <v>15128</v>
      </c>
      <c r="B12804" t="s">
        <v>47485</v>
      </c>
      <c r="C12804" s="1">
        <v>4.3230426399999904E+16</v>
      </c>
      <c r="D12804" s="1">
        <v>1.13577819E+16</v>
      </c>
      <c r="E12804">
        <v>52017</v>
      </c>
      <c r="F12804" t="str">
        <f>VLOOKUP(E12804,'[1]movimento-per-comune-ambito-201'!$C$2:$D$547,2,0)</f>
        <v>Terre di Siena</v>
      </c>
      <c r="G12804" t="s">
        <v>63477</v>
      </c>
      <c r="H12804" t="s">
        <v>15</v>
      </c>
      <c r="I12804" t="s">
        <v>47486</v>
      </c>
      <c r="J12804">
        <v>53014</v>
      </c>
      <c r="K12804" t="s">
        <v>47393</v>
      </c>
      <c r="L12804" t="str">
        <f>VLOOKUP(K12804,'[1]movimento-per-comune-ambito-201'!$B$2:$D$547,3,FALSE)</f>
        <v>Terre di Siena</v>
      </c>
      <c r="M12804" t="s">
        <v>41917</v>
      </c>
      <c r="N12804">
        <v>1</v>
      </c>
      <c r="O12804" t="s">
        <v>47487</v>
      </c>
      <c r="Q12804" t="s">
        <v>47488</v>
      </c>
    </row>
    <row r="12805" spans="1:17" x14ac:dyDescent="0.25">
      <c r="A12805">
        <v>21806</v>
      </c>
      <c r="B12805" t="s">
        <v>47489</v>
      </c>
      <c r="C12805" s="1">
        <v>4.32067733928252E+16</v>
      </c>
      <c r="D12805" s="1">
        <v>1.1341817954245E+16</v>
      </c>
      <c r="E12805">
        <v>52017</v>
      </c>
      <c r="F12805" t="str">
        <f>VLOOKUP(E12805,'[1]movimento-per-comune-ambito-201'!$C$2:$D$547,2,0)</f>
        <v>Terre di Siena</v>
      </c>
      <c r="G12805" t="s">
        <v>63481</v>
      </c>
      <c r="H12805" t="s">
        <v>15</v>
      </c>
      <c r="I12805" t="s">
        <v>47490</v>
      </c>
      <c r="J12805">
        <v>53014</v>
      </c>
      <c r="K12805" t="s">
        <v>47393</v>
      </c>
      <c r="L12805" t="str">
        <f>VLOOKUP(K12805,'[1]movimento-per-comune-ambito-201'!$B$2:$D$547,3,FALSE)</f>
        <v>Terre di Siena</v>
      </c>
      <c r="M12805" t="s">
        <v>41917</v>
      </c>
      <c r="N12805">
        <v>1</v>
      </c>
      <c r="O12805" t="s">
        <v>47491</v>
      </c>
      <c r="Q12805" t="s">
        <v>47492</v>
      </c>
    </row>
    <row r="12806" spans="1:17" x14ac:dyDescent="0.25">
      <c r="A12806">
        <v>22100</v>
      </c>
      <c r="B12806" t="s">
        <v>47493</v>
      </c>
      <c r="C12806" s="1">
        <v>4.32200483E+16</v>
      </c>
      <c r="D12806" s="1">
        <v>1.13398486999999E+16</v>
      </c>
      <c r="E12806">
        <v>52017</v>
      </c>
      <c r="F12806" t="str">
        <f>VLOOKUP(E12806,'[1]movimento-per-comune-ambito-201'!$C$2:$D$547,2,0)</f>
        <v>Terre di Siena</v>
      </c>
      <c r="G12806" t="s">
        <v>63482</v>
      </c>
      <c r="H12806" t="s">
        <v>15</v>
      </c>
      <c r="I12806" t="s">
        <v>47494</v>
      </c>
      <c r="J12806">
        <v>53014</v>
      </c>
      <c r="K12806" t="s">
        <v>47393</v>
      </c>
      <c r="L12806" t="str">
        <f>VLOOKUP(K12806,'[1]movimento-per-comune-ambito-201'!$B$2:$D$547,3,FALSE)</f>
        <v>Terre di Siena</v>
      </c>
      <c r="M12806" t="s">
        <v>41917</v>
      </c>
      <c r="N12806">
        <v>5</v>
      </c>
      <c r="O12806" t="s">
        <v>47495</v>
      </c>
      <c r="P12806" t="s">
        <v>47496</v>
      </c>
      <c r="Q12806" t="s">
        <v>47497</v>
      </c>
    </row>
    <row r="12807" spans="1:17" x14ac:dyDescent="0.25">
      <c r="A12807">
        <v>3761</v>
      </c>
      <c r="B12807" t="s">
        <v>47498</v>
      </c>
      <c r="C12807" s="1">
        <v>4.32301397E+16</v>
      </c>
      <c r="D12807" s="1">
        <v>114222141</v>
      </c>
      <c r="E12807">
        <v>52017</v>
      </c>
      <c r="F12807" t="str">
        <f>VLOOKUP(E12807,'[1]movimento-per-comune-ambito-201'!$C$2:$D$547,2,0)</f>
        <v>Terre di Siena</v>
      </c>
      <c r="G12807" t="s">
        <v>63328</v>
      </c>
      <c r="H12807" t="s">
        <v>37</v>
      </c>
      <c r="I12807" t="s">
        <v>47499</v>
      </c>
      <c r="J12807">
        <v>53014</v>
      </c>
      <c r="K12807" t="s">
        <v>47393</v>
      </c>
      <c r="L12807" t="str">
        <f>VLOOKUP(K12807,'[1]movimento-per-comune-ambito-201'!$B$2:$D$547,3,FALSE)</f>
        <v>Terre di Siena</v>
      </c>
      <c r="M12807" t="s">
        <v>41917</v>
      </c>
      <c r="N12807">
        <v>0</v>
      </c>
      <c r="O12807" t="s">
        <v>47500</v>
      </c>
      <c r="Q12807" t="s">
        <v>47501</v>
      </c>
    </row>
    <row r="12808" spans="1:17" x14ac:dyDescent="0.25">
      <c r="A12808">
        <v>3762</v>
      </c>
      <c r="B12808" t="s">
        <v>47502</v>
      </c>
      <c r="C12808" s="1">
        <v>4.3215794E+16</v>
      </c>
      <c r="D12808" s="1">
        <v>11371274</v>
      </c>
      <c r="E12808">
        <v>52017</v>
      </c>
      <c r="F12808" t="str">
        <f>VLOOKUP(E12808,'[1]movimento-per-comune-ambito-201'!$C$2:$D$547,2,0)</f>
        <v>Terre di Siena</v>
      </c>
      <c r="G12808" t="s">
        <v>63356</v>
      </c>
      <c r="H12808" t="s">
        <v>37</v>
      </c>
      <c r="I12808" t="s">
        <v>47503</v>
      </c>
      <c r="J12808">
        <v>53014</v>
      </c>
      <c r="K12808" t="s">
        <v>47393</v>
      </c>
      <c r="L12808" t="str">
        <f>VLOOKUP(K12808,'[1]movimento-per-comune-ambito-201'!$B$2:$D$547,3,FALSE)</f>
        <v>Terre di Siena</v>
      </c>
      <c r="M12808" t="s">
        <v>41917</v>
      </c>
      <c r="N12808">
        <v>0</v>
      </c>
      <c r="O12808" t="s">
        <v>47504</v>
      </c>
      <c r="P12808" t="s">
        <v>47505</v>
      </c>
      <c r="Q12808" t="s">
        <v>47506</v>
      </c>
    </row>
    <row r="12809" spans="1:17" x14ac:dyDescent="0.25">
      <c r="A12809">
        <v>3763</v>
      </c>
      <c r="B12809" t="s">
        <v>47507</v>
      </c>
      <c r="C12809" s="1">
        <v>4.32395927788926E+16</v>
      </c>
      <c r="D12809" s="1">
        <v>1.13883758760741E+16</v>
      </c>
      <c r="E12809">
        <v>52017</v>
      </c>
      <c r="F12809" t="str">
        <f>VLOOKUP(E12809,'[1]movimento-per-comune-ambito-201'!$C$2:$D$547,2,0)</f>
        <v>Terre di Siena</v>
      </c>
      <c r="G12809" t="s">
        <v>63040</v>
      </c>
      <c r="H12809" t="s">
        <v>37</v>
      </c>
      <c r="I12809" t="s">
        <v>47508</v>
      </c>
      <c r="J12809">
        <v>53014</v>
      </c>
      <c r="K12809" t="s">
        <v>47393</v>
      </c>
      <c r="L12809" t="str">
        <f>VLOOKUP(K12809,'[1]movimento-per-comune-ambito-201'!$B$2:$D$547,3,FALSE)</f>
        <v>Terre di Siena</v>
      </c>
      <c r="M12809" t="s">
        <v>41917</v>
      </c>
      <c r="N12809">
        <v>0</v>
      </c>
      <c r="O12809" t="s">
        <v>47509</v>
      </c>
      <c r="P12809" t="s">
        <v>47510</v>
      </c>
      <c r="Q12809" t="s">
        <v>47511</v>
      </c>
    </row>
    <row r="12810" spans="1:17" x14ac:dyDescent="0.25">
      <c r="A12810">
        <v>3764</v>
      </c>
      <c r="B12810" t="s">
        <v>47512</v>
      </c>
      <c r="C12810" s="1">
        <v>4.32395579E+16</v>
      </c>
      <c r="D12810" s="1">
        <v>1.13882265999999E+16</v>
      </c>
      <c r="E12810">
        <v>52017</v>
      </c>
      <c r="F12810" t="str">
        <f>VLOOKUP(E12810,'[1]movimento-per-comune-ambito-201'!$C$2:$D$547,2,0)</f>
        <v>Terre di Siena</v>
      </c>
      <c r="G12810" t="s">
        <v>63140</v>
      </c>
      <c r="H12810" t="s">
        <v>37</v>
      </c>
      <c r="I12810" t="s">
        <v>47508</v>
      </c>
      <c r="J12810">
        <v>53014</v>
      </c>
      <c r="K12810" t="s">
        <v>47393</v>
      </c>
      <c r="L12810" t="str">
        <f>VLOOKUP(K12810,'[1]movimento-per-comune-ambito-201'!$B$2:$D$547,3,FALSE)</f>
        <v>Terre di Siena</v>
      </c>
      <c r="M12810" t="s">
        <v>41917</v>
      </c>
      <c r="N12810">
        <v>0</v>
      </c>
      <c r="O12810" t="s">
        <v>47509</v>
      </c>
      <c r="P12810" t="s">
        <v>47510</v>
      </c>
      <c r="Q12810" t="s">
        <v>47511</v>
      </c>
    </row>
    <row r="12811" spans="1:17" x14ac:dyDescent="0.25">
      <c r="A12811">
        <v>18930</v>
      </c>
      <c r="B12811" t="s">
        <v>47513</v>
      </c>
      <c r="C12811" s="1">
        <v>4.3230977E+16</v>
      </c>
      <c r="D12811" s="1">
        <v>11365603</v>
      </c>
      <c r="E12811">
        <v>52017</v>
      </c>
      <c r="F12811" t="str">
        <f>VLOOKUP(E12811,'[1]movimento-per-comune-ambito-201'!$C$2:$D$547,2,0)</f>
        <v>Terre di Siena</v>
      </c>
      <c r="G12811" t="s">
        <v>63043</v>
      </c>
      <c r="H12811" t="s">
        <v>37</v>
      </c>
      <c r="I12811" t="s">
        <v>47514</v>
      </c>
      <c r="J12811">
        <v>53014</v>
      </c>
      <c r="K12811" t="s">
        <v>47393</v>
      </c>
      <c r="L12811" t="str">
        <f>VLOOKUP(K12811,'[1]movimento-per-comune-ambito-201'!$B$2:$D$547,3,FALSE)</f>
        <v>Terre di Siena</v>
      </c>
      <c r="M12811" t="s">
        <v>41917</v>
      </c>
      <c r="N12811">
        <v>0</v>
      </c>
      <c r="O12811" t="s">
        <v>47515</v>
      </c>
      <c r="P12811" t="s">
        <v>47516</v>
      </c>
      <c r="Q12811" t="s">
        <v>47517</v>
      </c>
    </row>
    <row r="12812" spans="1:17" x14ac:dyDescent="0.25">
      <c r="A12812">
        <v>19825</v>
      </c>
      <c r="B12812" t="s">
        <v>47518</v>
      </c>
      <c r="C12812" s="1">
        <v>4.32202745E+16</v>
      </c>
      <c r="D12812" s="1">
        <v>1.13405118999999E+16</v>
      </c>
      <c r="E12812">
        <v>52017</v>
      </c>
      <c r="F12812" t="str">
        <f>VLOOKUP(E12812,'[1]movimento-per-comune-ambito-201'!$C$2:$D$547,2,0)</f>
        <v>Terre di Siena</v>
      </c>
      <c r="G12812" t="s">
        <v>63044</v>
      </c>
      <c r="H12812" t="s">
        <v>37</v>
      </c>
      <c r="I12812" t="s">
        <v>47519</v>
      </c>
      <c r="J12812">
        <v>53014</v>
      </c>
      <c r="K12812" t="s">
        <v>47393</v>
      </c>
      <c r="L12812" t="str">
        <f>VLOOKUP(K12812,'[1]movimento-per-comune-ambito-201'!$B$2:$D$547,3,FALSE)</f>
        <v>Terre di Siena</v>
      </c>
      <c r="M12812" t="s">
        <v>41917</v>
      </c>
      <c r="N12812">
        <v>0</v>
      </c>
      <c r="O12812" t="s">
        <v>47520</v>
      </c>
      <c r="Q12812" t="s">
        <v>47521</v>
      </c>
    </row>
    <row r="12813" spans="1:17" x14ac:dyDescent="0.25">
      <c r="A12813">
        <v>19826</v>
      </c>
      <c r="B12813" t="s">
        <v>47522</v>
      </c>
      <c r="C12813" s="1">
        <v>4.3223346599999904E+16</v>
      </c>
      <c r="D12813" s="1">
        <v>113327095</v>
      </c>
      <c r="E12813">
        <v>52017</v>
      </c>
      <c r="F12813" t="str">
        <f>VLOOKUP(E12813,'[1]movimento-per-comune-ambito-201'!$C$2:$D$547,2,0)</f>
        <v>Terre di Siena</v>
      </c>
      <c r="G12813" t="s">
        <v>63045</v>
      </c>
      <c r="H12813" t="s">
        <v>37</v>
      </c>
      <c r="I12813" t="s">
        <v>47523</v>
      </c>
      <c r="J12813">
        <v>53014</v>
      </c>
      <c r="K12813" t="s">
        <v>47393</v>
      </c>
      <c r="L12813" t="str">
        <f>VLOOKUP(K12813,'[1]movimento-per-comune-ambito-201'!$B$2:$D$547,3,FALSE)</f>
        <v>Terre di Siena</v>
      </c>
      <c r="M12813" t="s">
        <v>41917</v>
      </c>
      <c r="N12813">
        <v>0</v>
      </c>
      <c r="O12813" t="s">
        <v>47524</v>
      </c>
      <c r="Q12813" t="s">
        <v>47521</v>
      </c>
    </row>
    <row r="12814" spans="1:17" x14ac:dyDescent="0.25">
      <c r="A12814">
        <v>22153</v>
      </c>
      <c r="B12814" t="s">
        <v>47525</v>
      </c>
      <c r="C12814" s="1">
        <v>4.3199424499999904E+16</v>
      </c>
      <c r="D12814" s="1">
        <v>114587693</v>
      </c>
      <c r="E12814">
        <v>52017</v>
      </c>
      <c r="F12814" t="str">
        <f>VLOOKUP(E12814,'[1]movimento-per-comune-ambito-201'!$C$2:$D$547,2,0)</f>
        <v>Terre di Siena</v>
      </c>
      <c r="G12814" t="s">
        <v>63046</v>
      </c>
      <c r="H12814" t="s">
        <v>37</v>
      </c>
      <c r="I12814" t="s">
        <v>47526</v>
      </c>
      <c r="J12814">
        <v>53014</v>
      </c>
      <c r="K12814" t="s">
        <v>47393</v>
      </c>
      <c r="L12814" t="str">
        <f>VLOOKUP(K12814,'[1]movimento-per-comune-ambito-201'!$B$2:$D$547,3,FALSE)</f>
        <v>Terre di Siena</v>
      </c>
      <c r="M12814" t="s">
        <v>41917</v>
      </c>
      <c r="N12814">
        <v>0</v>
      </c>
      <c r="O12814" t="s">
        <v>47527</v>
      </c>
      <c r="Q12814" t="s">
        <v>47528</v>
      </c>
    </row>
    <row r="12815" spans="1:17" x14ac:dyDescent="0.25">
      <c r="A12815">
        <v>22154</v>
      </c>
      <c r="B12815" t="s">
        <v>47529</v>
      </c>
      <c r="C12815" s="1">
        <v>4.3200950599999904E+16</v>
      </c>
      <c r="D12815" s="1">
        <v>114547744</v>
      </c>
      <c r="E12815">
        <v>52017</v>
      </c>
      <c r="F12815" t="str">
        <f>VLOOKUP(E12815,'[1]movimento-per-comune-ambito-201'!$C$2:$D$547,2,0)</f>
        <v>Terre di Siena</v>
      </c>
      <c r="G12815" t="s">
        <v>63151</v>
      </c>
      <c r="H12815" t="s">
        <v>37</v>
      </c>
      <c r="I12815" t="s">
        <v>47530</v>
      </c>
      <c r="J12815">
        <v>53014</v>
      </c>
      <c r="K12815" t="s">
        <v>47393</v>
      </c>
      <c r="L12815" t="str">
        <f>VLOOKUP(K12815,'[1]movimento-per-comune-ambito-201'!$B$2:$D$547,3,FALSE)</f>
        <v>Terre di Siena</v>
      </c>
      <c r="M12815" t="s">
        <v>41917</v>
      </c>
      <c r="N12815">
        <v>0</v>
      </c>
      <c r="O12815" t="s">
        <v>47531</v>
      </c>
      <c r="Q12815" t="s">
        <v>47528</v>
      </c>
    </row>
    <row r="12816" spans="1:17" x14ac:dyDescent="0.25">
      <c r="A12816">
        <v>22155</v>
      </c>
      <c r="B12816" t="s">
        <v>47532</v>
      </c>
      <c r="C12816" s="1">
        <v>4.3208123499999904E+16</v>
      </c>
      <c r="D12816" s="1">
        <v>114594478</v>
      </c>
      <c r="E12816">
        <v>52017</v>
      </c>
      <c r="F12816" t="str">
        <f>VLOOKUP(E12816,'[1]movimento-per-comune-ambito-201'!$C$2:$D$547,2,0)</f>
        <v>Terre di Siena</v>
      </c>
      <c r="G12816" t="s">
        <v>63047</v>
      </c>
      <c r="H12816" t="s">
        <v>37</v>
      </c>
      <c r="I12816" t="s">
        <v>47530</v>
      </c>
      <c r="J12816">
        <v>53014</v>
      </c>
      <c r="K12816" t="s">
        <v>47393</v>
      </c>
      <c r="L12816" t="str">
        <f>VLOOKUP(K12816,'[1]movimento-per-comune-ambito-201'!$B$2:$D$547,3,FALSE)</f>
        <v>Terre di Siena</v>
      </c>
      <c r="M12816" t="s">
        <v>41917</v>
      </c>
      <c r="N12816">
        <v>0</v>
      </c>
      <c r="O12816" t="s">
        <v>47527</v>
      </c>
      <c r="Q12816" t="s">
        <v>47528</v>
      </c>
    </row>
    <row r="12817" spans="1:17" x14ac:dyDescent="0.25">
      <c r="A12817">
        <v>3384</v>
      </c>
      <c r="B12817" t="s">
        <v>899</v>
      </c>
      <c r="C12817" s="1">
        <v>4.32124013662458E+16</v>
      </c>
      <c r="D12817" s="1">
        <v>1.14354801177978E+16</v>
      </c>
      <c r="E12817">
        <v>52017</v>
      </c>
      <c r="F12817" t="str">
        <f>VLOOKUP(E12817,'[1]movimento-per-comune-ambito-201'!$C$2:$D$547,2,0)</f>
        <v>Terre di Siena</v>
      </c>
      <c r="G12817" t="s">
        <v>63019</v>
      </c>
      <c r="H12817" t="s">
        <v>41</v>
      </c>
      <c r="I12817" t="s">
        <v>47533</v>
      </c>
      <c r="J12817">
        <v>53014</v>
      </c>
      <c r="K12817" t="s">
        <v>47393</v>
      </c>
      <c r="L12817" t="str">
        <f>VLOOKUP(K12817,'[1]movimento-per-comune-ambito-201'!$B$2:$D$547,3,FALSE)</f>
        <v>Terre di Siena</v>
      </c>
      <c r="M12817" t="s">
        <v>41917</v>
      </c>
      <c r="N12817">
        <v>3</v>
      </c>
      <c r="O12817" t="s">
        <v>47534</v>
      </c>
      <c r="P12817" t="s">
        <v>47535</v>
      </c>
      <c r="Q12817" t="s">
        <v>47536</v>
      </c>
    </row>
    <row r="12818" spans="1:17" x14ac:dyDescent="0.25">
      <c r="A12818">
        <v>3385</v>
      </c>
      <c r="B12818" t="s">
        <v>47537</v>
      </c>
      <c r="C12818" s="1">
        <v>4.3218877177295504E+16</v>
      </c>
      <c r="D12818" s="1">
        <v>1.14302662037048E+16</v>
      </c>
      <c r="E12818">
        <v>52017</v>
      </c>
      <c r="F12818" t="str">
        <f>VLOOKUP(E12818,'[1]movimento-per-comune-ambito-201'!$C$2:$D$547,2,0)</f>
        <v>Terre di Siena</v>
      </c>
      <c r="G12818" t="s">
        <v>63020</v>
      </c>
      <c r="H12818" t="s">
        <v>41</v>
      </c>
      <c r="I12818" t="s">
        <v>47538</v>
      </c>
      <c r="J12818">
        <v>53014</v>
      </c>
      <c r="K12818" t="s">
        <v>47393</v>
      </c>
      <c r="L12818" t="str">
        <f>VLOOKUP(K12818,'[1]movimento-per-comune-ambito-201'!$B$2:$D$547,3,FALSE)</f>
        <v>Terre di Siena</v>
      </c>
      <c r="M12818" t="s">
        <v>41917</v>
      </c>
      <c r="N12818">
        <v>3</v>
      </c>
      <c r="O12818" t="s">
        <v>47539</v>
      </c>
      <c r="P12818" t="s">
        <v>47540</v>
      </c>
      <c r="Q12818" t="s">
        <v>47541</v>
      </c>
    </row>
    <row r="12819" spans="1:17" x14ac:dyDescent="0.25">
      <c r="A12819">
        <v>3386</v>
      </c>
      <c r="B12819" t="s">
        <v>47542</v>
      </c>
      <c r="C12819" s="1">
        <v>4.32451365E+16</v>
      </c>
      <c r="D12819" s="1">
        <v>1.14077233E+16</v>
      </c>
      <c r="E12819">
        <v>52017</v>
      </c>
      <c r="F12819" t="str">
        <f>VLOOKUP(E12819,'[1]movimento-per-comune-ambito-201'!$C$2:$D$547,2,0)</f>
        <v>Terre di Siena</v>
      </c>
      <c r="G12819" t="s">
        <v>63329</v>
      </c>
      <c r="H12819" t="s">
        <v>41</v>
      </c>
      <c r="I12819" t="s">
        <v>47543</v>
      </c>
      <c r="J12819">
        <v>53014</v>
      </c>
      <c r="K12819" t="s">
        <v>47393</v>
      </c>
      <c r="L12819" t="str">
        <f>VLOOKUP(K12819,'[1]movimento-per-comune-ambito-201'!$B$2:$D$547,3,FALSE)</f>
        <v>Terre di Siena</v>
      </c>
      <c r="M12819" t="s">
        <v>41917</v>
      </c>
      <c r="N12819">
        <v>3</v>
      </c>
      <c r="O12819" t="s">
        <v>47544</v>
      </c>
      <c r="P12819" t="s">
        <v>47545</v>
      </c>
      <c r="Q12819" t="s">
        <v>47546</v>
      </c>
    </row>
    <row r="12820" spans="1:17" x14ac:dyDescent="0.25">
      <c r="A12820">
        <v>19837</v>
      </c>
      <c r="B12820" t="s">
        <v>34777</v>
      </c>
      <c r="C12820" s="1">
        <v>4.3231602E+16</v>
      </c>
      <c r="D12820" s="1">
        <v>114217835</v>
      </c>
      <c r="E12820">
        <v>52017</v>
      </c>
      <c r="F12820" t="str">
        <f>VLOOKUP(E12820,'[1]movimento-per-comune-ambito-201'!$C$2:$D$547,2,0)</f>
        <v>Terre di Siena</v>
      </c>
      <c r="G12820" t="s">
        <v>63064</v>
      </c>
      <c r="H12820" t="s">
        <v>52</v>
      </c>
      <c r="I12820" t="s">
        <v>47547</v>
      </c>
      <c r="J12820">
        <v>53014</v>
      </c>
      <c r="K12820" t="s">
        <v>47393</v>
      </c>
      <c r="L12820" t="str">
        <f>VLOOKUP(K12820,'[1]movimento-per-comune-ambito-201'!$B$2:$D$547,3,FALSE)</f>
        <v>Terre di Siena</v>
      </c>
      <c r="M12820" t="s">
        <v>41917</v>
      </c>
      <c r="N12820">
        <v>0</v>
      </c>
      <c r="O12820" t="s">
        <v>47548</v>
      </c>
      <c r="Q12820" t="s">
        <v>47549</v>
      </c>
    </row>
    <row r="12821" spans="1:17" x14ac:dyDescent="0.25">
      <c r="A12821">
        <v>5570</v>
      </c>
      <c r="B12821" t="s">
        <v>47550</v>
      </c>
      <c r="C12821" s="1">
        <v>4.32301397E+16</v>
      </c>
      <c r="D12821" s="1">
        <v>114222141</v>
      </c>
      <c r="E12821">
        <v>52017</v>
      </c>
      <c r="F12821" t="str">
        <f>VLOOKUP(E12821,'[1]movimento-per-comune-ambito-201'!$C$2:$D$547,2,0)</f>
        <v>Terre di Siena</v>
      </c>
      <c r="G12821" t="s">
        <v>63026</v>
      </c>
      <c r="H12821" t="s">
        <v>75</v>
      </c>
      <c r="I12821" t="s">
        <v>47551</v>
      </c>
      <c r="J12821">
        <v>53014</v>
      </c>
      <c r="K12821" t="s">
        <v>47393</v>
      </c>
      <c r="L12821" t="str">
        <f>VLOOKUP(K12821,'[1]movimento-per-comune-ambito-201'!$B$2:$D$547,3,FALSE)</f>
        <v>Terre di Siena</v>
      </c>
      <c r="M12821" t="s">
        <v>41917</v>
      </c>
      <c r="N12821">
        <v>0</v>
      </c>
      <c r="O12821" t="s">
        <v>47500</v>
      </c>
      <c r="Q12821" t="s">
        <v>47501</v>
      </c>
    </row>
    <row r="12822" spans="1:17" x14ac:dyDescent="0.25">
      <c r="A12822">
        <v>16962</v>
      </c>
      <c r="B12822" t="s">
        <v>47552</v>
      </c>
      <c r="C12822" s="1">
        <v>4.3242324E+16</v>
      </c>
      <c r="D12822" s="1">
        <v>114274389</v>
      </c>
      <c r="E12822">
        <v>52017</v>
      </c>
      <c r="F12822" t="str">
        <f>VLOOKUP(E12822,'[1]movimento-per-comune-ambito-201'!$C$2:$D$547,2,0)</f>
        <v>Terre di Siena</v>
      </c>
      <c r="G12822" t="s">
        <v>63247</v>
      </c>
      <c r="H12822" t="s">
        <v>75</v>
      </c>
      <c r="I12822" t="s">
        <v>47553</v>
      </c>
      <c r="J12822">
        <v>53014</v>
      </c>
      <c r="K12822" t="s">
        <v>47393</v>
      </c>
      <c r="L12822" t="str">
        <f>VLOOKUP(K12822,'[1]movimento-per-comune-ambito-201'!$B$2:$D$547,3,FALSE)</f>
        <v>Terre di Siena</v>
      </c>
      <c r="M12822" t="s">
        <v>41917</v>
      </c>
      <c r="N12822">
        <v>0</v>
      </c>
      <c r="O12822" t="s">
        <v>47554</v>
      </c>
      <c r="Q12822" t="s">
        <v>47555</v>
      </c>
    </row>
    <row r="12823" spans="1:17" x14ac:dyDescent="0.25">
      <c r="A12823">
        <v>22667</v>
      </c>
      <c r="B12823" t="s">
        <v>47556</v>
      </c>
      <c r="C12823" s="1">
        <v>4.32124639E+16</v>
      </c>
      <c r="D12823" s="1">
        <v>1.14355219999999E+16</v>
      </c>
      <c r="E12823">
        <v>52017</v>
      </c>
      <c r="F12823" t="str">
        <f>VLOOKUP(E12823,'[1]movimento-per-comune-ambito-201'!$C$2:$D$547,2,0)</f>
        <v>Terre di Siena</v>
      </c>
      <c r="G12823" t="s">
        <v>63146</v>
      </c>
      <c r="H12823" t="s">
        <v>75</v>
      </c>
      <c r="I12823" t="s">
        <v>47557</v>
      </c>
      <c r="J12823">
        <v>53014</v>
      </c>
      <c r="K12823" t="s">
        <v>47393</v>
      </c>
      <c r="L12823" t="str">
        <f>VLOOKUP(K12823,'[1]movimento-per-comune-ambito-201'!$B$2:$D$547,3,FALSE)</f>
        <v>Terre di Siena</v>
      </c>
      <c r="M12823" t="s">
        <v>41917</v>
      </c>
      <c r="N12823">
        <v>0</v>
      </c>
      <c r="O12823" t="s">
        <v>47558</v>
      </c>
      <c r="Q12823" t="s">
        <v>47559</v>
      </c>
    </row>
    <row r="12824" spans="1:17" x14ac:dyDescent="0.25">
      <c r="A12824">
        <v>22877</v>
      </c>
      <c r="B12824" t="s">
        <v>47560</v>
      </c>
      <c r="C12824" s="1">
        <v>4.3245781E+16</v>
      </c>
      <c r="D12824" s="1">
        <v>1.14284669999999E+16</v>
      </c>
      <c r="E12824">
        <v>52017</v>
      </c>
      <c r="F12824" t="str">
        <f>VLOOKUP(E12824,'[1]movimento-per-comune-ambito-201'!$C$2:$D$547,2,0)</f>
        <v>Terre di Siena</v>
      </c>
      <c r="G12824" t="s">
        <v>63147</v>
      </c>
      <c r="H12824" t="s">
        <v>75</v>
      </c>
      <c r="I12824" t="s">
        <v>47561</v>
      </c>
      <c r="J12824">
        <v>53014</v>
      </c>
      <c r="K12824" t="s">
        <v>47393</v>
      </c>
      <c r="L12824" t="str">
        <f>VLOOKUP(K12824,'[1]movimento-per-comune-ambito-201'!$B$2:$D$547,3,FALSE)</f>
        <v>Terre di Siena</v>
      </c>
      <c r="M12824" t="s">
        <v>41917</v>
      </c>
      <c r="N12824">
        <v>0</v>
      </c>
      <c r="O12824" t="s">
        <v>47562</v>
      </c>
      <c r="P12824" t="s">
        <v>47563</v>
      </c>
      <c r="Q12824" t="s">
        <v>47564</v>
      </c>
    </row>
    <row r="12825" spans="1:17" x14ac:dyDescent="0.25">
      <c r="A12825">
        <v>5763</v>
      </c>
      <c r="B12825" t="s">
        <v>47565</v>
      </c>
      <c r="C12825" s="1">
        <v>4.3230977E+16</v>
      </c>
      <c r="D12825" s="1">
        <v>11365603</v>
      </c>
      <c r="E12825">
        <v>52017</v>
      </c>
      <c r="F12825" t="str">
        <f>VLOOKUP(E12825,'[1]movimento-per-comune-ambito-201'!$C$2:$D$547,2,0)</f>
        <v>Terre di Siena</v>
      </c>
      <c r="G12825" t="s">
        <v>63836</v>
      </c>
      <c r="H12825" t="s">
        <v>134</v>
      </c>
      <c r="I12825" t="s">
        <v>47566</v>
      </c>
      <c r="J12825">
        <v>53010</v>
      </c>
      <c r="K12825" t="s">
        <v>47393</v>
      </c>
      <c r="L12825" t="str">
        <f>VLOOKUP(K12825,'[1]movimento-per-comune-ambito-201'!$B$2:$D$547,3,FALSE)</f>
        <v>Terre di Siena</v>
      </c>
      <c r="M12825" t="s">
        <v>41917</v>
      </c>
      <c r="N12825">
        <v>0</v>
      </c>
      <c r="O12825" t="s">
        <v>47567</v>
      </c>
      <c r="Q12825" t="s">
        <v>47568</v>
      </c>
    </row>
    <row r="12826" spans="1:17" x14ac:dyDescent="0.25">
      <c r="A12826">
        <v>19001</v>
      </c>
      <c r="B12826" t="s">
        <v>47569</v>
      </c>
      <c r="C12826" s="1">
        <v>4.3229678499999904E+16</v>
      </c>
      <c r="D12826" s="1">
        <v>1.14222765E+16</v>
      </c>
      <c r="E12826">
        <v>52017</v>
      </c>
      <c r="F12826" t="str">
        <f>VLOOKUP(E12826,'[1]movimento-per-comune-ambito-201'!$C$2:$D$547,2,0)</f>
        <v>Terre di Siena</v>
      </c>
      <c r="G12826" t="s">
        <v>63712</v>
      </c>
      <c r="H12826" t="s">
        <v>134</v>
      </c>
      <c r="I12826" t="s">
        <v>47570</v>
      </c>
      <c r="J12826">
        <v>53014</v>
      </c>
      <c r="K12826" t="s">
        <v>47393</v>
      </c>
      <c r="L12826" t="str">
        <f>VLOOKUP(K12826,'[1]movimento-per-comune-ambito-201'!$B$2:$D$547,3,FALSE)</f>
        <v>Terre di Siena</v>
      </c>
      <c r="M12826" t="s">
        <v>41917</v>
      </c>
      <c r="N12826">
        <v>0</v>
      </c>
      <c r="O12826" t="s">
        <v>47571</v>
      </c>
      <c r="P12826" t="s">
        <v>47572</v>
      </c>
      <c r="Q12826" t="s">
        <v>47573</v>
      </c>
    </row>
    <row r="12827" spans="1:17" x14ac:dyDescent="0.25">
      <c r="A12827">
        <v>19844</v>
      </c>
      <c r="B12827" t="s">
        <v>47574</v>
      </c>
      <c r="C12827" s="1">
        <v>4.3301320799999904E+16</v>
      </c>
      <c r="D12827" s="1">
        <v>1.13129553999999E+16</v>
      </c>
      <c r="E12827">
        <v>52017</v>
      </c>
      <c r="F12827" t="str">
        <f>VLOOKUP(E12827,'[1]movimento-per-comune-ambito-201'!$C$2:$D$547,2,0)</f>
        <v>Terre di Siena</v>
      </c>
      <c r="G12827" t="s">
        <v>63716</v>
      </c>
      <c r="H12827" t="s">
        <v>2610</v>
      </c>
      <c r="I12827" t="s">
        <v>47575</v>
      </c>
      <c r="J12827">
        <v>53014</v>
      </c>
      <c r="K12827" t="s">
        <v>47393</v>
      </c>
      <c r="L12827" t="str">
        <f>VLOOKUP(K12827,'[1]movimento-per-comune-ambito-201'!$B$2:$D$547,3,FALSE)</f>
        <v>Terre di Siena</v>
      </c>
      <c r="M12827" t="s">
        <v>41917</v>
      </c>
      <c r="N12827">
        <v>3</v>
      </c>
      <c r="O12827" t="s">
        <v>47576</v>
      </c>
      <c r="Q12827" t="s">
        <v>47577</v>
      </c>
    </row>
    <row r="12828" spans="1:17" x14ac:dyDescent="0.25">
      <c r="A12828">
        <v>4889</v>
      </c>
      <c r="B12828" t="s">
        <v>47578</v>
      </c>
      <c r="C12828" s="1">
        <v>4.3121036699999904E+16</v>
      </c>
      <c r="D12828" s="1">
        <v>112740302</v>
      </c>
      <c r="E12828">
        <v>52018</v>
      </c>
      <c r="F12828" t="str">
        <f>VLOOKUP(E12828,'[1]movimento-per-comune-ambito-201'!$C$2:$D$547,2,0)</f>
        <v>Terre di Siena</v>
      </c>
      <c r="G12828" t="s">
        <v>63013</v>
      </c>
      <c r="H12828" t="s">
        <v>15</v>
      </c>
      <c r="I12828" t="s">
        <v>47579</v>
      </c>
      <c r="J12828">
        <v>53015</v>
      </c>
      <c r="K12828" t="s">
        <v>47580</v>
      </c>
      <c r="L12828" t="str">
        <f>VLOOKUP(K12828,'[1]movimento-per-comune-ambito-201'!$B$2:$D$547,3,FALSE)</f>
        <v>Terre di Siena</v>
      </c>
      <c r="M12828" t="s">
        <v>41917</v>
      </c>
      <c r="N12828">
        <v>1</v>
      </c>
      <c r="O12828" t="s">
        <v>47581</v>
      </c>
      <c r="P12828" t="s">
        <v>47582</v>
      </c>
      <c r="Q12828" t="s">
        <v>47583</v>
      </c>
    </row>
    <row r="12829" spans="1:17" x14ac:dyDescent="0.25">
      <c r="A12829">
        <v>4890</v>
      </c>
      <c r="B12829" t="s">
        <v>47584</v>
      </c>
      <c r="C12829" s="1">
        <v>4.3119059999999904E+16</v>
      </c>
      <c r="D12829" s="1">
        <v>1.1235022E+16</v>
      </c>
      <c r="E12829">
        <v>52018</v>
      </c>
      <c r="F12829" t="str">
        <f>VLOOKUP(E12829,'[1]movimento-per-comune-ambito-201'!$C$2:$D$547,2,0)</f>
        <v>Terre di Siena</v>
      </c>
      <c r="G12829" t="s">
        <v>63027</v>
      </c>
      <c r="H12829" t="s">
        <v>15</v>
      </c>
      <c r="I12829" t="s">
        <v>47585</v>
      </c>
      <c r="J12829">
        <v>53015</v>
      </c>
      <c r="K12829" t="s">
        <v>47580</v>
      </c>
      <c r="L12829" t="str">
        <f>VLOOKUP(K12829,'[1]movimento-per-comune-ambito-201'!$B$2:$D$547,3,FALSE)</f>
        <v>Terre di Siena</v>
      </c>
      <c r="M12829" t="s">
        <v>41917</v>
      </c>
      <c r="N12829">
        <v>1</v>
      </c>
      <c r="O12829" t="s">
        <v>47586</v>
      </c>
      <c r="P12829" t="s">
        <v>47587</v>
      </c>
      <c r="Q12829" t="s">
        <v>47588</v>
      </c>
    </row>
    <row r="12830" spans="1:17" x14ac:dyDescent="0.25">
      <c r="A12830">
        <v>4891</v>
      </c>
      <c r="B12830" t="s">
        <v>47589</v>
      </c>
      <c r="C12830" s="1">
        <v>4.3139470699999904E+16</v>
      </c>
      <c r="D12830" s="1">
        <v>111777482</v>
      </c>
      <c r="E12830">
        <v>52018</v>
      </c>
      <c r="F12830" t="str">
        <f>VLOOKUP(E12830,'[1]movimento-per-comune-ambito-201'!$C$2:$D$547,2,0)</f>
        <v>Terre di Siena</v>
      </c>
      <c r="G12830" t="s">
        <v>63129</v>
      </c>
      <c r="H12830" t="s">
        <v>15</v>
      </c>
      <c r="I12830" t="s">
        <v>47590</v>
      </c>
      <c r="J12830">
        <v>53015</v>
      </c>
      <c r="K12830" t="s">
        <v>47580</v>
      </c>
      <c r="L12830" t="str">
        <f>VLOOKUP(K12830,'[1]movimento-per-comune-ambito-201'!$B$2:$D$547,3,FALSE)</f>
        <v>Terre di Siena</v>
      </c>
      <c r="M12830" t="s">
        <v>41917</v>
      </c>
      <c r="N12830">
        <v>1</v>
      </c>
      <c r="O12830" t="s">
        <v>47591</v>
      </c>
      <c r="Q12830" t="s">
        <v>47592</v>
      </c>
    </row>
    <row r="12831" spans="1:17" x14ac:dyDescent="0.25">
      <c r="A12831">
        <v>4892</v>
      </c>
      <c r="B12831" t="s">
        <v>47593</v>
      </c>
      <c r="C12831" s="1">
        <v>4.3100173499999904E+16</v>
      </c>
      <c r="D12831" s="1">
        <v>1125131650000000</v>
      </c>
      <c r="E12831">
        <v>52018</v>
      </c>
      <c r="F12831" t="str">
        <f>VLOOKUP(E12831,'[1]movimento-per-comune-ambito-201'!$C$2:$D$547,2,0)</f>
        <v>Terre di Siena</v>
      </c>
      <c r="G12831" t="s">
        <v>63131</v>
      </c>
      <c r="H12831" t="s">
        <v>15</v>
      </c>
      <c r="I12831" t="s">
        <v>47594</v>
      </c>
      <c r="J12831">
        <v>53015</v>
      </c>
      <c r="K12831" t="s">
        <v>47580</v>
      </c>
      <c r="L12831" t="str">
        <f>VLOOKUP(K12831,'[1]movimento-per-comune-ambito-201'!$B$2:$D$547,3,FALSE)</f>
        <v>Terre di Siena</v>
      </c>
      <c r="M12831" t="s">
        <v>41917</v>
      </c>
      <c r="N12831">
        <v>3</v>
      </c>
      <c r="O12831" t="s">
        <v>47595</v>
      </c>
      <c r="P12831" t="s">
        <v>47596</v>
      </c>
      <c r="Q12831" t="s">
        <v>47597</v>
      </c>
    </row>
    <row r="12832" spans="1:17" x14ac:dyDescent="0.25">
      <c r="A12832">
        <v>4896</v>
      </c>
      <c r="B12832" t="s">
        <v>47598</v>
      </c>
      <c r="C12832" s="1">
        <v>4.3135922999999904E+16</v>
      </c>
      <c r="D12832" s="1">
        <v>1.12719179999999E+16</v>
      </c>
      <c r="E12832">
        <v>52018</v>
      </c>
      <c r="F12832" t="str">
        <f>VLOOKUP(E12832,'[1]movimento-per-comune-ambito-201'!$C$2:$D$547,2,0)</f>
        <v>Terre di Siena</v>
      </c>
      <c r="G12832" t="s">
        <v>63030</v>
      </c>
      <c r="H12832" t="s">
        <v>15</v>
      </c>
      <c r="I12832" t="s">
        <v>47599</v>
      </c>
      <c r="J12832">
        <v>53015</v>
      </c>
      <c r="K12832" t="s">
        <v>47580</v>
      </c>
      <c r="L12832" t="str">
        <f>VLOOKUP(K12832,'[1]movimento-per-comune-ambito-201'!$B$2:$D$547,3,FALSE)</f>
        <v>Terre di Siena</v>
      </c>
      <c r="M12832" t="s">
        <v>41917</v>
      </c>
      <c r="N12832">
        <v>1</v>
      </c>
      <c r="O12832" t="s">
        <v>47600</v>
      </c>
      <c r="P12832" t="s">
        <v>47601</v>
      </c>
      <c r="Q12832" t="s">
        <v>47602</v>
      </c>
    </row>
    <row r="12833" spans="1:17" x14ac:dyDescent="0.25">
      <c r="A12833">
        <v>4898</v>
      </c>
      <c r="B12833" t="s">
        <v>47603</v>
      </c>
      <c r="C12833" s="1">
        <v>4.3135922999999904E+16</v>
      </c>
      <c r="D12833" s="1">
        <v>1.12719179999999E+16</v>
      </c>
      <c r="E12833">
        <v>52018</v>
      </c>
      <c r="F12833" t="str">
        <f>VLOOKUP(E12833,'[1]movimento-per-comune-ambito-201'!$C$2:$D$547,2,0)</f>
        <v>Terre di Siena</v>
      </c>
      <c r="G12833" t="s">
        <v>63132</v>
      </c>
      <c r="H12833" t="s">
        <v>15</v>
      </c>
      <c r="I12833" t="s">
        <v>47604</v>
      </c>
      <c r="J12833">
        <v>53015</v>
      </c>
      <c r="K12833" t="s">
        <v>47580</v>
      </c>
      <c r="L12833" t="str">
        <f>VLOOKUP(K12833,'[1]movimento-per-comune-ambito-201'!$B$2:$D$547,3,FALSE)</f>
        <v>Terre di Siena</v>
      </c>
      <c r="M12833" t="s">
        <v>41917</v>
      </c>
      <c r="N12833">
        <v>4</v>
      </c>
      <c r="O12833" t="s">
        <v>47605</v>
      </c>
      <c r="P12833" t="s">
        <v>47606</v>
      </c>
      <c r="Q12833" t="s">
        <v>47607</v>
      </c>
    </row>
    <row r="12834" spans="1:17" x14ac:dyDescent="0.25">
      <c r="A12834">
        <v>4899</v>
      </c>
      <c r="B12834" t="s">
        <v>44818</v>
      </c>
      <c r="C12834" s="1">
        <v>4.31402189E+16</v>
      </c>
      <c r="D12834" s="1">
        <v>1.11812615999999E+16</v>
      </c>
      <c r="E12834">
        <v>52018</v>
      </c>
      <c r="F12834" t="str">
        <f>VLOOKUP(E12834,'[1]movimento-per-comune-ambito-201'!$C$2:$D$547,2,0)</f>
        <v>Terre di Siena</v>
      </c>
      <c r="G12834" t="s">
        <v>63133</v>
      </c>
      <c r="H12834" t="s">
        <v>15</v>
      </c>
      <c r="I12834" t="s">
        <v>47608</v>
      </c>
      <c r="J12834">
        <v>53015</v>
      </c>
      <c r="K12834" t="s">
        <v>47580</v>
      </c>
      <c r="L12834" t="str">
        <f>VLOOKUP(K12834,'[1]movimento-per-comune-ambito-201'!$B$2:$D$547,3,FALSE)</f>
        <v>Terre di Siena</v>
      </c>
      <c r="M12834" t="s">
        <v>41917</v>
      </c>
      <c r="N12834">
        <v>1</v>
      </c>
      <c r="O12834" t="s">
        <v>44820</v>
      </c>
      <c r="Q12834" t="s">
        <v>44821</v>
      </c>
    </row>
    <row r="12835" spans="1:17" x14ac:dyDescent="0.25">
      <c r="A12835">
        <v>4901</v>
      </c>
      <c r="B12835" t="s">
        <v>21499</v>
      </c>
      <c r="C12835" s="1">
        <v>4.3091441E+16</v>
      </c>
      <c r="D12835" s="1">
        <v>11319682</v>
      </c>
      <c r="E12835">
        <v>52018</v>
      </c>
      <c r="F12835" t="str">
        <f>VLOOKUP(E12835,'[1]movimento-per-comune-ambito-201'!$C$2:$D$547,2,0)</f>
        <v>Terre di Siena</v>
      </c>
      <c r="G12835" t="s">
        <v>63016</v>
      </c>
      <c r="H12835" t="s">
        <v>15</v>
      </c>
      <c r="I12835" t="s">
        <v>47609</v>
      </c>
      <c r="J12835">
        <v>53015</v>
      </c>
      <c r="K12835" t="s">
        <v>47580</v>
      </c>
      <c r="L12835" t="str">
        <f>VLOOKUP(K12835,'[1]movimento-per-comune-ambito-201'!$B$2:$D$547,3,FALSE)</f>
        <v>Terre di Siena</v>
      </c>
      <c r="M12835" t="s">
        <v>41917</v>
      </c>
      <c r="N12835">
        <v>4</v>
      </c>
      <c r="O12835" t="s">
        <v>47610</v>
      </c>
      <c r="P12835" t="s">
        <v>47611</v>
      </c>
      <c r="Q12835" t="s">
        <v>47612</v>
      </c>
    </row>
    <row r="12836" spans="1:17" x14ac:dyDescent="0.25">
      <c r="A12836">
        <v>4902</v>
      </c>
      <c r="B12836" t="s">
        <v>47613</v>
      </c>
      <c r="C12836" s="1">
        <v>4.30997562E+16</v>
      </c>
      <c r="D12836" s="1">
        <v>11250302</v>
      </c>
      <c r="E12836">
        <v>52018</v>
      </c>
      <c r="F12836" t="str">
        <f>VLOOKUP(E12836,'[1]movimento-per-comune-ambito-201'!$C$2:$D$547,2,0)</f>
        <v>Terre di Siena</v>
      </c>
      <c r="G12836" t="s">
        <v>63017</v>
      </c>
      <c r="H12836" t="s">
        <v>15</v>
      </c>
      <c r="I12836" t="s">
        <v>47614</v>
      </c>
      <c r="J12836">
        <v>53015</v>
      </c>
      <c r="K12836" t="s">
        <v>47580</v>
      </c>
      <c r="L12836" t="str">
        <f>VLOOKUP(K12836,'[1]movimento-per-comune-ambito-201'!$B$2:$D$547,3,FALSE)</f>
        <v>Terre di Siena</v>
      </c>
      <c r="M12836" t="s">
        <v>41917</v>
      </c>
      <c r="N12836">
        <v>1</v>
      </c>
      <c r="O12836" t="s">
        <v>47615</v>
      </c>
      <c r="P12836" t="s">
        <v>47616</v>
      </c>
      <c r="Q12836" t="s">
        <v>47617</v>
      </c>
    </row>
    <row r="12837" spans="1:17" x14ac:dyDescent="0.25">
      <c r="A12837">
        <v>16894</v>
      </c>
      <c r="B12837" t="s">
        <v>47618</v>
      </c>
      <c r="C12837" s="1">
        <v>43143113</v>
      </c>
      <c r="D12837" s="1">
        <v>11178127</v>
      </c>
      <c r="E12837">
        <v>52018</v>
      </c>
      <c r="F12837" t="str">
        <f>VLOOKUP(E12837,'[1]movimento-per-comune-ambito-201'!$C$2:$D$547,2,0)</f>
        <v>Terre di Siena</v>
      </c>
      <c r="G12837" t="s">
        <v>63468</v>
      </c>
      <c r="H12837" t="s">
        <v>15</v>
      </c>
      <c r="I12837" t="s">
        <v>47619</v>
      </c>
      <c r="J12837">
        <v>53015</v>
      </c>
      <c r="K12837" t="s">
        <v>47580</v>
      </c>
      <c r="L12837" t="str">
        <f>VLOOKUP(K12837,'[1]movimento-per-comune-ambito-201'!$B$2:$D$547,3,FALSE)</f>
        <v>Terre di Siena</v>
      </c>
      <c r="M12837" t="s">
        <v>41917</v>
      </c>
      <c r="N12837">
        <v>3</v>
      </c>
      <c r="O12837" t="s">
        <v>47620</v>
      </c>
      <c r="P12837" t="s">
        <v>47621</v>
      </c>
      <c r="Q12837" t="s">
        <v>47622</v>
      </c>
    </row>
    <row r="12838" spans="1:17" x14ac:dyDescent="0.25">
      <c r="A12838">
        <v>17266</v>
      </c>
      <c r="B12838" t="s">
        <v>47623</v>
      </c>
      <c r="C12838" s="1">
        <v>4.3091964699999904E+16</v>
      </c>
      <c r="D12838" s="1">
        <v>112555674</v>
      </c>
      <c r="E12838">
        <v>52018</v>
      </c>
      <c r="F12838" t="str">
        <f>VLOOKUP(E12838,'[1]movimento-per-comune-ambito-201'!$C$2:$D$547,2,0)</f>
        <v>Terre di Siena</v>
      </c>
      <c r="G12838" t="s">
        <v>63469</v>
      </c>
      <c r="H12838" t="s">
        <v>15</v>
      </c>
      <c r="I12838" t="s">
        <v>47624</v>
      </c>
      <c r="J12838">
        <v>53015</v>
      </c>
      <c r="K12838" t="s">
        <v>47580</v>
      </c>
      <c r="L12838" t="str">
        <f>VLOOKUP(K12838,'[1]movimento-per-comune-ambito-201'!$B$2:$D$547,3,FALSE)</f>
        <v>Terre di Siena</v>
      </c>
      <c r="M12838" t="s">
        <v>41917</v>
      </c>
      <c r="N12838">
        <v>2</v>
      </c>
      <c r="O12838" t="s">
        <v>47625</v>
      </c>
      <c r="Q12838" t="s">
        <v>47626</v>
      </c>
    </row>
    <row r="12839" spans="1:17" x14ac:dyDescent="0.25">
      <c r="A12839">
        <v>19050</v>
      </c>
      <c r="B12839" t="s">
        <v>47627</v>
      </c>
      <c r="C12839" s="1">
        <v>4.3100860717729696E+16</v>
      </c>
      <c r="D12839" s="1">
        <v>1.12592671021911E+16</v>
      </c>
      <c r="E12839">
        <v>52018</v>
      </c>
      <c r="F12839" t="str">
        <f>VLOOKUP(E12839,'[1]movimento-per-comune-ambito-201'!$C$2:$D$547,2,0)</f>
        <v>Terre di Siena</v>
      </c>
      <c r="G12839" t="s">
        <v>63835</v>
      </c>
      <c r="H12839" t="s">
        <v>15</v>
      </c>
      <c r="I12839" t="s">
        <v>47628</v>
      </c>
      <c r="J12839">
        <v>53015</v>
      </c>
      <c r="K12839" t="s">
        <v>47580</v>
      </c>
      <c r="L12839" t="str">
        <f>VLOOKUP(K12839,'[1]movimento-per-comune-ambito-201'!$B$2:$D$547,3,FALSE)</f>
        <v>Terre di Siena</v>
      </c>
      <c r="M12839" t="s">
        <v>41917</v>
      </c>
      <c r="N12839">
        <v>1</v>
      </c>
      <c r="O12839" t="s">
        <v>47629</v>
      </c>
      <c r="P12839" t="s">
        <v>47616</v>
      </c>
      <c r="Q12839" t="s">
        <v>47617</v>
      </c>
    </row>
    <row r="12840" spans="1:17" x14ac:dyDescent="0.25">
      <c r="A12840">
        <v>18613</v>
      </c>
      <c r="B12840" t="s">
        <v>47630</v>
      </c>
      <c r="C12840" s="1">
        <v>4.3146968E+16</v>
      </c>
      <c r="D12840" s="1">
        <v>1.11793739999999E+16</v>
      </c>
      <c r="E12840">
        <v>52018</v>
      </c>
      <c r="F12840" t="str">
        <f>VLOOKUP(E12840,'[1]movimento-per-comune-ambito-201'!$C$2:$D$547,2,0)</f>
        <v>Terre di Siena</v>
      </c>
      <c r="G12840" t="s">
        <v>63343</v>
      </c>
      <c r="H12840" t="s">
        <v>15</v>
      </c>
      <c r="I12840" t="s">
        <v>47631</v>
      </c>
      <c r="J12840">
        <v>53015</v>
      </c>
      <c r="K12840" t="s">
        <v>47580</v>
      </c>
      <c r="L12840" t="str">
        <f>VLOOKUP(K12840,'[1]movimento-per-comune-ambito-201'!$B$2:$D$547,3,FALSE)</f>
        <v>Terre di Siena</v>
      </c>
      <c r="M12840" t="s">
        <v>41917</v>
      </c>
      <c r="N12840">
        <v>4</v>
      </c>
      <c r="O12840" t="s">
        <v>47632</v>
      </c>
      <c r="P12840" t="s">
        <v>47633</v>
      </c>
      <c r="Q12840" t="s">
        <v>47634</v>
      </c>
    </row>
    <row r="12841" spans="1:17" x14ac:dyDescent="0.25">
      <c r="A12841">
        <v>24954</v>
      </c>
      <c r="B12841" t="s">
        <v>47635</v>
      </c>
      <c r="C12841" s="1">
        <v>4.3139470699999904E+16</v>
      </c>
      <c r="D12841" s="1">
        <v>111777482</v>
      </c>
      <c r="E12841">
        <v>52018</v>
      </c>
      <c r="F12841" t="str">
        <f>VLOOKUP(E12841,'[1]movimento-per-comune-ambito-201'!$C$2:$D$547,2,0)</f>
        <v>Terre di Siena</v>
      </c>
      <c r="G12841" t="s">
        <v>63134</v>
      </c>
      <c r="H12841" t="s">
        <v>15</v>
      </c>
      <c r="I12841" t="s">
        <v>47636</v>
      </c>
      <c r="J12841">
        <v>53015</v>
      </c>
      <c r="K12841" t="s">
        <v>47580</v>
      </c>
      <c r="L12841" t="str">
        <f>VLOOKUP(K12841,'[1]movimento-per-comune-ambito-201'!$B$2:$D$547,3,FALSE)</f>
        <v>Terre di Siena</v>
      </c>
      <c r="M12841" t="s">
        <v>41917</v>
      </c>
      <c r="N12841">
        <v>1</v>
      </c>
      <c r="O12841" t="s">
        <v>47637</v>
      </c>
      <c r="Q12841" t="s">
        <v>47638</v>
      </c>
    </row>
    <row r="12842" spans="1:17" x14ac:dyDescent="0.25">
      <c r="A12842">
        <v>25791</v>
      </c>
      <c r="B12842" t="s">
        <v>47639</v>
      </c>
      <c r="C12842" s="1">
        <v>4.3091459999999904E+16</v>
      </c>
      <c r="D12842" s="1">
        <v>1131959</v>
      </c>
      <c r="E12842">
        <v>52018</v>
      </c>
      <c r="F12842" t="str">
        <f>VLOOKUP(E12842,'[1]movimento-per-comune-ambito-201'!$C$2:$D$547,2,0)</f>
        <v>Terre di Siena</v>
      </c>
      <c r="G12842" t="s">
        <v>63135</v>
      </c>
      <c r="H12842" t="s">
        <v>15</v>
      </c>
      <c r="I12842" t="s">
        <v>47640</v>
      </c>
      <c r="J12842">
        <v>53015</v>
      </c>
      <c r="K12842" t="s">
        <v>47580</v>
      </c>
      <c r="L12842" t="str">
        <f>VLOOKUP(K12842,'[1]movimento-per-comune-ambito-201'!$B$2:$D$547,3,FALSE)</f>
        <v>Terre di Siena</v>
      </c>
      <c r="M12842" t="s">
        <v>41917</v>
      </c>
      <c r="N12842">
        <v>3</v>
      </c>
      <c r="O12842" t="s">
        <v>47610</v>
      </c>
      <c r="Q12842" t="s">
        <v>47641</v>
      </c>
    </row>
    <row r="12843" spans="1:17" x14ac:dyDescent="0.25">
      <c r="A12843">
        <v>3387</v>
      </c>
      <c r="B12843" t="s">
        <v>47642</v>
      </c>
      <c r="C12843" s="1">
        <v>431005477</v>
      </c>
      <c r="D12843" s="1">
        <v>1.12512463999999E+16</v>
      </c>
      <c r="E12843">
        <v>52018</v>
      </c>
      <c r="F12843" t="str">
        <f>VLOOKUP(E12843,'[1]movimento-per-comune-ambito-201'!$C$2:$D$547,2,0)</f>
        <v>Terre di Siena</v>
      </c>
      <c r="G12843" t="s">
        <v>63019</v>
      </c>
      <c r="H12843" t="s">
        <v>41</v>
      </c>
      <c r="I12843" t="s">
        <v>47643</v>
      </c>
      <c r="J12843">
        <v>53015</v>
      </c>
      <c r="K12843" t="s">
        <v>47580</v>
      </c>
      <c r="L12843" t="str">
        <f>VLOOKUP(K12843,'[1]movimento-per-comune-ambito-201'!$B$2:$D$547,3,FALSE)</f>
        <v>Terre di Siena</v>
      </c>
      <c r="M12843" t="s">
        <v>41917</v>
      </c>
      <c r="N12843">
        <v>2</v>
      </c>
      <c r="O12843" t="s">
        <v>47644</v>
      </c>
      <c r="P12843" t="s">
        <v>47645</v>
      </c>
      <c r="Q12843" t="s">
        <v>47646</v>
      </c>
    </row>
    <row r="12844" spans="1:17" x14ac:dyDescent="0.25">
      <c r="A12844">
        <v>3388</v>
      </c>
      <c r="B12844" t="s">
        <v>47647</v>
      </c>
      <c r="C12844" s="1">
        <v>431145171</v>
      </c>
      <c r="D12844" s="1">
        <v>1.12183781E+16</v>
      </c>
      <c r="E12844">
        <v>52018</v>
      </c>
      <c r="F12844" t="str">
        <f>VLOOKUP(E12844,'[1]movimento-per-comune-ambito-201'!$C$2:$D$547,2,0)</f>
        <v>Terre di Siena</v>
      </c>
      <c r="G12844" t="s">
        <v>63020</v>
      </c>
      <c r="H12844" t="s">
        <v>41</v>
      </c>
      <c r="I12844" t="s">
        <v>47648</v>
      </c>
      <c r="J12844">
        <v>53015</v>
      </c>
      <c r="K12844" t="s">
        <v>47580</v>
      </c>
      <c r="L12844" t="str">
        <f>VLOOKUP(K12844,'[1]movimento-per-comune-ambito-201'!$B$2:$D$547,3,FALSE)</f>
        <v>Terre di Siena</v>
      </c>
      <c r="M12844" t="s">
        <v>41917</v>
      </c>
      <c r="N12844">
        <v>4</v>
      </c>
      <c r="O12844" t="s">
        <v>47649</v>
      </c>
      <c r="P12844" t="s">
        <v>47650</v>
      </c>
      <c r="Q12844" t="s">
        <v>47651</v>
      </c>
    </row>
    <row r="12845" spans="1:17" x14ac:dyDescent="0.25">
      <c r="A12845">
        <v>3389</v>
      </c>
      <c r="B12845" t="s">
        <v>47652</v>
      </c>
      <c r="C12845" s="1">
        <v>4.3091441E+16</v>
      </c>
      <c r="D12845" s="1">
        <v>11319682</v>
      </c>
      <c r="E12845">
        <v>52018</v>
      </c>
      <c r="F12845" t="str">
        <f>VLOOKUP(E12845,'[1]movimento-per-comune-ambito-201'!$C$2:$D$547,2,0)</f>
        <v>Terre di Siena</v>
      </c>
      <c r="G12845" t="s">
        <v>63329</v>
      </c>
      <c r="H12845" t="s">
        <v>41</v>
      </c>
      <c r="I12845" t="s">
        <v>47653</v>
      </c>
      <c r="J12845">
        <v>53015</v>
      </c>
      <c r="K12845" t="s">
        <v>47580</v>
      </c>
      <c r="L12845" t="str">
        <f>VLOOKUP(K12845,'[1]movimento-per-comune-ambito-201'!$B$2:$D$547,3,FALSE)</f>
        <v>Terre di Siena</v>
      </c>
      <c r="M12845" t="s">
        <v>41917</v>
      </c>
      <c r="N12845">
        <v>3</v>
      </c>
      <c r="O12845" t="s">
        <v>47654</v>
      </c>
      <c r="Q12845" t="s">
        <v>47655</v>
      </c>
    </row>
    <row r="12846" spans="1:17" x14ac:dyDescent="0.25">
      <c r="A12846">
        <v>3390</v>
      </c>
      <c r="B12846" t="s">
        <v>47656</v>
      </c>
      <c r="C12846" s="1">
        <v>43147157</v>
      </c>
      <c r="D12846" s="1">
        <v>11286797</v>
      </c>
      <c r="E12846">
        <v>52018</v>
      </c>
      <c r="F12846" t="str">
        <f>VLOOKUP(E12846,'[1]movimento-per-comune-ambito-201'!$C$2:$D$547,2,0)</f>
        <v>Terre di Siena</v>
      </c>
      <c r="G12846" t="s">
        <v>63055</v>
      </c>
      <c r="H12846" t="s">
        <v>41</v>
      </c>
      <c r="I12846" t="s">
        <v>47657</v>
      </c>
      <c r="J12846">
        <v>53015</v>
      </c>
      <c r="K12846" t="s">
        <v>47580</v>
      </c>
      <c r="L12846" t="str">
        <f>VLOOKUP(K12846,'[1]movimento-per-comune-ambito-201'!$B$2:$D$547,3,FALSE)</f>
        <v>Terre di Siena</v>
      </c>
      <c r="M12846" t="s">
        <v>41917</v>
      </c>
      <c r="N12846">
        <v>3</v>
      </c>
      <c r="O12846" t="s">
        <v>47658</v>
      </c>
      <c r="P12846" t="s">
        <v>47659</v>
      </c>
      <c r="Q12846" t="s">
        <v>47660</v>
      </c>
    </row>
    <row r="12847" spans="1:17" x14ac:dyDescent="0.25">
      <c r="A12847">
        <v>4207</v>
      </c>
      <c r="B12847" t="s">
        <v>47661</v>
      </c>
      <c r="C12847" s="1">
        <v>4.3137967799999904E+16</v>
      </c>
      <c r="D12847" s="1">
        <v>111789872</v>
      </c>
      <c r="E12847">
        <v>52018</v>
      </c>
      <c r="F12847" t="str">
        <f>VLOOKUP(E12847,'[1]movimento-per-comune-ambito-201'!$C$2:$D$547,2,0)</f>
        <v>Terre di Siena</v>
      </c>
      <c r="G12847" t="s">
        <v>63032</v>
      </c>
      <c r="H12847" t="s">
        <v>52</v>
      </c>
      <c r="I12847" t="s">
        <v>47662</v>
      </c>
      <c r="J12847">
        <v>53024</v>
      </c>
      <c r="K12847" t="s">
        <v>47580</v>
      </c>
      <c r="L12847" t="str">
        <f>VLOOKUP(K12847,'[1]movimento-per-comune-ambito-201'!$B$2:$D$547,3,FALSE)</f>
        <v>Terre di Siena</v>
      </c>
      <c r="M12847" t="s">
        <v>41917</v>
      </c>
      <c r="N12847">
        <v>0</v>
      </c>
      <c r="O12847" t="s">
        <v>47663</v>
      </c>
      <c r="Q12847">
        <v>39</v>
      </c>
    </row>
    <row r="12848" spans="1:17" x14ac:dyDescent="0.25">
      <c r="A12848">
        <v>4209</v>
      </c>
      <c r="B12848" t="s">
        <v>47664</v>
      </c>
      <c r="C12848" s="1">
        <v>4.3135525899999904E+16</v>
      </c>
      <c r="D12848" s="1">
        <v>1.12706399E+16</v>
      </c>
      <c r="E12848">
        <v>52018</v>
      </c>
      <c r="F12848" t="str">
        <f>VLOOKUP(E12848,'[1]movimento-per-comune-ambito-201'!$C$2:$D$547,2,0)</f>
        <v>Terre di Siena</v>
      </c>
      <c r="G12848" t="s">
        <v>63021</v>
      </c>
      <c r="H12848" t="s">
        <v>52</v>
      </c>
      <c r="I12848" t="s">
        <v>47665</v>
      </c>
      <c r="J12848">
        <v>53015</v>
      </c>
      <c r="K12848" t="s">
        <v>47580</v>
      </c>
      <c r="L12848" t="str">
        <f>VLOOKUP(K12848,'[1]movimento-per-comune-ambito-201'!$B$2:$D$547,3,FALSE)</f>
        <v>Terre di Siena</v>
      </c>
      <c r="M12848" t="s">
        <v>41917</v>
      </c>
      <c r="N12848">
        <v>0</v>
      </c>
      <c r="O12848" t="s">
        <v>47666</v>
      </c>
      <c r="P12848" t="s">
        <v>47667</v>
      </c>
      <c r="Q12848" t="s">
        <v>47668</v>
      </c>
    </row>
    <row r="12849" spans="1:17" x14ac:dyDescent="0.25">
      <c r="A12849">
        <v>18989</v>
      </c>
      <c r="B12849" t="s">
        <v>47669</v>
      </c>
      <c r="C12849" s="1">
        <v>4.3138317999999904E+16</v>
      </c>
      <c r="D12849" s="1">
        <v>11179226</v>
      </c>
      <c r="E12849">
        <v>52018</v>
      </c>
      <c r="F12849" t="str">
        <f>VLOOKUP(E12849,'[1]movimento-per-comune-ambito-201'!$C$2:$D$547,2,0)</f>
        <v>Terre di Siena</v>
      </c>
      <c r="G12849" t="s">
        <v>63063</v>
      </c>
      <c r="H12849" t="s">
        <v>52</v>
      </c>
      <c r="I12849" t="s">
        <v>47670</v>
      </c>
      <c r="J12849">
        <v>53015</v>
      </c>
      <c r="K12849" t="s">
        <v>47580</v>
      </c>
      <c r="L12849" t="str">
        <f>VLOOKUP(K12849,'[1]movimento-per-comune-ambito-201'!$B$2:$D$547,3,FALSE)</f>
        <v>Terre di Siena</v>
      </c>
      <c r="M12849" t="s">
        <v>41917</v>
      </c>
      <c r="N12849">
        <v>0</v>
      </c>
      <c r="O12849" t="s">
        <v>47671</v>
      </c>
      <c r="Q12849" t="s">
        <v>47672</v>
      </c>
    </row>
    <row r="12850" spans="1:17" x14ac:dyDescent="0.25">
      <c r="A12850">
        <v>26054</v>
      </c>
      <c r="B12850" t="s">
        <v>47673</v>
      </c>
      <c r="C12850" s="1">
        <v>4.3138165999999904E+16</v>
      </c>
      <c r="D12850" s="1">
        <v>1.117899E+16</v>
      </c>
      <c r="E12850">
        <v>52018</v>
      </c>
      <c r="F12850" t="str">
        <f>VLOOKUP(E12850,'[1]movimento-per-comune-ambito-201'!$C$2:$D$547,2,0)</f>
        <v>Terre di Siena</v>
      </c>
      <c r="G12850" t="s">
        <v>63064</v>
      </c>
      <c r="H12850" t="s">
        <v>52</v>
      </c>
      <c r="I12850" t="s">
        <v>47674</v>
      </c>
      <c r="J12850">
        <v>53015</v>
      </c>
      <c r="K12850" t="s">
        <v>47580</v>
      </c>
      <c r="L12850" t="str">
        <f>VLOOKUP(K12850,'[1]movimento-per-comune-ambito-201'!$B$2:$D$547,3,FALSE)</f>
        <v>Terre di Siena</v>
      </c>
      <c r="M12850" t="s">
        <v>41917</v>
      </c>
      <c r="N12850">
        <v>0</v>
      </c>
      <c r="O12850" t="s">
        <v>47675</v>
      </c>
      <c r="P12850" t="s">
        <v>47676</v>
      </c>
      <c r="Q12850" t="s">
        <v>47677</v>
      </c>
    </row>
    <row r="12851" spans="1:17" x14ac:dyDescent="0.25">
      <c r="A12851">
        <v>5735</v>
      </c>
      <c r="B12851" t="s">
        <v>47678</v>
      </c>
      <c r="C12851" s="1">
        <v>431145171</v>
      </c>
      <c r="D12851" s="1">
        <v>1.12183781E+16</v>
      </c>
      <c r="E12851">
        <v>52018</v>
      </c>
      <c r="F12851" t="str">
        <f>VLOOKUP(E12851,'[1]movimento-per-comune-ambito-201'!$C$2:$D$547,2,0)</f>
        <v>Terre di Siena</v>
      </c>
      <c r="G12851" t="s">
        <v>63145</v>
      </c>
      <c r="H12851" t="s">
        <v>749</v>
      </c>
      <c r="I12851" t="s">
        <v>47679</v>
      </c>
      <c r="J12851">
        <v>53015</v>
      </c>
      <c r="K12851" t="s">
        <v>47580</v>
      </c>
      <c r="L12851" t="str">
        <f>VLOOKUP(K12851,'[1]movimento-per-comune-ambito-201'!$B$2:$D$547,3,FALSE)</f>
        <v>Terre di Siena</v>
      </c>
      <c r="M12851" t="s">
        <v>41917</v>
      </c>
      <c r="N12851">
        <v>0</v>
      </c>
      <c r="O12851" t="s">
        <v>47680</v>
      </c>
      <c r="Q12851" t="s">
        <v>47681</v>
      </c>
    </row>
    <row r="12852" spans="1:17" x14ac:dyDescent="0.25">
      <c r="A12852">
        <v>5573</v>
      </c>
      <c r="B12852" t="s">
        <v>47682</v>
      </c>
      <c r="C12852" s="1">
        <v>4.3141928999999904E+16</v>
      </c>
      <c r="D12852" s="1">
        <v>1128152</v>
      </c>
      <c r="E12852">
        <v>52018</v>
      </c>
      <c r="F12852" t="str">
        <f>VLOOKUP(E12852,'[1]movimento-per-comune-ambito-201'!$C$2:$D$547,2,0)</f>
        <v>Terre di Siena</v>
      </c>
      <c r="G12852" t="s">
        <v>63035</v>
      </c>
      <c r="H12852" t="s">
        <v>75</v>
      </c>
      <c r="I12852" t="s">
        <v>47683</v>
      </c>
      <c r="J12852">
        <v>53015</v>
      </c>
      <c r="K12852" t="s">
        <v>47580</v>
      </c>
      <c r="L12852" t="str">
        <f>VLOOKUP(K12852,'[1]movimento-per-comune-ambito-201'!$B$2:$D$547,3,FALSE)</f>
        <v>Terre di Siena</v>
      </c>
      <c r="M12852" t="s">
        <v>41917</v>
      </c>
      <c r="N12852">
        <v>0</v>
      </c>
      <c r="O12852" t="s">
        <v>47684</v>
      </c>
      <c r="P12852" t="s">
        <v>47685</v>
      </c>
      <c r="Q12852" t="s">
        <v>47686</v>
      </c>
    </row>
    <row r="12853" spans="1:17" x14ac:dyDescent="0.25">
      <c r="A12853">
        <v>14423</v>
      </c>
      <c r="B12853" t="s">
        <v>1625</v>
      </c>
      <c r="C12853" s="1">
        <v>4.3088821E+16</v>
      </c>
      <c r="D12853" s="1">
        <v>1.1152366E+16</v>
      </c>
      <c r="E12853">
        <v>52018</v>
      </c>
      <c r="F12853" t="str">
        <f>VLOOKUP(E12853,'[1]movimento-per-comune-ambito-201'!$C$2:$D$547,2,0)</f>
        <v>Terre di Siena</v>
      </c>
      <c r="G12853" t="s">
        <v>63036</v>
      </c>
      <c r="H12853" t="s">
        <v>75</v>
      </c>
      <c r="I12853" t="s">
        <v>47687</v>
      </c>
      <c r="J12853">
        <v>53015</v>
      </c>
      <c r="K12853" t="s">
        <v>47580</v>
      </c>
      <c r="L12853" t="str">
        <f>VLOOKUP(K12853,'[1]movimento-per-comune-ambito-201'!$B$2:$D$547,3,FALSE)</f>
        <v>Terre di Siena</v>
      </c>
      <c r="M12853" t="s">
        <v>41917</v>
      </c>
      <c r="N12853">
        <v>0</v>
      </c>
      <c r="O12853" t="s">
        <v>47688</v>
      </c>
      <c r="P12853" t="s">
        <v>47689</v>
      </c>
      <c r="Q12853" t="s">
        <v>47690</v>
      </c>
    </row>
    <row r="12854" spans="1:17" x14ac:dyDescent="0.25">
      <c r="A12854">
        <v>24691</v>
      </c>
      <c r="B12854" t="s">
        <v>47691</v>
      </c>
      <c r="C12854" s="1">
        <v>4.3091964699999904E+16</v>
      </c>
      <c r="D12854" s="1">
        <v>112555674</v>
      </c>
      <c r="E12854">
        <v>52018</v>
      </c>
      <c r="F12854" t="str">
        <f>VLOOKUP(E12854,'[1]movimento-per-comune-ambito-201'!$C$2:$D$547,2,0)</f>
        <v>Terre di Siena</v>
      </c>
      <c r="G12854" t="s">
        <v>63247</v>
      </c>
      <c r="H12854" t="s">
        <v>75</v>
      </c>
      <c r="I12854" t="s">
        <v>47692</v>
      </c>
      <c r="J12854">
        <v>53015</v>
      </c>
      <c r="K12854" t="s">
        <v>47580</v>
      </c>
      <c r="L12854" t="str">
        <f>VLOOKUP(K12854,'[1]movimento-per-comune-ambito-201'!$B$2:$D$547,3,FALSE)</f>
        <v>Terre di Siena</v>
      </c>
      <c r="M12854" t="s">
        <v>41917</v>
      </c>
      <c r="N12854">
        <v>0</v>
      </c>
      <c r="O12854" t="s">
        <v>47693</v>
      </c>
      <c r="Q12854" t="s">
        <v>47694</v>
      </c>
    </row>
    <row r="12855" spans="1:17" x14ac:dyDescent="0.25">
      <c r="A12855">
        <v>4903</v>
      </c>
      <c r="B12855" t="s">
        <v>42075</v>
      </c>
      <c r="C12855" s="1">
        <v>4.30965958662884E+16</v>
      </c>
      <c r="D12855" s="1">
        <v>1.13456153869628E+16</v>
      </c>
      <c r="E12855">
        <v>52019</v>
      </c>
      <c r="F12855" t="str">
        <f>VLOOKUP(E12855,'[1]movimento-per-comune-ambito-201'!$C$2:$D$547,2,0)</f>
        <v>Terre di Siena</v>
      </c>
      <c r="G12855" t="s">
        <v>63013</v>
      </c>
      <c r="H12855" t="s">
        <v>15</v>
      </c>
      <c r="I12855" t="s">
        <v>47695</v>
      </c>
      <c r="J12855">
        <v>53010</v>
      </c>
      <c r="K12855" t="s">
        <v>47696</v>
      </c>
      <c r="L12855" t="str">
        <f>VLOOKUP(K12855,'[1]movimento-per-comune-ambito-201'!$B$2:$D$547,3,FALSE)</f>
        <v>Terre di Siena</v>
      </c>
      <c r="M12855" t="s">
        <v>41917</v>
      </c>
      <c r="N12855">
        <v>1</v>
      </c>
      <c r="O12855" t="s">
        <v>47697</v>
      </c>
      <c r="P12855" t="s">
        <v>47698</v>
      </c>
      <c r="Q12855" t="s">
        <v>47699</v>
      </c>
    </row>
    <row r="12856" spans="1:17" x14ac:dyDescent="0.25">
      <c r="A12856">
        <v>4904</v>
      </c>
      <c r="B12856" t="s">
        <v>47700</v>
      </c>
      <c r="C12856" s="1">
        <v>4.31192483E+16</v>
      </c>
      <c r="D12856" s="1">
        <v>1.1347905E+16</v>
      </c>
      <c r="E12856">
        <v>52019</v>
      </c>
      <c r="F12856" t="str">
        <f>VLOOKUP(E12856,'[1]movimento-per-comune-ambito-201'!$C$2:$D$547,2,0)</f>
        <v>Terre di Siena</v>
      </c>
      <c r="G12856" t="s">
        <v>63027</v>
      </c>
      <c r="H12856" t="s">
        <v>15</v>
      </c>
      <c r="I12856" t="s">
        <v>47701</v>
      </c>
      <c r="J12856">
        <v>53016</v>
      </c>
      <c r="K12856" t="s">
        <v>47696</v>
      </c>
      <c r="L12856" t="str">
        <f>VLOOKUP(K12856,'[1]movimento-per-comune-ambito-201'!$B$2:$D$547,3,FALSE)</f>
        <v>Terre di Siena</v>
      </c>
      <c r="M12856" t="s">
        <v>41917</v>
      </c>
      <c r="N12856">
        <v>1</v>
      </c>
      <c r="O12856" t="s">
        <v>47702</v>
      </c>
      <c r="P12856" t="s">
        <v>47703</v>
      </c>
      <c r="Q12856">
        <v>39</v>
      </c>
    </row>
    <row r="12857" spans="1:17" x14ac:dyDescent="0.25">
      <c r="A12857">
        <v>4905</v>
      </c>
      <c r="B12857" t="s">
        <v>47704</v>
      </c>
      <c r="C12857" s="1">
        <v>4.3168508099999904E+16</v>
      </c>
      <c r="D12857" s="1">
        <v>1.13912397999999E+16</v>
      </c>
      <c r="E12857">
        <v>52019</v>
      </c>
      <c r="F12857" t="str">
        <f>VLOOKUP(E12857,'[1]movimento-per-comune-ambito-201'!$C$2:$D$547,2,0)</f>
        <v>Terre di Siena</v>
      </c>
      <c r="G12857" t="s">
        <v>63129</v>
      </c>
      <c r="H12857" t="s">
        <v>15</v>
      </c>
      <c r="I12857" t="s">
        <v>47705</v>
      </c>
      <c r="J12857">
        <v>53016</v>
      </c>
      <c r="K12857" t="s">
        <v>47696</v>
      </c>
      <c r="L12857" t="str">
        <f>VLOOKUP(K12857,'[1]movimento-per-comune-ambito-201'!$B$2:$D$547,3,FALSE)</f>
        <v>Terre di Siena</v>
      </c>
      <c r="M12857" t="s">
        <v>41917</v>
      </c>
      <c r="N12857">
        <v>5</v>
      </c>
      <c r="O12857" t="s">
        <v>47706</v>
      </c>
      <c r="P12857" t="s">
        <v>47707</v>
      </c>
      <c r="Q12857" t="s">
        <v>47708</v>
      </c>
    </row>
    <row r="12858" spans="1:17" x14ac:dyDescent="0.25">
      <c r="A12858">
        <v>4906</v>
      </c>
      <c r="B12858" t="s">
        <v>47709</v>
      </c>
      <c r="C12858" s="1">
        <v>4.3124912199999904E+16</v>
      </c>
      <c r="D12858" s="1">
        <v>113969136</v>
      </c>
      <c r="E12858">
        <v>52019</v>
      </c>
      <c r="F12858" t="str">
        <f>VLOOKUP(E12858,'[1]movimento-per-comune-ambito-201'!$C$2:$D$547,2,0)</f>
        <v>Terre di Siena</v>
      </c>
      <c r="G12858" t="s">
        <v>63131</v>
      </c>
      <c r="H12858" t="s">
        <v>15</v>
      </c>
      <c r="I12858" t="s">
        <v>47710</v>
      </c>
      <c r="J12858">
        <v>53016</v>
      </c>
      <c r="K12858" t="s">
        <v>47696</v>
      </c>
      <c r="L12858" t="str">
        <f>VLOOKUP(K12858,'[1]movimento-per-comune-ambito-201'!$B$2:$D$547,3,FALSE)</f>
        <v>Terre di Siena</v>
      </c>
      <c r="M12858" t="s">
        <v>41917</v>
      </c>
      <c r="N12858">
        <v>1</v>
      </c>
      <c r="O12858" t="s">
        <v>47711</v>
      </c>
      <c r="P12858" t="s">
        <v>47712</v>
      </c>
      <c r="Q12858" t="s">
        <v>47713</v>
      </c>
    </row>
    <row r="12859" spans="1:17" x14ac:dyDescent="0.25">
      <c r="A12859">
        <v>4907</v>
      </c>
      <c r="B12859" t="s">
        <v>47714</v>
      </c>
      <c r="C12859" s="1">
        <v>4.32044825186422E+16</v>
      </c>
      <c r="D12859" s="1">
        <v>1.1321878638684E+16</v>
      </c>
      <c r="E12859">
        <v>52019</v>
      </c>
      <c r="F12859" t="str">
        <f>VLOOKUP(E12859,'[1]movimento-per-comune-ambito-201'!$C$2:$D$547,2,0)</f>
        <v>Terre di Siena</v>
      </c>
      <c r="G12859" t="s">
        <v>63028</v>
      </c>
      <c r="H12859" t="s">
        <v>15</v>
      </c>
      <c r="I12859" t="s">
        <v>47715</v>
      </c>
      <c r="J12859">
        <v>53016</v>
      </c>
      <c r="K12859" t="s">
        <v>47696</v>
      </c>
      <c r="L12859" t="str">
        <f>VLOOKUP(K12859,'[1]movimento-per-comune-ambito-201'!$B$2:$D$547,3,FALSE)</f>
        <v>Terre di Siena</v>
      </c>
      <c r="M12859" t="s">
        <v>41917</v>
      </c>
      <c r="N12859">
        <v>3</v>
      </c>
      <c r="O12859" t="s">
        <v>47716</v>
      </c>
      <c r="P12859" t="s">
        <v>47717</v>
      </c>
      <c r="Q12859" t="s">
        <v>47718</v>
      </c>
    </row>
    <row r="12860" spans="1:17" x14ac:dyDescent="0.25">
      <c r="A12860">
        <v>4908</v>
      </c>
      <c r="B12860" t="s">
        <v>47719</v>
      </c>
      <c r="C12860" s="1">
        <v>4.31785809299084E+16</v>
      </c>
      <c r="D12860" s="1">
        <v>1.13764071464538E+16</v>
      </c>
      <c r="E12860">
        <v>52019</v>
      </c>
      <c r="F12860" t="str">
        <f>VLOOKUP(E12860,'[1]movimento-per-comune-ambito-201'!$C$2:$D$547,2,0)</f>
        <v>Terre di Siena</v>
      </c>
      <c r="G12860" t="s">
        <v>63149</v>
      </c>
      <c r="H12860" t="s">
        <v>15</v>
      </c>
      <c r="I12860" t="s">
        <v>47720</v>
      </c>
      <c r="J12860">
        <v>53016</v>
      </c>
      <c r="K12860" t="s">
        <v>47696</v>
      </c>
      <c r="L12860" t="str">
        <f>VLOOKUP(K12860,'[1]movimento-per-comune-ambito-201'!$B$2:$D$547,3,FALSE)</f>
        <v>Terre di Siena</v>
      </c>
      <c r="M12860" t="s">
        <v>41917</v>
      </c>
      <c r="N12860">
        <v>3</v>
      </c>
      <c r="O12860" t="s">
        <v>47721</v>
      </c>
      <c r="P12860" t="s">
        <v>47722</v>
      </c>
      <c r="Q12860" t="s">
        <v>47723</v>
      </c>
    </row>
    <row r="12861" spans="1:17" x14ac:dyDescent="0.25">
      <c r="A12861">
        <v>4909</v>
      </c>
      <c r="B12861" t="s">
        <v>47724</v>
      </c>
      <c r="C12861" s="1">
        <v>4314349</v>
      </c>
      <c r="D12861" s="1">
        <v>11410936</v>
      </c>
      <c r="E12861">
        <v>52019</v>
      </c>
      <c r="F12861" t="str">
        <f>VLOOKUP(E12861,'[1]movimento-per-comune-ambito-201'!$C$2:$D$547,2,0)</f>
        <v>Terre di Siena</v>
      </c>
      <c r="G12861" t="s">
        <v>63132</v>
      </c>
      <c r="H12861" t="s">
        <v>15</v>
      </c>
      <c r="I12861" t="s">
        <v>47725</v>
      </c>
      <c r="J12861">
        <v>53016</v>
      </c>
      <c r="K12861" t="s">
        <v>47696</v>
      </c>
      <c r="L12861" t="str">
        <f>VLOOKUP(K12861,'[1]movimento-per-comune-ambito-201'!$B$2:$D$547,3,FALSE)</f>
        <v>Terre di Siena</v>
      </c>
      <c r="M12861" t="s">
        <v>41917</v>
      </c>
      <c r="N12861">
        <v>1</v>
      </c>
      <c r="O12861" t="s">
        <v>47726</v>
      </c>
      <c r="Q12861" t="s">
        <v>47727</v>
      </c>
    </row>
    <row r="12862" spans="1:17" x14ac:dyDescent="0.25">
      <c r="A12862">
        <v>4910</v>
      </c>
      <c r="B12862" t="s">
        <v>47728</v>
      </c>
      <c r="C12862" s="1">
        <v>4.3160974E+16</v>
      </c>
      <c r="D12862" s="1">
        <v>1.13777E+16</v>
      </c>
      <c r="E12862">
        <v>52019</v>
      </c>
      <c r="F12862" t="str">
        <f>VLOOKUP(E12862,'[1]movimento-per-comune-ambito-201'!$C$2:$D$547,2,0)</f>
        <v>Terre di Siena</v>
      </c>
      <c r="G12862" t="s">
        <v>63015</v>
      </c>
      <c r="H12862" t="s">
        <v>15</v>
      </c>
      <c r="I12862" t="s">
        <v>47729</v>
      </c>
      <c r="J12862">
        <v>53016</v>
      </c>
      <c r="K12862" t="s">
        <v>47696</v>
      </c>
      <c r="L12862" t="str">
        <f>VLOOKUP(K12862,'[1]movimento-per-comune-ambito-201'!$B$2:$D$547,3,FALSE)</f>
        <v>Terre di Siena</v>
      </c>
      <c r="M12862" t="s">
        <v>41917</v>
      </c>
      <c r="N12862">
        <v>4</v>
      </c>
      <c r="O12862" t="s">
        <v>47730</v>
      </c>
      <c r="P12862" t="s">
        <v>47731</v>
      </c>
      <c r="Q12862" t="s">
        <v>47732</v>
      </c>
    </row>
    <row r="12863" spans="1:17" x14ac:dyDescent="0.25">
      <c r="A12863">
        <v>4911</v>
      </c>
      <c r="B12863" t="s">
        <v>47733</v>
      </c>
      <c r="C12863" s="1">
        <v>4.31634965E+16</v>
      </c>
      <c r="D12863" s="1">
        <v>113247287</v>
      </c>
      <c r="E12863">
        <v>52019</v>
      </c>
      <c r="F12863" t="str">
        <f>VLOOKUP(E12863,'[1]movimento-per-comune-ambito-201'!$C$2:$D$547,2,0)</f>
        <v>Terre di Siena</v>
      </c>
      <c r="G12863" t="s">
        <v>63016</v>
      </c>
      <c r="H12863" t="s">
        <v>15</v>
      </c>
      <c r="I12863" t="s">
        <v>47734</v>
      </c>
      <c r="J12863">
        <v>53016</v>
      </c>
      <c r="K12863" t="s">
        <v>47696</v>
      </c>
      <c r="L12863" t="str">
        <f>VLOOKUP(K12863,'[1]movimento-per-comune-ambito-201'!$B$2:$D$547,3,FALSE)</f>
        <v>Terre di Siena</v>
      </c>
      <c r="M12863" t="s">
        <v>41917</v>
      </c>
      <c r="N12863">
        <v>1</v>
      </c>
      <c r="O12863" t="s">
        <v>47735</v>
      </c>
      <c r="P12863" t="s">
        <v>47736</v>
      </c>
      <c r="Q12863" t="s">
        <v>47737</v>
      </c>
    </row>
    <row r="12864" spans="1:17" x14ac:dyDescent="0.25">
      <c r="A12864">
        <v>4912</v>
      </c>
      <c r="B12864" t="s">
        <v>47738</v>
      </c>
      <c r="C12864" s="1">
        <v>4.31368859E+16</v>
      </c>
      <c r="D12864" s="1">
        <v>11370206</v>
      </c>
      <c r="E12864">
        <v>52019</v>
      </c>
      <c r="F12864" t="str">
        <f>VLOOKUP(E12864,'[1]movimento-per-comune-ambito-201'!$C$2:$D$547,2,0)</f>
        <v>Terre di Siena</v>
      </c>
      <c r="G12864" t="s">
        <v>63017</v>
      </c>
      <c r="H12864" t="s">
        <v>15</v>
      </c>
      <c r="I12864" t="s">
        <v>47739</v>
      </c>
      <c r="J12864">
        <v>53016</v>
      </c>
      <c r="K12864" t="s">
        <v>47696</v>
      </c>
      <c r="L12864" t="str">
        <f>VLOOKUP(K12864,'[1]movimento-per-comune-ambito-201'!$B$2:$D$547,3,FALSE)</f>
        <v>Terre di Siena</v>
      </c>
      <c r="M12864" t="s">
        <v>41917</v>
      </c>
      <c r="N12864">
        <v>1</v>
      </c>
      <c r="O12864" t="s">
        <v>47740</v>
      </c>
      <c r="P12864" t="s">
        <v>47741</v>
      </c>
      <c r="Q12864" t="s">
        <v>47742</v>
      </c>
    </row>
    <row r="12865" spans="1:17" x14ac:dyDescent="0.25">
      <c r="A12865">
        <v>4913</v>
      </c>
      <c r="B12865" t="s">
        <v>2472</v>
      </c>
      <c r="C12865" s="1">
        <v>4.31698522E+16</v>
      </c>
      <c r="D12865" s="1">
        <v>113913934</v>
      </c>
      <c r="E12865">
        <v>52019</v>
      </c>
      <c r="F12865" t="str">
        <f>VLOOKUP(E12865,'[1]movimento-per-comune-ambito-201'!$C$2:$D$547,2,0)</f>
        <v>Terre di Siena</v>
      </c>
      <c r="G12865" t="s">
        <v>63469</v>
      </c>
      <c r="H12865" t="s">
        <v>15</v>
      </c>
      <c r="I12865" t="s">
        <v>47743</v>
      </c>
      <c r="J12865">
        <v>53016</v>
      </c>
      <c r="K12865" t="s">
        <v>47696</v>
      </c>
      <c r="L12865" t="str">
        <f>VLOOKUP(K12865,'[1]movimento-per-comune-ambito-201'!$B$2:$D$547,3,FALSE)</f>
        <v>Terre di Siena</v>
      </c>
      <c r="M12865" t="s">
        <v>41917</v>
      </c>
      <c r="N12865">
        <v>1</v>
      </c>
      <c r="O12865" t="s">
        <v>47744</v>
      </c>
      <c r="Q12865" t="s">
        <v>47745</v>
      </c>
    </row>
    <row r="12866" spans="1:17" x14ac:dyDescent="0.25">
      <c r="A12866">
        <v>4917</v>
      </c>
      <c r="B12866" t="s">
        <v>47746</v>
      </c>
      <c r="C12866" s="1">
        <v>4.3169298499999904E+16</v>
      </c>
      <c r="D12866" s="1">
        <v>113241131</v>
      </c>
      <c r="E12866">
        <v>52019</v>
      </c>
      <c r="F12866" t="str">
        <f>VLOOKUP(E12866,'[1]movimento-per-comune-ambito-201'!$C$2:$D$547,2,0)</f>
        <v>Terre di Siena</v>
      </c>
      <c r="G12866" t="s">
        <v>63134</v>
      </c>
      <c r="H12866" t="s">
        <v>15</v>
      </c>
      <c r="I12866" t="s">
        <v>47747</v>
      </c>
      <c r="J12866">
        <v>53016</v>
      </c>
      <c r="K12866" t="s">
        <v>47696</v>
      </c>
      <c r="L12866" t="str">
        <f>VLOOKUP(K12866,'[1]movimento-per-comune-ambito-201'!$B$2:$D$547,3,FALSE)</f>
        <v>Terre di Siena</v>
      </c>
      <c r="M12866" t="s">
        <v>41917</v>
      </c>
      <c r="N12866">
        <v>1</v>
      </c>
      <c r="O12866" t="s">
        <v>47748</v>
      </c>
      <c r="Q12866" t="s">
        <v>47749</v>
      </c>
    </row>
    <row r="12867" spans="1:17" x14ac:dyDescent="0.25">
      <c r="A12867">
        <v>4918</v>
      </c>
      <c r="B12867" t="s">
        <v>47750</v>
      </c>
      <c r="C12867" s="1">
        <v>4.3118278199999904E+16</v>
      </c>
      <c r="D12867" s="1">
        <v>114009976</v>
      </c>
      <c r="E12867">
        <v>52019</v>
      </c>
      <c r="F12867" t="str">
        <f>VLOOKUP(E12867,'[1]movimento-per-comune-ambito-201'!$C$2:$D$547,2,0)</f>
        <v>Terre di Siena</v>
      </c>
      <c r="G12867" t="s">
        <v>63136</v>
      </c>
      <c r="H12867" t="s">
        <v>15</v>
      </c>
      <c r="I12867" t="s">
        <v>47751</v>
      </c>
      <c r="J12867">
        <v>53016</v>
      </c>
      <c r="K12867" t="s">
        <v>47696</v>
      </c>
      <c r="L12867" t="str">
        <f>VLOOKUP(K12867,'[1]movimento-per-comune-ambito-201'!$B$2:$D$547,3,FALSE)</f>
        <v>Terre di Siena</v>
      </c>
      <c r="M12867" t="s">
        <v>41917</v>
      </c>
      <c r="N12867">
        <v>4</v>
      </c>
      <c r="O12867" t="s">
        <v>47752</v>
      </c>
      <c r="Q12867" t="s">
        <v>47753</v>
      </c>
    </row>
    <row r="12868" spans="1:17" x14ac:dyDescent="0.25">
      <c r="A12868">
        <v>4919</v>
      </c>
      <c r="B12868" t="s">
        <v>47754</v>
      </c>
      <c r="C12868" s="1">
        <v>4318289556451070</v>
      </c>
      <c r="D12868" s="1">
        <v>1.13794004917144E+16</v>
      </c>
      <c r="E12868">
        <v>52019</v>
      </c>
      <c r="F12868" t="str">
        <f>VLOOKUP(E12868,'[1]movimento-per-comune-ambito-201'!$C$2:$D$547,2,0)</f>
        <v>Terre di Siena</v>
      </c>
      <c r="G12868" t="s">
        <v>63137</v>
      </c>
      <c r="H12868" t="s">
        <v>15</v>
      </c>
      <c r="I12868" t="s">
        <v>47755</v>
      </c>
      <c r="J12868">
        <v>53016</v>
      </c>
      <c r="K12868" t="s">
        <v>47696</v>
      </c>
      <c r="L12868" t="str">
        <f>VLOOKUP(K12868,'[1]movimento-per-comune-ambito-201'!$B$2:$D$547,3,FALSE)</f>
        <v>Terre di Siena</v>
      </c>
      <c r="M12868" t="s">
        <v>41917</v>
      </c>
      <c r="N12868">
        <v>1</v>
      </c>
      <c r="O12868" t="s">
        <v>47756</v>
      </c>
      <c r="P12868" t="s">
        <v>47757</v>
      </c>
      <c r="Q12868" t="s">
        <v>47758</v>
      </c>
    </row>
    <row r="12869" spans="1:17" x14ac:dyDescent="0.25">
      <c r="A12869">
        <v>14492</v>
      </c>
      <c r="B12869" t="s">
        <v>47759</v>
      </c>
      <c r="C12869" s="1">
        <v>4.31729934E+16</v>
      </c>
      <c r="D12869" s="1">
        <v>113088964</v>
      </c>
      <c r="E12869">
        <v>52019</v>
      </c>
      <c r="F12869" t="str">
        <f>VLOOKUP(E12869,'[1]movimento-per-comune-ambito-201'!$C$2:$D$547,2,0)</f>
        <v>Terre di Siena</v>
      </c>
      <c r="G12869" t="s">
        <v>63138</v>
      </c>
      <c r="H12869" t="s">
        <v>15</v>
      </c>
      <c r="I12869" t="s">
        <v>47760</v>
      </c>
      <c r="J12869">
        <v>53016</v>
      </c>
      <c r="K12869" t="s">
        <v>47696</v>
      </c>
      <c r="L12869" t="str">
        <f>VLOOKUP(K12869,'[1]movimento-per-comune-ambito-201'!$B$2:$D$547,3,FALSE)</f>
        <v>Terre di Siena</v>
      </c>
      <c r="M12869" t="s">
        <v>41917</v>
      </c>
      <c r="N12869">
        <v>1</v>
      </c>
      <c r="O12869" t="s">
        <v>47761</v>
      </c>
      <c r="P12869" t="s">
        <v>47762</v>
      </c>
      <c r="Q12869" t="s">
        <v>47763</v>
      </c>
    </row>
    <row r="12870" spans="1:17" x14ac:dyDescent="0.25">
      <c r="A12870">
        <v>3766</v>
      </c>
      <c r="B12870" t="s">
        <v>29937</v>
      </c>
      <c r="C12870" s="1">
        <v>4.3118278199999904E+16</v>
      </c>
      <c r="D12870" s="1">
        <v>114009976</v>
      </c>
      <c r="E12870">
        <v>52019</v>
      </c>
      <c r="F12870" t="str">
        <f>VLOOKUP(E12870,'[1]movimento-per-comune-ambito-201'!$C$2:$D$547,2,0)</f>
        <v>Terre di Siena</v>
      </c>
      <c r="G12870" t="s">
        <v>63328</v>
      </c>
      <c r="H12870" t="s">
        <v>37</v>
      </c>
      <c r="I12870" t="s">
        <v>47764</v>
      </c>
      <c r="J12870">
        <v>53016</v>
      </c>
      <c r="K12870" t="s">
        <v>47696</v>
      </c>
      <c r="L12870" t="str">
        <f>VLOOKUP(K12870,'[1]movimento-per-comune-ambito-201'!$B$2:$D$547,3,FALSE)</f>
        <v>Terre di Siena</v>
      </c>
      <c r="M12870" t="s">
        <v>41917</v>
      </c>
      <c r="N12870">
        <v>0</v>
      </c>
      <c r="O12870" t="s">
        <v>47765</v>
      </c>
      <c r="P12870" t="s">
        <v>47766</v>
      </c>
      <c r="Q12870" t="s">
        <v>47767</v>
      </c>
    </row>
    <row r="12871" spans="1:17" x14ac:dyDescent="0.25">
      <c r="A12871">
        <v>17244</v>
      </c>
      <c r="B12871" t="s">
        <v>47768</v>
      </c>
      <c r="C12871" s="1">
        <v>4.31703453E+16</v>
      </c>
      <c r="D12871" s="1">
        <v>113921274</v>
      </c>
      <c r="E12871">
        <v>52019</v>
      </c>
      <c r="F12871" t="str">
        <f>VLOOKUP(E12871,'[1]movimento-per-comune-ambito-201'!$C$2:$D$547,2,0)</f>
        <v>Terre di Siena</v>
      </c>
      <c r="G12871" t="s">
        <v>63041</v>
      </c>
      <c r="H12871" t="s">
        <v>37</v>
      </c>
      <c r="I12871" t="s">
        <v>47769</v>
      </c>
      <c r="J12871">
        <v>53015</v>
      </c>
      <c r="K12871" t="s">
        <v>47696</v>
      </c>
      <c r="L12871" t="str">
        <f>VLOOKUP(K12871,'[1]movimento-per-comune-ambito-201'!$B$2:$D$547,3,FALSE)</f>
        <v>Terre di Siena</v>
      </c>
      <c r="M12871" t="s">
        <v>41917</v>
      </c>
      <c r="N12871">
        <v>0</v>
      </c>
      <c r="O12871" t="s">
        <v>47770</v>
      </c>
      <c r="Q12871" t="s">
        <v>47771</v>
      </c>
    </row>
    <row r="12872" spans="1:17" x14ac:dyDescent="0.25">
      <c r="A12872">
        <v>19518</v>
      </c>
      <c r="B12872" t="s">
        <v>47772</v>
      </c>
      <c r="C12872" s="1">
        <v>4.31677783E+16</v>
      </c>
      <c r="D12872" s="1">
        <v>113907132</v>
      </c>
      <c r="E12872">
        <v>52019</v>
      </c>
      <c r="F12872" t="str">
        <f>VLOOKUP(E12872,'[1]movimento-per-comune-ambito-201'!$C$2:$D$547,2,0)</f>
        <v>Terre di Siena</v>
      </c>
      <c r="G12872" t="s">
        <v>63042</v>
      </c>
      <c r="H12872" t="s">
        <v>37</v>
      </c>
      <c r="I12872" t="s">
        <v>47773</v>
      </c>
      <c r="J12872">
        <v>53015</v>
      </c>
      <c r="K12872" t="s">
        <v>47696</v>
      </c>
      <c r="L12872" t="str">
        <f>VLOOKUP(K12872,'[1]movimento-per-comune-ambito-201'!$B$2:$D$547,3,FALSE)</f>
        <v>Terre di Siena</v>
      </c>
      <c r="M12872" t="s">
        <v>41917</v>
      </c>
      <c r="N12872">
        <v>0</v>
      </c>
      <c r="O12872" t="s">
        <v>47774</v>
      </c>
      <c r="Q12872" t="s">
        <v>47775</v>
      </c>
    </row>
    <row r="12873" spans="1:17" x14ac:dyDescent="0.25">
      <c r="A12873">
        <v>3391</v>
      </c>
      <c r="B12873" t="s">
        <v>47776</v>
      </c>
      <c r="C12873" s="1">
        <v>4.3166851999999904E+16</v>
      </c>
      <c r="D12873" s="1">
        <v>1.13658003999999E+16</v>
      </c>
      <c r="E12873">
        <v>52019</v>
      </c>
      <c r="F12873" t="str">
        <f>VLOOKUP(E12873,'[1]movimento-per-comune-ambito-201'!$C$2:$D$547,2,0)</f>
        <v>Terre di Siena</v>
      </c>
      <c r="G12873" t="s">
        <v>63019</v>
      </c>
      <c r="H12873" t="s">
        <v>41</v>
      </c>
      <c r="I12873" t="s">
        <v>47777</v>
      </c>
      <c r="J12873">
        <v>53016</v>
      </c>
      <c r="K12873" t="s">
        <v>47696</v>
      </c>
      <c r="L12873" t="str">
        <f>VLOOKUP(K12873,'[1]movimento-per-comune-ambito-201'!$B$2:$D$547,3,FALSE)</f>
        <v>Terre di Siena</v>
      </c>
      <c r="M12873" t="s">
        <v>41917</v>
      </c>
      <c r="N12873">
        <v>3</v>
      </c>
      <c r="O12873" t="s">
        <v>47778</v>
      </c>
      <c r="P12873" t="s">
        <v>47779</v>
      </c>
      <c r="Q12873" t="s">
        <v>47780</v>
      </c>
    </row>
    <row r="12874" spans="1:17" x14ac:dyDescent="0.25">
      <c r="A12874">
        <v>3392</v>
      </c>
      <c r="B12874" t="s">
        <v>47781</v>
      </c>
      <c r="C12874" s="1">
        <v>4.3170477599999904E+16</v>
      </c>
      <c r="D12874" s="1">
        <v>1.13911294E+16</v>
      </c>
      <c r="E12874">
        <v>52019</v>
      </c>
      <c r="F12874" t="str">
        <f>VLOOKUP(E12874,'[1]movimento-per-comune-ambito-201'!$C$2:$D$547,2,0)</f>
        <v>Terre di Siena</v>
      </c>
      <c r="G12874" t="s">
        <v>63020</v>
      </c>
      <c r="H12874" t="s">
        <v>41</v>
      </c>
      <c r="I12874" t="s">
        <v>47782</v>
      </c>
      <c r="J12874">
        <v>53016</v>
      </c>
      <c r="K12874" t="s">
        <v>47696</v>
      </c>
      <c r="L12874" t="str">
        <f>VLOOKUP(K12874,'[1]movimento-per-comune-ambito-201'!$B$2:$D$547,3,FALSE)</f>
        <v>Terre di Siena</v>
      </c>
      <c r="M12874" t="s">
        <v>41917</v>
      </c>
      <c r="N12874">
        <v>2</v>
      </c>
      <c r="O12874" t="s">
        <v>47778</v>
      </c>
      <c r="P12874" t="s">
        <v>47779</v>
      </c>
      <c r="Q12874" t="s">
        <v>47783</v>
      </c>
    </row>
    <row r="12875" spans="1:17" x14ac:dyDescent="0.25">
      <c r="A12875">
        <v>3393</v>
      </c>
      <c r="B12875" t="s">
        <v>47784</v>
      </c>
      <c r="C12875" s="1">
        <v>4.32157732E+16</v>
      </c>
      <c r="D12875" s="1">
        <v>1.12922488E+16</v>
      </c>
      <c r="E12875">
        <v>52019</v>
      </c>
      <c r="F12875" t="str">
        <f>VLOOKUP(E12875,'[1]movimento-per-comune-ambito-201'!$C$2:$D$547,2,0)</f>
        <v>Terre di Siena</v>
      </c>
      <c r="G12875" t="s">
        <v>63329</v>
      </c>
      <c r="H12875" t="s">
        <v>41</v>
      </c>
      <c r="I12875" t="s">
        <v>47785</v>
      </c>
      <c r="J12875">
        <v>53010</v>
      </c>
      <c r="K12875" t="s">
        <v>47696</v>
      </c>
      <c r="L12875" t="str">
        <f>VLOOKUP(K12875,'[1]movimento-per-comune-ambito-201'!$B$2:$D$547,3,FALSE)</f>
        <v>Terre di Siena</v>
      </c>
      <c r="M12875" t="s">
        <v>41917</v>
      </c>
      <c r="N12875">
        <v>5</v>
      </c>
      <c r="O12875" t="s">
        <v>47786</v>
      </c>
      <c r="P12875" t="s">
        <v>47787</v>
      </c>
      <c r="Q12875" t="s">
        <v>47788</v>
      </c>
    </row>
    <row r="12876" spans="1:17" x14ac:dyDescent="0.25">
      <c r="A12876">
        <v>4215</v>
      </c>
      <c r="B12876" t="s">
        <v>47789</v>
      </c>
      <c r="C12876" s="1">
        <v>4.3170827E+16</v>
      </c>
      <c r="D12876" s="1">
        <v>1.13947249999999E+16</v>
      </c>
      <c r="E12876">
        <v>52019</v>
      </c>
      <c r="F12876" t="str">
        <f>VLOOKUP(E12876,'[1]movimento-per-comune-ambito-201'!$C$2:$D$547,2,0)</f>
        <v>Terre di Siena</v>
      </c>
      <c r="G12876" t="s">
        <v>63065</v>
      </c>
      <c r="H12876" t="s">
        <v>52</v>
      </c>
      <c r="I12876" t="s">
        <v>47790</v>
      </c>
      <c r="J12876">
        <v>53016</v>
      </c>
      <c r="K12876" t="s">
        <v>47696</v>
      </c>
      <c r="L12876" t="str">
        <f>VLOOKUP(K12876,'[1]movimento-per-comune-ambito-201'!$B$2:$D$547,3,FALSE)</f>
        <v>Terre di Siena</v>
      </c>
      <c r="M12876" t="s">
        <v>41917</v>
      </c>
      <c r="N12876">
        <v>0</v>
      </c>
      <c r="O12876" t="s">
        <v>47791</v>
      </c>
      <c r="Q12876">
        <v>39</v>
      </c>
    </row>
    <row r="12877" spans="1:17" x14ac:dyDescent="0.25">
      <c r="A12877">
        <v>4216</v>
      </c>
      <c r="B12877" t="s">
        <v>47792</v>
      </c>
      <c r="C12877" s="1">
        <v>4.3159718309882896E+16</v>
      </c>
      <c r="D12877" s="1">
        <v>1.13274568566223E+16</v>
      </c>
      <c r="E12877">
        <v>52019</v>
      </c>
      <c r="F12877" t="str">
        <f>VLOOKUP(E12877,'[1]movimento-per-comune-ambito-201'!$C$2:$D$547,2,0)</f>
        <v>Terre di Siena</v>
      </c>
      <c r="G12877" t="s">
        <v>63201</v>
      </c>
      <c r="H12877" t="s">
        <v>52</v>
      </c>
      <c r="I12877" t="s">
        <v>47793</v>
      </c>
      <c r="J12877">
        <v>53016</v>
      </c>
      <c r="K12877" t="s">
        <v>47696</v>
      </c>
      <c r="L12877" t="str">
        <f>VLOOKUP(K12877,'[1]movimento-per-comune-ambito-201'!$B$2:$D$547,3,FALSE)</f>
        <v>Terre di Siena</v>
      </c>
      <c r="M12877" t="s">
        <v>41917</v>
      </c>
      <c r="N12877">
        <v>0</v>
      </c>
      <c r="O12877" t="s">
        <v>47794</v>
      </c>
      <c r="P12877" t="s">
        <v>47795</v>
      </c>
      <c r="Q12877" t="s">
        <v>47796</v>
      </c>
    </row>
    <row r="12878" spans="1:17" x14ac:dyDescent="0.25">
      <c r="A12878">
        <v>14486</v>
      </c>
      <c r="B12878" t="s">
        <v>47797</v>
      </c>
      <c r="C12878" s="1">
        <v>4.31560969E+16</v>
      </c>
      <c r="D12878" s="1">
        <v>113305018</v>
      </c>
      <c r="E12878">
        <v>52019</v>
      </c>
      <c r="F12878" t="str">
        <f>VLOOKUP(E12878,'[1]movimento-per-comune-ambito-201'!$C$2:$D$547,2,0)</f>
        <v>Terre di Siena</v>
      </c>
      <c r="G12878" t="s">
        <v>63202</v>
      </c>
      <c r="H12878" t="s">
        <v>52</v>
      </c>
      <c r="I12878" t="s">
        <v>47798</v>
      </c>
      <c r="J12878">
        <v>53015</v>
      </c>
      <c r="K12878" t="s">
        <v>47696</v>
      </c>
      <c r="L12878" t="str">
        <f>VLOOKUP(K12878,'[1]movimento-per-comune-ambito-201'!$B$2:$D$547,3,FALSE)</f>
        <v>Terre di Siena</v>
      </c>
      <c r="M12878" t="s">
        <v>41917</v>
      </c>
      <c r="N12878">
        <v>0</v>
      </c>
      <c r="O12878" t="s">
        <v>47799</v>
      </c>
      <c r="Q12878" t="s">
        <v>47800</v>
      </c>
    </row>
    <row r="12879" spans="1:17" x14ac:dyDescent="0.25">
      <c r="A12879">
        <v>5417</v>
      </c>
      <c r="B12879" t="s">
        <v>47801</v>
      </c>
      <c r="C12879" s="1">
        <v>4.3155514199904096E+16</v>
      </c>
      <c r="D12879" s="1">
        <v>1.13321371719665E+16</v>
      </c>
      <c r="E12879">
        <v>52019</v>
      </c>
      <c r="F12879" t="str">
        <f>VLOOKUP(E12879,'[1]movimento-per-comune-ambito-201'!$C$2:$D$547,2,0)</f>
        <v>Terre di Siena</v>
      </c>
      <c r="G12879" t="s">
        <v>63086</v>
      </c>
      <c r="H12879" t="s">
        <v>376</v>
      </c>
      <c r="I12879" t="s">
        <v>47802</v>
      </c>
      <c r="J12879">
        <v>53016</v>
      </c>
      <c r="K12879" t="s">
        <v>47696</v>
      </c>
      <c r="L12879" t="str">
        <f>VLOOKUP(K12879,'[1]movimento-per-comune-ambito-201'!$B$2:$D$547,3,FALSE)</f>
        <v>Terre di Siena</v>
      </c>
      <c r="M12879" t="s">
        <v>41917</v>
      </c>
      <c r="N12879">
        <v>3</v>
      </c>
      <c r="O12879" t="s">
        <v>47803</v>
      </c>
      <c r="P12879" t="s">
        <v>47804</v>
      </c>
      <c r="Q12879" t="s">
        <v>47805</v>
      </c>
    </row>
    <row r="12880" spans="1:17" x14ac:dyDescent="0.25">
      <c r="A12880">
        <v>19316</v>
      </c>
      <c r="B12880" t="s">
        <v>47806</v>
      </c>
      <c r="C12880" s="1">
        <v>4.3033374299999904E+16</v>
      </c>
      <c r="D12880" s="1">
        <v>1.13328694999999E+16</v>
      </c>
      <c r="E12880">
        <v>52019</v>
      </c>
      <c r="F12880" t="str">
        <f>VLOOKUP(E12880,'[1]movimento-per-comune-ambito-201'!$C$2:$D$547,2,0)</f>
        <v>Terre di Siena</v>
      </c>
      <c r="G12880" t="s">
        <v>63035</v>
      </c>
      <c r="H12880" t="s">
        <v>75</v>
      </c>
      <c r="I12880" t="s">
        <v>47807</v>
      </c>
      <c r="J12880">
        <v>53015</v>
      </c>
      <c r="K12880" t="s">
        <v>47696</v>
      </c>
      <c r="L12880" t="str">
        <f>VLOOKUP(K12880,'[1]movimento-per-comune-ambito-201'!$B$2:$D$547,3,FALSE)</f>
        <v>Terre di Siena</v>
      </c>
      <c r="M12880" t="s">
        <v>41917</v>
      </c>
      <c r="N12880">
        <v>0</v>
      </c>
      <c r="O12880" t="s">
        <v>47808</v>
      </c>
      <c r="P12880" t="s">
        <v>47809</v>
      </c>
      <c r="Q12880" t="s">
        <v>47810</v>
      </c>
    </row>
    <row r="12881" spans="1:17" x14ac:dyDescent="0.25">
      <c r="A12881">
        <v>24441</v>
      </c>
      <c r="B12881" t="s">
        <v>47811</v>
      </c>
      <c r="C12881" s="1">
        <v>4.31591359E+16</v>
      </c>
      <c r="D12881" s="1">
        <v>11314817</v>
      </c>
      <c r="E12881">
        <v>52019</v>
      </c>
      <c r="F12881" t="str">
        <f>VLOOKUP(E12881,'[1]movimento-per-comune-ambito-201'!$C$2:$D$547,2,0)</f>
        <v>Terre di Siena</v>
      </c>
      <c r="G12881" t="s">
        <v>63036</v>
      </c>
      <c r="H12881" t="s">
        <v>75</v>
      </c>
      <c r="I12881" t="s">
        <v>47812</v>
      </c>
      <c r="J12881">
        <v>53015</v>
      </c>
      <c r="K12881" t="s">
        <v>47696</v>
      </c>
      <c r="L12881" t="str">
        <f>VLOOKUP(K12881,'[1]movimento-per-comune-ambito-201'!$B$2:$D$547,3,FALSE)</f>
        <v>Terre di Siena</v>
      </c>
      <c r="M12881" t="s">
        <v>41917</v>
      </c>
      <c r="N12881">
        <v>0</v>
      </c>
      <c r="O12881" t="s">
        <v>47813</v>
      </c>
      <c r="P12881" t="s">
        <v>47814</v>
      </c>
      <c r="Q12881" t="s">
        <v>47815</v>
      </c>
    </row>
    <row r="12882" spans="1:17" x14ac:dyDescent="0.25">
      <c r="A12882">
        <v>25061</v>
      </c>
      <c r="B12882" t="s">
        <v>47816</v>
      </c>
      <c r="C12882" s="1">
        <v>4.31589961E+16</v>
      </c>
      <c r="D12882" s="1">
        <v>113158083</v>
      </c>
      <c r="E12882">
        <v>52019</v>
      </c>
      <c r="F12882" t="str">
        <f>VLOOKUP(E12882,'[1]movimento-per-comune-ambito-201'!$C$2:$D$547,2,0)</f>
        <v>Terre di Siena</v>
      </c>
      <c r="G12882" t="s">
        <v>63247</v>
      </c>
      <c r="H12882" t="s">
        <v>75</v>
      </c>
      <c r="I12882" t="s">
        <v>47817</v>
      </c>
      <c r="J12882">
        <v>53015</v>
      </c>
      <c r="K12882" t="s">
        <v>47696</v>
      </c>
      <c r="L12882" t="str">
        <f>VLOOKUP(K12882,'[1]movimento-per-comune-ambito-201'!$B$2:$D$547,3,FALSE)</f>
        <v>Terre di Siena</v>
      </c>
      <c r="M12882" t="s">
        <v>41917</v>
      </c>
      <c r="N12882">
        <v>0</v>
      </c>
      <c r="O12882" t="s">
        <v>47813</v>
      </c>
      <c r="P12882" t="s">
        <v>14888</v>
      </c>
      <c r="Q12882" t="s">
        <v>47818</v>
      </c>
    </row>
    <row r="12883" spans="1:17" x14ac:dyDescent="0.25">
      <c r="A12883">
        <v>25814</v>
      </c>
      <c r="B12883" t="s">
        <v>47819</v>
      </c>
      <c r="C12883" s="1">
        <v>431276723</v>
      </c>
      <c r="D12883" s="1">
        <v>114051952</v>
      </c>
      <c r="E12883">
        <v>52019</v>
      </c>
      <c r="F12883" t="str">
        <f>VLOOKUP(E12883,'[1]movimento-per-comune-ambito-201'!$C$2:$D$547,2,0)</f>
        <v>Terre di Siena</v>
      </c>
      <c r="G12883" t="s">
        <v>63146</v>
      </c>
      <c r="H12883" t="s">
        <v>75</v>
      </c>
      <c r="I12883" t="s">
        <v>47820</v>
      </c>
      <c r="J12883">
        <v>53015</v>
      </c>
      <c r="K12883" t="s">
        <v>47696</v>
      </c>
      <c r="L12883" t="str">
        <f>VLOOKUP(K12883,'[1]movimento-per-comune-ambito-201'!$B$2:$D$547,3,FALSE)</f>
        <v>Terre di Siena</v>
      </c>
      <c r="M12883" t="s">
        <v>41917</v>
      </c>
      <c r="N12883">
        <v>0</v>
      </c>
      <c r="O12883" t="s">
        <v>47821</v>
      </c>
      <c r="P12883" t="s">
        <v>47822</v>
      </c>
      <c r="Q12883" t="s">
        <v>47823</v>
      </c>
    </row>
    <row r="12884" spans="1:17" x14ac:dyDescent="0.25">
      <c r="A12884">
        <v>5808</v>
      </c>
      <c r="B12884" t="s">
        <v>47824</v>
      </c>
      <c r="C12884" s="1">
        <v>4.3175506126630896E+16</v>
      </c>
      <c r="D12884" s="1">
        <v>1.13865941762924E+16</v>
      </c>
      <c r="E12884">
        <v>52019</v>
      </c>
      <c r="F12884" t="str">
        <f>VLOOKUP(E12884,'[1]movimento-per-comune-ambito-201'!$C$2:$D$547,2,0)</f>
        <v>Terre di Siena</v>
      </c>
      <c r="G12884" t="s">
        <v>63456</v>
      </c>
      <c r="H12884" t="s">
        <v>2610</v>
      </c>
      <c r="I12884" t="s">
        <v>47825</v>
      </c>
      <c r="J12884">
        <v>53016</v>
      </c>
      <c r="K12884" t="s">
        <v>47696</v>
      </c>
      <c r="L12884" t="str">
        <f>VLOOKUP(K12884,'[1]movimento-per-comune-ambito-201'!$B$2:$D$547,3,FALSE)</f>
        <v>Terre di Siena</v>
      </c>
      <c r="M12884" t="s">
        <v>41917</v>
      </c>
      <c r="N12884">
        <v>3</v>
      </c>
      <c r="O12884" t="s">
        <v>47826</v>
      </c>
      <c r="P12884" t="s">
        <v>47827</v>
      </c>
      <c r="Q12884" t="s">
        <v>47828</v>
      </c>
    </row>
    <row r="12885" spans="1:17" x14ac:dyDescent="0.25">
      <c r="A12885">
        <v>4920</v>
      </c>
      <c r="B12885" t="s">
        <v>47829</v>
      </c>
      <c r="C12885" s="1">
        <v>4.2839212199999904E+16</v>
      </c>
      <c r="D12885" s="1">
        <v>117087436</v>
      </c>
      <c r="E12885">
        <v>52020</v>
      </c>
      <c r="F12885" t="str">
        <f>VLOOKUP(E12885,'[1]movimento-per-comune-ambito-201'!$C$2:$D$547,2,0)</f>
        <v>Amiata</v>
      </c>
      <c r="G12885" t="s">
        <v>63014</v>
      </c>
      <c r="H12885" t="s">
        <v>15</v>
      </c>
      <c r="I12885" t="s">
        <v>47830</v>
      </c>
      <c r="J12885">
        <v>53025</v>
      </c>
      <c r="K12885" t="s">
        <v>47831</v>
      </c>
      <c r="L12885" t="str">
        <f>VLOOKUP(K12885,'[1]movimento-per-comune-ambito-201'!$B$2:$D$547,3,FALSE)</f>
        <v>Amiata</v>
      </c>
      <c r="M12885" t="s">
        <v>41917</v>
      </c>
      <c r="N12885">
        <v>3</v>
      </c>
      <c r="O12885" t="s">
        <v>47832</v>
      </c>
      <c r="P12885" t="s">
        <v>47833</v>
      </c>
      <c r="Q12885" t="s">
        <v>47834</v>
      </c>
    </row>
    <row r="12886" spans="1:17" x14ac:dyDescent="0.25">
      <c r="A12886">
        <v>4921</v>
      </c>
      <c r="B12886" t="s">
        <v>47835</v>
      </c>
      <c r="C12886" s="1">
        <v>4.2800266999999904E+16</v>
      </c>
      <c r="D12886" s="1">
        <v>1.17138589999999E+16</v>
      </c>
      <c r="E12886">
        <v>52020</v>
      </c>
      <c r="F12886" t="str">
        <f>VLOOKUP(E12886,'[1]movimento-per-comune-ambito-201'!$C$2:$D$547,2,0)</f>
        <v>Amiata</v>
      </c>
      <c r="G12886" t="s">
        <v>63029</v>
      </c>
      <c r="H12886" t="s">
        <v>15</v>
      </c>
      <c r="I12886" t="s">
        <v>47836</v>
      </c>
      <c r="J12886">
        <v>53025</v>
      </c>
      <c r="K12886" t="s">
        <v>47831</v>
      </c>
      <c r="L12886" t="str">
        <f>VLOOKUP(K12886,'[1]movimento-per-comune-ambito-201'!$B$2:$D$547,3,FALSE)</f>
        <v>Amiata</v>
      </c>
      <c r="M12886" t="s">
        <v>41917</v>
      </c>
      <c r="N12886">
        <v>1</v>
      </c>
      <c r="Q12886" t="s">
        <v>47837</v>
      </c>
    </row>
    <row r="12887" spans="1:17" x14ac:dyDescent="0.25">
      <c r="A12887">
        <v>4922</v>
      </c>
      <c r="B12887" t="s">
        <v>47838</v>
      </c>
      <c r="C12887" s="1">
        <v>4.28129307E+16</v>
      </c>
      <c r="D12887" s="1">
        <v>117583652</v>
      </c>
      <c r="E12887">
        <v>52020</v>
      </c>
      <c r="F12887" t="str">
        <f>VLOOKUP(E12887,'[1]movimento-per-comune-ambito-201'!$C$2:$D$547,2,0)</f>
        <v>Amiata</v>
      </c>
      <c r="G12887" t="s">
        <v>63149</v>
      </c>
      <c r="H12887" t="s">
        <v>15</v>
      </c>
      <c r="I12887" t="s">
        <v>47839</v>
      </c>
      <c r="J12887">
        <v>53025</v>
      </c>
      <c r="K12887" t="s">
        <v>47831</v>
      </c>
      <c r="L12887" t="str">
        <f>VLOOKUP(K12887,'[1]movimento-per-comune-ambito-201'!$B$2:$D$547,3,FALSE)</f>
        <v>Amiata</v>
      </c>
      <c r="M12887" t="s">
        <v>41917</v>
      </c>
      <c r="N12887">
        <v>2</v>
      </c>
      <c r="O12887" t="s">
        <v>47840</v>
      </c>
      <c r="P12887" t="s">
        <v>47841</v>
      </c>
      <c r="Q12887" t="s">
        <v>47842</v>
      </c>
    </row>
    <row r="12888" spans="1:17" x14ac:dyDescent="0.25">
      <c r="A12888">
        <v>4923</v>
      </c>
      <c r="B12888" t="s">
        <v>47843</v>
      </c>
      <c r="C12888" s="1">
        <v>428313962</v>
      </c>
      <c r="D12888" s="1">
        <v>11717392</v>
      </c>
      <c r="E12888">
        <v>52020</v>
      </c>
      <c r="F12888" t="str">
        <f>VLOOKUP(E12888,'[1]movimento-per-comune-ambito-201'!$C$2:$D$547,2,0)</f>
        <v>Amiata</v>
      </c>
      <c r="G12888" t="s">
        <v>63132</v>
      </c>
      <c r="H12888" t="s">
        <v>15</v>
      </c>
      <c r="I12888" t="s">
        <v>47844</v>
      </c>
      <c r="J12888">
        <v>53025</v>
      </c>
      <c r="K12888" t="s">
        <v>47831</v>
      </c>
      <c r="L12888" t="str">
        <f>VLOOKUP(K12888,'[1]movimento-per-comune-ambito-201'!$B$2:$D$547,3,FALSE)</f>
        <v>Amiata</v>
      </c>
      <c r="M12888" t="s">
        <v>41917</v>
      </c>
      <c r="N12888">
        <v>1</v>
      </c>
      <c r="O12888" t="s">
        <v>47845</v>
      </c>
      <c r="Q12888" t="s">
        <v>47846</v>
      </c>
    </row>
    <row r="12889" spans="1:17" x14ac:dyDescent="0.25">
      <c r="A12889">
        <v>4924</v>
      </c>
      <c r="B12889" t="s">
        <v>47847</v>
      </c>
      <c r="C12889" s="1">
        <v>4.29266598E+16</v>
      </c>
      <c r="D12889" s="1">
        <v>117006903</v>
      </c>
      <c r="E12889">
        <v>52020</v>
      </c>
      <c r="F12889" t="str">
        <f>VLOOKUP(E12889,'[1]movimento-per-comune-ambito-201'!$C$2:$D$547,2,0)</f>
        <v>Amiata</v>
      </c>
      <c r="G12889" t="s">
        <v>63015</v>
      </c>
      <c r="H12889" t="s">
        <v>15</v>
      </c>
      <c r="I12889" t="s">
        <v>47848</v>
      </c>
      <c r="J12889">
        <v>53025</v>
      </c>
      <c r="K12889" t="s">
        <v>47831</v>
      </c>
      <c r="L12889" t="str">
        <f>VLOOKUP(K12889,'[1]movimento-per-comune-ambito-201'!$B$2:$D$547,3,FALSE)</f>
        <v>Amiata</v>
      </c>
      <c r="M12889" t="s">
        <v>41917</v>
      </c>
      <c r="N12889">
        <v>1</v>
      </c>
      <c r="O12889" t="s">
        <v>47849</v>
      </c>
      <c r="P12889" t="s">
        <v>47850</v>
      </c>
      <c r="Q12889" t="s">
        <v>47851</v>
      </c>
    </row>
    <row r="12890" spans="1:17" x14ac:dyDescent="0.25">
      <c r="A12890">
        <v>4925</v>
      </c>
      <c r="B12890" t="s">
        <v>47852</v>
      </c>
      <c r="C12890" s="1">
        <v>4.28039927502732E+16</v>
      </c>
      <c r="D12890" s="1">
        <v>1.17529384915038E+16</v>
      </c>
      <c r="E12890">
        <v>52020</v>
      </c>
      <c r="F12890" t="str">
        <f>VLOOKUP(E12890,'[1]movimento-per-comune-ambito-201'!$C$2:$D$547,2,0)</f>
        <v>Amiata</v>
      </c>
      <c r="G12890" t="s">
        <v>63016</v>
      </c>
      <c r="H12890" t="s">
        <v>15</v>
      </c>
      <c r="I12890" t="s">
        <v>47853</v>
      </c>
      <c r="J12890">
        <v>53025</v>
      </c>
      <c r="K12890" t="s">
        <v>47831</v>
      </c>
      <c r="L12890" t="str">
        <f>VLOOKUP(K12890,'[1]movimento-per-comune-ambito-201'!$B$2:$D$547,3,FALSE)</f>
        <v>Amiata</v>
      </c>
      <c r="M12890" t="s">
        <v>41917</v>
      </c>
      <c r="N12890">
        <v>4</v>
      </c>
      <c r="O12890" t="s">
        <v>47854</v>
      </c>
      <c r="P12890" t="s">
        <v>47855</v>
      </c>
      <c r="Q12890" t="s">
        <v>47856</v>
      </c>
    </row>
    <row r="12891" spans="1:17" x14ac:dyDescent="0.25">
      <c r="A12891">
        <v>19971</v>
      </c>
      <c r="B12891" t="s">
        <v>47857</v>
      </c>
      <c r="C12891" s="1">
        <v>4280362848234020</v>
      </c>
      <c r="D12891" s="1">
        <v>1.16781142878829E+16</v>
      </c>
      <c r="E12891">
        <v>52020</v>
      </c>
      <c r="F12891" t="str">
        <f>VLOOKUP(E12891,'[1]movimento-per-comune-ambito-201'!$C$2:$D$547,2,0)</f>
        <v>Amiata</v>
      </c>
      <c r="G12891" t="s">
        <v>63017</v>
      </c>
      <c r="H12891" t="s">
        <v>15</v>
      </c>
      <c r="I12891" t="s">
        <v>47858</v>
      </c>
      <c r="J12891">
        <v>53025</v>
      </c>
      <c r="K12891" t="s">
        <v>47831</v>
      </c>
      <c r="L12891" t="str">
        <f>VLOOKUP(K12891,'[1]movimento-per-comune-ambito-201'!$B$2:$D$547,3,FALSE)</f>
        <v>Amiata</v>
      </c>
      <c r="M12891" t="s">
        <v>41917</v>
      </c>
      <c r="N12891">
        <v>1</v>
      </c>
      <c r="O12891" t="s">
        <v>47859</v>
      </c>
      <c r="P12891" t="s">
        <v>47860</v>
      </c>
      <c r="Q12891" t="s">
        <v>47861</v>
      </c>
    </row>
    <row r="12892" spans="1:17" x14ac:dyDescent="0.25">
      <c r="A12892">
        <v>3395</v>
      </c>
      <c r="B12892" t="s">
        <v>47862</v>
      </c>
      <c r="C12892" s="1">
        <v>4.28796345E+16</v>
      </c>
      <c r="D12892" s="1">
        <v>116773369</v>
      </c>
      <c r="E12892">
        <v>52020</v>
      </c>
      <c r="F12892" t="str">
        <f>VLOOKUP(E12892,'[1]movimento-per-comune-ambito-201'!$C$2:$D$547,2,0)</f>
        <v>Amiata</v>
      </c>
      <c r="G12892" t="s">
        <v>63130</v>
      </c>
      <c r="H12892" t="s">
        <v>41</v>
      </c>
      <c r="I12892" t="s">
        <v>47863</v>
      </c>
      <c r="J12892">
        <v>53021</v>
      </c>
      <c r="K12892" t="s">
        <v>47831</v>
      </c>
      <c r="L12892" t="str">
        <f>VLOOKUP(K12892,'[1]movimento-per-comune-ambito-201'!$B$2:$D$547,3,FALSE)</f>
        <v>Amiata</v>
      </c>
      <c r="M12892" t="s">
        <v>41917</v>
      </c>
      <c r="N12892">
        <v>1</v>
      </c>
      <c r="O12892" t="s">
        <v>47864</v>
      </c>
      <c r="Q12892" t="s">
        <v>47865</v>
      </c>
    </row>
    <row r="12893" spans="1:17" x14ac:dyDescent="0.25">
      <c r="A12893">
        <v>3396</v>
      </c>
      <c r="B12893" t="s">
        <v>47866</v>
      </c>
      <c r="C12893" s="1">
        <v>4.28509182E+16</v>
      </c>
      <c r="D12893" s="1">
        <v>116828743</v>
      </c>
      <c r="E12893">
        <v>52020</v>
      </c>
      <c r="F12893" t="str">
        <f>VLOOKUP(E12893,'[1]movimento-per-comune-ambito-201'!$C$2:$D$547,2,0)</f>
        <v>Amiata</v>
      </c>
      <c r="G12893" t="s">
        <v>63020</v>
      </c>
      <c r="H12893" t="s">
        <v>41</v>
      </c>
      <c r="I12893" t="s">
        <v>47867</v>
      </c>
      <c r="J12893">
        <v>53025</v>
      </c>
      <c r="K12893" t="s">
        <v>47831</v>
      </c>
      <c r="L12893" t="str">
        <f>VLOOKUP(K12893,'[1]movimento-per-comune-ambito-201'!$B$2:$D$547,3,FALSE)</f>
        <v>Amiata</v>
      </c>
      <c r="M12893" t="s">
        <v>41917</v>
      </c>
      <c r="N12893">
        <v>2</v>
      </c>
      <c r="O12893" t="s">
        <v>47868</v>
      </c>
      <c r="Q12893" t="s">
        <v>47869</v>
      </c>
    </row>
    <row r="12894" spans="1:17" x14ac:dyDescent="0.25">
      <c r="A12894">
        <v>3397</v>
      </c>
      <c r="B12894" t="s">
        <v>47870</v>
      </c>
      <c r="C12894" s="1">
        <v>4.2836597699999904E+16</v>
      </c>
      <c r="D12894" s="1">
        <v>11646163</v>
      </c>
      <c r="E12894">
        <v>52020</v>
      </c>
      <c r="F12894" t="str">
        <f>VLOOKUP(E12894,'[1]movimento-per-comune-ambito-201'!$C$2:$D$547,2,0)</f>
        <v>Amiata</v>
      </c>
      <c r="G12894" t="s">
        <v>63150</v>
      </c>
      <c r="H12894" t="s">
        <v>41</v>
      </c>
      <c r="I12894" t="s">
        <v>47871</v>
      </c>
      <c r="J12894">
        <v>53025</v>
      </c>
      <c r="K12894" t="s">
        <v>47831</v>
      </c>
      <c r="L12894" t="str">
        <f>VLOOKUP(K12894,'[1]movimento-per-comune-ambito-201'!$B$2:$D$547,3,FALSE)</f>
        <v>Amiata</v>
      </c>
      <c r="M12894" t="s">
        <v>41917</v>
      </c>
      <c r="N12894">
        <v>2</v>
      </c>
      <c r="O12894" t="s">
        <v>47872</v>
      </c>
      <c r="Q12894" t="s">
        <v>47873</v>
      </c>
    </row>
    <row r="12895" spans="1:17" x14ac:dyDescent="0.25">
      <c r="A12895">
        <v>3398</v>
      </c>
      <c r="B12895" t="s">
        <v>47874</v>
      </c>
      <c r="C12895" s="1">
        <v>4.2849105999999904E+16</v>
      </c>
      <c r="D12895" s="1">
        <v>1.1682522E+16</v>
      </c>
      <c r="E12895">
        <v>52020</v>
      </c>
      <c r="F12895" t="str">
        <f>VLOOKUP(E12895,'[1]movimento-per-comune-ambito-201'!$C$2:$D$547,2,0)</f>
        <v>Amiata</v>
      </c>
      <c r="G12895" t="s">
        <v>63141</v>
      </c>
      <c r="H12895" t="s">
        <v>41</v>
      </c>
      <c r="I12895" t="s">
        <v>47875</v>
      </c>
      <c r="J12895">
        <v>53025</v>
      </c>
      <c r="K12895" t="s">
        <v>47831</v>
      </c>
      <c r="L12895" t="str">
        <f>VLOOKUP(K12895,'[1]movimento-per-comune-ambito-201'!$B$2:$D$547,3,FALSE)</f>
        <v>Amiata</v>
      </c>
      <c r="M12895" t="s">
        <v>41917</v>
      </c>
      <c r="N12895">
        <v>1</v>
      </c>
      <c r="O12895" t="s">
        <v>47876</v>
      </c>
      <c r="Q12895" t="s">
        <v>47877</v>
      </c>
    </row>
    <row r="12896" spans="1:17" x14ac:dyDescent="0.25">
      <c r="A12896">
        <v>24162</v>
      </c>
      <c r="B12896" t="s">
        <v>47878</v>
      </c>
      <c r="C12896" s="1">
        <v>4.2849457E+16</v>
      </c>
      <c r="D12896" s="1">
        <v>11680434</v>
      </c>
      <c r="E12896">
        <v>52020</v>
      </c>
      <c r="F12896" t="str">
        <f>VLOOKUP(E12896,'[1]movimento-per-comune-ambito-201'!$C$2:$D$547,2,0)</f>
        <v>Amiata</v>
      </c>
      <c r="G12896" t="s">
        <v>63063</v>
      </c>
      <c r="H12896" t="s">
        <v>52</v>
      </c>
      <c r="I12896" t="s">
        <v>47879</v>
      </c>
      <c r="J12896">
        <v>53025</v>
      </c>
      <c r="K12896" t="s">
        <v>47831</v>
      </c>
      <c r="L12896" t="str">
        <f>VLOOKUP(K12896,'[1]movimento-per-comune-ambito-201'!$B$2:$D$547,3,FALSE)</f>
        <v>Amiata</v>
      </c>
      <c r="M12896" t="s">
        <v>41917</v>
      </c>
      <c r="N12896">
        <v>0</v>
      </c>
      <c r="O12896" t="s">
        <v>47880</v>
      </c>
      <c r="Q12896" t="s">
        <v>47881</v>
      </c>
    </row>
    <row r="12897" spans="1:17" x14ac:dyDescent="0.25">
      <c r="A12897">
        <v>25148</v>
      </c>
      <c r="B12897" t="s">
        <v>47882</v>
      </c>
      <c r="C12897" s="1">
        <v>4.2851565999999904E+16</v>
      </c>
      <c r="D12897" s="1">
        <v>11688734</v>
      </c>
      <c r="E12897">
        <v>52020</v>
      </c>
      <c r="F12897" t="str">
        <f>VLOOKUP(E12897,'[1]movimento-per-comune-ambito-201'!$C$2:$D$547,2,0)</f>
        <v>Amiata</v>
      </c>
      <c r="G12897" t="s">
        <v>63836</v>
      </c>
      <c r="H12897" t="s">
        <v>134</v>
      </c>
      <c r="I12897" t="s">
        <v>47883</v>
      </c>
      <c r="J12897">
        <v>53025</v>
      </c>
      <c r="K12897" t="s">
        <v>47831</v>
      </c>
      <c r="L12897" t="str">
        <f>VLOOKUP(K12897,'[1]movimento-per-comune-ambito-201'!$B$2:$D$547,3,FALSE)</f>
        <v>Amiata</v>
      </c>
      <c r="M12897" t="s">
        <v>41917</v>
      </c>
      <c r="N12897">
        <v>0</v>
      </c>
      <c r="O12897" t="s">
        <v>47884</v>
      </c>
      <c r="P12897" t="s">
        <v>47885</v>
      </c>
      <c r="Q12897" t="s">
        <v>47886</v>
      </c>
    </row>
    <row r="12898" spans="1:17" x14ac:dyDescent="0.25">
      <c r="A12898">
        <v>4926</v>
      </c>
      <c r="B12898" t="s">
        <v>47887</v>
      </c>
      <c r="C12898" s="1">
        <v>4.30653609E+16</v>
      </c>
      <c r="D12898" s="1">
        <v>1.17236309999999E+16</v>
      </c>
      <c r="E12898">
        <v>52021</v>
      </c>
      <c r="F12898" t="str">
        <f>VLOOKUP(E12898,'[1]movimento-per-comune-ambito-201'!$C$2:$D$547,2,0)</f>
        <v>Val d_x001A_Orcia</v>
      </c>
      <c r="G12898" t="s">
        <v>63013</v>
      </c>
      <c r="H12898" t="s">
        <v>15</v>
      </c>
      <c r="I12898" t="s">
        <v>47888</v>
      </c>
      <c r="J12898">
        <v>53026</v>
      </c>
      <c r="K12898" t="s">
        <v>47889</v>
      </c>
      <c r="L12898" t="str">
        <f>VLOOKUP(K12898,'[1]movimento-per-comune-ambito-201'!$B$2:$D$547,3,FALSE)</f>
        <v>Val d_x001A_Orcia</v>
      </c>
      <c r="M12898" t="s">
        <v>41917</v>
      </c>
      <c r="N12898">
        <v>1</v>
      </c>
      <c r="O12898" t="s">
        <v>47890</v>
      </c>
      <c r="P12898" t="s">
        <v>47891</v>
      </c>
      <c r="Q12898" t="s">
        <v>47892</v>
      </c>
    </row>
    <row r="12899" spans="1:17" x14ac:dyDescent="0.25">
      <c r="A12899">
        <v>4927</v>
      </c>
      <c r="B12899" t="s">
        <v>47893</v>
      </c>
      <c r="C12899" s="1">
        <v>4.3107394399999904E+16</v>
      </c>
      <c r="D12899" s="1">
        <v>116019112</v>
      </c>
      <c r="E12899">
        <v>52021</v>
      </c>
      <c r="F12899" t="str">
        <f>VLOOKUP(E12899,'[1]movimento-per-comune-ambito-201'!$C$2:$D$547,2,0)</f>
        <v>Val d_x001A_Orcia</v>
      </c>
      <c r="G12899" t="s">
        <v>63027</v>
      </c>
      <c r="H12899" t="s">
        <v>15</v>
      </c>
      <c r="I12899" t="s">
        <v>47894</v>
      </c>
      <c r="J12899">
        <v>53026</v>
      </c>
      <c r="K12899" t="s">
        <v>47889</v>
      </c>
      <c r="L12899" t="str">
        <f>VLOOKUP(K12899,'[1]movimento-per-comune-ambito-201'!$B$2:$D$547,3,FALSE)</f>
        <v>Val d_x001A_Orcia</v>
      </c>
      <c r="M12899" t="s">
        <v>41917</v>
      </c>
      <c r="N12899">
        <v>4</v>
      </c>
      <c r="O12899" t="s">
        <v>47895</v>
      </c>
      <c r="P12899" t="s">
        <v>47896</v>
      </c>
      <c r="Q12899" t="s">
        <v>47897</v>
      </c>
    </row>
    <row r="12900" spans="1:17" x14ac:dyDescent="0.25">
      <c r="A12900">
        <v>4929</v>
      </c>
      <c r="B12900" t="s">
        <v>47898</v>
      </c>
      <c r="C12900" s="1">
        <v>4.29970129E+16</v>
      </c>
      <c r="D12900" s="1">
        <v>117518762</v>
      </c>
      <c r="E12900">
        <v>52021</v>
      </c>
      <c r="F12900" t="str">
        <f>VLOOKUP(E12900,'[1]movimento-per-comune-ambito-201'!$C$2:$D$547,2,0)</f>
        <v>Val d_x001A_Orcia</v>
      </c>
      <c r="G12900" t="s">
        <v>63131</v>
      </c>
      <c r="H12900" t="s">
        <v>15</v>
      </c>
      <c r="I12900" t="s">
        <v>47899</v>
      </c>
      <c r="J12900">
        <v>53026</v>
      </c>
      <c r="K12900" t="s">
        <v>47889</v>
      </c>
      <c r="L12900" t="str">
        <f>VLOOKUP(K12900,'[1]movimento-per-comune-ambito-201'!$B$2:$D$547,3,FALSE)</f>
        <v>Val d_x001A_Orcia</v>
      </c>
      <c r="M12900" t="s">
        <v>41917</v>
      </c>
      <c r="N12900">
        <v>1</v>
      </c>
      <c r="O12900" t="s">
        <v>47900</v>
      </c>
      <c r="P12900" t="s">
        <v>47901</v>
      </c>
      <c r="Q12900" t="s">
        <v>47902</v>
      </c>
    </row>
    <row r="12901" spans="1:17" x14ac:dyDescent="0.25">
      <c r="A12901">
        <v>4930</v>
      </c>
      <c r="B12901" t="s">
        <v>47903</v>
      </c>
      <c r="C12901" s="1">
        <v>4.3068041299999904E+16</v>
      </c>
      <c r="D12901" s="1">
        <v>116844749</v>
      </c>
      <c r="E12901">
        <v>52021</v>
      </c>
      <c r="F12901" t="str">
        <f>VLOOKUP(E12901,'[1]movimento-per-comune-ambito-201'!$C$2:$D$547,2,0)</f>
        <v>Val d_x001A_Orcia</v>
      </c>
      <c r="G12901" t="s">
        <v>63028</v>
      </c>
      <c r="H12901" t="s">
        <v>15</v>
      </c>
      <c r="I12901" t="s">
        <v>47904</v>
      </c>
      <c r="J12901">
        <v>53026</v>
      </c>
      <c r="K12901" t="s">
        <v>47889</v>
      </c>
      <c r="L12901" t="str">
        <f>VLOOKUP(K12901,'[1]movimento-per-comune-ambito-201'!$B$2:$D$547,3,FALSE)</f>
        <v>Val d_x001A_Orcia</v>
      </c>
      <c r="M12901" t="s">
        <v>41917</v>
      </c>
      <c r="N12901">
        <v>3</v>
      </c>
      <c r="O12901" t="s">
        <v>47905</v>
      </c>
      <c r="P12901" t="s">
        <v>47906</v>
      </c>
      <c r="Q12901" t="s">
        <v>47907</v>
      </c>
    </row>
    <row r="12902" spans="1:17" x14ac:dyDescent="0.25">
      <c r="A12902">
        <v>4931</v>
      </c>
      <c r="B12902" t="s">
        <v>47908</v>
      </c>
      <c r="C12902" s="1">
        <v>4.3071947E+16</v>
      </c>
      <c r="D12902" s="1">
        <v>11691972</v>
      </c>
      <c r="E12902">
        <v>52021</v>
      </c>
      <c r="F12902" t="str">
        <f>VLOOKUP(E12902,'[1]movimento-per-comune-ambito-201'!$C$2:$D$547,2,0)</f>
        <v>Val d_x001A_Orcia</v>
      </c>
      <c r="G12902" t="s">
        <v>63014</v>
      </c>
      <c r="H12902" t="s">
        <v>15</v>
      </c>
      <c r="I12902" t="s">
        <v>47909</v>
      </c>
      <c r="J12902">
        <v>53026</v>
      </c>
      <c r="K12902" t="s">
        <v>47889</v>
      </c>
      <c r="L12902" t="str">
        <f>VLOOKUP(K12902,'[1]movimento-per-comune-ambito-201'!$B$2:$D$547,3,FALSE)</f>
        <v>Val d_x001A_Orcia</v>
      </c>
      <c r="M12902" t="s">
        <v>41917</v>
      </c>
      <c r="N12902">
        <v>5</v>
      </c>
      <c r="O12902" t="s">
        <v>47910</v>
      </c>
      <c r="P12902" t="s">
        <v>47911</v>
      </c>
      <c r="Q12902" t="s">
        <v>47912</v>
      </c>
    </row>
    <row r="12903" spans="1:17" x14ac:dyDescent="0.25">
      <c r="A12903">
        <v>4932</v>
      </c>
      <c r="B12903" t="s">
        <v>47913</v>
      </c>
      <c r="C12903" s="1">
        <v>430624021</v>
      </c>
      <c r="D12903" s="1">
        <v>117333511</v>
      </c>
      <c r="E12903">
        <v>52021</v>
      </c>
      <c r="F12903" t="str">
        <f>VLOOKUP(E12903,'[1]movimento-per-comune-ambito-201'!$C$2:$D$547,2,0)</f>
        <v>Val d_x001A_Orcia</v>
      </c>
      <c r="G12903" t="s">
        <v>63029</v>
      </c>
      <c r="H12903" t="s">
        <v>15</v>
      </c>
      <c r="I12903" t="s">
        <v>47914</v>
      </c>
      <c r="J12903">
        <v>53026</v>
      </c>
      <c r="K12903" t="s">
        <v>47889</v>
      </c>
      <c r="L12903" t="str">
        <f>VLOOKUP(K12903,'[1]movimento-per-comune-ambito-201'!$B$2:$D$547,3,FALSE)</f>
        <v>Val d_x001A_Orcia</v>
      </c>
      <c r="M12903" t="s">
        <v>41917</v>
      </c>
      <c r="N12903">
        <v>1</v>
      </c>
      <c r="Q12903" t="s">
        <v>47915</v>
      </c>
    </row>
    <row r="12904" spans="1:17" x14ac:dyDescent="0.25">
      <c r="A12904">
        <v>4933</v>
      </c>
      <c r="B12904" t="s">
        <v>47916</v>
      </c>
      <c r="C12904" s="1">
        <v>4.29756494E+16</v>
      </c>
      <c r="D12904" s="1">
        <v>117398258</v>
      </c>
      <c r="E12904">
        <v>52021</v>
      </c>
      <c r="F12904" t="str">
        <f>VLOOKUP(E12904,'[1]movimento-per-comune-ambito-201'!$C$2:$D$547,2,0)</f>
        <v>Val d_x001A_Orcia</v>
      </c>
      <c r="G12904" t="s">
        <v>63030</v>
      </c>
      <c r="H12904" t="s">
        <v>15</v>
      </c>
      <c r="I12904" t="s">
        <v>47917</v>
      </c>
      <c r="J12904">
        <v>53026</v>
      </c>
      <c r="K12904" t="s">
        <v>47889</v>
      </c>
      <c r="L12904" t="str">
        <f>VLOOKUP(K12904,'[1]movimento-per-comune-ambito-201'!$B$2:$D$547,3,FALSE)</f>
        <v>Val d_x001A_Orcia</v>
      </c>
      <c r="M12904" t="s">
        <v>41917</v>
      </c>
      <c r="N12904">
        <v>3</v>
      </c>
      <c r="O12904" t="s">
        <v>47918</v>
      </c>
      <c r="P12904" t="s">
        <v>47919</v>
      </c>
      <c r="Q12904" t="s">
        <v>47920</v>
      </c>
    </row>
    <row r="12905" spans="1:17" x14ac:dyDescent="0.25">
      <c r="A12905">
        <v>4934</v>
      </c>
      <c r="B12905" t="s">
        <v>47921</v>
      </c>
      <c r="C12905" s="1">
        <v>4.3105258999999904E+16</v>
      </c>
      <c r="D12905" s="1">
        <v>1.17141749999999E+16</v>
      </c>
      <c r="E12905">
        <v>52021</v>
      </c>
      <c r="F12905" t="str">
        <f>VLOOKUP(E12905,'[1]movimento-per-comune-ambito-201'!$C$2:$D$547,2,0)</f>
        <v>Val d_x001A_Orcia</v>
      </c>
      <c r="G12905" t="s">
        <v>63149</v>
      </c>
      <c r="H12905" t="s">
        <v>15</v>
      </c>
      <c r="I12905" t="s">
        <v>47922</v>
      </c>
      <c r="J12905">
        <v>53026</v>
      </c>
      <c r="K12905" t="s">
        <v>47889</v>
      </c>
      <c r="L12905" t="str">
        <f>VLOOKUP(K12905,'[1]movimento-per-comune-ambito-201'!$B$2:$D$547,3,FALSE)</f>
        <v>Val d_x001A_Orcia</v>
      </c>
      <c r="M12905" t="s">
        <v>41917</v>
      </c>
      <c r="N12905">
        <v>5</v>
      </c>
      <c r="O12905" t="s">
        <v>47923</v>
      </c>
      <c r="P12905" t="s">
        <v>47924</v>
      </c>
      <c r="Q12905" t="s">
        <v>47925</v>
      </c>
    </row>
    <row r="12906" spans="1:17" x14ac:dyDescent="0.25">
      <c r="A12906">
        <v>4935</v>
      </c>
      <c r="B12906" t="s">
        <v>41287</v>
      </c>
      <c r="C12906" s="1">
        <v>4.3128801E+16</v>
      </c>
      <c r="D12906" s="1">
        <v>1.1650099E+16</v>
      </c>
      <c r="E12906">
        <v>52021</v>
      </c>
      <c r="F12906" t="str">
        <f>VLOOKUP(E12906,'[1]movimento-per-comune-ambito-201'!$C$2:$D$547,2,0)</f>
        <v>Val d_x001A_Orcia</v>
      </c>
      <c r="G12906" t="s">
        <v>63132</v>
      </c>
      <c r="H12906" t="s">
        <v>15</v>
      </c>
      <c r="I12906" t="s">
        <v>47926</v>
      </c>
      <c r="J12906">
        <v>53026</v>
      </c>
      <c r="K12906" t="s">
        <v>47889</v>
      </c>
      <c r="L12906" t="str">
        <f>VLOOKUP(K12906,'[1]movimento-per-comune-ambito-201'!$B$2:$D$547,3,FALSE)</f>
        <v>Val d_x001A_Orcia</v>
      </c>
      <c r="M12906" t="s">
        <v>41917</v>
      </c>
      <c r="N12906">
        <v>4</v>
      </c>
      <c r="O12906" t="s">
        <v>47927</v>
      </c>
      <c r="P12906" t="s">
        <v>47928</v>
      </c>
      <c r="Q12906" t="s">
        <v>47929</v>
      </c>
    </row>
    <row r="12907" spans="1:17" x14ac:dyDescent="0.25">
      <c r="A12907">
        <v>4937</v>
      </c>
      <c r="B12907" t="s">
        <v>47930</v>
      </c>
      <c r="C12907" s="1">
        <v>4.3024349999999904E+16</v>
      </c>
      <c r="D12907" s="1">
        <v>1.17155299999999E+16</v>
      </c>
      <c r="E12907">
        <v>52021</v>
      </c>
      <c r="F12907" t="str">
        <f>VLOOKUP(E12907,'[1]movimento-per-comune-ambito-201'!$C$2:$D$547,2,0)</f>
        <v>Val d_x001A_Orcia</v>
      </c>
      <c r="G12907" t="s">
        <v>63015</v>
      </c>
      <c r="H12907" t="s">
        <v>15</v>
      </c>
      <c r="I12907" t="s">
        <v>47931</v>
      </c>
      <c r="J12907">
        <v>53020</v>
      </c>
      <c r="K12907" t="s">
        <v>47889</v>
      </c>
      <c r="L12907" t="str">
        <f>VLOOKUP(K12907,'[1]movimento-per-comune-ambito-201'!$B$2:$D$547,3,FALSE)</f>
        <v>Val d_x001A_Orcia</v>
      </c>
      <c r="M12907" t="s">
        <v>41917</v>
      </c>
      <c r="N12907">
        <v>4</v>
      </c>
      <c r="O12907" t="s">
        <v>47932</v>
      </c>
      <c r="P12907" t="s">
        <v>47933</v>
      </c>
      <c r="Q12907" t="s">
        <v>47934</v>
      </c>
    </row>
    <row r="12908" spans="1:17" x14ac:dyDescent="0.25">
      <c r="A12908">
        <v>4940</v>
      </c>
      <c r="B12908" t="s">
        <v>47935</v>
      </c>
      <c r="C12908" s="1">
        <v>4.3065721E+16</v>
      </c>
      <c r="D12908" s="1">
        <v>11665163</v>
      </c>
      <c r="E12908">
        <v>52021</v>
      </c>
      <c r="F12908" t="str">
        <f>VLOOKUP(E12908,'[1]movimento-per-comune-ambito-201'!$C$2:$D$547,2,0)</f>
        <v>Val d_x001A_Orcia</v>
      </c>
      <c r="G12908" t="s">
        <v>63341</v>
      </c>
      <c r="H12908" t="s">
        <v>15</v>
      </c>
      <c r="I12908" t="s">
        <v>47936</v>
      </c>
      <c r="J12908">
        <v>53026</v>
      </c>
      <c r="K12908" t="s">
        <v>47889</v>
      </c>
      <c r="L12908" t="str">
        <f>VLOOKUP(K12908,'[1]movimento-per-comune-ambito-201'!$B$2:$D$547,3,FALSE)</f>
        <v>Val d_x001A_Orcia</v>
      </c>
      <c r="M12908" t="s">
        <v>41917</v>
      </c>
      <c r="N12908">
        <v>4</v>
      </c>
      <c r="O12908" t="s">
        <v>47937</v>
      </c>
      <c r="P12908" t="s">
        <v>47938</v>
      </c>
      <c r="Q12908" t="s">
        <v>47939</v>
      </c>
    </row>
    <row r="12909" spans="1:17" x14ac:dyDescent="0.25">
      <c r="A12909">
        <v>4941</v>
      </c>
      <c r="B12909" t="s">
        <v>47940</v>
      </c>
      <c r="C12909" s="1">
        <v>4.308127E+16</v>
      </c>
      <c r="D12909" s="1">
        <v>1169065</v>
      </c>
      <c r="E12909">
        <v>52021</v>
      </c>
      <c r="F12909" t="str">
        <f>VLOOKUP(E12909,'[1]movimento-per-comune-ambito-201'!$C$2:$D$547,2,0)</f>
        <v>Val d_x001A_Orcia</v>
      </c>
      <c r="G12909" t="s">
        <v>63342</v>
      </c>
      <c r="H12909" t="s">
        <v>15</v>
      </c>
      <c r="I12909" t="s">
        <v>47941</v>
      </c>
      <c r="J12909">
        <v>53026</v>
      </c>
      <c r="K12909" t="s">
        <v>47889</v>
      </c>
      <c r="L12909" t="str">
        <f>VLOOKUP(K12909,'[1]movimento-per-comune-ambito-201'!$B$2:$D$547,3,FALSE)</f>
        <v>Val d_x001A_Orcia</v>
      </c>
      <c r="M12909" t="s">
        <v>41917</v>
      </c>
      <c r="N12909">
        <v>1</v>
      </c>
      <c r="O12909" t="s">
        <v>47942</v>
      </c>
      <c r="P12909" t="s">
        <v>47943</v>
      </c>
      <c r="Q12909" t="s">
        <v>47944</v>
      </c>
    </row>
    <row r="12910" spans="1:17" x14ac:dyDescent="0.25">
      <c r="A12910">
        <v>4944</v>
      </c>
      <c r="B12910" t="s">
        <v>47945</v>
      </c>
      <c r="C12910" s="1">
        <v>4.3057161E+16</v>
      </c>
      <c r="D12910" s="1">
        <v>1.170207E+16</v>
      </c>
      <c r="E12910">
        <v>52021</v>
      </c>
      <c r="F12910" t="str">
        <f>VLOOKUP(E12910,'[1]movimento-per-comune-ambito-201'!$C$2:$D$547,2,0)</f>
        <v>Val d_x001A_Orcia</v>
      </c>
      <c r="G12910" t="s">
        <v>63134</v>
      </c>
      <c r="H12910" t="s">
        <v>15</v>
      </c>
      <c r="I12910" t="s">
        <v>47946</v>
      </c>
      <c r="J12910">
        <v>53020</v>
      </c>
      <c r="K12910" t="s">
        <v>47889</v>
      </c>
      <c r="L12910" t="str">
        <f>VLOOKUP(K12910,'[1]movimento-per-comune-ambito-201'!$B$2:$D$547,3,FALSE)</f>
        <v>Val d_x001A_Orcia</v>
      </c>
      <c r="M12910" t="s">
        <v>41917</v>
      </c>
      <c r="N12910">
        <v>4</v>
      </c>
      <c r="O12910" t="s">
        <v>47947</v>
      </c>
      <c r="P12910" t="s">
        <v>47948</v>
      </c>
      <c r="Q12910" t="s">
        <v>47949</v>
      </c>
    </row>
    <row r="12911" spans="1:17" x14ac:dyDescent="0.25">
      <c r="A12911">
        <v>4945</v>
      </c>
      <c r="B12911" t="s">
        <v>12511</v>
      </c>
      <c r="C12911" s="1">
        <v>4.30249041E+16</v>
      </c>
      <c r="D12911" s="1">
        <v>116859582</v>
      </c>
      <c r="E12911">
        <v>52021</v>
      </c>
      <c r="F12911" t="str">
        <f>VLOOKUP(E12911,'[1]movimento-per-comune-ambito-201'!$C$2:$D$547,2,0)</f>
        <v>Val d_x001A_Orcia</v>
      </c>
      <c r="G12911" t="s">
        <v>63135</v>
      </c>
      <c r="H12911" t="s">
        <v>15</v>
      </c>
      <c r="I12911" t="s">
        <v>47950</v>
      </c>
      <c r="J12911">
        <v>53026</v>
      </c>
      <c r="K12911" t="s">
        <v>47889</v>
      </c>
      <c r="L12911" t="str">
        <f>VLOOKUP(K12911,'[1]movimento-per-comune-ambito-201'!$B$2:$D$547,3,FALSE)</f>
        <v>Val d_x001A_Orcia</v>
      </c>
      <c r="M12911" t="s">
        <v>41917</v>
      </c>
      <c r="N12911">
        <v>1</v>
      </c>
      <c r="O12911" t="s">
        <v>47951</v>
      </c>
      <c r="Q12911" t="s">
        <v>47952</v>
      </c>
    </row>
    <row r="12912" spans="1:17" x14ac:dyDescent="0.25">
      <c r="A12912">
        <v>4946</v>
      </c>
      <c r="B12912" t="s">
        <v>47953</v>
      </c>
      <c r="C12912" s="1">
        <v>4.3083246799999904E+16</v>
      </c>
      <c r="D12912" s="1">
        <v>1.16848557999999E+16</v>
      </c>
      <c r="E12912">
        <v>52021</v>
      </c>
      <c r="F12912" t="str">
        <f>VLOOKUP(E12912,'[1]movimento-per-comune-ambito-201'!$C$2:$D$547,2,0)</f>
        <v>Val d_x001A_Orcia</v>
      </c>
      <c r="G12912" t="s">
        <v>63136</v>
      </c>
      <c r="H12912" t="s">
        <v>15</v>
      </c>
      <c r="I12912" t="s">
        <v>47954</v>
      </c>
      <c r="J12912">
        <v>53026</v>
      </c>
      <c r="K12912" t="s">
        <v>47889</v>
      </c>
      <c r="L12912" t="str">
        <f>VLOOKUP(K12912,'[1]movimento-per-comune-ambito-201'!$B$2:$D$547,3,FALSE)</f>
        <v>Val d_x001A_Orcia</v>
      </c>
      <c r="M12912" t="s">
        <v>41917</v>
      </c>
      <c r="N12912">
        <v>1</v>
      </c>
      <c r="O12912" t="s">
        <v>47955</v>
      </c>
      <c r="P12912" t="s">
        <v>47956</v>
      </c>
      <c r="Q12912" t="s">
        <v>47957</v>
      </c>
    </row>
    <row r="12913" spans="1:17" x14ac:dyDescent="0.25">
      <c r="A12913">
        <v>4947</v>
      </c>
      <c r="B12913" t="s">
        <v>47958</v>
      </c>
      <c r="C12913" s="1">
        <v>4.3068688E+16</v>
      </c>
      <c r="D12913" s="1">
        <v>1.17252553E+16</v>
      </c>
      <c r="E12913">
        <v>52021</v>
      </c>
      <c r="F12913" t="str">
        <f>VLOOKUP(E12913,'[1]movimento-per-comune-ambito-201'!$C$2:$D$547,2,0)</f>
        <v>Val d_x001A_Orcia</v>
      </c>
      <c r="G12913" t="s">
        <v>63137</v>
      </c>
      <c r="H12913" t="s">
        <v>15</v>
      </c>
      <c r="I12913" t="s">
        <v>47959</v>
      </c>
      <c r="J12913">
        <v>53026</v>
      </c>
      <c r="K12913" t="s">
        <v>47889</v>
      </c>
      <c r="L12913" t="str">
        <f>VLOOKUP(K12913,'[1]movimento-per-comune-ambito-201'!$B$2:$D$547,3,FALSE)</f>
        <v>Val d_x001A_Orcia</v>
      </c>
      <c r="M12913" t="s">
        <v>41917</v>
      </c>
      <c r="N12913">
        <v>1</v>
      </c>
      <c r="O12913" t="s">
        <v>47960</v>
      </c>
      <c r="P12913" t="s">
        <v>47961</v>
      </c>
      <c r="Q12913" t="s">
        <v>47962</v>
      </c>
    </row>
    <row r="12914" spans="1:17" x14ac:dyDescent="0.25">
      <c r="A12914">
        <v>4948</v>
      </c>
      <c r="B12914" t="s">
        <v>47963</v>
      </c>
      <c r="C12914" s="1">
        <v>430774495</v>
      </c>
      <c r="D12914" s="1">
        <v>116775951</v>
      </c>
      <c r="E12914">
        <v>52021</v>
      </c>
      <c r="F12914" t="str">
        <f>VLOOKUP(E12914,'[1]movimento-per-comune-ambito-201'!$C$2:$D$547,2,0)</f>
        <v>Val d_x001A_Orcia</v>
      </c>
      <c r="G12914" t="s">
        <v>63139</v>
      </c>
      <c r="H12914" t="s">
        <v>15</v>
      </c>
      <c r="I12914" t="s">
        <v>47964</v>
      </c>
      <c r="J12914">
        <v>53026</v>
      </c>
      <c r="K12914" t="s">
        <v>47889</v>
      </c>
      <c r="L12914" t="str">
        <f>VLOOKUP(K12914,'[1]movimento-per-comune-ambito-201'!$B$2:$D$547,3,FALSE)</f>
        <v>Val d_x001A_Orcia</v>
      </c>
      <c r="M12914" t="s">
        <v>41917</v>
      </c>
      <c r="N12914">
        <v>2</v>
      </c>
      <c r="O12914" t="s">
        <v>47965</v>
      </c>
      <c r="P12914" t="s">
        <v>47966</v>
      </c>
      <c r="Q12914" t="s">
        <v>47967</v>
      </c>
    </row>
    <row r="12915" spans="1:17" x14ac:dyDescent="0.25">
      <c r="A12915">
        <v>4949</v>
      </c>
      <c r="B12915" t="s">
        <v>47968</v>
      </c>
      <c r="C12915" s="1">
        <v>4.3057875099999904E+16</v>
      </c>
      <c r="D12915" s="1">
        <v>116840589</v>
      </c>
      <c r="E12915">
        <v>52021</v>
      </c>
      <c r="F12915" t="str">
        <f>VLOOKUP(E12915,'[1]movimento-per-comune-ambito-201'!$C$2:$D$547,2,0)</f>
        <v>Val d_x001A_Orcia</v>
      </c>
      <c r="G12915" t="s">
        <v>63471</v>
      </c>
      <c r="H12915" t="s">
        <v>15</v>
      </c>
      <c r="I12915" t="s">
        <v>47969</v>
      </c>
      <c r="J12915">
        <v>53026</v>
      </c>
      <c r="K12915" t="s">
        <v>47889</v>
      </c>
      <c r="L12915" t="str">
        <f>VLOOKUP(K12915,'[1]movimento-per-comune-ambito-201'!$B$2:$D$547,3,FALSE)</f>
        <v>Val d_x001A_Orcia</v>
      </c>
      <c r="M12915" t="s">
        <v>41917</v>
      </c>
      <c r="N12915">
        <v>3</v>
      </c>
      <c r="O12915" t="s">
        <v>47970</v>
      </c>
      <c r="P12915" t="s">
        <v>47971</v>
      </c>
      <c r="Q12915" t="s">
        <v>47972</v>
      </c>
    </row>
    <row r="12916" spans="1:17" x14ac:dyDescent="0.25">
      <c r="A12916">
        <v>4950</v>
      </c>
      <c r="B12916" t="s">
        <v>47973</v>
      </c>
      <c r="C12916" s="1">
        <v>4.30243637E+16</v>
      </c>
      <c r="D12916" s="1">
        <v>1.17789598E+16</v>
      </c>
      <c r="E12916">
        <v>52021</v>
      </c>
      <c r="F12916" t="str">
        <f>VLOOKUP(E12916,'[1]movimento-per-comune-ambito-201'!$C$2:$D$547,2,0)</f>
        <v>Val d_x001A_Orcia</v>
      </c>
      <c r="G12916" t="s">
        <v>63473</v>
      </c>
      <c r="H12916" t="s">
        <v>15</v>
      </c>
      <c r="I12916" t="s">
        <v>47974</v>
      </c>
      <c r="L12916" t="e">
        <f>VLOOKUP(K12916,'[1]movimento-per-comune-ambito-201'!$B$2:$D$547,3,FALSE)</f>
        <v>#N/A</v>
      </c>
    </row>
    <row r="12917" spans="1:17" x14ac:dyDescent="0.25">
      <c r="A12917">
        <v>4953</v>
      </c>
      <c r="B12917" t="s">
        <v>47975</v>
      </c>
      <c r="C12917" s="1">
        <v>4.3031847999999904E+16</v>
      </c>
      <c r="D12917" s="1">
        <v>11668365</v>
      </c>
      <c r="E12917">
        <v>52021</v>
      </c>
      <c r="F12917" t="str">
        <f>VLOOKUP(E12917,'[1]movimento-per-comune-ambito-201'!$C$2:$D$547,2,0)</f>
        <v>Val d_x001A_Orcia</v>
      </c>
      <c r="G12917" t="s">
        <v>63476</v>
      </c>
      <c r="H12917" t="s">
        <v>15</v>
      </c>
      <c r="I12917" t="s">
        <v>47976</v>
      </c>
      <c r="J12917">
        <v>53026</v>
      </c>
      <c r="K12917" t="s">
        <v>47889</v>
      </c>
      <c r="L12917" t="str">
        <f>VLOOKUP(K12917,'[1]movimento-per-comune-ambito-201'!$B$2:$D$547,3,FALSE)</f>
        <v>Val d_x001A_Orcia</v>
      </c>
      <c r="M12917" t="s">
        <v>41917</v>
      </c>
      <c r="N12917">
        <v>4</v>
      </c>
      <c r="O12917" t="s">
        <v>47977</v>
      </c>
      <c r="P12917" t="s">
        <v>47978</v>
      </c>
      <c r="Q12917" t="s">
        <v>47979</v>
      </c>
    </row>
    <row r="12918" spans="1:17" x14ac:dyDescent="0.25">
      <c r="A12918">
        <v>4954</v>
      </c>
      <c r="B12918" t="s">
        <v>47980</v>
      </c>
      <c r="C12918" s="1">
        <v>4.3065295499999904E+16</v>
      </c>
      <c r="D12918" s="1">
        <v>1.17230833E+16</v>
      </c>
      <c r="E12918">
        <v>52021</v>
      </c>
      <c r="F12918" t="str">
        <f>VLOOKUP(E12918,'[1]movimento-per-comune-ambito-201'!$C$2:$D$547,2,0)</f>
        <v>Val d_x001A_Orcia</v>
      </c>
      <c r="G12918" t="s">
        <v>63477</v>
      </c>
      <c r="H12918" t="s">
        <v>15</v>
      </c>
      <c r="I12918" t="s">
        <v>47981</v>
      </c>
      <c r="J12918">
        <v>53030</v>
      </c>
      <c r="K12918" t="s">
        <v>47889</v>
      </c>
      <c r="L12918" t="str">
        <f>VLOOKUP(K12918,'[1]movimento-per-comune-ambito-201'!$B$2:$D$547,3,FALSE)</f>
        <v>Val d_x001A_Orcia</v>
      </c>
      <c r="M12918" t="s">
        <v>41917</v>
      </c>
      <c r="N12918">
        <v>1</v>
      </c>
      <c r="O12918" t="s">
        <v>47982</v>
      </c>
      <c r="Q12918" t="s">
        <v>47983</v>
      </c>
    </row>
    <row r="12919" spans="1:17" x14ac:dyDescent="0.25">
      <c r="A12919">
        <v>4955</v>
      </c>
      <c r="B12919" t="s">
        <v>47984</v>
      </c>
      <c r="C12919" s="1">
        <v>430774495</v>
      </c>
      <c r="D12919" s="1">
        <v>116775951</v>
      </c>
      <c r="E12919">
        <v>52021</v>
      </c>
      <c r="F12919" t="str">
        <f>VLOOKUP(E12919,'[1]movimento-per-comune-ambito-201'!$C$2:$D$547,2,0)</f>
        <v>Val d_x001A_Orcia</v>
      </c>
      <c r="G12919" t="s">
        <v>63478</v>
      </c>
      <c r="H12919" t="s">
        <v>15</v>
      </c>
      <c r="J12919">
        <v>53026</v>
      </c>
      <c r="K12919" t="s">
        <v>47889</v>
      </c>
      <c r="L12919" t="str">
        <f>VLOOKUP(K12919,'[1]movimento-per-comune-ambito-201'!$B$2:$D$547,3,FALSE)</f>
        <v>Val d_x001A_Orcia</v>
      </c>
      <c r="M12919" t="s">
        <v>41917</v>
      </c>
      <c r="N12919">
        <v>0</v>
      </c>
    </row>
    <row r="12920" spans="1:17" x14ac:dyDescent="0.25">
      <c r="A12920">
        <v>4956</v>
      </c>
      <c r="B12920" t="s">
        <v>47985</v>
      </c>
      <c r="C12920" s="1">
        <v>4.3057161E+16</v>
      </c>
      <c r="D12920" s="1">
        <v>1.170207E+16</v>
      </c>
      <c r="E12920">
        <v>52021</v>
      </c>
      <c r="F12920" t="str">
        <f>VLOOKUP(E12920,'[1]movimento-per-comune-ambito-201'!$C$2:$D$547,2,0)</f>
        <v>Val d_x001A_Orcia</v>
      </c>
      <c r="G12920" t="s">
        <v>63479</v>
      </c>
      <c r="H12920" t="s">
        <v>15</v>
      </c>
      <c r="I12920" t="s">
        <v>47946</v>
      </c>
      <c r="J12920">
        <v>53020</v>
      </c>
      <c r="K12920" t="s">
        <v>47889</v>
      </c>
      <c r="L12920" t="str">
        <f>VLOOKUP(K12920,'[1]movimento-per-comune-ambito-201'!$B$2:$D$547,3,FALSE)</f>
        <v>Val d_x001A_Orcia</v>
      </c>
      <c r="M12920" t="s">
        <v>41917</v>
      </c>
      <c r="N12920">
        <v>5</v>
      </c>
      <c r="O12920" t="s">
        <v>47986</v>
      </c>
      <c r="P12920" t="s">
        <v>47987</v>
      </c>
      <c r="Q12920" t="s">
        <v>47949</v>
      </c>
    </row>
    <row r="12921" spans="1:17" x14ac:dyDescent="0.25">
      <c r="A12921">
        <v>4957</v>
      </c>
      <c r="B12921" t="s">
        <v>47988</v>
      </c>
      <c r="C12921" s="1">
        <v>4.30789259E+16</v>
      </c>
      <c r="D12921" s="1">
        <v>116789074</v>
      </c>
      <c r="E12921">
        <v>52021</v>
      </c>
      <c r="F12921" t="str">
        <f>VLOOKUP(E12921,'[1]movimento-per-comune-ambito-201'!$C$2:$D$547,2,0)</f>
        <v>Val d_x001A_Orcia</v>
      </c>
      <c r="G12921" t="s">
        <v>63480</v>
      </c>
      <c r="H12921" t="s">
        <v>15</v>
      </c>
      <c r="I12921" t="s">
        <v>47989</v>
      </c>
      <c r="J12921">
        <v>53020</v>
      </c>
      <c r="K12921" t="s">
        <v>47889</v>
      </c>
      <c r="L12921" t="str">
        <f>VLOOKUP(K12921,'[1]movimento-per-comune-ambito-201'!$B$2:$D$547,3,FALSE)</f>
        <v>Val d_x001A_Orcia</v>
      </c>
      <c r="M12921" t="s">
        <v>41917</v>
      </c>
      <c r="N12921">
        <v>4</v>
      </c>
      <c r="O12921" t="s">
        <v>47990</v>
      </c>
      <c r="P12921" t="s">
        <v>47991</v>
      </c>
      <c r="Q12921" t="s">
        <v>47992</v>
      </c>
    </row>
    <row r="12922" spans="1:17" x14ac:dyDescent="0.25">
      <c r="A12922">
        <v>4958</v>
      </c>
      <c r="B12922" t="s">
        <v>47993</v>
      </c>
      <c r="C12922" s="1">
        <v>4.31047312E+16</v>
      </c>
      <c r="D12922" s="1">
        <v>1.16961318999999E+16</v>
      </c>
      <c r="E12922">
        <v>52021</v>
      </c>
      <c r="F12922" t="str">
        <f>VLOOKUP(E12922,'[1]movimento-per-comune-ambito-201'!$C$2:$D$547,2,0)</f>
        <v>Val d_x001A_Orcia</v>
      </c>
      <c r="G12922" t="s">
        <v>63481</v>
      </c>
      <c r="H12922" t="s">
        <v>15</v>
      </c>
      <c r="I12922" t="s">
        <v>47994</v>
      </c>
      <c r="J12922">
        <v>53026</v>
      </c>
      <c r="K12922" t="s">
        <v>47889</v>
      </c>
      <c r="L12922" t="str">
        <f>VLOOKUP(K12922,'[1]movimento-per-comune-ambito-201'!$B$2:$D$547,3,FALSE)</f>
        <v>Val d_x001A_Orcia</v>
      </c>
      <c r="M12922" t="s">
        <v>41917</v>
      </c>
      <c r="N12922">
        <v>2</v>
      </c>
      <c r="O12922" t="s">
        <v>47995</v>
      </c>
      <c r="Q12922" t="s">
        <v>47996</v>
      </c>
    </row>
    <row r="12923" spans="1:17" x14ac:dyDescent="0.25">
      <c r="A12923">
        <v>4961</v>
      </c>
      <c r="B12923" t="s">
        <v>47997</v>
      </c>
      <c r="C12923" s="1">
        <v>4.3080782999999904E+16</v>
      </c>
      <c r="D12923" s="1">
        <v>1.17113235E+16</v>
      </c>
      <c r="E12923">
        <v>52021</v>
      </c>
      <c r="F12923" t="str">
        <f>VLOOKUP(E12923,'[1]movimento-per-comune-ambito-201'!$C$2:$D$547,2,0)</f>
        <v>Val d_x001A_Orcia</v>
      </c>
      <c r="G12923" t="s">
        <v>63959</v>
      </c>
      <c r="H12923" t="s">
        <v>15</v>
      </c>
      <c r="I12923" t="s">
        <v>47998</v>
      </c>
      <c r="J12923">
        <v>53026</v>
      </c>
      <c r="K12923" t="s">
        <v>47889</v>
      </c>
      <c r="L12923" t="str">
        <f>VLOOKUP(K12923,'[1]movimento-per-comune-ambito-201'!$B$2:$D$547,3,FALSE)</f>
        <v>Val d_x001A_Orcia</v>
      </c>
      <c r="M12923" t="s">
        <v>41917</v>
      </c>
      <c r="N12923">
        <v>4</v>
      </c>
      <c r="O12923" t="s">
        <v>47999</v>
      </c>
      <c r="P12923" t="s">
        <v>48000</v>
      </c>
      <c r="Q12923" t="s">
        <v>48001</v>
      </c>
    </row>
    <row r="12924" spans="1:17" x14ac:dyDescent="0.25">
      <c r="A12924">
        <v>4962</v>
      </c>
      <c r="B12924" t="s">
        <v>48002</v>
      </c>
      <c r="C12924" s="1">
        <v>4.3031526999999904E+16</v>
      </c>
      <c r="D12924" s="1">
        <v>1.16678289999999E+16</v>
      </c>
      <c r="E12924">
        <v>52021</v>
      </c>
      <c r="F12924" t="str">
        <f>VLOOKUP(E12924,'[1]movimento-per-comune-ambito-201'!$C$2:$D$547,2,0)</f>
        <v>Val d_x001A_Orcia</v>
      </c>
      <c r="G12924" t="s">
        <v>63894</v>
      </c>
      <c r="H12924" t="s">
        <v>15</v>
      </c>
      <c r="I12924" t="s">
        <v>48003</v>
      </c>
      <c r="J12924">
        <v>53026</v>
      </c>
      <c r="K12924" t="s">
        <v>47889</v>
      </c>
      <c r="L12924" t="str">
        <f>VLOOKUP(K12924,'[1]movimento-per-comune-ambito-201'!$B$2:$D$547,3,FALSE)</f>
        <v>Val d_x001A_Orcia</v>
      </c>
      <c r="M12924" t="s">
        <v>41917</v>
      </c>
      <c r="N12924">
        <v>1</v>
      </c>
      <c r="O12924" t="s">
        <v>48004</v>
      </c>
      <c r="P12924" t="s">
        <v>48005</v>
      </c>
      <c r="Q12924" t="s">
        <v>48006</v>
      </c>
    </row>
    <row r="12925" spans="1:17" x14ac:dyDescent="0.25">
      <c r="A12925">
        <v>4963</v>
      </c>
      <c r="B12925" t="s">
        <v>48007</v>
      </c>
      <c r="C12925" s="1">
        <v>4.3068574486719904E+16</v>
      </c>
      <c r="D12925" s="1">
        <v>1.17128807062683E+16</v>
      </c>
      <c r="E12925">
        <v>52021</v>
      </c>
      <c r="F12925" t="str">
        <f>VLOOKUP(E12925,'[1]movimento-per-comune-ambito-201'!$C$2:$D$547,2,0)</f>
        <v>Val d_x001A_Orcia</v>
      </c>
      <c r="G12925" t="s">
        <v>63960</v>
      </c>
      <c r="H12925" t="s">
        <v>15</v>
      </c>
      <c r="I12925" t="s">
        <v>48008</v>
      </c>
      <c r="J12925">
        <v>53026</v>
      </c>
      <c r="K12925" t="s">
        <v>47889</v>
      </c>
      <c r="L12925" t="str">
        <f>VLOOKUP(K12925,'[1]movimento-per-comune-ambito-201'!$B$2:$D$547,3,FALSE)</f>
        <v>Val d_x001A_Orcia</v>
      </c>
      <c r="M12925" t="s">
        <v>41917</v>
      </c>
      <c r="N12925">
        <v>1</v>
      </c>
      <c r="O12925" t="s">
        <v>48009</v>
      </c>
      <c r="P12925" t="s">
        <v>48010</v>
      </c>
      <c r="Q12925" t="s">
        <v>48011</v>
      </c>
    </row>
    <row r="12926" spans="1:17" x14ac:dyDescent="0.25">
      <c r="A12926">
        <v>4964</v>
      </c>
      <c r="B12926" t="s">
        <v>30669</v>
      </c>
      <c r="C12926" s="1">
        <v>4.3065295499999904E+16</v>
      </c>
      <c r="D12926" s="1">
        <v>1.17230833E+16</v>
      </c>
      <c r="E12926">
        <v>52021</v>
      </c>
      <c r="F12926" t="str">
        <f>VLOOKUP(E12926,'[1]movimento-per-comune-ambito-201'!$C$2:$D$547,2,0)</f>
        <v>Val d_x001A_Orcia</v>
      </c>
      <c r="G12926" t="s">
        <v>65449</v>
      </c>
      <c r="H12926" t="s">
        <v>15</v>
      </c>
      <c r="I12926" t="s">
        <v>48012</v>
      </c>
      <c r="J12926">
        <v>53026</v>
      </c>
      <c r="K12926" t="s">
        <v>47889</v>
      </c>
      <c r="L12926" t="str">
        <f>VLOOKUP(K12926,'[1]movimento-per-comune-ambito-201'!$B$2:$D$547,3,FALSE)</f>
        <v>Val d_x001A_Orcia</v>
      </c>
      <c r="M12926" t="s">
        <v>41917</v>
      </c>
      <c r="N12926">
        <v>1</v>
      </c>
      <c r="O12926" t="s">
        <v>48013</v>
      </c>
      <c r="P12926" t="s">
        <v>48014</v>
      </c>
      <c r="Q12926" t="s">
        <v>48015</v>
      </c>
    </row>
    <row r="12927" spans="1:17" x14ac:dyDescent="0.25">
      <c r="A12927">
        <v>4965</v>
      </c>
      <c r="B12927" t="s">
        <v>48016</v>
      </c>
      <c r="C12927" s="1">
        <v>4.3075686699999904E+16</v>
      </c>
      <c r="D12927" s="1">
        <v>1.17403990999999E+16</v>
      </c>
      <c r="E12927">
        <v>52021</v>
      </c>
      <c r="F12927" t="str">
        <f>VLOOKUP(E12927,'[1]movimento-per-comune-ambito-201'!$C$2:$D$547,2,0)</f>
        <v>Val d_x001A_Orcia</v>
      </c>
      <c r="G12927" t="s">
        <v>65554</v>
      </c>
      <c r="H12927" t="s">
        <v>15</v>
      </c>
      <c r="I12927" t="s">
        <v>48017</v>
      </c>
      <c r="J12927">
        <v>53026</v>
      </c>
      <c r="K12927" t="s">
        <v>47889</v>
      </c>
      <c r="L12927" t="str">
        <f>VLOOKUP(K12927,'[1]movimento-per-comune-ambito-201'!$B$2:$D$547,3,FALSE)</f>
        <v>Val d_x001A_Orcia</v>
      </c>
      <c r="M12927" t="s">
        <v>41917</v>
      </c>
      <c r="N12927">
        <v>5</v>
      </c>
      <c r="O12927" t="s">
        <v>48018</v>
      </c>
      <c r="P12927" t="s">
        <v>48019</v>
      </c>
      <c r="Q12927" t="s">
        <v>48020</v>
      </c>
    </row>
    <row r="12928" spans="1:17" x14ac:dyDescent="0.25">
      <c r="A12928">
        <v>4966</v>
      </c>
      <c r="B12928" t="s">
        <v>48021</v>
      </c>
      <c r="C12928" s="1">
        <v>4.3080033999999904E+16</v>
      </c>
      <c r="D12928" s="1">
        <v>1.16753208999999E+16</v>
      </c>
      <c r="E12928">
        <v>52021</v>
      </c>
      <c r="F12928" t="str">
        <f>VLOOKUP(E12928,'[1]movimento-per-comune-ambito-201'!$C$2:$D$547,2,0)</f>
        <v>Val d_x001A_Orcia</v>
      </c>
      <c r="G12928" t="s">
        <v>65557</v>
      </c>
      <c r="H12928" t="s">
        <v>15</v>
      </c>
      <c r="I12928" t="s">
        <v>48022</v>
      </c>
      <c r="J12928">
        <v>53026</v>
      </c>
      <c r="K12928" t="s">
        <v>47889</v>
      </c>
      <c r="L12928" t="str">
        <f>VLOOKUP(K12928,'[1]movimento-per-comune-ambito-201'!$B$2:$D$547,3,FALSE)</f>
        <v>Val d_x001A_Orcia</v>
      </c>
      <c r="M12928" t="s">
        <v>41917</v>
      </c>
      <c r="N12928">
        <v>1</v>
      </c>
      <c r="O12928" t="s">
        <v>48023</v>
      </c>
      <c r="Q12928" t="s">
        <v>48024</v>
      </c>
    </row>
    <row r="12929" spans="1:17" x14ac:dyDescent="0.25">
      <c r="A12929">
        <v>4967</v>
      </c>
      <c r="B12929" t="s">
        <v>48025</v>
      </c>
      <c r="C12929" s="1">
        <v>4.3084981999999904E+16</v>
      </c>
      <c r="D12929" s="1">
        <v>116503558</v>
      </c>
      <c r="E12929">
        <v>52021</v>
      </c>
      <c r="F12929" t="str">
        <f>VLOOKUP(E12929,'[1]movimento-per-comune-ambito-201'!$C$2:$D$547,2,0)</f>
        <v>Val d_x001A_Orcia</v>
      </c>
      <c r="G12929" t="s">
        <v>65558</v>
      </c>
      <c r="H12929" t="s">
        <v>15</v>
      </c>
      <c r="I12929" t="s">
        <v>48026</v>
      </c>
      <c r="J12929">
        <v>53026</v>
      </c>
      <c r="K12929" t="s">
        <v>47889</v>
      </c>
      <c r="L12929" t="str">
        <f>VLOOKUP(K12929,'[1]movimento-per-comune-ambito-201'!$B$2:$D$547,3,FALSE)</f>
        <v>Val d_x001A_Orcia</v>
      </c>
      <c r="M12929" t="s">
        <v>41917</v>
      </c>
      <c r="N12929">
        <v>3</v>
      </c>
      <c r="O12929" t="s">
        <v>48027</v>
      </c>
      <c r="P12929" t="s">
        <v>48028</v>
      </c>
      <c r="Q12929" t="s">
        <v>48029</v>
      </c>
    </row>
    <row r="12930" spans="1:17" x14ac:dyDescent="0.25">
      <c r="A12930">
        <v>4968</v>
      </c>
      <c r="B12930" t="s">
        <v>48030</v>
      </c>
      <c r="C12930" s="1">
        <v>4.30737783480732E+16</v>
      </c>
      <c r="D12930" s="1">
        <v>1.16753768920898E+16</v>
      </c>
      <c r="E12930">
        <v>52021</v>
      </c>
      <c r="F12930" t="str">
        <f>VLOOKUP(E12930,'[1]movimento-per-comune-ambito-201'!$C$2:$D$547,2,0)</f>
        <v>Val d_x001A_Orcia</v>
      </c>
      <c r="G12930" t="s">
        <v>65451</v>
      </c>
      <c r="H12930" t="s">
        <v>15</v>
      </c>
      <c r="I12930" t="s">
        <v>48031</v>
      </c>
      <c r="J12930">
        <v>53026</v>
      </c>
      <c r="K12930" t="s">
        <v>47889</v>
      </c>
      <c r="L12930" t="str">
        <f>VLOOKUP(K12930,'[1]movimento-per-comune-ambito-201'!$B$2:$D$547,3,FALSE)</f>
        <v>Val d_x001A_Orcia</v>
      </c>
      <c r="M12930" t="s">
        <v>41917</v>
      </c>
      <c r="N12930">
        <v>1</v>
      </c>
      <c r="O12930" t="s">
        <v>48032</v>
      </c>
      <c r="P12930" t="s">
        <v>48033</v>
      </c>
      <c r="Q12930" t="s">
        <v>48034</v>
      </c>
    </row>
    <row r="12931" spans="1:17" x14ac:dyDescent="0.25">
      <c r="A12931">
        <v>4970</v>
      </c>
      <c r="B12931" t="s">
        <v>48035</v>
      </c>
      <c r="C12931" s="1">
        <v>4.3104868E+16</v>
      </c>
      <c r="D12931" s="1">
        <v>11705503</v>
      </c>
      <c r="E12931">
        <v>52021</v>
      </c>
      <c r="F12931" t="str">
        <f>VLOOKUP(E12931,'[1]movimento-per-comune-ambito-201'!$C$2:$D$547,2,0)</f>
        <v>Val d_x001A_Orcia</v>
      </c>
      <c r="G12931" t="s">
        <v>65453</v>
      </c>
      <c r="H12931" t="s">
        <v>15</v>
      </c>
      <c r="I12931" t="s">
        <v>48036</v>
      </c>
      <c r="J12931">
        <v>53026</v>
      </c>
      <c r="K12931" t="s">
        <v>47889</v>
      </c>
      <c r="L12931" t="str">
        <f>VLOOKUP(K12931,'[1]movimento-per-comune-ambito-201'!$B$2:$D$547,3,FALSE)</f>
        <v>Val d_x001A_Orcia</v>
      </c>
      <c r="M12931" t="s">
        <v>41917</v>
      </c>
      <c r="N12931">
        <v>1</v>
      </c>
      <c r="O12931" t="s">
        <v>48037</v>
      </c>
      <c r="Q12931" t="s">
        <v>48038</v>
      </c>
    </row>
    <row r="12932" spans="1:17" x14ac:dyDescent="0.25">
      <c r="A12932">
        <v>4971</v>
      </c>
      <c r="B12932" t="s">
        <v>48039</v>
      </c>
      <c r="C12932" s="1">
        <v>4.3071229299999904E+16</v>
      </c>
      <c r="D12932" s="1">
        <v>1.16790407999999E+16</v>
      </c>
      <c r="E12932">
        <v>52021</v>
      </c>
      <c r="F12932" t="str">
        <f>VLOOKUP(E12932,'[1]movimento-per-comune-ambito-201'!$C$2:$D$547,2,0)</f>
        <v>Val d_x001A_Orcia</v>
      </c>
      <c r="G12932" t="s">
        <v>65454</v>
      </c>
      <c r="H12932" t="s">
        <v>15</v>
      </c>
      <c r="I12932" t="s">
        <v>48040</v>
      </c>
      <c r="J12932">
        <v>53026</v>
      </c>
      <c r="K12932" t="s">
        <v>47889</v>
      </c>
      <c r="L12932" t="str">
        <f>VLOOKUP(K12932,'[1]movimento-per-comune-ambito-201'!$B$2:$D$547,3,FALSE)</f>
        <v>Val d_x001A_Orcia</v>
      </c>
      <c r="M12932" t="s">
        <v>41917</v>
      </c>
      <c r="N12932">
        <v>1</v>
      </c>
      <c r="O12932" t="s">
        <v>48041</v>
      </c>
      <c r="Q12932" t="s">
        <v>48042</v>
      </c>
    </row>
    <row r="12933" spans="1:17" x14ac:dyDescent="0.25">
      <c r="A12933">
        <v>4972</v>
      </c>
      <c r="B12933" t="s">
        <v>48043</v>
      </c>
      <c r="C12933" s="1">
        <v>4.306701E+16</v>
      </c>
      <c r="D12933" s="1">
        <v>1167361</v>
      </c>
      <c r="E12933">
        <v>52021</v>
      </c>
      <c r="F12933" t="str">
        <f>VLOOKUP(E12933,'[1]movimento-per-comune-ambito-201'!$C$2:$D$547,2,0)</f>
        <v>Val d_x001A_Orcia</v>
      </c>
      <c r="G12933" t="s">
        <v>65455</v>
      </c>
      <c r="H12933" t="s">
        <v>15</v>
      </c>
      <c r="I12933" t="s">
        <v>48044</v>
      </c>
      <c r="J12933">
        <v>53026</v>
      </c>
      <c r="K12933" t="s">
        <v>47889</v>
      </c>
      <c r="L12933" t="str">
        <f>VLOOKUP(K12933,'[1]movimento-per-comune-ambito-201'!$B$2:$D$547,3,FALSE)</f>
        <v>Val d_x001A_Orcia</v>
      </c>
      <c r="M12933" t="s">
        <v>41917</v>
      </c>
      <c r="N12933">
        <v>1</v>
      </c>
      <c r="O12933" t="s">
        <v>48045</v>
      </c>
      <c r="P12933" t="s">
        <v>48046</v>
      </c>
      <c r="Q12933" t="s">
        <v>48047</v>
      </c>
    </row>
    <row r="12934" spans="1:17" x14ac:dyDescent="0.25">
      <c r="A12934">
        <v>4975</v>
      </c>
      <c r="B12934" t="s">
        <v>48048</v>
      </c>
      <c r="C12934" s="1">
        <v>4.3057875099999904E+16</v>
      </c>
      <c r="D12934" s="1">
        <v>116840589</v>
      </c>
      <c r="E12934">
        <v>52021</v>
      </c>
      <c r="F12934" t="str">
        <f>VLOOKUP(E12934,'[1]movimento-per-comune-ambito-201'!$C$2:$D$547,2,0)</f>
        <v>Val d_x001A_Orcia</v>
      </c>
      <c r="G12934" t="s">
        <v>65457</v>
      </c>
      <c r="H12934" t="s">
        <v>15</v>
      </c>
      <c r="I12934" t="s">
        <v>48049</v>
      </c>
      <c r="J12934">
        <v>53026</v>
      </c>
      <c r="K12934" t="s">
        <v>47889</v>
      </c>
      <c r="L12934" t="str">
        <f>VLOOKUP(K12934,'[1]movimento-per-comune-ambito-201'!$B$2:$D$547,3,FALSE)</f>
        <v>Val d_x001A_Orcia</v>
      </c>
      <c r="M12934" t="s">
        <v>41917</v>
      </c>
      <c r="N12934">
        <v>5</v>
      </c>
      <c r="O12934" t="s">
        <v>48050</v>
      </c>
      <c r="P12934" t="s">
        <v>48051</v>
      </c>
      <c r="Q12934" t="s">
        <v>48052</v>
      </c>
    </row>
    <row r="12935" spans="1:17" x14ac:dyDescent="0.25">
      <c r="A12935">
        <v>4976</v>
      </c>
      <c r="B12935" t="s">
        <v>19120</v>
      </c>
      <c r="C12935" s="1">
        <v>43025931</v>
      </c>
      <c r="D12935" s="1">
        <v>1.17613511E+16</v>
      </c>
      <c r="E12935">
        <v>52021</v>
      </c>
      <c r="F12935" t="str">
        <f>VLOOKUP(E12935,'[1]movimento-per-comune-ambito-201'!$C$2:$D$547,2,0)</f>
        <v>Val d_x001A_Orcia</v>
      </c>
      <c r="G12935" t="s">
        <v>65458</v>
      </c>
      <c r="H12935" t="s">
        <v>15</v>
      </c>
      <c r="I12935" t="s">
        <v>48053</v>
      </c>
      <c r="J12935">
        <v>53026</v>
      </c>
      <c r="K12935" t="s">
        <v>47889</v>
      </c>
      <c r="L12935" t="str">
        <f>VLOOKUP(K12935,'[1]movimento-per-comune-ambito-201'!$B$2:$D$547,3,FALSE)</f>
        <v>Val d_x001A_Orcia</v>
      </c>
      <c r="M12935" t="s">
        <v>41917</v>
      </c>
      <c r="N12935">
        <v>1</v>
      </c>
      <c r="O12935" t="s">
        <v>48054</v>
      </c>
      <c r="P12935" t="s">
        <v>48055</v>
      </c>
      <c r="Q12935" t="s">
        <v>48056</v>
      </c>
    </row>
    <row r="12936" spans="1:17" x14ac:dyDescent="0.25">
      <c r="A12936">
        <v>4977</v>
      </c>
      <c r="B12936" t="s">
        <v>4131</v>
      </c>
      <c r="C12936" s="1">
        <v>4.3031847999999904E+16</v>
      </c>
      <c r="D12936" s="1">
        <v>11668365</v>
      </c>
      <c r="E12936">
        <v>52021</v>
      </c>
      <c r="F12936" t="str">
        <f>VLOOKUP(E12936,'[1]movimento-per-comune-ambito-201'!$C$2:$D$547,2,0)</f>
        <v>Val d_x001A_Orcia</v>
      </c>
      <c r="G12936" t="s">
        <v>65560</v>
      </c>
      <c r="H12936" t="s">
        <v>15</v>
      </c>
      <c r="I12936" t="s">
        <v>48057</v>
      </c>
      <c r="J12936">
        <v>53026</v>
      </c>
      <c r="K12936" t="s">
        <v>47889</v>
      </c>
      <c r="L12936" t="str">
        <f>VLOOKUP(K12936,'[1]movimento-per-comune-ambito-201'!$B$2:$D$547,3,FALSE)</f>
        <v>Val d_x001A_Orcia</v>
      </c>
      <c r="M12936" t="s">
        <v>41917</v>
      </c>
      <c r="N12936">
        <v>5</v>
      </c>
      <c r="P12936" t="s">
        <v>48058</v>
      </c>
      <c r="Q12936" t="s">
        <v>48059</v>
      </c>
    </row>
    <row r="12937" spans="1:17" x14ac:dyDescent="0.25">
      <c r="A12937">
        <v>4978</v>
      </c>
      <c r="B12937" t="s">
        <v>48060</v>
      </c>
      <c r="C12937" s="1">
        <v>4.3079737199999904E+16</v>
      </c>
      <c r="D12937" s="1">
        <v>1.16722484E+16</v>
      </c>
      <c r="E12937">
        <v>52021</v>
      </c>
      <c r="F12937" t="str">
        <f>VLOOKUP(E12937,'[1]movimento-per-comune-ambito-201'!$C$2:$D$547,2,0)</f>
        <v>Val d_x001A_Orcia</v>
      </c>
      <c r="G12937" t="s">
        <v>65561</v>
      </c>
      <c r="H12937" t="s">
        <v>15</v>
      </c>
      <c r="I12937" t="s">
        <v>48061</v>
      </c>
      <c r="J12937">
        <v>53026</v>
      </c>
      <c r="K12937" t="s">
        <v>47889</v>
      </c>
      <c r="L12937" t="str">
        <f>VLOOKUP(K12937,'[1]movimento-per-comune-ambito-201'!$B$2:$D$547,3,FALSE)</f>
        <v>Val d_x001A_Orcia</v>
      </c>
      <c r="M12937" t="s">
        <v>41917</v>
      </c>
      <c r="N12937">
        <v>1</v>
      </c>
      <c r="O12937" t="s">
        <v>48062</v>
      </c>
      <c r="P12937" t="s">
        <v>48063</v>
      </c>
      <c r="Q12937" t="s">
        <v>48064</v>
      </c>
    </row>
    <row r="12938" spans="1:17" x14ac:dyDescent="0.25">
      <c r="A12938">
        <v>4980</v>
      </c>
      <c r="B12938" t="s">
        <v>48065</v>
      </c>
      <c r="C12938" s="1">
        <v>4.30912572E+16</v>
      </c>
      <c r="D12938" s="1">
        <v>1.16590989999999E+16</v>
      </c>
      <c r="E12938">
        <v>52021</v>
      </c>
      <c r="F12938" t="str">
        <f>VLOOKUP(E12938,'[1]movimento-per-comune-ambito-201'!$C$2:$D$547,2,0)</f>
        <v>Val d_x001A_Orcia</v>
      </c>
      <c r="G12938" t="s">
        <v>65461</v>
      </c>
      <c r="H12938" t="s">
        <v>15</v>
      </c>
      <c r="I12938" t="s">
        <v>48066</v>
      </c>
      <c r="J12938">
        <v>53026</v>
      </c>
      <c r="K12938" t="s">
        <v>47889</v>
      </c>
      <c r="L12938" t="str">
        <f>VLOOKUP(K12938,'[1]movimento-per-comune-ambito-201'!$B$2:$D$547,3,FALSE)</f>
        <v>Val d_x001A_Orcia</v>
      </c>
      <c r="M12938" t="s">
        <v>41917</v>
      </c>
      <c r="N12938">
        <v>1</v>
      </c>
      <c r="O12938" t="s">
        <v>48067</v>
      </c>
      <c r="P12938" t="s">
        <v>48068</v>
      </c>
      <c r="Q12938" t="s">
        <v>48069</v>
      </c>
    </row>
    <row r="12939" spans="1:17" x14ac:dyDescent="0.25">
      <c r="A12939">
        <v>4981</v>
      </c>
      <c r="B12939" t="s">
        <v>48070</v>
      </c>
      <c r="C12939" s="1">
        <v>4.3079737199999904E+16</v>
      </c>
      <c r="D12939" s="1">
        <v>1.16722484E+16</v>
      </c>
      <c r="E12939">
        <v>52021</v>
      </c>
      <c r="F12939" t="str">
        <f>VLOOKUP(E12939,'[1]movimento-per-comune-ambito-201'!$C$2:$D$547,2,0)</f>
        <v>Val d_x001A_Orcia</v>
      </c>
      <c r="G12939" t="s">
        <v>65979</v>
      </c>
      <c r="H12939" t="s">
        <v>15</v>
      </c>
      <c r="I12939" t="s">
        <v>48071</v>
      </c>
      <c r="J12939">
        <v>53026</v>
      </c>
      <c r="K12939" t="s">
        <v>47889</v>
      </c>
      <c r="L12939" t="str">
        <f>VLOOKUP(K12939,'[1]movimento-per-comune-ambito-201'!$B$2:$D$547,3,FALSE)</f>
        <v>Val d_x001A_Orcia</v>
      </c>
      <c r="M12939" t="s">
        <v>41917</v>
      </c>
      <c r="N12939">
        <v>1</v>
      </c>
      <c r="O12939" t="s">
        <v>48072</v>
      </c>
      <c r="Q12939" t="s">
        <v>48073</v>
      </c>
    </row>
    <row r="12940" spans="1:17" x14ac:dyDescent="0.25">
      <c r="A12940">
        <v>21127</v>
      </c>
      <c r="B12940" t="s">
        <v>48074</v>
      </c>
      <c r="C12940" s="1">
        <v>4.3068573999999904E+16</v>
      </c>
      <c r="D12940" s="1">
        <v>11712906</v>
      </c>
      <c r="E12940">
        <v>52021</v>
      </c>
      <c r="F12940" t="str">
        <f>VLOOKUP(E12940,'[1]movimento-per-comune-ambito-201'!$C$2:$D$547,2,0)</f>
        <v>Val d_x001A_Orcia</v>
      </c>
      <c r="G12940" t="s">
        <v>63148</v>
      </c>
      <c r="H12940" t="s">
        <v>75</v>
      </c>
      <c r="I12940" t="s">
        <v>48075</v>
      </c>
      <c r="J12940">
        <v>53026</v>
      </c>
      <c r="K12940" t="s">
        <v>47889</v>
      </c>
      <c r="L12940" t="str">
        <f>VLOOKUP(K12940,'[1]movimento-per-comune-ambito-201'!$B$2:$D$547,3,FALSE)</f>
        <v>Val d_x001A_Orcia</v>
      </c>
      <c r="M12940" t="s">
        <v>41917</v>
      </c>
      <c r="N12940">
        <v>0</v>
      </c>
      <c r="O12940" t="s">
        <v>48076</v>
      </c>
      <c r="Q12940" t="s">
        <v>48077</v>
      </c>
    </row>
    <row r="12941" spans="1:17" x14ac:dyDescent="0.25">
      <c r="A12941">
        <v>4982</v>
      </c>
      <c r="B12941" t="s">
        <v>37948</v>
      </c>
      <c r="C12941" s="1">
        <v>4.31070458E+16</v>
      </c>
      <c r="D12941" s="1">
        <v>116352297</v>
      </c>
      <c r="E12941">
        <v>52021</v>
      </c>
      <c r="F12941" t="str">
        <f>VLOOKUP(E12941,'[1]movimento-per-comune-ambito-201'!$C$2:$D$547,2,0)</f>
        <v>Val d_x001A_Orcia</v>
      </c>
      <c r="G12941" t="s">
        <v>65462</v>
      </c>
      <c r="H12941" t="s">
        <v>15</v>
      </c>
      <c r="I12941" t="s">
        <v>48078</v>
      </c>
      <c r="J12941">
        <v>53036</v>
      </c>
      <c r="K12941" t="s">
        <v>47889</v>
      </c>
      <c r="L12941" t="str">
        <f>VLOOKUP(K12941,'[1]movimento-per-comune-ambito-201'!$B$2:$D$547,3,FALSE)</f>
        <v>Val d_x001A_Orcia</v>
      </c>
      <c r="M12941" t="s">
        <v>41917</v>
      </c>
      <c r="N12941">
        <v>1</v>
      </c>
      <c r="O12941" t="s">
        <v>48079</v>
      </c>
      <c r="P12941" t="s">
        <v>48080</v>
      </c>
      <c r="Q12941" t="s">
        <v>48081</v>
      </c>
    </row>
    <row r="12942" spans="1:17" x14ac:dyDescent="0.25">
      <c r="A12942">
        <v>4983</v>
      </c>
      <c r="B12942" t="s">
        <v>48082</v>
      </c>
      <c r="C12942" s="1">
        <v>4.3077421899999904E+16</v>
      </c>
      <c r="D12942" s="1">
        <v>116775889</v>
      </c>
      <c r="E12942">
        <v>52021</v>
      </c>
      <c r="F12942" t="str">
        <f>VLOOKUP(E12942,'[1]movimento-per-comune-ambito-201'!$C$2:$D$547,2,0)</f>
        <v>Val d_x001A_Orcia</v>
      </c>
      <c r="G12942" t="s">
        <v>66023</v>
      </c>
      <c r="H12942" t="s">
        <v>15</v>
      </c>
      <c r="I12942" t="s">
        <v>48083</v>
      </c>
      <c r="J12942">
        <v>53026</v>
      </c>
      <c r="K12942" t="s">
        <v>47889</v>
      </c>
      <c r="L12942" t="str">
        <f>VLOOKUP(K12942,'[1]movimento-per-comune-ambito-201'!$B$2:$D$547,3,FALSE)</f>
        <v>Val d_x001A_Orcia</v>
      </c>
      <c r="M12942" t="s">
        <v>41917</v>
      </c>
      <c r="N12942">
        <v>4</v>
      </c>
      <c r="O12942" t="s">
        <v>48084</v>
      </c>
      <c r="P12942" t="s">
        <v>48085</v>
      </c>
      <c r="Q12942" t="s">
        <v>48086</v>
      </c>
    </row>
    <row r="12943" spans="1:17" x14ac:dyDescent="0.25">
      <c r="A12943">
        <v>4984</v>
      </c>
      <c r="B12943" t="s">
        <v>48087</v>
      </c>
      <c r="C12943" s="1">
        <v>4.3000861999999904E+16</v>
      </c>
      <c r="D12943" s="1">
        <v>1.17481659999999E+16</v>
      </c>
      <c r="E12943">
        <v>52021</v>
      </c>
      <c r="F12943" t="str">
        <f>VLOOKUP(E12943,'[1]movimento-per-comune-ambito-201'!$C$2:$D$547,2,0)</f>
        <v>Val d_x001A_Orcia</v>
      </c>
      <c r="G12943" t="s">
        <v>65980</v>
      </c>
      <c r="H12943" t="s">
        <v>15</v>
      </c>
      <c r="I12943" t="s">
        <v>48088</v>
      </c>
      <c r="J12943">
        <v>53026</v>
      </c>
      <c r="K12943" t="s">
        <v>47889</v>
      </c>
      <c r="L12943" t="str">
        <f>VLOOKUP(K12943,'[1]movimento-per-comune-ambito-201'!$B$2:$D$547,3,FALSE)</f>
        <v>Val d_x001A_Orcia</v>
      </c>
      <c r="M12943" t="s">
        <v>41917</v>
      </c>
      <c r="N12943">
        <v>4</v>
      </c>
      <c r="O12943" t="s">
        <v>48089</v>
      </c>
      <c r="Q12943" t="s">
        <v>48090</v>
      </c>
    </row>
    <row r="12944" spans="1:17" x14ac:dyDescent="0.25">
      <c r="A12944">
        <v>4986</v>
      </c>
      <c r="B12944" t="s">
        <v>48091</v>
      </c>
      <c r="C12944" s="1">
        <v>4.3056491299999904E+16</v>
      </c>
      <c r="D12944" s="1">
        <v>117711594</v>
      </c>
      <c r="E12944">
        <v>52021</v>
      </c>
      <c r="F12944" t="str">
        <f>VLOOKUP(E12944,'[1]movimento-per-comune-ambito-201'!$C$2:$D$547,2,0)</f>
        <v>Val d_x001A_Orcia</v>
      </c>
      <c r="G12944" t="s">
        <v>65463</v>
      </c>
      <c r="H12944" t="s">
        <v>15</v>
      </c>
      <c r="I12944" t="s">
        <v>48092</v>
      </c>
      <c r="J12944">
        <v>53026</v>
      </c>
      <c r="K12944" t="s">
        <v>47889</v>
      </c>
      <c r="L12944" t="str">
        <f>VLOOKUP(K12944,'[1]movimento-per-comune-ambito-201'!$B$2:$D$547,3,FALSE)</f>
        <v>Val d_x001A_Orcia</v>
      </c>
      <c r="M12944" t="s">
        <v>41917</v>
      </c>
      <c r="N12944">
        <v>1</v>
      </c>
      <c r="O12944" t="s">
        <v>48093</v>
      </c>
      <c r="P12944" t="s">
        <v>48094</v>
      </c>
      <c r="Q12944" t="s">
        <v>48095</v>
      </c>
    </row>
    <row r="12945" spans="1:17" x14ac:dyDescent="0.25">
      <c r="A12945">
        <v>4987</v>
      </c>
      <c r="B12945" t="s">
        <v>48096</v>
      </c>
      <c r="C12945" s="1">
        <v>4.306824E+16</v>
      </c>
      <c r="D12945" s="1">
        <v>1.1724555E+16</v>
      </c>
      <c r="E12945">
        <v>52021</v>
      </c>
      <c r="F12945" t="str">
        <f>VLOOKUP(E12945,'[1]movimento-per-comune-ambito-201'!$C$2:$D$547,2,0)</f>
        <v>Val d_x001A_Orcia</v>
      </c>
      <c r="G12945" t="s">
        <v>65464</v>
      </c>
      <c r="H12945" t="s">
        <v>15</v>
      </c>
      <c r="I12945" t="s">
        <v>47981</v>
      </c>
      <c r="J12945">
        <v>53020</v>
      </c>
      <c r="K12945" t="s">
        <v>47889</v>
      </c>
      <c r="L12945" t="str">
        <f>VLOOKUP(K12945,'[1]movimento-per-comune-ambito-201'!$B$2:$D$547,3,FALSE)</f>
        <v>Val d_x001A_Orcia</v>
      </c>
      <c r="M12945" t="s">
        <v>41917</v>
      </c>
      <c r="N12945">
        <v>2</v>
      </c>
      <c r="O12945" t="s">
        <v>48097</v>
      </c>
      <c r="Q12945" t="s">
        <v>48098</v>
      </c>
    </row>
    <row r="12946" spans="1:17" x14ac:dyDescent="0.25">
      <c r="A12946">
        <v>4988</v>
      </c>
      <c r="B12946" t="s">
        <v>48099</v>
      </c>
      <c r="C12946" s="1">
        <v>4.3065295499999904E+16</v>
      </c>
      <c r="D12946" s="1">
        <v>1.17230833E+16</v>
      </c>
      <c r="E12946">
        <v>52021</v>
      </c>
      <c r="F12946" t="str">
        <f>VLOOKUP(E12946,'[1]movimento-per-comune-ambito-201'!$C$2:$D$547,2,0)</f>
        <v>Val d_x001A_Orcia</v>
      </c>
      <c r="G12946" t="s">
        <v>65465</v>
      </c>
      <c r="H12946" t="s">
        <v>15</v>
      </c>
      <c r="I12946" t="s">
        <v>48100</v>
      </c>
      <c r="J12946">
        <v>53020</v>
      </c>
      <c r="K12946" t="s">
        <v>47889</v>
      </c>
      <c r="L12946" t="str">
        <f>VLOOKUP(K12946,'[1]movimento-per-comune-ambito-201'!$B$2:$D$547,3,FALSE)</f>
        <v>Val d_x001A_Orcia</v>
      </c>
      <c r="M12946" t="s">
        <v>41917</v>
      </c>
      <c r="N12946">
        <v>4</v>
      </c>
      <c r="O12946" t="s">
        <v>48101</v>
      </c>
      <c r="P12946" t="s">
        <v>48102</v>
      </c>
      <c r="Q12946" t="s">
        <v>48103</v>
      </c>
    </row>
    <row r="12947" spans="1:17" x14ac:dyDescent="0.25">
      <c r="A12947">
        <v>4991</v>
      </c>
      <c r="B12947" t="s">
        <v>48104</v>
      </c>
      <c r="C12947" s="1">
        <v>4.3124243999999904E+16</v>
      </c>
      <c r="D12947" s="1">
        <v>1.16393489999999E+16</v>
      </c>
      <c r="E12947">
        <v>52021</v>
      </c>
      <c r="F12947" t="str">
        <f>VLOOKUP(E12947,'[1]movimento-per-comune-ambito-201'!$C$2:$D$547,2,0)</f>
        <v>Val d_x001A_Orcia</v>
      </c>
      <c r="G12947" t="s">
        <v>65468</v>
      </c>
      <c r="H12947" t="s">
        <v>15</v>
      </c>
      <c r="I12947" t="s">
        <v>48104</v>
      </c>
      <c r="J12947">
        <v>53026</v>
      </c>
      <c r="K12947" t="s">
        <v>47889</v>
      </c>
      <c r="L12947" t="str">
        <f>VLOOKUP(K12947,'[1]movimento-per-comune-ambito-201'!$B$2:$D$547,3,FALSE)</f>
        <v>Val d_x001A_Orcia</v>
      </c>
      <c r="M12947" t="s">
        <v>41917</v>
      </c>
      <c r="N12947">
        <v>1</v>
      </c>
      <c r="O12947" t="s">
        <v>48105</v>
      </c>
      <c r="Q12947" t="s">
        <v>48106</v>
      </c>
    </row>
    <row r="12948" spans="1:17" x14ac:dyDescent="0.25">
      <c r="A12948">
        <v>4993</v>
      </c>
      <c r="B12948" t="s">
        <v>48107</v>
      </c>
      <c r="C12948" s="1">
        <v>4.3034297E+16</v>
      </c>
      <c r="D12948" s="1">
        <v>1.16685529999999E+16</v>
      </c>
      <c r="E12948">
        <v>52021</v>
      </c>
      <c r="F12948" t="str">
        <f>VLOOKUP(E12948,'[1]movimento-per-comune-ambito-201'!$C$2:$D$547,2,0)</f>
        <v>Val d_x001A_Orcia</v>
      </c>
      <c r="G12948" t="s">
        <v>65470</v>
      </c>
      <c r="H12948" t="s">
        <v>15</v>
      </c>
      <c r="I12948" t="s">
        <v>48108</v>
      </c>
      <c r="J12948">
        <v>53036</v>
      </c>
      <c r="K12948" t="s">
        <v>47889</v>
      </c>
      <c r="L12948" t="str">
        <f>VLOOKUP(K12948,'[1]movimento-per-comune-ambito-201'!$B$2:$D$547,3,FALSE)</f>
        <v>Val d_x001A_Orcia</v>
      </c>
      <c r="M12948" t="s">
        <v>41917</v>
      </c>
      <c r="N12948">
        <v>4</v>
      </c>
      <c r="O12948" t="s">
        <v>48109</v>
      </c>
      <c r="P12948" t="s">
        <v>48110</v>
      </c>
      <c r="Q12948" t="s">
        <v>48111</v>
      </c>
    </row>
    <row r="12949" spans="1:17" x14ac:dyDescent="0.25">
      <c r="A12949">
        <v>4994</v>
      </c>
      <c r="B12949" t="s">
        <v>48112</v>
      </c>
      <c r="C12949" s="1">
        <v>4.3079953699999904E+16</v>
      </c>
      <c r="D12949" s="1">
        <v>1.16769593999999E+16</v>
      </c>
      <c r="E12949">
        <v>52021</v>
      </c>
      <c r="F12949" t="str">
        <f>VLOOKUP(E12949,'[1]movimento-per-comune-ambito-201'!$C$2:$D$547,2,0)</f>
        <v>Val d_x001A_Orcia</v>
      </c>
      <c r="G12949" t="s">
        <v>65471</v>
      </c>
      <c r="H12949" t="s">
        <v>15</v>
      </c>
      <c r="I12949" t="s">
        <v>48113</v>
      </c>
      <c r="J12949">
        <v>53026</v>
      </c>
      <c r="K12949" t="s">
        <v>47889</v>
      </c>
      <c r="L12949" t="str">
        <f>VLOOKUP(K12949,'[1]movimento-per-comune-ambito-201'!$B$2:$D$547,3,FALSE)</f>
        <v>Val d_x001A_Orcia</v>
      </c>
      <c r="M12949" t="s">
        <v>41917</v>
      </c>
      <c r="N12949">
        <v>4</v>
      </c>
      <c r="O12949" t="s">
        <v>48114</v>
      </c>
      <c r="P12949" t="s">
        <v>48115</v>
      </c>
      <c r="Q12949" t="s">
        <v>48116</v>
      </c>
    </row>
    <row r="12950" spans="1:17" x14ac:dyDescent="0.25">
      <c r="A12950">
        <v>4995</v>
      </c>
      <c r="B12950" t="s">
        <v>48117</v>
      </c>
      <c r="C12950" s="1">
        <v>4.30789259E+16</v>
      </c>
      <c r="D12950" s="1">
        <v>116789074</v>
      </c>
      <c r="E12950">
        <v>52021</v>
      </c>
      <c r="F12950" t="str">
        <f>VLOOKUP(E12950,'[1]movimento-per-comune-ambito-201'!$C$2:$D$547,2,0)</f>
        <v>Val d_x001A_Orcia</v>
      </c>
      <c r="G12950" t="s">
        <v>65472</v>
      </c>
      <c r="H12950" t="s">
        <v>15</v>
      </c>
      <c r="I12950" t="s">
        <v>48118</v>
      </c>
      <c r="J12950">
        <v>53026</v>
      </c>
      <c r="K12950" t="s">
        <v>47889</v>
      </c>
      <c r="L12950" t="str">
        <f>VLOOKUP(K12950,'[1]movimento-per-comune-ambito-201'!$B$2:$D$547,3,FALSE)</f>
        <v>Val d_x001A_Orcia</v>
      </c>
      <c r="M12950" t="s">
        <v>41917</v>
      </c>
      <c r="N12950">
        <v>2</v>
      </c>
      <c r="O12950" t="s">
        <v>48119</v>
      </c>
      <c r="P12950" t="s">
        <v>48120</v>
      </c>
      <c r="Q12950" t="s">
        <v>48121</v>
      </c>
    </row>
    <row r="12951" spans="1:17" x14ac:dyDescent="0.25">
      <c r="A12951">
        <v>4997</v>
      </c>
      <c r="B12951" t="s">
        <v>48122</v>
      </c>
      <c r="C12951" s="1">
        <v>4.306824E+16</v>
      </c>
      <c r="D12951" s="1">
        <v>1.1724555E+16</v>
      </c>
      <c r="E12951">
        <v>52021</v>
      </c>
      <c r="F12951" t="str">
        <f>VLOOKUP(E12951,'[1]movimento-per-comune-ambito-201'!$C$2:$D$547,2,0)</f>
        <v>Val d_x001A_Orcia</v>
      </c>
      <c r="G12951" t="s">
        <v>65981</v>
      </c>
      <c r="H12951" t="s">
        <v>15</v>
      </c>
      <c r="I12951" t="s">
        <v>47981</v>
      </c>
      <c r="J12951">
        <v>53026</v>
      </c>
      <c r="K12951" t="s">
        <v>47889</v>
      </c>
      <c r="L12951" t="str">
        <f>VLOOKUP(K12951,'[1]movimento-per-comune-ambito-201'!$B$2:$D$547,3,FALSE)</f>
        <v>Val d_x001A_Orcia</v>
      </c>
      <c r="M12951" t="s">
        <v>41917</v>
      </c>
      <c r="N12951">
        <v>3</v>
      </c>
      <c r="O12951" t="s">
        <v>48123</v>
      </c>
      <c r="Q12951" t="s">
        <v>48124</v>
      </c>
    </row>
    <row r="12952" spans="1:17" x14ac:dyDescent="0.25">
      <c r="A12952">
        <v>4998</v>
      </c>
      <c r="B12952" t="s">
        <v>48125</v>
      </c>
      <c r="C12952" s="1">
        <v>4.3057875099999904E+16</v>
      </c>
      <c r="D12952" s="1">
        <v>116840589</v>
      </c>
      <c r="E12952">
        <v>52021</v>
      </c>
      <c r="F12952" t="str">
        <f>VLOOKUP(E12952,'[1]movimento-per-comune-ambito-201'!$C$2:$D$547,2,0)</f>
        <v>Val d_x001A_Orcia</v>
      </c>
      <c r="G12952" t="s">
        <v>65474</v>
      </c>
      <c r="H12952" t="s">
        <v>15</v>
      </c>
      <c r="I12952" t="s">
        <v>48126</v>
      </c>
      <c r="J12952">
        <v>53026</v>
      </c>
      <c r="K12952" t="s">
        <v>47889</v>
      </c>
      <c r="L12952" t="str">
        <f>VLOOKUP(K12952,'[1]movimento-per-comune-ambito-201'!$B$2:$D$547,3,FALSE)</f>
        <v>Val d_x001A_Orcia</v>
      </c>
      <c r="M12952" t="s">
        <v>41917</v>
      </c>
      <c r="N12952">
        <v>1</v>
      </c>
      <c r="Q12952" t="s">
        <v>48127</v>
      </c>
    </row>
    <row r="12953" spans="1:17" x14ac:dyDescent="0.25">
      <c r="A12953">
        <v>4999</v>
      </c>
      <c r="B12953" t="s">
        <v>48128</v>
      </c>
      <c r="C12953" s="1">
        <v>4.30588782E+16</v>
      </c>
      <c r="D12953" s="1">
        <v>117083359</v>
      </c>
      <c r="E12953">
        <v>52021</v>
      </c>
      <c r="F12953" t="str">
        <f>VLOOKUP(E12953,'[1]movimento-per-comune-ambito-201'!$C$2:$D$547,2,0)</f>
        <v>Val d_x001A_Orcia</v>
      </c>
      <c r="G12953" t="s">
        <v>65475</v>
      </c>
      <c r="H12953" t="s">
        <v>15</v>
      </c>
      <c r="I12953" t="s">
        <v>48129</v>
      </c>
      <c r="J12953">
        <v>53030</v>
      </c>
      <c r="K12953" t="s">
        <v>47889</v>
      </c>
      <c r="L12953" t="str">
        <f>VLOOKUP(K12953,'[1]movimento-per-comune-ambito-201'!$B$2:$D$547,3,FALSE)</f>
        <v>Val d_x001A_Orcia</v>
      </c>
      <c r="M12953" t="s">
        <v>41917</v>
      </c>
      <c r="N12953">
        <v>4</v>
      </c>
      <c r="O12953" t="s">
        <v>48130</v>
      </c>
      <c r="P12953" t="s">
        <v>48131</v>
      </c>
      <c r="Q12953" t="s">
        <v>48132</v>
      </c>
    </row>
    <row r="12954" spans="1:17" x14ac:dyDescent="0.25">
      <c r="A12954">
        <v>5002</v>
      </c>
      <c r="B12954" t="s">
        <v>48133</v>
      </c>
      <c r="C12954" s="1">
        <v>430141773</v>
      </c>
      <c r="D12954" s="1">
        <v>11743708</v>
      </c>
      <c r="E12954">
        <v>52021</v>
      </c>
      <c r="F12954" t="str">
        <f>VLOOKUP(E12954,'[1]movimento-per-comune-ambito-201'!$C$2:$D$547,2,0)</f>
        <v>Val d_x001A_Orcia</v>
      </c>
      <c r="G12954" t="s">
        <v>65784</v>
      </c>
      <c r="H12954" t="s">
        <v>15</v>
      </c>
      <c r="I12954" t="s">
        <v>48134</v>
      </c>
      <c r="J12954">
        <v>53026</v>
      </c>
      <c r="K12954" t="s">
        <v>47889</v>
      </c>
      <c r="L12954" t="str">
        <f>VLOOKUP(K12954,'[1]movimento-per-comune-ambito-201'!$B$2:$D$547,3,FALSE)</f>
        <v>Val d_x001A_Orcia</v>
      </c>
      <c r="M12954" t="s">
        <v>41917</v>
      </c>
      <c r="N12954">
        <v>5</v>
      </c>
      <c r="O12954" t="s">
        <v>48135</v>
      </c>
      <c r="P12954" t="s">
        <v>48136</v>
      </c>
      <c r="Q12954" t="s">
        <v>48137</v>
      </c>
    </row>
    <row r="12955" spans="1:17" x14ac:dyDescent="0.25">
      <c r="A12955">
        <v>5003</v>
      </c>
      <c r="B12955" t="s">
        <v>48138</v>
      </c>
      <c r="C12955" s="1">
        <v>4.3057875099999904E+16</v>
      </c>
      <c r="D12955" s="1">
        <v>116840589</v>
      </c>
      <c r="E12955">
        <v>52021</v>
      </c>
      <c r="F12955" t="str">
        <f>VLOOKUP(E12955,'[1]movimento-per-comune-ambito-201'!$C$2:$D$547,2,0)</f>
        <v>Val d_x001A_Orcia</v>
      </c>
      <c r="G12955" t="s">
        <v>65478</v>
      </c>
      <c r="H12955" t="s">
        <v>15</v>
      </c>
      <c r="I12955" t="s">
        <v>48139</v>
      </c>
      <c r="J12955">
        <v>53026</v>
      </c>
      <c r="K12955" t="s">
        <v>47889</v>
      </c>
      <c r="L12955" t="str">
        <f>VLOOKUP(K12955,'[1]movimento-per-comune-ambito-201'!$B$2:$D$547,3,FALSE)</f>
        <v>Val d_x001A_Orcia</v>
      </c>
      <c r="M12955" t="s">
        <v>41917</v>
      </c>
      <c r="N12955">
        <v>1</v>
      </c>
      <c r="Q12955" t="s">
        <v>48140</v>
      </c>
    </row>
    <row r="12956" spans="1:17" x14ac:dyDescent="0.25">
      <c r="A12956">
        <v>5004</v>
      </c>
      <c r="B12956" t="s">
        <v>24450</v>
      </c>
      <c r="C12956" s="1">
        <v>430926708</v>
      </c>
      <c r="D12956" s="1">
        <v>116510493</v>
      </c>
      <c r="E12956">
        <v>52021</v>
      </c>
      <c r="F12956" t="str">
        <f>VLOOKUP(E12956,'[1]movimento-per-comune-ambito-201'!$C$2:$D$547,2,0)</f>
        <v>Val d_x001A_Orcia</v>
      </c>
      <c r="G12956" t="s">
        <v>65479</v>
      </c>
      <c r="H12956" t="s">
        <v>15</v>
      </c>
      <c r="I12956" t="s">
        <v>48141</v>
      </c>
      <c r="J12956">
        <v>53026</v>
      </c>
      <c r="K12956" t="s">
        <v>47889</v>
      </c>
      <c r="L12956" t="str">
        <f>VLOOKUP(K12956,'[1]movimento-per-comune-ambito-201'!$B$2:$D$547,3,FALSE)</f>
        <v>Val d_x001A_Orcia</v>
      </c>
      <c r="M12956" t="s">
        <v>41917</v>
      </c>
      <c r="N12956">
        <v>4</v>
      </c>
      <c r="O12956" t="s">
        <v>48142</v>
      </c>
      <c r="P12956" t="s">
        <v>48143</v>
      </c>
      <c r="Q12956" t="s">
        <v>48144</v>
      </c>
    </row>
    <row r="12957" spans="1:17" x14ac:dyDescent="0.25">
      <c r="A12957">
        <v>14407</v>
      </c>
      <c r="B12957" t="s">
        <v>37810</v>
      </c>
      <c r="C12957" s="1">
        <v>4.30847528467322E+16</v>
      </c>
      <c r="D12957" s="1">
        <v>1.16761359782958E+16</v>
      </c>
      <c r="E12957">
        <v>52021</v>
      </c>
      <c r="F12957" t="str">
        <f>VLOOKUP(E12957,'[1]movimento-per-comune-ambito-201'!$C$2:$D$547,2,0)</f>
        <v>Val d_x001A_Orcia</v>
      </c>
      <c r="G12957" t="s">
        <v>65482</v>
      </c>
      <c r="H12957" t="s">
        <v>15</v>
      </c>
      <c r="I12957" t="s">
        <v>48145</v>
      </c>
      <c r="J12957">
        <v>53026</v>
      </c>
      <c r="K12957" t="s">
        <v>47889</v>
      </c>
      <c r="L12957" t="str">
        <f>VLOOKUP(K12957,'[1]movimento-per-comune-ambito-201'!$B$2:$D$547,3,FALSE)</f>
        <v>Val d_x001A_Orcia</v>
      </c>
      <c r="M12957" t="s">
        <v>41917</v>
      </c>
      <c r="N12957">
        <v>4</v>
      </c>
      <c r="O12957" t="s">
        <v>48146</v>
      </c>
      <c r="P12957" t="s">
        <v>48147</v>
      </c>
      <c r="Q12957" t="s">
        <v>48148</v>
      </c>
    </row>
    <row r="12958" spans="1:17" x14ac:dyDescent="0.25">
      <c r="A12958">
        <v>14408</v>
      </c>
      <c r="B12958" t="s">
        <v>48149</v>
      </c>
      <c r="C12958" s="1">
        <v>4.3062004999999904E+16</v>
      </c>
      <c r="D12958" s="1">
        <v>1.1720083E+16</v>
      </c>
      <c r="E12958">
        <v>52021</v>
      </c>
      <c r="F12958" t="str">
        <f>VLOOKUP(E12958,'[1]movimento-per-comune-ambito-201'!$C$2:$D$547,2,0)</f>
        <v>Val d_x001A_Orcia</v>
      </c>
      <c r="G12958" t="s">
        <v>65483</v>
      </c>
      <c r="H12958" t="s">
        <v>15</v>
      </c>
      <c r="I12958" t="s">
        <v>48150</v>
      </c>
      <c r="J12958">
        <v>53026</v>
      </c>
      <c r="K12958" t="s">
        <v>47889</v>
      </c>
      <c r="L12958" t="str">
        <f>VLOOKUP(K12958,'[1]movimento-per-comune-ambito-201'!$B$2:$D$547,3,FALSE)</f>
        <v>Val d_x001A_Orcia</v>
      </c>
      <c r="M12958" t="s">
        <v>41917</v>
      </c>
      <c r="N12958">
        <v>1</v>
      </c>
      <c r="O12958" t="s">
        <v>48151</v>
      </c>
      <c r="Q12958" t="s">
        <v>48152</v>
      </c>
    </row>
    <row r="12959" spans="1:17" x14ac:dyDescent="0.25">
      <c r="A12959">
        <v>18275</v>
      </c>
      <c r="B12959" t="s">
        <v>48153</v>
      </c>
      <c r="C12959" s="1">
        <v>4304990523274960</v>
      </c>
      <c r="D12959" s="1">
        <v>1172445597369910</v>
      </c>
      <c r="E12959">
        <v>52021</v>
      </c>
      <c r="F12959" t="str">
        <f>VLOOKUP(E12959,'[1]movimento-per-comune-ambito-201'!$C$2:$D$547,2,0)</f>
        <v>Val d_x001A_Orcia</v>
      </c>
      <c r="G12959" t="s">
        <v>65485</v>
      </c>
      <c r="H12959" t="s">
        <v>15</v>
      </c>
      <c r="I12959" t="s">
        <v>48154</v>
      </c>
      <c r="J12959">
        <v>53026</v>
      </c>
      <c r="K12959" t="s">
        <v>47889</v>
      </c>
      <c r="L12959" t="str">
        <f>VLOOKUP(K12959,'[1]movimento-per-comune-ambito-201'!$B$2:$D$547,3,FALSE)</f>
        <v>Val d_x001A_Orcia</v>
      </c>
      <c r="M12959" t="s">
        <v>41917</v>
      </c>
      <c r="N12959">
        <v>1</v>
      </c>
      <c r="O12959" t="s">
        <v>48155</v>
      </c>
      <c r="Q12959" t="s">
        <v>48156</v>
      </c>
    </row>
    <row r="12960" spans="1:17" x14ac:dyDescent="0.25">
      <c r="A12960">
        <v>19146</v>
      </c>
      <c r="B12960" t="s">
        <v>48157</v>
      </c>
      <c r="C12960" s="1">
        <v>43025931</v>
      </c>
      <c r="D12960" s="1">
        <v>1.17613511E+16</v>
      </c>
      <c r="E12960">
        <v>52021</v>
      </c>
      <c r="F12960" t="str">
        <f>VLOOKUP(E12960,'[1]movimento-per-comune-ambito-201'!$C$2:$D$547,2,0)</f>
        <v>Val d_x001A_Orcia</v>
      </c>
      <c r="G12960" t="s">
        <v>65487</v>
      </c>
      <c r="H12960" t="s">
        <v>15</v>
      </c>
      <c r="I12960" t="s">
        <v>48158</v>
      </c>
      <c r="J12960">
        <v>53026</v>
      </c>
      <c r="K12960" t="s">
        <v>47889</v>
      </c>
      <c r="L12960" t="str">
        <f>VLOOKUP(K12960,'[1]movimento-per-comune-ambito-201'!$B$2:$D$547,3,FALSE)</f>
        <v>Val d_x001A_Orcia</v>
      </c>
      <c r="M12960" t="s">
        <v>41917</v>
      </c>
      <c r="N12960">
        <v>1</v>
      </c>
      <c r="O12960" t="s">
        <v>48159</v>
      </c>
      <c r="Q12960" t="s">
        <v>48160</v>
      </c>
    </row>
    <row r="12961" spans="1:17" x14ac:dyDescent="0.25">
      <c r="A12961">
        <v>21588</v>
      </c>
      <c r="B12961" t="s">
        <v>48161</v>
      </c>
      <c r="C12961" s="1">
        <v>4.305084E+16</v>
      </c>
      <c r="D12961" s="1">
        <v>11764208</v>
      </c>
      <c r="E12961">
        <v>52021</v>
      </c>
      <c r="F12961" t="str">
        <f>VLOOKUP(E12961,'[1]movimento-per-comune-ambito-201'!$C$2:$D$547,2,0)</f>
        <v>Val d_x001A_Orcia</v>
      </c>
      <c r="G12961" t="s">
        <v>65490</v>
      </c>
      <c r="H12961" t="s">
        <v>15</v>
      </c>
      <c r="I12961" t="s">
        <v>48162</v>
      </c>
      <c r="J12961">
        <v>53026</v>
      </c>
      <c r="K12961" t="s">
        <v>47889</v>
      </c>
      <c r="L12961" t="str">
        <f>VLOOKUP(K12961,'[1]movimento-per-comune-ambito-201'!$B$2:$D$547,3,FALSE)</f>
        <v>Val d_x001A_Orcia</v>
      </c>
      <c r="M12961" t="s">
        <v>41917</v>
      </c>
      <c r="N12961">
        <v>2</v>
      </c>
      <c r="O12961" t="s">
        <v>48163</v>
      </c>
      <c r="Q12961" t="s">
        <v>48164</v>
      </c>
    </row>
    <row r="12962" spans="1:17" x14ac:dyDescent="0.25">
      <c r="A12962">
        <v>22872</v>
      </c>
      <c r="B12962" t="s">
        <v>48165</v>
      </c>
      <c r="C12962" s="1">
        <v>4.3054665999999904E+16</v>
      </c>
      <c r="D12962" s="1">
        <v>11716942</v>
      </c>
      <c r="E12962">
        <v>52021</v>
      </c>
      <c r="F12962" t="str">
        <f>VLOOKUP(E12962,'[1]movimento-per-comune-ambito-201'!$C$2:$D$547,2,0)</f>
        <v>Val d_x001A_Orcia</v>
      </c>
      <c r="G12962" t="s">
        <v>65492</v>
      </c>
      <c r="H12962" t="s">
        <v>15</v>
      </c>
      <c r="I12962" t="s">
        <v>48166</v>
      </c>
      <c r="J12962">
        <v>53026</v>
      </c>
      <c r="K12962" t="s">
        <v>47889</v>
      </c>
      <c r="L12962" t="str">
        <f>VLOOKUP(K12962,'[1]movimento-per-comune-ambito-201'!$B$2:$D$547,3,FALSE)</f>
        <v>Val d_x001A_Orcia</v>
      </c>
      <c r="M12962" t="s">
        <v>41917</v>
      </c>
      <c r="N12962">
        <v>4</v>
      </c>
      <c r="O12962" t="s">
        <v>48167</v>
      </c>
      <c r="P12962" t="s">
        <v>48168</v>
      </c>
      <c r="Q12962" t="s">
        <v>48169</v>
      </c>
    </row>
    <row r="12963" spans="1:17" x14ac:dyDescent="0.25">
      <c r="A12963">
        <v>23342</v>
      </c>
      <c r="B12963" t="s">
        <v>48170</v>
      </c>
      <c r="C12963" s="1">
        <v>4.30792287E+16</v>
      </c>
      <c r="D12963" s="1">
        <v>116744442</v>
      </c>
      <c r="E12963">
        <v>52021</v>
      </c>
      <c r="F12963" t="str">
        <f>VLOOKUP(E12963,'[1]movimento-per-comune-ambito-201'!$C$2:$D$547,2,0)</f>
        <v>Val d_x001A_Orcia</v>
      </c>
      <c r="G12963" t="s">
        <v>65493</v>
      </c>
      <c r="H12963" t="s">
        <v>15</v>
      </c>
      <c r="I12963" t="s">
        <v>48171</v>
      </c>
      <c r="J12963">
        <v>53026</v>
      </c>
      <c r="K12963" t="s">
        <v>47889</v>
      </c>
      <c r="L12963" t="str">
        <f>VLOOKUP(K12963,'[1]movimento-per-comune-ambito-201'!$B$2:$D$547,3,FALSE)</f>
        <v>Val d_x001A_Orcia</v>
      </c>
      <c r="M12963" t="s">
        <v>41917</v>
      </c>
      <c r="N12963">
        <v>5</v>
      </c>
      <c r="O12963" t="s">
        <v>48172</v>
      </c>
      <c r="Q12963" t="s">
        <v>48173</v>
      </c>
    </row>
    <row r="12964" spans="1:17" x14ac:dyDescent="0.25">
      <c r="A12964">
        <v>23372</v>
      </c>
      <c r="B12964" t="s">
        <v>48174</v>
      </c>
      <c r="C12964" s="1">
        <v>4.3080035548504E+16</v>
      </c>
      <c r="D12964" s="1">
        <v>1166690917928460</v>
      </c>
      <c r="E12964">
        <v>52021</v>
      </c>
      <c r="F12964" t="str">
        <f>VLOOKUP(E12964,'[1]movimento-per-comune-ambito-201'!$C$2:$D$547,2,0)</f>
        <v>Val d_x001A_Orcia</v>
      </c>
      <c r="G12964" t="s">
        <v>65656</v>
      </c>
      <c r="H12964" t="s">
        <v>15</v>
      </c>
      <c r="I12964" t="s">
        <v>48175</v>
      </c>
      <c r="J12964">
        <v>53026</v>
      </c>
      <c r="K12964" t="s">
        <v>47889</v>
      </c>
      <c r="L12964" t="str">
        <f>VLOOKUP(K12964,'[1]movimento-per-comune-ambito-201'!$B$2:$D$547,3,FALSE)</f>
        <v>Val d_x001A_Orcia</v>
      </c>
      <c r="M12964" t="s">
        <v>41917</v>
      </c>
      <c r="N12964">
        <v>1</v>
      </c>
      <c r="O12964" t="s">
        <v>48155</v>
      </c>
      <c r="Q12964" t="s">
        <v>48176</v>
      </c>
    </row>
    <row r="12965" spans="1:17" x14ac:dyDescent="0.25">
      <c r="A12965">
        <v>23696</v>
      </c>
      <c r="B12965" t="s">
        <v>48177</v>
      </c>
      <c r="C12965" s="1">
        <v>430774495</v>
      </c>
      <c r="D12965" s="1">
        <v>116775951</v>
      </c>
      <c r="E12965">
        <v>52021</v>
      </c>
      <c r="F12965" t="str">
        <f>VLOOKUP(E12965,'[1]movimento-per-comune-ambito-201'!$C$2:$D$547,2,0)</f>
        <v>Val d_x001A_Orcia</v>
      </c>
      <c r="G12965" t="s">
        <v>65494</v>
      </c>
      <c r="H12965" t="s">
        <v>15</v>
      </c>
      <c r="I12965" t="s">
        <v>48178</v>
      </c>
      <c r="J12965">
        <v>53026</v>
      </c>
      <c r="K12965" t="s">
        <v>47889</v>
      </c>
      <c r="L12965" t="str">
        <f>VLOOKUP(K12965,'[1]movimento-per-comune-ambito-201'!$B$2:$D$547,3,FALSE)</f>
        <v>Val d_x001A_Orcia</v>
      </c>
      <c r="M12965" t="s">
        <v>41917</v>
      </c>
      <c r="N12965">
        <v>3</v>
      </c>
      <c r="O12965" t="s">
        <v>48179</v>
      </c>
      <c r="Q12965" t="s">
        <v>48180</v>
      </c>
    </row>
    <row r="12966" spans="1:17" x14ac:dyDescent="0.25">
      <c r="A12966">
        <v>23812</v>
      </c>
      <c r="B12966" t="s">
        <v>48181</v>
      </c>
      <c r="C12966" s="1">
        <v>4.3062488E+16</v>
      </c>
      <c r="D12966" s="1">
        <v>1.17150038999999E+16</v>
      </c>
      <c r="E12966">
        <v>52021</v>
      </c>
      <c r="F12966" t="str">
        <f>VLOOKUP(E12966,'[1]movimento-per-comune-ambito-201'!$C$2:$D$547,2,0)</f>
        <v>Val d_x001A_Orcia</v>
      </c>
      <c r="G12966" t="s">
        <v>65495</v>
      </c>
      <c r="H12966" t="s">
        <v>15</v>
      </c>
      <c r="I12966" t="s">
        <v>48182</v>
      </c>
      <c r="J12966">
        <v>53026</v>
      </c>
      <c r="K12966" t="s">
        <v>47889</v>
      </c>
      <c r="L12966" t="str">
        <f>VLOOKUP(K12966,'[1]movimento-per-comune-ambito-201'!$B$2:$D$547,3,FALSE)</f>
        <v>Val d_x001A_Orcia</v>
      </c>
      <c r="M12966" t="s">
        <v>41917</v>
      </c>
      <c r="N12966">
        <v>3</v>
      </c>
      <c r="O12966" t="s">
        <v>48183</v>
      </c>
      <c r="Q12966" t="s">
        <v>48184</v>
      </c>
    </row>
    <row r="12967" spans="1:17" x14ac:dyDescent="0.25">
      <c r="A12967">
        <v>23697</v>
      </c>
      <c r="B12967" t="s">
        <v>48185</v>
      </c>
      <c r="C12967" s="1">
        <v>430774495</v>
      </c>
      <c r="D12967" s="1">
        <v>116775951</v>
      </c>
      <c r="E12967">
        <v>52021</v>
      </c>
      <c r="F12967" t="str">
        <f>VLOOKUP(E12967,'[1]movimento-per-comune-ambito-201'!$C$2:$D$547,2,0)</f>
        <v>Val d_x001A_Orcia</v>
      </c>
      <c r="G12967" t="s">
        <v>65496</v>
      </c>
      <c r="H12967" t="s">
        <v>15</v>
      </c>
      <c r="I12967" t="s">
        <v>48186</v>
      </c>
      <c r="J12967">
        <v>53026</v>
      </c>
      <c r="K12967" t="s">
        <v>47889</v>
      </c>
      <c r="L12967" t="str">
        <f>VLOOKUP(K12967,'[1]movimento-per-comune-ambito-201'!$B$2:$D$547,3,FALSE)</f>
        <v>Val d_x001A_Orcia</v>
      </c>
      <c r="M12967" t="s">
        <v>41917</v>
      </c>
      <c r="N12967">
        <v>4</v>
      </c>
      <c r="O12967" t="s">
        <v>48187</v>
      </c>
      <c r="Q12967" t="s">
        <v>48188</v>
      </c>
    </row>
    <row r="12968" spans="1:17" x14ac:dyDescent="0.25">
      <c r="A12968">
        <v>24728</v>
      </c>
      <c r="B12968" t="s">
        <v>48189</v>
      </c>
      <c r="C12968" s="1">
        <v>4.3034045999999904E+16</v>
      </c>
      <c r="D12968" s="1">
        <v>1.166984E+16</v>
      </c>
      <c r="E12968">
        <v>52021</v>
      </c>
      <c r="F12968" t="str">
        <f>VLOOKUP(E12968,'[1]movimento-per-comune-ambito-201'!$C$2:$D$547,2,0)</f>
        <v>Val d_x001A_Orcia</v>
      </c>
      <c r="G12968" t="s">
        <v>65497</v>
      </c>
      <c r="H12968" t="s">
        <v>15</v>
      </c>
      <c r="I12968" t="s">
        <v>48190</v>
      </c>
      <c r="J12968">
        <v>53026</v>
      </c>
      <c r="K12968" t="s">
        <v>47889</v>
      </c>
      <c r="L12968" t="str">
        <f>VLOOKUP(K12968,'[1]movimento-per-comune-ambito-201'!$B$2:$D$547,3,FALSE)</f>
        <v>Val d_x001A_Orcia</v>
      </c>
      <c r="M12968" t="s">
        <v>41917</v>
      </c>
      <c r="N12968">
        <v>4</v>
      </c>
      <c r="O12968" t="s">
        <v>48191</v>
      </c>
      <c r="P12968" t="s">
        <v>48192</v>
      </c>
      <c r="Q12968" t="s">
        <v>48193</v>
      </c>
    </row>
    <row r="12969" spans="1:17" x14ac:dyDescent="0.25">
      <c r="A12969">
        <v>24907</v>
      </c>
      <c r="B12969" t="s">
        <v>48194</v>
      </c>
      <c r="C12969" s="1">
        <v>430774495</v>
      </c>
      <c r="D12969" s="1">
        <v>116775951</v>
      </c>
      <c r="E12969">
        <v>52021</v>
      </c>
      <c r="F12969" t="str">
        <f>VLOOKUP(E12969,'[1]movimento-per-comune-ambito-201'!$C$2:$D$547,2,0)</f>
        <v>Val d_x001A_Orcia</v>
      </c>
      <c r="G12969" t="s">
        <v>65498</v>
      </c>
      <c r="H12969" t="s">
        <v>15</v>
      </c>
      <c r="I12969" t="s">
        <v>48195</v>
      </c>
      <c r="J12969">
        <v>53026</v>
      </c>
      <c r="K12969" t="s">
        <v>47889</v>
      </c>
      <c r="L12969" t="str">
        <f>VLOOKUP(K12969,'[1]movimento-per-comune-ambito-201'!$B$2:$D$547,3,FALSE)</f>
        <v>Val d_x001A_Orcia</v>
      </c>
      <c r="M12969" t="s">
        <v>41917</v>
      </c>
      <c r="N12969">
        <v>1</v>
      </c>
      <c r="O12969" t="s">
        <v>48196</v>
      </c>
      <c r="Q12969" t="s">
        <v>48197</v>
      </c>
    </row>
    <row r="12970" spans="1:17" x14ac:dyDescent="0.25">
      <c r="A12970">
        <v>25053</v>
      </c>
      <c r="B12970" t="s">
        <v>48198</v>
      </c>
      <c r="C12970" s="1">
        <v>4.3003512999999904E+16</v>
      </c>
      <c r="D12970" s="1">
        <v>1.1755299E+16</v>
      </c>
      <c r="E12970">
        <v>52021</v>
      </c>
      <c r="F12970" t="str">
        <f>VLOOKUP(E12970,'[1]movimento-per-comune-ambito-201'!$C$2:$D$547,2,0)</f>
        <v>Val d_x001A_Orcia</v>
      </c>
      <c r="G12970" t="s">
        <v>65657</v>
      </c>
      <c r="H12970" t="s">
        <v>15</v>
      </c>
      <c r="I12970" t="s">
        <v>48199</v>
      </c>
      <c r="J12970">
        <v>53026</v>
      </c>
      <c r="K12970" t="s">
        <v>47889</v>
      </c>
      <c r="L12970" t="str">
        <f>VLOOKUP(K12970,'[1]movimento-per-comune-ambito-201'!$B$2:$D$547,3,FALSE)</f>
        <v>Val d_x001A_Orcia</v>
      </c>
      <c r="M12970" t="s">
        <v>41917</v>
      </c>
      <c r="N12970">
        <v>1</v>
      </c>
      <c r="O12970" t="s">
        <v>48200</v>
      </c>
      <c r="Q12970" t="s">
        <v>48201</v>
      </c>
    </row>
    <row r="12971" spans="1:17" x14ac:dyDescent="0.25">
      <c r="A12971">
        <v>3769</v>
      </c>
      <c r="B12971" t="s">
        <v>48202</v>
      </c>
      <c r="C12971" s="1">
        <v>430778593</v>
      </c>
      <c r="D12971" s="1">
        <v>116769906</v>
      </c>
      <c r="E12971">
        <v>52021</v>
      </c>
      <c r="F12971" t="str">
        <f>VLOOKUP(E12971,'[1]movimento-per-comune-ambito-201'!$C$2:$D$547,2,0)</f>
        <v>Val d_x001A_Orcia</v>
      </c>
      <c r="G12971" t="s">
        <v>63031</v>
      </c>
      <c r="H12971" t="s">
        <v>37</v>
      </c>
      <c r="I12971" t="s">
        <v>48203</v>
      </c>
      <c r="J12971">
        <v>53026</v>
      </c>
      <c r="K12971" t="s">
        <v>47889</v>
      </c>
      <c r="L12971" t="str">
        <f>VLOOKUP(K12971,'[1]movimento-per-comune-ambito-201'!$B$2:$D$547,3,FALSE)</f>
        <v>Val d_x001A_Orcia</v>
      </c>
      <c r="M12971" t="s">
        <v>41917</v>
      </c>
      <c r="N12971">
        <v>0</v>
      </c>
      <c r="O12971" t="s">
        <v>48204</v>
      </c>
      <c r="Q12971" t="s">
        <v>48205</v>
      </c>
    </row>
    <row r="12972" spans="1:17" x14ac:dyDescent="0.25">
      <c r="A12972">
        <v>3770</v>
      </c>
      <c r="B12972" t="s">
        <v>48206</v>
      </c>
      <c r="C12972" s="1">
        <v>430774495</v>
      </c>
      <c r="D12972" s="1">
        <v>116775951</v>
      </c>
      <c r="E12972">
        <v>52021</v>
      </c>
      <c r="F12972" t="str">
        <f>VLOOKUP(E12972,'[1]movimento-per-comune-ambito-201'!$C$2:$D$547,2,0)</f>
        <v>Val d_x001A_Orcia</v>
      </c>
      <c r="G12972" t="s">
        <v>63328</v>
      </c>
      <c r="H12972" t="s">
        <v>37</v>
      </c>
      <c r="I12972" t="s">
        <v>48207</v>
      </c>
      <c r="J12972">
        <v>53026</v>
      </c>
      <c r="K12972" t="s">
        <v>47889</v>
      </c>
      <c r="L12972" t="str">
        <f>VLOOKUP(K12972,'[1]movimento-per-comune-ambito-201'!$B$2:$D$547,3,FALSE)</f>
        <v>Val d_x001A_Orcia</v>
      </c>
      <c r="M12972" t="s">
        <v>41917</v>
      </c>
      <c r="N12972">
        <v>0</v>
      </c>
      <c r="O12972" t="s">
        <v>48208</v>
      </c>
      <c r="P12972" t="s">
        <v>48209</v>
      </c>
      <c r="Q12972" t="s">
        <v>48210</v>
      </c>
    </row>
    <row r="12973" spans="1:17" x14ac:dyDescent="0.25">
      <c r="A12973">
        <v>3772</v>
      </c>
      <c r="B12973" t="s">
        <v>48211</v>
      </c>
      <c r="C12973" s="1">
        <v>4.3076957399999904E+16</v>
      </c>
      <c r="D12973" s="1">
        <v>1.16781669E+16</v>
      </c>
      <c r="E12973">
        <v>52021</v>
      </c>
      <c r="F12973" t="str">
        <f>VLOOKUP(E12973,'[1]movimento-per-comune-ambito-201'!$C$2:$D$547,2,0)</f>
        <v>Val d_x001A_Orcia</v>
      </c>
      <c r="G12973" t="s">
        <v>63040</v>
      </c>
      <c r="H12973" t="s">
        <v>37</v>
      </c>
      <c r="I12973" t="s">
        <v>48212</v>
      </c>
      <c r="J12973">
        <v>53026</v>
      </c>
      <c r="K12973" t="s">
        <v>47889</v>
      </c>
      <c r="L12973" t="str">
        <f>VLOOKUP(K12973,'[1]movimento-per-comune-ambito-201'!$B$2:$D$547,3,FALSE)</f>
        <v>Val d_x001A_Orcia</v>
      </c>
      <c r="M12973" t="s">
        <v>41917</v>
      </c>
      <c r="N12973">
        <v>0</v>
      </c>
      <c r="O12973" t="s">
        <v>48213</v>
      </c>
      <c r="Q12973" t="s">
        <v>48214</v>
      </c>
    </row>
    <row r="12974" spans="1:17" x14ac:dyDescent="0.25">
      <c r="A12974">
        <v>3773</v>
      </c>
      <c r="B12974" t="s">
        <v>48215</v>
      </c>
      <c r="C12974" s="1">
        <v>4.3077940499999904E+16</v>
      </c>
      <c r="D12974" s="1">
        <v>1.16767433999999E+16</v>
      </c>
      <c r="E12974">
        <v>52021</v>
      </c>
      <c r="F12974" t="str">
        <f>VLOOKUP(E12974,'[1]movimento-per-comune-ambito-201'!$C$2:$D$547,2,0)</f>
        <v>Val d_x001A_Orcia</v>
      </c>
      <c r="G12974" t="s">
        <v>63140</v>
      </c>
      <c r="H12974" t="s">
        <v>37</v>
      </c>
      <c r="I12974" t="s">
        <v>48216</v>
      </c>
      <c r="J12974">
        <v>53026</v>
      </c>
      <c r="K12974" t="s">
        <v>47889</v>
      </c>
      <c r="L12974" t="str">
        <f>VLOOKUP(K12974,'[1]movimento-per-comune-ambito-201'!$B$2:$D$547,3,FALSE)</f>
        <v>Val d_x001A_Orcia</v>
      </c>
      <c r="M12974" t="s">
        <v>41917</v>
      </c>
      <c r="N12974">
        <v>0</v>
      </c>
      <c r="O12974" t="s">
        <v>48217</v>
      </c>
      <c r="P12974" t="s">
        <v>48218</v>
      </c>
      <c r="Q12974" t="s">
        <v>48219</v>
      </c>
    </row>
    <row r="12975" spans="1:17" x14ac:dyDescent="0.25">
      <c r="A12975">
        <v>3774</v>
      </c>
      <c r="B12975" t="s">
        <v>48220</v>
      </c>
      <c r="C12975" s="1">
        <v>4.3077204999999904E+16</v>
      </c>
      <c r="D12975" s="1">
        <v>1.16814649999999E+16</v>
      </c>
      <c r="E12975">
        <v>52021</v>
      </c>
      <c r="F12975" t="str">
        <f>VLOOKUP(E12975,'[1]movimento-per-comune-ambito-201'!$C$2:$D$547,2,0)</f>
        <v>Val d_x001A_Orcia</v>
      </c>
      <c r="G12975" t="s">
        <v>63041</v>
      </c>
      <c r="H12975" t="s">
        <v>37</v>
      </c>
      <c r="I12975" t="s">
        <v>48221</v>
      </c>
      <c r="J12975">
        <v>53026</v>
      </c>
      <c r="K12975" t="s">
        <v>47889</v>
      </c>
      <c r="L12975" t="str">
        <f>VLOOKUP(K12975,'[1]movimento-per-comune-ambito-201'!$B$2:$D$547,3,FALSE)</f>
        <v>Val d_x001A_Orcia</v>
      </c>
      <c r="M12975" t="s">
        <v>41917</v>
      </c>
      <c r="N12975">
        <v>0</v>
      </c>
      <c r="O12975" t="s">
        <v>48222</v>
      </c>
      <c r="P12975" t="s">
        <v>48223</v>
      </c>
      <c r="Q12975" t="s">
        <v>48224</v>
      </c>
    </row>
    <row r="12976" spans="1:17" x14ac:dyDescent="0.25">
      <c r="A12976">
        <v>3776</v>
      </c>
      <c r="B12976" t="s">
        <v>48225</v>
      </c>
      <c r="C12976" s="1">
        <v>4.30764629E+16</v>
      </c>
      <c r="D12976" s="1">
        <v>1.16803399999999E+16</v>
      </c>
      <c r="E12976">
        <v>52021</v>
      </c>
      <c r="F12976" t="str">
        <f>VLOOKUP(E12976,'[1]movimento-per-comune-ambito-201'!$C$2:$D$547,2,0)</f>
        <v>Val d_x001A_Orcia</v>
      </c>
      <c r="G12976" t="s">
        <v>63043</v>
      </c>
      <c r="H12976" t="s">
        <v>37</v>
      </c>
      <c r="I12976" t="s">
        <v>48226</v>
      </c>
      <c r="J12976">
        <v>53026</v>
      </c>
      <c r="K12976" t="s">
        <v>47889</v>
      </c>
      <c r="L12976" t="str">
        <f>VLOOKUP(K12976,'[1]movimento-per-comune-ambito-201'!$B$2:$D$547,3,FALSE)</f>
        <v>Val d_x001A_Orcia</v>
      </c>
      <c r="M12976" t="s">
        <v>41917</v>
      </c>
      <c r="N12976">
        <v>0</v>
      </c>
      <c r="O12976" t="s">
        <v>43779</v>
      </c>
      <c r="P12976" t="s">
        <v>48227</v>
      </c>
      <c r="Q12976" t="s">
        <v>48228</v>
      </c>
    </row>
    <row r="12977" spans="1:17" x14ac:dyDescent="0.25">
      <c r="A12977">
        <v>3777</v>
      </c>
      <c r="B12977" t="s">
        <v>48229</v>
      </c>
      <c r="C12977" s="1">
        <v>4.30771681E+16</v>
      </c>
      <c r="D12977" s="1">
        <v>1.16790214999999E+16</v>
      </c>
      <c r="E12977">
        <v>52021</v>
      </c>
      <c r="F12977" t="str">
        <f>VLOOKUP(E12977,'[1]movimento-per-comune-ambito-201'!$C$2:$D$547,2,0)</f>
        <v>Val d_x001A_Orcia</v>
      </c>
      <c r="G12977" t="s">
        <v>63044</v>
      </c>
      <c r="H12977" t="s">
        <v>37</v>
      </c>
      <c r="I12977" t="s">
        <v>48230</v>
      </c>
      <c r="J12977">
        <v>53026</v>
      </c>
      <c r="K12977" t="s">
        <v>47889</v>
      </c>
      <c r="L12977" t="str">
        <f>VLOOKUP(K12977,'[1]movimento-per-comune-ambito-201'!$B$2:$D$547,3,FALSE)</f>
        <v>Val d_x001A_Orcia</v>
      </c>
      <c r="M12977" t="s">
        <v>41917</v>
      </c>
      <c r="N12977">
        <v>0</v>
      </c>
      <c r="O12977" t="s">
        <v>48231</v>
      </c>
      <c r="P12977" t="s">
        <v>48232</v>
      </c>
      <c r="Q12977" t="s">
        <v>48233</v>
      </c>
    </row>
    <row r="12978" spans="1:17" x14ac:dyDescent="0.25">
      <c r="A12978">
        <v>3778</v>
      </c>
      <c r="B12978" t="s">
        <v>48234</v>
      </c>
      <c r="C12978" s="1">
        <v>4.30771681E+16</v>
      </c>
      <c r="D12978" s="1">
        <v>1.16790214999999E+16</v>
      </c>
      <c r="E12978">
        <v>52021</v>
      </c>
      <c r="F12978" t="str">
        <f>VLOOKUP(E12978,'[1]movimento-per-comune-ambito-201'!$C$2:$D$547,2,0)</f>
        <v>Val d_x001A_Orcia</v>
      </c>
      <c r="G12978" t="s">
        <v>63045</v>
      </c>
      <c r="H12978" t="s">
        <v>37</v>
      </c>
      <c r="I12978" t="s">
        <v>48230</v>
      </c>
      <c r="J12978">
        <v>53026</v>
      </c>
      <c r="K12978" t="s">
        <v>47889</v>
      </c>
      <c r="L12978" t="str">
        <f>VLOOKUP(K12978,'[1]movimento-per-comune-ambito-201'!$B$2:$D$547,3,FALSE)</f>
        <v>Val d_x001A_Orcia</v>
      </c>
      <c r="M12978" t="s">
        <v>41917</v>
      </c>
      <c r="N12978">
        <v>0</v>
      </c>
      <c r="O12978" t="s">
        <v>48231</v>
      </c>
      <c r="P12978" t="s">
        <v>48232</v>
      </c>
      <c r="Q12978" t="s">
        <v>48233</v>
      </c>
    </row>
    <row r="12979" spans="1:17" x14ac:dyDescent="0.25">
      <c r="A12979">
        <v>3779</v>
      </c>
      <c r="B12979" t="s">
        <v>48235</v>
      </c>
      <c r="C12979" s="1">
        <v>4.30802392E+16</v>
      </c>
      <c r="D12979" s="1">
        <v>1.16722727E+16</v>
      </c>
      <c r="E12979">
        <v>52021</v>
      </c>
      <c r="F12979" t="str">
        <f>VLOOKUP(E12979,'[1]movimento-per-comune-ambito-201'!$C$2:$D$547,2,0)</f>
        <v>Val d_x001A_Orcia</v>
      </c>
      <c r="G12979" t="s">
        <v>63046</v>
      </c>
      <c r="H12979" t="s">
        <v>37</v>
      </c>
      <c r="I12979" t="s">
        <v>48236</v>
      </c>
      <c r="J12979">
        <v>53026</v>
      </c>
      <c r="K12979" t="s">
        <v>47889</v>
      </c>
      <c r="L12979" t="str">
        <f>VLOOKUP(K12979,'[1]movimento-per-comune-ambito-201'!$B$2:$D$547,3,FALSE)</f>
        <v>Val d_x001A_Orcia</v>
      </c>
      <c r="M12979" t="s">
        <v>41917</v>
      </c>
      <c r="N12979">
        <v>0</v>
      </c>
      <c r="O12979" t="s">
        <v>48237</v>
      </c>
      <c r="P12979" t="s">
        <v>48238</v>
      </c>
      <c r="Q12979" t="s">
        <v>48239</v>
      </c>
    </row>
    <row r="12980" spans="1:17" x14ac:dyDescent="0.25">
      <c r="A12980">
        <v>3780</v>
      </c>
      <c r="B12980" t="s">
        <v>48240</v>
      </c>
      <c r="C12980" s="1">
        <v>4.3090594E+16</v>
      </c>
      <c r="D12980" s="1">
        <v>1.16490209999999E+16</v>
      </c>
      <c r="E12980">
        <v>52021</v>
      </c>
      <c r="F12980" t="str">
        <f>VLOOKUP(E12980,'[1]movimento-per-comune-ambito-201'!$C$2:$D$547,2,0)</f>
        <v>Val d_x001A_Orcia</v>
      </c>
      <c r="G12980" t="s">
        <v>63151</v>
      </c>
      <c r="H12980" t="s">
        <v>37</v>
      </c>
      <c r="I12980" t="s">
        <v>48241</v>
      </c>
      <c r="J12980">
        <v>53026</v>
      </c>
      <c r="K12980" t="s">
        <v>47889</v>
      </c>
      <c r="L12980" t="str">
        <f>VLOOKUP(K12980,'[1]movimento-per-comune-ambito-201'!$B$2:$D$547,3,FALSE)</f>
        <v>Val d_x001A_Orcia</v>
      </c>
      <c r="M12980" t="s">
        <v>41917</v>
      </c>
      <c r="N12980">
        <v>0</v>
      </c>
      <c r="O12980" t="s">
        <v>48242</v>
      </c>
      <c r="P12980" t="s">
        <v>48243</v>
      </c>
      <c r="Q12980" t="s">
        <v>48244</v>
      </c>
    </row>
    <row r="12981" spans="1:17" x14ac:dyDescent="0.25">
      <c r="A12981">
        <v>3781</v>
      </c>
      <c r="B12981" t="s">
        <v>48245</v>
      </c>
      <c r="C12981" s="1">
        <v>4.3090594E+16</v>
      </c>
      <c r="D12981" s="1">
        <v>1.16490209999999E+16</v>
      </c>
      <c r="E12981">
        <v>52021</v>
      </c>
      <c r="F12981" t="str">
        <f>VLOOKUP(E12981,'[1]movimento-per-comune-ambito-201'!$C$2:$D$547,2,0)</f>
        <v>Val d_x001A_Orcia</v>
      </c>
      <c r="G12981" t="s">
        <v>63047</v>
      </c>
      <c r="H12981" t="s">
        <v>37</v>
      </c>
      <c r="I12981" t="s">
        <v>48241</v>
      </c>
      <c r="J12981">
        <v>53026</v>
      </c>
      <c r="K12981" t="s">
        <v>47889</v>
      </c>
      <c r="L12981" t="str">
        <f>VLOOKUP(K12981,'[1]movimento-per-comune-ambito-201'!$B$2:$D$547,3,FALSE)</f>
        <v>Val d_x001A_Orcia</v>
      </c>
      <c r="M12981" t="s">
        <v>41917</v>
      </c>
      <c r="N12981">
        <v>0</v>
      </c>
      <c r="O12981" t="s">
        <v>48242</v>
      </c>
      <c r="P12981" t="s">
        <v>48243</v>
      </c>
      <c r="Q12981" t="s">
        <v>48244</v>
      </c>
    </row>
    <row r="12982" spans="1:17" x14ac:dyDescent="0.25">
      <c r="A12982">
        <v>3782</v>
      </c>
      <c r="B12982" t="s">
        <v>48246</v>
      </c>
      <c r="C12982" s="1">
        <v>4.3090594E+16</v>
      </c>
      <c r="D12982" s="1">
        <v>1.16490209999999E+16</v>
      </c>
      <c r="E12982">
        <v>52021</v>
      </c>
      <c r="F12982" t="str">
        <f>VLOOKUP(E12982,'[1]movimento-per-comune-ambito-201'!$C$2:$D$547,2,0)</f>
        <v>Val d_x001A_Orcia</v>
      </c>
      <c r="G12982" t="s">
        <v>63048</v>
      </c>
      <c r="H12982" t="s">
        <v>37</v>
      </c>
      <c r="I12982" t="s">
        <v>48241</v>
      </c>
      <c r="J12982">
        <v>53026</v>
      </c>
      <c r="K12982" t="s">
        <v>47889</v>
      </c>
      <c r="L12982" t="str">
        <f>VLOOKUP(K12982,'[1]movimento-per-comune-ambito-201'!$B$2:$D$547,3,FALSE)</f>
        <v>Val d_x001A_Orcia</v>
      </c>
      <c r="M12982" t="s">
        <v>41917</v>
      </c>
      <c r="N12982">
        <v>0</v>
      </c>
      <c r="O12982" t="s">
        <v>48242</v>
      </c>
      <c r="P12982" t="s">
        <v>48243</v>
      </c>
      <c r="Q12982" t="s">
        <v>48244</v>
      </c>
    </row>
    <row r="12983" spans="1:17" x14ac:dyDescent="0.25">
      <c r="A12983">
        <v>3783</v>
      </c>
      <c r="B12983" t="s">
        <v>48247</v>
      </c>
      <c r="C12983" s="1">
        <v>43076304</v>
      </c>
      <c r="D12983" s="1">
        <v>1.16807481E+16</v>
      </c>
      <c r="E12983">
        <v>52021</v>
      </c>
      <c r="F12983" t="str">
        <f>VLOOKUP(E12983,'[1]movimento-per-comune-ambito-201'!$C$2:$D$547,2,0)</f>
        <v>Val d_x001A_Orcia</v>
      </c>
      <c r="G12983" t="s">
        <v>63050</v>
      </c>
      <c r="H12983" t="s">
        <v>37</v>
      </c>
      <c r="I12983" t="s">
        <v>48248</v>
      </c>
      <c r="J12983">
        <v>53026</v>
      </c>
      <c r="K12983" t="s">
        <v>47889</v>
      </c>
      <c r="L12983" t="str">
        <f>VLOOKUP(K12983,'[1]movimento-per-comune-ambito-201'!$B$2:$D$547,3,FALSE)</f>
        <v>Val d_x001A_Orcia</v>
      </c>
      <c r="M12983" t="s">
        <v>41917</v>
      </c>
      <c r="N12983">
        <v>0</v>
      </c>
      <c r="O12983" t="s">
        <v>48249</v>
      </c>
      <c r="P12983" t="s">
        <v>48250</v>
      </c>
      <c r="Q12983" t="s">
        <v>47242</v>
      </c>
    </row>
    <row r="12984" spans="1:17" x14ac:dyDescent="0.25">
      <c r="A12984">
        <v>3786</v>
      </c>
      <c r="B12984" t="s">
        <v>48251</v>
      </c>
      <c r="C12984" s="1">
        <v>4.30766946E+16</v>
      </c>
      <c r="D12984" s="1">
        <v>116810128</v>
      </c>
      <c r="E12984">
        <v>52021</v>
      </c>
      <c r="F12984" t="str">
        <f>VLOOKUP(E12984,'[1]movimento-per-comune-ambito-201'!$C$2:$D$547,2,0)</f>
        <v>Val d_x001A_Orcia</v>
      </c>
      <c r="G12984" t="s">
        <v>63718</v>
      </c>
      <c r="H12984" t="s">
        <v>37</v>
      </c>
      <c r="I12984" t="s">
        <v>48252</v>
      </c>
      <c r="J12984">
        <v>53026</v>
      </c>
      <c r="K12984" t="s">
        <v>47889</v>
      </c>
      <c r="L12984" t="str">
        <f>VLOOKUP(K12984,'[1]movimento-per-comune-ambito-201'!$B$2:$D$547,3,FALSE)</f>
        <v>Val d_x001A_Orcia</v>
      </c>
      <c r="M12984" t="s">
        <v>41917</v>
      </c>
      <c r="N12984">
        <v>0</v>
      </c>
      <c r="O12984" t="s">
        <v>48253</v>
      </c>
      <c r="P12984" t="s">
        <v>45588</v>
      </c>
      <c r="Q12984" t="s">
        <v>45589</v>
      </c>
    </row>
    <row r="12985" spans="1:17" x14ac:dyDescent="0.25">
      <c r="A12985">
        <v>3787</v>
      </c>
      <c r="B12985" t="s">
        <v>48254</v>
      </c>
      <c r="C12985" s="1">
        <v>4.3077015899999904E+16</v>
      </c>
      <c r="D12985" s="1">
        <v>1.16802217E+16</v>
      </c>
      <c r="E12985">
        <v>52021</v>
      </c>
      <c r="F12985" t="str">
        <f>VLOOKUP(E12985,'[1]movimento-per-comune-ambito-201'!$C$2:$D$547,2,0)</f>
        <v>Val d_x001A_Orcia</v>
      </c>
      <c r="G12985" t="s">
        <v>63530</v>
      </c>
      <c r="H12985" t="s">
        <v>37</v>
      </c>
      <c r="I12985" t="s">
        <v>48255</v>
      </c>
      <c r="J12985">
        <v>53026</v>
      </c>
      <c r="K12985" t="s">
        <v>47889</v>
      </c>
      <c r="L12985" t="str">
        <f>VLOOKUP(K12985,'[1]movimento-per-comune-ambito-201'!$B$2:$D$547,3,FALSE)</f>
        <v>Val d_x001A_Orcia</v>
      </c>
      <c r="M12985" t="s">
        <v>41917</v>
      </c>
      <c r="N12985">
        <v>0</v>
      </c>
      <c r="O12985" t="s">
        <v>48256</v>
      </c>
      <c r="P12985" t="s">
        <v>48257</v>
      </c>
      <c r="Q12985" t="s">
        <v>48258</v>
      </c>
    </row>
    <row r="12986" spans="1:17" x14ac:dyDescent="0.25">
      <c r="A12986">
        <v>19329</v>
      </c>
      <c r="B12986" t="s">
        <v>18073</v>
      </c>
      <c r="C12986" s="1">
        <v>4.3067875E+16</v>
      </c>
      <c r="D12986" s="1">
        <v>11726663</v>
      </c>
      <c r="E12986">
        <v>52021</v>
      </c>
      <c r="F12986" t="str">
        <f>VLOOKUP(E12986,'[1]movimento-per-comune-ambito-201'!$C$2:$D$547,2,0)</f>
        <v>Val d_x001A_Orcia</v>
      </c>
      <c r="G12986" t="s">
        <v>63372</v>
      </c>
      <c r="H12986" t="s">
        <v>37</v>
      </c>
      <c r="I12986" t="s">
        <v>48259</v>
      </c>
      <c r="J12986">
        <v>53026</v>
      </c>
      <c r="K12986" t="s">
        <v>47889</v>
      </c>
      <c r="L12986" t="str">
        <f>VLOOKUP(K12986,'[1]movimento-per-comune-ambito-201'!$B$2:$D$547,3,FALSE)</f>
        <v>Val d_x001A_Orcia</v>
      </c>
      <c r="M12986" t="s">
        <v>41917</v>
      </c>
      <c r="N12986">
        <v>0</v>
      </c>
      <c r="O12986" t="s">
        <v>48260</v>
      </c>
      <c r="P12986" t="s">
        <v>48261</v>
      </c>
      <c r="Q12986" t="s">
        <v>48262</v>
      </c>
    </row>
    <row r="12987" spans="1:17" x14ac:dyDescent="0.25">
      <c r="A12987">
        <v>19457</v>
      </c>
      <c r="B12987" t="s">
        <v>48263</v>
      </c>
      <c r="C12987" s="1">
        <v>4.3032717599999904E+16</v>
      </c>
      <c r="D12987" s="1">
        <v>1.17477569E+16</v>
      </c>
      <c r="E12987">
        <v>52021</v>
      </c>
      <c r="F12987" t="str">
        <f>VLOOKUP(E12987,'[1]movimento-per-comune-ambito-201'!$C$2:$D$547,2,0)</f>
        <v>Val d_x001A_Orcia</v>
      </c>
      <c r="G12987" t="s">
        <v>63373</v>
      </c>
      <c r="H12987" t="s">
        <v>37</v>
      </c>
      <c r="I12987" t="s">
        <v>48264</v>
      </c>
      <c r="J12987">
        <v>53026</v>
      </c>
      <c r="K12987" t="s">
        <v>47889</v>
      </c>
      <c r="L12987" t="str">
        <f>VLOOKUP(K12987,'[1]movimento-per-comune-ambito-201'!$B$2:$D$547,3,FALSE)</f>
        <v>Val d_x001A_Orcia</v>
      </c>
      <c r="M12987" t="s">
        <v>41917</v>
      </c>
      <c r="N12987">
        <v>0</v>
      </c>
      <c r="O12987" t="s">
        <v>48265</v>
      </c>
      <c r="P12987" t="s">
        <v>48266</v>
      </c>
      <c r="Q12987" t="s">
        <v>48267</v>
      </c>
    </row>
    <row r="12988" spans="1:17" x14ac:dyDescent="0.25">
      <c r="A12988">
        <v>19725</v>
      </c>
      <c r="B12988" t="s">
        <v>48268</v>
      </c>
      <c r="C12988" s="1">
        <v>4.3076467E+16</v>
      </c>
      <c r="D12988" s="1">
        <v>1.1680286E+16</v>
      </c>
      <c r="E12988">
        <v>52021</v>
      </c>
      <c r="F12988" t="str">
        <f>VLOOKUP(E12988,'[1]movimento-per-comune-ambito-201'!$C$2:$D$547,2,0)</f>
        <v>Val d_x001A_Orcia</v>
      </c>
      <c r="G12988" t="s">
        <v>63374</v>
      </c>
      <c r="H12988" t="s">
        <v>37</v>
      </c>
      <c r="I12988" t="s">
        <v>48269</v>
      </c>
      <c r="J12988">
        <v>53026</v>
      </c>
      <c r="K12988" t="s">
        <v>47889</v>
      </c>
      <c r="L12988" t="str">
        <f>VLOOKUP(K12988,'[1]movimento-per-comune-ambito-201'!$B$2:$D$547,3,FALSE)</f>
        <v>Val d_x001A_Orcia</v>
      </c>
      <c r="M12988" t="s">
        <v>41917</v>
      </c>
      <c r="N12988">
        <v>0</v>
      </c>
      <c r="O12988" t="s">
        <v>48270</v>
      </c>
      <c r="P12988" t="s">
        <v>48271</v>
      </c>
      <c r="Q12988" t="s">
        <v>48272</v>
      </c>
    </row>
    <row r="12989" spans="1:17" x14ac:dyDescent="0.25">
      <c r="A12989">
        <v>20053</v>
      </c>
      <c r="B12989" t="s">
        <v>48273</v>
      </c>
      <c r="C12989" s="1">
        <v>4.3032717599999904E+16</v>
      </c>
      <c r="D12989" s="1">
        <v>1.17477569E+16</v>
      </c>
      <c r="E12989">
        <v>52021</v>
      </c>
      <c r="F12989" t="str">
        <f>VLOOKUP(E12989,'[1]movimento-per-comune-ambito-201'!$C$2:$D$547,2,0)</f>
        <v>Val d_x001A_Orcia</v>
      </c>
      <c r="G12989" t="s">
        <v>63346</v>
      </c>
      <c r="H12989" t="s">
        <v>37</v>
      </c>
      <c r="I12989" t="s">
        <v>48264</v>
      </c>
      <c r="J12989">
        <v>53026</v>
      </c>
      <c r="K12989" t="s">
        <v>47889</v>
      </c>
      <c r="L12989" t="str">
        <f>VLOOKUP(K12989,'[1]movimento-per-comune-ambito-201'!$B$2:$D$547,3,FALSE)</f>
        <v>Val d_x001A_Orcia</v>
      </c>
      <c r="M12989" t="s">
        <v>41917</v>
      </c>
      <c r="N12989">
        <v>0</v>
      </c>
      <c r="O12989" t="s">
        <v>48265</v>
      </c>
      <c r="P12989" t="s">
        <v>48266</v>
      </c>
      <c r="Q12989" t="s">
        <v>48267</v>
      </c>
    </row>
    <row r="12990" spans="1:17" x14ac:dyDescent="0.25">
      <c r="A12990">
        <v>22850</v>
      </c>
      <c r="B12990" t="s">
        <v>48274</v>
      </c>
      <c r="C12990" s="1">
        <v>4.30778703E+16</v>
      </c>
      <c r="D12990" s="1">
        <v>116811907</v>
      </c>
      <c r="E12990">
        <v>52021</v>
      </c>
      <c r="F12990" t="str">
        <f>VLOOKUP(E12990,'[1]movimento-per-comune-ambito-201'!$C$2:$D$547,2,0)</f>
        <v>Val d_x001A_Orcia</v>
      </c>
      <c r="G12990" t="s">
        <v>63348</v>
      </c>
      <c r="H12990" t="s">
        <v>37</v>
      </c>
      <c r="I12990" t="s">
        <v>48275</v>
      </c>
      <c r="J12990">
        <v>53026</v>
      </c>
      <c r="K12990" t="s">
        <v>47889</v>
      </c>
      <c r="L12990" t="str">
        <f>VLOOKUP(K12990,'[1]movimento-per-comune-ambito-201'!$B$2:$D$547,3,FALSE)</f>
        <v>Val d_x001A_Orcia</v>
      </c>
      <c r="M12990" t="s">
        <v>41917</v>
      </c>
      <c r="N12990">
        <v>0</v>
      </c>
      <c r="O12990" t="s">
        <v>47990</v>
      </c>
      <c r="Q12990" t="s">
        <v>48276</v>
      </c>
    </row>
    <row r="12991" spans="1:17" x14ac:dyDescent="0.25">
      <c r="A12991">
        <v>22851</v>
      </c>
      <c r="B12991" t="s">
        <v>48277</v>
      </c>
      <c r="C12991" s="1">
        <v>4.30778703E+16</v>
      </c>
      <c r="D12991" s="1">
        <v>116811907</v>
      </c>
      <c r="E12991">
        <v>52021</v>
      </c>
      <c r="F12991" t="str">
        <f>VLOOKUP(E12991,'[1]movimento-per-comune-ambito-201'!$C$2:$D$547,2,0)</f>
        <v>Val d_x001A_Orcia</v>
      </c>
      <c r="G12991" t="s">
        <v>63485</v>
      </c>
      <c r="H12991" t="s">
        <v>37</v>
      </c>
      <c r="I12991" t="s">
        <v>48278</v>
      </c>
      <c r="J12991">
        <v>53026</v>
      </c>
      <c r="K12991" t="s">
        <v>47889</v>
      </c>
      <c r="L12991" t="str">
        <f>VLOOKUP(K12991,'[1]movimento-per-comune-ambito-201'!$B$2:$D$547,3,FALSE)</f>
        <v>Val d_x001A_Orcia</v>
      </c>
      <c r="M12991" t="s">
        <v>41917</v>
      </c>
      <c r="N12991">
        <v>0</v>
      </c>
      <c r="O12991" t="s">
        <v>47990</v>
      </c>
      <c r="Q12991" t="s">
        <v>48276</v>
      </c>
    </row>
    <row r="12992" spans="1:17" x14ac:dyDescent="0.25">
      <c r="A12992">
        <v>22852</v>
      </c>
      <c r="B12992" t="s">
        <v>48279</v>
      </c>
      <c r="C12992" s="1">
        <v>4.3076692999999904E+16</v>
      </c>
      <c r="D12992" s="1">
        <v>1.16796799999999E+16</v>
      </c>
      <c r="E12992">
        <v>52021</v>
      </c>
      <c r="F12992" t="str">
        <f>VLOOKUP(E12992,'[1]movimento-per-comune-ambito-201'!$C$2:$D$547,2,0)</f>
        <v>Val d_x001A_Orcia</v>
      </c>
      <c r="G12992" t="s">
        <v>63790</v>
      </c>
      <c r="H12992" t="s">
        <v>37</v>
      </c>
      <c r="I12992" t="s">
        <v>48280</v>
      </c>
      <c r="J12992">
        <v>53026</v>
      </c>
      <c r="K12992" t="s">
        <v>47889</v>
      </c>
      <c r="L12992" t="str">
        <f>VLOOKUP(K12992,'[1]movimento-per-comune-ambito-201'!$B$2:$D$547,3,FALSE)</f>
        <v>Val d_x001A_Orcia</v>
      </c>
      <c r="M12992" t="s">
        <v>41917</v>
      </c>
      <c r="N12992">
        <v>0</v>
      </c>
      <c r="O12992" t="s">
        <v>48281</v>
      </c>
      <c r="Q12992" t="s">
        <v>48282</v>
      </c>
    </row>
    <row r="12993" spans="1:17" x14ac:dyDescent="0.25">
      <c r="A12993">
        <v>23780</v>
      </c>
      <c r="B12993" t="s">
        <v>48283</v>
      </c>
      <c r="C12993" s="1">
        <v>4.3076808999999904E+16</v>
      </c>
      <c r="D12993" s="1">
        <v>116798629</v>
      </c>
      <c r="E12993">
        <v>52021</v>
      </c>
      <c r="F12993" t="str">
        <f>VLOOKUP(E12993,'[1]movimento-per-comune-ambito-201'!$C$2:$D$547,2,0)</f>
        <v>Val d_x001A_Orcia</v>
      </c>
      <c r="G12993" t="s">
        <v>63721</v>
      </c>
      <c r="H12993" t="s">
        <v>37</v>
      </c>
      <c r="I12993" t="s">
        <v>48284</v>
      </c>
      <c r="J12993">
        <v>53026</v>
      </c>
      <c r="K12993" t="s">
        <v>47889</v>
      </c>
      <c r="L12993" t="str">
        <f>VLOOKUP(K12993,'[1]movimento-per-comune-ambito-201'!$B$2:$D$547,3,FALSE)</f>
        <v>Val d_x001A_Orcia</v>
      </c>
      <c r="M12993" t="s">
        <v>41917</v>
      </c>
      <c r="N12993">
        <v>0</v>
      </c>
      <c r="O12993" t="s">
        <v>48285</v>
      </c>
      <c r="Q12993" t="s">
        <v>48286</v>
      </c>
    </row>
    <row r="12994" spans="1:17" x14ac:dyDescent="0.25">
      <c r="A12994">
        <v>24266</v>
      </c>
      <c r="B12994" t="s">
        <v>48287</v>
      </c>
      <c r="C12994" s="1">
        <v>4.3077235E+16</v>
      </c>
      <c r="D12994" s="1">
        <v>11678976</v>
      </c>
      <c r="E12994">
        <v>52021</v>
      </c>
      <c r="F12994" t="str">
        <f>VLOOKUP(E12994,'[1]movimento-per-comune-ambito-201'!$C$2:$D$547,2,0)</f>
        <v>Val d_x001A_Orcia</v>
      </c>
      <c r="G12994" t="s">
        <v>63722</v>
      </c>
      <c r="H12994" t="s">
        <v>37</v>
      </c>
      <c r="I12994" t="s">
        <v>48288</v>
      </c>
      <c r="J12994">
        <v>53026</v>
      </c>
      <c r="K12994" t="s">
        <v>47889</v>
      </c>
      <c r="L12994" t="str">
        <f>VLOOKUP(K12994,'[1]movimento-per-comune-ambito-201'!$B$2:$D$547,3,FALSE)</f>
        <v>Val d_x001A_Orcia</v>
      </c>
      <c r="M12994" t="s">
        <v>41917</v>
      </c>
      <c r="N12994">
        <v>0</v>
      </c>
      <c r="O12994" t="s">
        <v>48289</v>
      </c>
      <c r="Q12994" t="s">
        <v>48290</v>
      </c>
    </row>
    <row r="12995" spans="1:17" x14ac:dyDescent="0.25">
      <c r="A12995">
        <v>24579</v>
      </c>
      <c r="B12995" t="s">
        <v>48291</v>
      </c>
      <c r="C12995" s="1">
        <v>43067802</v>
      </c>
      <c r="D12995" s="1">
        <v>1.1726366E+16</v>
      </c>
      <c r="E12995">
        <v>52021</v>
      </c>
      <c r="F12995" t="str">
        <f>VLOOKUP(E12995,'[1]movimento-per-comune-ambito-201'!$C$2:$D$547,2,0)</f>
        <v>Val d_x001A_Orcia</v>
      </c>
      <c r="G12995" t="s">
        <v>63531</v>
      </c>
      <c r="H12995" t="s">
        <v>37</v>
      </c>
      <c r="I12995" t="s">
        <v>48292</v>
      </c>
      <c r="J12995">
        <v>53026</v>
      </c>
      <c r="K12995" t="s">
        <v>47889</v>
      </c>
      <c r="L12995" t="str">
        <f>VLOOKUP(K12995,'[1]movimento-per-comune-ambito-201'!$B$2:$D$547,3,FALSE)</f>
        <v>Val d_x001A_Orcia</v>
      </c>
      <c r="M12995" t="s">
        <v>41917</v>
      </c>
      <c r="N12995">
        <v>0</v>
      </c>
      <c r="O12995" t="s">
        <v>48293</v>
      </c>
      <c r="P12995" t="s">
        <v>48294</v>
      </c>
      <c r="Q12995" t="s">
        <v>48295</v>
      </c>
    </row>
    <row r="12996" spans="1:17" x14ac:dyDescent="0.25">
      <c r="A12996">
        <v>24746</v>
      </c>
      <c r="B12996" t="s">
        <v>48296</v>
      </c>
      <c r="C12996" s="1">
        <v>430774495</v>
      </c>
      <c r="D12996" s="1">
        <v>116775951</v>
      </c>
      <c r="E12996">
        <v>52021</v>
      </c>
      <c r="F12996" t="str">
        <f>VLOOKUP(E12996,'[1]movimento-per-comune-ambito-201'!$C$2:$D$547,2,0)</f>
        <v>Val d_x001A_Orcia</v>
      </c>
      <c r="G12996" t="s">
        <v>63723</v>
      </c>
      <c r="H12996" t="s">
        <v>37</v>
      </c>
      <c r="I12996" t="s">
        <v>48297</v>
      </c>
      <c r="J12996">
        <v>53026</v>
      </c>
      <c r="K12996" t="s">
        <v>47889</v>
      </c>
      <c r="L12996" t="str">
        <f>VLOOKUP(K12996,'[1]movimento-per-comune-ambito-201'!$B$2:$D$547,3,FALSE)</f>
        <v>Val d_x001A_Orcia</v>
      </c>
      <c r="M12996" t="s">
        <v>41917</v>
      </c>
      <c r="N12996">
        <v>0</v>
      </c>
      <c r="O12996" t="s">
        <v>48298</v>
      </c>
      <c r="P12996" t="s">
        <v>48299</v>
      </c>
      <c r="Q12996" t="s">
        <v>48300</v>
      </c>
    </row>
    <row r="12997" spans="1:17" x14ac:dyDescent="0.25">
      <c r="A12997">
        <v>24852</v>
      </c>
      <c r="B12997" t="s">
        <v>48301</v>
      </c>
      <c r="C12997" s="1">
        <v>4.30768063E+16</v>
      </c>
      <c r="D12997" s="1">
        <v>1.16802005999999E+16</v>
      </c>
      <c r="E12997">
        <v>52021</v>
      </c>
      <c r="F12997" t="str">
        <f>VLOOKUP(E12997,'[1]movimento-per-comune-ambito-201'!$C$2:$D$547,2,0)</f>
        <v>Val d_x001A_Orcia</v>
      </c>
      <c r="G12997" t="s">
        <v>65983</v>
      </c>
      <c r="H12997" t="s">
        <v>37</v>
      </c>
      <c r="I12997" t="s">
        <v>48302</v>
      </c>
      <c r="J12997">
        <v>53026</v>
      </c>
      <c r="K12997" t="s">
        <v>47889</v>
      </c>
      <c r="L12997" t="str">
        <f>VLOOKUP(K12997,'[1]movimento-per-comune-ambito-201'!$B$2:$D$547,3,FALSE)</f>
        <v>Val d_x001A_Orcia</v>
      </c>
      <c r="M12997" t="s">
        <v>41917</v>
      </c>
      <c r="N12997">
        <v>0</v>
      </c>
      <c r="O12997" t="s">
        <v>48303</v>
      </c>
      <c r="Q12997" t="s">
        <v>48304</v>
      </c>
    </row>
    <row r="12998" spans="1:17" x14ac:dyDescent="0.25">
      <c r="A12998">
        <v>25035</v>
      </c>
      <c r="B12998" t="s">
        <v>48305</v>
      </c>
      <c r="C12998" s="1">
        <v>430774495</v>
      </c>
      <c r="D12998" s="1">
        <v>116775951</v>
      </c>
      <c r="E12998">
        <v>52021</v>
      </c>
      <c r="F12998" t="str">
        <f>VLOOKUP(E12998,'[1]movimento-per-comune-ambito-201'!$C$2:$D$547,2,0)</f>
        <v>Val d_x001A_Orcia</v>
      </c>
      <c r="G12998" t="s">
        <v>63533</v>
      </c>
      <c r="H12998" t="s">
        <v>37</v>
      </c>
      <c r="I12998" t="s">
        <v>48306</v>
      </c>
      <c r="J12998">
        <v>53026</v>
      </c>
      <c r="K12998" t="s">
        <v>47889</v>
      </c>
      <c r="L12998" t="str">
        <f>VLOOKUP(K12998,'[1]movimento-per-comune-ambito-201'!$B$2:$D$547,3,FALSE)</f>
        <v>Val d_x001A_Orcia</v>
      </c>
      <c r="M12998" t="s">
        <v>41917</v>
      </c>
      <c r="N12998">
        <v>0</v>
      </c>
      <c r="O12998" t="s">
        <v>48307</v>
      </c>
      <c r="P12998" t="s">
        <v>48308</v>
      </c>
      <c r="Q12998" t="s">
        <v>48309</v>
      </c>
    </row>
    <row r="12999" spans="1:17" x14ac:dyDescent="0.25">
      <c r="A12999">
        <v>25036</v>
      </c>
      <c r="B12999" t="s">
        <v>48310</v>
      </c>
      <c r="C12999" s="1">
        <v>430774495</v>
      </c>
      <c r="D12999" s="1">
        <v>116775951</v>
      </c>
      <c r="E12999">
        <v>52021</v>
      </c>
      <c r="F12999" t="str">
        <f>VLOOKUP(E12999,'[1]movimento-per-comune-ambito-201'!$C$2:$D$547,2,0)</f>
        <v>Val d_x001A_Orcia</v>
      </c>
      <c r="G12999" t="s">
        <v>65586</v>
      </c>
      <c r="H12999" t="s">
        <v>37</v>
      </c>
      <c r="I12999" t="s">
        <v>48306</v>
      </c>
      <c r="J12999">
        <v>53026</v>
      </c>
      <c r="K12999" t="s">
        <v>47889</v>
      </c>
      <c r="L12999" t="str">
        <f>VLOOKUP(K12999,'[1]movimento-per-comune-ambito-201'!$B$2:$D$547,3,FALSE)</f>
        <v>Val d_x001A_Orcia</v>
      </c>
      <c r="M12999" t="s">
        <v>41917</v>
      </c>
      <c r="N12999">
        <v>0</v>
      </c>
      <c r="O12999" t="s">
        <v>48307</v>
      </c>
      <c r="P12999" t="s">
        <v>48308</v>
      </c>
      <c r="Q12999" t="s">
        <v>48309</v>
      </c>
    </row>
    <row r="13000" spans="1:17" x14ac:dyDescent="0.25">
      <c r="A13000">
        <v>25923</v>
      </c>
      <c r="B13000" t="s">
        <v>48311</v>
      </c>
      <c r="C13000" s="1">
        <v>4.3031528399999904E+16</v>
      </c>
      <c r="D13000" s="1">
        <v>116677584</v>
      </c>
      <c r="E13000">
        <v>52021</v>
      </c>
      <c r="F13000" t="str">
        <f>VLOOKUP(E13000,'[1]movimento-per-comune-ambito-201'!$C$2:$D$547,2,0)</f>
        <v>Val d_x001A_Orcia</v>
      </c>
      <c r="G13000" t="s">
        <v>63534</v>
      </c>
      <c r="H13000" t="s">
        <v>37</v>
      </c>
      <c r="I13000" t="s">
        <v>48312</v>
      </c>
      <c r="J13000">
        <v>53026</v>
      </c>
      <c r="K13000" t="s">
        <v>47889</v>
      </c>
      <c r="L13000" t="str">
        <f>VLOOKUP(K13000,'[1]movimento-per-comune-ambito-201'!$B$2:$D$547,3,FALSE)</f>
        <v>Val d_x001A_Orcia</v>
      </c>
      <c r="M13000" t="s">
        <v>41917</v>
      </c>
      <c r="N13000">
        <v>0</v>
      </c>
      <c r="O13000" t="s">
        <v>48313</v>
      </c>
      <c r="Q13000" t="s">
        <v>48314</v>
      </c>
    </row>
    <row r="13001" spans="1:17" x14ac:dyDescent="0.25">
      <c r="A13001">
        <v>3399</v>
      </c>
      <c r="B13001" t="s">
        <v>48315</v>
      </c>
      <c r="C13001" s="1">
        <v>4307837</v>
      </c>
      <c r="D13001" s="1">
        <v>116755447</v>
      </c>
      <c r="E13001">
        <v>52021</v>
      </c>
      <c r="F13001" t="str">
        <f>VLOOKUP(E13001,'[1]movimento-per-comune-ambito-201'!$C$2:$D$547,2,0)</f>
        <v>Val d_x001A_Orcia</v>
      </c>
      <c r="G13001" t="s">
        <v>63130</v>
      </c>
      <c r="H13001" t="s">
        <v>41</v>
      </c>
      <c r="I13001" t="s">
        <v>48316</v>
      </c>
      <c r="J13001">
        <v>53026</v>
      </c>
      <c r="K13001" t="s">
        <v>47889</v>
      </c>
      <c r="L13001" t="str">
        <f>VLOOKUP(K13001,'[1]movimento-per-comune-ambito-201'!$B$2:$D$547,3,FALSE)</f>
        <v>Val d_x001A_Orcia</v>
      </c>
      <c r="M13001" t="s">
        <v>41917</v>
      </c>
      <c r="N13001">
        <v>4</v>
      </c>
      <c r="O13001" t="s">
        <v>48317</v>
      </c>
      <c r="P13001" t="s">
        <v>48318</v>
      </c>
      <c r="Q13001" t="s">
        <v>48319</v>
      </c>
    </row>
    <row r="13002" spans="1:17" x14ac:dyDescent="0.25">
      <c r="A13002">
        <v>3400</v>
      </c>
      <c r="B13002" t="s">
        <v>48320</v>
      </c>
      <c r="C13002" s="1">
        <v>4.30766598E+16</v>
      </c>
      <c r="D13002" s="1">
        <v>1.16783302999999E+16</v>
      </c>
      <c r="E13002">
        <v>52021</v>
      </c>
      <c r="F13002" t="str">
        <f>VLOOKUP(E13002,'[1]movimento-per-comune-ambito-201'!$C$2:$D$547,2,0)</f>
        <v>Val d_x001A_Orcia</v>
      </c>
      <c r="G13002" t="s">
        <v>63019</v>
      </c>
      <c r="H13002" t="s">
        <v>41</v>
      </c>
      <c r="I13002" t="s">
        <v>48321</v>
      </c>
      <c r="J13002">
        <v>53026</v>
      </c>
      <c r="K13002" t="s">
        <v>47889</v>
      </c>
      <c r="L13002" t="str">
        <f>VLOOKUP(K13002,'[1]movimento-per-comune-ambito-201'!$B$2:$D$547,3,FALSE)</f>
        <v>Val d_x001A_Orcia</v>
      </c>
      <c r="M13002" t="s">
        <v>41917</v>
      </c>
      <c r="N13002">
        <v>4</v>
      </c>
      <c r="O13002" t="s">
        <v>48322</v>
      </c>
      <c r="P13002" t="s">
        <v>48323</v>
      </c>
      <c r="Q13002" t="s">
        <v>48324</v>
      </c>
    </row>
    <row r="13003" spans="1:17" x14ac:dyDescent="0.25">
      <c r="A13003">
        <v>3401</v>
      </c>
      <c r="B13003" t="s">
        <v>48325</v>
      </c>
      <c r="C13003" s="1">
        <v>4.3079134E+16</v>
      </c>
      <c r="D13003" s="1">
        <v>1.16748363E+16</v>
      </c>
      <c r="E13003">
        <v>52021</v>
      </c>
      <c r="F13003" t="str">
        <f>VLOOKUP(E13003,'[1]movimento-per-comune-ambito-201'!$C$2:$D$547,2,0)</f>
        <v>Val d_x001A_Orcia</v>
      </c>
      <c r="G13003" t="s">
        <v>63020</v>
      </c>
      <c r="H13003" t="s">
        <v>41</v>
      </c>
      <c r="I13003" t="s">
        <v>48326</v>
      </c>
      <c r="J13003">
        <v>53026</v>
      </c>
      <c r="K13003" t="s">
        <v>47889</v>
      </c>
      <c r="L13003" t="str">
        <f>VLOOKUP(K13003,'[1]movimento-per-comune-ambito-201'!$B$2:$D$547,3,FALSE)</f>
        <v>Val d_x001A_Orcia</v>
      </c>
      <c r="M13003" t="s">
        <v>41917</v>
      </c>
      <c r="N13003">
        <v>3</v>
      </c>
      <c r="O13003" t="s">
        <v>48327</v>
      </c>
      <c r="P13003" t="s">
        <v>48328</v>
      </c>
      <c r="Q13003" t="s">
        <v>48329</v>
      </c>
    </row>
    <row r="13004" spans="1:17" x14ac:dyDescent="0.25">
      <c r="A13004">
        <v>3402</v>
      </c>
      <c r="B13004" t="s">
        <v>48330</v>
      </c>
      <c r="C13004" s="1">
        <v>4.3077235E+16</v>
      </c>
      <c r="D13004" s="1">
        <v>1.16815976999999E+16</v>
      </c>
      <c r="E13004">
        <v>52021</v>
      </c>
      <c r="F13004" t="str">
        <f>VLOOKUP(E13004,'[1]movimento-per-comune-ambito-201'!$C$2:$D$547,2,0)</f>
        <v>Val d_x001A_Orcia</v>
      </c>
      <c r="G13004" t="s">
        <v>63329</v>
      </c>
      <c r="H13004" t="s">
        <v>41</v>
      </c>
      <c r="I13004" t="s">
        <v>48331</v>
      </c>
      <c r="J13004">
        <v>53026</v>
      </c>
      <c r="K13004" t="s">
        <v>47889</v>
      </c>
      <c r="L13004" t="str">
        <f>VLOOKUP(K13004,'[1]movimento-per-comune-ambito-201'!$B$2:$D$547,3,FALSE)</f>
        <v>Val d_x001A_Orcia</v>
      </c>
      <c r="M13004" t="s">
        <v>41917</v>
      </c>
      <c r="N13004">
        <v>3</v>
      </c>
      <c r="O13004" t="s">
        <v>48332</v>
      </c>
      <c r="P13004" t="s">
        <v>48333</v>
      </c>
      <c r="Q13004" t="s">
        <v>48334</v>
      </c>
    </row>
    <row r="13005" spans="1:17" x14ac:dyDescent="0.25">
      <c r="A13005">
        <v>3403</v>
      </c>
      <c r="B13005" t="s">
        <v>48335</v>
      </c>
      <c r="C13005" s="1">
        <v>4.3079436667962304E+16</v>
      </c>
      <c r="D13005" s="1">
        <v>1.16770983074791E+16</v>
      </c>
      <c r="E13005">
        <v>52021</v>
      </c>
      <c r="F13005" t="str">
        <f>VLOOKUP(E13005,'[1]movimento-per-comune-ambito-201'!$C$2:$D$547,2,0)</f>
        <v>Val d_x001A_Orcia</v>
      </c>
      <c r="G13005" t="s">
        <v>63054</v>
      </c>
      <c r="H13005" t="s">
        <v>41</v>
      </c>
      <c r="I13005" t="s">
        <v>48336</v>
      </c>
      <c r="J13005">
        <v>53026</v>
      </c>
      <c r="K13005" t="s">
        <v>47889</v>
      </c>
      <c r="L13005" t="str">
        <f>VLOOKUP(K13005,'[1]movimento-per-comune-ambito-201'!$B$2:$D$547,3,FALSE)</f>
        <v>Val d_x001A_Orcia</v>
      </c>
      <c r="M13005" t="s">
        <v>41917</v>
      </c>
      <c r="N13005">
        <v>3</v>
      </c>
      <c r="O13005" t="s">
        <v>48337</v>
      </c>
      <c r="Q13005" t="s">
        <v>48338</v>
      </c>
    </row>
    <row r="13006" spans="1:17" x14ac:dyDescent="0.25">
      <c r="A13006">
        <v>4222</v>
      </c>
      <c r="B13006" t="s">
        <v>48339</v>
      </c>
      <c r="C13006" s="1">
        <v>4.30653609E+16</v>
      </c>
      <c r="D13006" s="1">
        <v>1.17236309999999E+16</v>
      </c>
      <c r="E13006">
        <v>52021</v>
      </c>
      <c r="F13006" t="str">
        <f>VLOOKUP(E13006,'[1]movimento-per-comune-ambito-201'!$C$2:$D$547,2,0)</f>
        <v>Val d_x001A_Orcia</v>
      </c>
      <c r="G13006" t="s">
        <v>63063</v>
      </c>
      <c r="H13006" t="s">
        <v>52</v>
      </c>
      <c r="I13006" t="s">
        <v>48340</v>
      </c>
      <c r="J13006">
        <v>53026</v>
      </c>
      <c r="K13006" t="s">
        <v>47889</v>
      </c>
      <c r="L13006" t="str">
        <f>VLOOKUP(K13006,'[1]movimento-per-comune-ambito-201'!$B$2:$D$547,3,FALSE)</f>
        <v>Val d_x001A_Orcia</v>
      </c>
      <c r="M13006" t="s">
        <v>41917</v>
      </c>
      <c r="N13006">
        <v>0</v>
      </c>
      <c r="O13006" t="s">
        <v>48341</v>
      </c>
      <c r="P13006" t="s">
        <v>48342</v>
      </c>
      <c r="Q13006" t="s">
        <v>48343</v>
      </c>
    </row>
    <row r="13007" spans="1:17" x14ac:dyDescent="0.25">
      <c r="A13007">
        <v>4223</v>
      </c>
      <c r="B13007" t="s">
        <v>48344</v>
      </c>
      <c r="C13007" s="1">
        <v>4.3077140999999904E+16</v>
      </c>
      <c r="D13007" s="1">
        <v>1.16780919999999E+16</v>
      </c>
      <c r="E13007">
        <v>52021</v>
      </c>
      <c r="F13007" t="str">
        <f>VLOOKUP(E13007,'[1]movimento-per-comune-ambito-201'!$C$2:$D$547,2,0)</f>
        <v>Val d_x001A_Orcia</v>
      </c>
      <c r="G13007" t="s">
        <v>63022</v>
      </c>
      <c r="H13007" t="s">
        <v>52</v>
      </c>
      <c r="I13007" t="s">
        <v>48345</v>
      </c>
      <c r="J13007">
        <v>53026</v>
      </c>
      <c r="K13007" t="s">
        <v>47889</v>
      </c>
      <c r="L13007" t="str">
        <f>VLOOKUP(K13007,'[1]movimento-per-comune-ambito-201'!$B$2:$D$547,3,FALSE)</f>
        <v>Val d_x001A_Orcia</v>
      </c>
      <c r="M13007" t="s">
        <v>41917</v>
      </c>
      <c r="N13007">
        <v>0</v>
      </c>
      <c r="O13007" t="s">
        <v>48346</v>
      </c>
      <c r="P13007" t="s">
        <v>48347</v>
      </c>
      <c r="Q13007" t="s">
        <v>48348</v>
      </c>
    </row>
    <row r="13008" spans="1:17" x14ac:dyDescent="0.25">
      <c r="A13008">
        <v>4224</v>
      </c>
      <c r="B13008" t="s">
        <v>1444</v>
      </c>
      <c r="C13008" s="1">
        <v>430788978</v>
      </c>
      <c r="D13008" s="1">
        <v>1.16735004999999E+16</v>
      </c>
      <c r="E13008">
        <v>52021</v>
      </c>
      <c r="F13008" t="str">
        <f>VLOOKUP(E13008,'[1]movimento-per-comune-ambito-201'!$C$2:$D$547,2,0)</f>
        <v>Val d_x001A_Orcia</v>
      </c>
      <c r="G13008" t="s">
        <v>63144</v>
      </c>
      <c r="H13008" t="s">
        <v>52</v>
      </c>
      <c r="I13008" t="s">
        <v>48349</v>
      </c>
      <c r="J13008">
        <v>53026</v>
      </c>
      <c r="K13008" t="s">
        <v>47889</v>
      </c>
      <c r="L13008" t="str">
        <f>VLOOKUP(K13008,'[1]movimento-per-comune-ambito-201'!$B$2:$D$547,3,FALSE)</f>
        <v>Val d_x001A_Orcia</v>
      </c>
      <c r="M13008" t="s">
        <v>41917</v>
      </c>
      <c r="N13008">
        <v>0</v>
      </c>
      <c r="O13008" t="s">
        <v>48350</v>
      </c>
      <c r="Q13008" t="s">
        <v>48351</v>
      </c>
    </row>
    <row r="13009" spans="1:17" x14ac:dyDescent="0.25">
      <c r="A13009">
        <v>4225</v>
      </c>
      <c r="B13009" t="s">
        <v>48352</v>
      </c>
      <c r="C13009" s="1">
        <v>4.3031847999999904E+16</v>
      </c>
      <c r="D13009" s="1">
        <v>11668365</v>
      </c>
      <c r="E13009">
        <v>52021</v>
      </c>
      <c r="F13009" t="str">
        <f>VLOOKUP(E13009,'[1]movimento-per-comune-ambito-201'!$C$2:$D$547,2,0)</f>
        <v>Val d_x001A_Orcia</v>
      </c>
      <c r="G13009" t="s">
        <v>63065</v>
      </c>
      <c r="H13009" t="s">
        <v>52</v>
      </c>
      <c r="I13009" t="s">
        <v>48353</v>
      </c>
      <c r="J13009">
        <v>53026</v>
      </c>
      <c r="K13009" t="s">
        <v>47889</v>
      </c>
      <c r="L13009" t="str">
        <f>VLOOKUP(K13009,'[1]movimento-per-comune-ambito-201'!$B$2:$D$547,3,FALSE)</f>
        <v>Val d_x001A_Orcia</v>
      </c>
      <c r="M13009" t="s">
        <v>41917</v>
      </c>
      <c r="N13009">
        <v>0</v>
      </c>
      <c r="O13009" t="s">
        <v>48354</v>
      </c>
      <c r="Q13009" t="s">
        <v>48355</v>
      </c>
    </row>
    <row r="13010" spans="1:17" x14ac:dyDescent="0.25">
      <c r="A13010">
        <v>14379</v>
      </c>
      <c r="B13010" t="s">
        <v>48356</v>
      </c>
      <c r="C13010" s="1">
        <v>4.3067779999999904E+16</v>
      </c>
      <c r="D13010" s="1">
        <v>1.1726266E+16</v>
      </c>
      <c r="E13010">
        <v>52021</v>
      </c>
      <c r="F13010" t="str">
        <f>VLOOKUP(E13010,'[1]movimento-per-comune-ambito-201'!$C$2:$D$547,2,0)</f>
        <v>Val d_x001A_Orcia</v>
      </c>
      <c r="G13010" t="s">
        <v>63023</v>
      </c>
      <c r="H13010" t="s">
        <v>52</v>
      </c>
      <c r="I13010" t="s">
        <v>48357</v>
      </c>
      <c r="J13010">
        <v>53026</v>
      </c>
      <c r="K13010" t="s">
        <v>47889</v>
      </c>
      <c r="L13010" t="str">
        <f>VLOOKUP(K13010,'[1]movimento-per-comune-ambito-201'!$B$2:$D$547,3,FALSE)</f>
        <v>Val d_x001A_Orcia</v>
      </c>
      <c r="M13010" t="s">
        <v>41917</v>
      </c>
      <c r="N13010">
        <v>0</v>
      </c>
      <c r="O13010" t="s">
        <v>48358</v>
      </c>
      <c r="P13010" t="s">
        <v>48359</v>
      </c>
      <c r="Q13010" t="s">
        <v>48360</v>
      </c>
    </row>
    <row r="13011" spans="1:17" x14ac:dyDescent="0.25">
      <c r="A13011">
        <v>17146</v>
      </c>
      <c r="B13011" t="s">
        <v>48361</v>
      </c>
      <c r="C13011" s="1">
        <v>4.3067036999999904E+16</v>
      </c>
      <c r="D13011" s="1">
        <v>1.1724911E+16</v>
      </c>
      <c r="E13011">
        <v>52021</v>
      </c>
      <c r="F13011" t="str">
        <f>VLOOKUP(E13011,'[1]movimento-per-comune-ambito-201'!$C$2:$D$547,2,0)</f>
        <v>Val d_x001A_Orcia</v>
      </c>
      <c r="G13011" t="s">
        <v>63025</v>
      </c>
      <c r="H13011" t="s">
        <v>52</v>
      </c>
      <c r="I13011" t="s">
        <v>48362</v>
      </c>
      <c r="J13011">
        <v>53026</v>
      </c>
      <c r="K13011" t="s">
        <v>47889</v>
      </c>
      <c r="L13011" t="str">
        <f>VLOOKUP(K13011,'[1]movimento-per-comune-ambito-201'!$B$2:$D$547,3,FALSE)</f>
        <v>Val d_x001A_Orcia</v>
      </c>
      <c r="M13011" t="s">
        <v>41917</v>
      </c>
      <c r="N13011">
        <v>0</v>
      </c>
      <c r="O13011" t="s">
        <v>48363</v>
      </c>
      <c r="P13011" t="s">
        <v>48364</v>
      </c>
      <c r="Q13011" t="s">
        <v>48365</v>
      </c>
    </row>
    <row r="13012" spans="1:17" x14ac:dyDescent="0.25">
      <c r="A13012">
        <v>5575</v>
      </c>
      <c r="B13012" t="s">
        <v>48366</v>
      </c>
      <c r="C13012" s="1">
        <v>4.3090594E+16</v>
      </c>
      <c r="D13012" s="1">
        <v>1.16490209999999E+16</v>
      </c>
      <c r="E13012">
        <v>52021</v>
      </c>
      <c r="F13012" t="str">
        <f>VLOOKUP(E13012,'[1]movimento-per-comune-ambito-201'!$C$2:$D$547,2,0)</f>
        <v>Val d_x001A_Orcia</v>
      </c>
      <c r="G13012" t="s">
        <v>63026</v>
      </c>
      <c r="H13012" t="s">
        <v>75</v>
      </c>
      <c r="I13012" t="s">
        <v>48241</v>
      </c>
      <c r="J13012">
        <v>53026</v>
      </c>
      <c r="K13012" t="s">
        <v>47889</v>
      </c>
      <c r="L13012" t="str">
        <f>VLOOKUP(K13012,'[1]movimento-per-comune-ambito-201'!$B$2:$D$547,3,FALSE)</f>
        <v>Val d_x001A_Orcia</v>
      </c>
      <c r="M13012" t="s">
        <v>41917</v>
      </c>
      <c r="N13012">
        <v>0</v>
      </c>
      <c r="O13012" t="s">
        <v>48242</v>
      </c>
      <c r="P13012" t="s">
        <v>48243</v>
      </c>
      <c r="Q13012" t="s">
        <v>48244</v>
      </c>
    </row>
    <row r="13013" spans="1:17" x14ac:dyDescent="0.25">
      <c r="A13013">
        <v>16874</v>
      </c>
      <c r="B13013" t="s">
        <v>13839</v>
      </c>
      <c r="C13013" s="1">
        <v>4.3068688E+16</v>
      </c>
      <c r="D13013" s="1">
        <v>1.17252553E+16</v>
      </c>
      <c r="E13013">
        <v>52021</v>
      </c>
      <c r="F13013" t="str">
        <f>VLOOKUP(E13013,'[1]movimento-per-comune-ambito-201'!$C$2:$D$547,2,0)</f>
        <v>Val d_x001A_Orcia</v>
      </c>
      <c r="G13013" t="s">
        <v>63146</v>
      </c>
      <c r="H13013" t="s">
        <v>75</v>
      </c>
      <c r="I13013" t="s">
        <v>48367</v>
      </c>
      <c r="J13013">
        <v>53026</v>
      </c>
      <c r="K13013" t="s">
        <v>47889</v>
      </c>
      <c r="L13013" t="str">
        <f>VLOOKUP(K13013,'[1]movimento-per-comune-ambito-201'!$B$2:$D$547,3,FALSE)</f>
        <v>Val d_x001A_Orcia</v>
      </c>
      <c r="M13013" t="s">
        <v>41917</v>
      </c>
      <c r="N13013">
        <v>0</v>
      </c>
      <c r="O13013" t="s">
        <v>48260</v>
      </c>
      <c r="P13013" t="s">
        <v>48261</v>
      </c>
      <c r="Q13013" t="s">
        <v>48262</v>
      </c>
    </row>
    <row r="13014" spans="1:17" x14ac:dyDescent="0.25">
      <c r="A13014">
        <v>19755</v>
      </c>
      <c r="B13014" t="s">
        <v>48368</v>
      </c>
      <c r="C13014" s="1">
        <v>4.3076424499999904E+16</v>
      </c>
      <c r="D13014" s="1">
        <v>1.16811407E+16</v>
      </c>
      <c r="E13014">
        <v>52021</v>
      </c>
      <c r="F13014" t="str">
        <f>VLOOKUP(E13014,'[1]movimento-per-comune-ambito-201'!$C$2:$D$547,2,0)</f>
        <v>Val d_x001A_Orcia</v>
      </c>
      <c r="G13014" t="s">
        <v>63147</v>
      </c>
      <c r="H13014" t="s">
        <v>75</v>
      </c>
      <c r="I13014" t="s">
        <v>48369</v>
      </c>
      <c r="J13014">
        <v>53026</v>
      </c>
      <c r="K13014" t="s">
        <v>47889</v>
      </c>
      <c r="L13014" t="str">
        <f>VLOOKUP(K13014,'[1]movimento-per-comune-ambito-201'!$B$2:$D$547,3,FALSE)</f>
        <v>Val d_x001A_Orcia</v>
      </c>
      <c r="M13014" t="s">
        <v>41917</v>
      </c>
      <c r="N13014">
        <v>0</v>
      </c>
      <c r="O13014" t="s">
        <v>48370</v>
      </c>
      <c r="P13014" t="s">
        <v>48371</v>
      </c>
      <c r="Q13014" t="s">
        <v>48272</v>
      </c>
    </row>
    <row r="13015" spans="1:17" x14ac:dyDescent="0.25">
      <c r="A13015">
        <v>20033</v>
      </c>
      <c r="B13015" t="s">
        <v>48372</v>
      </c>
      <c r="C13015" s="1">
        <v>4.3032717599999904E+16</v>
      </c>
      <c r="D13015" s="1">
        <v>1.17477569E+16</v>
      </c>
      <c r="E13015">
        <v>52021</v>
      </c>
      <c r="F13015" t="str">
        <f>VLOOKUP(E13015,'[1]movimento-per-comune-ambito-201'!$C$2:$D$547,2,0)</f>
        <v>Val d_x001A_Orcia</v>
      </c>
      <c r="G13015" t="s">
        <v>63353</v>
      </c>
      <c r="H13015" t="s">
        <v>75</v>
      </c>
      <c r="I13015" t="s">
        <v>48264</v>
      </c>
      <c r="J13015">
        <v>53026</v>
      </c>
      <c r="K13015" t="s">
        <v>47889</v>
      </c>
      <c r="L13015" t="str">
        <f>VLOOKUP(K13015,'[1]movimento-per-comune-ambito-201'!$B$2:$D$547,3,FALSE)</f>
        <v>Val d_x001A_Orcia</v>
      </c>
      <c r="M13015" t="s">
        <v>41917</v>
      </c>
      <c r="N13015">
        <v>0</v>
      </c>
      <c r="O13015" t="s">
        <v>48265</v>
      </c>
      <c r="P13015" t="s">
        <v>48373</v>
      </c>
      <c r="Q13015" t="s">
        <v>48374</v>
      </c>
    </row>
    <row r="13016" spans="1:17" x14ac:dyDescent="0.25">
      <c r="A13016">
        <v>21292</v>
      </c>
      <c r="B13016" t="s">
        <v>48375</v>
      </c>
      <c r="C13016" s="1">
        <v>4.3068271E+16</v>
      </c>
      <c r="D13016" s="1">
        <v>11725088</v>
      </c>
      <c r="E13016">
        <v>52021</v>
      </c>
      <c r="F13016" t="str">
        <f>VLOOKUP(E13016,'[1]movimento-per-comune-ambito-201'!$C$2:$D$547,2,0)</f>
        <v>Val d_x001A_Orcia</v>
      </c>
      <c r="G13016" t="s">
        <v>63675</v>
      </c>
      <c r="H13016" t="s">
        <v>75</v>
      </c>
      <c r="I13016" t="s">
        <v>48376</v>
      </c>
      <c r="J13016">
        <v>53026</v>
      </c>
      <c r="K13016" t="s">
        <v>47889</v>
      </c>
      <c r="L13016" t="str">
        <f>VLOOKUP(K13016,'[1]movimento-per-comune-ambito-201'!$B$2:$D$547,3,FALSE)</f>
        <v>Val d_x001A_Orcia</v>
      </c>
      <c r="M13016" t="s">
        <v>41917</v>
      </c>
      <c r="N13016">
        <v>0</v>
      </c>
      <c r="O13016" t="s">
        <v>48377</v>
      </c>
      <c r="P13016" t="s">
        <v>48378</v>
      </c>
      <c r="Q13016" t="s">
        <v>48379</v>
      </c>
    </row>
    <row r="13017" spans="1:17" x14ac:dyDescent="0.25">
      <c r="A13017">
        <v>22505</v>
      </c>
      <c r="B13017" t="s">
        <v>48380</v>
      </c>
      <c r="C13017" s="1">
        <v>4.30766982E+16</v>
      </c>
      <c r="D13017" s="1">
        <v>116812389</v>
      </c>
      <c r="E13017">
        <v>52021</v>
      </c>
      <c r="F13017" t="str">
        <f>VLOOKUP(E13017,'[1]movimento-per-comune-ambito-201'!$C$2:$D$547,2,0)</f>
        <v>Val d_x001A_Orcia</v>
      </c>
      <c r="G13017" t="s">
        <v>63441</v>
      </c>
      <c r="H13017" t="s">
        <v>75</v>
      </c>
      <c r="I13017" t="s">
        <v>48381</v>
      </c>
      <c r="J13017">
        <v>53026</v>
      </c>
      <c r="K13017" t="s">
        <v>47889</v>
      </c>
      <c r="L13017" t="str">
        <f>VLOOKUP(K13017,'[1]movimento-per-comune-ambito-201'!$B$2:$D$547,3,FALSE)</f>
        <v>Val d_x001A_Orcia</v>
      </c>
      <c r="M13017" t="s">
        <v>41917</v>
      </c>
      <c r="N13017">
        <v>0</v>
      </c>
      <c r="O13017" t="s">
        <v>48337</v>
      </c>
      <c r="Q13017" t="s">
        <v>48338</v>
      </c>
    </row>
    <row r="13018" spans="1:17" x14ac:dyDescent="0.25">
      <c r="A13018">
        <v>23824</v>
      </c>
      <c r="B13018" t="s">
        <v>48382</v>
      </c>
      <c r="C13018" s="1">
        <v>4.3054665999999904E+16</v>
      </c>
      <c r="D13018" s="1">
        <v>11716942</v>
      </c>
      <c r="E13018">
        <v>52021</v>
      </c>
      <c r="F13018" t="str">
        <f>VLOOKUP(E13018,'[1]movimento-per-comune-ambito-201'!$C$2:$D$547,2,0)</f>
        <v>Val d_x001A_Orcia</v>
      </c>
      <c r="G13018" t="s">
        <v>63443</v>
      </c>
      <c r="H13018" t="s">
        <v>75</v>
      </c>
      <c r="I13018" t="s">
        <v>48383</v>
      </c>
      <c r="J13018">
        <v>53026</v>
      </c>
      <c r="K13018" t="s">
        <v>47889</v>
      </c>
      <c r="L13018" t="str">
        <f>VLOOKUP(K13018,'[1]movimento-per-comune-ambito-201'!$B$2:$D$547,3,FALSE)</f>
        <v>Val d_x001A_Orcia</v>
      </c>
      <c r="M13018" t="s">
        <v>41917</v>
      </c>
      <c r="N13018">
        <v>0</v>
      </c>
      <c r="O13018" t="s">
        <v>48168</v>
      </c>
      <c r="Q13018" t="s">
        <v>48384</v>
      </c>
    </row>
    <row r="13019" spans="1:17" x14ac:dyDescent="0.25">
      <c r="A13019">
        <v>24747</v>
      </c>
      <c r="B13019" t="s">
        <v>48385</v>
      </c>
      <c r="C13019" s="1">
        <v>4.3079221799999904E+16</v>
      </c>
      <c r="D13019" s="1">
        <v>1.16766805999999E+16</v>
      </c>
      <c r="E13019">
        <v>52021</v>
      </c>
      <c r="F13019" t="str">
        <f>VLOOKUP(E13019,'[1]movimento-per-comune-ambito-201'!$C$2:$D$547,2,0)</f>
        <v>Val d_x001A_Orcia</v>
      </c>
      <c r="G13019" t="s">
        <v>63363</v>
      </c>
      <c r="H13019" t="s">
        <v>75</v>
      </c>
      <c r="I13019" t="s">
        <v>48386</v>
      </c>
      <c r="J13019">
        <v>53026</v>
      </c>
      <c r="K13019" t="s">
        <v>47889</v>
      </c>
      <c r="L13019" t="str">
        <f>VLOOKUP(K13019,'[1]movimento-per-comune-ambito-201'!$B$2:$D$547,3,FALSE)</f>
        <v>Val d_x001A_Orcia</v>
      </c>
      <c r="M13019" t="s">
        <v>41917</v>
      </c>
      <c r="N13019">
        <v>0</v>
      </c>
      <c r="O13019" t="s">
        <v>48337</v>
      </c>
      <c r="Q13019" t="s">
        <v>48387</v>
      </c>
    </row>
    <row r="13020" spans="1:17" x14ac:dyDescent="0.25">
      <c r="A13020">
        <v>26059</v>
      </c>
      <c r="B13020" t="s">
        <v>48388</v>
      </c>
      <c r="C13020" s="1">
        <v>4.3066059299999904E+16</v>
      </c>
      <c r="D13020" s="1">
        <v>11724219</v>
      </c>
      <c r="E13020">
        <v>52021</v>
      </c>
      <c r="F13020" t="str">
        <f>VLOOKUP(E13020,'[1]movimento-per-comune-ambito-201'!$C$2:$D$547,2,0)</f>
        <v>Val d_x001A_Orcia</v>
      </c>
      <c r="G13020" t="s">
        <v>63364</v>
      </c>
      <c r="H13020" t="s">
        <v>75</v>
      </c>
      <c r="I13020" t="s">
        <v>48389</v>
      </c>
      <c r="J13020">
        <v>53026</v>
      </c>
      <c r="K13020" t="s">
        <v>47889</v>
      </c>
      <c r="L13020" t="str">
        <f>VLOOKUP(K13020,'[1]movimento-per-comune-ambito-201'!$B$2:$D$547,3,FALSE)</f>
        <v>Val d_x001A_Orcia</v>
      </c>
      <c r="M13020" t="s">
        <v>41917</v>
      </c>
      <c r="N13020">
        <v>0</v>
      </c>
      <c r="O13020" t="s">
        <v>48390</v>
      </c>
      <c r="P13020" t="s">
        <v>48391</v>
      </c>
      <c r="Q13020" t="s">
        <v>48392</v>
      </c>
    </row>
    <row r="13021" spans="1:17" x14ac:dyDescent="0.25">
      <c r="A13021">
        <v>26099</v>
      </c>
      <c r="B13021" t="s">
        <v>48393</v>
      </c>
      <c r="C13021" s="1">
        <v>4.3066059299999904E+16</v>
      </c>
      <c r="D13021" s="1">
        <v>11724219</v>
      </c>
      <c r="E13021">
        <v>52021</v>
      </c>
      <c r="F13021" t="str">
        <f>VLOOKUP(E13021,'[1]movimento-per-comune-ambito-201'!$C$2:$D$547,2,0)</f>
        <v>Val d_x001A_Orcia</v>
      </c>
      <c r="G13021" t="s">
        <v>63445</v>
      </c>
      <c r="H13021" t="s">
        <v>75</v>
      </c>
      <c r="I13021" t="s">
        <v>48394</v>
      </c>
      <c r="J13021">
        <v>53026</v>
      </c>
      <c r="K13021" t="s">
        <v>47889</v>
      </c>
      <c r="L13021" t="str">
        <f>VLOOKUP(K13021,'[1]movimento-per-comune-ambito-201'!$B$2:$D$547,3,FALSE)</f>
        <v>Val d_x001A_Orcia</v>
      </c>
      <c r="M13021" t="s">
        <v>41917</v>
      </c>
      <c r="N13021">
        <v>0</v>
      </c>
      <c r="O13021" t="s">
        <v>48390</v>
      </c>
      <c r="P13021" t="s">
        <v>48391</v>
      </c>
      <c r="Q13021" t="s">
        <v>48395</v>
      </c>
    </row>
    <row r="13022" spans="1:17" x14ac:dyDescent="0.25">
      <c r="A13022">
        <v>19181</v>
      </c>
      <c r="B13022" t="s">
        <v>48396</v>
      </c>
      <c r="C13022" s="1">
        <v>4.3076352399999904E+16</v>
      </c>
      <c r="D13022" s="1">
        <v>1.16807722999999E+16</v>
      </c>
      <c r="E13022">
        <v>52021</v>
      </c>
      <c r="F13022" t="str">
        <f>VLOOKUP(E13022,'[1]movimento-per-comune-ambito-201'!$C$2:$D$547,2,0)</f>
        <v>Val d_x001A_Orcia</v>
      </c>
      <c r="G13022" t="s">
        <v>63836</v>
      </c>
      <c r="H13022" t="s">
        <v>134</v>
      </c>
      <c r="I13022" t="s">
        <v>48397</v>
      </c>
      <c r="J13022">
        <v>53026</v>
      </c>
      <c r="K13022" t="s">
        <v>47889</v>
      </c>
      <c r="L13022" t="str">
        <f>VLOOKUP(K13022,'[1]movimento-per-comune-ambito-201'!$B$2:$D$547,3,FALSE)</f>
        <v>Val d_x001A_Orcia</v>
      </c>
      <c r="M13022" t="s">
        <v>41917</v>
      </c>
      <c r="N13022">
        <v>0</v>
      </c>
      <c r="O13022" t="s">
        <v>48265</v>
      </c>
      <c r="P13022" t="s">
        <v>48266</v>
      </c>
      <c r="Q13022" t="s">
        <v>48374</v>
      </c>
    </row>
    <row r="13023" spans="1:17" x14ac:dyDescent="0.25">
      <c r="A13023">
        <v>23834</v>
      </c>
      <c r="B13023" t="s">
        <v>48398</v>
      </c>
      <c r="C13023" s="1">
        <v>4.306824E+16</v>
      </c>
      <c r="D13023" s="1">
        <v>1.1724555E+16</v>
      </c>
      <c r="E13023">
        <v>52021</v>
      </c>
      <c r="F13023" t="str">
        <f>VLOOKUP(E13023,'[1]movimento-per-comune-ambito-201'!$C$2:$D$547,2,0)</f>
        <v>Val d_x001A_Orcia</v>
      </c>
      <c r="G13023" t="s">
        <v>63497</v>
      </c>
      <c r="H13023" t="s">
        <v>134</v>
      </c>
      <c r="I13023" t="s">
        <v>48399</v>
      </c>
      <c r="J13023">
        <v>53026</v>
      </c>
      <c r="K13023" t="s">
        <v>47889</v>
      </c>
      <c r="L13023" t="str">
        <f>VLOOKUP(K13023,'[1]movimento-per-comune-ambito-201'!$B$2:$D$547,3,FALSE)</f>
        <v>Val d_x001A_Orcia</v>
      </c>
      <c r="M13023" t="s">
        <v>41917</v>
      </c>
      <c r="N13023">
        <v>0</v>
      </c>
      <c r="O13023" t="s">
        <v>48400</v>
      </c>
      <c r="P13023" t="s">
        <v>48401</v>
      </c>
      <c r="Q13023" t="s">
        <v>48402</v>
      </c>
    </row>
    <row r="13024" spans="1:17" x14ac:dyDescent="0.25">
      <c r="A13024">
        <v>5809</v>
      </c>
      <c r="B13024" t="s">
        <v>48403</v>
      </c>
      <c r="C13024" s="1">
        <v>4.3077940499999904E+16</v>
      </c>
      <c r="D13024" s="1">
        <v>1.16767433999999E+16</v>
      </c>
      <c r="E13024">
        <v>52021</v>
      </c>
      <c r="F13024" t="str">
        <f>VLOOKUP(E13024,'[1]movimento-per-comune-ambito-201'!$C$2:$D$547,2,0)</f>
        <v>Val d_x001A_Orcia</v>
      </c>
      <c r="G13024" t="s">
        <v>63456</v>
      </c>
      <c r="H13024" t="s">
        <v>2610</v>
      </c>
      <c r="I13024" t="s">
        <v>48216</v>
      </c>
      <c r="J13024">
        <v>53026</v>
      </c>
      <c r="K13024" t="s">
        <v>47889</v>
      </c>
      <c r="L13024" t="str">
        <f>VLOOKUP(K13024,'[1]movimento-per-comune-ambito-201'!$B$2:$D$547,3,FALSE)</f>
        <v>Val d_x001A_Orcia</v>
      </c>
      <c r="M13024" t="s">
        <v>41917</v>
      </c>
      <c r="N13024">
        <v>3</v>
      </c>
      <c r="O13024" t="s">
        <v>48217</v>
      </c>
      <c r="P13024" t="s">
        <v>48218</v>
      </c>
      <c r="Q13024" t="s">
        <v>48219</v>
      </c>
    </row>
    <row r="13025" spans="1:17" x14ac:dyDescent="0.25">
      <c r="A13025">
        <v>5006</v>
      </c>
      <c r="B13025" t="s">
        <v>48404</v>
      </c>
      <c r="C13025" s="1">
        <v>4.35149959E+16</v>
      </c>
      <c r="D13025" s="1">
        <v>1.11832829999999E+16</v>
      </c>
      <c r="E13025">
        <v>52022</v>
      </c>
      <c r="F13025" t="str">
        <f>VLOOKUP(E13025,'[1]movimento-per-comune-ambito-201'!$C$2:$D$547,2,0)</f>
        <v>Terre di Valdelsa ed Etruria Volterrana</v>
      </c>
      <c r="G13025" t="s">
        <v>63013</v>
      </c>
      <c r="H13025" t="s">
        <v>15</v>
      </c>
      <c r="I13025" t="s">
        <v>48405</v>
      </c>
      <c r="J13025">
        <v>53036</v>
      </c>
      <c r="K13025" t="s">
        <v>46289</v>
      </c>
      <c r="L13025" t="str">
        <f>VLOOKUP(K13025,'[1]movimento-per-comune-ambito-201'!$B$2:$D$547,3,FALSE)</f>
        <v>Terre di Valdelsa ed Etruria Volterrana</v>
      </c>
      <c r="M13025" t="s">
        <v>41917</v>
      </c>
      <c r="N13025">
        <v>4</v>
      </c>
      <c r="O13025" t="s">
        <v>48406</v>
      </c>
      <c r="P13025" t="s">
        <v>48407</v>
      </c>
      <c r="Q13025" t="s">
        <v>48408</v>
      </c>
    </row>
    <row r="13026" spans="1:17" x14ac:dyDescent="0.25">
      <c r="A13026">
        <v>5007</v>
      </c>
      <c r="B13026" t="s">
        <v>48409</v>
      </c>
      <c r="C13026" s="1">
        <v>434393654</v>
      </c>
      <c r="D13026" s="1">
        <v>1.11272192E+16</v>
      </c>
      <c r="E13026">
        <v>52022</v>
      </c>
      <c r="F13026" t="str">
        <f>VLOOKUP(E13026,'[1]movimento-per-comune-ambito-201'!$C$2:$D$547,2,0)</f>
        <v>Terre di Valdelsa ed Etruria Volterrana</v>
      </c>
      <c r="G13026" t="s">
        <v>63027</v>
      </c>
      <c r="H13026" t="s">
        <v>15</v>
      </c>
      <c r="I13026" t="s">
        <v>48410</v>
      </c>
      <c r="J13026">
        <v>53036</v>
      </c>
      <c r="K13026" t="s">
        <v>46289</v>
      </c>
      <c r="L13026" t="str">
        <f>VLOOKUP(K13026,'[1]movimento-per-comune-ambito-201'!$B$2:$D$547,3,FALSE)</f>
        <v>Terre di Valdelsa ed Etruria Volterrana</v>
      </c>
      <c r="M13026" t="s">
        <v>41917</v>
      </c>
      <c r="N13026">
        <v>1</v>
      </c>
      <c r="O13026" t="s">
        <v>48411</v>
      </c>
      <c r="Q13026" t="s">
        <v>48412</v>
      </c>
    </row>
    <row r="13027" spans="1:17" x14ac:dyDescent="0.25">
      <c r="A13027">
        <v>5008</v>
      </c>
      <c r="B13027" t="s">
        <v>48413</v>
      </c>
      <c r="C13027" s="1">
        <v>4.3472564599999904E+16</v>
      </c>
      <c r="D13027" s="1">
        <v>11146754</v>
      </c>
      <c r="E13027">
        <v>52022</v>
      </c>
      <c r="F13027" t="str">
        <f>VLOOKUP(E13027,'[1]movimento-per-comune-ambito-201'!$C$2:$D$547,2,0)</f>
        <v>Terre di Valdelsa ed Etruria Volterrana</v>
      </c>
      <c r="G13027" t="s">
        <v>63129</v>
      </c>
      <c r="H13027" t="s">
        <v>15</v>
      </c>
      <c r="I13027" t="s">
        <v>48414</v>
      </c>
      <c r="J13027">
        <v>53036</v>
      </c>
      <c r="K13027" t="s">
        <v>46289</v>
      </c>
      <c r="L13027" t="str">
        <f>VLOOKUP(K13027,'[1]movimento-per-comune-ambito-201'!$B$2:$D$547,3,FALSE)</f>
        <v>Terre di Valdelsa ed Etruria Volterrana</v>
      </c>
      <c r="M13027" t="s">
        <v>41917</v>
      </c>
      <c r="N13027">
        <v>1</v>
      </c>
      <c r="O13027" t="s">
        <v>48415</v>
      </c>
      <c r="P13027" t="s">
        <v>48416</v>
      </c>
      <c r="Q13027" t="s">
        <v>48417</v>
      </c>
    </row>
    <row r="13028" spans="1:17" x14ac:dyDescent="0.25">
      <c r="A13028">
        <v>5009</v>
      </c>
      <c r="B13028" t="s">
        <v>48418</v>
      </c>
      <c r="C13028" s="1">
        <v>4.35068089E+16</v>
      </c>
      <c r="D13028" s="1">
        <v>1.117899E+16</v>
      </c>
      <c r="E13028">
        <v>52022</v>
      </c>
      <c r="F13028" t="str">
        <f>VLOOKUP(E13028,'[1]movimento-per-comune-ambito-201'!$C$2:$D$547,2,0)</f>
        <v>Terre di Valdelsa ed Etruria Volterrana</v>
      </c>
      <c r="G13028" t="s">
        <v>63131</v>
      </c>
      <c r="H13028" t="s">
        <v>15</v>
      </c>
      <c r="I13028" t="s">
        <v>48419</v>
      </c>
      <c r="J13028">
        <v>53036</v>
      </c>
      <c r="K13028" t="s">
        <v>46289</v>
      </c>
      <c r="L13028" t="str">
        <f>VLOOKUP(K13028,'[1]movimento-per-comune-ambito-201'!$B$2:$D$547,3,FALSE)</f>
        <v>Terre di Valdelsa ed Etruria Volterrana</v>
      </c>
      <c r="M13028" t="s">
        <v>41917</v>
      </c>
      <c r="N13028">
        <v>1</v>
      </c>
      <c r="O13028" t="s">
        <v>48420</v>
      </c>
      <c r="P13028" t="s">
        <v>48421</v>
      </c>
      <c r="Q13028" t="s">
        <v>48422</v>
      </c>
    </row>
    <row r="13029" spans="1:17" x14ac:dyDescent="0.25">
      <c r="A13029">
        <v>5010</v>
      </c>
      <c r="B13029" t="s">
        <v>48423</v>
      </c>
      <c r="C13029" s="1">
        <v>4.342009E+16</v>
      </c>
      <c r="D13029" s="1">
        <v>1.117101E+16</v>
      </c>
      <c r="E13029">
        <v>52022</v>
      </c>
      <c r="F13029" t="str">
        <f>VLOOKUP(E13029,'[1]movimento-per-comune-ambito-201'!$C$2:$D$547,2,0)</f>
        <v>Terre di Valdelsa ed Etruria Volterrana</v>
      </c>
      <c r="G13029" t="s">
        <v>63014</v>
      </c>
      <c r="H13029" t="s">
        <v>15</v>
      </c>
      <c r="I13029" t="s">
        <v>48424</v>
      </c>
      <c r="J13029">
        <v>53036</v>
      </c>
      <c r="K13029" t="s">
        <v>46289</v>
      </c>
      <c r="L13029" t="str">
        <f>VLOOKUP(K13029,'[1]movimento-per-comune-ambito-201'!$B$2:$D$547,3,FALSE)</f>
        <v>Terre di Valdelsa ed Etruria Volterrana</v>
      </c>
      <c r="M13029" t="s">
        <v>41917</v>
      </c>
      <c r="N13029">
        <v>4</v>
      </c>
      <c r="O13029" t="s">
        <v>48425</v>
      </c>
      <c r="Q13029" t="s">
        <v>48426</v>
      </c>
    </row>
    <row r="13030" spans="1:17" x14ac:dyDescent="0.25">
      <c r="A13030">
        <v>5012</v>
      </c>
      <c r="B13030" t="s">
        <v>48427</v>
      </c>
      <c r="C13030" s="1">
        <v>4.3427123799999904E+16</v>
      </c>
      <c r="D13030" s="1">
        <v>1.11719129E+16</v>
      </c>
      <c r="E13030">
        <v>52022</v>
      </c>
      <c r="F13030" t="str">
        <f>VLOOKUP(E13030,'[1]movimento-per-comune-ambito-201'!$C$2:$D$547,2,0)</f>
        <v>Terre di Valdelsa ed Etruria Volterrana</v>
      </c>
      <c r="G13030" t="s">
        <v>63132</v>
      </c>
      <c r="H13030" t="s">
        <v>15</v>
      </c>
      <c r="I13030" t="s">
        <v>48428</v>
      </c>
      <c r="J13030">
        <v>53038</v>
      </c>
      <c r="K13030" t="s">
        <v>46289</v>
      </c>
      <c r="L13030" t="str">
        <f>VLOOKUP(K13030,'[1]movimento-per-comune-ambito-201'!$B$2:$D$547,3,FALSE)</f>
        <v>Terre di Valdelsa ed Etruria Volterrana</v>
      </c>
      <c r="M13030" t="s">
        <v>41917</v>
      </c>
      <c r="N13030">
        <v>5</v>
      </c>
      <c r="O13030" t="s">
        <v>48429</v>
      </c>
      <c r="P13030" t="s">
        <v>48430</v>
      </c>
      <c r="Q13030" t="s">
        <v>48431</v>
      </c>
    </row>
    <row r="13031" spans="1:17" x14ac:dyDescent="0.25">
      <c r="A13031">
        <v>5013</v>
      </c>
      <c r="B13031" t="s">
        <v>48432</v>
      </c>
      <c r="C13031" s="1">
        <v>4.34507369E+16</v>
      </c>
      <c r="D13031" s="1">
        <v>1.11112509999999E+16</v>
      </c>
      <c r="E13031">
        <v>52022</v>
      </c>
      <c r="F13031" t="str">
        <f>VLOOKUP(E13031,'[1]movimento-per-comune-ambito-201'!$C$2:$D$547,2,0)</f>
        <v>Terre di Valdelsa ed Etruria Volterrana</v>
      </c>
      <c r="G13031" t="s">
        <v>63133</v>
      </c>
      <c r="H13031" t="s">
        <v>15</v>
      </c>
      <c r="I13031" t="s">
        <v>48433</v>
      </c>
      <c r="J13031">
        <v>53036</v>
      </c>
      <c r="K13031" t="s">
        <v>46289</v>
      </c>
      <c r="L13031" t="str">
        <f>VLOOKUP(K13031,'[1]movimento-per-comune-ambito-201'!$B$2:$D$547,3,FALSE)</f>
        <v>Terre di Valdelsa ed Etruria Volterrana</v>
      </c>
      <c r="M13031" t="s">
        <v>41917</v>
      </c>
      <c r="N13031">
        <v>1</v>
      </c>
      <c r="O13031" t="s">
        <v>48434</v>
      </c>
      <c r="Q13031" t="s">
        <v>48435</v>
      </c>
    </row>
    <row r="13032" spans="1:17" x14ac:dyDescent="0.25">
      <c r="A13032">
        <v>5014</v>
      </c>
      <c r="B13032" t="s">
        <v>48436</v>
      </c>
      <c r="C13032" s="1">
        <v>4.3445220999999904E+16</v>
      </c>
      <c r="D13032" s="1">
        <v>112078848</v>
      </c>
      <c r="E13032">
        <v>52022</v>
      </c>
      <c r="F13032" t="str">
        <f>VLOOKUP(E13032,'[1]movimento-per-comune-ambito-201'!$C$2:$D$547,2,0)</f>
        <v>Terre di Valdelsa ed Etruria Volterrana</v>
      </c>
      <c r="G13032" t="s">
        <v>63015</v>
      </c>
      <c r="H13032" t="s">
        <v>15</v>
      </c>
      <c r="I13032" t="s">
        <v>48437</v>
      </c>
      <c r="J13032">
        <v>53036</v>
      </c>
      <c r="K13032" t="s">
        <v>46289</v>
      </c>
      <c r="L13032" t="str">
        <f>VLOOKUP(K13032,'[1]movimento-per-comune-ambito-201'!$B$2:$D$547,3,FALSE)</f>
        <v>Terre di Valdelsa ed Etruria Volterrana</v>
      </c>
      <c r="M13032" t="s">
        <v>41917</v>
      </c>
      <c r="N13032">
        <v>5</v>
      </c>
      <c r="O13032" t="s">
        <v>43161</v>
      </c>
      <c r="P13032" t="s">
        <v>48438</v>
      </c>
      <c r="Q13032" t="s">
        <v>43163</v>
      </c>
    </row>
    <row r="13033" spans="1:17" x14ac:dyDescent="0.25">
      <c r="A13033">
        <v>5015</v>
      </c>
      <c r="B13033" t="s">
        <v>48439</v>
      </c>
      <c r="C13033" s="1">
        <v>4.34507637E+16</v>
      </c>
      <c r="D13033" s="1">
        <v>112008642</v>
      </c>
      <c r="E13033">
        <v>52022</v>
      </c>
      <c r="F13033" t="str">
        <f>VLOOKUP(E13033,'[1]movimento-per-comune-ambito-201'!$C$2:$D$547,2,0)</f>
        <v>Terre di Valdelsa ed Etruria Volterrana</v>
      </c>
      <c r="G13033" t="s">
        <v>63016</v>
      </c>
      <c r="H13033" t="s">
        <v>15</v>
      </c>
      <c r="I13033" t="s">
        <v>48440</v>
      </c>
      <c r="J13033">
        <v>53036</v>
      </c>
      <c r="K13033" t="s">
        <v>46289</v>
      </c>
      <c r="L13033" t="str">
        <f>VLOOKUP(K13033,'[1]movimento-per-comune-ambito-201'!$B$2:$D$547,3,FALSE)</f>
        <v>Terre di Valdelsa ed Etruria Volterrana</v>
      </c>
      <c r="M13033" t="s">
        <v>41917</v>
      </c>
      <c r="N13033">
        <v>1</v>
      </c>
      <c r="O13033" t="s">
        <v>48441</v>
      </c>
      <c r="P13033" t="s">
        <v>48442</v>
      </c>
      <c r="Q13033" t="s">
        <v>48443</v>
      </c>
    </row>
    <row r="13034" spans="1:17" x14ac:dyDescent="0.25">
      <c r="A13034">
        <v>5016</v>
      </c>
      <c r="B13034" t="s">
        <v>48444</v>
      </c>
      <c r="C13034" s="1">
        <v>4.3454689999999904E+16</v>
      </c>
      <c r="D13034" s="1">
        <v>1.11316799999999E+16</v>
      </c>
      <c r="E13034">
        <v>52022</v>
      </c>
      <c r="F13034" t="str">
        <f>VLOOKUP(E13034,'[1]movimento-per-comune-ambito-201'!$C$2:$D$547,2,0)</f>
        <v>Terre di Valdelsa ed Etruria Volterrana</v>
      </c>
      <c r="G13034" t="s">
        <v>63017</v>
      </c>
      <c r="H13034" t="s">
        <v>15</v>
      </c>
      <c r="I13034" t="s">
        <v>48445</v>
      </c>
      <c r="J13034">
        <v>53036</v>
      </c>
      <c r="K13034" t="s">
        <v>46289</v>
      </c>
      <c r="L13034" t="str">
        <f>VLOOKUP(K13034,'[1]movimento-per-comune-ambito-201'!$B$2:$D$547,3,FALSE)</f>
        <v>Terre di Valdelsa ed Etruria Volterrana</v>
      </c>
      <c r="M13034" t="s">
        <v>41917</v>
      </c>
      <c r="N13034">
        <v>4</v>
      </c>
      <c r="O13034" t="s">
        <v>48446</v>
      </c>
      <c r="Q13034" t="s">
        <v>48447</v>
      </c>
    </row>
    <row r="13035" spans="1:17" x14ac:dyDescent="0.25">
      <c r="A13035">
        <v>5017</v>
      </c>
      <c r="B13035" t="s">
        <v>48448</v>
      </c>
      <c r="C13035" s="1">
        <v>4.3476715831134096E+16</v>
      </c>
      <c r="D13035" s="1">
        <v>1.11715507507324E+16</v>
      </c>
      <c r="E13035">
        <v>52022</v>
      </c>
      <c r="F13035" t="str">
        <f>VLOOKUP(E13035,'[1]movimento-per-comune-ambito-201'!$C$2:$D$547,2,0)</f>
        <v>Terre di Valdelsa ed Etruria Volterrana</v>
      </c>
      <c r="G13035" t="s">
        <v>63469</v>
      </c>
      <c r="H13035" t="s">
        <v>15</v>
      </c>
      <c r="I13035" t="s">
        <v>48449</v>
      </c>
      <c r="J13035">
        <v>53036</v>
      </c>
      <c r="K13035" t="s">
        <v>46289</v>
      </c>
      <c r="L13035" t="str">
        <f>VLOOKUP(K13035,'[1]movimento-per-comune-ambito-201'!$B$2:$D$547,3,FALSE)</f>
        <v>Terre di Valdelsa ed Etruria Volterrana</v>
      </c>
      <c r="M13035" t="s">
        <v>41917</v>
      </c>
      <c r="N13035">
        <v>1</v>
      </c>
      <c r="O13035" t="s">
        <v>48450</v>
      </c>
      <c r="P13035" t="s">
        <v>48451</v>
      </c>
      <c r="Q13035" t="s">
        <v>48452</v>
      </c>
    </row>
    <row r="13036" spans="1:17" x14ac:dyDescent="0.25">
      <c r="A13036">
        <v>5018</v>
      </c>
      <c r="B13036" t="s">
        <v>48453</v>
      </c>
      <c r="C13036" s="1">
        <v>4.3448475999999904E+16</v>
      </c>
      <c r="D13036" s="1">
        <v>11099745</v>
      </c>
      <c r="E13036">
        <v>52022</v>
      </c>
      <c r="F13036" t="str">
        <f>VLOOKUP(E13036,'[1]movimento-per-comune-ambito-201'!$C$2:$D$547,2,0)</f>
        <v>Terre di Valdelsa ed Etruria Volterrana</v>
      </c>
      <c r="G13036" t="s">
        <v>63341</v>
      </c>
      <c r="H13036" t="s">
        <v>15</v>
      </c>
      <c r="I13036" t="s">
        <v>48454</v>
      </c>
      <c r="J13036">
        <v>53036</v>
      </c>
      <c r="K13036" t="s">
        <v>46289</v>
      </c>
      <c r="L13036" t="str">
        <f>VLOOKUP(K13036,'[1]movimento-per-comune-ambito-201'!$B$2:$D$547,3,FALSE)</f>
        <v>Terre di Valdelsa ed Etruria Volterrana</v>
      </c>
      <c r="M13036" t="s">
        <v>41917</v>
      </c>
      <c r="N13036">
        <v>4</v>
      </c>
      <c r="O13036" t="s">
        <v>48455</v>
      </c>
      <c r="P13036" t="s">
        <v>48456</v>
      </c>
      <c r="Q13036" t="s">
        <v>48457</v>
      </c>
    </row>
    <row r="13037" spans="1:17" x14ac:dyDescent="0.25">
      <c r="A13037">
        <v>5019</v>
      </c>
      <c r="B13037" t="s">
        <v>48458</v>
      </c>
      <c r="C13037" s="1">
        <v>4.34805289E+16</v>
      </c>
      <c r="D13037" s="1">
        <v>1.11485340999999E+16</v>
      </c>
      <c r="E13037">
        <v>52022</v>
      </c>
      <c r="F13037" t="str">
        <f>VLOOKUP(E13037,'[1]movimento-per-comune-ambito-201'!$C$2:$D$547,2,0)</f>
        <v>Terre di Valdelsa ed Etruria Volterrana</v>
      </c>
      <c r="G13037" t="s">
        <v>63342</v>
      </c>
      <c r="H13037" t="s">
        <v>15</v>
      </c>
      <c r="I13037" t="s">
        <v>48459</v>
      </c>
      <c r="J13037">
        <v>53036</v>
      </c>
      <c r="K13037" t="s">
        <v>46289</v>
      </c>
      <c r="L13037" t="str">
        <f>VLOOKUP(K13037,'[1]movimento-per-comune-ambito-201'!$B$2:$D$547,3,FALSE)</f>
        <v>Terre di Valdelsa ed Etruria Volterrana</v>
      </c>
      <c r="M13037" t="s">
        <v>41917</v>
      </c>
      <c r="N13037">
        <v>1</v>
      </c>
      <c r="O13037" t="s">
        <v>48460</v>
      </c>
      <c r="Q13037" t="s">
        <v>48461</v>
      </c>
    </row>
    <row r="13038" spans="1:17" x14ac:dyDescent="0.25">
      <c r="A13038">
        <v>5020</v>
      </c>
      <c r="B13038" t="s">
        <v>48462</v>
      </c>
      <c r="C13038" s="1">
        <v>4346424415227520</v>
      </c>
      <c r="D13038" s="1">
        <v>1116785696301710</v>
      </c>
      <c r="E13038">
        <v>52022</v>
      </c>
      <c r="F13038" t="str">
        <f>VLOOKUP(E13038,'[1]movimento-per-comune-ambito-201'!$C$2:$D$547,2,0)</f>
        <v>Terre di Valdelsa ed Etruria Volterrana</v>
      </c>
      <c r="G13038" t="s">
        <v>63835</v>
      </c>
      <c r="H13038" t="s">
        <v>15</v>
      </c>
      <c r="I13038" t="s">
        <v>48463</v>
      </c>
      <c r="J13038">
        <v>53036</v>
      </c>
      <c r="K13038" t="s">
        <v>46289</v>
      </c>
      <c r="L13038" t="str">
        <f>VLOOKUP(K13038,'[1]movimento-per-comune-ambito-201'!$B$2:$D$547,3,FALSE)</f>
        <v>Terre di Valdelsa ed Etruria Volterrana</v>
      </c>
      <c r="M13038" t="s">
        <v>41917</v>
      </c>
      <c r="N13038">
        <v>4</v>
      </c>
      <c r="O13038" t="s">
        <v>48464</v>
      </c>
      <c r="P13038" t="s">
        <v>48465</v>
      </c>
      <c r="Q13038" t="s">
        <v>48466</v>
      </c>
    </row>
    <row r="13039" spans="1:17" x14ac:dyDescent="0.25">
      <c r="A13039">
        <v>5021</v>
      </c>
      <c r="B13039" t="s">
        <v>48467</v>
      </c>
      <c r="C13039" s="1">
        <v>4.3461691899999904E+16</v>
      </c>
      <c r="D13039" s="1">
        <v>111872077</v>
      </c>
      <c r="E13039">
        <v>52022</v>
      </c>
      <c r="F13039" t="str">
        <f>VLOOKUP(E13039,'[1]movimento-per-comune-ambito-201'!$C$2:$D$547,2,0)</f>
        <v>Terre di Valdelsa ed Etruria Volterrana</v>
      </c>
      <c r="G13039" t="s">
        <v>63343</v>
      </c>
      <c r="H13039" t="s">
        <v>15</v>
      </c>
      <c r="I13039" t="s">
        <v>48468</v>
      </c>
      <c r="J13039">
        <v>53036</v>
      </c>
      <c r="K13039" t="s">
        <v>46289</v>
      </c>
      <c r="L13039" t="str">
        <f>VLOOKUP(K13039,'[1]movimento-per-comune-ambito-201'!$B$2:$D$547,3,FALSE)</f>
        <v>Terre di Valdelsa ed Etruria Volterrana</v>
      </c>
      <c r="M13039" t="s">
        <v>41917</v>
      </c>
      <c r="N13039">
        <v>4</v>
      </c>
      <c r="O13039" t="s">
        <v>48469</v>
      </c>
      <c r="P13039" t="s">
        <v>48470</v>
      </c>
      <c r="Q13039" t="s">
        <v>48471</v>
      </c>
    </row>
    <row r="13040" spans="1:17" x14ac:dyDescent="0.25">
      <c r="A13040">
        <v>16871</v>
      </c>
      <c r="B13040" t="s">
        <v>48472</v>
      </c>
      <c r="C13040" s="1">
        <v>4.346531E+16</v>
      </c>
      <c r="D13040" s="1">
        <v>1.11910399999999E+16</v>
      </c>
      <c r="E13040">
        <v>52022</v>
      </c>
      <c r="F13040" t="str">
        <f>VLOOKUP(E13040,'[1]movimento-per-comune-ambito-201'!$C$2:$D$547,2,0)</f>
        <v>Terre di Valdelsa ed Etruria Volterrana</v>
      </c>
      <c r="G13040" t="s">
        <v>63134</v>
      </c>
      <c r="H13040" t="s">
        <v>15</v>
      </c>
      <c r="I13040" t="s">
        <v>48473</v>
      </c>
      <c r="J13040">
        <v>53036</v>
      </c>
      <c r="K13040" t="s">
        <v>46289</v>
      </c>
      <c r="L13040" t="str">
        <f>VLOOKUP(K13040,'[1]movimento-per-comune-ambito-201'!$B$2:$D$547,3,FALSE)</f>
        <v>Terre di Valdelsa ed Etruria Volterrana</v>
      </c>
      <c r="M13040" t="s">
        <v>41917</v>
      </c>
      <c r="N13040">
        <v>1</v>
      </c>
      <c r="O13040" t="s">
        <v>48474</v>
      </c>
      <c r="P13040" t="s">
        <v>48475</v>
      </c>
      <c r="Q13040" t="s">
        <v>48476</v>
      </c>
    </row>
    <row r="13041" spans="1:17" x14ac:dyDescent="0.25">
      <c r="A13041">
        <v>18666</v>
      </c>
      <c r="B13041" t="s">
        <v>48477</v>
      </c>
      <c r="C13041" s="1">
        <v>434981583</v>
      </c>
      <c r="D13041" s="1">
        <v>111711148</v>
      </c>
      <c r="E13041">
        <v>52022</v>
      </c>
      <c r="F13041" t="str">
        <f>VLOOKUP(E13041,'[1]movimento-per-comune-ambito-201'!$C$2:$D$547,2,0)</f>
        <v>Terre di Valdelsa ed Etruria Volterrana</v>
      </c>
      <c r="G13041" t="s">
        <v>63135</v>
      </c>
      <c r="H13041" t="s">
        <v>15</v>
      </c>
      <c r="I13041" t="s">
        <v>48478</v>
      </c>
      <c r="J13041">
        <v>53036</v>
      </c>
      <c r="K13041" t="s">
        <v>46289</v>
      </c>
      <c r="L13041" t="str">
        <f>VLOOKUP(K13041,'[1]movimento-per-comune-ambito-201'!$B$2:$D$547,3,FALSE)</f>
        <v>Terre di Valdelsa ed Etruria Volterrana</v>
      </c>
      <c r="M13041" t="s">
        <v>41917</v>
      </c>
      <c r="N13041">
        <v>4</v>
      </c>
      <c r="O13041" t="s">
        <v>48479</v>
      </c>
      <c r="P13041" t="s">
        <v>48480</v>
      </c>
      <c r="Q13041" t="s">
        <v>48481</v>
      </c>
    </row>
    <row r="13042" spans="1:17" x14ac:dyDescent="0.25">
      <c r="A13042">
        <v>19559</v>
      </c>
      <c r="B13042" t="s">
        <v>48482</v>
      </c>
      <c r="C13042" s="1">
        <v>4.3462512599999904E+16</v>
      </c>
      <c r="D13042" s="1">
        <v>1.11445475999999E+16</v>
      </c>
      <c r="E13042">
        <v>52022</v>
      </c>
      <c r="F13042" t="str">
        <f>VLOOKUP(E13042,'[1]movimento-per-comune-ambito-201'!$C$2:$D$547,2,0)</f>
        <v>Terre di Valdelsa ed Etruria Volterrana</v>
      </c>
      <c r="G13042" t="s">
        <v>63137</v>
      </c>
      <c r="H13042" t="s">
        <v>15</v>
      </c>
      <c r="I13042" t="s">
        <v>48483</v>
      </c>
      <c r="J13042">
        <v>53036</v>
      </c>
      <c r="K13042" t="s">
        <v>46289</v>
      </c>
      <c r="L13042" t="str">
        <f>VLOOKUP(K13042,'[1]movimento-per-comune-ambito-201'!$B$2:$D$547,3,FALSE)</f>
        <v>Terre di Valdelsa ed Etruria Volterrana</v>
      </c>
      <c r="M13042" t="s">
        <v>41917</v>
      </c>
      <c r="N13042">
        <v>1</v>
      </c>
      <c r="O13042" t="s">
        <v>48484</v>
      </c>
      <c r="Q13042" t="s">
        <v>48485</v>
      </c>
    </row>
    <row r="13043" spans="1:17" x14ac:dyDescent="0.25">
      <c r="A13043">
        <v>19900</v>
      </c>
      <c r="B13043" t="s">
        <v>48486</v>
      </c>
      <c r="C13043" s="1">
        <v>434735394</v>
      </c>
      <c r="D13043" s="1">
        <v>1.11994351E+16</v>
      </c>
      <c r="E13043">
        <v>52022</v>
      </c>
      <c r="F13043" t="str">
        <f>VLOOKUP(E13043,'[1]movimento-per-comune-ambito-201'!$C$2:$D$547,2,0)</f>
        <v>Terre di Valdelsa ed Etruria Volterrana</v>
      </c>
      <c r="G13043" t="s">
        <v>63138</v>
      </c>
      <c r="H13043" t="s">
        <v>15</v>
      </c>
      <c r="I13043" t="s">
        <v>48487</v>
      </c>
      <c r="J13043">
        <v>53036</v>
      </c>
      <c r="K13043" t="s">
        <v>46289</v>
      </c>
      <c r="L13043" t="str">
        <f>VLOOKUP(K13043,'[1]movimento-per-comune-ambito-201'!$B$2:$D$547,3,FALSE)</f>
        <v>Terre di Valdelsa ed Etruria Volterrana</v>
      </c>
      <c r="M13043" t="s">
        <v>41917</v>
      </c>
      <c r="N13043">
        <v>1</v>
      </c>
      <c r="O13043" t="s">
        <v>48488</v>
      </c>
      <c r="P13043" t="s">
        <v>48489</v>
      </c>
      <c r="Q13043" t="s">
        <v>48490</v>
      </c>
    </row>
    <row r="13044" spans="1:17" x14ac:dyDescent="0.25">
      <c r="A13044">
        <v>22160</v>
      </c>
      <c r="B13044" t="s">
        <v>48491</v>
      </c>
      <c r="C13044" s="1">
        <v>43424391</v>
      </c>
      <c r="D13044" s="1">
        <v>1.11814719999999E+16</v>
      </c>
      <c r="E13044">
        <v>52022</v>
      </c>
      <c r="F13044" t="str">
        <f>VLOOKUP(E13044,'[1]movimento-per-comune-ambito-201'!$C$2:$D$547,2,0)</f>
        <v>Terre di Valdelsa ed Etruria Volterrana</v>
      </c>
      <c r="G13044" t="s">
        <v>63139</v>
      </c>
      <c r="H13044" t="s">
        <v>15</v>
      </c>
      <c r="I13044" t="s">
        <v>48492</v>
      </c>
      <c r="J13044">
        <v>53036</v>
      </c>
      <c r="K13044" t="s">
        <v>46289</v>
      </c>
      <c r="L13044" t="str">
        <f>VLOOKUP(K13044,'[1]movimento-per-comune-ambito-201'!$B$2:$D$547,3,FALSE)</f>
        <v>Terre di Valdelsa ed Etruria Volterrana</v>
      </c>
      <c r="M13044" t="s">
        <v>41917</v>
      </c>
      <c r="N13044">
        <v>1</v>
      </c>
      <c r="O13044" t="s">
        <v>48493</v>
      </c>
      <c r="Q13044" t="s">
        <v>48494</v>
      </c>
    </row>
    <row r="13045" spans="1:17" x14ac:dyDescent="0.25">
      <c r="A13045">
        <v>23042</v>
      </c>
      <c r="B13045" t="s">
        <v>13507</v>
      </c>
      <c r="C13045" s="1">
        <v>4.3451314E+16</v>
      </c>
      <c r="D13045" s="1">
        <v>11185927</v>
      </c>
      <c r="E13045">
        <v>52022</v>
      </c>
      <c r="F13045" t="str">
        <f>VLOOKUP(E13045,'[1]movimento-per-comune-ambito-201'!$C$2:$D$547,2,0)</f>
        <v>Terre di Valdelsa ed Etruria Volterrana</v>
      </c>
      <c r="G13045" t="s">
        <v>63471</v>
      </c>
      <c r="H13045" t="s">
        <v>15</v>
      </c>
      <c r="I13045" t="s">
        <v>48495</v>
      </c>
      <c r="J13045">
        <v>53036</v>
      </c>
      <c r="K13045" t="s">
        <v>46289</v>
      </c>
      <c r="L13045" t="str">
        <f>VLOOKUP(K13045,'[1]movimento-per-comune-ambito-201'!$B$2:$D$547,3,FALSE)</f>
        <v>Terre di Valdelsa ed Etruria Volterrana</v>
      </c>
      <c r="M13045" t="s">
        <v>41917</v>
      </c>
      <c r="N13045">
        <v>2</v>
      </c>
      <c r="O13045" t="s">
        <v>48496</v>
      </c>
      <c r="Q13045" t="s">
        <v>48497</v>
      </c>
    </row>
    <row r="13046" spans="1:17" x14ac:dyDescent="0.25">
      <c r="A13046">
        <v>23251</v>
      </c>
      <c r="B13046" t="s">
        <v>48498</v>
      </c>
      <c r="C13046" s="1">
        <v>4.3423037999999904E+16</v>
      </c>
      <c r="D13046" s="1">
        <v>111988564</v>
      </c>
      <c r="E13046">
        <v>52022</v>
      </c>
      <c r="F13046" t="str">
        <f>VLOOKUP(E13046,'[1]movimento-per-comune-ambito-201'!$C$2:$D$547,2,0)</f>
        <v>Terre di Valdelsa ed Etruria Volterrana</v>
      </c>
      <c r="G13046" t="s">
        <v>63472</v>
      </c>
      <c r="H13046" t="s">
        <v>15</v>
      </c>
      <c r="I13046" t="s">
        <v>48499</v>
      </c>
      <c r="J13046">
        <v>53036</v>
      </c>
      <c r="K13046" t="s">
        <v>46289</v>
      </c>
      <c r="L13046" t="str">
        <f>VLOOKUP(K13046,'[1]movimento-per-comune-ambito-201'!$B$2:$D$547,3,FALSE)</f>
        <v>Terre di Valdelsa ed Etruria Volterrana</v>
      </c>
      <c r="M13046" t="s">
        <v>41917</v>
      </c>
      <c r="N13046">
        <v>5</v>
      </c>
      <c r="O13046" t="s">
        <v>48500</v>
      </c>
      <c r="Q13046" t="s">
        <v>48501</v>
      </c>
    </row>
    <row r="13047" spans="1:17" x14ac:dyDescent="0.25">
      <c r="A13047">
        <v>24466</v>
      </c>
      <c r="B13047" t="s">
        <v>48502</v>
      </c>
      <c r="C13047" s="1">
        <v>4.3456974E+16</v>
      </c>
      <c r="D13047" s="1">
        <v>11126467</v>
      </c>
      <c r="E13047">
        <v>52022</v>
      </c>
      <c r="F13047" t="str">
        <f>VLOOKUP(E13047,'[1]movimento-per-comune-ambito-201'!$C$2:$D$547,2,0)</f>
        <v>Terre di Valdelsa ed Etruria Volterrana</v>
      </c>
      <c r="G13047" t="s">
        <v>63473</v>
      </c>
      <c r="H13047" t="s">
        <v>15</v>
      </c>
      <c r="I13047" t="s">
        <v>48503</v>
      </c>
      <c r="J13047">
        <v>53036</v>
      </c>
      <c r="K13047" t="s">
        <v>46289</v>
      </c>
      <c r="L13047" t="str">
        <f>VLOOKUP(K13047,'[1]movimento-per-comune-ambito-201'!$B$2:$D$547,3,FALSE)</f>
        <v>Terre di Valdelsa ed Etruria Volterrana</v>
      </c>
      <c r="M13047" t="s">
        <v>41917</v>
      </c>
      <c r="N13047">
        <v>1</v>
      </c>
      <c r="O13047" t="s">
        <v>48504</v>
      </c>
      <c r="Q13047" t="s">
        <v>48505</v>
      </c>
    </row>
    <row r="13048" spans="1:17" x14ac:dyDescent="0.25">
      <c r="A13048">
        <v>23483</v>
      </c>
      <c r="B13048" t="s">
        <v>48506</v>
      </c>
      <c r="C13048" s="1">
        <v>4.3446506599999904E+16</v>
      </c>
      <c r="D13048" s="1">
        <v>1.11179266E+16</v>
      </c>
      <c r="E13048">
        <v>52022</v>
      </c>
      <c r="F13048" t="str">
        <f>VLOOKUP(E13048,'[1]movimento-per-comune-ambito-201'!$C$2:$D$547,2,0)</f>
        <v>Terre di Valdelsa ed Etruria Volterrana</v>
      </c>
      <c r="G13048" t="s">
        <v>63053</v>
      </c>
      <c r="H13048" t="s">
        <v>37</v>
      </c>
      <c r="I13048" t="s">
        <v>48507</v>
      </c>
      <c r="J13048">
        <v>53036</v>
      </c>
      <c r="K13048" t="s">
        <v>46289</v>
      </c>
      <c r="L13048" t="str">
        <f>VLOOKUP(K13048,'[1]movimento-per-comune-ambito-201'!$B$2:$D$547,3,FALSE)</f>
        <v>Terre di Valdelsa ed Etruria Volterrana</v>
      </c>
      <c r="M13048" t="s">
        <v>41917</v>
      </c>
      <c r="N13048">
        <v>0</v>
      </c>
      <c r="O13048" t="s">
        <v>48508</v>
      </c>
      <c r="P13048" t="s">
        <v>48509</v>
      </c>
      <c r="Q13048" t="s">
        <v>48510</v>
      </c>
    </row>
    <row r="13049" spans="1:17" x14ac:dyDescent="0.25">
      <c r="A13049">
        <v>23589</v>
      </c>
      <c r="B13049" t="s">
        <v>48511</v>
      </c>
      <c r="C13049" s="1">
        <v>4.3468127E+16</v>
      </c>
      <c r="D13049" s="1">
        <v>11209949</v>
      </c>
      <c r="E13049">
        <v>52022</v>
      </c>
      <c r="F13049" t="str">
        <f>VLOOKUP(E13049,'[1]movimento-per-comune-ambito-201'!$C$2:$D$547,2,0)</f>
        <v>Terre di Valdelsa ed Etruria Volterrana</v>
      </c>
      <c r="G13049" t="s">
        <v>63344</v>
      </c>
      <c r="H13049" t="s">
        <v>37</v>
      </c>
      <c r="I13049" t="s">
        <v>48512</v>
      </c>
      <c r="J13049">
        <v>53036</v>
      </c>
      <c r="K13049" t="s">
        <v>46289</v>
      </c>
      <c r="L13049" t="str">
        <f>VLOOKUP(K13049,'[1]movimento-per-comune-ambito-201'!$B$2:$D$547,3,FALSE)</f>
        <v>Terre di Valdelsa ed Etruria Volterrana</v>
      </c>
      <c r="M13049" t="s">
        <v>41917</v>
      </c>
      <c r="N13049">
        <v>0</v>
      </c>
      <c r="O13049" t="s">
        <v>48513</v>
      </c>
      <c r="P13049" t="s">
        <v>48514</v>
      </c>
      <c r="Q13049" t="s">
        <v>48515</v>
      </c>
    </row>
    <row r="13050" spans="1:17" x14ac:dyDescent="0.25">
      <c r="A13050">
        <v>3404</v>
      </c>
      <c r="B13050" t="s">
        <v>48516</v>
      </c>
      <c r="C13050" s="1">
        <v>434756857</v>
      </c>
      <c r="D13050" s="1">
        <v>1.11469533999999E+16</v>
      </c>
      <c r="E13050">
        <v>52022</v>
      </c>
      <c r="F13050" t="str">
        <f>VLOOKUP(E13050,'[1]movimento-per-comune-ambito-201'!$C$2:$D$547,2,0)</f>
        <v>Terre di Valdelsa ed Etruria Volterrana</v>
      </c>
      <c r="G13050" t="s">
        <v>63130</v>
      </c>
      <c r="H13050" t="s">
        <v>41</v>
      </c>
      <c r="I13050" t="s">
        <v>48517</v>
      </c>
      <c r="J13050">
        <v>53036</v>
      </c>
      <c r="K13050" t="s">
        <v>46289</v>
      </c>
      <c r="L13050" t="str">
        <f>VLOOKUP(K13050,'[1]movimento-per-comune-ambito-201'!$B$2:$D$547,3,FALSE)</f>
        <v>Terre di Valdelsa ed Etruria Volterrana</v>
      </c>
      <c r="M13050" t="s">
        <v>41917</v>
      </c>
      <c r="N13050">
        <v>4</v>
      </c>
      <c r="O13050" t="s">
        <v>48518</v>
      </c>
      <c r="P13050" t="s">
        <v>48519</v>
      </c>
      <c r="Q13050" t="s">
        <v>48520</v>
      </c>
    </row>
    <row r="13051" spans="1:17" x14ac:dyDescent="0.25">
      <c r="A13051">
        <v>3405</v>
      </c>
      <c r="B13051" t="s">
        <v>27805</v>
      </c>
      <c r="C13051" s="1">
        <v>4.34569558E+16</v>
      </c>
      <c r="D13051" s="1">
        <v>1.11556694E+16</v>
      </c>
      <c r="E13051">
        <v>52022</v>
      </c>
      <c r="F13051" t="str">
        <f>VLOOKUP(E13051,'[1]movimento-per-comune-ambito-201'!$C$2:$D$547,2,0)</f>
        <v>Terre di Valdelsa ed Etruria Volterrana</v>
      </c>
      <c r="G13051" t="s">
        <v>63019</v>
      </c>
      <c r="H13051" t="s">
        <v>41</v>
      </c>
      <c r="I13051" t="s">
        <v>48521</v>
      </c>
      <c r="J13051">
        <v>53036</v>
      </c>
      <c r="K13051" t="s">
        <v>46289</v>
      </c>
      <c r="L13051" t="str">
        <f>VLOOKUP(K13051,'[1]movimento-per-comune-ambito-201'!$B$2:$D$547,3,FALSE)</f>
        <v>Terre di Valdelsa ed Etruria Volterrana</v>
      </c>
      <c r="M13051" t="s">
        <v>41917</v>
      </c>
      <c r="N13051">
        <v>3</v>
      </c>
      <c r="O13051" t="s">
        <v>48522</v>
      </c>
      <c r="P13051" t="s">
        <v>48523</v>
      </c>
      <c r="Q13051" t="s">
        <v>48524</v>
      </c>
    </row>
    <row r="13052" spans="1:17" x14ac:dyDescent="0.25">
      <c r="A13052">
        <v>3406</v>
      </c>
      <c r="B13052" t="s">
        <v>1016</v>
      </c>
      <c r="C13052" s="1">
        <v>43465629</v>
      </c>
      <c r="D13052" s="1">
        <v>1.11484229999999E+16</v>
      </c>
      <c r="E13052">
        <v>52022</v>
      </c>
      <c r="F13052" t="str">
        <f>VLOOKUP(E13052,'[1]movimento-per-comune-ambito-201'!$C$2:$D$547,2,0)</f>
        <v>Terre di Valdelsa ed Etruria Volterrana</v>
      </c>
      <c r="G13052" t="s">
        <v>63020</v>
      </c>
      <c r="H13052" t="s">
        <v>41</v>
      </c>
      <c r="I13052" t="s">
        <v>48525</v>
      </c>
      <c r="J13052">
        <v>53036</v>
      </c>
      <c r="K13052" t="s">
        <v>46289</v>
      </c>
      <c r="L13052" t="str">
        <f>VLOOKUP(K13052,'[1]movimento-per-comune-ambito-201'!$B$2:$D$547,3,FALSE)</f>
        <v>Terre di Valdelsa ed Etruria Volterrana</v>
      </c>
      <c r="M13052" t="s">
        <v>41917</v>
      </c>
      <c r="N13052">
        <v>2</v>
      </c>
      <c r="O13052" t="s">
        <v>48526</v>
      </c>
      <c r="P13052" t="s">
        <v>48527</v>
      </c>
      <c r="Q13052" t="s">
        <v>48528</v>
      </c>
    </row>
    <row r="13053" spans="1:17" x14ac:dyDescent="0.25">
      <c r="A13053">
        <v>3407</v>
      </c>
      <c r="B13053" t="s">
        <v>48529</v>
      </c>
      <c r="C13053" s="1">
        <v>4.3455252E+16</v>
      </c>
      <c r="D13053" s="1">
        <v>1.11491333999999E+16</v>
      </c>
      <c r="E13053">
        <v>52022</v>
      </c>
      <c r="F13053" t="str">
        <f>VLOOKUP(E13053,'[1]movimento-per-comune-ambito-201'!$C$2:$D$547,2,0)</f>
        <v>Terre di Valdelsa ed Etruria Volterrana</v>
      </c>
      <c r="G13053" t="s">
        <v>63054</v>
      </c>
      <c r="H13053" t="s">
        <v>41</v>
      </c>
      <c r="I13053" t="s">
        <v>48530</v>
      </c>
      <c r="J13053">
        <v>53036</v>
      </c>
      <c r="K13053" t="s">
        <v>46289</v>
      </c>
      <c r="L13053" t="str">
        <f>VLOOKUP(K13053,'[1]movimento-per-comune-ambito-201'!$B$2:$D$547,3,FALSE)</f>
        <v>Terre di Valdelsa ed Etruria Volterrana</v>
      </c>
      <c r="M13053" t="s">
        <v>41917</v>
      </c>
      <c r="N13053">
        <v>4</v>
      </c>
      <c r="O13053" t="s">
        <v>48531</v>
      </c>
      <c r="P13053" t="s">
        <v>48532</v>
      </c>
      <c r="Q13053" t="s">
        <v>48533</v>
      </c>
    </row>
    <row r="13054" spans="1:17" x14ac:dyDescent="0.25">
      <c r="A13054">
        <v>3408</v>
      </c>
      <c r="B13054" t="s">
        <v>48534</v>
      </c>
      <c r="C13054" s="1">
        <v>4.34360934181244E+16</v>
      </c>
      <c r="D13054" s="1">
        <v>1.11861419677734E+16</v>
      </c>
      <c r="E13054">
        <v>52022</v>
      </c>
      <c r="F13054" t="str">
        <f>VLOOKUP(E13054,'[1]movimento-per-comune-ambito-201'!$C$2:$D$547,2,0)</f>
        <v>Terre di Valdelsa ed Etruria Volterrana</v>
      </c>
      <c r="G13054" t="s">
        <v>63055</v>
      </c>
      <c r="H13054" t="s">
        <v>41</v>
      </c>
      <c r="I13054" t="s">
        <v>48535</v>
      </c>
      <c r="J13054">
        <v>53036</v>
      </c>
      <c r="K13054" t="s">
        <v>46289</v>
      </c>
      <c r="L13054" t="str">
        <f>VLOOKUP(K13054,'[1]movimento-per-comune-ambito-201'!$B$2:$D$547,3,FALSE)</f>
        <v>Terre di Valdelsa ed Etruria Volterrana</v>
      </c>
      <c r="M13054" t="s">
        <v>41917</v>
      </c>
      <c r="N13054">
        <v>4</v>
      </c>
      <c r="O13054" t="s">
        <v>48536</v>
      </c>
      <c r="P13054" t="s">
        <v>48537</v>
      </c>
      <c r="Q13054" t="s">
        <v>48538</v>
      </c>
    </row>
    <row r="13055" spans="1:17" x14ac:dyDescent="0.25">
      <c r="A13055">
        <v>3409</v>
      </c>
      <c r="B13055" t="s">
        <v>48539</v>
      </c>
      <c r="C13055" s="1">
        <v>4.34703804E+16</v>
      </c>
      <c r="D13055" s="1">
        <v>1.11534086E+16</v>
      </c>
      <c r="E13055">
        <v>52022</v>
      </c>
      <c r="F13055" t="str">
        <f>VLOOKUP(E13055,'[1]movimento-per-comune-ambito-201'!$C$2:$D$547,2,0)</f>
        <v>Terre di Valdelsa ed Etruria Volterrana</v>
      </c>
      <c r="G13055" t="s">
        <v>63150</v>
      </c>
      <c r="H13055" t="s">
        <v>41</v>
      </c>
      <c r="I13055" t="s">
        <v>48540</v>
      </c>
      <c r="J13055">
        <v>53036</v>
      </c>
      <c r="K13055" t="s">
        <v>46289</v>
      </c>
      <c r="L13055" t="str">
        <f>VLOOKUP(K13055,'[1]movimento-per-comune-ambito-201'!$B$2:$D$547,3,FALSE)</f>
        <v>Terre di Valdelsa ed Etruria Volterrana</v>
      </c>
      <c r="M13055" t="s">
        <v>41917</v>
      </c>
      <c r="N13055">
        <v>4</v>
      </c>
      <c r="O13055" t="s">
        <v>48541</v>
      </c>
      <c r="P13055" t="s">
        <v>48542</v>
      </c>
      <c r="Q13055" t="s">
        <v>48543</v>
      </c>
    </row>
    <row r="13056" spans="1:17" x14ac:dyDescent="0.25">
      <c r="A13056">
        <v>3410</v>
      </c>
      <c r="B13056" t="s">
        <v>48544</v>
      </c>
      <c r="C13056" s="1">
        <v>4.3437246E+16</v>
      </c>
      <c r="D13056" s="1">
        <v>11186845</v>
      </c>
      <c r="E13056">
        <v>52022</v>
      </c>
      <c r="F13056" t="str">
        <f>VLOOKUP(E13056,'[1]movimento-per-comune-ambito-201'!$C$2:$D$547,2,0)</f>
        <v>Terre di Valdelsa ed Etruria Volterrana</v>
      </c>
      <c r="G13056" t="s">
        <v>63141</v>
      </c>
      <c r="H13056" t="s">
        <v>41</v>
      </c>
      <c r="I13056" t="s">
        <v>48545</v>
      </c>
      <c r="J13056">
        <v>53036</v>
      </c>
      <c r="K13056" t="s">
        <v>46289</v>
      </c>
      <c r="L13056" t="str">
        <f>VLOOKUP(K13056,'[1]movimento-per-comune-ambito-201'!$B$2:$D$547,3,FALSE)</f>
        <v>Terre di Valdelsa ed Etruria Volterrana</v>
      </c>
      <c r="M13056" t="s">
        <v>41917</v>
      </c>
      <c r="N13056">
        <v>2</v>
      </c>
      <c r="O13056" t="s">
        <v>48536</v>
      </c>
      <c r="P13056" t="s">
        <v>48537</v>
      </c>
      <c r="Q13056" t="s">
        <v>48538</v>
      </c>
    </row>
    <row r="13057" spans="1:17" x14ac:dyDescent="0.25">
      <c r="A13057">
        <v>3411</v>
      </c>
      <c r="B13057" t="s">
        <v>48546</v>
      </c>
      <c r="C13057" s="1">
        <v>4.3506678E+16</v>
      </c>
      <c r="D13057" s="1">
        <v>1117892</v>
      </c>
      <c r="E13057">
        <v>52022</v>
      </c>
      <c r="F13057" t="str">
        <f>VLOOKUP(E13057,'[1]movimento-per-comune-ambito-201'!$C$2:$D$547,2,0)</f>
        <v>Terre di Valdelsa ed Etruria Volterrana</v>
      </c>
      <c r="G13057" t="s">
        <v>63142</v>
      </c>
      <c r="H13057" t="s">
        <v>41</v>
      </c>
      <c r="I13057" t="s">
        <v>48547</v>
      </c>
      <c r="J13057">
        <v>53036</v>
      </c>
      <c r="K13057" t="s">
        <v>46289</v>
      </c>
      <c r="L13057" t="str">
        <f>VLOOKUP(K13057,'[1]movimento-per-comune-ambito-201'!$B$2:$D$547,3,FALSE)</f>
        <v>Terre di Valdelsa ed Etruria Volterrana</v>
      </c>
      <c r="M13057" t="s">
        <v>41917</v>
      </c>
      <c r="N13057">
        <v>3</v>
      </c>
      <c r="O13057" t="s">
        <v>48548</v>
      </c>
      <c r="P13057" t="s">
        <v>48549</v>
      </c>
      <c r="Q13057" t="s">
        <v>48550</v>
      </c>
    </row>
    <row r="13058" spans="1:17" x14ac:dyDescent="0.25">
      <c r="A13058">
        <v>4227</v>
      </c>
      <c r="B13058" t="s">
        <v>48551</v>
      </c>
      <c r="C13058" s="1">
        <v>4.3464587E+16</v>
      </c>
      <c r="D13058" s="1">
        <v>1.1190822E+16</v>
      </c>
      <c r="E13058">
        <v>52022</v>
      </c>
      <c r="F13058" t="str">
        <f>VLOOKUP(E13058,'[1]movimento-per-comune-ambito-201'!$C$2:$D$547,2,0)</f>
        <v>Terre di Valdelsa ed Etruria Volterrana</v>
      </c>
      <c r="G13058" t="s">
        <v>63063</v>
      </c>
      <c r="H13058" t="s">
        <v>52</v>
      </c>
      <c r="I13058" t="s">
        <v>48552</v>
      </c>
      <c r="J13058">
        <v>53036</v>
      </c>
      <c r="K13058" t="s">
        <v>46289</v>
      </c>
      <c r="L13058" t="str">
        <f>VLOOKUP(K13058,'[1]movimento-per-comune-ambito-201'!$B$2:$D$547,3,FALSE)</f>
        <v>Terre di Valdelsa ed Etruria Volterrana</v>
      </c>
      <c r="M13058" t="s">
        <v>41917</v>
      </c>
      <c r="N13058">
        <v>0</v>
      </c>
      <c r="O13058" t="s">
        <v>48553</v>
      </c>
      <c r="Q13058" t="s">
        <v>48554</v>
      </c>
    </row>
    <row r="13059" spans="1:17" x14ac:dyDescent="0.25">
      <c r="A13059">
        <v>4230</v>
      </c>
      <c r="B13059" t="s">
        <v>48555</v>
      </c>
      <c r="C13059" s="1">
        <v>4.3452106E+16</v>
      </c>
      <c r="D13059" s="1">
        <v>111843887</v>
      </c>
      <c r="E13059">
        <v>52022</v>
      </c>
      <c r="F13059" t="str">
        <f>VLOOKUP(E13059,'[1]movimento-per-comune-ambito-201'!$C$2:$D$547,2,0)</f>
        <v>Terre di Valdelsa ed Etruria Volterrana</v>
      </c>
      <c r="G13059" t="s">
        <v>63065</v>
      </c>
      <c r="H13059" t="s">
        <v>52</v>
      </c>
      <c r="I13059" t="s">
        <v>48556</v>
      </c>
      <c r="J13059">
        <v>53036</v>
      </c>
      <c r="K13059" t="s">
        <v>46289</v>
      </c>
      <c r="L13059" t="str">
        <f>VLOOKUP(K13059,'[1]movimento-per-comune-ambito-201'!$B$2:$D$547,3,FALSE)</f>
        <v>Terre di Valdelsa ed Etruria Volterrana</v>
      </c>
      <c r="M13059" t="s">
        <v>41917</v>
      </c>
      <c r="N13059">
        <v>0</v>
      </c>
      <c r="O13059" t="s">
        <v>48557</v>
      </c>
      <c r="P13059" t="s">
        <v>48558</v>
      </c>
      <c r="Q13059" t="s">
        <v>48559</v>
      </c>
    </row>
    <row r="13060" spans="1:17" x14ac:dyDescent="0.25">
      <c r="A13060">
        <v>4231</v>
      </c>
      <c r="B13060" t="s">
        <v>14309</v>
      </c>
      <c r="C13060" s="1">
        <v>4.3472564599999904E+16</v>
      </c>
      <c r="D13060" s="1">
        <v>11146754</v>
      </c>
      <c r="E13060">
        <v>52022</v>
      </c>
      <c r="F13060" t="str">
        <f>VLOOKUP(E13060,'[1]movimento-per-comune-ambito-201'!$C$2:$D$547,2,0)</f>
        <v>Terre di Valdelsa ed Etruria Volterrana</v>
      </c>
      <c r="G13060" t="s">
        <v>63201</v>
      </c>
      <c r="H13060" t="s">
        <v>52</v>
      </c>
      <c r="I13060" t="s">
        <v>48560</v>
      </c>
      <c r="J13060">
        <v>53036</v>
      </c>
      <c r="K13060" t="s">
        <v>46289</v>
      </c>
      <c r="L13060" t="str">
        <f>VLOOKUP(K13060,'[1]movimento-per-comune-ambito-201'!$B$2:$D$547,3,FALSE)</f>
        <v>Terre di Valdelsa ed Etruria Volterrana</v>
      </c>
      <c r="M13060" t="s">
        <v>41917</v>
      </c>
      <c r="N13060">
        <v>0</v>
      </c>
      <c r="O13060" t="s">
        <v>48561</v>
      </c>
      <c r="Q13060" t="s">
        <v>48562</v>
      </c>
    </row>
    <row r="13061" spans="1:17" x14ac:dyDescent="0.25">
      <c r="A13061">
        <v>4234</v>
      </c>
      <c r="B13061" t="s">
        <v>48563</v>
      </c>
      <c r="C13061" s="1">
        <v>4.3483611099999904E+16</v>
      </c>
      <c r="D13061" s="1">
        <v>111684629</v>
      </c>
      <c r="E13061">
        <v>52022</v>
      </c>
      <c r="F13061" t="str">
        <f>VLOOKUP(E13061,'[1]movimento-per-comune-ambito-201'!$C$2:$D$547,2,0)</f>
        <v>Terre di Valdelsa ed Etruria Volterrana</v>
      </c>
      <c r="G13061" t="s">
        <v>63025</v>
      </c>
      <c r="H13061" t="s">
        <v>52</v>
      </c>
      <c r="I13061" t="s">
        <v>48564</v>
      </c>
      <c r="J13061">
        <v>53036</v>
      </c>
      <c r="K13061" t="s">
        <v>46289</v>
      </c>
      <c r="L13061" t="str">
        <f>VLOOKUP(K13061,'[1]movimento-per-comune-ambito-201'!$B$2:$D$547,3,FALSE)</f>
        <v>Terre di Valdelsa ed Etruria Volterrana</v>
      </c>
      <c r="M13061" t="s">
        <v>41917</v>
      </c>
      <c r="N13061">
        <v>0</v>
      </c>
      <c r="O13061" t="s">
        <v>48565</v>
      </c>
      <c r="P13061" t="s">
        <v>48566</v>
      </c>
      <c r="Q13061" t="s">
        <v>48567</v>
      </c>
    </row>
    <row r="13062" spans="1:17" x14ac:dyDescent="0.25">
      <c r="A13062">
        <v>4236</v>
      </c>
      <c r="B13062" t="s">
        <v>22657</v>
      </c>
      <c r="C13062" s="1">
        <v>4.3465209999999904E+16</v>
      </c>
      <c r="D13062" s="1">
        <v>1.11427999999999E+16</v>
      </c>
      <c r="E13062">
        <v>52022</v>
      </c>
      <c r="F13062" t="str">
        <f>VLOOKUP(E13062,'[1]movimento-per-comune-ambito-201'!$C$2:$D$547,2,0)</f>
        <v>Terre di Valdelsa ed Etruria Volterrana</v>
      </c>
      <c r="G13062" t="s">
        <v>63066</v>
      </c>
      <c r="H13062" t="s">
        <v>52</v>
      </c>
      <c r="I13062" t="s">
        <v>48568</v>
      </c>
      <c r="J13062">
        <v>53036</v>
      </c>
      <c r="K13062" t="s">
        <v>46289</v>
      </c>
      <c r="L13062" t="str">
        <f>VLOOKUP(K13062,'[1]movimento-per-comune-ambito-201'!$B$2:$D$547,3,FALSE)</f>
        <v>Terre di Valdelsa ed Etruria Volterrana</v>
      </c>
      <c r="M13062" t="s">
        <v>41917</v>
      </c>
      <c r="N13062">
        <v>0</v>
      </c>
      <c r="O13062" t="s">
        <v>48569</v>
      </c>
      <c r="Q13062" t="s">
        <v>48570</v>
      </c>
    </row>
    <row r="13063" spans="1:17" x14ac:dyDescent="0.25">
      <c r="A13063">
        <v>19647</v>
      </c>
      <c r="B13063" t="s">
        <v>48571</v>
      </c>
      <c r="C13063" s="1">
        <v>4.34710224E+16</v>
      </c>
      <c r="D13063" s="1">
        <v>111410175</v>
      </c>
      <c r="E13063">
        <v>52022</v>
      </c>
      <c r="F13063" t="str">
        <f>VLOOKUP(E13063,'[1]movimento-per-comune-ambito-201'!$C$2:$D$547,2,0)</f>
        <v>Terre di Valdelsa ed Etruria Volterrana</v>
      </c>
      <c r="G13063" t="s">
        <v>63068</v>
      </c>
      <c r="H13063" t="s">
        <v>52</v>
      </c>
      <c r="I13063" t="s">
        <v>48572</v>
      </c>
      <c r="J13063">
        <v>53036</v>
      </c>
      <c r="K13063" t="s">
        <v>46289</v>
      </c>
      <c r="L13063" t="str">
        <f>VLOOKUP(K13063,'[1]movimento-per-comune-ambito-201'!$B$2:$D$547,3,FALSE)</f>
        <v>Terre di Valdelsa ed Etruria Volterrana</v>
      </c>
      <c r="M13063" t="s">
        <v>41917</v>
      </c>
      <c r="N13063">
        <v>0</v>
      </c>
      <c r="O13063" t="s">
        <v>48573</v>
      </c>
      <c r="P13063" t="s">
        <v>48574</v>
      </c>
      <c r="Q13063" t="s">
        <v>48575</v>
      </c>
    </row>
    <row r="13064" spans="1:17" x14ac:dyDescent="0.25">
      <c r="A13064">
        <v>21426</v>
      </c>
      <c r="B13064" t="s">
        <v>48576</v>
      </c>
      <c r="C13064" s="1">
        <v>4.3420154599999904E+16</v>
      </c>
      <c r="D13064" s="1">
        <v>111832586</v>
      </c>
      <c r="E13064">
        <v>52022</v>
      </c>
      <c r="F13064" t="str">
        <f>VLOOKUP(E13064,'[1]movimento-per-comune-ambito-201'!$C$2:$D$547,2,0)</f>
        <v>Terre di Valdelsa ed Etruria Volterrana</v>
      </c>
      <c r="G13064" t="s">
        <v>63361</v>
      </c>
      <c r="H13064" t="s">
        <v>52</v>
      </c>
      <c r="I13064" t="s">
        <v>48577</v>
      </c>
      <c r="J13064">
        <v>53036</v>
      </c>
      <c r="K13064" t="s">
        <v>46289</v>
      </c>
      <c r="L13064" t="str">
        <f>VLOOKUP(K13064,'[1]movimento-per-comune-ambito-201'!$B$2:$D$547,3,FALSE)</f>
        <v>Terre di Valdelsa ed Etruria Volterrana</v>
      </c>
      <c r="M13064" t="s">
        <v>41917</v>
      </c>
      <c r="N13064">
        <v>0</v>
      </c>
      <c r="O13064" t="s">
        <v>48578</v>
      </c>
      <c r="Q13064" t="s">
        <v>48579</v>
      </c>
    </row>
    <row r="13065" spans="1:17" x14ac:dyDescent="0.25">
      <c r="A13065">
        <v>22863</v>
      </c>
      <c r="B13065" t="s">
        <v>48580</v>
      </c>
      <c r="C13065" s="1">
        <v>4.3450963E+16</v>
      </c>
      <c r="D13065" s="1">
        <v>11162409</v>
      </c>
      <c r="E13065">
        <v>52022</v>
      </c>
      <c r="F13065" t="str">
        <f>VLOOKUP(E13065,'[1]movimento-per-comune-ambito-201'!$C$2:$D$547,2,0)</f>
        <v>Terre di Valdelsa ed Etruria Volterrana</v>
      </c>
      <c r="G13065" t="s">
        <v>63072</v>
      </c>
      <c r="H13065" t="s">
        <v>52</v>
      </c>
      <c r="I13065" t="s">
        <v>48581</v>
      </c>
      <c r="J13065">
        <v>53036</v>
      </c>
      <c r="K13065" t="s">
        <v>46289</v>
      </c>
      <c r="L13065" t="str">
        <f>VLOOKUP(K13065,'[1]movimento-per-comune-ambito-201'!$B$2:$D$547,3,FALSE)</f>
        <v>Terre di Valdelsa ed Etruria Volterrana</v>
      </c>
      <c r="M13065" t="s">
        <v>41917</v>
      </c>
      <c r="N13065">
        <v>0</v>
      </c>
      <c r="O13065" t="s">
        <v>48582</v>
      </c>
      <c r="Q13065" t="s">
        <v>48583</v>
      </c>
    </row>
    <row r="13066" spans="1:17" x14ac:dyDescent="0.25">
      <c r="A13066">
        <v>23071</v>
      </c>
      <c r="B13066" t="s">
        <v>48584</v>
      </c>
      <c r="C13066" s="1">
        <v>4.3476846999999904E+16</v>
      </c>
      <c r="D13066" s="1">
        <v>1.11467626E+16</v>
      </c>
      <c r="E13066">
        <v>52022</v>
      </c>
      <c r="F13066" t="str">
        <f>VLOOKUP(E13066,'[1]movimento-per-comune-ambito-201'!$C$2:$D$547,2,0)</f>
        <v>Terre di Valdelsa ed Etruria Volterrana</v>
      </c>
      <c r="G13066" t="s">
        <v>63203</v>
      </c>
      <c r="H13066" t="s">
        <v>52</v>
      </c>
      <c r="I13066" t="s">
        <v>48585</v>
      </c>
      <c r="J13066">
        <v>53036</v>
      </c>
      <c r="K13066" t="s">
        <v>46289</v>
      </c>
      <c r="L13066" t="str">
        <f>VLOOKUP(K13066,'[1]movimento-per-comune-ambito-201'!$B$2:$D$547,3,FALSE)</f>
        <v>Terre di Valdelsa ed Etruria Volterrana</v>
      </c>
      <c r="M13066" t="s">
        <v>41917</v>
      </c>
      <c r="N13066">
        <v>0</v>
      </c>
      <c r="O13066" t="s">
        <v>48586</v>
      </c>
      <c r="Q13066" t="s">
        <v>48587</v>
      </c>
    </row>
    <row r="13067" spans="1:17" x14ac:dyDescent="0.25">
      <c r="A13067">
        <v>23280</v>
      </c>
      <c r="B13067" t="s">
        <v>48588</v>
      </c>
      <c r="C13067" s="1">
        <v>43424391</v>
      </c>
      <c r="D13067" s="1">
        <v>1.11814719999999E+16</v>
      </c>
      <c r="E13067">
        <v>52022</v>
      </c>
      <c r="F13067" t="str">
        <f>VLOOKUP(E13067,'[1]movimento-per-comune-ambito-201'!$C$2:$D$547,2,0)</f>
        <v>Terre di Valdelsa ed Etruria Volterrana</v>
      </c>
      <c r="G13067" t="s">
        <v>63073</v>
      </c>
      <c r="H13067" t="s">
        <v>52</v>
      </c>
      <c r="I13067" t="s">
        <v>48589</v>
      </c>
      <c r="J13067">
        <v>53036</v>
      </c>
      <c r="K13067" t="s">
        <v>46289</v>
      </c>
      <c r="L13067" t="str">
        <f>VLOOKUP(K13067,'[1]movimento-per-comune-ambito-201'!$B$2:$D$547,3,FALSE)</f>
        <v>Terre di Valdelsa ed Etruria Volterrana</v>
      </c>
      <c r="M13067" t="s">
        <v>41917</v>
      </c>
      <c r="N13067">
        <v>0</v>
      </c>
      <c r="O13067" t="s">
        <v>48590</v>
      </c>
      <c r="Q13067" t="s">
        <v>48591</v>
      </c>
    </row>
    <row r="13068" spans="1:17" x14ac:dyDescent="0.25">
      <c r="A13068">
        <v>24121</v>
      </c>
      <c r="B13068" t="s">
        <v>48592</v>
      </c>
      <c r="C13068" s="1">
        <v>434220702</v>
      </c>
      <c r="D13068" s="1">
        <v>111821711</v>
      </c>
      <c r="E13068">
        <v>52022</v>
      </c>
      <c r="F13068" t="str">
        <f>VLOOKUP(E13068,'[1]movimento-per-comune-ambito-201'!$C$2:$D$547,2,0)</f>
        <v>Terre di Valdelsa ed Etruria Volterrana</v>
      </c>
      <c r="G13068" t="s">
        <v>63074</v>
      </c>
      <c r="H13068" t="s">
        <v>52</v>
      </c>
      <c r="I13068" t="s">
        <v>48593</v>
      </c>
      <c r="J13068">
        <v>53036</v>
      </c>
      <c r="K13068" t="s">
        <v>46289</v>
      </c>
      <c r="L13068" t="str">
        <f>VLOOKUP(K13068,'[1]movimento-per-comune-ambito-201'!$B$2:$D$547,3,FALSE)</f>
        <v>Terre di Valdelsa ed Etruria Volterrana</v>
      </c>
      <c r="M13068" t="s">
        <v>41917</v>
      </c>
      <c r="N13068">
        <v>0</v>
      </c>
      <c r="O13068" t="s">
        <v>48594</v>
      </c>
      <c r="Q13068" t="s">
        <v>48595</v>
      </c>
    </row>
    <row r="13069" spans="1:17" x14ac:dyDescent="0.25">
      <c r="A13069">
        <v>26018</v>
      </c>
      <c r="B13069" t="s">
        <v>48596</v>
      </c>
      <c r="C13069" s="1">
        <v>4.34701712E+16</v>
      </c>
      <c r="D13069" s="1">
        <v>1.11416748E+16</v>
      </c>
      <c r="E13069">
        <v>52022</v>
      </c>
      <c r="F13069" t="str">
        <f>VLOOKUP(E13069,'[1]movimento-per-comune-ambito-201'!$C$2:$D$547,2,0)</f>
        <v>Terre di Valdelsa ed Etruria Volterrana</v>
      </c>
      <c r="G13069" t="s">
        <v>63075</v>
      </c>
      <c r="H13069" t="s">
        <v>52</v>
      </c>
      <c r="I13069" t="s">
        <v>48597</v>
      </c>
      <c r="J13069">
        <v>53036</v>
      </c>
      <c r="K13069" t="s">
        <v>46289</v>
      </c>
      <c r="L13069" t="str">
        <f>VLOOKUP(K13069,'[1]movimento-per-comune-ambito-201'!$B$2:$D$547,3,FALSE)</f>
        <v>Terre di Valdelsa ed Etruria Volterrana</v>
      </c>
      <c r="M13069" t="s">
        <v>41917</v>
      </c>
      <c r="N13069">
        <v>0</v>
      </c>
      <c r="O13069" t="s">
        <v>48598</v>
      </c>
      <c r="P13069" t="s">
        <v>48599</v>
      </c>
      <c r="Q13069" t="s">
        <v>48600</v>
      </c>
    </row>
    <row r="13070" spans="1:17" x14ac:dyDescent="0.25">
      <c r="A13070">
        <v>5577</v>
      </c>
      <c r="B13070" t="s">
        <v>48601</v>
      </c>
      <c r="C13070" s="1">
        <v>4.3481727971077504E+16</v>
      </c>
      <c r="D13070" s="1">
        <v>1.11700008165771E+16</v>
      </c>
      <c r="E13070">
        <v>52022</v>
      </c>
      <c r="F13070" t="str">
        <f>VLOOKUP(E13070,'[1]movimento-per-comune-ambito-201'!$C$2:$D$547,2,0)</f>
        <v>Terre di Valdelsa ed Etruria Volterrana</v>
      </c>
      <c r="G13070" t="s">
        <v>63026</v>
      </c>
      <c r="H13070" t="s">
        <v>75</v>
      </c>
      <c r="I13070" t="s">
        <v>48459</v>
      </c>
      <c r="J13070">
        <v>53036</v>
      </c>
      <c r="K13070" t="s">
        <v>46289</v>
      </c>
      <c r="L13070" t="str">
        <f>VLOOKUP(K13070,'[1]movimento-per-comune-ambito-201'!$B$2:$D$547,3,FALSE)</f>
        <v>Terre di Valdelsa ed Etruria Volterrana</v>
      </c>
      <c r="M13070" t="s">
        <v>41917</v>
      </c>
      <c r="N13070">
        <v>0</v>
      </c>
      <c r="O13070" t="s">
        <v>48602</v>
      </c>
      <c r="Q13070" t="s">
        <v>48603</v>
      </c>
    </row>
    <row r="13071" spans="1:17" x14ac:dyDescent="0.25">
      <c r="A13071">
        <v>5578</v>
      </c>
      <c r="B13071" t="s">
        <v>48604</v>
      </c>
      <c r="C13071" s="1">
        <v>434220702</v>
      </c>
      <c r="D13071" s="1">
        <v>111821711</v>
      </c>
      <c r="E13071">
        <v>52022</v>
      </c>
      <c r="F13071" t="str">
        <f>VLOOKUP(E13071,'[1]movimento-per-comune-ambito-201'!$C$2:$D$547,2,0)</f>
        <v>Terre di Valdelsa ed Etruria Volterrana</v>
      </c>
      <c r="G13071" t="s">
        <v>63036</v>
      </c>
      <c r="H13071" t="s">
        <v>75</v>
      </c>
      <c r="I13071" t="s">
        <v>48605</v>
      </c>
      <c r="J13071">
        <v>53036</v>
      </c>
      <c r="K13071" t="s">
        <v>46289</v>
      </c>
      <c r="L13071" t="str">
        <f>VLOOKUP(K13071,'[1]movimento-per-comune-ambito-201'!$B$2:$D$547,3,FALSE)</f>
        <v>Terre di Valdelsa ed Etruria Volterrana</v>
      </c>
      <c r="M13071" t="s">
        <v>41917</v>
      </c>
      <c r="N13071">
        <v>0</v>
      </c>
      <c r="O13071" t="s">
        <v>48606</v>
      </c>
      <c r="P13071" t="s">
        <v>48607</v>
      </c>
      <c r="Q13071" t="s">
        <v>48608</v>
      </c>
    </row>
    <row r="13072" spans="1:17" x14ac:dyDescent="0.25">
      <c r="A13072">
        <v>5580</v>
      </c>
      <c r="B13072" t="s">
        <v>48609</v>
      </c>
      <c r="C13072" s="1">
        <v>4.346531E+16</v>
      </c>
      <c r="D13072" s="1">
        <v>1.11910399999999E+16</v>
      </c>
      <c r="E13072">
        <v>52022</v>
      </c>
      <c r="F13072" t="str">
        <f>VLOOKUP(E13072,'[1]movimento-per-comune-ambito-201'!$C$2:$D$547,2,0)</f>
        <v>Terre di Valdelsa ed Etruria Volterrana</v>
      </c>
      <c r="G13072" t="s">
        <v>63147</v>
      </c>
      <c r="H13072" t="s">
        <v>75</v>
      </c>
      <c r="I13072" t="s">
        <v>48473</v>
      </c>
      <c r="J13072">
        <v>53036</v>
      </c>
      <c r="K13072" t="s">
        <v>46289</v>
      </c>
      <c r="L13072" t="str">
        <f>VLOOKUP(K13072,'[1]movimento-per-comune-ambito-201'!$B$2:$D$547,3,FALSE)</f>
        <v>Terre di Valdelsa ed Etruria Volterrana</v>
      </c>
      <c r="M13072" t="s">
        <v>41917</v>
      </c>
      <c r="N13072">
        <v>0</v>
      </c>
      <c r="O13072" t="s">
        <v>48474</v>
      </c>
      <c r="P13072" t="s">
        <v>48475</v>
      </c>
      <c r="Q13072" t="s">
        <v>48610</v>
      </c>
    </row>
    <row r="13073" spans="1:17" x14ac:dyDescent="0.25">
      <c r="A13073">
        <v>5583</v>
      </c>
      <c r="B13073" t="s">
        <v>11832</v>
      </c>
      <c r="C13073" s="1">
        <v>4.3446789E+16</v>
      </c>
      <c r="D13073" s="1">
        <v>11116714</v>
      </c>
      <c r="E13073">
        <v>52022</v>
      </c>
      <c r="F13073" t="str">
        <f>VLOOKUP(E13073,'[1]movimento-per-comune-ambito-201'!$C$2:$D$547,2,0)</f>
        <v>Terre di Valdelsa ed Etruria Volterrana</v>
      </c>
      <c r="G13073" t="s">
        <v>63441</v>
      </c>
      <c r="H13073" t="s">
        <v>75</v>
      </c>
      <c r="I13073" t="s">
        <v>48611</v>
      </c>
      <c r="J13073">
        <v>53036</v>
      </c>
      <c r="K13073" t="s">
        <v>46289</v>
      </c>
      <c r="L13073" t="str">
        <f>VLOOKUP(K13073,'[1]movimento-per-comune-ambito-201'!$B$2:$D$547,3,FALSE)</f>
        <v>Terre di Valdelsa ed Etruria Volterrana</v>
      </c>
      <c r="M13073" t="s">
        <v>41917</v>
      </c>
      <c r="N13073">
        <v>0</v>
      </c>
      <c r="O13073" t="s">
        <v>48612</v>
      </c>
      <c r="P13073" t="s">
        <v>48613</v>
      </c>
      <c r="Q13073" t="s">
        <v>48614</v>
      </c>
    </row>
    <row r="13074" spans="1:17" x14ac:dyDescent="0.25">
      <c r="A13074">
        <v>5585</v>
      </c>
      <c r="B13074" t="s">
        <v>48615</v>
      </c>
      <c r="C13074" s="1">
        <v>43424391</v>
      </c>
      <c r="D13074" s="1">
        <v>1.11814719999999E+16</v>
      </c>
      <c r="E13074">
        <v>52022</v>
      </c>
      <c r="F13074" t="str">
        <f>VLOOKUP(E13074,'[1]movimento-per-comune-ambito-201'!$C$2:$D$547,2,0)</f>
        <v>Terre di Valdelsa ed Etruria Volterrana</v>
      </c>
      <c r="G13074" t="s">
        <v>63363</v>
      </c>
      <c r="H13074" t="s">
        <v>75</v>
      </c>
      <c r="I13074" t="s">
        <v>48616</v>
      </c>
      <c r="J13074">
        <v>53036</v>
      </c>
      <c r="K13074" t="s">
        <v>46289</v>
      </c>
      <c r="L13074" t="str">
        <f>VLOOKUP(K13074,'[1]movimento-per-comune-ambito-201'!$B$2:$D$547,3,FALSE)</f>
        <v>Terre di Valdelsa ed Etruria Volterrana</v>
      </c>
      <c r="M13074" t="s">
        <v>41917</v>
      </c>
      <c r="N13074">
        <v>0</v>
      </c>
      <c r="O13074" t="s">
        <v>48617</v>
      </c>
      <c r="P13074" t="s">
        <v>48618</v>
      </c>
      <c r="Q13074" t="s">
        <v>48619</v>
      </c>
    </row>
    <row r="13075" spans="1:17" x14ac:dyDescent="0.25">
      <c r="A13075">
        <v>5586</v>
      </c>
      <c r="B13075" t="s">
        <v>48620</v>
      </c>
      <c r="C13075" s="1">
        <v>4.34677463578722E+16</v>
      </c>
      <c r="D13075" s="1">
        <v>1.12098312377929E+16</v>
      </c>
      <c r="E13075">
        <v>52022</v>
      </c>
      <c r="F13075" t="str">
        <f>VLOOKUP(E13075,'[1]movimento-per-comune-ambito-201'!$C$2:$D$547,2,0)</f>
        <v>Terre di Valdelsa ed Etruria Volterrana</v>
      </c>
      <c r="G13075" t="s">
        <v>63364</v>
      </c>
      <c r="H13075" t="s">
        <v>75</v>
      </c>
      <c r="I13075" t="s">
        <v>48621</v>
      </c>
      <c r="J13075">
        <v>53036</v>
      </c>
      <c r="K13075" t="s">
        <v>46289</v>
      </c>
      <c r="L13075" t="str">
        <f>VLOOKUP(K13075,'[1]movimento-per-comune-ambito-201'!$B$2:$D$547,3,FALSE)</f>
        <v>Terre di Valdelsa ed Etruria Volterrana</v>
      </c>
      <c r="M13075" t="s">
        <v>41917</v>
      </c>
      <c r="N13075">
        <v>0</v>
      </c>
      <c r="O13075" t="s">
        <v>48622</v>
      </c>
      <c r="P13075" t="s">
        <v>48623</v>
      </c>
      <c r="Q13075" t="s">
        <v>48624</v>
      </c>
    </row>
    <row r="13076" spans="1:17" x14ac:dyDescent="0.25">
      <c r="A13076">
        <v>5587</v>
      </c>
      <c r="B13076" t="s">
        <v>11722</v>
      </c>
      <c r="C13076" s="1">
        <v>434446759</v>
      </c>
      <c r="D13076" s="1">
        <v>1.11915577E+16</v>
      </c>
      <c r="E13076">
        <v>52022</v>
      </c>
      <c r="F13076" t="str">
        <f>VLOOKUP(E13076,'[1]movimento-per-comune-ambito-201'!$C$2:$D$547,2,0)</f>
        <v>Terre di Valdelsa ed Etruria Volterrana</v>
      </c>
      <c r="G13076" t="s">
        <v>63445</v>
      </c>
      <c r="H13076" t="s">
        <v>75</v>
      </c>
      <c r="I13076" t="s">
        <v>48625</v>
      </c>
      <c r="J13076">
        <v>53036</v>
      </c>
      <c r="K13076" t="s">
        <v>46289</v>
      </c>
      <c r="L13076" t="str">
        <f>VLOOKUP(K13076,'[1]movimento-per-comune-ambito-201'!$B$2:$D$547,3,FALSE)</f>
        <v>Terre di Valdelsa ed Etruria Volterrana</v>
      </c>
      <c r="M13076" t="s">
        <v>41917</v>
      </c>
      <c r="N13076">
        <v>0</v>
      </c>
      <c r="O13076" t="s">
        <v>48626</v>
      </c>
      <c r="P13076" t="s">
        <v>48627</v>
      </c>
      <c r="Q13076" t="s">
        <v>48628</v>
      </c>
    </row>
    <row r="13077" spans="1:17" x14ac:dyDescent="0.25">
      <c r="A13077">
        <v>5589</v>
      </c>
      <c r="B13077" t="s">
        <v>48629</v>
      </c>
      <c r="C13077" s="1">
        <v>4.34860411E+16</v>
      </c>
      <c r="D13077" s="1">
        <v>111881325</v>
      </c>
      <c r="E13077">
        <v>52022</v>
      </c>
      <c r="F13077" t="str">
        <f>VLOOKUP(E13077,'[1]movimento-per-comune-ambito-201'!$C$2:$D$547,2,0)</f>
        <v>Terre di Valdelsa ed Etruria Volterrana</v>
      </c>
      <c r="G13077" t="s">
        <v>63447</v>
      </c>
      <c r="H13077" t="s">
        <v>75</v>
      </c>
      <c r="I13077" t="s">
        <v>48630</v>
      </c>
      <c r="J13077">
        <v>53036</v>
      </c>
      <c r="K13077" t="s">
        <v>46289</v>
      </c>
      <c r="L13077" t="str">
        <f>VLOOKUP(K13077,'[1]movimento-per-comune-ambito-201'!$B$2:$D$547,3,FALSE)</f>
        <v>Terre di Valdelsa ed Etruria Volterrana</v>
      </c>
      <c r="M13077" t="s">
        <v>41917</v>
      </c>
      <c r="N13077">
        <v>0</v>
      </c>
      <c r="O13077" t="s">
        <v>48631</v>
      </c>
      <c r="P13077" t="s">
        <v>48632</v>
      </c>
      <c r="Q13077" t="s">
        <v>48633</v>
      </c>
    </row>
    <row r="13078" spans="1:17" x14ac:dyDescent="0.25">
      <c r="A13078">
        <v>5591</v>
      </c>
      <c r="B13078" t="s">
        <v>13870</v>
      </c>
      <c r="C13078" s="1">
        <v>43504168</v>
      </c>
      <c r="D13078" s="1">
        <v>11175723</v>
      </c>
      <c r="E13078">
        <v>52022</v>
      </c>
      <c r="F13078" t="str">
        <f>VLOOKUP(E13078,'[1]movimento-per-comune-ambito-201'!$C$2:$D$547,2,0)</f>
        <v>Terre di Valdelsa ed Etruria Volterrana</v>
      </c>
      <c r="G13078" t="s">
        <v>63366</v>
      </c>
      <c r="H13078" t="s">
        <v>75</v>
      </c>
      <c r="I13078" t="s">
        <v>48634</v>
      </c>
      <c r="J13078">
        <v>53036</v>
      </c>
      <c r="K13078" t="s">
        <v>46289</v>
      </c>
      <c r="L13078" t="str">
        <f>VLOOKUP(K13078,'[1]movimento-per-comune-ambito-201'!$B$2:$D$547,3,FALSE)</f>
        <v>Terre di Valdelsa ed Etruria Volterrana</v>
      </c>
      <c r="M13078" t="s">
        <v>41917</v>
      </c>
      <c r="N13078">
        <v>0</v>
      </c>
      <c r="O13078" t="s">
        <v>48635</v>
      </c>
      <c r="P13078" t="s">
        <v>48636</v>
      </c>
      <c r="Q13078" t="s">
        <v>48637</v>
      </c>
    </row>
    <row r="13079" spans="1:17" x14ac:dyDescent="0.25">
      <c r="A13079">
        <v>5594</v>
      </c>
      <c r="B13079" t="s">
        <v>48638</v>
      </c>
      <c r="C13079" s="1">
        <v>4.3470596999999904E+16</v>
      </c>
      <c r="D13079" s="1">
        <v>1.11454065999999E+16</v>
      </c>
      <c r="E13079">
        <v>52022</v>
      </c>
      <c r="F13079" t="str">
        <f>VLOOKUP(E13079,'[1]movimento-per-comune-ambito-201'!$C$2:$D$547,2,0)</f>
        <v>Terre di Valdelsa ed Etruria Volterrana</v>
      </c>
      <c r="G13079" t="s">
        <v>63451</v>
      </c>
      <c r="H13079" t="s">
        <v>75</v>
      </c>
      <c r="I13079" t="s">
        <v>48639</v>
      </c>
      <c r="J13079">
        <v>53036</v>
      </c>
      <c r="K13079" t="s">
        <v>46289</v>
      </c>
      <c r="L13079" t="str">
        <f>VLOOKUP(K13079,'[1]movimento-per-comune-ambito-201'!$B$2:$D$547,3,FALSE)</f>
        <v>Terre di Valdelsa ed Etruria Volterrana</v>
      </c>
      <c r="M13079" t="s">
        <v>41917</v>
      </c>
      <c r="N13079">
        <v>0</v>
      </c>
      <c r="O13079" t="s">
        <v>48640</v>
      </c>
      <c r="P13079" t="s">
        <v>48641</v>
      </c>
      <c r="Q13079" t="s">
        <v>48642</v>
      </c>
    </row>
    <row r="13080" spans="1:17" x14ac:dyDescent="0.25">
      <c r="A13080">
        <v>14498</v>
      </c>
      <c r="B13080" t="s">
        <v>48643</v>
      </c>
      <c r="C13080" s="1">
        <v>4.34937078E+16</v>
      </c>
      <c r="D13080" s="1">
        <v>1.11635051999999E+16</v>
      </c>
      <c r="E13080">
        <v>52022</v>
      </c>
      <c r="F13080" t="str">
        <f>VLOOKUP(E13080,'[1]movimento-per-comune-ambito-201'!$C$2:$D$547,2,0)</f>
        <v>Terre di Valdelsa ed Etruria Volterrana</v>
      </c>
      <c r="G13080" t="s">
        <v>63452</v>
      </c>
      <c r="H13080" t="s">
        <v>75</v>
      </c>
      <c r="I13080" t="s">
        <v>48644</v>
      </c>
      <c r="J13080">
        <v>53036</v>
      </c>
      <c r="K13080" t="s">
        <v>46289</v>
      </c>
      <c r="L13080" t="str">
        <f>VLOOKUP(K13080,'[1]movimento-per-comune-ambito-201'!$B$2:$D$547,3,FALSE)</f>
        <v>Terre di Valdelsa ed Etruria Volterrana</v>
      </c>
      <c r="M13080" t="s">
        <v>41917</v>
      </c>
      <c r="N13080">
        <v>0</v>
      </c>
      <c r="O13080" t="s">
        <v>48645</v>
      </c>
      <c r="Q13080" t="s">
        <v>48646</v>
      </c>
    </row>
    <row r="13081" spans="1:17" x14ac:dyDescent="0.25">
      <c r="A13081">
        <v>17269</v>
      </c>
      <c r="B13081" t="s">
        <v>48647</v>
      </c>
      <c r="C13081" s="1">
        <v>4.34503557E+16</v>
      </c>
      <c r="D13081" s="1">
        <v>11197219</v>
      </c>
      <c r="E13081">
        <v>52022</v>
      </c>
      <c r="F13081" t="str">
        <f>VLOOKUP(E13081,'[1]movimento-per-comune-ambito-201'!$C$2:$D$547,2,0)</f>
        <v>Terre di Valdelsa ed Etruria Volterrana</v>
      </c>
      <c r="G13081" t="s">
        <v>63455</v>
      </c>
      <c r="H13081" t="s">
        <v>75</v>
      </c>
      <c r="I13081" t="s">
        <v>48648</v>
      </c>
      <c r="J13081">
        <v>53036</v>
      </c>
      <c r="K13081" t="s">
        <v>46289</v>
      </c>
      <c r="L13081" t="str">
        <f>VLOOKUP(K13081,'[1]movimento-per-comune-ambito-201'!$B$2:$D$547,3,FALSE)</f>
        <v>Terre di Valdelsa ed Etruria Volterrana</v>
      </c>
      <c r="M13081" t="s">
        <v>41917</v>
      </c>
      <c r="N13081">
        <v>0</v>
      </c>
      <c r="O13081" t="s">
        <v>48649</v>
      </c>
      <c r="P13081" t="s">
        <v>48650</v>
      </c>
      <c r="Q13081" t="s">
        <v>48651</v>
      </c>
    </row>
    <row r="13082" spans="1:17" x14ac:dyDescent="0.25">
      <c r="A13082">
        <v>18073</v>
      </c>
      <c r="B13082" t="s">
        <v>48551</v>
      </c>
      <c r="C13082" s="1">
        <v>4.3463253299999904E+16</v>
      </c>
      <c r="D13082" s="1">
        <v>1.11887015E+16</v>
      </c>
      <c r="E13082">
        <v>52022</v>
      </c>
      <c r="F13082" t="str">
        <f>VLOOKUP(E13082,'[1]movimento-per-comune-ambito-201'!$C$2:$D$547,2,0)</f>
        <v>Terre di Valdelsa ed Etruria Volterrana</v>
      </c>
      <c r="G13082" t="s">
        <v>63490</v>
      </c>
      <c r="H13082" t="s">
        <v>75</v>
      </c>
      <c r="I13082" t="s">
        <v>48652</v>
      </c>
      <c r="J13082">
        <v>53036</v>
      </c>
      <c r="K13082" t="s">
        <v>46289</v>
      </c>
      <c r="L13082" t="str">
        <f>VLOOKUP(K13082,'[1]movimento-per-comune-ambito-201'!$B$2:$D$547,3,FALSE)</f>
        <v>Terre di Valdelsa ed Etruria Volterrana</v>
      </c>
      <c r="M13082" t="s">
        <v>41917</v>
      </c>
      <c r="N13082">
        <v>0</v>
      </c>
      <c r="O13082" t="s">
        <v>48553</v>
      </c>
      <c r="Q13082" t="s">
        <v>48554</v>
      </c>
    </row>
    <row r="13083" spans="1:17" x14ac:dyDescent="0.25">
      <c r="A13083">
        <v>18365</v>
      </c>
      <c r="B13083" t="s">
        <v>48653</v>
      </c>
      <c r="C13083" s="1">
        <v>4.34749679E+16</v>
      </c>
      <c r="D13083" s="1">
        <v>11107595</v>
      </c>
      <c r="E13083">
        <v>52022</v>
      </c>
      <c r="F13083" t="str">
        <f>VLOOKUP(E13083,'[1]movimento-per-comune-ambito-201'!$C$2:$D$547,2,0)</f>
        <v>Terre di Valdelsa ed Etruria Volterrana</v>
      </c>
      <c r="G13083" t="s">
        <v>63492</v>
      </c>
      <c r="H13083" t="s">
        <v>75</v>
      </c>
      <c r="I13083" t="s">
        <v>48654</v>
      </c>
      <c r="J13083">
        <v>53036</v>
      </c>
      <c r="K13083" t="s">
        <v>46289</v>
      </c>
      <c r="L13083" t="str">
        <f>VLOOKUP(K13083,'[1]movimento-per-comune-ambito-201'!$B$2:$D$547,3,FALSE)</f>
        <v>Terre di Valdelsa ed Etruria Volterrana</v>
      </c>
      <c r="M13083" t="s">
        <v>41917</v>
      </c>
      <c r="N13083">
        <v>0</v>
      </c>
      <c r="O13083" t="s">
        <v>48655</v>
      </c>
      <c r="P13083" t="s">
        <v>48656</v>
      </c>
      <c r="Q13083" t="s">
        <v>48657</v>
      </c>
    </row>
    <row r="13084" spans="1:17" x14ac:dyDescent="0.25">
      <c r="A13084">
        <v>18493</v>
      </c>
      <c r="B13084" t="s">
        <v>48658</v>
      </c>
      <c r="C13084" s="1">
        <v>4.3486403E+16</v>
      </c>
      <c r="D13084" s="1">
        <v>11188552</v>
      </c>
      <c r="E13084">
        <v>52022</v>
      </c>
      <c r="F13084" t="str">
        <f>VLOOKUP(E13084,'[1]movimento-per-comune-ambito-201'!$C$2:$D$547,2,0)</f>
        <v>Terre di Valdelsa ed Etruria Volterrana</v>
      </c>
      <c r="G13084" t="s">
        <v>63493</v>
      </c>
      <c r="H13084" t="s">
        <v>75</v>
      </c>
      <c r="I13084" t="s">
        <v>48659</v>
      </c>
      <c r="J13084">
        <v>53036</v>
      </c>
      <c r="K13084" t="s">
        <v>46289</v>
      </c>
      <c r="L13084" t="str">
        <f>VLOOKUP(K13084,'[1]movimento-per-comune-ambito-201'!$B$2:$D$547,3,FALSE)</f>
        <v>Terre di Valdelsa ed Etruria Volterrana</v>
      </c>
      <c r="M13084" t="s">
        <v>41917</v>
      </c>
      <c r="N13084">
        <v>0</v>
      </c>
      <c r="O13084" t="s">
        <v>48660</v>
      </c>
      <c r="Q13084" t="s">
        <v>48661</v>
      </c>
    </row>
    <row r="13085" spans="1:17" x14ac:dyDescent="0.25">
      <c r="A13085">
        <v>21553</v>
      </c>
      <c r="B13085" t="s">
        <v>48662</v>
      </c>
      <c r="C13085" s="1">
        <v>4.3458459499999904E+16</v>
      </c>
      <c r="D13085" s="1">
        <v>111366581</v>
      </c>
      <c r="E13085">
        <v>52022</v>
      </c>
      <c r="F13085" t="str">
        <f>VLOOKUP(E13085,'[1]movimento-per-comune-ambito-201'!$C$2:$D$547,2,0)</f>
        <v>Terre di Valdelsa ed Etruria Volterrana</v>
      </c>
      <c r="G13085" t="s">
        <v>63495</v>
      </c>
      <c r="H13085" t="s">
        <v>75</v>
      </c>
      <c r="I13085" t="s">
        <v>48663</v>
      </c>
      <c r="J13085">
        <v>53036</v>
      </c>
      <c r="K13085" t="s">
        <v>46289</v>
      </c>
      <c r="L13085" t="str">
        <f>VLOOKUP(K13085,'[1]movimento-per-comune-ambito-201'!$B$2:$D$547,3,FALSE)</f>
        <v>Terre di Valdelsa ed Etruria Volterrana</v>
      </c>
      <c r="M13085" t="s">
        <v>41917</v>
      </c>
      <c r="N13085">
        <v>0</v>
      </c>
      <c r="O13085" t="s">
        <v>48664</v>
      </c>
      <c r="Q13085" t="s">
        <v>48665</v>
      </c>
    </row>
    <row r="13086" spans="1:17" x14ac:dyDescent="0.25">
      <c r="A13086">
        <v>23295</v>
      </c>
      <c r="B13086" t="s">
        <v>48666</v>
      </c>
      <c r="C13086" s="1">
        <v>434373164</v>
      </c>
      <c r="D13086" s="1">
        <v>111488187</v>
      </c>
      <c r="E13086">
        <v>52022</v>
      </c>
      <c r="F13086" t="str">
        <f>VLOOKUP(E13086,'[1]movimento-per-comune-ambito-201'!$C$2:$D$547,2,0)</f>
        <v>Terre di Valdelsa ed Etruria Volterrana</v>
      </c>
      <c r="G13086" t="s">
        <v>63966</v>
      </c>
      <c r="H13086" t="s">
        <v>75</v>
      </c>
      <c r="I13086" t="s">
        <v>48667</v>
      </c>
      <c r="J13086">
        <v>53036</v>
      </c>
      <c r="K13086" t="s">
        <v>46289</v>
      </c>
      <c r="L13086" t="str">
        <f>VLOOKUP(K13086,'[1]movimento-per-comune-ambito-201'!$B$2:$D$547,3,FALSE)</f>
        <v>Terre di Valdelsa ed Etruria Volterrana</v>
      </c>
      <c r="M13086" t="s">
        <v>41917</v>
      </c>
      <c r="N13086">
        <v>0</v>
      </c>
      <c r="O13086" t="s">
        <v>48668</v>
      </c>
      <c r="Q13086" t="s">
        <v>48669</v>
      </c>
    </row>
    <row r="13087" spans="1:17" x14ac:dyDescent="0.25">
      <c r="A13087">
        <v>25134</v>
      </c>
      <c r="B13087" t="s">
        <v>48670</v>
      </c>
      <c r="C13087" s="1">
        <v>4.3477702399999904E+16</v>
      </c>
      <c r="D13087" s="1">
        <v>111326593</v>
      </c>
      <c r="E13087">
        <v>52022</v>
      </c>
      <c r="F13087" t="str">
        <f>VLOOKUP(E13087,'[1]movimento-per-comune-ambito-201'!$C$2:$D$547,2,0)</f>
        <v>Terre di Valdelsa ed Etruria Volterrana</v>
      </c>
      <c r="G13087" t="s">
        <v>63676</v>
      </c>
      <c r="H13087" t="s">
        <v>75</v>
      </c>
      <c r="I13087" t="s">
        <v>48671</v>
      </c>
      <c r="J13087">
        <v>53036</v>
      </c>
      <c r="K13087" t="s">
        <v>46289</v>
      </c>
      <c r="L13087" t="str">
        <f>VLOOKUP(K13087,'[1]movimento-per-comune-ambito-201'!$B$2:$D$547,3,FALSE)</f>
        <v>Terre di Valdelsa ed Etruria Volterrana</v>
      </c>
      <c r="M13087" t="s">
        <v>41917</v>
      </c>
      <c r="N13087">
        <v>0</v>
      </c>
      <c r="O13087" t="s">
        <v>48672</v>
      </c>
      <c r="Q13087" t="s">
        <v>48673</v>
      </c>
    </row>
    <row r="13088" spans="1:17" x14ac:dyDescent="0.25">
      <c r="A13088">
        <v>5022</v>
      </c>
      <c r="B13088" t="s">
        <v>48674</v>
      </c>
      <c r="C13088" s="1">
        <v>4.3509286099999904E+16</v>
      </c>
      <c r="D13088" s="1">
        <v>11403527</v>
      </c>
      <c r="E13088">
        <v>52023</v>
      </c>
      <c r="F13088" t="str">
        <f>VLOOKUP(E13088,'[1]movimento-per-comune-ambito-201'!$C$2:$D$547,2,0)</f>
        <v>Chianti</v>
      </c>
      <c r="G13088" t="s">
        <v>63027</v>
      </c>
      <c r="H13088" t="s">
        <v>15</v>
      </c>
      <c r="I13088" t="s">
        <v>48675</v>
      </c>
      <c r="J13088">
        <v>53017</v>
      </c>
      <c r="K13088" t="s">
        <v>48676</v>
      </c>
      <c r="L13088" t="str">
        <f>VLOOKUP(K13088,'[1]movimento-per-comune-ambito-201'!$B$2:$D$547,3,FALSE)</f>
        <v>Chianti</v>
      </c>
      <c r="M13088" t="s">
        <v>41917</v>
      </c>
      <c r="N13088">
        <v>4</v>
      </c>
      <c r="O13088" t="s">
        <v>48677</v>
      </c>
      <c r="P13088" t="s">
        <v>48678</v>
      </c>
      <c r="Q13088" t="s">
        <v>48679</v>
      </c>
    </row>
    <row r="13089" spans="1:17" x14ac:dyDescent="0.25">
      <c r="A13089">
        <v>5023</v>
      </c>
      <c r="B13089" t="s">
        <v>48680</v>
      </c>
      <c r="C13089" s="1">
        <v>4.3479393799999904E+16</v>
      </c>
      <c r="D13089" s="1">
        <v>113695907</v>
      </c>
      <c r="E13089">
        <v>52023</v>
      </c>
      <c r="F13089" t="str">
        <f>VLOOKUP(E13089,'[1]movimento-per-comune-ambito-201'!$C$2:$D$547,2,0)</f>
        <v>Chianti</v>
      </c>
      <c r="G13089" t="s">
        <v>63129</v>
      </c>
      <c r="H13089" t="s">
        <v>15</v>
      </c>
      <c r="I13089" t="s">
        <v>45743</v>
      </c>
      <c r="J13089">
        <v>53017</v>
      </c>
      <c r="K13089" t="s">
        <v>48676</v>
      </c>
      <c r="L13089" t="str">
        <f>VLOOKUP(K13089,'[1]movimento-per-comune-ambito-201'!$B$2:$D$547,3,FALSE)</f>
        <v>Chianti</v>
      </c>
      <c r="M13089" t="s">
        <v>41917</v>
      </c>
      <c r="N13089">
        <v>3</v>
      </c>
      <c r="O13089" t="s">
        <v>48681</v>
      </c>
      <c r="P13089" t="s">
        <v>48682</v>
      </c>
      <c r="Q13089" t="s">
        <v>48683</v>
      </c>
    </row>
    <row r="13090" spans="1:17" x14ac:dyDescent="0.25">
      <c r="A13090">
        <v>5024</v>
      </c>
      <c r="B13090" t="s">
        <v>48684</v>
      </c>
      <c r="C13090" s="1">
        <v>4.35033353E+16</v>
      </c>
      <c r="D13090" s="1">
        <v>113841666</v>
      </c>
      <c r="E13090">
        <v>52023</v>
      </c>
      <c r="F13090" t="str">
        <f>VLOOKUP(E13090,'[1]movimento-per-comune-ambito-201'!$C$2:$D$547,2,0)</f>
        <v>Chianti</v>
      </c>
      <c r="G13090" t="s">
        <v>63131</v>
      </c>
      <c r="H13090" t="s">
        <v>15</v>
      </c>
      <c r="I13090" t="s">
        <v>48685</v>
      </c>
      <c r="J13090">
        <v>53017</v>
      </c>
      <c r="K13090" t="s">
        <v>48676</v>
      </c>
      <c r="L13090" t="str">
        <f>VLOOKUP(K13090,'[1]movimento-per-comune-ambito-201'!$B$2:$D$547,3,FALSE)</f>
        <v>Chianti</v>
      </c>
      <c r="M13090" t="s">
        <v>41917</v>
      </c>
      <c r="N13090">
        <v>1</v>
      </c>
      <c r="O13090" t="s">
        <v>48686</v>
      </c>
      <c r="P13090" t="s">
        <v>48687</v>
      </c>
      <c r="Q13090" t="s">
        <v>48688</v>
      </c>
    </row>
    <row r="13091" spans="1:17" x14ac:dyDescent="0.25">
      <c r="A13091">
        <v>5025</v>
      </c>
      <c r="B13091" t="s">
        <v>48689</v>
      </c>
      <c r="C13091" s="1">
        <v>4.35117782E+16</v>
      </c>
      <c r="D13091" s="1">
        <v>113649586</v>
      </c>
      <c r="E13091">
        <v>52023</v>
      </c>
      <c r="F13091" t="str">
        <f>VLOOKUP(E13091,'[1]movimento-per-comune-ambito-201'!$C$2:$D$547,2,0)</f>
        <v>Chianti</v>
      </c>
      <c r="G13091" t="s">
        <v>63028</v>
      </c>
      <c r="H13091" t="s">
        <v>15</v>
      </c>
      <c r="I13091" t="s">
        <v>48690</v>
      </c>
      <c r="J13091">
        <v>53017</v>
      </c>
      <c r="K13091" t="s">
        <v>48676</v>
      </c>
      <c r="L13091" t="str">
        <f>VLOOKUP(K13091,'[1]movimento-per-comune-ambito-201'!$B$2:$D$547,3,FALSE)</f>
        <v>Chianti</v>
      </c>
      <c r="M13091" t="s">
        <v>41917</v>
      </c>
      <c r="N13091">
        <v>1</v>
      </c>
      <c r="O13091" t="s">
        <v>48691</v>
      </c>
      <c r="Q13091" t="s">
        <v>48692</v>
      </c>
    </row>
    <row r="13092" spans="1:17" x14ac:dyDescent="0.25">
      <c r="A13092">
        <v>5026</v>
      </c>
      <c r="B13092" t="s">
        <v>48693</v>
      </c>
      <c r="C13092" s="1">
        <v>4.3490939099999904E+16</v>
      </c>
      <c r="D13092" s="1">
        <v>113788798</v>
      </c>
      <c r="E13092">
        <v>52023</v>
      </c>
      <c r="F13092" t="str">
        <f>VLOOKUP(E13092,'[1]movimento-per-comune-ambito-201'!$C$2:$D$547,2,0)</f>
        <v>Chianti</v>
      </c>
      <c r="G13092" t="s">
        <v>63029</v>
      </c>
      <c r="H13092" t="s">
        <v>15</v>
      </c>
      <c r="I13092" t="s">
        <v>48694</v>
      </c>
      <c r="J13092">
        <v>53017</v>
      </c>
      <c r="K13092" t="s">
        <v>48676</v>
      </c>
      <c r="L13092" t="str">
        <f>VLOOKUP(K13092,'[1]movimento-per-comune-ambito-201'!$B$2:$D$547,3,FALSE)</f>
        <v>Chianti</v>
      </c>
      <c r="M13092" t="s">
        <v>41917</v>
      </c>
      <c r="N13092">
        <v>5</v>
      </c>
      <c r="O13092" t="s">
        <v>48695</v>
      </c>
      <c r="P13092" t="s">
        <v>48696</v>
      </c>
      <c r="Q13092" t="s">
        <v>48697</v>
      </c>
    </row>
    <row r="13093" spans="1:17" x14ac:dyDescent="0.25">
      <c r="A13093">
        <v>5028</v>
      </c>
      <c r="B13093" t="s">
        <v>48698</v>
      </c>
      <c r="C13093" s="1">
        <v>4.3475734E+16</v>
      </c>
      <c r="D13093" s="1">
        <v>1.1368714E+16</v>
      </c>
      <c r="E13093">
        <v>52023</v>
      </c>
      <c r="F13093" t="str">
        <f>VLOOKUP(E13093,'[1]movimento-per-comune-ambito-201'!$C$2:$D$547,2,0)</f>
        <v>Chianti</v>
      </c>
      <c r="G13093" t="s">
        <v>63149</v>
      </c>
      <c r="H13093" t="s">
        <v>15</v>
      </c>
      <c r="I13093" t="s">
        <v>48699</v>
      </c>
      <c r="J13093">
        <v>53017</v>
      </c>
      <c r="K13093" t="s">
        <v>48676</v>
      </c>
      <c r="L13093" t="str">
        <f>VLOOKUP(K13093,'[1]movimento-per-comune-ambito-201'!$B$2:$D$547,3,FALSE)</f>
        <v>Chianti</v>
      </c>
      <c r="M13093" t="s">
        <v>41917</v>
      </c>
      <c r="N13093">
        <v>1</v>
      </c>
      <c r="O13093" t="s">
        <v>48700</v>
      </c>
      <c r="P13093" t="s">
        <v>48701</v>
      </c>
      <c r="Q13093" t="s">
        <v>48702</v>
      </c>
    </row>
    <row r="13094" spans="1:17" x14ac:dyDescent="0.25">
      <c r="A13094">
        <v>5029</v>
      </c>
      <c r="B13094" t="s">
        <v>48703</v>
      </c>
      <c r="C13094" s="1">
        <v>4.3516603699999904E+16</v>
      </c>
      <c r="D13094" s="1">
        <v>1138101180000000</v>
      </c>
      <c r="E13094">
        <v>52023</v>
      </c>
      <c r="F13094" t="str">
        <f>VLOOKUP(E13094,'[1]movimento-per-comune-ambito-201'!$C$2:$D$547,2,0)</f>
        <v>Chianti</v>
      </c>
      <c r="G13094" t="s">
        <v>63132</v>
      </c>
      <c r="H13094" t="s">
        <v>15</v>
      </c>
      <c r="I13094" t="s">
        <v>48704</v>
      </c>
      <c r="J13094">
        <v>53017</v>
      </c>
      <c r="K13094" t="s">
        <v>48676</v>
      </c>
      <c r="L13094" t="str">
        <f>VLOOKUP(K13094,'[1]movimento-per-comune-ambito-201'!$B$2:$D$547,3,FALSE)</f>
        <v>Chianti</v>
      </c>
      <c r="M13094" t="s">
        <v>41917</v>
      </c>
      <c r="N13094">
        <v>5</v>
      </c>
      <c r="O13094" t="s">
        <v>48705</v>
      </c>
      <c r="P13094" t="s">
        <v>48706</v>
      </c>
      <c r="Q13094" t="s">
        <v>48707</v>
      </c>
    </row>
    <row r="13095" spans="1:17" x14ac:dyDescent="0.25">
      <c r="A13095">
        <v>5030</v>
      </c>
      <c r="B13095" t="s">
        <v>48708</v>
      </c>
      <c r="C13095" s="1">
        <v>4.34866699E+16</v>
      </c>
      <c r="D13095" s="1">
        <v>1137398</v>
      </c>
      <c r="E13095">
        <v>52023</v>
      </c>
      <c r="F13095" t="str">
        <f>VLOOKUP(E13095,'[1]movimento-per-comune-ambito-201'!$C$2:$D$547,2,0)</f>
        <v>Chianti</v>
      </c>
      <c r="G13095" t="s">
        <v>63133</v>
      </c>
      <c r="H13095" t="s">
        <v>15</v>
      </c>
      <c r="I13095" t="s">
        <v>48709</v>
      </c>
      <c r="J13095">
        <v>53017</v>
      </c>
      <c r="K13095" t="s">
        <v>48676</v>
      </c>
      <c r="L13095" t="str">
        <f>VLOOKUP(K13095,'[1]movimento-per-comune-ambito-201'!$B$2:$D$547,3,FALSE)</f>
        <v>Chianti</v>
      </c>
      <c r="M13095" t="s">
        <v>41917</v>
      </c>
      <c r="N13095">
        <v>1</v>
      </c>
      <c r="O13095" t="s">
        <v>48710</v>
      </c>
      <c r="Q13095" t="s">
        <v>48711</v>
      </c>
    </row>
    <row r="13096" spans="1:17" x14ac:dyDescent="0.25">
      <c r="A13096">
        <v>5031</v>
      </c>
      <c r="B13096" t="s">
        <v>48712</v>
      </c>
      <c r="C13096" s="1">
        <v>4.3501764199999904E+16</v>
      </c>
      <c r="D13096" s="1">
        <v>1.13544525E+16</v>
      </c>
      <c r="E13096">
        <v>52023</v>
      </c>
      <c r="F13096" t="str">
        <f>VLOOKUP(E13096,'[1]movimento-per-comune-ambito-201'!$C$2:$D$547,2,0)</f>
        <v>Chianti</v>
      </c>
      <c r="G13096" t="s">
        <v>63468</v>
      </c>
      <c r="H13096" t="s">
        <v>15</v>
      </c>
      <c r="I13096" t="s">
        <v>48713</v>
      </c>
      <c r="J13096">
        <v>53017</v>
      </c>
      <c r="K13096" t="s">
        <v>48676</v>
      </c>
      <c r="L13096" t="str">
        <f>VLOOKUP(K13096,'[1]movimento-per-comune-ambito-201'!$B$2:$D$547,3,FALSE)</f>
        <v>Chianti</v>
      </c>
      <c r="M13096" t="s">
        <v>41917</v>
      </c>
      <c r="N13096">
        <v>4</v>
      </c>
      <c r="O13096" t="s">
        <v>48714</v>
      </c>
      <c r="P13096" t="s">
        <v>48715</v>
      </c>
      <c r="Q13096" t="s">
        <v>48716</v>
      </c>
    </row>
    <row r="13097" spans="1:17" x14ac:dyDescent="0.25">
      <c r="A13097">
        <v>5032</v>
      </c>
      <c r="B13097" t="s">
        <v>48717</v>
      </c>
      <c r="C13097" s="1">
        <v>4.3487479999999904E+16</v>
      </c>
      <c r="D13097" s="1">
        <v>1.13754399999999E+16</v>
      </c>
      <c r="E13097">
        <v>52023</v>
      </c>
      <c r="F13097" t="str">
        <f>VLOOKUP(E13097,'[1]movimento-per-comune-ambito-201'!$C$2:$D$547,2,0)</f>
        <v>Chianti</v>
      </c>
      <c r="G13097" t="s">
        <v>63469</v>
      </c>
      <c r="H13097" t="s">
        <v>15</v>
      </c>
      <c r="I13097" t="s">
        <v>48718</v>
      </c>
      <c r="J13097">
        <v>53017</v>
      </c>
      <c r="K13097" t="s">
        <v>48676</v>
      </c>
      <c r="L13097" t="str">
        <f>VLOOKUP(K13097,'[1]movimento-per-comune-ambito-201'!$B$2:$D$547,3,FALSE)</f>
        <v>Chianti</v>
      </c>
      <c r="M13097" t="s">
        <v>41917</v>
      </c>
      <c r="N13097">
        <v>1</v>
      </c>
      <c r="O13097" t="s">
        <v>48719</v>
      </c>
      <c r="Q13097" t="s">
        <v>48720</v>
      </c>
    </row>
    <row r="13098" spans="1:17" x14ac:dyDescent="0.25">
      <c r="A13098">
        <v>5033</v>
      </c>
      <c r="B13098" t="s">
        <v>48721</v>
      </c>
      <c r="C13098" s="1">
        <v>4.3459383064155696E+16</v>
      </c>
      <c r="D13098" s="1">
        <v>1.1321858296051E+16</v>
      </c>
      <c r="E13098">
        <v>52023</v>
      </c>
      <c r="F13098" t="str">
        <f>VLOOKUP(E13098,'[1]movimento-per-comune-ambito-201'!$C$2:$D$547,2,0)</f>
        <v>Chianti</v>
      </c>
      <c r="G13098" t="s">
        <v>63341</v>
      </c>
      <c r="H13098" t="s">
        <v>15</v>
      </c>
      <c r="I13098" t="s">
        <v>48722</v>
      </c>
      <c r="J13098">
        <v>53017</v>
      </c>
      <c r="K13098" t="s">
        <v>48676</v>
      </c>
      <c r="L13098" t="str">
        <f>VLOOKUP(K13098,'[1]movimento-per-comune-ambito-201'!$B$2:$D$547,3,FALSE)</f>
        <v>Chianti</v>
      </c>
      <c r="M13098" t="s">
        <v>41917</v>
      </c>
      <c r="N13098">
        <v>1</v>
      </c>
      <c r="O13098" t="s">
        <v>48723</v>
      </c>
      <c r="P13098" t="s">
        <v>48724</v>
      </c>
      <c r="Q13098" t="s">
        <v>48725</v>
      </c>
    </row>
    <row r="13099" spans="1:17" x14ac:dyDescent="0.25">
      <c r="A13099">
        <v>5034</v>
      </c>
      <c r="B13099" t="s">
        <v>48726</v>
      </c>
      <c r="C13099" s="1">
        <v>4.34601576E+16</v>
      </c>
      <c r="D13099" s="1">
        <v>113438444</v>
      </c>
      <c r="E13099">
        <v>52023</v>
      </c>
      <c r="F13099" t="str">
        <f>VLOOKUP(E13099,'[1]movimento-per-comune-ambito-201'!$C$2:$D$547,2,0)</f>
        <v>Chianti</v>
      </c>
      <c r="G13099" t="s">
        <v>63342</v>
      </c>
      <c r="H13099" t="s">
        <v>15</v>
      </c>
      <c r="I13099" t="s">
        <v>48727</v>
      </c>
      <c r="J13099">
        <v>53017</v>
      </c>
      <c r="K13099" t="s">
        <v>48676</v>
      </c>
      <c r="L13099" t="str">
        <f>VLOOKUP(K13099,'[1]movimento-per-comune-ambito-201'!$B$2:$D$547,3,FALSE)</f>
        <v>Chianti</v>
      </c>
      <c r="M13099" t="s">
        <v>41917</v>
      </c>
      <c r="N13099">
        <v>2</v>
      </c>
      <c r="O13099" t="s">
        <v>48728</v>
      </c>
      <c r="Q13099" t="s">
        <v>48729</v>
      </c>
    </row>
    <row r="13100" spans="1:17" x14ac:dyDescent="0.25">
      <c r="A13100">
        <v>5035</v>
      </c>
      <c r="B13100" t="s">
        <v>48730</v>
      </c>
      <c r="C13100" s="1">
        <v>4.345277E+16</v>
      </c>
      <c r="D13100" s="1">
        <v>1134526</v>
      </c>
      <c r="E13100">
        <v>52023</v>
      </c>
      <c r="F13100" t="str">
        <f>VLOOKUP(E13100,'[1]movimento-per-comune-ambito-201'!$C$2:$D$547,2,0)</f>
        <v>Chianti</v>
      </c>
      <c r="G13100" t="s">
        <v>63343</v>
      </c>
      <c r="H13100" t="s">
        <v>15</v>
      </c>
      <c r="I13100" t="s">
        <v>48731</v>
      </c>
      <c r="J13100">
        <v>53017</v>
      </c>
      <c r="K13100" t="s">
        <v>48676</v>
      </c>
      <c r="L13100" t="str">
        <f>VLOOKUP(K13100,'[1]movimento-per-comune-ambito-201'!$B$2:$D$547,3,FALSE)</f>
        <v>Chianti</v>
      </c>
      <c r="M13100" t="s">
        <v>41917</v>
      </c>
      <c r="N13100">
        <v>4</v>
      </c>
      <c r="O13100" t="s">
        <v>48732</v>
      </c>
      <c r="P13100" t="s">
        <v>48733</v>
      </c>
      <c r="Q13100" t="s">
        <v>48734</v>
      </c>
    </row>
    <row r="13101" spans="1:17" x14ac:dyDescent="0.25">
      <c r="A13101">
        <v>5036</v>
      </c>
      <c r="B13101" t="s">
        <v>48735</v>
      </c>
      <c r="C13101" s="1">
        <v>4.34953732E+16</v>
      </c>
      <c r="D13101" s="1">
        <v>1.13856461E+16</v>
      </c>
      <c r="E13101">
        <v>52023</v>
      </c>
      <c r="F13101" t="str">
        <f>VLOOKUP(E13101,'[1]movimento-per-comune-ambito-201'!$C$2:$D$547,2,0)</f>
        <v>Chianti</v>
      </c>
      <c r="G13101" t="s">
        <v>63134</v>
      </c>
      <c r="H13101" t="s">
        <v>15</v>
      </c>
      <c r="I13101" t="s">
        <v>48736</v>
      </c>
      <c r="J13101">
        <v>53017</v>
      </c>
      <c r="K13101" t="s">
        <v>48676</v>
      </c>
      <c r="L13101" t="str">
        <f>VLOOKUP(K13101,'[1]movimento-per-comune-ambito-201'!$B$2:$D$547,3,FALSE)</f>
        <v>Chianti</v>
      </c>
      <c r="M13101" t="s">
        <v>41917</v>
      </c>
      <c r="N13101">
        <v>1</v>
      </c>
      <c r="O13101" t="s">
        <v>48737</v>
      </c>
      <c r="P13101" t="s">
        <v>48738</v>
      </c>
      <c r="Q13101" t="s">
        <v>48739</v>
      </c>
    </row>
    <row r="13102" spans="1:17" x14ac:dyDescent="0.25">
      <c r="A13102">
        <v>5037</v>
      </c>
      <c r="B13102" t="s">
        <v>48740</v>
      </c>
      <c r="C13102" s="1">
        <v>4.3476799999999904E+16</v>
      </c>
      <c r="D13102" s="1">
        <v>1131105</v>
      </c>
      <c r="E13102">
        <v>52023</v>
      </c>
      <c r="F13102" t="str">
        <f>VLOOKUP(E13102,'[1]movimento-per-comune-ambito-201'!$C$2:$D$547,2,0)</f>
        <v>Chianti</v>
      </c>
      <c r="G13102" t="s">
        <v>63135</v>
      </c>
      <c r="H13102" t="s">
        <v>15</v>
      </c>
      <c r="I13102" t="s">
        <v>48741</v>
      </c>
      <c r="J13102">
        <v>53017</v>
      </c>
      <c r="K13102" t="s">
        <v>48676</v>
      </c>
      <c r="L13102" t="str">
        <f>VLOOKUP(K13102,'[1]movimento-per-comune-ambito-201'!$B$2:$D$547,3,FALSE)</f>
        <v>Chianti</v>
      </c>
      <c r="M13102" t="s">
        <v>41917</v>
      </c>
      <c r="N13102">
        <v>3</v>
      </c>
      <c r="O13102" t="s">
        <v>48742</v>
      </c>
      <c r="P13102" t="s">
        <v>48743</v>
      </c>
      <c r="Q13102" t="s">
        <v>48744</v>
      </c>
    </row>
    <row r="13103" spans="1:17" x14ac:dyDescent="0.25">
      <c r="A13103">
        <v>5038</v>
      </c>
      <c r="B13103" t="s">
        <v>48745</v>
      </c>
      <c r="C13103" s="1">
        <v>4.3467077E+16</v>
      </c>
      <c r="D13103" s="1">
        <v>1.13444749999999E+16</v>
      </c>
      <c r="E13103">
        <v>52023</v>
      </c>
      <c r="F13103" t="str">
        <f>VLOOKUP(E13103,'[1]movimento-per-comune-ambito-201'!$C$2:$D$547,2,0)</f>
        <v>Chianti</v>
      </c>
      <c r="G13103" t="s">
        <v>63136</v>
      </c>
      <c r="H13103" t="s">
        <v>15</v>
      </c>
      <c r="I13103" t="s">
        <v>48746</v>
      </c>
      <c r="J13103">
        <v>53017</v>
      </c>
      <c r="K13103" t="s">
        <v>48676</v>
      </c>
      <c r="L13103" t="str">
        <f>VLOOKUP(K13103,'[1]movimento-per-comune-ambito-201'!$B$2:$D$547,3,FALSE)</f>
        <v>Chianti</v>
      </c>
      <c r="M13103" t="s">
        <v>41917</v>
      </c>
      <c r="N13103">
        <v>4</v>
      </c>
      <c r="O13103" t="s">
        <v>48747</v>
      </c>
      <c r="P13103" t="s">
        <v>48748</v>
      </c>
      <c r="Q13103" t="s">
        <v>48749</v>
      </c>
    </row>
    <row r="13104" spans="1:17" x14ac:dyDescent="0.25">
      <c r="A13104">
        <v>5039</v>
      </c>
      <c r="B13104" t="s">
        <v>48750</v>
      </c>
      <c r="C13104" s="1">
        <v>4.3491751E+16</v>
      </c>
      <c r="D13104" s="1">
        <v>1.13881429999999E+16</v>
      </c>
      <c r="E13104">
        <v>52023</v>
      </c>
      <c r="F13104" t="str">
        <f>VLOOKUP(E13104,'[1]movimento-per-comune-ambito-201'!$C$2:$D$547,2,0)</f>
        <v>Chianti</v>
      </c>
      <c r="G13104" t="s">
        <v>63137</v>
      </c>
      <c r="H13104" t="s">
        <v>15</v>
      </c>
      <c r="I13104" t="s">
        <v>48751</v>
      </c>
      <c r="J13104">
        <v>53017</v>
      </c>
      <c r="K13104" t="s">
        <v>48676</v>
      </c>
      <c r="L13104" t="str">
        <f>VLOOKUP(K13104,'[1]movimento-per-comune-ambito-201'!$B$2:$D$547,3,FALSE)</f>
        <v>Chianti</v>
      </c>
      <c r="M13104" t="s">
        <v>41917</v>
      </c>
      <c r="N13104">
        <v>1</v>
      </c>
      <c r="O13104" t="s">
        <v>48752</v>
      </c>
      <c r="Q13104" t="s">
        <v>48753</v>
      </c>
    </row>
    <row r="13105" spans="1:17" x14ac:dyDescent="0.25">
      <c r="A13105">
        <v>5040</v>
      </c>
      <c r="B13105" t="s">
        <v>48754</v>
      </c>
      <c r="C13105" s="1">
        <v>4.3501764199999904E+16</v>
      </c>
      <c r="D13105" s="1">
        <v>1.13544525E+16</v>
      </c>
      <c r="E13105">
        <v>52023</v>
      </c>
      <c r="F13105" t="str">
        <f>VLOOKUP(E13105,'[1]movimento-per-comune-ambito-201'!$C$2:$D$547,2,0)</f>
        <v>Chianti</v>
      </c>
      <c r="G13105" t="s">
        <v>63138</v>
      </c>
      <c r="H13105" t="s">
        <v>15</v>
      </c>
      <c r="I13105" t="s">
        <v>48755</v>
      </c>
      <c r="J13105">
        <v>53017</v>
      </c>
      <c r="K13105" t="s">
        <v>48676</v>
      </c>
      <c r="L13105" t="str">
        <f>VLOOKUP(K13105,'[1]movimento-per-comune-ambito-201'!$B$2:$D$547,3,FALSE)</f>
        <v>Chianti</v>
      </c>
      <c r="M13105" t="s">
        <v>41917</v>
      </c>
      <c r="N13105">
        <v>3</v>
      </c>
      <c r="O13105" t="s">
        <v>48756</v>
      </c>
      <c r="Q13105" t="s">
        <v>48757</v>
      </c>
    </row>
    <row r="13106" spans="1:17" x14ac:dyDescent="0.25">
      <c r="A13106">
        <v>5042</v>
      </c>
      <c r="B13106" t="s">
        <v>48758</v>
      </c>
      <c r="C13106" s="1">
        <v>4.3501764199999904E+16</v>
      </c>
      <c r="D13106" s="1">
        <v>1.13544525E+16</v>
      </c>
      <c r="E13106">
        <v>52023</v>
      </c>
      <c r="F13106" t="str">
        <f>VLOOKUP(E13106,'[1]movimento-per-comune-ambito-201'!$C$2:$D$547,2,0)</f>
        <v>Chianti</v>
      </c>
      <c r="G13106" t="s">
        <v>63471</v>
      </c>
      <c r="H13106" t="s">
        <v>15</v>
      </c>
      <c r="I13106" t="s">
        <v>48759</v>
      </c>
      <c r="J13106">
        <v>53017</v>
      </c>
      <c r="K13106" t="s">
        <v>48676</v>
      </c>
      <c r="L13106" t="str">
        <f>VLOOKUP(K13106,'[1]movimento-per-comune-ambito-201'!$B$2:$D$547,3,FALSE)</f>
        <v>Chianti</v>
      </c>
      <c r="M13106" t="s">
        <v>41917</v>
      </c>
      <c r="N13106">
        <v>1</v>
      </c>
      <c r="O13106" t="s">
        <v>48760</v>
      </c>
      <c r="Q13106" t="s">
        <v>48761</v>
      </c>
    </row>
    <row r="13107" spans="1:17" x14ac:dyDescent="0.25">
      <c r="A13107">
        <v>5043</v>
      </c>
      <c r="B13107" t="s">
        <v>48762</v>
      </c>
      <c r="C13107" s="1">
        <v>4.3475734E+16</v>
      </c>
      <c r="D13107" s="1">
        <v>1.1368714E+16</v>
      </c>
      <c r="E13107">
        <v>52023</v>
      </c>
      <c r="F13107" t="str">
        <f>VLOOKUP(E13107,'[1]movimento-per-comune-ambito-201'!$C$2:$D$547,2,0)</f>
        <v>Chianti</v>
      </c>
      <c r="G13107" t="s">
        <v>63472</v>
      </c>
      <c r="H13107" t="s">
        <v>15</v>
      </c>
      <c r="I13107" t="s">
        <v>48763</v>
      </c>
      <c r="J13107">
        <v>53017</v>
      </c>
      <c r="K13107" t="s">
        <v>48676</v>
      </c>
      <c r="L13107" t="str">
        <f>VLOOKUP(K13107,'[1]movimento-per-comune-ambito-201'!$B$2:$D$547,3,FALSE)</f>
        <v>Chianti</v>
      </c>
      <c r="M13107" t="s">
        <v>41917</v>
      </c>
      <c r="N13107">
        <v>1</v>
      </c>
      <c r="Q13107" t="s">
        <v>48764</v>
      </c>
    </row>
    <row r="13108" spans="1:17" x14ac:dyDescent="0.25">
      <c r="A13108">
        <v>5044</v>
      </c>
      <c r="B13108" t="s">
        <v>48765</v>
      </c>
      <c r="C13108" s="1">
        <v>4.3489493799999904E+16</v>
      </c>
      <c r="D13108" s="1">
        <v>113900199</v>
      </c>
      <c r="E13108">
        <v>52023</v>
      </c>
      <c r="F13108" t="str">
        <f>VLOOKUP(E13108,'[1]movimento-per-comune-ambito-201'!$C$2:$D$547,2,0)</f>
        <v>Chianti</v>
      </c>
      <c r="G13108" t="s">
        <v>63473</v>
      </c>
      <c r="H13108" t="s">
        <v>15</v>
      </c>
      <c r="I13108" t="s">
        <v>48766</v>
      </c>
      <c r="J13108">
        <v>53017</v>
      </c>
      <c r="K13108" t="s">
        <v>48676</v>
      </c>
      <c r="L13108" t="str">
        <f>VLOOKUP(K13108,'[1]movimento-per-comune-ambito-201'!$B$2:$D$547,3,FALSE)</f>
        <v>Chianti</v>
      </c>
      <c r="M13108" t="s">
        <v>41917</v>
      </c>
      <c r="N13108">
        <v>1</v>
      </c>
      <c r="O13108" t="s">
        <v>48767</v>
      </c>
      <c r="P13108" t="s">
        <v>48768</v>
      </c>
      <c r="Q13108" t="s">
        <v>48769</v>
      </c>
    </row>
    <row r="13109" spans="1:17" x14ac:dyDescent="0.25">
      <c r="A13109">
        <v>5045</v>
      </c>
      <c r="B13109" t="s">
        <v>48770</v>
      </c>
      <c r="C13109" s="1">
        <v>4350119356151330</v>
      </c>
      <c r="D13109" s="1">
        <v>1.13429531516949E+16</v>
      </c>
      <c r="E13109">
        <v>52023</v>
      </c>
      <c r="F13109" t="str">
        <f>VLOOKUP(E13109,'[1]movimento-per-comune-ambito-201'!$C$2:$D$547,2,0)</f>
        <v>Chianti</v>
      </c>
      <c r="G13109" t="s">
        <v>63474</v>
      </c>
      <c r="H13109" t="s">
        <v>15</v>
      </c>
      <c r="I13109" t="s">
        <v>48771</v>
      </c>
      <c r="J13109">
        <v>53017</v>
      </c>
      <c r="K13109" t="s">
        <v>48676</v>
      </c>
      <c r="L13109" t="str">
        <f>VLOOKUP(K13109,'[1]movimento-per-comune-ambito-201'!$B$2:$D$547,3,FALSE)</f>
        <v>Chianti</v>
      </c>
      <c r="M13109" t="s">
        <v>41917</v>
      </c>
      <c r="N13109">
        <v>4</v>
      </c>
      <c r="O13109" t="s">
        <v>48772</v>
      </c>
      <c r="P13109" t="s">
        <v>48773</v>
      </c>
      <c r="Q13109" t="s">
        <v>48774</v>
      </c>
    </row>
    <row r="13110" spans="1:17" x14ac:dyDescent="0.25">
      <c r="A13110">
        <v>5046</v>
      </c>
      <c r="B13110" t="s">
        <v>48775</v>
      </c>
      <c r="C13110" s="1">
        <v>4.3457529503090496E+16</v>
      </c>
      <c r="D13110" s="1">
        <v>1.13207781314849E+16</v>
      </c>
      <c r="E13110">
        <v>52023</v>
      </c>
      <c r="F13110" t="str">
        <f>VLOOKUP(E13110,'[1]movimento-per-comune-ambito-201'!$C$2:$D$547,2,0)</f>
        <v>Chianti</v>
      </c>
      <c r="G13110" t="s">
        <v>63476</v>
      </c>
      <c r="H13110" t="s">
        <v>15</v>
      </c>
      <c r="I13110" t="s">
        <v>48776</v>
      </c>
      <c r="J13110">
        <v>53017</v>
      </c>
      <c r="K13110" t="s">
        <v>48676</v>
      </c>
      <c r="L13110" t="str">
        <f>VLOOKUP(K13110,'[1]movimento-per-comune-ambito-201'!$B$2:$D$547,3,FALSE)</f>
        <v>Chianti</v>
      </c>
      <c r="M13110" t="s">
        <v>41917</v>
      </c>
      <c r="N13110">
        <v>5</v>
      </c>
      <c r="O13110" t="s">
        <v>48777</v>
      </c>
      <c r="P13110" t="s">
        <v>48778</v>
      </c>
      <c r="Q13110" t="s">
        <v>48779</v>
      </c>
    </row>
    <row r="13111" spans="1:17" x14ac:dyDescent="0.25">
      <c r="A13111">
        <v>19404</v>
      </c>
      <c r="B13111" t="s">
        <v>48780</v>
      </c>
      <c r="C13111" s="1">
        <v>4.348696E+16</v>
      </c>
      <c r="D13111" s="1">
        <v>1.13533E+16</v>
      </c>
      <c r="E13111">
        <v>52023</v>
      </c>
      <c r="F13111" t="str">
        <f>VLOOKUP(E13111,'[1]movimento-per-comune-ambito-201'!$C$2:$D$547,2,0)</f>
        <v>Chianti</v>
      </c>
      <c r="G13111" t="s">
        <v>63477</v>
      </c>
      <c r="H13111" t="s">
        <v>15</v>
      </c>
      <c r="I13111" t="s">
        <v>48781</v>
      </c>
      <c r="J13111">
        <v>53017</v>
      </c>
      <c r="K13111" t="s">
        <v>48676</v>
      </c>
      <c r="L13111" t="str">
        <f>VLOOKUP(K13111,'[1]movimento-per-comune-ambito-201'!$B$2:$D$547,3,FALSE)</f>
        <v>Chianti</v>
      </c>
      <c r="M13111" t="s">
        <v>41917</v>
      </c>
      <c r="N13111">
        <v>2</v>
      </c>
      <c r="O13111" t="s">
        <v>48782</v>
      </c>
      <c r="P13111" t="s">
        <v>48783</v>
      </c>
      <c r="Q13111" t="s">
        <v>48784</v>
      </c>
    </row>
    <row r="13112" spans="1:17" x14ac:dyDescent="0.25">
      <c r="A13112">
        <v>19952</v>
      </c>
      <c r="B13112" t="s">
        <v>48785</v>
      </c>
      <c r="C13112" s="1">
        <v>437463245</v>
      </c>
      <c r="D13112" s="1">
        <v>1.12933692E+16</v>
      </c>
      <c r="E13112">
        <v>52023</v>
      </c>
      <c r="F13112" t="str">
        <f>VLOOKUP(E13112,'[1]movimento-per-comune-ambito-201'!$C$2:$D$547,2,0)</f>
        <v>Chianti</v>
      </c>
      <c r="G13112" t="s">
        <v>63478</v>
      </c>
      <c r="H13112" t="s">
        <v>15</v>
      </c>
      <c r="I13112" t="s">
        <v>48786</v>
      </c>
      <c r="J13112">
        <v>53017</v>
      </c>
      <c r="K13112" t="s">
        <v>48676</v>
      </c>
      <c r="L13112" t="str">
        <f>VLOOKUP(K13112,'[1]movimento-per-comune-ambito-201'!$B$2:$D$547,3,FALSE)</f>
        <v>Chianti</v>
      </c>
      <c r="M13112" t="s">
        <v>41917</v>
      </c>
      <c r="N13112">
        <v>1</v>
      </c>
      <c r="O13112" t="s">
        <v>48787</v>
      </c>
      <c r="P13112" t="s">
        <v>48788</v>
      </c>
      <c r="Q13112" t="s">
        <v>48789</v>
      </c>
    </row>
    <row r="13113" spans="1:17" x14ac:dyDescent="0.25">
      <c r="A13113">
        <v>20470</v>
      </c>
      <c r="B13113" t="s">
        <v>48790</v>
      </c>
      <c r="C13113" s="1">
        <v>4.35036008E+16</v>
      </c>
      <c r="D13113" s="1">
        <v>1.13170303E+16</v>
      </c>
      <c r="E13113">
        <v>52023</v>
      </c>
      <c r="F13113" t="str">
        <f>VLOOKUP(E13113,'[1]movimento-per-comune-ambito-201'!$C$2:$D$547,2,0)</f>
        <v>Chianti</v>
      </c>
      <c r="G13113" t="s">
        <v>63479</v>
      </c>
      <c r="H13113" t="s">
        <v>15</v>
      </c>
      <c r="I13113" t="s">
        <v>48791</v>
      </c>
      <c r="J13113">
        <v>53017</v>
      </c>
      <c r="K13113" t="s">
        <v>48676</v>
      </c>
      <c r="L13113" t="str">
        <f>VLOOKUP(K13113,'[1]movimento-per-comune-ambito-201'!$B$2:$D$547,3,FALSE)</f>
        <v>Chianti</v>
      </c>
      <c r="M13113" t="s">
        <v>41917</v>
      </c>
      <c r="N13113">
        <v>2</v>
      </c>
      <c r="O13113" t="s">
        <v>48792</v>
      </c>
      <c r="Q13113" t="s">
        <v>48793</v>
      </c>
    </row>
    <row r="13114" spans="1:17" x14ac:dyDescent="0.25">
      <c r="A13114">
        <v>21606</v>
      </c>
      <c r="B13114" t="s">
        <v>13332</v>
      </c>
      <c r="C13114" s="1">
        <v>434827023</v>
      </c>
      <c r="D13114" s="1">
        <v>113865195</v>
      </c>
      <c r="E13114">
        <v>52023</v>
      </c>
      <c r="F13114" t="str">
        <f>VLOOKUP(E13114,'[1]movimento-per-comune-ambito-201'!$C$2:$D$547,2,0)</f>
        <v>Chianti</v>
      </c>
      <c r="G13114" t="s">
        <v>63480</v>
      </c>
      <c r="H13114" t="s">
        <v>15</v>
      </c>
      <c r="I13114" t="s">
        <v>48794</v>
      </c>
      <c r="J13114">
        <v>53017</v>
      </c>
      <c r="K13114" t="s">
        <v>48676</v>
      </c>
      <c r="L13114" t="str">
        <f>VLOOKUP(K13114,'[1]movimento-per-comune-ambito-201'!$B$2:$D$547,3,FALSE)</f>
        <v>Chianti</v>
      </c>
      <c r="M13114" t="s">
        <v>41917</v>
      </c>
      <c r="N13114">
        <v>2</v>
      </c>
      <c r="O13114" t="s">
        <v>48795</v>
      </c>
      <c r="Q13114" t="s">
        <v>48796</v>
      </c>
    </row>
    <row r="13115" spans="1:17" x14ac:dyDescent="0.25">
      <c r="A13115">
        <v>21959</v>
      </c>
      <c r="B13115" t="s">
        <v>48797</v>
      </c>
      <c r="C13115" s="1">
        <v>4.3512186999999904E+16</v>
      </c>
      <c r="D13115" s="1">
        <v>11351364</v>
      </c>
      <c r="E13115">
        <v>52023</v>
      </c>
      <c r="F13115" t="str">
        <f>VLOOKUP(E13115,'[1]movimento-per-comune-ambito-201'!$C$2:$D$547,2,0)</f>
        <v>Chianti</v>
      </c>
      <c r="G13115" t="s">
        <v>63481</v>
      </c>
      <c r="H13115" t="s">
        <v>15</v>
      </c>
      <c r="I13115" t="s">
        <v>48798</v>
      </c>
      <c r="J13115">
        <v>53017</v>
      </c>
      <c r="K13115" t="s">
        <v>48676</v>
      </c>
      <c r="L13115" t="str">
        <f>VLOOKUP(K13115,'[1]movimento-per-comune-ambito-201'!$B$2:$D$547,3,FALSE)</f>
        <v>Chianti</v>
      </c>
      <c r="M13115" t="s">
        <v>41917</v>
      </c>
      <c r="N13115">
        <v>1</v>
      </c>
      <c r="O13115" t="s">
        <v>48799</v>
      </c>
      <c r="Q13115" t="s">
        <v>48800</v>
      </c>
    </row>
    <row r="13116" spans="1:17" x14ac:dyDescent="0.25">
      <c r="A13116">
        <v>22280</v>
      </c>
      <c r="B13116" t="s">
        <v>48801</v>
      </c>
      <c r="C13116" s="1">
        <v>434984824</v>
      </c>
      <c r="D13116" s="1">
        <v>1.14170441999999E+16</v>
      </c>
      <c r="E13116">
        <v>52023</v>
      </c>
      <c r="F13116" t="str">
        <f>VLOOKUP(E13116,'[1]movimento-per-comune-ambito-201'!$C$2:$D$547,2,0)</f>
        <v>Chianti</v>
      </c>
      <c r="G13116" t="s">
        <v>63482</v>
      </c>
      <c r="H13116" t="s">
        <v>15</v>
      </c>
      <c r="I13116" t="s">
        <v>48802</v>
      </c>
      <c r="J13116">
        <v>53017</v>
      </c>
      <c r="K13116" t="s">
        <v>48676</v>
      </c>
      <c r="L13116" t="str">
        <f>VLOOKUP(K13116,'[1]movimento-per-comune-ambito-201'!$B$2:$D$547,3,FALSE)</f>
        <v>Chianti</v>
      </c>
      <c r="M13116" t="s">
        <v>41917</v>
      </c>
      <c r="N13116">
        <v>3</v>
      </c>
      <c r="O13116" t="s">
        <v>48803</v>
      </c>
      <c r="Q13116" t="s">
        <v>48804</v>
      </c>
    </row>
    <row r="13117" spans="1:17" x14ac:dyDescent="0.25">
      <c r="A13117">
        <v>22320</v>
      </c>
      <c r="B13117" t="s">
        <v>29976</v>
      </c>
      <c r="C13117" s="1">
        <v>4.3486609999999904E+16</v>
      </c>
      <c r="D13117" s="1">
        <v>1137534</v>
      </c>
      <c r="E13117">
        <v>52023</v>
      </c>
      <c r="F13117" t="str">
        <f>VLOOKUP(E13117,'[1]movimento-per-comune-ambito-201'!$C$2:$D$547,2,0)</f>
        <v>Chianti</v>
      </c>
      <c r="G13117" t="s">
        <v>63483</v>
      </c>
      <c r="H13117" t="s">
        <v>15</v>
      </c>
      <c r="I13117" t="s">
        <v>48805</v>
      </c>
      <c r="J13117">
        <v>53017</v>
      </c>
      <c r="K13117" t="s">
        <v>48676</v>
      </c>
      <c r="L13117" t="str">
        <f>VLOOKUP(K13117,'[1]movimento-per-comune-ambito-201'!$B$2:$D$547,3,FALSE)</f>
        <v>Chianti</v>
      </c>
      <c r="M13117" t="s">
        <v>41917</v>
      </c>
      <c r="N13117">
        <v>1</v>
      </c>
      <c r="O13117" t="s">
        <v>48806</v>
      </c>
      <c r="Q13117" t="s">
        <v>48807</v>
      </c>
    </row>
    <row r="13118" spans="1:17" x14ac:dyDescent="0.25">
      <c r="A13118">
        <v>23814</v>
      </c>
      <c r="B13118" t="s">
        <v>48808</v>
      </c>
      <c r="C13118" s="1">
        <v>4.35112876E+16</v>
      </c>
      <c r="D13118" s="1">
        <v>1.13647940999999E+16</v>
      </c>
      <c r="E13118">
        <v>52023</v>
      </c>
      <c r="F13118" t="str">
        <f>VLOOKUP(E13118,'[1]movimento-per-comune-ambito-201'!$C$2:$D$547,2,0)</f>
        <v>Chianti</v>
      </c>
      <c r="G13118" t="s">
        <v>63894</v>
      </c>
      <c r="H13118" t="s">
        <v>15</v>
      </c>
      <c r="I13118" t="s">
        <v>48690</v>
      </c>
      <c r="J13118">
        <v>53017</v>
      </c>
      <c r="K13118" t="s">
        <v>48676</v>
      </c>
      <c r="L13118" t="str">
        <f>VLOOKUP(K13118,'[1]movimento-per-comune-ambito-201'!$B$2:$D$547,3,FALSE)</f>
        <v>Chianti</v>
      </c>
      <c r="M13118" t="s">
        <v>41917</v>
      </c>
      <c r="N13118">
        <v>3</v>
      </c>
      <c r="O13118" t="s">
        <v>48809</v>
      </c>
      <c r="Q13118" t="s">
        <v>48810</v>
      </c>
    </row>
    <row r="13119" spans="1:17" x14ac:dyDescent="0.25">
      <c r="A13119">
        <v>24401</v>
      </c>
      <c r="B13119" t="s">
        <v>48811</v>
      </c>
      <c r="C13119" s="1">
        <v>4.3439321999999904E+16</v>
      </c>
      <c r="D13119" s="1">
        <v>1.1325722E+16</v>
      </c>
      <c r="E13119">
        <v>52023</v>
      </c>
      <c r="F13119" t="str">
        <f>VLOOKUP(E13119,'[1]movimento-per-comune-ambito-201'!$C$2:$D$547,2,0)</f>
        <v>Chianti</v>
      </c>
      <c r="G13119" t="s">
        <v>63895</v>
      </c>
      <c r="H13119" t="s">
        <v>15</v>
      </c>
      <c r="I13119" t="s">
        <v>48812</v>
      </c>
      <c r="J13119">
        <v>53017</v>
      </c>
      <c r="K13119" t="s">
        <v>48676</v>
      </c>
      <c r="L13119" t="str">
        <f>VLOOKUP(K13119,'[1]movimento-per-comune-ambito-201'!$B$2:$D$547,3,FALSE)</f>
        <v>Chianti</v>
      </c>
      <c r="M13119" t="s">
        <v>41917</v>
      </c>
      <c r="N13119">
        <v>3</v>
      </c>
      <c r="O13119" t="s">
        <v>48813</v>
      </c>
      <c r="Q13119" t="s">
        <v>48814</v>
      </c>
    </row>
    <row r="13120" spans="1:17" x14ac:dyDescent="0.25">
      <c r="A13120">
        <v>24439</v>
      </c>
      <c r="B13120" t="s">
        <v>48815</v>
      </c>
      <c r="C13120" s="1">
        <v>4.34910994E+16</v>
      </c>
      <c r="D13120" s="1">
        <v>1.13726752999999E+16</v>
      </c>
      <c r="E13120">
        <v>52023</v>
      </c>
      <c r="F13120" t="str">
        <f>VLOOKUP(E13120,'[1]movimento-per-comune-ambito-201'!$C$2:$D$547,2,0)</f>
        <v>Chianti</v>
      </c>
      <c r="G13120" t="s">
        <v>63960</v>
      </c>
      <c r="H13120" t="s">
        <v>15</v>
      </c>
      <c r="I13120" t="s">
        <v>48816</v>
      </c>
      <c r="J13120">
        <v>53017</v>
      </c>
      <c r="K13120" t="s">
        <v>48676</v>
      </c>
      <c r="L13120" t="str">
        <f>VLOOKUP(K13120,'[1]movimento-per-comune-ambito-201'!$B$2:$D$547,3,FALSE)</f>
        <v>Chianti</v>
      </c>
      <c r="M13120" t="s">
        <v>41917</v>
      </c>
      <c r="N13120">
        <v>4</v>
      </c>
      <c r="O13120" t="s">
        <v>48817</v>
      </c>
      <c r="Q13120" t="s">
        <v>48818</v>
      </c>
    </row>
    <row r="13121" spans="1:17" x14ac:dyDescent="0.25">
      <c r="A13121">
        <v>24545</v>
      </c>
      <c r="B13121" t="s">
        <v>48819</v>
      </c>
      <c r="C13121" s="1">
        <v>4.3453243999999904E+16</v>
      </c>
      <c r="D13121" s="1">
        <v>1.13326709999999E+16</v>
      </c>
      <c r="E13121">
        <v>52023</v>
      </c>
      <c r="F13121" t="str">
        <f>VLOOKUP(E13121,'[1]movimento-per-comune-ambito-201'!$C$2:$D$547,2,0)</f>
        <v>Chianti</v>
      </c>
      <c r="G13121" t="s">
        <v>63961</v>
      </c>
      <c r="H13121" t="s">
        <v>15</v>
      </c>
      <c r="I13121" t="s">
        <v>48820</v>
      </c>
      <c r="J13121">
        <v>53017</v>
      </c>
      <c r="K13121" t="s">
        <v>48676</v>
      </c>
      <c r="L13121" t="str">
        <f>VLOOKUP(K13121,'[1]movimento-per-comune-ambito-201'!$B$2:$D$547,3,FALSE)</f>
        <v>Chianti</v>
      </c>
      <c r="M13121" t="s">
        <v>41917</v>
      </c>
      <c r="N13121">
        <v>3</v>
      </c>
      <c r="O13121" t="s">
        <v>48821</v>
      </c>
      <c r="Q13121" t="s">
        <v>48822</v>
      </c>
    </row>
    <row r="13122" spans="1:17" x14ac:dyDescent="0.25">
      <c r="A13122">
        <v>24713</v>
      </c>
      <c r="B13122" t="s">
        <v>48823</v>
      </c>
      <c r="C13122" s="1">
        <v>4.3501764199999904E+16</v>
      </c>
      <c r="D13122" s="1">
        <v>1.13544525E+16</v>
      </c>
      <c r="E13122">
        <v>52023</v>
      </c>
      <c r="F13122" t="str">
        <f>VLOOKUP(E13122,'[1]movimento-per-comune-ambito-201'!$C$2:$D$547,2,0)</f>
        <v>Chianti</v>
      </c>
      <c r="G13122" t="s">
        <v>65449</v>
      </c>
      <c r="H13122" t="s">
        <v>15</v>
      </c>
      <c r="I13122" t="s">
        <v>48824</v>
      </c>
      <c r="J13122">
        <v>53017</v>
      </c>
      <c r="K13122" t="s">
        <v>48676</v>
      </c>
      <c r="L13122" t="str">
        <f>VLOOKUP(K13122,'[1]movimento-per-comune-ambito-201'!$B$2:$D$547,3,FALSE)</f>
        <v>Chianti</v>
      </c>
      <c r="M13122" t="s">
        <v>41917</v>
      </c>
      <c r="N13122">
        <v>4</v>
      </c>
      <c r="O13122" t="s">
        <v>48825</v>
      </c>
      <c r="Q13122" t="s">
        <v>48826</v>
      </c>
    </row>
    <row r="13123" spans="1:17" x14ac:dyDescent="0.25">
      <c r="A13123">
        <v>24840</v>
      </c>
      <c r="B13123" t="s">
        <v>48827</v>
      </c>
      <c r="C13123" s="1">
        <v>4.3501764199999904E+16</v>
      </c>
      <c r="D13123" s="1">
        <v>1.13544525E+16</v>
      </c>
      <c r="E13123">
        <v>52023</v>
      </c>
      <c r="F13123" t="str">
        <f>VLOOKUP(E13123,'[1]movimento-per-comune-ambito-201'!$C$2:$D$547,2,0)</f>
        <v>Chianti</v>
      </c>
      <c r="G13123" t="s">
        <v>65554</v>
      </c>
      <c r="H13123" t="s">
        <v>15</v>
      </c>
      <c r="I13123" t="s">
        <v>48828</v>
      </c>
      <c r="J13123">
        <v>53017</v>
      </c>
      <c r="K13123" t="s">
        <v>48676</v>
      </c>
      <c r="L13123" t="str">
        <f>VLOOKUP(K13123,'[1]movimento-per-comune-ambito-201'!$B$2:$D$547,3,FALSE)</f>
        <v>Chianti</v>
      </c>
      <c r="M13123" t="s">
        <v>41917</v>
      </c>
      <c r="N13123">
        <v>5</v>
      </c>
      <c r="O13123" t="s">
        <v>48829</v>
      </c>
      <c r="Q13123" t="s">
        <v>48830</v>
      </c>
    </row>
    <row r="13124" spans="1:17" x14ac:dyDescent="0.25">
      <c r="A13124">
        <v>25024</v>
      </c>
      <c r="B13124" t="s">
        <v>48831</v>
      </c>
      <c r="C13124" s="1">
        <v>434907483</v>
      </c>
      <c r="D13124" s="1">
        <v>113274674</v>
      </c>
      <c r="E13124">
        <v>52023</v>
      </c>
      <c r="F13124" t="str">
        <f>VLOOKUP(E13124,'[1]movimento-per-comune-ambito-201'!$C$2:$D$547,2,0)</f>
        <v>Chianti</v>
      </c>
      <c r="G13124" t="s">
        <v>65450</v>
      </c>
      <c r="H13124" t="s">
        <v>15</v>
      </c>
      <c r="I13124" t="s">
        <v>48832</v>
      </c>
      <c r="J13124">
        <v>53017</v>
      </c>
      <c r="K13124" t="s">
        <v>48676</v>
      </c>
      <c r="L13124" t="str">
        <f>VLOOKUP(K13124,'[1]movimento-per-comune-ambito-201'!$B$2:$D$547,3,FALSE)</f>
        <v>Chianti</v>
      </c>
      <c r="M13124" t="s">
        <v>41917</v>
      </c>
      <c r="N13124">
        <v>1</v>
      </c>
      <c r="O13124" t="s">
        <v>48833</v>
      </c>
      <c r="Q13124" t="s">
        <v>48834</v>
      </c>
    </row>
    <row r="13125" spans="1:17" x14ac:dyDescent="0.25">
      <c r="A13125">
        <v>25178</v>
      </c>
      <c r="B13125" t="s">
        <v>48835</v>
      </c>
      <c r="C13125" s="1">
        <v>4.3501764199999904E+16</v>
      </c>
      <c r="D13125" s="1">
        <v>1.13544525E+16</v>
      </c>
      <c r="E13125">
        <v>52023</v>
      </c>
      <c r="F13125" t="str">
        <f>VLOOKUP(E13125,'[1]movimento-per-comune-ambito-201'!$C$2:$D$547,2,0)</f>
        <v>Chianti</v>
      </c>
      <c r="G13125" t="s">
        <v>65557</v>
      </c>
      <c r="H13125" t="s">
        <v>15</v>
      </c>
      <c r="I13125" t="s">
        <v>48836</v>
      </c>
      <c r="J13125">
        <v>53017</v>
      </c>
      <c r="K13125" t="s">
        <v>48676</v>
      </c>
      <c r="L13125" t="str">
        <f>VLOOKUP(K13125,'[1]movimento-per-comune-ambito-201'!$B$2:$D$547,3,FALSE)</f>
        <v>Chianti</v>
      </c>
      <c r="M13125" t="s">
        <v>41917</v>
      </c>
      <c r="N13125">
        <v>4</v>
      </c>
      <c r="O13125" t="s">
        <v>48837</v>
      </c>
      <c r="Q13125" t="s">
        <v>48838</v>
      </c>
    </row>
    <row r="13126" spans="1:17" x14ac:dyDescent="0.25">
      <c r="A13126">
        <v>3799</v>
      </c>
      <c r="B13126" t="s">
        <v>48839</v>
      </c>
      <c r="C13126" s="1">
        <v>4.3487281299999904E+16</v>
      </c>
      <c r="D13126" s="1">
        <v>113754347</v>
      </c>
      <c r="E13126">
        <v>52023</v>
      </c>
      <c r="F13126" t="str">
        <f>VLOOKUP(E13126,'[1]movimento-per-comune-ambito-201'!$C$2:$D$547,2,0)</f>
        <v>Chianti</v>
      </c>
      <c r="G13126" t="s">
        <v>63018</v>
      </c>
      <c r="H13126" t="s">
        <v>37</v>
      </c>
      <c r="I13126" t="s">
        <v>48840</v>
      </c>
      <c r="J13126">
        <v>53017</v>
      </c>
      <c r="K13126" t="s">
        <v>48676</v>
      </c>
      <c r="L13126" t="str">
        <f>VLOOKUP(K13126,'[1]movimento-per-comune-ambito-201'!$B$2:$D$547,3,FALSE)</f>
        <v>Chianti</v>
      </c>
      <c r="M13126" t="s">
        <v>41917</v>
      </c>
      <c r="N13126">
        <v>0</v>
      </c>
      <c r="O13126" t="s">
        <v>48841</v>
      </c>
      <c r="Q13126" t="s">
        <v>48842</v>
      </c>
    </row>
    <row r="13127" spans="1:17" x14ac:dyDescent="0.25">
      <c r="A13127">
        <v>3800</v>
      </c>
      <c r="B13127" t="s">
        <v>48843</v>
      </c>
      <c r="C13127" s="1">
        <v>4.3517249499999904E+16</v>
      </c>
      <c r="D13127" s="1">
        <v>113811815</v>
      </c>
      <c r="E13127">
        <v>52023</v>
      </c>
      <c r="F13127" t="str">
        <f>VLOOKUP(E13127,'[1]movimento-per-comune-ambito-201'!$C$2:$D$547,2,0)</f>
        <v>Chianti</v>
      </c>
      <c r="G13127" t="s">
        <v>63039</v>
      </c>
      <c r="H13127" t="s">
        <v>37</v>
      </c>
      <c r="I13127" t="s">
        <v>48844</v>
      </c>
      <c r="J13127">
        <v>53017</v>
      </c>
      <c r="K13127" t="s">
        <v>48676</v>
      </c>
      <c r="L13127" t="str">
        <f>VLOOKUP(K13127,'[1]movimento-per-comune-ambito-201'!$B$2:$D$547,3,FALSE)</f>
        <v>Chianti</v>
      </c>
      <c r="M13127" t="s">
        <v>41917</v>
      </c>
      <c r="N13127">
        <v>0</v>
      </c>
      <c r="O13127" t="s">
        <v>45625</v>
      </c>
      <c r="Q13127" t="s">
        <v>48845</v>
      </c>
    </row>
    <row r="13128" spans="1:17" x14ac:dyDescent="0.25">
      <c r="A13128">
        <v>3802</v>
      </c>
      <c r="B13128" t="s">
        <v>48846</v>
      </c>
      <c r="C13128" s="1">
        <v>4.34866602E+16</v>
      </c>
      <c r="D13128" s="1">
        <v>113737124</v>
      </c>
      <c r="E13128">
        <v>52023</v>
      </c>
      <c r="F13128" t="str">
        <f>VLOOKUP(E13128,'[1]movimento-per-comune-ambito-201'!$C$2:$D$547,2,0)</f>
        <v>Chianti</v>
      </c>
      <c r="G13128" t="s">
        <v>63045</v>
      </c>
      <c r="H13128" t="s">
        <v>37</v>
      </c>
      <c r="I13128" t="s">
        <v>48847</v>
      </c>
      <c r="J13128">
        <v>53017</v>
      </c>
      <c r="K13128" t="s">
        <v>48676</v>
      </c>
      <c r="L13128" t="str">
        <f>VLOOKUP(K13128,'[1]movimento-per-comune-ambito-201'!$B$2:$D$547,3,FALSE)</f>
        <v>Chianti</v>
      </c>
      <c r="M13128" t="s">
        <v>41917</v>
      </c>
      <c r="N13128">
        <v>0</v>
      </c>
      <c r="O13128" t="s">
        <v>48841</v>
      </c>
      <c r="Q13128" t="s">
        <v>48848</v>
      </c>
    </row>
    <row r="13129" spans="1:17" x14ac:dyDescent="0.25">
      <c r="A13129">
        <v>3803</v>
      </c>
      <c r="B13129" t="s">
        <v>48849</v>
      </c>
      <c r="C13129" s="1">
        <v>434856567</v>
      </c>
      <c r="D13129" s="1">
        <v>1.13781257999999E+16</v>
      </c>
      <c r="E13129">
        <v>52023</v>
      </c>
      <c r="F13129" t="str">
        <f>VLOOKUP(E13129,'[1]movimento-per-comune-ambito-201'!$C$2:$D$547,2,0)</f>
        <v>Chianti</v>
      </c>
      <c r="G13129" t="s">
        <v>63151</v>
      </c>
      <c r="H13129" t="s">
        <v>37</v>
      </c>
      <c r="I13129" t="s">
        <v>48850</v>
      </c>
      <c r="J13129">
        <v>53017</v>
      </c>
      <c r="K13129" t="s">
        <v>48676</v>
      </c>
      <c r="L13129" t="str">
        <f>VLOOKUP(K13129,'[1]movimento-per-comune-ambito-201'!$B$2:$D$547,3,FALSE)</f>
        <v>Chianti</v>
      </c>
      <c r="M13129" t="s">
        <v>41917</v>
      </c>
      <c r="N13129">
        <v>0</v>
      </c>
      <c r="O13129" t="s">
        <v>48851</v>
      </c>
      <c r="Q13129" t="s">
        <v>48852</v>
      </c>
    </row>
    <row r="13130" spans="1:17" x14ac:dyDescent="0.25">
      <c r="A13130">
        <v>3804</v>
      </c>
      <c r="B13130" t="s">
        <v>48853</v>
      </c>
      <c r="C13130" s="1">
        <v>4.3486631699999904E+16</v>
      </c>
      <c r="D13130" s="1">
        <v>1.13736014999999E+16</v>
      </c>
      <c r="E13130">
        <v>52023</v>
      </c>
      <c r="F13130" t="str">
        <f>VLOOKUP(E13130,'[1]movimento-per-comune-ambito-201'!$C$2:$D$547,2,0)</f>
        <v>Chianti</v>
      </c>
      <c r="G13130" t="s">
        <v>63047</v>
      </c>
      <c r="H13130" t="s">
        <v>37</v>
      </c>
      <c r="I13130" t="s">
        <v>48854</v>
      </c>
      <c r="J13130">
        <v>53017</v>
      </c>
      <c r="K13130" t="s">
        <v>48676</v>
      </c>
      <c r="L13130" t="str">
        <f>VLOOKUP(K13130,'[1]movimento-per-comune-ambito-201'!$B$2:$D$547,3,FALSE)</f>
        <v>Chianti</v>
      </c>
      <c r="M13130" t="s">
        <v>41917</v>
      </c>
      <c r="N13130">
        <v>0</v>
      </c>
      <c r="O13130" t="s">
        <v>48855</v>
      </c>
      <c r="P13130" t="s">
        <v>48856</v>
      </c>
      <c r="Q13130" t="s">
        <v>48857</v>
      </c>
    </row>
    <row r="13131" spans="1:17" x14ac:dyDescent="0.25">
      <c r="A13131">
        <v>3806</v>
      </c>
      <c r="B13131" t="s">
        <v>48858</v>
      </c>
      <c r="C13131" s="1">
        <v>4.3486863148165504E+16</v>
      </c>
      <c r="D13131" s="1">
        <v>1.13196072096679E+16</v>
      </c>
      <c r="E13131">
        <v>52023</v>
      </c>
      <c r="F13131" t="str">
        <f>VLOOKUP(E13131,'[1]movimento-per-comune-ambito-201'!$C$2:$D$547,2,0)</f>
        <v>Chianti</v>
      </c>
      <c r="G13131" t="s">
        <v>63052</v>
      </c>
      <c r="H13131" t="s">
        <v>37</v>
      </c>
      <c r="I13131" t="s">
        <v>48859</v>
      </c>
      <c r="J13131">
        <v>53017</v>
      </c>
      <c r="K13131" t="s">
        <v>48676</v>
      </c>
      <c r="L13131" t="str">
        <f>VLOOKUP(K13131,'[1]movimento-per-comune-ambito-201'!$B$2:$D$547,3,FALSE)</f>
        <v>Chianti</v>
      </c>
      <c r="M13131" t="s">
        <v>41917</v>
      </c>
      <c r="N13131">
        <v>0</v>
      </c>
      <c r="O13131" t="s">
        <v>48860</v>
      </c>
      <c r="P13131" t="s">
        <v>48861</v>
      </c>
      <c r="Q13131" t="s">
        <v>48862</v>
      </c>
    </row>
    <row r="13132" spans="1:17" x14ac:dyDescent="0.25">
      <c r="A13132">
        <v>3808</v>
      </c>
      <c r="B13132" t="s">
        <v>48863</v>
      </c>
      <c r="C13132" s="1">
        <v>4.3486699999999904E+16</v>
      </c>
      <c r="D13132" s="1">
        <v>1137351</v>
      </c>
      <c r="E13132">
        <v>52023</v>
      </c>
      <c r="F13132" t="str">
        <f>VLOOKUP(E13132,'[1]movimento-per-comune-ambito-201'!$C$2:$D$547,2,0)</f>
        <v>Chianti</v>
      </c>
      <c r="G13132" t="s">
        <v>63368</v>
      </c>
      <c r="H13132" t="s">
        <v>37</v>
      </c>
      <c r="I13132" t="s">
        <v>48864</v>
      </c>
      <c r="J13132">
        <v>53017</v>
      </c>
      <c r="K13132" t="s">
        <v>48676</v>
      </c>
      <c r="L13132" t="str">
        <f>VLOOKUP(K13132,'[1]movimento-per-comune-ambito-201'!$B$2:$D$547,3,FALSE)</f>
        <v>Chianti</v>
      </c>
      <c r="M13132" t="s">
        <v>41917</v>
      </c>
      <c r="N13132">
        <v>0</v>
      </c>
      <c r="O13132" t="s">
        <v>48841</v>
      </c>
      <c r="P13132" t="s">
        <v>48865</v>
      </c>
      <c r="Q13132" t="s">
        <v>48866</v>
      </c>
    </row>
    <row r="13133" spans="1:17" x14ac:dyDescent="0.25">
      <c r="A13133">
        <v>3812</v>
      </c>
      <c r="B13133" t="s">
        <v>48867</v>
      </c>
      <c r="C13133" s="1">
        <v>4.36572363E+16</v>
      </c>
      <c r="D13133" s="1">
        <v>1.10846129999999E+16</v>
      </c>
      <c r="E13133">
        <v>52023</v>
      </c>
      <c r="F13133" t="str">
        <f>VLOOKUP(E13133,'[1]movimento-per-comune-ambito-201'!$C$2:$D$547,2,0)</f>
        <v>Chianti</v>
      </c>
      <c r="G13133" t="s">
        <v>63719</v>
      </c>
      <c r="H13133" t="s">
        <v>37</v>
      </c>
      <c r="I13133" t="s">
        <v>48868</v>
      </c>
      <c r="J13133">
        <v>53017</v>
      </c>
      <c r="K13133" t="s">
        <v>48676</v>
      </c>
      <c r="L13133" t="str">
        <f>VLOOKUP(K13133,'[1]movimento-per-comune-ambito-201'!$B$2:$D$547,3,FALSE)</f>
        <v>Chianti</v>
      </c>
      <c r="M13133" t="s">
        <v>41917</v>
      </c>
      <c r="N13133">
        <v>0</v>
      </c>
      <c r="O13133" t="s">
        <v>48869</v>
      </c>
      <c r="Q13133" t="s">
        <v>48870</v>
      </c>
    </row>
    <row r="13134" spans="1:17" x14ac:dyDescent="0.25">
      <c r="A13134">
        <v>3814</v>
      </c>
      <c r="B13134" t="s">
        <v>48871</v>
      </c>
      <c r="C13134" s="1">
        <v>4.35148409E+16</v>
      </c>
      <c r="D13134" s="1">
        <v>1.137878E+16</v>
      </c>
      <c r="E13134">
        <v>52023</v>
      </c>
      <c r="F13134" t="str">
        <f>VLOOKUP(E13134,'[1]movimento-per-comune-ambito-201'!$C$2:$D$547,2,0)</f>
        <v>Chianti</v>
      </c>
      <c r="G13134" t="s">
        <v>63371</v>
      </c>
      <c r="H13134" t="s">
        <v>37</v>
      </c>
      <c r="I13134" t="s">
        <v>48872</v>
      </c>
      <c r="J13134">
        <v>53017</v>
      </c>
      <c r="K13134" t="s">
        <v>48676</v>
      </c>
      <c r="L13134" t="str">
        <f>VLOOKUP(K13134,'[1]movimento-per-comune-ambito-201'!$B$2:$D$547,3,FALSE)</f>
        <v>Chianti</v>
      </c>
      <c r="M13134" t="s">
        <v>41917</v>
      </c>
      <c r="N13134">
        <v>0</v>
      </c>
      <c r="Q13134" t="s">
        <v>48873</v>
      </c>
    </row>
    <row r="13135" spans="1:17" x14ac:dyDescent="0.25">
      <c r="A13135">
        <v>19393</v>
      </c>
      <c r="B13135" t="s">
        <v>48874</v>
      </c>
      <c r="C13135" s="1">
        <v>4.34860843E+16</v>
      </c>
      <c r="D13135" s="1">
        <v>1.13777326999999E+16</v>
      </c>
      <c r="E13135">
        <v>52023</v>
      </c>
      <c r="F13135" t="str">
        <f>VLOOKUP(E13135,'[1]movimento-per-comune-ambito-201'!$C$2:$D$547,2,0)</f>
        <v>Chianti</v>
      </c>
      <c r="G13135" t="s">
        <v>63372</v>
      </c>
      <c r="H13135" t="s">
        <v>37</v>
      </c>
      <c r="I13135" t="s">
        <v>48875</v>
      </c>
      <c r="J13135">
        <v>53017</v>
      </c>
      <c r="K13135" t="s">
        <v>48676</v>
      </c>
      <c r="L13135" t="str">
        <f>VLOOKUP(K13135,'[1]movimento-per-comune-ambito-201'!$B$2:$D$547,3,FALSE)</f>
        <v>Chianti</v>
      </c>
      <c r="M13135" t="s">
        <v>41917</v>
      </c>
      <c r="N13135">
        <v>0</v>
      </c>
      <c r="O13135" t="s">
        <v>48851</v>
      </c>
      <c r="Q13135" t="s">
        <v>48852</v>
      </c>
    </row>
    <row r="13136" spans="1:17" x14ac:dyDescent="0.25">
      <c r="A13136">
        <v>21047</v>
      </c>
      <c r="B13136" t="s">
        <v>48876</v>
      </c>
      <c r="C13136" s="1">
        <v>4.34866979E+16</v>
      </c>
      <c r="D13136" s="1">
        <v>1.1374439E+16</v>
      </c>
      <c r="E13136">
        <v>52023</v>
      </c>
      <c r="F13136" t="str">
        <f>VLOOKUP(E13136,'[1]movimento-per-comune-ambito-201'!$C$2:$D$547,2,0)</f>
        <v>Chianti</v>
      </c>
      <c r="G13136" t="s">
        <v>63373</v>
      </c>
      <c r="H13136" t="s">
        <v>37</v>
      </c>
      <c r="I13136" t="s">
        <v>48877</v>
      </c>
      <c r="J13136">
        <v>53017</v>
      </c>
      <c r="K13136" t="s">
        <v>48676</v>
      </c>
      <c r="L13136" t="str">
        <f>VLOOKUP(K13136,'[1]movimento-per-comune-ambito-201'!$B$2:$D$547,3,FALSE)</f>
        <v>Chianti</v>
      </c>
      <c r="M13136" t="s">
        <v>41917</v>
      </c>
      <c r="N13136">
        <v>0</v>
      </c>
      <c r="O13136" t="s">
        <v>48855</v>
      </c>
      <c r="P13136" t="s">
        <v>48856</v>
      </c>
      <c r="Q13136" t="s">
        <v>48857</v>
      </c>
    </row>
    <row r="13137" spans="1:17" x14ac:dyDescent="0.25">
      <c r="A13137">
        <v>21048</v>
      </c>
      <c r="B13137" t="s">
        <v>48878</v>
      </c>
      <c r="C13137" s="1">
        <v>4.3486719899999904E+16</v>
      </c>
      <c r="D13137" s="1">
        <v>1.13750437E+16</v>
      </c>
      <c r="E13137">
        <v>52023</v>
      </c>
      <c r="F13137" t="str">
        <f>VLOOKUP(E13137,'[1]movimento-per-comune-ambito-201'!$C$2:$D$547,2,0)</f>
        <v>Chianti</v>
      </c>
      <c r="G13137" t="s">
        <v>63484</v>
      </c>
      <c r="H13137" t="s">
        <v>37</v>
      </c>
      <c r="I13137" t="s">
        <v>48879</v>
      </c>
      <c r="J13137">
        <v>53017</v>
      </c>
      <c r="K13137" t="s">
        <v>48676</v>
      </c>
      <c r="L13137" t="str">
        <f>VLOOKUP(K13137,'[1]movimento-per-comune-ambito-201'!$B$2:$D$547,3,FALSE)</f>
        <v>Chianti</v>
      </c>
      <c r="M13137" t="s">
        <v>41917</v>
      </c>
      <c r="N13137">
        <v>0</v>
      </c>
      <c r="O13137" t="s">
        <v>48855</v>
      </c>
      <c r="P13137" t="s">
        <v>48856</v>
      </c>
      <c r="Q13137" t="s">
        <v>48880</v>
      </c>
    </row>
    <row r="13138" spans="1:17" x14ac:dyDescent="0.25">
      <c r="A13138">
        <v>3412</v>
      </c>
      <c r="B13138" t="s">
        <v>48881</v>
      </c>
      <c r="C13138" s="1">
        <v>4.3486275599999904E+16</v>
      </c>
      <c r="D13138" s="1">
        <v>1.13722658E+16</v>
      </c>
      <c r="E13138">
        <v>52023</v>
      </c>
      <c r="F13138" t="str">
        <f>VLOOKUP(E13138,'[1]movimento-per-comune-ambito-201'!$C$2:$D$547,2,0)</f>
        <v>Chianti</v>
      </c>
      <c r="G13138" t="s">
        <v>63130</v>
      </c>
      <c r="H13138" t="s">
        <v>41</v>
      </c>
      <c r="I13138" t="s">
        <v>48882</v>
      </c>
      <c r="J13138">
        <v>53017</v>
      </c>
      <c r="K13138" t="s">
        <v>48676</v>
      </c>
      <c r="L13138" t="str">
        <f>VLOOKUP(K13138,'[1]movimento-per-comune-ambito-201'!$B$2:$D$547,3,FALSE)</f>
        <v>Chianti</v>
      </c>
      <c r="M13138" t="s">
        <v>41917</v>
      </c>
      <c r="N13138">
        <v>4</v>
      </c>
      <c r="O13138" t="s">
        <v>48883</v>
      </c>
      <c r="P13138" t="s">
        <v>48884</v>
      </c>
      <c r="Q13138" t="s">
        <v>48885</v>
      </c>
    </row>
    <row r="13139" spans="1:17" x14ac:dyDescent="0.25">
      <c r="A13139">
        <v>3413</v>
      </c>
      <c r="B13139" t="s">
        <v>48886</v>
      </c>
      <c r="C13139" s="1">
        <v>4.3486727E+16</v>
      </c>
      <c r="D13139" s="1">
        <v>1.13194149999999E+16</v>
      </c>
      <c r="E13139">
        <v>52023</v>
      </c>
      <c r="F13139" t="str">
        <f>VLOOKUP(E13139,'[1]movimento-per-comune-ambito-201'!$C$2:$D$547,2,0)</f>
        <v>Chianti</v>
      </c>
      <c r="G13139" t="s">
        <v>63019</v>
      </c>
      <c r="H13139" t="s">
        <v>41</v>
      </c>
      <c r="I13139" t="s">
        <v>48887</v>
      </c>
      <c r="J13139">
        <v>53017</v>
      </c>
      <c r="K13139" t="s">
        <v>48676</v>
      </c>
      <c r="L13139" t="str">
        <f>VLOOKUP(K13139,'[1]movimento-per-comune-ambito-201'!$B$2:$D$547,3,FALSE)</f>
        <v>Chianti</v>
      </c>
      <c r="M13139" t="s">
        <v>41917</v>
      </c>
      <c r="N13139">
        <v>2</v>
      </c>
      <c r="O13139" t="s">
        <v>48888</v>
      </c>
      <c r="P13139" t="s">
        <v>48889</v>
      </c>
      <c r="Q13139" t="s">
        <v>48890</v>
      </c>
    </row>
    <row r="13140" spans="1:17" x14ac:dyDescent="0.25">
      <c r="A13140">
        <v>3415</v>
      </c>
      <c r="B13140" t="s">
        <v>48891</v>
      </c>
      <c r="C13140" s="1">
        <v>4.3290599999999904E+16</v>
      </c>
      <c r="D13140" s="1">
        <v>1.11938999999999E+16</v>
      </c>
      <c r="E13140">
        <v>52023</v>
      </c>
      <c r="F13140" t="str">
        <f>VLOOKUP(E13140,'[1]movimento-per-comune-ambito-201'!$C$2:$D$547,2,0)</f>
        <v>Chianti</v>
      </c>
      <c r="G13140" t="s">
        <v>63054</v>
      </c>
      <c r="H13140" t="s">
        <v>41</v>
      </c>
      <c r="I13140" t="s">
        <v>48892</v>
      </c>
      <c r="J13140">
        <v>53017</v>
      </c>
      <c r="K13140" t="s">
        <v>48676</v>
      </c>
      <c r="L13140" t="str">
        <f>VLOOKUP(K13140,'[1]movimento-per-comune-ambito-201'!$B$2:$D$547,3,FALSE)</f>
        <v>Chianti</v>
      </c>
      <c r="M13140" t="s">
        <v>41917</v>
      </c>
      <c r="N13140">
        <v>4</v>
      </c>
      <c r="O13140" t="s">
        <v>48893</v>
      </c>
      <c r="P13140" t="s">
        <v>48894</v>
      </c>
      <c r="Q13140" t="s">
        <v>48895</v>
      </c>
    </row>
    <row r="13141" spans="1:17" x14ac:dyDescent="0.25">
      <c r="A13141">
        <v>3416</v>
      </c>
      <c r="B13141" t="s">
        <v>13530</v>
      </c>
      <c r="C13141" s="1">
        <v>4.35170368380074E+16</v>
      </c>
      <c r="D13141" s="1">
        <v>1.13802489814758E+16</v>
      </c>
      <c r="E13141">
        <v>52023</v>
      </c>
      <c r="F13141" t="str">
        <f>VLOOKUP(E13141,'[1]movimento-per-comune-ambito-201'!$C$2:$D$547,2,0)</f>
        <v>Chianti</v>
      </c>
      <c r="G13141" t="s">
        <v>63055</v>
      </c>
      <c r="H13141" t="s">
        <v>41</v>
      </c>
      <c r="I13141" t="s">
        <v>48896</v>
      </c>
      <c r="J13141">
        <v>53017</v>
      </c>
      <c r="K13141" t="s">
        <v>48676</v>
      </c>
      <c r="L13141" t="str">
        <f>VLOOKUP(K13141,'[1]movimento-per-comune-ambito-201'!$B$2:$D$547,3,FALSE)</f>
        <v>Chianti</v>
      </c>
      <c r="M13141" t="s">
        <v>41917</v>
      </c>
      <c r="N13141">
        <v>3</v>
      </c>
      <c r="O13141" t="s">
        <v>48897</v>
      </c>
      <c r="P13141" t="s">
        <v>48898</v>
      </c>
      <c r="Q13141" t="s">
        <v>48899</v>
      </c>
    </row>
    <row r="13142" spans="1:17" x14ac:dyDescent="0.25">
      <c r="A13142">
        <v>3417</v>
      </c>
      <c r="B13142" t="s">
        <v>48900</v>
      </c>
      <c r="C13142" s="1">
        <v>4.35117782E+16</v>
      </c>
      <c r="D13142" s="1">
        <v>113649586</v>
      </c>
      <c r="E13142">
        <v>52023</v>
      </c>
      <c r="F13142" t="str">
        <f>VLOOKUP(E13142,'[1]movimento-per-comune-ambito-201'!$C$2:$D$547,2,0)</f>
        <v>Chianti</v>
      </c>
      <c r="G13142" t="s">
        <v>63150</v>
      </c>
      <c r="H13142" t="s">
        <v>41</v>
      </c>
      <c r="I13142" t="s">
        <v>48690</v>
      </c>
      <c r="J13142">
        <v>53017</v>
      </c>
      <c r="K13142" t="s">
        <v>48676</v>
      </c>
      <c r="L13142" t="str">
        <f>VLOOKUP(K13142,'[1]movimento-per-comune-ambito-201'!$B$2:$D$547,3,FALSE)</f>
        <v>Chianti</v>
      </c>
      <c r="M13142" t="s">
        <v>41917</v>
      </c>
      <c r="N13142">
        <v>1</v>
      </c>
      <c r="O13142" t="s">
        <v>48691</v>
      </c>
      <c r="Q13142" t="s">
        <v>48692</v>
      </c>
    </row>
    <row r="13143" spans="1:17" x14ac:dyDescent="0.25">
      <c r="A13143">
        <v>3418</v>
      </c>
      <c r="B13143" t="s">
        <v>48901</v>
      </c>
      <c r="C13143" s="1">
        <v>4.3487299999999904E+16</v>
      </c>
      <c r="D13143" s="1">
        <v>113855</v>
      </c>
      <c r="E13143">
        <v>52023</v>
      </c>
      <c r="F13143" t="str">
        <f>VLOOKUP(E13143,'[1]movimento-per-comune-ambito-201'!$C$2:$D$547,2,0)</f>
        <v>Chianti</v>
      </c>
      <c r="G13143" t="s">
        <v>63141</v>
      </c>
      <c r="H13143" t="s">
        <v>41</v>
      </c>
      <c r="I13143" t="s">
        <v>48902</v>
      </c>
      <c r="J13143">
        <v>53017</v>
      </c>
      <c r="K13143" t="s">
        <v>48676</v>
      </c>
      <c r="L13143" t="str">
        <f>VLOOKUP(K13143,'[1]movimento-per-comune-ambito-201'!$B$2:$D$547,3,FALSE)</f>
        <v>Chianti</v>
      </c>
      <c r="M13143" t="s">
        <v>41917</v>
      </c>
      <c r="N13143">
        <v>1</v>
      </c>
      <c r="O13143" t="s">
        <v>48903</v>
      </c>
      <c r="Q13143" t="s">
        <v>48904</v>
      </c>
    </row>
    <row r="13144" spans="1:17" x14ac:dyDescent="0.25">
      <c r="A13144">
        <v>3419</v>
      </c>
      <c r="B13144" t="s">
        <v>48905</v>
      </c>
      <c r="C13144" s="1">
        <v>4.34892017E+16</v>
      </c>
      <c r="D13144" s="1">
        <v>113961823</v>
      </c>
      <c r="E13144">
        <v>52023</v>
      </c>
      <c r="F13144" t="str">
        <f>VLOOKUP(E13144,'[1]movimento-per-comune-ambito-201'!$C$2:$D$547,2,0)</f>
        <v>Chianti</v>
      </c>
      <c r="G13144" t="s">
        <v>63143</v>
      </c>
      <c r="H13144" t="s">
        <v>41</v>
      </c>
      <c r="I13144" t="s">
        <v>48906</v>
      </c>
      <c r="J13144">
        <v>53017</v>
      </c>
      <c r="K13144" t="s">
        <v>48676</v>
      </c>
      <c r="L13144" t="str">
        <f>VLOOKUP(K13144,'[1]movimento-per-comune-ambito-201'!$B$2:$D$547,3,FALSE)</f>
        <v>Chianti</v>
      </c>
      <c r="M13144" t="s">
        <v>41917</v>
      </c>
      <c r="N13144">
        <v>3</v>
      </c>
      <c r="O13144" t="s">
        <v>48907</v>
      </c>
      <c r="P13144" t="s">
        <v>48908</v>
      </c>
      <c r="Q13144" t="s">
        <v>48890</v>
      </c>
    </row>
    <row r="13145" spans="1:17" x14ac:dyDescent="0.25">
      <c r="A13145">
        <v>3420</v>
      </c>
      <c r="B13145" t="s">
        <v>48909</v>
      </c>
      <c r="C13145" s="1">
        <v>4.3501764199999904E+16</v>
      </c>
      <c r="D13145" s="1">
        <v>1.13544525E+16</v>
      </c>
      <c r="E13145">
        <v>52023</v>
      </c>
      <c r="F13145" t="str">
        <f>VLOOKUP(E13145,'[1]movimento-per-comune-ambito-201'!$C$2:$D$547,2,0)</f>
        <v>Chianti</v>
      </c>
      <c r="G13145" t="s">
        <v>63330</v>
      </c>
      <c r="H13145" t="s">
        <v>41</v>
      </c>
      <c r="I13145" t="s">
        <v>48910</v>
      </c>
      <c r="J13145">
        <v>53017</v>
      </c>
      <c r="K13145" t="s">
        <v>48676</v>
      </c>
      <c r="L13145" t="str">
        <f>VLOOKUP(K13145,'[1]movimento-per-comune-ambito-201'!$B$2:$D$547,3,FALSE)</f>
        <v>Chianti</v>
      </c>
      <c r="M13145" t="s">
        <v>41917</v>
      </c>
      <c r="N13145">
        <v>4</v>
      </c>
      <c r="O13145" t="s">
        <v>48911</v>
      </c>
      <c r="P13145" t="s">
        <v>48912</v>
      </c>
      <c r="Q13145" t="s">
        <v>48913</v>
      </c>
    </row>
    <row r="13146" spans="1:17" x14ac:dyDescent="0.25">
      <c r="A13146">
        <v>3421</v>
      </c>
      <c r="B13146" t="s">
        <v>48914</v>
      </c>
      <c r="C13146" s="1">
        <v>4.3438628999999904E+16</v>
      </c>
      <c r="D13146" s="1">
        <v>11348875</v>
      </c>
      <c r="E13146">
        <v>52023</v>
      </c>
      <c r="F13146" t="str">
        <f>VLOOKUP(E13146,'[1]movimento-per-comune-ambito-201'!$C$2:$D$547,2,0)</f>
        <v>Chianti</v>
      </c>
      <c r="G13146" t="s">
        <v>63056</v>
      </c>
      <c r="H13146" t="s">
        <v>41</v>
      </c>
      <c r="I13146" t="s">
        <v>48915</v>
      </c>
      <c r="J13146">
        <v>53017</v>
      </c>
      <c r="K13146" t="s">
        <v>48676</v>
      </c>
      <c r="L13146" t="str">
        <f>VLOOKUP(K13146,'[1]movimento-per-comune-ambito-201'!$B$2:$D$547,3,FALSE)</f>
        <v>Chianti</v>
      </c>
      <c r="M13146" t="s">
        <v>41917</v>
      </c>
      <c r="N13146">
        <v>1</v>
      </c>
      <c r="O13146" t="s">
        <v>48916</v>
      </c>
      <c r="P13146" t="s">
        <v>48917</v>
      </c>
      <c r="Q13146" t="s">
        <v>48918</v>
      </c>
    </row>
    <row r="13147" spans="1:17" x14ac:dyDescent="0.25">
      <c r="A13147">
        <v>3422</v>
      </c>
      <c r="B13147" t="s">
        <v>48919</v>
      </c>
      <c r="C13147" s="1">
        <v>4.35056240454776E+16</v>
      </c>
      <c r="D13147" s="1">
        <v>1.13317288252258E+16</v>
      </c>
      <c r="E13147">
        <v>52023</v>
      </c>
      <c r="F13147" t="str">
        <f>VLOOKUP(E13147,'[1]movimento-per-comune-ambito-201'!$C$2:$D$547,2,0)</f>
        <v>Chianti</v>
      </c>
      <c r="G13147" t="s">
        <v>63331</v>
      </c>
      <c r="H13147" t="s">
        <v>41</v>
      </c>
      <c r="I13147" t="s">
        <v>48920</v>
      </c>
      <c r="J13147">
        <v>53017</v>
      </c>
      <c r="K13147" t="s">
        <v>48676</v>
      </c>
      <c r="L13147" t="str">
        <f>VLOOKUP(K13147,'[1]movimento-per-comune-ambito-201'!$B$2:$D$547,3,FALSE)</f>
        <v>Chianti</v>
      </c>
      <c r="M13147" t="s">
        <v>41917</v>
      </c>
      <c r="N13147">
        <v>4</v>
      </c>
      <c r="O13147" t="s">
        <v>48921</v>
      </c>
      <c r="P13147" t="s">
        <v>48922</v>
      </c>
      <c r="Q13147" t="s">
        <v>48923</v>
      </c>
    </row>
    <row r="13148" spans="1:17" x14ac:dyDescent="0.25">
      <c r="A13148">
        <v>3423</v>
      </c>
      <c r="B13148" t="s">
        <v>48924</v>
      </c>
      <c r="C13148" s="1">
        <v>4.347603E+16</v>
      </c>
      <c r="D13148" s="1">
        <v>1136655</v>
      </c>
      <c r="E13148">
        <v>52023</v>
      </c>
      <c r="F13148" t="str">
        <f>VLOOKUP(E13148,'[1]movimento-per-comune-ambito-201'!$C$2:$D$547,2,0)</f>
        <v>Chianti</v>
      </c>
      <c r="G13148" t="s">
        <v>63153</v>
      </c>
      <c r="H13148" t="s">
        <v>41</v>
      </c>
      <c r="I13148" t="s">
        <v>48925</v>
      </c>
      <c r="J13148">
        <v>53017</v>
      </c>
      <c r="K13148" t="s">
        <v>48676</v>
      </c>
      <c r="L13148" t="str">
        <f>VLOOKUP(K13148,'[1]movimento-per-comune-ambito-201'!$B$2:$D$547,3,FALSE)</f>
        <v>Chianti</v>
      </c>
      <c r="M13148" t="s">
        <v>41917</v>
      </c>
      <c r="N13148">
        <v>4</v>
      </c>
      <c r="O13148" t="s">
        <v>48926</v>
      </c>
      <c r="P13148" t="s">
        <v>48927</v>
      </c>
      <c r="Q13148" t="s">
        <v>48928</v>
      </c>
    </row>
    <row r="13149" spans="1:17" x14ac:dyDescent="0.25">
      <c r="A13149">
        <v>24367</v>
      </c>
      <c r="B13149" t="s">
        <v>48929</v>
      </c>
      <c r="C13149" s="1">
        <v>4.34866699E+16</v>
      </c>
      <c r="D13149" s="1">
        <v>1137398</v>
      </c>
      <c r="E13149">
        <v>52023</v>
      </c>
      <c r="F13149" t="str">
        <f>VLOOKUP(E13149,'[1]movimento-per-comune-ambito-201'!$C$2:$D$547,2,0)</f>
        <v>Chianti</v>
      </c>
      <c r="G13149" t="s">
        <v>63058</v>
      </c>
      <c r="H13149" t="s">
        <v>41</v>
      </c>
      <c r="I13149" t="s">
        <v>48930</v>
      </c>
      <c r="J13149">
        <v>53017</v>
      </c>
      <c r="K13149" t="s">
        <v>48676</v>
      </c>
      <c r="L13149" t="str">
        <f>VLOOKUP(K13149,'[1]movimento-per-comune-ambito-201'!$B$2:$D$547,3,FALSE)</f>
        <v>Chianti</v>
      </c>
      <c r="M13149" t="s">
        <v>41917</v>
      </c>
      <c r="N13149">
        <v>4</v>
      </c>
      <c r="O13149" t="s">
        <v>48855</v>
      </c>
      <c r="P13149" t="s">
        <v>48856</v>
      </c>
      <c r="Q13149" t="s">
        <v>48857</v>
      </c>
    </row>
    <row r="13150" spans="1:17" x14ac:dyDescent="0.25">
      <c r="A13150">
        <v>5596</v>
      </c>
      <c r="B13150" t="s">
        <v>48931</v>
      </c>
      <c r="C13150" s="1">
        <v>4.35117782E+16</v>
      </c>
      <c r="D13150" s="1">
        <v>113649586</v>
      </c>
      <c r="E13150">
        <v>52023</v>
      </c>
      <c r="F13150" t="str">
        <f>VLOOKUP(E13150,'[1]movimento-per-comune-ambito-201'!$C$2:$D$547,2,0)</f>
        <v>Chianti</v>
      </c>
      <c r="G13150" t="s">
        <v>63147</v>
      </c>
      <c r="H13150" t="s">
        <v>75</v>
      </c>
      <c r="I13150" t="s">
        <v>48690</v>
      </c>
      <c r="J13150">
        <v>53017</v>
      </c>
      <c r="K13150" t="s">
        <v>48676</v>
      </c>
      <c r="L13150" t="str">
        <f>VLOOKUP(K13150,'[1]movimento-per-comune-ambito-201'!$B$2:$D$547,3,FALSE)</f>
        <v>Chianti</v>
      </c>
      <c r="M13150" t="s">
        <v>41917</v>
      </c>
      <c r="N13150">
        <v>0</v>
      </c>
      <c r="O13150" t="s">
        <v>48691</v>
      </c>
      <c r="Q13150" t="s">
        <v>48692</v>
      </c>
    </row>
    <row r="13151" spans="1:17" x14ac:dyDescent="0.25">
      <c r="A13151">
        <v>5597</v>
      </c>
      <c r="B13151" t="s">
        <v>48853</v>
      </c>
      <c r="C13151" s="1">
        <v>4.3486789999999904E+16</v>
      </c>
      <c r="D13151" s="1">
        <v>113748</v>
      </c>
      <c r="E13151">
        <v>52023</v>
      </c>
      <c r="F13151" t="str">
        <f>VLOOKUP(E13151,'[1]movimento-per-comune-ambito-201'!$C$2:$D$547,2,0)</f>
        <v>Chianti</v>
      </c>
      <c r="G13151" t="s">
        <v>63353</v>
      </c>
      <c r="H13151" t="s">
        <v>75</v>
      </c>
      <c r="I13151" t="s">
        <v>48854</v>
      </c>
      <c r="J13151">
        <v>53017</v>
      </c>
      <c r="K13151" t="s">
        <v>48676</v>
      </c>
      <c r="L13151" t="str">
        <f>VLOOKUP(K13151,'[1]movimento-per-comune-ambito-201'!$B$2:$D$547,3,FALSE)</f>
        <v>Chianti</v>
      </c>
      <c r="M13151" t="s">
        <v>41917</v>
      </c>
      <c r="N13151">
        <v>0</v>
      </c>
      <c r="O13151" t="s">
        <v>48855</v>
      </c>
      <c r="P13151" t="s">
        <v>48856</v>
      </c>
      <c r="Q13151" t="s">
        <v>48857</v>
      </c>
    </row>
    <row r="13152" spans="1:17" x14ac:dyDescent="0.25">
      <c r="A13152">
        <v>5601</v>
      </c>
      <c r="B13152" t="s">
        <v>48871</v>
      </c>
      <c r="C13152" s="1">
        <v>4.35148409E+16</v>
      </c>
      <c r="D13152" s="1">
        <v>1.137878E+16</v>
      </c>
      <c r="E13152">
        <v>52023</v>
      </c>
      <c r="F13152" t="str">
        <f>VLOOKUP(E13152,'[1]movimento-per-comune-ambito-201'!$C$2:$D$547,2,0)</f>
        <v>Chianti</v>
      </c>
      <c r="G13152" t="s">
        <v>63364</v>
      </c>
      <c r="H13152" t="s">
        <v>75</v>
      </c>
      <c r="I13152" t="s">
        <v>48932</v>
      </c>
      <c r="J13152">
        <v>53017</v>
      </c>
      <c r="K13152" t="s">
        <v>48676</v>
      </c>
      <c r="L13152" t="str">
        <f>VLOOKUP(K13152,'[1]movimento-per-comune-ambito-201'!$B$2:$D$547,3,FALSE)</f>
        <v>Chianti</v>
      </c>
      <c r="M13152" t="s">
        <v>41917</v>
      </c>
      <c r="N13152">
        <v>0</v>
      </c>
      <c r="O13152" t="s">
        <v>48933</v>
      </c>
      <c r="Q13152" t="s">
        <v>48873</v>
      </c>
    </row>
    <row r="13153" spans="1:17" x14ac:dyDescent="0.25">
      <c r="A13153">
        <v>18757</v>
      </c>
      <c r="B13153" t="s">
        <v>48934</v>
      </c>
      <c r="C13153" s="1">
        <v>4.34823011E+16</v>
      </c>
      <c r="D13153" s="1">
        <v>113505114</v>
      </c>
      <c r="E13153">
        <v>52023</v>
      </c>
      <c r="F13153" t="str">
        <f>VLOOKUP(E13153,'[1]movimento-per-comune-ambito-201'!$C$2:$D$547,2,0)</f>
        <v>Chianti</v>
      </c>
      <c r="G13153" t="s">
        <v>63365</v>
      </c>
      <c r="H13153" t="s">
        <v>75</v>
      </c>
      <c r="I13153" t="s">
        <v>48935</v>
      </c>
      <c r="J13153">
        <v>53017</v>
      </c>
      <c r="K13153" t="s">
        <v>48676</v>
      </c>
      <c r="L13153" t="str">
        <f>VLOOKUP(K13153,'[1]movimento-per-comune-ambito-201'!$B$2:$D$547,3,FALSE)</f>
        <v>Chianti</v>
      </c>
      <c r="M13153" t="s">
        <v>41917</v>
      </c>
      <c r="N13153">
        <v>0</v>
      </c>
      <c r="O13153" t="s">
        <v>48936</v>
      </c>
      <c r="Q13153" t="s">
        <v>48937</v>
      </c>
    </row>
    <row r="13154" spans="1:17" x14ac:dyDescent="0.25">
      <c r="A13154">
        <v>19335</v>
      </c>
      <c r="B13154" t="s">
        <v>48938</v>
      </c>
      <c r="C13154" s="1">
        <v>4.3505921E+16</v>
      </c>
      <c r="D13154" s="1">
        <v>11331417</v>
      </c>
      <c r="E13154">
        <v>52023</v>
      </c>
      <c r="F13154" t="str">
        <f>VLOOKUP(E13154,'[1]movimento-per-comune-ambito-201'!$C$2:$D$547,2,0)</f>
        <v>Chianti</v>
      </c>
      <c r="G13154" t="s">
        <v>63448</v>
      </c>
      <c r="H13154" t="s">
        <v>75</v>
      </c>
      <c r="I13154" t="s">
        <v>48939</v>
      </c>
      <c r="J13154">
        <v>53017</v>
      </c>
      <c r="K13154" t="s">
        <v>48676</v>
      </c>
      <c r="L13154" t="str">
        <f>VLOOKUP(K13154,'[1]movimento-per-comune-ambito-201'!$B$2:$D$547,3,FALSE)</f>
        <v>Chianti</v>
      </c>
      <c r="M13154" t="s">
        <v>41917</v>
      </c>
      <c r="N13154">
        <v>0</v>
      </c>
      <c r="O13154" t="s">
        <v>48940</v>
      </c>
      <c r="P13154" t="s">
        <v>48922</v>
      </c>
      <c r="Q13154" t="s">
        <v>48923</v>
      </c>
    </row>
    <row r="13155" spans="1:17" x14ac:dyDescent="0.25">
      <c r="A13155">
        <v>19525</v>
      </c>
      <c r="B13155" t="s">
        <v>48941</v>
      </c>
      <c r="C13155" s="1">
        <v>434593968</v>
      </c>
      <c r="D13155" s="1">
        <v>1.13220826999999E+16</v>
      </c>
      <c r="E13155">
        <v>52023</v>
      </c>
      <c r="F13155" t="str">
        <f>VLOOKUP(E13155,'[1]movimento-per-comune-ambito-201'!$C$2:$D$547,2,0)</f>
        <v>Chianti</v>
      </c>
      <c r="G13155" t="s">
        <v>63449</v>
      </c>
      <c r="H13155" t="s">
        <v>75</v>
      </c>
      <c r="I13155" t="s">
        <v>48942</v>
      </c>
      <c r="J13155">
        <v>53017</v>
      </c>
      <c r="K13155" t="s">
        <v>48676</v>
      </c>
      <c r="L13155" t="str">
        <f>VLOOKUP(K13155,'[1]movimento-per-comune-ambito-201'!$B$2:$D$547,3,FALSE)</f>
        <v>Chianti</v>
      </c>
      <c r="M13155" t="s">
        <v>41917</v>
      </c>
      <c r="N13155">
        <v>0</v>
      </c>
      <c r="O13155" t="s">
        <v>48723</v>
      </c>
      <c r="Q13155" t="s">
        <v>48943</v>
      </c>
    </row>
    <row r="13156" spans="1:17" x14ac:dyDescent="0.25">
      <c r="A13156">
        <v>20117</v>
      </c>
      <c r="B13156" t="s">
        <v>48944</v>
      </c>
      <c r="C13156" s="1">
        <v>4.35182335E+16</v>
      </c>
      <c r="D13156" s="1">
        <v>113115548</v>
      </c>
      <c r="E13156">
        <v>52023</v>
      </c>
      <c r="F13156" t="str">
        <f>VLOOKUP(E13156,'[1]movimento-per-comune-ambito-201'!$C$2:$D$547,2,0)</f>
        <v>Chianti</v>
      </c>
      <c r="G13156" t="s">
        <v>63450</v>
      </c>
      <c r="H13156" t="s">
        <v>75</v>
      </c>
      <c r="I13156" t="s">
        <v>48945</v>
      </c>
      <c r="J13156">
        <v>53017</v>
      </c>
      <c r="K13156" t="s">
        <v>48676</v>
      </c>
      <c r="L13156" t="str">
        <f>VLOOKUP(K13156,'[1]movimento-per-comune-ambito-201'!$B$2:$D$547,3,FALSE)</f>
        <v>Chianti</v>
      </c>
      <c r="M13156" t="s">
        <v>41917</v>
      </c>
      <c r="N13156">
        <v>0</v>
      </c>
      <c r="O13156" t="s">
        <v>48946</v>
      </c>
      <c r="P13156" t="s">
        <v>48947</v>
      </c>
      <c r="Q13156" t="s">
        <v>48948</v>
      </c>
    </row>
    <row r="13157" spans="1:17" x14ac:dyDescent="0.25">
      <c r="A13157">
        <v>22514</v>
      </c>
      <c r="B13157" t="s">
        <v>1508</v>
      </c>
      <c r="C13157" s="1">
        <v>4.3486662899999904E+16</v>
      </c>
      <c r="D13157" s="1">
        <v>1.13732501999999E+16</v>
      </c>
      <c r="E13157">
        <v>52023</v>
      </c>
      <c r="F13157" t="str">
        <f>VLOOKUP(E13157,'[1]movimento-per-comune-ambito-201'!$C$2:$D$547,2,0)</f>
        <v>Chianti</v>
      </c>
      <c r="G13157" t="s">
        <v>63451</v>
      </c>
      <c r="H13157" t="s">
        <v>75</v>
      </c>
      <c r="I13157" t="s">
        <v>48949</v>
      </c>
      <c r="J13157">
        <v>53017</v>
      </c>
      <c r="K13157" t="s">
        <v>48676</v>
      </c>
      <c r="L13157" t="str">
        <f>VLOOKUP(K13157,'[1]movimento-per-comune-ambito-201'!$B$2:$D$547,3,FALSE)</f>
        <v>Chianti</v>
      </c>
      <c r="M13157" t="s">
        <v>41917</v>
      </c>
      <c r="N13157">
        <v>0</v>
      </c>
      <c r="O13157" t="s">
        <v>48249</v>
      </c>
      <c r="Q13157">
        <v>39</v>
      </c>
    </row>
    <row r="13158" spans="1:17" x14ac:dyDescent="0.25">
      <c r="A13158">
        <v>23825</v>
      </c>
      <c r="B13158" t="s">
        <v>48950</v>
      </c>
      <c r="C13158" s="1">
        <v>4.3490797999999904E+16</v>
      </c>
      <c r="D13158" s="1">
        <v>11376396</v>
      </c>
      <c r="E13158">
        <v>52023</v>
      </c>
      <c r="F13158" t="str">
        <f>VLOOKUP(E13158,'[1]movimento-per-comune-ambito-201'!$C$2:$D$547,2,0)</f>
        <v>Chianti</v>
      </c>
      <c r="G13158" t="s">
        <v>63452</v>
      </c>
      <c r="H13158" t="s">
        <v>75</v>
      </c>
      <c r="I13158" t="s">
        <v>48951</v>
      </c>
      <c r="J13158">
        <v>53017</v>
      </c>
      <c r="K13158" t="s">
        <v>48676</v>
      </c>
      <c r="L13158" t="str">
        <f>VLOOKUP(K13158,'[1]movimento-per-comune-ambito-201'!$B$2:$D$547,3,FALSE)</f>
        <v>Chianti</v>
      </c>
      <c r="M13158" t="s">
        <v>41917</v>
      </c>
      <c r="N13158">
        <v>0</v>
      </c>
      <c r="O13158" t="s">
        <v>48952</v>
      </c>
      <c r="Q13158" t="s">
        <v>48953</v>
      </c>
    </row>
    <row r="13159" spans="1:17" x14ac:dyDescent="0.25">
      <c r="A13159">
        <v>26041</v>
      </c>
      <c r="B13159" t="s">
        <v>48954</v>
      </c>
      <c r="C13159" s="1">
        <v>4.35252187E+16</v>
      </c>
      <c r="D13159" s="1">
        <v>113364461</v>
      </c>
      <c r="E13159">
        <v>52023</v>
      </c>
      <c r="F13159" t="str">
        <f>VLOOKUP(E13159,'[1]movimento-per-comune-ambito-201'!$C$2:$D$547,2,0)</f>
        <v>Chianti</v>
      </c>
      <c r="G13159" t="s">
        <v>63453</v>
      </c>
      <c r="H13159" t="s">
        <v>75</v>
      </c>
      <c r="I13159" t="s">
        <v>48955</v>
      </c>
      <c r="J13159">
        <v>53017</v>
      </c>
      <c r="K13159" t="s">
        <v>48676</v>
      </c>
      <c r="L13159" t="str">
        <f>VLOOKUP(K13159,'[1]movimento-per-comune-ambito-201'!$B$2:$D$547,3,FALSE)</f>
        <v>Chianti</v>
      </c>
      <c r="M13159" t="s">
        <v>41917</v>
      </c>
      <c r="N13159">
        <v>0</v>
      </c>
      <c r="O13159" t="s">
        <v>48956</v>
      </c>
      <c r="P13159" t="s">
        <v>48957</v>
      </c>
      <c r="Q13159" t="s">
        <v>48958</v>
      </c>
    </row>
    <row r="13160" spans="1:17" x14ac:dyDescent="0.25">
      <c r="A13160">
        <v>5048</v>
      </c>
      <c r="B13160" t="s">
        <v>48959</v>
      </c>
      <c r="C13160" s="1">
        <v>4.2914890399999904E+16</v>
      </c>
      <c r="D13160" s="1">
        <v>11840719</v>
      </c>
      <c r="E13160">
        <v>52024</v>
      </c>
      <c r="F13160" t="str">
        <f>VLOOKUP(E13160,'[1]movimento-per-comune-ambito-201'!$C$2:$D$547,2,0)</f>
        <v>Val d_x001A_Orcia</v>
      </c>
      <c r="G13160" t="s">
        <v>63129</v>
      </c>
      <c r="H13160" t="s">
        <v>15</v>
      </c>
      <c r="I13160" t="s">
        <v>48960</v>
      </c>
      <c r="J13160">
        <v>53040</v>
      </c>
      <c r="K13160" t="s">
        <v>48961</v>
      </c>
      <c r="L13160" t="str">
        <f>VLOOKUP(K13160,'[1]movimento-per-comune-ambito-201'!$B$2:$D$547,3,FALSE)</f>
        <v>Val d_x001A_Orcia</v>
      </c>
      <c r="M13160" t="s">
        <v>41917</v>
      </c>
      <c r="N13160">
        <v>1</v>
      </c>
      <c r="O13160" t="s">
        <v>48962</v>
      </c>
      <c r="P13160" t="s">
        <v>48963</v>
      </c>
      <c r="Q13160" t="s">
        <v>48964</v>
      </c>
    </row>
    <row r="13161" spans="1:17" x14ac:dyDescent="0.25">
      <c r="A13161">
        <v>5049</v>
      </c>
      <c r="B13161" t="s">
        <v>48965</v>
      </c>
      <c r="C13161" s="1">
        <v>4.2896574E+16</v>
      </c>
      <c r="D13161" s="1">
        <v>1.17711111E+16</v>
      </c>
      <c r="E13161">
        <v>52024</v>
      </c>
      <c r="F13161" t="str">
        <f>VLOOKUP(E13161,'[1]movimento-per-comune-ambito-201'!$C$2:$D$547,2,0)</f>
        <v>Val d_x001A_Orcia</v>
      </c>
      <c r="G13161" t="s">
        <v>63014</v>
      </c>
      <c r="H13161" t="s">
        <v>15</v>
      </c>
      <c r="I13161" t="s">
        <v>48966</v>
      </c>
      <c r="J13161">
        <v>53040</v>
      </c>
      <c r="K13161" t="s">
        <v>48961</v>
      </c>
      <c r="L13161" t="str">
        <f>VLOOKUP(K13161,'[1]movimento-per-comune-ambito-201'!$B$2:$D$547,3,FALSE)</f>
        <v>Val d_x001A_Orcia</v>
      </c>
      <c r="M13161" t="s">
        <v>41917</v>
      </c>
      <c r="N13161">
        <v>3</v>
      </c>
      <c r="O13161" t="s">
        <v>48967</v>
      </c>
      <c r="P13161" t="s">
        <v>48968</v>
      </c>
      <c r="Q13161" t="s">
        <v>48969</v>
      </c>
    </row>
    <row r="13162" spans="1:17" x14ac:dyDescent="0.25">
      <c r="A13162">
        <v>5050</v>
      </c>
      <c r="B13162" t="s">
        <v>48970</v>
      </c>
      <c r="C13162" s="1">
        <v>4.2896574E+16</v>
      </c>
      <c r="D13162" s="1">
        <v>1.17711111E+16</v>
      </c>
      <c r="E13162">
        <v>52024</v>
      </c>
      <c r="F13162" t="str">
        <f>VLOOKUP(E13162,'[1]movimento-per-comune-ambito-201'!$C$2:$D$547,2,0)</f>
        <v>Val d_x001A_Orcia</v>
      </c>
      <c r="G13162" t="s">
        <v>63030</v>
      </c>
      <c r="H13162" t="s">
        <v>15</v>
      </c>
      <c r="I13162" t="s">
        <v>48971</v>
      </c>
      <c r="J13162">
        <v>53040</v>
      </c>
      <c r="K13162" t="s">
        <v>48961</v>
      </c>
      <c r="L13162" t="str">
        <f>VLOOKUP(K13162,'[1]movimento-per-comune-ambito-201'!$B$2:$D$547,3,FALSE)</f>
        <v>Val d_x001A_Orcia</v>
      </c>
      <c r="M13162" t="s">
        <v>41917</v>
      </c>
      <c r="N13162">
        <v>1</v>
      </c>
      <c r="O13162" t="s">
        <v>48972</v>
      </c>
      <c r="P13162" t="s">
        <v>48973</v>
      </c>
      <c r="Q13162" t="s">
        <v>48974</v>
      </c>
    </row>
    <row r="13163" spans="1:17" x14ac:dyDescent="0.25">
      <c r="A13163">
        <v>5052</v>
      </c>
      <c r="B13163" t="s">
        <v>48975</v>
      </c>
      <c r="C13163" s="1">
        <v>4.297864004596E+16</v>
      </c>
      <c r="D13163" s="1">
        <v>1.1744213104248E+16</v>
      </c>
      <c r="E13163">
        <v>52024</v>
      </c>
      <c r="F13163" t="str">
        <f>VLOOKUP(E13163,'[1]movimento-per-comune-ambito-201'!$C$2:$D$547,2,0)</f>
        <v>Val d_x001A_Orcia</v>
      </c>
      <c r="G13163" t="s">
        <v>63132</v>
      </c>
      <c r="H13163" t="s">
        <v>15</v>
      </c>
      <c r="I13163" t="s">
        <v>48976</v>
      </c>
      <c r="J13163">
        <v>53040</v>
      </c>
      <c r="K13163" t="s">
        <v>48961</v>
      </c>
      <c r="L13163" t="str">
        <f>VLOOKUP(K13163,'[1]movimento-per-comune-ambito-201'!$B$2:$D$547,3,FALSE)</f>
        <v>Val d_x001A_Orcia</v>
      </c>
      <c r="M13163" t="s">
        <v>41917</v>
      </c>
      <c r="N13163">
        <v>3</v>
      </c>
      <c r="O13163" t="s">
        <v>48977</v>
      </c>
      <c r="P13163" t="s">
        <v>48978</v>
      </c>
      <c r="Q13163" t="s">
        <v>48979</v>
      </c>
    </row>
    <row r="13164" spans="1:17" x14ac:dyDescent="0.25">
      <c r="A13164">
        <v>5055</v>
      </c>
      <c r="B13164" t="s">
        <v>48980</v>
      </c>
      <c r="C13164" s="1">
        <v>4.2884816499999904E+16</v>
      </c>
      <c r="D13164" s="1">
        <v>117968916</v>
      </c>
      <c r="E13164">
        <v>52024</v>
      </c>
      <c r="F13164" t="str">
        <f>VLOOKUP(E13164,'[1]movimento-per-comune-ambito-201'!$C$2:$D$547,2,0)</f>
        <v>Val d_x001A_Orcia</v>
      </c>
      <c r="G13164" t="s">
        <v>63016</v>
      </c>
      <c r="H13164" t="s">
        <v>15</v>
      </c>
      <c r="I13164" t="s">
        <v>48981</v>
      </c>
      <c r="J13164">
        <v>53040</v>
      </c>
      <c r="K13164" t="s">
        <v>48961</v>
      </c>
      <c r="L13164" t="str">
        <f>VLOOKUP(K13164,'[1]movimento-per-comune-ambito-201'!$B$2:$D$547,3,FALSE)</f>
        <v>Val d_x001A_Orcia</v>
      </c>
      <c r="M13164" t="s">
        <v>41917</v>
      </c>
      <c r="N13164">
        <v>2</v>
      </c>
      <c r="O13164" t="s">
        <v>48982</v>
      </c>
      <c r="P13164" t="s">
        <v>48983</v>
      </c>
      <c r="Q13164" t="s">
        <v>48984</v>
      </c>
    </row>
    <row r="13165" spans="1:17" x14ac:dyDescent="0.25">
      <c r="A13165">
        <v>5056</v>
      </c>
      <c r="B13165" t="s">
        <v>48985</v>
      </c>
      <c r="C13165" s="1">
        <v>4.29213876E+16</v>
      </c>
      <c r="D13165" s="1">
        <v>117409596</v>
      </c>
      <c r="E13165">
        <v>52024</v>
      </c>
      <c r="F13165" t="str">
        <f>VLOOKUP(E13165,'[1]movimento-per-comune-ambito-201'!$C$2:$D$547,2,0)</f>
        <v>Val d_x001A_Orcia</v>
      </c>
      <c r="G13165" t="s">
        <v>63017</v>
      </c>
      <c r="H13165" t="s">
        <v>15</v>
      </c>
      <c r="I13165" t="s">
        <v>48986</v>
      </c>
      <c r="J13165">
        <v>53040</v>
      </c>
      <c r="K13165" t="s">
        <v>48961</v>
      </c>
      <c r="L13165" t="str">
        <f>VLOOKUP(K13165,'[1]movimento-per-comune-ambito-201'!$B$2:$D$547,3,FALSE)</f>
        <v>Val d_x001A_Orcia</v>
      </c>
      <c r="M13165" t="s">
        <v>41917</v>
      </c>
      <c r="N13165">
        <v>5</v>
      </c>
      <c r="O13165" t="s">
        <v>48987</v>
      </c>
      <c r="Q13165" t="s">
        <v>48988</v>
      </c>
    </row>
    <row r="13166" spans="1:17" x14ac:dyDescent="0.25">
      <c r="A13166">
        <v>5057</v>
      </c>
      <c r="B13166" t="s">
        <v>48989</v>
      </c>
      <c r="C13166" s="1">
        <v>4.28830133E+16</v>
      </c>
      <c r="D13166" s="1">
        <v>1180879</v>
      </c>
      <c r="E13166">
        <v>52024</v>
      </c>
      <c r="F13166" t="str">
        <f>VLOOKUP(E13166,'[1]movimento-per-comune-ambito-201'!$C$2:$D$547,2,0)</f>
        <v>Val d_x001A_Orcia</v>
      </c>
      <c r="G13166" t="s">
        <v>63468</v>
      </c>
      <c r="H13166" t="s">
        <v>15</v>
      </c>
      <c r="I13166" t="s">
        <v>48990</v>
      </c>
      <c r="J13166">
        <v>53040</v>
      </c>
      <c r="K13166" t="s">
        <v>48961</v>
      </c>
      <c r="L13166" t="str">
        <f>VLOOKUP(K13166,'[1]movimento-per-comune-ambito-201'!$B$2:$D$547,3,FALSE)</f>
        <v>Val d_x001A_Orcia</v>
      </c>
      <c r="M13166" t="s">
        <v>41917</v>
      </c>
      <c r="N13166">
        <v>4</v>
      </c>
      <c r="O13166" t="s">
        <v>48991</v>
      </c>
      <c r="Q13166" t="s">
        <v>48992</v>
      </c>
    </row>
    <row r="13167" spans="1:17" x14ac:dyDescent="0.25">
      <c r="A13167">
        <v>5058</v>
      </c>
      <c r="B13167" t="s">
        <v>48993</v>
      </c>
      <c r="C13167" s="1">
        <v>4.2857160899999904E+16</v>
      </c>
      <c r="D13167" s="1">
        <v>1.17879691999999E+16</v>
      </c>
      <c r="E13167">
        <v>52024</v>
      </c>
      <c r="F13167" t="str">
        <f>VLOOKUP(E13167,'[1]movimento-per-comune-ambito-201'!$C$2:$D$547,2,0)</f>
        <v>Val d_x001A_Orcia</v>
      </c>
      <c r="G13167" t="s">
        <v>63469</v>
      </c>
      <c r="H13167" t="s">
        <v>15</v>
      </c>
      <c r="I13167" t="s">
        <v>48993</v>
      </c>
      <c r="J13167">
        <v>53040</v>
      </c>
      <c r="K13167" t="s">
        <v>48961</v>
      </c>
      <c r="L13167" t="str">
        <f>VLOOKUP(K13167,'[1]movimento-per-comune-ambito-201'!$B$2:$D$547,3,FALSE)</f>
        <v>Val d_x001A_Orcia</v>
      </c>
      <c r="M13167" t="s">
        <v>41917</v>
      </c>
      <c r="N13167">
        <v>1</v>
      </c>
      <c r="O13167" t="s">
        <v>48994</v>
      </c>
      <c r="P13167" t="s">
        <v>48995</v>
      </c>
      <c r="Q13167" t="s">
        <v>48996</v>
      </c>
    </row>
    <row r="13168" spans="1:17" x14ac:dyDescent="0.25">
      <c r="A13168">
        <v>5059</v>
      </c>
      <c r="B13168" t="s">
        <v>48997</v>
      </c>
      <c r="C13168" s="1">
        <v>430072513</v>
      </c>
      <c r="D13168" s="1">
        <v>117363126</v>
      </c>
      <c r="E13168">
        <v>52024</v>
      </c>
      <c r="F13168" t="str">
        <f>VLOOKUP(E13168,'[1]movimento-per-comune-ambito-201'!$C$2:$D$547,2,0)</f>
        <v>Val d_x001A_Orcia</v>
      </c>
      <c r="G13168" t="s">
        <v>63341</v>
      </c>
      <c r="H13168" t="s">
        <v>15</v>
      </c>
      <c r="I13168" t="s">
        <v>48998</v>
      </c>
      <c r="J13168">
        <v>53040</v>
      </c>
      <c r="K13168" t="s">
        <v>48961</v>
      </c>
      <c r="L13168" t="str">
        <f>VLOOKUP(K13168,'[1]movimento-per-comune-ambito-201'!$B$2:$D$547,3,FALSE)</f>
        <v>Val d_x001A_Orcia</v>
      </c>
      <c r="M13168" t="s">
        <v>41917</v>
      </c>
      <c r="N13168">
        <v>3</v>
      </c>
      <c r="O13168" t="s">
        <v>48999</v>
      </c>
      <c r="P13168" t="s">
        <v>49000</v>
      </c>
      <c r="Q13168" t="s">
        <v>49001</v>
      </c>
    </row>
    <row r="13169" spans="1:17" x14ac:dyDescent="0.25">
      <c r="A13169">
        <v>5062</v>
      </c>
      <c r="B13169" t="s">
        <v>49002</v>
      </c>
      <c r="C13169" s="1">
        <v>4.28917027E+16</v>
      </c>
      <c r="D13169" s="1">
        <v>1.17963982E+16</v>
      </c>
      <c r="E13169">
        <v>52024</v>
      </c>
      <c r="F13169" t="str">
        <f>VLOOKUP(E13169,'[1]movimento-per-comune-ambito-201'!$C$2:$D$547,2,0)</f>
        <v>Val d_x001A_Orcia</v>
      </c>
      <c r="G13169" t="s">
        <v>63343</v>
      </c>
      <c r="H13169" t="s">
        <v>15</v>
      </c>
      <c r="I13169" t="s">
        <v>49002</v>
      </c>
      <c r="J13169">
        <v>53040</v>
      </c>
      <c r="K13169" t="s">
        <v>48961</v>
      </c>
      <c r="L13169" t="str">
        <f>VLOOKUP(K13169,'[1]movimento-per-comune-ambito-201'!$B$2:$D$547,3,FALSE)</f>
        <v>Val d_x001A_Orcia</v>
      </c>
      <c r="M13169" t="s">
        <v>41917</v>
      </c>
      <c r="N13169">
        <v>3</v>
      </c>
      <c r="O13169" t="s">
        <v>49003</v>
      </c>
      <c r="Q13169" t="s">
        <v>49004</v>
      </c>
    </row>
    <row r="13170" spans="1:17" x14ac:dyDescent="0.25">
      <c r="A13170">
        <v>5063</v>
      </c>
      <c r="B13170" t="s">
        <v>49005</v>
      </c>
      <c r="C13170" s="1">
        <v>4.28959224E+16</v>
      </c>
      <c r="D13170" s="1">
        <v>1.17673843999999E+16</v>
      </c>
      <c r="E13170">
        <v>52024</v>
      </c>
      <c r="F13170" t="str">
        <f>VLOOKUP(E13170,'[1]movimento-per-comune-ambito-201'!$C$2:$D$547,2,0)</f>
        <v>Val d_x001A_Orcia</v>
      </c>
      <c r="G13170" t="s">
        <v>63134</v>
      </c>
      <c r="H13170" t="s">
        <v>15</v>
      </c>
      <c r="I13170" t="s">
        <v>49006</v>
      </c>
      <c r="J13170">
        <v>53040</v>
      </c>
      <c r="K13170" t="s">
        <v>48961</v>
      </c>
      <c r="L13170" t="str">
        <f>VLOOKUP(K13170,'[1]movimento-per-comune-ambito-201'!$B$2:$D$547,3,FALSE)</f>
        <v>Val d_x001A_Orcia</v>
      </c>
      <c r="M13170" t="s">
        <v>41917</v>
      </c>
      <c r="N13170">
        <v>2</v>
      </c>
      <c r="Q13170" t="s">
        <v>49007</v>
      </c>
    </row>
    <row r="13171" spans="1:17" x14ac:dyDescent="0.25">
      <c r="A13171">
        <v>5065</v>
      </c>
      <c r="B13171" t="s">
        <v>49008</v>
      </c>
      <c r="C13171" s="1">
        <v>4.2896574E+16</v>
      </c>
      <c r="D13171" s="1">
        <v>1.17711111E+16</v>
      </c>
      <c r="E13171">
        <v>52024</v>
      </c>
      <c r="F13171" t="str">
        <f>VLOOKUP(E13171,'[1]movimento-per-comune-ambito-201'!$C$2:$D$547,2,0)</f>
        <v>Val d_x001A_Orcia</v>
      </c>
      <c r="G13171" t="s">
        <v>63136</v>
      </c>
      <c r="H13171" t="s">
        <v>15</v>
      </c>
      <c r="I13171" t="s">
        <v>49009</v>
      </c>
      <c r="J13171">
        <v>53040</v>
      </c>
      <c r="K13171" t="s">
        <v>48961</v>
      </c>
      <c r="L13171" t="str">
        <f>VLOOKUP(K13171,'[1]movimento-per-comune-ambito-201'!$B$2:$D$547,3,FALSE)</f>
        <v>Val d_x001A_Orcia</v>
      </c>
      <c r="M13171" t="s">
        <v>41917</v>
      </c>
      <c r="N13171">
        <v>4</v>
      </c>
      <c r="O13171" t="s">
        <v>49010</v>
      </c>
      <c r="P13171" t="s">
        <v>49011</v>
      </c>
      <c r="Q13171" t="s">
        <v>49012</v>
      </c>
    </row>
    <row r="13172" spans="1:17" x14ac:dyDescent="0.25">
      <c r="A13172">
        <v>5066</v>
      </c>
      <c r="B13172" t="s">
        <v>49013</v>
      </c>
      <c r="C13172" s="1">
        <v>4.2885514999999904E+16</v>
      </c>
      <c r="D13172" s="1">
        <v>11811337</v>
      </c>
      <c r="E13172">
        <v>52024</v>
      </c>
      <c r="F13172" t="str">
        <f>VLOOKUP(E13172,'[1]movimento-per-comune-ambito-201'!$C$2:$D$547,2,0)</f>
        <v>Val d_x001A_Orcia</v>
      </c>
      <c r="G13172" t="s">
        <v>63137</v>
      </c>
      <c r="H13172" t="s">
        <v>15</v>
      </c>
      <c r="I13172" t="s">
        <v>49014</v>
      </c>
      <c r="J13172">
        <v>53040</v>
      </c>
      <c r="K13172" t="s">
        <v>48961</v>
      </c>
      <c r="L13172" t="str">
        <f>VLOOKUP(K13172,'[1]movimento-per-comune-ambito-201'!$B$2:$D$547,3,FALSE)</f>
        <v>Val d_x001A_Orcia</v>
      </c>
      <c r="M13172" t="s">
        <v>41917</v>
      </c>
      <c r="N13172">
        <v>3</v>
      </c>
      <c r="O13172" t="s">
        <v>49015</v>
      </c>
      <c r="Q13172" t="s">
        <v>49016</v>
      </c>
    </row>
    <row r="13173" spans="1:17" x14ac:dyDescent="0.25">
      <c r="A13173">
        <v>5067</v>
      </c>
      <c r="B13173" t="s">
        <v>49017</v>
      </c>
      <c r="C13173" s="1">
        <v>4.2977203699999904E+16</v>
      </c>
      <c r="D13173" s="1">
        <v>117406481</v>
      </c>
      <c r="E13173">
        <v>52024</v>
      </c>
      <c r="F13173" t="str">
        <f>VLOOKUP(E13173,'[1]movimento-per-comune-ambito-201'!$C$2:$D$547,2,0)</f>
        <v>Val d_x001A_Orcia</v>
      </c>
      <c r="G13173" t="s">
        <v>63138</v>
      </c>
      <c r="H13173" t="s">
        <v>15</v>
      </c>
      <c r="I13173" t="s">
        <v>49018</v>
      </c>
      <c r="J13173">
        <v>53040</v>
      </c>
      <c r="K13173" t="s">
        <v>48961</v>
      </c>
      <c r="L13173" t="str">
        <f>VLOOKUP(K13173,'[1]movimento-per-comune-ambito-201'!$B$2:$D$547,3,FALSE)</f>
        <v>Val d_x001A_Orcia</v>
      </c>
      <c r="M13173" t="s">
        <v>41917</v>
      </c>
      <c r="N13173">
        <v>1</v>
      </c>
      <c r="Q13173" t="s">
        <v>49019</v>
      </c>
    </row>
    <row r="13174" spans="1:17" x14ac:dyDescent="0.25">
      <c r="A13174">
        <v>17845</v>
      </c>
      <c r="B13174" t="s">
        <v>21069</v>
      </c>
      <c r="C13174" s="1">
        <v>4.3481174199999904E+16</v>
      </c>
      <c r="D13174" s="1">
        <v>1.12750530999999E+16</v>
      </c>
      <c r="E13174">
        <v>52024</v>
      </c>
      <c r="F13174" t="str">
        <f>VLOOKUP(E13174,'[1]movimento-per-comune-ambito-201'!$C$2:$D$547,2,0)</f>
        <v>Val d_x001A_Orcia</v>
      </c>
      <c r="G13174" t="s">
        <v>63139</v>
      </c>
      <c r="H13174" t="s">
        <v>15</v>
      </c>
      <c r="I13174" t="s">
        <v>49020</v>
      </c>
      <c r="J13174">
        <v>53040</v>
      </c>
      <c r="K13174" t="s">
        <v>48961</v>
      </c>
      <c r="L13174" t="str">
        <f>VLOOKUP(K13174,'[1]movimento-per-comune-ambito-201'!$B$2:$D$547,3,FALSE)</f>
        <v>Val d_x001A_Orcia</v>
      </c>
      <c r="M13174" t="s">
        <v>41917</v>
      </c>
      <c r="N13174">
        <v>1</v>
      </c>
      <c r="O13174" t="s">
        <v>49021</v>
      </c>
      <c r="Q13174" t="s">
        <v>49022</v>
      </c>
    </row>
    <row r="13175" spans="1:17" x14ac:dyDescent="0.25">
      <c r="A13175">
        <v>18914</v>
      </c>
      <c r="B13175" t="s">
        <v>49023</v>
      </c>
      <c r="C13175" s="1">
        <v>4.2885767E+16</v>
      </c>
      <c r="D13175" s="1">
        <v>1.181572E+16</v>
      </c>
      <c r="E13175">
        <v>52024</v>
      </c>
      <c r="F13175" t="str">
        <f>VLOOKUP(E13175,'[1]movimento-per-comune-ambito-201'!$C$2:$D$547,2,0)</f>
        <v>Val d_x001A_Orcia</v>
      </c>
      <c r="G13175" t="s">
        <v>63471</v>
      </c>
      <c r="H13175" t="s">
        <v>15</v>
      </c>
      <c r="I13175" t="s">
        <v>49024</v>
      </c>
      <c r="J13175">
        <v>53040</v>
      </c>
      <c r="K13175" t="s">
        <v>48961</v>
      </c>
      <c r="L13175" t="str">
        <f>VLOOKUP(K13175,'[1]movimento-per-comune-ambito-201'!$B$2:$D$547,3,FALSE)</f>
        <v>Val d_x001A_Orcia</v>
      </c>
      <c r="M13175" t="s">
        <v>41917</v>
      </c>
      <c r="N13175">
        <v>3</v>
      </c>
      <c r="O13175" t="s">
        <v>49025</v>
      </c>
      <c r="Q13175" t="s">
        <v>49026</v>
      </c>
    </row>
    <row r="13176" spans="1:17" x14ac:dyDescent="0.25">
      <c r="A13176">
        <v>18936</v>
      </c>
      <c r="B13176" t="s">
        <v>31624</v>
      </c>
      <c r="C13176" s="1">
        <v>4.2975906999999904E+16</v>
      </c>
      <c r="D13176" s="1">
        <v>11740408</v>
      </c>
      <c r="E13176">
        <v>52024</v>
      </c>
      <c r="F13176" t="str">
        <f>VLOOKUP(E13176,'[1]movimento-per-comune-ambito-201'!$C$2:$D$547,2,0)</f>
        <v>Val d_x001A_Orcia</v>
      </c>
      <c r="G13176" t="s">
        <v>63472</v>
      </c>
      <c r="H13176" t="s">
        <v>15</v>
      </c>
      <c r="I13176" t="s">
        <v>49027</v>
      </c>
      <c r="J13176">
        <v>53040</v>
      </c>
      <c r="K13176" t="s">
        <v>48961</v>
      </c>
      <c r="L13176" t="str">
        <f>VLOOKUP(K13176,'[1]movimento-per-comune-ambito-201'!$B$2:$D$547,3,FALSE)</f>
        <v>Val d_x001A_Orcia</v>
      </c>
      <c r="M13176" t="s">
        <v>41917</v>
      </c>
      <c r="N13176">
        <v>3</v>
      </c>
      <c r="O13176" t="s">
        <v>49028</v>
      </c>
      <c r="P13176" t="s">
        <v>49029</v>
      </c>
      <c r="Q13176" t="s">
        <v>49030</v>
      </c>
    </row>
    <row r="13177" spans="1:17" x14ac:dyDescent="0.25">
      <c r="A13177">
        <v>20062</v>
      </c>
      <c r="B13177" t="s">
        <v>45972</v>
      </c>
      <c r="C13177" s="1">
        <v>4.28828E+16</v>
      </c>
      <c r="D13177" s="1">
        <v>1.17662999999999E+16</v>
      </c>
      <c r="E13177">
        <v>52024</v>
      </c>
      <c r="F13177" t="str">
        <f>VLOOKUP(E13177,'[1]movimento-per-comune-ambito-201'!$C$2:$D$547,2,0)</f>
        <v>Val d_x001A_Orcia</v>
      </c>
      <c r="G13177" t="s">
        <v>63474</v>
      </c>
      <c r="H13177" t="s">
        <v>15</v>
      </c>
      <c r="I13177" t="s">
        <v>48971</v>
      </c>
      <c r="J13177">
        <v>53040</v>
      </c>
      <c r="K13177" t="s">
        <v>48961</v>
      </c>
      <c r="L13177" t="str">
        <f>VLOOKUP(K13177,'[1]movimento-per-comune-ambito-201'!$B$2:$D$547,3,FALSE)</f>
        <v>Val d_x001A_Orcia</v>
      </c>
      <c r="M13177" t="s">
        <v>41917</v>
      </c>
      <c r="N13177">
        <v>4</v>
      </c>
      <c r="O13177" t="s">
        <v>49031</v>
      </c>
      <c r="Q13177" t="s">
        <v>49032</v>
      </c>
    </row>
    <row r="13178" spans="1:17" x14ac:dyDescent="0.25">
      <c r="A13178">
        <v>22317</v>
      </c>
      <c r="B13178" t="s">
        <v>49033</v>
      </c>
      <c r="C13178" s="1">
        <v>4.28878466E+16</v>
      </c>
      <c r="D13178" s="1">
        <v>118133821</v>
      </c>
      <c r="E13178">
        <v>52024</v>
      </c>
      <c r="F13178" t="str">
        <f>VLOOKUP(E13178,'[1]movimento-per-comune-ambito-201'!$C$2:$D$547,2,0)</f>
        <v>Val d_x001A_Orcia</v>
      </c>
      <c r="G13178" t="s">
        <v>63476</v>
      </c>
      <c r="H13178" t="s">
        <v>15</v>
      </c>
      <c r="I13178" t="s">
        <v>49034</v>
      </c>
      <c r="J13178">
        <v>53040</v>
      </c>
      <c r="K13178" t="s">
        <v>48961</v>
      </c>
      <c r="L13178" t="str">
        <f>VLOOKUP(K13178,'[1]movimento-per-comune-ambito-201'!$B$2:$D$547,3,FALSE)</f>
        <v>Val d_x001A_Orcia</v>
      </c>
      <c r="M13178" t="s">
        <v>41917</v>
      </c>
      <c r="N13178">
        <v>3</v>
      </c>
      <c r="O13178" t="s">
        <v>49035</v>
      </c>
      <c r="Q13178" t="s">
        <v>49036</v>
      </c>
    </row>
    <row r="13179" spans="1:17" x14ac:dyDescent="0.25">
      <c r="A13179">
        <v>24492</v>
      </c>
      <c r="B13179" t="s">
        <v>49037</v>
      </c>
      <c r="C13179" s="1">
        <v>4.28910362E+16</v>
      </c>
      <c r="D13179" s="1">
        <v>1.18097781E+16</v>
      </c>
      <c r="E13179">
        <v>52024</v>
      </c>
      <c r="F13179" t="str">
        <f>VLOOKUP(E13179,'[1]movimento-per-comune-ambito-201'!$C$2:$D$547,2,0)</f>
        <v>Val d_x001A_Orcia</v>
      </c>
      <c r="G13179" t="s">
        <v>63477</v>
      </c>
      <c r="H13179" t="s">
        <v>15</v>
      </c>
      <c r="I13179" t="s">
        <v>49038</v>
      </c>
      <c r="J13179">
        <v>53040</v>
      </c>
      <c r="K13179" t="s">
        <v>48961</v>
      </c>
      <c r="L13179" t="str">
        <f>VLOOKUP(K13179,'[1]movimento-per-comune-ambito-201'!$B$2:$D$547,3,FALSE)</f>
        <v>Val d_x001A_Orcia</v>
      </c>
      <c r="M13179" t="s">
        <v>41917</v>
      </c>
      <c r="N13179">
        <v>4</v>
      </c>
      <c r="O13179" t="s">
        <v>49039</v>
      </c>
      <c r="Q13179" t="s">
        <v>49040</v>
      </c>
    </row>
    <row r="13180" spans="1:17" x14ac:dyDescent="0.25">
      <c r="A13180">
        <v>3815</v>
      </c>
      <c r="B13180" t="s">
        <v>49041</v>
      </c>
      <c r="C13180" s="1">
        <v>4.28970507E+16</v>
      </c>
      <c r="D13180" s="1">
        <v>117683889</v>
      </c>
      <c r="E13180">
        <v>52024</v>
      </c>
      <c r="F13180" t="str">
        <f>VLOOKUP(E13180,'[1]movimento-per-comune-ambito-201'!$C$2:$D$547,2,0)</f>
        <v>Val d_x001A_Orcia</v>
      </c>
      <c r="G13180" t="s">
        <v>63031</v>
      </c>
      <c r="H13180" t="s">
        <v>37</v>
      </c>
      <c r="I13180" t="s">
        <v>49042</v>
      </c>
      <c r="J13180">
        <v>53040</v>
      </c>
      <c r="K13180" t="s">
        <v>48961</v>
      </c>
      <c r="L13180" t="str">
        <f>VLOOKUP(K13180,'[1]movimento-per-comune-ambito-201'!$B$2:$D$547,3,FALSE)</f>
        <v>Val d_x001A_Orcia</v>
      </c>
      <c r="M13180" t="s">
        <v>41917</v>
      </c>
      <c r="N13180">
        <v>0</v>
      </c>
      <c r="Q13180" t="s">
        <v>49043</v>
      </c>
    </row>
    <row r="13181" spans="1:17" x14ac:dyDescent="0.25">
      <c r="A13181">
        <v>20633</v>
      </c>
      <c r="B13181" t="s">
        <v>49044</v>
      </c>
      <c r="C13181" s="1">
        <v>4.2975906999999904E+16</v>
      </c>
      <c r="D13181" s="1">
        <v>117404081</v>
      </c>
      <c r="E13181">
        <v>52024</v>
      </c>
      <c r="F13181" t="str">
        <f>VLOOKUP(E13181,'[1]movimento-per-comune-ambito-201'!$C$2:$D$547,2,0)</f>
        <v>Val d_x001A_Orcia</v>
      </c>
      <c r="G13181" t="s">
        <v>63040</v>
      </c>
      <c r="H13181" t="s">
        <v>37</v>
      </c>
      <c r="I13181" t="s">
        <v>49045</v>
      </c>
      <c r="J13181">
        <v>53040</v>
      </c>
      <c r="K13181" t="s">
        <v>48961</v>
      </c>
      <c r="L13181" t="str">
        <f>VLOOKUP(K13181,'[1]movimento-per-comune-ambito-201'!$B$2:$D$547,3,FALSE)</f>
        <v>Val d_x001A_Orcia</v>
      </c>
      <c r="M13181" t="s">
        <v>41917</v>
      </c>
      <c r="N13181">
        <v>0</v>
      </c>
      <c r="O13181" t="s">
        <v>49046</v>
      </c>
      <c r="P13181" t="s">
        <v>49047</v>
      </c>
      <c r="Q13181" t="s">
        <v>49048</v>
      </c>
    </row>
    <row r="13182" spans="1:17" x14ac:dyDescent="0.25">
      <c r="A13182">
        <v>23404</v>
      </c>
      <c r="B13182" t="s">
        <v>49049</v>
      </c>
      <c r="C13182" s="1">
        <v>4.28917027E+16</v>
      </c>
      <c r="D13182" s="1">
        <v>1.17963982E+16</v>
      </c>
      <c r="E13182">
        <v>52024</v>
      </c>
      <c r="F13182" t="str">
        <f>VLOOKUP(E13182,'[1]movimento-per-comune-ambito-201'!$C$2:$D$547,2,0)</f>
        <v>Val d_x001A_Orcia</v>
      </c>
      <c r="G13182" t="s">
        <v>63041</v>
      </c>
      <c r="H13182" t="s">
        <v>37</v>
      </c>
      <c r="I13182" t="s">
        <v>49050</v>
      </c>
      <c r="J13182">
        <v>53040</v>
      </c>
      <c r="K13182" t="s">
        <v>48961</v>
      </c>
      <c r="L13182" t="str">
        <f>VLOOKUP(K13182,'[1]movimento-per-comune-ambito-201'!$B$2:$D$547,3,FALSE)</f>
        <v>Val d_x001A_Orcia</v>
      </c>
      <c r="M13182" t="s">
        <v>41917</v>
      </c>
      <c r="N13182">
        <v>0</v>
      </c>
      <c r="O13182" t="s">
        <v>49051</v>
      </c>
      <c r="P13182" t="s">
        <v>49052</v>
      </c>
      <c r="Q13182" t="s">
        <v>49053</v>
      </c>
    </row>
    <row r="13183" spans="1:17" x14ac:dyDescent="0.25">
      <c r="A13183">
        <v>3425</v>
      </c>
      <c r="B13183" t="s">
        <v>49054</v>
      </c>
      <c r="C13183" s="1">
        <v>4.28963333E+16</v>
      </c>
      <c r="D13183" s="1">
        <v>117717431</v>
      </c>
      <c r="E13183">
        <v>52024</v>
      </c>
      <c r="F13183" t="str">
        <f>VLOOKUP(E13183,'[1]movimento-per-comune-ambito-201'!$C$2:$D$547,2,0)</f>
        <v>Val d_x001A_Orcia</v>
      </c>
      <c r="G13183" t="s">
        <v>63019</v>
      </c>
      <c r="H13183" t="s">
        <v>41</v>
      </c>
      <c r="I13183" t="s">
        <v>49055</v>
      </c>
      <c r="J13183">
        <v>53040</v>
      </c>
      <c r="K13183" t="s">
        <v>48961</v>
      </c>
      <c r="L13183" t="str">
        <f>VLOOKUP(K13183,'[1]movimento-per-comune-ambito-201'!$B$2:$D$547,3,FALSE)</f>
        <v>Val d_x001A_Orcia</v>
      </c>
      <c r="M13183" t="s">
        <v>41917</v>
      </c>
      <c r="N13183">
        <v>2</v>
      </c>
      <c r="O13183" t="s">
        <v>49056</v>
      </c>
      <c r="Q13183" t="s">
        <v>49057</v>
      </c>
    </row>
    <row r="13184" spans="1:17" x14ac:dyDescent="0.25">
      <c r="A13184">
        <v>5603</v>
      </c>
      <c r="B13184" t="s">
        <v>49058</v>
      </c>
      <c r="C13184" s="1">
        <v>4.2896574E+16</v>
      </c>
      <c r="D13184" s="1">
        <v>1.17711111E+16</v>
      </c>
      <c r="E13184">
        <v>52024</v>
      </c>
      <c r="F13184" t="str">
        <f>VLOOKUP(E13184,'[1]movimento-per-comune-ambito-201'!$C$2:$D$547,2,0)</f>
        <v>Val d_x001A_Orcia</v>
      </c>
      <c r="G13184" t="s">
        <v>63026</v>
      </c>
      <c r="H13184" t="s">
        <v>75</v>
      </c>
      <c r="I13184" t="s">
        <v>49059</v>
      </c>
      <c r="J13184">
        <v>53040</v>
      </c>
      <c r="K13184" t="s">
        <v>48961</v>
      </c>
      <c r="L13184" t="str">
        <f>VLOOKUP(K13184,'[1]movimento-per-comune-ambito-201'!$B$2:$D$547,3,FALSE)</f>
        <v>Val d_x001A_Orcia</v>
      </c>
      <c r="M13184" t="s">
        <v>41917</v>
      </c>
      <c r="N13184">
        <v>0</v>
      </c>
      <c r="O13184" t="s">
        <v>49060</v>
      </c>
      <c r="P13184" t="s">
        <v>49061</v>
      </c>
      <c r="Q13184" t="s">
        <v>49062</v>
      </c>
    </row>
    <row r="13185" spans="1:17" x14ac:dyDescent="0.25">
      <c r="A13185">
        <v>23405</v>
      </c>
      <c r="B13185" t="s">
        <v>34841</v>
      </c>
      <c r="C13185" s="1">
        <v>4.28917027E+16</v>
      </c>
      <c r="D13185" s="1">
        <v>1.17963982E+16</v>
      </c>
      <c r="E13185">
        <v>52024</v>
      </c>
      <c r="F13185" t="str">
        <f>VLOOKUP(E13185,'[1]movimento-per-comune-ambito-201'!$C$2:$D$547,2,0)</f>
        <v>Val d_x001A_Orcia</v>
      </c>
      <c r="G13185" t="s">
        <v>63247</v>
      </c>
      <c r="H13185" t="s">
        <v>75</v>
      </c>
      <c r="I13185" t="s">
        <v>49063</v>
      </c>
      <c r="J13185">
        <v>53040</v>
      </c>
      <c r="K13185" t="s">
        <v>48961</v>
      </c>
      <c r="L13185" t="str">
        <f>VLOOKUP(K13185,'[1]movimento-per-comune-ambito-201'!$B$2:$D$547,3,FALSE)</f>
        <v>Val d_x001A_Orcia</v>
      </c>
      <c r="M13185" t="s">
        <v>41917</v>
      </c>
      <c r="N13185">
        <v>0</v>
      </c>
      <c r="O13185" t="s">
        <v>49051</v>
      </c>
      <c r="P13185" t="s">
        <v>49052</v>
      </c>
      <c r="Q13185" t="s">
        <v>49053</v>
      </c>
    </row>
    <row r="13186" spans="1:17" x14ac:dyDescent="0.25">
      <c r="A13186">
        <v>21586</v>
      </c>
      <c r="B13186" t="s">
        <v>49064</v>
      </c>
      <c r="C13186" s="1">
        <v>428959227</v>
      </c>
      <c r="D13186" s="1">
        <v>1.17702922999999E+16</v>
      </c>
      <c r="E13186">
        <v>52024</v>
      </c>
      <c r="F13186" t="str">
        <f>VLOOKUP(E13186,'[1]movimento-per-comune-ambito-201'!$C$2:$D$547,2,0)</f>
        <v>Val d_x001A_Orcia</v>
      </c>
      <c r="G13186" t="s">
        <v>63037</v>
      </c>
      <c r="H13186" t="s">
        <v>130</v>
      </c>
      <c r="I13186" t="s">
        <v>49065</v>
      </c>
      <c r="J13186">
        <v>53040</v>
      </c>
      <c r="K13186" t="s">
        <v>48961</v>
      </c>
      <c r="L13186" t="str">
        <f>VLOOKUP(K13186,'[1]movimento-per-comune-ambito-201'!$B$2:$D$547,3,FALSE)</f>
        <v>Val d_x001A_Orcia</v>
      </c>
      <c r="M13186" t="s">
        <v>41917</v>
      </c>
      <c r="N13186">
        <v>0</v>
      </c>
      <c r="O13186" t="s">
        <v>49066</v>
      </c>
      <c r="Q13186" t="s">
        <v>49067</v>
      </c>
    </row>
    <row r="13187" spans="1:17" x14ac:dyDescent="0.25">
      <c r="A13187">
        <v>5068</v>
      </c>
      <c r="B13187" t="s">
        <v>49068</v>
      </c>
      <c r="C13187" s="1">
        <v>43261612</v>
      </c>
      <c r="D13187" s="1">
        <v>110436394</v>
      </c>
      <c r="E13187">
        <v>52025</v>
      </c>
      <c r="F13187" t="str">
        <f>VLOOKUP(E13187,'[1]movimento-per-comune-ambito-201'!$C$2:$D$547,2,0)</f>
        <v>Terre di Valdelsa ed Etruria Volterrana</v>
      </c>
      <c r="G13187" t="s">
        <v>63013</v>
      </c>
      <c r="H13187" t="s">
        <v>15</v>
      </c>
      <c r="I13187" t="s">
        <v>49069</v>
      </c>
      <c r="J13187">
        <v>53030</v>
      </c>
      <c r="K13187" t="s">
        <v>49070</v>
      </c>
      <c r="L13187" t="str">
        <f>VLOOKUP(K13187,'[1]movimento-per-comune-ambito-201'!$B$2:$D$547,3,FALSE)</f>
        <v>Terre di Valdelsa ed Etruria Volterrana</v>
      </c>
      <c r="M13187" t="s">
        <v>41917</v>
      </c>
      <c r="N13187">
        <v>4</v>
      </c>
      <c r="O13187" t="s">
        <v>49071</v>
      </c>
      <c r="P13187" t="s">
        <v>49072</v>
      </c>
      <c r="Q13187" t="s">
        <v>49073</v>
      </c>
    </row>
    <row r="13188" spans="1:17" x14ac:dyDescent="0.25">
      <c r="A13188">
        <v>5069</v>
      </c>
      <c r="B13188" t="s">
        <v>49074</v>
      </c>
      <c r="C13188" s="1">
        <v>4.3239155799999904E+16</v>
      </c>
      <c r="D13188" s="1">
        <v>1.10527405E+16</v>
      </c>
      <c r="E13188">
        <v>52025</v>
      </c>
      <c r="F13188" t="str">
        <f>VLOOKUP(E13188,'[1]movimento-per-comune-ambito-201'!$C$2:$D$547,2,0)</f>
        <v>Terre di Valdelsa ed Etruria Volterrana</v>
      </c>
      <c r="G13188" t="s">
        <v>63027</v>
      </c>
      <c r="H13188" t="s">
        <v>15</v>
      </c>
      <c r="I13188" t="s">
        <v>49075</v>
      </c>
      <c r="J13188">
        <v>53030</v>
      </c>
      <c r="K13188" t="s">
        <v>49070</v>
      </c>
      <c r="L13188" t="str">
        <f>VLOOKUP(K13188,'[1]movimento-per-comune-ambito-201'!$B$2:$D$547,3,FALSE)</f>
        <v>Terre di Valdelsa ed Etruria Volterrana</v>
      </c>
      <c r="M13188" t="s">
        <v>41917</v>
      </c>
      <c r="N13188">
        <v>1</v>
      </c>
      <c r="O13188" t="s">
        <v>49076</v>
      </c>
      <c r="P13188" t="s">
        <v>49077</v>
      </c>
      <c r="Q13188" t="s">
        <v>49078</v>
      </c>
    </row>
    <row r="13189" spans="1:17" x14ac:dyDescent="0.25">
      <c r="A13189">
        <v>5070</v>
      </c>
      <c r="B13189" t="s">
        <v>36291</v>
      </c>
      <c r="C13189" s="1">
        <v>4.32634917450024E+16</v>
      </c>
      <c r="D13189" s="1">
        <v>1.10417670132139E+16</v>
      </c>
      <c r="E13189">
        <v>52025</v>
      </c>
      <c r="F13189" t="str">
        <f>VLOOKUP(E13189,'[1]movimento-per-comune-ambito-201'!$C$2:$D$547,2,0)</f>
        <v>Terre di Valdelsa ed Etruria Volterrana</v>
      </c>
      <c r="G13189" t="s">
        <v>63129</v>
      </c>
      <c r="H13189" t="s">
        <v>15</v>
      </c>
      <c r="I13189" t="s">
        <v>49079</v>
      </c>
      <c r="J13189">
        <v>53030</v>
      </c>
      <c r="K13189" t="s">
        <v>49070</v>
      </c>
      <c r="L13189" t="str">
        <f>VLOOKUP(K13189,'[1]movimento-per-comune-ambito-201'!$B$2:$D$547,3,FALSE)</f>
        <v>Terre di Valdelsa ed Etruria Volterrana</v>
      </c>
      <c r="M13189" t="s">
        <v>41917</v>
      </c>
      <c r="N13189">
        <v>1</v>
      </c>
      <c r="O13189" t="s">
        <v>49080</v>
      </c>
      <c r="P13189" t="s">
        <v>49081</v>
      </c>
      <c r="Q13189" t="s">
        <v>49082</v>
      </c>
    </row>
    <row r="13190" spans="1:17" x14ac:dyDescent="0.25">
      <c r="A13190">
        <v>5071</v>
      </c>
      <c r="B13190" t="s">
        <v>49083</v>
      </c>
      <c r="C13190" s="1">
        <v>43259501</v>
      </c>
      <c r="D13190" s="1">
        <v>1.10457737999999E+16</v>
      </c>
      <c r="E13190">
        <v>52025</v>
      </c>
      <c r="F13190" t="str">
        <f>VLOOKUP(E13190,'[1]movimento-per-comune-ambito-201'!$C$2:$D$547,2,0)</f>
        <v>Terre di Valdelsa ed Etruria Volterrana</v>
      </c>
      <c r="G13190" t="s">
        <v>63028</v>
      </c>
      <c r="H13190" t="s">
        <v>15</v>
      </c>
      <c r="I13190" t="s">
        <v>49084</v>
      </c>
      <c r="J13190">
        <v>53030</v>
      </c>
      <c r="K13190" t="s">
        <v>49070</v>
      </c>
      <c r="L13190" t="str">
        <f>VLOOKUP(K13190,'[1]movimento-per-comune-ambito-201'!$B$2:$D$547,3,FALSE)</f>
        <v>Terre di Valdelsa ed Etruria Volterrana</v>
      </c>
      <c r="M13190" t="s">
        <v>41917</v>
      </c>
      <c r="N13190">
        <v>1</v>
      </c>
      <c r="O13190" t="s">
        <v>49085</v>
      </c>
      <c r="Q13190" t="s">
        <v>49086</v>
      </c>
    </row>
    <row r="13191" spans="1:17" x14ac:dyDescent="0.25">
      <c r="A13191">
        <v>5073</v>
      </c>
      <c r="B13191" t="s">
        <v>49087</v>
      </c>
      <c r="C13191" s="1">
        <v>4.32394436659414E+16</v>
      </c>
      <c r="D13191" s="1">
        <v>1.10528696734802E+16</v>
      </c>
      <c r="E13191">
        <v>52025</v>
      </c>
      <c r="F13191" t="str">
        <f>VLOOKUP(E13191,'[1]movimento-per-comune-ambito-201'!$C$2:$D$547,2,0)</f>
        <v>Terre di Valdelsa ed Etruria Volterrana</v>
      </c>
      <c r="G13191" t="s">
        <v>63029</v>
      </c>
      <c r="H13191" t="s">
        <v>15</v>
      </c>
      <c r="I13191" t="s">
        <v>49088</v>
      </c>
      <c r="J13191">
        <v>53030</v>
      </c>
      <c r="K13191" t="s">
        <v>49070</v>
      </c>
      <c r="L13191" t="str">
        <f>VLOOKUP(K13191,'[1]movimento-per-comune-ambito-201'!$B$2:$D$547,3,FALSE)</f>
        <v>Terre di Valdelsa ed Etruria Volterrana</v>
      </c>
      <c r="M13191" t="s">
        <v>41917</v>
      </c>
      <c r="N13191">
        <v>2</v>
      </c>
      <c r="O13191" t="s">
        <v>49089</v>
      </c>
      <c r="P13191" t="s">
        <v>49090</v>
      </c>
      <c r="Q13191" t="s">
        <v>49091</v>
      </c>
    </row>
    <row r="13192" spans="1:17" x14ac:dyDescent="0.25">
      <c r="A13192">
        <v>5075</v>
      </c>
      <c r="B13192" t="s">
        <v>49092</v>
      </c>
      <c r="C13192" s="1">
        <v>4.32765768E+16</v>
      </c>
      <c r="D13192" s="1">
        <v>110443956</v>
      </c>
      <c r="E13192">
        <v>52025</v>
      </c>
      <c r="F13192" t="str">
        <f>VLOOKUP(E13192,'[1]movimento-per-comune-ambito-201'!$C$2:$D$547,2,0)</f>
        <v>Terre di Valdelsa ed Etruria Volterrana</v>
      </c>
      <c r="G13192" t="s">
        <v>63149</v>
      </c>
      <c r="H13192" t="s">
        <v>15</v>
      </c>
      <c r="I13192" t="s">
        <v>49093</v>
      </c>
      <c r="J13192">
        <v>53030</v>
      </c>
      <c r="K13192" t="s">
        <v>49070</v>
      </c>
      <c r="L13192" t="str">
        <f>VLOOKUP(K13192,'[1]movimento-per-comune-ambito-201'!$B$2:$D$547,3,FALSE)</f>
        <v>Terre di Valdelsa ed Etruria Volterrana</v>
      </c>
      <c r="M13192" t="s">
        <v>41917</v>
      </c>
      <c r="N13192">
        <v>1</v>
      </c>
      <c r="O13192" t="s">
        <v>49094</v>
      </c>
      <c r="Q13192" t="s">
        <v>49095</v>
      </c>
    </row>
    <row r="13193" spans="1:17" x14ac:dyDescent="0.25">
      <c r="A13193">
        <v>5077</v>
      </c>
      <c r="B13193" t="s">
        <v>49096</v>
      </c>
      <c r="C13193" s="1">
        <v>43230801</v>
      </c>
      <c r="D13193" s="1">
        <v>1.1065518E+16</v>
      </c>
      <c r="E13193">
        <v>52025</v>
      </c>
      <c r="F13193" t="str">
        <f>VLOOKUP(E13193,'[1]movimento-per-comune-ambito-201'!$C$2:$D$547,2,0)</f>
        <v>Terre di Valdelsa ed Etruria Volterrana</v>
      </c>
      <c r="G13193" t="s">
        <v>63017</v>
      </c>
      <c r="H13193" t="s">
        <v>15</v>
      </c>
      <c r="I13193" t="s">
        <v>49097</v>
      </c>
      <c r="J13193">
        <v>53030</v>
      </c>
      <c r="K13193" t="s">
        <v>49070</v>
      </c>
      <c r="L13193" t="str">
        <f>VLOOKUP(K13193,'[1]movimento-per-comune-ambito-201'!$B$2:$D$547,3,FALSE)</f>
        <v>Terre di Valdelsa ed Etruria Volterrana</v>
      </c>
      <c r="M13193" t="s">
        <v>41917</v>
      </c>
      <c r="N13193">
        <v>1</v>
      </c>
      <c r="O13193" t="s">
        <v>49098</v>
      </c>
      <c r="P13193" t="s">
        <v>49099</v>
      </c>
      <c r="Q13193" t="s">
        <v>49100</v>
      </c>
    </row>
    <row r="13194" spans="1:17" x14ac:dyDescent="0.25">
      <c r="A13194">
        <v>5078</v>
      </c>
      <c r="B13194" t="s">
        <v>49101</v>
      </c>
      <c r="C13194" s="1">
        <v>4.32580339E+16</v>
      </c>
      <c r="D13194" s="1">
        <v>110495424</v>
      </c>
      <c r="E13194">
        <v>52025</v>
      </c>
      <c r="F13194" t="str">
        <f>VLOOKUP(E13194,'[1]movimento-per-comune-ambito-201'!$C$2:$D$547,2,0)</f>
        <v>Terre di Valdelsa ed Etruria Volterrana</v>
      </c>
      <c r="G13194" t="s">
        <v>63468</v>
      </c>
      <c r="H13194" t="s">
        <v>15</v>
      </c>
      <c r="I13194" t="s">
        <v>49102</v>
      </c>
      <c r="J13194">
        <v>53030</v>
      </c>
      <c r="K13194" t="s">
        <v>49070</v>
      </c>
      <c r="L13194" t="str">
        <f>VLOOKUP(K13194,'[1]movimento-per-comune-ambito-201'!$B$2:$D$547,3,FALSE)</f>
        <v>Terre di Valdelsa ed Etruria Volterrana</v>
      </c>
      <c r="M13194" t="s">
        <v>41917</v>
      </c>
      <c r="N13194">
        <v>4</v>
      </c>
      <c r="O13194" t="s">
        <v>49103</v>
      </c>
      <c r="P13194" t="s">
        <v>49104</v>
      </c>
      <c r="Q13194" t="s">
        <v>49105</v>
      </c>
    </row>
    <row r="13195" spans="1:17" x14ac:dyDescent="0.25">
      <c r="A13195">
        <v>5079</v>
      </c>
      <c r="B13195" t="s">
        <v>38739</v>
      </c>
      <c r="C13195" s="1">
        <v>43261409</v>
      </c>
      <c r="D13195" s="1">
        <v>1.10436239999999E+16</v>
      </c>
      <c r="E13195">
        <v>52025</v>
      </c>
      <c r="F13195" t="str">
        <f>VLOOKUP(E13195,'[1]movimento-per-comune-ambito-201'!$C$2:$D$547,2,0)</f>
        <v>Terre di Valdelsa ed Etruria Volterrana</v>
      </c>
      <c r="G13195" t="s">
        <v>63469</v>
      </c>
      <c r="H13195" t="s">
        <v>15</v>
      </c>
      <c r="I13195" t="s">
        <v>49106</v>
      </c>
      <c r="J13195">
        <v>53030</v>
      </c>
      <c r="K13195" t="s">
        <v>49070</v>
      </c>
      <c r="L13195" t="str">
        <f>VLOOKUP(K13195,'[1]movimento-per-comune-ambito-201'!$B$2:$D$547,3,FALSE)</f>
        <v>Terre di Valdelsa ed Etruria Volterrana</v>
      </c>
      <c r="M13195" t="s">
        <v>41917</v>
      </c>
      <c r="N13195">
        <v>1</v>
      </c>
      <c r="O13195" t="s">
        <v>49107</v>
      </c>
      <c r="Q13195" t="s">
        <v>49108</v>
      </c>
    </row>
    <row r="13196" spans="1:17" x14ac:dyDescent="0.25">
      <c r="A13196">
        <v>5080</v>
      </c>
      <c r="B13196" t="s">
        <v>49109</v>
      </c>
      <c r="C13196" s="1">
        <v>4.32717505E+16</v>
      </c>
      <c r="D13196" s="1">
        <v>110628569</v>
      </c>
      <c r="E13196">
        <v>52025</v>
      </c>
      <c r="F13196" t="str">
        <f>VLOOKUP(E13196,'[1]movimento-per-comune-ambito-201'!$C$2:$D$547,2,0)</f>
        <v>Terre di Valdelsa ed Etruria Volterrana</v>
      </c>
      <c r="G13196" t="s">
        <v>63341</v>
      </c>
      <c r="H13196" t="s">
        <v>15</v>
      </c>
      <c r="I13196" t="s">
        <v>49110</v>
      </c>
      <c r="J13196">
        <v>53030</v>
      </c>
      <c r="K13196" t="s">
        <v>49070</v>
      </c>
      <c r="L13196" t="str">
        <f>VLOOKUP(K13196,'[1]movimento-per-comune-ambito-201'!$B$2:$D$547,3,FALSE)</f>
        <v>Terre di Valdelsa ed Etruria Volterrana</v>
      </c>
      <c r="M13196" t="s">
        <v>41917</v>
      </c>
      <c r="N13196">
        <v>1</v>
      </c>
      <c r="O13196" t="s">
        <v>49111</v>
      </c>
      <c r="P13196" t="s">
        <v>49112</v>
      </c>
      <c r="Q13196" t="s">
        <v>49113</v>
      </c>
    </row>
    <row r="13197" spans="1:17" x14ac:dyDescent="0.25">
      <c r="A13197">
        <v>5081</v>
      </c>
      <c r="B13197" t="s">
        <v>36602</v>
      </c>
      <c r="C13197" s="1">
        <v>4.32704086E+16</v>
      </c>
      <c r="D13197" s="1">
        <v>1.1055566E+16</v>
      </c>
      <c r="E13197">
        <v>52025</v>
      </c>
      <c r="F13197" t="str">
        <f>VLOOKUP(E13197,'[1]movimento-per-comune-ambito-201'!$C$2:$D$547,2,0)</f>
        <v>Terre di Valdelsa ed Etruria Volterrana</v>
      </c>
      <c r="G13197" t="s">
        <v>63342</v>
      </c>
      <c r="H13197" t="s">
        <v>15</v>
      </c>
      <c r="I13197" t="s">
        <v>49114</v>
      </c>
      <c r="J13197">
        <v>53030</v>
      </c>
      <c r="K13197" t="s">
        <v>49070</v>
      </c>
      <c r="L13197" t="str">
        <f>VLOOKUP(K13197,'[1]movimento-per-comune-ambito-201'!$B$2:$D$547,3,FALSE)</f>
        <v>Terre di Valdelsa ed Etruria Volterrana</v>
      </c>
      <c r="M13197" t="s">
        <v>41917</v>
      </c>
      <c r="N13197">
        <v>1</v>
      </c>
      <c r="O13197" t="s">
        <v>49115</v>
      </c>
      <c r="Q13197" t="s">
        <v>49116</v>
      </c>
    </row>
    <row r="13198" spans="1:17" x14ac:dyDescent="0.25">
      <c r="A13198">
        <v>5082</v>
      </c>
      <c r="B13198" t="s">
        <v>49117</v>
      </c>
      <c r="C13198" s="1">
        <v>4.3255381475394096E+16</v>
      </c>
      <c r="D13198" s="1">
        <v>1.10759276272276E+16</v>
      </c>
      <c r="E13198">
        <v>52025</v>
      </c>
      <c r="F13198" t="str">
        <f>VLOOKUP(E13198,'[1]movimento-per-comune-ambito-201'!$C$2:$D$547,2,0)</f>
        <v>Terre di Valdelsa ed Etruria Volterrana</v>
      </c>
      <c r="G13198" t="s">
        <v>63835</v>
      </c>
      <c r="H13198" t="s">
        <v>15</v>
      </c>
      <c r="I13198" t="s">
        <v>49118</v>
      </c>
      <c r="J13198">
        <v>53030</v>
      </c>
      <c r="K13198" t="s">
        <v>49070</v>
      </c>
      <c r="L13198" t="str">
        <f>VLOOKUP(K13198,'[1]movimento-per-comune-ambito-201'!$B$2:$D$547,3,FALSE)</f>
        <v>Terre di Valdelsa ed Etruria Volterrana</v>
      </c>
      <c r="M13198" t="s">
        <v>41917</v>
      </c>
      <c r="N13198">
        <v>1</v>
      </c>
      <c r="O13198" t="s">
        <v>49119</v>
      </c>
      <c r="P13198" t="s">
        <v>49120</v>
      </c>
      <c r="Q13198" t="s">
        <v>49121</v>
      </c>
    </row>
    <row r="13199" spans="1:17" x14ac:dyDescent="0.25">
      <c r="A13199">
        <v>5083</v>
      </c>
      <c r="B13199" t="s">
        <v>49122</v>
      </c>
      <c r="C13199" s="1">
        <v>4.3260504099999904E+16</v>
      </c>
      <c r="D13199" s="1">
        <v>110426342</v>
      </c>
      <c r="E13199">
        <v>52025</v>
      </c>
      <c r="F13199" t="str">
        <f>VLOOKUP(E13199,'[1]movimento-per-comune-ambito-201'!$C$2:$D$547,2,0)</f>
        <v>Terre di Valdelsa ed Etruria Volterrana</v>
      </c>
      <c r="G13199" t="s">
        <v>63343</v>
      </c>
      <c r="H13199" t="s">
        <v>15</v>
      </c>
      <c r="I13199" t="s">
        <v>49123</v>
      </c>
      <c r="J13199">
        <v>53030</v>
      </c>
      <c r="K13199" t="s">
        <v>49070</v>
      </c>
      <c r="L13199" t="str">
        <f>VLOOKUP(K13199,'[1]movimento-per-comune-ambito-201'!$B$2:$D$547,3,FALSE)</f>
        <v>Terre di Valdelsa ed Etruria Volterrana</v>
      </c>
      <c r="M13199" t="s">
        <v>41917</v>
      </c>
      <c r="N13199">
        <v>1</v>
      </c>
      <c r="O13199" t="s">
        <v>49124</v>
      </c>
      <c r="Q13199" t="s">
        <v>49125</v>
      </c>
    </row>
    <row r="13200" spans="1:17" x14ac:dyDescent="0.25">
      <c r="A13200">
        <v>5084</v>
      </c>
      <c r="B13200" t="s">
        <v>49126</v>
      </c>
      <c r="C13200" s="1">
        <v>4.3267668299999904E+16</v>
      </c>
      <c r="D13200" s="1">
        <v>110330496</v>
      </c>
      <c r="E13200">
        <v>52025</v>
      </c>
      <c r="F13200" t="str">
        <f>VLOOKUP(E13200,'[1]movimento-per-comune-ambito-201'!$C$2:$D$547,2,0)</f>
        <v>Terre di Valdelsa ed Etruria Volterrana</v>
      </c>
      <c r="G13200" t="s">
        <v>63134</v>
      </c>
      <c r="H13200" t="s">
        <v>15</v>
      </c>
      <c r="I13200" t="s">
        <v>49127</v>
      </c>
      <c r="J13200">
        <v>53030</v>
      </c>
      <c r="K13200" t="s">
        <v>49070</v>
      </c>
      <c r="L13200" t="str">
        <f>VLOOKUP(K13200,'[1]movimento-per-comune-ambito-201'!$B$2:$D$547,3,FALSE)</f>
        <v>Terre di Valdelsa ed Etruria Volterrana</v>
      </c>
      <c r="M13200" t="s">
        <v>41917</v>
      </c>
      <c r="N13200">
        <v>4</v>
      </c>
      <c r="O13200" t="s">
        <v>49128</v>
      </c>
      <c r="Q13200" t="s">
        <v>49129</v>
      </c>
    </row>
    <row r="13201" spans="1:17" x14ac:dyDescent="0.25">
      <c r="A13201">
        <v>5085</v>
      </c>
      <c r="B13201" t="s">
        <v>49130</v>
      </c>
      <c r="C13201" s="1">
        <v>4.3260939999999904E+16</v>
      </c>
      <c r="D13201" s="1">
        <v>1.104399E+16</v>
      </c>
      <c r="E13201">
        <v>52025</v>
      </c>
      <c r="F13201" t="str">
        <f>VLOOKUP(E13201,'[1]movimento-per-comune-ambito-201'!$C$2:$D$547,2,0)</f>
        <v>Terre di Valdelsa ed Etruria Volterrana</v>
      </c>
      <c r="G13201" t="s">
        <v>63135</v>
      </c>
      <c r="H13201" t="s">
        <v>15</v>
      </c>
      <c r="I13201" t="s">
        <v>49131</v>
      </c>
      <c r="J13201">
        <v>53030</v>
      </c>
      <c r="K13201" t="s">
        <v>49070</v>
      </c>
      <c r="L13201" t="str">
        <f>VLOOKUP(K13201,'[1]movimento-per-comune-ambito-201'!$B$2:$D$547,3,FALSE)</f>
        <v>Terre di Valdelsa ed Etruria Volterrana</v>
      </c>
      <c r="M13201" t="s">
        <v>41917</v>
      </c>
      <c r="N13201">
        <v>1</v>
      </c>
      <c r="O13201" t="s">
        <v>49132</v>
      </c>
      <c r="P13201" t="s">
        <v>49133</v>
      </c>
      <c r="Q13201" t="s">
        <v>49134</v>
      </c>
    </row>
    <row r="13202" spans="1:17" x14ac:dyDescent="0.25">
      <c r="A13202">
        <v>5087</v>
      </c>
      <c r="B13202" t="s">
        <v>49135</v>
      </c>
      <c r="C13202" s="1">
        <v>4.32143888E+16</v>
      </c>
      <c r="D13202" s="1">
        <v>109862777</v>
      </c>
      <c r="E13202">
        <v>52025</v>
      </c>
      <c r="F13202" t="str">
        <f>VLOOKUP(E13202,'[1]movimento-per-comune-ambito-201'!$C$2:$D$547,2,0)</f>
        <v>Terre di Valdelsa ed Etruria Volterrana</v>
      </c>
      <c r="G13202" t="s">
        <v>63137</v>
      </c>
      <c r="H13202" t="s">
        <v>15</v>
      </c>
      <c r="I13202" t="s">
        <v>49136</v>
      </c>
      <c r="J13202">
        <v>53030</v>
      </c>
      <c r="K13202" t="s">
        <v>49070</v>
      </c>
      <c r="L13202" t="str">
        <f>VLOOKUP(K13202,'[1]movimento-per-comune-ambito-201'!$B$2:$D$547,3,FALSE)</f>
        <v>Terre di Valdelsa ed Etruria Volterrana</v>
      </c>
      <c r="M13202" t="s">
        <v>41917</v>
      </c>
      <c r="N13202">
        <v>1</v>
      </c>
      <c r="O13202" t="s">
        <v>49137</v>
      </c>
      <c r="Q13202" t="s">
        <v>49138</v>
      </c>
    </row>
    <row r="13203" spans="1:17" x14ac:dyDescent="0.25">
      <c r="A13203">
        <v>5088</v>
      </c>
      <c r="B13203" t="s">
        <v>49139</v>
      </c>
      <c r="C13203" s="1">
        <v>4.32598142E+16</v>
      </c>
      <c r="D13203" s="1">
        <v>110474315</v>
      </c>
      <c r="E13203">
        <v>52025</v>
      </c>
      <c r="F13203" t="str">
        <f>VLOOKUP(E13203,'[1]movimento-per-comune-ambito-201'!$C$2:$D$547,2,0)</f>
        <v>Terre di Valdelsa ed Etruria Volterrana</v>
      </c>
      <c r="G13203" t="s">
        <v>63138</v>
      </c>
      <c r="H13203" t="s">
        <v>15</v>
      </c>
      <c r="I13203" t="s">
        <v>49140</v>
      </c>
      <c r="J13203">
        <v>53030</v>
      </c>
      <c r="K13203" t="s">
        <v>49070</v>
      </c>
      <c r="L13203" t="str">
        <f>VLOOKUP(K13203,'[1]movimento-per-comune-ambito-201'!$B$2:$D$547,3,FALSE)</f>
        <v>Terre di Valdelsa ed Etruria Volterrana</v>
      </c>
      <c r="M13203" t="s">
        <v>41917</v>
      </c>
      <c r="N13203">
        <v>1</v>
      </c>
      <c r="O13203" t="s">
        <v>49141</v>
      </c>
      <c r="Q13203" t="s">
        <v>49142</v>
      </c>
    </row>
    <row r="13204" spans="1:17" x14ac:dyDescent="0.25">
      <c r="A13204">
        <v>5089</v>
      </c>
      <c r="B13204" t="s">
        <v>10836</v>
      </c>
      <c r="C13204" s="1">
        <v>4.3378407E+16</v>
      </c>
      <c r="D13204" s="1">
        <v>11124912</v>
      </c>
      <c r="E13204">
        <v>52025</v>
      </c>
      <c r="F13204" t="str">
        <f>VLOOKUP(E13204,'[1]movimento-per-comune-ambito-201'!$C$2:$D$547,2,0)</f>
        <v>Terre di Valdelsa ed Etruria Volterrana</v>
      </c>
      <c r="G13204" t="s">
        <v>63139</v>
      </c>
      <c r="H13204" t="s">
        <v>15</v>
      </c>
      <c r="I13204" t="s">
        <v>49143</v>
      </c>
      <c r="J13204">
        <v>53030</v>
      </c>
      <c r="K13204" t="s">
        <v>49070</v>
      </c>
      <c r="L13204" t="str">
        <f>VLOOKUP(K13204,'[1]movimento-per-comune-ambito-201'!$B$2:$D$547,3,FALSE)</f>
        <v>Terre di Valdelsa ed Etruria Volterrana</v>
      </c>
      <c r="M13204" t="s">
        <v>41917</v>
      </c>
      <c r="N13204">
        <v>1</v>
      </c>
      <c r="O13204" t="s">
        <v>49144</v>
      </c>
      <c r="P13204" t="s">
        <v>49145</v>
      </c>
      <c r="Q13204" t="s">
        <v>49146</v>
      </c>
    </row>
    <row r="13205" spans="1:17" x14ac:dyDescent="0.25">
      <c r="A13205">
        <v>5090</v>
      </c>
      <c r="B13205" t="s">
        <v>49147</v>
      </c>
      <c r="C13205" s="1">
        <v>4.3247546999999904E+16</v>
      </c>
      <c r="D13205" s="1">
        <v>11060013</v>
      </c>
      <c r="E13205">
        <v>52025</v>
      </c>
      <c r="F13205" t="str">
        <f>VLOOKUP(E13205,'[1]movimento-per-comune-ambito-201'!$C$2:$D$547,2,0)</f>
        <v>Terre di Valdelsa ed Etruria Volterrana</v>
      </c>
      <c r="G13205" t="s">
        <v>63472</v>
      </c>
      <c r="H13205" t="s">
        <v>15</v>
      </c>
      <c r="I13205" t="s">
        <v>49148</v>
      </c>
      <c r="J13205">
        <v>53030</v>
      </c>
      <c r="K13205" t="s">
        <v>49070</v>
      </c>
      <c r="L13205" t="str">
        <f>VLOOKUP(K13205,'[1]movimento-per-comune-ambito-201'!$B$2:$D$547,3,FALSE)</f>
        <v>Terre di Valdelsa ed Etruria Volterrana</v>
      </c>
      <c r="M13205" t="s">
        <v>41917</v>
      </c>
      <c r="N13205">
        <v>5</v>
      </c>
      <c r="O13205" t="s">
        <v>49149</v>
      </c>
      <c r="Q13205" t="s">
        <v>49150</v>
      </c>
    </row>
    <row r="13206" spans="1:17" x14ac:dyDescent="0.25">
      <c r="A13206">
        <v>18244</v>
      </c>
      <c r="B13206" t="s">
        <v>49151</v>
      </c>
      <c r="C13206" s="1">
        <v>431706492</v>
      </c>
      <c r="D13206" s="1">
        <v>1.09371715999999E+16</v>
      </c>
      <c r="E13206">
        <v>52025</v>
      </c>
      <c r="F13206" t="str">
        <f>VLOOKUP(E13206,'[1]movimento-per-comune-ambito-201'!$C$2:$D$547,2,0)</f>
        <v>Terre di Valdelsa ed Etruria Volterrana</v>
      </c>
      <c r="G13206" t="s">
        <v>63473</v>
      </c>
      <c r="H13206" t="s">
        <v>15</v>
      </c>
      <c r="I13206" t="s">
        <v>49152</v>
      </c>
      <c r="J13206">
        <v>53030</v>
      </c>
      <c r="K13206" t="s">
        <v>49070</v>
      </c>
      <c r="L13206" t="str">
        <f>VLOOKUP(K13206,'[1]movimento-per-comune-ambito-201'!$B$2:$D$547,3,FALSE)</f>
        <v>Terre di Valdelsa ed Etruria Volterrana</v>
      </c>
      <c r="M13206" t="s">
        <v>41917</v>
      </c>
      <c r="N13206">
        <v>3</v>
      </c>
      <c r="O13206" t="s">
        <v>49153</v>
      </c>
      <c r="Q13206" t="s">
        <v>49154</v>
      </c>
    </row>
    <row r="13207" spans="1:17" x14ac:dyDescent="0.25">
      <c r="A13207">
        <v>21623</v>
      </c>
      <c r="B13207" t="s">
        <v>49155</v>
      </c>
      <c r="C13207" s="1">
        <v>4.31866843E+16</v>
      </c>
      <c r="D13207" s="1">
        <v>110438615</v>
      </c>
      <c r="E13207">
        <v>52025</v>
      </c>
      <c r="F13207" t="str">
        <f>VLOOKUP(E13207,'[1]movimento-per-comune-ambito-201'!$C$2:$D$547,2,0)</f>
        <v>Terre di Valdelsa ed Etruria Volterrana</v>
      </c>
      <c r="G13207" t="s">
        <v>63474</v>
      </c>
      <c r="H13207" t="s">
        <v>15</v>
      </c>
      <c r="I13207" t="s">
        <v>49156</v>
      </c>
      <c r="J13207">
        <v>53030</v>
      </c>
      <c r="K13207" t="s">
        <v>49070</v>
      </c>
      <c r="L13207" t="str">
        <f>VLOOKUP(K13207,'[1]movimento-per-comune-ambito-201'!$B$2:$D$547,3,FALSE)</f>
        <v>Terre di Valdelsa ed Etruria Volterrana</v>
      </c>
      <c r="M13207" t="s">
        <v>41917</v>
      </c>
      <c r="N13207">
        <v>1</v>
      </c>
      <c r="O13207" t="s">
        <v>49157</v>
      </c>
      <c r="Q13207" t="s">
        <v>49158</v>
      </c>
    </row>
    <row r="13208" spans="1:17" x14ac:dyDescent="0.25">
      <c r="A13208">
        <v>21611</v>
      </c>
      <c r="B13208" t="s">
        <v>49159</v>
      </c>
      <c r="C13208" s="1">
        <v>4.3266594099999904E+16</v>
      </c>
      <c r="D13208" s="1">
        <v>110504544</v>
      </c>
      <c r="E13208">
        <v>52025</v>
      </c>
      <c r="F13208" t="str">
        <f>VLOOKUP(E13208,'[1]movimento-per-comune-ambito-201'!$C$2:$D$547,2,0)</f>
        <v>Terre di Valdelsa ed Etruria Volterrana</v>
      </c>
      <c r="G13208" t="s">
        <v>63475</v>
      </c>
      <c r="H13208" t="s">
        <v>15</v>
      </c>
      <c r="I13208" t="s">
        <v>49160</v>
      </c>
      <c r="J13208">
        <v>53030</v>
      </c>
      <c r="K13208" t="s">
        <v>49070</v>
      </c>
      <c r="L13208" t="str">
        <f>VLOOKUP(K13208,'[1]movimento-per-comune-ambito-201'!$B$2:$D$547,3,FALSE)</f>
        <v>Terre di Valdelsa ed Etruria Volterrana</v>
      </c>
      <c r="M13208" t="s">
        <v>41917</v>
      </c>
      <c r="N13208">
        <v>1</v>
      </c>
      <c r="O13208" t="s">
        <v>49161</v>
      </c>
      <c r="Q13208" t="s">
        <v>49162</v>
      </c>
    </row>
    <row r="13209" spans="1:17" x14ac:dyDescent="0.25">
      <c r="A13209">
        <v>24493</v>
      </c>
      <c r="B13209" t="s">
        <v>49163</v>
      </c>
      <c r="C13209" s="1">
        <v>4.3237417999999904E+16</v>
      </c>
      <c r="D13209" s="1">
        <v>1.10526319999999E+16</v>
      </c>
      <c r="E13209">
        <v>52025</v>
      </c>
      <c r="F13209" t="str">
        <f>VLOOKUP(E13209,'[1]movimento-per-comune-ambito-201'!$C$2:$D$547,2,0)</f>
        <v>Terre di Valdelsa ed Etruria Volterrana</v>
      </c>
      <c r="G13209" t="s">
        <v>63476</v>
      </c>
      <c r="H13209" t="s">
        <v>15</v>
      </c>
      <c r="I13209" t="s">
        <v>49164</v>
      </c>
      <c r="J13209">
        <v>53030</v>
      </c>
      <c r="K13209" t="s">
        <v>49070</v>
      </c>
      <c r="L13209" t="str">
        <f>VLOOKUP(K13209,'[1]movimento-per-comune-ambito-201'!$B$2:$D$547,3,FALSE)</f>
        <v>Terre di Valdelsa ed Etruria Volterrana</v>
      </c>
      <c r="M13209" t="s">
        <v>41917</v>
      </c>
      <c r="N13209">
        <v>1</v>
      </c>
      <c r="O13209" t="s">
        <v>49165</v>
      </c>
      <c r="Q13209" t="s">
        <v>49166</v>
      </c>
    </row>
    <row r="13210" spans="1:17" x14ac:dyDescent="0.25">
      <c r="A13210">
        <v>3818</v>
      </c>
      <c r="B13210" t="s">
        <v>49167</v>
      </c>
      <c r="C13210" s="1">
        <v>432611791</v>
      </c>
      <c r="D13210" s="1">
        <v>1.10435479999999E+16</v>
      </c>
      <c r="E13210">
        <v>52025</v>
      </c>
      <c r="F13210" t="str">
        <f>VLOOKUP(E13210,'[1]movimento-per-comune-ambito-201'!$C$2:$D$547,2,0)</f>
        <v>Terre di Valdelsa ed Etruria Volterrana</v>
      </c>
      <c r="G13210" t="s">
        <v>63356</v>
      </c>
      <c r="H13210" t="s">
        <v>37</v>
      </c>
      <c r="I13210" t="s">
        <v>49168</v>
      </c>
      <c r="J13210">
        <v>53030</v>
      </c>
      <c r="K13210" t="s">
        <v>49070</v>
      </c>
      <c r="L13210" t="str">
        <f>VLOOKUP(K13210,'[1]movimento-per-comune-ambito-201'!$B$2:$D$547,3,FALSE)</f>
        <v>Terre di Valdelsa ed Etruria Volterrana</v>
      </c>
      <c r="M13210" t="s">
        <v>41917</v>
      </c>
      <c r="N13210">
        <v>0</v>
      </c>
      <c r="O13210" t="s">
        <v>49169</v>
      </c>
      <c r="P13210" t="s">
        <v>49170</v>
      </c>
      <c r="Q13210" t="s">
        <v>49171</v>
      </c>
    </row>
    <row r="13211" spans="1:17" x14ac:dyDescent="0.25">
      <c r="A13211">
        <v>16945</v>
      </c>
      <c r="B13211" t="s">
        <v>49172</v>
      </c>
      <c r="C13211" s="1">
        <v>4.32565199E+16</v>
      </c>
      <c r="D13211" s="1">
        <v>110341006</v>
      </c>
      <c r="E13211">
        <v>52025</v>
      </c>
      <c r="F13211" t="str">
        <f>VLOOKUP(E13211,'[1]movimento-per-comune-ambito-201'!$C$2:$D$547,2,0)</f>
        <v>Terre di Valdelsa ed Etruria Volterrana</v>
      </c>
      <c r="G13211" t="s">
        <v>63041</v>
      </c>
      <c r="H13211" t="s">
        <v>37</v>
      </c>
      <c r="I13211" t="s">
        <v>49173</v>
      </c>
      <c r="J13211">
        <v>53030</v>
      </c>
      <c r="K13211" t="s">
        <v>49070</v>
      </c>
      <c r="L13211" t="str">
        <f>VLOOKUP(K13211,'[1]movimento-per-comune-ambito-201'!$B$2:$D$547,3,FALSE)</f>
        <v>Terre di Valdelsa ed Etruria Volterrana</v>
      </c>
      <c r="M13211" t="s">
        <v>41917</v>
      </c>
      <c r="N13211">
        <v>0</v>
      </c>
      <c r="O13211" t="s">
        <v>49169</v>
      </c>
      <c r="P13211" t="s">
        <v>49174</v>
      </c>
      <c r="Q13211" t="s">
        <v>49171</v>
      </c>
    </row>
    <row r="13212" spans="1:17" x14ac:dyDescent="0.25">
      <c r="A13212">
        <v>3426</v>
      </c>
      <c r="B13212" t="s">
        <v>49175</v>
      </c>
      <c r="C13212" s="1">
        <v>4.3259325799999904E+16</v>
      </c>
      <c r="D13212" s="1">
        <v>110482684</v>
      </c>
      <c r="E13212">
        <v>52025</v>
      </c>
      <c r="F13212" t="str">
        <f>VLOOKUP(E13212,'[1]movimento-per-comune-ambito-201'!$C$2:$D$547,2,0)</f>
        <v>Terre di Valdelsa ed Etruria Volterrana</v>
      </c>
      <c r="G13212" t="s">
        <v>63019</v>
      </c>
      <c r="H13212" t="s">
        <v>41</v>
      </c>
      <c r="I13212" t="s">
        <v>49176</v>
      </c>
      <c r="J13212">
        <v>53030</v>
      </c>
      <c r="K13212" t="s">
        <v>49070</v>
      </c>
      <c r="L13212" t="str">
        <f>VLOOKUP(K13212,'[1]movimento-per-comune-ambito-201'!$B$2:$D$547,3,FALSE)</f>
        <v>Terre di Valdelsa ed Etruria Volterrana</v>
      </c>
      <c r="M13212" t="s">
        <v>41917</v>
      </c>
      <c r="N13212">
        <v>3</v>
      </c>
      <c r="O13212" t="s">
        <v>49177</v>
      </c>
      <c r="P13212" t="s">
        <v>49178</v>
      </c>
      <c r="Q13212" t="s">
        <v>49179</v>
      </c>
    </row>
    <row r="13213" spans="1:17" x14ac:dyDescent="0.25">
      <c r="A13213">
        <v>19603</v>
      </c>
      <c r="B13213" t="s">
        <v>49180</v>
      </c>
      <c r="C13213" s="1">
        <v>43256563</v>
      </c>
      <c r="D13213" s="1">
        <v>1.10484922999999E+16</v>
      </c>
      <c r="E13213">
        <v>52025</v>
      </c>
      <c r="F13213" t="str">
        <f>VLOOKUP(E13213,'[1]movimento-per-comune-ambito-201'!$C$2:$D$547,2,0)</f>
        <v>Terre di Valdelsa ed Etruria Volterrana</v>
      </c>
      <c r="G13213" t="s">
        <v>63055</v>
      </c>
      <c r="H13213" t="s">
        <v>41</v>
      </c>
      <c r="I13213" t="s">
        <v>49181</v>
      </c>
      <c r="J13213">
        <v>53030</v>
      </c>
      <c r="K13213" t="s">
        <v>49070</v>
      </c>
      <c r="L13213" t="str">
        <f>VLOOKUP(K13213,'[1]movimento-per-comune-ambito-201'!$B$2:$D$547,3,FALSE)</f>
        <v>Terre di Valdelsa ed Etruria Volterrana</v>
      </c>
      <c r="M13213" t="s">
        <v>41917</v>
      </c>
      <c r="N13213">
        <v>2</v>
      </c>
      <c r="O13213" t="s">
        <v>49182</v>
      </c>
      <c r="Q13213" t="s">
        <v>49183</v>
      </c>
    </row>
    <row r="13214" spans="1:17" x14ac:dyDescent="0.25">
      <c r="A13214">
        <v>4242</v>
      </c>
      <c r="B13214" t="s">
        <v>49184</v>
      </c>
      <c r="C13214" s="1">
        <v>4.32335265E+16</v>
      </c>
      <c r="D13214" s="1">
        <v>1.10921724E+16</v>
      </c>
      <c r="E13214">
        <v>52025</v>
      </c>
      <c r="F13214" t="str">
        <f>VLOOKUP(E13214,'[1]movimento-per-comune-ambito-201'!$C$2:$D$547,2,0)</f>
        <v>Terre di Valdelsa ed Etruria Volterrana</v>
      </c>
      <c r="G13214" t="s">
        <v>63021</v>
      </c>
      <c r="H13214" t="s">
        <v>52</v>
      </c>
      <c r="I13214" t="s">
        <v>49185</v>
      </c>
      <c r="J13214">
        <v>53030</v>
      </c>
      <c r="K13214" t="s">
        <v>49070</v>
      </c>
      <c r="L13214" t="str">
        <f>VLOOKUP(K13214,'[1]movimento-per-comune-ambito-201'!$B$2:$D$547,3,FALSE)</f>
        <v>Terre di Valdelsa ed Etruria Volterrana</v>
      </c>
      <c r="M13214" t="s">
        <v>41917</v>
      </c>
      <c r="N13214">
        <v>0</v>
      </c>
      <c r="O13214" t="s">
        <v>49186</v>
      </c>
      <c r="P13214" t="s">
        <v>38153</v>
      </c>
      <c r="Q13214" t="s">
        <v>49187</v>
      </c>
    </row>
    <row r="13215" spans="1:17" x14ac:dyDescent="0.25">
      <c r="A13215">
        <v>5736</v>
      </c>
      <c r="B13215" t="s">
        <v>49188</v>
      </c>
      <c r="C13215" s="1">
        <v>432611791</v>
      </c>
      <c r="D13215" s="1">
        <v>1.10435479999999E+16</v>
      </c>
      <c r="E13215">
        <v>52025</v>
      </c>
      <c r="F13215" t="str">
        <f>VLOOKUP(E13215,'[1]movimento-per-comune-ambito-201'!$C$2:$D$547,2,0)</f>
        <v>Terre di Valdelsa ed Etruria Volterrana</v>
      </c>
      <c r="G13215" t="s">
        <v>63145</v>
      </c>
      <c r="H13215" t="s">
        <v>749</v>
      </c>
      <c r="I13215" t="s">
        <v>49189</v>
      </c>
      <c r="J13215">
        <v>53030</v>
      </c>
      <c r="K13215" t="s">
        <v>49070</v>
      </c>
      <c r="L13215" t="str">
        <f>VLOOKUP(K13215,'[1]movimento-per-comune-ambito-201'!$B$2:$D$547,3,FALSE)</f>
        <v>Terre di Valdelsa ed Etruria Volterrana</v>
      </c>
      <c r="M13215" t="s">
        <v>41917</v>
      </c>
      <c r="N13215">
        <v>0</v>
      </c>
      <c r="O13215" t="s">
        <v>49190</v>
      </c>
      <c r="Q13215" t="s">
        <v>49191</v>
      </c>
    </row>
    <row r="13216" spans="1:17" x14ac:dyDescent="0.25">
      <c r="A13216">
        <v>5607</v>
      </c>
      <c r="B13216" t="s">
        <v>18077</v>
      </c>
      <c r="C13216" s="1">
        <v>4.3476305199999904E+16</v>
      </c>
      <c r="D13216" s="1">
        <v>110412464</v>
      </c>
      <c r="E13216">
        <v>52025</v>
      </c>
      <c r="F13216" t="str">
        <f>VLOOKUP(E13216,'[1]movimento-per-comune-ambito-201'!$C$2:$D$547,2,0)</f>
        <v>Terre di Valdelsa ed Etruria Volterrana</v>
      </c>
      <c r="G13216" t="s">
        <v>63247</v>
      </c>
      <c r="H13216" t="s">
        <v>75</v>
      </c>
      <c r="I13216" t="s">
        <v>49192</v>
      </c>
      <c r="J13216">
        <v>53030</v>
      </c>
      <c r="K13216" t="s">
        <v>49070</v>
      </c>
      <c r="L13216" t="str">
        <f>VLOOKUP(K13216,'[1]movimento-per-comune-ambito-201'!$B$2:$D$547,3,FALSE)</f>
        <v>Terre di Valdelsa ed Etruria Volterrana</v>
      </c>
      <c r="M13216" t="s">
        <v>41917</v>
      </c>
      <c r="N13216">
        <v>0</v>
      </c>
      <c r="O13216" t="s">
        <v>49193</v>
      </c>
      <c r="Q13216">
        <v>39</v>
      </c>
    </row>
    <row r="13217" spans="1:17" x14ac:dyDescent="0.25">
      <c r="A13217">
        <v>5608</v>
      </c>
      <c r="B13217" t="s">
        <v>7770</v>
      </c>
      <c r="C13217" s="1">
        <v>4.32151015E+16</v>
      </c>
      <c r="D13217" s="1">
        <v>109626687</v>
      </c>
      <c r="E13217">
        <v>52025</v>
      </c>
      <c r="F13217" t="str">
        <f>VLOOKUP(E13217,'[1]movimento-per-comune-ambito-201'!$C$2:$D$547,2,0)</f>
        <v>Terre di Valdelsa ed Etruria Volterrana</v>
      </c>
      <c r="G13217" t="s">
        <v>63146</v>
      </c>
      <c r="H13217" t="s">
        <v>75</v>
      </c>
      <c r="I13217" t="s">
        <v>49194</v>
      </c>
      <c r="J13217">
        <v>53030</v>
      </c>
      <c r="K13217" t="s">
        <v>49070</v>
      </c>
      <c r="L13217" t="str">
        <f>VLOOKUP(K13217,'[1]movimento-per-comune-ambito-201'!$B$2:$D$547,3,FALSE)</f>
        <v>Terre di Valdelsa ed Etruria Volterrana</v>
      </c>
      <c r="M13217" t="s">
        <v>41917</v>
      </c>
      <c r="N13217">
        <v>0</v>
      </c>
      <c r="O13217" t="s">
        <v>49195</v>
      </c>
      <c r="P13217" t="s">
        <v>49196</v>
      </c>
      <c r="Q13217" t="s">
        <v>49197</v>
      </c>
    </row>
    <row r="13218" spans="1:17" x14ac:dyDescent="0.25">
      <c r="A13218">
        <v>5609</v>
      </c>
      <c r="B13218" t="s">
        <v>49198</v>
      </c>
      <c r="C13218" s="1">
        <v>4.3261490999999904E+16</v>
      </c>
      <c r="D13218" s="1">
        <v>1.10448017E+16</v>
      </c>
      <c r="E13218">
        <v>52025</v>
      </c>
      <c r="F13218" t="str">
        <f>VLOOKUP(E13218,'[1]movimento-per-comune-ambito-201'!$C$2:$D$547,2,0)</f>
        <v>Terre di Valdelsa ed Etruria Volterrana</v>
      </c>
      <c r="G13218" t="s">
        <v>63147</v>
      </c>
      <c r="H13218" t="s">
        <v>75</v>
      </c>
      <c r="I13218" t="s">
        <v>49199</v>
      </c>
      <c r="J13218">
        <v>53030</v>
      </c>
      <c r="K13218" t="s">
        <v>49070</v>
      </c>
      <c r="L13218" t="str">
        <f>VLOOKUP(K13218,'[1]movimento-per-comune-ambito-201'!$B$2:$D$547,3,FALSE)</f>
        <v>Terre di Valdelsa ed Etruria Volterrana</v>
      </c>
      <c r="M13218" t="s">
        <v>41917</v>
      </c>
      <c r="N13218">
        <v>0</v>
      </c>
      <c r="O13218" t="s">
        <v>49200</v>
      </c>
      <c r="P13218" t="s">
        <v>49201</v>
      </c>
      <c r="Q13218" t="s">
        <v>49202</v>
      </c>
    </row>
    <row r="13219" spans="1:17" x14ac:dyDescent="0.25">
      <c r="A13219">
        <v>17347</v>
      </c>
      <c r="B13219" t="s">
        <v>49203</v>
      </c>
      <c r="C13219" s="1">
        <v>4.3259802999999904E+16</v>
      </c>
      <c r="D13219" s="1">
        <v>1.1046264E+16</v>
      </c>
      <c r="E13219">
        <v>52025</v>
      </c>
      <c r="F13219" t="str">
        <f>VLOOKUP(E13219,'[1]movimento-per-comune-ambito-201'!$C$2:$D$547,2,0)</f>
        <v>Terre di Valdelsa ed Etruria Volterrana</v>
      </c>
      <c r="G13219" t="s">
        <v>63353</v>
      </c>
      <c r="H13219" t="s">
        <v>75</v>
      </c>
      <c r="I13219" t="s">
        <v>49204</v>
      </c>
      <c r="J13219">
        <v>53030</v>
      </c>
      <c r="K13219" t="s">
        <v>49070</v>
      </c>
      <c r="L13219" t="str">
        <f>VLOOKUP(K13219,'[1]movimento-per-comune-ambito-201'!$B$2:$D$547,3,FALSE)</f>
        <v>Terre di Valdelsa ed Etruria Volterrana</v>
      </c>
      <c r="M13219" t="s">
        <v>41917</v>
      </c>
      <c r="N13219">
        <v>0</v>
      </c>
      <c r="O13219" t="s">
        <v>49205</v>
      </c>
      <c r="Q13219" t="s">
        <v>49206</v>
      </c>
    </row>
    <row r="13220" spans="1:17" x14ac:dyDescent="0.25">
      <c r="A13220">
        <v>17823</v>
      </c>
      <c r="B13220" t="s">
        <v>49207</v>
      </c>
      <c r="C13220" s="1">
        <v>4.32397368E+16</v>
      </c>
      <c r="D13220" s="1">
        <v>1.10853569E+16</v>
      </c>
      <c r="E13220">
        <v>52025</v>
      </c>
      <c r="F13220" t="str">
        <f>VLOOKUP(E13220,'[1]movimento-per-comune-ambito-201'!$C$2:$D$547,2,0)</f>
        <v>Terre di Valdelsa ed Etruria Volterrana</v>
      </c>
      <c r="G13220" t="s">
        <v>63148</v>
      </c>
      <c r="H13220" t="s">
        <v>75</v>
      </c>
      <c r="I13220" t="s">
        <v>49208</v>
      </c>
      <c r="J13220">
        <v>53030</v>
      </c>
      <c r="K13220" t="s">
        <v>49070</v>
      </c>
      <c r="L13220" t="str">
        <f>VLOOKUP(K13220,'[1]movimento-per-comune-ambito-201'!$B$2:$D$547,3,FALSE)</f>
        <v>Terre di Valdelsa ed Etruria Volterrana</v>
      </c>
      <c r="M13220" t="s">
        <v>41917</v>
      </c>
      <c r="N13220">
        <v>0</v>
      </c>
      <c r="O13220" t="s">
        <v>49193</v>
      </c>
      <c r="Q13220" t="s">
        <v>49209</v>
      </c>
    </row>
    <row r="13221" spans="1:17" x14ac:dyDescent="0.25">
      <c r="A13221">
        <v>18538</v>
      </c>
      <c r="B13221" t="s">
        <v>10012</v>
      </c>
      <c r="C13221" s="1">
        <v>4.3258074999999904E+16</v>
      </c>
      <c r="D13221" s="1">
        <v>11689548</v>
      </c>
      <c r="E13221">
        <v>52025</v>
      </c>
      <c r="F13221" t="str">
        <f>VLOOKUP(E13221,'[1]movimento-per-comune-ambito-201'!$C$2:$D$547,2,0)</f>
        <v>Terre di Valdelsa ed Etruria Volterrana</v>
      </c>
      <c r="G13221" t="s">
        <v>63443</v>
      </c>
      <c r="H13221" t="s">
        <v>75</v>
      </c>
      <c r="I13221" t="s">
        <v>10012</v>
      </c>
      <c r="J13221">
        <v>53030</v>
      </c>
      <c r="K13221" t="s">
        <v>49070</v>
      </c>
      <c r="L13221" t="str">
        <f>VLOOKUP(K13221,'[1]movimento-per-comune-ambito-201'!$B$2:$D$547,3,FALSE)</f>
        <v>Terre di Valdelsa ed Etruria Volterrana</v>
      </c>
      <c r="M13221" t="s">
        <v>41917</v>
      </c>
      <c r="N13221">
        <v>0</v>
      </c>
      <c r="O13221" t="s">
        <v>49210</v>
      </c>
      <c r="Q13221" t="s">
        <v>49211</v>
      </c>
    </row>
    <row r="13222" spans="1:17" x14ac:dyDescent="0.25">
      <c r="A13222">
        <v>18668</v>
      </c>
      <c r="B13222" t="s">
        <v>49212</v>
      </c>
      <c r="C13222" s="1">
        <v>4.32345297E+16</v>
      </c>
      <c r="D13222" s="1">
        <v>110615766</v>
      </c>
      <c r="E13222">
        <v>52025</v>
      </c>
      <c r="F13222" t="str">
        <f>VLOOKUP(E13222,'[1]movimento-per-comune-ambito-201'!$C$2:$D$547,2,0)</f>
        <v>Terre di Valdelsa ed Etruria Volterrana</v>
      </c>
      <c r="G13222" t="s">
        <v>63363</v>
      </c>
      <c r="H13222" t="s">
        <v>75</v>
      </c>
      <c r="I13222" t="s">
        <v>49213</v>
      </c>
      <c r="J13222">
        <v>53030</v>
      </c>
      <c r="K13222" t="s">
        <v>49070</v>
      </c>
      <c r="L13222" t="str">
        <f>VLOOKUP(K13222,'[1]movimento-per-comune-ambito-201'!$B$2:$D$547,3,FALSE)</f>
        <v>Terre di Valdelsa ed Etruria Volterrana</v>
      </c>
      <c r="M13222" t="s">
        <v>41917</v>
      </c>
      <c r="N13222">
        <v>0</v>
      </c>
      <c r="O13222" t="s">
        <v>49214</v>
      </c>
      <c r="Q13222" t="s">
        <v>49215</v>
      </c>
    </row>
    <row r="13223" spans="1:17" x14ac:dyDescent="0.25">
      <c r="A13223">
        <v>19620</v>
      </c>
      <c r="B13223" t="s">
        <v>49216</v>
      </c>
      <c r="C13223" s="1">
        <v>4.3261336999999904E+16</v>
      </c>
      <c r="D13223" s="1">
        <v>11042408</v>
      </c>
      <c r="E13223">
        <v>52025</v>
      </c>
      <c r="F13223" t="str">
        <f>VLOOKUP(E13223,'[1]movimento-per-comune-ambito-201'!$C$2:$D$547,2,0)</f>
        <v>Terre di Valdelsa ed Etruria Volterrana</v>
      </c>
      <c r="G13223" t="s">
        <v>63444</v>
      </c>
      <c r="H13223" t="s">
        <v>75</v>
      </c>
      <c r="I13223" t="s">
        <v>49217</v>
      </c>
      <c r="J13223">
        <v>53030</v>
      </c>
      <c r="K13223" t="s">
        <v>49070</v>
      </c>
      <c r="L13223" t="str">
        <f>VLOOKUP(K13223,'[1]movimento-per-comune-ambito-201'!$B$2:$D$547,3,FALSE)</f>
        <v>Terre di Valdelsa ed Etruria Volterrana</v>
      </c>
      <c r="M13223" t="s">
        <v>41917</v>
      </c>
      <c r="N13223">
        <v>0</v>
      </c>
      <c r="Q13223" t="s">
        <v>49218</v>
      </c>
    </row>
    <row r="13224" spans="1:17" x14ac:dyDescent="0.25">
      <c r="A13224">
        <v>23153</v>
      </c>
      <c r="B13224" t="s">
        <v>14602</v>
      </c>
      <c r="C13224" s="1">
        <v>4.3261944999999904E+16</v>
      </c>
      <c r="D13224" s="1">
        <v>11044708</v>
      </c>
      <c r="E13224">
        <v>52025</v>
      </c>
      <c r="F13224" t="str">
        <f>VLOOKUP(E13224,'[1]movimento-per-comune-ambito-201'!$C$2:$D$547,2,0)</f>
        <v>Terre di Valdelsa ed Etruria Volterrana</v>
      </c>
      <c r="G13224" t="s">
        <v>63446</v>
      </c>
      <c r="H13224" t="s">
        <v>75</v>
      </c>
      <c r="I13224" t="s">
        <v>49219</v>
      </c>
      <c r="J13224">
        <v>53030</v>
      </c>
      <c r="K13224" t="s">
        <v>49070</v>
      </c>
      <c r="L13224" t="str">
        <f>VLOOKUP(K13224,'[1]movimento-per-comune-ambito-201'!$B$2:$D$547,3,FALSE)</f>
        <v>Terre di Valdelsa ed Etruria Volterrana</v>
      </c>
      <c r="M13224" t="s">
        <v>41917</v>
      </c>
      <c r="N13224">
        <v>0</v>
      </c>
      <c r="Q13224" t="s">
        <v>49220</v>
      </c>
    </row>
    <row r="13225" spans="1:17" x14ac:dyDescent="0.25">
      <c r="A13225">
        <v>21462</v>
      </c>
      <c r="B13225" t="s">
        <v>49221</v>
      </c>
      <c r="C13225" s="1">
        <v>4.32206125E+16</v>
      </c>
      <c r="D13225" s="1">
        <v>1.09705384E+16</v>
      </c>
      <c r="E13225">
        <v>52025</v>
      </c>
      <c r="F13225" t="str">
        <f>VLOOKUP(E13225,'[1]movimento-per-comune-ambito-201'!$C$2:$D$547,2,0)</f>
        <v>Terre di Valdelsa ed Etruria Volterrana</v>
      </c>
      <c r="G13225" t="s">
        <v>63836</v>
      </c>
      <c r="H13225" t="s">
        <v>134</v>
      </c>
      <c r="I13225" t="s">
        <v>49222</v>
      </c>
      <c r="J13225">
        <v>53030</v>
      </c>
      <c r="K13225" t="s">
        <v>49070</v>
      </c>
      <c r="L13225" t="str">
        <f>VLOOKUP(K13225,'[1]movimento-per-comune-ambito-201'!$B$2:$D$547,3,FALSE)</f>
        <v>Terre di Valdelsa ed Etruria Volterrana</v>
      </c>
      <c r="M13225" t="s">
        <v>41917</v>
      </c>
      <c r="N13225">
        <v>0</v>
      </c>
      <c r="O13225" t="s">
        <v>49223</v>
      </c>
      <c r="Q13225" t="s">
        <v>49224</v>
      </c>
    </row>
    <row r="13226" spans="1:17" x14ac:dyDescent="0.25">
      <c r="A13226">
        <v>5091</v>
      </c>
      <c r="B13226" t="s">
        <v>49225</v>
      </c>
      <c r="C13226" s="1">
        <v>4325873</v>
      </c>
      <c r="D13226" s="1">
        <v>1161693</v>
      </c>
      <c r="E13226">
        <v>52026</v>
      </c>
      <c r="F13226" t="str">
        <f>VLOOKUP(E13226,'[1]movimento-per-comune-ambito-201'!$C$2:$D$547,2,0)</f>
        <v>Terre di Siena</v>
      </c>
      <c r="G13226" t="s">
        <v>63013</v>
      </c>
      <c r="H13226" t="s">
        <v>15</v>
      </c>
      <c r="I13226" t="s">
        <v>49226</v>
      </c>
      <c r="J13226">
        <v>53040</v>
      </c>
      <c r="K13226" t="s">
        <v>49227</v>
      </c>
      <c r="L13226" t="str">
        <f>VLOOKUP(K13226,'[1]movimento-per-comune-ambito-201'!$B$2:$D$547,3,FALSE)</f>
        <v>Terre di Siena</v>
      </c>
      <c r="M13226" t="s">
        <v>41917</v>
      </c>
      <c r="N13226">
        <v>5</v>
      </c>
      <c r="O13226" t="s">
        <v>49228</v>
      </c>
      <c r="P13226" t="s">
        <v>49229</v>
      </c>
      <c r="Q13226" t="s">
        <v>49230</v>
      </c>
    </row>
    <row r="13227" spans="1:17" x14ac:dyDescent="0.25">
      <c r="A13227">
        <v>5092</v>
      </c>
      <c r="B13227" t="s">
        <v>49231</v>
      </c>
      <c r="C13227" s="1">
        <v>4325873</v>
      </c>
      <c r="D13227" s="1">
        <v>1161693</v>
      </c>
      <c r="E13227">
        <v>52026</v>
      </c>
      <c r="F13227" t="str">
        <f>VLOOKUP(E13227,'[1]movimento-per-comune-ambito-201'!$C$2:$D$547,2,0)</f>
        <v>Terre di Siena</v>
      </c>
      <c r="G13227" t="s">
        <v>63131</v>
      </c>
      <c r="H13227" t="s">
        <v>15</v>
      </c>
      <c r="I13227" t="s">
        <v>49226</v>
      </c>
      <c r="J13227">
        <v>53040</v>
      </c>
      <c r="K13227" t="s">
        <v>49227</v>
      </c>
      <c r="L13227" t="str">
        <f>VLOOKUP(K13227,'[1]movimento-per-comune-ambito-201'!$B$2:$D$547,3,FALSE)</f>
        <v>Terre di Siena</v>
      </c>
      <c r="M13227" t="s">
        <v>41917</v>
      </c>
      <c r="N13227">
        <v>5</v>
      </c>
      <c r="O13227" t="s">
        <v>49232</v>
      </c>
      <c r="Q13227" t="s">
        <v>49233</v>
      </c>
    </row>
    <row r="13228" spans="1:17" x14ac:dyDescent="0.25">
      <c r="A13228">
        <v>5093</v>
      </c>
      <c r="B13228" t="s">
        <v>49234</v>
      </c>
      <c r="C13228" s="1">
        <v>4.3291044983994E+16</v>
      </c>
      <c r="D13228" s="1">
        <v>1.16221189498901E+16</v>
      </c>
      <c r="E13228">
        <v>52026</v>
      </c>
      <c r="F13228" t="str">
        <f>VLOOKUP(E13228,'[1]movimento-per-comune-ambito-201'!$C$2:$D$547,2,0)</f>
        <v>Terre di Siena</v>
      </c>
      <c r="G13228" t="s">
        <v>63028</v>
      </c>
      <c r="H13228" t="s">
        <v>15</v>
      </c>
      <c r="I13228" t="s">
        <v>49235</v>
      </c>
      <c r="J13228">
        <v>53040</v>
      </c>
      <c r="K13228" t="s">
        <v>49227</v>
      </c>
      <c r="L13228" t="str">
        <f>VLOOKUP(K13228,'[1]movimento-per-comune-ambito-201'!$B$2:$D$547,3,FALSE)</f>
        <v>Terre di Siena</v>
      </c>
      <c r="M13228" t="s">
        <v>41917</v>
      </c>
      <c r="N13228">
        <v>5</v>
      </c>
      <c r="O13228" t="s">
        <v>49236</v>
      </c>
      <c r="P13228" t="s">
        <v>49237</v>
      </c>
      <c r="Q13228" t="s">
        <v>49238</v>
      </c>
    </row>
    <row r="13229" spans="1:17" x14ac:dyDescent="0.25">
      <c r="A13229">
        <v>5094</v>
      </c>
      <c r="B13229" t="s">
        <v>49239</v>
      </c>
      <c r="C13229" s="1">
        <v>4.32576936E+16</v>
      </c>
      <c r="D13229" s="1">
        <v>116182547</v>
      </c>
      <c r="E13229">
        <v>52026</v>
      </c>
      <c r="F13229" t="str">
        <f>VLOOKUP(E13229,'[1]movimento-per-comune-ambito-201'!$C$2:$D$547,2,0)</f>
        <v>Terre di Siena</v>
      </c>
      <c r="G13229" t="s">
        <v>63014</v>
      </c>
      <c r="H13229" t="s">
        <v>15</v>
      </c>
      <c r="I13229" t="s">
        <v>49240</v>
      </c>
      <c r="J13229">
        <v>53040</v>
      </c>
      <c r="K13229" t="s">
        <v>49227</v>
      </c>
      <c r="L13229" t="str">
        <f>VLOOKUP(K13229,'[1]movimento-per-comune-ambito-201'!$B$2:$D$547,3,FALSE)</f>
        <v>Terre di Siena</v>
      </c>
      <c r="M13229" t="s">
        <v>41917</v>
      </c>
      <c r="N13229">
        <v>4</v>
      </c>
      <c r="O13229" t="s">
        <v>49241</v>
      </c>
      <c r="P13229" t="s">
        <v>49242</v>
      </c>
      <c r="Q13229" t="s">
        <v>49243</v>
      </c>
    </row>
    <row r="13230" spans="1:17" x14ac:dyDescent="0.25">
      <c r="A13230">
        <v>5096</v>
      </c>
      <c r="B13230" t="s">
        <v>49244</v>
      </c>
      <c r="C13230" s="1">
        <v>4.32461300689482E+16</v>
      </c>
      <c r="D13230" s="1">
        <v>1.16338962494262E+16</v>
      </c>
      <c r="E13230">
        <v>52026</v>
      </c>
      <c r="F13230" t="str">
        <f>VLOOKUP(E13230,'[1]movimento-per-comune-ambito-201'!$C$2:$D$547,2,0)</f>
        <v>Terre di Siena</v>
      </c>
      <c r="G13230" t="s">
        <v>63030</v>
      </c>
      <c r="H13230" t="s">
        <v>15</v>
      </c>
      <c r="I13230" t="s">
        <v>49245</v>
      </c>
      <c r="J13230">
        <v>53040</v>
      </c>
      <c r="K13230" t="s">
        <v>49227</v>
      </c>
      <c r="L13230" t="str">
        <f>VLOOKUP(K13230,'[1]movimento-per-comune-ambito-201'!$B$2:$D$547,3,FALSE)</f>
        <v>Terre di Siena</v>
      </c>
      <c r="M13230" t="s">
        <v>41917</v>
      </c>
      <c r="N13230">
        <v>1</v>
      </c>
      <c r="O13230" t="s">
        <v>49246</v>
      </c>
      <c r="Q13230">
        <v>39</v>
      </c>
    </row>
    <row r="13231" spans="1:17" x14ac:dyDescent="0.25">
      <c r="A13231">
        <v>5097</v>
      </c>
      <c r="B13231" t="s">
        <v>49247</v>
      </c>
      <c r="C13231" s="1">
        <v>4.3271208999999904E+16</v>
      </c>
      <c r="D13231" s="1">
        <v>116245712</v>
      </c>
      <c r="E13231">
        <v>52026</v>
      </c>
      <c r="F13231" t="str">
        <f>VLOOKUP(E13231,'[1]movimento-per-comune-ambito-201'!$C$2:$D$547,2,0)</f>
        <v>Terre di Siena</v>
      </c>
      <c r="G13231" t="s">
        <v>63132</v>
      </c>
      <c r="H13231" t="s">
        <v>15</v>
      </c>
      <c r="I13231" t="s">
        <v>49248</v>
      </c>
      <c r="J13231">
        <v>53040</v>
      </c>
      <c r="K13231" t="s">
        <v>49227</v>
      </c>
      <c r="L13231" t="str">
        <f>VLOOKUP(K13231,'[1]movimento-per-comune-ambito-201'!$B$2:$D$547,3,FALSE)</f>
        <v>Terre di Siena</v>
      </c>
      <c r="M13231" t="s">
        <v>41917</v>
      </c>
      <c r="N13231">
        <v>1</v>
      </c>
      <c r="O13231" t="s">
        <v>49249</v>
      </c>
      <c r="P13231" t="s">
        <v>49250</v>
      </c>
      <c r="Q13231" t="s">
        <v>49251</v>
      </c>
    </row>
    <row r="13232" spans="1:17" x14ac:dyDescent="0.25">
      <c r="A13232">
        <v>5098</v>
      </c>
      <c r="B13232" t="s">
        <v>49252</v>
      </c>
      <c r="C13232" s="1">
        <v>4.3276112599999904E+16</v>
      </c>
      <c r="D13232" s="1">
        <v>11664379</v>
      </c>
      <c r="E13232">
        <v>52026</v>
      </c>
      <c r="F13232" t="str">
        <f>VLOOKUP(E13232,'[1]movimento-per-comune-ambito-201'!$C$2:$D$547,2,0)</f>
        <v>Terre di Siena</v>
      </c>
      <c r="G13232" t="s">
        <v>63133</v>
      </c>
      <c r="H13232" t="s">
        <v>15</v>
      </c>
      <c r="I13232" t="s">
        <v>49253</v>
      </c>
      <c r="J13232">
        <v>53040</v>
      </c>
      <c r="K13232" t="s">
        <v>49227</v>
      </c>
      <c r="L13232" t="str">
        <f>VLOOKUP(K13232,'[1]movimento-per-comune-ambito-201'!$B$2:$D$547,3,FALSE)</f>
        <v>Terre di Siena</v>
      </c>
      <c r="M13232" t="s">
        <v>41917</v>
      </c>
      <c r="N13232">
        <v>2</v>
      </c>
      <c r="O13232" t="s">
        <v>49254</v>
      </c>
      <c r="P13232" t="s">
        <v>49255</v>
      </c>
      <c r="Q13232" t="s">
        <v>49256</v>
      </c>
    </row>
    <row r="13233" spans="1:17" x14ac:dyDescent="0.25">
      <c r="A13233">
        <v>5100</v>
      </c>
      <c r="B13233" t="s">
        <v>49257</v>
      </c>
      <c r="C13233" s="1">
        <v>4.3285448E+16</v>
      </c>
      <c r="D13233" s="1">
        <v>1.16048009999999E+16</v>
      </c>
      <c r="E13233">
        <v>52026</v>
      </c>
      <c r="F13233" t="str">
        <f>VLOOKUP(E13233,'[1]movimento-per-comune-ambito-201'!$C$2:$D$547,2,0)</f>
        <v>Terre di Siena</v>
      </c>
      <c r="G13233" t="s">
        <v>63016</v>
      </c>
      <c r="H13233" t="s">
        <v>15</v>
      </c>
      <c r="I13233" t="s">
        <v>49258</v>
      </c>
      <c r="J13233">
        <v>53040</v>
      </c>
      <c r="K13233" t="s">
        <v>49227</v>
      </c>
      <c r="L13233" t="str">
        <f>VLOOKUP(K13233,'[1]movimento-per-comune-ambito-201'!$B$2:$D$547,3,FALSE)</f>
        <v>Terre di Siena</v>
      </c>
      <c r="M13233" t="s">
        <v>41917</v>
      </c>
      <c r="N13233">
        <v>4</v>
      </c>
      <c r="O13233" t="s">
        <v>40477</v>
      </c>
      <c r="P13233" t="s">
        <v>40478</v>
      </c>
      <c r="Q13233" t="s">
        <v>49259</v>
      </c>
    </row>
    <row r="13234" spans="1:17" x14ac:dyDescent="0.25">
      <c r="A13234">
        <v>5101</v>
      </c>
      <c r="B13234" t="s">
        <v>49260</v>
      </c>
      <c r="C13234" s="1">
        <v>4.33010176E+16</v>
      </c>
      <c r="D13234" s="1">
        <v>115842928</v>
      </c>
      <c r="E13234">
        <v>52026</v>
      </c>
      <c r="F13234" t="str">
        <f>VLOOKUP(E13234,'[1]movimento-per-comune-ambito-201'!$C$2:$D$547,2,0)</f>
        <v>Terre di Siena</v>
      </c>
      <c r="G13234" t="s">
        <v>63017</v>
      </c>
      <c r="H13234" t="s">
        <v>15</v>
      </c>
      <c r="I13234" t="s">
        <v>49261</v>
      </c>
      <c r="J13234">
        <v>53040</v>
      </c>
      <c r="K13234" t="s">
        <v>49227</v>
      </c>
      <c r="L13234" t="str">
        <f>VLOOKUP(K13234,'[1]movimento-per-comune-ambito-201'!$B$2:$D$547,3,FALSE)</f>
        <v>Terre di Siena</v>
      </c>
      <c r="M13234" t="s">
        <v>41917</v>
      </c>
      <c r="N13234">
        <v>5</v>
      </c>
      <c r="O13234" t="s">
        <v>49262</v>
      </c>
      <c r="P13234" t="s">
        <v>49263</v>
      </c>
      <c r="Q13234" t="s">
        <v>49264</v>
      </c>
    </row>
    <row r="13235" spans="1:17" x14ac:dyDescent="0.25">
      <c r="A13235">
        <v>5103</v>
      </c>
      <c r="B13235" t="s">
        <v>49265</v>
      </c>
      <c r="C13235" s="1">
        <v>4.32586043E+16</v>
      </c>
      <c r="D13235" s="1">
        <v>116578306</v>
      </c>
      <c r="E13235">
        <v>52026</v>
      </c>
      <c r="F13235" t="str">
        <f>VLOOKUP(E13235,'[1]movimento-per-comune-ambito-201'!$C$2:$D$547,2,0)</f>
        <v>Terre di Siena</v>
      </c>
      <c r="G13235" t="s">
        <v>63469</v>
      </c>
      <c r="H13235" t="s">
        <v>15</v>
      </c>
      <c r="I13235" t="s">
        <v>49266</v>
      </c>
      <c r="J13235">
        <v>53040</v>
      </c>
      <c r="K13235" t="s">
        <v>49227</v>
      </c>
      <c r="L13235" t="str">
        <f>VLOOKUP(K13235,'[1]movimento-per-comune-ambito-201'!$B$2:$D$547,3,FALSE)</f>
        <v>Terre di Siena</v>
      </c>
      <c r="M13235" t="s">
        <v>41917</v>
      </c>
      <c r="N13235">
        <v>1</v>
      </c>
      <c r="O13235" t="s">
        <v>49267</v>
      </c>
      <c r="Q13235" t="s">
        <v>49268</v>
      </c>
    </row>
    <row r="13236" spans="1:17" x14ac:dyDescent="0.25">
      <c r="A13236">
        <v>5105</v>
      </c>
      <c r="B13236" t="s">
        <v>49269</v>
      </c>
      <c r="C13236" s="1">
        <v>4.3304648299999904E+16</v>
      </c>
      <c r="D13236" s="1">
        <v>1.15955192999999E+16</v>
      </c>
      <c r="E13236">
        <v>52026</v>
      </c>
      <c r="F13236" t="str">
        <f>VLOOKUP(E13236,'[1]movimento-per-comune-ambito-201'!$C$2:$D$547,2,0)</f>
        <v>Terre di Siena</v>
      </c>
      <c r="G13236" t="s">
        <v>63342</v>
      </c>
      <c r="H13236" t="s">
        <v>15</v>
      </c>
      <c r="I13236" t="s">
        <v>49270</v>
      </c>
      <c r="J13236">
        <v>53040</v>
      </c>
      <c r="K13236" t="s">
        <v>49227</v>
      </c>
      <c r="L13236" t="str">
        <f>VLOOKUP(K13236,'[1]movimento-per-comune-ambito-201'!$B$2:$D$547,3,FALSE)</f>
        <v>Terre di Siena</v>
      </c>
      <c r="M13236" t="s">
        <v>41917</v>
      </c>
      <c r="N13236">
        <v>3</v>
      </c>
      <c r="O13236" t="s">
        <v>49271</v>
      </c>
      <c r="P13236" t="s">
        <v>49272</v>
      </c>
      <c r="Q13236" t="s">
        <v>49273</v>
      </c>
    </row>
    <row r="13237" spans="1:17" x14ac:dyDescent="0.25">
      <c r="A13237">
        <v>5106</v>
      </c>
      <c r="B13237" t="s">
        <v>49274</v>
      </c>
      <c r="C13237" s="1">
        <v>4.325668E+16</v>
      </c>
      <c r="D13237" s="1">
        <v>116143</v>
      </c>
      <c r="E13237">
        <v>52026</v>
      </c>
      <c r="F13237" t="str">
        <f>VLOOKUP(E13237,'[1]movimento-per-comune-ambito-201'!$C$2:$D$547,2,0)</f>
        <v>Terre di Siena</v>
      </c>
      <c r="G13237" t="s">
        <v>63835</v>
      </c>
      <c r="H13237" t="s">
        <v>15</v>
      </c>
      <c r="I13237" t="s">
        <v>49275</v>
      </c>
      <c r="J13237">
        <v>53040</v>
      </c>
      <c r="K13237" t="s">
        <v>49227</v>
      </c>
      <c r="L13237" t="str">
        <f>VLOOKUP(K13237,'[1]movimento-per-comune-ambito-201'!$B$2:$D$547,3,FALSE)</f>
        <v>Terre di Siena</v>
      </c>
      <c r="M13237" t="s">
        <v>41917</v>
      </c>
      <c r="N13237">
        <v>1</v>
      </c>
      <c r="O13237" t="s">
        <v>49276</v>
      </c>
      <c r="Q13237" t="s">
        <v>49277</v>
      </c>
    </row>
    <row r="13238" spans="1:17" x14ac:dyDescent="0.25">
      <c r="A13238">
        <v>5107</v>
      </c>
      <c r="B13238" t="s">
        <v>49278</v>
      </c>
      <c r="C13238" s="1">
        <v>4.3272127599999904E+16</v>
      </c>
      <c r="D13238" s="1">
        <v>1.16268388999999E+16</v>
      </c>
      <c r="E13238">
        <v>52026</v>
      </c>
      <c r="F13238" t="str">
        <f>VLOOKUP(E13238,'[1]movimento-per-comune-ambito-201'!$C$2:$D$547,2,0)</f>
        <v>Terre di Siena</v>
      </c>
      <c r="G13238" t="s">
        <v>63134</v>
      </c>
      <c r="H13238" t="s">
        <v>15</v>
      </c>
      <c r="I13238" t="s">
        <v>49279</v>
      </c>
      <c r="J13238">
        <v>53040</v>
      </c>
      <c r="K13238" t="s">
        <v>49227</v>
      </c>
      <c r="L13238" t="str">
        <f>VLOOKUP(K13238,'[1]movimento-per-comune-ambito-201'!$B$2:$D$547,3,FALSE)</f>
        <v>Terre di Siena</v>
      </c>
      <c r="M13238" t="s">
        <v>41917</v>
      </c>
      <c r="N13238">
        <v>1</v>
      </c>
      <c r="O13238" t="s">
        <v>49280</v>
      </c>
      <c r="Q13238" t="s">
        <v>49281</v>
      </c>
    </row>
    <row r="13239" spans="1:17" x14ac:dyDescent="0.25">
      <c r="A13239">
        <v>5108</v>
      </c>
      <c r="B13239" t="s">
        <v>49282</v>
      </c>
      <c r="C13239" s="1">
        <v>4.3269025154863296E+16</v>
      </c>
      <c r="D13239" s="1">
        <v>1.16105301984557E+16</v>
      </c>
      <c r="E13239">
        <v>52026</v>
      </c>
      <c r="F13239" t="str">
        <f>VLOOKUP(E13239,'[1]movimento-per-comune-ambito-201'!$C$2:$D$547,2,0)</f>
        <v>Terre di Siena</v>
      </c>
      <c r="G13239" t="s">
        <v>63135</v>
      </c>
      <c r="H13239" t="s">
        <v>15</v>
      </c>
      <c r="I13239" t="s">
        <v>49283</v>
      </c>
      <c r="J13239">
        <v>53040</v>
      </c>
      <c r="K13239" t="s">
        <v>49227</v>
      </c>
      <c r="L13239" t="str">
        <f>VLOOKUP(K13239,'[1]movimento-per-comune-ambito-201'!$B$2:$D$547,3,FALSE)</f>
        <v>Terre di Siena</v>
      </c>
      <c r="M13239" t="s">
        <v>41917</v>
      </c>
      <c r="N13239">
        <v>1</v>
      </c>
      <c r="O13239" t="s">
        <v>49284</v>
      </c>
      <c r="Q13239" t="s">
        <v>49285</v>
      </c>
    </row>
    <row r="13240" spans="1:17" x14ac:dyDescent="0.25">
      <c r="A13240">
        <v>5109</v>
      </c>
      <c r="B13240" t="s">
        <v>49286</v>
      </c>
      <c r="C13240" s="1">
        <v>4.3251860898477696E+16</v>
      </c>
      <c r="D13240" s="1">
        <v>1.16614294052124E+16</v>
      </c>
      <c r="E13240">
        <v>52026</v>
      </c>
      <c r="F13240" t="str">
        <f>VLOOKUP(E13240,'[1]movimento-per-comune-ambito-201'!$C$2:$D$547,2,0)</f>
        <v>Terre di Siena</v>
      </c>
      <c r="G13240" t="s">
        <v>63136</v>
      </c>
      <c r="H13240" t="s">
        <v>15</v>
      </c>
      <c r="I13240" t="s">
        <v>49287</v>
      </c>
      <c r="J13240">
        <v>53040</v>
      </c>
      <c r="K13240" t="s">
        <v>49227</v>
      </c>
      <c r="L13240" t="str">
        <f>VLOOKUP(K13240,'[1]movimento-per-comune-ambito-201'!$B$2:$D$547,3,FALSE)</f>
        <v>Terre di Siena</v>
      </c>
      <c r="M13240" t="s">
        <v>41917</v>
      </c>
      <c r="N13240">
        <v>1</v>
      </c>
      <c r="O13240" t="s">
        <v>49288</v>
      </c>
      <c r="P13240" t="s">
        <v>49289</v>
      </c>
      <c r="Q13240" t="s">
        <v>49290</v>
      </c>
    </row>
    <row r="13241" spans="1:17" x14ac:dyDescent="0.25">
      <c r="A13241">
        <v>14493</v>
      </c>
      <c r="B13241" t="s">
        <v>49291</v>
      </c>
      <c r="C13241" s="1">
        <v>4.3238565E+16</v>
      </c>
      <c r="D13241" s="1">
        <v>11636989</v>
      </c>
      <c r="E13241">
        <v>52026</v>
      </c>
      <c r="F13241" t="str">
        <f>VLOOKUP(E13241,'[1]movimento-per-comune-ambito-201'!$C$2:$D$547,2,0)</f>
        <v>Terre di Siena</v>
      </c>
      <c r="G13241" t="s">
        <v>63137</v>
      </c>
      <c r="H13241" t="s">
        <v>15</v>
      </c>
      <c r="I13241" t="s">
        <v>49292</v>
      </c>
      <c r="J13241">
        <v>53040</v>
      </c>
      <c r="K13241" t="s">
        <v>49227</v>
      </c>
      <c r="L13241" t="str">
        <f>VLOOKUP(K13241,'[1]movimento-per-comune-ambito-201'!$B$2:$D$547,3,FALSE)</f>
        <v>Terre di Siena</v>
      </c>
      <c r="M13241" t="s">
        <v>41917</v>
      </c>
      <c r="N13241">
        <v>1</v>
      </c>
      <c r="O13241" t="s">
        <v>49293</v>
      </c>
      <c r="P13241" t="s">
        <v>49294</v>
      </c>
      <c r="Q13241" t="s">
        <v>49295</v>
      </c>
    </row>
    <row r="13242" spans="1:17" x14ac:dyDescent="0.25">
      <c r="A13242">
        <v>14494</v>
      </c>
      <c r="B13242" t="s">
        <v>49296</v>
      </c>
      <c r="C13242" s="1">
        <v>4.3262240936975696E+16</v>
      </c>
      <c r="D13242" s="1">
        <v>1.16096930888244E+16</v>
      </c>
      <c r="E13242">
        <v>52026</v>
      </c>
      <c r="F13242" t="str">
        <f>VLOOKUP(E13242,'[1]movimento-per-comune-ambito-201'!$C$2:$D$547,2,0)</f>
        <v>Terre di Siena</v>
      </c>
      <c r="G13242" t="s">
        <v>63138</v>
      </c>
      <c r="H13242" t="s">
        <v>15</v>
      </c>
      <c r="I13242" t="s">
        <v>49297</v>
      </c>
      <c r="J13242">
        <v>53040</v>
      </c>
      <c r="K13242" t="s">
        <v>49227</v>
      </c>
      <c r="L13242" t="str">
        <f>VLOOKUP(K13242,'[1]movimento-per-comune-ambito-201'!$B$2:$D$547,3,FALSE)</f>
        <v>Terre di Siena</v>
      </c>
      <c r="M13242" t="s">
        <v>41917</v>
      </c>
      <c r="N13242">
        <v>5</v>
      </c>
      <c r="O13242" t="s">
        <v>49298</v>
      </c>
      <c r="P13242" t="s">
        <v>49299</v>
      </c>
      <c r="Q13242" t="s">
        <v>49300</v>
      </c>
    </row>
    <row r="13243" spans="1:17" x14ac:dyDescent="0.25">
      <c r="A13243">
        <v>15300</v>
      </c>
      <c r="B13243" t="s">
        <v>49301</v>
      </c>
      <c r="C13243" s="1">
        <v>4.3285569E+16</v>
      </c>
      <c r="D13243" s="1">
        <v>11604801</v>
      </c>
      <c r="E13243">
        <v>52026</v>
      </c>
      <c r="F13243" t="str">
        <f>VLOOKUP(E13243,'[1]movimento-per-comune-ambito-201'!$C$2:$D$547,2,0)</f>
        <v>Terre di Siena</v>
      </c>
      <c r="G13243" t="s">
        <v>63139</v>
      </c>
      <c r="H13243" t="s">
        <v>15</v>
      </c>
      <c r="I13243" t="s">
        <v>49302</v>
      </c>
      <c r="J13243">
        <v>53040</v>
      </c>
      <c r="K13243" t="s">
        <v>49227</v>
      </c>
      <c r="L13243" t="str">
        <f>VLOOKUP(K13243,'[1]movimento-per-comune-ambito-201'!$B$2:$D$547,3,FALSE)</f>
        <v>Terre di Siena</v>
      </c>
      <c r="M13243" t="s">
        <v>41917</v>
      </c>
      <c r="N13243">
        <v>1</v>
      </c>
      <c r="O13243" t="s">
        <v>49303</v>
      </c>
      <c r="Q13243" t="s">
        <v>49304</v>
      </c>
    </row>
    <row r="13244" spans="1:17" x14ac:dyDescent="0.25">
      <c r="A13244">
        <v>16364</v>
      </c>
      <c r="B13244" t="s">
        <v>49305</v>
      </c>
      <c r="C13244" s="1">
        <v>4.3302773299999904E+16</v>
      </c>
      <c r="D13244" s="1">
        <v>11596055</v>
      </c>
      <c r="E13244">
        <v>52026</v>
      </c>
      <c r="F13244" t="str">
        <f>VLOOKUP(E13244,'[1]movimento-per-comune-ambito-201'!$C$2:$D$547,2,0)</f>
        <v>Terre di Siena</v>
      </c>
      <c r="G13244" t="s">
        <v>63472</v>
      </c>
      <c r="H13244" t="s">
        <v>15</v>
      </c>
      <c r="I13244" t="s">
        <v>49306</v>
      </c>
      <c r="J13244">
        <v>53040</v>
      </c>
      <c r="K13244" t="s">
        <v>49227</v>
      </c>
      <c r="L13244" t="str">
        <f>VLOOKUP(K13244,'[1]movimento-per-comune-ambito-201'!$B$2:$D$547,3,FALSE)</f>
        <v>Terre di Siena</v>
      </c>
      <c r="M13244" t="s">
        <v>41917</v>
      </c>
      <c r="N13244">
        <v>5</v>
      </c>
      <c r="O13244" t="s">
        <v>42189</v>
      </c>
      <c r="P13244" t="s">
        <v>49307</v>
      </c>
      <c r="Q13244" t="s">
        <v>42191</v>
      </c>
    </row>
    <row r="13245" spans="1:17" x14ac:dyDescent="0.25">
      <c r="A13245">
        <v>18339</v>
      </c>
      <c r="B13245" t="s">
        <v>49308</v>
      </c>
      <c r="C13245" s="1">
        <v>4.35386255E+16</v>
      </c>
      <c r="D13245" s="1">
        <v>121861447</v>
      </c>
      <c r="E13245">
        <v>52026</v>
      </c>
      <c r="F13245" t="str">
        <f>VLOOKUP(E13245,'[1]movimento-per-comune-ambito-201'!$C$2:$D$547,2,0)</f>
        <v>Terre di Siena</v>
      </c>
      <c r="G13245" t="s">
        <v>63474</v>
      </c>
      <c r="H13245" t="s">
        <v>15</v>
      </c>
      <c r="I13245" t="s">
        <v>49309</v>
      </c>
      <c r="J13245">
        <v>53040</v>
      </c>
      <c r="K13245" t="s">
        <v>49227</v>
      </c>
      <c r="L13245" t="str">
        <f>VLOOKUP(K13245,'[1]movimento-per-comune-ambito-201'!$B$2:$D$547,3,FALSE)</f>
        <v>Terre di Siena</v>
      </c>
      <c r="M13245" t="s">
        <v>41917</v>
      </c>
      <c r="N13245">
        <v>1</v>
      </c>
      <c r="O13245" t="s">
        <v>49310</v>
      </c>
      <c r="Q13245" t="s">
        <v>49311</v>
      </c>
    </row>
    <row r="13246" spans="1:17" x14ac:dyDescent="0.25">
      <c r="A13246">
        <v>18535</v>
      </c>
      <c r="B13246" t="s">
        <v>49312</v>
      </c>
      <c r="C13246" s="1">
        <v>4.3299289999999904E+16</v>
      </c>
      <c r="D13246" s="1">
        <v>1.15808339999999E+16</v>
      </c>
      <c r="E13246">
        <v>52026</v>
      </c>
      <c r="F13246" t="str">
        <f>VLOOKUP(E13246,'[1]movimento-per-comune-ambito-201'!$C$2:$D$547,2,0)</f>
        <v>Terre di Siena</v>
      </c>
      <c r="G13246" t="s">
        <v>63475</v>
      </c>
      <c r="H13246" t="s">
        <v>15</v>
      </c>
      <c r="I13246" t="s">
        <v>49313</v>
      </c>
      <c r="J13246">
        <v>53040</v>
      </c>
      <c r="K13246" t="s">
        <v>49227</v>
      </c>
      <c r="L13246" t="str">
        <f>VLOOKUP(K13246,'[1]movimento-per-comune-ambito-201'!$B$2:$D$547,3,FALSE)</f>
        <v>Terre di Siena</v>
      </c>
      <c r="M13246" t="s">
        <v>41917</v>
      </c>
      <c r="N13246">
        <v>1</v>
      </c>
      <c r="O13246" t="s">
        <v>49314</v>
      </c>
      <c r="Q13246" t="s">
        <v>49315</v>
      </c>
    </row>
    <row r="13247" spans="1:17" x14ac:dyDescent="0.25">
      <c r="A13247">
        <v>18702</v>
      </c>
      <c r="B13247" t="s">
        <v>49316</v>
      </c>
      <c r="C13247" s="1">
        <v>4.3244076999999904E+16</v>
      </c>
      <c r="D13247" s="1">
        <v>116234167</v>
      </c>
      <c r="E13247">
        <v>52026</v>
      </c>
      <c r="F13247" t="str">
        <f>VLOOKUP(E13247,'[1]movimento-per-comune-ambito-201'!$C$2:$D$547,2,0)</f>
        <v>Terre di Siena</v>
      </c>
      <c r="G13247" t="s">
        <v>63476</v>
      </c>
      <c r="H13247" t="s">
        <v>15</v>
      </c>
      <c r="I13247" t="s">
        <v>49317</v>
      </c>
      <c r="J13247">
        <v>53040</v>
      </c>
      <c r="K13247" t="s">
        <v>49227</v>
      </c>
      <c r="L13247" t="str">
        <f>VLOOKUP(K13247,'[1]movimento-per-comune-ambito-201'!$B$2:$D$547,3,FALSE)</f>
        <v>Terre di Siena</v>
      </c>
      <c r="M13247" t="s">
        <v>41917</v>
      </c>
      <c r="N13247">
        <v>5</v>
      </c>
      <c r="O13247" t="s">
        <v>49318</v>
      </c>
      <c r="P13247" t="s">
        <v>49319</v>
      </c>
      <c r="Q13247" t="s">
        <v>49320</v>
      </c>
    </row>
    <row r="13248" spans="1:17" x14ac:dyDescent="0.25">
      <c r="A13248">
        <v>19051</v>
      </c>
      <c r="B13248" t="s">
        <v>49321</v>
      </c>
      <c r="C13248" s="1">
        <v>4.3257300499999904E+16</v>
      </c>
      <c r="D13248" s="1">
        <v>116217636</v>
      </c>
      <c r="E13248">
        <v>52026</v>
      </c>
      <c r="F13248" t="str">
        <f>VLOOKUP(E13248,'[1]movimento-per-comune-ambito-201'!$C$2:$D$547,2,0)</f>
        <v>Terre di Siena</v>
      </c>
      <c r="G13248" t="s">
        <v>63477</v>
      </c>
      <c r="H13248" t="s">
        <v>15</v>
      </c>
      <c r="I13248" t="s">
        <v>49322</v>
      </c>
      <c r="J13248">
        <v>53040</v>
      </c>
      <c r="K13248" t="s">
        <v>49227</v>
      </c>
      <c r="L13248" t="str">
        <f>VLOOKUP(K13248,'[1]movimento-per-comune-ambito-201'!$B$2:$D$547,3,FALSE)</f>
        <v>Terre di Siena</v>
      </c>
      <c r="M13248" t="s">
        <v>41917</v>
      </c>
      <c r="N13248">
        <v>1</v>
      </c>
      <c r="O13248" t="s">
        <v>49323</v>
      </c>
      <c r="P13248" t="s">
        <v>49324</v>
      </c>
      <c r="Q13248" t="s">
        <v>49325</v>
      </c>
    </row>
    <row r="13249" spans="1:17" x14ac:dyDescent="0.25">
      <c r="A13249">
        <v>19633</v>
      </c>
      <c r="B13249" t="s">
        <v>49326</v>
      </c>
      <c r="C13249" s="1">
        <v>4.3250739E+16</v>
      </c>
      <c r="D13249" s="1">
        <v>1.16179349999999E+16</v>
      </c>
      <c r="E13249">
        <v>52026</v>
      </c>
      <c r="F13249" t="str">
        <f>VLOOKUP(E13249,'[1]movimento-per-comune-ambito-201'!$C$2:$D$547,2,0)</f>
        <v>Terre di Siena</v>
      </c>
      <c r="G13249" t="s">
        <v>63478</v>
      </c>
      <c r="H13249" t="s">
        <v>15</v>
      </c>
      <c r="I13249" t="s">
        <v>49327</v>
      </c>
      <c r="J13249">
        <v>53040</v>
      </c>
      <c r="K13249" t="s">
        <v>49227</v>
      </c>
      <c r="L13249" t="str">
        <f>VLOOKUP(K13249,'[1]movimento-per-comune-ambito-201'!$B$2:$D$547,3,FALSE)</f>
        <v>Terre di Siena</v>
      </c>
      <c r="M13249" t="s">
        <v>41917</v>
      </c>
      <c r="N13249">
        <v>4</v>
      </c>
      <c r="O13249" t="s">
        <v>49328</v>
      </c>
      <c r="Q13249" t="s">
        <v>49329</v>
      </c>
    </row>
    <row r="13250" spans="1:17" x14ac:dyDescent="0.25">
      <c r="A13250">
        <v>21833</v>
      </c>
      <c r="B13250" t="s">
        <v>49330</v>
      </c>
      <c r="C13250" s="1">
        <v>4325947</v>
      </c>
      <c r="D13250" s="1">
        <v>1.162193E+16</v>
      </c>
      <c r="E13250">
        <v>52026</v>
      </c>
      <c r="F13250" t="str">
        <f>VLOOKUP(E13250,'[1]movimento-per-comune-ambito-201'!$C$2:$D$547,2,0)</f>
        <v>Terre di Siena</v>
      </c>
      <c r="G13250" t="s">
        <v>63479</v>
      </c>
      <c r="H13250" t="s">
        <v>15</v>
      </c>
      <c r="I13250" t="s">
        <v>49331</v>
      </c>
      <c r="J13250">
        <v>53040</v>
      </c>
      <c r="K13250" t="s">
        <v>49227</v>
      </c>
      <c r="L13250" t="str">
        <f>VLOOKUP(K13250,'[1]movimento-per-comune-ambito-201'!$B$2:$D$547,3,FALSE)</f>
        <v>Terre di Siena</v>
      </c>
      <c r="M13250" t="s">
        <v>41917</v>
      </c>
      <c r="N13250">
        <v>1</v>
      </c>
      <c r="O13250" t="s">
        <v>49332</v>
      </c>
      <c r="Q13250" t="s">
        <v>49333</v>
      </c>
    </row>
    <row r="13251" spans="1:17" x14ac:dyDescent="0.25">
      <c r="A13251">
        <v>23815</v>
      </c>
      <c r="B13251" t="s">
        <v>49334</v>
      </c>
      <c r="C13251" s="1">
        <v>4.32394559E+16</v>
      </c>
      <c r="D13251" s="1">
        <v>1.16409268E+16</v>
      </c>
      <c r="E13251">
        <v>52026</v>
      </c>
      <c r="F13251" t="str">
        <f>VLOOKUP(E13251,'[1]movimento-per-comune-ambito-201'!$C$2:$D$547,2,0)</f>
        <v>Terre di Siena</v>
      </c>
      <c r="G13251" t="s">
        <v>63481</v>
      </c>
      <c r="H13251" t="s">
        <v>15</v>
      </c>
      <c r="I13251" t="s">
        <v>49335</v>
      </c>
      <c r="J13251">
        <v>53040</v>
      </c>
      <c r="K13251" t="s">
        <v>49227</v>
      </c>
      <c r="L13251" t="str">
        <f>VLOOKUP(K13251,'[1]movimento-per-comune-ambito-201'!$B$2:$D$547,3,FALSE)</f>
        <v>Terre di Siena</v>
      </c>
      <c r="M13251" t="s">
        <v>41917</v>
      </c>
      <c r="N13251">
        <v>4</v>
      </c>
      <c r="O13251" t="s">
        <v>49336</v>
      </c>
      <c r="Q13251" t="s">
        <v>49337</v>
      </c>
    </row>
    <row r="13252" spans="1:17" x14ac:dyDescent="0.25">
      <c r="A13252">
        <v>3822</v>
      </c>
      <c r="B13252" t="s">
        <v>49338</v>
      </c>
      <c r="C13252" s="1">
        <v>4.32736141E+16</v>
      </c>
      <c r="D13252" s="1">
        <v>116353422</v>
      </c>
      <c r="E13252">
        <v>52026</v>
      </c>
      <c r="F13252" t="str">
        <f>VLOOKUP(E13252,'[1]movimento-per-comune-ambito-201'!$C$2:$D$547,2,0)</f>
        <v>Terre di Siena</v>
      </c>
      <c r="G13252" t="s">
        <v>63328</v>
      </c>
      <c r="H13252" t="s">
        <v>37</v>
      </c>
      <c r="I13252" t="s">
        <v>49339</v>
      </c>
      <c r="J13252">
        <v>53040</v>
      </c>
      <c r="K13252" t="s">
        <v>49227</v>
      </c>
      <c r="L13252" t="str">
        <f>VLOOKUP(K13252,'[1]movimento-per-comune-ambito-201'!$B$2:$D$547,3,FALSE)</f>
        <v>Terre di Siena</v>
      </c>
      <c r="M13252" t="s">
        <v>41917</v>
      </c>
      <c r="N13252">
        <v>0</v>
      </c>
      <c r="O13252" t="s">
        <v>49340</v>
      </c>
      <c r="P13252" t="s">
        <v>49341</v>
      </c>
      <c r="Q13252" t="s">
        <v>49342</v>
      </c>
    </row>
    <row r="13253" spans="1:17" x14ac:dyDescent="0.25">
      <c r="A13253">
        <v>3824</v>
      </c>
      <c r="B13253" t="s">
        <v>49343</v>
      </c>
      <c r="C13253" s="1">
        <v>4.3257693099999904E+16</v>
      </c>
      <c r="D13253" s="1">
        <v>116179083</v>
      </c>
      <c r="E13253">
        <v>52026</v>
      </c>
      <c r="F13253" t="str">
        <f>VLOOKUP(E13253,'[1]movimento-per-comune-ambito-201'!$C$2:$D$547,2,0)</f>
        <v>Terre di Siena</v>
      </c>
      <c r="G13253" t="s">
        <v>63039</v>
      </c>
      <c r="H13253" t="s">
        <v>37</v>
      </c>
      <c r="I13253" t="s">
        <v>49344</v>
      </c>
      <c r="J13253">
        <v>53040</v>
      </c>
      <c r="K13253" t="s">
        <v>49227</v>
      </c>
      <c r="L13253" t="str">
        <f>VLOOKUP(K13253,'[1]movimento-per-comune-ambito-201'!$B$2:$D$547,3,FALSE)</f>
        <v>Terre di Siena</v>
      </c>
      <c r="M13253" t="s">
        <v>41917</v>
      </c>
      <c r="N13253">
        <v>0</v>
      </c>
      <c r="O13253" t="s">
        <v>49345</v>
      </c>
      <c r="P13253" t="s">
        <v>49346</v>
      </c>
      <c r="Q13253" t="s">
        <v>49347</v>
      </c>
    </row>
    <row r="13254" spans="1:17" x14ac:dyDescent="0.25">
      <c r="A13254">
        <v>3825</v>
      </c>
      <c r="B13254" t="s">
        <v>49348</v>
      </c>
      <c r="C13254" s="1">
        <v>4.3256621699999904E+16</v>
      </c>
      <c r="D13254" s="1">
        <v>1.16184232E+16</v>
      </c>
      <c r="E13254">
        <v>52026</v>
      </c>
      <c r="F13254" t="str">
        <f>VLOOKUP(E13254,'[1]movimento-per-comune-ambito-201'!$C$2:$D$547,2,0)</f>
        <v>Terre di Siena</v>
      </c>
      <c r="G13254" t="s">
        <v>63356</v>
      </c>
      <c r="H13254" t="s">
        <v>37</v>
      </c>
      <c r="I13254" t="s">
        <v>49349</v>
      </c>
      <c r="J13254">
        <v>53040</v>
      </c>
      <c r="K13254" t="s">
        <v>49227</v>
      </c>
      <c r="L13254" t="str">
        <f>VLOOKUP(K13254,'[1]movimento-per-comune-ambito-201'!$B$2:$D$547,3,FALSE)</f>
        <v>Terre di Siena</v>
      </c>
      <c r="M13254" t="s">
        <v>41917</v>
      </c>
      <c r="N13254">
        <v>0</v>
      </c>
      <c r="O13254" t="s">
        <v>49350</v>
      </c>
      <c r="P13254" t="s">
        <v>49351</v>
      </c>
      <c r="Q13254" t="s">
        <v>49352</v>
      </c>
    </row>
    <row r="13255" spans="1:17" x14ac:dyDescent="0.25">
      <c r="A13255">
        <v>21899</v>
      </c>
      <c r="B13255" t="s">
        <v>49353</v>
      </c>
      <c r="C13255" s="1">
        <v>4.32923113E+16</v>
      </c>
      <c r="D13255" s="1">
        <v>1.16041688999999E+16</v>
      </c>
      <c r="E13255">
        <v>52026</v>
      </c>
      <c r="F13255" t="str">
        <f>VLOOKUP(E13255,'[1]movimento-per-comune-ambito-201'!$C$2:$D$547,2,0)</f>
        <v>Terre di Siena</v>
      </c>
      <c r="G13255" t="s">
        <v>63040</v>
      </c>
      <c r="H13255" t="s">
        <v>37</v>
      </c>
      <c r="I13255" t="s">
        <v>49354</v>
      </c>
      <c r="J13255">
        <v>53040</v>
      </c>
      <c r="K13255" t="s">
        <v>49227</v>
      </c>
      <c r="L13255" t="str">
        <f>VLOOKUP(K13255,'[1]movimento-per-comune-ambito-201'!$B$2:$D$547,3,FALSE)</f>
        <v>Terre di Siena</v>
      </c>
      <c r="M13255" t="s">
        <v>41917</v>
      </c>
      <c r="N13255">
        <v>0</v>
      </c>
      <c r="O13255" t="s">
        <v>49355</v>
      </c>
      <c r="Q13255" t="s">
        <v>49356</v>
      </c>
    </row>
    <row r="13256" spans="1:17" x14ac:dyDescent="0.25">
      <c r="A13256">
        <v>24003</v>
      </c>
      <c r="B13256" t="s">
        <v>49357</v>
      </c>
      <c r="C13256" s="1">
        <v>4.33311872E+16</v>
      </c>
      <c r="D13256" s="1">
        <v>1.17194281999999E+16</v>
      </c>
      <c r="E13256">
        <v>52026</v>
      </c>
      <c r="F13256" t="str">
        <f>VLOOKUP(E13256,'[1]movimento-per-comune-ambito-201'!$C$2:$D$547,2,0)</f>
        <v>Terre di Siena</v>
      </c>
      <c r="G13256" t="s">
        <v>63140</v>
      </c>
      <c r="H13256" t="s">
        <v>37</v>
      </c>
      <c r="I13256" t="s">
        <v>49358</v>
      </c>
      <c r="J13256">
        <v>53040</v>
      </c>
      <c r="K13256" t="s">
        <v>49227</v>
      </c>
      <c r="L13256" t="str">
        <f>VLOOKUP(K13256,'[1]movimento-per-comune-ambito-201'!$B$2:$D$547,3,FALSE)</f>
        <v>Terre di Siena</v>
      </c>
      <c r="M13256" t="s">
        <v>41917</v>
      </c>
      <c r="N13256">
        <v>0</v>
      </c>
      <c r="O13256" t="s">
        <v>49355</v>
      </c>
      <c r="Q13256" t="s">
        <v>49359</v>
      </c>
    </row>
    <row r="13257" spans="1:17" x14ac:dyDescent="0.25">
      <c r="A13257">
        <v>24081</v>
      </c>
      <c r="B13257" t="s">
        <v>49360</v>
      </c>
      <c r="C13257" s="1">
        <v>4.32845299E+16</v>
      </c>
      <c r="D13257" s="1">
        <v>1.1607684E+16</v>
      </c>
      <c r="E13257">
        <v>52026</v>
      </c>
      <c r="F13257" t="str">
        <f>VLOOKUP(E13257,'[1]movimento-per-comune-ambito-201'!$C$2:$D$547,2,0)</f>
        <v>Terre di Siena</v>
      </c>
      <c r="G13257" t="s">
        <v>63041</v>
      </c>
      <c r="H13257" t="s">
        <v>37</v>
      </c>
      <c r="I13257" t="s">
        <v>49361</v>
      </c>
      <c r="J13257">
        <v>53040</v>
      </c>
      <c r="K13257" t="s">
        <v>49227</v>
      </c>
      <c r="L13257" t="str">
        <f>VLOOKUP(K13257,'[1]movimento-per-comune-ambito-201'!$B$2:$D$547,3,FALSE)</f>
        <v>Terre di Siena</v>
      </c>
      <c r="M13257" t="s">
        <v>41917</v>
      </c>
      <c r="N13257">
        <v>0</v>
      </c>
      <c r="O13257" t="s">
        <v>49362</v>
      </c>
      <c r="P13257" t="s">
        <v>49363</v>
      </c>
      <c r="Q13257" t="s">
        <v>49364</v>
      </c>
    </row>
    <row r="13258" spans="1:17" x14ac:dyDescent="0.25">
      <c r="A13258">
        <v>25050</v>
      </c>
      <c r="B13258" t="s">
        <v>49365</v>
      </c>
      <c r="C13258" s="1">
        <v>4.32849742E+16</v>
      </c>
      <c r="D13258" s="1">
        <v>116046709</v>
      </c>
      <c r="E13258">
        <v>52026</v>
      </c>
      <c r="F13258" t="str">
        <f>VLOOKUP(E13258,'[1]movimento-per-comune-ambito-201'!$C$2:$D$547,2,0)</f>
        <v>Terre di Siena</v>
      </c>
      <c r="G13258" t="s">
        <v>63043</v>
      </c>
      <c r="H13258" t="s">
        <v>37</v>
      </c>
      <c r="I13258" t="s">
        <v>49366</v>
      </c>
      <c r="J13258">
        <v>53040</v>
      </c>
      <c r="K13258" t="s">
        <v>49227</v>
      </c>
      <c r="L13258" t="str">
        <f>VLOOKUP(K13258,'[1]movimento-per-comune-ambito-201'!$B$2:$D$547,3,FALSE)</f>
        <v>Terre di Siena</v>
      </c>
      <c r="M13258" t="s">
        <v>41917</v>
      </c>
      <c r="N13258">
        <v>0</v>
      </c>
      <c r="O13258" t="s">
        <v>49367</v>
      </c>
      <c r="P13258" t="s">
        <v>49368</v>
      </c>
      <c r="Q13258" t="s">
        <v>49369</v>
      </c>
    </row>
    <row r="13259" spans="1:17" x14ac:dyDescent="0.25">
      <c r="A13259">
        <v>3428</v>
      </c>
      <c r="B13259" t="s">
        <v>49370</v>
      </c>
      <c r="C13259" s="1">
        <v>4.3280133999999904E+16</v>
      </c>
      <c r="D13259" s="1">
        <v>1.1590844E+16</v>
      </c>
      <c r="E13259">
        <v>52026</v>
      </c>
      <c r="F13259" t="str">
        <f>VLOOKUP(E13259,'[1]movimento-per-comune-ambito-201'!$C$2:$D$547,2,0)</f>
        <v>Terre di Siena</v>
      </c>
      <c r="G13259" t="s">
        <v>63130</v>
      </c>
      <c r="H13259" t="s">
        <v>41</v>
      </c>
      <c r="I13259" t="s">
        <v>49371</v>
      </c>
      <c r="J13259">
        <v>53040</v>
      </c>
      <c r="K13259" t="s">
        <v>49227</v>
      </c>
      <c r="L13259" t="str">
        <f>VLOOKUP(K13259,'[1]movimento-per-comune-ambito-201'!$B$2:$D$547,3,FALSE)</f>
        <v>Terre di Siena</v>
      </c>
      <c r="M13259" t="s">
        <v>41917</v>
      </c>
      <c r="N13259">
        <v>3</v>
      </c>
      <c r="O13259" t="s">
        <v>49372</v>
      </c>
      <c r="P13259" t="s">
        <v>49373</v>
      </c>
      <c r="Q13259" t="s">
        <v>49374</v>
      </c>
    </row>
    <row r="13260" spans="1:17" x14ac:dyDescent="0.25">
      <c r="A13260">
        <v>3429</v>
      </c>
      <c r="B13260" t="s">
        <v>49375</v>
      </c>
      <c r="C13260" s="1">
        <v>4.3297460999999904E+16</v>
      </c>
      <c r="D13260" s="1">
        <v>1.1603139E+16</v>
      </c>
      <c r="E13260">
        <v>52026</v>
      </c>
      <c r="F13260" t="str">
        <f>VLOOKUP(E13260,'[1]movimento-per-comune-ambito-201'!$C$2:$D$547,2,0)</f>
        <v>Terre di Siena</v>
      </c>
      <c r="G13260" t="s">
        <v>63019</v>
      </c>
      <c r="H13260" t="s">
        <v>41</v>
      </c>
      <c r="I13260" t="s">
        <v>49376</v>
      </c>
      <c r="J13260">
        <v>53040</v>
      </c>
      <c r="K13260" t="s">
        <v>49227</v>
      </c>
      <c r="L13260" t="str">
        <f>VLOOKUP(K13260,'[1]movimento-per-comune-ambito-201'!$B$2:$D$547,3,FALSE)</f>
        <v>Terre di Siena</v>
      </c>
      <c r="M13260" t="s">
        <v>41917</v>
      </c>
      <c r="N13260">
        <v>3</v>
      </c>
      <c r="O13260" t="s">
        <v>49377</v>
      </c>
      <c r="P13260" t="s">
        <v>49378</v>
      </c>
      <c r="Q13260" t="s">
        <v>49379</v>
      </c>
    </row>
    <row r="13261" spans="1:17" x14ac:dyDescent="0.25">
      <c r="A13261">
        <v>3431</v>
      </c>
      <c r="B13261" t="s">
        <v>49380</v>
      </c>
      <c r="C13261" s="1">
        <v>4.3263267999999904E+16</v>
      </c>
      <c r="D13261" s="1">
        <v>11629028</v>
      </c>
      <c r="E13261">
        <v>52026</v>
      </c>
      <c r="F13261" t="str">
        <f>VLOOKUP(E13261,'[1]movimento-per-comune-ambito-201'!$C$2:$D$547,2,0)</f>
        <v>Terre di Siena</v>
      </c>
      <c r="G13261" t="s">
        <v>63054</v>
      </c>
      <c r="H13261" t="s">
        <v>41</v>
      </c>
      <c r="I13261" t="s">
        <v>49381</v>
      </c>
      <c r="J13261">
        <v>53040</v>
      </c>
      <c r="K13261" t="s">
        <v>49227</v>
      </c>
      <c r="L13261" t="str">
        <f>VLOOKUP(K13261,'[1]movimento-per-comune-ambito-201'!$B$2:$D$547,3,FALSE)</f>
        <v>Terre di Siena</v>
      </c>
      <c r="M13261" t="s">
        <v>41917</v>
      </c>
      <c r="N13261">
        <v>4</v>
      </c>
      <c r="O13261" t="s">
        <v>49382</v>
      </c>
      <c r="P13261" t="s">
        <v>49383</v>
      </c>
      <c r="Q13261" t="s">
        <v>49384</v>
      </c>
    </row>
    <row r="13262" spans="1:17" x14ac:dyDescent="0.25">
      <c r="A13262">
        <v>3432</v>
      </c>
      <c r="B13262" t="s">
        <v>49385</v>
      </c>
      <c r="C13262" s="1">
        <v>4.32796799692322E+16</v>
      </c>
      <c r="D13262" s="1">
        <v>1.1593836129547E+16</v>
      </c>
      <c r="E13262">
        <v>52026</v>
      </c>
      <c r="F13262" t="str">
        <f>VLOOKUP(E13262,'[1]movimento-per-comune-ambito-201'!$C$2:$D$547,2,0)</f>
        <v>Terre di Siena</v>
      </c>
      <c r="G13262" t="s">
        <v>63055</v>
      </c>
      <c r="H13262" t="s">
        <v>41</v>
      </c>
      <c r="I13262" t="s">
        <v>49386</v>
      </c>
      <c r="J13262">
        <v>53040</v>
      </c>
      <c r="K13262" t="s">
        <v>49227</v>
      </c>
      <c r="L13262" t="str">
        <f>VLOOKUP(K13262,'[1]movimento-per-comune-ambito-201'!$B$2:$D$547,3,FALSE)</f>
        <v>Terre di Siena</v>
      </c>
      <c r="M13262" t="s">
        <v>41917</v>
      </c>
      <c r="N13262">
        <v>3</v>
      </c>
      <c r="O13262" t="s">
        <v>49387</v>
      </c>
      <c r="P13262" t="s">
        <v>49388</v>
      </c>
      <c r="Q13262" t="s">
        <v>49389</v>
      </c>
    </row>
    <row r="13263" spans="1:17" x14ac:dyDescent="0.25">
      <c r="A13263">
        <v>18082</v>
      </c>
      <c r="B13263" t="s">
        <v>49390</v>
      </c>
      <c r="C13263" s="1">
        <v>4.3307192E+16</v>
      </c>
      <c r="D13263" s="1">
        <v>11582979</v>
      </c>
      <c r="E13263">
        <v>52026</v>
      </c>
      <c r="F13263" t="str">
        <f>VLOOKUP(E13263,'[1]movimento-per-comune-ambito-201'!$C$2:$D$547,2,0)</f>
        <v>Terre di Siena</v>
      </c>
      <c r="G13263" t="s">
        <v>63150</v>
      </c>
      <c r="H13263" t="s">
        <v>41</v>
      </c>
      <c r="I13263" t="s">
        <v>49391</v>
      </c>
      <c r="J13263">
        <v>53040</v>
      </c>
      <c r="K13263" t="s">
        <v>49227</v>
      </c>
      <c r="L13263" t="str">
        <f>VLOOKUP(K13263,'[1]movimento-per-comune-ambito-201'!$B$2:$D$547,3,FALSE)</f>
        <v>Terre di Siena</v>
      </c>
      <c r="M13263" t="s">
        <v>41917</v>
      </c>
      <c r="N13263">
        <v>4</v>
      </c>
      <c r="O13263" t="s">
        <v>49392</v>
      </c>
      <c r="P13263" t="s">
        <v>49393</v>
      </c>
      <c r="Q13263" t="s">
        <v>49394</v>
      </c>
    </row>
    <row r="13264" spans="1:17" x14ac:dyDescent="0.25">
      <c r="A13264">
        <v>4243</v>
      </c>
      <c r="B13264" t="s">
        <v>49395</v>
      </c>
      <c r="C13264" s="1">
        <v>4.3285569E+16</v>
      </c>
      <c r="D13264" s="1">
        <v>11604801</v>
      </c>
      <c r="E13264">
        <v>52026</v>
      </c>
      <c r="F13264" t="str">
        <f>VLOOKUP(E13264,'[1]movimento-per-comune-ambito-201'!$C$2:$D$547,2,0)</f>
        <v>Terre di Siena</v>
      </c>
      <c r="G13264" t="s">
        <v>63033</v>
      </c>
      <c r="H13264" t="s">
        <v>52</v>
      </c>
      <c r="I13264" t="s">
        <v>49396</v>
      </c>
      <c r="J13264">
        <v>53040</v>
      </c>
      <c r="K13264" t="s">
        <v>49227</v>
      </c>
      <c r="L13264" t="str">
        <f>VLOOKUP(K13264,'[1]movimento-per-comune-ambito-201'!$B$2:$D$547,3,FALSE)</f>
        <v>Terre di Siena</v>
      </c>
      <c r="M13264" t="s">
        <v>41917</v>
      </c>
      <c r="N13264">
        <v>0</v>
      </c>
      <c r="O13264" t="s">
        <v>49397</v>
      </c>
      <c r="Q13264" t="s">
        <v>49398</v>
      </c>
    </row>
    <row r="13265" spans="1:17" x14ac:dyDescent="0.25">
      <c r="A13265">
        <v>4245</v>
      </c>
      <c r="B13265" t="s">
        <v>49399</v>
      </c>
      <c r="C13265" s="1">
        <v>4.32849742E+16</v>
      </c>
      <c r="D13265" s="1">
        <v>116046709</v>
      </c>
      <c r="E13265">
        <v>52026</v>
      </c>
      <c r="F13265" t="str">
        <f>VLOOKUP(E13265,'[1]movimento-per-comune-ambito-201'!$C$2:$D$547,2,0)</f>
        <v>Terre di Siena</v>
      </c>
      <c r="G13265" t="s">
        <v>63063</v>
      </c>
      <c r="H13265" t="s">
        <v>52</v>
      </c>
      <c r="I13265" t="s">
        <v>49400</v>
      </c>
      <c r="J13265">
        <v>53040</v>
      </c>
      <c r="K13265" t="s">
        <v>49227</v>
      </c>
      <c r="L13265" t="str">
        <f>VLOOKUP(K13265,'[1]movimento-per-comune-ambito-201'!$B$2:$D$547,3,FALSE)</f>
        <v>Terre di Siena</v>
      </c>
      <c r="M13265" t="s">
        <v>41917</v>
      </c>
      <c r="N13265">
        <v>0</v>
      </c>
      <c r="O13265" t="s">
        <v>49401</v>
      </c>
      <c r="Q13265" t="s">
        <v>49402</v>
      </c>
    </row>
    <row r="13266" spans="1:17" x14ac:dyDescent="0.25">
      <c r="A13266">
        <v>14487</v>
      </c>
      <c r="B13266" t="s">
        <v>49403</v>
      </c>
      <c r="C13266" s="1">
        <v>4.3295282999999904E+16</v>
      </c>
      <c r="D13266" s="1">
        <v>11599855</v>
      </c>
      <c r="E13266">
        <v>52026</v>
      </c>
      <c r="F13266" t="str">
        <f>VLOOKUP(E13266,'[1]movimento-per-comune-ambito-201'!$C$2:$D$547,2,0)</f>
        <v>Terre di Siena</v>
      </c>
      <c r="G13266" t="s">
        <v>63022</v>
      </c>
      <c r="H13266" t="s">
        <v>52</v>
      </c>
      <c r="I13266" t="s">
        <v>49404</v>
      </c>
      <c r="J13266">
        <v>53040</v>
      </c>
      <c r="K13266" t="s">
        <v>49227</v>
      </c>
      <c r="L13266" t="str">
        <f>VLOOKUP(K13266,'[1]movimento-per-comune-ambito-201'!$B$2:$D$547,3,FALSE)</f>
        <v>Terre di Siena</v>
      </c>
      <c r="M13266" t="s">
        <v>41917</v>
      </c>
      <c r="N13266">
        <v>0</v>
      </c>
      <c r="O13266" t="s">
        <v>49405</v>
      </c>
      <c r="P13266" t="s">
        <v>49406</v>
      </c>
      <c r="Q13266" t="s">
        <v>49407</v>
      </c>
    </row>
    <row r="13267" spans="1:17" x14ac:dyDescent="0.25">
      <c r="A13267">
        <v>19885</v>
      </c>
      <c r="B13267" t="s">
        <v>49408</v>
      </c>
      <c r="C13267" s="1">
        <v>4.3263432799999904E+16</v>
      </c>
      <c r="D13267" s="1">
        <v>116249406</v>
      </c>
      <c r="E13267">
        <v>52026</v>
      </c>
      <c r="F13267" t="str">
        <f>VLOOKUP(E13267,'[1]movimento-per-comune-ambito-201'!$C$2:$D$547,2,0)</f>
        <v>Terre di Siena</v>
      </c>
      <c r="G13267" t="s">
        <v>63201</v>
      </c>
      <c r="H13267" t="s">
        <v>52</v>
      </c>
      <c r="I13267" t="s">
        <v>49409</v>
      </c>
      <c r="J13267">
        <v>53040</v>
      </c>
      <c r="K13267" t="s">
        <v>49227</v>
      </c>
      <c r="L13267" t="str">
        <f>VLOOKUP(K13267,'[1]movimento-per-comune-ambito-201'!$B$2:$D$547,3,FALSE)</f>
        <v>Terre di Siena</v>
      </c>
      <c r="M13267" t="s">
        <v>41917</v>
      </c>
      <c r="N13267">
        <v>0</v>
      </c>
      <c r="O13267" t="s">
        <v>49410</v>
      </c>
      <c r="Q13267" t="s">
        <v>49411</v>
      </c>
    </row>
    <row r="13268" spans="1:17" x14ac:dyDescent="0.25">
      <c r="A13268">
        <v>20705</v>
      </c>
      <c r="B13268" t="s">
        <v>49412</v>
      </c>
      <c r="C13268" s="1">
        <v>4.3251289499999904E+16</v>
      </c>
      <c r="D13268" s="1">
        <v>1.16162940999999E+16</v>
      </c>
      <c r="E13268">
        <v>52026</v>
      </c>
      <c r="F13268" t="str">
        <f>VLOOKUP(E13268,'[1]movimento-per-comune-ambito-201'!$C$2:$D$547,2,0)</f>
        <v>Terre di Siena</v>
      </c>
      <c r="G13268" t="s">
        <v>63023</v>
      </c>
      <c r="H13268" t="s">
        <v>52</v>
      </c>
      <c r="I13268" t="s">
        <v>49413</v>
      </c>
      <c r="J13268">
        <v>53040</v>
      </c>
      <c r="K13268" t="s">
        <v>49227</v>
      </c>
      <c r="L13268" t="str">
        <f>VLOOKUP(K13268,'[1]movimento-per-comune-ambito-201'!$B$2:$D$547,3,FALSE)</f>
        <v>Terre di Siena</v>
      </c>
      <c r="M13268" t="s">
        <v>41917</v>
      </c>
      <c r="N13268">
        <v>0</v>
      </c>
      <c r="O13268" t="s">
        <v>49414</v>
      </c>
      <c r="Q13268" t="s">
        <v>49415</v>
      </c>
    </row>
    <row r="13269" spans="1:17" x14ac:dyDescent="0.25">
      <c r="A13269">
        <v>21366</v>
      </c>
      <c r="B13269" t="s">
        <v>49360</v>
      </c>
      <c r="C13269" s="1">
        <v>4.3284519E+16</v>
      </c>
      <c r="D13269" s="1">
        <v>1.16076739999999E+16</v>
      </c>
      <c r="E13269">
        <v>52026</v>
      </c>
      <c r="F13269" t="str">
        <f>VLOOKUP(E13269,'[1]movimento-per-comune-ambito-201'!$C$2:$D$547,2,0)</f>
        <v>Terre di Siena</v>
      </c>
      <c r="G13269" t="s">
        <v>63024</v>
      </c>
      <c r="H13269" t="s">
        <v>52</v>
      </c>
      <c r="I13269" t="s">
        <v>49416</v>
      </c>
      <c r="J13269">
        <v>53040</v>
      </c>
      <c r="K13269" t="s">
        <v>49227</v>
      </c>
      <c r="L13269" t="str">
        <f>VLOOKUP(K13269,'[1]movimento-per-comune-ambito-201'!$B$2:$D$547,3,FALSE)</f>
        <v>Terre di Siena</v>
      </c>
      <c r="M13269" t="s">
        <v>41917</v>
      </c>
      <c r="N13269">
        <v>0</v>
      </c>
      <c r="O13269" t="s">
        <v>49362</v>
      </c>
      <c r="P13269" t="s">
        <v>49363</v>
      </c>
      <c r="Q13269" t="s">
        <v>49417</v>
      </c>
    </row>
    <row r="13270" spans="1:17" x14ac:dyDescent="0.25">
      <c r="A13270">
        <v>21442</v>
      </c>
      <c r="B13270" t="s">
        <v>49418</v>
      </c>
      <c r="C13270" s="1">
        <v>4.3299919E+16</v>
      </c>
      <c r="D13270" s="1">
        <v>1.1595451E+16</v>
      </c>
      <c r="E13270">
        <v>52026</v>
      </c>
      <c r="F13270" t="str">
        <f>VLOOKUP(E13270,'[1]movimento-per-comune-ambito-201'!$C$2:$D$547,2,0)</f>
        <v>Terre di Siena</v>
      </c>
      <c r="G13270" t="s">
        <v>63025</v>
      </c>
      <c r="H13270" t="s">
        <v>52</v>
      </c>
      <c r="I13270" t="s">
        <v>49419</v>
      </c>
      <c r="J13270">
        <v>53040</v>
      </c>
      <c r="K13270" t="s">
        <v>49227</v>
      </c>
      <c r="L13270" t="str">
        <f>VLOOKUP(K13270,'[1]movimento-per-comune-ambito-201'!$B$2:$D$547,3,FALSE)</f>
        <v>Terre di Siena</v>
      </c>
      <c r="M13270" t="s">
        <v>41917</v>
      </c>
      <c r="N13270">
        <v>0</v>
      </c>
      <c r="O13270" t="s">
        <v>49420</v>
      </c>
      <c r="Q13270" t="s">
        <v>49421</v>
      </c>
    </row>
    <row r="13271" spans="1:17" x14ac:dyDescent="0.25">
      <c r="A13271">
        <v>21853</v>
      </c>
      <c r="B13271" t="s">
        <v>49422</v>
      </c>
      <c r="C13271" s="1">
        <v>4.327783E+16</v>
      </c>
      <c r="D13271" s="1">
        <v>1.1638711E+16</v>
      </c>
      <c r="E13271">
        <v>52026</v>
      </c>
      <c r="F13271" t="str">
        <f>VLOOKUP(E13271,'[1]movimento-per-comune-ambito-201'!$C$2:$D$547,2,0)</f>
        <v>Terre di Siena</v>
      </c>
      <c r="G13271" t="s">
        <v>63066</v>
      </c>
      <c r="H13271" t="s">
        <v>52</v>
      </c>
      <c r="I13271" t="s">
        <v>49423</v>
      </c>
      <c r="J13271">
        <v>53040</v>
      </c>
      <c r="K13271" t="s">
        <v>49227</v>
      </c>
      <c r="L13271" t="str">
        <f>VLOOKUP(K13271,'[1]movimento-per-comune-ambito-201'!$B$2:$D$547,3,FALSE)</f>
        <v>Terre di Siena</v>
      </c>
      <c r="M13271" t="s">
        <v>41917</v>
      </c>
      <c r="N13271">
        <v>0</v>
      </c>
      <c r="O13271" t="s">
        <v>49424</v>
      </c>
      <c r="P13271" t="s">
        <v>49425</v>
      </c>
      <c r="Q13271" t="s">
        <v>49426</v>
      </c>
    </row>
    <row r="13272" spans="1:17" x14ac:dyDescent="0.25">
      <c r="A13272">
        <v>21854</v>
      </c>
      <c r="B13272" t="s">
        <v>49427</v>
      </c>
      <c r="C13272" s="1">
        <v>43296374</v>
      </c>
      <c r="D13272" s="1">
        <v>11590399</v>
      </c>
      <c r="E13272">
        <v>52026</v>
      </c>
      <c r="F13272" t="str">
        <f>VLOOKUP(E13272,'[1]movimento-per-comune-ambito-201'!$C$2:$D$547,2,0)</f>
        <v>Terre di Siena</v>
      </c>
      <c r="G13272" t="s">
        <v>63358</v>
      </c>
      <c r="H13272" t="s">
        <v>52</v>
      </c>
      <c r="I13272" t="s">
        <v>49428</v>
      </c>
      <c r="J13272">
        <v>53040</v>
      </c>
      <c r="K13272" t="s">
        <v>49227</v>
      </c>
      <c r="L13272" t="str">
        <f>VLOOKUP(K13272,'[1]movimento-per-comune-ambito-201'!$B$2:$D$547,3,FALSE)</f>
        <v>Terre di Siena</v>
      </c>
      <c r="M13272" t="s">
        <v>41917</v>
      </c>
      <c r="N13272">
        <v>0</v>
      </c>
      <c r="O13272" t="s">
        <v>49429</v>
      </c>
      <c r="Q13272" t="s">
        <v>49430</v>
      </c>
    </row>
    <row r="13273" spans="1:17" x14ac:dyDescent="0.25">
      <c r="A13273">
        <v>21930</v>
      </c>
      <c r="B13273" t="s">
        <v>49431</v>
      </c>
      <c r="C13273" s="1">
        <v>4.33099094E+16</v>
      </c>
      <c r="D13273" s="1">
        <v>115969009</v>
      </c>
      <c r="E13273">
        <v>52026</v>
      </c>
      <c r="F13273" t="str">
        <f>VLOOKUP(E13273,'[1]movimento-per-comune-ambito-201'!$C$2:$D$547,2,0)</f>
        <v>Terre di Siena</v>
      </c>
      <c r="G13273" t="s">
        <v>63359</v>
      </c>
      <c r="H13273" t="s">
        <v>52</v>
      </c>
      <c r="I13273" t="s">
        <v>49432</v>
      </c>
      <c r="J13273">
        <v>53040</v>
      </c>
      <c r="K13273" t="s">
        <v>49227</v>
      </c>
      <c r="L13273" t="str">
        <f>VLOOKUP(K13273,'[1]movimento-per-comune-ambito-201'!$B$2:$D$547,3,FALSE)</f>
        <v>Terre di Siena</v>
      </c>
      <c r="M13273" t="s">
        <v>41917</v>
      </c>
      <c r="N13273">
        <v>0</v>
      </c>
      <c r="O13273" t="s">
        <v>49433</v>
      </c>
      <c r="Q13273" t="s">
        <v>49434</v>
      </c>
    </row>
    <row r="13274" spans="1:17" x14ac:dyDescent="0.25">
      <c r="A13274">
        <v>23318</v>
      </c>
      <c r="B13274" t="s">
        <v>4630</v>
      </c>
      <c r="C13274" s="1">
        <v>4.3304552E+16</v>
      </c>
      <c r="D13274" s="1">
        <v>1.15962239999999E+16</v>
      </c>
      <c r="E13274">
        <v>52026</v>
      </c>
      <c r="F13274" t="str">
        <f>VLOOKUP(E13274,'[1]movimento-per-comune-ambito-201'!$C$2:$D$547,2,0)</f>
        <v>Terre di Siena</v>
      </c>
      <c r="G13274" t="s">
        <v>63360</v>
      </c>
      <c r="H13274" t="s">
        <v>52</v>
      </c>
      <c r="I13274" t="s">
        <v>49435</v>
      </c>
      <c r="J13274">
        <v>53040</v>
      </c>
      <c r="K13274" t="s">
        <v>49227</v>
      </c>
      <c r="L13274" t="str">
        <f>VLOOKUP(K13274,'[1]movimento-per-comune-ambito-201'!$B$2:$D$547,3,FALSE)</f>
        <v>Terre di Siena</v>
      </c>
      <c r="M13274" t="s">
        <v>41917</v>
      </c>
      <c r="N13274">
        <v>0</v>
      </c>
      <c r="O13274" t="s">
        <v>49436</v>
      </c>
      <c r="Q13274" t="s">
        <v>49437</v>
      </c>
    </row>
    <row r="13275" spans="1:17" x14ac:dyDescent="0.25">
      <c r="A13275">
        <v>23590</v>
      </c>
      <c r="B13275" t="s">
        <v>49438</v>
      </c>
      <c r="C13275" s="1">
        <v>4.32942186E+16</v>
      </c>
      <c r="D13275" s="1">
        <v>1.16021775999999E+16</v>
      </c>
      <c r="E13275">
        <v>52026</v>
      </c>
      <c r="F13275" t="str">
        <f>VLOOKUP(E13275,'[1]movimento-per-comune-ambito-201'!$C$2:$D$547,2,0)</f>
        <v>Terre di Siena</v>
      </c>
      <c r="G13275" t="s">
        <v>63067</v>
      </c>
      <c r="H13275" t="s">
        <v>52</v>
      </c>
      <c r="I13275" t="s">
        <v>49439</v>
      </c>
      <c r="J13275">
        <v>53040</v>
      </c>
      <c r="K13275" t="s">
        <v>49227</v>
      </c>
      <c r="L13275" t="str">
        <f>VLOOKUP(K13275,'[1]movimento-per-comune-ambito-201'!$B$2:$D$547,3,FALSE)</f>
        <v>Terre di Siena</v>
      </c>
      <c r="M13275" t="s">
        <v>41917</v>
      </c>
      <c r="N13275">
        <v>0</v>
      </c>
      <c r="O13275" t="s">
        <v>49440</v>
      </c>
      <c r="Q13275" t="s">
        <v>49441</v>
      </c>
    </row>
    <row r="13276" spans="1:17" x14ac:dyDescent="0.25">
      <c r="A13276">
        <v>23794</v>
      </c>
      <c r="B13276" t="s">
        <v>49442</v>
      </c>
      <c r="C13276" s="1">
        <v>4.3280133999999904E+16</v>
      </c>
      <c r="D13276" s="1">
        <v>1.1590844E+16</v>
      </c>
      <c r="E13276">
        <v>52026</v>
      </c>
      <c r="F13276" t="str">
        <f>VLOOKUP(E13276,'[1]movimento-per-comune-ambito-201'!$C$2:$D$547,2,0)</f>
        <v>Terre di Siena</v>
      </c>
      <c r="G13276" t="s">
        <v>63068</v>
      </c>
      <c r="H13276" t="s">
        <v>52</v>
      </c>
      <c r="I13276" t="s">
        <v>49443</v>
      </c>
      <c r="J13276">
        <v>53040</v>
      </c>
      <c r="K13276" t="s">
        <v>49227</v>
      </c>
      <c r="L13276" t="str">
        <f>VLOOKUP(K13276,'[1]movimento-per-comune-ambito-201'!$B$2:$D$547,3,FALSE)</f>
        <v>Terre di Siena</v>
      </c>
      <c r="M13276" t="s">
        <v>41917</v>
      </c>
      <c r="N13276">
        <v>0</v>
      </c>
      <c r="O13276" t="s">
        <v>49444</v>
      </c>
      <c r="P13276" t="s">
        <v>49445</v>
      </c>
      <c r="Q13276" t="s">
        <v>49446</v>
      </c>
    </row>
    <row r="13277" spans="1:17" x14ac:dyDescent="0.25">
      <c r="A13277">
        <v>23795</v>
      </c>
      <c r="B13277" t="s">
        <v>49447</v>
      </c>
      <c r="C13277" s="1">
        <v>4.3290942999999904E+16</v>
      </c>
      <c r="D13277" s="1">
        <v>1.1586778E+16</v>
      </c>
      <c r="E13277">
        <v>52026</v>
      </c>
      <c r="F13277" t="str">
        <f>VLOOKUP(E13277,'[1]movimento-per-comune-ambito-201'!$C$2:$D$547,2,0)</f>
        <v>Terre di Siena</v>
      </c>
      <c r="G13277" t="s">
        <v>63069</v>
      </c>
      <c r="H13277" t="s">
        <v>52</v>
      </c>
      <c r="I13277" t="s">
        <v>49448</v>
      </c>
      <c r="J13277">
        <v>53040</v>
      </c>
      <c r="K13277" t="s">
        <v>49227</v>
      </c>
      <c r="L13277" t="str">
        <f>VLOOKUP(K13277,'[1]movimento-per-comune-ambito-201'!$B$2:$D$547,3,FALSE)</f>
        <v>Terre di Siena</v>
      </c>
      <c r="M13277" t="s">
        <v>41917</v>
      </c>
      <c r="N13277">
        <v>0</v>
      </c>
      <c r="O13277" t="s">
        <v>49449</v>
      </c>
      <c r="Q13277" t="s">
        <v>49450</v>
      </c>
    </row>
    <row r="13278" spans="1:17" x14ac:dyDescent="0.25">
      <c r="A13278">
        <v>24810</v>
      </c>
      <c r="B13278" t="s">
        <v>49451</v>
      </c>
      <c r="C13278" s="1">
        <v>4.3292819999999904E+16</v>
      </c>
      <c r="D13278" s="1">
        <v>11607801</v>
      </c>
      <c r="E13278">
        <v>52026</v>
      </c>
      <c r="F13278" t="str">
        <f>VLOOKUP(E13278,'[1]movimento-per-comune-ambito-201'!$C$2:$D$547,2,0)</f>
        <v>Terre di Siena</v>
      </c>
      <c r="G13278" t="s">
        <v>63070</v>
      </c>
      <c r="H13278" t="s">
        <v>52</v>
      </c>
      <c r="I13278" t="s">
        <v>49452</v>
      </c>
      <c r="J13278">
        <v>53040</v>
      </c>
      <c r="K13278" t="s">
        <v>49227</v>
      </c>
      <c r="L13278" t="str">
        <f>VLOOKUP(K13278,'[1]movimento-per-comune-ambito-201'!$B$2:$D$547,3,FALSE)</f>
        <v>Terre di Siena</v>
      </c>
      <c r="M13278" t="s">
        <v>41917</v>
      </c>
      <c r="N13278">
        <v>0</v>
      </c>
      <c r="O13278" t="s">
        <v>49453</v>
      </c>
      <c r="Q13278" t="s">
        <v>49454</v>
      </c>
    </row>
    <row r="13279" spans="1:17" x14ac:dyDescent="0.25">
      <c r="A13279">
        <v>24811</v>
      </c>
      <c r="B13279" t="s">
        <v>49455</v>
      </c>
      <c r="C13279" s="1">
        <v>4.32951648E+16</v>
      </c>
      <c r="D13279" s="1">
        <v>1.1603794E+16</v>
      </c>
      <c r="E13279">
        <v>52026</v>
      </c>
      <c r="F13279" t="str">
        <f>VLOOKUP(E13279,'[1]movimento-per-comune-ambito-201'!$C$2:$D$547,2,0)</f>
        <v>Terre di Siena</v>
      </c>
      <c r="G13279" t="s">
        <v>63648</v>
      </c>
      <c r="H13279" t="s">
        <v>6304</v>
      </c>
      <c r="I13279" t="s">
        <v>9543</v>
      </c>
      <c r="J13279">
        <v>53040</v>
      </c>
      <c r="K13279" t="s">
        <v>49227</v>
      </c>
      <c r="L13279" t="str">
        <f>VLOOKUP(K13279,'[1]movimento-per-comune-ambito-201'!$B$2:$D$547,3,FALSE)</f>
        <v>Terre di Siena</v>
      </c>
      <c r="M13279" t="s">
        <v>41917</v>
      </c>
      <c r="N13279">
        <v>0</v>
      </c>
      <c r="O13279" t="s">
        <v>49456</v>
      </c>
      <c r="Q13279" t="s">
        <v>49457</v>
      </c>
    </row>
    <row r="13280" spans="1:17" x14ac:dyDescent="0.25">
      <c r="A13280">
        <v>5610</v>
      </c>
      <c r="B13280" t="s">
        <v>49458</v>
      </c>
      <c r="C13280" s="1">
        <v>4.3274628449799E+16</v>
      </c>
      <c r="D13280" s="1">
        <v>1.16679195158997E+16</v>
      </c>
      <c r="E13280">
        <v>52026</v>
      </c>
      <c r="F13280" t="str">
        <f>VLOOKUP(E13280,'[1]movimento-per-comune-ambito-201'!$C$2:$D$547,2,0)</f>
        <v>Terre di Siena</v>
      </c>
      <c r="G13280" t="s">
        <v>63026</v>
      </c>
      <c r="H13280" t="s">
        <v>75</v>
      </c>
      <c r="I13280" t="s">
        <v>49253</v>
      </c>
      <c r="J13280">
        <v>53040</v>
      </c>
      <c r="K13280" t="s">
        <v>49227</v>
      </c>
      <c r="L13280" t="str">
        <f>VLOOKUP(K13280,'[1]movimento-per-comune-ambito-201'!$B$2:$D$547,3,FALSE)</f>
        <v>Terre di Siena</v>
      </c>
      <c r="M13280" t="s">
        <v>41917</v>
      </c>
      <c r="N13280">
        <v>0</v>
      </c>
      <c r="O13280" t="s">
        <v>49254</v>
      </c>
      <c r="P13280" t="s">
        <v>49459</v>
      </c>
      <c r="Q13280" t="s">
        <v>49256</v>
      </c>
    </row>
    <row r="13281" spans="1:17" x14ac:dyDescent="0.25">
      <c r="A13281">
        <v>5611</v>
      </c>
      <c r="B13281" t="s">
        <v>49460</v>
      </c>
      <c r="C13281" s="1">
        <v>4.33031288285376E+16</v>
      </c>
      <c r="D13281" s="1">
        <v>1.1587778843756E+16</v>
      </c>
      <c r="E13281">
        <v>52026</v>
      </c>
      <c r="F13281" t="str">
        <f>VLOOKUP(E13281,'[1]movimento-per-comune-ambito-201'!$C$2:$D$547,2,0)</f>
        <v>Terre di Siena</v>
      </c>
      <c r="G13281" t="s">
        <v>63036</v>
      </c>
      <c r="H13281" t="s">
        <v>75</v>
      </c>
      <c r="I13281" t="s">
        <v>49461</v>
      </c>
      <c r="J13281">
        <v>53040</v>
      </c>
      <c r="K13281" t="s">
        <v>49227</v>
      </c>
      <c r="L13281" t="str">
        <f>VLOOKUP(K13281,'[1]movimento-per-comune-ambito-201'!$B$2:$D$547,3,FALSE)</f>
        <v>Terre di Siena</v>
      </c>
      <c r="M13281" t="s">
        <v>41917</v>
      </c>
      <c r="N13281">
        <v>0</v>
      </c>
      <c r="O13281" t="s">
        <v>49462</v>
      </c>
      <c r="Q13281" t="s">
        <v>49463</v>
      </c>
    </row>
    <row r="13282" spans="1:17" x14ac:dyDescent="0.25">
      <c r="A13282">
        <v>5613</v>
      </c>
      <c r="B13282" t="s">
        <v>49464</v>
      </c>
      <c r="C13282" s="1">
        <v>4.32259207E+16</v>
      </c>
      <c r="D13282" s="1">
        <v>116545287</v>
      </c>
      <c r="E13282">
        <v>52026</v>
      </c>
      <c r="F13282" t="str">
        <f>VLOOKUP(E13282,'[1]movimento-per-comune-ambito-201'!$C$2:$D$547,2,0)</f>
        <v>Terre di Siena</v>
      </c>
      <c r="G13282" t="s">
        <v>63146</v>
      </c>
      <c r="H13282" t="s">
        <v>75</v>
      </c>
      <c r="I13282" t="s">
        <v>49335</v>
      </c>
      <c r="J13282">
        <v>53040</v>
      </c>
      <c r="K13282" t="s">
        <v>49227</v>
      </c>
      <c r="L13282" t="str">
        <f>VLOOKUP(K13282,'[1]movimento-per-comune-ambito-201'!$B$2:$D$547,3,FALSE)</f>
        <v>Terre di Siena</v>
      </c>
      <c r="M13282" t="s">
        <v>41917</v>
      </c>
      <c r="N13282">
        <v>0</v>
      </c>
      <c r="O13282" t="s">
        <v>49465</v>
      </c>
      <c r="P13282" t="s">
        <v>49466</v>
      </c>
      <c r="Q13282" t="s">
        <v>49467</v>
      </c>
    </row>
    <row r="13283" spans="1:17" x14ac:dyDescent="0.25">
      <c r="A13283">
        <v>17270</v>
      </c>
      <c r="B13283" t="s">
        <v>49468</v>
      </c>
      <c r="C13283" s="1">
        <v>4.3291435999999904E+16</v>
      </c>
      <c r="D13283" s="1">
        <v>1.1605085E+16</v>
      </c>
      <c r="E13283">
        <v>52026</v>
      </c>
      <c r="F13283" t="str">
        <f>VLOOKUP(E13283,'[1]movimento-per-comune-ambito-201'!$C$2:$D$547,2,0)</f>
        <v>Terre di Siena</v>
      </c>
      <c r="G13283" t="s">
        <v>63675</v>
      </c>
      <c r="H13283" t="s">
        <v>75</v>
      </c>
      <c r="I13283" t="s">
        <v>49469</v>
      </c>
      <c r="J13283">
        <v>53040</v>
      </c>
      <c r="K13283" t="s">
        <v>49227</v>
      </c>
      <c r="L13283" t="str">
        <f>VLOOKUP(K13283,'[1]movimento-per-comune-ambito-201'!$B$2:$D$547,3,FALSE)</f>
        <v>Terre di Siena</v>
      </c>
      <c r="M13283" t="s">
        <v>41917</v>
      </c>
      <c r="N13283">
        <v>0</v>
      </c>
      <c r="O13283" t="s">
        <v>49470</v>
      </c>
      <c r="P13283" t="s">
        <v>49471</v>
      </c>
      <c r="Q13283" t="s">
        <v>49472</v>
      </c>
    </row>
    <row r="13284" spans="1:17" x14ac:dyDescent="0.25">
      <c r="A13284">
        <v>21861</v>
      </c>
      <c r="B13284" t="s">
        <v>49473</v>
      </c>
      <c r="C13284" s="1">
        <v>4.3292842399999904E+16</v>
      </c>
      <c r="D13284" s="1">
        <v>1.16050812E+16</v>
      </c>
      <c r="E13284">
        <v>52026</v>
      </c>
      <c r="F13284" t="str">
        <f>VLOOKUP(E13284,'[1]movimento-per-comune-ambito-201'!$C$2:$D$547,2,0)</f>
        <v>Terre di Siena</v>
      </c>
      <c r="G13284" t="s">
        <v>63442</v>
      </c>
      <c r="H13284" t="s">
        <v>75</v>
      </c>
      <c r="I13284" t="s">
        <v>49474</v>
      </c>
      <c r="J13284">
        <v>53040</v>
      </c>
      <c r="K13284" t="s">
        <v>49227</v>
      </c>
      <c r="L13284" t="str">
        <f>VLOOKUP(K13284,'[1]movimento-per-comune-ambito-201'!$B$2:$D$547,3,FALSE)</f>
        <v>Terre di Siena</v>
      </c>
      <c r="M13284" t="s">
        <v>41917</v>
      </c>
      <c r="N13284">
        <v>0</v>
      </c>
      <c r="O13284" t="s">
        <v>49475</v>
      </c>
      <c r="Q13284" t="s">
        <v>49476</v>
      </c>
    </row>
    <row r="13285" spans="1:17" x14ac:dyDescent="0.25">
      <c r="A13285">
        <v>25012</v>
      </c>
      <c r="B13285" t="s">
        <v>49477</v>
      </c>
      <c r="C13285" s="1">
        <v>4.33142433E+16</v>
      </c>
      <c r="D13285" s="1">
        <v>115868798</v>
      </c>
      <c r="E13285">
        <v>52026</v>
      </c>
      <c r="F13285" t="str">
        <f>VLOOKUP(E13285,'[1]movimento-per-comune-ambito-201'!$C$2:$D$547,2,0)</f>
        <v>Terre di Siena</v>
      </c>
      <c r="G13285" t="s">
        <v>63443</v>
      </c>
      <c r="H13285" t="s">
        <v>75</v>
      </c>
      <c r="I13285" t="s">
        <v>49478</v>
      </c>
      <c r="J13285">
        <v>53040</v>
      </c>
      <c r="K13285" t="s">
        <v>49227</v>
      </c>
      <c r="L13285" t="str">
        <f>VLOOKUP(K13285,'[1]movimento-per-comune-ambito-201'!$B$2:$D$547,3,FALSE)</f>
        <v>Terre di Siena</v>
      </c>
      <c r="M13285" t="s">
        <v>41917</v>
      </c>
      <c r="N13285">
        <v>0</v>
      </c>
      <c r="O13285" t="s">
        <v>49479</v>
      </c>
      <c r="P13285" t="s">
        <v>49480</v>
      </c>
      <c r="Q13285" t="s">
        <v>49481</v>
      </c>
    </row>
    <row r="13286" spans="1:17" x14ac:dyDescent="0.25">
      <c r="A13286">
        <v>19756</v>
      </c>
      <c r="B13286" t="s">
        <v>49482</v>
      </c>
      <c r="C13286" s="1">
        <v>4.3258546663411296E+16</v>
      </c>
      <c r="D13286" s="1">
        <v>1.16163752796539E+16</v>
      </c>
      <c r="E13286">
        <v>52026</v>
      </c>
      <c r="F13286" t="str">
        <f>VLOOKUP(E13286,'[1]movimento-per-comune-ambito-201'!$C$2:$D$547,2,0)</f>
        <v>Terre di Siena</v>
      </c>
      <c r="G13286" t="s">
        <v>63038</v>
      </c>
      <c r="H13286" t="s">
        <v>134</v>
      </c>
      <c r="I13286" t="s">
        <v>49483</v>
      </c>
      <c r="J13286">
        <v>53040</v>
      </c>
      <c r="K13286" t="s">
        <v>49227</v>
      </c>
      <c r="L13286" t="str">
        <f>VLOOKUP(K13286,'[1]movimento-per-comune-ambito-201'!$B$2:$D$547,3,FALSE)</f>
        <v>Terre di Siena</v>
      </c>
      <c r="M13286" t="s">
        <v>41917</v>
      </c>
      <c r="N13286">
        <v>0</v>
      </c>
      <c r="O13286" t="s">
        <v>49484</v>
      </c>
      <c r="P13286" t="s">
        <v>49485</v>
      </c>
      <c r="Q13286" t="s">
        <v>49486</v>
      </c>
    </row>
    <row r="13287" spans="1:17" x14ac:dyDescent="0.25">
      <c r="A13287">
        <v>5110</v>
      </c>
      <c r="B13287" t="s">
        <v>49487</v>
      </c>
      <c r="C13287" s="1">
        <v>4.286576E+16</v>
      </c>
      <c r="D13287" s="1">
        <v>1.18752999999999E+16</v>
      </c>
      <c r="E13287">
        <v>52027</v>
      </c>
      <c r="F13287" t="str">
        <f>VLOOKUP(E13287,'[1]movimento-per-comune-ambito-201'!$C$2:$D$547,2,0)</f>
        <v>Valdichiana Senese</v>
      </c>
      <c r="G13287" t="s">
        <v>63013</v>
      </c>
      <c r="H13287" t="s">
        <v>15</v>
      </c>
      <c r="I13287" t="s">
        <v>49488</v>
      </c>
      <c r="J13287">
        <v>53040</v>
      </c>
      <c r="K13287" t="s">
        <v>49489</v>
      </c>
      <c r="L13287" t="str">
        <f>VLOOKUP(K13287,'[1]movimento-per-comune-ambito-201'!$B$2:$D$547,3,FALSE)</f>
        <v>Valdichiana Senese</v>
      </c>
      <c r="M13287" t="s">
        <v>41917</v>
      </c>
      <c r="N13287">
        <v>1</v>
      </c>
      <c r="O13287" t="s">
        <v>49490</v>
      </c>
      <c r="Q13287" t="s">
        <v>49491</v>
      </c>
    </row>
    <row r="13288" spans="1:17" x14ac:dyDescent="0.25">
      <c r="A13288">
        <v>5111</v>
      </c>
      <c r="B13288" t="s">
        <v>49492</v>
      </c>
      <c r="C13288" s="1">
        <v>4.28687814E+16</v>
      </c>
      <c r="D13288" s="1">
        <v>1.18519038E+16</v>
      </c>
      <c r="E13288">
        <v>52027</v>
      </c>
      <c r="F13288" t="str">
        <f>VLOOKUP(E13288,'[1]movimento-per-comune-ambito-201'!$C$2:$D$547,2,0)</f>
        <v>Valdichiana Senese</v>
      </c>
      <c r="G13288" t="s">
        <v>63027</v>
      </c>
      <c r="H13288" t="s">
        <v>15</v>
      </c>
      <c r="I13288" t="s">
        <v>49493</v>
      </c>
      <c r="J13288">
        <v>53040</v>
      </c>
      <c r="K13288" t="s">
        <v>49489</v>
      </c>
      <c r="L13288" t="str">
        <f>VLOOKUP(K13288,'[1]movimento-per-comune-ambito-201'!$B$2:$D$547,3,FALSE)</f>
        <v>Valdichiana Senese</v>
      </c>
      <c r="M13288" t="s">
        <v>41917</v>
      </c>
      <c r="N13288">
        <v>1</v>
      </c>
      <c r="O13288" t="s">
        <v>49494</v>
      </c>
      <c r="Q13288" t="s">
        <v>49495</v>
      </c>
    </row>
    <row r="13289" spans="1:17" x14ac:dyDescent="0.25">
      <c r="A13289">
        <v>5112</v>
      </c>
      <c r="B13289" t="s">
        <v>49496</v>
      </c>
      <c r="C13289" s="1">
        <v>42860802</v>
      </c>
      <c r="D13289" s="1">
        <v>118195093</v>
      </c>
      <c r="E13289">
        <v>52027</v>
      </c>
      <c r="F13289" t="str">
        <f>VLOOKUP(E13289,'[1]movimento-per-comune-ambito-201'!$C$2:$D$547,2,0)</f>
        <v>Valdichiana Senese</v>
      </c>
      <c r="G13289" t="s">
        <v>63129</v>
      </c>
      <c r="H13289" t="s">
        <v>15</v>
      </c>
      <c r="I13289" t="s">
        <v>49497</v>
      </c>
      <c r="J13289">
        <v>53040</v>
      </c>
      <c r="K13289" t="s">
        <v>49489</v>
      </c>
      <c r="L13289" t="str">
        <f>VLOOKUP(K13289,'[1]movimento-per-comune-ambito-201'!$B$2:$D$547,3,FALSE)</f>
        <v>Valdichiana Senese</v>
      </c>
      <c r="M13289" t="s">
        <v>41917</v>
      </c>
      <c r="N13289">
        <v>5</v>
      </c>
      <c r="O13289" t="s">
        <v>49498</v>
      </c>
      <c r="P13289" t="s">
        <v>49499</v>
      </c>
      <c r="Q13289" t="s">
        <v>49500</v>
      </c>
    </row>
    <row r="13290" spans="1:17" x14ac:dyDescent="0.25">
      <c r="A13290">
        <v>5114</v>
      </c>
      <c r="B13290" t="s">
        <v>49501</v>
      </c>
      <c r="C13290" s="1">
        <v>4.2891812E+16</v>
      </c>
      <c r="D13290" s="1">
        <v>11903858</v>
      </c>
      <c r="E13290">
        <v>52027</v>
      </c>
      <c r="F13290" t="str">
        <f>VLOOKUP(E13290,'[1]movimento-per-comune-ambito-201'!$C$2:$D$547,2,0)</f>
        <v>Valdichiana Senese</v>
      </c>
      <c r="G13290" t="s">
        <v>63028</v>
      </c>
      <c r="H13290" t="s">
        <v>15</v>
      </c>
      <c r="I13290" t="s">
        <v>49502</v>
      </c>
      <c r="J13290">
        <v>53040</v>
      </c>
      <c r="K13290" t="s">
        <v>49489</v>
      </c>
      <c r="L13290" t="str">
        <f>VLOOKUP(K13290,'[1]movimento-per-comune-ambito-201'!$B$2:$D$547,3,FALSE)</f>
        <v>Valdichiana Senese</v>
      </c>
      <c r="M13290" t="s">
        <v>41917</v>
      </c>
      <c r="N13290">
        <v>1</v>
      </c>
      <c r="O13290" t="s">
        <v>49503</v>
      </c>
      <c r="P13290" t="s">
        <v>49504</v>
      </c>
      <c r="Q13290" t="s">
        <v>49505</v>
      </c>
    </row>
    <row r="13291" spans="1:17" x14ac:dyDescent="0.25">
      <c r="A13291">
        <v>5115</v>
      </c>
      <c r="B13291" t="s">
        <v>49506</v>
      </c>
      <c r="C13291" s="1">
        <v>4.2891444999999904E+16</v>
      </c>
      <c r="D13291" s="1">
        <v>1.193734E+16</v>
      </c>
      <c r="E13291">
        <v>52027</v>
      </c>
      <c r="F13291" t="str">
        <f>VLOOKUP(E13291,'[1]movimento-per-comune-ambito-201'!$C$2:$D$547,2,0)</f>
        <v>Valdichiana Senese</v>
      </c>
      <c r="G13291" t="s">
        <v>63014</v>
      </c>
      <c r="H13291" t="s">
        <v>15</v>
      </c>
      <c r="I13291" t="s">
        <v>49507</v>
      </c>
      <c r="J13291">
        <v>53040</v>
      </c>
      <c r="K13291" t="s">
        <v>49489</v>
      </c>
      <c r="L13291" t="str">
        <f>VLOOKUP(K13291,'[1]movimento-per-comune-ambito-201'!$B$2:$D$547,3,FALSE)</f>
        <v>Valdichiana Senese</v>
      </c>
      <c r="M13291" t="s">
        <v>41917</v>
      </c>
      <c r="N13291">
        <v>1</v>
      </c>
      <c r="O13291" t="s">
        <v>49508</v>
      </c>
      <c r="Q13291" t="s">
        <v>49509</v>
      </c>
    </row>
    <row r="13292" spans="1:17" x14ac:dyDescent="0.25">
      <c r="A13292">
        <v>5116</v>
      </c>
      <c r="B13292" t="s">
        <v>49510</v>
      </c>
      <c r="C13292" s="1">
        <v>4.2874477599999904E+16</v>
      </c>
      <c r="D13292" s="1">
        <v>118753419</v>
      </c>
      <c r="E13292">
        <v>52027</v>
      </c>
      <c r="F13292" t="str">
        <f>VLOOKUP(E13292,'[1]movimento-per-comune-ambito-201'!$C$2:$D$547,2,0)</f>
        <v>Valdichiana Senese</v>
      </c>
      <c r="G13292" t="s">
        <v>63029</v>
      </c>
      <c r="H13292" t="s">
        <v>15</v>
      </c>
      <c r="I13292" t="s">
        <v>49511</v>
      </c>
      <c r="J13292">
        <v>53040</v>
      </c>
      <c r="K13292" t="s">
        <v>49489</v>
      </c>
      <c r="L13292" t="str">
        <f>VLOOKUP(K13292,'[1]movimento-per-comune-ambito-201'!$B$2:$D$547,3,FALSE)</f>
        <v>Valdichiana Senese</v>
      </c>
      <c r="M13292" t="s">
        <v>41917</v>
      </c>
      <c r="N13292">
        <v>1</v>
      </c>
      <c r="O13292" t="s">
        <v>49512</v>
      </c>
      <c r="Q13292" t="s">
        <v>49513</v>
      </c>
    </row>
    <row r="13293" spans="1:17" x14ac:dyDescent="0.25">
      <c r="A13293">
        <v>5117</v>
      </c>
      <c r="B13293" t="s">
        <v>49514</v>
      </c>
      <c r="C13293" s="1">
        <v>4.2891444999999904E+16</v>
      </c>
      <c r="D13293" s="1">
        <v>1.193734E+16</v>
      </c>
      <c r="E13293">
        <v>52027</v>
      </c>
      <c r="F13293" t="str">
        <f>VLOOKUP(E13293,'[1]movimento-per-comune-ambito-201'!$C$2:$D$547,2,0)</f>
        <v>Valdichiana Senese</v>
      </c>
      <c r="G13293" t="s">
        <v>63030</v>
      </c>
      <c r="H13293" t="s">
        <v>15</v>
      </c>
      <c r="I13293" t="s">
        <v>49515</v>
      </c>
      <c r="J13293">
        <v>53040</v>
      </c>
      <c r="K13293" t="s">
        <v>49489</v>
      </c>
      <c r="L13293" t="str">
        <f>VLOOKUP(K13293,'[1]movimento-per-comune-ambito-201'!$B$2:$D$547,3,FALSE)</f>
        <v>Valdichiana Senese</v>
      </c>
      <c r="M13293" t="s">
        <v>41917</v>
      </c>
      <c r="N13293">
        <v>1</v>
      </c>
      <c r="O13293" t="s">
        <v>49516</v>
      </c>
      <c r="P13293" t="s">
        <v>49517</v>
      </c>
      <c r="Q13293" t="s">
        <v>49518</v>
      </c>
    </row>
    <row r="13294" spans="1:17" x14ac:dyDescent="0.25">
      <c r="A13294">
        <v>5118</v>
      </c>
      <c r="B13294" t="s">
        <v>49519</v>
      </c>
      <c r="C13294" s="1">
        <v>4.2838433299999904E+16</v>
      </c>
      <c r="D13294" s="1">
        <v>118777227</v>
      </c>
      <c r="E13294">
        <v>52027</v>
      </c>
      <c r="F13294" t="str">
        <f>VLOOKUP(E13294,'[1]movimento-per-comune-ambito-201'!$C$2:$D$547,2,0)</f>
        <v>Valdichiana Senese</v>
      </c>
      <c r="G13294" t="s">
        <v>63149</v>
      </c>
      <c r="H13294" t="s">
        <v>15</v>
      </c>
      <c r="I13294" t="s">
        <v>49520</v>
      </c>
      <c r="J13294">
        <v>53040</v>
      </c>
      <c r="K13294" t="s">
        <v>49489</v>
      </c>
      <c r="L13294" t="str">
        <f>VLOOKUP(K13294,'[1]movimento-per-comune-ambito-201'!$B$2:$D$547,3,FALSE)</f>
        <v>Valdichiana Senese</v>
      </c>
      <c r="M13294" t="s">
        <v>41917</v>
      </c>
      <c r="N13294">
        <v>3</v>
      </c>
      <c r="Q13294" t="s">
        <v>49521</v>
      </c>
    </row>
    <row r="13295" spans="1:17" x14ac:dyDescent="0.25">
      <c r="A13295">
        <v>5119</v>
      </c>
      <c r="B13295" t="s">
        <v>49522</v>
      </c>
      <c r="C13295" s="1">
        <v>4.28927873E+16</v>
      </c>
      <c r="D13295" s="1">
        <v>119452929</v>
      </c>
      <c r="E13295">
        <v>52027</v>
      </c>
      <c r="F13295" t="str">
        <f>VLOOKUP(E13295,'[1]movimento-per-comune-ambito-201'!$C$2:$D$547,2,0)</f>
        <v>Valdichiana Senese</v>
      </c>
      <c r="G13295" t="s">
        <v>63133</v>
      </c>
      <c r="H13295" t="s">
        <v>15</v>
      </c>
      <c r="I13295" t="s">
        <v>49523</v>
      </c>
      <c r="J13295">
        <v>53040</v>
      </c>
      <c r="K13295" t="s">
        <v>49489</v>
      </c>
      <c r="L13295" t="str">
        <f>VLOOKUP(K13295,'[1]movimento-per-comune-ambito-201'!$B$2:$D$547,3,FALSE)</f>
        <v>Valdichiana Senese</v>
      </c>
      <c r="M13295" t="s">
        <v>41917</v>
      </c>
      <c r="N13295">
        <v>2</v>
      </c>
      <c r="O13295" t="s">
        <v>49524</v>
      </c>
      <c r="P13295" t="s">
        <v>49525</v>
      </c>
      <c r="Q13295" t="s">
        <v>43965</v>
      </c>
    </row>
    <row r="13296" spans="1:17" x14ac:dyDescent="0.25">
      <c r="A13296">
        <v>5120</v>
      </c>
      <c r="B13296" t="s">
        <v>49526</v>
      </c>
      <c r="C13296" s="1">
        <v>4.28927873E+16</v>
      </c>
      <c r="D13296" s="1">
        <v>119452929</v>
      </c>
      <c r="E13296">
        <v>52027</v>
      </c>
      <c r="F13296" t="str">
        <f>VLOOKUP(E13296,'[1]movimento-per-comune-ambito-201'!$C$2:$D$547,2,0)</f>
        <v>Valdichiana Senese</v>
      </c>
      <c r="G13296" t="s">
        <v>63015</v>
      </c>
      <c r="H13296" t="s">
        <v>15</v>
      </c>
      <c r="I13296" t="s">
        <v>49527</v>
      </c>
      <c r="J13296">
        <v>53040</v>
      </c>
      <c r="K13296" t="s">
        <v>49489</v>
      </c>
      <c r="L13296" t="str">
        <f>VLOOKUP(K13296,'[1]movimento-per-comune-ambito-201'!$B$2:$D$547,3,FALSE)</f>
        <v>Valdichiana Senese</v>
      </c>
      <c r="M13296" t="s">
        <v>41917</v>
      </c>
      <c r="N13296">
        <v>3</v>
      </c>
      <c r="O13296" t="s">
        <v>43982</v>
      </c>
      <c r="Q13296" t="s">
        <v>43983</v>
      </c>
    </row>
    <row r="13297" spans="1:17" x14ac:dyDescent="0.25">
      <c r="A13297">
        <v>5122</v>
      </c>
      <c r="B13297" t="s">
        <v>49528</v>
      </c>
      <c r="C13297" s="1">
        <v>4.2862892199999904E+16</v>
      </c>
      <c r="D13297" s="1">
        <v>118219507</v>
      </c>
      <c r="E13297">
        <v>52027</v>
      </c>
      <c r="F13297" t="str">
        <f>VLOOKUP(E13297,'[1]movimento-per-comune-ambito-201'!$C$2:$D$547,2,0)</f>
        <v>Valdichiana Senese</v>
      </c>
      <c r="G13297" t="s">
        <v>63469</v>
      </c>
      <c r="H13297" t="s">
        <v>15</v>
      </c>
      <c r="I13297" t="s">
        <v>49529</v>
      </c>
      <c r="J13297">
        <v>53040</v>
      </c>
      <c r="K13297" t="s">
        <v>49489</v>
      </c>
      <c r="L13297" t="str">
        <f>VLOOKUP(K13297,'[1]movimento-per-comune-ambito-201'!$B$2:$D$547,3,FALSE)</f>
        <v>Valdichiana Senese</v>
      </c>
      <c r="M13297" t="s">
        <v>41917</v>
      </c>
      <c r="N13297">
        <v>1</v>
      </c>
      <c r="O13297" t="s">
        <v>49530</v>
      </c>
      <c r="P13297" t="s">
        <v>49531</v>
      </c>
      <c r="Q13297" t="s">
        <v>49532</v>
      </c>
    </row>
    <row r="13298" spans="1:17" x14ac:dyDescent="0.25">
      <c r="A13298">
        <v>5123</v>
      </c>
      <c r="B13298" t="s">
        <v>391</v>
      </c>
      <c r="C13298" s="1">
        <v>4.28705555333468E+16</v>
      </c>
      <c r="D13298" s="1">
        <v>1.1870089997762E+16</v>
      </c>
      <c r="E13298">
        <v>52027</v>
      </c>
      <c r="F13298" t="str">
        <f>VLOOKUP(E13298,'[1]movimento-per-comune-ambito-201'!$C$2:$D$547,2,0)</f>
        <v>Valdichiana Senese</v>
      </c>
      <c r="G13298" t="s">
        <v>63341</v>
      </c>
      <c r="H13298" t="s">
        <v>15</v>
      </c>
      <c r="I13298" t="s">
        <v>49533</v>
      </c>
      <c r="J13298">
        <v>53040</v>
      </c>
      <c r="K13298" t="s">
        <v>49489</v>
      </c>
      <c r="L13298" t="str">
        <f>VLOOKUP(K13298,'[1]movimento-per-comune-ambito-201'!$B$2:$D$547,3,FALSE)</f>
        <v>Valdichiana Senese</v>
      </c>
      <c r="M13298" t="s">
        <v>41917</v>
      </c>
      <c r="N13298">
        <v>1</v>
      </c>
      <c r="O13298" t="s">
        <v>49534</v>
      </c>
      <c r="P13298" t="s">
        <v>49535</v>
      </c>
      <c r="Q13298" t="s">
        <v>49536</v>
      </c>
    </row>
    <row r="13299" spans="1:17" x14ac:dyDescent="0.25">
      <c r="A13299">
        <v>5124</v>
      </c>
      <c r="B13299" t="s">
        <v>49537</v>
      </c>
      <c r="C13299" s="1">
        <v>4.28893538E+16</v>
      </c>
      <c r="D13299" s="1">
        <v>119352163</v>
      </c>
      <c r="E13299">
        <v>52027</v>
      </c>
      <c r="F13299" t="str">
        <f>VLOOKUP(E13299,'[1]movimento-per-comune-ambito-201'!$C$2:$D$547,2,0)</f>
        <v>Valdichiana Senese</v>
      </c>
      <c r="G13299" t="s">
        <v>63343</v>
      </c>
      <c r="H13299" t="s">
        <v>15</v>
      </c>
      <c r="I13299" t="s">
        <v>49538</v>
      </c>
      <c r="J13299">
        <v>53040</v>
      </c>
      <c r="K13299" t="s">
        <v>49489</v>
      </c>
      <c r="L13299" t="str">
        <f>VLOOKUP(K13299,'[1]movimento-per-comune-ambito-201'!$B$2:$D$547,3,FALSE)</f>
        <v>Valdichiana Senese</v>
      </c>
      <c r="M13299" t="s">
        <v>41917</v>
      </c>
      <c r="N13299">
        <v>1</v>
      </c>
      <c r="O13299" t="s">
        <v>49539</v>
      </c>
      <c r="Q13299" t="s">
        <v>49540</v>
      </c>
    </row>
    <row r="13300" spans="1:17" x14ac:dyDescent="0.25">
      <c r="A13300">
        <v>5126</v>
      </c>
      <c r="B13300" t="s">
        <v>49541</v>
      </c>
      <c r="C13300" s="1">
        <v>4.2894071599999904E+16</v>
      </c>
      <c r="D13300" s="1">
        <v>1.19173193E+16</v>
      </c>
      <c r="E13300">
        <v>52027</v>
      </c>
      <c r="F13300" t="str">
        <f>VLOOKUP(E13300,'[1]movimento-per-comune-ambito-201'!$C$2:$D$547,2,0)</f>
        <v>Valdichiana Senese</v>
      </c>
      <c r="G13300" t="s">
        <v>63135</v>
      </c>
      <c r="H13300" t="s">
        <v>15</v>
      </c>
      <c r="I13300" t="s">
        <v>49542</v>
      </c>
      <c r="J13300">
        <v>53040</v>
      </c>
      <c r="K13300" t="s">
        <v>49489</v>
      </c>
      <c r="L13300" t="str">
        <f>VLOOKUP(K13300,'[1]movimento-per-comune-ambito-201'!$B$2:$D$547,3,FALSE)</f>
        <v>Valdichiana Senese</v>
      </c>
      <c r="M13300" t="s">
        <v>41917</v>
      </c>
      <c r="N13300">
        <v>1</v>
      </c>
      <c r="O13300" t="s">
        <v>49543</v>
      </c>
      <c r="Q13300" t="s">
        <v>49544</v>
      </c>
    </row>
    <row r="13301" spans="1:17" x14ac:dyDescent="0.25">
      <c r="A13301">
        <v>5128</v>
      </c>
      <c r="B13301" t="s">
        <v>49545</v>
      </c>
      <c r="C13301" s="1">
        <v>4.28687814E+16</v>
      </c>
      <c r="D13301" s="1">
        <v>1.18519038E+16</v>
      </c>
      <c r="E13301">
        <v>52027</v>
      </c>
      <c r="F13301" t="str">
        <f>VLOOKUP(E13301,'[1]movimento-per-comune-ambito-201'!$C$2:$D$547,2,0)</f>
        <v>Valdichiana Senese</v>
      </c>
      <c r="G13301" t="s">
        <v>63138</v>
      </c>
      <c r="H13301" t="s">
        <v>15</v>
      </c>
      <c r="I13301" t="s">
        <v>49546</v>
      </c>
      <c r="J13301">
        <v>53040</v>
      </c>
      <c r="K13301" t="s">
        <v>49489</v>
      </c>
      <c r="L13301" t="str">
        <f>VLOOKUP(K13301,'[1]movimento-per-comune-ambito-201'!$B$2:$D$547,3,FALSE)</f>
        <v>Valdichiana Senese</v>
      </c>
      <c r="M13301" t="s">
        <v>41917</v>
      </c>
      <c r="N13301">
        <v>1</v>
      </c>
      <c r="O13301" t="s">
        <v>49547</v>
      </c>
      <c r="Q13301" t="s">
        <v>49548</v>
      </c>
    </row>
    <row r="13302" spans="1:17" x14ac:dyDescent="0.25">
      <c r="A13302">
        <v>14409</v>
      </c>
      <c r="B13302" t="s">
        <v>49549</v>
      </c>
      <c r="C13302" s="1">
        <v>4.2887000999999904E+16</v>
      </c>
      <c r="D13302" s="1">
        <v>11942052</v>
      </c>
      <c r="E13302">
        <v>52027</v>
      </c>
      <c r="F13302" t="str">
        <f>VLOOKUP(E13302,'[1]movimento-per-comune-ambito-201'!$C$2:$D$547,2,0)</f>
        <v>Valdichiana Senese</v>
      </c>
      <c r="G13302" t="s">
        <v>63139</v>
      </c>
      <c r="H13302" t="s">
        <v>15</v>
      </c>
      <c r="I13302" t="s">
        <v>49550</v>
      </c>
      <c r="J13302">
        <v>53040</v>
      </c>
      <c r="K13302" t="s">
        <v>49489</v>
      </c>
      <c r="L13302" t="str">
        <f>VLOOKUP(K13302,'[1]movimento-per-comune-ambito-201'!$B$2:$D$547,3,FALSE)</f>
        <v>Valdichiana Senese</v>
      </c>
      <c r="M13302" t="s">
        <v>41917</v>
      </c>
      <c r="N13302">
        <v>1</v>
      </c>
      <c r="O13302" t="s">
        <v>49551</v>
      </c>
      <c r="P13302" t="s">
        <v>49552</v>
      </c>
      <c r="Q13302" t="s">
        <v>49553</v>
      </c>
    </row>
    <row r="13303" spans="1:17" x14ac:dyDescent="0.25">
      <c r="A13303">
        <v>15301</v>
      </c>
      <c r="B13303" t="s">
        <v>49554</v>
      </c>
      <c r="C13303" s="1">
        <v>428041816</v>
      </c>
      <c r="D13303" s="1">
        <v>118060092</v>
      </c>
      <c r="E13303">
        <v>52027</v>
      </c>
      <c r="F13303" t="str">
        <f>VLOOKUP(E13303,'[1]movimento-per-comune-ambito-201'!$C$2:$D$547,2,0)</f>
        <v>Valdichiana Senese</v>
      </c>
      <c r="G13303" t="s">
        <v>63471</v>
      </c>
      <c r="H13303" t="s">
        <v>15</v>
      </c>
      <c r="I13303" t="s">
        <v>49555</v>
      </c>
      <c r="J13303">
        <v>53040</v>
      </c>
      <c r="K13303" t="s">
        <v>49489</v>
      </c>
      <c r="L13303" t="str">
        <f>VLOOKUP(K13303,'[1]movimento-per-comune-ambito-201'!$B$2:$D$547,3,FALSE)</f>
        <v>Valdichiana Senese</v>
      </c>
      <c r="M13303" t="s">
        <v>41917</v>
      </c>
      <c r="N13303">
        <v>4</v>
      </c>
      <c r="O13303" t="s">
        <v>49556</v>
      </c>
      <c r="P13303" t="s">
        <v>49557</v>
      </c>
      <c r="Q13303" t="s">
        <v>49558</v>
      </c>
    </row>
    <row r="13304" spans="1:17" x14ac:dyDescent="0.25">
      <c r="A13304">
        <v>16700</v>
      </c>
      <c r="B13304" t="s">
        <v>49559</v>
      </c>
      <c r="C13304" s="1">
        <v>4.2894071599999904E+16</v>
      </c>
      <c r="D13304" s="1">
        <v>1.19173193E+16</v>
      </c>
      <c r="E13304">
        <v>52027</v>
      </c>
      <c r="F13304" t="str">
        <f>VLOOKUP(E13304,'[1]movimento-per-comune-ambito-201'!$C$2:$D$547,2,0)</f>
        <v>Valdichiana Senese</v>
      </c>
      <c r="G13304" t="s">
        <v>63472</v>
      </c>
      <c r="H13304" t="s">
        <v>15</v>
      </c>
      <c r="I13304" t="s">
        <v>49560</v>
      </c>
      <c r="J13304">
        <v>53040</v>
      </c>
      <c r="K13304" t="s">
        <v>49489</v>
      </c>
      <c r="L13304" t="str">
        <f>VLOOKUP(K13304,'[1]movimento-per-comune-ambito-201'!$B$2:$D$547,3,FALSE)</f>
        <v>Valdichiana Senese</v>
      </c>
      <c r="M13304" t="s">
        <v>41917</v>
      </c>
      <c r="N13304">
        <v>1</v>
      </c>
      <c r="O13304" t="s">
        <v>49561</v>
      </c>
      <c r="P13304" t="s">
        <v>49562</v>
      </c>
      <c r="Q13304" t="s">
        <v>49563</v>
      </c>
    </row>
    <row r="13305" spans="1:17" x14ac:dyDescent="0.25">
      <c r="A13305">
        <v>16701</v>
      </c>
      <c r="B13305" t="s">
        <v>49564</v>
      </c>
      <c r="C13305" s="1">
        <v>4.2853884999999904E+16</v>
      </c>
      <c r="D13305" s="1">
        <v>11819433</v>
      </c>
      <c r="E13305">
        <v>52027</v>
      </c>
      <c r="F13305" t="str">
        <f>VLOOKUP(E13305,'[1]movimento-per-comune-ambito-201'!$C$2:$D$547,2,0)</f>
        <v>Valdichiana Senese</v>
      </c>
      <c r="G13305" t="s">
        <v>63473</v>
      </c>
      <c r="H13305" t="s">
        <v>15</v>
      </c>
      <c r="I13305" t="s">
        <v>49565</v>
      </c>
      <c r="J13305">
        <v>53040</v>
      </c>
      <c r="K13305" t="s">
        <v>49489</v>
      </c>
      <c r="L13305" t="str">
        <f>VLOOKUP(K13305,'[1]movimento-per-comune-ambito-201'!$B$2:$D$547,3,FALSE)</f>
        <v>Valdichiana Senese</v>
      </c>
      <c r="M13305" t="s">
        <v>41917</v>
      </c>
      <c r="N13305">
        <v>4</v>
      </c>
      <c r="O13305" t="s">
        <v>49566</v>
      </c>
      <c r="Q13305" t="s">
        <v>49567</v>
      </c>
    </row>
    <row r="13306" spans="1:17" x14ac:dyDescent="0.25">
      <c r="A13306">
        <v>17720</v>
      </c>
      <c r="B13306" t="s">
        <v>49568</v>
      </c>
      <c r="C13306" s="1">
        <v>428732811</v>
      </c>
      <c r="D13306" s="1">
        <v>1.19433384999999E+16</v>
      </c>
      <c r="E13306">
        <v>52027</v>
      </c>
      <c r="F13306" t="str">
        <f>VLOOKUP(E13306,'[1]movimento-per-comune-ambito-201'!$C$2:$D$547,2,0)</f>
        <v>Valdichiana Senese</v>
      </c>
      <c r="G13306" t="s">
        <v>63474</v>
      </c>
      <c r="H13306" t="s">
        <v>15</v>
      </c>
      <c r="I13306" t="s">
        <v>49569</v>
      </c>
      <c r="J13306">
        <v>53040</v>
      </c>
      <c r="K13306" t="s">
        <v>49489</v>
      </c>
      <c r="L13306" t="str">
        <f>VLOOKUP(K13306,'[1]movimento-per-comune-ambito-201'!$B$2:$D$547,3,FALSE)</f>
        <v>Valdichiana Senese</v>
      </c>
      <c r="M13306" t="s">
        <v>41917</v>
      </c>
      <c r="N13306">
        <v>1</v>
      </c>
      <c r="O13306" t="s">
        <v>49570</v>
      </c>
      <c r="Q13306" t="s">
        <v>49571</v>
      </c>
    </row>
    <row r="13307" spans="1:17" x14ac:dyDescent="0.25">
      <c r="A13307">
        <v>18181</v>
      </c>
      <c r="B13307" t="s">
        <v>49572</v>
      </c>
      <c r="C13307" s="1">
        <v>4.28679762E+16</v>
      </c>
      <c r="D13307" s="1">
        <v>1.18269749999999E+16</v>
      </c>
      <c r="E13307">
        <v>52027</v>
      </c>
      <c r="F13307" t="str">
        <f>VLOOKUP(E13307,'[1]movimento-per-comune-ambito-201'!$C$2:$D$547,2,0)</f>
        <v>Valdichiana Senese</v>
      </c>
      <c r="G13307" t="s">
        <v>63475</v>
      </c>
      <c r="H13307" t="s">
        <v>15</v>
      </c>
      <c r="I13307" t="s">
        <v>49573</v>
      </c>
      <c r="J13307">
        <v>53040</v>
      </c>
      <c r="K13307" t="s">
        <v>49489</v>
      </c>
      <c r="L13307" t="str">
        <f>VLOOKUP(K13307,'[1]movimento-per-comune-ambito-201'!$B$2:$D$547,3,FALSE)</f>
        <v>Valdichiana Senese</v>
      </c>
      <c r="M13307" t="s">
        <v>41917</v>
      </c>
      <c r="N13307">
        <v>1</v>
      </c>
      <c r="O13307" t="s">
        <v>49574</v>
      </c>
      <c r="Q13307" t="s">
        <v>49575</v>
      </c>
    </row>
    <row r="13308" spans="1:17" x14ac:dyDescent="0.25">
      <c r="A13308">
        <v>18182</v>
      </c>
      <c r="B13308" t="s">
        <v>49576</v>
      </c>
      <c r="C13308" s="1">
        <v>4.28679762E+16</v>
      </c>
      <c r="D13308" s="1">
        <v>1.18269749999999E+16</v>
      </c>
      <c r="E13308">
        <v>52027</v>
      </c>
      <c r="F13308" t="str">
        <f>VLOOKUP(E13308,'[1]movimento-per-comune-ambito-201'!$C$2:$D$547,2,0)</f>
        <v>Valdichiana Senese</v>
      </c>
      <c r="G13308" t="s">
        <v>63476</v>
      </c>
      <c r="H13308" t="s">
        <v>15</v>
      </c>
      <c r="I13308" t="s">
        <v>49573</v>
      </c>
      <c r="J13308">
        <v>53040</v>
      </c>
      <c r="K13308" t="s">
        <v>49489</v>
      </c>
      <c r="L13308" t="str">
        <f>VLOOKUP(K13308,'[1]movimento-per-comune-ambito-201'!$B$2:$D$547,3,FALSE)</f>
        <v>Valdichiana Senese</v>
      </c>
      <c r="M13308" t="s">
        <v>41917</v>
      </c>
      <c r="N13308">
        <v>3</v>
      </c>
      <c r="O13308" t="s">
        <v>49577</v>
      </c>
      <c r="Q13308" t="s">
        <v>49578</v>
      </c>
    </row>
    <row r="13309" spans="1:17" x14ac:dyDescent="0.25">
      <c r="A13309">
        <v>18411</v>
      </c>
      <c r="B13309" t="s">
        <v>49579</v>
      </c>
      <c r="C13309" s="1">
        <v>4.28680509388432E+16</v>
      </c>
      <c r="D13309" s="1">
        <v>1.18268069931457E+16</v>
      </c>
      <c r="E13309">
        <v>52027</v>
      </c>
      <c r="F13309" t="str">
        <f>VLOOKUP(E13309,'[1]movimento-per-comune-ambito-201'!$C$2:$D$547,2,0)</f>
        <v>Valdichiana Senese</v>
      </c>
      <c r="G13309" t="s">
        <v>63477</v>
      </c>
      <c r="H13309" t="s">
        <v>15</v>
      </c>
      <c r="I13309" t="s">
        <v>49580</v>
      </c>
      <c r="J13309">
        <v>53040</v>
      </c>
      <c r="K13309" t="s">
        <v>49489</v>
      </c>
      <c r="L13309" t="str">
        <f>VLOOKUP(K13309,'[1]movimento-per-comune-ambito-201'!$B$2:$D$547,3,FALSE)</f>
        <v>Valdichiana Senese</v>
      </c>
      <c r="M13309" t="s">
        <v>41917</v>
      </c>
      <c r="N13309">
        <v>1</v>
      </c>
      <c r="O13309" t="s">
        <v>49581</v>
      </c>
      <c r="P13309" t="s">
        <v>49582</v>
      </c>
      <c r="Q13309" t="s">
        <v>49583</v>
      </c>
    </row>
    <row r="13310" spans="1:17" x14ac:dyDescent="0.25">
      <c r="A13310">
        <v>21435</v>
      </c>
      <c r="B13310" t="s">
        <v>49584</v>
      </c>
      <c r="C13310" s="1">
        <v>4.2833742E+16</v>
      </c>
      <c r="D13310" s="1">
        <v>1.18310759999999E+16</v>
      </c>
      <c r="E13310">
        <v>52027</v>
      </c>
      <c r="F13310" t="str">
        <f>VLOOKUP(E13310,'[1]movimento-per-comune-ambito-201'!$C$2:$D$547,2,0)</f>
        <v>Valdichiana Senese</v>
      </c>
      <c r="G13310" t="s">
        <v>63478</v>
      </c>
      <c r="H13310" t="s">
        <v>15</v>
      </c>
      <c r="I13310" t="s">
        <v>49585</v>
      </c>
      <c r="J13310">
        <v>53040</v>
      </c>
      <c r="K13310" t="s">
        <v>49489</v>
      </c>
      <c r="L13310" t="str">
        <f>VLOOKUP(K13310,'[1]movimento-per-comune-ambito-201'!$B$2:$D$547,3,FALSE)</f>
        <v>Valdichiana Senese</v>
      </c>
      <c r="M13310" t="s">
        <v>41917</v>
      </c>
      <c r="N13310">
        <v>1</v>
      </c>
      <c r="O13310" t="s">
        <v>49586</v>
      </c>
      <c r="Q13310" t="s">
        <v>49587</v>
      </c>
    </row>
    <row r="13311" spans="1:17" x14ac:dyDescent="0.25">
      <c r="A13311">
        <v>26094</v>
      </c>
      <c r="B13311" t="s">
        <v>49588</v>
      </c>
      <c r="C13311" s="1">
        <v>4.28577397E+16</v>
      </c>
      <c r="D13311" s="1">
        <v>118549588</v>
      </c>
      <c r="E13311">
        <v>52027</v>
      </c>
      <c r="F13311" t="str">
        <f>VLOOKUP(E13311,'[1]movimento-per-comune-ambito-201'!$C$2:$D$547,2,0)</f>
        <v>Valdichiana Senese</v>
      </c>
      <c r="G13311" t="s">
        <v>63479</v>
      </c>
      <c r="H13311" t="s">
        <v>15</v>
      </c>
      <c r="I13311" t="s">
        <v>44123</v>
      </c>
      <c r="J13311">
        <v>53040</v>
      </c>
      <c r="K13311" t="s">
        <v>49489</v>
      </c>
      <c r="L13311" t="str">
        <f>VLOOKUP(K13311,'[1]movimento-per-comune-ambito-201'!$B$2:$D$547,3,FALSE)</f>
        <v>Valdichiana Senese</v>
      </c>
      <c r="M13311" t="s">
        <v>41917</v>
      </c>
      <c r="N13311">
        <v>3</v>
      </c>
      <c r="O13311" t="s">
        <v>49589</v>
      </c>
      <c r="Q13311" t="s">
        <v>49590</v>
      </c>
    </row>
    <row r="13312" spans="1:17" x14ac:dyDescent="0.25">
      <c r="A13312">
        <v>3826</v>
      </c>
      <c r="B13312" t="s">
        <v>49591</v>
      </c>
      <c r="C13312" s="1">
        <v>4.2864280999999904E+16</v>
      </c>
      <c r="D13312" s="1">
        <v>1.1822907E+16</v>
      </c>
      <c r="E13312">
        <v>52027</v>
      </c>
      <c r="F13312" t="str">
        <f>VLOOKUP(E13312,'[1]movimento-per-comune-ambito-201'!$C$2:$D$547,2,0)</f>
        <v>Valdichiana Senese</v>
      </c>
      <c r="G13312" t="s">
        <v>63018</v>
      </c>
      <c r="H13312" t="s">
        <v>37</v>
      </c>
      <c r="I13312" t="s">
        <v>49592</v>
      </c>
      <c r="J13312">
        <v>53040</v>
      </c>
      <c r="K13312" t="s">
        <v>49489</v>
      </c>
      <c r="L13312" t="str">
        <f>VLOOKUP(K13312,'[1]movimento-per-comune-ambito-201'!$B$2:$D$547,3,FALSE)</f>
        <v>Valdichiana Senese</v>
      </c>
      <c r="M13312" t="s">
        <v>41917</v>
      </c>
      <c r="N13312">
        <v>0</v>
      </c>
      <c r="O13312" t="s">
        <v>49593</v>
      </c>
      <c r="P13312" t="s">
        <v>49594</v>
      </c>
      <c r="Q13312" t="s">
        <v>49595</v>
      </c>
    </row>
    <row r="13313" spans="1:17" x14ac:dyDescent="0.25">
      <c r="A13313">
        <v>18778</v>
      </c>
      <c r="B13313" t="s">
        <v>49596</v>
      </c>
      <c r="C13313" s="1">
        <v>4.2871554799999904E+16</v>
      </c>
      <c r="D13313" s="1">
        <v>1.18753341999999E+16</v>
      </c>
      <c r="E13313">
        <v>52027</v>
      </c>
      <c r="F13313" t="str">
        <f>VLOOKUP(E13313,'[1]movimento-per-comune-ambito-201'!$C$2:$D$547,2,0)</f>
        <v>Valdichiana Senese</v>
      </c>
      <c r="G13313" t="s">
        <v>63040</v>
      </c>
      <c r="H13313" t="s">
        <v>37</v>
      </c>
      <c r="I13313" t="s">
        <v>49597</v>
      </c>
      <c r="J13313">
        <v>53040</v>
      </c>
      <c r="K13313" t="s">
        <v>49489</v>
      </c>
      <c r="L13313" t="str">
        <f>VLOOKUP(K13313,'[1]movimento-per-comune-ambito-201'!$B$2:$D$547,3,FALSE)</f>
        <v>Valdichiana Senese</v>
      </c>
      <c r="M13313" t="s">
        <v>41917</v>
      </c>
      <c r="N13313">
        <v>0</v>
      </c>
      <c r="O13313" t="s">
        <v>49598</v>
      </c>
      <c r="P13313" t="s">
        <v>49599</v>
      </c>
      <c r="Q13313" t="s">
        <v>49600</v>
      </c>
    </row>
    <row r="13314" spans="1:17" x14ac:dyDescent="0.25">
      <c r="A13314">
        <v>18779</v>
      </c>
      <c r="B13314" t="s">
        <v>49601</v>
      </c>
      <c r="C13314" s="1">
        <v>4.2879492399999904E+16</v>
      </c>
      <c r="D13314" s="1">
        <v>1.1892053E+16</v>
      </c>
      <c r="E13314">
        <v>52027</v>
      </c>
      <c r="F13314" t="str">
        <f>VLOOKUP(E13314,'[1]movimento-per-comune-ambito-201'!$C$2:$D$547,2,0)</f>
        <v>Valdichiana Senese</v>
      </c>
      <c r="G13314" t="s">
        <v>63140</v>
      </c>
      <c r="H13314" t="s">
        <v>37</v>
      </c>
      <c r="I13314" t="s">
        <v>49597</v>
      </c>
      <c r="J13314">
        <v>53040</v>
      </c>
      <c r="K13314" t="s">
        <v>49489</v>
      </c>
      <c r="L13314" t="str">
        <f>VLOOKUP(K13314,'[1]movimento-per-comune-ambito-201'!$B$2:$D$547,3,FALSE)</f>
        <v>Valdichiana Senese</v>
      </c>
      <c r="M13314" t="s">
        <v>41917</v>
      </c>
      <c r="N13314">
        <v>0</v>
      </c>
      <c r="O13314" t="s">
        <v>49598</v>
      </c>
      <c r="P13314" t="s">
        <v>49599</v>
      </c>
      <c r="Q13314" t="s">
        <v>49600</v>
      </c>
    </row>
    <row r="13315" spans="1:17" x14ac:dyDescent="0.25">
      <c r="A13315">
        <v>18780</v>
      </c>
      <c r="B13315" t="s">
        <v>49602</v>
      </c>
      <c r="C13315" s="1">
        <v>4.2879492399999904E+16</v>
      </c>
      <c r="D13315" s="1">
        <v>1.1892053E+16</v>
      </c>
      <c r="E13315">
        <v>52027</v>
      </c>
      <c r="F13315" t="str">
        <f>VLOOKUP(E13315,'[1]movimento-per-comune-ambito-201'!$C$2:$D$547,2,0)</f>
        <v>Valdichiana Senese</v>
      </c>
      <c r="G13315" t="s">
        <v>63041</v>
      </c>
      <c r="H13315" t="s">
        <v>37</v>
      </c>
      <c r="I13315" t="s">
        <v>49597</v>
      </c>
      <c r="J13315">
        <v>53040</v>
      </c>
      <c r="K13315" t="s">
        <v>49489</v>
      </c>
      <c r="L13315" t="str">
        <f>VLOOKUP(K13315,'[1]movimento-per-comune-ambito-201'!$B$2:$D$547,3,FALSE)</f>
        <v>Valdichiana Senese</v>
      </c>
      <c r="M13315" t="s">
        <v>41917</v>
      </c>
      <c r="N13315">
        <v>0</v>
      </c>
      <c r="O13315" t="s">
        <v>49598</v>
      </c>
      <c r="P13315" t="s">
        <v>49599</v>
      </c>
      <c r="Q13315" t="s">
        <v>49603</v>
      </c>
    </row>
    <row r="13316" spans="1:17" x14ac:dyDescent="0.25">
      <c r="A13316">
        <v>18974</v>
      </c>
      <c r="B13316" t="s">
        <v>49604</v>
      </c>
      <c r="C13316" s="1">
        <v>4.28661584E+16</v>
      </c>
      <c r="D13316" s="1">
        <v>118743684</v>
      </c>
      <c r="E13316">
        <v>52027</v>
      </c>
      <c r="F13316" t="str">
        <f>VLOOKUP(E13316,'[1]movimento-per-comune-ambito-201'!$C$2:$D$547,2,0)</f>
        <v>Valdichiana Senese</v>
      </c>
      <c r="G13316" t="s">
        <v>63042</v>
      </c>
      <c r="H13316" t="s">
        <v>37</v>
      </c>
      <c r="I13316" t="s">
        <v>49605</v>
      </c>
      <c r="J13316">
        <v>53040</v>
      </c>
      <c r="K13316" t="s">
        <v>49489</v>
      </c>
      <c r="L13316" t="str">
        <f>VLOOKUP(K13316,'[1]movimento-per-comune-ambito-201'!$B$2:$D$547,3,FALSE)</f>
        <v>Valdichiana Senese</v>
      </c>
      <c r="M13316" t="s">
        <v>41917</v>
      </c>
      <c r="N13316">
        <v>0</v>
      </c>
      <c r="O13316" t="s">
        <v>49606</v>
      </c>
      <c r="P13316" t="s">
        <v>49607</v>
      </c>
      <c r="Q13316" t="s">
        <v>49608</v>
      </c>
    </row>
    <row r="13317" spans="1:17" x14ac:dyDescent="0.25">
      <c r="A13317">
        <v>19031</v>
      </c>
      <c r="B13317" t="s">
        <v>49609</v>
      </c>
      <c r="C13317" s="1">
        <v>4.28661584E+16</v>
      </c>
      <c r="D13317" s="1">
        <v>118743684</v>
      </c>
      <c r="E13317">
        <v>52027</v>
      </c>
      <c r="F13317" t="str">
        <f>VLOOKUP(E13317,'[1]movimento-per-comune-ambito-201'!$C$2:$D$547,2,0)</f>
        <v>Valdichiana Senese</v>
      </c>
      <c r="G13317" t="s">
        <v>63043</v>
      </c>
      <c r="H13317" t="s">
        <v>37</v>
      </c>
      <c r="I13317" t="s">
        <v>49605</v>
      </c>
      <c r="J13317">
        <v>53040</v>
      </c>
      <c r="K13317" t="s">
        <v>49489</v>
      </c>
      <c r="L13317" t="str">
        <f>VLOOKUP(K13317,'[1]movimento-per-comune-ambito-201'!$B$2:$D$547,3,FALSE)</f>
        <v>Valdichiana Senese</v>
      </c>
      <c r="M13317" t="s">
        <v>41917</v>
      </c>
      <c r="N13317">
        <v>0</v>
      </c>
      <c r="O13317" t="s">
        <v>49606</v>
      </c>
      <c r="P13317" t="s">
        <v>49607</v>
      </c>
      <c r="Q13317" t="s">
        <v>49608</v>
      </c>
    </row>
    <row r="13318" spans="1:17" x14ac:dyDescent="0.25">
      <c r="A13318">
        <v>5137</v>
      </c>
      <c r="B13318" t="s">
        <v>49610</v>
      </c>
      <c r="C13318" s="1">
        <v>4.3440463E+16</v>
      </c>
      <c r="D13318" s="1">
        <v>1.10177309999999E+16</v>
      </c>
      <c r="E13318">
        <v>52028</v>
      </c>
      <c r="F13318" t="str">
        <f>VLOOKUP(E13318,'[1]movimento-per-comune-ambito-201'!$C$2:$D$547,2,0)</f>
        <v>Terre di Valdelsa ed Etruria Volterrana</v>
      </c>
      <c r="G13318" t="s">
        <v>63469</v>
      </c>
      <c r="H13318" t="s">
        <v>15</v>
      </c>
      <c r="I13318" t="s">
        <v>49611</v>
      </c>
      <c r="J13318">
        <v>53037</v>
      </c>
      <c r="K13318" t="s">
        <v>49612</v>
      </c>
      <c r="L13318" t="str">
        <f>VLOOKUP(K13318,'[1]movimento-per-comune-ambito-201'!$B$2:$D$547,3,FALSE)</f>
        <v>Terre di Valdelsa ed Etruria Volterrana</v>
      </c>
      <c r="M13318" t="s">
        <v>41917</v>
      </c>
      <c r="N13318">
        <v>1</v>
      </c>
      <c r="O13318" t="s">
        <v>49613</v>
      </c>
      <c r="P13318" t="s">
        <v>49614</v>
      </c>
      <c r="Q13318" t="s">
        <v>49615</v>
      </c>
    </row>
    <row r="13319" spans="1:17" x14ac:dyDescent="0.25">
      <c r="A13319">
        <v>19032</v>
      </c>
      <c r="B13319" t="s">
        <v>49616</v>
      </c>
      <c r="C13319" s="1">
        <v>4.28661584E+16</v>
      </c>
      <c r="D13319" s="1">
        <v>118743684</v>
      </c>
      <c r="E13319">
        <v>52027</v>
      </c>
      <c r="F13319" t="str">
        <f>VLOOKUP(E13319,'[1]movimento-per-comune-ambito-201'!$C$2:$D$547,2,0)</f>
        <v>Valdichiana Senese</v>
      </c>
      <c r="G13319" t="s">
        <v>63044</v>
      </c>
      <c r="H13319" t="s">
        <v>37</v>
      </c>
      <c r="I13319" t="s">
        <v>49605</v>
      </c>
      <c r="J13319">
        <v>53040</v>
      </c>
      <c r="K13319" t="s">
        <v>49489</v>
      </c>
      <c r="L13319" t="str">
        <f>VLOOKUP(K13319,'[1]movimento-per-comune-ambito-201'!$B$2:$D$547,3,FALSE)</f>
        <v>Valdichiana Senese</v>
      </c>
      <c r="M13319" t="s">
        <v>41917</v>
      </c>
      <c r="N13319">
        <v>0</v>
      </c>
      <c r="O13319" t="s">
        <v>49606</v>
      </c>
      <c r="P13319" t="s">
        <v>49607</v>
      </c>
      <c r="Q13319" t="s">
        <v>49608</v>
      </c>
    </row>
    <row r="13320" spans="1:17" x14ac:dyDescent="0.25">
      <c r="A13320">
        <v>18975</v>
      </c>
      <c r="B13320" t="s">
        <v>49617</v>
      </c>
      <c r="C13320" s="1">
        <v>4.28661584E+16</v>
      </c>
      <c r="D13320" s="1">
        <v>118743684</v>
      </c>
      <c r="E13320">
        <v>52027</v>
      </c>
      <c r="F13320" t="str">
        <f>VLOOKUP(E13320,'[1]movimento-per-comune-ambito-201'!$C$2:$D$547,2,0)</f>
        <v>Valdichiana Senese</v>
      </c>
      <c r="G13320" t="s">
        <v>63045</v>
      </c>
      <c r="H13320" t="s">
        <v>37</v>
      </c>
      <c r="I13320" t="s">
        <v>49605</v>
      </c>
      <c r="J13320">
        <v>53040</v>
      </c>
      <c r="K13320" t="s">
        <v>49489</v>
      </c>
      <c r="L13320" t="str">
        <f>VLOOKUP(K13320,'[1]movimento-per-comune-ambito-201'!$B$2:$D$547,3,FALSE)</f>
        <v>Valdichiana Senese</v>
      </c>
      <c r="M13320" t="s">
        <v>41917</v>
      </c>
      <c r="N13320">
        <v>0</v>
      </c>
      <c r="O13320" t="s">
        <v>49606</v>
      </c>
      <c r="P13320" t="s">
        <v>49607</v>
      </c>
      <c r="Q13320" t="s">
        <v>49608</v>
      </c>
    </row>
    <row r="13321" spans="1:17" x14ac:dyDescent="0.25">
      <c r="A13321">
        <v>18976</v>
      </c>
      <c r="B13321" t="s">
        <v>49618</v>
      </c>
      <c r="C13321" s="1">
        <v>4.28661584E+16</v>
      </c>
      <c r="D13321" s="1">
        <v>118743684</v>
      </c>
      <c r="E13321">
        <v>52027</v>
      </c>
      <c r="F13321" t="str">
        <f>VLOOKUP(E13321,'[1]movimento-per-comune-ambito-201'!$C$2:$D$547,2,0)</f>
        <v>Valdichiana Senese</v>
      </c>
      <c r="G13321" t="s">
        <v>63046</v>
      </c>
      <c r="H13321" t="s">
        <v>37</v>
      </c>
      <c r="I13321" t="s">
        <v>49605</v>
      </c>
      <c r="J13321">
        <v>53040</v>
      </c>
      <c r="K13321" t="s">
        <v>49489</v>
      </c>
      <c r="L13321" t="str">
        <f>VLOOKUP(K13321,'[1]movimento-per-comune-ambito-201'!$B$2:$D$547,3,FALSE)</f>
        <v>Valdichiana Senese</v>
      </c>
      <c r="M13321" t="s">
        <v>41917</v>
      </c>
      <c r="N13321">
        <v>0</v>
      </c>
      <c r="O13321" t="s">
        <v>49606</v>
      </c>
      <c r="P13321" t="s">
        <v>49607</v>
      </c>
      <c r="Q13321" t="s">
        <v>49608</v>
      </c>
    </row>
    <row r="13322" spans="1:17" x14ac:dyDescent="0.25">
      <c r="A13322">
        <v>18977</v>
      </c>
      <c r="B13322" t="s">
        <v>49619</v>
      </c>
      <c r="C13322" s="1">
        <v>4.28661584E+16</v>
      </c>
      <c r="D13322" s="1">
        <v>118743684</v>
      </c>
      <c r="E13322">
        <v>52027</v>
      </c>
      <c r="F13322" t="str">
        <f>VLOOKUP(E13322,'[1]movimento-per-comune-ambito-201'!$C$2:$D$547,2,0)</f>
        <v>Valdichiana Senese</v>
      </c>
      <c r="G13322" t="s">
        <v>63151</v>
      </c>
      <c r="H13322" t="s">
        <v>37</v>
      </c>
      <c r="I13322" t="s">
        <v>49605</v>
      </c>
      <c r="J13322">
        <v>53040</v>
      </c>
      <c r="K13322" t="s">
        <v>49489</v>
      </c>
      <c r="L13322" t="str">
        <f>VLOOKUP(K13322,'[1]movimento-per-comune-ambito-201'!$B$2:$D$547,3,FALSE)</f>
        <v>Valdichiana Senese</v>
      </c>
      <c r="M13322" t="s">
        <v>41917</v>
      </c>
      <c r="N13322">
        <v>0</v>
      </c>
      <c r="O13322" t="s">
        <v>49606</v>
      </c>
      <c r="P13322" t="s">
        <v>49607</v>
      </c>
      <c r="Q13322" t="s">
        <v>49608</v>
      </c>
    </row>
    <row r="13323" spans="1:17" x14ac:dyDescent="0.25">
      <c r="A13323">
        <v>18978</v>
      </c>
      <c r="B13323" t="s">
        <v>49620</v>
      </c>
      <c r="C13323" s="1">
        <v>4.28661584E+16</v>
      </c>
      <c r="D13323" s="1">
        <v>118743684</v>
      </c>
      <c r="E13323">
        <v>52027</v>
      </c>
      <c r="F13323" t="str">
        <f>VLOOKUP(E13323,'[1]movimento-per-comune-ambito-201'!$C$2:$D$547,2,0)</f>
        <v>Valdichiana Senese</v>
      </c>
      <c r="G13323" t="s">
        <v>63047</v>
      </c>
      <c r="H13323" t="s">
        <v>37</v>
      </c>
      <c r="I13323" t="s">
        <v>49605</v>
      </c>
      <c r="J13323">
        <v>53040</v>
      </c>
      <c r="K13323" t="s">
        <v>49489</v>
      </c>
      <c r="L13323" t="str">
        <f>VLOOKUP(K13323,'[1]movimento-per-comune-ambito-201'!$B$2:$D$547,3,FALSE)</f>
        <v>Valdichiana Senese</v>
      </c>
      <c r="M13323" t="s">
        <v>41917</v>
      </c>
      <c r="N13323">
        <v>0</v>
      </c>
      <c r="O13323" t="s">
        <v>49606</v>
      </c>
      <c r="P13323" t="s">
        <v>49607</v>
      </c>
      <c r="Q13323" t="s">
        <v>49608</v>
      </c>
    </row>
    <row r="13324" spans="1:17" x14ac:dyDescent="0.25">
      <c r="A13324">
        <v>18979</v>
      </c>
      <c r="B13324" t="s">
        <v>49621</v>
      </c>
      <c r="C13324" s="1">
        <v>4.28661584E+16</v>
      </c>
      <c r="D13324" s="1">
        <v>118743684</v>
      </c>
      <c r="E13324">
        <v>52027</v>
      </c>
      <c r="F13324" t="str">
        <f>VLOOKUP(E13324,'[1]movimento-per-comune-ambito-201'!$C$2:$D$547,2,0)</f>
        <v>Valdichiana Senese</v>
      </c>
      <c r="G13324" t="s">
        <v>63048</v>
      </c>
      <c r="H13324" t="s">
        <v>37</v>
      </c>
      <c r="I13324" t="s">
        <v>49605</v>
      </c>
      <c r="J13324">
        <v>53040</v>
      </c>
      <c r="K13324" t="s">
        <v>49489</v>
      </c>
      <c r="L13324" t="str">
        <f>VLOOKUP(K13324,'[1]movimento-per-comune-ambito-201'!$B$2:$D$547,3,FALSE)</f>
        <v>Valdichiana Senese</v>
      </c>
      <c r="M13324" t="s">
        <v>41917</v>
      </c>
      <c r="N13324">
        <v>0</v>
      </c>
      <c r="O13324" t="s">
        <v>49606</v>
      </c>
      <c r="P13324" t="s">
        <v>49607</v>
      </c>
      <c r="Q13324" t="s">
        <v>49608</v>
      </c>
    </row>
    <row r="13325" spans="1:17" x14ac:dyDescent="0.25">
      <c r="A13325">
        <v>18980</v>
      </c>
      <c r="B13325" t="s">
        <v>49622</v>
      </c>
      <c r="C13325" s="1">
        <v>4.28661584E+16</v>
      </c>
      <c r="D13325" s="1">
        <v>118743684</v>
      </c>
      <c r="E13325">
        <v>52027</v>
      </c>
      <c r="F13325" t="str">
        <f>VLOOKUP(E13325,'[1]movimento-per-comune-ambito-201'!$C$2:$D$547,2,0)</f>
        <v>Valdichiana Senese</v>
      </c>
      <c r="G13325" t="s">
        <v>63049</v>
      </c>
      <c r="H13325" t="s">
        <v>37</v>
      </c>
      <c r="I13325" t="s">
        <v>49605</v>
      </c>
      <c r="J13325">
        <v>53040</v>
      </c>
      <c r="K13325" t="s">
        <v>49489</v>
      </c>
      <c r="L13325" t="str">
        <f>VLOOKUP(K13325,'[1]movimento-per-comune-ambito-201'!$B$2:$D$547,3,FALSE)</f>
        <v>Valdichiana Senese</v>
      </c>
      <c r="M13325" t="s">
        <v>41917</v>
      </c>
      <c r="N13325">
        <v>0</v>
      </c>
      <c r="O13325" t="s">
        <v>49606</v>
      </c>
      <c r="P13325" t="s">
        <v>49607</v>
      </c>
      <c r="Q13325" t="s">
        <v>49608</v>
      </c>
    </row>
    <row r="13326" spans="1:17" x14ac:dyDescent="0.25">
      <c r="A13326">
        <v>24525</v>
      </c>
      <c r="B13326" t="s">
        <v>49623</v>
      </c>
      <c r="C13326" s="1">
        <v>4.2882558099999904E+16</v>
      </c>
      <c r="D13326" s="1">
        <v>1.19343860999999E+16</v>
      </c>
      <c r="E13326">
        <v>52027</v>
      </c>
      <c r="F13326" t="str">
        <f>VLOOKUP(E13326,'[1]movimento-per-comune-ambito-201'!$C$2:$D$547,2,0)</f>
        <v>Valdichiana Senese</v>
      </c>
      <c r="G13326" t="s">
        <v>63050</v>
      </c>
      <c r="H13326" t="s">
        <v>37</v>
      </c>
      <c r="I13326" t="s">
        <v>49624</v>
      </c>
      <c r="J13326">
        <v>53040</v>
      </c>
      <c r="K13326" t="s">
        <v>49489</v>
      </c>
      <c r="L13326" t="str">
        <f>VLOOKUP(K13326,'[1]movimento-per-comune-ambito-201'!$B$2:$D$547,3,FALSE)</f>
        <v>Valdichiana Senese</v>
      </c>
      <c r="M13326" t="s">
        <v>41917</v>
      </c>
      <c r="N13326">
        <v>0</v>
      </c>
      <c r="O13326" t="s">
        <v>49625</v>
      </c>
      <c r="P13326" t="s">
        <v>49626</v>
      </c>
      <c r="Q13326" t="s">
        <v>49627</v>
      </c>
    </row>
    <row r="13327" spans="1:17" x14ac:dyDescent="0.25">
      <c r="A13327">
        <v>24853</v>
      </c>
      <c r="B13327" t="s">
        <v>49628</v>
      </c>
      <c r="C13327" s="1">
        <v>4.28689443E+16</v>
      </c>
      <c r="D13327" s="1">
        <v>118781984</v>
      </c>
      <c r="E13327">
        <v>52027</v>
      </c>
      <c r="F13327" t="str">
        <f>VLOOKUP(E13327,'[1]movimento-per-comune-ambito-201'!$C$2:$D$547,2,0)</f>
        <v>Valdichiana Senese</v>
      </c>
      <c r="G13327" t="s">
        <v>63051</v>
      </c>
      <c r="H13327" t="s">
        <v>37</v>
      </c>
      <c r="I13327" t="s">
        <v>49629</v>
      </c>
      <c r="J13327">
        <v>53040</v>
      </c>
      <c r="K13327" t="s">
        <v>49489</v>
      </c>
      <c r="L13327" t="str">
        <f>VLOOKUP(K13327,'[1]movimento-per-comune-ambito-201'!$B$2:$D$547,3,FALSE)</f>
        <v>Valdichiana Senese</v>
      </c>
      <c r="M13327" t="s">
        <v>41917</v>
      </c>
      <c r="N13327">
        <v>0</v>
      </c>
      <c r="O13327" t="s">
        <v>49630</v>
      </c>
      <c r="P13327" t="s">
        <v>49631</v>
      </c>
      <c r="Q13327" t="s">
        <v>49632</v>
      </c>
    </row>
    <row r="13328" spans="1:17" x14ac:dyDescent="0.25">
      <c r="A13328">
        <v>25800</v>
      </c>
      <c r="B13328" t="s">
        <v>49633</v>
      </c>
      <c r="C13328" s="1">
        <v>4.2872084999999904E+16</v>
      </c>
      <c r="D13328" s="1">
        <v>1.1875692E+16</v>
      </c>
      <c r="E13328">
        <v>52027</v>
      </c>
      <c r="F13328" t="str">
        <f>VLOOKUP(E13328,'[1]movimento-per-comune-ambito-201'!$C$2:$D$547,2,0)</f>
        <v>Valdichiana Senese</v>
      </c>
      <c r="G13328" t="s">
        <v>63052</v>
      </c>
      <c r="H13328" t="s">
        <v>37</v>
      </c>
      <c r="I13328" t="s">
        <v>49634</v>
      </c>
      <c r="J13328">
        <v>53040</v>
      </c>
      <c r="K13328" t="s">
        <v>49489</v>
      </c>
      <c r="L13328" t="str">
        <f>VLOOKUP(K13328,'[1]movimento-per-comune-ambito-201'!$B$2:$D$547,3,FALSE)</f>
        <v>Valdichiana Senese</v>
      </c>
      <c r="M13328" t="s">
        <v>41917</v>
      </c>
      <c r="N13328">
        <v>0</v>
      </c>
      <c r="O13328" t="s">
        <v>49635</v>
      </c>
      <c r="Q13328" t="s">
        <v>49636</v>
      </c>
    </row>
    <row r="13329" spans="1:17" x14ac:dyDescent="0.25">
      <c r="A13329">
        <v>3433</v>
      </c>
      <c r="B13329" t="s">
        <v>29976</v>
      </c>
      <c r="C13329" s="1">
        <v>4.28662982E+16</v>
      </c>
      <c r="D13329" s="1">
        <v>1.18753293E+16</v>
      </c>
      <c r="E13329">
        <v>52027</v>
      </c>
      <c r="F13329" t="str">
        <f>VLOOKUP(E13329,'[1]movimento-per-comune-ambito-201'!$C$2:$D$547,2,0)</f>
        <v>Valdichiana Senese</v>
      </c>
      <c r="G13329" t="s">
        <v>63019</v>
      </c>
      <c r="H13329" t="s">
        <v>41</v>
      </c>
      <c r="I13329" t="s">
        <v>49637</v>
      </c>
      <c r="J13329">
        <v>53040</v>
      </c>
      <c r="K13329" t="s">
        <v>49489</v>
      </c>
      <c r="L13329" t="str">
        <f>VLOOKUP(K13329,'[1]movimento-per-comune-ambito-201'!$B$2:$D$547,3,FALSE)</f>
        <v>Valdichiana Senese</v>
      </c>
      <c r="M13329" t="s">
        <v>41917</v>
      </c>
      <c r="N13329">
        <v>3</v>
      </c>
      <c r="O13329" t="s">
        <v>49638</v>
      </c>
      <c r="P13329" t="s">
        <v>49639</v>
      </c>
      <c r="Q13329" t="s">
        <v>49640</v>
      </c>
    </row>
    <row r="13330" spans="1:17" x14ac:dyDescent="0.25">
      <c r="A13330">
        <v>3434</v>
      </c>
      <c r="B13330" t="s">
        <v>49641</v>
      </c>
      <c r="C13330" s="1">
        <v>4.2864213599999904E+16</v>
      </c>
      <c r="D13330" s="1">
        <v>118232914</v>
      </c>
      <c r="E13330">
        <v>52027</v>
      </c>
      <c r="F13330" t="str">
        <f>VLOOKUP(E13330,'[1]movimento-per-comune-ambito-201'!$C$2:$D$547,2,0)</f>
        <v>Valdichiana Senese</v>
      </c>
      <c r="G13330" t="s">
        <v>63054</v>
      </c>
      <c r="H13330" t="s">
        <v>41</v>
      </c>
      <c r="I13330" t="s">
        <v>49642</v>
      </c>
      <c r="J13330">
        <v>53040</v>
      </c>
      <c r="K13330" t="s">
        <v>49489</v>
      </c>
      <c r="L13330" t="str">
        <f>VLOOKUP(K13330,'[1]movimento-per-comune-ambito-201'!$B$2:$D$547,3,FALSE)</f>
        <v>Valdichiana Senese</v>
      </c>
      <c r="M13330" t="s">
        <v>41917</v>
      </c>
      <c r="N13330">
        <v>2</v>
      </c>
      <c r="O13330" t="s">
        <v>49643</v>
      </c>
      <c r="Q13330" t="s">
        <v>49644</v>
      </c>
    </row>
    <row r="13331" spans="1:17" x14ac:dyDescent="0.25">
      <c r="A13331">
        <v>3435</v>
      </c>
      <c r="B13331" t="s">
        <v>49645</v>
      </c>
      <c r="C13331" s="1">
        <v>428706022</v>
      </c>
      <c r="D13331" s="1">
        <v>118773655</v>
      </c>
      <c r="E13331">
        <v>52027</v>
      </c>
      <c r="F13331" t="str">
        <f>VLOOKUP(E13331,'[1]movimento-per-comune-ambito-201'!$C$2:$D$547,2,0)</f>
        <v>Valdichiana Senese</v>
      </c>
      <c r="G13331" t="s">
        <v>63150</v>
      </c>
      <c r="H13331" t="s">
        <v>41</v>
      </c>
      <c r="I13331" t="s">
        <v>49646</v>
      </c>
      <c r="J13331">
        <v>53040</v>
      </c>
      <c r="K13331" t="s">
        <v>49489</v>
      </c>
      <c r="L13331" t="str">
        <f>VLOOKUP(K13331,'[1]movimento-per-comune-ambito-201'!$B$2:$D$547,3,FALSE)</f>
        <v>Valdichiana Senese</v>
      </c>
      <c r="M13331" t="s">
        <v>41917</v>
      </c>
      <c r="N13331">
        <v>3</v>
      </c>
      <c r="O13331" t="s">
        <v>49647</v>
      </c>
      <c r="P13331" t="s">
        <v>49648</v>
      </c>
      <c r="Q13331" t="s">
        <v>49649</v>
      </c>
    </row>
    <row r="13332" spans="1:17" x14ac:dyDescent="0.25">
      <c r="A13332">
        <v>3436</v>
      </c>
      <c r="B13332" t="s">
        <v>49650</v>
      </c>
      <c r="C13332" s="1">
        <v>4.2871561999999904E+16</v>
      </c>
      <c r="D13332" s="1">
        <v>118752113</v>
      </c>
      <c r="E13332">
        <v>52027</v>
      </c>
      <c r="F13332" t="str">
        <f>VLOOKUP(E13332,'[1]movimento-per-comune-ambito-201'!$C$2:$D$547,2,0)</f>
        <v>Valdichiana Senese</v>
      </c>
      <c r="G13332" t="s">
        <v>63141</v>
      </c>
      <c r="H13332" t="s">
        <v>41</v>
      </c>
      <c r="I13332" t="s">
        <v>49651</v>
      </c>
      <c r="J13332">
        <v>53040</v>
      </c>
      <c r="K13332" t="s">
        <v>49489</v>
      </c>
      <c r="L13332" t="str">
        <f>VLOOKUP(K13332,'[1]movimento-per-comune-ambito-201'!$B$2:$D$547,3,FALSE)</f>
        <v>Valdichiana Senese</v>
      </c>
      <c r="M13332" t="s">
        <v>41917</v>
      </c>
      <c r="N13332">
        <v>5</v>
      </c>
      <c r="O13332" t="s">
        <v>49652</v>
      </c>
      <c r="P13332" t="s">
        <v>49653</v>
      </c>
      <c r="Q13332" t="s">
        <v>49654</v>
      </c>
    </row>
    <row r="13333" spans="1:17" x14ac:dyDescent="0.25">
      <c r="A13333">
        <v>23796</v>
      </c>
      <c r="B13333" t="s">
        <v>13769</v>
      </c>
      <c r="C13333" s="1">
        <v>4.2825524999999904E+16</v>
      </c>
      <c r="D13333" s="1">
        <v>117805119</v>
      </c>
      <c r="E13333">
        <v>52027</v>
      </c>
      <c r="F13333" t="str">
        <f>VLOOKUP(E13333,'[1]movimento-per-comune-ambito-201'!$C$2:$D$547,2,0)</f>
        <v>Valdichiana Senese</v>
      </c>
      <c r="G13333" t="s">
        <v>63021</v>
      </c>
      <c r="H13333" t="s">
        <v>52</v>
      </c>
      <c r="I13333" t="s">
        <v>49655</v>
      </c>
      <c r="J13333">
        <v>53040</v>
      </c>
      <c r="K13333" t="s">
        <v>49489</v>
      </c>
      <c r="L13333" t="str">
        <f>VLOOKUP(K13333,'[1]movimento-per-comune-ambito-201'!$B$2:$D$547,3,FALSE)</f>
        <v>Valdichiana Senese</v>
      </c>
      <c r="M13333" t="s">
        <v>41917</v>
      </c>
      <c r="N13333">
        <v>0</v>
      </c>
      <c r="O13333" t="s">
        <v>49656</v>
      </c>
      <c r="Q13333" t="s">
        <v>49657</v>
      </c>
    </row>
    <row r="13334" spans="1:17" x14ac:dyDescent="0.25">
      <c r="A13334">
        <v>24793</v>
      </c>
      <c r="B13334" t="s">
        <v>49658</v>
      </c>
      <c r="C13334" s="1">
        <v>4.28854593E+16</v>
      </c>
      <c r="D13334" s="1">
        <v>119321249</v>
      </c>
      <c r="E13334">
        <v>52027</v>
      </c>
      <c r="F13334" t="str">
        <f>VLOOKUP(E13334,'[1]movimento-per-comune-ambito-201'!$C$2:$D$547,2,0)</f>
        <v>Valdichiana Senese</v>
      </c>
      <c r="G13334" t="s">
        <v>63064</v>
      </c>
      <c r="H13334" t="s">
        <v>52</v>
      </c>
      <c r="I13334" t="s">
        <v>49659</v>
      </c>
      <c r="J13334">
        <v>53040</v>
      </c>
      <c r="K13334" t="s">
        <v>49489</v>
      </c>
      <c r="L13334" t="str">
        <f>VLOOKUP(K13334,'[1]movimento-per-comune-ambito-201'!$B$2:$D$547,3,FALSE)</f>
        <v>Valdichiana Senese</v>
      </c>
      <c r="M13334" t="s">
        <v>41917</v>
      </c>
      <c r="N13334">
        <v>0</v>
      </c>
      <c r="O13334" t="s">
        <v>49660</v>
      </c>
      <c r="Q13334" t="s">
        <v>49661</v>
      </c>
    </row>
    <row r="13335" spans="1:17" x14ac:dyDescent="0.25">
      <c r="A13335">
        <v>22121</v>
      </c>
      <c r="B13335" t="s">
        <v>49662</v>
      </c>
      <c r="C13335" s="1">
        <v>4.2886446399999904E+16</v>
      </c>
      <c r="D13335" s="1">
        <v>119157622</v>
      </c>
      <c r="E13335">
        <v>52027</v>
      </c>
      <c r="F13335" t="str">
        <f>VLOOKUP(E13335,'[1]movimento-per-comune-ambito-201'!$C$2:$D$547,2,0)</f>
        <v>Valdichiana Senese</v>
      </c>
      <c r="G13335" t="s">
        <v>63247</v>
      </c>
      <c r="H13335" t="s">
        <v>75</v>
      </c>
      <c r="I13335" t="s">
        <v>49663</v>
      </c>
      <c r="J13335">
        <v>53040</v>
      </c>
      <c r="K13335" t="s">
        <v>49489</v>
      </c>
      <c r="L13335" t="str">
        <f>VLOOKUP(K13335,'[1]movimento-per-comune-ambito-201'!$B$2:$D$547,3,FALSE)</f>
        <v>Valdichiana Senese</v>
      </c>
      <c r="M13335" t="s">
        <v>41917</v>
      </c>
      <c r="N13335">
        <v>0</v>
      </c>
      <c r="O13335" t="s">
        <v>49664</v>
      </c>
      <c r="P13335" t="s">
        <v>49665</v>
      </c>
      <c r="Q13335" t="s">
        <v>49666</v>
      </c>
    </row>
    <row r="13336" spans="1:17" x14ac:dyDescent="0.25">
      <c r="A13336">
        <v>5811</v>
      </c>
      <c r="B13336" t="s">
        <v>21084</v>
      </c>
      <c r="C13336" s="1">
        <v>42860802</v>
      </c>
      <c r="D13336" s="1">
        <v>118195093</v>
      </c>
      <c r="E13336">
        <v>52027</v>
      </c>
      <c r="F13336" t="str">
        <f>VLOOKUP(E13336,'[1]movimento-per-comune-ambito-201'!$C$2:$D$547,2,0)</f>
        <v>Valdichiana Senese</v>
      </c>
      <c r="G13336" t="s">
        <v>63456</v>
      </c>
      <c r="H13336" t="s">
        <v>2610</v>
      </c>
      <c r="I13336" t="s">
        <v>49667</v>
      </c>
      <c r="J13336">
        <v>53040</v>
      </c>
      <c r="K13336" t="s">
        <v>49489</v>
      </c>
      <c r="L13336" t="str">
        <f>VLOOKUP(K13336,'[1]movimento-per-comune-ambito-201'!$B$2:$D$547,3,FALSE)</f>
        <v>Valdichiana Senese</v>
      </c>
      <c r="M13336" t="s">
        <v>41917</v>
      </c>
      <c r="N13336">
        <v>4</v>
      </c>
      <c r="O13336" t="s">
        <v>49498</v>
      </c>
      <c r="P13336" t="s">
        <v>49499</v>
      </c>
      <c r="Q13336" t="s">
        <v>49500</v>
      </c>
    </row>
    <row r="13337" spans="1:17" x14ac:dyDescent="0.25">
      <c r="A13337">
        <v>5129</v>
      </c>
      <c r="B13337" t="s">
        <v>49668</v>
      </c>
      <c r="C13337" s="1">
        <v>4.3451922E+16</v>
      </c>
      <c r="D13337" s="1">
        <v>11026926</v>
      </c>
      <c r="E13337">
        <v>52028</v>
      </c>
      <c r="F13337" t="str">
        <f>VLOOKUP(E13337,'[1]movimento-per-comune-ambito-201'!$C$2:$D$547,2,0)</f>
        <v>Terre di Valdelsa ed Etruria Volterrana</v>
      </c>
      <c r="G13337" t="s">
        <v>63013</v>
      </c>
      <c r="H13337" t="s">
        <v>15</v>
      </c>
      <c r="I13337" t="s">
        <v>49669</v>
      </c>
      <c r="J13337">
        <v>53037</v>
      </c>
      <c r="K13337" t="s">
        <v>49612</v>
      </c>
      <c r="L13337" t="str">
        <f>VLOOKUP(K13337,'[1]movimento-per-comune-ambito-201'!$B$2:$D$547,3,FALSE)</f>
        <v>Terre di Valdelsa ed Etruria Volterrana</v>
      </c>
      <c r="M13337" t="s">
        <v>41917</v>
      </c>
      <c r="N13337">
        <v>4</v>
      </c>
      <c r="O13337" t="s">
        <v>49670</v>
      </c>
      <c r="P13337" t="s">
        <v>49671</v>
      </c>
      <c r="Q13337" t="s">
        <v>49672</v>
      </c>
    </row>
    <row r="13338" spans="1:17" x14ac:dyDescent="0.25">
      <c r="A13338">
        <v>5130</v>
      </c>
      <c r="B13338" t="s">
        <v>49673</v>
      </c>
      <c r="C13338" s="1">
        <v>4.34860643E+16</v>
      </c>
      <c r="D13338" s="1">
        <v>110574496</v>
      </c>
      <c r="E13338">
        <v>52028</v>
      </c>
      <c r="F13338" t="str">
        <f>VLOOKUP(E13338,'[1]movimento-per-comune-ambito-201'!$C$2:$D$547,2,0)</f>
        <v>Terre di Valdelsa ed Etruria Volterrana</v>
      </c>
      <c r="G13338" t="s">
        <v>63027</v>
      </c>
      <c r="H13338" t="s">
        <v>15</v>
      </c>
      <c r="I13338" t="s">
        <v>49674</v>
      </c>
      <c r="J13338">
        <v>53037</v>
      </c>
      <c r="K13338" t="s">
        <v>49612</v>
      </c>
      <c r="L13338" t="str">
        <f>VLOOKUP(K13338,'[1]movimento-per-comune-ambito-201'!$B$2:$D$547,3,FALSE)</f>
        <v>Terre di Valdelsa ed Etruria Volterrana</v>
      </c>
      <c r="M13338" t="s">
        <v>41917</v>
      </c>
      <c r="N13338">
        <v>1</v>
      </c>
      <c r="O13338" t="s">
        <v>49675</v>
      </c>
      <c r="Q13338" t="s">
        <v>49676</v>
      </c>
    </row>
    <row r="13339" spans="1:17" x14ac:dyDescent="0.25">
      <c r="A13339">
        <v>5131</v>
      </c>
      <c r="B13339" t="s">
        <v>49677</v>
      </c>
      <c r="C13339" s="1">
        <v>4.3504243088848704E+16</v>
      </c>
      <c r="D13339" s="1">
        <v>1100459479046020</v>
      </c>
      <c r="E13339">
        <v>52028</v>
      </c>
      <c r="F13339" t="str">
        <f>VLOOKUP(E13339,'[1]movimento-per-comune-ambito-201'!$C$2:$D$547,2,0)</f>
        <v>Terre di Valdelsa ed Etruria Volterrana</v>
      </c>
      <c r="G13339" t="s">
        <v>63129</v>
      </c>
      <c r="H13339" t="s">
        <v>15</v>
      </c>
      <c r="I13339" t="s">
        <v>49678</v>
      </c>
      <c r="J13339">
        <v>53037</v>
      </c>
      <c r="K13339" t="s">
        <v>49612</v>
      </c>
      <c r="L13339" t="str">
        <f>VLOOKUP(K13339,'[1]movimento-per-comune-ambito-201'!$B$2:$D$547,3,FALSE)</f>
        <v>Terre di Valdelsa ed Etruria Volterrana</v>
      </c>
      <c r="M13339" t="s">
        <v>41917</v>
      </c>
      <c r="N13339">
        <v>5</v>
      </c>
      <c r="O13339" t="s">
        <v>49679</v>
      </c>
      <c r="P13339" t="s">
        <v>49680</v>
      </c>
      <c r="Q13339" t="s">
        <v>49681</v>
      </c>
    </row>
    <row r="13340" spans="1:17" x14ac:dyDescent="0.25">
      <c r="A13340">
        <v>5132</v>
      </c>
      <c r="B13340" t="s">
        <v>49682</v>
      </c>
      <c r="C13340" s="1">
        <v>4.34654323E+16</v>
      </c>
      <c r="D13340" s="1">
        <v>11048549</v>
      </c>
      <c r="E13340">
        <v>52028</v>
      </c>
      <c r="F13340" t="str">
        <f>VLOOKUP(E13340,'[1]movimento-per-comune-ambito-201'!$C$2:$D$547,2,0)</f>
        <v>Terre di Valdelsa ed Etruria Volterrana</v>
      </c>
      <c r="G13340" t="s">
        <v>63131</v>
      </c>
      <c r="H13340" t="s">
        <v>15</v>
      </c>
      <c r="I13340" t="s">
        <v>49683</v>
      </c>
      <c r="J13340">
        <v>53037</v>
      </c>
      <c r="K13340" t="s">
        <v>49612</v>
      </c>
      <c r="L13340" t="str">
        <f>VLOOKUP(K13340,'[1]movimento-per-comune-ambito-201'!$B$2:$D$547,3,FALSE)</f>
        <v>Terre di Valdelsa ed Etruria Volterrana</v>
      </c>
      <c r="M13340" t="s">
        <v>41917</v>
      </c>
      <c r="N13340">
        <v>5</v>
      </c>
      <c r="O13340" t="s">
        <v>49684</v>
      </c>
      <c r="Q13340" t="s">
        <v>49685</v>
      </c>
    </row>
    <row r="13341" spans="1:17" x14ac:dyDescent="0.25">
      <c r="A13341">
        <v>5133</v>
      </c>
      <c r="B13341" t="s">
        <v>49686</v>
      </c>
      <c r="C13341" s="1">
        <v>4.3504249E+16</v>
      </c>
      <c r="D13341" s="1">
        <v>1.10032359999999E+16</v>
      </c>
      <c r="E13341">
        <v>52028</v>
      </c>
      <c r="F13341" t="str">
        <f>VLOOKUP(E13341,'[1]movimento-per-comune-ambito-201'!$C$2:$D$547,2,0)</f>
        <v>Terre di Valdelsa ed Etruria Volterrana</v>
      </c>
      <c r="G13341" t="s">
        <v>63014</v>
      </c>
      <c r="H13341" t="s">
        <v>15</v>
      </c>
      <c r="I13341" t="s">
        <v>49687</v>
      </c>
      <c r="J13341">
        <v>53037</v>
      </c>
      <c r="K13341" t="s">
        <v>49612</v>
      </c>
      <c r="L13341" t="str">
        <f>VLOOKUP(K13341,'[1]movimento-per-comune-ambito-201'!$B$2:$D$547,3,FALSE)</f>
        <v>Terre di Valdelsa ed Etruria Volterrana</v>
      </c>
      <c r="M13341" t="s">
        <v>41917</v>
      </c>
      <c r="N13341">
        <v>4</v>
      </c>
      <c r="O13341" t="s">
        <v>49688</v>
      </c>
      <c r="P13341" t="s">
        <v>49689</v>
      </c>
      <c r="Q13341" t="s">
        <v>49690</v>
      </c>
    </row>
    <row r="13342" spans="1:17" x14ac:dyDescent="0.25">
      <c r="A13342">
        <v>5135</v>
      </c>
      <c r="B13342" t="s">
        <v>49691</v>
      </c>
      <c r="C13342" s="1">
        <v>4.3440579999999904E+16</v>
      </c>
      <c r="D13342" s="1">
        <v>110496082</v>
      </c>
      <c r="E13342">
        <v>52028</v>
      </c>
      <c r="F13342" t="str">
        <f>VLOOKUP(E13342,'[1]movimento-per-comune-ambito-201'!$C$2:$D$547,2,0)</f>
        <v>Terre di Valdelsa ed Etruria Volterrana</v>
      </c>
      <c r="G13342" t="s">
        <v>63133</v>
      </c>
      <c r="H13342" t="s">
        <v>15</v>
      </c>
      <c r="I13342" t="s">
        <v>49287</v>
      </c>
      <c r="J13342">
        <v>53037</v>
      </c>
      <c r="K13342" t="s">
        <v>49612</v>
      </c>
      <c r="L13342" t="str">
        <f>VLOOKUP(K13342,'[1]movimento-per-comune-ambito-201'!$B$2:$D$547,3,FALSE)</f>
        <v>Terre di Valdelsa ed Etruria Volterrana</v>
      </c>
      <c r="M13342" t="s">
        <v>41917</v>
      </c>
      <c r="N13342">
        <v>1</v>
      </c>
      <c r="O13342" t="s">
        <v>49692</v>
      </c>
      <c r="P13342" t="s">
        <v>49693</v>
      </c>
      <c r="Q13342" t="s">
        <v>49694</v>
      </c>
    </row>
    <row r="13343" spans="1:17" x14ac:dyDescent="0.25">
      <c r="A13343">
        <v>5136</v>
      </c>
      <c r="B13343" t="s">
        <v>49695</v>
      </c>
      <c r="C13343" s="1">
        <v>4.34873277E+16</v>
      </c>
      <c r="D13343" s="1">
        <v>1.10646714999999E+16</v>
      </c>
      <c r="E13343">
        <v>52028</v>
      </c>
      <c r="F13343" t="str">
        <f>VLOOKUP(E13343,'[1]movimento-per-comune-ambito-201'!$C$2:$D$547,2,0)</f>
        <v>Terre di Valdelsa ed Etruria Volterrana</v>
      </c>
      <c r="G13343" t="s">
        <v>63015</v>
      </c>
      <c r="H13343" t="s">
        <v>15</v>
      </c>
      <c r="I13343" t="s">
        <v>49696</v>
      </c>
      <c r="J13343">
        <v>53037</v>
      </c>
      <c r="K13343" t="s">
        <v>49612</v>
      </c>
      <c r="L13343" t="str">
        <f>VLOOKUP(K13343,'[1]movimento-per-comune-ambito-201'!$B$2:$D$547,3,FALSE)</f>
        <v>Terre di Valdelsa ed Etruria Volterrana</v>
      </c>
      <c r="M13343" t="s">
        <v>41917</v>
      </c>
      <c r="N13343">
        <v>1</v>
      </c>
      <c r="O13343" t="s">
        <v>49697</v>
      </c>
      <c r="P13343" t="s">
        <v>49698</v>
      </c>
      <c r="Q13343" t="s">
        <v>49699</v>
      </c>
    </row>
    <row r="13344" spans="1:17" x14ac:dyDescent="0.25">
      <c r="A13344">
        <v>5138</v>
      </c>
      <c r="B13344" t="s">
        <v>49700</v>
      </c>
      <c r="C13344" s="1">
        <v>4.3476305199999904E+16</v>
      </c>
      <c r="D13344" s="1">
        <v>110412464</v>
      </c>
      <c r="E13344">
        <v>52028</v>
      </c>
      <c r="F13344" t="str">
        <f>VLOOKUP(E13344,'[1]movimento-per-comune-ambito-201'!$C$2:$D$547,2,0)</f>
        <v>Terre di Valdelsa ed Etruria Volterrana</v>
      </c>
      <c r="G13344" t="s">
        <v>63341</v>
      </c>
      <c r="H13344" t="s">
        <v>15</v>
      </c>
      <c r="I13344" t="s">
        <v>49701</v>
      </c>
      <c r="J13344">
        <v>53037</v>
      </c>
      <c r="K13344" t="s">
        <v>49612</v>
      </c>
      <c r="L13344" t="str">
        <f>VLOOKUP(K13344,'[1]movimento-per-comune-ambito-201'!$B$2:$D$547,3,FALSE)</f>
        <v>Terre di Valdelsa ed Etruria Volterrana</v>
      </c>
      <c r="M13344" t="s">
        <v>41917</v>
      </c>
      <c r="N13344">
        <v>1</v>
      </c>
      <c r="O13344" t="s">
        <v>49702</v>
      </c>
      <c r="P13344" t="s">
        <v>49703</v>
      </c>
      <c r="Q13344" t="s">
        <v>49704</v>
      </c>
    </row>
    <row r="13345" spans="1:17" x14ac:dyDescent="0.25">
      <c r="A13345">
        <v>5139</v>
      </c>
      <c r="B13345" t="s">
        <v>49705</v>
      </c>
      <c r="C13345" s="1">
        <v>4.3437199681053296E+16</v>
      </c>
      <c r="D13345" s="1">
        <v>1.10336637496948E+16</v>
      </c>
      <c r="E13345">
        <v>52028</v>
      </c>
      <c r="F13345" t="str">
        <f>VLOOKUP(E13345,'[1]movimento-per-comune-ambito-201'!$C$2:$D$547,2,0)</f>
        <v>Terre di Valdelsa ed Etruria Volterrana</v>
      </c>
      <c r="G13345" t="s">
        <v>63342</v>
      </c>
      <c r="H13345" t="s">
        <v>15</v>
      </c>
      <c r="I13345" t="s">
        <v>49706</v>
      </c>
      <c r="J13345">
        <v>53037</v>
      </c>
      <c r="K13345" t="s">
        <v>49612</v>
      </c>
      <c r="L13345" t="str">
        <f>VLOOKUP(K13345,'[1]movimento-per-comune-ambito-201'!$B$2:$D$547,3,FALSE)</f>
        <v>Terre di Valdelsa ed Etruria Volterrana</v>
      </c>
      <c r="M13345" t="s">
        <v>41917</v>
      </c>
      <c r="N13345">
        <v>1</v>
      </c>
      <c r="O13345" t="s">
        <v>49707</v>
      </c>
      <c r="P13345" t="s">
        <v>49708</v>
      </c>
      <c r="Q13345" t="s">
        <v>49709</v>
      </c>
    </row>
    <row r="13346" spans="1:17" x14ac:dyDescent="0.25">
      <c r="A13346">
        <v>5140</v>
      </c>
      <c r="B13346" t="s">
        <v>49710</v>
      </c>
      <c r="C13346" s="1">
        <v>4.3467584E+16</v>
      </c>
      <c r="D13346" s="1">
        <v>11070565</v>
      </c>
      <c r="E13346">
        <v>52028</v>
      </c>
      <c r="F13346" t="str">
        <f>VLOOKUP(E13346,'[1]movimento-per-comune-ambito-201'!$C$2:$D$547,2,0)</f>
        <v>Terre di Valdelsa ed Etruria Volterrana</v>
      </c>
      <c r="G13346" t="s">
        <v>63136</v>
      </c>
      <c r="H13346" t="s">
        <v>15</v>
      </c>
      <c r="I13346" t="s">
        <v>49711</v>
      </c>
      <c r="J13346">
        <v>53037</v>
      </c>
      <c r="K13346" t="s">
        <v>49612</v>
      </c>
      <c r="L13346" t="str">
        <f>VLOOKUP(K13346,'[1]movimento-per-comune-ambito-201'!$B$2:$D$547,3,FALSE)</f>
        <v>Terre di Valdelsa ed Etruria Volterrana</v>
      </c>
      <c r="M13346" t="s">
        <v>41917</v>
      </c>
      <c r="N13346">
        <v>1</v>
      </c>
      <c r="O13346" t="s">
        <v>49712</v>
      </c>
      <c r="Q13346" t="s">
        <v>49713</v>
      </c>
    </row>
    <row r="13347" spans="1:17" x14ac:dyDescent="0.25">
      <c r="A13347">
        <v>5141</v>
      </c>
      <c r="B13347" t="s">
        <v>49714</v>
      </c>
      <c r="C13347" s="1">
        <v>4.3510814144301E+16</v>
      </c>
      <c r="D13347" s="1">
        <v>1.10720086097717E+16</v>
      </c>
      <c r="E13347">
        <v>52028</v>
      </c>
      <c r="F13347" t="str">
        <f>VLOOKUP(E13347,'[1]movimento-per-comune-ambito-201'!$C$2:$D$547,2,0)</f>
        <v>Terre di Valdelsa ed Etruria Volterrana</v>
      </c>
      <c r="G13347" t="s">
        <v>63139</v>
      </c>
      <c r="H13347" t="s">
        <v>15</v>
      </c>
      <c r="I13347" t="s">
        <v>49715</v>
      </c>
      <c r="J13347">
        <v>53037</v>
      </c>
      <c r="K13347" t="s">
        <v>49612</v>
      </c>
      <c r="L13347" t="str">
        <f>VLOOKUP(K13347,'[1]movimento-per-comune-ambito-201'!$B$2:$D$547,3,FALSE)</f>
        <v>Terre di Valdelsa ed Etruria Volterrana</v>
      </c>
      <c r="M13347" t="s">
        <v>41917</v>
      </c>
      <c r="N13347">
        <v>4</v>
      </c>
      <c r="O13347" t="s">
        <v>49716</v>
      </c>
      <c r="P13347" t="s">
        <v>49717</v>
      </c>
      <c r="Q13347" t="s">
        <v>49718</v>
      </c>
    </row>
    <row r="13348" spans="1:17" x14ac:dyDescent="0.25">
      <c r="A13348">
        <v>5142</v>
      </c>
      <c r="B13348" t="s">
        <v>49719</v>
      </c>
      <c r="C13348" s="1">
        <v>4.3519329999999904E+16</v>
      </c>
      <c r="D13348" s="1">
        <v>1103152</v>
      </c>
      <c r="E13348">
        <v>52028</v>
      </c>
      <c r="F13348" t="str">
        <f>VLOOKUP(E13348,'[1]movimento-per-comune-ambito-201'!$C$2:$D$547,2,0)</f>
        <v>Terre di Valdelsa ed Etruria Volterrana</v>
      </c>
      <c r="G13348" t="s">
        <v>63472</v>
      </c>
      <c r="H13348" t="s">
        <v>15</v>
      </c>
      <c r="I13348" t="s">
        <v>49720</v>
      </c>
      <c r="J13348">
        <v>53037</v>
      </c>
      <c r="K13348" t="s">
        <v>49612</v>
      </c>
      <c r="L13348" t="str">
        <f>VLOOKUP(K13348,'[1]movimento-per-comune-ambito-201'!$B$2:$D$547,3,FALSE)</f>
        <v>Terre di Valdelsa ed Etruria Volterrana</v>
      </c>
      <c r="M13348" t="s">
        <v>41917</v>
      </c>
      <c r="N13348">
        <v>5</v>
      </c>
      <c r="O13348" t="s">
        <v>49721</v>
      </c>
      <c r="P13348" t="s">
        <v>49722</v>
      </c>
      <c r="Q13348" t="s">
        <v>49723</v>
      </c>
    </row>
    <row r="13349" spans="1:17" x14ac:dyDescent="0.25">
      <c r="A13349">
        <v>5144</v>
      </c>
      <c r="B13349" t="s">
        <v>49724</v>
      </c>
      <c r="C13349" s="1">
        <v>4345865733743790</v>
      </c>
      <c r="D13349" s="1">
        <v>1.10486348306884E+16</v>
      </c>
      <c r="E13349">
        <v>52028</v>
      </c>
      <c r="F13349" t="str">
        <f>VLOOKUP(E13349,'[1]movimento-per-comune-ambito-201'!$C$2:$D$547,2,0)</f>
        <v>Terre di Valdelsa ed Etruria Volterrana</v>
      </c>
      <c r="G13349" t="s">
        <v>63475</v>
      </c>
      <c r="H13349" t="s">
        <v>15</v>
      </c>
      <c r="I13349" t="s">
        <v>49725</v>
      </c>
      <c r="J13349">
        <v>53037</v>
      </c>
      <c r="K13349" t="s">
        <v>49612</v>
      </c>
      <c r="L13349" t="str">
        <f>VLOOKUP(K13349,'[1]movimento-per-comune-ambito-201'!$B$2:$D$547,3,FALSE)</f>
        <v>Terre di Valdelsa ed Etruria Volterrana</v>
      </c>
      <c r="M13349" t="s">
        <v>41917</v>
      </c>
      <c r="N13349">
        <v>4</v>
      </c>
      <c r="O13349" t="s">
        <v>49726</v>
      </c>
      <c r="P13349" t="s">
        <v>49727</v>
      </c>
      <c r="Q13349" t="s">
        <v>49728</v>
      </c>
    </row>
    <row r="13350" spans="1:17" x14ac:dyDescent="0.25">
      <c r="A13350">
        <v>5145</v>
      </c>
      <c r="B13350" t="s">
        <v>49729</v>
      </c>
      <c r="C13350" s="1">
        <v>4.3467584E+16</v>
      </c>
      <c r="D13350" s="1">
        <v>11070565</v>
      </c>
      <c r="E13350">
        <v>52028</v>
      </c>
      <c r="F13350" t="str">
        <f>VLOOKUP(E13350,'[1]movimento-per-comune-ambito-201'!$C$2:$D$547,2,0)</f>
        <v>Terre di Valdelsa ed Etruria Volterrana</v>
      </c>
      <c r="G13350" t="s">
        <v>63477</v>
      </c>
      <c r="H13350" t="s">
        <v>15</v>
      </c>
      <c r="I13350" t="s">
        <v>49711</v>
      </c>
      <c r="J13350">
        <v>53037</v>
      </c>
      <c r="K13350" t="s">
        <v>49612</v>
      </c>
      <c r="L13350" t="str">
        <f>VLOOKUP(K13350,'[1]movimento-per-comune-ambito-201'!$B$2:$D$547,3,FALSE)</f>
        <v>Terre di Valdelsa ed Etruria Volterrana</v>
      </c>
      <c r="M13350" t="s">
        <v>41917</v>
      </c>
      <c r="N13350">
        <v>5</v>
      </c>
      <c r="O13350" t="s">
        <v>49730</v>
      </c>
      <c r="P13350" t="s">
        <v>49731</v>
      </c>
      <c r="Q13350" t="s">
        <v>49732</v>
      </c>
    </row>
    <row r="13351" spans="1:17" x14ac:dyDescent="0.25">
      <c r="A13351">
        <v>5146</v>
      </c>
      <c r="B13351" t="s">
        <v>49733</v>
      </c>
      <c r="C13351" s="1">
        <v>4.3456408E+16</v>
      </c>
      <c r="D13351" s="1">
        <v>11028266</v>
      </c>
      <c r="E13351">
        <v>52028</v>
      </c>
      <c r="F13351" t="str">
        <f>VLOOKUP(E13351,'[1]movimento-per-comune-ambito-201'!$C$2:$D$547,2,0)</f>
        <v>Terre di Valdelsa ed Etruria Volterrana</v>
      </c>
      <c r="G13351" t="s">
        <v>63478</v>
      </c>
      <c r="H13351" t="s">
        <v>15</v>
      </c>
      <c r="I13351" t="s">
        <v>49734</v>
      </c>
      <c r="J13351">
        <v>53037</v>
      </c>
      <c r="K13351" t="s">
        <v>49612</v>
      </c>
      <c r="L13351" t="str">
        <f>VLOOKUP(K13351,'[1]movimento-per-comune-ambito-201'!$B$2:$D$547,3,FALSE)</f>
        <v>Terre di Valdelsa ed Etruria Volterrana</v>
      </c>
      <c r="M13351" t="s">
        <v>41917</v>
      </c>
      <c r="N13351">
        <v>4</v>
      </c>
      <c r="O13351" t="s">
        <v>49735</v>
      </c>
      <c r="Q13351" t="s">
        <v>49736</v>
      </c>
    </row>
    <row r="13352" spans="1:17" x14ac:dyDescent="0.25">
      <c r="A13352">
        <v>5147</v>
      </c>
      <c r="B13352" t="s">
        <v>49737</v>
      </c>
      <c r="C13352" s="1">
        <v>4.34827128E+16</v>
      </c>
      <c r="D13352" s="1">
        <v>1.10492320999999E+16</v>
      </c>
      <c r="E13352">
        <v>52028</v>
      </c>
      <c r="F13352" t="str">
        <f>VLOOKUP(E13352,'[1]movimento-per-comune-ambito-201'!$C$2:$D$547,2,0)</f>
        <v>Terre di Valdelsa ed Etruria Volterrana</v>
      </c>
      <c r="G13352" t="s">
        <v>63479</v>
      </c>
      <c r="H13352" t="s">
        <v>15</v>
      </c>
      <c r="I13352" t="s">
        <v>49738</v>
      </c>
      <c r="J13352">
        <v>53037</v>
      </c>
      <c r="K13352" t="s">
        <v>49612</v>
      </c>
      <c r="L13352" t="str">
        <f>VLOOKUP(K13352,'[1]movimento-per-comune-ambito-201'!$B$2:$D$547,3,FALSE)</f>
        <v>Terre di Valdelsa ed Etruria Volterrana</v>
      </c>
      <c r="M13352" t="s">
        <v>41917</v>
      </c>
      <c r="N13352">
        <v>5</v>
      </c>
      <c r="O13352" t="s">
        <v>49739</v>
      </c>
      <c r="P13352" t="s">
        <v>49740</v>
      </c>
      <c r="Q13352" t="s">
        <v>49741</v>
      </c>
    </row>
    <row r="13353" spans="1:17" x14ac:dyDescent="0.25">
      <c r="A13353">
        <v>5148</v>
      </c>
      <c r="B13353" t="s">
        <v>49742</v>
      </c>
      <c r="C13353" s="1">
        <v>4.3519132999999904E+16</v>
      </c>
      <c r="D13353" s="1">
        <v>1.10565988999999E+16</v>
      </c>
      <c r="E13353">
        <v>52028</v>
      </c>
      <c r="F13353" t="str">
        <f>VLOOKUP(E13353,'[1]movimento-per-comune-ambito-201'!$C$2:$D$547,2,0)</f>
        <v>Terre di Valdelsa ed Etruria Volterrana</v>
      </c>
      <c r="G13353" t="s">
        <v>63480</v>
      </c>
      <c r="H13353" t="s">
        <v>15</v>
      </c>
      <c r="I13353" t="s">
        <v>49743</v>
      </c>
      <c r="J13353">
        <v>53030</v>
      </c>
      <c r="K13353" t="s">
        <v>49612</v>
      </c>
      <c r="L13353" t="str">
        <f>VLOOKUP(K13353,'[1]movimento-per-comune-ambito-201'!$B$2:$D$547,3,FALSE)</f>
        <v>Terre di Valdelsa ed Etruria Volterrana</v>
      </c>
      <c r="M13353" t="s">
        <v>41917</v>
      </c>
      <c r="N13353">
        <v>3</v>
      </c>
      <c r="O13353" t="s">
        <v>49744</v>
      </c>
      <c r="P13353" t="s">
        <v>49745</v>
      </c>
      <c r="Q13353" t="s">
        <v>49746</v>
      </c>
    </row>
    <row r="13354" spans="1:17" x14ac:dyDescent="0.25">
      <c r="A13354">
        <v>5149</v>
      </c>
      <c r="B13354" t="s">
        <v>49747</v>
      </c>
      <c r="C13354" s="1">
        <v>4.3490569299999904E+16</v>
      </c>
      <c r="D13354" s="1">
        <v>110772707</v>
      </c>
      <c r="E13354">
        <v>52028</v>
      </c>
      <c r="F13354" t="str">
        <f>VLOOKUP(E13354,'[1]movimento-per-comune-ambito-201'!$C$2:$D$547,2,0)</f>
        <v>Terre di Valdelsa ed Etruria Volterrana</v>
      </c>
      <c r="G13354" t="s">
        <v>63481</v>
      </c>
      <c r="H13354" t="s">
        <v>15</v>
      </c>
      <c r="I13354" t="s">
        <v>49748</v>
      </c>
      <c r="J13354">
        <v>53037</v>
      </c>
      <c r="K13354" t="s">
        <v>49612</v>
      </c>
      <c r="L13354" t="str">
        <f>VLOOKUP(K13354,'[1]movimento-per-comune-ambito-201'!$B$2:$D$547,3,FALSE)</f>
        <v>Terre di Valdelsa ed Etruria Volterrana</v>
      </c>
      <c r="M13354" t="s">
        <v>41917</v>
      </c>
      <c r="N13354">
        <v>1</v>
      </c>
      <c r="O13354" t="s">
        <v>49749</v>
      </c>
      <c r="P13354" t="s">
        <v>49750</v>
      </c>
      <c r="Q13354" t="s">
        <v>49751</v>
      </c>
    </row>
    <row r="13355" spans="1:17" x14ac:dyDescent="0.25">
      <c r="A13355">
        <v>5150</v>
      </c>
      <c r="B13355" t="s">
        <v>49752</v>
      </c>
      <c r="C13355" s="1">
        <v>4.3508634499999904E+16</v>
      </c>
      <c r="D13355" s="1">
        <v>1.10143974999999E+16</v>
      </c>
      <c r="E13355">
        <v>52028</v>
      </c>
      <c r="F13355" t="str">
        <f>VLOOKUP(E13355,'[1]movimento-per-comune-ambito-201'!$C$2:$D$547,2,0)</f>
        <v>Terre di Valdelsa ed Etruria Volterrana</v>
      </c>
      <c r="G13355" t="s">
        <v>63959</v>
      </c>
      <c r="H13355" t="s">
        <v>15</v>
      </c>
      <c r="I13355" t="s">
        <v>49753</v>
      </c>
      <c r="J13355">
        <v>53037</v>
      </c>
      <c r="K13355" t="s">
        <v>49612</v>
      </c>
      <c r="L13355" t="str">
        <f>VLOOKUP(K13355,'[1]movimento-per-comune-ambito-201'!$B$2:$D$547,3,FALSE)</f>
        <v>Terre di Valdelsa ed Etruria Volterrana</v>
      </c>
      <c r="M13355" t="s">
        <v>41917</v>
      </c>
      <c r="N13355">
        <v>3</v>
      </c>
      <c r="O13355" t="s">
        <v>49754</v>
      </c>
      <c r="P13355" t="s">
        <v>49755</v>
      </c>
      <c r="Q13355" t="s">
        <v>49756</v>
      </c>
    </row>
    <row r="13356" spans="1:17" x14ac:dyDescent="0.25">
      <c r="A13356">
        <v>5151</v>
      </c>
      <c r="B13356" t="s">
        <v>49757</v>
      </c>
      <c r="C13356" s="1">
        <v>4.3430852E+16</v>
      </c>
      <c r="D13356" s="1">
        <v>11050877</v>
      </c>
      <c r="E13356">
        <v>52028</v>
      </c>
      <c r="F13356" t="str">
        <f>VLOOKUP(E13356,'[1]movimento-per-comune-ambito-201'!$C$2:$D$547,2,0)</f>
        <v>Terre di Valdelsa ed Etruria Volterrana</v>
      </c>
      <c r="G13356" t="s">
        <v>63894</v>
      </c>
      <c r="H13356" t="s">
        <v>15</v>
      </c>
      <c r="I13356" t="s">
        <v>49758</v>
      </c>
      <c r="J13356">
        <v>53037</v>
      </c>
      <c r="K13356" t="s">
        <v>49612</v>
      </c>
      <c r="L13356" t="str">
        <f>VLOOKUP(K13356,'[1]movimento-per-comune-ambito-201'!$B$2:$D$547,3,FALSE)</f>
        <v>Terre di Valdelsa ed Etruria Volterrana</v>
      </c>
      <c r="M13356" t="s">
        <v>41917</v>
      </c>
      <c r="N13356">
        <v>1</v>
      </c>
      <c r="O13356" t="s">
        <v>49759</v>
      </c>
      <c r="Q13356" t="s">
        <v>49760</v>
      </c>
    </row>
    <row r="13357" spans="1:17" x14ac:dyDescent="0.25">
      <c r="A13357">
        <v>5153</v>
      </c>
      <c r="B13357" t="s">
        <v>49761</v>
      </c>
      <c r="C13357" s="1">
        <v>4.34464335764014E+16</v>
      </c>
      <c r="D13357" s="1">
        <v>1.10412593020996E+16</v>
      </c>
      <c r="E13357">
        <v>52028</v>
      </c>
      <c r="F13357" t="str">
        <f>VLOOKUP(E13357,'[1]movimento-per-comune-ambito-201'!$C$2:$D$547,2,0)</f>
        <v>Terre di Valdelsa ed Etruria Volterrana</v>
      </c>
      <c r="G13357" t="s">
        <v>63960</v>
      </c>
      <c r="H13357" t="s">
        <v>15</v>
      </c>
      <c r="I13357" t="s">
        <v>49762</v>
      </c>
      <c r="J13357">
        <v>53037</v>
      </c>
      <c r="K13357" t="s">
        <v>49612</v>
      </c>
      <c r="L13357" t="str">
        <f>VLOOKUP(K13357,'[1]movimento-per-comune-ambito-201'!$B$2:$D$547,3,FALSE)</f>
        <v>Terre di Valdelsa ed Etruria Volterrana</v>
      </c>
      <c r="M13357" t="s">
        <v>41917</v>
      </c>
      <c r="N13357">
        <v>3</v>
      </c>
      <c r="O13357" t="s">
        <v>49763</v>
      </c>
      <c r="P13357" t="s">
        <v>49764</v>
      </c>
      <c r="Q13357" t="s">
        <v>49765</v>
      </c>
    </row>
    <row r="13358" spans="1:17" x14ac:dyDescent="0.25">
      <c r="A13358">
        <v>5154</v>
      </c>
      <c r="B13358" t="s">
        <v>49766</v>
      </c>
      <c r="C13358" s="1">
        <v>4.35097224E+16</v>
      </c>
      <c r="D13358" s="1">
        <v>110814366</v>
      </c>
      <c r="E13358">
        <v>52028</v>
      </c>
      <c r="F13358" t="str">
        <f>VLOOKUP(E13358,'[1]movimento-per-comune-ambito-201'!$C$2:$D$547,2,0)</f>
        <v>Terre di Valdelsa ed Etruria Volterrana</v>
      </c>
      <c r="G13358" t="s">
        <v>63961</v>
      </c>
      <c r="H13358" t="s">
        <v>15</v>
      </c>
      <c r="I13358" t="s">
        <v>49767</v>
      </c>
      <c r="J13358">
        <v>53037</v>
      </c>
      <c r="K13358" t="s">
        <v>49612</v>
      </c>
      <c r="L13358" t="str">
        <f>VLOOKUP(K13358,'[1]movimento-per-comune-ambito-201'!$B$2:$D$547,3,FALSE)</f>
        <v>Terre di Valdelsa ed Etruria Volterrana</v>
      </c>
      <c r="M13358" t="s">
        <v>41917</v>
      </c>
      <c r="N13358">
        <v>1</v>
      </c>
      <c r="O13358" t="s">
        <v>49768</v>
      </c>
      <c r="P13358" t="s">
        <v>49769</v>
      </c>
      <c r="Q13358" t="s">
        <v>49770</v>
      </c>
    </row>
    <row r="13359" spans="1:17" x14ac:dyDescent="0.25">
      <c r="A13359">
        <v>5155</v>
      </c>
      <c r="B13359" t="s">
        <v>49771</v>
      </c>
      <c r="C13359" s="1">
        <v>43410674</v>
      </c>
      <c r="D13359" s="1">
        <v>1102176</v>
      </c>
      <c r="E13359">
        <v>52028</v>
      </c>
      <c r="F13359" t="str">
        <f>VLOOKUP(E13359,'[1]movimento-per-comune-ambito-201'!$C$2:$D$547,2,0)</f>
        <v>Terre di Valdelsa ed Etruria Volterrana</v>
      </c>
      <c r="G13359" t="s">
        <v>65554</v>
      </c>
      <c r="H13359" t="s">
        <v>15</v>
      </c>
      <c r="I13359" t="s">
        <v>43122</v>
      </c>
      <c r="J13359">
        <v>53030</v>
      </c>
      <c r="K13359" t="s">
        <v>49612</v>
      </c>
      <c r="L13359" t="str">
        <f>VLOOKUP(K13359,'[1]movimento-per-comune-ambito-201'!$B$2:$D$547,3,FALSE)</f>
        <v>Terre di Valdelsa ed Etruria Volterrana</v>
      </c>
      <c r="M13359" t="s">
        <v>41917</v>
      </c>
      <c r="N13359">
        <v>1</v>
      </c>
      <c r="O13359" t="s">
        <v>49772</v>
      </c>
      <c r="P13359" t="s">
        <v>49773</v>
      </c>
      <c r="Q13359" t="s">
        <v>49774</v>
      </c>
    </row>
    <row r="13360" spans="1:17" x14ac:dyDescent="0.25">
      <c r="A13360">
        <v>5156</v>
      </c>
      <c r="B13360" t="s">
        <v>49775</v>
      </c>
      <c r="C13360" s="1">
        <v>4.35105835E+16</v>
      </c>
      <c r="D13360" s="1">
        <v>1.09965597E+16</v>
      </c>
      <c r="E13360">
        <v>52028</v>
      </c>
      <c r="F13360" t="str">
        <f>VLOOKUP(E13360,'[1]movimento-per-comune-ambito-201'!$C$2:$D$547,2,0)</f>
        <v>Terre di Valdelsa ed Etruria Volterrana</v>
      </c>
      <c r="G13360" t="s">
        <v>65450</v>
      </c>
      <c r="H13360" t="s">
        <v>15</v>
      </c>
      <c r="I13360" t="s">
        <v>49776</v>
      </c>
      <c r="J13360">
        <v>53037</v>
      </c>
      <c r="K13360" t="s">
        <v>49612</v>
      </c>
      <c r="L13360" t="str">
        <f>VLOOKUP(K13360,'[1]movimento-per-comune-ambito-201'!$B$2:$D$547,3,FALSE)</f>
        <v>Terre di Valdelsa ed Etruria Volterrana</v>
      </c>
      <c r="M13360" t="s">
        <v>41917</v>
      </c>
      <c r="N13360">
        <v>1</v>
      </c>
      <c r="O13360" t="s">
        <v>49777</v>
      </c>
      <c r="Q13360" t="s">
        <v>49778</v>
      </c>
    </row>
    <row r="13361" spans="1:17" x14ac:dyDescent="0.25">
      <c r="A13361">
        <v>5157</v>
      </c>
      <c r="B13361" t="s">
        <v>49779</v>
      </c>
      <c r="C13361" s="1">
        <v>4.34827128E+16</v>
      </c>
      <c r="D13361" s="1">
        <v>1.10492320999999E+16</v>
      </c>
      <c r="E13361">
        <v>52028</v>
      </c>
      <c r="F13361" t="str">
        <f>VLOOKUP(E13361,'[1]movimento-per-comune-ambito-201'!$C$2:$D$547,2,0)</f>
        <v>Terre di Valdelsa ed Etruria Volterrana</v>
      </c>
      <c r="G13361" t="s">
        <v>65557</v>
      </c>
      <c r="H13361" t="s">
        <v>15</v>
      </c>
      <c r="I13361" t="s">
        <v>49780</v>
      </c>
      <c r="J13361">
        <v>53037</v>
      </c>
      <c r="K13361" t="s">
        <v>49612</v>
      </c>
      <c r="L13361" t="str">
        <f>VLOOKUP(K13361,'[1]movimento-per-comune-ambito-201'!$B$2:$D$547,3,FALSE)</f>
        <v>Terre di Valdelsa ed Etruria Volterrana</v>
      </c>
      <c r="M13361" t="s">
        <v>41917</v>
      </c>
      <c r="N13361">
        <v>4</v>
      </c>
      <c r="O13361" t="s">
        <v>49781</v>
      </c>
      <c r="P13361" t="s">
        <v>49782</v>
      </c>
      <c r="Q13361" t="s">
        <v>49783</v>
      </c>
    </row>
    <row r="13362" spans="1:17" x14ac:dyDescent="0.25">
      <c r="A13362">
        <v>5158</v>
      </c>
      <c r="B13362" t="s">
        <v>49784</v>
      </c>
      <c r="C13362" s="1">
        <v>4.34654323E+16</v>
      </c>
      <c r="D13362" s="1">
        <v>11048549</v>
      </c>
      <c r="E13362">
        <v>52028</v>
      </c>
      <c r="F13362" t="str">
        <f>VLOOKUP(E13362,'[1]movimento-per-comune-ambito-201'!$C$2:$D$547,2,0)</f>
        <v>Terre di Valdelsa ed Etruria Volterrana</v>
      </c>
      <c r="G13362" t="s">
        <v>65558</v>
      </c>
      <c r="H13362" t="s">
        <v>15</v>
      </c>
      <c r="I13362" t="s">
        <v>49785</v>
      </c>
      <c r="J13362">
        <v>53037</v>
      </c>
      <c r="K13362" t="s">
        <v>49612</v>
      </c>
      <c r="L13362" t="str">
        <f>VLOOKUP(K13362,'[1]movimento-per-comune-ambito-201'!$B$2:$D$547,3,FALSE)</f>
        <v>Terre di Valdelsa ed Etruria Volterrana</v>
      </c>
      <c r="M13362" t="s">
        <v>41917</v>
      </c>
      <c r="N13362">
        <v>4</v>
      </c>
      <c r="O13362" t="s">
        <v>49786</v>
      </c>
      <c r="P13362" t="s">
        <v>49787</v>
      </c>
      <c r="Q13362" t="s">
        <v>49788</v>
      </c>
    </row>
    <row r="13363" spans="1:17" x14ac:dyDescent="0.25">
      <c r="A13363">
        <v>5161</v>
      </c>
      <c r="B13363" t="s">
        <v>49789</v>
      </c>
      <c r="C13363" s="1">
        <v>4.3460862599999904E+16</v>
      </c>
      <c r="D13363" s="1">
        <v>109737539</v>
      </c>
      <c r="E13363">
        <v>52028</v>
      </c>
      <c r="F13363" t="str">
        <f>VLOOKUP(E13363,'[1]movimento-per-comune-ambito-201'!$C$2:$D$547,2,0)</f>
        <v>Terre di Valdelsa ed Etruria Volterrana</v>
      </c>
      <c r="G13363" t="s">
        <v>65453</v>
      </c>
      <c r="H13363" t="s">
        <v>15</v>
      </c>
      <c r="I13363" t="s">
        <v>49790</v>
      </c>
      <c r="J13363">
        <v>53037</v>
      </c>
      <c r="K13363" t="s">
        <v>49612</v>
      </c>
      <c r="L13363" t="str">
        <f>VLOOKUP(K13363,'[1]movimento-per-comune-ambito-201'!$B$2:$D$547,3,FALSE)</f>
        <v>Terre di Valdelsa ed Etruria Volterrana</v>
      </c>
      <c r="M13363" t="s">
        <v>41917</v>
      </c>
      <c r="N13363">
        <v>3</v>
      </c>
      <c r="O13363" t="s">
        <v>49791</v>
      </c>
      <c r="P13363" t="s">
        <v>49792</v>
      </c>
      <c r="Q13363" t="s">
        <v>49793</v>
      </c>
    </row>
    <row r="13364" spans="1:17" x14ac:dyDescent="0.25">
      <c r="A13364">
        <v>5162</v>
      </c>
      <c r="B13364" t="s">
        <v>62</v>
      </c>
      <c r="C13364" s="1">
        <v>4.3523116E+16</v>
      </c>
      <c r="D13364" s="1">
        <v>11043891</v>
      </c>
      <c r="E13364">
        <v>52028</v>
      </c>
      <c r="F13364" t="str">
        <f>VLOOKUP(E13364,'[1]movimento-per-comune-ambito-201'!$C$2:$D$547,2,0)</f>
        <v>Terre di Valdelsa ed Etruria Volterrana</v>
      </c>
      <c r="G13364" t="s">
        <v>65454</v>
      </c>
      <c r="H13364" t="s">
        <v>15</v>
      </c>
      <c r="I13364" t="s">
        <v>49794</v>
      </c>
      <c r="J13364">
        <v>53037</v>
      </c>
      <c r="K13364" t="s">
        <v>49612</v>
      </c>
      <c r="L13364" t="str">
        <f>VLOOKUP(K13364,'[1]movimento-per-comune-ambito-201'!$B$2:$D$547,3,FALSE)</f>
        <v>Terre di Valdelsa ed Etruria Volterrana</v>
      </c>
      <c r="M13364" t="s">
        <v>41917</v>
      </c>
      <c r="N13364">
        <v>1</v>
      </c>
      <c r="O13364" t="s">
        <v>49795</v>
      </c>
      <c r="P13364" t="s">
        <v>49796</v>
      </c>
      <c r="Q13364" t="s">
        <v>49797</v>
      </c>
    </row>
    <row r="13365" spans="1:17" x14ac:dyDescent="0.25">
      <c r="A13365">
        <v>5163</v>
      </c>
      <c r="B13365" t="s">
        <v>49798</v>
      </c>
      <c r="C13365" s="1">
        <v>4.35105835E+16</v>
      </c>
      <c r="D13365" s="1">
        <v>1.09965597E+16</v>
      </c>
      <c r="E13365">
        <v>52028</v>
      </c>
      <c r="F13365" t="str">
        <f>VLOOKUP(E13365,'[1]movimento-per-comune-ambito-201'!$C$2:$D$547,2,0)</f>
        <v>Terre di Valdelsa ed Etruria Volterrana</v>
      </c>
      <c r="G13365" t="s">
        <v>65455</v>
      </c>
      <c r="H13365" t="s">
        <v>15</v>
      </c>
      <c r="I13365" t="s">
        <v>49799</v>
      </c>
      <c r="J13365">
        <v>53037</v>
      </c>
      <c r="K13365" t="s">
        <v>49612</v>
      </c>
      <c r="L13365" t="str">
        <f>VLOOKUP(K13365,'[1]movimento-per-comune-ambito-201'!$B$2:$D$547,3,FALSE)</f>
        <v>Terre di Valdelsa ed Etruria Volterrana</v>
      </c>
      <c r="M13365" t="s">
        <v>41917</v>
      </c>
      <c r="N13365">
        <v>4</v>
      </c>
      <c r="O13365" t="s">
        <v>49800</v>
      </c>
      <c r="P13365" t="s">
        <v>49801</v>
      </c>
      <c r="Q13365" t="s">
        <v>49802</v>
      </c>
    </row>
    <row r="13366" spans="1:17" x14ac:dyDescent="0.25">
      <c r="A13366">
        <v>5166</v>
      </c>
      <c r="B13366" t="s">
        <v>49803</v>
      </c>
      <c r="C13366" s="1">
        <v>4.3457886799999904E+16</v>
      </c>
      <c r="D13366" s="1">
        <v>1.10395752999999E+16</v>
      </c>
      <c r="E13366">
        <v>52028</v>
      </c>
      <c r="F13366" t="str">
        <f>VLOOKUP(E13366,'[1]movimento-per-comune-ambito-201'!$C$2:$D$547,2,0)</f>
        <v>Terre di Valdelsa ed Etruria Volterrana</v>
      </c>
      <c r="G13366" t="s">
        <v>65457</v>
      </c>
      <c r="H13366" t="s">
        <v>15</v>
      </c>
      <c r="I13366" t="s">
        <v>49804</v>
      </c>
      <c r="J13366">
        <v>53037</v>
      </c>
      <c r="K13366" t="s">
        <v>49612</v>
      </c>
      <c r="L13366" t="str">
        <f>VLOOKUP(K13366,'[1]movimento-per-comune-ambito-201'!$B$2:$D$547,3,FALSE)</f>
        <v>Terre di Valdelsa ed Etruria Volterrana</v>
      </c>
      <c r="M13366" t="s">
        <v>41917</v>
      </c>
      <c r="N13366">
        <v>1</v>
      </c>
      <c r="O13366" t="s">
        <v>49805</v>
      </c>
      <c r="Q13366" t="s">
        <v>49806</v>
      </c>
    </row>
    <row r="13367" spans="1:17" x14ac:dyDescent="0.25">
      <c r="A13367">
        <v>5167</v>
      </c>
      <c r="B13367" t="s">
        <v>49807</v>
      </c>
      <c r="C13367" s="1">
        <v>4.3467584E+16</v>
      </c>
      <c r="D13367" s="1">
        <v>11070565</v>
      </c>
      <c r="E13367">
        <v>52028</v>
      </c>
      <c r="F13367" t="str">
        <f>VLOOKUP(E13367,'[1]movimento-per-comune-ambito-201'!$C$2:$D$547,2,0)</f>
        <v>Terre di Valdelsa ed Etruria Volterrana</v>
      </c>
      <c r="G13367" t="s">
        <v>65458</v>
      </c>
      <c r="H13367" t="s">
        <v>15</v>
      </c>
      <c r="I13367" t="s">
        <v>49711</v>
      </c>
      <c r="J13367">
        <v>53037</v>
      </c>
      <c r="K13367" t="s">
        <v>49612</v>
      </c>
      <c r="L13367" t="str">
        <f>VLOOKUP(K13367,'[1]movimento-per-comune-ambito-201'!$B$2:$D$547,3,FALSE)</f>
        <v>Terre di Valdelsa ed Etruria Volterrana</v>
      </c>
      <c r="M13367" t="s">
        <v>41917</v>
      </c>
      <c r="N13367">
        <v>1</v>
      </c>
      <c r="O13367" t="s">
        <v>49808</v>
      </c>
      <c r="P13367" t="s">
        <v>49809</v>
      </c>
      <c r="Q13367" t="s">
        <v>49810</v>
      </c>
    </row>
    <row r="13368" spans="1:17" x14ac:dyDescent="0.25">
      <c r="A13368">
        <v>5169</v>
      </c>
      <c r="B13368" t="s">
        <v>49811</v>
      </c>
      <c r="C13368" s="1">
        <v>4.34827128E+16</v>
      </c>
      <c r="D13368" s="1">
        <v>1.10492320999999E+16</v>
      </c>
      <c r="E13368">
        <v>52028</v>
      </c>
      <c r="F13368" t="str">
        <f>VLOOKUP(E13368,'[1]movimento-per-comune-ambito-201'!$C$2:$D$547,2,0)</f>
        <v>Terre di Valdelsa ed Etruria Volterrana</v>
      </c>
      <c r="G13368" t="s">
        <v>65561</v>
      </c>
      <c r="H13368" t="s">
        <v>15</v>
      </c>
      <c r="I13368" t="s">
        <v>49812</v>
      </c>
      <c r="J13368">
        <v>53037</v>
      </c>
      <c r="K13368" t="s">
        <v>49612</v>
      </c>
      <c r="L13368" t="str">
        <f>VLOOKUP(K13368,'[1]movimento-per-comune-ambito-201'!$B$2:$D$547,3,FALSE)</f>
        <v>Terre di Valdelsa ed Etruria Volterrana</v>
      </c>
      <c r="M13368" t="s">
        <v>41917</v>
      </c>
      <c r="N13368">
        <v>1</v>
      </c>
      <c r="O13368" t="s">
        <v>49813</v>
      </c>
      <c r="Q13368" t="s">
        <v>49814</v>
      </c>
    </row>
    <row r="13369" spans="1:17" x14ac:dyDescent="0.25">
      <c r="A13369">
        <v>5171</v>
      </c>
      <c r="B13369" t="s">
        <v>49815</v>
      </c>
      <c r="C13369" s="1">
        <v>4.3530832799999904E+16</v>
      </c>
      <c r="D13369" s="1">
        <v>1.10467267E+16</v>
      </c>
      <c r="E13369">
        <v>52028</v>
      </c>
      <c r="F13369" t="str">
        <f>VLOOKUP(E13369,'[1]movimento-per-comune-ambito-201'!$C$2:$D$547,2,0)</f>
        <v>Terre di Valdelsa ed Etruria Volterrana</v>
      </c>
      <c r="G13369" t="s">
        <v>65979</v>
      </c>
      <c r="H13369" t="s">
        <v>15</v>
      </c>
      <c r="I13369" t="s">
        <v>49816</v>
      </c>
      <c r="J13369">
        <v>53037</v>
      </c>
      <c r="K13369" t="s">
        <v>49612</v>
      </c>
      <c r="L13369" t="str">
        <f>VLOOKUP(K13369,'[1]movimento-per-comune-ambito-201'!$B$2:$D$547,3,FALSE)</f>
        <v>Terre di Valdelsa ed Etruria Volterrana</v>
      </c>
      <c r="M13369" t="s">
        <v>41917</v>
      </c>
      <c r="N13369">
        <v>1</v>
      </c>
      <c r="O13369" t="s">
        <v>49817</v>
      </c>
      <c r="P13369" t="s">
        <v>49818</v>
      </c>
      <c r="Q13369" t="s">
        <v>49819</v>
      </c>
    </row>
    <row r="13370" spans="1:17" x14ac:dyDescent="0.25">
      <c r="A13370">
        <v>5173</v>
      </c>
      <c r="B13370" t="s">
        <v>49820</v>
      </c>
      <c r="C13370" s="1">
        <v>4.3449616484191E+16</v>
      </c>
      <c r="D13370" s="1">
        <v>1.10321617126464E+16</v>
      </c>
      <c r="E13370">
        <v>52028</v>
      </c>
      <c r="F13370" t="str">
        <f>VLOOKUP(E13370,'[1]movimento-per-comune-ambito-201'!$C$2:$D$547,2,0)</f>
        <v>Terre di Valdelsa ed Etruria Volterrana</v>
      </c>
      <c r="G13370" t="s">
        <v>66023</v>
      </c>
      <c r="H13370" t="s">
        <v>15</v>
      </c>
      <c r="I13370" t="s">
        <v>49821</v>
      </c>
      <c r="J13370">
        <v>53037</v>
      </c>
      <c r="K13370" t="s">
        <v>49612</v>
      </c>
      <c r="L13370" t="str">
        <f>VLOOKUP(K13370,'[1]movimento-per-comune-ambito-201'!$B$2:$D$547,3,FALSE)</f>
        <v>Terre di Valdelsa ed Etruria Volterrana</v>
      </c>
      <c r="M13370" t="s">
        <v>41917</v>
      </c>
      <c r="N13370">
        <v>4</v>
      </c>
      <c r="O13370" t="s">
        <v>49822</v>
      </c>
      <c r="Q13370" t="s">
        <v>49823</v>
      </c>
    </row>
    <row r="13371" spans="1:17" x14ac:dyDescent="0.25">
      <c r="A13371">
        <v>5174</v>
      </c>
      <c r="B13371" t="s">
        <v>49824</v>
      </c>
      <c r="C13371" s="1">
        <v>4.34719023E+16</v>
      </c>
      <c r="D13371" s="1">
        <v>1.1012059E+16</v>
      </c>
      <c r="E13371">
        <v>52028</v>
      </c>
      <c r="F13371" t="str">
        <f>VLOOKUP(E13371,'[1]movimento-per-comune-ambito-201'!$C$2:$D$547,2,0)</f>
        <v>Terre di Valdelsa ed Etruria Volterrana</v>
      </c>
      <c r="G13371" t="s">
        <v>65980</v>
      </c>
      <c r="H13371" t="s">
        <v>15</v>
      </c>
      <c r="I13371" t="s">
        <v>49825</v>
      </c>
      <c r="J13371">
        <v>53037</v>
      </c>
      <c r="K13371" t="s">
        <v>49612</v>
      </c>
      <c r="L13371" t="str">
        <f>VLOOKUP(K13371,'[1]movimento-per-comune-ambito-201'!$B$2:$D$547,3,FALSE)</f>
        <v>Terre di Valdelsa ed Etruria Volterrana</v>
      </c>
      <c r="M13371" t="s">
        <v>41917</v>
      </c>
      <c r="N13371">
        <v>4</v>
      </c>
      <c r="O13371" t="s">
        <v>49826</v>
      </c>
      <c r="P13371" t="s">
        <v>49827</v>
      </c>
      <c r="Q13371" t="s">
        <v>49828</v>
      </c>
    </row>
    <row r="13372" spans="1:17" x14ac:dyDescent="0.25">
      <c r="A13372">
        <v>5175</v>
      </c>
      <c r="B13372" t="s">
        <v>49829</v>
      </c>
      <c r="C13372" s="1">
        <v>4.3423039E+16</v>
      </c>
      <c r="D13372" s="1">
        <v>111220418</v>
      </c>
      <c r="E13372">
        <v>52028</v>
      </c>
      <c r="F13372" t="str">
        <f>VLOOKUP(E13372,'[1]movimento-per-comune-ambito-201'!$C$2:$D$547,2,0)</f>
        <v>Terre di Valdelsa ed Etruria Volterrana</v>
      </c>
      <c r="G13372" t="s">
        <v>65982</v>
      </c>
      <c r="H13372" t="s">
        <v>15</v>
      </c>
      <c r="I13372" t="s">
        <v>49830</v>
      </c>
      <c r="J13372">
        <v>53037</v>
      </c>
      <c r="K13372" t="s">
        <v>49612</v>
      </c>
      <c r="L13372" t="str">
        <f>VLOOKUP(K13372,'[1]movimento-per-comune-ambito-201'!$B$2:$D$547,3,FALSE)</f>
        <v>Terre di Valdelsa ed Etruria Volterrana</v>
      </c>
      <c r="M13372" t="s">
        <v>41917</v>
      </c>
      <c r="N13372">
        <v>2</v>
      </c>
      <c r="O13372" t="s">
        <v>49831</v>
      </c>
      <c r="P13372" t="s">
        <v>49832</v>
      </c>
      <c r="Q13372" t="s">
        <v>49833</v>
      </c>
    </row>
    <row r="13373" spans="1:17" x14ac:dyDescent="0.25">
      <c r="A13373">
        <v>5176</v>
      </c>
      <c r="B13373" t="s">
        <v>49834</v>
      </c>
      <c r="C13373" s="1">
        <v>435012592</v>
      </c>
      <c r="D13373" s="1">
        <v>110806296</v>
      </c>
      <c r="E13373">
        <v>52028</v>
      </c>
      <c r="F13373" t="str">
        <f>VLOOKUP(E13373,'[1]movimento-per-comune-ambito-201'!$C$2:$D$547,2,0)</f>
        <v>Terre di Valdelsa ed Etruria Volterrana</v>
      </c>
      <c r="G13373" t="s">
        <v>65463</v>
      </c>
      <c r="H13373" t="s">
        <v>15</v>
      </c>
      <c r="I13373" t="s">
        <v>49835</v>
      </c>
      <c r="J13373">
        <v>53037</v>
      </c>
      <c r="K13373" t="s">
        <v>49612</v>
      </c>
      <c r="L13373" t="str">
        <f>VLOOKUP(K13373,'[1]movimento-per-comune-ambito-201'!$B$2:$D$547,3,FALSE)</f>
        <v>Terre di Valdelsa ed Etruria Volterrana</v>
      </c>
      <c r="M13373" t="s">
        <v>41917</v>
      </c>
      <c r="N13373">
        <v>5</v>
      </c>
      <c r="O13373" t="s">
        <v>49836</v>
      </c>
      <c r="P13373" t="s">
        <v>49837</v>
      </c>
      <c r="Q13373" t="s">
        <v>49838</v>
      </c>
    </row>
    <row r="13374" spans="1:17" x14ac:dyDescent="0.25">
      <c r="A13374">
        <v>5177</v>
      </c>
      <c r="B13374" t="s">
        <v>49839</v>
      </c>
      <c r="C13374" s="1">
        <v>4.3470332999999904E+16</v>
      </c>
      <c r="D13374" s="1">
        <v>11043759</v>
      </c>
      <c r="E13374">
        <v>52028</v>
      </c>
      <c r="F13374" t="str">
        <f>VLOOKUP(E13374,'[1]movimento-per-comune-ambito-201'!$C$2:$D$547,2,0)</f>
        <v>Terre di Valdelsa ed Etruria Volterrana</v>
      </c>
      <c r="G13374" t="s">
        <v>65464</v>
      </c>
      <c r="H13374" t="s">
        <v>15</v>
      </c>
      <c r="I13374" t="s">
        <v>49840</v>
      </c>
      <c r="J13374">
        <v>53037</v>
      </c>
      <c r="K13374" t="s">
        <v>49612</v>
      </c>
      <c r="L13374" t="str">
        <f>VLOOKUP(K13374,'[1]movimento-per-comune-ambito-201'!$B$2:$D$547,3,FALSE)</f>
        <v>Terre di Valdelsa ed Etruria Volterrana</v>
      </c>
      <c r="M13374" t="s">
        <v>41917</v>
      </c>
      <c r="N13374">
        <v>4</v>
      </c>
      <c r="O13374" t="s">
        <v>49841</v>
      </c>
      <c r="P13374" t="s">
        <v>49842</v>
      </c>
      <c r="Q13374" t="s">
        <v>49843</v>
      </c>
    </row>
    <row r="13375" spans="1:17" x14ac:dyDescent="0.25">
      <c r="A13375">
        <v>5178</v>
      </c>
      <c r="B13375" t="s">
        <v>49844</v>
      </c>
      <c r="C13375" s="1">
        <v>4.346661E+16</v>
      </c>
      <c r="D13375" s="1">
        <v>110428011</v>
      </c>
      <c r="E13375">
        <v>52028</v>
      </c>
      <c r="F13375" t="str">
        <f>VLOOKUP(E13375,'[1]movimento-per-comune-ambito-201'!$C$2:$D$547,2,0)</f>
        <v>Terre di Valdelsa ed Etruria Volterrana</v>
      </c>
      <c r="G13375" t="s">
        <v>65466</v>
      </c>
      <c r="H13375" t="s">
        <v>15</v>
      </c>
      <c r="I13375" t="s">
        <v>49845</v>
      </c>
      <c r="J13375">
        <v>53036</v>
      </c>
      <c r="K13375" t="s">
        <v>49612</v>
      </c>
      <c r="L13375" t="str">
        <f>VLOOKUP(K13375,'[1]movimento-per-comune-ambito-201'!$B$2:$D$547,3,FALSE)</f>
        <v>Terre di Valdelsa ed Etruria Volterrana</v>
      </c>
      <c r="M13375" t="s">
        <v>41917</v>
      </c>
      <c r="N13375">
        <v>1</v>
      </c>
      <c r="O13375" t="s">
        <v>49846</v>
      </c>
      <c r="P13375" t="s">
        <v>49847</v>
      </c>
      <c r="Q13375" t="s">
        <v>49848</v>
      </c>
    </row>
    <row r="13376" spans="1:17" x14ac:dyDescent="0.25">
      <c r="A13376">
        <v>5179</v>
      </c>
      <c r="B13376" t="s">
        <v>49849</v>
      </c>
      <c r="C13376" s="1">
        <v>4.3440463E+16</v>
      </c>
      <c r="D13376" s="1">
        <v>1.10177309999999E+16</v>
      </c>
      <c r="E13376">
        <v>52028</v>
      </c>
      <c r="F13376" t="str">
        <f>VLOOKUP(E13376,'[1]movimento-per-comune-ambito-201'!$C$2:$D$547,2,0)</f>
        <v>Terre di Valdelsa ed Etruria Volterrana</v>
      </c>
      <c r="G13376" t="s">
        <v>65467</v>
      </c>
      <c r="H13376" t="s">
        <v>15</v>
      </c>
      <c r="I13376" t="s">
        <v>49850</v>
      </c>
      <c r="J13376">
        <v>53037</v>
      </c>
      <c r="K13376" t="s">
        <v>49612</v>
      </c>
      <c r="L13376" t="str">
        <f>VLOOKUP(K13376,'[1]movimento-per-comune-ambito-201'!$B$2:$D$547,3,FALSE)</f>
        <v>Terre di Valdelsa ed Etruria Volterrana</v>
      </c>
      <c r="M13376" t="s">
        <v>41917</v>
      </c>
      <c r="N13376">
        <v>1</v>
      </c>
      <c r="O13376" t="s">
        <v>49851</v>
      </c>
      <c r="P13376" t="s">
        <v>49852</v>
      </c>
      <c r="Q13376" t="s">
        <v>49853</v>
      </c>
    </row>
    <row r="13377" spans="1:17" x14ac:dyDescent="0.25">
      <c r="A13377">
        <v>5181</v>
      </c>
      <c r="B13377" t="s">
        <v>49854</v>
      </c>
      <c r="C13377" s="1">
        <v>4.3455559E+16</v>
      </c>
      <c r="D13377" s="1">
        <v>1.10335129999999E+16</v>
      </c>
      <c r="E13377">
        <v>52028</v>
      </c>
      <c r="F13377" t="str">
        <f>VLOOKUP(E13377,'[1]movimento-per-comune-ambito-201'!$C$2:$D$547,2,0)</f>
        <v>Terre di Valdelsa ed Etruria Volterrana</v>
      </c>
      <c r="G13377" t="s">
        <v>65470</v>
      </c>
      <c r="H13377" t="s">
        <v>15</v>
      </c>
      <c r="I13377" t="s">
        <v>49855</v>
      </c>
      <c r="J13377">
        <v>53037</v>
      </c>
      <c r="K13377" t="s">
        <v>49612</v>
      </c>
      <c r="L13377" t="str">
        <f>VLOOKUP(K13377,'[1]movimento-per-comune-ambito-201'!$B$2:$D$547,3,FALSE)</f>
        <v>Terre di Valdelsa ed Etruria Volterrana</v>
      </c>
      <c r="M13377" t="s">
        <v>41917</v>
      </c>
      <c r="N13377">
        <v>5</v>
      </c>
      <c r="O13377" t="s">
        <v>49856</v>
      </c>
      <c r="P13377" t="s">
        <v>49857</v>
      </c>
      <c r="Q13377" t="s">
        <v>49858</v>
      </c>
    </row>
    <row r="13378" spans="1:17" x14ac:dyDescent="0.25">
      <c r="A13378">
        <v>5184</v>
      </c>
      <c r="B13378" t="s">
        <v>49859</v>
      </c>
      <c r="C13378" s="1">
        <v>4.3449741E+16</v>
      </c>
      <c r="D13378" s="1">
        <v>10951566</v>
      </c>
      <c r="E13378">
        <v>52028</v>
      </c>
      <c r="F13378" t="str">
        <f>VLOOKUP(E13378,'[1]movimento-per-comune-ambito-201'!$C$2:$D$547,2,0)</f>
        <v>Terre di Valdelsa ed Etruria Volterrana</v>
      </c>
      <c r="G13378" t="s">
        <v>65473</v>
      </c>
      <c r="H13378" t="s">
        <v>15</v>
      </c>
      <c r="I13378" t="s">
        <v>49860</v>
      </c>
      <c r="J13378">
        <v>53037</v>
      </c>
      <c r="K13378" t="s">
        <v>49612</v>
      </c>
      <c r="L13378" t="str">
        <f>VLOOKUP(K13378,'[1]movimento-per-comune-ambito-201'!$B$2:$D$547,3,FALSE)</f>
        <v>Terre di Valdelsa ed Etruria Volterrana</v>
      </c>
      <c r="M13378" t="s">
        <v>41917</v>
      </c>
      <c r="N13378">
        <v>5</v>
      </c>
      <c r="O13378" t="s">
        <v>49861</v>
      </c>
      <c r="P13378" t="s">
        <v>49862</v>
      </c>
      <c r="Q13378" t="s">
        <v>49863</v>
      </c>
    </row>
    <row r="13379" spans="1:17" x14ac:dyDescent="0.25">
      <c r="A13379">
        <v>5185</v>
      </c>
      <c r="B13379" t="s">
        <v>49864</v>
      </c>
      <c r="C13379" s="1">
        <v>4.34451440218034E+16</v>
      </c>
      <c r="D13379" s="1">
        <v>1.10803791135549E+16</v>
      </c>
      <c r="E13379">
        <v>52028</v>
      </c>
      <c r="F13379" t="str">
        <f>VLOOKUP(E13379,'[1]movimento-per-comune-ambito-201'!$C$2:$D$547,2,0)</f>
        <v>Terre di Valdelsa ed Etruria Volterrana</v>
      </c>
      <c r="G13379" t="s">
        <v>65981</v>
      </c>
      <c r="H13379" t="s">
        <v>15</v>
      </c>
      <c r="I13379" t="s">
        <v>49865</v>
      </c>
      <c r="J13379">
        <v>53037</v>
      </c>
      <c r="K13379" t="s">
        <v>49612</v>
      </c>
      <c r="L13379" t="str">
        <f>VLOOKUP(K13379,'[1]movimento-per-comune-ambito-201'!$B$2:$D$547,3,FALSE)</f>
        <v>Terre di Valdelsa ed Etruria Volterrana</v>
      </c>
      <c r="M13379" t="s">
        <v>41917</v>
      </c>
      <c r="N13379">
        <v>1</v>
      </c>
      <c r="O13379" t="s">
        <v>49866</v>
      </c>
      <c r="P13379" t="s">
        <v>49867</v>
      </c>
      <c r="Q13379" t="s">
        <v>49868</v>
      </c>
    </row>
    <row r="13380" spans="1:17" x14ac:dyDescent="0.25">
      <c r="A13380">
        <v>5186</v>
      </c>
      <c r="B13380" t="s">
        <v>13507</v>
      </c>
      <c r="C13380" s="1">
        <v>4.34795962E+16</v>
      </c>
      <c r="D13380" s="1">
        <v>110135535</v>
      </c>
      <c r="E13380">
        <v>52028</v>
      </c>
      <c r="F13380" t="str">
        <f>VLOOKUP(E13380,'[1]movimento-per-comune-ambito-201'!$C$2:$D$547,2,0)</f>
        <v>Terre di Valdelsa ed Etruria Volterrana</v>
      </c>
      <c r="G13380" t="s">
        <v>65474</v>
      </c>
      <c r="H13380" t="s">
        <v>15</v>
      </c>
      <c r="I13380" t="s">
        <v>49869</v>
      </c>
      <c r="J13380">
        <v>53037</v>
      </c>
      <c r="K13380" t="s">
        <v>49612</v>
      </c>
      <c r="L13380" t="str">
        <f>VLOOKUP(K13380,'[1]movimento-per-comune-ambito-201'!$B$2:$D$547,3,FALSE)</f>
        <v>Terre di Valdelsa ed Etruria Volterrana</v>
      </c>
      <c r="M13380" t="s">
        <v>41917</v>
      </c>
      <c r="N13380">
        <v>4</v>
      </c>
      <c r="O13380" t="s">
        <v>49870</v>
      </c>
      <c r="P13380" t="s">
        <v>49871</v>
      </c>
      <c r="Q13380" t="s">
        <v>49872</v>
      </c>
    </row>
    <row r="13381" spans="1:17" x14ac:dyDescent="0.25">
      <c r="A13381">
        <v>5187</v>
      </c>
      <c r="B13381" t="s">
        <v>49873</v>
      </c>
      <c r="C13381" s="1">
        <v>4.3513449E+16</v>
      </c>
      <c r="D13381" s="1">
        <v>10995008</v>
      </c>
      <c r="E13381">
        <v>52028</v>
      </c>
      <c r="F13381" t="str">
        <f>VLOOKUP(E13381,'[1]movimento-per-comune-ambito-201'!$C$2:$D$547,2,0)</f>
        <v>Terre di Valdelsa ed Etruria Volterrana</v>
      </c>
      <c r="G13381" t="s">
        <v>65475</v>
      </c>
      <c r="H13381" t="s">
        <v>15</v>
      </c>
      <c r="I13381" t="s">
        <v>49874</v>
      </c>
      <c r="J13381">
        <v>53037</v>
      </c>
      <c r="K13381" t="s">
        <v>49612</v>
      </c>
      <c r="L13381" t="str">
        <f>VLOOKUP(K13381,'[1]movimento-per-comune-ambito-201'!$B$2:$D$547,3,FALSE)</f>
        <v>Terre di Valdelsa ed Etruria Volterrana</v>
      </c>
      <c r="M13381" t="s">
        <v>41917</v>
      </c>
      <c r="N13381">
        <v>5</v>
      </c>
      <c r="O13381" t="s">
        <v>49875</v>
      </c>
      <c r="P13381" t="s">
        <v>49876</v>
      </c>
      <c r="Q13381" t="s">
        <v>49877</v>
      </c>
    </row>
    <row r="13382" spans="1:17" x14ac:dyDescent="0.25">
      <c r="A13382">
        <v>5188</v>
      </c>
      <c r="B13382" t="s">
        <v>49878</v>
      </c>
      <c r="C13382" s="1">
        <v>4.34827128E+16</v>
      </c>
      <c r="D13382" s="1">
        <v>1.10492320999999E+16</v>
      </c>
      <c r="E13382">
        <v>52028</v>
      </c>
      <c r="F13382" t="str">
        <f>VLOOKUP(E13382,'[1]movimento-per-comune-ambito-201'!$C$2:$D$547,2,0)</f>
        <v>Terre di Valdelsa ed Etruria Volterrana</v>
      </c>
      <c r="G13382" t="s">
        <v>65476</v>
      </c>
      <c r="H13382" t="s">
        <v>15</v>
      </c>
      <c r="I13382" t="s">
        <v>49879</v>
      </c>
      <c r="J13382">
        <v>53037</v>
      </c>
      <c r="K13382" t="s">
        <v>49612</v>
      </c>
      <c r="L13382" t="str">
        <f>VLOOKUP(K13382,'[1]movimento-per-comune-ambito-201'!$B$2:$D$547,3,FALSE)</f>
        <v>Terre di Valdelsa ed Etruria Volterrana</v>
      </c>
      <c r="M13382" t="s">
        <v>41917</v>
      </c>
      <c r="N13382">
        <v>1</v>
      </c>
      <c r="O13382" t="s">
        <v>49880</v>
      </c>
      <c r="P13382" t="s">
        <v>49881</v>
      </c>
      <c r="Q13382" t="s">
        <v>49882</v>
      </c>
    </row>
    <row r="13383" spans="1:17" x14ac:dyDescent="0.25">
      <c r="A13383">
        <v>5191</v>
      </c>
      <c r="B13383" t="s">
        <v>49883</v>
      </c>
      <c r="C13383" s="1">
        <v>4.3486484348232496E+16</v>
      </c>
      <c r="D13383" s="1">
        <v>1.10262759363403E+16</v>
      </c>
      <c r="E13383">
        <v>52028</v>
      </c>
      <c r="F13383" t="str">
        <f>VLOOKUP(E13383,'[1]movimento-per-comune-ambito-201'!$C$2:$D$547,2,0)</f>
        <v>Terre di Valdelsa ed Etruria Volterrana</v>
      </c>
      <c r="G13383" t="s">
        <v>65478</v>
      </c>
      <c r="H13383" t="s">
        <v>15</v>
      </c>
      <c r="I13383" t="s">
        <v>49884</v>
      </c>
      <c r="J13383">
        <v>53037</v>
      </c>
      <c r="K13383" t="s">
        <v>49612</v>
      </c>
      <c r="L13383" t="str">
        <f>VLOOKUP(K13383,'[1]movimento-per-comune-ambito-201'!$B$2:$D$547,3,FALSE)</f>
        <v>Terre di Valdelsa ed Etruria Volterrana</v>
      </c>
      <c r="M13383" t="s">
        <v>41917</v>
      </c>
      <c r="N13383">
        <v>4</v>
      </c>
      <c r="O13383" t="s">
        <v>49885</v>
      </c>
      <c r="P13383" t="s">
        <v>49886</v>
      </c>
      <c r="Q13383" t="s">
        <v>49887</v>
      </c>
    </row>
    <row r="13384" spans="1:17" x14ac:dyDescent="0.25">
      <c r="A13384">
        <v>5192</v>
      </c>
      <c r="B13384" t="s">
        <v>21699</v>
      </c>
      <c r="C13384" s="1">
        <v>4.3500009599999904E+16</v>
      </c>
      <c r="D13384" s="1">
        <v>110067191</v>
      </c>
      <c r="E13384">
        <v>52028</v>
      </c>
      <c r="F13384" t="str">
        <f>VLOOKUP(E13384,'[1]movimento-per-comune-ambito-201'!$C$2:$D$547,2,0)</f>
        <v>Terre di Valdelsa ed Etruria Volterrana</v>
      </c>
      <c r="G13384" t="s">
        <v>65480</v>
      </c>
      <c r="H13384" t="s">
        <v>15</v>
      </c>
      <c r="I13384" t="s">
        <v>49888</v>
      </c>
      <c r="J13384">
        <v>53037</v>
      </c>
      <c r="K13384" t="s">
        <v>49612</v>
      </c>
      <c r="L13384" t="str">
        <f>VLOOKUP(K13384,'[1]movimento-per-comune-ambito-201'!$B$2:$D$547,3,FALSE)</f>
        <v>Terre di Valdelsa ed Etruria Volterrana</v>
      </c>
      <c r="M13384" t="s">
        <v>41917</v>
      </c>
      <c r="N13384">
        <v>1</v>
      </c>
      <c r="O13384" t="s">
        <v>49889</v>
      </c>
      <c r="P13384" t="s">
        <v>49890</v>
      </c>
      <c r="Q13384" t="s">
        <v>49891</v>
      </c>
    </row>
    <row r="13385" spans="1:17" x14ac:dyDescent="0.25">
      <c r="A13385">
        <v>5193</v>
      </c>
      <c r="B13385" t="s">
        <v>21190</v>
      </c>
      <c r="C13385" s="1">
        <v>4.35171532E+16</v>
      </c>
      <c r="D13385" s="1">
        <v>1.10204100999999E+16</v>
      </c>
      <c r="E13385">
        <v>52028</v>
      </c>
      <c r="F13385" t="str">
        <f>VLOOKUP(E13385,'[1]movimento-per-comune-ambito-201'!$C$2:$D$547,2,0)</f>
        <v>Terre di Valdelsa ed Etruria Volterrana</v>
      </c>
      <c r="G13385" t="s">
        <v>65484</v>
      </c>
      <c r="H13385" t="s">
        <v>15</v>
      </c>
      <c r="I13385" t="s">
        <v>49892</v>
      </c>
      <c r="J13385">
        <v>53037</v>
      </c>
      <c r="K13385" t="s">
        <v>49612</v>
      </c>
      <c r="L13385" t="str">
        <f>VLOOKUP(K13385,'[1]movimento-per-comune-ambito-201'!$B$2:$D$547,3,FALSE)</f>
        <v>Terre di Valdelsa ed Etruria Volterrana</v>
      </c>
      <c r="M13385" t="s">
        <v>41917</v>
      </c>
      <c r="N13385">
        <v>3</v>
      </c>
      <c r="O13385" t="s">
        <v>49893</v>
      </c>
      <c r="P13385" t="s">
        <v>49894</v>
      </c>
      <c r="Q13385" t="s">
        <v>49895</v>
      </c>
    </row>
    <row r="13386" spans="1:17" x14ac:dyDescent="0.25">
      <c r="A13386">
        <v>5195</v>
      </c>
      <c r="B13386" t="s">
        <v>49896</v>
      </c>
      <c r="C13386" s="1">
        <v>4.3456408E+16</v>
      </c>
      <c r="D13386" s="1">
        <v>11028266</v>
      </c>
      <c r="E13386">
        <v>52028</v>
      </c>
      <c r="F13386" t="str">
        <f>VLOOKUP(E13386,'[1]movimento-per-comune-ambito-201'!$C$2:$D$547,2,0)</f>
        <v>Terre di Valdelsa ed Etruria Volterrana</v>
      </c>
      <c r="G13386" t="s">
        <v>65486</v>
      </c>
      <c r="H13386" t="s">
        <v>15</v>
      </c>
      <c r="I13386" t="s">
        <v>49897</v>
      </c>
      <c r="J13386">
        <v>53037</v>
      </c>
      <c r="K13386" t="s">
        <v>49612</v>
      </c>
      <c r="L13386" t="str">
        <f>VLOOKUP(K13386,'[1]movimento-per-comune-ambito-201'!$B$2:$D$547,3,FALSE)</f>
        <v>Terre di Valdelsa ed Etruria Volterrana</v>
      </c>
      <c r="M13386" t="s">
        <v>41917</v>
      </c>
      <c r="N13386">
        <v>1</v>
      </c>
      <c r="O13386" t="s">
        <v>49898</v>
      </c>
      <c r="P13386" t="s">
        <v>49899</v>
      </c>
      <c r="Q13386" t="s">
        <v>49900</v>
      </c>
    </row>
    <row r="13387" spans="1:17" x14ac:dyDescent="0.25">
      <c r="A13387">
        <v>5196</v>
      </c>
      <c r="B13387" t="s">
        <v>21569</v>
      </c>
      <c r="C13387" s="1">
        <v>434625348</v>
      </c>
      <c r="D13387" s="1">
        <v>110421589</v>
      </c>
      <c r="E13387">
        <v>52028</v>
      </c>
      <c r="F13387" t="str">
        <f>VLOOKUP(E13387,'[1]movimento-per-comune-ambito-201'!$C$2:$D$547,2,0)</f>
        <v>Terre di Valdelsa ed Etruria Volterrana</v>
      </c>
      <c r="G13387" t="s">
        <v>65487</v>
      </c>
      <c r="H13387" t="s">
        <v>15</v>
      </c>
      <c r="I13387" t="s">
        <v>49901</v>
      </c>
      <c r="J13387">
        <v>53037</v>
      </c>
      <c r="K13387" t="s">
        <v>49612</v>
      </c>
      <c r="L13387" t="str">
        <f>VLOOKUP(K13387,'[1]movimento-per-comune-ambito-201'!$B$2:$D$547,3,FALSE)</f>
        <v>Terre di Valdelsa ed Etruria Volterrana</v>
      </c>
      <c r="M13387" t="s">
        <v>41917</v>
      </c>
      <c r="N13387">
        <v>1</v>
      </c>
      <c r="O13387" t="s">
        <v>49902</v>
      </c>
      <c r="P13387" t="s">
        <v>49903</v>
      </c>
      <c r="Q13387" t="s">
        <v>49904</v>
      </c>
    </row>
    <row r="13388" spans="1:17" x14ac:dyDescent="0.25">
      <c r="A13388">
        <v>5197</v>
      </c>
      <c r="B13388" t="s">
        <v>49905</v>
      </c>
      <c r="C13388" s="1">
        <v>4.3528093334743504E+16</v>
      </c>
      <c r="D13388" s="1">
        <v>1.10249036550521E+16</v>
      </c>
      <c r="E13388">
        <v>52028</v>
      </c>
      <c r="F13388" t="str">
        <f>VLOOKUP(E13388,'[1]movimento-per-comune-ambito-201'!$C$2:$D$547,2,0)</f>
        <v>Terre di Valdelsa ed Etruria Volterrana</v>
      </c>
      <c r="G13388" t="s">
        <v>65488</v>
      </c>
      <c r="H13388" t="s">
        <v>15</v>
      </c>
      <c r="I13388" t="s">
        <v>49906</v>
      </c>
      <c r="J13388">
        <v>53037</v>
      </c>
      <c r="K13388" t="s">
        <v>49612</v>
      </c>
      <c r="L13388" t="str">
        <f>VLOOKUP(K13388,'[1]movimento-per-comune-ambito-201'!$B$2:$D$547,3,FALSE)</f>
        <v>Terre di Valdelsa ed Etruria Volterrana</v>
      </c>
      <c r="M13388" t="s">
        <v>41917</v>
      </c>
      <c r="N13388">
        <v>1</v>
      </c>
      <c r="O13388" t="s">
        <v>49907</v>
      </c>
      <c r="P13388" t="s">
        <v>49908</v>
      </c>
      <c r="Q13388" t="s">
        <v>49909</v>
      </c>
    </row>
    <row r="13389" spans="1:17" x14ac:dyDescent="0.25">
      <c r="A13389">
        <v>5198</v>
      </c>
      <c r="B13389" t="s">
        <v>49910</v>
      </c>
      <c r="C13389" s="1">
        <v>4.3440325299999904E+16</v>
      </c>
      <c r="D13389" s="1">
        <v>110179641</v>
      </c>
      <c r="E13389">
        <v>52028</v>
      </c>
      <c r="F13389" t="str">
        <f>VLOOKUP(E13389,'[1]movimento-per-comune-ambito-201'!$C$2:$D$547,2,0)</f>
        <v>Terre di Valdelsa ed Etruria Volterrana</v>
      </c>
      <c r="G13389" t="s">
        <v>65489</v>
      </c>
      <c r="H13389" t="s">
        <v>15</v>
      </c>
      <c r="I13389" t="s">
        <v>49911</v>
      </c>
      <c r="J13389">
        <v>53037</v>
      </c>
      <c r="K13389" t="s">
        <v>49612</v>
      </c>
      <c r="L13389" t="str">
        <f>VLOOKUP(K13389,'[1]movimento-per-comune-ambito-201'!$B$2:$D$547,3,FALSE)</f>
        <v>Terre di Valdelsa ed Etruria Volterrana</v>
      </c>
      <c r="M13389" t="s">
        <v>41917</v>
      </c>
      <c r="N13389">
        <v>3</v>
      </c>
      <c r="O13389" t="s">
        <v>49912</v>
      </c>
      <c r="P13389" t="s">
        <v>49913</v>
      </c>
      <c r="Q13389" t="s">
        <v>49914</v>
      </c>
    </row>
    <row r="13390" spans="1:17" x14ac:dyDescent="0.25">
      <c r="A13390">
        <v>5199</v>
      </c>
      <c r="B13390" t="s">
        <v>49915</v>
      </c>
      <c r="C13390" s="1">
        <v>4.3519364888994096E+16</v>
      </c>
      <c r="D13390" s="1">
        <v>1.10315608978271E+16</v>
      </c>
      <c r="E13390">
        <v>52028</v>
      </c>
      <c r="F13390" t="str">
        <f>VLOOKUP(E13390,'[1]movimento-per-comune-ambito-201'!$C$2:$D$547,2,0)</f>
        <v>Terre di Valdelsa ed Etruria Volterrana</v>
      </c>
      <c r="G13390" t="s">
        <v>65490</v>
      </c>
      <c r="H13390" t="s">
        <v>15</v>
      </c>
      <c r="I13390" t="s">
        <v>49720</v>
      </c>
      <c r="J13390">
        <v>53037</v>
      </c>
      <c r="K13390" t="s">
        <v>49612</v>
      </c>
      <c r="L13390" t="str">
        <f>VLOOKUP(K13390,'[1]movimento-per-comune-ambito-201'!$B$2:$D$547,3,FALSE)</f>
        <v>Terre di Valdelsa ed Etruria Volterrana</v>
      </c>
      <c r="M13390" t="s">
        <v>41917</v>
      </c>
      <c r="N13390">
        <v>5</v>
      </c>
      <c r="O13390" t="s">
        <v>49916</v>
      </c>
      <c r="P13390" t="s">
        <v>49917</v>
      </c>
      <c r="Q13390" t="s">
        <v>49723</v>
      </c>
    </row>
    <row r="13391" spans="1:17" x14ac:dyDescent="0.25">
      <c r="A13391">
        <v>5200</v>
      </c>
      <c r="B13391" t="s">
        <v>49918</v>
      </c>
      <c r="C13391" s="1">
        <v>4.34268009E+16</v>
      </c>
      <c r="D13391" s="1">
        <v>110294949</v>
      </c>
      <c r="E13391">
        <v>52028</v>
      </c>
      <c r="F13391" t="str">
        <f>VLOOKUP(E13391,'[1]movimento-per-comune-ambito-201'!$C$2:$D$547,2,0)</f>
        <v>Terre di Valdelsa ed Etruria Volterrana</v>
      </c>
      <c r="G13391" t="s">
        <v>65491</v>
      </c>
      <c r="H13391" t="s">
        <v>15</v>
      </c>
      <c r="I13391" t="s">
        <v>49919</v>
      </c>
      <c r="J13391">
        <v>53037</v>
      </c>
      <c r="K13391" t="s">
        <v>49612</v>
      </c>
      <c r="L13391" t="str">
        <f>VLOOKUP(K13391,'[1]movimento-per-comune-ambito-201'!$B$2:$D$547,3,FALSE)</f>
        <v>Terre di Valdelsa ed Etruria Volterrana</v>
      </c>
      <c r="M13391" t="s">
        <v>41917</v>
      </c>
      <c r="N13391">
        <v>1</v>
      </c>
      <c r="O13391" t="s">
        <v>49920</v>
      </c>
      <c r="Q13391" t="s">
        <v>49921</v>
      </c>
    </row>
    <row r="13392" spans="1:17" x14ac:dyDescent="0.25">
      <c r="A13392">
        <v>5201</v>
      </c>
      <c r="B13392" t="s">
        <v>842</v>
      </c>
      <c r="C13392" s="1">
        <v>4.3490302707462496E+16</v>
      </c>
      <c r="D13392" s="1">
        <v>1.10728020801147E+16</v>
      </c>
      <c r="E13392">
        <v>52028</v>
      </c>
      <c r="F13392" t="str">
        <f>VLOOKUP(E13392,'[1]movimento-per-comune-ambito-201'!$C$2:$D$547,2,0)</f>
        <v>Terre di Valdelsa ed Etruria Volterrana</v>
      </c>
      <c r="G13392" t="s">
        <v>65492</v>
      </c>
      <c r="H13392" t="s">
        <v>15</v>
      </c>
      <c r="I13392" t="s">
        <v>49922</v>
      </c>
      <c r="J13392">
        <v>53037</v>
      </c>
      <c r="K13392" t="s">
        <v>49612</v>
      </c>
      <c r="L13392" t="str">
        <f>VLOOKUP(K13392,'[1]movimento-per-comune-ambito-201'!$B$2:$D$547,3,FALSE)</f>
        <v>Terre di Valdelsa ed Etruria Volterrana</v>
      </c>
      <c r="M13392" t="s">
        <v>41917</v>
      </c>
      <c r="N13392">
        <v>5</v>
      </c>
      <c r="O13392" t="s">
        <v>49923</v>
      </c>
      <c r="P13392" t="s">
        <v>49924</v>
      </c>
      <c r="Q13392" t="s">
        <v>49925</v>
      </c>
    </row>
    <row r="13393" spans="1:17" x14ac:dyDescent="0.25">
      <c r="A13393">
        <v>5202</v>
      </c>
      <c r="B13393" t="s">
        <v>49926</v>
      </c>
      <c r="C13393" s="1">
        <v>4.34411111E+16</v>
      </c>
      <c r="D13393" s="1">
        <v>110514074</v>
      </c>
      <c r="E13393">
        <v>52028</v>
      </c>
      <c r="F13393" t="str">
        <f>VLOOKUP(E13393,'[1]movimento-per-comune-ambito-201'!$C$2:$D$547,2,0)</f>
        <v>Terre di Valdelsa ed Etruria Volterrana</v>
      </c>
      <c r="G13393" t="s">
        <v>65493</v>
      </c>
      <c r="H13393" t="s">
        <v>15</v>
      </c>
      <c r="I13393" t="s">
        <v>49287</v>
      </c>
      <c r="J13393">
        <v>53037</v>
      </c>
      <c r="K13393" t="s">
        <v>49612</v>
      </c>
      <c r="L13393" t="str">
        <f>VLOOKUP(K13393,'[1]movimento-per-comune-ambito-201'!$B$2:$D$547,3,FALSE)</f>
        <v>Terre di Valdelsa ed Etruria Volterrana</v>
      </c>
      <c r="M13393" t="s">
        <v>41917</v>
      </c>
      <c r="N13393">
        <v>5</v>
      </c>
      <c r="O13393" t="s">
        <v>49927</v>
      </c>
      <c r="P13393" t="s">
        <v>49928</v>
      </c>
      <c r="Q13393" t="s">
        <v>49929</v>
      </c>
    </row>
    <row r="13394" spans="1:17" x14ac:dyDescent="0.25">
      <c r="A13394">
        <v>5203</v>
      </c>
      <c r="B13394" t="s">
        <v>49930</v>
      </c>
      <c r="C13394" s="1">
        <v>4.3530832799999904E+16</v>
      </c>
      <c r="D13394" s="1">
        <v>1.10467267E+16</v>
      </c>
      <c r="E13394">
        <v>52028</v>
      </c>
      <c r="F13394" t="str">
        <f>VLOOKUP(E13394,'[1]movimento-per-comune-ambito-201'!$C$2:$D$547,2,0)</f>
        <v>Terre di Valdelsa ed Etruria Volterrana</v>
      </c>
      <c r="G13394" t="s">
        <v>65656</v>
      </c>
      <c r="H13394" t="s">
        <v>15</v>
      </c>
      <c r="I13394" t="s">
        <v>49931</v>
      </c>
      <c r="J13394">
        <v>53037</v>
      </c>
      <c r="K13394" t="s">
        <v>49612</v>
      </c>
      <c r="L13394" t="str">
        <f>VLOOKUP(K13394,'[1]movimento-per-comune-ambito-201'!$B$2:$D$547,3,FALSE)</f>
        <v>Terre di Valdelsa ed Etruria Volterrana</v>
      </c>
      <c r="M13394" t="s">
        <v>41917</v>
      </c>
      <c r="N13394">
        <v>1</v>
      </c>
      <c r="O13394" t="s">
        <v>49932</v>
      </c>
      <c r="P13394" t="s">
        <v>49933</v>
      </c>
      <c r="Q13394" t="s">
        <v>49934</v>
      </c>
    </row>
    <row r="13395" spans="1:17" x14ac:dyDescent="0.25">
      <c r="A13395">
        <v>5206</v>
      </c>
      <c r="B13395" t="s">
        <v>49935</v>
      </c>
      <c r="C13395" s="1">
        <v>4.34452970608786E+16</v>
      </c>
      <c r="D13395" s="1">
        <v>1.10492401655519E+16</v>
      </c>
      <c r="E13395">
        <v>52028</v>
      </c>
      <c r="F13395" t="str">
        <f>VLOOKUP(E13395,'[1]movimento-per-comune-ambito-201'!$C$2:$D$547,2,0)</f>
        <v>Terre di Valdelsa ed Etruria Volterrana</v>
      </c>
      <c r="G13395" t="s">
        <v>65496</v>
      </c>
      <c r="H13395" t="s">
        <v>15</v>
      </c>
      <c r="I13395" t="s">
        <v>49936</v>
      </c>
      <c r="J13395">
        <v>53037</v>
      </c>
      <c r="K13395" t="s">
        <v>49612</v>
      </c>
      <c r="L13395" t="str">
        <f>VLOOKUP(K13395,'[1]movimento-per-comune-ambito-201'!$B$2:$D$547,3,FALSE)</f>
        <v>Terre di Valdelsa ed Etruria Volterrana</v>
      </c>
      <c r="M13395" t="s">
        <v>41917</v>
      </c>
      <c r="N13395">
        <v>1</v>
      </c>
      <c r="O13395" t="s">
        <v>49937</v>
      </c>
      <c r="P13395" t="s">
        <v>49938</v>
      </c>
      <c r="Q13395" t="s">
        <v>49939</v>
      </c>
    </row>
    <row r="13396" spans="1:17" x14ac:dyDescent="0.25">
      <c r="A13396">
        <v>5209</v>
      </c>
      <c r="B13396" t="s">
        <v>49940</v>
      </c>
      <c r="C13396" s="1">
        <v>4.34654323E+16</v>
      </c>
      <c r="D13396" s="1">
        <v>11048549</v>
      </c>
      <c r="E13396">
        <v>52028</v>
      </c>
      <c r="F13396" t="str">
        <f>VLOOKUP(E13396,'[1]movimento-per-comune-ambito-201'!$C$2:$D$547,2,0)</f>
        <v>Terre di Valdelsa ed Etruria Volterrana</v>
      </c>
      <c r="G13396" t="s">
        <v>65657</v>
      </c>
      <c r="H13396" t="s">
        <v>15</v>
      </c>
      <c r="I13396" t="s">
        <v>49941</v>
      </c>
      <c r="J13396">
        <v>53037</v>
      </c>
      <c r="K13396" t="s">
        <v>49612</v>
      </c>
      <c r="L13396" t="str">
        <f>VLOOKUP(K13396,'[1]movimento-per-comune-ambito-201'!$B$2:$D$547,3,FALSE)</f>
        <v>Terre di Valdelsa ed Etruria Volterrana</v>
      </c>
      <c r="M13396" t="s">
        <v>41917</v>
      </c>
      <c r="N13396">
        <v>4</v>
      </c>
      <c r="O13396" t="s">
        <v>49942</v>
      </c>
      <c r="Q13396" t="s">
        <v>49943</v>
      </c>
    </row>
    <row r="13397" spans="1:17" x14ac:dyDescent="0.25">
      <c r="A13397">
        <v>5211</v>
      </c>
      <c r="B13397" t="s">
        <v>49944</v>
      </c>
      <c r="C13397" s="1">
        <v>4.34654323E+16</v>
      </c>
      <c r="D13397" s="1">
        <v>11048549</v>
      </c>
      <c r="E13397">
        <v>52028</v>
      </c>
      <c r="F13397" t="str">
        <f>VLOOKUP(E13397,'[1]movimento-per-comune-ambito-201'!$C$2:$D$547,2,0)</f>
        <v>Terre di Valdelsa ed Etruria Volterrana</v>
      </c>
      <c r="G13397" t="s">
        <v>65499</v>
      </c>
      <c r="H13397" t="s">
        <v>15</v>
      </c>
      <c r="I13397" t="s">
        <v>49945</v>
      </c>
      <c r="J13397">
        <v>53037</v>
      </c>
      <c r="K13397" t="s">
        <v>49612</v>
      </c>
      <c r="L13397" t="str">
        <f>VLOOKUP(K13397,'[1]movimento-per-comune-ambito-201'!$B$2:$D$547,3,FALSE)</f>
        <v>Terre di Valdelsa ed Etruria Volterrana</v>
      </c>
      <c r="M13397" t="s">
        <v>41917</v>
      </c>
      <c r="N13397">
        <v>2</v>
      </c>
      <c r="O13397" t="s">
        <v>49946</v>
      </c>
      <c r="P13397" t="s">
        <v>49947</v>
      </c>
      <c r="Q13397" t="s">
        <v>49948</v>
      </c>
    </row>
    <row r="13398" spans="1:17" x14ac:dyDescent="0.25">
      <c r="A13398">
        <v>5212</v>
      </c>
      <c r="B13398" t="s">
        <v>49949</v>
      </c>
      <c r="C13398" s="1">
        <v>4.34866803512514E+16</v>
      </c>
      <c r="D13398" s="1">
        <v>1.10123348236083E+16</v>
      </c>
      <c r="E13398">
        <v>52028</v>
      </c>
      <c r="F13398" t="str">
        <f>VLOOKUP(E13398,'[1]movimento-per-comune-ambito-201'!$C$2:$D$547,2,0)</f>
        <v>Terre di Valdelsa ed Etruria Volterrana</v>
      </c>
      <c r="G13398" t="s">
        <v>65714</v>
      </c>
      <c r="H13398" t="s">
        <v>15</v>
      </c>
      <c r="I13398" t="s">
        <v>49950</v>
      </c>
      <c r="J13398">
        <v>53037</v>
      </c>
      <c r="K13398" t="s">
        <v>49612</v>
      </c>
      <c r="L13398" t="str">
        <f>VLOOKUP(K13398,'[1]movimento-per-comune-ambito-201'!$B$2:$D$547,3,FALSE)</f>
        <v>Terre di Valdelsa ed Etruria Volterrana</v>
      </c>
      <c r="M13398" t="s">
        <v>41917</v>
      </c>
      <c r="N13398">
        <v>1</v>
      </c>
      <c r="O13398" t="s">
        <v>49951</v>
      </c>
      <c r="P13398" t="s">
        <v>49952</v>
      </c>
      <c r="Q13398" t="s">
        <v>49953</v>
      </c>
    </row>
    <row r="13399" spans="1:17" x14ac:dyDescent="0.25">
      <c r="A13399">
        <v>5213</v>
      </c>
      <c r="B13399" t="s">
        <v>49954</v>
      </c>
      <c r="C13399" s="1">
        <v>4.3453476299999904E+16</v>
      </c>
      <c r="D13399" s="1">
        <v>110538595</v>
      </c>
      <c r="E13399">
        <v>52028</v>
      </c>
      <c r="F13399" t="str">
        <f>VLOOKUP(E13399,'[1]movimento-per-comune-ambito-201'!$C$2:$D$547,2,0)</f>
        <v>Terre di Valdelsa ed Etruria Volterrana</v>
      </c>
      <c r="G13399" t="s">
        <v>65715</v>
      </c>
      <c r="H13399" t="s">
        <v>15</v>
      </c>
      <c r="I13399" t="s">
        <v>49955</v>
      </c>
      <c r="J13399">
        <v>53037</v>
      </c>
      <c r="K13399" t="s">
        <v>49612</v>
      </c>
      <c r="L13399" t="str">
        <f>VLOOKUP(K13399,'[1]movimento-per-comune-ambito-201'!$B$2:$D$547,3,FALSE)</f>
        <v>Terre di Valdelsa ed Etruria Volterrana</v>
      </c>
      <c r="M13399" t="s">
        <v>41917</v>
      </c>
      <c r="N13399">
        <v>1</v>
      </c>
      <c r="O13399" t="s">
        <v>45228</v>
      </c>
      <c r="P13399" t="s">
        <v>49956</v>
      </c>
      <c r="Q13399" t="s">
        <v>49957</v>
      </c>
    </row>
    <row r="13400" spans="1:17" x14ac:dyDescent="0.25">
      <c r="A13400">
        <v>5214</v>
      </c>
      <c r="B13400" t="s">
        <v>49958</v>
      </c>
      <c r="C13400" s="1">
        <v>4.34807293059938E+16</v>
      </c>
      <c r="D13400" s="1">
        <v>1.10294388391479E+16</v>
      </c>
      <c r="E13400">
        <v>52028</v>
      </c>
      <c r="F13400" t="str">
        <f>VLOOKUP(E13400,'[1]movimento-per-comune-ambito-201'!$C$2:$D$547,2,0)</f>
        <v>Terre di Valdelsa ed Etruria Volterrana</v>
      </c>
      <c r="G13400" t="s">
        <v>65716</v>
      </c>
      <c r="H13400" t="s">
        <v>15</v>
      </c>
      <c r="I13400" t="s">
        <v>49959</v>
      </c>
      <c r="J13400">
        <v>53037</v>
      </c>
      <c r="K13400" t="s">
        <v>49612</v>
      </c>
      <c r="L13400" t="str">
        <f>VLOOKUP(K13400,'[1]movimento-per-comune-ambito-201'!$B$2:$D$547,3,FALSE)</f>
        <v>Terre di Valdelsa ed Etruria Volterrana</v>
      </c>
      <c r="M13400" t="s">
        <v>41917</v>
      </c>
      <c r="N13400">
        <v>4</v>
      </c>
      <c r="O13400" t="s">
        <v>49960</v>
      </c>
      <c r="P13400" t="s">
        <v>49961</v>
      </c>
      <c r="Q13400" t="s">
        <v>49962</v>
      </c>
    </row>
    <row r="13401" spans="1:17" x14ac:dyDescent="0.25">
      <c r="A13401">
        <v>5216</v>
      </c>
      <c r="B13401" t="s">
        <v>49963</v>
      </c>
      <c r="C13401" s="1">
        <v>4.34298925E+16</v>
      </c>
      <c r="D13401" s="1">
        <v>11024967</v>
      </c>
      <c r="E13401">
        <v>52028</v>
      </c>
      <c r="F13401" t="str">
        <f>VLOOKUP(E13401,'[1]movimento-per-comune-ambito-201'!$C$2:$D$547,2,0)</f>
        <v>Terre di Valdelsa ed Etruria Volterrana</v>
      </c>
      <c r="G13401" t="s">
        <v>65796</v>
      </c>
      <c r="H13401" t="s">
        <v>15</v>
      </c>
      <c r="I13401" t="s">
        <v>49964</v>
      </c>
      <c r="J13401">
        <v>53037</v>
      </c>
      <c r="K13401" t="s">
        <v>49612</v>
      </c>
      <c r="L13401" t="str">
        <f>VLOOKUP(K13401,'[1]movimento-per-comune-ambito-201'!$B$2:$D$547,3,FALSE)</f>
        <v>Terre di Valdelsa ed Etruria Volterrana</v>
      </c>
      <c r="M13401" t="s">
        <v>41917</v>
      </c>
      <c r="N13401">
        <v>1</v>
      </c>
      <c r="O13401" t="s">
        <v>49965</v>
      </c>
      <c r="P13401" t="s">
        <v>49966</v>
      </c>
      <c r="Q13401">
        <v>39</v>
      </c>
    </row>
    <row r="13402" spans="1:17" x14ac:dyDescent="0.25">
      <c r="A13402">
        <v>5217</v>
      </c>
      <c r="B13402" t="s">
        <v>49967</v>
      </c>
      <c r="C13402" s="1">
        <v>4.3519132999999904E+16</v>
      </c>
      <c r="D13402" s="1">
        <v>1.10565988999999E+16</v>
      </c>
      <c r="E13402">
        <v>52028</v>
      </c>
      <c r="F13402" t="str">
        <f>VLOOKUP(E13402,'[1]movimento-per-comune-ambito-201'!$C$2:$D$547,2,0)</f>
        <v>Terre di Valdelsa ed Etruria Volterrana</v>
      </c>
      <c r="G13402" t="s">
        <v>65744</v>
      </c>
      <c r="H13402" t="s">
        <v>15</v>
      </c>
      <c r="I13402" t="s">
        <v>49968</v>
      </c>
      <c r="J13402">
        <v>53037</v>
      </c>
      <c r="K13402" t="s">
        <v>49612</v>
      </c>
      <c r="L13402" t="str">
        <f>VLOOKUP(K13402,'[1]movimento-per-comune-ambito-201'!$B$2:$D$547,3,FALSE)</f>
        <v>Terre di Valdelsa ed Etruria Volterrana</v>
      </c>
      <c r="M13402" t="s">
        <v>41917</v>
      </c>
      <c r="N13402">
        <v>1</v>
      </c>
      <c r="O13402" t="s">
        <v>49969</v>
      </c>
      <c r="P13402" t="s">
        <v>49970</v>
      </c>
      <c r="Q13402" t="s">
        <v>49971</v>
      </c>
    </row>
    <row r="13403" spans="1:17" x14ac:dyDescent="0.25">
      <c r="A13403">
        <v>5218</v>
      </c>
      <c r="B13403" t="s">
        <v>49972</v>
      </c>
      <c r="C13403" s="1">
        <v>4.3515695E+16</v>
      </c>
      <c r="D13403" s="1">
        <v>1.10651519999999E+16</v>
      </c>
      <c r="E13403">
        <v>52028</v>
      </c>
      <c r="F13403" t="str">
        <f>VLOOKUP(E13403,'[1]movimento-per-comune-ambito-201'!$C$2:$D$547,2,0)</f>
        <v>Terre di Valdelsa ed Etruria Volterrana</v>
      </c>
      <c r="G13403" t="s">
        <v>65745</v>
      </c>
      <c r="H13403" t="s">
        <v>15</v>
      </c>
      <c r="I13403" t="s">
        <v>49973</v>
      </c>
      <c r="J13403">
        <v>53037</v>
      </c>
      <c r="K13403" t="s">
        <v>49612</v>
      </c>
      <c r="L13403" t="str">
        <f>VLOOKUP(K13403,'[1]movimento-per-comune-ambito-201'!$B$2:$D$547,3,FALSE)</f>
        <v>Terre di Valdelsa ed Etruria Volterrana</v>
      </c>
      <c r="M13403" t="s">
        <v>41917</v>
      </c>
      <c r="N13403">
        <v>3</v>
      </c>
      <c r="O13403" t="s">
        <v>49974</v>
      </c>
      <c r="P13403" t="s">
        <v>49975</v>
      </c>
      <c r="Q13403" t="s">
        <v>49976</v>
      </c>
    </row>
    <row r="13404" spans="1:17" x14ac:dyDescent="0.25">
      <c r="A13404">
        <v>5219</v>
      </c>
      <c r="B13404" t="s">
        <v>49977</v>
      </c>
      <c r="C13404" s="1">
        <v>4.3490403899999904E+16</v>
      </c>
      <c r="D13404" s="1">
        <v>1.10300755E+16</v>
      </c>
      <c r="E13404">
        <v>52028</v>
      </c>
      <c r="F13404" t="str">
        <f>VLOOKUP(E13404,'[1]movimento-per-comune-ambito-201'!$C$2:$D$547,2,0)</f>
        <v>Terre di Valdelsa ed Etruria Volterrana</v>
      </c>
      <c r="G13404" t="s">
        <v>65746</v>
      </c>
      <c r="H13404" t="s">
        <v>15</v>
      </c>
      <c r="I13404" t="s">
        <v>49978</v>
      </c>
      <c r="J13404">
        <v>53037</v>
      </c>
      <c r="K13404" t="s">
        <v>49612</v>
      </c>
      <c r="L13404" t="str">
        <f>VLOOKUP(K13404,'[1]movimento-per-comune-ambito-201'!$B$2:$D$547,3,FALSE)</f>
        <v>Terre di Valdelsa ed Etruria Volterrana</v>
      </c>
      <c r="M13404" t="s">
        <v>41917</v>
      </c>
      <c r="N13404">
        <v>4</v>
      </c>
      <c r="O13404" t="s">
        <v>49979</v>
      </c>
      <c r="P13404" t="s">
        <v>49980</v>
      </c>
      <c r="Q13404" t="s">
        <v>49981</v>
      </c>
    </row>
    <row r="13405" spans="1:17" x14ac:dyDescent="0.25">
      <c r="A13405">
        <v>5220</v>
      </c>
      <c r="B13405" t="s">
        <v>49982</v>
      </c>
      <c r="C13405" s="1">
        <v>4.34654323E+16</v>
      </c>
      <c r="D13405" s="1">
        <v>11048549</v>
      </c>
      <c r="E13405">
        <v>52028</v>
      </c>
      <c r="F13405" t="str">
        <f>VLOOKUP(E13405,'[1]movimento-per-comune-ambito-201'!$C$2:$D$547,2,0)</f>
        <v>Terre di Valdelsa ed Etruria Volterrana</v>
      </c>
      <c r="G13405" t="s">
        <v>65747</v>
      </c>
      <c r="H13405" t="s">
        <v>15</v>
      </c>
      <c r="I13405" t="s">
        <v>49983</v>
      </c>
      <c r="J13405">
        <v>53037</v>
      </c>
      <c r="K13405" t="s">
        <v>49612</v>
      </c>
      <c r="L13405" t="str">
        <f>VLOOKUP(K13405,'[1]movimento-per-comune-ambito-201'!$B$2:$D$547,3,FALSE)</f>
        <v>Terre di Valdelsa ed Etruria Volterrana</v>
      </c>
      <c r="M13405" t="s">
        <v>41917</v>
      </c>
      <c r="N13405">
        <v>1</v>
      </c>
      <c r="O13405" t="s">
        <v>49984</v>
      </c>
      <c r="P13405" t="s">
        <v>49985</v>
      </c>
      <c r="Q13405" t="s">
        <v>49986</v>
      </c>
    </row>
    <row r="13406" spans="1:17" x14ac:dyDescent="0.25">
      <c r="A13406">
        <v>5222</v>
      </c>
      <c r="B13406" t="s">
        <v>49987</v>
      </c>
      <c r="C13406" s="1">
        <v>4.34453753E+16</v>
      </c>
      <c r="D13406" s="1">
        <v>1.10492018E+16</v>
      </c>
      <c r="E13406">
        <v>52028</v>
      </c>
      <c r="F13406" t="str">
        <f>VLOOKUP(E13406,'[1]movimento-per-comune-ambito-201'!$C$2:$D$547,2,0)</f>
        <v>Terre di Valdelsa ed Etruria Volterrana</v>
      </c>
      <c r="G13406" t="s">
        <v>65749</v>
      </c>
      <c r="H13406" t="s">
        <v>15</v>
      </c>
      <c r="I13406" t="s">
        <v>49988</v>
      </c>
      <c r="J13406">
        <v>53037</v>
      </c>
      <c r="K13406" t="s">
        <v>49612</v>
      </c>
      <c r="L13406" t="str">
        <f>VLOOKUP(K13406,'[1]movimento-per-comune-ambito-201'!$B$2:$D$547,3,FALSE)</f>
        <v>Terre di Valdelsa ed Etruria Volterrana</v>
      </c>
      <c r="M13406" t="s">
        <v>41917</v>
      </c>
      <c r="N13406">
        <v>1</v>
      </c>
      <c r="O13406" t="s">
        <v>49989</v>
      </c>
      <c r="Q13406" t="s">
        <v>49990</v>
      </c>
    </row>
    <row r="13407" spans="1:17" x14ac:dyDescent="0.25">
      <c r="A13407">
        <v>5223</v>
      </c>
      <c r="B13407" t="s">
        <v>49991</v>
      </c>
      <c r="C13407" s="1">
        <v>4.3450902999999904E+16</v>
      </c>
      <c r="D13407" s="1">
        <v>1.1019844E+16</v>
      </c>
      <c r="E13407">
        <v>52028</v>
      </c>
      <c r="F13407" t="str">
        <f>VLOOKUP(E13407,'[1]movimento-per-comune-ambito-201'!$C$2:$D$547,2,0)</f>
        <v>Terre di Valdelsa ed Etruria Volterrana</v>
      </c>
      <c r="G13407" t="s">
        <v>65750</v>
      </c>
      <c r="H13407" t="s">
        <v>15</v>
      </c>
      <c r="I13407" t="s">
        <v>49992</v>
      </c>
      <c r="J13407">
        <v>53037</v>
      </c>
      <c r="K13407" t="s">
        <v>49612</v>
      </c>
      <c r="L13407" t="str">
        <f>VLOOKUP(K13407,'[1]movimento-per-comune-ambito-201'!$B$2:$D$547,3,FALSE)</f>
        <v>Terre di Valdelsa ed Etruria Volterrana</v>
      </c>
      <c r="M13407" t="s">
        <v>41917</v>
      </c>
      <c r="N13407">
        <v>1</v>
      </c>
      <c r="O13407" t="s">
        <v>49993</v>
      </c>
      <c r="P13407" t="s">
        <v>49994</v>
      </c>
      <c r="Q13407" t="s">
        <v>49995</v>
      </c>
    </row>
    <row r="13408" spans="1:17" x14ac:dyDescent="0.25">
      <c r="A13408">
        <v>14410</v>
      </c>
      <c r="B13408" t="s">
        <v>49996</v>
      </c>
      <c r="C13408" s="1">
        <v>4.3477961E+16</v>
      </c>
      <c r="D13408" s="1">
        <v>11079454</v>
      </c>
      <c r="E13408">
        <v>52028</v>
      </c>
      <c r="F13408" t="str">
        <f>VLOOKUP(E13408,'[1]movimento-per-comune-ambito-201'!$C$2:$D$547,2,0)</f>
        <v>Terre di Valdelsa ed Etruria Volterrana</v>
      </c>
      <c r="G13408" t="s">
        <v>65751</v>
      </c>
      <c r="H13408" t="s">
        <v>15</v>
      </c>
      <c r="I13408" t="s">
        <v>49997</v>
      </c>
      <c r="J13408">
        <v>53037</v>
      </c>
      <c r="K13408" t="s">
        <v>49612</v>
      </c>
      <c r="L13408" t="str">
        <f>VLOOKUP(K13408,'[1]movimento-per-comune-ambito-201'!$B$2:$D$547,3,FALSE)</f>
        <v>Terre di Valdelsa ed Etruria Volterrana</v>
      </c>
      <c r="M13408" t="s">
        <v>41917</v>
      </c>
      <c r="N13408">
        <v>5</v>
      </c>
      <c r="O13408" t="s">
        <v>49998</v>
      </c>
      <c r="Q13408" t="s">
        <v>49806</v>
      </c>
    </row>
    <row r="13409" spans="1:17" x14ac:dyDescent="0.25">
      <c r="A13409">
        <v>15302</v>
      </c>
      <c r="B13409" t="s">
        <v>49999</v>
      </c>
      <c r="C13409" s="1">
        <v>4.3467584E+16</v>
      </c>
      <c r="D13409" s="1">
        <v>11070565</v>
      </c>
      <c r="E13409">
        <v>52028</v>
      </c>
      <c r="F13409" t="str">
        <f>VLOOKUP(E13409,'[1]movimento-per-comune-ambito-201'!$C$2:$D$547,2,0)</f>
        <v>Terre di Valdelsa ed Etruria Volterrana</v>
      </c>
      <c r="G13409" t="s">
        <v>65753</v>
      </c>
      <c r="H13409" t="s">
        <v>15</v>
      </c>
      <c r="I13409" t="s">
        <v>49711</v>
      </c>
      <c r="J13409">
        <v>53037</v>
      </c>
      <c r="K13409" t="s">
        <v>49612</v>
      </c>
      <c r="L13409" t="str">
        <f>VLOOKUP(K13409,'[1]movimento-per-comune-ambito-201'!$B$2:$D$547,3,FALSE)</f>
        <v>Terre di Valdelsa ed Etruria Volterrana</v>
      </c>
      <c r="M13409" t="s">
        <v>41917</v>
      </c>
      <c r="N13409">
        <v>1</v>
      </c>
      <c r="O13409" t="s">
        <v>50000</v>
      </c>
      <c r="P13409" t="s">
        <v>50001</v>
      </c>
      <c r="Q13409" t="s">
        <v>50002</v>
      </c>
    </row>
    <row r="13410" spans="1:17" x14ac:dyDescent="0.25">
      <c r="A13410">
        <v>15303</v>
      </c>
      <c r="B13410" t="s">
        <v>50003</v>
      </c>
      <c r="C13410" s="1">
        <v>4.3467584E+16</v>
      </c>
      <c r="D13410" s="1">
        <v>11070565</v>
      </c>
      <c r="E13410">
        <v>52028</v>
      </c>
      <c r="F13410" t="str">
        <f>VLOOKUP(E13410,'[1]movimento-per-comune-ambito-201'!$C$2:$D$547,2,0)</f>
        <v>Terre di Valdelsa ed Etruria Volterrana</v>
      </c>
      <c r="G13410" t="s">
        <v>65754</v>
      </c>
      <c r="H13410" t="s">
        <v>15</v>
      </c>
      <c r="I13410" t="s">
        <v>49711</v>
      </c>
      <c r="J13410">
        <v>53037</v>
      </c>
      <c r="K13410" t="s">
        <v>49612</v>
      </c>
      <c r="L13410" t="str">
        <f>VLOOKUP(K13410,'[1]movimento-per-comune-ambito-201'!$B$2:$D$547,3,FALSE)</f>
        <v>Terre di Valdelsa ed Etruria Volterrana</v>
      </c>
      <c r="M13410" t="s">
        <v>41917</v>
      </c>
      <c r="N13410">
        <v>3</v>
      </c>
      <c r="O13410" t="s">
        <v>50004</v>
      </c>
      <c r="Q13410" t="s">
        <v>50005</v>
      </c>
    </row>
    <row r="13411" spans="1:17" x14ac:dyDescent="0.25">
      <c r="A13411">
        <v>15343</v>
      </c>
      <c r="B13411" t="s">
        <v>50006</v>
      </c>
      <c r="C13411" s="1">
        <v>4.34783265E+16</v>
      </c>
      <c r="D13411" s="1">
        <v>1.10101086E+16</v>
      </c>
      <c r="E13411">
        <v>52028</v>
      </c>
      <c r="F13411" t="str">
        <f>VLOOKUP(E13411,'[1]movimento-per-comune-ambito-201'!$C$2:$D$547,2,0)</f>
        <v>Terre di Valdelsa ed Etruria Volterrana</v>
      </c>
      <c r="G13411" t="s">
        <v>65755</v>
      </c>
      <c r="H13411" t="s">
        <v>15</v>
      </c>
      <c r="I13411" t="s">
        <v>50007</v>
      </c>
      <c r="J13411">
        <v>53037</v>
      </c>
      <c r="K13411" t="s">
        <v>49612</v>
      </c>
      <c r="L13411" t="str">
        <f>VLOOKUP(K13411,'[1]movimento-per-comune-ambito-201'!$B$2:$D$547,3,FALSE)</f>
        <v>Terre di Valdelsa ed Etruria Volterrana</v>
      </c>
      <c r="M13411" t="s">
        <v>41917</v>
      </c>
      <c r="N13411">
        <v>1</v>
      </c>
      <c r="O13411" t="s">
        <v>48464</v>
      </c>
      <c r="P13411" t="s">
        <v>48465</v>
      </c>
      <c r="Q13411" t="s">
        <v>48466</v>
      </c>
    </row>
    <row r="13412" spans="1:17" x14ac:dyDescent="0.25">
      <c r="A13412">
        <v>15344</v>
      </c>
      <c r="B13412" t="s">
        <v>50008</v>
      </c>
      <c r="C13412" s="1">
        <v>4.3473286299999904E+16</v>
      </c>
      <c r="D13412" s="1">
        <v>1.10175759E+16</v>
      </c>
      <c r="E13412">
        <v>52028</v>
      </c>
      <c r="F13412" t="str">
        <f>VLOOKUP(E13412,'[1]movimento-per-comune-ambito-201'!$C$2:$D$547,2,0)</f>
        <v>Terre di Valdelsa ed Etruria Volterrana</v>
      </c>
      <c r="G13412" t="s">
        <v>65756</v>
      </c>
      <c r="H13412" t="s">
        <v>15</v>
      </c>
      <c r="I13412" t="s">
        <v>50009</v>
      </c>
      <c r="J13412">
        <v>53037</v>
      </c>
      <c r="K13412" t="s">
        <v>49612</v>
      </c>
      <c r="L13412" t="str">
        <f>VLOOKUP(K13412,'[1]movimento-per-comune-ambito-201'!$B$2:$D$547,3,FALSE)</f>
        <v>Terre di Valdelsa ed Etruria Volterrana</v>
      </c>
      <c r="M13412" t="s">
        <v>41917</v>
      </c>
      <c r="N13412">
        <v>4</v>
      </c>
      <c r="O13412" t="s">
        <v>50010</v>
      </c>
      <c r="Q13412" t="s">
        <v>50011</v>
      </c>
    </row>
    <row r="13413" spans="1:17" x14ac:dyDescent="0.25">
      <c r="A13413">
        <v>16954</v>
      </c>
      <c r="B13413" t="s">
        <v>50012</v>
      </c>
      <c r="C13413" s="1">
        <v>4.34521439E+16</v>
      </c>
      <c r="D13413" s="1">
        <v>110622506</v>
      </c>
      <c r="E13413">
        <v>52028</v>
      </c>
      <c r="F13413" t="str">
        <f>VLOOKUP(E13413,'[1]movimento-per-comune-ambito-201'!$C$2:$D$547,2,0)</f>
        <v>Terre di Valdelsa ed Etruria Volterrana</v>
      </c>
      <c r="G13413" t="s">
        <v>65758</v>
      </c>
      <c r="H13413" t="s">
        <v>15</v>
      </c>
      <c r="I13413" t="s">
        <v>50013</v>
      </c>
      <c r="J13413">
        <v>53037</v>
      </c>
      <c r="K13413" t="s">
        <v>49612</v>
      </c>
      <c r="L13413" t="str">
        <f>VLOOKUP(K13413,'[1]movimento-per-comune-ambito-201'!$B$2:$D$547,3,FALSE)</f>
        <v>Terre di Valdelsa ed Etruria Volterrana</v>
      </c>
      <c r="M13413" t="s">
        <v>41917</v>
      </c>
      <c r="N13413">
        <v>1</v>
      </c>
      <c r="O13413" t="s">
        <v>50014</v>
      </c>
      <c r="Q13413" t="s">
        <v>50015</v>
      </c>
    </row>
    <row r="13414" spans="1:17" x14ac:dyDescent="0.25">
      <c r="A13414">
        <v>17157</v>
      </c>
      <c r="B13414" t="s">
        <v>50016</v>
      </c>
      <c r="C13414" s="1">
        <v>4.3477961E+16</v>
      </c>
      <c r="D13414" s="1">
        <v>11079454</v>
      </c>
      <c r="E13414">
        <v>52028</v>
      </c>
      <c r="F13414" t="str">
        <f>VLOOKUP(E13414,'[1]movimento-per-comune-ambito-201'!$C$2:$D$547,2,0)</f>
        <v>Terre di Valdelsa ed Etruria Volterrana</v>
      </c>
      <c r="G13414" t="s">
        <v>65759</v>
      </c>
      <c r="H13414" t="s">
        <v>15</v>
      </c>
      <c r="I13414" t="s">
        <v>50017</v>
      </c>
      <c r="J13414">
        <v>53037</v>
      </c>
      <c r="K13414" t="s">
        <v>49612</v>
      </c>
      <c r="L13414" t="str">
        <f>VLOOKUP(K13414,'[1]movimento-per-comune-ambito-201'!$B$2:$D$547,3,FALSE)</f>
        <v>Terre di Valdelsa ed Etruria Volterrana</v>
      </c>
      <c r="M13414" t="s">
        <v>41917</v>
      </c>
      <c r="N13414">
        <v>1</v>
      </c>
      <c r="O13414" t="s">
        <v>50018</v>
      </c>
      <c r="P13414" t="s">
        <v>50019</v>
      </c>
      <c r="Q13414" t="s">
        <v>50020</v>
      </c>
    </row>
    <row r="13415" spans="1:17" x14ac:dyDescent="0.25">
      <c r="A13415">
        <v>17186</v>
      </c>
      <c r="B13415" t="s">
        <v>50021</v>
      </c>
      <c r="C13415" s="1">
        <v>4.3458298599999904E+16</v>
      </c>
      <c r="D13415" s="1">
        <v>110438565</v>
      </c>
      <c r="E13415">
        <v>52028</v>
      </c>
      <c r="F13415" t="str">
        <f>VLOOKUP(E13415,'[1]movimento-per-comune-ambito-201'!$C$2:$D$547,2,0)</f>
        <v>Terre di Valdelsa ed Etruria Volterrana</v>
      </c>
      <c r="G13415" t="s">
        <v>65760</v>
      </c>
      <c r="H13415" t="s">
        <v>15</v>
      </c>
      <c r="I13415" t="s">
        <v>50022</v>
      </c>
      <c r="J13415">
        <v>53037</v>
      </c>
      <c r="K13415" t="s">
        <v>49612</v>
      </c>
      <c r="L13415" t="str">
        <f>VLOOKUP(K13415,'[1]movimento-per-comune-ambito-201'!$B$2:$D$547,3,FALSE)</f>
        <v>Terre di Valdelsa ed Etruria Volterrana</v>
      </c>
      <c r="M13415" t="s">
        <v>41917</v>
      </c>
      <c r="N13415">
        <v>2</v>
      </c>
      <c r="O13415" t="s">
        <v>50023</v>
      </c>
      <c r="Q13415" t="s">
        <v>50024</v>
      </c>
    </row>
    <row r="13416" spans="1:17" x14ac:dyDescent="0.25">
      <c r="A13416">
        <v>17339</v>
      </c>
      <c r="B13416" t="s">
        <v>50025</v>
      </c>
      <c r="C13416" s="1">
        <v>4.3482370799999904E+16</v>
      </c>
      <c r="D13416" s="1">
        <v>1.10741884E+16</v>
      </c>
      <c r="E13416">
        <v>52028</v>
      </c>
      <c r="F13416" t="str">
        <f>VLOOKUP(E13416,'[1]movimento-per-comune-ambito-201'!$C$2:$D$547,2,0)</f>
        <v>Terre di Valdelsa ed Etruria Volterrana</v>
      </c>
      <c r="G13416" t="s">
        <v>65761</v>
      </c>
      <c r="H13416" t="s">
        <v>15</v>
      </c>
      <c r="I13416" t="s">
        <v>50026</v>
      </c>
      <c r="J13416">
        <v>53037</v>
      </c>
      <c r="K13416" t="s">
        <v>49612</v>
      </c>
      <c r="L13416" t="str">
        <f>VLOOKUP(K13416,'[1]movimento-per-comune-ambito-201'!$B$2:$D$547,3,FALSE)</f>
        <v>Terre di Valdelsa ed Etruria Volterrana</v>
      </c>
      <c r="M13416" t="s">
        <v>41917</v>
      </c>
      <c r="N13416">
        <v>1</v>
      </c>
      <c r="O13416" t="s">
        <v>50027</v>
      </c>
      <c r="P13416" t="s">
        <v>50028</v>
      </c>
      <c r="Q13416" t="s">
        <v>50029</v>
      </c>
    </row>
    <row r="13417" spans="1:17" x14ac:dyDescent="0.25">
      <c r="A13417">
        <v>18490</v>
      </c>
      <c r="B13417" t="s">
        <v>50030</v>
      </c>
      <c r="C13417" s="1">
        <v>4.3463366999999904E+16</v>
      </c>
      <c r="D13417" s="1">
        <v>11041992</v>
      </c>
      <c r="E13417">
        <v>52028</v>
      </c>
      <c r="F13417" t="str">
        <f>VLOOKUP(E13417,'[1]movimento-per-comune-ambito-201'!$C$2:$D$547,2,0)</f>
        <v>Terre di Valdelsa ed Etruria Volterrana</v>
      </c>
      <c r="G13417" t="s">
        <v>65763</v>
      </c>
      <c r="H13417" t="s">
        <v>15</v>
      </c>
      <c r="I13417" t="s">
        <v>50031</v>
      </c>
      <c r="J13417">
        <v>53037</v>
      </c>
      <c r="K13417" t="s">
        <v>49612</v>
      </c>
      <c r="L13417" t="str">
        <f>VLOOKUP(K13417,'[1]movimento-per-comune-ambito-201'!$B$2:$D$547,3,FALSE)</f>
        <v>Terre di Valdelsa ed Etruria Volterrana</v>
      </c>
      <c r="M13417" t="s">
        <v>41917</v>
      </c>
      <c r="N13417">
        <v>1</v>
      </c>
      <c r="O13417" t="s">
        <v>50032</v>
      </c>
      <c r="Q13417" t="s">
        <v>50033</v>
      </c>
    </row>
    <row r="13418" spans="1:17" x14ac:dyDescent="0.25">
      <c r="A13418">
        <v>19494</v>
      </c>
      <c r="B13418" t="s">
        <v>50034</v>
      </c>
      <c r="C13418" s="1">
        <v>4.3530832799999904E+16</v>
      </c>
      <c r="D13418" s="1">
        <v>1.10467267E+16</v>
      </c>
      <c r="E13418">
        <v>52028</v>
      </c>
      <c r="F13418" t="str">
        <f>VLOOKUP(E13418,'[1]movimento-per-comune-ambito-201'!$C$2:$D$547,2,0)</f>
        <v>Terre di Valdelsa ed Etruria Volterrana</v>
      </c>
      <c r="G13418" t="s">
        <v>65765</v>
      </c>
      <c r="H13418" t="s">
        <v>15</v>
      </c>
      <c r="I13418" t="s">
        <v>50035</v>
      </c>
      <c r="J13418">
        <v>53037</v>
      </c>
      <c r="K13418" t="s">
        <v>49612</v>
      </c>
      <c r="L13418" t="str">
        <f>VLOOKUP(K13418,'[1]movimento-per-comune-ambito-201'!$B$2:$D$547,3,FALSE)</f>
        <v>Terre di Valdelsa ed Etruria Volterrana</v>
      </c>
      <c r="M13418" t="s">
        <v>41917</v>
      </c>
      <c r="N13418">
        <v>1</v>
      </c>
      <c r="O13418" t="s">
        <v>50036</v>
      </c>
      <c r="P13418" t="s">
        <v>50037</v>
      </c>
      <c r="Q13418" t="s">
        <v>50038</v>
      </c>
    </row>
    <row r="13419" spans="1:17" x14ac:dyDescent="0.25">
      <c r="A13419">
        <v>19595</v>
      </c>
      <c r="B13419" t="s">
        <v>50039</v>
      </c>
      <c r="C13419" s="1">
        <v>4.3514797E+16</v>
      </c>
      <c r="D13419" s="1">
        <v>11043072</v>
      </c>
      <c r="E13419">
        <v>52028</v>
      </c>
      <c r="F13419" t="str">
        <f>VLOOKUP(E13419,'[1]movimento-per-comune-ambito-201'!$C$2:$D$547,2,0)</f>
        <v>Terre di Valdelsa ed Etruria Volterrana</v>
      </c>
      <c r="G13419" t="s">
        <v>65766</v>
      </c>
      <c r="H13419" t="s">
        <v>15</v>
      </c>
      <c r="I13419" t="s">
        <v>50040</v>
      </c>
      <c r="J13419">
        <v>53037</v>
      </c>
      <c r="K13419" t="s">
        <v>49612</v>
      </c>
      <c r="L13419" t="str">
        <f>VLOOKUP(K13419,'[1]movimento-per-comune-ambito-201'!$B$2:$D$547,3,FALSE)</f>
        <v>Terre di Valdelsa ed Etruria Volterrana</v>
      </c>
      <c r="M13419" t="s">
        <v>41917</v>
      </c>
      <c r="N13419">
        <v>3</v>
      </c>
      <c r="O13419" t="s">
        <v>50041</v>
      </c>
      <c r="P13419" t="s">
        <v>50042</v>
      </c>
      <c r="Q13419" t="s">
        <v>50043</v>
      </c>
    </row>
    <row r="13420" spans="1:17" x14ac:dyDescent="0.25">
      <c r="A13420">
        <v>19596</v>
      </c>
      <c r="B13420" t="s">
        <v>50044</v>
      </c>
      <c r="C13420" s="1">
        <v>4.3510837E+16</v>
      </c>
      <c r="D13420" s="1">
        <v>1.10404009999999E+16</v>
      </c>
      <c r="E13420">
        <v>52028</v>
      </c>
      <c r="F13420" t="str">
        <f>VLOOKUP(E13420,'[1]movimento-per-comune-ambito-201'!$C$2:$D$547,2,0)</f>
        <v>Terre di Valdelsa ed Etruria Volterrana</v>
      </c>
      <c r="G13420" t="s">
        <v>65767</v>
      </c>
      <c r="H13420" t="s">
        <v>15</v>
      </c>
      <c r="I13420" t="s">
        <v>50040</v>
      </c>
      <c r="J13420">
        <v>53037</v>
      </c>
      <c r="K13420" t="s">
        <v>49612</v>
      </c>
      <c r="L13420" t="str">
        <f>VLOOKUP(K13420,'[1]movimento-per-comune-ambito-201'!$B$2:$D$547,3,FALSE)</f>
        <v>Terre di Valdelsa ed Etruria Volterrana</v>
      </c>
      <c r="M13420" t="s">
        <v>41917</v>
      </c>
      <c r="N13420">
        <v>1</v>
      </c>
      <c r="O13420" t="s">
        <v>50045</v>
      </c>
      <c r="P13420" t="s">
        <v>50042</v>
      </c>
      <c r="Q13420" t="s">
        <v>50046</v>
      </c>
    </row>
    <row r="13421" spans="1:17" x14ac:dyDescent="0.25">
      <c r="A13421">
        <v>19597</v>
      </c>
      <c r="B13421" t="s">
        <v>50047</v>
      </c>
      <c r="C13421" s="1">
        <v>4.34419868E+16</v>
      </c>
      <c r="D13421" s="1">
        <v>110586977</v>
      </c>
      <c r="E13421">
        <v>52028</v>
      </c>
      <c r="F13421" t="str">
        <f>VLOOKUP(E13421,'[1]movimento-per-comune-ambito-201'!$C$2:$D$547,2,0)</f>
        <v>Terre di Valdelsa ed Etruria Volterrana</v>
      </c>
      <c r="G13421" t="s">
        <v>65768</v>
      </c>
      <c r="H13421" t="s">
        <v>15</v>
      </c>
      <c r="I13421" t="s">
        <v>50048</v>
      </c>
      <c r="J13421">
        <v>53037</v>
      </c>
      <c r="K13421" t="s">
        <v>49612</v>
      </c>
      <c r="L13421" t="str">
        <f>VLOOKUP(K13421,'[1]movimento-per-comune-ambito-201'!$B$2:$D$547,3,FALSE)</f>
        <v>Terre di Valdelsa ed Etruria Volterrana</v>
      </c>
      <c r="M13421" t="s">
        <v>41917</v>
      </c>
      <c r="N13421">
        <v>3</v>
      </c>
      <c r="O13421" t="s">
        <v>50049</v>
      </c>
      <c r="P13421" t="s">
        <v>50050</v>
      </c>
      <c r="Q13421" t="s">
        <v>50051</v>
      </c>
    </row>
    <row r="13422" spans="1:17" x14ac:dyDescent="0.25">
      <c r="A13422">
        <v>19880</v>
      </c>
      <c r="B13422" t="s">
        <v>50052</v>
      </c>
      <c r="C13422" s="1">
        <v>4.34860643E+16</v>
      </c>
      <c r="D13422" s="1">
        <v>110574496</v>
      </c>
      <c r="E13422">
        <v>52028</v>
      </c>
      <c r="F13422" t="str">
        <f>VLOOKUP(E13422,'[1]movimento-per-comune-ambito-201'!$C$2:$D$547,2,0)</f>
        <v>Terre di Valdelsa ed Etruria Volterrana</v>
      </c>
      <c r="G13422" t="s">
        <v>65769</v>
      </c>
      <c r="H13422" t="s">
        <v>15</v>
      </c>
      <c r="I13422" t="s">
        <v>50053</v>
      </c>
      <c r="J13422">
        <v>53037</v>
      </c>
      <c r="K13422" t="s">
        <v>49612</v>
      </c>
      <c r="L13422" t="str">
        <f>VLOOKUP(K13422,'[1]movimento-per-comune-ambito-201'!$B$2:$D$547,3,FALSE)</f>
        <v>Terre di Valdelsa ed Etruria Volterrana</v>
      </c>
      <c r="M13422" t="s">
        <v>41917</v>
      </c>
      <c r="N13422">
        <v>1</v>
      </c>
      <c r="O13422" t="s">
        <v>50054</v>
      </c>
      <c r="P13422" t="s">
        <v>50055</v>
      </c>
      <c r="Q13422" t="s">
        <v>50056</v>
      </c>
    </row>
    <row r="13423" spans="1:17" x14ac:dyDescent="0.25">
      <c r="A13423">
        <v>19979</v>
      </c>
      <c r="B13423" t="s">
        <v>50057</v>
      </c>
      <c r="C13423" s="1">
        <v>4.34860643E+16</v>
      </c>
      <c r="D13423" s="1">
        <v>110574496</v>
      </c>
      <c r="E13423">
        <v>52028</v>
      </c>
      <c r="F13423" t="str">
        <f>VLOOKUP(E13423,'[1]movimento-per-comune-ambito-201'!$C$2:$D$547,2,0)</f>
        <v>Terre di Valdelsa ed Etruria Volterrana</v>
      </c>
      <c r="G13423" t="s">
        <v>65770</v>
      </c>
      <c r="H13423" t="s">
        <v>15</v>
      </c>
      <c r="I13423" t="s">
        <v>50058</v>
      </c>
      <c r="J13423">
        <v>53037</v>
      </c>
      <c r="K13423" t="s">
        <v>49612</v>
      </c>
      <c r="L13423" t="str">
        <f>VLOOKUP(K13423,'[1]movimento-per-comune-ambito-201'!$B$2:$D$547,3,FALSE)</f>
        <v>Terre di Valdelsa ed Etruria Volterrana</v>
      </c>
      <c r="M13423" t="s">
        <v>41917</v>
      </c>
      <c r="N13423">
        <v>4</v>
      </c>
      <c r="O13423" t="s">
        <v>50059</v>
      </c>
      <c r="P13423" t="s">
        <v>50060</v>
      </c>
      <c r="Q13423" t="s">
        <v>50061</v>
      </c>
    </row>
    <row r="13424" spans="1:17" x14ac:dyDescent="0.25">
      <c r="A13424">
        <v>21225</v>
      </c>
      <c r="B13424" t="s">
        <v>50062</v>
      </c>
      <c r="C13424" s="1">
        <v>4.3458925999999904E+16</v>
      </c>
      <c r="D13424" s="1">
        <v>1.10722229999999E+16</v>
      </c>
      <c r="E13424">
        <v>52028</v>
      </c>
      <c r="F13424" t="str">
        <f>VLOOKUP(E13424,'[1]movimento-per-comune-ambito-201'!$C$2:$D$547,2,0)</f>
        <v>Terre di Valdelsa ed Etruria Volterrana</v>
      </c>
      <c r="G13424" t="s">
        <v>65771</v>
      </c>
      <c r="H13424" t="s">
        <v>15</v>
      </c>
      <c r="I13424" t="s">
        <v>50063</v>
      </c>
      <c r="J13424">
        <v>53037</v>
      </c>
      <c r="K13424" t="s">
        <v>49612</v>
      </c>
      <c r="L13424" t="str">
        <f>VLOOKUP(K13424,'[1]movimento-per-comune-ambito-201'!$B$2:$D$547,3,FALSE)</f>
        <v>Terre di Valdelsa ed Etruria Volterrana</v>
      </c>
      <c r="M13424" t="s">
        <v>41917</v>
      </c>
      <c r="N13424">
        <v>1</v>
      </c>
      <c r="O13424" t="s">
        <v>50064</v>
      </c>
      <c r="P13424" t="s">
        <v>50065</v>
      </c>
      <c r="Q13424" t="s">
        <v>50066</v>
      </c>
    </row>
    <row r="13425" spans="1:17" x14ac:dyDescent="0.25">
      <c r="A13425">
        <v>21456</v>
      </c>
      <c r="B13425" t="s">
        <v>50067</v>
      </c>
      <c r="C13425" s="1">
        <v>4.3468898799999904E+16</v>
      </c>
      <c r="D13425" s="1">
        <v>110216314</v>
      </c>
      <c r="E13425">
        <v>52028</v>
      </c>
      <c r="F13425" t="str">
        <f>VLOOKUP(E13425,'[1]movimento-per-comune-ambito-201'!$C$2:$D$547,2,0)</f>
        <v>Terre di Valdelsa ed Etruria Volterrana</v>
      </c>
      <c r="G13425" t="s">
        <v>65772</v>
      </c>
      <c r="H13425" t="s">
        <v>15</v>
      </c>
      <c r="I13425" t="s">
        <v>50068</v>
      </c>
      <c r="J13425">
        <v>53037</v>
      </c>
      <c r="K13425" t="s">
        <v>49612</v>
      </c>
      <c r="L13425" t="str">
        <f>VLOOKUP(K13425,'[1]movimento-per-comune-ambito-201'!$B$2:$D$547,3,FALSE)</f>
        <v>Terre di Valdelsa ed Etruria Volterrana</v>
      </c>
      <c r="M13425" t="s">
        <v>41917</v>
      </c>
      <c r="N13425">
        <v>2</v>
      </c>
      <c r="O13425" t="s">
        <v>50069</v>
      </c>
      <c r="P13425" t="s">
        <v>50070</v>
      </c>
      <c r="Q13425" t="s">
        <v>50071</v>
      </c>
    </row>
    <row r="13426" spans="1:17" x14ac:dyDescent="0.25">
      <c r="A13426">
        <v>21950</v>
      </c>
      <c r="B13426" t="s">
        <v>50072</v>
      </c>
      <c r="C13426" s="1">
        <v>4.3497596E+16</v>
      </c>
      <c r="D13426" s="1">
        <v>1.10780949999999E+16</v>
      </c>
      <c r="E13426">
        <v>52028</v>
      </c>
      <c r="F13426" t="str">
        <f>VLOOKUP(E13426,'[1]movimento-per-comune-ambito-201'!$C$2:$D$547,2,0)</f>
        <v>Terre di Valdelsa ed Etruria Volterrana</v>
      </c>
      <c r="G13426" t="s">
        <v>66024</v>
      </c>
      <c r="H13426" t="s">
        <v>15</v>
      </c>
      <c r="I13426" t="s">
        <v>50073</v>
      </c>
      <c r="J13426">
        <v>53037</v>
      </c>
      <c r="K13426" t="s">
        <v>49612</v>
      </c>
      <c r="L13426" t="str">
        <f>VLOOKUP(K13426,'[1]movimento-per-comune-ambito-201'!$B$2:$D$547,3,FALSE)</f>
        <v>Terre di Valdelsa ed Etruria Volterrana</v>
      </c>
      <c r="M13426" t="s">
        <v>41917</v>
      </c>
      <c r="N13426">
        <v>4</v>
      </c>
      <c r="O13426" t="s">
        <v>50074</v>
      </c>
      <c r="Q13426" t="s">
        <v>50075</v>
      </c>
    </row>
    <row r="13427" spans="1:17" x14ac:dyDescent="0.25">
      <c r="A13427">
        <v>22042</v>
      </c>
      <c r="B13427" t="s">
        <v>50076</v>
      </c>
      <c r="C13427" s="1">
        <v>43409779</v>
      </c>
      <c r="D13427" s="1">
        <v>11027241</v>
      </c>
      <c r="E13427">
        <v>52028</v>
      </c>
      <c r="F13427" t="str">
        <f>VLOOKUP(E13427,'[1]movimento-per-comune-ambito-201'!$C$2:$D$547,2,0)</f>
        <v>Terre di Valdelsa ed Etruria Volterrana</v>
      </c>
      <c r="G13427" t="s">
        <v>66025</v>
      </c>
      <c r="H13427" t="s">
        <v>15</v>
      </c>
      <c r="I13427" t="s">
        <v>50077</v>
      </c>
      <c r="J13427">
        <v>53037</v>
      </c>
      <c r="K13427" t="s">
        <v>49612</v>
      </c>
      <c r="L13427" t="str">
        <f>VLOOKUP(K13427,'[1]movimento-per-comune-ambito-201'!$B$2:$D$547,3,FALSE)</f>
        <v>Terre di Valdelsa ed Etruria Volterrana</v>
      </c>
      <c r="M13427" t="s">
        <v>41917</v>
      </c>
      <c r="N13427">
        <v>4</v>
      </c>
      <c r="O13427" t="s">
        <v>50078</v>
      </c>
      <c r="P13427" t="s">
        <v>50079</v>
      </c>
      <c r="Q13427" t="s">
        <v>50080</v>
      </c>
    </row>
    <row r="13428" spans="1:17" x14ac:dyDescent="0.25">
      <c r="A13428">
        <v>22360</v>
      </c>
      <c r="B13428" t="s">
        <v>50081</v>
      </c>
      <c r="C13428" s="1">
        <v>43527642</v>
      </c>
      <c r="D13428" s="1">
        <v>11050013</v>
      </c>
      <c r="E13428">
        <v>52028</v>
      </c>
      <c r="F13428" t="str">
        <f>VLOOKUP(E13428,'[1]movimento-per-comune-ambito-201'!$C$2:$D$547,2,0)</f>
        <v>Terre di Valdelsa ed Etruria Volterrana</v>
      </c>
      <c r="G13428" t="s">
        <v>66026</v>
      </c>
      <c r="H13428" t="s">
        <v>15</v>
      </c>
      <c r="I13428" t="s">
        <v>50082</v>
      </c>
      <c r="J13428">
        <v>53037</v>
      </c>
      <c r="K13428" t="s">
        <v>49612</v>
      </c>
      <c r="L13428" t="str">
        <f>VLOOKUP(K13428,'[1]movimento-per-comune-ambito-201'!$B$2:$D$547,3,FALSE)</f>
        <v>Terre di Valdelsa ed Etruria Volterrana</v>
      </c>
      <c r="M13428" t="s">
        <v>41917</v>
      </c>
      <c r="N13428">
        <v>1</v>
      </c>
      <c r="O13428" t="s">
        <v>50083</v>
      </c>
      <c r="Q13428" t="s">
        <v>50084</v>
      </c>
    </row>
    <row r="13429" spans="1:17" x14ac:dyDescent="0.25">
      <c r="A13429">
        <v>23373</v>
      </c>
      <c r="B13429" t="s">
        <v>50085</v>
      </c>
      <c r="C13429" s="1">
        <v>4.34677865E+16</v>
      </c>
      <c r="D13429" s="1">
        <v>110428649</v>
      </c>
      <c r="E13429">
        <v>52028</v>
      </c>
      <c r="F13429" t="str">
        <f>VLOOKUP(E13429,'[1]movimento-per-comune-ambito-201'!$C$2:$D$547,2,0)</f>
        <v>Terre di Valdelsa ed Etruria Volterrana</v>
      </c>
      <c r="G13429" t="s">
        <v>66027</v>
      </c>
      <c r="H13429" t="s">
        <v>15</v>
      </c>
      <c r="I13429" t="s">
        <v>50086</v>
      </c>
      <c r="J13429">
        <v>53037</v>
      </c>
      <c r="K13429" t="s">
        <v>49612</v>
      </c>
      <c r="L13429" t="str">
        <f>VLOOKUP(K13429,'[1]movimento-per-comune-ambito-201'!$B$2:$D$547,3,FALSE)</f>
        <v>Terre di Valdelsa ed Etruria Volterrana</v>
      </c>
      <c r="M13429" t="s">
        <v>41917</v>
      </c>
      <c r="N13429">
        <v>1</v>
      </c>
      <c r="Q13429" t="s">
        <v>50087</v>
      </c>
    </row>
    <row r="13430" spans="1:17" x14ac:dyDescent="0.25">
      <c r="A13430">
        <v>23698</v>
      </c>
      <c r="B13430" t="s">
        <v>50088</v>
      </c>
      <c r="C13430" s="1">
        <v>4.34677865E+16</v>
      </c>
      <c r="D13430" s="1">
        <v>110428649</v>
      </c>
      <c r="E13430">
        <v>52028</v>
      </c>
      <c r="F13430" t="str">
        <f>VLOOKUP(E13430,'[1]movimento-per-comune-ambito-201'!$C$2:$D$547,2,0)</f>
        <v>Terre di Valdelsa ed Etruria Volterrana</v>
      </c>
      <c r="G13430" t="s">
        <v>66030</v>
      </c>
      <c r="H13430" t="s">
        <v>15</v>
      </c>
      <c r="I13430" t="s">
        <v>50089</v>
      </c>
      <c r="J13430">
        <v>53037</v>
      </c>
      <c r="K13430" t="s">
        <v>49612</v>
      </c>
      <c r="L13430" t="str">
        <f>VLOOKUP(K13430,'[1]movimento-per-comune-ambito-201'!$B$2:$D$547,3,FALSE)</f>
        <v>Terre di Valdelsa ed Etruria Volterrana</v>
      </c>
      <c r="M13430" t="s">
        <v>41917</v>
      </c>
      <c r="N13430">
        <v>1</v>
      </c>
      <c r="O13430" t="s">
        <v>50090</v>
      </c>
      <c r="Q13430" t="s">
        <v>50091</v>
      </c>
    </row>
    <row r="13431" spans="1:17" x14ac:dyDescent="0.25">
      <c r="A13431">
        <v>23816</v>
      </c>
      <c r="B13431" t="s">
        <v>12294</v>
      </c>
      <c r="C13431" s="1">
        <v>4.34677865E+16</v>
      </c>
      <c r="D13431" s="1">
        <v>110428649</v>
      </c>
      <c r="E13431">
        <v>52028</v>
      </c>
      <c r="F13431" t="str">
        <f>VLOOKUP(E13431,'[1]movimento-per-comune-ambito-201'!$C$2:$D$547,2,0)</f>
        <v>Terre di Valdelsa ed Etruria Volterrana</v>
      </c>
      <c r="G13431" t="s">
        <v>66031</v>
      </c>
      <c r="H13431" t="s">
        <v>15</v>
      </c>
      <c r="I13431" t="s">
        <v>50092</v>
      </c>
      <c r="J13431">
        <v>53037</v>
      </c>
      <c r="K13431" t="s">
        <v>49612</v>
      </c>
      <c r="L13431" t="str">
        <f>VLOOKUP(K13431,'[1]movimento-per-comune-ambito-201'!$B$2:$D$547,3,FALSE)</f>
        <v>Terre di Valdelsa ed Etruria Volterrana</v>
      </c>
      <c r="M13431" t="s">
        <v>41917</v>
      </c>
      <c r="N13431">
        <v>4</v>
      </c>
      <c r="O13431" t="s">
        <v>50093</v>
      </c>
      <c r="Q13431" t="s">
        <v>50094</v>
      </c>
    </row>
    <row r="13432" spans="1:17" x14ac:dyDescent="0.25">
      <c r="A13432">
        <v>23817</v>
      </c>
      <c r="B13432" t="s">
        <v>50095</v>
      </c>
      <c r="C13432" s="1">
        <v>43498801</v>
      </c>
      <c r="D13432" s="1">
        <v>10984384</v>
      </c>
      <c r="E13432">
        <v>52028</v>
      </c>
      <c r="F13432" t="str">
        <f>VLOOKUP(E13432,'[1]movimento-per-comune-ambito-201'!$C$2:$D$547,2,0)</f>
        <v>Terre di Valdelsa ed Etruria Volterrana</v>
      </c>
      <c r="G13432" t="s">
        <v>66032</v>
      </c>
      <c r="H13432" t="s">
        <v>15</v>
      </c>
      <c r="I13432" t="s">
        <v>50096</v>
      </c>
      <c r="J13432">
        <v>53037</v>
      </c>
      <c r="K13432" t="s">
        <v>49612</v>
      </c>
      <c r="L13432" t="str">
        <f>VLOOKUP(K13432,'[1]movimento-per-comune-ambito-201'!$B$2:$D$547,3,FALSE)</f>
        <v>Terre di Valdelsa ed Etruria Volterrana</v>
      </c>
      <c r="M13432" t="s">
        <v>41917</v>
      </c>
      <c r="N13432">
        <v>4</v>
      </c>
      <c r="O13432" t="s">
        <v>50097</v>
      </c>
      <c r="Q13432" t="s">
        <v>50098</v>
      </c>
    </row>
    <row r="13433" spans="1:17" x14ac:dyDescent="0.25">
      <c r="A13433">
        <v>24358</v>
      </c>
      <c r="B13433" t="s">
        <v>50099</v>
      </c>
      <c r="C13433" s="1">
        <v>43516486</v>
      </c>
      <c r="D13433" s="1">
        <v>1.10196939999999E+16</v>
      </c>
      <c r="E13433">
        <v>52028</v>
      </c>
      <c r="F13433" t="str">
        <f>VLOOKUP(E13433,'[1]movimento-per-comune-ambito-201'!$C$2:$D$547,2,0)</f>
        <v>Terre di Valdelsa ed Etruria Volterrana</v>
      </c>
      <c r="G13433" t="s">
        <v>66033</v>
      </c>
      <c r="H13433" t="s">
        <v>15</v>
      </c>
      <c r="I13433" t="s">
        <v>50100</v>
      </c>
      <c r="J13433">
        <v>53037</v>
      </c>
      <c r="K13433" t="s">
        <v>49612</v>
      </c>
      <c r="L13433" t="str">
        <f>VLOOKUP(K13433,'[1]movimento-per-comune-ambito-201'!$B$2:$D$547,3,FALSE)</f>
        <v>Terre di Valdelsa ed Etruria Volterrana</v>
      </c>
      <c r="M13433" t="s">
        <v>41917</v>
      </c>
      <c r="N13433">
        <v>5</v>
      </c>
      <c r="O13433" t="s">
        <v>50101</v>
      </c>
      <c r="Q13433" t="s">
        <v>50102</v>
      </c>
    </row>
    <row r="13434" spans="1:17" x14ac:dyDescent="0.25">
      <c r="A13434">
        <v>24393</v>
      </c>
      <c r="B13434" t="s">
        <v>50103</v>
      </c>
      <c r="C13434" s="1">
        <v>4.35309066E+16</v>
      </c>
      <c r="D13434" s="1">
        <v>1.10463049E+16</v>
      </c>
      <c r="E13434">
        <v>52028</v>
      </c>
      <c r="F13434" t="str">
        <f>VLOOKUP(E13434,'[1]movimento-per-comune-ambito-201'!$C$2:$D$547,2,0)</f>
        <v>Terre di Valdelsa ed Etruria Volterrana</v>
      </c>
      <c r="G13434" t="s">
        <v>66034</v>
      </c>
      <c r="H13434" t="s">
        <v>15</v>
      </c>
      <c r="I13434" t="s">
        <v>50104</v>
      </c>
      <c r="J13434">
        <v>53037</v>
      </c>
      <c r="K13434" t="s">
        <v>49612</v>
      </c>
      <c r="L13434" t="str">
        <f>VLOOKUP(K13434,'[1]movimento-per-comune-ambito-201'!$B$2:$D$547,3,FALSE)</f>
        <v>Terre di Valdelsa ed Etruria Volterrana</v>
      </c>
      <c r="M13434" t="s">
        <v>41917</v>
      </c>
      <c r="N13434">
        <v>1</v>
      </c>
      <c r="O13434" t="s">
        <v>50105</v>
      </c>
      <c r="P13434" t="s">
        <v>50106</v>
      </c>
      <c r="Q13434" t="s">
        <v>50107</v>
      </c>
    </row>
    <row r="13435" spans="1:17" x14ac:dyDescent="0.25">
      <c r="A13435">
        <v>24416</v>
      </c>
      <c r="B13435" t="s">
        <v>50108</v>
      </c>
      <c r="C13435" s="1">
        <v>4.3527659999999904E+16</v>
      </c>
      <c r="D13435" s="1">
        <v>1.10392899999999E+16</v>
      </c>
      <c r="E13435">
        <v>52028</v>
      </c>
      <c r="F13435" t="str">
        <f>VLOOKUP(E13435,'[1]movimento-per-comune-ambito-201'!$C$2:$D$547,2,0)</f>
        <v>Terre di Valdelsa ed Etruria Volterrana</v>
      </c>
      <c r="G13435" t="s">
        <v>66048</v>
      </c>
      <c r="H13435" t="s">
        <v>15</v>
      </c>
      <c r="I13435" t="s">
        <v>50109</v>
      </c>
      <c r="J13435">
        <v>53037</v>
      </c>
      <c r="K13435" t="s">
        <v>49612</v>
      </c>
      <c r="L13435" t="str">
        <f>VLOOKUP(K13435,'[1]movimento-per-comune-ambito-201'!$B$2:$D$547,3,FALSE)</f>
        <v>Terre di Valdelsa ed Etruria Volterrana</v>
      </c>
      <c r="M13435" t="s">
        <v>41917</v>
      </c>
      <c r="N13435">
        <v>1</v>
      </c>
      <c r="O13435" t="s">
        <v>50110</v>
      </c>
      <c r="P13435" t="s">
        <v>50111</v>
      </c>
      <c r="Q13435" t="s">
        <v>50112</v>
      </c>
    </row>
    <row r="13436" spans="1:17" x14ac:dyDescent="0.25">
      <c r="A13436">
        <v>24851</v>
      </c>
      <c r="B13436" t="s">
        <v>50113</v>
      </c>
      <c r="C13436" s="1">
        <v>4.3467716899999904E+16</v>
      </c>
      <c r="D13436" s="1">
        <v>1.10711160999999E+16</v>
      </c>
      <c r="E13436">
        <v>52028</v>
      </c>
      <c r="F13436" t="str">
        <f>VLOOKUP(E13436,'[1]movimento-per-comune-ambito-201'!$C$2:$D$547,2,0)</f>
        <v>Terre di Valdelsa ed Etruria Volterrana</v>
      </c>
      <c r="G13436" t="s">
        <v>66049</v>
      </c>
      <c r="H13436" t="s">
        <v>15</v>
      </c>
      <c r="I13436" t="s">
        <v>50114</v>
      </c>
      <c r="J13436">
        <v>53037</v>
      </c>
      <c r="K13436" t="s">
        <v>49612</v>
      </c>
      <c r="L13436" t="str">
        <f>VLOOKUP(K13436,'[1]movimento-per-comune-ambito-201'!$B$2:$D$547,3,FALSE)</f>
        <v>Terre di Valdelsa ed Etruria Volterrana</v>
      </c>
      <c r="M13436" t="s">
        <v>41917</v>
      </c>
      <c r="N13436">
        <v>1</v>
      </c>
      <c r="O13436" t="s">
        <v>50115</v>
      </c>
      <c r="Q13436" t="s">
        <v>50116</v>
      </c>
    </row>
    <row r="13437" spans="1:17" x14ac:dyDescent="0.25">
      <c r="A13437">
        <v>24874</v>
      </c>
      <c r="B13437" t="s">
        <v>50117</v>
      </c>
      <c r="C13437" s="1">
        <v>4.35099427E+16</v>
      </c>
      <c r="D13437" s="1">
        <v>109968518</v>
      </c>
      <c r="E13437">
        <v>52028</v>
      </c>
      <c r="F13437" t="str">
        <f>VLOOKUP(E13437,'[1]movimento-per-comune-ambito-201'!$C$2:$D$547,2,0)</f>
        <v>Terre di Valdelsa ed Etruria Volterrana</v>
      </c>
      <c r="G13437" t="s">
        <v>66050</v>
      </c>
      <c r="H13437" t="s">
        <v>15</v>
      </c>
      <c r="I13437" t="s">
        <v>50118</v>
      </c>
      <c r="J13437">
        <v>53037</v>
      </c>
      <c r="K13437" t="s">
        <v>49612</v>
      </c>
      <c r="L13437" t="str">
        <f>VLOOKUP(K13437,'[1]movimento-per-comune-ambito-201'!$B$2:$D$547,3,FALSE)</f>
        <v>Terre di Valdelsa ed Etruria Volterrana</v>
      </c>
      <c r="M13437" t="s">
        <v>41917</v>
      </c>
      <c r="N13437">
        <v>4</v>
      </c>
      <c r="O13437" t="s">
        <v>50119</v>
      </c>
      <c r="Q13437" t="s">
        <v>50120</v>
      </c>
    </row>
    <row r="13438" spans="1:17" x14ac:dyDescent="0.25">
      <c r="A13438">
        <v>26071</v>
      </c>
      <c r="B13438" t="s">
        <v>50121</v>
      </c>
      <c r="C13438" s="1">
        <v>4.3503709E+16</v>
      </c>
      <c r="D13438" s="1">
        <v>1.10240069999999E+16</v>
      </c>
      <c r="E13438">
        <v>52028</v>
      </c>
      <c r="F13438" t="str">
        <f>VLOOKUP(E13438,'[1]movimento-per-comune-ambito-201'!$C$2:$D$547,2,0)</f>
        <v>Terre di Valdelsa ed Etruria Volterrana</v>
      </c>
      <c r="G13438" t="s">
        <v>66051</v>
      </c>
      <c r="H13438" t="s">
        <v>15</v>
      </c>
      <c r="I13438" t="s">
        <v>50122</v>
      </c>
      <c r="J13438">
        <v>53037</v>
      </c>
      <c r="K13438" t="s">
        <v>49612</v>
      </c>
      <c r="L13438" t="str">
        <f>VLOOKUP(K13438,'[1]movimento-per-comune-ambito-201'!$B$2:$D$547,3,FALSE)</f>
        <v>Terre di Valdelsa ed Etruria Volterrana</v>
      </c>
      <c r="M13438" t="s">
        <v>41917</v>
      </c>
      <c r="N13438">
        <v>3</v>
      </c>
      <c r="O13438" t="s">
        <v>50123</v>
      </c>
      <c r="Q13438" t="s">
        <v>50124</v>
      </c>
    </row>
    <row r="13439" spans="1:17" x14ac:dyDescent="0.25">
      <c r="A13439">
        <v>3828</v>
      </c>
      <c r="B13439" t="s">
        <v>50125</v>
      </c>
      <c r="C13439" s="1">
        <v>4.3467283299999904E+16</v>
      </c>
      <c r="D13439" s="1">
        <v>1.10449044999999E+16</v>
      </c>
      <c r="E13439">
        <v>52028</v>
      </c>
      <c r="F13439" t="str">
        <f>VLOOKUP(E13439,'[1]movimento-per-comune-ambito-201'!$C$2:$D$547,2,0)</f>
        <v>Terre di Valdelsa ed Etruria Volterrana</v>
      </c>
      <c r="G13439" t="s">
        <v>63042</v>
      </c>
      <c r="H13439" t="s">
        <v>37</v>
      </c>
      <c r="I13439" t="s">
        <v>50126</v>
      </c>
      <c r="J13439">
        <v>53037</v>
      </c>
      <c r="K13439" t="s">
        <v>49612</v>
      </c>
      <c r="L13439" t="str">
        <f>VLOOKUP(K13439,'[1]movimento-per-comune-ambito-201'!$B$2:$D$547,3,FALSE)</f>
        <v>Terre di Valdelsa ed Etruria Volterrana</v>
      </c>
      <c r="M13439" t="s">
        <v>41917</v>
      </c>
      <c r="N13439">
        <v>0</v>
      </c>
      <c r="O13439" t="s">
        <v>50127</v>
      </c>
      <c r="P13439" t="s">
        <v>50128</v>
      </c>
      <c r="Q13439" t="s">
        <v>50129</v>
      </c>
    </row>
    <row r="13440" spans="1:17" x14ac:dyDescent="0.25">
      <c r="A13440">
        <v>3830</v>
      </c>
      <c r="B13440" t="s">
        <v>50130</v>
      </c>
      <c r="C13440" s="1">
        <v>4.3462018297373E+16</v>
      </c>
      <c r="D13440" s="1">
        <v>1.10378385871719E+16</v>
      </c>
      <c r="E13440">
        <v>52028</v>
      </c>
      <c r="F13440" t="str">
        <f>VLOOKUP(E13440,'[1]movimento-per-comune-ambito-201'!$C$2:$D$547,2,0)</f>
        <v>Terre di Valdelsa ed Etruria Volterrana</v>
      </c>
      <c r="G13440" t="s">
        <v>63053</v>
      </c>
      <c r="H13440" t="s">
        <v>37</v>
      </c>
      <c r="I13440" t="s">
        <v>50131</v>
      </c>
      <c r="J13440">
        <v>53037</v>
      </c>
      <c r="K13440" t="s">
        <v>49612</v>
      </c>
      <c r="L13440" t="str">
        <f>VLOOKUP(K13440,'[1]movimento-per-comune-ambito-201'!$B$2:$D$547,3,FALSE)</f>
        <v>Terre di Valdelsa ed Etruria Volterrana</v>
      </c>
      <c r="M13440" t="s">
        <v>41917</v>
      </c>
      <c r="N13440">
        <v>0</v>
      </c>
      <c r="O13440" t="s">
        <v>50132</v>
      </c>
      <c r="Q13440" t="s">
        <v>50133</v>
      </c>
    </row>
    <row r="13441" spans="1:17" x14ac:dyDescent="0.25">
      <c r="A13441">
        <v>3831</v>
      </c>
      <c r="B13441" t="s">
        <v>50134</v>
      </c>
      <c r="C13441" s="1">
        <v>4.3467752699999904E+16</v>
      </c>
      <c r="D13441" s="1">
        <v>11045123</v>
      </c>
      <c r="E13441">
        <v>52028</v>
      </c>
      <c r="F13441" t="str">
        <f>VLOOKUP(E13441,'[1]movimento-per-comune-ambito-201'!$C$2:$D$547,2,0)</f>
        <v>Terre di Valdelsa ed Etruria Volterrana</v>
      </c>
      <c r="G13441" t="s">
        <v>63369</v>
      </c>
      <c r="H13441" t="s">
        <v>37</v>
      </c>
      <c r="I13441" t="s">
        <v>50135</v>
      </c>
      <c r="J13441">
        <v>53037</v>
      </c>
      <c r="K13441" t="s">
        <v>49612</v>
      </c>
      <c r="L13441" t="str">
        <f>VLOOKUP(K13441,'[1]movimento-per-comune-ambito-201'!$B$2:$D$547,3,FALSE)</f>
        <v>Terre di Valdelsa ed Etruria Volterrana</v>
      </c>
      <c r="M13441" t="s">
        <v>41917</v>
      </c>
      <c r="N13441">
        <v>0</v>
      </c>
      <c r="O13441" t="s">
        <v>50136</v>
      </c>
      <c r="P13441" t="s">
        <v>50137</v>
      </c>
      <c r="Q13441" t="s">
        <v>50138</v>
      </c>
    </row>
    <row r="13442" spans="1:17" x14ac:dyDescent="0.25">
      <c r="A13442">
        <v>3833</v>
      </c>
      <c r="B13442" t="s">
        <v>15325</v>
      </c>
      <c r="C13442" s="1">
        <v>4.3466497599999904E+16</v>
      </c>
      <c r="D13442" s="1">
        <v>1.10438560999999E+16</v>
      </c>
      <c r="E13442">
        <v>52028</v>
      </c>
      <c r="F13442" t="str">
        <f>VLOOKUP(E13442,'[1]movimento-per-comune-ambito-201'!$C$2:$D$547,2,0)</f>
        <v>Terre di Valdelsa ed Etruria Volterrana</v>
      </c>
      <c r="G13442" t="s">
        <v>63374</v>
      </c>
      <c r="H13442" t="s">
        <v>37</v>
      </c>
      <c r="I13442" t="s">
        <v>50139</v>
      </c>
      <c r="J13442">
        <v>53037</v>
      </c>
      <c r="K13442" t="s">
        <v>49612</v>
      </c>
      <c r="L13442" t="str">
        <f>VLOOKUP(K13442,'[1]movimento-per-comune-ambito-201'!$B$2:$D$547,3,FALSE)</f>
        <v>Terre di Valdelsa ed Etruria Volterrana</v>
      </c>
      <c r="M13442" t="s">
        <v>41917</v>
      </c>
      <c r="N13442">
        <v>0</v>
      </c>
      <c r="O13442" t="s">
        <v>50140</v>
      </c>
      <c r="P13442" t="s">
        <v>15328</v>
      </c>
      <c r="Q13442" t="s">
        <v>50141</v>
      </c>
    </row>
    <row r="13443" spans="1:17" x14ac:dyDescent="0.25">
      <c r="A13443">
        <v>3834</v>
      </c>
      <c r="B13443" t="s">
        <v>50142</v>
      </c>
      <c r="C13443" s="1">
        <v>4.34622189E+16</v>
      </c>
      <c r="D13443" s="1">
        <v>1.10395926E+16</v>
      </c>
      <c r="E13443">
        <v>52028</v>
      </c>
      <c r="F13443" t="str">
        <f>VLOOKUP(E13443,'[1]movimento-per-comune-ambito-201'!$C$2:$D$547,2,0)</f>
        <v>Terre di Valdelsa ed Etruria Volterrana</v>
      </c>
      <c r="G13443" t="s">
        <v>63790</v>
      </c>
      <c r="H13443" t="s">
        <v>37</v>
      </c>
      <c r="I13443" t="s">
        <v>50143</v>
      </c>
      <c r="J13443">
        <v>53037</v>
      </c>
      <c r="K13443" t="s">
        <v>49612</v>
      </c>
      <c r="L13443" t="str">
        <f>VLOOKUP(K13443,'[1]movimento-per-comune-ambito-201'!$B$2:$D$547,3,FALSE)</f>
        <v>Terre di Valdelsa ed Etruria Volterrana</v>
      </c>
      <c r="M13443" t="s">
        <v>41917</v>
      </c>
      <c r="N13443">
        <v>0</v>
      </c>
      <c r="Q13443" t="s">
        <v>50144</v>
      </c>
    </row>
    <row r="13444" spans="1:17" x14ac:dyDescent="0.25">
      <c r="A13444">
        <v>3836</v>
      </c>
      <c r="B13444" t="s">
        <v>50145</v>
      </c>
      <c r="C13444" s="1">
        <v>4.3457301299999904E+16</v>
      </c>
      <c r="D13444" s="1">
        <v>1.10447361999999E+16</v>
      </c>
      <c r="E13444">
        <v>52028</v>
      </c>
      <c r="F13444" t="str">
        <f>VLOOKUP(E13444,'[1]movimento-per-comune-ambito-201'!$C$2:$D$547,2,0)</f>
        <v>Terre di Valdelsa ed Etruria Volterrana</v>
      </c>
      <c r="G13444" t="s">
        <v>63721</v>
      </c>
      <c r="H13444" t="s">
        <v>37</v>
      </c>
      <c r="I13444" t="s">
        <v>50146</v>
      </c>
      <c r="J13444">
        <v>53037</v>
      </c>
      <c r="K13444" t="s">
        <v>49612</v>
      </c>
      <c r="L13444" t="str">
        <f>VLOOKUP(K13444,'[1]movimento-per-comune-ambito-201'!$B$2:$D$547,3,FALSE)</f>
        <v>Terre di Valdelsa ed Etruria Volterrana</v>
      </c>
      <c r="M13444" t="s">
        <v>41917</v>
      </c>
      <c r="N13444">
        <v>0</v>
      </c>
      <c r="O13444" t="s">
        <v>50147</v>
      </c>
      <c r="P13444" t="s">
        <v>50148</v>
      </c>
      <c r="Q13444" t="s">
        <v>50149</v>
      </c>
    </row>
    <row r="13445" spans="1:17" x14ac:dyDescent="0.25">
      <c r="A13445">
        <v>3837</v>
      </c>
      <c r="B13445" t="s">
        <v>50150</v>
      </c>
      <c r="C13445" s="1">
        <v>4.345639884787E+16</v>
      </c>
      <c r="D13445" s="1">
        <v>1.10282929575195E+16</v>
      </c>
      <c r="E13445">
        <v>52028</v>
      </c>
      <c r="F13445" t="str">
        <f>VLOOKUP(E13445,'[1]movimento-per-comune-ambito-201'!$C$2:$D$547,2,0)</f>
        <v>Terre di Valdelsa ed Etruria Volterrana</v>
      </c>
      <c r="G13445" t="s">
        <v>63723</v>
      </c>
      <c r="H13445" t="s">
        <v>37</v>
      </c>
      <c r="I13445" t="s">
        <v>50151</v>
      </c>
      <c r="J13445">
        <v>53037</v>
      </c>
      <c r="K13445" t="s">
        <v>49612</v>
      </c>
      <c r="L13445" t="str">
        <f>VLOOKUP(K13445,'[1]movimento-per-comune-ambito-201'!$B$2:$D$547,3,FALSE)</f>
        <v>Terre di Valdelsa ed Etruria Volterrana</v>
      </c>
      <c r="M13445" t="s">
        <v>41917</v>
      </c>
      <c r="N13445">
        <v>0</v>
      </c>
      <c r="O13445" t="s">
        <v>50152</v>
      </c>
      <c r="P13445" t="s">
        <v>50153</v>
      </c>
      <c r="Q13445" t="s">
        <v>50154</v>
      </c>
    </row>
    <row r="13446" spans="1:17" x14ac:dyDescent="0.25">
      <c r="A13446">
        <v>3838</v>
      </c>
      <c r="B13446" t="s">
        <v>50155</v>
      </c>
      <c r="C13446" s="1">
        <v>4.34684467E+16</v>
      </c>
      <c r="D13446" s="1">
        <v>1.10452271999999E+16</v>
      </c>
      <c r="E13446">
        <v>52028</v>
      </c>
      <c r="F13446" t="str">
        <f>VLOOKUP(E13446,'[1]movimento-per-comune-ambito-201'!$C$2:$D$547,2,0)</f>
        <v>Terre di Valdelsa ed Etruria Volterrana</v>
      </c>
      <c r="G13446" t="s">
        <v>63532</v>
      </c>
      <c r="H13446" t="s">
        <v>37</v>
      </c>
      <c r="I13446" t="s">
        <v>50156</v>
      </c>
      <c r="J13446">
        <v>53037</v>
      </c>
      <c r="K13446" t="s">
        <v>49612</v>
      </c>
      <c r="L13446" t="str">
        <f>VLOOKUP(K13446,'[1]movimento-per-comune-ambito-201'!$B$2:$D$547,3,FALSE)</f>
        <v>Terre di Valdelsa ed Etruria Volterrana</v>
      </c>
      <c r="M13446" t="s">
        <v>41917</v>
      </c>
      <c r="N13446">
        <v>0</v>
      </c>
      <c r="O13446" t="s">
        <v>50127</v>
      </c>
      <c r="P13446" t="s">
        <v>50157</v>
      </c>
      <c r="Q13446" t="s">
        <v>50158</v>
      </c>
    </row>
    <row r="13447" spans="1:17" x14ac:dyDescent="0.25">
      <c r="A13447">
        <v>3839</v>
      </c>
      <c r="B13447" t="s">
        <v>50159</v>
      </c>
      <c r="C13447" s="1">
        <v>4.34681349E+16</v>
      </c>
      <c r="D13447" s="1">
        <v>1.1043494E+16</v>
      </c>
      <c r="E13447">
        <v>52028</v>
      </c>
      <c r="F13447" t="str">
        <f>VLOOKUP(E13447,'[1]movimento-per-comune-ambito-201'!$C$2:$D$547,2,0)</f>
        <v>Terre di Valdelsa ed Etruria Volterrana</v>
      </c>
      <c r="G13447" t="s">
        <v>63533</v>
      </c>
      <c r="H13447" t="s">
        <v>37</v>
      </c>
      <c r="I13447" t="s">
        <v>50160</v>
      </c>
      <c r="J13447">
        <v>53037</v>
      </c>
      <c r="K13447" t="s">
        <v>49612</v>
      </c>
      <c r="L13447" t="str">
        <f>VLOOKUP(K13447,'[1]movimento-per-comune-ambito-201'!$B$2:$D$547,3,FALSE)</f>
        <v>Terre di Valdelsa ed Etruria Volterrana</v>
      </c>
      <c r="M13447" t="s">
        <v>41917</v>
      </c>
      <c r="N13447">
        <v>0</v>
      </c>
      <c r="O13447" t="s">
        <v>50161</v>
      </c>
      <c r="P13447" t="s">
        <v>50162</v>
      </c>
      <c r="Q13447" t="s">
        <v>50163</v>
      </c>
    </row>
    <row r="13448" spans="1:17" x14ac:dyDescent="0.25">
      <c r="A13448">
        <v>3840</v>
      </c>
      <c r="B13448" t="s">
        <v>50164</v>
      </c>
      <c r="C13448" s="1">
        <v>4.3468119999999904E+16</v>
      </c>
      <c r="D13448" s="1">
        <v>11042697</v>
      </c>
      <c r="E13448">
        <v>52028</v>
      </c>
      <c r="F13448" t="str">
        <f>VLOOKUP(E13448,'[1]movimento-per-comune-ambito-201'!$C$2:$D$547,2,0)</f>
        <v>Terre di Valdelsa ed Etruria Volterrana</v>
      </c>
      <c r="G13448" t="s">
        <v>65586</v>
      </c>
      <c r="H13448" t="s">
        <v>37</v>
      </c>
      <c r="I13448" t="s">
        <v>50165</v>
      </c>
      <c r="J13448">
        <v>53037</v>
      </c>
      <c r="K13448" t="s">
        <v>49612</v>
      </c>
      <c r="L13448" t="str">
        <f>VLOOKUP(K13448,'[1]movimento-per-comune-ambito-201'!$B$2:$D$547,3,FALSE)</f>
        <v>Terre di Valdelsa ed Etruria Volterrana</v>
      </c>
      <c r="M13448" t="s">
        <v>41917</v>
      </c>
      <c r="N13448">
        <v>0</v>
      </c>
      <c r="O13448" t="s">
        <v>50161</v>
      </c>
      <c r="P13448" t="s">
        <v>50166</v>
      </c>
      <c r="Q13448" t="s">
        <v>50167</v>
      </c>
    </row>
    <row r="13449" spans="1:17" x14ac:dyDescent="0.25">
      <c r="A13449">
        <v>3843</v>
      </c>
      <c r="B13449" t="s">
        <v>24450</v>
      </c>
      <c r="C13449" s="1">
        <v>4.34654323E+16</v>
      </c>
      <c r="D13449" s="1">
        <v>11048549</v>
      </c>
      <c r="E13449">
        <v>52028</v>
      </c>
      <c r="F13449" t="str">
        <f>VLOOKUP(E13449,'[1]movimento-per-comune-ambito-201'!$C$2:$D$547,2,0)</f>
        <v>Terre di Valdelsa ed Etruria Volterrana</v>
      </c>
      <c r="G13449" t="s">
        <v>65721</v>
      </c>
      <c r="H13449" t="s">
        <v>37</v>
      </c>
      <c r="I13449" t="s">
        <v>50168</v>
      </c>
      <c r="J13449">
        <v>53037</v>
      </c>
      <c r="K13449" t="s">
        <v>49612</v>
      </c>
      <c r="L13449" t="str">
        <f>VLOOKUP(K13449,'[1]movimento-per-comune-ambito-201'!$B$2:$D$547,3,FALSE)</f>
        <v>Terre di Valdelsa ed Etruria Volterrana</v>
      </c>
      <c r="M13449" t="s">
        <v>41917</v>
      </c>
      <c r="N13449">
        <v>0</v>
      </c>
      <c r="O13449" t="s">
        <v>50169</v>
      </c>
      <c r="P13449" t="s">
        <v>50170</v>
      </c>
      <c r="Q13449" t="s">
        <v>50171</v>
      </c>
    </row>
    <row r="13450" spans="1:17" x14ac:dyDescent="0.25">
      <c r="A13450">
        <v>3845</v>
      </c>
      <c r="B13450" t="s">
        <v>50172</v>
      </c>
      <c r="C13450" s="1">
        <v>4.3468724E+16</v>
      </c>
      <c r="D13450" s="1">
        <v>11042303</v>
      </c>
      <c r="E13450">
        <v>52028</v>
      </c>
      <c r="F13450" t="str">
        <f>VLOOKUP(E13450,'[1]movimento-per-comune-ambito-201'!$C$2:$D$547,2,0)</f>
        <v>Terre di Valdelsa ed Etruria Volterrana</v>
      </c>
      <c r="G13450" t="s">
        <v>63538</v>
      </c>
      <c r="H13450" t="s">
        <v>37</v>
      </c>
      <c r="I13450" t="s">
        <v>50173</v>
      </c>
      <c r="J13450">
        <v>53037</v>
      </c>
      <c r="K13450" t="s">
        <v>49612</v>
      </c>
      <c r="L13450" t="str">
        <f>VLOOKUP(K13450,'[1]movimento-per-comune-ambito-201'!$B$2:$D$547,3,FALSE)</f>
        <v>Terre di Valdelsa ed Etruria Volterrana</v>
      </c>
      <c r="M13450" t="s">
        <v>41917</v>
      </c>
      <c r="N13450">
        <v>0</v>
      </c>
      <c r="O13450" t="s">
        <v>50174</v>
      </c>
      <c r="Q13450" t="s">
        <v>50175</v>
      </c>
    </row>
    <row r="13451" spans="1:17" x14ac:dyDescent="0.25">
      <c r="A13451">
        <v>3846</v>
      </c>
      <c r="B13451" t="s">
        <v>50176</v>
      </c>
      <c r="C13451" s="1">
        <v>4.3482320199999904E+16</v>
      </c>
      <c r="D13451" s="1">
        <v>110197834</v>
      </c>
      <c r="E13451">
        <v>52028</v>
      </c>
      <c r="F13451" t="str">
        <f>VLOOKUP(E13451,'[1]movimento-per-comune-ambito-201'!$C$2:$D$547,2,0)</f>
        <v>Terre di Valdelsa ed Etruria Volterrana</v>
      </c>
      <c r="G13451" t="s">
        <v>65588</v>
      </c>
      <c r="H13451" t="s">
        <v>37</v>
      </c>
      <c r="I13451" t="s">
        <v>50177</v>
      </c>
      <c r="J13451">
        <v>53037</v>
      </c>
      <c r="K13451" t="s">
        <v>49612</v>
      </c>
      <c r="L13451" t="str">
        <f>VLOOKUP(K13451,'[1]movimento-per-comune-ambito-201'!$B$2:$D$547,3,FALSE)</f>
        <v>Terre di Valdelsa ed Etruria Volterrana</v>
      </c>
      <c r="M13451" t="s">
        <v>41917</v>
      </c>
      <c r="N13451">
        <v>0</v>
      </c>
      <c r="O13451" t="s">
        <v>50178</v>
      </c>
      <c r="P13451" t="s">
        <v>50179</v>
      </c>
      <c r="Q13451" t="s">
        <v>50180</v>
      </c>
    </row>
    <row r="13452" spans="1:17" x14ac:dyDescent="0.25">
      <c r="A13452">
        <v>3847</v>
      </c>
      <c r="B13452" t="s">
        <v>50181</v>
      </c>
      <c r="C13452" s="1">
        <v>434692978</v>
      </c>
      <c r="D13452" s="1">
        <v>1.10430157999999E+16</v>
      </c>
      <c r="E13452">
        <v>52028</v>
      </c>
      <c r="F13452" t="str">
        <f>VLOOKUP(E13452,'[1]movimento-per-comune-ambito-201'!$C$2:$D$547,2,0)</f>
        <v>Terre di Valdelsa ed Etruria Volterrana</v>
      </c>
      <c r="G13452" t="s">
        <v>66052</v>
      </c>
      <c r="H13452" t="s">
        <v>37</v>
      </c>
      <c r="I13452" t="s">
        <v>50182</v>
      </c>
      <c r="J13452">
        <v>53037</v>
      </c>
      <c r="K13452" t="s">
        <v>49612</v>
      </c>
      <c r="L13452" t="str">
        <f>VLOOKUP(K13452,'[1]movimento-per-comune-ambito-201'!$B$2:$D$547,3,FALSE)</f>
        <v>Terre di Valdelsa ed Etruria Volterrana</v>
      </c>
      <c r="M13452" t="s">
        <v>41917</v>
      </c>
      <c r="N13452">
        <v>0</v>
      </c>
      <c r="O13452" t="s">
        <v>50183</v>
      </c>
      <c r="Q13452" t="s">
        <v>50184</v>
      </c>
    </row>
    <row r="13453" spans="1:17" x14ac:dyDescent="0.25">
      <c r="A13453">
        <v>3850</v>
      </c>
      <c r="B13453" t="s">
        <v>50185</v>
      </c>
      <c r="C13453" s="1">
        <v>4346635354704110</v>
      </c>
      <c r="D13453" s="1">
        <v>1.10430175343933E+16</v>
      </c>
      <c r="E13453">
        <v>52028</v>
      </c>
      <c r="F13453" t="str">
        <f>VLOOKUP(E13453,'[1]movimento-per-comune-ambito-201'!$C$2:$D$547,2,0)</f>
        <v>Terre di Valdelsa ed Etruria Volterrana</v>
      </c>
      <c r="G13453" t="s">
        <v>65990</v>
      </c>
      <c r="H13453" t="s">
        <v>37</v>
      </c>
      <c r="I13453" t="s">
        <v>50186</v>
      </c>
      <c r="J13453">
        <v>53037</v>
      </c>
      <c r="K13453" t="s">
        <v>49612</v>
      </c>
      <c r="L13453" t="str">
        <f>VLOOKUP(K13453,'[1]movimento-per-comune-ambito-201'!$B$2:$D$547,3,FALSE)</f>
        <v>Terre di Valdelsa ed Etruria Volterrana</v>
      </c>
      <c r="M13453" t="s">
        <v>41917</v>
      </c>
      <c r="N13453">
        <v>0</v>
      </c>
      <c r="O13453" t="s">
        <v>50187</v>
      </c>
      <c r="P13453" t="s">
        <v>50188</v>
      </c>
      <c r="Q13453" t="s">
        <v>50189</v>
      </c>
    </row>
    <row r="13454" spans="1:17" x14ac:dyDescent="0.25">
      <c r="A13454">
        <v>3851</v>
      </c>
      <c r="B13454" t="s">
        <v>50190</v>
      </c>
      <c r="C13454" s="1">
        <v>4.34711374E+16</v>
      </c>
      <c r="D13454" s="1">
        <v>1.10372836E+16</v>
      </c>
      <c r="E13454">
        <v>52028</v>
      </c>
      <c r="F13454" t="str">
        <f>VLOOKUP(E13454,'[1]movimento-per-comune-ambito-201'!$C$2:$D$547,2,0)</f>
        <v>Terre di Valdelsa ed Etruria Volterrana</v>
      </c>
      <c r="G13454" t="s">
        <v>65991</v>
      </c>
      <c r="H13454" t="s">
        <v>37</v>
      </c>
      <c r="I13454" t="s">
        <v>50191</v>
      </c>
      <c r="J13454">
        <v>53037</v>
      </c>
      <c r="K13454" t="s">
        <v>49612</v>
      </c>
      <c r="L13454" t="str">
        <f>VLOOKUP(K13454,'[1]movimento-per-comune-ambito-201'!$B$2:$D$547,3,FALSE)</f>
        <v>Terre di Valdelsa ed Etruria Volterrana</v>
      </c>
      <c r="M13454" t="s">
        <v>41917</v>
      </c>
      <c r="N13454">
        <v>0</v>
      </c>
      <c r="O13454" t="s">
        <v>50192</v>
      </c>
      <c r="Q13454" t="s">
        <v>50193</v>
      </c>
    </row>
    <row r="13455" spans="1:17" x14ac:dyDescent="0.25">
      <c r="A13455">
        <v>3852</v>
      </c>
      <c r="B13455" t="s">
        <v>50194</v>
      </c>
      <c r="C13455" s="1">
        <v>4.34670344E+16</v>
      </c>
      <c r="D13455" s="1">
        <v>1.10417065999999E+16</v>
      </c>
      <c r="E13455">
        <v>52028</v>
      </c>
      <c r="F13455" t="str">
        <f>VLOOKUP(E13455,'[1]movimento-per-comune-ambito-201'!$C$2:$D$547,2,0)</f>
        <v>Terre di Valdelsa ed Etruria Volterrana</v>
      </c>
      <c r="G13455" t="s">
        <v>65993</v>
      </c>
      <c r="H13455" t="s">
        <v>37</v>
      </c>
      <c r="I13455" t="s">
        <v>50195</v>
      </c>
      <c r="J13455">
        <v>53037</v>
      </c>
      <c r="K13455" t="s">
        <v>49612</v>
      </c>
      <c r="L13455" t="str">
        <f>VLOOKUP(K13455,'[1]movimento-per-comune-ambito-201'!$B$2:$D$547,3,FALSE)</f>
        <v>Terre di Valdelsa ed Etruria Volterrana</v>
      </c>
      <c r="M13455" t="s">
        <v>41917</v>
      </c>
      <c r="N13455">
        <v>0</v>
      </c>
      <c r="O13455" t="s">
        <v>50196</v>
      </c>
      <c r="Q13455" t="s">
        <v>50197</v>
      </c>
    </row>
    <row r="13456" spans="1:17" x14ac:dyDescent="0.25">
      <c r="A13456">
        <v>3853</v>
      </c>
      <c r="B13456" t="s">
        <v>50198</v>
      </c>
      <c r="C13456" s="1">
        <v>4.34654323E+16</v>
      </c>
      <c r="D13456" s="1">
        <v>11048549</v>
      </c>
      <c r="E13456">
        <v>52028</v>
      </c>
      <c r="F13456" t="str">
        <f>VLOOKUP(E13456,'[1]movimento-per-comune-ambito-201'!$C$2:$D$547,2,0)</f>
        <v>Terre di Valdelsa ed Etruria Volterrana</v>
      </c>
      <c r="G13456" t="s">
        <v>65995</v>
      </c>
      <c r="H13456" t="s">
        <v>37</v>
      </c>
      <c r="I13456" t="s">
        <v>50199</v>
      </c>
      <c r="J13456">
        <v>53037</v>
      </c>
      <c r="K13456" t="s">
        <v>49612</v>
      </c>
      <c r="L13456" t="str">
        <f>VLOOKUP(K13456,'[1]movimento-per-comune-ambito-201'!$B$2:$D$547,3,FALSE)</f>
        <v>Terre di Valdelsa ed Etruria Volterrana</v>
      </c>
      <c r="M13456" t="s">
        <v>41917</v>
      </c>
      <c r="N13456">
        <v>0</v>
      </c>
      <c r="O13456" t="s">
        <v>50200</v>
      </c>
      <c r="Q13456" t="s">
        <v>50201</v>
      </c>
    </row>
    <row r="13457" spans="1:17" x14ac:dyDescent="0.25">
      <c r="A13457">
        <v>3854</v>
      </c>
      <c r="B13457" t="s">
        <v>50202</v>
      </c>
      <c r="C13457" s="1">
        <v>4.3459710399999904E+16</v>
      </c>
      <c r="D13457" s="1">
        <v>11025183</v>
      </c>
      <c r="E13457">
        <v>52028</v>
      </c>
      <c r="F13457" t="str">
        <f>VLOOKUP(E13457,'[1]movimento-per-comune-ambito-201'!$C$2:$D$547,2,0)</f>
        <v>Terre di Valdelsa ed Etruria Volterrana</v>
      </c>
      <c r="G13457" t="s">
        <v>65996</v>
      </c>
      <c r="H13457" t="s">
        <v>37</v>
      </c>
      <c r="I13457" t="s">
        <v>50203</v>
      </c>
      <c r="J13457">
        <v>53037</v>
      </c>
      <c r="K13457" t="s">
        <v>49612</v>
      </c>
      <c r="L13457" t="str">
        <f>VLOOKUP(K13457,'[1]movimento-per-comune-ambito-201'!$B$2:$D$547,3,FALSE)</f>
        <v>Terre di Valdelsa ed Etruria Volterrana</v>
      </c>
      <c r="M13457" t="s">
        <v>41917</v>
      </c>
      <c r="N13457">
        <v>0</v>
      </c>
      <c r="O13457" t="s">
        <v>50204</v>
      </c>
      <c r="P13457" t="s">
        <v>50205</v>
      </c>
      <c r="Q13457" t="s">
        <v>50206</v>
      </c>
    </row>
    <row r="13458" spans="1:17" x14ac:dyDescent="0.25">
      <c r="A13458">
        <v>3855</v>
      </c>
      <c r="B13458" t="s">
        <v>50207</v>
      </c>
      <c r="C13458" s="1">
        <v>4.34688706E+16</v>
      </c>
      <c r="D13458" s="1">
        <v>110416661</v>
      </c>
      <c r="E13458">
        <v>52028</v>
      </c>
      <c r="F13458" t="str">
        <f>VLOOKUP(E13458,'[1]movimento-per-comune-ambito-201'!$C$2:$D$547,2,0)</f>
        <v>Terre di Valdelsa ed Etruria Volterrana</v>
      </c>
      <c r="G13458" t="s">
        <v>63547</v>
      </c>
      <c r="H13458" t="s">
        <v>37</v>
      </c>
      <c r="I13458" t="s">
        <v>50208</v>
      </c>
      <c r="J13458">
        <v>53037</v>
      </c>
      <c r="K13458" t="s">
        <v>49612</v>
      </c>
      <c r="L13458" t="str">
        <f>VLOOKUP(K13458,'[1]movimento-per-comune-ambito-201'!$B$2:$D$547,3,FALSE)</f>
        <v>Terre di Valdelsa ed Etruria Volterrana</v>
      </c>
      <c r="M13458" t="s">
        <v>41917</v>
      </c>
      <c r="N13458">
        <v>0</v>
      </c>
      <c r="O13458" t="s">
        <v>50209</v>
      </c>
      <c r="P13458" t="s">
        <v>50210</v>
      </c>
      <c r="Q13458" t="s">
        <v>50211</v>
      </c>
    </row>
    <row r="13459" spans="1:17" x14ac:dyDescent="0.25">
      <c r="A13459">
        <v>3856</v>
      </c>
      <c r="B13459" t="s">
        <v>50212</v>
      </c>
      <c r="C13459" s="1">
        <v>4.3471159999999904E+16</v>
      </c>
      <c r="D13459" s="1">
        <v>1.10354449999999E+16</v>
      </c>
      <c r="E13459">
        <v>52028</v>
      </c>
      <c r="F13459" t="str">
        <f>VLOOKUP(E13459,'[1]movimento-per-comune-ambito-201'!$C$2:$D$547,2,0)</f>
        <v>Terre di Valdelsa ed Etruria Volterrana</v>
      </c>
      <c r="G13459" t="s">
        <v>63548</v>
      </c>
      <c r="H13459" t="s">
        <v>37</v>
      </c>
      <c r="I13459" t="s">
        <v>50213</v>
      </c>
      <c r="J13459">
        <v>53037</v>
      </c>
      <c r="K13459" t="s">
        <v>49612</v>
      </c>
      <c r="L13459" t="str">
        <f>VLOOKUP(K13459,'[1]movimento-per-comune-ambito-201'!$B$2:$D$547,3,FALSE)</f>
        <v>Terre di Valdelsa ed Etruria Volterrana</v>
      </c>
      <c r="M13459" t="s">
        <v>41917</v>
      </c>
      <c r="N13459">
        <v>0</v>
      </c>
      <c r="O13459" t="s">
        <v>50214</v>
      </c>
      <c r="P13459" t="s">
        <v>50215</v>
      </c>
      <c r="Q13459" t="s">
        <v>50216</v>
      </c>
    </row>
    <row r="13460" spans="1:17" x14ac:dyDescent="0.25">
      <c r="A13460">
        <v>3859</v>
      </c>
      <c r="B13460" t="s">
        <v>50217</v>
      </c>
      <c r="C13460" s="1">
        <v>4.34472564E+16</v>
      </c>
      <c r="D13460" s="1">
        <v>110714614</v>
      </c>
      <c r="E13460">
        <v>52028</v>
      </c>
      <c r="F13460" t="str">
        <f>VLOOKUP(E13460,'[1]movimento-per-comune-ambito-201'!$C$2:$D$547,2,0)</f>
        <v>Terre di Valdelsa ed Etruria Volterrana</v>
      </c>
      <c r="G13460" t="s">
        <v>63550</v>
      </c>
      <c r="H13460" t="s">
        <v>37</v>
      </c>
      <c r="I13460" t="s">
        <v>50218</v>
      </c>
      <c r="J13460">
        <v>53037</v>
      </c>
      <c r="K13460" t="s">
        <v>49612</v>
      </c>
      <c r="L13460" t="str">
        <f>VLOOKUP(K13460,'[1]movimento-per-comune-ambito-201'!$B$2:$D$547,3,FALSE)</f>
        <v>Terre di Valdelsa ed Etruria Volterrana</v>
      </c>
      <c r="M13460" t="s">
        <v>41917</v>
      </c>
      <c r="N13460">
        <v>0</v>
      </c>
      <c r="O13460" t="s">
        <v>50219</v>
      </c>
      <c r="Q13460" t="s">
        <v>50220</v>
      </c>
    </row>
    <row r="13461" spans="1:17" x14ac:dyDescent="0.25">
      <c r="A13461">
        <v>3862</v>
      </c>
      <c r="B13461" t="s">
        <v>50221</v>
      </c>
      <c r="C13461" s="1">
        <v>4.34669858E+16</v>
      </c>
      <c r="D13461" s="1">
        <v>110431566</v>
      </c>
      <c r="E13461">
        <v>52028</v>
      </c>
      <c r="F13461" t="str">
        <f>VLOOKUP(E13461,'[1]movimento-per-comune-ambito-201'!$C$2:$D$547,2,0)</f>
        <v>Terre di Valdelsa ed Etruria Volterrana</v>
      </c>
      <c r="G13461" t="s">
        <v>66003</v>
      </c>
      <c r="H13461" t="s">
        <v>37</v>
      </c>
      <c r="I13461" t="s">
        <v>50222</v>
      </c>
      <c r="J13461">
        <v>53037</v>
      </c>
      <c r="K13461" t="s">
        <v>49612</v>
      </c>
      <c r="L13461" t="str">
        <f>VLOOKUP(K13461,'[1]movimento-per-comune-ambito-201'!$B$2:$D$547,3,FALSE)</f>
        <v>Terre di Valdelsa ed Etruria Volterrana</v>
      </c>
      <c r="M13461" t="s">
        <v>41917</v>
      </c>
      <c r="N13461">
        <v>0</v>
      </c>
      <c r="O13461" t="s">
        <v>50223</v>
      </c>
      <c r="P13461" t="s">
        <v>50224</v>
      </c>
      <c r="Q13461" t="s">
        <v>50225</v>
      </c>
    </row>
    <row r="13462" spans="1:17" x14ac:dyDescent="0.25">
      <c r="A13462">
        <v>3865</v>
      </c>
      <c r="B13462" t="s">
        <v>50226</v>
      </c>
      <c r="C13462" s="1">
        <v>4.34653002E+16</v>
      </c>
      <c r="D13462" s="1">
        <v>1.10421837E+16</v>
      </c>
      <c r="E13462">
        <v>52028</v>
      </c>
      <c r="F13462" t="str">
        <f>VLOOKUP(E13462,'[1]movimento-per-comune-ambito-201'!$C$2:$D$547,2,0)</f>
        <v>Terre di Valdelsa ed Etruria Volterrana</v>
      </c>
      <c r="G13462" t="s">
        <v>65807</v>
      </c>
      <c r="H13462" t="s">
        <v>37</v>
      </c>
      <c r="I13462" t="s">
        <v>50227</v>
      </c>
      <c r="J13462">
        <v>53037</v>
      </c>
      <c r="K13462" t="s">
        <v>49612</v>
      </c>
      <c r="L13462" t="str">
        <f>VLOOKUP(K13462,'[1]movimento-per-comune-ambito-201'!$B$2:$D$547,3,FALSE)</f>
        <v>Terre di Valdelsa ed Etruria Volterrana</v>
      </c>
      <c r="M13462" t="s">
        <v>41917</v>
      </c>
      <c r="N13462">
        <v>0</v>
      </c>
      <c r="O13462" t="s">
        <v>50228</v>
      </c>
      <c r="P13462" t="s">
        <v>50229</v>
      </c>
      <c r="Q13462" t="s">
        <v>50230</v>
      </c>
    </row>
    <row r="13463" spans="1:17" x14ac:dyDescent="0.25">
      <c r="A13463">
        <v>3868</v>
      </c>
      <c r="B13463" t="s">
        <v>50231</v>
      </c>
      <c r="C13463" s="1">
        <v>4.34621864848818E+16</v>
      </c>
      <c r="D13463" s="1">
        <v>1.10532090067863E+16</v>
      </c>
      <c r="E13463">
        <v>52028</v>
      </c>
      <c r="F13463" t="str">
        <f>VLOOKUP(E13463,'[1]movimento-per-comune-ambito-201'!$C$2:$D$547,2,0)</f>
        <v>Terre di Valdelsa ed Etruria Volterrana</v>
      </c>
      <c r="G13463" t="s">
        <v>63558</v>
      </c>
      <c r="H13463" t="s">
        <v>37</v>
      </c>
      <c r="I13463" t="s">
        <v>50232</v>
      </c>
      <c r="J13463">
        <v>53037</v>
      </c>
      <c r="K13463" t="s">
        <v>49612</v>
      </c>
      <c r="L13463" t="str">
        <f>VLOOKUP(K13463,'[1]movimento-per-comune-ambito-201'!$B$2:$D$547,3,FALSE)</f>
        <v>Terre di Valdelsa ed Etruria Volterrana</v>
      </c>
      <c r="M13463" t="s">
        <v>41917</v>
      </c>
      <c r="N13463">
        <v>0</v>
      </c>
      <c r="O13463" t="s">
        <v>50127</v>
      </c>
      <c r="P13463" t="s">
        <v>50157</v>
      </c>
      <c r="Q13463" t="s">
        <v>50129</v>
      </c>
    </row>
    <row r="13464" spans="1:17" x14ac:dyDescent="0.25">
      <c r="A13464">
        <v>3879</v>
      </c>
      <c r="B13464" t="s">
        <v>50233</v>
      </c>
      <c r="C13464" s="1">
        <v>4.3440325299999904E+16</v>
      </c>
      <c r="D13464" s="1">
        <v>110179641</v>
      </c>
      <c r="E13464">
        <v>52028</v>
      </c>
      <c r="F13464" t="str">
        <f>VLOOKUP(E13464,'[1]movimento-per-comune-ambito-201'!$C$2:$D$547,2,0)</f>
        <v>Terre di Valdelsa ed Etruria Volterrana</v>
      </c>
      <c r="G13464" t="s">
        <v>66053</v>
      </c>
      <c r="H13464" t="s">
        <v>37</v>
      </c>
      <c r="I13464" t="s">
        <v>50234</v>
      </c>
      <c r="J13464">
        <v>53037</v>
      </c>
      <c r="K13464" t="s">
        <v>49612</v>
      </c>
      <c r="L13464" t="str">
        <f>VLOOKUP(K13464,'[1]movimento-per-comune-ambito-201'!$B$2:$D$547,3,FALSE)</f>
        <v>Terre di Valdelsa ed Etruria Volterrana</v>
      </c>
      <c r="M13464" t="s">
        <v>41917</v>
      </c>
      <c r="N13464">
        <v>0</v>
      </c>
      <c r="O13464" t="s">
        <v>50235</v>
      </c>
      <c r="Q13464" t="s">
        <v>50236</v>
      </c>
    </row>
    <row r="13465" spans="1:17" x14ac:dyDescent="0.25">
      <c r="A13465">
        <v>3880</v>
      </c>
      <c r="B13465" t="s">
        <v>44001</v>
      </c>
      <c r="C13465" s="1">
        <v>4.3462533E+16</v>
      </c>
      <c r="D13465" s="1">
        <v>1.1045723E+16</v>
      </c>
      <c r="E13465">
        <v>52028</v>
      </c>
      <c r="F13465" t="str">
        <f>VLOOKUP(E13465,'[1]movimento-per-comune-ambito-201'!$C$2:$D$547,2,0)</f>
        <v>Terre di Valdelsa ed Etruria Volterrana</v>
      </c>
      <c r="G13465" t="s">
        <v>65812</v>
      </c>
      <c r="H13465" t="s">
        <v>37</v>
      </c>
      <c r="I13465" t="s">
        <v>50237</v>
      </c>
      <c r="J13465">
        <v>53037</v>
      </c>
      <c r="K13465" t="s">
        <v>49612</v>
      </c>
      <c r="L13465" t="str">
        <f>VLOOKUP(K13465,'[1]movimento-per-comune-ambito-201'!$B$2:$D$547,3,FALSE)</f>
        <v>Terre di Valdelsa ed Etruria Volterrana</v>
      </c>
      <c r="M13465" t="s">
        <v>41917</v>
      </c>
      <c r="N13465">
        <v>0</v>
      </c>
      <c r="O13465" t="s">
        <v>50238</v>
      </c>
      <c r="P13465" t="s">
        <v>50239</v>
      </c>
      <c r="Q13465" t="s">
        <v>50175</v>
      </c>
    </row>
    <row r="13466" spans="1:17" x14ac:dyDescent="0.25">
      <c r="A13466">
        <v>3881</v>
      </c>
      <c r="B13466" t="s">
        <v>50240</v>
      </c>
      <c r="C13466" s="1">
        <v>4.346522E+16</v>
      </c>
      <c r="D13466" s="1">
        <v>110421841</v>
      </c>
      <c r="E13466">
        <v>52028</v>
      </c>
      <c r="F13466" t="str">
        <f>VLOOKUP(E13466,'[1]movimento-per-comune-ambito-201'!$C$2:$D$547,2,0)</f>
        <v>Terre di Valdelsa ed Etruria Volterrana</v>
      </c>
      <c r="G13466" t="s">
        <v>63567</v>
      </c>
      <c r="H13466" t="s">
        <v>37</v>
      </c>
      <c r="I13466" t="s">
        <v>50241</v>
      </c>
      <c r="J13466">
        <v>53037</v>
      </c>
      <c r="K13466" t="s">
        <v>49612</v>
      </c>
      <c r="L13466" t="str">
        <f>VLOOKUP(K13466,'[1]movimento-per-comune-ambito-201'!$B$2:$D$547,3,FALSE)</f>
        <v>Terre di Valdelsa ed Etruria Volterrana</v>
      </c>
      <c r="M13466" t="s">
        <v>41917</v>
      </c>
      <c r="N13466">
        <v>0</v>
      </c>
      <c r="O13466" t="s">
        <v>50228</v>
      </c>
      <c r="P13466" t="s">
        <v>50229</v>
      </c>
      <c r="Q13466" t="s">
        <v>50230</v>
      </c>
    </row>
    <row r="13467" spans="1:17" x14ac:dyDescent="0.25">
      <c r="A13467">
        <v>3883</v>
      </c>
      <c r="B13467" t="s">
        <v>50242</v>
      </c>
      <c r="C13467" s="1">
        <v>4.3440298599999904E+16</v>
      </c>
      <c r="D13467" s="1">
        <v>110176195</v>
      </c>
      <c r="E13467">
        <v>52028</v>
      </c>
      <c r="F13467" t="str">
        <f>VLOOKUP(E13467,'[1]movimento-per-comune-ambito-201'!$C$2:$D$547,2,0)</f>
        <v>Terre di Valdelsa ed Etruria Volterrana</v>
      </c>
      <c r="G13467" t="s">
        <v>65816</v>
      </c>
      <c r="H13467" t="s">
        <v>37</v>
      </c>
      <c r="I13467" t="s">
        <v>50243</v>
      </c>
      <c r="J13467">
        <v>53037</v>
      </c>
      <c r="K13467" t="s">
        <v>49612</v>
      </c>
      <c r="L13467" t="str">
        <f>VLOOKUP(K13467,'[1]movimento-per-comune-ambito-201'!$B$2:$D$547,3,FALSE)</f>
        <v>Terre di Valdelsa ed Etruria Volterrana</v>
      </c>
      <c r="M13467" t="s">
        <v>41917</v>
      </c>
      <c r="N13467">
        <v>0</v>
      </c>
      <c r="O13467" t="s">
        <v>50244</v>
      </c>
      <c r="P13467" t="s">
        <v>50245</v>
      </c>
      <c r="Q13467" t="s">
        <v>50246</v>
      </c>
    </row>
    <row r="13468" spans="1:17" x14ac:dyDescent="0.25">
      <c r="A13468">
        <v>3886</v>
      </c>
      <c r="B13468" t="s">
        <v>50247</v>
      </c>
      <c r="C13468" s="1">
        <v>4.34654323E+16</v>
      </c>
      <c r="D13468" s="1">
        <v>11048549</v>
      </c>
      <c r="E13468">
        <v>52028</v>
      </c>
      <c r="F13468" t="str">
        <f>VLOOKUP(E13468,'[1]movimento-per-comune-ambito-201'!$C$2:$D$547,2,0)</f>
        <v>Terre di Valdelsa ed Etruria Volterrana</v>
      </c>
      <c r="G13468" t="s">
        <v>66054</v>
      </c>
      <c r="H13468" t="s">
        <v>37</v>
      </c>
      <c r="I13468" t="s">
        <v>50248</v>
      </c>
      <c r="J13468">
        <v>53037</v>
      </c>
      <c r="K13468" t="s">
        <v>49612</v>
      </c>
      <c r="L13468" t="str">
        <f>VLOOKUP(K13468,'[1]movimento-per-comune-ambito-201'!$B$2:$D$547,3,FALSE)</f>
        <v>Terre di Valdelsa ed Etruria Volterrana</v>
      </c>
      <c r="M13468" t="s">
        <v>41917</v>
      </c>
      <c r="N13468">
        <v>0</v>
      </c>
      <c r="O13468" t="s">
        <v>50249</v>
      </c>
      <c r="Q13468" t="s">
        <v>50250</v>
      </c>
    </row>
    <row r="13469" spans="1:17" x14ac:dyDescent="0.25">
      <c r="A13469">
        <v>3891</v>
      </c>
      <c r="B13469" t="s">
        <v>50251</v>
      </c>
      <c r="C13469" s="1">
        <v>4.34083242E+16</v>
      </c>
      <c r="D13469" s="1">
        <v>1.10190199999999E+16</v>
      </c>
      <c r="E13469">
        <v>52028</v>
      </c>
      <c r="F13469" t="str">
        <f>VLOOKUP(E13469,'[1]movimento-per-comune-ambito-201'!$C$2:$D$547,2,0)</f>
        <v>Terre di Valdelsa ed Etruria Volterrana</v>
      </c>
      <c r="G13469" t="s">
        <v>66055</v>
      </c>
      <c r="H13469" t="s">
        <v>37</v>
      </c>
      <c r="I13469" t="s">
        <v>50252</v>
      </c>
      <c r="J13469">
        <v>53030</v>
      </c>
      <c r="K13469" t="s">
        <v>49612</v>
      </c>
      <c r="L13469" t="str">
        <f>VLOOKUP(K13469,'[1]movimento-per-comune-ambito-201'!$B$2:$D$547,3,FALSE)</f>
        <v>Terre di Valdelsa ed Etruria Volterrana</v>
      </c>
      <c r="M13469" t="s">
        <v>41917</v>
      </c>
      <c r="N13469">
        <v>0</v>
      </c>
      <c r="O13469" t="s">
        <v>50253</v>
      </c>
      <c r="P13469" t="s">
        <v>50254</v>
      </c>
      <c r="Q13469" t="s">
        <v>50255</v>
      </c>
    </row>
    <row r="13470" spans="1:17" x14ac:dyDescent="0.25">
      <c r="A13470">
        <v>3892</v>
      </c>
      <c r="B13470" t="s">
        <v>50256</v>
      </c>
      <c r="C13470" s="1">
        <v>4.3408586156103904E+16</v>
      </c>
      <c r="D13470" s="1">
        <v>1101902961730950</v>
      </c>
      <c r="E13470">
        <v>52028</v>
      </c>
      <c r="F13470" t="str">
        <f>VLOOKUP(E13470,'[1]movimento-per-comune-ambito-201'!$C$2:$D$547,2,0)</f>
        <v>Terre di Valdelsa ed Etruria Volterrana</v>
      </c>
      <c r="G13470" t="s">
        <v>66056</v>
      </c>
      <c r="H13470" t="s">
        <v>37</v>
      </c>
      <c r="I13470" t="s">
        <v>50252</v>
      </c>
      <c r="J13470">
        <v>53030</v>
      </c>
      <c r="K13470" t="s">
        <v>49612</v>
      </c>
      <c r="L13470" t="str">
        <f>VLOOKUP(K13470,'[1]movimento-per-comune-ambito-201'!$B$2:$D$547,3,FALSE)</f>
        <v>Terre di Valdelsa ed Etruria Volterrana</v>
      </c>
      <c r="M13470" t="s">
        <v>41917</v>
      </c>
      <c r="N13470">
        <v>0</v>
      </c>
      <c r="O13470" t="s">
        <v>50253</v>
      </c>
      <c r="P13470" t="s">
        <v>50254</v>
      </c>
      <c r="Q13470" t="s">
        <v>50255</v>
      </c>
    </row>
    <row r="13471" spans="1:17" x14ac:dyDescent="0.25">
      <c r="A13471">
        <v>3893</v>
      </c>
      <c r="B13471" t="s">
        <v>50257</v>
      </c>
      <c r="C13471" s="1">
        <v>4.34083242E+16</v>
      </c>
      <c r="D13471" s="1">
        <v>1.10190199999999E+16</v>
      </c>
      <c r="E13471">
        <v>52028</v>
      </c>
      <c r="F13471" t="str">
        <f>VLOOKUP(E13471,'[1]movimento-per-comune-ambito-201'!$C$2:$D$547,2,0)</f>
        <v>Terre di Valdelsa ed Etruria Volterrana</v>
      </c>
      <c r="G13471" t="s">
        <v>66057</v>
      </c>
      <c r="H13471" t="s">
        <v>37</v>
      </c>
      <c r="I13471" t="s">
        <v>50252</v>
      </c>
      <c r="J13471">
        <v>53030</v>
      </c>
      <c r="K13471" t="s">
        <v>49612</v>
      </c>
      <c r="L13471" t="str">
        <f>VLOOKUP(K13471,'[1]movimento-per-comune-ambito-201'!$B$2:$D$547,3,FALSE)</f>
        <v>Terre di Valdelsa ed Etruria Volterrana</v>
      </c>
      <c r="M13471" t="s">
        <v>41917</v>
      </c>
      <c r="N13471">
        <v>0</v>
      </c>
      <c r="O13471" t="s">
        <v>50253</v>
      </c>
      <c r="P13471" t="s">
        <v>50254</v>
      </c>
      <c r="Q13471" t="s">
        <v>50255</v>
      </c>
    </row>
    <row r="13472" spans="1:17" x14ac:dyDescent="0.25">
      <c r="A13472">
        <v>3895</v>
      </c>
      <c r="B13472" t="s">
        <v>50258</v>
      </c>
      <c r="C13472" s="1">
        <v>4.35237568E+16</v>
      </c>
      <c r="D13472" s="1">
        <v>1.10114886999999E+16</v>
      </c>
      <c r="E13472">
        <v>52028</v>
      </c>
      <c r="F13472" t="str">
        <f>VLOOKUP(E13472,'[1]movimento-per-comune-ambito-201'!$C$2:$D$547,2,0)</f>
        <v>Terre di Valdelsa ed Etruria Volterrana</v>
      </c>
      <c r="G13472" t="s">
        <v>66058</v>
      </c>
      <c r="H13472" t="s">
        <v>37</v>
      </c>
      <c r="I13472" t="s">
        <v>50168</v>
      </c>
      <c r="J13472">
        <v>53037</v>
      </c>
      <c r="K13472" t="s">
        <v>49612</v>
      </c>
      <c r="L13472" t="str">
        <f>VLOOKUP(K13472,'[1]movimento-per-comune-ambito-201'!$B$2:$D$547,3,FALSE)</f>
        <v>Terre di Valdelsa ed Etruria Volterrana</v>
      </c>
      <c r="M13472" t="s">
        <v>41917</v>
      </c>
      <c r="N13472">
        <v>0</v>
      </c>
      <c r="O13472" t="s">
        <v>50169</v>
      </c>
      <c r="P13472" t="s">
        <v>50170</v>
      </c>
      <c r="Q13472" t="s">
        <v>50171</v>
      </c>
    </row>
    <row r="13473" spans="1:17" x14ac:dyDescent="0.25">
      <c r="A13473">
        <v>3896</v>
      </c>
      <c r="B13473" t="s">
        <v>50259</v>
      </c>
      <c r="C13473" s="1">
        <v>4.3456408E+16</v>
      </c>
      <c r="D13473" s="1">
        <v>11028266</v>
      </c>
      <c r="E13473">
        <v>52028</v>
      </c>
      <c r="F13473" t="str">
        <f>VLOOKUP(E13473,'[1]movimento-per-comune-ambito-201'!$C$2:$D$547,2,0)</f>
        <v>Terre di Valdelsa ed Etruria Volterrana</v>
      </c>
      <c r="G13473" t="s">
        <v>63573</v>
      </c>
      <c r="H13473" t="s">
        <v>37</v>
      </c>
      <c r="I13473" t="s">
        <v>50260</v>
      </c>
      <c r="J13473">
        <v>53037</v>
      </c>
      <c r="K13473" t="s">
        <v>49612</v>
      </c>
      <c r="L13473" t="str">
        <f>VLOOKUP(K13473,'[1]movimento-per-comune-ambito-201'!$B$2:$D$547,3,FALSE)</f>
        <v>Terre di Valdelsa ed Etruria Volterrana</v>
      </c>
      <c r="M13473" t="s">
        <v>41917</v>
      </c>
      <c r="N13473">
        <v>0</v>
      </c>
      <c r="O13473" t="s">
        <v>50152</v>
      </c>
      <c r="Q13473" t="s">
        <v>50154</v>
      </c>
    </row>
    <row r="13474" spans="1:17" x14ac:dyDescent="0.25">
      <c r="A13474">
        <v>3898</v>
      </c>
      <c r="B13474" t="s">
        <v>50261</v>
      </c>
      <c r="C13474" s="1">
        <v>4.34654323E+16</v>
      </c>
      <c r="D13474" s="1">
        <v>11048549</v>
      </c>
      <c r="E13474">
        <v>52028</v>
      </c>
      <c r="F13474" t="str">
        <f>VLOOKUP(E13474,'[1]movimento-per-comune-ambito-201'!$C$2:$D$547,2,0)</f>
        <v>Terre di Valdelsa ed Etruria Volterrana</v>
      </c>
      <c r="G13474" t="s">
        <v>65820</v>
      </c>
      <c r="H13474" t="s">
        <v>37</v>
      </c>
      <c r="I13474" t="s">
        <v>50262</v>
      </c>
      <c r="J13474">
        <v>53037</v>
      </c>
      <c r="K13474" t="s">
        <v>49612</v>
      </c>
      <c r="L13474" t="str">
        <f>VLOOKUP(K13474,'[1]movimento-per-comune-ambito-201'!$B$2:$D$547,3,FALSE)</f>
        <v>Terre di Valdelsa ed Etruria Volterrana</v>
      </c>
      <c r="M13474" t="s">
        <v>41917</v>
      </c>
      <c r="N13474">
        <v>0</v>
      </c>
      <c r="O13474" t="s">
        <v>50263</v>
      </c>
      <c r="Q13474" t="s">
        <v>50264</v>
      </c>
    </row>
    <row r="13475" spans="1:17" x14ac:dyDescent="0.25">
      <c r="A13475">
        <v>3899</v>
      </c>
      <c r="B13475" t="s">
        <v>50265</v>
      </c>
      <c r="C13475" s="1">
        <v>4.3530832799999904E+16</v>
      </c>
      <c r="D13475" s="1">
        <v>1.10467267E+16</v>
      </c>
      <c r="E13475">
        <v>52028</v>
      </c>
      <c r="F13475" t="str">
        <f>VLOOKUP(E13475,'[1]movimento-per-comune-ambito-201'!$C$2:$D$547,2,0)</f>
        <v>Terre di Valdelsa ed Etruria Volterrana</v>
      </c>
      <c r="G13475" t="s">
        <v>63574</v>
      </c>
      <c r="H13475" t="s">
        <v>37</v>
      </c>
      <c r="I13475" t="s">
        <v>50266</v>
      </c>
      <c r="J13475">
        <v>53037</v>
      </c>
      <c r="K13475" t="s">
        <v>49612</v>
      </c>
      <c r="L13475" t="str">
        <f>VLOOKUP(K13475,'[1]movimento-per-comune-ambito-201'!$B$2:$D$547,3,FALSE)</f>
        <v>Terre di Valdelsa ed Etruria Volterrana</v>
      </c>
      <c r="M13475" t="s">
        <v>41917</v>
      </c>
      <c r="N13475">
        <v>0</v>
      </c>
      <c r="O13475" t="s">
        <v>50267</v>
      </c>
      <c r="P13475" t="s">
        <v>50268</v>
      </c>
      <c r="Q13475" t="s">
        <v>50269</v>
      </c>
    </row>
    <row r="13476" spans="1:17" x14ac:dyDescent="0.25">
      <c r="A13476">
        <v>3900</v>
      </c>
      <c r="B13476" t="s">
        <v>50270</v>
      </c>
      <c r="C13476" s="1">
        <v>4.3516097E+16</v>
      </c>
      <c r="D13476" s="1">
        <v>11032301</v>
      </c>
      <c r="E13476">
        <v>52028</v>
      </c>
      <c r="F13476" t="str">
        <f>VLOOKUP(E13476,'[1]movimento-per-comune-ambito-201'!$C$2:$D$547,2,0)</f>
        <v>Terre di Valdelsa ed Etruria Volterrana</v>
      </c>
      <c r="G13476" t="s">
        <v>66059</v>
      </c>
      <c r="H13476" t="s">
        <v>37</v>
      </c>
      <c r="I13476" t="s">
        <v>50271</v>
      </c>
      <c r="J13476">
        <v>53037</v>
      </c>
      <c r="K13476" t="s">
        <v>49612</v>
      </c>
      <c r="L13476" t="str">
        <f>VLOOKUP(K13476,'[1]movimento-per-comune-ambito-201'!$B$2:$D$547,3,FALSE)</f>
        <v>Terre di Valdelsa ed Etruria Volterrana</v>
      </c>
      <c r="M13476" t="s">
        <v>41917</v>
      </c>
      <c r="N13476">
        <v>0</v>
      </c>
      <c r="O13476" t="s">
        <v>50272</v>
      </c>
      <c r="P13476" t="s">
        <v>50273</v>
      </c>
      <c r="Q13476" t="s">
        <v>50274</v>
      </c>
    </row>
    <row r="13477" spans="1:17" x14ac:dyDescent="0.25">
      <c r="A13477">
        <v>3901</v>
      </c>
      <c r="B13477" t="s">
        <v>50275</v>
      </c>
      <c r="C13477" s="1">
        <v>4.34614039E+16</v>
      </c>
      <c r="D13477" s="1">
        <v>110271943</v>
      </c>
      <c r="E13477">
        <v>52028</v>
      </c>
      <c r="F13477" t="str">
        <f>VLOOKUP(E13477,'[1]movimento-per-comune-ambito-201'!$C$2:$D$547,2,0)</f>
        <v>Terre di Valdelsa ed Etruria Volterrana</v>
      </c>
      <c r="G13477" t="s">
        <v>66060</v>
      </c>
      <c r="H13477" t="s">
        <v>37</v>
      </c>
      <c r="I13477" t="s">
        <v>50276</v>
      </c>
      <c r="J13477">
        <v>53037</v>
      </c>
      <c r="K13477" t="s">
        <v>49612</v>
      </c>
      <c r="L13477" t="str">
        <f>VLOOKUP(K13477,'[1]movimento-per-comune-ambito-201'!$B$2:$D$547,3,FALSE)</f>
        <v>Terre di Valdelsa ed Etruria Volterrana</v>
      </c>
      <c r="M13477" t="s">
        <v>41917</v>
      </c>
      <c r="N13477">
        <v>0</v>
      </c>
      <c r="O13477" t="s">
        <v>50277</v>
      </c>
      <c r="P13477" t="s">
        <v>50278</v>
      </c>
      <c r="Q13477" t="s">
        <v>50279</v>
      </c>
    </row>
    <row r="13478" spans="1:17" x14ac:dyDescent="0.25">
      <c r="A13478">
        <v>3902</v>
      </c>
      <c r="B13478" t="s">
        <v>50280</v>
      </c>
      <c r="C13478" s="1">
        <v>4.34614039E+16</v>
      </c>
      <c r="D13478" s="1">
        <v>110271943</v>
      </c>
      <c r="E13478">
        <v>52028</v>
      </c>
      <c r="F13478" t="str">
        <f>VLOOKUP(E13478,'[1]movimento-per-comune-ambito-201'!$C$2:$D$547,2,0)</f>
        <v>Terre di Valdelsa ed Etruria Volterrana</v>
      </c>
      <c r="G13478" t="s">
        <v>65821</v>
      </c>
      <c r="H13478" t="s">
        <v>37</v>
      </c>
      <c r="I13478" t="s">
        <v>50276</v>
      </c>
      <c r="J13478">
        <v>53037</v>
      </c>
      <c r="K13478" t="s">
        <v>49612</v>
      </c>
      <c r="L13478" t="str">
        <f>VLOOKUP(K13478,'[1]movimento-per-comune-ambito-201'!$B$2:$D$547,3,FALSE)</f>
        <v>Terre di Valdelsa ed Etruria Volterrana</v>
      </c>
      <c r="M13478" t="s">
        <v>41917</v>
      </c>
      <c r="N13478">
        <v>0</v>
      </c>
      <c r="O13478" t="s">
        <v>50277</v>
      </c>
      <c r="P13478" t="s">
        <v>50278</v>
      </c>
      <c r="Q13478" t="s">
        <v>50279</v>
      </c>
    </row>
    <row r="13479" spans="1:17" x14ac:dyDescent="0.25">
      <c r="A13479">
        <v>3904</v>
      </c>
      <c r="B13479" t="s">
        <v>50281</v>
      </c>
      <c r="C13479" s="1">
        <v>4.3469833E+16</v>
      </c>
      <c r="D13479" s="1">
        <v>11041278</v>
      </c>
      <c r="E13479">
        <v>52028</v>
      </c>
      <c r="F13479" t="str">
        <f>VLOOKUP(E13479,'[1]movimento-per-comune-ambito-201'!$C$2:$D$547,2,0)</f>
        <v>Terre di Valdelsa ed Etruria Volterrana</v>
      </c>
      <c r="G13479" t="s">
        <v>66061</v>
      </c>
      <c r="H13479" t="s">
        <v>37</v>
      </c>
      <c r="I13479" t="s">
        <v>50282</v>
      </c>
      <c r="J13479">
        <v>53037</v>
      </c>
      <c r="K13479" t="s">
        <v>49612</v>
      </c>
      <c r="L13479" t="str">
        <f>VLOOKUP(K13479,'[1]movimento-per-comune-ambito-201'!$B$2:$D$547,3,FALSE)</f>
        <v>Terre di Valdelsa ed Etruria Volterrana</v>
      </c>
      <c r="M13479" t="s">
        <v>41917</v>
      </c>
      <c r="N13479">
        <v>0</v>
      </c>
      <c r="O13479" t="s">
        <v>50283</v>
      </c>
      <c r="Q13479" t="s">
        <v>50284</v>
      </c>
    </row>
    <row r="13480" spans="1:17" x14ac:dyDescent="0.25">
      <c r="A13480">
        <v>3905</v>
      </c>
      <c r="B13480" t="s">
        <v>50285</v>
      </c>
      <c r="C13480" s="1">
        <v>4.34614039E+16</v>
      </c>
      <c r="D13480" s="1">
        <v>110271943</v>
      </c>
      <c r="E13480">
        <v>52028</v>
      </c>
      <c r="F13480" t="str">
        <f>VLOOKUP(E13480,'[1]movimento-per-comune-ambito-201'!$C$2:$D$547,2,0)</f>
        <v>Terre di Valdelsa ed Etruria Volterrana</v>
      </c>
      <c r="G13480" t="s">
        <v>63580</v>
      </c>
      <c r="H13480" t="s">
        <v>37</v>
      </c>
      <c r="I13480" t="s">
        <v>50276</v>
      </c>
      <c r="J13480">
        <v>53037</v>
      </c>
      <c r="K13480" t="s">
        <v>49612</v>
      </c>
      <c r="L13480" t="str">
        <f>VLOOKUP(K13480,'[1]movimento-per-comune-ambito-201'!$B$2:$D$547,3,FALSE)</f>
        <v>Terre di Valdelsa ed Etruria Volterrana</v>
      </c>
      <c r="M13480" t="s">
        <v>41917</v>
      </c>
      <c r="N13480">
        <v>0</v>
      </c>
      <c r="O13480" t="s">
        <v>50277</v>
      </c>
      <c r="P13480" t="s">
        <v>50278</v>
      </c>
      <c r="Q13480" t="s">
        <v>50279</v>
      </c>
    </row>
    <row r="13481" spans="1:17" x14ac:dyDescent="0.25">
      <c r="A13481">
        <v>3906</v>
      </c>
      <c r="B13481" t="s">
        <v>50286</v>
      </c>
      <c r="C13481" s="1">
        <v>4.34614039E+16</v>
      </c>
      <c r="D13481" s="1">
        <v>110271943</v>
      </c>
      <c r="E13481">
        <v>52028</v>
      </c>
      <c r="F13481" t="str">
        <f>VLOOKUP(E13481,'[1]movimento-per-comune-ambito-201'!$C$2:$D$547,2,0)</f>
        <v>Terre di Valdelsa ed Etruria Volterrana</v>
      </c>
      <c r="G13481" t="s">
        <v>63581</v>
      </c>
      <c r="H13481" t="s">
        <v>37</v>
      </c>
      <c r="I13481" t="s">
        <v>50276</v>
      </c>
      <c r="J13481">
        <v>53037</v>
      </c>
      <c r="K13481" t="s">
        <v>49612</v>
      </c>
      <c r="L13481" t="str">
        <f>VLOOKUP(K13481,'[1]movimento-per-comune-ambito-201'!$B$2:$D$547,3,FALSE)</f>
        <v>Terre di Valdelsa ed Etruria Volterrana</v>
      </c>
      <c r="M13481" t="s">
        <v>41917</v>
      </c>
      <c r="N13481">
        <v>0</v>
      </c>
      <c r="O13481" t="s">
        <v>50277</v>
      </c>
      <c r="P13481" t="s">
        <v>50278</v>
      </c>
      <c r="Q13481" t="s">
        <v>50279</v>
      </c>
    </row>
    <row r="13482" spans="1:17" x14ac:dyDescent="0.25">
      <c r="A13482">
        <v>3907</v>
      </c>
      <c r="B13482" t="s">
        <v>50287</v>
      </c>
      <c r="C13482" s="1">
        <v>4.34755855347338E+16</v>
      </c>
      <c r="D13482" s="1">
        <v>1.10193665659179E+16</v>
      </c>
      <c r="E13482">
        <v>52028</v>
      </c>
      <c r="F13482" t="str">
        <f>VLOOKUP(E13482,'[1]movimento-per-comune-ambito-201'!$C$2:$D$547,2,0)</f>
        <v>Terre di Valdelsa ed Etruria Volterrana</v>
      </c>
      <c r="G13482" t="s">
        <v>66062</v>
      </c>
      <c r="H13482" t="s">
        <v>37</v>
      </c>
      <c r="I13482" t="s">
        <v>50288</v>
      </c>
      <c r="J13482">
        <v>53037</v>
      </c>
      <c r="K13482" t="s">
        <v>49612</v>
      </c>
      <c r="L13482" t="str">
        <f>VLOOKUP(K13482,'[1]movimento-per-comune-ambito-201'!$B$2:$D$547,3,FALSE)</f>
        <v>Terre di Valdelsa ed Etruria Volterrana</v>
      </c>
      <c r="M13482" t="s">
        <v>41917</v>
      </c>
      <c r="N13482">
        <v>0</v>
      </c>
      <c r="O13482" t="s">
        <v>50289</v>
      </c>
      <c r="P13482" t="s">
        <v>50290</v>
      </c>
      <c r="Q13482" t="s">
        <v>50291</v>
      </c>
    </row>
    <row r="13483" spans="1:17" x14ac:dyDescent="0.25">
      <c r="A13483">
        <v>3908</v>
      </c>
      <c r="B13483" t="s">
        <v>13388</v>
      </c>
      <c r="C13483" s="1">
        <v>4.34654323E+16</v>
      </c>
      <c r="D13483" s="1">
        <v>11048549</v>
      </c>
      <c r="E13483">
        <v>52028</v>
      </c>
      <c r="F13483" t="str">
        <f>VLOOKUP(E13483,'[1]movimento-per-comune-ambito-201'!$C$2:$D$547,2,0)</f>
        <v>Terre di Valdelsa ed Etruria Volterrana</v>
      </c>
      <c r="G13483" t="s">
        <v>63582</v>
      </c>
      <c r="H13483" t="s">
        <v>37</v>
      </c>
      <c r="I13483" t="s">
        <v>50292</v>
      </c>
      <c r="J13483">
        <v>53037</v>
      </c>
      <c r="K13483" t="s">
        <v>49612</v>
      </c>
      <c r="L13483" t="str">
        <f>VLOOKUP(K13483,'[1]movimento-per-comune-ambito-201'!$B$2:$D$547,3,FALSE)</f>
        <v>Terre di Valdelsa ed Etruria Volterrana</v>
      </c>
      <c r="M13483" t="s">
        <v>41917</v>
      </c>
      <c r="N13483">
        <v>0</v>
      </c>
      <c r="O13483" t="s">
        <v>50293</v>
      </c>
      <c r="P13483" t="s">
        <v>50294</v>
      </c>
      <c r="Q13483" t="s">
        <v>50295</v>
      </c>
    </row>
    <row r="13484" spans="1:17" x14ac:dyDescent="0.25">
      <c r="A13484">
        <v>3909</v>
      </c>
      <c r="B13484" t="s">
        <v>50296</v>
      </c>
      <c r="C13484" s="1">
        <v>4.3470019499999904E+16</v>
      </c>
      <c r="D13484" s="1">
        <v>1.10419427999999E+16</v>
      </c>
      <c r="E13484">
        <v>52028</v>
      </c>
      <c r="F13484" t="str">
        <f>VLOOKUP(E13484,'[1]movimento-per-comune-ambito-201'!$C$2:$D$547,2,0)</f>
        <v>Terre di Valdelsa ed Etruria Volterrana</v>
      </c>
      <c r="G13484" t="s">
        <v>63583</v>
      </c>
      <c r="H13484" t="s">
        <v>37</v>
      </c>
      <c r="I13484" t="s">
        <v>50297</v>
      </c>
      <c r="J13484">
        <v>53037</v>
      </c>
      <c r="K13484" t="s">
        <v>49612</v>
      </c>
      <c r="L13484" t="str">
        <f>VLOOKUP(K13484,'[1]movimento-per-comune-ambito-201'!$B$2:$D$547,3,FALSE)</f>
        <v>Terre di Valdelsa ed Etruria Volterrana</v>
      </c>
      <c r="M13484" t="s">
        <v>41917</v>
      </c>
      <c r="N13484">
        <v>0</v>
      </c>
      <c r="O13484" t="s">
        <v>50298</v>
      </c>
      <c r="P13484" t="s">
        <v>50299</v>
      </c>
      <c r="Q13484" t="s">
        <v>50300</v>
      </c>
    </row>
    <row r="13485" spans="1:17" x14ac:dyDescent="0.25">
      <c r="A13485">
        <v>3922</v>
      </c>
      <c r="B13485" t="s">
        <v>50301</v>
      </c>
      <c r="C13485" s="1">
        <v>4.34654323E+16</v>
      </c>
      <c r="D13485" s="1">
        <v>11048549</v>
      </c>
      <c r="E13485">
        <v>52028</v>
      </c>
      <c r="F13485" t="str">
        <f>VLOOKUP(E13485,'[1]movimento-per-comune-ambito-201'!$C$2:$D$547,2,0)</f>
        <v>Terre di Valdelsa ed Etruria Volterrana</v>
      </c>
      <c r="G13485" t="s">
        <v>66063</v>
      </c>
      <c r="H13485" t="s">
        <v>37</v>
      </c>
      <c r="I13485" t="s">
        <v>50302</v>
      </c>
      <c r="J13485">
        <v>53037</v>
      </c>
      <c r="K13485" t="s">
        <v>49612</v>
      </c>
      <c r="L13485" t="str">
        <f>VLOOKUP(K13485,'[1]movimento-per-comune-ambito-201'!$B$2:$D$547,3,FALSE)</f>
        <v>Terre di Valdelsa ed Etruria Volterrana</v>
      </c>
      <c r="M13485" t="s">
        <v>41917</v>
      </c>
      <c r="N13485">
        <v>0</v>
      </c>
      <c r="O13485" t="s">
        <v>50178</v>
      </c>
      <c r="P13485" t="s">
        <v>50179</v>
      </c>
      <c r="Q13485" t="s">
        <v>50180</v>
      </c>
    </row>
    <row r="13486" spans="1:17" x14ac:dyDescent="0.25">
      <c r="A13486">
        <v>3923</v>
      </c>
      <c r="B13486" t="s">
        <v>50303</v>
      </c>
      <c r="C13486" s="1">
        <v>4.34571368E+16</v>
      </c>
      <c r="D13486" s="1">
        <v>110450377</v>
      </c>
      <c r="E13486">
        <v>52028</v>
      </c>
      <c r="F13486" t="str">
        <f>VLOOKUP(E13486,'[1]movimento-per-comune-ambito-201'!$C$2:$D$547,2,0)</f>
        <v>Terre di Valdelsa ed Etruria Volterrana</v>
      </c>
      <c r="G13486" t="s">
        <v>66064</v>
      </c>
      <c r="H13486" t="s">
        <v>37</v>
      </c>
      <c r="I13486" t="s">
        <v>50304</v>
      </c>
      <c r="J13486">
        <v>53037</v>
      </c>
      <c r="K13486" t="s">
        <v>49612</v>
      </c>
      <c r="L13486" t="str">
        <f>VLOOKUP(K13486,'[1]movimento-per-comune-ambito-201'!$B$2:$D$547,3,FALSE)</f>
        <v>Terre di Valdelsa ed Etruria Volterrana</v>
      </c>
      <c r="M13486" t="s">
        <v>41917</v>
      </c>
      <c r="N13486">
        <v>0</v>
      </c>
      <c r="O13486" t="s">
        <v>50305</v>
      </c>
      <c r="Q13486" t="s">
        <v>50306</v>
      </c>
    </row>
    <row r="13487" spans="1:17" x14ac:dyDescent="0.25">
      <c r="A13487">
        <v>3924</v>
      </c>
      <c r="B13487" t="s">
        <v>50307</v>
      </c>
      <c r="C13487" s="1">
        <v>4.3455481399999904E+16</v>
      </c>
      <c r="D13487" s="1">
        <v>1.1049537E+16</v>
      </c>
      <c r="E13487">
        <v>52028</v>
      </c>
      <c r="F13487" t="str">
        <f>VLOOKUP(E13487,'[1]movimento-per-comune-ambito-201'!$C$2:$D$547,2,0)</f>
        <v>Terre di Valdelsa ed Etruria Volterrana</v>
      </c>
      <c r="G13487" t="s">
        <v>63589</v>
      </c>
      <c r="H13487" t="s">
        <v>37</v>
      </c>
      <c r="I13487" t="s">
        <v>50308</v>
      </c>
      <c r="J13487">
        <v>53037</v>
      </c>
      <c r="K13487" t="s">
        <v>49612</v>
      </c>
      <c r="L13487" t="str">
        <f>VLOOKUP(K13487,'[1]movimento-per-comune-ambito-201'!$B$2:$D$547,3,FALSE)</f>
        <v>Terre di Valdelsa ed Etruria Volterrana</v>
      </c>
      <c r="M13487" t="s">
        <v>41917</v>
      </c>
      <c r="N13487">
        <v>0</v>
      </c>
      <c r="O13487" t="s">
        <v>50305</v>
      </c>
      <c r="Q13487" t="s">
        <v>50306</v>
      </c>
    </row>
    <row r="13488" spans="1:17" x14ac:dyDescent="0.25">
      <c r="A13488">
        <v>3925</v>
      </c>
      <c r="B13488" t="s">
        <v>50309</v>
      </c>
      <c r="C13488" s="1">
        <v>4.3445044E+16</v>
      </c>
      <c r="D13488" s="1">
        <v>11022838</v>
      </c>
      <c r="E13488">
        <v>52028</v>
      </c>
      <c r="F13488" t="str">
        <f>VLOOKUP(E13488,'[1]movimento-per-comune-ambito-201'!$C$2:$D$547,2,0)</f>
        <v>Terre di Valdelsa ed Etruria Volterrana</v>
      </c>
      <c r="G13488" t="s">
        <v>63590</v>
      </c>
      <c r="H13488" t="s">
        <v>37</v>
      </c>
      <c r="I13488" t="s">
        <v>50310</v>
      </c>
      <c r="J13488">
        <v>53037</v>
      </c>
      <c r="K13488" t="s">
        <v>49612</v>
      </c>
      <c r="L13488" t="str">
        <f>VLOOKUP(K13488,'[1]movimento-per-comune-ambito-201'!$B$2:$D$547,3,FALSE)</f>
        <v>Terre di Valdelsa ed Etruria Volterrana</v>
      </c>
      <c r="M13488" t="s">
        <v>41917</v>
      </c>
      <c r="N13488">
        <v>0</v>
      </c>
      <c r="O13488" t="s">
        <v>50311</v>
      </c>
      <c r="P13488" t="s">
        <v>50312</v>
      </c>
      <c r="Q13488" t="s">
        <v>50313</v>
      </c>
    </row>
    <row r="13489" spans="1:17" x14ac:dyDescent="0.25">
      <c r="A13489">
        <v>3926</v>
      </c>
      <c r="B13489" t="s">
        <v>50314</v>
      </c>
      <c r="C13489" s="1">
        <v>4.3445044E+16</v>
      </c>
      <c r="D13489" s="1">
        <v>11022838</v>
      </c>
      <c r="E13489">
        <v>52028</v>
      </c>
      <c r="F13489" t="str">
        <f>VLOOKUP(E13489,'[1]movimento-per-comune-ambito-201'!$C$2:$D$547,2,0)</f>
        <v>Terre di Valdelsa ed Etruria Volterrana</v>
      </c>
      <c r="G13489" t="s">
        <v>65831</v>
      </c>
      <c r="H13489" t="s">
        <v>37</v>
      </c>
      <c r="I13489" t="s">
        <v>50310</v>
      </c>
      <c r="J13489">
        <v>53037</v>
      </c>
      <c r="K13489" t="s">
        <v>49612</v>
      </c>
      <c r="L13489" t="str">
        <f>VLOOKUP(K13489,'[1]movimento-per-comune-ambito-201'!$B$2:$D$547,3,FALSE)</f>
        <v>Terre di Valdelsa ed Etruria Volterrana</v>
      </c>
      <c r="M13489" t="s">
        <v>41917</v>
      </c>
      <c r="N13489">
        <v>0</v>
      </c>
      <c r="O13489" t="s">
        <v>50311</v>
      </c>
      <c r="P13489" t="s">
        <v>50312</v>
      </c>
      <c r="Q13489" t="s">
        <v>50313</v>
      </c>
    </row>
    <row r="13490" spans="1:17" x14ac:dyDescent="0.25">
      <c r="A13490">
        <v>3927</v>
      </c>
      <c r="B13490" t="s">
        <v>50315</v>
      </c>
      <c r="C13490" s="1">
        <v>4.3445044E+16</v>
      </c>
      <c r="D13490" s="1">
        <v>11022838</v>
      </c>
      <c r="E13490">
        <v>52028</v>
      </c>
      <c r="F13490" t="str">
        <f>VLOOKUP(E13490,'[1]movimento-per-comune-ambito-201'!$C$2:$D$547,2,0)</f>
        <v>Terre di Valdelsa ed Etruria Volterrana</v>
      </c>
      <c r="G13490" t="s">
        <v>65832</v>
      </c>
      <c r="H13490" t="s">
        <v>37</v>
      </c>
      <c r="I13490" t="s">
        <v>50310</v>
      </c>
      <c r="J13490">
        <v>53037</v>
      </c>
      <c r="K13490" t="s">
        <v>49612</v>
      </c>
      <c r="L13490" t="str">
        <f>VLOOKUP(K13490,'[1]movimento-per-comune-ambito-201'!$B$2:$D$547,3,FALSE)</f>
        <v>Terre di Valdelsa ed Etruria Volterrana</v>
      </c>
      <c r="M13490" t="s">
        <v>41917</v>
      </c>
      <c r="N13490">
        <v>0</v>
      </c>
      <c r="O13490" t="s">
        <v>50311</v>
      </c>
      <c r="P13490" t="s">
        <v>50312</v>
      </c>
      <c r="Q13490" t="s">
        <v>50313</v>
      </c>
    </row>
    <row r="13491" spans="1:17" x14ac:dyDescent="0.25">
      <c r="A13491">
        <v>3931</v>
      </c>
      <c r="B13491" t="s">
        <v>50316</v>
      </c>
      <c r="C13491" s="1">
        <v>4.35105835E+16</v>
      </c>
      <c r="D13491" s="1">
        <v>1.09965597E+16</v>
      </c>
      <c r="E13491">
        <v>52028</v>
      </c>
      <c r="F13491" t="str">
        <f>VLOOKUP(E13491,'[1]movimento-per-comune-ambito-201'!$C$2:$D$547,2,0)</f>
        <v>Terre di Valdelsa ed Etruria Volterrana</v>
      </c>
      <c r="G13491" t="s">
        <v>66065</v>
      </c>
      <c r="H13491" t="s">
        <v>37</v>
      </c>
      <c r="I13491" t="s">
        <v>49799</v>
      </c>
      <c r="J13491">
        <v>53037</v>
      </c>
      <c r="K13491" t="s">
        <v>49612</v>
      </c>
      <c r="L13491" t="str">
        <f>VLOOKUP(K13491,'[1]movimento-per-comune-ambito-201'!$B$2:$D$547,3,FALSE)</f>
        <v>Terre di Valdelsa ed Etruria Volterrana</v>
      </c>
      <c r="M13491" t="s">
        <v>41917</v>
      </c>
      <c r="N13491">
        <v>0</v>
      </c>
      <c r="O13491" t="s">
        <v>50317</v>
      </c>
      <c r="Q13491" t="s">
        <v>50318</v>
      </c>
    </row>
    <row r="13492" spans="1:17" x14ac:dyDescent="0.25">
      <c r="A13492">
        <v>3935</v>
      </c>
      <c r="B13492" t="s">
        <v>50319</v>
      </c>
      <c r="C13492" s="1">
        <v>4.34595309589498E+16</v>
      </c>
      <c r="D13492" s="1">
        <v>1.10576480627059E+16</v>
      </c>
      <c r="E13492">
        <v>52028</v>
      </c>
      <c r="F13492" t="str">
        <f>VLOOKUP(E13492,'[1]movimento-per-comune-ambito-201'!$C$2:$D$547,2,0)</f>
        <v>Terre di Valdelsa ed Etruria Volterrana</v>
      </c>
      <c r="G13492" t="s">
        <v>65835</v>
      </c>
      <c r="H13492" t="s">
        <v>37</v>
      </c>
      <c r="I13492" t="s">
        <v>50320</v>
      </c>
      <c r="J13492">
        <v>53037</v>
      </c>
      <c r="K13492" t="s">
        <v>49612</v>
      </c>
      <c r="L13492" t="str">
        <f>VLOOKUP(K13492,'[1]movimento-per-comune-ambito-201'!$B$2:$D$547,3,FALSE)</f>
        <v>Terre di Valdelsa ed Etruria Volterrana</v>
      </c>
      <c r="M13492" t="s">
        <v>41917</v>
      </c>
      <c r="N13492">
        <v>0</v>
      </c>
      <c r="O13492" t="s">
        <v>50321</v>
      </c>
      <c r="Q13492" t="s">
        <v>50322</v>
      </c>
    </row>
    <row r="13493" spans="1:17" x14ac:dyDescent="0.25">
      <c r="A13493">
        <v>3938</v>
      </c>
      <c r="B13493" t="s">
        <v>50323</v>
      </c>
      <c r="C13493" s="1">
        <v>4.3452615399999904E+16</v>
      </c>
      <c r="D13493" s="1">
        <v>1.10580826E+16</v>
      </c>
      <c r="E13493">
        <v>52028</v>
      </c>
      <c r="F13493" t="str">
        <f>VLOOKUP(E13493,'[1]movimento-per-comune-ambito-201'!$C$2:$D$547,2,0)</f>
        <v>Terre di Valdelsa ed Etruria Volterrana</v>
      </c>
      <c r="G13493" t="s">
        <v>63595</v>
      </c>
      <c r="H13493" t="s">
        <v>37</v>
      </c>
      <c r="I13493" t="s">
        <v>50324</v>
      </c>
      <c r="J13493">
        <v>53037</v>
      </c>
      <c r="K13493" t="s">
        <v>49612</v>
      </c>
      <c r="L13493" t="str">
        <f>VLOOKUP(K13493,'[1]movimento-per-comune-ambito-201'!$B$2:$D$547,3,FALSE)</f>
        <v>Terre di Valdelsa ed Etruria Volterrana</v>
      </c>
      <c r="M13493" t="s">
        <v>41917</v>
      </c>
      <c r="N13493">
        <v>0</v>
      </c>
      <c r="O13493" t="s">
        <v>50325</v>
      </c>
      <c r="P13493" t="s">
        <v>50326</v>
      </c>
      <c r="Q13493" t="s">
        <v>50327</v>
      </c>
    </row>
    <row r="13494" spans="1:17" x14ac:dyDescent="0.25">
      <c r="A13494">
        <v>3939</v>
      </c>
      <c r="B13494" t="s">
        <v>50328</v>
      </c>
      <c r="C13494" s="1">
        <v>4.3477023E+16</v>
      </c>
      <c r="D13494" s="1">
        <v>1.09826739999999E+16</v>
      </c>
      <c r="E13494">
        <v>52028</v>
      </c>
      <c r="F13494" t="str">
        <f>VLOOKUP(E13494,'[1]movimento-per-comune-ambito-201'!$C$2:$D$547,2,0)</f>
        <v>Terre di Valdelsa ed Etruria Volterrana</v>
      </c>
      <c r="G13494" t="s">
        <v>66066</v>
      </c>
      <c r="H13494" t="s">
        <v>37</v>
      </c>
      <c r="I13494" t="s">
        <v>50329</v>
      </c>
      <c r="J13494">
        <v>53037</v>
      </c>
      <c r="K13494" t="s">
        <v>49612</v>
      </c>
      <c r="L13494" t="str">
        <f>VLOOKUP(K13494,'[1]movimento-per-comune-ambito-201'!$B$2:$D$547,3,FALSE)</f>
        <v>Terre di Valdelsa ed Etruria Volterrana</v>
      </c>
      <c r="M13494" t="s">
        <v>41917</v>
      </c>
      <c r="N13494">
        <v>0</v>
      </c>
      <c r="O13494" t="s">
        <v>50330</v>
      </c>
      <c r="P13494" t="s">
        <v>50331</v>
      </c>
      <c r="Q13494" t="s">
        <v>50332</v>
      </c>
    </row>
    <row r="13495" spans="1:17" x14ac:dyDescent="0.25">
      <c r="A13495">
        <v>3940</v>
      </c>
      <c r="B13495" t="s">
        <v>50333</v>
      </c>
      <c r="C13495" s="1">
        <v>4.3475289199999904E+16</v>
      </c>
      <c r="D13495" s="1">
        <v>1.10157605E+16</v>
      </c>
      <c r="E13495">
        <v>52028</v>
      </c>
      <c r="F13495" t="str">
        <f>VLOOKUP(E13495,'[1]movimento-per-comune-ambito-201'!$C$2:$D$547,2,0)</f>
        <v>Terre di Valdelsa ed Etruria Volterrana</v>
      </c>
      <c r="G13495" t="s">
        <v>66067</v>
      </c>
      <c r="H13495" t="s">
        <v>37</v>
      </c>
      <c r="I13495" t="s">
        <v>50334</v>
      </c>
      <c r="J13495">
        <v>53037</v>
      </c>
      <c r="K13495" t="s">
        <v>49612</v>
      </c>
      <c r="L13495" t="str">
        <f>VLOOKUP(K13495,'[1]movimento-per-comune-ambito-201'!$B$2:$D$547,3,FALSE)</f>
        <v>Terre di Valdelsa ed Etruria Volterrana</v>
      </c>
      <c r="M13495" t="s">
        <v>41917</v>
      </c>
      <c r="N13495">
        <v>0</v>
      </c>
      <c r="O13495" t="s">
        <v>50335</v>
      </c>
      <c r="P13495" t="s">
        <v>50336</v>
      </c>
      <c r="Q13495" t="s">
        <v>50337</v>
      </c>
    </row>
    <row r="13496" spans="1:17" x14ac:dyDescent="0.25">
      <c r="A13496">
        <v>3942</v>
      </c>
      <c r="B13496" t="s">
        <v>50338</v>
      </c>
      <c r="C13496" s="1">
        <v>4.34654323E+16</v>
      </c>
      <c r="D13496" s="1">
        <v>11048549</v>
      </c>
      <c r="E13496">
        <v>52028</v>
      </c>
      <c r="F13496" t="str">
        <f>VLOOKUP(E13496,'[1]movimento-per-comune-ambito-201'!$C$2:$D$547,2,0)</f>
        <v>Terre di Valdelsa ed Etruria Volterrana</v>
      </c>
      <c r="G13496" t="s">
        <v>66068</v>
      </c>
      <c r="H13496" t="s">
        <v>37</v>
      </c>
      <c r="I13496" t="s">
        <v>50339</v>
      </c>
      <c r="J13496">
        <v>53037</v>
      </c>
      <c r="K13496" t="s">
        <v>49612</v>
      </c>
      <c r="L13496" t="str">
        <f>VLOOKUP(K13496,'[1]movimento-per-comune-ambito-201'!$B$2:$D$547,3,FALSE)</f>
        <v>Terre di Valdelsa ed Etruria Volterrana</v>
      </c>
      <c r="M13496" t="s">
        <v>41917</v>
      </c>
      <c r="N13496">
        <v>0</v>
      </c>
      <c r="O13496" t="s">
        <v>50178</v>
      </c>
      <c r="P13496" t="s">
        <v>50179</v>
      </c>
      <c r="Q13496" t="s">
        <v>50180</v>
      </c>
    </row>
    <row r="13497" spans="1:17" x14ac:dyDescent="0.25">
      <c r="A13497">
        <v>3946</v>
      </c>
      <c r="B13497" t="s">
        <v>50340</v>
      </c>
      <c r="C13497" s="1">
        <v>4.3467632399999904E+16</v>
      </c>
      <c r="D13497" s="1">
        <v>110434909</v>
      </c>
      <c r="E13497">
        <v>52028</v>
      </c>
      <c r="F13497" t="str">
        <f>VLOOKUP(E13497,'[1]movimento-per-comune-ambito-201'!$C$2:$D$547,2,0)</f>
        <v>Terre di Valdelsa ed Etruria Volterrana</v>
      </c>
      <c r="G13497" t="s">
        <v>66069</v>
      </c>
      <c r="H13497" t="s">
        <v>37</v>
      </c>
      <c r="I13497" t="s">
        <v>50341</v>
      </c>
      <c r="J13497">
        <v>53037</v>
      </c>
      <c r="K13497" t="s">
        <v>49612</v>
      </c>
      <c r="L13497" t="str">
        <f>VLOOKUP(K13497,'[1]movimento-per-comune-ambito-201'!$B$2:$D$547,3,FALSE)</f>
        <v>Terre di Valdelsa ed Etruria Volterrana</v>
      </c>
      <c r="M13497" t="s">
        <v>41917</v>
      </c>
      <c r="N13497">
        <v>0</v>
      </c>
      <c r="O13497" t="s">
        <v>50342</v>
      </c>
      <c r="Q13497" t="s">
        <v>50343</v>
      </c>
    </row>
    <row r="13498" spans="1:17" x14ac:dyDescent="0.25">
      <c r="A13498">
        <v>3949</v>
      </c>
      <c r="B13498" t="s">
        <v>50344</v>
      </c>
      <c r="C13498" s="1">
        <v>4.34621903785292E+16</v>
      </c>
      <c r="D13498" s="1">
        <v>1.10532170534133E+16</v>
      </c>
      <c r="E13498">
        <v>52028</v>
      </c>
      <c r="F13498" t="str">
        <f>VLOOKUP(E13498,'[1]movimento-per-comune-ambito-201'!$C$2:$D$547,2,0)</f>
        <v>Terre di Valdelsa ed Etruria Volterrana</v>
      </c>
      <c r="G13498" t="s">
        <v>65838</v>
      </c>
      <c r="H13498" t="s">
        <v>37</v>
      </c>
      <c r="I13498" t="s">
        <v>50345</v>
      </c>
      <c r="J13498">
        <v>53037</v>
      </c>
      <c r="K13498" t="s">
        <v>49612</v>
      </c>
      <c r="L13498" t="str">
        <f>VLOOKUP(K13498,'[1]movimento-per-comune-ambito-201'!$B$2:$D$547,3,FALSE)</f>
        <v>Terre di Valdelsa ed Etruria Volterrana</v>
      </c>
      <c r="M13498" t="s">
        <v>41917</v>
      </c>
      <c r="N13498">
        <v>0</v>
      </c>
      <c r="O13498" t="s">
        <v>50127</v>
      </c>
      <c r="P13498" t="s">
        <v>50157</v>
      </c>
      <c r="Q13498" t="s">
        <v>50346</v>
      </c>
    </row>
    <row r="13499" spans="1:17" x14ac:dyDescent="0.25">
      <c r="A13499">
        <v>3950</v>
      </c>
      <c r="B13499" t="s">
        <v>2761</v>
      </c>
      <c r="C13499" s="1">
        <v>4.3467787999999904E+16</v>
      </c>
      <c r="D13499" s="1">
        <v>11042192</v>
      </c>
      <c r="E13499">
        <v>52028</v>
      </c>
      <c r="F13499" t="str">
        <f>VLOOKUP(E13499,'[1]movimento-per-comune-ambito-201'!$C$2:$D$547,2,0)</f>
        <v>Terre di Valdelsa ed Etruria Volterrana</v>
      </c>
      <c r="G13499" t="s">
        <v>63598</v>
      </c>
      <c r="H13499" t="s">
        <v>37</v>
      </c>
      <c r="I13499" t="s">
        <v>50347</v>
      </c>
      <c r="J13499">
        <v>53037</v>
      </c>
      <c r="K13499" t="s">
        <v>49612</v>
      </c>
      <c r="L13499" t="str">
        <f>VLOOKUP(K13499,'[1]movimento-per-comune-ambito-201'!$B$2:$D$547,3,FALSE)</f>
        <v>Terre di Valdelsa ed Etruria Volterrana</v>
      </c>
      <c r="M13499" t="s">
        <v>41917</v>
      </c>
      <c r="N13499">
        <v>0</v>
      </c>
      <c r="O13499" t="s">
        <v>50348</v>
      </c>
      <c r="P13499" t="s">
        <v>50349</v>
      </c>
      <c r="Q13499" t="s">
        <v>50350</v>
      </c>
    </row>
    <row r="13500" spans="1:17" x14ac:dyDescent="0.25">
      <c r="A13500">
        <v>14364</v>
      </c>
      <c r="B13500" t="s">
        <v>50351</v>
      </c>
      <c r="C13500" s="1">
        <v>4.34713179E+16</v>
      </c>
      <c r="D13500" s="1">
        <v>110400863</v>
      </c>
      <c r="E13500">
        <v>52028</v>
      </c>
      <c r="F13500" t="str">
        <f>VLOOKUP(E13500,'[1]movimento-per-comune-ambito-201'!$C$2:$D$547,2,0)</f>
        <v>Terre di Valdelsa ed Etruria Volterrana</v>
      </c>
      <c r="G13500" t="s">
        <v>63603</v>
      </c>
      <c r="H13500" t="s">
        <v>37</v>
      </c>
      <c r="I13500" t="s">
        <v>50352</v>
      </c>
      <c r="J13500">
        <v>53037</v>
      </c>
      <c r="K13500" t="s">
        <v>49612</v>
      </c>
      <c r="L13500" t="str">
        <f>VLOOKUP(K13500,'[1]movimento-per-comune-ambito-201'!$B$2:$D$547,3,FALSE)</f>
        <v>Terre di Valdelsa ed Etruria Volterrana</v>
      </c>
      <c r="M13500" t="s">
        <v>41917</v>
      </c>
      <c r="N13500">
        <v>0</v>
      </c>
      <c r="O13500" t="s">
        <v>50127</v>
      </c>
      <c r="P13500" t="s">
        <v>50157</v>
      </c>
      <c r="Q13500" t="s">
        <v>50353</v>
      </c>
    </row>
    <row r="13501" spans="1:17" x14ac:dyDescent="0.25">
      <c r="A13501">
        <v>14365</v>
      </c>
      <c r="B13501" t="s">
        <v>50354</v>
      </c>
      <c r="C13501" s="1">
        <v>4.3440463E+16</v>
      </c>
      <c r="D13501" s="1">
        <v>1.10177309999999E+16</v>
      </c>
      <c r="E13501">
        <v>52028</v>
      </c>
      <c r="F13501" t="str">
        <f>VLOOKUP(E13501,'[1]movimento-per-comune-ambito-201'!$C$2:$D$547,2,0)</f>
        <v>Terre di Valdelsa ed Etruria Volterrana</v>
      </c>
      <c r="G13501" t="s">
        <v>63604</v>
      </c>
      <c r="H13501" t="s">
        <v>37</v>
      </c>
      <c r="I13501" t="s">
        <v>50355</v>
      </c>
      <c r="J13501">
        <v>53037</v>
      </c>
      <c r="K13501" t="s">
        <v>49612</v>
      </c>
      <c r="L13501" t="str">
        <f>VLOOKUP(K13501,'[1]movimento-per-comune-ambito-201'!$B$2:$D$547,3,FALSE)</f>
        <v>Terre di Valdelsa ed Etruria Volterrana</v>
      </c>
      <c r="M13501" t="s">
        <v>41917</v>
      </c>
      <c r="N13501">
        <v>0</v>
      </c>
      <c r="O13501" t="s">
        <v>50235</v>
      </c>
      <c r="Q13501" t="s">
        <v>50236</v>
      </c>
    </row>
    <row r="13502" spans="1:17" x14ac:dyDescent="0.25">
      <c r="A13502">
        <v>14366</v>
      </c>
      <c r="B13502" t="s">
        <v>50356</v>
      </c>
      <c r="C13502" s="1">
        <v>4.3440463E+16</v>
      </c>
      <c r="D13502" s="1">
        <v>1.10177309999999E+16</v>
      </c>
      <c r="E13502">
        <v>52028</v>
      </c>
      <c r="F13502" t="str">
        <f>VLOOKUP(E13502,'[1]movimento-per-comune-ambito-201'!$C$2:$D$547,2,0)</f>
        <v>Terre di Valdelsa ed Etruria Volterrana</v>
      </c>
      <c r="G13502" t="s">
        <v>63605</v>
      </c>
      <c r="H13502" t="s">
        <v>37</v>
      </c>
      <c r="I13502" t="s">
        <v>50355</v>
      </c>
      <c r="J13502">
        <v>53037</v>
      </c>
      <c r="K13502" t="s">
        <v>49612</v>
      </c>
      <c r="L13502" t="str">
        <f>VLOOKUP(K13502,'[1]movimento-per-comune-ambito-201'!$B$2:$D$547,3,FALSE)</f>
        <v>Terre di Valdelsa ed Etruria Volterrana</v>
      </c>
      <c r="M13502" t="s">
        <v>41917</v>
      </c>
      <c r="N13502">
        <v>0</v>
      </c>
      <c r="O13502" t="s">
        <v>50235</v>
      </c>
      <c r="Q13502" t="s">
        <v>50236</v>
      </c>
    </row>
    <row r="13503" spans="1:17" x14ac:dyDescent="0.25">
      <c r="A13503">
        <v>14367</v>
      </c>
      <c r="B13503" t="s">
        <v>50357</v>
      </c>
      <c r="C13503" s="1">
        <v>4.3440325299999904E+16</v>
      </c>
      <c r="D13503" s="1">
        <v>110179641</v>
      </c>
      <c r="E13503">
        <v>52028</v>
      </c>
      <c r="F13503" t="str">
        <f>VLOOKUP(E13503,'[1]movimento-per-comune-ambito-201'!$C$2:$D$547,2,0)</f>
        <v>Terre di Valdelsa ed Etruria Volterrana</v>
      </c>
      <c r="G13503" t="s">
        <v>63606</v>
      </c>
      <c r="H13503" t="s">
        <v>37</v>
      </c>
      <c r="I13503" t="s">
        <v>50358</v>
      </c>
      <c r="J13503">
        <v>53037</v>
      </c>
      <c r="K13503" t="s">
        <v>49612</v>
      </c>
      <c r="L13503" t="str">
        <f>VLOOKUP(K13503,'[1]movimento-per-comune-ambito-201'!$B$2:$D$547,3,FALSE)</f>
        <v>Terre di Valdelsa ed Etruria Volterrana</v>
      </c>
      <c r="M13503" t="s">
        <v>41917</v>
      </c>
      <c r="N13503">
        <v>0</v>
      </c>
      <c r="O13503" t="s">
        <v>50235</v>
      </c>
      <c r="Q13503" t="s">
        <v>50236</v>
      </c>
    </row>
    <row r="13504" spans="1:17" x14ac:dyDescent="0.25">
      <c r="A13504">
        <v>14368</v>
      </c>
      <c r="B13504" t="s">
        <v>50359</v>
      </c>
      <c r="C13504" s="1">
        <v>4.34691819E+16</v>
      </c>
      <c r="D13504" s="1">
        <v>110434672</v>
      </c>
      <c r="E13504">
        <v>52028</v>
      </c>
      <c r="F13504" t="str">
        <f>VLOOKUP(E13504,'[1]movimento-per-comune-ambito-201'!$C$2:$D$547,2,0)</f>
        <v>Terre di Valdelsa ed Etruria Volterrana</v>
      </c>
      <c r="G13504" t="s">
        <v>65840</v>
      </c>
      <c r="H13504" t="s">
        <v>37</v>
      </c>
      <c r="I13504" t="s">
        <v>50360</v>
      </c>
      <c r="J13504">
        <v>53037</v>
      </c>
      <c r="K13504" t="s">
        <v>49612</v>
      </c>
      <c r="L13504" t="str">
        <f>VLOOKUP(K13504,'[1]movimento-per-comune-ambito-201'!$B$2:$D$547,3,FALSE)</f>
        <v>Terre di Valdelsa ed Etruria Volterrana</v>
      </c>
      <c r="M13504" t="s">
        <v>41917</v>
      </c>
      <c r="N13504">
        <v>0</v>
      </c>
      <c r="O13504" t="s">
        <v>50183</v>
      </c>
      <c r="Q13504" t="s">
        <v>50184</v>
      </c>
    </row>
    <row r="13505" spans="1:17" x14ac:dyDescent="0.25">
      <c r="A13505">
        <v>16949</v>
      </c>
      <c r="B13505" t="s">
        <v>1625</v>
      </c>
      <c r="C13505" s="1">
        <v>4.34523622E+16</v>
      </c>
      <c r="D13505" s="1">
        <v>110515721</v>
      </c>
      <c r="E13505">
        <v>52028</v>
      </c>
      <c r="F13505" t="str">
        <f>VLOOKUP(E13505,'[1]movimento-per-comune-ambito-201'!$C$2:$D$547,2,0)</f>
        <v>Terre di Valdelsa ed Etruria Volterrana</v>
      </c>
      <c r="G13505" t="s">
        <v>63609</v>
      </c>
      <c r="H13505" t="s">
        <v>37</v>
      </c>
      <c r="I13505" t="s">
        <v>50361</v>
      </c>
      <c r="J13505">
        <v>53037</v>
      </c>
      <c r="K13505" t="s">
        <v>49612</v>
      </c>
      <c r="L13505" t="str">
        <f>VLOOKUP(K13505,'[1]movimento-per-comune-ambito-201'!$B$2:$D$547,3,FALSE)</f>
        <v>Terre di Valdelsa ed Etruria Volterrana</v>
      </c>
      <c r="M13505" t="s">
        <v>41917</v>
      </c>
      <c r="N13505">
        <v>0</v>
      </c>
      <c r="O13505" t="s">
        <v>50362</v>
      </c>
      <c r="Q13505" t="s">
        <v>50363</v>
      </c>
    </row>
    <row r="13506" spans="1:17" x14ac:dyDescent="0.25">
      <c r="A13506">
        <v>17906</v>
      </c>
      <c r="B13506" t="s">
        <v>50364</v>
      </c>
      <c r="C13506" s="1">
        <v>434598887</v>
      </c>
      <c r="D13506" s="1">
        <v>110580488</v>
      </c>
      <c r="E13506">
        <v>52028</v>
      </c>
      <c r="F13506" t="str">
        <f>VLOOKUP(E13506,'[1]movimento-per-comune-ambito-201'!$C$2:$D$547,2,0)</f>
        <v>Terre di Valdelsa ed Etruria Volterrana</v>
      </c>
      <c r="G13506" t="s">
        <v>63613</v>
      </c>
      <c r="H13506" t="s">
        <v>37</v>
      </c>
      <c r="I13506" t="s">
        <v>50365</v>
      </c>
      <c r="J13506">
        <v>53037</v>
      </c>
      <c r="K13506" t="s">
        <v>49612</v>
      </c>
      <c r="L13506" t="str">
        <f>VLOOKUP(K13506,'[1]movimento-per-comune-ambito-201'!$B$2:$D$547,3,FALSE)</f>
        <v>Terre di Valdelsa ed Etruria Volterrana</v>
      </c>
      <c r="M13506" t="s">
        <v>41917</v>
      </c>
      <c r="N13506">
        <v>0</v>
      </c>
      <c r="O13506" t="s">
        <v>50366</v>
      </c>
      <c r="Q13506" t="s">
        <v>50367</v>
      </c>
    </row>
    <row r="13507" spans="1:17" x14ac:dyDescent="0.25">
      <c r="A13507">
        <v>18048</v>
      </c>
      <c r="B13507" t="s">
        <v>50368</v>
      </c>
      <c r="C13507" s="1">
        <v>4.3469116999999904E+16</v>
      </c>
      <c r="D13507" s="1">
        <v>11043289</v>
      </c>
      <c r="E13507">
        <v>52028</v>
      </c>
      <c r="F13507" t="str">
        <f>VLOOKUP(E13507,'[1]movimento-per-comune-ambito-201'!$C$2:$D$547,2,0)</f>
        <v>Terre di Valdelsa ed Etruria Volterrana</v>
      </c>
      <c r="G13507" t="s">
        <v>63614</v>
      </c>
      <c r="H13507" t="s">
        <v>37</v>
      </c>
      <c r="I13507" t="s">
        <v>50369</v>
      </c>
      <c r="J13507">
        <v>53037</v>
      </c>
      <c r="K13507" t="s">
        <v>49612</v>
      </c>
      <c r="L13507" t="str">
        <f>VLOOKUP(K13507,'[1]movimento-per-comune-ambito-201'!$B$2:$D$547,3,FALSE)</f>
        <v>Terre di Valdelsa ed Etruria Volterrana</v>
      </c>
      <c r="M13507" t="s">
        <v>41917</v>
      </c>
      <c r="N13507">
        <v>0</v>
      </c>
      <c r="O13507" t="s">
        <v>50183</v>
      </c>
      <c r="Q13507" t="s">
        <v>50184</v>
      </c>
    </row>
    <row r="13508" spans="1:17" x14ac:dyDescent="0.25">
      <c r="A13508">
        <v>18049</v>
      </c>
      <c r="B13508" t="s">
        <v>50370</v>
      </c>
      <c r="C13508" s="1">
        <v>4.34795962E+16</v>
      </c>
      <c r="D13508" s="1">
        <v>110135535</v>
      </c>
      <c r="E13508">
        <v>52028</v>
      </c>
      <c r="F13508" t="str">
        <f>VLOOKUP(E13508,'[1]movimento-per-comune-ambito-201'!$C$2:$D$547,2,0)</f>
        <v>Terre di Valdelsa ed Etruria Volterrana</v>
      </c>
      <c r="G13508" t="s">
        <v>63615</v>
      </c>
      <c r="H13508" t="s">
        <v>37</v>
      </c>
      <c r="I13508" t="s">
        <v>50371</v>
      </c>
      <c r="J13508">
        <v>53037</v>
      </c>
      <c r="K13508" t="s">
        <v>49612</v>
      </c>
      <c r="L13508" t="str">
        <f>VLOOKUP(K13508,'[1]movimento-per-comune-ambito-201'!$B$2:$D$547,3,FALSE)</f>
        <v>Terre di Valdelsa ed Etruria Volterrana</v>
      </c>
      <c r="M13508" t="s">
        <v>41917</v>
      </c>
      <c r="N13508">
        <v>0</v>
      </c>
      <c r="O13508" t="s">
        <v>50200</v>
      </c>
      <c r="Q13508" t="s">
        <v>50201</v>
      </c>
    </row>
    <row r="13509" spans="1:17" x14ac:dyDescent="0.25">
      <c r="A13509">
        <v>18050</v>
      </c>
      <c r="B13509" t="s">
        <v>50372</v>
      </c>
      <c r="C13509" s="1">
        <v>43503</v>
      </c>
      <c r="D13509" s="1">
        <v>110541</v>
      </c>
      <c r="E13509">
        <v>52028</v>
      </c>
      <c r="F13509" t="str">
        <f>VLOOKUP(E13509,'[1]movimento-per-comune-ambito-201'!$C$2:$D$547,2,0)</f>
        <v>Terre di Valdelsa ed Etruria Volterrana</v>
      </c>
      <c r="G13509" t="s">
        <v>63616</v>
      </c>
      <c r="H13509" t="s">
        <v>37</v>
      </c>
      <c r="I13509" t="s">
        <v>50373</v>
      </c>
      <c r="J13509">
        <v>53037</v>
      </c>
      <c r="K13509" t="s">
        <v>49612</v>
      </c>
      <c r="L13509" t="str">
        <f>VLOOKUP(K13509,'[1]movimento-per-comune-ambito-201'!$B$2:$D$547,3,FALSE)</f>
        <v>Terre di Valdelsa ed Etruria Volterrana</v>
      </c>
      <c r="M13509" t="s">
        <v>41917</v>
      </c>
      <c r="N13509">
        <v>0</v>
      </c>
      <c r="O13509" t="s">
        <v>50374</v>
      </c>
      <c r="P13509" t="s">
        <v>50375</v>
      </c>
      <c r="Q13509" t="s">
        <v>50376</v>
      </c>
    </row>
    <row r="13510" spans="1:17" x14ac:dyDescent="0.25">
      <c r="A13510">
        <v>18157</v>
      </c>
      <c r="B13510" t="s">
        <v>50377</v>
      </c>
      <c r="C13510" s="1">
        <v>4.3486398999999904E+16</v>
      </c>
      <c r="D13510" s="1">
        <v>11017035</v>
      </c>
      <c r="E13510">
        <v>52028</v>
      </c>
      <c r="F13510" t="str">
        <f>VLOOKUP(E13510,'[1]movimento-per-comune-ambito-201'!$C$2:$D$547,2,0)</f>
        <v>Terre di Valdelsa ed Etruria Volterrana</v>
      </c>
      <c r="G13510" t="s">
        <v>66070</v>
      </c>
      <c r="H13510" t="s">
        <v>37</v>
      </c>
      <c r="I13510" t="s">
        <v>50378</v>
      </c>
      <c r="J13510">
        <v>53037</v>
      </c>
      <c r="K13510" t="s">
        <v>49612</v>
      </c>
      <c r="L13510" t="str">
        <f>VLOOKUP(K13510,'[1]movimento-per-comune-ambito-201'!$B$2:$D$547,3,FALSE)</f>
        <v>Terre di Valdelsa ed Etruria Volterrana</v>
      </c>
      <c r="M13510" t="s">
        <v>41917</v>
      </c>
      <c r="N13510">
        <v>0</v>
      </c>
      <c r="O13510" t="s">
        <v>50317</v>
      </c>
      <c r="Q13510" t="s">
        <v>50318</v>
      </c>
    </row>
    <row r="13511" spans="1:17" x14ac:dyDescent="0.25">
      <c r="A13511">
        <v>18228</v>
      </c>
      <c r="B13511" t="s">
        <v>50379</v>
      </c>
      <c r="C13511" s="1">
        <v>43505696</v>
      </c>
      <c r="D13511" s="1">
        <v>11002787</v>
      </c>
      <c r="E13511">
        <v>52028</v>
      </c>
      <c r="F13511" t="str">
        <f>VLOOKUP(E13511,'[1]movimento-per-comune-ambito-201'!$C$2:$D$547,2,0)</f>
        <v>Terre di Valdelsa ed Etruria Volterrana</v>
      </c>
      <c r="G13511" t="s">
        <v>63619</v>
      </c>
      <c r="H13511" t="s">
        <v>37</v>
      </c>
      <c r="I13511" t="s">
        <v>50380</v>
      </c>
      <c r="J13511">
        <v>53037</v>
      </c>
      <c r="K13511" t="s">
        <v>49612</v>
      </c>
      <c r="L13511" t="str">
        <f>VLOOKUP(K13511,'[1]movimento-per-comune-ambito-201'!$B$2:$D$547,3,FALSE)</f>
        <v>Terre di Valdelsa ed Etruria Volterrana</v>
      </c>
      <c r="M13511" t="s">
        <v>41917</v>
      </c>
      <c r="N13511">
        <v>0</v>
      </c>
      <c r="O13511" t="s">
        <v>50381</v>
      </c>
      <c r="Q13511" t="s">
        <v>50382</v>
      </c>
    </row>
    <row r="13512" spans="1:17" x14ac:dyDescent="0.25">
      <c r="A13512">
        <v>18229</v>
      </c>
      <c r="B13512" t="s">
        <v>50383</v>
      </c>
      <c r="C13512" s="1">
        <v>4.3467277874293904E+16</v>
      </c>
      <c r="D13512" s="1">
        <v>1.1043664906082E+16</v>
      </c>
      <c r="E13512">
        <v>52028</v>
      </c>
      <c r="F13512" t="str">
        <f>VLOOKUP(E13512,'[1]movimento-per-comune-ambito-201'!$C$2:$D$547,2,0)</f>
        <v>Terre di Valdelsa ed Etruria Volterrana</v>
      </c>
      <c r="G13512" t="s">
        <v>65842</v>
      </c>
      <c r="H13512" t="s">
        <v>37</v>
      </c>
      <c r="I13512" t="s">
        <v>50384</v>
      </c>
      <c r="J13512">
        <v>53037</v>
      </c>
      <c r="K13512" t="s">
        <v>49612</v>
      </c>
      <c r="L13512" t="str">
        <f>VLOOKUP(K13512,'[1]movimento-per-comune-ambito-201'!$B$2:$D$547,3,FALSE)</f>
        <v>Terre di Valdelsa ed Etruria Volterrana</v>
      </c>
      <c r="M13512" t="s">
        <v>41917</v>
      </c>
      <c r="N13512">
        <v>0</v>
      </c>
      <c r="O13512" t="s">
        <v>50385</v>
      </c>
      <c r="P13512" t="s">
        <v>50386</v>
      </c>
      <c r="Q13512" t="s">
        <v>50387</v>
      </c>
    </row>
    <row r="13513" spans="1:17" x14ac:dyDescent="0.25">
      <c r="A13513">
        <v>18271</v>
      </c>
      <c r="B13513" t="s">
        <v>50388</v>
      </c>
      <c r="C13513" s="1">
        <v>4.3459710399999904E+16</v>
      </c>
      <c r="D13513" s="1">
        <v>11025183</v>
      </c>
      <c r="E13513">
        <v>52028</v>
      </c>
      <c r="F13513" t="str">
        <f>VLOOKUP(E13513,'[1]movimento-per-comune-ambito-201'!$C$2:$D$547,2,0)</f>
        <v>Terre di Valdelsa ed Etruria Volterrana</v>
      </c>
      <c r="G13513" t="s">
        <v>63620</v>
      </c>
      <c r="H13513" t="s">
        <v>37</v>
      </c>
      <c r="I13513" t="s">
        <v>50389</v>
      </c>
      <c r="J13513">
        <v>53037</v>
      </c>
      <c r="K13513" t="s">
        <v>49612</v>
      </c>
      <c r="L13513" t="str">
        <f>VLOOKUP(K13513,'[1]movimento-per-comune-ambito-201'!$B$2:$D$547,3,FALSE)</f>
        <v>Terre di Valdelsa ed Etruria Volterrana</v>
      </c>
      <c r="M13513" t="s">
        <v>41917</v>
      </c>
      <c r="N13513">
        <v>0</v>
      </c>
      <c r="O13513" t="s">
        <v>50204</v>
      </c>
      <c r="P13513" t="s">
        <v>50205</v>
      </c>
      <c r="Q13513" t="s">
        <v>50206</v>
      </c>
    </row>
    <row r="13514" spans="1:17" x14ac:dyDescent="0.25">
      <c r="A13514">
        <v>18468</v>
      </c>
      <c r="B13514" t="s">
        <v>50390</v>
      </c>
      <c r="C13514" s="1">
        <v>4.3477023E+16</v>
      </c>
      <c r="D13514" s="1">
        <v>1.09826739999999E+16</v>
      </c>
      <c r="E13514">
        <v>52028</v>
      </c>
      <c r="F13514" t="str">
        <f>VLOOKUP(E13514,'[1]movimento-per-comune-ambito-201'!$C$2:$D$547,2,0)</f>
        <v>Terre di Valdelsa ed Etruria Volterrana</v>
      </c>
      <c r="G13514" t="s">
        <v>63621</v>
      </c>
      <c r="H13514" t="s">
        <v>37</v>
      </c>
      <c r="I13514" t="s">
        <v>50391</v>
      </c>
      <c r="J13514">
        <v>53037</v>
      </c>
      <c r="K13514" t="s">
        <v>49612</v>
      </c>
      <c r="L13514" t="str">
        <f>VLOOKUP(K13514,'[1]movimento-per-comune-ambito-201'!$B$2:$D$547,3,FALSE)</f>
        <v>Terre di Valdelsa ed Etruria Volterrana</v>
      </c>
      <c r="M13514" t="s">
        <v>41917</v>
      </c>
      <c r="N13514">
        <v>0</v>
      </c>
      <c r="O13514" t="s">
        <v>50392</v>
      </c>
      <c r="Q13514" t="s">
        <v>50332</v>
      </c>
    </row>
    <row r="13515" spans="1:17" x14ac:dyDescent="0.25">
      <c r="A13515">
        <v>19263</v>
      </c>
      <c r="B13515" t="s">
        <v>50393</v>
      </c>
      <c r="C13515" s="1">
        <v>4.34614039E+16</v>
      </c>
      <c r="D13515" s="1">
        <v>110271943</v>
      </c>
      <c r="E13515">
        <v>52028</v>
      </c>
      <c r="F13515" t="str">
        <f>VLOOKUP(E13515,'[1]movimento-per-comune-ambito-201'!$C$2:$D$547,2,0)</f>
        <v>Terre di Valdelsa ed Etruria Volterrana</v>
      </c>
      <c r="G13515" t="s">
        <v>65846</v>
      </c>
      <c r="H13515" t="s">
        <v>37</v>
      </c>
      <c r="I13515" t="s">
        <v>50276</v>
      </c>
      <c r="J13515">
        <v>53037</v>
      </c>
      <c r="K13515" t="s">
        <v>49612</v>
      </c>
      <c r="L13515" t="str">
        <f>VLOOKUP(K13515,'[1]movimento-per-comune-ambito-201'!$B$2:$D$547,3,FALSE)</f>
        <v>Terre di Valdelsa ed Etruria Volterrana</v>
      </c>
      <c r="M13515" t="s">
        <v>41917</v>
      </c>
      <c r="N13515">
        <v>0</v>
      </c>
      <c r="O13515" t="s">
        <v>50277</v>
      </c>
      <c r="P13515" t="s">
        <v>50278</v>
      </c>
      <c r="Q13515" t="s">
        <v>50279</v>
      </c>
    </row>
    <row r="13516" spans="1:17" x14ac:dyDescent="0.25">
      <c r="A13516">
        <v>19394</v>
      </c>
      <c r="B13516" t="s">
        <v>50394</v>
      </c>
      <c r="C13516" s="1">
        <v>4.3440298599999904E+16</v>
      </c>
      <c r="D13516" s="1">
        <v>110176195</v>
      </c>
      <c r="E13516">
        <v>52028</v>
      </c>
      <c r="F13516" t="str">
        <f>VLOOKUP(E13516,'[1]movimento-per-comune-ambito-201'!$C$2:$D$547,2,0)</f>
        <v>Terre di Valdelsa ed Etruria Volterrana</v>
      </c>
      <c r="G13516" t="s">
        <v>66071</v>
      </c>
      <c r="H13516" t="s">
        <v>37</v>
      </c>
      <c r="I13516" t="s">
        <v>50243</v>
      </c>
      <c r="J13516">
        <v>53037</v>
      </c>
      <c r="K13516" t="s">
        <v>49612</v>
      </c>
      <c r="L13516" t="str">
        <f>VLOOKUP(K13516,'[1]movimento-per-comune-ambito-201'!$B$2:$D$547,3,FALSE)</f>
        <v>Terre di Valdelsa ed Etruria Volterrana</v>
      </c>
      <c r="M13516" t="s">
        <v>41917</v>
      </c>
      <c r="N13516">
        <v>0</v>
      </c>
      <c r="O13516" t="s">
        <v>50244</v>
      </c>
      <c r="Q13516" t="s">
        <v>50246</v>
      </c>
    </row>
    <row r="13517" spans="1:17" x14ac:dyDescent="0.25">
      <c r="A13517">
        <v>19874</v>
      </c>
      <c r="B13517" t="s">
        <v>50395</v>
      </c>
      <c r="C13517" s="1">
        <v>4.3469182E+16</v>
      </c>
      <c r="D13517" s="1">
        <v>1.10434050999999E+16</v>
      </c>
      <c r="E13517">
        <v>52028</v>
      </c>
      <c r="F13517" t="str">
        <f>VLOOKUP(E13517,'[1]movimento-per-comune-ambito-201'!$C$2:$D$547,2,0)</f>
        <v>Terre di Valdelsa ed Etruria Volterrana</v>
      </c>
      <c r="G13517" t="s">
        <v>66072</v>
      </c>
      <c r="H13517" t="s">
        <v>37</v>
      </c>
      <c r="I13517" t="s">
        <v>50396</v>
      </c>
      <c r="J13517">
        <v>53037</v>
      </c>
      <c r="K13517" t="s">
        <v>49612</v>
      </c>
      <c r="L13517" t="str">
        <f>VLOOKUP(K13517,'[1]movimento-per-comune-ambito-201'!$B$2:$D$547,3,FALSE)</f>
        <v>Terre di Valdelsa ed Etruria Volterrana</v>
      </c>
      <c r="M13517" t="s">
        <v>41917</v>
      </c>
      <c r="N13517">
        <v>0</v>
      </c>
      <c r="O13517" t="s">
        <v>50183</v>
      </c>
      <c r="P13517" t="s">
        <v>50397</v>
      </c>
      <c r="Q13517" t="s">
        <v>50184</v>
      </c>
    </row>
    <row r="13518" spans="1:17" x14ac:dyDescent="0.25">
      <c r="A13518">
        <v>20009</v>
      </c>
      <c r="B13518" t="s">
        <v>50398</v>
      </c>
      <c r="C13518" s="1">
        <v>4.3485758699999904E+16</v>
      </c>
      <c r="D13518" s="1">
        <v>1.09605292999999E+16</v>
      </c>
      <c r="E13518">
        <v>52028</v>
      </c>
      <c r="F13518" t="str">
        <f>VLOOKUP(E13518,'[1]movimento-per-comune-ambito-201'!$C$2:$D$547,2,0)</f>
        <v>Terre di Valdelsa ed Etruria Volterrana</v>
      </c>
      <c r="G13518" t="s">
        <v>66073</v>
      </c>
      <c r="H13518" t="s">
        <v>37</v>
      </c>
      <c r="I13518" t="s">
        <v>50399</v>
      </c>
      <c r="J13518">
        <v>53037</v>
      </c>
      <c r="K13518" t="s">
        <v>49612</v>
      </c>
      <c r="L13518" t="str">
        <f>VLOOKUP(K13518,'[1]movimento-per-comune-ambito-201'!$B$2:$D$547,3,FALSE)</f>
        <v>Terre di Valdelsa ed Etruria Volterrana</v>
      </c>
      <c r="M13518" t="s">
        <v>41917</v>
      </c>
      <c r="N13518">
        <v>0</v>
      </c>
      <c r="O13518" t="s">
        <v>50400</v>
      </c>
      <c r="Q13518" t="s">
        <v>50401</v>
      </c>
    </row>
    <row r="13519" spans="1:17" x14ac:dyDescent="0.25">
      <c r="A13519">
        <v>20333</v>
      </c>
      <c r="B13519" t="s">
        <v>50402</v>
      </c>
      <c r="C13519" s="1">
        <v>43514446</v>
      </c>
      <c r="D13519" s="1">
        <v>1.1065592E+16</v>
      </c>
      <c r="E13519">
        <v>52028</v>
      </c>
      <c r="F13519" t="str">
        <f>VLOOKUP(E13519,'[1]movimento-per-comune-ambito-201'!$C$2:$D$547,2,0)</f>
        <v>Terre di Valdelsa ed Etruria Volterrana</v>
      </c>
      <c r="G13519" t="s">
        <v>65848</v>
      </c>
      <c r="H13519" t="s">
        <v>37</v>
      </c>
      <c r="I13519" t="s">
        <v>50403</v>
      </c>
      <c r="J13519">
        <v>53037</v>
      </c>
      <c r="K13519" t="s">
        <v>49612</v>
      </c>
      <c r="L13519" t="str">
        <f>VLOOKUP(K13519,'[1]movimento-per-comune-ambito-201'!$B$2:$D$547,3,FALSE)</f>
        <v>Terre di Valdelsa ed Etruria Volterrana</v>
      </c>
      <c r="M13519" t="s">
        <v>41917</v>
      </c>
      <c r="N13519">
        <v>0</v>
      </c>
      <c r="O13519" t="s">
        <v>50404</v>
      </c>
      <c r="Q13519" t="s">
        <v>50405</v>
      </c>
    </row>
    <row r="13520" spans="1:17" x14ac:dyDescent="0.25">
      <c r="A13520">
        <v>20464</v>
      </c>
      <c r="B13520" t="s">
        <v>50406</v>
      </c>
      <c r="C13520" s="1">
        <v>4.34827128E+16</v>
      </c>
      <c r="D13520" s="1">
        <v>1.10492320999999E+16</v>
      </c>
      <c r="E13520">
        <v>52028</v>
      </c>
      <c r="F13520" t="str">
        <f>VLOOKUP(E13520,'[1]movimento-per-comune-ambito-201'!$C$2:$D$547,2,0)</f>
        <v>Terre di Valdelsa ed Etruria Volterrana</v>
      </c>
      <c r="G13520" t="s">
        <v>66074</v>
      </c>
      <c r="H13520" t="s">
        <v>37</v>
      </c>
      <c r="I13520" t="s">
        <v>50407</v>
      </c>
      <c r="J13520">
        <v>53037</v>
      </c>
      <c r="K13520" t="s">
        <v>49612</v>
      </c>
      <c r="L13520" t="str">
        <f>VLOOKUP(K13520,'[1]movimento-per-comune-ambito-201'!$B$2:$D$547,3,FALSE)</f>
        <v>Terre di Valdelsa ed Etruria Volterrana</v>
      </c>
      <c r="M13520" t="s">
        <v>41917</v>
      </c>
      <c r="N13520">
        <v>0</v>
      </c>
      <c r="O13520" t="s">
        <v>50408</v>
      </c>
      <c r="Q13520" t="s">
        <v>50409</v>
      </c>
    </row>
    <row r="13521" spans="1:17" x14ac:dyDescent="0.25">
      <c r="A13521">
        <v>20997</v>
      </c>
      <c r="B13521" t="s">
        <v>50410</v>
      </c>
      <c r="C13521" s="1">
        <v>4.3467306999999904E+16</v>
      </c>
      <c r="D13521" s="1">
        <v>1.10434157E+16</v>
      </c>
      <c r="E13521">
        <v>52028</v>
      </c>
      <c r="F13521" t="str">
        <f>VLOOKUP(E13521,'[1]movimento-per-comune-ambito-201'!$C$2:$D$547,2,0)</f>
        <v>Terre di Valdelsa ed Etruria Volterrana</v>
      </c>
      <c r="G13521" t="s">
        <v>66075</v>
      </c>
      <c r="H13521" t="s">
        <v>37</v>
      </c>
      <c r="I13521" t="s">
        <v>50411</v>
      </c>
      <c r="J13521">
        <v>53037</v>
      </c>
      <c r="K13521" t="s">
        <v>49612</v>
      </c>
      <c r="L13521" t="str">
        <f>VLOOKUP(K13521,'[1]movimento-per-comune-ambito-201'!$B$2:$D$547,3,FALSE)</f>
        <v>Terre di Valdelsa ed Etruria Volterrana</v>
      </c>
      <c r="M13521" t="s">
        <v>41917</v>
      </c>
      <c r="N13521">
        <v>0</v>
      </c>
      <c r="O13521" t="s">
        <v>50127</v>
      </c>
      <c r="P13521" t="s">
        <v>50412</v>
      </c>
      <c r="Q13521" t="s">
        <v>50129</v>
      </c>
    </row>
    <row r="13522" spans="1:17" x14ac:dyDescent="0.25">
      <c r="A13522">
        <v>22286</v>
      </c>
      <c r="B13522" t="s">
        <v>50413</v>
      </c>
      <c r="C13522" s="1">
        <v>4.3475289199999904E+16</v>
      </c>
      <c r="D13522" s="1">
        <v>1.10157605E+16</v>
      </c>
      <c r="E13522">
        <v>52028</v>
      </c>
      <c r="F13522" t="str">
        <f>VLOOKUP(E13522,'[1]movimento-per-comune-ambito-201'!$C$2:$D$547,2,0)</f>
        <v>Terre di Valdelsa ed Etruria Volterrana</v>
      </c>
      <c r="G13522" t="s">
        <v>65851</v>
      </c>
      <c r="H13522" t="s">
        <v>37</v>
      </c>
      <c r="I13522" t="s">
        <v>50414</v>
      </c>
      <c r="J13522">
        <v>53037</v>
      </c>
      <c r="K13522" t="s">
        <v>49612</v>
      </c>
      <c r="L13522" t="str">
        <f>VLOOKUP(K13522,'[1]movimento-per-comune-ambito-201'!$B$2:$D$547,3,FALSE)</f>
        <v>Terre di Valdelsa ed Etruria Volterrana</v>
      </c>
      <c r="M13522" t="s">
        <v>41917</v>
      </c>
      <c r="N13522">
        <v>0</v>
      </c>
      <c r="O13522" t="s">
        <v>50335</v>
      </c>
      <c r="P13522" t="s">
        <v>50336</v>
      </c>
      <c r="Q13522" t="s">
        <v>50415</v>
      </c>
    </row>
    <row r="13523" spans="1:17" x14ac:dyDescent="0.25">
      <c r="A13523">
        <v>22287</v>
      </c>
      <c r="B13523" t="s">
        <v>50416</v>
      </c>
      <c r="C13523" s="1">
        <v>4.34795962E+16</v>
      </c>
      <c r="D13523" s="1">
        <v>110135535</v>
      </c>
      <c r="E13523">
        <v>52028</v>
      </c>
      <c r="F13523" t="str">
        <f>VLOOKUP(E13523,'[1]movimento-per-comune-ambito-201'!$C$2:$D$547,2,0)</f>
        <v>Terre di Valdelsa ed Etruria Volterrana</v>
      </c>
      <c r="G13523" t="s">
        <v>65852</v>
      </c>
      <c r="H13523" t="s">
        <v>37</v>
      </c>
      <c r="I13523" t="s">
        <v>50417</v>
      </c>
      <c r="J13523">
        <v>53037</v>
      </c>
      <c r="K13523" t="s">
        <v>49612</v>
      </c>
      <c r="L13523" t="str">
        <f>VLOOKUP(K13523,'[1]movimento-per-comune-ambito-201'!$B$2:$D$547,3,FALSE)</f>
        <v>Terre di Valdelsa ed Etruria Volterrana</v>
      </c>
      <c r="M13523" t="s">
        <v>41917</v>
      </c>
      <c r="N13523">
        <v>0</v>
      </c>
      <c r="O13523" t="s">
        <v>50418</v>
      </c>
      <c r="P13523" t="s">
        <v>50419</v>
      </c>
      <c r="Q13523" t="s">
        <v>50420</v>
      </c>
    </row>
    <row r="13524" spans="1:17" x14ac:dyDescent="0.25">
      <c r="A13524">
        <v>22527</v>
      </c>
      <c r="B13524" t="s">
        <v>50421</v>
      </c>
      <c r="C13524" s="1">
        <v>4.34621354E+16</v>
      </c>
      <c r="D13524" s="1">
        <v>110377372</v>
      </c>
      <c r="E13524">
        <v>52028</v>
      </c>
      <c r="F13524" t="str">
        <f>VLOOKUP(E13524,'[1]movimento-per-comune-ambito-201'!$C$2:$D$547,2,0)</f>
        <v>Terre di Valdelsa ed Etruria Volterrana</v>
      </c>
      <c r="G13524" t="s">
        <v>66076</v>
      </c>
      <c r="H13524" t="s">
        <v>37</v>
      </c>
      <c r="I13524" t="s">
        <v>50422</v>
      </c>
      <c r="J13524">
        <v>53037</v>
      </c>
      <c r="K13524" t="s">
        <v>49612</v>
      </c>
      <c r="L13524" t="str">
        <f>VLOOKUP(K13524,'[1]movimento-per-comune-ambito-201'!$B$2:$D$547,3,FALSE)</f>
        <v>Terre di Valdelsa ed Etruria Volterrana</v>
      </c>
      <c r="M13524" t="s">
        <v>41917</v>
      </c>
      <c r="N13524">
        <v>0</v>
      </c>
      <c r="O13524" t="s">
        <v>50423</v>
      </c>
      <c r="Q13524" t="s">
        <v>50424</v>
      </c>
    </row>
    <row r="13525" spans="1:17" x14ac:dyDescent="0.25">
      <c r="A13525">
        <v>23510</v>
      </c>
      <c r="B13525" t="s">
        <v>50425</v>
      </c>
      <c r="C13525" s="1">
        <v>4.3456408E+16</v>
      </c>
      <c r="D13525" s="1">
        <v>11028266</v>
      </c>
      <c r="E13525">
        <v>52028</v>
      </c>
      <c r="F13525" t="str">
        <f>VLOOKUP(E13525,'[1]movimento-per-comune-ambito-201'!$C$2:$D$547,2,0)</f>
        <v>Terre di Valdelsa ed Etruria Volterrana</v>
      </c>
      <c r="G13525" t="s">
        <v>66077</v>
      </c>
      <c r="H13525" t="s">
        <v>37</v>
      </c>
      <c r="I13525" t="s">
        <v>50426</v>
      </c>
      <c r="J13525">
        <v>53037</v>
      </c>
      <c r="K13525" t="s">
        <v>49612</v>
      </c>
      <c r="L13525" t="str">
        <f>VLOOKUP(K13525,'[1]movimento-per-comune-ambito-201'!$B$2:$D$547,3,FALSE)</f>
        <v>Terre di Valdelsa ed Etruria Volterrana</v>
      </c>
      <c r="M13525" t="s">
        <v>41917</v>
      </c>
      <c r="N13525">
        <v>0</v>
      </c>
      <c r="O13525" t="s">
        <v>50152</v>
      </c>
      <c r="Q13525" t="s">
        <v>50154</v>
      </c>
    </row>
    <row r="13526" spans="1:17" x14ac:dyDescent="0.25">
      <c r="A13526">
        <v>23511</v>
      </c>
      <c r="B13526" t="s">
        <v>7125</v>
      </c>
      <c r="C13526" s="1">
        <v>4.3456408E+16</v>
      </c>
      <c r="D13526" s="1">
        <v>11028266</v>
      </c>
      <c r="E13526">
        <v>52028</v>
      </c>
      <c r="F13526" t="str">
        <f>VLOOKUP(E13526,'[1]movimento-per-comune-ambito-201'!$C$2:$D$547,2,0)</f>
        <v>Terre di Valdelsa ed Etruria Volterrana</v>
      </c>
      <c r="G13526" t="s">
        <v>65853</v>
      </c>
      <c r="H13526" t="s">
        <v>37</v>
      </c>
      <c r="I13526" t="s">
        <v>50426</v>
      </c>
      <c r="J13526">
        <v>53037</v>
      </c>
      <c r="K13526" t="s">
        <v>49612</v>
      </c>
      <c r="L13526" t="str">
        <f>VLOOKUP(K13526,'[1]movimento-per-comune-ambito-201'!$B$2:$D$547,3,FALSE)</f>
        <v>Terre di Valdelsa ed Etruria Volterrana</v>
      </c>
      <c r="M13526" t="s">
        <v>41917</v>
      </c>
      <c r="N13526">
        <v>0</v>
      </c>
      <c r="O13526" t="s">
        <v>50152</v>
      </c>
      <c r="Q13526" t="s">
        <v>50154</v>
      </c>
    </row>
    <row r="13527" spans="1:17" x14ac:dyDescent="0.25">
      <c r="A13527">
        <v>23674</v>
      </c>
      <c r="B13527" t="s">
        <v>50427</v>
      </c>
      <c r="C13527" s="1">
        <v>4.3462032999999904E+16</v>
      </c>
      <c r="D13527" s="1">
        <v>11036045</v>
      </c>
      <c r="E13527">
        <v>52028</v>
      </c>
      <c r="F13527" t="str">
        <f>VLOOKUP(E13527,'[1]movimento-per-comune-ambito-201'!$C$2:$D$547,2,0)</f>
        <v>Terre di Valdelsa ed Etruria Volterrana</v>
      </c>
      <c r="G13527" t="s">
        <v>66078</v>
      </c>
      <c r="H13527" t="s">
        <v>37</v>
      </c>
      <c r="I13527" t="s">
        <v>50428</v>
      </c>
      <c r="J13527">
        <v>53037</v>
      </c>
      <c r="K13527" t="s">
        <v>49612</v>
      </c>
      <c r="L13527" t="str">
        <f>VLOOKUP(K13527,'[1]movimento-per-comune-ambito-201'!$B$2:$D$547,3,FALSE)</f>
        <v>Terre di Valdelsa ed Etruria Volterrana</v>
      </c>
      <c r="M13527" t="s">
        <v>41917</v>
      </c>
      <c r="N13527">
        <v>0</v>
      </c>
      <c r="O13527" t="s">
        <v>50429</v>
      </c>
      <c r="Q13527" t="s">
        <v>50430</v>
      </c>
    </row>
    <row r="13528" spans="1:17" x14ac:dyDescent="0.25">
      <c r="A13528">
        <v>23782</v>
      </c>
      <c r="B13528" t="s">
        <v>50431</v>
      </c>
      <c r="C13528" s="1">
        <v>4.3463805899999904E+16</v>
      </c>
      <c r="D13528" s="1">
        <v>1.10415174999999E+16</v>
      </c>
      <c r="E13528">
        <v>52028</v>
      </c>
      <c r="F13528" t="str">
        <f>VLOOKUP(E13528,'[1]movimento-per-comune-ambito-201'!$C$2:$D$547,2,0)</f>
        <v>Terre di Valdelsa ed Etruria Volterrana</v>
      </c>
      <c r="G13528" t="s">
        <v>66079</v>
      </c>
      <c r="H13528" t="s">
        <v>37</v>
      </c>
      <c r="I13528" t="s">
        <v>50432</v>
      </c>
      <c r="J13528">
        <v>53037</v>
      </c>
      <c r="K13528" t="s">
        <v>49612</v>
      </c>
      <c r="L13528" t="str">
        <f>VLOOKUP(K13528,'[1]movimento-per-comune-ambito-201'!$B$2:$D$547,3,FALSE)</f>
        <v>Terre di Valdelsa ed Etruria Volterrana</v>
      </c>
      <c r="M13528" t="s">
        <v>41917</v>
      </c>
      <c r="N13528">
        <v>0</v>
      </c>
      <c r="O13528" t="s">
        <v>50433</v>
      </c>
      <c r="Q13528" t="s">
        <v>50434</v>
      </c>
    </row>
    <row r="13529" spans="1:17" x14ac:dyDescent="0.25">
      <c r="A13529">
        <v>24377</v>
      </c>
      <c r="B13529" t="s">
        <v>50435</v>
      </c>
      <c r="C13529" s="1">
        <v>4.34616131E+16</v>
      </c>
      <c r="D13529" s="1">
        <v>110360671</v>
      </c>
      <c r="E13529">
        <v>52028</v>
      </c>
      <c r="F13529" t="str">
        <f>VLOOKUP(E13529,'[1]movimento-per-comune-ambito-201'!$C$2:$D$547,2,0)</f>
        <v>Terre di Valdelsa ed Etruria Volterrana</v>
      </c>
      <c r="G13529" t="s">
        <v>65857</v>
      </c>
      <c r="H13529" t="s">
        <v>37</v>
      </c>
      <c r="I13529" t="s">
        <v>50436</v>
      </c>
      <c r="J13529">
        <v>53037</v>
      </c>
      <c r="K13529" t="s">
        <v>49612</v>
      </c>
      <c r="L13529" t="str">
        <f>VLOOKUP(K13529,'[1]movimento-per-comune-ambito-201'!$B$2:$D$547,3,FALSE)</f>
        <v>Terre di Valdelsa ed Etruria Volterrana</v>
      </c>
      <c r="M13529" t="s">
        <v>41917</v>
      </c>
      <c r="N13529">
        <v>0</v>
      </c>
      <c r="O13529" t="s">
        <v>50437</v>
      </c>
      <c r="Q13529" t="s">
        <v>50438</v>
      </c>
    </row>
    <row r="13530" spans="1:17" x14ac:dyDescent="0.25">
      <c r="A13530">
        <v>24606</v>
      </c>
      <c r="B13530" t="s">
        <v>50439</v>
      </c>
      <c r="C13530" s="1">
        <v>4.3467149399999904E+16</v>
      </c>
      <c r="D13530" s="1">
        <v>110437105</v>
      </c>
      <c r="E13530">
        <v>52028</v>
      </c>
      <c r="F13530" t="str">
        <f>VLOOKUP(E13530,'[1]movimento-per-comune-ambito-201'!$C$2:$D$547,2,0)</f>
        <v>Terre di Valdelsa ed Etruria Volterrana</v>
      </c>
      <c r="G13530" t="s">
        <v>65858</v>
      </c>
      <c r="H13530" t="s">
        <v>37</v>
      </c>
      <c r="I13530" t="s">
        <v>50440</v>
      </c>
      <c r="J13530">
        <v>53037</v>
      </c>
      <c r="K13530" t="s">
        <v>49612</v>
      </c>
      <c r="L13530" t="str">
        <f>VLOOKUP(K13530,'[1]movimento-per-comune-ambito-201'!$B$2:$D$547,3,FALSE)</f>
        <v>Terre di Valdelsa ed Etruria Volterrana</v>
      </c>
      <c r="M13530" t="s">
        <v>41917</v>
      </c>
      <c r="N13530">
        <v>0</v>
      </c>
      <c r="O13530" t="s">
        <v>45276</v>
      </c>
      <c r="Q13530" t="s">
        <v>50441</v>
      </c>
    </row>
    <row r="13531" spans="1:17" x14ac:dyDescent="0.25">
      <c r="A13531">
        <v>24951</v>
      </c>
      <c r="B13531" t="s">
        <v>50442</v>
      </c>
      <c r="C13531" s="1">
        <v>434141627044784</v>
      </c>
      <c r="D13531" s="1">
        <v>1.09794885153442E+16</v>
      </c>
      <c r="E13531">
        <v>52028</v>
      </c>
      <c r="F13531" t="str">
        <f>VLOOKUP(E13531,'[1]movimento-per-comune-ambito-201'!$C$2:$D$547,2,0)</f>
        <v>Terre di Valdelsa ed Etruria Volterrana</v>
      </c>
      <c r="G13531" t="s">
        <v>66080</v>
      </c>
      <c r="H13531" t="s">
        <v>37</v>
      </c>
      <c r="I13531" t="s">
        <v>50443</v>
      </c>
      <c r="J13531">
        <v>53037</v>
      </c>
      <c r="K13531" t="s">
        <v>49612</v>
      </c>
      <c r="L13531" t="str">
        <f>VLOOKUP(K13531,'[1]movimento-per-comune-ambito-201'!$B$2:$D$547,3,FALSE)</f>
        <v>Terre di Valdelsa ed Etruria Volterrana</v>
      </c>
      <c r="M13531" t="s">
        <v>41917</v>
      </c>
      <c r="N13531">
        <v>0</v>
      </c>
      <c r="O13531" t="s">
        <v>50444</v>
      </c>
      <c r="P13531" t="s">
        <v>50445</v>
      </c>
      <c r="Q13531" t="s">
        <v>50446</v>
      </c>
    </row>
    <row r="13532" spans="1:17" x14ac:dyDescent="0.25">
      <c r="A13532">
        <v>24952</v>
      </c>
      <c r="B13532" t="s">
        <v>50447</v>
      </c>
      <c r="C13532" s="1">
        <v>4.3414115943591504E+16</v>
      </c>
      <c r="D13532" s="1">
        <v>1.09794455999999E+16</v>
      </c>
      <c r="E13532">
        <v>52028</v>
      </c>
      <c r="F13532" t="str">
        <f>VLOOKUP(E13532,'[1]movimento-per-comune-ambito-201'!$C$2:$D$547,2,0)</f>
        <v>Terre di Valdelsa ed Etruria Volterrana</v>
      </c>
      <c r="G13532" t="s">
        <v>65859</v>
      </c>
      <c r="H13532" t="s">
        <v>37</v>
      </c>
      <c r="I13532" t="s">
        <v>50443</v>
      </c>
      <c r="J13532">
        <v>53037</v>
      </c>
      <c r="K13532" t="s">
        <v>49612</v>
      </c>
      <c r="L13532" t="str">
        <f>VLOOKUP(K13532,'[1]movimento-per-comune-ambito-201'!$B$2:$D$547,3,FALSE)</f>
        <v>Terre di Valdelsa ed Etruria Volterrana</v>
      </c>
      <c r="M13532" t="s">
        <v>41917</v>
      </c>
      <c r="N13532">
        <v>0</v>
      </c>
      <c r="O13532" t="s">
        <v>50444</v>
      </c>
      <c r="P13532" t="s">
        <v>50445</v>
      </c>
      <c r="Q13532" t="s">
        <v>50448</v>
      </c>
    </row>
    <row r="13533" spans="1:17" x14ac:dyDescent="0.25">
      <c r="A13533">
        <v>3437</v>
      </c>
      <c r="B13533" t="s">
        <v>27785</v>
      </c>
      <c r="C13533" s="1">
        <v>4.3465200899999904E+16</v>
      </c>
      <c r="D13533" s="1">
        <v>1.10427794E+16</v>
      </c>
      <c r="E13533">
        <v>52028</v>
      </c>
      <c r="F13533" t="str">
        <f>VLOOKUP(E13533,'[1]movimento-per-comune-ambito-201'!$C$2:$D$547,2,0)</f>
        <v>Terre di Valdelsa ed Etruria Volterrana</v>
      </c>
      <c r="G13533" t="s">
        <v>63130</v>
      </c>
      <c r="H13533" t="s">
        <v>41</v>
      </c>
      <c r="I13533" t="s">
        <v>50449</v>
      </c>
      <c r="J13533">
        <v>53037</v>
      </c>
      <c r="K13533" t="s">
        <v>49612</v>
      </c>
      <c r="L13533" t="str">
        <f>VLOOKUP(K13533,'[1]movimento-per-comune-ambito-201'!$B$2:$D$547,3,FALSE)</f>
        <v>Terre di Valdelsa ed Etruria Volterrana</v>
      </c>
      <c r="M13533" t="s">
        <v>41917</v>
      </c>
      <c r="N13533">
        <v>3</v>
      </c>
      <c r="O13533" t="s">
        <v>50450</v>
      </c>
      <c r="P13533" t="s">
        <v>50451</v>
      </c>
      <c r="Q13533" t="s">
        <v>50452</v>
      </c>
    </row>
    <row r="13534" spans="1:17" x14ac:dyDescent="0.25">
      <c r="A13534">
        <v>3438</v>
      </c>
      <c r="B13534" t="s">
        <v>50453</v>
      </c>
      <c r="C13534" s="1">
        <v>4.34654323E+16</v>
      </c>
      <c r="D13534" s="1">
        <v>11048549</v>
      </c>
      <c r="E13534">
        <v>52028</v>
      </c>
      <c r="F13534" t="str">
        <f>VLOOKUP(E13534,'[1]movimento-per-comune-ambito-201'!$C$2:$D$547,2,0)</f>
        <v>Terre di Valdelsa ed Etruria Volterrana</v>
      </c>
      <c r="G13534" t="s">
        <v>63019</v>
      </c>
      <c r="H13534" t="s">
        <v>41</v>
      </c>
      <c r="I13534" t="s">
        <v>50454</v>
      </c>
      <c r="J13534">
        <v>53037</v>
      </c>
      <c r="K13534" t="s">
        <v>49612</v>
      </c>
      <c r="L13534" t="str">
        <f>VLOOKUP(K13534,'[1]movimento-per-comune-ambito-201'!$B$2:$D$547,3,FALSE)</f>
        <v>Terre di Valdelsa ed Etruria Volterrana</v>
      </c>
      <c r="M13534" t="s">
        <v>41917</v>
      </c>
      <c r="N13534">
        <v>4</v>
      </c>
      <c r="O13534" t="s">
        <v>50455</v>
      </c>
      <c r="P13534" t="s">
        <v>50456</v>
      </c>
      <c r="Q13534" t="s">
        <v>50457</v>
      </c>
    </row>
    <row r="13535" spans="1:17" x14ac:dyDescent="0.25">
      <c r="A13535">
        <v>3439</v>
      </c>
      <c r="B13535" t="s">
        <v>50458</v>
      </c>
      <c r="C13535" s="1">
        <v>4.3467315499999904E+16</v>
      </c>
      <c r="D13535" s="1">
        <v>1.10438983999999E+16</v>
      </c>
      <c r="E13535">
        <v>52028</v>
      </c>
      <c r="F13535" t="str">
        <f>VLOOKUP(E13535,'[1]movimento-per-comune-ambito-201'!$C$2:$D$547,2,0)</f>
        <v>Terre di Valdelsa ed Etruria Volterrana</v>
      </c>
      <c r="G13535" t="s">
        <v>63020</v>
      </c>
      <c r="H13535" t="s">
        <v>41</v>
      </c>
      <c r="I13535" t="s">
        <v>50459</v>
      </c>
      <c r="J13535">
        <v>53037</v>
      </c>
      <c r="K13535" t="s">
        <v>49612</v>
      </c>
      <c r="L13535" t="str">
        <f>VLOOKUP(K13535,'[1]movimento-per-comune-ambito-201'!$B$2:$D$547,3,FALSE)</f>
        <v>Terre di Valdelsa ed Etruria Volterrana</v>
      </c>
      <c r="M13535" t="s">
        <v>41917</v>
      </c>
      <c r="N13535">
        <v>3</v>
      </c>
      <c r="O13535" t="s">
        <v>50460</v>
      </c>
      <c r="P13535" t="s">
        <v>50461</v>
      </c>
      <c r="Q13535" t="s">
        <v>50462</v>
      </c>
    </row>
    <row r="13536" spans="1:17" x14ac:dyDescent="0.25">
      <c r="A13536">
        <v>3440</v>
      </c>
      <c r="B13536" t="s">
        <v>50463</v>
      </c>
      <c r="C13536" s="1">
        <v>4.3467353E+16</v>
      </c>
      <c r="D13536" s="1">
        <v>11043566</v>
      </c>
      <c r="E13536">
        <v>52028</v>
      </c>
      <c r="F13536" t="str">
        <f>VLOOKUP(E13536,'[1]movimento-per-comune-ambito-201'!$C$2:$D$547,2,0)</f>
        <v>Terre di Valdelsa ed Etruria Volterrana</v>
      </c>
      <c r="G13536" t="s">
        <v>63054</v>
      </c>
      <c r="H13536" t="s">
        <v>41</v>
      </c>
      <c r="I13536" t="s">
        <v>50464</v>
      </c>
      <c r="J13536">
        <v>53037</v>
      </c>
      <c r="K13536" t="s">
        <v>49612</v>
      </c>
      <c r="L13536" t="str">
        <f>VLOOKUP(K13536,'[1]movimento-per-comune-ambito-201'!$B$2:$D$547,3,FALSE)</f>
        <v>Terre di Valdelsa ed Etruria Volterrana</v>
      </c>
      <c r="M13536" t="s">
        <v>41917</v>
      </c>
      <c r="N13536">
        <v>3</v>
      </c>
      <c r="O13536" t="s">
        <v>50465</v>
      </c>
      <c r="P13536" t="s">
        <v>50466</v>
      </c>
      <c r="Q13536" t="s">
        <v>50467</v>
      </c>
    </row>
    <row r="13537" spans="1:17" x14ac:dyDescent="0.25">
      <c r="A13537">
        <v>3441</v>
      </c>
      <c r="B13537" t="s">
        <v>50468</v>
      </c>
      <c r="C13537" s="1">
        <v>4.3502005148309296E+16</v>
      </c>
      <c r="D13537" s="1">
        <v>1.10042697412475E+16</v>
      </c>
      <c r="E13537">
        <v>52028</v>
      </c>
      <c r="F13537" t="str">
        <f>VLOOKUP(E13537,'[1]movimento-per-comune-ambito-201'!$C$2:$D$547,2,0)</f>
        <v>Terre di Valdelsa ed Etruria Volterrana</v>
      </c>
      <c r="G13537" t="s">
        <v>63055</v>
      </c>
      <c r="H13537" t="s">
        <v>41</v>
      </c>
      <c r="I13537" t="s">
        <v>50469</v>
      </c>
      <c r="J13537">
        <v>53037</v>
      </c>
      <c r="K13537" t="s">
        <v>49612</v>
      </c>
      <c r="L13537" t="str">
        <f>VLOOKUP(K13537,'[1]movimento-per-comune-ambito-201'!$B$2:$D$547,3,FALSE)</f>
        <v>Terre di Valdelsa ed Etruria Volterrana</v>
      </c>
      <c r="M13537" t="s">
        <v>41917</v>
      </c>
      <c r="N13537">
        <v>3</v>
      </c>
      <c r="O13537" t="s">
        <v>50381</v>
      </c>
      <c r="P13537" t="s">
        <v>50470</v>
      </c>
      <c r="Q13537" t="s">
        <v>50382</v>
      </c>
    </row>
    <row r="13538" spans="1:17" x14ac:dyDescent="0.25">
      <c r="A13538">
        <v>3442</v>
      </c>
      <c r="B13538" t="s">
        <v>50471</v>
      </c>
      <c r="C13538" s="1">
        <v>434486261826817</v>
      </c>
      <c r="D13538" s="1">
        <v>1.10231892906006E+16</v>
      </c>
      <c r="E13538">
        <v>52028</v>
      </c>
      <c r="F13538" t="str">
        <f>VLOOKUP(E13538,'[1]movimento-per-comune-ambito-201'!$C$2:$D$547,2,0)</f>
        <v>Terre di Valdelsa ed Etruria Volterrana</v>
      </c>
      <c r="G13538" t="s">
        <v>63150</v>
      </c>
      <c r="H13538" t="s">
        <v>41</v>
      </c>
      <c r="I13538" t="s">
        <v>49669</v>
      </c>
      <c r="J13538">
        <v>53037</v>
      </c>
      <c r="K13538" t="s">
        <v>49612</v>
      </c>
      <c r="L13538" t="str">
        <f>VLOOKUP(K13538,'[1]movimento-per-comune-ambito-201'!$B$2:$D$547,3,FALSE)</f>
        <v>Terre di Valdelsa ed Etruria Volterrana</v>
      </c>
      <c r="M13538" t="s">
        <v>41917</v>
      </c>
      <c r="N13538">
        <v>3</v>
      </c>
      <c r="O13538" t="s">
        <v>50472</v>
      </c>
      <c r="P13538" t="s">
        <v>50473</v>
      </c>
      <c r="Q13538" t="s">
        <v>50474</v>
      </c>
    </row>
    <row r="13539" spans="1:17" x14ac:dyDescent="0.25">
      <c r="A13539">
        <v>3443</v>
      </c>
      <c r="B13539" t="s">
        <v>50475</v>
      </c>
      <c r="C13539" s="1">
        <v>4.3461965599999904E+16</v>
      </c>
      <c r="D13539" s="1">
        <v>1.10375856999999E+16</v>
      </c>
      <c r="E13539">
        <v>52028</v>
      </c>
      <c r="F13539" t="str">
        <f>VLOOKUP(E13539,'[1]movimento-per-comune-ambito-201'!$C$2:$D$547,2,0)</f>
        <v>Terre di Valdelsa ed Etruria Volterrana</v>
      </c>
      <c r="G13539" t="s">
        <v>63142</v>
      </c>
      <c r="H13539" t="s">
        <v>41</v>
      </c>
      <c r="I13539" t="s">
        <v>50476</v>
      </c>
      <c r="J13539">
        <v>53037</v>
      </c>
      <c r="K13539" t="s">
        <v>49612</v>
      </c>
      <c r="L13539" t="str">
        <f>VLOOKUP(K13539,'[1]movimento-per-comune-ambito-201'!$B$2:$D$547,3,FALSE)</f>
        <v>Terre di Valdelsa ed Etruria Volterrana</v>
      </c>
      <c r="M13539" t="s">
        <v>41917</v>
      </c>
      <c r="N13539">
        <v>3</v>
      </c>
      <c r="O13539" t="s">
        <v>50477</v>
      </c>
      <c r="P13539" t="s">
        <v>50478</v>
      </c>
      <c r="Q13539" t="s">
        <v>50479</v>
      </c>
    </row>
    <row r="13540" spans="1:17" x14ac:dyDescent="0.25">
      <c r="A13540">
        <v>3444</v>
      </c>
      <c r="B13540" t="s">
        <v>50480</v>
      </c>
      <c r="C13540" s="1">
        <v>4.3461703670660496E+16</v>
      </c>
      <c r="D13540" s="1">
        <v>1.10380411148071E+16</v>
      </c>
      <c r="E13540">
        <v>52028</v>
      </c>
      <c r="F13540" t="str">
        <f>VLOOKUP(E13540,'[1]movimento-per-comune-ambito-201'!$C$2:$D$547,2,0)</f>
        <v>Terre di Valdelsa ed Etruria Volterrana</v>
      </c>
      <c r="G13540" t="s">
        <v>63143</v>
      </c>
      <c r="H13540" t="s">
        <v>41</v>
      </c>
      <c r="I13540" t="s">
        <v>50481</v>
      </c>
      <c r="J13540">
        <v>53037</v>
      </c>
      <c r="K13540" t="s">
        <v>49612</v>
      </c>
      <c r="L13540" t="str">
        <f>VLOOKUP(K13540,'[1]movimento-per-comune-ambito-201'!$B$2:$D$547,3,FALSE)</f>
        <v>Terre di Valdelsa ed Etruria Volterrana</v>
      </c>
      <c r="M13540" t="s">
        <v>41917</v>
      </c>
      <c r="N13540">
        <v>4</v>
      </c>
      <c r="O13540" t="s">
        <v>50482</v>
      </c>
      <c r="P13540" t="s">
        <v>50483</v>
      </c>
      <c r="Q13540" t="s">
        <v>50484</v>
      </c>
    </row>
    <row r="13541" spans="1:17" x14ac:dyDescent="0.25">
      <c r="A13541">
        <v>3445</v>
      </c>
      <c r="B13541" t="s">
        <v>50485</v>
      </c>
      <c r="C13541" s="1">
        <v>4.3492038999999904E+16</v>
      </c>
      <c r="D13541" s="1">
        <v>11020474</v>
      </c>
      <c r="E13541">
        <v>52028</v>
      </c>
      <c r="F13541" t="str">
        <f>VLOOKUP(E13541,'[1]movimento-per-comune-ambito-201'!$C$2:$D$547,2,0)</f>
        <v>Terre di Valdelsa ed Etruria Volterrana</v>
      </c>
      <c r="G13541" t="s">
        <v>63152</v>
      </c>
      <c r="H13541" t="s">
        <v>41</v>
      </c>
      <c r="I13541" t="s">
        <v>50486</v>
      </c>
      <c r="J13541">
        <v>53037</v>
      </c>
      <c r="K13541" t="s">
        <v>49612</v>
      </c>
      <c r="L13541" t="str">
        <f>VLOOKUP(K13541,'[1]movimento-per-comune-ambito-201'!$B$2:$D$547,3,FALSE)</f>
        <v>Terre di Valdelsa ed Etruria Volterrana</v>
      </c>
      <c r="M13541" t="s">
        <v>41917</v>
      </c>
      <c r="N13541">
        <v>4</v>
      </c>
      <c r="O13541" t="s">
        <v>50487</v>
      </c>
      <c r="P13541" t="s">
        <v>50488</v>
      </c>
      <c r="Q13541" t="s">
        <v>50489</v>
      </c>
    </row>
    <row r="13542" spans="1:17" x14ac:dyDescent="0.25">
      <c r="A13542">
        <v>3446</v>
      </c>
      <c r="B13542" t="s">
        <v>50490</v>
      </c>
      <c r="C13542" s="1">
        <v>4.34694340752792E+16</v>
      </c>
      <c r="D13542" s="1">
        <v>1.10415709018707E+16</v>
      </c>
      <c r="E13542">
        <v>52028</v>
      </c>
      <c r="F13542" t="str">
        <f>VLOOKUP(E13542,'[1]movimento-per-comune-ambito-201'!$C$2:$D$547,2,0)</f>
        <v>Terre di Valdelsa ed Etruria Volterrana</v>
      </c>
      <c r="G13542" t="s">
        <v>63330</v>
      </c>
      <c r="H13542" t="s">
        <v>41</v>
      </c>
      <c r="I13542" t="s">
        <v>50491</v>
      </c>
      <c r="J13542">
        <v>53037</v>
      </c>
      <c r="K13542" t="s">
        <v>49612</v>
      </c>
      <c r="L13542" t="str">
        <f>VLOOKUP(K13542,'[1]movimento-per-comune-ambito-201'!$B$2:$D$547,3,FALSE)</f>
        <v>Terre di Valdelsa ed Etruria Volterrana</v>
      </c>
      <c r="M13542" t="s">
        <v>41917</v>
      </c>
      <c r="N13542">
        <v>3</v>
      </c>
      <c r="O13542" t="s">
        <v>50492</v>
      </c>
      <c r="P13542" t="s">
        <v>50493</v>
      </c>
      <c r="Q13542" t="s">
        <v>50494</v>
      </c>
    </row>
    <row r="13543" spans="1:17" x14ac:dyDescent="0.25">
      <c r="A13543">
        <v>3447</v>
      </c>
      <c r="B13543" t="s">
        <v>50495</v>
      </c>
      <c r="C13543" s="1">
        <v>4.34711567831992E+16</v>
      </c>
      <c r="D13543" s="1">
        <v>1.10347151756286E+16</v>
      </c>
      <c r="E13543">
        <v>52028</v>
      </c>
      <c r="F13543" t="str">
        <f>VLOOKUP(E13543,'[1]movimento-per-comune-ambito-201'!$C$2:$D$547,2,0)</f>
        <v>Terre di Valdelsa ed Etruria Volterrana</v>
      </c>
      <c r="G13543" t="s">
        <v>63355</v>
      </c>
      <c r="H13543" t="s">
        <v>41</v>
      </c>
      <c r="I13543" t="s">
        <v>50496</v>
      </c>
      <c r="J13543">
        <v>53037</v>
      </c>
      <c r="K13543" t="s">
        <v>49612</v>
      </c>
      <c r="L13543" t="str">
        <f>VLOOKUP(K13543,'[1]movimento-per-comune-ambito-201'!$B$2:$D$547,3,FALSE)</f>
        <v>Terre di Valdelsa ed Etruria Volterrana</v>
      </c>
      <c r="M13543" t="s">
        <v>41917</v>
      </c>
      <c r="N13543">
        <v>3</v>
      </c>
      <c r="O13543" t="s">
        <v>50497</v>
      </c>
      <c r="P13543" t="s">
        <v>50498</v>
      </c>
      <c r="Q13543" t="s">
        <v>50499</v>
      </c>
    </row>
    <row r="13544" spans="1:17" x14ac:dyDescent="0.25">
      <c r="A13544">
        <v>3448</v>
      </c>
      <c r="B13544" t="s">
        <v>50500</v>
      </c>
      <c r="C13544" s="1">
        <v>4.3476375997432096E+16</v>
      </c>
      <c r="D13544" s="1">
        <v>1.10297725269836E+16</v>
      </c>
      <c r="E13544">
        <v>52028</v>
      </c>
      <c r="F13544" t="str">
        <f>VLOOKUP(E13544,'[1]movimento-per-comune-ambito-201'!$C$2:$D$547,2,0)</f>
        <v>Terre di Valdelsa ed Etruria Volterrana</v>
      </c>
      <c r="G13544" t="s">
        <v>63056</v>
      </c>
      <c r="H13544" t="s">
        <v>41</v>
      </c>
      <c r="I13544" t="s">
        <v>50501</v>
      </c>
      <c r="J13544">
        <v>53037</v>
      </c>
      <c r="K13544" t="s">
        <v>49612</v>
      </c>
      <c r="L13544" t="str">
        <f>VLOOKUP(K13544,'[1]movimento-per-comune-ambito-201'!$B$2:$D$547,3,FALSE)</f>
        <v>Terre di Valdelsa ed Etruria Volterrana</v>
      </c>
      <c r="M13544" t="s">
        <v>41917</v>
      </c>
      <c r="N13544">
        <v>3</v>
      </c>
      <c r="O13544" t="s">
        <v>50502</v>
      </c>
      <c r="P13544" t="s">
        <v>50503</v>
      </c>
      <c r="Q13544" t="s">
        <v>50504</v>
      </c>
    </row>
    <row r="13545" spans="1:17" x14ac:dyDescent="0.25">
      <c r="A13545">
        <v>3449</v>
      </c>
      <c r="B13545" t="s">
        <v>50505</v>
      </c>
      <c r="C13545" s="1">
        <v>4.34042368387328E+16</v>
      </c>
      <c r="D13545" s="1">
        <v>1101654052734370</v>
      </c>
      <c r="E13545">
        <v>52028</v>
      </c>
      <c r="F13545" t="str">
        <f>VLOOKUP(E13545,'[1]movimento-per-comune-ambito-201'!$C$2:$D$547,2,0)</f>
        <v>Terre di Valdelsa ed Etruria Volterrana</v>
      </c>
      <c r="G13545" t="s">
        <v>63377</v>
      </c>
      <c r="H13545" t="s">
        <v>41</v>
      </c>
      <c r="I13545" t="s">
        <v>50506</v>
      </c>
      <c r="J13545">
        <v>53037</v>
      </c>
      <c r="K13545" t="s">
        <v>49612</v>
      </c>
      <c r="L13545" t="str">
        <f>VLOOKUP(K13545,'[1]movimento-per-comune-ambito-201'!$B$2:$D$547,3,FALSE)</f>
        <v>Terre di Valdelsa ed Etruria Volterrana</v>
      </c>
      <c r="M13545" t="s">
        <v>41917</v>
      </c>
      <c r="N13545">
        <v>3</v>
      </c>
      <c r="O13545" t="s">
        <v>50293</v>
      </c>
      <c r="P13545" t="s">
        <v>50507</v>
      </c>
      <c r="Q13545" t="s">
        <v>50295</v>
      </c>
    </row>
    <row r="13546" spans="1:17" x14ac:dyDescent="0.25">
      <c r="A13546">
        <v>3450</v>
      </c>
      <c r="B13546" t="s">
        <v>50508</v>
      </c>
      <c r="C13546" s="1">
        <v>4.3459998215370096E+16</v>
      </c>
      <c r="D13546" s="1">
        <v>1.10595524311065E+16</v>
      </c>
      <c r="E13546">
        <v>52028</v>
      </c>
      <c r="F13546" t="str">
        <f>VLOOKUP(E13546,'[1]movimento-per-comune-ambito-201'!$C$2:$D$547,2,0)</f>
        <v>Terre di Valdelsa ed Etruria Volterrana</v>
      </c>
      <c r="G13546" t="s">
        <v>63057</v>
      </c>
      <c r="H13546" t="s">
        <v>41</v>
      </c>
      <c r="I13546" t="s">
        <v>50509</v>
      </c>
      <c r="J13546">
        <v>53037</v>
      </c>
      <c r="K13546" t="s">
        <v>49612</v>
      </c>
      <c r="L13546" t="str">
        <f>VLOOKUP(K13546,'[1]movimento-per-comune-ambito-201'!$B$2:$D$547,3,FALSE)</f>
        <v>Terre di Valdelsa ed Etruria Volterrana</v>
      </c>
      <c r="M13546" t="s">
        <v>41917</v>
      </c>
      <c r="N13546">
        <v>3</v>
      </c>
      <c r="O13546" t="s">
        <v>50510</v>
      </c>
      <c r="P13546" t="s">
        <v>50511</v>
      </c>
      <c r="Q13546" t="s">
        <v>50512</v>
      </c>
    </row>
    <row r="13547" spans="1:17" x14ac:dyDescent="0.25">
      <c r="A13547">
        <v>3451</v>
      </c>
      <c r="B13547" t="s">
        <v>50513</v>
      </c>
      <c r="C13547" s="1">
        <v>43467098</v>
      </c>
      <c r="D13547" s="1">
        <v>1.1038861E+16</v>
      </c>
      <c r="E13547">
        <v>52028</v>
      </c>
      <c r="F13547" t="str">
        <f>VLOOKUP(E13547,'[1]movimento-per-comune-ambito-201'!$C$2:$D$547,2,0)</f>
        <v>Terre di Valdelsa ed Etruria Volterrana</v>
      </c>
      <c r="G13547" t="s">
        <v>63153</v>
      </c>
      <c r="H13547" t="s">
        <v>41</v>
      </c>
      <c r="I13547" t="s">
        <v>50514</v>
      </c>
      <c r="J13547">
        <v>53037</v>
      </c>
      <c r="K13547" t="s">
        <v>49612</v>
      </c>
      <c r="L13547" t="str">
        <f>VLOOKUP(K13547,'[1]movimento-per-comune-ambito-201'!$B$2:$D$547,3,FALSE)</f>
        <v>Terre di Valdelsa ed Etruria Volterrana</v>
      </c>
      <c r="M13547" t="s">
        <v>41917</v>
      </c>
      <c r="N13547">
        <v>4</v>
      </c>
      <c r="O13547" t="s">
        <v>50515</v>
      </c>
      <c r="P13547" t="s">
        <v>50516</v>
      </c>
      <c r="Q13547" t="s">
        <v>50517</v>
      </c>
    </row>
    <row r="13548" spans="1:17" x14ac:dyDescent="0.25">
      <c r="A13548">
        <v>3452</v>
      </c>
      <c r="B13548" t="s">
        <v>24747</v>
      </c>
      <c r="C13548" s="1">
        <v>4.3458806704362096E+16</v>
      </c>
      <c r="D13548" s="1">
        <v>1.10531044006347E+16</v>
      </c>
      <c r="E13548">
        <v>52028</v>
      </c>
      <c r="F13548" t="str">
        <f>VLOOKUP(E13548,'[1]movimento-per-comune-ambito-201'!$C$2:$D$547,2,0)</f>
        <v>Terre di Valdelsa ed Etruria Volterrana</v>
      </c>
      <c r="G13548" t="s">
        <v>63058</v>
      </c>
      <c r="H13548" t="s">
        <v>41</v>
      </c>
      <c r="I13548" t="s">
        <v>50518</v>
      </c>
      <c r="J13548">
        <v>53037</v>
      </c>
      <c r="K13548" t="s">
        <v>49612</v>
      </c>
      <c r="L13548" t="str">
        <f>VLOOKUP(K13548,'[1]movimento-per-comune-ambito-201'!$B$2:$D$547,3,FALSE)</f>
        <v>Terre di Valdelsa ed Etruria Volterrana</v>
      </c>
      <c r="M13548" t="s">
        <v>41917</v>
      </c>
      <c r="N13548">
        <v>3</v>
      </c>
      <c r="O13548" t="s">
        <v>50519</v>
      </c>
      <c r="P13548" t="s">
        <v>50520</v>
      </c>
      <c r="Q13548" t="s">
        <v>50521</v>
      </c>
    </row>
    <row r="13549" spans="1:17" x14ac:dyDescent="0.25">
      <c r="A13549">
        <v>3453</v>
      </c>
      <c r="B13549" t="s">
        <v>50522</v>
      </c>
      <c r="C13549" s="1">
        <v>4.34383377931698E+16</v>
      </c>
      <c r="D13549" s="1">
        <v>1.10154741724609E+16</v>
      </c>
      <c r="E13549">
        <v>52028</v>
      </c>
      <c r="F13549" t="str">
        <f>VLOOKUP(E13549,'[1]movimento-per-comune-ambito-201'!$C$2:$D$547,2,0)</f>
        <v>Terre di Valdelsa ed Etruria Volterrana</v>
      </c>
      <c r="G13549" t="s">
        <v>63154</v>
      </c>
      <c r="H13549" t="s">
        <v>41</v>
      </c>
      <c r="I13549" t="s">
        <v>50243</v>
      </c>
      <c r="J13549">
        <v>53037</v>
      </c>
      <c r="K13549" t="s">
        <v>49612</v>
      </c>
      <c r="L13549" t="str">
        <f>VLOOKUP(K13549,'[1]movimento-per-comune-ambito-201'!$B$2:$D$547,3,FALSE)</f>
        <v>Terre di Valdelsa ed Etruria Volterrana</v>
      </c>
      <c r="M13549" t="s">
        <v>41917</v>
      </c>
      <c r="N13549">
        <v>3</v>
      </c>
      <c r="O13549" t="s">
        <v>50235</v>
      </c>
      <c r="P13549" t="s">
        <v>50523</v>
      </c>
      <c r="Q13549" t="s">
        <v>50236</v>
      </c>
    </row>
    <row r="13550" spans="1:17" x14ac:dyDescent="0.25">
      <c r="A13550">
        <v>3455</v>
      </c>
      <c r="B13550" t="s">
        <v>50524</v>
      </c>
      <c r="C13550" s="1">
        <v>4.3501681364671296E+16</v>
      </c>
      <c r="D13550" s="1">
        <v>1.10804407979126E+16</v>
      </c>
      <c r="E13550">
        <v>52028</v>
      </c>
      <c r="F13550" t="str">
        <f>VLOOKUP(E13550,'[1]movimento-per-comune-ambito-201'!$C$2:$D$547,2,0)</f>
        <v>Terre di Valdelsa ed Etruria Volterrana</v>
      </c>
      <c r="G13550" t="s">
        <v>63155</v>
      </c>
      <c r="H13550" t="s">
        <v>41</v>
      </c>
      <c r="I13550" t="s">
        <v>50525</v>
      </c>
      <c r="J13550">
        <v>53030</v>
      </c>
      <c r="K13550" t="s">
        <v>49612</v>
      </c>
      <c r="L13550" t="str">
        <f>VLOOKUP(K13550,'[1]movimento-per-comune-ambito-201'!$B$2:$D$547,3,FALSE)</f>
        <v>Terre di Valdelsa ed Etruria Volterrana</v>
      </c>
      <c r="M13550" t="s">
        <v>41917</v>
      </c>
      <c r="N13550">
        <v>1</v>
      </c>
      <c r="O13550" t="s">
        <v>50526</v>
      </c>
      <c r="P13550" t="s">
        <v>50527</v>
      </c>
      <c r="Q13550" t="s">
        <v>50528</v>
      </c>
    </row>
    <row r="13551" spans="1:17" x14ac:dyDescent="0.25">
      <c r="A13551">
        <v>21046</v>
      </c>
      <c r="B13551" t="s">
        <v>50529</v>
      </c>
      <c r="C13551" s="1">
        <v>4.3477938E+16</v>
      </c>
      <c r="D13551" s="1">
        <v>1.1022028E+16</v>
      </c>
      <c r="E13551">
        <v>52028</v>
      </c>
      <c r="F13551" t="str">
        <f>VLOOKUP(E13551,'[1]movimento-per-comune-ambito-201'!$C$2:$D$547,2,0)</f>
        <v>Terre di Valdelsa ed Etruria Volterrana</v>
      </c>
      <c r="G13551" t="s">
        <v>63378</v>
      </c>
      <c r="H13551" t="s">
        <v>41</v>
      </c>
      <c r="I13551" t="s">
        <v>50530</v>
      </c>
      <c r="J13551">
        <v>53037</v>
      </c>
      <c r="K13551" t="s">
        <v>49612</v>
      </c>
      <c r="L13551" t="str">
        <f>VLOOKUP(K13551,'[1]movimento-per-comune-ambito-201'!$B$2:$D$547,3,FALSE)</f>
        <v>Terre di Valdelsa ed Etruria Volterrana</v>
      </c>
      <c r="M13551" t="s">
        <v>41917</v>
      </c>
      <c r="N13551">
        <v>3</v>
      </c>
      <c r="O13551" t="s">
        <v>50531</v>
      </c>
      <c r="P13551" t="s">
        <v>50532</v>
      </c>
      <c r="Q13551" t="s">
        <v>50533</v>
      </c>
    </row>
    <row r="13552" spans="1:17" x14ac:dyDescent="0.25">
      <c r="A13552">
        <v>4248</v>
      </c>
      <c r="B13552" t="s">
        <v>9126</v>
      </c>
      <c r="C13552" s="1">
        <v>4.3493414999999904E+16</v>
      </c>
      <c r="D13552" s="1">
        <v>11005044</v>
      </c>
      <c r="E13552">
        <v>52028</v>
      </c>
      <c r="F13552" t="str">
        <f>VLOOKUP(E13552,'[1]movimento-per-comune-ambito-201'!$C$2:$D$547,2,0)</f>
        <v>Terre di Valdelsa ed Etruria Volterrana</v>
      </c>
      <c r="G13552" t="s">
        <v>63063</v>
      </c>
      <c r="H13552" t="s">
        <v>52</v>
      </c>
      <c r="I13552" t="s">
        <v>50534</v>
      </c>
      <c r="J13552">
        <v>53037</v>
      </c>
      <c r="K13552" t="s">
        <v>49612</v>
      </c>
      <c r="L13552" t="str">
        <f>VLOOKUP(K13552,'[1]movimento-per-comune-ambito-201'!$B$2:$D$547,3,FALSE)</f>
        <v>Terre di Valdelsa ed Etruria Volterrana</v>
      </c>
      <c r="M13552" t="s">
        <v>41917</v>
      </c>
      <c r="N13552">
        <v>0</v>
      </c>
      <c r="O13552" t="s">
        <v>50535</v>
      </c>
      <c r="Q13552" t="s">
        <v>50536</v>
      </c>
    </row>
    <row r="13553" spans="1:17" x14ac:dyDescent="0.25">
      <c r="A13553">
        <v>4252</v>
      </c>
      <c r="B13553" t="s">
        <v>50537</v>
      </c>
      <c r="C13553" s="1">
        <v>4.34298925E+16</v>
      </c>
      <c r="D13553" s="1">
        <v>11024967</v>
      </c>
      <c r="E13553">
        <v>52028</v>
      </c>
      <c r="F13553" t="str">
        <f>VLOOKUP(E13553,'[1]movimento-per-comune-ambito-201'!$C$2:$D$547,2,0)</f>
        <v>Terre di Valdelsa ed Etruria Volterrana</v>
      </c>
      <c r="G13553" t="s">
        <v>63201</v>
      </c>
      <c r="H13553" t="s">
        <v>52</v>
      </c>
      <c r="I13553" t="s">
        <v>50538</v>
      </c>
      <c r="J13553">
        <v>53037</v>
      </c>
      <c r="K13553" t="s">
        <v>49612</v>
      </c>
      <c r="L13553" t="str">
        <f>VLOOKUP(K13553,'[1]movimento-per-comune-ambito-201'!$B$2:$D$547,3,FALSE)</f>
        <v>Terre di Valdelsa ed Etruria Volterrana</v>
      </c>
      <c r="M13553" t="s">
        <v>41917</v>
      </c>
      <c r="N13553">
        <v>0</v>
      </c>
      <c r="O13553" t="s">
        <v>50539</v>
      </c>
      <c r="Q13553" t="s">
        <v>50540</v>
      </c>
    </row>
    <row r="13554" spans="1:17" x14ac:dyDescent="0.25">
      <c r="A13554">
        <v>4254</v>
      </c>
      <c r="B13554" t="s">
        <v>50541</v>
      </c>
      <c r="C13554" s="1">
        <v>4.34654323E+16</v>
      </c>
      <c r="D13554" s="1">
        <v>11048549</v>
      </c>
      <c r="E13554">
        <v>52028</v>
      </c>
      <c r="F13554" t="str">
        <f>VLOOKUP(E13554,'[1]movimento-per-comune-ambito-201'!$C$2:$D$547,2,0)</f>
        <v>Terre di Valdelsa ed Etruria Volterrana</v>
      </c>
      <c r="G13554" t="s">
        <v>63359</v>
      </c>
      <c r="H13554" t="s">
        <v>52</v>
      </c>
      <c r="I13554" t="s">
        <v>50542</v>
      </c>
      <c r="J13554">
        <v>53037</v>
      </c>
      <c r="K13554" t="s">
        <v>49612</v>
      </c>
      <c r="L13554" t="str">
        <f>VLOOKUP(K13554,'[1]movimento-per-comune-ambito-201'!$B$2:$D$547,3,FALSE)</f>
        <v>Terre di Valdelsa ed Etruria Volterrana</v>
      </c>
      <c r="M13554" t="s">
        <v>41917</v>
      </c>
      <c r="N13554">
        <v>0</v>
      </c>
      <c r="O13554" t="s">
        <v>50543</v>
      </c>
      <c r="Q13554" t="s">
        <v>50544</v>
      </c>
    </row>
    <row r="13555" spans="1:17" x14ac:dyDescent="0.25">
      <c r="A13555">
        <v>4255</v>
      </c>
      <c r="B13555" t="s">
        <v>50545</v>
      </c>
      <c r="C13555" s="1">
        <v>4.34654323E+16</v>
      </c>
      <c r="D13555" s="1">
        <v>11048549</v>
      </c>
      <c r="E13555">
        <v>52028</v>
      </c>
      <c r="F13555" t="str">
        <f>VLOOKUP(E13555,'[1]movimento-per-comune-ambito-201'!$C$2:$D$547,2,0)</f>
        <v>Terre di Valdelsa ed Etruria Volterrana</v>
      </c>
      <c r="G13555" t="s">
        <v>63067</v>
      </c>
      <c r="H13555" t="s">
        <v>52</v>
      </c>
      <c r="I13555" t="s">
        <v>50546</v>
      </c>
      <c r="J13555">
        <v>53037</v>
      </c>
      <c r="K13555" t="s">
        <v>49612</v>
      </c>
      <c r="L13555" t="str">
        <f>VLOOKUP(K13555,'[1]movimento-per-comune-ambito-201'!$B$2:$D$547,3,FALSE)</f>
        <v>Terre di Valdelsa ed Etruria Volterrana</v>
      </c>
      <c r="M13555" t="s">
        <v>41917</v>
      </c>
      <c r="N13555">
        <v>0</v>
      </c>
      <c r="O13555" t="s">
        <v>50547</v>
      </c>
      <c r="Q13555" t="s">
        <v>50548</v>
      </c>
    </row>
    <row r="13556" spans="1:17" x14ac:dyDescent="0.25">
      <c r="A13556">
        <v>4256</v>
      </c>
      <c r="B13556" t="s">
        <v>50549</v>
      </c>
      <c r="C13556" s="1">
        <v>4.34654323E+16</v>
      </c>
      <c r="D13556" s="1">
        <v>11048549</v>
      </c>
      <c r="E13556">
        <v>52028</v>
      </c>
      <c r="F13556" t="str">
        <f>VLOOKUP(E13556,'[1]movimento-per-comune-ambito-201'!$C$2:$D$547,2,0)</f>
        <v>Terre di Valdelsa ed Etruria Volterrana</v>
      </c>
      <c r="G13556" t="s">
        <v>63068</v>
      </c>
      <c r="H13556" t="s">
        <v>52</v>
      </c>
      <c r="I13556" t="s">
        <v>50550</v>
      </c>
      <c r="J13556">
        <v>53037</v>
      </c>
      <c r="K13556" t="s">
        <v>49612</v>
      </c>
      <c r="L13556" t="str">
        <f>VLOOKUP(K13556,'[1]movimento-per-comune-ambito-201'!$B$2:$D$547,3,FALSE)</f>
        <v>Terre di Valdelsa ed Etruria Volterrana</v>
      </c>
      <c r="M13556" t="s">
        <v>41917</v>
      </c>
      <c r="N13556">
        <v>0</v>
      </c>
      <c r="O13556" t="s">
        <v>50551</v>
      </c>
      <c r="Q13556" t="s">
        <v>50552</v>
      </c>
    </row>
    <row r="13557" spans="1:17" x14ac:dyDescent="0.25">
      <c r="A13557">
        <v>4257</v>
      </c>
      <c r="B13557" t="s">
        <v>50553</v>
      </c>
      <c r="C13557" s="1">
        <v>4.34619737E+16</v>
      </c>
      <c r="D13557" s="1">
        <v>110378419</v>
      </c>
      <c r="E13557">
        <v>52028</v>
      </c>
      <c r="F13557" t="str">
        <f>VLOOKUP(E13557,'[1]movimento-per-comune-ambito-201'!$C$2:$D$547,2,0)</f>
        <v>Terre di Valdelsa ed Etruria Volterrana</v>
      </c>
      <c r="G13557" t="s">
        <v>63070</v>
      </c>
      <c r="H13557" t="s">
        <v>52</v>
      </c>
      <c r="I13557" t="s">
        <v>50554</v>
      </c>
      <c r="J13557">
        <v>53037</v>
      </c>
      <c r="K13557" t="s">
        <v>49612</v>
      </c>
      <c r="L13557" t="str">
        <f>VLOOKUP(K13557,'[1]movimento-per-comune-ambito-201'!$B$2:$D$547,3,FALSE)</f>
        <v>Terre di Valdelsa ed Etruria Volterrana</v>
      </c>
      <c r="M13557" t="s">
        <v>41917</v>
      </c>
      <c r="N13557">
        <v>0</v>
      </c>
      <c r="Q13557" t="s">
        <v>50555</v>
      </c>
    </row>
    <row r="13558" spans="1:17" x14ac:dyDescent="0.25">
      <c r="A13558">
        <v>4258</v>
      </c>
      <c r="B13558" t="s">
        <v>50556</v>
      </c>
      <c r="C13558" s="1">
        <v>4.3469329E+16</v>
      </c>
      <c r="D13558" s="1">
        <v>1.10412976999999E+16</v>
      </c>
      <c r="E13558">
        <v>52028</v>
      </c>
      <c r="F13558" t="str">
        <f>VLOOKUP(E13558,'[1]movimento-per-comune-ambito-201'!$C$2:$D$547,2,0)</f>
        <v>Terre di Valdelsa ed Etruria Volterrana</v>
      </c>
      <c r="G13558" t="s">
        <v>63361</v>
      </c>
      <c r="H13558" t="s">
        <v>52</v>
      </c>
      <c r="I13558" t="s">
        <v>50557</v>
      </c>
      <c r="J13558">
        <v>53037</v>
      </c>
      <c r="K13558" t="s">
        <v>49612</v>
      </c>
      <c r="L13558" t="str">
        <f>VLOOKUP(K13558,'[1]movimento-per-comune-ambito-201'!$B$2:$D$547,3,FALSE)</f>
        <v>Terre di Valdelsa ed Etruria Volterrana</v>
      </c>
      <c r="M13558" t="s">
        <v>41917</v>
      </c>
      <c r="N13558">
        <v>0</v>
      </c>
      <c r="O13558" t="s">
        <v>50558</v>
      </c>
      <c r="Q13558" t="s">
        <v>50559</v>
      </c>
    </row>
    <row r="13559" spans="1:17" x14ac:dyDescent="0.25">
      <c r="A13559">
        <v>14381</v>
      </c>
      <c r="B13559" t="s">
        <v>12434</v>
      </c>
      <c r="C13559" s="1">
        <v>4346105813407070</v>
      </c>
      <c r="D13559" s="1">
        <v>1.10620564441942E+16</v>
      </c>
      <c r="E13559">
        <v>52028</v>
      </c>
      <c r="F13559" t="str">
        <f>VLOOKUP(E13559,'[1]movimento-per-comune-ambito-201'!$C$2:$D$547,2,0)</f>
        <v>Terre di Valdelsa ed Etruria Volterrana</v>
      </c>
      <c r="G13559" t="s">
        <v>63074</v>
      </c>
      <c r="H13559" t="s">
        <v>52</v>
      </c>
      <c r="I13559" t="s">
        <v>50560</v>
      </c>
      <c r="J13559">
        <v>53037</v>
      </c>
      <c r="K13559" t="s">
        <v>49612</v>
      </c>
      <c r="L13559" t="str">
        <f>VLOOKUP(K13559,'[1]movimento-per-comune-ambito-201'!$B$2:$D$547,3,FALSE)</f>
        <v>Terre di Valdelsa ed Etruria Volterrana</v>
      </c>
      <c r="M13559" t="s">
        <v>41917</v>
      </c>
      <c r="N13559">
        <v>0</v>
      </c>
      <c r="O13559" t="s">
        <v>50561</v>
      </c>
      <c r="Q13559" t="s">
        <v>50562</v>
      </c>
    </row>
    <row r="13560" spans="1:17" x14ac:dyDescent="0.25">
      <c r="A13560">
        <v>14382</v>
      </c>
      <c r="B13560" t="s">
        <v>50563</v>
      </c>
      <c r="C13560" s="1">
        <v>4.3440579999999904E+16</v>
      </c>
      <c r="D13560" s="1">
        <v>110496082</v>
      </c>
      <c r="E13560">
        <v>52028</v>
      </c>
      <c r="F13560" t="str">
        <f>VLOOKUP(E13560,'[1]movimento-per-comune-ambito-201'!$C$2:$D$547,2,0)</f>
        <v>Terre di Valdelsa ed Etruria Volterrana</v>
      </c>
      <c r="G13560" t="s">
        <v>63075</v>
      </c>
      <c r="H13560" t="s">
        <v>52</v>
      </c>
      <c r="I13560" t="s">
        <v>50564</v>
      </c>
      <c r="J13560">
        <v>53037</v>
      </c>
      <c r="K13560" t="s">
        <v>49612</v>
      </c>
      <c r="L13560" t="str">
        <f>VLOOKUP(K13560,'[1]movimento-per-comune-ambito-201'!$B$2:$D$547,3,FALSE)</f>
        <v>Terre di Valdelsa ed Etruria Volterrana</v>
      </c>
      <c r="M13560" t="s">
        <v>41917</v>
      </c>
      <c r="N13560">
        <v>0</v>
      </c>
      <c r="Q13560" t="s">
        <v>50565</v>
      </c>
    </row>
    <row r="13561" spans="1:17" x14ac:dyDescent="0.25">
      <c r="A13561">
        <v>17883</v>
      </c>
      <c r="B13561" t="s">
        <v>50566</v>
      </c>
      <c r="C13561" s="1">
        <v>43468114</v>
      </c>
      <c r="D13561" s="1">
        <v>11043623</v>
      </c>
      <c r="E13561">
        <v>52028</v>
      </c>
      <c r="F13561" t="str">
        <f>VLOOKUP(E13561,'[1]movimento-per-comune-ambito-201'!$C$2:$D$547,2,0)</f>
        <v>Terre di Valdelsa ed Etruria Volterrana</v>
      </c>
      <c r="G13561" t="s">
        <v>63076</v>
      </c>
      <c r="H13561" t="s">
        <v>52</v>
      </c>
      <c r="I13561" t="s">
        <v>50567</v>
      </c>
      <c r="J13561">
        <v>53037</v>
      </c>
      <c r="K13561" t="s">
        <v>49612</v>
      </c>
      <c r="L13561" t="str">
        <f>VLOOKUP(K13561,'[1]movimento-per-comune-ambito-201'!$B$2:$D$547,3,FALSE)</f>
        <v>Terre di Valdelsa ed Etruria Volterrana</v>
      </c>
      <c r="M13561" t="s">
        <v>41917</v>
      </c>
      <c r="N13561">
        <v>0</v>
      </c>
      <c r="O13561" t="s">
        <v>50568</v>
      </c>
      <c r="Q13561" t="s">
        <v>50569</v>
      </c>
    </row>
    <row r="13562" spans="1:17" x14ac:dyDescent="0.25">
      <c r="A13562">
        <v>19142</v>
      </c>
      <c r="B13562" t="s">
        <v>50570</v>
      </c>
      <c r="C13562" s="1">
        <v>4.3466004299154896E+16</v>
      </c>
      <c r="D13562" s="1">
        <v>1.1042743255785E+16</v>
      </c>
      <c r="E13562">
        <v>52028</v>
      </c>
      <c r="F13562" t="str">
        <f>VLOOKUP(E13562,'[1]movimento-per-comune-ambito-201'!$C$2:$D$547,2,0)</f>
        <v>Terre di Valdelsa ed Etruria Volterrana</v>
      </c>
      <c r="G13562" t="s">
        <v>63078</v>
      </c>
      <c r="H13562" t="s">
        <v>52</v>
      </c>
      <c r="I13562" t="s">
        <v>50571</v>
      </c>
      <c r="J13562">
        <v>53037</v>
      </c>
      <c r="K13562" t="s">
        <v>49612</v>
      </c>
      <c r="L13562" t="str">
        <f>VLOOKUP(K13562,'[1]movimento-per-comune-ambito-201'!$B$2:$D$547,3,FALSE)</f>
        <v>Terre di Valdelsa ed Etruria Volterrana</v>
      </c>
      <c r="M13562" t="s">
        <v>41917</v>
      </c>
      <c r="N13562">
        <v>0</v>
      </c>
      <c r="O13562" t="s">
        <v>50572</v>
      </c>
      <c r="Q13562" t="s">
        <v>50573</v>
      </c>
    </row>
    <row r="13563" spans="1:17" x14ac:dyDescent="0.25">
      <c r="A13563">
        <v>20413</v>
      </c>
      <c r="B13563" t="s">
        <v>50574</v>
      </c>
      <c r="C13563" s="1">
        <v>4.3469329E+16</v>
      </c>
      <c r="D13563" s="1">
        <v>1.10412976999999E+16</v>
      </c>
      <c r="E13563">
        <v>52028</v>
      </c>
      <c r="F13563" t="str">
        <f>VLOOKUP(E13563,'[1]movimento-per-comune-ambito-201'!$C$2:$D$547,2,0)</f>
        <v>Terre di Valdelsa ed Etruria Volterrana</v>
      </c>
      <c r="G13563" t="s">
        <v>63079</v>
      </c>
      <c r="H13563" t="s">
        <v>52</v>
      </c>
      <c r="I13563" t="s">
        <v>50557</v>
      </c>
      <c r="J13563">
        <v>53037</v>
      </c>
      <c r="K13563" t="s">
        <v>49612</v>
      </c>
      <c r="L13563" t="str">
        <f>VLOOKUP(K13563,'[1]movimento-per-comune-ambito-201'!$B$2:$D$547,3,FALSE)</f>
        <v>Terre di Valdelsa ed Etruria Volterrana</v>
      </c>
      <c r="M13563" t="s">
        <v>41917</v>
      </c>
      <c r="N13563">
        <v>0</v>
      </c>
      <c r="O13563" t="s">
        <v>50575</v>
      </c>
      <c r="Q13563" t="s">
        <v>50576</v>
      </c>
    </row>
    <row r="13564" spans="1:17" x14ac:dyDescent="0.25">
      <c r="A13564">
        <v>20494</v>
      </c>
      <c r="B13564" t="s">
        <v>50577</v>
      </c>
      <c r="C13564" s="1">
        <v>4.3510837E+16</v>
      </c>
      <c r="D13564" s="1">
        <v>1.10404009999999E+16</v>
      </c>
      <c r="E13564">
        <v>52028</v>
      </c>
      <c r="F13564" t="str">
        <f>VLOOKUP(E13564,'[1]movimento-per-comune-ambito-201'!$C$2:$D$547,2,0)</f>
        <v>Terre di Valdelsa ed Etruria Volterrana</v>
      </c>
      <c r="G13564" t="s">
        <v>63081</v>
      </c>
      <c r="H13564" t="s">
        <v>52</v>
      </c>
      <c r="I13564" t="s">
        <v>50578</v>
      </c>
      <c r="J13564">
        <v>53037</v>
      </c>
      <c r="K13564" t="s">
        <v>49612</v>
      </c>
      <c r="L13564" t="str">
        <f>VLOOKUP(K13564,'[1]movimento-per-comune-ambito-201'!$B$2:$D$547,3,FALSE)</f>
        <v>Terre di Valdelsa ed Etruria Volterrana</v>
      </c>
      <c r="M13564" t="s">
        <v>41917</v>
      </c>
      <c r="N13564">
        <v>0</v>
      </c>
      <c r="O13564" t="s">
        <v>50579</v>
      </c>
      <c r="Q13564" t="s">
        <v>50580</v>
      </c>
    </row>
    <row r="13565" spans="1:17" x14ac:dyDescent="0.25">
      <c r="A13565">
        <v>21237</v>
      </c>
      <c r="B13565" t="s">
        <v>50581</v>
      </c>
      <c r="C13565" s="1">
        <v>4.35388955E+16</v>
      </c>
      <c r="D13565" s="1">
        <v>110322703</v>
      </c>
      <c r="E13565">
        <v>52028</v>
      </c>
      <c r="F13565" t="str">
        <f>VLOOKUP(E13565,'[1]movimento-per-comune-ambito-201'!$C$2:$D$547,2,0)</f>
        <v>Terre di Valdelsa ed Etruria Volterrana</v>
      </c>
      <c r="G13565" t="s">
        <v>63205</v>
      </c>
      <c r="H13565" t="s">
        <v>52</v>
      </c>
      <c r="I13565" t="s">
        <v>50582</v>
      </c>
      <c r="J13565">
        <v>53037</v>
      </c>
      <c r="K13565" t="s">
        <v>49612</v>
      </c>
      <c r="L13565" t="str">
        <f>VLOOKUP(K13565,'[1]movimento-per-comune-ambito-201'!$B$2:$D$547,3,FALSE)</f>
        <v>Terre di Valdelsa ed Etruria Volterrana</v>
      </c>
      <c r="M13565" t="s">
        <v>41917</v>
      </c>
      <c r="N13565">
        <v>0</v>
      </c>
      <c r="Q13565" t="s">
        <v>50583</v>
      </c>
    </row>
    <row r="13566" spans="1:17" x14ac:dyDescent="0.25">
      <c r="A13566">
        <v>21291</v>
      </c>
      <c r="B13566" t="s">
        <v>50584</v>
      </c>
      <c r="C13566" s="1">
        <v>434598887</v>
      </c>
      <c r="D13566" s="1">
        <v>110580488</v>
      </c>
      <c r="E13566">
        <v>52028</v>
      </c>
      <c r="F13566" t="str">
        <f>VLOOKUP(E13566,'[1]movimento-per-comune-ambito-201'!$C$2:$D$547,2,0)</f>
        <v>Terre di Valdelsa ed Etruria Volterrana</v>
      </c>
      <c r="G13566" t="s">
        <v>63630</v>
      </c>
      <c r="H13566" t="s">
        <v>52</v>
      </c>
      <c r="I13566" t="s">
        <v>50585</v>
      </c>
      <c r="J13566">
        <v>53037</v>
      </c>
      <c r="K13566" t="s">
        <v>49612</v>
      </c>
      <c r="L13566" t="str">
        <f>VLOOKUP(K13566,'[1]movimento-per-comune-ambito-201'!$B$2:$D$547,3,FALSE)</f>
        <v>Terre di Valdelsa ed Etruria Volterrana</v>
      </c>
      <c r="M13566" t="s">
        <v>41917</v>
      </c>
      <c r="N13566">
        <v>0</v>
      </c>
      <c r="O13566" t="s">
        <v>50586</v>
      </c>
      <c r="Q13566" t="s">
        <v>50587</v>
      </c>
    </row>
    <row r="13567" spans="1:17" x14ac:dyDescent="0.25">
      <c r="A13567">
        <v>22178</v>
      </c>
      <c r="B13567" t="s">
        <v>50588</v>
      </c>
      <c r="C13567" s="1">
        <v>4.3467632399999904E+16</v>
      </c>
      <c r="D13567" s="1">
        <v>110434909</v>
      </c>
      <c r="E13567">
        <v>52028</v>
      </c>
      <c r="F13567" t="str">
        <f>VLOOKUP(E13567,'[1]movimento-per-comune-ambito-201'!$C$2:$D$547,2,0)</f>
        <v>Terre di Valdelsa ed Etruria Volterrana</v>
      </c>
      <c r="G13567" t="s">
        <v>63896</v>
      </c>
      <c r="H13567" t="s">
        <v>52</v>
      </c>
      <c r="I13567" t="s">
        <v>50589</v>
      </c>
      <c r="J13567">
        <v>53037</v>
      </c>
      <c r="K13567" t="s">
        <v>49612</v>
      </c>
      <c r="L13567" t="str">
        <f>VLOOKUP(K13567,'[1]movimento-per-comune-ambito-201'!$B$2:$D$547,3,FALSE)</f>
        <v>Terre di Valdelsa ed Etruria Volterrana</v>
      </c>
      <c r="M13567" t="s">
        <v>41917</v>
      </c>
      <c r="N13567">
        <v>0</v>
      </c>
      <c r="Q13567" t="s">
        <v>50590</v>
      </c>
    </row>
    <row r="13568" spans="1:17" x14ac:dyDescent="0.25">
      <c r="A13568">
        <v>24286</v>
      </c>
      <c r="B13568" t="s">
        <v>50591</v>
      </c>
      <c r="C13568" s="1">
        <v>43516486</v>
      </c>
      <c r="D13568" s="1">
        <v>1.10196939999999E+16</v>
      </c>
      <c r="E13568">
        <v>52028</v>
      </c>
      <c r="F13568" t="str">
        <f>VLOOKUP(E13568,'[1]movimento-per-comune-ambito-201'!$C$2:$D$547,2,0)</f>
        <v>Terre di Valdelsa ed Etruria Volterrana</v>
      </c>
      <c r="G13568" t="s">
        <v>63632</v>
      </c>
      <c r="H13568" t="s">
        <v>52</v>
      </c>
      <c r="I13568" t="s">
        <v>50592</v>
      </c>
      <c r="J13568">
        <v>53037</v>
      </c>
      <c r="K13568" t="s">
        <v>49612</v>
      </c>
      <c r="L13568" t="str">
        <f>VLOOKUP(K13568,'[1]movimento-per-comune-ambito-201'!$B$2:$D$547,3,FALSE)</f>
        <v>Terre di Valdelsa ed Etruria Volterrana</v>
      </c>
      <c r="M13568" t="s">
        <v>41917</v>
      </c>
      <c r="N13568">
        <v>0</v>
      </c>
      <c r="O13568" t="s">
        <v>50593</v>
      </c>
      <c r="Q13568" t="s">
        <v>50594</v>
      </c>
    </row>
    <row r="13569" spans="1:17" x14ac:dyDescent="0.25">
      <c r="A13569">
        <v>24437</v>
      </c>
      <c r="B13569" t="s">
        <v>50595</v>
      </c>
      <c r="C13569" s="1">
        <v>4.3531056499999904E+16</v>
      </c>
      <c r="D13569" s="1">
        <v>1.10454643E+16</v>
      </c>
      <c r="E13569">
        <v>52028</v>
      </c>
      <c r="F13569" t="str">
        <f>VLOOKUP(E13569,'[1]movimento-per-comune-ambito-201'!$C$2:$D$547,2,0)</f>
        <v>Terre di Valdelsa ed Etruria Volterrana</v>
      </c>
      <c r="G13569" t="s">
        <v>63633</v>
      </c>
      <c r="H13569" t="s">
        <v>52</v>
      </c>
      <c r="I13569" t="s">
        <v>50596</v>
      </c>
      <c r="J13569">
        <v>53037</v>
      </c>
      <c r="K13569" t="s">
        <v>49612</v>
      </c>
      <c r="L13569" t="str">
        <f>VLOOKUP(K13569,'[1]movimento-per-comune-ambito-201'!$B$2:$D$547,3,FALSE)</f>
        <v>Terre di Valdelsa ed Etruria Volterrana</v>
      </c>
      <c r="M13569" t="s">
        <v>41917</v>
      </c>
      <c r="N13569">
        <v>0</v>
      </c>
      <c r="O13569" t="s">
        <v>50597</v>
      </c>
      <c r="Q13569" t="s">
        <v>50598</v>
      </c>
    </row>
    <row r="13570" spans="1:17" x14ac:dyDescent="0.25">
      <c r="A13570">
        <v>26133</v>
      </c>
      <c r="B13570" t="s">
        <v>50599</v>
      </c>
      <c r="C13570" s="1">
        <v>4.3458708999999904E+16</v>
      </c>
      <c r="D13570" s="1">
        <v>11053329</v>
      </c>
      <c r="E13570">
        <v>52028</v>
      </c>
      <c r="F13570" t="str">
        <f>VLOOKUP(E13570,'[1]movimento-per-comune-ambito-201'!$C$2:$D$547,2,0)</f>
        <v>Terre di Valdelsa ed Etruria Volterrana</v>
      </c>
      <c r="G13570" t="s">
        <v>63634</v>
      </c>
      <c r="H13570" t="s">
        <v>52</v>
      </c>
      <c r="I13570" t="s">
        <v>50600</v>
      </c>
      <c r="J13570">
        <v>53037</v>
      </c>
      <c r="K13570" t="s">
        <v>49612</v>
      </c>
      <c r="L13570" t="str">
        <f>VLOOKUP(K13570,'[1]movimento-per-comune-ambito-201'!$B$2:$D$547,3,FALSE)</f>
        <v>Terre di Valdelsa ed Etruria Volterrana</v>
      </c>
      <c r="M13570" t="s">
        <v>41917</v>
      </c>
      <c r="N13570">
        <v>0</v>
      </c>
      <c r="O13570" t="s">
        <v>50519</v>
      </c>
      <c r="Q13570" t="s">
        <v>50521</v>
      </c>
    </row>
    <row r="13571" spans="1:17" x14ac:dyDescent="0.25">
      <c r="A13571">
        <v>4326</v>
      </c>
      <c r="B13571" t="s">
        <v>50601</v>
      </c>
      <c r="C13571" s="1">
        <v>4.3456408E+16</v>
      </c>
      <c r="D13571" s="1">
        <v>11028266</v>
      </c>
      <c r="E13571">
        <v>52028</v>
      </c>
      <c r="F13571" t="str">
        <f>VLOOKUP(E13571,'[1]movimento-per-comune-ambito-201'!$C$2:$D$547,2,0)</f>
        <v>Terre di Valdelsa ed Etruria Volterrana</v>
      </c>
      <c r="G13571" t="s">
        <v>63648</v>
      </c>
      <c r="H13571" t="s">
        <v>6304</v>
      </c>
      <c r="I13571" t="s">
        <v>50602</v>
      </c>
      <c r="J13571">
        <v>53037</v>
      </c>
      <c r="K13571" t="s">
        <v>49612</v>
      </c>
      <c r="L13571" t="str">
        <f>VLOOKUP(K13571,'[1]movimento-per-comune-ambito-201'!$B$2:$D$547,3,FALSE)</f>
        <v>Terre di Valdelsa ed Etruria Volterrana</v>
      </c>
      <c r="M13571" t="s">
        <v>41917</v>
      </c>
      <c r="N13571">
        <v>0</v>
      </c>
      <c r="O13571" t="s">
        <v>50603</v>
      </c>
      <c r="Q13571" t="s">
        <v>50604</v>
      </c>
    </row>
    <row r="13572" spans="1:17" x14ac:dyDescent="0.25">
      <c r="A13572">
        <v>5737</v>
      </c>
      <c r="B13572" t="s">
        <v>50605</v>
      </c>
      <c r="C13572" s="1">
        <v>4.3470189599999904E+16</v>
      </c>
      <c r="D13572" s="1">
        <v>110440161</v>
      </c>
      <c r="E13572">
        <v>52028</v>
      </c>
      <c r="F13572" t="str">
        <f>VLOOKUP(E13572,'[1]movimento-per-comune-ambito-201'!$C$2:$D$547,2,0)</f>
        <v>Terre di Valdelsa ed Etruria Volterrana</v>
      </c>
      <c r="G13572" t="s">
        <v>63145</v>
      </c>
      <c r="H13572" t="s">
        <v>749</v>
      </c>
      <c r="I13572" t="s">
        <v>50606</v>
      </c>
      <c r="J13572">
        <v>53037</v>
      </c>
      <c r="K13572" t="s">
        <v>49612</v>
      </c>
      <c r="L13572" t="str">
        <f>VLOOKUP(K13572,'[1]movimento-per-comune-ambito-201'!$B$2:$D$547,3,FALSE)</f>
        <v>Terre di Valdelsa ed Etruria Volterrana</v>
      </c>
      <c r="M13572" t="s">
        <v>41917</v>
      </c>
      <c r="N13572">
        <v>0</v>
      </c>
      <c r="O13572" t="s">
        <v>50607</v>
      </c>
      <c r="P13572" t="s">
        <v>50608</v>
      </c>
      <c r="Q13572" t="s">
        <v>50609</v>
      </c>
    </row>
    <row r="13573" spans="1:17" x14ac:dyDescent="0.25">
      <c r="A13573">
        <v>16956</v>
      </c>
      <c r="B13573" t="s">
        <v>50610</v>
      </c>
      <c r="C13573" s="1">
        <v>4.3453476299999904E+16</v>
      </c>
      <c r="D13573" s="1">
        <v>110538595</v>
      </c>
      <c r="E13573">
        <v>52028</v>
      </c>
      <c r="F13573" t="str">
        <f>VLOOKUP(E13573,'[1]movimento-per-comune-ambito-201'!$C$2:$D$547,2,0)</f>
        <v>Terre di Valdelsa ed Etruria Volterrana</v>
      </c>
      <c r="G13573" t="s">
        <v>63215</v>
      </c>
      <c r="H13573" t="s">
        <v>376</v>
      </c>
      <c r="I13573" t="s">
        <v>50611</v>
      </c>
      <c r="J13573">
        <v>53037</v>
      </c>
      <c r="K13573" t="s">
        <v>49612</v>
      </c>
      <c r="L13573" t="str">
        <f>VLOOKUP(K13573,'[1]movimento-per-comune-ambito-201'!$B$2:$D$547,3,FALSE)</f>
        <v>Terre di Valdelsa ed Etruria Volterrana</v>
      </c>
      <c r="M13573" t="s">
        <v>41917</v>
      </c>
      <c r="N13573">
        <v>3</v>
      </c>
      <c r="O13573" t="s">
        <v>50612</v>
      </c>
      <c r="P13573" t="s">
        <v>50613</v>
      </c>
      <c r="Q13573" t="s">
        <v>50614</v>
      </c>
    </row>
    <row r="13574" spans="1:17" x14ac:dyDescent="0.25">
      <c r="A13574">
        <v>5616</v>
      </c>
      <c r="B13574" t="s">
        <v>50615</v>
      </c>
      <c r="C13574" s="1">
        <v>4.34523622E+16</v>
      </c>
      <c r="D13574" s="1">
        <v>110515721</v>
      </c>
      <c r="E13574">
        <v>52028</v>
      </c>
      <c r="F13574" t="str">
        <f>VLOOKUP(E13574,'[1]movimento-per-comune-ambito-201'!$C$2:$D$547,2,0)</f>
        <v>Terre di Valdelsa ed Etruria Volterrana</v>
      </c>
      <c r="G13574" t="s">
        <v>63247</v>
      </c>
      <c r="H13574" t="s">
        <v>75</v>
      </c>
      <c r="I13574" t="s">
        <v>50616</v>
      </c>
      <c r="J13574">
        <v>53037</v>
      </c>
      <c r="K13574" t="s">
        <v>49612</v>
      </c>
      <c r="L13574" t="str">
        <f>VLOOKUP(K13574,'[1]movimento-per-comune-ambito-201'!$B$2:$D$547,3,FALSE)</f>
        <v>Terre di Valdelsa ed Etruria Volterrana</v>
      </c>
      <c r="M13574" t="s">
        <v>41917</v>
      </c>
      <c r="N13574">
        <v>0</v>
      </c>
      <c r="O13574" t="s">
        <v>50617</v>
      </c>
      <c r="Q13574" t="s">
        <v>50618</v>
      </c>
    </row>
    <row r="13575" spans="1:17" x14ac:dyDescent="0.25">
      <c r="A13575">
        <v>5618</v>
      </c>
      <c r="B13575" t="s">
        <v>50619</v>
      </c>
      <c r="C13575" s="1">
        <v>4.35022778E+16</v>
      </c>
      <c r="D13575" s="1">
        <v>11071558</v>
      </c>
      <c r="E13575">
        <v>52028</v>
      </c>
      <c r="F13575" t="str">
        <f>VLOOKUP(E13575,'[1]movimento-per-comune-ambito-201'!$C$2:$D$547,2,0)</f>
        <v>Terre di Valdelsa ed Etruria Volterrana</v>
      </c>
      <c r="G13575" t="s">
        <v>63147</v>
      </c>
      <c r="H13575" t="s">
        <v>75</v>
      </c>
      <c r="I13575" t="s">
        <v>50620</v>
      </c>
      <c r="J13575">
        <v>53037</v>
      </c>
      <c r="K13575" t="s">
        <v>49612</v>
      </c>
      <c r="L13575" t="str">
        <f>VLOOKUP(K13575,'[1]movimento-per-comune-ambito-201'!$B$2:$D$547,3,FALSE)</f>
        <v>Terre di Valdelsa ed Etruria Volterrana</v>
      </c>
      <c r="M13575" t="s">
        <v>41917</v>
      </c>
      <c r="N13575">
        <v>0</v>
      </c>
      <c r="O13575" t="s">
        <v>50621</v>
      </c>
      <c r="Q13575" t="s">
        <v>50622</v>
      </c>
    </row>
    <row r="13576" spans="1:17" x14ac:dyDescent="0.25">
      <c r="A13576">
        <v>5619</v>
      </c>
      <c r="B13576" t="s">
        <v>50623</v>
      </c>
      <c r="C13576" s="1">
        <v>4.3470516799999904E+16</v>
      </c>
      <c r="D13576" s="1">
        <v>11040918</v>
      </c>
      <c r="E13576">
        <v>52028</v>
      </c>
      <c r="F13576" t="str">
        <f>VLOOKUP(E13576,'[1]movimento-per-comune-ambito-201'!$C$2:$D$547,2,0)</f>
        <v>Terre di Valdelsa ed Etruria Volterrana</v>
      </c>
      <c r="G13576" t="s">
        <v>63353</v>
      </c>
      <c r="H13576" t="s">
        <v>75</v>
      </c>
      <c r="I13576" t="s">
        <v>50624</v>
      </c>
      <c r="J13576">
        <v>53037</v>
      </c>
      <c r="K13576" t="s">
        <v>49612</v>
      </c>
      <c r="L13576" t="str">
        <f>VLOOKUP(K13576,'[1]movimento-per-comune-ambito-201'!$B$2:$D$547,3,FALSE)</f>
        <v>Terre di Valdelsa ed Etruria Volterrana</v>
      </c>
      <c r="M13576" t="s">
        <v>41917</v>
      </c>
      <c r="N13576">
        <v>0</v>
      </c>
      <c r="O13576" t="s">
        <v>50625</v>
      </c>
      <c r="P13576" t="s">
        <v>50626</v>
      </c>
      <c r="Q13576" t="s">
        <v>50627</v>
      </c>
    </row>
    <row r="13577" spans="1:17" x14ac:dyDescent="0.25">
      <c r="A13577">
        <v>5620</v>
      </c>
      <c r="B13577" t="s">
        <v>50628</v>
      </c>
      <c r="C13577" s="1">
        <v>4.34298925E+16</v>
      </c>
      <c r="D13577" s="1">
        <v>11024967</v>
      </c>
      <c r="E13577">
        <v>52028</v>
      </c>
      <c r="F13577" t="str">
        <f>VLOOKUP(E13577,'[1]movimento-per-comune-ambito-201'!$C$2:$D$547,2,0)</f>
        <v>Terre di Valdelsa ed Etruria Volterrana</v>
      </c>
      <c r="G13577" t="s">
        <v>63148</v>
      </c>
      <c r="H13577" t="s">
        <v>75</v>
      </c>
      <c r="I13577" t="s">
        <v>50629</v>
      </c>
      <c r="J13577">
        <v>53037</v>
      </c>
      <c r="K13577" t="s">
        <v>49612</v>
      </c>
      <c r="L13577" t="str">
        <f>VLOOKUP(K13577,'[1]movimento-per-comune-ambito-201'!$B$2:$D$547,3,FALSE)</f>
        <v>Terre di Valdelsa ed Etruria Volterrana</v>
      </c>
      <c r="M13577" t="s">
        <v>41917</v>
      </c>
      <c r="N13577">
        <v>0</v>
      </c>
      <c r="O13577" t="s">
        <v>50630</v>
      </c>
      <c r="Q13577" t="s">
        <v>50631</v>
      </c>
    </row>
    <row r="13578" spans="1:17" x14ac:dyDescent="0.25">
      <c r="A13578">
        <v>5621</v>
      </c>
      <c r="B13578" t="s">
        <v>50076</v>
      </c>
      <c r="C13578" s="1">
        <v>43409779</v>
      </c>
      <c r="D13578" s="1">
        <v>11027241</v>
      </c>
      <c r="E13578">
        <v>52028</v>
      </c>
      <c r="F13578" t="str">
        <f>VLOOKUP(E13578,'[1]movimento-per-comune-ambito-201'!$C$2:$D$547,2,0)</f>
        <v>Terre di Valdelsa ed Etruria Volterrana</v>
      </c>
      <c r="G13578" t="s">
        <v>63675</v>
      </c>
      <c r="H13578" t="s">
        <v>75</v>
      </c>
      <c r="I13578" t="s">
        <v>50632</v>
      </c>
      <c r="J13578">
        <v>53030</v>
      </c>
      <c r="K13578" t="s">
        <v>49612</v>
      </c>
      <c r="L13578" t="str">
        <f>VLOOKUP(K13578,'[1]movimento-per-comune-ambito-201'!$B$2:$D$547,3,FALSE)</f>
        <v>Terre di Valdelsa ed Etruria Volterrana</v>
      </c>
      <c r="M13578" t="s">
        <v>41917</v>
      </c>
      <c r="N13578">
        <v>0</v>
      </c>
      <c r="O13578" t="s">
        <v>50633</v>
      </c>
      <c r="P13578" t="s">
        <v>50079</v>
      </c>
      <c r="Q13578" t="s">
        <v>50080</v>
      </c>
    </row>
    <row r="13579" spans="1:17" x14ac:dyDescent="0.25">
      <c r="A13579">
        <v>5622</v>
      </c>
      <c r="B13579" t="s">
        <v>50634</v>
      </c>
      <c r="C13579" s="1">
        <v>435001374</v>
      </c>
      <c r="D13579" s="1">
        <v>110072309</v>
      </c>
      <c r="E13579">
        <v>52028</v>
      </c>
      <c r="F13579" t="str">
        <f>VLOOKUP(E13579,'[1]movimento-per-comune-ambito-201'!$C$2:$D$547,2,0)</f>
        <v>Terre di Valdelsa ed Etruria Volterrana</v>
      </c>
      <c r="G13579" t="s">
        <v>63443</v>
      </c>
      <c r="H13579" t="s">
        <v>75</v>
      </c>
      <c r="I13579" t="s">
        <v>49799</v>
      </c>
      <c r="J13579">
        <v>53037</v>
      </c>
      <c r="K13579" t="s">
        <v>49612</v>
      </c>
      <c r="L13579" t="str">
        <f>VLOOKUP(K13579,'[1]movimento-per-comune-ambito-201'!$B$2:$D$547,3,FALSE)</f>
        <v>Terre di Valdelsa ed Etruria Volterrana</v>
      </c>
      <c r="M13579" t="s">
        <v>41917</v>
      </c>
      <c r="N13579">
        <v>0</v>
      </c>
      <c r="O13579" t="s">
        <v>50635</v>
      </c>
      <c r="P13579" t="s">
        <v>50636</v>
      </c>
      <c r="Q13579" t="s">
        <v>50637</v>
      </c>
    </row>
    <row r="13580" spans="1:17" x14ac:dyDescent="0.25">
      <c r="A13580">
        <v>5625</v>
      </c>
      <c r="B13580" t="s">
        <v>50638</v>
      </c>
      <c r="C13580" s="1">
        <v>4.3471732954777296E+16</v>
      </c>
      <c r="D13580" s="1">
        <v>1.10872650146484E+16</v>
      </c>
      <c r="E13580">
        <v>52028</v>
      </c>
      <c r="F13580" t="str">
        <f>VLOOKUP(E13580,'[1]movimento-per-comune-ambito-201'!$C$2:$D$547,2,0)</f>
        <v>Terre di Valdelsa ed Etruria Volterrana</v>
      </c>
      <c r="G13580" t="s">
        <v>63364</v>
      </c>
      <c r="H13580" t="s">
        <v>75</v>
      </c>
      <c r="I13580" t="s">
        <v>50639</v>
      </c>
      <c r="J13580">
        <v>53035</v>
      </c>
      <c r="K13580" t="s">
        <v>49612</v>
      </c>
      <c r="L13580" t="str">
        <f>VLOOKUP(K13580,'[1]movimento-per-comune-ambito-201'!$B$2:$D$547,3,FALSE)</f>
        <v>Terre di Valdelsa ed Etruria Volterrana</v>
      </c>
      <c r="M13580" t="s">
        <v>41917</v>
      </c>
      <c r="N13580">
        <v>0</v>
      </c>
      <c r="O13580" t="s">
        <v>50640</v>
      </c>
      <c r="P13580" t="s">
        <v>50641</v>
      </c>
      <c r="Q13580" t="s">
        <v>50642</v>
      </c>
    </row>
    <row r="13581" spans="1:17" x14ac:dyDescent="0.25">
      <c r="A13581">
        <v>5626</v>
      </c>
      <c r="B13581" t="s">
        <v>50643</v>
      </c>
      <c r="C13581" s="1">
        <v>4.345846E+16</v>
      </c>
      <c r="D13581" s="1">
        <v>1.103597E+16</v>
      </c>
      <c r="E13581">
        <v>52028</v>
      </c>
      <c r="F13581" t="str">
        <f>VLOOKUP(E13581,'[1]movimento-per-comune-ambito-201'!$C$2:$D$547,2,0)</f>
        <v>Terre di Valdelsa ed Etruria Volterrana</v>
      </c>
      <c r="G13581" t="s">
        <v>63445</v>
      </c>
      <c r="H13581" t="s">
        <v>75</v>
      </c>
      <c r="I13581" t="s">
        <v>50644</v>
      </c>
      <c r="J13581">
        <v>53037</v>
      </c>
      <c r="K13581" t="s">
        <v>49612</v>
      </c>
      <c r="L13581" t="str">
        <f>VLOOKUP(K13581,'[1]movimento-per-comune-ambito-201'!$B$2:$D$547,3,FALSE)</f>
        <v>Terre di Valdelsa ed Etruria Volterrana</v>
      </c>
      <c r="M13581" t="s">
        <v>41917</v>
      </c>
      <c r="N13581">
        <v>0</v>
      </c>
      <c r="O13581" t="s">
        <v>50645</v>
      </c>
      <c r="Q13581" t="s">
        <v>50646</v>
      </c>
    </row>
    <row r="13582" spans="1:17" x14ac:dyDescent="0.25">
      <c r="A13582">
        <v>5627</v>
      </c>
      <c r="B13582" t="s">
        <v>796</v>
      </c>
      <c r="C13582" s="1">
        <v>4.3462372999999904E+16</v>
      </c>
      <c r="D13582" s="1">
        <v>11075313</v>
      </c>
      <c r="E13582">
        <v>52028</v>
      </c>
      <c r="F13582" t="str">
        <f>VLOOKUP(E13582,'[1]movimento-per-comune-ambito-201'!$C$2:$D$547,2,0)</f>
        <v>Terre di Valdelsa ed Etruria Volterrana</v>
      </c>
      <c r="G13582" t="s">
        <v>63446</v>
      </c>
      <c r="H13582" t="s">
        <v>75</v>
      </c>
      <c r="I13582" t="s">
        <v>50647</v>
      </c>
      <c r="J13582">
        <v>53037</v>
      </c>
      <c r="K13582" t="s">
        <v>49612</v>
      </c>
      <c r="L13582" t="str">
        <f>VLOOKUP(K13582,'[1]movimento-per-comune-ambito-201'!$B$2:$D$547,3,FALSE)</f>
        <v>Terre di Valdelsa ed Etruria Volterrana</v>
      </c>
      <c r="M13582" t="s">
        <v>41917</v>
      </c>
      <c r="N13582">
        <v>0</v>
      </c>
      <c r="O13582" t="s">
        <v>50648</v>
      </c>
      <c r="P13582" t="s">
        <v>50649</v>
      </c>
      <c r="Q13582" t="s">
        <v>50650</v>
      </c>
    </row>
    <row r="13583" spans="1:17" x14ac:dyDescent="0.25">
      <c r="A13583">
        <v>5628</v>
      </c>
      <c r="B13583" t="s">
        <v>50651</v>
      </c>
      <c r="C13583" s="1">
        <v>435008172</v>
      </c>
      <c r="D13583" s="1">
        <v>110059884</v>
      </c>
      <c r="E13583">
        <v>52028</v>
      </c>
      <c r="F13583" t="str">
        <f>VLOOKUP(E13583,'[1]movimento-per-comune-ambito-201'!$C$2:$D$547,2,0)</f>
        <v>Terre di Valdelsa ed Etruria Volterrana</v>
      </c>
      <c r="G13583" t="s">
        <v>63447</v>
      </c>
      <c r="H13583" t="s">
        <v>75</v>
      </c>
      <c r="I13583" t="s">
        <v>50652</v>
      </c>
      <c r="J13583">
        <v>53037</v>
      </c>
      <c r="K13583" t="s">
        <v>49612</v>
      </c>
      <c r="L13583" t="str">
        <f>VLOOKUP(K13583,'[1]movimento-per-comune-ambito-201'!$B$2:$D$547,3,FALSE)</f>
        <v>Terre di Valdelsa ed Etruria Volterrana</v>
      </c>
      <c r="M13583" t="s">
        <v>41917</v>
      </c>
      <c r="N13583">
        <v>0</v>
      </c>
      <c r="O13583" t="s">
        <v>50653</v>
      </c>
      <c r="P13583" t="s">
        <v>50654</v>
      </c>
      <c r="Q13583" t="s">
        <v>50655</v>
      </c>
    </row>
    <row r="13584" spans="1:17" x14ac:dyDescent="0.25">
      <c r="A13584">
        <v>5629</v>
      </c>
      <c r="B13584" t="s">
        <v>50656</v>
      </c>
      <c r="C13584" s="1">
        <v>4.34411111E+16</v>
      </c>
      <c r="D13584" s="1">
        <v>110514074</v>
      </c>
      <c r="E13584">
        <v>52028</v>
      </c>
      <c r="F13584" t="str">
        <f>VLOOKUP(E13584,'[1]movimento-per-comune-ambito-201'!$C$2:$D$547,2,0)</f>
        <v>Terre di Valdelsa ed Etruria Volterrana</v>
      </c>
      <c r="G13584" t="s">
        <v>63365</v>
      </c>
      <c r="H13584" t="s">
        <v>75</v>
      </c>
      <c r="I13584" t="s">
        <v>49287</v>
      </c>
      <c r="J13584">
        <v>53037</v>
      </c>
      <c r="K13584" t="s">
        <v>49612</v>
      </c>
      <c r="L13584" t="str">
        <f>VLOOKUP(K13584,'[1]movimento-per-comune-ambito-201'!$B$2:$D$547,3,FALSE)</f>
        <v>Terre di Valdelsa ed Etruria Volterrana</v>
      </c>
      <c r="M13584" t="s">
        <v>41917</v>
      </c>
      <c r="N13584">
        <v>0</v>
      </c>
      <c r="O13584" t="s">
        <v>50657</v>
      </c>
      <c r="P13584" t="s">
        <v>50658</v>
      </c>
      <c r="Q13584" t="s">
        <v>50659</v>
      </c>
    </row>
    <row r="13585" spans="1:17" x14ac:dyDescent="0.25">
      <c r="A13585">
        <v>5633</v>
      </c>
      <c r="B13585" t="s">
        <v>50660</v>
      </c>
      <c r="C13585" s="1">
        <v>4.3462540199999904E+16</v>
      </c>
      <c r="D13585" s="1">
        <v>110421663</v>
      </c>
      <c r="E13585">
        <v>52028</v>
      </c>
      <c r="F13585" t="str">
        <f>VLOOKUP(E13585,'[1]movimento-per-comune-ambito-201'!$C$2:$D$547,2,0)</f>
        <v>Terre di Valdelsa ed Etruria Volterrana</v>
      </c>
      <c r="G13585" t="s">
        <v>63451</v>
      </c>
      <c r="H13585" t="s">
        <v>75</v>
      </c>
      <c r="I13585" t="s">
        <v>50661</v>
      </c>
      <c r="J13585">
        <v>53037</v>
      </c>
      <c r="K13585" t="s">
        <v>49612</v>
      </c>
      <c r="L13585" t="str">
        <f>VLOOKUP(K13585,'[1]movimento-per-comune-ambito-201'!$B$2:$D$547,3,FALSE)</f>
        <v>Terre di Valdelsa ed Etruria Volterrana</v>
      </c>
      <c r="M13585" t="s">
        <v>41917</v>
      </c>
      <c r="N13585">
        <v>0</v>
      </c>
      <c r="O13585" t="s">
        <v>50662</v>
      </c>
      <c r="Q13585" t="s">
        <v>50663</v>
      </c>
    </row>
    <row r="13586" spans="1:17" x14ac:dyDescent="0.25">
      <c r="A13586">
        <v>5634</v>
      </c>
      <c r="B13586" t="s">
        <v>50664</v>
      </c>
      <c r="C13586" s="1">
        <v>4.34580271E+16</v>
      </c>
      <c r="D13586" s="1">
        <v>110395649</v>
      </c>
      <c r="E13586">
        <v>52028</v>
      </c>
      <c r="F13586" t="str">
        <f>VLOOKUP(E13586,'[1]movimento-per-comune-ambito-201'!$C$2:$D$547,2,0)</f>
        <v>Terre di Valdelsa ed Etruria Volterrana</v>
      </c>
      <c r="G13586" t="s">
        <v>63452</v>
      </c>
      <c r="H13586" t="s">
        <v>75</v>
      </c>
      <c r="I13586" t="s">
        <v>50665</v>
      </c>
      <c r="J13586">
        <v>53037</v>
      </c>
      <c r="K13586" t="s">
        <v>49612</v>
      </c>
      <c r="L13586" t="str">
        <f>VLOOKUP(K13586,'[1]movimento-per-comune-ambito-201'!$B$2:$D$547,3,FALSE)</f>
        <v>Terre di Valdelsa ed Etruria Volterrana</v>
      </c>
      <c r="M13586" t="s">
        <v>41917</v>
      </c>
      <c r="N13586">
        <v>0</v>
      </c>
      <c r="O13586" t="s">
        <v>50666</v>
      </c>
      <c r="P13586" t="s">
        <v>50667</v>
      </c>
      <c r="Q13586" t="s">
        <v>50668</v>
      </c>
    </row>
    <row r="13587" spans="1:17" x14ac:dyDescent="0.25">
      <c r="A13587">
        <v>5637</v>
      </c>
      <c r="B13587" t="s">
        <v>50669</v>
      </c>
      <c r="C13587" s="1">
        <v>4.345846E+16</v>
      </c>
      <c r="D13587" s="1">
        <v>1.103597E+16</v>
      </c>
      <c r="E13587">
        <v>52028</v>
      </c>
      <c r="F13587" t="str">
        <f>VLOOKUP(E13587,'[1]movimento-per-comune-ambito-201'!$C$2:$D$547,2,0)</f>
        <v>Terre di Valdelsa ed Etruria Volterrana</v>
      </c>
      <c r="G13587" t="s">
        <v>63455</v>
      </c>
      <c r="H13587" t="s">
        <v>75</v>
      </c>
      <c r="I13587" t="s">
        <v>50670</v>
      </c>
      <c r="J13587">
        <v>53037</v>
      </c>
      <c r="K13587" t="s">
        <v>49612</v>
      </c>
      <c r="L13587" t="str">
        <f>VLOOKUP(K13587,'[1]movimento-per-comune-ambito-201'!$B$2:$D$547,3,FALSE)</f>
        <v>Terre di Valdelsa ed Etruria Volterrana</v>
      </c>
      <c r="M13587" t="s">
        <v>41917</v>
      </c>
      <c r="N13587">
        <v>0</v>
      </c>
      <c r="O13587" t="s">
        <v>50671</v>
      </c>
      <c r="P13587" t="s">
        <v>50672</v>
      </c>
      <c r="Q13587" t="s">
        <v>50673</v>
      </c>
    </row>
    <row r="13588" spans="1:17" x14ac:dyDescent="0.25">
      <c r="A13588">
        <v>5640</v>
      </c>
      <c r="B13588" t="s">
        <v>50674</v>
      </c>
      <c r="C13588" s="1">
        <v>4.34646151E+16</v>
      </c>
      <c r="D13588" s="1">
        <v>1.10383783999999E+16</v>
      </c>
      <c r="E13588">
        <v>52028</v>
      </c>
      <c r="F13588" t="str">
        <f>VLOOKUP(E13588,'[1]movimento-per-comune-ambito-201'!$C$2:$D$547,2,0)</f>
        <v>Terre di Valdelsa ed Etruria Volterrana</v>
      </c>
      <c r="G13588" t="s">
        <v>63493</v>
      </c>
      <c r="H13588" t="s">
        <v>75</v>
      </c>
      <c r="I13588" t="s">
        <v>50675</v>
      </c>
      <c r="J13588">
        <v>53037</v>
      </c>
      <c r="K13588" t="s">
        <v>49612</v>
      </c>
      <c r="L13588" t="str">
        <f>VLOOKUP(K13588,'[1]movimento-per-comune-ambito-201'!$B$2:$D$547,3,FALSE)</f>
        <v>Terre di Valdelsa ed Etruria Volterrana</v>
      </c>
      <c r="M13588" t="s">
        <v>41917</v>
      </c>
      <c r="N13588">
        <v>0</v>
      </c>
      <c r="O13588" t="s">
        <v>50676</v>
      </c>
      <c r="P13588" t="s">
        <v>50677</v>
      </c>
      <c r="Q13588" t="s">
        <v>50678</v>
      </c>
    </row>
    <row r="13589" spans="1:17" x14ac:dyDescent="0.25">
      <c r="A13589">
        <v>5641</v>
      </c>
      <c r="B13589" t="s">
        <v>50679</v>
      </c>
      <c r="C13589" s="1">
        <v>4.3467295999999904E+16</v>
      </c>
      <c r="D13589" s="1">
        <v>11044017</v>
      </c>
      <c r="E13589">
        <v>52028</v>
      </c>
      <c r="F13589" t="str">
        <f>VLOOKUP(E13589,'[1]movimento-per-comune-ambito-201'!$C$2:$D$547,2,0)</f>
        <v>Terre di Valdelsa ed Etruria Volterrana</v>
      </c>
      <c r="G13589" t="s">
        <v>63494</v>
      </c>
      <c r="H13589" t="s">
        <v>75</v>
      </c>
      <c r="I13589" t="s">
        <v>50680</v>
      </c>
      <c r="J13589">
        <v>53037</v>
      </c>
      <c r="K13589" t="s">
        <v>49612</v>
      </c>
      <c r="L13589" t="str">
        <f>VLOOKUP(K13589,'[1]movimento-per-comune-ambito-201'!$B$2:$D$547,3,FALSE)</f>
        <v>Terre di Valdelsa ed Etruria Volterrana</v>
      </c>
      <c r="M13589" t="s">
        <v>41917</v>
      </c>
      <c r="N13589">
        <v>0</v>
      </c>
      <c r="O13589" t="s">
        <v>50127</v>
      </c>
      <c r="P13589" t="s">
        <v>50157</v>
      </c>
      <c r="Q13589" t="s">
        <v>50353</v>
      </c>
    </row>
    <row r="13590" spans="1:17" x14ac:dyDescent="0.25">
      <c r="A13590">
        <v>5643</v>
      </c>
      <c r="B13590" t="s">
        <v>50681</v>
      </c>
      <c r="C13590" s="1">
        <v>434659525</v>
      </c>
      <c r="D13590" s="1">
        <v>1.10436523999999E+16</v>
      </c>
      <c r="E13590">
        <v>52028</v>
      </c>
      <c r="F13590" t="str">
        <f>VLOOKUP(E13590,'[1]movimento-per-comune-ambito-201'!$C$2:$D$547,2,0)</f>
        <v>Terre di Valdelsa ed Etruria Volterrana</v>
      </c>
      <c r="G13590" t="s">
        <v>63966</v>
      </c>
      <c r="H13590" t="s">
        <v>75</v>
      </c>
      <c r="I13590" t="s">
        <v>50682</v>
      </c>
      <c r="J13590">
        <v>53037</v>
      </c>
      <c r="K13590" t="s">
        <v>49612</v>
      </c>
      <c r="L13590" t="str">
        <f>VLOOKUP(K13590,'[1]movimento-per-comune-ambito-201'!$B$2:$D$547,3,FALSE)</f>
        <v>Terre di Valdelsa ed Etruria Volterrana</v>
      </c>
      <c r="M13590" t="s">
        <v>41917</v>
      </c>
      <c r="N13590">
        <v>0</v>
      </c>
      <c r="O13590" t="s">
        <v>50683</v>
      </c>
      <c r="P13590" t="s">
        <v>50684</v>
      </c>
      <c r="Q13590" t="s">
        <v>50685</v>
      </c>
    </row>
    <row r="13591" spans="1:17" x14ac:dyDescent="0.25">
      <c r="A13591">
        <v>5645</v>
      </c>
      <c r="B13591" t="s">
        <v>43371</v>
      </c>
      <c r="C13591" s="1">
        <v>43498801</v>
      </c>
      <c r="D13591" s="1">
        <v>10984384</v>
      </c>
      <c r="E13591">
        <v>52028</v>
      </c>
      <c r="F13591" t="str">
        <f>VLOOKUP(E13591,'[1]movimento-per-comune-ambito-201'!$C$2:$D$547,2,0)</f>
        <v>Terre di Valdelsa ed Etruria Volterrana</v>
      </c>
      <c r="G13591" t="s">
        <v>65555</v>
      </c>
      <c r="H13591" t="s">
        <v>75</v>
      </c>
      <c r="I13591" t="s">
        <v>50686</v>
      </c>
      <c r="J13591">
        <v>53037</v>
      </c>
      <c r="K13591" t="s">
        <v>49612</v>
      </c>
      <c r="L13591" t="str">
        <f>VLOOKUP(K13591,'[1]movimento-per-comune-ambito-201'!$B$2:$D$547,3,FALSE)</f>
        <v>Terre di Valdelsa ed Etruria Volterrana</v>
      </c>
      <c r="M13591" t="s">
        <v>41917</v>
      </c>
      <c r="N13591">
        <v>0</v>
      </c>
      <c r="O13591" t="s">
        <v>50687</v>
      </c>
      <c r="Q13591" t="s">
        <v>50688</v>
      </c>
    </row>
    <row r="13592" spans="1:17" x14ac:dyDescent="0.25">
      <c r="A13592">
        <v>5648</v>
      </c>
      <c r="B13592" t="s">
        <v>50689</v>
      </c>
      <c r="C13592" s="1">
        <v>4.3467657799999904E+16</v>
      </c>
      <c r="D13592" s="1">
        <v>110436443</v>
      </c>
      <c r="E13592">
        <v>52028</v>
      </c>
      <c r="F13592" t="str">
        <f>VLOOKUP(E13592,'[1]movimento-per-comune-ambito-201'!$C$2:$D$547,2,0)</f>
        <v>Terre di Valdelsa ed Etruria Volterrana</v>
      </c>
      <c r="G13592" t="s">
        <v>63967</v>
      </c>
      <c r="H13592" t="s">
        <v>75</v>
      </c>
      <c r="I13592" t="s">
        <v>50690</v>
      </c>
      <c r="J13592">
        <v>53037</v>
      </c>
      <c r="K13592" t="s">
        <v>49612</v>
      </c>
      <c r="L13592" t="str">
        <f>VLOOKUP(K13592,'[1]movimento-per-comune-ambito-201'!$B$2:$D$547,3,FALSE)</f>
        <v>Terre di Valdelsa ed Etruria Volterrana</v>
      </c>
      <c r="M13592" t="s">
        <v>41917</v>
      </c>
      <c r="N13592">
        <v>0</v>
      </c>
      <c r="O13592" t="s">
        <v>50691</v>
      </c>
      <c r="Q13592">
        <v>39</v>
      </c>
    </row>
    <row r="13593" spans="1:17" x14ac:dyDescent="0.25">
      <c r="A13593">
        <v>5651</v>
      </c>
      <c r="B13593" t="s">
        <v>50692</v>
      </c>
      <c r="C13593" s="1">
        <v>4.34654323E+16</v>
      </c>
      <c r="D13593" s="1">
        <v>11048549</v>
      </c>
      <c r="E13593">
        <v>52028</v>
      </c>
      <c r="F13593" t="str">
        <f>VLOOKUP(E13593,'[1]movimento-per-comune-ambito-201'!$C$2:$D$547,2,0)</f>
        <v>Terre di Valdelsa ed Etruria Volterrana</v>
      </c>
      <c r="G13593" t="s">
        <v>63682</v>
      </c>
      <c r="H13593" t="s">
        <v>75</v>
      </c>
      <c r="I13593" t="s">
        <v>50693</v>
      </c>
      <c r="J13593">
        <v>53037</v>
      </c>
      <c r="K13593" t="s">
        <v>49612</v>
      </c>
      <c r="L13593" t="str">
        <f>VLOOKUP(K13593,'[1]movimento-per-comune-ambito-201'!$B$2:$D$547,3,FALSE)</f>
        <v>Terre di Valdelsa ed Etruria Volterrana</v>
      </c>
      <c r="M13593" t="s">
        <v>41917</v>
      </c>
      <c r="N13593">
        <v>0</v>
      </c>
      <c r="O13593" t="s">
        <v>50694</v>
      </c>
      <c r="Q13593" t="s">
        <v>50695</v>
      </c>
    </row>
    <row r="13594" spans="1:17" x14ac:dyDescent="0.25">
      <c r="A13594">
        <v>5653</v>
      </c>
      <c r="B13594" t="s">
        <v>50696</v>
      </c>
      <c r="C13594" s="1">
        <v>4.34860643E+16</v>
      </c>
      <c r="D13594" s="1">
        <v>110574496</v>
      </c>
      <c r="E13594">
        <v>52028</v>
      </c>
      <c r="F13594" t="str">
        <f>VLOOKUP(E13594,'[1]movimento-per-comune-ambito-201'!$C$2:$D$547,2,0)</f>
        <v>Terre di Valdelsa ed Etruria Volterrana</v>
      </c>
      <c r="G13594" t="s">
        <v>65094</v>
      </c>
      <c r="H13594" t="s">
        <v>75</v>
      </c>
      <c r="I13594" t="s">
        <v>50697</v>
      </c>
      <c r="J13594">
        <v>53037</v>
      </c>
      <c r="K13594" t="s">
        <v>49612</v>
      </c>
      <c r="L13594" t="str">
        <f>VLOOKUP(K13594,'[1]movimento-per-comune-ambito-201'!$B$2:$D$547,3,FALSE)</f>
        <v>Terre di Valdelsa ed Etruria Volterrana</v>
      </c>
      <c r="M13594" t="s">
        <v>41917</v>
      </c>
      <c r="N13594">
        <v>0</v>
      </c>
      <c r="O13594" t="s">
        <v>50698</v>
      </c>
      <c r="Q13594" t="s">
        <v>50699</v>
      </c>
    </row>
    <row r="13595" spans="1:17" x14ac:dyDescent="0.25">
      <c r="A13595">
        <v>5655</v>
      </c>
      <c r="B13595" t="s">
        <v>50700</v>
      </c>
      <c r="C13595" s="1">
        <v>4.3530832799999904E+16</v>
      </c>
      <c r="D13595" s="1">
        <v>1.10467267E+16</v>
      </c>
      <c r="E13595">
        <v>52028</v>
      </c>
      <c r="F13595" t="str">
        <f>VLOOKUP(E13595,'[1]movimento-per-comune-ambito-201'!$C$2:$D$547,2,0)</f>
        <v>Terre di Valdelsa ed Etruria Volterrana</v>
      </c>
      <c r="G13595" t="s">
        <v>63685</v>
      </c>
      <c r="H13595" t="s">
        <v>75</v>
      </c>
      <c r="I13595" t="s">
        <v>50701</v>
      </c>
      <c r="J13595">
        <v>53037</v>
      </c>
      <c r="K13595" t="s">
        <v>49612</v>
      </c>
      <c r="L13595" t="str">
        <f>VLOOKUP(K13595,'[1]movimento-per-comune-ambito-201'!$B$2:$D$547,3,FALSE)</f>
        <v>Terre di Valdelsa ed Etruria Volterrana</v>
      </c>
      <c r="M13595" t="s">
        <v>41917</v>
      </c>
      <c r="N13595">
        <v>0</v>
      </c>
      <c r="O13595" t="s">
        <v>50702</v>
      </c>
      <c r="Q13595" t="s">
        <v>50703</v>
      </c>
    </row>
    <row r="13596" spans="1:17" x14ac:dyDescent="0.25">
      <c r="A13596">
        <v>5658</v>
      </c>
      <c r="B13596" t="s">
        <v>50704</v>
      </c>
      <c r="C13596" s="1">
        <v>4.34286837E+16</v>
      </c>
      <c r="D13596" s="1">
        <v>1.11112740999999E+16</v>
      </c>
      <c r="E13596">
        <v>52028</v>
      </c>
      <c r="F13596" t="str">
        <f>VLOOKUP(E13596,'[1]movimento-per-comune-ambito-201'!$C$2:$D$547,2,0)</f>
        <v>Terre di Valdelsa ed Etruria Volterrana</v>
      </c>
      <c r="G13596" t="s">
        <v>65544</v>
      </c>
      <c r="H13596" t="s">
        <v>75</v>
      </c>
      <c r="I13596" t="s">
        <v>50705</v>
      </c>
      <c r="J13596">
        <v>53037</v>
      </c>
      <c r="K13596" t="s">
        <v>49612</v>
      </c>
      <c r="L13596" t="str">
        <f>VLOOKUP(K13596,'[1]movimento-per-comune-ambito-201'!$B$2:$D$547,3,FALSE)</f>
        <v>Terre di Valdelsa ed Etruria Volterrana</v>
      </c>
      <c r="M13596" t="s">
        <v>41917</v>
      </c>
      <c r="N13596">
        <v>0</v>
      </c>
      <c r="O13596" t="s">
        <v>50706</v>
      </c>
      <c r="Q13596" t="s">
        <v>50707</v>
      </c>
    </row>
    <row r="13597" spans="1:17" x14ac:dyDescent="0.25">
      <c r="A13597">
        <v>5660</v>
      </c>
      <c r="B13597" t="s">
        <v>50708</v>
      </c>
      <c r="C13597" s="1">
        <v>4.34921355E+16</v>
      </c>
      <c r="D13597" s="1">
        <v>110081545</v>
      </c>
      <c r="E13597">
        <v>52028</v>
      </c>
      <c r="F13597" t="str">
        <f>VLOOKUP(E13597,'[1]movimento-per-comune-ambito-201'!$C$2:$D$547,2,0)</f>
        <v>Terre di Valdelsa ed Etruria Volterrana</v>
      </c>
      <c r="G13597" t="s">
        <v>63687</v>
      </c>
      <c r="H13597" t="s">
        <v>75</v>
      </c>
      <c r="I13597" t="s">
        <v>50709</v>
      </c>
      <c r="J13597">
        <v>53037</v>
      </c>
      <c r="K13597" t="s">
        <v>49612</v>
      </c>
      <c r="L13597" t="str">
        <f>VLOOKUP(K13597,'[1]movimento-per-comune-ambito-201'!$B$2:$D$547,3,FALSE)</f>
        <v>Terre di Valdelsa ed Etruria Volterrana</v>
      </c>
      <c r="M13597" t="s">
        <v>41917</v>
      </c>
      <c r="N13597">
        <v>0</v>
      </c>
      <c r="O13597" t="s">
        <v>50710</v>
      </c>
      <c r="P13597" t="s">
        <v>50711</v>
      </c>
      <c r="Q13597" t="s">
        <v>50712</v>
      </c>
    </row>
    <row r="13598" spans="1:17" x14ac:dyDescent="0.25">
      <c r="A13598">
        <v>5663</v>
      </c>
      <c r="B13598" t="s">
        <v>50713</v>
      </c>
      <c r="C13598" s="1">
        <v>4.34298925E+16</v>
      </c>
      <c r="D13598" s="1">
        <v>11024967</v>
      </c>
      <c r="E13598">
        <v>52028</v>
      </c>
      <c r="F13598" t="str">
        <f>VLOOKUP(E13598,'[1]movimento-per-comune-ambito-201'!$C$2:$D$547,2,0)</f>
        <v>Terre di Valdelsa ed Etruria Volterrana</v>
      </c>
      <c r="G13598" t="s">
        <v>63692</v>
      </c>
      <c r="H13598" t="s">
        <v>75</v>
      </c>
      <c r="I13598" t="s">
        <v>50714</v>
      </c>
      <c r="J13598">
        <v>53037</v>
      </c>
      <c r="K13598" t="s">
        <v>49612</v>
      </c>
      <c r="L13598" t="str">
        <f>VLOOKUP(K13598,'[1]movimento-per-comune-ambito-201'!$B$2:$D$547,3,FALSE)</f>
        <v>Terre di Valdelsa ed Etruria Volterrana</v>
      </c>
      <c r="M13598" t="s">
        <v>41917</v>
      </c>
      <c r="N13598">
        <v>0</v>
      </c>
      <c r="O13598" t="s">
        <v>48612</v>
      </c>
      <c r="P13598" t="s">
        <v>50715</v>
      </c>
      <c r="Q13598" t="s">
        <v>50716</v>
      </c>
    </row>
    <row r="13599" spans="1:17" x14ac:dyDescent="0.25">
      <c r="A13599">
        <v>5664</v>
      </c>
      <c r="B13599" t="s">
        <v>50265</v>
      </c>
      <c r="C13599" s="1">
        <v>4.3530832799999904E+16</v>
      </c>
      <c r="D13599" s="1">
        <v>1.10467267E+16</v>
      </c>
      <c r="E13599">
        <v>52028</v>
      </c>
      <c r="F13599" t="str">
        <f>VLOOKUP(E13599,'[1]movimento-per-comune-ambito-201'!$C$2:$D$547,2,0)</f>
        <v>Terre di Valdelsa ed Etruria Volterrana</v>
      </c>
      <c r="G13599" t="s">
        <v>63693</v>
      </c>
      <c r="H13599" t="s">
        <v>75</v>
      </c>
      <c r="I13599" t="s">
        <v>50717</v>
      </c>
      <c r="J13599">
        <v>53037</v>
      </c>
      <c r="K13599" t="s">
        <v>49612</v>
      </c>
      <c r="L13599" t="str">
        <f>VLOOKUP(K13599,'[1]movimento-per-comune-ambito-201'!$B$2:$D$547,3,FALSE)</f>
        <v>Terre di Valdelsa ed Etruria Volterrana</v>
      </c>
      <c r="M13599" t="s">
        <v>41917</v>
      </c>
      <c r="N13599">
        <v>0</v>
      </c>
      <c r="O13599" t="s">
        <v>50267</v>
      </c>
      <c r="P13599" t="s">
        <v>50718</v>
      </c>
      <c r="Q13599" t="s">
        <v>50269</v>
      </c>
    </row>
    <row r="13600" spans="1:17" x14ac:dyDescent="0.25">
      <c r="A13600">
        <v>5665</v>
      </c>
      <c r="B13600" t="s">
        <v>50719</v>
      </c>
      <c r="C13600" s="1">
        <v>4.3467632399999904E+16</v>
      </c>
      <c r="D13600" s="1">
        <v>110434909</v>
      </c>
      <c r="E13600">
        <v>52028</v>
      </c>
      <c r="F13600" t="str">
        <f>VLOOKUP(E13600,'[1]movimento-per-comune-ambito-201'!$C$2:$D$547,2,0)</f>
        <v>Terre di Valdelsa ed Etruria Volterrana</v>
      </c>
      <c r="G13600" t="s">
        <v>65096</v>
      </c>
      <c r="H13600" t="s">
        <v>75</v>
      </c>
      <c r="I13600" t="s">
        <v>50720</v>
      </c>
      <c r="J13600">
        <v>53037</v>
      </c>
      <c r="K13600" t="s">
        <v>49612</v>
      </c>
      <c r="L13600" t="str">
        <f>VLOOKUP(K13600,'[1]movimento-per-comune-ambito-201'!$B$2:$D$547,3,FALSE)</f>
        <v>Terre di Valdelsa ed Etruria Volterrana</v>
      </c>
      <c r="M13600" t="s">
        <v>41917</v>
      </c>
      <c r="N13600">
        <v>0</v>
      </c>
      <c r="O13600" t="s">
        <v>50721</v>
      </c>
      <c r="P13600" t="s">
        <v>50722</v>
      </c>
      <c r="Q13600" t="s">
        <v>50723</v>
      </c>
    </row>
    <row r="13601" spans="1:17" x14ac:dyDescent="0.25">
      <c r="A13601">
        <v>5666</v>
      </c>
      <c r="B13601" t="s">
        <v>50724</v>
      </c>
      <c r="C13601" s="1">
        <v>43468114</v>
      </c>
      <c r="D13601" s="1">
        <v>11043623</v>
      </c>
      <c r="E13601">
        <v>52028</v>
      </c>
      <c r="F13601" t="str">
        <f>VLOOKUP(E13601,'[1]movimento-per-comune-ambito-201'!$C$2:$D$547,2,0)</f>
        <v>Terre di Valdelsa ed Etruria Volterrana</v>
      </c>
      <c r="G13601" t="s">
        <v>65097</v>
      </c>
      <c r="H13601" t="s">
        <v>75</v>
      </c>
      <c r="I13601" t="s">
        <v>50725</v>
      </c>
      <c r="J13601">
        <v>53037</v>
      </c>
      <c r="K13601" t="s">
        <v>49612</v>
      </c>
      <c r="L13601" t="str">
        <f>VLOOKUP(K13601,'[1]movimento-per-comune-ambito-201'!$B$2:$D$547,3,FALSE)</f>
        <v>Terre di Valdelsa ed Etruria Volterrana</v>
      </c>
      <c r="M13601" t="s">
        <v>41917</v>
      </c>
      <c r="N13601">
        <v>0</v>
      </c>
      <c r="O13601" t="s">
        <v>50726</v>
      </c>
      <c r="Q13601" t="s">
        <v>50727</v>
      </c>
    </row>
    <row r="13602" spans="1:17" x14ac:dyDescent="0.25">
      <c r="A13602">
        <v>14426</v>
      </c>
      <c r="B13602" t="s">
        <v>38901</v>
      </c>
      <c r="C13602" s="1">
        <v>4.34795962E+16</v>
      </c>
      <c r="D13602" s="1">
        <v>110135535</v>
      </c>
      <c r="E13602">
        <v>52028</v>
      </c>
      <c r="F13602" t="str">
        <f>VLOOKUP(E13602,'[1]movimento-per-comune-ambito-201'!$C$2:$D$547,2,0)</f>
        <v>Terre di Valdelsa ed Etruria Volterrana</v>
      </c>
      <c r="G13602" t="s">
        <v>65098</v>
      </c>
      <c r="H13602" t="s">
        <v>75</v>
      </c>
      <c r="I13602" t="s">
        <v>50728</v>
      </c>
      <c r="J13602">
        <v>53037</v>
      </c>
      <c r="K13602" t="s">
        <v>49612</v>
      </c>
      <c r="L13602" t="str">
        <f>VLOOKUP(K13602,'[1]movimento-per-comune-ambito-201'!$B$2:$D$547,3,FALSE)</f>
        <v>Terre di Valdelsa ed Etruria Volterrana</v>
      </c>
      <c r="M13602" t="s">
        <v>41917</v>
      </c>
      <c r="N13602">
        <v>0</v>
      </c>
      <c r="Q13602" t="s">
        <v>50201</v>
      </c>
    </row>
    <row r="13603" spans="1:17" x14ac:dyDescent="0.25">
      <c r="A13603">
        <v>15348</v>
      </c>
      <c r="B13603" t="s">
        <v>50729</v>
      </c>
      <c r="C13603" s="1">
        <v>43514446</v>
      </c>
      <c r="D13603" s="1">
        <v>1.1065592E+16</v>
      </c>
      <c r="E13603">
        <v>52028</v>
      </c>
      <c r="F13603" t="str">
        <f>VLOOKUP(E13603,'[1]movimento-per-comune-ambito-201'!$C$2:$D$547,2,0)</f>
        <v>Terre di Valdelsa ed Etruria Volterrana</v>
      </c>
      <c r="G13603" t="s">
        <v>63697</v>
      </c>
      <c r="H13603" t="s">
        <v>75</v>
      </c>
      <c r="I13603" t="s">
        <v>50730</v>
      </c>
      <c r="J13603">
        <v>53037</v>
      </c>
      <c r="K13603" t="s">
        <v>49612</v>
      </c>
      <c r="L13603" t="str">
        <f>VLOOKUP(K13603,'[1]movimento-per-comune-ambito-201'!$B$2:$D$547,3,FALSE)</f>
        <v>Terre di Valdelsa ed Etruria Volterrana</v>
      </c>
      <c r="M13603" t="s">
        <v>41917</v>
      </c>
      <c r="N13603">
        <v>0</v>
      </c>
      <c r="O13603" t="s">
        <v>50392</v>
      </c>
      <c r="P13603" t="s">
        <v>50731</v>
      </c>
      <c r="Q13603" t="s">
        <v>50332</v>
      </c>
    </row>
    <row r="13604" spans="1:17" x14ac:dyDescent="0.25">
      <c r="A13604">
        <v>17042</v>
      </c>
      <c r="B13604" t="s">
        <v>50732</v>
      </c>
      <c r="C13604" s="1">
        <v>4.3464517E+16</v>
      </c>
      <c r="D13604" s="1">
        <v>1.10556439999999E+16</v>
      </c>
      <c r="E13604">
        <v>52028</v>
      </c>
      <c r="F13604" t="str">
        <f>VLOOKUP(E13604,'[1]movimento-per-comune-ambito-201'!$C$2:$D$547,2,0)</f>
        <v>Terre di Valdelsa ed Etruria Volterrana</v>
      </c>
      <c r="G13604" t="s">
        <v>65100</v>
      </c>
      <c r="H13604" t="s">
        <v>75</v>
      </c>
      <c r="I13604" t="s">
        <v>50733</v>
      </c>
      <c r="J13604">
        <v>53037</v>
      </c>
      <c r="K13604" t="s">
        <v>49612</v>
      </c>
      <c r="L13604" t="str">
        <f>VLOOKUP(K13604,'[1]movimento-per-comune-ambito-201'!$B$2:$D$547,3,FALSE)</f>
        <v>Terre di Valdelsa ed Etruria Volterrana</v>
      </c>
      <c r="M13604" t="s">
        <v>41917</v>
      </c>
      <c r="N13604">
        <v>0</v>
      </c>
      <c r="O13604" t="s">
        <v>49846</v>
      </c>
      <c r="Q13604" t="s">
        <v>50734</v>
      </c>
    </row>
    <row r="13605" spans="1:17" x14ac:dyDescent="0.25">
      <c r="A13605">
        <v>18188</v>
      </c>
      <c r="B13605" t="s">
        <v>50735</v>
      </c>
      <c r="C13605" s="1">
        <v>4.3513449E+16</v>
      </c>
      <c r="D13605" s="1">
        <v>10995008</v>
      </c>
      <c r="E13605">
        <v>52028</v>
      </c>
      <c r="F13605" t="str">
        <f>VLOOKUP(E13605,'[1]movimento-per-comune-ambito-201'!$C$2:$D$547,2,0)</f>
        <v>Terre di Valdelsa ed Etruria Volterrana</v>
      </c>
      <c r="G13605" t="s">
        <v>63703</v>
      </c>
      <c r="H13605" t="s">
        <v>75</v>
      </c>
      <c r="I13605" t="s">
        <v>50736</v>
      </c>
      <c r="J13605">
        <v>53037</v>
      </c>
      <c r="K13605" t="s">
        <v>49612</v>
      </c>
      <c r="L13605" t="str">
        <f>VLOOKUP(K13605,'[1]movimento-per-comune-ambito-201'!$B$2:$D$547,3,FALSE)</f>
        <v>Terre di Valdelsa ed Etruria Volterrana</v>
      </c>
      <c r="M13605" t="s">
        <v>41917</v>
      </c>
      <c r="N13605">
        <v>0</v>
      </c>
      <c r="O13605" t="s">
        <v>50737</v>
      </c>
      <c r="Q13605" t="s">
        <v>50738</v>
      </c>
    </row>
    <row r="13606" spans="1:17" x14ac:dyDescent="0.25">
      <c r="A13606">
        <v>19317</v>
      </c>
      <c r="B13606" t="s">
        <v>50739</v>
      </c>
      <c r="C13606" s="1">
        <v>4.35022778E+16</v>
      </c>
      <c r="D13606" s="1">
        <v>11071558</v>
      </c>
      <c r="E13606">
        <v>52028</v>
      </c>
      <c r="F13606" t="str">
        <f>VLOOKUP(E13606,'[1]movimento-per-comune-ambito-201'!$C$2:$D$547,2,0)</f>
        <v>Terre di Valdelsa ed Etruria Volterrana</v>
      </c>
      <c r="G13606" t="s">
        <v>63706</v>
      </c>
      <c r="H13606" t="s">
        <v>75</v>
      </c>
      <c r="I13606" t="s">
        <v>50740</v>
      </c>
      <c r="J13606">
        <v>53037</v>
      </c>
      <c r="K13606" t="s">
        <v>49612</v>
      </c>
      <c r="L13606" t="str">
        <f>VLOOKUP(K13606,'[1]movimento-per-comune-ambito-201'!$B$2:$D$547,3,FALSE)</f>
        <v>Terre di Valdelsa ed Etruria Volterrana</v>
      </c>
      <c r="M13606" t="s">
        <v>41917</v>
      </c>
      <c r="N13606">
        <v>0</v>
      </c>
      <c r="O13606" t="s">
        <v>50741</v>
      </c>
      <c r="P13606" t="s">
        <v>50742</v>
      </c>
      <c r="Q13606" t="s">
        <v>50743</v>
      </c>
    </row>
    <row r="13607" spans="1:17" x14ac:dyDescent="0.25">
      <c r="A13607">
        <v>18997</v>
      </c>
      <c r="B13607" t="s">
        <v>50744</v>
      </c>
      <c r="C13607" s="1">
        <v>4.34670713E+16</v>
      </c>
      <c r="D13607" s="1">
        <v>110452865</v>
      </c>
      <c r="E13607">
        <v>52028</v>
      </c>
      <c r="F13607" t="str">
        <f>VLOOKUP(E13607,'[1]movimento-per-comune-ambito-201'!$C$2:$D$547,2,0)</f>
        <v>Terre di Valdelsa ed Etruria Volterrana</v>
      </c>
      <c r="G13607" t="s">
        <v>63707</v>
      </c>
      <c r="H13607" t="s">
        <v>75</v>
      </c>
      <c r="I13607" t="s">
        <v>50745</v>
      </c>
      <c r="J13607">
        <v>53037</v>
      </c>
      <c r="K13607" t="s">
        <v>49612</v>
      </c>
      <c r="L13607" t="str">
        <f>VLOOKUP(K13607,'[1]movimento-per-comune-ambito-201'!$B$2:$D$547,3,FALSE)</f>
        <v>Terre di Valdelsa ed Etruria Volterrana</v>
      </c>
      <c r="M13607" t="s">
        <v>41917</v>
      </c>
      <c r="N13607">
        <v>0</v>
      </c>
      <c r="O13607" t="s">
        <v>50746</v>
      </c>
      <c r="Q13607" t="s">
        <v>50747</v>
      </c>
    </row>
    <row r="13608" spans="1:17" x14ac:dyDescent="0.25">
      <c r="A13608">
        <v>19968</v>
      </c>
      <c r="B13608" t="s">
        <v>50748</v>
      </c>
      <c r="C13608" s="1">
        <v>4.3456408E+16</v>
      </c>
      <c r="D13608" s="1">
        <v>11028266</v>
      </c>
      <c r="E13608">
        <v>52028</v>
      </c>
      <c r="F13608" t="str">
        <f>VLOOKUP(E13608,'[1]movimento-per-comune-ambito-201'!$C$2:$D$547,2,0)</f>
        <v>Terre di Valdelsa ed Etruria Volterrana</v>
      </c>
      <c r="G13608" t="s">
        <v>63710</v>
      </c>
      <c r="H13608" t="s">
        <v>75</v>
      </c>
      <c r="I13608" t="s">
        <v>49897</v>
      </c>
      <c r="J13608">
        <v>53037</v>
      </c>
      <c r="K13608" t="s">
        <v>49612</v>
      </c>
      <c r="L13608" t="str">
        <f>VLOOKUP(K13608,'[1]movimento-per-comune-ambito-201'!$B$2:$D$547,3,FALSE)</f>
        <v>Terre di Valdelsa ed Etruria Volterrana</v>
      </c>
      <c r="M13608" t="s">
        <v>41917</v>
      </c>
      <c r="N13608">
        <v>0</v>
      </c>
      <c r="O13608" t="s">
        <v>50749</v>
      </c>
      <c r="P13608" t="s">
        <v>50750</v>
      </c>
      <c r="Q13608" t="s">
        <v>50751</v>
      </c>
    </row>
    <row r="13609" spans="1:17" x14ac:dyDescent="0.25">
      <c r="A13609">
        <v>19973</v>
      </c>
      <c r="B13609" t="s">
        <v>15759</v>
      </c>
      <c r="C13609" s="1">
        <v>4.3468119999999904E+16</v>
      </c>
      <c r="D13609" s="1">
        <v>11042697</v>
      </c>
      <c r="E13609">
        <v>52028</v>
      </c>
      <c r="F13609" t="str">
        <f>VLOOKUP(E13609,'[1]movimento-per-comune-ambito-201'!$C$2:$D$547,2,0)</f>
        <v>Terre di Valdelsa ed Etruria Volterrana</v>
      </c>
      <c r="G13609" t="s">
        <v>66081</v>
      </c>
      <c r="H13609" t="s">
        <v>75</v>
      </c>
      <c r="I13609" t="s">
        <v>50752</v>
      </c>
      <c r="J13609">
        <v>53037</v>
      </c>
      <c r="K13609" t="s">
        <v>49612</v>
      </c>
      <c r="L13609" t="str">
        <f>VLOOKUP(K13609,'[1]movimento-per-comune-ambito-201'!$B$2:$D$547,3,FALSE)</f>
        <v>Terre di Valdelsa ed Etruria Volterrana</v>
      </c>
      <c r="M13609" t="s">
        <v>41917</v>
      </c>
      <c r="N13609">
        <v>0</v>
      </c>
      <c r="O13609" t="s">
        <v>49861</v>
      </c>
      <c r="Q13609" t="s">
        <v>50753</v>
      </c>
    </row>
    <row r="13610" spans="1:17" x14ac:dyDescent="0.25">
      <c r="A13610">
        <v>20111</v>
      </c>
      <c r="B13610" t="s">
        <v>50754</v>
      </c>
      <c r="C13610" s="1">
        <v>434694802</v>
      </c>
      <c r="D13610" s="1">
        <v>1.10428602999999E+16</v>
      </c>
      <c r="E13610">
        <v>52028</v>
      </c>
      <c r="F13610" t="str">
        <f>VLOOKUP(E13610,'[1]movimento-per-comune-ambito-201'!$C$2:$D$547,2,0)</f>
        <v>Terre di Valdelsa ed Etruria Volterrana</v>
      </c>
      <c r="G13610" t="s">
        <v>65103</v>
      </c>
      <c r="H13610" t="s">
        <v>75</v>
      </c>
      <c r="I13610" t="s">
        <v>50755</v>
      </c>
      <c r="J13610">
        <v>53037</v>
      </c>
      <c r="K13610" t="s">
        <v>49612</v>
      </c>
      <c r="L13610" t="str">
        <f>VLOOKUP(K13610,'[1]movimento-per-comune-ambito-201'!$B$2:$D$547,3,FALSE)</f>
        <v>Terre di Valdelsa ed Etruria Volterrana</v>
      </c>
      <c r="M13610" t="s">
        <v>41917</v>
      </c>
      <c r="N13610">
        <v>0</v>
      </c>
      <c r="Q13610" t="s">
        <v>50756</v>
      </c>
    </row>
    <row r="13611" spans="1:17" x14ac:dyDescent="0.25">
      <c r="A13611">
        <v>20326</v>
      </c>
      <c r="B13611" t="s">
        <v>50757</v>
      </c>
      <c r="C13611" s="1">
        <v>4.3467430899999904E+16</v>
      </c>
      <c r="D13611" s="1">
        <v>110454895</v>
      </c>
      <c r="E13611">
        <v>52028</v>
      </c>
      <c r="F13611" t="str">
        <f>VLOOKUP(E13611,'[1]movimento-per-comune-ambito-201'!$C$2:$D$547,2,0)</f>
        <v>Terre di Valdelsa ed Etruria Volterrana</v>
      </c>
      <c r="G13611" t="s">
        <v>65104</v>
      </c>
      <c r="H13611" t="s">
        <v>75</v>
      </c>
      <c r="I13611" t="s">
        <v>50758</v>
      </c>
      <c r="J13611">
        <v>53037</v>
      </c>
      <c r="K13611" t="s">
        <v>49612</v>
      </c>
      <c r="L13611" t="str">
        <f>VLOOKUP(K13611,'[1]movimento-per-comune-ambito-201'!$B$2:$D$547,3,FALSE)</f>
        <v>Terre di Valdelsa ed Etruria Volterrana</v>
      </c>
      <c r="M13611" t="s">
        <v>41917</v>
      </c>
      <c r="N13611">
        <v>0</v>
      </c>
      <c r="O13611" t="s">
        <v>50759</v>
      </c>
      <c r="Q13611" t="s">
        <v>50760</v>
      </c>
    </row>
    <row r="13612" spans="1:17" x14ac:dyDescent="0.25">
      <c r="A13612">
        <v>20999</v>
      </c>
      <c r="B13612" t="s">
        <v>50761</v>
      </c>
      <c r="C13612" s="1">
        <v>4.3469239999999904E+16</v>
      </c>
      <c r="D13612" s="1">
        <v>1.104118E+16</v>
      </c>
      <c r="E13612">
        <v>52028</v>
      </c>
      <c r="F13612" t="str">
        <f>VLOOKUP(E13612,'[1]movimento-per-comune-ambito-201'!$C$2:$D$547,2,0)</f>
        <v>Terre di Valdelsa ed Etruria Volterrana</v>
      </c>
      <c r="G13612" t="s">
        <v>65107</v>
      </c>
      <c r="H13612" t="s">
        <v>75</v>
      </c>
      <c r="I13612" t="s">
        <v>50762</v>
      </c>
      <c r="J13612">
        <v>53037</v>
      </c>
      <c r="K13612" t="s">
        <v>49612</v>
      </c>
      <c r="L13612" t="str">
        <f>VLOOKUP(K13612,'[1]movimento-per-comune-ambito-201'!$B$2:$D$547,3,FALSE)</f>
        <v>Terre di Valdelsa ed Etruria Volterrana</v>
      </c>
      <c r="M13612" t="s">
        <v>41917</v>
      </c>
      <c r="N13612">
        <v>0</v>
      </c>
      <c r="O13612" t="s">
        <v>50763</v>
      </c>
      <c r="P13612" t="s">
        <v>50764</v>
      </c>
      <c r="Q13612" t="s">
        <v>50765</v>
      </c>
    </row>
    <row r="13613" spans="1:17" x14ac:dyDescent="0.25">
      <c r="A13613">
        <v>21885</v>
      </c>
      <c r="B13613" t="s">
        <v>50766</v>
      </c>
      <c r="C13613" s="1">
        <v>4.3468119999999904E+16</v>
      </c>
      <c r="D13613" s="1">
        <v>11042697</v>
      </c>
      <c r="E13613">
        <v>52028</v>
      </c>
      <c r="F13613" t="str">
        <f>VLOOKUP(E13613,'[1]movimento-per-comune-ambito-201'!$C$2:$D$547,2,0)</f>
        <v>Terre di Valdelsa ed Etruria Volterrana</v>
      </c>
      <c r="G13613" t="s">
        <v>65108</v>
      </c>
      <c r="H13613" t="s">
        <v>75</v>
      </c>
      <c r="I13613" t="s">
        <v>50767</v>
      </c>
      <c r="J13613">
        <v>53037</v>
      </c>
      <c r="K13613" t="s">
        <v>49612</v>
      </c>
      <c r="L13613" t="str">
        <f>VLOOKUP(K13613,'[1]movimento-per-comune-ambito-201'!$B$2:$D$547,3,FALSE)</f>
        <v>Terre di Valdelsa ed Etruria Volterrana</v>
      </c>
      <c r="M13613" t="s">
        <v>41917</v>
      </c>
      <c r="N13613">
        <v>0</v>
      </c>
      <c r="O13613" t="s">
        <v>50768</v>
      </c>
      <c r="Q13613" t="s">
        <v>50769</v>
      </c>
    </row>
    <row r="13614" spans="1:17" x14ac:dyDescent="0.25">
      <c r="A13614">
        <v>22006</v>
      </c>
      <c r="B13614" t="s">
        <v>50770</v>
      </c>
      <c r="C13614" s="1">
        <v>4.34677726E+16</v>
      </c>
      <c r="D13614" s="1">
        <v>110420342</v>
      </c>
      <c r="E13614">
        <v>52028</v>
      </c>
      <c r="F13614" t="str">
        <f>VLOOKUP(E13614,'[1]movimento-per-comune-ambito-201'!$C$2:$D$547,2,0)</f>
        <v>Terre di Valdelsa ed Etruria Volterrana</v>
      </c>
      <c r="G13614" t="s">
        <v>66082</v>
      </c>
      <c r="H13614" t="s">
        <v>75</v>
      </c>
      <c r="I13614" t="s">
        <v>50771</v>
      </c>
      <c r="J13614">
        <v>53037</v>
      </c>
      <c r="K13614" t="s">
        <v>49612</v>
      </c>
      <c r="L13614" t="str">
        <f>VLOOKUP(K13614,'[1]movimento-per-comune-ambito-201'!$B$2:$D$547,3,FALSE)</f>
        <v>Terre di Valdelsa ed Etruria Volterrana</v>
      </c>
      <c r="M13614" t="s">
        <v>41917</v>
      </c>
      <c r="N13614">
        <v>0</v>
      </c>
      <c r="O13614" t="s">
        <v>50772</v>
      </c>
      <c r="Q13614" t="s">
        <v>50773</v>
      </c>
    </row>
    <row r="13615" spans="1:17" x14ac:dyDescent="0.25">
      <c r="A13615">
        <v>22231</v>
      </c>
      <c r="B13615" t="s">
        <v>50774</v>
      </c>
      <c r="C13615" s="1">
        <v>434712441</v>
      </c>
      <c r="D13615" s="1">
        <v>110351447</v>
      </c>
      <c r="E13615">
        <v>52028</v>
      </c>
      <c r="F13615" t="str">
        <f>VLOOKUP(E13615,'[1]movimento-per-comune-ambito-201'!$C$2:$D$547,2,0)</f>
        <v>Terre di Valdelsa ed Etruria Volterrana</v>
      </c>
      <c r="G13615" t="s">
        <v>65109</v>
      </c>
      <c r="H13615" t="s">
        <v>75</v>
      </c>
      <c r="I13615" t="s">
        <v>50775</v>
      </c>
      <c r="J13615">
        <v>53037</v>
      </c>
      <c r="K13615" t="s">
        <v>49612</v>
      </c>
      <c r="L13615" t="str">
        <f>VLOOKUP(K13615,'[1]movimento-per-comune-ambito-201'!$B$2:$D$547,3,FALSE)</f>
        <v>Terre di Valdelsa ed Etruria Volterrana</v>
      </c>
      <c r="M13615" t="s">
        <v>41917</v>
      </c>
      <c r="N13615">
        <v>0</v>
      </c>
      <c r="O13615" t="s">
        <v>50776</v>
      </c>
      <c r="Q13615" t="s">
        <v>50777</v>
      </c>
    </row>
    <row r="13616" spans="1:17" x14ac:dyDescent="0.25">
      <c r="A13616">
        <v>22513</v>
      </c>
      <c r="B13616" t="s">
        <v>50778</v>
      </c>
      <c r="C13616" s="1">
        <v>4.3466819999999904E+16</v>
      </c>
      <c r="D13616" s="1">
        <v>110431329</v>
      </c>
      <c r="E13616">
        <v>52028</v>
      </c>
      <c r="F13616" t="str">
        <f>VLOOKUP(E13616,'[1]movimento-per-comune-ambito-201'!$C$2:$D$547,2,0)</f>
        <v>Terre di Valdelsa ed Etruria Volterrana</v>
      </c>
      <c r="G13616" t="s">
        <v>65110</v>
      </c>
      <c r="H13616" t="s">
        <v>75</v>
      </c>
      <c r="I13616" t="s">
        <v>50779</v>
      </c>
      <c r="J13616">
        <v>53037</v>
      </c>
      <c r="K13616" t="s">
        <v>49612</v>
      </c>
      <c r="L13616" t="str">
        <f>VLOOKUP(K13616,'[1]movimento-per-comune-ambito-201'!$B$2:$D$547,3,FALSE)</f>
        <v>Terre di Valdelsa ed Etruria Volterrana</v>
      </c>
      <c r="M13616" t="s">
        <v>41917</v>
      </c>
      <c r="N13616">
        <v>0</v>
      </c>
      <c r="O13616" t="s">
        <v>48622</v>
      </c>
      <c r="P13616" t="s">
        <v>48623</v>
      </c>
      <c r="Q13616" t="s">
        <v>48624</v>
      </c>
    </row>
    <row r="13617" spans="1:17" x14ac:dyDescent="0.25">
      <c r="A13617">
        <v>23281</v>
      </c>
      <c r="B13617" t="s">
        <v>566</v>
      </c>
      <c r="C13617" s="1">
        <v>4.34733419E+16</v>
      </c>
      <c r="D13617" s="1">
        <v>1.10259028E+16</v>
      </c>
      <c r="E13617">
        <v>52028</v>
      </c>
      <c r="F13617" t="str">
        <f>VLOOKUP(E13617,'[1]movimento-per-comune-ambito-201'!$C$2:$D$547,2,0)</f>
        <v>Terre di Valdelsa ed Etruria Volterrana</v>
      </c>
      <c r="G13617" t="s">
        <v>65111</v>
      </c>
      <c r="H13617" t="s">
        <v>75</v>
      </c>
      <c r="I13617" t="s">
        <v>50780</v>
      </c>
      <c r="J13617">
        <v>53037</v>
      </c>
      <c r="K13617" t="s">
        <v>49612</v>
      </c>
      <c r="L13617" t="str">
        <f>VLOOKUP(K13617,'[1]movimento-per-comune-ambito-201'!$B$2:$D$547,3,FALSE)</f>
        <v>Terre di Valdelsa ed Etruria Volterrana</v>
      </c>
      <c r="M13617" t="s">
        <v>41917</v>
      </c>
      <c r="N13617">
        <v>0</v>
      </c>
      <c r="O13617" t="s">
        <v>50781</v>
      </c>
      <c r="Q13617" t="s">
        <v>50782</v>
      </c>
    </row>
    <row r="13618" spans="1:17" x14ac:dyDescent="0.25">
      <c r="A13618">
        <v>23339</v>
      </c>
      <c r="B13618" t="s">
        <v>50783</v>
      </c>
      <c r="C13618" s="1">
        <v>4.3510837E+16</v>
      </c>
      <c r="D13618" s="1">
        <v>1.10404009999999E+16</v>
      </c>
      <c r="E13618">
        <v>52028</v>
      </c>
      <c r="F13618" t="str">
        <f>VLOOKUP(E13618,'[1]movimento-per-comune-ambito-201'!$C$2:$D$547,2,0)</f>
        <v>Terre di Valdelsa ed Etruria Volterrana</v>
      </c>
      <c r="G13618" t="s">
        <v>65112</v>
      </c>
      <c r="H13618" t="s">
        <v>75</v>
      </c>
      <c r="I13618" t="s">
        <v>50784</v>
      </c>
      <c r="J13618">
        <v>53037</v>
      </c>
      <c r="K13618" t="s">
        <v>49612</v>
      </c>
      <c r="L13618" t="str">
        <f>VLOOKUP(K13618,'[1]movimento-per-comune-ambito-201'!$B$2:$D$547,3,FALSE)</f>
        <v>Terre di Valdelsa ed Etruria Volterrana</v>
      </c>
      <c r="M13618" t="s">
        <v>41917</v>
      </c>
      <c r="N13618">
        <v>0</v>
      </c>
      <c r="O13618" t="s">
        <v>50272</v>
      </c>
      <c r="Q13618" t="s">
        <v>50274</v>
      </c>
    </row>
    <row r="13619" spans="1:17" x14ac:dyDescent="0.25">
      <c r="A13619">
        <v>23826</v>
      </c>
      <c r="B13619" t="s">
        <v>50785</v>
      </c>
      <c r="C13619" s="1">
        <v>4.3486218999999904E+16</v>
      </c>
      <c r="D13619" s="1">
        <v>10971729</v>
      </c>
      <c r="E13619">
        <v>52028</v>
      </c>
      <c r="F13619" t="str">
        <f>VLOOKUP(E13619,'[1]movimento-per-comune-ambito-201'!$C$2:$D$547,2,0)</f>
        <v>Terre di Valdelsa ed Etruria Volterrana</v>
      </c>
      <c r="G13619" t="s">
        <v>65113</v>
      </c>
      <c r="H13619" t="s">
        <v>75</v>
      </c>
      <c r="I13619" t="s">
        <v>50786</v>
      </c>
      <c r="J13619">
        <v>53037</v>
      </c>
      <c r="K13619" t="s">
        <v>49612</v>
      </c>
      <c r="L13619" t="str">
        <f>VLOOKUP(K13619,'[1]movimento-per-comune-ambito-201'!$B$2:$D$547,3,FALSE)</f>
        <v>Terre di Valdelsa ed Etruria Volterrana</v>
      </c>
      <c r="M13619" t="s">
        <v>41917</v>
      </c>
      <c r="N13619">
        <v>0</v>
      </c>
      <c r="O13619" t="s">
        <v>50787</v>
      </c>
      <c r="Q13619" t="s">
        <v>50788</v>
      </c>
    </row>
    <row r="13620" spans="1:17" x14ac:dyDescent="0.25">
      <c r="A13620">
        <v>23527</v>
      </c>
      <c r="B13620" t="s">
        <v>50789</v>
      </c>
      <c r="C13620" s="1">
        <v>4.34685951E+16</v>
      </c>
      <c r="D13620" s="1">
        <v>110402442</v>
      </c>
      <c r="E13620">
        <v>52028</v>
      </c>
      <c r="F13620" t="str">
        <f>VLOOKUP(E13620,'[1]movimento-per-comune-ambito-201'!$C$2:$D$547,2,0)</f>
        <v>Terre di Valdelsa ed Etruria Volterrana</v>
      </c>
      <c r="G13620" t="s">
        <v>65621</v>
      </c>
      <c r="H13620" t="s">
        <v>75</v>
      </c>
      <c r="I13620" t="s">
        <v>50790</v>
      </c>
      <c r="J13620">
        <v>53037</v>
      </c>
      <c r="K13620" t="s">
        <v>49612</v>
      </c>
      <c r="L13620" t="str">
        <f>VLOOKUP(K13620,'[1]movimento-per-comune-ambito-201'!$B$2:$D$547,3,FALSE)</f>
        <v>Terre di Valdelsa ed Etruria Volterrana</v>
      </c>
      <c r="M13620" t="s">
        <v>41917</v>
      </c>
      <c r="N13620">
        <v>0</v>
      </c>
      <c r="O13620" t="s">
        <v>13882</v>
      </c>
      <c r="Q13620" t="s">
        <v>50791</v>
      </c>
    </row>
    <row r="13621" spans="1:17" x14ac:dyDescent="0.25">
      <c r="A13621">
        <v>24287</v>
      </c>
      <c r="B13621" t="s">
        <v>50792</v>
      </c>
      <c r="C13621" s="1">
        <v>4.3461612899999904E+16</v>
      </c>
      <c r="D13621" s="1">
        <v>1.10350195E+16</v>
      </c>
      <c r="E13621">
        <v>52028</v>
      </c>
      <c r="F13621" t="str">
        <f>VLOOKUP(E13621,'[1]movimento-per-comune-ambito-201'!$C$2:$D$547,2,0)</f>
        <v>Terre di Valdelsa ed Etruria Volterrana</v>
      </c>
      <c r="G13621" t="s">
        <v>65118</v>
      </c>
      <c r="H13621" t="s">
        <v>75</v>
      </c>
      <c r="I13621" t="s">
        <v>50793</v>
      </c>
      <c r="J13621">
        <v>53037</v>
      </c>
      <c r="K13621" t="s">
        <v>49612</v>
      </c>
      <c r="L13621" t="str">
        <f>VLOOKUP(K13621,'[1]movimento-per-comune-ambito-201'!$B$2:$D$547,3,FALSE)</f>
        <v>Terre di Valdelsa ed Etruria Volterrana</v>
      </c>
      <c r="M13621" t="s">
        <v>41917</v>
      </c>
      <c r="N13621">
        <v>0</v>
      </c>
      <c r="O13621" t="s">
        <v>50794</v>
      </c>
      <c r="Q13621" t="s">
        <v>50795</v>
      </c>
    </row>
    <row r="13622" spans="1:17" x14ac:dyDescent="0.25">
      <c r="A13622">
        <v>24949</v>
      </c>
      <c r="B13622" t="s">
        <v>50796</v>
      </c>
      <c r="C13622" s="1">
        <v>4.34141003566212E+16</v>
      </c>
      <c r="D13622" s="1">
        <v>1.0979467057672E+16</v>
      </c>
      <c r="E13622">
        <v>52028</v>
      </c>
      <c r="F13622" t="str">
        <f>VLOOKUP(E13622,'[1]movimento-per-comune-ambito-201'!$C$2:$D$547,2,0)</f>
        <v>Terre di Valdelsa ed Etruria Volterrana</v>
      </c>
      <c r="G13622" t="s">
        <v>65119</v>
      </c>
      <c r="H13622" t="s">
        <v>75</v>
      </c>
      <c r="I13622" t="s">
        <v>50797</v>
      </c>
      <c r="J13622">
        <v>53037</v>
      </c>
      <c r="K13622" t="s">
        <v>49612</v>
      </c>
      <c r="L13622" t="str">
        <f>VLOOKUP(K13622,'[1]movimento-per-comune-ambito-201'!$B$2:$D$547,3,FALSE)</f>
        <v>Terre di Valdelsa ed Etruria Volterrana</v>
      </c>
      <c r="M13622" t="s">
        <v>41917</v>
      </c>
      <c r="N13622">
        <v>0</v>
      </c>
      <c r="O13622" t="s">
        <v>50444</v>
      </c>
      <c r="P13622" t="s">
        <v>50445</v>
      </c>
      <c r="Q13622" t="s">
        <v>50448</v>
      </c>
    </row>
    <row r="13623" spans="1:17" x14ac:dyDescent="0.25">
      <c r="A13623">
        <v>25117</v>
      </c>
      <c r="B13623" t="s">
        <v>50798</v>
      </c>
      <c r="C13623" s="1">
        <v>4.3468505999999904E+16</v>
      </c>
      <c r="D13623" s="1">
        <v>1.10420859999999E+16</v>
      </c>
      <c r="E13623">
        <v>52028</v>
      </c>
      <c r="F13623" t="str">
        <f>VLOOKUP(E13623,'[1]movimento-per-comune-ambito-201'!$C$2:$D$547,2,0)</f>
        <v>Terre di Valdelsa ed Etruria Volterrana</v>
      </c>
      <c r="G13623" t="s">
        <v>65120</v>
      </c>
      <c r="H13623" t="s">
        <v>75</v>
      </c>
      <c r="I13623" t="s">
        <v>50799</v>
      </c>
      <c r="J13623">
        <v>53037</v>
      </c>
      <c r="K13623" t="s">
        <v>49612</v>
      </c>
      <c r="L13623" t="str">
        <f>VLOOKUP(K13623,'[1]movimento-per-comune-ambito-201'!$B$2:$D$547,3,FALSE)</f>
        <v>Terre di Valdelsa ed Etruria Volterrana</v>
      </c>
      <c r="M13623" t="s">
        <v>41917</v>
      </c>
      <c r="N13623">
        <v>0</v>
      </c>
      <c r="O13623" t="s">
        <v>50800</v>
      </c>
      <c r="Q13623" t="s">
        <v>50801</v>
      </c>
    </row>
    <row r="13624" spans="1:17" x14ac:dyDescent="0.25">
      <c r="A13624">
        <v>25772</v>
      </c>
      <c r="B13624" t="s">
        <v>50802</v>
      </c>
      <c r="C13624" s="1">
        <v>4.3471152699999904E+16</v>
      </c>
      <c r="D13624" s="1">
        <v>1104543</v>
      </c>
      <c r="E13624">
        <v>52028</v>
      </c>
      <c r="F13624" t="str">
        <f>VLOOKUP(E13624,'[1]movimento-per-comune-ambito-201'!$C$2:$D$547,2,0)</f>
        <v>Terre di Valdelsa ed Etruria Volterrana</v>
      </c>
      <c r="G13624" t="s">
        <v>65121</v>
      </c>
      <c r="H13624" t="s">
        <v>75</v>
      </c>
      <c r="I13624" t="s">
        <v>50803</v>
      </c>
      <c r="J13624">
        <v>53037</v>
      </c>
      <c r="K13624" t="s">
        <v>49612</v>
      </c>
      <c r="L13624" t="str">
        <f>VLOOKUP(K13624,'[1]movimento-per-comune-ambito-201'!$B$2:$D$547,3,FALSE)</f>
        <v>Terre di Valdelsa ed Etruria Volterrana</v>
      </c>
      <c r="M13624" t="s">
        <v>41917</v>
      </c>
      <c r="N13624">
        <v>0</v>
      </c>
      <c r="O13624" t="s">
        <v>50804</v>
      </c>
      <c r="Q13624" t="s">
        <v>50805</v>
      </c>
    </row>
    <row r="13625" spans="1:17" x14ac:dyDescent="0.25">
      <c r="A13625">
        <v>5769</v>
      </c>
      <c r="B13625" t="s">
        <v>50806</v>
      </c>
      <c r="C13625" s="1">
        <v>4.3467353E+16</v>
      </c>
      <c r="D13625" s="1">
        <v>11043566</v>
      </c>
      <c r="E13625">
        <v>52028</v>
      </c>
      <c r="F13625" t="str">
        <f>VLOOKUP(E13625,'[1]movimento-per-comune-ambito-201'!$C$2:$D$547,2,0)</f>
        <v>Terre di Valdelsa ed Etruria Volterrana</v>
      </c>
      <c r="G13625" t="s">
        <v>63038</v>
      </c>
      <c r="H13625" t="s">
        <v>134</v>
      </c>
      <c r="I13625" t="s">
        <v>50464</v>
      </c>
      <c r="J13625">
        <v>53037</v>
      </c>
      <c r="K13625" t="s">
        <v>49612</v>
      </c>
      <c r="L13625" t="str">
        <f>VLOOKUP(K13625,'[1]movimento-per-comune-ambito-201'!$B$2:$D$547,3,FALSE)</f>
        <v>Terre di Valdelsa ed Etruria Volterrana</v>
      </c>
      <c r="M13625" t="s">
        <v>41917</v>
      </c>
      <c r="N13625">
        <v>0</v>
      </c>
      <c r="O13625" t="s">
        <v>50465</v>
      </c>
      <c r="P13625" t="s">
        <v>50466</v>
      </c>
      <c r="Q13625" t="s">
        <v>50467</v>
      </c>
    </row>
    <row r="13626" spans="1:17" x14ac:dyDescent="0.25">
      <c r="A13626">
        <v>5770</v>
      </c>
      <c r="B13626" t="s">
        <v>50807</v>
      </c>
      <c r="C13626" s="1">
        <v>4.34693863381138E+16</v>
      </c>
      <c r="D13626" s="1">
        <v>1.1041549911045E+16</v>
      </c>
      <c r="E13626">
        <v>52028</v>
      </c>
      <c r="F13626" t="str">
        <f>VLOOKUP(E13626,'[1]movimento-per-comune-ambito-201'!$C$2:$D$547,2,0)</f>
        <v>Terre di Valdelsa ed Etruria Volterrana</v>
      </c>
      <c r="G13626" t="s">
        <v>63497</v>
      </c>
      <c r="H13626" t="s">
        <v>134</v>
      </c>
      <c r="I13626" t="s">
        <v>50808</v>
      </c>
      <c r="J13626">
        <v>53037</v>
      </c>
      <c r="K13626" t="s">
        <v>49612</v>
      </c>
      <c r="L13626" t="str">
        <f>VLOOKUP(K13626,'[1]movimento-per-comune-ambito-201'!$B$2:$D$547,3,FALSE)</f>
        <v>Terre di Valdelsa ed Etruria Volterrana</v>
      </c>
      <c r="M13626" t="s">
        <v>41917</v>
      </c>
      <c r="N13626">
        <v>0</v>
      </c>
      <c r="O13626" t="s">
        <v>50809</v>
      </c>
      <c r="P13626" t="s">
        <v>50810</v>
      </c>
      <c r="Q13626" t="s">
        <v>50811</v>
      </c>
    </row>
    <row r="13627" spans="1:17" x14ac:dyDescent="0.25">
      <c r="A13627">
        <v>16895</v>
      </c>
      <c r="B13627" t="s">
        <v>50812</v>
      </c>
      <c r="C13627" s="1">
        <v>4.3468119999999904E+16</v>
      </c>
      <c r="D13627" s="1">
        <v>11042697</v>
      </c>
      <c r="E13627">
        <v>52028</v>
      </c>
      <c r="F13627" t="str">
        <f>VLOOKUP(E13627,'[1]movimento-per-comune-ambito-201'!$C$2:$D$547,2,0)</f>
        <v>Terre di Valdelsa ed Etruria Volterrana</v>
      </c>
      <c r="G13627" t="s">
        <v>63712</v>
      </c>
      <c r="H13627" t="s">
        <v>134</v>
      </c>
      <c r="I13627" t="s">
        <v>50813</v>
      </c>
      <c r="J13627">
        <v>53037</v>
      </c>
      <c r="K13627" t="s">
        <v>49612</v>
      </c>
      <c r="L13627" t="str">
        <f>VLOOKUP(K13627,'[1]movimento-per-comune-ambito-201'!$B$2:$D$547,3,FALSE)</f>
        <v>Terre di Valdelsa ed Etruria Volterrana</v>
      </c>
      <c r="M13627" t="s">
        <v>41917</v>
      </c>
      <c r="N13627">
        <v>0</v>
      </c>
      <c r="O13627" t="s">
        <v>50814</v>
      </c>
      <c r="Q13627" t="s">
        <v>50815</v>
      </c>
    </row>
    <row r="13628" spans="1:17" x14ac:dyDescent="0.25">
      <c r="A13628">
        <v>19002</v>
      </c>
      <c r="B13628" t="s">
        <v>50816</v>
      </c>
      <c r="C13628" s="1">
        <v>4.34689089E+16</v>
      </c>
      <c r="D13628" s="1">
        <v>11042123</v>
      </c>
      <c r="E13628">
        <v>52028</v>
      </c>
      <c r="F13628" t="str">
        <f>VLOOKUP(E13628,'[1]movimento-per-comune-ambito-201'!$C$2:$D$547,2,0)</f>
        <v>Terre di Valdelsa ed Etruria Volterrana</v>
      </c>
      <c r="G13628" t="s">
        <v>63713</v>
      </c>
      <c r="H13628" t="s">
        <v>134</v>
      </c>
      <c r="I13628" t="s">
        <v>50817</v>
      </c>
      <c r="J13628">
        <v>53037</v>
      </c>
      <c r="K13628" t="s">
        <v>49612</v>
      </c>
      <c r="L13628" t="str">
        <f>VLOOKUP(K13628,'[1]movimento-per-comune-ambito-201'!$B$2:$D$547,3,FALSE)</f>
        <v>Terre di Valdelsa ed Etruria Volterrana</v>
      </c>
      <c r="M13628" t="s">
        <v>41917</v>
      </c>
      <c r="N13628">
        <v>0</v>
      </c>
      <c r="O13628" t="s">
        <v>50818</v>
      </c>
      <c r="P13628" t="s">
        <v>50819</v>
      </c>
      <c r="Q13628" t="s">
        <v>50820</v>
      </c>
    </row>
    <row r="13629" spans="1:17" x14ac:dyDescent="0.25">
      <c r="A13629">
        <v>5225</v>
      </c>
      <c r="B13629" t="s">
        <v>50821</v>
      </c>
      <c r="C13629" s="1">
        <v>4.3127191951997904E+16</v>
      </c>
      <c r="D13629" s="1">
        <v>1.15912832736938E+16</v>
      </c>
      <c r="E13629">
        <v>52029</v>
      </c>
      <c r="F13629" t="e">
        <f>VLOOKUP(E13629,'[1]movimento-per-comune-ambito-201'!$C$2:$D$547,2,0)</f>
        <v>#N/A</v>
      </c>
      <c r="G13629" t="s">
        <v>63027</v>
      </c>
      <c r="H13629" t="s">
        <v>15</v>
      </c>
      <c r="I13629" t="s">
        <v>50822</v>
      </c>
      <c r="J13629">
        <v>53020</v>
      </c>
      <c r="K13629" t="s">
        <v>50823</v>
      </c>
      <c r="L13629" t="e">
        <f>VLOOKUP(K13629,'[1]movimento-per-comune-ambito-201'!$B$2:$D$547,3,FALSE)</f>
        <v>#N/A</v>
      </c>
      <c r="M13629" t="s">
        <v>41917</v>
      </c>
      <c r="N13629">
        <v>1</v>
      </c>
      <c r="O13629" t="s">
        <v>50824</v>
      </c>
      <c r="P13629" t="s">
        <v>50825</v>
      </c>
      <c r="Q13629" t="s">
        <v>50826</v>
      </c>
    </row>
    <row r="13630" spans="1:17" x14ac:dyDescent="0.25">
      <c r="A13630">
        <v>5226</v>
      </c>
      <c r="B13630" t="s">
        <v>50827</v>
      </c>
      <c r="C13630" s="1">
        <v>4.3157839E+16</v>
      </c>
      <c r="D13630" s="1">
        <v>116539132</v>
      </c>
      <c r="E13630">
        <v>52029</v>
      </c>
      <c r="F13630" t="e">
        <f>VLOOKUP(E13630,'[1]movimento-per-comune-ambito-201'!$C$2:$D$547,2,0)</f>
        <v>#N/A</v>
      </c>
      <c r="G13630" t="s">
        <v>63129</v>
      </c>
      <c r="H13630" t="s">
        <v>15</v>
      </c>
      <c r="I13630" t="s">
        <v>50828</v>
      </c>
      <c r="J13630">
        <v>53020</v>
      </c>
      <c r="K13630" t="s">
        <v>50823</v>
      </c>
      <c r="L13630" t="e">
        <f>VLOOKUP(K13630,'[1]movimento-per-comune-ambito-201'!$B$2:$D$547,3,FALSE)</f>
        <v>#N/A</v>
      </c>
      <c r="M13630" t="s">
        <v>41917</v>
      </c>
      <c r="N13630">
        <v>1</v>
      </c>
      <c r="O13630" t="s">
        <v>50829</v>
      </c>
      <c r="P13630" t="s">
        <v>50830</v>
      </c>
      <c r="Q13630" t="s">
        <v>50831</v>
      </c>
    </row>
    <row r="13631" spans="1:17" x14ac:dyDescent="0.25">
      <c r="A13631">
        <v>5227</v>
      </c>
      <c r="B13631" t="s">
        <v>50832</v>
      </c>
      <c r="C13631" s="1">
        <v>4.31360127E+16</v>
      </c>
      <c r="D13631" s="1">
        <v>115124187</v>
      </c>
      <c r="E13631">
        <v>52029</v>
      </c>
      <c r="F13631" t="e">
        <f>VLOOKUP(E13631,'[1]movimento-per-comune-ambito-201'!$C$2:$D$547,2,0)</f>
        <v>#N/A</v>
      </c>
      <c r="G13631" t="s">
        <v>63131</v>
      </c>
      <c r="H13631" t="s">
        <v>15</v>
      </c>
      <c r="I13631" t="s">
        <v>50833</v>
      </c>
      <c r="J13631">
        <v>53020</v>
      </c>
      <c r="K13631" t="s">
        <v>50823</v>
      </c>
      <c r="L13631" t="e">
        <f>VLOOKUP(K13631,'[1]movimento-per-comune-ambito-201'!$B$2:$D$547,3,FALSE)</f>
        <v>#N/A</v>
      </c>
      <c r="M13631" t="s">
        <v>41917</v>
      </c>
      <c r="N13631">
        <v>1</v>
      </c>
      <c r="O13631" t="s">
        <v>42358</v>
      </c>
      <c r="P13631" t="s">
        <v>42359</v>
      </c>
      <c r="Q13631" t="s">
        <v>42360</v>
      </c>
    </row>
    <row r="13632" spans="1:17" x14ac:dyDescent="0.25">
      <c r="A13632">
        <v>5228</v>
      </c>
      <c r="B13632" t="s">
        <v>50834</v>
      </c>
      <c r="C13632" s="1">
        <v>4.31227074530972E+16</v>
      </c>
      <c r="D13632" s="1">
        <v>1.15705208252563E+16</v>
      </c>
      <c r="E13632">
        <v>52029</v>
      </c>
      <c r="F13632" t="e">
        <f>VLOOKUP(E13632,'[1]movimento-per-comune-ambito-201'!$C$2:$D$547,2,0)</f>
        <v>#N/A</v>
      </c>
      <c r="G13632" t="s">
        <v>63028</v>
      </c>
      <c r="H13632" t="s">
        <v>15</v>
      </c>
      <c r="I13632" t="s">
        <v>50835</v>
      </c>
      <c r="J13632">
        <v>53020</v>
      </c>
      <c r="K13632" t="s">
        <v>50823</v>
      </c>
      <c r="L13632" t="e">
        <f>VLOOKUP(K13632,'[1]movimento-per-comune-ambito-201'!$B$2:$D$547,3,FALSE)</f>
        <v>#N/A</v>
      </c>
      <c r="M13632" t="s">
        <v>41917</v>
      </c>
      <c r="N13632">
        <v>1</v>
      </c>
      <c r="O13632" t="s">
        <v>50836</v>
      </c>
      <c r="P13632" t="s">
        <v>50837</v>
      </c>
      <c r="Q13632" t="s">
        <v>50838</v>
      </c>
    </row>
    <row r="13633" spans="1:17" x14ac:dyDescent="0.25">
      <c r="A13633">
        <v>5229</v>
      </c>
      <c r="B13633" t="s">
        <v>50839</v>
      </c>
      <c r="C13633" s="1">
        <v>4.3157717099999904E+16</v>
      </c>
      <c r="D13633" s="1">
        <v>1.16537345E+16</v>
      </c>
      <c r="E13633">
        <v>52029</v>
      </c>
      <c r="F13633" t="e">
        <f>VLOOKUP(E13633,'[1]movimento-per-comune-ambito-201'!$C$2:$D$547,2,0)</f>
        <v>#N/A</v>
      </c>
      <c r="G13633" t="s">
        <v>63029</v>
      </c>
      <c r="H13633" t="s">
        <v>15</v>
      </c>
      <c r="I13633" t="s">
        <v>50840</v>
      </c>
      <c r="J13633">
        <v>53020</v>
      </c>
      <c r="K13633" t="s">
        <v>50823</v>
      </c>
      <c r="L13633" t="e">
        <f>VLOOKUP(K13633,'[1]movimento-per-comune-ambito-201'!$B$2:$D$547,3,FALSE)</f>
        <v>#N/A</v>
      </c>
      <c r="M13633" t="s">
        <v>41917</v>
      </c>
      <c r="N13633">
        <v>1</v>
      </c>
      <c r="O13633" t="s">
        <v>50841</v>
      </c>
      <c r="P13633" t="s">
        <v>50842</v>
      </c>
      <c r="Q13633" t="s">
        <v>50843</v>
      </c>
    </row>
    <row r="13634" spans="1:17" x14ac:dyDescent="0.25">
      <c r="A13634">
        <v>5230</v>
      </c>
      <c r="B13634" t="s">
        <v>50844</v>
      </c>
      <c r="C13634" s="1">
        <v>4.3151806299999904E+16</v>
      </c>
      <c r="D13634" s="1">
        <v>115890518</v>
      </c>
      <c r="E13634">
        <v>52029</v>
      </c>
      <c r="F13634" t="e">
        <f>VLOOKUP(E13634,'[1]movimento-per-comune-ambito-201'!$C$2:$D$547,2,0)</f>
        <v>#N/A</v>
      </c>
      <c r="G13634" t="s">
        <v>63030</v>
      </c>
      <c r="H13634" t="s">
        <v>15</v>
      </c>
      <c r="I13634" t="s">
        <v>50845</v>
      </c>
      <c r="J13634">
        <v>53020</v>
      </c>
      <c r="K13634" t="s">
        <v>50823</v>
      </c>
      <c r="L13634" t="e">
        <f>VLOOKUP(K13634,'[1]movimento-per-comune-ambito-201'!$B$2:$D$547,3,FALSE)</f>
        <v>#N/A</v>
      </c>
      <c r="M13634" t="s">
        <v>41917</v>
      </c>
      <c r="N13634">
        <v>1</v>
      </c>
      <c r="O13634" t="s">
        <v>50846</v>
      </c>
      <c r="P13634" t="s">
        <v>50847</v>
      </c>
      <c r="Q13634" t="s">
        <v>50848</v>
      </c>
    </row>
    <row r="13635" spans="1:17" x14ac:dyDescent="0.25">
      <c r="A13635">
        <v>5231</v>
      </c>
      <c r="B13635" t="s">
        <v>50849</v>
      </c>
      <c r="C13635" s="1">
        <v>4.3157717099999904E+16</v>
      </c>
      <c r="D13635" s="1">
        <v>1.16537345E+16</v>
      </c>
      <c r="E13635">
        <v>52029</v>
      </c>
      <c r="F13635" t="e">
        <f>VLOOKUP(E13635,'[1]movimento-per-comune-ambito-201'!$C$2:$D$547,2,0)</f>
        <v>#N/A</v>
      </c>
      <c r="G13635" t="s">
        <v>63149</v>
      </c>
      <c r="H13635" t="s">
        <v>15</v>
      </c>
      <c r="I13635" t="s">
        <v>50850</v>
      </c>
      <c r="J13635">
        <v>53020</v>
      </c>
      <c r="K13635" t="s">
        <v>50823</v>
      </c>
      <c r="L13635" t="e">
        <f>VLOOKUP(K13635,'[1]movimento-per-comune-ambito-201'!$B$2:$D$547,3,FALSE)</f>
        <v>#N/A</v>
      </c>
      <c r="M13635" t="s">
        <v>41917</v>
      </c>
      <c r="N13635">
        <v>1</v>
      </c>
      <c r="O13635" t="s">
        <v>50851</v>
      </c>
      <c r="Q13635" t="s">
        <v>50852</v>
      </c>
    </row>
    <row r="13636" spans="1:17" x14ac:dyDescent="0.25">
      <c r="A13636">
        <v>5232</v>
      </c>
      <c r="B13636" t="s">
        <v>50853</v>
      </c>
      <c r="C13636" s="1">
        <v>4.3153709999999904E+16</v>
      </c>
      <c r="D13636" s="1">
        <v>1.15891889999999E+16</v>
      </c>
      <c r="E13636">
        <v>52029</v>
      </c>
      <c r="F13636" t="e">
        <f>VLOOKUP(E13636,'[1]movimento-per-comune-ambito-201'!$C$2:$D$547,2,0)</f>
        <v>#N/A</v>
      </c>
      <c r="G13636" t="s">
        <v>63132</v>
      </c>
      <c r="H13636" t="s">
        <v>15</v>
      </c>
      <c r="I13636" t="s">
        <v>50854</v>
      </c>
      <c r="J13636">
        <v>53020</v>
      </c>
      <c r="K13636" t="s">
        <v>50823</v>
      </c>
      <c r="L13636" t="e">
        <f>VLOOKUP(K13636,'[1]movimento-per-comune-ambito-201'!$B$2:$D$547,3,FALSE)</f>
        <v>#N/A</v>
      </c>
      <c r="M13636" t="s">
        <v>41917</v>
      </c>
      <c r="N13636">
        <v>1</v>
      </c>
      <c r="O13636" t="s">
        <v>50855</v>
      </c>
      <c r="Q13636" t="s">
        <v>50856</v>
      </c>
    </row>
    <row r="13637" spans="1:17" x14ac:dyDescent="0.25">
      <c r="A13637">
        <v>5233</v>
      </c>
      <c r="B13637" t="s">
        <v>50857</v>
      </c>
      <c r="C13637" s="1">
        <v>4.3118692799999904E+16</v>
      </c>
      <c r="D13637" s="1">
        <v>115548769</v>
      </c>
      <c r="E13637">
        <v>52029</v>
      </c>
      <c r="F13637" t="e">
        <f>VLOOKUP(E13637,'[1]movimento-per-comune-ambito-201'!$C$2:$D$547,2,0)</f>
        <v>#N/A</v>
      </c>
      <c r="G13637" t="s">
        <v>63133</v>
      </c>
      <c r="H13637" t="s">
        <v>15</v>
      </c>
      <c r="I13637" t="s">
        <v>50858</v>
      </c>
      <c r="J13637">
        <v>53020</v>
      </c>
      <c r="K13637" t="s">
        <v>50823</v>
      </c>
      <c r="L13637" t="e">
        <f>VLOOKUP(K13637,'[1]movimento-per-comune-ambito-201'!$B$2:$D$547,3,FALSE)</f>
        <v>#N/A</v>
      </c>
      <c r="M13637" t="s">
        <v>41917</v>
      </c>
      <c r="N13637">
        <v>1</v>
      </c>
      <c r="O13637" t="s">
        <v>50859</v>
      </c>
      <c r="P13637" t="s">
        <v>50860</v>
      </c>
      <c r="Q13637" t="s">
        <v>50861</v>
      </c>
    </row>
    <row r="13638" spans="1:17" x14ac:dyDescent="0.25">
      <c r="A13638">
        <v>5235</v>
      </c>
      <c r="B13638" t="s">
        <v>50862</v>
      </c>
      <c r="C13638" s="1">
        <v>4.3152771399999904E+16</v>
      </c>
      <c r="D13638" s="1">
        <v>115898428</v>
      </c>
      <c r="E13638">
        <v>52029</v>
      </c>
      <c r="F13638" t="e">
        <f>VLOOKUP(E13638,'[1]movimento-per-comune-ambito-201'!$C$2:$D$547,2,0)</f>
        <v>#N/A</v>
      </c>
      <c r="G13638" t="s">
        <v>63016</v>
      </c>
      <c r="H13638" t="s">
        <v>15</v>
      </c>
      <c r="I13638" t="s">
        <v>50863</v>
      </c>
      <c r="J13638">
        <v>53020</v>
      </c>
      <c r="K13638" t="s">
        <v>50823</v>
      </c>
      <c r="L13638" t="e">
        <f>VLOOKUP(K13638,'[1]movimento-per-comune-ambito-201'!$B$2:$D$547,3,FALSE)</f>
        <v>#N/A</v>
      </c>
      <c r="M13638" t="s">
        <v>41917</v>
      </c>
      <c r="N13638">
        <v>1</v>
      </c>
      <c r="O13638" t="s">
        <v>50864</v>
      </c>
      <c r="Q13638" t="s">
        <v>50865</v>
      </c>
    </row>
    <row r="13639" spans="1:17" x14ac:dyDescent="0.25">
      <c r="A13639">
        <v>5236</v>
      </c>
      <c r="B13639" t="s">
        <v>50866</v>
      </c>
      <c r="C13639" s="1">
        <v>431519902</v>
      </c>
      <c r="D13639" s="1">
        <v>1.16250265E+16</v>
      </c>
      <c r="E13639">
        <v>52029</v>
      </c>
      <c r="F13639" t="e">
        <f>VLOOKUP(E13639,'[1]movimento-per-comune-ambito-201'!$C$2:$D$547,2,0)</f>
        <v>#N/A</v>
      </c>
      <c r="G13639" t="s">
        <v>63468</v>
      </c>
      <c r="H13639" t="s">
        <v>15</v>
      </c>
      <c r="I13639" t="s">
        <v>50867</v>
      </c>
      <c r="J13639">
        <v>53020</v>
      </c>
      <c r="K13639" t="s">
        <v>50823</v>
      </c>
      <c r="L13639" t="e">
        <f>VLOOKUP(K13639,'[1]movimento-per-comune-ambito-201'!$B$2:$D$547,3,FALSE)</f>
        <v>#N/A</v>
      </c>
      <c r="M13639" t="s">
        <v>41917</v>
      </c>
      <c r="N13639">
        <v>1</v>
      </c>
      <c r="O13639" t="s">
        <v>50868</v>
      </c>
      <c r="P13639" t="s">
        <v>50869</v>
      </c>
      <c r="Q13639" t="s">
        <v>50870</v>
      </c>
    </row>
    <row r="13640" spans="1:17" x14ac:dyDescent="0.25">
      <c r="A13640">
        <v>5237</v>
      </c>
      <c r="B13640" t="s">
        <v>50871</v>
      </c>
      <c r="C13640" s="1">
        <v>4.31537099E+16</v>
      </c>
      <c r="D13640" s="1">
        <v>1.15891889999999E+16</v>
      </c>
      <c r="E13640">
        <v>52029</v>
      </c>
      <c r="F13640" t="e">
        <f>VLOOKUP(E13640,'[1]movimento-per-comune-ambito-201'!$C$2:$D$547,2,0)</f>
        <v>#N/A</v>
      </c>
      <c r="G13640" t="s">
        <v>63469</v>
      </c>
      <c r="H13640" t="s">
        <v>15</v>
      </c>
      <c r="I13640" t="s">
        <v>50872</v>
      </c>
      <c r="J13640">
        <v>53020</v>
      </c>
      <c r="K13640" t="s">
        <v>50823</v>
      </c>
      <c r="L13640" t="e">
        <f>VLOOKUP(K13640,'[1]movimento-per-comune-ambito-201'!$B$2:$D$547,3,FALSE)</f>
        <v>#N/A</v>
      </c>
      <c r="M13640" t="s">
        <v>41917</v>
      </c>
      <c r="N13640">
        <v>1</v>
      </c>
      <c r="O13640" t="s">
        <v>50873</v>
      </c>
      <c r="P13640" t="s">
        <v>50874</v>
      </c>
      <c r="Q13640" t="s">
        <v>50875</v>
      </c>
    </row>
    <row r="13641" spans="1:17" x14ac:dyDescent="0.25">
      <c r="A13641">
        <v>5238</v>
      </c>
      <c r="B13641" t="s">
        <v>47739</v>
      </c>
      <c r="C13641" s="1">
        <v>4.3104492299999904E+16</v>
      </c>
      <c r="D13641" s="1">
        <v>1.15625202999999E+16</v>
      </c>
      <c r="E13641">
        <v>52029</v>
      </c>
      <c r="F13641" t="e">
        <f>VLOOKUP(E13641,'[1]movimento-per-comune-ambito-201'!$C$2:$D$547,2,0)</f>
        <v>#N/A</v>
      </c>
      <c r="G13641" t="s">
        <v>63341</v>
      </c>
      <c r="H13641" t="s">
        <v>15</v>
      </c>
      <c r="I13641" t="s">
        <v>50876</v>
      </c>
      <c r="J13641">
        <v>53020</v>
      </c>
      <c r="K13641" t="s">
        <v>50823</v>
      </c>
      <c r="L13641" t="e">
        <f>VLOOKUP(K13641,'[1]movimento-per-comune-ambito-201'!$B$2:$D$547,3,FALSE)</f>
        <v>#N/A</v>
      </c>
      <c r="M13641" t="s">
        <v>41917</v>
      </c>
      <c r="N13641">
        <v>1</v>
      </c>
      <c r="O13641" t="s">
        <v>50877</v>
      </c>
      <c r="P13641" t="s">
        <v>50878</v>
      </c>
      <c r="Q13641" t="s">
        <v>50879</v>
      </c>
    </row>
    <row r="13642" spans="1:17" x14ac:dyDescent="0.25">
      <c r="A13642">
        <v>5239</v>
      </c>
      <c r="B13642" t="s">
        <v>50880</v>
      </c>
      <c r="C13642" s="1">
        <v>4.3158148099999904E+16</v>
      </c>
      <c r="D13642" s="1">
        <v>116528148</v>
      </c>
      <c r="E13642">
        <v>52029</v>
      </c>
      <c r="F13642" t="e">
        <f>VLOOKUP(E13642,'[1]movimento-per-comune-ambito-201'!$C$2:$D$547,2,0)</f>
        <v>#N/A</v>
      </c>
      <c r="G13642" t="s">
        <v>63342</v>
      </c>
      <c r="H13642" t="s">
        <v>15</v>
      </c>
      <c r="I13642" t="s">
        <v>50881</v>
      </c>
      <c r="J13642">
        <v>53020</v>
      </c>
      <c r="K13642" t="s">
        <v>50823</v>
      </c>
      <c r="L13642" t="e">
        <f>VLOOKUP(K13642,'[1]movimento-per-comune-ambito-201'!$B$2:$D$547,3,FALSE)</f>
        <v>#N/A</v>
      </c>
      <c r="M13642" t="s">
        <v>41917</v>
      </c>
      <c r="N13642">
        <v>1</v>
      </c>
      <c r="O13642" t="s">
        <v>50882</v>
      </c>
      <c r="P13642" t="s">
        <v>50883</v>
      </c>
      <c r="Q13642" t="s">
        <v>50884</v>
      </c>
    </row>
    <row r="13643" spans="1:17" x14ac:dyDescent="0.25">
      <c r="A13643">
        <v>5240</v>
      </c>
      <c r="B13643" t="s">
        <v>50885</v>
      </c>
      <c r="C13643" s="1">
        <v>4.31537099E+16</v>
      </c>
      <c r="D13643" s="1">
        <v>1.15891889999999E+16</v>
      </c>
      <c r="E13643">
        <v>52029</v>
      </c>
      <c r="F13643" t="e">
        <f>VLOOKUP(E13643,'[1]movimento-per-comune-ambito-201'!$C$2:$D$547,2,0)</f>
        <v>#N/A</v>
      </c>
      <c r="G13643" t="s">
        <v>63835</v>
      </c>
      <c r="H13643" t="s">
        <v>15</v>
      </c>
      <c r="I13643" t="s">
        <v>50885</v>
      </c>
      <c r="J13643">
        <v>53020</v>
      </c>
      <c r="K13643" t="s">
        <v>50823</v>
      </c>
      <c r="L13643" t="e">
        <f>VLOOKUP(K13643,'[1]movimento-per-comune-ambito-201'!$B$2:$D$547,3,FALSE)</f>
        <v>#N/A</v>
      </c>
      <c r="M13643" t="s">
        <v>41917</v>
      </c>
      <c r="N13643">
        <v>1</v>
      </c>
      <c r="Q13643" t="s">
        <v>50886</v>
      </c>
    </row>
    <row r="13644" spans="1:17" x14ac:dyDescent="0.25">
      <c r="A13644">
        <v>5241</v>
      </c>
      <c r="B13644" t="s">
        <v>50887</v>
      </c>
      <c r="C13644" s="1">
        <v>4.31537099E+16</v>
      </c>
      <c r="D13644" s="1">
        <v>1.15891889999999E+16</v>
      </c>
      <c r="E13644">
        <v>52029</v>
      </c>
      <c r="F13644" t="e">
        <f>VLOOKUP(E13644,'[1]movimento-per-comune-ambito-201'!$C$2:$D$547,2,0)</f>
        <v>#N/A</v>
      </c>
      <c r="G13644" t="s">
        <v>63134</v>
      </c>
      <c r="H13644" t="s">
        <v>15</v>
      </c>
      <c r="I13644" t="s">
        <v>50888</v>
      </c>
      <c r="J13644">
        <v>53020</v>
      </c>
      <c r="K13644" t="s">
        <v>50823</v>
      </c>
      <c r="L13644" t="e">
        <f>VLOOKUP(K13644,'[1]movimento-per-comune-ambito-201'!$B$2:$D$547,3,FALSE)</f>
        <v>#N/A</v>
      </c>
      <c r="M13644" t="s">
        <v>41917</v>
      </c>
      <c r="N13644">
        <v>1</v>
      </c>
      <c r="O13644" t="s">
        <v>50889</v>
      </c>
      <c r="Q13644" t="s">
        <v>50890</v>
      </c>
    </row>
    <row r="13645" spans="1:17" x14ac:dyDescent="0.25">
      <c r="A13645">
        <v>5242</v>
      </c>
      <c r="B13645" t="s">
        <v>50891</v>
      </c>
      <c r="C13645" s="1">
        <v>4.315563E+16</v>
      </c>
      <c r="D13645" s="1">
        <v>1.15878099999999E+16</v>
      </c>
      <c r="E13645">
        <v>52029</v>
      </c>
      <c r="F13645" t="e">
        <f>VLOOKUP(E13645,'[1]movimento-per-comune-ambito-201'!$C$2:$D$547,2,0)</f>
        <v>#N/A</v>
      </c>
      <c r="G13645" t="s">
        <v>63135</v>
      </c>
      <c r="H13645" t="s">
        <v>15</v>
      </c>
      <c r="I13645" t="s">
        <v>50892</v>
      </c>
      <c r="J13645">
        <v>53020</v>
      </c>
      <c r="K13645" t="s">
        <v>50823</v>
      </c>
      <c r="L13645" t="e">
        <f>VLOOKUP(K13645,'[1]movimento-per-comune-ambito-201'!$B$2:$D$547,3,FALSE)</f>
        <v>#N/A</v>
      </c>
      <c r="M13645" t="s">
        <v>41917</v>
      </c>
      <c r="N13645">
        <v>1</v>
      </c>
      <c r="O13645" t="s">
        <v>50893</v>
      </c>
      <c r="Q13645" t="s">
        <v>50894</v>
      </c>
    </row>
    <row r="13646" spans="1:17" x14ac:dyDescent="0.25">
      <c r="A13646">
        <v>18084</v>
      </c>
      <c r="B13646" t="s">
        <v>48153</v>
      </c>
      <c r="C13646" s="1">
        <v>4.31562989245786E+16</v>
      </c>
      <c r="D13646" s="1">
        <v>1.16069474985473E+16</v>
      </c>
      <c r="E13646">
        <v>52029</v>
      </c>
      <c r="F13646" t="e">
        <f>VLOOKUP(E13646,'[1]movimento-per-comune-ambito-201'!$C$2:$D$547,2,0)</f>
        <v>#N/A</v>
      </c>
      <c r="G13646" t="s">
        <v>63138</v>
      </c>
      <c r="H13646" t="s">
        <v>15</v>
      </c>
      <c r="I13646" t="s">
        <v>50895</v>
      </c>
      <c r="J13646">
        <v>53020</v>
      </c>
      <c r="K13646" t="s">
        <v>50823</v>
      </c>
      <c r="L13646" t="e">
        <f>VLOOKUP(K13646,'[1]movimento-per-comune-ambito-201'!$B$2:$D$547,3,FALSE)</f>
        <v>#N/A</v>
      </c>
      <c r="M13646" t="s">
        <v>41917</v>
      </c>
      <c r="N13646">
        <v>1</v>
      </c>
      <c r="O13646" t="s">
        <v>48155</v>
      </c>
      <c r="Q13646" t="s">
        <v>48156</v>
      </c>
    </row>
    <row r="13647" spans="1:17" x14ac:dyDescent="0.25">
      <c r="A13647">
        <v>18995</v>
      </c>
      <c r="B13647" t="s">
        <v>50896</v>
      </c>
      <c r="C13647" s="1">
        <v>4.3227155E+16</v>
      </c>
      <c r="D13647" s="1">
        <v>11694601</v>
      </c>
      <c r="E13647">
        <v>52029</v>
      </c>
      <c r="F13647" t="e">
        <f>VLOOKUP(E13647,'[1]movimento-per-comune-ambito-201'!$C$2:$D$547,2,0)</f>
        <v>#N/A</v>
      </c>
      <c r="G13647" t="s">
        <v>63139</v>
      </c>
      <c r="H13647" t="s">
        <v>15</v>
      </c>
      <c r="I13647" t="s">
        <v>50897</v>
      </c>
      <c r="J13647">
        <v>53020</v>
      </c>
      <c r="K13647" t="s">
        <v>50823</v>
      </c>
      <c r="L13647" t="e">
        <f>VLOOKUP(K13647,'[1]movimento-per-comune-ambito-201'!$B$2:$D$547,3,FALSE)</f>
        <v>#N/A</v>
      </c>
      <c r="M13647" t="s">
        <v>41917</v>
      </c>
      <c r="N13647">
        <v>1</v>
      </c>
      <c r="O13647" t="s">
        <v>50898</v>
      </c>
      <c r="Q13647" t="s">
        <v>50899</v>
      </c>
    </row>
    <row r="13648" spans="1:17" x14ac:dyDescent="0.25">
      <c r="A13648">
        <v>19972</v>
      </c>
      <c r="B13648" t="s">
        <v>50900</v>
      </c>
      <c r="C13648" s="1">
        <v>4.31774446E+16</v>
      </c>
      <c r="D13648" s="1">
        <v>1.16752544999999E+16</v>
      </c>
      <c r="E13648">
        <v>52029</v>
      </c>
      <c r="F13648" t="e">
        <f>VLOOKUP(E13648,'[1]movimento-per-comune-ambito-201'!$C$2:$D$547,2,0)</f>
        <v>#N/A</v>
      </c>
      <c r="G13648" t="s">
        <v>63471</v>
      </c>
      <c r="H13648" t="s">
        <v>15</v>
      </c>
      <c r="I13648" t="s">
        <v>50901</v>
      </c>
      <c r="J13648">
        <v>53020</v>
      </c>
      <c r="K13648" t="s">
        <v>50823</v>
      </c>
      <c r="L13648" t="e">
        <f>VLOOKUP(K13648,'[1]movimento-per-comune-ambito-201'!$B$2:$D$547,3,FALSE)</f>
        <v>#N/A</v>
      </c>
      <c r="M13648" t="s">
        <v>41917</v>
      </c>
      <c r="N13648">
        <v>1</v>
      </c>
      <c r="O13648" t="s">
        <v>50902</v>
      </c>
      <c r="P13648" t="s">
        <v>50903</v>
      </c>
      <c r="Q13648" t="s">
        <v>50904</v>
      </c>
    </row>
    <row r="13649" spans="1:17" x14ac:dyDescent="0.25">
      <c r="A13649">
        <v>21228</v>
      </c>
      <c r="B13649" t="s">
        <v>50905</v>
      </c>
      <c r="C13649" s="1">
        <v>4.3152819E+16</v>
      </c>
      <c r="D13649" s="1">
        <v>11590479</v>
      </c>
      <c r="E13649">
        <v>52029</v>
      </c>
      <c r="F13649" t="e">
        <f>VLOOKUP(E13649,'[1]movimento-per-comune-ambito-201'!$C$2:$D$547,2,0)</f>
        <v>#N/A</v>
      </c>
      <c r="G13649" t="s">
        <v>63473</v>
      </c>
      <c r="H13649" t="s">
        <v>15</v>
      </c>
      <c r="I13649" t="s">
        <v>50906</v>
      </c>
      <c r="J13649">
        <v>53020</v>
      </c>
      <c r="K13649" t="s">
        <v>50823</v>
      </c>
      <c r="L13649" t="e">
        <f>VLOOKUP(K13649,'[1]movimento-per-comune-ambito-201'!$B$2:$D$547,3,FALSE)</f>
        <v>#N/A</v>
      </c>
      <c r="M13649" t="s">
        <v>41917</v>
      </c>
      <c r="N13649">
        <v>1</v>
      </c>
      <c r="O13649" t="s">
        <v>50907</v>
      </c>
      <c r="Q13649" t="s">
        <v>50908</v>
      </c>
    </row>
    <row r="13650" spans="1:17" x14ac:dyDescent="0.25">
      <c r="A13650">
        <v>22323</v>
      </c>
      <c r="B13650" t="s">
        <v>50909</v>
      </c>
      <c r="C13650" s="1">
        <v>4.3151806299999904E+16</v>
      </c>
      <c r="D13650" s="1">
        <v>115890518</v>
      </c>
      <c r="E13650">
        <v>52029</v>
      </c>
      <c r="F13650" t="e">
        <f>VLOOKUP(E13650,'[1]movimento-per-comune-ambito-201'!$C$2:$D$547,2,0)</f>
        <v>#N/A</v>
      </c>
      <c r="G13650" t="s">
        <v>63474</v>
      </c>
      <c r="H13650" t="s">
        <v>15</v>
      </c>
      <c r="I13650" t="s">
        <v>50910</v>
      </c>
      <c r="J13650">
        <v>53020</v>
      </c>
      <c r="K13650" t="s">
        <v>50823</v>
      </c>
      <c r="L13650" t="e">
        <f>VLOOKUP(K13650,'[1]movimento-per-comune-ambito-201'!$B$2:$D$547,3,FALSE)</f>
        <v>#N/A</v>
      </c>
      <c r="M13650" t="s">
        <v>41917</v>
      </c>
      <c r="N13650">
        <v>1</v>
      </c>
      <c r="O13650" t="s">
        <v>50911</v>
      </c>
      <c r="Q13650" t="s">
        <v>50912</v>
      </c>
    </row>
    <row r="13651" spans="1:17" x14ac:dyDescent="0.25">
      <c r="A13651">
        <v>22873</v>
      </c>
      <c r="B13651" t="s">
        <v>50913</v>
      </c>
      <c r="C13651" s="1">
        <v>431267256</v>
      </c>
      <c r="D13651" s="1">
        <v>11541421</v>
      </c>
      <c r="E13651">
        <v>52029</v>
      </c>
      <c r="F13651" t="e">
        <f>VLOOKUP(E13651,'[1]movimento-per-comune-ambito-201'!$C$2:$D$547,2,0)</f>
        <v>#N/A</v>
      </c>
      <c r="G13651" t="s">
        <v>63476</v>
      </c>
      <c r="H13651" t="s">
        <v>15</v>
      </c>
      <c r="I13651" t="s">
        <v>50914</v>
      </c>
      <c r="J13651">
        <v>53020</v>
      </c>
      <c r="K13651" t="s">
        <v>50823</v>
      </c>
      <c r="L13651" t="e">
        <f>VLOOKUP(K13651,'[1]movimento-per-comune-ambito-201'!$B$2:$D$547,3,FALSE)</f>
        <v>#N/A</v>
      </c>
      <c r="M13651" t="s">
        <v>41917</v>
      </c>
      <c r="N13651">
        <v>1</v>
      </c>
      <c r="O13651" t="s">
        <v>50915</v>
      </c>
      <c r="Q13651" t="s">
        <v>50916</v>
      </c>
    </row>
    <row r="13652" spans="1:17" x14ac:dyDescent="0.25">
      <c r="A13652">
        <v>3456</v>
      </c>
      <c r="B13652" t="s">
        <v>50917</v>
      </c>
      <c r="C13652" s="1">
        <v>4.31537099E+16</v>
      </c>
      <c r="D13652" s="1">
        <v>1.15891889999999E+16</v>
      </c>
      <c r="E13652">
        <v>52029</v>
      </c>
      <c r="F13652" t="e">
        <f>VLOOKUP(E13652,'[1]movimento-per-comune-ambito-201'!$C$2:$D$547,2,0)</f>
        <v>#N/A</v>
      </c>
      <c r="G13652" t="s">
        <v>63130</v>
      </c>
      <c r="H13652" t="s">
        <v>41</v>
      </c>
      <c r="I13652" t="s">
        <v>50918</v>
      </c>
      <c r="J13652">
        <v>53020</v>
      </c>
      <c r="K13652" t="s">
        <v>50823</v>
      </c>
      <c r="L13652" t="e">
        <f>VLOOKUP(K13652,'[1]movimento-per-comune-ambito-201'!$B$2:$D$547,3,FALSE)</f>
        <v>#N/A</v>
      </c>
      <c r="M13652" t="s">
        <v>41917</v>
      </c>
      <c r="N13652">
        <v>2</v>
      </c>
      <c r="O13652" t="s">
        <v>42358</v>
      </c>
      <c r="P13652" t="s">
        <v>42359</v>
      </c>
      <c r="Q13652" t="s">
        <v>42360</v>
      </c>
    </row>
    <row r="13653" spans="1:17" x14ac:dyDescent="0.25">
      <c r="A13653">
        <v>3457</v>
      </c>
      <c r="B13653" t="s">
        <v>50919</v>
      </c>
      <c r="C13653" s="1">
        <v>4.3158148099999904E+16</v>
      </c>
      <c r="D13653" s="1">
        <v>116528148</v>
      </c>
      <c r="E13653">
        <v>52029</v>
      </c>
      <c r="F13653" t="e">
        <f>VLOOKUP(E13653,'[1]movimento-per-comune-ambito-201'!$C$2:$D$547,2,0)</f>
        <v>#N/A</v>
      </c>
      <c r="G13653" t="s">
        <v>63019</v>
      </c>
      <c r="H13653" t="s">
        <v>41</v>
      </c>
      <c r="I13653" t="s">
        <v>50920</v>
      </c>
      <c r="J13653">
        <v>53020</v>
      </c>
      <c r="K13653" t="s">
        <v>50823</v>
      </c>
      <c r="L13653" t="e">
        <f>VLOOKUP(K13653,'[1]movimento-per-comune-ambito-201'!$B$2:$D$547,3,FALSE)</f>
        <v>#N/A</v>
      </c>
      <c r="M13653" t="s">
        <v>41917</v>
      </c>
      <c r="N13653">
        <v>2</v>
      </c>
      <c r="O13653" t="s">
        <v>50921</v>
      </c>
      <c r="P13653" t="s">
        <v>50922</v>
      </c>
      <c r="Q13653" t="s">
        <v>50923</v>
      </c>
    </row>
    <row r="13654" spans="1:17" x14ac:dyDescent="0.25">
      <c r="A13654">
        <v>3458</v>
      </c>
      <c r="B13654" t="s">
        <v>50924</v>
      </c>
      <c r="C13654" s="1">
        <v>4.3152875899999904E+16</v>
      </c>
      <c r="D13654" s="1">
        <v>1.15901301999999E+16</v>
      </c>
      <c r="E13654">
        <v>52029</v>
      </c>
      <c r="F13654" t="e">
        <f>VLOOKUP(E13654,'[1]movimento-per-comune-ambito-201'!$C$2:$D$547,2,0)</f>
        <v>#N/A</v>
      </c>
      <c r="G13654" t="s">
        <v>63020</v>
      </c>
      <c r="H13654" t="s">
        <v>41</v>
      </c>
      <c r="I13654" t="s">
        <v>50925</v>
      </c>
      <c r="J13654">
        <v>53024</v>
      </c>
      <c r="K13654" t="s">
        <v>50823</v>
      </c>
      <c r="L13654" t="e">
        <f>VLOOKUP(K13654,'[1]movimento-per-comune-ambito-201'!$B$2:$D$547,3,FALSE)</f>
        <v>#N/A</v>
      </c>
      <c r="M13654" t="s">
        <v>41917</v>
      </c>
      <c r="N13654">
        <v>3</v>
      </c>
      <c r="O13654" t="s">
        <v>50926</v>
      </c>
      <c r="P13654" t="s">
        <v>50927</v>
      </c>
      <c r="Q13654" t="s">
        <v>50928</v>
      </c>
    </row>
    <row r="13655" spans="1:17" x14ac:dyDescent="0.25">
      <c r="A13655">
        <v>3459</v>
      </c>
      <c r="B13655" t="s">
        <v>50929</v>
      </c>
      <c r="C13655" s="1">
        <v>4.31542831E+16</v>
      </c>
      <c r="D13655" s="1">
        <v>116500421</v>
      </c>
      <c r="E13655">
        <v>52029</v>
      </c>
      <c r="F13655" t="e">
        <f>VLOOKUP(E13655,'[1]movimento-per-comune-ambito-201'!$C$2:$D$547,2,0)</f>
        <v>#N/A</v>
      </c>
      <c r="G13655" t="s">
        <v>63329</v>
      </c>
      <c r="H13655" t="s">
        <v>41</v>
      </c>
      <c r="I13655" t="s">
        <v>50930</v>
      </c>
      <c r="J13655">
        <v>53020</v>
      </c>
      <c r="K13655" t="s">
        <v>50823</v>
      </c>
      <c r="L13655" t="e">
        <f>VLOOKUP(K13655,'[1]movimento-per-comune-ambito-201'!$B$2:$D$547,3,FALSE)</f>
        <v>#N/A</v>
      </c>
      <c r="M13655" t="s">
        <v>41917</v>
      </c>
      <c r="N13655">
        <v>3</v>
      </c>
      <c r="O13655" t="s">
        <v>50931</v>
      </c>
      <c r="P13655" t="s">
        <v>50932</v>
      </c>
      <c r="Q13655" t="s">
        <v>50933</v>
      </c>
    </row>
    <row r="13656" spans="1:17" x14ac:dyDescent="0.25">
      <c r="A13656">
        <v>4262</v>
      </c>
      <c r="B13656" t="s">
        <v>50934</v>
      </c>
      <c r="C13656" s="1">
        <v>4.31563869E+16</v>
      </c>
      <c r="D13656" s="1">
        <v>116512501</v>
      </c>
      <c r="E13656">
        <v>52029</v>
      </c>
      <c r="F13656" t="e">
        <f>VLOOKUP(E13656,'[1]movimento-per-comune-ambito-201'!$C$2:$D$547,2,0)</f>
        <v>#N/A</v>
      </c>
      <c r="G13656" t="s">
        <v>63063</v>
      </c>
      <c r="H13656" t="s">
        <v>52</v>
      </c>
      <c r="I13656" t="s">
        <v>50935</v>
      </c>
      <c r="J13656">
        <v>53020</v>
      </c>
      <c r="K13656" t="s">
        <v>50823</v>
      </c>
      <c r="L13656" t="e">
        <f>VLOOKUP(K13656,'[1]movimento-per-comune-ambito-201'!$B$2:$D$547,3,FALSE)</f>
        <v>#N/A</v>
      </c>
      <c r="M13656" t="s">
        <v>41917</v>
      </c>
      <c r="N13656">
        <v>0</v>
      </c>
      <c r="Q13656" t="s">
        <v>50936</v>
      </c>
    </row>
    <row r="13657" spans="1:17" x14ac:dyDescent="0.25">
      <c r="A13657">
        <v>17777</v>
      </c>
      <c r="B13657" t="s">
        <v>50937</v>
      </c>
      <c r="C13657" s="1">
        <v>431572976</v>
      </c>
      <c r="D13657" s="1">
        <v>116534608</v>
      </c>
      <c r="E13657">
        <v>52029</v>
      </c>
      <c r="F13657" t="e">
        <f>VLOOKUP(E13657,'[1]movimento-per-comune-ambito-201'!$C$2:$D$547,2,0)</f>
        <v>#N/A</v>
      </c>
      <c r="G13657" t="s">
        <v>63144</v>
      </c>
      <c r="H13657" t="s">
        <v>52</v>
      </c>
      <c r="I13657" t="s">
        <v>50938</v>
      </c>
      <c r="J13657">
        <v>53020</v>
      </c>
      <c r="K13657" t="s">
        <v>50823</v>
      </c>
      <c r="L13657" t="e">
        <f>VLOOKUP(K13657,'[1]movimento-per-comune-ambito-201'!$B$2:$D$547,3,FALSE)</f>
        <v>#N/A</v>
      </c>
      <c r="M13657" t="s">
        <v>41917</v>
      </c>
      <c r="N13657">
        <v>0</v>
      </c>
      <c r="O13657" t="s">
        <v>50939</v>
      </c>
      <c r="Q13657" t="s">
        <v>50940</v>
      </c>
    </row>
    <row r="13658" spans="1:17" x14ac:dyDescent="0.25">
      <c r="A13658">
        <v>18617</v>
      </c>
      <c r="B13658" t="s">
        <v>50941</v>
      </c>
      <c r="C13658" s="1">
        <v>4.30532741E+16</v>
      </c>
      <c r="D13658" s="1">
        <v>114975057</v>
      </c>
      <c r="E13658">
        <v>52029</v>
      </c>
      <c r="F13658" t="e">
        <f>VLOOKUP(E13658,'[1]movimento-per-comune-ambito-201'!$C$2:$D$547,2,0)</f>
        <v>#N/A</v>
      </c>
      <c r="G13658" t="s">
        <v>63086</v>
      </c>
      <c r="H13658" t="s">
        <v>376</v>
      </c>
      <c r="I13658" t="s">
        <v>50942</v>
      </c>
      <c r="J13658">
        <v>53020</v>
      </c>
      <c r="K13658" t="s">
        <v>50823</v>
      </c>
      <c r="L13658" t="e">
        <f>VLOOKUP(K13658,'[1]movimento-per-comune-ambito-201'!$B$2:$D$547,3,FALSE)</f>
        <v>#N/A</v>
      </c>
      <c r="M13658" t="s">
        <v>41917</v>
      </c>
      <c r="N13658">
        <v>1</v>
      </c>
      <c r="O13658" t="s">
        <v>50943</v>
      </c>
      <c r="P13658" t="s">
        <v>50944</v>
      </c>
      <c r="Q13658" t="s">
        <v>50945</v>
      </c>
    </row>
    <row r="13659" spans="1:17" x14ac:dyDescent="0.25">
      <c r="A13659">
        <v>5668</v>
      </c>
      <c r="B13659" t="s">
        <v>45972</v>
      </c>
      <c r="C13659" s="1">
        <v>4.31537099E+16</v>
      </c>
      <c r="D13659" s="1">
        <v>1.15891889999999E+16</v>
      </c>
      <c r="E13659">
        <v>52029</v>
      </c>
      <c r="F13659" t="e">
        <f>VLOOKUP(E13659,'[1]movimento-per-comune-ambito-201'!$C$2:$D$547,2,0)</f>
        <v>#N/A</v>
      </c>
      <c r="G13659" t="s">
        <v>63247</v>
      </c>
      <c r="H13659" t="s">
        <v>75</v>
      </c>
      <c r="I13659" t="s">
        <v>50946</v>
      </c>
      <c r="J13659">
        <v>53020</v>
      </c>
      <c r="K13659" t="s">
        <v>50823</v>
      </c>
      <c r="L13659" t="e">
        <f>VLOOKUP(K13659,'[1]movimento-per-comune-ambito-201'!$B$2:$D$547,3,FALSE)</f>
        <v>#N/A</v>
      </c>
      <c r="M13659" t="s">
        <v>41917</v>
      </c>
      <c r="N13659">
        <v>0</v>
      </c>
      <c r="O13659" t="s">
        <v>42358</v>
      </c>
      <c r="Q13659" t="s">
        <v>42360</v>
      </c>
    </row>
    <row r="13660" spans="1:17" x14ac:dyDescent="0.25">
      <c r="A13660">
        <v>19318</v>
      </c>
      <c r="B13660" t="s">
        <v>50947</v>
      </c>
      <c r="C13660" s="1">
        <v>431548576</v>
      </c>
      <c r="D13660" s="1">
        <v>116496601</v>
      </c>
      <c r="E13660">
        <v>52029</v>
      </c>
      <c r="F13660" t="e">
        <f>VLOOKUP(E13660,'[1]movimento-per-comune-ambito-201'!$C$2:$D$547,2,0)</f>
        <v>#N/A</v>
      </c>
      <c r="G13660" t="s">
        <v>63148</v>
      </c>
      <c r="H13660" t="s">
        <v>75</v>
      </c>
      <c r="I13660" t="s">
        <v>50948</v>
      </c>
      <c r="J13660">
        <v>53020</v>
      </c>
      <c r="K13660" t="s">
        <v>50823</v>
      </c>
      <c r="L13660" t="e">
        <f>VLOOKUP(K13660,'[1]movimento-per-comune-ambito-201'!$B$2:$D$547,3,FALSE)</f>
        <v>#N/A</v>
      </c>
      <c r="M13660" t="s">
        <v>41917</v>
      </c>
      <c r="N13660">
        <v>0</v>
      </c>
      <c r="O13660" t="s">
        <v>50949</v>
      </c>
      <c r="Q13660" t="s">
        <v>50950</v>
      </c>
    </row>
    <row r="13661" spans="1:17" x14ac:dyDescent="0.25">
      <c r="A13661">
        <v>20088</v>
      </c>
      <c r="B13661" t="s">
        <v>50951</v>
      </c>
      <c r="C13661" s="1">
        <v>4.3151806299999904E+16</v>
      </c>
      <c r="D13661" s="1">
        <v>115890518</v>
      </c>
      <c r="E13661">
        <v>52029</v>
      </c>
      <c r="F13661" t="e">
        <f>VLOOKUP(E13661,'[1]movimento-per-comune-ambito-201'!$C$2:$D$547,2,0)</f>
        <v>#N/A</v>
      </c>
      <c r="G13661" t="s">
        <v>63441</v>
      </c>
      <c r="H13661" t="s">
        <v>75</v>
      </c>
      <c r="I13661" t="s">
        <v>50952</v>
      </c>
      <c r="J13661">
        <v>53020</v>
      </c>
      <c r="K13661" t="s">
        <v>50823</v>
      </c>
      <c r="L13661" t="e">
        <f>VLOOKUP(K13661,'[1]movimento-per-comune-ambito-201'!$B$2:$D$547,3,FALSE)</f>
        <v>#N/A</v>
      </c>
      <c r="M13661" t="s">
        <v>41917</v>
      </c>
      <c r="N13661">
        <v>0</v>
      </c>
      <c r="O13661" t="s">
        <v>50953</v>
      </c>
      <c r="P13661" t="s">
        <v>50954</v>
      </c>
      <c r="Q13661" t="s">
        <v>50955</v>
      </c>
    </row>
    <row r="13662" spans="1:17" x14ac:dyDescent="0.25">
      <c r="A13662">
        <v>21461</v>
      </c>
      <c r="B13662" t="s">
        <v>50956</v>
      </c>
      <c r="C13662" s="1">
        <v>4.3149166999999904E+16</v>
      </c>
      <c r="D13662" s="1">
        <v>1.1576593E+16</v>
      </c>
      <c r="E13662">
        <v>52029</v>
      </c>
      <c r="F13662" t="e">
        <f>VLOOKUP(E13662,'[1]movimento-per-comune-ambito-201'!$C$2:$D$547,2,0)</f>
        <v>#N/A</v>
      </c>
      <c r="G13662" t="s">
        <v>63443</v>
      </c>
      <c r="H13662" t="s">
        <v>75</v>
      </c>
      <c r="I13662" t="s">
        <v>50957</v>
      </c>
      <c r="J13662">
        <v>53020</v>
      </c>
      <c r="K13662" t="s">
        <v>50823</v>
      </c>
      <c r="L13662" t="e">
        <f>VLOOKUP(K13662,'[1]movimento-per-comune-ambito-201'!$B$2:$D$547,3,FALSE)</f>
        <v>#N/A</v>
      </c>
      <c r="M13662" t="s">
        <v>41917</v>
      </c>
      <c r="N13662">
        <v>0</v>
      </c>
      <c r="O13662" t="s">
        <v>50958</v>
      </c>
      <c r="P13662" t="s">
        <v>50959</v>
      </c>
      <c r="Q13662" t="s">
        <v>50960</v>
      </c>
    </row>
    <row r="13663" spans="1:17" x14ac:dyDescent="0.25">
      <c r="A13663">
        <v>5771</v>
      </c>
      <c r="B13663" t="s">
        <v>50821</v>
      </c>
      <c r="C13663" s="1">
        <v>4.3123688460944496E+16</v>
      </c>
      <c r="D13663" s="1">
        <v>1.15919709205627E+16</v>
      </c>
      <c r="E13663">
        <v>52029</v>
      </c>
      <c r="F13663" t="e">
        <f>VLOOKUP(E13663,'[1]movimento-per-comune-ambito-201'!$C$2:$D$547,2,0)</f>
        <v>#N/A</v>
      </c>
      <c r="G13663" t="s">
        <v>63038</v>
      </c>
      <c r="H13663" t="s">
        <v>134</v>
      </c>
      <c r="I13663" t="s">
        <v>50822</v>
      </c>
      <c r="J13663">
        <v>53020</v>
      </c>
      <c r="K13663" t="s">
        <v>50823</v>
      </c>
      <c r="L13663" t="e">
        <f>VLOOKUP(K13663,'[1]movimento-per-comune-ambito-201'!$B$2:$D$547,3,FALSE)</f>
        <v>#N/A</v>
      </c>
      <c r="M13663" t="s">
        <v>41917</v>
      </c>
      <c r="N13663">
        <v>0</v>
      </c>
      <c r="O13663" t="s">
        <v>50824</v>
      </c>
      <c r="P13663" t="s">
        <v>50825</v>
      </c>
      <c r="Q13663" t="s">
        <v>50961</v>
      </c>
    </row>
    <row r="13664" spans="1:17" x14ac:dyDescent="0.25">
      <c r="A13664">
        <v>5245</v>
      </c>
      <c r="B13664" t="s">
        <v>50962</v>
      </c>
      <c r="C13664" s="1">
        <v>43058439</v>
      </c>
      <c r="D13664" s="1">
        <v>1.1605479E+16</v>
      </c>
      <c r="E13664">
        <v>52030</v>
      </c>
      <c r="F13664" t="str">
        <f>VLOOKUP(E13664,'[1]movimento-per-comune-ambito-201'!$C$2:$D$547,2,0)</f>
        <v>Val d_x001A_Orcia</v>
      </c>
      <c r="G13664" t="s">
        <v>63013</v>
      </c>
      <c r="H13664" t="s">
        <v>15</v>
      </c>
      <c r="I13664" t="s">
        <v>50963</v>
      </c>
      <c r="J13664">
        <v>53027</v>
      </c>
      <c r="K13664" t="s">
        <v>50964</v>
      </c>
      <c r="L13664" t="str">
        <f>VLOOKUP(K13664,'[1]movimento-per-comune-ambito-201'!$B$2:$D$547,3,FALSE)</f>
        <v>Val d_x001A_Orcia</v>
      </c>
      <c r="M13664" t="s">
        <v>41917</v>
      </c>
      <c r="N13664">
        <v>3</v>
      </c>
      <c r="O13664" t="s">
        <v>50965</v>
      </c>
      <c r="Q13664" t="s">
        <v>50966</v>
      </c>
    </row>
    <row r="13665" spans="1:17" x14ac:dyDescent="0.25">
      <c r="A13665">
        <v>5246</v>
      </c>
      <c r="B13665" t="s">
        <v>50967</v>
      </c>
      <c r="C13665" s="1">
        <v>4.30572650307036E+16</v>
      </c>
      <c r="D13665" s="1">
        <v>1.16355364822449E+16</v>
      </c>
      <c r="E13665">
        <v>52030</v>
      </c>
      <c r="F13665" t="str">
        <f>VLOOKUP(E13665,'[1]movimento-per-comune-ambito-201'!$C$2:$D$547,2,0)</f>
        <v>Val d_x001A_Orcia</v>
      </c>
      <c r="G13665" t="s">
        <v>63027</v>
      </c>
      <c r="H13665" t="s">
        <v>15</v>
      </c>
      <c r="I13665" t="s">
        <v>50968</v>
      </c>
      <c r="J13665">
        <v>53027</v>
      </c>
      <c r="K13665" t="s">
        <v>50964</v>
      </c>
      <c r="L13665" t="str">
        <f>VLOOKUP(K13665,'[1]movimento-per-comune-ambito-201'!$B$2:$D$547,3,FALSE)</f>
        <v>Val d_x001A_Orcia</v>
      </c>
      <c r="M13665" t="s">
        <v>41917</v>
      </c>
      <c r="N13665">
        <v>4</v>
      </c>
      <c r="O13665" t="s">
        <v>50969</v>
      </c>
      <c r="P13665" t="s">
        <v>50970</v>
      </c>
      <c r="Q13665" t="s">
        <v>50971</v>
      </c>
    </row>
    <row r="13666" spans="1:17" x14ac:dyDescent="0.25">
      <c r="A13666">
        <v>5247</v>
      </c>
      <c r="B13666" t="s">
        <v>50972</v>
      </c>
      <c r="C13666" s="1">
        <v>4.3064179299999904E+16</v>
      </c>
      <c r="D13666" s="1">
        <v>116039452</v>
      </c>
      <c r="E13666">
        <v>52030</v>
      </c>
      <c r="F13666" t="str">
        <f>VLOOKUP(E13666,'[1]movimento-per-comune-ambito-201'!$C$2:$D$547,2,0)</f>
        <v>Val d_x001A_Orcia</v>
      </c>
      <c r="G13666" t="s">
        <v>63129</v>
      </c>
      <c r="H13666" t="s">
        <v>15</v>
      </c>
      <c r="I13666" t="s">
        <v>50973</v>
      </c>
      <c r="J13666">
        <v>53027</v>
      </c>
      <c r="K13666" t="s">
        <v>50964</v>
      </c>
      <c r="L13666" t="str">
        <f>VLOOKUP(K13666,'[1]movimento-per-comune-ambito-201'!$B$2:$D$547,3,FALSE)</f>
        <v>Val d_x001A_Orcia</v>
      </c>
      <c r="M13666" t="s">
        <v>41917</v>
      </c>
      <c r="N13666">
        <v>3</v>
      </c>
      <c r="O13666" t="s">
        <v>50965</v>
      </c>
      <c r="Q13666" t="s">
        <v>50966</v>
      </c>
    </row>
    <row r="13667" spans="1:17" x14ac:dyDescent="0.25">
      <c r="A13667">
        <v>5248</v>
      </c>
      <c r="B13667" t="s">
        <v>50974</v>
      </c>
      <c r="C13667" s="1">
        <v>4.30950799E+16</v>
      </c>
      <c r="D13667" s="1">
        <v>11589793</v>
      </c>
      <c r="E13667">
        <v>52030</v>
      </c>
      <c r="F13667" t="str">
        <f>VLOOKUP(E13667,'[1]movimento-per-comune-ambito-201'!$C$2:$D$547,2,0)</f>
        <v>Val d_x001A_Orcia</v>
      </c>
      <c r="G13667" t="s">
        <v>63131</v>
      </c>
      <c r="H13667" t="s">
        <v>15</v>
      </c>
      <c r="I13667" t="s">
        <v>50975</v>
      </c>
      <c r="J13667">
        <v>53027</v>
      </c>
      <c r="K13667" t="s">
        <v>50964</v>
      </c>
      <c r="L13667" t="str">
        <f>VLOOKUP(K13667,'[1]movimento-per-comune-ambito-201'!$B$2:$D$547,3,FALSE)</f>
        <v>Val d_x001A_Orcia</v>
      </c>
      <c r="M13667" t="s">
        <v>41917</v>
      </c>
      <c r="N13667">
        <v>1</v>
      </c>
      <c r="O13667" t="s">
        <v>50976</v>
      </c>
      <c r="Q13667" t="s">
        <v>50977</v>
      </c>
    </row>
    <row r="13668" spans="1:17" x14ac:dyDescent="0.25">
      <c r="A13668">
        <v>5250</v>
      </c>
      <c r="B13668" t="s">
        <v>46008</v>
      </c>
      <c r="C13668" s="1">
        <v>4.3067288848056896E+16</v>
      </c>
      <c r="D13668" s="1">
        <v>1.16203165054321E+16</v>
      </c>
      <c r="E13668">
        <v>52030</v>
      </c>
      <c r="F13668" t="str">
        <f>VLOOKUP(E13668,'[1]movimento-per-comune-ambito-201'!$C$2:$D$547,2,0)</f>
        <v>Val d_x001A_Orcia</v>
      </c>
      <c r="G13668" t="s">
        <v>63014</v>
      </c>
      <c r="H13668" t="s">
        <v>15</v>
      </c>
      <c r="I13668" t="s">
        <v>50978</v>
      </c>
      <c r="J13668">
        <v>53027</v>
      </c>
      <c r="K13668" t="s">
        <v>50964</v>
      </c>
      <c r="L13668" t="str">
        <f>VLOOKUP(K13668,'[1]movimento-per-comune-ambito-201'!$B$2:$D$547,3,FALSE)</f>
        <v>Val d_x001A_Orcia</v>
      </c>
      <c r="M13668" t="s">
        <v>41917</v>
      </c>
      <c r="N13668">
        <v>3</v>
      </c>
      <c r="O13668" t="s">
        <v>50979</v>
      </c>
      <c r="P13668" t="s">
        <v>50980</v>
      </c>
      <c r="Q13668" t="s">
        <v>50981</v>
      </c>
    </row>
    <row r="13669" spans="1:17" x14ac:dyDescent="0.25">
      <c r="A13669">
        <v>5251</v>
      </c>
      <c r="B13669" t="s">
        <v>50982</v>
      </c>
      <c r="C13669" s="1">
        <v>4.30566455E+16</v>
      </c>
      <c r="D13669" s="1">
        <v>116088127</v>
      </c>
      <c r="E13669">
        <v>52030</v>
      </c>
      <c r="F13669" t="str">
        <f>VLOOKUP(E13669,'[1]movimento-per-comune-ambito-201'!$C$2:$D$547,2,0)</f>
        <v>Val d_x001A_Orcia</v>
      </c>
      <c r="G13669" t="s">
        <v>63029</v>
      </c>
      <c r="H13669" t="s">
        <v>15</v>
      </c>
      <c r="I13669" t="s">
        <v>50983</v>
      </c>
      <c r="J13669">
        <v>53027</v>
      </c>
      <c r="K13669" t="s">
        <v>50964</v>
      </c>
      <c r="L13669" t="str">
        <f>VLOOKUP(K13669,'[1]movimento-per-comune-ambito-201'!$B$2:$D$547,3,FALSE)</f>
        <v>Val d_x001A_Orcia</v>
      </c>
      <c r="M13669" t="s">
        <v>41917</v>
      </c>
      <c r="N13669">
        <v>3</v>
      </c>
      <c r="O13669" t="s">
        <v>50984</v>
      </c>
      <c r="P13669" t="s">
        <v>50985</v>
      </c>
      <c r="Q13669" t="s">
        <v>50986</v>
      </c>
    </row>
    <row r="13670" spans="1:17" x14ac:dyDescent="0.25">
      <c r="A13670">
        <v>5252</v>
      </c>
      <c r="B13670" t="s">
        <v>50987</v>
      </c>
      <c r="C13670" s="1">
        <v>4.30885418E+16</v>
      </c>
      <c r="D13670" s="1">
        <v>1.16252089E+16</v>
      </c>
      <c r="E13670">
        <v>52030</v>
      </c>
      <c r="F13670" t="str">
        <f>VLOOKUP(E13670,'[1]movimento-per-comune-ambito-201'!$C$2:$D$547,2,0)</f>
        <v>Val d_x001A_Orcia</v>
      </c>
      <c r="G13670" t="s">
        <v>63030</v>
      </c>
      <c r="H13670" t="s">
        <v>15</v>
      </c>
      <c r="I13670" t="s">
        <v>50988</v>
      </c>
      <c r="J13670">
        <v>53027</v>
      </c>
      <c r="K13670" t="s">
        <v>50964</v>
      </c>
      <c r="L13670" t="str">
        <f>VLOOKUP(K13670,'[1]movimento-per-comune-ambito-201'!$B$2:$D$547,3,FALSE)</f>
        <v>Val d_x001A_Orcia</v>
      </c>
      <c r="M13670" t="s">
        <v>41917</v>
      </c>
      <c r="N13670">
        <v>4</v>
      </c>
      <c r="O13670" t="s">
        <v>50989</v>
      </c>
      <c r="P13670" t="s">
        <v>50990</v>
      </c>
      <c r="Q13670" t="s">
        <v>50991</v>
      </c>
    </row>
    <row r="13671" spans="1:17" x14ac:dyDescent="0.25">
      <c r="A13671">
        <v>5253</v>
      </c>
      <c r="B13671" t="s">
        <v>50992</v>
      </c>
      <c r="C13671" s="1">
        <v>4.3071963643829696E+16</v>
      </c>
      <c r="D13671" s="1">
        <v>1.16255752123169E+16</v>
      </c>
      <c r="E13671">
        <v>52030</v>
      </c>
      <c r="F13671" t="str">
        <f>VLOOKUP(E13671,'[1]movimento-per-comune-ambito-201'!$C$2:$D$547,2,0)</f>
        <v>Val d_x001A_Orcia</v>
      </c>
      <c r="G13671" t="s">
        <v>63132</v>
      </c>
      <c r="H13671" t="s">
        <v>15</v>
      </c>
      <c r="I13671" t="s">
        <v>50993</v>
      </c>
      <c r="J13671">
        <v>53027</v>
      </c>
      <c r="K13671" t="s">
        <v>50964</v>
      </c>
      <c r="L13671" t="str">
        <f>VLOOKUP(K13671,'[1]movimento-per-comune-ambito-201'!$B$2:$D$547,3,FALSE)</f>
        <v>Val d_x001A_Orcia</v>
      </c>
      <c r="M13671" t="s">
        <v>41917</v>
      </c>
      <c r="N13671">
        <v>3</v>
      </c>
      <c r="O13671" t="s">
        <v>50994</v>
      </c>
      <c r="P13671" t="s">
        <v>50995</v>
      </c>
      <c r="Q13671" t="s">
        <v>50996</v>
      </c>
    </row>
    <row r="13672" spans="1:17" x14ac:dyDescent="0.25">
      <c r="A13672">
        <v>5254</v>
      </c>
      <c r="B13672" t="s">
        <v>50997</v>
      </c>
      <c r="C13672" s="1">
        <v>4.30885418E+16</v>
      </c>
      <c r="D13672" s="1">
        <v>1.16252089E+16</v>
      </c>
      <c r="E13672">
        <v>52030</v>
      </c>
      <c r="F13672" t="str">
        <f>VLOOKUP(E13672,'[1]movimento-per-comune-ambito-201'!$C$2:$D$547,2,0)</f>
        <v>Val d_x001A_Orcia</v>
      </c>
      <c r="G13672" t="s">
        <v>63133</v>
      </c>
      <c r="H13672" t="s">
        <v>15</v>
      </c>
      <c r="I13672" t="s">
        <v>50998</v>
      </c>
      <c r="J13672">
        <v>53027</v>
      </c>
      <c r="K13672" t="s">
        <v>50964</v>
      </c>
      <c r="L13672" t="str">
        <f>VLOOKUP(K13672,'[1]movimento-per-comune-ambito-201'!$B$2:$D$547,3,FALSE)</f>
        <v>Val d_x001A_Orcia</v>
      </c>
      <c r="M13672" t="s">
        <v>41917</v>
      </c>
      <c r="N13672">
        <v>3</v>
      </c>
      <c r="O13672" t="s">
        <v>50999</v>
      </c>
      <c r="P13672" t="s">
        <v>51000</v>
      </c>
      <c r="Q13672" t="s">
        <v>51001</v>
      </c>
    </row>
    <row r="13673" spans="1:17" x14ac:dyDescent="0.25">
      <c r="A13673">
        <v>5255</v>
      </c>
      <c r="B13673" t="s">
        <v>51002</v>
      </c>
      <c r="C13673" s="1">
        <v>4.30623341E+16</v>
      </c>
      <c r="D13673" s="1">
        <v>1.1595726E+16</v>
      </c>
      <c r="E13673">
        <v>52030</v>
      </c>
      <c r="F13673" t="str">
        <f>VLOOKUP(E13673,'[1]movimento-per-comune-ambito-201'!$C$2:$D$547,2,0)</f>
        <v>Val d_x001A_Orcia</v>
      </c>
      <c r="G13673" t="s">
        <v>63015</v>
      </c>
      <c r="H13673" t="s">
        <v>15</v>
      </c>
      <c r="I13673" t="s">
        <v>51003</v>
      </c>
      <c r="J13673">
        <v>53027</v>
      </c>
      <c r="K13673" t="s">
        <v>50964</v>
      </c>
      <c r="L13673" t="str">
        <f>VLOOKUP(K13673,'[1]movimento-per-comune-ambito-201'!$B$2:$D$547,3,FALSE)</f>
        <v>Val d_x001A_Orcia</v>
      </c>
      <c r="M13673" t="s">
        <v>41917</v>
      </c>
      <c r="N13673">
        <v>4</v>
      </c>
      <c r="O13673" t="s">
        <v>51004</v>
      </c>
      <c r="P13673" t="s">
        <v>51005</v>
      </c>
      <c r="Q13673" t="s">
        <v>51006</v>
      </c>
    </row>
    <row r="13674" spans="1:17" x14ac:dyDescent="0.25">
      <c r="A13674">
        <v>5256</v>
      </c>
      <c r="B13674" t="s">
        <v>51007</v>
      </c>
      <c r="C13674" s="1">
        <v>4.30583E+16</v>
      </c>
      <c r="D13674" s="1">
        <v>1.16056E+16</v>
      </c>
      <c r="E13674">
        <v>52030</v>
      </c>
      <c r="F13674" t="str">
        <f>VLOOKUP(E13674,'[1]movimento-per-comune-ambito-201'!$C$2:$D$547,2,0)</f>
        <v>Val d_x001A_Orcia</v>
      </c>
      <c r="G13674" t="s">
        <v>63016</v>
      </c>
      <c r="H13674" t="s">
        <v>15</v>
      </c>
      <c r="I13674" t="s">
        <v>51008</v>
      </c>
      <c r="J13674">
        <v>53027</v>
      </c>
      <c r="K13674" t="s">
        <v>50964</v>
      </c>
      <c r="L13674" t="str">
        <f>VLOOKUP(K13674,'[1]movimento-per-comune-ambito-201'!$B$2:$D$547,3,FALSE)</f>
        <v>Val d_x001A_Orcia</v>
      </c>
      <c r="M13674" t="s">
        <v>41917</v>
      </c>
      <c r="N13674">
        <v>1</v>
      </c>
      <c r="O13674" t="s">
        <v>43769</v>
      </c>
      <c r="P13674" t="s">
        <v>51009</v>
      </c>
      <c r="Q13674" t="s">
        <v>51010</v>
      </c>
    </row>
    <row r="13675" spans="1:17" x14ac:dyDescent="0.25">
      <c r="A13675">
        <v>5258</v>
      </c>
      <c r="B13675" t="s">
        <v>51011</v>
      </c>
      <c r="C13675" s="1">
        <v>4.3057259E+16</v>
      </c>
      <c r="D13675" s="1">
        <v>1.16355628E+16</v>
      </c>
      <c r="E13675">
        <v>52030</v>
      </c>
      <c r="F13675" t="str">
        <f>VLOOKUP(E13675,'[1]movimento-per-comune-ambito-201'!$C$2:$D$547,2,0)</f>
        <v>Val d_x001A_Orcia</v>
      </c>
      <c r="G13675" t="s">
        <v>63468</v>
      </c>
      <c r="H13675" t="s">
        <v>15</v>
      </c>
      <c r="I13675" t="s">
        <v>51012</v>
      </c>
      <c r="J13675">
        <v>53027</v>
      </c>
      <c r="K13675" t="s">
        <v>50964</v>
      </c>
      <c r="L13675" t="str">
        <f>VLOOKUP(K13675,'[1]movimento-per-comune-ambito-201'!$B$2:$D$547,3,FALSE)</f>
        <v>Val d_x001A_Orcia</v>
      </c>
      <c r="M13675" t="s">
        <v>41917</v>
      </c>
      <c r="N13675">
        <v>3</v>
      </c>
      <c r="O13675" t="s">
        <v>51013</v>
      </c>
      <c r="P13675" t="s">
        <v>51014</v>
      </c>
      <c r="Q13675" t="s">
        <v>51015</v>
      </c>
    </row>
    <row r="13676" spans="1:17" x14ac:dyDescent="0.25">
      <c r="A13676">
        <v>5259</v>
      </c>
      <c r="B13676" t="s">
        <v>51016</v>
      </c>
      <c r="C13676" s="1">
        <v>4.3058180399999904E+16</v>
      </c>
      <c r="D13676" s="1">
        <v>1.16060636E+16</v>
      </c>
      <c r="E13676">
        <v>52030</v>
      </c>
      <c r="F13676" t="str">
        <f>VLOOKUP(E13676,'[1]movimento-per-comune-ambito-201'!$C$2:$D$547,2,0)</f>
        <v>Val d_x001A_Orcia</v>
      </c>
      <c r="G13676" t="s">
        <v>63469</v>
      </c>
      <c r="H13676" t="s">
        <v>15</v>
      </c>
      <c r="I13676" t="s">
        <v>51017</v>
      </c>
      <c r="J13676">
        <v>53027</v>
      </c>
      <c r="K13676" t="s">
        <v>50964</v>
      </c>
      <c r="L13676" t="str">
        <f>VLOOKUP(K13676,'[1]movimento-per-comune-ambito-201'!$B$2:$D$547,3,FALSE)</f>
        <v>Val d_x001A_Orcia</v>
      </c>
      <c r="M13676" t="s">
        <v>41917</v>
      </c>
      <c r="N13676">
        <v>1</v>
      </c>
      <c r="O13676" t="s">
        <v>51018</v>
      </c>
      <c r="Q13676" t="s">
        <v>51019</v>
      </c>
    </row>
    <row r="13677" spans="1:17" x14ac:dyDescent="0.25">
      <c r="A13677">
        <v>5261</v>
      </c>
      <c r="B13677" t="s">
        <v>51020</v>
      </c>
      <c r="C13677" s="1">
        <v>4.3056481099999904E+16</v>
      </c>
      <c r="D13677" s="1">
        <v>116044014</v>
      </c>
      <c r="E13677">
        <v>52030</v>
      </c>
      <c r="F13677" t="str">
        <f>VLOOKUP(E13677,'[1]movimento-per-comune-ambito-201'!$C$2:$D$547,2,0)</f>
        <v>Val d_x001A_Orcia</v>
      </c>
      <c r="G13677" t="s">
        <v>63342</v>
      </c>
      <c r="H13677" t="s">
        <v>15</v>
      </c>
      <c r="I13677" t="s">
        <v>51021</v>
      </c>
      <c r="J13677">
        <v>53027</v>
      </c>
      <c r="K13677" t="s">
        <v>50964</v>
      </c>
      <c r="L13677" t="str">
        <f>VLOOKUP(K13677,'[1]movimento-per-comune-ambito-201'!$B$2:$D$547,3,FALSE)</f>
        <v>Val d_x001A_Orcia</v>
      </c>
      <c r="M13677" t="s">
        <v>41917</v>
      </c>
      <c r="N13677">
        <v>3</v>
      </c>
      <c r="O13677" t="s">
        <v>51022</v>
      </c>
      <c r="Q13677" t="s">
        <v>51023</v>
      </c>
    </row>
    <row r="13678" spans="1:17" x14ac:dyDescent="0.25">
      <c r="A13678">
        <v>5262</v>
      </c>
      <c r="B13678" t="s">
        <v>51024</v>
      </c>
      <c r="C13678" s="1">
        <v>4.3056481099999904E+16</v>
      </c>
      <c r="D13678" s="1">
        <v>116044014</v>
      </c>
      <c r="E13678">
        <v>52030</v>
      </c>
      <c r="F13678" t="str">
        <f>VLOOKUP(E13678,'[1]movimento-per-comune-ambito-201'!$C$2:$D$547,2,0)</f>
        <v>Val d_x001A_Orcia</v>
      </c>
      <c r="G13678" t="s">
        <v>63343</v>
      </c>
      <c r="H13678" t="s">
        <v>15</v>
      </c>
      <c r="I13678" t="s">
        <v>51025</v>
      </c>
      <c r="J13678">
        <v>53027</v>
      </c>
      <c r="K13678" t="s">
        <v>50964</v>
      </c>
      <c r="L13678" t="str">
        <f>VLOOKUP(K13678,'[1]movimento-per-comune-ambito-201'!$B$2:$D$547,3,FALSE)</f>
        <v>Val d_x001A_Orcia</v>
      </c>
      <c r="M13678" t="s">
        <v>41917</v>
      </c>
      <c r="N13678">
        <v>1</v>
      </c>
      <c r="O13678" t="s">
        <v>51026</v>
      </c>
      <c r="Q13678" t="s">
        <v>51027</v>
      </c>
    </row>
    <row r="13679" spans="1:17" x14ac:dyDescent="0.25">
      <c r="A13679">
        <v>17721</v>
      </c>
      <c r="B13679" t="s">
        <v>51028</v>
      </c>
      <c r="C13679" s="1">
        <v>4.3045031999999904E+16</v>
      </c>
      <c r="D13679" s="1">
        <v>11650228</v>
      </c>
      <c r="E13679">
        <v>52030</v>
      </c>
      <c r="F13679" t="str">
        <f>VLOOKUP(E13679,'[1]movimento-per-comune-ambito-201'!$C$2:$D$547,2,0)</f>
        <v>Val d_x001A_Orcia</v>
      </c>
      <c r="G13679" t="s">
        <v>63134</v>
      </c>
      <c r="H13679" t="s">
        <v>15</v>
      </c>
      <c r="I13679" t="s">
        <v>51029</v>
      </c>
      <c r="J13679">
        <v>53027</v>
      </c>
      <c r="K13679" t="s">
        <v>50964</v>
      </c>
      <c r="L13679" t="str">
        <f>VLOOKUP(K13679,'[1]movimento-per-comune-ambito-201'!$B$2:$D$547,3,FALSE)</f>
        <v>Val d_x001A_Orcia</v>
      </c>
      <c r="M13679" t="s">
        <v>41917</v>
      </c>
      <c r="N13679">
        <v>3</v>
      </c>
      <c r="O13679" t="s">
        <v>51030</v>
      </c>
      <c r="P13679" t="s">
        <v>51031</v>
      </c>
      <c r="Q13679" t="s">
        <v>51032</v>
      </c>
    </row>
    <row r="13680" spans="1:17" x14ac:dyDescent="0.25">
      <c r="A13680">
        <v>18069</v>
      </c>
      <c r="B13680" t="s">
        <v>38739</v>
      </c>
      <c r="C13680" s="1">
        <v>4.3063462999999904E+16</v>
      </c>
      <c r="D13680" s="1">
        <v>11598901</v>
      </c>
      <c r="E13680">
        <v>52030</v>
      </c>
      <c r="F13680" t="str">
        <f>VLOOKUP(E13680,'[1]movimento-per-comune-ambito-201'!$C$2:$D$547,2,0)</f>
        <v>Val d_x001A_Orcia</v>
      </c>
      <c r="G13680" t="s">
        <v>63135</v>
      </c>
      <c r="H13680" t="s">
        <v>15</v>
      </c>
      <c r="I13680" t="s">
        <v>51033</v>
      </c>
      <c r="J13680">
        <v>53027</v>
      </c>
      <c r="K13680" t="s">
        <v>50964</v>
      </c>
      <c r="L13680" t="str">
        <f>VLOOKUP(K13680,'[1]movimento-per-comune-ambito-201'!$B$2:$D$547,3,FALSE)</f>
        <v>Val d_x001A_Orcia</v>
      </c>
      <c r="M13680" t="s">
        <v>41917</v>
      </c>
      <c r="N13680">
        <v>3</v>
      </c>
      <c r="O13680" t="s">
        <v>51034</v>
      </c>
      <c r="Q13680" t="s">
        <v>51035</v>
      </c>
    </row>
    <row r="13681" spans="1:17" x14ac:dyDescent="0.25">
      <c r="A13681">
        <v>20242</v>
      </c>
      <c r="B13681" t="s">
        <v>51036</v>
      </c>
      <c r="C13681" s="1">
        <v>4.3064731999999904E+16</v>
      </c>
      <c r="D13681" s="1">
        <v>11600151</v>
      </c>
      <c r="E13681">
        <v>52030</v>
      </c>
      <c r="F13681" t="str">
        <f>VLOOKUP(E13681,'[1]movimento-per-comune-ambito-201'!$C$2:$D$547,2,0)</f>
        <v>Val d_x001A_Orcia</v>
      </c>
      <c r="G13681" t="s">
        <v>63136</v>
      </c>
      <c r="H13681" t="s">
        <v>15</v>
      </c>
      <c r="I13681" t="s">
        <v>51037</v>
      </c>
      <c r="J13681">
        <v>53027</v>
      </c>
      <c r="K13681" t="s">
        <v>50964</v>
      </c>
      <c r="L13681" t="str">
        <f>VLOOKUP(K13681,'[1]movimento-per-comune-ambito-201'!$B$2:$D$547,3,FALSE)</f>
        <v>Val d_x001A_Orcia</v>
      </c>
      <c r="M13681" t="s">
        <v>41917</v>
      </c>
      <c r="N13681">
        <v>3</v>
      </c>
      <c r="O13681" t="s">
        <v>51038</v>
      </c>
      <c r="P13681" t="s">
        <v>51039</v>
      </c>
      <c r="Q13681" t="s">
        <v>51040</v>
      </c>
    </row>
    <row r="13682" spans="1:17" x14ac:dyDescent="0.25">
      <c r="A13682">
        <v>21508</v>
      </c>
      <c r="B13682" t="s">
        <v>51041</v>
      </c>
      <c r="C13682" s="1">
        <v>4.3041770999999904E+16</v>
      </c>
      <c r="D13682" s="1">
        <v>1.16190079999999E+16</v>
      </c>
      <c r="E13682">
        <v>52030</v>
      </c>
      <c r="F13682" t="str">
        <f>VLOOKUP(E13682,'[1]movimento-per-comune-ambito-201'!$C$2:$D$547,2,0)</f>
        <v>Val d_x001A_Orcia</v>
      </c>
      <c r="G13682" t="s">
        <v>63137</v>
      </c>
      <c r="H13682" t="s">
        <v>15</v>
      </c>
      <c r="I13682" t="s">
        <v>51042</v>
      </c>
      <c r="J13682">
        <v>53027</v>
      </c>
      <c r="K13682" t="s">
        <v>50964</v>
      </c>
      <c r="L13682" t="str">
        <f>VLOOKUP(K13682,'[1]movimento-per-comune-ambito-201'!$B$2:$D$547,3,FALSE)</f>
        <v>Val d_x001A_Orcia</v>
      </c>
      <c r="M13682" t="s">
        <v>41917</v>
      </c>
      <c r="N13682">
        <v>1</v>
      </c>
      <c r="O13682" t="s">
        <v>51043</v>
      </c>
      <c r="Q13682" t="s">
        <v>51044</v>
      </c>
    </row>
    <row r="13683" spans="1:17" x14ac:dyDescent="0.25">
      <c r="A13683">
        <v>3961</v>
      </c>
      <c r="B13683" t="s">
        <v>51045</v>
      </c>
      <c r="C13683" s="1">
        <v>4302706598174220</v>
      </c>
      <c r="D13683" s="1">
        <v>1.1618947066687E+16</v>
      </c>
      <c r="E13683">
        <v>52030</v>
      </c>
      <c r="F13683" t="str">
        <f>VLOOKUP(E13683,'[1]movimento-per-comune-ambito-201'!$C$2:$D$547,2,0)</f>
        <v>Val d_x001A_Orcia</v>
      </c>
      <c r="G13683" t="s">
        <v>63018</v>
      </c>
      <c r="H13683" t="s">
        <v>37</v>
      </c>
      <c r="I13683" t="s">
        <v>51046</v>
      </c>
      <c r="J13683">
        <v>53027</v>
      </c>
      <c r="K13683" t="s">
        <v>50964</v>
      </c>
      <c r="L13683" t="str">
        <f>VLOOKUP(K13683,'[1]movimento-per-comune-ambito-201'!$B$2:$D$547,3,FALSE)</f>
        <v>Val d_x001A_Orcia</v>
      </c>
      <c r="M13683" t="s">
        <v>41917</v>
      </c>
      <c r="N13683">
        <v>0</v>
      </c>
      <c r="O13683" t="s">
        <v>51047</v>
      </c>
      <c r="P13683" t="s">
        <v>51048</v>
      </c>
      <c r="Q13683" t="s">
        <v>51049</v>
      </c>
    </row>
    <row r="13684" spans="1:17" x14ac:dyDescent="0.25">
      <c r="A13684">
        <v>3964</v>
      </c>
      <c r="B13684" t="s">
        <v>51050</v>
      </c>
      <c r="C13684" s="1">
        <v>4.3060316899999904E+16</v>
      </c>
      <c r="D13684" s="1">
        <v>116024683</v>
      </c>
      <c r="E13684">
        <v>52030</v>
      </c>
      <c r="F13684" t="str">
        <f>VLOOKUP(E13684,'[1]movimento-per-comune-ambito-201'!$C$2:$D$547,2,0)</f>
        <v>Val d_x001A_Orcia</v>
      </c>
      <c r="G13684" t="s">
        <v>63046</v>
      </c>
      <c r="H13684" t="s">
        <v>37</v>
      </c>
      <c r="I13684" t="s">
        <v>51051</v>
      </c>
      <c r="J13684">
        <v>53027</v>
      </c>
      <c r="K13684" t="s">
        <v>50964</v>
      </c>
      <c r="L13684" t="str">
        <f>VLOOKUP(K13684,'[1]movimento-per-comune-ambito-201'!$B$2:$D$547,3,FALSE)</f>
        <v>Val d_x001A_Orcia</v>
      </c>
      <c r="M13684" t="s">
        <v>41917</v>
      </c>
      <c r="N13684">
        <v>0</v>
      </c>
      <c r="O13684" t="s">
        <v>51052</v>
      </c>
      <c r="Q13684" t="s">
        <v>51053</v>
      </c>
    </row>
    <row r="13685" spans="1:17" x14ac:dyDescent="0.25">
      <c r="A13685">
        <v>3965</v>
      </c>
      <c r="B13685" t="s">
        <v>51054</v>
      </c>
      <c r="C13685" s="1">
        <v>4.30595453E+16</v>
      </c>
      <c r="D13685" s="1">
        <v>116043859</v>
      </c>
      <c r="E13685">
        <v>52030</v>
      </c>
      <c r="F13685" t="str">
        <f>VLOOKUP(E13685,'[1]movimento-per-comune-ambito-201'!$C$2:$D$547,2,0)</f>
        <v>Val d_x001A_Orcia</v>
      </c>
      <c r="G13685" t="s">
        <v>63047</v>
      </c>
      <c r="H13685" t="s">
        <v>37</v>
      </c>
      <c r="I13685" t="s">
        <v>51055</v>
      </c>
      <c r="J13685">
        <v>53027</v>
      </c>
      <c r="K13685" t="s">
        <v>50964</v>
      </c>
      <c r="L13685" t="str">
        <f>VLOOKUP(K13685,'[1]movimento-per-comune-ambito-201'!$B$2:$D$547,3,FALSE)</f>
        <v>Val d_x001A_Orcia</v>
      </c>
      <c r="M13685" t="s">
        <v>41917</v>
      </c>
      <c r="N13685">
        <v>0</v>
      </c>
      <c r="O13685" t="s">
        <v>51056</v>
      </c>
      <c r="P13685" t="s">
        <v>51057</v>
      </c>
      <c r="Q13685" t="s">
        <v>51058</v>
      </c>
    </row>
    <row r="13686" spans="1:17" x14ac:dyDescent="0.25">
      <c r="A13686">
        <v>3968</v>
      </c>
      <c r="B13686" t="s">
        <v>51059</v>
      </c>
      <c r="C13686" s="1">
        <v>430559589</v>
      </c>
      <c r="D13686" s="1">
        <v>1.16093907E+16</v>
      </c>
      <c r="E13686">
        <v>52030</v>
      </c>
      <c r="F13686" t="str">
        <f>VLOOKUP(E13686,'[1]movimento-per-comune-ambito-201'!$C$2:$D$547,2,0)</f>
        <v>Val d_x001A_Orcia</v>
      </c>
      <c r="G13686" t="s">
        <v>63050</v>
      </c>
      <c r="H13686" t="s">
        <v>37</v>
      </c>
      <c r="I13686" t="s">
        <v>51060</v>
      </c>
      <c r="J13686">
        <v>53027</v>
      </c>
      <c r="K13686" t="s">
        <v>50964</v>
      </c>
      <c r="L13686" t="str">
        <f>VLOOKUP(K13686,'[1]movimento-per-comune-ambito-201'!$B$2:$D$547,3,FALSE)</f>
        <v>Val d_x001A_Orcia</v>
      </c>
      <c r="M13686" t="s">
        <v>41917</v>
      </c>
      <c r="N13686">
        <v>0</v>
      </c>
      <c r="O13686" t="s">
        <v>51061</v>
      </c>
      <c r="Q13686" t="s">
        <v>51062</v>
      </c>
    </row>
    <row r="13687" spans="1:17" x14ac:dyDescent="0.25">
      <c r="A13687">
        <v>17313</v>
      </c>
      <c r="B13687" t="s">
        <v>51063</v>
      </c>
      <c r="C13687" s="1">
        <v>430280007</v>
      </c>
      <c r="D13687" s="1">
        <v>11618323</v>
      </c>
      <c r="E13687">
        <v>52030</v>
      </c>
      <c r="F13687" t="str">
        <f>VLOOKUP(E13687,'[1]movimento-per-comune-ambito-201'!$C$2:$D$547,2,0)</f>
        <v>Val d_x001A_Orcia</v>
      </c>
      <c r="G13687" t="s">
        <v>63052</v>
      </c>
      <c r="H13687" t="s">
        <v>37</v>
      </c>
      <c r="I13687" t="s">
        <v>51064</v>
      </c>
      <c r="J13687">
        <v>53027</v>
      </c>
      <c r="K13687" t="s">
        <v>50964</v>
      </c>
      <c r="L13687" t="str">
        <f>VLOOKUP(K13687,'[1]movimento-per-comune-ambito-201'!$B$2:$D$547,3,FALSE)</f>
        <v>Val d_x001A_Orcia</v>
      </c>
      <c r="M13687" t="s">
        <v>41917</v>
      </c>
      <c r="N13687">
        <v>0</v>
      </c>
      <c r="O13687" t="s">
        <v>51047</v>
      </c>
      <c r="P13687" t="s">
        <v>51048</v>
      </c>
      <c r="Q13687" t="s">
        <v>51049</v>
      </c>
    </row>
    <row r="13688" spans="1:17" x14ac:dyDescent="0.25">
      <c r="A13688">
        <v>19040</v>
      </c>
      <c r="B13688" t="s">
        <v>51065</v>
      </c>
      <c r="C13688" s="1">
        <v>4.3059495299999904E+16</v>
      </c>
      <c r="D13688" s="1">
        <v>1.16043197E+16</v>
      </c>
      <c r="E13688">
        <v>52030</v>
      </c>
      <c r="F13688" t="str">
        <f>VLOOKUP(E13688,'[1]movimento-per-comune-ambito-201'!$C$2:$D$547,2,0)</f>
        <v>Val d_x001A_Orcia</v>
      </c>
      <c r="G13688" t="s">
        <v>63368</v>
      </c>
      <c r="H13688" t="s">
        <v>37</v>
      </c>
      <c r="I13688" t="s">
        <v>51066</v>
      </c>
      <c r="J13688">
        <v>53027</v>
      </c>
      <c r="K13688" t="s">
        <v>50964</v>
      </c>
      <c r="L13688" t="str">
        <f>VLOOKUP(K13688,'[1]movimento-per-comune-ambito-201'!$B$2:$D$547,3,FALSE)</f>
        <v>Val d_x001A_Orcia</v>
      </c>
      <c r="M13688" t="s">
        <v>41917</v>
      </c>
      <c r="N13688">
        <v>0</v>
      </c>
      <c r="O13688" t="s">
        <v>51067</v>
      </c>
      <c r="P13688" t="s">
        <v>51068</v>
      </c>
      <c r="Q13688" t="s">
        <v>51069</v>
      </c>
    </row>
    <row r="13689" spans="1:17" x14ac:dyDescent="0.25">
      <c r="A13689">
        <v>19264</v>
      </c>
      <c r="B13689" t="s">
        <v>51070</v>
      </c>
      <c r="C13689" s="1">
        <v>43028025</v>
      </c>
      <c r="D13689" s="1">
        <v>116183979</v>
      </c>
      <c r="E13689">
        <v>52030</v>
      </c>
      <c r="F13689" t="str">
        <f>VLOOKUP(E13689,'[1]movimento-per-comune-ambito-201'!$C$2:$D$547,2,0)</f>
        <v>Val d_x001A_Orcia</v>
      </c>
      <c r="G13689" t="s">
        <v>63344</v>
      </c>
      <c r="H13689" t="s">
        <v>37</v>
      </c>
      <c r="I13689" t="s">
        <v>51071</v>
      </c>
      <c r="J13689">
        <v>53027</v>
      </c>
      <c r="K13689" t="s">
        <v>50964</v>
      </c>
      <c r="L13689" t="str">
        <f>VLOOKUP(K13689,'[1]movimento-per-comune-ambito-201'!$B$2:$D$547,3,FALSE)</f>
        <v>Val d_x001A_Orcia</v>
      </c>
      <c r="M13689" t="s">
        <v>41917</v>
      </c>
      <c r="N13689">
        <v>0</v>
      </c>
      <c r="O13689" t="s">
        <v>51072</v>
      </c>
      <c r="Q13689" t="s">
        <v>51073</v>
      </c>
    </row>
    <row r="13690" spans="1:17" x14ac:dyDescent="0.25">
      <c r="A13690">
        <v>19589</v>
      </c>
      <c r="B13690" t="s">
        <v>51074</v>
      </c>
      <c r="C13690" s="1">
        <v>4.30602547E+16</v>
      </c>
      <c r="D13690" s="1">
        <v>1.16032252E+16</v>
      </c>
      <c r="E13690">
        <v>52030</v>
      </c>
      <c r="F13690" t="str">
        <f>VLOOKUP(E13690,'[1]movimento-per-comune-ambito-201'!$C$2:$D$547,2,0)</f>
        <v>Val d_x001A_Orcia</v>
      </c>
      <c r="G13690" t="s">
        <v>63357</v>
      </c>
      <c r="H13690" t="s">
        <v>37</v>
      </c>
      <c r="I13690" t="s">
        <v>51075</v>
      </c>
      <c r="J13690">
        <v>53027</v>
      </c>
      <c r="K13690" t="s">
        <v>50964</v>
      </c>
      <c r="L13690" t="str">
        <f>VLOOKUP(K13690,'[1]movimento-per-comune-ambito-201'!$B$2:$D$547,3,FALSE)</f>
        <v>Val d_x001A_Orcia</v>
      </c>
      <c r="M13690" t="s">
        <v>41917</v>
      </c>
      <c r="N13690">
        <v>0</v>
      </c>
      <c r="O13690" t="s">
        <v>51056</v>
      </c>
      <c r="P13690" t="s">
        <v>51076</v>
      </c>
      <c r="Q13690" t="s">
        <v>51058</v>
      </c>
    </row>
    <row r="13691" spans="1:17" x14ac:dyDescent="0.25">
      <c r="A13691">
        <v>20619</v>
      </c>
      <c r="B13691" t="s">
        <v>51077</v>
      </c>
      <c r="C13691" s="1">
        <v>43060527</v>
      </c>
      <c r="D13691" s="1">
        <v>1.16045739999999E+16</v>
      </c>
      <c r="E13691">
        <v>52030</v>
      </c>
      <c r="F13691" t="str">
        <f>VLOOKUP(E13691,'[1]movimento-per-comune-ambito-201'!$C$2:$D$547,2,0)</f>
        <v>Val d_x001A_Orcia</v>
      </c>
      <c r="G13691" t="s">
        <v>63718</v>
      </c>
      <c r="H13691" t="s">
        <v>37</v>
      </c>
      <c r="I13691" t="s">
        <v>51078</v>
      </c>
      <c r="J13691">
        <v>53027</v>
      </c>
      <c r="K13691" t="s">
        <v>50964</v>
      </c>
      <c r="L13691" t="str">
        <f>VLOOKUP(K13691,'[1]movimento-per-comune-ambito-201'!$B$2:$D$547,3,FALSE)</f>
        <v>Val d_x001A_Orcia</v>
      </c>
      <c r="M13691" t="s">
        <v>41917</v>
      </c>
      <c r="N13691">
        <v>0</v>
      </c>
      <c r="O13691" t="s">
        <v>51079</v>
      </c>
      <c r="P13691" t="s">
        <v>51080</v>
      </c>
      <c r="Q13691">
        <f>39 +39335282286</f>
        <v>39335282325</v>
      </c>
    </row>
    <row r="13692" spans="1:17" x14ac:dyDescent="0.25">
      <c r="A13692">
        <v>20882</v>
      </c>
      <c r="B13692" t="s">
        <v>51081</v>
      </c>
      <c r="C13692" s="1">
        <v>4.3058872899999904E+16</v>
      </c>
      <c r="D13692" s="1">
        <v>1.16048054999999E+16</v>
      </c>
      <c r="E13692">
        <v>52030</v>
      </c>
      <c r="F13692" t="str">
        <f>VLOOKUP(E13692,'[1]movimento-per-comune-ambito-201'!$C$2:$D$547,2,0)</f>
        <v>Val d_x001A_Orcia</v>
      </c>
      <c r="G13692" t="s">
        <v>63530</v>
      </c>
      <c r="H13692" t="s">
        <v>37</v>
      </c>
      <c r="I13692" t="s">
        <v>51082</v>
      </c>
      <c r="J13692">
        <v>53027</v>
      </c>
      <c r="K13692" t="s">
        <v>50964</v>
      </c>
      <c r="L13692" t="str">
        <f>VLOOKUP(K13692,'[1]movimento-per-comune-ambito-201'!$B$2:$D$547,3,FALSE)</f>
        <v>Val d_x001A_Orcia</v>
      </c>
      <c r="M13692" t="s">
        <v>41917</v>
      </c>
      <c r="N13692">
        <v>0</v>
      </c>
      <c r="O13692" t="s">
        <v>51083</v>
      </c>
      <c r="P13692" t="s">
        <v>51084</v>
      </c>
      <c r="Q13692" t="s">
        <v>51085</v>
      </c>
    </row>
    <row r="13693" spans="1:17" x14ac:dyDescent="0.25">
      <c r="A13693">
        <v>20915</v>
      </c>
      <c r="B13693" t="s">
        <v>51086</v>
      </c>
      <c r="C13693" s="1">
        <v>4.30574413E+16</v>
      </c>
      <c r="D13693" s="1">
        <v>116072512</v>
      </c>
      <c r="E13693">
        <v>52030</v>
      </c>
      <c r="F13693" t="str">
        <f>VLOOKUP(E13693,'[1]movimento-per-comune-ambito-201'!$C$2:$D$547,2,0)</f>
        <v>Val d_x001A_Orcia</v>
      </c>
      <c r="G13693" t="s">
        <v>63719</v>
      </c>
      <c r="H13693" t="s">
        <v>37</v>
      </c>
      <c r="I13693" t="s">
        <v>51087</v>
      </c>
      <c r="J13693">
        <v>53027</v>
      </c>
      <c r="K13693" t="s">
        <v>50964</v>
      </c>
      <c r="L13693" t="str">
        <f>VLOOKUP(K13693,'[1]movimento-per-comune-ambito-201'!$B$2:$D$547,3,FALSE)</f>
        <v>Val d_x001A_Orcia</v>
      </c>
      <c r="M13693" t="s">
        <v>41917</v>
      </c>
      <c r="N13693">
        <v>0</v>
      </c>
      <c r="O13693" t="s">
        <v>51088</v>
      </c>
      <c r="Q13693" t="s">
        <v>51089</v>
      </c>
    </row>
    <row r="13694" spans="1:17" x14ac:dyDescent="0.25">
      <c r="A13694">
        <v>20918</v>
      </c>
      <c r="B13694" t="s">
        <v>51090</v>
      </c>
      <c r="C13694" s="1">
        <v>4.30574413E+16</v>
      </c>
      <c r="D13694" s="1">
        <v>116072512</v>
      </c>
      <c r="E13694">
        <v>52030</v>
      </c>
      <c r="F13694" t="str">
        <f>VLOOKUP(E13694,'[1]movimento-per-comune-ambito-201'!$C$2:$D$547,2,0)</f>
        <v>Val d_x001A_Orcia</v>
      </c>
      <c r="G13694" t="s">
        <v>63370</v>
      </c>
      <c r="H13694" t="s">
        <v>37</v>
      </c>
      <c r="I13694" t="s">
        <v>51087</v>
      </c>
      <c r="J13694">
        <v>53027</v>
      </c>
      <c r="K13694" t="s">
        <v>50964</v>
      </c>
      <c r="L13694" t="str">
        <f>VLOOKUP(K13694,'[1]movimento-per-comune-ambito-201'!$B$2:$D$547,3,FALSE)</f>
        <v>Val d_x001A_Orcia</v>
      </c>
      <c r="M13694" t="s">
        <v>41917</v>
      </c>
      <c r="N13694">
        <v>0</v>
      </c>
      <c r="O13694" t="s">
        <v>51088</v>
      </c>
      <c r="Q13694" t="s">
        <v>51089</v>
      </c>
    </row>
    <row r="13695" spans="1:17" x14ac:dyDescent="0.25">
      <c r="A13695">
        <v>20919</v>
      </c>
      <c r="B13695" t="s">
        <v>51091</v>
      </c>
      <c r="C13695" s="1">
        <v>4.30574413E+16</v>
      </c>
      <c r="D13695" s="1">
        <v>116072512</v>
      </c>
      <c r="E13695">
        <v>52030</v>
      </c>
      <c r="F13695" t="str">
        <f>VLOOKUP(E13695,'[1]movimento-per-comune-ambito-201'!$C$2:$D$547,2,0)</f>
        <v>Val d_x001A_Orcia</v>
      </c>
      <c r="G13695" t="s">
        <v>63371</v>
      </c>
      <c r="H13695" t="s">
        <v>37</v>
      </c>
      <c r="I13695" t="s">
        <v>51092</v>
      </c>
      <c r="J13695">
        <v>53027</v>
      </c>
      <c r="K13695" t="s">
        <v>50964</v>
      </c>
      <c r="L13695" t="str">
        <f>VLOOKUP(K13695,'[1]movimento-per-comune-ambito-201'!$B$2:$D$547,3,FALSE)</f>
        <v>Val d_x001A_Orcia</v>
      </c>
      <c r="M13695" t="s">
        <v>41917</v>
      </c>
      <c r="N13695">
        <v>0</v>
      </c>
      <c r="O13695" t="s">
        <v>51088</v>
      </c>
      <c r="Q13695" t="s">
        <v>51089</v>
      </c>
    </row>
    <row r="13696" spans="1:17" x14ac:dyDescent="0.25">
      <c r="A13696">
        <v>22638</v>
      </c>
      <c r="B13696" t="s">
        <v>51093</v>
      </c>
      <c r="C13696" s="1">
        <v>4.30583176E+16</v>
      </c>
      <c r="D13696" s="1">
        <v>116055917</v>
      </c>
      <c r="E13696">
        <v>52030</v>
      </c>
      <c r="F13696" t="str">
        <f>VLOOKUP(E13696,'[1]movimento-per-comune-ambito-201'!$C$2:$D$547,2,0)</f>
        <v>Val d_x001A_Orcia</v>
      </c>
      <c r="G13696" t="s">
        <v>63372</v>
      </c>
      <c r="H13696" t="s">
        <v>37</v>
      </c>
      <c r="I13696" t="s">
        <v>51094</v>
      </c>
      <c r="J13696">
        <v>53027</v>
      </c>
      <c r="K13696" t="s">
        <v>50964</v>
      </c>
      <c r="L13696" t="str">
        <f>VLOOKUP(K13696,'[1]movimento-per-comune-ambito-201'!$B$2:$D$547,3,FALSE)</f>
        <v>Val d_x001A_Orcia</v>
      </c>
      <c r="M13696" t="s">
        <v>41917</v>
      </c>
      <c r="N13696">
        <v>0</v>
      </c>
      <c r="O13696" t="s">
        <v>51095</v>
      </c>
      <c r="Q13696" t="s">
        <v>51096</v>
      </c>
    </row>
    <row r="13697" spans="1:17" x14ac:dyDescent="0.25">
      <c r="A13697">
        <v>23326</v>
      </c>
      <c r="B13697" t="s">
        <v>51097</v>
      </c>
      <c r="C13697" s="1">
        <v>4.3056979499999904E+16</v>
      </c>
      <c r="D13697" s="1">
        <v>11600401</v>
      </c>
      <c r="E13697">
        <v>52030</v>
      </c>
      <c r="F13697" t="str">
        <f>VLOOKUP(E13697,'[1]movimento-per-comune-ambito-201'!$C$2:$D$547,2,0)</f>
        <v>Val d_x001A_Orcia</v>
      </c>
      <c r="G13697" t="s">
        <v>63374</v>
      </c>
      <c r="H13697" t="s">
        <v>37</v>
      </c>
      <c r="I13697" t="s">
        <v>51098</v>
      </c>
      <c r="J13697">
        <v>53027</v>
      </c>
      <c r="K13697" t="s">
        <v>50964</v>
      </c>
      <c r="L13697" t="str">
        <f>VLOOKUP(K13697,'[1]movimento-per-comune-ambito-201'!$B$2:$D$547,3,FALSE)</f>
        <v>Val d_x001A_Orcia</v>
      </c>
      <c r="M13697" t="s">
        <v>41917</v>
      </c>
      <c r="N13697">
        <v>0</v>
      </c>
      <c r="O13697" t="s">
        <v>51099</v>
      </c>
      <c r="P13697" t="s">
        <v>51100</v>
      </c>
      <c r="Q13697" t="s">
        <v>51101</v>
      </c>
    </row>
    <row r="13698" spans="1:17" x14ac:dyDescent="0.25">
      <c r="A13698">
        <v>26105</v>
      </c>
      <c r="B13698" t="s">
        <v>51102</v>
      </c>
      <c r="C13698" s="1">
        <v>4.3028284999999904E+16</v>
      </c>
      <c r="D13698" s="1">
        <v>11618145</v>
      </c>
      <c r="E13698">
        <v>52030</v>
      </c>
      <c r="F13698" t="str">
        <f>VLOOKUP(E13698,'[1]movimento-per-comune-ambito-201'!$C$2:$D$547,2,0)</f>
        <v>Val d_x001A_Orcia</v>
      </c>
      <c r="G13698" t="s">
        <v>63375</v>
      </c>
      <c r="H13698" t="s">
        <v>37</v>
      </c>
      <c r="I13698" t="s">
        <v>51103</v>
      </c>
      <c r="J13698">
        <v>53027</v>
      </c>
      <c r="K13698" t="s">
        <v>50964</v>
      </c>
      <c r="L13698" t="str">
        <f>VLOOKUP(K13698,'[1]movimento-per-comune-ambito-201'!$B$2:$D$547,3,FALSE)</f>
        <v>Val d_x001A_Orcia</v>
      </c>
      <c r="M13698" t="s">
        <v>41917</v>
      </c>
      <c r="N13698">
        <v>0</v>
      </c>
      <c r="O13698" t="s">
        <v>51104</v>
      </c>
      <c r="Q13698" t="s">
        <v>51105</v>
      </c>
    </row>
    <row r="13699" spans="1:17" x14ac:dyDescent="0.25">
      <c r="A13699">
        <v>3460</v>
      </c>
      <c r="B13699" t="s">
        <v>51106</v>
      </c>
      <c r="C13699" s="1">
        <v>4.30267717395656E+16</v>
      </c>
      <c r="D13699" s="1">
        <v>1.16182075903475E+16</v>
      </c>
      <c r="E13699">
        <v>52030</v>
      </c>
      <c r="F13699" t="str">
        <f>VLOOKUP(E13699,'[1]movimento-per-comune-ambito-201'!$C$2:$D$547,2,0)</f>
        <v>Val d_x001A_Orcia</v>
      </c>
      <c r="G13699" t="s">
        <v>63020</v>
      </c>
      <c r="H13699" t="s">
        <v>41</v>
      </c>
      <c r="I13699" t="s">
        <v>51107</v>
      </c>
      <c r="J13699">
        <v>53027</v>
      </c>
      <c r="K13699" t="s">
        <v>50964</v>
      </c>
      <c r="L13699" t="str">
        <f>VLOOKUP(K13699,'[1]movimento-per-comune-ambito-201'!$B$2:$D$547,3,FALSE)</f>
        <v>Val d_x001A_Orcia</v>
      </c>
      <c r="M13699" t="s">
        <v>41917</v>
      </c>
      <c r="N13699">
        <v>3</v>
      </c>
      <c r="O13699" t="s">
        <v>51108</v>
      </c>
      <c r="P13699" t="s">
        <v>51109</v>
      </c>
      <c r="Q13699" t="s">
        <v>51110</v>
      </c>
    </row>
    <row r="13700" spans="1:17" x14ac:dyDescent="0.25">
      <c r="A13700">
        <v>3461</v>
      </c>
      <c r="B13700" t="s">
        <v>51111</v>
      </c>
      <c r="C13700" s="1">
        <v>4.3028817199999904E+16</v>
      </c>
      <c r="D13700" s="1">
        <v>116178986</v>
      </c>
      <c r="E13700">
        <v>52030</v>
      </c>
      <c r="F13700" t="str">
        <f>VLOOKUP(E13700,'[1]movimento-per-comune-ambito-201'!$C$2:$D$547,2,0)</f>
        <v>Val d_x001A_Orcia</v>
      </c>
      <c r="G13700" t="s">
        <v>63329</v>
      </c>
      <c r="H13700" t="s">
        <v>41</v>
      </c>
      <c r="I13700" t="s">
        <v>51112</v>
      </c>
      <c r="J13700">
        <v>53027</v>
      </c>
      <c r="K13700" t="s">
        <v>50964</v>
      </c>
      <c r="L13700" t="str">
        <f>VLOOKUP(K13700,'[1]movimento-per-comune-ambito-201'!$B$2:$D$547,3,FALSE)</f>
        <v>Val d_x001A_Orcia</v>
      </c>
      <c r="M13700" t="s">
        <v>41917</v>
      </c>
      <c r="N13700">
        <v>3</v>
      </c>
      <c r="O13700" t="s">
        <v>51072</v>
      </c>
      <c r="P13700" t="s">
        <v>51113</v>
      </c>
      <c r="Q13700" t="s">
        <v>51114</v>
      </c>
    </row>
    <row r="13701" spans="1:17" x14ac:dyDescent="0.25">
      <c r="A13701">
        <v>3462</v>
      </c>
      <c r="B13701" t="s">
        <v>51115</v>
      </c>
      <c r="C13701" s="1">
        <v>4.30595913E+16</v>
      </c>
      <c r="D13701" s="1">
        <v>116087135</v>
      </c>
      <c r="E13701">
        <v>52030</v>
      </c>
      <c r="F13701" t="str">
        <f>VLOOKUP(E13701,'[1]movimento-per-comune-ambito-201'!$C$2:$D$547,2,0)</f>
        <v>Val d_x001A_Orcia</v>
      </c>
      <c r="G13701" t="s">
        <v>63054</v>
      </c>
      <c r="H13701" t="s">
        <v>41</v>
      </c>
      <c r="I13701" t="s">
        <v>51116</v>
      </c>
      <c r="J13701">
        <v>53027</v>
      </c>
      <c r="K13701" t="s">
        <v>50964</v>
      </c>
      <c r="L13701" t="str">
        <f>VLOOKUP(K13701,'[1]movimento-per-comune-ambito-201'!$B$2:$D$547,3,FALSE)</f>
        <v>Val d_x001A_Orcia</v>
      </c>
      <c r="M13701" t="s">
        <v>41917</v>
      </c>
      <c r="N13701">
        <v>1</v>
      </c>
      <c r="O13701" t="s">
        <v>51117</v>
      </c>
      <c r="P13701" t="s">
        <v>51118</v>
      </c>
      <c r="Q13701" t="s">
        <v>51119</v>
      </c>
    </row>
    <row r="13702" spans="1:17" x14ac:dyDescent="0.25">
      <c r="A13702">
        <v>3463</v>
      </c>
      <c r="B13702" t="s">
        <v>51120</v>
      </c>
      <c r="C13702" s="1">
        <v>4.3060338399999904E+16</v>
      </c>
      <c r="D13702" s="1">
        <v>1.16041845E+16</v>
      </c>
      <c r="E13702">
        <v>52030</v>
      </c>
      <c r="F13702" t="str">
        <f>VLOOKUP(E13702,'[1]movimento-per-comune-ambito-201'!$C$2:$D$547,2,0)</f>
        <v>Val d_x001A_Orcia</v>
      </c>
      <c r="G13702" t="s">
        <v>63150</v>
      </c>
      <c r="H13702" t="s">
        <v>41</v>
      </c>
      <c r="I13702" t="s">
        <v>51121</v>
      </c>
      <c r="J13702">
        <v>53027</v>
      </c>
      <c r="K13702" t="s">
        <v>50964</v>
      </c>
      <c r="L13702" t="str">
        <f>VLOOKUP(K13702,'[1]movimento-per-comune-ambito-201'!$B$2:$D$547,3,FALSE)</f>
        <v>Val d_x001A_Orcia</v>
      </c>
      <c r="M13702" t="s">
        <v>41917</v>
      </c>
      <c r="N13702">
        <v>4</v>
      </c>
      <c r="O13702" t="s">
        <v>51088</v>
      </c>
      <c r="P13702" t="s">
        <v>51122</v>
      </c>
      <c r="Q13702" t="s">
        <v>51053</v>
      </c>
    </row>
    <row r="13703" spans="1:17" x14ac:dyDescent="0.25">
      <c r="A13703">
        <v>3464</v>
      </c>
      <c r="B13703" t="s">
        <v>51123</v>
      </c>
      <c r="C13703" s="1">
        <v>4.302987939839E+16</v>
      </c>
      <c r="D13703" s="1">
        <v>1162283671694940</v>
      </c>
      <c r="E13703">
        <v>52030</v>
      </c>
      <c r="F13703" t="str">
        <f>VLOOKUP(E13703,'[1]movimento-per-comune-ambito-201'!$C$2:$D$547,2,0)</f>
        <v>Val d_x001A_Orcia</v>
      </c>
      <c r="G13703" t="s">
        <v>63141</v>
      </c>
      <c r="H13703" t="s">
        <v>41</v>
      </c>
      <c r="I13703" t="s">
        <v>51124</v>
      </c>
      <c r="J13703">
        <v>53027</v>
      </c>
      <c r="K13703" t="s">
        <v>50964</v>
      </c>
      <c r="L13703" t="str">
        <f>VLOOKUP(K13703,'[1]movimento-per-comune-ambito-201'!$B$2:$D$547,3,FALSE)</f>
        <v>Val d_x001A_Orcia</v>
      </c>
      <c r="M13703" t="s">
        <v>41917</v>
      </c>
      <c r="N13703">
        <v>5</v>
      </c>
      <c r="O13703" t="s">
        <v>51125</v>
      </c>
      <c r="P13703" t="s">
        <v>51126</v>
      </c>
      <c r="Q13703" t="s">
        <v>51127</v>
      </c>
    </row>
    <row r="13704" spans="1:17" x14ac:dyDescent="0.25">
      <c r="A13704">
        <v>3465</v>
      </c>
      <c r="B13704" t="s">
        <v>18242</v>
      </c>
      <c r="C13704" s="1">
        <v>4.3055948999999904E+16</v>
      </c>
      <c r="D13704" s="1">
        <v>11598125</v>
      </c>
      <c r="E13704">
        <v>52030</v>
      </c>
      <c r="F13704" t="str">
        <f>VLOOKUP(E13704,'[1]movimento-per-comune-ambito-201'!$C$2:$D$547,2,0)</f>
        <v>Val d_x001A_Orcia</v>
      </c>
      <c r="G13704" t="s">
        <v>63142</v>
      </c>
      <c r="H13704" t="s">
        <v>41</v>
      </c>
      <c r="I13704" t="s">
        <v>51128</v>
      </c>
      <c r="J13704">
        <v>53027</v>
      </c>
      <c r="K13704" t="s">
        <v>50964</v>
      </c>
      <c r="L13704" t="str">
        <f>VLOOKUP(K13704,'[1]movimento-per-comune-ambito-201'!$B$2:$D$547,3,FALSE)</f>
        <v>Val d_x001A_Orcia</v>
      </c>
      <c r="M13704" t="s">
        <v>41917</v>
      </c>
      <c r="N13704">
        <v>3</v>
      </c>
      <c r="O13704" t="s">
        <v>51129</v>
      </c>
      <c r="P13704" t="s">
        <v>51130</v>
      </c>
      <c r="Q13704" t="s">
        <v>51131</v>
      </c>
    </row>
    <row r="13705" spans="1:17" x14ac:dyDescent="0.25">
      <c r="A13705">
        <v>4263</v>
      </c>
      <c r="B13705" t="s">
        <v>10789</v>
      </c>
      <c r="C13705" s="1">
        <v>4.3059454E+16</v>
      </c>
      <c r="D13705" s="1">
        <v>116030876</v>
      </c>
      <c r="E13705">
        <v>52030</v>
      </c>
      <c r="F13705" t="str">
        <f>VLOOKUP(E13705,'[1]movimento-per-comune-ambito-201'!$C$2:$D$547,2,0)</f>
        <v>Val d_x001A_Orcia</v>
      </c>
      <c r="G13705" t="s">
        <v>63063</v>
      </c>
      <c r="H13705" t="s">
        <v>52</v>
      </c>
      <c r="I13705" t="s">
        <v>51132</v>
      </c>
      <c r="J13705">
        <v>53027</v>
      </c>
      <c r="K13705" t="s">
        <v>50964</v>
      </c>
      <c r="L13705" t="str">
        <f>VLOOKUP(K13705,'[1]movimento-per-comune-ambito-201'!$B$2:$D$547,3,FALSE)</f>
        <v>Val d_x001A_Orcia</v>
      </c>
      <c r="M13705" t="s">
        <v>41917</v>
      </c>
      <c r="N13705">
        <v>0</v>
      </c>
      <c r="O13705" t="s">
        <v>51133</v>
      </c>
      <c r="Q13705" t="s">
        <v>51134</v>
      </c>
    </row>
    <row r="13706" spans="1:17" x14ac:dyDescent="0.25">
      <c r="A13706">
        <v>19933</v>
      </c>
      <c r="B13706" t="s">
        <v>51135</v>
      </c>
      <c r="C13706" s="1">
        <v>4.30606056E+16</v>
      </c>
      <c r="D13706" s="1">
        <v>116049226</v>
      </c>
      <c r="E13706">
        <v>52030</v>
      </c>
      <c r="F13706" t="str">
        <f>VLOOKUP(E13706,'[1]movimento-per-comune-ambito-201'!$C$2:$D$547,2,0)</f>
        <v>Val d_x001A_Orcia</v>
      </c>
      <c r="G13706" t="s">
        <v>63024</v>
      </c>
      <c r="H13706" t="s">
        <v>52</v>
      </c>
      <c r="I13706" t="s">
        <v>51136</v>
      </c>
      <c r="J13706">
        <v>53027</v>
      </c>
      <c r="K13706" t="s">
        <v>50964</v>
      </c>
      <c r="L13706" t="str">
        <f>VLOOKUP(K13706,'[1]movimento-per-comune-ambito-201'!$B$2:$D$547,3,FALSE)</f>
        <v>Val d_x001A_Orcia</v>
      </c>
      <c r="M13706" t="s">
        <v>41917</v>
      </c>
      <c r="N13706">
        <v>0</v>
      </c>
      <c r="O13706" t="s">
        <v>51137</v>
      </c>
      <c r="Q13706" t="s">
        <v>51138</v>
      </c>
    </row>
    <row r="13707" spans="1:17" x14ac:dyDescent="0.25">
      <c r="A13707">
        <v>22107</v>
      </c>
      <c r="B13707" t="s">
        <v>51139</v>
      </c>
      <c r="C13707" s="1">
        <v>4.3060549999999904E+16</v>
      </c>
      <c r="D13707" s="1">
        <v>1.16034E+16</v>
      </c>
      <c r="E13707">
        <v>52030</v>
      </c>
      <c r="F13707" t="str">
        <f>VLOOKUP(E13707,'[1]movimento-per-comune-ambito-201'!$C$2:$D$547,2,0)</f>
        <v>Val d_x001A_Orcia</v>
      </c>
      <c r="G13707" t="s">
        <v>63145</v>
      </c>
      <c r="H13707" t="s">
        <v>749</v>
      </c>
      <c r="I13707" t="s">
        <v>51140</v>
      </c>
      <c r="J13707">
        <v>53027</v>
      </c>
      <c r="K13707" t="s">
        <v>50964</v>
      </c>
      <c r="L13707" t="str">
        <f>VLOOKUP(K13707,'[1]movimento-per-comune-ambito-201'!$B$2:$D$547,3,FALSE)</f>
        <v>Val d_x001A_Orcia</v>
      </c>
      <c r="M13707" t="s">
        <v>41917</v>
      </c>
      <c r="N13707">
        <v>0</v>
      </c>
      <c r="O13707" t="s">
        <v>51141</v>
      </c>
      <c r="Q13707" t="s">
        <v>51142</v>
      </c>
    </row>
    <row r="13708" spans="1:17" x14ac:dyDescent="0.25">
      <c r="A13708">
        <v>22640</v>
      </c>
      <c r="B13708" t="s">
        <v>51143</v>
      </c>
      <c r="C13708" s="1">
        <v>4.30599112E+16</v>
      </c>
      <c r="D13708" s="1">
        <v>116039791</v>
      </c>
      <c r="E13708">
        <v>52030</v>
      </c>
      <c r="F13708" t="str">
        <f>VLOOKUP(E13708,'[1]movimento-per-comune-ambito-201'!$C$2:$D$547,2,0)</f>
        <v>Val d_x001A_Orcia</v>
      </c>
      <c r="G13708" t="s">
        <v>63206</v>
      </c>
      <c r="H13708" t="s">
        <v>749</v>
      </c>
      <c r="I13708" t="s">
        <v>51144</v>
      </c>
      <c r="J13708">
        <v>53027</v>
      </c>
      <c r="K13708" t="s">
        <v>50964</v>
      </c>
      <c r="L13708" t="str">
        <f>VLOOKUP(K13708,'[1]movimento-per-comune-ambito-201'!$B$2:$D$547,3,FALSE)</f>
        <v>Val d_x001A_Orcia</v>
      </c>
      <c r="M13708" t="s">
        <v>41917</v>
      </c>
      <c r="N13708">
        <v>0</v>
      </c>
      <c r="O13708" t="s">
        <v>51141</v>
      </c>
      <c r="Q13708" t="s">
        <v>51142</v>
      </c>
    </row>
    <row r="13709" spans="1:17" x14ac:dyDescent="0.25">
      <c r="A13709">
        <v>5670</v>
      </c>
      <c r="B13709" t="s">
        <v>51145</v>
      </c>
      <c r="C13709" s="1">
        <v>430578079</v>
      </c>
      <c r="D13709" s="1">
        <v>1.16133171999999E+16</v>
      </c>
      <c r="E13709">
        <v>52030</v>
      </c>
      <c r="F13709" t="str">
        <f>VLOOKUP(E13709,'[1]movimento-per-comune-ambito-201'!$C$2:$D$547,2,0)</f>
        <v>Val d_x001A_Orcia</v>
      </c>
      <c r="G13709" t="s">
        <v>63026</v>
      </c>
      <c r="H13709" t="s">
        <v>75</v>
      </c>
      <c r="I13709" t="s">
        <v>51146</v>
      </c>
      <c r="J13709">
        <v>53027</v>
      </c>
      <c r="K13709" t="s">
        <v>50964</v>
      </c>
      <c r="L13709" t="str">
        <f>VLOOKUP(K13709,'[1]movimento-per-comune-ambito-201'!$B$2:$D$547,3,FALSE)</f>
        <v>Val d_x001A_Orcia</v>
      </c>
      <c r="M13709" t="s">
        <v>41917</v>
      </c>
      <c r="N13709">
        <v>0</v>
      </c>
      <c r="O13709" t="s">
        <v>51147</v>
      </c>
      <c r="Q13709" t="s">
        <v>51148</v>
      </c>
    </row>
    <row r="13710" spans="1:17" x14ac:dyDescent="0.25">
      <c r="A13710">
        <v>5672</v>
      </c>
      <c r="B13710" t="s">
        <v>51149</v>
      </c>
      <c r="C13710" s="1">
        <v>43028025</v>
      </c>
      <c r="D13710" s="1">
        <v>116183979</v>
      </c>
      <c r="E13710">
        <v>52030</v>
      </c>
      <c r="F13710" t="str">
        <f>VLOOKUP(E13710,'[1]movimento-per-comune-ambito-201'!$C$2:$D$547,2,0)</f>
        <v>Val d_x001A_Orcia</v>
      </c>
      <c r="G13710" t="s">
        <v>63146</v>
      </c>
      <c r="H13710" t="s">
        <v>75</v>
      </c>
      <c r="I13710" t="s">
        <v>51150</v>
      </c>
      <c r="J13710">
        <v>53027</v>
      </c>
      <c r="K13710" t="s">
        <v>50964</v>
      </c>
      <c r="L13710" t="str">
        <f>VLOOKUP(K13710,'[1]movimento-per-comune-ambito-201'!$B$2:$D$547,3,FALSE)</f>
        <v>Val d_x001A_Orcia</v>
      </c>
      <c r="M13710" t="s">
        <v>41917</v>
      </c>
      <c r="N13710">
        <v>0</v>
      </c>
      <c r="O13710" t="s">
        <v>51151</v>
      </c>
      <c r="P13710" t="s">
        <v>51152</v>
      </c>
      <c r="Q13710" t="s">
        <v>51114</v>
      </c>
    </row>
    <row r="13711" spans="1:17" x14ac:dyDescent="0.25">
      <c r="A13711">
        <v>19052</v>
      </c>
      <c r="B13711" t="s">
        <v>51153</v>
      </c>
      <c r="C13711" s="1">
        <v>4.3056167899999904E+16</v>
      </c>
      <c r="D13711" s="1">
        <v>116034405</v>
      </c>
      <c r="E13711">
        <v>52030</v>
      </c>
      <c r="F13711" t="str">
        <f>VLOOKUP(E13711,'[1]movimento-per-comune-ambito-201'!$C$2:$D$547,2,0)</f>
        <v>Val d_x001A_Orcia</v>
      </c>
      <c r="G13711" t="s">
        <v>63147</v>
      </c>
      <c r="H13711" t="s">
        <v>75</v>
      </c>
      <c r="I13711" t="s">
        <v>51154</v>
      </c>
      <c r="J13711">
        <v>53027</v>
      </c>
      <c r="K13711" t="s">
        <v>50964</v>
      </c>
      <c r="L13711" t="str">
        <f>VLOOKUP(K13711,'[1]movimento-per-comune-ambito-201'!$B$2:$D$547,3,FALSE)</f>
        <v>Val d_x001A_Orcia</v>
      </c>
      <c r="M13711" t="s">
        <v>41917</v>
      </c>
      <c r="N13711">
        <v>0</v>
      </c>
      <c r="O13711" t="s">
        <v>46089</v>
      </c>
      <c r="P13711" t="s">
        <v>51155</v>
      </c>
      <c r="Q13711" t="s">
        <v>46091</v>
      </c>
    </row>
    <row r="13712" spans="1:17" x14ac:dyDescent="0.25">
      <c r="A13712">
        <v>22506</v>
      </c>
      <c r="B13712" t="s">
        <v>51156</v>
      </c>
      <c r="C13712" s="1">
        <v>4.30587719E+16</v>
      </c>
      <c r="D13712" s="1">
        <v>1.16051746999999E+16</v>
      </c>
      <c r="E13712">
        <v>52030</v>
      </c>
      <c r="F13712" t="str">
        <f>VLOOKUP(E13712,'[1]movimento-per-comune-ambito-201'!$C$2:$D$547,2,0)</f>
        <v>Val d_x001A_Orcia</v>
      </c>
      <c r="G13712" t="s">
        <v>63148</v>
      </c>
      <c r="H13712" t="s">
        <v>75</v>
      </c>
      <c r="I13712" t="s">
        <v>51157</v>
      </c>
      <c r="J13712">
        <v>53027</v>
      </c>
      <c r="K13712" t="s">
        <v>50964</v>
      </c>
      <c r="L13712" t="str">
        <f>VLOOKUP(K13712,'[1]movimento-per-comune-ambito-201'!$B$2:$D$547,3,FALSE)</f>
        <v>Val d_x001A_Orcia</v>
      </c>
      <c r="M13712" t="s">
        <v>41917</v>
      </c>
      <c r="N13712">
        <v>0</v>
      </c>
      <c r="O13712" t="s">
        <v>48337</v>
      </c>
      <c r="Q13712" t="s">
        <v>51158</v>
      </c>
    </row>
    <row r="13713" spans="1:17" x14ac:dyDescent="0.25">
      <c r="A13713">
        <v>22878</v>
      </c>
      <c r="B13713" t="s">
        <v>51159</v>
      </c>
      <c r="C13713" s="1">
        <v>4.3058154299999904E+16</v>
      </c>
      <c r="D13713" s="1">
        <v>1.16060589E+16</v>
      </c>
      <c r="E13713">
        <v>52030</v>
      </c>
      <c r="F13713" t="str">
        <f>VLOOKUP(E13713,'[1]movimento-per-comune-ambito-201'!$C$2:$D$547,2,0)</f>
        <v>Val d_x001A_Orcia</v>
      </c>
      <c r="G13713" t="s">
        <v>63675</v>
      </c>
      <c r="H13713" t="s">
        <v>75</v>
      </c>
      <c r="I13713" t="s">
        <v>51160</v>
      </c>
      <c r="J13713">
        <v>53027</v>
      </c>
      <c r="K13713" t="s">
        <v>50964</v>
      </c>
      <c r="L13713" t="str">
        <f>VLOOKUP(K13713,'[1]movimento-per-comune-ambito-201'!$B$2:$D$547,3,FALSE)</f>
        <v>Val d_x001A_Orcia</v>
      </c>
      <c r="M13713" t="s">
        <v>41917</v>
      </c>
      <c r="N13713">
        <v>0</v>
      </c>
      <c r="O13713" t="s">
        <v>51161</v>
      </c>
      <c r="Q13713" t="s">
        <v>51162</v>
      </c>
    </row>
    <row r="13714" spans="1:17" x14ac:dyDescent="0.25">
      <c r="A13714">
        <v>23830</v>
      </c>
      <c r="B13714" t="s">
        <v>51163</v>
      </c>
      <c r="C13714" s="1">
        <v>4.3028284999999904E+16</v>
      </c>
      <c r="D13714" s="1">
        <v>11618145</v>
      </c>
      <c r="E13714">
        <v>52030</v>
      </c>
      <c r="F13714" t="str">
        <f>VLOOKUP(E13714,'[1]movimento-per-comune-ambito-201'!$C$2:$D$547,2,0)</f>
        <v>Val d_x001A_Orcia</v>
      </c>
      <c r="G13714" t="s">
        <v>63442</v>
      </c>
      <c r="H13714" t="s">
        <v>75</v>
      </c>
      <c r="I13714" t="s">
        <v>51164</v>
      </c>
      <c r="J13714">
        <v>53027</v>
      </c>
      <c r="K13714" t="s">
        <v>50964</v>
      </c>
      <c r="L13714" t="str">
        <f>VLOOKUP(K13714,'[1]movimento-per-comune-ambito-201'!$B$2:$D$547,3,FALSE)</f>
        <v>Val d_x001A_Orcia</v>
      </c>
      <c r="M13714" t="s">
        <v>41917</v>
      </c>
      <c r="N13714">
        <v>0</v>
      </c>
      <c r="O13714" t="s">
        <v>51165</v>
      </c>
      <c r="P13714" t="s">
        <v>51166</v>
      </c>
      <c r="Q13714" t="s">
        <v>51167</v>
      </c>
    </row>
    <row r="13715" spans="1:17" x14ac:dyDescent="0.25">
      <c r="A13715">
        <v>24487</v>
      </c>
      <c r="B13715" t="s">
        <v>51168</v>
      </c>
      <c r="C13715" s="1">
        <v>4.3057082299999904E+16</v>
      </c>
      <c r="D13715" s="1">
        <v>116038675</v>
      </c>
      <c r="E13715">
        <v>52030</v>
      </c>
      <c r="F13715" t="str">
        <f>VLOOKUP(E13715,'[1]movimento-per-comune-ambito-201'!$C$2:$D$547,2,0)</f>
        <v>Val d_x001A_Orcia</v>
      </c>
      <c r="G13715" t="s">
        <v>63443</v>
      </c>
      <c r="H13715" t="s">
        <v>75</v>
      </c>
      <c r="I13715" t="s">
        <v>51169</v>
      </c>
      <c r="J13715">
        <v>53027</v>
      </c>
      <c r="K13715" t="s">
        <v>50964</v>
      </c>
      <c r="L13715" t="str">
        <f>VLOOKUP(K13715,'[1]movimento-per-comune-ambito-201'!$B$2:$D$547,3,FALSE)</f>
        <v>Val d_x001A_Orcia</v>
      </c>
      <c r="M13715" t="s">
        <v>41917</v>
      </c>
      <c r="N13715">
        <v>0</v>
      </c>
      <c r="O13715" t="s">
        <v>51170</v>
      </c>
      <c r="Q13715" t="s">
        <v>51171</v>
      </c>
    </row>
    <row r="13716" spans="1:17" x14ac:dyDescent="0.25">
      <c r="A13716">
        <v>26060</v>
      </c>
      <c r="B13716" t="s">
        <v>51172</v>
      </c>
      <c r="C13716" s="1">
        <v>4.30559365E+16</v>
      </c>
      <c r="D13716" s="1">
        <v>116095337</v>
      </c>
      <c r="E13716">
        <v>52030</v>
      </c>
      <c r="F13716" t="str">
        <f>VLOOKUP(E13716,'[1]movimento-per-comune-ambito-201'!$C$2:$D$547,2,0)</f>
        <v>Val d_x001A_Orcia</v>
      </c>
      <c r="G13716" t="s">
        <v>63364</v>
      </c>
      <c r="H13716" t="s">
        <v>75</v>
      </c>
      <c r="I13716" t="s">
        <v>51173</v>
      </c>
      <c r="J13716">
        <v>53027</v>
      </c>
      <c r="K13716" t="s">
        <v>50964</v>
      </c>
      <c r="L13716" t="str">
        <f>VLOOKUP(K13716,'[1]movimento-per-comune-ambito-201'!$B$2:$D$547,3,FALSE)</f>
        <v>Val d_x001A_Orcia</v>
      </c>
      <c r="M13716" t="s">
        <v>41917</v>
      </c>
      <c r="N13716">
        <v>0</v>
      </c>
      <c r="O13716" t="s">
        <v>51174</v>
      </c>
      <c r="Q13716" t="s">
        <v>51175</v>
      </c>
    </row>
    <row r="13717" spans="1:17" x14ac:dyDescent="0.25">
      <c r="A13717">
        <v>24434</v>
      </c>
      <c r="B13717" t="s">
        <v>51176</v>
      </c>
      <c r="C13717" s="1">
        <v>4.30601233E+16</v>
      </c>
      <c r="D13717" s="1">
        <v>116034501</v>
      </c>
      <c r="E13717">
        <v>52030</v>
      </c>
      <c r="F13717" t="str">
        <f>VLOOKUP(E13717,'[1]movimento-per-comune-ambito-201'!$C$2:$D$547,2,0)</f>
        <v>Val d_x001A_Orcia</v>
      </c>
      <c r="G13717" t="s">
        <v>63250</v>
      </c>
      <c r="H13717" t="s">
        <v>382</v>
      </c>
      <c r="I13717" t="s">
        <v>51177</v>
      </c>
      <c r="J13717">
        <v>53027</v>
      </c>
      <c r="K13717" t="s">
        <v>50964</v>
      </c>
      <c r="L13717" t="str">
        <f>VLOOKUP(K13717,'[1]movimento-per-comune-ambito-201'!$B$2:$D$547,3,FALSE)</f>
        <v>Val d_x001A_Orcia</v>
      </c>
      <c r="M13717" t="s">
        <v>41917</v>
      </c>
      <c r="N13717">
        <v>0</v>
      </c>
      <c r="O13717" t="s">
        <v>51178</v>
      </c>
      <c r="Q13717" t="s">
        <v>51179</v>
      </c>
    </row>
    <row r="13718" spans="1:17" x14ac:dyDescent="0.25">
      <c r="A13718">
        <v>5812</v>
      </c>
      <c r="B13718" t="s">
        <v>51180</v>
      </c>
      <c r="C13718" s="1">
        <v>4.3055224200957904E+16</v>
      </c>
      <c r="D13718" s="1">
        <v>1.16017568037048E+16</v>
      </c>
      <c r="E13718">
        <v>52030</v>
      </c>
      <c r="F13718" t="str">
        <f>VLOOKUP(E13718,'[1]movimento-per-comune-ambito-201'!$C$2:$D$547,2,0)</f>
        <v>Val d_x001A_Orcia</v>
      </c>
      <c r="G13718" t="s">
        <v>63456</v>
      </c>
      <c r="H13718" t="s">
        <v>2610</v>
      </c>
      <c r="I13718" t="s">
        <v>51181</v>
      </c>
      <c r="J13718">
        <v>53027</v>
      </c>
      <c r="K13718" t="s">
        <v>50964</v>
      </c>
      <c r="L13718" t="str">
        <f>VLOOKUP(K13718,'[1]movimento-per-comune-ambito-201'!$B$2:$D$547,3,FALSE)</f>
        <v>Val d_x001A_Orcia</v>
      </c>
      <c r="M13718" t="s">
        <v>41917</v>
      </c>
      <c r="N13718">
        <v>3</v>
      </c>
      <c r="O13718" t="s">
        <v>51182</v>
      </c>
      <c r="P13718" t="s">
        <v>51183</v>
      </c>
      <c r="Q13718" t="s">
        <v>51184</v>
      </c>
    </row>
    <row r="13719" spans="1:17" x14ac:dyDescent="0.25">
      <c r="A13719">
        <v>3545</v>
      </c>
      <c r="B13719" t="s">
        <v>19120</v>
      </c>
      <c r="C13719" s="1">
        <v>4.30614275348408E+16</v>
      </c>
      <c r="D13719" s="1">
        <v>1.1607834627539E+16</v>
      </c>
      <c r="E13719">
        <v>52030</v>
      </c>
      <c r="F13719" t="str">
        <f>VLOOKUP(E13719,'[1]movimento-per-comune-ambito-201'!$C$2:$D$547,2,0)</f>
        <v>Val d_x001A_Orcia</v>
      </c>
      <c r="G13719" t="s">
        <v>63251</v>
      </c>
      <c r="H13719" t="s">
        <v>1598</v>
      </c>
      <c r="I13719" t="s">
        <v>51185</v>
      </c>
      <c r="J13719">
        <v>53027</v>
      </c>
      <c r="K13719" t="s">
        <v>50964</v>
      </c>
      <c r="L13719" t="str">
        <f>VLOOKUP(K13719,'[1]movimento-per-comune-ambito-201'!$B$2:$D$547,3,FALSE)</f>
        <v>Val d_x001A_Orcia</v>
      </c>
      <c r="M13719" t="s">
        <v>41917</v>
      </c>
      <c r="N13719">
        <v>3</v>
      </c>
      <c r="O13719" t="s">
        <v>51186</v>
      </c>
      <c r="P13719" t="s">
        <v>51187</v>
      </c>
      <c r="Q13719" t="s">
        <v>51188</v>
      </c>
    </row>
    <row r="13720" spans="1:17" x14ac:dyDescent="0.25">
      <c r="A13720">
        <v>5264</v>
      </c>
      <c r="B13720" t="s">
        <v>51189</v>
      </c>
      <c r="C13720" s="1">
        <v>4.29929209E+16</v>
      </c>
      <c r="D13720" s="1">
        <v>118722908</v>
      </c>
      <c r="E13720">
        <v>52031</v>
      </c>
      <c r="F13720" t="str">
        <f>VLOOKUP(E13720,'[1]movimento-per-comune-ambito-201'!$C$2:$D$547,2,0)</f>
        <v>Valdichiana Senese</v>
      </c>
      <c r="G13720" t="s">
        <v>63027</v>
      </c>
      <c r="H13720" t="s">
        <v>15</v>
      </c>
      <c r="I13720" t="s">
        <v>51190</v>
      </c>
      <c r="J13720">
        <v>53047</v>
      </c>
      <c r="K13720" t="s">
        <v>51191</v>
      </c>
      <c r="L13720" t="str">
        <f>VLOOKUP(K13720,'[1]movimento-per-comune-ambito-201'!$B$2:$D$547,3,FALSE)</f>
        <v>Valdichiana Senese</v>
      </c>
      <c r="M13720" t="s">
        <v>41917</v>
      </c>
      <c r="N13720">
        <v>1</v>
      </c>
      <c r="O13720" t="s">
        <v>51192</v>
      </c>
      <c r="P13720" t="s">
        <v>51193</v>
      </c>
      <c r="Q13720" t="s">
        <v>51194</v>
      </c>
    </row>
    <row r="13721" spans="1:17" x14ac:dyDescent="0.25">
      <c r="A13721">
        <v>5265</v>
      </c>
      <c r="B13721" t="s">
        <v>51195</v>
      </c>
      <c r="C13721" s="1">
        <v>4.29995181E+16</v>
      </c>
      <c r="D13721" s="1">
        <v>118551108</v>
      </c>
      <c r="E13721">
        <v>52031</v>
      </c>
      <c r="F13721" t="str">
        <f>VLOOKUP(E13721,'[1]movimento-per-comune-ambito-201'!$C$2:$D$547,2,0)</f>
        <v>Valdichiana Senese</v>
      </c>
      <c r="G13721" t="s">
        <v>63028</v>
      </c>
      <c r="H13721" t="s">
        <v>15</v>
      </c>
      <c r="I13721" t="s">
        <v>51196</v>
      </c>
      <c r="J13721">
        <v>53047</v>
      </c>
      <c r="K13721" t="s">
        <v>51191</v>
      </c>
      <c r="L13721" t="str">
        <f>VLOOKUP(K13721,'[1]movimento-per-comune-ambito-201'!$B$2:$D$547,3,FALSE)</f>
        <v>Valdichiana Senese</v>
      </c>
      <c r="M13721" t="s">
        <v>41917</v>
      </c>
      <c r="N13721">
        <v>1</v>
      </c>
      <c r="O13721" t="s">
        <v>51197</v>
      </c>
      <c r="P13721" t="s">
        <v>51198</v>
      </c>
      <c r="Q13721" t="s">
        <v>51199</v>
      </c>
    </row>
    <row r="13722" spans="1:17" x14ac:dyDescent="0.25">
      <c r="A13722">
        <v>5266</v>
      </c>
      <c r="B13722" t="s">
        <v>51200</v>
      </c>
      <c r="C13722" s="1">
        <v>4.3005788E+16</v>
      </c>
      <c r="D13722" s="1">
        <v>1.18987219999999E+16</v>
      </c>
      <c r="E13722">
        <v>52031</v>
      </c>
      <c r="F13722" t="str">
        <f>VLOOKUP(E13722,'[1]movimento-per-comune-ambito-201'!$C$2:$D$547,2,0)</f>
        <v>Valdichiana Senese</v>
      </c>
      <c r="G13722" t="s">
        <v>63014</v>
      </c>
      <c r="H13722" t="s">
        <v>15</v>
      </c>
      <c r="I13722" t="s">
        <v>51201</v>
      </c>
      <c r="J13722">
        <v>53047</v>
      </c>
      <c r="K13722" t="s">
        <v>51191</v>
      </c>
      <c r="L13722" t="str">
        <f>VLOOKUP(K13722,'[1]movimento-per-comune-ambito-201'!$B$2:$D$547,3,FALSE)</f>
        <v>Valdichiana Senese</v>
      </c>
      <c r="M13722" t="s">
        <v>41917</v>
      </c>
      <c r="N13722">
        <v>1</v>
      </c>
      <c r="O13722" t="s">
        <v>51202</v>
      </c>
      <c r="P13722" t="s">
        <v>51203</v>
      </c>
      <c r="Q13722" t="s">
        <v>51204</v>
      </c>
    </row>
    <row r="13723" spans="1:17" x14ac:dyDescent="0.25">
      <c r="A13723">
        <v>5267</v>
      </c>
      <c r="B13723" t="s">
        <v>51205</v>
      </c>
      <c r="C13723" s="1">
        <v>4.3023009899999904E+16</v>
      </c>
      <c r="D13723" s="1">
        <v>1.17776856999999E+16</v>
      </c>
      <c r="E13723">
        <v>52031</v>
      </c>
      <c r="F13723" t="str">
        <f>VLOOKUP(E13723,'[1]movimento-per-comune-ambito-201'!$C$2:$D$547,2,0)</f>
        <v>Valdichiana Senese</v>
      </c>
      <c r="G13723" t="s">
        <v>63029</v>
      </c>
      <c r="H13723" t="s">
        <v>15</v>
      </c>
      <c r="I13723" t="s">
        <v>51206</v>
      </c>
      <c r="J13723">
        <v>53047</v>
      </c>
      <c r="K13723" t="s">
        <v>51191</v>
      </c>
      <c r="L13723" t="str">
        <f>VLOOKUP(K13723,'[1]movimento-per-comune-ambito-201'!$B$2:$D$547,3,FALSE)</f>
        <v>Valdichiana Senese</v>
      </c>
      <c r="M13723" t="s">
        <v>41917</v>
      </c>
      <c r="N13723">
        <v>1</v>
      </c>
      <c r="O13723" t="s">
        <v>51207</v>
      </c>
      <c r="Q13723" t="s">
        <v>51208</v>
      </c>
    </row>
    <row r="13724" spans="1:17" x14ac:dyDescent="0.25">
      <c r="A13724">
        <v>5268</v>
      </c>
      <c r="B13724" t="s">
        <v>51209</v>
      </c>
      <c r="C13724" s="1">
        <v>4.2951779999999904E+16</v>
      </c>
      <c r="D13724" s="1">
        <v>1184582</v>
      </c>
      <c r="E13724">
        <v>52031</v>
      </c>
      <c r="F13724" t="str">
        <f>VLOOKUP(E13724,'[1]movimento-per-comune-ambito-201'!$C$2:$D$547,2,0)</f>
        <v>Valdichiana Senese</v>
      </c>
      <c r="G13724" t="s">
        <v>63030</v>
      </c>
      <c r="H13724" t="s">
        <v>15</v>
      </c>
      <c r="I13724" t="s">
        <v>51210</v>
      </c>
      <c r="J13724">
        <v>53047</v>
      </c>
      <c r="K13724" t="s">
        <v>51191</v>
      </c>
      <c r="L13724" t="str">
        <f>VLOOKUP(K13724,'[1]movimento-per-comune-ambito-201'!$B$2:$D$547,3,FALSE)</f>
        <v>Valdichiana Senese</v>
      </c>
      <c r="M13724" t="s">
        <v>41917</v>
      </c>
      <c r="N13724">
        <v>1</v>
      </c>
      <c r="O13724" t="s">
        <v>51211</v>
      </c>
      <c r="P13724" t="s">
        <v>51212</v>
      </c>
      <c r="Q13724" t="s">
        <v>51213</v>
      </c>
    </row>
    <row r="13725" spans="1:17" x14ac:dyDescent="0.25">
      <c r="A13725">
        <v>5269</v>
      </c>
      <c r="B13725" t="s">
        <v>51214</v>
      </c>
      <c r="C13725" s="1">
        <v>4.30185254E+16</v>
      </c>
      <c r="D13725" s="1">
        <v>1.18476836999999E+16</v>
      </c>
      <c r="E13725">
        <v>52031</v>
      </c>
      <c r="F13725" t="str">
        <f>VLOOKUP(E13725,'[1]movimento-per-comune-ambito-201'!$C$2:$D$547,2,0)</f>
        <v>Valdichiana Senese</v>
      </c>
      <c r="G13725" t="s">
        <v>63132</v>
      </c>
      <c r="H13725" t="s">
        <v>15</v>
      </c>
      <c r="I13725" t="s">
        <v>51215</v>
      </c>
      <c r="J13725">
        <v>53047</v>
      </c>
      <c r="K13725" t="s">
        <v>51191</v>
      </c>
      <c r="L13725" t="str">
        <f>VLOOKUP(K13725,'[1]movimento-per-comune-ambito-201'!$B$2:$D$547,3,FALSE)</f>
        <v>Valdichiana Senese</v>
      </c>
      <c r="M13725" t="s">
        <v>41917</v>
      </c>
      <c r="N13725">
        <v>1</v>
      </c>
      <c r="O13725" t="s">
        <v>51216</v>
      </c>
      <c r="Q13725" t="s">
        <v>51217</v>
      </c>
    </row>
    <row r="13726" spans="1:17" x14ac:dyDescent="0.25">
      <c r="A13726">
        <v>5270</v>
      </c>
      <c r="B13726" t="s">
        <v>51218</v>
      </c>
      <c r="C13726" s="1">
        <v>4.2993098E+16</v>
      </c>
      <c r="D13726" s="1">
        <v>1.17837809999999E+16</v>
      </c>
      <c r="E13726">
        <v>52031</v>
      </c>
      <c r="F13726" t="str">
        <f>VLOOKUP(E13726,'[1]movimento-per-comune-ambito-201'!$C$2:$D$547,2,0)</f>
        <v>Valdichiana Senese</v>
      </c>
      <c r="G13726" t="s">
        <v>63016</v>
      </c>
      <c r="H13726" t="s">
        <v>15</v>
      </c>
      <c r="I13726" t="s">
        <v>51219</v>
      </c>
      <c r="J13726">
        <v>53047</v>
      </c>
      <c r="K13726" t="s">
        <v>51191</v>
      </c>
      <c r="L13726" t="str">
        <f>VLOOKUP(K13726,'[1]movimento-per-comune-ambito-201'!$B$2:$D$547,3,FALSE)</f>
        <v>Valdichiana Senese</v>
      </c>
      <c r="M13726" t="s">
        <v>41917</v>
      </c>
      <c r="N13726">
        <v>3</v>
      </c>
      <c r="O13726" t="s">
        <v>51220</v>
      </c>
      <c r="Q13726" t="s">
        <v>51221</v>
      </c>
    </row>
    <row r="13727" spans="1:17" x14ac:dyDescent="0.25">
      <c r="A13727">
        <v>5271</v>
      </c>
      <c r="B13727" t="s">
        <v>51222</v>
      </c>
      <c r="C13727" s="1">
        <v>4.3001384399999904E+16</v>
      </c>
      <c r="D13727" s="1">
        <v>1.18541886E+16</v>
      </c>
      <c r="E13727">
        <v>52031</v>
      </c>
      <c r="F13727" t="str">
        <f>VLOOKUP(E13727,'[1]movimento-per-comune-ambito-201'!$C$2:$D$547,2,0)</f>
        <v>Valdichiana Senese</v>
      </c>
      <c r="G13727" t="s">
        <v>63017</v>
      </c>
      <c r="H13727" t="s">
        <v>15</v>
      </c>
      <c r="I13727" t="s">
        <v>51223</v>
      </c>
      <c r="J13727">
        <v>53047</v>
      </c>
      <c r="K13727" t="s">
        <v>51191</v>
      </c>
      <c r="L13727" t="str">
        <f>VLOOKUP(K13727,'[1]movimento-per-comune-ambito-201'!$B$2:$D$547,3,FALSE)</f>
        <v>Valdichiana Senese</v>
      </c>
      <c r="M13727" t="s">
        <v>41917</v>
      </c>
      <c r="N13727">
        <v>1</v>
      </c>
      <c r="O13727" t="s">
        <v>51224</v>
      </c>
      <c r="P13727" t="s">
        <v>51225</v>
      </c>
      <c r="Q13727" t="s">
        <v>51226</v>
      </c>
    </row>
    <row r="13728" spans="1:17" x14ac:dyDescent="0.25">
      <c r="A13728">
        <v>5274</v>
      </c>
      <c r="B13728" t="s">
        <v>51227</v>
      </c>
      <c r="C13728" s="1">
        <v>4.30242799E+16</v>
      </c>
      <c r="D13728" s="1">
        <v>1.17791533E+16</v>
      </c>
      <c r="E13728">
        <v>52031</v>
      </c>
      <c r="F13728" t="str">
        <f>VLOOKUP(E13728,'[1]movimento-per-comune-ambito-201'!$C$2:$D$547,2,0)</f>
        <v>Valdichiana Senese</v>
      </c>
      <c r="G13728" t="s">
        <v>63341</v>
      </c>
      <c r="H13728" t="s">
        <v>15</v>
      </c>
      <c r="I13728" t="s">
        <v>51228</v>
      </c>
      <c r="J13728">
        <v>53047</v>
      </c>
      <c r="K13728" t="s">
        <v>51191</v>
      </c>
      <c r="L13728" t="str">
        <f>VLOOKUP(K13728,'[1]movimento-per-comune-ambito-201'!$B$2:$D$547,3,FALSE)</f>
        <v>Valdichiana Senese</v>
      </c>
      <c r="M13728" t="s">
        <v>41917</v>
      </c>
      <c r="N13728">
        <v>1</v>
      </c>
      <c r="O13728" t="s">
        <v>44083</v>
      </c>
      <c r="Q13728" t="s">
        <v>44084</v>
      </c>
    </row>
    <row r="13729" spans="1:17" x14ac:dyDescent="0.25">
      <c r="A13729">
        <v>5275</v>
      </c>
      <c r="B13729" t="s">
        <v>51229</v>
      </c>
      <c r="C13729" s="1">
        <v>4.29929958E+16</v>
      </c>
      <c r="D13729" s="1">
        <v>118602752</v>
      </c>
      <c r="E13729">
        <v>52031</v>
      </c>
      <c r="F13729" t="str">
        <f>VLOOKUP(E13729,'[1]movimento-per-comune-ambito-201'!$C$2:$D$547,2,0)</f>
        <v>Valdichiana Senese</v>
      </c>
      <c r="G13729" t="s">
        <v>63342</v>
      </c>
      <c r="H13729" t="s">
        <v>15</v>
      </c>
      <c r="I13729" t="s">
        <v>51230</v>
      </c>
      <c r="J13729">
        <v>53047</v>
      </c>
      <c r="K13729" t="s">
        <v>51191</v>
      </c>
      <c r="L13729" t="str">
        <f>VLOOKUP(K13729,'[1]movimento-per-comune-ambito-201'!$B$2:$D$547,3,FALSE)</f>
        <v>Valdichiana Senese</v>
      </c>
      <c r="M13729" t="s">
        <v>41917</v>
      </c>
      <c r="N13729">
        <v>1</v>
      </c>
      <c r="O13729" t="s">
        <v>51231</v>
      </c>
      <c r="Q13729" t="s">
        <v>51232</v>
      </c>
    </row>
    <row r="13730" spans="1:17" x14ac:dyDescent="0.25">
      <c r="A13730">
        <v>5276</v>
      </c>
      <c r="B13730" t="s">
        <v>51233</v>
      </c>
      <c r="C13730" s="1">
        <v>4.30242314952836E+16</v>
      </c>
      <c r="D13730" s="1">
        <v>1182752251625060</v>
      </c>
      <c r="E13730">
        <v>52031</v>
      </c>
      <c r="F13730" t="str">
        <f>VLOOKUP(E13730,'[1]movimento-per-comune-ambito-201'!$C$2:$D$547,2,0)</f>
        <v>Valdichiana Senese</v>
      </c>
      <c r="G13730" t="s">
        <v>63835</v>
      </c>
      <c r="H13730" t="s">
        <v>15</v>
      </c>
      <c r="I13730" t="s">
        <v>51234</v>
      </c>
      <c r="J13730">
        <v>53047</v>
      </c>
      <c r="K13730" t="s">
        <v>51191</v>
      </c>
      <c r="L13730" t="str">
        <f>VLOOKUP(K13730,'[1]movimento-per-comune-ambito-201'!$B$2:$D$547,3,FALSE)</f>
        <v>Valdichiana Senese</v>
      </c>
      <c r="M13730" t="s">
        <v>41917</v>
      </c>
      <c r="N13730">
        <v>1</v>
      </c>
      <c r="O13730" t="s">
        <v>51235</v>
      </c>
      <c r="P13730" t="s">
        <v>51236</v>
      </c>
      <c r="Q13730" t="s">
        <v>51237</v>
      </c>
    </row>
    <row r="13731" spans="1:17" x14ac:dyDescent="0.25">
      <c r="A13731">
        <v>5277</v>
      </c>
      <c r="B13731" t="s">
        <v>51238</v>
      </c>
      <c r="C13731" s="1">
        <v>4.2975383E+16</v>
      </c>
      <c r="D13731" s="1">
        <v>1.18321561E+16</v>
      </c>
      <c r="E13731">
        <v>52031</v>
      </c>
      <c r="F13731" t="str">
        <f>VLOOKUP(E13731,'[1]movimento-per-comune-ambito-201'!$C$2:$D$547,2,0)</f>
        <v>Valdichiana Senese</v>
      </c>
      <c r="G13731" t="s">
        <v>63343</v>
      </c>
      <c r="H13731" t="s">
        <v>15</v>
      </c>
      <c r="I13731" t="s">
        <v>51239</v>
      </c>
      <c r="J13731">
        <v>53047</v>
      </c>
      <c r="K13731" t="s">
        <v>51191</v>
      </c>
      <c r="L13731" t="str">
        <f>VLOOKUP(K13731,'[1]movimento-per-comune-ambito-201'!$B$2:$D$547,3,FALSE)</f>
        <v>Valdichiana Senese</v>
      </c>
      <c r="M13731" t="s">
        <v>41917</v>
      </c>
      <c r="N13731">
        <v>1</v>
      </c>
      <c r="Q13731" t="s">
        <v>51240</v>
      </c>
    </row>
    <row r="13732" spans="1:17" x14ac:dyDescent="0.25">
      <c r="A13732">
        <v>5279</v>
      </c>
      <c r="B13732" t="s">
        <v>51241</v>
      </c>
      <c r="C13732" s="1">
        <v>4.29318875E+16</v>
      </c>
      <c r="D13732" s="1">
        <v>118537117</v>
      </c>
      <c r="E13732">
        <v>52031</v>
      </c>
      <c r="F13732" t="str">
        <f>VLOOKUP(E13732,'[1]movimento-per-comune-ambito-201'!$C$2:$D$547,2,0)</f>
        <v>Valdichiana Senese</v>
      </c>
      <c r="G13732" t="s">
        <v>63135</v>
      </c>
      <c r="H13732" t="s">
        <v>15</v>
      </c>
      <c r="I13732" t="s">
        <v>51242</v>
      </c>
      <c r="J13732">
        <v>53047</v>
      </c>
      <c r="K13732" t="s">
        <v>51191</v>
      </c>
      <c r="L13732" t="str">
        <f>VLOOKUP(K13732,'[1]movimento-per-comune-ambito-201'!$B$2:$D$547,3,FALSE)</f>
        <v>Valdichiana Senese</v>
      </c>
      <c r="M13732" t="s">
        <v>41917</v>
      </c>
      <c r="N13732">
        <v>1</v>
      </c>
      <c r="O13732" t="s">
        <v>51243</v>
      </c>
      <c r="Q13732" t="s">
        <v>51244</v>
      </c>
    </row>
    <row r="13733" spans="1:17" x14ac:dyDescent="0.25">
      <c r="A13733">
        <v>5282</v>
      </c>
      <c r="B13733" t="s">
        <v>51245</v>
      </c>
      <c r="C13733" s="1">
        <v>4.2978780999999904E+16</v>
      </c>
      <c r="D13733" s="1">
        <v>1.1865963E+16</v>
      </c>
      <c r="E13733">
        <v>52031</v>
      </c>
      <c r="F13733" t="str">
        <f>VLOOKUP(E13733,'[1]movimento-per-comune-ambito-201'!$C$2:$D$547,2,0)</f>
        <v>Valdichiana Senese</v>
      </c>
      <c r="G13733" t="s">
        <v>63472</v>
      </c>
      <c r="H13733" t="s">
        <v>15</v>
      </c>
      <c r="I13733" t="s">
        <v>51246</v>
      </c>
      <c r="J13733">
        <v>53047</v>
      </c>
      <c r="K13733" t="s">
        <v>51191</v>
      </c>
      <c r="L13733" t="str">
        <f>VLOOKUP(K13733,'[1]movimento-per-comune-ambito-201'!$B$2:$D$547,3,FALSE)</f>
        <v>Valdichiana Senese</v>
      </c>
      <c r="M13733" t="s">
        <v>41917</v>
      </c>
      <c r="N13733">
        <v>1</v>
      </c>
      <c r="O13733" t="s">
        <v>51247</v>
      </c>
      <c r="Q13733" t="s">
        <v>51248</v>
      </c>
    </row>
    <row r="13734" spans="1:17" x14ac:dyDescent="0.25">
      <c r="A13734">
        <v>5283</v>
      </c>
      <c r="B13734" t="s">
        <v>51249</v>
      </c>
      <c r="C13734" s="1">
        <v>4.30185254E+16</v>
      </c>
      <c r="D13734" s="1">
        <v>1.18476836999999E+16</v>
      </c>
      <c r="E13734">
        <v>52031</v>
      </c>
      <c r="F13734" t="str">
        <f>VLOOKUP(E13734,'[1]movimento-per-comune-ambito-201'!$C$2:$D$547,2,0)</f>
        <v>Valdichiana Senese</v>
      </c>
      <c r="G13734" t="s">
        <v>63473</v>
      </c>
      <c r="H13734" t="s">
        <v>15</v>
      </c>
      <c r="I13734" t="s">
        <v>51250</v>
      </c>
      <c r="J13734">
        <v>53047</v>
      </c>
      <c r="K13734" t="s">
        <v>51191</v>
      </c>
      <c r="L13734" t="str">
        <f>VLOOKUP(K13734,'[1]movimento-per-comune-ambito-201'!$B$2:$D$547,3,FALSE)</f>
        <v>Valdichiana Senese</v>
      </c>
      <c r="M13734" t="s">
        <v>41917</v>
      </c>
      <c r="N13734">
        <v>4</v>
      </c>
      <c r="O13734" t="s">
        <v>51251</v>
      </c>
      <c r="P13734" t="s">
        <v>51252</v>
      </c>
      <c r="Q13734" t="s">
        <v>51253</v>
      </c>
    </row>
    <row r="13735" spans="1:17" x14ac:dyDescent="0.25">
      <c r="A13735">
        <v>5285</v>
      </c>
      <c r="B13735" t="s">
        <v>51254</v>
      </c>
      <c r="C13735" s="1">
        <v>4.29892382E+16</v>
      </c>
      <c r="D13735" s="1">
        <v>118701028</v>
      </c>
      <c r="E13735">
        <v>52031</v>
      </c>
      <c r="F13735" t="str">
        <f>VLOOKUP(E13735,'[1]movimento-per-comune-ambito-201'!$C$2:$D$547,2,0)</f>
        <v>Valdichiana Senese</v>
      </c>
      <c r="G13735" t="s">
        <v>63475</v>
      </c>
      <c r="H13735" t="s">
        <v>15</v>
      </c>
      <c r="I13735" t="s">
        <v>51255</v>
      </c>
      <c r="J13735">
        <v>53047</v>
      </c>
      <c r="K13735" t="s">
        <v>51191</v>
      </c>
      <c r="L13735" t="str">
        <f>VLOOKUP(K13735,'[1]movimento-per-comune-ambito-201'!$B$2:$D$547,3,FALSE)</f>
        <v>Valdichiana Senese</v>
      </c>
      <c r="M13735" t="s">
        <v>41917</v>
      </c>
      <c r="N13735">
        <v>1</v>
      </c>
      <c r="O13735" t="s">
        <v>51256</v>
      </c>
      <c r="Q13735" t="s">
        <v>51257</v>
      </c>
    </row>
    <row r="13736" spans="1:17" x14ac:dyDescent="0.25">
      <c r="A13736">
        <v>14411</v>
      </c>
      <c r="B13736" t="s">
        <v>51258</v>
      </c>
      <c r="C13736" s="1">
        <v>4.3026252499999904E+16</v>
      </c>
      <c r="D13736" s="1">
        <v>118382401</v>
      </c>
      <c r="E13736">
        <v>52031</v>
      </c>
      <c r="F13736" t="str">
        <f>VLOOKUP(E13736,'[1]movimento-per-comune-ambito-201'!$C$2:$D$547,2,0)</f>
        <v>Valdichiana Senese</v>
      </c>
      <c r="G13736" t="s">
        <v>63476</v>
      </c>
      <c r="H13736" t="s">
        <v>15</v>
      </c>
      <c r="I13736" t="s">
        <v>51259</v>
      </c>
      <c r="J13736">
        <v>53047</v>
      </c>
      <c r="K13736" t="s">
        <v>51191</v>
      </c>
      <c r="L13736" t="str">
        <f>VLOOKUP(K13736,'[1]movimento-per-comune-ambito-201'!$B$2:$D$547,3,FALSE)</f>
        <v>Valdichiana Senese</v>
      </c>
      <c r="M13736" t="s">
        <v>41917</v>
      </c>
      <c r="N13736">
        <v>1</v>
      </c>
      <c r="O13736" t="s">
        <v>51260</v>
      </c>
      <c r="P13736" t="s">
        <v>51261</v>
      </c>
      <c r="Q13736" t="s">
        <v>51262</v>
      </c>
    </row>
    <row r="13737" spans="1:17" x14ac:dyDescent="0.25">
      <c r="A13737">
        <v>14412</v>
      </c>
      <c r="B13737" t="s">
        <v>51263</v>
      </c>
      <c r="C13737" s="1">
        <v>4.29892382E+16</v>
      </c>
      <c r="D13737" s="1">
        <v>118701028</v>
      </c>
      <c r="E13737">
        <v>52031</v>
      </c>
      <c r="F13737" t="str">
        <f>VLOOKUP(E13737,'[1]movimento-per-comune-ambito-201'!$C$2:$D$547,2,0)</f>
        <v>Valdichiana Senese</v>
      </c>
      <c r="G13737" t="s">
        <v>63477</v>
      </c>
      <c r="H13737" t="s">
        <v>15</v>
      </c>
      <c r="I13737" t="s">
        <v>51264</v>
      </c>
      <c r="J13737">
        <v>53047</v>
      </c>
      <c r="K13737" t="s">
        <v>51191</v>
      </c>
      <c r="L13737" t="str">
        <f>VLOOKUP(K13737,'[1]movimento-per-comune-ambito-201'!$B$2:$D$547,3,FALSE)</f>
        <v>Valdichiana Senese</v>
      </c>
      <c r="M13737" t="s">
        <v>41917</v>
      </c>
      <c r="N13737">
        <v>5</v>
      </c>
      <c r="O13737" t="s">
        <v>51265</v>
      </c>
      <c r="P13737" t="s">
        <v>51266</v>
      </c>
      <c r="Q13737" t="s">
        <v>51267</v>
      </c>
    </row>
    <row r="13738" spans="1:17" x14ac:dyDescent="0.25">
      <c r="A13738">
        <v>17340</v>
      </c>
      <c r="B13738" t="s">
        <v>51268</v>
      </c>
      <c r="C13738" s="1">
        <v>4.30948518E+16</v>
      </c>
      <c r="D13738" s="1">
        <v>1.17826707E+16</v>
      </c>
      <c r="E13738">
        <v>52031</v>
      </c>
      <c r="F13738" t="str">
        <f>VLOOKUP(E13738,'[1]movimento-per-comune-ambito-201'!$C$2:$D$547,2,0)</f>
        <v>Valdichiana Senese</v>
      </c>
      <c r="G13738" t="s">
        <v>63478</v>
      </c>
      <c r="H13738" t="s">
        <v>15</v>
      </c>
      <c r="I13738" t="s">
        <v>51269</v>
      </c>
      <c r="J13738">
        <v>53047</v>
      </c>
      <c r="K13738" t="s">
        <v>51191</v>
      </c>
      <c r="L13738" t="str">
        <f>VLOOKUP(K13738,'[1]movimento-per-comune-ambito-201'!$B$2:$D$547,3,FALSE)</f>
        <v>Valdichiana Senese</v>
      </c>
      <c r="M13738" t="s">
        <v>41917</v>
      </c>
      <c r="N13738">
        <v>3</v>
      </c>
      <c r="O13738" t="s">
        <v>51270</v>
      </c>
      <c r="Q13738" t="s">
        <v>51271</v>
      </c>
    </row>
    <row r="13739" spans="1:17" x14ac:dyDescent="0.25">
      <c r="A13739">
        <v>18085</v>
      </c>
      <c r="B13739" t="s">
        <v>51272</v>
      </c>
      <c r="C13739" s="1">
        <v>4.29892382E+16</v>
      </c>
      <c r="D13739" s="1">
        <v>118701028</v>
      </c>
      <c r="E13739">
        <v>52031</v>
      </c>
      <c r="F13739" t="str">
        <f>VLOOKUP(E13739,'[1]movimento-per-comune-ambito-201'!$C$2:$D$547,2,0)</f>
        <v>Valdichiana Senese</v>
      </c>
      <c r="G13739" t="s">
        <v>63479</v>
      </c>
      <c r="H13739" t="s">
        <v>15</v>
      </c>
      <c r="I13739" t="s">
        <v>51273</v>
      </c>
      <c r="J13739">
        <v>53047</v>
      </c>
      <c r="K13739" t="s">
        <v>51191</v>
      </c>
      <c r="L13739" t="str">
        <f>VLOOKUP(K13739,'[1]movimento-per-comune-ambito-201'!$B$2:$D$547,3,FALSE)</f>
        <v>Valdichiana Senese</v>
      </c>
      <c r="M13739" t="s">
        <v>41917</v>
      </c>
      <c r="N13739">
        <v>3</v>
      </c>
      <c r="O13739" t="s">
        <v>51274</v>
      </c>
      <c r="Q13739" t="s">
        <v>51275</v>
      </c>
    </row>
    <row r="13740" spans="1:17" x14ac:dyDescent="0.25">
      <c r="A13740">
        <v>19634</v>
      </c>
      <c r="B13740" t="s">
        <v>51276</v>
      </c>
      <c r="C13740" s="1">
        <v>4.2982377999999904E+16</v>
      </c>
      <c r="D13740" s="1">
        <v>11834387</v>
      </c>
      <c r="E13740">
        <v>52031</v>
      </c>
      <c r="F13740" t="str">
        <f>VLOOKUP(E13740,'[1]movimento-per-comune-ambito-201'!$C$2:$D$547,2,0)</f>
        <v>Valdichiana Senese</v>
      </c>
      <c r="G13740" t="s">
        <v>63480</v>
      </c>
      <c r="H13740" t="s">
        <v>15</v>
      </c>
      <c r="I13740" t="s">
        <v>51277</v>
      </c>
      <c r="J13740">
        <v>53047</v>
      </c>
      <c r="K13740" t="s">
        <v>51191</v>
      </c>
      <c r="L13740" t="str">
        <f>VLOOKUP(K13740,'[1]movimento-per-comune-ambito-201'!$B$2:$D$547,3,FALSE)</f>
        <v>Valdichiana Senese</v>
      </c>
      <c r="M13740" t="s">
        <v>41917</v>
      </c>
      <c r="N13740">
        <v>3</v>
      </c>
      <c r="O13740" t="s">
        <v>51278</v>
      </c>
      <c r="Q13740" t="s">
        <v>51279</v>
      </c>
    </row>
    <row r="13741" spans="1:17" x14ac:dyDescent="0.25">
      <c r="A13741">
        <v>21431</v>
      </c>
      <c r="B13741" t="s">
        <v>51280</v>
      </c>
      <c r="C13741" s="1">
        <v>4.30072327E+16</v>
      </c>
      <c r="D13741" s="1">
        <v>1.18868177999999E+16</v>
      </c>
      <c r="E13741">
        <v>52031</v>
      </c>
      <c r="F13741" t="str">
        <f>VLOOKUP(E13741,'[1]movimento-per-comune-ambito-201'!$C$2:$D$547,2,0)</f>
        <v>Valdichiana Senese</v>
      </c>
      <c r="G13741" t="s">
        <v>63481</v>
      </c>
      <c r="H13741" t="s">
        <v>15</v>
      </c>
      <c r="I13741" t="s">
        <v>51281</v>
      </c>
      <c r="J13741">
        <v>53047</v>
      </c>
      <c r="K13741" t="s">
        <v>51191</v>
      </c>
      <c r="L13741" t="str">
        <f>VLOOKUP(K13741,'[1]movimento-per-comune-ambito-201'!$B$2:$D$547,3,FALSE)</f>
        <v>Valdichiana Senese</v>
      </c>
      <c r="M13741" t="s">
        <v>41917</v>
      </c>
      <c r="N13741">
        <v>5</v>
      </c>
      <c r="O13741" t="s">
        <v>51282</v>
      </c>
      <c r="P13741" t="s">
        <v>51283</v>
      </c>
      <c r="Q13741" t="s">
        <v>51284</v>
      </c>
    </row>
    <row r="13742" spans="1:17" x14ac:dyDescent="0.25">
      <c r="A13742">
        <v>21527</v>
      </c>
      <c r="B13742" t="s">
        <v>51285</v>
      </c>
      <c r="C13742" s="1">
        <v>4.29913681E+16</v>
      </c>
      <c r="D13742" s="1">
        <v>118946813</v>
      </c>
      <c r="E13742">
        <v>52031</v>
      </c>
      <c r="F13742" t="str">
        <f>VLOOKUP(E13742,'[1]movimento-per-comune-ambito-201'!$C$2:$D$547,2,0)</f>
        <v>Valdichiana Senese</v>
      </c>
      <c r="G13742" t="s">
        <v>63482</v>
      </c>
      <c r="H13742" t="s">
        <v>15</v>
      </c>
      <c r="I13742" t="s">
        <v>51286</v>
      </c>
      <c r="J13742">
        <v>53047</v>
      </c>
      <c r="K13742" t="s">
        <v>51191</v>
      </c>
      <c r="L13742" t="str">
        <f>VLOOKUP(K13742,'[1]movimento-per-comune-ambito-201'!$B$2:$D$547,3,FALSE)</f>
        <v>Valdichiana Senese</v>
      </c>
      <c r="M13742" t="s">
        <v>41917</v>
      </c>
      <c r="N13742">
        <v>4</v>
      </c>
      <c r="O13742" t="s">
        <v>51287</v>
      </c>
      <c r="P13742" t="s">
        <v>51288</v>
      </c>
      <c r="Q13742" t="s">
        <v>51289</v>
      </c>
    </row>
    <row r="13743" spans="1:17" x14ac:dyDescent="0.25">
      <c r="A13743">
        <v>21949</v>
      </c>
      <c r="B13743" t="s">
        <v>51290</v>
      </c>
      <c r="C13743" s="1">
        <v>4.3014302999999904E+16</v>
      </c>
      <c r="D13743" s="1">
        <v>1.18719199999999E+16</v>
      </c>
      <c r="E13743">
        <v>52031</v>
      </c>
      <c r="F13743" t="str">
        <f>VLOOKUP(E13743,'[1]movimento-per-comune-ambito-201'!$C$2:$D$547,2,0)</f>
        <v>Valdichiana Senese</v>
      </c>
      <c r="G13743" t="s">
        <v>63483</v>
      </c>
      <c r="H13743" t="s">
        <v>15</v>
      </c>
      <c r="I13743" t="s">
        <v>51291</v>
      </c>
      <c r="J13743">
        <v>53047</v>
      </c>
      <c r="K13743" t="s">
        <v>51191</v>
      </c>
      <c r="L13743" t="str">
        <f>VLOOKUP(K13743,'[1]movimento-per-comune-ambito-201'!$B$2:$D$547,3,FALSE)</f>
        <v>Valdichiana Senese</v>
      </c>
      <c r="M13743" t="s">
        <v>41917</v>
      </c>
      <c r="N13743">
        <v>1</v>
      </c>
      <c r="O13743" t="s">
        <v>51292</v>
      </c>
      <c r="P13743" t="s">
        <v>51293</v>
      </c>
      <c r="Q13743" t="s">
        <v>51294</v>
      </c>
    </row>
    <row r="13744" spans="1:17" x14ac:dyDescent="0.25">
      <c r="A13744">
        <v>22479</v>
      </c>
      <c r="B13744" t="s">
        <v>51295</v>
      </c>
      <c r="C13744" s="1">
        <v>4.3011374E+16</v>
      </c>
      <c r="D13744" s="1">
        <v>1183942</v>
      </c>
      <c r="E13744">
        <v>52031</v>
      </c>
      <c r="F13744" t="str">
        <f>VLOOKUP(E13744,'[1]movimento-per-comune-ambito-201'!$C$2:$D$547,2,0)</f>
        <v>Valdichiana Senese</v>
      </c>
      <c r="G13744" t="s">
        <v>63894</v>
      </c>
      <c r="H13744" t="s">
        <v>15</v>
      </c>
      <c r="I13744" t="s">
        <v>51296</v>
      </c>
      <c r="J13744">
        <v>53047</v>
      </c>
      <c r="K13744" t="s">
        <v>51191</v>
      </c>
      <c r="L13744" t="str">
        <f>VLOOKUP(K13744,'[1]movimento-per-comune-ambito-201'!$B$2:$D$547,3,FALSE)</f>
        <v>Valdichiana Senese</v>
      </c>
      <c r="M13744" t="s">
        <v>41917</v>
      </c>
      <c r="N13744">
        <v>1</v>
      </c>
      <c r="O13744" t="s">
        <v>51297</v>
      </c>
      <c r="P13744" t="s">
        <v>51298</v>
      </c>
      <c r="Q13744" t="s">
        <v>51299</v>
      </c>
    </row>
    <row r="13745" spans="1:17" x14ac:dyDescent="0.25">
      <c r="A13745">
        <v>23818</v>
      </c>
      <c r="B13745" t="s">
        <v>51300</v>
      </c>
      <c r="C13745" s="1">
        <v>4.3007712499999904E+16</v>
      </c>
      <c r="D13745" s="1">
        <v>1.18237618999999E+16</v>
      </c>
      <c r="E13745">
        <v>52031</v>
      </c>
      <c r="F13745" t="str">
        <f>VLOOKUP(E13745,'[1]movimento-per-comune-ambito-201'!$C$2:$D$547,2,0)</f>
        <v>Valdichiana Senese</v>
      </c>
      <c r="G13745" t="s">
        <v>63895</v>
      </c>
      <c r="H13745" t="s">
        <v>15</v>
      </c>
      <c r="I13745" t="s">
        <v>51301</v>
      </c>
      <c r="J13745">
        <v>53047</v>
      </c>
      <c r="K13745" t="s">
        <v>51191</v>
      </c>
      <c r="L13745" t="str">
        <f>VLOOKUP(K13745,'[1]movimento-per-comune-ambito-201'!$B$2:$D$547,3,FALSE)</f>
        <v>Valdichiana Senese</v>
      </c>
      <c r="M13745" t="s">
        <v>41917</v>
      </c>
      <c r="N13745">
        <v>4</v>
      </c>
      <c r="O13745" t="s">
        <v>51302</v>
      </c>
      <c r="Q13745" t="s">
        <v>51303</v>
      </c>
    </row>
    <row r="13746" spans="1:17" x14ac:dyDescent="0.25">
      <c r="A13746">
        <v>24584</v>
      </c>
      <c r="B13746" t="s">
        <v>51304</v>
      </c>
      <c r="C13746" s="1">
        <v>4.29892382E+16</v>
      </c>
      <c r="D13746" s="1">
        <v>118701028</v>
      </c>
      <c r="E13746">
        <v>52031</v>
      </c>
      <c r="F13746" t="str">
        <f>VLOOKUP(E13746,'[1]movimento-per-comune-ambito-201'!$C$2:$D$547,2,0)</f>
        <v>Valdichiana Senese</v>
      </c>
      <c r="G13746" t="s">
        <v>63960</v>
      </c>
      <c r="H13746" t="s">
        <v>15</v>
      </c>
      <c r="I13746" t="s">
        <v>51305</v>
      </c>
      <c r="J13746">
        <v>53047</v>
      </c>
      <c r="K13746" t="s">
        <v>51191</v>
      </c>
      <c r="L13746" t="str">
        <f>VLOOKUP(K13746,'[1]movimento-per-comune-ambito-201'!$B$2:$D$547,3,FALSE)</f>
        <v>Valdichiana Senese</v>
      </c>
      <c r="M13746" t="s">
        <v>41917</v>
      </c>
      <c r="N13746">
        <v>3</v>
      </c>
      <c r="O13746" t="s">
        <v>51306</v>
      </c>
      <c r="Q13746" t="s">
        <v>51307</v>
      </c>
    </row>
    <row r="13747" spans="1:17" x14ac:dyDescent="0.25">
      <c r="A13747">
        <v>24688</v>
      </c>
      <c r="B13747" t="s">
        <v>51308</v>
      </c>
      <c r="C13747" s="1">
        <v>43010185</v>
      </c>
      <c r="D13747" s="1">
        <v>11889758</v>
      </c>
      <c r="E13747">
        <v>52031</v>
      </c>
      <c r="F13747" t="str">
        <f>VLOOKUP(E13747,'[1]movimento-per-comune-ambito-201'!$C$2:$D$547,2,0)</f>
        <v>Valdichiana Senese</v>
      </c>
      <c r="G13747" t="s">
        <v>63961</v>
      </c>
      <c r="H13747" t="s">
        <v>15</v>
      </c>
      <c r="I13747" t="s">
        <v>51309</v>
      </c>
      <c r="J13747">
        <v>53047</v>
      </c>
      <c r="K13747" t="s">
        <v>51191</v>
      </c>
      <c r="L13747" t="str">
        <f>VLOOKUP(K13747,'[1]movimento-per-comune-ambito-201'!$B$2:$D$547,3,FALSE)</f>
        <v>Valdichiana Senese</v>
      </c>
      <c r="M13747" t="s">
        <v>41917</v>
      </c>
      <c r="N13747">
        <v>1</v>
      </c>
      <c r="O13747" t="s">
        <v>51310</v>
      </c>
      <c r="Q13747" t="s">
        <v>42434</v>
      </c>
    </row>
    <row r="13748" spans="1:17" x14ac:dyDescent="0.25">
      <c r="A13748">
        <v>3970</v>
      </c>
      <c r="B13748" t="s">
        <v>34777</v>
      </c>
      <c r="C13748" s="1">
        <v>4.2975383E+16</v>
      </c>
      <c r="D13748" s="1">
        <v>1.18321561E+16</v>
      </c>
      <c r="E13748">
        <v>52031</v>
      </c>
      <c r="F13748" t="str">
        <f>VLOOKUP(E13748,'[1]movimento-per-comune-ambito-201'!$C$2:$D$547,2,0)</f>
        <v>Valdichiana Senese</v>
      </c>
      <c r="G13748" t="s">
        <v>63040</v>
      </c>
      <c r="H13748" t="s">
        <v>37</v>
      </c>
      <c r="I13748" t="s">
        <v>51311</v>
      </c>
      <c r="J13748">
        <v>53047</v>
      </c>
      <c r="K13748" t="s">
        <v>51191</v>
      </c>
      <c r="L13748" t="str">
        <f>VLOOKUP(K13748,'[1]movimento-per-comune-ambito-201'!$B$2:$D$547,3,FALSE)</f>
        <v>Valdichiana Senese</v>
      </c>
      <c r="M13748" t="s">
        <v>41917</v>
      </c>
      <c r="N13748">
        <v>0</v>
      </c>
      <c r="O13748" t="s">
        <v>51312</v>
      </c>
      <c r="P13748" t="s">
        <v>51313</v>
      </c>
      <c r="Q13748" t="s">
        <v>51314</v>
      </c>
    </row>
    <row r="13749" spans="1:17" x14ac:dyDescent="0.25">
      <c r="A13749">
        <v>3466</v>
      </c>
      <c r="B13749" t="s">
        <v>4512</v>
      </c>
      <c r="C13749" s="1">
        <v>4.29991492746626E+16</v>
      </c>
      <c r="D13749" s="1">
        <v>1185504333386840</v>
      </c>
      <c r="E13749">
        <v>52031</v>
      </c>
      <c r="F13749" t="str">
        <f>VLOOKUP(E13749,'[1]movimento-per-comune-ambito-201'!$C$2:$D$547,2,0)</f>
        <v>Valdichiana Senese</v>
      </c>
      <c r="G13749" t="s">
        <v>63130</v>
      </c>
      <c r="H13749" t="s">
        <v>41</v>
      </c>
      <c r="I13749" t="s">
        <v>51315</v>
      </c>
      <c r="J13749">
        <v>53047</v>
      </c>
      <c r="K13749" t="s">
        <v>51191</v>
      </c>
      <c r="L13749" t="str">
        <f>VLOOKUP(K13749,'[1]movimento-per-comune-ambito-201'!$B$2:$D$547,3,FALSE)</f>
        <v>Valdichiana Senese</v>
      </c>
      <c r="M13749" t="s">
        <v>41917</v>
      </c>
      <c r="N13749">
        <v>3</v>
      </c>
      <c r="O13749" t="s">
        <v>51316</v>
      </c>
      <c r="P13749" t="s">
        <v>51317</v>
      </c>
      <c r="Q13749" t="s">
        <v>51318</v>
      </c>
    </row>
    <row r="13750" spans="1:17" x14ac:dyDescent="0.25">
      <c r="A13750">
        <v>3467</v>
      </c>
      <c r="B13750" t="s">
        <v>51319</v>
      </c>
      <c r="C13750" s="1">
        <v>4.29964554E+16</v>
      </c>
      <c r="D13750" s="1">
        <v>118479074</v>
      </c>
      <c r="E13750">
        <v>52031</v>
      </c>
      <c r="F13750" t="str">
        <f>VLOOKUP(E13750,'[1]movimento-per-comune-ambito-201'!$C$2:$D$547,2,0)</f>
        <v>Valdichiana Senese</v>
      </c>
      <c r="G13750" t="s">
        <v>63020</v>
      </c>
      <c r="H13750" t="s">
        <v>41</v>
      </c>
      <c r="I13750" t="s">
        <v>51320</v>
      </c>
      <c r="J13750">
        <v>53047</v>
      </c>
      <c r="K13750" t="s">
        <v>51191</v>
      </c>
      <c r="L13750" t="str">
        <f>VLOOKUP(K13750,'[1]movimento-per-comune-ambito-201'!$B$2:$D$547,3,FALSE)</f>
        <v>Valdichiana Senese</v>
      </c>
      <c r="M13750" t="s">
        <v>41917</v>
      </c>
      <c r="N13750">
        <v>3</v>
      </c>
      <c r="O13750" t="s">
        <v>51321</v>
      </c>
      <c r="P13750" t="s">
        <v>51322</v>
      </c>
      <c r="Q13750" t="s">
        <v>51323</v>
      </c>
    </row>
    <row r="13751" spans="1:17" x14ac:dyDescent="0.25">
      <c r="A13751">
        <v>3468</v>
      </c>
      <c r="B13751" t="s">
        <v>51324</v>
      </c>
      <c r="C13751" s="1">
        <v>4.29909729E+16</v>
      </c>
      <c r="D13751" s="1">
        <v>118709969</v>
      </c>
      <c r="E13751">
        <v>52031</v>
      </c>
      <c r="F13751" t="str">
        <f>VLOOKUP(E13751,'[1]movimento-per-comune-ambito-201'!$C$2:$D$547,2,0)</f>
        <v>Valdichiana Senese</v>
      </c>
      <c r="G13751" t="s">
        <v>63329</v>
      </c>
      <c r="H13751" t="s">
        <v>41</v>
      </c>
      <c r="I13751" t="s">
        <v>51325</v>
      </c>
      <c r="J13751">
        <v>53047</v>
      </c>
      <c r="K13751" t="s">
        <v>51191</v>
      </c>
      <c r="L13751" t="str">
        <f>VLOOKUP(K13751,'[1]movimento-per-comune-ambito-201'!$B$2:$D$547,3,FALSE)</f>
        <v>Valdichiana Senese</v>
      </c>
      <c r="M13751" t="s">
        <v>41917</v>
      </c>
      <c r="N13751">
        <v>3</v>
      </c>
      <c r="O13751" t="s">
        <v>51326</v>
      </c>
      <c r="P13751" t="s">
        <v>51327</v>
      </c>
      <c r="Q13751" t="s">
        <v>51328</v>
      </c>
    </row>
    <row r="13752" spans="1:17" x14ac:dyDescent="0.25">
      <c r="A13752">
        <v>3469</v>
      </c>
      <c r="B13752" t="s">
        <v>51329</v>
      </c>
      <c r="C13752" s="1">
        <v>4.29938971941634E+16</v>
      </c>
      <c r="D13752" s="1">
        <v>1.18646013736724E+16</v>
      </c>
      <c r="E13752">
        <v>52031</v>
      </c>
      <c r="F13752" t="str">
        <f>VLOOKUP(E13752,'[1]movimento-per-comune-ambito-201'!$C$2:$D$547,2,0)</f>
        <v>Valdichiana Senese</v>
      </c>
      <c r="G13752" t="s">
        <v>63143</v>
      </c>
      <c r="H13752" t="s">
        <v>41</v>
      </c>
      <c r="I13752" t="s">
        <v>51330</v>
      </c>
      <c r="J13752">
        <v>53047</v>
      </c>
      <c r="K13752" t="s">
        <v>51191</v>
      </c>
      <c r="L13752" t="str">
        <f>VLOOKUP(K13752,'[1]movimento-per-comune-ambito-201'!$B$2:$D$547,3,FALSE)</f>
        <v>Valdichiana Senese</v>
      </c>
      <c r="M13752" t="s">
        <v>41917</v>
      </c>
      <c r="N13752">
        <v>4</v>
      </c>
      <c r="O13752" t="s">
        <v>51331</v>
      </c>
      <c r="P13752" t="s">
        <v>51332</v>
      </c>
      <c r="Q13752" t="s">
        <v>51333</v>
      </c>
    </row>
    <row r="13753" spans="1:17" x14ac:dyDescent="0.25">
      <c r="A13753">
        <v>17726</v>
      </c>
      <c r="B13753" t="s">
        <v>51334</v>
      </c>
      <c r="C13753" s="1">
        <v>429991597</v>
      </c>
      <c r="D13753" s="1">
        <v>1.18553469999999E+16</v>
      </c>
      <c r="E13753">
        <v>52031</v>
      </c>
      <c r="F13753" t="str">
        <f>VLOOKUP(E13753,'[1]movimento-per-comune-ambito-201'!$C$2:$D$547,2,0)</f>
        <v>Valdichiana Senese</v>
      </c>
      <c r="G13753" t="s">
        <v>63377</v>
      </c>
      <c r="H13753" t="s">
        <v>41</v>
      </c>
      <c r="I13753" t="s">
        <v>51335</v>
      </c>
      <c r="J13753">
        <v>53047</v>
      </c>
      <c r="K13753" t="s">
        <v>51191</v>
      </c>
      <c r="L13753" t="str">
        <f>VLOOKUP(K13753,'[1]movimento-per-comune-ambito-201'!$B$2:$D$547,3,FALSE)</f>
        <v>Valdichiana Senese</v>
      </c>
      <c r="M13753" t="s">
        <v>41917</v>
      </c>
      <c r="N13753">
        <v>3</v>
      </c>
      <c r="O13753" t="s">
        <v>51336</v>
      </c>
      <c r="P13753" t="s">
        <v>51337</v>
      </c>
      <c r="Q13753" t="s">
        <v>51226</v>
      </c>
    </row>
    <row r="13754" spans="1:17" x14ac:dyDescent="0.25">
      <c r="A13754">
        <v>18450</v>
      </c>
      <c r="B13754" t="s">
        <v>51338</v>
      </c>
      <c r="C13754" s="1">
        <v>4.2989350899999904E+16</v>
      </c>
      <c r="D13754" s="1">
        <v>1.18691521E+16</v>
      </c>
      <c r="E13754">
        <v>52031</v>
      </c>
      <c r="F13754" t="str">
        <f>VLOOKUP(E13754,'[1]movimento-per-comune-ambito-201'!$C$2:$D$547,2,0)</f>
        <v>Valdichiana Senese</v>
      </c>
      <c r="G13754" t="s">
        <v>63331</v>
      </c>
      <c r="H13754" t="s">
        <v>41</v>
      </c>
      <c r="I13754" t="s">
        <v>51339</v>
      </c>
      <c r="J13754">
        <v>53047</v>
      </c>
      <c r="K13754" t="s">
        <v>51191</v>
      </c>
      <c r="L13754" t="str">
        <f>VLOOKUP(K13754,'[1]movimento-per-comune-ambito-201'!$B$2:$D$547,3,FALSE)</f>
        <v>Valdichiana Senese</v>
      </c>
      <c r="M13754" t="s">
        <v>41917</v>
      </c>
      <c r="N13754">
        <v>3</v>
      </c>
      <c r="O13754" t="s">
        <v>51340</v>
      </c>
      <c r="P13754" t="s">
        <v>51341</v>
      </c>
      <c r="Q13754" t="s">
        <v>51342</v>
      </c>
    </row>
    <row r="13755" spans="1:17" x14ac:dyDescent="0.25">
      <c r="A13755">
        <v>24701</v>
      </c>
      <c r="B13755" t="s">
        <v>51343</v>
      </c>
      <c r="C13755" s="1">
        <v>4.2991612E+16</v>
      </c>
      <c r="D13755" s="1">
        <v>1.18130982E+16</v>
      </c>
      <c r="E13755">
        <v>52031</v>
      </c>
      <c r="F13755" t="str">
        <f>VLOOKUP(E13755,'[1]movimento-per-comune-ambito-201'!$C$2:$D$547,2,0)</f>
        <v>Valdichiana Senese</v>
      </c>
      <c r="G13755" t="s">
        <v>63153</v>
      </c>
      <c r="H13755" t="s">
        <v>41</v>
      </c>
      <c r="I13755" t="s">
        <v>51344</v>
      </c>
      <c r="J13755">
        <v>53047</v>
      </c>
      <c r="K13755" t="s">
        <v>51191</v>
      </c>
      <c r="L13755" t="str">
        <f>VLOOKUP(K13755,'[1]movimento-per-comune-ambito-201'!$B$2:$D$547,3,FALSE)</f>
        <v>Valdichiana Senese</v>
      </c>
      <c r="M13755" t="s">
        <v>41917</v>
      </c>
      <c r="N13755">
        <v>0</v>
      </c>
      <c r="O13755" t="s">
        <v>51345</v>
      </c>
      <c r="P13755" t="s">
        <v>51346</v>
      </c>
      <c r="Q13755" t="s">
        <v>51347</v>
      </c>
    </row>
    <row r="13756" spans="1:17" x14ac:dyDescent="0.25">
      <c r="A13756">
        <v>4267</v>
      </c>
      <c r="B13756" t="s">
        <v>51348</v>
      </c>
      <c r="C13756" s="1">
        <v>4.2989725999999904E+16</v>
      </c>
      <c r="D13756" s="1">
        <v>11869714</v>
      </c>
      <c r="E13756">
        <v>52031</v>
      </c>
      <c r="F13756" t="str">
        <f>VLOOKUP(E13756,'[1]movimento-per-comune-ambito-201'!$C$2:$D$547,2,0)</f>
        <v>Valdichiana Senese</v>
      </c>
      <c r="G13756" t="s">
        <v>63033</v>
      </c>
      <c r="H13756" t="s">
        <v>52</v>
      </c>
      <c r="I13756" t="s">
        <v>51349</v>
      </c>
      <c r="J13756">
        <v>53047</v>
      </c>
      <c r="K13756" t="s">
        <v>51191</v>
      </c>
      <c r="L13756" t="str">
        <f>VLOOKUP(K13756,'[1]movimento-per-comune-ambito-201'!$B$2:$D$547,3,FALSE)</f>
        <v>Valdichiana Senese</v>
      </c>
      <c r="M13756" t="s">
        <v>41917</v>
      </c>
      <c r="N13756">
        <v>0</v>
      </c>
      <c r="O13756" t="s">
        <v>51350</v>
      </c>
      <c r="Q13756" t="s">
        <v>51351</v>
      </c>
    </row>
    <row r="13757" spans="1:17" x14ac:dyDescent="0.25">
      <c r="A13757">
        <v>17934</v>
      </c>
      <c r="B13757" t="s">
        <v>51352</v>
      </c>
      <c r="C13757" s="1">
        <v>4.2998663E+16</v>
      </c>
      <c r="D13757" s="1">
        <v>118646466</v>
      </c>
      <c r="E13757">
        <v>52031</v>
      </c>
      <c r="F13757" t="str">
        <f>VLOOKUP(E13757,'[1]movimento-per-comune-ambito-201'!$C$2:$D$547,2,0)</f>
        <v>Valdichiana Senese</v>
      </c>
      <c r="G13757" t="s">
        <v>63063</v>
      </c>
      <c r="H13757" t="s">
        <v>52</v>
      </c>
      <c r="I13757" t="s">
        <v>51353</v>
      </c>
      <c r="J13757">
        <v>53047</v>
      </c>
      <c r="K13757" t="s">
        <v>51191</v>
      </c>
      <c r="L13757" t="str">
        <f>VLOOKUP(K13757,'[1]movimento-per-comune-ambito-201'!$B$2:$D$547,3,FALSE)</f>
        <v>Valdichiana Senese</v>
      </c>
      <c r="M13757" t="s">
        <v>41917</v>
      </c>
      <c r="N13757">
        <v>0</v>
      </c>
      <c r="O13757" t="s">
        <v>51354</v>
      </c>
      <c r="P13757" t="s">
        <v>51355</v>
      </c>
      <c r="Q13757" t="s">
        <v>51356</v>
      </c>
    </row>
    <row r="13758" spans="1:17" x14ac:dyDescent="0.25">
      <c r="A13758">
        <v>22490</v>
      </c>
      <c r="B13758" t="s">
        <v>51357</v>
      </c>
      <c r="C13758" s="1">
        <v>4.2994336199999904E+16</v>
      </c>
      <c r="D13758" s="1">
        <v>119035233</v>
      </c>
      <c r="E13758">
        <v>52031</v>
      </c>
      <c r="F13758" t="str">
        <f>VLOOKUP(E13758,'[1]movimento-per-comune-ambito-201'!$C$2:$D$547,2,0)</f>
        <v>Valdichiana Senese</v>
      </c>
      <c r="G13758" t="s">
        <v>63064</v>
      </c>
      <c r="H13758" t="s">
        <v>52</v>
      </c>
      <c r="I13758" t="s">
        <v>51358</v>
      </c>
      <c r="J13758">
        <v>53047</v>
      </c>
      <c r="K13758" t="s">
        <v>51191</v>
      </c>
      <c r="L13758" t="str">
        <f>VLOOKUP(K13758,'[1]movimento-per-comune-ambito-201'!$B$2:$D$547,3,FALSE)</f>
        <v>Valdichiana Senese</v>
      </c>
      <c r="M13758" t="s">
        <v>41917</v>
      </c>
      <c r="N13758">
        <v>0</v>
      </c>
      <c r="O13758" t="s">
        <v>51359</v>
      </c>
      <c r="Q13758" t="s">
        <v>51360</v>
      </c>
    </row>
    <row r="13759" spans="1:17" x14ac:dyDescent="0.25">
      <c r="A13759">
        <v>5419</v>
      </c>
      <c r="B13759" t="s">
        <v>51361</v>
      </c>
      <c r="C13759" s="1">
        <v>4.2987617999999904E+16</v>
      </c>
      <c r="D13759" s="1">
        <v>1.18647899999999E+16</v>
      </c>
      <c r="E13759">
        <v>52031</v>
      </c>
      <c r="F13759" t="str">
        <f>VLOOKUP(E13759,'[1]movimento-per-comune-ambito-201'!$C$2:$D$547,2,0)</f>
        <v>Valdichiana Senese</v>
      </c>
      <c r="G13759" t="s">
        <v>63086</v>
      </c>
      <c r="H13759" t="s">
        <v>376</v>
      </c>
      <c r="I13759" t="s">
        <v>51362</v>
      </c>
      <c r="J13759">
        <v>53047</v>
      </c>
      <c r="K13759" t="s">
        <v>51191</v>
      </c>
      <c r="L13759" t="str">
        <f>VLOOKUP(K13759,'[1]movimento-per-comune-ambito-201'!$B$2:$D$547,3,FALSE)</f>
        <v>Valdichiana Senese</v>
      </c>
      <c r="M13759" t="s">
        <v>41917</v>
      </c>
      <c r="N13759">
        <v>4</v>
      </c>
      <c r="O13759" t="s">
        <v>51363</v>
      </c>
      <c r="P13759" t="s">
        <v>51364</v>
      </c>
      <c r="Q13759" t="s">
        <v>51365</v>
      </c>
    </row>
    <row r="13760" spans="1:17" x14ac:dyDescent="0.25">
      <c r="A13760">
        <v>5674</v>
      </c>
      <c r="B13760" t="s">
        <v>51209</v>
      </c>
      <c r="C13760" s="1">
        <v>4.2948380999999904E+16</v>
      </c>
      <c r="D13760" s="1">
        <v>1.18461789999999E+16</v>
      </c>
      <c r="E13760">
        <v>52031</v>
      </c>
      <c r="F13760" t="str">
        <f>VLOOKUP(E13760,'[1]movimento-per-comune-ambito-201'!$C$2:$D$547,2,0)</f>
        <v>Valdichiana Senese</v>
      </c>
      <c r="G13760" t="s">
        <v>63036</v>
      </c>
      <c r="H13760" t="s">
        <v>75</v>
      </c>
      <c r="I13760" t="s">
        <v>51366</v>
      </c>
      <c r="J13760">
        <v>53047</v>
      </c>
      <c r="K13760" t="s">
        <v>51191</v>
      </c>
      <c r="L13760" t="str">
        <f>VLOOKUP(K13760,'[1]movimento-per-comune-ambito-201'!$B$2:$D$547,3,FALSE)</f>
        <v>Valdichiana Senese</v>
      </c>
      <c r="M13760" t="s">
        <v>41917</v>
      </c>
      <c r="N13760">
        <v>0</v>
      </c>
      <c r="O13760" t="s">
        <v>51211</v>
      </c>
      <c r="P13760" t="s">
        <v>51212</v>
      </c>
      <c r="Q13760" t="s">
        <v>51213</v>
      </c>
    </row>
    <row r="13761" spans="1:17" x14ac:dyDescent="0.25">
      <c r="A13761">
        <v>5675</v>
      </c>
      <c r="B13761" t="s">
        <v>51367</v>
      </c>
      <c r="C13761" s="1">
        <v>4.2925676E+16</v>
      </c>
      <c r="D13761" s="1">
        <v>1.18531286999999E+16</v>
      </c>
      <c r="E13761">
        <v>52031</v>
      </c>
      <c r="F13761" t="str">
        <f>VLOOKUP(E13761,'[1]movimento-per-comune-ambito-201'!$C$2:$D$547,2,0)</f>
        <v>Valdichiana Senese</v>
      </c>
      <c r="G13761" t="s">
        <v>63247</v>
      </c>
      <c r="H13761" t="s">
        <v>75</v>
      </c>
      <c r="I13761" t="s">
        <v>51368</v>
      </c>
      <c r="J13761">
        <v>53047</v>
      </c>
      <c r="K13761" t="s">
        <v>51191</v>
      </c>
      <c r="L13761" t="str">
        <f>VLOOKUP(K13761,'[1]movimento-per-comune-ambito-201'!$B$2:$D$547,3,FALSE)</f>
        <v>Valdichiana Senese</v>
      </c>
      <c r="M13761" t="s">
        <v>41917</v>
      </c>
      <c r="N13761">
        <v>0</v>
      </c>
      <c r="O13761" t="s">
        <v>51369</v>
      </c>
      <c r="P13761" t="s">
        <v>51370</v>
      </c>
      <c r="Q13761" t="s">
        <v>51371</v>
      </c>
    </row>
    <row r="13762" spans="1:17" x14ac:dyDescent="0.25">
      <c r="A13762">
        <v>19054</v>
      </c>
      <c r="B13762" t="s">
        <v>19301</v>
      </c>
      <c r="C13762" s="1">
        <v>4.2991184099999904E+16</v>
      </c>
      <c r="D13762" s="1">
        <v>118137224</v>
      </c>
      <c r="E13762">
        <v>52031</v>
      </c>
      <c r="F13762" t="str">
        <f>VLOOKUP(E13762,'[1]movimento-per-comune-ambito-201'!$C$2:$D$547,2,0)</f>
        <v>Valdichiana Senese</v>
      </c>
      <c r="G13762" t="s">
        <v>63146</v>
      </c>
      <c r="H13762" t="s">
        <v>75</v>
      </c>
      <c r="I13762" t="s">
        <v>4660</v>
      </c>
      <c r="J13762">
        <v>53047</v>
      </c>
      <c r="K13762" t="s">
        <v>51191</v>
      </c>
      <c r="L13762" t="str">
        <f>VLOOKUP(K13762,'[1]movimento-per-comune-ambito-201'!$B$2:$D$547,3,FALSE)</f>
        <v>Valdichiana Senese</v>
      </c>
      <c r="M13762" t="s">
        <v>41917</v>
      </c>
      <c r="N13762">
        <v>0</v>
      </c>
      <c r="O13762" t="s">
        <v>51372</v>
      </c>
      <c r="Q13762" t="s">
        <v>51347</v>
      </c>
    </row>
    <row r="13763" spans="1:17" x14ac:dyDescent="0.25">
      <c r="A13763">
        <v>24394</v>
      </c>
      <c r="B13763" t="s">
        <v>51373</v>
      </c>
      <c r="C13763" s="1">
        <v>4.28959224E+16</v>
      </c>
      <c r="D13763" s="1">
        <v>1.17673843999999E+16</v>
      </c>
      <c r="E13763">
        <v>52031</v>
      </c>
      <c r="F13763" t="str">
        <f>VLOOKUP(E13763,'[1]movimento-per-comune-ambito-201'!$C$2:$D$547,2,0)</f>
        <v>Valdichiana Senese</v>
      </c>
      <c r="G13763" t="s">
        <v>63147</v>
      </c>
      <c r="H13763" t="s">
        <v>75</v>
      </c>
      <c r="I13763" t="s">
        <v>51374</v>
      </c>
      <c r="J13763">
        <v>53047</v>
      </c>
      <c r="K13763" t="s">
        <v>51191</v>
      </c>
      <c r="L13763" t="str">
        <f>VLOOKUP(K13763,'[1]movimento-per-comune-ambito-201'!$B$2:$D$547,3,FALSE)</f>
        <v>Valdichiana Senese</v>
      </c>
      <c r="M13763" t="s">
        <v>41917</v>
      </c>
      <c r="N13763">
        <v>0</v>
      </c>
      <c r="O13763" t="s">
        <v>51278</v>
      </c>
      <c r="Q13763" t="s">
        <v>51375</v>
      </c>
    </row>
    <row r="13764" spans="1:17" x14ac:dyDescent="0.25">
      <c r="A13764">
        <v>24692</v>
      </c>
      <c r="B13764" t="s">
        <v>51376</v>
      </c>
      <c r="C13764" s="1">
        <v>4.2991612E+16</v>
      </c>
      <c r="D13764" s="1">
        <v>1.18130982E+16</v>
      </c>
      <c r="E13764">
        <v>52031</v>
      </c>
      <c r="F13764" t="str">
        <f>VLOOKUP(E13764,'[1]movimento-per-comune-ambito-201'!$C$2:$D$547,2,0)</f>
        <v>Valdichiana Senese</v>
      </c>
      <c r="G13764" t="s">
        <v>63789</v>
      </c>
      <c r="H13764" t="s">
        <v>382</v>
      </c>
      <c r="I13764" t="s">
        <v>51377</v>
      </c>
      <c r="J13764">
        <v>53047</v>
      </c>
      <c r="K13764" t="s">
        <v>51191</v>
      </c>
      <c r="L13764" t="str">
        <f>VLOOKUP(K13764,'[1]movimento-per-comune-ambito-201'!$B$2:$D$547,3,FALSE)</f>
        <v>Valdichiana Senese</v>
      </c>
      <c r="M13764" t="s">
        <v>41917</v>
      </c>
      <c r="N13764">
        <v>0</v>
      </c>
      <c r="O13764" t="s">
        <v>51378</v>
      </c>
      <c r="Q13764" t="s">
        <v>51379</v>
      </c>
    </row>
    <row r="13765" spans="1:17" x14ac:dyDescent="0.25">
      <c r="A13765">
        <v>5288</v>
      </c>
      <c r="B13765" t="s">
        <v>51380</v>
      </c>
      <c r="C13765" s="1">
        <v>4.3308763951255504E+16</v>
      </c>
      <c r="D13765" s="1">
        <v>1.13777518982169E+16</v>
      </c>
      <c r="E13765">
        <v>52032</v>
      </c>
      <c r="F13765" t="str">
        <f>VLOOKUP(E13765,'[1]movimento-per-comune-ambito-201'!$C$2:$D$547,2,0)</f>
        <v>Terre di Siena</v>
      </c>
      <c r="G13765" t="s">
        <v>63029</v>
      </c>
      <c r="H13765" t="s">
        <v>15</v>
      </c>
      <c r="I13765" t="s">
        <v>51381</v>
      </c>
      <c r="J13765">
        <v>53100</v>
      </c>
      <c r="K13765" t="s">
        <v>51382</v>
      </c>
      <c r="L13765" t="str">
        <f>VLOOKUP(K13765,'[1]movimento-per-comune-ambito-201'!$B$2:$D$547,3,FALSE)</f>
        <v>Terre di Siena</v>
      </c>
      <c r="M13765" t="s">
        <v>41917</v>
      </c>
      <c r="N13765">
        <v>3</v>
      </c>
      <c r="O13765" t="s">
        <v>51383</v>
      </c>
      <c r="Q13765" t="s">
        <v>51384</v>
      </c>
    </row>
    <row r="13766" spans="1:17" x14ac:dyDescent="0.25">
      <c r="A13766">
        <v>5290</v>
      </c>
      <c r="B13766" t="s">
        <v>51385</v>
      </c>
      <c r="C13766" s="1">
        <v>4.33005348E+16</v>
      </c>
      <c r="D13766" s="1">
        <v>1.12524969E+16</v>
      </c>
      <c r="E13766">
        <v>52032</v>
      </c>
      <c r="F13766" t="str">
        <f>VLOOKUP(E13766,'[1]movimento-per-comune-ambito-201'!$C$2:$D$547,2,0)</f>
        <v>Terre di Siena</v>
      </c>
      <c r="G13766" t="s">
        <v>63149</v>
      </c>
      <c r="H13766" t="s">
        <v>15</v>
      </c>
      <c r="I13766" t="s">
        <v>51386</v>
      </c>
      <c r="J13766">
        <v>53100</v>
      </c>
      <c r="K13766" t="s">
        <v>51382</v>
      </c>
      <c r="L13766" t="str">
        <f>VLOOKUP(K13766,'[1]movimento-per-comune-ambito-201'!$B$2:$D$547,3,FALSE)</f>
        <v>Terre di Siena</v>
      </c>
      <c r="M13766" t="s">
        <v>41917</v>
      </c>
      <c r="N13766">
        <v>1</v>
      </c>
      <c r="O13766" t="s">
        <v>51387</v>
      </c>
      <c r="Q13766" t="s">
        <v>51388</v>
      </c>
    </row>
    <row r="13767" spans="1:17" x14ac:dyDescent="0.25">
      <c r="A13767">
        <v>5291</v>
      </c>
      <c r="B13767" t="s">
        <v>51389</v>
      </c>
      <c r="C13767" s="1">
        <v>4.33105544E+16</v>
      </c>
      <c r="D13767" s="1">
        <v>1.12953476E+16</v>
      </c>
      <c r="E13767">
        <v>52032</v>
      </c>
      <c r="F13767" t="str">
        <f>VLOOKUP(E13767,'[1]movimento-per-comune-ambito-201'!$C$2:$D$547,2,0)</f>
        <v>Terre di Siena</v>
      </c>
      <c r="G13767" t="s">
        <v>63132</v>
      </c>
      <c r="H13767" t="s">
        <v>15</v>
      </c>
      <c r="I13767" t="s">
        <v>51390</v>
      </c>
      <c r="J13767">
        <v>53100</v>
      </c>
      <c r="K13767" t="s">
        <v>51382</v>
      </c>
      <c r="L13767" t="str">
        <f>VLOOKUP(K13767,'[1]movimento-per-comune-ambito-201'!$B$2:$D$547,3,FALSE)</f>
        <v>Terre di Siena</v>
      </c>
      <c r="M13767" t="s">
        <v>41917</v>
      </c>
      <c r="N13767">
        <v>4</v>
      </c>
      <c r="O13767" t="s">
        <v>51391</v>
      </c>
      <c r="P13767" t="s">
        <v>51392</v>
      </c>
      <c r="Q13767" t="s">
        <v>51393</v>
      </c>
    </row>
    <row r="13768" spans="1:17" x14ac:dyDescent="0.25">
      <c r="A13768">
        <v>5292</v>
      </c>
      <c r="B13768" t="s">
        <v>51394</v>
      </c>
      <c r="C13768" s="1">
        <v>4.3357109999999904E+16</v>
      </c>
      <c r="D13768" s="1">
        <v>1.132027E+16</v>
      </c>
      <c r="E13768">
        <v>52032</v>
      </c>
      <c r="F13768" t="str">
        <f>VLOOKUP(E13768,'[1]movimento-per-comune-ambito-201'!$C$2:$D$547,2,0)</f>
        <v>Terre di Siena</v>
      </c>
      <c r="G13768" t="s">
        <v>63015</v>
      </c>
      <c r="H13768" t="s">
        <v>15</v>
      </c>
      <c r="I13768" t="s">
        <v>51395</v>
      </c>
      <c r="J13768">
        <v>53100</v>
      </c>
      <c r="K13768" t="s">
        <v>51382</v>
      </c>
      <c r="L13768" t="str">
        <f>VLOOKUP(K13768,'[1]movimento-per-comune-ambito-201'!$B$2:$D$547,3,FALSE)</f>
        <v>Terre di Siena</v>
      </c>
      <c r="M13768" t="s">
        <v>41917</v>
      </c>
      <c r="N13768">
        <v>1</v>
      </c>
      <c r="O13768" t="s">
        <v>51396</v>
      </c>
      <c r="Q13768" t="s">
        <v>51397</v>
      </c>
    </row>
    <row r="13769" spans="1:17" x14ac:dyDescent="0.25">
      <c r="A13769">
        <v>5293</v>
      </c>
      <c r="B13769" t="s">
        <v>51398</v>
      </c>
      <c r="C13769" s="1">
        <v>4.33418253E+16</v>
      </c>
      <c r="D13769" s="1">
        <v>11266244</v>
      </c>
      <c r="E13769">
        <v>52032</v>
      </c>
      <c r="F13769" t="str">
        <f>VLOOKUP(E13769,'[1]movimento-per-comune-ambito-201'!$C$2:$D$547,2,0)</f>
        <v>Terre di Siena</v>
      </c>
      <c r="G13769" t="s">
        <v>63017</v>
      </c>
      <c r="H13769" t="s">
        <v>15</v>
      </c>
      <c r="I13769" t="s">
        <v>51399</v>
      </c>
      <c r="J13769">
        <v>53100</v>
      </c>
      <c r="K13769" t="s">
        <v>51382</v>
      </c>
      <c r="L13769" t="str">
        <f>VLOOKUP(K13769,'[1]movimento-per-comune-ambito-201'!$B$2:$D$547,3,FALSE)</f>
        <v>Terre di Siena</v>
      </c>
      <c r="M13769" t="s">
        <v>41917</v>
      </c>
      <c r="N13769">
        <v>1</v>
      </c>
      <c r="O13769" t="s">
        <v>51400</v>
      </c>
      <c r="Q13769" t="s">
        <v>51401</v>
      </c>
    </row>
    <row r="13770" spans="1:17" x14ac:dyDescent="0.25">
      <c r="A13770">
        <v>5294</v>
      </c>
      <c r="B13770" t="s">
        <v>51402</v>
      </c>
      <c r="C13770" s="1">
        <v>4.33027942E+16</v>
      </c>
      <c r="D13770" s="1">
        <v>1.13761258E+16</v>
      </c>
      <c r="E13770">
        <v>52032</v>
      </c>
      <c r="F13770" t="str">
        <f>VLOOKUP(E13770,'[1]movimento-per-comune-ambito-201'!$C$2:$D$547,2,0)</f>
        <v>Terre di Siena</v>
      </c>
      <c r="G13770" t="s">
        <v>63468</v>
      </c>
      <c r="H13770" t="s">
        <v>15</v>
      </c>
      <c r="I13770" t="s">
        <v>51403</v>
      </c>
      <c r="J13770">
        <v>53100</v>
      </c>
      <c r="K13770" t="s">
        <v>51382</v>
      </c>
      <c r="L13770" t="str">
        <f>VLOOKUP(K13770,'[1]movimento-per-comune-ambito-201'!$B$2:$D$547,3,FALSE)</f>
        <v>Terre di Siena</v>
      </c>
      <c r="M13770" t="s">
        <v>41917</v>
      </c>
      <c r="N13770">
        <v>1</v>
      </c>
      <c r="O13770" t="s">
        <v>51404</v>
      </c>
      <c r="Q13770" t="s">
        <v>51405</v>
      </c>
    </row>
    <row r="13771" spans="1:17" x14ac:dyDescent="0.25">
      <c r="A13771">
        <v>5295</v>
      </c>
      <c r="B13771" t="s">
        <v>51406</v>
      </c>
      <c r="C13771" s="1">
        <v>4.3258157099999904E+16</v>
      </c>
      <c r="D13771" s="1">
        <v>1.12858137E+16</v>
      </c>
      <c r="E13771">
        <v>52032</v>
      </c>
      <c r="F13771" t="str">
        <f>VLOOKUP(E13771,'[1]movimento-per-comune-ambito-201'!$C$2:$D$547,2,0)</f>
        <v>Terre di Siena</v>
      </c>
      <c r="G13771" t="s">
        <v>63341</v>
      </c>
      <c r="H13771" t="s">
        <v>15</v>
      </c>
      <c r="I13771" t="s">
        <v>51407</v>
      </c>
      <c r="J13771">
        <v>53100</v>
      </c>
      <c r="K13771" t="s">
        <v>51382</v>
      </c>
      <c r="L13771" t="str">
        <f>VLOOKUP(K13771,'[1]movimento-per-comune-ambito-201'!$B$2:$D$547,3,FALSE)</f>
        <v>Terre di Siena</v>
      </c>
      <c r="M13771" t="s">
        <v>41917</v>
      </c>
      <c r="N13771">
        <v>2</v>
      </c>
      <c r="O13771" t="s">
        <v>51408</v>
      </c>
      <c r="P13771" t="s">
        <v>51409</v>
      </c>
      <c r="Q13771" t="s">
        <v>51410</v>
      </c>
    </row>
    <row r="13772" spans="1:17" x14ac:dyDescent="0.25">
      <c r="A13772">
        <v>5296</v>
      </c>
      <c r="B13772" t="s">
        <v>51411</v>
      </c>
      <c r="C13772" s="1">
        <v>4.3340597699999904E+16</v>
      </c>
      <c r="D13772" s="1">
        <v>112836497</v>
      </c>
      <c r="E13772">
        <v>52032</v>
      </c>
      <c r="F13772" t="str">
        <f>VLOOKUP(E13772,'[1]movimento-per-comune-ambito-201'!$C$2:$D$547,2,0)</f>
        <v>Terre di Siena</v>
      </c>
      <c r="G13772" t="s">
        <v>63835</v>
      </c>
      <c r="H13772" t="s">
        <v>15</v>
      </c>
      <c r="I13772" t="s">
        <v>51412</v>
      </c>
      <c r="J13772">
        <v>53100</v>
      </c>
      <c r="K13772" t="s">
        <v>51382</v>
      </c>
      <c r="L13772" t="str">
        <f>VLOOKUP(K13772,'[1]movimento-per-comune-ambito-201'!$B$2:$D$547,3,FALSE)</f>
        <v>Terre di Siena</v>
      </c>
      <c r="M13772" t="s">
        <v>41917</v>
      </c>
      <c r="N13772">
        <v>2</v>
      </c>
      <c r="O13772" t="s">
        <v>51413</v>
      </c>
      <c r="Q13772" t="s">
        <v>51414</v>
      </c>
    </row>
    <row r="13773" spans="1:17" x14ac:dyDescent="0.25">
      <c r="A13773">
        <v>5297</v>
      </c>
      <c r="B13773" t="s">
        <v>51415</v>
      </c>
      <c r="C13773" s="1">
        <v>4.32962825678764E+16</v>
      </c>
      <c r="D13773" s="1">
        <v>1.13228671331698E+16</v>
      </c>
      <c r="E13773">
        <v>52032</v>
      </c>
      <c r="F13773" t="str">
        <f>VLOOKUP(E13773,'[1]movimento-per-comune-ambito-201'!$C$2:$D$547,2,0)</f>
        <v>Terre di Siena</v>
      </c>
      <c r="G13773" t="s">
        <v>63343</v>
      </c>
      <c r="H13773" t="s">
        <v>15</v>
      </c>
      <c r="I13773" t="s">
        <v>51416</v>
      </c>
      <c r="J13773">
        <v>53100</v>
      </c>
      <c r="K13773" t="s">
        <v>51382</v>
      </c>
      <c r="L13773" t="str">
        <f>VLOOKUP(K13773,'[1]movimento-per-comune-ambito-201'!$B$2:$D$547,3,FALSE)</f>
        <v>Terre di Siena</v>
      </c>
      <c r="M13773" t="s">
        <v>41917</v>
      </c>
      <c r="N13773">
        <v>3</v>
      </c>
      <c r="O13773" t="s">
        <v>51417</v>
      </c>
      <c r="P13773" t="s">
        <v>51418</v>
      </c>
      <c r="Q13773" t="s">
        <v>51419</v>
      </c>
    </row>
    <row r="13774" spans="1:17" x14ac:dyDescent="0.25">
      <c r="A13774">
        <v>5299</v>
      </c>
      <c r="B13774" t="s">
        <v>51420</v>
      </c>
      <c r="C13774" s="1">
        <v>4.3294771999999904E+16</v>
      </c>
      <c r="D13774" s="1">
        <v>1128712500000000</v>
      </c>
      <c r="E13774">
        <v>52032</v>
      </c>
      <c r="F13774" t="str">
        <f>VLOOKUP(E13774,'[1]movimento-per-comune-ambito-201'!$C$2:$D$547,2,0)</f>
        <v>Terre di Siena</v>
      </c>
      <c r="G13774" t="s">
        <v>63135</v>
      </c>
      <c r="H13774" t="s">
        <v>15</v>
      </c>
      <c r="I13774" t="s">
        <v>51421</v>
      </c>
      <c r="J13774">
        <v>53100</v>
      </c>
      <c r="K13774" t="s">
        <v>51382</v>
      </c>
      <c r="L13774" t="str">
        <f>VLOOKUP(K13774,'[1]movimento-per-comune-ambito-201'!$B$2:$D$547,3,FALSE)</f>
        <v>Terre di Siena</v>
      </c>
      <c r="M13774" t="s">
        <v>41917</v>
      </c>
      <c r="N13774">
        <v>3</v>
      </c>
      <c r="O13774" t="s">
        <v>51422</v>
      </c>
      <c r="P13774" t="s">
        <v>51423</v>
      </c>
      <c r="Q13774" t="s">
        <v>51424</v>
      </c>
    </row>
    <row r="13775" spans="1:17" x14ac:dyDescent="0.25">
      <c r="A13775">
        <v>5300</v>
      </c>
      <c r="B13775" t="s">
        <v>51425</v>
      </c>
      <c r="C13775" s="1">
        <v>4.3306899999999904E+16</v>
      </c>
      <c r="D13775" s="1">
        <v>1130621</v>
      </c>
      <c r="E13775">
        <v>52032</v>
      </c>
      <c r="F13775" t="str">
        <f>VLOOKUP(E13775,'[1]movimento-per-comune-ambito-201'!$C$2:$D$547,2,0)</f>
        <v>Terre di Siena</v>
      </c>
      <c r="G13775" t="s">
        <v>63137</v>
      </c>
      <c r="H13775" t="s">
        <v>15</v>
      </c>
      <c r="I13775" t="s">
        <v>51426</v>
      </c>
      <c r="J13775">
        <v>53100</v>
      </c>
      <c r="K13775" t="s">
        <v>51382</v>
      </c>
      <c r="L13775" t="str">
        <f>VLOOKUP(K13775,'[1]movimento-per-comune-ambito-201'!$B$2:$D$547,3,FALSE)</f>
        <v>Terre di Siena</v>
      </c>
      <c r="M13775" t="s">
        <v>41917</v>
      </c>
      <c r="N13775">
        <v>5</v>
      </c>
      <c r="O13775" t="s">
        <v>51427</v>
      </c>
      <c r="P13775" t="s">
        <v>51428</v>
      </c>
      <c r="Q13775" t="s">
        <v>51429</v>
      </c>
    </row>
    <row r="13776" spans="1:17" x14ac:dyDescent="0.25">
      <c r="A13776">
        <v>5301</v>
      </c>
      <c r="B13776" t="s">
        <v>51430</v>
      </c>
      <c r="C13776" s="1">
        <v>4.3337510833407296E+16</v>
      </c>
      <c r="D13776" s="1">
        <v>1.13528390915405E+16</v>
      </c>
      <c r="E13776">
        <v>52032</v>
      </c>
      <c r="F13776" t="str">
        <f>VLOOKUP(E13776,'[1]movimento-per-comune-ambito-201'!$C$2:$D$547,2,0)</f>
        <v>Terre di Siena</v>
      </c>
      <c r="G13776" t="s">
        <v>63138</v>
      </c>
      <c r="H13776" t="s">
        <v>15</v>
      </c>
      <c r="I13776" t="s">
        <v>51431</v>
      </c>
      <c r="J13776">
        <v>53100</v>
      </c>
      <c r="K13776" t="s">
        <v>51382</v>
      </c>
      <c r="L13776" t="str">
        <f>VLOOKUP(K13776,'[1]movimento-per-comune-ambito-201'!$B$2:$D$547,3,FALSE)</f>
        <v>Terre di Siena</v>
      </c>
      <c r="M13776" t="s">
        <v>41917</v>
      </c>
      <c r="N13776">
        <v>3</v>
      </c>
      <c r="O13776" t="s">
        <v>51432</v>
      </c>
      <c r="Q13776" t="s">
        <v>51433</v>
      </c>
    </row>
    <row r="13777" spans="1:17" x14ac:dyDescent="0.25">
      <c r="A13777">
        <v>5302</v>
      </c>
      <c r="B13777" t="s">
        <v>51434</v>
      </c>
      <c r="C13777" s="1">
        <v>4.33442458E+16</v>
      </c>
      <c r="D13777" s="1">
        <v>1.13487611E+16</v>
      </c>
      <c r="E13777">
        <v>52032</v>
      </c>
      <c r="F13777" t="str">
        <f>VLOOKUP(E13777,'[1]movimento-per-comune-ambito-201'!$C$2:$D$547,2,0)</f>
        <v>Terre di Siena</v>
      </c>
      <c r="G13777" t="s">
        <v>63139</v>
      </c>
      <c r="H13777" t="s">
        <v>15</v>
      </c>
      <c r="I13777" t="s">
        <v>51435</v>
      </c>
      <c r="J13777">
        <v>53100</v>
      </c>
      <c r="K13777" t="s">
        <v>51382</v>
      </c>
      <c r="L13777" t="str">
        <f>VLOOKUP(K13777,'[1]movimento-per-comune-ambito-201'!$B$2:$D$547,3,FALSE)</f>
        <v>Terre di Siena</v>
      </c>
      <c r="M13777" t="s">
        <v>41917</v>
      </c>
      <c r="N13777">
        <v>1</v>
      </c>
      <c r="O13777" t="s">
        <v>51436</v>
      </c>
      <c r="P13777" t="s">
        <v>51437</v>
      </c>
      <c r="Q13777" t="s">
        <v>51438</v>
      </c>
    </row>
    <row r="13778" spans="1:17" x14ac:dyDescent="0.25">
      <c r="A13778">
        <v>5303</v>
      </c>
      <c r="B13778" t="s">
        <v>51439</v>
      </c>
      <c r="C13778" s="1">
        <v>4.33200695E+16</v>
      </c>
      <c r="D13778" s="1">
        <v>1.13856877999999E+16</v>
      </c>
      <c r="E13778">
        <v>52032</v>
      </c>
      <c r="F13778" t="str">
        <f>VLOOKUP(E13778,'[1]movimento-per-comune-ambito-201'!$C$2:$D$547,2,0)</f>
        <v>Terre di Siena</v>
      </c>
      <c r="G13778" t="s">
        <v>63471</v>
      </c>
      <c r="H13778" t="s">
        <v>15</v>
      </c>
      <c r="I13778" t="s">
        <v>51440</v>
      </c>
      <c r="J13778">
        <v>53100</v>
      </c>
      <c r="K13778" t="s">
        <v>51382</v>
      </c>
      <c r="L13778" t="str">
        <f>VLOOKUP(K13778,'[1]movimento-per-comune-ambito-201'!$B$2:$D$547,3,FALSE)</f>
        <v>Terre di Siena</v>
      </c>
      <c r="M13778" t="s">
        <v>41917</v>
      </c>
      <c r="N13778">
        <v>4</v>
      </c>
      <c r="O13778" t="s">
        <v>51441</v>
      </c>
      <c r="Q13778" t="s">
        <v>51442</v>
      </c>
    </row>
    <row r="13779" spans="1:17" x14ac:dyDescent="0.25">
      <c r="A13779">
        <v>5304</v>
      </c>
      <c r="B13779" t="s">
        <v>51443</v>
      </c>
      <c r="C13779" s="1">
        <v>4.3313329699999904E+16</v>
      </c>
      <c r="D13779" s="1">
        <v>113631005</v>
      </c>
      <c r="E13779">
        <v>52032</v>
      </c>
      <c r="F13779" t="str">
        <f>VLOOKUP(E13779,'[1]movimento-per-comune-ambito-201'!$C$2:$D$547,2,0)</f>
        <v>Terre di Siena</v>
      </c>
      <c r="G13779" t="s">
        <v>63472</v>
      </c>
      <c r="H13779" t="s">
        <v>15</v>
      </c>
      <c r="I13779" t="s">
        <v>51444</v>
      </c>
      <c r="J13779">
        <v>53100</v>
      </c>
      <c r="K13779" t="s">
        <v>51382</v>
      </c>
      <c r="L13779" t="str">
        <f>VLOOKUP(K13779,'[1]movimento-per-comune-ambito-201'!$B$2:$D$547,3,FALSE)</f>
        <v>Terre di Siena</v>
      </c>
      <c r="M13779" t="s">
        <v>41917</v>
      </c>
      <c r="N13779">
        <v>1</v>
      </c>
      <c r="O13779" t="s">
        <v>51445</v>
      </c>
      <c r="P13779" t="s">
        <v>51446</v>
      </c>
      <c r="Q13779" t="s">
        <v>51447</v>
      </c>
    </row>
    <row r="13780" spans="1:17" x14ac:dyDescent="0.25">
      <c r="A13780">
        <v>5305</v>
      </c>
      <c r="B13780" t="s">
        <v>51448</v>
      </c>
      <c r="C13780" s="1">
        <v>4.33006509E+16</v>
      </c>
      <c r="D13780" s="1">
        <v>112862016</v>
      </c>
      <c r="E13780">
        <v>52032</v>
      </c>
      <c r="F13780" t="str">
        <f>VLOOKUP(E13780,'[1]movimento-per-comune-ambito-201'!$C$2:$D$547,2,0)</f>
        <v>Terre di Siena</v>
      </c>
      <c r="G13780" t="s">
        <v>63473</v>
      </c>
      <c r="H13780" t="s">
        <v>15</v>
      </c>
      <c r="I13780" t="s">
        <v>51449</v>
      </c>
      <c r="J13780">
        <v>53100</v>
      </c>
      <c r="K13780" t="s">
        <v>51382</v>
      </c>
      <c r="L13780" t="str">
        <f>VLOOKUP(K13780,'[1]movimento-per-comune-ambito-201'!$B$2:$D$547,3,FALSE)</f>
        <v>Terre di Siena</v>
      </c>
      <c r="M13780" t="s">
        <v>41917</v>
      </c>
      <c r="N13780">
        <v>1</v>
      </c>
      <c r="O13780" t="s">
        <v>51450</v>
      </c>
      <c r="P13780" t="s">
        <v>51451</v>
      </c>
      <c r="Q13780" t="s">
        <v>51452</v>
      </c>
    </row>
    <row r="13781" spans="1:17" x14ac:dyDescent="0.25">
      <c r="A13781">
        <v>5310</v>
      </c>
      <c r="B13781" t="s">
        <v>51453</v>
      </c>
      <c r="C13781" s="1">
        <v>4.3299354899999904E+16</v>
      </c>
      <c r="D13781" s="1">
        <v>113136394</v>
      </c>
      <c r="E13781">
        <v>52032</v>
      </c>
      <c r="F13781" t="str">
        <f>VLOOKUP(E13781,'[1]movimento-per-comune-ambito-201'!$C$2:$D$547,2,0)</f>
        <v>Terre di Siena</v>
      </c>
      <c r="G13781" t="s">
        <v>63480</v>
      </c>
      <c r="H13781" t="s">
        <v>15</v>
      </c>
      <c r="I13781" t="s">
        <v>51454</v>
      </c>
      <c r="J13781">
        <v>53100</v>
      </c>
      <c r="K13781" t="s">
        <v>51382</v>
      </c>
      <c r="L13781" t="str">
        <f>VLOOKUP(K13781,'[1]movimento-per-comune-ambito-201'!$B$2:$D$547,3,FALSE)</f>
        <v>Terre di Siena</v>
      </c>
      <c r="M13781" t="s">
        <v>41917</v>
      </c>
      <c r="N13781">
        <v>3</v>
      </c>
      <c r="O13781" t="s">
        <v>51455</v>
      </c>
      <c r="P13781" t="s">
        <v>51456</v>
      </c>
      <c r="Q13781" t="s">
        <v>51457</v>
      </c>
    </row>
    <row r="13782" spans="1:17" x14ac:dyDescent="0.25">
      <c r="A13782">
        <v>5311</v>
      </c>
      <c r="B13782" t="s">
        <v>51458</v>
      </c>
      <c r="C13782" s="1">
        <v>4.33118198E+16</v>
      </c>
      <c r="D13782" s="1">
        <v>1.12846347999999E+16</v>
      </c>
      <c r="E13782">
        <v>52032</v>
      </c>
      <c r="F13782" t="str">
        <f>VLOOKUP(E13782,'[1]movimento-per-comune-ambito-201'!$C$2:$D$547,2,0)</f>
        <v>Terre di Siena</v>
      </c>
      <c r="G13782" t="s">
        <v>63481</v>
      </c>
      <c r="H13782" t="s">
        <v>15</v>
      </c>
      <c r="I13782" t="s">
        <v>51459</v>
      </c>
      <c r="J13782">
        <v>53100</v>
      </c>
      <c r="K13782" t="s">
        <v>51382</v>
      </c>
      <c r="L13782" t="str">
        <f>VLOOKUP(K13782,'[1]movimento-per-comune-ambito-201'!$B$2:$D$547,3,FALSE)</f>
        <v>Terre di Siena</v>
      </c>
      <c r="M13782" t="s">
        <v>41917</v>
      </c>
      <c r="N13782">
        <v>1</v>
      </c>
      <c r="O13782" t="s">
        <v>51460</v>
      </c>
      <c r="P13782" t="s">
        <v>51461</v>
      </c>
      <c r="Q13782" t="s">
        <v>51462</v>
      </c>
    </row>
    <row r="13783" spans="1:17" x14ac:dyDescent="0.25">
      <c r="A13783">
        <v>5312</v>
      </c>
      <c r="B13783" t="s">
        <v>51463</v>
      </c>
      <c r="C13783" s="1">
        <v>4.3354055899999904E+16</v>
      </c>
      <c r="D13783" s="1">
        <v>1.13295907E+16</v>
      </c>
      <c r="E13783">
        <v>52032</v>
      </c>
      <c r="F13783" t="str">
        <f>VLOOKUP(E13783,'[1]movimento-per-comune-ambito-201'!$C$2:$D$547,2,0)</f>
        <v>Terre di Siena</v>
      </c>
      <c r="G13783" t="s">
        <v>63482</v>
      </c>
      <c r="H13783" t="s">
        <v>15</v>
      </c>
      <c r="I13783" t="s">
        <v>51464</v>
      </c>
      <c r="J13783">
        <v>53100</v>
      </c>
      <c r="K13783" t="s">
        <v>51382</v>
      </c>
      <c r="L13783" t="str">
        <f>VLOOKUP(K13783,'[1]movimento-per-comune-ambito-201'!$B$2:$D$547,3,FALSE)</f>
        <v>Terre di Siena</v>
      </c>
      <c r="M13783" t="s">
        <v>41917</v>
      </c>
      <c r="N13783">
        <v>4</v>
      </c>
      <c r="O13783" t="s">
        <v>51465</v>
      </c>
      <c r="P13783" t="s">
        <v>51466</v>
      </c>
      <c r="Q13783" t="s">
        <v>51467</v>
      </c>
    </row>
    <row r="13784" spans="1:17" x14ac:dyDescent="0.25">
      <c r="A13784">
        <v>5313</v>
      </c>
      <c r="B13784" t="s">
        <v>51468</v>
      </c>
      <c r="C13784" s="1">
        <v>4.3323112E+16</v>
      </c>
      <c r="D13784" s="1">
        <v>11304893</v>
      </c>
      <c r="E13784">
        <v>52032</v>
      </c>
      <c r="F13784" t="str">
        <f>VLOOKUP(E13784,'[1]movimento-per-comune-ambito-201'!$C$2:$D$547,2,0)</f>
        <v>Terre di Siena</v>
      </c>
      <c r="G13784" t="s">
        <v>63483</v>
      </c>
      <c r="H13784" t="s">
        <v>15</v>
      </c>
      <c r="I13784" t="s">
        <v>51469</v>
      </c>
      <c r="J13784">
        <v>53100</v>
      </c>
      <c r="K13784" t="s">
        <v>51382</v>
      </c>
      <c r="L13784" t="str">
        <f>VLOOKUP(K13784,'[1]movimento-per-comune-ambito-201'!$B$2:$D$547,3,FALSE)</f>
        <v>Terre di Siena</v>
      </c>
      <c r="M13784" t="s">
        <v>41917</v>
      </c>
      <c r="N13784">
        <v>5</v>
      </c>
      <c r="O13784" t="s">
        <v>51470</v>
      </c>
      <c r="P13784" t="s">
        <v>51471</v>
      </c>
      <c r="Q13784" t="s">
        <v>51472</v>
      </c>
    </row>
    <row r="13785" spans="1:17" x14ac:dyDescent="0.25">
      <c r="A13785">
        <v>5315</v>
      </c>
      <c r="B13785" t="s">
        <v>39994</v>
      </c>
      <c r="C13785" s="1">
        <v>4327158</v>
      </c>
      <c r="D13785" s="1">
        <v>1129824</v>
      </c>
      <c r="E13785">
        <v>52032</v>
      </c>
      <c r="F13785" t="str">
        <f>VLOOKUP(E13785,'[1]movimento-per-comune-ambito-201'!$C$2:$D$547,2,0)</f>
        <v>Terre di Siena</v>
      </c>
      <c r="G13785" t="s">
        <v>63894</v>
      </c>
      <c r="H13785" t="s">
        <v>15</v>
      </c>
      <c r="I13785" t="s">
        <v>51473</v>
      </c>
      <c r="J13785">
        <v>53100</v>
      </c>
      <c r="K13785" t="s">
        <v>51382</v>
      </c>
      <c r="L13785" t="str">
        <f>VLOOKUP(K13785,'[1]movimento-per-comune-ambito-201'!$B$2:$D$547,3,FALSE)</f>
        <v>Terre di Siena</v>
      </c>
      <c r="M13785" t="s">
        <v>41917</v>
      </c>
      <c r="N13785">
        <v>3</v>
      </c>
      <c r="O13785" t="s">
        <v>51474</v>
      </c>
      <c r="P13785" t="s">
        <v>51475</v>
      </c>
      <c r="Q13785" t="s">
        <v>51476</v>
      </c>
    </row>
    <row r="13786" spans="1:17" x14ac:dyDescent="0.25">
      <c r="A13786">
        <v>5316</v>
      </c>
      <c r="B13786" t="s">
        <v>51477</v>
      </c>
      <c r="C13786" s="1">
        <v>4.3297063399999904E+16</v>
      </c>
      <c r="D13786" s="1">
        <v>1.13313339E+16</v>
      </c>
      <c r="E13786">
        <v>52032</v>
      </c>
      <c r="F13786" t="str">
        <f>VLOOKUP(E13786,'[1]movimento-per-comune-ambito-201'!$C$2:$D$547,2,0)</f>
        <v>Terre di Siena</v>
      </c>
      <c r="G13786" t="s">
        <v>63895</v>
      </c>
      <c r="H13786" t="s">
        <v>15</v>
      </c>
      <c r="I13786" t="s">
        <v>51478</v>
      </c>
      <c r="J13786">
        <v>53100</v>
      </c>
      <c r="K13786" t="s">
        <v>51382</v>
      </c>
      <c r="L13786" t="str">
        <f>VLOOKUP(K13786,'[1]movimento-per-comune-ambito-201'!$B$2:$D$547,3,FALSE)</f>
        <v>Terre di Siena</v>
      </c>
      <c r="M13786" t="s">
        <v>41917</v>
      </c>
      <c r="N13786">
        <v>1</v>
      </c>
      <c r="O13786" t="s">
        <v>51479</v>
      </c>
      <c r="Q13786" t="s">
        <v>51480</v>
      </c>
    </row>
    <row r="13787" spans="1:17" x14ac:dyDescent="0.25">
      <c r="A13787">
        <v>5318</v>
      </c>
      <c r="B13787" t="s">
        <v>51481</v>
      </c>
      <c r="C13787" s="1">
        <v>4.3348979999999904E+16</v>
      </c>
      <c r="D13787" s="1">
        <v>1.134514E+16</v>
      </c>
      <c r="E13787">
        <v>52032</v>
      </c>
      <c r="F13787" t="str">
        <f>VLOOKUP(E13787,'[1]movimento-per-comune-ambito-201'!$C$2:$D$547,2,0)</f>
        <v>Terre di Siena</v>
      </c>
      <c r="G13787" t="s">
        <v>63961</v>
      </c>
      <c r="H13787" t="s">
        <v>15</v>
      </c>
      <c r="I13787" t="s">
        <v>51482</v>
      </c>
      <c r="J13787">
        <v>53100</v>
      </c>
      <c r="K13787" t="s">
        <v>51382</v>
      </c>
      <c r="L13787" t="str">
        <f>VLOOKUP(K13787,'[1]movimento-per-comune-ambito-201'!$B$2:$D$547,3,FALSE)</f>
        <v>Terre di Siena</v>
      </c>
      <c r="M13787" t="s">
        <v>41917</v>
      </c>
      <c r="N13787">
        <v>4</v>
      </c>
      <c r="O13787" t="s">
        <v>51483</v>
      </c>
      <c r="P13787" t="s">
        <v>51484</v>
      </c>
      <c r="Q13787" t="s">
        <v>51485</v>
      </c>
    </row>
    <row r="13788" spans="1:17" x14ac:dyDescent="0.25">
      <c r="A13788">
        <v>5319</v>
      </c>
      <c r="B13788" t="s">
        <v>24315</v>
      </c>
      <c r="C13788" s="1">
        <v>4.3293379999999904E+16</v>
      </c>
      <c r="D13788" s="1">
        <v>1136992</v>
      </c>
      <c r="E13788">
        <v>52032</v>
      </c>
      <c r="F13788" t="str">
        <f>VLOOKUP(E13788,'[1]movimento-per-comune-ambito-201'!$C$2:$D$547,2,0)</f>
        <v>Terre di Siena</v>
      </c>
      <c r="G13788" t="s">
        <v>65449</v>
      </c>
      <c r="H13788" t="s">
        <v>15</v>
      </c>
      <c r="I13788" t="s">
        <v>51486</v>
      </c>
      <c r="J13788">
        <v>53100</v>
      </c>
      <c r="K13788" t="s">
        <v>51382</v>
      </c>
      <c r="L13788" t="str">
        <f>VLOOKUP(K13788,'[1]movimento-per-comune-ambito-201'!$B$2:$D$547,3,FALSE)</f>
        <v>Terre di Siena</v>
      </c>
      <c r="M13788" t="s">
        <v>41917</v>
      </c>
      <c r="N13788">
        <v>1</v>
      </c>
      <c r="O13788" t="s">
        <v>51487</v>
      </c>
      <c r="P13788" t="s">
        <v>51488</v>
      </c>
      <c r="Q13788" t="s">
        <v>51489</v>
      </c>
    </row>
    <row r="13789" spans="1:17" x14ac:dyDescent="0.25">
      <c r="A13789">
        <v>5321</v>
      </c>
      <c r="B13789" t="s">
        <v>51490</v>
      </c>
      <c r="C13789" s="1">
        <v>4.32825349E+16</v>
      </c>
      <c r="D13789" s="1">
        <v>113779431</v>
      </c>
      <c r="E13789">
        <v>52032</v>
      </c>
      <c r="F13789" t="str">
        <f>VLOOKUP(E13789,'[1]movimento-per-comune-ambito-201'!$C$2:$D$547,2,0)</f>
        <v>Terre di Siena</v>
      </c>
      <c r="G13789" t="s">
        <v>65450</v>
      </c>
      <c r="H13789" t="s">
        <v>15</v>
      </c>
      <c r="I13789" t="s">
        <v>51491</v>
      </c>
      <c r="J13789">
        <v>53100</v>
      </c>
      <c r="K13789" t="s">
        <v>51382</v>
      </c>
      <c r="L13789" t="str">
        <f>VLOOKUP(K13789,'[1]movimento-per-comune-ambito-201'!$B$2:$D$547,3,FALSE)</f>
        <v>Terre di Siena</v>
      </c>
      <c r="M13789" t="s">
        <v>41917</v>
      </c>
      <c r="N13789">
        <v>5</v>
      </c>
      <c r="O13789" t="s">
        <v>51492</v>
      </c>
      <c r="P13789" t="s">
        <v>51493</v>
      </c>
      <c r="Q13789" t="s">
        <v>51494</v>
      </c>
    </row>
    <row r="13790" spans="1:17" x14ac:dyDescent="0.25">
      <c r="A13790">
        <v>5322</v>
      </c>
      <c r="B13790" t="s">
        <v>51495</v>
      </c>
      <c r="C13790" s="1">
        <v>4.3280126903684096E+16</v>
      </c>
      <c r="D13790" s="1">
        <v>1.13147534484101E+16</v>
      </c>
      <c r="E13790">
        <v>52032</v>
      </c>
      <c r="F13790" t="str">
        <f>VLOOKUP(E13790,'[1]movimento-per-comune-ambito-201'!$C$2:$D$547,2,0)</f>
        <v>Terre di Siena</v>
      </c>
      <c r="G13790" t="s">
        <v>65557</v>
      </c>
      <c r="H13790" t="s">
        <v>15</v>
      </c>
      <c r="I13790" t="s">
        <v>51496</v>
      </c>
      <c r="J13790">
        <v>53100</v>
      </c>
      <c r="K13790" t="s">
        <v>51382</v>
      </c>
      <c r="L13790" t="str">
        <f>VLOOKUP(K13790,'[1]movimento-per-comune-ambito-201'!$B$2:$D$547,3,FALSE)</f>
        <v>Terre di Siena</v>
      </c>
      <c r="M13790" t="s">
        <v>41917</v>
      </c>
      <c r="N13790">
        <v>1</v>
      </c>
      <c r="O13790" t="s">
        <v>51497</v>
      </c>
      <c r="P13790" t="s">
        <v>51498</v>
      </c>
      <c r="Q13790" t="s">
        <v>51499</v>
      </c>
    </row>
    <row r="13791" spans="1:17" x14ac:dyDescent="0.25">
      <c r="A13791">
        <v>5323</v>
      </c>
      <c r="B13791" t="s">
        <v>51500</v>
      </c>
      <c r="C13791" s="1">
        <v>4.33094995E+16</v>
      </c>
      <c r="D13791" s="1">
        <v>113649059</v>
      </c>
      <c r="E13791">
        <v>52032</v>
      </c>
      <c r="F13791" t="str">
        <f>VLOOKUP(E13791,'[1]movimento-per-comune-ambito-201'!$C$2:$D$547,2,0)</f>
        <v>Terre di Siena</v>
      </c>
      <c r="G13791" t="s">
        <v>65558</v>
      </c>
      <c r="H13791" t="s">
        <v>15</v>
      </c>
      <c r="I13791" t="s">
        <v>51501</v>
      </c>
      <c r="J13791">
        <v>53100</v>
      </c>
      <c r="K13791" t="s">
        <v>51382</v>
      </c>
      <c r="L13791" t="str">
        <f>VLOOKUP(K13791,'[1]movimento-per-comune-ambito-201'!$B$2:$D$547,3,FALSE)</f>
        <v>Terre di Siena</v>
      </c>
      <c r="M13791" t="s">
        <v>41917</v>
      </c>
      <c r="N13791">
        <v>5</v>
      </c>
      <c r="O13791" t="s">
        <v>51502</v>
      </c>
      <c r="P13791" t="s">
        <v>51503</v>
      </c>
      <c r="Q13791" t="s">
        <v>51504</v>
      </c>
    </row>
    <row r="13792" spans="1:17" x14ac:dyDescent="0.25">
      <c r="A13792">
        <v>5324</v>
      </c>
      <c r="B13792" t="s">
        <v>51505</v>
      </c>
      <c r="C13792" s="1">
        <v>4.3291927299999904E+16</v>
      </c>
      <c r="D13792" s="1">
        <v>113037551</v>
      </c>
      <c r="E13792">
        <v>52032</v>
      </c>
      <c r="F13792" t="str">
        <f>VLOOKUP(E13792,'[1]movimento-per-comune-ambito-201'!$C$2:$D$547,2,0)</f>
        <v>Terre di Siena</v>
      </c>
      <c r="G13792" t="s">
        <v>65451</v>
      </c>
      <c r="H13792" t="s">
        <v>15</v>
      </c>
      <c r="I13792" t="s">
        <v>51506</v>
      </c>
      <c r="J13792">
        <v>53100</v>
      </c>
      <c r="K13792" t="s">
        <v>51382</v>
      </c>
      <c r="L13792" t="str">
        <f>VLOOKUP(K13792,'[1]movimento-per-comune-ambito-201'!$B$2:$D$547,3,FALSE)</f>
        <v>Terre di Siena</v>
      </c>
      <c r="M13792" t="s">
        <v>41917</v>
      </c>
      <c r="N13792">
        <v>3</v>
      </c>
      <c r="O13792" t="s">
        <v>51507</v>
      </c>
      <c r="Q13792" t="s">
        <v>51508</v>
      </c>
    </row>
    <row r="13793" spans="1:17" x14ac:dyDescent="0.25">
      <c r="A13793">
        <v>14496</v>
      </c>
      <c r="B13793" t="s">
        <v>51509</v>
      </c>
      <c r="C13793" s="1">
        <v>4.3318809E+16</v>
      </c>
      <c r="D13793" s="1">
        <v>113307574</v>
      </c>
      <c r="E13793">
        <v>52032</v>
      </c>
      <c r="F13793" t="str">
        <f>VLOOKUP(E13793,'[1]movimento-per-comune-ambito-201'!$C$2:$D$547,2,0)</f>
        <v>Terre di Siena</v>
      </c>
      <c r="G13793" t="s">
        <v>65452</v>
      </c>
      <c r="H13793" t="s">
        <v>15</v>
      </c>
      <c r="I13793" t="s">
        <v>51510</v>
      </c>
      <c r="J13793">
        <v>53100</v>
      </c>
      <c r="K13793" t="s">
        <v>51382</v>
      </c>
      <c r="L13793" t="str">
        <f>VLOOKUP(K13793,'[1]movimento-per-comune-ambito-201'!$B$2:$D$547,3,FALSE)</f>
        <v>Terre di Siena</v>
      </c>
      <c r="M13793" t="s">
        <v>41917</v>
      </c>
      <c r="N13793">
        <v>4</v>
      </c>
      <c r="O13793" t="s">
        <v>51511</v>
      </c>
      <c r="Q13793" t="s">
        <v>51512</v>
      </c>
    </row>
    <row r="13794" spans="1:17" x14ac:dyDescent="0.25">
      <c r="A13794">
        <v>16955</v>
      </c>
      <c r="B13794" t="s">
        <v>51513</v>
      </c>
      <c r="C13794" s="1">
        <v>4.33592645E+16</v>
      </c>
      <c r="D13794" s="1">
        <v>1.13178310999999E+16</v>
      </c>
      <c r="E13794">
        <v>52032</v>
      </c>
      <c r="F13794" t="str">
        <f>VLOOKUP(E13794,'[1]movimento-per-comune-ambito-201'!$C$2:$D$547,2,0)</f>
        <v>Terre di Siena</v>
      </c>
      <c r="G13794" t="s">
        <v>65453</v>
      </c>
      <c r="H13794" t="s">
        <v>15</v>
      </c>
      <c r="I13794" t="s">
        <v>51514</v>
      </c>
      <c r="J13794">
        <v>53100</v>
      </c>
      <c r="K13794" t="s">
        <v>51382</v>
      </c>
      <c r="L13794" t="str">
        <f>VLOOKUP(K13794,'[1]movimento-per-comune-ambito-201'!$B$2:$D$547,3,FALSE)</f>
        <v>Terre di Siena</v>
      </c>
      <c r="M13794" t="s">
        <v>41917</v>
      </c>
      <c r="N13794">
        <v>1</v>
      </c>
      <c r="O13794" t="s">
        <v>51515</v>
      </c>
      <c r="P13794" t="s">
        <v>51516</v>
      </c>
      <c r="Q13794" t="s">
        <v>51517</v>
      </c>
    </row>
    <row r="13795" spans="1:17" x14ac:dyDescent="0.25">
      <c r="A13795">
        <v>17722</v>
      </c>
      <c r="B13795" t="s">
        <v>51518</v>
      </c>
      <c r="C13795" s="1">
        <v>4.33027146E+16</v>
      </c>
      <c r="D13795" s="1">
        <v>113775139</v>
      </c>
      <c r="E13795">
        <v>52032</v>
      </c>
      <c r="F13795" t="str">
        <f>VLOOKUP(E13795,'[1]movimento-per-comune-ambito-201'!$C$2:$D$547,2,0)</f>
        <v>Terre di Siena</v>
      </c>
      <c r="G13795" t="s">
        <v>65454</v>
      </c>
      <c r="H13795" t="s">
        <v>15</v>
      </c>
      <c r="I13795" t="s">
        <v>51519</v>
      </c>
      <c r="J13795">
        <v>53100</v>
      </c>
      <c r="K13795" t="s">
        <v>51382</v>
      </c>
      <c r="L13795" t="str">
        <f>VLOOKUP(K13795,'[1]movimento-per-comune-ambito-201'!$B$2:$D$547,3,FALSE)</f>
        <v>Terre di Siena</v>
      </c>
      <c r="M13795" t="s">
        <v>41917</v>
      </c>
      <c r="N13795">
        <v>1</v>
      </c>
      <c r="O13795" t="s">
        <v>51520</v>
      </c>
      <c r="Q13795" t="s">
        <v>51521</v>
      </c>
    </row>
    <row r="13796" spans="1:17" x14ac:dyDescent="0.25">
      <c r="A13796">
        <v>18183</v>
      </c>
      <c r="B13796" t="s">
        <v>51522</v>
      </c>
      <c r="C13796" s="1">
        <v>4.3335499499999904E+16</v>
      </c>
      <c r="D13796" s="1">
        <v>1.14060109999999E+16</v>
      </c>
      <c r="E13796">
        <v>52032</v>
      </c>
      <c r="F13796" t="str">
        <f>VLOOKUP(E13796,'[1]movimento-per-comune-ambito-201'!$C$2:$D$547,2,0)</f>
        <v>Terre di Siena</v>
      </c>
      <c r="G13796" t="s">
        <v>65455</v>
      </c>
      <c r="H13796" t="s">
        <v>15</v>
      </c>
      <c r="I13796" t="s">
        <v>51523</v>
      </c>
      <c r="J13796">
        <v>53100</v>
      </c>
      <c r="K13796" t="s">
        <v>51382</v>
      </c>
      <c r="L13796" t="str">
        <f>VLOOKUP(K13796,'[1]movimento-per-comune-ambito-201'!$B$2:$D$547,3,FALSE)</f>
        <v>Terre di Siena</v>
      </c>
      <c r="M13796" t="s">
        <v>41917</v>
      </c>
      <c r="N13796">
        <v>1</v>
      </c>
      <c r="O13796" t="s">
        <v>51524</v>
      </c>
      <c r="P13796" t="s">
        <v>51525</v>
      </c>
      <c r="Q13796" t="s">
        <v>51526</v>
      </c>
    </row>
    <row r="13797" spans="1:17" x14ac:dyDescent="0.25">
      <c r="A13797">
        <v>18536</v>
      </c>
      <c r="B13797" t="s">
        <v>51527</v>
      </c>
      <c r="C13797" s="1">
        <v>4.3342934999999904E+16</v>
      </c>
      <c r="D13797" s="1">
        <v>11409767</v>
      </c>
      <c r="E13797">
        <v>52032</v>
      </c>
      <c r="F13797" t="str">
        <f>VLOOKUP(E13797,'[1]movimento-per-comune-ambito-201'!$C$2:$D$547,2,0)</f>
        <v>Terre di Siena</v>
      </c>
      <c r="G13797" t="s">
        <v>65559</v>
      </c>
      <c r="H13797" t="s">
        <v>15</v>
      </c>
      <c r="I13797" t="s">
        <v>51528</v>
      </c>
      <c r="J13797">
        <v>53100</v>
      </c>
      <c r="K13797" t="s">
        <v>51382</v>
      </c>
      <c r="L13797" t="str">
        <f>VLOOKUP(K13797,'[1]movimento-per-comune-ambito-201'!$B$2:$D$547,3,FALSE)</f>
        <v>Terre di Siena</v>
      </c>
      <c r="M13797" t="s">
        <v>41917</v>
      </c>
      <c r="N13797">
        <v>1</v>
      </c>
      <c r="O13797" t="s">
        <v>51529</v>
      </c>
      <c r="Q13797" t="s">
        <v>51530</v>
      </c>
    </row>
    <row r="13798" spans="1:17" x14ac:dyDescent="0.25">
      <c r="A13798">
        <v>18245</v>
      </c>
      <c r="B13798" t="s">
        <v>51531</v>
      </c>
      <c r="C13798" s="1">
        <v>4.33154618E+16</v>
      </c>
      <c r="D13798" s="1">
        <v>112906444</v>
      </c>
      <c r="E13798">
        <v>52032</v>
      </c>
      <c r="F13798" t="str">
        <f>VLOOKUP(E13798,'[1]movimento-per-comune-ambito-201'!$C$2:$D$547,2,0)</f>
        <v>Terre di Siena</v>
      </c>
      <c r="G13798" t="s">
        <v>65456</v>
      </c>
      <c r="H13798" t="s">
        <v>15</v>
      </c>
      <c r="I13798" t="s">
        <v>51532</v>
      </c>
      <c r="J13798">
        <v>53100</v>
      </c>
      <c r="K13798" t="s">
        <v>51382</v>
      </c>
      <c r="L13798" t="str">
        <f>VLOOKUP(K13798,'[1]movimento-per-comune-ambito-201'!$B$2:$D$547,3,FALSE)</f>
        <v>Terre di Siena</v>
      </c>
      <c r="M13798" t="s">
        <v>41917</v>
      </c>
      <c r="N13798">
        <v>3</v>
      </c>
      <c r="O13798" t="s">
        <v>51533</v>
      </c>
      <c r="P13798" t="s">
        <v>51534</v>
      </c>
      <c r="Q13798" t="s">
        <v>51535</v>
      </c>
    </row>
    <row r="13799" spans="1:17" x14ac:dyDescent="0.25">
      <c r="A13799">
        <v>18616</v>
      </c>
      <c r="B13799" t="s">
        <v>51536</v>
      </c>
      <c r="C13799" s="1">
        <v>4.33477E+16</v>
      </c>
      <c r="D13799" s="1">
        <v>1.13466799999999E+16</v>
      </c>
      <c r="E13799">
        <v>52032</v>
      </c>
      <c r="F13799" t="str">
        <f>VLOOKUP(E13799,'[1]movimento-per-comune-ambito-201'!$C$2:$D$547,2,0)</f>
        <v>Terre di Siena</v>
      </c>
      <c r="G13799" t="s">
        <v>65457</v>
      </c>
      <c r="H13799" t="s">
        <v>15</v>
      </c>
      <c r="I13799" t="s">
        <v>51537</v>
      </c>
      <c r="J13799">
        <v>53100</v>
      </c>
      <c r="K13799" t="s">
        <v>51382</v>
      </c>
      <c r="L13799" t="str">
        <f>VLOOKUP(K13799,'[1]movimento-per-comune-ambito-201'!$B$2:$D$547,3,FALSE)</f>
        <v>Terre di Siena</v>
      </c>
      <c r="M13799" t="s">
        <v>41917</v>
      </c>
      <c r="N13799">
        <v>5</v>
      </c>
      <c r="O13799" t="s">
        <v>51538</v>
      </c>
      <c r="P13799" t="s">
        <v>51539</v>
      </c>
      <c r="Q13799" t="s">
        <v>51540</v>
      </c>
    </row>
    <row r="13800" spans="1:17" x14ac:dyDescent="0.25">
      <c r="A13800">
        <v>19405</v>
      </c>
      <c r="B13800" t="s">
        <v>51541</v>
      </c>
      <c r="C13800" s="1">
        <v>4.3332365E+16</v>
      </c>
      <c r="D13800" s="1">
        <v>1.14041619999999E+16</v>
      </c>
      <c r="E13800">
        <v>52032</v>
      </c>
      <c r="F13800" t="str">
        <f>VLOOKUP(E13800,'[1]movimento-per-comune-ambito-201'!$C$2:$D$547,2,0)</f>
        <v>Terre di Siena</v>
      </c>
      <c r="G13800" t="s">
        <v>65560</v>
      </c>
      <c r="H13800" t="s">
        <v>15</v>
      </c>
      <c r="I13800" t="s">
        <v>51542</v>
      </c>
      <c r="J13800">
        <v>53100</v>
      </c>
      <c r="K13800" t="s">
        <v>51382</v>
      </c>
      <c r="L13800" t="str">
        <f>VLOOKUP(K13800,'[1]movimento-per-comune-ambito-201'!$B$2:$D$547,3,FALSE)</f>
        <v>Terre di Siena</v>
      </c>
      <c r="M13800" t="s">
        <v>41917</v>
      </c>
      <c r="N13800">
        <v>5</v>
      </c>
      <c r="O13800" t="s">
        <v>51543</v>
      </c>
      <c r="P13800" t="s">
        <v>51544</v>
      </c>
      <c r="Q13800" t="s">
        <v>51545</v>
      </c>
    </row>
    <row r="13801" spans="1:17" x14ac:dyDescent="0.25">
      <c r="A13801">
        <v>19650</v>
      </c>
      <c r="B13801" t="s">
        <v>51546</v>
      </c>
      <c r="C13801" s="1">
        <v>432498474</v>
      </c>
      <c r="D13801" s="1">
        <v>112924937</v>
      </c>
      <c r="E13801">
        <v>52032</v>
      </c>
      <c r="F13801" t="str">
        <f>VLOOKUP(E13801,'[1]movimento-per-comune-ambito-201'!$C$2:$D$547,2,0)</f>
        <v>Terre di Siena</v>
      </c>
      <c r="G13801" t="s">
        <v>65561</v>
      </c>
      <c r="H13801" t="s">
        <v>15</v>
      </c>
      <c r="I13801" t="s">
        <v>51547</v>
      </c>
      <c r="J13801">
        <v>53100</v>
      </c>
      <c r="K13801" t="s">
        <v>51382</v>
      </c>
      <c r="L13801" t="str">
        <f>VLOOKUP(K13801,'[1]movimento-per-comune-ambito-201'!$B$2:$D$547,3,FALSE)</f>
        <v>Terre di Siena</v>
      </c>
      <c r="M13801" t="s">
        <v>41917</v>
      </c>
      <c r="N13801">
        <v>1</v>
      </c>
      <c r="O13801" t="s">
        <v>51548</v>
      </c>
      <c r="Q13801" t="s">
        <v>51549</v>
      </c>
    </row>
    <row r="13802" spans="1:17" x14ac:dyDescent="0.25">
      <c r="A13802">
        <v>19901</v>
      </c>
      <c r="B13802" t="s">
        <v>51550</v>
      </c>
      <c r="C13802" s="1">
        <v>4.33117895E+16</v>
      </c>
      <c r="D13802" s="1">
        <v>1.13695271E+16</v>
      </c>
      <c r="E13802">
        <v>52032</v>
      </c>
      <c r="F13802" t="str">
        <f>VLOOKUP(E13802,'[1]movimento-per-comune-ambito-201'!$C$2:$D$547,2,0)</f>
        <v>Terre di Siena</v>
      </c>
      <c r="G13802" t="s">
        <v>65459</v>
      </c>
      <c r="H13802" t="s">
        <v>15</v>
      </c>
      <c r="I13802" t="s">
        <v>51551</v>
      </c>
      <c r="J13802">
        <v>53100</v>
      </c>
      <c r="K13802" t="s">
        <v>51382</v>
      </c>
      <c r="L13802" t="str">
        <f>VLOOKUP(K13802,'[1]movimento-per-comune-ambito-201'!$B$2:$D$547,3,FALSE)</f>
        <v>Terre di Siena</v>
      </c>
      <c r="M13802" t="s">
        <v>41917</v>
      </c>
      <c r="N13802">
        <v>1</v>
      </c>
      <c r="O13802" t="s">
        <v>51552</v>
      </c>
      <c r="Q13802" t="s">
        <v>51553</v>
      </c>
    </row>
    <row r="13803" spans="1:17" x14ac:dyDescent="0.25">
      <c r="A13803">
        <v>20313</v>
      </c>
      <c r="B13803" t="s">
        <v>51554</v>
      </c>
      <c r="C13803" s="1">
        <v>4.33374418E+16</v>
      </c>
      <c r="D13803" s="1">
        <v>1.13918449E+16</v>
      </c>
      <c r="E13803">
        <v>52032</v>
      </c>
      <c r="F13803" t="str">
        <f>VLOOKUP(E13803,'[1]movimento-per-comune-ambito-201'!$C$2:$D$547,2,0)</f>
        <v>Terre di Siena</v>
      </c>
      <c r="G13803" t="s">
        <v>65460</v>
      </c>
      <c r="H13803" t="s">
        <v>15</v>
      </c>
      <c r="I13803" t="s">
        <v>51555</v>
      </c>
      <c r="J13803">
        <v>53100</v>
      </c>
      <c r="K13803" t="s">
        <v>51382</v>
      </c>
      <c r="L13803" t="str">
        <f>VLOOKUP(K13803,'[1]movimento-per-comune-ambito-201'!$B$2:$D$547,3,FALSE)</f>
        <v>Terre di Siena</v>
      </c>
      <c r="M13803" t="s">
        <v>41917</v>
      </c>
      <c r="N13803">
        <v>1</v>
      </c>
      <c r="O13803" t="s">
        <v>51556</v>
      </c>
      <c r="P13803" t="s">
        <v>51557</v>
      </c>
      <c r="Q13803" t="s">
        <v>51558</v>
      </c>
    </row>
    <row r="13804" spans="1:17" x14ac:dyDescent="0.25">
      <c r="A13804">
        <v>20495</v>
      </c>
      <c r="B13804" t="s">
        <v>51559</v>
      </c>
      <c r="C13804" s="1">
        <v>4.3275773899999904E+16</v>
      </c>
      <c r="D13804" s="1">
        <v>1.13270475E+16</v>
      </c>
      <c r="E13804">
        <v>52032</v>
      </c>
      <c r="F13804" t="str">
        <f>VLOOKUP(E13804,'[1]movimento-per-comune-ambito-201'!$C$2:$D$547,2,0)</f>
        <v>Terre di Siena</v>
      </c>
      <c r="G13804" t="s">
        <v>65461</v>
      </c>
      <c r="H13804" t="s">
        <v>15</v>
      </c>
      <c r="I13804" t="s">
        <v>51560</v>
      </c>
      <c r="J13804">
        <v>53100</v>
      </c>
      <c r="K13804" t="s">
        <v>51382</v>
      </c>
      <c r="L13804" t="str">
        <f>VLOOKUP(K13804,'[1]movimento-per-comune-ambito-201'!$B$2:$D$547,3,FALSE)</f>
        <v>Terre di Siena</v>
      </c>
      <c r="M13804" t="s">
        <v>41917</v>
      </c>
      <c r="N13804">
        <v>3</v>
      </c>
      <c r="O13804" t="s">
        <v>51561</v>
      </c>
      <c r="P13804" t="s">
        <v>51562</v>
      </c>
      <c r="Q13804" t="s">
        <v>51563</v>
      </c>
    </row>
    <row r="13805" spans="1:17" x14ac:dyDescent="0.25">
      <c r="A13805">
        <v>21383</v>
      </c>
      <c r="B13805" t="s">
        <v>51564</v>
      </c>
      <c r="C13805" s="1">
        <v>4.3292059999999904E+16</v>
      </c>
      <c r="D13805" s="1">
        <v>1.13043999999999E+16</v>
      </c>
      <c r="E13805">
        <v>52032</v>
      </c>
      <c r="F13805" t="str">
        <f>VLOOKUP(E13805,'[1]movimento-per-comune-ambito-201'!$C$2:$D$547,2,0)</f>
        <v>Terre di Siena</v>
      </c>
      <c r="G13805" t="s">
        <v>65979</v>
      </c>
      <c r="H13805" t="s">
        <v>15</v>
      </c>
      <c r="I13805" t="s">
        <v>51565</v>
      </c>
      <c r="J13805">
        <v>53100</v>
      </c>
      <c r="K13805" t="s">
        <v>51382</v>
      </c>
      <c r="L13805" t="str">
        <f>VLOOKUP(K13805,'[1]movimento-per-comune-ambito-201'!$B$2:$D$547,3,FALSE)</f>
        <v>Terre di Siena</v>
      </c>
      <c r="M13805" t="s">
        <v>41917</v>
      </c>
      <c r="N13805">
        <v>1</v>
      </c>
      <c r="O13805" t="s">
        <v>51566</v>
      </c>
      <c r="Q13805" t="s">
        <v>51567</v>
      </c>
    </row>
    <row r="13806" spans="1:17" x14ac:dyDescent="0.25">
      <c r="A13806">
        <v>22115</v>
      </c>
      <c r="B13806" t="s">
        <v>51568</v>
      </c>
      <c r="C13806" s="1">
        <v>4.33187531545286E+16</v>
      </c>
      <c r="D13806" s="1">
        <v>1.12732506768188E+16</v>
      </c>
      <c r="E13806">
        <v>52032</v>
      </c>
      <c r="F13806" t="str">
        <f>VLOOKUP(E13806,'[1]movimento-per-comune-ambito-201'!$C$2:$D$547,2,0)</f>
        <v>Terre di Siena</v>
      </c>
      <c r="G13806" t="s">
        <v>65462</v>
      </c>
      <c r="H13806" t="s">
        <v>15</v>
      </c>
      <c r="I13806" t="s">
        <v>51569</v>
      </c>
      <c r="J13806">
        <v>53100</v>
      </c>
      <c r="K13806" t="s">
        <v>51382</v>
      </c>
      <c r="L13806" t="str">
        <f>VLOOKUP(K13806,'[1]movimento-per-comune-ambito-201'!$B$2:$D$547,3,FALSE)</f>
        <v>Terre di Siena</v>
      </c>
      <c r="M13806" t="s">
        <v>41917</v>
      </c>
      <c r="N13806">
        <v>3</v>
      </c>
      <c r="O13806" t="s">
        <v>51570</v>
      </c>
      <c r="Q13806" t="s">
        <v>51571</v>
      </c>
    </row>
    <row r="13807" spans="1:17" x14ac:dyDescent="0.25">
      <c r="A13807">
        <v>22636</v>
      </c>
      <c r="B13807" t="s">
        <v>23344</v>
      </c>
      <c r="C13807" s="1">
        <v>4.3337865E+16</v>
      </c>
      <c r="D13807" s="1">
        <v>1.1391595E+16</v>
      </c>
      <c r="E13807">
        <v>52032</v>
      </c>
      <c r="F13807" t="str">
        <f>VLOOKUP(E13807,'[1]movimento-per-comune-ambito-201'!$C$2:$D$547,2,0)</f>
        <v>Terre di Siena</v>
      </c>
      <c r="G13807" t="s">
        <v>65980</v>
      </c>
      <c r="H13807" t="s">
        <v>15</v>
      </c>
      <c r="I13807" t="s">
        <v>51572</v>
      </c>
      <c r="J13807">
        <v>53100</v>
      </c>
      <c r="K13807" t="s">
        <v>51382</v>
      </c>
      <c r="L13807" t="str">
        <f>VLOOKUP(K13807,'[1]movimento-per-comune-ambito-201'!$B$2:$D$547,3,FALSE)</f>
        <v>Terre di Siena</v>
      </c>
      <c r="M13807" t="s">
        <v>41917</v>
      </c>
      <c r="N13807">
        <v>1</v>
      </c>
      <c r="O13807" t="s">
        <v>51573</v>
      </c>
      <c r="Q13807" t="s">
        <v>51574</v>
      </c>
    </row>
    <row r="13808" spans="1:17" x14ac:dyDescent="0.25">
      <c r="A13808">
        <v>24440</v>
      </c>
      <c r="B13808" t="s">
        <v>51575</v>
      </c>
      <c r="C13808" s="1">
        <v>4.3295177199999904E+16</v>
      </c>
      <c r="D13808" s="1">
        <v>113421208</v>
      </c>
      <c r="E13808">
        <v>52032</v>
      </c>
      <c r="F13808" t="str">
        <f>VLOOKUP(E13808,'[1]movimento-per-comune-ambito-201'!$C$2:$D$547,2,0)</f>
        <v>Terre di Siena</v>
      </c>
      <c r="G13808" t="s">
        <v>65982</v>
      </c>
      <c r="H13808" t="s">
        <v>15</v>
      </c>
      <c r="I13808" t="s">
        <v>51576</v>
      </c>
      <c r="J13808">
        <v>53100</v>
      </c>
      <c r="K13808" t="s">
        <v>51382</v>
      </c>
      <c r="L13808" t="str">
        <f>VLOOKUP(K13808,'[1]movimento-per-comune-ambito-201'!$B$2:$D$547,3,FALSE)</f>
        <v>Terre di Siena</v>
      </c>
      <c r="M13808" t="s">
        <v>41917</v>
      </c>
      <c r="N13808">
        <v>3</v>
      </c>
      <c r="O13808" t="s">
        <v>51577</v>
      </c>
      <c r="Q13808" t="s">
        <v>51578</v>
      </c>
    </row>
    <row r="13809" spans="1:17" x14ac:dyDescent="0.25">
      <c r="A13809">
        <v>24842</v>
      </c>
      <c r="B13809" t="s">
        <v>51579</v>
      </c>
      <c r="C13809" s="1">
        <v>4.3323112E+16</v>
      </c>
      <c r="D13809" s="1">
        <v>11304893</v>
      </c>
      <c r="E13809">
        <v>52032</v>
      </c>
      <c r="F13809" t="str">
        <f>VLOOKUP(E13809,'[1]movimento-per-comune-ambito-201'!$C$2:$D$547,2,0)</f>
        <v>Terre di Siena</v>
      </c>
      <c r="G13809" t="s">
        <v>65463</v>
      </c>
      <c r="H13809" t="s">
        <v>15</v>
      </c>
      <c r="I13809" t="s">
        <v>51580</v>
      </c>
      <c r="J13809">
        <v>53100</v>
      </c>
      <c r="K13809" t="s">
        <v>51382</v>
      </c>
      <c r="L13809" t="str">
        <f>VLOOKUP(K13809,'[1]movimento-per-comune-ambito-201'!$B$2:$D$547,3,FALSE)</f>
        <v>Terre di Siena</v>
      </c>
      <c r="M13809" t="s">
        <v>41917</v>
      </c>
      <c r="N13809">
        <v>1</v>
      </c>
      <c r="O13809" t="s">
        <v>51581</v>
      </c>
      <c r="Q13809" t="s">
        <v>51582</v>
      </c>
    </row>
    <row r="13810" spans="1:17" x14ac:dyDescent="0.25">
      <c r="A13810">
        <v>24794</v>
      </c>
      <c r="B13810" t="s">
        <v>51583</v>
      </c>
      <c r="C13810" s="1">
        <v>4.3320418699999904E+16</v>
      </c>
      <c r="D13810" s="1">
        <v>1.12403040999999E+16</v>
      </c>
      <c r="E13810">
        <v>52032</v>
      </c>
      <c r="F13810" t="str">
        <f>VLOOKUP(E13810,'[1]movimento-per-comune-ambito-201'!$C$2:$D$547,2,0)</f>
        <v>Terre di Siena</v>
      </c>
      <c r="G13810" t="s">
        <v>65464</v>
      </c>
      <c r="H13810" t="s">
        <v>15</v>
      </c>
      <c r="I13810" t="s">
        <v>51584</v>
      </c>
      <c r="J13810">
        <v>53100</v>
      </c>
      <c r="K13810" t="s">
        <v>51382</v>
      </c>
      <c r="L13810" t="str">
        <f>VLOOKUP(K13810,'[1]movimento-per-comune-ambito-201'!$B$2:$D$547,3,FALSE)</f>
        <v>Terre di Siena</v>
      </c>
      <c r="M13810" t="s">
        <v>41917</v>
      </c>
      <c r="N13810">
        <v>3</v>
      </c>
      <c r="O13810" t="s">
        <v>51585</v>
      </c>
      <c r="Q13810" t="s">
        <v>51586</v>
      </c>
    </row>
    <row r="13811" spans="1:17" x14ac:dyDescent="0.25">
      <c r="A13811">
        <v>24919</v>
      </c>
      <c r="B13811" t="s">
        <v>51587</v>
      </c>
      <c r="C13811" s="1">
        <v>4.3339626099999904E+16</v>
      </c>
      <c r="D13811" s="1">
        <v>1.13570705E+16</v>
      </c>
      <c r="E13811">
        <v>52032</v>
      </c>
      <c r="F13811" t="str">
        <f>VLOOKUP(E13811,'[1]movimento-per-comune-ambito-201'!$C$2:$D$547,2,0)</f>
        <v>Terre di Siena</v>
      </c>
      <c r="G13811" t="s">
        <v>65465</v>
      </c>
      <c r="H13811" t="s">
        <v>15</v>
      </c>
      <c r="I13811" t="s">
        <v>51588</v>
      </c>
      <c r="J13811">
        <v>53100</v>
      </c>
      <c r="K13811" t="s">
        <v>51382</v>
      </c>
      <c r="L13811" t="str">
        <f>VLOOKUP(K13811,'[1]movimento-per-comune-ambito-201'!$B$2:$D$547,3,FALSE)</f>
        <v>Terre di Siena</v>
      </c>
      <c r="M13811" t="s">
        <v>41917</v>
      </c>
      <c r="N13811">
        <v>3</v>
      </c>
      <c r="O13811" t="s">
        <v>51589</v>
      </c>
      <c r="Q13811" t="s">
        <v>51590</v>
      </c>
    </row>
    <row r="13812" spans="1:17" x14ac:dyDescent="0.25">
      <c r="A13812">
        <v>25011</v>
      </c>
      <c r="B13812" t="s">
        <v>43817</v>
      </c>
      <c r="C13812" s="1">
        <v>433093097</v>
      </c>
      <c r="D13812" s="1">
        <v>113029753</v>
      </c>
      <c r="E13812">
        <v>52032</v>
      </c>
      <c r="F13812" t="str">
        <f>VLOOKUP(E13812,'[1]movimento-per-comune-ambito-201'!$C$2:$D$547,2,0)</f>
        <v>Terre di Siena</v>
      </c>
      <c r="G13812" t="s">
        <v>65466</v>
      </c>
      <c r="H13812" t="s">
        <v>15</v>
      </c>
      <c r="I13812" t="s">
        <v>51591</v>
      </c>
      <c r="J13812">
        <v>53100</v>
      </c>
      <c r="K13812" t="s">
        <v>51382</v>
      </c>
      <c r="L13812" t="str">
        <f>VLOOKUP(K13812,'[1]movimento-per-comune-ambito-201'!$B$2:$D$547,3,FALSE)</f>
        <v>Terre di Siena</v>
      </c>
      <c r="M13812" t="s">
        <v>41917</v>
      </c>
      <c r="N13812">
        <v>1</v>
      </c>
      <c r="O13812" t="s">
        <v>51592</v>
      </c>
      <c r="Q13812" t="s">
        <v>51593</v>
      </c>
    </row>
    <row r="13813" spans="1:17" x14ac:dyDescent="0.25">
      <c r="A13813">
        <v>25180</v>
      </c>
      <c r="B13813" t="s">
        <v>51594</v>
      </c>
      <c r="C13813" s="1">
        <v>4.33122363E+16</v>
      </c>
      <c r="D13813" s="1">
        <v>1.13443473E+16</v>
      </c>
      <c r="E13813">
        <v>52032</v>
      </c>
      <c r="F13813" t="str">
        <f>VLOOKUP(E13813,'[1]movimento-per-comune-ambito-201'!$C$2:$D$547,2,0)</f>
        <v>Terre di Siena</v>
      </c>
      <c r="G13813" t="s">
        <v>65467</v>
      </c>
      <c r="H13813" t="s">
        <v>15</v>
      </c>
      <c r="I13813" t="s">
        <v>51595</v>
      </c>
      <c r="J13813">
        <v>53100</v>
      </c>
      <c r="K13813" t="s">
        <v>51382</v>
      </c>
      <c r="L13813" t="str">
        <f>VLOOKUP(K13813,'[1]movimento-per-comune-ambito-201'!$B$2:$D$547,3,FALSE)</f>
        <v>Terre di Siena</v>
      </c>
      <c r="M13813" t="s">
        <v>41917</v>
      </c>
      <c r="N13813">
        <v>5</v>
      </c>
      <c r="O13813" t="s">
        <v>48172</v>
      </c>
      <c r="Q13813" t="s">
        <v>48173</v>
      </c>
    </row>
    <row r="13814" spans="1:17" x14ac:dyDescent="0.25">
      <c r="A13814">
        <v>3971</v>
      </c>
      <c r="B13814" t="s">
        <v>51596</v>
      </c>
      <c r="C13814" s="1">
        <v>4.3330185399999904E+16</v>
      </c>
      <c r="D13814" s="1">
        <v>113189197</v>
      </c>
      <c r="E13814">
        <v>52032</v>
      </c>
      <c r="F13814" t="str">
        <f>VLOOKUP(E13814,'[1]movimento-per-comune-ambito-201'!$C$2:$D$547,2,0)</f>
        <v>Terre di Siena</v>
      </c>
      <c r="G13814" t="s">
        <v>63328</v>
      </c>
      <c r="H13814" t="s">
        <v>37</v>
      </c>
      <c r="I13814" t="s">
        <v>51597</v>
      </c>
      <c r="J13814">
        <v>53100</v>
      </c>
      <c r="K13814" t="s">
        <v>51382</v>
      </c>
      <c r="L13814" t="str">
        <f>VLOOKUP(K13814,'[1]movimento-per-comune-ambito-201'!$B$2:$D$547,3,FALSE)</f>
        <v>Terre di Siena</v>
      </c>
      <c r="M13814" t="s">
        <v>41917</v>
      </c>
      <c r="N13814">
        <v>0</v>
      </c>
      <c r="O13814" t="s">
        <v>51598</v>
      </c>
      <c r="P13814" t="s">
        <v>51599</v>
      </c>
      <c r="Q13814" t="s">
        <v>51600</v>
      </c>
    </row>
    <row r="13815" spans="1:17" x14ac:dyDescent="0.25">
      <c r="A13815">
        <v>3974</v>
      </c>
      <c r="B13815" t="s">
        <v>51601</v>
      </c>
      <c r="C13815" s="1">
        <v>4.3319218999999904E+16</v>
      </c>
      <c r="D13815" s="1">
        <v>113321012</v>
      </c>
      <c r="E13815">
        <v>52032</v>
      </c>
      <c r="F13815" t="str">
        <f>VLOOKUP(E13815,'[1]movimento-per-comune-ambito-201'!$C$2:$D$547,2,0)</f>
        <v>Terre di Siena</v>
      </c>
      <c r="G13815" t="s">
        <v>63047</v>
      </c>
      <c r="H13815" t="s">
        <v>37</v>
      </c>
      <c r="I13815" t="s">
        <v>51602</v>
      </c>
      <c r="J13815">
        <v>53100</v>
      </c>
      <c r="K13815" t="s">
        <v>51382</v>
      </c>
      <c r="L13815" t="str">
        <f>VLOOKUP(K13815,'[1]movimento-per-comune-ambito-201'!$B$2:$D$547,3,FALSE)</f>
        <v>Terre di Siena</v>
      </c>
      <c r="M13815" t="s">
        <v>41917</v>
      </c>
      <c r="N13815">
        <v>0</v>
      </c>
      <c r="O13815" t="s">
        <v>51603</v>
      </c>
      <c r="Q13815" t="s">
        <v>51604</v>
      </c>
    </row>
    <row r="13816" spans="1:17" x14ac:dyDescent="0.25">
      <c r="A13816">
        <v>3976</v>
      </c>
      <c r="B13816" t="s">
        <v>51605</v>
      </c>
      <c r="C13816" s="1">
        <v>433204329</v>
      </c>
      <c r="D13816" s="1">
        <v>113272066</v>
      </c>
      <c r="E13816">
        <v>52032</v>
      </c>
      <c r="F13816" t="str">
        <f>VLOOKUP(E13816,'[1]movimento-per-comune-ambito-201'!$C$2:$D$547,2,0)</f>
        <v>Terre di Siena</v>
      </c>
      <c r="G13816" t="s">
        <v>63368</v>
      </c>
      <c r="H13816" t="s">
        <v>37</v>
      </c>
      <c r="I13816" t="s">
        <v>51606</v>
      </c>
      <c r="J13816">
        <v>53100</v>
      </c>
      <c r="K13816" t="s">
        <v>51382</v>
      </c>
      <c r="L13816" t="str">
        <f>VLOOKUP(K13816,'[1]movimento-per-comune-ambito-201'!$B$2:$D$547,3,FALSE)</f>
        <v>Terre di Siena</v>
      </c>
      <c r="M13816" t="s">
        <v>41917</v>
      </c>
      <c r="N13816">
        <v>0</v>
      </c>
      <c r="O13816" t="s">
        <v>51598</v>
      </c>
      <c r="P13816" t="s">
        <v>51599</v>
      </c>
      <c r="Q13816" t="s">
        <v>51600</v>
      </c>
    </row>
    <row r="13817" spans="1:17" x14ac:dyDescent="0.25">
      <c r="A13817">
        <v>3977</v>
      </c>
      <c r="B13817" t="s">
        <v>51607</v>
      </c>
      <c r="C13817" s="1">
        <v>433276428</v>
      </c>
      <c r="D13817" s="1">
        <v>113249917</v>
      </c>
      <c r="E13817">
        <v>52032</v>
      </c>
      <c r="F13817" t="str">
        <f>VLOOKUP(E13817,'[1]movimento-per-comune-ambito-201'!$C$2:$D$547,2,0)</f>
        <v>Terre di Siena</v>
      </c>
      <c r="G13817" t="s">
        <v>63348</v>
      </c>
      <c r="H13817" t="s">
        <v>37</v>
      </c>
      <c r="I13817" t="s">
        <v>51608</v>
      </c>
      <c r="J13817">
        <v>53100</v>
      </c>
      <c r="K13817" t="s">
        <v>51382</v>
      </c>
      <c r="L13817" t="str">
        <f>VLOOKUP(K13817,'[1]movimento-per-comune-ambito-201'!$B$2:$D$547,3,FALSE)</f>
        <v>Terre di Siena</v>
      </c>
      <c r="M13817" t="s">
        <v>41917</v>
      </c>
      <c r="N13817">
        <v>0</v>
      </c>
      <c r="O13817" t="s">
        <v>51609</v>
      </c>
      <c r="Q13817" t="s">
        <v>51610</v>
      </c>
    </row>
    <row r="13818" spans="1:17" x14ac:dyDescent="0.25">
      <c r="A13818">
        <v>3981</v>
      </c>
      <c r="B13818" t="s">
        <v>51611</v>
      </c>
      <c r="C13818" s="1">
        <v>4.3316664E+16</v>
      </c>
      <c r="D13818" s="1">
        <v>1.13353500999999E+16</v>
      </c>
      <c r="E13818">
        <v>52032</v>
      </c>
      <c r="F13818" t="str">
        <f>VLOOKUP(E13818,'[1]movimento-per-comune-ambito-201'!$C$2:$D$547,2,0)</f>
        <v>Terre di Siena</v>
      </c>
      <c r="G13818" t="s">
        <v>63562</v>
      </c>
      <c r="H13818" t="s">
        <v>37</v>
      </c>
      <c r="I13818" t="s">
        <v>51612</v>
      </c>
      <c r="J13818">
        <v>53100</v>
      </c>
      <c r="K13818" t="s">
        <v>51382</v>
      </c>
      <c r="L13818" t="str">
        <f>VLOOKUP(K13818,'[1]movimento-per-comune-ambito-201'!$B$2:$D$547,3,FALSE)</f>
        <v>Terre di Siena</v>
      </c>
      <c r="M13818" t="s">
        <v>41917</v>
      </c>
      <c r="N13818">
        <v>0</v>
      </c>
      <c r="O13818" t="s">
        <v>51613</v>
      </c>
      <c r="Q13818" t="s">
        <v>51614</v>
      </c>
    </row>
    <row r="13819" spans="1:17" x14ac:dyDescent="0.25">
      <c r="A13819">
        <v>3983</v>
      </c>
      <c r="B13819" t="s">
        <v>51615</v>
      </c>
      <c r="C13819" s="1">
        <v>433187201</v>
      </c>
      <c r="D13819" s="1">
        <v>11344984</v>
      </c>
      <c r="E13819">
        <v>52032</v>
      </c>
      <c r="F13819" t="str">
        <f>VLOOKUP(E13819,'[1]movimento-per-comune-ambito-201'!$C$2:$D$547,2,0)</f>
        <v>Terre di Siena</v>
      </c>
      <c r="G13819" t="s">
        <v>66057</v>
      </c>
      <c r="H13819" t="s">
        <v>37</v>
      </c>
      <c r="I13819" t="s">
        <v>51616</v>
      </c>
      <c r="J13819">
        <v>53100</v>
      </c>
      <c r="K13819" t="s">
        <v>51382</v>
      </c>
      <c r="L13819" t="str">
        <f>VLOOKUP(K13819,'[1]movimento-per-comune-ambito-201'!$B$2:$D$547,3,FALSE)</f>
        <v>Terre di Siena</v>
      </c>
      <c r="M13819" t="s">
        <v>41917</v>
      </c>
      <c r="N13819">
        <v>0</v>
      </c>
      <c r="Q13819" t="s">
        <v>51617</v>
      </c>
    </row>
    <row r="13820" spans="1:17" x14ac:dyDescent="0.25">
      <c r="A13820">
        <v>3984</v>
      </c>
      <c r="B13820" t="s">
        <v>51618</v>
      </c>
      <c r="C13820" s="1">
        <v>4.3334877499999904E+16</v>
      </c>
      <c r="D13820" s="1">
        <v>113327852</v>
      </c>
      <c r="E13820">
        <v>52032</v>
      </c>
      <c r="F13820" t="str">
        <f>VLOOKUP(E13820,'[1]movimento-per-comune-ambito-201'!$C$2:$D$547,2,0)</f>
        <v>Terre di Siena</v>
      </c>
      <c r="G13820" t="s">
        <v>65820</v>
      </c>
      <c r="H13820" t="s">
        <v>37</v>
      </c>
      <c r="I13820" t="s">
        <v>51619</v>
      </c>
      <c r="J13820">
        <v>53100</v>
      </c>
      <c r="K13820" t="s">
        <v>51382</v>
      </c>
      <c r="L13820" t="str">
        <f>VLOOKUP(K13820,'[1]movimento-per-comune-ambito-201'!$B$2:$D$547,3,FALSE)</f>
        <v>Terre di Siena</v>
      </c>
      <c r="M13820" t="s">
        <v>41917</v>
      </c>
      <c r="N13820">
        <v>0</v>
      </c>
      <c r="O13820" t="s">
        <v>51620</v>
      </c>
      <c r="Q13820" t="s">
        <v>51621</v>
      </c>
    </row>
    <row r="13821" spans="1:17" x14ac:dyDescent="0.25">
      <c r="A13821">
        <v>3989</v>
      </c>
      <c r="B13821" t="s">
        <v>51622</v>
      </c>
      <c r="C13821" s="1">
        <v>4.3314537999999904E+16</v>
      </c>
      <c r="D13821" s="1">
        <v>11324973</v>
      </c>
      <c r="E13821">
        <v>52032</v>
      </c>
      <c r="F13821" t="str">
        <f>VLOOKUP(E13821,'[1]movimento-per-comune-ambito-201'!$C$2:$D$547,2,0)</f>
        <v>Terre di Siena</v>
      </c>
      <c r="G13821" t="s">
        <v>66083</v>
      </c>
      <c r="H13821" t="s">
        <v>37</v>
      </c>
      <c r="I13821" t="s">
        <v>51623</v>
      </c>
      <c r="J13821">
        <v>53100</v>
      </c>
      <c r="K13821" t="s">
        <v>51382</v>
      </c>
      <c r="L13821" t="str">
        <f>VLOOKUP(K13821,'[1]movimento-per-comune-ambito-201'!$B$2:$D$547,3,FALSE)</f>
        <v>Terre di Siena</v>
      </c>
      <c r="M13821" t="s">
        <v>41917</v>
      </c>
      <c r="N13821">
        <v>0</v>
      </c>
      <c r="O13821" t="s">
        <v>51624</v>
      </c>
      <c r="Q13821" t="s">
        <v>51625</v>
      </c>
    </row>
    <row r="13822" spans="1:17" x14ac:dyDescent="0.25">
      <c r="A13822">
        <v>3990</v>
      </c>
      <c r="B13822" t="s">
        <v>51626</v>
      </c>
      <c r="C13822" s="1">
        <v>4.3315471299999904E+16</v>
      </c>
      <c r="D13822" s="1">
        <v>113273624</v>
      </c>
      <c r="E13822">
        <v>52032</v>
      </c>
      <c r="F13822" t="str">
        <f>VLOOKUP(E13822,'[1]movimento-per-comune-ambito-201'!$C$2:$D$547,2,0)</f>
        <v>Terre di Siena</v>
      </c>
      <c r="G13822" t="s">
        <v>63591</v>
      </c>
      <c r="H13822" t="s">
        <v>37</v>
      </c>
      <c r="I13822" t="s">
        <v>51627</v>
      </c>
      <c r="J13822">
        <v>53100</v>
      </c>
      <c r="K13822" t="s">
        <v>51382</v>
      </c>
      <c r="L13822" t="str">
        <f>VLOOKUP(K13822,'[1]movimento-per-comune-ambito-201'!$B$2:$D$547,3,FALSE)</f>
        <v>Terre di Siena</v>
      </c>
      <c r="M13822" t="s">
        <v>41917</v>
      </c>
      <c r="N13822">
        <v>0</v>
      </c>
      <c r="O13822" t="s">
        <v>51624</v>
      </c>
      <c r="Q13822" t="s">
        <v>51625</v>
      </c>
    </row>
    <row r="13823" spans="1:17" x14ac:dyDescent="0.25">
      <c r="A13823">
        <v>3993</v>
      </c>
      <c r="B13823" t="s">
        <v>47168</v>
      </c>
      <c r="C13823" s="1">
        <v>4.3323099499999904E+16</v>
      </c>
      <c r="D13823" s="1">
        <v>1.13286142E+16</v>
      </c>
      <c r="E13823">
        <v>52032</v>
      </c>
      <c r="F13823" t="str">
        <f>VLOOKUP(E13823,'[1]movimento-per-comune-ambito-201'!$C$2:$D$547,2,0)</f>
        <v>Terre di Siena</v>
      </c>
      <c r="G13823" t="s">
        <v>63622</v>
      </c>
      <c r="H13823" t="s">
        <v>37</v>
      </c>
      <c r="I13823" t="s">
        <v>51628</v>
      </c>
      <c r="J13823">
        <v>53100</v>
      </c>
      <c r="K13823" t="s">
        <v>51382</v>
      </c>
      <c r="L13823" t="str">
        <f>VLOOKUP(K13823,'[1]movimento-per-comune-ambito-201'!$B$2:$D$547,3,FALSE)</f>
        <v>Terre di Siena</v>
      </c>
      <c r="M13823" t="s">
        <v>41917</v>
      </c>
      <c r="N13823">
        <v>0</v>
      </c>
      <c r="O13823" t="s">
        <v>51629</v>
      </c>
      <c r="Q13823" t="s">
        <v>47170</v>
      </c>
    </row>
    <row r="13824" spans="1:17" x14ac:dyDescent="0.25">
      <c r="A13824">
        <v>3994</v>
      </c>
      <c r="B13824" t="s">
        <v>51630</v>
      </c>
      <c r="C13824" s="1">
        <v>4.3332327999999904E+16</v>
      </c>
      <c r="D13824" s="1">
        <v>113082596</v>
      </c>
      <c r="E13824">
        <v>52032</v>
      </c>
      <c r="F13824" t="str">
        <f>VLOOKUP(E13824,'[1]movimento-per-comune-ambito-201'!$C$2:$D$547,2,0)</f>
        <v>Terre di Siena</v>
      </c>
      <c r="G13824" t="s">
        <v>66084</v>
      </c>
      <c r="H13824" t="s">
        <v>37</v>
      </c>
      <c r="I13824" t="s">
        <v>51631</v>
      </c>
      <c r="J13824">
        <v>53100</v>
      </c>
      <c r="K13824" t="s">
        <v>51382</v>
      </c>
      <c r="L13824" t="str">
        <f>VLOOKUP(K13824,'[1]movimento-per-comune-ambito-201'!$B$2:$D$547,3,FALSE)</f>
        <v>Terre di Siena</v>
      </c>
      <c r="M13824" t="s">
        <v>41917</v>
      </c>
      <c r="N13824">
        <v>0</v>
      </c>
      <c r="Q13824" t="s">
        <v>51632</v>
      </c>
    </row>
    <row r="13825" spans="1:17" x14ac:dyDescent="0.25">
      <c r="A13825">
        <v>3998</v>
      </c>
      <c r="B13825" t="s">
        <v>51633</v>
      </c>
      <c r="C13825" s="1">
        <v>4.33196639E+16</v>
      </c>
      <c r="D13825" s="1">
        <v>113282863</v>
      </c>
      <c r="E13825">
        <v>52032</v>
      </c>
      <c r="F13825" t="str">
        <f>VLOOKUP(E13825,'[1]movimento-per-comune-ambito-201'!$C$2:$D$547,2,0)</f>
        <v>Terre di Siena</v>
      </c>
      <c r="G13825" t="s">
        <v>66080</v>
      </c>
      <c r="H13825" t="s">
        <v>37</v>
      </c>
      <c r="I13825" t="s">
        <v>51634</v>
      </c>
      <c r="J13825">
        <v>53100</v>
      </c>
      <c r="K13825" t="s">
        <v>51382</v>
      </c>
      <c r="L13825" t="str">
        <f>VLOOKUP(K13825,'[1]movimento-per-comune-ambito-201'!$B$2:$D$547,3,FALSE)</f>
        <v>Terre di Siena</v>
      </c>
      <c r="M13825" t="s">
        <v>41917</v>
      </c>
      <c r="N13825">
        <v>0</v>
      </c>
      <c r="O13825" t="s">
        <v>51635</v>
      </c>
      <c r="Q13825" t="s">
        <v>51636</v>
      </c>
    </row>
    <row r="13826" spans="1:17" x14ac:dyDescent="0.25">
      <c r="A13826">
        <v>3999</v>
      </c>
      <c r="B13826" t="s">
        <v>51637</v>
      </c>
      <c r="C13826" s="1">
        <v>4.33186614E+16</v>
      </c>
      <c r="D13826" s="1">
        <v>113305135</v>
      </c>
      <c r="E13826">
        <v>52032</v>
      </c>
      <c r="F13826" t="str">
        <f>VLOOKUP(E13826,'[1]movimento-per-comune-ambito-201'!$C$2:$D$547,2,0)</f>
        <v>Terre di Siena</v>
      </c>
      <c r="G13826" t="s">
        <v>65868</v>
      </c>
      <c r="H13826" t="s">
        <v>37</v>
      </c>
      <c r="I13826" t="s">
        <v>51638</v>
      </c>
      <c r="J13826">
        <v>53100</v>
      </c>
      <c r="K13826" t="s">
        <v>51382</v>
      </c>
      <c r="L13826" t="str">
        <f>VLOOKUP(K13826,'[1]movimento-per-comune-ambito-201'!$B$2:$D$547,3,FALSE)</f>
        <v>Terre di Siena</v>
      </c>
      <c r="M13826" t="s">
        <v>41917</v>
      </c>
      <c r="N13826">
        <v>0</v>
      </c>
      <c r="O13826" t="s">
        <v>51639</v>
      </c>
      <c r="P13826" t="s">
        <v>51640</v>
      </c>
      <c r="Q13826" t="s">
        <v>51641</v>
      </c>
    </row>
    <row r="13827" spans="1:17" x14ac:dyDescent="0.25">
      <c r="A13827">
        <v>4000</v>
      </c>
      <c r="B13827" t="s">
        <v>51642</v>
      </c>
      <c r="C13827" s="1">
        <v>4.3340759933706896E+16</v>
      </c>
      <c r="D13827" s="1">
        <v>113058541846558</v>
      </c>
      <c r="E13827">
        <v>52032</v>
      </c>
      <c r="F13827" t="str">
        <f>VLOOKUP(E13827,'[1]movimento-per-comune-ambito-201'!$C$2:$D$547,2,0)</f>
        <v>Terre di Siena</v>
      </c>
      <c r="G13827" t="s">
        <v>65870</v>
      </c>
      <c r="H13827" t="s">
        <v>37</v>
      </c>
      <c r="I13827" t="s">
        <v>51643</v>
      </c>
      <c r="J13827">
        <v>53100</v>
      </c>
      <c r="K13827" t="s">
        <v>51382</v>
      </c>
      <c r="L13827" t="str">
        <f>VLOOKUP(K13827,'[1]movimento-per-comune-ambito-201'!$B$2:$D$547,3,FALSE)</f>
        <v>Terre di Siena</v>
      </c>
      <c r="M13827" t="s">
        <v>41917</v>
      </c>
      <c r="N13827">
        <v>0</v>
      </c>
      <c r="O13827" t="s">
        <v>47175</v>
      </c>
      <c r="P13827" t="s">
        <v>47176</v>
      </c>
      <c r="Q13827" t="s">
        <v>47177</v>
      </c>
    </row>
    <row r="13828" spans="1:17" x14ac:dyDescent="0.25">
      <c r="A13828">
        <v>4001</v>
      </c>
      <c r="B13828" t="s">
        <v>51644</v>
      </c>
      <c r="C13828" s="1">
        <v>4.3342328299999904E+16</v>
      </c>
      <c r="D13828" s="1">
        <v>1.13058970999999E+16</v>
      </c>
      <c r="E13828">
        <v>52032</v>
      </c>
      <c r="F13828" t="str">
        <f>VLOOKUP(E13828,'[1]movimento-per-comune-ambito-201'!$C$2:$D$547,2,0)</f>
        <v>Terre di Siena</v>
      </c>
      <c r="G13828" t="s">
        <v>66085</v>
      </c>
      <c r="H13828" t="s">
        <v>37</v>
      </c>
      <c r="I13828" t="s">
        <v>51643</v>
      </c>
      <c r="J13828">
        <v>53100</v>
      </c>
      <c r="K13828" t="s">
        <v>51382</v>
      </c>
      <c r="L13828" t="str">
        <f>VLOOKUP(K13828,'[1]movimento-per-comune-ambito-201'!$B$2:$D$547,3,FALSE)</f>
        <v>Terre di Siena</v>
      </c>
      <c r="M13828" t="s">
        <v>41917</v>
      </c>
      <c r="N13828">
        <v>0</v>
      </c>
      <c r="O13828" t="s">
        <v>47175</v>
      </c>
      <c r="P13828" t="s">
        <v>47176</v>
      </c>
      <c r="Q13828" t="s">
        <v>47177</v>
      </c>
    </row>
    <row r="13829" spans="1:17" x14ac:dyDescent="0.25">
      <c r="A13829">
        <v>4004</v>
      </c>
      <c r="B13829" t="s">
        <v>51645</v>
      </c>
      <c r="C13829" s="1">
        <v>4.33442797E+16</v>
      </c>
      <c r="D13829" s="1">
        <v>113017857</v>
      </c>
      <c r="E13829">
        <v>52032</v>
      </c>
      <c r="F13829" t="str">
        <f>VLOOKUP(E13829,'[1]movimento-per-comune-ambito-201'!$C$2:$D$547,2,0)</f>
        <v>Terre di Siena</v>
      </c>
      <c r="G13829" t="s">
        <v>65877</v>
      </c>
      <c r="H13829" t="s">
        <v>37</v>
      </c>
      <c r="I13829" t="s">
        <v>51646</v>
      </c>
      <c r="J13829">
        <v>53100</v>
      </c>
      <c r="K13829" t="s">
        <v>51382</v>
      </c>
      <c r="L13829" t="str">
        <f>VLOOKUP(K13829,'[1]movimento-per-comune-ambito-201'!$B$2:$D$547,3,FALSE)</f>
        <v>Terre di Siena</v>
      </c>
      <c r="M13829" t="s">
        <v>41917</v>
      </c>
      <c r="N13829">
        <v>0</v>
      </c>
      <c r="O13829" t="s">
        <v>51647</v>
      </c>
      <c r="Q13829" t="s">
        <v>47401</v>
      </c>
    </row>
    <row r="13830" spans="1:17" x14ac:dyDescent="0.25">
      <c r="A13830">
        <v>4005</v>
      </c>
      <c r="B13830" t="s">
        <v>25962</v>
      </c>
      <c r="C13830" s="1">
        <v>4.33404608E+16</v>
      </c>
      <c r="D13830" s="1">
        <v>11305558</v>
      </c>
      <c r="E13830">
        <v>52032</v>
      </c>
      <c r="F13830" t="str">
        <f>VLOOKUP(E13830,'[1]movimento-per-comune-ambito-201'!$C$2:$D$547,2,0)</f>
        <v>Terre di Siena</v>
      </c>
      <c r="G13830" t="s">
        <v>66086</v>
      </c>
      <c r="H13830" t="s">
        <v>37</v>
      </c>
      <c r="I13830" t="s">
        <v>51648</v>
      </c>
      <c r="J13830">
        <v>53100</v>
      </c>
      <c r="K13830" t="s">
        <v>51382</v>
      </c>
      <c r="L13830" t="str">
        <f>VLOOKUP(K13830,'[1]movimento-per-comune-ambito-201'!$B$2:$D$547,3,FALSE)</f>
        <v>Terre di Siena</v>
      </c>
      <c r="M13830" t="s">
        <v>41917</v>
      </c>
      <c r="N13830">
        <v>0</v>
      </c>
      <c r="O13830" t="s">
        <v>51649</v>
      </c>
      <c r="P13830" t="s">
        <v>51650</v>
      </c>
      <c r="Q13830" t="s">
        <v>51651</v>
      </c>
    </row>
    <row r="13831" spans="1:17" x14ac:dyDescent="0.25">
      <c r="A13831">
        <v>4008</v>
      </c>
      <c r="B13831" t="s">
        <v>51652</v>
      </c>
      <c r="C13831" s="1">
        <v>4.3317038264221E+16</v>
      </c>
      <c r="D13831" s="1">
        <v>1.13316047883606E+16</v>
      </c>
      <c r="E13831">
        <v>52032</v>
      </c>
      <c r="F13831" t="str">
        <f>VLOOKUP(E13831,'[1]movimento-per-comune-ambito-201'!$C$2:$D$547,2,0)</f>
        <v>Terre di Siena</v>
      </c>
      <c r="G13831" t="s">
        <v>65881</v>
      </c>
      <c r="H13831" t="s">
        <v>37</v>
      </c>
      <c r="I13831" t="s">
        <v>51653</v>
      </c>
      <c r="J13831">
        <v>53100</v>
      </c>
      <c r="K13831" t="s">
        <v>51382</v>
      </c>
      <c r="L13831" t="str">
        <f>VLOOKUP(K13831,'[1]movimento-per-comune-ambito-201'!$B$2:$D$547,3,FALSE)</f>
        <v>Terre di Siena</v>
      </c>
      <c r="M13831" t="s">
        <v>41917</v>
      </c>
      <c r="N13831">
        <v>0</v>
      </c>
      <c r="O13831" t="s">
        <v>51654</v>
      </c>
      <c r="P13831" t="s">
        <v>51655</v>
      </c>
      <c r="Q13831" t="s">
        <v>51656</v>
      </c>
    </row>
    <row r="13832" spans="1:17" x14ac:dyDescent="0.25">
      <c r="A13832">
        <v>4009</v>
      </c>
      <c r="B13832" t="s">
        <v>51657</v>
      </c>
      <c r="C13832" s="1">
        <v>4.33200496774778E+16</v>
      </c>
      <c r="D13832" s="1">
        <v>1.1329963176183E+16</v>
      </c>
      <c r="E13832">
        <v>52032</v>
      </c>
      <c r="F13832" t="str">
        <f>VLOOKUP(E13832,'[1]movimento-per-comune-ambito-201'!$C$2:$D$547,2,0)</f>
        <v>Terre di Siena</v>
      </c>
      <c r="G13832" t="s">
        <v>65884</v>
      </c>
      <c r="H13832" t="s">
        <v>37</v>
      </c>
      <c r="I13832" t="s">
        <v>51658</v>
      </c>
      <c r="J13832">
        <v>53100</v>
      </c>
      <c r="K13832" t="s">
        <v>51382</v>
      </c>
      <c r="L13832" t="str">
        <f>VLOOKUP(K13832,'[1]movimento-per-comune-ambito-201'!$B$2:$D$547,3,FALSE)</f>
        <v>Terre di Siena</v>
      </c>
      <c r="M13832" t="s">
        <v>41917</v>
      </c>
      <c r="N13832">
        <v>0</v>
      </c>
      <c r="O13832" t="s">
        <v>51659</v>
      </c>
      <c r="P13832" t="s">
        <v>51660</v>
      </c>
      <c r="Q13832" t="s">
        <v>51661</v>
      </c>
    </row>
    <row r="13833" spans="1:17" x14ac:dyDescent="0.25">
      <c r="A13833">
        <v>4010</v>
      </c>
      <c r="B13833" t="s">
        <v>51662</v>
      </c>
      <c r="C13833" s="1">
        <v>4.3342328299999904E+16</v>
      </c>
      <c r="D13833" s="1">
        <v>1.13058970999999E+16</v>
      </c>
      <c r="E13833">
        <v>52032</v>
      </c>
      <c r="F13833" t="str">
        <f>VLOOKUP(E13833,'[1]movimento-per-comune-ambito-201'!$C$2:$D$547,2,0)</f>
        <v>Terre di Siena</v>
      </c>
      <c r="G13833" t="s">
        <v>65886</v>
      </c>
      <c r="H13833" t="s">
        <v>37</v>
      </c>
      <c r="I13833" t="s">
        <v>51663</v>
      </c>
      <c r="J13833">
        <v>53100</v>
      </c>
      <c r="K13833" t="s">
        <v>51382</v>
      </c>
      <c r="L13833" t="str">
        <f>VLOOKUP(K13833,'[1]movimento-per-comune-ambito-201'!$B$2:$D$547,3,FALSE)</f>
        <v>Terre di Siena</v>
      </c>
      <c r="M13833" t="s">
        <v>41917</v>
      </c>
      <c r="N13833">
        <v>0</v>
      </c>
      <c r="O13833" t="s">
        <v>47175</v>
      </c>
      <c r="P13833" t="s">
        <v>47176</v>
      </c>
      <c r="Q13833" t="s">
        <v>47177</v>
      </c>
    </row>
    <row r="13834" spans="1:17" x14ac:dyDescent="0.25">
      <c r="A13834">
        <v>4013</v>
      </c>
      <c r="B13834" t="s">
        <v>51664</v>
      </c>
      <c r="C13834" s="1">
        <v>4.33178446E+16</v>
      </c>
      <c r="D13834" s="1">
        <v>113304577</v>
      </c>
      <c r="E13834">
        <v>52032</v>
      </c>
      <c r="F13834" t="str">
        <f>VLOOKUP(E13834,'[1]movimento-per-comune-ambito-201'!$C$2:$D$547,2,0)</f>
        <v>Terre di Siena</v>
      </c>
      <c r="G13834" t="s">
        <v>65897</v>
      </c>
      <c r="H13834" t="s">
        <v>37</v>
      </c>
      <c r="I13834" t="s">
        <v>51665</v>
      </c>
      <c r="J13834">
        <v>53100</v>
      </c>
      <c r="K13834" t="s">
        <v>51382</v>
      </c>
      <c r="L13834" t="str">
        <f>VLOOKUP(K13834,'[1]movimento-per-comune-ambito-201'!$B$2:$D$547,3,FALSE)</f>
        <v>Terre di Siena</v>
      </c>
      <c r="M13834" t="s">
        <v>41917</v>
      </c>
      <c r="N13834">
        <v>0</v>
      </c>
      <c r="O13834" t="s">
        <v>51666</v>
      </c>
      <c r="Q13834" t="s">
        <v>51667</v>
      </c>
    </row>
    <row r="13835" spans="1:17" x14ac:dyDescent="0.25">
      <c r="A13835">
        <v>4014</v>
      </c>
      <c r="B13835" t="s">
        <v>51668</v>
      </c>
      <c r="C13835" s="1">
        <v>432874968</v>
      </c>
      <c r="D13835" s="1">
        <v>1.13443909999999E+16</v>
      </c>
      <c r="E13835">
        <v>52032</v>
      </c>
      <c r="F13835" t="str">
        <f>VLOOKUP(E13835,'[1]movimento-per-comune-ambito-201'!$C$2:$D$547,2,0)</f>
        <v>Terre di Siena</v>
      </c>
      <c r="G13835" t="s">
        <v>65898</v>
      </c>
      <c r="H13835" t="s">
        <v>37</v>
      </c>
      <c r="I13835" t="s">
        <v>51669</v>
      </c>
      <c r="J13835">
        <v>53100</v>
      </c>
      <c r="K13835" t="s">
        <v>51382</v>
      </c>
      <c r="L13835" t="str">
        <f>VLOOKUP(K13835,'[1]movimento-per-comune-ambito-201'!$B$2:$D$547,3,FALSE)</f>
        <v>Terre di Siena</v>
      </c>
      <c r="M13835" t="s">
        <v>41917</v>
      </c>
      <c r="N13835">
        <v>0</v>
      </c>
      <c r="O13835" t="s">
        <v>51670</v>
      </c>
      <c r="P13835" t="s">
        <v>51671</v>
      </c>
      <c r="Q13835" t="s">
        <v>51672</v>
      </c>
    </row>
    <row r="13836" spans="1:17" x14ac:dyDescent="0.25">
      <c r="A13836">
        <v>4019</v>
      </c>
      <c r="B13836" t="s">
        <v>51673</v>
      </c>
      <c r="C13836" s="1">
        <v>4.3311176099999904E+16</v>
      </c>
      <c r="D13836" s="1">
        <v>113135788</v>
      </c>
      <c r="E13836">
        <v>52032</v>
      </c>
      <c r="F13836" t="str">
        <f>VLOOKUP(E13836,'[1]movimento-per-comune-ambito-201'!$C$2:$D$547,2,0)</f>
        <v>Terre di Siena</v>
      </c>
      <c r="G13836" t="s">
        <v>65905</v>
      </c>
      <c r="H13836" t="s">
        <v>37</v>
      </c>
      <c r="I13836" t="s">
        <v>51674</v>
      </c>
      <c r="J13836">
        <v>53100</v>
      </c>
      <c r="K13836" t="s">
        <v>51382</v>
      </c>
      <c r="L13836" t="str">
        <f>VLOOKUP(K13836,'[1]movimento-per-comune-ambito-201'!$B$2:$D$547,3,FALSE)</f>
        <v>Terre di Siena</v>
      </c>
      <c r="M13836" t="s">
        <v>41917</v>
      </c>
      <c r="N13836">
        <v>0</v>
      </c>
      <c r="O13836" t="s">
        <v>51675</v>
      </c>
      <c r="Q13836" t="s">
        <v>51676</v>
      </c>
    </row>
    <row r="13837" spans="1:17" x14ac:dyDescent="0.25">
      <c r="A13837">
        <v>4020</v>
      </c>
      <c r="B13837" t="s">
        <v>51677</v>
      </c>
      <c r="C13837" s="1">
        <v>4.3303321199999904E+16</v>
      </c>
      <c r="D13837" s="1">
        <v>1.13283235999999E+16</v>
      </c>
      <c r="E13837">
        <v>52032</v>
      </c>
      <c r="F13837" t="str">
        <f>VLOOKUP(E13837,'[1]movimento-per-comune-ambito-201'!$C$2:$D$547,2,0)</f>
        <v>Terre di Siena</v>
      </c>
      <c r="G13837" t="s">
        <v>65906</v>
      </c>
      <c r="H13837" t="s">
        <v>37</v>
      </c>
      <c r="I13837" t="s">
        <v>51678</v>
      </c>
      <c r="J13837">
        <v>53100</v>
      </c>
      <c r="K13837" t="s">
        <v>51382</v>
      </c>
      <c r="L13837" t="str">
        <f>VLOOKUP(K13837,'[1]movimento-per-comune-ambito-201'!$B$2:$D$547,3,FALSE)</f>
        <v>Terre di Siena</v>
      </c>
      <c r="M13837" t="s">
        <v>41917</v>
      </c>
      <c r="N13837">
        <v>0</v>
      </c>
      <c r="O13837" t="s">
        <v>51679</v>
      </c>
      <c r="P13837" t="s">
        <v>51680</v>
      </c>
      <c r="Q13837" t="s">
        <v>51681</v>
      </c>
    </row>
    <row r="13838" spans="1:17" x14ac:dyDescent="0.25">
      <c r="A13838">
        <v>4024</v>
      </c>
      <c r="B13838" t="s">
        <v>51682</v>
      </c>
      <c r="C13838" s="1">
        <v>4.3324795899999904E+16</v>
      </c>
      <c r="D13838" s="1">
        <v>1.13302764E+16</v>
      </c>
      <c r="E13838">
        <v>52032</v>
      </c>
      <c r="F13838" t="str">
        <f>VLOOKUP(E13838,'[1]movimento-per-comune-ambito-201'!$C$2:$D$547,2,0)</f>
        <v>Terre di Siena</v>
      </c>
      <c r="G13838" t="s">
        <v>66087</v>
      </c>
      <c r="H13838" t="s">
        <v>37</v>
      </c>
      <c r="I13838" t="s">
        <v>51683</v>
      </c>
      <c r="J13838">
        <v>53100</v>
      </c>
      <c r="K13838" t="s">
        <v>51382</v>
      </c>
      <c r="L13838" t="str">
        <f>VLOOKUP(K13838,'[1]movimento-per-comune-ambito-201'!$B$2:$D$547,3,FALSE)</f>
        <v>Terre di Siena</v>
      </c>
      <c r="M13838" t="s">
        <v>41917</v>
      </c>
      <c r="N13838">
        <v>0</v>
      </c>
      <c r="O13838" t="s">
        <v>51684</v>
      </c>
      <c r="Q13838" t="s">
        <v>51685</v>
      </c>
    </row>
    <row r="13839" spans="1:17" x14ac:dyDescent="0.25">
      <c r="A13839">
        <v>4028</v>
      </c>
      <c r="B13839" t="s">
        <v>51686</v>
      </c>
      <c r="C13839" s="1">
        <v>4.33160564E+16</v>
      </c>
      <c r="D13839" s="1">
        <v>113300401</v>
      </c>
      <c r="E13839">
        <v>52032</v>
      </c>
      <c r="F13839" t="str">
        <f>VLOOKUP(E13839,'[1]movimento-per-comune-ambito-201'!$C$2:$D$547,2,0)</f>
        <v>Terre di Siena</v>
      </c>
      <c r="G13839" t="s">
        <v>65911</v>
      </c>
      <c r="H13839" t="s">
        <v>37</v>
      </c>
      <c r="I13839" t="s">
        <v>51687</v>
      </c>
      <c r="J13839">
        <v>53100</v>
      </c>
      <c r="K13839" t="s">
        <v>51382</v>
      </c>
      <c r="L13839" t="str">
        <f>VLOOKUP(K13839,'[1]movimento-per-comune-ambito-201'!$B$2:$D$547,3,FALSE)</f>
        <v>Terre di Siena</v>
      </c>
      <c r="M13839" t="s">
        <v>41917</v>
      </c>
      <c r="N13839">
        <v>0</v>
      </c>
      <c r="O13839" t="s">
        <v>51688</v>
      </c>
      <c r="Q13839">
        <v>39</v>
      </c>
    </row>
    <row r="13840" spans="1:17" x14ac:dyDescent="0.25">
      <c r="A13840">
        <v>4029</v>
      </c>
      <c r="B13840" t="s">
        <v>51689</v>
      </c>
      <c r="C13840" s="1">
        <v>4.3333972299999904E+16</v>
      </c>
      <c r="D13840" s="1">
        <v>1.13103441999999E+16</v>
      </c>
      <c r="E13840">
        <v>52032</v>
      </c>
      <c r="F13840" t="str">
        <f>VLOOKUP(E13840,'[1]movimento-per-comune-ambito-201'!$C$2:$D$547,2,0)</f>
        <v>Terre di Siena</v>
      </c>
      <c r="G13840" t="s">
        <v>65912</v>
      </c>
      <c r="H13840" t="s">
        <v>37</v>
      </c>
      <c r="I13840" t="s">
        <v>51690</v>
      </c>
      <c r="J13840">
        <v>53100</v>
      </c>
      <c r="K13840" t="s">
        <v>51382</v>
      </c>
      <c r="L13840" t="str">
        <f>VLOOKUP(K13840,'[1]movimento-per-comune-ambito-201'!$B$2:$D$547,3,FALSE)</f>
        <v>Terre di Siena</v>
      </c>
      <c r="M13840" t="s">
        <v>41917</v>
      </c>
      <c r="N13840">
        <v>0</v>
      </c>
      <c r="O13840" t="s">
        <v>51649</v>
      </c>
      <c r="P13840" t="s">
        <v>51650</v>
      </c>
      <c r="Q13840" t="s">
        <v>51651</v>
      </c>
    </row>
    <row r="13841" spans="1:17" x14ac:dyDescent="0.25">
      <c r="A13841">
        <v>4030</v>
      </c>
      <c r="B13841" t="s">
        <v>51691</v>
      </c>
      <c r="C13841" s="1">
        <v>4.33312218E+16</v>
      </c>
      <c r="D13841" s="1">
        <v>113171266</v>
      </c>
      <c r="E13841">
        <v>52032</v>
      </c>
      <c r="F13841" t="str">
        <f>VLOOKUP(E13841,'[1]movimento-per-comune-ambito-201'!$C$2:$D$547,2,0)</f>
        <v>Terre di Siena</v>
      </c>
      <c r="G13841" t="s">
        <v>65913</v>
      </c>
      <c r="H13841" t="s">
        <v>37</v>
      </c>
      <c r="I13841" t="s">
        <v>51692</v>
      </c>
      <c r="J13841">
        <v>53100</v>
      </c>
      <c r="K13841" t="s">
        <v>51382</v>
      </c>
      <c r="L13841" t="str">
        <f>VLOOKUP(K13841,'[1]movimento-per-comune-ambito-201'!$B$2:$D$547,3,FALSE)</f>
        <v>Terre di Siena</v>
      </c>
      <c r="M13841" t="s">
        <v>41917</v>
      </c>
      <c r="N13841">
        <v>0</v>
      </c>
      <c r="O13841" t="s">
        <v>51693</v>
      </c>
      <c r="P13841" t="s">
        <v>51694</v>
      </c>
      <c r="Q13841" t="s">
        <v>51695</v>
      </c>
    </row>
    <row r="13842" spans="1:17" x14ac:dyDescent="0.25">
      <c r="A13842">
        <v>4031</v>
      </c>
      <c r="B13842" t="s">
        <v>51696</v>
      </c>
      <c r="C13842" s="1">
        <v>4.33220613E+16</v>
      </c>
      <c r="D13842" s="1">
        <v>1.13328462E+16</v>
      </c>
      <c r="E13842">
        <v>52032</v>
      </c>
      <c r="F13842" t="str">
        <f>VLOOKUP(E13842,'[1]movimento-per-comune-ambito-201'!$C$2:$D$547,2,0)</f>
        <v>Terre di Siena</v>
      </c>
      <c r="G13842" t="s">
        <v>65915</v>
      </c>
      <c r="H13842" t="s">
        <v>37</v>
      </c>
      <c r="I13842" t="s">
        <v>51697</v>
      </c>
      <c r="J13842">
        <v>53100</v>
      </c>
      <c r="K13842" t="s">
        <v>51382</v>
      </c>
      <c r="L13842" t="str">
        <f>VLOOKUP(K13842,'[1]movimento-per-comune-ambito-201'!$B$2:$D$547,3,FALSE)</f>
        <v>Terre di Siena</v>
      </c>
      <c r="M13842" t="s">
        <v>41917</v>
      </c>
      <c r="N13842">
        <v>0</v>
      </c>
      <c r="O13842" t="s">
        <v>51698</v>
      </c>
      <c r="Q13842" t="s">
        <v>51699</v>
      </c>
    </row>
    <row r="13843" spans="1:17" x14ac:dyDescent="0.25">
      <c r="A13843">
        <v>4032</v>
      </c>
      <c r="B13843" t="s">
        <v>51700</v>
      </c>
      <c r="C13843" s="1">
        <v>4.33311178E+16</v>
      </c>
      <c r="D13843" s="1">
        <v>1.12855298E+16</v>
      </c>
      <c r="E13843">
        <v>52032</v>
      </c>
      <c r="F13843" t="str">
        <f>VLOOKUP(E13843,'[1]movimento-per-comune-ambito-201'!$C$2:$D$547,2,0)</f>
        <v>Terre di Siena</v>
      </c>
      <c r="G13843" t="s">
        <v>65917</v>
      </c>
      <c r="H13843" t="s">
        <v>37</v>
      </c>
      <c r="I13843" t="s">
        <v>51701</v>
      </c>
      <c r="J13843">
        <v>53100</v>
      </c>
      <c r="K13843" t="s">
        <v>51382</v>
      </c>
      <c r="L13843" t="str">
        <f>VLOOKUP(K13843,'[1]movimento-per-comune-ambito-201'!$B$2:$D$547,3,FALSE)</f>
        <v>Terre di Siena</v>
      </c>
      <c r="M13843" t="s">
        <v>41917</v>
      </c>
      <c r="N13843">
        <v>0</v>
      </c>
      <c r="O13843" t="s">
        <v>51702</v>
      </c>
      <c r="P13843" t="s">
        <v>51703</v>
      </c>
      <c r="Q13843" t="s">
        <v>51704</v>
      </c>
    </row>
    <row r="13844" spans="1:17" x14ac:dyDescent="0.25">
      <c r="A13844">
        <v>4033</v>
      </c>
      <c r="B13844" t="s">
        <v>15631</v>
      </c>
      <c r="C13844" s="1">
        <v>4.33179055E+16</v>
      </c>
      <c r="D13844" s="1">
        <v>1.13398365E+16</v>
      </c>
      <c r="E13844">
        <v>52032</v>
      </c>
      <c r="F13844" t="str">
        <f>VLOOKUP(E13844,'[1]movimento-per-comune-ambito-201'!$C$2:$D$547,2,0)</f>
        <v>Terre di Siena</v>
      </c>
      <c r="G13844" t="s">
        <v>66088</v>
      </c>
      <c r="H13844" t="s">
        <v>37</v>
      </c>
      <c r="I13844" t="s">
        <v>51705</v>
      </c>
      <c r="J13844">
        <v>53100</v>
      </c>
      <c r="K13844" t="s">
        <v>51382</v>
      </c>
      <c r="L13844" t="str">
        <f>VLOOKUP(K13844,'[1]movimento-per-comune-ambito-201'!$B$2:$D$547,3,FALSE)</f>
        <v>Terre di Siena</v>
      </c>
      <c r="M13844" t="s">
        <v>41917</v>
      </c>
      <c r="N13844">
        <v>0</v>
      </c>
      <c r="O13844" t="s">
        <v>51706</v>
      </c>
      <c r="Q13844" t="s">
        <v>51707</v>
      </c>
    </row>
    <row r="13845" spans="1:17" x14ac:dyDescent="0.25">
      <c r="A13845">
        <v>4037</v>
      </c>
      <c r="B13845" t="s">
        <v>51708</v>
      </c>
      <c r="C13845" s="1">
        <v>4.3318636499999904E+16</v>
      </c>
      <c r="D13845" s="1">
        <v>1.13297127999999E+16</v>
      </c>
      <c r="E13845">
        <v>52032</v>
      </c>
      <c r="F13845" t="str">
        <f>VLOOKUP(E13845,'[1]movimento-per-comune-ambito-201'!$C$2:$D$547,2,0)</f>
        <v>Terre di Siena</v>
      </c>
      <c r="G13845" t="s">
        <v>66089</v>
      </c>
      <c r="H13845" t="s">
        <v>37</v>
      </c>
      <c r="I13845" t="s">
        <v>51709</v>
      </c>
      <c r="J13845">
        <v>53100</v>
      </c>
      <c r="K13845" t="s">
        <v>51382</v>
      </c>
      <c r="L13845" t="str">
        <f>VLOOKUP(K13845,'[1]movimento-per-comune-ambito-201'!$B$2:$D$547,3,FALSE)</f>
        <v>Terre di Siena</v>
      </c>
      <c r="M13845" t="s">
        <v>41917</v>
      </c>
      <c r="N13845">
        <v>0</v>
      </c>
      <c r="O13845" t="s">
        <v>51710</v>
      </c>
      <c r="P13845" t="s">
        <v>51711</v>
      </c>
      <c r="Q13845" t="s">
        <v>51712</v>
      </c>
    </row>
    <row r="13846" spans="1:17" x14ac:dyDescent="0.25">
      <c r="A13846">
        <v>4038</v>
      </c>
      <c r="B13846" t="s">
        <v>51713</v>
      </c>
      <c r="C13846" s="1">
        <v>4.33306021432032E+16</v>
      </c>
      <c r="D13846" s="1">
        <v>112952184359375</v>
      </c>
      <c r="E13846">
        <v>52032</v>
      </c>
      <c r="F13846" t="str">
        <f>VLOOKUP(E13846,'[1]movimento-per-comune-ambito-201'!$C$2:$D$547,2,0)</f>
        <v>Terre di Siena</v>
      </c>
      <c r="G13846" t="s">
        <v>66090</v>
      </c>
      <c r="H13846" t="s">
        <v>37</v>
      </c>
      <c r="I13846" t="s">
        <v>51714</v>
      </c>
      <c r="J13846">
        <v>53100</v>
      </c>
      <c r="K13846" t="s">
        <v>51382</v>
      </c>
      <c r="L13846" t="str">
        <f>VLOOKUP(K13846,'[1]movimento-per-comune-ambito-201'!$B$2:$D$547,3,FALSE)</f>
        <v>Terre di Siena</v>
      </c>
      <c r="M13846" t="s">
        <v>41917</v>
      </c>
      <c r="N13846">
        <v>0</v>
      </c>
      <c r="O13846" t="s">
        <v>51715</v>
      </c>
      <c r="P13846" t="s">
        <v>51716</v>
      </c>
      <c r="Q13846" t="s">
        <v>51717</v>
      </c>
    </row>
    <row r="13847" spans="1:17" x14ac:dyDescent="0.25">
      <c r="A13847">
        <v>4040</v>
      </c>
      <c r="B13847" t="s">
        <v>51718</v>
      </c>
      <c r="C13847" s="1">
        <v>4.33204726E+16</v>
      </c>
      <c r="D13847" s="1">
        <v>1.13302365999999E+16</v>
      </c>
      <c r="E13847">
        <v>52032</v>
      </c>
      <c r="F13847" t="str">
        <f>VLOOKUP(E13847,'[1]movimento-per-comune-ambito-201'!$C$2:$D$547,2,0)</f>
        <v>Terre di Siena</v>
      </c>
      <c r="G13847" t="s">
        <v>66091</v>
      </c>
      <c r="H13847" t="s">
        <v>37</v>
      </c>
      <c r="I13847" t="s">
        <v>51719</v>
      </c>
      <c r="J13847">
        <v>53100</v>
      </c>
      <c r="K13847" t="s">
        <v>51382</v>
      </c>
      <c r="L13847" t="str">
        <f>VLOOKUP(K13847,'[1]movimento-per-comune-ambito-201'!$B$2:$D$547,3,FALSE)</f>
        <v>Terre di Siena</v>
      </c>
      <c r="M13847" t="s">
        <v>41917</v>
      </c>
      <c r="N13847">
        <v>0</v>
      </c>
      <c r="O13847" t="s">
        <v>51720</v>
      </c>
      <c r="Q13847" t="s">
        <v>51721</v>
      </c>
    </row>
    <row r="13848" spans="1:17" x14ac:dyDescent="0.25">
      <c r="A13848">
        <v>4041</v>
      </c>
      <c r="B13848" t="s">
        <v>51722</v>
      </c>
      <c r="C13848" s="1">
        <v>4.33318706E+16</v>
      </c>
      <c r="D13848" s="1">
        <v>113106528</v>
      </c>
      <c r="E13848">
        <v>52032</v>
      </c>
      <c r="F13848" t="str">
        <f>VLOOKUP(E13848,'[1]movimento-per-comune-ambito-201'!$C$2:$D$547,2,0)</f>
        <v>Terre di Siena</v>
      </c>
      <c r="G13848" t="s">
        <v>66092</v>
      </c>
      <c r="H13848" t="s">
        <v>37</v>
      </c>
      <c r="I13848" t="s">
        <v>51723</v>
      </c>
      <c r="J13848">
        <v>53100</v>
      </c>
      <c r="K13848" t="s">
        <v>51382</v>
      </c>
      <c r="L13848" t="str">
        <f>VLOOKUP(K13848,'[1]movimento-per-comune-ambito-201'!$B$2:$D$547,3,FALSE)</f>
        <v>Terre di Siena</v>
      </c>
      <c r="M13848" t="s">
        <v>41917</v>
      </c>
      <c r="N13848">
        <v>0</v>
      </c>
      <c r="O13848" t="s">
        <v>51724</v>
      </c>
      <c r="P13848" t="s">
        <v>51725</v>
      </c>
      <c r="Q13848" t="s">
        <v>51726</v>
      </c>
    </row>
    <row r="13849" spans="1:17" x14ac:dyDescent="0.25">
      <c r="A13849">
        <v>4043</v>
      </c>
      <c r="B13849" t="s">
        <v>51727</v>
      </c>
      <c r="C13849" s="1">
        <v>4.3282271299999904E+16</v>
      </c>
      <c r="D13849" s="1">
        <v>113034354</v>
      </c>
      <c r="E13849">
        <v>52032</v>
      </c>
      <c r="F13849" t="str">
        <f>VLOOKUP(E13849,'[1]movimento-per-comune-ambito-201'!$C$2:$D$547,2,0)</f>
        <v>Terre di Siena</v>
      </c>
      <c r="G13849" t="s">
        <v>66093</v>
      </c>
      <c r="H13849" t="s">
        <v>37</v>
      </c>
      <c r="I13849" t="s">
        <v>51728</v>
      </c>
      <c r="J13849">
        <v>53100</v>
      </c>
      <c r="K13849" t="s">
        <v>51382</v>
      </c>
      <c r="L13849" t="str">
        <f>VLOOKUP(K13849,'[1]movimento-per-comune-ambito-201'!$B$2:$D$547,3,FALSE)</f>
        <v>Terre di Siena</v>
      </c>
      <c r="M13849" t="s">
        <v>41917</v>
      </c>
      <c r="N13849">
        <v>0</v>
      </c>
      <c r="O13849" t="s">
        <v>51729</v>
      </c>
      <c r="Q13849" t="s">
        <v>51730</v>
      </c>
    </row>
    <row r="13850" spans="1:17" x14ac:dyDescent="0.25">
      <c r="A13850">
        <v>4044</v>
      </c>
      <c r="B13850" t="s">
        <v>51731</v>
      </c>
      <c r="C13850" s="1">
        <v>433205904</v>
      </c>
      <c r="D13850" s="1">
        <v>1.13304211E+16</v>
      </c>
      <c r="E13850">
        <v>52032</v>
      </c>
      <c r="F13850" t="str">
        <f>VLOOKUP(E13850,'[1]movimento-per-comune-ambito-201'!$C$2:$D$547,2,0)</f>
        <v>Terre di Siena</v>
      </c>
      <c r="G13850" t="s">
        <v>66094</v>
      </c>
      <c r="H13850" t="s">
        <v>37</v>
      </c>
      <c r="I13850" t="s">
        <v>51732</v>
      </c>
      <c r="J13850">
        <v>53100</v>
      </c>
      <c r="K13850" t="s">
        <v>51382</v>
      </c>
      <c r="L13850" t="str">
        <f>VLOOKUP(K13850,'[1]movimento-per-comune-ambito-201'!$B$2:$D$547,3,FALSE)</f>
        <v>Terre di Siena</v>
      </c>
      <c r="M13850" t="s">
        <v>41917</v>
      </c>
      <c r="N13850">
        <v>0</v>
      </c>
      <c r="O13850" t="s">
        <v>51733</v>
      </c>
      <c r="P13850" t="s">
        <v>51734</v>
      </c>
      <c r="Q13850" t="s">
        <v>51735</v>
      </c>
    </row>
    <row r="13851" spans="1:17" x14ac:dyDescent="0.25">
      <c r="A13851">
        <v>4056</v>
      </c>
      <c r="B13851" t="s">
        <v>51736</v>
      </c>
      <c r="C13851" s="1">
        <v>4.33413498E+16</v>
      </c>
      <c r="D13851" s="1">
        <v>112932024</v>
      </c>
      <c r="E13851">
        <v>52032</v>
      </c>
      <c r="F13851" t="str">
        <f>VLOOKUP(E13851,'[1]movimento-per-comune-ambito-201'!$C$2:$D$547,2,0)</f>
        <v>Terre di Siena</v>
      </c>
      <c r="G13851" t="s">
        <v>66095</v>
      </c>
      <c r="H13851" t="s">
        <v>37</v>
      </c>
      <c r="I13851" t="s">
        <v>51638</v>
      </c>
      <c r="J13851">
        <v>53100</v>
      </c>
      <c r="K13851" t="s">
        <v>51382</v>
      </c>
      <c r="L13851" t="str">
        <f>VLOOKUP(K13851,'[1]movimento-per-comune-ambito-201'!$B$2:$D$547,3,FALSE)</f>
        <v>Terre di Siena</v>
      </c>
      <c r="M13851" t="s">
        <v>41917</v>
      </c>
      <c r="N13851">
        <v>0</v>
      </c>
      <c r="O13851" t="s">
        <v>51639</v>
      </c>
      <c r="P13851" t="s">
        <v>51640</v>
      </c>
      <c r="Q13851" t="s">
        <v>51641</v>
      </c>
    </row>
    <row r="13852" spans="1:17" x14ac:dyDescent="0.25">
      <c r="A13852">
        <v>4057</v>
      </c>
      <c r="B13852" t="s">
        <v>51737</v>
      </c>
      <c r="C13852" s="1">
        <v>4.33413498E+16</v>
      </c>
      <c r="D13852" s="1">
        <v>112932024</v>
      </c>
      <c r="E13852">
        <v>52032</v>
      </c>
      <c r="F13852" t="str">
        <f>VLOOKUP(E13852,'[1]movimento-per-comune-ambito-201'!$C$2:$D$547,2,0)</f>
        <v>Terre di Siena</v>
      </c>
      <c r="G13852" t="s">
        <v>66096</v>
      </c>
      <c r="H13852" t="s">
        <v>37</v>
      </c>
      <c r="I13852" t="s">
        <v>51738</v>
      </c>
      <c r="J13852">
        <v>53100</v>
      </c>
      <c r="K13852" t="s">
        <v>51382</v>
      </c>
      <c r="L13852" t="str">
        <f>VLOOKUP(K13852,'[1]movimento-per-comune-ambito-201'!$B$2:$D$547,3,FALSE)</f>
        <v>Terre di Siena</v>
      </c>
      <c r="M13852" t="s">
        <v>41917</v>
      </c>
      <c r="N13852">
        <v>0</v>
      </c>
      <c r="O13852" t="s">
        <v>51639</v>
      </c>
      <c r="P13852" t="s">
        <v>51640</v>
      </c>
      <c r="Q13852" t="s">
        <v>51641</v>
      </c>
    </row>
    <row r="13853" spans="1:17" x14ac:dyDescent="0.25">
      <c r="A13853">
        <v>4062</v>
      </c>
      <c r="B13853" t="s">
        <v>51739</v>
      </c>
      <c r="C13853" s="1">
        <v>4.3319447099999904E+16</v>
      </c>
      <c r="D13853" s="1">
        <v>113336755</v>
      </c>
      <c r="E13853">
        <v>52032</v>
      </c>
      <c r="F13853" t="str">
        <f>VLOOKUP(E13853,'[1]movimento-per-comune-ambito-201'!$C$2:$D$547,2,0)</f>
        <v>Terre di Siena</v>
      </c>
      <c r="G13853" t="s">
        <v>66097</v>
      </c>
      <c r="H13853" t="s">
        <v>37</v>
      </c>
      <c r="I13853" t="s">
        <v>51740</v>
      </c>
      <c r="J13853">
        <v>53100</v>
      </c>
      <c r="K13853" t="s">
        <v>51382</v>
      </c>
      <c r="L13853" t="str">
        <f>VLOOKUP(K13853,'[1]movimento-per-comune-ambito-201'!$B$2:$D$547,3,FALSE)</f>
        <v>Terre di Siena</v>
      </c>
      <c r="M13853" t="s">
        <v>41917</v>
      </c>
      <c r="N13853">
        <v>0</v>
      </c>
      <c r="O13853" t="s">
        <v>51741</v>
      </c>
      <c r="Q13853" t="s">
        <v>51742</v>
      </c>
    </row>
    <row r="13854" spans="1:17" x14ac:dyDescent="0.25">
      <c r="A13854">
        <v>4063</v>
      </c>
      <c r="B13854" t="s">
        <v>51743</v>
      </c>
      <c r="C13854" s="1">
        <v>4.33019618E+16</v>
      </c>
      <c r="D13854" s="1">
        <v>113293816</v>
      </c>
      <c r="E13854">
        <v>52032</v>
      </c>
      <c r="F13854" t="str">
        <f>VLOOKUP(E13854,'[1]movimento-per-comune-ambito-201'!$C$2:$D$547,2,0)</f>
        <v>Terre di Siena</v>
      </c>
      <c r="G13854" t="s">
        <v>66098</v>
      </c>
      <c r="H13854" t="s">
        <v>37</v>
      </c>
      <c r="I13854" t="s">
        <v>51744</v>
      </c>
      <c r="J13854">
        <v>53100</v>
      </c>
      <c r="K13854" t="s">
        <v>51382</v>
      </c>
      <c r="L13854" t="str">
        <f>VLOOKUP(K13854,'[1]movimento-per-comune-ambito-201'!$B$2:$D$547,3,FALSE)</f>
        <v>Terre di Siena</v>
      </c>
      <c r="M13854" t="s">
        <v>41917</v>
      </c>
      <c r="N13854">
        <v>0</v>
      </c>
      <c r="O13854" t="s">
        <v>51745</v>
      </c>
      <c r="Q13854" t="s">
        <v>51746</v>
      </c>
    </row>
    <row r="13855" spans="1:17" x14ac:dyDescent="0.25">
      <c r="A13855">
        <v>4064</v>
      </c>
      <c r="B13855" t="s">
        <v>51747</v>
      </c>
      <c r="C13855" s="1">
        <v>43316896</v>
      </c>
      <c r="D13855" s="1">
        <v>1.13332928E+16</v>
      </c>
      <c r="E13855">
        <v>52032</v>
      </c>
      <c r="F13855" t="str">
        <f>VLOOKUP(E13855,'[1]movimento-per-comune-ambito-201'!$C$2:$D$547,2,0)</f>
        <v>Terre di Siena</v>
      </c>
      <c r="G13855" t="s">
        <v>66099</v>
      </c>
      <c r="H13855" t="s">
        <v>37</v>
      </c>
      <c r="I13855" t="s">
        <v>51748</v>
      </c>
      <c r="J13855">
        <v>53100</v>
      </c>
      <c r="K13855" t="s">
        <v>51382</v>
      </c>
      <c r="L13855" t="str">
        <f>VLOOKUP(K13855,'[1]movimento-per-comune-ambito-201'!$B$2:$D$547,3,FALSE)</f>
        <v>Terre di Siena</v>
      </c>
      <c r="M13855" t="s">
        <v>41917</v>
      </c>
      <c r="N13855">
        <v>0</v>
      </c>
      <c r="O13855" t="s">
        <v>51749</v>
      </c>
      <c r="P13855" t="s">
        <v>51750</v>
      </c>
      <c r="Q13855" t="s">
        <v>51695</v>
      </c>
    </row>
    <row r="13856" spans="1:17" x14ac:dyDescent="0.25">
      <c r="A13856">
        <v>4069</v>
      </c>
      <c r="B13856" t="s">
        <v>51751</v>
      </c>
      <c r="C13856" s="1">
        <v>4.3315334499999904E+16</v>
      </c>
      <c r="D13856" s="1">
        <v>113286994</v>
      </c>
      <c r="E13856">
        <v>52032</v>
      </c>
      <c r="F13856" t="str">
        <f>VLOOKUP(E13856,'[1]movimento-per-comune-ambito-201'!$C$2:$D$547,2,0)</f>
        <v>Terre di Siena</v>
      </c>
      <c r="G13856" t="s">
        <v>66100</v>
      </c>
      <c r="H13856" t="s">
        <v>37</v>
      </c>
      <c r="I13856" t="s">
        <v>51752</v>
      </c>
      <c r="J13856">
        <v>53100</v>
      </c>
      <c r="K13856" t="s">
        <v>51382</v>
      </c>
      <c r="L13856" t="str">
        <f>VLOOKUP(K13856,'[1]movimento-per-comune-ambito-201'!$B$2:$D$547,3,FALSE)</f>
        <v>Terre di Siena</v>
      </c>
      <c r="M13856" t="s">
        <v>41917</v>
      </c>
      <c r="N13856">
        <v>0</v>
      </c>
      <c r="O13856" t="s">
        <v>51753</v>
      </c>
      <c r="Q13856" t="s">
        <v>51754</v>
      </c>
    </row>
    <row r="13857" spans="1:17" x14ac:dyDescent="0.25">
      <c r="A13857">
        <v>4071</v>
      </c>
      <c r="B13857" t="s">
        <v>51755</v>
      </c>
      <c r="C13857" s="1">
        <v>4.3315883499999904E+16</v>
      </c>
      <c r="D13857" s="1">
        <v>113296595</v>
      </c>
      <c r="E13857">
        <v>52032</v>
      </c>
      <c r="F13857" t="str">
        <f>VLOOKUP(E13857,'[1]movimento-per-comune-ambito-201'!$C$2:$D$547,2,0)</f>
        <v>Terre di Siena</v>
      </c>
      <c r="G13857" t="s">
        <v>66101</v>
      </c>
      <c r="H13857" t="s">
        <v>37</v>
      </c>
      <c r="I13857" t="s">
        <v>51756</v>
      </c>
      <c r="J13857">
        <v>53100</v>
      </c>
      <c r="K13857" t="s">
        <v>51382</v>
      </c>
      <c r="L13857" t="str">
        <f>VLOOKUP(K13857,'[1]movimento-per-comune-ambito-201'!$B$2:$D$547,3,FALSE)</f>
        <v>Terre di Siena</v>
      </c>
      <c r="M13857" t="s">
        <v>41917</v>
      </c>
      <c r="N13857">
        <v>0</v>
      </c>
      <c r="O13857" t="s">
        <v>51757</v>
      </c>
      <c r="P13857" t="s">
        <v>51758</v>
      </c>
      <c r="Q13857" t="s">
        <v>51759</v>
      </c>
    </row>
    <row r="13858" spans="1:17" x14ac:dyDescent="0.25">
      <c r="A13858">
        <v>4073</v>
      </c>
      <c r="B13858" t="s">
        <v>51760</v>
      </c>
      <c r="C13858" s="1">
        <v>4.3320041557144896E+16</v>
      </c>
      <c r="D13858" s="1">
        <v>1.13301063665305E+16</v>
      </c>
      <c r="E13858">
        <v>52032</v>
      </c>
      <c r="F13858" t="str">
        <f>VLOOKUP(E13858,'[1]movimento-per-comune-ambito-201'!$C$2:$D$547,2,0)</f>
        <v>Terre di Siena</v>
      </c>
      <c r="G13858" t="s">
        <v>66102</v>
      </c>
      <c r="H13858" t="s">
        <v>37</v>
      </c>
      <c r="I13858" t="s">
        <v>51658</v>
      </c>
      <c r="J13858">
        <v>53100</v>
      </c>
      <c r="K13858" t="s">
        <v>51382</v>
      </c>
      <c r="L13858" t="str">
        <f>VLOOKUP(K13858,'[1]movimento-per-comune-ambito-201'!$B$2:$D$547,3,FALSE)</f>
        <v>Terre di Siena</v>
      </c>
      <c r="M13858" t="s">
        <v>41917</v>
      </c>
      <c r="N13858">
        <v>0</v>
      </c>
      <c r="O13858" t="s">
        <v>51659</v>
      </c>
      <c r="P13858" t="s">
        <v>51660</v>
      </c>
      <c r="Q13858" t="s">
        <v>51661</v>
      </c>
    </row>
    <row r="13859" spans="1:17" x14ac:dyDescent="0.25">
      <c r="A13859">
        <v>4074</v>
      </c>
      <c r="B13859" t="s">
        <v>51761</v>
      </c>
      <c r="C13859" s="1">
        <v>4.3320087144628E+16</v>
      </c>
      <c r="D13859" s="1">
        <v>1.13301005044987E+16</v>
      </c>
      <c r="E13859">
        <v>52032</v>
      </c>
      <c r="F13859" t="str">
        <f>VLOOKUP(E13859,'[1]movimento-per-comune-ambito-201'!$C$2:$D$547,2,0)</f>
        <v>Terre di Siena</v>
      </c>
      <c r="G13859" t="s">
        <v>66103</v>
      </c>
      <c r="H13859" t="s">
        <v>37</v>
      </c>
      <c r="I13859" t="s">
        <v>51658</v>
      </c>
      <c r="J13859">
        <v>53100</v>
      </c>
      <c r="K13859" t="s">
        <v>51382</v>
      </c>
      <c r="L13859" t="str">
        <f>VLOOKUP(K13859,'[1]movimento-per-comune-ambito-201'!$B$2:$D$547,3,FALSE)</f>
        <v>Terre di Siena</v>
      </c>
      <c r="M13859" t="s">
        <v>41917</v>
      </c>
      <c r="N13859">
        <v>0</v>
      </c>
      <c r="O13859" t="s">
        <v>51659</v>
      </c>
      <c r="P13859" t="s">
        <v>51660</v>
      </c>
      <c r="Q13859" t="s">
        <v>51661</v>
      </c>
    </row>
    <row r="13860" spans="1:17" x14ac:dyDescent="0.25">
      <c r="A13860">
        <v>4075</v>
      </c>
      <c r="B13860" t="s">
        <v>51762</v>
      </c>
      <c r="C13860" s="1">
        <v>4.33178306E+16</v>
      </c>
      <c r="D13860" s="1">
        <v>113247094</v>
      </c>
      <c r="E13860">
        <v>52032</v>
      </c>
      <c r="F13860" t="str">
        <f>VLOOKUP(E13860,'[1]movimento-per-comune-ambito-201'!$C$2:$D$547,2,0)</f>
        <v>Terre di Siena</v>
      </c>
      <c r="G13860" t="s">
        <v>66104</v>
      </c>
      <c r="H13860" t="s">
        <v>37</v>
      </c>
      <c r="I13860" t="s">
        <v>51763</v>
      </c>
      <c r="J13860">
        <v>53100</v>
      </c>
      <c r="K13860" t="s">
        <v>51382</v>
      </c>
      <c r="L13860" t="str">
        <f>VLOOKUP(K13860,'[1]movimento-per-comune-ambito-201'!$B$2:$D$547,3,FALSE)</f>
        <v>Terre di Siena</v>
      </c>
      <c r="M13860" t="s">
        <v>41917</v>
      </c>
      <c r="N13860">
        <v>0</v>
      </c>
      <c r="O13860" t="s">
        <v>51764</v>
      </c>
      <c r="P13860" t="s">
        <v>51765</v>
      </c>
      <c r="Q13860" t="s">
        <v>51766</v>
      </c>
    </row>
    <row r="13861" spans="1:17" x14ac:dyDescent="0.25">
      <c r="A13861">
        <v>4076</v>
      </c>
      <c r="B13861" t="s">
        <v>51767</v>
      </c>
      <c r="C13861" s="1">
        <v>4.3330257899999904E+16</v>
      </c>
      <c r="D13861" s="1">
        <v>1.12947745E+16</v>
      </c>
      <c r="E13861">
        <v>52032</v>
      </c>
      <c r="F13861" t="str">
        <f>VLOOKUP(E13861,'[1]movimento-per-comune-ambito-201'!$C$2:$D$547,2,0)</f>
        <v>Terre di Siena</v>
      </c>
      <c r="G13861" t="s">
        <v>66105</v>
      </c>
      <c r="H13861" t="s">
        <v>37</v>
      </c>
      <c r="I13861" t="s">
        <v>51768</v>
      </c>
      <c r="J13861">
        <v>53100</v>
      </c>
      <c r="K13861" t="s">
        <v>51382</v>
      </c>
      <c r="L13861" t="str">
        <f>VLOOKUP(K13861,'[1]movimento-per-comune-ambito-201'!$B$2:$D$547,3,FALSE)</f>
        <v>Terre di Siena</v>
      </c>
      <c r="M13861" t="s">
        <v>41917</v>
      </c>
      <c r="N13861">
        <v>0</v>
      </c>
      <c r="O13861" t="s">
        <v>51715</v>
      </c>
      <c r="P13861" t="s">
        <v>51716</v>
      </c>
      <c r="Q13861" t="s">
        <v>51717</v>
      </c>
    </row>
    <row r="13862" spans="1:17" x14ac:dyDescent="0.25">
      <c r="A13862">
        <v>4077</v>
      </c>
      <c r="B13862" t="s">
        <v>51769</v>
      </c>
      <c r="C13862" s="1">
        <v>4.3287921599999904E+16</v>
      </c>
      <c r="D13862" s="1">
        <v>113427343</v>
      </c>
      <c r="E13862">
        <v>52032</v>
      </c>
      <c r="F13862" t="str">
        <f>VLOOKUP(E13862,'[1]movimento-per-comune-ambito-201'!$C$2:$D$547,2,0)</f>
        <v>Terre di Siena</v>
      </c>
      <c r="G13862" t="s">
        <v>66106</v>
      </c>
      <c r="H13862" t="s">
        <v>37</v>
      </c>
      <c r="I13862" t="s">
        <v>51770</v>
      </c>
      <c r="J13862">
        <v>53100</v>
      </c>
      <c r="K13862" t="s">
        <v>51382</v>
      </c>
      <c r="L13862" t="str">
        <f>VLOOKUP(K13862,'[1]movimento-per-comune-ambito-201'!$B$2:$D$547,3,FALSE)</f>
        <v>Terre di Siena</v>
      </c>
      <c r="M13862" t="s">
        <v>41917</v>
      </c>
      <c r="N13862">
        <v>0</v>
      </c>
      <c r="O13862" t="s">
        <v>51771</v>
      </c>
      <c r="P13862" t="s">
        <v>51772</v>
      </c>
      <c r="Q13862" t="s">
        <v>51773</v>
      </c>
    </row>
    <row r="13863" spans="1:17" x14ac:dyDescent="0.25">
      <c r="A13863">
        <v>4078</v>
      </c>
      <c r="B13863" t="s">
        <v>51774</v>
      </c>
      <c r="C13863" s="1">
        <v>4.33246138E+16</v>
      </c>
      <c r="D13863" s="1">
        <v>113280423</v>
      </c>
      <c r="E13863">
        <v>52032</v>
      </c>
      <c r="F13863" t="str">
        <f>VLOOKUP(E13863,'[1]movimento-per-comune-ambito-201'!$C$2:$D$547,2,0)</f>
        <v>Terre di Siena</v>
      </c>
      <c r="G13863" t="s">
        <v>66107</v>
      </c>
      <c r="H13863" t="s">
        <v>37</v>
      </c>
      <c r="I13863" t="s">
        <v>51775</v>
      </c>
      <c r="J13863">
        <v>53100</v>
      </c>
      <c r="K13863" t="s">
        <v>51382</v>
      </c>
      <c r="L13863" t="str">
        <f>VLOOKUP(K13863,'[1]movimento-per-comune-ambito-201'!$B$2:$D$547,3,FALSE)</f>
        <v>Terre di Siena</v>
      </c>
      <c r="M13863" t="s">
        <v>41917</v>
      </c>
      <c r="N13863">
        <v>0</v>
      </c>
      <c r="O13863" t="s">
        <v>51776</v>
      </c>
      <c r="P13863" t="s">
        <v>51777</v>
      </c>
      <c r="Q13863" t="s">
        <v>51778</v>
      </c>
    </row>
    <row r="13864" spans="1:17" x14ac:dyDescent="0.25">
      <c r="A13864">
        <v>4080</v>
      </c>
      <c r="B13864" t="s">
        <v>51779</v>
      </c>
      <c r="C13864" s="1">
        <v>4.33297613E+16</v>
      </c>
      <c r="D13864" s="1">
        <v>1.13194858E+16</v>
      </c>
      <c r="E13864">
        <v>52032</v>
      </c>
      <c r="F13864" t="str">
        <f>VLOOKUP(E13864,'[1]movimento-per-comune-ambito-201'!$C$2:$D$547,2,0)</f>
        <v>Terre di Siena</v>
      </c>
      <c r="G13864" t="s">
        <v>66108</v>
      </c>
      <c r="H13864" t="s">
        <v>37</v>
      </c>
      <c r="I13864" t="s">
        <v>51780</v>
      </c>
      <c r="J13864">
        <v>53100</v>
      </c>
      <c r="K13864" t="s">
        <v>51382</v>
      </c>
      <c r="L13864" t="str">
        <f>VLOOKUP(K13864,'[1]movimento-per-comune-ambito-201'!$B$2:$D$547,3,FALSE)</f>
        <v>Terre di Siena</v>
      </c>
      <c r="M13864" t="s">
        <v>41917</v>
      </c>
      <c r="N13864">
        <v>0</v>
      </c>
      <c r="O13864" t="s">
        <v>51781</v>
      </c>
      <c r="Q13864" t="s">
        <v>51782</v>
      </c>
    </row>
    <row r="13865" spans="1:17" x14ac:dyDescent="0.25">
      <c r="A13865">
        <v>4085</v>
      </c>
      <c r="B13865" t="s">
        <v>51783</v>
      </c>
      <c r="C13865" s="1">
        <v>4.3319584499999904E+16</v>
      </c>
      <c r="D13865" s="1">
        <v>1.13308243999999E+16</v>
      </c>
      <c r="E13865">
        <v>52032</v>
      </c>
      <c r="F13865" t="str">
        <f>VLOOKUP(E13865,'[1]movimento-per-comune-ambito-201'!$C$2:$D$547,2,0)</f>
        <v>Terre di Siena</v>
      </c>
      <c r="G13865" t="s">
        <v>66109</v>
      </c>
      <c r="H13865" t="s">
        <v>37</v>
      </c>
      <c r="I13865" t="s">
        <v>51784</v>
      </c>
      <c r="J13865">
        <v>53100</v>
      </c>
      <c r="K13865" t="s">
        <v>51382</v>
      </c>
      <c r="L13865" t="str">
        <f>VLOOKUP(K13865,'[1]movimento-per-comune-ambito-201'!$B$2:$D$547,3,FALSE)</f>
        <v>Terre di Siena</v>
      </c>
      <c r="M13865" t="s">
        <v>41917</v>
      </c>
      <c r="N13865">
        <v>0</v>
      </c>
      <c r="O13865" t="s">
        <v>51785</v>
      </c>
      <c r="P13865" t="s">
        <v>51786</v>
      </c>
      <c r="Q13865" t="s">
        <v>51787</v>
      </c>
    </row>
    <row r="13866" spans="1:17" x14ac:dyDescent="0.25">
      <c r="A13866">
        <v>4086</v>
      </c>
      <c r="B13866" t="s">
        <v>51788</v>
      </c>
      <c r="C13866" s="1">
        <v>4.3319584499999904E+16</v>
      </c>
      <c r="D13866" s="1">
        <v>1.13308243999999E+16</v>
      </c>
      <c r="E13866">
        <v>52032</v>
      </c>
      <c r="F13866" t="str">
        <f>VLOOKUP(E13866,'[1]movimento-per-comune-ambito-201'!$C$2:$D$547,2,0)</f>
        <v>Terre di Siena</v>
      </c>
      <c r="G13866" t="s">
        <v>66110</v>
      </c>
      <c r="H13866" t="s">
        <v>37</v>
      </c>
      <c r="I13866" t="s">
        <v>51789</v>
      </c>
      <c r="J13866">
        <v>53100</v>
      </c>
      <c r="K13866" t="s">
        <v>51382</v>
      </c>
      <c r="L13866" t="str">
        <f>VLOOKUP(K13866,'[1]movimento-per-comune-ambito-201'!$B$2:$D$547,3,FALSE)</f>
        <v>Terre di Siena</v>
      </c>
      <c r="M13866" t="s">
        <v>41917</v>
      </c>
      <c r="N13866">
        <v>0</v>
      </c>
      <c r="O13866" t="s">
        <v>51785</v>
      </c>
      <c r="P13866" t="s">
        <v>51786</v>
      </c>
      <c r="Q13866" t="s">
        <v>51787</v>
      </c>
    </row>
    <row r="13867" spans="1:17" x14ac:dyDescent="0.25">
      <c r="A13867">
        <v>4087</v>
      </c>
      <c r="B13867" t="s">
        <v>51790</v>
      </c>
      <c r="C13867" s="1">
        <v>433273163</v>
      </c>
      <c r="D13867" s="1">
        <v>113246748</v>
      </c>
      <c r="E13867">
        <v>52032</v>
      </c>
      <c r="F13867" t="str">
        <f>VLOOKUP(E13867,'[1]movimento-per-comune-ambito-201'!$C$2:$D$547,2,0)</f>
        <v>Terre di Siena</v>
      </c>
      <c r="G13867" t="s">
        <v>66111</v>
      </c>
      <c r="H13867" t="s">
        <v>37</v>
      </c>
      <c r="I13867" t="s">
        <v>51791</v>
      </c>
      <c r="J13867">
        <v>53100</v>
      </c>
      <c r="K13867" t="s">
        <v>51382</v>
      </c>
      <c r="L13867" t="str">
        <f>VLOOKUP(K13867,'[1]movimento-per-comune-ambito-201'!$B$2:$D$547,3,FALSE)</f>
        <v>Terre di Siena</v>
      </c>
      <c r="M13867" t="s">
        <v>41917</v>
      </c>
      <c r="N13867">
        <v>0</v>
      </c>
      <c r="O13867" t="s">
        <v>51792</v>
      </c>
      <c r="P13867" t="s">
        <v>51793</v>
      </c>
      <c r="Q13867" t="s">
        <v>51794</v>
      </c>
    </row>
    <row r="13868" spans="1:17" x14ac:dyDescent="0.25">
      <c r="A13868">
        <v>4088</v>
      </c>
      <c r="B13868" t="s">
        <v>51795</v>
      </c>
      <c r="C13868" s="1">
        <v>433270768</v>
      </c>
      <c r="D13868" s="1">
        <v>113242662</v>
      </c>
      <c r="E13868">
        <v>52032</v>
      </c>
      <c r="F13868" t="str">
        <f>VLOOKUP(E13868,'[1]movimento-per-comune-ambito-201'!$C$2:$D$547,2,0)</f>
        <v>Terre di Siena</v>
      </c>
      <c r="G13868" t="s">
        <v>66112</v>
      </c>
      <c r="H13868" t="s">
        <v>37</v>
      </c>
      <c r="I13868" t="s">
        <v>51796</v>
      </c>
      <c r="J13868">
        <v>53100</v>
      </c>
      <c r="K13868" t="s">
        <v>51382</v>
      </c>
      <c r="L13868" t="str">
        <f>VLOOKUP(K13868,'[1]movimento-per-comune-ambito-201'!$B$2:$D$547,3,FALSE)</f>
        <v>Terre di Siena</v>
      </c>
      <c r="M13868" t="s">
        <v>41917</v>
      </c>
      <c r="N13868">
        <v>0</v>
      </c>
      <c r="O13868" t="s">
        <v>51792</v>
      </c>
      <c r="P13868" t="s">
        <v>51793</v>
      </c>
      <c r="Q13868" t="s">
        <v>51794</v>
      </c>
    </row>
    <row r="13869" spans="1:17" x14ac:dyDescent="0.25">
      <c r="A13869">
        <v>4092</v>
      </c>
      <c r="B13869" t="s">
        <v>51797</v>
      </c>
      <c r="C13869" s="1">
        <v>4.3321305E+16</v>
      </c>
      <c r="D13869" s="1">
        <v>1.13285324846557E+16</v>
      </c>
      <c r="E13869">
        <v>52032</v>
      </c>
      <c r="F13869" t="str">
        <f>VLOOKUP(E13869,'[1]movimento-per-comune-ambito-201'!$C$2:$D$547,2,0)</f>
        <v>Terre di Siena</v>
      </c>
      <c r="G13869" t="s">
        <v>66113</v>
      </c>
      <c r="H13869" t="s">
        <v>37</v>
      </c>
      <c r="I13869" t="s">
        <v>51798</v>
      </c>
      <c r="J13869">
        <v>53100</v>
      </c>
      <c r="K13869" t="s">
        <v>51382</v>
      </c>
      <c r="L13869" t="str">
        <f>VLOOKUP(K13869,'[1]movimento-per-comune-ambito-201'!$B$2:$D$547,3,FALSE)</f>
        <v>Terre di Siena</v>
      </c>
      <c r="M13869" t="s">
        <v>41917</v>
      </c>
      <c r="N13869">
        <v>0</v>
      </c>
      <c r="O13869" t="s">
        <v>51799</v>
      </c>
      <c r="P13869" t="s">
        <v>51800</v>
      </c>
      <c r="Q13869" t="s">
        <v>51801</v>
      </c>
    </row>
    <row r="13870" spans="1:17" x14ac:dyDescent="0.25">
      <c r="A13870">
        <v>4095</v>
      </c>
      <c r="B13870" t="s">
        <v>51802</v>
      </c>
      <c r="C13870" s="1">
        <v>43324803507454</v>
      </c>
      <c r="D13870" s="1">
        <v>1.13300438429916E+16</v>
      </c>
      <c r="E13870">
        <v>52032</v>
      </c>
      <c r="F13870" t="str">
        <f>VLOOKUP(E13870,'[1]movimento-per-comune-ambito-201'!$C$2:$D$547,2,0)</f>
        <v>Terre di Siena</v>
      </c>
      <c r="G13870" t="s">
        <v>66114</v>
      </c>
      <c r="H13870" t="s">
        <v>37</v>
      </c>
      <c r="I13870" t="s">
        <v>51803</v>
      </c>
      <c r="J13870">
        <v>53100</v>
      </c>
      <c r="K13870" t="s">
        <v>51382</v>
      </c>
      <c r="L13870" t="str">
        <f>VLOOKUP(K13870,'[1]movimento-per-comune-ambito-201'!$B$2:$D$547,3,FALSE)</f>
        <v>Terre di Siena</v>
      </c>
      <c r="M13870" t="s">
        <v>41917</v>
      </c>
      <c r="N13870">
        <v>0</v>
      </c>
      <c r="O13870" t="s">
        <v>51804</v>
      </c>
      <c r="P13870" t="s">
        <v>51805</v>
      </c>
      <c r="Q13870" t="s">
        <v>51806</v>
      </c>
    </row>
    <row r="13871" spans="1:17" x14ac:dyDescent="0.25">
      <c r="A13871">
        <v>4099</v>
      </c>
      <c r="B13871" t="s">
        <v>51807</v>
      </c>
      <c r="C13871" s="1">
        <v>4.3317945580724304E+16</v>
      </c>
      <c r="D13871" s="1">
        <v>1.13353787950718E+16</v>
      </c>
      <c r="E13871">
        <v>52032</v>
      </c>
      <c r="F13871" t="str">
        <f>VLOOKUP(E13871,'[1]movimento-per-comune-ambito-201'!$C$2:$D$547,2,0)</f>
        <v>Terre di Siena</v>
      </c>
      <c r="G13871" t="s">
        <v>66115</v>
      </c>
      <c r="H13871" t="s">
        <v>37</v>
      </c>
      <c r="I13871" t="s">
        <v>51808</v>
      </c>
      <c r="J13871">
        <v>53100</v>
      </c>
      <c r="K13871" t="s">
        <v>51382</v>
      </c>
      <c r="L13871" t="str">
        <f>VLOOKUP(K13871,'[1]movimento-per-comune-ambito-201'!$B$2:$D$547,3,FALSE)</f>
        <v>Terre di Siena</v>
      </c>
      <c r="M13871" t="s">
        <v>41917</v>
      </c>
      <c r="N13871">
        <v>0</v>
      </c>
      <c r="O13871" t="s">
        <v>51809</v>
      </c>
      <c r="P13871" t="s">
        <v>51810</v>
      </c>
      <c r="Q13871" t="s">
        <v>51811</v>
      </c>
    </row>
    <row r="13872" spans="1:17" x14ac:dyDescent="0.25">
      <c r="A13872">
        <v>4103</v>
      </c>
      <c r="B13872" t="s">
        <v>51812</v>
      </c>
      <c r="C13872" s="1">
        <v>4.3340827099999904E+16</v>
      </c>
      <c r="D13872" s="1">
        <v>113058382</v>
      </c>
      <c r="E13872">
        <v>52032</v>
      </c>
      <c r="F13872" t="str">
        <f>VLOOKUP(E13872,'[1]movimento-per-comune-ambito-201'!$C$2:$D$547,2,0)</f>
        <v>Terre di Siena</v>
      </c>
      <c r="G13872" t="s">
        <v>66116</v>
      </c>
      <c r="H13872" t="s">
        <v>37</v>
      </c>
      <c r="I13872" t="s">
        <v>51813</v>
      </c>
      <c r="J13872">
        <v>53100</v>
      </c>
      <c r="K13872" t="s">
        <v>51382</v>
      </c>
      <c r="L13872" t="str">
        <f>VLOOKUP(K13872,'[1]movimento-per-comune-ambito-201'!$B$2:$D$547,3,FALSE)</f>
        <v>Terre di Siena</v>
      </c>
      <c r="M13872" t="s">
        <v>41917</v>
      </c>
      <c r="N13872">
        <v>0</v>
      </c>
      <c r="O13872" t="s">
        <v>47175</v>
      </c>
      <c r="Q13872" t="s">
        <v>47177</v>
      </c>
    </row>
    <row r="13873" spans="1:17" x14ac:dyDescent="0.25">
      <c r="A13873">
        <v>4104</v>
      </c>
      <c r="B13873" t="s">
        <v>39875</v>
      </c>
      <c r="C13873" s="1">
        <v>4.33297613E+16</v>
      </c>
      <c r="D13873" s="1">
        <v>1.13194858E+16</v>
      </c>
      <c r="E13873">
        <v>52032</v>
      </c>
      <c r="F13873" t="str">
        <f>VLOOKUP(E13873,'[1]movimento-per-comune-ambito-201'!$C$2:$D$547,2,0)</f>
        <v>Terre di Siena</v>
      </c>
      <c r="G13873" t="s">
        <v>66117</v>
      </c>
      <c r="H13873" t="s">
        <v>37</v>
      </c>
      <c r="I13873" t="s">
        <v>51780</v>
      </c>
      <c r="J13873">
        <v>53100</v>
      </c>
      <c r="K13873" t="s">
        <v>51382</v>
      </c>
      <c r="L13873" t="str">
        <f>VLOOKUP(K13873,'[1]movimento-per-comune-ambito-201'!$B$2:$D$547,3,FALSE)</f>
        <v>Terre di Siena</v>
      </c>
      <c r="M13873" t="s">
        <v>41917</v>
      </c>
      <c r="N13873">
        <v>0</v>
      </c>
      <c r="Q13873">
        <v>39</v>
      </c>
    </row>
    <row r="13874" spans="1:17" x14ac:dyDescent="0.25">
      <c r="A13874">
        <v>4105</v>
      </c>
      <c r="B13874" t="s">
        <v>51814</v>
      </c>
      <c r="C13874" s="1">
        <v>4.32980741E+16</v>
      </c>
      <c r="D13874" s="1">
        <v>1.13328089999999E+16</v>
      </c>
      <c r="E13874">
        <v>52032</v>
      </c>
      <c r="F13874" t="str">
        <f>VLOOKUP(E13874,'[1]movimento-per-comune-ambito-201'!$C$2:$D$547,2,0)</f>
        <v>Terre di Siena</v>
      </c>
      <c r="G13874" t="s">
        <v>66118</v>
      </c>
      <c r="H13874" t="s">
        <v>37</v>
      </c>
      <c r="I13874" t="s">
        <v>51815</v>
      </c>
      <c r="J13874">
        <v>53100</v>
      </c>
      <c r="K13874" t="s">
        <v>51382</v>
      </c>
      <c r="L13874" t="str">
        <f>VLOOKUP(K13874,'[1]movimento-per-comune-ambito-201'!$B$2:$D$547,3,FALSE)</f>
        <v>Terre di Siena</v>
      </c>
      <c r="M13874" t="s">
        <v>41917</v>
      </c>
      <c r="N13874">
        <v>0</v>
      </c>
      <c r="O13874" t="s">
        <v>51816</v>
      </c>
      <c r="P13874" t="s">
        <v>51817</v>
      </c>
      <c r="Q13874" t="s">
        <v>51818</v>
      </c>
    </row>
    <row r="13875" spans="1:17" x14ac:dyDescent="0.25">
      <c r="A13875">
        <v>4106</v>
      </c>
      <c r="B13875" t="s">
        <v>51819</v>
      </c>
      <c r="C13875" s="1">
        <v>4.3288184135487504E+16</v>
      </c>
      <c r="D13875" s="1">
        <v>1.13249160142944E+16</v>
      </c>
      <c r="E13875">
        <v>52032</v>
      </c>
      <c r="F13875" t="str">
        <f>VLOOKUP(E13875,'[1]movimento-per-comune-ambito-201'!$C$2:$D$547,2,0)</f>
        <v>Terre di Siena</v>
      </c>
      <c r="G13875" t="s">
        <v>66119</v>
      </c>
      <c r="H13875" t="s">
        <v>37</v>
      </c>
      <c r="I13875" t="s">
        <v>51820</v>
      </c>
      <c r="J13875">
        <v>53100</v>
      </c>
      <c r="K13875" t="s">
        <v>51382</v>
      </c>
      <c r="L13875" t="str">
        <f>VLOOKUP(K13875,'[1]movimento-per-comune-ambito-201'!$B$2:$D$547,3,FALSE)</f>
        <v>Terre di Siena</v>
      </c>
      <c r="M13875" t="s">
        <v>41917</v>
      </c>
      <c r="N13875">
        <v>0</v>
      </c>
      <c r="O13875" t="s">
        <v>51821</v>
      </c>
      <c r="P13875" t="s">
        <v>51822</v>
      </c>
      <c r="Q13875" t="s">
        <v>51823</v>
      </c>
    </row>
    <row r="13876" spans="1:17" x14ac:dyDescent="0.25">
      <c r="A13876">
        <v>4107</v>
      </c>
      <c r="B13876" t="s">
        <v>51824</v>
      </c>
      <c r="C13876" s="1">
        <v>4.3320523999999904E+16</v>
      </c>
      <c r="D13876" s="1">
        <v>1.13301193999999E+16</v>
      </c>
      <c r="E13876">
        <v>52032</v>
      </c>
      <c r="F13876" t="str">
        <f>VLOOKUP(E13876,'[1]movimento-per-comune-ambito-201'!$C$2:$D$547,2,0)</f>
        <v>Terre di Siena</v>
      </c>
      <c r="G13876" t="s">
        <v>66120</v>
      </c>
      <c r="H13876" t="s">
        <v>37</v>
      </c>
      <c r="I13876" t="s">
        <v>51825</v>
      </c>
      <c r="J13876">
        <v>53100</v>
      </c>
      <c r="K13876" t="s">
        <v>51382</v>
      </c>
      <c r="L13876" t="str">
        <f>VLOOKUP(K13876,'[1]movimento-per-comune-ambito-201'!$B$2:$D$547,3,FALSE)</f>
        <v>Terre di Siena</v>
      </c>
      <c r="M13876" t="s">
        <v>41917</v>
      </c>
      <c r="N13876">
        <v>0</v>
      </c>
      <c r="O13876" t="s">
        <v>51733</v>
      </c>
      <c r="P13876" t="s">
        <v>51734</v>
      </c>
      <c r="Q13876" t="s">
        <v>51735</v>
      </c>
    </row>
    <row r="13877" spans="1:17" x14ac:dyDescent="0.25">
      <c r="A13877">
        <v>14372</v>
      </c>
      <c r="B13877" t="s">
        <v>51826</v>
      </c>
      <c r="C13877" s="1">
        <v>4.3321682099999904E+16</v>
      </c>
      <c r="D13877" s="1">
        <v>1.13320843999999E+16</v>
      </c>
      <c r="E13877">
        <v>52032</v>
      </c>
      <c r="F13877" t="str">
        <f>VLOOKUP(E13877,'[1]movimento-per-comune-ambito-201'!$C$2:$D$547,2,0)</f>
        <v>Terre di Siena</v>
      </c>
      <c r="G13877" t="s">
        <v>66121</v>
      </c>
      <c r="H13877" t="s">
        <v>37</v>
      </c>
      <c r="I13877" t="s">
        <v>51827</v>
      </c>
      <c r="J13877">
        <v>53100</v>
      </c>
      <c r="K13877" t="s">
        <v>51382</v>
      </c>
      <c r="L13877" t="str">
        <f>VLOOKUP(K13877,'[1]movimento-per-comune-ambito-201'!$B$2:$D$547,3,FALSE)</f>
        <v>Terre di Siena</v>
      </c>
      <c r="M13877" t="s">
        <v>41917</v>
      </c>
      <c r="N13877">
        <v>0</v>
      </c>
      <c r="O13877" t="s">
        <v>51757</v>
      </c>
      <c r="P13877" t="s">
        <v>51758</v>
      </c>
      <c r="Q13877" t="s">
        <v>51759</v>
      </c>
    </row>
    <row r="13878" spans="1:17" x14ac:dyDescent="0.25">
      <c r="A13878">
        <v>14482</v>
      </c>
      <c r="B13878" t="s">
        <v>51828</v>
      </c>
      <c r="C13878" s="1">
        <v>4.3328287799999904E+16</v>
      </c>
      <c r="D13878" s="1">
        <v>1.13256873E+16</v>
      </c>
      <c r="E13878">
        <v>52032</v>
      </c>
      <c r="F13878" t="str">
        <f>VLOOKUP(E13878,'[1]movimento-per-comune-ambito-201'!$C$2:$D$547,2,0)</f>
        <v>Terre di Siena</v>
      </c>
      <c r="G13878" t="s">
        <v>66122</v>
      </c>
      <c r="H13878" t="s">
        <v>37</v>
      </c>
      <c r="I13878" t="s">
        <v>51829</v>
      </c>
      <c r="J13878">
        <v>53100</v>
      </c>
      <c r="K13878" t="s">
        <v>51382</v>
      </c>
      <c r="L13878" t="str">
        <f>VLOOKUP(K13878,'[1]movimento-per-comune-ambito-201'!$B$2:$D$547,3,FALSE)</f>
        <v>Terre di Siena</v>
      </c>
      <c r="M13878" t="s">
        <v>41917</v>
      </c>
      <c r="N13878">
        <v>0</v>
      </c>
      <c r="O13878" t="s">
        <v>51830</v>
      </c>
      <c r="Q13878" t="s">
        <v>51831</v>
      </c>
    </row>
    <row r="13879" spans="1:17" x14ac:dyDescent="0.25">
      <c r="A13879">
        <v>14483</v>
      </c>
      <c r="B13879" t="s">
        <v>51832</v>
      </c>
      <c r="C13879" s="1">
        <v>4.33303231E+16</v>
      </c>
      <c r="D13879" s="1">
        <v>1.12952163999999E+16</v>
      </c>
      <c r="E13879">
        <v>52032</v>
      </c>
      <c r="F13879" t="str">
        <f>VLOOKUP(E13879,'[1]movimento-per-comune-ambito-201'!$C$2:$D$547,2,0)</f>
        <v>Terre di Siena</v>
      </c>
      <c r="G13879" t="s">
        <v>66123</v>
      </c>
      <c r="H13879" t="s">
        <v>37</v>
      </c>
      <c r="I13879" t="s">
        <v>51833</v>
      </c>
      <c r="J13879">
        <v>53100</v>
      </c>
      <c r="K13879" t="s">
        <v>51382</v>
      </c>
      <c r="L13879" t="str">
        <f>VLOOKUP(K13879,'[1]movimento-per-comune-ambito-201'!$B$2:$D$547,3,FALSE)</f>
        <v>Terre di Siena</v>
      </c>
      <c r="M13879" t="s">
        <v>41917</v>
      </c>
      <c r="N13879">
        <v>0</v>
      </c>
      <c r="O13879" t="s">
        <v>51715</v>
      </c>
      <c r="P13879" t="s">
        <v>51716</v>
      </c>
      <c r="Q13879" t="s">
        <v>51717</v>
      </c>
    </row>
    <row r="13880" spans="1:17" x14ac:dyDescent="0.25">
      <c r="A13880">
        <v>15123</v>
      </c>
      <c r="B13880" t="s">
        <v>51834</v>
      </c>
      <c r="C13880" s="1">
        <v>433248982</v>
      </c>
      <c r="D13880" s="1">
        <v>1.13219895E+16</v>
      </c>
      <c r="E13880">
        <v>52032</v>
      </c>
      <c r="F13880" t="str">
        <f>VLOOKUP(E13880,'[1]movimento-per-comune-ambito-201'!$C$2:$D$547,2,0)</f>
        <v>Terre di Siena</v>
      </c>
      <c r="G13880" t="s">
        <v>66124</v>
      </c>
      <c r="H13880" t="s">
        <v>37</v>
      </c>
      <c r="I13880" t="s">
        <v>51835</v>
      </c>
      <c r="J13880">
        <v>53100</v>
      </c>
      <c r="K13880" t="s">
        <v>51382</v>
      </c>
      <c r="L13880" t="str">
        <f>VLOOKUP(K13880,'[1]movimento-per-comune-ambito-201'!$B$2:$D$547,3,FALSE)</f>
        <v>Terre di Siena</v>
      </c>
      <c r="M13880" t="s">
        <v>41917</v>
      </c>
      <c r="N13880">
        <v>0</v>
      </c>
      <c r="O13880" t="s">
        <v>51836</v>
      </c>
      <c r="Q13880" t="s">
        <v>51837</v>
      </c>
    </row>
    <row r="13881" spans="1:17" x14ac:dyDescent="0.25">
      <c r="A13881">
        <v>15293</v>
      </c>
      <c r="B13881" t="s">
        <v>51838</v>
      </c>
      <c r="C13881" s="1">
        <v>4.33247785E+16</v>
      </c>
      <c r="D13881" s="1">
        <v>113221483</v>
      </c>
      <c r="E13881">
        <v>52032</v>
      </c>
      <c r="F13881" t="str">
        <f>VLOOKUP(E13881,'[1]movimento-per-comune-ambito-201'!$C$2:$D$547,2,0)</f>
        <v>Terre di Siena</v>
      </c>
      <c r="G13881" t="s">
        <v>66125</v>
      </c>
      <c r="H13881" t="s">
        <v>37</v>
      </c>
      <c r="I13881" t="s">
        <v>51839</v>
      </c>
      <c r="J13881">
        <v>53100</v>
      </c>
      <c r="K13881" t="s">
        <v>51382</v>
      </c>
      <c r="L13881" t="str">
        <f>VLOOKUP(K13881,'[1]movimento-per-comune-ambito-201'!$B$2:$D$547,3,FALSE)</f>
        <v>Terre di Siena</v>
      </c>
      <c r="M13881" t="s">
        <v>41917</v>
      </c>
      <c r="N13881">
        <v>0</v>
      </c>
      <c r="O13881" t="s">
        <v>51836</v>
      </c>
      <c r="Q13881" t="s">
        <v>51840</v>
      </c>
    </row>
    <row r="13882" spans="1:17" x14ac:dyDescent="0.25">
      <c r="A13882">
        <v>15330</v>
      </c>
      <c r="B13882" t="s">
        <v>51841</v>
      </c>
      <c r="C13882" s="1">
        <v>4.33171648486032E+16</v>
      </c>
      <c r="D13882" s="1">
        <v>1.13356287583358E+16</v>
      </c>
      <c r="E13882">
        <v>52032</v>
      </c>
      <c r="F13882" t="str">
        <f>VLOOKUP(E13882,'[1]movimento-per-comune-ambito-201'!$C$2:$D$547,2,0)</f>
        <v>Terre di Siena</v>
      </c>
      <c r="G13882" t="s">
        <v>66126</v>
      </c>
      <c r="H13882" t="s">
        <v>37</v>
      </c>
      <c r="I13882" t="s">
        <v>51842</v>
      </c>
      <c r="J13882">
        <v>53100</v>
      </c>
      <c r="K13882" t="s">
        <v>51382</v>
      </c>
      <c r="L13882" t="str">
        <f>VLOOKUP(K13882,'[1]movimento-per-comune-ambito-201'!$B$2:$D$547,3,FALSE)</f>
        <v>Terre di Siena</v>
      </c>
      <c r="M13882" t="s">
        <v>41917</v>
      </c>
      <c r="N13882">
        <v>0</v>
      </c>
      <c r="O13882" t="s">
        <v>51843</v>
      </c>
      <c r="P13882" t="s">
        <v>51844</v>
      </c>
      <c r="Q13882" t="s">
        <v>51845</v>
      </c>
    </row>
    <row r="13883" spans="1:17" x14ac:dyDescent="0.25">
      <c r="A13883">
        <v>16860</v>
      </c>
      <c r="B13883" t="s">
        <v>51846</v>
      </c>
      <c r="C13883" s="1">
        <v>4.3321105E+16</v>
      </c>
      <c r="D13883" s="1">
        <v>1.13283587E+16</v>
      </c>
      <c r="E13883">
        <v>52032</v>
      </c>
      <c r="F13883" t="str">
        <f>VLOOKUP(E13883,'[1]movimento-per-comune-ambito-201'!$C$2:$D$547,2,0)</f>
        <v>Terre di Siena</v>
      </c>
      <c r="G13883" t="s">
        <v>66127</v>
      </c>
      <c r="H13883" t="s">
        <v>37</v>
      </c>
      <c r="I13883" t="s">
        <v>51847</v>
      </c>
      <c r="J13883">
        <v>53100</v>
      </c>
      <c r="K13883" t="s">
        <v>51382</v>
      </c>
      <c r="L13883" t="str">
        <f>VLOOKUP(K13883,'[1]movimento-per-comune-ambito-201'!$B$2:$D$547,3,FALSE)</f>
        <v>Terre di Siena</v>
      </c>
      <c r="M13883" t="s">
        <v>41917</v>
      </c>
      <c r="N13883">
        <v>0</v>
      </c>
      <c r="O13883" t="s">
        <v>51848</v>
      </c>
      <c r="P13883" t="s">
        <v>51849</v>
      </c>
      <c r="Q13883" t="s">
        <v>51850</v>
      </c>
    </row>
    <row r="13884" spans="1:17" x14ac:dyDescent="0.25">
      <c r="A13884">
        <v>16861</v>
      </c>
      <c r="B13884" t="s">
        <v>51851</v>
      </c>
      <c r="C13884" s="1">
        <v>4.3321105E+16</v>
      </c>
      <c r="D13884" s="1">
        <v>1.13283587E+16</v>
      </c>
      <c r="E13884">
        <v>52032</v>
      </c>
      <c r="F13884" t="str">
        <f>VLOOKUP(E13884,'[1]movimento-per-comune-ambito-201'!$C$2:$D$547,2,0)</f>
        <v>Terre di Siena</v>
      </c>
      <c r="G13884" t="s">
        <v>66128</v>
      </c>
      <c r="H13884" t="s">
        <v>37</v>
      </c>
      <c r="I13884" t="s">
        <v>51852</v>
      </c>
      <c r="J13884">
        <v>53100</v>
      </c>
      <c r="K13884" t="s">
        <v>51382</v>
      </c>
      <c r="L13884" t="str">
        <f>VLOOKUP(K13884,'[1]movimento-per-comune-ambito-201'!$B$2:$D$547,3,FALSE)</f>
        <v>Terre di Siena</v>
      </c>
      <c r="M13884" t="s">
        <v>41917</v>
      </c>
      <c r="N13884">
        <v>0</v>
      </c>
      <c r="O13884" t="s">
        <v>51848</v>
      </c>
      <c r="P13884" t="s">
        <v>51849</v>
      </c>
      <c r="Q13884" t="s">
        <v>51850</v>
      </c>
    </row>
    <row r="13885" spans="1:17" x14ac:dyDescent="0.25">
      <c r="A13885">
        <v>16862</v>
      </c>
      <c r="B13885" t="s">
        <v>51853</v>
      </c>
      <c r="C13885" s="1">
        <v>4.33177407E+16</v>
      </c>
      <c r="D13885" s="1">
        <v>113347082</v>
      </c>
      <c r="E13885">
        <v>52032</v>
      </c>
      <c r="F13885" t="str">
        <f>VLOOKUP(E13885,'[1]movimento-per-comune-ambito-201'!$C$2:$D$547,2,0)</f>
        <v>Terre di Siena</v>
      </c>
      <c r="G13885" t="s">
        <v>66129</v>
      </c>
      <c r="H13885" t="s">
        <v>37</v>
      </c>
      <c r="I13885" t="s">
        <v>51854</v>
      </c>
      <c r="J13885">
        <v>53100</v>
      </c>
      <c r="K13885" t="s">
        <v>51382</v>
      </c>
      <c r="L13885" t="str">
        <f>VLOOKUP(K13885,'[1]movimento-per-comune-ambito-201'!$B$2:$D$547,3,FALSE)</f>
        <v>Terre di Siena</v>
      </c>
      <c r="M13885" t="s">
        <v>41917</v>
      </c>
      <c r="N13885">
        <v>0</v>
      </c>
      <c r="O13885" t="s">
        <v>51855</v>
      </c>
      <c r="P13885" t="s">
        <v>51849</v>
      </c>
      <c r="Q13885" t="s">
        <v>51856</v>
      </c>
    </row>
    <row r="13886" spans="1:17" x14ac:dyDescent="0.25">
      <c r="A13886">
        <v>16863</v>
      </c>
      <c r="B13886" t="s">
        <v>51857</v>
      </c>
      <c r="C13886" s="1">
        <v>4.33177407E+16</v>
      </c>
      <c r="D13886" s="1">
        <v>113347082</v>
      </c>
      <c r="E13886">
        <v>52032</v>
      </c>
      <c r="F13886" t="str">
        <f>VLOOKUP(E13886,'[1]movimento-per-comune-ambito-201'!$C$2:$D$547,2,0)</f>
        <v>Terre di Siena</v>
      </c>
      <c r="G13886" t="s">
        <v>66130</v>
      </c>
      <c r="H13886" t="s">
        <v>37</v>
      </c>
      <c r="I13886" t="s">
        <v>51858</v>
      </c>
      <c r="J13886">
        <v>53100</v>
      </c>
      <c r="K13886" t="s">
        <v>51382</v>
      </c>
      <c r="L13886" t="str">
        <f>VLOOKUP(K13886,'[1]movimento-per-comune-ambito-201'!$B$2:$D$547,3,FALSE)</f>
        <v>Terre di Siena</v>
      </c>
      <c r="M13886" t="s">
        <v>41917</v>
      </c>
      <c r="N13886">
        <v>0</v>
      </c>
      <c r="O13886" t="s">
        <v>51855</v>
      </c>
      <c r="P13886" t="s">
        <v>51849</v>
      </c>
      <c r="Q13886" t="s">
        <v>51856</v>
      </c>
    </row>
    <row r="13887" spans="1:17" x14ac:dyDescent="0.25">
      <c r="A13887">
        <v>16864</v>
      </c>
      <c r="B13887" t="s">
        <v>51859</v>
      </c>
      <c r="C13887" s="1">
        <v>4.3315550999999904E+16</v>
      </c>
      <c r="D13887" s="1">
        <v>1.13291541999999E+16</v>
      </c>
      <c r="E13887">
        <v>52032</v>
      </c>
      <c r="F13887" t="str">
        <f>VLOOKUP(E13887,'[1]movimento-per-comune-ambito-201'!$C$2:$D$547,2,0)</f>
        <v>Terre di Siena</v>
      </c>
      <c r="G13887" t="s">
        <v>66131</v>
      </c>
      <c r="H13887" t="s">
        <v>37</v>
      </c>
      <c r="I13887" t="s">
        <v>51860</v>
      </c>
      <c r="J13887">
        <v>53100</v>
      </c>
      <c r="K13887" t="s">
        <v>51382</v>
      </c>
      <c r="L13887" t="str">
        <f>VLOOKUP(K13887,'[1]movimento-per-comune-ambito-201'!$B$2:$D$547,3,FALSE)</f>
        <v>Terre di Siena</v>
      </c>
      <c r="M13887" t="s">
        <v>41917</v>
      </c>
      <c r="N13887">
        <v>0</v>
      </c>
      <c r="O13887" t="s">
        <v>51855</v>
      </c>
      <c r="P13887" t="s">
        <v>51849</v>
      </c>
      <c r="Q13887" t="s">
        <v>51856</v>
      </c>
    </row>
    <row r="13888" spans="1:17" x14ac:dyDescent="0.25">
      <c r="A13888">
        <v>17255</v>
      </c>
      <c r="B13888" t="s">
        <v>51861</v>
      </c>
      <c r="C13888" s="1">
        <v>433152714</v>
      </c>
      <c r="D13888" s="1">
        <v>113278835</v>
      </c>
      <c r="E13888">
        <v>52032</v>
      </c>
      <c r="F13888" t="str">
        <f>VLOOKUP(E13888,'[1]movimento-per-comune-ambito-201'!$C$2:$D$547,2,0)</f>
        <v>Terre di Siena</v>
      </c>
      <c r="G13888" t="s">
        <v>66132</v>
      </c>
      <c r="H13888" t="s">
        <v>37</v>
      </c>
      <c r="I13888" t="s">
        <v>51862</v>
      </c>
      <c r="J13888">
        <v>53100</v>
      </c>
      <c r="K13888" t="s">
        <v>51382</v>
      </c>
      <c r="L13888" t="str">
        <f>VLOOKUP(K13888,'[1]movimento-per-comune-ambito-201'!$B$2:$D$547,3,FALSE)</f>
        <v>Terre di Siena</v>
      </c>
      <c r="M13888" t="s">
        <v>41917</v>
      </c>
      <c r="N13888">
        <v>0</v>
      </c>
      <c r="O13888" t="s">
        <v>51863</v>
      </c>
      <c r="P13888" t="s">
        <v>51864</v>
      </c>
      <c r="Q13888" t="s">
        <v>51865</v>
      </c>
    </row>
    <row r="13889" spans="1:17" x14ac:dyDescent="0.25">
      <c r="A13889">
        <v>17798</v>
      </c>
      <c r="B13889" t="s">
        <v>51866</v>
      </c>
      <c r="C13889" s="1">
        <v>4.33194565E+16</v>
      </c>
      <c r="D13889" s="1">
        <v>1.13224569E+16</v>
      </c>
      <c r="E13889">
        <v>52032</v>
      </c>
      <c r="F13889" t="str">
        <f>VLOOKUP(E13889,'[1]movimento-per-comune-ambito-201'!$C$2:$D$547,2,0)</f>
        <v>Terre di Siena</v>
      </c>
      <c r="G13889" t="s">
        <v>66133</v>
      </c>
      <c r="H13889" t="s">
        <v>37</v>
      </c>
      <c r="I13889" t="s">
        <v>51867</v>
      </c>
      <c r="J13889">
        <v>53100</v>
      </c>
      <c r="K13889" t="s">
        <v>51382</v>
      </c>
      <c r="L13889" t="str">
        <f>VLOOKUP(K13889,'[1]movimento-per-comune-ambito-201'!$B$2:$D$547,3,FALSE)</f>
        <v>Terre di Siena</v>
      </c>
      <c r="M13889" t="s">
        <v>41917</v>
      </c>
      <c r="N13889">
        <v>0</v>
      </c>
      <c r="O13889" t="s">
        <v>51868</v>
      </c>
      <c r="P13889" t="s">
        <v>51869</v>
      </c>
      <c r="Q13889" t="s">
        <v>51870</v>
      </c>
    </row>
    <row r="13890" spans="1:17" x14ac:dyDescent="0.25">
      <c r="A13890">
        <v>18056</v>
      </c>
      <c r="B13890" t="s">
        <v>51871</v>
      </c>
      <c r="C13890" s="1">
        <v>4.3319209999999904E+16</v>
      </c>
      <c r="D13890" s="1">
        <v>1132958</v>
      </c>
      <c r="E13890">
        <v>52032</v>
      </c>
      <c r="F13890" t="str">
        <f>VLOOKUP(E13890,'[1]movimento-per-comune-ambito-201'!$C$2:$D$547,2,0)</f>
        <v>Terre di Siena</v>
      </c>
      <c r="G13890" t="s">
        <v>66134</v>
      </c>
      <c r="H13890" t="s">
        <v>37</v>
      </c>
      <c r="I13890" t="s">
        <v>51872</v>
      </c>
      <c r="J13890">
        <v>53100</v>
      </c>
      <c r="K13890" t="s">
        <v>51382</v>
      </c>
      <c r="L13890" t="str">
        <f>VLOOKUP(K13890,'[1]movimento-per-comune-ambito-201'!$B$2:$D$547,3,FALSE)</f>
        <v>Terre di Siena</v>
      </c>
      <c r="M13890" t="s">
        <v>41917</v>
      </c>
      <c r="N13890">
        <v>0</v>
      </c>
      <c r="O13890" t="s">
        <v>51873</v>
      </c>
      <c r="P13890" t="s">
        <v>51874</v>
      </c>
      <c r="Q13890" t="s">
        <v>51875</v>
      </c>
    </row>
    <row r="13891" spans="1:17" x14ac:dyDescent="0.25">
      <c r="A13891">
        <v>18162</v>
      </c>
      <c r="B13891" t="s">
        <v>51876</v>
      </c>
      <c r="C13891" s="1">
        <v>4.3315063899999904E+16</v>
      </c>
      <c r="D13891" s="1">
        <v>113294882</v>
      </c>
      <c r="E13891">
        <v>52032</v>
      </c>
      <c r="F13891" t="str">
        <f>VLOOKUP(E13891,'[1]movimento-per-comune-ambito-201'!$C$2:$D$547,2,0)</f>
        <v>Terre di Siena</v>
      </c>
      <c r="G13891" t="s">
        <v>66135</v>
      </c>
      <c r="H13891" t="s">
        <v>37</v>
      </c>
      <c r="I13891" t="s">
        <v>51877</v>
      </c>
      <c r="J13891">
        <v>53100</v>
      </c>
      <c r="K13891" t="s">
        <v>51382</v>
      </c>
      <c r="L13891" t="str">
        <f>VLOOKUP(K13891,'[1]movimento-per-comune-ambito-201'!$B$2:$D$547,3,FALSE)</f>
        <v>Terre di Siena</v>
      </c>
      <c r="M13891" t="s">
        <v>41917</v>
      </c>
      <c r="N13891">
        <v>0</v>
      </c>
      <c r="O13891" t="s">
        <v>51757</v>
      </c>
      <c r="P13891" t="s">
        <v>51758</v>
      </c>
      <c r="Q13891" t="s">
        <v>51759</v>
      </c>
    </row>
    <row r="13892" spans="1:17" x14ac:dyDescent="0.25">
      <c r="A13892">
        <v>18163</v>
      </c>
      <c r="B13892" t="s">
        <v>51878</v>
      </c>
      <c r="C13892" s="1">
        <v>433270768</v>
      </c>
      <c r="D13892" s="1">
        <v>113242662</v>
      </c>
      <c r="E13892">
        <v>52032</v>
      </c>
      <c r="F13892" t="str">
        <f>VLOOKUP(E13892,'[1]movimento-per-comune-ambito-201'!$C$2:$D$547,2,0)</f>
        <v>Terre di Siena</v>
      </c>
      <c r="G13892" t="s">
        <v>66136</v>
      </c>
      <c r="H13892" t="s">
        <v>37</v>
      </c>
      <c r="I13892" t="s">
        <v>51879</v>
      </c>
      <c r="J13892">
        <v>53100</v>
      </c>
      <c r="K13892" t="s">
        <v>51382</v>
      </c>
      <c r="L13892" t="str">
        <f>VLOOKUP(K13892,'[1]movimento-per-comune-ambito-201'!$B$2:$D$547,3,FALSE)</f>
        <v>Terre di Siena</v>
      </c>
      <c r="M13892" t="s">
        <v>41917</v>
      </c>
      <c r="N13892">
        <v>0</v>
      </c>
      <c r="O13892" t="s">
        <v>51830</v>
      </c>
      <c r="Q13892" t="s">
        <v>51880</v>
      </c>
    </row>
    <row r="13893" spans="1:17" x14ac:dyDescent="0.25">
      <c r="A13893">
        <v>18474</v>
      </c>
      <c r="B13893" t="s">
        <v>51881</v>
      </c>
      <c r="C13893" s="1">
        <v>4.3294160599999904E+16</v>
      </c>
      <c r="D13893" s="1">
        <v>1.13183427E+16</v>
      </c>
      <c r="E13893">
        <v>52032</v>
      </c>
      <c r="F13893" t="str">
        <f>VLOOKUP(E13893,'[1]movimento-per-comune-ambito-201'!$C$2:$D$547,2,0)</f>
        <v>Terre di Siena</v>
      </c>
      <c r="G13893" t="s">
        <v>66137</v>
      </c>
      <c r="H13893" t="s">
        <v>37</v>
      </c>
      <c r="I13893" t="s">
        <v>51882</v>
      </c>
      <c r="J13893">
        <v>53100</v>
      </c>
      <c r="K13893" t="s">
        <v>51382</v>
      </c>
      <c r="L13893" t="str">
        <f>VLOOKUP(K13893,'[1]movimento-per-comune-ambito-201'!$B$2:$D$547,3,FALSE)</f>
        <v>Terre di Siena</v>
      </c>
      <c r="M13893" t="s">
        <v>41917</v>
      </c>
      <c r="N13893">
        <v>0</v>
      </c>
      <c r="O13893" t="s">
        <v>51883</v>
      </c>
      <c r="P13893" t="s">
        <v>51884</v>
      </c>
      <c r="Q13893" t="s">
        <v>51885</v>
      </c>
    </row>
    <row r="13894" spans="1:17" x14ac:dyDescent="0.25">
      <c r="A13894">
        <v>18477</v>
      </c>
      <c r="B13894" t="s">
        <v>51886</v>
      </c>
      <c r="C13894" s="1">
        <v>4.33192779E+16</v>
      </c>
      <c r="D13894" s="1">
        <v>1.13313047E+16</v>
      </c>
      <c r="E13894">
        <v>52032</v>
      </c>
      <c r="F13894" t="str">
        <f>VLOOKUP(E13894,'[1]movimento-per-comune-ambito-201'!$C$2:$D$547,2,0)</f>
        <v>Terre di Siena</v>
      </c>
      <c r="G13894" t="s">
        <v>66138</v>
      </c>
      <c r="H13894" t="s">
        <v>37</v>
      </c>
      <c r="I13894" t="s">
        <v>51887</v>
      </c>
      <c r="J13894">
        <v>53100</v>
      </c>
      <c r="K13894" t="s">
        <v>51382</v>
      </c>
      <c r="L13894" t="str">
        <f>VLOOKUP(K13894,'[1]movimento-per-comune-ambito-201'!$B$2:$D$547,3,FALSE)</f>
        <v>Terre di Siena</v>
      </c>
      <c r="M13894" t="s">
        <v>41917</v>
      </c>
      <c r="N13894">
        <v>0</v>
      </c>
      <c r="O13894" t="s">
        <v>51888</v>
      </c>
      <c r="Q13894" t="s">
        <v>51889</v>
      </c>
    </row>
    <row r="13895" spans="1:17" x14ac:dyDescent="0.25">
      <c r="A13895">
        <v>18609</v>
      </c>
      <c r="B13895" t="s">
        <v>51890</v>
      </c>
      <c r="C13895" s="1">
        <v>4.3324636499999904E+16</v>
      </c>
      <c r="D13895" s="1">
        <v>11331654</v>
      </c>
      <c r="E13895">
        <v>52032</v>
      </c>
      <c r="F13895" t="str">
        <f>VLOOKUP(E13895,'[1]movimento-per-comune-ambito-201'!$C$2:$D$547,2,0)</f>
        <v>Terre di Siena</v>
      </c>
      <c r="G13895" t="s">
        <v>66139</v>
      </c>
      <c r="H13895" t="s">
        <v>37</v>
      </c>
      <c r="I13895" t="s">
        <v>51891</v>
      </c>
      <c r="J13895">
        <v>53100</v>
      </c>
      <c r="K13895" t="s">
        <v>51382</v>
      </c>
      <c r="L13895" t="str">
        <f>VLOOKUP(K13895,'[1]movimento-per-comune-ambito-201'!$B$2:$D$547,3,FALSE)</f>
        <v>Terre di Siena</v>
      </c>
      <c r="M13895" t="s">
        <v>41917</v>
      </c>
      <c r="N13895">
        <v>0</v>
      </c>
      <c r="O13895" t="s">
        <v>51892</v>
      </c>
      <c r="P13895" t="s">
        <v>51893</v>
      </c>
      <c r="Q13895" t="s">
        <v>51894</v>
      </c>
    </row>
    <row r="13896" spans="1:17" x14ac:dyDescent="0.25">
      <c r="A13896">
        <v>18985</v>
      </c>
      <c r="B13896" t="s">
        <v>51895</v>
      </c>
      <c r="C13896" s="1">
        <v>4.3318220599999904E+16</v>
      </c>
      <c r="D13896" s="1">
        <v>113279514</v>
      </c>
      <c r="E13896">
        <v>52032</v>
      </c>
      <c r="F13896" t="str">
        <f>VLOOKUP(E13896,'[1]movimento-per-comune-ambito-201'!$C$2:$D$547,2,0)</f>
        <v>Terre di Siena</v>
      </c>
      <c r="G13896" t="s">
        <v>66140</v>
      </c>
      <c r="H13896" t="s">
        <v>37</v>
      </c>
      <c r="I13896" t="s">
        <v>51896</v>
      </c>
      <c r="J13896">
        <v>53100</v>
      </c>
      <c r="K13896" t="s">
        <v>51382</v>
      </c>
      <c r="L13896" t="str">
        <f>VLOOKUP(K13896,'[1]movimento-per-comune-ambito-201'!$B$2:$D$547,3,FALSE)</f>
        <v>Terre di Siena</v>
      </c>
      <c r="M13896" t="s">
        <v>41917</v>
      </c>
      <c r="N13896">
        <v>0</v>
      </c>
      <c r="O13896" t="s">
        <v>51897</v>
      </c>
      <c r="P13896" t="s">
        <v>51898</v>
      </c>
      <c r="Q13896" t="s">
        <v>51899</v>
      </c>
    </row>
    <row r="13897" spans="1:17" x14ac:dyDescent="0.25">
      <c r="A13897">
        <v>19141</v>
      </c>
      <c r="B13897" t="s">
        <v>391</v>
      </c>
      <c r="C13897" s="1">
        <v>4.3331355899999904E+16</v>
      </c>
      <c r="D13897" s="1">
        <v>112989999</v>
      </c>
      <c r="E13897">
        <v>52032</v>
      </c>
      <c r="F13897" t="str">
        <f>VLOOKUP(E13897,'[1]movimento-per-comune-ambito-201'!$C$2:$D$547,2,0)</f>
        <v>Terre di Siena</v>
      </c>
      <c r="G13897" t="s">
        <v>66141</v>
      </c>
      <c r="H13897" t="s">
        <v>37</v>
      </c>
      <c r="I13897" t="s">
        <v>51900</v>
      </c>
      <c r="J13897">
        <v>53100</v>
      </c>
      <c r="K13897" t="s">
        <v>51382</v>
      </c>
      <c r="L13897" t="str">
        <f>VLOOKUP(K13897,'[1]movimento-per-comune-ambito-201'!$B$2:$D$547,3,FALSE)</f>
        <v>Terre di Siena</v>
      </c>
      <c r="M13897" t="s">
        <v>41917</v>
      </c>
      <c r="N13897">
        <v>0</v>
      </c>
      <c r="O13897" t="s">
        <v>51901</v>
      </c>
      <c r="Q13897" t="s">
        <v>51902</v>
      </c>
    </row>
    <row r="13898" spans="1:17" x14ac:dyDescent="0.25">
      <c r="A13898">
        <v>19330</v>
      </c>
      <c r="B13898" t="s">
        <v>51903</v>
      </c>
      <c r="C13898" s="1">
        <v>4.3323112E+16</v>
      </c>
      <c r="D13898" s="1">
        <v>11304893</v>
      </c>
      <c r="E13898">
        <v>52032</v>
      </c>
      <c r="F13898" t="str">
        <f>VLOOKUP(E13898,'[1]movimento-per-comune-ambito-201'!$C$2:$D$547,2,0)</f>
        <v>Terre di Siena</v>
      </c>
      <c r="G13898" t="s">
        <v>66142</v>
      </c>
      <c r="H13898" t="s">
        <v>37</v>
      </c>
      <c r="I13898" t="s">
        <v>51904</v>
      </c>
      <c r="J13898">
        <v>53100</v>
      </c>
      <c r="K13898" t="s">
        <v>51382</v>
      </c>
      <c r="L13898" t="str">
        <f>VLOOKUP(K13898,'[1]movimento-per-comune-ambito-201'!$B$2:$D$547,3,FALSE)</f>
        <v>Terre di Siena</v>
      </c>
      <c r="M13898" t="s">
        <v>41917</v>
      </c>
      <c r="N13898">
        <v>0</v>
      </c>
      <c r="O13898" t="s">
        <v>51905</v>
      </c>
      <c r="P13898" t="s">
        <v>51906</v>
      </c>
      <c r="Q13898" t="s">
        <v>51907</v>
      </c>
    </row>
    <row r="13899" spans="1:17" x14ac:dyDescent="0.25">
      <c r="A13899">
        <v>19471</v>
      </c>
      <c r="B13899" t="s">
        <v>51908</v>
      </c>
      <c r="C13899" s="1">
        <v>4.3322007082861904E+16</v>
      </c>
      <c r="D13899" s="1">
        <v>1.13296538314252E+16</v>
      </c>
      <c r="E13899">
        <v>52032</v>
      </c>
      <c r="F13899" t="str">
        <f>VLOOKUP(E13899,'[1]movimento-per-comune-ambito-201'!$C$2:$D$547,2,0)</f>
        <v>Terre di Siena</v>
      </c>
      <c r="G13899" t="s">
        <v>66143</v>
      </c>
      <c r="H13899" t="s">
        <v>37</v>
      </c>
      <c r="I13899" t="s">
        <v>51909</v>
      </c>
      <c r="J13899">
        <v>53100</v>
      </c>
      <c r="K13899" t="s">
        <v>51382</v>
      </c>
      <c r="L13899" t="str">
        <f>VLOOKUP(K13899,'[1]movimento-per-comune-ambito-201'!$B$2:$D$547,3,FALSE)</f>
        <v>Terre di Siena</v>
      </c>
      <c r="M13899" t="s">
        <v>41917</v>
      </c>
      <c r="N13899">
        <v>0</v>
      </c>
      <c r="O13899" t="s">
        <v>51910</v>
      </c>
      <c r="P13899" t="s">
        <v>51911</v>
      </c>
      <c r="Q13899" t="s">
        <v>51912</v>
      </c>
    </row>
    <row r="13900" spans="1:17" x14ac:dyDescent="0.25">
      <c r="A13900">
        <v>19551</v>
      </c>
      <c r="B13900" t="s">
        <v>51913</v>
      </c>
      <c r="C13900" s="1">
        <v>4.33019618E+16</v>
      </c>
      <c r="D13900" s="1">
        <v>113293816</v>
      </c>
      <c r="E13900">
        <v>52032</v>
      </c>
      <c r="F13900" t="str">
        <f>VLOOKUP(E13900,'[1]movimento-per-comune-ambito-201'!$C$2:$D$547,2,0)</f>
        <v>Terre di Siena</v>
      </c>
      <c r="G13900" t="s">
        <v>66144</v>
      </c>
      <c r="H13900" t="s">
        <v>37</v>
      </c>
      <c r="I13900" t="s">
        <v>51914</v>
      </c>
      <c r="J13900">
        <v>53100</v>
      </c>
      <c r="K13900" t="s">
        <v>51382</v>
      </c>
      <c r="L13900" t="str">
        <f>VLOOKUP(K13900,'[1]movimento-per-comune-ambito-201'!$B$2:$D$547,3,FALSE)</f>
        <v>Terre di Siena</v>
      </c>
      <c r="M13900" t="s">
        <v>41917</v>
      </c>
      <c r="N13900">
        <v>0</v>
      </c>
      <c r="O13900" t="s">
        <v>51745</v>
      </c>
      <c r="Q13900" t="s">
        <v>51915</v>
      </c>
    </row>
    <row r="13901" spans="1:17" x14ac:dyDescent="0.25">
      <c r="A13901">
        <v>19857</v>
      </c>
      <c r="B13901" t="s">
        <v>51916</v>
      </c>
      <c r="C13901" s="1">
        <v>4.3323794499999904E+16</v>
      </c>
      <c r="D13901" s="1">
        <v>1132818850000000</v>
      </c>
      <c r="E13901">
        <v>52032</v>
      </c>
      <c r="F13901" t="str">
        <f>VLOOKUP(E13901,'[1]movimento-per-comune-ambito-201'!$C$2:$D$547,2,0)</f>
        <v>Terre di Siena</v>
      </c>
      <c r="G13901" t="s">
        <v>66145</v>
      </c>
      <c r="H13901" t="s">
        <v>37</v>
      </c>
      <c r="I13901" t="s">
        <v>51917</v>
      </c>
      <c r="J13901">
        <v>53100</v>
      </c>
      <c r="K13901" t="s">
        <v>51382</v>
      </c>
      <c r="L13901" t="str">
        <f>VLOOKUP(K13901,'[1]movimento-per-comune-ambito-201'!$B$2:$D$547,3,FALSE)</f>
        <v>Terre di Siena</v>
      </c>
      <c r="M13901" t="s">
        <v>41917</v>
      </c>
      <c r="N13901">
        <v>0</v>
      </c>
      <c r="O13901" t="s">
        <v>51918</v>
      </c>
      <c r="Q13901" t="s">
        <v>51919</v>
      </c>
    </row>
    <row r="13902" spans="1:17" x14ac:dyDescent="0.25">
      <c r="A13902">
        <v>19957</v>
      </c>
      <c r="B13902" t="s">
        <v>51920</v>
      </c>
      <c r="C13902" s="1">
        <v>433209132</v>
      </c>
      <c r="D13902" s="1">
        <v>1.13281554999999E+16</v>
      </c>
      <c r="E13902">
        <v>52032</v>
      </c>
      <c r="F13902" t="str">
        <f>VLOOKUP(E13902,'[1]movimento-per-comune-ambito-201'!$C$2:$D$547,2,0)</f>
        <v>Terre di Siena</v>
      </c>
      <c r="G13902" t="s">
        <v>66146</v>
      </c>
      <c r="H13902" t="s">
        <v>37</v>
      </c>
      <c r="I13902" t="s">
        <v>51921</v>
      </c>
      <c r="J13902">
        <v>53100</v>
      </c>
      <c r="K13902" t="s">
        <v>51382</v>
      </c>
      <c r="L13902" t="str">
        <f>VLOOKUP(K13902,'[1]movimento-per-comune-ambito-201'!$B$2:$D$547,3,FALSE)</f>
        <v>Terre di Siena</v>
      </c>
      <c r="M13902" t="s">
        <v>41917</v>
      </c>
      <c r="N13902">
        <v>0</v>
      </c>
      <c r="O13902" t="s">
        <v>51922</v>
      </c>
      <c r="P13902" t="s">
        <v>51923</v>
      </c>
      <c r="Q13902" t="s">
        <v>51924</v>
      </c>
    </row>
    <row r="13903" spans="1:17" x14ac:dyDescent="0.25">
      <c r="A13903">
        <v>20043</v>
      </c>
      <c r="B13903" t="s">
        <v>51925</v>
      </c>
      <c r="C13903" s="1">
        <v>4.33289088E+16</v>
      </c>
      <c r="D13903" s="1">
        <v>113217681</v>
      </c>
      <c r="E13903">
        <v>52032</v>
      </c>
      <c r="F13903" t="str">
        <f>VLOOKUP(E13903,'[1]movimento-per-comune-ambito-201'!$C$2:$D$547,2,0)</f>
        <v>Terre di Siena</v>
      </c>
      <c r="G13903" t="s">
        <v>66147</v>
      </c>
      <c r="H13903" t="s">
        <v>37</v>
      </c>
      <c r="I13903" t="s">
        <v>51926</v>
      </c>
      <c r="J13903">
        <v>53100</v>
      </c>
      <c r="K13903" t="s">
        <v>51382</v>
      </c>
      <c r="L13903" t="str">
        <f>VLOOKUP(K13903,'[1]movimento-per-comune-ambito-201'!$B$2:$D$547,3,FALSE)</f>
        <v>Terre di Siena</v>
      </c>
      <c r="M13903" t="s">
        <v>41917</v>
      </c>
      <c r="N13903">
        <v>0</v>
      </c>
      <c r="O13903" t="s">
        <v>51792</v>
      </c>
      <c r="P13903" t="s">
        <v>51927</v>
      </c>
      <c r="Q13903" t="s">
        <v>51794</v>
      </c>
    </row>
    <row r="13904" spans="1:17" x14ac:dyDescent="0.25">
      <c r="A13904">
        <v>20263</v>
      </c>
      <c r="B13904" t="s">
        <v>51928</v>
      </c>
      <c r="C13904" s="1">
        <v>433212604</v>
      </c>
      <c r="D13904" s="1">
        <v>113153775</v>
      </c>
      <c r="E13904">
        <v>52032</v>
      </c>
      <c r="F13904" t="str">
        <f>VLOOKUP(E13904,'[1]movimento-per-comune-ambito-201'!$C$2:$D$547,2,0)</f>
        <v>Terre di Siena</v>
      </c>
      <c r="G13904" t="s">
        <v>66148</v>
      </c>
      <c r="H13904" t="s">
        <v>37</v>
      </c>
      <c r="I13904" t="s">
        <v>51929</v>
      </c>
      <c r="J13904">
        <v>53100</v>
      </c>
      <c r="K13904" t="s">
        <v>51382</v>
      </c>
      <c r="L13904" t="str">
        <f>VLOOKUP(K13904,'[1]movimento-per-comune-ambito-201'!$B$2:$D$547,3,FALSE)</f>
        <v>Terre di Siena</v>
      </c>
      <c r="M13904" t="s">
        <v>41917</v>
      </c>
      <c r="N13904">
        <v>0</v>
      </c>
      <c r="O13904" t="s">
        <v>51930</v>
      </c>
      <c r="P13904" t="s">
        <v>51931</v>
      </c>
      <c r="Q13904" t="s">
        <v>51932</v>
      </c>
    </row>
    <row r="13905" spans="1:17" x14ac:dyDescent="0.25">
      <c r="A13905">
        <v>20078</v>
      </c>
      <c r="B13905" t="s">
        <v>51933</v>
      </c>
      <c r="C13905" s="1">
        <v>4.33375671E+16</v>
      </c>
      <c r="D13905" s="1">
        <v>1.13071432E+16</v>
      </c>
      <c r="E13905">
        <v>52032</v>
      </c>
      <c r="F13905" t="str">
        <f>VLOOKUP(E13905,'[1]movimento-per-comune-ambito-201'!$C$2:$D$547,2,0)</f>
        <v>Terre di Siena</v>
      </c>
      <c r="G13905" t="s">
        <v>66149</v>
      </c>
      <c r="H13905" t="s">
        <v>37</v>
      </c>
      <c r="I13905" t="s">
        <v>51934</v>
      </c>
      <c r="J13905">
        <v>53100</v>
      </c>
      <c r="K13905" t="s">
        <v>51382</v>
      </c>
      <c r="L13905" t="str">
        <f>VLOOKUP(K13905,'[1]movimento-per-comune-ambito-201'!$B$2:$D$547,3,FALSE)</f>
        <v>Terre di Siena</v>
      </c>
      <c r="M13905" t="s">
        <v>41917</v>
      </c>
      <c r="N13905">
        <v>0</v>
      </c>
      <c r="O13905" t="s">
        <v>51935</v>
      </c>
      <c r="Q13905" t="s">
        <v>51936</v>
      </c>
    </row>
    <row r="13906" spans="1:17" x14ac:dyDescent="0.25">
      <c r="A13906">
        <v>20258</v>
      </c>
      <c r="B13906" t="s">
        <v>50413</v>
      </c>
      <c r="C13906" s="1">
        <v>4.33164068484104E+16</v>
      </c>
      <c r="D13906" s="1">
        <v>1.13348012894103E+16</v>
      </c>
      <c r="E13906">
        <v>52032</v>
      </c>
      <c r="F13906" t="str">
        <f>VLOOKUP(E13906,'[1]movimento-per-comune-ambito-201'!$C$2:$D$547,2,0)</f>
        <v>Terre di Siena</v>
      </c>
      <c r="G13906" t="s">
        <v>66150</v>
      </c>
      <c r="H13906" t="s">
        <v>37</v>
      </c>
      <c r="I13906" t="s">
        <v>51937</v>
      </c>
      <c r="J13906">
        <v>53100</v>
      </c>
      <c r="K13906" t="s">
        <v>51382</v>
      </c>
      <c r="L13906" t="str">
        <f>VLOOKUP(K13906,'[1]movimento-per-comune-ambito-201'!$B$2:$D$547,3,FALSE)</f>
        <v>Terre di Siena</v>
      </c>
      <c r="M13906" t="s">
        <v>41917</v>
      </c>
      <c r="N13906">
        <v>0</v>
      </c>
      <c r="O13906" t="s">
        <v>51938</v>
      </c>
      <c r="Q13906" t="s">
        <v>51939</v>
      </c>
    </row>
    <row r="13907" spans="1:17" x14ac:dyDescent="0.25">
      <c r="A13907">
        <v>20259</v>
      </c>
      <c r="B13907" t="s">
        <v>51940</v>
      </c>
      <c r="C13907" s="1">
        <v>429947692</v>
      </c>
      <c r="D13907" s="1">
        <v>11460794</v>
      </c>
      <c r="E13907">
        <v>52032</v>
      </c>
      <c r="F13907" t="str">
        <f>VLOOKUP(E13907,'[1]movimento-per-comune-ambito-201'!$C$2:$D$547,2,0)</f>
        <v>Terre di Siena</v>
      </c>
      <c r="G13907" t="s">
        <v>66151</v>
      </c>
      <c r="H13907" t="s">
        <v>37</v>
      </c>
      <c r="I13907" t="s">
        <v>51941</v>
      </c>
      <c r="J13907">
        <v>53100</v>
      </c>
      <c r="K13907" t="s">
        <v>51382</v>
      </c>
      <c r="L13907" t="str">
        <f>VLOOKUP(K13907,'[1]movimento-per-comune-ambito-201'!$B$2:$D$547,3,FALSE)</f>
        <v>Terre di Siena</v>
      </c>
      <c r="M13907" t="s">
        <v>41917</v>
      </c>
      <c r="N13907">
        <v>0</v>
      </c>
      <c r="O13907" t="s">
        <v>51938</v>
      </c>
      <c r="Q13907" t="s">
        <v>51939</v>
      </c>
    </row>
    <row r="13908" spans="1:17" x14ac:dyDescent="0.25">
      <c r="A13908">
        <v>20850</v>
      </c>
      <c r="B13908" t="s">
        <v>51942</v>
      </c>
      <c r="C13908" s="1">
        <v>4.33357353E+16</v>
      </c>
      <c r="D13908" s="1">
        <v>1.13371756E+16</v>
      </c>
      <c r="E13908">
        <v>52032</v>
      </c>
      <c r="F13908" t="str">
        <f>VLOOKUP(E13908,'[1]movimento-per-comune-ambito-201'!$C$2:$D$547,2,0)</f>
        <v>Terre di Siena</v>
      </c>
      <c r="G13908" t="s">
        <v>66152</v>
      </c>
      <c r="H13908" t="s">
        <v>37</v>
      </c>
      <c r="I13908" t="s">
        <v>51943</v>
      </c>
      <c r="J13908">
        <v>53100</v>
      </c>
      <c r="K13908" t="s">
        <v>51382</v>
      </c>
      <c r="L13908" t="str">
        <f>VLOOKUP(K13908,'[1]movimento-per-comune-ambito-201'!$B$2:$D$547,3,FALSE)</f>
        <v>Terre di Siena</v>
      </c>
      <c r="M13908" t="s">
        <v>41917</v>
      </c>
      <c r="N13908">
        <v>0</v>
      </c>
      <c r="O13908" t="s">
        <v>51944</v>
      </c>
      <c r="P13908" t="s">
        <v>51945</v>
      </c>
      <c r="Q13908" t="s">
        <v>51946</v>
      </c>
    </row>
    <row r="13909" spans="1:17" x14ac:dyDescent="0.25">
      <c r="A13909">
        <v>20934</v>
      </c>
      <c r="B13909" t="s">
        <v>51947</v>
      </c>
      <c r="C13909" s="1">
        <v>4.3320236E+16</v>
      </c>
      <c r="D13909" s="1">
        <v>113273612</v>
      </c>
      <c r="E13909">
        <v>52032</v>
      </c>
      <c r="F13909" t="str">
        <f>VLOOKUP(E13909,'[1]movimento-per-comune-ambito-201'!$C$2:$D$547,2,0)</f>
        <v>Terre di Siena</v>
      </c>
      <c r="G13909" t="s">
        <v>66153</v>
      </c>
      <c r="H13909" t="s">
        <v>37</v>
      </c>
      <c r="I13909" t="s">
        <v>51948</v>
      </c>
      <c r="J13909">
        <v>53100</v>
      </c>
      <c r="K13909" t="s">
        <v>51382</v>
      </c>
      <c r="L13909" t="str">
        <f>VLOOKUP(K13909,'[1]movimento-per-comune-ambito-201'!$B$2:$D$547,3,FALSE)</f>
        <v>Terre di Siena</v>
      </c>
      <c r="M13909" t="s">
        <v>41917</v>
      </c>
      <c r="N13909">
        <v>0</v>
      </c>
      <c r="O13909" t="s">
        <v>51949</v>
      </c>
      <c r="P13909" t="s">
        <v>45588</v>
      </c>
      <c r="Q13909" t="s">
        <v>51950</v>
      </c>
    </row>
    <row r="13910" spans="1:17" x14ac:dyDescent="0.25">
      <c r="A13910">
        <v>20969</v>
      </c>
      <c r="B13910" t="s">
        <v>51951</v>
      </c>
      <c r="C13910" s="1">
        <v>4.3319758399999904E+16</v>
      </c>
      <c r="D13910" s="1">
        <v>1.13312902999999E+16</v>
      </c>
      <c r="E13910">
        <v>52032</v>
      </c>
      <c r="F13910" t="str">
        <f>VLOOKUP(E13910,'[1]movimento-per-comune-ambito-201'!$C$2:$D$547,2,0)</f>
        <v>Terre di Siena</v>
      </c>
      <c r="G13910" t="s">
        <v>66154</v>
      </c>
      <c r="H13910" t="s">
        <v>37</v>
      </c>
      <c r="I13910" t="s">
        <v>51952</v>
      </c>
      <c r="J13910">
        <v>53100</v>
      </c>
      <c r="K13910" t="s">
        <v>51382</v>
      </c>
      <c r="L13910" t="str">
        <f>VLOOKUP(K13910,'[1]movimento-per-comune-ambito-201'!$B$2:$D$547,3,FALSE)</f>
        <v>Terre di Siena</v>
      </c>
      <c r="M13910" t="s">
        <v>41917</v>
      </c>
      <c r="N13910">
        <v>0</v>
      </c>
      <c r="O13910" t="s">
        <v>51785</v>
      </c>
      <c r="P13910" t="s">
        <v>51953</v>
      </c>
      <c r="Q13910" t="s">
        <v>51787</v>
      </c>
    </row>
    <row r="13911" spans="1:17" x14ac:dyDescent="0.25">
      <c r="A13911">
        <v>21036</v>
      </c>
      <c r="B13911" t="s">
        <v>51954</v>
      </c>
      <c r="C13911" s="1">
        <v>4.3337846066053296E+16</v>
      </c>
      <c r="D13911" s="1">
        <v>1.13052346401977E+16</v>
      </c>
      <c r="E13911">
        <v>52032</v>
      </c>
      <c r="F13911" t="str">
        <f>VLOOKUP(E13911,'[1]movimento-per-comune-ambito-201'!$C$2:$D$547,2,0)</f>
        <v>Terre di Siena</v>
      </c>
      <c r="G13911" t="s">
        <v>66155</v>
      </c>
      <c r="H13911" t="s">
        <v>37</v>
      </c>
      <c r="I13911" t="s">
        <v>51934</v>
      </c>
      <c r="J13911">
        <v>53100</v>
      </c>
      <c r="K13911" t="s">
        <v>51382</v>
      </c>
      <c r="L13911" t="str">
        <f>VLOOKUP(K13911,'[1]movimento-per-comune-ambito-201'!$B$2:$D$547,3,FALSE)</f>
        <v>Terre di Siena</v>
      </c>
      <c r="M13911" t="s">
        <v>41917</v>
      </c>
      <c r="N13911">
        <v>0</v>
      </c>
      <c r="O13911" t="s">
        <v>51935</v>
      </c>
      <c r="Q13911" t="s">
        <v>51936</v>
      </c>
    </row>
    <row r="13912" spans="1:17" x14ac:dyDescent="0.25">
      <c r="A13912">
        <v>21386</v>
      </c>
      <c r="B13912" t="s">
        <v>51955</v>
      </c>
      <c r="C13912" s="1">
        <v>4.3318049999999904E+16</v>
      </c>
      <c r="D13912" s="1">
        <v>1.13294999999999E+16</v>
      </c>
      <c r="E13912">
        <v>52032</v>
      </c>
      <c r="F13912" t="str">
        <f>VLOOKUP(E13912,'[1]movimento-per-comune-ambito-201'!$C$2:$D$547,2,0)</f>
        <v>Terre di Siena</v>
      </c>
      <c r="G13912" t="s">
        <v>66156</v>
      </c>
      <c r="H13912" t="s">
        <v>37</v>
      </c>
      <c r="I13912" t="s">
        <v>51956</v>
      </c>
      <c r="J13912">
        <v>53100</v>
      </c>
      <c r="K13912" t="s">
        <v>51382</v>
      </c>
      <c r="L13912" t="str">
        <f>VLOOKUP(K13912,'[1]movimento-per-comune-ambito-201'!$B$2:$D$547,3,FALSE)</f>
        <v>Terre di Siena</v>
      </c>
      <c r="M13912" t="s">
        <v>41917</v>
      </c>
      <c r="N13912">
        <v>0</v>
      </c>
      <c r="O13912" t="s">
        <v>51957</v>
      </c>
      <c r="P13912" t="s">
        <v>51958</v>
      </c>
      <c r="Q13912" t="s">
        <v>51959</v>
      </c>
    </row>
    <row r="13913" spans="1:17" x14ac:dyDescent="0.25">
      <c r="A13913">
        <v>21537</v>
      </c>
      <c r="B13913" t="s">
        <v>51960</v>
      </c>
      <c r="C13913" s="1">
        <v>4.3318195799999904E+16</v>
      </c>
      <c r="D13913" s="1">
        <v>1.13321346999999E+16</v>
      </c>
      <c r="E13913">
        <v>52032</v>
      </c>
      <c r="F13913" t="str">
        <f>VLOOKUP(E13913,'[1]movimento-per-comune-ambito-201'!$C$2:$D$547,2,0)</f>
        <v>Terre di Siena</v>
      </c>
      <c r="G13913" t="s">
        <v>66157</v>
      </c>
      <c r="H13913" t="s">
        <v>37</v>
      </c>
      <c r="I13913" t="s">
        <v>51961</v>
      </c>
      <c r="J13913">
        <v>53100</v>
      </c>
      <c r="K13913" t="s">
        <v>51382</v>
      </c>
      <c r="L13913" t="str">
        <f>VLOOKUP(K13913,'[1]movimento-per-comune-ambito-201'!$B$2:$D$547,3,FALSE)</f>
        <v>Terre di Siena</v>
      </c>
      <c r="M13913" t="s">
        <v>41917</v>
      </c>
      <c r="N13913">
        <v>0</v>
      </c>
      <c r="O13913" t="s">
        <v>51962</v>
      </c>
      <c r="Q13913" t="s">
        <v>51963</v>
      </c>
    </row>
    <row r="13914" spans="1:17" x14ac:dyDescent="0.25">
      <c r="A13914">
        <v>21574</v>
      </c>
      <c r="B13914" t="s">
        <v>51964</v>
      </c>
      <c r="C13914" s="1">
        <v>4.3317910599999904E+16</v>
      </c>
      <c r="D13914" s="1">
        <v>1.13309124E+16</v>
      </c>
      <c r="E13914">
        <v>52032</v>
      </c>
      <c r="F13914" t="str">
        <f>VLOOKUP(E13914,'[1]movimento-per-comune-ambito-201'!$C$2:$D$547,2,0)</f>
        <v>Terre di Siena</v>
      </c>
      <c r="G13914" t="s">
        <v>66158</v>
      </c>
      <c r="H13914" t="s">
        <v>37</v>
      </c>
      <c r="I13914" t="s">
        <v>51965</v>
      </c>
      <c r="J13914">
        <v>53100</v>
      </c>
      <c r="K13914" t="s">
        <v>51382</v>
      </c>
      <c r="L13914" t="str">
        <f>VLOOKUP(K13914,'[1]movimento-per-comune-ambito-201'!$B$2:$D$547,3,FALSE)</f>
        <v>Terre di Siena</v>
      </c>
      <c r="M13914" t="s">
        <v>41917</v>
      </c>
      <c r="N13914">
        <v>0</v>
      </c>
      <c r="O13914" t="s">
        <v>51966</v>
      </c>
      <c r="Q13914">
        <f>39 +3905771700192</f>
        <v>3905771700231</v>
      </c>
    </row>
    <row r="13915" spans="1:17" x14ac:dyDescent="0.25">
      <c r="A13915">
        <v>21813</v>
      </c>
      <c r="B13915" t="s">
        <v>51967</v>
      </c>
      <c r="C13915" s="1">
        <v>4.33150369E+16</v>
      </c>
      <c r="D13915" s="1">
        <v>1.13304978999999E+16</v>
      </c>
      <c r="E13915">
        <v>52032</v>
      </c>
      <c r="F13915" t="str">
        <f>VLOOKUP(E13915,'[1]movimento-per-comune-ambito-201'!$C$2:$D$547,2,0)</f>
        <v>Terre di Siena</v>
      </c>
      <c r="G13915" t="s">
        <v>66159</v>
      </c>
      <c r="H13915" t="s">
        <v>37</v>
      </c>
      <c r="I13915" t="s">
        <v>51968</v>
      </c>
      <c r="J13915">
        <v>53100</v>
      </c>
      <c r="K13915" t="s">
        <v>51382</v>
      </c>
      <c r="L13915" t="str">
        <f>VLOOKUP(K13915,'[1]movimento-per-comune-ambito-201'!$B$2:$D$547,3,FALSE)</f>
        <v>Terre di Siena</v>
      </c>
      <c r="M13915" t="s">
        <v>41917</v>
      </c>
      <c r="N13915">
        <v>0</v>
      </c>
      <c r="O13915" t="s">
        <v>51969</v>
      </c>
      <c r="P13915" t="s">
        <v>51970</v>
      </c>
      <c r="Q13915" t="s">
        <v>51971</v>
      </c>
    </row>
    <row r="13916" spans="1:17" x14ac:dyDescent="0.25">
      <c r="A13916">
        <v>21895</v>
      </c>
      <c r="B13916" t="s">
        <v>51972</v>
      </c>
      <c r="C13916" s="1">
        <v>4.32819524E+16</v>
      </c>
      <c r="D13916" s="1">
        <v>1.13043739999999E+16</v>
      </c>
      <c r="E13916">
        <v>52032</v>
      </c>
      <c r="F13916" t="str">
        <f>VLOOKUP(E13916,'[1]movimento-per-comune-ambito-201'!$C$2:$D$547,2,0)</f>
        <v>Terre di Siena</v>
      </c>
      <c r="G13916" t="s">
        <v>66160</v>
      </c>
      <c r="H13916" t="s">
        <v>37</v>
      </c>
      <c r="I13916" t="s">
        <v>51973</v>
      </c>
      <c r="J13916">
        <v>53100</v>
      </c>
      <c r="K13916" t="s">
        <v>51382</v>
      </c>
      <c r="L13916" t="str">
        <f>VLOOKUP(K13916,'[1]movimento-per-comune-ambito-201'!$B$2:$D$547,3,FALSE)</f>
        <v>Terre di Siena</v>
      </c>
      <c r="M13916" t="s">
        <v>41917</v>
      </c>
      <c r="N13916">
        <v>0</v>
      </c>
      <c r="O13916" t="s">
        <v>51974</v>
      </c>
      <c r="Q13916" t="s">
        <v>51975</v>
      </c>
    </row>
    <row r="13917" spans="1:17" x14ac:dyDescent="0.25">
      <c r="A13917">
        <v>21925</v>
      </c>
      <c r="B13917" t="s">
        <v>185</v>
      </c>
      <c r="C13917" s="1">
        <v>4.3318874899999904E+16</v>
      </c>
      <c r="D13917" s="1">
        <v>1.13220145999999E+16</v>
      </c>
      <c r="E13917">
        <v>52032</v>
      </c>
      <c r="F13917" t="str">
        <f>VLOOKUP(E13917,'[1]movimento-per-comune-ambito-201'!$C$2:$D$547,2,0)</f>
        <v>Terre di Siena</v>
      </c>
      <c r="G13917" t="s">
        <v>66161</v>
      </c>
      <c r="H13917" t="s">
        <v>37</v>
      </c>
      <c r="I13917" t="s">
        <v>51976</v>
      </c>
      <c r="J13917">
        <v>53100</v>
      </c>
      <c r="K13917" t="s">
        <v>51382</v>
      </c>
      <c r="L13917" t="str">
        <f>VLOOKUP(K13917,'[1]movimento-per-comune-ambito-201'!$B$2:$D$547,3,FALSE)</f>
        <v>Terre di Siena</v>
      </c>
      <c r="M13917" t="s">
        <v>41917</v>
      </c>
      <c r="N13917">
        <v>0</v>
      </c>
      <c r="O13917" t="s">
        <v>51977</v>
      </c>
      <c r="P13917" t="s">
        <v>51978</v>
      </c>
      <c r="Q13917" t="s">
        <v>51979</v>
      </c>
    </row>
    <row r="13918" spans="1:17" x14ac:dyDescent="0.25">
      <c r="A13918">
        <v>22183</v>
      </c>
      <c r="B13918" t="s">
        <v>51980</v>
      </c>
      <c r="C13918" s="1">
        <v>4.33080495E+16</v>
      </c>
      <c r="D13918" s="1">
        <v>113165087</v>
      </c>
      <c r="E13918">
        <v>52032</v>
      </c>
      <c r="F13918" t="str">
        <f>VLOOKUP(E13918,'[1]movimento-per-comune-ambito-201'!$C$2:$D$547,2,0)</f>
        <v>Terre di Siena</v>
      </c>
      <c r="G13918" t="s">
        <v>66162</v>
      </c>
      <c r="H13918" t="s">
        <v>37</v>
      </c>
      <c r="I13918" t="s">
        <v>51981</v>
      </c>
      <c r="J13918">
        <v>53100</v>
      </c>
      <c r="K13918" t="s">
        <v>51382</v>
      </c>
      <c r="L13918" t="str">
        <f>VLOOKUP(K13918,'[1]movimento-per-comune-ambito-201'!$B$2:$D$547,3,FALSE)</f>
        <v>Terre di Siena</v>
      </c>
      <c r="M13918" t="s">
        <v>41917</v>
      </c>
      <c r="N13918">
        <v>0</v>
      </c>
      <c r="O13918" t="s">
        <v>51982</v>
      </c>
      <c r="Q13918" t="s">
        <v>51983</v>
      </c>
    </row>
    <row r="13919" spans="1:17" x14ac:dyDescent="0.25">
      <c r="A13919">
        <v>22184</v>
      </c>
      <c r="B13919" t="s">
        <v>51984</v>
      </c>
      <c r="C13919" s="1">
        <v>4.33080495E+16</v>
      </c>
      <c r="D13919" s="1">
        <v>113165087</v>
      </c>
      <c r="E13919">
        <v>52032</v>
      </c>
      <c r="F13919" t="str">
        <f>VLOOKUP(E13919,'[1]movimento-per-comune-ambito-201'!$C$2:$D$547,2,0)</f>
        <v>Terre di Siena</v>
      </c>
      <c r="G13919" t="s">
        <v>66163</v>
      </c>
      <c r="H13919" t="s">
        <v>37</v>
      </c>
      <c r="I13919" t="s">
        <v>51981</v>
      </c>
      <c r="J13919">
        <v>53100</v>
      </c>
      <c r="K13919" t="s">
        <v>51382</v>
      </c>
      <c r="L13919" t="str">
        <f>VLOOKUP(K13919,'[1]movimento-per-comune-ambito-201'!$B$2:$D$547,3,FALSE)</f>
        <v>Terre di Siena</v>
      </c>
      <c r="M13919" t="s">
        <v>41917</v>
      </c>
      <c r="N13919">
        <v>0</v>
      </c>
      <c r="O13919" t="s">
        <v>51982</v>
      </c>
      <c r="Q13919" t="s">
        <v>51985</v>
      </c>
    </row>
    <row r="13920" spans="1:17" x14ac:dyDescent="0.25">
      <c r="A13920">
        <v>22185</v>
      </c>
      <c r="B13920" t="s">
        <v>51986</v>
      </c>
      <c r="C13920" s="1">
        <v>4.33180945E+16</v>
      </c>
      <c r="D13920" s="1">
        <v>1.13274766E+16</v>
      </c>
      <c r="E13920">
        <v>52032</v>
      </c>
      <c r="F13920" t="str">
        <f>VLOOKUP(E13920,'[1]movimento-per-comune-ambito-201'!$C$2:$D$547,2,0)</f>
        <v>Terre di Siena</v>
      </c>
      <c r="G13920" t="s">
        <v>66164</v>
      </c>
      <c r="H13920" t="s">
        <v>37</v>
      </c>
      <c r="I13920" t="s">
        <v>51987</v>
      </c>
      <c r="J13920">
        <v>53100</v>
      </c>
      <c r="K13920" t="s">
        <v>51382</v>
      </c>
      <c r="L13920" t="str">
        <f>VLOOKUP(K13920,'[1]movimento-per-comune-ambito-201'!$B$2:$D$547,3,FALSE)</f>
        <v>Terre di Siena</v>
      </c>
      <c r="M13920" t="s">
        <v>41917</v>
      </c>
      <c r="N13920">
        <v>0</v>
      </c>
      <c r="O13920" t="s">
        <v>51988</v>
      </c>
      <c r="P13920" t="s">
        <v>51989</v>
      </c>
      <c r="Q13920" t="s">
        <v>51990</v>
      </c>
    </row>
    <row r="13921" spans="1:17" x14ac:dyDescent="0.25">
      <c r="A13921">
        <v>22329</v>
      </c>
      <c r="B13921" t="s">
        <v>51991</v>
      </c>
      <c r="C13921" s="1">
        <v>43318607</v>
      </c>
      <c r="D13921" s="1">
        <v>11333615</v>
      </c>
      <c r="E13921">
        <v>52032</v>
      </c>
      <c r="F13921" t="str">
        <f>VLOOKUP(E13921,'[1]movimento-per-comune-ambito-201'!$C$2:$D$547,2,0)</f>
        <v>Terre di Siena</v>
      </c>
      <c r="G13921" t="s">
        <v>66165</v>
      </c>
      <c r="H13921" t="s">
        <v>37</v>
      </c>
      <c r="I13921" t="s">
        <v>51992</v>
      </c>
      <c r="J13921">
        <v>53100</v>
      </c>
      <c r="K13921" t="s">
        <v>51382</v>
      </c>
      <c r="L13921" t="str">
        <f>VLOOKUP(K13921,'[1]movimento-per-comune-ambito-201'!$B$2:$D$547,3,FALSE)</f>
        <v>Terre di Siena</v>
      </c>
      <c r="M13921" t="s">
        <v>41917</v>
      </c>
      <c r="N13921">
        <v>0</v>
      </c>
      <c r="O13921" t="s">
        <v>51993</v>
      </c>
      <c r="P13921" t="s">
        <v>51994</v>
      </c>
      <c r="Q13921" t="s">
        <v>51995</v>
      </c>
    </row>
    <row r="13922" spans="1:17" x14ac:dyDescent="0.25">
      <c r="A13922">
        <v>22399</v>
      </c>
      <c r="B13922" t="s">
        <v>51996</v>
      </c>
      <c r="C13922" s="1">
        <v>4.3317205299999904E+16</v>
      </c>
      <c r="D13922" s="1">
        <v>1.13380204E+16</v>
      </c>
      <c r="E13922">
        <v>52032</v>
      </c>
      <c r="F13922" t="str">
        <f>VLOOKUP(E13922,'[1]movimento-per-comune-ambito-201'!$C$2:$D$547,2,0)</f>
        <v>Terre di Siena</v>
      </c>
      <c r="G13922" t="s">
        <v>66166</v>
      </c>
      <c r="H13922" t="s">
        <v>37</v>
      </c>
      <c r="I13922" t="s">
        <v>51997</v>
      </c>
      <c r="J13922">
        <v>53100</v>
      </c>
      <c r="K13922" t="s">
        <v>51382</v>
      </c>
      <c r="L13922" t="str">
        <f>VLOOKUP(K13922,'[1]movimento-per-comune-ambito-201'!$B$2:$D$547,3,FALSE)</f>
        <v>Terre di Siena</v>
      </c>
      <c r="M13922" t="s">
        <v>41917</v>
      </c>
      <c r="N13922">
        <v>0</v>
      </c>
      <c r="O13922" t="s">
        <v>51910</v>
      </c>
      <c r="P13922" t="s">
        <v>51911</v>
      </c>
      <c r="Q13922" t="s">
        <v>51912</v>
      </c>
    </row>
    <row r="13923" spans="1:17" x14ac:dyDescent="0.25">
      <c r="A13923">
        <v>22423</v>
      </c>
      <c r="B13923" t="s">
        <v>51998</v>
      </c>
      <c r="C13923" s="1">
        <v>4.3317657699999904E+16</v>
      </c>
      <c r="D13923" s="1">
        <v>1.13347862999999E+16</v>
      </c>
      <c r="E13923">
        <v>52032</v>
      </c>
      <c r="F13923" t="str">
        <f>VLOOKUP(E13923,'[1]movimento-per-comune-ambito-201'!$C$2:$D$547,2,0)</f>
        <v>Terre di Siena</v>
      </c>
      <c r="G13923" t="s">
        <v>66167</v>
      </c>
      <c r="H13923" t="s">
        <v>37</v>
      </c>
      <c r="I13923" t="s">
        <v>51999</v>
      </c>
      <c r="J13923">
        <v>53100</v>
      </c>
      <c r="K13923" t="s">
        <v>51382</v>
      </c>
      <c r="L13923" t="str">
        <f>VLOOKUP(K13923,'[1]movimento-per-comune-ambito-201'!$B$2:$D$547,3,FALSE)</f>
        <v>Terre di Siena</v>
      </c>
      <c r="M13923" t="s">
        <v>41917</v>
      </c>
      <c r="N13923">
        <v>0</v>
      </c>
      <c r="O13923" t="s">
        <v>52000</v>
      </c>
      <c r="Q13923" t="s">
        <v>52001</v>
      </c>
    </row>
    <row r="13924" spans="1:17" x14ac:dyDescent="0.25">
      <c r="A13924">
        <v>22464</v>
      </c>
      <c r="B13924" t="s">
        <v>52002</v>
      </c>
      <c r="C13924" s="1">
        <v>4.3315747999999904E+16</v>
      </c>
      <c r="D13924" s="1">
        <v>11330245</v>
      </c>
      <c r="E13924">
        <v>52032</v>
      </c>
      <c r="F13924" t="str">
        <f>VLOOKUP(E13924,'[1]movimento-per-comune-ambito-201'!$C$2:$D$547,2,0)</f>
        <v>Terre di Siena</v>
      </c>
      <c r="G13924" t="s">
        <v>66168</v>
      </c>
      <c r="H13924" t="s">
        <v>37</v>
      </c>
      <c r="I13924" t="s">
        <v>52003</v>
      </c>
      <c r="J13924">
        <v>53100</v>
      </c>
      <c r="K13924" t="s">
        <v>51382</v>
      </c>
      <c r="L13924" t="str">
        <f>VLOOKUP(K13924,'[1]movimento-per-comune-ambito-201'!$B$2:$D$547,3,FALSE)</f>
        <v>Terre di Siena</v>
      </c>
      <c r="M13924" t="s">
        <v>41917</v>
      </c>
      <c r="N13924">
        <v>0</v>
      </c>
      <c r="O13924" t="s">
        <v>51864</v>
      </c>
      <c r="Q13924" t="s">
        <v>52004</v>
      </c>
    </row>
    <row r="13925" spans="1:17" x14ac:dyDescent="0.25">
      <c r="A13925">
        <v>22456</v>
      </c>
      <c r="B13925" t="s">
        <v>44001</v>
      </c>
      <c r="C13925" s="1">
        <v>4.3285514999999904E+16</v>
      </c>
      <c r="D13925" s="1">
        <v>11274096</v>
      </c>
      <c r="E13925">
        <v>52032</v>
      </c>
      <c r="F13925" t="str">
        <f>VLOOKUP(E13925,'[1]movimento-per-comune-ambito-201'!$C$2:$D$547,2,0)</f>
        <v>Terre di Siena</v>
      </c>
      <c r="G13925" t="s">
        <v>66169</v>
      </c>
      <c r="H13925" t="s">
        <v>37</v>
      </c>
      <c r="I13925" t="s">
        <v>52005</v>
      </c>
      <c r="J13925">
        <v>53100</v>
      </c>
      <c r="K13925" t="s">
        <v>51382</v>
      </c>
      <c r="L13925" t="str">
        <f>VLOOKUP(K13925,'[1]movimento-per-comune-ambito-201'!$B$2:$D$547,3,FALSE)</f>
        <v>Terre di Siena</v>
      </c>
      <c r="M13925" t="s">
        <v>41917</v>
      </c>
      <c r="N13925">
        <v>0</v>
      </c>
      <c r="O13925" t="s">
        <v>52006</v>
      </c>
      <c r="Q13925" t="s">
        <v>52007</v>
      </c>
    </row>
    <row r="13926" spans="1:17" x14ac:dyDescent="0.25">
      <c r="A13926">
        <v>22853</v>
      </c>
      <c r="B13926" t="s">
        <v>52008</v>
      </c>
      <c r="C13926" s="1">
        <v>4.32819524E+16</v>
      </c>
      <c r="D13926" s="1">
        <v>1.13043739999999E+16</v>
      </c>
      <c r="E13926">
        <v>52032</v>
      </c>
      <c r="F13926" t="str">
        <f>VLOOKUP(E13926,'[1]movimento-per-comune-ambito-201'!$C$2:$D$547,2,0)</f>
        <v>Terre di Siena</v>
      </c>
      <c r="G13926" t="s">
        <v>66170</v>
      </c>
      <c r="H13926" t="s">
        <v>37</v>
      </c>
      <c r="I13926" t="s">
        <v>52009</v>
      </c>
      <c r="J13926">
        <v>53100</v>
      </c>
      <c r="K13926" t="s">
        <v>51382</v>
      </c>
      <c r="L13926" t="str">
        <f>VLOOKUP(K13926,'[1]movimento-per-comune-ambito-201'!$B$2:$D$547,3,FALSE)</f>
        <v>Terre di Siena</v>
      </c>
      <c r="M13926" t="s">
        <v>41917</v>
      </c>
      <c r="N13926">
        <v>0</v>
      </c>
      <c r="O13926" t="s">
        <v>52010</v>
      </c>
      <c r="Q13926" t="s">
        <v>52011</v>
      </c>
    </row>
    <row r="13927" spans="1:17" x14ac:dyDescent="0.25">
      <c r="A13927">
        <v>22854</v>
      </c>
      <c r="B13927" t="s">
        <v>52012</v>
      </c>
      <c r="C13927" s="1">
        <v>4.3318809E+16</v>
      </c>
      <c r="D13927" s="1">
        <v>113307574</v>
      </c>
      <c r="E13927">
        <v>52032</v>
      </c>
      <c r="F13927" t="str">
        <f>VLOOKUP(E13927,'[1]movimento-per-comune-ambito-201'!$C$2:$D$547,2,0)</f>
        <v>Terre di Siena</v>
      </c>
      <c r="G13927" t="s">
        <v>66171</v>
      </c>
      <c r="H13927" t="s">
        <v>37</v>
      </c>
      <c r="I13927" t="s">
        <v>52013</v>
      </c>
      <c r="J13927">
        <v>53100</v>
      </c>
      <c r="K13927" t="s">
        <v>51382</v>
      </c>
      <c r="L13927" t="str">
        <f>VLOOKUP(K13927,'[1]movimento-per-comune-ambito-201'!$B$2:$D$547,3,FALSE)</f>
        <v>Terre di Siena</v>
      </c>
      <c r="M13927" t="s">
        <v>41917</v>
      </c>
      <c r="N13927">
        <v>0</v>
      </c>
      <c r="O13927" t="s">
        <v>52014</v>
      </c>
      <c r="P13927" t="s">
        <v>45588</v>
      </c>
      <c r="Q13927" t="s">
        <v>45589</v>
      </c>
    </row>
    <row r="13928" spans="1:17" x14ac:dyDescent="0.25">
      <c r="A13928">
        <v>22855</v>
      </c>
      <c r="B13928" t="s">
        <v>52015</v>
      </c>
      <c r="C13928" s="1">
        <v>4331944</v>
      </c>
      <c r="D13928" s="1">
        <v>113308494</v>
      </c>
      <c r="E13928">
        <v>52032</v>
      </c>
      <c r="F13928" t="str">
        <f>VLOOKUP(E13928,'[1]movimento-per-comune-ambito-201'!$C$2:$D$547,2,0)</f>
        <v>Terre di Siena</v>
      </c>
      <c r="G13928" t="s">
        <v>66172</v>
      </c>
      <c r="H13928" t="s">
        <v>37</v>
      </c>
      <c r="I13928" t="s">
        <v>52016</v>
      </c>
      <c r="J13928">
        <v>53100</v>
      </c>
      <c r="K13928" t="s">
        <v>51382</v>
      </c>
      <c r="L13928" t="str">
        <f>VLOOKUP(K13928,'[1]movimento-per-comune-ambito-201'!$B$2:$D$547,3,FALSE)</f>
        <v>Terre di Siena</v>
      </c>
      <c r="M13928" t="s">
        <v>41917</v>
      </c>
      <c r="N13928">
        <v>0</v>
      </c>
      <c r="O13928" t="s">
        <v>52017</v>
      </c>
      <c r="P13928" t="s">
        <v>52018</v>
      </c>
      <c r="Q13928" t="s">
        <v>52019</v>
      </c>
    </row>
    <row r="13929" spans="1:17" x14ac:dyDescent="0.25">
      <c r="A13929">
        <v>22856</v>
      </c>
      <c r="B13929" t="s">
        <v>52020</v>
      </c>
      <c r="C13929" s="1">
        <v>4.3334935999999904E+16</v>
      </c>
      <c r="D13929" s="1">
        <v>11308793</v>
      </c>
      <c r="E13929">
        <v>52032</v>
      </c>
      <c r="F13929" t="str">
        <f>VLOOKUP(E13929,'[1]movimento-per-comune-ambito-201'!$C$2:$D$547,2,0)</f>
        <v>Terre di Siena</v>
      </c>
      <c r="G13929" t="s">
        <v>66173</v>
      </c>
      <c r="H13929" t="s">
        <v>37</v>
      </c>
      <c r="I13929" t="s">
        <v>52021</v>
      </c>
      <c r="J13929">
        <v>53100</v>
      </c>
      <c r="K13929" t="s">
        <v>51382</v>
      </c>
      <c r="L13929" t="str">
        <f>VLOOKUP(K13929,'[1]movimento-per-comune-ambito-201'!$B$2:$D$547,3,FALSE)</f>
        <v>Terre di Siena</v>
      </c>
      <c r="M13929" t="s">
        <v>41917</v>
      </c>
      <c r="N13929">
        <v>0</v>
      </c>
      <c r="O13929" t="s">
        <v>52022</v>
      </c>
      <c r="P13929" t="s">
        <v>52023</v>
      </c>
      <c r="Q13929" t="s">
        <v>52024</v>
      </c>
    </row>
    <row r="13930" spans="1:17" x14ac:dyDescent="0.25">
      <c r="A13930">
        <v>22857</v>
      </c>
      <c r="B13930" t="s">
        <v>52025</v>
      </c>
      <c r="C13930" s="1">
        <v>4.3334935999999904E+16</v>
      </c>
      <c r="D13930" s="1">
        <v>11308793</v>
      </c>
      <c r="E13930">
        <v>52032</v>
      </c>
      <c r="F13930" t="str">
        <f>VLOOKUP(E13930,'[1]movimento-per-comune-ambito-201'!$C$2:$D$547,2,0)</f>
        <v>Terre di Siena</v>
      </c>
      <c r="G13930" t="s">
        <v>66174</v>
      </c>
      <c r="H13930" t="s">
        <v>37</v>
      </c>
      <c r="I13930" t="s">
        <v>52021</v>
      </c>
      <c r="J13930">
        <v>53100</v>
      </c>
      <c r="K13930" t="s">
        <v>51382</v>
      </c>
      <c r="L13930" t="str">
        <f>VLOOKUP(K13930,'[1]movimento-per-comune-ambito-201'!$B$2:$D$547,3,FALSE)</f>
        <v>Terre di Siena</v>
      </c>
      <c r="M13930" t="s">
        <v>41917</v>
      </c>
      <c r="N13930">
        <v>0</v>
      </c>
      <c r="O13930" t="s">
        <v>52022</v>
      </c>
      <c r="P13930" t="s">
        <v>52023</v>
      </c>
      <c r="Q13930" t="s">
        <v>52024</v>
      </c>
    </row>
    <row r="13931" spans="1:17" x14ac:dyDescent="0.25">
      <c r="A13931">
        <v>23180</v>
      </c>
      <c r="B13931" t="s">
        <v>52026</v>
      </c>
      <c r="C13931" s="1">
        <v>433209132</v>
      </c>
      <c r="D13931" s="1">
        <v>1.13281554999999E+16</v>
      </c>
      <c r="E13931">
        <v>52032</v>
      </c>
      <c r="F13931" t="str">
        <f>VLOOKUP(E13931,'[1]movimento-per-comune-ambito-201'!$C$2:$D$547,2,0)</f>
        <v>Terre di Siena</v>
      </c>
      <c r="G13931" t="s">
        <v>66175</v>
      </c>
      <c r="H13931" t="s">
        <v>37</v>
      </c>
      <c r="I13931" t="s">
        <v>52027</v>
      </c>
      <c r="J13931">
        <v>53100</v>
      </c>
      <c r="K13931" t="s">
        <v>51382</v>
      </c>
      <c r="L13931" t="str">
        <f>VLOOKUP(K13931,'[1]movimento-per-comune-ambito-201'!$B$2:$D$547,3,FALSE)</f>
        <v>Terre di Siena</v>
      </c>
      <c r="M13931" t="s">
        <v>41917</v>
      </c>
      <c r="N13931">
        <v>0</v>
      </c>
      <c r="O13931" t="s">
        <v>52028</v>
      </c>
      <c r="Q13931" t="s">
        <v>52029</v>
      </c>
    </row>
    <row r="13932" spans="1:17" x14ac:dyDescent="0.25">
      <c r="A13932">
        <v>23060</v>
      </c>
      <c r="B13932" t="s">
        <v>52030</v>
      </c>
      <c r="C13932" s="1">
        <v>4.33184886E+16</v>
      </c>
      <c r="D13932" s="1">
        <v>113330743</v>
      </c>
      <c r="E13932">
        <v>52032</v>
      </c>
      <c r="F13932" t="str">
        <f>VLOOKUP(E13932,'[1]movimento-per-comune-ambito-201'!$C$2:$D$547,2,0)</f>
        <v>Terre di Siena</v>
      </c>
      <c r="G13932" t="s">
        <v>66176</v>
      </c>
      <c r="H13932" t="s">
        <v>37</v>
      </c>
      <c r="I13932" t="s">
        <v>52031</v>
      </c>
      <c r="J13932">
        <v>53100</v>
      </c>
      <c r="K13932" t="s">
        <v>51382</v>
      </c>
      <c r="L13932" t="str">
        <f>VLOOKUP(K13932,'[1]movimento-per-comune-ambito-201'!$B$2:$D$547,3,FALSE)</f>
        <v>Terre di Siena</v>
      </c>
      <c r="M13932" t="s">
        <v>41917</v>
      </c>
      <c r="N13932">
        <v>0</v>
      </c>
      <c r="O13932" t="s">
        <v>52032</v>
      </c>
      <c r="Q13932" t="s">
        <v>52033</v>
      </c>
    </row>
    <row r="13933" spans="1:17" x14ac:dyDescent="0.25">
      <c r="A13933">
        <v>23293</v>
      </c>
      <c r="B13933" t="s">
        <v>52034</v>
      </c>
      <c r="C13933" s="1">
        <v>4.3282026199999904E+16</v>
      </c>
      <c r="D13933" s="1">
        <v>1.13035277999999E+16</v>
      </c>
      <c r="E13933">
        <v>52032</v>
      </c>
      <c r="F13933" t="str">
        <f>VLOOKUP(E13933,'[1]movimento-per-comune-ambito-201'!$C$2:$D$547,2,0)</f>
        <v>Terre di Siena</v>
      </c>
      <c r="G13933" t="s">
        <v>66177</v>
      </c>
      <c r="H13933" t="s">
        <v>37</v>
      </c>
      <c r="I13933" t="s">
        <v>52035</v>
      </c>
      <c r="J13933">
        <v>53100</v>
      </c>
      <c r="K13933" t="s">
        <v>51382</v>
      </c>
      <c r="L13933" t="str">
        <f>VLOOKUP(K13933,'[1]movimento-per-comune-ambito-201'!$B$2:$D$547,3,FALSE)</f>
        <v>Terre di Siena</v>
      </c>
      <c r="M13933" t="s">
        <v>41917</v>
      </c>
      <c r="N13933">
        <v>0</v>
      </c>
      <c r="O13933" t="s">
        <v>51974</v>
      </c>
      <c r="Q13933" t="s">
        <v>51975</v>
      </c>
    </row>
    <row r="13934" spans="1:17" x14ac:dyDescent="0.25">
      <c r="A13934">
        <v>23353</v>
      </c>
      <c r="B13934" t="s">
        <v>52036</v>
      </c>
      <c r="C13934" s="1">
        <v>4.32980741E+16</v>
      </c>
      <c r="D13934" s="1">
        <v>1.13328089999999E+16</v>
      </c>
      <c r="E13934">
        <v>52032</v>
      </c>
      <c r="F13934" t="str">
        <f>VLOOKUP(E13934,'[1]movimento-per-comune-ambito-201'!$C$2:$D$547,2,0)</f>
        <v>Terre di Siena</v>
      </c>
      <c r="G13934" t="s">
        <v>66178</v>
      </c>
      <c r="H13934" t="s">
        <v>37</v>
      </c>
      <c r="I13934" t="s">
        <v>52037</v>
      </c>
      <c r="J13934">
        <v>53100</v>
      </c>
      <c r="K13934" t="s">
        <v>51382</v>
      </c>
      <c r="L13934" t="str">
        <f>VLOOKUP(K13934,'[1]movimento-per-comune-ambito-201'!$B$2:$D$547,3,FALSE)</f>
        <v>Terre di Siena</v>
      </c>
      <c r="M13934" t="s">
        <v>41917</v>
      </c>
      <c r="N13934">
        <v>0</v>
      </c>
      <c r="O13934" t="s">
        <v>52038</v>
      </c>
      <c r="P13934" t="s">
        <v>52039</v>
      </c>
      <c r="Q13934" t="s">
        <v>52040</v>
      </c>
    </row>
    <row r="13935" spans="1:17" x14ac:dyDescent="0.25">
      <c r="A13935">
        <v>23354</v>
      </c>
      <c r="B13935" t="s">
        <v>52041</v>
      </c>
      <c r="C13935" s="1">
        <v>4.32980741E+16</v>
      </c>
      <c r="D13935" s="1">
        <v>1.13328089999999E+16</v>
      </c>
      <c r="E13935">
        <v>52032</v>
      </c>
      <c r="F13935" t="str">
        <f>VLOOKUP(E13935,'[1]movimento-per-comune-ambito-201'!$C$2:$D$547,2,0)</f>
        <v>Terre di Siena</v>
      </c>
      <c r="G13935" t="s">
        <v>66179</v>
      </c>
      <c r="H13935" t="s">
        <v>37</v>
      </c>
      <c r="I13935" t="s">
        <v>52042</v>
      </c>
      <c r="J13935">
        <v>53100</v>
      </c>
      <c r="K13935" t="s">
        <v>51382</v>
      </c>
      <c r="L13935" t="str">
        <f>VLOOKUP(K13935,'[1]movimento-per-comune-ambito-201'!$B$2:$D$547,3,FALSE)</f>
        <v>Terre di Siena</v>
      </c>
      <c r="M13935" t="s">
        <v>41917</v>
      </c>
      <c r="N13935">
        <v>0</v>
      </c>
      <c r="O13935" t="s">
        <v>52038</v>
      </c>
      <c r="P13935" t="s">
        <v>52039</v>
      </c>
      <c r="Q13935" t="s">
        <v>52043</v>
      </c>
    </row>
    <row r="13936" spans="1:17" x14ac:dyDescent="0.25">
      <c r="A13936">
        <v>23355</v>
      </c>
      <c r="B13936" t="s">
        <v>52044</v>
      </c>
      <c r="C13936" s="1">
        <v>4.32980741E+16</v>
      </c>
      <c r="D13936" s="1">
        <v>1.13328089999999E+16</v>
      </c>
      <c r="E13936">
        <v>52032</v>
      </c>
      <c r="F13936" t="str">
        <f>VLOOKUP(E13936,'[1]movimento-per-comune-ambito-201'!$C$2:$D$547,2,0)</f>
        <v>Terre di Siena</v>
      </c>
      <c r="G13936" t="s">
        <v>66180</v>
      </c>
      <c r="H13936" t="s">
        <v>37</v>
      </c>
      <c r="I13936" t="s">
        <v>52045</v>
      </c>
      <c r="J13936">
        <v>53100</v>
      </c>
      <c r="K13936" t="s">
        <v>51382</v>
      </c>
      <c r="L13936" t="str">
        <f>VLOOKUP(K13936,'[1]movimento-per-comune-ambito-201'!$B$2:$D$547,3,FALSE)</f>
        <v>Terre di Siena</v>
      </c>
      <c r="M13936" t="s">
        <v>41917</v>
      </c>
      <c r="N13936">
        <v>0</v>
      </c>
      <c r="O13936" t="s">
        <v>52038</v>
      </c>
      <c r="P13936" t="s">
        <v>52039</v>
      </c>
      <c r="Q13936" t="s">
        <v>52043</v>
      </c>
    </row>
    <row r="13937" spans="1:17" x14ac:dyDescent="0.25">
      <c r="A13937">
        <v>23783</v>
      </c>
      <c r="B13937" t="s">
        <v>52046</v>
      </c>
      <c r="C13937" s="1">
        <v>4.3298812699999904E+16</v>
      </c>
      <c r="D13937" s="1">
        <v>1.13323563E+16</v>
      </c>
      <c r="E13937">
        <v>52032</v>
      </c>
      <c r="F13937" t="str">
        <f>VLOOKUP(E13937,'[1]movimento-per-comune-ambito-201'!$C$2:$D$547,2,0)</f>
        <v>Terre di Siena</v>
      </c>
      <c r="G13937" t="s">
        <v>66181</v>
      </c>
      <c r="H13937" t="s">
        <v>37</v>
      </c>
      <c r="I13937" t="s">
        <v>52047</v>
      </c>
      <c r="J13937">
        <v>53100</v>
      </c>
      <c r="K13937" t="s">
        <v>51382</v>
      </c>
      <c r="L13937" t="str">
        <f>VLOOKUP(K13937,'[1]movimento-per-comune-ambito-201'!$B$2:$D$547,3,FALSE)</f>
        <v>Terre di Siena</v>
      </c>
      <c r="M13937" t="s">
        <v>41917</v>
      </c>
      <c r="N13937">
        <v>0</v>
      </c>
      <c r="O13937" t="s">
        <v>52048</v>
      </c>
      <c r="P13937" t="s">
        <v>52049</v>
      </c>
      <c r="Q13937" t="s">
        <v>52050</v>
      </c>
    </row>
    <row r="13938" spans="1:17" x14ac:dyDescent="0.25">
      <c r="A13938">
        <v>23785</v>
      </c>
      <c r="B13938" t="s">
        <v>52051</v>
      </c>
      <c r="C13938" s="1">
        <v>4.3328138E+16</v>
      </c>
      <c r="D13938" s="1">
        <v>113303127</v>
      </c>
      <c r="E13938">
        <v>52032</v>
      </c>
      <c r="F13938" t="str">
        <f>VLOOKUP(E13938,'[1]movimento-per-comune-ambito-201'!$C$2:$D$547,2,0)</f>
        <v>Terre di Siena</v>
      </c>
      <c r="G13938" t="s">
        <v>66182</v>
      </c>
      <c r="H13938" t="s">
        <v>37</v>
      </c>
      <c r="I13938" t="s">
        <v>52052</v>
      </c>
      <c r="J13938">
        <v>53100</v>
      </c>
      <c r="K13938" t="s">
        <v>51382</v>
      </c>
      <c r="L13938" t="str">
        <f>VLOOKUP(K13938,'[1]movimento-per-comune-ambito-201'!$B$2:$D$547,3,FALSE)</f>
        <v>Terre di Siena</v>
      </c>
      <c r="M13938" t="s">
        <v>41917</v>
      </c>
      <c r="N13938">
        <v>0</v>
      </c>
      <c r="O13938" t="s">
        <v>52053</v>
      </c>
      <c r="P13938" t="s">
        <v>52054</v>
      </c>
      <c r="Q13938" t="s">
        <v>52055</v>
      </c>
    </row>
    <row r="13939" spans="1:17" x14ac:dyDescent="0.25">
      <c r="A13939">
        <v>23786</v>
      </c>
      <c r="B13939" t="s">
        <v>52056</v>
      </c>
      <c r="C13939" s="1">
        <v>4.3328138E+16</v>
      </c>
      <c r="D13939" s="1">
        <v>113303127</v>
      </c>
      <c r="E13939">
        <v>52032</v>
      </c>
      <c r="F13939" t="str">
        <f>VLOOKUP(E13939,'[1]movimento-per-comune-ambito-201'!$C$2:$D$547,2,0)</f>
        <v>Terre di Siena</v>
      </c>
      <c r="G13939" t="s">
        <v>66183</v>
      </c>
      <c r="H13939" t="s">
        <v>37</v>
      </c>
      <c r="I13939" t="s">
        <v>52057</v>
      </c>
      <c r="J13939">
        <v>53100</v>
      </c>
      <c r="K13939" t="s">
        <v>51382</v>
      </c>
      <c r="L13939" t="str">
        <f>VLOOKUP(K13939,'[1]movimento-per-comune-ambito-201'!$B$2:$D$547,3,FALSE)</f>
        <v>Terre di Siena</v>
      </c>
      <c r="M13939" t="s">
        <v>41917</v>
      </c>
      <c r="N13939">
        <v>0</v>
      </c>
      <c r="O13939" t="s">
        <v>52053</v>
      </c>
      <c r="P13939" t="s">
        <v>52054</v>
      </c>
      <c r="Q13939" t="s">
        <v>52055</v>
      </c>
    </row>
    <row r="13940" spans="1:17" x14ac:dyDescent="0.25">
      <c r="A13940">
        <v>23787</v>
      </c>
      <c r="B13940" t="s">
        <v>52058</v>
      </c>
      <c r="C13940" s="1">
        <v>4.33257236E+16</v>
      </c>
      <c r="D13940" s="1">
        <v>1.13269167999999E+16</v>
      </c>
      <c r="E13940">
        <v>52032</v>
      </c>
      <c r="F13940" t="str">
        <f>VLOOKUP(E13940,'[1]movimento-per-comune-ambito-201'!$C$2:$D$547,2,0)</f>
        <v>Terre di Siena</v>
      </c>
      <c r="G13940" t="s">
        <v>66184</v>
      </c>
      <c r="H13940" t="s">
        <v>37</v>
      </c>
      <c r="I13940" t="s">
        <v>52059</v>
      </c>
      <c r="J13940">
        <v>53100</v>
      </c>
      <c r="K13940" t="s">
        <v>51382</v>
      </c>
      <c r="L13940" t="str">
        <f>VLOOKUP(K13940,'[1]movimento-per-comune-ambito-201'!$B$2:$D$547,3,FALSE)</f>
        <v>Terre di Siena</v>
      </c>
      <c r="M13940" t="s">
        <v>41917</v>
      </c>
      <c r="N13940">
        <v>0</v>
      </c>
      <c r="O13940" t="s">
        <v>51966</v>
      </c>
      <c r="Q13940" t="s">
        <v>52033</v>
      </c>
    </row>
    <row r="13941" spans="1:17" x14ac:dyDescent="0.25">
      <c r="A13941">
        <v>24187</v>
      </c>
      <c r="B13941" t="s">
        <v>52060</v>
      </c>
      <c r="C13941" s="1">
        <v>4.33349678E+16</v>
      </c>
      <c r="D13941" s="1">
        <v>113328054</v>
      </c>
      <c r="E13941">
        <v>52032</v>
      </c>
      <c r="F13941" t="str">
        <f>VLOOKUP(E13941,'[1]movimento-per-comune-ambito-201'!$C$2:$D$547,2,0)</f>
        <v>Terre di Siena</v>
      </c>
      <c r="G13941" t="s">
        <v>66185</v>
      </c>
      <c r="H13941" t="s">
        <v>37</v>
      </c>
      <c r="I13941" t="s">
        <v>52061</v>
      </c>
      <c r="J13941">
        <v>53100</v>
      </c>
      <c r="K13941" t="s">
        <v>51382</v>
      </c>
      <c r="L13941" t="str">
        <f>VLOOKUP(K13941,'[1]movimento-per-comune-ambito-201'!$B$2:$D$547,3,FALSE)</f>
        <v>Terre di Siena</v>
      </c>
      <c r="M13941" t="s">
        <v>41917</v>
      </c>
      <c r="N13941">
        <v>0</v>
      </c>
      <c r="O13941" t="s">
        <v>51620</v>
      </c>
      <c r="Q13941" t="s">
        <v>51621</v>
      </c>
    </row>
    <row r="13942" spans="1:17" x14ac:dyDescent="0.25">
      <c r="A13942">
        <v>24732</v>
      </c>
      <c r="B13942" t="s">
        <v>52062</v>
      </c>
      <c r="C13942" s="1">
        <v>4.33222603E+16</v>
      </c>
      <c r="D13942" s="1">
        <v>113309479</v>
      </c>
      <c r="E13942">
        <v>52032</v>
      </c>
      <c r="F13942" t="str">
        <f>VLOOKUP(E13942,'[1]movimento-per-comune-ambito-201'!$C$2:$D$547,2,0)</f>
        <v>Terre di Siena</v>
      </c>
      <c r="G13942" t="s">
        <v>66186</v>
      </c>
      <c r="H13942" t="s">
        <v>37</v>
      </c>
      <c r="I13942" t="s">
        <v>52063</v>
      </c>
      <c r="J13942">
        <v>53100</v>
      </c>
      <c r="K13942" t="s">
        <v>51382</v>
      </c>
      <c r="L13942" t="str">
        <f>VLOOKUP(K13942,'[1]movimento-per-comune-ambito-201'!$B$2:$D$547,3,FALSE)</f>
        <v>Terre di Siena</v>
      </c>
      <c r="M13942" t="s">
        <v>41917</v>
      </c>
      <c r="N13942">
        <v>0</v>
      </c>
      <c r="O13942" t="s">
        <v>51962</v>
      </c>
      <c r="P13942" t="s">
        <v>52064</v>
      </c>
      <c r="Q13942" t="s">
        <v>52065</v>
      </c>
    </row>
    <row r="13943" spans="1:17" x14ac:dyDescent="0.25">
      <c r="A13943">
        <v>24733</v>
      </c>
      <c r="B13943" t="s">
        <v>52066</v>
      </c>
      <c r="C13943" s="1">
        <v>4.3315383599999904E+16</v>
      </c>
      <c r="D13943" s="1">
        <v>113314281</v>
      </c>
      <c r="E13943">
        <v>52032</v>
      </c>
      <c r="F13943" t="str">
        <f>VLOOKUP(E13943,'[1]movimento-per-comune-ambito-201'!$C$2:$D$547,2,0)</f>
        <v>Terre di Siena</v>
      </c>
      <c r="G13943" t="s">
        <v>66187</v>
      </c>
      <c r="H13943" t="s">
        <v>37</v>
      </c>
      <c r="I13943" t="s">
        <v>52067</v>
      </c>
      <c r="J13943">
        <v>53100</v>
      </c>
      <c r="K13943" t="s">
        <v>51382</v>
      </c>
      <c r="L13943" t="str">
        <f>VLOOKUP(K13943,'[1]movimento-per-comune-ambito-201'!$B$2:$D$547,3,FALSE)</f>
        <v>Terre di Siena</v>
      </c>
      <c r="M13943" t="s">
        <v>41917</v>
      </c>
      <c r="N13943">
        <v>0</v>
      </c>
      <c r="O13943" t="s">
        <v>52068</v>
      </c>
      <c r="P13943" t="s">
        <v>52069</v>
      </c>
      <c r="Q13943" t="s">
        <v>52070</v>
      </c>
    </row>
    <row r="13944" spans="1:17" x14ac:dyDescent="0.25">
      <c r="A13944">
        <v>24378</v>
      </c>
      <c r="B13944" t="s">
        <v>52071</v>
      </c>
      <c r="C13944" s="1">
        <v>433191329</v>
      </c>
      <c r="D13944" s="1">
        <v>1.13286321999999E+16</v>
      </c>
      <c r="E13944">
        <v>52032</v>
      </c>
      <c r="F13944" t="str">
        <f>VLOOKUP(E13944,'[1]movimento-per-comune-ambito-201'!$C$2:$D$547,2,0)</f>
        <v>Terre di Siena</v>
      </c>
      <c r="G13944" t="s">
        <v>66188</v>
      </c>
      <c r="H13944" t="s">
        <v>37</v>
      </c>
      <c r="I13944" t="s">
        <v>52072</v>
      </c>
      <c r="J13944">
        <v>53100</v>
      </c>
      <c r="K13944" t="s">
        <v>51382</v>
      </c>
      <c r="L13944" t="str">
        <f>VLOOKUP(K13944,'[1]movimento-per-comune-ambito-201'!$B$2:$D$547,3,FALSE)</f>
        <v>Terre di Siena</v>
      </c>
      <c r="M13944" t="s">
        <v>41917</v>
      </c>
      <c r="N13944">
        <v>0</v>
      </c>
      <c r="O13944" t="s">
        <v>52073</v>
      </c>
      <c r="P13944" t="s">
        <v>52074</v>
      </c>
      <c r="Q13944" t="s">
        <v>52075</v>
      </c>
    </row>
    <row r="13945" spans="1:17" x14ac:dyDescent="0.25">
      <c r="A13945">
        <v>24390</v>
      </c>
      <c r="B13945" t="s">
        <v>52076</v>
      </c>
      <c r="C13945" s="1">
        <v>4.33226784E+16</v>
      </c>
      <c r="D13945" s="1">
        <v>113288479</v>
      </c>
      <c r="E13945">
        <v>52032</v>
      </c>
      <c r="F13945" t="str">
        <f>VLOOKUP(E13945,'[1]movimento-per-comune-ambito-201'!$C$2:$D$547,2,0)</f>
        <v>Terre di Siena</v>
      </c>
      <c r="G13945" t="s">
        <v>66189</v>
      </c>
      <c r="H13945" t="s">
        <v>37</v>
      </c>
      <c r="I13945" t="s">
        <v>52077</v>
      </c>
      <c r="J13945">
        <v>53100</v>
      </c>
      <c r="K13945" t="s">
        <v>51382</v>
      </c>
      <c r="L13945" t="str">
        <f>VLOOKUP(K13945,'[1]movimento-per-comune-ambito-201'!$B$2:$D$547,3,FALSE)</f>
        <v>Terre di Siena</v>
      </c>
      <c r="M13945" t="s">
        <v>41917</v>
      </c>
      <c r="N13945">
        <v>0</v>
      </c>
      <c r="O13945" t="s">
        <v>52078</v>
      </c>
      <c r="Q13945" t="s">
        <v>52033</v>
      </c>
    </row>
    <row r="13946" spans="1:17" x14ac:dyDescent="0.25">
      <c r="A13946">
        <v>24436</v>
      </c>
      <c r="B13946" t="s">
        <v>52079</v>
      </c>
      <c r="C13946" s="1">
        <v>4.3282100999999904E+16</v>
      </c>
      <c r="D13946" s="1">
        <v>11303341</v>
      </c>
      <c r="E13946">
        <v>52032</v>
      </c>
      <c r="F13946" t="str">
        <f>VLOOKUP(E13946,'[1]movimento-per-comune-ambito-201'!$C$2:$D$547,2,0)</f>
        <v>Terre di Siena</v>
      </c>
      <c r="G13946" t="s">
        <v>66190</v>
      </c>
      <c r="H13946" t="s">
        <v>37</v>
      </c>
      <c r="I13946" t="s">
        <v>52080</v>
      </c>
      <c r="J13946">
        <v>53100</v>
      </c>
      <c r="K13946" t="s">
        <v>51382</v>
      </c>
      <c r="L13946" t="str">
        <f>VLOOKUP(K13946,'[1]movimento-per-comune-ambito-201'!$B$2:$D$547,3,FALSE)</f>
        <v>Terre di Siena</v>
      </c>
      <c r="M13946" t="s">
        <v>41917</v>
      </c>
      <c r="N13946">
        <v>0</v>
      </c>
      <c r="O13946" t="s">
        <v>52081</v>
      </c>
      <c r="P13946" t="s">
        <v>52082</v>
      </c>
      <c r="Q13946" t="s">
        <v>52083</v>
      </c>
    </row>
    <row r="13947" spans="1:17" x14ac:dyDescent="0.25">
      <c r="A13947">
        <v>24681</v>
      </c>
      <c r="B13947" t="s">
        <v>52084</v>
      </c>
      <c r="C13947" s="1">
        <v>4.33188912E+16</v>
      </c>
      <c r="D13947" s="1">
        <v>11334557</v>
      </c>
      <c r="E13947">
        <v>52032</v>
      </c>
      <c r="F13947" t="str">
        <f>VLOOKUP(E13947,'[1]movimento-per-comune-ambito-201'!$C$2:$D$547,2,0)</f>
        <v>Terre di Siena</v>
      </c>
      <c r="G13947" t="s">
        <v>66191</v>
      </c>
      <c r="H13947" t="s">
        <v>37</v>
      </c>
      <c r="I13947" t="s">
        <v>52085</v>
      </c>
      <c r="J13947">
        <v>53100</v>
      </c>
      <c r="K13947" t="s">
        <v>51382</v>
      </c>
      <c r="L13947" t="str">
        <f>VLOOKUP(K13947,'[1]movimento-per-comune-ambito-201'!$B$2:$D$547,3,FALSE)</f>
        <v>Terre di Siena</v>
      </c>
      <c r="M13947" t="s">
        <v>41917</v>
      </c>
      <c r="N13947">
        <v>0</v>
      </c>
      <c r="O13947" t="s">
        <v>52086</v>
      </c>
      <c r="P13947" t="s">
        <v>52087</v>
      </c>
      <c r="Q13947" t="s">
        <v>52088</v>
      </c>
    </row>
    <row r="13948" spans="1:17" x14ac:dyDescent="0.25">
      <c r="A13948">
        <v>24773</v>
      </c>
      <c r="B13948" t="s">
        <v>52089</v>
      </c>
      <c r="C13948" s="1">
        <v>4.3318809E+16</v>
      </c>
      <c r="D13948" s="1">
        <v>113307574</v>
      </c>
      <c r="E13948">
        <v>52032</v>
      </c>
      <c r="F13948" t="str">
        <f>VLOOKUP(E13948,'[1]movimento-per-comune-ambito-201'!$C$2:$D$547,2,0)</f>
        <v>Terre di Siena</v>
      </c>
      <c r="G13948" t="s">
        <v>66192</v>
      </c>
      <c r="H13948" t="s">
        <v>37</v>
      </c>
      <c r="I13948" t="s">
        <v>52090</v>
      </c>
      <c r="J13948">
        <v>53100</v>
      </c>
      <c r="K13948" t="s">
        <v>51382</v>
      </c>
      <c r="L13948" t="str">
        <f>VLOOKUP(K13948,'[1]movimento-per-comune-ambito-201'!$B$2:$D$547,3,FALSE)</f>
        <v>Terre di Siena</v>
      </c>
      <c r="M13948" t="s">
        <v>41917</v>
      </c>
      <c r="N13948">
        <v>0</v>
      </c>
      <c r="O13948" t="s">
        <v>52091</v>
      </c>
      <c r="Q13948" t="s">
        <v>52092</v>
      </c>
    </row>
    <row r="13949" spans="1:17" x14ac:dyDescent="0.25">
      <c r="A13949">
        <v>24873</v>
      </c>
      <c r="B13949" t="s">
        <v>52093</v>
      </c>
      <c r="C13949" s="1">
        <v>4.33229654E+16</v>
      </c>
      <c r="D13949" s="1">
        <v>113922325</v>
      </c>
      <c r="E13949">
        <v>52032</v>
      </c>
      <c r="F13949" t="str">
        <f>VLOOKUP(E13949,'[1]movimento-per-comune-ambito-201'!$C$2:$D$547,2,0)</f>
        <v>Terre di Siena</v>
      </c>
      <c r="G13949" t="s">
        <v>66193</v>
      </c>
      <c r="H13949" t="s">
        <v>37</v>
      </c>
      <c r="I13949" t="s">
        <v>52094</v>
      </c>
      <c r="J13949">
        <v>53100</v>
      </c>
      <c r="K13949" t="s">
        <v>51382</v>
      </c>
      <c r="L13949" t="str">
        <f>VLOOKUP(K13949,'[1]movimento-per-comune-ambito-201'!$B$2:$D$547,3,FALSE)</f>
        <v>Terre di Siena</v>
      </c>
      <c r="M13949" t="s">
        <v>41917</v>
      </c>
      <c r="N13949">
        <v>0</v>
      </c>
      <c r="O13949" t="s">
        <v>52095</v>
      </c>
      <c r="Q13949" t="s">
        <v>52096</v>
      </c>
    </row>
    <row r="13950" spans="1:17" x14ac:dyDescent="0.25">
      <c r="A13950">
        <v>24982</v>
      </c>
      <c r="B13950" t="s">
        <v>52097</v>
      </c>
      <c r="C13950" s="1">
        <v>4.3328004399999904E+16</v>
      </c>
      <c r="D13950" s="1">
        <v>1.13258059E+16</v>
      </c>
      <c r="E13950">
        <v>52032</v>
      </c>
      <c r="F13950" t="str">
        <f>VLOOKUP(E13950,'[1]movimento-per-comune-ambito-201'!$C$2:$D$547,2,0)</f>
        <v>Terre di Siena</v>
      </c>
      <c r="G13950" t="s">
        <v>66194</v>
      </c>
      <c r="H13950" t="s">
        <v>37</v>
      </c>
      <c r="I13950" t="s">
        <v>52098</v>
      </c>
      <c r="J13950">
        <v>53100</v>
      </c>
      <c r="K13950" t="s">
        <v>51382</v>
      </c>
      <c r="L13950" t="str">
        <f>VLOOKUP(K13950,'[1]movimento-per-comune-ambito-201'!$B$2:$D$547,3,FALSE)</f>
        <v>Terre di Siena</v>
      </c>
      <c r="M13950" t="s">
        <v>41917</v>
      </c>
      <c r="N13950">
        <v>0</v>
      </c>
      <c r="O13950" t="s">
        <v>52099</v>
      </c>
      <c r="Q13950" t="s">
        <v>52100</v>
      </c>
    </row>
    <row r="13951" spans="1:17" x14ac:dyDescent="0.25">
      <c r="A13951">
        <v>24989</v>
      </c>
      <c r="B13951" t="s">
        <v>52101</v>
      </c>
      <c r="C13951" s="1">
        <v>4.3318713899999904E+16</v>
      </c>
      <c r="D13951" s="1">
        <v>1.13340245999999E+16</v>
      </c>
      <c r="E13951">
        <v>52032</v>
      </c>
      <c r="F13951" t="str">
        <f>VLOOKUP(E13951,'[1]movimento-per-comune-ambito-201'!$C$2:$D$547,2,0)</f>
        <v>Terre di Siena</v>
      </c>
      <c r="G13951" t="s">
        <v>66195</v>
      </c>
      <c r="H13951" t="s">
        <v>37</v>
      </c>
      <c r="I13951" t="s">
        <v>52102</v>
      </c>
      <c r="J13951">
        <v>53100</v>
      </c>
      <c r="K13951" t="s">
        <v>51382</v>
      </c>
      <c r="L13951" t="str">
        <f>VLOOKUP(K13951,'[1]movimento-per-comune-ambito-201'!$B$2:$D$547,3,FALSE)</f>
        <v>Terre di Siena</v>
      </c>
      <c r="M13951" t="s">
        <v>41917</v>
      </c>
      <c r="N13951">
        <v>0</v>
      </c>
      <c r="O13951" t="s">
        <v>52103</v>
      </c>
      <c r="Q13951" t="s">
        <v>52104</v>
      </c>
    </row>
    <row r="13952" spans="1:17" x14ac:dyDescent="0.25">
      <c r="A13952">
        <v>25132</v>
      </c>
      <c r="B13952" t="s">
        <v>52105</v>
      </c>
      <c r="C13952" s="1">
        <v>4.33176312E+16</v>
      </c>
      <c r="D13952" s="1">
        <v>1.13314895999999E+16</v>
      </c>
      <c r="E13952">
        <v>52032</v>
      </c>
      <c r="F13952" t="str">
        <f>VLOOKUP(E13952,'[1]movimento-per-comune-ambito-201'!$C$2:$D$547,2,0)</f>
        <v>Terre di Siena</v>
      </c>
      <c r="G13952" t="s">
        <v>66196</v>
      </c>
      <c r="H13952" t="s">
        <v>37</v>
      </c>
      <c r="I13952" t="s">
        <v>52106</v>
      </c>
      <c r="J13952">
        <v>53100</v>
      </c>
      <c r="K13952" t="s">
        <v>51382</v>
      </c>
      <c r="L13952" t="str">
        <f>VLOOKUP(K13952,'[1]movimento-per-comune-ambito-201'!$B$2:$D$547,3,FALSE)</f>
        <v>Terre di Siena</v>
      </c>
      <c r="M13952" t="s">
        <v>41917</v>
      </c>
      <c r="N13952">
        <v>0</v>
      </c>
      <c r="O13952" t="s">
        <v>52107</v>
      </c>
      <c r="Q13952" t="s">
        <v>52108</v>
      </c>
    </row>
    <row r="13953" spans="1:17" x14ac:dyDescent="0.25">
      <c r="A13953">
        <v>25733</v>
      </c>
      <c r="B13953" t="s">
        <v>52109</v>
      </c>
      <c r="C13953" s="1">
        <v>4.3292748E+16</v>
      </c>
      <c r="D13953" s="1">
        <v>1133248</v>
      </c>
      <c r="E13953">
        <v>52032</v>
      </c>
      <c r="F13953" t="str">
        <f>VLOOKUP(E13953,'[1]movimento-per-comune-ambito-201'!$C$2:$D$547,2,0)</f>
        <v>Terre di Siena</v>
      </c>
      <c r="G13953" t="s">
        <v>66197</v>
      </c>
      <c r="H13953" t="s">
        <v>37</v>
      </c>
      <c r="I13953" t="s">
        <v>52110</v>
      </c>
      <c r="J13953">
        <v>53100</v>
      </c>
      <c r="K13953" t="s">
        <v>51382</v>
      </c>
      <c r="L13953" t="str">
        <f>VLOOKUP(K13953,'[1]movimento-per-comune-ambito-201'!$B$2:$D$547,3,FALSE)</f>
        <v>Terre di Siena</v>
      </c>
      <c r="M13953" t="s">
        <v>41917</v>
      </c>
      <c r="N13953">
        <v>0</v>
      </c>
      <c r="O13953" t="s">
        <v>52111</v>
      </c>
      <c r="Q13953" t="s">
        <v>52112</v>
      </c>
    </row>
    <row r="13954" spans="1:17" x14ac:dyDescent="0.25">
      <c r="A13954">
        <v>3471</v>
      </c>
      <c r="B13954" t="s">
        <v>52113</v>
      </c>
      <c r="C13954" s="1">
        <v>433146591</v>
      </c>
      <c r="D13954" s="1">
        <v>1.13250691E+16</v>
      </c>
      <c r="E13954">
        <v>52032</v>
      </c>
      <c r="F13954" t="str">
        <f>VLOOKUP(E13954,'[1]movimento-per-comune-ambito-201'!$C$2:$D$547,2,0)</f>
        <v>Terre di Siena</v>
      </c>
      <c r="G13954" t="s">
        <v>63019</v>
      </c>
      <c r="H13954" t="s">
        <v>41</v>
      </c>
      <c r="I13954" t="s">
        <v>52114</v>
      </c>
      <c r="J13954">
        <v>53100</v>
      </c>
      <c r="K13954" t="s">
        <v>51382</v>
      </c>
      <c r="L13954" t="str">
        <f>VLOOKUP(K13954,'[1]movimento-per-comune-ambito-201'!$B$2:$D$547,3,FALSE)</f>
        <v>Terre di Siena</v>
      </c>
      <c r="M13954" t="s">
        <v>41917</v>
      </c>
      <c r="N13954">
        <v>4</v>
      </c>
      <c r="O13954" t="s">
        <v>52115</v>
      </c>
      <c r="P13954" t="s">
        <v>52116</v>
      </c>
      <c r="Q13954" t="s">
        <v>52117</v>
      </c>
    </row>
    <row r="13955" spans="1:17" x14ac:dyDescent="0.25">
      <c r="A13955">
        <v>3472</v>
      </c>
      <c r="B13955" t="s">
        <v>52118</v>
      </c>
      <c r="C13955" s="1">
        <v>4.3323494199999904E+16</v>
      </c>
      <c r="D13955" s="1">
        <v>1.13274754E+16</v>
      </c>
      <c r="E13955">
        <v>52032</v>
      </c>
      <c r="F13955" t="str">
        <f>VLOOKUP(E13955,'[1]movimento-per-comune-ambito-201'!$C$2:$D$547,2,0)</f>
        <v>Terre di Siena</v>
      </c>
      <c r="G13955" t="s">
        <v>63020</v>
      </c>
      <c r="H13955" t="s">
        <v>41</v>
      </c>
      <c r="I13955" t="s">
        <v>52119</v>
      </c>
      <c r="J13955">
        <v>53100</v>
      </c>
      <c r="K13955" t="s">
        <v>51382</v>
      </c>
      <c r="L13955" t="str">
        <f>VLOOKUP(K13955,'[1]movimento-per-comune-ambito-201'!$B$2:$D$547,3,FALSE)</f>
        <v>Terre di Siena</v>
      </c>
      <c r="M13955" t="s">
        <v>41917</v>
      </c>
      <c r="N13955">
        <v>4</v>
      </c>
      <c r="O13955" t="s">
        <v>52120</v>
      </c>
      <c r="P13955" t="s">
        <v>52121</v>
      </c>
      <c r="Q13955" t="s">
        <v>52122</v>
      </c>
    </row>
    <row r="13956" spans="1:17" x14ac:dyDescent="0.25">
      <c r="A13956">
        <v>3475</v>
      </c>
      <c r="B13956" t="s">
        <v>52123</v>
      </c>
      <c r="C13956" s="1">
        <v>4.3336142199999904E+16</v>
      </c>
      <c r="D13956" s="1">
        <v>113365188</v>
      </c>
      <c r="E13956">
        <v>52032</v>
      </c>
      <c r="F13956" t="str">
        <f>VLOOKUP(E13956,'[1]movimento-per-comune-ambito-201'!$C$2:$D$547,2,0)</f>
        <v>Terre di Siena</v>
      </c>
      <c r="G13956" t="s">
        <v>63055</v>
      </c>
      <c r="H13956" t="s">
        <v>41</v>
      </c>
      <c r="I13956" t="s">
        <v>52124</v>
      </c>
      <c r="J13956">
        <v>53100</v>
      </c>
      <c r="K13956" t="s">
        <v>51382</v>
      </c>
      <c r="L13956" t="str">
        <f>VLOOKUP(K13956,'[1]movimento-per-comune-ambito-201'!$B$2:$D$547,3,FALSE)</f>
        <v>Terre di Siena</v>
      </c>
      <c r="M13956" t="s">
        <v>41917</v>
      </c>
      <c r="N13956">
        <v>4</v>
      </c>
      <c r="O13956" t="s">
        <v>52125</v>
      </c>
      <c r="P13956" t="s">
        <v>52126</v>
      </c>
      <c r="Q13956" t="s">
        <v>52127</v>
      </c>
    </row>
    <row r="13957" spans="1:17" x14ac:dyDescent="0.25">
      <c r="A13957">
        <v>3476</v>
      </c>
      <c r="B13957" t="s">
        <v>52128</v>
      </c>
      <c r="C13957" s="1">
        <v>4.3315511E+16</v>
      </c>
      <c r="D13957" s="1">
        <v>113291982</v>
      </c>
      <c r="E13957">
        <v>52032</v>
      </c>
      <c r="F13957" t="str">
        <f>VLOOKUP(E13957,'[1]movimento-per-comune-ambito-201'!$C$2:$D$547,2,0)</f>
        <v>Terre di Siena</v>
      </c>
      <c r="G13957" t="s">
        <v>63142</v>
      </c>
      <c r="H13957" t="s">
        <v>41</v>
      </c>
      <c r="I13957" t="s">
        <v>52129</v>
      </c>
      <c r="J13957">
        <v>53100</v>
      </c>
      <c r="K13957" t="s">
        <v>51382</v>
      </c>
      <c r="L13957" t="str">
        <f>VLOOKUP(K13957,'[1]movimento-per-comune-ambito-201'!$B$2:$D$547,3,FALSE)</f>
        <v>Terre di Siena</v>
      </c>
      <c r="M13957" t="s">
        <v>41917</v>
      </c>
      <c r="N13957">
        <v>3</v>
      </c>
      <c r="O13957" t="s">
        <v>52130</v>
      </c>
      <c r="P13957" t="s">
        <v>52131</v>
      </c>
      <c r="Q13957" t="s">
        <v>52132</v>
      </c>
    </row>
    <row r="13958" spans="1:17" x14ac:dyDescent="0.25">
      <c r="A13958">
        <v>3477</v>
      </c>
      <c r="B13958" t="s">
        <v>52133</v>
      </c>
      <c r="C13958" s="1">
        <v>4.3329650226969296E+16</v>
      </c>
      <c r="D13958" s="1">
        <v>1.1319671280426E+16</v>
      </c>
      <c r="E13958">
        <v>52032</v>
      </c>
      <c r="F13958" t="str">
        <f>VLOOKUP(E13958,'[1]movimento-per-comune-ambito-201'!$C$2:$D$547,2,0)</f>
        <v>Terre di Siena</v>
      </c>
      <c r="G13958" t="s">
        <v>63152</v>
      </c>
      <c r="H13958" t="s">
        <v>41</v>
      </c>
      <c r="I13958" t="s">
        <v>52134</v>
      </c>
      <c r="J13958">
        <v>53100</v>
      </c>
      <c r="K13958" t="s">
        <v>51382</v>
      </c>
      <c r="L13958" t="str">
        <f>VLOOKUP(K13958,'[1]movimento-per-comune-ambito-201'!$B$2:$D$547,3,FALSE)</f>
        <v>Terre di Siena</v>
      </c>
      <c r="M13958" t="s">
        <v>41917</v>
      </c>
      <c r="N13958">
        <v>3</v>
      </c>
      <c r="O13958" t="s">
        <v>52135</v>
      </c>
      <c r="P13958" t="s">
        <v>52136</v>
      </c>
      <c r="Q13958" t="s">
        <v>52137</v>
      </c>
    </row>
    <row r="13959" spans="1:17" x14ac:dyDescent="0.25">
      <c r="A13959">
        <v>3479</v>
      </c>
      <c r="B13959" t="s">
        <v>5079</v>
      </c>
      <c r="C13959" s="1">
        <v>4.3324503999999904E+16</v>
      </c>
      <c r="D13959" s="1">
        <v>1.1331656E+16</v>
      </c>
      <c r="E13959">
        <v>52032</v>
      </c>
      <c r="F13959" t="str">
        <f>VLOOKUP(E13959,'[1]movimento-per-comune-ambito-201'!$C$2:$D$547,2,0)</f>
        <v>Terre di Siena</v>
      </c>
      <c r="G13959" t="s">
        <v>63355</v>
      </c>
      <c r="H13959" t="s">
        <v>41</v>
      </c>
      <c r="I13959" t="s">
        <v>52138</v>
      </c>
      <c r="J13959">
        <v>53100</v>
      </c>
      <c r="K13959" t="s">
        <v>51382</v>
      </c>
      <c r="L13959" t="str">
        <f>VLOOKUP(K13959,'[1]movimento-per-comune-ambito-201'!$B$2:$D$547,3,FALSE)</f>
        <v>Terre di Siena</v>
      </c>
      <c r="M13959" t="s">
        <v>41917</v>
      </c>
      <c r="N13959">
        <v>3</v>
      </c>
      <c r="O13959" t="s">
        <v>52139</v>
      </c>
      <c r="P13959" t="s">
        <v>52140</v>
      </c>
      <c r="Q13959" t="s">
        <v>52141</v>
      </c>
    </row>
    <row r="13960" spans="1:17" x14ac:dyDescent="0.25">
      <c r="A13960">
        <v>3480</v>
      </c>
      <c r="B13960" t="s">
        <v>28532</v>
      </c>
      <c r="C13960" s="1">
        <v>4.33237186795762E+16</v>
      </c>
      <c r="D13960" s="1">
        <v>1.13354637132446E+16</v>
      </c>
      <c r="E13960">
        <v>52032</v>
      </c>
      <c r="F13960" t="str">
        <f>VLOOKUP(E13960,'[1]movimento-per-comune-ambito-201'!$C$2:$D$547,2,0)</f>
        <v>Terre di Siena</v>
      </c>
      <c r="G13960" t="s">
        <v>63056</v>
      </c>
      <c r="H13960" t="s">
        <v>41</v>
      </c>
      <c r="I13960" t="s">
        <v>52142</v>
      </c>
      <c r="J13960">
        <v>53100</v>
      </c>
      <c r="K13960" t="s">
        <v>51382</v>
      </c>
      <c r="L13960" t="str">
        <f>VLOOKUP(K13960,'[1]movimento-per-comune-ambito-201'!$B$2:$D$547,3,FALSE)</f>
        <v>Terre di Siena</v>
      </c>
      <c r="M13960" t="s">
        <v>41917</v>
      </c>
      <c r="N13960">
        <v>3</v>
      </c>
      <c r="O13960" t="s">
        <v>52143</v>
      </c>
      <c r="P13960" t="s">
        <v>52144</v>
      </c>
      <c r="Q13960" t="s">
        <v>52145</v>
      </c>
    </row>
    <row r="13961" spans="1:17" x14ac:dyDescent="0.25">
      <c r="A13961">
        <v>3481</v>
      </c>
      <c r="B13961" t="s">
        <v>52146</v>
      </c>
      <c r="C13961" s="1">
        <v>4.33145491E+16</v>
      </c>
      <c r="D13961" s="1">
        <v>1.13271542E+16</v>
      </c>
      <c r="E13961">
        <v>52032</v>
      </c>
      <c r="F13961" t="str">
        <f>VLOOKUP(E13961,'[1]movimento-per-comune-ambito-201'!$C$2:$D$547,2,0)</f>
        <v>Terre di Siena</v>
      </c>
      <c r="G13961" t="s">
        <v>63377</v>
      </c>
      <c r="H13961" t="s">
        <v>41</v>
      </c>
      <c r="I13961" t="s">
        <v>52147</v>
      </c>
      <c r="J13961">
        <v>53100</v>
      </c>
      <c r="K13961" t="s">
        <v>51382</v>
      </c>
      <c r="L13961" t="str">
        <f>VLOOKUP(K13961,'[1]movimento-per-comune-ambito-201'!$B$2:$D$547,3,FALSE)</f>
        <v>Terre di Siena</v>
      </c>
      <c r="M13961" t="s">
        <v>41917</v>
      </c>
      <c r="N13961">
        <v>3</v>
      </c>
      <c r="O13961" t="s">
        <v>52148</v>
      </c>
      <c r="P13961" t="s">
        <v>52149</v>
      </c>
      <c r="Q13961" t="s">
        <v>52150</v>
      </c>
    </row>
    <row r="13962" spans="1:17" x14ac:dyDescent="0.25">
      <c r="A13962">
        <v>3482</v>
      </c>
      <c r="B13962" t="s">
        <v>52151</v>
      </c>
      <c r="C13962" s="1">
        <v>4.33114251E+16</v>
      </c>
      <c r="D13962" s="1">
        <v>11339516</v>
      </c>
      <c r="E13962">
        <v>52032</v>
      </c>
      <c r="F13962" t="str">
        <f>VLOOKUP(E13962,'[1]movimento-per-comune-ambito-201'!$C$2:$D$547,2,0)</f>
        <v>Terre di Siena</v>
      </c>
      <c r="G13962" t="s">
        <v>63331</v>
      </c>
      <c r="H13962" t="s">
        <v>41</v>
      </c>
      <c r="I13962" t="s">
        <v>52152</v>
      </c>
      <c r="J13962">
        <v>53100</v>
      </c>
      <c r="K13962" t="s">
        <v>51382</v>
      </c>
      <c r="L13962" t="str">
        <f>VLOOKUP(K13962,'[1]movimento-per-comune-ambito-201'!$B$2:$D$547,3,FALSE)</f>
        <v>Terre di Siena</v>
      </c>
      <c r="M13962" t="s">
        <v>41917</v>
      </c>
      <c r="N13962">
        <v>3</v>
      </c>
      <c r="O13962" t="s">
        <v>52153</v>
      </c>
      <c r="P13962" t="s">
        <v>52154</v>
      </c>
      <c r="Q13962" t="s">
        <v>52155</v>
      </c>
    </row>
    <row r="13963" spans="1:17" x14ac:dyDescent="0.25">
      <c r="A13963">
        <v>3483</v>
      </c>
      <c r="B13963" t="s">
        <v>52156</v>
      </c>
      <c r="C13963" s="1">
        <v>4.3339554399999904E+16</v>
      </c>
      <c r="D13963" s="1">
        <v>113139605</v>
      </c>
      <c r="E13963">
        <v>52032</v>
      </c>
      <c r="F13963" t="str">
        <f>VLOOKUP(E13963,'[1]movimento-per-comune-ambito-201'!$C$2:$D$547,2,0)</f>
        <v>Terre di Siena</v>
      </c>
      <c r="G13963" t="s">
        <v>63057</v>
      </c>
      <c r="H13963" t="s">
        <v>41</v>
      </c>
      <c r="I13963" t="s">
        <v>52157</v>
      </c>
      <c r="J13963">
        <v>53100</v>
      </c>
      <c r="K13963" t="s">
        <v>51382</v>
      </c>
      <c r="L13963" t="str">
        <f>VLOOKUP(K13963,'[1]movimento-per-comune-ambito-201'!$B$2:$D$547,3,FALSE)</f>
        <v>Terre di Siena</v>
      </c>
      <c r="M13963" t="s">
        <v>41917</v>
      </c>
      <c r="N13963">
        <v>3</v>
      </c>
      <c r="O13963" t="s">
        <v>52158</v>
      </c>
      <c r="P13963" t="s">
        <v>52159</v>
      </c>
      <c r="Q13963" t="s">
        <v>52160</v>
      </c>
    </row>
    <row r="13964" spans="1:17" x14ac:dyDescent="0.25">
      <c r="A13964">
        <v>3485</v>
      </c>
      <c r="B13964" t="s">
        <v>52161</v>
      </c>
      <c r="C13964" s="1">
        <v>4.33215252E+16</v>
      </c>
      <c r="D13964" s="1">
        <v>1.13301459999999E+16</v>
      </c>
      <c r="E13964">
        <v>52032</v>
      </c>
      <c r="F13964" t="str">
        <f>VLOOKUP(E13964,'[1]movimento-per-comune-ambito-201'!$C$2:$D$547,2,0)</f>
        <v>Terre di Siena</v>
      </c>
      <c r="G13964" t="s">
        <v>63154</v>
      </c>
      <c r="H13964" t="s">
        <v>41</v>
      </c>
      <c r="I13964" t="s">
        <v>52162</v>
      </c>
      <c r="J13964">
        <v>53100</v>
      </c>
      <c r="K13964" t="s">
        <v>51382</v>
      </c>
      <c r="L13964" t="str">
        <f>VLOOKUP(K13964,'[1]movimento-per-comune-ambito-201'!$B$2:$D$547,3,FALSE)</f>
        <v>Terre di Siena</v>
      </c>
      <c r="M13964" t="s">
        <v>41917</v>
      </c>
      <c r="N13964">
        <v>2</v>
      </c>
      <c r="O13964" t="s">
        <v>52163</v>
      </c>
      <c r="P13964" t="s">
        <v>52164</v>
      </c>
      <c r="Q13964" t="s">
        <v>52165</v>
      </c>
    </row>
    <row r="13965" spans="1:17" x14ac:dyDescent="0.25">
      <c r="A13965">
        <v>3486</v>
      </c>
      <c r="B13965" t="s">
        <v>52166</v>
      </c>
      <c r="C13965" s="1">
        <v>4.33196883E+16</v>
      </c>
      <c r="D13965" s="1">
        <v>1.13323117999999E+16</v>
      </c>
      <c r="E13965">
        <v>52032</v>
      </c>
      <c r="F13965" t="str">
        <f>VLOOKUP(E13965,'[1]movimento-per-comune-ambito-201'!$C$2:$D$547,2,0)</f>
        <v>Terre di Siena</v>
      </c>
      <c r="G13965" t="s">
        <v>63501</v>
      </c>
      <c r="H13965" t="s">
        <v>41</v>
      </c>
      <c r="I13965" t="s">
        <v>52167</v>
      </c>
      <c r="J13965">
        <v>53100</v>
      </c>
      <c r="K13965" t="s">
        <v>51382</v>
      </c>
      <c r="L13965" t="str">
        <f>VLOOKUP(K13965,'[1]movimento-per-comune-ambito-201'!$B$2:$D$547,3,FALSE)</f>
        <v>Terre di Siena</v>
      </c>
      <c r="M13965" t="s">
        <v>41917</v>
      </c>
      <c r="N13965">
        <v>2</v>
      </c>
      <c r="O13965" t="s">
        <v>52168</v>
      </c>
      <c r="P13965" t="s">
        <v>52169</v>
      </c>
      <c r="Q13965" t="s">
        <v>52170</v>
      </c>
    </row>
    <row r="13966" spans="1:17" x14ac:dyDescent="0.25">
      <c r="A13966">
        <v>3487</v>
      </c>
      <c r="B13966" t="s">
        <v>52171</v>
      </c>
      <c r="C13966" s="1">
        <v>4.3320946912703696E+16</v>
      </c>
      <c r="D13966" s="1">
        <v>1.13272903349181E+16</v>
      </c>
      <c r="E13966">
        <v>52032</v>
      </c>
      <c r="F13966" t="str">
        <f>VLOOKUP(E13966,'[1]movimento-per-comune-ambito-201'!$C$2:$D$547,2,0)</f>
        <v>Terre di Siena</v>
      </c>
      <c r="G13966" t="s">
        <v>63155</v>
      </c>
      <c r="H13966" t="s">
        <v>41</v>
      </c>
      <c r="I13966" t="s">
        <v>52172</v>
      </c>
      <c r="J13966">
        <v>53100</v>
      </c>
      <c r="K13966" t="s">
        <v>51382</v>
      </c>
      <c r="L13966" t="str">
        <f>VLOOKUP(K13966,'[1]movimento-per-comune-ambito-201'!$B$2:$D$547,3,FALSE)</f>
        <v>Terre di Siena</v>
      </c>
      <c r="M13966" t="s">
        <v>41917</v>
      </c>
      <c r="N13966">
        <v>3</v>
      </c>
      <c r="O13966" t="s">
        <v>52173</v>
      </c>
      <c r="P13966" t="s">
        <v>52174</v>
      </c>
      <c r="Q13966" t="s">
        <v>52175</v>
      </c>
    </row>
    <row r="13967" spans="1:17" x14ac:dyDescent="0.25">
      <c r="A13967">
        <v>3489</v>
      </c>
      <c r="B13967" t="s">
        <v>52176</v>
      </c>
      <c r="C13967" s="1">
        <v>4.3317626199999904E+16</v>
      </c>
      <c r="D13967" s="1">
        <v>113319046</v>
      </c>
      <c r="E13967">
        <v>52032</v>
      </c>
      <c r="F13967" t="str">
        <f>VLOOKUP(E13967,'[1]movimento-per-comune-ambito-201'!$C$2:$D$547,2,0)</f>
        <v>Terre di Siena</v>
      </c>
      <c r="G13967" t="s">
        <v>63060</v>
      </c>
      <c r="H13967" t="s">
        <v>41</v>
      </c>
      <c r="I13967" t="s">
        <v>52177</v>
      </c>
      <c r="J13967">
        <v>53100</v>
      </c>
      <c r="K13967" t="s">
        <v>51382</v>
      </c>
      <c r="L13967" t="str">
        <f>VLOOKUP(K13967,'[1]movimento-per-comune-ambito-201'!$B$2:$D$547,3,FALSE)</f>
        <v>Terre di Siena</v>
      </c>
      <c r="M13967" t="s">
        <v>41917</v>
      </c>
      <c r="N13967">
        <v>2</v>
      </c>
      <c r="O13967" t="s">
        <v>52178</v>
      </c>
      <c r="Q13967" t="s">
        <v>52179</v>
      </c>
    </row>
    <row r="13968" spans="1:17" x14ac:dyDescent="0.25">
      <c r="A13968">
        <v>3490</v>
      </c>
      <c r="B13968" t="s">
        <v>52180</v>
      </c>
      <c r="C13968" s="1">
        <v>4.3318809E+16</v>
      </c>
      <c r="D13968" s="1">
        <v>1.13307574E+16</v>
      </c>
      <c r="E13968">
        <v>52032</v>
      </c>
      <c r="F13968" t="str">
        <f>VLOOKUP(E13968,'[1]movimento-per-comune-ambito-201'!$C$2:$D$547,2,0)</f>
        <v>Terre di Siena</v>
      </c>
      <c r="G13968" t="s">
        <v>63061</v>
      </c>
      <c r="H13968" t="s">
        <v>41</v>
      </c>
      <c r="I13968" t="s">
        <v>52181</v>
      </c>
      <c r="J13968">
        <v>53100</v>
      </c>
      <c r="K13968" t="s">
        <v>51382</v>
      </c>
      <c r="L13968" t="str">
        <f>VLOOKUP(K13968,'[1]movimento-per-comune-ambito-201'!$B$2:$D$547,3,FALSE)</f>
        <v>Terre di Siena</v>
      </c>
      <c r="M13968" t="s">
        <v>41917</v>
      </c>
      <c r="N13968">
        <v>1</v>
      </c>
      <c r="O13968" t="s">
        <v>52182</v>
      </c>
      <c r="P13968" t="s">
        <v>52183</v>
      </c>
      <c r="Q13968" t="s">
        <v>52184</v>
      </c>
    </row>
    <row r="13969" spans="1:17" x14ac:dyDescent="0.25">
      <c r="A13969">
        <v>3491</v>
      </c>
      <c r="B13969" t="s">
        <v>52185</v>
      </c>
      <c r="C13969" s="1">
        <v>4.3319388699999904E+16</v>
      </c>
      <c r="D13969" s="1">
        <v>1.13322717999999E+16</v>
      </c>
      <c r="E13969">
        <v>52032</v>
      </c>
      <c r="F13969" t="str">
        <f>VLOOKUP(E13969,'[1]movimento-per-comune-ambito-201'!$C$2:$D$547,2,0)</f>
        <v>Terre di Siena</v>
      </c>
      <c r="G13969" t="s">
        <v>63062</v>
      </c>
      <c r="H13969" t="s">
        <v>41</v>
      </c>
      <c r="I13969" t="s">
        <v>52186</v>
      </c>
      <c r="J13969">
        <v>53100</v>
      </c>
      <c r="K13969" t="s">
        <v>51382</v>
      </c>
      <c r="L13969" t="str">
        <f>VLOOKUP(K13969,'[1]movimento-per-comune-ambito-201'!$B$2:$D$547,3,FALSE)</f>
        <v>Terre di Siena</v>
      </c>
      <c r="M13969" t="s">
        <v>41917</v>
      </c>
      <c r="N13969">
        <v>2</v>
      </c>
      <c r="O13969" t="s">
        <v>52187</v>
      </c>
      <c r="P13969" t="s">
        <v>52188</v>
      </c>
      <c r="Q13969" t="s">
        <v>52189</v>
      </c>
    </row>
    <row r="13970" spans="1:17" x14ac:dyDescent="0.25">
      <c r="A13970">
        <v>3492</v>
      </c>
      <c r="B13970" t="s">
        <v>52190</v>
      </c>
      <c r="C13970" s="1">
        <v>4.3319479999999904E+16</v>
      </c>
      <c r="D13970" s="1">
        <v>1133231</v>
      </c>
      <c r="E13970">
        <v>52032</v>
      </c>
      <c r="F13970" t="str">
        <f>VLOOKUP(E13970,'[1]movimento-per-comune-ambito-201'!$C$2:$D$547,2,0)</f>
        <v>Terre di Siena</v>
      </c>
      <c r="G13970" t="s">
        <v>63379</v>
      </c>
      <c r="H13970" t="s">
        <v>41</v>
      </c>
      <c r="I13970" t="s">
        <v>52191</v>
      </c>
      <c r="J13970">
        <v>53100</v>
      </c>
      <c r="K13970" t="s">
        <v>51382</v>
      </c>
      <c r="L13970" t="str">
        <f>VLOOKUP(K13970,'[1]movimento-per-comune-ambito-201'!$B$2:$D$547,3,FALSE)</f>
        <v>Terre di Siena</v>
      </c>
      <c r="M13970" t="s">
        <v>41917</v>
      </c>
      <c r="N13970">
        <v>1</v>
      </c>
      <c r="O13970" t="s">
        <v>52192</v>
      </c>
      <c r="P13970" t="s">
        <v>52193</v>
      </c>
      <c r="Q13970" t="s">
        <v>52194</v>
      </c>
    </row>
    <row r="13971" spans="1:17" x14ac:dyDescent="0.25">
      <c r="A13971">
        <v>3493</v>
      </c>
      <c r="B13971" t="s">
        <v>52195</v>
      </c>
      <c r="C13971" s="1">
        <v>4.33336764E+16</v>
      </c>
      <c r="D13971" s="1">
        <v>113102465</v>
      </c>
      <c r="E13971">
        <v>52032</v>
      </c>
      <c r="F13971" t="str">
        <f>VLOOKUP(E13971,'[1]movimento-per-comune-ambito-201'!$C$2:$D$547,2,0)</f>
        <v>Terre di Siena</v>
      </c>
      <c r="G13971" t="s">
        <v>63159</v>
      </c>
      <c r="H13971" t="s">
        <v>41</v>
      </c>
      <c r="I13971" t="s">
        <v>52196</v>
      </c>
      <c r="J13971">
        <v>53100</v>
      </c>
      <c r="K13971" t="s">
        <v>51382</v>
      </c>
      <c r="L13971" t="str">
        <f>VLOOKUP(K13971,'[1]movimento-per-comune-ambito-201'!$B$2:$D$547,3,FALSE)</f>
        <v>Terre di Siena</v>
      </c>
      <c r="M13971" t="s">
        <v>41917</v>
      </c>
      <c r="N13971">
        <v>3</v>
      </c>
      <c r="O13971" t="s">
        <v>51649</v>
      </c>
      <c r="P13971" t="s">
        <v>51650</v>
      </c>
      <c r="Q13971" t="s">
        <v>51651</v>
      </c>
    </row>
    <row r="13972" spans="1:17" x14ac:dyDescent="0.25">
      <c r="A13972">
        <v>3495</v>
      </c>
      <c r="B13972" t="s">
        <v>52197</v>
      </c>
      <c r="C13972" s="1">
        <v>4.33399119787374E+16</v>
      </c>
      <c r="D13972" s="1">
        <v>1.13249052999999E+16</v>
      </c>
      <c r="E13972">
        <v>52032</v>
      </c>
      <c r="F13972" t="str">
        <f>VLOOKUP(E13972,'[1]movimento-per-comune-ambito-201'!$C$2:$D$547,2,0)</f>
        <v>Terre di Siena</v>
      </c>
      <c r="G13972" t="s">
        <v>63161</v>
      </c>
      <c r="H13972" t="s">
        <v>41</v>
      </c>
      <c r="I13972" t="s">
        <v>52198</v>
      </c>
      <c r="J13972">
        <v>53100</v>
      </c>
      <c r="K13972" t="s">
        <v>51382</v>
      </c>
      <c r="L13972" t="str">
        <f>VLOOKUP(K13972,'[1]movimento-per-comune-ambito-201'!$B$2:$D$547,3,FALSE)</f>
        <v>Terre di Siena</v>
      </c>
      <c r="M13972" t="s">
        <v>41917</v>
      </c>
      <c r="N13972">
        <v>4</v>
      </c>
      <c r="O13972" t="s">
        <v>52199</v>
      </c>
      <c r="P13972" t="s">
        <v>52200</v>
      </c>
      <c r="Q13972" t="s">
        <v>52201</v>
      </c>
    </row>
    <row r="13973" spans="1:17" x14ac:dyDescent="0.25">
      <c r="A13973">
        <v>3496</v>
      </c>
      <c r="B13973" t="s">
        <v>20725</v>
      </c>
      <c r="C13973" s="1">
        <v>4.3319413472762896E+16</v>
      </c>
      <c r="D13973" s="1">
        <v>1.13414257764816E+16</v>
      </c>
      <c r="E13973">
        <v>52032</v>
      </c>
      <c r="F13973" t="str">
        <f>VLOOKUP(E13973,'[1]movimento-per-comune-ambito-201'!$C$2:$D$547,2,0)</f>
        <v>Terre di Siena</v>
      </c>
      <c r="G13973" t="s">
        <v>63503</v>
      </c>
      <c r="H13973" t="s">
        <v>41</v>
      </c>
      <c r="I13973" t="s">
        <v>52202</v>
      </c>
      <c r="J13973">
        <v>53100</v>
      </c>
      <c r="K13973" t="s">
        <v>51382</v>
      </c>
      <c r="L13973" t="str">
        <f>VLOOKUP(K13973,'[1]movimento-per-comune-ambito-201'!$B$2:$D$547,3,FALSE)</f>
        <v>Terre di Siena</v>
      </c>
      <c r="M13973" t="s">
        <v>41917</v>
      </c>
      <c r="N13973">
        <v>3</v>
      </c>
      <c r="O13973" t="s">
        <v>52203</v>
      </c>
      <c r="P13973" t="s">
        <v>52204</v>
      </c>
      <c r="Q13973" t="s">
        <v>52205</v>
      </c>
    </row>
    <row r="13974" spans="1:17" x14ac:dyDescent="0.25">
      <c r="A13974">
        <v>3497</v>
      </c>
      <c r="B13974" t="s">
        <v>52206</v>
      </c>
      <c r="C13974" s="1">
        <v>4.3317257099999904E+16</v>
      </c>
      <c r="D13974" s="1">
        <v>1.13379299E+16</v>
      </c>
      <c r="E13974">
        <v>52032</v>
      </c>
      <c r="F13974" t="str">
        <f>VLOOKUP(E13974,'[1]movimento-per-comune-ambito-201'!$C$2:$D$547,2,0)</f>
        <v>Terre di Siena</v>
      </c>
      <c r="G13974" t="s">
        <v>63162</v>
      </c>
      <c r="H13974" t="s">
        <v>41</v>
      </c>
      <c r="I13974" t="s">
        <v>52207</v>
      </c>
      <c r="J13974">
        <v>53100</v>
      </c>
      <c r="K13974" t="s">
        <v>51382</v>
      </c>
      <c r="L13974" t="str">
        <f>VLOOKUP(K13974,'[1]movimento-per-comune-ambito-201'!$B$2:$D$547,3,FALSE)</f>
        <v>Terre di Siena</v>
      </c>
      <c r="M13974" t="s">
        <v>41917</v>
      </c>
      <c r="N13974">
        <v>2</v>
      </c>
      <c r="O13974" t="s">
        <v>52208</v>
      </c>
      <c r="P13974" t="s">
        <v>52209</v>
      </c>
      <c r="Q13974" t="s">
        <v>52210</v>
      </c>
    </row>
    <row r="13975" spans="1:17" x14ac:dyDescent="0.25">
      <c r="A13975">
        <v>3498</v>
      </c>
      <c r="B13975" t="s">
        <v>52211</v>
      </c>
      <c r="C13975" s="1">
        <v>4.3319954E+16</v>
      </c>
      <c r="D13975" s="1">
        <v>1.13279294999999E+16</v>
      </c>
      <c r="E13975">
        <v>52032</v>
      </c>
      <c r="F13975" t="str">
        <f>VLOOKUP(E13975,'[1]movimento-per-comune-ambito-201'!$C$2:$D$547,2,0)</f>
        <v>Terre di Siena</v>
      </c>
      <c r="G13975" t="s">
        <v>63504</v>
      </c>
      <c r="H13975" t="s">
        <v>41</v>
      </c>
      <c r="I13975" t="s">
        <v>52212</v>
      </c>
      <c r="J13975">
        <v>53100</v>
      </c>
      <c r="K13975" t="s">
        <v>51382</v>
      </c>
      <c r="L13975" t="str">
        <f>VLOOKUP(K13975,'[1]movimento-per-comune-ambito-201'!$B$2:$D$547,3,FALSE)</f>
        <v>Terre di Siena</v>
      </c>
      <c r="M13975" t="s">
        <v>41917</v>
      </c>
      <c r="N13975">
        <v>1</v>
      </c>
      <c r="O13975" t="s">
        <v>51635</v>
      </c>
      <c r="P13975" t="s">
        <v>52213</v>
      </c>
      <c r="Q13975" t="s">
        <v>51636</v>
      </c>
    </row>
    <row r="13976" spans="1:17" x14ac:dyDescent="0.25">
      <c r="A13976">
        <v>3499</v>
      </c>
      <c r="B13976" t="s">
        <v>52214</v>
      </c>
      <c r="C13976" s="1">
        <v>4.3297927799999904E+16</v>
      </c>
      <c r="D13976" s="1">
        <v>1.13315963999999E+16</v>
      </c>
      <c r="E13976">
        <v>52032</v>
      </c>
      <c r="F13976" t="str">
        <f>VLOOKUP(E13976,'[1]movimento-per-comune-ambito-201'!$C$2:$D$547,2,0)</f>
        <v>Terre di Siena</v>
      </c>
      <c r="G13976" t="s">
        <v>63624</v>
      </c>
      <c r="H13976" t="s">
        <v>41</v>
      </c>
      <c r="I13976" t="s">
        <v>52215</v>
      </c>
      <c r="J13976">
        <v>53100</v>
      </c>
      <c r="K13976" t="s">
        <v>51382</v>
      </c>
      <c r="L13976" t="str">
        <f>VLOOKUP(K13976,'[1]movimento-per-comune-ambito-201'!$B$2:$D$547,3,FALSE)</f>
        <v>Terre di Siena</v>
      </c>
      <c r="M13976" t="s">
        <v>41917</v>
      </c>
      <c r="N13976">
        <v>3</v>
      </c>
      <c r="O13976" t="s">
        <v>52216</v>
      </c>
      <c r="P13976" t="s">
        <v>52217</v>
      </c>
      <c r="Q13976" t="s">
        <v>52218</v>
      </c>
    </row>
    <row r="13977" spans="1:17" x14ac:dyDescent="0.25">
      <c r="A13977">
        <v>3500</v>
      </c>
      <c r="B13977" t="s">
        <v>44637</v>
      </c>
      <c r="C13977" s="1">
        <v>4.3329794619139104E+16</v>
      </c>
      <c r="D13977" s="1">
        <v>1.13120990121642E+16</v>
      </c>
      <c r="E13977">
        <v>52032</v>
      </c>
      <c r="F13977" t="str">
        <f>VLOOKUP(E13977,'[1]movimento-per-comune-ambito-201'!$C$2:$D$547,2,0)</f>
        <v>Terre di Siena</v>
      </c>
      <c r="G13977" t="s">
        <v>63625</v>
      </c>
      <c r="H13977" t="s">
        <v>41</v>
      </c>
      <c r="I13977" t="s">
        <v>52219</v>
      </c>
      <c r="J13977">
        <v>53100</v>
      </c>
      <c r="K13977" t="s">
        <v>51382</v>
      </c>
      <c r="L13977" t="str">
        <f>VLOOKUP(K13977,'[1]movimento-per-comune-ambito-201'!$B$2:$D$547,3,FALSE)</f>
        <v>Terre di Siena</v>
      </c>
      <c r="M13977" t="s">
        <v>41917</v>
      </c>
      <c r="N13977">
        <v>4</v>
      </c>
      <c r="O13977" t="s">
        <v>52220</v>
      </c>
      <c r="P13977" t="s">
        <v>52221</v>
      </c>
      <c r="Q13977" t="s">
        <v>52222</v>
      </c>
    </row>
    <row r="13978" spans="1:17" x14ac:dyDescent="0.25">
      <c r="A13978">
        <v>3501</v>
      </c>
      <c r="B13978" t="s">
        <v>52223</v>
      </c>
      <c r="C13978" s="1">
        <v>4.33416936036464E+16</v>
      </c>
      <c r="D13978" s="1">
        <v>1.13159672455078E+16</v>
      </c>
      <c r="E13978">
        <v>52032</v>
      </c>
      <c r="F13978" t="str">
        <f>VLOOKUP(E13978,'[1]movimento-per-comune-ambito-201'!$C$2:$D$547,2,0)</f>
        <v>Terre di Siena</v>
      </c>
      <c r="G13978" t="s">
        <v>63508</v>
      </c>
      <c r="H13978" t="s">
        <v>41</v>
      </c>
      <c r="I13978" t="s">
        <v>52224</v>
      </c>
      <c r="J13978">
        <v>53100</v>
      </c>
      <c r="K13978" t="s">
        <v>51382</v>
      </c>
      <c r="L13978" t="str">
        <f>VLOOKUP(K13978,'[1]movimento-per-comune-ambito-201'!$B$2:$D$547,3,FALSE)</f>
        <v>Terre di Siena</v>
      </c>
      <c r="M13978" t="s">
        <v>41917</v>
      </c>
      <c r="N13978">
        <v>3</v>
      </c>
      <c r="O13978" t="s">
        <v>52225</v>
      </c>
      <c r="P13978" t="s">
        <v>52226</v>
      </c>
      <c r="Q13978" t="s">
        <v>52227</v>
      </c>
    </row>
    <row r="13979" spans="1:17" x14ac:dyDescent="0.25">
      <c r="A13979">
        <v>3502</v>
      </c>
      <c r="B13979" t="s">
        <v>52228</v>
      </c>
      <c r="C13979" s="1">
        <v>4.3311174038948096E+16</v>
      </c>
      <c r="D13979" s="1">
        <v>1.13127744197845E+16</v>
      </c>
      <c r="E13979">
        <v>52032</v>
      </c>
      <c r="F13979" t="str">
        <f>VLOOKUP(E13979,'[1]movimento-per-comune-ambito-201'!$C$2:$D$547,2,0)</f>
        <v>Terre di Siena</v>
      </c>
      <c r="G13979" t="s">
        <v>63627</v>
      </c>
      <c r="H13979" t="s">
        <v>41</v>
      </c>
      <c r="I13979" t="s">
        <v>52229</v>
      </c>
      <c r="J13979">
        <v>53100</v>
      </c>
      <c r="K13979" t="s">
        <v>51382</v>
      </c>
      <c r="L13979" t="str">
        <f>VLOOKUP(K13979,'[1]movimento-per-comune-ambito-201'!$B$2:$D$547,3,FALSE)</f>
        <v>Terre di Siena</v>
      </c>
      <c r="M13979" t="s">
        <v>41917</v>
      </c>
      <c r="N13979">
        <v>4</v>
      </c>
      <c r="O13979" t="s">
        <v>52230</v>
      </c>
      <c r="P13979" t="s">
        <v>52231</v>
      </c>
      <c r="Q13979" t="s">
        <v>52232</v>
      </c>
    </row>
    <row r="13980" spans="1:17" x14ac:dyDescent="0.25">
      <c r="A13980">
        <v>3503</v>
      </c>
      <c r="B13980" t="s">
        <v>32716</v>
      </c>
      <c r="C13980" s="1">
        <v>4.3320844899999904E+16</v>
      </c>
      <c r="D13980" s="1">
        <v>113306123</v>
      </c>
      <c r="E13980">
        <v>52032</v>
      </c>
      <c r="F13980" t="str">
        <f>VLOOKUP(E13980,'[1]movimento-per-comune-ambito-201'!$C$2:$D$547,2,0)</f>
        <v>Terre di Siena</v>
      </c>
      <c r="G13980" t="s">
        <v>63628</v>
      </c>
      <c r="H13980" t="s">
        <v>41</v>
      </c>
      <c r="I13980" t="s">
        <v>52233</v>
      </c>
      <c r="J13980">
        <v>53100</v>
      </c>
      <c r="K13980" t="s">
        <v>51382</v>
      </c>
      <c r="L13980" t="str">
        <f>VLOOKUP(K13980,'[1]movimento-per-comune-ambito-201'!$B$2:$D$547,3,FALSE)</f>
        <v>Terre di Siena</v>
      </c>
      <c r="M13980" t="s">
        <v>41917</v>
      </c>
      <c r="N13980">
        <v>5</v>
      </c>
      <c r="O13980" t="s">
        <v>52234</v>
      </c>
      <c r="P13980" t="s">
        <v>52235</v>
      </c>
      <c r="Q13980" t="s">
        <v>52236</v>
      </c>
    </row>
    <row r="13981" spans="1:17" x14ac:dyDescent="0.25">
      <c r="A13981">
        <v>3504</v>
      </c>
      <c r="B13981" t="s">
        <v>52237</v>
      </c>
      <c r="C13981" s="1">
        <v>4.33069745E+16</v>
      </c>
      <c r="D13981" s="1">
        <v>113392783</v>
      </c>
      <c r="E13981">
        <v>52032</v>
      </c>
      <c r="F13981" t="str">
        <f>VLOOKUP(E13981,'[1]movimento-per-comune-ambito-201'!$C$2:$D$547,2,0)</f>
        <v>Terre di Siena</v>
      </c>
      <c r="G13981" t="s">
        <v>63166</v>
      </c>
      <c r="H13981" t="s">
        <v>41</v>
      </c>
      <c r="I13981" t="s">
        <v>52238</v>
      </c>
      <c r="J13981">
        <v>53100</v>
      </c>
      <c r="K13981" t="s">
        <v>51382</v>
      </c>
      <c r="L13981" t="str">
        <f>VLOOKUP(K13981,'[1]movimento-per-comune-ambito-201'!$B$2:$D$547,3,FALSE)</f>
        <v>Terre di Siena</v>
      </c>
      <c r="M13981" t="s">
        <v>41917</v>
      </c>
      <c r="N13981">
        <v>3</v>
      </c>
      <c r="O13981" t="s">
        <v>52239</v>
      </c>
      <c r="P13981" t="s">
        <v>52240</v>
      </c>
      <c r="Q13981" t="s">
        <v>52241</v>
      </c>
    </row>
    <row r="13982" spans="1:17" x14ac:dyDescent="0.25">
      <c r="A13982">
        <v>3505</v>
      </c>
      <c r="B13982" t="s">
        <v>52242</v>
      </c>
      <c r="C13982" s="1">
        <v>4.3343985199999904E+16</v>
      </c>
      <c r="D13982" s="1">
        <v>113219595</v>
      </c>
      <c r="E13982">
        <v>52032</v>
      </c>
      <c r="F13982" t="str">
        <f>VLOOKUP(E13982,'[1]movimento-per-comune-ambito-201'!$C$2:$D$547,2,0)</f>
        <v>Terre di Siena</v>
      </c>
      <c r="G13982" t="s">
        <v>63837</v>
      </c>
      <c r="H13982" t="s">
        <v>41</v>
      </c>
      <c r="I13982" t="s">
        <v>52243</v>
      </c>
      <c r="J13982">
        <v>53100</v>
      </c>
      <c r="K13982" t="s">
        <v>51382</v>
      </c>
      <c r="L13982" t="str">
        <f>VLOOKUP(K13982,'[1]movimento-per-comune-ambito-201'!$B$2:$D$547,3,FALSE)</f>
        <v>Terre di Siena</v>
      </c>
      <c r="M13982" t="s">
        <v>41917</v>
      </c>
      <c r="N13982">
        <v>3</v>
      </c>
      <c r="O13982" t="s">
        <v>52244</v>
      </c>
      <c r="P13982" t="s">
        <v>52245</v>
      </c>
      <c r="Q13982" t="s">
        <v>52246</v>
      </c>
    </row>
    <row r="13983" spans="1:17" x14ac:dyDescent="0.25">
      <c r="A13983">
        <v>3506</v>
      </c>
      <c r="B13983" t="s">
        <v>52247</v>
      </c>
      <c r="C13983" s="1">
        <v>4.33410012E+16</v>
      </c>
      <c r="D13983" s="1">
        <v>113256415</v>
      </c>
      <c r="E13983">
        <v>52032</v>
      </c>
      <c r="F13983" t="str">
        <f>VLOOKUP(E13983,'[1]movimento-per-comune-ambito-201'!$C$2:$D$547,2,0)</f>
        <v>Terre di Siena</v>
      </c>
      <c r="G13983" t="s">
        <v>63167</v>
      </c>
      <c r="H13983" t="s">
        <v>41</v>
      </c>
      <c r="I13983" t="s">
        <v>52248</v>
      </c>
      <c r="J13983">
        <v>53100</v>
      </c>
      <c r="K13983" t="s">
        <v>51382</v>
      </c>
      <c r="L13983" t="str">
        <f>VLOOKUP(K13983,'[1]movimento-per-comune-ambito-201'!$B$2:$D$547,3,FALSE)</f>
        <v>Terre di Siena</v>
      </c>
      <c r="M13983" t="s">
        <v>41917</v>
      </c>
      <c r="N13983">
        <v>4</v>
      </c>
      <c r="O13983" t="s">
        <v>52249</v>
      </c>
      <c r="P13983" t="s">
        <v>52250</v>
      </c>
      <c r="Q13983" t="s">
        <v>52251</v>
      </c>
    </row>
    <row r="13984" spans="1:17" x14ac:dyDescent="0.25">
      <c r="A13984">
        <v>3507</v>
      </c>
      <c r="B13984" t="s">
        <v>11082</v>
      </c>
      <c r="C13984" s="1">
        <v>4.3308636802163504E+16</v>
      </c>
      <c r="D13984" s="1">
        <v>1131616473197930</v>
      </c>
      <c r="E13984">
        <v>52032</v>
      </c>
      <c r="F13984" t="str">
        <f>VLOOKUP(E13984,'[1]movimento-per-comune-ambito-201'!$C$2:$D$547,2,0)</f>
        <v>Terre di Siena</v>
      </c>
      <c r="G13984" t="s">
        <v>64626</v>
      </c>
      <c r="H13984" t="s">
        <v>41</v>
      </c>
      <c r="I13984" t="s">
        <v>52252</v>
      </c>
      <c r="J13984">
        <v>53100</v>
      </c>
      <c r="K13984" t="s">
        <v>51382</v>
      </c>
      <c r="L13984" t="str">
        <f>VLOOKUP(K13984,'[1]movimento-per-comune-ambito-201'!$B$2:$D$547,3,FALSE)</f>
        <v>Terre di Siena</v>
      </c>
      <c r="M13984" t="s">
        <v>41917</v>
      </c>
      <c r="N13984">
        <v>3</v>
      </c>
      <c r="O13984" t="s">
        <v>52253</v>
      </c>
      <c r="P13984" t="s">
        <v>52254</v>
      </c>
      <c r="Q13984" t="s">
        <v>52255</v>
      </c>
    </row>
    <row r="13985" spans="1:17" x14ac:dyDescent="0.25">
      <c r="A13985">
        <v>3508</v>
      </c>
      <c r="B13985" t="s">
        <v>52256</v>
      </c>
      <c r="C13985" s="1">
        <v>4.3310609599999904E+16</v>
      </c>
      <c r="D13985" s="1">
        <v>113172926</v>
      </c>
      <c r="E13985">
        <v>52032</v>
      </c>
      <c r="F13985" t="str">
        <f>VLOOKUP(E13985,'[1]movimento-per-comune-ambito-201'!$C$2:$D$547,2,0)</f>
        <v>Terre di Siena</v>
      </c>
      <c r="G13985" t="s">
        <v>63168</v>
      </c>
      <c r="H13985" t="s">
        <v>41</v>
      </c>
      <c r="I13985" t="s">
        <v>52257</v>
      </c>
      <c r="J13985">
        <v>53100</v>
      </c>
      <c r="K13985" t="s">
        <v>51382</v>
      </c>
      <c r="L13985" t="str">
        <f>VLOOKUP(K13985,'[1]movimento-per-comune-ambito-201'!$B$2:$D$547,3,FALSE)</f>
        <v>Terre di Siena</v>
      </c>
      <c r="M13985" t="s">
        <v>41917</v>
      </c>
      <c r="N13985">
        <v>3</v>
      </c>
      <c r="O13985" t="s">
        <v>52258</v>
      </c>
      <c r="P13985" t="s">
        <v>52259</v>
      </c>
      <c r="Q13985" t="s">
        <v>52260</v>
      </c>
    </row>
    <row r="13986" spans="1:17" x14ac:dyDescent="0.25">
      <c r="A13986">
        <v>3509</v>
      </c>
      <c r="B13986" t="s">
        <v>52261</v>
      </c>
      <c r="C13986" s="1">
        <v>4.33105136375862E+16</v>
      </c>
      <c r="D13986" s="1">
        <v>1.13394588650817E+16</v>
      </c>
      <c r="E13986">
        <v>52032</v>
      </c>
      <c r="F13986" t="str">
        <f>VLOOKUP(E13986,'[1]movimento-per-comune-ambito-201'!$C$2:$D$547,2,0)</f>
        <v>Terre di Siena</v>
      </c>
      <c r="G13986" t="s">
        <v>63169</v>
      </c>
      <c r="H13986" t="s">
        <v>41</v>
      </c>
      <c r="I13986" t="s">
        <v>52262</v>
      </c>
      <c r="J13986">
        <v>53100</v>
      </c>
      <c r="K13986" t="s">
        <v>51382</v>
      </c>
      <c r="L13986" t="str">
        <f>VLOOKUP(K13986,'[1]movimento-per-comune-ambito-201'!$B$2:$D$547,3,FALSE)</f>
        <v>Terre di Siena</v>
      </c>
      <c r="M13986" t="s">
        <v>41917</v>
      </c>
      <c r="N13986">
        <v>3</v>
      </c>
      <c r="O13986" t="s">
        <v>48249</v>
      </c>
      <c r="P13986" t="s">
        <v>52263</v>
      </c>
      <c r="Q13986" t="s">
        <v>52264</v>
      </c>
    </row>
    <row r="13987" spans="1:17" x14ac:dyDescent="0.25">
      <c r="A13987">
        <v>3510</v>
      </c>
      <c r="B13987" t="s">
        <v>52265</v>
      </c>
      <c r="C13987" s="1">
        <v>4.3318735199999904E+16</v>
      </c>
      <c r="D13987" s="1">
        <v>1.13233973999999E+16</v>
      </c>
      <c r="E13987">
        <v>52032</v>
      </c>
      <c r="F13987" t="str">
        <f>VLOOKUP(E13987,'[1]movimento-per-comune-ambito-201'!$C$2:$D$547,2,0)</f>
        <v>Terre di Siena</v>
      </c>
      <c r="G13987" t="s">
        <v>63382</v>
      </c>
      <c r="H13987" t="s">
        <v>41</v>
      </c>
      <c r="I13987" t="s">
        <v>52266</v>
      </c>
      <c r="J13987">
        <v>53100</v>
      </c>
      <c r="K13987" t="s">
        <v>51382</v>
      </c>
      <c r="L13987" t="str">
        <f>VLOOKUP(K13987,'[1]movimento-per-comune-ambito-201'!$B$2:$D$547,3,FALSE)</f>
        <v>Terre di Siena</v>
      </c>
      <c r="M13987" t="s">
        <v>41917</v>
      </c>
      <c r="N13987">
        <v>3</v>
      </c>
      <c r="O13987" t="s">
        <v>51649</v>
      </c>
      <c r="P13987" t="s">
        <v>51650</v>
      </c>
      <c r="Q13987" t="s">
        <v>51651</v>
      </c>
    </row>
    <row r="13988" spans="1:17" x14ac:dyDescent="0.25">
      <c r="A13988">
        <v>3511</v>
      </c>
      <c r="B13988" t="s">
        <v>52267</v>
      </c>
      <c r="C13988" s="1">
        <v>4.33104707001474E+16</v>
      </c>
      <c r="D13988" s="1">
        <v>1.13394052209014E+16</v>
      </c>
      <c r="E13988">
        <v>52032</v>
      </c>
      <c r="F13988" t="str">
        <f>VLOOKUP(E13988,'[1]movimento-per-comune-ambito-201'!$C$2:$D$547,2,0)</f>
        <v>Terre di Siena</v>
      </c>
      <c r="G13988" t="s">
        <v>63838</v>
      </c>
      <c r="H13988" t="s">
        <v>41</v>
      </c>
      <c r="I13988" t="s">
        <v>52262</v>
      </c>
      <c r="J13988">
        <v>53100</v>
      </c>
      <c r="K13988" t="s">
        <v>51382</v>
      </c>
      <c r="L13988" t="str">
        <f>VLOOKUP(K13988,'[1]movimento-per-comune-ambito-201'!$B$2:$D$547,3,FALSE)</f>
        <v>Terre di Siena</v>
      </c>
      <c r="M13988" t="s">
        <v>41917</v>
      </c>
      <c r="N13988">
        <v>2</v>
      </c>
      <c r="O13988" t="s">
        <v>52268</v>
      </c>
      <c r="P13988" t="s">
        <v>52263</v>
      </c>
      <c r="Q13988" t="s">
        <v>52264</v>
      </c>
    </row>
    <row r="13989" spans="1:17" x14ac:dyDescent="0.25">
      <c r="A13989">
        <v>3512</v>
      </c>
      <c r="B13989" t="s">
        <v>52269</v>
      </c>
      <c r="C13989" s="1">
        <v>4.3320688599999904E+16</v>
      </c>
      <c r="D13989" s="1">
        <v>1.13295090999999E+16</v>
      </c>
      <c r="E13989">
        <v>52032</v>
      </c>
      <c r="F13989" t="str">
        <f>VLOOKUP(E13989,'[1]movimento-per-comune-ambito-201'!$C$2:$D$547,2,0)</f>
        <v>Terre di Siena</v>
      </c>
      <c r="G13989" t="s">
        <v>63791</v>
      </c>
      <c r="H13989" t="s">
        <v>41</v>
      </c>
      <c r="I13989" t="s">
        <v>52270</v>
      </c>
      <c r="J13989">
        <v>53100</v>
      </c>
      <c r="K13989" t="s">
        <v>51382</v>
      </c>
      <c r="L13989" t="str">
        <f>VLOOKUP(K13989,'[1]movimento-per-comune-ambito-201'!$B$2:$D$547,3,FALSE)</f>
        <v>Terre di Siena</v>
      </c>
      <c r="M13989" t="s">
        <v>41917</v>
      </c>
      <c r="N13989">
        <v>1</v>
      </c>
      <c r="O13989" t="s">
        <v>52271</v>
      </c>
      <c r="P13989" t="s">
        <v>52272</v>
      </c>
      <c r="Q13989" t="s">
        <v>52273</v>
      </c>
    </row>
    <row r="13990" spans="1:17" x14ac:dyDescent="0.25">
      <c r="A13990">
        <v>19503</v>
      </c>
      <c r="B13990" t="s">
        <v>52274</v>
      </c>
      <c r="C13990" s="1">
        <v>4.33439963E+16</v>
      </c>
      <c r="D13990" s="1">
        <v>113066456</v>
      </c>
      <c r="E13990">
        <v>52032</v>
      </c>
      <c r="F13990" t="str">
        <f>VLOOKUP(E13990,'[1]movimento-per-comune-ambito-201'!$C$2:$D$547,2,0)</f>
        <v>Terre di Siena</v>
      </c>
      <c r="G13990" t="s">
        <v>63170</v>
      </c>
      <c r="H13990" t="s">
        <v>41</v>
      </c>
      <c r="I13990" t="s">
        <v>52275</v>
      </c>
      <c r="J13990">
        <v>53100</v>
      </c>
      <c r="K13990" t="s">
        <v>51382</v>
      </c>
      <c r="L13990" t="str">
        <f>VLOOKUP(K13990,'[1]movimento-per-comune-ambito-201'!$B$2:$D$547,3,FALSE)</f>
        <v>Terre di Siena</v>
      </c>
      <c r="M13990" t="s">
        <v>41917</v>
      </c>
      <c r="N13990">
        <v>3</v>
      </c>
      <c r="O13990" t="s">
        <v>52276</v>
      </c>
      <c r="P13990" t="s">
        <v>52277</v>
      </c>
      <c r="Q13990" t="s">
        <v>52278</v>
      </c>
    </row>
    <row r="13991" spans="1:17" x14ac:dyDescent="0.25">
      <c r="A13991">
        <v>20284</v>
      </c>
      <c r="B13991" t="s">
        <v>52279</v>
      </c>
      <c r="C13991" s="1">
        <v>4.3321311492237296E+16</v>
      </c>
      <c r="D13991" s="1">
        <v>1.13317601325409E+16</v>
      </c>
      <c r="E13991">
        <v>52032</v>
      </c>
      <c r="F13991" t="str">
        <f>VLOOKUP(E13991,'[1]movimento-per-comune-ambito-201'!$C$2:$D$547,2,0)</f>
        <v>Terre di Siena</v>
      </c>
      <c r="G13991" t="s">
        <v>63726</v>
      </c>
      <c r="H13991" t="s">
        <v>41</v>
      </c>
      <c r="I13991" t="s">
        <v>52280</v>
      </c>
      <c r="J13991">
        <v>53100</v>
      </c>
      <c r="K13991" t="s">
        <v>51382</v>
      </c>
      <c r="L13991" t="str">
        <f>VLOOKUP(K13991,'[1]movimento-per-comune-ambito-201'!$B$2:$D$547,3,FALSE)</f>
        <v>Terre di Siena</v>
      </c>
      <c r="M13991" t="s">
        <v>41917</v>
      </c>
      <c r="N13991">
        <v>3</v>
      </c>
      <c r="O13991" t="s">
        <v>52281</v>
      </c>
      <c r="P13991" t="s">
        <v>52282</v>
      </c>
      <c r="Q13991" t="s">
        <v>52283</v>
      </c>
    </row>
    <row r="13992" spans="1:17" x14ac:dyDescent="0.25">
      <c r="A13992">
        <v>21090</v>
      </c>
      <c r="B13992" t="s">
        <v>52284</v>
      </c>
      <c r="C13992" s="1">
        <v>4332105</v>
      </c>
      <c r="D13992" s="1">
        <v>11321866</v>
      </c>
      <c r="E13992">
        <v>52032</v>
      </c>
      <c r="F13992" t="str">
        <f>VLOOKUP(E13992,'[1]movimento-per-comune-ambito-201'!$C$2:$D$547,2,0)</f>
        <v>Terre di Siena</v>
      </c>
      <c r="G13992" t="s">
        <v>63171</v>
      </c>
      <c r="H13992" t="s">
        <v>41</v>
      </c>
      <c r="I13992" t="s">
        <v>52285</v>
      </c>
      <c r="J13992">
        <v>53100</v>
      </c>
      <c r="K13992" t="s">
        <v>51382</v>
      </c>
      <c r="L13992" t="str">
        <f>VLOOKUP(K13992,'[1]movimento-per-comune-ambito-201'!$B$2:$D$547,3,FALSE)</f>
        <v>Terre di Siena</v>
      </c>
      <c r="M13992" t="s">
        <v>41917</v>
      </c>
      <c r="N13992">
        <v>3</v>
      </c>
      <c r="O13992" t="s">
        <v>52286</v>
      </c>
      <c r="P13992" t="s">
        <v>52287</v>
      </c>
      <c r="Q13992" t="s">
        <v>52288</v>
      </c>
    </row>
    <row r="13993" spans="1:17" x14ac:dyDescent="0.25">
      <c r="A13993">
        <v>23769</v>
      </c>
      <c r="B13993" t="s">
        <v>52289</v>
      </c>
      <c r="C13993" s="1">
        <v>4.33166365E+16</v>
      </c>
      <c r="D13993" s="1">
        <v>113442756</v>
      </c>
      <c r="E13993">
        <v>52032</v>
      </c>
      <c r="F13993" t="str">
        <f>VLOOKUP(E13993,'[1]movimento-per-comune-ambito-201'!$C$2:$D$547,2,0)</f>
        <v>Terre di Siena</v>
      </c>
      <c r="G13993" t="s">
        <v>63172</v>
      </c>
      <c r="H13993" t="s">
        <v>41</v>
      </c>
      <c r="I13993" t="s">
        <v>52290</v>
      </c>
      <c r="J13993">
        <v>53100</v>
      </c>
      <c r="K13993" t="s">
        <v>51382</v>
      </c>
      <c r="L13993" t="str">
        <f>VLOOKUP(K13993,'[1]movimento-per-comune-ambito-201'!$B$2:$D$547,3,FALSE)</f>
        <v>Terre di Siena</v>
      </c>
      <c r="M13993" t="s">
        <v>41917</v>
      </c>
      <c r="N13993">
        <v>2</v>
      </c>
      <c r="O13993" t="s">
        <v>51949</v>
      </c>
      <c r="P13993" t="s">
        <v>45588</v>
      </c>
      <c r="Q13993" t="s">
        <v>51950</v>
      </c>
    </row>
    <row r="13994" spans="1:17" x14ac:dyDescent="0.25">
      <c r="A13994">
        <v>4281</v>
      </c>
      <c r="B13994" t="s">
        <v>52291</v>
      </c>
      <c r="C13994" s="1">
        <v>4.3330265199999904E+16</v>
      </c>
      <c r="D13994" s="1">
        <v>113189998</v>
      </c>
      <c r="E13994">
        <v>52032</v>
      </c>
      <c r="F13994" t="str">
        <f>VLOOKUP(E13994,'[1]movimento-per-comune-ambito-201'!$C$2:$D$547,2,0)</f>
        <v>Terre di Siena</v>
      </c>
      <c r="G13994" t="s">
        <v>63083</v>
      </c>
      <c r="H13994" t="s">
        <v>52</v>
      </c>
      <c r="I13994" t="s">
        <v>52292</v>
      </c>
      <c r="J13994">
        <v>53100</v>
      </c>
      <c r="K13994" t="s">
        <v>51382</v>
      </c>
      <c r="L13994" t="str">
        <f>VLOOKUP(K13994,'[1]movimento-per-comune-ambito-201'!$B$2:$D$547,3,FALSE)</f>
        <v>Terre di Siena</v>
      </c>
      <c r="M13994" t="s">
        <v>41917</v>
      </c>
      <c r="N13994">
        <v>0</v>
      </c>
      <c r="O13994" t="s">
        <v>52293</v>
      </c>
      <c r="Q13994" t="s">
        <v>52294</v>
      </c>
    </row>
    <row r="13995" spans="1:17" x14ac:dyDescent="0.25">
      <c r="A13995">
        <v>4287</v>
      </c>
      <c r="B13995" t="s">
        <v>52295</v>
      </c>
      <c r="C13995" s="1">
        <v>4.33332886E+16</v>
      </c>
      <c r="D13995" s="1">
        <v>114044101</v>
      </c>
      <c r="E13995">
        <v>52032</v>
      </c>
      <c r="F13995" t="str">
        <f>VLOOKUP(E13995,'[1]movimento-per-comune-ambito-201'!$C$2:$D$547,2,0)</f>
        <v>Terre di Siena</v>
      </c>
      <c r="G13995" t="s">
        <v>63631</v>
      </c>
      <c r="H13995" t="s">
        <v>52</v>
      </c>
      <c r="I13995" t="s">
        <v>52296</v>
      </c>
      <c r="J13995">
        <v>53100</v>
      </c>
      <c r="K13995" t="s">
        <v>51382</v>
      </c>
      <c r="L13995" t="str">
        <f>VLOOKUP(K13995,'[1]movimento-per-comune-ambito-201'!$B$2:$D$547,3,FALSE)</f>
        <v>Terre di Siena</v>
      </c>
      <c r="M13995" t="s">
        <v>41917</v>
      </c>
      <c r="N13995">
        <v>0</v>
      </c>
      <c r="O13995" t="s">
        <v>52297</v>
      </c>
      <c r="Q13995" t="s">
        <v>52298</v>
      </c>
    </row>
    <row r="13996" spans="1:17" x14ac:dyDescent="0.25">
      <c r="A13996">
        <v>4288</v>
      </c>
      <c r="B13996" t="s">
        <v>52299</v>
      </c>
      <c r="C13996" s="1">
        <v>433106522</v>
      </c>
      <c r="D13996" s="1">
        <v>113393292</v>
      </c>
      <c r="E13996">
        <v>52032</v>
      </c>
      <c r="F13996" t="str">
        <f>VLOOKUP(E13996,'[1]movimento-per-comune-ambito-201'!$C$2:$D$547,2,0)</f>
        <v>Terre di Siena</v>
      </c>
      <c r="G13996" t="s">
        <v>63896</v>
      </c>
      <c r="H13996" t="s">
        <v>52</v>
      </c>
      <c r="I13996" t="s">
        <v>52300</v>
      </c>
      <c r="J13996">
        <v>53100</v>
      </c>
      <c r="K13996" t="s">
        <v>51382</v>
      </c>
      <c r="L13996" t="str">
        <f>VLOOKUP(K13996,'[1]movimento-per-comune-ambito-201'!$B$2:$D$547,3,FALSE)</f>
        <v>Terre di Siena</v>
      </c>
      <c r="M13996" t="s">
        <v>41917</v>
      </c>
      <c r="N13996">
        <v>0</v>
      </c>
      <c r="O13996" t="s">
        <v>52301</v>
      </c>
      <c r="Q13996" t="s">
        <v>52302</v>
      </c>
    </row>
    <row r="13997" spans="1:17" x14ac:dyDescent="0.25">
      <c r="A13997">
        <v>4292</v>
      </c>
      <c r="B13997" t="s">
        <v>52303</v>
      </c>
      <c r="C13997" s="1">
        <v>4.33154796E+16</v>
      </c>
      <c r="D13997" s="1">
        <v>113287914</v>
      </c>
      <c r="E13997">
        <v>52032</v>
      </c>
      <c r="F13997" t="str">
        <f>VLOOKUP(E13997,'[1]movimento-per-comune-ambito-201'!$C$2:$D$547,2,0)</f>
        <v>Terre di Siena</v>
      </c>
      <c r="G13997" t="s">
        <v>63635</v>
      </c>
      <c r="H13997" t="s">
        <v>52</v>
      </c>
      <c r="I13997" t="s">
        <v>52304</v>
      </c>
      <c r="J13997">
        <v>53100</v>
      </c>
      <c r="K13997" t="s">
        <v>51382</v>
      </c>
      <c r="L13997" t="str">
        <f>VLOOKUP(K13997,'[1]movimento-per-comune-ambito-201'!$B$2:$D$547,3,FALSE)</f>
        <v>Terre di Siena</v>
      </c>
      <c r="M13997" t="s">
        <v>41917</v>
      </c>
      <c r="N13997">
        <v>0</v>
      </c>
      <c r="O13997" t="s">
        <v>52305</v>
      </c>
      <c r="Q13997" t="s">
        <v>52306</v>
      </c>
    </row>
    <row r="13998" spans="1:17" x14ac:dyDescent="0.25">
      <c r="A13998">
        <v>4300</v>
      </c>
      <c r="B13998" t="s">
        <v>52307</v>
      </c>
      <c r="C13998" s="1">
        <v>433147667</v>
      </c>
      <c r="D13998" s="1">
        <v>113259507</v>
      </c>
      <c r="E13998">
        <v>52032</v>
      </c>
      <c r="F13998" t="str">
        <f>VLOOKUP(E13998,'[1]movimento-per-comune-ambito-201'!$C$2:$D$547,2,0)</f>
        <v>Terre di Siena</v>
      </c>
      <c r="G13998" t="s">
        <v>63644</v>
      </c>
      <c r="H13998" t="s">
        <v>52</v>
      </c>
      <c r="I13998" t="s">
        <v>52308</v>
      </c>
      <c r="J13998">
        <v>53100</v>
      </c>
      <c r="K13998" t="s">
        <v>51382</v>
      </c>
      <c r="L13998" t="str">
        <f>VLOOKUP(K13998,'[1]movimento-per-comune-ambito-201'!$B$2:$D$547,3,FALSE)</f>
        <v>Terre di Siena</v>
      </c>
      <c r="M13998" t="s">
        <v>41917</v>
      </c>
      <c r="N13998">
        <v>0</v>
      </c>
      <c r="O13998" t="s">
        <v>52309</v>
      </c>
      <c r="P13998" t="s">
        <v>52310</v>
      </c>
      <c r="Q13998" t="s">
        <v>52311</v>
      </c>
    </row>
    <row r="13999" spans="1:17" x14ac:dyDescent="0.25">
      <c r="A13999">
        <v>17038</v>
      </c>
      <c r="B13999" t="s">
        <v>52312</v>
      </c>
      <c r="C13999" s="1">
        <v>4.32960281E+16</v>
      </c>
      <c r="D13999" s="1">
        <v>113572465</v>
      </c>
      <c r="E13999">
        <v>52032</v>
      </c>
      <c r="F13999" t="str">
        <f>VLOOKUP(E13999,'[1]movimento-per-comune-ambito-201'!$C$2:$D$547,2,0)</f>
        <v>Terre di Siena</v>
      </c>
      <c r="G13999" t="s">
        <v>63902</v>
      </c>
      <c r="H13999" t="s">
        <v>52</v>
      </c>
      <c r="I13999" t="s">
        <v>52313</v>
      </c>
      <c r="J13999">
        <v>53100</v>
      </c>
      <c r="K13999" t="s">
        <v>51382</v>
      </c>
      <c r="L13999" t="str">
        <f>VLOOKUP(K13999,'[1]movimento-per-comune-ambito-201'!$B$2:$D$547,3,FALSE)</f>
        <v>Terre di Siena</v>
      </c>
      <c r="M13999" t="s">
        <v>41917</v>
      </c>
      <c r="N13999">
        <v>0</v>
      </c>
      <c r="O13999" t="s">
        <v>52314</v>
      </c>
      <c r="Q13999" t="s">
        <v>52315</v>
      </c>
    </row>
    <row r="14000" spans="1:17" x14ac:dyDescent="0.25">
      <c r="A14000">
        <v>17413</v>
      </c>
      <c r="B14000" t="s">
        <v>52316</v>
      </c>
      <c r="C14000" s="1">
        <v>433209132</v>
      </c>
      <c r="D14000" s="1">
        <v>1.13281554999999E+16</v>
      </c>
      <c r="E14000">
        <v>52032</v>
      </c>
      <c r="F14000" t="str">
        <f>VLOOKUP(E14000,'[1]movimento-per-comune-ambito-201'!$C$2:$D$547,2,0)</f>
        <v>Terre di Siena</v>
      </c>
      <c r="G14000" t="s">
        <v>63904</v>
      </c>
      <c r="H14000" t="s">
        <v>52</v>
      </c>
      <c r="I14000" t="s">
        <v>52317</v>
      </c>
      <c r="J14000">
        <v>53100</v>
      </c>
      <c r="K14000" t="s">
        <v>51382</v>
      </c>
      <c r="L14000" t="str">
        <f>VLOOKUP(K14000,'[1]movimento-per-comune-ambito-201'!$B$2:$D$547,3,FALSE)</f>
        <v>Terre di Siena</v>
      </c>
      <c r="M14000" t="s">
        <v>41917</v>
      </c>
      <c r="N14000">
        <v>0</v>
      </c>
      <c r="O14000" t="s">
        <v>52318</v>
      </c>
      <c r="P14000" t="s">
        <v>52319</v>
      </c>
      <c r="Q14000" t="s">
        <v>52320</v>
      </c>
    </row>
    <row r="14001" spans="1:17" x14ac:dyDescent="0.25">
      <c r="A14001">
        <v>17454</v>
      </c>
      <c r="B14001" t="s">
        <v>52321</v>
      </c>
      <c r="C14001" s="1">
        <v>433286728</v>
      </c>
      <c r="D14001" s="1">
        <v>113229734</v>
      </c>
      <c r="E14001">
        <v>52032</v>
      </c>
      <c r="F14001" t="str">
        <f>VLOOKUP(E14001,'[1]movimento-per-comune-ambito-201'!$C$2:$D$547,2,0)</f>
        <v>Terre di Siena</v>
      </c>
      <c r="G14001" t="s">
        <v>64829</v>
      </c>
      <c r="H14001" t="s">
        <v>52</v>
      </c>
      <c r="I14001" t="s">
        <v>52322</v>
      </c>
      <c r="J14001">
        <v>53100</v>
      </c>
      <c r="K14001" t="s">
        <v>51382</v>
      </c>
      <c r="L14001" t="str">
        <f>VLOOKUP(K14001,'[1]movimento-per-comune-ambito-201'!$B$2:$D$547,3,FALSE)</f>
        <v>Terre di Siena</v>
      </c>
      <c r="M14001" t="s">
        <v>41917</v>
      </c>
      <c r="N14001">
        <v>0</v>
      </c>
      <c r="O14001" t="s">
        <v>52323</v>
      </c>
      <c r="P14001" t="s">
        <v>52324</v>
      </c>
      <c r="Q14001" t="s">
        <v>52325</v>
      </c>
    </row>
    <row r="14002" spans="1:17" x14ac:dyDescent="0.25">
      <c r="A14002">
        <v>18175</v>
      </c>
      <c r="B14002" t="s">
        <v>52326</v>
      </c>
      <c r="C14002" s="1">
        <v>4.3324698099999904E+16</v>
      </c>
      <c r="D14002" s="1">
        <v>1.13277351999999E+16</v>
      </c>
      <c r="E14002">
        <v>52032</v>
      </c>
      <c r="F14002" t="str">
        <f>VLOOKUP(E14002,'[1]movimento-per-comune-ambito-201'!$C$2:$D$547,2,0)</f>
        <v>Terre di Siena</v>
      </c>
      <c r="G14002" t="s">
        <v>63905</v>
      </c>
      <c r="H14002" t="s">
        <v>52</v>
      </c>
      <c r="I14002" t="s">
        <v>52327</v>
      </c>
      <c r="J14002">
        <v>53100</v>
      </c>
      <c r="K14002" t="s">
        <v>51382</v>
      </c>
      <c r="L14002" t="str">
        <f>VLOOKUP(K14002,'[1]movimento-per-comune-ambito-201'!$B$2:$D$547,3,FALSE)</f>
        <v>Terre di Siena</v>
      </c>
      <c r="M14002" t="s">
        <v>41917</v>
      </c>
      <c r="N14002">
        <v>0</v>
      </c>
      <c r="O14002" t="s">
        <v>52328</v>
      </c>
      <c r="P14002" t="s">
        <v>52329</v>
      </c>
      <c r="Q14002" t="s">
        <v>52330</v>
      </c>
    </row>
    <row r="14003" spans="1:17" x14ac:dyDescent="0.25">
      <c r="A14003">
        <v>18669</v>
      </c>
      <c r="B14003" t="s">
        <v>52331</v>
      </c>
      <c r="C14003" s="1">
        <v>4330665988987990</v>
      </c>
      <c r="D14003" s="1">
        <v>1.12328929459716E+16</v>
      </c>
      <c r="E14003">
        <v>52032</v>
      </c>
      <c r="F14003" t="str">
        <f>VLOOKUP(E14003,'[1]movimento-per-comune-ambito-201'!$C$2:$D$547,2,0)</f>
        <v>Terre di Siena</v>
      </c>
      <c r="G14003" t="s">
        <v>64830</v>
      </c>
      <c r="H14003" t="s">
        <v>52</v>
      </c>
      <c r="I14003" t="s">
        <v>52332</v>
      </c>
      <c r="J14003">
        <v>53100</v>
      </c>
      <c r="K14003" t="s">
        <v>51382</v>
      </c>
      <c r="L14003" t="str">
        <f>VLOOKUP(K14003,'[1]movimento-per-comune-ambito-201'!$B$2:$D$547,3,FALSE)</f>
        <v>Terre di Siena</v>
      </c>
      <c r="M14003" t="s">
        <v>41917</v>
      </c>
      <c r="N14003">
        <v>0</v>
      </c>
      <c r="O14003" t="s">
        <v>52333</v>
      </c>
      <c r="Q14003" t="s">
        <v>52334</v>
      </c>
    </row>
    <row r="14004" spans="1:17" x14ac:dyDescent="0.25">
      <c r="A14004">
        <v>18910</v>
      </c>
      <c r="B14004" t="s">
        <v>52335</v>
      </c>
      <c r="C14004" s="1">
        <v>4.3332972099999904E+16</v>
      </c>
      <c r="D14004" s="1">
        <v>1.13442728E+16</v>
      </c>
      <c r="E14004">
        <v>52032</v>
      </c>
      <c r="F14004" t="str">
        <f>VLOOKUP(E14004,'[1]movimento-per-comune-ambito-201'!$C$2:$D$547,2,0)</f>
        <v>Terre di Siena</v>
      </c>
      <c r="G14004" t="s">
        <v>65537</v>
      </c>
      <c r="H14004" t="s">
        <v>52</v>
      </c>
      <c r="I14004" t="s">
        <v>52336</v>
      </c>
      <c r="J14004">
        <v>53100</v>
      </c>
      <c r="K14004" t="s">
        <v>51382</v>
      </c>
      <c r="L14004" t="str">
        <f>VLOOKUP(K14004,'[1]movimento-per-comune-ambito-201'!$B$2:$D$547,3,FALSE)</f>
        <v>Terre di Siena</v>
      </c>
      <c r="M14004" t="s">
        <v>41917</v>
      </c>
      <c r="N14004">
        <v>0</v>
      </c>
      <c r="O14004" t="s">
        <v>52337</v>
      </c>
      <c r="Q14004" t="s">
        <v>52338</v>
      </c>
    </row>
    <row r="14005" spans="1:17" x14ac:dyDescent="0.25">
      <c r="A14005">
        <v>19331</v>
      </c>
      <c r="B14005" t="s">
        <v>52339</v>
      </c>
      <c r="C14005" s="1">
        <v>4.33176454E+16</v>
      </c>
      <c r="D14005" s="1">
        <v>1.13359006E+16</v>
      </c>
      <c r="E14005">
        <v>52032</v>
      </c>
      <c r="F14005" t="str">
        <f>VLOOKUP(E14005,'[1]movimento-per-comune-ambito-201'!$C$2:$D$547,2,0)</f>
        <v>Terre di Siena</v>
      </c>
      <c r="G14005" t="s">
        <v>64832</v>
      </c>
      <c r="H14005" t="s">
        <v>52</v>
      </c>
      <c r="I14005" t="s">
        <v>52340</v>
      </c>
      <c r="J14005">
        <v>53100</v>
      </c>
      <c r="K14005" t="s">
        <v>51382</v>
      </c>
      <c r="L14005" t="str">
        <f>VLOOKUP(K14005,'[1]movimento-per-comune-ambito-201'!$B$2:$D$547,3,FALSE)</f>
        <v>Terre di Siena</v>
      </c>
      <c r="M14005" t="s">
        <v>41917</v>
      </c>
      <c r="N14005">
        <v>0</v>
      </c>
      <c r="O14005" t="s">
        <v>52341</v>
      </c>
      <c r="Q14005" t="s">
        <v>52342</v>
      </c>
    </row>
    <row r="14006" spans="1:17" x14ac:dyDescent="0.25">
      <c r="A14006">
        <v>19838</v>
      </c>
      <c r="B14006" t="s">
        <v>52343</v>
      </c>
      <c r="C14006" s="1">
        <v>4.33204726E+16</v>
      </c>
      <c r="D14006" s="1">
        <v>1.13302365999999E+16</v>
      </c>
      <c r="E14006">
        <v>52032</v>
      </c>
      <c r="F14006" t="str">
        <f>VLOOKUP(E14006,'[1]movimento-per-comune-ambito-201'!$C$2:$D$547,2,0)</f>
        <v>Terre di Siena</v>
      </c>
      <c r="G14006" t="s">
        <v>65539</v>
      </c>
      <c r="H14006" t="s">
        <v>52</v>
      </c>
      <c r="I14006" t="s">
        <v>52344</v>
      </c>
      <c r="J14006">
        <v>53100</v>
      </c>
      <c r="K14006" t="s">
        <v>51382</v>
      </c>
      <c r="L14006" t="str">
        <f>VLOOKUP(K14006,'[1]movimento-per-comune-ambito-201'!$B$2:$D$547,3,FALSE)</f>
        <v>Terre di Siena</v>
      </c>
      <c r="M14006" t="s">
        <v>41917</v>
      </c>
      <c r="N14006">
        <v>0</v>
      </c>
      <c r="O14006" t="s">
        <v>52345</v>
      </c>
      <c r="Q14006" t="s">
        <v>52346</v>
      </c>
    </row>
    <row r="14007" spans="1:17" x14ac:dyDescent="0.25">
      <c r="A14007">
        <v>20626</v>
      </c>
      <c r="B14007" t="s">
        <v>27650</v>
      </c>
      <c r="C14007" s="1">
        <v>4.33318889E+16</v>
      </c>
      <c r="D14007" s="1">
        <v>113207442</v>
      </c>
      <c r="E14007">
        <v>52032</v>
      </c>
      <c r="F14007" t="str">
        <f>VLOOKUP(E14007,'[1]movimento-per-comune-ambito-201'!$C$2:$D$547,2,0)</f>
        <v>Terre di Siena</v>
      </c>
      <c r="G14007" t="s">
        <v>65540</v>
      </c>
      <c r="H14007" t="s">
        <v>52</v>
      </c>
      <c r="I14007" t="s">
        <v>52347</v>
      </c>
      <c r="J14007">
        <v>53100</v>
      </c>
      <c r="K14007" t="s">
        <v>51382</v>
      </c>
      <c r="L14007" t="str">
        <f>VLOOKUP(K14007,'[1]movimento-per-comune-ambito-201'!$B$2:$D$547,3,FALSE)</f>
        <v>Terre di Siena</v>
      </c>
      <c r="M14007" t="s">
        <v>41917</v>
      </c>
      <c r="N14007">
        <v>0</v>
      </c>
      <c r="O14007" t="s">
        <v>52348</v>
      </c>
      <c r="Q14007" t="s">
        <v>52349</v>
      </c>
    </row>
    <row r="14008" spans="1:17" x14ac:dyDescent="0.25">
      <c r="A14008">
        <v>20699</v>
      </c>
      <c r="B14008" t="s">
        <v>52350</v>
      </c>
      <c r="C14008" s="1">
        <v>4.3340957899999904E+16</v>
      </c>
      <c r="D14008" s="1">
        <v>1.13158723E+16</v>
      </c>
      <c r="E14008">
        <v>52032</v>
      </c>
      <c r="F14008" t="str">
        <f>VLOOKUP(E14008,'[1]movimento-per-comune-ambito-201'!$C$2:$D$547,2,0)</f>
        <v>Terre di Siena</v>
      </c>
      <c r="G14008" t="s">
        <v>64833</v>
      </c>
      <c r="H14008" t="s">
        <v>52</v>
      </c>
      <c r="I14008" t="s">
        <v>52351</v>
      </c>
      <c r="J14008">
        <v>53100</v>
      </c>
      <c r="K14008" t="s">
        <v>51382</v>
      </c>
      <c r="L14008" t="str">
        <f>VLOOKUP(K14008,'[1]movimento-per-comune-ambito-201'!$B$2:$D$547,3,FALSE)</f>
        <v>Terre di Siena</v>
      </c>
      <c r="M14008" t="s">
        <v>41917</v>
      </c>
      <c r="N14008">
        <v>0</v>
      </c>
      <c r="O14008" t="s">
        <v>52352</v>
      </c>
      <c r="Q14008" t="s">
        <v>52353</v>
      </c>
    </row>
    <row r="14009" spans="1:17" x14ac:dyDescent="0.25">
      <c r="A14009">
        <v>20937</v>
      </c>
      <c r="B14009" t="s">
        <v>52354</v>
      </c>
      <c r="C14009" s="1">
        <v>4.3319265399999904E+16</v>
      </c>
      <c r="D14009" s="1">
        <v>1.13195505999999E+16</v>
      </c>
      <c r="E14009">
        <v>52032</v>
      </c>
      <c r="F14009" t="str">
        <f>VLOOKUP(E14009,'[1]movimento-per-comune-ambito-201'!$C$2:$D$547,2,0)</f>
        <v>Terre di Siena</v>
      </c>
      <c r="G14009" t="s">
        <v>66198</v>
      </c>
      <c r="H14009" t="s">
        <v>52</v>
      </c>
      <c r="I14009" t="s">
        <v>52355</v>
      </c>
      <c r="J14009">
        <v>53100</v>
      </c>
      <c r="K14009" t="s">
        <v>51382</v>
      </c>
      <c r="L14009" t="str">
        <f>VLOOKUP(K14009,'[1]movimento-per-comune-ambito-201'!$B$2:$D$547,3,FALSE)</f>
        <v>Terre di Siena</v>
      </c>
      <c r="M14009" t="s">
        <v>41917</v>
      </c>
      <c r="N14009">
        <v>0</v>
      </c>
      <c r="O14009" t="s">
        <v>52356</v>
      </c>
      <c r="Q14009" t="s">
        <v>52357</v>
      </c>
    </row>
    <row r="14010" spans="1:17" x14ac:dyDescent="0.25">
      <c r="A14010">
        <v>21232</v>
      </c>
      <c r="B14010" t="s">
        <v>52358</v>
      </c>
      <c r="C14010" s="1">
        <v>4331787230413630</v>
      </c>
      <c r="D14010" s="1">
        <v>1.13307359423279E+16</v>
      </c>
      <c r="E14010">
        <v>52032</v>
      </c>
      <c r="F14010" t="str">
        <f>VLOOKUP(E14010,'[1]movimento-per-comune-ambito-201'!$C$2:$D$547,2,0)</f>
        <v>Terre di Siena</v>
      </c>
      <c r="G14010" t="s">
        <v>66199</v>
      </c>
      <c r="H14010" t="s">
        <v>52</v>
      </c>
      <c r="I14010" t="s">
        <v>52359</v>
      </c>
      <c r="J14010">
        <v>53100</v>
      </c>
      <c r="K14010" t="s">
        <v>51382</v>
      </c>
      <c r="L14010" t="str">
        <f>VLOOKUP(K14010,'[1]movimento-per-comune-ambito-201'!$B$2:$D$547,3,FALSE)</f>
        <v>Terre di Siena</v>
      </c>
      <c r="M14010" t="s">
        <v>41917</v>
      </c>
      <c r="N14010">
        <v>0</v>
      </c>
      <c r="O14010" t="s">
        <v>52360</v>
      </c>
      <c r="Q14010" t="s">
        <v>52361</v>
      </c>
    </row>
    <row r="14011" spans="1:17" x14ac:dyDescent="0.25">
      <c r="A14011">
        <v>23695</v>
      </c>
      <c r="B14011" t="s">
        <v>52362</v>
      </c>
      <c r="C14011" s="1">
        <v>4.33184886E+16</v>
      </c>
      <c r="D14011" s="1">
        <v>113330743</v>
      </c>
      <c r="E14011">
        <v>52032</v>
      </c>
      <c r="F14011" t="str">
        <f>VLOOKUP(E14011,'[1]movimento-per-comune-ambito-201'!$C$2:$D$547,2,0)</f>
        <v>Terre di Siena</v>
      </c>
      <c r="G14011" t="s">
        <v>66007</v>
      </c>
      <c r="H14011" t="s">
        <v>52</v>
      </c>
      <c r="I14011" t="s">
        <v>52363</v>
      </c>
      <c r="J14011">
        <v>53100</v>
      </c>
      <c r="K14011" t="s">
        <v>51382</v>
      </c>
      <c r="L14011" t="str">
        <f>VLOOKUP(K14011,'[1]movimento-per-comune-ambito-201'!$B$2:$D$547,3,FALSE)</f>
        <v>Terre di Siena</v>
      </c>
      <c r="M14011" t="s">
        <v>41917</v>
      </c>
      <c r="N14011">
        <v>0</v>
      </c>
      <c r="O14011" t="s">
        <v>52364</v>
      </c>
      <c r="P14011" t="s">
        <v>52365</v>
      </c>
      <c r="Q14011">
        <f>39 +39336787823</f>
        <v>39336787862</v>
      </c>
    </row>
    <row r="14012" spans="1:17" x14ac:dyDescent="0.25">
      <c r="A14012">
        <v>23675</v>
      </c>
      <c r="B14012" t="s">
        <v>52366</v>
      </c>
      <c r="C14012" s="1">
        <v>4.3325499999999904E+16</v>
      </c>
      <c r="D14012" s="1">
        <v>1.141524E+16</v>
      </c>
      <c r="E14012">
        <v>52032</v>
      </c>
      <c r="F14012" t="str">
        <f>VLOOKUP(E14012,'[1]movimento-per-comune-ambito-201'!$C$2:$D$547,2,0)</f>
        <v>Terre di Siena</v>
      </c>
      <c r="G14012" t="s">
        <v>66008</v>
      </c>
      <c r="H14012" t="s">
        <v>52</v>
      </c>
      <c r="I14012" t="s">
        <v>52367</v>
      </c>
      <c r="J14012">
        <v>53100</v>
      </c>
      <c r="K14012" t="s">
        <v>51382</v>
      </c>
      <c r="L14012" t="str">
        <f>VLOOKUP(K14012,'[1]movimento-per-comune-ambito-201'!$B$2:$D$547,3,FALSE)</f>
        <v>Terre di Siena</v>
      </c>
      <c r="M14012" t="s">
        <v>41917</v>
      </c>
      <c r="N14012">
        <v>0</v>
      </c>
      <c r="O14012" t="s">
        <v>52368</v>
      </c>
      <c r="Q14012" t="s">
        <v>52369</v>
      </c>
    </row>
    <row r="14013" spans="1:17" x14ac:dyDescent="0.25">
      <c r="A14013">
        <v>23799</v>
      </c>
      <c r="B14013" t="s">
        <v>52370</v>
      </c>
      <c r="C14013" s="1">
        <v>4.32861009E+16</v>
      </c>
      <c r="D14013" s="1">
        <v>113544863</v>
      </c>
      <c r="E14013">
        <v>52032</v>
      </c>
      <c r="F14013" t="str">
        <f>VLOOKUP(E14013,'[1]movimento-per-comune-ambito-201'!$C$2:$D$547,2,0)</f>
        <v>Terre di Siena</v>
      </c>
      <c r="G14013" t="s">
        <v>66009</v>
      </c>
      <c r="H14013" t="s">
        <v>52</v>
      </c>
      <c r="I14013" t="s">
        <v>52371</v>
      </c>
      <c r="J14013">
        <v>53100</v>
      </c>
      <c r="K14013" t="s">
        <v>51382</v>
      </c>
      <c r="L14013" t="str">
        <f>VLOOKUP(K14013,'[1]movimento-per-comune-ambito-201'!$B$2:$D$547,3,FALSE)</f>
        <v>Terre di Siena</v>
      </c>
      <c r="M14013" t="s">
        <v>41917</v>
      </c>
      <c r="N14013">
        <v>0</v>
      </c>
      <c r="O14013" t="s">
        <v>52372</v>
      </c>
      <c r="Q14013" t="s">
        <v>52373</v>
      </c>
    </row>
    <row r="14014" spans="1:17" x14ac:dyDescent="0.25">
      <c r="A14014">
        <v>23800</v>
      </c>
      <c r="B14014" t="s">
        <v>52374</v>
      </c>
      <c r="C14014" s="1">
        <v>4.33194462E+16</v>
      </c>
      <c r="D14014" s="1">
        <v>1.13452997999999E+16</v>
      </c>
      <c r="E14014">
        <v>52032</v>
      </c>
      <c r="F14014" t="str">
        <f>VLOOKUP(E14014,'[1]movimento-per-comune-ambito-201'!$C$2:$D$547,2,0)</f>
        <v>Terre di Siena</v>
      </c>
      <c r="G14014" t="s">
        <v>66010</v>
      </c>
      <c r="H14014" t="s">
        <v>52</v>
      </c>
      <c r="I14014" t="s">
        <v>52375</v>
      </c>
      <c r="J14014">
        <v>53100</v>
      </c>
      <c r="K14014" t="s">
        <v>51382</v>
      </c>
      <c r="L14014" t="str">
        <f>VLOOKUP(K14014,'[1]movimento-per-comune-ambito-201'!$B$2:$D$547,3,FALSE)</f>
        <v>Terre di Siena</v>
      </c>
      <c r="M14014" t="s">
        <v>41917</v>
      </c>
      <c r="N14014">
        <v>0</v>
      </c>
      <c r="O14014" t="s">
        <v>52376</v>
      </c>
      <c r="Q14014" t="s">
        <v>52377</v>
      </c>
    </row>
    <row r="14015" spans="1:17" x14ac:dyDescent="0.25">
      <c r="A14015">
        <v>23801</v>
      </c>
      <c r="B14015" t="s">
        <v>52378</v>
      </c>
      <c r="C14015" s="1">
        <v>4.3339626099999904E+16</v>
      </c>
      <c r="D14015" s="1">
        <v>1.13570705E+16</v>
      </c>
      <c r="E14015">
        <v>52032</v>
      </c>
      <c r="F14015" t="str">
        <f>VLOOKUP(E14015,'[1]movimento-per-comune-ambito-201'!$C$2:$D$547,2,0)</f>
        <v>Terre di Siena</v>
      </c>
      <c r="G14015" t="s">
        <v>66011</v>
      </c>
      <c r="H14015" t="s">
        <v>52</v>
      </c>
      <c r="I14015" t="s">
        <v>52379</v>
      </c>
      <c r="J14015">
        <v>53100</v>
      </c>
      <c r="K14015" t="s">
        <v>51382</v>
      </c>
      <c r="L14015" t="str">
        <f>VLOOKUP(K14015,'[1]movimento-per-comune-ambito-201'!$B$2:$D$547,3,FALSE)</f>
        <v>Terre di Siena</v>
      </c>
      <c r="M14015" t="s">
        <v>41917</v>
      </c>
      <c r="N14015">
        <v>0</v>
      </c>
      <c r="O14015" t="s">
        <v>52380</v>
      </c>
      <c r="Q14015" t="s">
        <v>52381</v>
      </c>
    </row>
    <row r="14016" spans="1:17" x14ac:dyDescent="0.25">
      <c r="A14016">
        <v>23802</v>
      </c>
      <c r="B14016" t="s">
        <v>52382</v>
      </c>
      <c r="C14016" s="1">
        <v>4.3319895E+16</v>
      </c>
      <c r="D14016" s="1">
        <v>1.13638084999999E+16</v>
      </c>
      <c r="E14016">
        <v>52032</v>
      </c>
      <c r="F14016" t="str">
        <f>VLOOKUP(E14016,'[1]movimento-per-comune-ambito-201'!$C$2:$D$547,2,0)</f>
        <v>Terre di Siena</v>
      </c>
      <c r="G14016" t="s">
        <v>66012</v>
      </c>
      <c r="H14016" t="s">
        <v>52</v>
      </c>
      <c r="I14016" t="s">
        <v>52383</v>
      </c>
      <c r="J14016">
        <v>53100</v>
      </c>
      <c r="K14016" t="s">
        <v>51382</v>
      </c>
      <c r="L14016" t="str">
        <f>VLOOKUP(K14016,'[1]movimento-per-comune-ambito-201'!$B$2:$D$547,3,FALSE)</f>
        <v>Terre di Siena</v>
      </c>
      <c r="M14016" t="s">
        <v>41917</v>
      </c>
      <c r="N14016">
        <v>0</v>
      </c>
      <c r="O14016" t="s">
        <v>52384</v>
      </c>
      <c r="Q14016" t="s">
        <v>52385</v>
      </c>
    </row>
    <row r="14017" spans="1:17" x14ac:dyDescent="0.25">
      <c r="A14017">
        <v>24233</v>
      </c>
      <c r="B14017" t="s">
        <v>52386</v>
      </c>
      <c r="C14017" s="1">
        <v>433209132</v>
      </c>
      <c r="D14017" s="1">
        <v>1.13281554999999E+16</v>
      </c>
      <c r="E14017">
        <v>52032</v>
      </c>
      <c r="F14017" t="str">
        <f>VLOOKUP(E14017,'[1]movimento-per-comune-ambito-201'!$C$2:$D$547,2,0)</f>
        <v>Terre di Siena</v>
      </c>
      <c r="G14017" t="s">
        <v>64838</v>
      </c>
      <c r="H14017" t="s">
        <v>52</v>
      </c>
      <c r="I14017" t="s">
        <v>52387</v>
      </c>
      <c r="J14017">
        <v>53100</v>
      </c>
      <c r="K14017" t="s">
        <v>51382</v>
      </c>
      <c r="L14017" t="str">
        <f>VLOOKUP(K14017,'[1]movimento-per-comune-ambito-201'!$B$2:$D$547,3,FALSE)</f>
        <v>Terre di Siena</v>
      </c>
      <c r="M14017" t="s">
        <v>41917</v>
      </c>
      <c r="N14017">
        <v>0</v>
      </c>
      <c r="O14017" t="s">
        <v>52388</v>
      </c>
      <c r="Q14017" t="s">
        <v>52389</v>
      </c>
    </row>
    <row r="14018" spans="1:17" x14ac:dyDescent="0.25">
      <c r="A14018">
        <v>24498</v>
      </c>
      <c r="B14018" t="s">
        <v>52390</v>
      </c>
      <c r="C14018" s="1">
        <v>4.3309472399999904E+16</v>
      </c>
      <c r="D14018" s="1">
        <v>1.13391439999999E+16</v>
      </c>
      <c r="E14018">
        <v>52032</v>
      </c>
      <c r="F14018" t="str">
        <f>VLOOKUP(E14018,'[1]movimento-per-comune-ambito-201'!$C$2:$D$547,2,0)</f>
        <v>Terre di Siena</v>
      </c>
      <c r="G14018" t="s">
        <v>66013</v>
      </c>
      <c r="H14018" t="s">
        <v>52</v>
      </c>
      <c r="I14018" t="s">
        <v>52391</v>
      </c>
      <c r="J14018">
        <v>53100</v>
      </c>
      <c r="K14018" t="s">
        <v>51382</v>
      </c>
      <c r="L14018" t="str">
        <f>VLOOKUP(K14018,'[1]movimento-per-comune-ambito-201'!$B$2:$D$547,3,FALSE)</f>
        <v>Terre di Siena</v>
      </c>
      <c r="M14018" t="s">
        <v>41917</v>
      </c>
      <c r="N14018">
        <v>0</v>
      </c>
      <c r="O14018" t="s">
        <v>52392</v>
      </c>
      <c r="Q14018" t="s">
        <v>52393</v>
      </c>
    </row>
    <row r="14019" spans="1:17" x14ac:dyDescent="0.25">
      <c r="A14019">
        <v>24520</v>
      </c>
      <c r="B14019" t="s">
        <v>52394</v>
      </c>
      <c r="C14019" s="1">
        <v>4.33203649E+16</v>
      </c>
      <c r="D14019" s="1">
        <v>113276393</v>
      </c>
      <c r="E14019">
        <v>52032</v>
      </c>
      <c r="F14019" t="str">
        <f>VLOOKUP(E14019,'[1]movimento-per-comune-ambito-201'!$C$2:$D$547,2,0)</f>
        <v>Terre di Siena</v>
      </c>
      <c r="G14019" t="s">
        <v>64839</v>
      </c>
      <c r="H14019" t="s">
        <v>52</v>
      </c>
      <c r="I14019" t="s">
        <v>52395</v>
      </c>
      <c r="J14019">
        <v>53100</v>
      </c>
      <c r="K14019" t="s">
        <v>51382</v>
      </c>
      <c r="L14019" t="str">
        <f>VLOOKUP(K14019,'[1]movimento-per-comune-ambito-201'!$B$2:$D$547,3,FALSE)</f>
        <v>Terre di Siena</v>
      </c>
      <c r="M14019" t="s">
        <v>41917</v>
      </c>
      <c r="N14019">
        <v>0</v>
      </c>
      <c r="O14019" t="s">
        <v>52396</v>
      </c>
      <c r="Q14019" t="s">
        <v>52397</v>
      </c>
    </row>
    <row r="14020" spans="1:17" x14ac:dyDescent="0.25">
      <c r="A14020">
        <v>24607</v>
      </c>
      <c r="B14020" t="s">
        <v>307</v>
      </c>
      <c r="C14020" s="1">
        <v>4.3309460999999904E+16</v>
      </c>
      <c r="D14020" s="1">
        <v>11320245</v>
      </c>
      <c r="E14020">
        <v>52032</v>
      </c>
      <c r="F14020" t="str">
        <f>VLOOKUP(E14020,'[1]movimento-per-comune-ambito-201'!$C$2:$D$547,2,0)</f>
        <v>Terre di Siena</v>
      </c>
      <c r="G14020" t="s">
        <v>65922</v>
      </c>
      <c r="H14020" t="s">
        <v>52</v>
      </c>
      <c r="I14020" t="s">
        <v>52398</v>
      </c>
      <c r="J14020">
        <v>53100</v>
      </c>
      <c r="K14020" t="s">
        <v>51382</v>
      </c>
      <c r="L14020" t="str">
        <f>VLOOKUP(K14020,'[1]movimento-per-comune-ambito-201'!$B$2:$D$547,3,FALSE)</f>
        <v>Terre di Siena</v>
      </c>
      <c r="M14020" t="s">
        <v>41917</v>
      </c>
      <c r="N14020">
        <v>0</v>
      </c>
      <c r="O14020" t="s">
        <v>52399</v>
      </c>
      <c r="Q14020" t="s">
        <v>52400</v>
      </c>
    </row>
    <row r="14021" spans="1:17" x14ac:dyDescent="0.25">
      <c r="A14021">
        <v>26063</v>
      </c>
      <c r="B14021" t="s">
        <v>52401</v>
      </c>
      <c r="C14021" s="1">
        <v>4.3319355799999904E+16</v>
      </c>
      <c r="D14021" s="1">
        <v>1.13336375999999E+16</v>
      </c>
      <c r="E14021">
        <v>52032</v>
      </c>
      <c r="F14021" t="str">
        <f>VLOOKUP(E14021,'[1]movimento-per-comune-ambito-201'!$C$2:$D$547,2,0)</f>
        <v>Terre di Siena</v>
      </c>
      <c r="G14021" t="s">
        <v>64840</v>
      </c>
      <c r="H14021" t="s">
        <v>52</v>
      </c>
      <c r="I14021" t="s">
        <v>52402</v>
      </c>
      <c r="J14021">
        <v>53100</v>
      </c>
      <c r="K14021" t="s">
        <v>51382</v>
      </c>
      <c r="L14021" t="str">
        <f>VLOOKUP(K14021,'[1]movimento-per-comune-ambito-201'!$B$2:$D$547,3,FALSE)</f>
        <v>Terre di Siena</v>
      </c>
      <c r="M14021" t="s">
        <v>41917</v>
      </c>
      <c r="N14021">
        <v>0</v>
      </c>
      <c r="O14021" t="s">
        <v>52403</v>
      </c>
      <c r="Q14021" t="s">
        <v>52404</v>
      </c>
    </row>
    <row r="14022" spans="1:17" x14ac:dyDescent="0.25">
      <c r="A14022">
        <v>26131</v>
      </c>
      <c r="B14022" t="s">
        <v>52405</v>
      </c>
      <c r="C14022" s="1">
        <v>4.3318809E+16</v>
      </c>
      <c r="D14022" s="1">
        <v>113307574</v>
      </c>
      <c r="E14022">
        <v>52032</v>
      </c>
      <c r="F14022" t="str">
        <f>VLOOKUP(E14022,'[1]movimento-per-comune-ambito-201'!$C$2:$D$547,2,0)</f>
        <v>Terre di Siena</v>
      </c>
      <c r="G14022" t="s">
        <v>66200</v>
      </c>
      <c r="H14022" t="s">
        <v>374</v>
      </c>
      <c r="J14022">
        <v>53100</v>
      </c>
      <c r="K14022" t="s">
        <v>51382</v>
      </c>
      <c r="L14022" t="str">
        <f>VLOOKUP(K14022,'[1]movimento-per-comune-ambito-201'!$B$2:$D$547,3,FALSE)</f>
        <v>Terre di Siena</v>
      </c>
      <c r="M14022" t="s">
        <v>41917</v>
      </c>
      <c r="N14022">
        <v>0</v>
      </c>
    </row>
    <row r="14023" spans="1:17" x14ac:dyDescent="0.25">
      <c r="A14023">
        <v>26132</v>
      </c>
      <c r="B14023" t="s">
        <v>52406</v>
      </c>
      <c r="C14023" s="1">
        <v>4.3318809E+16</v>
      </c>
      <c r="D14023" s="1">
        <v>113307574</v>
      </c>
      <c r="E14023">
        <v>52032</v>
      </c>
      <c r="F14023" t="str">
        <f>VLOOKUP(E14023,'[1]movimento-per-comune-ambito-201'!$C$2:$D$547,2,0)</f>
        <v>Terre di Siena</v>
      </c>
      <c r="G14023" t="s">
        <v>66201</v>
      </c>
      <c r="H14023" t="s">
        <v>374</v>
      </c>
      <c r="J14023">
        <v>53100</v>
      </c>
      <c r="K14023" t="s">
        <v>51382</v>
      </c>
      <c r="L14023" t="str">
        <f>VLOOKUP(K14023,'[1]movimento-per-comune-ambito-201'!$B$2:$D$547,3,FALSE)</f>
        <v>Terre di Siena</v>
      </c>
      <c r="M14023" t="s">
        <v>41917</v>
      </c>
      <c r="N14023">
        <v>0</v>
      </c>
    </row>
    <row r="14024" spans="1:17" x14ac:dyDescent="0.25">
      <c r="A14024">
        <v>5739</v>
      </c>
      <c r="B14024" t="s">
        <v>52407</v>
      </c>
      <c r="C14024" s="1">
        <v>4.3318809E+16</v>
      </c>
      <c r="D14024" s="1">
        <v>113307574</v>
      </c>
      <c r="E14024">
        <v>52032</v>
      </c>
      <c r="F14024" t="str">
        <f>VLOOKUP(E14024,'[1]movimento-per-comune-ambito-201'!$C$2:$D$547,2,0)</f>
        <v>Terre di Siena</v>
      </c>
      <c r="G14024" t="s">
        <v>63206</v>
      </c>
      <c r="H14024" t="s">
        <v>749</v>
      </c>
      <c r="I14024" t="s">
        <v>52408</v>
      </c>
      <c r="J14024">
        <v>53100</v>
      </c>
      <c r="K14024" t="s">
        <v>51382</v>
      </c>
      <c r="L14024" t="str">
        <f>VLOOKUP(K14024,'[1]movimento-per-comune-ambito-201'!$B$2:$D$547,3,FALSE)</f>
        <v>Terre di Siena</v>
      </c>
      <c r="M14024" t="s">
        <v>41917</v>
      </c>
      <c r="N14024">
        <v>0</v>
      </c>
      <c r="O14024" t="s">
        <v>52409</v>
      </c>
      <c r="Q14024" t="s">
        <v>52410</v>
      </c>
    </row>
    <row r="14025" spans="1:17" x14ac:dyDescent="0.25">
      <c r="A14025">
        <v>5740</v>
      </c>
      <c r="B14025" t="s">
        <v>52411</v>
      </c>
      <c r="C14025" s="1">
        <v>4.3343110299999904E+16</v>
      </c>
      <c r="D14025" s="1">
        <v>1.13125864E+16</v>
      </c>
      <c r="E14025">
        <v>52032</v>
      </c>
      <c r="F14025" t="str">
        <f>VLOOKUP(E14025,'[1]movimento-per-comune-ambito-201'!$C$2:$D$547,2,0)</f>
        <v>Terre di Siena</v>
      </c>
      <c r="G14025" t="s">
        <v>63207</v>
      </c>
      <c r="H14025" t="s">
        <v>749</v>
      </c>
      <c r="I14025" t="s">
        <v>52412</v>
      </c>
      <c r="J14025">
        <v>53100</v>
      </c>
      <c r="K14025" t="s">
        <v>51382</v>
      </c>
      <c r="L14025" t="str">
        <f>VLOOKUP(K14025,'[1]movimento-per-comune-ambito-201'!$B$2:$D$547,3,FALSE)</f>
        <v>Terre di Siena</v>
      </c>
      <c r="M14025" t="s">
        <v>41917</v>
      </c>
      <c r="N14025">
        <v>0</v>
      </c>
      <c r="O14025" t="s">
        <v>52413</v>
      </c>
      <c r="Q14025" t="s">
        <v>52414</v>
      </c>
    </row>
    <row r="14026" spans="1:17" x14ac:dyDescent="0.25">
      <c r="A14026">
        <v>5741</v>
      </c>
      <c r="B14026" t="s">
        <v>52415</v>
      </c>
      <c r="C14026" s="1">
        <v>433263648</v>
      </c>
      <c r="D14026" s="1">
        <v>1.1327886E+16</v>
      </c>
      <c r="E14026">
        <v>52032</v>
      </c>
      <c r="F14026" t="str">
        <f>VLOOKUP(E14026,'[1]movimento-per-comune-ambito-201'!$C$2:$D$547,2,0)</f>
        <v>Terre di Siena</v>
      </c>
      <c r="G14026" t="s">
        <v>63914</v>
      </c>
      <c r="H14026" t="s">
        <v>749</v>
      </c>
      <c r="I14026" t="s">
        <v>52416</v>
      </c>
      <c r="J14026">
        <v>53100</v>
      </c>
      <c r="K14026" t="s">
        <v>51382</v>
      </c>
      <c r="L14026" t="str">
        <f>VLOOKUP(K14026,'[1]movimento-per-comune-ambito-201'!$B$2:$D$547,3,FALSE)</f>
        <v>Terre di Siena</v>
      </c>
      <c r="M14026" t="s">
        <v>41917</v>
      </c>
      <c r="N14026">
        <v>0</v>
      </c>
      <c r="O14026" t="s">
        <v>52417</v>
      </c>
      <c r="P14026" t="s">
        <v>52418</v>
      </c>
      <c r="Q14026" t="s">
        <v>52419</v>
      </c>
    </row>
    <row r="14027" spans="1:17" x14ac:dyDescent="0.25">
      <c r="A14027">
        <v>5744</v>
      </c>
      <c r="B14027" t="s">
        <v>52420</v>
      </c>
      <c r="C14027" s="1">
        <v>4.33220201E+16</v>
      </c>
      <c r="D14027" s="1">
        <v>1.13343E+16</v>
      </c>
      <c r="E14027">
        <v>52032</v>
      </c>
      <c r="F14027" t="str">
        <f>VLOOKUP(E14027,'[1]movimento-per-comune-ambito-201'!$C$2:$D$547,2,0)</f>
        <v>Terre di Siena</v>
      </c>
      <c r="G14027" t="s">
        <v>63916</v>
      </c>
      <c r="H14027" t="s">
        <v>749</v>
      </c>
      <c r="I14027" t="s">
        <v>52421</v>
      </c>
      <c r="J14027">
        <v>53100</v>
      </c>
      <c r="K14027" t="s">
        <v>51382</v>
      </c>
      <c r="L14027" t="str">
        <f>VLOOKUP(K14027,'[1]movimento-per-comune-ambito-201'!$B$2:$D$547,3,FALSE)</f>
        <v>Terre di Siena</v>
      </c>
      <c r="M14027" t="s">
        <v>41917</v>
      </c>
      <c r="N14027">
        <v>0</v>
      </c>
      <c r="O14027" t="s">
        <v>52422</v>
      </c>
      <c r="Q14027" t="s">
        <v>52423</v>
      </c>
    </row>
    <row r="14028" spans="1:17" x14ac:dyDescent="0.25">
      <c r="A14028">
        <v>5745</v>
      </c>
      <c r="B14028" t="s">
        <v>52424</v>
      </c>
      <c r="C14028" s="1">
        <v>4.3313668999999904E+16</v>
      </c>
      <c r="D14028" s="1">
        <v>1.13277213999999E+16</v>
      </c>
      <c r="E14028">
        <v>52032</v>
      </c>
      <c r="F14028" t="str">
        <f>VLOOKUP(E14028,'[1]movimento-per-comune-ambito-201'!$C$2:$D$547,2,0)</f>
        <v>Terre di Siena</v>
      </c>
      <c r="G14028" t="s">
        <v>63210</v>
      </c>
      <c r="H14028" t="s">
        <v>749</v>
      </c>
      <c r="I14028" t="s">
        <v>52425</v>
      </c>
      <c r="J14028">
        <v>53100</v>
      </c>
      <c r="K14028" t="s">
        <v>51382</v>
      </c>
      <c r="L14028" t="str">
        <f>VLOOKUP(K14028,'[1]movimento-per-comune-ambito-201'!$B$2:$D$547,3,FALSE)</f>
        <v>Terre di Siena</v>
      </c>
      <c r="M14028" t="s">
        <v>41917</v>
      </c>
      <c r="N14028">
        <v>0</v>
      </c>
      <c r="O14028" t="s">
        <v>52426</v>
      </c>
      <c r="P14028" t="s">
        <v>52427</v>
      </c>
      <c r="Q14028" t="s">
        <v>52428</v>
      </c>
    </row>
    <row r="14029" spans="1:17" x14ac:dyDescent="0.25">
      <c r="A14029">
        <v>19600</v>
      </c>
      <c r="B14029" t="s">
        <v>52429</v>
      </c>
      <c r="C14029" s="1">
        <v>4.332177E+16</v>
      </c>
      <c r="D14029" s="1">
        <v>1133333</v>
      </c>
      <c r="E14029">
        <v>52032</v>
      </c>
      <c r="F14029" t="str">
        <f>VLOOKUP(E14029,'[1]movimento-per-comune-ambito-201'!$C$2:$D$547,2,0)</f>
        <v>Terre di Siena</v>
      </c>
      <c r="G14029" t="s">
        <v>63211</v>
      </c>
      <c r="H14029" t="s">
        <v>749</v>
      </c>
      <c r="I14029" t="s">
        <v>52430</v>
      </c>
      <c r="J14029">
        <v>53100</v>
      </c>
      <c r="K14029" t="s">
        <v>51382</v>
      </c>
      <c r="L14029" t="str">
        <f>VLOOKUP(K14029,'[1]movimento-per-comune-ambito-201'!$B$2:$D$547,3,FALSE)</f>
        <v>Terre di Siena</v>
      </c>
      <c r="M14029" t="s">
        <v>41917</v>
      </c>
      <c r="N14029">
        <v>0</v>
      </c>
      <c r="O14029" t="s">
        <v>52431</v>
      </c>
      <c r="Q14029" t="s">
        <v>52432</v>
      </c>
    </row>
    <row r="14030" spans="1:17" x14ac:dyDescent="0.25">
      <c r="A14030">
        <v>21943</v>
      </c>
      <c r="B14030" t="s">
        <v>52433</v>
      </c>
      <c r="C14030" s="1">
        <v>4.3319931599999904E+16</v>
      </c>
      <c r="D14030" s="1">
        <v>1.13288717E+16</v>
      </c>
      <c r="E14030">
        <v>52032</v>
      </c>
      <c r="F14030" t="str">
        <f>VLOOKUP(E14030,'[1]movimento-per-comune-ambito-201'!$C$2:$D$547,2,0)</f>
        <v>Terre di Siena</v>
      </c>
      <c r="G14030" t="s">
        <v>63213</v>
      </c>
      <c r="H14030" t="s">
        <v>749</v>
      </c>
      <c r="I14030" t="s">
        <v>52434</v>
      </c>
      <c r="J14030">
        <v>53100</v>
      </c>
      <c r="K14030" t="s">
        <v>51382</v>
      </c>
      <c r="L14030" t="str">
        <f>VLOOKUP(K14030,'[1]movimento-per-comune-ambito-201'!$B$2:$D$547,3,FALSE)</f>
        <v>Terre di Siena</v>
      </c>
      <c r="M14030" t="s">
        <v>41917</v>
      </c>
      <c r="N14030">
        <v>0</v>
      </c>
      <c r="O14030" t="s">
        <v>52435</v>
      </c>
      <c r="Q14030" t="s">
        <v>52436</v>
      </c>
    </row>
    <row r="14031" spans="1:17" x14ac:dyDescent="0.25">
      <c r="A14031">
        <v>5420</v>
      </c>
      <c r="B14031" t="s">
        <v>52437</v>
      </c>
      <c r="C14031" s="1">
        <v>4.3336805699999904E+16</v>
      </c>
      <c r="D14031" s="1">
        <v>1.13312962E+16</v>
      </c>
      <c r="E14031">
        <v>52032</v>
      </c>
      <c r="F14031" t="str">
        <f>VLOOKUP(E14031,'[1]movimento-per-comune-ambito-201'!$C$2:$D$547,2,0)</f>
        <v>Terre di Siena</v>
      </c>
      <c r="G14031" t="s">
        <v>63215</v>
      </c>
      <c r="H14031" t="s">
        <v>376</v>
      </c>
      <c r="I14031" t="s">
        <v>52438</v>
      </c>
      <c r="J14031">
        <v>53100</v>
      </c>
      <c r="K14031" t="s">
        <v>51382</v>
      </c>
      <c r="L14031" t="str">
        <f>VLOOKUP(K14031,'[1]movimento-per-comune-ambito-201'!$B$2:$D$547,3,FALSE)</f>
        <v>Terre di Siena</v>
      </c>
      <c r="M14031" t="s">
        <v>41917</v>
      </c>
      <c r="N14031">
        <v>3</v>
      </c>
      <c r="O14031" t="s">
        <v>52439</v>
      </c>
      <c r="P14031" t="s">
        <v>52440</v>
      </c>
      <c r="Q14031" t="s">
        <v>52441</v>
      </c>
    </row>
    <row r="14032" spans="1:17" x14ac:dyDescent="0.25">
      <c r="A14032">
        <v>5678</v>
      </c>
      <c r="B14032" t="s">
        <v>52442</v>
      </c>
      <c r="C14032" s="1">
        <v>4.3323030699999904E+16</v>
      </c>
      <c r="D14032" s="1">
        <v>113151653</v>
      </c>
      <c r="E14032">
        <v>52032</v>
      </c>
      <c r="F14032" t="str">
        <f>VLOOKUP(E14032,'[1]movimento-per-comune-ambito-201'!$C$2:$D$547,2,0)</f>
        <v>Terre di Siena</v>
      </c>
      <c r="G14032" t="s">
        <v>63148</v>
      </c>
      <c r="H14032" t="s">
        <v>75</v>
      </c>
      <c r="I14032" t="s">
        <v>52443</v>
      </c>
      <c r="J14032">
        <v>53100</v>
      </c>
      <c r="K14032" t="s">
        <v>51382</v>
      </c>
      <c r="L14032" t="str">
        <f>VLOOKUP(K14032,'[1]movimento-per-comune-ambito-201'!$B$2:$D$547,3,FALSE)</f>
        <v>Terre di Siena</v>
      </c>
      <c r="M14032" t="s">
        <v>41917</v>
      </c>
      <c r="N14032">
        <v>0</v>
      </c>
      <c r="O14032" t="s">
        <v>52444</v>
      </c>
      <c r="P14032" t="s">
        <v>52445</v>
      </c>
      <c r="Q14032" t="s">
        <v>52446</v>
      </c>
    </row>
    <row r="14033" spans="1:17" x14ac:dyDescent="0.25">
      <c r="A14033">
        <v>5680</v>
      </c>
      <c r="B14033" t="s">
        <v>52447</v>
      </c>
      <c r="C14033" s="1">
        <v>4.3287612299999904E+16</v>
      </c>
      <c r="D14033" s="1">
        <v>1.13443965999999E+16</v>
      </c>
      <c r="E14033">
        <v>52032</v>
      </c>
      <c r="F14033" t="str">
        <f>VLOOKUP(E14033,'[1]movimento-per-comune-ambito-201'!$C$2:$D$547,2,0)</f>
        <v>Terre di Siena</v>
      </c>
      <c r="G14033" t="s">
        <v>63441</v>
      </c>
      <c r="H14033" t="s">
        <v>75</v>
      </c>
      <c r="I14033" t="s">
        <v>52448</v>
      </c>
      <c r="J14033">
        <v>53100</v>
      </c>
      <c r="K14033" t="s">
        <v>51382</v>
      </c>
      <c r="L14033" t="str">
        <f>VLOOKUP(K14033,'[1]movimento-per-comune-ambito-201'!$B$2:$D$547,3,FALSE)</f>
        <v>Terre di Siena</v>
      </c>
      <c r="M14033" t="s">
        <v>41917</v>
      </c>
      <c r="N14033">
        <v>0</v>
      </c>
      <c r="O14033" t="s">
        <v>51670</v>
      </c>
      <c r="P14033" t="s">
        <v>51671</v>
      </c>
      <c r="Q14033" t="s">
        <v>52449</v>
      </c>
    </row>
    <row r="14034" spans="1:17" x14ac:dyDescent="0.25">
      <c r="A14034">
        <v>5681</v>
      </c>
      <c r="B14034" t="s">
        <v>52450</v>
      </c>
      <c r="C14034" s="1">
        <v>4.3317300506947104E+16</v>
      </c>
      <c r="D14034" s="1">
        <v>1.1333778338623E+16</v>
      </c>
      <c r="E14034">
        <v>52032</v>
      </c>
      <c r="F14034" t="str">
        <f>VLOOKUP(E14034,'[1]movimento-per-comune-ambito-201'!$C$2:$D$547,2,0)</f>
        <v>Terre di Siena</v>
      </c>
      <c r="G14034" t="s">
        <v>63442</v>
      </c>
      <c r="H14034" t="s">
        <v>75</v>
      </c>
      <c r="I14034" t="s">
        <v>52451</v>
      </c>
      <c r="J14034">
        <v>53100</v>
      </c>
      <c r="K14034" t="s">
        <v>51382</v>
      </c>
      <c r="L14034" t="str">
        <f>VLOOKUP(K14034,'[1]movimento-per-comune-ambito-201'!$B$2:$D$547,3,FALSE)</f>
        <v>Terre di Siena</v>
      </c>
      <c r="M14034" t="s">
        <v>41917</v>
      </c>
      <c r="N14034">
        <v>0</v>
      </c>
      <c r="O14034" t="s">
        <v>52452</v>
      </c>
      <c r="P14034" t="s">
        <v>52453</v>
      </c>
      <c r="Q14034" t="s">
        <v>52454</v>
      </c>
    </row>
    <row r="14035" spans="1:17" x14ac:dyDescent="0.25">
      <c r="A14035">
        <v>5683</v>
      </c>
      <c r="B14035" t="s">
        <v>52455</v>
      </c>
      <c r="C14035" s="1">
        <v>4.33168586E+16</v>
      </c>
      <c r="D14035" s="1">
        <v>113355163</v>
      </c>
      <c r="E14035">
        <v>52032</v>
      </c>
      <c r="F14035" t="str">
        <f>VLOOKUP(E14035,'[1]movimento-per-comune-ambito-201'!$C$2:$D$547,2,0)</f>
        <v>Terre di Siena</v>
      </c>
      <c r="G14035" t="s">
        <v>63363</v>
      </c>
      <c r="H14035" t="s">
        <v>75</v>
      </c>
      <c r="I14035" t="s">
        <v>52456</v>
      </c>
      <c r="J14035">
        <v>53100</v>
      </c>
      <c r="K14035" t="s">
        <v>51382</v>
      </c>
      <c r="L14035" t="str">
        <f>VLOOKUP(K14035,'[1]movimento-per-comune-ambito-201'!$B$2:$D$547,3,FALSE)</f>
        <v>Terre di Siena</v>
      </c>
      <c r="M14035" t="s">
        <v>41917</v>
      </c>
      <c r="N14035">
        <v>0</v>
      </c>
      <c r="O14035" t="s">
        <v>52452</v>
      </c>
      <c r="P14035" t="s">
        <v>52457</v>
      </c>
      <c r="Q14035" t="s">
        <v>52454</v>
      </c>
    </row>
    <row r="14036" spans="1:17" x14ac:dyDescent="0.25">
      <c r="A14036">
        <v>5686</v>
      </c>
      <c r="B14036" t="s">
        <v>52458</v>
      </c>
      <c r="C14036" s="1">
        <v>4.3316177799999904E+16</v>
      </c>
      <c r="D14036" s="1">
        <v>113139951</v>
      </c>
      <c r="E14036">
        <v>52032</v>
      </c>
      <c r="F14036" t="str">
        <f>VLOOKUP(E14036,'[1]movimento-per-comune-ambito-201'!$C$2:$D$547,2,0)</f>
        <v>Terre di Siena</v>
      </c>
      <c r="G14036" t="s">
        <v>63446</v>
      </c>
      <c r="H14036" t="s">
        <v>75</v>
      </c>
      <c r="I14036" t="s">
        <v>52459</v>
      </c>
      <c r="J14036">
        <v>53100</v>
      </c>
      <c r="K14036" t="s">
        <v>51382</v>
      </c>
      <c r="L14036" t="str">
        <f>VLOOKUP(K14036,'[1]movimento-per-comune-ambito-201'!$B$2:$D$547,3,FALSE)</f>
        <v>Terre di Siena</v>
      </c>
      <c r="M14036" t="s">
        <v>41917</v>
      </c>
      <c r="N14036">
        <v>0</v>
      </c>
      <c r="O14036" t="s">
        <v>52460</v>
      </c>
      <c r="P14036" t="s">
        <v>52461</v>
      </c>
      <c r="Q14036" t="s">
        <v>52462</v>
      </c>
    </row>
    <row r="14037" spans="1:17" x14ac:dyDescent="0.25">
      <c r="A14037">
        <v>5690</v>
      </c>
      <c r="B14037" t="s">
        <v>52463</v>
      </c>
      <c r="C14037" s="1">
        <v>432868365</v>
      </c>
      <c r="D14037" s="1">
        <v>1.12760311E+16</v>
      </c>
      <c r="E14037">
        <v>52032</v>
      </c>
      <c r="F14037" t="str">
        <f>VLOOKUP(E14037,'[1]movimento-per-comune-ambito-201'!$C$2:$D$547,2,0)</f>
        <v>Terre di Siena</v>
      </c>
      <c r="G14037" t="s">
        <v>63449</v>
      </c>
      <c r="H14037" t="s">
        <v>75</v>
      </c>
      <c r="I14037" t="s">
        <v>52464</v>
      </c>
      <c r="J14037">
        <v>53100</v>
      </c>
      <c r="K14037" t="s">
        <v>51382</v>
      </c>
      <c r="L14037" t="str">
        <f>VLOOKUP(K14037,'[1]movimento-per-comune-ambito-201'!$B$2:$D$547,3,FALSE)</f>
        <v>Terre di Siena</v>
      </c>
      <c r="M14037" t="s">
        <v>41917</v>
      </c>
      <c r="N14037">
        <v>0</v>
      </c>
      <c r="O14037" t="s">
        <v>52006</v>
      </c>
      <c r="Q14037" t="s">
        <v>52007</v>
      </c>
    </row>
    <row r="14038" spans="1:17" x14ac:dyDescent="0.25">
      <c r="A14038">
        <v>18087</v>
      </c>
      <c r="B14038" t="s">
        <v>40877</v>
      </c>
      <c r="C14038" s="1">
        <v>432818313</v>
      </c>
      <c r="D14038" s="1">
        <v>112997578</v>
      </c>
      <c r="E14038">
        <v>52032</v>
      </c>
      <c r="F14038" t="str">
        <f>VLOOKUP(E14038,'[1]movimento-per-comune-ambito-201'!$C$2:$D$547,2,0)</f>
        <v>Terre di Siena</v>
      </c>
      <c r="G14038" t="s">
        <v>63454</v>
      </c>
      <c r="H14038" t="s">
        <v>75</v>
      </c>
      <c r="I14038" t="s">
        <v>52465</v>
      </c>
      <c r="J14038">
        <v>53100</v>
      </c>
      <c r="K14038" t="s">
        <v>51382</v>
      </c>
      <c r="L14038" t="str">
        <f>VLOOKUP(K14038,'[1]movimento-per-comune-ambito-201'!$B$2:$D$547,3,FALSE)</f>
        <v>Terre di Siena</v>
      </c>
      <c r="M14038" t="s">
        <v>41917</v>
      </c>
      <c r="N14038">
        <v>0</v>
      </c>
      <c r="O14038" t="s">
        <v>52466</v>
      </c>
      <c r="P14038" t="s">
        <v>52467</v>
      </c>
      <c r="Q14038" t="s">
        <v>52468</v>
      </c>
    </row>
    <row r="14039" spans="1:17" x14ac:dyDescent="0.25">
      <c r="A14039">
        <v>18998</v>
      </c>
      <c r="B14039" t="s">
        <v>52469</v>
      </c>
      <c r="C14039" s="1">
        <v>4.3310870999999904E+16</v>
      </c>
      <c r="D14039" s="1">
        <v>1.1242501E+16</v>
      </c>
      <c r="E14039">
        <v>52032</v>
      </c>
      <c r="F14039" t="str">
        <f>VLOOKUP(E14039,'[1]movimento-per-comune-ambito-201'!$C$2:$D$547,2,0)</f>
        <v>Terre di Siena</v>
      </c>
      <c r="G14039" t="s">
        <v>63491</v>
      </c>
      <c r="H14039" t="s">
        <v>75</v>
      </c>
      <c r="I14039" t="s">
        <v>52470</v>
      </c>
      <c r="J14039">
        <v>53100</v>
      </c>
      <c r="K14039" t="s">
        <v>51382</v>
      </c>
      <c r="L14039" t="str">
        <f>VLOOKUP(K14039,'[1]movimento-per-comune-ambito-201'!$B$2:$D$547,3,FALSE)</f>
        <v>Terre di Siena</v>
      </c>
      <c r="M14039" t="s">
        <v>41917</v>
      </c>
      <c r="N14039">
        <v>0</v>
      </c>
      <c r="O14039" t="s">
        <v>52471</v>
      </c>
      <c r="P14039" t="s">
        <v>52472</v>
      </c>
      <c r="Q14039" t="s">
        <v>52473</v>
      </c>
    </row>
    <row r="14040" spans="1:17" x14ac:dyDescent="0.25">
      <c r="A14040">
        <v>19495</v>
      </c>
      <c r="B14040" t="s">
        <v>40960</v>
      </c>
      <c r="C14040" s="1">
        <v>4.33369419972674E+16</v>
      </c>
      <c r="D14040" s="1">
        <v>1.13544648401978E+16</v>
      </c>
      <c r="E14040">
        <v>52032</v>
      </c>
      <c r="F14040" t="str">
        <f>VLOOKUP(E14040,'[1]movimento-per-comune-ambito-201'!$C$2:$D$547,2,0)</f>
        <v>Terre di Siena</v>
      </c>
      <c r="G14040" t="s">
        <v>63493</v>
      </c>
      <c r="H14040" t="s">
        <v>75</v>
      </c>
      <c r="I14040" t="s">
        <v>52474</v>
      </c>
      <c r="J14040">
        <v>53100</v>
      </c>
      <c r="K14040" t="s">
        <v>51382</v>
      </c>
      <c r="L14040" t="str">
        <f>VLOOKUP(K14040,'[1]movimento-per-comune-ambito-201'!$B$2:$D$547,3,FALSE)</f>
        <v>Terre di Siena</v>
      </c>
      <c r="M14040" t="s">
        <v>41917</v>
      </c>
      <c r="N14040">
        <v>0</v>
      </c>
      <c r="O14040" t="s">
        <v>52475</v>
      </c>
      <c r="Q14040" t="s">
        <v>52476</v>
      </c>
    </row>
    <row r="14041" spans="1:17" x14ac:dyDescent="0.25">
      <c r="A14041">
        <v>20714</v>
      </c>
      <c r="B14041" t="s">
        <v>52477</v>
      </c>
      <c r="C14041" s="1">
        <v>4.3323168699999904E+16</v>
      </c>
      <c r="D14041" s="1">
        <v>113361739</v>
      </c>
      <c r="E14041">
        <v>52032</v>
      </c>
      <c r="F14041" t="str">
        <f>VLOOKUP(E14041,'[1]movimento-per-comune-ambito-201'!$C$2:$D$547,2,0)</f>
        <v>Terre di Siena</v>
      </c>
      <c r="G14041" t="s">
        <v>65555</v>
      </c>
      <c r="H14041" t="s">
        <v>75</v>
      </c>
      <c r="I14041" t="s">
        <v>52478</v>
      </c>
      <c r="J14041">
        <v>53100</v>
      </c>
      <c r="K14041" t="s">
        <v>51382</v>
      </c>
      <c r="L14041" t="str">
        <f>VLOOKUP(K14041,'[1]movimento-per-comune-ambito-201'!$B$2:$D$547,3,FALSE)</f>
        <v>Terre di Siena</v>
      </c>
      <c r="M14041" t="s">
        <v>41917</v>
      </c>
      <c r="N14041">
        <v>0</v>
      </c>
      <c r="O14041" t="s">
        <v>52479</v>
      </c>
      <c r="Q14041" t="s">
        <v>52480</v>
      </c>
    </row>
    <row r="14042" spans="1:17" x14ac:dyDescent="0.25">
      <c r="A14042">
        <v>20966</v>
      </c>
      <c r="B14042" t="s">
        <v>52481</v>
      </c>
      <c r="C14042" s="1">
        <v>4.33178818E+16</v>
      </c>
      <c r="D14042" s="1">
        <v>113307559</v>
      </c>
      <c r="E14042">
        <v>52032</v>
      </c>
      <c r="F14042" t="str">
        <f>VLOOKUP(E14042,'[1]movimento-per-comune-ambito-201'!$C$2:$D$547,2,0)</f>
        <v>Terre di Siena</v>
      </c>
      <c r="G14042" t="s">
        <v>63677</v>
      </c>
      <c r="H14042" t="s">
        <v>75</v>
      </c>
      <c r="I14042" t="s">
        <v>52482</v>
      </c>
      <c r="J14042">
        <v>53100</v>
      </c>
      <c r="K14042" t="s">
        <v>51382</v>
      </c>
      <c r="L14042" t="str">
        <f>VLOOKUP(K14042,'[1]movimento-per-comune-ambito-201'!$B$2:$D$547,3,FALSE)</f>
        <v>Terre di Siena</v>
      </c>
      <c r="M14042" t="s">
        <v>41917</v>
      </c>
      <c r="N14042">
        <v>0</v>
      </c>
      <c r="O14042" t="s">
        <v>52483</v>
      </c>
      <c r="Q14042" t="s">
        <v>52484</v>
      </c>
    </row>
    <row r="14043" spans="1:17" x14ac:dyDescent="0.25">
      <c r="A14043">
        <v>21898</v>
      </c>
      <c r="B14043" t="s">
        <v>4498</v>
      </c>
      <c r="C14043" s="1">
        <v>4.3292748E+16</v>
      </c>
      <c r="D14043" s="1">
        <v>1.133248E+16</v>
      </c>
      <c r="E14043">
        <v>52032</v>
      </c>
      <c r="F14043" t="str">
        <f>VLOOKUP(E14043,'[1]movimento-per-comune-ambito-201'!$C$2:$D$547,2,0)</f>
        <v>Terre di Siena</v>
      </c>
      <c r="G14043" t="s">
        <v>63678</v>
      </c>
      <c r="H14043" t="s">
        <v>75</v>
      </c>
      <c r="I14043" t="s">
        <v>52485</v>
      </c>
      <c r="J14043">
        <v>53100</v>
      </c>
      <c r="K14043" t="s">
        <v>51382</v>
      </c>
      <c r="L14043" t="str">
        <f>VLOOKUP(K14043,'[1]movimento-per-comune-ambito-201'!$B$2:$D$547,3,FALSE)</f>
        <v>Terre di Siena</v>
      </c>
      <c r="M14043" t="s">
        <v>41917</v>
      </c>
      <c r="N14043">
        <v>0</v>
      </c>
      <c r="O14043" t="s">
        <v>52486</v>
      </c>
      <c r="P14043" t="s">
        <v>52487</v>
      </c>
      <c r="Q14043" t="s">
        <v>52112</v>
      </c>
    </row>
    <row r="14044" spans="1:17" x14ac:dyDescent="0.25">
      <c r="A14044">
        <v>21940</v>
      </c>
      <c r="B14044" t="s">
        <v>52488</v>
      </c>
      <c r="C14044" s="1">
        <v>4.3331764999999904E+16</v>
      </c>
      <c r="D14044" s="1">
        <v>1.13159516999999E+16</v>
      </c>
      <c r="E14044">
        <v>52032</v>
      </c>
      <c r="F14044" t="str">
        <f>VLOOKUP(E14044,'[1]movimento-per-comune-ambito-201'!$C$2:$D$547,2,0)</f>
        <v>Terre di Siena</v>
      </c>
      <c r="G14044" t="s">
        <v>63679</v>
      </c>
      <c r="H14044" t="s">
        <v>75</v>
      </c>
      <c r="I14044" t="s">
        <v>52489</v>
      </c>
      <c r="J14044">
        <v>53100</v>
      </c>
      <c r="K14044" t="s">
        <v>51382</v>
      </c>
      <c r="L14044" t="str">
        <f>VLOOKUP(K14044,'[1]movimento-per-comune-ambito-201'!$B$2:$D$547,3,FALSE)</f>
        <v>Terre di Siena</v>
      </c>
      <c r="M14044" t="s">
        <v>41917</v>
      </c>
      <c r="N14044">
        <v>0</v>
      </c>
      <c r="O14044" t="s">
        <v>52490</v>
      </c>
      <c r="Q14044" t="s">
        <v>52491</v>
      </c>
    </row>
    <row r="14045" spans="1:17" x14ac:dyDescent="0.25">
      <c r="A14045">
        <v>22186</v>
      </c>
      <c r="B14045" t="s">
        <v>52492</v>
      </c>
      <c r="C14045" s="1">
        <v>4.3318325299999904E+16</v>
      </c>
      <c r="D14045" s="1">
        <v>1.13293643999999E+16</v>
      </c>
      <c r="E14045">
        <v>52032</v>
      </c>
      <c r="F14045" t="str">
        <f>VLOOKUP(E14045,'[1]movimento-per-comune-ambito-201'!$C$2:$D$547,2,0)</f>
        <v>Terre di Siena</v>
      </c>
      <c r="G14045" t="s">
        <v>65093</v>
      </c>
      <c r="H14045" t="s">
        <v>75</v>
      </c>
      <c r="I14045" t="s">
        <v>52493</v>
      </c>
      <c r="J14045">
        <v>53100</v>
      </c>
      <c r="K14045" t="s">
        <v>51382</v>
      </c>
      <c r="L14045" t="str">
        <f>VLOOKUP(K14045,'[1]movimento-per-comune-ambito-201'!$B$2:$D$547,3,FALSE)</f>
        <v>Terre di Siena</v>
      </c>
      <c r="M14045" t="s">
        <v>41917</v>
      </c>
      <c r="N14045">
        <v>0</v>
      </c>
      <c r="O14045" t="s">
        <v>51450</v>
      </c>
      <c r="Q14045" t="s">
        <v>51452</v>
      </c>
    </row>
    <row r="14046" spans="1:17" x14ac:dyDescent="0.25">
      <c r="A14046">
        <v>22288</v>
      </c>
      <c r="B14046" t="s">
        <v>52494</v>
      </c>
      <c r="C14046" s="1">
        <v>433280612</v>
      </c>
      <c r="D14046" s="1">
        <v>1.13037164E+16</v>
      </c>
      <c r="E14046">
        <v>52032</v>
      </c>
      <c r="F14046" t="str">
        <f>VLOOKUP(E14046,'[1]movimento-per-comune-ambito-201'!$C$2:$D$547,2,0)</f>
        <v>Terre di Siena</v>
      </c>
      <c r="G14046" t="s">
        <v>63967</v>
      </c>
      <c r="H14046" t="s">
        <v>75</v>
      </c>
      <c r="I14046" t="s">
        <v>52495</v>
      </c>
      <c r="J14046">
        <v>53100</v>
      </c>
      <c r="K14046" t="s">
        <v>51382</v>
      </c>
      <c r="L14046" t="str">
        <f>VLOOKUP(K14046,'[1]movimento-per-comune-ambito-201'!$B$2:$D$547,3,FALSE)</f>
        <v>Terre di Siena</v>
      </c>
      <c r="M14046" t="s">
        <v>41917</v>
      </c>
      <c r="N14046">
        <v>0</v>
      </c>
      <c r="O14046" t="s">
        <v>52496</v>
      </c>
      <c r="Q14046" t="s">
        <v>52497</v>
      </c>
    </row>
    <row r="14047" spans="1:17" x14ac:dyDescent="0.25">
      <c r="A14047">
        <v>22642</v>
      </c>
      <c r="B14047" t="s">
        <v>52498</v>
      </c>
      <c r="C14047" s="1">
        <v>4.33446166E+16</v>
      </c>
      <c r="D14047" s="1">
        <v>112991002</v>
      </c>
      <c r="E14047">
        <v>52032</v>
      </c>
      <c r="F14047" t="str">
        <f>VLOOKUP(E14047,'[1]movimento-per-comune-ambito-201'!$C$2:$D$547,2,0)</f>
        <v>Terre di Siena</v>
      </c>
      <c r="G14047" t="s">
        <v>63680</v>
      </c>
      <c r="H14047" t="s">
        <v>75</v>
      </c>
      <c r="I14047" t="s">
        <v>52499</v>
      </c>
      <c r="J14047">
        <v>53100</v>
      </c>
      <c r="K14047" t="s">
        <v>51382</v>
      </c>
      <c r="L14047" t="str">
        <f>VLOOKUP(K14047,'[1]movimento-per-comune-ambito-201'!$B$2:$D$547,3,FALSE)</f>
        <v>Terre di Siena</v>
      </c>
      <c r="M14047" t="s">
        <v>41917</v>
      </c>
      <c r="N14047">
        <v>0</v>
      </c>
      <c r="O14047" t="s">
        <v>52500</v>
      </c>
      <c r="P14047" t="s">
        <v>52501</v>
      </c>
      <c r="Q14047" t="s">
        <v>52004</v>
      </c>
    </row>
    <row r="14048" spans="1:17" x14ac:dyDescent="0.25">
      <c r="A14048">
        <v>23115</v>
      </c>
      <c r="B14048" t="s">
        <v>52502</v>
      </c>
      <c r="C14048" s="1">
        <v>4.3317832699999904E+16</v>
      </c>
      <c r="D14048" s="1">
        <v>113275539</v>
      </c>
      <c r="E14048">
        <v>52032</v>
      </c>
      <c r="F14048" t="str">
        <f>VLOOKUP(E14048,'[1]movimento-per-comune-ambito-201'!$C$2:$D$547,2,0)</f>
        <v>Terre di Siena</v>
      </c>
      <c r="G14048" t="s">
        <v>63681</v>
      </c>
      <c r="H14048" t="s">
        <v>75</v>
      </c>
      <c r="I14048" t="s">
        <v>52503</v>
      </c>
      <c r="J14048">
        <v>53100</v>
      </c>
      <c r="K14048" t="s">
        <v>51382</v>
      </c>
      <c r="L14048" t="str">
        <f>VLOOKUP(K14048,'[1]movimento-per-comune-ambito-201'!$B$2:$D$547,3,FALSE)</f>
        <v>Terre di Siena</v>
      </c>
      <c r="M14048" t="s">
        <v>41917</v>
      </c>
      <c r="N14048">
        <v>0</v>
      </c>
      <c r="O14048" t="s">
        <v>52504</v>
      </c>
      <c r="Q14048" t="s">
        <v>52505</v>
      </c>
    </row>
    <row r="14049" spans="1:17" x14ac:dyDescent="0.25">
      <c r="A14049">
        <v>23413</v>
      </c>
      <c r="B14049" t="s">
        <v>52506</v>
      </c>
      <c r="C14049" s="1">
        <v>4.33182132E+16</v>
      </c>
      <c r="D14049" s="1">
        <v>1.13287175999999E+16</v>
      </c>
      <c r="E14049">
        <v>52032</v>
      </c>
      <c r="F14049" t="str">
        <f>VLOOKUP(E14049,'[1]movimento-per-comune-ambito-201'!$C$2:$D$547,2,0)</f>
        <v>Terre di Siena</v>
      </c>
      <c r="G14049" t="s">
        <v>63682</v>
      </c>
      <c r="H14049" t="s">
        <v>75</v>
      </c>
      <c r="I14049" t="s">
        <v>52507</v>
      </c>
      <c r="J14049">
        <v>53100</v>
      </c>
      <c r="K14049" t="s">
        <v>51382</v>
      </c>
      <c r="L14049" t="str">
        <f>VLOOKUP(K14049,'[1]movimento-per-comune-ambito-201'!$B$2:$D$547,3,FALSE)</f>
        <v>Terre di Siena</v>
      </c>
      <c r="M14049" t="s">
        <v>41917</v>
      </c>
      <c r="N14049">
        <v>0</v>
      </c>
      <c r="O14049" t="s">
        <v>52508</v>
      </c>
      <c r="Q14049" t="s">
        <v>52509</v>
      </c>
    </row>
    <row r="14050" spans="1:17" x14ac:dyDescent="0.25">
      <c r="A14050">
        <v>23282</v>
      </c>
      <c r="B14050" t="s">
        <v>52510</v>
      </c>
      <c r="C14050" s="1">
        <v>4.33171916E+16</v>
      </c>
      <c r="D14050" s="1">
        <v>1.13338275999999E+16</v>
      </c>
      <c r="E14050">
        <v>52032</v>
      </c>
      <c r="F14050" t="str">
        <f>VLOOKUP(E14050,'[1]movimento-per-comune-ambito-201'!$C$2:$D$547,2,0)</f>
        <v>Terre di Siena</v>
      </c>
      <c r="G14050" t="s">
        <v>63683</v>
      </c>
      <c r="H14050" t="s">
        <v>75</v>
      </c>
      <c r="I14050" t="s">
        <v>52511</v>
      </c>
      <c r="J14050">
        <v>53100</v>
      </c>
      <c r="K14050" t="s">
        <v>51382</v>
      </c>
      <c r="L14050" t="str">
        <f>VLOOKUP(K14050,'[1]movimento-per-comune-ambito-201'!$B$2:$D$547,3,FALSE)</f>
        <v>Terre di Siena</v>
      </c>
      <c r="M14050" t="s">
        <v>41917</v>
      </c>
      <c r="N14050">
        <v>0</v>
      </c>
      <c r="O14050" t="s">
        <v>52512</v>
      </c>
      <c r="Q14050" t="s">
        <v>52513</v>
      </c>
    </row>
    <row r="14051" spans="1:17" x14ac:dyDescent="0.25">
      <c r="A14051">
        <v>25060</v>
      </c>
      <c r="B14051" t="s">
        <v>52514</v>
      </c>
      <c r="C14051" s="1">
        <v>4.33189926E+16</v>
      </c>
      <c r="D14051" s="1">
        <v>113274197</v>
      </c>
      <c r="E14051">
        <v>52032</v>
      </c>
      <c r="F14051" t="str">
        <f>VLOOKUP(E14051,'[1]movimento-per-comune-ambito-201'!$C$2:$D$547,2,0)</f>
        <v>Terre di Siena</v>
      </c>
      <c r="G14051" t="s">
        <v>63686</v>
      </c>
      <c r="H14051" t="s">
        <v>75</v>
      </c>
      <c r="I14051" t="s">
        <v>52515</v>
      </c>
      <c r="J14051">
        <v>53100</v>
      </c>
      <c r="K14051" t="s">
        <v>51382</v>
      </c>
      <c r="L14051" t="str">
        <f>VLOOKUP(K14051,'[1]movimento-per-comune-ambito-201'!$B$2:$D$547,3,FALSE)</f>
        <v>Terre di Siena</v>
      </c>
      <c r="M14051" t="s">
        <v>41917</v>
      </c>
      <c r="N14051">
        <v>0</v>
      </c>
      <c r="O14051" t="s">
        <v>51988</v>
      </c>
      <c r="P14051" t="s">
        <v>52516</v>
      </c>
      <c r="Q14051" t="s">
        <v>52517</v>
      </c>
    </row>
    <row r="14052" spans="1:17" x14ac:dyDescent="0.25">
      <c r="A14052">
        <v>25736</v>
      </c>
      <c r="B14052" t="s">
        <v>52518</v>
      </c>
      <c r="C14052" s="1">
        <v>4.3337111999999904E+16</v>
      </c>
      <c r="D14052" s="1">
        <v>113060495</v>
      </c>
      <c r="E14052">
        <v>52032</v>
      </c>
      <c r="F14052" t="str">
        <f>VLOOKUP(E14052,'[1]movimento-per-comune-ambito-201'!$C$2:$D$547,2,0)</f>
        <v>Terre di Siena</v>
      </c>
      <c r="G14052" t="s">
        <v>65095</v>
      </c>
      <c r="H14052" t="s">
        <v>75</v>
      </c>
      <c r="I14052" t="s">
        <v>52519</v>
      </c>
      <c r="J14052">
        <v>53100</v>
      </c>
      <c r="K14052" t="s">
        <v>51382</v>
      </c>
      <c r="L14052" t="str">
        <f>VLOOKUP(K14052,'[1]movimento-per-comune-ambito-201'!$B$2:$D$547,3,FALSE)</f>
        <v>Terre di Siena</v>
      </c>
      <c r="M14052" t="s">
        <v>41917</v>
      </c>
      <c r="N14052">
        <v>0</v>
      </c>
      <c r="O14052" t="s">
        <v>52068</v>
      </c>
      <c r="P14052" t="s">
        <v>52069</v>
      </c>
      <c r="Q14052" t="s">
        <v>52520</v>
      </c>
    </row>
    <row r="14053" spans="1:17" x14ac:dyDescent="0.25">
      <c r="A14053">
        <v>25767</v>
      </c>
      <c r="B14053" t="s">
        <v>52521</v>
      </c>
      <c r="C14053" s="1">
        <v>4.3318675499999904E+16</v>
      </c>
      <c r="D14053" s="1">
        <v>113338907</v>
      </c>
      <c r="E14053">
        <v>52032</v>
      </c>
      <c r="F14053" t="str">
        <f>VLOOKUP(E14053,'[1]movimento-per-comune-ambito-201'!$C$2:$D$547,2,0)</f>
        <v>Terre di Siena</v>
      </c>
      <c r="G14053" t="s">
        <v>65542</v>
      </c>
      <c r="H14053" t="s">
        <v>75</v>
      </c>
      <c r="I14053" t="s">
        <v>52522</v>
      </c>
      <c r="J14053">
        <v>53100</v>
      </c>
      <c r="K14053" t="s">
        <v>51382</v>
      </c>
      <c r="L14053" t="str">
        <f>VLOOKUP(K14053,'[1]movimento-per-comune-ambito-201'!$B$2:$D$547,3,FALSE)</f>
        <v>Terre di Siena</v>
      </c>
      <c r="M14053" t="s">
        <v>41917</v>
      </c>
      <c r="N14053">
        <v>0</v>
      </c>
      <c r="O14053" t="s">
        <v>52523</v>
      </c>
      <c r="Q14053" t="s">
        <v>52524</v>
      </c>
    </row>
    <row r="14054" spans="1:17" x14ac:dyDescent="0.25">
      <c r="A14054">
        <v>19320</v>
      </c>
      <c r="B14054" t="s">
        <v>52525</v>
      </c>
      <c r="C14054" s="1">
        <v>4.33404809E+16</v>
      </c>
      <c r="D14054" s="1">
        <v>1.13057251999999E+16</v>
      </c>
      <c r="E14054">
        <v>52032</v>
      </c>
      <c r="F14054" t="str">
        <f>VLOOKUP(E14054,'[1]movimento-per-comune-ambito-201'!$C$2:$D$547,2,0)</f>
        <v>Terre di Siena</v>
      </c>
      <c r="G14054" t="s">
        <v>63248</v>
      </c>
      <c r="H14054" t="s">
        <v>130</v>
      </c>
      <c r="I14054" t="s">
        <v>52526</v>
      </c>
      <c r="J14054">
        <v>53100</v>
      </c>
      <c r="K14054" t="s">
        <v>51382</v>
      </c>
      <c r="L14054" t="str">
        <f>VLOOKUP(K14054,'[1]movimento-per-comune-ambito-201'!$B$2:$D$547,3,FALSE)</f>
        <v>Terre di Siena</v>
      </c>
      <c r="M14054" t="s">
        <v>41917</v>
      </c>
      <c r="N14054">
        <v>0</v>
      </c>
      <c r="O14054" t="s">
        <v>52527</v>
      </c>
      <c r="P14054" t="s">
        <v>52528</v>
      </c>
      <c r="Q14054" t="s">
        <v>52529</v>
      </c>
    </row>
    <row r="14055" spans="1:17" x14ac:dyDescent="0.25">
      <c r="A14055">
        <v>22881</v>
      </c>
      <c r="B14055" t="s">
        <v>52530</v>
      </c>
      <c r="C14055" s="1">
        <v>4.3316625199999904E+16</v>
      </c>
      <c r="D14055" s="1">
        <v>113368059</v>
      </c>
      <c r="E14055">
        <v>52032</v>
      </c>
      <c r="F14055" t="str">
        <f>VLOOKUP(E14055,'[1]movimento-per-comune-ambito-201'!$C$2:$D$547,2,0)</f>
        <v>Terre di Siena</v>
      </c>
      <c r="G14055" t="s">
        <v>63496</v>
      </c>
      <c r="H14055" t="s">
        <v>130</v>
      </c>
      <c r="I14055" t="s">
        <v>52531</v>
      </c>
      <c r="J14055">
        <v>53100</v>
      </c>
      <c r="K14055" t="s">
        <v>51382</v>
      </c>
      <c r="L14055" t="str">
        <f>VLOOKUP(K14055,'[1]movimento-per-comune-ambito-201'!$B$2:$D$547,3,FALSE)</f>
        <v>Terre di Siena</v>
      </c>
      <c r="M14055" t="s">
        <v>41917</v>
      </c>
      <c r="N14055">
        <v>0</v>
      </c>
      <c r="O14055" t="s">
        <v>52532</v>
      </c>
      <c r="Q14055" t="s">
        <v>52533</v>
      </c>
    </row>
    <row r="14056" spans="1:17" x14ac:dyDescent="0.25">
      <c r="A14056">
        <v>5772</v>
      </c>
      <c r="B14056" t="s">
        <v>52534</v>
      </c>
      <c r="C14056" s="1">
        <v>4.33158972E+16</v>
      </c>
      <c r="D14056" s="1">
        <v>1.13309019E+16</v>
      </c>
      <c r="E14056">
        <v>52032</v>
      </c>
      <c r="F14056" t="str">
        <f>VLOOKUP(E14056,'[1]movimento-per-comune-ambito-201'!$C$2:$D$547,2,0)</f>
        <v>Terre di Siena</v>
      </c>
      <c r="G14056" t="s">
        <v>63038</v>
      </c>
      <c r="H14056" t="s">
        <v>134</v>
      </c>
      <c r="I14056" t="s">
        <v>52535</v>
      </c>
      <c r="J14056">
        <v>53100</v>
      </c>
      <c r="K14056" t="s">
        <v>51382</v>
      </c>
      <c r="L14056" t="str">
        <f>VLOOKUP(K14056,'[1]movimento-per-comune-ambito-201'!$B$2:$D$547,3,FALSE)</f>
        <v>Terre di Siena</v>
      </c>
      <c r="M14056" t="s">
        <v>41917</v>
      </c>
      <c r="N14056">
        <v>0</v>
      </c>
      <c r="O14056" t="s">
        <v>52536</v>
      </c>
      <c r="P14056" t="s">
        <v>52537</v>
      </c>
      <c r="Q14056" t="s">
        <v>52538</v>
      </c>
    </row>
    <row r="14057" spans="1:17" x14ac:dyDescent="0.25">
      <c r="A14057">
        <v>5774</v>
      </c>
      <c r="B14057" t="s">
        <v>52539</v>
      </c>
      <c r="C14057" s="1">
        <v>4.33224249E+16</v>
      </c>
      <c r="D14057" s="1">
        <v>113285795</v>
      </c>
      <c r="E14057">
        <v>52032</v>
      </c>
      <c r="F14057" t="str">
        <f>VLOOKUP(E14057,'[1]movimento-per-comune-ambito-201'!$C$2:$D$547,2,0)</f>
        <v>Terre di Siena</v>
      </c>
      <c r="G14057" t="s">
        <v>63712</v>
      </c>
      <c r="H14057" t="s">
        <v>134</v>
      </c>
      <c r="I14057" t="s">
        <v>52540</v>
      </c>
      <c r="J14057">
        <v>53100</v>
      </c>
      <c r="K14057" t="s">
        <v>51382</v>
      </c>
      <c r="L14057" t="str">
        <f>VLOOKUP(K14057,'[1]movimento-per-comune-ambito-201'!$B$2:$D$547,3,FALSE)</f>
        <v>Terre di Siena</v>
      </c>
      <c r="M14057" t="s">
        <v>41917</v>
      </c>
      <c r="N14057">
        <v>0</v>
      </c>
      <c r="O14057" t="s">
        <v>52541</v>
      </c>
      <c r="Q14057" t="s">
        <v>52542</v>
      </c>
    </row>
    <row r="14058" spans="1:17" x14ac:dyDescent="0.25">
      <c r="A14058">
        <v>5778</v>
      </c>
      <c r="B14058" t="s">
        <v>52543</v>
      </c>
      <c r="C14058" s="1">
        <v>4.33232543E+16</v>
      </c>
      <c r="D14058" s="1">
        <v>113282176</v>
      </c>
      <c r="E14058">
        <v>52032</v>
      </c>
      <c r="F14058" t="str">
        <f>VLOOKUP(E14058,'[1]movimento-per-comune-ambito-201'!$C$2:$D$547,2,0)</f>
        <v>Terre di Siena</v>
      </c>
      <c r="G14058" t="s">
        <v>66202</v>
      </c>
      <c r="H14058" t="s">
        <v>134</v>
      </c>
      <c r="I14058" t="s">
        <v>52544</v>
      </c>
      <c r="J14058">
        <v>53100</v>
      </c>
      <c r="K14058" t="s">
        <v>51382</v>
      </c>
      <c r="L14058" t="str">
        <f>VLOOKUP(K14058,'[1]movimento-per-comune-ambito-201'!$B$2:$D$547,3,FALSE)</f>
        <v>Terre di Siena</v>
      </c>
      <c r="M14058" t="s">
        <v>41917</v>
      </c>
      <c r="N14058">
        <v>0</v>
      </c>
      <c r="O14058" t="s">
        <v>52545</v>
      </c>
      <c r="P14058" t="s">
        <v>52546</v>
      </c>
      <c r="Q14058" t="s">
        <v>52547</v>
      </c>
    </row>
    <row r="14059" spans="1:17" x14ac:dyDescent="0.25">
      <c r="A14059">
        <v>5779</v>
      </c>
      <c r="B14059" t="s">
        <v>52548</v>
      </c>
      <c r="C14059" s="1">
        <v>4.32991895432124E+16</v>
      </c>
      <c r="D14059" s="1">
        <v>1.13321936130523E+16</v>
      </c>
      <c r="E14059">
        <v>52032</v>
      </c>
      <c r="F14059" t="str">
        <f>VLOOKUP(E14059,'[1]movimento-per-comune-ambito-201'!$C$2:$D$547,2,0)</f>
        <v>Terre di Siena</v>
      </c>
      <c r="G14059" t="s">
        <v>66203</v>
      </c>
      <c r="H14059" t="s">
        <v>134</v>
      </c>
      <c r="I14059" t="s">
        <v>52549</v>
      </c>
      <c r="J14059">
        <v>53100</v>
      </c>
      <c r="K14059" t="s">
        <v>51382</v>
      </c>
      <c r="L14059" t="str">
        <f>VLOOKUP(K14059,'[1]movimento-per-comune-ambito-201'!$B$2:$D$547,3,FALSE)</f>
        <v>Terre di Siena</v>
      </c>
      <c r="M14059" t="s">
        <v>41917</v>
      </c>
      <c r="N14059">
        <v>0</v>
      </c>
      <c r="O14059" t="s">
        <v>52550</v>
      </c>
      <c r="P14059" t="s">
        <v>52551</v>
      </c>
      <c r="Q14059" t="s">
        <v>52552</v>
      </c>
    </row>
    <row r="14060" spans="1:17" x14ac:dyDescent="0.25">
      <c r="A14060">
        <v>5780</v>
      </c>
      <c r="B14060" t="s">
        <v>52553</v>
      </c>
      <c r="C14060" s="1">
        <v>4.33202805E+16</v>
      </c>
      <c r="D14060" s="1">
        <v>1.13284807999999E+16</v>
      </c>
      <c r="E14060">
        <v>52032</v>
      </c>
      <c r="F14060" t="str">
        <f>VLOOKUP(E14060,'[1]movimento-per-comune-ambito-201'!$C$2:$D$547,2,0)</f>
        <v>Terre di Siena</v>
      </c>
      <c r="G14060" t="s">
        <v>65364</v>
      </c>
      <c r="H14060" t="s">
        <v>134</v>
      </c>
      <c r="I14060" t="s">
        <v>52554</v>
      </c>
      <c r="J14060">
        <v>53100</v>
      </c>
      <c r="K14060" t="s">
        <v>51382</v>
      </c>
      <c r="L14060" t="str">
        <f>VLOOKUP(K14060,'[1]movimento-per-comune-ambito-201'!$B$2:$D$547,3,FALSE)</f>
        <v>Terre di Siena</v>
      </c>
      <c r="M14060" t="s">
        <v>41917</v>
      </c>
      <c r="N14060">
        <v>0</v>
      </c>
      <c r="O14060" t="s">
        <v>52555</v>
      </c>
      <c r="P14060" t="s">
        <v>52556</v>
      </c>
      <c r="Q14060" t="s">
        <v>52557</v>
      </c>
    </row>
    <row r="14061" spans="1:17" x14ac:dyDescent="0.25">
      <c r="A14061">
        <v>5781</v>
      </c>
      <c r="B14061" t="s">
        <v>52558</v>
      </c>
      <c r="C14061" s="1">
        <v>4.3317169399999904E+16</v>
      </c>
      <c r="D14061" s="1">
        <v>113356987</v>
      </c>
      <c r="E14061">
        <v>52032</v>
      </c>
      <c r="F14061" t="str">
        <f>VLOOKUP(E14061,'[1]movimento-per-comune-ambito-201'!$C$2:$D$547,2,0)</f>
        <v>Terre di Siena</v>
      </c>
      <c r="G14061" t="s">
        <v>65365</v>
      </c>
      <c r="H14061" t="s">
        <v>134</v>
      </c>
      <c r="I14061" t="s">
        <v>52559</v>
      </c>
      <c r="J14061">
        <v>53100</v>
      </c>
      <c r="K14061" t="s">
        <v>51382</v>
      </c>
      <c r="L14061" t="str">
        <f>VLOOKUP(K14061,'[1]movimento-per-comune-ambito-201'!$B$2:$D$547,3,FALSE)</f>
        <v>Terre di Siena</v>
      </c>
      <c r="M14061" t="s">
        <v>41917</v>
      </c>
      <c r="N14061">
        <v>0</v>
      </c>
      <c r="O14061" t="s">
        <v>52560</v>
      </c>
      <c r="P14061" t="s">
        <v>52561</v>
      </c>
      <c r="Q14061" t="s">
        <v>52562</v>
      </c>
    </row>
    <row r="14062" spans="1:17" x14ac:dyDescent="0.25">
      <c r="A14062">
        <v>5782</v>
      </c>
      <c r="B14062" t="s">
        <v>52563</v>
      </c>
      <c r="C14062" s="1">
        <v>4.33209924E+16</v>
      </c>
      <c r="D14062" s="1">
        <v>113321562</v>
      </c>
      <c r="E14062">
        <v>52032</v>
      </c>
      <c r="F14062" t="str">
        <f>VLOOKUP(E14062,'[1]movimento-per-comune-ambito-201'!$C$2:$D$547,2,0)</f>
        <v>Terre di Siena</v>
      </c>
      <c r="G14062" t="s">
        <v>65366</v>
      </c>
      <c r="H14062" t="s">
        <v>134</v>
      </c>
      <c r="I14062" t="s">
        <v>52564</v>
      </c>
      <c r="J14062">
        <v>53100</v>
      </c>
      <c r="K14062" t="s">
        <v>51382</v>
      </c>
      <c r="L14062" t="str">
        <f>VLOOKUP(K14062,'[1]movimento-per-comune-ambito-201'!$B$2:$D$547,3,FALSE)</f>
        <v>Terre di Siena</v>
      </c>
      <c r="M14062" t="s">
        <v>41917</v>
      </c>
      <c r="N14062">
        <v>0</v>
      </c>
      <c r="O14062" t="s">
        <v>51757</v>
      </c>
      <c r="P14062" t="s">
        <v>51758</v>
      </c>
      <c r="Q14062" t="s">
        <v>52565</v>
      </c>
    </row>
    <row r="14063" spans="1:17" x14ac:dyDescent="0.25">
      <c r="A14063">
        <v>14429</v>
      </c>
      <c r="B14063" t="s">
        <v>52566</v>
      </c>
      <c r="C14063" s="1">
        <v>4.3314821299999904E+16</v>
      </c>
      <c r="D14063" s="1">
        <v>1.13271923999999E+16</v>
      </c>
      <c r="E14063">
        <v>52032</v>
      </c>
      <c r="F14063" t="str">
        <f>VLOOKUP(E14063,'[1]movimento-per-comune-ambito-201'!$C$2:$D$547,2,0)</f>
        <v>Terre di Siena</v>
      </c>
      <c r="G14063" t="s">
        <v>65369</v>
      </c>
      <c r="H14063" t="s">
        <v>134</v>
      </c>
      <c r="I14063" t="s">
        <v>52567</v>
      </c>
      <c r="J14063">
        <v>53100</v>
      </c>
      <c r="K14063" t="s">
        <v>51382</v>
      </c>
      <c r="L14063" t="str">
        <f>VLOOKUP(K14063,'[1]movimento-per-comune-ambito-201'!$B$2:$D$547,3,FALSE)</f>
        <v>Terre di Siena</v>
      </c>
      <c r="M14063" t="s">
        <v>41917</v>
      </c>
      <c r="N14063">
        <v>0</v>
      </c>
      <c r="O14063" t="s">
        <v>52568</v>
      </c>
      <c r="P14063" t="s">
        <v>52569</v>
      </c>
      <c r="Q14063" t="s">
        <v>52570</v>
      </c>
    </row>
    <row r="14064" spans="1:17" x14ac:dyDescent="0.25">
      <c r="A14064">
        <v>19731</v>
      </c>
      <c r="B14064" t="s">
        <v>52571</v>
      </c>
      <c r="C14064" s="1">
        <v>4.3315246799999904E+16</v>
      </c>
      <c r="D14064" s="1">
        <v>1.13392865999999E+16</v>
      </c>
      <c r="E14064">
        <v>52032</v>
      </c>
      <c r="F14064" t="str">
        <f>VLOOKUP(E14064,'[1]movimento-per-comune-ambito-201'!$C$2:$D$547,2,0)</f>
        <v>Terre di Siena</v>
      </c>
      <c r="G14064" t="s">
        <v>66046</v>
      </c>
      <c r="H14064" t="s">
        <v>134</v>
      </c>
      <c r="I14064" t="s">
        <v>52572</v>
      </c>
      <c r="J14064">
        <v>53100</v>
      </c>
      <c r="K14064" t="s">
        <v>51382</v>
      </c>
      <c r="L14064" t="str">
        <f>VLOOKUP(K14064,'[1]movimento-per-comune-ambito-201'!$B$2:$D$547,3,FALSE)</f>
        <v>Terre di Siena</v>
      </c>
      <c r="M14064" t="s">
        <v>41917</v>
      </c>
      <c r="N14064">
        <v>0</v>
      </c>
      <c r="O14064" t="s">
        <v>52573</v>
      </c>
      <c r="P14064" t="s">
        <v>52574</v>
      </c>
      <c r="Q14064" t="s">
        <v>52575</v>
      </c>
    </row>
    <row r="14065" spans="1:17" x14ac:dyDescent="0.25">
      <c r="A14065">
        <v>21944</v>
      </c>
      <c r="B14065" t="s">
        <v>52576</v>
      </c>
      <c r="C14065" s="1">
        <v>4.3319918899999904E+16</v>
      </c>
      <c r="D14065" s="1">
        <v>113280935</v>
      </c>
      <c r="E14065">
        <v>52032</v>
      </c>
      <c r="F14065" t="str">
        <f>VLOOKUP(E14065,'[1]movimento-per-comune-ambito-201'!$C$2:$D$547,2,0)</f>
        <v>Terre di Siena</v>
      </c>
      <c r="G14065" t="s">
        <v>65371</v>
      </c>
      <c r="H14065" t="s">
        <v>134</v>
      </c>
      <c r="I14065" t="s">
        <v>52577</v>
      </c>
      <c r="J14065">
        <v>53100</v>
      </c>
      <c r="K14065" t="s">
        <v>51382</v>
      </c>
      <c r="L14065" t="str">
        <f>VLOOKUP(K14065,'[1]movimento-per-comune-ambito-201'!$B$2:$D$547,3,FALSE)</f>
        <v>Terre di Siena</v>
      </c>
      <c r="M14065" t="s">
        <v>41917</v>
      </c>
      <c r="N14065">
        <v>0</v>
      </c>
      <c r="O14065" t="s">
        <v>52578</v>
      </c>
      <c r="Q14065" t="s">
        <v>52436</v>
      </c>
    </row>
    <row r="14066" spans="1:17" x14ac:dyDescent="0.25">
      <c r="A14066">
        <v>22187</v>
      </c>
      <c r="B14066" t="s">
        <v>52579</v>
      </c>
      <c r="C14066" s="1">
        <v>4.3322538199999904E+16</v>
      </c>
      <c r="D14066" s="1">
        <v>113279353</v>
      </c>
      <c r="E14066">
        <v>52032</v>
      </c>
      <c r="F14066" t="str">
        <f>VLOOKUP(E14066,'[1]movimento-per-comune-ambito-201'!$C$2:$D$547,2,0)</f>
        <v>Terre di Siena</v>
      </c>
      <c r="G14066" t="s">
        <v>65372</v>
      </c>
      <c r="H14066" t="s">
        <v>134</v>
      </c>
      <c r="I14066" t="s">
        <v>52580</v>
      </c>
      <c r="J14066">
        <v>53100</v>
      </c>
      <c r="K14066" t="s">
        <v>51382</v>
      </c>
      <c r="L14066" t="str">
        <f>VLOOKUP(K14066,'[1]movimento-per-comune-ambito-201'!$B$2:$D$547,3,FALSE)</f>
        <v>Terre di Siena</v>
      </c>
      <c r="M14066" t="s">
        <v>41917</v>
      </c>
      <c r="N14066">
        <v>0</v>
      </c>
      <c r="O14066" t="s">
        <v>52541</v>
      </c>
      <c r="P14066" t="s">
        <v>52581</v>
      </c>
      <c r="Q14066" t="s">
        <v>52582</v>
      </c>
    </row>
    <row r="14067" spans="1:17" x14ac:dyDescent="0.25">
      <c r="A14067">
        <v>22246</v>
      </c>
      <c r="B14067" t="s">
        <v>52583</v>
      </c>
      <c r="C14067" s="1">
        <v>4.33262189E+16</v>
      </c>
      <c r="D14067" s="1">
        <v>1.13283954999999E+16</v>
      </c>
      <c r="E14067">
        <v>52032</v>
      </c>
      <c r="F14067" t="str">
        <f>VLOOKUP(E14067,'[1]movimento-per-comune-ambito-201'!$C$2:$D$547,2,0)</f>
        <v>Terre di Siena</v>
      </c>
      <c r="G14067" t="s">
        <v>65373</v>
      </c>
      <c r="H14067" t="s">
        <v>134</v>
      </c>
      <c r="I14067" t="s">
        <v>52584</v>
      </c>
      <c r="J14067">
        <v>53100</v>
      </c>
      <c r="K14067" t="s">
        <v>51382</v>
      </c>
      <c r="L14067" t="str">
        <f>VLOOKUP(K14067,'[1]movimento-per-comune-ambito-201'!$B$2:$D$547,3,FALSE)</f>
        <v>Terre di Siena</v>
      </c>
      <c r="M14067" t="s">
        <v>41917</v>
      </c>
      <c r="N14067">
        <v>0</v>
      </c>
      <c r="O14067" t="s">
        <v>52585</v>
      </c>
      <c r="P14067" t="s">
        <v>52586</v>
      </c>
      <c r="Q14067" t="s">
        <v>52587</v>
      </c>
    </row>
    <row r="14068" spans="1:17" x14ac:dyDescent="0.25">
      <c r="A14068">
        <v>22434</v>
      </c>
      <c r="B14068" t="s">
        <v>52588</v>
      </c>
      <c r="C14068" s="1">
        <v>43322671</v>
      </c>
      <c r="D14068" s="1">
        <v>113288496</v>
      </c>
      <c r="E14068">
        <v>52032</v>
      </c>
      <c r="F14068" t="str">
        <f>VLOOKUP(E14068,'[1]movimento-per-comune-ambito-201'!$C$2:$D$547,2,0)</f>
        <v>Terre di Siena</v>
      </c>
      <c r="G14068" t="s">
        <v>65374</v>
      </c>
      <c r="H14068" t="s">
        <v>134</v>
      </c>
      <c r="I14068" t="s">
        <v>52589</v>
      </c>
      <c r="J14068">
        <v>53100</v>
      </c>
      <c r="K14068" t="s">
        <v>51382</v>
      </c>
      <c r="L14068" t="str">
        <f>VLOOKUP(K14068,'[1]movimento-per-comune-ambito-201'!$B$2:$D$547,3,FALSE)</f>
        <v>Terre di Siena</v>
      </c>
      <c r="M14068" t="s">
        <v>41917</v>
      </c>
      <c r="N14068">
        <v>0</v>
      </c>
      <c r="O14068" t="s">
        <v>52590</v>
      </c>
      <c r="P14068" t="s">
        <v>52591</v>
      </c>
      <c r="Q14068" t="s">
        <v>52592</v>
      </c>
    </row>
    <row r="14069" spans="1:17" x14ac:dyDescent="0.25">
      <c r="A14069">
        <v>22882</v>
      </c>
      <c r="B14069" t="s">
        <v>52593</v>
      </c>
      <c r="C14069" s="1">
        <v>4.33162583E+16</v>
      </c>
      <c r="D14069" s="1">
        <v>113301082</v>
      </c>
      <c r="E14069">
        <v>52032</v>
      </c>
      <c r="F14069" t="str">
        <f>VLOOKUP(E14069,'[1]movimento-per-comune-ambito-201'!$C$2:$D$547,2,0)</f>
        <v>Terre di Siena</v>
      </c>
      <c r="G14069" t="s">
        <v>65376</v>
      </c>
      <c r="H14069" t="s">
        <v>134</v>
      </c>
      <c r="I14069" t="s">
        <v>52594</v>
      </c>
      <c r="J14069">
        <v>53100</v>
      </c>
      <c r="K14069" t="s">
        <v>51382</v>
      </c>
      <c r="L14069" t="str">
        <f>VLOOKUP(K14069,'[1]movimento-per-comune-ambito-201'!$B$2:$D$547,3,FALSE)</f>
        <v>Terre di Siena</v>
      </c>
      <c r="M14069" t="s">
        <v>41917</v>
      </c>
      <c r="N14069">
        <v>0</v>
      </c>
      <c r="O14069" t="s">
        <v>52595</v>
      </c>
      <c r="P14069" t="s">
        <v>52596</v>
      </c>
      <c r="Q14069" t="s">
        <v>52597</v>
      </c>
    </row>
    <row r="14070" spans="1:17" x14ac:dyDescent="0.25">
      <c r="A14070">
        <v>22883</v>
      </c>
      <c r="B14070" t="s">
        <v>13530</v>
      </c>
      <c r="C14070" s="1">
        <v>4.3315246799999904E+16</v>
      </c>
      <c r="D14070" s="1">
        <v>1.13392865999999E+16</v>
      </c>
      <c r="E14070">
        <v>52032</v>
      </c>
      <c r="F14070" t="str">
        <f>VLOOKUP(E14070,'[1]movimento-per-comune-ambito-201'!$C$2:$D$547,2,0)</f>
        <v>Terre di Siena</v>
      </c>
      <c r="G14070" t="s">
        <v>65377</v>
      </c>
      <c r="H14070" t="s">
        <v>134</v>
      </c>
      <c r="I14070" t="s">
        <v>52598</v>
      </c>
      <c r="J14070">
        <v>53100</v>
      </c>
      <c r="K14070" t="s">
        <v>51382</v>
      </c>
      <c r="L14070" t="str">
        <f>VLOOKUP(K14070,'[1]movimento-per-comune-ambito-201'!$B$2:$D$547,3,FALSE)</f>
        <v>Terre di Siena</v>
      </c>
      <c r="M14070" t="s">
        <v>41917</v>
      </c>
      <c r="N14070">
        <v>0</v>
      </c>
      <c r="O14070" t="s">
        <v>52599</v>
      </c>
      <c r="Q14070" t="s">
        <v>52600</v>
      </c>
    </row>
    <row r="14071" spans="1:17" x14ac:dyDescent="0.25">
      <c r="A14071">
        <v>23835</v>
      </c>
      <c r="B14071" t="s">
        <v>52601</v>
      </c>
      <c r="C14071" s="1">
        <v>433182671</v>
      </c>
      <c r="D14071" s="1">
        <v>113294266</v>
      </c>
      <c r="E14071">
        <v>52032</v>
      </c>
      <c r="F14071" t="str">
        <f>VLOOKUP(E14071,'[1]movimento-per-comune-ambito-201'!$C$2:$D$547,2,0)</f>
        <v>Terre di Siena</v>
      </c>
      <c r="G14071" t="s">
        <v>65379</v>
      </c>
      <c r="H14071" t="s">
        <v>134</v>
      </c>
      <c r="I14071" t="s">
        <v>52602</v>
      </c>
      <c r="J14071">
        <v>53100</v>
      </c>
      <c r="K14071" t="s">
        <v>51382</v>
      </c>
      <c r="L14071" t="str">
        <f>VLOOKUP(K14071,'[1]movimento-per-comune-ambito-201'!$B$2:$D$547,3,FALSE)</f>
        <v>Terre di Siena</v>
      </c>
      <c r="M14071" t="s">
        <v>41917</v>
      </c>
      <c r="N14071">
        <v>0</v>
      </c>
      <c r="O14071" t="s">
        <v>52603</v>
      </c>
      <c r="P14071" t="s">
        <v>52604</v>
      </c>
      <c r="Q14071" t="s">
        <v>52019</v>
      </c>
    </row>
    <row r="14072" spans="1:17" x14ac:dyDescent="0.25">
      <c r="A14072">
        <v>23484</v>
      </c>
      <c r="B14072" t="s">
        <v>52605</v>
      </c>
      <c r="C14072" s="1">
        <v>4.3317973199999904E+16</v>
      </c>
      <c r="D14072" s="1">
        <v>11334287</v>
      </c>
      <c r="E14072">
        <v>52032</v>
      </c>
      <c r="F14072" t="str">
        <f>VLOOKUP(E14072,'[1]movimento-per-comune-ambito-201'!$C$2:$D$547,2,0)</f>
        <v>Terre di Siena</v>
      </c>
      <c r="G14072" t="s">
        <v>65380</v>
      </c>
      <c r="H14072" t="s">
        <v>134</v>
      </c>
      <c r="I14072" t="s">
        <v>52606</v>
      </c>
      <c r="J14072">
        <v>53100</v>
      </c>
      <c r="K14072" t="s">
        <v>51382</v>
      </c>
      <c r="L14072" t="str">
        <f>VLOOKUP(K14072,'[1]movimento-per-comune-ambito-201'!$B$2:$D$547,3,FALSE)</f>
        <v>Terre di Siena</v>
      </c>
      <c r="M14072" t="s">
        <v>41917</v>
      </c>
      <c r="N14072">
        <v>0</v>
      </c>
      <c r="O14072" t="s">
        <v>52607</v>
      </c>
      <c r="Q14072" t="s">
        <v>52608</v>
      </c>
    </row>
    <row r="14073" spans="1:17" x14ac:dyDescent="0.25">
      <c r="A14073">
        <v>24693</v>
      </c>
      <c r="B14073" t="s">
        <v>52609</v>
      </c>
      <c r="C14073" s="1">
        <v>433247839</v>
      </c>
      <c r="D14073" s="1">
        <v>113298784</v>
      </c>
      <c r="E14073">
        <v>52032</v>
      </c>
      <c r="F14073" t="str">
        <f>VLOOKUP(E14073,'[1]movimento-per-comune-ambito-201'!$C$2:$D$547,2,0)</f>
        <v>Terre di Siena</v>
      </c>
      <c r="G14073" t="s">
        <v>65381</v>
      </c>
      <c r="H14073" t="s">
        <v>134</v>
      </c>
      <c r="I14073" t="s">
        <v>52610</v>
      </c>
      <c r="J14073">
        <v>53100</v>
      </c>
      <c r="K14073" t="s">
        <v>51382</v>
      </c>
      <c r="L14073" t="str">
        <f>VLOOKUP(K14073,'[1]movimento-per-comune-ambito-201'!$B$2:$D$547,3,FALSE)</f>
        <v>Terre di Siena</v>
      </c>
      <c r="M14073" t="s">
        <v>41917</v>
      </c>
      <c r="N14073">
        <v>0</v>
      </c>
      <c r="O14073" t="s">
        <v>52611</v>
      </c>
      <c r="P14073" t="s">
        <v>52612</v>
      </c>
      <c r="Q14073" t="s">
        <v>52613</v>
      </c>
    </row>
    <row r="14074" spans="1:17" x14ac:dyDescent="0.25">
      <c r="A14074">
        <v>24920</v>
      </c>
      <c r="B14074" t="s">
        <v>52614</v>
      </c>
      <c r="C14074" s="1">
        <v>4.33151469E+16</v>
      </c>
      <c r="D14074" s="1">
        <v>113311492</v>
      </c>
      <c r="E14074">
        <v>52032</v>
      </c>
      <c r="F14074" t="str">
        <f>VLOOKUP(E14074,'[1]movimento-per-comune-ambito-201'!$C$2:$D$547,2,0)</f>
        <v>Terre di Siena</v>
      </c>
      <c r="G14074" t="s">
        <v>65382</v>
      </c>
      <c r="H14074" t="s">
        <v>134</v>
      </c>
      <c r="I14074" t="s">
        <v>52615</v>
      </c>
      <c r="J14074">
        <v>53100</v>
      </c>
      <c r="K14074" t="s">
        <v>51382</v>
      </c>
      <c r="L14074" t="str">
        <f>VLOOKUP(K14074,'[1]movimento-per-comune-ambito-201'!$B$2:$D$547,3,FALSE)</f>
        <v>Terre di Siena</v>
      </c>
      <c r="M14074" t="s">
        <v>41917</v>
      </c>
      <c r="N14074">
        <v>0</v>
      </c>
      <c r="O14074" t="s">
        <v>52616</v>
      </c>
      <c r="Q14074" t="s">
        <v>52617</v>
      </c>
    </row>
    <row r="14075" spans="1:17" x14ac:dyDescent="0.25">
      <c r="A14075">
        <v>5816</v>
      </c>
      <c r="B14075" t="s">
        <v>52618</v>
      </c>
      <c r="C14075" s="1">
        <v>4.3347277499999904E+16</v>
      </c>
      <c r="D14075" s="1">
        <v>113473009</v>
      </c>
      <c r="E14075">
        <v>52032</v>
      </c>
      <c r="F14075" t="str">
        <f>VLOOKUP(E14075,'[1]movimento-per-comune-ambito-201'!$C$2:$D$547,2,0)</f>
        <v>Terre di Siena</v>
      </c>
      <c r="G14075" t="s">
        <v>63907</v>
      </c>
      <c r="H14075" t="s">
        <v>2610</v>
      </c>
      <c r="I14075" t="s">
        <v>52619</v>
      </c>
      <c r="J14075">
        <v>53100</v>
      </c>
      <c r="K14075" t="s">
        <v>51382</v>
      </c>
      <c r="L14075" t="str">
        <f>VLOOKUP(K14075,'[1]movimento-per-comune-ambito-201'!$B$2:$D$547,3,FALSE)</f>
        <v>Terre di Siena</v>
      </c>
      <c r="M14075" t="s">
        <v>41917</v>
      </c>
      <c r="N14075">
        <v>3</v>
      </c>
      <c r="O14075" t="s">
        <v>51538</v>
      </c>
      <c r="P14075" t="s">
        <v>52620</v>
      </c>
      <c r="Q14075" t="s">
        <v>52621</v>
      </c>
    </row>
    <row r="14076" spans="1:17" x14ac:dyDescent="0.25">
      <c r="A14076">
        <v>5818</v>
      </c>
      <c r="B14076" t="s">
        <v>52442</v>
      </c>
      <c r="C14076" s="1">
        <v>4.3322841172196896E+16</v>
      </c>
      <c r="D14076" s="1">
        <v>1.1315168043586E+16</v>
      </c>
      <c r="E14076">
        <v>52032</v>
      </c>
      <c r="F14076" t="str">
        <f>VLOOKUP(E14076,'[1]movimento-per-comune-ambito-201'!$C$2:$D$547,2,0)</f>
        <v>Terre di Siena</v>
      </c>
      <c r="G14076" t="s">
        <v>65428</v>
      </c>
      <c r="H14076" t="s">
        <v>2610</v>
      </c>
      <c r="I14076" t="s">
        <v>52443</v>
      </c>
      <c r="J14076">
        <v>53100</v>
      </c>
      <c r="K14076" t="s">
        <v>51382</v>
      </c>
      <c r="L14076" t="str">
        <f>VLOOKUP(K14076,'[1]movimento-per-comune-ambito-201'!$B$2:$D$547,3,FALSE)</f>
        <v>Terre di Siena</v>
      </c>
      <c r="M14076" t="s">
        <v>41917</v>
      </c>
      <c r="N14076">
        <v>3</v>
      </c>
      <c r="O14076" t="s">
        <v>52444</v>
      </c>
      <c r="P14076" t="s">
        <v>52445</v>
      </c>
      <c r="Q14076" t="s">
        <v>52446</v>
      </c>
    </row>
    <row r="14077" spans="1:17" x14ac:dyDescent="0.25">
      <c r="A14077">
        <v>19601</v>
      </c>
      <c r="B14077" t="s">
        <v>52622</v>
      </c>
      <c r="C14077" s="1">
        <v>4.3309429E+16</v>
      </c>
      <c r="D14077" s="1">
        <v>1.13156427999999E+16</v>
      </c>
      <c r="E14077">
        <v>52032</v>
      </c>
      <c r="F14077" t="str">
        <f>VLOOKUP(E14077,'[1]movimento-per-comune-ambito-201'!$C$2:$D$547,2,0)</f>
        <v>Terre di Siena</v>
      </c>
      <c r="G14077" t="s">
        <v>65430</v>
      </c>
      <c r="H14077" t="s">
        <v>2610</v>
      </c>
      <c r="I14077" t="s">
        <v>52623</v>
      </c>
      <c r="J14077">
        <v>53100</v>
      </c>
      <c r="K14077" t="s">
        <v>51382</v>
      </c>
      <c r="L14077" t="str">
        <f>VLOOKUP(K14077,'[1]movimento-per-comune-ambito-201'!$B$2:$D$547,3,FALSE)</f>
        <v>Terre di Siena</v>
      </c>
      <c r="M14077" t="s">
        <v>41917</v>
      </c>
      <c r="N14077">
        <v>3</v>
      </c>
      <c r="O14077" t="s">
        <v>52624</v>
      </c>
      <c r="P14077" t="s">
        <v>52625</v>
      </c>
      <c r="Q14077" t="s">
        <v>52626</v>
      </c>
    </row>
    <row r="14078" spans="1:17" x14ac:dyDescent="0.25">
      <c r="A14078">
        <v>22884</v>
      </c>
      <c r="B14078" t="s">
        <v>52627</v>
      </c>
      <c r="C14078" s="1">
        <v>4.33003269E+16</v>
      </c>
      <c r="D14078" s="1">
        <v>113008665</v>
      </c>
      <c r="E14078">
        <v>52032</v>
      </c>
      <c r="F14078" t="str">
        <f>VLOOKUP(E14078,'[1]movimento-per-comune-ambito-201'!$C$2:$D$547,2,0)</f>
        <v>Terre di Siena</v>
      </c>
      <c r="G14078" t="s">
        <v>65431</v>
      </c>
      <c r="H14078" t="s">
        <v>2610</v>
      </c>
      <c r="I14078" t="s">
        <v>52628</v>
      </c>
      <c r="J14078">
        <v>53100</v>
      </c>
      <c r="K14078" t="s">
        <v>51382</v>
      </c>
      <c r="L14078" t="str">
        <f>VLOOKUP(K14078,'[1]movimento-per-comune-ambito-201'!$B$2:$D$547,3,FALSE)</f>
        <v>Terre di Siena</v>
      </c>
      <c r="M14078" t="s">
        <v>41917</v>
      </c>
      <c r="N14078">
        <v>3</v>
      </c>
      <c r="O14078" t="s">
        <v>52629</v>
      </c>
      <c r="P14078" t="s">
        <v>52629</v>
      </c>
      <c r="Q14078" t="s">
        <v>52630</v>
      </c>
    </row>
    <row r="14079" spans="1:17" x14ac:dyDescent="0.25">
      <c r="A14079">
        <v>3547</v>
      </c>
      <c r="B14079" t="s">
        <v>52631</v>
      </c>
      <c r="C14079" s="1">
        <v>4.333037E+16</v>
      </c>
      <c r="D14079" s="1">
        <v>1.13308599999999E+16</v>
      </c>
      <c r="E14079">
        <v>52032</v>
      </c>
      <c r="F14079" t="str">
        <f>VLOOKUP(E14079,'[1]movimento-per-comune-ambito-201'!$C$2:$D$547,2,0)</f>
        <v>Terre di Siena</v>
      </c>
      <c r="G14079" t="s">
        <v>63332</v>
      </c>
      <c r="H14079" t="s">
        <v>1598</v>
      </c>
      <c r="I14079" t="s">
        <v>52632</v>
      </c>
      <c r="J14079">
        <v>53100</v>
      </c>
      <c r="K14079" t="s">
        <v>51382</v>
      </c>
      <c r="L14079" t="str">
        <f>VLOOKUP(K14079,'[1]movimento-per-comune-ambito-201'!$B$2:$D$547,3,FALSE)</f>
        <v>Terre di Siena</v>
      </c>
      <c r="M14079" t="s">
        <v>41917</v>
      </c>
      <c r="N14079">
        <v>3</v>
      </c>
      <c r="O14079" t="s">
        <v>52633</v>
      </c>
      <c r="P14079" t="s">
        <v>52634</v>
      </c>
      <c r="Q14079" t="s">
        <v>52635</v>
      </c>
    </row>
    <row r="14080" spans="1:17" x14ac:dyDescent="0.25">
      <c r="A14080">
        <v>3549</v>
      </c>
      <c r="B14080" t="s">
        <v>52636</v>
      </c>
      <c r="C14080" s="1">
        <v>4.33414166E+16</v>
      </c>
      <c r="D14080" s="1">
        <v>112828084</v>
      </c>
      <c r="E14080">
        <v>52032</v>
      </c>
      <c r="F14080" t="str">
        <f>VLOOKUP(E14080,'[1]movimento-per-comune-ambito-201'!$C$2:$D$547,2,0)</f>
        <v>Terre di Siena</v>
      </c>
      <c r="G14080" t="s">
        <v>63336</v>
      </c>
      <c r="H14080" t="s">
        <v>1598</v>
      </c>
      <c r="I14080" t="s">
        <v>52637</v>
      </c>
      <c r="J14080">
        <v>53100</v>
      </c>
      <c r="K14080" t="s">
        <v>51382</v>
      </c>
      <c r="L14080" t="str">
        <f>VLOOKUP(K14080,'[1]movimento-per-comune-ambito-201'!$B$2:$D$547,3,FALSE)</f>
        <v>Terre di Siena</v>
      </c>
      <c r="M14080" t="s">
        <v>41917</v>
      </c>
      <c r="N14080">
        <v>2</v>
      </c>
      <c r="O14080" t="s">
        <v>52638</v>
      </c>
      <c r="P14080" t="s">
        <v>52639</v>
      </c>
      <c r="Q14080" t="s">
        <v>52640</v>
      </c>
    </row>
    <row r="14081" spans="1:17" x14ac:dyDescent="0.25">
      <c r="A14081">
        <v>3550</v>
      </c>
      <c r="B14081" t="s">
        <v>52641</v>
      </c>
      <c r="C14081" s="1">
        <v>4.33423346E+16</v>
      </c>
      <c r="D14081" s="1">
        <v>1.12820170999999E+16</v>
      </c>
      <c r="E14081">
        <v>52032</v>
      </c>
      <c r="F14081" t="str">
        <f>VLOOKUP(E14081,'[1]movimento-per-comune-ambito-201'!$C$2:$D$547,2,0)</f>
        <v>Terre di Siena</v>
      </c>
      <c r="G14081" t="s">
        <v>63337</v>
      </c>
      <c r="H14081" t="s">
        <v>1598</v>
      </c>
      <c r="I14081" t="s">
        <v>52642</v>
      </c>
      <c r="J14081">
        <v>53100</v>
      </c>
      <c r="K14081" t="s">
        <v>51382</v>
      </c>
      <c r="L14081" t="str">
        <f>VLOOKUP(K14081,'[1]movimento-per-comune-ambito-201'!$B$2:$D$547,3,FALSE)</f>
        <v>Terre di Siena</v>
      </c>
      <c r="M14081" t="s">
        <v>41917</v>
      </c>
      <c r="N14081">
        <v>2</v>
      </c>
      <c r="O14081" t="s">
        <v>52643</v>
      </c>
      <c r="P14081" t="s">
        <v>52644</v>
      </c>
      <c r="Q14081" t="s">
        <v>52645</v>
      </c>
    </row>
    <row r="14082" spans="1:17" x14ac:dyDescent="0.25">
      <c r="A14082">
        <v>3551</v>
      </c>
      <c r="B14082" t="s">
        <v>52646</v>
      </c>
      <c r="C14082" s="1">
        <v>433187274</v>
      </c>
      <c r="D14082" s="1">
        <v>1.13404767999999E+16</v>
      </c>
      <c r="E14082">
        <v>52032</v>
      </c>
      <c r="F14082" t="str">
        <f>VLOOKUP(E14082,'[1]movimento-per-comune-ambito-201'!$C$2:$D$547,2,0)</f>
        <v>Terre di Siena</v>
      </c>
      <c r="G14082" t="s">
        <v>65637</v>
      </c>
      <c r="H14082" t="s">
        <v>1598</v>
      </c>
      <c r="I14082" t="s">
        <v>52647</v>
      </c>
      <c r="J14082">
        <v>53100</v>
      </c>
      <c r="K14082" t="s">
        <v>51382</v>
      </c>
      <c r="L14082" t="str">
        <f>VLOOKUP(K14082,'[1]movimento-per-comune-ambito-201'!$B$2:$D$547,3,FALSE)</f>
        <v>Terre di Siena</v>
      </c>
      <c r="M14082" t="s">
        <v>41917</v>
      </c>
      <c r="N14082">
        <v>2</v>
      </c>
      <c r="O14082" t="s">
        <v>52648</v>
      </c>
      <c r="P14082" t="s">
        <v>52649</v>
      </c>
      <c r="Q14082" t="s">
        <v>52650</v>
      </c>
    </row>
    <row r="14083" spans="1:17" x14ac:dyDescent="0.25">
      <c r="A14083">
        <v>5325</v>
      </c>
      <c r="B14083" t="s">
        <v>52651</v>
      </c>
      <c r="C14083" s="1">
        <v>4.31922915E+16</v>
      </c>
      <c r="D14083" s="1">
        <v>1.17664164E+16</v>
      </c>
      <c r="E14083">
        <v>52033</v>
      </c>
      <c r="F14083" t="str">
        <f>VLOOKUP(E14083,'[1]movimento-per-comune-ambito-201'!$C$2:$D$547,2,0)</f>
        <v>Valdichiana Senese</v>
      </c>
      <c r="G14083" t="s">
        <v>63013</v>
      </c>
      <c r="H14083" t="s">
        <v>15</v>
      </c>
      <c r="I14083" t="s">
        <v>52652</v>
      </c>
      <c r="J14083">
        <v>53048</v>
      </c>
      <c r="K14083" t="s">
        <v>52653</v>
      </c>
      <c r="L14083" t="str">
        <f>VLOOKUP(K14083,'[1]movimento-per-comune-ambito-201'!$B$2:$D$547,3,FALSE)</f>
        <v>Valdichiana Senese</v>
      </c>
      <c r="M14083" t="s">
        <v>41917</v>
      </c>
      <c r="N14083">
        <v>5</v>
      </c>
      <c r="O14083" t="s">
        <v>52654</v>
      </c>
      <c r="P14083" t="s">
        <v>52655</v>
      </c>
      <c r="Q14083" t="s">
        <v>52656</v>
      </c>
    </row>
    <row r="14084" spans="1:17" x14ac:dyDescent="0.25">
      <c r="A14084">
        <v>5326</v>
      </c>
      <c r="B14084" t="s">
        <v>52657</v>
      </c>
      <c r="C14084" s="1">
        <v>4.3224961899999904E+16</v>
      </c>
      <c r="D14084" s="1">
        <v>1.17797914E+16</v>
      </c>
      <c r="E14084">
        <v>52033</v>
      </c>
      <c r="F14084" t="str">
        <f>VLOOKUP(E14084,'[1]movimento-per-comune-ambito-201'!$C$2:$D$547,2,0)</f>
        <v>Valdichiana Senese</v>
      </c>
      <c r="G14084" t="s">
        <v>63029</v>
      </c>
      <c r="H14084" t="s">
        <v>15</v>
      </c>
      <c r="I14084" t="s">
        <v>52658</v>
      </c>
      <c r="J14084">
        <v>53048</v>
      </c>
      <c r="K14084" t="s">
        <v>52653</v>
      </c>
      <c r="L14084" t="str">
        <f>VLOOKUP(K14084,'[1]movimento-per-comune-ambito-201'!$B$2:$D$547,3,FALSE)</f>
        <v>Valdichiana Senese</v>
      </c>
      <c r="M14084" t="s">
        <v>41917</v>
      </c>
      <c r="N14084">
        <v>1</v>
      </c>
      <c r="O14084" t="s">
        <v>52659</v>
      </c>
      <c r="P14084" t="s">
        <v>52660</v>
      </c>
      <c r="Q14084" t="s">
        <v>52661</v>
      </c>
    </row>
    <row r="14085" spans="1:17" x14ac:dyDescent="0.25">
      <c r="A14085">
        <v>5327</v>
      </c>
      <c r="B14085" t="s">
        <v>52662</v>
      </c>
      <c r="C14085" s="1">
        <v>4.32435771411984E+16</v>
      </c>
      <c r="D14085" s="1">
        <v>1.17392349243164E+16</v>
      </c>
      <c r="E14085">
        <v>52033</v>
      </c>
      <c r="F14085" t="str">
        <f>VLOOKUP(E14085,'[1]movimento-per-comune-ambito-201'!$C$2:$D$547,2,0)</f>
        <v>Valdichiana Senese</v>
      </c>
      <c r="G14085" t="s">
        <v>63030</v>
      </c>
      <c r="H14085" t="s">
        <v>15</v>
      </c>
      <c r="I14085" t="s">
        <v>52663</v>
      </c>
      <c r="J14085">
        <v>53048</v>
      </c>
      <c r="K14085" t="s">
        <v>52653</v>
      </c>
      <c r="L14085" t="str">
        <f>VLOOKUP(K14085,'[1]movimento-per-comune-ambito-201'!$B$2:$D$547,3,FALSE)</f>
        <v>Valdichiana Senese</v>
      </c>
      <c r="M14085" t="s">
        <v>41917</v>
      </c>
      <c r="N14085">
        <v>1</v>
      </c>
      <c r="O14085" t="s">
        <v>52664</v>
      </c>
      <c r="P14085" t="s">
        <v>52665</v>
      </c>
      <c r="Q14085" t="s">
        <v>52666</v>
      </c>
    </row>
    <row r="14086" spans="1:17" x14ac:dyDescent="0.25">
      <c r="A14086">
        <v>5329</v>
      </c>
      <c r="B14086" t="s">
        <v>52667</v>
      </c>
      <c r="C14086" s="1">
        <v>4.3201184599999904E+16</v>
      </c>
      <c r="D14086" s="1">
        <v>1.17360114E+16</v>
      </c>
      <c r="E14086">
        <v>52033</v>
      </c>
      <c r="F14086" t="str">
        <f>VLOOKUP(E14086,'[1]movimento-per-comune-ambito-201'!$C$2:$D$547,2,0)</f>
        <v>Valdichiana Senese</v>
      </c>
      <c r="G14086" t="s">
        <v>63132</v>
      </c>
      <c r="H14086" t="s">
        <v>15</v>
      </c>
      <c r="I14086" t="s">
        <v>52668</v>
      </c>
      <c r="J14086">
        <v>53048</v>
      </c>
      <c r="K14086" t="s">
        <v>52653</v>
      </c>
      <c r="L14086" t="str">
        <f>VLOOKUP(K14086,'[1]movimento-per-comune-ambito-201'!$B$2:$D$547,3,FALSE)</f>
        <v>Valdichiana Senese</v>
      </c>
      <c r="M14086" t="s">
        <v>41917</v>
      </c>
      <c r="N14086">
        <v>1</v>
      </c>
      <c r="O14086" t="s">
        <v>52669</v>
      </c>
      <c r="Q14086" t="s">
        <v>52670</v>
      </c>
    </row>
    <row r="14087" spans="1:17" x14ac:dyDescent="0.25">
      <c r="A14087">
        <v>5331</v>
      </c>
      <c r="B14087" t="s">
        <v>52671</v>
      </c>
      <c r="C14087" s="1">
        <v>4.32624962E+16</v>
      </c>
      <c r="D14087" s="1">
        <v>116949665</v>
      </c>
      <c r="E14087">
        <v>52033</v>
      </c>
      <c r="F14087" t="str">
        <f>VLOOKUP(E14087,'[1]movimento-per-comune-ambito-201'!$C$2:$D$547,2,0)</f>
        <v>Valdichiana Senese</v>
      </c>
      <c r="G14087" t="s">
        <v>63016</v>
      </c>
      <c r="H14087" t="s">
        <v>15</v>
      </c>
      <c r="I14087" t="s">
        <v>52672</v>
      </c>
      <c r="J14087">
        <v>53040</v>
      </c>
      <c r="K14087" t="s">
        <v>52653</v>
      </c>
      <c r="L14087" t="str">
        <f>VLOOKUP(K14087,'[1]movimento-per-comune-ambito-201'!$B$2:$D$547,3,FALSE)</f>
        <v>Valdichiana Senese</v>
      </c>
      <c r="M14087" t="s">
        <v>41917</v>
      </c>
      <c r="N14087">
        <v>1</v>
      </c>
      <c r="O14087" t="s">
        <v>52673</v>
      </c>
      <c r="Q14087" t="s">
        <v>52674</v>
      </c>
    </row>
    <row r="14088" spans="1:17" x14ac:dyDescent="0.25">
      <c r="A14088">
        <v>5332</v>
      </c>
      <c r="B14088" t="s">
        <v>52675</v>
      </c>
      <c r="C14088" s="1">
        <v>4.3216436E+16</v>
      </c>
      <c r="D14088" s="1">
        <v>11817083</v>
      </c>
      <c r="E14088">
        <v>52033</v>
      </c>
      <c r="F14088" t="str">
        <f>VLOOKUP(E14088,'[1]movimento-per-comune-ambito-201'!$C$2:$D$547,2,0)</f>
        <v>Valdichiana Senese</v>
      </c>
      <c r="G14088" t="s">
        <v>63017</v>
      </c>
      <c r="H14088" t="s">
        <v>15</v>
      </c>
      <c r="I14088" t="s">
        <v>52676</v>
      </c>
      <c r="J14088">
        <v>53040</v>
      </c>
      <c r="K14088" t="s">
        <v>52653</v>
      </c>
      <c r="L14088" t="str">
        <f>VLOOKUP(K14088,'[1]movimento-per-comune-ambito-201'!$B$2:$D$547,3,FALSE)</f>
        <v>Valdichiana Senese</v>
      </c>
      <c r="M14088" t="s">
        <v>41917</v>
      </c>
      <c r="N14088">
        <v>1</v>
      </c>
      <c r="O14088" t="s">
        <v>52677</v>
      </c>
      <c r="P14088" t="s">
        <v>52678</v>
      </c>
      <c r="Q14088" t="s">
        <v>52679</v>
      </c>
    </row>
    <row r="14089" spans="1:17" x14ac:dyDescent="0.25">
      <c r="A14089">
        <v>5333</v>
      </c>
      <c r="B14089" t="s">
        <v>43656</v>
      </c>
      <c r="C14089" s="1">
        <v>4.3261822299999904E+16</v>
      </c>
      <c r="D14089" s="1">
        <v>116975386</v>
      </c>
      <c r="E14089">
        <v>52033</v>
      </c>
      <c r="F14089" t="str">
        <f>VLOOKUP(E14089,'[1]movimento-per-comune-ambito-201'!$C$2:$D$547,2,0)</f>
        <v>Valdichiana Senese</v>
      </c>
      <c r="G14089" t="s">
        <v>63468</v>
      </c>
      <c r="H14089" t="s">
        <v>15</v>
      </c>
      <c r="I14089" t="s">
        <v>52680</v>
      </c>
      <c r="J14089">
        <v>53048</v>
      </c>
      <c r="K14089" t="s">
        <v>52653</v>
      </c>
      <c r="L14089" t="str">
        <f>VLOOKUP(K14089,'[1]movimento-per-comune-ambito-201'!$B$2:$D$547,3,FALSE)</f>
        <v>Valdichiana Senese</v>
      </c>
      <c r="M14089" t="s">
        <v>41917</v>
      </c>
      <c r="N14089">
        <v>2</v>
      </c>
      <c r="O14089" t="s">
        <v>52681</v>
      </c>
      <c r="Q14089" t="s">
        <v>52682</v>
      </c>
    </row>
    <row r="14090" spans="1:17" x14ac:dyDescent="0.25">
      <c r="A14090">
        <v>5335</v>
      </c>
      <c r="B14090" t="s">
        <v>52683</v>
      </c>
      <c r="C14090" s="1">
        <v>4.3212071999999904E+16</v>
      </c>
      <c r="D14090" s="1">
        <v>11707794</v>
      </c>
      <c r="E14090">
        <v>52033</v>
      </c>
      <c r="F14090" t="str">
        <f>VLOOKUP(E14090,'[1]movimento-per-comune-ambito-201'!$C$2:$D$547,2,0)</f>
        <v>Valdichiana Senese</v>
      </c>
      <c r="G14090" t="s">
        <v>63341</v>
      </c>
      <c r="H14090" t="s">
        <v>15</v>
      </c>
      <c r="I14090" t="s">
        <v>52684</v>
      </c>
      <c r="J14090">
        <v>53048</v>
      </c>
      <c r="K14090" t="s">
        <v>52653</v>
      </c>
      <c r="L14090" t="str">
        <f>VLOOKUP(K14090,'[1]movimento-per-comune-ambito-201'!$B$2:$D$547,3,FALSE)</f>
        <v>Valdichiana Senese</v>
      </c>
      <c r="M14090" t="s">
        <v>41917</v>
      </c>
      <c r="N14090">
        <v>1</v>
      </c>
      <c r="O14090" t="s">
        <v>52685</v>
      </c>
      <c r="P14090" t="s">
        <v>52686</v>
      </c>
      <c r="Q14090" t="s">
        <v>52687</v>
      </c>
    </row>
    <row r="14091" spans="1:17" x14ac:dyDescent="0.25">
      <c r="A14091">
        <v>15304</v>
      </c>
      <c r="B14091" t="s">
        <v>52688</v>
      </c>
      <c r="C14091" s="1">
        <v>4.3212310799999904E+16</v>
      </c>
      <c r="D14091" s="1">
        <v>117365014</v>
      </c>
      <c r="E14091">
        <v>52033</v>
      </c>
      <c r="F14091" t="str">
        <f>VLOOKUP(E14091,'[1]movimento-per-comune-ambito-201'!$C$2:$D$547,2,0)</f>
        <v>Valdichiana Senese</v>
      </c>
      <c r="G14091" t="s">
        <v>63835</v>
      </c>
      <c r="H14091" t="s">
        <v>15</v>
      </c>
      <c r="I14091" t="s">
        <v>52689</v>
      </c>
      <c r="J14091">
        <v>53048</v>
      </c>
      <c r="K14091" t="s">
        <v>52653</v>
      </c>
      <c r="L14091" t="str">
        <f>VLOOKUP(K14091,'[1]movimento-per-comune-ambito-201'!$B$2:$D$547,3,FALSE)</f>
        <v>Valdichiana Senese</v>
      </c>
      <c r="M14091" t="s">
        <v>41917</v>
      </c>
      <c r="N14091">
        <v>1</v>
      </c>
      <c r="O14091" t="s">
        <v>52690</v>
      </c>
      <c r="Q14091" t="s">
        <v>52691</v>
      </c>
    </row>
    <row r="14092" spans="1:17" x14ac:dyDescent="0.25">
      <c r="A14092">
        <v>19178</v>
      </c>
      <c r="B14092" t="s">
        <v>52692</v>
      </c>
      <c r="C14092" s="1">
        <v>4.32282014E+16</v>
      </c>
      <c r="D14092" s="1">
        <v>117708824</v>
      </c>
      <c r="E14092">
        <v>52033</v>
      </c>
      <c r="F14092" t="str">
        <f>VLOOKUP(E14092,'[1]movimento-per-comune-ambito-201'!$C$2:$D$547,2,0)</f>
        <v>Valdichiana Senese</v>
      </c>
      <c r="G14092" t="s">
        <v>63343</v>
      </c>
      <c r="H14092" t="s">
        <v>15</v>
      </c>
      <c r="I14092" t="s">
        <v>52693</v>
      </c>
      <c r="J14092">
        <v>53048</v>
      </c>
      <c r="K14092" t="s">
        <v>52653</v>
      </c>
      <c r="L14092" t="str">
        <f>VLOOKUP(K14092,'[1]movimento-per-comune-ambito-201'!$B$2:$D$547,3,FALSE)</f>
        <v>Valdichiana Senese</v>
      </c>
      <c r="M14092" t="s">
        <v>41917</v>
      </c>
      <c r="N14092">
        <v>1</v>
      </c>
      <c r="O14092" t="s">
        <v>52694</v>
      </c>
      <c r="P14092" t="s">
        <v>52695</v>
      </c>
      <c r="Q14092" t="s">
        <v>52696</v>
      </c>
    </row>
    <row r="14093" spans="1:17" x14ac:dyDescent="0.25">
      <c r="A14093">
        <v>21535</v>
      </c>
      <c r="B14093" t="s">
        <v>52697</v>
      </c>
      <c r="C14093" s="1">
        <v>431925174</v>
      </c>
      <c r="D14093" s="1">
        <v>117438913</v>
      </c>
      <c r="E14093">
        <v>52033</v>
      </c>
      <c r="F14093" t="str">
        <f>VLOOKUP(E14093,'[1]movimento-per-comune-ambito-201'!$C$2:$D$547,2,0)</f>
        <v>Valdichiana Senese</v>
      </c>
      <c r="G14093" t="s">
        <v>63135</v>
      </c>
      <c r="H14093" t="s">
        <v>15</v>
      </c>
      <c r="I14093" t="s">
        <v>52698</v>
      </c>
      <c r="J14093">
        <v>53048</v>
      </c>
      <c r="K14093" t="s">
        <v>52653</v>
      </c>
      <c r="L14093" t="str">
        <f>VLOOKUP(K14093,'[1]movimento-per-comune-ambito-201'!$B$2:$D$547,3,FALSE)</f>
        <v>Valdichiana Senese</v>
      </c>
      <c r="M14093" t="s">
        <v>41917</v>
      </c>
      <c r="N14093">
        <v>1</v>
      </c>
      <c r="O14093" t="s">
        <v>52699</v>
      </c>
      <c r="Q14093" t="s">
        <v>52700</v>
      </c>
    </row>
    <row r="14094" spans="1:17" x14ac:dyDescent="0.25">
      <c r="A14094">
        <v>24268</v>
      </c>
      <c r="B14094" t="s">
        <v>52701</v>
      </c>
      <c r="C14094" s="1">
        <v>4.3188218999999904E+16</v>
      </c>
      <c r="D14094" s="1">
        <v>11730737</v>
      </c>
      <c r="E14094">
        <v>52033</v>
      </c>
      <c r="F14094" t="str">
        <f>VLOOKUP(E14094,'[1]movimento-per-comune-ambito-201'!$C$2:$D$547,2,0)</f>
        <v>Valdichiana Senese</v>
      </c>
      <c r="G14094" t="s">
        <v>63138</v>
      </c>
      <c r="H14094" t="s">
        <v>15</v>
      </c>
      <c r="I14094" t="s">
        <v>52702</v>
      </c>
      <c r="J14094">
        <v>53048</v>
      </c>
      <c r="K14094" t="s">
        <v>52653</v>
      </c>
      <c r="L14094" t="str">
        <f>VLOOKUP(K14094,'[1]movimento-per-comune-ambito-201'!$B$2:$D$547,3,FALSE)</f>
        <v>Valdichiana Senese</v>
      </c>
      <c r="M14094" t="s">
        <v>41917</v>
      </c>
      <c r="N14094">
        <v>1</v>
      </c>
      <c r="O14094" t="s">
        <v>52703</v>
      </c>
      <c r="Q14094" t="s">
        <v>52704</v>
      </c>
    </row>
    <row r="14095" spans="1:17" x14ac:dyDescent="0.25">
      <c r="A14095">
        <v>24333</v>
      </c>
      <c r="B14095" t="s">
        <v>52705</v>
      </c>
      <c r="C14095" s="1">
        <v>4.3211548999999904E+16</v>
      </c>
      <c r="D14095" s="1">
        <v>1.1802098E+16</v>
      </c>
      <c r="E14095">
        <v>52033</v>
      </c>
      <c r="F14095" t="str">
        <f>VLOOKUP(E14095,'[1]movimento-per-comune-ambito-201'!$C$2:$D$547,2,0)</f>
        <v>Valdichiana Senese</v>
      </c>
      <c r="G14095" t="s">
        <v>63139</v>
      </c>
      <c r="H14095" t="s">
        <v>15</v>
      </c>
      <c r="I14095" t="s">
        <v>52706</v>
      </c>
      <c r="J14095">
        <v>53048</v>
      </c>
      <c r="K14095" t="s">
        <v>52653</v>
      </c>
      <c r="L14095" t="str">
        <f>VLOOKUP(K14095,'[1]movimento-per-comune-ambito-201'!$B$2:$D$547,3,FALSE)</f>
        <v>Valdichiana Senese</v>
      </c>
      <c r="M14095" t="s">
        <v>41917</v>
      </c>
      <c r="N14095">
        <v>4</v>
      </c>
      <c r="O14095" t="s">
        <v>52707</v>
      </c>
      <c r="Q14095" t="s">
        <v>52708</v>
      </c>
    </row>
    <row r="14096" spans="1:17" x14ac:dyDescent="0.25">
      <c r="A14096">
        <v>4108</v>
      </c>
      <c r="B14096" t="s">
        <v>52709</v>
      </c>
      <c r="C14096" s="1">
        <v>4.3215353399999904E+16</v>
      </c>
      <c r="D14096" s="1">
        <v>1.17431411E+16</v>
      </c>
      <c r="E14096">
        <v>52033</v>
      </c>
      <c r="F14096" t="str">
        <f>VLOOKUP(E14096,'[1]movimento-per-comune-ambito-201'!$C$2:$D$547,2,0)</f>
        <v>Valdichiana Senese</v>
      </c>
      <c r="G14096" t="s">
        <v>63328</v>
      </c>
      <c r="H14096" t="s">
        <v>37</v>
      </c>
      <c r="I14096" t="s">
        <v>52710</v>
      </c>
      <c r="J14096">
        <v>53048</v>
      </c>
      <c r="K14096" t="s">
        <v>52653</v>
      </c>
      <c r="L14096" t="str">
        <f>VLOOKUP(K14096,'[1]movimento-per-comune-ambito-201'!$B$2:$D$547,3,FALSE)</f>
        <v>Valdichiana Senese</v>
      </c>
      <c r="M14096" t="s">
        <v>41917</v>
      </c>
      <c r="N14096">
        <v>0</v>
      </c>
      <c r="O14096" t="s">
        <v>52711</v>
      </c>
      <c r="P14096" t="s">
        <v>52712</v>
      </c>
      <c r="Q14096" t="s">
        <v>52713</v>
      </c>
    </row>
    <row r="14097" spans="1:17" x14ac:dyDescent="0.25">
      <c r="A14097">
        <v>4110</v>
      </c>
      <c r="B14097" t="s">
        <v>52714</v>
      </c>
      <c r="C14097" s="1">
        <v>4.32037545E+16</v>
      </c>
      <c r="D14097" s="1">
        <v>1.17409944999999E+16</v>
      </c>
      <c r="E14097">
        <v>52033</v>
      </c>
      <c r="F14097" t="str">
        <f>VLOOKUP(E14097,'[1]movimento-per-comune-ambito-201'!$C$2:$D$547,2,0)</f>
        <v>Valdichiana Senese</v>
      </c>
      <c r="G14097" t="s">
        <v>63040</v>
      </c>
      <c r="H14097" t="s">
        <v>37</v>
      </c>
      <c r="I14097" t="s">
        <v>52715</v>
      </c>
      <c r="J14097">
        <v>53048</v>
      </c>
      <c r="K14097" t="s">
        <v>52653</v>
      </c>
      <c r="L14097" t="str">
        <f>VLOOKUP(K14097,'[1]movimento-per-comune-ambito-201'!$B$2:$D$547,3,FALSE)</f>
        <v>Valdichiana Senese</v>
      </c>
      <c r="M14097" t="s">
        <v>41917</v>
      </c>
      <c r="N14097">
        <v>0</v>
      </c>
      <c r="O14097" t="s">
        <v>52716</v>
      </c>
      <c r="Q14097" t="s">
        <v>52717</v>
      </c>
    </row>
    <row r="14098" spans="1:17" x14ac:dyDescent="0.25">
      <c r="A14098">
        <v>4112</v>
      </c>
      <c r="B14098" t="s">
        <v>52718</v>
      </c>
      <c r="C14098" s="1">
        <v>4.32433416E+16</v>
      </c>
      <c r="D14098" s="1">
        <v>1.17013142E+16</v>
      </c>
      <c r="E14098">
        <v>52033</v>
      </c>
      <c r="F14098" t="str">
        <f>VLOOKUP(E14098,'[1]movimento-per-comune-ambito-201'!$C$2:$D$547,2,0)</f>
        <v>Valdichiana Senese</v>
      </c>
      <c r="G14098" t="s">
        <v>63043</v>
      </c>
      <c r="H14098" t="s">
        <v>37</v>
      </c>
      <c r="I14098" t="s">
        <v>52719</v>
      </c>
      <c r="J14098">
        <v>53048</v>
      </c>
      <c r="K14098" t="s">
        <v>52653</v>
      </c>
      <c r="L14098" t="str">
        <f>VLOOKUP(K14098,'[1]movimento-per-comune-ambito-201'!$B$2:$D$547,3,FALSE)</f>
        <v>Valdichiana Senese</v>
      </c>
      <c r="M14098" t="s">
        <v>41917</v>
      </c>
      <c r="N14098">
        <v>0</v>
      </c>
      <c r="O14098" t="s">
        <v>52720</v>
      </c>
      <c r="Q14098" t="s">
        <v>52721</v>
      </c>
    </row>
    <row r="14099" spans="1:17" x14ac:dyDescent="0.25">
      <c r="A14099">
        <v>4114</v>
      </c>
      <c r="B14099" t="s">
        <v>52722</v>
      </c>
      <c r="C14099" s="1">
        <v>4.32176558E+16</v>
      </c>
      <c r="D14099" s="1">
        <v>117973423</v>
      </c>
      <c r="E14099">
        <v>52033</v>
      </c>
      <c r="F14099" t="str">
        <f>VLOOKUP(E14099,'[1]movimento-per-comune-ambito-201'!$C$2:$D$547,2,0)</f>
        <v>Valdichiana Senese</v>
      </c>
      <c r="G14099" t="s">
        <v>63045</v>
      </c>
      <c r="H14099" t="s">
        <v>37</v>
      </c>
      <c r="I14099" t="s">
        <v>52723</v>
      </c>
      <c r="J14099">
        <v>53048</v>
      </c>
      <c r="K14099" t="s">
        <v>52653</v>
      </c>
      <c r="L14099" t="str">
        <f>VLOOKUP(K14099,'[1]movimento-per-comune-ambito-201'!$B$2:$D$547,3,FALSE)</f>
        <v>Valdichiana Senese</v>
      </c>
      <c r="M14099" t="s">
        <v>41917</v>
      </c>
      <c r="N14099">
        <v>0</v>
      </c>
      <c r="O14099" t="s">
        <v>52724</v>
      </c>
      <c r="P14099" t="s">
        <v>52725</v>
      </c>
      <c r="Q14099" t="s">
        <v>52726</v>
      </c>
    </row>
    <row r="14100" spans="1:17" x14ac:dyDescent="0.25">
      <c r="A14100">
        <v>4115</v>
      </c>
      <c r="B14100" t="s">
        <v>37275</v>
      </c>
      <c r="C14100" s="1">
        <v>4.3204456343425E+16</v>
      </c>
      <c r="D14100" s="1">
        <v>1.1808693408966E+16</v>
      </c>
      <c r="E14100">
        <v>52033</v>
      </c>
      <c r="F14100" t="str">
        <f>VLOOKUP(E14100,'[1]movimento-per-comune-ambito-201'!$C$2:$D$547,2,0)</f>
        <v>Valdichiana Senese</v>
      </c>
      <c r="G14100" t="s">
        <v>63046</v>
      </c>
      <c r="H14100" t="s">
        <v>37</v>
      </c>
      <c r="I14100" t="s">
        <v>52727</v>
      </c>
      <c r="J14100">
        <v>53048</v>
      </c>
      <c r="K14100" t="s">
        <v>52653</v>
      </c>
      <c r="L14100" t="str">
        <f>VLOOKUP(K14100,'[1]movimento-per-comune-ambito-201'!$B$2:$D$547,3,FALSE)</f>
        <v>Valdichiana Senese</v>
      </c>
      <c r="M14100" t="s">
        <v>41917</v>
      </c>
      <c r="N14100">
        <v>0</v>
      </c>
      <c r="O14100" t="s">
        <v>52728</v>
      </c>
      <c r="P14100" t="s">
        <v>52729</v>
      </c>
      <c r="Q14100" t="s">
        <v>52730</v>
      </c>
    </row>
    <row r="14101" spans="1:17" x14ac:dyDescent="0.25">
      <c r="A14101">
        <v>19970</v>
      </c>
      <c r="B14101" t="s">
        <v>52731</v>
      </c>
      <c r="C14101" s="1">
        <v>4.3281458399999904E+16</v>
      </c>
      <c r="D14101" s="1">
        <v>1.17026014E+16</v>
      </c>
      <c r="E14101">
        <v>52033</v>
      </c>
      <c r="F14101" t="str">
        <f>VLOOKUP(E14101,'[1]movimento-per-comune-ambito-201'!$C$2:$D$547,2,0)</f>
        <v>Valdichiana Senese</v>
      </c>
      <c r="G14101" t="s">
        <v>63047</v>
      </c>
      <c r="H14101" t="s">
        <v>37</v>
      </c>
      <c r="I14101" t="s">
        <v>52732</v>
      </c>
      <c r="J14101">
        <v>53048</v>
      </c>
      <c r="K14101" t="s">
        <v>52653</v>
      </c>
      <c r="L14101" t="str">
        <f>VLOOKUP(K14101,'[1]movimento-per-comune-ambito-201'!$B$2:$D$547,3,FALSE)</f>
        <v>Valdichiana Senese</v>
      </c>
      <c r="M14101" t="s">
        <v>41917</v>
      </c>
      <c r="N14101">
        <v>0</v>
      </c>
      <c r="O14101" t="s">
        <v>52733</v>
      </c>
      <c r="P14101" t="s">
        <v>52734</v>
      </c>
      <c r="Q14101" t="s">
        <v>52735</v>
      </c>
    </row>
    <row r="14102" spans="1:17" x14ac:dyDescent="0.25">
      <c r="A14102">
        <v>20025</v>
      </c>
      <c r="B14102" t="s">
        <v>52736</v>
      </c>
      <c r="C14102" s="1">
        <v>4.32624962E+16</v>
      </c>
      <c r="D14102" s="1">
        <v>116949665</v>
      </c>
      <c r="E14102">
        <v>52033</v>
      </c>
      <c r="F14102" t="str">
        <f>VLOOKUP(E14102,'[1]movimento-per-comune-ambito-201'!$C$2:$D$547,2,0)</f>
        <v>Valdichiana Senese</v>
      </c>
      <c r="G14102" t="s">
        <v>63048</v>
      </c>
      <c r="H14102" t="s">
        <v>37</v>
      </c>
      <c r="I14102" t="s">
        <v>52737</v>
      </c>
      <c r="J14102">
        <v>53048</v>
      </c>
      <c r="K14102" t="s">
        <v>52653</v>
      </c>
      <c r="L14102" t="str">
        <f>VLOOKUP(K14102,'[1]movimento-per-comune-ambito-201'!$B$2:$D$547,3,FALSE)</f>
        <v>Valdichiana Senese</v>
      </c>
      <c r="M14102" t="s">
        <v>41917</v>
      </c>
      <c r="N14102">
        <v>0</v>
      </c>
      <c r="O14102" t="s">
        <v>52738</v>
      </c>
      <c r="Q14102" t="s">
        <v>52739</v>
      </c>
    </row>
    <row r="14103" spans="1:17" x14ac:dyDescent="0.25">
      <c r="A14103">
        <v>22457</v>
      </c>
      <c r="B14103" t="s">
        <v>52740</v>
      </c>
      <c r="C14103" s="1">
        <v>4.3201016699999904E+16</v>
      </c>
      <c r="D14103" s="1">
        <v>1.17519528999999E+16</v>
      </c>
      <c r="E14103">
        <v>52033</v>
      </c>
      <c r="F14103" t="str">
        <f>VLOOKUP(E14103,'[1]movimento-per-comune-ambito-201'!$C$2:$D$547,2,0)</f>
        <v>Valdichiana Senese</v>
      </c>
      <c r="G14103" t="s">
        <v>63049</v>
      </c>
      <c r="H14103" t="s">
        <v>37</v>
      </c>
      <c r="I14103" t="s">
        <v>52741</v>
      </c>
      <c r="J14103">
        <v>53048</v>
      </c>
      <c r="K14103" t="s">
        <v>52653</v>
      </c>
      <c r="L14103" t="str">
        <f>VLOOKUP(K14103,'[1]movimento-per-comune-ambito-201'!$B$2:$D$547,3,FALSE)</f>
        <v>Valdichiana Senese</v>
      </c>
      <c r="M14103" t="s">
        <v>41917</v>
      </c>
      <c r="N14103">
        <v>0</v>
      </c>
      <c r="O14103" t="s">
        <v>52742</v>
      </c>
      <c r="P14103" t="s">
        <v>52743</v>
      </c>
      <c r="Q14103" t="s">
        <v>52744</v>
      </c>
    </row>
    <row r="14104" spans="1:17" x14ac:dyDescent="0.25">
      <c r="A14104">
        <v>23150</v>
      </c>
      <c r="B14104" t="s">
        <v>52745</v>
      </c>
      <c r="C14104" s="1">
        <v>4.3210480699999904E+16</v>
      </c>
      <c r="D14104" s="1">
        <v>1.17781319999999E+16</v>
      </c>
      <c r="E14104">
        <v>52033</v>
      </c>
      <c r="F14104" t="str">
        <f>VLOOKUP(E14104,'[1]movimento-per-comune-ambito-201'!$C$2:$D$547,2,0)</f>
        <v>Valdichiana Senese</v>
      </c>
      <c r="G14104" t="s">
        <v>63050</v>
      </c>
      <c r="H14104" t="s">
        <v>37</v>
      </c>
      <c r="I14104" t="s">
        <v>52746</v>
      </c>
      <c r="J14104">
        <v>53048</v>
      </c>
      <c r="K14104" t="s">
        <v>52653</v>
      </c>
      <c r="L14104" t="str">
        <f>VLOOKUP(K14104,'[1]movimento-per-comune-ambito-201'!$B$2:$D$547,3,FALSE)</f>
        <v>Valdichiana Senese</v>
      </c>
      <c r="M14104" t="s">
        <v>41917</v>
      </c>
      <c r="N14104">
        <v>0</v>
      </c>
      <c r="O14104" t="s">
        <v>52747</v>
      </c>
      <c r="Q14104" t="s">
        <v>52748</v>
      </c>
    </row>
    <row r="14105" spans="1:17" x14ac:dyDescent="0.25">
      <c r="A14105">
        <v>24111</v>
      </c>
      <c r="B14105" t="s">
        <v>52749</v>
      </c>
      <c r="C14105" s="1">
        <v>4.32624962E+16</v>
      </c>
      <c r="D14105" s="1">
        <v>116949665</v>
      </c>
      <c r="E14105">
        <v>52033</v>
      </c>
      <c r="F14105" t="str">
        <f>VLOOKUP(E14105,'[1]movimento-per-comune-ambito-201'!$C$2:$D$547,2,0)</f>
        <v>Valdichiana Senese</v>
      </c>
      <c r="G14105" t="s">
        <v>63052</v>
      </c>
      <c r="H14105" t="s">
        <v>37</v>
      </c>
      <c r="I14105" t="s">
        <v>52750</v>
      </c>
      <c r="J14105">
        <v>53048</v>
      </c>
      <c r="K14105" t="s">
        <v>52653</v>
      </c>
      <c r="L14105" t="str">
        <f>VLOOKUP(K14105,'[1]movimento-per-comune-ambito-201'!$B$2:$D$547,3,FALSE)</f>
        <v>Valdichiana Senese</v>
      </c>
      <c r="M14105" t="s">
        <v>41917</v>
      </c>
      <c r="N14105">
        <v>0</v>
      </c>
      <c r="O14105" t="s">
        <v>52751</v>
      </c>
      <c r="Q14105" t="s">
        <v>52752</v>
      </c>
    </row>
    <row r="14106" spans="1:17" x14ac:dyDescent="0.25">
      <c r="A14106">
        <v>25010</v>
      </c>
      <c r="B14106" t="s">
        <v>52753</v>
      </c>
      <c r="C14106" s="1">
        <v>4.32196994E+16</v>
      </c>
      <c r="D14106" s="1">
        <v>1.17759053999999E+16</v>
      </c>
      <c r="E14106">
        <v>52033</v>
      </c>
      <c r="F14106" t="str">
        <f>VLOOKUP(E14106,'[1]movimento-per-comune-ambito-201'!$C$2:$D$547,2,0)</f>
        <v>Valdichiana Senese</v>
      </c>
      <c r="G14106" t="s">
        <v>63053</v>
      </c>
      <c r="H14106" t="s">
        <v>37</v>
      </c>
      <c r="I14106" t="s">
        <v>52754</v>
      </c>
      <c r="J14106">
        <v>53048</v>
      </c>
      <c r="K14106" t="s">
        <v>52653</v>
      </c>
      <c r="L14106" t="str">
        <f>VLOOKUP(K14106,'[1]movimento-per-comune-ambito-201'!$B$2:$D$547,3,FALSE)</f>
        <v>Valdichiana Senese</v>
      </c>
      <c r="M14106" t="s">
        <v>41917</v>
      </c>
      <c r="N14106">
        <v>0</v>
      </c>
      <c r="O14106" t="s">
        <v>52755</v>
      </c>
      <c r="Q14106" t="s">
        <v>52756</v>
      </c>
    </row>
    <row r="14107" spans="1:17" x14ac:dyDescent="0.25">
      <c r="A14107">
        <v>3515</v>
      </c>
      <c r="B14107" t="s">
        <v>52757</v>
      </c>
      <c r="C14107" s="1">
        <v>4.3213369999999904E+16</v>
      </c>
      <c r="D14107" s="1">
        <v>11805313</v>
      </c>
      <c r="E14107">
        <v>52033</v>
      </c>
      <c r="F14107" t="str">
        <f>VLOOKUP(E14107,'[1]movimento-per-comune-ambito-201'!$C$2:$D$547,2,0)</f>
        <v>Valdichiana Senese</v>
      </c>
      <c r="G14107" t="s">
        <v>63329</v>
      </c>
      <c r="H14107" t="s">
        <v>41</v>
      </c>
      <c r="I14107" t="s">
        <v>52758</v>
      </c>
      <c r="J14107">
        <v>53048</v>
      </c>
      <c r="K14107" t="s">
        <v>52653</v>
      </c>
      <c r="L14107" t="str">
        <f>VLOOKUP(K14107,'[1]movimento-per-comune-ambito-201'!$B$2:$D$547,3,FALSE)</f>
        <v>Valdichiana Senese</v>
      </c>
      <c r="M14107" t="s">
        <v>41917</v>
      </c>
      <c r="N14107">
        <v>3</v>
      </c>
      <c r="O14107" t="s">
        <v>52759</v>
      </c>
      <c r="P14107" t="s">
        <v>52760</v>
      </c>
      <c r="Q14107" t="s">
        <v>52761</v>
      </c>
    </row>
    <row r="14108" spans="1:17" x14ac:dyDescent="0.25">
      <c r="A14108">
        <v>3516</v>
      </c>
      <c r="B14108" t="s">
        <v>52762</v>
      </c>
      <c r="C14108" s="1">
        <v>4.3218221399999904E+16</v>
      </c>
      <c r="D14108" s="1">
        <v>1.17955643E+16</v>
      </c>
      <c r="E14108">
        <v>52033</v>
      </c>
      <c r="F14108" t="str">
        <f>VLOOKUP(E14108,'[1]movimento-per-comune-ambito-201'!$C$2:$D$547,2,0)</f>
        <v>Valdichiana Senese</v>
      </c>
      <c r="G14108" t="s">
        <v>63055</v>
      </c>
      <c r="H14108" t="s">
        <v>41</v>
      </c>
      <c r="I14108" t="s">
        <v>52763</v>
      </c>
      <c r="J14108">
        <v>53048</v>
      </c>
      <c r="K14108" t="s">
        <v>52653</v>
      </c>
      <c r="L14108" t="str">
        <f>VLOOKUP(K14108,'[1]movimento-per-comune-ambito-201'!$B$2:$D$547,3,FALSE)</f>
        <v>Valdichiana Senese</v>
      </c>
      <c r="M14108" t="s">
        <v>41917</v>
      </c>
      <c r="N14108">
        <v>3</v>
      </c>
      <c r="O14108" t="s">
        <v>52764</v>
      </c>
      <c r="P14108" t="s">
        <v>52765</v>
      </c>
      <c r="Q14108" t="s">
        <v>52766</v>
      </c>
    </row>
    <row r="14109" spans="1:17" x14ac:dyDescent="0.25">
      <c r="A14109">
        <v>3517</v>
      </c>
      <c r="B14109" t="s">
        <v>25643</v>
      </c>
      <c r="C14109" s="1">
        <v>4.3218445459097696E+16</v>
      </c>
      <c r="D14109" s="1">
        <v>1.17900252342224E+16</v>
      </c>
      <c r="E14109">
        <v>52033</v>
      </c>
      <c r="F14109" t="str">
        <f>VLOOKUP(E14109,'[1]movimento-per-comune-ambito-201'!$C$2:$D$547,2,0)</f>
        <v>Valdichiana Senese</v>
      </c>
      <c r="G14109" t="s">
        <v>63150</v>
      </c>
      <c r="H14109" t="s">
        <v>41</v>
      </c>
      <c r="I14109" t="s">
        <v>52767</v>
      </c>
      <c r="J14109">
        <v>53040</v>
      </c>
      <c r="K14109" t="s">
        <v>52653</v>
      </c>
      <c r="L14109" t="str">
        <f>VLOOKUP(K14109,'[1]movimento-per-comune-ambito-201'!$B$2:$D$547,3,FALSE)</f>
        <v>Valdichiana Senese</v>
      </c>
      <c r="M14109" t="s">
        <v>41917</v>
      </c>
      <c r="N14109">
        <v>3</v>
      </c>
      <c r="O14109" t="s">
        <v>52768</v>
      </c>
      <c r="P14109" t="s">
        <v>52769</v>
      </c>
      <c r="Q14109" t="s">
        <v>52770</v>
      </c>
    </row>
    <row r="14110" spans="1:17" x14ac:dyDescent="0.25">
      <c r="A14110">
        <v>3518</v>
      </c>
      <c r="B14110" t="s">
        <v>52771</v>
      </c>
      <c r="C14110" s="1">
        <v>4.3214767E+16</v>
      </c>
      <c r="D14110" s="1">
        <v>1.1753685E+16</v>
      </c>
      <c r="E14110">
        <v>52033</v>
      </c>
      <c r="F14110" t="str">
        <f>VLOOKUP(E14110,'[1]movimento-per-comune-ambito-201'!$C$2:$D$547,2,0)</f>
        <v>Valdichiana Senese</v>
      </c>
      <c r="G14110" t="s">
        <v>63142</v>
      </c>
      <c r="H14110" t="s">
        <v>41</v>
      </c>
      <c r="I14110" t="s">
        <v>52772</v>
      </c>
      <c r="J14110">
        <v>53048</v>
      </c>
      <c r="K14110" t="s">
        <v>52653</v>
      </c>
      <c r="L14110" t="str">
        <f>VLOOKUP(K14110,'[1]movimento-per-comune-ambito-201'!$B$2:$D$547,3,FALSE)</f>
        <v>Valdichiana Senese</v>
      </c>
      <c r="M14110" t="s">
        <v>41917</v>
      </c>
      <c r="N14110">
        <v>3</v>
      </c>
      <c r="O14110" t="s">
        <v>52773</v>
      </c>
      <c r="P14110" t="s">
        <v>52774</v>
      </c>
      <c r="Q14110" t="s">
        <v>52775</v>
      </c>
    </row>
    <row r="14111" spans="1:17" x14ac:dyDescent="0.25">
      <c r="A14111">
        <v>4307</v>
      </c>
      <c r="B14111" t="s">
        <v>52776</v>
      </c>
      <c r="C14111" s="1">
        <v>4.3210748E+16</v>
      </c>
      <c r="D14111" s="1">
        <v>11736103</v>
      </c>
      <c r="E14111">
        <v>52033</v>
      </c>
      <c r="F14111" t="str">
        <f>VLOOKUP(E14111,'[1]movimento-per-comune-ambito-201'!$C$2:$D$547,2,0)</f>
        <v>Valdichiana Senese</v>
      </c>
      <c r="G14111" t="s">
        <v>63021</v>
      </c>
      <c r="H14111" t="s">
        <v>52</v>
      </c>
      <c r="I14111" t="s">
        <v>52777</v>
      </c>
      <c r="J14111">
        <v>53048</v>
      </c>
      <c r="K14111" t="s">
        <v>52653</v>
      </c>
      <c r="L14111" t="str">
        <f>VLOOKUP(K14111,'[1]movimento-per-comune-ambito-201'!$B$2:$D$547,3,FALSE)</f>
        <v>Valdichiana Senese</v>
      </c>
      <c r="M14111" t="s">
        <v>41917</v>
      </c>
      <c r="N14111">
        <v>0</v>
      </c>
      <c r="O14111" t="s">
        <v>52778</v>
      </c>
      <c r="Q14111" t="s">
        <v>52779</v>
      </c>
    </row>
    <row r="14112" spans="1:17" x14ac:dyDescent="0.25">
      <c r="A14112">
        <v>4309</v>
      </c>
      <c r="B14112" t="s">
        <v>52780</v>
      </c>
      <c r="C14112" s="1">
        <v>4.3261822299999904E+16</v>
      </c>
      <c r="D14112" s="1">
        <v>116975386</v>
      </c>
      <c r="E14112">
        <v>52033</v>
      </c>
      <c r="F14112" t="str">
        <f>VLOOKUP(E14112,'[1]movimento-per-comune-ambito-201'!$C$2:$D$547,2,0)</f>
        <v>Valdichiana Senese</v>
      </c>
      <c r="G14112" t="s">
        <v>63065</v>
      </c>
      <c r="H14112" t="s">
        <v>52</v>
      </c>
      <c r="I14112" t="s">
        <v>52781</v>
      </c>
      <c r="J14112">
        <v>53048</v>
      </c>
      <c r="K14112" t="s">
        <v>52653</v>
      </c>
      <c r="L14112" t="str">
        <f>VLOOKUP(K14112,'[1]movimento-per-comune-ambito-201'!$B$2:$D$547,3,FALSE)</f>
        <v>Valdichiana Senese</v>
      </c>
      <c r="M14112" t="s">
        <v>41917</v>
      </c>
      <c r="N14112">
        <v>0</v>
      </c>
      <c r="Q14112" t="s">
        <v>52782</v>
      </c>
    </row>
    <row r="14113" spans="1:17" x14ac:dyDescent="0.25">
      <c r="A14113">
        <v>4312</v>
      </c>
      <c r="B14113" t="s">
        <v>52783</v>
      </c>
      <c r="C14113" s="1">
        <v>4.32457646492796E+16</v>
      </c>
      <c r="D14113" s="1">
        <v>1.17122169102299E+16</v>
      </c>
      <c r="E14113">
        <v>52033</v>
      </c>
      <c r="F14113" t="str">
        <f>VLOOKUP(E14113,'[1]movimento-per-comune-ambito-201'!$C$2:$D$547,2,0)</f>
        <v>Valdichiana Senese</v>
      </c>
      <c r="G14113" t="s">
        <v>63025</v>
      </c>
      <c r="H14113" t="s">
        <v>52</v>
      </c>
      <c r="I14113" t="s">
        <v>52784</v>
      </c>
      <c r="J14113">
        <v>53048</v>
      </c>
      <c r="K14113" t="s">
        <v>52653</v>
      </c>
      <c r="L14113" t="str">
        <f>VLOOKUP(K14113,'[1]movimento-per-comune-ambito-201'!$B$2:$D$547,3,FALSE)</f>
        <v>Valdichiana Senese</v>
      </c>
      <c r="M14113" t="s">
        <v>41917</v>
      </c>
      <c r="N14113">
        <v>0</v>
      </c>
      <c r="O14113" t="s">
        <v>52785</v>
      </c>
      <c r="P14113" t="s">
        <v>52786</v>
      </c>
      <c r="Q14113" t="s">
        <v>52787</v>
      </c>
    </row>
    <row r="14114" spans="1:17" x14ac:dyDescent="0.25">
      <c r="A14114">
        <v>4314</v>
      </c>
      <c r="B14114" t="s">
        <v>52788</v>
      </c>
      <c r="C14114" s="1">
        <v>4.3210777999999904E+16</v>
      </c>
      <c r="D14114" s="1">
        <v>1173592</v>
      </c>
      <c r="E14114">
        <v>52033</v>
      </c>
      <c r="F14114" t="str">
        <f>VLOOKUP(E14114,'[1]movimento-per-comune-ambito-201'!$C$2:$D$547,2,0)</f>
        <v>Valdichiana Senese</v>
      </c>
      <c r="G14114" t="s">
        <v>63066</v>
      </c>
      <c r="H14114" t="s">
        <v>52</v>
      </c>
      <c r="I14114" t="s">
        <v>52789</v>
      </c>
      <c r="J14114">
        <v>53048</v>
      </c>
      <c r="K14114" t="s">
        <v>52653</v>
      </c>
      <c r="L14114" t="str">
        <f>VLOOKUP(K14114,'[1]movimento-per-comune-ambito-201'!$B$2:$D$547,3,FALSE)</f>
        <v>Valdichiana Senese</v>
      </c>
      <c r="M14114" t="s">
        <v>41917</v>
      </c>
      <c r="N14114">
        <v>0</v>
      </c>
      <c r="O14114" t="s">
        <v>52790</v>
      </c>
      <c r="Q14114" t="s">
        <v>52791</v>
      </c>
    </row>
    <row r="14115" spans="1:17" x14ac:dyDescent="0.25">
      <c r="A14115">
        <v>21349</v>
      </c>
      <c r="B14115" t="s">
        <v>52792</v>
      </c>
      <c r="C14115" s="1">
        <v>4.3219244099999904E+16</v>
      </c>
      <c r="D14115" s="1">
        <v>1.1740493E+16</v>
      </c>
      <c r="E14115">
        <v>52033</v>
      </c>
      <c r="F14115" t="str">
        <f>VLOOKUP(E14115,'[1]movimento-per-comune-ambito-201'!$C$2:$D$547,2,0)</f>
        <v>Valdichiana Senese</v>
      </c>
      <c r="G14115" t="s">
        <v>63069</v>
      </c>
      <c r="H14115" t="s">
        <v>52</v>
      </c>
      <c r="I14115" t="s">
        <v>52793</v>
      </c>
      <c r="J14115">
        <v>53048</v>
      </c>
      <c r="K14115" t="s">
        <v>52653</v>
      </c>
      <c r="L14115" t="str">
        <f>VLOOKUP(K14115,'[1]movimento-per-comune-ambito-201'!$B$2:$D$547,3,FALSE)</f>
        <v>Valdichiana Senese</v>
      </c>
      <c r="M14115" t="s">
        <v>41917</v>
      </c>
      <c r="N14115">
        <v>0</v>
      </c>
      <c r="O14115" t="s">
        <v>52794</v>
      </c>
      <c r="Q14115" t="s">
        <v>52795</v>
      </c>
    </row>
    <row r="14116" spans="1:17" x14ac:dyDescent="0.25">
      <c r="A14116">
        <v>23803</v>
      </c>
      <c r="B14116" t="s">
        <v>52796</v>
      </c>
      <c r="C14116" s="1">
        <v>4.3227155E+16</v>
      </c>
      <c r="D14116" s="1">
        <v>11694601</v>
      </c>
      <c r="E14116">
        <v>52033</v>
      </c>
      <c r="F14116" t="str">
        <f>VLOOKUP(E14116,'[1]movimento-per-comune-ambito-201'!$C$2:$D$547,2,0)</f>
        <v>Valdichiana Senese</v>
      </c>
      <c r="G14116" t="s">
        <v>63071</v>
      </c>
      <c r="H14116" t="s">
        <v>52</v>
      </c>
      <c r="I14116" t="s">
        <v>52797</v>
      </c>
      <c r="J14116">
        <v>53048</v>
      </c>
      <c r="K14116" t="s">
        <v>52653</v>
      </c>
      <c r="L14116" t="str">
        <f>VLOOKUP(K14116,'[1]movimento-per-comune-ambito-201'!$B$2:$D$547,3,FALSE)</f>
        <v>Valdichiana Senese</v>
      </c>
      <c r="M14116" t="s">
        <v>41917</v>
      </c>
      <c r="N14116">
        <v>0</v>
      </c>
      <c r="O14116" t="s">
        <v>52798</v>
      </c>
      <c r="Q14116" t="s">
        <v>52799</v>
      </c>
    </row>
    <row r="14117" spans="1:17" x14ac:dyDescent="0.25">
      <c r="A14117">
        <v>24208</v>
      </c>
      <c r="B14117" t="s">
        <v>52800</v>
      </c>
      <c r="C14117" s="1">
        <v>4.3217142299999904E+16</v>
      </c>
      <c r="D14117" s="1">
        <v>117470236</v>
      </c>
      <c r="E14117">
        <v>52033</v>
      </c>
      <c r="F14117" t="str">
        <f>VLOOKUP(E14117,'[1]movimento-per-comune-ambito-201'!$C$2:$D$547,2,0)</f>
        <v>Valdichiana Senese</v>
      </c>
      <c r="G14117" t="s">
        <v>63362</v>
      </c>
      <c r="H14117" t="s">
        <v>52</v>
      </c>
      <c r="I14117" t="s">
        <v>52801</v>
      </c>
      <c r="J14117">
        <v>53048</v>
      </c>
      <c r="K14117" t="s">
        <v>52653</v>
      </c>
      <c r="L14117" t="str">
        <f>VLOOKUP(K14117,'[1]movimento-per-comune-ambito-201'!$B$2:$D$547,3,FALSE)</f>
        <v>Valdichiana Senese</v>
      </c>
      <c r="M14117" t="s">
        <v>41917</v>
      </c>
      <c r="N14117">
        <v>0</v>
      </c>
      <c r="O14117" t="s">
        <v>52802</v>
      </c>
      <c r="Q14117" t="s">
        <v>52803</v>
      </c>
    </row>
    <row r="14118" spans="1:17" x14ac:dyDescent="0.25">
      <c r="A14118">
        <v>24125</v>
      </c>
      <c r="B14118" t="s">
        <v>4206</v>
      </c>
      <c r="C14118" s="1">
        <v>4.32624962E+16</v>
      </c>
      <c r="D14118" s="1">
        <v>116949665</v>
      </c>
      <c r="E14118">
        <v>52033</v>
      </c>
      <c r="F14118" t="str">
        <f>VLOOKUP(E14118,'[1]movimento-per-comune-ambito-201'!$C$2:$D$547,2,0)</f>
        <v>Valdichiana Senese</v>
      </c>
      <c r="G14118" t="s">
        <v>63072</v>
      </c>
      <c r="H14118" t="s">
        <v>52</v>
      </c>
      <c r="I14118" t="s">
        <v>52804</v>
      </c>
      <c r="J14118">
        <v>53048</v>
      </c>
      <c r="K14118" t="s">
        <v>52653</v>
      </c>
      <c r="L14118" t="str">
        <f>VLOOKUP(K14118,'[1]movimento-per-comune-ambito-201'!$B$2:$D$547,3,FALSE)</f>
        <v>Valdichiana Senese</v>
      </c>
      <c r="M14118" t="s">
        <v>41917</v>
      </c>
      <c r="N14118">
        <v>0</v>
      </c>
      <c r="O14118" t="s">
        <v>52805</v>
      </c>
      <c r="Q14118" t="s">
        <v>52806</v>
      </c>
    </row>
    <row r="14119" spans="1:17" x14ac:dyDescent="0.25">
      <c r="A14119">
        <v>24923</v>
      </c>
      <c r="B14119" t="s">
        <v>52807</v>
      </c>
      <c r="C14119" s="1">
        <v>4.3212206299999904E+16</v>
      </c>
      <c r="D14119" s="1">
        <v>1.17347066E+16</v>
      </c>
      <c r="E14119">
        <v>52033</v>
      </c>
      <c r="F14119" t="str">
        <f>VLOOKUP(E14119,'[1]movimento-per-comune-ambito-201'!$C$2:$D$547,2,0)</f>
        <v>Valdichiana Senese</v>
      </c>
      <c r="G14119" t="s">
        <v>63203</v>
      </c>
      <c r="H14119" t="s">
        <v>52</v>
      </c>
      <c r="I14119" t="s">
        <v>52808</v>
      </c>
      <c r="J14119">
        <v>53048</v>
      </c>
      <c r="K14119" t="s">
        <v>52653</v>
      </c>
      <c r="L14119" t="str">
        <f>VLOOKUP(K14119,'[1]movimento-per-comune-ambito-201'!$B$2:$D$547,3,FALSE)</f>
        <v>Valdichiana Senese</v>
      </c>
      <c r="M14119" t="s">
        <v>41917</v>
      </c>
      <c r="N14119">
        <v>0</v>
      </c>
      <c r="O14119" t="s">
        <v>52809</v>
      </c>
      <c r="Q14119" t="s">
        <v>52810</v>
      </c>
    </row>
    <row r="14120" spans="1:17" x14ac:dyDescent="0.25">
      <c r="A14120">
        <v>25801</v>
      </c>
      <c r="B14120" t="s">
        <v>52811</v>
      </c>
      <c r="C14120" s="1">
        <v>43214534</v>
      </c>
      <c r="D14120" s="1">
        <v>117436984</v>
      </c>
      <c r="E14120">
        <v>52033</v>
      </c>
      <c r="F14120" t="str">
        <f>VLOOKUP(E14120,'[1]movimento-per-comune-ambito-201'!$C$2:$D$547,2,0)</f>
        <v>Valdichiana Senese</v>
      </c>
      <c r="G14120" t="s">
        <v>63073</v>
      </c>
      <c r="H14120" t="s">
        <v>52</v>
      </c>
      <c r="I14120" t="s">
        <v>52812</v>
      </c>
      <c r="J14120">
        <v>53048</v>
      </c>
      <c r="K14120" t="s">
        <v>52653</v>
      </c>
      <c r="L14120" t="str">
        <f>VLOOKUP(K14120,'[1]movimento-per-comune-ambito-201'!$B$2:$D$547,3,FALSE)</f>
        <v>Valdichiana Senese</v>
      </c>
      <c r="M14120" t="s">
        <v>41917</v>
      </c>
      <c r="N14120">
        <v>0</v>
      </c>
      <c r="O14120" t="s">
        <v>52813</v>
      </c>
      <c r="Q14120" t="s">
        <v>52814</v>
      </c>
    </row>
    <row r="14121" spans="1:17" x14ac:dyDescent="0.25">
      <c r="A14121">
        <v>5691</v>
      </c>
      <c r="B14121" t="s">
        <v>52815</v>
      </c>
      <c r="C14121" s="1">
        <v>4.32078252E+16</v>
      </c>
      <c r="D14121" s="1">
        <v>1.17652572E+16</v>
      </c>
      <c r="E14121">
        <v>52033</v>
      </c>
      <c r="F14121" t="str">
        <f>VLOOKUP(E14121,'[1]movimento-per-comune-ambito-201'!$C$2:$D$547,2,0)</f>
        <v>Valdichiana Senese</v>
      </c>
      <c r="G14121" t="s">
        <v>63026</v>
      </c>
      <c r="H14121" t="s">
        <v>75</v>
      </c>
      <c r="I14121" t="s">
        <v>52816</v>
      </c>
      <c r="J14121">
        <v>53048</v>
      </c>
      <c r="K14121" t="s">
        <v>52653</v>
      </c>
      <c r="L14121" t="str">
        <f>VLOOKUP(K14121,'[1]movimento-per-comune-ambito-201'!$B$2:$D$547,3,FALSE)</f>
        <v>Valdichiana Senese</v>
      </c>
      <c r="M14121" t="s">
        <v>41917</v>
      </c>
      <c r="N14121">
        <v>0</v>
      </c>
      <c r="O14121" t="s">
        <v>52817</v>
      </c>
      <c r="P14121" t="s">
        <v>52818</v>
      </c>
      <c r="Q14121" t="s">
        <v>52819</v>
      </c>
    </row>
    <row r="14122" spans="1:17" x14ac:dyDescent="0.25">
      <c r="A14122">
        <v>5693</v>
      </c>
      <c r="B14122" t="s">
        <v>30733</v>
      </c>
      <c r="C14122" s="1">
        <v>4.3204410799999904E+16</v>
      </c>
      <c r="D14122" s="1">
        <v>1.17414568999999E+16</v>
      </c>
      <c r="E14122">
        <v>52033</v>
      </c>
      <c r="F14122" t="str">
        <f>VLOOKUP(E14122,'[1]movimento-per-comune-ambito-201'!$C$2:$D$547,2,0)</f>
        <v>Valdichiana Senese</v>
      </c>
      <c r="G14122" t="s">
        <v>63036</v>
      </c>
      <c r="H14122" t="s">
        <v>75</v>
      </c>
      <c r="I14122" t="s">
        <v>52820</v>
      </c>
      <c r="J14122">
        <v>53048</v>
      </c>
      <c r="K14122" t="s">
        <v>52653</v>
      </c>
      <c r="L14122" t="str">
        <f>VLOOKUP(K14122,'[1]movimento-per-comune-ambito-201'!$B$2:$D$547,3,FALSE)</f>
        <v>Valdichiana Senese</v>
      </c>
      <c r="M14122" t="s">
        <v>41917</v>
      </c>
      <c r="N14122">
        <v>0</v>
      </c>
      <c r="O14122" t="s">
        <v>52821</v>
      </c>
      <c r="Q14122" t="s">
        <v>52717</v>
      </c>
    </row>
    <row r="14123" spans="1:17" x14ac:dyDescent="0.25">
      <c r="A14123">
        <v>5694</v>
      </c>
      <c r="B14123" t="s">
        <v>52822</v>
      </c>
      <c r="C14123" s="1">
        <v>4.32117725E+16</v>
      </c>
      <c r="D14123" s="1">
        <v>1.17380631999999E+16</v>
      </c>
      <c r="E14123">
        <v>52033</v>
      </c>
      <c r="F14123" t="str">
        <f>VLOOKUP(E14123,'[1]movimento-per-comune-ambito-201'!$C$2:$D$547,2,0)</f>
        <v>Valdichiana Senese</v>
      </c>
      <c r="G14123" t="s">
        <v>63247</v>
      </c>
      <c r="H14123" t="s">
        <v>75</v>
      </c>
      <c r="I14123" t="s">
        <v>52823</v>
      </c>
      <c r="J14123">
        <v>53048</v>
      </c>
      <c r="K14123" t="s">
        <v>52653</v>
      </c>
      <c r="L14123" t="str">
        <f>VLOOKUP(K14123,'[1]movimento-per-comune-ambito-201'!$B$2:$D$547,3,FALSE)</f>
        <v>Valdichiana Senese</v>
      </c>
      <c r="M14123" t="s">
        <v>41917</v>
      </c>
      <c r="N14123">
        <v>0</v>
      </c>
      <c r="O14123" t="s">
        <v>52824</v>
      </c>
      <c r="P14123" t="s">
        <v>52825</v>
      </c>
      <c r="Q14123" t="s">
        <v>52826</v>
      </c>
    </row>
    <row r="14124" spans="1:17" x14ac:dyDescent="0.25">
      <c r="A14124">
        <v>5695</v>
      </c>
      <c r="B14124" t="s">
        <v>10012</v>
      </c>
      <c r="C14124" s="1">
        <v>4.3214914999999904E+16</v>
      </c>
      <c r="D14124" s="1">
        <v>1.1743505E+16</v>
      </c>
      <c r="E14124">
        <v>52033</v>
      </c>
      <c r="F14124" t="str">
        <f>VLOOKUP(E14124,'[1]movimento-per-comune-ambito-201'!$C$2:$D$547,2,0)</f>
        <v>Valdichiana Senese</v>
      </c>
      <c r="G14124" t="s">
        <v>63146</v>
      </c>
      <c r="H14124" t="s">
        <v>75</v>
      </c>
      <c r="I14124" t="s">
        <v>52827</v>
      </c>
      <c r="J14124">
        <v>53040</v>
      </c>
      <c r="K14124" t="s">
        <v>52653</v>
      </c>
      <c r="L14124" t="str">
        <f>VLOOKUP(K14124,'[1]movimento-per-comune-ambito-201'!$B$2:$D$547,3,FALSE)</f>
        <v>Valdichiana Senese</v>
      </c>
      <c r="M14124" t="s">
        <v>41917</v>
      </c>
      <c r="N14124">
        <v>0</v>
      </c>
      <c r="O14124" t="s">
        <v>52828</v>
      </c>
      <c r="P14124" t="s">
        <v>52829</v>
      </c>
      <c r="Q14124" t="s">
        <v>52830</v>
      </c>
    </row>
    <row r="14125" spans="1:17" x14ac:dyDescent="0.25">
      <c r="A14125">
        <v>5696</v>
      </c>
      <c r="B14125" t="s">
        <v>52831</v>
      </c>
      <c r="C14125" s="1">
        <v>4.3214914999999904E+16</v>
      </c>
      <c r="D14125" s="1">
        <v>1.1743505E+16</v>
      </c>
      <c r="E14125">
        <v>52033</v>
      </c>
      <c r="F14125" t="str">
        <f>VLOOKUP(E14125,'[1]movimento-per-comune-ambito-201'!$C$2:$D$547,2,0)</f>
        <v>Valdichiana Senese</v>
      </c>
      <c r="G14125" t="s">
        <v>63147</v>
      </c>
      <c r="H14125" t="s">
        <v>75</v>
      </c>
      <c r="I14125" t="s">
        <v>52832</v>
      </c>
      <c r="J14125">
        <v>53040</v>
      </c>
      <c r="K14125" t="s">
        <v>52653</v>
      </c>
      <c r="L14125" t="str">
        <f>VLOOKUP(K14125,'[1]movimento-per-comune-ambito-201'!$B$2:$D$547,3,FALSE)</f>
        <v>Valdichiana Senese</v>
      </c>
      <c r="M14125" t="s">
        <v>41917</v>
      </c>
      <c r="N14125">
        <v>0</v>
      </c>
      <c r="O14125" t="s">
        <v>52833</v>
      </c>
      <c r="P14125" t="s">
        <v>52834</v>
      </c>
      <c r="Q14125" t="s">
        <v>52835</v>
      </c>
    </row>
    <row r="14126" spans="1:17" x14ac:dyDescent="0.25">
      <c r="A14126">
        <v>5698</v>
      </c>
      <c r="B14126" t="s">
        <v>52836</v>
      </c>
      <c r="C14126" s="1">
        <v>4.3218221399999904E+16</v>
      </c>
      <c r="D14126" s="1">
        <v>1.17955643E+16</v>
      </c>
      <c r="E14126">
        <v>52033</v>
      </c>
      <c r="F14126" t="str">
        <f>VLOOKUP(E14126,'[1]movimento-per-comune-ambito-201'!$C$2:$D$547,2,0)</f>
        <v>Valdichiana Senese</v>
      </c>
      <c r="G14126" t="s">
        <v>63675</v>
      </c>
      <c r="H14126" t="s">
        <v>75</v>
      </c>
      <c r="I14126" t="s">
        <v>52723</v>
      </c>
      <c r="J14126">
        <v>53048</v>
      </c>
      <c r="K14126" t="s">
        <v>52653</v>
      </c>
      <c r="L14126" t="str">
        <f>VLOOKUP(K14126,'[1]movimento-per-comune-ambito-201'!$B$2:$D$547,3,FALSE)</f>
        <v>Valdichiana Senese</v>
      </c>
      <c r="M14126" t="s">
        <v>41917</v>
      </c>
      <c r="N14126">
        <v>0</v>
      </c>
      <c r="O14126" t="s">
        <v>52724</v>
      </c>
      <c r="P14126" t="s">
        <v>52725</v>
      </c>
      <c r="Q14126" t="s">
        <v>52726</v>
      </c>
    </row>
    <row r="14127" spans="1:17" x14ac:dyDescent="0.25">
      <c r="A14127">
        <v>5699</v>
      </c>
      <c r="B14127" t="s">
        <v>52837</v>
      </c>
      <c r="C14127" s="1">
        <v>4.3206192E+16</v>
      </c>
      <c r="D14127" s="1">
        <v>1180939</v>
      </c>
      <c r="E14127">
        <v>52033</v>
      </c>
      <c r="F14127" t="str">
        <f>VLOOKUP(E14127,'[1]movimento-per-comune-ambito-201'!$C$2:$D$547,2,0)</f>
        <v>Valdichiana Senese</v>
      </c>
      <c r="G14127" t="s">
        <v>63441</v>
      </c>
      <c r="H14127" t="s">
        <v>75</v>
      </c>
      <c r="I14127" t="s">
        <v>52838</v>
      </c>
      <c r="J14127">
        <v>53048</v>
      </c>
      <c r="K14127" t="s">
        <v>52653</v>
      </c>
      <c r="L14127" t="str">
        <f>VLOOKUP(K14127,'[1]movimento-per-comune-ambito-201'!$B$2:$D$547,3,FALSE)</f>
        <v>Valdichiana Senese</v>
      </c>
      <c r="M14127" t="s">
        <v>41917</v>
      </c>
      <c r="N14127">
        <v>0</v>
      </c>
      <c r="O14127" t="s">
        <v>52839</v>
      </c>
      <c r="Q14127" t="s">
        <v>52840</v>
      </c>
    </row>
    <row r="14128" spans="1:17" x14ac:dyDescent="0.25">
      <c r="A14128">
        <v>5702</v>
      </c>
      <c r="B14128" t="s">
        <v>52731</v>
      </c>
      <c r="C14128" s="1">
        <v>4.32807358284512E+16</v>
      </c>
      <c r="D14128" s="1">
        <v>1.1701340675354E+16</v>
      </c>
      <c r="E14128">
        <v>52033</v>
      </c>
      <c r="F14128" t="str">
        <f>VLOOKUP(E14128,'[1]movimento-per-comune-ambito-201'!$C$2:$D$547,2,0)</f>
        <v>Valdichiana Senese</v>
      </c>
      <c r="G14128" t="s">
        <v>63444</v>
      </c>
      <c r="H14128" t="s">
        <v>75</v>
      </c>
      <c r="I14128" t="s">
        <v>52841</v>
      </c>
      <c r="J14128">
        <v>53048</v>
      </c>
      <c r="K14128" t="s">
        <v>52653</v>
      </c>
      <c r="L14128" t="str">
        <f>VLOOKUP(K14128,'[1]movimento-per-comune-ambito-201'!$B$2:$D$547,3,FALSE)</f>
        <v>Valdichiana Senese</v>
      </c>
      <c r="M14128" t="s">
        <v>41917</v>
      </c>
      <c r="N14128">
        <v>0</v>
      </c>
      <c r="O14128" t="s">
        <v>52733</v>
      </c>
      <c r="P14128" t="s">
        <v>52734</v>
      </c>
      <c r="Q14128" t="s">
        <v>52842</v>
      </c>
    </row>
    <row r="14129" spans="1:17" x14ac:dyDescent="0.25">
      <c r="A14129">
        <v>18937</v>
      </c>
      <c r="B14129" t="s">
        <v>52843</v>
      </c>
      <c r="C14129" s="1">
        <v>4.32139098477004E+16</v>
      </c>
      <c r="D14129" s="1">
        <v>1.17155908985198E+16</v>
      </c>
      <c r="E14129">
        <v>52033</v>
      </c>
      <c r="F14129" t="str">
        <f>VLOOKUP(E14129,'[1]movimento-per-comune-ambito-201'!$C$2:$D$547,2,0)</f>
        <v>Valdichiana Senese</v>
      </c>
      <c r="G14129" t="s">
        <v>63447</v>
      </c>
      <c r="H14129" t="s">
        <v>75</v>
      </c>
      <c r="I14129" t="s">
        <v>52844</v>
      </c>
      <c r="J14129">
        <v>53048</v>
      </c>
      <c r="K14129" t="s">
        <v>52653</v>
      </c>
      <c r="L14129" t="str">
        <f>VLOOKUP(K14129,'[1]movimento-per-comune-ambito-201'!$B$2:$D$547,3,FALSE)</f>
        <v>Valdichiana Senese</v>
      </c>
      <c r="M14129" t="s">
        <v>41917</v>
      </c>
      <c r="N14129">
        <v>0</v>
      </c>
      <c r="O14129" t="s">
        <v>52845</v>
      </c>
      <c r="Q14129" t="s">
        <v>52846</v>
      </c>
    </row>
    <row r="14130" spans="1:17" x14ac:dyDescent="0.25">
      <c r="A14130">
        <v>22879</v>
      </c>
      <c r="B14130" t="s">
        <v>52847</v>
      </c>
      <c r="C14130" s="1">
        <v>4.32022885E+16</v>
      </c>
      <c r="D14130" s="1">
        <v>117974716</v>
      </c>
      <c r="E14130">
        <v>52033</v>
      </c>
      <c r="F14130" t="str">
        <f>VLOOKUP(E14130,'[1]movimento-per-comune-ambito-201'!$C$2:$D$547,2,0)</f>
        <v>Valdichiana Senese</v>
      </c>
      <c r="G14130" t="s">
        <v>63448</v>
      </c>
      <c r="H14130" t="s">
        <v>75</v>
      </c>
      <c r="I14130" t="s">
        <v>52848</v>
      </c>
      <c r="J14130">
        <v>53048</v>
      </c>
      <c r="K14130" t="s">
        <v>52653</v>
      </c>
      <c r="L14130" t="str">
        <f>VLOOKUP(K14130,'[1]movimento-per-comune-ambito-201'!$B$2:$D$547,3,FALSE)</f>
        <v>Valdichiana Senese</v>
      </c>
      <c r="M14130" t="s">
        <v>41917</v>
      </c>
      <c r="N14130">
        <v>0</v>
      </c>
      <c r="O14130" t="s">
        <v>52849</v>
      </c>
      <c r="Q14130" t="s">
        <v>52850</v>
      </c>
    </row>
    <row r="14131" spans="1:17" x14ac:dyDescent="0.25">
      <c r="A14131">
        <v>24526</v>
      </c>
      <c r="B14131" t="s">
        <v>24106</v>
      </c>
      <c r="C14131" s="1">
        <v>4.32433416E+16</v>
      </c>
      <c r="D14131" s="1">
        <v>1.17013142E+16</v>
      </c>
      <c r="E14131">
        <v>52033</v>
      </c>
      <c r="F14131" t="str">
        <f>VLOOKUP(E14131,'[1]movimento-per-comune-ambito-201'!$C$2:$D$547,2,0)</f>
        <v>Valdichiana Senese</v>
      </c>
      <c r="G14131" t="s">
        <v>63366</v>
      </c>
      <c r="H14131" t="s">
        <v>75</v>
      </c>
      <c r="I14131" t="s">
        <v>52851</v>
      </c>
      <c r="J14131">
        <v>53048</v>
      </c>
      <c r="K14131" t="s">
        <v>52653</v>
      </c>
      <c r="L14131" t="str">
        <f>VLOOKUP(K14131,'[1]movimento-per-comune-ambito-201'!$B$2:$D$547,3,FALSE)</f>
        <v>Valdichiana Senese</v>
      </c>
      <c r="M14131" t="s">
        <v>41917</v>
      </c>
      <c r="N14131">
        <v>0</v>
      </c>
      <c r="O14131" t="s">
        <v>52852</v>
      </c>
      <c r="Q14131" t="s">
        <v>52853</v>
      </c>
    </row>
    <row r="14132" spans="1:17" x14ac:dyDescent="0.25">
      <c r="A14132">
        <v>5820</v>
      </c>
      <c r="B14132" t="s">
        <v>52854</v>
      </c>
      <c r="C14132" s="1">
        <v>43223312</v>
      </c>
      <c r="D14132" s="1">
        <v>1.1760414E+16</v>
      </c>
      <c r="E14132">
        <v>52033</v>
      </c>
      <c r="F14132" t="str">
        <f>VLOOKUP(E14132,'[1]movimento-per-comune-ambito-201'!$C$2:$D$547,2,0)</f>
        <v>Valdichiana Senese</v>
      </c>
      <c r="G14132" t="s">
        <v>63456</v>
      </c>
      <c r="H14132" t="s">
        <v>2610</v>
      </c>
      <c r="I14132" t="s">
        <v>52855</v>
      </c>
      <c r="J14132">
        <v>53048</v>
      </c>
      <c r="K14132" t="s">
        <v>52653</v>
      </c>
      <c r="L14132" t="str">
        <f>VLOOKUP(K14132,'[1]movimento-per-comune-ambito-201'!$B$2:$D$547,3,FALSE)</f>
        <v>Valdichiana Senese</v>
      </c>
      <c r="M14132" t="s">
        <v>41917</v>
      </c>
      <c r="N14132">
        <v>3</v>
      </c>
      <c r="O14132" t="s">
        <v>52856</v>
      </c>
      <c r="P14132" t="s">
        <v>52857</v>
      </c>
      <c r="Q14132" t="s">
        <v>52858</v>
      </c>
    </row>
    <row r="14133" spans="1:17" x14ac:dyDescent="0.25">
      <c r="A14133">
        <v>5337</v>
      </c>
      <c r="B14133" t="s">
        <v>52859</v>
      </c>
      <c r="C14133" s="1">
        <v>4.32152163E+16</v>
      </c>
      <c r="D14133" s="1">
        <v>1.12399363999999E+16</v>
      </c>
      <c r="E14133">
        <v>52034</v>
      </c>
      <c r="F14133" t="str">
        <f>VLOOKUP(E14133,'[1]movimento-per-comune-ambito-201'!$C$2:$D$547,2,0)</f>
        <v>Terre di Siena</v>
      </c>
      <c r="G14133" t="s">
        <v>63027</v>
      </c>
      <c r="H14133" t="s">
        <v>15</v>
      </c>
      <c r="I14133" t="s">
        <v>52860</v>
      </c>
      <c r="J14133">
        <v>53018</v>
      </c>
      <c r="K14133" t="s">
        <v>52861</v>
      </c>
      <c r="L14133" t="str">
        <f>VLOOKUP(K14133,'[1]movimento-per-comune-ambito-201'!$B$2:$D$547,3,FALSE)</f>
        <v>Terre di Siena</v>
      </c>
      <c r="M14133" t="s">
        <v>41917</v>
      </c>
      <c r="N14133">
        <v>5</v>
      </c>
      <c r="O14133" t="s">
        <v>52862</v>
      </c>
      <c r="P14133" t="s">
        <v>52863</v>
      </c>
      <c r="Q14133" t="s">
        <v>52864</v>
      </c>
    </row>
    <row r="14134" spans="1:17" x14ac:dyDescent="0.25">
      <c r="A14134">
        <v>5338</v>
      </c>
      <c r="B14134" t="s">
        <v>52865</v>
      </c>
      <c r="C14134" s="1">
        <v>4.3312791599999904E+16</v>
      </c>
      <c r="D14134" s="1">
        <v>1.11887456E+16</v>
      </c>
      <c r="E14134">
        <v>52034</v>
      </c>
      <c r="F14134" t="str">
        <f>VLOOKUP(E14134,'[1]movimento-per-comune-ambito-201'!$C$2:$D$547,2,0)</f>
        <v>Terre di Siena</v>
      </c>
      <c r="G14134" t="s">
        <v>63131</v>
      </c>
      <c r="H14134" t="s">
        <v>15</v>
      </c>
      <c r="I14134" t="s">
        <v>52866</v>
      </c>
      <c r="J14134">
        <v>53018</v>
      </c>
      <c r="K14134" t="s">
        <v>52861</v>
      </c>
      <c r="L14134" t="str">
        <f>VLOOKUP(K14134,'[1]movimento-per-comune-ambito-201'!$B$2:$D$547,3,FALSE)</f>
        <v>Terre di Siena</v>
      </c>
      <c r="M14134" t="s">
        <v>41917</v>
      </c>
      <c r="N14134">
        <v>3</v>
      </c>
      <c r="O14134" t="s">
        <v>52867</v>
      </c>
      <c r="Q14134" t="s">
        <v>52868</v>
      </c>
    </row>
    <row r="14135" spans="1:17" x14ac:dyDescent="0.25">
      <c r="A14135">
        <v>5339</v>
      </c>
      <c r="B14135" t="s">
        <v>52869</v>
      </c>
      <c r="C14135" s="1">
        <v>4.32594622E+16</v>
      </c>
      <c r="D14135" s="1">
        <v>1.12862591E+16</v>
      </c>
      <c r="E14135">
        <v>52034</v>
      </c>
      <c r="F14135" t="str">
        <f>VLOOKUP(E14135,'[1]movimento-per-comune-ambito-201'!$C$2:$D$547,2,0)</f>
        <v>Terre di Siena</v>
      </c>
      <c r="G14135" t="s">
        <v>63028</v>
      </c>
      <c r="H14135" t="s">
        <v>15</v>
      </c>
      <c r="I14135" t="s">
        <v>52870</v>
      </c>
      <c r="J14135">
        <v>53010</v>
      </c>
      <c r="K14135" t="s">
        <v>52861</v>
      </c>
      <c r="L14135" t="str">
        <f>VLOOKUP(K14135,'[1]movimento-per-comune-ambito-201'!$B$2:$D$547,3,FALSE)</f>
        <v>Terre di Siena</v>
      </c>
      <c r="M14135" t="s">
        <v>41917</v>
      </c>
      <c r="N14135">
        <v>4</v>
      </c>
      <c r="O14135" t="s">
        <v>52871</v>
      </c>
      <c r="P14135" t="s">
        <v>52872</v>
      </c>
      <c r="Q14135" t="s">
        <v>52873</v>
      </c>
    </row>
    <row r="14136" spans="1:17" x14ac:dyDescent="0.25">
      <c r="A14136">
        <v>5341</v>
      </c>
      <c r="B14136" t="s">
        <v>52874</v>
      </c>
      <c r="C14136" s="1">
        <v>4.3292148599999904E+16</v>
      </c>
      <c r="D14136" s="1">
        <v>111675754</v>
      </c>
      <c r="E14136">
        <v>52034</v>
      </c>
      <c r="F14136" t="str">
        <f>VLOOKUP(E14136,'[1]movimento-per-comune-ambito-201'!$C$2:$D$547,2,0)</f>
        <v>Terre di Siena</v>
      </c>
      <c r="G14136" t="s">
        <v>63015</v>
      </c>
      <c r="H14136" t="s">
        <v>15</v>
      </c>
      <c r="I14136" t="s">
        <v>52875</v>
      </c>
      <c r="J14136">
        <v>53018</v>
      </c>
      <c r="K14136" t="s">
        <v>52861</v>
      </c>
      <c r="L14136" t="str">
        <f>VLOOKUP(K14136,'[1]movimento-per-comune-ambito-201'!$B$2:$D$547,3,FALSE)</f>
        <v>Terre di Siena</v>
      </c>
      <c r="M14136" t="s">
        <v>41917</v>
      </c>
      <c r="N14136">
        <v>1</v>
      </c>
      <c r="O14136" t="s">
        <v>52876</v>
      </c>
      <c r="Q14136" t="s">
        <v>52877</v>
      </c>
    </row>
    <row r="14137" spans="1:17" x14ac:dyDescent="0.25">
      <c r="A14137">
        <v>5342</v>
      </c>
      <c r="B14137" t="s">
        <v>52878</v>
      </c>
      <c r="C14137" s="1">
        <v>432911067</v>
      </c>
      <c r="D14137" s="1">
        <v>112011357</v>
      </c>
      <c r="E14137">
        <v>52034</v>
      </c>
      <c r="F14137" t="str">
        <f>VLOOKUP(E14137,'[1]movimento-per-comune-ambito-201'!$C$2:$D$547,2,0)</f>
        <v>Terre di Siena</v>
      </c>
      <c r="G14137" t="s">
        <v>63016</v>
      </c>
      <c r="H14137" t="s">
        <v>15</v>
      </c>
      <c r="I14137" t="s">
        <v>52879</v>
      </c>
      <c r="J14137">
        <v>53018</v>
      </c>
      <c r="K14137" t="s">
        <v>52861</v>
      </c>
      <c r="L14137" t="str">
        <f>VLOOKUP(K14137,'[1]movimento-per-comune-ambito-201'!$B$2:$D$547,3,FALSE)</f>
        <v>Terre di Siena</v>
      </c>
      <c r="M14137" t="s">
        <v>41917</v>
      </c>
      <c r="N14137">
        <v>4</v>
      </c>
      <c r="O14137" t="s">
        <v>52880</v>
      </c>
      <c r="Q14137" t="s">
        <v>52881</v>
      </c>
    </row>
    <row r="14138" spans="1:17" x14ac:dyDescent="0.25">
      <c r="A14138">
        <v>5343</v>
      </c>
      <c r="B14138" t="s">
        <v>52882</v>
      </c>
      <c r="C14138" s="1">
        <v>4.3294314499999904E+16</v>
      </c>
      <c r="D14138" s="1">
        <v>112114701</v>
      </c>
      <c r="E14138">
        <v>52034</v>
      </c>
      <c r="F14138" t="str">
        <f>VLOOKUP(E14138,'[1]movimento-per-comune-ambito-201'!$C$2:$D$547,2,0)</f>
        <v>Terre di Siena</v>
      </c>
      <c r="G14138" t="s">
        <v>63468</v>
      </c>
      <c r="H14138" t="s">
        <v>15</v>
      </c>
      <c r="I14138" t="s">
        <v>52883</v>
      </c>
      <c r="J14138">
        <v>53018</v>
      </c>
      <c r="K14138" t="s">
        <v>52861</v>
      </c>
      <c r="L14138" t="str">
        <f>VLOOKUP(K14138,'[1]movimento-per-comune-ambito-201'!$B$2:$D$547,3,FALSE)</f>
        <v>Terre di Siena</v>
      </c>
      <c r="M14138" t="s">
        <v>41917</v>
      </c>
      <c r="N14138">
        <v>1</v>
      </c>
      <c r="Q14138" t="s">
        <v>52884</v>
      </c>
    </row>
    <row r="14139" spans="1:17" x14ac:dyDescent="0.25">
      <c r="A14139">
        <v>5344</v>
      </c>
      <c r="B14139" t="s">
        <v>52885</v>
      </c>
      <c r="C14139" s="1">
        <v>4.3275582999999904E+16</v>
      </c>
      <c r="D14139" s="1">
        <v>11269415</v>
      </c>
      <c r="E14139">
        <v>52034</v>
      </c>
      <c r="F14139" t="str">
        <f>VLOOKUP(E14139,'[1]movimento-per-comune-ambito-201'!$C$2:$D$547,2,0)</f>
        <v>Terre di Siena</v>
      </c>
      <c r="G14139" t="s">
        <v>63469</v>
      </c>
      <c r="H14139" t="s">
        <v>15</v>
      </c>
      <c r="I14139" t="s">
        <v>52886</v>
      </c>
      <c r="J14139">
        <v>53018</v>
      </c>
      <c r="K14139" t="s">
        <v>52861</v>
      </c>
      <c r="L14139" t="str">
        <f>VLOOKUP(K14139,'[1]movimento-per-comune-ambito-201'!$B$2:$D$547,3,FALSE)</f>
        <v>Terre di Siena</v>
      </c>
      <c r="M14139" t="s">
        <v>41917</v>
      </c>
      <c r="N14139">
        <v>1</v>
      </c>
      <c r="O14139" t="s">
        <v>52887</v>
      </c>
      <c r="P14139" t="s">
        <v>52888</v>
      </c>
      <c r="Q14139" t="s">
        <v>52889</v>
      </c>
    </row>
    <row r="14140" spans="1:17" x14ac:dyDescent="0.25">
      <c r="A14140">
        <v>5345</v>
      </c>
      <c r="B14140" t="s">
        <v>47471</v>
      </c>
      <c r="C14140" s="1">
        <v>4.3279224999999904E+16</v>
      </c>
      <c r="D14140" s="1">
        <v>112277211</v>
      </c>
      <c r="E14140">
        <v>52034</v>
      </c>
      <c r="F14140" t="str">
        <f>VLOOKUP(E14140,'[1]movimento-per-comune-ambito-201'!$C$2:$D$547,2,0)</f>
        <v>Terre di Siena</v>
      </c>
      <c r="G14140" t="s">
        <v>63341</v>
      </c>
      <c r="H14140" t="s">
        <v>15</v>
      </c>
      <c r="I14140" t="s">
        <v>52890</v>
      </c>
      <c r="J14140">
        <v>53010</v>
      </c>
      <c r="K14140" t="s">
        <v>52861</v>
      </c>
      <c r="L14140" t="str">
        <f>VLOOKUP(K14140,'[1]movimento-per-comune-ambito-201'!$B$2:$D$547,3,FALSE)</f>
        <v>Terre di Siena</v>
      </c>
      <c r="M14140" t="s">
        <v>41917</v>
      </c>
      <c r="N14140">
        <v>1</v>
      </c>
      <c r="O14140" t="s">
        <v>47473</v>
      </c>
      <c r="P14140" t="s">
        <v>47474</v>
      </c>
      <c r="Q14140" t="s">
        <v>47475</v>
      </c>
    </row>
    <row r="14141" spans="1:17" x14ac:dyDescent="0.25">
      <c r="A14141">
        <v>5346</v>
      </c>
      <c r="B14141" t="s">
        <v>52891</v>
      </c>
      <c r="C14141" s="1">
        <v>4.3261887199999904E+16</v>
      </c>
      <c r="D14141" s="1">
        <v>112868131</v>
      </c>
      <c r="E14141">
        <v>52034</v>
      </c>
      <c r="F14141" t="str">
        <f>VLOOKUP(E14141,'[1]movimento-per-comune-ambito-201'!$C$2:$D$547,2,0)</f>
        <v>Terre di Siena</v>
      </c>
      <c r="G14141" t="s">
        <v>63342</v>
      </c>
      <c r="H14141" t="s">
        <v>15</v>
      </c>
      <c r="I14141" t="s">
        <v>52892</v>
      </c>
      <c r="J14141">
        <v>53018</v>
      </c>
      <c r="K14141" t="s">
        <v>52861</v>
      </c>
      <c r="L14141" t="str">
        <f>VLOOKUP(K14141,'[1]movimento-per-comune-ambito-201'!$B$2:$D$547,3,FALSE)</f>
        <v>Terre di Siena</v>
      </c>
      <c r="M14141" t="s">
        <v>41917</v>
      </c>
      <c r="N14141">
        <v>1</v>
      </c>
      <c r="O14141" t="s">
        <v>52893</v>
      </c>
      <c r="Q14141" t="s">
        <v>51746</v>
      </c>
    </row>
    <row r="14142" spans="1:17" x14ac:dyDescent="0.25">
      <c r="A14142">
        <v>5347</v>
      </c>
      <c r="B14142" t="s">
        <v>52894</v>
      </c>
      <c r="C14142" s="1">
        <v>43317484</v>
      </c>
      <c r="D14142" s="1">
        <v>1.1187879E+16</v>
      </c>
      <c r="E14142">
        <v>52034</v>
      </c>
      <c r="F14142" t="str">
        <f>VLOOKUP(E14142,'[1]movimento-per-comune-ambito-201'!$C$2:$D$547,2,0)</f>
        <v>Terre di Siena</v>
      </c>
      <c r="G14142" t="s">
        <v>63343</v>
      </c>
      <c r="H14142" t="s">
        <v>15</v>
      </c>
      <c r="I14142" t="s">
        <v>52895</v>
      </c>
      <c r="J14142">
        <v>53018</v>
      </c>
      <c r="K14142" t="s">
        <v>52861</v>
      </c>
      <c r="L14142" t="str">
        <f>VLOOKUP(K14142,'[1]movimento-per-comune-ambito-201'!$B$2:$D$547,3,FALSE)</f>
        <v>Terre di Siena</v>
      </c>
      <c r="M14142" t="s">
        <v>41917</v>
      </c>
      <c r="N14142">
        <v>1</v>
      </c>
      <c r="O14142" t="s">
        <v>52896</v>
      </c>
      <c r="P14142" t="s">
        <v>52897</v>
      </c>
      <c r="Q14142" t="s">
        <v>52898</v>
      </c>
    </row>
    <row r="14143" spans="1:17" x14ac:dyDescent="0.25">
      <c r="A14143">
        <v>5348</v>
      </c>
      <c r="B14143" t="s">
        <v>52899</v>
      </c>
      <c r="C14143" s="1">
        <v>4.32589679E+16</v>
      </c>
      <c r="D14143" s="1">
        <v>112871007</v>
      </c>
      <c r="E14143">
        <v>52034</v>
      </c>
      <c r="F14143" t="str">
        <f>VLOOKUP(E14143,'[1]movimento-per-comune-ambito-201'!$C$2:$D$547,2,0)</f>
        <v>Terre di Siena</v>
      </c>
      <c r="G14143" t="s">
        <v>63134</v>
      </c>
      <c r="H14143" t="s">
        <v>15</v>
      </c>
      <c r="I14143" t="s">
        <v>52900</v>
      </c>
      <c r="J14143">
        <v>53010</v>
      </c>
      <c r="K14143" t="s">
        <v>52861</v>
      </c>
      <c r="L14143" t="str">
        <f>VLOOKUP(K14143,'[1]movimento-per-comune-ambito-201'!$B$2:$D$547,3,FALSE)</f>
        <v>Terre di Siena</v>
      </c>
      <c r="M14143" t="s">
        <v>41917</v>
      </c>
      <c r="N14143">
        <v>1</v>
      </c>
      <c r="O14143" t="s">
        <v>52901</v>
      </c>
      <c r="Q14143" t="s">
        <v>52902</v>
      </c>
    </row>
    <row r="14144" spans="1:17" x14ac:dyDescent="0.25">
      <c r="A14144">
        <v>5349</v>
      </c>
      <c r="B14144" t="s">
        <v>52903</v>
      </c>
      <c r="C14144" s="1">
        <v>4.33126132E+16</v>
      </c>
      <c r="D14144" s="1">
        <v>1.11930055999999E+16</v>
      </c>
      <c r="E14144">
        <v>52034</v>
      </c>
      <c r="F14144" t="str">
        <f>VLOOKUP(E14144,'[1]movimento-per-comune-ambito-201'!$C$2:$D$547,2,0)</f>
        <v>Terre di Siena</v>
      </c>
      <c r="G14144" t="s">
        <v>63136</v>
      </c>
      <c r="H14144" t="s">
        <v>15</v>
      </c>
      <c r="I14144" t="s">
        <v>52904</v>
      </c>
      <c r="J14144">
        <v>53018</v>
      </c>
      <c r="K14144" t="s">
        <v>52861</v>
      </c>
      <c r="L14144" t="str">
        <f>VLOOKUP(K14144,'[1]movimento-per-comune-ambito-201'!$B$2:$D$547,3,FALSE)</f>
        <v>Terre di Siena</v>
      </c>
      <c r="M14144" t="s">
        <v>41917</v>
      </c>
      <c r="N14144">
        <v>2</v>
      </c>
      <c r="O14144" t="s">
        <v>52905</v>
      </c>
      <c r="Q14144" t="s">
        <v>52906</v>
      </c>
    </row>
    <row r="14145" spans="1:17" x14ac:dyDescent="0.25">
      <c r="A14145">
        <v>5350</v>
      </c>
      <c r="B14145" t="s">
        <v>52907</v>
      </c>
      <c r="C14145" s="1">
        <v>4.3227409993346496E+16</v>
      </c>
      <c r="D14145" s="1">
        <v>1.12926151386535E+16</v>
      </c>
      <c r="E14145">
        <v>52034</v>
      </c>
      <c r="F14145" t="str">
        <f>VLOOKUP(E14145,'[1]movimento-per-comune-ambito-201'!$C$2:$D$547,2,0)</f>
        <v>Terre di Siena</v>
      </c>
      <c r="G14145" t="s">
        <v>63137</v>
      </c>
      <c r="H14145" t="s">
        <v>15</v>
      </c>
      <c r="I14145" t="s">
        <v>52908</v>
      </c>
      <c r="J14145">
        <v>53018</v>
      </c>
      <c r="K14145" t="s">
        <v>52861</v>
      </c>
      <c r="L14145" t="str">
        <f>VLOOKUP(K14145,'[1]movimento-per-comune-ambito-201'!$B$2:$D$547,3,FALSE)</f>
        <v>Terre di Siena</v>
      </c>
      <c r="M14145" t="s">
        <v>41917</v>
      </c>
      <c r="N14145">
        <v>4</v>
      </c>
      <c r="O14145" t="s">
        <v>52909</v>
      </c>
      <c r="P14145" t="s">
        <v>52910</v>
      </c>
      <c r="Q14145" t="s">
        <v>52911</v>
      </c>
    </row>
    <row r="14146" spans="1:17" x14ac:dyDescent="0.25">
      <c r="A14146">
        <v>5352</v>
      </c>
      <c r="B14146" t="s">
        <v>52912</v>
      </c>
      <c r="C14146" s="1">
        <v>4324669605189660</v>
      </c>
      <c r="D14146" s="1">
        <v>1.12987943744766E+16</v>
      </c>
      <c r="E14146">
        <v>52034</v>
      </c>
      <c r="F14146" t="str">
        <f>VLOOKUP(E14146,'[1]movimento-per-comune-ambito-201'!$C$2:$D$547,2,0)</f>
        <v>Terre di Siena</v>
      </c>
      <c r="G14146" t="s">
        <v>63139</v>
      </c>
      <c r="H14146" t="s">
        <v>15</v>
      </c>
      <c r="I14146" t="s">
        <v>52913</v>
      </c>
      <c r="J14146">
        <v>53010</v>
      </c>
      <c r="K14146" t="s">
        <v>52861</v>
      </c>
      <c r="L14146" t="str">
        <f>VLOOKUP(K14146,'[1]movimento-per-comune-ambito-201'!$B$2:$D$547,3,FALSE)</f>
        <v>Terre di Siena</v>
      </c>
      <c r="M14146" t="s">
        <v>41917</v>
      </c>
      <c r="N14146">
        <v>4</v>
      </c>
      <c r="O14146" t="s">
        <v>52914</v>
      </c>
      <c r="P14146" t="s">
        <v>13490</v>
      </c>
      <c r="Q14146" t="s">
        <v>52915</v>
      </c>
    </row>
    <row r="14147" spans="1:17" x14ac:dyDescent="0.25">
      <c r="A14147">
        <v>5353</v>
      </c>
      <c r="B14147" t="s">
        <v>52916</v>
      </c>
      <c r="C14147" s="1">
        <v>4.32763823E+16</v>
      </c>
      <c r="D14147" s="1">
        <v>1.11973103999999E+16</v>
      </c>
      <c r="E14147">
        <v>52034</v>
      </c>
      <c r="F14147" t="str">
        <f>VLOOKUP(E14147,'[1]movimento-per-comune-ambito-201'!$C$2:$D$547,2,0)</f>
        <v>Terre di Siena</v>
      </c>
      <c r="G14147" t="s">
        <v>63472</v>
      </c>
      <c r="H14147" t="s">
        <v>15</v>
      </c>
      <c r="I14147" t="s">
        <v>52917</v>
      </c>
      <c r="J14147">
        <v>53018</v>
      </c>
      <c r="K14147" t="s">
        <v>52861</v>
      </c>
      <c r="L14147" t="str">
        <f>VLOOKUP(K14147,'[1]movimento-per-comune-ambito-201'!$B$2:$D$547,3,FALSE)</f>
        <v>Terre di Siena</v>
      </c>
      <c r="M14147" t="s">
        <v>41917</v>
      </c>
      <c r="N14147">
        <v>1</v>
      </c>
      <c r="O14147" t="s">
        <v>52918</v>
      </c>
      <c r="Q14147" t="s">
        <v>52919</v>
      </c>
    </row>
    <row r="14148" spans="1:17" x14ac:dyDescent="0.25">
      <c r="A14148">
        <v>5354</v>
      </c>
      <c r="B14148" t="s">
        <v>52920</v>
      </c>
      <c r="C14148" s="1">
        <v>4.32969031123992E+16</v>
      </c>
      <c r="D14148" s="1">
        <v>1.11999662740661E+16</v>
      </c>
      <c r="E14148">
        <v>52034</v>
      </c>
      <c r="F14148" t="str">
        <f>VLOOKUP(E14148,'[1]movimento-per-comune-ambito-201'!$C$2:$D$547,2,0)</f>
        <v>Terre di Siena</v>
      </c>
      <c r="G14148" t="s">
        <v>63474</v>
      </c>
      <c r="H14148" t="s">
        <v>15</v>
      </c>
      <c r="I14148" t="s">
        <v>52921</v>
      </c>
      <c r="J14148">
        <v>53018</v>
      </c>
      <c r="K14148" t="s">
        <v>52861</v>
      </c>
      <c r="L14148" t="str">
        <f>VLOOKUP(K14148,'[1]movimento-per-comune-ambito-201'!$B$2:$D$547,3,FALSE)</f>
        <v>Terre di Siena</v>
      </c>
      <c r="M14148" t="s">
        <v>41917</v>
      </c>
      <c r="N14148">
        <v>1</v>
      </c>
      <c r="O14148" t="s">
        <v>52922</v>
      </c>
      <c r="P14148" t="s">
        <v>52923</v>
      </c>
      <c r="Q14148" t="s">
        <v>52924</v>
      </c>
    </row>
    <row r="14149" spans="1:17" x14ac:dyDescent="0.25">
      <c r="A14149">
        <v>5355</v>
      </c>
      <c r="B14149" t="s">
        <v>52925</v>
      </c>
      <c r="C14149" s="1">
        <v>4.32070134E+16</v>
      </c>
      <c r="D14149" s="1">
        <v>112233641</v>
      </c>
      <c r="E14149">
        <v>52034</v>
      </c>
      <c r="F14149" t="str">
        <f>VLOOKUP(E14149,'[1]movimento-per-comune-ambito-201'!$C$2:$D$547,2,0)</f>
        <v>Terre di Siena</v>
      </c>
      <c r="G14149" t="s">
        <v>63475</v>
      </c>
      <c r="H14149" t="s">
        <v>15</v>
      </c>
      <c r="I14149" t="s">
        <v>52926</v>
      </c>
      <c r="J14149">
        <v>53018</v>
      </c>
      <c r="K14149" t="s">
        <v>52861</v>
      </c>
      <c r="L14149" t="str">
        <f>VLOOKUP(K14149,'[1]movimento-per-comune-ambito-201'!$B$2:$D$547,3,FALSE)</f>
        <v>Terre di Siena</v>
      </c>
      <c r="M14149" t="s">
        <v>41917</v>
      </c>
      <c r="N14149">
        <v>1</v>
      </c>
      <c r="O14149" t="s">
        <v>52927</v>
      </c>
      <c r="P14149" t="s">
        <v>52928</v>
      </c>
      <c r="Q14149" t="s">
        <v>52929</v>
      </c>
    </row>
    <row r="14150" spans="1:17" x14ac:dyDescent="0.25">
      <c r="A14150">
        <v>5356</v>
      </c>
      <c r="B14150" t="s">
        <v>52930</v>
      </c>
      <c r="C14150" s="1">
        <v>4.3254714999999904E+16</v>
      </c>
      <c r="D14150" s="1">
        <v>1.12837859999999E+16</v>
      </c>
      <c r="E14150">
        <v>52034</v>
      </c>
      <c r="F14150" t="str">
        <f>VLOOKUP(E14150,'[1]movimento-per-comune-ambito-201'!$C$2:$D$547,2,0)</f>
        <v>Terre di Siena</v>
      </c>
      <c r="G14150" t="s">
        <v>63476</v>
      </c>
      <c r="H14150" t="s">
        <v>15</v>
      </c>
      <c r="I14150" t="s">
        <v>52931</v>
      </c>
      <c r="J14150">
        <v>53018</v>
      </c>
      <c r="K14150" t="s">
        <v>52861</v>
      </c>
      <c r="L14150" t="str">
        <f>VLOOKUP(K14150,'[1]movimento-per-comune-ambito-201'!$B$2:$D$547,3,FALSE)</f>
        <v>Terre di Siena</v>
      </c>
      <c r="M14150" t="s">
        <v>41917</v>
      </c>
      <c r="N14150">
        <v>1</v>
      </c>
      <c r="O14150" t="s">
        <v>52932</v>
      </c>
      <c r="P14150" t="s">
        <v>52933</v>
      </c>
      <c r="Q14150" t="s">
        <v>51217</v>
      </c>
    </row>
    <row r="14151" spans="1:17" x14ac:dyDescent="0.25">
      <c r="A14151">
        <v>5357</v>
      </c>
      <c r="B14151" t="s">
        <v>52934</v>
      </c>
      <c r="C14151" s="1">
        <v>4.3287565E+16</v>
      </c>
      <c r="D14151" s="1">
        <v>1.12100269999999E+16</v>
      </c>
      <c r="E14151">
        <v>52034</v>
      </c>
      <c r="F14151" t="str">
        <f>VLOOKUP(E14151,'[1]movimento-per-comune-ambito-201'!$C$2:$D$547,2,0)</f>
        <v>Terre di Siena</v>
      </c>
      <c r="G14151" t="s">
        <v>63477</v>
      </c>
      <c r="H14151" t="s">
        <v>15</v>
      </c>
      <c r="I14151" t="s">
        <v>52935</v>
      </c>
      <c r="J14151">
        <v>53018</v>
      </c>
      <c r="K14151" t="s">
        <v>52861</v>
      </c>
      <c r="L14151" t="str">
        <f>VLOOKUP(K14151,'[1]movimento-per-comune-ambito-201'!$B$2:$D$547,3,FALSE)</f>
        <v>Terre di Siena</v>
      </c>
      <c r="M14151" t="s">
        <v>41917</v>
      </c>
      <c r="N14151">
        <v>3</v>
      </c>
      <c r="O14151" t="s">
        <v>52936</v>
      </c>
      <c r="P14151" t="s">
        <v>52937</v>
      </c>
      <c r="Q14151" t="s">
        <v>52938</v>
      </c>
    </row>
    <row r="14152" spans="1:17" x14ac:dyDescent="0.25">
      <c r="A14152">
        <v>5359</v>
      </c>
      <c r="B14152" t="s">
        <v>52939</v>
      </c>
      <c r="C14152" s="1">
        <v>4.32077285E+16</v>
      </c>
      <c r="D14152" s="1">
        <v>112527335</v>
      </c>
      <c r="E14152">
        <v>52034</v>
      </c>
      <c r="F14152" t="str">
        <f>VLOOKUP(E14152,'[1]movimento-per-comune-ambito-201'!$C$2:$D$547,2,0)</f>
        <v>Terre di Siena</v>
      </c>
      <c r="G14152" t="s">
        <v>63479</v>
      </c>
      <c r="H14152" t="s">
        <v>15</v>
      </c>
      <c r="I14152" t="s">
        <v>52940</v>
      </c>
      <c r="J14152">
        <v>53010</v>
      </c>
      <c r="K14152" t="s">
        <v>52861</v>
      </c>
      <c r="L14152" t="str">
        <f>VLOOKUP(K14152,'[1]movimento-per-comune-ambito-201'!$B$2:$D$547,3,FALSE)</f>
        <v>Terre di Siena</v>
      </c>
      <c r="M14152" t="s">
        <v>41917</v>
      </c>
      <c r="N14152">
        <v>2</v>
      </c>
      <c r="O14152" t="s">
        <v>52941</v>
      </c>
      <c r="Q14152" t="s">
        <v>52942</v>
      </c>
    </row>
    <row r="14153" spans="1:17" x14ac:dyDescent="0.25">
      <c r="A14153">
        <v>5362</v>
      </c>
      <c r="B14153" t="s">
        <v>52943</v>
      </c>
      <c r="C14153" s="1">
        <v>4328925732704910</v>
      </c>
      <c r="D14153" s="1">
        <v>1.12641326685363E+16</v>
      </c>
      <c r="E14153">
        <v>52034</v>
      </c>
      <c r="F14153" t="str">
        <f>VLOOKUP(E14153,'[1]movimento-per-comune-ambito-201'!$C$2:$D$547,2,0)</f>
        <v>Terre di Siena</v>
      </c>
      <c r="G14153" t="s">
        <v>63482</v>
      </c>
      <c r="H14153" t="s">
        <v>15</v>
      </c>
      <c r="I14153" t="s">
        <v>52944</v>
      </c>
      <c r="J14153">
        <v>53018</v>
      </c>
      <c r="K14153" t="s">
        <v>52861</v>
      </c>
      <c r="L14153" t="str">
        <f>VLOOKUP(K14153,'[1]movimento-per-comune-ambito-201'!$B$2:$D$547,3,FALSE)</f>
        <v>Terre di Siena</v>
      </c>
      <c r="M14153" t="s">
        <v>41917</v>
      </c>
      <c r="N14153">
        <v>1</v>
      </c>
      <c r="O14153" t="s">
        <v>52945</v>
      </c>
      <c r="P14153" t="s">
        <v>52946</v>
      </c>
      <c r="Q14153" t="s">
        <v>52947</v>
      </c>
    </row>
    <row r="14154" spans="1:17" x14ac:dyDescent="0.25">
      <c r="A14154">
        <v>5365</v>
      </c>
      <c r="B14154" t="s">
        <v>52948</v>
      </c>
      <c r="C14154" s="1">
        <v>4.33133849E+16</v>
      </c>
      <c r="D14154" s="1">
        <v>1.12256988999999E+16</v>
      </c>
      <c r="E14154">
        <v>52034</v>
      </c>
      <c r="F14154" t="str">
        <f>VLOOKUP(E14154,'[1]movimento-per-comune-ambito-201'!$C$2:$D$547,2,0)</f>
        <v>Terre di Siena</v>
      </c>
      <c r="G14154" t="s">
        <v>63895</v>
      </c>
      <c r="H14154" t="s">
        <v>15</v>
      </c>
      <c r="I14154" t="s">
        <v>52949</v>
      </c>
      <c r="J14154">
        <v>53018</v>
      </c>
      <c r="K14154" t="s">
        <v>52861</v>
      </c>
      <c r="L14154" t="str">
        <f>VLOOKUP(K14154,'[1]movimento-per-comune-ambito-201'!$B$2:$D$547,3,FALSE)</f>
        <v>Terre di Siena</v>
      </c>
      <c r="M14154" t="s">
        <v>41917</v>
      </c>
      <c r="N14154">
        <v>1</v>
      </c>
      <c r="O14154" t="s">
        <v>52950</v>
      </c>
      <c r="P14154" t="s">
        <v>52951</v>
      </c>
      <c r="Q14154" t="s">
        <v>52952</v>
      </c>
    </row>
    <row r="14155" spans="1:17" x14ac:dyDescent="0.25">
      <c r="A14155">
        <v>5367</v>
      </c>
      <c r="B14155" t="s">
        <v>52953</v>
      </c>
      <c r="C14155" s="1">
        <v>4.3301992643463504E+16</v>
      </c>
      <c r="D14155" s="1">
        <v>1.12237572669982E+16</v>
      </c>
      <c r="E14155">
        <v>52034</v>
      </c>
      <c r="F14155" t="str">
        <f>VLOOKUP(E14155,'[1]movimento-per-comune-ambito-201'!$C$2:$D$547,2,0)</f>
        <v>Terre di Siena</v>
      </c>
      <c r="G14155" t="s">
        <v>63961</v>
      </c>
      <c r="H14155" t="s">
        <v>15</v>
      </c>
      <c r="I14155" t="s">
        <v>52954</v>
      </c>
      <c r="J14155">
        <v>53018</v>
      </c>
      <c r="K14155" t="s">
        <v>52861</v>
      </c>
      <c r="L14155" t="str">
        <f>VLOOKUP(K14155,'[1]movimento-per-comune-ambito-201'!$B$2:$D$547,3,FALSE)</f>
        <v>Terre di Siena</v>
      </c>
      <c r="M14155" t="s">
        <v>41917</v>
      </c>
      <c r="N14155">
        <v>1</v>
      </c>
      <c r="O14155" t="s">
        <v>52955</v>
      </c>
      <c r="P14155" t="s">
        <v>52956</v>
      </c>
      <c r="Q14155" t="s">
        <v>52957</v>
      </c>
    </row>
    <row r="14156" spans="1:17" x14ac:dyDescent="0.25">
      <c r="A14156">
        <v>5369</v>
      </c>
      <c r="B14156" t="s">
        <v>52958</v>
      </c>
      <c r="C14156" s="1">
        <v>4.33126132E+16</v>
      </c>
      <c r="D14156" s="1">
        <v>1.11930055999999E+16</v>
      </c>
      <c r="E14156">
        <v>52034</v>
      </c>
      <c r="F14156" t="str">
        <f>VLOOKUP(E14156,'[1]movimento-per-comune-ambito-201'!$C$2:$D$547,2,0)</f>
        <v>Terre di Siena</v>
      </c>
      <c r="G14156" t="s">
        <v>65554</v>
      </c>
      <c r="H14156" t="s">
        <v>15</v>
      </c>
      <c r="I14156" t="s">
        <v>52959</v>
      </c>
      <c r="J14156">
        <v>53018</v>
      </c>
      <c r="K14156" t="s">
        <v>52861</v>
      </c>
      <c r="L14156" t="str">
        <f>VLOOKUP(K14156,'[1]movimento-per-comune-ambito-201'!$B$2:$D$547,3,FALSE)</f>
        <v>Terre di Siena</v>
      </c>
      <c r="M14156" t="s">
        <v>41917</v>
      </c>
      <c r="N14156">
        <v>2</v>
      </c>
      <c r="O14156" t="s">
        <v>52960</v>
      </c>
      <c r="P14156" t="s">
        <v>52961</v>
      </c>
      <c r="Q14156" t="s">
        <v>52962</v>
      </c>
    </row>
    <row r="14157" spans="1:17" x14ac:dyDescent="0.25">
      <c r="A14157">
        <v>5370</v>
      </c>
      <c r="B14157" t="s">
        <v>52963</v>
      </c>
      <c r="C14157" s="1">
        <v>4.3294314499999904E+16</v>
      </c>
      <c r="D14157" s="1">
        <v>112114701</v>
      </c>
      <c r="E14157">
        <v>52034</v>
      </c>
      <c r="F14157" t="str">
        <f>VLOOKUP(E14157,'[1]movimento-per-comune-ambito-201'!$C$2:$D$547,2,0)</f>
        <v>Terre di Siena</v>
      </c>
      <c r="G14157" t="s">
        <v>65450</v>
      </c>
      <c r="H14157" t="s">
        <v>15</v>
      </c>
      <c r="I14157" t="s">
        <v>52964</v>
      </c>
      <c r="J14157">
        <v>53018</v>
      </c>
      <c r="K14157" t="s">
        <v>52861</v>
      </c>
      <c r="L14157" t="str">
        <f>VLOOKUP(K14157,'[1]movimento-per-comune-ambito-201'!$B$2:$D$547,3,FALSE)</f>
        <v>Terre di Siena</v>
      </c>
      <c r="M14157" t="s">
        <v>41917</v>
      </c>
      <c r="N14157">
        <v>1</v>
      </c>
      <c r="O14157" t="s">
        <v>52965</v>
      </c>
      <c r="Q14157">
        <v>39</v>
      </c>
    </row>
    <row r="14158" spans="1:17" x14ac:dyDescent="0.25">
      <c r="A14158">
        <v>17158</v>
      </c>
      <c r="B14158" t="s">
        <v>15278</v>
      </c>
      <c r="C14158" s="1">
        <v>4.3288335094953904E+16</v>
      </c>
      <c r="D14158" s="1">
        <v>1.1232351064682E+16</v>
      </c>
      <c r="E14158">
        <v>52034</v>
      </c>
      <c r="F14158" t="str">
        <f>VLOOKUP(E14158,'[1]movimento-per-comune-ambito-201'!$C$2:$D$547,2,0)</f>
        <v>Terre di Siena</v>
      </c>
      <c r="G14158" t="s">
        <v>65558</v>
      </c>
      <c r="H14158" t="s">
        <v>15</v>
      </c>
      <c r="I14158" t="s">
        <v>52966</v>
      </c>
      <c r="J14158">
        <v>53018</v>
      </c>
      <c r="K14158" t="s">
        <v>52861</v>
      </c>
      <c r="L14158" t="str">
        <f>VLOOKUP(K14158,'[1]movimento-per-comune-ambito-201'!$B$2:$D$547,3,FALSE)</f>
        <v>Terre di Siena</v>
      </c>
      <c r="M14158" t="s">
        <v>41917</v>
      </c>
      <c r="N14158">
        <v>4</v>
      </c>
      <c r="O14158" t="s">
        <v>52967</v>
      </c>
      <c r="P14158" t="s">
        <v>52968</v>
      </c>
      <c r="Q14158" t="s">
        <v>52969</v>
      </c>
    </row>
    <row r="14159" spans="1:17" x14ac:dyDescent="0.25">
      <c r="A14159">
        <v>17267</v>
      </c>
      <c r="B14159" t="s">
        <v>52970</v>
      </c>
      <c r="C14159" s="1">
        <v>4.3263831281493904E+16</v>
      </c>
      <c r="D14159" s="1">
        <v>1127720832824700</v>
      </c>
      <c r="E14159">
        <v>52034</v>
      </c>
      <c r="F14159" t="str">
        <f>VLOOKUP(E14159,'[1]movimento-per-comune-ambito-201'!$C$2:$D$547,2,0)</f>
        <v>Terre di Siena</v>
      </c>
      <c r="G14159" t="s">
        <v>65451</v>
      </c>
      <c r="H14159" t="s">
        <v>15</v>
      </c>
      <c r="I14159" t="s">
        <v>52971</v>
      </c>
      <c r="J14159">
        <v>53018</v>
      </c>
      <c r="K14159" t="s">
        <v>52861</v>
      </c>
      <c r="L14159" t="str">
        <f>VLOOKUP(K14159,'[1]movimento-per-comune-ambito-201'!$B$2:$D$547,3,FALSE)</f>
        <v>Terre di Siena</v>
      </c>
      <c r="M14159" t="s">
        <v>41917</v>
      </c>
      <c r="N14159">
        <v>3</v>
      </c>
      <c r="O14159" t="s">
        <v>52972</v>
      </c>
      <c r="P14159" t="s">
        <v>52973</v>
      </c>
      <c r="Q14159" t="s">
        <v>52070</v>
      </c>
    </row>
    <row r="14160" spans="1:17" x14ac:dyDescent="0.25">
      <c r="A14160">
        <v>17802</v>
      </c>
      <c r="B14160" t="s">
        <v>52974</v>
      </c>
      <c r="C14160" s="1">
        <v>4.32693991E+16</v>
      </c>
      <c r="D14160" s="1">
        <v>112797032</v>
      </c>
      <c r="E14160">
        <v>52034</v>
      </c>
      <c r="F14160" t="str">
        <f>VLOOKUP(E14160,'[1]movimento-per-comune-ambito-201'!$C$2:$D$547,2,0)</f>
        <v>Terre di Siena</v>
      </c>
      <c r="G14160" t="s">
        <v>65452</v>
      </c>
      <c r="H14160" t="s">
        <v>15</v>
      </c>
      <c r="I14160" t="s">
        <v>52975</v>
      </c>
      <c r="J14160">
        <v>53018</v>
      </c>
      <c r="K14160" t="s">
        <v>52861</v>
      </c>
      <c r="L14160" t="str">
        <f>VLOOKUP(K14160,'[1]movimento-per-comune-ambito-201'!$B$2:$D$547,3,FALSE)</f>
        <v>Terre di Siena</v>
      </c>
      <c r="M14160" t="s">
        <v>41917</v>
      </c>
      <c r="N14160">
        <v>1</v>
      </c>
      <c r="O14160" t="s">
        <v>52976</v>
      </c>
      <c r="Q14160" t="s">
        <v>52977</v>
      </c>
    </row>
    <row r="14161" spans="1:17" x14ac:dyDescent="0.25">
      <c r="A14161">
        <v>19074</v>
      </c>
      <c r="B14161" t="s">
        <v>52978</v>
      </c>
      <c r="C14161" s="1">
        <v>4.3317087899999904E+16</v>
      </c>
      <c r="D14161" s="1">
        <v>111675436</v>
      </c>
      <c r="E14161">
        <v>52034</v>
      </c>
      <c r="F14161" t="str">
        <f>VLOOKUP(E14161,'[1]movimento-per-comune-ambito-201'!$C$2:$D$547,2,0)</f>
        <v>Terre di Siena</v>
      </c>
      <c r="G14161" t="s">
        <v>65455</v>
      </c>
      <c r="H14161" t="s">
        <v>15</v>
      </c>
      <c r="I14161" t="s">
        <v>52979</v>
      </c>
      <c r="J14161">
        <v>53018</v>
      </c>
      <c r="K14161" t="s">
        <v>52861</v>
      </c>
      <c r="L14161" t="str">
        <f>VLOOKUP(K14161,'[1]movimento-per-comune-ambito-201'!$B$2:$D$547,3,FALSE)</f>
        <v>Terre di Siena</v>
      </c>
      <c r="M14161" t="s">
        <v>41917</v>
      </c>
      <c r="N14161">
        <v>4</v>
      </c>
      <c r="O14161" t="s">
        <v>52980</v>
      </c>
      <c r="Q14161" t="s">
        <v>52981</v>
      </c>
    </row>
    <row r="14162" spans="1:17" x14ac:dyDescent="0.25">
      <c r="A14162">
        <v>22661</v>
      </c>
      <c r="B14162" t="s">
        <v>52982</v>
      </c>
      <c r="C14162" s="1">
        <v>4.32938868E+16</v>
      </c>
      <c r="D14162" s="1">
        <v>1.11622061E+16</v>
      </c>
      <c r="E14162">
        <v>52034</v>
      </c>
      <c r="F14162" t="str">
        <f>VLOOKUP(E14162,'[1]movimento-per-comune-ambito-201'!$C$2:$D$547,2,0)</f>
        <v>Terre di Siena</v>
      </c>
      <c r="G14162" t="s">
        <v>65456</v>
      </c>
      <c r="H14162" t="s">
        <v>15</v>
      </c>
      <c r="I14162" t="s">
        <v>52983</v>
      </c>
      <c r="J14162">
        <v>53018</v>
      </c>
      <c r="K14162" t="s">
        <v>52861</v>
      </c>
      <c r="L14162" t="str">
        <f>VLOOKUP(K14162,'[1]movimento-per-comune-ambito-201'!$B$2:$D$547,3,FALSE)</f>
        <v>Terre di Siena</v>
      </c>
      <c r="M14162" t="s">
        <v>41917</v>
      </c>
      <c r="N14162">
        <v>3</v>
      </c>
      <c r="O14162" t="s">
        <v>52984</v>
      </c>
      <c r="P14162" t="s">
        <v>52985</v>
      </c>
      <c r="Q14162" t="s">
        <v>52986</v>
      </c>
    </row>
    <row r="14163" spans="1:17" x14ac:dyDescent="0.25">
      <c r="A14163">
        <v>4116</v>
      </c>
      <c r="B14163" t="s">
        <v>52987</v>
      </c>
      <c r="C14163" s="1">
        <v>4.3260573999999904E+16</v>
      </c>
      <c r="D14163" s="1">
        <v>1.1249567E+16</v>
      </c>
      <c r="E14163">
        <v>52034</v>
      </c>
      <c r="F14163" t="str">
        <f>VLOOKUP(E14163,'[1]movimento-per-comune-ambito-201'!$C$2:$D$547,2,0)</f>
        <v>Terre di Siena</v>
      </c>
      <c r="G14163" t="s">
        <v>63044</v>
      </c>
      <c r="H14163" t="s">
        <v>37</v>
      </c>
      <c r="I14163" t="s">
        <v>52988</v>
      </c>
      <c r="J14163">
        <v>53018</v>
      </c>
      <c r="K14163" t="s">
        <v>52861</v>
      </c>
      <c r="L14163" t="str">
        <f>VLOOKUP(K14163,'[1]movimento-per-comune-ambito-201'!$B$2:$D$547,3,FALSE)</f>
        <v>Terre di Siena</v>
      </c>
      <c r="M14163" t="s">
        <v>41917</v>
      </c>
      <c r="N14163">
        <v>0</v>
      </c>
      <c r="O14163" t="s">
        <v>52989</v>
      </c>
      <c r="P14163" t="s">
        <v>52990</v>
      </c>
      <c r="Q14163" t="s">
        <v>52991</v>
      </c>
    </row>
    <row r="14164" spans="1:17" x14ac:dyDescent="0.25">
      <c r="A14164">
        <v>4117</v>
      </c>
      <c r="B14164" t="s">
        <v>52992</v>
      </c>
      <c r="C14164" s="1">
        <v>4.3205590299999904E+16</v>
      </c>
      <c r="D14164" s="1">
        <v>1.12530497999999E+16</v>
      </c>
      <c r="E14164">
        <v>52034</v>
      </c>
      <c r="F14164" t="str">
        <f>VLOOKUP(E14164,'[1]movimento-per-comune-ambito-201'!$C$2:$D$547,2,0)</f>
        <v>Terre di Siena</v>
      </c>
      <c r="G14164" t="s">
        <v>63045</v>
      </c>
      <c r="H14164" t="s">
        <v>37</v>
      </c>
      <c r="I14164" t="s">
        <v>52993</v>
      </c>
      <c r="J14164">
        <v>53010</v>
      </c>
      <c r="K14164" t="s">
        <v>52861</v>
      </c>
      <c r="L14164" t="str">
        <f>VLOOKUP(K14164,'[1]movimento-per-comune-ambito-201'!$B$2:$D$547,3,FALSE)</f>
        <v>Terre di Siena</v>
      </c>
      <c r="M14164" t="s">
        <v>41917</v>
      </c>
      <c r="N14164">
        <v>0</v>
      </c>
      <c r="O14164" t="s">
        <v>52994</v>
      </c>
      <c r="P14164" t="s">
        <v>52995</v>
      </c>
      <c r="Q14164" t="s">
        <v>52996</v>
      </c>
    </row>
    <row r="14165" spans="1:17" x14ac:dyDescent="0.25">
      <c r="A14165">
        <v>4118</v>
      </c>
      <c r="B14165" t="s">
        <v>52997</v>
      </c>
      <c r="C14165" s="1">
        <v>4.3289330399999904E+16</v>
      </c>
      <c r="D14165" s="1">
        <v>1.12700574E+16</v>
      </c>
      <c r="E14165">
        <v>52034</v>
      </c>
      <c r="F14165" t="str">
        <f>VLOOKUP(E14165,'[1]movimento-per-comune-ambito-201'!$C$2:$D$547,2,0)</f>
        <v>Terre di Siena</v>
      </c>
      <c r="G14165" t="s">
        <v>63151</v>
      </c>
      <c r="H14165" t="s">
        <v>37</v>
      </c>
      <c r="I14165" t="s">
        <v>52998</v>
      </c>
      <c r="J14165">
        <v>53018</v>
      </c>
      <c r="K14165" t="s">
        <v>52861</v>
      </c>
      <c r="L14165" t="str">
        <f>VLOOKUP(K14165,'[1]movimento-per-comune-ambito-201'!$B$2:$D$547,3,FALSE)</f>
        <v>Terre di Siena</v>
      </c>
      <c r="M14165" t="s">
        <v>41917</v>
      </c>
      <c r="N14165">
        <v>0</v>
      </c>
      <c r="O14165" t="s">
        <v>52999</v>
      </c>
      <c r="P14165" t="s">
        <v>53000</v>
      </c>
      <c r="Q14165" t="s">
        <v>53001</v>
      </c>
    </row>
    <row r="14166" spans="1:17" x14ac:dyDescent="0.25">
      <c r="A14166">
        <v>4120</v>
      </c>
      <c r="B14166" t="s">
        <v>53002</v>
      </c>
      <c r="C14166" s="1">
        <v>432637231</v>
      </c>
      <c r="D14166" s="1">
        <v>1.12493598E+16</v>
      </c>
      <c r="E14166">
        <v>52034</v>
      </c>
      <c r="F14166" t="str">
        <f>VLOOKUP(E14166,'[1]movimento-per-comune-ambito-201'!$C$2:$D$547,2,0)</f>
        <v>Terre di Siena</v>
      </c>
      <c r="G14166" t="s">
        <v>63049</v>
      </c>
      <c r="H14166" t="s">
        <v>37</v>
      </c>
      <c r="I14166" t="s">
        <v>53003</v>
      </c>
      <c r="J14166">
        <v>53018</v>
      </c>
      <c r="K14166" t="s">
        <v>52861</v>
      </c>
      <c r="L14166" t="str">
        <f>VLOOKUP(K14166,'[1]movimento-per-comune-ambito-201'!$B$2:$D$547,3,FALSE)</f>
        <v>Terre di Siena</v>
      </c>
      <c r="M14166" t="s">
        <v>41917</v>
      </c>
      <c r="N14166">
        <v>0</v>
      </c>
      <c r="O14166" t="s">
        <v>52989</v>
      </c>
      <c r="Q14166" t="s">
        <v>52991</v>
      </c>
    </row>
    <row r="14167" spans="1:17" x14ac:dyDescent="0.25">
      <c r="A14167">
        <v>4121</v>
      </c>
      <c r="B14167" t="s">
        <v>53004</v>
      </c>
      <c r="C14167" s="1">
        <v>4.32589679E+16</v>
      </c>
      <c r="D14167" s="1">
        <v>112871007</v>
      </c>
      <c r="E14167">
        <v>52034</v>
      </c>
      <c r="F14167" t="str">
        <f>VLOOKUP(E14167,'[1]movimento-per-comune-ambito-201'!$C$2:$D$547,2,0)</f>
        <v>Terre di Siena</v>
      </c>
      <c r="G14167" t="s">
        <v>63050</v>
      </c>
      <c r="H14167" t="s">
        <v>37</v>
      </c>
      <c r="I14167" t="s">
        <v>53005</v>
      </c>
      <c r="J14167">
        <v>53010</v>
      </c>
      <c r="K14167" t="s">
        <v>52861</v>
      </c>
      <c r="L14167" t="str">
        <f>VLOOKUP(K14167,'[1]movimento-per-comune-ambito-201'!$B$2:$D$547,3,FALSE)</f>
        <v>Terre di Siena</v>
      </c>
      <c r="M14167" t="s">
        <v>41917</v>
      </c>
      <c r="N14167">
        <v>0</v>
      </c>
      <c r="O14167" t="s">
        <v>53006</v>
      </c>
      <c r="P14167" t="s">
        <v>53007</v>
      </c>
      <c r="Q14167" t="s">
        <v>53008</v>
      </c>
    </row>
    <row r="14168" spans="1:17" x14ac:dyDescent="0.25">
      <c r="A14168">
        <v>19043</v>
      </c>
      <c r="B14168" t="s">
        <v>53009</v>
      </c>
      <c r="C14168" s="1">
        <v>4.3258062E+16</v>
      </c>
      <c r="D14168" s="1">
        <v>11287331</v>
      </c>
      <c r="E14168">
        <v>52034</v>
      </c>
      <c r="F14168" t="str">
        <f>VLOOKUP(E14168,'[1]movimento-per-comune-ambito-201'!$C$2:$D$547,2,0)</f>
        <v>Terre di Siena</v>
      </c>
      <c r="G14168" t="s">
        <v>63052</v>
      </c>
      <c r="H14168" t="s">
        <v>37</v>
      </c>
      <c r="I14168" t="s">
        <v>53010</v>
      </c>
      <c r="J14168">
        <v>53018</v>
      </c>
      <c r="K14168" t="s">
        <v>52861</v>
      </c>
      <c r="L14168" t="str">
        <f>VLOOKUP(K14168,'[1]movimento-per-comune-ambito-201'!$B$2:$D$547,3,FALSE)</f>
        <v>Terre di Siena</v>
      </c>
      <c r="M14168" t="s">
        <v>41917</v>
      </c>
      <c r="N14168">
        <v>0</v>
      </c>
      <c r="O14168" t="s">
        <v>53011</v>
      </c>
      <c r="P14168" t="s">
        <v>53012</v>
      </c>
      <c r="Q14168" t="s">
        <v>53013</v>
      </c>
    </row>
    <row r="14169" spans="1:17" x14ac:dyDescent="0.25">
      <c r="A14169">
        <v>3520</v>
      </c>
      <c r="B14169" t="s">
        <v>53014</v>
      </c>
      <c r="C14169" s="1">
        <v>4.3247297E+16</v>
      </c>
      <c r="D14169" s="1">
        <v>1.128475E+16</v>
      </c>
      <c r="E14169">
        <v>52034</v>
      </c>
      <c r="F14169" t="str">
        <f>VLOOKUP(E14169,'[1]movimento-per-comune-ambito-201'!$C$2:$D$547,2,0)</f>
        <v>Terre di Siena</v>
      </c>
      <c r="G14169" t="s">
        <v>63019</v>
      </c>
      <c r="H14169" t="s">
        <v>41</v>
      </c>
      <c r="I14169" t="s">
        <v>53015</v>
      </c>
      <c r="J14169">
        <v>53010</v>
      </c>
      <c r="K14169" t="s">
        <v>52861</v>
      </c>
      <c r="L14169" t="str">
        <f>VLOOKUP(K14169,'[1]movimento-per-comune-ambito-201'!$B$2:$D$547,3,FALSE)</f>
        <v>Terre di Siena</v>
      </c>
      <c r="M14169" t="s">
        <v>41917</v>
      </c>
      <c r="N14169">
        <v>3</v>
      </c>
      <c r="O14169" t="s">
        <v>53016</v>
      </c>
      <c r="P14169" t="s">
        <v>53017</v>
      </c>
      <c r="Q14169" t="s">
        <v>53018</v>
      </c>
    </row>
    <row r="14170" spans="1:17" x14ac:dyDescent="0.25">
      <c r="A14170">
        <v>3521</v>
      </c>
      <c r="B14170" t="s">
        <v>53019</v>
      </c>
      <c r="C14170" s="1">
        <v>4.32974984E+16</v>
      </c>
      <c r="D14170" s="1">
        <v>1.12444982E+16</v>
      </c>
      <c r="E14170">
        <v>52034</v>
      </c>
      <c r="F14170" t="str">
        <f>VLOOKUP(E14170,'[1]movimento-per-comune-ambito-201'!$C$2:$D$547,2,0)</f>
        <v>Terre di Siena</v>
      </c>
      <c r="G14170" t="s">
        <v>63020</v>
      </c>
      <c r="H14170" t="s">
        <v>41</v>
      </c>
      <c r="I14170" t="s">
        <v>53020</v>
      </c>
      <c r="J14170">
        <v>53018</v>
      </c>
      <c r="K14170" t="s">
        <v>52861</v>
      </c>
      <c r="L14170" t="str">
        <f>VLOOKUP(K14170,'[1]movimento-per-comune-ambito-201'!$B$2:$D$547,3,FALSE)</f>
        <v>Terre di Siena</v>
      </c>
      <c r="M14170" t="s">
        <v>41917</v>
      </c>
      <c r="N14170">
        <v>4</v>
      </c>
      <c r="O14170" t="s">
        <v>53021</v>
      </c>
      <c r="P14170" t="s">
        <v>53022</v>
      </c>
      <c r="Q14170" t="s">
        <v>53023</v>
      </c>
    </row>
    <row r="14171" spans="1:17" x14ac:dyDescent="0.25">
      <c r="A14171">
        <v>3523</v>
      </c>
      <c r="B14171" t="s">
        <v>53024</v>
      </c>
      <c r="C14171" s="1">
        <v>432160577</v>
      </c>
      <c r="D14171" s="1">
        <v>112916212</v>
      </c>
      <c r="E14171">
        <v>52034</v>
      </c>
      <c r="F14171" t="str">
        <f>VLOOKUP(E14171,'[1]movimento-per-comune-ambito-201'!$C$2:$D$547,2,0)</f>
        <v>Terre di Siena</v>
      </c>
      <c r="G14171" t="s">
        <v>63054</v>
      </c>
      <c r="H14171" t="s">
        <v>41</v>
      </c>
      <c r="I14171" t="s">
        <v>53025</v>
      </c>
      <c r="J14171">
        <v>53018</v>
      </c>
      <c r="K14171" t="s">
        <v>52861</v>
      </c>
      <c r="L14171" t="str">
        <f>VLOOKUP(K14171,'[1]movimento-per-comune-ambito-201'!$B$2:$D$547,3,FALSE)</f>
        <v>Terre di Siena</v>
      </c>
      <c r="M14171" t="s">
        <v>41917</v>
      </c>
      <c r="N14171">
        <v>4</v>
      </c>
      <c r="O14171" t="s">
        <v>53026</v>
      </c>
      <c r="P14171" t="s">
        <v>53027</v>
      </c>
      <c r="Q14171" t="s">
        <v>47788</v>
      </c>
    </row>
    <row r="14172" spans="1:17" x14ac:dyDescent="0.25">
      <c r="A14172">
        <v>24179</v>
      </c>
      <c r="B14172" t="s">
        <v>53028</v>
      </c>
      <c r="C14172" s="1">
        <v>4.3224324099999904E+16</v>
      </c>
      <c r="D14172" s="1">
        <v>1.12274154999999E+16</v>
      </c>
      <c r="E14172">
        <v>52034</v>
      </c>
      <c r="F14172" t="str">
        <f>VLOOKUP(E14172,'[1]movimento-per-comune-ambito-201'!$C$2:$D$547,2,0)</f>
        <v>Terre di Siena</v>
      </c>
      <c r="G14172" t="s">
        <v>63150</v>
      </c>
      <c r="H14172" t="s">
        <v>41</v>
      </c>
      <c r="I14172" t="s">
        <v>53029</v>
      </c>
      <c r="J14172">
        <v>53018</v>
      </c>
      <c r="K14172" t="s">
        <v>52861</v>
      </c>
      <c r="L14172" t="str">
        <f>VLOOKUP(K14172,'[1]movimento-per-comune-ambito-201'!$B$2:$D$547,3,FALSE)</f>
        <v>Terre di Siena</v>
      </c>
      <c r="M14172" t="s">
        <v>41917</v>
      </c>
      <c r="N14172">
        <v>4</v>
      </c>
      <c r="O14172" t="s">
        <v>53030</v>
      </c>
      <c r="P14172" t="s">
        <v>53031</v>
      </c>
      <c r="Q14172" t="s">
        <v>53032</v>
      </c>
    </row>
    <row r="14173" spans="1:17" x14ac:dyDescent="0.25">
      <c r="A14173">
        <v>4315</v>
      </c>
      <c r="B14173" t="s">
        <v>53033</v>
      </c>
      <c r="C14173" s="1">
        <v>4.3259555499999904E+16</v>
      </c>
      <c r="D14173" s="1">
        <v>1.12862776999999E+16</v>
      </c>
      <c r="E14173">
        <v>52034</v>
      </c>
      <c r="F14173" t="str">
        <f>VLOOKUP(E14173,'[1]movimento-per-comune-ambito-201'!$C$2:$D$547,2,0)</f>
        <v>Terre di Siena</v>
      </c>
      <c r="G14173" t="s">
        <v>63021</v>
      </c>
      <c r="H14173" t="s">
        <v>52</v>
      </c>
      <c r="I14173" t="s">
        <v>53034</v>
      </c>
      <c r="J14173">
        <v>53018</v>
      </c>
      <c r="K14173" t="s">
        <v>52861</v>
      </c>
      <c r="L14173" t="str">
        <f>VLOOKUP(K14173,'[1]movimento-per-comune-ambito-201'!$B$2:$D$547,3,FALSE)</f>
        <v>Terre di Siena</v>
      </c>
      <c r="M14173" t="s">
        <v>41917</v>
      </c>
      <c r="N14173">
        <v>0</v>
      </c>
      <c r="Q14173" t="s">
        <v>53035</v>
      </c>
    </row>
    <row r="14174" spans="1:17" x14ac:dyDescent="0.25">
      <c r="A14174">
        <v>4317</v>
      </c>
      <c r="B14174" t="s">
        <v>53036</v>
      </c>
      <c r="C14174" s="1">
        <v>4.3256907599999904E+16</v>
      </c>
      <c r="D14174" s="1">
        <v>1.12297104999999E+16</v>
      </c>
      <c r="E14174">
        <v>52034</v>
      </c>
      <c r="F14174" t="str">
        <f>VLOOKUP(E14174,'[1]movimento-per-comune-ambito-201'!$C$2:$D$547,2,0)</f>
        <v>Terre di Siena</v>
      </c>
      <c r="G14174" t="s">
        <v>63025</v>
      </c>
      <c r="H14174" t="s">
        <v>52</v>
      </c>
      <c r="I14174" t="s">
        <v>53037</v>
      </c>
      <c r="J14174">
        <v>53018</v>
      </c>
      <c r="K14174" t="s">
        <v>52861</v>
      </c>
      <c r="L14174" t="str">
        <f>VLOOKUP(K14174,'[1]movimento-per-comune-ambito-201'!$B$2:$D$547,3,FALSE)</f>
        <v>Terre di Siena</v>
      </c>
      <c r="M14174" t="s">
        <v>41917</v>
      </c>
      <c r="N14174">
        <v>0</v>
      </c>
      <c r="O14174" t="s">
        <v>53038</v>
      </c>
      <c r="P14174" t="s">
        <v>53039</v>
      </c>
      <c r="Q14174" t="s">
        <v>53040</v>
      </c>
    </row>
    <row r="14175" spans="1:17" x14ac:dyDescent="0.25">
      <c r="A14175">
        <v>4318</v>
      </c>
      <c r="B14175" t="s">
        <v>53041</v>
      </c>
      <c r="C14175" s="1">
        <v>432331</v>
      </c>
      <c r="D14175" s="1">
        <v>1.1221908E+16</v>
      </c>
      <c r="E14175">
        <v>52034</v>
      </c>
      <c r="F14175" t="str">
        <f>VLOOKUP(E14175,'[1]movimento-per-comune-ambito-201'!$C$2:$D$547,2,0)</f>
        <v>Terre di Siena</v>
      </c>
      <c r="G14175" t="s">
        <v>63066</v>
      </c>
      <c r="H14175" t="s">
        <v>52</v>
      </c>
      <c r="I14175" t="s">
        <v>53042</v>
      </c>
      <c r="J14175">
        <v>53018</v>
      </c>
      <c r="K14175" t="s">
        <v>52861</v>
      </c>
      <c r="L14175" t="str">
        <f>VLOOKUP(K14175,'[1]movimento-per-comune-ambito-201'!$B$2:$D$547,3,FALSE)</f>
        <v>Terre di Siena</v>
      </c>
      <c r="M14175" t="s">
        <v>41917</v>
      </c>
      <c r="N14175">
        <v>0</v>
      </c>
      <c r="O14175" t="s">
        <v>53043</v>
      </c>
      <c r="Q14175" t="s">
        <v>53044</v>
      </c>
    </row>
    <row r="14176" spans="1:17" x14ac:dyDescent="0.25">
      <c r="A14176">
        <v>4319</v>
      </c>
      <c r="B14176" t="s">
        <v>53045</v>
      </c>
      <c r="C14176" s="1">
        <v>43291435</v>
      </c>
      <c r="D14176" s="1">
        <v>112413194</v>
      </c>
      <c r="E14176">
        <v>52034</v>
      </c>
      <c r="F14176" t="str">
        <f>VLOOKUP(E14176,'[1]movimento-per-comune-ambito-201'!$C$2:$D$547,2,0)</f>
        <v>Terre di Siena</v>
      </c>
      <c r="G14176" t="s">
        <v>63358</v>
      </c>
      <c r="H14176" t="s">
        <v>52</v>
      </c>
      <c r="I14176" t="s">
        <v>53046</v>
      </c>
      <c r="J14176">
        <v>53018</v>
      </c>
      <c r="K14176" t="s">
        <v>52861</v>
      </c>
      <c r="L14176" t="str">
        <f>VLOOKUP(K14176,'[1]movimento-per-comune-ambito-201'!$B$2:$D$547,3,FALSE)</f>
        <v>Terre di Siena</v>
      </c>
      <c r="M14176" t="s">
        <v>41917</v>
      </c>
      <c r="N14176">
        <v>0</v>
      </c>
      <c r="O14176" t="s">
        <v>53047</v>
      </c>
      <c r="Q14176" t="s">
        <v>53048</v>
      </c>
    </row>
    <row r="14177" spans="1:17" x14ac:dyDescent="0.25">
      <c r="A14177">
        <v>4322</v>
      </c>
      <c r="B14177" t="s">
        <v>53049</v>
      </c>
      <c r="C14177" s="1">
        <v>432825937</v>
      </c>
      <c r="D14177" s="1">
        <v>1.12620315E+16</v>
      </c>
      <c r="E14177">
        <v>52034</v>
      </c>
      <c r="F14177" t="str">
        <f>VLOOKUP(E14177,'[1]movimento-per-comune-ambito-201'!$C$2:$D$547,2,0)</f>
        <v>Terre di Siena</v>
      </c>
      <c r="G14177" t="s">
        <v>63070</v>
      </c>
      <c r="H14177" t="s">
        <v>52</v>
      </c>
      <c r="I14177" t="s">
        <v>53050</v>
      </c>
      <c r="J14177">
        <v>53018</v>
      </c>
      <c r="K14177" t="s">
        <v>52861</v>
      </c>
      <c r="L14177" t="str">
        <f>VLOOKUP(K14177,'[1]movimento-per-comune-ambito-201'!$B$2:$D$547,3,FALSE)</f>
        <v>Terre di Siena</v>
      </c>
      <c r="M14177" t="s">
        <v>41917</v>
      </c>
      <c r="N14177">
        <v>0</v>
      </c>
      <c r="O14177" t="s">
        <v>53051</v>
      </c>
      <c r="P14177" t="s">
        <v>53052</v>
      </c>
      <c r="Q14177" t="s">
        <v>53053</v>
      </c>
    </row>
    <row r="14178" spans="1:17" x14ac:dyDescent="0.25">
      <c r="A14178">
        <v>19839</v>
      </c>
      <c r="B14178" t="s">
        <v>53054</v>
      </c>
      <c r="C14178" s="1">
        <v>4.32157714E+16</v>
      </c>
      <c r="D14178" s="1">
        <v>112663937</v>
      </c>
      <c r="E14178">
        <v>52034</v>
      </c>
      <c r="F14178" t="str">
        <f>VLOOKUP(E14178,'[1]movimento-per-comune-ambito-201'!$C$2:$D$547,2,0)</f>
        <v>Terre di Siena</v>
      </c>
      <c r="G14178" t="s">
        <v>63071</v>
      </c>
      <c r="H14178" t="s">
        <v>52</v>
      </c>
      <c r="I14178" t="s">
        <v>53055</v>
      </c>
      <c r="J14178">
        <v>53018</v>
      </c>
      <c r="K14178" t="s">
        <v>52861</v>
      </c>
      <c r="L14178" t="str">
        <f>VLOOKUP(K14178,'[1]movimento-per-comune-ambito-201'!$B$2:$D$547,3,FALSE)</f>
        <v>Terre di Siena</v>
      </c>
      <c r="M14178" t="s">
        <v>41917</v>
      </c>
      <c r="N14178">
        <v>0</v>
      </c>
      <c r="O14178" t="s">
        <v>53006</v>
      </c>
      <c r="Q14178" t="s">
        <v>53008</v>
      </c>
    </row>
    <row r="14179" spans="1:17" x14ac:dyDescent="0.25">
      <c r="A14179">
        <v>19840</v>
      </c>
      <c r="B14179" t="s">
        <v>53056</v>
      </c>
      <c r="C14179" s="1">
        <v>4.32157714E+16</v>
      </c>
      <c r="D14179" s="1">
        <v>112663937</v>
      </c>
      <c r="E14179">
        <v>52034</v>
      </c>
      <c r="F14179" t="str">
        <f>VLOOKUP(E14179,'[1]movimento-per-comune-ambito-201'!$C$2:$D$547,2,0)</f>
        <v>Terre di Siena</v>
      </c>
      <c r="G14179" t="s">
        <v>63362</v>
      </c>
      <c r="H14179" t="s">
        <v>52</v>
      </c>
      <c r="I14179" t="s">
        <v>53055</v>
      </c>
      <c r="J14179">
        <v>53018</v>
      </c>
      <c r="K14179" t="s">
        <v>52861</v>
      </c>
      <c r="L14179" t="str">
        <f>VLOOKUP(K14179,'[1]movimento-per-comune-ambito-201'!$B$2:$D$547,3,FALSE)</f>
        <v>Terre di Siena</v>
      </c>
      <c r="M14179" t="s">
        <v>41917</v>
      </c>
      <c r="N14179">
        <v>0</v>
      </c>
      <c r="O14179" t="s">
        <v>53006</v>
      </c>
      <c r="Q14179" t="s">
        <v>53057</v>
      </c>
    </row>
    <row r="14180" spans="1:17" x14ac:dyDescent="0.25">
      <c r="A14180">
        <v>20655</v>
      </c>
      <c r="B14180" t="s">
        <v>53058</v>
      </c>
      <c r="C14180" s="1">
        <v>4.32077285E+16</v>
      </c>
      <c r="D14180" s="1">
        <v>112527335</v>
      </c>
      <c r="E14180">
        <v>52034</v>
      </c>
      <c r="F14180" t="str">
        <f>VLOOKUP(E14180,'[1]movimento-per-comune-ambito-201'!$C$2:$D$547,2,0)</f>
        <v>Terre di Siena</v>
      </c>
      <c r="G14180" t="s">
        <v>63072</v>
      </c>
      <c r="H14180" t="s">
        <v>52</v>
      </c>
      <c r="I14180" t="s">
        <v>53059</v>
      </c>
      <c r="J14180">
        <v>53018</v>
      </c>
      <c r="K14180" t="s">
        <v>52861</v>
      </c>
      <c r="L14180" t="str">
        <f>VLOOKUP(K14180,'[1]movimento-per-comune-ambito-201'!$B$2:$D$547,3,FALSE)</f>
        <v>Terre di Siena</v>
      </c>
      <c r="M14180" t="s">
        <v>41917</v>
      </c>
      <c r="N14180">
        <v>0</v>
      </c>
      <c r="Q14180" t="s">
        <v>53060</v>
      </c>
    </row>
    <row r="14181" spans="1:17" x14ac:dyDescent="0.25">
      <c r="A14181">
        <v>24465</v>
      </c>
      <c r="B14181" t="s">
        <v>53061</v>
      </c>
      <c r="C14181" s="1">
        <v>43275841</v>
      </c>
      <c r="D14181" s="1">
        <v>11285389</v>
      </c>
      <c r="E14181">
        <v>52034</v>
      </c>
      <c r="F14181" t="str">
        <f>VLOOKUP(E14181,'[1]movimento-per-comune-ambito-201'!$C$2:$D$547,2,0)</f>
        <v>Terre di Siena</v>
      </c>
      <c r="G14181" t="s">
        <v>63203</v>
      </c>
      <c r="H14181" t="s">
        <v>52</v>
      </c>
      <c r="I14181" t="s">
        <v>53062</v>
      </c>
      <c r="J14181">
        <v>53018</v>
      </c>
      <c r="K14181" t="s">
        <v>52861</v>
      </c>
      <c r="L14181" t="str">
        <f>VLOOKUP(K14181,'[1]movimento-per-comune-ambito-201'!$B$2:$D$547,3,FALSE)</f>
        <v>Terre di Siena</v>
      </c>
      <c r="M14181" t="s">
        <v>41917</v>
      </c>
      <c r="N14181">
        <v>0</v>
      </c>
      <c r="O14181" t="s">
        <v>53063</v>
      </c>
      <c r="Q14181" t="s">
        <v>53064</v>
      </c>
    </row>
    <row r="14182" spans="1:17" x14ac:dyDescent="0.25">
      <c r="A14182">
        <v>24478</v>
      </c>
      <c r="B14182" t="s">
        <v>53065</v>
      </c>
      <c r="C14182" s="1">
        <v>4.3270468399999904E+16</v>
      </c>
      <c r="D14182" s="1">
        <v>1.12826295E+16</v>
      </c>
      <c r="E14182">
        <v>52034</v>
      </c>
      <c r="F14182" t="str">
        <f>VLOOKUP(E14182,'[1]movimento-per-comune-ambito-201'!$C$2:$D$547,2,0)</f>
        <v>Terre di Siena</v>
      </c>
      <c r="G14182" t="s">
        <v>63073</v>
      </c>
      <c r="H14182" t="s">
        <v>52</v>
      </c>
      <c r="I14182" t="s">
        <v>53066</v>
      </c>
      <c r="J14182">
        <v>53018</v>
      </c>
      <c r="K14182" t="s">
        <v>52861</v>
      </c>
      <c r="L14182" t="str">
        <f>VLOOKUP(K14182,'[1]movimento-per-comune-ambito-201'!$B$2:$D$547,3,FALSE)</f>
        <v>Terre di Siena</v>
      </c>
      <c r="M14182" t="s">
        <v>41917</v>
      </c>
      <c r="N14182">
        <v>0</v>
      </c>
      <c r="O14182" t="s">
        <v>53067</v>
      </c>
      <c r="Q14182" t="s">
        <v>53068</v>
      </c>
    </row>
    <row r="14183" spans="1:17" x14ac:dyDescent="0.25">
      <c r="A14183">
        <v>24598</v>
      </c>
      <c r="B14183" t="s">
        <v>53069</v>
      </c>
      <c r="C14183" s="1">
        <v>4.32589442E+16</v>
      </c>
      <c r="D14183" s="1">
        <v>1.12882745999999E+16</v>
      </c>
      <c r="E14183">
        <v>52034</v>
      </c>
      <c r="F14183" t="str">
        <f>VLOOKUP(E14183,'[1]movimento-per-comune-ambito-201'!$C$2:$D$547,2,0)</f>
        <v>Terre di Siena</v>
      </c>
      <c r="G14183" t="s">
        <v>63074</v>
      </c>
      <c r="H14183" t="s">
        <v>52</v>
      </c>
      <c r="I14183" t="s">
        <v>53070</v>
      </c>
      <c r="J14183">
        <v>53018</v>
      </c>
      <c r="K14183" t="s">
        <v>52861</v>
      </c>
      <c r="L14183" t="str">
        <f>VLOOKUP(K14183,'[1]movimento-per-comune-ambito-201'!$B$2:$D$547,3,FALSE)</f>
        <v>Terre di Siena</v>
      </c>
      <c r="M14183" t="s">
        <v>41917</v>
      </c>
      <c r="N14183">
        <v>0</v>
      </c>
      <c r="O14183" t="s">
        <v>53071</v>
      </c>
      <c r="P14183" t="s">
        <v>53072</v>
      </c>
      <c r="Q14183" t="s">
        <v>53073</v>
      </c>
    </row>
    <row r="14184" spans="1:17" x14ac:dyDescent="0.25">
      <c r="A14184">
        <v>5421</v>
      </c>
      <c r="B14184" t="s">
        <v>53074</v>
      </c>
      <c r="C14184" s="1">
        <v>4.3294486999999904E+16</v>
      </c>
      <c r="D14184" s="1">
        <v>1.11981217999999E+16</v>
      </c>
      <c r="E14184">
        <v>52034</v>
      </c>
      <c r="F14184" t="str">
        <f>VLOOKUP(E14184,'[1]movimento-per-comune-ambito-201'!$C$2:$D$547,2,0)</f>
        <v>Terre di Siena</v>
      </c>
      <c r="G14184" t="s">
        <v>63086</v>
      </c>
      <c r="H14184" t="s">
        <v>376</v>
      </c>
      <c r="I14184" t="s">
        <v>53075</v>
      </c>
      <c r="J14184">
        <v>53018</v>
      </c>
      <c r="K14184" t="s">
        <v>52861</v>
      </c>
      <c r="L14184" t="str">
        <f>VLOOKUP(K14184,'[1]movimento-per-comune-ambito-201'!$B$2:$D$547,3,FALSE)</f>
        <v>Terre di Siena</v>
      </c>
      <c r="M14184" t="s">
        <v>41917</v>
      </c>
      <c r="N14184">
        <v>2</v>
      </c>
      <c r="O14184" t="s">
        <v>53076</v>
      </c>
      <c r="P14184" t="s">
        <v>53077</v>
      </c>
      <c r="Q14184" t="s">
        <v>53078</v>
      </c>
    </row>
    <row r="14185" spans="1:17" x14ac:dyDescent="0.25">
      <c r="A14185">
        <v>5703</v>
      </c>
      <c r="B14185" t="s">
        <v>53079</v>
      </c>
      <c r="C14185" s="1">
        <v>4.3279225099999904E+16</v>
      </c>
      <c r="D14185" s="1">
        <v>112277212</v>
      </c>
      <c r="E14185">
        <v>52034</v>
      </c>
      <c r="F14185" t="str">
        <f>VLOOKUP(E14185,'[1]movimento-per-comune-ambito-201'!$C$2:$D$547,2,0)</f>
        <v>Terre di Siena</v>
      </c>
      <c r="G14185" t="s">
        <v>63035</v>
      </c>
      <c r="H14185" t="s">
        <v>75</v>
      </c>
      <c r="I14185" t="s">
        <v>53080</v>
      </c>
      <c r="J14185">
        <v>53010</v>
      </c>
      <c r="K14185" t="s">
        <v>52861</v>
      </c>
      <c r="L14185" t="str">
        <f>VLOOKUP(K14185,'[1]movimento-per-comune-ambito-201'!$B$2:$D$547,3,FALSE)</f>
        <v>Terre di Siena</v>
      </c>
      <c r="M14185" t="s">
        <v>41917</v>
      </c>
      <c r="N14185">
        <v>0</v>
      </c>
      <c r="O14185" t="s">
        <v>53081</v>
      </c>
      <c r="P14185" t="s">
        <v>53082</v>
      </c>
      <c r="Q14185" t="s">
        <v>53083</v>
      </c>
    </row>
    <row r="14186" spans="1:17" x14ac:dyDescent="0.25">
      <c r="A14186">
        <v>5704</v>
      </c>
      <c r="B14186" t="s">
        <v>53084</v>
      </c>
      <c r="C14186" s="1">
        <v>4.3293898069511904E+16</v>
      </c>
      <c r="D14186" s="1">
        <v>1.11840941712837E+16</v>
      </c>
      <c r="E14186">
        <v>52034</v>
      </c>
      <c r="F14186" t="str">
        <f>VLOOKUP(E14186,'[1]movimento-per-comune-ambito-201'!$C$2:$D$547,2,0)</f>
        <v>Terre di Siena</v>
      </c>
      <c r="G14186" t="s">
        <v>63036</v>
      </c>
      <c r="H14186" t="s">
        <v>75</v>
      </c>
      <c r="I14186" t="s">
        <v>53085</v>
      </c>
      <c r="J14186">
        <v>53018</v>
      </c>
      <c r="K14186" t="s">
        <v>52861</v>
      </c>
      <c r="L14186" t="str">
        <f>VLOOKUP(K14186,'[1]movimento-per-comune-ambito-201'!$B$2:$D$547,3,FALSE)</f>
        <v>Terre di Siena</v>
      </c>
      <c r="M14186" t="s">
        <v>41917</v>
      </c>
      <c r="N14186">
        <v>0</v>
      </c>
      <c r="O14186" t="s">
        <v>53086</v>
      </c>
      <c r="P14186" t="s">
        <v>53087</v>
      </c>
      <c r="Q14186" t="s">
        <v>53088</v>
      </c>
    </row>
    <row r="14187" spans="1:17" x14ac:dyDescent="0.25">
      <c r="A14187">
        <v>5706</v>
      </c>
      <c r="B14187" t="s">
        <v>24208</v>
      </c>
      <c r="C14187" s="1">
        <v>4.3243623399999904E+16</v>
      </c>
      <c r="D14187" s="1">
        <v>112917513</v>
      </c>
      <c r="E14187">
        <v>52034</v>
      </c>
      <c r="F14187" t="str">
        <f>VLOOKUP(E14187,'[1]movimento-per-comune-ambito-201'!$C$2:$D$547,2,0)</f>
        <v>Terre di Siena</v>
      </c>
      <c r="G14187" t="s">
        <v>63146</v>
      </c>
      <c r="H14187" t="s">
        <v>75</v>
      </c>
      <c r="I14187" t="s">
        <v>53089</v>
      </c>
      <c r="J14187">
        <v>53018</v>
      </c>
      <c r="K14187" t="s">
        <v>52861</v>
      </c>
      <c r="L14187" t="str">
        <f>VLOOKUP(K14187,'[1]movimento-per-comune-ambito-201'!$B$2:$D$547,3,FALSE)</f>
        <v>Terre di Siena</v>
      </c>
      <c r="M14187" t="s">
        <v>41917</v>
      </c>
      <c r="N14187">
        <v>0</v>
      </c>
      <c r="O14187" t="s">
        <v>53090</v>
      </c>
      <c r="P14187" t="s">
        <v>53091</v>
      </c>
      <c r="Q14187" t="s">
        <v>53092</v>
      </c>
    </row>
    <row r="14188" spans="1:17" x14ac:dyDescent="0.25">
      <c r="A14188">
        <v>5707</v>
      </c>
      <c r="B14188" t="s">
        <v>53093</v>
      </c>
      <c r="C14188" s="1">
        <v>4.32443133E+16</v>
      </c>
      <c r="D14188" s="1">
        <v>112196467</v>
      </c>
      <c r="E14188">
        <v>52034</v>
      </c>
      <c r="F14188" t="str">
        <f>VLOOKUP(E14188,'[1]movimento-per-comune-ambito-201'!$C$2:$D$547,2,0)</f>
        <v>Terre di Siena</v>
      </c>
      <c r="G14188" t="s">
        <v>63147</v>
      </c>
      <c r="H14188" t="s">
        <v>75</v>
      </c>
      <c r="I14188" t="s">
        <v>53094</v>
      </c>
      <c r="J14188">
        <v>53018</v>
      </c>
      <c r="K14188" t="s">
        <v>52861</v>
      </c>
      <c r="L14188" t="str">
        <f>VLOOKUP(K14188,'[1]movimento-per-comune-ambito-201'!$B$2:$D$547,3,FALSE)</f>
        <v>Terre di Siena</v>
      </c>
      <c r="M14188" t="s">
        <v>41917</v>
      </c>
      <c r="N14188">
        <v>0</v>
      </c>
      <c r="O14188" t="s">
        <v>53095</v>
      </c>
      <c r="P14188" t="s">
        <v>53096</v>
      </c>
      <c r="Q14188" t="s">
        <v>53097</v>
      </c>
    </row>
    <row r="14189" spans="1:17" x14ac:dyDescent="0.25">
      <c r="A14189">
        <v>1788</v>
      </c>
      <c r="B14189" t="s">
        <v>53098</v>
      </c>
      <c r="C14189" s="1">
        <v>4.2479051699999904E+16</v>
      </c>
      <c r="D14189" s="1">
        <v>1.13801672E+16</v>
      </c>
      <c r="E14189">
        <v>53003</v>
      </c>
      <c r="F14189" t="str">
        <f>VLOOKUP(E14189,'[1]movimento-per-comune-ambito-201'!$C$2:$D$547,2,0)</f>
        <v>Maremma Area Sud</v>
      </c>
      <c r="G14189" t="s">
        <v>63015</v>
      </c>
      <c r="H14189" t="s">
        <v>15</v>
      </c>
      <c r="I14189" t="s">
        <v>53099</v>
      </c>
      <c r="J14189">
        <v>58010</v>
      </c>
      <c r="K14189" t="s">
        <v>53100</v>
      </c>
      <c r="L14189" t="str">
        <f>VLOOKUP(K14189,'[1]movimento-per-comune-ambito-201'!$B$2:$D$547,3,FALSE)</f>
        <v>Maremma Area Sud</v>
      </c>
      <c r="M14189" t="s">
        <v>53101</v>
      </c>
      <c r="N14189">
        <v>0</v>
      </c>
      <c r="O14189" t="s">
        <v>53102</v>
      </c>
      <c r="Q14189" t="s">
        <v>53103</v>
      </c>
    </row>
    <row r="14190" spans="1:17" x14ac:dyDescent="0.25">
      <c r="A14190">
        <v>5709</v>
      </c>
      <c r="B14190" t="s">
        <v>53104</v>
      </c>
      <c r="C14190" s="1">
        <v>4.32159752E+16</v>
      </c>
      <c r="D14190" s="1">
        <v>112663481</v>
      </c>
      <c r="E14190">
        <v>52034</v>
      </c>
      <c r="F14190" t="str">
        <f>VLOOKUP(E14190,'[1]movimento-per-comune-ambito-201'!$C$2:$D$547,2,0)</f>
        <v>Terre di Siena</v>
      </c>
      <c r="G14190" t="s">
        <v>63148</v>
      </c>
      <c r="H14190" t="s">
        <v>75</v>
      </c>
      <c r="I14190" t="s">
        <v>53105</v>
      </c>
      <c r="J14190">
        <v>53018</v>
      </c>
      <c r="K14190" t="s">
        <v>52861</v>
      </c>
      <c r="L14190" t="str">
        <f>VLOOKUP(K14190,'[1]movimento-per-comune-ambito-201'!$B$2:$D$547,3,FALSE)</f>
        <v>Terre di Siena</v>
      </c>
      <c r="M14190" t="s">
        <v>41917</v>
      </c>
      <c r="N14190">
        <v>0</v>
      </c>
      <c r="O14190" t="s">
        <v>53006</v>
      </c>
      <c r="P14190" t="s">
        <v>53007</v>
      </c>
      <c r="Q14190" t="s">
        <v>53008</v>
      </c>
    </row>
    <row r="14191" spans="1:17" x14ac:dyDescent="0.25">
      <c r="A14191">
        <v>5710</v>
      </c>
      <c r="B14191" t="s">
        <v>53106</v>
      </c>
      <c r="C14191" s="1">
        <v>4.32688149E+16</v>
      </c>
      <c r="D14191" s="1">
        <v>1.11871019999999E+16</v>
      </c>
      <c r="E14191">
        <v>52034</v>
      </c>
      <c r="F14191" t="str">
        <f>VLOOKUP(E14191,'[1]movimento-per-comune-ambito-201'!$C$2:$D$547,2,0)</f>
        <v>Terre di Siena</v>
      </c>
      <c r="G14191" t="s">
        <v>63675</v>
      </c>
      <c r="H14191" t="s">
        <v>75</v>
      </c>
      <c r="I14191" t="s">
        <v>53107</v>
      </c>
      <c r="J14191">
        <v>53018</v>
      </c>
      <c r="K14191" t="s">
        <v>52861</v>
      </c>
      <c r="L14191" t="str">
        <f>VLOOKUP(K14191,'[1]movimento-per-comune-ambito-201'!$B$2:$D$547,3,FALSE)</f>
        <v>Terre di Siena</v>
      </c>
      <c r="M14191" t="s">
        <v>41917</v>
      </c>
      <c r="N14191">
        <v>0</v>
      </c>
      <c r="O14191" t="s">
        <v>53108</v>
      </c>
      <c r="P14191" t="s">
        <v>53109</v>
      </c>
      <c r="Q14191" t="s">
        <v>53110</v>
      </c>
    </row>
    <row r="14192" spans="1:17" x14ac:dyDescent="0.25">
      <c r="A14192">
        <v>5711</v>
      </c>
      <c r="B14192" t="s">
        <v>53111</v>
      </c>
      <c r="C14192" s="1">
        <v>4.32483554E+16</v>
      </c>
      <c r="D14192" s="1">
        <v>1.12238495999999E+16</v>
      </c>
      <c r="E14192">
        <v>52034</v>
      </c>
      <c r="F14192" t="str">
        <f>VLOOKUP(E14192,'[1]movimento-per-comune-ambito-201'!$C$2:$D$547,2,0)</f>
        <v>Terre di Siena</v>
      </c>
      <c r="G14192" t="s">
        <v>63441</v>
      </c>
      <c r="H14192" t="s">
        <v>75</v>
      </c>
      <c r="I14192" t="s">
        <v>53112</v>
      </c>
      <c r="J14192">
        <v>53018</v>
      </c>
      <c r="K14192" t="s">
        <v>52861</v>
      </c>
      <c r="L14192" t="str">
        <f>VLOOKUP(K14192,'[1]movimento-per-comune-ambito-201'!$B$2:$D$547,3,FALSE)</f>
        <v>Terre di Siena</v>
      </c>
      <c r="M14192" t="s">
        <v>41917</v>
      </c>
      <c r="N14192">
        <v>0</v>
      </c>
      <c r="O14192" t="s">
        <v>53113</v>
      </c>
      <c r="P14192" t="s">
        <v>53114</v>
      </c>
      <c r="Q14192" t="s">
        <v>53115</v>
      </c>
    </row>
    <row r="14193" spans="1:17" x14ac:dyDescent="0.25">
      <c r="A14193">
        <v>5712</v>
      </c>
      <c r="B14193" t="s">
        <v>53116</v>
      </c>
      <c r="C14193" s="1">
        <v>4.3315555E+16</v>
      </c>
      <c r="D14193" s="1">
        <v>1.12006029999999E+16</v>
      </c>
      <c r="E14193">
        <v>52034</v>
      </c>
      <c r="F14193" t="str">
        <f>VLOOKUP(E14193,'[1]movimento-per-comune-ambito-201'!$C$2:$D$547,2,0)</f>
        <v>Terre di Siena</v>
      </c>
      <c r="G14193" t="s">
        <v>63442</v>
      </c>
      <c r="H14193" t="s">
        <v>75</v>
      </c>
      <c r="I14193" t="s">
        <v>53117</v>
      </c>
      <c r="J14193">
        <v>53018</v>
      </c>
      <c r="K14193" t="s">
        <v>52861</v>
      </c>
      <c r="L14193" t="str">
        <f>VLOOKUP(K14193,'[1]movimento-per-comune-ambito-201'!$B$2:$D$547,3,FALSE)</f>
        <v>Terre di Siena</v>
      </c>
      <c r="M14193" t="s">
        <v>41917</v>
      </c>
      <c r="N14193">
        <v>0</v>
      </c>
      <c r="O14193" t="s">
        <v>53118</v>
      </c>
      <c r="Q14193" t="s">
        <v>53119</v>
      </c>
    </row>
    <row r="14194" spans="1:17" x14ac:dyDescent="0.25">
      <c r="A14194">
        <v>20500</v>
      </c>
      <c r="B14194" t="s">
        <v>53120</v>
      </c>
      <c r="C14194" s="1">
        <v>4.32506879E+16</v>
      </c>
      <c r="D14194" s="1">
        <v>112860315</v>
      </c>
      <c r="E14194">
        <v>52034</v>
      </c>
      <c r="F14194" t="str">
        <f>VLOOKUP(E14194,'[1]movimento-per-comune-ambito-201'!$C$2:$D$547,2,0)</f>
        <v>Terre di Siena</v>
      </c>
      <c r="G14194" t="s">
        <v>63444</v>
      </c>
      <c r="H14194" t="s">
        <v>75</v>
      </c>
      <c r="I14194" t="s">
        <v>53121</v>
      </c>
      <c r="J14194">
        <v>53018</v>
      </c>
      <c r="K14194" t="s">
        <v>52861</v>
      </c>
      <c r="L14194" t="str">
        <f>VLOOKUP(K14194,'[1]movimento-per-comune-ambito-201'!$B$2:$D$547,3,FALSE)</f>
        <v>Terre di Siena</v>
      </c>
      <c r="M14194" t="s">
        <v>41917</v>
      </c>
      <c r="N14194">
        <v>0</v>
      </c>
      <c r="O14194" t="s">
        <v>53122</v>
      </c>
      <c r="Q14194" t="s">
        <v>53123</v>
      </c>
    </row>
    <row r="14195" spans="1:17" x14ac:dyDescent="0.25">
      <c r="A14195">
        <v>5787</v>
      </c>
      <c r="B14195" t="s">
        <v>53124</v>
      </c>
      <c r="C14195" s="1">
        <v>4.3280324999999904E+16</v>
      </c>
      <c r="D14195" s="1">
        <v>11228316</v>
      </c>
      <c r="E14195">
        <v>52034</v>
      </c>
      <c r="F14195" t="str">
        <f>VLOOKUP(E14195,'[1]movimento-per-comune-ambito-201'!$C$2:$D$547,2,0)</f>
        <v>Terre di Siena</v>
      </c>
      <c r="G14195" t="s">
        <v>63836</v>
      </c>
      <c r="H14195" t="s">
        <v>134</v>
      </c>
      <c r="I14195" t="s">
        <v>53125</v>
      </c>
      <c r="J14195">
        <v>53018</v>
      </c>
      <c r="K14195" t="s">
        <v>52861</v>
      </c>
      <c r="L14195" t="str">
        <f>VLOOKUP(K14195,'[1]movimento-per-comune-ambito-201'!$B$2:$D$547,3,FALSE)</f>
        <v>Terre di Siena</v>
      </c>
      <c r="M14195" t="s">
        <v>41917</v>
      </c>
      <c r="N14195">
        <v>0</v>
      </c>
      <c r="O14195" t="s">
        <v>53126</v>
      </c>
      <c r="P14195" t="s">
        <v>53127</v>
      </c>
      <c r="Q14195" t="s">
        <v>53128</v>
      </c>
    </row>
    <row r="14196" spans="1:17" x14ac:dyDescent="0.25">
      <c r="A14196">
        <v>21338</v>
      </c>
      <c r="B14196" t="s">
        <v>53129</v>
      </c>
      <c r="C14196" s="1">
        <v>4.3300688999999904E+16</v>
      </c>
      <c r="D14196" s="1">
        <v>1.12048939999999E+16</v>
      </c>
      <c r="E14196">
        <v>52034</v>
      </c>
      <c r="F14196" t="str">
        <f>VLOOKUP(E14196,'[1]movimento-per-comune-ambito-201'!$C$2:$D$547,2,0)</f>
        <v>Terre di Siena</v>
      </c>
      <c r="G14196" t="s">
        <v>63497</v>
      </c>
      <c r="H14196" t="s">
        <v>134</v>
      </c>
      <c r="I14196" t="s">
        <v>53130</v>
      </c>
      <c r="J14196">
        <v>53018</v>
      </c>
      <c r="K14196" t="s">
        <v>52861</v>
      </c>
      <c r="L14196" t="str">
        <f>VLOOKUP(K14196,'[1]movimento-per-comune-ambito-201'!$B$2:$D$547,3,FALSE)</f>
        <v>Terre di Siena</v>
      </c>
      <c r="M14196" t="s">
        <v>41917</v>
      </c>
      <c r="N14196">
        <v>0</v>
      </c>
      <c r="O14196" t="s">
        <v>53131</v>
      </c>
      <c r="P14196" t="s">
        <v>53132</v>
      </c>
      <c r="Q14196" t="s">
        <v>53133</v>
      </c>
    </row>
    <row r="14197" spans="1:17" x14ac:dyDescent="0.25">
      <c r="A14197">
        <v>5821</v>
      </c>
      <c r="B14197" t="s">
        <v>53134</v>
      </c>
      <c r="C14197" s="1">
        <v>4.3269340999999904E+16</v>
      </c>
      <c r="D14197" s="1">
        <v>1.1270744E+16</v>
      </c>
      <c r="E14197">
        <v>52034</v>
      </c>
      <c r="F14197" t="str">
        <f>VLOOKUP(E14197,'[1]movimento-per-comune-ambito-201'!$C$2:$D$547,2,0)</f>
        <v>Terre di Siena</v>
      </c>
      <c r="G14197" t="s">
        <v>63456</v>
      </c>
      <c r="H14197" t="s">
        <v>2610</v>
      </c>
      <c r="I14197" t="s">
        <v>53135</v>
      </c>
      <c r="J14197">
        <v>53010</v>
      </c>
      <c r="K14197" t="s">
        <v>52861</v>
      </c>
      <c r="L14197" t="str">
        <f>VLOOKUP(K14197,'[1]movimento-per-comune-ambito-201'!$B$2:$D$547,3,FALSE)</f>
        <v>Terre di Siena</v>
      </c>
      <c r="M14197" t="s">
        <v>41917</v>
      </c>
      <c r="N14197">
        <v>2</v>
      </c>
      <c r="O14197" t="s">
        <v>53136</v>
      </c>
      <c r="P14197" t="s">
        <v>53137</v>
      </c>
      <c r="Q14197" t="s">
        <v>53138</v>
      </c>
    </row>
    <row r="14198" spans="1:17" x14ac:dyDescent="0.25">
      <c r="A14198">
        <v>5823</v>
      </c>
      <c r="B14198" t="s">
        <v>53139</v>
      </c>
      <c r="C14198" s="1">
        <v>4.3224324099999904E+16</v>
      </c>
      <c r="D14198" s="1">
        <v>1.12274154999999E+16</v>
      </c>
      <c r="E14198">
        <v>52034</v>
      </c>
      <c r="F14198" t="str">
        <f>VLOOKUP(E14198,'[1]movimento-per-comune-ambito-201'!$C$2:$D$547,2,0)</f>
        <v>Terre di Siena</v>
      </c>
      <c r="G14198" t="s">
        <v>63906</v>
      </c>
      <c r="H14198" t="s">
        <v>2610</v>
      </c>
      <c r="I14198" t="s">
        <v>53140</v>
      </c>
      <c r="J14198">
        <v>53010</v>
      </c>
      <c r="K14198" t="s">
        <v>52861</v>
      </c>
      <c r="L14198" t="str">
        <f>VLOOKUP(K14198,'[1]movimento-per-comune-ambito-201'!$B$2:$D$547,3,FALSE)</f>
        <v>Terre di Siena</v>
      </c>
      <c r="M14198" t="s">
        <v>41917</v>
      </c>
      <c r="N14198">
        <v>2</v>
      </c>
      <c r="O14198" t="s">
        <v>53141</v>
      </c>
      <c r="Q14198" t="s">
        <v>53142</v>
      </c>
    </row>
    <row r="14199" spans="1:17" x14ac:dyDescent="0.25">
      <c r="A14199">
        <v>5824</v>
      </c>
      <c r="B14199" t="s">
        <v>53143</v>
      </c>
      <c r="C14199" s="1">
        <v>4.3300688999999904E+16</v>
      </c>
      <c r="D14199" s="1">
        <v>1.12048939999999E+16</v>
      </c>
      <c r="E14199">
        <v>52034</v>
      </c>
      <c r="F14199" t="str">
        <f>VLOOKUP(E14199,'[1]movimento-per-comune-ambito-201'!$C$2:$D$547,2,0)</f>
        <v>Terre di Siena</v>
      </c>
      <c r="G14199" t="s">
        <v>63907</v>
      </c>
      <c r="H14199" t="s">
        <v>2610</v>
      </c>
      <c r="I14199" t="s">
        <v>53144</v>
      </c>
      <c r="J14199">
        <v>53018</v>
      </c>
      <c r="K14199" t="s">
        <v>52861</v>
      </c>
      <c r="L14199" t="str">
        <f>VLOOKUP(K14199,'[1]movimento-per-comune-ambito-201'!$B$2:$D$547,3,FALSE)</f>
        <v>Terre di Siena</v>
      </c>
      <c r="M14199" t="s">
        <v>41917</v>
      </c>
      <c r="N14199">
        <v>2</v>
      </c>
      <c r="O14199" t="s">
        <v>53145</v>
      </c>
      <c r="P14199" t="s">
        <v>53146</v>
      </c>
      <c r="Q14199" t="s">
        <v>53147</v>
      </c>
    </row>
    <row r="14200" spans="1:17" x14ac:dyDescent="0.25">
      <c r="A14200">
        <v>5825</v>
      </c>
      <c r="B14200" t="s">
        <v>53148</v>
      </c>
      <c r="C14200" s="1">
        <v>4.3261887199999904E+16</v>
      </c>
      <c r="D14200" s="1">
        <v>112868131</v>
      </c>
      <c r="E14200">
        <v>52034</v>
      </c>
      <c r="F14200" t="str">
        <f>VLOOKUP(E14200,'[1]movimento-per-comune-ambito-201'!$C$2:$D$547,2,0)</f>
        <v>Terre di Siena</v>
      </c>
      <c r="G14200" t="s">
        <v>65803</v>
      </c>
      <c r="H14200" t="s">
        <v>2610</v>
      </c>
      <c r="I14200" t="s">
        <v>53149</v>
      </c>
      <c r="J14200">
        <v>53018</v>
      </c>
      <c r="K14200" t="s">
        <v>52861</v>
      </c>
      <c r="L14200" t="str">
        <f>VLOOKUP(K14200,'[1]movimento-per-comune-ambito-201'!$B$2:$D$547,3,FALSE)</f>
        <v>Terre di Siena</v>
      </c>
      <c r="M14200" t="s">
        <v>41917</v>
      </c>
      <c r="N14200">
        <v>3</v>
      </c>
      <c r="O14200" t="s">
        <v>53150</v>
      </c>
      <c r="P14200" t="s">
        <v>53151</v>
      </c>
      <c r="Q14200" t="s">
        <v>53152</v>
      </c>
    </row>
    <row r="14201" spans="1:17" x14ac:dyDescent="0.25">
      <c r="A14201">
        <v>5826</v>
      </c>
      <c r="B14201" t="s">
        <v>53153</v>
      </c>
      <c r="C14201" s="1">
        <v>4.3271396E+16</v>
      </c>
      <c r="D14201" s="1">
        <v>1.1149812E+16</v>
      </c>
      <c r="E14201">
        <v>52034</v>
      </c>
      <c r="F14201" t="str">
        <f>VLOOKUP(E14201,'[1]movimento-per-comune-ambito-201'!$C$2:$D$547,2,0)</f>
        <v>Terre di Siena</v>
      </c>
      <c r="G14201" t="s">
        <v>65428</v>
      </c>
      <c r="H14201" t="s">
        <v>2610</v>
      </c>
      <c r="I14201" t="s">
        <v>53154</v>
      </c>
      <c r="J14201">
        <v>53018</v>
      </c>
      <c r="K14201" t="s">
        <v>52861</v>
      </c>
      <c r="L14201" t="str">
        <f>VLOOKUP(K14201,'[1]movimento-per-comune-ambito-201'!$B$2:$D$547,3,FALSE)</f>
        <v>Terre di Siena</v>
      </c>
      <c r="M14201" t="s">
        <v>41917</v>
      </c>
      <c r="N14201">
        <v>3</v>
      </c>
      <c r="O14201" t="s">
        <v>53155</v>
      </c>
      <c r="P14201" t="s">
        <v>53156</v>
      </c>
      <c r="Q14201" t="s">
        <v>53157</v>
      </c>
    </row>
    <row r="14202" spans="1:17" x14ac:dyDescent="0.25">
      <c r="A14202">
        <v>5371</v>
      </c>
      <c r="B14202" t="s">
        <v>53158</v>
      </c>
      <c r="C14202" s="1">
        <v>4.3179855699999904E+16</v>
      </c>
      <c r="D14202" s="1">
        <v>1.17445403E+16</v>
      </c>
      <c r="E14202">
        <v>52035</v>
      </c>
      <c r="F14202" t="str">
        <f>VLOOKUP(E14202,'[1]movimento-per-comune-ambito-201'!$C$2:$D$547,2,0)</f>
        <v>Valdichiana Senese</v>
      </c>
      <c r="G14202" t="s">
        <v>63013</v>
      </c>
      <c r="H14202" t="s">
        <v>15</v>
      </c>
      <c r="I14202" t="s">
        <v>53159</v>
      </c>
      <c r="J14202">
        <v>53049</v>
      </c>
      <c r="K14202" t="s">
        <v>53160</v>
      </c>
      <c r="L14202" t="str">
        <f>VLOOKUP(K14202,'[1]movimento-per-comune-ambito-201'!$B$2:$D$547,3,FALSE)</f>
        <v>Valdichiana Senese</v>
      </c>
      <c r="M14202" t="s">
        <v>41917</v>
      </c>
      <c r="N14202">
        <v>1</v>
      </c>
      <c r="O14202" t="s">
        <v>53161</v>
      </c>
      <c r="Q14202" t="s">
        <v>53162</v>
      </c>
    </row>
    <row r="14203" spans="1:17" x14ac:dyDescent="0.25">
      <c r="A14203">
        <v>5373</v>
      </c>
      <c r="B14203" t="s">
        <v>53163</v>
      </c>
      <c r="C14203" s="1">
        <v>4.312563E+16</v>
      </c>
      <c r="D14203" s="1">
        <v>1.17423662999999E+16</v>
      </c>
      <c r="E14203">
        <v>52035</v>
      </c>
      <c r="F14203" t="str">
        <f>VLOOKUP(E14203,'[1]movimento-per-comune-ambito-201'!$C$2:$D$547,2,0)</f>
        <v>Valdichiana Senese</v>
      </c>
      <c r="G14203" t="s">
        <v>63129</v>
      </c>
      <c r="H14203" t="s">
        <v>15</v>
      </c>
      <c r="I14203" t="s">
        <v>53164</v>
      </c>
      <c r="J14203">
        <v>53049</v>
      </c>
      <c r="K14203" t="s">
        <v>53160</v>
      </c>
      <c r="L14203" t="str">
        <f>VLOOKUP(K14203,'[1]movimento-per-comune-ambito-201'!$B$2:$D$547,3,FALSE)</f>
        <v>Valdichiana Senese</v>
      </c>
      <c r="M14203" t="s">
        <v>41917</v>
      </c>
      <c r="N14203">
        <v>2</v>
      </c>
      <c r="O14203" t="s">
        <v>53165</v>
      </c>
      <c r="P14203" t="s">
        <v>53166</v>
      </c>
      <c r="Q14203" t="s">
        <v>53167</v>
      </c>
    </row>
    <row r="14204" spans="1:17" x14ac:dyDescent="0.25">
      <c r="A14204">
        <v>5374</v>
      </c>
      <c r="B14204" t="s">
        <v>53168</v>
      </c>
      <c r="C14204" s="1">
        <v>4.3154911599999904E+16</v>
      </c>
      <c r="D14204" s="1">
        <v>117637775</v>
      </c>
      <c r="E14204">
        <v>52035</v>
      </c>
      <c r="F14204" t="str">
        <f>VLOOKUP(E14204,'[1]movimento-per-comune-ambito-201'!$C$2:$D$547,2,0)</f>
        <v>Valdichiana Senese</v>
      </c>
      <c r="G14204" t="s">
        <v>63131</v>
      </c>
      <c r="H14204" t="s">
        <v>15</v>
      </c>
      <c r="I14204" t="s">
        <v>53169</v>
      </c>
      <c r="J14204">
        <v>53049</v>
      </c>
      <c r="K14204" t="s">
        <v>53160</v>
      </c>
      <c r="L14204" t="str">
        <f>VLOOKUP(K14204,'[1]movimento-per-comune-ambito-201'!$B$2:$D$547,3,FALSE)</f>
        <v>Valdichiana Senese</v>
      </c>
      <c r="M14204" t="s">
        <v>41917</v>
      </c>
      <c r="N14204">
        <v>1</v>
      </c>
      <c r="O14204" t="s">
        <v>53170</v>
      </c>
      <c r="Q14204" t="s">
        <v>53171</v>
      </c>
    </row>
    <row r="14205" spans="1:17" x14ac:dyDescent="0.25">
      <c r="A14205">
        <v>5376</v>
      </c>
      <c r="B14205" t="s">
        <v>53172</v>
      </c>
      <c r="C14205" s="1">
        <v>4.312563E+16</v>
      </c>
      <c r="D14205" s="1">
        <v>117423663</v>
      </c>
      <c r="E14205">
        <v>52035</v>
      </c>
      <c r="F14205" t="str">
        <f>VLOOKUP(E14205,'[1]movimento-per-comune-ambito-201'!$C$2:$D$547,2,0)</f>
        <v>Valdichiana Senese</v>
      </c>
      <c r="G14205" t="s">
        <v>63014</v>
      </c>
      <c r="H14205" t="s">
        <v>15</v>
      </c>
      <c r="I14205" t="s">
        <v>53173</v>
      </c>
      <c r="J14205">
        <v>53049</v>
      </c>
      <c r="K14205" t="s">
        <v>53160</v>
      </c>
      <c r="L14205" t="str">
        <f>VLOOKUP(K14205,'[1]movimento-per-comune-ambito-201'!$B$2:$D$547,3,FALSE)</f>
        <v>Valdichiana Senese</v>
      </c>
      <c r="M14205" t="s">
        <v>41917</v>
      </c>
      <c r="N14205">
        <v>1</v>
      </c>
      <c r="O14205" t="s">
        <v>53174</v>
      </c>
      <c r="P14205" t="s">
        <v>53175</v>
      </c>
      <c r="Q14205" t="s">
        <v>53176</v>
      </c>
    </row>
    <row r="14206" spans="1:17" x14ac:dyDescent="0.25">
      <c r="A14206">
        <v>5377</v>
      </c>
      <c r="B14206" t="s">
        <v>53177</v>
      </c>
      <c r="C14206" s="1">
        <v>4.3176922276635904E+16</v>
      </c>
      <c r="D14206" s="1">
        <v>1.17634499073028E+16</v>
      </c>
      <c r="E14206">
        <v>52035</v>
      </c>
      <c r="F14206" t="str">
        <f>VLOOKUP(E14206,'[1]movimento-per-comune-ambito-201'!$C$2:$D$547,2,0)</f>
        <v>Valdichiana Senese</v>
      </c>
      <c r="G14206" t="s">
        <v>63029</v>
      </c>
      <c r="H14206" t="s">
        <v>15</v>
      </c>
      <c r="I14206" t="s">
        <v>53178</v>
      </c>
      <c r="J14206">
        <v>53049</v>
      </c>
      <c r="K14206" t="s">
        <v>53160</v>
      </c>
      <c r="L14206" t="str">
        <f>VLOOKUP(K14206,'[1]movimento-per-comune-ambito-201'!$B$2:$D$547,3,FALSE)</f>
        <v>Valdichiana Senese</v>
      </c>
      <c r="M14206" t="s">
        <v>41917</v>
      </c>
      <c r="N14206">
        <v>4</v>
      </c>
      <c r="O14206" t="s">
        <v>53179</v>
      </c>
      <c r="P14206" t="s">
        <v>53180</v>
      </c>
      <c r="Q14206" t="s">
        <v>53181</v>
      </c>
    </row>
    <row r="14207" spans="1:17" x14ac:dyDescent="0.25">
      <c r="A14207">
        <v>5378</v>
      </c>
      <c r="B14207" t="s">
        <v>53182</v>
      </c>
      <c r="C14207" s="1">
        <v>4.3134689E+16</v>
      </c>
      <c r="D14207" s="1">
        <v>11734213</v>
      </c>
      <c r="E14207">
        <v>52035</v>
      </c>
      <c r="F14207" t="str">
        <f>VLOOKUP(E14207,'[1]movimento-per-comune-ambito-201'!$C$2:$D$547,2,0)</f>
        <v>Valdichiana Senese</v>
      </c>
      <c r="G14207" t="s">
        <v>63030</v>
      </c>
      <c r="H14207" t="s">
        <v>15</v>
      </c>
      <c r="I14207" t="s">
        <v>53183</v>
      </c>
      <c r="J14207">
        <v>53040</v>
      </c>
      <c r="K14207" t="s">
        <v>53160</v>
      </c>
      <c r="L14207" t="str">
        <f>VLOOKUP(K14207,'[1]movimento-per-comune-ambito-201'!$B$2:$D$547,3,FALSE)</f>
        <v>Valdichiana Senese</v>
      </c>
      <c r="M14207" t="s">
        <v>41917</v>
      </c>
      <c r="N14207">
        <v>4</v>
      </c>
      <c r="O14207" t="s">
        <v>53184</v>
      </c>
      <c r="P14207" t="s">
        <v>53185</v>
      </c>
      <c r="Q14207" t="s">
        <v>53186</v>
      </c>
    </row>
    <row r="14208" spans="1:17" x14ac:dyDescent="0.25">
      <c r="A14208">
        <v>5379</v>
      </c>
      <c r="B14208" t="s">
        <v>53187</v>
      </c>
      <c r="C14208" s="1">
        <v>4.31275703E+16</v>
      </c>
      <c r="D14208" s="1">
        <v>117446371</v>
      </c>
      <c r="E14208">
        <v>52035</v>
      </c>
      <c r="F14208" t="str">
        <f>VLOOKUP(E14208,'[1]movimento-per-comune-ambito-201'!$C$2:$D$547,2,0)</f>
        <v>Valdichiana Senese</v>
      </c>
      <c r="G14208" t="s">
        <v>63132</v>
      </c>
      <c r="H14208" t="s">
        <v>15</v>
      </c>
      <c r="I14208" t="s">
        <v>53188</v>
      </c>
      <c r="J14208">
        <v>53049</v>
      </c>
      <c r="K14208" t="s">
        <v>53160</v>
      </c>
      <c r="L14208" t="str">
        <f>VLOOKUP(K14208,'[1]movimento-per-comune-ambito-201'!$B$2:$D$547,3,FALSE)</f>
        <v>Valdichiana Senese</v>
      </c>
      <c r="M14208" t="s">
        <v>41917</v>
      </c>
      <c r="N14208">
        <v>4</v>
      </c>
      <c r="O14208" t="s">
        <v>53189</v>
      </c>
      <c r="P14208" t="s">
        <v>53190</v>
      </c>
      <c r="Q14208" t="s">
        <v>53191</v>
      </c>
    </row>
    <row r="14209" spans="1:17" x14ac:dyDescent="0.25">
      <c r="A14209">
        <v>5380</v>
      </c>
      <c r="B14209" t="s">
        <v>53192</v>
      </c>
      <c r="C14209" s="1">
        <v>4.3123156E+16</v>
      </c>
      <c r="D14209" s="1">
        <v>1.17157009999999E+16</v>
      </c>
      <c r="E14209">
        <v>52035</v>
      </c>
      <c r="F14209" t="str">
        <f>VLOOKUP(E14209,'[1]movimento-per-comune-ambito-201'!$C$2:$D$547,2,0)</f>
        <v>Valdichiana Senese</v>
      </c>
      <c r="G14209" t="s">
        <v>63133</v>
      </c>
      <c r="H14209" t="s">
        <v>15</v>
      </c>
      <c r="I14209" t="s">
        <v>53193</v>
      </c>
      <c r="J14209">
        <v>53049</v>
      </c>
      <c r="K14209" t="s">
        <v>53160</v>
      </c>
      <c r="L14209" t="str">
        <f>VLOOKUP(K14209,'[1]movimento-per-comune-ambito-201'!$B$2:$D$547,3,FALSE)</f>
        <v>Valdichiana Senese</v>
      </c>
      <c r="M14209" t="s">
        <v>41917</v>
      </c>
      <c r="N14209">
        <v>1</v>
      </c>
      <c r="O14209" t="s">
        <v>53194</v>
      </c>
      <c r="P14209" t="s">
        <v>53195</v>
      </c>
      <c r="Q14209" t="s">
        <v>53196</v>
      </c>
    </row>
    <row r="14210" spans="1:17" x14ac:dyDescent="0.25">
      <c r="A14210">
        <v>5381</v>
      </c>
      <c r="B14210" t="s">
        <v>53197</v>
      </c>
      <c r="C14210" s="1">
        <v>4.31273507E+16</v>
      </c>
      <c r="D14210" s="1">
        <v>117465429</v>
      </c>
      <c r="E14210">
        <v>52035</v>
      </c>
      <c r="F14210" t="str">
        <f>VLOOKUP(E14210,'[1]movimento-per-comune-ambito-201'!$C$2:$D$547,2,0)</f>
        <v>Valdichiana Senese</v>
      </c>
      <c r="G14210" t="s">
        <v>63015</v>
      </c>
      <c r="H14210" t="s">
        <v>15</v>
      </c>
      <c r="I14210" t="s">
        <v>53188</v>
      </c>
      <c r="J14210">
        <v>53049</v>
      </c>
      <c r="K14210" t="s">
        <v>53160</v>
      </c>
      <c r="L14210" t="str">
        <f>VLOOKUP(K14210,'[1]movimento-per-comune-ambito-201'!$B$2:$D$547,3,FALSE)</f>
        <v>Valdichiana Senese</v>
      </c>
      <c r="M14210" t="s">
        <v>41917</v>
      </c>
      <c r="N14210">
        <v>1</v>
      </c>
      <c r="O14210" t="s">
        <v>53198</v>
      </c>
      <c r="Q14210" t="s">
        <v>53199</v>
      </c>
    </row>
    <row r="14211" spans="1:17" x14ac:dyDescent="0.25">
      <c r="A14211">
        <v>5383</v>
      </c>
      <c r="B14211" t="s">
        <v>53200</v>
      </c>
      <c r="C14211" s="1">
        <v>4.31245420078152E+16</v>
      </c>
      <c r="D14211" s="1">
        <v>1.1758804321289E+16</v>
      </c>
      <c r="E14211">
        <v>52035</v>
      </c>
      <c r="F14211" t="str">
        <f>VLOOKUP(E14211,'[1]movimento-per-comune-ambito-201'!$C$2:$D$547,2,0)</f>
        <v>Valdichiana Senese</v>
      </c>
      <c r="G14211" t="s">
        <v>63468</v>
      </c>
      <c r="H14211" t="s">
        <v>15</v>
      </c>
      <c r="I14211" t="s">
        <v>53201</v>
      </c>
      <c r="J14211">
        <v>53049</v>
      </c>
      <c r="K14211" t="s">
        <v>53160</v>
      </c>
      <c r="L14211" t="str">
        <f>VLOOKUP(K14211,'[1]movimento-per-comune-ambito-201'!$B$2:$D$547,3,FALSE)</f>
        <v>Valdichiana Senese</v>
      </c>
      <c r="M14211" t="s">
        <v>41917</v>
      </c>
      <c r="N14211">
        <v>4</v>
      </c>
      <c r="O14211" t="s">
        <v>53202</v>
      </c>
      <c r="P14211" t="s">
        <v>53203</v>
      </c>
      <c r="Q14211" t="s">
        <v>53204</v>
      </c>
    </row>
    <row r="14212" spans="1:17" x14ac:dyDescent="0.25">
      <c r="A14212">
        <v>5385</v>
      </c>
      <c r="B14212" t="s">
        <v>53205</v>
      </c>
      <c r="C14212" s="1">
        <v>4.36831091E+16</v>
      </c>
      <c r="D14212" s="1">
        <v>115327495</v>
      </c>
      <c r="E14212">
        <v>52035</v>
      </c>
      <c r="F14212" t="str">
        <f>VLOOKUP(E14212,'[1]movimento-per-comune-ambito-201'!$C$2:$D$547,2,0)</f>
        <v>Valdichiana Senese</v>
      </c>
      <c r="G14212" t="s">
        <v>63341</v>
      </c>
      <c r="H14212" t="s">
        <v>15</v>
      </c>
      <c r="I14212" t="s">
        <v>53206</v>
      </c>
      <c r="J14212">
        <v>53040</v>
      </c>
      <c r="K14212" t="s">
        <v>53160</v>
      </c>
      <c r="L14212" t="str">
        <f>VLOOKUP(K14212,'[1]movimento-per-comune-ambito-201'!$B$2:$D$547,3,FALSE)</f>
        <v>Valdichiana Senese</v>
      </c>
      <c r="M14212" t="s">
        <v>41917</v>
      </c>
      <c r="N14212">
        <v>1</v>
      </c>
      <c r="O14212" t="s">
        <v>53207</v>
      </c>
      <c r="Q14212" t="s">
        <v>53208</v>
      </c>
    </row>
    <row r="14213" spans="1:17" x14ac:dyDescent="0.25">
      <c r="A14213">
        <v>5386</v>
      </c>
      <c r="B14213" t="s">
        <v>53209</v>
      </c>
      <c r="C14213" s="1">
        <v>4.31630776E+16</v>
      </c>
      <c r="D14213" s="1">
        <v>117713769</v>
      </c>
      <c r="E14213">
        <v>52035</v>
      </c>
      <c r="F14213" t="str">
        <f>VLOOKUP(E14213,'[1]movimento-per-comune-ambito-201'!$C$2:$D$547,2,0)</f>
        <v>Valdichiana Senese</v>
      </c>
      <c r="G14213" t="s">
        <v>63342</v>
      </c>
      <c r="H14213" t="s">
        <v>15</v>
      </c>
      <c r="I14213" t="s">
        <v>53210</v>
      </c>
      <c r="J14213">
        <v>53049</v>
      </c>
      <c r="K14213" t="s">
        <v>53160</v>
      </c>
      <c r="L14213" t="str">
        <f>VLOOKUP(K14213,'[1]movimento-per-comune-ambito-201'!$B$2:$D$547,3,FALSE)</f>
        <v>Valdichiana Senese</v>
      </c>
      <c r="M14213" t="s">
        <v>41917</v>
      </c>
      <c r="N14213">
        <v>3</v>
      </c>
      <c r="O14213" t="s">
        <v>53170</v>
      </c>
      <c r="Q14213" t="s">
        <v>53171</v>
      </c>
    </row>
    <row r="14214" spans="1:17" x14ac:dyDescent="0.25">
      <c r="A14214">
        <v>5387</v>
      </c>
      <c r="B14214" t="s">
        <v>53211</v>
      </c>
      <c r="C14214" s="1">
        <v>4.312563E+16</v>
      </c>
      <c r="D14214" s="1">
        <v>117423663</v>
      </c>
      <c r="E14214">
        <v>52035</v>
      </c>
      <c r="F14214" t="str">
        <f>VLOOKUP(E14214,'[1]movimento-per-comune-ambito-201'!$C$2:$D$547,2,0)</f>
        <v>Valdichiana Senese</v>
      </c>
      <c r="G14214" t="s">
        <v>63835</v>
      </c>
      <c r="H14214" t="s">
        <v>15</v>
      </c>
      <c r="I14214" t="s">
        <v>53212</v>
      </c>
      <c r="J14214">
        <v>53040</v>
      </c>
      <c r="K14214" t="s">
        <v>53160</v>
      </c>
      <c r="L14214" t="str">
        <f>VLOOKUP(K14214,'[1]movimento-per-comune-ambito-201'!$B$2:$D$547,3,FALSE)</f>
        <v>Valdichiana Senese</v>
      </c>
      <c r="M14214" t="s">
        <v>41917</v>
      </c>
      <c r="N14214">
        <v>1</v>
      </c>
      <c r="O14214" t="s">
        <v>53213</v>
      </c>
      <c r="Q14214" t="s">
        <v>53214</v>
      </c>
    </row>
    <row r="14215" spans="1:17" x14ac:dyDescent="0.25">
      <c r="A14215">
        <v>5389</v>
      </c>
      <c r="B14215" t="s">
        <v>53215</v>
      </c>
      <c r="C14215" s="1">
        <v>4.3169476799999904E+16</v>
      </c>
      <c r="D14215" s="1">
        <v>117474694</v>
      </c>
      <c r="E14215">
        <v>52035</v>
      </c>
      <c r="F14215" t="str">
        <f>VLOOKUP(E14215,'[1]movimento-per-comune-ambito-201'!$C$2:$D$547,2,0)</f>
        <v>Valdichiana Senese</v>
      </c>
      <c r="G14215" t="s">
        <v>63134</v>
      </c>
      <c r="H14215" t="s">
        <v>15</v>
      </c>
      <c r="I14215" t="s">
        <v>53216</v>
      </c>
      <c r="J14215">
        <v>53049</v>
      </c>
      <c r="K14215" t="s">
        <v>53160</v>
      </c>
      <c r="L14215" t="str">
        <f>VLOOKUP(K14215,'[1]movimento-per-comune-ambito-201'!$B$2:$D$547,3,FALSE)</f>
        <v>Valdichiana Senese</v>
      </c>
      <c r="M14215" t="s">
        <v>41917</v>
      </c>
      <c r="N14215">
        <v>1</v>
      </c>
      <c r="O14215" t="s">
        <v>53217</v>
      </c>
      <c r="P14215" t="s">
        <v>53218</v>
      </c>
      <c r="Q14215" t="s">
        <v>53219</v>
      </c>
    </row>
    <row r="14216" spans="1:17" x14ac:dyDescent="0.25">
      <c r="A14216">
        <v>5390</v>
      </c>
      <c r="B14216" t="s">
        <v>53220</v>
      </c>
      <c r="C14216" s="1">
        <v>4.3154911599999904E+16</v>
      </c>
      <c r="D14216" s="1">
        <v>117637775</v>
      </c>
      <c r="E14216">
        <v>52035</v>
      </c>
      <c r="F14216" t="str">
        <f>VLOOKUP(E14216,'[1]movimento-per-comune-ambito-201'!$C$2:$D$547,2,0)</f>
        <v>Valdichiana Senese</v>
      </c>
      <c r="G14216" t="s">
        <v>63135</v>
      </c>
      <c r="H14216" t="s">
        <v>15</v>
      </c>
      <c r="I14216" t="s">
        <v>53221</v>
      </c>
      <c r="J14216">
        <v>53049</v>
      </c>
      <c r="K14216" t="s">
        <v>53160</v>
      </c>
      <c r="L14216" t="str">
        <f>VLOOKUP(K14216,'[1]movimento-per-comune-ambito-201'!$B$2:$D$547,3,FALSE)</f>
        <v>Valdichiana Senese</v>
      </c>
      <c r="M14216" t="s">
        <v>41917</v>
      </c>
      <c r="N14216">
        <v>1</v>
      </c>
      <c r="O14216" t="s">
        <v>53222</v>
      </c>
      <c r="P14216" t="s">
        <v>53223</v>
      </c>
      <c r="Q14216" t="s">
        <v>53224</v>
      </c>
    </row>
    <row r="14217" spans="1:17" x14ac:dyDescent="0.25">
      <c r="A14217">
        <v>5392</v>
      </c>
      <c r="B14217" t="s">
        <v>53225</v>
      </c>
      <c r="C14217" s="1">
        <v>4.31445639E+16</v>
      </c>
      <c r="D14217" s="1">
        <v>1.17616692999999E+16</v>
      </c>
      <c r="E14217">
        <v>52035</v>
      </c>
      <c r="F14217" t="str">
        <f>VLOOKUP(E14217,'[1]movimento-per-comune-ambito-201'!$C$2:$D$547,2,0)</f>
        <v>Valdichiana Senese</v>
      </c>
      <c r="G14217" t="s">
        <v>63137</v>
      </c>
      <c r="H14217" t="s">
        <v>15</v>
      </c>
      <c r="I14217" t="s">
        <v>53226</v>
      </c>
      <c r="J14217">
        <v>53049</v>
      </c>
      <c r="K14217" t="s">
        <v>53160</v>
      </c>
      <c r="L14217" t="str">
        <f>VLOOKUP(K14217,'[1]movimento-per-comune-ambito-201'!$B$2:$D$547,3,FALSE)</f>
        <v>Valdichiana Senese</v>
      </c>
      <c r="M14217" t="s">
        <v>41917</v>
      </c>
      <c r="N14217">
        <v>3</v>
      </c>
      <c r="O14217" t="s">
        <v>53227</v>
      </c>
      <c r="Q14217" t="s">
        <v>53228</v>
      </c>
    </row>
    <row r="14218" spans="1:17" x14ac:dyDescent="0.25">
      <c r="A14218">
        <v>5393</v>
      </c>
      <c r="B14218" t="s">
        <v>53229</v>
      </c>
      <c r="C14218" s="1">
        <v>4.3112895999999904E+16</v>
      </c>
      <c r="D14218" s="1">
        <v>1.1750291E+16</v>
      </c>
      <c r="E14218">
        <v>52035</v>
      </c>
      <c r="F14218" t="str">
        <f>VLOOKUP(E14218,'[1]movimento-per-comune-ambito-201'!$C$2:$D$547,2,0)</f>
        <v>Valdichiana Senese</v>
      </c>
      <c r="G14218" t="s">
        <v>63138</v>
      </c>
      <c r="H14218" t="s">
        <v>15</v>
      </c>
      <c r="I14218" t="s">
        <v>53230</v>
      </c>
      <c r="J14218">
        <v>53049</v>
      </c>
      <c r="K14218" t="s">
        <v>53160</v>
      </c>
      <c r="L14218" t="str">
        <f>VLOOKUP(K14218,'[1]movimento-per-comune-ambito-201'!$B$2:$D$547,3,FALSE)</f>
        <v>Valdichiana Senese</v>
      </c>
      <c r="M14218" t="s">
        <v>41917</v>
      </c>
      <c r="N14218">
        <v>4</v>
      </c>
      <c r="O14218" t="s">
        <v>53231</v>
      </c>
      <c r="P14218" t="s">
        <v>53232</v>
      </c>
      <c r="Q14218" t="s">
        <v>53233</v>
      </c>
    </row>
    <row r="14219" spans="1:17" x14ac:dyDescent="0.25">
      <c r="A14219">
        <v>5394</v>
      </c>
      <c r="B14219" t="s">
        <v>45800</v>
      </c>
      <c r="C14219" s="1">
        <v>4.3188437999999904E+16</v>
      </c>
      <c r="D14219" s="1">
        <v>11751165</v>
      </c>
      <c r="E14219">
        <v>52035</v>
      </c>
      <c r="F14219" t="str">
        <f>VLOOKUP(E14219,'[1]movimento-per-comune-ambito-201'!$C$2:$D$547,2,0)</f>
        <v>Valdichiana Senese</v>
      </c>
      <c r="G14219" t="s">
        <v>63139</v>
      </c>
      <c r="H14219" t="s">
        <v>15</v>
      </c>
      <c r="I14219" t="s">
        <v>53234</v>
      </c>
      <c r="J14219">
        <v>53049</v>
      </c>
      <c r="K14219" t="s">
        <v>53160</v>
      </c>
      <c r="L14219" t="str">
        <f>VLOOKUP(K14219,'[1]movimento-per-comune-ambito-201'!$B$2:$D$547,3,FALSE)</f>
        <v>Valdichiana Senese</v>
      </c>
      <c r="M14219" t="s">
        <v>41917</v>
      </c>
      <c r="N14219">
        <v>3</v>
      </c>
      <c r="O14219" t="s">
        <v>53235</v>
      </c>
      <c r="P14219" t="s">
        <v>53236</v>
      </c>
      <c r="Q14219" t="s">
        <v>53237</v>
      </c>
    </row>
    <row r="14220" spans="1:17" x14ac:dyDescent="0.25">
      <c r="A14220">
        <v>19842</v>
      </c>
      <c r="B14220" t="s">
        <v>53238</v>
      </c>
      <c r="C14220" s="1">
        <v>4.3133202099999904E+16</v>
      </c>
      <c r="D14220" s="1">
        <v>1.17672801E+16</v>
      </c>
      <c r="E14220">
        <v>52035</v>
      </c>
      <c r="F14220" t="str">
        <f>VLOOKUP(E14220,'[1]movimento-per-comune-ambito-201'!$C$2:$D$547,2,0)</f>
        <v>Valdichiana Senese</v>
      </c>
      <c r="G14220" t="s">
        <v>63472</v>
      </c>
      <c r="H14220" t="s">
        <v>15</v>
      </c>
      <c r="I14220" t="s">
        <v>53239</v>
      </c>
      <c r="J14220">
        <v>53049</v>
      </c>
      <c r="K14220" t="s">
        <v>53160</v>
      </c>
      <c r="L14220" t="str">
        <f>VLOOKUP(K14220,'[1]movimento-per-comune-ambito-201'!$B$2:$D$547,3,FALSE)</f>
        <v>Valdichiana Senese</v>
      </c>
      <c r="M14220" t="s">
        <v>41917</v>
      </c>
      <c r="N14220">
        <v>1</v>
      </c>
      <c r="O14220" t="s">
        <v>53240</v>
      </c>
      <c r="P14220" t="s">
        <v>53241</v>
      </c>
      <c r="Q14220" t="s">
        <v>53242</v>
      </c>
    </row>
    <row r="14221" spans="1:17" x14ac:dyDescent="0.25">
      <c r="A14221">
        <v>20114</v>
      </c>
      <c r="B14221" t="s">
        <v>53243</v>
      </c>
      <c r="C14221" s="1">
        <v>4.3165705099999904E+16</v>
      </c>
      <c r="D14221" s="1">
        <v>117701958</v>
      </c>
      <c r="E14221">
        <v>52035</v>
      </c>
      <c r="F14221" t="str">
        <f>VLOOKUP(E14221,'[1]movimento-per-comune-ambito-201'!$C$2:$D$547,2,0)</f>
        <v>Valdichiana Senese</v>
      </c>
      <c r="G14221" t="s">
        <v>63473</v>
      </c>
      <c r="H14221" t="s">
        <v>15</v>
      </c>
      <c r="I14221" t="s">
        <v>53244</v>
      </c>
      <c r="J14221">
        <v>53049</v>
      </c>
      <c r="K14221" t="s">
        <v>53160</v>
      </c>
      <c r="L14221" t="str">
        <f>VLOOKUP(K14221,'[1]movimento-per-comune-ambito-201'!$B$2:$D$547,3,FALSE)</f>
        <v>Valdichiana Senese</v>
      </c>
      <c r="M14221" t="s">
        <v>41917</v>
      </c>
      <c r="N14221">
        <v>5</v>
      </c>
      <c r="O14221" t="s">
        <v>53245</v>
      </c>
      <c r="P14221" t="s">
        <v>53246</v>
      </c>
      <c r="Q14221" t="s">
        <v>53247</v>
      </c>
    </row>
    <row r="14222" spans="1:17" x14ac:dyDescent="0.25">
      <c r="A14222">
        <v>21364</v>
      </c>
      <c r="B14222" t="s">
        <v>53248</v>
      </c>
      <c r="C14222" s="1">
        <v>4.3111809899999904E+16</v>
      </c>
      <c r="D14222" s="1">
        <v>117243298</v>
      </c>
      <c r="E14222">
        <v>52035</v>
      </c>
      <c r="F14222" t="str">
        <f>VLOOKUP(E14222,'[1]movimento-per-comune-ambito-201'!$C$2:$D$547,2,0)</f>
        <v>Valdichiana Senese</v>
      </c>
      <c r="G14222" t="s">
        <v>63475</v>
      </c>
      <c r="H14222" t="s">
        <v>15</v>
      </c>
      <c r="I14222" t="s">
        <v>53249</v>
      </c>
      <c r="J14222">
        <v>53049</v>
      </c>
      <c r="K14222" t="s">
        <v>53160</v>
      </c>
      <c r="L14222" t="str">
        <f>VLOOKUP(K14222,'[1]movimento-per-comune-ambito-201'!$B$2:$D$547,3,FALSE)</f>
        <v>Valdichiana Senese</v>
      </c>
      <c r="M14222" t="s">
        <v>41917</v>
      </c>
      <c r="N14222">
        <v>1</v>
      </c>
      <c r="O14222" t="s">
        <v>53250</v>
      </c>
      <c r="P14222" t="s">
        <v>53251</v>
      </c>
      <c r="Q14222" t="s">
        <v>53252</v>
      </c>
    </row>
    <row r="14223" spans="1:17" x14ac:dyDescent="0.25">
      <c r="A14223">
        <v>21429</v>
      </c>
      <c r="B14223" t="s">
        <v>53253</v>
      </c>
      <c r="C14223" s="1">
        <v>4.31200382E+16</v>
      </c>
      <c r="D14223" s="1">
        <v>1.17418296E+16</v>
      </c>
      <c r="E14223">
        <v>52035</v>
      </c>
      <c r="F14223" t="str">
        <f>VLOOKUP(E14223,'[1]movimento-per-comune-ambito-201'!$C$2:$D$547,2,0)</f>
        <v>Valdichiana Senese</v>
      </c>
      <c r="G14223" t="s">
        <v>63476</v>
      </c>
      <c r="H14223" t="s">
        <v>15</v>
      </c>
      <c r="I14223" t="s">
        <v>53254</v>
      </c>
      <c r="J14223">
        <v>53049</v>
      </c>
      <c r="K14223" t="s">
        <v>53160</v>
      </c>
      <c r="L14223" t="str">
        <f>VLOOKUP(K14223,'[1]movimento-per-comune-ambito-201'!$B$2:$D$547,3,FALSE)</f>
        <v>Valdichiana Senese</v>
      </c>
      <c r="M14223" t="s">
        <v>41917</v>
      </c>
      <c r="N14223">
        <v>1</v>
      </c>
      <c r="O14223" t="s">
        <v>53255</v>
      </c>
      <c r="Q14223" t="s">
        <v>53256</v>
      </c>
    </row>
    <row r="14224" spans="1:17" x14ac:dyDescent="0.25">
      <c r="A14224">
        <v>21489</v>
      </c>
      <c r="B14224" t="s">
        <v>53257</v>
      </c>
      <c r="C14224" s="1">
        <v>4.3155062899999904E+16</v>
      </c>
      <c r="D14224" s="1">
        <v>1178877</v>
      </c>
      <c r="E14224">
        <v>52035</v>
      </c>
      <c r="F14224" t="str">
        <f>VLOOKUP(E14224,'[1]movimento-per-comune-ambito-201'!$C$2:$D$547,2,0)</f>
        <v>Valdichiana Senese</v>
      </c>
      <c r="G14224" t="s">
        <v>63477</v>
      </c>
      <c r="H14224" t="s">
        <v>15</v>
      </c>
      <c r="I14224" t="s">
        <v>53258</v>
      </c>
      <c r="J14224">
        <v>53049</v>
      </c>
      <c r="K14224" t="s">
        <v>53160</v>
      </c>
      <c r="L14224" t="str">
        <f>VLOOKUP(K14224,'[1]movimento-per-comune-ambito-201'!$B$2:$D$547,3,FALSE)</f>
        <v>Valdichiana Senese</v>
      </c>
      <c r="M14224" t="s">
        <v>41917</v>
      </c>
      <c r="N14224">
        <v>1</v>
      </c>
      <c r="O14224" t="s">
        <v>53259</v>
      </c>
      <c r="P14224" t="s">
        <v>53260</v>
      </c>
      <c r="Q14224" t="s">
        <v>53261</v>
      </c>
    </row>
    <row r="14225" spans="1:17" x14ac:dyDescent="0.25">
      <c r="A14225">
        <v>21585</v>
      </c>
      <c r="B14225" t="s">
        <v>53262</v>
      </c>
      <c r="C14225" s="1">
        <v>4.3186103299999904E+16</v>
      </c>
      <c r="D14225" s="1">
        <v>1.17582593E+16</v>
      </c>
      <c r="E14225">
        <v>52035</v>
      </c>
      <c r="F14225" t="str">
        <f>VLOOKUP(E14225,'[1]movimento-per-comune-ambito-201'!$C$2:$D$547,2,0)</f>
        <v>Valdichiana Senese</v>
      </c>
      <c r="G14225" t="s">
        <v>63478</v>
      </c>
      <c r="H14225" t="s">
        <v>15</v>
      </c>
      <c r="I14225" t="s">
        <v>53263</v>
      </c>
      <c r="J14225">
        <v>53049</v>
      </c>
      <c r="K14225" t="s">
        <v>53160</v>
      </c>
      <c r="L14225" t="str">
        <f>VLOOKUP(K14225,'[1]movimento-per-comune-ambito-201'!$B$2:$D$547,3,FALSE)</f>
        <v>Valdichiana Senese</v>
      </c>
      <c r="M14225" t="s">
        <v>41917</v>
      </c>
      <c r="N14225">
        <v>1</v>
      </c>
      <c r="O14225" t="s">
        <v>53264</v>
      </c>
      <c r="Q14225" t="s">
        <v>53265</v>
      </c>
    </row>
    <row r="14226" spans="1:17" x14ac:dyDescent="0.25">
      <c r="A14226">
        <v>23819</v>
      </c>
      <c r="B14226" t="s">
        <v>53266</v>
      </c>
      <c r="C14226" s="1">
        <v>4.31311077E+16</v>
      </c>
      <c r="D14226" s="1">
        <v>117345679</v>
      </c>
      <c r="E14226">
        <v>52035</v>
      </c>
      <c r="F14226" t="str">
        <f>VLOOKUP(E14226,'[1]movimento-per-comune-ambito-201'!$C$2:$D$547,2,0)</f>
        <v>Valdichiana Senese</v>
      </c>
      <c r="G14226" t="s">
        <v>63479</v>
      </c>
      <c r="H14226" t="s">
        <v>15</v>
      </c>
      <c r="I14226" t="s">
        <v>53267</v>
      </c>
      <c r="J14226">
        <v>53049</v>
      </c>
      <c r="K14226" t="s">
        <v>53160</v>
      </c>
      <c r="L14226" t="str">
        <f>VLOOKUP(K14226,'[1]movimento-per-comune-ambito-201'!$B$2:$D$547,3,FALSE)</f>
        <v>Valdichiana Senese</v>
      </c>
      <c r="M14226" t="s">
        <v>41917</v>
      </c>
      <c r="N14226">
        <v>4</v>
      </c>
      <c r="O14226" t="s">
        <v>53268</v>
      </c>
      <c r="P14226" t="s">
        <v>53269</v>
      </c>
      <c r="Q14226" t="s">
        <v>53270</v>
      </c>
    </row>
    <row r="14227" spans="1:17" x14ac:dyDescent="0.25">
      <c r="A14227">
        <v>24616</v>
      </c>
      <c r="B14227" t="s">
        <v>53271</v>
      </c>
      <c r="C14227" s="1">
        <v>4.31847423E+16</v>
      </c>
      <c r="D14227" s="1">
        <v>117572657</v>
      </c>
      <c r="E14227">
        <v>52035</v>
      </c>
      <c r="F14227" t="str">
        <f>VLOOKUP(E14227,'[1]movimento-per-comune-ambito-201'!$C$2:$D$547,2,0)</f>
        <v>Valdichiana Senese</v>
      </c>
      <c r="G14227" t="s">
        <v>63480</v>
      </c>
      <c r="H14227" t="s">
        <v>15</v>
      </c>
      <c r="I14227" t="s">
        <v>53272</v>
      </c>
      <c r="J14227">
        <v>53049</v>
      </c>
      <c r="K14227" t="s">
        <v>53160</v>
      </c>
      <c r="L14227" t="str">
        <f>VLOOKUP(K14227,'[1]movimento-per-comune-ambito-201'!$B$2:$D$547,3,FALSE)</f>
        <v>Valdichiana Senese</v>
      </c>
      <c r="M14227" t="s">
        <v>41917</v>
      </c>
      <c r="N14227">
        <v>2</v>
      </c>
      <c r="O14227" t="s">
        <v>53273</v>
      </c>
      <c r="P14227" t="s">
        <v>53274</v>
      </c>
      <c r="Q14227" t="s">
        <v>53275</v>
      </c>
    </row>
    <row r="14228" spans="1:17" x14ac:dyDescent="0.25">
      <c r="A14228">
        <v>24908</v>
      </c>
      <c r="B14228" t="s">
        <v>53276</v>
      </c>
      <c r="C14228" s="1">
        <v>4.3154911599999904E+16</v>
      </c>
      <c r="D14228" s="1">
        <v>117637775</v>
      </c>
      <c r="E14228">
        <v>52035</v>
      </c>
      <c r="F14228" t="str">
        <f>VLOOKUP(E14228,'[1]movimento-per-comune-ambito-201'!$C$2:$D$547,2,0)</f>
        <v>Valdichiana Senese</v>
      </c>
      <c r="G14228" t="s">
        <v>63481</v>
      </c>
      <c r="H14228" t="s">
        <v>15</v>
      </c>
      <c r="I14228" t="s">
        <v>53277</v>
      </c>
      <c r="J14228">
        <v>53049</v>
      </c>
      <c r="K14228" t="s">
        <v>53160</v>
      </c>
      <c r="L14228" t="str">
        <f>VLOOKUP(K14228,'[1]movimento-per-comune-ambito-201'!$B$2:$D$547,3,FALSE)</f>
        <v>Valdichiana Senese</v>
      </c>
      <c r="M14228" t="s">
        <v>41917</v>
      </c>
      <c r="N14228">
        <v>1</v>
      </c>
      <c r="O14228" t="s">
        <v>53278</v>
      </c>
      <c r="Q14228" t="s">
        <v>53279</v>
      </c>
    </row>
    <row r="14229" spans="1:17" x14ac:dyDescent="0.25">
      <c r="A14229">
        <v>25059</v>
      </c>
      <c r="B14229" t="s">
        <v>53280</v>
      </c>
      <c r="C14229" s="1">
        <v>431230373</v>
      </c>
      <c r="D14229" s="1">
        <v>117200085</v>
      </c>
      <c r="E14229">
        <v>52035</v>
      </c>
      <c r="F14229" t="str">
        <f>VLOOKUP(E14229,'[1]movimento-per-comune-ambito-201'!$C$2:$D$547,2,0)</f>
        <v>Valdichiana Senese</v>
      </c>
      <c r="G14229" t="s">
        <v>63482</v>
      </c>
      <c r="H14229" t="s">
        <v>15</v>
      </c>
      <c r="I14229" t="s">
        <v>53281</v>
      </c>
      <c r="J14229">
        <v>53049</v>
      </c>
      <c r="K14229" t="s">
        <v>53160</v>
      </c>
      <c r="L14229" t="str">
        <f>VLOOKUP(K14229,'[1]movimento-per-comune-ambito-201'!$B$2:$D$547,3,FALSE)</f>
        <v>Valdichiana Senese</v>
      </c>
      <c r="M14229" t="s">
        <v>41917</v>
      </c>
      <c r="N14229">
        <v>3</v>
      </c>
      <c r="O14229" t="s">
        <v>53282</v>
      </c>
      <c r="Q14229" t="s">
        <v>53283</v>
      </c>
    </row>
    <row r="14230" spans="1:17" x14ac:dyDescent="0.25">
      <c r="A14230">
        <v>25734</v>
      </c>
      <c r="B14230" t="s">
        <v>49733</v>
      </c>
      <c r="C14230" s="1">
        <v>4.3154911599999904E+16</v>
      </c>
      <c r="D14230" s="1">
        <v>117637775</v>
      </c>
      <c r="E14230">
        <v>52035</v>
      </c>
      <c r="F14230" t="str">
        <f>VLOOKUP(E14230,'[1]movimento-per-comune-ambito-201'!$C$2:$D$547,2,0)</f>
        <v>Valdichiana Senese</v>
      </c>
      <c r="G14230" t="s">
        <v>63483</v>
      </c>
      <c r="H14230" t="s">
        <v>15</v>
      </c>
      <c r="I14230" t="s">
        <v>53284</v>
      </c>
      <c r="J14230">
        <v>53049</v>
      </c>
      <c r="K14230" t="s">
        <v>53160</v>
      </c>
      <c r="L14230" t="str">
        <f>VLOOKUP(K14230,'[1]movimento-per-comune-ambito-201'!$B$2:$D$547,3,FALSE)</f>
        <v>Valdichiana Senese</v>
      </c>
      <c r="M14230" t="s">
        <v>41917</v>
      </c>
      <c r="N14230">
        <v>1</v>
      </c>
      <c r="O14230" t="s">
        <v>53285</v>
      </c>
      <c r="Q14230" t="s">
        <v>53286</v>
      </c>
    </row>
    <row r="14231" spans="1:17" x14ac:dyDescent="0.25">
      <c r="A14231">
        <v>4123</v>
      </c>
      <c r="B14231" t="s">
        <v>28812</v>
      </c>
      <c r="C14231" s="1">
        <v>4.31712592E+16</v>
      </c>
      <c r="D14231" s="1">
        <v>1.17804813999999E+16</v>
      </c>
      <c r="E14231">
        <v>52035</v>
      </c>
      <c r="F14231" t="str">
        <f>VLOOKUP(E14231,'[1]movimento-per-comune-ambito-201'!$C$2:$D$547,2,0)</f>
        <v>Valdichiana Senese</v>
      </c>
      <c r="G14231" t="s">
        <v>63031</v>
      </c>
      <c r="H14231" t="s">
        <v>37</v>
      </c>
      <c r="I14231" t="s">
        <v>53188</v>
      </c>
      <c r="J14231">
        <v>53040</v>
      </c>
      <c r="K14231" t="s">
        <v>53160</v>
      </c>
      <c r="L14231" t="str">
        <f>VLOOKUP(K14231,'[1]movimento-per-comune-ambito-201'!$B$2:$D$547,3,FALSE)</f>
        <v>Valdichiana Senese</v>
      </c>
      <c r="M14231" t="s">
        <v>41917</v>
      </c>
      <c r="N14231">
        <v>0</v>
      </c>
      <c r="O14231" t="s">
        <v>53287</v>
      </c>
      <c r="P14231" t="s">
        <v>53288</v>
      </c>
      <c r="Q14231" t="s">
        <v>53289</v>
      </c>
    </row>
    <row r="14232" spans="1:17" x14ac:dyDescent="0.25">
      <c r="A14232">
        <v>4126</v>
      </c>
      <c r="B14232" t="s">
        <v>53290</v>
      </c>
      <c r="C14232" s="1">
        <v>4.3166809E+16</v>
      </c>
      <c r="D14232" s="1">
        <v>1.17719096E+16</v>
      </c>
      <c r="E14232">
        <v>52035</v>
      </c>
      <c r="F14232" t="str">
        <f>VLOOKUP(E14232,'[1]movimento-per-comune-ambito-201'!$C$2:$D$547,2,0)</f>
        <v>Valdichiana Senese</v>
      </c>
      <c r="G14232" t="s">
        <v>63043</v>
      </c>
      <c r="H14232" t="s">
        <v>37</v>
      </c>
      <c r="I14232" t="s">
        <v>53291</v>
      </c>
      <c r="J14232">
        <v>53049</v>
      </c>
      <c r="K14232" t="s">
        <v>53160</v>
      </c>
      <c r="L14232" t="str">
        <f>VLOOKUP(K14232,'[1]movimento-per-comune-ambito-201'!$B$2:$D$547,3,FALSE)</f>
        <v>Valdichiana Senese</v>
      </c>
      <c r="M14232" t="s">
        <v>41917</v>
      </c>
      <c r="N14232">
        <v>0</v>
      </c>
      <c r="O14232" t="s">
        <v>53292</v>
      </c>
      <c r="P14232" t="s">
        <v>53293</v>
      </c>
      <c r="Q14232" t="s">
        <v>53294</v>
      </c>
    </row>
    <row r="14233" spans="1:17" x14ac:dyDescent="0.25">
      <c r="A14233">
        <v>14484</v>
      </c>
      <c r="B14233" t="s">
        <v>53295</v>
      </c>
      <c r="C14233" s="1">
        <v>4.31265531897836E+16</v>
      </c>
      <c r="D14233" s="1">
        <v>1.17476513730164E+16</v>
      </c>
      <c r="E14233">
        <v>52035</v>
      </c>
      <c r="F14233" t="str">
        <f>VLOOKUP(E14233,'[1]movimento-per-comune-ambito-201'!$C$2:$D$547,2,0)</f>
        <v>Valdichiana Senese</v>
      </c>
      <c r="G14233" t="s">
        <v>63045</v>
      </c>
      <c r="H14233" t="s">
        <v>37</v>
      </c>
      <c r="I14233" t="s">
        <v>53296</v>
      </c>
      <c r="J14233">
        <v>53049</v>
      </c>
      <c r="K14233" t="s">
        <v>53160</v>
      </c>
      <c r="L14233" t="str">
        <f>VLOOKUP(K14233,'[1]movimento-per-comune-ambito-201'!$B$2:$D$547,3,FALSE)</f>
        <v>Valdichiana Senese</v>
      </c>
      <c r="M14233" t="s">
        <v>41917</v>
      </c>
      <c r="N14233">
        <v>0</v>
      </c>
      <c r="O14233" t="s">
        <v>53282</v>
      </c>
      <c r="P14233" t="s">
        <v>53297</v>
      </c>
      <c r="Q14233" t="s">
        <v>53298</v>
      </c>
    </row>
    <row r="14234" spans="1:17" x14ac:dyDescent="0.25">
      <c r="A14234">
        <v>16696</v>
      </c>
      <c r="B14234" t="s">
        <v>53299</v>
      </c>
      <c r="C14234" s="1">
        <v>4.3167521E+16</v>
      </c>
      <c r="D14234" s="1">
        <v>11773204</v>
      </c>
      <c r="E14234">
        <v>52035</v>
      </c>
      <c r="F14234" t="str">
        <f>VLOOKUP(E14234,'[1]movimento-per-comune-ambito-201'!$C$2:$D$547,2,0)</f>
        <v>Valdichiana Senese</v>
      </c>
      <c r="G14234" t="s">
        <v>63151</v>
      </c>
      <c r="H14234" t="s">
        <v>37</v>
      </c>
      <c r="I14234" t="s">
        <v>53300</v>
      </c>
      <c r="J14234">
        <v>53049</v>
      </c>
      <c r="K14234" t="s">
        <v>53160</v>
      </c>
      <c r="L14234" t="str">
        <f>VLOOKUP(K14234,'[1]movimento-per-comune-ambito-201'!$B$2:$D$547,3,FALSE)</f>
        <v>Valdichiana Senese</v>
      </c>
      <c r="M14234" t="s">
        <v>41917</v>
      </c>
      <c r="N14234">
        <v>0</v>
      </c>
      <c r="O14234" t="s">
        <v>53301</v>
      </c>
      <c r="P14234" t="s">
        <v>53302</v>
      </c>
      <c r="Q14234" t="s">
        <v>53303</v>
      </c>
    </row>
    <row r="14235" spans="1:17" x14ac:dyDescent="0.25">
      <c r="A14235">
        <v>16697</v>
      </c>
      <c r="B14235" t="s">
        <v>53304</v>
      </c>
      <c r="C14235" s="1">
        <v>4.3167521E+16</v>
      </c>
      <c r="D14235" s="1">
        <v>11773204</v>
      </c>
      <c r="E14235">
        <v>52035</v>
      </c>
      <c r="F14235" t="str">
        <f>VLOOKUP(E14235,'[1]movimento-per-comune-ambito-201'!$C$2:$D$547,2,0)</f>
        <v>Valdichiana Senese</v>
      </c>
      <c r="G14235" t="s">
        <v>63047</v>
      </c>
      <c r="H14235" t="s">
        <v>37</v>
      </c>
      <c r="I14235" t="s">
        <v>53300</v>
      </c>
      <c r="J14235">
        <v>53049</v>
      </c>
      <c r="K14235" t="s">
        <v>53160</v>
      </c>
      <c r="L14235" t="str">
        <f>VLOOKUP(K14235,'[1]movimento-per-comune-ambito-201'!$B$2:$D$547,3,FALSE)</f>
        <v>Valdichiana Senese</v>
      </c>
      <c r="M14235" t="s">
        <v>41917</v>
      </c>
      <c r="N14235">
        <v>0</v>
      </c>
      <c r="O14235" t="s">
        <v>53301</v>
      </c>
      <c r="P14235" t="s">
        <v>53302</v>
      </c>
      <c r="Q14235" t="s">
        <v>53303</v>
      </c>
    </row>
    <row r="14236" spans="1:17" x14ac:dyDescent="0.25">
      <c r="A14236">
        <v>23789</v>
      </c>
      <c r="B14236" t="s">
        <v>53305</v>
      </c>
      <c r="C14236" s="1">
        <v>4.31847423E+16</v>
      </c>
      <c r="D14236" s="1">
        <v>117572657</v>
      </c>
      <c r="E14236">
        <v>52035</v>
      </c>
      <c r="F14236" t="str">
        <f>VLOOKUP(E14236,'[1]movimento-per-comune-ambito-201'!$C$2:$D$547,2,0)</f>
        <v>Valdichiana Senese</v>
      </c>
      <c r="G14236" t="s">
        <v>63048</v>
      </c>
      <c r="H14236" t="s">
        <v>37</v>
      </c>
      <c r="I14236" t="s">
        <v>53306</v>
      </c>
      <c r="J14236">
        <v>53049</v>
      </c>
      <c r="K14236" t="s">
        <v>53160</v>
      </c>
      <c r="L14236" t="str">
        <f>VLOOKUP(K14236,'[1]movimento-per-comune-ambito-201'!$B$2:$D$547,3,FALSE)</f>
        <v>Valdichiana Senese</v>
      </c>
      <c r="M14236" t="s">
        <v>41917</v>
      </c>
      <c r="N14236">
        <v>0</v>
      </c>
      <c r="O14236" t="s">
        <v>53307</v>
      </c>
      <c r="P14236" t="s">
        <v>53308</v>
      </c>
      <c r="Q14236" t="s">
        <v>53309</v>
      </c>
    </row>
    <row r="14237" spans="1:17" x14ac:dyDescent="0.25">
      <c r="A14237">
        <v>3525</v>
      </c>
      <c r="B14237" t="s">
        <v>53310</v>
      </c>
      <c r="C14237" s="1">
        <v>4.317459E+16</v>
      </c>
      <c r="D14237" s="1">
        <v>1.178588E+16</v>
      </c>
      <c r="E14237">
        <v>52035</v>
      </c>
      <c r="F14237" t="str">
        <f>VLOOKUP(E14237,'[1]movimento-per-comune-ambito-201'!$C$2:$D$547,2,0)</f>
        <v>Valdichiana Senese</v>
      </c>
      <c r="G14237" t="s">
        <v>63130</v>
      </c>
      <c r="H14237" t="s">
        <v>41</v>
      </c>
      <c r="I14237" t="s">
        <v>53311</v>
      </c>
      <c r="J14237">
        <v>53049</v>
      </c>
      <c r="K14237" t="s">
        <v>53160</v>
      </c>
      <c r="L14237" t="str">
        <f>VLOOKUP(K14237,'[1]movimento-per-comune-ambito-201'!$B$2:$D$547,3,FALSE)</f>
        <v>Valdichiana Senese</v>
      </c>
      <c r="M14237" t="s">
        <v>41917</v>
      </c>
      <c r="N14237">
        <v>3</v>
      </c>
      <c r="O14237" t="s">
        <v>53312</v>
      </c>
      <c r="P14237" t="s">
        <v>53313</v>
      </c>
      <c r="Q14237" t="s">
        <v>53314</v>
      </c>
    </row>
    <row r="14238" spans="1:17" x14ac:dyDescent="0.25">
      <c r="A14238">
        <v>3526</v>
      </c>
      <c r="B14238" t="s">
        <v>2472</v>
      </c>
      <c r="C14238" s="1">
        <v>4.31652454E+16</v>
      </c>
      <c r="D14238" s="1">
        <v>117708917</v>
      </c>
      <c r="E14238">
        <v>52035</v>
      </c>
      <c r="F14238" t="str">
        <f>VLOOKUP(E14238,'[1]movimento-per-comune-ambito-201'!$C$2:$D$547,2,0)</f>
        <v>Valdichiana Senese</v>
      </c>
      <c r="G14238" t="s">
        <v>63019</v>
      </c>
      <c r="H14238" t="s">
        <v>41</v>
      </c>
      <c r="I14238" t="s">
        <v>53315</v>
      </c>
      <c r="J14238">
        <v>53049</v>
      </c>
      <c r="K14238" t="s">
        <v>53160</v>
      </c>
      <c r="L14238" t="str">
        <f>VLOOKUP(K14238,'[1]movimento-per-comune-ambito-201'!$B$2:$D$547,3,FALSE)</f>
        <v>Valdichiana Senese</v>
      </c>
      <c r="M14238" t="s">
        <v>41917</v>
      </c>
      <c r="N14238">
        <v>2</v>
      </c>
      <c r="O14238" t="s">
        <v>53316</v>
      </c>
      <c r="Q14238" t="s">
        <v>53317</v>
      </c>
    </row>
    <row r="14239" spans="1:17" x14ac:dyDescent="0.25">
      <c r="A14239">
        <v>3527</v>
      </c>
      <c r="B14239" t="s">
        <v>28812</v>
      </c>
      <c r="C14239" s="1">
        <v>4.3124003999999904E+16</v>
      </c>
      <c r="D14239" s="1">
        <v>1.1744234E+16</v>
      </c>
      <c r="E14239">
        <v>52035</v>
      </c>
      <c r="F14239" t="str">
        <f>VLOOKUP(E14239,'[1]movimento-per-comune-ambito-201'!$C$2:$D$547,2,0)</f>
        <v>Valdichiana Senese</v>
      </c>
      <c r="G14239" t="s">
        <v>63020</v>
      </c>
      <c r="H14239" t="s">
        <v>41</v>
      </c>
      <c r="I14239" t="s">
        <v>53318</v>
      </c>
      <c r="J14239">
        <v>53049</v>
      </c>
      <c r="K14239" t="s">
        <v>53160</v>
      </c>
      <c r="L14239" t="str">
        <f>VLOOKUP(K14239,'[1]movimento-per-comune-ambito-201'!$B$2:$D$547,3,FALSE)</f>
        <v>Valdichiana Senese</v>
      </c>
      <c r="M14239" t="s">
        <v>41917</v>
      </c>
      <c r="N14239">
        <v>3</v>
      </c>
      <c r="O14239" t="s">
        <v>53287</v>
      </c>
      <c r="P14239" t="s">
        <v>53288</v>
      </c>
      <c r="Q14239" t="s">
        <v>53289</v>
      </c>
    </row>
    <row r="14240" spans="1:17" x14ac:dyDescent="0.25">
      <c r="A14240">
        <v>3528</v>
      </c>
      <c r="B14240" t="s">
        <v>53319</v>
      </c>
      <c r="C14240" s="1">
        <v>4.3153268099999904E+16</v>
      </c>
      <c r="D14240" s="1">
        <v>1.17402478E+16</v>
      </c>
      <c r="E14240">
        <v>52035</v>
      </c>
      <c r="F14240" t="str">
        <f>VLOOKUP(E14240,'[1]movimento-per-comune-ambito-201'!$C$2:$D$547,2,0)</f>
        <v>Valdichiana Senese</v>
      </c>
      <c r="G14240" t="s">
        <v>63329</v>
      </c>
      <c r="H14240" t="s">
        <v>41</v>
      </c>
      <c r="I14240" t="s">
        <v>53320</v>
      </c>
      <c r="J14240">
        <v>53049</v>
      </c>
      <c r="K14240" t="s">
        <v>53160</v>
      </c>
      <c r="L14240" t="str">
        <f>VLOOKUP(K14240,'[1]movimento-per-comune-ambito-201'!$B$2:$D$547,3,FALSE)</f>
        <v>Valdichiana Senese</v>
      </c>
      <c r="M14240" t="s">
        <v>41917</v>
      </c>
      <c r="N14240">
        <v>4</v>
      </c>
      <c r="O14240" t="s">
        <v>53321</v>
      </c>
      <c r="P14240" t="s">
        <v>53322</v>
      </c>
      <c r="Q14240" t="s">
        <v>53323</v>
      </c>
    </row>
    <row r="14241" spans="1:17" x14ac:dyDescent="0.25">
      <c r="A14241">
        <v>14390</v>
      </c>
      <c r="B14241" t="s">
        <v>32998</v>
      </c>
      <c r="C14241" s="1">
        <v>4.31275703E+16</v>
      </c>
      <c r="D14241" s="1">
        <v>117446371</v>
      </c>
      <c r="E14241">
        <v>52035</v>
      </c>
      <c r="F14241" t="str">
        <f>VLOOKUP(E14241,'[1]movimento-per-comune-ambito-201'!$C$2:$D$547,2,0)</f>
        <v>Valdichiana Senese</v>
      </c>
      <c r="G14241" t="s">
        <v>63064</v>
      </c>
      <c r="H14241" t="s">
        <v>52</v>
      </c>
      <c r="I14241" t="s">
        <v>53324</v>
      </c>
      <c r="J14241">
        <v>53049</v>
      </c>
      <c r="K14241" t="s">
        <v>53160</v>
      </c>
      <c r="L14241" t="str">
        <f>VLOOKUP(K14241,'[1]movimento-per-comune-ambito-201'!$B$2:$D$547,3,FALSE)</f>
        <v>Valdichiana Senese</v>
      </c>
      <c r="M14241" t="s">
        <v>41917</v>
      </c>
      <c r="N14241">
        <v>0</v>
      </c>
      <c r="O14241" t="s">
        <v>53325</v>
      </c>
      <c r="Q14241" t="s">
        <v>53326</v>
      </c>
    </row>
    <row r="14242" spans="1:17" x14ac:dyDescent="0.25">
      <c r="A14242">
        <v>24189</v>
      </c>
      <c r="B14242" t="s">
        <v>53327</v>
      </c>
      <c r="C14242" s="1">
        <v>4.3182791399999904E+16</v>
      </c>
      <c r="D14242" s="1">
        <v>117882345</v>
      </c>
      <c r="E14242">
        <v>52035</v>
      </c>
      <c r="F14242" t="str">
        <f>VLOOKUP(E14242,'[1]movimento-per-comune-ambito-201'!$C$2:$D$547,2,0)</f>
        <v>Valdichiana Senese</v>
      </c>
      <c r="G14242" t="s">
        <v>63022</v>
      </c>
      <c r="H14242" t="s">
        <v>52</v>
      </c>
      <c r="I14242" t="s">
        <v>53328</v>
      </c>
      <c r="J14242">
        <v>53049</v>
      </c>
      <c r="K14242" t="s">
        <v>53160</v>
      </c>
      <c r="L14242" t="str">
        <f>VLOOKUP(K14242,'[1]movimento-per-comune-ambito-201'!$B$2:$D$547,3,FALSE)</f>
        <v>Valdichiana Senese</v>
      </c>
      <c r="M14242" t="s">
        <v>41917</v>
      </c>
      <c r="N14242">
        <v>0</v>
      </c>
      <c r="O14242" t="s">
        <v>53329</v>
      </c>
      <c r="P14242" t="s">
        <v>53330</v>
      </c>
      <c r="Q14242" t="s">
        <v>53331</v>
      </c>
    </row>
    <row r="14243" spans="1:17" x14ac:dyDescent="0.25">
      <c r="A14243">
        <v>20613</v>
      </c>
      <c r="B14243" t="s">
        <v>41010</v>
      </c>
      <c r="C14243" s="1">
        <v>4.3182386E+16</v>
      </c>
      <c r="D14243" s="1">
        <v>1.17969699E+16</v>
      </c>
      <c r="E14243">
        <v>52035</v>
      </c>
      <c r="F14243" t="str">
        <f>VLOOKUP(E14243,'[1]movimento-per-comune-ambito-201'!$C$2:$D$547,2,0)</f>
        <v>Valdichiana Senese</v>
      </c>
      <c r="G14243" t="s">
        <v>63035</v>
      </c>
      <c r="H14243" t="s">
        <v>75</v>
      </c>
      <c r="I14243" t="s">
        <v>53332</v>
      </c>
      <c r="J14243">
        <v>53049</v>
      </c>
      <c r="K14243" t="s">
        <v>53160</v>
      </c>
      <c r="L14243" t="str">
        <f>VLOOKUP(K14243,'[1]movimento-per-comune-ambito-201'!$B$2:$D$547,3,FALSE)</f>
        <v>Valdichiana Senese</v>
      </c>
      <c r="M14243" t="s">
        <v>41917</v>
      </c>
      <c r="N14243">
        <v>0</v>
      </c>
      <c r="O14243" t="s">
        <v>53333</v>
      </c>
      <c r="P14243" t="s">
        <v>53334</v>
      </c>
      <c r="Q14243" t="s">
        <v>53335</v>
      </c>
    </row>
    <row r="14244" spans="1:17" x14ac:dyDescent="0.25">
      <c r="A14244">
        <v>5789</v>
      </c>
      <c r="B14244" t="s">
        <v>53336</v>
      </c>
      <c r="C14244" s="1">
        <v>43127015</v>
      </c>
      <c r="D14244" s="1">
        <v>1.1747134E+16</v>
      </c>
      <c r="E14244">
        <v>52035</v>
      </c>
      <c r="F14244" t="str">
        <f>VLOOKUP(E14244,'[1]movimento-per-comune-ambito-201'!$C$2:$D$547,2,0)</f>
        <v>Valdichiana Senese</v>
      </c>
      <c r="G14244" t="s">
        <v>63836</v>
      </c>
      <c r="H14244" t="s">
        <v>134</v>
      </c>
      <c r="I14244" t="s">
        <v>53337</v>
      </c>
      <c r="J14244">
        <v>53049</v>
      </c>
      <c r="K14244" t="s">
        <v>53160</v>
      </c>
      <c r="L14244" t="str">
        <f>VLOOKUP(K14244,'[1]movimento-per-comune-ambito-201'!$B$2:$D$547,3,FALSE)</f>
        <v>Valdichiana Senese</v>
      </c>
      <c r="M14244" t="s">
        <v>41917</v>
      </c>
      <c r="N14244">
        <v>0</v>
      </c>
      <c r="O14244" t="s">
        <v>53282</v>
      </c>
      <c r="P14244" t="s">
        <v>53297</v>
      </c>
      <c r="Q14244" t="s">
        <v>53298</v>
      </c>
    </row>
    <row r="14245" spans="1:17" x14ac:dyDescent="0.25">
      <c r="A14245">
        <v>5395</v>
      </c>
      <c r="B14245" t="s">
        <v>53338</v>
      </c>
      <c r="C14245" s="1">
        <v>4.3182018703008896E+16</v>
      </c>
      <c r="D14245" s="1">
        <v>1.16542010047546E+16</v>
      </c>
      <c r="E14245">
        <v>52036</v>
      </c>
      <c r="F14245" t="str">
        <f>VLOOKUP(E14245,'[1]movimento-per-comune-ambito-201'!$C$2:$D$547,2,0)</f>
        <v>Valdichiana Senese</v>
      </c>
      <c r="G14245" t="s">
        <v>63013</v>
      </c>
      <c r="H14245" t="s">
        <v>15</v>
      </c>
      <c r="I14245" t="s">
        <v>48794</v>
      </c>
      <c r="J14245">
        <v>53020</v>
      </c>
      <c r="K14245" t="s">
        <v>53339</v>
      </c>
      <c r="L14245" t="str">
        <f>VLOOKUP(K14245,'[1]movimento-per-comune-ambito-201'!$B$2:$D$547,3,FALSE)</f>
        <v>Valdichiana Senese</v>
      </c>
      <c r="M14245" t="s">
        <v>41917</v>
      </c>
      <c r="N14245">
        <v>5</v>
      </c>
      <c r="O14245" t="s">
        <v>53340</v>
      </c>
      <c r="P14245" t="s">
        <v>53341</v>
      </c>
      <c r="Q14245" t="s">
        <v>53342</v>
      </c>
    </row>
    <row r="14246" spans="1:17" x14ac:dyDescent="0.25">
      <c r="A14246">
        <v>5396</v>
      </c>
      <c r="B14246" t="s">
        <v>24450</v>
      </c>
      <c r="C14246" s="1">
        <v>4.3193831438949904E+16</v>
      </c>
      <c r="D14246" s="1">
        <v>1.16672654735411E+16</v>
      </c>
      <c r="E14246">
        <v>52036</v>
      </c>
      <c r="F14246" t="str">
        <f>VLOOKUP(E14246,'[1]movimento-per-comune-ambito-201'!$C$2:$D$547,2,0)</f>
        <v>Valdichiana Senese</v>
      </c>
      <c r="G14246" t="s">
        <v>63027</v>
      </c>
      <c r="H14246" t="s">
        <v>15</v>
      </c>
      <c r="I14246" t="s">
        <v>53343</v>
      </c>
      <c r="J14246">
        <v>53020</v>
      </c>
      <c r="K14246" t="s">
        <v>53339</v>
      </c>
      <c r="L14246" t="str">
        <f>VLOOKUP(K14246,'[1]movimento-per-comune-ambito-201'!$B$2:$D$547,3,FALSE)</f>
        <v>Valdichiana Senese</v>
      </c>
      <c r="M14246" t="s">
        <v>41917</v>
      </c>
      <c r="N14246">
        <v>1</v>
      </c>
      <c r="O14246" t="s">
        <v>53344</v>
      </c>
      <c r="P14246" t="s">
        <v>53345</v>
      </c>
      <c r="Q14246" t="s">
        <v>53346</v>
      </c>
    </row>
    <row r="14247" spans="1:17" x14ac:dyDescent="0.25">
      <c r="A14247">
        <v>5397</v>
      </c>
      <c r="B14247" t="s">
        <v>53347</v>
      </c>
      <c r="C14247" s="1">
        <v>4.3115062299999904E+16</v>
      </c>
      <c r="D14247" s="1">
        <v>116602385</v>
      </c>
      <c r="E14247">
        <v>52036</v>
      </c>
      <c r="F14247" t="str">
        <f>VLOOKUP(E14247,'[1]movimento-per-comune-ambito-201'!$C$2:$D$547,2,0)</f>
        <v>Valdichiana Senese</v>
      </c>
      <c r="G14247" t="s">
        <v>63131</v>
      </c>
      <c r="H14247" t="s">
        <v>15</v>
      </c>
      <c r="I14247" t="s">
        <v>53348</v>
      </c>
      <c r="J14247">
        <v>53020</v>
      </c>
      <c r="K14247" t="s">
        <v>53339</v>
      </c>
      <c r="L14247" t="str">
        <f>VLOOKUP(K14247,'[1]movimento-per-comune-ambito-201'!$B$2:$D$547,3,FALSE)</f>
        <v>Valdichiana Senese</v>
      </c>
      <c r="M14247" t="s">
        <v>41917</v>
      </c>
      <c r="N14247">
        <v>3</v>
      </c>
      <c r="O14247" t="s">
        <v>53349</v>
      </c>
      <c r="P14247" t="s">
        <v>53350</v>
      </c>
      <c r="Q14247" t="s">
        <v>53351</v>
      </c>
    </row>
    <row r="14248" spans="1:17" x14ac:dyDescent="0.25">
      <c r="A14248">
        <v>5398</v>
      </c>
      <c r="B14248" t="s">
        <v>53352</v>
      </c>
      <c r="C14248" s="1">
        <v>4.3180714999999904E+16</v>
      </c>
      <c r="D14248" s="1">
        <v>11616968</v>
      </c>
      <c r="E14248">
        <v>52036</v>
      </c>
      <c r="F14248" t="str">
        <f>VLOOKUP(E14248,'[1]movimento-per-comune-ambito-201'!$C$2:$D$547,2,0)</f>
        <v>Valdichiana Senese</v>
      </c>
      <c r="G14248" t="s">
        <v>63028</v>
      </c>
      <c r="H14248" t="s">
        <v>15</v>
      </c>
      <c r="I14248" t="s">
        <v>53353</v>
      </c>
      <c r="J14248">
        <v>53020</v>
      </c>
      <c r="K14248" t="s">
        <v>53339</v>
      </c>
      <c r="L14248" t="str">
        <f>VLOOKUP(K14248,'[1]movimento-per-comune-ambito-201'!$B$2:$D$547,3,FALSE)</f>
        <v>Valdichiana Senese</v>
      </c>
      <c r="M14248" t="s">
        <v>41917</v>
      </c>
      <c r="N14248">
        <v>4</v>
      </c>
      <c r="O14248" t="s">
        <v>53354</v>
      </c>
      <c r="P14248" t="s">
        <v>53355</v>
      </c>
      <c r="Q14248" t="s">
        <v>53356</v>
      </c>
    </row>
    <row r="14249" spans="1:17" x14ac:dyDescent="0.25">
      <c r="A14249">
        <v>5399</v>
      </c>
      <c r="B14249" t="s">
        <v>53357</v>
      </c>
      <c r="C14249" s="1">
        <v>4.3122388E+16</v>
      </c>
      <c r="D14249" s="1">
        <v>1.17039469999999E+16</v>
      </c>
      <c r="E14249">
        <v>52036</v>
      </c>
      <c r="F14249" t="str">
        <f>VLOOKUP(E14249,'[1]movimento-per-comune-ambito-201'!$C$2:$D$547,2,0)</f>
        <v>Valdichiana Senese</v>
      </c>
      <c r="G14249" t="s">
        <v>63029</v>
      </c>
      <c r="H14249" t="s">
        <v>15</v>
      </c>
      <c r="I14249" t="s">
        <v>53358</v>
      </c>
      <c r="J14249">
        <v>53040</v>
      </c>
      <c r="K14249" t="s">
        <v>53339</v>
      </c>
      <c r="L14249" t="str">
        <f>VLOOKUP(K14249,'[1]movimento-per-comune-ambito-201'!$B$2:$D$547,3,FALSE)</f>
        <v>Valdichiana Senese</v>
      </c>
      <c r="M14249" t="s">
        <v>41917</v>
      </c>
      <c r="N14249">
        <v>1</v>
      </c>
      <c r="O14249" t="s">
        <v>53359</v>
      </c>
      <c r="P14249" t="s">
        <v>53360</v>
      </c>
      <c r="Q14249" t="s">
        <v>53361</v>
      </c>
    </row>
    <row r="14250" spans="1:17" x14ac:dyDescent="0.25">
      <c r="A14250">
        <v>5400</v>
      </c>
      <c r="B14250" t="s">
        <v>53362</v>
      </c>
      <c r="C14250" s="1">
        <v>4.31403041E+16</v>
      </c>
      <c r="D14250" s="1">
        <v>116868224</v>
      </c>
      <c r="E14250">
        <v>52036</v>
      </c>
      <c r="F14250" t="str">
        <f>VLOOKUP(E14250,'[1]movimento-per-comune-ambito-201'!$C$2:$D$547,2,0)</f>
        <v>Valdichiana Senese</v>
      </c>
      <c r="G14250" t="s">
        <v>63030</v>
      </c>
      <c r="H14250" t="s">
        <v>15</v>
      </c>
      <c r="I14250" t="s">
        <v>53363</v>
      </c>
      <c r="J14250">
        <v>53020</v>
      </c>
      <c r="K14250" t="s">
        <v>53339</v>
      </c>
      <c r="L14250" t="str">
        <f>VLOOKUP(K14250,'[1]movimento-per-comune-ambito-201'!$B$2:$D$547,3,FALSE)</f>
        <v>Valdichiana Senese</v>
      </c>
      <c r="M14250" t="s">
        <v>41917</v>
      </c>
      <c r="N14250">
        <v>3</v>
      </c>
      <c r="O14250" t="s">
        <v>53364</v>
      </c>
      <c r="P14250" t="s">
        <v>53365</v>
      </c>
      <c r="Q14250" t="s">
        <v>53366</v>
      </c>
    </row>
    <row r="14251" spans="1:17" x14ac:dyDescent="0.25">
      <c r="A14251">
        <v>5401</v>
      </c>
      <c r="B14251" t="s">
        <v>53367</v>
      </c>
      <c r="C14251" s="1">
        <v>4.3141046899999904E+16</v>
      </c>
      <c r="D14251" s="1">
        <v>116637831</v>
      </c>
      <c r="E14251">
        <v>52036</v>
      </c>
      <c r="F14251" t="str">
        <f>VLOOKUP(E14251,'[1]movimento-per-comune-ambito-201'!$C$2:$D$547,2,0)</f>
        <v>Valdichiana Senese</v>
      </c>
      <c r="G14251" t="s">
        <v>63149</v>
      </c>
      <c r="H14251" t="s">
        <v>15</v>
      </c>
      <c r="I14251" t="s">
        <v>53368</v>
      </c>
      <c r="J14251">
        <v>53020</v>
      </c>
      <c r="K14251" t="s">
        <v>53339</v>
      </c>
      <c r="L14251" t="str">
        <f>VLOOKUP(K14251,'[1]movimento-per-comune-ambito-201'!$B$2:$D$547,3,FALSE)</f>
        <v>Valdichiana Senese</v>
      </c>
      <c r="M14251" t="s">
        <v>41917</v>
      </c>
      <c r="N14251">
        <v>1</v>
      </c>
      <c r="O14251" t="s">
        <v>53369</v>
      </c>
      <c r="P14251" t="s">
        <v>53370</v>
      </c>
      <c r="Q14251" t="s">
        <v>53371</v>
      </c>
    </row>
    <row r="14252" spans="1:17" x14ac:dyDescent="0.25">
      <c r="A14252">
        <v>5402</v>
      </c>
      <c r="B14252" t="s">
        <v>53372</v>
      </c>
      <c r="C14252" s="1">
        <v>4.3141046899999904E+16</v>
      </c>
      <c r="D14252" s="1">
        <v>116637831</v>
      </c>
      <c r="E14252">
        <v>52036</v>
      </c>
      <c r="F14252" t="str">
        <f>VLOOKUP(E14252,'[1]movimento-per-comune-ambito-201'!$C$2:$D$547,2,0)</f>
        <v>Valdichiana Senese</v>
      </c>
      <c r="G14252" t="s">
        <v>63133</v>
      </c>
      <c r="H14252" t="s">
        <v>15</v>
      </c>
      <c r="I14252" t="s">
        <v>53373</v>
      </c>
      <c r="J14252">
        <v>53020</v>
      </c>
      <c r="K14252" t="s">
        <v>53339</v>
      </c>
      <c r="L14252" t="str">
        <f>VLOOKUP(K14252,'[1]movimento-per-comune-ambito-201'!$B$2:$D$547,3,FALSE)</f>
        <v>Valdichiana Senese</v>
      </c>
      <c r="M14252" t="s">
        <v>41917</v>
      </c>
      <c r="N14252">
        <v>4</v>
      </c>
      <c r="O14252" t="s">
        <v>53374</v>
      </c>
      <c r="P14252" t="s">
        <v>53375</v>
      </c>
      <c r="Q14252" t="s">
        <v>53376</v>
      </c>
    </row>
    <row r="14253" spans="1:17" x14ac:dyDescent="0.25">
      <c r="A14253">
        <v>5403</v>
      </c>
      <c r="B14253" t="s">
        <v>53377</v>
      </c>
      <c r="C14253" s="1">
        <v>4.31413245E+16</v>
      </c>
      <c r="D14253" s="1">
        <v>1.16880763E+16</v>
      </c>
      <c r="E14253">
        <v>52036</v>
      </c>
      <c r="F14253" t="str">
        <f>VLOOKUP(E14253,'[1]movimento-per-comune-ambito-201'!$C$2:$D$547,2,0)</f>
        <v>Valdichiana Senese</v>
      </c>
      <c r="G14253" t="s">
        <v>63015</v>
      </c>
      <c r="H14253" t="s">
        <v>15</v>
      </c>
      <c r="I14253" t="s">
        <v>53378</v>
      </c>
      <c r="J14253">
        <v>53020</v>
      </c>
      <c r="K14253" t="s">
        <v>53339</v>
      </c>
      <c r="L14253" t="str">
        <f>VLOOKUP(K14253,'[1]movimento-per-comune-ambito-201'!$B$2:$D$547,3,FALSE)</f>
        <v>Valdichiana Senese</v>
      </c>
      <c r="M14253" t="s">
        <v>41917</v>
      </c>
      <c r="N14253">
        <v>1</v>
      </c>
      <c r="O14253" t="s">
        <v>53379</v>
      </c>
      <c r="P14253" t="s">
        <v>53380</v>
      </c>
      <c r="Q14253" t="s">
        <v>53381</v>
      </c>
    </row>
    <row r="14254" spans="1:17" x14ac:dyDescent="0.25">
      <c r="A14254">
        <v>5404</v>
      </c>
      <c r="B14254" t="s">
        <v>53382</v>
      </c>
      <c r="C14254" s="1">
        <v>4.3141046899999904E+16</v>
      </c>
      <c r="D14254" s="1">
        <v>116637831</v>
      </c>
      <c r="E14254">
        <v>52036</v>
      </c>
      <c r="F14254" t="str">
        <f>VLOOKUP(E14254,'[1]movimento-per-comune-ambito-201'!$C$2:$D$547,2,0)</f>
        <v>Valdichiana Senese</v>
      </c>
      <c r="G14254" t="s">
        <v>63016</v>
      </c>
      <c r="H14254" t="s">
        <v>15</v>
      </c>
      <c r="I14254" t="s">
        <v>53383</v>
      </c>
      <c r="J14254">
        <v>53020</v>
      </c>
      <c r="K14254" t="s">
        <v>53339</v>
      </c>
      <c r="L14254" t="str">
        <f>VLOOKUP(K14254,'[1]movimento-per-comune-ambito-201'!$B$2:$D$547,3,FALSE)</f>
        <v>Valdichiana Senese</v>
      </c>
      <c r="M14254" t="s">
        <v>41917</v>
      </c>
      <c r="N14254">
        <v>1</v>
      </c>
      <c r="O14254" t="s">
        <v>53384</v>
      </c>
      <c r="P14254" t="s">
        <v>53385</v>
      </c>
      <c r="Q14254" t="s">
        <v>53386</v>
      </c>
    </row>
    <row r="14255" spans="1:17" x14ac:dyDescent="0.25">
      <c r="A14255">
        <v>5407</v>
      </c>
      <c r="B14255" t="s">
        <v>53387</v>
      </c>
      <c r="C14255" s="1">
        <v>4.3147823699999904E+16</v>
      </c>
      <c r="D14255" s="1">
        <v>1.16615205999999E+16</v>
      </c>
      <c r="E14255">
        <v>52036</v>
      </c>
      <c r="F14255" t="str">
        <f>VLOOKUP(E14255,'[1]movimento-per-comune-ambito-201'!$C$2:$D$547,2,0)</f>
        <v>Valdichiana Senese</v>
      </c>
      <c r="G14255" t="s">
        <v>63341</v>
      </c>
      <c r="H14255" t="s">
        <v>15</v>
      </c>
      <c r="I14255" t="s">
        <v>53388</v>
      </c>
      <c r="J14255">
        <v>53020</v>
      </c>
      <c r="K14255" t="s">
        <v>53339</v>
      </c>
      <c r="L14255" t="str">
        <f>VLOOKUP(K14255,'[1]movimento-per-comune-ambito-201'!$B$2:$D$547,3,FALSE)</f>
        <v>Valdichiana Senese</v>
      </c>
      <c r="M14255" t="s">
        <v>41917</v>
      </c>
      <c r="N14255">
        <v>1</v>
      </c>
      <c r="O14255" t="s">
        <v>53389</v>
      </c>
      <c r="P14255" t="s">
        <v>53390</v>
      </c>
      <c r="Q14255" t="s">
        <v>53391</v>
      </c>
    </row>
    <row r="14256" spans="1:17" x14ac:dyDescent="0.25">
      <c r="A14256">
        <v>5408</v>
      </c>
      <c r="B14256" t="s">
        <v>53392</v>
      </c>
      <c r="C14256" s="1">
        <v>4.31413245E+16</v>
      </c>
      <c r="D14256" s="1">
        <v>1.16880763E+16</v>
      </c>
      <c r="E14256">
        <v>52036</v>
      </c>
      <c r="F14256" t="str">
        <f>VLOOKUP(E14256,'[1]movimento-per-comune-ambito-201'!$C$2:$D$547,2,0)</f>
        <v>Valdichiana Senese</v>
      </c>
      <c r="G14256" t="s">
        <v>63342</v>
      </c>
      <c r="H14256" t="s">
        <v>15</v>
      </c>
      <c r="I14256" t="s">
        <v>53393</v>
      </c>
      <c r="J14256">
        <v>53020</v>
      </c>
      <c r="K14256" t="s">
        <v>53339</v>
      </c>
      <c r="L14256" t="str">
        <f>VLOOKUP(K14256,'[1]movimento-per-comune-ambito-201'!$B$2:$D$547,3,FALSE)</f>
        <v>Valdichiana Senese</v>
      </c>
      <c r="M14256" t="s">
        <v>41917</v>
      </c>
      <c r="N14256">
        <v>1</v>
      </c>
      <c r="O14256" t="s">
        <v>53394</v>
      </c>
      <c r="P14256" t="s">
        <v>53395</v>
      </c>
      <c r="Q14256" t="s">
        <v>53396</v>
      </c>
    </row>
    <row r="14257" spans="1:17" x14ac:dyDescent="0.25">
      <c r="A14257">
        <v>5409</v>
      </c>
      <c r="B14257" t="s">
        <v>53397</v>
      </c>
      <c r="C14257" s="1">
        <v>4.31413245E+16</v>
      </c>
      <c r="D14257" s="1">
        <v>1.16880763E+16</v>
      </c>
      <c r="E14257">
        <v>52036</v>
      </c>
      <c r="F14257" t="str">
        <f>VLOOKUP(E14257,'[1]movimento-per-comune-ambito-201'!$C$2:$D$547,2,0)</f>
        <v>Valdichiana Senese</v>
      </c>
      <c r="G14257" t="s">
        <v>63835</v>
      </c>
      <c r="H14257" t="s">
        <v>15</v>
      </c>
      <c r="I14257" t="s">
        <v>53398</v>
      </c>
      <c r="J14257">
        <v>53020</v>
      </c>
      <c r="K14257" t="s">
        <v>53339</v>
      </c>
      <c r="L14257" t="str">
        <f>VLOOKUP(K14257,'[1]movimento-per-comune-ambito-201'!$B$2:$D$547,3,FALSE)</f>
        <v>Valdichiana Senese</v>
      </c>
      <c r="M14257" t="s">
        <v>41917</v>
      </c>
      <c r="N14257">
        <v>4</v>
      </c>
      <c r="Q14257" t="s">
        <v>53399</v>
      </c>
    </row>
    <row r="14258" spans="1:17" x14ac:dyDescent="0.25">
      <c r="A14258">
        <v>5411</v>
      </c>
      <c r="B14258" t="s">
        <v>53400</v>
      </c>
      <c r="C14258" s="1">
        <v>4.3187590299999904E+16</v>
      </c>
      <c r="D14258" s="1">
        <v>116114532</v>
      </c>
      <c r="E14258">
        <v>52036</v>
      </c>
      <c r="F14258" t="str">
        <f>VLOOKUP(E14258,'[1]movimento-per-comune-ambito-201'!$C$2:$D$547,2,0)</f>
        <v>Valdichiana Senese</v>
      </c>
      <c r="G14258" t="s">
        <v>63134</v>
      </c>
      <c r="H14258" t="s">
        <v>15</v>
      </c>
      <c r="I14258" t="s">
        <v>53401</v>
      </c>
      <c r="J14258">
        <v>53020</v>
      </c>
      <c r="K14258" t="s">
        <v>53339</v>
      </c>
      <c r="L14258" t="str">
        <f>VLOOKUP(K14258,'[1]movimento-per-comune-ambito-201'!$B$2:$D$547,3,FALSE)</f>
        <v>Valdichiana Senese</v>
      </c>
      <c r="M14258" t="s">
        <v>41917</v>
      </c>
      <c r="N14258">
        <v>5</v>
      </c>
      <c r="O14258" t="s">
        <v>53402</v>
      </c>
      <c r="P14258" t="s">
        <v>53403</v>
      </c>
      <c r="Q14258" t="s">
        <v>53404</v>
      </c>
    </row>
    <row r="14259" spans="1:17" x14ac:dyDescent="0.25">
      <c r="A14259">
        <v>5412</v>
      </c>
      <c r="B14259" t="s">
        <v>53405</v>
      </c>
      <c r="C14259" s="1">
        <v>4.3188716999999904E+16</v>
      </c>
      <c r="D14259" s="1">
        <v>1.16665734E+16</v>
      </c>
      <c r="E14259">
        <v>52036</v>
      </c>
      <c r="F14259" t="str">
        <f>VLOOKUP(E14259,'[1]movimento-per-comune-ambito-201'!$C$2:$D$547,2,0)</f>
        <v>Valdichiana Senese</v>
      </c>
      <c r="G14259" t="s">
        <v>63135</v>
      </c>
      <c r="H14259" t="s">
        <v>15</v>
      </c>
      <c r="I14259" t="s">
        <v>53406</v>
      </c>
      <c r="J14259">
        <v>53020</v>
      </c>
      <c r="K14259" t="s">
        <v>53339</v>
      </c>
      <c r="L14259" t="str">
        <f>VLOOKUP(K14259,'[1]movimento-per-comune-ambito-201'!$B$2:$D$547,3,FALSE)</f>
        <v>Valdichiana Senese</v>
      </c>
      <c r="M14259" t="s">
        <v>41917</v>
      </c>
      <c r="N14259">
        <v>2</v>
      </c>
      <c r="O14259" t="s">
        <v>53407</v>
      </c>
      <c r="P14259" t="s">
        <v>53408</v>
      </c>
      <c r="Q14259" t="s">
        <v>53409</v>
      </c>
    </row>
    <row r="14260" spans="1:17" x14ac:dyDescent="0.25">
      <c r="A14260">
        <v>5413</v>
      </c>
      <c r="B14260" t="s">
        <v>53410</v>
      </c>
      <c r="C14260" s="1">
        <v>4.3147622410145104E+16</v>
      </c>
      <c r="D14260" s="1">
        <v>1.17145586013793E+16</v>
      </c>
      <c r="E14260">
        <v>52036</v>
      </c>
      <c r="F14260" t="str">
        <f>VLOOKUP(E14260,'[1]movimento-per-comune-ambito-201'!$C$2:$D$547,2,0)</f>
        <v>Valdichiana Senese</v>
      </c>
      <c r="G14260" t="s">
        <v>63136</v>
      </c>
      <c r="H14260" t="s">
        <v>15</v>
      </c>
      <c r="I14260" t="s">
        <v>53411</v>
      </c>
      <c r="J14260">
        <v>53020</v>
      </c>
      <c r="K14260" t="s">
        <v>53339</v>
      </c>
      <c r="L14260" t="str">
        <f>VLOOKUP(K14260,'[1]movimento-per-comune-ambito-201'!$B$2:$D$547,3,FALSE)</f>
        <v>Valdichiana Senese</v>
      </c>
      <c r="M14260" t="s">
        <v>41917</v>
      </c>
      <c r="N14260">
        <v>5</v>
      </c>
      <c r="O14260" t="s">
        <v>53412</v>
      </c>
      <c r="P14260" t="s">
        <v>53413</v>
      </c>
      <c r="Q14260" t="s">
        <v>53414</v>
      </c>
    </row>
    <row r="14261" spans="1:17" x14ac:dyDescent="0.25">
      <c r="A14261">
        <v>17788</v>
      </c>
      <c r="B14261" t="s">
        <v>53415</v>
      </c>
      <c r="C14261" s="1">
        <v>4.3191128903107904E+16</v>
      </c>
      <c r="D14261" s="1">
        <v>1.16435766220092E+16</v>
      </c>
      <c r="E14261">
        <v>52036</v>
      </c>
      <c r="F14261" t="str">
        <f>VLOOKUP(E14261,'[1]movimento-per-comune-ambito-201'!$C$2:$D$547,2,0)</f>
        <v>Valdichiana Senese</v>
      </c>
      <c r="G14261" t="s">
        <v>63137</v>
      </c>
      <c r="H14261" t="s">
        <v>15</v>
      </c>
      <c r="I14261" t="s">
        <v>53416</v>
      </c>
      <c r="J14261">
        <v>53020</v>
      </c>
      <c r="K14261" t="s">
        <v>53339</v>
      </c>
      <c r="L14261" t="str">
        <f>VLOOKUP(K14261,'[1]movimento-per-comune-ambito-201'!$B$2:$D$547,3,FALSE)</f>
        <v>Valdichiana Senese</v>
      </c>
      <c r="M14261" t="s">
        <v>41917</v>
      </c>
      <c r="N14261">
        <v>1</v>
      </c>
      <c r="O14261" t="s">
        <v>53417</v>
      </c>
      <c r="P14261" t="s">
        <v>53418</v>
      </c>
      <c r="Q14261" t="s">
        <v>53419</v>
      </c>
    </row>
    <row r="14262" spans="1:17" x14ac:dyDescent="0.25">
      <c r="A14262">
        <v>18793</v>
      </c>
      <c r="B14262" t="s">
        <v>53420</v>
      </c>
      <c r="C14262" s="1">
        <v>4.3140255E+16</v>
      </c>
      <c r="D14262" s="1">
        <v>11664638</v>
      </c>
      <c r="E14262">
        <v>52036</v>
      </c>
      <c r="F14262" t="str">
        <f>VLOOKUP(E14262,'[1]movimento-per-comune-ambito-201'!$C$2:$D$547,2,0)</f>
        <v>Valdichiana Senese</v>
      </c>
      <c r="G14262" t="s">
        <v>63138</v>
      </c>
      <c r="H14262" t="s">
        <v>15</v>
      </c>
      <c r="I14262" t="s">
        <v>53421</v>
      </c>
      <c r="J14262">
        <v>53020</v>
      </c>
      <c r="K14262" t="s">
        <v>53339</v>
      </c>
      <c r="L14262" t="str">
        <f>VLOOKUP(K14262,'[1]movimento-per-comune-ambito-201'!$B$2:$D$547,3,FALSE)</f>
        <v>Valdichiana Senese</v>
      </c>
      <c r="M14262" t="s">
        <v>41917</v>
      </c>
      <c r="N14262">
        <v>1</v>
      </c>
      <c r="O14262" t="s">
        <v>53422</v>
      </c>
      <c r="Q14262" t="s">
        <v>53423</v>
      </c>
    </row>
    <row r="14263" spans="1:17" x14ac:dyDescent="0.25">
      <c r="A14263">
        <v>23288</v>
      </c>
      <c r="B14263" t="s">
        <v>26153</v>
      </c>
      <c r="C14263" s="1">
        <v>4.3187886599999904E+16</v>
      </c>
      <c r="D14263" s="1">
        <v>11667759</v>
      </c>
      <c r="E14263">
        <v>52036</v>
      </c>
      <c r="F14263" t="str">
        <f>VLOOKUP(E14263,'[1]movimento-per-comune-ambito-201'!$C$2:$D$547,2,0)</f>
        <v>Valdichiana Senese</v>
      </c>
      <c r="G14263" t="s">
        <v>63473</v>
      </c>
      <c r="H14263" t="s">
        <v>15</v>
      </c>
      <c r="I14263" t="s">
        <v>53424</v>
      </c>
      <c r="J14263">
        <v>53020</v>
      </c>
      <c r="K14263" t="s">
        <v>53339</v>
      </c>
      <c r="L14263" t="str">
        <f>VLOOKUP(K14263,'[1]movimento-per-comune-ambito-201'!$B$2:$D$547,3,FALSE)</f>
        <v>Valdichiana Senese</v>
      </c>
      <c r="M14263" t="s">
        <v>41917</v>
      </c>
      <c r="N14263">
        <v>1</v>
      </c>
      <c r="O14263" t="s">
        <v>53425</v>
      </c>
      <c r="Q14263" t="s">
        <v>53426</v>
      </c>
    </row>
    <row r="14264" spans="1:17" x14ac:dyDescent="0.25">
      <c r="A14264">
        <v>23327</v>
      </c>
      <c r="B14264" t="s">
        <v>53427</v>
      </c>
      <c r="C14264" s="1">
        <v>4.3164092699999904E+16</v>
      </c>
      <c r="D14264" s="1">
        <v>117674299</v>
      </c>
      <c r="E14264">
        <v>52036</v>
      </c>
      <c r="F14264" t="str">
        <f>VLOOKUP(E14264,'[1]movimento-per-comune-ambito-201'!$C$2:$D$547,2,0)</f>
        <v>Valdichiana Senese</v>
      </c>
      <c r="G14264" t="s">
        <v>63474</v>
      </c>
      <c r="H14264" t="s">
        <v>15</v>
      </c>
      <c r="I14264" t="s">
        <v>53428</v>
      </c>
      <c r="J14264">
        <v>53020</v>
      </c>
      <c r="K14264" t="s">
        <v>53339</v>
      </c>
      <c r="L14264" t="str">
        <f>VLOOKUP(K14264,'[1]movimento-per-comune-ambito-201'!$B$2:$D$547,3,FALSE)</f>
        <v>Valdichiana Senese</v>
      </c>
      <c r="M14264" t="s">
        <v>41917</v>
      </c>
      <c r="N14264">
        <v>2</v>
      </c>
      <c r="O14264" t="s">
        <v>53429</v>
      </c>
      <c r="Q14264" t="s">
        <v>53430</v>
      </c>
    </row>
    <row r="14265" spans="1:17" x14ac:dyDescent="0.25">
      <c r="A14265">
        <v>26083</v>
      </c>
      <c r="B14265" t="s">
        <v>53431</v>
      </c>
      <c r="C14265" s="1">
        <v>4.3141046899999904E+16</v>
      </c>
      <c r="D14265" s="1">
        <v>116637831</v>
      </c>
      <c r="E14265">
        <v>52036</v>
      </c>
      <c r="F14265" t="str">
        <f>VLOOKUP(E14265,'[1]movimento-per-comune-ambito-201'!$C$2:$D$547,2,0)</f>
        <v>Valdichiana Senese</v>
      </c>
      <c r="G14265" t="s">
        <v>63475</v>
      </c>
      <c r="H14265" t="s">
        <v>15</v>
      </c>
      <c r="I14265" t="s">
        <v>53432</v>
      </c>
      <c r="J14265">
        <v>53020</v>
      </c>
      <c r="K14265" t="s">
        <v>53339</v>
      </c>
      <c r="L14265" t="str">
        <f>VLOOKUP(K14265,'[1]movimento-per-comune-ambito-201'!$B$2:$D$547,3,FALSE)</f>
        <v>Valdichiana Senese</v>
      </c>
      <c r="M14265" t="s">
        <v>41917</v>
      </c>
      <c r="N14265">
        <v>4</v>
      </c>
      <c r="O14265" t="s">
        <v>53433</v>
      </c>
      <c r="Q14265" t="s">
        <v>53434</v>
      </c>
    </row>
    <row r="14266" spans="1:17" x14ac:dyDescent="0.25">
      <c r="A14266">
        <v>4129</v>
      </c>
      <c r="B14266" t="s">
        <v>53435</v>
      </c>
      <c r="C14266" s="1">
        <v>4.3187799699999904E+16</v>
      </c>
      <c r="D14266" s="1">
        <v>116681309</v>
      </c>
      <c r="E14266">
        <v>52036</v>
      </c>
      <c r="F14266" t="str">
        <f>VLOOKUP(E14266,'[1]movimento-per-comune-ambito-201'!$C$2:$D$547,2,0)</f>
        <v>Valdichiana Senese</v>
      </c>
      <c r="G14266" t="s">
        <v>63018</v>
      </c>
      <c r="H14266" t="s">
        <v>37</v>
      </c>
      <c r="I14266" t="s">
        <v>53436</v>
      </c>
      <c r="J14266">
        <v>53020</v>
      </c>
      <c r="K14266" t="s">
        <v>53339</v>
      </c>
      <c r="L14266" t="str">
        <f>VLOOKUP(K14266,'[1]movimento-per-comune-ambito-201'!$B$2:$D$547,3,FALSE)</f>
        <v>Valdichiana Senese</v>
      </c>
      <c r="M14266" t="s">
        <v>41917</v>
      </c>
      <c r="N14266">
        <v>0</v>
      </c>
      <c r="O14266" t="s">
        <v>53437</v>
      </c>
      <c r="P14266" t="s">
        <v>53438</v>
      </c>
      <c r="Q14266" t="s">
        <v>53439</v>
      </c>
    </row>
    <row r="14267" spans="1:17" x14ac:dyDescent="0.25">
      <c r="A14267">
        <v>20995</v>
      </c>
      <c r="B14267" t="s">
        <v>53440</v>
      </c>
      <c r="C14267" s="1">
        <v>4.3198348E+16</v>
      </c>
      <c r="D14267" s="1">
        <v>1.169109E+16</v>
      </c>
      <c r="E14267">
        <v>52036</v>
      </c>
      <c r="F14267" t="str">
        <f>VLOOKUP(E14267,'[1]movimento-per-comune-ambito-201'!$C$2:$D$547,2,0)</f>
        <v>Valdichiana Senese</v>
      </c>
      <c r="G14267" t="s">
        <v>63040</v>
      </c>
      <c r="H14267" t="s">
        <v>37</v>
      </c>
      <c r="I14267" t="s">
        <v>53441</v>
      </c>
      <c r="J14267">
        <v>53020</v>
      </c>
      <c r="K14267" t="s">
        <v>53339</v>
      </c>
      <c r="L14267" t="str">
        <f>VLOOKUP(K14267,'[1]movimento-per-comune-ambito-201'!$B$2:$D$547,3,FALSE)</f>
        <v>Valdichiana Senese</v>
      </c>
      <c r="M14267" t="s">
        <v>41917</v>
      </c>
      <c r="N14267">
        <v>0</v>
      </c>
      <c r="O14267" t="s">
        <v>53442</v>
      </c>
      <c r="P14267" t="s">
        <v>53443</v>
      </c>
      <c r="Q14267" t="s">
        <v>53444</v>
      </c>
    </row>
    <row r="14268" spans="1:17" x14ac:dyDescent="0.25">
      <c r="A14268">
        <v>22858</v>
      </c>
      <c r="B14268" t="s">
        <v>53445</v>
      </c>
      <c r="C14268" s="1">
        <v>4.3159016999999904E+16</v>
      </c>
      <c r="D14268" s="1">
        <v>1.17154209999999E+16</v>
      </c>
      <c r="E14268">
        <v>52036</v>
      </c>
      <c r="F14268" t="str">
        <f>VLOOKUP(E14268,'[1]movimento-per-comune-ambito-201'!$C$2:$D$547,2,0)</f>
        <v>Valdichiana Senese</v>
      </c>
      <c r="G14268" t="s">
        <v>63140</v>
      </c>
      <c r="H14268" t="s">
        <v>37</v>
      </c>
      <c r="I14268" t="s">
        <v>53446</v>
      </c>
      <c r="J14268">
        <v>53020</v>
      </c>
      <c r="K14268" t="s">
        <v>53339</v>
      </c>
      <c r="L14268" t="str">
        <f>VLOOKUP(K14268,'[1]movimento-per-comune-ambito-201'!$B$2:$D$547,3,FALSE)</f>
        <v>Valdichiana Senese</v>
      </c>
      <c r="M14268" t="s">
        <v>41917</v>
      </c>
      <c r="N14268">
        <v>0</v>
      </c>
      <c r="O14268" t="s">
        <v>53447</v>
      </c>
      <c r="P14268" t="s">
        <v>53448</v>
      </c>
      <c r="Q14268" t="s">
        <v>53449</v>
      </c>
    </row>
    <row r="14269" spans="1:17" x14ac:dyDescent="0.25">
      <c r="A14269">
        <v>22859</v>
      </c>
      <c r="B14269" t="s">
        <v>53450</v>
      </c>
      <c r="C14269" s="1">
        <v>4.3159016999999904E+16</v>
      </c>
      <c r="D14269" s="1">
        <v>1.17154209999999E+16</v>
      </c>
      <c r="E14269">
        <v>52036</v>
      </c>
      <c r="F14269" t="str">
        <f>VLOOKUP(E14269,'[1]movimento-per-comune-ambito-201'!$C$2:$D$547,2,0)</f>
        <v>Valdichiana Senese</v>
      </c>
      <c r="G14269" t="s">
        <v>63041</v>
      </c>
      <c r="H14269" t="s">
        <v>37</v>
      </c>
      <c r="I14269" t="s">
        <v>53451</v>
      </c>
      <c r="J14269">
        <v>53020</v>
      </c>
      <c r="K14269" t="s">
        <v>53339</v>
      </c>
      <c r="L14269" t="str">
        <f>VLOOKUP(K14269,'[1]movimento-per-comune-ambito-201'!$B$2:$D$547,3,FALSE)</f>
        <v>Valdichiana Senese</v>
      </c>
      <c r="M14269" t="s">
        <v>41917</v>
      </c>
      <c r="N14269">
        <v>0</v>
      </c>
      <c r="O14269" t="s">
        <v>53447</v>
      </c>
      <c r="P14269" t="s">
        <v>53448</v>
      </c>
      <c r="Q14269" t="s">
        <v>53449</v>
      </c>
    </row>
    <row r="14270" spans="1:17" x14ac:dyDescent="0.25">
      <c r="A14270">
        <v>22860</v>
      </c>
      <c r="B14270" t="s">
        <v>53452</v>
      </c>
      <c r="C14270" s="1">
        <v>4.3159016999999904E+16</v>
      </c>
      <c r="D14270" s="1">
        <v>1.17154209999999E+16</v>
      </c>
      <c r="E14270">
        <v>52036</v>
      </c>
      <c r="F14270" t="str">
        <f>VLOOKUP(E14270,'[1]movimento-per-comune-ambito-201'!$C$2:$D$547,2,0)</f>
        <v>Valdichiana Senese</v>
      </c>
      <c r="G14270" t="s">
        <v>63042</v>
      </c>
      <c r="H14270" t="s">
        <v>37</v>
      </c>
      <c r="I14270" t="s">
        <v>53446</v>
      </c>
      <c r="J14270">
        <v>53020</v>
      </c>
      <c r="K14270" t="s">
        <v>53339</v>
      </c>
      <c r="L14270" t="str">
        <f>VLOOKUP(K14270,'[1]movimento-per-comune-ambito-201'!$B$2:$D$547,3,FALSE)</f>
        <v>Valdichiana Senese</v>
      </c>
      <c r="M14270" t="s">
        <v>41917</v>
      </c>
      <c r="N14270">
        <v>0</v>
      </c>
      <c r="O14270" t="s">
        <v>53447</v>
      </c>
      <c r="P14270" t="s">
        <v>53448</v>
      </c>
      <c r="Q14270" t="s">
        <v>53449</v>
      </c>
    </row>
    <row r="14271" spans="1:17" x14ac:dyDescent="0.25">
      <c r="A14271">
        <v>23790</v>
      </c>
      <c r="B14271" t="s">
        <v>53453</v>
      </c>
      <c r="C14271" s="1">
        <v>4.3159016999999904E+16</v>
      </c>
      <c r="D14271" s="1">
        <v>1.17154209999999E+16</v>
      </c>
      <c r="E14271">
        <v>52036</v>
      </c>
      <c r="F14271" t="str">
        <f>VLOOKUP(E14271,'[1]movimento-per-comune-ambito-201'!$C$2:$D$547,2,0)</f>
        <v>Valdichiana Senese</v>
      </c>
      <c r="G14271" t="s">
        <v>63043</v>
      </c>
      <c r="H14271" t="s">
        <v>37</v>
      </c>
      <c r="I14271" t="s">
        <v>53446</v>
      </c>
      <c r="J14271">
        <v>53020</v>
      </c>
      <c r="K14271" t="s">
        <v>53339</v>
      </c>
      <c r="L14271" t="str">
        <f>VLOOKUP(K14271,'[1]movimento-per-comune-ambito-201'!$B$2:$D$547,3,FALSE)</f>
        <v>Valdichiana Senese</v>
      </c>
      <c r="M14271" t="s">
        <v>41917</v>
      </c>
      <c r="N14271">
        <v>0</v>
      </c>
      <c r="O14271" t="s">
        <v>53447</v>
      </c>
      <c r="P14271" t="s">
        <v>53448</v>
      </c>
      <c r="Q14271" t="s">
        <v>53449</v>
      </c>
    </row>
    <row r="14272" spans="1:17" x14ac:dyDescent="0.25">
      <c r="A14272">
        <v>23791</v>
      </c>
      <c r="B14272" t="s">
        <v>53454</v>
      </c>
      <c r="C14272" s="1">
        <v>4.3159016999999904E+16</v>
      </c>
      <c r="D14272" s="1">
        <v>1.17154209999999E+16</v>
      </c>
      <c r="E14272">
        <v>52036</v>
      </c>
      <c r="F14272" t="str">
        <f>VLOOKUP(E14272,'[1]movimento-per-comune-ambito-201'!$C$2:$D$547,2,0)</f>
        <v>Valdichiana Senese</v>
      </c>
      <c r="G14272" t="s">
        <v>63044</v>
      </c>
      <c r="H14272" t="s">
        <v>37</v>
      </c>
      <c r="I14272" t="s">
        <v>53446</v>
      </c>
      <c r="J14272">
        <v>53020</v>
      </c>
      <c r="K14272" t="s">
        <v>53339</v>
      </c>
      <c r="L14272" t="str">
        <f>VLOOKUP(K14272,'[1]movimento-per-comune-ambito-201'!$B$2:$D$547,3,FALSE)</f>
        <v>Valdichiana Senese</v>
      </c>
      <c r="M14272" t="s">
        <v>41917</v>
      </c>
      <c r="N14272">
        <v>0</v>
      </c>
      <c r="O14272" t="s">
        <v>53447</v>
      </c>
      <c r="P14272" t="s">
        <v>53448</v>
      </c>
      <c r="Q14272" t="s">
        <v>53449</v>
      </c>
    </row>
    <row r="14273" spans="1:17" x14ac:dyDescent="0.25">
      <c r="A14273">
        <v>23792</v>
      </c>
      <c r="B14273" t="s">
        <v>53455</v>
      </c>
      <c r="C14273" s="1">
        <v>4.3159016999999904E+16</v>
      </c>
      <c r="D14273" s="1">
        <v>1.17154209999999E+16</v>
      </c>
      <c r="E14273">
        <v>52036</v>
      </c>
      <c r="F14273" t="str">
        <f>VLOOKUP(E14273,'[1]movimento-per-comune-ambito-201'!$C$2:$D$547,2,0)</f>
        <v>Valdichiana Senese</v>
      </c>
      <c r="G14273" t="s">
        <v>63045</v>
      </c>
      <c r="H14273" t="s">
        <v>37</v>
      </c>
      <c r="I14273" t="s">
        <v>53446</v>
      </c>
      <c r="J14273">
        <v>53020</v>
      </c>
      <c r="K14273" t="s">
        <v>53339</v>
      </c>
      <c r="L14273" t="str">
        <f>VLOOKUP(K14273,'[1]movimento-per-comune-ambito-201'!$B$2:$D$547,3,FALSE)</f>
        <v>Valdichiana Senese</v>
      </c>
      <c r="M14273" t="s">
        <v>41917</v>
      </c>
      <c r="N14273">
        <v>0</v>
      </c>
      <c r="O14273" t="s">
        <v>53447</v>
      </c>
      <c r="P14273" t="s">
        <v>53448</v>
      </c>
      <c r="Q14273" t="s">
        <v>53449</v>
      </c>
    </row>
    <row r="14274" spans="1:17" x14ac:dyDescent="0.25">
      <c r="A14274">
        <v>3533</v>
      </c>
      <c r="B14274" t="s">
        <v>53456</v>
      </c>
      <c r="C14274" s="1">
        <v>4.31408415E+16</v>
      </c>
      <c r="D14274" s="1">
        <v>116646105</v>
      </c>
      <c r="E14274">
        <v>52036</v>
      </c>
      <c r="F14274" t="str">
        <f>VLOOKUP(E14274,'[1]movimento-per-comune-ambito-201'!$C$2:$D$547,2,0)</f>
        <v>Valdichiana Senese</v>
      </c>
      <c r="G14274" t="s">
        <v>63055</v>
      </c>
      <c r="H14274" t="s">
        <v>41</v>
      </c>
      <c r="I14274" t="s">
        <v>53457</v>
      </c>
      <c r="J14274">
        <v>53020</v>
      </c>
      <c r="K14274" t="s">
        <v>53339</v>
      </c>
      <c r="L14274" t="str">
        <f>VLOOKUP(K14274,'[1]movimento-per-comune-ambito-201'!$B$2:$D$547,3,FALSE)</f>
        <v>Valdichiana Senese</v>
      </c>
      <c r="M14274" t="s">
        <v>41917</v>
      </c>
      <c r="N14274">
        <v>2</v>
      </c>
      <c r="O14274" t="s">
        <v>53458</v>
      </c>
      <c r="P14274" t="s">
        <v>53459</v>
      </c>
      <c r="Q14274" t="s">
        <v>53460</v>
      </c>
    </row>
    <row r="14275" spans="1:17" x14ac:dyDescent="0.25">
      <c r="A14275">
        <v>14391</v>
      </c>
      <c r="B14275" t="s">
        <v>53461</v>
      </c>
      <c r="C14275" s="1">
        <v>4.3140996899999904E+16</v>
      </c>
      <c r="D14275" s="1">
        <v>1.16644454999999E+16</v>
      </c>
      <c r="E14275">
        <v>52036</v>
      </c>
      <c r="F14275" t="str">
        <f>VLOOKUP(E14275,'[1]movimento-per-comune-ambito-201'!$C$2:$D$547,2,0)</f>
        <v>Valdichiana Senese</v>
      </c>
      <c r="G14275" t="s">
        <v>63033</v>
      </c>
      <c r="H14275" t="s">
        <v>52</v>
      </c>
      <c r="I14275" t="s">
        <v>53462</v>
      </c>
      <c r="J14275">
        <v>53020</v>
      </c>
      <c r="K14275" t="s">
        <v>53339</v>
      </c>
      <c r="L14275" t="str">
        <f>VLOOKUP(K14275,'[1]movimento-per-comune-ambito-201'!$B$2:$D$547,3,FALSE)</f>
        <v>Valdichiana Senese</v>
      </c>
      <c r="M14275" t="s">
        <v>41917</v>
      </c>
      <c r="N14275">
        <v>0</v>
      </c>
      <c r="O14275" t="s">
        <v>53463</v>
      </c>
      <c r="Q14275" t="s">
        <v>53464</v>
      </c>
    </row>
    <row r="14276" spans="1:17" x14ac:dyDescent="0.25">
      <c r="A14276">
        <v>14488</v>
      </c>
      <c r="B14276" t="s">
        <v>53465</v>
      </c>
      <c r="C14276" s="1">
        <v>4.3135339E+16</v>
      </c>
      <c r="D14276" s="1">
        <v>1.1677243E+16</v>
      </c>
      <c r="E14276">
        <v>52036</v>
      </c>
      <c r="F14276" t="str">
        <f>VLOOKUP(E14276,'[1]movimento-per-comune-ambito-201'!$C$2:$D$547,2,0)</f>
        <v>Valdichiana Senese</v>
      </c>
      <c r="G14276" t="s">
        <v>63021</v>
      </c>
      <c r="H14276" t="s">
        <v>52</v>
      </c>
      <c r="I14276" t="s">
        <v>53466</v>
      </c>
      <c r="J14276">
        <v>53020</v>
      </c>
      <c r="K14276" t="s">
        <v>53339</v>
      </c>
      <c r="L14276" t="str">
        <f>VLOOKUP(K14276,'[1]movimento-per-comune-ambito-201'!$B$2:$D$547,3,FALSE)</f>
        <v>Valdichiana Senese</v>
      </c>
      <c r="M14276" t="s">
        <v>41917</v>
      </c>
      <c r="N14276">
        <v>0</v>
      </c>
      <c r="O14276" t="s">
        <v>53467</v>
      </c>
      <c r="P14276" t="s">
        <v>53468</v>
      </c>
      <c r="Q14276" t="s">
        <v>53469</v>
      </c>
    </row>
    <row r="14277" spans="1:17" x14ac:dyDescent="0.25">
      <c r="A14277">
        <v>24303</v>
      </c>
      <c r="B14277" t="s">
        <v>35700</v>
      </c>
      <c r="C14277" s="1">
        <v>4.31405389E+16</v>
      </c>
      <c r="D14277" s="1">
        <v>1.16873299999999E+16</v>
      </c>
      <c r="E14277">
        <v>52036</v>
      </c>
      <c r="F14277" t="str">
        <f>VLOOKUP(E14277,'[1]movimento-per-comune-ambito-201'!$C$2:$D$547,2,0)</f>
        <v>Valdichiana Senese</v>
      </c>
      <c r="G14277" t="s">
        <v>63064</v>
      </c>
      <c r="H14277" t="s">
        <v>52</v>
      </c>
      <c r="I14277" t="s">
        <v>53470</v>
      </c>
      <c r="J14277">
        <v>53020</v>
      </c>
      <c r="K14277" t="s">
        <v>53339</v>
      </c>
      <c r="L14277" t="str">
        <f>VLOOKUP(K14277,'[1]movimento-per-comune-ambito-201'!$B$2:$D$547,3,FALSE)</f>
        <v>Valdichiana Senese</v>
      </c>
      <c r="M14277" t="s">
        <v>41917</v>
      </c>
      <c r="N14277">
        <v>0</v>
      </c>
      <c r="O14277" t="s">
        <v>53471</v>
      </c>
      <c r="Q14277" t="s">
        <v>53472</v>
      </c>
    </row>
    <row r="14278" spans="1:17" x14ac:dyDescent="0.25">
      <c r="A14278">
        <v>15306</v>
      </c>
      <c r="B14278" t="s">
        <v>53473</v>
      </c>
      <c r="C14278" s="1">
        <v>4.3189530699999904E+16</v>
      </c>
      <c r="D14278" s="1">
        <v>1.16659425999999E+16</v>
      </c>
      <c r="E14278">
        <v>52036</v>
      </c>
      <c r="F14278" t="str">
        <f>VLOOKUP(E14278,'[1]movimento-per-comune-ambito-201'!$C$2:$D$547,2,0)</f>
        <v>Valdichiana Senese</v>
      </c>
      <c r="G14278" t="s">
        <v>63036</v>
      </c>
      <c r="H14278" t="s">
        <v>75</v>
      </c>
      <c r="I14278" t="s">
        <v>53474</v>
      </c>
      <c r="J14278">
        <v>53020</v>
      </c>
      <c r="K14278" t="s">
        <v>53339</v>
      </c>
      <c r="L14278" t="str">
        <f>VLOOKUP(K14278,'[1]movimento-per-comune-ambito-201'!$B$2:$D$547,3,FALSE)</f>
        <v>Valdichiana Senese</v>
      </c>
      <c r="M14278" t="s">
        <v>41917</v>
      </c>
      <c r="N14278">
        <v>0</v>
      </c>
      <c r="O14278" t="s">
        <v>53475</v>
      </c>
      <c r="P14278" t="s">
        <v>53476</v>
      </c>
      <c r="Q14278" t="s">
        <v>53477</v>
      </c>
    </row>
    <row r="14279" spans="1:17" x14ac:dyDescent="0.25">
      <c r="A14279">
        <v>17043</v>
      </c>
      <c r="B14279" t="s">
        <v>53478</v>
      </c>
      <c r="C14279" s="1">
        <v>4.3140255E+16</v>
      </c>
      <c r="D14279" s="1">
        <v>11664638</v>
      </c>
      <c r="E14279">
        <v>52036</v>
      </c>
      <c r="F14279" t="str">
        <f>VLOOKUP(E14279,'[1]movimento-per-comune-ambito-201'!$C$2:$D$547,2,0)</f>
        <v>Valdichiana Senese</v>
      </c>
      <c r="G14279" t="s">
        <v>63247</v>
      </c>
      <c r="H14279" t="s">
        <v>75</v>
      </c>
      <c r="I14279" t="s">
        <v>53479</v>
      </c>
      <c r="J14279">
        <v>53020</v>
      </c>
      <c r="K14279" t="s">
        <v>53339</v>
      </c>
      <c r="L14279" t="str">
        <f>VLOOKUP(K14279,'[1]movimento-per-comune-ambito-201'!$B$2:$D$547,3,FALSE)</f>
        <v>Valdichiana Senese</v>
      </c>
      <c r="M14279" t="s">
        <v>41917</v>
      </c>
      <c r="N14279">
        <v>0</v>
      </c>
      <c r="O14279" t="s">
        <v>53480</v>
      </c>
      <c r="P14279" t="s">
        <v>53481</v>
      </c>
      <c r="Q14279" t="s">
        <v>53482</v>
      </c>
    </row>
    <row r="14280" spans="1:17" x14ac:dyDescent="0.25">
      <c r="A14280">
        <v>18088</v>
      </c>
      <c r="B14280" t="s">
        <v>53483</v>
      </c>
      <c r="C14280" s="1">
        <v>4.3188974299999904E+16</v>
      </c>
      <c r="D14280" s="1">
        <v>1.16669978E+16</v>
      </c>
      <c r="E14280">
        <v>52036</v>
      </c>
      <c r="F14280" t="str">
        <f>VLOOKUP(E14280,'[1]movimento-per-comune-ambito-201'!$C$2:$D$547,2,0)</f>
        <v>Valdichiana Senese</v>
      </c>
      <c r="G14280" t="s">
        <v>63146</v>
      </c>
      <c r="H14280" t="s">
        <v>75</v>
      </c>
      <c r="I14280" t="s">
        <v>53484</v>
      </c>
      <c r="J14280">
        <v>53020</v>
      </c>
      <c r="K14280" t="s">
        <v>53339</v>
      </c>
      <c r="L14280" t="str">
        <f>VLOOKUP(K14280,'[1]movimento-per-comune-ambito-201'!$B$2:$D$547,3,FALSE)</f>
        <v>Valdichiana Senese</v>
      </c>
      <c r="M14280" t="s">
        <v>41917</v>
      </c>
      <c r="N14280">
        <v>0</v>
      </c>
      <c r="O14280" t="s">
        <v>53407</v>
      </c>
      <c r="P14280" t="s">
        <v>53408</v>
      </c>
      <c r="Q14280" t="s">
        <v>53409</v>
      </c>
    </row>
    <row r="14281" spans="1:17" x14ac:dyDescent="0.25">
      <c r="A14281">
        <v>20528</v>
      </c>
      <c r="B14281" t="s">
        <v>53485</v>
      </c>
      <c r="C14281" s="1">
        <v>4.3159016999999904E+16</v>
      </c>
      <c r="D14281" s="1">
        <v>1.17154209999999E+16</v>
      </c>
      <c r="E14281">
        <v>52036</v>
      </c>
      <c r="F14281" t="str">
        <f>VLOOKUP(E14281,'[1]movimento-per-comune-ambito-201'!$C$2:$D$547,2,0)</f>
        <v>Valdichiana Senese</v>
      </c>
      <c r="G14281" t="s">
        <v>63147</v>
      </c>
      <c r="H14281" t="s">
        <v>75</v>
      </c>
      <c r="I14281" t="s">
        <v>53486</v>
      </c>
      <c r="J14281">
        <v>53020</v>
      </c>
      <c r="K14281" t="s">
        <v>53339</v>
      </c>
      <c r="L14281" t="str">
        <f>VLOOKUP(K14281,'[1]movimento-per-comune-ambito-201'!$B$2:$D$547,3,FALSE)</f>
        <v>Valdichiana Senese</v>
      </c>
      <c r="M14281" t="s">
        <v>41917</v>
      </c>
      <c r="N14281">
        <v>0</v>
      </c>
      <c r="O14281" t="s">
        <v>53447</v>
      </c>
      <c r="P14281" t="s">
        <v>53448</v>
      </c>
      <c r="Q14281" t="s">
        <v>53487</v>
      </c>
    </row>
    <row r="14282" spans="1:17" x14ac:dyDescent="0.25">
      <c r="A14282">
        <v>23831</v>
      </c>
      <c r="B14282" t="s">
        <v>53488</v>
      </c>
      <c r="C14282" s="1">
        <v>4.3198348E+16</v>
      </c>
      <c r="D14282" s="1">
        <v>1.169109E+16</v>
      </c>
      <c r="E14282">
        <v>52036</v>
      </c>
      <c r="F14282" t="str">
        <f>VLOOKUP(E14282,'[1]movimento-per-comune-ambito-201'!$C$2:$D$547,2,0)</f>
        <v>Valdichiana Senese</v>
      </c>
      <c r="G14282" t="s">
        <v>63353</v>
      </c>
      <c r="H14282" t="s">
        <v>75</v>
      </c>
      <c r="I14282" t="s">
        <v>53489</v>
      </c>
      <c r="J14282">
        <v>53020</v>
      </c>
      <c r="K14282" t="s">
        <v>53339</v>
      </c>
      <c r="L14282" t="str">
        <f>VLOOKUP(K14282,'[1]movimento-per-comune-ambito-201'!$B$2:$D$547,3,FALSE)</f>
        <v>Valdichiana Senese</v>
      </c>
      <c r="M14282" t="s">
        <v>41917</v>
      </c>
      <c r="N14282">
        <v>0</v>
      </c>
      <c r="O14282" t="s">
        <v>53490</v>
      </c>
      <c r="Q14282" t="s">
        <v>53491</v>
      </c>
    </row>
    <row r="14283" spans="1:17" x14ac:dyDescent="0.25">
      <c r="A14283">
        <v>21083</v>
      </c>
      <c r="B14283" t="s">
        <v>53492</v>
      </c>
      <c r="C14283" s="1">
        <v>431617332</v>
      </c>
      <c r="D14283" s="1">
        <v>1.17045138E+16</v>
      </c>
      <c r="E14283">
        <v>52036</v>
      </c>
      <c r="F14283" t="str">
        <f>VLOOKUP(E14283,'[1]movimento-per-comune-ambito-201'!$C$2:$D$547,2,0)</f>
        <v>Valdichiana Senese</v>
      </c>
      <c r="G14283" t="s">
        <v>63456</v>
      </c>
      <c r="H14283" t="s">
        <v>2610</v>
      </c>
      <c r="I14283" t="s">
        <v>53493</v>
      </c>
      <c r="J14283">
        <v>53020</v>
      </c>
      <c r="K14283" t="s">
        <v>53339</v>
      </c>
      <c r="L14283" t="str">
        <f>VLOOKUP(K14283,'[1]movimento-per-comune-ambito-201'!$B$2:$D$547,3,FALSE)</f>
        <v>Valdichiana Senese</v>
      </c>
      <c r="M14283" t="s">
        <v>41917</v>
      </c>
      <c r="N14283">
        <v>4</v>
      </c>
      <c r="O14283" t="s">
        <v>53494</v>
      </c>
      <c r="P14283" t="s">
        <v>53495</v>
      </c>
      <c r="Q14283" t="s">
        <v>53496</v>
      </c>
    </row>
    <row r="14284" spans="1:17" x14ac:dyDescent="0.25">
      <c r="A14284">
        <v>1717</v>
      </c>
      <c r="B14284" t="s">
        <v>53497</v>
      </c>
      <c r="C14284" s="1">
        <v>428711099</v>
      </c>
      <c r="D14284" s="1">
        <v>115401091</v>
      </c>
      <c r="E14284">
        <v>53001</v>
      </c>
      <c r="F14284" t="str">
        <f>VLOOKUP(E14284,'[1]movimento-per-comune-ambito-201'!$C$2:$D$547,2,0)</f>
        <v>Amiata</v>
      </c>
      <c r="G14284" t="s">
        <v>63013</v>
      </c>
      <c r="H14284" t="s">
        <v>15</v>
      </c>
      <c r="I14284" t="s">
        <v>53498</v>
      </c>
      <c r="J14284">
        <v>58030</v>
      </c>
      <c r="K14284" t="s">
        <v>53499</v>
      </c>
      <c r="L14284" t="str">
        <f>VLOOKUP(K14284,'[1]movimento-per-comune-ambito-201'!$B$2:$D$547,3,FALSE)</f>
        <v>Amiata</v>
      </c>
      <c r="M14284" t="s">
        <v>53101</v>
      </c>
      <c r="N14284">
        <v>0</v>
      </c>
      <c r="O14284" t="s">
        <v>53500</v>
      </c>
      <c r="Q14284" t="s">
        <v>53501</v>
      </c>
    </row>
    <row r="14285" spans="1:17" x14ac:dyDescent="0.25">
      <c r="A14285">
        <v>1718</v>
      </c>
      <c r="B14285" t="s">
        <v>53502</v>
      </c>
      <c r="C14285" s="1">
        <v>4.2879101499999904E+16</v>
      </c>
      <c r="D14285" s="1">
        <v>115277417</v>
      </c>
      <c r="E14285">
        <v>53001</v>
      </c>
      <c r="F14285" t="str">
        <f>VLOOKUP(E14285,'[1]movimento-per-comune-ambito-201'!$C$2:$D$547,2,0)</f>
        <v>Amiata</v>
      </c>
      <c r="G14285" t="s">
        <v>63027</v>
      </c>
      <c r="H14285" t="s">
        <v>15</v>
      </c>
      <c r="I14285" t="s">
        <v>53503</v>
      </c>
      <c r="J14285">
        <v>58030</v>
      </c>
      <c r="K14285" t="s">
        <v>53499</v>
      </c>
      <c r="L14285" t="str">
        <f>VLOOKUP(K14285,'[1]movimento-per-comune-ambito-201'!$B$2:$D$547,3,FALSE)</f>
        <v>Amiata</v>
      </c>
      <c r="M14285" t="s">
        <v>53101</v>
      </c>
      <c r="N14285">
        <v>0</v>
      </c>
      <c r="O14285" t="s">
        <v>53504</v>
      </c>
      <c r="P14285" t="s">
        <v>53505</v>
      </c>
      <c r="Q14285" t="s">
        <v>53506</v>
      </c>
    </row>
    <row r="14286" spans="1:17" x14ac:dyDescent="0.25">
      <c r="A14286">
        <v>1719</v>
      </c>
      <c r="B14286" t="s">
        <v>53507</v>
      </c>
      <c r="C14286" s="1">
        <v>4.28468074E+16</v>
      </c>
      <c r="D14286" s="1">
        <v>1.1528339E+16</v>
      </c>
      <c r="E14286">
        <v>53001</v>
      </c>
      <c r="F14286" t="str">
        <f>VLOOKUP(E14286,'[1]movimento-per-comune-ambito-201'!$C$2:$D$547,2,0)</f>
        <v>Amiata</v>
      </c>
      <c r="G14286" t="s">
        <v>63129</v>
      </c>
      <c r="H14286" t="s">
        <v>15</v>
      </c>
      <c r="I14286" t="s">
        <v>53508</v>
      </c>
      <c r="J14286">
        <v>58033</v>
      </c>
      <c r="K14286" t="s">
        <v>53499</v>
      </c>
      <c r="L14286" t="str">
        <f>VLOOKUP(K14286,'[1]movimento-per-comune-ambito-201'!$B$2:$D$547,3,FALSE)</f>
        <v>Amiata</v>
      </c>
      <c r="M14286" t="s">
        <v>53101</v>
      </c>
      <c r="N14286">
        <v>0</v>
      </c>
      <c r="O14286" t="s">
        <v>53509</v>
      </c>
      <c r="P14286" t="s">
        <v>53510</v>
      </c>
      <c r="Q14286" t="s">
        <v>53511</v>
      </c>
    </row>
    <row r="14287" spans="1:17" x14ac:dyDescent="0.25">
      <c r="A14287">
        <v>1720</v>
      </c>
      <c r="B14287" t="s">
        <v>53512</v>
      </c>
      <c r="C14287" s="1">
        <v>428711099</v>
      </c>
      <c r="D14287" s="1">
        <v>115401091</v>
      </c>
      <c r="E14287">
        <v>53001</v>
      </c>
      <c r="F14287" t="str">
        <f>VLOOKUP(E14287,'[1]movimento-per-comune-ambito-201'!$C$2:$D$547,2,0)</f>
        <v>Amiata</v>
      </c>
      <c r="G14287" t="s">
        <v>63131</v>
      </c>
      <c r="H14287" t="s">
        <v>15</v>
      </c>
      <c r="I14287" t="s">
        <v>53513</v>
      </c>
      <c r="J14287">
        <v>58030</v>
      </c>
      <c r="K14287" t="s">
        <v>53499</v>
      </c>
      <c r="L14287" t="str">
        <f>VLOOKUP(K14287,'[1]movimento-per-comune-ambito-201'!$B$2:$D$547,3,FALSE)</f>
        <v>Amiata</v>
      </c>
      <c r="M14287" t="s">
        <v>53101</v>
      </c>
      <c r="N14287">
        <v>4</v>
      </c>
      <c r="O14287" t="s">
        <v>53514</v>
      </c>
      <c r="P14287" t="s">
        <v>53515</v>
      </c>
      <c r="Q14287" t="s">
        <v>53516</v>
      </c>
    </row>
    <row r="14288" spans="1:17" x14ac:dyDescent="0.25">
      <c r="A14288">
        <v>1722</v>
      </c>
      <c r="B14288" t="s">
        <v>14374</v>
      </c>
      <c r="C14288" s="1">
        <v>428711099</v>
      </c>
      <c r="D14288" s="1">
        <v>115401091</v>
      </c>
      <c r="E14288">
        <v>53001</v>
      </c>
      <c r="F14288" t="str">
        <f>VLOOKUP(E14288,'[1]movimento-per-comune-ambito-201'!$C$2:$D$547,2,0)</f>
        <v>Amiata</v>
      </c>
      <c r="G14288" t="s">
        <v>63014</v>
      </c>
      <c r="H14288" t="s">
        <v>15</v>
      </c>
      <c r="I14288" t="s">
        <v>53517</v>
      </c>
      <c r="J14288">
        <v>58040</v>
      </c>
      <c r="K14288" t="s">
        <v>53499</v>
      </c>
      <c r="L14288" t="str">
        <f>VLOOKUP(K14288,'[1]movimento-per-comune-ambito-201'!$B$2:$D$547,3,FALSE)</f>
        <v>Amiata</v>
      </c>
      <c r="M14288" t="s">
        <v>53101</v>
      </c>
      <c r="N14288">
        <v>0</v>
      </c>
      <c r="O14288" t="s">
        <v>53518</v>
      </c>
      <c r="P14288" t="s">
        <v>53519</v>
      </c>
      <c r="Q14288" t="s">
        <v>53520</v>
      </c>
    </row>
    <row r="14289" spans="1:17" x14ac:dyDescent="0.25">
      <c r="A14289">
        <v>1723</v>
      </c>
      <c r="B14289" t="s">
        <v>53521</v>
      </c>
      <c r="C14289" s="1">
        <v>428711099</v>
      </c>
      <c r="D14289" s="1">
        <v>115401091</v>
      </c>
      <c r="E14289">
        <v>53001</v>
      </c>
      <c r="F14289" t="str">
        <f>VLOOKUP(E14289,'[1]movimento-per-comune-ambito-201'!$C$2:$D$547,2,0)</f>
        <v>Amiata</v>
      </c>
      <c r="G14289" t="s">
        <v>63029</v>
      </c>
      <c r="H14289" t="s">
        <v>15</v>
      </c>
      <c r="I14289" t="s">
        <v>53522</v>
      </c>
      <c r="J14289">
        <v>58040</v>
      </c>
      <c r="K14289" t="s">
        <v>53499</v>
      </c>
      <c r="L14289" t="str">
        <f>VLOOKUP(K14289,'[1]movimento-per-comune-ambito-201'!$B$2:$D$547,3,FALSE)</f>
        <v>Amiata</v>
      </c>
      <c r="M14289" t="s">
        <v>53101</v>
      </c>
      <c r="N14289">
        <v>2</v>
      </c>
      <c r="O14289" t="s">
        <v>53523</v>
      </c>
      <c r="Q14289" t="s">
        <v>53524</v>
      </c>
    </row>
    <row r="14290" spans="1:17" x14ac:dyDescent="0.25">
      <c r="A14290">
        <v>1724</v>
      </c>
      <c r="B14290" t="s">
        <v>53525</v>
      </c>
      <c r="C14290" s="1">
        <v>4.28875E+16</v>
      </c>
      <c r="D14290" s="1">
        <v>1.15124999999999E+16</v>
      </c>
      <c r="E14290">
        <v>53001</v>
      </c>
      <c r="F14290" t="str">
        <f>VLOOKUP(E14290,'[1]movimento-per-comune-ambito-201'!$C$2:$D$547,2,0)</f>
        <v>Amiata</v>
      </c>
      <c r="G14290" t="s">
        <v>63030</v>
      </c>
      <c r="H14290" t="s">
        <v>15</v>
      </c>
      <c r="I14290" t="s">
        <v>53498</v>
      </c>
      <c r="J14290">
        <v>58031</v>
      </c>
      <c r="K14290" t="s">
        <v>53499</v>
      </c>
      <c r="L14290" t="str">
        <f>VLOOKUP(K14290,'[1]movimento-per-comune-ambito-201'!$B$2:$D$547,3,FALSE)</f>
        <v>Amiata</v>
      </c>
      <c r="M14290" t="s">
        <v>53101</v>
      </c>
      <c r="N14290">
        <v>0</v>
      </c>
      <c r="Q14290" t="s">
        <v>53501</v>
      </c>
    </row>
    <row r="14291" spans="1:17" x14ac:dyDescent="0.25">
      <c r="A14291">
        <v>1725</v>
      </c>
      <c r="B14291" t="s">
        <v>53526</v>
      </c>
      <c r="C14291" s="1">
        <v>428711099</v>
      </c>
      <c r="D14291" s="1">
        <v>115401091</v>
      </c>
      <c r="E14291">
        <v>53001</v>
      </c>
      <c r="F14291" t="str">
        <f>VLOOKUP(E14291,'[1]movimento-per-comune-ambito-201'!$C$2:$D$547,2,0)</f>
        <v>Amiata</v>
      </c>
      <c r="G14291" t="s">
        <v>63149</v>
      </c>
      <c r="H14291" t="s">
        <v>15</v>
      </c>
      <c r="I14291" t="s">
        <v>53527</v>
      </c>
      <c r="J14291">
        <v>58040</v>
      </c>
      <c r="K14291" t="s">
        <v>53499</v>
      </c>
      <c r="L14291" t="str">
        <f>VLOOKUP(K14291,'[1]movimento-per-comune-ambito-201'!$B$2:$D$547,3,FALSE)</f>
        <v>Amiata</v>
      </c>
      <c r="M14291" t="s">
        <v>53101</v>
      </c>
      <c r="N14291">
        <v>0</v>
      </c>
      <c r="O14291" t="s">
        <v>53528</v>
      </c>
      <c r="P14291" t="s">
        <v>53529</v>
      </c>
      <c r="Q14291" t="s">
        <v>53530</v>
      </c>
    </row>
    <row r="14292" spans="1:17" x14ac:dyDescent="0.25">
      <c r="A14292">
        <v>1726</v>
      </c>
      <c r="B14292" t="s">
        <v>53531</v>
      </c>
      <c r="C14292" s="1">
        <v>4.2896591580118096E+16</v>
      </c>
      <c r="D14292" s="1">
        <v>1.15110969543457E+16</v>
      </c>
      <c r="E14292">
        <v>53001</v>
      </c>
      <c r="F14292" t="str">
        <f>VLOOKUP(E14292,'[1]movimento-per-comune-ambito-201'!$C$2:$D$547,2,0)</f>
        <v>Amiata</v>
      </c>
      <c r="G14292" t="s">
        <v>63132</v>
      </c>
      <c r="H14292" t="s">
        <v>15</v>
      </c>
      <c r="I14292" t="s">
        <v>53532</v>
      </c>
      <c r="J14292">
        <v>58031</v>
      </c>
      <c r="K14292" t="s">
        <v>53499</v>
      </c>
      <c r="L14292" t="str">
        <f>VLOOKUP(K14292,'[1]movimento-per-comune-ambito-201'!$B$2:$D$547,3,FALSE)</f>
        <v>Amiata</v>
      </c>
      <c r="M14292" t="s">
        <v>53101</v>
      </c>
      <c r="N14292">
        <v>0</v>
      </c>
      <c r="O14292" t="s">
        <v>53533</v>
      </c>
      <c r="P14292" t="s">
        <v>53534</v>
      </c>
      <c r="Q14292" t="s">
        <v>53535</v>
      </c>
    </row>
    <row r="14293" spans="1:17" x14ac:dyDescent="0.25">
      <c r="A14293">
        <v>1727</v>
      </c>
      <c r="B14293" t="s">
        <v>53536</v>
      </c>
      <c r="C14293" s="1">
        <v>428711099</v>
      </c>
      <c r="D14293" s="1">
        <v>115401091</v>
      </c>
      <c r="E14293">
        <v>53001</v>
      </c>
      <c r="F14293" t="str">
        <f>VLOOKUP(E14293,'[1]movimento-per-comune-ambito-201'!$C$2:$D$547,2,0)</f>
        <v>Amiata</v>
      </c>
      <c r="G14293" t="s">
        <v>63133</v>
      </c>
      <c r="H14293" t="s">
        <v>15</v>
      </c>
      <c r="I14293" t="s">
        <v>53537</v>
      </c>
      <c r="J14293">
        <v>58031</v>
      </c>
      <c r="K14293" t="s">
        <v>53499</v>
      </c>
      <c r="L14293" t="str">
        <f>VLOOKUP(K14293,'[1]movimento-per-comune-ambito-201'!$B$2:$D$547,3,FALSE)</f>
        <v>Amiata</v>
      </c>
      <c r="M14293" t="s">
        <v>53101</v>
      </c>
      <c r="N14293">
        <v>0</v>
      </c>
      <c r="O14293" t="s">
        <v>53538</v>
      </c>
      <c r="P14293" t="s">
        <v>53539</v>
      </c>
      <c r="Q14293" t="s">
        <v>53540</v>
      </c>
    </row>
    <row r="14294" spans="1:17" x14ac:dyDescent="0.25">
      <c r="A14294">
        <v>1729</v>
      </c>
      <c r="B14294" t="s">
        <v>48867</v>
      </c>
      <c r="C14294" s="1">
        <v>428711099</v>
      </c>
      <c r="D14294" s="1">
        <v>115401091</v>
      </c>
      <c r="E14294">
        <v>53001</v>
      </c>
      <c r="F14294" t="str">
        <f>VLOOKUP(E14294,'[1]movimento-per-comune-ambito-201'!$C$2:$D$547,2,0)</f>
        <v>Amiata</v>
      </c>
      <c r="G14294" t="s">
        <v>63016</v>
      </c>
      <c r="H14294" t="s">
        <v>15</v>
      </c>
      <c r="I14294" t="s">
        <v>53541</v>
      </c>
      <c r="J14294">
        <v>58031</v>
      </c>
      <c r="K14294" t="s">
        <v>53499</v>
      </c>
      <c r="L14294" t="str">
        <f>VLOOKUP(K14294,'[1]movimento-per-comune-ambito-201'!$B$2:$D$547,3,FALSE)</f>
        <v>Amiata</v>
      </c>
      <c r="M14294" t="s">
        <v>53101</v>
      </c>
      <c r="N14294">
        <v>2</v>
      </c>
      <c r="O14294" t="s">
        <v>53542</v>
      </c>
      <c r="Q14294" t="s">
        <v>53543</v>
      </c>
    </row>
    <row r="14295" spans="1:17" x14ac:dyDescent="0.25">
      <c r="A14295">
        <v>1730</v>
      </c>
      <c r="B14295" t="s">
        <v>53544</v>
      </c>
      <c r="C14295" s="1">
        <v>4.2876314499999904E+16</v>
      </c>
      <c r="D14295" s="1">
        <v>115299915</v>
      </c>
      <c r="E14295">
        <v>53001</v>
      </c>
      <c r="F14295" t="str">
        <f>VLOOKUP(E14295,'[1]movimento-per-comune-ambito-201'!$C$2:$D$547,2,0)</f>
        <v>Amiata</v>
      </c>
      <c r="G14295" t="s">
        <v>63017</v>
      </c>
      <c r="H14295" t="s">
        <v>15</v>
      </c>
      <c r="I14295" t="s">
        <v>53545</v>
      </c>
      <c r="J14295">
        <v>58031</v>
      </c>
      <c r="K14295" t="s">
        <v>53499</v>
      </c>
      <c r="L14295" t="str">
        <f>VLOOKUP(K14295,'[1]movimento-per-comune-ambito-201'!$B$2:$D$547,3,FALSE)</f>
        <v>Amiata</v>
      </c>
      <c r="M14295" t="s">
        <v>53101</v>
      </c>
      <c r="N14295">
        <v>0</v>
      </c>
      <c r="O14295" t="s">
        <v>53546</v>
      </c>
      <c r="P14295" t="s">
        <v>53547</v>
      </c>
      <c r="Q14295" t="s">
        <v>53548</v>
      </c>
    </row>
    <row r="14296" spans="1:17" x14ac:dyDescent="0.25">
      <c r="A14296">
        <v>1731</v>
      </c>
      <c r="B14296" t="s">
        <v>53549</v>
      </c>
      <c r="C14296" s="1">
        <v>428711099</v>
      </c>
      <c r="D14296" s="1">
        <v>115401091</v>
      </c>
      <c r="E14296">
        <v>53001</v>
      </c>
      <c r="F14296" t="str">
        <f>VLOOKUP(E14296,'[1]movimento-per-comune-ambito-201'!$C$2:$D$547,2,0)</f>
        <v>Amiata</v>
      </c>
      <c r="G14296" t="s">
        <v>63468</v>
      </c>
      <c r="H14296" t="s">
        <v>15</v>
      </c>
      <c r="I14296" t="s">
        <v>53550</v>
      </c>
      <c r="J14296">
        <v>58031</v>
      </c>
      <c r="K14296" t="s">
        <v>53499</v>
      </c>
      <c r="L14296" t="str">
        <f>VLOOKUP(K14296,'[1]movimento-per-comune-ambito-201'!$B$2:$D$547,3,FALSE)</f>
        <v>Amiata</v>
      </c>
      <c r="M14296" t="s">
        <v>53101</v>
      </c>
      <c r="N14296">
        <v>4</v>
      </c>
      <c r="O14296" t="s">
        <v>53551</v>
      </c>
      <c r="P14296" t="s">
        <v>53552</v>
      </c>
      <c r="Q14296" t="s">
        <v>53553</v>
      </c>
    </row>
    <row r="14297" spans="1:17" x14ac:dyDescent="0.25">
      <c r="A14297">
        <v>1732</v>
      </c>
      <c r="B14297" t="s">
        <v>53554</v>
      </c>
      <c r="C14297" s="1">
        <v>4.2888803699999904E+16</v>
      </c>
      <c r="D14297" s="1">
        <v>1.15128277E+16</v>
      </c>
      <c r="E14297">
        <v>53001</v>
      </c>
      <c r="F14297" t="str">
        <f>VLOOKUP(E14297,'[1]movimento-per-comune-ambito-201'!$C$2:$D$547,2,0)</f>
        <v>Amiata</v>
      </c>
      <c r="G14297" t="s">
        <v>63469</v>
      </c>
      <c r="H14297" t="s">
        <v>15</v>
      </c>
      <c r="I14297" t="s">
        <v>53555</v>
      </c>
      <c r="J14297">
        <v>58031</v>
      </c>
      <c r="K14297" t="s">
        <v>53499</v>
      </c>
      <c r="L14297" t="str">
        <f>VLOOKUP(K14297,'[1]movimento-per-comune-ambito-201'!$B$2:$D$547,3,FALSE)</f>
        <v>Amiata</v>
      </c>
      <c r="M14297" t="s">
        <v>53101</v>
      </c>
      <c r="N14297">
        <v>4</v>
      </c>
      <c r="O14297" t="s">
        <v>53556</v>
      </c>
      <c r="P14297" t="s">
        <v>53557</v>
      </c>
      <c r="Q14297" t="s">
        <v>53558</v>
      </c>
    </row>
    <row r="14298" spans="1:17" x14ac:dyDescent="0.25">
      <c r="A14298">
        <v>19068</v>
      </c>
      <c r="B14298" t="s">
        <v>53559</v>
      </c>
      <c r="C14298" s="1">
        <v>4.28777696E+16</v>
      </c>
      <c r="D14298" s="1">
        <v>115342188</v>
      </c>
      <c r="E14298">
        <v>53001</v>
      </c>
      <c r="F14298" t="str">
        <f>VLOOKUP(E14298,'[1]movimento-per-comune-ambito-201'!$C$2:$D$547,2,0)</f>
        <v>Amiata</v>
      </c>
      <c r="G14298" t="s">
        <v>63835</v>
      </c>
      <c r="H14298" t="s">
        <v>15</v>
      </c>
      <c r="I14298" t="s">
        <v>53560</v>
      </c>
      <c r="J14298">
        <v>58031</v>
      </c>
      <c r="K14298" t="s">
        <v>53499</v>
      </c>
      <c r="L14298" t="str">
        <f>VLOOKUP(K14298,'[1]movimento-per-comune-ambito-201'!$B$2:$D$547,3,FALSE)</f>
        <v>Amiata</v>
      </c>
      <c r="M14298" t="s">
        <v>53101</v>
      </c>
      <c r="N14298">
        <v>0</v>
      </c>
      <c r="O14298" t="s">
        <v>53561</v>
      </c>
      <c r="P14298" t="s">
        <v>53562</v>
      </c>
      <c r="Q14298" t="s">
        <v>53563</v>
      </c>
    </row>
    <row r="14299" spans="1:17" x14ac:dyDescent="0.25">
      <c r="A14299">
        <v>1281</v>
      </c>
      <c r="B14299" t="s">
        <v>53564</v>
      </c>
      <c r="C14299" s="1">
        <v>428711099</v>
      </c>
      <c r="D14299" s="1">
        <v>115401091</v>
      </c>
      <c r="E14299">
        <v>53001</v>
      </c>
      <c r="F14299" t="str">
        <f>VLOOKUP(E14299,'[1]movimento-per-comune-ambito-201'!$C$2:$D$547,2,0)</f>
        <v>Amiata</v>
      </c>
      <c r="G14299" t="s">
        <v>63031</v>
      </c>
      <c r="H14299" t="s">
        <v>37</v>
      </c>
      <c r="I14299" t="s">
        <v>53565</v>
      </c>
      <c r="J14299">
        <v>58030</v>
      </c>
      <c r="K14299" t="s">
        <v>53499</v>
      </c>
      <c r="L14299" t="str">
        <f>VLOOKUP(K14299,'[1]movimento-per-comune-ambito-201'!$B$2:$D$547,3,FALSE)</f>
        <v>Amiata</v>
      </c>
      <c r="M14299" t="s">
        <v>53101</v>
      </c>
      <c r="N14299">
        <v>0</v>
      </c>
      <c r="Q14299" t="s">
        <v>53566</v>
      </c>
    </row>
    <row r="14300" spans="1:17" x14ac:dyDescent="0.25">
      <c r="A14300">
        <v>1282</v>
      </c>
      <c r="B14300" t="s">
        <v>53567</v>
      </c>
      <c r="C14300" s="1">
        <v>4.28676419E+16</v>
      </c>
      <c r="D14300" s="1">
        <v>115309224</v>
      </c>
      <c r="E14300">
        <v>53001</v>
      </c>
      <c r="F14300" t="str">
        <f>VLOOKUP(E14300,'[1]movimento-per-comune-ambito-201'!$C$2:$D$547,2,0)</f>
        <v>Amiata</v>
      </c>
      <c r="G14300" t="s">
        <v>63328</v>
      </c>
      <c r="H14300" t="s">
        <v>37</v>
      </c>
      <c r="I14300" t="s">
        <v>53568</v>
      </c>
      <c r="J14300">
        <v>58031</v>
      </c>
      <c r="K14300" t="s">
        <v>53499</v>
      </c>
      <c r="L14300" t="str">
        <f>VLOOKUP(K14300,'[1]movimento-per-comune-ambito-201'!$B$2:$D$547,3,FALSE)</f>
        <v>Amiata</v>
      </c>
      <c r="M14300" t="s">
        <v>53101</v>
      </c>
      <c r="N14300">
        <v>0</v>
      </c>
      <c r="Q14300" t="s">
        <v>53569</v>
      </c>
    </row>
    <row r="14301" spans="1:17" x14ac:dyDescent="0.25">
      <c r="A14301">
        <v>18747</v>
      </c>
      <c r="B14301" t="s">
        <v>53570</v>
      </c>
      <c r="C14301" s="1">
        <v>4.2871652999999904E+16</v>
      </c>
      <c r="D14301" s="1">
        <v>11535114</v>
      </c>
      <c r="E14301">
        <v>53001</v>
      </c>
      <c r="F14301" t="str">
        <f>VLOOKUP(E14301,'[1]movimento-per-comune-ambito-201'!$C$2:$D$547,2,0)</f>
        <v>Amiata</v>
      </c>
      <c r="G14301" t="s">
        <v>63018</v>
      </c>
      <c r="H14301" t="s">
        <v>37</v>
      </c>
      <c r="I14301" t="s">
        <v>53571</v>
      </c>
      <c r="J14301">
        <v>58031</v>
      </c>
      <c r="K14301" t="s">
        <v>53499</v>
      </c>
      <c r="L14301" t="str">
        <f>VLOOKUP(K14301,'[1]movimento-per-comune-ambito-201'!$B$2:$D$547,3,FALSE)</f>
        <v>Amiata</v>
      </c>
      <c r="M14301" t="s">
        <v>53101</v>
      </c>
      <c r="N14301">
        <v>0</v>
      </c>
      <c r="O14301" t="s">
        <v>53572</v>
      </c>
      <c r="P14301" t="s">
        <v>53573</v>
      </c>
      <c r="Q14301" t="s">
        <v>53574</v>
      </c>
    </row>
    <row r="14302" spans="1:17" x14ac:dyDescent="0.25">
      <c r="A14302">
        <v>21879</v>
      </c>
      <c r="B14302" t="s">
        <v>53575</v>
      </c>
      <c r="C14302" s="1">
        <v>4.2869931E+16</v>
      </c>
      <c r="D14302" s="1">
        <v>115424617</v>
      </c>
      <c r="E14302">
        <v>53001</v>
      </c>
      <c r="F14302" t="str">
        <f>VLOOKUP(E14302,'[1]movimento-per-comune-ambito-201'!$C$2:$D$547,2,0)</f>
        <v>Amiata</v>
      </c>
      <c r="G14302" t="s">
        <v>63039</v>
      </c>
      <c r="H14302" t="s">
        <v>37</v>
      </c>
      <c r="I14302" t="s">
        <v>53576</v>
      </c>
      <c r="J14302">
        <v>58031</v>
      </c>
      <c r="K14302" t="s">
        <v>53499</v>
      </c>
      <c r="L14302" t="str">
        <f>VLOOKUP(K14302,'[1]movimento-per-comune-ambito-201'!$B$2:$D$547,3,FALSE)</f>
        <v>Amiata</v>
      </c>
      <c r="M14302" t="s">
        <v>53101</v>
      </c>
      <c r="N14302">
        <v>0</v>
      </c>
      <c r="O14302" t="s">
        <v>53577</v>
      </c>
      <c r="Q14302" t="s">
        <v>53578</v>
      </c>
    </row>
    <row r="14303" spans="1:17" x14ac:dyDescent="0.25">
      <c r="A14303">
        <v>946</v>
      </c>
      <c r="B14303" t="s">
        <v>53579</v>
      </c>
      <c r="C14303" s="1">
        <v>428711099</v>
      </c>
      <c r="D14303" s="1">
        <v>115401091</v>
      </c>
      <c r="E14303">
        <v>53001</v>
      </c>
      <c r="F14303" t="str">
        <f>VLOOKUP(E14303,'[1]movimento-per-comune-ambito-201'!$C$2:$D$547,2,0)</f>
        <v>Amiata</v>
      </c>
      <c r="G14303" t="s">
        <v>63130</v>
      </c>
      <c r="H14303" t="s">
        <v>41</v>
      </c>
      <c r="I14303" t="s">
        <v>53580</v>
      </c>
      <c r="J14303">
        <v>58031</v>
      </c>
      <c r="K14303" t="s">
        <v>53499</v>
      </c>
      <c r="L14303" t="str">
        <f>VLOOKUP(K14303,'[1]movimento-per-comune-ambito-201'!$B$2:$D$547,3,FALSE)</f>
        <v>Amiata</v>
      </c>
      <c r="M14303" t="s">
        <v>53101</v>
      </c>
      <c r="N14303">
        <v>4</v>
      </c>
      <c r="O14303" t="s">
        <v>53581</v>
      </c>
      <c r="P14303" t="s">
        <v>53582</v>
      </c>
      <c r="Q14303" t="s">
        <v>53583</v>
      </c>
    </row>
    <row r="14304" spans="1:17" x14ac:dyDescent="0.25">
      <c r="A14304">
        <v>947</v>
      </c>
      <c r="B14304" t="s">
        <v>53580</v>
      </c>
      <c r="C14304" s="1">
        <v>428711099</v>
      </c>
      <c r="D14304" s="1">
        <v>115401091</v>
      </c>
      <c r="E14304">
        <v>53001</v>
      </c>
      <c r="F14304" t="str">
        <f>VLOOKUP(E14304,'[1]movimento-per-comune-ambito-201'!$C$2:$D$547,2,0)</f>
        <v>Amiata</v>
      </c>
      <c r="G14304" t="s">
        <v>63020</v>
      </c>
      <c r="H14304" t="s">
        <v>41</v>
      </c>
      <c r="I14304" t="s">
        <v>53580</v>
      </c>
      <c r="J14304">
        <v>58031</v>
      </c>
      <c r="K14304" t="s">
        <v>53499</v>
      </c>
      <c r="L14304" t="str">
        <f>VLOOKUP(K14304,'[1]movimento-per-comune-ambito-201'!$B$2:$D$547,3,FALSE)</f>
        <v>Amiata</v>
      </c>
      <c r="M14304" t="s">
        <v>53101</v>
      </c>
      <c r="N14304">
        <v>3</v>
      </c>
      <c r="Q14304" t="s">
        <v>53584</v>
      </c>
    </row>
    <row r="14305" spans="1:17" x14ac:dyDescent="0.25">
      <c r="A14305">
        <v>948</v>
      </c>
      <c r="B14305" t="s">
        <v>18025</v>
      </c>
      <c r="C14305" s="1">
        <v>42855359</v>
      </c>
      <c r="D14305" s="1">
        <v>1.15550020999999E+16</v>
      </c>
      <c r="E14305">
        <v>53001</v>
      </c>
      <c r="F14305" t="str">
        <f>VLOOKUP(E14305,'[1]movimento-per-comune-ambito-201'!$C$2:$D$547,2,0)</f>
        <v>Amiata</v>
      </c>
      <c r="G14305" t="s">
        <v>63329</v>
      </c>
      <c r="H14305" t="s">
        <v>41</v>
      </c>
      <c r="I14305" t="s">
        <v>53585</v>
      </c>
      <c r="J14305">
        <v>58031</v>
      </c>
      <c r="K14305" t="s">
        <v>53499</v>
      </c>
      <c r="L14305" t="str">
        <f>VLOOKUP(K14305,'[1]movimento-per-comune-ambito-201'!$B$2:$D$547,3,FALSE)</f>
        <v>Amiata</v>
      </c>
      <c r="M14305" t="s">
        <v>53101</v>
      </c>
      <c r="N14305">
        <v>2</v>
      </c>
      <c r="O14305" t="s">
        <v>53586</v>
      </c>
      <c r="P14305" t="s">
        <v>53587</v>
      </c>
      <c r="Q14305" t="s">
        <v>53588</v>
      </c>
    </row>
    <row r="14306" spans="1:17" x14ac:dyDescent="0.25">
      <c r="A14306">
        <v>949</v>
      </c>
      <c r="B14306" t="s">
        <v>53589</v>
      </c>
      <c r="C14306" s="1">
        <v>4.2942458799999904E+16</v>
      </c>
      <c r="D14306" s="1">
        <v>114718921</v>
      </c>
      <c r="E14306">
        <v>53001</v>
      </c>
      <c r="F14306" t="str">
        <f>VLOOKUP(E14306,'[1]movimento-per-comune-ambito-201'!$C$2:$D$547,2,0)</f>
        <v>Amiata</v>
      </c>
      <c r="G14306" t="s">
        <v>63054</v>
      </c>
      <c r="H14306" t="s">
        <v>41</v>
      </c>
      <c r="I14306" t="s">
        <v>53590</v>
      </c>
      <c r="J14306">
        <v>58031</v>
      </c>
      <c r="K14306" t="s">
        <v>53499</v>
      </c>
      <c r="L14306" t="str">
        <f>VLOOKUP(K14306,'[1]movimento-per-comune-ambito-201'!$B$2:$D$547,3,FALSE)</f>
        <v>Amiata</v>
      </c>
      <c r="M14306" t="s">
        <v>53101</v>
      </c>
      <c r="N14306">
        <v>2</v>
      </c>
      <c r="O14306" t="s">
        <v>53591</v>
      </c>
      <c r="Q14306" t="s">
        <v>53592</v>
      </c>
    </row>
    <row r="14307" spans="1:17" x14ac:dyDescent="0.25">
      <c r="A14307">
        <v>950</v>
      </c>
      <c r="B14307" t="s">
        <v>4131</v>
      </c>
      <c r="C14307" s="1">
        <v>4.28715339E+16</v>
      </c>
      <c r="D14307" s="1">
        <v>11537134</v>
      </c>
      <c r="E14307">
        <v>53001</v>
      </c>
      <c r="F14307" t="str">
        <f>VLOOKUP(E14307,'[1]movimento-per-comune-ambito-201'!$C$2:$D$547,2,0)</f>
        <v>Amiata</v>
      </c>
      <c r="G14307" t="s">
        <v>63055</v>
      </c>
      <c r="H14307" t="s">
        <v>41</v>
      </c>
      <c r="I14307" t="s">
        <v>53593</v>
      </c>
      <c r="J14307">
        <v>58031</v>
      </c>
      <c r="K14307" t="s">
        <v>53499</v>
      </c>
      <c r="L14307" t="str">
        <f>VLOOKUP(K14307,'[1]movimento-per-comune-ambito-201'!$B$2:$D$547,3,FALSE)</f>
        <v>Amiata</v>
      </c>
      <c r="M14307" t="s">
        <v>53101</v>
      </c>
      <c r="N14307">
        <v>3</v>
      </c>
      <c r="Q14307" t="s">
        <v>53594</v>
      </c>
    </row>
    <row r="14308" spans="1:17" x14ac:dyDescent="0.25">
      <c r="A14308">
        <v>952</v>
      </c>
      <c r="B14308" t="s">
        <v>8934</v>
      </c>
      <c r="C14308" s="1">
        <v>428699309</v>
      </c>
      <c r="D14308" s="1">
        <v>1.15429214E+16</v>
      </c>
      <c r="E14308">
        <v>53001</v>
      </c>
      <c r="F14308" t="str">
        <f>VLOOKUP(E14308,'[1]movimento-per-comune-ambito-201'!$C$2:$D$547,2,0)</f>
        <v>Amiata</v>
      </c>
      <c r="G14308" t="s">
        <v>63141</v>
      </c>
      <c r="H14308" t="s">
        <v>41</v>
      </c>
      <c r="I14308" t="s">
        <v>53595</v>
      </c>
      <c r="J14308">
        <v>58031</v>
      </c>
      <c r="K14308" t="s">
        <v>53499</v>
      </c>
      <c r="L14308" t="str">
        <f>VLOOKUP(K14308,'[1]movimento-per-comune-ambito-201'!$B$2:$D$547,3,FALSE)</f>
        <v>Amiata</v>
      </c>
      <c r="M14308" t="s">
        <v>53101</v>
      </c>
      <c r="N14308">
        <v>2</v>
      </c>
      <c r="P14308" t="s">
        <v>53596</v>
      </c>
      <c r="Q14308" t="s">
        <v>53597</v>
      </c>
    </row>
    <row r="14309" spans="1:17" x14ac:dyDescent="0.25">
      <c r="A14309">
        <v>1527</v>
      </c>
      <c r="B14309" t="s">
        <v>53598</v>
      </c>
      <c r="C14309" s="1">
        <v>428711099</v>
      </c>
      <c r="D14309" s="1">
        <v>115401091</v>
      </c>
      <c r="E14309">
        <v>53001</v>
      </c>
      <c r="F14309" t="str">
        <f>VLOOKUP(E14309,'[1]movimento-per-comune-ambito-201'!$C$2:$D$547,2,0)</f>
        <v>Amiata</v>
      </c>
      <c r="G14309" t="s">
        <v>63032</v>
      </c>
      <c r="H14309" t="s">
        <v>52</v>
      </c>
      <c r="I14309" t="s">
        <v>53599</v>
      </c>
      <c r="J14309">
        <v>58031</v>
      </c>
      <c r="K14309" t="s">
        <v>53499</v>
      </c>
      <c r="L14309" t="str">
        <f>VLOOKUP(K14309,'[1]movimento-per-comune-ambito-201'!$B$2:$D$547,3,FALSE)</f>
        <v>Amiata</v>
      </c>
      <c r="M14309" t="s">
        <v>53101</v>
      </c>
      <c r="N14309">
        <v>0</v>
      </c>
      <c r="Q14309" t="s">
        <v>53600</v>
      </c>
    </row>
    <row r="14310" spans="1:17" x14ac:dyDescent="0.25">
      <c r="A14310">
        <v>1529</v>
      </c>
      <c r="B14310" t="s">
        <v>53601</v>
      </c>
      <c r="C14310" s="1">
        <v>428711099</v>
      </c>
      <c r="D14310" s="1">
        <v>115401091</v>
      </c>
      <c r="E14310">
        <v>53001</v>
      </c>
      <c r="F14310" t="str">
        <f>VLOOKUP(E14310,'[1]movimento-per-comune-ambito-201'!$C$2:$D$547,2,0)</f>
        <v>Amiata</v>
      </c>
      <c r="G14310" t="s">
        <v>63201</v>
      </c>
      <c r="H14310" t="s">
        <v>52</v>
      </c>
      <c r="I14310" t="s">
        <v>53602</v>
      </c>
      <c r="J14310">
        <v>58031</v>
      </c>
      <c r="K14310" t="s">
        <v>53499</v>
      </c>
      <c r="L14310" t="str">
        <f>VLOOKUP(K14310,'[1]movimento-per-comune-ambito-201'!$B$2:$D$547,3,FALSE)</f>
        <v>Amiata</v>
      </c>
      <c r="M14310" t="s">
        <v>53101</v>
      </c>
      <c r="N14310">
        <v>0</v>
      </c>
      <c r="O14310" t="s">
        <v>53603</v>
      </c>
      <c r="P14310" t="s">
        <v>53604</v>
      </c>
      <c r="Q14310" t="s">
        <v>53605</v>
      </c>
    </row>
    <row r="14311" spans="1:17" x14ac:dyDescent="0.25">
      <c r="A14311">
        <v>1530</v>
      </c>
      <c r="B14311" t="s">
        <v>53606</v>
      </c>
      <c r="C14311" s="1">
        <v>4.28875E+16</v>
      </c>
      <c r="D14311" s="1">
        <v>1.15124999999999E+16</v>
      </c>
      <c r="E14311">
        <v>53001</v>
      </c>
      <c r="F14311" t="str">
        <f>VLOOKUP(E14311,'[1]movimento-per-comune-ambito-201'!$C$2:$D$547,2,0)</f>
        <v>Amiata</v>
      </c>
      <c r="G14311" t="s">
        <v>63023</v>
      </c>
      <c r="H14311" t="s">
        <v>52</v>
      </c>
      <c r="I14311" t="s">
        <v>53607</v>
      </c>
      <c r="J14311">
        <v>58031</v>
      </c>
      <c r="K14311" t="s">
        <v>53499</v>
      </c>
      <c r="L14311" t="str">
        <f>VLOOKUP(K14311,'[1]movimento-per-comune-ambito-201'!$B$2:$D$547,3,FALSE)</f>
        <v>Amiata</v>
      </c>
      <c r="M14311" t="s">
        <v>53101</v>
      </c>
      <c r="N14311">
        <v>0</v>
      </c>
      <c r="Q14311" t="s">
        <v>53608</v>
      </c>
    </row>
    <row r="14312" spans="1:17" x14ac:dyDescent="0.25">
      <c r="A14312">
        <v>1531</v>
      </c>
      <c r="B14312" t="s">
        <v>53609</v>
      </c>
      <c r="C14312" s="1">
        <v>4.2872677E+16</v>
      </c>
      <c r="D14312" s="1">
        <v>1.15378431999999E+16</v>
      </c>
      <c r="E14312">
        <v>53001</v>
      </c>
      <c r="F14312" t="str">
        <f>VLOOKUP(E14312,'[1]movimento-per-comune-ambito-201'!$C$2:$D$547,2,0)</f>
        <v>Amiata</v>
      </c>
      <c r="G14312" t="s">
        <v>63024</v>
      </c>
      <c r="H14312" t="s">
        <v>52</v>
      </c>
      <c r="J14312">
        <v>58031</v>
      </c>
      <c r="K14312" t="s">
        <v>53499</v>
      </c>
      <c r="L14312" t="str">
        <f>VLOOKUP(K14312,'[1]movimento-per-comune-ambito-201'!$B$2:$D$547,3,FALSE)</f>
        <v>Amiata</v>
      </c>
      <c r="M14312" t="s">
        <v>53101</v>
      </c>
      <c r="N14312">
        <v>0</v>
      </c>
    </row>
    <row r="14313" spans="1:17" x14ac:dyDescent="0.25">
      <c r="A14313">
        <v>17799</v>
      </c>
      <c r="B14313" t="s">
        <v>53610</v>
      </c>
      <c r="C14313" s="1">
        <v>428711099</v>
      </c>
      <c r="D14313" s="1">
        <v>115401091</v>
      </c>
      <c r="E14313">
        <v>53001</v>
      </c>
      <c r="F14313" t="str">
        <f>VLOOKUP(E14313,'[1]movimento-per-comune-ambito-201'!$C$2:$D$547,2,0)</f>
        <v>Amiata</v>
      </c>
      <c r="G14313" t="s">
        <v>63025</v>
      </c>
      <c r="H14313" t="s">
        <v>52</v>
      </c>
      <c r="I14313" t="s">
        <v>53611</v>
      </c>
      <c r="J14313">
        <v>58031</v>
      </c>
      <c r="K14313" t="s">
        <v>53499</v>
      </c>
      <c r="L14313" t="str">
        <f>VLOOKUP(K14313,'[1]movimento-per-comune-ambito-201'!$B$2:$D$547,3,FALSE)</f>
        <v>Amiata</v>
      </c>
      <c r="M14313" t="s">
        <v>53101</v>
      </c>
      <c r="N14313">
        <v>0</v>
      </c>
      <c r="O14313" t="s">
        <v>53612</v>
      </c>
      <c r="P14313" t="s">
        <v>53613</v>
      </c>
      <c r="Q14313" t="s">
        <v>53614</v>
      </c>
    </row>
    <row r="14314" spans="1:17" x14ac:dyDescent="0.25">
      <c r="A14314">
        <v>21900</v>
      </c>
      <c r="B14314" t="s">
        <v>53615</v>
      </c>
      <c r="C14314" s="1">
        <v>4.2871828999999904E+16</v>
      </c>
      <c r="D14314" s="1">
        <v>11539501</v>
      </c>
      <c r="E14314">
        <v>53001</v>
      </c>
      <c r="F14314" t="str">
        <f>VLOOKUP(E14314,'[1]movimento-per-comune-ambito-201'!$C$2:$D$547,2,0)</f>
        <v>Amiata</v>
      </c>
      <c r="G14314" t="s">
        <v>63202</v>
      </c>
      <c r="H14314" t="s">
        <v>52</v>
      </c>
      <c r="I14314" t="s">
        <v>53616</v>
      </c>
      <c r="J14314">
        <v>58031</v>
      </c>
      <c r="K14314" t="s">
        <v>53499</v>
      </c>
      <c r="L14314" t="str">
        <f>VLOOKUP(K14314,'[1]movimento-per-comune-ambito-201'!$B$2:$D$547,3,FALSE)</f>
        <v>Amiata</v>
      </c>
      <c r="M14314" t="s">
        <v>53101</v>
      </c>
      <c r="N14314">
        <v>0</v>
      </c>
      <c r="O14314" t="s">
        <v>53617</v>
      </c>
      <c r="P14314" t="s">
        <v>53618</v>
      </c>
      <c r="Q14314" t="s">
        <v>53619</v>
      </c>
    </row>
    <row r="14315" spans="1:17" x14ac:dyDescent="0.25">
      <c r="A14315">
        <v>22481</v>
      </c>
      <c r="B14315" t="s">
        <v>11259</v>
      </c>
      <c r="C14315" s="1">
        <v>428719362</v>
      </c>
      <c r="D14315" s="1">
        <v>115381017</v>
      </c>
      <c r="E14315">
        <v>53001</v>
      </c>
      <c r="F14315" t="str">
        <f>VLOOKUP(E14315,'[1]movimento-per-comune-ambito-201'!$C$2:$D$547,2,0)</f>
        <v>Amiata</v>
      </c>
      <c r="G14315" t="s">
        <v>63066</v>
      </c>
      <c r="H14315" t="s">
        <v>52</v>
      </c>
      <c r="I14315" t="s">
        <v>53620</v>
      </c>
      <c r="J14315">
        <v>58031</v>
      </c>
      <c r="K14315" t="s">
        <v>53499</v>
      </c>
      <c r="L14315" t="str">
        <f>VLOOKUP(K14315,'[1]movimento-per-comune-ambito-201'!$B$2:$D$547,3,FALSE)</f>
        <v>Amiata</v>
      </c>
      <c r="M14315" t="s">
        <v>53101</v>
      </c>
      <c r="N14315">
        <v>0</v>
      </c>
      <c r="Q14315" t="s">
        <v>53621</v>
      </c>
    </row>
    <row r="14316" spans="1:17" x14ac:dyDescent="0.25">
      <c r="A14316">
        <v>22997</v>
      </c>
      <c r="B14316" t="s">
        <v>53622</v>
      </c>
      <c r="C14316" s="1">
        <v>428711099</v>
      </c>
      <c r="D14316" s="1">
        <v>115401091</v>
      </c>
      <c r="E14316">
        <v>53001</v>
      </c>
      <c r="F14316" t="str">
        <f>VLOOKUP(E14316,'[1]movimento-per-comune-ambito-201'!$C$2:$D$547,2,0)</f>
        <v>Amiata</v>
      </c>
      <c r="G14316" t="s">
        <v>63358</v>
      </c>
      <c r="H14316" t="s">
        <v>52</v>
      </c>
      <c r="J14316">
        <v>58031</v>
      </c>
      <c r="K14316" t="s">
        <v>53499</v>
      </c>
      <c r="L14316" t="str">
        <f>VLOOKUP(K14316,'[1]movimento-per-comune-ambito-201'!$B$2:$D$547,3,FALSE)</f>
        <v>Amiata</v>
      </c>
      <c r="M14316" t="s">
        <v>53101</v>
      </c>
      <c r="N14316">
        <v>0</v>
      </c>
    </row>
    <row r="14317" spans="1:17" x14ac:dyDescent="0.25">
      <c r="A14317">
        <v>2769</v>
      </c>
      <c r="B14317" t="s">
        <v>53623</v>
      </c>
      <c r="C14317" s="1">
        <v>428711099</v>
      </c>
      <c r="D14317" s="1">
        <v>115401091</v>
      </c>
      <c r="E14317">
        <v>53001</v>
      </c>
      <c r="F14317" t="str">
        <f>VLOOKUP(E14317,'[1]movimento-per-comune-ambito-201'!$C$2:$D$547,2,0)</f>
        <v>Amiata</v>
      </c>
      <c r="G14317" t="s">
        <v>63026</v>
      </c>
      <c r="H14317" t="s">
        <v>75</v>
      </c>
      <c r="I14317" t="s">
        <v>53624</v>
      </c>
      <c r="J14317">
        <v>58031</v>
      </c>
      <c r="K14317" t="s">
        <v>53499</v>
      </c>
      <c r="L14317" t="str">
        <f>VLOOKUP(K14317,'[1]movimento-per-comune-ambito-201'!$B$2:$D$547,3,FALSE)</f>
        <v>Amiata</v>
      </c>
      <c r="M14317" t="s">
        <v>53101</v>
      </c>
      <c r="N14317">
        <v>0</v>
      </c>
      <c r="Q14317" t="s">
        <v>53625</v>
      </c>
    </row>
    <row r="14318" spans="1:17" x14ac:dyDescent="0.25">
      <c r="A14318">
        <v>2771</v>
      </c>
      <c r="B14318" t="s">
        <v>53626</v>
      </c>
      <c r="C14318" s="1">
        <v>428711099</v>
      </c>
      <c r="D14318" s="1">
        <v>115401091</v>
      </c>
      <c r="E14318">
        <v>53001</v>
      </c>
      <c r="F14318" t="str">
        <f>VLOOKUP(E14318,'[1]movimento-per-comune-ambito-201'!$C$2:$D$547,2,0)</f>
        <v>Amiata</v>
      </c>
      <c r="G14318" t="s">
        <v>63036</v>
      </c>
      <c r="H14318" t="s">
        <v>75</v>
      </c>
      <c r="I14318" t="s">
        <v>53627</v>
      </c>
      <c r="J14318">
        <v>58031</v>
      </c>
      <c r="K14318" t="s">
        <v>53499</v>
      </c>
      <c r="L14318" t="str">
        <f>VLOOKUP(K14318,'[1]movimento-per-comune-ambito-201'!$B$2:$D$547,3,FALSE)</f>
        <v>Amiata</v>
      </c>
      <c r="M14318" t="s">
        <v>53101</v>
      </c>
      <c r="N14318">
        <v>0</v>
      </c>
      <c r="O14318" t="s">
        <v>53628</v>
      </c>
      <c r="P14318" t="s">
        <v>53629</v>
      </c>
      <c r="Q14318" t="s">
        <v>53630</v>
      </c>
    </row>
    <row r="14319" spans="1:17" x14ac:dyDescent="0.25">
      <c r="A14319">
        <v>20083</v>
      </c>
      <c r="B14319" t="s">
        <v>53631</v>
      </c>
      <c r="C14319" s="1">
        <v>4.28711819E+16</v>
      </c>
      <c r="D14319" s="1">
        <v>115248434</v>
      </c>
      <c r="E14319">
        <v>53001</v>
      </c>
      <c r="F14319" t="str">
        <f>VLOOKUP(E14319,'[1]movimento-per-comune-ambito-201'!$C$2:$D$547,2,0)</f>
        <v>Amiata</v>
      </c>
      <c r="G14319" t="s">
        <v>63146</v>
      </c>
      <c r="H14319" t="s">
        <v>75</v>
      </c>
      <c r="I14319" t="s">
        <v>53632</v>
      </c>
      <c r="J14319">
        <v>58031</v>
      </c>
      <c r="K14319" t="s">
        <v>53499</v>
      </c>
      <c r="L14319" t="str">
        <f>VLOOKUP(K14319,'[1]movimento-per-comune-ambito-201'!$B$2:$D$547,3,FALSE)</f>
        <v>Amiata</v>
      </c>
      <c r="M14319" t="s">
        <v>53101</v>
      </c>
      <c r="N14319">
        <v>0</v>
      </c>
      <c r="O14319" t="s">
        <v>53633</v>
      </c>
      <c r="Q14319" t="s">
        <v>53634</v>
      </c>
    </row>
    <row r="14320" spans="1:17" x14ac:dyDescent="0.25">
      <c r="A14320">
        <v>21486</v>
      </c>
      <c r="B14320" t="s">
        <v>53635</v>
      </c>
      <c r="C14320" s="1">
        <v>4.2872146E+16</v>
      </c>
      <c r="D14320" s="1">
        <v>1.1535111E+16</v>
      </c>
      <c r="E14320">
        <v>53001</v>
      </c>
      <c r="F14320" t="str">
        <f>VLOOKUP(E14320,'[1]movimento-per-comune-ambito-201'!$C$2:$D$547,2,0)</f>
        <v>Amiata</v>
      </c>
      <c r="G14320" t="s">
        <v>63147</v>
      </c>
      <c r="H14320" t="s">
        <v>75</v>
      </c>
      <c r="I14320" t="s">
        <v>53636</v>
      </c>
      <c r="J14320">
        <v>58031</v>
      </c>
      <c r="K14320" t="s">
        <v>53499</v>
      </c>
      <c r="L14320" t="str">
        <f>VLOOKUP(K14320,'[1]movimento-per-comune-ambito-201'!$B$2:$D$547,3,FALSE)</f>
        <v>Amiata</v>
      </c>
      <c r="M14320" t="s">
        <v>53101</v>
      </c>
      <c r="N14320">
        <v>0</v>
      </c>
      <c r="O14320" t="s">
        <v>53637</v>
      </c>
      <c r="P14320" t="s">
        <v>53573</v>
      </c>
      <c r="Q14320" t="s">
        <v>53574</v>
      </c>
    </row>
    <row r="14321" spans="1:17" x14ac:dyDescent="0.25">
      <c r="A14321">
        <v>23010</v>
      </c>
      <c r="B14321" t="s">
        <v>19202</v>
      </c>
      <c r="C14321" s="1">
        <v>4.2869920999999904E+16</v>
      </c>
      <c r="D14321" s="1">
        <v>1155139</v>
      </c>
      <c r="E14321">
        <v>53001</v>
      </c>
      <c r="F14321" t="str">
        <f>VLOOKUP(E14321,'[1]movimento-per-comune-ambito-201'!$C$2:$D$547,2,0)</f>
        <v>Amiata</v>
      </c>
      <c r="G14321" t="s">
        <v>63353</v>
      </c>
      <c r="H14321" t="s">
        <v>75</v>
      </c>
      <c r="I14321" t="s">
        <v>53638</v>
      </c>
      <c r="J14321">
        <v>58031</v>
      </c>
      <c r="K14321" t="s">
        <v>53499</v>
      </c>
      <c r="L14321" t="str">
        <f>VLOOKUP(K14321,'[1]movimento-per-comune-ambito-201'!$B$2:$D$547,3,FALSE)</f>
        <v>Amiata</v>
      </c>
      <c r="M14321" t="s">
        <v>53101</v>
      </c>
      <c r="N14321">
        <v>0</v>
      </c>
      <c r="O14321" t="s">
        <v>53639</v>
      </c>
      <c r="Q14321" t="s">
        <v>53640</v>
      </c>
    </row>
    <row r="14322" spans="1:17" x14ac:dyDescent="0.25">
      <c r="A14322">
        <v>24936</v>
      </c>
      <c r="B14322" t="s">
        <v>53641</v>
      </c>
      <c r="C14322" s="1">
        <v>4.2870749799999904E+16</v>
      </c>
      <c r="D14322" s="1">
        <v>115522714</v>
      </c>
      <c r="E14322">
        <v>53001</v>
      </c>
      <c r="F14322" t="str">
        <f>VLOOKUP(E14322,'[1]movimento-per-comune-ambito-201'!$C$2:$D$547,2,0)</f>
        <v>Amiata</v>
      </c>
      <c r="G14322" t="s">
        <v>63148</v>
      </c>
      <c r="H14322" t="s">
        <v>75</v>
      </c>
      <c r="I14322" t="s">
        <v>53642</v>
      </c>
      <c r="J14322">
        <v>58031</v>
      </c>
      <c r="K14322" t="s">
        <v>53499</v>
      </c>
      <c r="L14322" t="str">
        <f>VLOOKUP(K14322,'[1]movimento-per-comune-ambito-201'!$B$2:$D$547,3,FALSE)</f>
        <v>Amiata</v>
      </c>
      <c r="M14322" t="s">
        <v>53101</v>
      </c>
      <c r="N14322">
        <v>0</v>
      </c>
      <c r="Q14322" t="s">
        <v>53643</v>
      </c>
    </row>
    <row r="14323" spans="1:17" x14ac:dyDescent="0.25">
      <c r="A14323">
        <v>17404</v>
      </c>
      <c r="B14323" t="s">
        <v>13132</v>
      </c>
      <c r="C14323" s="1">
        <v>4.2869748899999904E+16</v>
      </c>
      <c r="D14323" s="1">
        <v>115422514</v>
      </c>
      <c r="E14323">
        <v>53001</v>
      </c>
      <c r="F14323" t="str">
        <f>VLOOKUP(E14323,'[1]movimento-per-comune-ambito-201'!$C$2:$D$547,2,0)</f>
        <v>Amiata</v>
      </c>
      <c r="G14323" t="s">
        <v>63251</v>
      </c>
      <c r="H14323" t="s">
        <v>1598</v>
      </c>
      <c r="I14323" t="s">
        <v>53644</v>
      </c>
      <c r="J14323">
        <v>58031</v>
      </c>
      <c r="K14323" t="s">
        <v>53499</v>
      </c>
      <c r="L14323" t="str">
        <f>VLOOKUP(K14323,'[1]movimento-per-comune-ambito-201'!$B$2:$D$547,3,FALSE)</f>
        <v>Amiata</v>
      </c>
      <c r="M14323" t="s">
        <v>53101</v>
      </c>
      <c r="N14323">
        <v>2</v>
      </c>
      <c r="O14323" t="s">
        <v>53645</v>
      </c>
      <c r="Q14323" t="s">
        <v>53646</v>
      </c>
    </row>
    <row r="14324" spans="1:17" x14ac:dyDescent="0.25">
      <c r="A14324">
        <v>1733</v>
      </c>
      <c r="B14324" t="s">
        <v>23235</v>
      </c>
      <c r="C14324" s="1">
        <v>4.28251221E+16</v>
      </c>
      <c r="D14324" s="1">
        <v>1.1220857E+16</v>
      </c>
      <c r="E14324">
        <v>53002</v>
      </c>
      <c r="F14324" t="str">
        <f>VLOOKUP(E14324,'[1]movimento-per-comune-ambito-201'!$C$2:$D$547,2,0)</f>
        <v>Maremma Area Sud</v>
      </c>
      <c r="G14324" t="s">
        <v>63013</v>
      </c>
      <c r="H14324" t="s">
        <v>15</v>
      </c>
      <c r="I14324" t="s">
        <v>53647</v>
      </c>
      <c r="J14324">
        <v>58040</v>
      </c>
      <c r="K14324" t="s">
        <v>53648</v>
      </c>
      <c r="L14324" t="str">
        <f>VLOOKUP(K14324,'[1]movimento-per-comune-ambito-201'!$B$2:$D$547,3,FALSE)</f>
        <v>Maremma Area Sud</v>
      </c>
      <c r="M14324" t="s">
        <v>53101</v>
      </c>
      <c r="N14324">
        <v>4</v>
      </c>
      <c r="O14324" t="s">
        <v>53649</v>
      </c>
      <c r="P14324" t="s">
        <v>53650</v>
      </c>
      <c r="Q14324" t="s">
        <v>53651</v>
      </c>
    </row>
    <row r="14325" spans="1:17" x14ac:dyDescent="0.25">
      <c r="A14325">
        <v>1735</v>
      </c>
      <c r="B14325" t="s">
        <v>11332</v>
      </c>
      <c r="C14325" s="1">
        <v>4.28837411E+16</v>
      </c>
      <c r="D14325" s="1">
        <v>1.12737459999999E+16</v>
      </c>
      <c r="E14325">
        <v>53002</v>
      </c>
      <c r="F14325" t="str">
        <f>VLOOKUP(E14325,'[1]movimento-per-comune-ambito-201'!$C$2:$D$547,2,0)</f>
        <v>Maremma Area Sud</v>
      </c>
      <c r="G14325" t="s">
        <v>63129</v>
      </c>
      <c r="H14325" t="s">
        <v>15</v>
      </c>
      <c r="I14325" t="s">
        <v>53652</v>
      </c>
      <c r="J14325">
        <v>58042</v>
      </c>
      <c r="K14325" t="s">
        <v>53648</v>
      </c>
      <c r="L14325" t="str">
        <f>VLOOKUP(K14325,'[1]movimento-per-comune-ambito-201'!$B$2:$D$547,3,FALSE)</f>
        <v>Maremma Area Sud</v>
      </c>
      <c r="M14325" t="s">
        <v>53101</v>
      </c>
      <c r="N14325">
        <v>0</v>
      </c>
      <c r="Q14325" t="s">
        <v>53653</v>
      </c>
    </row>
    <row r="14326" spans="1:17" x14ac:dyDescent="0.25">
      <c r="A14326">
        <v>1736</v>
      </c>
      <c r="B14326" t="s">
        <v>10738</v>
      </c>
      <c r="C14326" s="1">
        <v>4.28837411E+16</v>
      </c>
      <c r="D14326" s="1">
        <v>1.12737459999999E+16</v>
      </c>
      <c r="E14326">
        <v>53002</v>
      </c>
      <c r="F14326" t="str">
        <f>VLOOKUP(E14326,'[1]movimento-per-comune-ambito-201'!$C$2:$D$547,2,0)</f>
        <v>Maremma Area Sud</v>
      </c>
      <c r="G14326" t="s">
        <v>63131</v>
      </c>
      <c r="H14326" t="s">
        <v>15</v>
      </c>
      <c r="I14326" t="s">
        <v>53654</v>
      </c>
      <c r="J14326">
        <v>58040</v>
      </c>
      <c r="K14326" t="s">
        <v>53648</v>
      </c>
      <c r="L14326" t="str">
        <f>VLOOKUP(K14326,'[1]movimento-per-comune-ambito-201'!$B$2:$D$547,3,FALSE)</f>
        <v>Maremma Area Sud</v>
      </c>
      <c r="M14326" t="s">
        <v>53101</v>
      </c>
      <c r="N14326">
        <v>0</v>
      </c>
      <c r="O14326" t="s">
        <v>53655</v>
      </c>
      <c r="Q14326" t="s">
        <v>53656</v>
      </c>
    </row>
    <row r="14327" spans="1:17" x14ac:dyDescent="0.25">
      <c r="A14327">
        <v>1737</v>
      </c>
      <c r="B14327" t="s">
        <v>53657</v>
      </c>
      <c r="C14327" s="1">
        <v>4.28251221E+16</v>
      </c>
      <c r="D14327" s="1">
        <v>1.1220857E+16</v>
      </c>
      <c r="E14327">
        <v>53002</v>
      </c>
      <c r="F14327" t="str">
        <f>VLOOKUP(E14327,'[1]movimento-per-comune-ambito-201'!$C$2:$D$547,2,0)</f>
        <v>Maremma Area Sud</v>
      </c>
      <c r="G14327" t="s">
        <v>63028</v>
      </c>
      <c r="H14327" t="s">
        <v>15</v>
      </c>
      <c r="I14327" t="s">
        <v>53658</v>
      </c>
      <c r="J14327">
        <v>58042</v>
      </c>
      <c r="K14327" t="s">
        <v>53648</v>
      </c>
      <c r="L14327" t="str">
        <f>VLOOKUP(K14327,'[1]movimento-per-comune-ambito-201'!$B$2:$D$547,3,FALSE)</f>
        <v>Maremma Area Sud</v>
      </c>
      <c r="M14327" t="s">
        <v>53101</v>
      </c>
      <c r="N14327">
        <v>0</v>
      </c>
      <c r="O14327" t="s">
        <v>53659</v>
      </c>
      <c r="P14327" t="s">
        <v>53660</v>
      </c>
      <c r="Q14327" t="s">
        <v>53661</v>
      </c>
    </row>
    <row r="14328" spans="1:17" x14ac:dyDescent="0.25">
      <c r="A14328">
        <v>1740</v>
      </c>
      <c r="B14328" t="s">
        <v>53662</v>
      </c>
      <c r="C14328" s="1">
        <v>4.28837411E+16</v>
      </c>
      <c r="D14328" s="1">
        <v>1.12737459999999E+16</v>
      </c>
      <c r="E14328">
        <v>53002</v>
      </c>
      <c r="F14328" t="str">
        <f>VLOOKUP(E14328,'[1]movimento-per-comune-ambito-201'!$C$2:$D$547,2,0)</f>
        <v>Maremma Area Sud</v>
      </c>
      <c r="G14328" t="s">
        <v>63149</v>
      </c>
      <c r="H14328" t="s">
        <v>15</v>
      </c>
      <c r="I14328" t="s">
        <v>53663</v>
      </c>
      <c r="J14328">
        <v>58042</v>
      </c>
      <c r="K14328" t="s">
        <v>53648</v>
      </c>
      <c r="L14328" t="str">
        <f>VLOOKUP(K14328,'[1]movimento-per-comune-ambito-201'!$B$2:$D$547,3,FALSE)</f>
        <v>Maremma Area Sud</v>
      </c>
      <c r="M14328" t="s">
        <v>53101</v>
      </c>
      <c r="N14328">
        <v>0</v>
      </c>
      <c r="O14328" t="s">
        <v>53664</v>
      </c>
      <c r="P14328" t="s">
        <v>53665</v>
      </c>
      <c r="Q14328" t="s">
        <v>53666</v>
      </c>
    </row>
    <row r="14329" spans="1:17" x14ac:dyDescent="0.25">
      <c r="A14329">
        <v>1741</v>
      </c>
      <c r="B14329" t="s">
        <v>53667</v>
      </c>
      <c r="C14329" s="1">
        <v>4.28837411E+16</v>
      </c>
      <c r="D14329" s="1">
        <v>1.12737459999999E+16</v>
      </c>
      <c r="E14329">
        <v>53002</v>
      </c>
      <c r="F14329" t="str">
        <f>VLOOKUP(E14329,'[1]movimento-per-comune-ambito-201'!$C$2:$D$547,2,0)</f>
        <v>Maremma Area Sud</v>
      </c>
      <c r="G14329" t="s">
        <v>63132</v>
      </c>
      <c r="H14329" t="s">
        <v>15</v>
      </c>
      <c r="I14329" t="s">
        <v>53668</v>
      </c>
      <c r="J14329">
        <v>58042</v>
      </c>
      <c r="K14329" t="s">
        <v>53648</v>
      </c>
      <c r="L14329" t="str">
        <f>VLOOKUP(K14329,'[1]movimento-per-comune-ambito-201'!$B$2:$D$547,3,FALSE)</f>
        <v>Maremma Area Sud</v>
      </c>
      <c r="M14329" t="s">
        <v>53101</v>
      </c>
      <c r="N14329">
        <v>2</v>
      </c>
      <c r="O14329" t="s">
        <v>53669</v>
      </c>
      <c r="P14329" t="s">
        <v>53670</v>
      </c>
      <c r="Q14329" t="s">
        <v>53671</v>
      </c>
    </row>
    <row r="14330" spans="1:17" x14ac:dyDescent="0.25">
      <c r="A14330">
        <v>1742</v>
      </c>
      <c r="B14330" t="s">
        <v>53672</v>
      </c>
      <c r="C14330" s="1">
        <v>4.28837411E+16</v>
      </c>
      <c r="D14330" s="1">
        <v>1.12737459999999E+16</v>
      </c>
      <c r="E14330">
        <v>53002</v>
      </c>
      <c r="F14330" t="str">
        <f>VLOOKUP(E14330,'[1]movimento-per-comune-ambito-201'!$C$2:$D$547,2,0)</f>
        <v>Maremma Area Sud</v>
      </c>
      <c r="G14330" t="s">
        <v>63133</v>
      </c>
      <c r="H14330" t="s">
        <v>15</v>
      </c>
      <c r="I14330" t="s">
        <v>53673</v>
      </c>
      <c r="J14330">
        <v>58040</v>
      </c>
      <c r="K14330" t="s">
        <v>53648</v>
      </c>
      <c r="L14330" t="str">
        <f>VLOOKUP(K14330,'[1]movimento-per-comune-ambito-201'!$B$2:$D$547,3,FALSE)</f>
        <v>Maremma Area Sud</v>
      </c>
      <c r="M14330" t="s">
        <v>53101</v>
      </c>
      <c r="N14330">
        <v>3</v>
      </c>
      <c r="O14330" t="s">
        <v>53674</v>
      </c>
      <c r="Q14330" t="s">
        <v>53675</v>
      </c>
    </row>
    <row r="14331" spans="1:17" x14ac:dyDescent="0.25">
      <c r="A14331">
        <v>1744</v>
      </c>
      <c r="B14331" t="s">
        <v>51583</v>
      </c>
      <c r="C14331" s="1">
        <v>4.2883284E+16</v>
      </c>
      <c r="D14331" s="1">
        <v>11274022</v>
      </c>
      <c r="E14331">
        <v>53002</v>
      </c>
      <c r="F14331" t="str">
        <f>VLOOKUP(E14331,'[1]movimento-per-comune-ambito-201'!$C$2:$D$547,2,0)</f>
        <v>Maremma Area Sud</v>
      </c>
      <c r="G14331" t="s">
        <v>63016</v>
      </c>
      <c r="H14331" t="s">
        <v>15</v>
      </c>
      <c r="I14331" t="s">
        <v>53676</v>
      </c>
      <c r="J14331">
        <v>58042</v>
      </c>
      <c r="K14331" t="s">
        <v>53648</v>
      </c>
      <c r="L14331" t="str">
        <f>VLOOKUP(K14331,'[1]movimento-per-comune-ambito-201'!$B$2:$D$547,3,FALSE)</f>
        <v>Maremma Area Sud</v>
      </c>
      <c r="M14331" t="s">
        <v>53101</v>
      </c>
      <c r="N14331">
        <v>4</v>
      </c>
      <c r="O14331" t="s">
        <v>53677</v>
      </c>
      <c r="P14331" t="s">
        <v>53678</v>
      </c>
      <c r="Q14331" t="s">
        <v>53679</v>
      </c>
    </row>
    <row r="14332" spans="1:17" x14ac:dyDescent="0.25">
      <c r="A14332">
        <v>1745</v>
      </c>
      <c r="B14332" t="s">
        <v>25337</v>
      </c>
      <c r="C14332" s="1">
        <v>4.2797980699999904E+16</v>
      </c>
      <c r="D14332" s="1">
        <v>112536787</v>
      </c>
      <c r="E14332">
        <v>53002</v>
      </c>
      <c r="F14332" t="str">
        <f>VLOOKUP(E14332,'[1]movimento-per-comune-ambito-201'!$C$2:$D$547,2,0)</f>
        <v>Maremma Area Sud</v>
      </c>
      <c r="G14332" t="s">
        <v>63017</v>
      </c>
      <c r="H14332" t="s">
        <v>15</v>
      </c>
      <c r="I14332" t="s">
        <v>53680</v>
      </c>
      <c r="J14332">
        <v>58042</v>
      </c>
      <c r="K14332" t="s">
        <v>53648</v>
      </c>
      <c r="L14332" t="str">
        <f>VLOOKUP(K14332,'[1]movimento-per-comune-ambito-201'!$B$2:$D$547,3,FALSE)</f>
        <v>Maremma Area Sud</v>
      </c>
      <c r="M14332" t="s">
        <v>53101</v>
      </c>
      <c r="N14332">
        <v>4</v>
      </c>
      <c r="O14332" t="s">
        <v>53681</v>
      </c>
      <c r="P14332" t="s">
        <v>53682</v>
      </c>
      <c r="Q14332" t="s">
        <v>53683</v>
      </c>
    </row>
    <row r="14333" spans="1:17" x14ac:dyDescent="0.25">
      <c r="A14333">
        <v>1746</v>
      </c>
      <c r="B14333" t="s">
        <v>53684</v>
      </c>
      <c r="C14333" s="1">
        <v>4.28837411E+16</v>
      </c>
      <c r="D14333" s="1">
        <v>1.12737459999999E+16</v>
      </c>
      <c r="E14333">
        <v>53002</v>
      </c>
      <c r="F14333" t="str">
        <f>VLOOKUP(E14333,'[1]movimento-per-comune-ambito-201'!$C$2:$D$547,2,0)</f>
        <v>Maremma Area Sud</v>
      </c>
      <c r="G14333" t="s">
        <v>63468</v>
      </c>
      <c r="H14333" t="s">
        <v>15</v>
      </c>
      <c r="I14333" t="s">
        <v>53685</v>
      </c>
      <c r="J14333">
        <v>58042</v>
      </c>
      <c r="K14333" t="s">
        <v>53648</v>
      </c>
      <c r="L14333" t="str">
        <f>VLOOKUP(K14333,'[1]movimento-per-comune-ambito-201'!$B$2:$D$547,3,FALSE)</f>
        <v>Maremma Area Sud</v>
      </c>
      <c r="M14333" t="s">
        <v>53101</v>
      </c>
      <c r="N14333">
        <v>0</v>
      </c>
      <c r="O14333" t="s">
        <v>53686</v>
      </c>
      <c r="P14333" t="s">
        <v>53687</v>
      </c>
      <c r="Q14333" t="s">
        <v>53688</v>
      </c>
    </row>
    <row r="14334" spans="1:17" x14ac:dyDescent="0.25">
      <c r="A14334">
        <v>1747</v>
      </c>
      <c r="B14334" t="s">
        <v>31950</v>
      </c>
      <c r="C14334" s="1">
        <v>4.28231455E+16</v>
      </c>
      <c r="D14334" s="1">
        <v>112067575</v>
      </c>
      <c r="E14334">
        <v>53002</v>
      </c>
      <c r="F14334" t="str">
        <f>VLOOKUP(E14334,'[1]movimento-per-comune-ambito-201'!$C$2:$D$547,2,0)</f>
        <v>Maremma Area Sud</v>
      </c>
      <c r="G14334" t="s">
        <v>63469</v>
      </c>
      <c r="H14334" t="s">
        <v>15</v>
      </c>
      <c r="I14334" t="s">
        <v>53689</v>
      </c>
      <c r="J14334">
        <v>58042</v>
      </c>
      <c r="K14334" t="s">
        <v>53648</v>
      </c>
      <c r="L14334" t="str">
        <f>VLOOKUP(K14334,'[1]movimento-per-comune-ambito-201'!$B$2:$D$547,3,FALSE)</f>
        <v>Maremma Area Sud</v>
      </c>
      <c r="M14334" t="s">
        <v>53101</v>
      </c>
      <c r="N14334">
        <v>3</v>
      </c>
      <c r="O14334" t="s">
        <v>53690</v>
      </c>
      <c r="Q14334" t="s">
        <v>53691</v>
      </c>
    </row>
    <row r="14335" spans="1:17" x14ac:dyDescent="0.25">
      <c r="A14335">
        <v>1748</v>
      </c>
      <c r="B14335" t="s">
        <v>53692</v>
      </c>
      <c r="C14335" s="1">
        <v>4.2816623999999904E+16</v>
      </c>
      <c r="D14335" s="1">
        <v>1.12233909999999E+16</v>
      </c>
      <c r="E14335">
        <v>53002</v>
      </c>
      <c r="F14335" t="str">
        <f>VLOOKUP(E14335,'[1]movimento-per-comune-ambito-201'!$C$2:$D$547,2,0)</f>
        <v>Maremma Area Sud</v>
      </c>
      <c r="G14335" t="s">
        <v>63341</v>
      </c>
      <c r="H14335" t="s">
        <v>15</v>
      </c>
      <c r="I14335" t="s">
        <v>53693</v>
      </c>
      <c r="J14335">
        <v>58042</v>
      </c>
      <c r="K14335" t="s">
        <v>53648</v>
      </c>
      <c r="L14335" t="str">
        <f>VLOOKUP(K14335,'[1]movimento-per-comune-ambito-201'!$B$2:$D$547,3,FALSE)</f>
        <v>Maremma Area Sud</v>
      </c>
      <c r="M14335" t="s">
        <v>53101</v>
      </c>
      <c r="N14335">
        <v>0</v>
      </c>
      <c r="O14335" t="s">
        <v>53694</v>
      </c>
      <c r="P14335" t="s">
        <v>53695</v>
      </c>
      <c r="Q14335" t="s">
        <v>53696</v>
      </c>
    </row>
    <row r="14336" spans="1:17" x14ac:dyDescent="0.25">
      <c r="A14336">
        <v>1749</v>
      </c>
      <c r="B14336" t="s">
        <v>43178</v>
      </c>
      <c r="C14336" s="1">
        <v>4.28347837E+16</v>
      </c>
      <c r="D14336" s="1">
        <v>1.12297104999999E+16</v>
      </c>
      <c r="E14336">
        <v>53002</v>
      </c>
      <c r="F14336" t="str">
        <f>VLOOKUP(E14336,'[1]movimento-per-comune-ambito-201'!$C$2:$D$547,2,0)</f>
        <v>Maremma Area Sud</v>
      </c>
      <c r="G14336" t="s">
        <v>63342</v>
      </c>
      <c r="H14336" t="s">
        <v>15</v>
      </c>
      <c r="I14336" t="s">
        <v>53697</v>
      </c>
      <c r="J14336">
        <v>58042</v>
      </c>
      <c r="K14336" t="s">
        <v>53648</v>
      </c>
      <c r="L14336" t="str">
        <f>VLOOKUP(K14336,'[1]movimento-per-comune-ambito-201'!$B$2:$D$547,3,FALSE)</f>
        <v>Maremma Area Sud</v>
      </c>
      <c r="M14336" t="s">
        <v>53101</v>
      </c>
      <c r="N14336">
        <v>4</v>
      </c>
      <c r="O14336" t="s">
        <v>53698</v>
      </c>
      <c r="P14336" t="s">
        <v>53699</v>
      </c>
      <c r="Q14336" t="s">
        <v>53700</v>
      </c>
    </row>
    <row r="14337" spans="1:17" x14ac:dyDescent="0.25">
      <c r="A14337">
        <v>1750</v>
      </c>
      <c r="B14337" t="s">
        <v>53701</v>
      </c>
      <c r="C14337" s="1">
        <v>4.28863574E+16</v>
      </c>
      <c r="D14337" s="1">
        <v>1.12688991E+16</v>
      </c>
      <c r="E14337">
        <v>53002</v>
      </c>
      <c r="F14337" t="str">
        <f>VLOOKUP(E14337,'[1]movimento-per-comune-ambito-201'!$C$2:$D$547,2,0)</f>
        <v>Maremma Area Sud</v>
      </c>
      <c r="G14337" t="s">
        <v>63835</v>
      </c>
      <c r="H14337" t="s">
        <v>15</v>
      </c>
      <c r="I14337" t="s">
        <v>53702</v>
      </c>
      <c r="J14337">
        <v>58042</v>
      </c>
      <c r="K14337" t="s">
        <v>53648</v>
      </c>
      <c r="L14337" t="str">
        <f>VLOOKUP(K14337,'[1]movimento-per-comune-ambito-201'!$B$2:$D$547,3,FALSE)</f>
        <v>Maremma Area Sud</v>
      </c>
      <c r="M14337" t="s">
        <v>53101</v>
      </c>
      <c r="N14337">
        <v>0</v>
      </c>
      <c r="O14337" t="s">
        <v>53703</v>
      </c>
      <c r="Q14337" t="s">
        <v>53704</v>
      </c>
    </row>
    <row r="14338" spans="1:17" x14ac:dyDescent="0.25">
      <c r="A14338">
        <v>1751</v>
      </c>
      <c r="B14338" t="s">
        <v>53705</v>
      </c>
      <c r="C14338" s="1">
        <v>4.28249775E+16</v>
      </c>
      <c r="D14338" s="1">
        <v>1.13260333E+16</v>
      </c>
      <c r="E14338">
        <v>53002</v>
      </c>
      <c r="F14338" t="str">
        <f>VLOOKUP(E14338,'[1]movimento-per-comune-ambito-201'!$C$2:$D$547,2,0)</f>
        <v>Maremma Area Sud</v>
      </c>
      <c r="G14338" t="s">
        <v>63343</v>
      </c>
      <c r="H14338" t="s">
        <v>15</v>
      </c>
      <c r="I14338" t="s">
        <v>53706</v>
      </c>
      <c r="J14338">
        <v>58042</v>
      </c>
      <c r="K14338" t="s">
        <v>53648</v>
      </c>
      <c r="L14338" t="str">
        <f>VLOOKUP(K14338,'[1]movimento-per-comune-ambito-201'!$B$2:$D$547,3,FALSE)</f>
        <v>Maremma Area Sud</v>
      </c>
      <c r="M14338" t="s">
        <v>53101</v>
      </c>
      <c r="N14338">
        <v>3</v>
      </c>
      <c r="O14338" t="s">
        <v>53707</v>
      </c>
      <c r="Q14338" t="s">
        <v>53708</v>
      </c>
    </row>
    <row r="14339" spans="1:17" x14ac:dyDescent="0.25">
      <c r="A14339">
        <v>1752</v>
      </c>
      <c r="B14339" t="s">
        <v>39064</v>
      </c>
      <c r="C14339" s="1">
        <v>4.28837411E+16</v>
      </c>
      <c r="D14339" s="1">
        <v>1.12737459999999E+16</v>
      </c>
      <c r="E14339">
        <v>53002</v>
      </c>
      <c r="F14339" t="str">
        <f>VLOOKUP(E14339,'[1]movimento-per-comune-ambito-201'!$C$2:$D$547,2,0)</f>
        <v>Maremma Area Sud</v>
      </c>
      <c r="G14339" t="s">
        <v>63134</v>
      </c>
      <c r="H14339" t="s">
        <v>15</v>
      </c>
      <c r="I14339" t="s">
        <v>53709</v>
      </c>
      <c r="J14339">
        <v>58042</v>
      </c>
      <c r="K14339" t="s">
        <v>53648</v>
      </c>
      <c r="L14339" t="str">
        <f>VLOOKUP(K14339,'[1]movimento-per-comune-ambito-201'!$B$2:$D$547,3,FALSE)</f>
        <v>Maremma Area Sud</v>
      </c>
      <c r="M14339" t="s">
        <v>53101</v>
      </c>
      <c r="N14339">
        <v>4</v>
      </c>
      <c r="O14339" t="s">
        <v>53710</v>
      </c>
      <c r="P14339" t="s">
        <v>53711</v>
      </c>
      <c r="Q14339" t="s">
        <v>53712</v>
      </c>
    </row>
    <row r="14340" spans="1:17" x14ac:dyDescent="0.25">
      <c r="A14340">
        <v>1753</v>
      </c>
      <c r="B14340" t="s">
        <v>53713</v>
      </c>
      <c r="C14340" s="1">
        <v>4.28837411E+16</v>
      </c>
      <c r="D14340" s="1">
        <v>1.12737459999999E+16</v>
      </c>
      <c r="E14340">
        <v>53002</v>
      </c>
      <c r="F14340" t="str">
        <f>VLOOKUP(E14340,'[1]movimento-per-comune-ambito-201'!$C$2:$D$547,2,0)</f>
        <v>Maremma Area Sud</v>
      </c>
      <c r="G14340" t="s">
        <v>63135</v>
      </c>
      <c r="H14340" t="s">
        <v>15</v>
      </c>
      <c r="I14340" t="s">
        <v>53714</v>
      </c>
      <c r="J14340">
        <v>58040</v>
      </c>
      <c r="K14340" t="s">
        <v>53648</v>
      </c>
      <c r="L14340" t="str">
        <f>VLOOKUP(K14340,'[1]movimento-per-comune-ambito-201'!$B$2:$D$547,3,FALSE)</f>
        <v>Maremma Area Sud</v>
      </c>
      <c r="M14340" t="s">
        <v>53101</v>
      </c>
      <c r="N14340">
        <v>0</v>
      </c>
      <c r="Q14340" t="s">
        <v>53715</v>
      </c>
    </row>
    <row r="14341" spans="1:17" x14ac:dyDescent="0.25">
      <c r="A14341">
        <v>1756</v>
      </c>
      <c r="B14341" t="s">
        <v>3285</v>
      </c>
      <c r="C14341" s="1">
        <v>4.2890468299999904E+16</v>
      </c>
      <c r="D14341" s="1">
        <v>1.12023873999999E+16</v>
      </c>
      <c r="E14341">
        <v>53002</v>
      </c>
      <c r="F14341" t="str">
        <f>VLOOKUP(E14341,'[1]movimento-per-comune-ambito-201'!$C$2:$D$547,2,0)</f>
        <v>Maremma Area Sud</v>
      </c>
      <c r="G14341" t="s">
        <v>63138</v>
      </c>
      <c r="H14341" t="s">
        <v>15</v>
      </c>
      <c r="I14341" t="s">
        <v>53716</v>
      </c>
      <c r="J14341">
        <v>58042</v>
      </c>
      <c r="K14341" t="s">
        <v>53648</v>
      </c>
      <c r="L14341" t="str">
        <f>VLOOKUP(K14341,'[1]movimento-per-comune-ambito-201'!$B$2:$D$547,3,FALSE)</f>
        <v>Maremma Area Sud</v>
      </c>
      <c r="M14341" t="s">
        <v>53101</v>
      </c>
      <c r="N14341">
        <v>3</v>
      </c>
      <c r="O14341" t="s">
        <v>53717</v>
      </c>
      <c r="P14341" t="s">
        <v>53718</v>
      </c>
      <c r="Q14341" t="s">
        <v>53719</v>
      </c>
    </row>
    <row r="14342" spans="1:17" x14ac:dyDescent="0.25">
      <c r="A14342">
        <v>1758</v>
      </c>
      <c r="B14342" t="s">
        <v>53720</v>
      </c>
      <c r="C14342" s="1">
        <v>4.28837411E+16</v>
      </c>
      <c r="D14342" s="1">
        <v>1.12737459999999E+16</v>
      </c>
      <c r="E14342">
        <v>53002</v>
      </c>
      <c r="F14342" t="str">
        <f>VLOOKUP(E14342,'[1]movimento-per-comune-ambito-201'!$C$2:$D$547,2,0)</f>
        <v>Maremma Area Sud</v>
      </c>
      <c r="G14342" t="s">
        <v>63471</v>
      </c>
      <c r="H14342" t="s">
        <v>15</v>
      </c>
      <c r="I14342" t="s">
        <v>53721</v>
      </c>
      <c r="J14342">
        <v>58050</v>
      </c>
      <c r="K14342" t="s">
        <v>53648</v>
      </c>
      <c r="L14342" t="str">
        <f>VLOOKUP(K14342,'[1]movimento-per-comune-ambito-201'!$B$2:$D$547,3,FALSE)</f>
        <v>Maremma Area Sud</v>
      </c>
      <c r="M14342" t="s">
        <v>53101</v>
      </c>
      <c r="N14342">
        <v>3</v>
      </c>
      <c r="O14342" t="s">
        <v>53722</v>
      </c>
      <c r="P14342" t="s">
        <v>53723</v>
      </c>
      <c r="Q14342" t="s">
        <v>53724</v>
      </c>
    </row>
    <row r="14343" spans="1:17" x14ac:dyDescent="0.25">
      <c r="A14343">
        <v>1760</v>
      </c>
      <c r="B14343" t="s">
        <v>14698</v>
      </c>
      <c r="C14343" s="1">
        <v>4.28251221E+16</v>
      </c>
      <c r="D14343" s="1">
        <v>1.1220857E+16</v>
      </c>
      <c r="E14343">
        <v>53002</v>
      </c>
      <c r="F14343" t="str">
        <f>VLOOKUP(E14343,'[1]movimento-per-comune-ambito-201'!$C$2:$D$547,2,0)</f>
        <v>Maremma Area Sud</v>
      </c>
      <c r="G14343" t="s">
        <v>63473</v>
      </c>
      <c r="H14343" t="s">
        <v>15</v>
      </c>
      <c r="I14343" t="s">
        <v>53725</v>
      </c>
      <c r="J14343">
        <v>58042</v>
      </c>
      <c r="K14343" t="s">
        <v>53648</v>
      </c>
      <c r="L14343" t="str">
        <f>VLOOKUP(K14343,'[1]movimento-per-comune-ambito-201'!$B$2:$D$547,3,FALSE)</f>
        <v>Maremma Area Sud</v>
      </c>
      <c r="M14343" t="s">
        <v>53101</v>
      </c>
      <c r="N14343">
        <v>4</v>
      </c>
      <c r="O14343" t="s">
        <v>53726</v>
      </c>
      <c r="Q14343" t="s">
        <v>53727</v>
      </c>
    </row>
    <row r="14344" spans="1:17" x14ac:dyDescent="0.25">
      <c r="A14344">
        <v>1761</v>
      </c>
      <c r="B14344" t="s">
        <v>53728</v>
      </c>
      <c r="C14344" s="1">
        <v>4.2933360399999904E+16</v>
      </c>
      <c r="D14344" s="1">
        <v>1.12176525999999E+16</v>
      </c>
      <c r="E14344">
        <v>53002</v>
      </c>
      <c r="F14344" t="str">
        <f>VLOOKUP(E14344,'[1]movimento-per-comune-ambito-201'!$C$2:$D$547,2,0)</f>
        <v>Maremma Area Sud</v>
      </c>
      <c r="G14344" t="s">
        <v>63474</v>
      </c>
      <c r="H14344" t="s">
        <v>15</v>
      </c>
      <c r="I14344" t="s">
        <v>53729</v>
      </c>
      <c r="J14344">
        <v>58042</v>
      </c>
      <c r="K14344" t="s">
        <v>53648</v>
      </c>
      <c r="L14344" t="str">
        <f>VLOOKUP(K14344,'[1]movimento-per-comune-ambito-201'!$B$2:$D$547,3,FALSE)</f>
        <v>Maremma Area Sud</v>
      </c>
      <c r="M14344" t="s">
        <v>53101</v>
      </c>
      <c r="N14344">
        <v>3</v>
      </c>
      <c r="O14344" t="s">
        <v>53730</v>
      </c>
      <c r="Q14344" t="s">
        <v>53731</v>
      </c>
    </row>
    <row r="14345" spans="1:17" x14ac:dyDescent="0.25">
      <c r="A14345">
        <v>1762</v>
      </c>
      <c r="B14345" t="s">
        <v>23944</v>
      </c>
      <c r="C14345" s="1">
        <v>4.28251221E+16</v>
      </c>
      <c r="D14345" s="1">
        <v>1.1220857E+16</v>
      </c>
      <c r="E14345">
        <v>53002</v>
      </c>
      <c r="F14345" t="str">
        <f>VLOOKUP(E14345,'[1]movimento-per-comune-ambito-201'!$C$2:$D$547,2,0)</f>
        <v>Maremma Area Sud</v>
      </c>
      <c r="G14345" t="s">
        <v>63475</v>
      </c>
      <c r="H14345" t="s">
        <v>15</v>
      </c>
      <c r="I14345" t="s">
        <v>53732</v>
      </c>
      <c r="J14345">
        <v>58042</v>
      </c>
      <c r="K14345" t="s">
        <v>53648</v>
      </c>
      <c r="L14345" t="str">
        <f>VLOOKUP(K14345,'[1]movimento-per-comune-ambito-201'!$B$2:$D$547,3,FALSE)</f>
        <v>Maremma Area Sud</v>
      </c>
      <c r="M14345" t="s">
        <v>53101</v>
      </c>
      <c r="N14345">
        <v>0</v>
      </c>
      <c r="O14345" t="s">
        <v>53733</v>
      </c>
      <c r="P14345" t="s">
        <v>53734</v>
      </c>
      <c r="Q14345" t="s">
        <v>53735</v>
      </c>
    </row>
    <row r="14346" spans="1:17" x14ac:dyDescent="0.25">
      <c r="A14346">
        <v>1764</v>
      </c>
      <c r="B14346" t="s">
        <v>37948</v>
      </c>
      <c r="C14346" s="1">
        <v>4.28837411E+16</v>
      </c>
      <c r="D14346" s="1">
        <v>1.12737459999999E+16</v>
      </c>
      <c r="E14346">
        <v>53002</v>
      </c>
      <c r="F14346" t="str">
        <f>VLOOKUP(E14346,'[1]movimento-per-comune-ambito-201'!$C$2:$D$547,2,0)</f>
        <v>Maremma Area Sud</v>
      </c>
      <c r="G14346" t="s">
        <v>63477</v>
      </c>
      <c r="H14346" t="s">
        <v>15</v>
      </c>
      <c r="I14346" t="s">
        <v>53736</v>
      </c>
      <c r="J14346">
        <v>58042</v>
      </c>
      <c r="K14346" t="s">
        <v>53648</v>
      </c>
      <c r="L14346" t="str">
        <f>VLOOKUP(K14346,'[1]movimento-per-comune-ambito-201'!$B$2:$D$547,3,FALSE)</f>
        <v>Maremma Area Sud</v>
      </c>
      <c r="M14346" t="s">
        <v>53101</v>
      </c>
      <c r="N14346">
        <v>0</v>
      </c>
      <c r="O14346" t="s">
        <v>53737</v>
      </c>
      <c r="P14346" t="s">
        <v>53738</v>
      </c>
      <c r="Q14346" t="s">
        <v>53739</v>
      </c>
    </row>
    <row r="14347" spans="1:17" x14ac:dyDescent="0.25">
      <c r="A14347">
        <v>1765</v>
      </c>
      <c r="B14347" t="s">
        <v>53740</v>
      </c>
      <c r="C14347" s="1">
        <v>4.28837411E+16</v>
      </c>
      <c r="D14347" s="1">
        <v>1.12737459999999E+16</v>
      </c>
      <c r="E14347">
        <v>53002</v>
      </c>
      <c r="F14347" t="str">
        <f>VLOOKUP(E14347,'[1]movimento-per-comune-ambito-201'!$C$2:$D$547,2,0)</f>
        <v>Maremma Area Sud</v>
      </c>
      <c r="G14347" t="s">
        <v>63478</v>
      </c>
      <c r="H14347" t="s">
        <v>15</v>
      </c>
      <c r="I14347" t="s">
        <v>53741</v>
      </c>
      <c r="J14347">
        <v>58050</v>
      </c>
      <c r="K14347" t="s">
        <v>53648</v>
      </c>
      <c r="L14347" t="str">
        <f>VLOOKUP(K14347,'[1]movimento-per-comune-ambito-201'!$B$2:$D$547,3,FALSE)</f>
        <v>Maremma Area Sud</v>
      </c>
      <c r="M14347" t="s">
        <v>53101</v>
      </c>
      <c r="N14347">
        <v>0</v>
      </c>
      <c r="Q14347" t="s">
        <v>53742</v>
      </c>
    </row>
    <row r="14348" spans="1:17" x14ac:dyDescent="0.25">
      <c r="A14348">
        <v>1766</v>
      </c>
      <c r="B14348" t="s">
        <v>53743</v>
      </c>
      <c r="C14348" s="1">
        <v>4.28837411E+16</v>
      </c>
      <c r="D14348" s="1">
        <v>1.12737459999999E+16</v>
      </c>
      <c r="E14348">
        <v>53002</v>
      </c>
      <c r="F14348" t="str">
        <f>VLOOKUP(E14348,'[1]movimento-per-comune-ambito-201'!$C$2:$D$547,2,0)</f>
        <v>Maremma Area Sud</v>
      </c>
      <c r="G14348" t="s">
        <v>63479</v>
      </c>
      <c r="H14348" t="s">
        <v>15</v>
      </c>
      <c r="I14348" t="s">
        <v>53744</v>
      </c>
      <c r="J14348">
        <v>58050</v>
      </c>
      <c r="K14348" t="s">
        <v>53648</v>
      </c>
      <c r="L14348" t="str">
        <f>VLOOKUP(K14348,'[1]movimento-per-comune-ambito-201'!$B$2:$D$547,3,FALSE)</f>
        <v>Maremma Area Sud</v>
      </c>
      <c r="M14348" t="s">
        <v>53101</v>
      </c>
      <c r="N14348">
        <v>0</v>
      </c>
      <c r="O14348" t="s">
        <v>53745</v>
      </c>
      <c r="Q14348" t="s">
        <v>53746</v>
      </c>
    </row>
    <row r="14349" spans="1:17" x14ac:dyDescent="0.25">
      <c r="A14349">
        <v>1768</v>
      </c>
      <c r="B14349" t="s">
        <v>53747</v>
      </c>
      <c r="C14349" s="1">
        <v>4.28904683E+16</v>
      </c>
      <c r="D14349" s="1">
        <v>1.12023873999999E+16</v>
      </c>
      <c r="E14349">
        <v>53002</v>
      </c>
      <c r="F14349" t="str">
        <f>VLOOKUP(E14349,'[1]movimento-per-comune-ambito-201'!$C$2:$D$547,2,0)</f>
        <v>Maremma Area Sud</v>
      </c>
      <c r="G14349" t="s">
        <v>63481</v>
      </c>
      <c r="H14349" t="s">
        <v>15</v>
      </c>
      <c r="I14349" t="s">
        <v>53748</v>
      </c>
      <c r="J14349">
        <v>58042</v>
      </c>
      <c r="K14349" t="s">
        <v>53648</v>
      </c>
      <c r="L14349" t="str">
        <f>VLOOKUP(K14349,'[1]movimento-per-comune-ambito-201'!$B$2:$D$547,3,FALSE)</f>
        <v>Maremma Area Sud</v>
      </c>
      <c r="M14349" t="s">
        <v>53101</v>
      </c>
      <c r="N14349">
        <v>4</v>
      </c>
      <c r="O14349" t="s">
        <v>53749</v>
      </c>
      <c r="Q14349" t="s">
        <v>53750</v>
      </c>
    </row>
    <row r="14350" spans="1:17" x14ac:dyDescent="0.25">
      <c r="A14350">
        <v>1769</v>
      </c>
      <c r="B14350" t="s">
        <v>53751</v>
      </c>
      <c r="C14350" s="1">
        <v>4.28837411E+16</v>
      </c>
      <c r="D14350" s="1">
        <v>1.12737459999999E+16</v>
      </c>
      <c r="E14350">
        <v>53002</v>
      </c>
      <c r="F14350" t="str">
        <f>VLOOKUP(E14350,'[1]movimento-per-comune-ambito-201'!$C$2:$D$547,2,0)</f>
        <v>Maremma Area Sud</v>
      </c>
      <c r="G14350" t="s">
        <v>63482</v>
      </c>
      <c r="H14350" t="s">
        <v>15</v>
      </c>
      <c r="I14350" t="s">
        <v>53752</v>
      </c>
      <c r="J14350">
        <v>58042</v>
      </c>
      <c r="K14350" t="s">
        <v>53648</v>
      </c>
      <c r="L14350" t="str">
        <f>VLOOKUP(K14350,'[1]movimento-per-comune-ambito-201'!$B$2:$D$547,3,FALSE)</f>
        <v>Maremma Area Sud</v>
      </c>
      <c r="M14350" t="s">
        <v>53101</v>
      </c>
      <c r="N14350">
        <v>3</v>
      </c>
      <c r="O14350" t="s">
        <v>53753</v>
      </c>
      <c r="P14350" t="s">
        <v>53754</v>
      </c>
      <c r="Q14350" t="s">
        <v>53755</v>
      </c>
    </row>
    <row r="14351" spans="1:17" x14ac:dyDescent="0.25">
      <c r="A14351">
        <v>1770</v>
      </c>
      <c r="B14351" t="s">
        <v>53756</v>
      </c>
      <c r="C14351" s="1">
        <v>4.28251221E+16</v>
      </c>
      <c r="D14351" s="1">
        <v>1.1220857E+16</v>
      </c>
      <c r="E14351">
        <v>53002</v>
      </c>
      <c r="F14351" t="str">
        <f>VLOOKUP(E14351,'[1]movimento-per-comune-ambito-201'!$C$2:$D$547,2,0)</f>
        <v>Maremma Area Sud</v>
      </c>
      <c r="G14351" t="s">
        <v>63483</v>
      </c>
      <c r="H14351" t="s">
        <v>15</v>
      </c>
      <c r="I14351" t="s">
        <v>53757</v>
      </c>
      <c r="J14351">
        <v>58042</v>
      </c>
      <c r="K14351" t="s">
        <v>53648</v>
      </c>
      <c r="L14351" t="str">
        <f>VLOOKUP(K14351,'[1]movimento-per-comune-ambito-201'!$B$2:$D$547,3,FALSE)</f>
        <v>Maremma Area Sud</v>
      </c>
      <c r="M14351" t="s">
        <v>53101</v>
      </c>
      <c r="N14351">
        <v>0</v>
      </c>
      <c r="O14351" t="s">
        <v>53758</v>
      </c>
      <c r="Q14351" t="s">
        <v>53759</v>
      </c>
    </row>
    <row r="14352" spans="1:17" x14ac:dyDescent="0.25">
      <c r="A14352">
        <v>1771</v>
      </c>
      <c r="B14352" t="s">
        <v>53760</v>
      </c>
      <c r="C14352" s="1">
        <v>4.28837411E+16</v>
      </c>
      <c r="D14352" s="1">
        <v>1.12737459999999E+16</v>
      </c>
      <c r="E14352">
        <v>53002</v>
      </c>
      <c r="F14352" t="str">
        <f>VLOOKUP(E14352,'[1]movimento-per-comune-ambito-201'!$C$2:$D$547,2,0)</f>
        <v>Maremma Area Sud</v>
      </c>
      <c r="G14352" t="s">
        <v>63959</v>
      </c>
      <c r="H14352" t="s">
        <v>15</v>
      </c>
      <c r="I14352" t="s">
        <v>53761</v>
      </c>
      <c r="J14352">
        <v>58042</v>
      </c>
      <c r="K14352" t="s">
        <v>53648</v>
      </c>
      <c r="L14352" t="str">
        <f>VLOOKUP(K14352,'[1]movimento-per-comune-ambito-201'!$B$2:$D$547,3,FALSE)</f>
        <v>Maremma Area Sud</v>
      </c>
      <c r="M14352" t="s">
        <v>53101</v>
      </c>
      <c r="N14352">
        <v>0</v>
      </c>
      <c r="O14352" t="s">
        <v>53762</v>
      </c>
      <c r="P14352" t="s">
        <v>53763</v>
      </c>
      <c r="Q14352" t="s">
        <v>53764</v>
      </c>
    </row>
    <row r="14353" spans="1:17" x14ac:dyDescent="0.25">
      <c r="A14353">
        <v>1772</v>
      </c>
      <c r="B14353" t="s">
        <v>53765</v>
      </c>
      <c r="C14353" s="1">
        <v>4.28837411E+16</v>
      </c>
      <c r="D14353" s="1">
        <v>1.12737459999999E+16</v>
      </c>
      <c r="E14353">
        <v>53002</v>
      </c>
      <c r="F14353" t="str">
        <f>VLOOKUP(E14353,'[1]movimento-per-comune-ambito-201'!$C$2:$D$547,2,0)</f>
        <v>Maremma Area Sud</v>
      </c>
      <c r="G14353" t="s">
        <v>63894</v>
      </c>
      <c r="H14353" t="s">
        <v>15</v>
      </c>
      <c r="I14353" t="s">
        <v>53766</v>
      </c>
      <c r="J14353">
        <v>58040</v>
      </c>
      <c r="K14353" t="s">
        <v>53648</v>
      </c>
      <c r="L14353" t="str">
        <f>VLOOKUP(K14353,'[1]movimento-per-comune-ambito-201'!$B$2:$D$547,3,FALSE)</f>
        <v>Maremma Area Sud</v>
      </c>
      <c r="M14353" t="s">
        <v>53101</v>
      </c>
      <c r="N14353">
        <v>0</v>
      </c>
      <c r="Q14353" t="s">
        <v>53767</v>
      </c>
    </row>
    <row r="14354" spans="1:17" x14ac:dyDescent="0.25">
      <c r="A14354">
        <v>3000</v>
      </c>
      <c r="B14354" t="s">
        <v>5267</v>
      </c>
      <c r="C14354" s="1">
        <v>4.2760212899999904E+16</v>
      </c>
      <c r="D14354" s="1">
        <v>1.08904169999999E+16</v>
      </c>
      <c r="E14354">
        <v>53006</v>
      </c>
      <c r="F14354" t="str">
        <f>VLOOKUP(E14354,'[1]movimento-per-comune-ambito-201'!$C$2:$D$547,2,0)</f>
        <v>Maremma Area Nord</v>
      </c>
      <c r="G14354" t="s">
        <v>63111</v>
      </c>
      <c r="H14354" t="s">
        <v>387</v>
      </c>
      <c r="I14354" t="s">
        <v>53768</v>
      </c>
      <c r="J14354">
        <v>58043</v>
      </c>
      <c r="K14354" t="s">
        <v>53769</v>
      </c>
      <c r="L14354" t="str">
        <f>VLOOKUP(K14354,'[1]movimento-per-comune-ambito-201'!$B$2:$D$547,3,FALSE)</f>
        <v>Maremma Area Nord</v>
      </c>
      <c r="M14354" t="s">
        <v>53101</v>
      </c>
      <c r="N14354">
        <v>0</v>
      </c>
      <c r="Q14354" t="s">
        <v>53770</v>
      </c>
    </row>
    <row r="14355" spans="1:17" x14ac:dyDescent="0.25">
      <c r="A14355">
        <v>1773</v>
      </c>
      <c r="B14355" t="s">
        <v>2472</v>
      </c>
      <c r="C14355" s="1">
        <v>428906481</v>
      </c>
      <c r="D14355" s="1">
        <v>1.12046759999999E+16</v>
      </c>
      <c r="E14355">
        <v>53002</v>
      </c>
      <c r="F14355" t="str">
        <f>VLOOKUP(E14355,'[1]movimento-per-comune-ambito-201'!$C$2:$D$547,2,0)</f>
        <v>Maremma Area Sud</v>
      </c>
      <c r="G14355" t="s">
        <v>63895</v>
      </c>
      <c r="H14355" t="s">
        <v>15</v>
      </c>
      <c r="I14355" t="s">
        <v>53771</v>
      </c>
      <c r="J14355">
        <v>58042</v>
      </c>
      <c r="K14355" t="s">
        <v>53648</v>
      </c>
      <c r="L14355" t="str">
        <f>VLOOKUP(K14355,'[1]movimento-per-comune-ambito-201'!$B$2:$D$547,3,FALSE)</f>
        <v>Maremma Area Sud</v>
      </c>
      <c r="M14355" t="s">
        <v>53101</v>
      </c>
      <c r="N14355">
        <v>0</v>
      </c>
      <c r="O14355" t="s">
        <v>53772</v>
      </c>
      <c r="P14355" t="s">
        <v>53773</v>
      </c>
      <c r="Q14355" t="s">
        <v>53774</v>
      </c>
    </row>
    <row r="14356" spans="1:17" x14ac:dyDescent="0.25">
      <c r="A14356">
        <v>1775</v>
      </c>
      <c r="B14356" t="s">
        <v>53775</v>
      </c>
      <c r="C14356" s="1">
        <v>4.28837411E+16</v>
      </c>
      <c r="D14356" s="1">
        <v>1.12737459999999E+16</v>
      </c>
      <c r="E14356">
        <v>53002</v>
      </c>
      <c r="F14356" t="str">
        <f>VLOOKUP(E14356,'[1]movimento-per-comune-ambito-201'!$C$2:$D$547,2,0)</f>
        <v>Maremma Area Sud</v>
      </c>
      <c r="G14356" t="s">
        <v>63961</v>
      </c>
      <c r="H14356" t="s">
        <v>15</v>
      </c>
      <c r="I14356" t="s">
        <v>53776</v>
      </c>
      <c r="J14356">
        <v>58042</v>
      </c>
      <c r="K14356" t="s">
        <v>53648</v>
      </c>
      <c r="L14356" t="str">
        <f>VLOOKUP(K14356,'[1]movimento-per-comune-ambito-201'!$B$2:$D$547,3,FALSE)</f>
        <v>Maremma Area Sud</v>
      </c>
      <c r="M14356" t="s">
        <v>53101</v>
      </c>
      <c r="N14356">
        <v>4</v>
      </c>
      <c r="O14356" t="s">
        <v>53777</v>
      </c>
      <c r="P14356" t="s">
        <v>53778</v>
      </c>
      <c r="Q14356" t="s">
        <v>53779</v>
      </c>
    </row>
    <row r="14357" spans="1:17" x14ac:dyDescent="0.25">
      <c r="A14357">
        <v>1776</v>
      </c>
      <c r="B14357" t="s">
        <v>53780</v>
      </c>
      <c r="C14357" s="1">
        <v>4.28837411E+16</v>
      </c>
      <c r="D14357" s="1">
        <v>1.12737459999999E+16</v>
      </c>
      <c r="E14357">
        <v>53002</v>
      </c>
      <c r="F14357" t="str">
        <f>VLOOKUP(E14357,'[1]movimento-per-comune-ambito-201'!$C$2:$D$547,2,0)</f>
        <v>Maremma Area Sud</v>
      </c>
      <c r="G14357" t="s">
        <v>65449</v>
      </c>
      <c r="H14357" t="s">
        <v>15</v>
      </c>
      <c r="I14357" t="s">
        <v>53781</v>
      </c>
      <c r="J14357">
        <v>58042</v>
      </c>
      <c r="K14357" t="s">
        <v>53648</v>
      </c>
      <c r="L14357" t="str">
        <f>VLOOKUP(K14357,'[1]movimento-per-comune-ambito-201'!$B$2:$D$547,3,FALSE)</f>
        <v>Maremma Area Sud</v>
      </c>
      <c r="M14357" t="s">
        <v>53101</v>
      </c>
      <c r="N14357">
        <v>3</v>
      </c>
      <c r="O14357" t="s">
        <v>53782</v>
      </c>
      <c r="P14357" t="s">
        <v>53783</v>
      </c>
      <c r="Q14357" t="s">
        <v>53784</v>
      </c>
    </row>
    <row r="14358" spans="1:17" x14ac:dyDescent="0.25">
      <c r="A14358">
        <v>14143</v>
      </c>
      <c r="B14358" t="s">
        <v>53785</v>
      </c>
      <c r="C14358" s="1">
        <v>4.28251221E+16</v>
      </c>
      <c r="D14358" s="1">
        <v>1.1220857E+16</v>
      </c>
      <c r="E14358">
        <v>53002</v>
      </c>
      <c r="F14358" t="str">
        <f>VLOOKUP(E14358,'[1]movimento-per-comune-ambito-201'!$C$2:$D$547,2,0)</f>
        <v>Maremma Area Sud</v>
      </c>
      <c r="G14358" t="s">
        <v>65554</v>
      </c>
      <c r="H14358" t="s">
        <v>15</v>
      </c>
      <c r="I14358" t="s">
        <v>53732</v>
      </c>
      <c r="J14358">
        <v>58042</v>
      </c>
      <c r="K14358" t="s">
        <v>53648</v>
      </c>
      <c r="L14358" t="str">
        <f>VLOOKUP(K14358,'[1]movimento-per-comune-ambito-201'!$B$2:$D$547,3,FALSE)</f>
        <v>Maremma Area Sud</v>
      </c>
      <c r="M14358" t="s">
        <v>53101</v>
      </c>
      <c r="N14358">
        <v>0</v>
      </c>
      <c r="P14358" t="s">
        <v>53786</v>
      </c>
      <c r="Q14358" t="s">
        <v>53787</v>
      </c>
    </row>
    <row r="14359" spans="1:17" x14ac:dyDescent="0.25">
      <c r="A14359">
        <v>16690</v>
      </c>
      <c r="B14359" t="s">
        <v>34020</v>
      </c>
      <c r="C14359" s="1">
        <v>4.2890468299999904E+16</v>
      </c>
      <c r="D14359" s="1">
        <v>1.12023873999999E+16</v>
      </c>
      <c r="E14359">
        <v>53002</v>
      </c>
      <c r="F14359" t="str">
        <f>VLOOKUP(E14359,'[1]movimento-per-comune-ambito-201'!$C$2:$D$547,2,0)</f>
        <v>Maremma Area Sud</v>
      </c>
      <c r="G14359" t="s">
        <v>65450</v>
      </c>
      <c r="H14359" t="s">
        <v>15</v>
      </c>
      <c r="I14359" t="s">
        <v>53788</v>
      </c>
      <c r="J14359">
        <v>58042</v>
      </c>
      <c r="K14359" t="s">
        <v>53648</v>
      </c>
      <c r="L14359" t="str">
        <f>VLOOKUP(K14359,'[1]movimento-per-comune-ambito-201'!$B$2:$D$547,3,FALSE)</f>
        <v>Maremma Area Sud</v>
      </c>
      <c r="M14359" t="s">
        <v>53101</v>
      </c>
      <c r="N14359">
        <v>0</v>
      </c>
      <c r="O14359" t="s">
        <v>53789</v>
      </c>
      <c r="P14359" t="s">
        <v>53790</v>
      </c>
      <c r="Q14359" t="s">
        <v>53791</v>
      </c>
    </row>
    <row r="14360" spans="1:17" x14ac:dyDescent="0.25">
      <c r="A14360">
        <v>21892</v>
      </c>
      <c r="B14360" t="s">
        <v>53792</v>
      </c>
      <c r="C14360" s="1">
        <v>4.28251221E+16</v>
      </c>
      <c r="D14360" s="1">
        <v>1.1220857E+16</v>
      </c>
      <c r="E14360">
        <v>53002</v>
      </c>
      <c r="F14360" t="str">
        <f>VLOOKUP(E14360,'[1]movimento-per-comune-ambito-201'!$C$2:$D$547,2,0)</f>
        <v>Maremma Area Sud</v>
      </c>
      <c r="G14360" t="s">
        <v>65557</v>
      </c>
      <c r="H14360" t="s">
        <v>15</v>
      </c>
      <c r="I14360" t="s">
        <v>53793</v>
      </c>
      <c r="J14360">
        <v>58042</v>
      </c>
      <c r="K14360" t="s">
        <v>53648</v>
      </c>
      <c r="L14360" t="str">
        <f>VLOOKUP(K14360,'[1]movimento-per-comune-ambito-201'!$B$2:$D$547,3,FALSE)</f>
        <v>Maremma Area Sud</v>
      </c>
      <c r="M14360" t="s">
        <v>53101</v>
      </c>
      <c r="N14360">
        <v>0</v>
      </c>
      <c r="O14360" t="s">
        <v>53794</v>
      </c>
      <c r="Q14360" t="s">
        <v>53795</v>
      </c>
    </row>
    <row r="14361" spans="1:17" x14ac:dyDescent="0.25">
      <c r="A14361">
        <v>22496</v>
      </c>
      <c r="B14361" t="s">
        <v>53796</v>
      </c>
      <c r="C14361" s="1">
        <v>4.2793702199999904E+16</v>
      </c>
      <c r="D14361" s="1">
        <v>112704471</v>
      </c>
      <c r="E14361">
        <v>53002</v>
      </c>
      <c r="F14361" t="str">
        <f>VLOOKUP(E14361,'[1]movimento-per-comune-ambito-201'!$C$2:$D$547,2,0)</f>
        <v>Maremma Area Sud</v>
      </c>
      <c r="G14361" t="s">
        <v>65451</v>
      </c>
      <c r="H14361" t="s">
        <v>15</v>
      </c>
      <c r="I14361" t="s">
        <v>53797</v>
      </c>
      <c r="J14361">
        <v>58042</v>
      </c>
      <c r="K14361" t="s">
        <v>53648</v>
      </c>
      <c r="L14361" t="str">
        <f>VLOOKUP(K14361,'[1]movimento-per-comune-ambito-201'!$B$2:$D$547,3,FALSE)</f>
        <v>Maremma Area Sud</v>
      </c>
      <c r="M14361" t="s">
        <v>53101</v>
      </c>
      <c r="N14361">
        <v>4</v>
      </c>
      <c r="O14361" t="s">
        <v>53798</v>
      </c>
      <c r="Q14361" t="s">
        <v>53799</v>
      </c>
    </row>
    <row r="14362" spans="1:17" x14ac:dyDescent="0.25">
      <c r="A14362">
        <v>23741</v>
      </c>
      <c r="B14362" t="s">
        <v>53800</v>
      </c>
      <c r="C14362" s="1">
        <v>4.28251221E+16</v>
      </c>
      <c r="D14362" s="1">
        <v>1.1220857E+16</v>
      </c>
      <c r="E14362">
        <v>53002</v>
      </c>
      <c r="F14362" t="str">
        <f>VLOOKUP(E14362,'[1]movimento-per-comune-ambito-201'!$C$2:$D$547,2,0)</f>
        <v>Maremma Area Sud</v>
      </c>
      <c r="G14362" t="s">
        <v>65452</v>
      </c>
      <c r="H14362" t="s">
        <v>15</v>
      </c>
      <c r="I14362" t="s">
        <v>53732</v>
      </c>
      <c r="J14362">
        <v>58042</v>
      </c>
      <c r="K14362" t="s">
        <v>53648</v>
      </c>
      <c r="L14362" t="str">
        <f>VLOOKUP(K14362,'[1]movimento-per-comune-ambito-201'!$B$2:$D$547,3,FALSE)</f>
        <v>Maremma Area Sud</v>
      </c>
      <c r="M14362" t="s">
        <v>53101</v>
      </c>
      <c r="N14362">
        <v>0</v>
      </c>
      <c r="O14362" t="s">
        <v>53801</v>
      </c>
      <c r="P14362" t="s">
        <v>53802</v>
      </c>
      <c r="Q14362" t="s">
        <v>53803</v>
      </c>
    </row>
    <row r="14363" spans="1:17" x14ac:dyDescent="0.25">
      <c r="A14363">
        <v>24744</v>
      </c>
      <c r="B14363" t="s">
        <v>53804</v>
      </c>
      <c r="C14363" s="1">
        <v>4.28251221E+16</v>
      </c>
      <c r="D14363" s="1">
        <v>1.1220857E+16</v>
      </c>
      <c r="E14363">
        <v>53002</v>
      </c>
      <c r="F14363" t="str">
        <f>VLOOKUP(E14363,'[1]movimento-per-comune-ambito-201'!$C$2:$D$547,2,0)</f>
        <v>Maremma Area Sud</v>
      </c>
      <c r="G14363" t="s">
        <v>65453</v>
      </c>
      <c r="H14363" t="s">
        <v>15</v>
      </c>
      <c r="I14363" t="s">
        <v>53805</v>
      </c>
      <c r="J14363">
        <v>58042</v>
      </c>
      <c r="K14363" t="s">
        <v>53648</v>
      </c>
      <c r="L14363" t="str">
        <f>VLOOKUP(K14363,'[1]movimento-per-comune-ambito-201'!$B$2:$D$547,3,FALSE)</f>
        <v>Maremma Area Sud</v>
      </c>
      <c r="M14363" t="s">
        <v>53101</v>
      </c>
      <c r="N14363">
        <v>1</v>
      </c>
    </row>
    <row r="14364" spans="1:17" x14ac:dyDescent="0.25">
      <c r="A14364">
        <v>25129</v>
      </c>
      <c r="B14364" t="s">
        <v>53806</v>
      </c>
      <c r="C14364" s="1">
        <v>4.2885343399999904E+16</v>
      </c>
      <c r="D14364" s="1">
        <v>1.12474044E+16</v>
      </c>
      <c r="E14364">
        <v>53002</v>
      </c>
      <c r="F14364" t="str">
        <f>VLOOKUP(E14364,'[1]movimento-per-comune-ambito-201'!$C$2:$D$547,2,0)</f>
        <v>Maremma Area Sud</v>
      </c>
      <c r="G14364" t="s">
        <v>65454</v>
      </c>
      <c r="H14364" t="s">
        <v>15</v>
      </c>
      <c r="I14364" t="s">
        <v>53807</v>
      </c>
      <c r="J14364">
        <v>58042</v>
      </c>
      <c r="K14364" t="s">
        <v>53648</v>
      </c>
      <c r="L14364" t="str">
        <f>VLOOKUP(K14364,'[1]movimento-per-comune-ambito-201'!$B$2:$D$547,3,FALSE)</f>
        <v>Maremma Area Sud</v>
      </c>
      <c r="M14364" t="s">
        <v>53101</v>
      </c>
      <c r="N14364">
        <v>3</v>
      </c>
      <c r="O14364" t="s">
        <v>53808</v>
      </c>
    </row>
    <row r="14365" spans="1:17" x14ac:dyDescent="0.25">
      <c r="A14365">
        <v>1283</v>
      </c>
      <c r="B14365" t="s">
        <v>53809</v>
      </c>
      <c r="C14365" s="1">
        <v>4.2832379255885904E+16</v>
      </c>
      <c r="D14365" s="1">
        <v>1.1358259320259E+16</v>
      </c>
      <c r="E14365">
        <v>53002</v>
      </c>
      <c r="F14365" t="str">
        <f>VLOOKUP(E14365,'[1]movimento-per-comune-ambito-201'!$C$2:$D$547,2,0)</f>
        <v>Maremma Area Sud</v>
      </c>
      <c r="G14365" t="s">
        <v>63031</v>
      </c>
      <c r="H14365" t="s">
        <v>37</v>
      </c>
      <c r="I14365" t="s">
        <v>53810</v>
      </c>
      <c r="J14365">
        <v>58042</v>
      </c>
      <c r="K14365" t="s">
        <v>53648</v>
      </c>
      <c r="L14365" t="str">
        <f>VLOOKUP(K14365,'[1]movimento-per-comune-ambito-201'!$B$2:$D$547,3,FALSE)</f>
        <v>Maremma Area Sud</v>
      </c>
      <c r="M14365" t="s">
        <v>53101</v>
      </c>
      <c r="N14365">
        <v>0</v>
      </c>
      <c r="O14365" t="s">
        <v>53811</v>
      </c>
      <c r="P14365" t="s">
        <v>53812</v>
      </c>
      <c r="Q14365" t="s">
        <v>53813</v>
      </c>
    </row>
    <row r="14366" spans="1:17" x14ac:dyDescent="0.25">
      <c r="A14366">
        <v>1285</v>
      </c>
      <c r="B14366" t="s">
        <v>53814</v>
      </c>
      <c r="C14366" s="1">
        <v>4.2806042599999904E+16</v>
      </c>
      <c r="D14366" s="1">
        <v>113016533</v>
      </c>
      <c r="E14366">
        <v>53002</v>
      </c>
      <c r="F14366" t="str">
        <f>VLOOKUP(E14366,'[1]movimento-per-comune-ambito-201'!$C$2:$D$547,2,0)</f>
        <v>Maremma Area Sud</v>
      </c>
      <c r="G14366" t="s">
        <v>63018</v>
      </c>
      <c r="H14366" t="s">
        <v>37</v>
      </c>
      <c r="I14366" t="s">
        <v>53815</v>
      </c>
      <c r="J14366">
        <v>58042</v>
      </c>
      <c r="K14366" t="s">
        <v>53648</v>
      </c>
      <c r="L14366" t="str">
        <f>VLOOKUP(K14366,'[1]movimento-per-comune-ambito-201'!$B$2:$D$547,3,FALSE)</f>
        <v>Maremma Area Sud</v>
      </c>
      <c r="M14366" t="s">
        <v>53101</v>
      </c>
      <c r="N14366">
        <v>0</v>
      </c>
      <c r="O14366" t="s">
        <v>53816</v>
      </c>
      <c r="P14366" t="s">
        <v>53817</v>
      </c>
      <c r="Q14366" t="s">
        <v>53818</v>
      </c>
    </row>
    <row r="14367" spans="1:17" x14ac:dyDescent="0.25">
      <c r="A14367">
        <v>17099</v>
      </c>
      <c r="B14367" t="s">
        <v>53819</v>
      </c>
      <c r="C14367" s="1">
        <v>428827578</v>
      </c>
      <c r="D14367" s="1">
        <v>1.12752811E+16</v>
      </c>
      <c r="E14367">
        <v>53002</v>
      </c>
      <c r="F14367" t="str">
        <f>VLOOKUP(E14367,'[1]movimento-per-comune-ambito-201'!$C$2:$D$547,2,0)</f>
        <v>Maremma Area Sud</v>
      </c>
      <c r="G14367" t="s">
        <v>63356</v>
      </c>
      <c r="H14367" t="s">
        <v>37</v>
      </c>
      <c r="I14367" t="s">
        <v>53820</v>
      </c>
      <c r="J14367">
        <v>58042</v>
      </c>
      <c r="K14367" t="s">
        <v>53648</v>
      </c>
      <c r="L14367" t="str">
        <f>VLOOKUP(K14367,'[1]movimento-per-comune-ambito-201'!$B$2:$D$547,3,FALSE)</f>
        <v>Maremma Area Sud</v>
      </c>
      <c r="M14367" t="s">
        <v>53101</v>
      </c>
      <c r="N14367">
        <v>0</v>
      </c>
      <c r="O14367" t="s">
        <v>53821</v>
      </c>
      <c r="P14367" t="s">
        <v>53822</v>
      </c>
      <c r="Q14367" t="s">
        <v>53823</v>
      </c>
    </row>
    <row r="14368" spans="1:17" x14ac:dyDescent="0.25">
      <c r="A14368">
        <v>18098</v>
      </c>
      <c r="B14368" t="s">
        <v>53824</v>
      </c>
      <c r="C14368" s="1">
        <v>4.28292739041638E+16</v>
      </c>
      <c r="D14368" s="1">
        <v>1.12758149693725E+16</v>
      </c>
      <c r="E14368">
        <v>53002</v>
      </c>
      <c r="F14368" t="str">
        <f>VLOOKUP(E14368,'[1]movimento-per-comune-ambito-201'!$C$2:$D$547,2,0)</f>
        <v>Maremma Area Sud</v>
      </c>
      <c r="G14368" t="s">
        <v>63144</v>
      </c>
      <c r="H14368" t="s">
        <v>52</v>
      </c>
      <c r="I14368" t="s">
        <v>53825</v>
      </c>
      <c r="J14368">
        <v>58042</v>
      </c>
      <c r="K14368" t="s">
        <v>53648</v>
      </c>
      <c r="L14368" t="str">
        <f>VLOOKUP(K14368,'[1]movimento-per-comune-ambito-201'!$B$2:$D$547,3,FALSE)</f>
        <v>Maremma Area Sud</v>
      </c>
      <c r="M14368" t="s">
        <v>53101</v>
      </c>
      <c r="N14368">
        <v>0</v>
      </c>
      <c r="O14368" t="s">
        <v>53826</v>
      </c>
      <c r="P14368" t="s">
        <v>53827</v>
      </c>
      <c r="Q14368" t="s">
        <v>53828</v>
      </c>
    </row>
    <row r="14369" spans="1:17" x14ac:dyDescent="0.25">
      <c r="A14369">
        <v>22465</v>
      </c>
      <c r="B14369" t="s">
        <v>2472</v>
      </c>
      <c r="C14369" s="1">
        <v>4.28251221E+16</v>
      </c>
      <c r="D14369" s="1">
        <v>1.1220857E+16</v>
      </c>
      <c r="E14369">
        <v>53002</v>
      </c>
      <c r="F14369" t="str">
        <f>VLOOKUP(E14369,'[1]movimento-per-comune-ambito-201'!$C$2:$D$547,2,0)</f>
        <v>Maremma Area Sud</v>
      </c>
      <c r="G14369" t="s">
        <v>63201</v>
      </c>
      <c r="H14369" t="s">
        <v>52</v>
      </c>
      <c r="I14369" t="s">
        <v>53829</v>
      </c>
      <c r="J14369">
        <v>58042</v>
      </c>
      <c r="K14369" t="s">
        <v>53648</v>
      </c>
      <c r="L14369" t="str">
        <f>VLOOKUP(K14369,'[1]movimento-per-comune-ambito-201'!$B$2:$D$547,3,FALSE)</f>
        <v>Maremma Area Sud</v>
      </c>
      <c r="M14369" t="s">
        <v>53101</v>
      </c>
      <c r="N14369">
        <v>0</v>
      </c>
      <c r="O14369" t="s">
        <v>53830</v>
      </c>
      <c r="Q14369" t="s">
        <v>53831</v>
      </c>
    </row>
    <row r="14370" spans="1:17" x14ac:dyDescent="0.25">
      <c r="A14370">
        <v>1777</v>
      </c>
      <c r="B14370" t="s">
        <v>53832</v>
      </c>
      <c r="C14370" s="1">
        <v>4.24822465E+16</v>
      </c>
      <c r="D14370" s="1">
        <v>114266557</v>
      </c>
      <c r="E14370">
        <v>53003</v>
      </c>
      <c r="F14370" t="str">
        <f>VLOOKUP(E14370,'[1]movimento-per-comune-ambito-201'!$C$2:$D$547,2,0)</f>
        <v>Maremma Area Sud</v>
      </c>
      <c r="G14370" t="s">
        <v>63013</v>
      </c>
      <c r="H14370" t="s">
        <v>15</v>
      </c>
      <c r="I14370" t="s">
        <v>53833</v>
      </c>
      <c r="J14370">
        <v>58011</v>
      </c>
      <c r="K14370" t="s">
        <v>53100</v>
      </c>
      <c r="L14370" t="str">
        <f>VLOOKUP(K14370,'[1]movimento-per-comune-ambito-201'!$B$2:$D$547,3,FALSE)</f>
        <v>Maremma Area Sud</v>
      </c>
      <c r="M14370" t="s">
        <v>53101</v>
      </c>
      <c r="N14370">
        <v>4</v>
      </c>
      <c r="O14370" t="s">
        <v>53834</v>
      </c>
      <c r="P14370" t="s">
        <v>53835</v>
      </c>
      <c r="Q14370" t="s">
        <v>53836</v>
      </c>
    </row>
    <row r="14371" spans="1:17" x14ac:dyDescent="0.25">
      <c r="A14371">
        <v>1778</v>
      </c>
      <c r="B14371" t="s">
        <v>21084</v>
      </c>
      <c r="C14371" s="1">
        <v>4.24498302E+16</v>
      </c>
      <c r="D14371" s="1">
        <v>115092053</v>
      </c>
      <c r="E14371">
        <v>53003</v>
      </c>
      <c r="F14371" t="str">
        <f>VLOOKUP(E14371,'[1]movimento-per-comune-ambito-201'!$C$2:$D$547,2,0)</f>
        <v>Maremma Area Sud</v>
      </c>
      <c r="G14371" t="s">
        <v>63027</v>
      </c>
      <c r="H14371" t="s">
        <v>15</v>
      </c>
      <c r="I14371" t="s">
        <v>53837</v>
      </c>
      <c r="J14371">
        <v>58011</v>
      </c>
      <c r="K14371" t="s">
        <v>53100</v>
      </c>
      <c r="L14371" t="str">
        <f>VLOOKUP(K14371,'[1]movimento-per-comune-ambito-201'!$B$2:$D$547,3,FALSE)</f>
        <v>Maremma Area Sud</v>
      </c>
      <c r="M14371" t="s">
        <v>53101</v>
      </c>
      <c r="N14371">
        <v>3</v>
      </c>
      <c r="O14371" t="s">
        <v>53838</v>
      </c>
      <c r="Q14371" t="s">
        <v>53839</v>
      </c>
    </row>
    <row r="14372" spans="1:17" x14ac:dyDescent="0.25">
      <c r="A14372">
        <v>1779</v>
      </c>
      <c r="B14372" t="s">
        <v>53840</v>
      </c>
      <c r="C14372" s="1">
        <v>4.24533873E+16</v>
      </c>
      <c r="D14372" s="1">
        <v>114237003</v>
      </c>
      <c r="E14372">
        <v>53003</v>
      </c>
      <c r="F14372" t="str">
        <f>VLOOKUP(E14372,'[1]movimento-per-comune-ambito-201'!$C$2:$D$547,2,0)</f>
        <v>Maremma Area Sud</v>
      </c>
      <c r="G14372" t="s">
        <v>63129</v>
      </c>
      <c r="H14372" t="s">
        <v>15</v>
      </c>
      <c r="I14372" t="s">
        <v>53841</v>
      </c>
      <c r="J14372">
        <v>58011</v>
      </c>
      <c r="K14372" t="s">
        <v>53100</v>
      </c>
      <c r="L14372" t="str">
        <f>VLOOKUP(K14372,'[1]movimento-per-comune-ambito-201'!$B$2:$D$547,3,FALSE)</f>
        <v>Maremma Area Sud</v>
      </c>
      <c r="M14372" t="s">
        <v>53101</v>
      </c>
      <c r="N14372">
        <v>0</v>
      </c>
      <c r="O14372" t="s">
        <v>53842</v>
      </c>
      <c r="P14372" t="s">
        <v>53843</v>
      </c>
      <c r="Q14372" t="s">
        <v>53844</v>
      </c>
    </row>
    <row r="14373" spans="1:17" x14ac:dyDescent="0.25">
      <c r="A14373">
        <v>1780</v>
      </c>
      <c r="B14373" t="s">
        <v>53845</v>
      </c>
      <c r="C14373" s="1">
        <v>4.24533873E+16</v>
      </c>
      <c r="D14373" s="1">
        <v>114237003</v>
      </c>
      <c r="E14373">
        <v>53003</v>
      </c>
      <c r="F14373" t="str">
        <f>VLOOKUP(E14373,'[1]movimento-per-comune-ambito-201'!$C$2:$D$547,2,0)</f>
        <v>Maremma Area Sud</v>
      </c>
      <c r="G14373" t="s">
        <v>63131</v>
      </c>
      <c r="H14373" t="s">
        <v>15</v>
      </c>
      <c r="I14373" t="s">
        <v>53846</v>
      </c>
      <c r="J14373">
        <v>58011</v>
      </c>
      <c r="K14373" t="s">
        <v>53100</v>
      </c>
      <c r="L14373" t="str">
        <f>VLOOKUP(K14373,'[1]movimento-per-comune-ambito-201'!$B$2:$D$547,3,FALSE)</f>
        <v>Maremma Area Sud</v>
      </c>
      <c r="M14373" t="s">
        <v>53101</v>
      </c>
      <c r="N14373">
        <v>4</v>
      </c>
      <c r="O14373" t="s">
        <v>53847</v>
      </c>
      <c r="P14373" t="s">
        <v>53848</v>
      </c>
      <c r="Q14373" t="s">
        <v>53849</v>
      </c>
    </row>
    <row r="14374" spans="1:17" x14ac:dyDescent="0.25">
      <c r="A14374">
        <v>1781</v>
      </c>
      <c r="B14374" t="s">
        <v>53850</v>
      </c>
      <c r="C14374" s="1">
        <v>4.2479051699999904E+16</v>
      </c>
      <c r="D14374" s="1">
        <v>1.13801672E+16</v>
      </c>
      <c r="E14374">
        <v>53003</v>
      </c>
      <c r="F14374" t="str">
        <f>VLOOKUP(E14374,'[1]movimento-per-comune-ambito-201'!$C$2:$D$547,2,0)</f>
        <v>Maremma Area Sud</v>
      </c>
      <c r="G14374" t="s">
        <v>63028</v>
      </c>
      <c r="H14374" t="s">
        <v>15</v>
      </c>
      <c r="I14374" t="s">
        <v>53851</v>
      </c>
      <c r="J14374">
        <v>58010</v>
      </c>
      <c r="K14374" t="s">
        <v>53100</v>
      </c>
      <c r="L14374" t="str">
        <f>VLOOKUP(K14374,'[1]movimento-per-comune-ambito-201'!$B$2:$D$547,3,FALSE)</f>
        <v>Maremma Area Sud</v>
      </c>
      <c r="M14374" t="s">
        <v>53101</v>
      </c>
      <c r="N14374">
        <v>0</v>
      </c>
      <c r="O14374" t="s">
        <v>53852</v>
      </c>
      <c r="P14374" t="s">
        <v>53853</v>
      </c>
      <c r="Q14374" t="s">
        <v>53854</v>
      </c>
    </row>
    <row r="14375" spans="1:17" x14ac:dyDescent="0.25">
      <c r="A14375">
        <v>1782</v>
      </c>
      <c r="B14375" t="s">
        <v>53855</v>
      </c>
      <c r="C14375" s="1">
        <v>4.2479051699999904E+16</v>
      </c>
      <c r="D14375" s="1">
        <v>1.13801672E+16</v>
      </c>
      <c r="E14375">
        <v>53003</v>
      </c>
      <c r="F14375" t="str">
        <f>VLOOKUP(E14375,'[1]movimento-per-comune-ambito-201'!$C$2:$D$547,2,0)</f>
        <v>Maremma Area Sud</v>
      </c>
      <c r="G14375" t="s">
        <v>63014</v>
      </c>
      <c r="H14375" t="s">
        <v>15</v>
      </c>
      <c r="I14375" t="s">
        <v>53856</v>
      </c>
      <c r="J14375">
        <v>58010</v>
      </c>
      <c r="K14375" t="s">
        <v>53100</v>
      </c>
      <c r="L14375" t="str">
        <f>VLOOKUP(K14375,'[1]movimento-per-comune-ambito-201'!$B$2:$D$547,3,FALSE)</f>
        <v>Maremma Area Sud</v>
      </c>
      <c r="M14375" t="s">
        <v>53101</v>
      </c>
      <c r="N14375">
        <v>0</v>
      </c>
      <c r="Q14375" t="s">
        <v>53857</v>
      </c>
    </row>
    <row r="14376" spans="1:17" x14ac:dyDescent="0.25">
      <c r="A14376">
        <v>1783</v>
      </c>
      <c r="B14376" t="s">
        <v>53858</v>
      </c>
      <c r="C14376" s="1">
        <v>4.2514930999999904E+16</v>
      </c>
      <c r="D14376" s="1">
        <v>11446035</v>
      </c>
      <c r="E14376">
        <v>53003</v>
      </c>
      <c r="F14376" t="str">
        <f>VLOOKUP(E14376,'[1]movimento-per-comune-ambito-201'!$C$2:$D$547,2,0)</f>
        <v>Maremma Area Sud</v>
      </c>
      <c r="G14376" t="s">
        <v>63029</v>
      </c>
      <c r="H14376" t="s">
        <v>15</v>
      </c>
      <c r="I14376" t="s">
        <v>53859</v>
      </c>
      <c r="J14376">
        <v>58011</v>
      </c>
      <c r="K14376" t="s">
        <v>53100</v>
      </c>
      <c r="L14376" t="str">
        <f>VLOOKUP(K14376,'[1]movimento-per-comune-ambito-201'!$B$2:$D$547,3,FALSE)</f>
        <v>Maremma Area Sud</v>
      </c>
      <c r="M14376" t="s">
        <v>53101</v>
      </c>
      <c r="N14376">
        <v>2</v>
      </c>
      <c r="O14376" t="s">
        <v>53860</v>
      </c>
      <c r="P14376" t="s">
        <v>53861</v>
      </c>
      <c r="Q14376" t="s">
        <v>53862</v>
      </c>
    </row>
    <row r="14377" spans="1:17" x14ac:dyDescent="0.25">
      <c r="A14377">
        <v>1786</v>
      </c>
      <c r="B14377" t="s">
        <v>53863</v>
      </c>
      <c r="C14377" s="1">
        <v>4.24533873E+16</v>
      </c>
      <c r="D14377" s="1">
        <v>114237003</v>
      </c>
      <c r="E14377">
        <v>53003</v>
      </c>
      <c r="F14377" t="str">
        <f>VLOOKUP(E14377,'[1]movimento-per-comune-ambito-201'!$C$2:$D$547,2,0)</f>
        <v>Maremma Area Sud</v>
      </c>
      <c r="G14377" t="s">
        <v>63132</v>
      </c>
      <c r="H14377" t="s">
        <v>15</v>
      </c>
      <c r="I14377" t="s">
        <v>53864</v>
      </c>
      <c r="J14377">
        <v>58011</v>
      </c>
      <c r="K14377" t="s">
        <v>53100</v>
      </c>
      <c r="L14377" t="str">
        <f>VLOOKUP(K14377,'[1]movimento-per-comune-ambito-201'!$B$2:$D$547,3,FALSE)</f>
        <v>Maremma Area Sud</v>
      </c>
      <c r="M14377" t="s">
        <v>53101</v>
      </c>
      <c r="N14377">
        <v>0</v>
      </c>
      <c r="O14377" t="s">
        <v>53865</v>
      </c>
      <c r="P14377" t="s">
        <v>53866</v>
      </c>
      <c r="Q14377" t="s">
        <v>53867</v>
      </c>
    </row>
    <row r="14378" spans="1:17" x14ac:dyDescent="0.25">
      <c r="A14378">
        <v>1787</v>
      </c>
      <c r="B14378" t="s">
        <v>53868</v>
      </c>
      <c r="C14378" s="1">
        <v>4.242083E+16</v>
      </c>
      <c r="D14378" s="1">
        <v>11413567</v>
      </c>
      <c r="E14378">
        <v>53003</v>
      </c>
      <c r="F14378" t="str">
        <f>VLOOKUP(E14378,'[1]movimento-per-comune-ambito-201'!$C$2:$D$547,2,0)</f>
        <v>Maremma Area Sud</v>
      </c>
      <c r="G14378" t="s">
        <v>63133</v>
      </c>
      <c r="H14378" t="s">
        <v>15</v>
      </c>
      <c r="I14378" t="s">
        <v>53869</v>
      </c>
      <c r="J14378">
        <v>58010</v>
      </c>
      <c r="K14378" t="s">
        <v>53100</v>
      </c>
      <c r="L14378" t="str">
        <f>VLOOKUP(K14378,'[1]movimento-per-comune-ambito-201'!$B$2:$D$547,3,FALSE)</f>
        <v>Maremma Area Sud</v>
      </c>
      <c r="M14378" t="s">
        <v>53101</v>
      </c>
      <c r="N14378">
        <v>1</v>
      </c>
      <c r="O14378" t="s">
        <v>53870</v>
      </c>
      <c r="Q14378" t="s">
        <v>53871</v>
      </c>
    </row>
    <row r="14379" spans="1:17" x14ac:dyDescent="0.25">
      <c r="A14379">
        <v>1789</v>
      </c>
      <c r="B14379" t="s">
        <v>53872</v>
      </c>
      <c r="C14379" s="1">
        <v>4.2454146999999904E+16</v>
      </c>
      <c r="D14379" s="1">
        <v>11388857</v>
      </c>
      <c r="E14379">
        <v>53003</v>
      </c>
      <c r="F14379" t="str">
        <f>VLOOKUP(E14379,'[1]movimento-per-comune-ambito-201'!$C$2:$D$547,2,0)</f>
        <v>Maremma Area Sud</v>
      </c>
      <c r="G14379" t="s">
        <v>63016</v>
      </c>
      <c r="H14379" t="s">
        <v>15</v>
      </c>
      <c r="I14379" t="s">
        <v>53873</v>
      </c>
      <c r="J14379">
        <v>58011</v>
      </c>
      <c r="K14379" t="s">
        <v>53100</v>
      </c>
      <c r="L14379" t="str">
        <f>VLOOKUP(K14379,'[1]movimento-per-comune-ambito-201'!$B$2:$D$547,3,FALSE)</f>
        <v>Maremma Area Sud</v>
      </c>
      <c r="M14379" t="s">
        <v>53101</v>
      </c>
      <c r="N14379">
        <v>0</v>
      </c>
      <c r="O14379" t="s">
        <v>53874</v>
      </c>
      <c r="P14379" t="s">
        <v>53875</v>
      </c>
      <c r="Q14379" t="s">
        <v>53876</v>
      </c>
    </row>
    <row r="14380" spans="1:17" x14ac:dyDescent="0.25">
      <c r="A14380">
        <v>1790</v>
      </c>
      <c r="B14380" t="s">
        <v>701</v>
      </c>
      <c r="C14380" s="1">
        <v>4.2421765E+16</v>
      </c>
      <c r="D14380" s="1">
        <v>11432003</v>
      </c>
      <c r="E14380">
        <v>53003</v>
      </c>
      <c r="F14380" t="str">
        <f>VLOOKUP(E14380,'[1]movimento-per-comune-ambito-201'!$C$2:$D$547,2,0)</f>
        <v>Maremma Area Sud</v>
      </c>
      <c r="G14380" t="s">
        <v>63017</v>
      </c>
      <c r="H14380" t="s">
        <v>15</v>
      </c>
      <c r="I14380" t="s">
        <v>53877</v>
      </c>
      <c r="J14380">
        <v>58010</v>
      </c>
      <c r="K14380" t="s">
        <v>53100</v>
      </c>
      <c r="L14380" t="str">
        <f>VLOOKUP(K14380,'[1]movimento-per-comune-ambito-201'!$B$2:$D$547,3,FALSE)</f>
        <v>Maremma Area Sud</v>
      </c>
      <c r="M14380" t="s">
        <v>53101</v>
      </c>
      <c r="N14380">
        <v>4</v>
      </c>
      <c r="O14380" t="s">
        <v>53878</v>
      </c>
      <c r="P14380" t="s">
        <v>53879</v>
      </c>
      <c r="Q14380" t="s">
        <v>53880</v>
      </c>
    </row>
    <row r="14381" spans="1:17" x14ac:dyDescent="0.25">
      <c r="A14381">
        <v>1791</v>
      </c>
      <c r="B14381" t="s">
        <v>53881</v>
      </c>
      <c r="C14381" s="1">
        <v>4.24533873E+16</v>
      </c>
      <c r="D14381" s="1">
        <v>114237003</v>
      </c>
      <c r="E14381">
        <v>53003</v>
      </c>
      <c r="F14381" t="str">
        <f>VLOOKUP(E14381,'[1]movimento-per-comune-ambito-201'!$C$2:$D$547,2,0)</f>
        <v>Maremma Area Sud</v>
      </c>
      <c r="G14381" t="s">
        <v>63468</v>
      </c>
      <c r="H14381" t="s">
        <v>15</v>
      </c>
      <c r="I14381" t="s">
        <v>53882</v>
      </c>
      <c r="J14381">
        <v>58011</v>
      </c>
      <c r="K14381" t="s">
        <v>53100</v>
      </c>
      <c r="L14381" t="str">
        <f>VLOOKUP(K14381,'[1]movimento-per-comune-ambito-201'!$B$2:$D$547,3,FALSE)</f>
        <v>Maremma Area Sud</v>
      </c>
      <c r="M14381" t="s">
        <v>53101</v>
      </c>
      <c r="N14381">
        <v>0</v>
      </c>
      <c r="O14381" t="s">
        <v>53883</v>
      </c>
      <c r="Q14381" t="s">
        <v>53884</v>
      </c>
    </row>
    <row r="14382" spans="1:17" x14ac:dyDescent="0.25">
      <c r="A14382">
        <v>1792</v>
      </c>
      <c r="B14382" t="s">
        <v>38516</v>
      </c>
      <c r="C14382" s="1">
        <v>4.2438139999999904E+16</v>
      </c>
      <c r="D14382" s="1">
        <v>1.14642345999999E+16</v>
      </c>
      <c r="E14382">
        <v>53003</v>
      </c>
      <c r="F14382" t="str">
        <f>VLOOKUP(E14382,'[1]movimento-per-comune-ambito-201'!$C$2:$D$547,2,0)</f>
        <v>Maremma Area Sud</v>
      </c>
      <c r="G14382" t="s">
        <v>63469</v>
      </c>
      <c r="H14382" t="s">
        <v>15</v>
      </c>
      <c r="I14382" t="s">
        <v>53885</v>
      </c>
      <c r="J14382">
        <v>58011</v>
      </c>
      <c r="K14382" t="s">
        <v>53100</v>
      </c>
      <c r="L14382" t="str">
        <f>VLOOKUP(K14382,'[1]movimento-per-comune-ambito-201'!$B$2:$D$547,3,FALSE)</f>
        <v>Maremma Area Sud</v>
      </c>
      <c r="M14382" t="s">
        <v>53101</v>
      </c>
      <c r="N14382">
        <v>0</v>
      </c>
      <c r="O14382" t="s">
        <v>22344</v>
      </c>
      <c r="P14382" t="s">
        <v>53886</v>
      </c>
      <c r="Q14382" t="s">
        <v>53887</v>
      </c>
    </row>
    <row r="14383" spans="1:17" x14ac:dyDescent="0.25">
      <c r="A14383">
        <v>1793</v>
      </c>
      <c r="B14383" t="s">
        <v>53888</v>
      </c>
      <c r="C14383" s="1">
        <v>4.24459672E+16</v>
      </c>
      <c r="D14383" s="1">
        <v>1.13349015E+16</v>
      </c>
      <c r="E14383">
        <v>53003</v>
      </c>
      <c r="F14383" t="str">
        <f>VLOOKUP(E14383,'[1]movimento-per-comune-ambito-201'!$C$2:$D$547,2,0)</f>
        <v>Maremma Area Sud</v>
      </c>
      <c r="G14383" t="s">
        <v>63341</v>
      </c>
      <c r="H14383" t="s">
        <v>15</v>
      </c>
      <c r="I14383" t="s">
        <v>53889</v>
      </c>
      <c r="J14383">
        <v>58011</v>
      </c>
      <c r="K14383" t="s">
        <v>53100</v>
      </c>
      <c r="L14383" t="str">
        <f>VLOOKUP(K14383,'[1]movimento-per-comune-ambito-201'!$B$2:$D$547,3,FALSE)</f>
        <v>Maremma Area Sud</v>
      </c>
      <c r="M14383" t="s">
        <v>53101</v>
      </c>
      <c r="N14383">
        <v>0</v>
      </c>
      <c r="O14383" t="s">
        <v>53890</v>
      </c>
      <c r="Q14383" t="s">
        <v>53891</v>
      </c>
    </row>
    <row r="14384" spans="1:17" x14ac:dyDescent="0.25">
      <c r="A14384">
        <v>1794</v>
      </c>
      <c r="B14384" t="s">
        <v>53892</v>
      </c>
      <c r="C14384" s="1">
        <v>4.2438591099999904E+16</v>
      </c>
      <c r="D14384" s="1">
        <v>114793021</v>
      </c>
      <c r="E14384">
        <v>53003</v>
      </c>
      <c r="F14384" t="str">
        <f>VLOOKUP(E14384,'[1]movimento-per-comune-ambito-201'!$C$2:$D$547,2,0)</f>
        <v>Maremma Area Sud</v>
      </c>
      <c r="G14384" t="s">
        <v>63342</v>
      </c>
      <c r="H14384" t="s">
        <v>15</v>
      </c>
      <c r="I14384" t="s">
        <v>53893</v>
      </c>
      <c r="J14384">
        <v>58011</v>
      </c>
      <c r="K14384" t="s">
        <v>53100</v>
      </c>
      <c r="L14384" t="str">
        <f>VLOOKUP(K14384,'[1]movimento-per-comune-ambito-201'!$B$2:$D$547,3,FALSE)</f>
        <v>Maremma Area Sud</v>
      </c>
      <c r="M14384" t="s">
        <v>53101</v>
      </c>
      <c r="N14384">
        <v>4</v>
      </c>
      <c r="O14384" t="s">
        <v>53894</v>
      </c>
      <c r="Q14384" t="s">
        <v>53895</v>
      </c>
    </row>
    <row r="14385" spans="1:17" x14ac:dyDescent="0.25">
      <c r="A14385">
        <v>1796</v>
      </c>
      <c r="B14385" t="s">
        <v>53896</v>
      </c>
      <c r="C14385" s="1">
        <v>4.2514930999999904E+16</v>
      </c>
      <c r="D14385" s="1">
        <v>11446035</v>
      </c>
      <c r="E14385">
        <v>53003</v>
      </c>
      <c r="F14385" t="str">
        <f>VLOOKUP(E14385,'[1]movimento-per-comune-ambito-201'!$C$2:$D$547,2,0)</f>
        <v>Maremma Area Sud</v>
      </c>
      <c r="G14385" t="s">
        <v>63343</v>
      </c>
      <c r="H14385" t="s">
        <v>15</v>
      </c>
      <c r="I14385" t="s">
        <v>53897</v>
      </c>
      <c r="J14385">
        <v>58011</v>
      </c>
      <c r="K14385" t="s">
        <v>53100</v>
      </c>
      <c r="L14385" t="str">
        <f>VLOOKUP(K14385,'[1]movimento-per-comune-ambito-201'!$B$2:$D$547,3,FALSE)</f>
        <v>Maremma Area Sud</v>
      </c>
      <c r="M14385" t="s">
        <v>53101</v>
      </c>
      <c r="N14385">
        <v>3</v>
      </c>
      <c r="Q14385" t="s">
        <v>53898</v>
      </c>
    </row>
    <row r="14386" spans="1:17" x14ac:dyDescent="0.25">
      <c r="A14386">
        <v>1797</v>
      </c>
      <c r="B14386" t="s">
        <v>53899</v>
      </c>
      <c r="C14386" s="1">
        <v>4.2453479E+16</v>
      </c>
      <c r="D14386" s="1">
        <v>1140836</v>
      </c>
      <c r="E14386">
        <v>53003</v>
      </c>
      <c r="F14386" t="str">
        <f>VLOOKUP(E14386,'[1]movimento-per-comune-ambito-201'!$C$2:$D$547,2,0)</f>
        <v>Maremma Area Sud</v>
      </c>
      <c r="G14386" t="s">
        <v>63134</v>
      </c>
      <c r="H14386" t="s">
        <v>15</v>
      </c>
      <c r="I14386" t="s">
        <v>53900</v>
      </c>
      <c r="J14386">
        <v>58011</v>
      </c>
      <c r="K14386" t="s">
        <v>53100</v>
      </c>
      <c r="L14386" t="str">
        <f>VLOOKUP(K14386,'[1]movimento-per-comune-ambito-201'!$B$2:$D$547,3,FALSE)</f>
        <v>Maremma Area Sud</v>
      </c>
      <c r="M14386" t="s">
        <v>53101</v>
      </c>
      <c r="N14386">
        <v>4</v>
      </c>
      <c r="O14386" t="s">
        <v>53901</v>
      </c>
      <c r="Q14386" t="s">
        <v>53902</v>
      </c>
    </row>
    <row r="14387" spans="1:17" x14ac:dyDescent="0.25">
      <c r="A14387">
        <v>1798</v>
      </c>
      <c r="B14387" t="s">
        <v>53903</v>
      </c>
      <c r="C14387" s="1">
        <v>4.24533873E+16</v>
      </c>
      <c r="D14387" s="1">
        <v>114237003</v>
      </c>
      <c r="E14387">
        <v>53003</v>
      </c>
      <c r="F14387" t="str">
        <f>VLOOKUP(E14387,'[1]movimento-per-comune-ambito-201'!$C$2:$D$547,2,0)</f>
        <v>Maremma Area Sud</v>
      </c>
      <c r="G14387" t="s">
        <v>63135</v>
      </c>
      <c r="H14387" t="s">
        <v>15</v>
      </c>
      <c r="I14387" t="s">
        <v>53904</v>
      </c>
      <c r="J14387">
        <v>58011</v>
      </c>
      <c r="K14387" t="s">
        <v>53100</v>
      </c>
      <c r="L14387" t="str">
        <f>VLOOKUP(K14387,'[1]movimento-per-comune-ambito-201'!$B$2:$D$547,3,FALSE)</f>
        <v>Maremma Area Sud</v>
      </c>
      <c r="M14387" t="s">
        <v>53101</v>
      </c>
      <c r="N14387">
        <v>3</v>
      </c>
      <c r="O14387" t="s">
        <v>53905</v>
      </c>
      <c r="Q14387" t="s">
        <v>53906</v>
      </c>
    </row>
    <row r="14388" spans="1:17" x14ac:dyDescent="0.25">
      <c r="A14388">
        <v>1799</v>
      </c>
      <c r="B14388" t="s">
        <v>53907</v>
      </c>
      <c r="C14388" s="1">
        <v>4.2424262E+16</v>
      </c>
      <c r="D14388" s="1">
        <v>11415638</v>
      </c>
      <c r="E14388">
        <v>53003</v>
      </c>
      <c r="F14388" t="str">
        <f>VLOOKUP(E14388,'[1]movimento-per-comune-ambito-201'!$C$2:$D$547,2,0)</f>
        <v>Maremma Area Sud</v>
      </c>
      <c r="G14388" t="s">
        <v>63136</v>
      </c>
      <c r="H14388" t="s">
        <v>15</v>
      </c>
      <c r="I14388" t="s">
        <v>53908</v>
      </c>
      <c r="J14388">
        <v>58010</v>
      </c>
      <c r="K14388" t="s">
        <v>53100</v>
      </c>
      <c r="L14388" t="str">
        <f>VLOOKUP(K14388,'[1]movimento-per-comune-ambito-201'!$B$2:$D$547,3,FALSE)</f>
        <v>Maremma Area Sud</v>
      </c>
      <c r="M14388" t="s">
        <v>53101</v>
      </c>
      <c r="N14388">
        <v>4</v>
      </c>
      <c r="O14388" t="s">
        <v>53909</v>
      </c>
      <c r="Q14388" t="s">
        <v>53910</v>
      </c>
    </row>
    <row r="14389" spans="1:17" x14ac:dyDescent="0.25">
      <c r="A14389">
        <v>1800</v>
      </c>
      <c r="B14389" t="s">
        <v>53911</v>
      </c>
      <c r="C14389" s="1">
        <v>4.24533873E+16</v>
      </c>
      <c r="D14389" s="1">
        <v>114237003</v>
      </c>
      <c r="E14389">
        <v>53003</v>
      </c>
      <c r="F14389" t="str">
        <f>VLOOKUP(E14389,'[1]movimento-per-comune-ambito-201'!$C$2:$D$547,2,0)</f>
        <v>Maremma Area Sud</v>
      </c>
      <c r="G14389" t="s">
        <v>63137</v>
      </c>
      <c r="H14389" t="s">
        <v>15</v>
      </c>
      <c r="I14389" t="s">
        <v>53912</v>
      </c>
      <c r="J14389">
        <v>58011</v>
      </c>
      <c r="K14389" t="s">
        <v>53100</v>
      </c>
      <c r="L14389" t="str">
        <f>VLOOKUP(K14389,'[1]movimento-per-comune-ambito-201'!$B$2:$D$547,3,FALSE)</f>
        <v>Maremma Area Sud</v>
      </c>
      <c r="M14389" t="s">
        <v>53101</v>
      </c>
      <c r="N14389">
        <v>4</v>
      </c>
      <c r="O14389" t="s">
        <v>53913</v>
      </c>
      <c r="P14389" t="s">
        <v>53914</v>
      </c>
      <c r="Q14389" t="s">
        <v>53915</v>
      </c>
    </row>
    <row r="14390" spans="1:17" x14ac:dyDescent="0.25">
      <c r="A14390">
        <v>1801</v>
      </c>
      <c r="B14390" t="s">
        <v>53916</v>
      </c>
      <c r="C14390" s="1">
        <v>4.251747E+16</v>
      </c>
      <c r="D14390" s="1">
        <v>1.14349349999999E+16</v>
      </c>
      <c r="E14390">
        <v>53003</v>
      </c>
      <c r="F14390" t="str">
        <f>VLOOKUP(E14390,'[1]movimento-per-comune-ambito-201'!$C$2:$D$547,2,0)</f>
        <v>Maremma Area Sud</v>
      </c>
      <c r="G14390" t="s">
        <v>63138</v>
      </c>
      <c r="H14390" t="s">
        <v>15</v>
      </c>
      <c r="I14390" t="s">
        <v>53917</v>
      </c>
      <c r="J14390">
        <v>58011</v>
      </c>
      <c r="K14390" t="s">
        <v>53100</v>
      </c>
      <c r="L14390" t="str">
        <f>VLOOKUP(K14390,'[1]movimento-per-comune-ambito-201'!$B$2:$D$547,3,FALSE)</f>
        <v>Maremma Area Sud</v>
      </c>
      <c r="M14390" t="s">
        <v>53101</v>
      </c>
      <c r="N14390">
        <v>3</v>
      </c>
      <c r="O14390" t="s">
        <v>53918</v>
      </c>
      <c r="Q14390" t="s">
        <v>53919</v>
      </c>
    </row>
    <row r="14391" spans="1:17" x14ac:dyDescent="0.25">
      <c r="A14391">
        <v>1802</v>
      </c>
      <c r="B14391" t="s">
        <v>53920</v>
      </c>
      <c r="C14391" s="1">
        <v>4.24533873E+16</v>
      </c>
      <c r="D14391" s="1">
        <v>114237003</v>
      </c>
      <c r="E14391">
        <v>53003</v>
      </c>
      <c r="F14391" t="str">
        <f>VLOOKUP(E14391,'[1]movimento-per-comune-ambito-201'!$C$2:$D$547,2,0)</f>
        <v>Maremma Area Sud</v>
      </c>
      <c r="G14391" t="s">
        <v>63139</v>
      </c>
      <c r="H14391" t="s">
        <v>15</v>
      </c>
      <c r="I14391" t="s">
        <v>53921</v>
      </c>
      <c r="J14391">
        <v>58011</v>
      </c>
      <c r="K14391" t="s">
        <v>53100</v>
      </c>
      <c r="L14391" t="str">
        <f>VLOOKUP(K14391,'[1]movimento-per-comune-ambito-201'!$B$2:$D$547,3,FALSE)</f>
        <v>Maremma Area Sud</v>
      </c>
      <c r="M14391" t="s">
        <v>53101</v>
      </c>
      <c r="N14391">
        <v>0</v>
      </c>
      <c r="O14391" t="s">
        <v>53922</v>
      </c>
      <c r="Q14391" t="s">
        <v>53923</v>
      </c>
    </row>
    <row r="14392" spans="1:17" x14ac:dyDescent="0.25">
      <c r="A14392">
        <v>1803</v>
      </c>
      <c r="B14392" t="s">
        <v>53924</v>
      </c>
      <c r="C14392" s="1">
        <v>4.24239229E+16</v>
      </c>
      <c r="D14392" s="1">
        <v>1.14240125999999E+16</v>
      </c>
      <c r="E14392">
        <v>53003</v>
      </c>
      <c r="F14392" t="str">
        <f>VLOOKUP(E14392,'[1]movimento-per-comune-ambito-201'!$C$2:$D$547,2,0)</f>
        <v>Maremma Area Sud</v>
      </c>
      <c r="G14392" t="s">
        <v>63471</v>
      </c>
      <c r="H14392" t="s">
        <v>15</v>
      </c>
      <c r="I14392" t="s">
        <v>53925</v>
      </c>
      <c r="J14392">
        <v>58011</v>
      </c>
      <c r="K14392" t="s">
        <v>53100</v>
      </c>
      <c r="L14392" t="str">
        <f>VLOOKUP(K14392,'[1]movimento-per-comune-ambito-201'!$B$2:$D$547,3,FALSE)</f>
        <v>Maremma Area Sud</v>
      </c>
      <c r="M14392" t="s">
        <v>53101</v>
      </c>
      <c r="N14392">
        <v>0</v>
      </c>
      <c r="O14392" t="s">
        <v>53926</v>
      </c>
      <c r="P14392" t="s">
        <v>53927</v>
      </c>
      <c r="Q14392" t="s">
        <v>53928</v>
      </c>
    </row>
    <row r="14393" spans="1:17" x14ac:dyDescent="0.25">
      <c r="A14393">
        <v>1804</v>
      </c>
      <c r="B14393" t="s">
        <v>53929</v>
      </c>
      <c r="C14393" s="1">
        <v>4.24533873E+16</v>
      </c>
      <c r="D14393" s="1">
        <v>114237003</v>
      </c>
      <c r="E14393">
        <v>53003</v>
      </c>
      <c r="F14393" t="str">
        <f>VLOOKUP(E14393,'[1]movimento-per-comune-ambito-201'!$C$2:$D$547,2,0)</f>
        <v>Maremma Area Sud</v>
      </c>
      <c r="G14393" t="s">
        <v>63472</v>
      </c>
      <c r="H14393" t="s">
        <v>15</v>
      </c>
      <c r="I14393" t="s">
        <v>53930</v>
      </c>
      <c r="J14393">
        <v>58010</v>
      </c>
      <c r="K14393" t="s">
        <v>53100</v>
      </c>
      <c r="L14393" t="str">
        <f>VLOOKUP(K14393,'[1]movimento-per-comune-ambito-201'!$B$2:$D$547,3,FALSE)</f>
        <v>Maremma Area Sud</v>
      </c>
      <c r="M14393" t="s">
        <v>53101</v>
      </c>
      <c r="N14393">
        <v>0</v>
      </c>
      <c r="O14393" t="s">
        <v>53931</v>
      </c>
      <c r="Q14393" t="s">
        <v>53932</v>
      </c>
    </row>
    <row r="14394" spans="1:17" x14ac:dyDescent="0.25">
      <c r="A14394">
        <v>1806</v>
      </c>
      <c r="B14394" t="s">
        <v>45037</v>
      </c>
      <c r="C14394" s="1">
        <v>4.24533873E+16</v>
      </c>
      <c r="D14394" s="1">
        <v>114237003</v>
      </c>
      <c r="E14394">
        <v>53003</v>
      </c>
      <c r="F14394" t="str">
        <f>VLOOKUP(E14394,'[1]movimento-per-comune-ambito-201'!$C$2:$D$547,2,0)</f>
        <v>Maremma Area Sud</v>
      </c>
      <c r="G14394" t="s">
        <v>63474</v>
      </c>
      <c r="H14394" t="s">
        <v>15</v>
      </c>
      <c r="I14394" t="s">
        <v>53933</v>
      </c>
      <c r="J14394">
        <v>58011</v>
      </c>
      <c r="K14394" t="s">
        <v>53100</v>
      </c>
      <c r="L14394" t="str">
        <f>VLOOKUP(K14394,'[1]movimento-per-comune-ambito-201'!$B$2:$D$547,3,FALSE)</f>
        <v>Maremma Area Sud</v>
      </c>
      <c r="M14394" t="s">
        <v>53101</v>
      </c>
      <c r="N14394">
        <v>0</v>
      </c>
      <c r="O14394" t="s">
        <v>53934</v>
      </c>
      <c r="P14394" t="s">
        <v>53935</v>
      </c>
      <c r="Q14394" t="s">
        <v>53936</v>
      </c>
    </row>
    <row r="14395" spans="1:17" x14ac:dyDescent="0.25">
      <c r="A14395">
        <v>1807</v>
      </c>
      <c r="B14395" t="s">
        <v>53937</v>
      </c>
      <c r="C14395" s="1">
        <v>4.2456114399999904E+16</v>
      </c>
      <c r="D14395" s="1">
        <v>1.14063254999999E+16</v>
      </c>
      <c r="E14395">
        <v>53003</v>
      </c>
      <c r="F14395" t="str">
        <f>VLOOKUP(E14395,'[1]movimento-per-comune-ambito-201'!$C$2:$D$547,2,0)</f>
        <v>Maremma Area Sud</v>
      </c>
      <c r="G14395" t="s">
        <v>63475</v>
      </c>
      <c r="H14395" t="s">
        <v>15</v>
      </c>
      <c r="I14395" t="s">
        <v>53938</v>
      </c>
      <c r="J14395">
        <v>58011</v>
      </c>
      <c r="K14395" t="s">
        <v>53100</v>
      </c>
      <c r="L14395" t="str">
        <f>VLOOKUP(K14395,'[1]movimento-per-comune-ambito-201'!$B$2:$D$547,3,FALSE)</f>
        <v>Maremma Area Sud</v>
      </c>
      <c r="M14395" t="s">
        <v>53101</v>
      </c>
      <c r="N14395">
        <v>0</v>
      </c>
      <c r="O14395" t="s">
        <v>53939</v>
      </c>
      <c r="Q14395" t="s">
        <v>53940</v>
      </c>
    </row>
    <row r="14396" spans="1:17" x14ac:dyDescent="0.25">
      <c r="A14396">
        <v>14144</v>
      </c>
      <c r="B14396" t="s">
        <v>53941</v>
      </c>
      <c r="C14396" s="1">
        <v>4.2446429944620704E+16</v>
      </c>
      <c r="D14396" s="1">
        <v>1.14589271529174E+16</v>
      </c>
      <c r="E14396">
        <v>53003</v>
      </c>
      <c r="F14396" t="str">
        <f>VLOOKUP(E14396,'[1]movimento-per-comune-ambito-201'!$C$2:$D$547,2,0)</f>
        <v>Maremma Area Sud</v>
      </c>
      <c r="G14396" t="s">
        <v>63476</v>
      </c>
      <c r="H14396" t="s">
        <v>15</v>
      </c>
      <c r="I14396" t="s">
        <v>53942</v>
      </c>
      <c r="J14396">
        <v>58011</v>
      </c>
      <c r="K14396" t="s">
        <v>53100</v>
      </c>
      <c r="L14396" t="str">
        <f>VLOOKUP(K14396,'[1]movimento-per-comune-ambito-201'!$B$2:$D$547,3,FALSE)</f>
        <v>Maremma Area Sud</v>
      </c>
      <c r="M14396" t="s">
        <v>53101</v>
      </c>
      <c r="N14396">
        <v>5</v>
      </c>
      <c r="O14396" t="s">
        <v>53943</v>
      </c>
      <c r="P14396" t="s">
        <v>53944</v>
      </c>
      <c r="Q14396" t="s">
        <v>53945</v>
      </c>
    </row>
    <row r="14397" spans="1:17" x14ac:dyDescent="0.25">
      <c r="A14397">
        <v>14145</v>
      </c>
      <c r="B14397" t="s">
        <v>53946</v>
      </c>
      <c r="C14397" s="1">
        <v>4.24176848E+16</v>
      </c>
      <c r="D14397" s="1">
        <v>1.13404244999999E+16</v>
      </c>
      <c r="E14397">
        <v>53003</v>
      </c>
      <c r="F14397" t="str">
        <f>VLOOKUP(E14397,'[1]movimento-per-comune-ambito-201'!$C$2:$D$547,2,0)</f>
        <v>Maremma Area Sud</v>
      </c>
      <c r="G14397" t="s">
        <v>63477</v>
      </c>
      <c r="H14397" t="s">
        <v>15</v>
      </c>
      <c r="I14397" t="s">
        <v>53947</v>
      </c>
      <c r="J14397">
        <v>58011</v>
      </c>
      <c r="K14397" t="s">
        <v>53100</v>
      </c>
      <c r="L14397" t="str">
        <f>VLOOKUP(K14397,'[1]movimento-per-comune-ambito-201'!$B$2:$D$547,3,FALSE)</f>
        <v>Maremma Area Sud</v>
      </c>
      <c r="M14397" t="s">
        <v>53101</v>
      </c>
      <c r="N14397">
        <v>0</v>
      </c>
      <c r="O14397" t="s">
        <v>53948</v>
      </c>
      <c r="Q14397" t="s">
        <v>53949</v>
      </c>
    </row>
    <row r="14398" spans="1:17" x14ac:dyDescent="0.25">
      <c r="A14398">
        <v>14146</v>
      </c>
      <c r="B14398" t="s">
        <v>53950</v>
      </c>
      <c r="C14398" s="1">
        <v>4.2413713399999904E+16</v>
      </c>
      <c r="D14398" s="1">
        <v>1.13221159999999E+16</v>
      </c>
      <c r="E14398">
        <v>53003</v>
      </c>
      <c r="F14398" t="str">
        <f>VLOOKUP(E14398,'[1]movimento-per-comune-ambito-201'!$C$2:$D$547,2,0)</f>
        <v>Maremma Area Sud</v>
      </c>
      <c r="G14398" t="s">
        <v>63478</v>
      </c>
      <c r="H14398" t="s">
        <v>15</v>
      </c>
      <c r="I14398" t="s">
        <v>53951</v>
      </c>
      <c r="J14398">
        <v>58011</v>
      </c>
      <c r="K14398" t="s">
        <v>53100</v>
      </c>
      <c r="L14398" t="str">
        <f>VLOOKUP(K14398,'[1]movimento-per-comune-ambito-201'!$B$2:$D$547,3,FALSE)</f>
        <v>Maremma Area Sud</v>
      </c>
      <c r="M14398" t="s">
        <v>53101</v>
      </c>
      <c r="N14398">
        <v>0</v>
      </c>
      <c r="O14398" t="s">
        <v>53952</v>
      </c>
      <c r="Q14398" t="s">
        <v>53953</v>
      </c>
    </row>
    <row r="14399" spans="1:17" x14ac:dyDescent="0.25">
      <c r="A14399">
        <v>15290</v>
      </c>
      <c r="B14399" t="s">
        <v>53954</v>
      </c>
      <c r="C14399" s="1">
        <v>4.2403025599999904E+16</v>
      </c>
      <c r="D14399" s="1">
        <v>114507732</v>
      </c>
      <c r="E14399">
        <v>53003</v>
      </c>
      <c r="F14399" t="str">
        <f>VLOOKUP(E14399,'[1]movimento-per-comune-ambito-201'!$C$2:$D$547,2,0)</f>
        <v>Maremma Area Sud</v>
      </c>
      <c r="G14399" t="s">
        <v>63479</v>
      </c>
      <c r="H14399" t="s">
        <v>15</v>
      </c>
      <c r="I14399" t="s">
        <v>53955</v>
      </c>
      <c r="J14399">
        <v>58011</v>
      </c>
      <c r="K14399" t="s">
        <v>53100</v>
      </c>
      <c r="L14399" t="str">
        <f>VLOOKUP(K14399,'[1]movimento-per-comune-ambito-201'!$B$2:$D$547,3,FALSE)</f>
        <v>Maremma Area Sud</v>
      </c>
      <c r="M14399" t="s">
        <v>53101</v>
      </c>
      <c r="N14399">
        <v>1</v>
      </c>
      <c r="O14399" t="s">
        <v>53956</v>
      </c>
      <c r="Q14399" t="s">
        <v>53957</v>
      </c>
    </row>
    <row r="14400" spans="1:17" x14ac:dyDescent="0.25">
      <c r="A14400">
        <v>16691</v>
      </c>
      <c r="B14400" t="s">
        <v>31888</v>
      </c>
      <c r="C14400" s="1">
        <v>4.2474891438314496E+16</v>
      </c>
      <c r="D14400" s="1">
        <v>1.14571259887436E+16</v>
      </c>
      <c r="E14400">
        <v>53003</v>
      </c>
      <c r="F14400" t="str">
        <f>VLOOKUP(E14400,'[1]movimento-per-comune-ambito-201'!$C$2:$D$547,2,0)</f>
        <v>Maremma Area Sud</v>
      </c>
      <c r="G14400" t="s">
        <v>63480</v>
      </c>
      <c r="H14400" t="s">
        <v>15</v>
      </c>
      <c r="I14400" t="s">
        <v>53958</v>
      </c>
      <c r="J14400">
        <v>58011</v>
      </c>
      <c r="K14400" t="s">
        <v>53100</v>
      </c>
      <c r="L14400" t="str">
        <f>VLOOKUP(K14400,'[1]movimento-per-comune-ambito-201'!$B$2:$D$547,3,FALSE)</f>
        <v>Maremma Area Sud</v>
      </c>
      <c r="M14400" t="s">
        <v>53101</v>
      </c>
      <c r="N14400">
        <v>1</v>
      </c>
      <c r="O14400" t="s">
        <v>53959</v>
      </c>
      <c r="P14400" t="s">
        <v>53960</v>
      </c>
      <c r="Q14400" t="s">
        <v>53961</v>
      </c>
    </row>
    <row r="14401" spans="1:17" x14ac:dyDescent="0.25">
      <c r="A14401">
        <v>17125</v>
      </c>
      <c r="B14401" t="s">
        <v>53962</v>
      </c>
      <c r="C14401" s="1">
        <v>4.2444693E+16</v>
      </c>
      <c r="D14401" s="1">
        <v>11334925</v>
      </c>
      <c r="E14401">
        <v>53003</v>
      </c>
      <c r="F14401" t="str">
        <f>VLOOKUP(E14401,'[1]movimento-per-comune-ambito-201'!$C$2:$D$547,2,0)</f>
        <v>Maremma Area Sud</v>
      </c>
      <c r="G14401" t="s">
        <v>63481</v>
      </c>
      <c r="H14401" t="s">
        <v>15</v>
      </c>
      <c r="I14401" t="s">
        <v>53963</v>
      </c>
      <c r="J14401">
        <v>58011</v>
      </c>
      <c r="K14401" t="s">
        <v>53100</v>
      </c>
      <c r="L14401" t="str">
        <f>VLOOKUP(K14401,'[1]movimento-per-comune-ambito-201'!$B$2:$D$547,3,FALSE)</f>
        <v>Maremma Area Sud</v>
      </c>
      <c r="M14401" t="s">
        <v>53101</v>
      </c>
      <c r="N14401">
        <v>4</v>
      </c>
      <c r="O14401" t="s">
        <v>53964</v>
      </c>
      <c r="Q14401" t="s">
        <v>53965</v>
      </c>
    </row>
    <row r="14402" spans="1:17" x14ac:dyDescent="0.25">
      <c r="A14402">
        <v>19479</v>
      </c>
      <c r="B14402" t="s">
        <v>53966</v>
      </c>
      <c r="C14402" s="1">
        <v>4.24389662E+16</v>
      </c>
      <c r="D14402" s="1">
        <v>114447261</v>
      </c>
      <c r="E14402">
        <v>53003</v>
      </c>
      <c r="F14402" t="str">
        <f>VLOOKUP(E14402,'[1]movimento-per-comune-ambito-201'!$C$2:$D$547,2,0)</f>
        <v>Maremma Area Sud</v>
      </c>
      <c r="G14402" t="s">
        <v>63482</v>
      </c>
      <c r="H14402" t="s">
        <v>15</v>
      </c>
      <c r="I14402" t="s">
        <v>53967</v>
      </c>
      <c r="J14402">
        <v>58011</v>
      </c>
      <c r="K14402" t="s">
        <v>53100</v>
      </c>
      <c r="L14402" t="str">
        <f>VLOOKUP(K14402,'[1]movimento-per-comune-ambito-201'!$B$2:$D$547,3,FALSE)</f>
        <v>Maremma Area Sud</v>
      </c>
      <c r="M14402" t="s">
        <v>53101</v>
      </c>
      <c r="N14402">
        <v>0</v>
      </c>
      <c r="O14402" t="s">
        <v>53968</v>
      </c>
      <c r="P14402" t="s">
        <v>53969</v>
      </c>
      <c r="Q14402" t="s">
        <v>53970</v>
      </c>
    </row>
    <row r="14403" spans="1:17" x14ac:dyDescent="0.25">
      <c r="A14403">
        <v>20086</v>
      </c>
      <c r="B14403" t="s">
        <v>53971</v>
      </c>
      <c r="C14403" s="1">
        <v>4.24533873E+16</v>
      </c>
      <c r="D14403" s="1">
        <v>114237003</v>
      </c>
      <c r="E14403">
        <v>53003</v>
      </c>
      <c r="F14403" t="str">
        <f>VLOOKUP(E14403,'[1]movimento-per-comune-ambito-201'!$C$2:$D$547,2,0)</f>
        <v>Maremma Area Sud</v>
      </c>
      <c r="G14403" t="s">
        <v>63483</v>
      </c>
      <c r="H14403" t="s">
        <v>15</v>
      </c>
      <c r="I14403" t="s">
        <v>53972</v>
      </c>
      <c r="J14403">
        <v>58011</v>
      </c>
      <c r="K14403" t="s">
        <v>53100</v>
      </c>
      <c r="L14403" t="str">
        <f>VLOOKUP(K14403,'[1]movimento-per-comune-ambito-201'!$B$2:$D$547,3,FALSE)</f>
        <v>Maremma Area Sud</v>
      </c>
      <c r="M14403" t="s">
        <v>53101</v>
      </c>
      <c r="N14403">
        <v>0</v>
      </c>
      <c r="O14403" t="s">
        <v>53973</v>
      </c>
      <c r="P14403" t="s">
        <v>53974</v>
      </c>
      <c r="Q14403" t="s">
        <v>53975</v>
      </c>
    </row>
    <row r="14404" spans="1:17" x14ac:dyDescent="0.25">
      <c r="A14404">
        <v>20510</v>
      </c>
      <c r="B14404" t="s">
        <v>53976</v>
      </c>
      <c r="C14404" s="1">
        <v>4.2459825E+16</v>
      </c>
      <c r="D14404" s="1">
        <v>1.14002219999999E+16</v>
      </c>
      <c r="E14404">
        <v>53003</v>
      </c>
      <c r="F14404" t="str">
        <f>VLOOKUP(E14404,'[1]movimento-per-comune-ambito-201'!$C$2:$D$547,2,0)</f>
        <v>Maremma Area Sud</v>
      </c>
      <c r="G14404" t="s">
        <v>63959</v>
      </c>
      <c r="H14404" t="s">
        <v>15</v>
      </c>
      <c r="I14404" t="s">
        <v>53977</v>
      </c>
      <c r="J14404">
        <v>58011</v>
      </c>
      <c r="K14404" t="s">
        <v>53100</v>
      </c>
      <c r="L14404" t="str">
        <f>VLOOKUP(K14404,'[1]movimento-per-comune-ambito-201'!$B$2:$D$547,3,FALSE)</f>
        <v>Maremma Area Sud</v>
      </c>
      <c r="M14404" t="s">
        <v>53101</v>
      </c>
      <c r="N14404">
        <v>4</v>
      </c>
      <c r="O14404" t="s">
        <v>53978</v>
      </c>
      <c r="Q14404" t="s">
        <v>53979</v>
      </c>
    </row>
    <row r="14405" spans="1:17" x14ac:dyDescent="0.25">
      <c r="A14405">
        <v>20676</v>
      </c>
      <c r="B14405" t="s">
        <v>5609</v>
      </c>
      <c r="C14405" s="1">
        <v>4.2432263599999904E+16</v>
      </c>
      <c r="D14405" s="1">
        <v>114259045</v>
      </c>
      <c r="E14405">
        <v>53003</v>
      </c>
      <c r="F14405" t="str">
        <f>VLOOKUP(E14405,'[1]movimento-per-comune-ambito-201'!$C$2:$D$547,2,0)</f>
        <v>Maremma Area Sud</v>
      </c>
      <c r="G14405" t="s">
        <v>63894</v>
      </c>
      <c r="H14405" t="s">
        <v>15</v>
      </c>
      <c r="I14405" t="s">
        <v>53980</v>
      </c>
      <c r="J14405">
        <v>58011</v>
      </c>
      <c r="K14405" t="s">
        <v>53100</v>
      </c>
      <c r="L14405" t="str">
        <f>VLOOKUP(K14405,'[1]movimento-per-comune-ambito-201'!$B$2:$D$547,3,FALSE)</f>
        <v>Maremma Area Sud</v>
      </c>
      <c r="M14405" t="s">
        <v>53101</v>
      </c>
      <c r="N14405">
        <v>0</v>
      </c>
      <c r="O14405" t="s">
        <v>53981</v>
      </c>
      <c r="P14405" t="s">
        <v>53982</v>
      </c>
      <c r="Q14405" t="s">
        <v>53983</v>
      </c>
    </row>
    <row r="14406" spans="1:17" x14ac:dyDescent="0.25">
      <c r="A14406">
        <v>21384</v>
      </c>
      <c r="B14406" t="s">
        <v>53984</v>
      </c>
      <c r="C14406" s="1">
        <v>4.2414735399999904E+16</v>
      </c>
      <c r="D14406" s="1">
        <v>1.14026457E+16</v>
      </c>
      <c r="E14406">
        <v>53003</v>
      </c>
      <c r="F14406" t="str">
        <f>VLOOKUP(E14406,'[1]movimento-per-comune-ambito-201'!$C$2:$D$547,2,0)</f>
        <v>Maremma Area Sud</v>
      </c>
      <c r="G14406" t="s">
        <v>63895</v>
      </c>
      <c r="H14406" t="s">
        <v>15</v>
      </c>
      <c r="I14406" t="s">
        <v>53985</v>
      </c>
      <c r="J14406">
        <v>58011</v>
      </c>
      <c r="K14406" t="s">
        <v>53100</v>
      </c>
      <c r="L14406" t="str">
        <f>VLOOKUP(K14406,'[1]movimento-per-comune-ambito-201'!$B$2:$D$547,3,FALSE)</f>
        <v>Maremma Area Sud</v>
      </c>
      <c r="M14406" t="s">
        <v>53101</v>
      </c>
      <c r="N14406">
        <v>2</v>
      </c>
      <c r="O14406" t="s">
        <v>53986</v>
      </c>
      <c r="Q14406" t="s">
        <v>53987</v>
      </c>
    </row>
    <row r="14407" spans="1:17" x14ac:dyDescent="0.25">
      <c r="A14407">
        <v>21565</v>
      </c>
      <c r="B14407" t="s">
        <v>53988</v>
      </c>
      <c r="C14407" s="1">
        <v>4.24173017E+16</v>
      </c>
      <c r="D14407" s="1">
        <v>113189229</v>
      </c>
      <c r="E14407">
        <v>53003</v>
      </c>
      <c r="F14407" t="str">
        <f>VLOOKUP(E14407,'[1]movimento-per-comune-ambito-201'!$C$2:$D$547,2,0)</f>
        <v>Maremma Area Sud</v>
      </c>
      <c r="G14407" t="s">
        <v>63960</v>
      </c>
      <c r="H14407" t="s">
        <v>15</v>
      </c>
      <c r="I14407" t="s">
        <v>53989</v>
      </c>
      <c r="J14407">
        <v>58011</v>
      </c>
      <c r="K14407" t="s">
        <v>53100</v>
      </c>
      <c r="L14407" t="str">
        <f>VLOOKUP(K14407,'[1]movimento-per-comune-ambito-201'!$B$2:$D$547,3,FALSE)</f>
        <v>Maremma Area Sud</v>
      </c>
      <c r="M14407" t="s">
        <v>53101</v>
      </c>
      <c r="N14407">
        <v>3</v>
      </c>
      <c r="O14407" t="s">
        <v>53990</v>
      </c>
      <c r="P14407" t="s">
        <v>53991</v>
      </c>
      <c r="Q14407" t="s">
        <v>53992</v>
      </c>
    </row>
    <row r="14408" spans="1:17" x14ac:dyDescent="0.25">
      <c r="A14408">
        <v>2954</v>
      </c>
      <c r="B14408" t="s">
        <v>53993</v>
      </c>
      <c r="C14408" s="1">
        <v>4.27638947E+16</v>
      </c>
      <c r="D14408" s="1">
        <v>108750204</v>
      </c>
      <c r="E14408">
        <v>53006</v>
      </c>
      <c r="F14408" t="str">
        <f>VLOOKUP(E14408,'[1]movimento-per-comune-ambito-201'!$C$2:$D$547,2,0)</f>
        <v>Maremma Area Nord</v>
      </c>
      <c r="G14408" t="s">
        <v>63456</v>
      </c>
      <c r="H14408" t="s">
        <v>2610</v>
      </c>
      <c r="I14408" t="s">
        <v>53994</v>
      </c>
      <c r="J14408">
        <v>58040</v>
      </c>
      <c r="K14408" t="s">
        <v>53769</v>
      </c>
      <c r="L14408" t="str">
        <f>VLOOKUP(K14408,'[1]movimento-per-comune-ambito-201'!$B$2:$D$547,3,FALSE)</f>
        <v>Maremma Area Nord</v>
      </c>
      <c r="M14408" t="s">
        <v>53101</v>
      </c>
      <c r="N14408">
        <v>3</v>
      </c>
      <c r="O14408" t="s">
        <v>53995</v>
      </c>
      <c r="Q14408" t="s">
        <v>53996</v>
      </c>
    </row>
    <row r="14409" spans="1:17" x14ac:dyDescent="0.25">
      <c r="A14409">
        <v>22285</v>
      </c>
      <c r="B14409" t="s">
        <v>53997</v>
      </c>
      <c r="C14409" s="1">
        <v>4.2438591099999904E+16</v>
      </c>
      <c r="D14409" s="1">
        <v>114793021</v>
      </c>
      <c r="E14409">
        <v>53003</v>
      </c>
      <c r="F14409" t="str">
        <f>VLOOKUP(E14409,'[1]movimento-per-comune-ambito-201'!$C$2:$D$547,2,0)</f>
        <v>Maremma Area Sud</v>
      </c>
      <c r="G14409" t="s">
        <v>65449</v>
      </c>
      <c r="H14409" t="s">
        <v>15</v>
      </c>
      <c r="I14409" t="s">
        <v>53998</v>
      </c>
      <c r="J14409">
        <v>58011</v>
      </c>
      <c r="K14409" t="s">
        <v>53100</v>
      </c>
      <c r="L14409" t="str">
        <f>VLOOKUP(K14409,'[1]movimento-per-comune-ambito-201'!$B$2:$D$547,3,FALSE)</f>
        <v>Maremma Area Sud</v>
      </c>
      <c r="M14409" t="s">
        <v>53101</v>
      </c>
      <c r="N14409">
        <v>0</v>
      </c>
      <c r="O14409" t="s">
        <v>53999</v>
      </c>
      <c r="P14409" t="s">
        <v>54000</v>
      </c>
      <c r="Q14409" t="s">
        <v>54001</v>
      </c>
    </row>
    <row r="14410" spans="1:17" x14ac:dyDescent="0.25">
      <c r="A14410">
        <v>22503</v>
      </c>
      <c r="B14410" t="s">
        <v>54002</v>
      </c>
      <c r="C14410" s="1">
        <v>4.24687167E+16</v>
      </c>
      <c r="D14410" s="1">
        <v>114112049</v>
      </c>
      <c r="E14410">
        <v>53003</v>
      </c>
      <c r="F14410" t="str">
        <f>VLOOKUP(E14410,'[1]movimento-per-comune-ambito-201'!$C$2:$D$547,2,0)</f>
        <v>Maremma Area Sud</v>
      </c>
      <c r="G14410" t="s">
        <v>65554</v>
      </c>
      <c r="H14410" t="s">
        <v>15</v>
      </c>
      <c r="J14410">
        <v>58011</v>
      </c>
      <c r="K14410" t="s">
        <v>53100</v>
      </c>
      <c r="L14410" t="str">
        <f>VLOOKUP(K14410,'[1]movimento-per-comune-ambito-201'!$B$2:$D$547,3,FALSE)</f>
        <v>Maremma Area Sud</v>
      </c>
      <c r="M14410" t="s">
        <v>53101</v>
      </c>
      <c r="N14410">
        <v>0</v>
      </c>
    </row>
    <row r="14411" spans="1:17" x14ac:dyDescent="0.25">
      <c r="A14411">
        <v>23000</v>
      </c>
      <c r="B14411" t="s">
        <v>54003</v>
      </c>
      <c r="C14411" s="1">
        <v>4.2425151999999904E+16</v>
      </c>
      <c r="D14411" s="1">
        <v>1.1390199E+16</v>
      </c>
      <c r="E14411">
        <v>53003</v>
      </c>
      <c r="F14411" t="str">
        <f>VLOOKUP(E14411,'[1]movimento-per-comune-ambito-201'!$C$2:$D$547,2,0)</f>
        <v>Maremma Area Sud</v>
      </c>
      <c r="G14411" t="s">
        <v>65450</v>
      </c>
      <c r="H14411" t="s">
        <v>15</v>
      </c>
      <c r="I14411" t="s">
        <v>54004</v>
      </c>
      <c r="J14411">
        <v>58011</v>
      </c>
      <c r="K14411" t="s">
        <v>53100</v>
      </c>
      <c r="L14411" t="str">
        <f>VLOOKUP(K14411,'[1]movimento-per-comune-ambito-201'!$B$2:$D$547,3,FALSE)</f>
        <v>Maremma Area Sud</v>
      </c>
      <c r="M14411" t="s">
        <v>53101</v>
      </c>
      <c r="N14411">
        <v>0</v>
      </c>
      <c r="O14411" t="s">
        <v>54005</v>
      </c>
      <c r="Q14411" t="s">
        <v>53862</v>
      </c>
    </row>
    <row r="14412" spans="1:17" x14ac:dyDescent="0.25">
      <c r="A14412">
        <v>23341</v>
      </c>
      <c r="B14412" t="s">
        <v>54006</v>
      </c>
      <c r="C14412" s="1">
        <v>4.2419432299999904E+16</v>
      </c>
      <c r="D14412" s="1">
        <v>1.14673145E+16</v>
      </c>
      <c r="E14412">
        <v>53003</v>
      </c>
      <c r="F14412" t="str">
        <f>VLOOKUP(E14412,'[1]movimento-per-comune-ambito-201'!$C$2:$D$547,2,0)</f>
        <v>Maremma Area Sud</v>
      </c>
      <c r="G14412" t="s">
        <v>65557</v>
      </c>
      <c r="H14412" t="s">
        <v>15</v>
      </c>
      <c r="I14412" t="s">
        <v>54007</v>
      </c>
      <c r="J14412">
        <v>58011</v>
      </c>
      <c r="K14412" t="s">
        <v>53100</v>
      </c>
      <c r="L14412" t="str">
        <f>VLOOKUP(K14412,'[1]movimento-per-comune-ambito-201'!$B$2:$D$547,3,FALSE)</f>
        <v>Maremma Area Sud</v>
      </c>
      <c r="M14412" t="s">
        <v>53101</v>
      </c>
      <c r="N14412">
        <v>0</v>
      </c>
      <c r="O14412" t="s">
        <v>54008</v>
      </c>
      <c r="P14412" t="s">
        <v>54009</v>
      </c>
      <c r="Q14412" t="s">
        <v>54010</v>
      </c>
    </row>
    <row r="14413" spans="1:17" x14ac:dyDescent="0.25">
      <c r="A14413">
        <v>23742</v>
      </c>
      <c r="B14413" t="s">
        <v>1695</v>
      </c>
      <c r="C14413" s="1">
        <v>4.2444217999999904E+16</v>
      </c>
      <c r="D14413" s="1">
        <v>11337424</v>
      </c>
      <c r="E14413">
        <v>53003</v>
      </c>
      <c r="F14413" t="str">
        <f>VLOOKUP(E14413,'[1]movimento-per-comune-ambito-201'!$C$2:$D$547,2,0)</f>
        <v>Maremma Area Sud</v>
      </c>
      <c r="G14413" t="s">
        <v>65558</v>
      </c>
      <c r="H14413" t="s">
        <v>15</v>
      </c>
      <c r="I14413" t="s">
        <v>54011</v>
      </c>
      <c r="J14413">
        <v>58011</v>
      </c>
      <c r="K14413" t="s">
        <v>53100</v>
      </c>
      <c r="L14413" t="str">
        <f>VLOOKUP(K14413,'[1]movimento-per-comune-ambito-201'!$B$2:$D$547,3,FALSE)</f>
        <v>Maremma Area Sud</v>
      </c>
      <c r="M14413" t="s">
        <v>53101</v>
      </c>
      <c r="N14413">
        <v>2</v>
      </c>
      <c r="O14413" t="s">
        <v>54012</v>
      </c>
      <c r="Q14413" t="s">
        <v>54013</v>
      </c>
    </row>
    <row r="14414" spans="1:17" x14ac:dyDescent="0.25">
      <c r="A14414">
        <v>23743</v>
      </c>
      <c r="B14414" t="s">
        <v>54014</v>
      </c>
      <c r="C14414" s="1">
        <v>4.2399503699999904E+16</v>
      </c>
      <c r="D14414" s="1">
        <v>1.14150104999999E+16</v>
      </c>
      <c r="E14414">
        <v>53003</v>
      </c>
      <c r="F14414" t="str">
        <f>VLOOKUP(E14414,'[1]movimento-per-comune-ambito-201'!$C$2:$D$547,2,0)</f>
        <v>Maremma Area Sud</v>
      </c>
      <c r="G14414" t="s">
        <v>65451</v>
      </c>
      <c r="H14414" t="s">
        <v>15</v>
      </c>
      <c r="I14414" t="s">
        <v>54015</v>
      </c>
      <c r="J14414">
        <v>58011</v>
      </c>
      <c r="K14414" t="s">
        <v>53100</v>
      </c>
      <c r="L14414" t="str">
        <f>VLOOKUP(K14414,'[1]movimento-per-comune-ambito-201'!$B$2:$D$547,3,FALSE)</f>
        <v>Maremma Area Sud</v>
      </c>
      <c r="M14414" t="s">
        <v>53101</v>
      </c>
      <c r="N14414">
        <v>2</v>
      </c>
      <c r="O14414" t="s">
        <v>54016</v>
      </c>
      <c r="Q14414" t="s">
        <v>54017</v>
      </c>
    </row>
    <row r="14415" spans="1:17" x14ac:dyDescent="0.25">
      <c r="A14415">
        <v>23744</v>
      </c>
      <c r="B14415" t="s">
        <v>54018</v>
      </c>
      <c r="C14415" s="1">
        <v>4.2460728099999904E+16</v>
      </c>
      <c r="D14415" s="1">
        <v>1.13930795E+16</v>
      </c>
      <c r="E14415">
        <v>53003</v>
      </c>
      <c r="F14415" t="str">
        <f>VLOOKUP(E14415,'[1]movimento-per-comune-ambito-201'!$C$2:$D$547,2,0)</f>
        <v>Maremma Area Sud</v>
      </c>
      <c r="G14415" t="s">
        <v>65452</v>
      </c>
      <c r="H14415" t="s">
        <v>15</v>
      </c>
      <c r="I14415" t="s">
        <v>54019</v>
      </c>
      <c r="J14415">
        <v>58011</v>
      </c>
      <c r="K14415" t="s">
        <v>53100</v>
      </c>
      <c r="L14415" t="str">
        <f>VLOOKUP(K14415,'[1]movimento-per-comune-ambito-201'!$B$2:$D$547,3,FALSE)</f>
        <v>Maremma Area Sud</v>
      </c>
      <c r="M14415" t="s">
        <v>53101</v>
      </c>
      <c r="N14415">
        <v>1</v>
      </c>
      <c r="Q14415" t="s">
        <v>54020</v>
      </c>
    </row>
    <row r="14416" spans="1:17" x14ac:dyDescent="0.25">
      <c r="A14416">
        <v>24519</v>
      </c>
      <c r="B14416" t="s">
        <v>54021</v>
      </c>
      <c r="C14416" s="1">
        <v>4.24528788E+16</v>
      </c>
      <c r="D14416" s="1">
        <v>114225779</v>
      </c>
      <c r="E14416">
        <v>53003</v>
      </c>
      <c r="F14416" t="str">
        <f>VLOOKUP(E14416,'[1]movimento-per-comune-ambito-201'!$C$2:$D$547,2,0)</f>
        <v>Maremma Area Sud</v>
      </c>
      <c r="G14416" t="s">
        <v>65453</v>
      </c>
      <c r="H14416" t="s">
        <v>15</v>
      </c>
      <c r="I14416" t="s">
        <v>54021</v>
      </c>
      <c r="J14416">
        <v>58011</v>
      </c>
      <c r="K14416" t="s">
        <v>53100</v>
      </c>
      <c r="L14416" t="str">
        <f>VLOOKUP(K14416,'[1]movimento-per-comune-ambito-201'!$B$2:$D$547,3,FALSE)</f>
        <v>Maremma Area Sud</v>
      </c>
      <c r="M14416" t="s">
        <v>53101</v>
      </c>
      <c r="N14416">
        <v>3</v>
      </c>
      <c r="O14416" t="s">
        <v>54022</v>
      </c>
      <c r="P14416" t="s">
        <v>54023</v>
      </c>
      <c r="Q14416" t="s">
        <v>54024</v>
      </c>
    </row>
    <row r="14417" spans="1:17" x14ac:dyDescent="0.25">
      <c r="A14417">
        <v>24841</v>
      </c>
      <c r="B14417" t="s">
        <v>54025</v>
      </c>
      <c r="C14417" s="1">
        <v>4.24687167E+16</v>
      </c>
      <c r="D14417" s="1">
        <v>114112049</v>
      </c>
      <c r="E14417">
        <v>53003</v>
      </c>
      <c r="F14417" t="str">
        <f>VLOOKUP(E14417,'[1]movimento-per-comune-ambito-201'!$C$2:$D$547,2,0)</f>
        <v>Maremma Area Sud</v>
      </c>
      <c r="G14417" t="s">
        <v>65454</v>
      </c>
      <c r="H14417" t="s">
        <v>15</v>
      </c>
      <c r="I14417" t="s">
        <v>54026</v>
      </c>
      <c r="J14417">
        <v>58011</v>
      </c>
      <c r="K14417" t="s">
        <v>53100</v>
      </c>
      <c r="L14417" t="str">
        <f>VLOOKUP(K14417,'[1]movimento-per-comune-ambito-201'!$B$2:$D$547,3,FALSE)</f>
        <v>Maremma Area Sud</v>
      </c>
      <c r="M14417" t="s">
        <v>53101</v>
      </c>
      <c r="N14417">
        <v>4</v>
      </c>
      <c r="O14417" t="s">
        <v>54027</v>
      </c>
      <c r="Q14417" t="s">
        <v>53862</v>
      </c>
    </row>
    <row r="14418" spans="1:17" x14ac:dyDescent="0.25">
      <c r="A14418">
        <v>1287</v>
      </c>
      <c r="B14418" t="s">
        <v>54028</v>
      </c>
      <c r="C14418" s="1">
        <v>4.24544349E+16</v>
      </c>
      <c r="D14418" s="1">
        <v>11420387</v>
      </c>
      <c r="E14418">
        <v>53003</v>
      </c>
      <c r="F14418" t="str">
        <f>VLOOKUP(E14418,'[1]movimento-per-comune-ambito-201'!$C$2:$D$547,2,0)</f>
        <v>Maremma Area Sud</v>
      </c>
      <c r="G14418" t="s">
        <v>63328</v>
      </c>
      <c r="H14418" t="s">
        <v>37</v>
      </c>
      <c r="I14418" t="s">
        <v>54029</v>
      </c>
      <c r="J14418">
        <v>58011</v>
      </c>
      <c r="K14418" t="s">
        <v>53100</v>
      </c>
      <c r="L14418" t="str">
        <f>VLOOKUP(K14418,'[1]movimento-per-comune-ambito-201'!$B$2:$D$547,3,FALSE)</f>
        <v>Maremma Area Sud</v>
      </c>
      <c r="M14418" t="s">
        <v>53101</v>
      </c>
      <c r="N14418">
        <v>0</v>
      </c>
      <c r="O14418" t="s">
        <v>54030</v>
      </c>
      <c r="Q14418" t="s">
        <v>54031</v>
      </c>
    </row>
    <row r="14419" spans="1:17" x14ac:dyDescent="0.25">
      <c r="A14419">
        <v>21525</v>
      </c>
      <c r="B14419" t="s">
        <v>54032</v>
      </c>
      <c r="C14419" s="1">
        <v>4.24544349E+16</v>
      </c>
      <c r="D14419" s="1">
        <v>11420387</v>
      </c>
      <c r="E14419">
        <v>53003</v>
      </c>
      <c r="F14419" t="str">
        <f>VLOOKUP(E14419,'[1]movimento-per-comune-ambito-201'!$C$2:$D$547,2,0)</f>
        <v>Maremma Area Sud</v>
      </c>
      <c r="G14419" t="s">
        <v>63039</v>
      </c>
      <c r="H14419" t="s">
        <v>37</v>
      </c>
      <c r="I14419" t="s">
        <v>54029</v>
      </c>
      <c r="J14419">
        <v>58011</v>
      </c>
      <c r="K14419" t="s">
        <v>53100</v>
      </c>
      <c r="L14419" t="str">
        <f>VLOOKUP(K14419,'[1]movimento-per-comune-ambito-201'!$B$2:$D$547,3,FALSE)</f>
        <v>Maremma Area Sud</v>
      </c>
      <c r="M14419" t="s">
        <v>53101</v>
      </c>
      <c r="N14419">
        <v>0</v>
      </c>
      <c r="O14419" t="s">
        <v>54033</v>
      </c>
      <c r="Q14419" t="s">
        <v>54034</v>
      </c>
    </row>
    <row r="14420" spans="1:17" x14ac:dyDescent="0.25">
      <c r="A14420">
        <v>958</v>
      </c>
      <c r="B14420" t="s">
        <v>54035</v>
      </c>
      <c r="C14420" s="1">
        <v>4.2424455899999904E+16</v>
      </c>
      <c r="D14420" s="1">
        <v>1.14190220999999E+16</v>
      </c>
      <c r="E14420">
        <v>53003</v>
      </c>
      <c r="F14420" t="str">
        <f>VLOOKUP(E14420,'[1]movimento-per-comune-ambito-201'!$C$2:$D$547,2,0)</f>
        <v>Maremma Area Sud</v>
      </c>
      <c r="G14420" t="s">
        <v>63019</v>
      </c>
      <c r="H14420" t="s">
        <v>41</v>
      </c>
      <c r="I14420" t="s">
        <v>54036</v>
      </c>
      <c r="J14420">
        <v>58011</v>
      </c>
      <c r="K14420" t="s">
        <v>53100</v>
      </c>
      <c r="L14420" t="str">
        <f>VLOOKUP(K14420,'[1]movimento-per-comune-ambito-201'!$B$2:$D$547,3,FALSE)</f>
        <v>Maremma Area Sud</v>
      </c>
      <c r="M14420" t="s">
        <v>53101</v>
      </c>
      <c r="N14420">
        <v>2</v>
      </c>
      <c r="O14420" t="s">
        <v>54037</v>
      </c>
      <c r="P14420" t="s">
        <v>54038</v>
      </c>
      <c r="Q14420" t="s">
        <v>54039</v>
      </c>
    </row>
    <row r="14421" spans="1:17" x14ac:dyDescent="0.25">
      <c r="A14421">
        <v>959</v>
      </c>
      <c r="B14421" t="s">
        <v>54040</v>
      </c>
      <c r="C14421" s="1">
        <v>4.2388670778210704E+16</v>
      </c>
      <c r="D14421" s="1">
        <v>1.14452700238342E+16</v>
      </c>
      <c r="E14421">
        <v>53003</v>
      </c>
      <c r="F14421" t="str">
        <f>VLOOKUP(E14421,'[1]movimento-per-comune-ambito-201'!$C$2:$D$547,2,0)</f>
        <v>Maremma Area Sud</v>
      </c>
      <c r="G14421" t="s">
        <v>63020</v>
      </c>
      <c r="H14421" t="s">
        <v>41</v>
      </c>
      <c r="I14421" t="s">
        <v>54041</v>
      </c>
      <c r="J14421">
        <v>58011</v>
      </c>
      <c r="K14421" t="s">
        <v>53100</v>
      </c>
      <c r="L14421" t="str">
        <f>VLOOKUP(K14421,'[1]movimento-per-comune-ambito-201'!$B$2:$D$547,3,FALSE)</f>
        <v>Maremma Area Sud</v>
      </c>
      <c r="M14421" t="s">
        <v>53101</v>
      </c>
      <c r="N14421">
        <v>3</v>
      </c>
      <c r="O14421" t="s">
        <v>54042</v>
      </c>
      <c r="P14421" t="s">
        <v>54043</v>
      </c>
      <c r="Q14421" t="s">
        <v>54044</v>
      </c>
    </row>
    <row r="14422" spans="1:17" x14ac:dyDescent="0.25">
      <c r="A14422">
        <v>960</v>
      </c>
      <c r="B14422" t="s">
        <v>12008</v>
      </c>
      <c r="C14422" s="1">
        <v>4.2414649077488E+16</v>
      </c>
      <c r="D14422" s="1">
        <v>1.14456939697265E+16</v>
      </c>
      <c r="E14422">
        <v>53003</v>
      </c>
      <c r="F14422" t="str">
        <f>VLOOKUP(E14422,'[1]movimento-per-comune-ambito-201'!$C$2:$D$547,2,0)</f>
        <v>Maremma Area Sud</v>
      </c>
      <c r="G14422" t="s">
        <v>63329</v>
      </c>
      <c r="H14422" t="s">
        <v>41</v>
      </c>
      <c r="I14422" t="s">
        <v>54045</v>
      </c>
      <c r="J14422">
        <v>58010</v>
      </c>
      <c r="K14422" t="s">
        <v>53100</v>
      </c>
      <c r="L14422" t="str">
        <f>VLOOKUP(K14422,'[1]movimento-per-comune-ambito-201'!$B$2:$D$547,3,FALSE)</f>
        <v>Maremma Area Sud</v>
      </c>
      <c r="M14422" t="s">
        <v>53101</v>
      </c>
      <c r="N14422">
        <v>2</v>
      </c>
      <c r="O14422" t="s">
        <v>54046</v>
      </c>
      <c r="P14422" t="s">
        <v>54046</v>
      </c>
      <c r="Q14422" t="s">
        <v>54047</v>
      </c>
    </row>
    <row r="14423" spans="1:17" x14ac:dyDescent="0.25">
      <c r="A14423">
        <v>961</v>
      </c>
      <c r="B14423" t="s">
        <v>54048</v>
      </c>
      <c r="C14423" s="1">
        <v>4.2419499999999904E+16</v>
      </c>
      <c r="D14423" s="1">
        <v>1.1386753E+16</v>
      </c>
      <c r="E14423">
        <v>53003</v>
      </c>
      <c r="F14423" t="str">
        <f>VLOOKUP(E14423,'[1]movimento-per-comune-ambito-201'!$C$2:$D$547,2,0)</f>
        <v>Maremma Area Sud</v>
      </c>
      <c r="G14423" t="s">
        <v>63054</v>
      </c>
      <c r="H14423" t="s">
        <v>41</v>
      </c>
      <c r="I14423" t="s">
        <v>54049</v>
      </c>
      <c r="J14423">
        <v>58011</v>
      </c>
      <c r="K14423" t="s">
        <v>53100</v>
      </c>
      <c r="L14423" t="str">
        <f>VLOOKUP(K14423,'[1]movimento-per-comune-ambito-201'!$B$2:$D$547,3,FALSE)</f>
        <v>Maremma Area Sud</v>
      </c>
      <c r="M14423" t="s">
        <v>53101</v>
      </c>
      <c r="N14423">
        <v>1</v>
      </c>
      <c r="O14423" t="s">
        <v>54050</v>
      </c>
      <c r="P14423" t="s">
        <v>54051</v>
      </c>
      <c r="Q14423" t="s">
        <v>54052</v>
      </c>
    </row>
    <row r="14424" spans="1:17" x14ac:dyDescent="0.25">
      <c r="A14424">
        <v>962</v>
      </c>
      <c r="B14424" t="s">
        <v>54053</v>
      </c>
      <c r="C14424" s="1">
        <v>4.24248039416576E+16</v>
      </c>
      <c r="D14424" s="1">
        <v>1.13888852269867E+16</v>
      </c>
      <c r="E14424">
        <v>53003</v>
      </c>
      <c r="F14424" t="str">
        <f>VLOOKUP(E14424,'[1]movimento-per-comune-ambito-201'!$C$2:$D$547,2,0)</f>
        <v>Maremma Area Sud</v>
      </c>
      <c r="G14424" t="s">
        <v>63055</v>
      </c>
      <c r="H14424" t="s">
        <v>41</v>
      </c>
      <c r="I14424" t="s">
        <v>54054</v>
      </c>
      <c r="J14424">
        <v>58011</v>
      </c>
      <c r="K14424" t="s">
        <v>53100</v>
      </c>
      <c r="L14424" t="str">
        <f>VLOOKUP(K14424,'[1]movimento-per-comune-ambito-201'!$B$2:$D$547,3,FALSE)</f>
        <v>Maremma Area Sud</v>
      </c>
      <c r="M14424" t="s">
        <v>53101</v>
      </c>
      <c r="N14424">
        <v>3</v>
      </c>
      <c r="O14424" t="s">
        <v>54055</v>
      </c>
      <c r="P14424" t="s">
        <v>54056</v>
      </c>
      <c r="Q14424" t="s">
        <v>54057</v>
      </c>
    </row>
    <row r="14425" spans="1:17" x14ac:dyDescent="0.25">
      <c r="A14425">
        <v>963</v>
      </c>
      <c r="B14425" t="s">
        <v>9075</v>
      </c>
      <c r="C14425" s="1">
        <v>4.24090466E+16</v>
      </c>
      <c r="D14425" s="1">
        <v>1.13715198999999E+16</v>
      </c>
      <c r="E14425">
        <v>53003</v>
      </c>
      <c r="F14425" t="str">
        <f>VLOOKUP(E14425,'[1]movimento-per-comune-ambito-201'!$C$2:$D$547,2,0)</f>
        <v>Maremma Area Sud</v>
      </c>
      <c r="G14425" t="s">
        <v>63150</v>
      </c>
      <c r="H14425" t="s">
        <v>41</v>
      </c>
      <c r="I14425" t="s">
        <v>54058</v>
      </c>
      <c r="J14425">
        <v>58010</v>
      </c>
      <c r="K14425" t="s">
        <v>53100</v>
      </c>
      <c r="L14425" t="str">
        <f>VLOOKUP(K14425,'[1]movimento-per-comune-ambito-201'!$B$2:$D$547,3,FALSE)</f>
        <v>Maremma Area Sud</v>
      </c>
      <c r="M14425" t="s">
        <v>53101</v>
      </c>
      <c r="N14425">
        <v>2</v>
      </c>
      <c r="O14425" t="s">
        <v>54059</v>
      </c>
      <c r="P14425" t="s">
        <v>54060</v>
      </c>
      <c r="Q14425" t="s">
        <v>54061</v>
      </c>
    </row>
    <row r="14426" spans="1:17" x14ac:dyDescent="0.25">
      <c r="A14426">
        <v>1538</v>
      </c>
      <c r="B14426" t="s">
        <v>54062</v>
      </c>
      <c r="C14426" s="1">
        <v>42437424</v>
      </c>
      <c r="D14426" s="1">
        <v>11475904</v>
      </c>
      <c r="E14426">
        <v>53003</v>
      </c>
      <c r="F14426" t="str">
        <f>VLOOKUP(E14426,'[1]movimento-per-comune-ambito-201'!$C$2:$D$547,2,0)</f>
        <v>Maremma Area Sud</v>
      </c>
      <c r="G14426" t="s">
        <v>63032</v>
      </c>
      <c r="H14426" t="s">
        <v>52</v>
      </c>
      <c r="I14426" t="s">
        <v>54063</v>
      </c>
      <c r="J14426">
        <v>58011</v>
      </c>
      <c r="K14426" t="s">
        <v>53100</v>
      </c>
      <c r="L14426" t="str">
        <f>VLOOKUP(K14426,'[1]movimento-per-comune-ambito-201'!$B$2:$D$547,3,FALSE)</f>
        <v>Maremma Area Sud</v>
      </c>
      <c r="M14426" t="s">
        <v>53101</v>
      </c>
      <c r="N14426">
        <v>0</v>
      </c>
      <c r="Q14426" t="s">
        <v>54064</v>
      </c>
    </row>
    <row r="14427" spans="1:17" x14ac:dyDescent="0.25">
      <c r="A14427">
        <v>1540</v>
      </c>
      <c r="B14427" t="s">
        <v>54065</v>
      </c>
      <c r="C14427" s="1">
        <v>4.2412723999999904E+16</v>
      </c>
      <c r="D14427" s="1">
        <v>1.146263E+16</v>
      </c>
      <c r="E14427">
        <v>53003</v>
      </c>
      <c r="F14427" t="str">
        <f>VLOOKUP(E14427,'[1]movimento-per-comune-ambito-201'!$C$2:$D$547,2,0)</f>
        <v>Maremma Area Sud</v>
      </c>
      <c r="G14427" t="s">
        <v>63021</v>
      </c>
      <c r="H14427" t="s">
        <v>52</v>
      </c>
      <c r="I14427" t="s">
        <v>54066</v>
      </c>
      <c r="J14427">
        <v>58011</v>
      </c>
      <c r="K14427" t="s">
        <v>53100</v>
      </c>
      <c r="L14427" t="str">
        <f>VLOOKUP(K14427,'[1]movimento-per-comune-ambito-201'!$B$2:$D$547,3,FALSE)</f>
        <v>Maremma Area Sud</v>
      </c>
      <c r="M14427" t="s">
        <v>53101</v>
      </c>
      <c r="N14427">
        <v>0</v>
      </c>
      <c r="O14427" t="s">
        <v>54067</v>
      </c>
      <c r="Q14427" t="s">
        <v>54068</v>
      </c>
    </row>
    <row r="14428" spans="1:17" x14ac:dyDescent="0.25">
      <c r="A14428">
        <v>1542</v>
      </c>
      <c r="B14428" t="s">
        <v>54069</v>
      </c>
      <c r="C14428" s="1">
        <v>4.24533873E+16</v>
      </c>
      <c r="D14428" s="1">
        <v>114237003</v>
      </c>
      <c r="E14428">
        <v>53003</v>
      </c>
      <c r="F14428" t="str">
        <f>VLOOKUP(E14428,'[1]movimento-per-comune-ambito-201'!$C$2:$D$547,2,0)</f>
        <v>Maremma Area Sud</v>
      </c>
      <c r="G14428" t="s">
        <v>63064</v>
      </c>
      <c r="H14428" t="s">
        <v>52</v>
      </c>
      <c r="I14428" t="s">
        <v>54070</v>
      </c>
      <c r="J14428">
        <v>58011</v>
      </c>
      <c r="K14428" t="s">
        <v>53100</v>
      </c>
      <c r="L14428" t="str">
        <f>VLOOKUP(K14428,'[1]movimento-per-comune-ambito-201'!$B$2:$D$547,3,FALSE)</f>
        <v>Maremma Area Sud</v>
      </c>
      <c r="M14428" t="s">
        <v>53101</v>
      </c>
      <c r="N14428">
        <v>0</v>
      </c>
      <c r="O14428" t="s">
        <v>54071</v>
      </c>
      <c r="P14428" t="s">
        <v>54072</v>
      </c>
      <c r="Q14428" t="s">
        <v>54073</v>
      </c>
    </row>
    <row r="14429" spans="1:17" x14ac:dyDescent="0.25">
      <c r="A14429">
        <v>1543</v>
      </c>
      <c r="B14429" t="s">
        <v>54074</v>
      </c>
      <c r="C14429" s="1">
        <v>4.24533873E+16</v>
      </c>
      <c r="D14429" s="1">
        <v>114237003</v>
      </c>
      <c r="E14429">
        <v>53003</v>
      </c>
      <c r="F14429" t="str">
        <f>VLOOKUP(E14429,'[1]movimento-per-comune-ambito-201'!$C$2:$D$547,2,0)</f>
        <v>Maremma Area Sud</v>
      </c>
      <c r="G14429" t="s">
        <v>63022</v>
      </c>
      <c r="H14429" t="s">
        <v>52</v>
      </c>
      <c r="I14429" t="s">
        <v>54075</v>
      </c>
      <c r="J14429">
        <v>58010</v>
      </c>
      <c r="K14429" t="s">
        <v>53100</v>
      </c>
      <c r="L14429" t="str">
        <f>VLOOKUP(K14429,'[1]movimento-per-comune-ambito-201'!$B$2:$D$547,3,FALSE)</f>
        <v>Maremma Area Sud</v>
      </c>
      <c r="M14429" t="s">
        <v>53101</v>
      </c>
      <c r="N14429">
        <v>0</v>
      </c>
      <c r="Q14429" t="s">
        <v>54076</v>
      </c>
    </row>
    <row r="14430" spans="1:17" x14ac:dyDescent="0.25">
      <c r="A14430">
        <v>1544</v>
      </c>
      <c r="B14430" t="s">
        <v>54077</v>
      </c>
      <c r="C14430" s="1">
        <v>4.24533873E+16</v>
      </c>
      <c r="D14430" s="1">
        <v>114237003</v>
      </c>
      <c r="E14430">
        <v>53003</v>
      </c>
      <c r="F14430" t="str">
        <f>VLOOKUP(E14430,'[1]movimento-per-comune-ambito-201'!$C$2:$D$547,2,0)</f>
        <v>Maremma Area Sud</v>
      </c>
      <c r="G14430" t="s">
        <v>63144</v>
      </c>
      <c r="H14430" t="s">
        <v>52</v>
      </c>
      <c r="I14430" t="s">
        <v>54078</v>
      </c>
      <c r="J14430">
        <v>58010</v>
      </c>
      <c r="K14430" t="s">
        <v>53100</v>
      </c>
      <c r="L14430" t="str">
        <f>VLOOKUP(K14430,'[1]movimento-per-comune-ambito-201'!$B$2:$D$547,3,FALSE)</f>
        <v>Maremma Area Sud</v>
      </c>
      <c r="M14430" t="s">
        <v>53101</v>
      </c>
      <c r="N14430">
        <v>0</v>
      </c>
      <c r="Q14430" t="s">
        <v>54079</v>
      </c>
    </row>
    <row r="14431" spans="1:17" x14ac:dyDescent="0.25">
      <c r="A14431">
        <v>1546</v>
      </c>
      <c r="B14431" t="s">
        <v>54080</v>
      </c>
      <c r="C14431" s="1">
        <v>4.24533873E+16</v>
      </c>
      <c r="D14431" s="1">
        <v>114237003</v>
      </c>
      <c r="E14431">
        <v>53003</v>
      </c>
      <c r="F14431" t="str">
        <f>VLOOKUP(E14431,'[1]movimento-per-comune-ambito-201'!$C$2:$D$547,2,0)</f>
        <v>Maremma Area Sud</v>
      </c>
      <c r="G14431" t="s">
        <v>63201</v>
      </c>
      <c r="H14431" t="s">
        <v>52</v>
      </c>
      <c r="I14431" t="s">
        <v>54081</v>
      </c>
      <c r="J14431">
        <v>58011</v>
      </c>
      <c r="K14431" t="s">
        <v>53100</v>
      </c>
      <c r="L14431" t="str">
        <f>VLOOKUP(K14431,'[1]movimento-per-comune-ambito-201'!$B$2:$D$547,3,FALSE)</f>
        <v>Maremma Area Sud</v>
      </c>
      <c r="M14431" t="s">
        <v>53101</v>
      </c>
      <c r="N14431">
        <v>0</v>
      </c>
      <c r="O14431" t="s">
        <v>54082</v>
      </c>
      <c r="Q14431" t="s">
        <v>54083</v>
      </c>
    </row>
    <row r="14432" spans="1:17" x14ac:dyDescent="0.25">
      <c r="A14432">
        <v>1547</v>
      </c>
      <c r="B14432" t="s">
        <v>54084</v>
      </c>
      <c r="C14432" s="1">
        <v>4.2454223499999904E+16</v>
      </c>
      <c r="D14432" s="1">
        <v>114215347</v>
      </c>
      <c r="E14432">
        <v>53003</v>
      </c>
      <c r="F14432" t="str">
        <f>VLOOKUP(E14432,'[1]movimento-per-comune-ambito-201'!$C$2:$D$547,2,0)</f>
        <v>Maremma Area Sud</v>
      </c>
      <c r="G14432" t="s">
        <v>63023</v>
      </c>
      <c r="H14432" t="s">
        <v>52</v>
      </c>
      <c r="I14432" t="s">
        <v>54085</v>
      </c>
      <c r="J14432">
        <v>58011</v>
      </c>
      <c r="K14432" t="s">
        <v>53100</v>
      </c>
      <c r="L14432" t="str">
        <f>VLOOKUP(K14432,'[1]movimento-per-comune-ambito-201'!$B$2:$D$547,3,FALSE)</f>
        <v>Maremma Area Sud</v>
      </c>
      <c r="M14432" t="s">
        <v>53101</v>
      </c>
      <c r="N14432">
        <v>0</v>
      </c>
      <c r="Q14432" t="s">
        <v>54086</v>
      </c>
    </row>
    <row r="14433" spans="1:17" x14ac:dyDescent="0.25">
      <c r="A14433">
        <v>1551</v>
      </c>
      <c r="B14433" t="s">
        <v>54087</v>
      </c>
      <c r="C14433" s="1">
        <v>4.24533873E+16</v>
      </c>
      <c r="D14433" s="1">
        <v>114237003</v>
      </c>
      <c r="E14433">
        <v>53003</v>
      </c>
      <c r="F14433" t="str">
        <f>VLOOKUP(E14433,'[1]movimento-per-comune-ambito-201'!$C$2:$D$547,2,0)</f>
        <v>Maremma Area Sud</v>
      </c>
      <c r="G14433" t="s">
        <v>63066</v>
      </c>
      <c r="H14433" t="s">
        <v>52</v>
      </c>
      <c r="I14433" t="s">
        <v>54088</v>
      </c>
      <c r="J14433">
        <v>58011</v>
      </c>
      <c r="K14433" t="s">
        <v>53100</v>
      </c>
      <c r="L14433" t="str">
        <f>VLOOKUP(K14433,'[1]movimento-per-comune-ambito-201'!$B$2:$D$547,3,FALSE)</f>
        <v>Maremma Area Sud</v>
      </c>
      <c r="M14433" t="s">
        <v>53101</v>
      </c>
      <c r="N14433">
        <v>0</v>
      </c>
      <c r="Q14433" t="s">
        <v>54089</v>
      </c>
    </row>
    <row r="14434" spans="1:17" x14ac:dyDescent="0.25">
      <c r="A14434">
        <v>1555</v>
      </c>
      <c r="B14434" t="s">
        <v>54090</v>
      </c>
      <c r="C14434" s="1">
        <v>4.2454223499999904E+16</v>
      </c>
      <c r="D14434" s="1">
        <v>114215347</v>
      </c>
      <c r="E14434">
        <v>53003</v>
      </c>
      <c r="F14434" t="str">
        <f>VLOOKUP(E14434,'[1]movimento-per-comune-ambito-201'!$C$2:$D$547,2,0)</f>
        <v>Maremma Area Sud</v>
      </c>
      <c r="G14434" t="s">
        <v>63067</v>
      </c>
      <c r="H14434" t="s">
        <v>52</v>
      </c>
      <c r="I14434" t="s">
        <v>54091</v>
      </c>
      <c r="J14434">
        <v>58011</v>
      </c>
      <c r="K14434" t="s">
        <v>53100</v>
      </c>
      <c r="L14434" t="str">
        <f>VLOOKUP(K14434,'[1]movimento-per-comune-ambito-201'!$B$2:$D$547,3,FALSE)</f>
        <v>Maremma Area Sud</v>
      </c>
      <c r="M14434" t="s">
        <v>53101</v>
      </c>
      <c r="N14434">
        <v>0</v>
      </c>
      <c r="Q14434" t="s">
        <v>54092</v>
      </c>
    </row>
    <row r="14435" spans="1:17" x14ac:dyDescent="0.25">
      <c r="A14435">
        <v>1560</v>
      </c>
      <c r="B14435" t="s">
        <v>54093</v>
      </c>
      <c r="C14435" s="1">
        <v>4.24533873E+16</v>
      </c>
      <c r="D14435" s="1">
        <v>114237003</v>
      </c>
      <c r="E14435">
        <v>53003</v>
      </c>
      <c r="F14435" t="str">
        <f>VLOOKUP(E14435,'[1]movimento-per-comune-ambito-201'!$C$2:$D$547,2,0)</f>
        <v>Maremma Area Sud</v>
      </c>
      <c r="G14435" t="s">
        <v>63071</v>
      </c>
      <c r="H14435" t="s">
        <v>52</v>
      </c>
      <c r="I14435" t="s">
        <v>54094</v>
      </c>
      <c r="J14435">
        <v>58011</v>
      </c>
      <c r="K14435" t="s">
        <v>53100</v>
      </c>
      <c r="L14435" t="str">
        <f>VLOOKUP(K14435,'[1]movimento-per-comune-ambito-201'!$B$2:$D$547,3,FALSE)</f>
        <v>Maremma Area Sud</v>
      </c>
      <c r="M14435" t="s">
        <v>53101</v>
      </c>
      <c r="N14435">
        <v>0</v>
      </c>
      <c r="O14435" t="s">
        <v>54095</v>
      </c>
      <c r="Q14435" t="s">
        <v>54096</v>
      </c>
    </row>
    <row r="14436" spans="1:17" x14ac:dyDescent="0.25">
      <c r="A14436">
        <v>17026</v>
      </c>
      <c r="B14436" t="s">
        <v>54097</v>
      </c>
      <c r="C14436" s="1">
        <v>4.2419499999999904E+16</v>
      </c>
      <c r="D14436" s="1">
        <v>1.1386753E+16</v>
      </c>
      <c r="E14436">
        <v>53003</v>
      </c>
      <c r="F14436" t="str">
        <f>VLOOKUP(E14436,'[1]movimento-per-comune-ambito-201'!$C$2:$D$547,2,0)</f>
        <v>Maremma Area Sud</v>
      </c>
      <c r="G14436" t="s">
        <v>63072</v>
      </c>
      <c r="H14436" t="s">
        <v>52</v>
      </c>
      <c r="I14436" t="s">
        <v>54098</v>
      </c>
      <c r="J14436">
        <v>58011</v>
      </c>
      <c r="K14436" t="s">
        <v>53100</v>
      </c>
      <c r="L14436" t="str">
        <f>VLOOKUP(K14436,'[1]movimento-per-comune-ambito-201'!$B$2:$D$547,3,FALSE)</f>
        <v>Maremma Area Sud</v>
      </c>
      <c r="M14436" t="s">
        <v>53101</v>
      </c>
      <c r="N14436">
        <v>0</v>
      </c>
      <c r="O14436" t="s">
        <v>54099</v>
      </c>
      <c r="Q14436" t="s">
        <v>54052</v>
      </c>
    </row>
    <row r="14437" spans="1:17" x14ac:dyDescent="0.25">
      <c r="A14437">
        <v>18775</v>
      </c>
      <c r="B14437" t="s">
        <v>54100</v>
      </c>
      <c r="C14437" s="1">
        <v>4.2409981199999904E+16</v>
      </c>
      <c r="D14437" s="1">
        <v>1.13740143E+16</v>
      </c>
      <c r="E14437">
        <v>53003</v>
      </c>
      <c r="F14437" t="str">
        <f>VLOOKUP(E14437,'[1]movimento-per-comune-ambito-201'!$C$2:$D$547,2,0)</f>
        <v>Maremma Area Sud</v>
      </c>
      <c r="G14437" t="s">
        <v>63203</v>
      </c>
      <c r="H14437" t="s">
        <v>52</v>
      </c>
      <c r="I14437" t="s">
        <v>54101</v>
      </c>
      <c r="J14437">
        <v>58011</v>
      </c>
      <c r="K14437" t="s">
        <v>53100</v>
      </c>
      <c r="L14437" t="str">
        <f>VLOOKUP(K14437,'[1]movimento-per-comune-ambito-201'!$B$2:$D$547,3,FALSE)</f>
        <v>Maremma Area Sud</v>
      </c>
      <c r="M14437" t="s">
        <v>53101</v>
      </c>
      <c r="N14437">
        <v>0</v>
      </c>
      <c r="O14437" t="s">
        <v>54102</v>
      </c>
      <c r="Q14437" t="s">
        <v>54103</v>
      </c>
    </row>
    <row r="14438" spans="1:17" x14ac:dyDescent="0.25">
      <c r="A14438">
        <v>2715</v>
      </c>
      <c r="B14438" t="s">
        <v>54104</v>
      </c>
      <c r="C14438" s="1">
        <v>4.24533873E+16</v>
      </c>
      <c r="D14438" s="1">
        <v>114237003</v>
      </c>
      <c r="E14438">
        <v>53003</v>
      </c>
      <c r="F14438" t="str">
        <f>VLOOKUP(E14438,'[1]movimento-per-comune-ambito-201'!$C$2:$D$547,2,0)</f>
        <v>Maremma Area Sud</v>
      </c>
      <c r="G14438" t="s">
        <v>63215</v>
      </c>
      <c r="H14438" t="s">
        <v>376</v>
      </c>
      <c r="I14438" t="s">
        <v>54105</v>
      </c>
      <c r="J14438">
        <v>58011</v>
      </c>
      <c r="K14438" t="s">
        <v>53100</v>
      </c>
      <c r="L14438" t="str">
        <f>VLOOKUP(K14438,'[1]movimento-per-comune-ambito-201'!$B$2:$D$547,3,FALSE)</f>
        <v>Maremma Area Sud</v>
      </c>
      <c r="M14438" t="s">
        <v>53101</v>
      </c>
      <c r="N14438">
        <v>2</v>
      </c>
      <c r="O14438" t="s">
        <v>54106</v>
      </c>
      <c r="P14438" t="s">
        <v>54107</v>
      </c>
      <c r="Q14438" t="s">
        <v>54108</v>
      </c>
    </row>
    <row r="14439" spans="1:17" x14ac:dyDescent="0.25">
      <c r="A14439">
        <v>2716</v>
      </c>
      <c r="B14439" t="s">
        <v>54109</v>
      </c>
      <c r="C14439" s="1">
        <v>4.24249614E+16</v>
      </c>
      <c r="D14439" s="1">
        <v>114179748</v>
      </c>
      <c r="E14439">
        <v>53003</v>
      </c>
      <c r="F14439" t="str">
        <f>VLOOKUP(E14439,'[1]movimento-per-comune-ambito-201'!$C$2:$D$547,2,0)</f>
        <v>Maremma Area Sud</v>
      </c>
      <c r="G14439" t="s">
        <v>63216</v>
      </c>
      <c r="H14439" t="s">
        <v>376</v>
      </c>
      <c r="I14439" t="s">
        <v>54110</v>
      </c>
      <c r="J14439">
        <v>58010</v>
      </c>
      <c r="K14439" t="s">
        <v>53100</v>
      </c>
      <c r="L14439" t="str">
        <f>VLOOKUP(K14439,'[1]movimento-per-comune-ambito-201'!$B$2:$D$547,3,FALSE)</f>
        <v>Maremma Area Sud</v>
      </c>
      <c r="M14439" t="s">
        <v>53101</v>
      </c>
      <c r="N14439">
        <v>3</v>
      </c>
      <c r="O14439" t="s">
        <v>54111</v>
      </c>
      <c r="P14439" t="s">
        <v>54112</v>
      </c>
      <c r="Q14439" t="s">
        <v>54113</v>
      </c>
    </row>
    <row r="14440" spans="1:17" x14ac:dyDescent="0.25">
      <c r="A14440">
        <v>2717</v>
      </c>
      <c r="B14440" t="s">
        <v>54114</v>
      </c>
      <c r="C14440" s="1">
        <v>4.2454223499999904E+16</v>
      </c>
      <c r="D14440" s="1">
        <v>114215347</v>
      </c>
      <c r="E14440">
        <v>53003</v>
      </c>
      <c r="F14440" t="str">
        <f>VLOOKUP(E14440,'[1]movimento-per-comune-ambito-201'!$C$2:$D$547,2,0)</f>
        <v>Maremma Area Sud</v>
      </c>
      <c r="G14440" t="s">
        <v>63217</v>
      </c>
      <c r="H14440" t="s">
        <v>376</v>
      </c>
      <c r="J14440">
        <v>58011</v>
      </c>
      <c r="K14440" t="s">
        <v>53100</v>
      </c>
      <c r="L14440" t="str">
        <f>VLOOKUP(K14440,'[1]movimento-per-comune-ambito-201'!$B$2:$D$547,3,FALSE)</f>
        <v>Maremma Area Sud</v>
      </c>
      <c r="M14440" t="s">
        <v>53101</v>
      </c>
      <c r="N14440">
        <v>3</v>
      </c>
    </row>
    <row r="14441" spans="1:17" x14ac:dyDescent="0.25">
      <c r="A14441">
        <v>2952</v>
      </c>
      <c r="B14441" t="s">
        <v>54115</v>
      </c>
      <c r="C14441" s="1">
        <v>4.2388686626601904E+16</v>
      </c>
      <c r="D14441" s="1">
        <v>1.14453558545227E+16</v>
      </c>
      <c r="E14441">
        <v>53003</v>
      </c>
      <c r="F14441" t="str">
        <f>VLOOKUP(E14441,'[1]movimento-per-comune-ambito-201'!$C$2:$D$547,2,0)</f>
        <v>Maremma Area Sud</v>
      </c>
      <c r="G14441" t="s">
        <v>63456</v>
      </c>
      <c r="H14441" t="s">
        <v>2610</v>
      </c>
      <c r="I14441" t="s">
        <v>54041</v>
      </c>
      <c r="J14441">
        <v>58011</v>
      </c>
      <c r="K14441" t="s">
        <v>53100</v>
      </c>
      <c r="L14441" t="str">
        <f>VLOOKUP(K14441,'[1]movimento-per-comune-ambito-201'!$B$2:$D$547,3,FALSE)</f>
        <v>Maremma Area Sud</v>
      </c>
      <c r="M14441" t="s">
        <v>53101</v>
      </c>
      <c r="N14441">
        <v>3</v>
      </c>
      <c r="O14441" t="s">
        <v>54042</v>
      </c>
      <c r="P14441" t="s">
        <v>54043</v>
      </c>
      <c r="Q14441" t="s">
        <v>54116</v>
      </c>
    </row>
    <row r="14442" spans="1:17" x14ac:dyDescent="0.25">
      <c r="A14442">
        <v>1223</v>
      </c>
      <c r="B14442" t="s">
        <v>54117</v>
      </c>
      <c r="C14442" s="1">
        <v>4.2454861999999904E+16</v>
      </c>
      <c r="D14442" s="1">
        <v>1.14217619999999E+16</v>
      </c>
      <c r="E14442">
        <v>53003</v>
      </c>
      <c r="F14442" t="str">
        <f>VLOOKUP(E14442,'[1]movimento-per-comune-ambito-201'!$C$2:$D$547,2,0)</f>
        <v>Maremma Area Sud</v>
      </c>
      <c r="G14442" t="s">
        <v>63251</v>
      </c>
      <c r="H14442" t="s">
        <v>1598</v>
      </c>
      <c r="I14442" t="s">
        <v>54118</v>
      </c>
      <c r="J14442">
        <v>58011</v>
      </c>
      <c r="K14442" t="s">
        <v>53100</v>
      </c>
      <c r="L14442" t="str">
        <f>VLOOKUP(K14442,'[1]movimento-per-comune-ambito-201'!$B$2:$D$547,3,FALSE)</f>
        <v>Maremma Area Sud</v>
      </c>
      <c r="M14442" t="s">
        <v>53101</v>
      </c>
      <c r="N14442">
        <v>3</v>
      </c>
      <c r="O14442" t="s">
        <v>54119</v>
      </c>
      <c r="P14442" t="s">
        <v>54120</v>
      </c>
      <c r="Q14442" t="s">
        <v>54121</v>
      </c>
    </row>
    <row r="14443" spans="1:17" x14ac:dyDescent="0.25">
      <c r="A14443">
        <v>24711</v>
      </c>
      <c r="B14443" t="s">
        <v>54122</v>
      </c>
      <c r="C14443" s="1">
        <v>424464702</v>
      </c>
      <c r="D14443" s="1">
        <v>114638182</v>
      </c>
      <c r="E14443">
        <v>53003</v>
      </c>
      <c r="F14443" t="str">
        <f>VLOOKUP(E14443,'[1]movimento-per-comune-ambito-201'!$C$2:$D$547,2,0)</f>
        <v>Maremma Area Sud</v>
      </c>
      <c r="G14443" t="s">
        <v>63773</v>
      </c>
      <c r="H14443" t="s">
        <v>1598</v>
      </c>
      <c r="I14443" t="s">
        <v>54123</v>
      </c>
      <c r="J14443">
        <v>58011</v>
      </c>
      <c r="K14443" t="s">
        <v>53100</v>
      </c>
      <c r="L14443" t="str">
        <f>VLOOKUP(K14443,'[1]movimento-per-comune-ambito-201'!$B$2:$D$547,3,FALSE)</f>
        <v>Maremma Area Sud</v>
      </c>
      <c r="M14443" t="s">
        <v>53101</v>
      </c>
      <c r="N14443">
        <v>4</v>
      </c>
      <c r="O14443" t="s">
        <v>53943</v>
      </c>
      <c r="Q14443" t="s">
        <v>53945</v>
      </c>
    </row>
    <row r="14444" spans="1:17" x14ac:dyDescent="0.25">
      <c r="A14444">
        <v>2970</v>
      </c>
      <c r="B14444" t="s">
        <v>54124</v>
      </c>
      <c r="C14444" s="1">
        <v>4.2447201999999904E+16</v>
      </c>
      <c r="D14444" s="1">
        <v>114564409</v>
      </c>
      <c r="E14444">
        <v>53003</v>
      </c>
      <c r="F14444" t="str">
        <f>VLOOKUP(E14444,'[1]movimento-per-comune-ambito-201'!$C$2:$D$547,2,0)</f>
        <v>Maremma Area Sud</v>
      </c>
      <c r="G14444" t="s">
        <v>63088</v>
      </c>
      <c r="H14444" t="s">
        <v>387</v>
      </c>
      <c r="I14444" t="s">
        <v>54125</v>
      </c>
      <c r="J14444">
        <v>58010</v>
      </c>
      <c r="K14444" t="s">
        <v>53100</v>
      </c>
      <c r="L14444" t="str">
        <f>VLOOKUP(K14444,'[1]movimento-per-comune-ambito-201'!$B$2:$D$547,3,FALSE)</f>
        <v>Maremma Area Sud</v>
      </c>
      <c r="M14444" t="s">
        <v>53101</v>
      </c>
      <c r="N14444">
        <v>0</v>
      </c>
      <c r="O14444" t="s">
        <v>54126</v>
      </c>
      <c r="P14444" t="s">
        <v>54127</v>
      </c>
      <c r="Q14444" t="s">
        <v>54128</v>
      </c>
    </row>
    <row r="14445" spans="1:17" x14ac:dyDescent="0.25">
      <c r="A14445">
        <v>2971</v>
      </c>
      <c r="B14445" t="s">
        <v>54129</v>
      </c>
      <c r="C14445" s="1">
        <v>4.24114596E+16</v>
      </c>
      <c r="D14445" s="1">
        <v>113638298</v>
      </c>
      <c r="E14445">
        <v>53003</v>
      </c>
      <c r="F14445" t="str">
        <f>VLOOKUP(E14445,'[1]movimento-per-comune-ambito-201'!$C$2:$D$547,2,0)</f>
        <v>Maremma Area Sud</v>
      </c>
      <c r="G14445" t="s">
        <v>63090</v>
      </c>
      <c r="H14445" t="s">
        <v>387</v>
      </c>
      <c r="I14445" t="s">
        <v>54130</v>
      </c>
      <c r="J14445">
        <v>58010</v>
      </c>
      <c r="K14445" t="s">
        <v>53100</v>
      </c>
      <c r="L14445" t="str">
        <f>VLOOKUP(K14445,'[1]movimento-per-comune-ambito-201'!$B$2:$D$547,3,FALSE)</f>
        <v>Maremma Area Sud</v>
      </c>
      <c r="M14445" t="s">
        <v>53101</v>
      </c>
      <c r="N14445">
        <v>0</v>
      </c>
      <c r="Q14445" t="s">
        <v>54131</v>
      </c>
    </row>
    <row r="14446" spans="1:17" x14ac:dyDescent="0.25">
      <c r="A14446">
        <v>2972</v>
      </c>
      <c r="B14446" t="s">
        <v>54132</v>
      </c>
      <c r="C14446" s="1">
        <v>4.2408889E+16</v>
      </c>
      <c r="D14446" s="1">
        <v>11371667</v>
      </c>
      <c r="E14446">
        <v>53003</v>
      </c>
      <c r="F14446" t="str">
        <f>VLOOKUP(E14446,'[1]movimento-per-comune-ambito-201'!$C$2:$D$547,2,0)</f>
        <v>Maremma Area Sud</v>
      </c>
      <c r="G14446" t="s">
        <v>63091</v>
      </c>
      <c r="H14446" t="s">
        <v>387</v>
      </c>
      <c r="I14446" t="s">
        <v>54133</v>
      </c>
      <c r="J14446">
        <v>58011</v>
      </c>
      <c r="K14446" t="s">
        <v>53100</v>
      </c>
      <c r="L14446" t="str">
        <f>VLOOKUP(K14446,'[1]movimento-per-comune-ambito-201'!$B$2:$D$547,3,FALSE)</f>
        <v>Maremma Area Sud</v>
      </c>
      <c r="M14446" t="s">
        <v>53101</v>
      </c>
      <c r="N14446">
        <v>0</v>
      </c>
      <c r="O14446" t="s">
        <v>54134</v>
      </c>
      <c r="Q14446" t="s">
        <v>54135</v>
      </c>
    </row>
    <row r="14447" spans="1:17" x14ac:dyDescent="0.25">
      <c r="A14447">
        <v>2761</v>
      </c>
      <c r="B14447" t="s">
        <v>54136</v>
      </c>
      <c r="C14447" s="1">
        <v>4.2424353974819504E+16</v>
      </c>
      <c r="D14447" s="1">
        <v>1.13889384442138E+16</v>
      </c>
      <c r="E14447">
        <v>53003</v>
      </c>
      <c r="F14447" t="str">
        <f>VLOOKUP(E14447,'[1]movimento-per-comune-ambito-201'!$C$2:$D$547,2,0)</f>
        <v>Maremma Area Sud</v>
      </c>
      <c r="G14447" t="s">
        <v>63717</v>
      </c>
      <c r="H14447" t="s">
        <v>6827</v>
      </c>
      <c r="I14447" t="s">
        <v>54137</v>
      </c>
      <c r="J14447">
        <v>58011</v>
      </c>
      <c r="K14447" t="s">
        <v>53100</v>
      </c>
      <c r="L14447" t="str">
        <f>VLOOKUP(K14447,'[1]movimento-per-comune-ambito-201'!$B$2:$D$547,3,FALSE)</f>
        <v>Maremma Area Sud</v>
      </c>
      <c r="M14447" t="s">
        <v>53101</v>
      </c>
      <c r="N14447">
        <v>3</v>
      </c>
      <c r="O14447" t="s">
        <v>54138</v>
      </c>
      <c r="P14447" t="s">
        <v>54139</v>
      </c>
      <c r="Q14447" t="s">
        <v>54057</v>
      </c>
    </row>
    <row r="14448" spans="1:17" x14ac:dyDescent="0.25">
      <c r="A14448">
        <v>1811</v>
      </c>
      <c r="B14448" t="s">
        <v>54140</v>
      </c>
      <c r="C14448" s="1">
        <v>428886343</v>
      </c>
      <c r="D14448" s="1">
        <v>1.15357848999999E+16</v>
      </c>
      <c r="E14448">
        <v>53004</v>
      </c>
      <c r="F14448" t="str">
        <f>VLOOKUP(E14448,'[1]movimento-per-comune-ambito-201'!$C$2:$D$547,2,0)</f>
        <v>Amiata</v>
      </c>
      <c r="G14448" t="s">
        <v>63131</v>
      </c>
      <c r="H14448" t="s">
        <v>15</v>
      </c>
      <c r="I14448" t="s">
        <v>54141</v>
      </c>
      <c r="J14448">
        <v>58040</v>
      </c>
      <c r="K14448" t="s">
        <v>54142</v>
      </c>
      <c r="L14448" t="str">
        <f>VLOOKUP(K14448,'[1]movimento-per-comune-ambito-201'!$B$2:$D$547,3,FALSE)</f>
        <v>Amiata</v>
      </c>
      <c r="M14448" t="s">
        <v>53101</v>
      </c>
      <c r="N14448">
        <v>5</v>
      </c>
      <c r="O14448" t="s">
        <v>54143</v>
      </c>
      <c r="P14448" t="s">
        <v>54144</v>
      </c>
      <c r="Q14448" t="s">
        <v>54145</v>
      </c>
    </row>
    <row r="14449" spans="1:17" x14ac:dyDescent="0.25">
      <c r="A14449">
        <v>1815</v>
      </c>
      <c r="B14449" t="s">
        <v>53705</v>
      </c>
      <c r="C14449" s="1">
        <v>428886343</v>
      </c>
      <c r="D14449" s="1">
        <v>1.15357848999999E+16</v>
      </c>
      <c r="E14449">
        <v>53004</v>
      </c>
      <c r="F14449" t="str">
        <f>VLOOKUP(E14449,'[1]movimento-per-comune-ambito-201'!$C$2:$D$547,2,0)</f>
        <v>Amiata</v>
      </c>
      <c r="G14449" t="s">
        <v>63030</v>
      </c>
      <c r="H14449" t="s">
        <v>15</v>
      </c>
      <c r="I14449" t="s">
        <v>54146</v>
      </c>
      <c r="J14449">
        <v>58040</v>
      </c>
      <c r="K14449" t="s">
        <v>54142</v>
      </c>
      <c r="L14449" t="str">
        <f>VLOOKUP(K14449,'[1]movimento-per-comune-ambito-201'!$B$2:$D$547,3,FALSE)</f>
        <v>Amiata</v>
      </c>
      <c r="M14449" t="s">
        <v>53101</v>
      </c>
      <c r="N14449">
        <v>0</v>
      </c>
      <c r="O14449" t="s">
        <v>54147</v>
      </c>
      <c r="P14449" t="s">
        <v>54148</v>
      </c>
      <c r="Q14449" t="s">
        <v>54149</v>
      </c>
    </row>
    <row r="14450" spans="1:17" x14ac:dyDescent="0.25">
      <c r="A14450">
        <v>1816</v>
      </c>
      <c r="B14450" t="s">
        <v>54150</v>
      </c>
      <c r="C14450" s="1">
        <v>428886343</v>
      </c>
      <c r="D14450" s="1">
        <v>1.15357848999999E+16</v>
      </c>
      <c r="E14450">
        <v>53004</v>
      </c>
      <c r="F14450" t="str">
        <f>VLOOKUP(E14450,'[1]movimento-per-comune-ambito-201'!$C$2:$D$547,2,0)</f>
        <v>Amiata</v>
      </c>
      <c r="G14450" t="s">
        <v>63149</v>
      </c>
      <c r="H14450" t="s">
        <v>15</v>
      </c>
      <c r="I14450" t="s">
        <v>54151</v>
      </c>
      <c r="J14450">
        <v>58040</v>
      </c>
      <c r="K14450" t="s">
        <v>54142</v>
      </c>
      <c r="L14450" t="str">
        <f>VLOOKUP(K14450,'[1]movimento-per-comune-ambito-201'!$B$2:$D$547,3,FALSE)</f>
        <v>Amiata</v>
      </c>
      <c r="M14450" t="s">
        <v>53101</v>
      </c>
      <c r="N14450">
        <v>0</v>
      </c>
      <c r="O14450" t="s">
        <v>54152</v>
      </c>
      <c r="P14450" t="s">
        <v>54153</v>
      </c>
      <c r="Q14450" t="s">
        <v>54154</v>
      </c>
    </row>
    <row r="14451" spans="1:17" x14ac:dyDescent="0.25">
      <c r="A14451">
        <v>1819</v>
      </c>
      <c r="B14451" t="s">
        <v>47829</v>
      </c>
      <c r="C14451" s="1">
        <v>428886343</v>
      </c>
      <c r="D14451" s="1">
        <v>1.15357848999999E+16</v>
      </c>
      <c r="E14451">
        <v>53004</v>
      </c>
      <c r="F14451" t="str">
        <f>VLOOKUP(E14451,'[1]movimento-per-comune-ambito-201'!$C$2:$D$547,2,0)</f>
        <v>Amiata</v>
      </c>
      <c r="G14451" t="s">
        <v>63015</v>
      </c>
      <c r="H14451" t="s">
        <v>15</v>
      </c>
      <c r="I14451" t="s">
        <v>54155</v>
      </c>
      <c r="J14451">
        <v>58033</v>
      </c>
      <c r="K14451" t="s">
        <v>54142</v>
      </c>
      <c r="L14451" t="str">
        <f>VLOOKUP(K14451,'[1]movimento-per-comune-ambito-201'!$B$2:$D$547,3,FALSE)</f>
        <v>Amiata</v>
      </c>
      <c r="M14451" t="s">
        <v>53101</v>
      </c>
      <c r="N14451">
        <v>0</v>
      </c>
      <c r="O14451" t="s">
        <v>54156</v>
      </c>
      <c r="Q14451" t="s">
        <v>54157</v>
      </c>
    </row>
    <row r="14452" spans="1:17" x14ac:dyDescent="0.25">
      <c r="A14452">
        <v>1820</v>
      </c>
      <c r="B14452" t="s">
        <v>54158</v>
      </c>
      <c r="C14452" s="1">
        <v>4.28911111E+16</v>
      </c>
      <c r="D14452" s="1">
        <v>1.15395369999999E+16</v>
      </c>
      <c r="E14452">
        <v>53004</v>
      </c>
      <c r="F14452" t="str">
        <f>VLOOKUP(E14452,'[1]movimento-per-comune-ambito-201'!$C$2:$D$547,2,0)</f>
        <v>Amiata</v>
      </c>
      <c r="G14452" t="s">
        <v>63016</v>
      </c>
      <c r="H14452" t="s">
        <v>15</v>
      </c>
      <c r="I14452" t="s">
        <v>54159</v>
      </c>
      <c r="J14452">
        <v>58033</v>
      </c>
      <c r="K14452" t="s">
        <v>54142</v>
      </c>
      <c r="L14452" t="str">
        <f>VLOOKUP(K14452,'[1]movimento-per-comune-ambito-201'!$B$2:$D$547,3,FALSE)</f>
        <v>Amiata</v>
      </c>
      <c r="M14452" t="s">
        <v>53101</v>
      </c>
      <c r="N14452">
        <v>0</v>
      </c>
      <c r="O14452" t="s">
        <v>54160</v>
      </c>
      <c r="P14452" t="s">
        <v>54161</v>
      </c>
      <c r="Q14452" t="s">
        <v>54162</v>
      </c>
    </row>
    <row r="14453" spans="1:17" x14ac:dyDescent="0.25">
      <c r="A14453">
        <v>1822</v>
      </c>
      <c r="B14453" t="s">
        <v>54163</v>
      </c>
      <c r="C14453" s="1">
        <v>4.2909383299999904E+16</v>
      </c>
      <c r="D14453" s="1">
        <v>11519731</v>
      </c>
      <c r="E14453">
        <v>53004</v>
      </c>
      <c r="F14453" t="str">
        <f>VLOOKUP(E14453,'[1]movimento-per-comune-ambito-201'!$C$2:$D$547,2,0)</f>
        <v>Amiata</v>
      </c>
      <c r="G14453" t="s">
        <v>63468</v>
      </c>
      <c r="H14453" t="s">
        <v>15</v>
      </c>
      <c r="I14453" t="s">
        <v>54164</v>
      </c>
      <c r="J14453">
        <v>58033</v>
      </c>
      <c r="K14453" t="s">
        <v>54142</v>
      </c>
      <c r="L14453" t="str">
        <f>VLOOKUP(K14453,'[1]movimento-per-comune-ambito-201'!$B$2:$D$547,3,FALSE)</f>
        <v>Amiata</v>
      </c>
      <c r="M14453" t="s">
        <v>53101</v>
      </c>
      <c r="N14453">
        <v>0</v>
      </c>
      <c r="O14453" t="s">
        <v>54165</v>
      </c>
      <c r="P14453" t="s">
        <v>54166</v>
      </c>
      <c r="Q14453" t="s">
        <v>54167</v>
      </c>
    </row>
    <row r="14454" spans="1:17" x14ac:dyDescent="0.25">
      <c r="A14454">
        <v>1823</v>
      </c>
      <c r="B14454" t="s">
        <v>54168</v>
      </c>
      <c r="C14454" s="1">
        <v>428886343</v>
      </c>
      <c r="D14454" s="1">
        <v>1.15357848999999E+16</v>
      </c>
      <c r="E14454">
        <v>53004</v>
      </c>
      <c r="F14454" t="str">
        <f>VLOOKUP(E14454,'[1]movimento-per-comune-ambito-201'!$C$2:$D$547,2,0)</f>
        <v>Amiata</v>
      </c>
      <c r="G14454" t="s">
        <v>63469</v>
      </c>
      <c r="H14454" t="s">
        <v>15</v>
      </c>
      <c r="I14454" t="s">
        <v>54169</v>
      </c>
      <c r="J14454">
        <v>58033</v>
      </c>
      <c r="K14454" t="s">
        <v>54142</v>
      </c>
      <c r="L14454" t="str">
        <f>VLOOKUP(K14454,'[1]movimento-per-comune-ambito-201'!$B$2:$D$547,3,FALSE)</f>
        <v>Amiata</v>
      </c>
      <c r="M14454" t="s">
        <v>53101</v>
      </c>
      <c r="N14454">
        <v>0</v>
      </c>
      <c r="O14454" t="s">
        <v>54170</v>
      </c>
      <c r="Q14454" t="s">
        <v>54171</v>
      </c>
    </row>
    <row r="14455" spans="1:17" x14ac:dyDescent="0.25">
      <c r="A14455">
        <v>1824</v>
      </c>
      <c r="B14455" t="s">
        <v>54172</v>
      </c>
      <c r="C14455" s="1">
        <v>428886343</v>
      </c>
      <c r="D14455" s="1">
        <v>1.15357848999999E+16</v>
      </c>
      <c r="E14455">
        <v>53004</v>
      </c>
      <c r="F14455" t="str">
        <f>VLOOKUP(E14455,'[1]movimento-per-comune-ambito-201'!$C$2:$D$547,2,0)</f>
        <v>Amiata</v>
      </c>
      <c r="G14455" t="s">
        <v>63341</v>
      </c>
      <c r="H14455" t="s">
        <v>15</v>
      </c>
      <c r="I14455" t="s">
        <v>54173</v>
      </c>
      <c r="J14455">
        <v>58033</v>
      </c>
      <c r="K14455" t="s">
        <v>54142</v>
      </c>
      <c r="L14455" t="str">
        <f>VLOOKUP(K14455,'[1]movimento-per-comune-ambito-201'!$B$2:$D$547,3,FALSE)</f>
        <v>Amiata</v>
      </c>
      <c r="M14455" t="s">
        <v>53101</v>
      </c>
      <c r="N14455">
        <v>0</v>
      </c>
      <c r="O14455" t="s">
        <v>54174</v>
      </c>
      <c r="Q14455" t="s">
        <v>54175</v>
      </c>
    </row>
    <row r="14456" spans="1:17" x14ac:dyDescent="0.25">
      <c r="A14456">
        <v>15325</v>
      </c>
      <c r="B14456" t="s">
        <v>54176</v>
      </c>
      <c r="C14456" s="1">
        <v>4.2909383299999904E+16</v>
      </c>
      <c r="D14456" s="1">
        <v>11519731</v>
      </c>
      <c r="E14456">
        <v>53004</v>
      </c>
      <c r="F14456" t="str">
        <f>VLOOKUP(E14456,'[1]movimento-per-comune-ambito-201'!$C$2:$D$547,2,0)</f>
        <v>Amiata</v>
      </c>
      <c r="G14456" t="s">
        <v>63342</v>
      </c>
      <c r="H14456" t="s">
        <v>15</v>
      </c>
      <c r="I14456" t="s">
        <v>54177</v>
      </c>
      <c r="J14456">
        <v>58033</v>
      </c>
      <c r="K14456" t="s">
        <v>54142</v>
      </c>
      <c r="L14456" t="str">
        <f>VLOOKUP(K14456,'[1]movimento-per-comune-ambito-201'!$B$2:$D$547,3,FALSE)</f>
        <v>Amiata</v>
      </c>
      <c r="M14456" t="s">
        <v>53101</v>
      </c>
      <c r="N14456">
        <v>4</v>
      </c>
      <c r="O14456" t="s">
        <v>54178</v>
      </c>
      <c r="P14456" t="s">
        <v>54179</v>
      </c>
      <c r="Q14456" t="s">
        <v>54180</v>
      </c>
    </row>
    <row r="14457" spans="1:17" x14ac:dyDescent="0.25">
      <c r="A14457">
        <v>20409</v>
      </c>
      <c r="B14457" t="s">
        <v>54181</v>
      </c>
      <c r="C14457" s="1">
        <v>4.2944756499999904E+16</v>
      </c>
      <c r="D14457" s="1">
        <v>114737969</v>
      </c>
      <c r="E14457">
        <v>53004</v>
      </c>
      <c r="F14457" t="str">
        <f>VLOOKUP(E14457,'[1]movimento-per-comune-ambito-201'!$C$2:$D$547,2,0)</f>
        <v>Amiata</v>
      </c>
      <c r="G14457" t="s">
        <v>63835</v>
      </c>
      <c r="H14457" t="s">
        <v>15</v>
      </c>
      <c r="I14457" t="s">
        <v>54182</v>
      </c>
      <c r="J14457">
        <v>58033</v>
      </c>
      <c r="K14457" t="s">
        <v>54142</v>
      </c>
      <c r="L14457" t="str">
        <f>VLOOKUP(K14457,'[1]movimento-per-comune-ambito-201'!$B$2:$D$547,3,FALSE)</f>
        <v>Amiata</v>
      </c>
      <c r="M14457" t="s">
        <v>53101</v>
      </c>
      <c r="N14457">
        <v>4</v>
      </c>
      <c r="O14457" t="s">
        <v>54183</v>
      </c>
      <c r="Q14457" t="s">
        <v>54184</v>
      </c>
    </row>
    <row r="14458" spans="1:17" x14ac:dyDescent="0.25">
      <c r="A14458">
        <v>1289</v>
      </c>
      <c r="B14458" t="s">
        <v>54185</v>
      </c>
      <c r="C14458" s="1">
        <v>4.28887349178222E+16</v>
      </c>
      <c r="D14458" s="1">
        <v>1.15373470189231E+16</v>
      </c>
      <c r="E14458">
        <v>53004</v>
      </c>
      <c r="F14458" t="str">
        <f>VLOOKUP(E14458,'[1]movimento-per-comune-ambito-201'!$C$2:$D$547,2,0)</f>
        <v>Amiata</v>
      </c>
      <c r="G14458" t="s">
        <v>63031</v>
      </c>
      <c r="H14458" t="s">
        <v>37</v>
      </c>
      <c r="I14458" t="s">
        <v>54186</v>
      </c>
      <c r="J14458">
        <v>58033</v>
      </c>
      <c r="K14458" t="s">
        <v>54142</v>
      </c>
      <c r="L14458" t="str">
        <f>VLOOKUP(K14458,'[1]movimento-per-comune-ambito-201'!$B$2:$D$547,3,FALSE)</f>
        <v>Amiata</v>
      </c>
      <c r="M14458" t="s">
        <v>53101</v>
      </c>
      <c r="N14458">
        <v>0</v>
      </c>
      <c r="O14458" t="s">
        <v>54187</v>
      </c>
      <c r="P14458" t="s">
        <v>54188</v>
      </c>
      <c r="Q14458" t="s">
        <v>54189</v>
      </c>
    </row>
    <row r="14459" spans="1:17" x14ac:dyDescent="0.25">
      <c r="A14459">
        <v>22437</v>
      </c>
      <c r="B14459" t="s">
        <v>54190</v>
      </c>
      <c r="C14459" s="1">
        <v>4289143</v>
      </c>
      <c r="D14459" s="1">
        <v>1160629</v>
      </c>
      <c r="E14459">
        <v>53004</v>
      </c>
      <c r="F14459" t="str">
        <f>VLOOKUP(E14459,'[1]movimento-per-comune-ambito-201'!$C$2:$D$547,2,0)</f>
        <v>Amiata</v>
      </c>
      <c r="G14459" t="s">
        <v>63040</v>
      </c>
      <c r="H14459" t="s">
        <v>37</v>
      </c>
      <c r="I14459" t="s">
        <v>54191</v>
      </c>
      <c r="J14459">
        <v>58033</v>
      </c>
      <c r="K14459" t="s">
        <v>54142</v>
      </c>
      <c r="L14459" t="str">
        <f>VLOOKUP(K14459,'[1]movimento-per-comune-ambito-201'!$B$2:$D$547,3,FALSE)</f>
        <v>Amiata</v>
      </c>
      <c r="M14459" t="s">
        <v>53101</v>
      </c>
      <c r="N14459">
        <v>0</v>
      </c>
      <c r="O14459" t="s">
        <v>54192</v>
      </c>
      <c r="P14459" t="s">
        <v>54193</v>
      </c>
      <c r="Q14459" t="s">
        <v>54194</v>
      </c>
    </row>
    <row r="14460" spans="1:17" x14ac:dyDescent="0.25">
      <c r="A14460">
        <v>23146</v>
      </c>
      <c r="B14460" t="s">
        <v>12175</v>
      </c>
      <c r="C14460" s="1">
        <v>42883167</v>
      </c>
      <c r="D14460" s="1">
        <v>1.1534546E+16</v>
      </c>
      <c r="E14460">
        <v>53004</v>
      </c>
      <c r="F14460" t="str">
        <f>VLOOKUP(E14460,'[1]movimento-per-comune-ambito-201'!$C$2:$D$547,2,0)</f>
        <v>Amiata</v>
      </c>
      <c r="G14460" t="s">
        <v>63140</v>
      </c>
      <c r="H14460" t="s">
        <v>37</v>
      </c>
      <c r="I14460" t="s">
        <v>54195</v>
      </c>
      <c r="J14460">
        <v>58033</v>
      </c>
      <c r="K14460" t="s">
        <v>54142</v>
      </c>
      <c r="L14460" t="str">
        <f>VLOOKUP(K14460,'[1]movimento-per-comune-ambito-201'!$B$2:$D$547,3,FALSE)</f>
        <v>Amiata</v>
      </c>
      <c r="M14460" t="s">
        <v>53101</v>
      </c>
      <c r="N14460">
        <v>0</v>
      </c>
      <c r="O14460" t="s">
        <v>54196</v>
      </c>
      <c r="Q14460" t="s">
        <v>54197</v>
      </c>
    </row>
    <row r="14461" spans="1:17" x14ac:dyDescent="0.25">
      <c r="A14461">
        <v>964</v>
      </c>
      <c r="B14461" t="s">
        <v>54198</v>
      </c>
      <c r="C14461" s="1">
        <v>4.28868936E+16</v>
      </c>
      <c r="D14461" s="1">
        <v>1.15355011E+16</v>
      </c>
      <c r="E14461">
        <v>53004</v>
      </c>
      <c r="F14461" t="str">
        <f>VLOOKUP(E14461,'[1]movimento-per-comune-ambito-201'!$C$2:$D$547,2,0)</f>
        <v>Amiata</v>
      </c>
      <c r="G14461" t="s">
        <v>63130</v>
      </c>
      <c r="H14461" t="s">
        <v>41</v>
      </c>
      <c r="I14461" t="s">
        <v>54199</v>
      </c>
      <c r="J14461">
        <v>58033</v>
      </c>
      <c r="K14461" t="s">
        <v>54142</v>
      </c>
      <c r="L14461" t="str">
        <f>VLOOKUP(K14461,'[1]movimento-per-comune-ambito-201'!$B$2:$D$547,3,FALSE)</f>
        <v>Amiata</v>
      </c>
      <c r="M14461" t="s">
        <v>53101</v>
      </c>
      <c r="N14461">
        <v>4</v>
      </c>
      <c r="O14461" t="s">
        <v>54200</v>
      </c>
      <c r="P14461" t="s">
        <v>54201</v>
      </c>
      <c r="Q14461" t="s">
        <v>54202</v>
      </c>
    </row>
    <row r="14462" spans="1:17" x14ac:dyDescent="0.25">
      <c r="A14462">
        <v>965</v>
      </c>
      <c r="B14462" t="s">
        <v>54203</v>
      </c>
      <c r="C14462" s="1">
        <v>4.28933533E+16</v>
      </c>
      <c r="D14462" s="1">
        <v>115376294</v>
      </c>
      <c r="E14462">
        <v>53004</v>
      </c>
      <c r="F14462" t="str">
        <f>VLOOKUP(E14462,'[1]movimento-per-comune-ambito-201'!$C$2:$D$547,2,0)</f>
        <v>Amiata</v>
      </c>
      <c r="G14462" t="s">
        <v>63019</v>
      </c>
      <c r="H14462" t="s">
        <v>41</v>
      </c>
      <c r="I14462" t="s">
        <v>54204</v>
      </c>
      <c r="J14462">
        <v>58033</v>
      </c>
      <c r="K14462" t="s">
        <v>54142</v>
      </c>
      <c r="L14462" t="str">
        <f>VLOOKUP(K14462,'[1]movimento-per-comune-ambito-201'!$B$2:$D$547,3,FALSE)</f>
        <v>Amiata</v>
      </c>
      <c r="M14462" t="s">
        <v>53101</v>
      </c>
      <c r="N14462">
        <v>2</v>
      </c>
      <c r="O14462" t="s">
        <v>53504</v>
      </c>
      <c r="P14462" t="s">
        <v>53505</v>
      </c>
      <c r="Q14462" t="s">
        <v>54205</v>
      </c>
    </row>
    <row r="14463" spans="1:17" x14ac:dyDescent="0.25">
      <c r="A14463">
        <v>968</v>
      </c>
      <c r="B14463" t="s">
        <v>3563</v>
      </c>
      <c r="C14463" s="1">
        <v>4.28890699E+16</v>
      </c>
      <c r="D14463" s="1">
        <v>11541554</v>
      </c>
      <c r="E14463">
        <v>53004</v>
      </c>
      <c r="F14463" t="str">
        <f>VLOOKUP(E14463,'[1]movimento-per-comune-ambito-201'!$C$2:$D$547,2,0)</f>
        <v>Amiata</v>
      </c>
      <c r="G14463" t="s">
        <v>63055</v>
      </c>
      <c r="H14463" t="s">
        <v>41</v>
      </c>
      <c r="I14463" t="s">
        <v>54206</v>
      </c>
      <c r="J14463">
        <v>58037</v>
      </c>
      <c r="K14463" t="s">
        <v>54142</v>
      </c>
      <c r="L14463" t="str">
        <f>VLOOKUP(K14463,'[1]movimento-per-comune-ambito-201'!$B$2:$D$547,3,FALSE)</f>
        <v>Amiata</v>
      </c>
      <c r="M14463" t="s">
        <v>53101</v>
      </c>
      <c r="N14463">
        <v>3</v>
      </c>
      <c r="O14463" t="s">
        <v>54207</v>
      </c>
      <c r="P14463" t="s">
        <v>54208</v>
      </c>
      <c r="Q14463" t="s">
        <v>54209</v>
      </c>
    </row>
    <row r="14464" spans="1:17" x14ac:dyDescent="0.25">
      <c r="A14464">
        <v>969</v>
      </c>
      <c r="B14464" t="s">
        <v>33154</v>
      </c>
      <c r="C14464" s="1">
        <v>4.2880447599999904E+16</v>
      </c>
      <c r="D14464" s="1">
        <v>11604718</v>
      </c>
      <c r="E14464">
        <v>53004</v>
      </c>
      <c r="F14464" t="str">
        <f>VLOOKUP(E14464,'[1]movimento-per-comune-ambito-201'!$C$2:$D$547,2,0)</f>
        <v>Amiata</v>
      </c>
      <c r="G14464" t="s">
        <v>63150</v>
      </c>
      <c r="H14464" t="s">
        <v>41</v>
      </c>
      <c r="I14464" t="s">
        <v>54210</v>
      </c>
      <c r="J14464">
        <v>58033</v>
      </c>
      <c r="K14464" t="s">
        <v>54142</v>
      </c>
      <c r="L14464" t="str">
        <f>VLOOKUP(K14464,'[1]movimento-per-comune-ambito-201'!$B$2:$D$547,3,FALSE)</f>
        <v>Amiata</v>
      </c>
      <c r="M14464" t="s">
        <v>53101</v>
      </c>
      <c r="N14464">
        <v>3</v>
      </c>
      <c r="O14464" t="s">
        <v>54211</v>
      </c>
      <c r="P14464" t="s">
        <v>54212</v>
      </c>
      <c r="Q14464" t="s">
        <v>54213</v>
      </c>
    </row>
    <row r="14465" spans="1:17" x14ac:dyDescent="0.25">
      <c r="A14465">
        <v>2999</v>
      </c>
      <c r="B14465" t="s">
        <v>54214</v>
      </c>
      <c r="C14465" s="1">
        <v>4.2762365E+16</v>
      </c>
      <c r="D14465" s="1">
        <v>108775186</v>
      </c>
      <c r="E14465">
        <v>53006</v>
      </c>
      <c r="F14465" t="str">
        <f>VLOOKUP(E14465,'[1]movimento-per-comune-ambito-201'!$C$2:$D$547,2,0)</f>
        <v>Maremma Area Nord</v>
      </c>
      <c r="G14465" t="s">
        <v>63110</v>
      </c>
      <c r="H14465" t="s">
        <v>387</v>
      </c>
      <c r="I14465" t="s">
        <v>54215</v>
      </c>
      <c r="J14465">
        <v>58043</v>
      </c>
      <c r="K14465" t="s">
        <v>53769</v>
      </c>
      <c r="L14465" t="str">
        <f>VLOOKUP(K14465,'[1]movimento-per-comune-ambito-201'!$B$2:$D$547,3,FALSE)</f>
        <v>Maremma Area Nord</v>
      </c>
      <c r="M14465" t="s">
        <v>53101</v>
      </c>
      <c r="N14465">
        <v>0</v>
      </c>
      <c r="O14465" t="s">
        <v>54216</v>
      </c>
      <c r="Q14465" t="s">
        <v>54217</v>
      </c>
    </row>
    <row r="14466" spans="1:17" x14ac:dyDescent="0.25">
      <c r="A14466">
        <v>971</v>
      </c>
      <c r="B14466" t="s">
        <v>54218</v>
      </c>
      <c r="C14466" s="1">
        <v>4.2891508899999904E+16</v>
      </c>
      <c r="D14466" s="1">
        <v>1.16060837999999E+16</v>
      </c>
      <c r="E14466">
        <v>53004</v>
      </c>
      <c r="F14466" t="str">
        <f>VLOOKUP(E14466,'[1]movimento-per-comune-ambito-201'!$C$2:$D$547,2,0)</f>
        <v>Amiata</v>
      </c>
      <c r="G14466" t="s">
        <v>63142</v>
      </c>
      <c r="H14466" t="s">
        <v>41</v>
      </c>
      <c r="I14466" t="s">
        <v>54219</v>
      </c>
      <c r="J14466">
        <v>58033</v>
      </c>
      <c r="K14466" t="s">
        <v>54142</v>
      </c>
      <c r="L14466" t="str">
        <f>VLOOKUP(K14466,'[1]movimento-per-comune-ambito-201'!$B$2:$D$547,3,FALSE)</f>
        <v>Amiata</v>
      </c>
      <c r="M14466" t="s">
        <v>53101</v>
      </c>
      <c r="N14466">
        <v>2</v>
      </c>
      <c r="O14466" t="s">
        <v>54220</v>
      </c>
      <c r="P14466" t="s">
        <v>54221</v>
      </c>
      <c r="Q14466" t="s">
        <v>54194</v>
      </c>
    </row>
    <row r="14467" spans="1:17" x14ac:dyDescent="0.25">
      <c r="A14467">
        <v>1562</v>
      </c>
      <c r="B14467" t="s">
        <v>54222</v>
      </c>
      <c r="C14467" s="1">
        <v>428886343</v>
      </c>
      <c r="D14467" s="1">
        <v>1.15357848999999E+16</v>
      </c>
      <c r="E14467">
        <v>53004</v>
      </c>
      <c r="F14467" t="str">
        <f>VLOOKUP(E14467,'[1]movimento-per-comune-ambito-201'!$C$2:$D$547,2,0)</f>
        <v>Amiata</v>
      </c>
      <c r="G14467" t="s">
        <v>63032</v>
      </c>
      <c r="H14467" t="s">
        <v>52</v>
      </c>
      <c r="I14467" t="s">
        <v>14919</v>
      </c>
      <c r="J14467">
        <v>58033</v>
      </c>
      <c r="K14467" t="s">
        <v>54142</v>
      </c>
      <c r="L14467" t="str">
        <f>VLOOKUP(K14467,'[1]movimento-per-comune-ambito-201'!$B$2:$D$547,3,FALSE)</f>
        <v>Amiata</v>
      </c>
      <c r="M14467" t="s">
        <v>53101</v>
      </c>
      <c r="N14467">
        <v>0</v>
      </c>
      <c r="Q14467" t="s">
        <v>54223</v>
      </c>
    </row>
    <row r="14468" spans="1:17" x14ac:dyDescent="0.25">
      <c r="A14468">
        <v>1563</v>
      </c>
      <c r="B14468" t="s">
        <v>54224</v>
      </c>
      <c r="C14468" s="1">
        <v>428886343</v>
      </c>
      <c r="D14468" s="1">
        <v>1.15357848999999E+16</v>
      </c>
      <c r="E14468">
        <v>53004</v>
      </c>
      <c r="F14468" t="str">
        <f>VLOOKUP(E14468,'[1]movimento-per-comune-ambito-201'!$C$2:$D$547,2,0)</f>
        <v>Amiata</v>
      </c>
      <c r="G14468" t="s">
        <v>63033</v>
      </c>
      <c r="H14468" t="s">
        <v>52</v>
      </c>
      <c r="I14468" t="s">
        <v>54225</v>
      </c>
      <c r="J14468">
        <v>58033</v>
      </c>
      <c r="K14468" t="s">
        <v>54142</v>
      </c>
      <c r="L14468" t="str">
        <f>VLOOKUP(K14468,'[1]movimento-per-comune-ambito-201'!$B$2:$D$547,3,FALSE)</f>
        <v>Amiata</v>
      </c>
      <c r="M14468" t="s">
        <v>53101</v>
      </c>
      <c r="N14468">
        <v>0</v>
      </c>
      <c r="O14468" t="s">
        <v>54226</v>
      </c>
      <c r="P14468" t="s">
        <v>54227</v>
      </c>
      <c r="Q14468" t="s">
        <v>54228</v>
      </c>
    </row>
    <row r="14469" spans="1:17" x14ac:dyDescent="0.25">
      <c r="A14469">
        <v>1564</v>
      </c>
      <c r="B14469" t="s">
        <v>54229</v>
      </c>
      <c r="C14469" s="1">
        <v>4.2909383299999904E+16</v>
      </c>
      <c r="D14469" s="1">
        <v>11519731</v>
      </c>
      <c r="E14469">
        <v>53004</v>
      </c>
      <c r="F14469" t="str">
        <f>VLOOKUP(E14469,'[1]movimento-per-comune-ambito-201'!$C$2:$D$547,2,0)</f>
        <v>Amiata</v>
      </c>
      <c r="G14469" t="s">
        <v>63021</v>
      </c>
      <c r="H14469" t="s">
        <v>52</v>
      </c>
      <c r="I14469" t="s">
        <v>54230</v>
      </c>
      <c r="J14469">
        <v>58033</v>
      </c>
      <c r="K14469" t="s">
        <v>54142</v>
      </c>
      <c r="L14469" t="str">
        <f>VLOOKUP(K14469,'[1]movimento-per-comune-ambito-201'!$B$2:$D$547,3,FALSE)</f>
        <v>Amiata</v>
      </c>
      <c r="M14469" t="s">
        <v>53101</v>
      </c>
      <c r="N14469">
        <v>0</v>
      </c>
      <c r="O14469" t="s">
        <v>54231</v>
      </c>
      <c r="Q14469" t="s">
        <v>54232</v>
      </c>
    </row>
    <row r="14470" spans="1:17" x14ac:dyDescent="0.25">
      <c r="A14470">
        <v>1565</v>
      </c>
      <c r="B14470" t="s">
        <v>643</v>
      </c>
      <c r="C14470" s="1">
        <v>428886343</v>
      </c>
      <c r="D14470" s="1">
        <v>1.15357848999999E+16</v>
      </c>
      <c r="E14470">
        <v>53004</v>
      </c>
      <c r="F14470" t="str">
        <f>VLOOKUP(E14470,'[1]movimento-per-comune-ambito-201'!$C$2:$D$547,2,0)</f>
        <v>Amiata</v>
      </c>
      <c r="G14470" t="s">
        <v>63063</v>
      </c>
      <c r="H14470" t="s">
        <v>52</v>
      </c>
      <c r="I14470" t="s">
        <v>54233</v>
      </c>
      <c r="J14470">
        <v>58033</v>
      </c>
      <c r="K14470" t="s">
        <v>54142</v>
      </c>
      <c r="L14470" t="str">
        <f>VLOOKUP(K14470,'[1]movimento-per-comune-ambito-201'!$B$2:$D$547,3,FALSE)</f>
        <v>Amiata</v>
      </c>
      <c r="M14470" t="s">
        <v>53101</v>
      </c>
      <c r="N14470">
        <v>0</v>
      </c>
      <c r="O14470" t="s">
        <v>54234</v>
      </c>
      <c r="P14470" t="s">
        <v>54235</v>
      </c>
      <c r="Q14470" t="s">
        <v>54236</v>
      </c>
    </row>
    <row r="14471" spans="1:17" x14ac:dyDescent="0.25">
      <c r="A14471">
        <v>16903</v>
      </c>
      <c r="B14471" t="s">
        <v>54237</v>
      </c>
      <c r="C14471" s="1">
        <v>428886343</v>
      </c>
      <c r="D14471" s="1">
        <v>1.15357848999999E+16</v>
      </c>
      <c r="E14471">
        <v>53004</v>
      </c>
      <c r="F14471" t="str">
        <f>VLOOKUP(E14471,'[1]movimento-per-comune-ambito-201'!$C$2:$D$547,2,0)</f>
        <v>Amiata</v>
      </c>
      <c r="G14471" t="s">
        <v>63022</v>
      </c>
      <c r="H14471" t="s">
        <v>52</v>
      </c>
      <c r="I14471" t="s">
        <v>54238</v>
      </c>
      <c r="J14471">
        <v>58030</v>
      </c>
      <c r="K14471" t="s">
        <v>54142</v>
      </c>
      <c r="L14471" t="str">
        <f>VLOOKUP(K14471,'[1]movimento-per-comune-ambito-201'!$B$2:$D$547,3,FALSE)</f>
        <v>Amiata</v>
      </c>
      <c r="M14471" t="s">
        <v>53101</v>
      </c>
      <c r="N14471">
        <v>0</v>
      </c>
      <c r="Q14471" t="s">
        <v>54239</v>
      </c>
    </row>
    <row r="14472" spans="1:17" x14ac:dyDescent="0.25">
      <c r="A14472">
        <v>20044</v>
      </c>
      <c r="B14472" t="s">
        <v>54240</v>
      </c>
      <c r="C14472" s="1">
        <v>4.2891437699999904E+16</v>
      </c>
      <c r="D14472" s="1">
        <v>115353613</v>
      </c>
      <c r="E14472">
        <v>53004</v>
      </c>
      <c r="F14472" t="str">
        <f>VLOOKUP(E14472,'[1]movimento-per-comune-ambito-201'!$C$2:$D$547,2,0)</f>
        <v>Amiata</v>
      </c>
      <c r="G14472" t="s">
        <v>63065</v>
      </c>
      <c r="H14472" t="s">
        <v>52</v>
      </c>
      <c r="I14472" t="s">
        <v>54241</v>
      </c>
      <c r="J14472">
        <v>58033</v>
      </c>
      <c r="K14472" t="s">
        <v>54142</v>
      </c>
      <c r="L14472" t="str">
        <f>VLOOKUP(K14472,'[1]movimento-per-comune-ambito-201'!$B$2:$D$547,3,FALSE)</f>
        <v>Amiata</v>
      </c>
      <c r="M14472" t="s">
        <v>53101</v>
      </c>
      <c r="N14472">
        <v>0</v>
      </c>
      <c r="O14472" t="s">
        <v>54242</v>
      </c>
      <c r="Q14472" t="s">
        <v>54243</v>
      </c>
    </row>
    <row r="14473" spans="1:17" x14ac:dyDescent="0.25">
      <c r="A14473">
        <v>21909</v>
      </c>
      <c r="B14473" t="s">
        <v>54244</v>
      </c>
      <c r="C14473" s="1">
        <v>4.2887179799999904E+16</v>
      </c>
      <c r="D14473" s="1">
        <v>115424639</v>
      </c>
      <c r="E14473">
        <v>53004</v>
      </c>
      <c r="F14473" t="str">
        <f>VLOOKUP(E14473,'[1]movimento-per-comune-ambito-201'!$C$2:$D$547,2,0)</f>
        <v>Amiata</v>
      </c>
      <c r="G14473" t="s">
        <v>63201</v>
      </c>
      <c r="H14473" t="s">
        <v>52</v>
      </c>
      <c r="I14473" t="s">
        <v>54245</v>
      </c>
      <c r="J14473">
        <v>58033</v>
      </c>
      <c r="K14473" t="s">
        <v>54142</v>
      </c>
      <c r="L14473" t="str">
        <f>VLOOKUP(K14473,'[1]movimento-per-comune-ambito-201'!$B$2:$D$547,3,FALSE)</f>
        <v>Amiata</v>
      </c>
      <c r="M14473" t="s">
        <v>53101</v>
      </c>
      <c r="N14473">
        <v>0</v>
      </c>
      <c r="O14473" t="s">
        <v>54246</v>
      </c>
      <c r="Q14473" t="s">
        <v>54247</v>
      </c>
    </row>
    <row r="14474" spans="1:17" x14ac:dyDescent="0.25">
      <c r="A14474">
        <v>23736</v>
      </c>
      <c r="B14474" t="s">
        <v>54248</v>
      </c>
      <c r="C14474" s="1">
        <v>4.29044236E+16</v>
      </c>
      <c r="D14474" s="1">
        <v>115564219</v>
      </c>
      <c r="E14474">
        <v>53004</v>
      </c>
      <c r="F14474" t="str">
        <f>VLOOKUP(E14474,'[1]movimento-per-comune-ambito-201'!$C$2:$D$547,2,0)</f>
        <v>Amiata</v>
      </c>
      <c r="G14474" t="s">
        <v>63024</v>
      </c>
      <c r="H14474" t="s">
        <v>52</v>
      </c>
      <c r="I14474" t="s">
        <v>54249</v>
      </c>
      <c r="J14474">
        <v>58033</v>
      </c>
      <c r="K14474" t="s">
        <v>54142</v>
      </c>
      <c r="L14474" t="str">
        <f>VLOOKUP(K14474,'[1]movimento-per-comune-ambito-201'!$B$2:$D$547,3,FALSE)</f>
        <v>Amiata</v>
      </c>
      <c r="M14474" t="s">
        <v>53101</v>
      </c>
      <c r="N14474">
        <v>0</v>
      </c>
      <c r="O14474" t="s">
        <v>54250</v>
      </c>
      <c r="Q14474" t="s">
        <v>54251</v>
      </c>
    </row>
    <row r="14475" spans="1:17" x14ac:dyDescent="0.25">
      <c r="A14475">
        <v>2718</v>
      </c>
      <c r="B14475" t="s">
        <v>54252</v>
      </c>
      <c r="C14475" s="1">
        <v>4.2884461999999904E+16</v>
      </c>
      <c r="D14475" s="1">
        <v>1153649889999990</v>
      </c>
      <c r="E14475">
        <v>53004</v>
      </c>
      <c r="F14475" t="str">
        <f>VLOOKUP(E14475,'[1]movimento-per-comune-ambito-201'!$C$2:$D$547,2,0)</f>
        <v>Amiata</v>
      </c>
      <c r="G14475" t="s">
        <v>63086</v>
      </c>
      <c r="H14475" t="s">
        <v>376</v>
      </c>
      <c r="I14475" t="s">
        <v>54253</v>
      </c>
      <c r="J14475">
        <v>58033</v>
      </c>
      <c r="K14475" t="s">
        <v>54142</v>
      </c>
      <c r="L14475" t="str">
        <f>VLOOKUP(K14475,'[1]movimento-per-comune-ambito-201'!$B$2:$D$547,3,FALSE)</f>
        <v>Amiata</v>
      </c>
      <c r="M14475" t="s">
        <v>53101</v>
      </c>
      <c r="N14475">
        <v>3</v>
      </c>
      <c r="O14475" t="s">
        <v>54254</v>
      </c>
      <c r="P14475" t="s">
        <v>54255</v>
      </c>
      <c r="Q14475" t="s">
        <v>54256</v>
      </c>
    </row>
    <row r="14476" spans="1:17" x14ac:dyDescent="0.25">
      <c r="A14476">
        <v>2772</v>
      </c>
      <c r="B14476" t="s">
        <v>54257</v>
      </c>
      <c r="C14476" s="1">
        <v>428886343</v>
      </c>
      <c r="D14476" s="1">
        <v>1.15357848999999E+16</v>
      </c>
      <c r="E14476">
        <v>53004</v>
      </c>
      <c r="F14476" t="str">
        <f>VLOOKUP(E14476,'[1]movimento-per-comune-ambito-201'!$C$2:$D$547,2,0)</f>
        <v>Amiata</v>
      </c>
      <c r="G14476" t="s">
        <v>63026</v>
      </c>
      <c r="H14476" t="s">
        <v>75</v>
      </c>
      <c r="I14476" t="s">
        <v>54258</v>
      </c>
      <c r="J14476">
        <v>58033</v>
      </c>
      <c r="K14476" t="s">
        <v>54142</v>
      </c>
      <c r="L14476" t="str">
        <f>VLOOKUP(K14476,'[1]movimento-per-comune-ambito-201'!$B$2:$D$547,3,FALSE)</f>
        <v>Amiata</v>
      </c>
      <c r="M14476" t="s">
        <v>53101</v>
      </c>
      <c r="N14476">
        <v>0</v>
      </c>
      <c r="O14476" t="s">
        <v>54259</v>
      </c>
      <c r="Q14476" t="s">
        <v>54260</v>
      </c>
    </row>
    <row r="14477" spans="1:17" x14ac:dyDescent="0.25">
      <c r="A14477">
        <v>2773</v>
      </c>
      <c r="B14477" t="s">
        <v>54261</v>
      </c>
      <c r="C14477" s="1">
        <v>4.2896961099999904E+16</v>
      </c>
      <c r="D14477" s="1">
        <v>115306418</v>
      </c>
      <c r="E14477">
        <v>53004</v>
      </c>
      <c r="F14477" t="str">
        <f>VLOOKUP(E14477,'[1]movimento-per-comune-ambito-201'!$C$2:$D$547,2,0)</f>
        <v>Amiata</v>
      </c>
      <c r="G14477" t="s">
        <v>63035</v>
      </c>
      <c r="H14477" t="s">
        <v>75</v>
      </c>
      <c r="I14477" t="s">
        <v>54262</v>
      </c>
      <c r="J14477">
        <v>58033</v>
      </c>
      <c r="K14477" t="s">
        <v>54142</v>
      </c>
      <c r="L14477" t="str">
        <f>VLOOKUP(K14477,'[1]movimento-per-comune-ambito-201'!$B$2:$D$547,3,FALSE)</f>
        <v>Amiata</v>
      </c>
      <c r="M14477" t="s">
        <v>53101</v>
      </c>
      <c r="N14477">
        <v>0</v>
      </c>
      <c r="O14477" t="s">
        <v>54263</v>
      </c>
      <c r="P14477" t="s">
        <v>54264</v>
      </c>
      <c r="Q14477" t="s">
        <v>54265</v>
      </c>
    </row>
    <row r="14478" spans="1:17" x14ac:dyDescent="0.25">
      <c r="A14478">
        <v>2774</v>
      </c>
      <c r="B14478" t="s">
        <v>54266</v>
      </c>
      <c r="C14478" s="1">
        <v>428886343</v>
      </c>
      <c r="D14478" s="1">
        <v>1.15357848999999E+16</v>
      </c>
      <c r="E14478">
        <v>53004</v>
      </c>
      <c r="F14478" t="str">
        <f>VLOOKUP(E14478,'[1]movimento-per-comune-ambito-201'!$C$2:$D$547,2,0)</f>
        <v>Amiata</v>
      </c>
      <c r="G14478" t="s">
        <v>63036</v>
      </c>
      <c r="H14478" t="s">
        <v>75</v>
      </c>
      <c r="I14478" t="s">
        <v>54267</v>
      </c>
      <c r="J14478">
        <v>58033</v>
      </c>
      <c r="K14478" t="s">
        <v>54142</v>
      </c>
      <c r="L14478" t="str">
        <f>VLOOKUP(K14478,'[1]movimento-per-comune-ambito-201'!$B$2:$D$547,3,FALSE)</f>
        <v>Amiata</v>
      </c>
      <c r="M14478" t="s">
        <v>53101</v>
      </c>
      <c r="N14478">
        <v>0</v>
      </c>
      <c r="O14478" t="s">
        <v>54268</v>
      </c>
      <c r="P14478" t="s">
        <v>54269</v>
      </c>
      <c r="Q14478" t="s">
        <v>54270</v>
      </c>
    </row>
    <row r="14479" spans="1:17" x14ac:dyDescent="0.25">
      <c r="A14479">
        <v>2775</v>
      </c>
      <c r="B14479" t="s">
        <v>54271</v>
      </c>
      <c r="C14479" s="1">
        <v>4.2909383299999904E+16</v>
      </c>
      <c r="D14479" s="1">
        <v>11519731</v>
      </c>
      <c r="E14479">
        <v>53004</v>
      </c>
      <c r="F14479" t="str">
        <f>VLOOKUP(E14479,'[1]movimento-per-comune-ambito-201'!$C$2:$D$547,2,0)</f>
        <v>Amiata</v>
      </c>
      <c r="G14479" t="s">
        <v>63247</v>
      </c>
      <c r="H14479" t="s">
        <v>75</v>
      </c>
      <c r="I14479" t="s">
        <v>54272</v>
      </c>
      <c r="J14479">
        <v>58033</v>
      </c>
      <c r="K14479" t="s">
        <v>54142</v>
      </c>
      <c r="L14479" t="str">
        <f>VLOOKUP(K14479,'[1]movimento-per-comune-ambito-201'!$B$2:$D$547,3,FALSE)</f>
        <v>Amiata</v>
      </c>
      <c r="M14479" t="s">
        <v>53101</v>
      </c>
      <c r="N14479">
        <v>0</v>
      </c>
      <c r="O14479" t="s">
        <v>54273</v>
      </c>
      <c r="Q14479" t="s">
        <v>54239</v>
      </c>
    </row>
    <row r="14480" spans="1:17" x14ac:dyDescent="0.25">
      <c r="A14480">
        <v>2953</v>
      </c>
      <c r="B14480" t="s">
        <v>54252</v>
      </c>
      <c r="C14480" s="1">
        <v>4288424188284420</v>
      </c>
      <c r="D14480" s="1">
        <v>1153649889999990</v>
      </c>
      <c r="E14480">
        <v>53004</v>
      </c>
      <c r="F14480" t="str">
        <f>VLOOKUP(E14480,'[1]movimento-per-comune-ambito-201'!$C$2:$D$547,2,0)</f>
        <v>Amiata</v>
      </c>
      <c r="G14480" t="s">
        <v>63456</v>
      </c>
      <c r="H14480" t="s">
        <v>2610</v>
      </c>
      <c r="I14480" t="s">
        <v>54253</v>
      </c>
      <c r="J14480">
        <v>58033</v>
      </c>
      <c r="K14480" t="s">
        <v>54142</v>
      </c>
      <c r="L14480" t="str">
        <f>VLOOKUP(K14480,'[1]movimento-per-comune-ambito-201'!$B$2:$D$547,3,FALSE)</f>
        <v>Amiata</v>
      </c>
      <c r="M14480" t="s">
        <v>53101</v>
      </c>
      <c r="N14480">
        <v>3</v>
      </c>
      <c r="O14480" t="s">
        <v>54254</v>
      </c>
      <c r="P14480" t="s">
        <v>54255</v>
      </c>
      <c r="Q14480" t="s">
        <v>54256</v>
      </c>
    </row>
    <row r="14481" spans="1:17" x14ac:dyDescent="0.25">
      <c r="A14481">
        <v>1825</v>
      </c>
      <c r="B14481" t="s">
        <v>54274</v>
      </c>
      <c r="C14481" s="1">
        <v>427611445</v>
      </c>
      <c r="D14481" s="1">
        <v>116726755</v>
      </c>
      <c r="E14481">
        <v>53005</v>
      </c>
      <c r="F14481" t="str">
        <f>VLOOKUP(E14481,'[1]movimento-per-comune-ambito-201'!$C$2:$D$547,2,0)</f>
        <v>Amiata</v>
      </c>
      <c r="G14481" t="s">
        <v>63013</v>
      </c>
      <c r="H14481" t="s">
        <v>15</v>
      </c>
      <c r="I14481" t="s">
        <v>54274</v>
      </c>
      <c r="J14481">
        <v>58034</v>
      </c>
      <c r="K14481" t="s">
        <v>54275</v>
      </c>
      <c r="L14481" t="str">
        <f>VLOOKUP(K14481,'[1]movimento-per-comune-ambito-201'!$B$2:$D$547,3,FALSE)</f>
        <v>Amiata</v>
      </c>
      <c r="M14481" t="s">
        <v>53101</v>
      </c>
      <c r="N14481">
        <v>0</v>
      </c>
      <c r="O14481" t="s">
        <v>54276</v>
      </c>
      <c r="P14481" t="s">
        <v>54277</v>
      </c>
      <c r="Q14481" t="s">
        <v>54278</v>
      </c>
    </row>
    <row r="14482" spans="1:17" x14ac:dyDescent="0.25">
      <c r="A14482">
        <v>1826</v>
      </c>
      <c r="B14482" t="s">
        <v>22017</v>
      </c>
      <c r="C14482" s="1">
        <v>4.2782842E+16</v>
      </c>
      <c r="D14482" s="1">
        <v>11735265</v>
      </c>
      <c r="E14482">
        <v>53005</v>
      </c>
      <c r="F14482" t="str">
        <f>VLOOKUP(E14482,'[1]movimento-per-comune-ambito-201'!$C$2:$D$547,2,0)</f>
        <v>Amiata</v>
      </c>
      <c r="G14482" t="s">
        <v>63027</v>
      </c>
      <c r="H14482" t="s">
        <v>15</v>
      </c>
      <c r="I14482" t="s">
        <v>54279</v>
      </c>
      <c r="J14482">
        <v>58030</v>
      </c>
      <c r="K14482" t="s">
        <v>54275</v>
      </c>
      <c r="L14482" t="str">
        <f>VLOOKUP(K14482,'[1]movimento-per-comune-ambito-201'!$B$2:$D$547,3,FALSE)</f>
        <v>Amiata</v>
      </c>
      <c r="M14482" t="s">
        <v>53101</v>
      </c>
      <c r="N14482">
        <v>4</v>
      </c>
      <c r="O14482" t="s">
        <v>54280</v>
      </c>
      <c r="Q14482" t="s">
        <v>54281</v>
      </c>
    </row>
    <row r="14483" spans="1:17" x14ac:dyDescent="0.25">
      <c r="A14483">
        <v>14147</v>
      </c>
      <c r="B14483" t="s">
        <v>54282</v>
      </c>
      <c r="C14483" s="1">
        <v>4.2763870524086304E+16</v>
      </c>
      <c r="D14483" s="1">
        <v>1.16963624954223E+16</v>
      </c>
      <c r="E14483">
        <v>53005</v>
      </c>
      <c r="F14483" t="str">
        <f>VLOOKUP(E14483,'[1]movimento-per-comune-ambito-201'!$C$2:$D$547,2,0)</f>
        <v>Amiata</v>
      </c>
      <c r="G14483" t="s">
        <v>63131</v>
      </c>
      <c r="H14483" t="s">
        <v>15</v>
      </c>
      <c r="I14483" t="s">
        <v>54283</v>
      </c>
      <c r="J14483">
        <v>58034</v>
      </c>
      <c r="K14483" t="s">
        <v>54275</v>
      </c>
      <c r="L14483" t="str">
        <f>VLOOKUP(K14483,'[1]movimento-per-comune-ambito-201'!$B$2:$D$547,3,FALSE)</f>
        <v>Amiata</v>
      </c>
      <c r="M14483" t="s">
        <v>53101</v>
      </c>
      <c r="N14483">
        <v>0</v>
      </c>
      <c r="O14483" t="s">
        <v>54284</v>
      </c>
      <c r="P14483" t="s">
        <v>54285</v>
      </c>
      <c r="Q14483" t="s">
        <v>54286</v>
      </c>
    </row>
    <row r="14484" spans="1:17" x14ac:dyDescent="0.25">
      <c r="A14484">
        <v>17412</v>
      </c>
      <c r="B14484" t="s">
        <v>54287</v>
      </c>
      <c r="C14484" s="1">
        <v>4.27743575E+16</v>
      </c>
      <c r="D14484" s="1">
        <v>11697004</v>
      </c>
      <c r="E14484">
        <v>53005</v>
      </c>
      <c r="F14484" t="str">
        <f>VLOOKUP(E14484,'[1]movimento-per-comune-ambito-201'!$C$2:$D$547,2,0)</f>
        <v>Amiata</v>
      </c>
      <c r="G14484" t="s">
        <v>63028</v>
      </c>
      <c r="H14484" t="s">
        <v>15</v>
      </c>
      <c r="I14484" t="s">
        <v>54288</v>
      </c>
      <c r="J14484">
        <v>58034</v>
      </c>
      <c r="K14484" t="s">
        <v>54275</v>
      </c>
      <c r="L14484" t="str">
        <f>VLOOKUP(K14484,'[1]movimento-per-comune-ambito-201'!$B$2:$D$547,3,FALSE)</f>
        <v>Amiata</v>
      </c>
      <c r="M14484" t="s">
        <v>53101</v>
      </c>
      <c r="N14484">
        <v>3</v>
      </c>
      <c r="O14484" t="s">
        <v>54289</v>
      </c>
      <c r="P14484" t="s">
        <v>54290</v>
      </c>
      <c r="Q14484" t="s">
        <v>54291</v>
      </c>
    </row>
    <row r="14485" spans="1:17" x14ac:dyDescent="0.25">
      <c r="A14485">
        <v>1292</v>
      </c>
      <c r="B14485" t="s">
        <v>54292</v>
      </c>
      <c r="C14485" s="1">
        <v>4.2773325399999904E+16</v>
      </c>
      <c r="D14485" s="1">
        <v>1.16975675999999E+16</v>
      </c>
      <c r="E14485">
        <v>53005</v>
      </c>
      <c r="F14485" t="str">
        <f>VLOOKUP(E14485,'[1]movimento-per-comune-ambito-201'!$C$2:$D$547,2,0)</f>
        <v>Amiata</v>
      </c>
      <c r="G14485" t="s">
        <v>63031</v>
      </c>
      <c r="H14485" t="s">
        <v>37</v>
      </c>
      <c r="I14485" t="s">
        <v>54293</v>
      </c>
      <c r="J14485">
        <v>58034</v>
      </c>
      <c r="K14485" t="s">
        <v>54275</v>
      </c>
      <c r="L14485" t="str">
        <f>VLOOKUP(K14485,'[1]movimento-per-comune-ambito-201'!$B$2:$D$547,3,FALSE)</f>
        <v>Amiata</v>
      </c>
      <c r="M14485" t="s">
        <v>53101</v>
      </c>
      <c r="N14485">
        <v>0</v>
      </c>
      <c r="Q14485" t="s">
        <v>54294</v>
      </c>
    </row>
    <row r="14486" spans="1:17" x14ac:dyDescent="0.25">
      <c r="A14486">
        <v>1293</v>
      </c>
      <c r="B14486" t="s">
        <v>54295</v>
      </c>
      <c r="C14486" s="1">
        <v>4.27743575E+16</v>
      </c>
      <c r="D14486" s="1">
        <v>11697004</v>
      </c>
      <c r="E14486">
        <v>53005</v>
      </c>
      <c r="F14486" t="str">
        <f>VLOOKUP(E14486,'[1]movimento-per-comune-ambito-201'!$C$2:$D$547,2,0)</f>
        <v>Amiata</v>
      </c>
      <c r="G14486" t="s">
        <v>63328</v>
      </c>
      <c r="H14486" t="s">
        <v>37</v>
      </c>
      <c r="I14486" t="s">
        <v>54296</v>
      </c>
      <c r="J14486">
        <v>58034</v>
      </c>
      <c r="K14486" t="s">
        <v>54275</v>
      </c>
      <c r="L14486" t="str">
        <f>VLOOKUP(K14486,'[1]movimento-per-comune-ambito-201'!$B$2:$D$547,3,FALSE)</f>
        <v>Amiata</v>
      </c>
      <c r="M14486" t="s">
        <v>53101</v>
      </c>
      <c r="N14486">
        <v>0</v>
      </c>
      <c r="O14486" t="s">
        <v>54297</v>
      </c>
      <c r="P14486" t="s">
        <v>54298</v>
      </c>
      <c r="Q14486" t="s">
        <v>54299</v>
      </c>
    </row>
    <row r="14487" spans="1:17" x14ac:dyDescent="0.25">
      <c r="A14487">
        <v>1296</v>
      </c>
      <c r="B14487" t="s">
        <v>54300</v>
      </c>
      <c r="C14487" s="1">
        <v>4.2771596299999904E+16</v>
      </c>
      <c r="D14487" s="1">
        <v>116991084</v>
      </c>
      <c r="E14487">
        <v>53005</v>
      </c>
      <c r="F14487" t="str">
        <f>VLOOKUP(E14487,'[1]movimento-per-comune-ambito-201'!$C$2:$D$547,2,0)</f>
        <v>Amiata</v>
      </c>
      <c r="G14487" t="s">
        <v>63356</v>
      </c>
      <c r="H14487" t="s">
        <v>37</v>
      </c>
      <c r="I14487" t="s">
        <v>54301</v>
      </c>
      <c r="J14487">
        <v>58034</v>
      </c>
      <c r="K14487" t="s">
        <v>54275</v>
      </c>
      <c r="L14487" t="str">
        <f>VLOOKUP(K14487,'[1]movimento-per-comune-ambito-201'!$B$2:$D$547,3,FALSE)</f>
        <v>Amiata</v>
      </c>
      <c r="M14487" t="s">
        <v>53101</v>
      </c>
      <c r="N14487">
        <v>0</v>
      </c>
      <c r="O14487" t="s">
        <v>54302</v>
      </c>
      <c r="P14487" t="s">
        <v>54303</v>
      </c>
      <c r="Q14487" t="s">
        <v>54304</v>
      </c>
    </row>
    <row r="14488" spans="1:17" x14ac:dyDescent="0.25">
      <c r="A14488">
        <v>2776</v>
      </c>
      <c r="B14488" t="s">
        <v>54305</v>
      </c>
      <c r="C14488" s="1">
        <v>4.27743575E+16</v>
      </c>
      <c r="D14488" s="1">
        <v>11697004</v>
      </c>
      <c r="E14488">
        <v>53005</v>
      </c>
      <c r="F14488" t="str">
        <f>VLOOKUP(E14488,'[1]movimento-per-comune-ambito-201'!$C$2:$D$547,2,0)</f>
        <v>Amiata</v>
      </c>
      <c r="G14488" t="s">
        <v>63026</v>
      </c>
      <c r="H14488" t="s">
        <v>75</v>
      </c>
      <c r="I14488" t="s">
        <v>54296</v>
      </c>
      <c r="J14488">
        <v>58034</v>
      </c>
      <c r="K14488" t="s">
        <v>54275</v>
      </c>
      <c r="L14488" t="str">
        <f>VLOOKUP(K14488,'[1]movimento-per-comune-ambito-201'!$B$2:$D$547,3,FALSE)</f>
        <v>Amiata</v>
      </c>
      <c r="M14488" t="s">
        <v>53101</v>
      </c>
      <c r="N14488">
        <v>0</v>
      </c>
      <c r="O14488" t="s">
        <v>54297</v>
      </c>
      <c r="P14488" t="s">
        <v>54298</v>
      </c>
      <c r="Q14488" t="s">
        <v>54299</v>
      </c>
    </row>
    <row r="14489" spans="1:17" x14ac:dyDescent="0.25">
      <c r="A14489">
        <v>2777</v>
      </c>
      <c r="B14489" t="s">
        <v>54306</v>
      </c>
      <c r="C14489" s="1">
        <v>427611445</v>
      </c>
      <c r="D14489" s="1">
        <v>116726755</v>
      </c>
      <c r="E14489">
        <v>53005</v>
      </c>
      <c r="F14489" t="str">
        <f>VLOOKUP(E14489,'[1]movimento-per-comune-ambito-201'!$C$2:$D$547,2,0)</f>
        <v>Amiata</v>
      </c>
      <c r="G14489" t="s">
        <v>63035</v>
      </c>
      <c r="H14489" t="s">
        <v>75</v>
      </c>
      <c r="I14489" t="s">
        <v>54307</v>
      </c>
      <c r="J14489">
        <v>58034</v>
      </c>
      <c r="K14489" t="s">
        <v>54275</v>
      </c>
      <c r="L14489" t="str">
        <f>VLOOKUP(K14489,'[1]movimento-per-comune-ambito-201'!$B$2:$D$547,3,FALSE)</f>
        <v>Amiata</v>
      </c>
      <c r="M14489" t="s">
        <v>53101</v>
      </c>
      <c r="N14489">
        <v>0</v>
      </c>
      <c r="O14489" t="s">
        <v>54308</v>
      </c>
      <c r="Q14489" t="s">
        <v>54309</v>
      </c>
    </row>
    <row r="14490" spans="1:17" x14ac:dyDescent="0.25">
      <c r="A14490">
        <v>1828</v>
      </c>
      <c r="B14490" t="s">
        <v>54310</v>
      </c>
      <c r="C14490" s="1">
        <v>4.2794959782923E+16</v>
      </c>
      <c r="D14490" s="1">
        <v>1.09164404869079E+16</v>
      </c>
      <c r="E14490">
        <v>53006</v>
      </c>
      <c r="F14490" t="str">
        <f>VLOOKUP(E14490,'[1]movimento-per-comune-ambito-201'!$C$2:$D$547,2,0)</f>
        <v>Maremma Area Nord</v>
      </c>
      <c r="G14490" t="s">
        <v>63013</v>
      </c>
      <c r="H14490" t="s">
        <v>15</v>
      </c>
      <c r="I14490" t="s">
        <v>54311</v>
      </c>
      <c r="J14490">
        <v>58043</v>
      </c>
      <c r="K14490" t="s">
        <v>53769</v>
      </c>
      <c r="L14490" t="str">
        <f>VLOOKUP(K14490,'[1]movimento-per-comune-ambito-201'!$B$2:$D$547,3,FALSE)</f>
        <v>Maremma Area Nord</v>
      </c>
      <c r="M14490" t="s">
        <v>53101</v>
      </c>
      <c r="N14490">
        <v>0</v>
      </c>
      <c r="O14490" t="s">
        <v>54312</v>
      </c>
      <c r="P14490" t="s">
        <v>54313</v>
      </c>
      <c r="Q14490" t="s">
        <v>54314</v>
      </c>
    </row>
    <row r="14491" spans="1:17" x14ac:dyDescent="0.25">
      <c r="A14491">
        <v>1829</v>
      </c>
      <c r="B14491" t="s">
        <v>54315</v>
      </c>
      <c r="C14491" s="1">
        <v>4.27974E+16</v>
      </c>
      <c r="D14491" s="1">
        <v>1.09203449999999E+16</v>
      </c>
      <c r="E14491">
        <v>53006</v>
      </c>
      <c r="F14491" t="str">
        <f>VLOOKUP(E14491,'[1]movimento-per-comune-ambito-201'!$C$2:$D$547,2,0)</f>
        <v>Maremma Area Nord</v>
      </c>
      <c r="G14491" t="s">
        <v>63027</v>
      </c>
      <c r="H14491" t="s">
        <v>15</v>
      </c>
      <c r="I14491" t="s">
        <v>54311</v>
      </c>
      <c r="J14491">
        <v>58043</v>
      </c>
      <c r="K14491" t="s">
        <v>53769</v>
      </c>
      <c r="L14491" t="str">
        <f>VLOOKUP(K14491,'[1]movimento-per-comune-ambito-201'!$B$2:$D$547,3,FALSE)</f>
        <v>Maremma Area Nord</v>
      </c>
      <c r="M14491" t="s">
        <v>53101</v>
      </c>
      <c r="N14491">
        <v>0</v>
      </c>
      <c r="O14491" t="s">
        <v>54316</v>
      </c>
      <c r="P14491" t="s">
        <v>54317</v>
      </c>
      <c r="Q14491" t="s">
        <v>54318</v>
      </c>
    </row>
    <row r="14492" spans="1:17" x14ac:dyDescent="0.25">
      <c r="A14492">
        <v>1831</v>
      </c>
      <c r="B14492" t="s">
        <v>10738</v>
      </c>
      <c r="C14492" s="1">
        <v>4.27638947E+16</v>
      </c>
      <c r="D14492" s="1">
        <v>108750204</v>
      </c>
      <c r="E14492">
        <v>53006</v>
      </c>
      <c r="F14492" t="str">
        <f>VLOOKUP(E14492,'[1]movimento-per-comune-ambito-201'!$C$2:$D$547,2,0)</f>
        <v>Maremma Area Nord</v>
      </c>
      <c r="G14492" t="s">
        <v>63131</v>
      </c>
      <c r="H14492" t="s">
        <v>15</v>
      </c>
      <c r="I14492" t="s">
        <v>54319</v>
      </c>
      <c r="J14492">
        <v>58043</v>
      </c>
      <c r="K14492" t="s">
        <v>53769</v>
      </c>
      <c r="L14492" t="str">
        <f>VLOOKUP(K14492,'[1]movimento-per-comune-ambito-201'!$B$2:$D$547,3,FALSE)</f>
        <v>Maremma Area Nord</v>
      </c>
      <c r="M14492" t="s">
        <v>53101</v>
      </c>
      <c r="N14492">
        <v>0</v>
      </c>
      <c r="O14492" t="s">
        <v>54320</v>
      </c>
      <c r="P14492" t="s">
        <v>54321</v>
      </c>
      <c r="Q14492" t="s">
        <v>54322</v>
      </c>
    </row>
    <row r="14493" spans="1:17" x14ac:dyDescent="0.25">
      <c r="A14493">
        <v>1834</v>
      </c>
      <c r="B14493" t="s">
        <v>34176</v>
      </c>
      <c r="C14493" s="1">
        <v>4.27638947E+16</v>
      </c>
      <c r="D14493" s="1">
        <v>108750204</v>
      </c>
      <c r="E14493">
        <v>53006</v>
      </c>
      <c r="F14493" t="str">
        <f>VLOOKUP(E14493,'[1]movimento-per-comune-ambito-201'!$C$2:$D$547,2,0)</f>
        <v>Maremma Area Nord</v>
      </c>
      <c r="G14493" t="s">
        <v>63029</v>
      </c>
      <c r="H14493" t="s">
        <v>15</v>
      </c>
      <c r="I14493" t="s">
        <v>54323</v>
      </c>
      <c r="J14493">
        <v>58043</v>
      </c>
      <c r="K14493" t="s">
        <v>53769</v>
      </c>
      <c r="L14493" t="str">
        <f>VLOOKUP(K14493,'[1]movimento-per-comune-ambito-201'!$B$2:$D$547,3,FALSE)</f>
        <v>Maremma Area Nord</v>
      </c>
      <c r="M14493" t="s">
        <v>53101</v>
      </c>
      <c r="N14493">
        <v>3</v>
      </c>
      <c r="O14493" t="s">
        <v>54324</v>
      </c>
      <c r="Q14493" t="s">
        <v>54325</v>
      </c>
    </row>
    <row r="14494" spans="1:17" x14ac:dyDescent="0.25">
      <c r="A14494">
        <v>1865</v>
      </c>
      <c r="B14494" t="s">
        <v>54326</v>
      </c>
      <c r="C14494" s="1">
        <v>427897228</v>
      </c>
      <c r="D14494" s="1">
        <v>109446751</v>
      </c>
      <c r="E14494">
        <v>53006</v>
      </c>
      <c r="F14494" t="str">
        <f>VLOOKUP(E14494,'[1]movimento-per-comune-ambito-201'!$C$2:$D$547,2,0)</f>
        <v>Maremma Area Nord</v>
      </c>
      <c r="G14494" t="s">
        <v>63482</v>
      </c>
      <c r="H14494" t="s">
        <v>15</v>
      </c>
      <c r="I14494" t="s">
        <v>54327</v>
      </c>
      <c r="J14494">
        <v>58043</v>
      </c>
      <c r="K14494" t="s">
        <v>53769</v>
      </c>
      <c r="L14494" t="str">
        <f>VLOOKUP(K14494,'[1]movimento-per-comune-ambito-201'!$B$2:$D$547,3,FALSE)</f>
        <v>Maremma Area Nord</v>
      </c>
      <c r="M14494" t="s">
        <v>53101</v>
      </c>
      <c r="N14494">
        <v>0</v>
      </c>
      <c r="O14494" t="s">
        <v>54328</v>
      </c>
      <c r="P14494" t="s">
        <v>54329</v>
      </c>
      <c r="Q14494" t="s">
        <v>54330</v>
      </c>
    </row>
    <row r="14495" spans="1:17" x14ac:dyDescent="0.25">
      <c r="A14495">
        <v>1835</v>
      </c>
      <c r="B14495" t="s">
        <v>54331</v>
      </c>
      <c r="C14495" s="1">
        <v>4.27972782521898E+16</v>
      </c>
      <c r="D14495" s="1">
        <v>1.08103644847869E+16</v>
      </c>
      <c r="E14495">
        <v>53006</v>
      </c>
      <c r="F14495" t="str">
        <f>VLOOKUP(E14495,'[1]movimento-per-comune-ambito-201'!$C$2:$D$547,2,0)</f>
        <v>Maremma Area Nord</v>
      </c>
      <c r="G14495" t="s">
        <v>63030</v>
      </c>
      <c r="H14495" t="s">
        <v>15</v>
      </c>
      <c r="I14495" t="s">
        <v>54332</v>
      </c>
      <c r="J14495">
        <v>58043</v>
      </c>
      <c r="K14495" t="s">
        <v>53769</v>
      </c>
      <c r="L14495" t="str">
        <f>VLOOKUP(K14495,'[1]movimento-per-comune-ambito-201'!$B$2:$D$547,3,FALSE)</f>
        <v>Maremma Area Nord</v>
      </c>
      <c r="M14495" t="s">
        <v>53101</v>
      </c>
      <c r="N14495">
        <v>0</v>
      </c>
      <c r="O14495" t="s">
        <v>54333</v>
      </c>
      <c r="P14495" t="s">
        <v>54334</v>
      </c>
      <c r="Q14495" t="s">
        <v>54335</v>
      </c>
    </row>
    <row r="14496" spans="1:17" x14ac:dyDescent="0.25">
      <c r="A14496">
        <v>1836</v>
      </c>
      <c r="B14496" t="s">
        <v>54336</v>
      </c>
      <c r="C14496" s="1">
        <v>4.27638947E+16</v>
      </c>
      <c r="D14496" s="1">
        <v>108750204</v>
      </c>
      <c r="E14496">
        <v>53006</v>
      </c>
      <c r="F14496" t="str">
        <f>VLOOKUP(E14496,'[1]movimento-per-comune-ambito-201'!$C$2:$D$547,2,0)</f>
        <v>Maremma Area Nord</v>
      </c>
      <c r="G14496" t="s">
        <v>63149</v>
      </c>
      <c r="H14496" t="s">
        <v>15</v>
      </c>
      <c r="I14496" t="s">
        <v>54337</v>
      </c>
      <c r="J14496">
        <v>58043</v>
      </c>
      <c r="K14496" t="s">
        <v>53769</v>
      </c>
      <c r="L14496" t="str">
        <f>VLOOKUP(K14496,'[1]movimento-per-comune-ambito-201'!$B$2:$D$547,3,FALSE)</f>
        <v>Maremma Area Nord</v>
      </c>
      <c r="M14496" t="s">
        <v>53101</v>
      </c>
      <c r="N14496">
        <v>0</v>
      </c>
      <c r="O14496" t="s">
        <v>54338</v>
      </c>
      <c r="P14496" t="s">
        <v>54339</v>
      </c>
      <c r="Q14496" t="s">
        <v>54340</v>
      </c>
    </row>
    <row r="14497" spans="1:17" x14ac:dyDescent="0.25">
      <c r="A14497">
        <v>1837</v>
      </c>
      <c r="B14497" t="s">
        <v>54341</v>
      </c>
      <c r="C14497" s="1">
        <v>4.27638947E+16</v>
      </c>
      <c r="D14497" s="1">
        <v>108750204</v>
      </c>
      <c r="E14497">
        <v>53006</v>
      </c>
      <c r="F14497" t="str">
        <f>VLOOKUP(E14497,'[1]movimento-per-comune-ambito-201'!$C$2:$D$547,2,0)</f>
        <v>Maremma Area Nord</v>
      </c>
      <c r="G14497" t="s">
        <v>63132</v>
      </c>
      <c r="H14497" t="s">
        <v>15</v>
      </c>
      <c r="I14497" t="s">
        <v>54342</v>
      </c>
      <c r="J14497">
        <v>58043</v>
      </c>
      <c r="K14497" t="s">
        <v>53769</v>
      </c>
      <c r="L14497" t="str">
        <f>VLOOKUP(K14497,'[1]movimento-per-comune-ambito-201'!$B$2:$D$547,3,FALSE)</f>
        <v>Maremma Area Nord</v>
      </c>
      <c r="M14497" t="s">
        <v>53101</v>
      </c>
      <c r="N14497">
        <v>4</v>
      </c>
      <c r="O14497" t="s">
        <v>54343</v>
      </c>
      <c r="P14497" t="s">
        <v>54344</v>
      </c>
      <c r="Q14497" t="s">
        <v>54345</v>
      </c>
    </row>
    <row r="14498" spans="1:17" x14ac:dyDescent="0.25">
      <c r="A14498">
        <v>1838</v>
      </c>
      <c r="B14498" t="s">
        <v>54346</v>
      </c>
      <c r="C14498" s="1">
        <v>427897222</v>
      </c>
      <c r="D14498" s="1">
        <v>108230556</v>
      </c>
      <c r="E14498">
        <v>53006</v>
      </c>
      <c r="F14498" t="str">
        <f>VLOOKUP(E14498,'[1]movimento-per-comune-ambito-201'!$C$2:$D$547,2,0)</f>
        <v>Maremma Area Nord</v>
      </c>
      <c r="G14498" t="s">
        <v>63133</v>
      </c>
      <c r="H14498" t="s">
        <v>15</v>
      </c>
      <c r="I14498" t="s">
        <v>54347</v>
      </c>
      <c r="J14498">
        <v>58043</v>
      </c>
      <c r="K14498" t="s">
        <v>53769</v>
      </c>
      <c r="L14498" t="str">
        <f>VLOOKUP(K14498,'[1]movimento-per-comune-ambito-201'!$B$2:$D$547,3,FALSE)</f>
        <v>Maremma Area Nord</v>
      </c>
      <c r="M14498" t="s">
        <v>53101</v>
      </c>
      <c r="N14498">
        <v>0</v>
      </c>
      <c r="O14498" t="s">
        <v>54348</v>
      </c>
      <c r="Q14498" t="s">
        <v>54349</v>
      </c>
    </row>
    <row r="14499" spans="1:17" x14ac:dyDescent="0.25">
      <c r="A14499">
        <v>1839</v>
      </c>
      <c r="B14499" t="s">
        <v>54350</v>
      </c>
      <c r="C14499" s="1">
        <v>4.27638947E+16</v>
      </c>
      <c r="D14499" s="1">
        <v>108750204</v>
      </c>
      <c r="E14499">
        <v>53006</v>
      </c>
      <c r="F14499" t="str">
        <f>VLOOKUP(E14499,'[1]movimento-per-comune-ambito-201'!$C$2:$D$547,2,0)</f>
        <v>Maremma Area Nord</v>
      </c>
      <c r="G14499" t="s">
        <v>63015</v>
      </c>
      <c r="H14499" t="s">
        <v>15</v>
      </c>
      <c r="I14499" t="s">
        <v>54351</v>
      </c>
      <c r="J14499">
        <v>58043</v>
      </c>
      <c r="K14499" t="s">
        <v>53769</v>
      </c>
      <c r="L14499" t="str">
        <f>VLOOKUP(K14499,'[1]movimento-per-comune-ambito-201'!$B$2:$D$547,3,FALSE)</f>
        <v>Maremma Area Nord</v>
      </c>
      <c r="M14499" t="s">
        <v>53101</v>
      </c>
      <c r="N14499">
        <v>0</v>
      </c>
      <c r="O14499" t="s">
        <v>54352</v>
      </c>
      <c r="P14499" t="s">
        <v>54353</v>
      </c>
      <c r="Q14499" t="s">
        <v>54354</v>
      </c>
    </row>
    <row r="14500" spans="1:17" x14ac:dyDescent="0.25">
      <c r="A14500">
        <v>1840</v>
      </c>
      <c r="B14500" t="s">
        <v>54355</v>
      </c>
      <c r="C14500" s="1">
        <v>4.28437223E+16</v>
      </c>
      <c r="D14500" s="1">
        <v>109865268</v>
      </c>
      <c r="E14500">
        <v>53006</v>
      </c>
      <c r="F14500" t="str">
        <f>VLOOKUP(E14500,'[1]movimento-per-comune-ambito-201'!$C$2:$D$547,2,0)</f>
        <v>Maremma Area Nord</v>
      </c>
      <c r="G14500" t="s">
        <v>63016</v>
      </c>
      <c r="H14500" t="s">
        <v>15</v>
      </c>
      <c r="I14500" t="s">
        <v>54356</v>
      </c>
      <c r="J14500">
        <v>58043</v>
      </c>
      <c r="K14500" t="s">
        <v>53769</v>
      </c>
      <c r="L14500" t="str">
        <f>VLOOKUP(K14500,'[1]movimento-per-comune-ambito-201'!$B$2:$D$547,3,FALSE)</f>
        <v>Maremma Area Nord</v>
      </c>
      <c r="M14500" t="s">
        <v>53101</v>
      </c>
      <c r="N14500">
        <v>0</v>
      </c>
      <c r="O14500" t="s">
        <v>54357</v>
      </c>
      <c r="P14500" t="s">
        <v>54358</v>
      </c>
      <c r="Q14500" t="s">
        <v>54359</v>
      </c>
    </row>
    <row r="14501" spans="1:17" x14ac:dyDescent="0.25">
      <c r="A14501">
        <v>1841</v>
      </c>
      <c r="B14501" t="s">
        <v>54360</v>
      </c>
      <c r="C14501" s="1">
        <v>4.27638947E+16</v>
      </c>
      <c r="D14501" s="1">
        <v>108750204</v>
      </c>
      <c r="E14501">
        <v>53006</v>
      </c>
      <c r="F14501" t="str">
        <f>VLOOKUP(E14501,'[1]movimento-per-comune-ambito-201'!$C$2:$D$547,2,0)</f>
        <v>Maremma Area Nord</v>
      </c>
      <c r="G14501" t="s">
        <v>63017</v>
      </c>
      <c r="H14501" t="s">
        <v>15</v>
      </c>
      <c r="I14501" t="s">
        <v>54361</v>
      </c>
      <c r="J14501">
        <v>58040</v>
      </c>
      <c r="K14501" t="s">
        <v>53769</v>
      </c>
      <c r="L14501" t="str">
        <f>VLOOKUP(K14501,'[1]movimento-per-comune-ambito-201'!$B$2:$D$547,3,FALSE)</f>
        <v>Maremma Area Nord</v>
      </c>
      <c r="M14501" t="s">
        <v>53101</v>
      </c>
      <c r="N14501">
        <v>0</v>
      </c>
      <c r="O14501" t="s">
        <v>54362</v>
      </c>
      <c r="Q14501" t="s">
        <v>54363</v>
      </c>
    </row>
    <row r="14502" spans="1:17" x14ac:dyDescent="0.25">
      <c r="A14502">
        <v>1842</v>
      </c>
      <c r="B14502" t="s">
        <v>54364</v>
      </c>
      <c r="C14502" s="1">
        <v>4.2798329210494E+16</v>
      </c>
      <c r="D14502" s="1">
        <v>1.08171987533569E+16</v>
      </c>
      <c r="E14502">
        <v>53006</v>
      </c>
      <c r="F14502" t="str">
        <f>VLOOKUP(E14502,'[1]movimento-per-comune-ambito-201'!$C$2:$D$547,2,0)</f>
        <v>Maremma Area Nord</v>
      </c>
      <c r="G14502" t="s">
        <v>63468</v>
      </c>
      <c r="H14502" t="s">
        <v>15</v>
      </c>
      <c r="I14502" t="s">
        <v>54365</v>
      </c>
      <c r="J14502">
        <v>58043</v>
      </c>
      <c r="K14502" t="s">
        <v>53769</v>
      </c>
      <c r="L14502" t="str">
        <f>VLOOKUP(K14502,'[1]movimento-per-comune-ambito-201'!$B$2:$D$547,3,FALSE)</f>
        <v>Maremma Area Nord</v>
      </c>
      <c r="M14502" t="s">
        <v>53101</v>
      </c>
      <c r="N14502">
        <v>0</v>
      </c>
      <c r="O14502" t="s">
        <v>54366</v>
      </c>
      <c r="P14502" t="s">
        <v>54367</v>
      </c>
      <c r="Q14502" t="s">
        <v>54368</v>
      </c>
    </row>
    <row r="14503" spans="1:17" x14ac:dyDescent="0.25">
      <c r="A14503">
        <v>1843</v>
      </c>
      <c r="B14503" t="s">
        <v>54369</v>
      </c>
      <c r="C14503" s="1">
        <v>4.2845218199999904E+16</v>
      </c>
      <c r="D14503" s="1">
        <v>1.08936689999999E+16</v>
      </c>
      <c r="E14503">
        <v>53006</v>
      </c>
      <c r="F14503" t="str">
        <f>VLOOKUP(E14503,'[1]movimento-per-comune-ambito-201'!$C$2:$D$547,2,0)</f>
        <v>Maremma Area Nord</v>
      </c>
      <c r="G14503" t="s">
        <v>63469</v>
      </c>
      <c r="H14503" t="s">
        <v>15</v>
      </c>
      <c r="I14503" t="s">
        <v>54370</v>
      </c>
      <c r="J14503">
        <v>58043</v>
      </c>
      <c r="K14503" t="s">
        <v>53769</v>
      </c>
      <c r="L14503" t="str">
        <f>VLOOKUP(K14503,'[1]movimento-per-comune-ambito-201'!$B$2:$D$547,3,FALSE)</f>
        <v>Maremma Area Nord</v>
      </c>
      <c r="M14503" t="s">
        <v>53101</v>
      </c>
      <c r="N14503">
        <v>0</v>
      </c>
      <c r="O14503" t="s">
        <v>54371</v>
      </c>
      <c r="P14503" t="s">
        <v>54372</v>
      </c>
      <c r="Q14503" t="s">
        <v>54373</v>
      </c>
    </row>
    <row r="14504" spans="1:17" x14ac:dyDescent="0.25">
      <c r="A14504">
        <v>1844</v>
      </c>
      <c r="B14504" t="s">
        <v>54374</v>
      </c>
      <c r="C14504" s="1">
        <v>4.2793575154798896E+16</v>
      </c>
      <c r="D14504" s="1">
        <v>1.08165416121482E+16</v>
      </c>
      <c r="E14504">
        <v>53006</v>
      </c>
      <c r="F14504" t="str">
        <f>VLOOKUP(E14504,'[1]movimento-per-comune-ambito-201'!$C$2:$D$547,2,0)</f>
        <v>Maremma Area Nord</v>
      </c>
      <c r="G14504" t="s">
        <v>63341</v>
      </c>
      <c r="H14504" t="s">
        <v>15</v>
      </c>
      <c r="I14504" t="s">
        <v>54347</v>
      </c>
      <c r="J14504">
        <v>58043</v>
      </c>
      <c r="K14504" t="s">
        <v>53769</v>
      </c>
      <c r="L14504" t="str">
        <f>VLOOKUP(K14504,'[1]movimento-per-comune-ambito-201'!$B$2:$D$547,3,FALSE)</f>
        <v>Maremma Area Nord</v>
      </c>
      <c r="M14504" t="s">
        <v>53101</v>
      </c>
      <c r="N14504">
        <v>0</v>
      </c>
      <c r="O14504" t="s">
        <v>54375</v>
      </c>
      <c r="P14504" t="s">
        <v>54376</v>
      </c>
      <c r="Q14504" t="s">
        <v>54377</v>
      </c>
    </row>
    <row r="14505" spans="1:17" x14ac:dyDescent="0.25">
      <c r="A14505">
        <v>1845</v>
      </c>
      <c r="B14505" t="s">
        <v>23860</v>
      </c>
      <c r="C14505" s="1">
        <v>4.28208162268456E+16</v>
      </c>
      <c r="D14505" s="1">
        <v>1.09376513957977E+16</v>
      </c>
      <c r="E14505">
        <v>53006</v>
      </c>
      <c r="F14505" t="str">
        <f>VLOOKUP(E14505,'[1]movimento-per-comune-ambito-201'!$C$2:$D$547,2,0)</f>
        <v>Maremma Area Nord</v>
      </c>
      <c r="G14505" t="s">
        <v>63342</v>
      </c>
      <c r="H14505" t="s">
        <v>15</v>
      </c>
      <c r="I14505" t="s">
        <v>54378</v>
      </c>
      <c r="J14505">
        <v>58043</v>
      </c>
      <c r="K14505" t="s">
        <v>53769</v>
      </c>
      <c r="L14505" t="str">
        <f>VLOOKUP(K14505,'[1]movimento-per-comune-ambito-201'!$B$2:$D$547,3,FALSE)</f>
        <v>Maremma Area Nord</v>
      </c>
      <c r="M14505" t="s">
        <v>53101</v>
      </c>
      <c r="N14505">
        <v>0</v>
      </c>
      <c r="O14505" t="s">
        <v>54379</v>
      </c>
      <c r="P14505" t="s">
        <v>54380</v>
      </c>
      <c r="Q14505" t="s">
        <v>54381</v>
      </c>
    </row>
    <row r="14506" spans="1:17" x14ac:dyDescent="0.25">
      <c r="A14506">
        <v>1846</v>
      </c>
      <c r="B14506" t="s">
        <v>54382</v>
      </c>
      <c r="C14506" s="1">
        <v>4.27638947E+16</v>
      </c>
      <c r="D14506" s="1">
        <v>108750204</v>
      </c>
      <c r="E14506">
        <v>53006</v>
      </c>
      <c r="F14506" t="str">
        <f>VLOOKUP(E14506,'[1]movimento-per-comune-ambito-201'!$C$2:$D$547,2,0)</f>
        <v>Maremma Area Nord</v>
      </c>
      <c r="G14506" t="s">
        <v>63835</v>
      </c>
      <c r="H14506" t="s">
        <v>15</v>
      </c>
      <c r="I14506" t="s">
        <v>54337</v>
      </c>
      <c r="J14506">
        <v>58043</v>
      </c>
      <c r="K14506" t="s">
        <v>53769</v>
      </c>
      <c r="L14506" t="str">
        <f>VLOOKUP(K14506,'[1]movimento-per-comune-ambito-201'!$B$2:$D$547,3,FALSE)</f>
        <v>Maremma Area Nord</v>
      </c>
      <c r="M14506" t="s">
        <v>53101</v>
      </c>
      <c r="N14506">
        <v>4</v>
      </c>
      <c r="O14506" t="s">
        <v>54383</v>
      </c>
      <c r="P14506" t="s">
        <v>54384</v>
      </c>
      <c r="Q14506" t="s">
        <v>54385</v>
      </c>
    </row>
    <row r="14507" spans="1:17" x14ac:dyDescent="0.25">
      <c r="A14507">
        <v>1847</v>
      </c>
      <c r="B14507" t="s">
        <v>31514</v>
      </c>
      <c r="C14507" s="1">
        <v>4.2839632999999904E+16</v>
      </c>
      <c r="D14507" s="1">
        <v>108088376</v>
      </c>
      <c r="E14507">
        <v>53006</v>
      </c>
      <c r="F14507" t="str">
        <f>VLOOKUP(E14507,'[1]movimento-per-comune-ambito-201'!$C$2:$D$547,2,0)</f>
        <v>Maremma Area Nord</v>
      </c>
      <c r="G14507" t="s">
        <v>63343</v>
      </c>
      <c r="H14507" t="s">
        <v>15</v>
      </c>
      <c r="I14507" t="s">
        <v>54386</v>
      </c>
      <c r="J14507">
        <v>58043</v>
      </c>
      <c r="K14507" t="s">
        <v>53769</v>
      </c>
      <c r="L14507" t="str">
        <f>VLOOKUP(K14507,'[1]movimento-per-comune-ambito-201'!$B$2:$D$547,3,FALSE)</f>
        <v>Maremma Area Nord</v>
      </c>
      <c r="M14507" t="s">
        <v>53101</v>
      </c>
      <c r="N14507">
        <v>0</v>
      </c>
      <c r="O14507" t="s">
        <v>54387</v>
      </c>
      <c r="Q14507" t="s">
        <v>54388</v>
      </c>
    </row>
    <row r="14508" spans="1:17" x14ac:dyDescent="0.25">
      <c r="A14508">
        <v>1848</v>
      </c>
      <c r="B14508" t="s">
        <v>54389</v>
      </c>
      <c r="C14508" s="1">
        <v>4.2859348999999904E+16</v>
      </c>
      <c r="D14508" s="1">
        <v>10969611</v>
      </c>
      <c r="E14508">
        <v>53006</v>
      </c>
      <c r="F14508" t="str">
        <f>VLOOKUP(E14508,'[1]movimento-per-comune-ambito-201'!$C$2:$D$547,2,0)</f>
        <v>Maremma Area Nord</v>
      </c>
      <c r="G14508" t="s">
        <v>63134</v>
      </c>
      <c r="H14508" t="s">
        <v>15</v>
      </c>
      <c r="I14508" t="s">
        <v>54390</v>
      </c>
      <c r="J14508">
        <v>58040</v>
      </c>
      <c r="K14508" t="s">
        <v>53769</v>
      </c>
      <c r="L14508" t="str">
        <f>VLOOKUP(K14508,'[1]movimento-per-comune-ambito-201'!$B$2:$D$547,3,FALSE)</f>
        <v>Maremma Area Nord</v>
      </c>
      <c r="M14508" t="s">
        <v>53101</v>
      </c>
      <c r="N14508">
        <v>0</v>
      </c>
      <c r="Q14508" t="s">
        <v>54391</v>
      </c>
    </row>
    <row r="14509" spans="1:17" x14ac:dyDescent="0.25">
      <c r="A14509">
        <v>1849</v>
      </c>
      <c r="B14509" t="s">
        <v>54392</v>
      </c>
      <c r="C14509" s="1">
        <v>4.27638947E+16</v>
      </c>
      <c r="D14509" s="1">
        <v>108750204</v>
      </c>
      <c r="E14509">
        <v>53006</v>
      </c>
      <c r="F14509" t="str">
        <f>VLOOKUP(E14509,'[1]movimento-per-comune-ambito-201'!$C$2:$D$547,2,0)</f>
        <v>Maremma Area Nord</v>
      </c>
      <c r="G14509" t="s">
        <v>63135</v>
      </c>
      <c r="H14509" t="s">
        <v>15</v>
      </c>
      <c r="I14509" t="s">
        <v>54393</v>
      </c>
      <c r="J14509">
        <v>58043</v>
      </c>
      <c r="K14509" t="s">
        <v>53769</v>
      </c>
      <c r="L14509" t="str">
        <f>VLOOKUP(K14509,'[1]movimento-per-comune-ambito-201'!$B$2:$D$547,3,FALSE)</f>
        <v>Maremma Area Nord</v>
      </c>
      <c r="M14509" t="s">
        <v>53101</v>
      </c>
      <c r="N14509">
        <v>0</v>
      </c>
      <c r="O14509" t="s">
        <v>54394</v>
      </c>
      <c r="P14509" t="s">
        <v>54395</v>
      </c>
      <c r="Q14509" t="s">
        <v>54396</v>
      </c>
    </row>
    <row r="14510" spans="1:17" x14ac:dyDescent="0.25">
      <c r="A14510">
        <v>1850</v>
      </c>
      <c r="B14510" t="s">
        <v>54397</v>
      </c>
      <c r="C14510" s="1">
        <v>4.27638947E+16</v>
      </c>
      <c r="D14510" s="1">
        <v>108750204</v>
      </c>
      <c r="E14510">
        <v>53006</v>
      </c>
      <c r="F14510" t="str">
        <f>VLOOKUP(E14510,'[1]movimento-per-comune-ambito-201'!$C$2:$D$547,2,0)</f>
        <v>Maremma Area Nord</v>
      </c>
      <c r="G14510" t="s">
        <v>63136</v>
      </c>
      <c r="H14510" t="s">
        <v>15</v>
      </c>
      <c r="I14510" t="s">
        <v>54398</v>
      </c>
      <c r="J14510">
        <v>58043</v>
      </c>
      <c r="K14510" t="s">
        <v>53769</v>
      </c>
      <c r="L14510" t="str">
        <f>VLOOKUP(K14510,'[1]movimento-per-comune-ambito-201'!$B$2:$D$547,3,FALSE)</f>
        <v>Maremma Area Nord</v>
      </c>
      <c r="M14510" t="s">
        <v>53101</v>
      </c>
      <c r="N14510">
        <v>0</v>
      </c>
      <c r="O14510" t="s">
        <v>54399</v>
      </c>
      <c r="P14510" t="s">
        <v>54400</v>
      </c>
      <c r="Q14510" t="s">
        <v>54401</v>
      </c>
    </row>
    <row r="14511" spans="1:17" x14ac:dyDescent="0.25">
      <c r="A14511">
        <v>1851</v>
      </c>
      <c r="B14511" t="s">
        <v>6291</v>
      </c>
      <c r="C14511" s="1">
        <v>4.28271407E+16</v>
      </c>
      <c r="D14511" s="1">
        <v>109128995</v>
      </c>
      <c r="E14511">
        <v>53006</v>
      </c>
      <c r="F14511" t="str">
        <f>VLOOKUP(E14511,'[1]movimento-per-comune-ambito-201'!$C$2:$D$547,2,0)</f>
        <v>Maremma Area Nord</v>
      </c>
      <c r="G14511" t="s">
        <v>63137</v>
      </c>
      <c r="H14511" t="s">
        <v>15</v>
      </c>
      <c r="I14511" t="s">
        <v>54402</v>
      </c>
      <c r="J14511">
        <v>58043</v>
      </c>
      <c r="K14511" t="s">
        <v>53769</v>
      </c>
      <c r="L14511" t="str">
        <f>VLOOKUP(K14511,'[1]movimento-per-comune-ambito-201'!$B$2:$D$547,3,FALSE)</f>
        <v>Maremma Area Nord</v>
      </c>
      <c r="M14511" t="s">
        <v>53101</v>
      </c>
      <c r="N14511">
        <v>0</v>
      </c>
      <c r="O14511" t="s">
        <v>54403</v>
      </c>
      <c r="Q14511" t="s">
        <v>54404</v>
      </c>
    </row>
    <row r="14512" spans="1:17" x14ac:dyDescent="0.25">
      <c r="A14512">
        <v>1852</v>
      </c>
      <c r="B14512" t="s">
        <v>54405</v>
      </c>
      <c r="C14512" s="1">
        <v>4.27638947E+16</v>
      </c>
      <c r="D14512" s="1">
        <v>108750204</v>
      </c>
      <c r="E14512">
        <v>53006</v>
      </c>
      <c r="F14512" t="str">
        <f>VLOOKUP(E14512,'[1]movimento-per-comune-ambito-201'!$C$2:$D$547,2,0)</f>
        <v>Maremma Area Nord</v>
      </c>
      <c r="G14512" t="s">
        <v>63138</v>
      </c>
      <c r="H14512" t="s">
        <v>15</v>
      </c>
      <c r="I14512" t="s">
        <v>54406</v>
      </c>
      <c r="J14512">
        <v>58040</v>
      </c>
      <c r="K14512" t="s">
        <v>53769</v>
      </c>
      <c r="L14512" t="str">
        <f>VLOOKUP(K14512,'[1]movimento-per-comune-ambito-201'!$B$2:$D$547,3,FALSE)</f>
        <v>Maremma Area Nord</v>
      </c>
      <c r="M14512" t="s">
        <v>53101</v>
      </c>
      <c r="N14512">
        <v>0</v>
      </c>
      <c r="O14512" t="s">
        <v>54407</v>
      </c>
      <c r="P14512" t="s">
        <v>54408</v>
      </c>
      <c r="Q14512" t="s">
        <v>54409</v>
      </c>
    </row>
    <row r="14513" spans="1:17" x14ac:dyDescent="0.25">
      <c r="A14513">
        <v>1853</v>
      </c>
      <c r="B14513" t="s">
        <v>54410</v>
      </c>
      <c r="C14513" s="1">
        <v>4.27638947E+16</v>
      </c>
      <c r="D14513" s="1">
        <v>108750204</v>
      </c>
      <c r="E14513">
        <v>53006</v>
      </c>
      <c r="F14513" t="str">
        <f>VLOOKUP(E14513,'[1]movimento-per-comune-ambito-201'!$C$2:$D$547,2,0)</f>
        <v>Maremma Area Nord</v>
      </c>
      <c r="G14513" t="s">
        <v>63139</v>
      </c>
      <c r="H14513" t="s">
        <v>15</v>
      </c>
      <c r="I14513" t="s">
        <v>54411</v>
      </c>
      <c r="J14513">
        <v>58040</v>
      </c>
      <c r="K14513" t="s">
        <v>53769</v>
      </c>
      <c r="L14513" t="str">
        <f>VLOOKUP(K14513,'[1]movimento-per-comune-ambito-201'!$B$2:$D$547,3,FALSE)</f>
        <v>Maremma Area Nord</v>
      </c>
      <c r="M14513" t="s">
        <v>53101</v>
      </c>
      <c r="N14513">
        <v>0</v>
      </c>
      <c r="O14513" t="s">
        <v>54412</v>
      </c>
      <c r="P14513" t="s">
        <v>54413</v>
      </c>
      <c r="Q14513" t="s">
        <v>54414</v>
      </c>
    </row>
    <row r="14514" spans="1:17" x14ac:dyDescent="0.25">
      <c r="A14514">
        <v>1854</v>
      </c>
      <c r="B14514" t="s">
        <v>54415</v>
      </c>
      <c r="C14514" s="1">
        <v>4.28598082E+16</v>
      </c>
      <c r="D14514" s="1">
        <v>109704709</v>
      </c>
      <c r="E14514">
        <v>53006</v>
      </c>
      <c r="F14514" t="str">
        <f>VLOOKUP(E14514,'[1]movimento-per-comune-ambito-201'!$C$2:$D$547,2,0)</f>
        <v>Maremma Area Nord</v>
      </c>
      <c r="G14514" t="s">
        <v>63471</v>
      </c>
      <c r="H14514" t="s">
        <v>15</v>
      </c>
      <c r="I14514" t="s">
        <v>54416</v>
      </c>
      <c r="J14514">
        <v>58043</v>
      </c>
      <c r="K14514" t="s">
        <v>53769</v>
      </c>
      <c r="L14514" t="str">
        <f>VLOOKUP(K14514,'[1]movimento-per-comune-ambito-201'!$B$2:$D$547,3,FALSE)</f>
        <v>Maremma Area Nord</v>
      </c>
      <c r="M14514" t="s">
        <v>53101</v>
      </c>
      <c r="N14514">
        <v>0</v>
      </c>
      <c r="O14514" t="s">
        <v>54417</v>
      </c>
      <c r="P14514" t="s">
        <v>54418</v>
      </c>
      <c r="Q14514" t="s">
        <v>54419</v>
      </c>
    </row>
    <row r="14515" spans="1:17" x14ac:dyDescent="0.25">
      <c r="A14515">
        <v>1855</v>
      </c>
      <c r="B14515" t="s">
        <v>54420</v>
      </c>
      <c r="C14515" s="1">
        <v>4.28640617260102E+16</v>
      </c>
      <c r="D14515" s="1">
        <v>1.10392268427245E+16</v>
      </c>
      <c r="E14515">
        <v>53006</v>
      </c>
      <c r="F14515" t="str">
        <f>VLOOKUP(E14515,'[1]movimento-per-comune-ambito-201'!$C$2:$D$547,2,0)</f>
        <v>Maremma Area Nord</v>
      </c>
      <c r="G14515" t="s">
        <v>63472</v>
      </c>
      <c r="H14515" t="s">
        <v>15</v>
      </c>
      <c r="I14515" t="s">
        <v>54421</v>
      </c>
      <c r="J14515">
        <v>58043</v>
      </c>
      <c r="K14515" t="s">
        <v>53769</v>
      </c>
      <c r="L14515" t="str">
        <f>VLOOKUP(K14515,'[1]movimento-per-comune-ambito-201'!$B$2:$D$547,3,FALSE)</f>
        <v>Maremma Area Nord</v>
      </c>
      <c r="M14515" t="s">
        <v>53101</v>
      </c>
      <c r="N14515">
        <v>0</v>
      </c>
      <c r="O14515" t="s">
        <v>54422</v>
      </c>
      <c r="P14515" t="s">
        <v>54344</v>
      </c>
      <c r="Q14515" t="s">
        <v>54423</v>
      </c>
    </row>
    <row r="14516" spans="1:17" x14ac:dyDescent="0.25">
      <c r="A14516">
        <v>1856</v>
      </c>
      <c r="B14516" t="s">
        <v>3319</v>
      </c>
      <c r="C14516" s="1">
        <v>427897222</v>
      </c>
      <c r="D14516" s="1">
        <v>108230556</v>
      </c>
      <c r="E14516">
        <v>53006</v>
      </c>
      <c r="F14516" t="str">
        <f>VLOOKUP(E14516,'[1]movimento-per-comune-ambito-201'!$C$2:$D$547,2,0)</f>
        <v>Maremma Area Nord</v>
      </c>
      <c r="G14516" t="s">
        <v>63473</v>
      </c>
      <c r="H14516" t="s">
        <v>15</v>
      </c>
      <c r="I14516" t="s">
        <v>54347</v>
      </c>
      <c r="J14516">
        <v>58043</v>
      </c>
      <c r="K14516" t="s">
        <v>53769</v>
      </c>
      <c r="L14516" t="str">
        <f>VLOOKUP(K14516,'[1]movimento-per-comune-ambito-201'!$B$2:$D$547,3,FALSE)</f>
        <v>Maremma Area Nord</v>
      </c>
      <c r="M14516" t="s">
        <v>53101</v>
      </c>
      <c r="N14516">
        <v>0</v>
      </c>
      <c r="O14516" t="s">
        <v>54424</v>
      </c>
      <c r="Q14516" t="s">
        <v>54425</v>
      </c>
    </row>
    <row r="14517" spans="1:17" x14ac:dyDescent="0.25">
      <c r="A14517">
        <v>1857</v>
      </c>
      <c r="B14517" t="s">
        <v>13392</v>
      </c>
      <c r="C14517" s="1">
        <v>4.2821182399999904E+16</v>
      </c>
      <c r="D14517" s="1">
        <v>1.10265786E+16</v>
      </c>
      <c r="E14517">
        <v>53006</v>
      </c>
      <c r="F14517" t="str">
        <f>VLOOKUP(E14517,'[1]movimento-per-comune-ambito-201'!$C$2:$D$547,2,0)</f>
        <v>Maremma Area Nord</v>
      </c>
      <c r="G14517" t="s">
        <v>63474</v>
      </c>
      <c r="H14517" t="s">
        <v>15</v>
      </c>
      <c r="I14517" t="s">
        <v>54426</v>
      </c>
      <c r="J14517">
        <v>58040</v>
      </c>
      <c r="K14517" t="s">
        <v>53769</v>
      </c>
      <c r="L14517" t="str">
        <f>VLOOKUP(K14517,'[1]movimento-per-comune-ambito-201'!$B$2:$D$547,3,FALSE)</f>
        <v>Maremma Area Nord</v>
      </c>
      <c r="M14517" t="s">
        <v>53101</v>
      </c>
      <c r="N14517">
        <v>3</v>
      </c>
      <c r="O14517" t="s">
        <v>54427</v>
      </c>
      <c r="Q14517" t="s">
        <v>54428</v>
      </c>
    </row>
    <row r="14518" spans="1:17" x14ac:dyDescent="0.25">
      <c r="A14518">
        <v>1858</v>
      </c>
      <c r="B14518" t="s">
        <v>54429</v>
      </c>
      <c r="C14518" s="1">
        <v>427873278</v>
      </c>
      <c r="D14518" s="1">
        <v>108240964</v>
      </c>
      <c r="E14518">
        <v>53006</v>
      </c>
      <c r="F14518" t="str">
        <f>VLOOKUP(E14518,'[1]movimento-per-comune-ambito-201'!$C$2:$D$547,2,0)</f>
        <v>Maremma Area Nord</v>
      </c>
      <c r="G14518" t="s">
        <v>63475</v>
      </c>
      <c r="H14518" t="s">
        <v>15</v>
      </c>
      <c r="I14518" t="s">
        <v>54430</v>
      </c>
      <c r="J14518">
        <v>58043</v>
      </c>
      <c r="K14518" t="s">
        <v>53769</v>
      </c>
      <c r="L14518" t="str">
        <f>VLOOKUP(K14518,'[1]movimento-per-comune-ambito-201'!$B$2:$D$547,3,FALSE)</f>
        <v>Maremma Area Nord</v>
      </c>
      <c r="M14518" t="s">
        <v>53101</v>
      </c>
      <c r="N14518">
        <v>0</v>
      </c>
      <c r="O14518" t="s">
        <v>54431</v>
      </c>
      <c r="Q14518" t="s">
        <v>54432</v>
      </c>
    </row>
    <row r="14519" spans="1:17" x14ac:dyDescent="0.25">
      <c r="A14519">
        <v>1860</v>
      </c>
      <c r="B14519" t="s">
        <v>54433</v>
      </c>
      <c r="C14519" s="1">
        <v>4.27638947E+16</v>
      </c>
      <c r="D14519" s="1">
        <v>108750204</v>
      </c>
      <c r="E14519">
        <v>53006</v>
      </c>
      <c r="F14519" t="str">
        <f>VLOOKUP(E14519,'[1]movimento-per-comune-ambito-201'!$C$2:$D$547,2,0)</f>
        <v>Maremma Area Nord</v>
      </c>
      <c r="G14519" t="s">
        <v>63477</v>
      </c>
      <c r="H14519" t="s">
        <v>15</v>
      </c>
      <c r="I14519" t="s">
        <v>54433</v>
      </c>
      <c r="J14519">
        <v>58043</v>
      </c>
      <c r="K14519" t="s">
        <v>53769</v>
      </c>
      <c r="L14519" t="str">
        <f>VLOOKUP(K14519,'[1]movimento-per-comune-ambito-201'!$B$2:$D$547,3,FALSE)</f>
        <v>Maremma Area Nord</v>
      </c>
      <c r="M14519" t="s">
        <v>53101</v>
      </c>
      <c r="N14519">
        <v>0</v>
      </c>
      <c r="O14519" t="s">
        <v>54434</v>
      </c>
      <c r="P14519" t="s">
        <v>54435</v>
      </c>
      <c r="Q14519" t="s">
        <v>54436</v>
      </c>
    </row>
    <row r="14520" spans="1:17" x14ac:dyDescent="0.25">
      <c r="A14520">
        <v>1861</v>
      </c>
      <c r="B14520" t="s">
        <v>54437</v>
      </c>
      <c r="C14520" s="1">
        <v>4.28558886865648E+16</v>
      </c>
      <c r="D14520" s="1">
        <v>1.10389999303345E+16</v>
      </c>
      <c r="E14520">
        <v>53006</v>
      </c>
      <c r="F14520" t="str">
        <f>VLOOKUP(E14520,'[1]movimento-per-comune-ambito-201'!$C$2:$D$547,2,0)</f>
        <v>Maremma Area Nord</v>
      </c>
      <c r="G14520" t="s">
        <v>63478</v>
      </c>
      <c r="H14520" t="s">
        <v>15</v>
      </c>
      <c r="I14520" t="s">
        <v>54438</v>
      </c>
      <c r="J14520">
        <v>58043</v>
      </c>
      <c r="K14520" t="s">
        <v>53769</v>
      </c>
      <c r="L14520" t="str">
        <f>VLOOKUP(K14520,'[1]movimento-per-comune-ambito-201'!$B$2:$D$547,3,FALSE)</f>
        <v>Maremma Area Nord</v>
      </c>
      <c r="M14520" t="s">
        <v>53101</v>
      </c>
      <c r="N14520">
        <v>4</v>
      </c>
      <c r="O14520" t="s">
        <v>54439</v>
      </c>
      <c r="P14520" t="s">
        <v>54440</v>
      </c>
      <c r="Q14520" t="s">
        <v>54441</v>
      </c>
    </row>
    <row r="14521" spans="1:17" x14ac:dyDescent="0.25">
      <c r="A14521">
        <v>1862</v>
      </c>
      <c r="B14521" t="s">
        <v>54442</v>
      </c>
      <c r="C14521" s="1">
        <v>4.27638947E+16</v>
      </c>
      <c r="D14521" s="1">
        <v>108750204</v>
      </c>
      <c r="E14521">
        <v>53006</v>
      </c>
      <c r="F14521" t="str">
        <f>VLOOKUP(E14521,'[1]movimento-per-comune-ambito-201'!$C$2:$D$547,2,0)</f>
        <v>Maremma Area Nord</v>
      </c>
      <c r="G14521" t="s">
        <v>63479</v>
      </c>
      <c r="H14521" t="s">
        <v>15</v>
      </c>
      <c r="I14521" t="s">
        <v>54443</v>
      </c>
      <c r="J14521">
        <v>58040</v>
      </c>
      <c r="K14521" t="s">
        <v>53769</v>
      </c>
      <c r="L14521" t="str">
        <f>VLOOKUP(K14521,'[1]movimento-per-comune-ambito-201'!$B$2:$D$547,3,FALSE)</f>
        <v>Maremma Area Nord</v>
      </c>
      <c r="M14521" t="s">
        <v>53101</v>
      </c>
      <c r="N14521">
        <v>0</v>
      </c>
      <c r="O14521" t="s">
        <v>54444</v>
      </c>
      <c r="P14521" t="s">
        <v>54445</v>
      </c>
      <c r="Q14521" t="s">
        <v>54446</v>
      </c>
    </row>
    <row r="14522" spans="1:17" x14ac:dyDescent="0.25">
      <c r="A14522">
        <v>1866</v>
      </c>
      <c r="B14522" t="s">
        <v>513</v>
      </c>
      <c r="C14522" s="1">
        <v>4.27638947E+16</v>
      </c>
      <c r="D14522" s="1">
        <v>108750204</v>
      </c>
      <c r="E14522">
        <v>53006</v>
      </c>
      <c r="F14522" t="str">
        <f>VLOOKUP(E14522,'[1]movimento-per-comune-ambito-201'!$C$2:$D$547,2,0)</f>
        <v>Maremma Area Nord</v>
      </c>
      <c r="G14522" t="s">
        <v>63483</v>
      </c>
      <c r="H14522" t="s">
        <v>15</v>
      </c>
      <c r="I14522" t="s">
        <v>10738</v>
      </c>
      <c r="J14522">
        <v>58043</v>
      </c>
      <c r="K14522" t="s">
        <v>53769</v>
      </c>
      <c r="L14522" t="str">
        <f>VLOOKUP(K14522,'[1]movimento-per-comune-ambito-201'!$B$2:$D$547,3,FALSE)</f>
        <v>Maremma Area Nord</v>
      </c>
      <c r="M14522" t="s">
        <v>53101</v>
      </c>
      <c r="N14522">
        <v>0</v>
      </c>
      <c r="O14522" t="s">
        <v>54447</v>
      </c>
      <c r="P14522" t="s">
        <v>54448</v>
      </c>
      <c r="Q14522" t="s">
        <v>54449</v>
      </c>
    </row>
    <row r="14523" spans="1:17" x14ac:dyDescent="0.25">
      <c r="A14523">
        <v>1868</v>
      </c>
      <c r="B14523" t="s">
        <v>54450</v>
      </c>
      <c r="C14523" s="1">
        <v>4.2842335340288304E+16</v>
      </c>
      <c r="D14523" s="1">
        <v>1100456178188320</v>
      </c>
      <c r="E14523">
        <v>53006</v>
      </c>
      <c r="F14523" t="str">
        <f>VLOOKUP(E14523,'[1]movimento-per-comune-ambito-201'!$C$2:$D$547,2,0)</f>
        <v>Maremma Area Nord</v>
      </c>
      <c r="G14523" t="s">
        <v>63894</v>
      </c>
      <c r="H14523" t="s">
        <v>15</v>
      </c>
      <c r="I14523" t="s">
        <v>54451</v>
      </c>
      <c r="J14523">
        <v>58040</v>
      </c>
      <c r="K14523" t="s">
        <v>53769</v>
      </c>
      <c r="L14523" t="str">
        <f>VLOOKUP(K14523,'[1]movimento-per-comune-ambito-201'!$B$2:$D$547,3,FALSE)</f>
        <v>Maremma Area Nord</v>
      </c>
      <c r="M14523" t="s">
        <v>53101</v>
      </c>
      <c r="N14523">
        <v>0</v>
      </c>
      <c r="O14523" t="s">
        <v>54452</v>
      </c>
      <c r="P14523" t="s">
        <v>54453</v>
      </c>
      <c r="Q14523" t="s">
        <v>54454</v>
      </c>
    </row>
    <row r="14524" spans="1:17" x14ac:dyDescent="0.25">
      <c r="A14524">
        <v>1869</v>
      </c>
      <c r="B14524" t="s">
        <v>54455</v>
      </c>
      <c r="C14524" s="1">
        <v>4.2825136299999904E+16</v>
      </c>
      <c r="D14524" s="1">
        <v>1.10167984E+16</v>
      </c>
      <c r="E14524">
        <v>53006</v>
      </c>
      <c r="F14524" t="str">
        <f>VLOOKUP(E14524,'[1]movimento-per-comune-ambito-201'!$C$2:$D$547,2,0)</f>
        <v>Maremma Area Nord</v>
      </c>
      <c r="G14524" t="s">
        <v>63895</v>
      </c>
      <c r="H14524" t="s">
        <v>15</v>
      </c>
      <c r="I14524" t="s">
        <v>54456</v>
      </c>
      <c r="J14524">
        <v>58043</v>
      </c>
      <c r="K14524" t="s">
        <v>53769</v>
      </c>
      <c r="L14524" t="str">
        <f>VLOOKUP(K14524,'[1]movimento-per-comune-ambito-201'!$B$2:$D$547,3,FALSE)</f>
        <v>Maremma Area Nord</v>
      </c>
      <c r="M14524" t="s">
        <v>53101</v>
      </c>
      <c r="N14524">
        <v>3</v>
      </c>
      <c r="O14524" t="s">
        <v>54457</v>
      </c>
      <c r="P14524" t="s">
        <v>54458</v>
      </c>
      <c r="Q14524" t="s">
        <v>54459</v>
      </c>
    </row>
    <row r="14525" spans="1:17" x14ac:dyDescent="0.25">
      <c r="A14525">
        <v>1870</v>
      </c>
      <c r="B14525" t="s">
        <v>7761</v>
      </c>
      <c r="C14525" s="1">
        <v>4.28160967E+16</v>
      </c>
      <c r="D14525" s="1">
        <v>110666495</v>
      </c>
      <c r="E14525">
        <v>53006</v>
      </c>
      <c r="F14525" t="str">
        <f>VLOOKUP(E14525,'[1]movimento-per-comune-ambito-201'!$C$2:$D$547,2,0)</f>
        <v>Maremma Area Nord</v>
      </c>
      <c r="G14525" t="s">
        <v>63960</v>
      </c>
      <c r="H14525" t="s">
        <v>15</v>
      </c>
      <c r="I14525" t="s">
        <v>54460</v>
      </c>
      <c r="J14525">
        <v>58043</v>
      </c>
      <c r="K14525" t="s">
        <v>53769</v>
      </c>
      <c r="L14525" t="str">
        <f>VLOOKUP(K14525,'[1]movimento-per-comune-ambito-201'!$B$2:$D$547,3,FALSE)</f>
        <v>Maremma Area Nord</v>
      </c>
      <c r="M14525" t="s">
        <v>53101</v>
      </c>
      <c r="N14525">
        <v>0</v>
      </c>
      <c r="O14525" t="s">
        <v>54461</v>
      </c>
      <c r="Q14525" t="s">
        <v>54462</v>
      </c>
    </row>
    <row r="14526" spans="1:17" x14ac:dyDescent="0.25">
      <c r="A14526">
        <v>1871</v>
      </c>
      <c r="B14526" t="s">
        <v>54463</v>
      </c>
      <c r="C14526" s="1">
        <v>4.28575784E+16</v>
      </c>
      <c r="D14526" s="1">
        <v>109717745</v>
      </c>
      <c r="E14526">
        <v>53006</v>
      </c>
      <c r="F14526" t="str">
        <f>VLOOKUP(E14526,'[1]movimento-per-comune-ambito-201'!$C$2:$D$547,2,0)</f>
        <v>Maremma Area Nord</v>
      </c>
      <c r="G14526" t="s">
        <v>63961</v>
      </c>
      <c r="H14526" t="s">
        <v>15</v>
      </c>
      <c r="I14526" t="s">
        <v>54464</v>
      </c>
      <c r="J14526">
        <v>58043</v>
      </c>
      <c r="K14526" t="s">
        <v>53769</v>
      </c>
      <c r="L14526" t="str">
        <f>VLOOKUP(K14526,'[1]movimento-per-comune-ambito-201'!$B$2:$D$547,3,FALSE)</f>
        <v>Maremma Area Nord</v>
      </c>
      <c r="M14526" t="s">
        <v>53101</v>
      </c>
      <c r="N14526">
        <v>0</v>
      </c>
      <c r="O14526" t="s">
        <v>54465</v>
      </c>
      <c r="Q14526" t="s">
        <v>54466</v>
      </c>
    </row>
    <row r="14527" spans="1:17" x14ac:dyDescent="0.25">
      <c r="A14527">
        <v>15291</v>
      </c>
      <c r="B14527" t="s">
        <v>54467</v>
      </c>
      <c r="C14527" s="1">
        <v>427897222</v>
      </c>
      <c r="D14527" s="1">
        <v>108230556</v>
      </c>
      <c r="E14527">
        <v>53006</v>
      </c>
      <c r="F14527" t="str">
        <f>VLOOKUP(E14527,'[1]movimento-per-comune-ambito-201'!$C$2:$D$547,2,0)</f>
        <v>Maremma Area Nord</v>
      </c>
      <c r="G14527" t="s">
        <v>65554</v>
      </c>
      <c r="H14527" t="s">
        <v>15</v>
      </c>
      <c r="I14527" t="s">
        <v>54468</v>
      </c>
      <c r="J14527">
        <v>58043</v>
      </c>
      <c r="K14527" t="s">
        <v>53769</v>
      </c>
      <c r="L14527" t="str">
        <f>VLOOKUP(K14527,'[1]movimento-per-comune-ambito-201'!$B$2:$D$547,3,FALSE)</f>
        <v>Maremma Area Nord</v>
      </c>
      <c r="M14527" t="s">
        <v>53101</v>
      </c>
      <c r="N14527">
        <v>4</v>
      </c>
      <c r="O14527" t="s">
        <v>54469</v>
      </c>
      <c r="P14527" t="s">
        <v>54470</v>
      </c>
      <c r="Q14527" t="s">
        <v>54471</v>
      </c>
    </row>
    <row r="14528" spans="1:17" x14ac:dyDescent="0.25">
      <c r="A14528">
        <v>16889</v>
      </c>
      <c r="B14528" t="s">
        <v>11722</v>
      </c>
      <c r="C14528" s="1">
        <v>427897222</v>
      </c>
      <c r="D14528" s="1">
        <v>108230556</v>
      </c>
      <c r="E14528">
        <v>53006</v>
      </c>
      <c r="F14528" t="str">
        <f>VLOOKUP(E14528,'[1]movimento-per-comune-ambito-201'!$C$2:$D$547,2,0)</f>
        <v>Maremma Area Nord</v>
      </c>
      <c r="G14528" t="s">
        <v>65450</v>
      </c>
      <c r="H14528" t="s">
        <v>15</v>
      </c>
      <c r="I14528" t="s">
        <v>54347</v>
      </c>
      <c r="J14528">
        <v>58043</v>
      </c>
      <c r="K14528" t="s">
        <v>53769</v>
      </c>
      <c r="L14528" t="str">
        <f>VLOOKUP(K14528,'[1]movimento-per-comune-ambito-201'!$B$2:$D$547,3,FALSE)</f>
        <v>Maremma Area Nord</v>
      </c>
      <c r="M14528" t="s">
        <v>53101</v>
      </c>
      <c r="N14528">
        <v>3</v>
      </c>
      <c r="O14528" t="s">
        <v>54472</v>
      </c>
      <c r="Q14528" t="s">
        <v>54473</v>
      </c>
    </row>
    <row r="14529" spans="1:17" x14ac:dyDescent="0.25">
      <c r="A14529">
        <v>17014</v>
      </c>
      <c r="B14529" t="s">
        <v>54474</v>
      </c>
      <c r="C14529" s="1">
        <v>4.27638947E+16</v>
      </c>
      <c r="D14529" s="1">
        <v>108750204</v>
      </c>
      <c r="E14529">
        <v>53006</v>
      </c>
      <c r="F14529" t="str">
        <f>VLOOKUP(E14529,'[1]movimento-per-comune-ambito-201'!$C$2:$D$547,2,0)</f>
        <v>Maremma Area Nord</v>
      </c>
      <c r="G14529" t="s">
        <v>65557</v>
      </c>
      <c r="H14529" t="s">
        <v>15</v>
      </c>
      <c r="I14529" t="s">
        <v>54475</v>
      </c>
      <c r="J14529">
        <v>58043</v>
      </c>
      <c r="K14529" t="s">
        <v>53769</v>
      </c>
      <c r="L14529" t="str">
        <f>VLOOKUP(K14529,'[1]movimento-per-comune-ambito-201'!$B$2:$D$547,3,FALSE)</f>
        <v>Maremma Area Nord</v>
      </c>
      <c r="M14529" t="s">
        <v>53101</v>
      </c>
      <c r="N14529">
        <v>0</v>
      </c>
      <c r="O14529" t="s">
        <v>54476</v>
      </c>
      <c r="P14529" t="s">
        <v>54477</v>
      </c>
      <c r="Q14529" t="s">
        <v>54478</v>
      </c>
    </row>
    <row r="14530" spans="1:17" x14ac:dyDescent="0.25">
      <c r="A14530">
        <v>17028</v>
      </c>
      <c r="B14530" t="s">
        <v>54479</v>
      </c>
      <c r="C14530" s="1">
        <v>4.2825E+16</v>
      </c>
      <c r="D14530" s="1">
        <v>10946389</v>
      </c>
      <c r="E14530">
        <v>53006</v>
      </c>
      <c r="F14530" t="str">
        <f>VLOOKUP(E14530,'[1]movimento-per-comune-ambito-201'!$C$2:$D$547,2,0)</f>
        <v>Maremma Area Nord</v>
      </c>
      <c r="G14530" t="s">
        <v>65558</v>
      </c>
      <c r="H14530" t="s">
        <v>15</v>
      </c>
      <c r="I14530" t="s">
        <v>54480</v>
      </c>
      <c r="J14530">
        <v>58043</v>
      </c>
      <c r="K14530" t="s">
        <v>53769</v>
      </c>
      <c r="L14530" t="str">
        <f>VLOOKUP(K14530,'[1]movimento-per-comune-ambito-201'!$B$2:$D$547,3,FALSE)</f>
        <v>Maremma Area Nord</v>
      </c>
      <c r="M14530" t="s">
        <v>53101</v>
      </c>
      <c r="N14530">
        <v>0</v>
      </c>
      <c r="O14530" t="s">
        <v>54481</v>
      </c>
      <c r="P14530" t="s">
        <v>54482</v>
      </c>
      <c r="Q14530" t="s">
        <v>54483</v>
      </c>
    </row>
    <row r="14531" spans="1:17" x14ac:dyDescent="0.25">
      <c r="A14531">
        <v>17248</v>
      </c>
      <c r="B14531" t="s">
        <v>54484</v>
      </c>
      <c r="C14531" s="1">
        <v>4.28598082E+16</v>
      </c>
      <c r="D14531" s="1">
        <v>109704709</v>
      </c>
      <c r="E14531">
        <v>53006</v>
      </c>
      <c r="F14531" t="str">
        <f>VLOOKUP(E14531,'[1]movimento-per-comune-ambito-201'!$C$2:$D$547,2,0)</f>
        <v>Maremma Area Nord</v>
      </c>
      <c r="G14531" t="s">
        <v>65451</v>
      </c>
      <c r="H14531" t="s">
        <v>15</v>
      </c>
      <c r="I14531" t="s">
        <v>54485</v>
      </c>
      <c r="J14531">
        <v>58043</v>
      </c>
      <c r="K14531" t="s">
        <v>53769</v>
      </c>
      <c r="L14531" t="str">
        <f>VLOOKUP(K14531,'[1]movimento-per-comune-ambito-201'!$B$2:$D$547,3,FALSE)</f>
        <v>Maremma Area Nord</v>
      </c>
      <c r="M14531" t="s">
        <v>53101</v>
      </c>
      <c r="N14531">
        <v>1</v>
      </c>
      <c r="O14531" t="s">
        <v>54486</v>
      </c>
      <c r="Q14531" t="s">
        <v>54487</v>
      </c>
    </row>
    <row r="14532" spans="1:17" x14ac:dyDescent="0.25">
      <c r="A14532">
        <v>17129</v>
      </c>
      <c r="B14532" t="s">
        <v>54488</v>
      </c>
      <c r="C14532" s="1">
        <v>427794606</v>
      </c>
      <c r="D14532" s="1">
        <v>108013458</v>
      </c>
      <c r="E14532">
        <v>53006</v>
      </c>
      <c r="F14532" t="str">
        <f>VLOOKUP(E14532,'[1]movimento-per-comune-ambito-201'!$C$2:$D$547,2,0)</f>
        <v>Maremma Area Nord</v>
      </c>
      <c r="G14532" t="s">
        <v>65452</v>
      </c>
      <c r="H14532" t="s">
        <v>15</v>
      </c>
      <c r="I14532" t="s">
        <v>54489</v>
      </c>
      <c r="J14532">
        <v>58043</v>
      </c>
      <c r="K14532" t="s">
        <v>53769</v>
      </c>
      <c r="L14532" t="str">
        <f>VLOOKUP(K14532,'[1]movimento-per-comune-ambito-201'!$B$2:$D$547,3,FALSE)</f>
        <v>Maremma Area Nord</v>
      </c>
      <c r="M14532" t="s">
        <v>53101</v>
      </c>
      <c r="N14532">
        <v>0</v>
      </c>
      <c r="O14532" t="s">
        <v>54490</v>
      </c>
      <c r="P14532" t="s">
        <v>54491</v>
      </c>
      <c r="Q14532" t="s">
        <v>54492</v>
      </c>
    </row>
    <row r="14533" spans="1:17" x14ac:dyDescent="0.25">
      <c r="A14533">
        <v>18046</v>
      </c>
      <c r="B14533" t="s">
        <v>54493</v>
      </c>
      <c r="C14533" s="1">
        <v>427897228</v>
      </c>
      <c r="D14533" s="1">
        <v>109446751</v>
      </c>
      <c r="E14533">
        <v>53006</v>
      </c>
      <c r="F14533" t="str">
        <f>VLOOKUP(E14533,'[1]movimento-per-comune-ambito-201'!$C$2:$D$547,2,0)</f>
        <v>Maremma Area Nord</v>
      </c>
      <c r="G14533" t="s">
        <v>65453</v>
      </c>
      <c r="H14533" t="s">
        <v>15</v>
      </c>
      <c r="I14533" t="s">
        <v>54327</v>
      </c>
      <c r="J14533">
        <v>58043</v>
      </c>
      <c r="K14533" t="s">
        <v>53769</v>
      </c>
      <c r="L14533" t="str">
        <f>VLOOKUP(K14533,'[1]movimento-per-comune-ambito-201'!$B$2:$D$547,3,FALSE)</f>
        <v>Maremma Area Nord</v>
      </c>
      <c r="M14533" t="s">
        <v>53101</v>
      </c>
      <c r="N14533">
        <v>3</v>
      </c>
      <c r="O14533" t="s">
        <v>54494</v>
      </c>
      <c r="P14533" t="s">
        <v>54495</v>
      </c>
      <c r="Q14533" t="s">
        <v>54496</v>
      </c>
    </row>
    <row r="14534" spans="1:17" x14ac:dyDescent="0.25">
      <c r="A14534">
        <v>19301</v>
      </c>
      <c r="B14534" t="s">
        <v>54347</v>
      </c>
      <c r="C14534" s="1">
        <v>427897222</v>
      </c>
      <c r="D14534" s="1">
        <v>108230556</v>
      </c>
      <c r="E14534">
        <v>53006</v>
      </c>
      <c r="F14534" t="str">
        <f>VLOOKUP(E14534,'[1]movimento-per-comune-ambito-201'!$C$2:$D$547,2,0)</f>
        <v>Maremma Area Nord</v>
      </c>
      <c r="G14534" t="s">
        <v>65454</v>
      </c>
      <c r="H14534" t="s">
        <v>15</v>
      </c>
      <c r="I14534" t="s">
        <v>54497</v>
      </c>
      <c r="J14534">
        <v>58043</v>
      </c>
      <c r="K14534" t="s">
        <v>53769</v>
      </c>
      <c r="L14534" t="str">
        <f>VLOOKUP(K14534,'[1]movimento-per-comune-ambito-201'!$B$2:$D$547,3,FALSE)</f>
        <v>Maremma Area Nord</v>
      </c>
      <c r="M14534" t="s">
        <v>53101</v>
      </c>
      <c r="N14534">
        <v>0</v>
      </c>
      <c r="O14534" t="s">
        <v>54498</v>
      </c>
      <c r="Q14534" t="s">
        <v>54499</v>
      </c>
    </row>
    <row r="14535" spans="1:17" x14ac:dyDescent="0.25">
      <c r="A14535">
        <v>19337</v>
      </c>
      <c r="B14535" t="s">
        <v>54500</v>
      </c>
      <c r="C14535" s="1">
        <v>4.27638947E+16</v>
      </c>
      <c r="D14535" s="1">
        <v>108750204</v>
      </c>
      <c r="E14535">
        <v>53006</v>
      </c>
      <c r="F14535" t="str">
        <f>VLOOKUP(E14535,'[1]movimento-per-comune-ambito-201'!$C$2:$D$547,2,0)</f>
        <v>Maremma Area Nord</v>
      </c>
      <c r="G14535" t="s">
        <v>65455</v>
      </c>
      <c r="H14535" t="s">
        <v>15</v>
      </c>
      <c r="I14535" t="s">
        <v>54501</v>
      </c>
      <c r="J14535">
        <v>58043</v>
      </c>
      <c r="K14535" t="s">
        <v>53769</v>
      </c>
      <c r="L14535" t="str">
        <f>VLOOKUP(K14535,'[1]movimento-per-comune-ambito-201'!$B$2:$D$547,3,FALSE)</f>
        <v>Maremma Area Nord</v>
      </c>
      <c r="M14535" t="s">
        <v>53101</v>
      </c>
      <c r="N14535">
        <v>0</v>
      </c>
      <c r="O14535" t="s">
        <v>51018</v>
      </c>
      <c r="Q14535" t="s">
        <v>54502</v>
      </c>
    </row>
    <row r="14536" spans="1:17" x14ac:dyDescent="0.25">
      <c r="A14536">
        <v>19592</v>
      </c>
      <c r="B14536" t="s">
        <v>54503</v>
      </c>
      <c r="C14536" s="1">
        <v>4.28591330223018E+16</v>
      </c>
      <c r="D14536" s="1">
        <v>1.09700013650817E+16</v>
      </c>
      <c r="E14536">
        <v>53006</v>
      </c>
      <c r="F14536" t="str">
        <f>VLOOKUP(E14536,'[1]movimento-per-comune-ambito-201'!$C$2:$D$547,2,0)</f>
        <v>Maremma Area Nord</v>
      </c>
      <c r="G14536" t="s">
        <v>65559</v>
      </c>
      <c r="H14536" t="s">
        <v>15</v>
      </c>
      <c r="I14536" t="s">
        <v>54504</v>
      </c>
      <c r="J14536">
        <v>58043</v>
      </c>
      <c r="K14536" t="s">
        <v>53769</v>
      </c>
      <c r="L14536" t="str">
        <f>VLOOKUP(K14536,'[1]movimento-per-comune-ambito-201'!$B$2:$D$547,3,FALSE)</f>
        <v>Maremma Area Nord</v>
      </c>
      <c r="M14536" t="s">
        <v>53101</v>
      </c>
      <c r="N14536">
        <v>0</v>
      </c>
      <c r="O14536" t="s">
        <v>54505</v>
      </c>
      <c r="Q14536" t="s">
        <v>54506</v>
      </c>
    </row>
    <row r="14537" spans="1:17" x14ac:dyDescent="0.25">
      <c r="A14537">
        <v>19660</v>
      </c>
      <c r="B14537" t="s">
        <v>54507</v>
      </c>
      <c r="C14537" s="1">
        <v>4.28367482E+16</v>
      </c>
      <c r="D14537" s="1">
        <v>1.10069624999999E+16</v>
      </c>
      <c r="E14537">
        <v>53006</v>
      </c>
      <c r="F14537" t="str">
        <f>VLOOKUP(E14537,'[1]movimento-per-comune-ambito-201'!$C$2:$D$547,2,0)</f>
        <v>Maremma Area Nord</v>
      </c>
      <c r="G14537" t="s">
        <v>65456</v>
      </c>
      <c r="H14537" t="s">
        <v>15</v>
      </c>
      <c r="I14537" t="s">
        <v>54508</v>
      </c>
      <c r="J14537">
        <v>58043</v>
      </c>
      <c r="K14537" t="s">
        <v>53769</v>
      </c>
      <c r="L14537" t="str">
        <f>VLOOKUP(K14537,'[1]movimento-per-comune-ambito-201'!$B$2:$D$547,3,FALSE)</f>
        <v>Maremma Area Nord</v>
      </c>
      <c r="M14537" t="s">
        <v>53101</v>
      </c>
      <c r="N14537">
        <v>0</v>
      </c>
      <c r="O14537" t="s">
        <v>54509</v>
      </c>
      <c r="P14537" t="s">
        <v>54510</v>
      </c>
      <c r="Q14537" t="s">
        <v>54511</v>
      </c>
    </row>
    <row r="14538" spans="1:17" x14ac:dyDescent="0.25">
      <c r="A14538">
        <v>20004</v>
      </c>
      <c r="B14538" t="s">
        <v>54512</v>
      </c>
      <c r="C14538" s="1">
        <v>4.2793109299999904E+16</v>
      </c>
      <c r="D14538" s="1">
        <v>109284169</v>
      </c>
      <c r="E14538">
        <v>53006</v>
      </c>
      <c r="F14538" t="str">
        <f>VLOOKUP(E14538,'[1]movimento-per-comune-ambito-201'!$C$2:$D$547,2,0)</f>
        <v>Maremma Area Nord</v>
      </c>
      <c r="G14538" t="s">
        <v>65457</v>
      </c>
      <c r="H14538" t="s">
        <v>15</v>
      </c>
      <c r="I14538" t="s">
        <v>54513</v>
      </c>
      <c r="J14538">
        <v>58043</v>
      </c>
      <c r="K14538" t="s">
        <v>53769</v>
      </c>
      <c r="L14538" t="str">
        <f>VLOOKUP(K14538,'[1]movimento-per-comune-ambito-201'!$B$2:$D$547,3,FALSE)</f>
        <v>Maremma Area Nord</v>
      </c>
      <c r="M14538" t="s">
        <v>53101</v>
      </c>
      <c r="N14538">
        <v>0</v>
      </c>
      <c r="O14538" t="s">
        <v>54514</v>
      </c>
      <c r="Q14538" t="s">
        <v>54515</v>
      </c>
    </row>
    <row r="14539" spans="1:17" x14ac:dyDescent="0.25">
      <c r="A14539">
        <v>20462</v>
      </c>
      <c r="B14539" t="s">
        <v>54516</v>
      </c>
      <c r="C14539" s="1">
        <v>4.2857729999999904E+16</v>
      </c>
      <c r="D14539" s="1">
        <v>1.09715621999999E+16</v>
      </c>
      <c r="E14539">
        <v>53006</v>
      </c>
      <c r="F14539" t="str">
        <f>VLOOKUP(E14539,'[1]movimento-per-comune-ambito-201'!$C$2:$D$547,2,0)</f>
        <v>Maremma Area Nord</v>
      </c>
      <c r="G14539" t="s">
        <v>65458</v>
      </c>
      <c r="H14539" t="s">
        <v>15</v>
      </c>
      <c r="I14539" t="s">
        <v>54517</v>
      </c>
      <c r="J14539">
        <v>58043</v>
      </c>
      <c r="K14539" t="s">
        <v>53769</v>
      </c>
      <c r="L14539" t="str">
        <f>VLOOKUP(K14539,'[1]movimento-per-comune-ambito-201'!$B$2:$D$547,3,FALSE)</f>
        <v>Maremma Area Nord</v>
      </c>
      <c r="M14539" t="s">
        <v>53101</v>
      </c>
      <c r="N14539">
        <v>0</v>
      </c>
      <c r="O14539" t="s">
        <v>54518</v>
      </c>
      <c r="Q14539" t="s">
        <v>54519</v>
      </c>
    </row>
    <row r="14540" spans="1:17" x14ac:dyDescent="0.25">
      <c r="A14540">
        <v>20984</v>
      </c>
      <c r="B14540" t="s">
        <v>54520</v>
      </c>
      <c r="C14540" s="1">
        <v>4.2844791899999904E+16</v>
      </c>
      <c r="D14540" s="1">
        <v>108813209</v>
      </c>
      <c r="E14540">
        <v>53006</v>
      </c>
      <c r="F14540" t="str">
        <f>VLOOKUP(E14540,'[1]movimento-per-comune-ambito-201'!$C$2:$D$547,2,0)</f>
        <v>Maremma Area Nord</v>
      </c>
      <c r="G14540" t="s">
        <v>65560</v>
      </c>
      <c r="H14540" t="s">
        <v>15</v>
      </c>
      <c r="I14540" t="s">
        <v>54521</v>
      </c>
      <c r="J14540">
        <v>58043</v>
      </c>
      <c r="K14540" t="s">
        <v>53769</v>
      </c>
      <c r="L14540" t="str">
        <f>VLOOKUP(K14540,'[1]movimento-per-comune-ambito-201'!$B$2:$D$547,3,FALSE)</f>
        <v>Maremma Area Nord</v>
      </c>
      <c r="M14540" t="s">
        <v>53101</v>
      </c>
      <c r="N14540">
        <v>0</v>
      </c>
      <c r="O14540" t="s">
        <v>54522</v>
      </c>
      <c r="Q14540" t="s">
        <v>54523</v>
      </c>
    </row>
    <row r="14541" spans="1:17" x14ac:dyDescent="0.25">
      <c r="A14541">
        <v>21088</v>
      </c>
      <c r="B14541" t="s">
        <v>54524</v>
      </c>
      <c r="C14541" s="1">
        <v>4.2790278E+16</v>
      </c>
      <c r="D14541" s="1">
        <v>10823333</v>
      </c>
      <c r="E14541">
        <v>53006</v>
      </c>
      <c r="F14541" t="str">
        <f>VLOOKUP(E14541,'[1]movimento-per-comune-ambito-201'!$C$2:$D$547,2,0)</f>
        <v>Maremma Area Nord</v>
      </c>
      <c r="G14541" t="s">
        <v>65561</v>
      </c>
      <c r="H14541" t="s">
        <v>15</v>
      </c>
      <c r="I14541" t="s">
        <v>54347</v>
      </c>
      <c r="J14541">
        <v>58043</v>
      </c>
      <c r="K14541" t="s">
        <v>53769</v>
      </c>
      <c r="L14541" t="str">
        <f>VLOOKUP(K14541,'[1]movimento-per-comune-ambito-201'!$B$2:$D$547,3,FALSE)</f>
        <v>Maremma Area Nord</v>
      </c>
      <c r="M14541" t="s">
        <v>53101</v>
      </c>
      <c r="N14541">
        <v>1</v>
      </c>
      <c r="O14541" t="s">
        <v>54525</v>
      </c>
      <c r="Q14541" t="s">
        <v>54526</v>
      </c>
    </row>
    <row r="14542" spans="1:17" x14ac:dyDescent="0.25">
      <c r="A14542">
        <v>21310</v>
      </c>
      <c r="B14542" t="s">
        <v>54527</v>
      </c>
      <c r="C14542" s="1">
        <v>4.2790168899999904E+16</v>
      </c>
      <c r="D14542" s="1">
        <v>1.08236311999999E+16</v>
      </c>
      <c r="E14542">
        <v>53006</v>
      </c>
      <c r="F14542" t="str">
        <f>VLOOKUP(E14542,'[1]movimento-per-comune-ambito-201'!$C$2:$D$547,2,0)</f>
        <v>Maremma Area Nord</v>
      </c>
      <c r="G14542" t="s">
        <v>65459</v>
      </c>
      <c r="H14542" t="s">
        <v>15</v>
      </c>
      <c r="I14542" t="s">
        <v>54528</v>
      </c>
      <c r="J14542">
        <v>58043</v>
      </c>
      <c r="K14542" t="s">
        <v>53769</v>
      </c>
      <c r="L14542" t="str">
        <f>VLOOKUP(K14542,'[1]movimento-per-comune-ambito-201'!$B$2:$D$547,3,FALSE)</f>
        <v>Maremma Area Nord</v>
      </c>
      <c r="M14542" t="s">
        <v>53101</v>
      </c>
      <c r="N14542">
        <v>4</v>
      </c>
      <c r="O14542" t="s">
        <v>54529</v>
      </c>
      <c r="Q14542" t="s">
        <v>54530</v>
      </c>
    </row>
    <row r="14543" spans="1:17" x14ac:dyDescent="0.25">
      <c r="A14543">
        <v>21484</v>
      </c>
      <c r="B14543" t="s">
        <v>54531</v>
      </c>
      <c r="C14543" s="1">
        <v>4.28750141E+16</v>
      </c>
      <c r="D14543" s="1">
        <v>1.09935434999999E+16</v>
      </c>
      <c r="E14543">
        <v>53006</v>
      </c>
      <c r="F14543" t="str">
        <f>VLOOKUP(E14543,'[1]movimento-per-comune-ambito-201'!$C$2:$D$547,2,0)</f>
        <v>Maremma Area Nord</v>
      </c>
      <c r="G14543" t="s">
        <v>65460</v>
      </c>
      <c r="H14543" t="s">
        <v>15</v>
      </c>
      <c r="I14543" t="s">
        <v>54464</v>
      </c>
      <c r="J14543">
        <v>58043</v>
      </c>
      <c r="K14543" t="s">
        <v>53769</v>
      </c>
      <c r="L14543" t="str">
        <f>VLOOKUP(K14543,'[1]movimento-per-comune-ambito-201'!$B$2:$D$547,3,FALSE)</f>
        <v>Maremma Area Nord</v>
      </c>
      <c r="M14543" t="s">
        <v>53101</v>
      </c>
      <c r="N14543">
        <v>0</v>
      </c>
      <c r="O14543" t="s">
        <v>54532</v>
      </c>
      <c r="P14543" t="s">
        <v>54533</v>
      </c>
      <c r="Q14543" t="s">
        <v>54534</v>
      </c>
    </row>
    <row r="14544" spans="1:17" x14ac:dyDescent="0.25">
      <c r="A14544">
        <v>22204</v>
      </c>
      <c r="B14544" t="s">
        <v>54535</v>
      </c>
      <c r="C14544" s="1">
        <v>4.27638947E+16</v>
      </c>
      <c r="D14544" s="1">
        <v>108750204</v>
      </c>
      <c r="E14544">
        <v>53006</v>
      </c>
      <c r="F14544" t="str">
        <f>VLOOKUP(E14544,'[1]movimento-per-comune-ambito-201'!$C$2:$D$547,2,0)</f>
        <v>Maremma Area Nord</v>
      </c>
      <c r="G14544" t="s">
        <v>65461</v>
      </c>
      <c r="H14544" t="s">
        <v>15</v>
      </c>
      <c r="I14544" t="s">
        <v>54536</v>
      </c>
      <c r="J14544">
        <v>58043</v>
      </c>
      <c r="K14544" t="s">
        <v>53769</v>
      </c>
      <c r="L14544" t="str">
        <f>VLOOKUP(K14544,'[1]movimento-per-comune-ambito-201'!$B$2:$D$547,3,FALSE)</f>
        <v>Maremma Area Nord</v>
      </c>
      <c r="M14544" t="s">
        <v>53101</v>
      </c>
      <c r="N14544">
        <v>0</v>
      </c>
      <c r="O14544" t="s">
        <v>54537</v>
      </c>
      <c r="P14544" t="s">
        <v>54538</v>
      </c>
      <c r="Q14544" t="s">
        <v>54539</v>
      </c>
    </row>
    <row r="14545" spans="1:17" x14ac:dyDescent="0.25">
      <c r="A14545">
        <v>22211</v>
      </c>
      <c r="B14545" t="s">
        <v>54540</v>
      </c>
      <c r="C14545" s="1">
        <v>4.27638947E+16</v>
      </c>
      <c r="D14545" s="1">
        <v>108750204</v>
      </c>
      <c r="E14545">
        <v>53006</v>
      </c>
      <c r="F14545" t="str">
        <f>VLOOKUP(E14545,'[1]movimento-per-comune-ambito-201'!$C$2:$D$547,2,0)</f>
        <v>Maremma Area Nord</v>
      </c>
      <c r="G14545" t="s">
        <v>65979</v>
      </c>
      <c r="H14545" t="s">
        <v>15</v>
      </c>
      <c r="I14545" t="s">
        <v>54398</v>
      </c>
      <c r="J14545">
        <v>58043</v>
      </c>
      <c r="K14545" t="s">
        <v>53769</v>
      </c>
      <c r="L14545" t="str">
        <f>VLOOKUP(K14545,'[1]movimento-per-comune-ambito-201'!$B$2:$D$547,3,FALSE)</f>
        <v>Maremma Area Nord</v>
      </c>
      <c r="M14545" t="s">
        <v>53101</v>
      </c>
      <c r="N14545">
        <v>0</v>
      </c>
      <c r="O14545" t="s">
        <v>54541</v>
      </c>
      <c r="P14545" t="s">
        <v>54542</v>
      </c>
      <c r="Q14545" t="s">
        <v>54543</v>
      </c>
    </row>
    <row r="14546" spans="1:17" x14ac:dyDescent="0.25">
      <c r="A14546">
        <v>22526</v>
      </c>
      <c r="B14546" t="s">
        <v>54544</v>
      </c>
      <c r="C14546" s="1">
        <v>4.2798169999999904E+16</v>
      </c>
      <c r="D14546" s="1">
        <v>109741</v>
      </c>
      <c r="E14546">
        <v>53006</v>
      </c>
      <c r="F14546" t="str">
        <f>VLOOKUP(E14546,'[1]movimento-per-comune-ambito-201'!$C$2:$D$547,2,0)</f>
        <v>Maremma Area Nord</v>
      </c>
      <c r="G14546" t="s">
        <v>65462</v>
      </c>
      <c r="H14546" t="s">
        <v>15</v>
      </c>
      <c r="I14546" t="s">
        <v>54545</v>
      </c>
      <c r="J14546">
        <v>58043</v>
      </c>
      <c r="K14546" t="s">
        <v>53769</v>
      </c>
      <c r="L14546" t="str">
        <f>VLOOKUP(K14546,'[1]movimento-per-comune-ambito-201'!$B$2:$D$547,3,FALSE)</f>
        <v>Maremma Area Nord</v>
      </c>
      <c r="M14546" t="s">
        <v>53101</v>
      </c>
      <c r="N14546">
        <v>0</v>
      </c>
      <c r="O14546" t="s">
        <v>54546</v>
      </c>
      <c r="Q14546" t="s">
        <v>54547</v>
      </c>
    </row>
    <row r="14547" spans="1:17" x14ac:dyDescent="0.25">
      <c r="A14547">
        <v>24355</v>
      </c>
      <c r="B14547" t="s">
        <v>40877</v>
      </c>
      <c r="C14547" s="1">
        <v>4.2857083E+16</v>
      </c>
      <c r="D14547" s="1">
        <v>10981382</v>
      </c>
      <c r="E14547">
        <v>53006</v>
      </c>
      <c r="F14547" t="str">
        <f>VLOOKUP(E14547,'[1]movimento-per-comune-ambito-201'!$C$2:$D$547,2,0)</f>
        <v>Maremma Area Nord</v>
      </c>
      <c r="G14547" t="s">
        <v>66023</v>
      </c>
      <c r="H14547" t="s">
        <v>15</v>
      </c>
      <c r="I14547" t="s">
        <v>54548</v>
      </c>
      <c r="J14547">
        <v>58043</v>
      </c>
      <c r="K14547" t="s">
        <v>53769</v>
      </c>
      <c r="L14547" t="str">
        <f>VLOOKUP(K14547,'[1]movimento-per-comune-ambito-201'!$B$2:$D$547,3,FALSE)</f>
        <v>Maremma Area Nord</v>
      </c>
      <c r="M14547" t="s">
        <v>53101</v>
      </c>
      <c r="N14547">
        <v>1</v>
      </c>
      <c r="O14547" t="s">
        <v>54549</v>
      </c>
      <c r="Q14547" t="s">
        <v>54550</v>
      </c>
    </row>
    <row r="14548" spans="1:17" x14ac:dyDescent="0.25">
      <c r="A14548">
        <v>25121</v>
      </c>
      <c r="B14548" t="s">
        <v>54551</v>
      </c>
      <c r="C14548" s="1">
        <v>4.2790708899999904E+16</v>
      </c>
      <c r="D14548" s="1">
        <v>109358871</v>
      </c>
      <c r="E14548">
        <v>53006</v>
      </c>
      <c r="F14548" t="str">
        <f>VLOOKUP(E14548,'[1]movimento-per-comune-ambito-201'!$C$2:$D$547,2,0)</f>
        <v>Maremma Area Nord</v>
      </c>
      <c r="G14548" t="s">
        <v>65980</v>
      </c>
      <c r="H14548" t="s">
        <v>15</v>
      </c>
      <c r="I14548" t="s">
        <v>54552</v>
      </c>
      <c r="J14548">
        <v>58043</v>
      </c>
      <c r="K14548" t="s">
        <v>53769</v>
      </c>
      <c r="L14548" t="str">
        <f>VLOOKUP(K14548,'[1]movimento-per-comune-ambito-201'!$B$2:$D$547,3,FALSE)</f>
        <v>Maremma Area Nord</v>
      </c>
      <c r="M14548" t="s">
        <v>53101</v>
      </c>
      <c r="N14548">
        <v>1</v>
      </c>
      <c r="O14548" t="s">
        <v>54553</v>
      </c>
      <c r="P14548" t="s">
        <v>54554</v>
      </c>
      <c r="Q14548" t="s">
        <v>54555</v>
      </c>
    </row>
    <row r="14549" spans="1:17" x14ac:dyDescent="0.25">
      <c r="A14549">
        <v>25131</v>
      </c>
      <c r="B14549" t="s">
        <v>54556</v>
      </c>
      <c r="C14549" s="1">
        <v>42793644</v>
      </c>
      <c r="D14549" s="1">
        <v>1.08135321999999E+16</v>
      </c>
      <c r="E14549">
        <v>53006</v>
      </c>
      <c r="F14549" t="str">
        <f>VLOOKUP(E14549,'[1]movimento-per-comune-ambito-201'!$C$2:$D$547,2,0)</f>
        <v>Maremma Area Nord</v>
      </c>
      <c r="G14549" t="s">
        <v>65982</v>
      </c>
      <c r="H14549" t="s">
        <v>15</v>
      </c>
      <c r="I14549" t="s">
        <v>54557</v>
      </c>
      <c r="J14549">
        <v>58043</v>
      </c>
      <c r="K14549" t="s">
        <v>53769</v>
      </c>
      <c r="L14549" t="str">
        <f>VLOOKUP(K14549,'[1]movimento-per-comune-ambito-201'!$B$2:$D$547,3,FALSE)</f>
        <v>Maremma Area Nord</v>
      </c>
      <c r="M14549" t="s">
        <v>53101</v>
      </c>
      <c r="N14549">
        <v>4</v>
      </c>
      <c r="O14549" t="s">
        <v>54558</v>
      </c>
      <c r="P14549" t="s">
        <v>54559</v>
      </c>
      <c r="Q14549" t="s">
        <v>54560</v>
      </c>
    </row>
    <row r="14550" spans="1:17" x14ac:dyDescent="0.25">
      <c r="A14550">
        <v>1297</v>
      </c>
      <c r="B14550" t="s">
        <v>54561</v>
      </c>
      <c r="C14550" s="1">
        <v>4.27601006E+16</v>
      </c>
      <c r="D14550" s="1">
        <v>1.08895756E+16</v>
      </c>
      <c r="E14550">
        <v>53006</v>
      </c>
      <c r="F14550" t="str">
        <f>VLOOKUP(E14550,'[1]movimento-per-comune-ambito-201'!$C$2:$D$547,2,0)</f>
        <v>Maremma Area Nord</v>
      </c>
      <c r="G14550" t="s">
        <v>63031</v>
      </c>
      <c r="H14550" t="s">
        <v>37</v>
      </c>
      <c r="I14550" t="s">
        <v>54562</v>
      </c>
      <c r="J14550">
        <v>58043</v>
      </c>
      <c r="K14550" t="s">
        <v>53769</v>
      </c>
      <c r="L14550" t="str">
        <f>VLOOKUP(K14550,'[1]movimento-per-comune-ambito-201'!$B$2:$D$547,3,FALSE)</f>
        <v>Maremma Area Nord</v>
      </c>
      <c r="M14550" t="s">
        <v>53101</v>
      </c>
      <c r="N14550">
        <v>0</v>
      </c>
      <c r="O14550" t="s">
        <v>54563</v>
      </c>
      <c r="P14550" t="s">
        <v>54564</v>
      </c>
      <c r="Q14550" t="s">
        <v>54565</v>
      </c>
    </row>
    <row r="14551" spans="1:17" x14ac:dyDescent="0.25">
      <c r="A14551">
        <v>1301</v>
      </c>
      <c r="B14551" t="s">
        <v>54566</v>
      </c>
      <c r="C14551" s="1">
        <v>4.2842630340048304E+16</v>
      </c>
      <c r="D14551" s="1">
        <v>1.09853464365005E+16</v>
      </c>
      <c r="E14551">
        <v>53006</v>
      </c>
      <c r="F14551" t="str">
        <f>VLOOKUP(E14551,'[1]movimento-per-comune-ambito-201'!$C$2:$D$547,2,0)</f>
        <v>Maremma Area Nord</v>
      </c>
      <c r="G14551" t="s">
        <v>63356</v>
      </c>
      <c r="H14551" t="s">
        <v>37</v>
      </c>
      <c r="I14551" t="s">
        <v>54567</v>
      </c>
      <c r="J14551">
        <v>58043</v>
      </c>
      <c r="K14551" t="s">
        <v>53769</v>
      </c>
      <c r="L14551" t="str">
        <f>VLOOKUP(K14551,'[1]movimento-per-comune-ambito-201'!$B$2:$D$547,3,FALSE)</f>
        <v>Maremma Area Nord</v>
      </c>
      <c r="M14551" t="s">
        <v>53101</v>
      </c>
      <c r="N14551">
        <v>0</v>
      </c>
      <c r="O14551" t="s">
        <v>54568</v>
      </c>
      <c r="P14551" t="s">
        <v>54569</v>
      </c>
      <c r="Q14551" t="s">
        <v>54570</v>
      </c>
    </row>
    <row r="14552" spans="1:17" x14ac:dyDescent="0.25">
      <c r="A14552">
        <v>1302</v>
      </c>
      <c r="B14552" t="s">
        <v>54571</v>
      </c>
      <c r="C14552" s="1">
        <v>4.28593375E+16</v>
      </c>
      <c r="D14552" s="1">
        <v>109696795</v>
      </c>
      <c r="E14552">
        <v>53006</v>
      </c>
      <c r="F14552" t="str">
        <f>VLOOKUP(E14552,'[1]movimento-per-comune-ambito-201'!$C$2:$D$547,2,0)</f>
        <v>Maremma Area Nord</v>
      </c>
      <c r="G14552" t="s">
        <v>63040</v>
      </c>
      <c r="H14552" t="s">
        <v>37</v>
      </c>
      <c r="I14552" t="s">
        <v>54390</v>
      </c>
      <c r="J14552">
        <v>58043</v>
      </c>
      <c r="K14552" t="s">
        <v>53769</v>
      </c>
      <c r="L14552" t="str">
        <f>VLOOKUP(K14552,'[1]movimento-per-comune-ambito-201'!$B$2:$D$547,3,FALSE)</f>
        <v>Maremma Area Nord</v>
      </c>
      <c r="M14552" t="s">
        <v>53101</v>
      </c>
      <c r="N14552">
        <v>0</v>
      </c>
      <c r="O14552" t="s">
        <v>54572</v>
      </c>
      <c r="Q14552" t="s">
        <v>54573</v>
      </c>
    </row>
    <row r="14553" spans="1:17" x14ac:dyDescent="0.25">
      <c r="A14553">
        <v>14132</v>
      </c>
      <c r="B14553" t="s">
        <v>54574</v>
      </c>
      <c r="C14553" s="1">
        <v>4.27638947E+16</v>
      </c>
      <c r="D14553" s="1">
        <v>108750204</v>
      </c>
      <c r="E14553">
        <v>53006</v>
      </c>
      <c r="F14553" t="str">
        <f>VLOOKUP(E14553,'[1]movimento-per-comune-ambito-201'!$C$2:$D$547,2,0)</f>
        <v>Maremma Area Nord</v>
      </c>
      <c r="G14553" t="s">
        <v>63140</v>
      </c>
      <c r="H14553" t="s">
        <v>37</v>
      </c>
      <c r="I14553" t="s">
        <v>10738</v>
      </c>
      <c r="J14553">
        <v>58043</v>
      </c>
      <c r="K14553" t="s">
        <v>53769</v>
      </c>
      <c r="L14553" t="str">
        <f>VLOOKUP(K14553,'[1]movimento-per-comune-ambito-201'!$B$2:$D$547,3,FALSE)</f>
        <v>Maremma Area Nord</v>
      </c>
      <c r="M14553" t="s">
        <v>53101</v>
      </c>
      <c r="N14553">
        <v>0</v>
      </c>
      <c r="O14553" t="s">
        <v>54575</v>
      </c>
      <c r="P14553" t="s">
        <v>54576</v>
      </c>
      <c r="Q14553" t="s">
        <v>54577</v>
      </c>
    </row>
    <row r="14554" spans="1:17" x14ac:dyDescent="0.25">
      <c r="A14554">
        <v>17100</v>
      </c>
      <c r="B14554" t="s">
        <v>54578</v>
      </c>
      <c r="C14554" s="1">
        <v>4.28758218960748E+16</v>
      </c>
      <c r="D14554" s="1">
        <v>1.09617537671203E+16</v>
      </c>
      <c r="E14554">
        <v>53006</v>
      </c>
      <c r="F14554" t="str">
        <f>VLOOKUP(E14554,'[1]movimento-per-comune-ambito-201'!$C$2:$D$547,2,0)</f>
        <v>Maremma Area Nord</v>
      </c>
      <c r="G14554" t="s">
        <v>63041</v>
      </c>
      <c r="H14554" t="s">
        <v>37</v>
      </c>
      <c r="I14554" t="s">
        <v>54579</v>
      </c>
      <c r="J14554">
        <v>58043</v>
      </c>
      <c r="K14554" t="s">
        <v>53769</v>
      </c>
      <c r="L14554" t="str">
        <f>VLOOKUP(K14554,'[1]movimento-per-comune-ambito-201'!$B$2:$D$547,3,FALSE)</f>
        <v>Maremma Area Nord</v>
      </c>
      <c r="M14554" t="s">
        <v>53101</v>
      </c>
      <c r="N14554">
        <v>0</v>
      </c>
      <c r="O14554" t="s">
        <v>54580</v>
      </c>
      <c r="P14554" t="s">
        <v>54581</v>
      </c>
      <c r="Q14554" t="s">
        <v>54582</v>
      </c>
    </row>
    <row r="14555" spans="1:17" x14ac:dyDescent="0.25">
      <c r="A14555">
        <v>23505</v>
      </c>
      <c r="B14555" t="s">
        <v>54583</v>
      </c>
      <c r="C14555" s="1">
        <v>42790661</v>
      </c>
      <c r="D14555" s="1">
        <v>1.0823422E+16</v>
      </c>
      <c r="E14555">
        <v>53006</v>
      </c>
      <c r="F14555" t="str">
        <f>VLOOKUP(E14555,'[1]movimento-per-comune-ambito-201'!$C$2:$D$547,2,0)</f>
        <v>Maremma Area Nord</v>
      </c>
      <c r="G14555" t="s">
        <v>63044</v>
      </c>
      <c r="H14555" t="s">
        <v>37</v>
      </c>
      <c r="I14555" t="s">
        <v>54584</v>
      </c>
      <c r="J14555">
        <v>58043</v>
      </c>
      <c r="K14555" t="s">
        <v>53769</v>
      </c>
      <c r="L14555" t="str">
        <f>VLOOKUP(K14555,'[1]movimento-per-comune-ambito-201'!$B$2:$D$547,3,FALSE)</f>
        <v>Maremma Area Nord</v>
      </c>
      <c r="M14555" t="s">
        <v>53101</v>
      </c>
      <c r="N14555">
        <v>0</v>
      </c>
      <c r="O14555" t="s">
        <v>54585</v>
      </c>
      <c r="P14555" t="s">
        <v>54586</v>
      </c>
      <c r="Q14555" t="s">
        <v>54587</v>
      </c>
    </row>
    <row r="14556" spans="1:17" x14ac:dyDescent="0.25">
      <c r="A14556">
        <v>973</v>
      </c>
      <c r="B14556" t="s">
        <v>7787</v>
      </c>
      <c r="C14556" s="1">
        <v>4.2763430199999904E+16</v>
      </c>
      <c r="D14556" s="1">
        <v>1.0883642E+16</v>
      </c>
      <c r="E14556">
        <v>53006</v>
      </c>
      <c r="F14556" t="str">
        <f>VLOOKUP(E14556,'[1]movimento-per-comune-ambito-201'!$C$2:$D$547,2,0)</f>
        <v>Maremma Area Nord</v>
      </c>
      <c r="G14556" t="s">
        <v>63019</v>
      </c>
      <c r="H14556" t="s">
        <v>41</v>
      </c>
      <c r="I14556" t="s">
        <v>54588</v>
      </c>
      <c r="J14556">
        <v>58043</v>
      </c>
      <c r="K14556" t="s">
        <v>53769</v>
      </c>
      <c r="L14556" t="str">
        <f>VLOOKUP(K14556,'[1]movimento-per-comune-ambito-201'!$B$2:$D$547,3,FALSE)</f>
        <v>Maremma Area Nord</v>
      </c>
      <c r="M14556" t="s">
        <v>53101</v>
      </c>
      <c r="N14556">
        <v>4</v>
      </c>
      <c r="O14556" t="s">
        <v>54589</v>
      </c>
      <c r="P14556" t="s">
        <v>54590</v>
      </c>
      <c r="Q14556" t="s">
        <v>54591</v>
      </c>
    </row>
    <row r="14557" spans="1:17" x14ac:dyDescent="0.25">
      <c r="A14557">
        <v>974</v>
      </c>
      <c r="B14557" t="s">
        <v>54592</v>
      </c>
      <c r="C14557" s="1">
        <v>4.27693688E+16</v>
      </c>
      <c r="D14557" s="1">
        <v>1085267429999990</v>
      </c>
      <c r="E14557">
        <v>53006</v>
      </c>
      <c r="F14557" t="str">
        <f>VLOOKUP(E14557,'[1]movimento-per-comune-ambito-201'!$C$2:$D$547,2,0)</f>
        <v>Maremma Area Nord</v>
      </c>
      <c r="G14557" t="s">
        <v>63020</v>
      </c>
      <c r="H14557" t="s">
        <v>41</v>
      </c>
      <c r="I14557" t="s">
        <v>26489</v>
      </c>
      <c r="J14557">
        <v>58043</v>
      </c>
      <c r="K14557" t="s">
        <v>53769</v>
      </c>
      <c r="L14557" t="str">
        <f>VLOOKUP(K14557,'[1]movimento-per-comune-ambito-201'!$B$2:$D$547,3,FALSE)</f>
        <v>Maremma Area Nord</v>
      </c>
      <c r="M14557" t="s">
        <v>53101</v>
      </c>
      <c r="N14557">
        <v>4</v>
      </c>
      <c r="O14557" t="s">
        <v>54593</v>
      </c>
      <c r="P14557" t="s">
        <v>54594</v>
      </c>
      <c r="Q14557" t="s">
        <v>54595</v>
      </c>
    </row>
    <row r="14558" spans="1:17" x14ac:dyDescent="0.25">
      <c r="A14558">
        <v>975</v>
      </c>
      <c r="B14558" t="s">
        <v>54596</v>
      </c>
      <c r="C14558" s="1">
        <v>4.2761188462439E+16</v>
      </c>
      <c r="D14558" s="1">
        <v>1.08869898319244E+16</v>
      </c>
      <c r="E14558">
        <v>53006</v>
      </c>
      <c r="F14558" t="str">
        <f>VLOOKUP(E14558,'[1]movimento-per-comune-ambito-201'!$C$2:$D$547,2,0)</f>
        <v>Maremma Area Nord</v>
      </c>
      <c r="G14558" t="s">
        <v>63329</v>
      </c>
      <c r="H14558" t="s">
        <v>41</v>
      </c>
      <c r="I14558" t="s">
        <v>54597</v>
      </c>
      <c r="J14558">
        <v>58043</v>
      </c>
      <c r="K14558" t="s">
        <v>53769</v>
      </c>
      <c r="L14558" t="str">
        <f>VLOOKUP(K14558,'[1]movimento-per-comune-ambito-201'!$B$2:$D$547,3,FALSE)</f>
        <v>Maremma Area Nord</v>
      </c>
      <c r="M14558" t="s">
        <v>53101</v>
      </c>
      <c r="N14558">
        <v>3</v>
      </c>
      <c r="O14558" t="s">
        <v>54598</v>
      </c>
      <c r="P14558" t="s">
        <v>54599</v>
      </c>
      <c r="Q14558" t="s">
        <v>54600</v>
      </c>
    </row>
    <row r="14559" spans="1:17" x14ac:dyDescent="0.25">
      <c r="A14559">
        <v>976</v>
      </c>
      <c r="B14559" t="s">
        <v>54601</v>
      </c>
      <c r="C14559" s="1">
        <v>4.27636516E+16</v>
      </c>
      <c r="D14559" s="1">
        <v>108837113</v>
      </c>
      <c r="E14559">
        <v>53006</v>
      </c>
      <c r="F14559" t="str">
        <f>VLOOKUP(E14559,'[1]movimento-per-comune-ambito-201'!$C$2:$D$547,2,0)</f>
        <v>Maremma Area Nord</v>
      </c>
      <c r="G14559" t="s">
        <v>63054</v>
      </c>
      <c r="H14559" t="s">
        <v>41</v>
      </c>
      <c r="I14559" t="s">
        <v>54602</v>
      </c>
      <c r="J14559">
        <v>58043</v>
      </c>
      <c r="K14559" t="s">
        <v>53769</v>
      </c>
      <c r="L14559" t="str">
        <f>VLOOKUP(K14559,'[1]movimento-per-comune-ambito-201'!$B$2:$D$547,3,FALSE)</f>
        <v>Maremma Area Nord</v>
      </c>
      <c r="M14559" t="s">
        <v>53101</v>
      </c>
      <c r="N14559">
        <v>3</v>
      </c>
      <c r="O14559" t="s">
        <v>54603</v>
      </c>
      <c r="P14559" t="s">
        <v>54604</v>
      </c>
      <c r="Q14559" t="s">
        <v>54605</v>
      </c>
    </row>
    <row r="14560" spans="1:17" x14ac:dyDescent="0.25">
      <c r="A14560">
        <v>977</v>
      </c>
      <c r="B14560" t="s">
        <v>4870</v>
      </c>
      <c r="C14560" s="1">
        <v>4.2762556099999904E+16</v>
      </c>
      <c r="D14560" s="1">
        <v>108776116</v>
      </c>
      <c r="E14560">
        <v>53006</v>
      </c>
      <c r="F14560" t="str">
        <f>VLOOKUP(E14560,'[1]movimento-per-comune-ambito-201'!$C$2:$D$547,2,0)</f>
        <v>Maremma Area Nord</v>
      </c>
      <c r="G14560" t="s">
        <v>63055</v>
      </c>
      <c r="H14560" t="s">
        <v>41</v>
      </c>
      <c r="I14560" t="s">
        <v>54606</v>
      </c>
      <c r="J14560">
        <v>58043</v>
      </c>
      <c r="K14560" t="s">
        <v>53769</v>
      </c>
      <c r="L14560" t="str">
        <f>VLOOKUP(K14560,'[1]movimento-per-comune-ambito-201'!$B$2:$D$547,3,FALSE)</f>
        <v>Maremma Area Nord</v>
      </c>
      <c r="M14560" t="s">
        <v>53101</v>
      </c>
      <c r="N14560">
        <v>3</v>
      </c>
      <c r="O14560" t="s">
        <v>54607</v>
      </c>
      <c r="P14560" t="s">
        <v>54608</v>
      </c>
      <c r="Q14560" t="s">
        <v>54609</v>
      </c>
    </row>
    <row r="14561" spans="1:17" x14ac:dyDescent="0.25">
      <c r="A14561">
        <v>978</v>
      </c>
      <c r="B14561" t="s">
        <v>4836</v>
      </c>
      <c r="C14561" s="1">
        <v>427608058</v>
      </c>
      <c r="D14561" s="1">
        <v>108864395</v>
      </c>
      <c r="E14561">
        <v>53006</v>
      </c>
      <c r="F14561" t="str">
        <f>VLOOKUP(E14561,'[1]movimento-per-comune-ambito-201'!$C$2:$D$547,2,0)</f>
        <v>Maremma Area Nord</v>
      </c>
      <c r="G14561" t="s">
        <v>63150</v>
      </c>
      <c r="H14561" t="s">
        <v>41</v>
      </c>
      <c r="I14561" t="s">
        <v>54610</v>
      </c>
      <c r="J14561">
        <v>58043</v>
      </c>
      <c r="K14561" t="s">
        <v>53769</v>
      </c>
      <c r="L14561" t="str">
        <f>VLOOKUP(K14561,'[1]movimento-per-comune-ambito-201'!$B$2:$D$547,3,FALSE)</f>
        <v>Maremma Area Nord</v>
      </c>
      <c r="M14561" t="s">
        <v>53101</v>
      </c>
      <c r="N14561">
        <v>3</v>
      </c>
      <c r="O14561" t="s">
        <v>54611</v>
      </c>
      <c r="P14561" t="s">
        <v>54612</v>
      </c>
      <c r="Q14561" t="s">
        <v>54613</v>
      </c>
    </row>
    <row r="14562" spans="1:17" x14ac:dyDescent="0.25">
      <c r="A14562">
        <v>979</v>
      </c>
      <c r="B14562" t="s">
        <v>1021</v>
      </c>
      <c r="C14562" s="1">
        <v>4.27626358449308E+16</v>
      </c>
      <c r="D14562" s="1">
        <v>1.08818024396896E+16</v>
      </c>
      <c r="E14562">
        <v>53006</v>
      </c>
      <c r="F14562" t="str">
        <f>VLOOKUP(E14562,'[1]movimento-per-comune-ambito-201'!$C$2:$D$547,2,0)</f>
        <v>Maremma Area Nord</v>
      </c>
      <c r="G14562" t="s">
        <v>63141</v>
      </c>
      <c r="H14562" t="s">
        <v>41</v>
      </c>
      <c r="I14562" t="s">
        <v>54614</v>
      </c>
      <c r="J14562">
        <v>58043</v>
      </c>
      <c r="K14562" t="s">
        <v>53769</v>
      </c>
      <c r="L14562" t="str">
        <f>VLOOKUP(K14562,'[1]movimento-per-comune-ambito-201'!$B$2:$D$547,3,FALSE)</f>
        <v>Maremma Area Nord</v>
      </c>
      <c r="M14562" t="s">
        <v>53101</v>
      </c>
      <c r="N14562">
        <v>3</v>
      </c>
      <c r="O14562" t="s">
        <v>54615</v>
      </c>
      <c r="P14562" t="s">
        <v>54616</v>
      </c>
      <c r="Q14562" t="s">
        <v>54617</v>
      </c>
    </row>
    <row r="14563" spans="1:17" x14ac:dyDescent="0.25">
      <c r="A14563">
        <v>980</v>
      </c>
      <c r="B14563" t="s">
        <v>54618</v>
      </c>
      <c r="C14563" s="1">
        <v>4.2764769299999904E+16</v>
      </c>
      <c r="D14563" s="1">
        <v>108843643</v>
      </c>
      <c r="E14563">
        <v>53006</v>
      </c>
      <c r="F14563" t="str">
        <f>VLOOKUP(E14563,'[1]movimento-per-comune-ambito-201'!$C$2:$D$547,2,0)</f>
        <v>Maremma Area Nord</v>
      </c>
      <c r="G14563" t="s">
        <v>63142</v>
      </c>
      <c r="H14563" t="s">
        <v>41</v>
      </c>
      <c r="I14563" t="s">
        <v>54619</v>
      </c>
      <c r="J14563">
        <v>58043</v>
      </c>
      <c r="K14563" t="s">
        <v>53769</v>
      </c>
      <c r="L14563" t="str">
        <f>VLOOKUP(K14563,'[1]movimento-per-comune-ambito-201'!$B$2:$D$547,3,FALSE)</f>
        <v>Maremma Area Nord</v>
      </c>
      <c r="M14563" t="s">
        <v>53101</v>
      </c>
      <c r="N14563">
        <v>3</v>
      </c>
      <c r="O14563" t="s">
        <v>54620</v>
      </c>
      <c r="P14563" t="s">
        <v>54621</v>
      </c>
      <c r="Q14563" t="s">
        <v>54622</v>
      </c>
    </row>
    <row r="14564" spans="1:17" x14ac:dyDescent="0.25">
      <c r="A14564">
        <v>981</v>
      </c>
      <c r="B14564" t="s">
        <v>54623</v>
      </c>
      <c r="C14564" s="1">
        <v>4.2762151299999904E+16</v>
      </c>
      <c r="D14564" s="1">
        <v>1.08875461999999E+16</v>
      </c>
      <c r="E14564">
        <v>53006</v>
      </c>
      <c r="F14564" t="str">
        <f>VLOOKUP(E14564,'[1]movimento-per-comune-ambito-201'!$C$2:$D$547,2,0)</f>
        <v>Maremma Area Nord</v>
      </c>
      <c r="G14564" t="s">
        <v>63143</v>
      </c>
      <c r="H14564" t="s">
        <v>41</v>
      </c>
      <c r="I14564" t="s">
        <v>54624</v>
      </c>
      <c r="J14564">
        <v>58043</v>
      </c>
      <c r="K14564" t="s">
        <v>53769</v>
      </c>
      <c r="L14564" t="str">
        <f>VLOOKUP(K14564,'[1]movimento-per-comune-ambito-201'!$B$2:$D$547,3,FALSE)</f>
        <v>Maremma Area Nord</v>
      </c>
      <c r="M14564" t="s">
        <v>53101</v>
      </c>
      <c r="N14564">
        <v>3</v>
      </c>
      <c r="O14564" t="s">
        <v>54625</v>
      </c>
      <c r="P14564" t="s">
        <v>54626</v>
      </c>
      <c r="Q14564" t="s">
        <v>54627</v>
      </c>
    </row>
    <row r="14565" spans="1:17" x14ac:dyDescent="0.25">
      <c r="A14565">
        <v>982</v>
      </c>
      <c r="B14565" t="s">
        <v>391</v>
      </c>
      <c r="C14565" s="1">
        <v>4.27640037E+16</v>
      </c>
      <c r="D14565" s="1">
        <v>1.08769427E+16</v>
      </c>
      <c r="E14565">
        <v>53006</v>
      </c>
      <c r="F14565" t="str">
        <f>VLOOKUP(E14565,'[1]movimento-per-comune-ambito-201'!$C$2:$D$547,2,0)</f>
        <v>Maremma Area Nord</v>
      </c>
      <c r="G14565" t="s">
        <v>63152</v>
      </c>
      <c r="H14565" t="s">
        <v>41</v>
      </c>
      <c r="I14565" t="s">
        <v>54628</v>
      </c>
      <c r="J14565">
        <v>58043</v>
      </c>
      <c r="K14565" t="s">
        <v>53769</v>
      </c>
      <c r="L14565" t="str">
        <f>VLOOKUP(K14565,'[1]movimento-per-comune-ambito-201'!$B$2:$D$547,3,FALSE)</f>
        <v>Maremma Area Nord</v>
      </c>
      <c r="M14565" t="s">
        <v>53101</v>
      </c>
      <c r="N14565">
        <v>2</v>
      </c>
      <c r="O14565" t="s">
        <v>54629</v>
      </c>
      <c r="P14565" t="s">
        <v>54630</v>
      </c>
      <c r="Q14565" t="s">
        <v>54631</v>
      </c>
    </row>
    <row r="14566" spans="1:17" x14ac:dyDescent="0.25">
      <c r="A14566">
        <v>984</v>
      </c>
      <c r="B14566" t="s">
        <v>54632</v>
      </c>
      <c r="C14566" s="1">
        <v>427612746</v>
      </c>
      <c r="D14566" s="1">
        <v>1.08876877E+16</v>
      </c>
      <c r="E14566">
        <v>53006</v>
      </c>
      <c r="F14566" t="str">
        <f>VLOOKUP(E14566,'[1]movimento-per-comune-ambito-201'!$C$2:$D$547,2,0)</f>
        <v>Maremma Area Nord</v>
      </c>
      <c r="G14566" t="s">
        <v>63056</v>
      </c>
      <c r="H14566" t="s">
        <v>41</v>
      </c>
      <c r="I14566" t="s">
        <v>54633</v>
      </c>
      <c r="J14566">
        <v>58043</v>
      </c>
      <c r="K14566" t="s">
        <v>53769</v>
      </c>
      <c r="L14566" t="str">
        <f>VLOOKUP(K14566,'[1]movimento-per-comune-ambito-201'!$B$2:$D$547,3,FALSE)</f>
        <v>Maremma Area Nord</v>
      </c>
      <c r="M14566" t="s">
        <v>53101</v>
      </c>
      <c r="N14566">
        <v>2</v>
      </c>
      <c r="O14566" t="s">
        <v>54634</v>
      </c>
      <c r="Q14566" t="s">
        <v>54635</v>
      </c>
    </row>
    <row r="14567" spans="1:17" x14ac:dyDescent="0.25">
      <c r="A14567">
        <v>986</v>
      </c>
      <c r="B14567" t="s">
        <v>54636</v>
      </c>
      <c r="C14567" s="1">
        <v>4.2808655399999904E+16</v>
      </c>
      <c r="D14567" s="1">
        <v>1.09914565999999E+16</v>
      </c>
      <c r="E14567">
        <v>53006</v>
      </c>
      <c r="F14567" t="str">
        <f>VLOOKUP(E14567,'[1]movimento-per-comune-ambito-201'!$C$2:$D$547,2,0)</f>
        <v>Maremma Area Nord</v>
      </c>
      <c r="G14567" t="s">
        <v>63331</v>
      </c>
      <c r="H14567" t="s">
        <v>41</v>
      </c>
      <c r="I14567" t="s">
        <v>54637</v>
      </c>
      <c r="J14567">
        <v>58043</v>
      </c>
      <c r="K14567" t="s">
        <v>53769</v>
      </c>
      <c r="L14567" t="str">
        <f>VLOOKUP(K14567,'[1]movimento-per-comune-ambito-201'!$B$2:$D$547,3,FALSE)</f>
        <v>Maremma Area Nord</v>
      </c>
      <c r="M14567" t="s">
        <v>53101</v>
      </c>
      <c r="N14567">
        <v>2</v>
      </c>
      <c r="O14567" t="s">
        <v>54638</v>
      </c>
      <c r="Q14567" t="s">
        <v>54639</v>
      </c>
    </row>
    <row r="14568" spans="1:17" x14ac:dyDescent="0.25">
      <c r="A14568">
        <v>987</v>
      </c>
      <c r="B14568" t="s">
        <v>54640</v>
      </c>
      <c r="C14568" s="1">
        <v>427624298</v>
      </c>
      <c r="D14568" s="1">
        <v>1.08904451E+16</v>
      </c>
      <c r="E14568">
        <v>53006</v>
      </c>
      <c r="F14568" t="str">
        <f>VLOOKUP(E14568,'[1]movimento-per-comune-ambito-201'!$C$2:$D$547,2,0)</f>
        <v>Maremma Area Nord</v>
      </c>
      <c r="G14568" t="s">
        <v>63057</v>
      </c>
      <c r="H14568" t="s">
        <v>41</v>
      </c>
      <c r="I14568" t="s">
        <v>54641</v>
      </c>
      <c r="J14568">
        <v>58043</v>
      </c>
      <c r="K14568" t="s">
        <v>53769</v>
      </c>
      <c r="L14568" t="str">
        <f>VLOOKUP(K14568,'[1]movimento-per-comune-ambito-201'!$B$2:$D$547,3,FALSE)</f>
        <v>Maremma Area Nord</v>
      </c>
      <c r="M14568" t="s">
        <v>53101</v>
      </c>
      <c r="N14568">
        <v>3</v>
      </c>
      <c r="O14568" t="s">
        <v>54642</v>
      </c>
      <c r="P14568" t="s">
        <v>54643</v>
      </c>
      <c r="Q14568" t="s">
        <v>54644</v>
      </c>
    </row>
    <row r="14569" spans="1:17" x14ac:dyDescent="0.25">
      <c r="A14569">
        <v>988</v>
      </c>
      <c r="B14569" t="s">
        <v>54645</v>
      </c>
      <c r="C14569" s="1">
        <v>4.2759922E+16</v>
      </c>
      <c r="D14569" s="1">
        <v>108895284</v>
      </c>
      <c r="E14569">
        <v>53006</v>
      </c>
      <c r="F14569" t="str">
        <f>VLOOKUP(E14569,'[1]movimento-per-comune-ambito-201'!$C$2:$D$547,2,0)</f>
        <v>Maremma Area Nord</v>
      </c>
      <c r="G14569" t="s">
        <v>63153</v>
      </c>
      <c r="H14569" t="s">
        <v>41</v>
      </c>
      <c r="I14569" t="s">
        <v>54646</v>
      </c>
      <c r="J14569">
        <v>58043</v>
      </c>
      <c r="K14569" t="s">
        <v>53769</v>
      </c>
      <c r="L14569" t="str">
        <f>VLOOKUP(K14569,'[1]movimento-per-comune-ambito-201'!$B$2:$D$547,3,FALSE)</f>
        <v>Maremma Area Nord</v>
      </c>
      <c r="M14569" t="s">
        <v>53101</v>
      </c>
      <c r="N14569">
        <v>2</v>
      </c>
      <c r="O14569" t="s">
        <v>54647</v>
      </c>
      <c r="P14569" t="s">
        <v>54648</v>
      </c>
      <c r="Q14569" t="s">
        <v>54649</v>
      </c>
    </row>
    <row r="14570" spans="1:17" x14ac:dyDescent="0.25">
      <c r="A14570">
        <v>989</v>
      </c>
      <c r="B14570" t="s">
        <v>5259</v>
      </c>
      <c r="C14570" s="1">
        <v>4.27638953E+16</v>
      </c>
      <c r="D14570" s="1">
        <v>108770098</v>
      </c>
      <c r="E14570">
        <v>53006</v>
      </c>
      <c r="F14570" t="str">
        <f>VLOOKUP(E14570,'[1]movimento-per-comune-ambito-201'!$C$2:$D$547,2,0)</f>
        <v>Maremma Area Nord</v>
      </c>
      <c r="G14570" t="s">
        <v>63058</v>
      </c>
      <c r="H14570" t="s">
        <v>41</v>
      </c>
      <c r="I14570" t="s">
        <v>54650</v>
      </c>
      <c r="J14570">
        <v>58043</v>
      </c>
      <c r="K14570" t="s">
        <v>53769</v>
      </c>
      <c r="L14570" t="str">
        <f>VLOOKUP(K14570,'[1]movimento-per-comune-ambito-201'!$B$2:$D$547,3,FALSE)</f>
        <v>Maremma Area Nord</v>
      </c>
      <c r="M14570" t="s">
        <v>53101</v>
      </c>
      <c r="N14570">
        <v>2</v>
      </c>
      <c r="O14570" t="s">
        <v>54651</v>
      </c>
      <c r="P14570" t="s">
        <v>54652</v>
      </c>
      <c r="Q14570" t="s">
        <v>54653</v>
      </c>
    </row>
    <row r="14571" spans="1:17" x14ac:dyDescent="0.25">
      <c r="A14571">
        <v>990</v>
      </c>
      <c r="B14571" t="s">
        <v>54654</v>
      </c>
      <c r="C14571" s="1">
        <v>4.27636662E+16</v>
      </c>
      <c r="D14571" s="1">
        <v>1.08777121999999E+16</v>
      </c>
      <c r="E14571">
        <v>53006</v>
      </c>
      <c r="F14571" t="str">
        <f>VLOOKUP(E14571,'[1]movimento-per-comune-ambito-201'!$C$2:$D$547,2,0)</f>
        <v>Maremma Area Nord</v>
      </c>
      <c r="G14571" t="s">
        <v>63154</v>
      </c>
      <c r="H14571" t="s">
        <v>41</v>
      </c>
      <c r="I14571" t="s">
        <v>54655</v>
      </c>
      <c r="J14571">
        <v>58043</v>
      </c>
      <c r="K14571" t="s">
        <v>53769</v>
      </c>
      <c r="L14571" t="str">
        <f>VLOOKUP(K14571,'[1]movimento-per-comune-ambito-201'!$B$2:$D$547,3,FALSE)</f>
        <v>Maremma Area Nord</v>
      </c>
      <c r="M14571" t="s">
        <v>53101</v>
      </c>
      <c r="N14571">
        <v>2</v>
      </c>
      <c r="O14571" t="s">
        <v>54656</v>
      </c>
      <c r="P14571" t="s">
        <v>54657</v>
      </c>
      <c r="Q14571" t="s">
        <v>54658</v>
      </c>
    </row>
    <row r="14572" spans="1:17" x14ac:dyDescent="0.25">
      <c r="A14572">
        <v>991</v>
      </c>
      <c r="B14572" t="s">
        <v>1000</v>
      </c>
      <c r="C14572" s="1">
        <v>4.2761324599999904E+16</v>
      </c>
      <c r="D14572" s="1">
        <v>108896636</v>
      </c>
      <c r="E14572">
        <v>53006</v>
      </c>
      <c r="F14572" t="str">
        <f>VLOOKUP(E14572,'[1]movimento-per-comune-ambito-201'!$C$2:$D$547,2,0)</f>
        <v>Maremma Area Nord</v>
      </c>
      <c r="G14572" t="s">
        <v>63501</v>
      </c>
      <c r="H14572" t="s">
        <v>41</v>
      </c>
      <c r="I14572" t="s">
        <v>54659</v>
      </c>
      <c r="J14572">
        <v>58043</v>
      </c>
      <c r="K14572" t="s">
        <v>53769</v>
      </c>
      <c r="L14572" t="str">
        <f>VLOOKUP(K14572,'[1]movimento-per-comune-ambito-201'!$B$2:$D$547,3,FALSE)</f>
        <v>Maremma Area Nord</v>
      </c>
      <c r="M14572" t="s">
        <v>53101</v>
      </c>
      <c r="N14572">
        <v>2</v>
      </c>
      <c r="O14572" t="s">
        <v>54660</v>
      </c>
      <c r="P14572" t="s">
        <v>54661</v>
      </c>
      <c r="Q14572" t="s">
        <v>54662</v>
      </c>
    </row>
    <row r="14573" spans="1:17" x14ac:dyDescent="0.25">
      <c r="A14573">
        <v>992</v>
      </c>
      <c r="B14573" t="s">
        <v>54663</v>
      </c>
      <c r="C14573" s="1">
        <v>4.2764371599999904E+16</v>
      </c>
      <c r="D14573" s="1">
        <v>1.08723366E+16</v>
      </c>
      <c r="E14573">
        <v>53006</v>
      </c>
      <c r="F14573" t="str">
        <f>VLOOKUP(E14573,'[1]movimento-per-comune-ambito-201'!$C$2:$D$547,2,0)</f>
        <v>Maremma Area Nord</v>
      </c>
      <c r="G14573" t="s">
        <v>63155</v>
      </c>
      <c r="H14573" t="s">
        <v>41</v>
      </c>
      <c r="I14573" t="s">
        <v>54664</v>
      </c>
      <c r="J14573">
        <v>58043</v>
      </c>
      <c r="K14573" t="s">
        <v>53769</v>
      </c>
      <c r="L14573" t="str">
        <f>VLOOKUP(K14573,'[1]movimento-per-comune-ambito-201'!$B$2:$D$547,3,FALSE)</f>
        <v>Maremma Area Nord</v>
      </c>
      <c r="M14573" t="s">
        <v>53101</v>
      </c>
      <c r="N14573">
        <v>2</v>
      </c>
      <c r="O14573" t="s">
        <v>54665</v>
      </c>
      <c r="Q14573" t="s">
        <v>54666</v>
      </c>
    </row>
    <row r="14574" spans="1:17" x14ac:dyDescent="0.25">
      <c r="A14574">
        <v>994</v>
      </c>
      <c r="B14574" t="s">
        <v>54667</v>
      </c>
      <c r="C14574" s="1">
        <v>4.2765464999999904E+16</v>
      </c>
      <c r="D14574" s="1">
        <v>108819765</v>
      </c>
      <c r="E14574">
        <v>53006</v>
      </c>
      <c r="F14574" t="str">
        <f>VLOOKUP(E14574,'[1]movimento-per-comune-ambito-201'!$C$2:$D$547,2,0)</f>
        <v>Maremma Area Nord</v>
      </c>
      <c r="G14574" t="s">
        <v>63157</v>
      </c>
      <c r="H14574" t="s">
        <v>41</v>
      </c>
      <c r="I14574" t="s">
        <v>54668</v>
      </c>
      <c r="J14574">
        <v>58043</v>
      </c>
      <c r="K14574" t="s">
        <v>53769</v>
      </c>
      <c r="L14574" t="str">
        <f>VLOOKUP(K14574,'[1]movimento-per-comune-ambito-201'!$B$2:$D$547,3,FALSE)</f>
        <v>Maremma Area Nord</v>
      </c>
      <c r="M14574" t="s">
        <v>53101</v>
      </c>
      <c r="N14574">
        <v>1</v>
      </c>
      <c r="O14574" t="s">
        <v>54669</v>
      </c>
      <c r="P14574" t="s">
        <v>54670</v>
      </c>
      <c r="Q14574" t="s">
        <v>54671</v>
      </c>
    </row>
    <row r="14575" spans="1:17" x14ac:dyDescent="0.25">
      <c r="A14575">
        <v>995</v>
      </c>
      <c r="B14575" t="s">
        <v>26677</v>
      </c>
      <c r="C14575" s="1">
        <v>4.2760987598523504E+16</v>
      </c>
      <c r="D14575" s="1">
        <v>1.0884935259819E+16</v>
      </c>
      <c r="E14575">
        <v>53006</v>
      </c>
      <c r="F14575" t="str">
        <f>VLOOKUP(E14575,'[1]movimento-per-comune-ambito-201'!$C$2:$D$547,2,0)</f>
        <v>Maremma Area Nord</v>
      </c>
      <c r="G14575" t="s">
        <v>63059</v>
      </c>
      <c r="H14575" t="s">
        <v>41</v>
      </c>
      <c r="I14575" t="s">
        <v>54672</v>
      </c>
      <c r="J14575">
        <v>58043</v>
      </c>
      <c r="K14575" t="s">
        <v>53769</v>
      </c>
      <c r="L14575" t="str">
        <f>VLOOKUP(K14575,'[1]movimento-per-comune-ambito-201'!$B$2:$D$547,3,FALSE)</f>
        <v>Maremma Area Nord</v>
      </c>
      <c r="M14575" t="s">
        <v>53101</v>
      </c>
      <c r="N14575">
        <v>1</v>
      </c>
      <c r="O14575" t="s">
        <v>54673</v>
      </c>
      <c r="P14575" t="s">
        <v>54674</v>
      </c>
      <c r="Q14575" t="s">
        <v>54675</v>
      </c>
    </row>
    <row r="14576" spans="1:17" x14ac:dyDescent="0.25">
      <c r="A14576">
        <v>996</v>
      </c>
      <c r="B14576" t="s">
        <v>54327</v>
      </c>
      <c r="C14576" s="1">
        <v>427897228</v>
      </c>
      <c r="D14576" s="1">
        <v>109446751</v>
      </c>
      <c r="E14576">
        <v>53006</v>
      </c>
      <c r="F14576" t="str">
        <f>VLOOKUP(E14576,'[1]movimento-per-comune-ambito-201'!$C$2:$D$547,2,0)</f>
        <v>Maremma Area Nord</v>
      </c>
      <c r="G14576" t="s">
        <v>63378</v>
      </c>
      <c r="H14576" t="s">
        <v>41</v>
      </c>
      <c r="I14576" t="s">
        <v>54676</v>
      </c>
      <c r="J14576">
        <v>58043</v>
      </c>
      <c r="K14576" t="s">
        <v>53769</v>
      </c>
      <c r="L14576" t="str">
        <f>VLOOKUP(K14576,'[1]movimento-per-comune-ambito-201'!$B$2:$D$547,3,FALSE)</f>
        <v>Maremma Area Nord</v>
      </c>
      <c r="M14576" t="s">
        <v>53101</v>
      </c>
      <c r="N14576">
        <v>1</v>
      </c>
      <c r="O14576" t="s">
        <v>54677</v>
      </c>
      <c r="P14576" t="s">
        <v>54678</v>
      </c>
      <c r="Q14576" t="s">
        <v>54679</v>
      </c>
    </row>
    <row r="14577" spans="1:17" x14ac:dyDescent="0.25">
      <c r="A14577">
        <v>998</v>
      </c>
      <c r="B14577" t="s">
        <v>54680</v>
      </c>
      <c r="C14577" s="1">
        <v>4.2806200989715696E+16</v>
      </c>
      <c r="D14577" s="1">
        <v>1.07386636734008E+16</v>
      </c>
      <c r="E14577">
        <v>53006</v>
      </c>
      <c r="F14577" t="str">
        <f>VLOOKUP(E14577,'[1]movimento-per-comune-ambito-201'!$C$2:$D$547,2,0)</f>
        <v>Maremma Area Nord</v>
      </c>
      <c r="G14577" t="s">
        <v>63061</v>
      </c>
      <c r="H14577" t="s">
        <v>41</v>
      </c>
      <c r="I14577" t="s">
        <v>54681</v>
      </c>
      <c r="J14577">
        <v>58043</v>
      </c>
      <c r="K14577" t="s">
        <v>53769</v>
      </c>
      <c r="L14577" t="str">
        <f>VLOOKUP(K14577,'[1]movimento-per-comune-ambito-201'!$B$2:$D$547,3,FALSE)</f>
        <v>Maremma Area Nord</v>
      </c>
      <c r="M14577" t="s">
        <v>53101</v>
      </c>
      <c r="N14577">
        <v>5</v>
      </c>
      <c r="O14577" t="s">
        <v>54682</v>
      </c>
      <c r="P14577" t="s">
        <v>54683</v>
      </c>
      <c r="Q14577" t="s">
        <v>54684</v>
      </c>
    </row>
    <row r="14578" spans="1:17" x14ac:dyDescent="0.25">
      <c r="A14578">
        <v>999</v>
      </c>
      <c r="B14578" t="s">
        <v>54685</v>
      </c>
      <c r="C14578" s="1">
        <v>4.2809318683411904E+16</v>
      </c>
      <c r="D14578" s="1">
        <v>1.07674304285887E+16</v>
      </c>
      <c r="E14578">
        <v>53006</v>
      </c>
      <c r="F14578" t="str">
        <f>VLOOKUP(E14578,'[1]movimento-per-comune-ambito-201'!$C$2:$D$547,2,0)</f>
        <v>Maremma Area Nord</v>
      </c>
      <c r="G14578" t="s">
        <v>63062</v>
      </c>
      <c r="H14578" t="s">
        <v>41</v>
      </c>
      <c r="I14578" t="s">
        <v>54686</v>
      </c>
      <c r="J14578">
        <v>58043</v>
      </c>
      <c r="K14578" t="s">
        <v>53769</v>
      </c>
      <c r="L14578" t="str">
        <f>VLOOKUP(K14578,'[1]movimento-per-comune-ambito-201'!$B$2:$D$547,3,FALSE)</f>
        <v>Maremma Area Nord</v>
      </c>
      <c r="M14578" t="s">
        <v>53101</v>
      </c>
      <c r="N14578">
        <v>5</v>
      </c>
      <c r="O14578" t="s">
        <v>54687</v>
      </c>
      <c r="P14578" t="s">
        <v>54688</v>
      </c>
      <c r="Q14578" t="s">
        <v>54689</v>
      </c>
    </row>
    <row r="14579" spans="1:17" x14ac:dyDescent="0.25">
      <c r="A14579">
        <v>1000</v>
      </c>
      <c r="B14579" t="s">
        <v>54690</v>
      </c>
      <c r="C14579" s="1">
        <v>4.27638947E+16</v>
      </c>
      <c r="D14579" s="1">
        <v>108750204</v>
      </c>
      <c r="E14579">
        <v>53006</v>
      </c>
      <c r="F14579" t="str">
        <f>VLOOKUP(E14579,'[1]movimento-per-comune-ambito-201'!$C$2:$D$547,2,0)</f>
        <v>Maremma Area Nord</v>
      </c>
      <c r="G14579" t="s">
        <v>63158</v>
      </c>
      <c r="H14579" t="s">
        <v>41</v>
      </c>
      <c r="I14579" t="s">
        <v>54691</v>
      </c>
      <c r="J14579">
        <v>58043</v>
      </c>
      <c r="K14579" t="s">
        <v>53769</v>
      </c>
      <c r="L14579" t="str">
        <f>VLOOKUP(K14579,'[1]movimento-per-comune-ambito-201'!$B$2:$D$547,3,FALSE)</f>
        <v>Maremma Area Nord</v>
      </c>
      <c r="M14579" t="s">
        <v>53101</v>
      </c>
      <c r="N14579">
        <v>4</v>
      </c>
      <c r="O14579" t="s">
        <v>54692</v>
      </c>
      <c r="P14579" t="s">
        <v>18583</v>
      </c>
      <c r="Q14579" t="s">
        <v>54693</v>
      </c>
    </row>
    <row r="14580" spans="1:17" x14ac:dyDescent="0.25">
      <c r="A14580">
        <v>1001</v>
      </c>
      <c r="B14580" t="s">
        <v>54694</v>
      </c>
      <c r="C14580" s="1">
        <v>4.2802667799999904E+16</v>
      </c>
      <c r="D14580" s="1">
        <v>10758851</v>
      </c>
      <c r="E14580">
        <v>53006</v>
      </c>
      <c r="F14580" t="str">
        <f>VLOOKUP(E14580,'[1]movimento-per-comune-ambito-201'!$C$2:$D$547,2,0)</f>
        <v>Maremma Area Nord</v>
      </c>
      <c r="G14580" t="s">
        <v>63159</v>
      </c>
      <c r="H14580" t="s">
        <v>41</v>
      </c>
      <c r="I14580" t="s">
        <v>54695</v>
      </c>
      <c r="J14580">
        <v>58043</v>
      </c>
      <c r="K14580" t="s">
        <v>53769</v>
      </c>
      <c r="L14580" t="str">
        <f>VLOOKUP(K14580,'[1]movimento-per-comune-ambito-201'!$B$2:$D$547,3,FALSE)</f>
        <v>Maremma Area Nord</v>
      </c>
      <c r="M14580" t="s">
        <v>53101</v>
      </c>
      <c r="N14580">
        <v>4</v>
      </c>
      <c r="O14580" t="s">
        <v>54696</v>
      </c>
      <c r="P14580" t="s">
        <v>54697</v>
      </c>
      <c r="Q14580" t="s">
        <v>54698</v>
      </c>
    </row>
    <row r="14581" spans="1:17" x14ac:dyDescent="0.25">
      <c r="A14581">
        <v>1002</v>
      </c>
      <c r="B14581" t="s">
        <v>54699</v>
      </c>
      <c r="C14581" s="1">
        <v>4.2802667799999904E+16</v>
      </c>
      <c r="D14581" s="1">
        <v>10758851</v>
      </c>
      <c r="E14581">
        <v>53006</v>
      </c>
      <c r="F14581" t="str">
        <f>VLOOKUP(E14581,'[1]movimento-per-comune-ambito-201'!$C$2:$D$547,2,0)</f>
        <v>Maremma Area Nord</v>
      </c>
      <c r="G14581" t="s">
        <v>63724</v>
      </c>
      <c r="H14581" t="s">
        <v>41</v>
      </c>
      <c r="I14581" t="s">
        <v>54700</v>
      </c>
      <c r="J14581">
        <v>58043</v>
      </c>
      <c r="K14581" t="s">
        <v>53769</v>
      </c>
      <c r="L14581" t="str">
        <f>VLOOKUP(K14581,'[1]movimento-per-comune-ambito-201'!$B$2:$D$547,3,FALSE)</f>
        <v>Maremma Area Nord</v>
      </c>
      <c r="M14581" t="s">
        <v>53101</v>
      </c>
      <c r="N14581">
        <v>3</v>
      </c>
      <c r="O14581" t="s">
        <v>54701</v>
      </c>
      <c r="P14581" t="s">
        <v>54702</v>
      </c>
      <c r="Q14581" t="s">
        <v>54703</v>
      </c>
    </row>
    <row r="14582" spans="1:17" x14ac:dyDescent="0.25">
      <c r="A14582">
        <v>1003</v>
      </c>
      <c r="B14582" t="s">
        <v>54704</v>
      </c>
      <c r="C14582" s="1">
        <v>4277571867022240</v>
      </c>
      <c r="D14582" s="1">
        <v>1.0811538202069E+16</v>
      </c>
      <c r="E14582">
        <v>53006</v>
      </c>
      <c r="F14582" t="str">
        <f>VLOOKUP(E14582,'[1]movimento-per-comune-ambito-201'!$C$2:$D$547,2,0)</f>
        <v>Maremma Area Nord</v>
      </c>
      <c r="G14582" t="s">
        <v>63502</v>
      </c>
      <c r="H14582" t="s">
        <v>41</v>
      </c>
      <c r="I14582" t="s">
        <v>54705</v>
      </c>
      <c r="J14582">
        <v>58043</v>
      </c>
      <c r="K14582" t="s">
        <v>53769</v>
      </c>
      <c r="L14582" t="str">
        <f>VLOOKUP(K14582,'[1]movimento-per-comune-ambito-201'!$B$2:$D$547,3,FALSE)</f>
        <v>Maremma Area Nord</v>
      </c>
      <c r="M14582" t="s">
        <v>53101</v>
      </c>
      <c r="N14582">
        <v>4</v>
      </c>
      <c r="O14582" t="s">
        <v>54706</v>
      </c>
      <c r="P14582" t="s">
        <v>54707</v>
      </c>
      <c r="Q14582" t="s">
        <v>54708</v>
      </c>
    </row>
    <row r="14583" spans="1:17" x14ac:dyDescent="0.25">
      <c r="A14583">
        <v>1004</v>
      </c>
      <c r="B14583" t="s">
        <v>54709</v>
      </c>
      <c r="C14583" s="1">
        <v>428453819</v>
      </c>
      <c r="D14583" s="1">
        <v>1.08917601E+16</v>
      </c>
      <c r="E14583">
        <v>53006</v>
      </c>
      <c r="F14583" t="str">
        <f>VLOOKUP(E14583,'[1]movimento-per-comune-ambito-201'!$C$2:$D$547,2,0)</f>
        <v>Maremma Area Nord</v>
      </c>
      <c r="G14583" t="s">
        <v>63160</v>
      </c>
      <c r="H14583" t="s">
        <v>41</v>
      </c>
      <c r="I14583" t="s">
        <v>54710</v>
      </c>
      <c r="J14583">
        <v>58043</v>
      </c>
      <c r="K14583" t="s">
        <v>53769</v>
      </c>
      <c r="L14583" t="str">
        <f>VLOOKUP(K14583,'[1]movimento-per-comune-ambito-201'!$B$2:$D$547,3,FALSE)</f>
        <v>Maremma Area Nord</v>
      </c>
      <c r="M14583" t="s">
        <v>53101</v>
      </c>
      <c r="N14583">
        <v>2</v>
      </c>
      <c r="O14583" t="s">
        <v>54711</v>
      </c>
      <c r="P14583" t="s">
        <v>54712</v>
      </c>
      <c r="Q14583" t="s">
        <v>54713</v>
      </c>
    </row>
    <row r="14584" spans="1:17" x14ac:dyDescent="0.25">
      <c r="A14584">
        <v>1005</v>
      </c>
      <c r="B14584" t="s">
        <v>54714</v>
      </c>
      <c r="C14584" s="1">
        <v>4.2845610999999904E+16</v>
      </c>
      <c r="D14584" s="1">
        <v>1.0892817E+16</v>
      </c>
      <c r="E14584">
        <v>53006</v>
      </c>
      <c r="F14584" t="str">
        <f>VLOOKUP(E14584,'[1]movimento-per-comune-ambito-201'!$C$2:$D$547,2,0)</f>
        <v>Maremma Area Nord</v>
      </c>
      <c r="G14584" t="s">
        <v>63161</v>
      </c>
      <c r="H14584" t="s">
        <v>41</v>
      </c>
      <c r="I14584" t="s">
        <v>54715</v>
      </c>
      <c r="J14584">
        <v>58043</v>
      </c>
      <c r="K14584" t="s">
        <v>53769</v>
      </c>
      <c r="L14584" t="str">
        <f>VLOOKUP(K14584,'[1]movimento-per-comune-ambito-201'!$B$2:$D$547,3,FALSE)</f>
        <v>Maremma Area Nord</v>
      </c>
      <c r="M14584" t="s">
        <v>53101</v>
      </c>
      <c r="N14584">
        <v>1</v>
      </c>
      <c r="O14584" t="s">
        <v>54716</v>
      </c>
      <c r="P14584" t="s">
        <v>54717</v>
      </c>
      <c r="Q14584" t="s">
        <v>54718</v>
      </c>
    </row>
    <row r="14585" spans="1:17" x14ac:dyDescent="0.25">
      <c r="A14585">
        <v>1006</v>
      </c>
      <c r="B14585" t="s">
        <v>54719</v>
      </c>
      <c r="C14585" s="1">
        <v>4.27783033725054E+16</v>
      </c>
      <c r="D14585" s="1">
        <v>1.08116156610969E+16</v>
      </c>
      <c r="E14585">
        <v>53006</v>
      </c>
      <c r="F14585" t="str">
        <f>VLOOKUP(E14585,'[1]movimento-per-comune-ambito-201'!$C$2:$D$547,2,0)</f>
        <v>Maremma Area Nord</v>
      </c>
      <c r="G14585" t="s">
        <v>63503</v>
      </c>
      <c r="H14585" t="s">
        <v>41</v>
      </c>
      <c r="I14585" t="s">
        <v>54705</v>
      </c>
      <c r="J14585">
        <v>58043</v>
      </c>
      <c r="K14585" t="s">
        <v>53769</v>
      </c>
      <c r="L14585" t="str">
        <f>VLOOKUP(K14585,'[1]movimento-per-comune-ambito-201'!$B$2:$D$547,3,FALSE)</f>
        <v>Maremma Area Nord</v>
      </c>
      <c r="M14585" t="s">
        <v>53101</v>
      </c>
      <c r="N14585">
        <v>4</v>
      </c>
      <c r="O14585" t="s">
        <v>54720</v>
      </c>
      <c r="P14585" t="s">
        <v>54721</v>
      </c>
      <c r="Q14585" t="s">
        <v>54722</v>
      </c>
    </row>
    <row r="14586" spans="1:17" x14ac:dyDescent="0.25">
      <c r="A14586">
        <v>1007</v>
      </c>
      <c r="B14586" t="s">
        <v>54719</v>
      </c>
      <c r="C14586" s="1">
        <v>4.27638947E+16</v>
      </c>
      <c r="D14586" s="1">
        <v>108750204</v>
      </c>
      <c r="E14586">
        <v>53006</v>
      </c>
      <c r="F14586" t="str">
        <f>VLOOKUP(E14586,'[1]movimento-per-comune-ambito-201'!$C$2:$D$547,2,0)</f>
        <v>Maremma Area Nord</v>
      </c>
      <c r="G14586" t="s">
        <v>63162</v>
      </c>
      <c r="H14586" t="s">
        <v>41</v>
      </c>
      <c r="I14586" t="s">
        <v>54705</v>
      </c>
      <c r="J14586">
        <v>58043</v>
      </c>
      <c r="K14586" t="s">
        <v>53769</v>
      </c>
      <c r="L14586" t="str">
        <f>VLOOKUP(K14586,'[1]movimento-per-comune-ambito-201'!$B$2:$D$547,3,FALSE)</f>
        <v>Maremma Area Nord</v>
      </c>
      <c r="M14586" t="s">
        <v>53101</v>
      </c>
      <c r="N14586">
        <v>3</v>
      </c>
      <c r="O14586" t="s">
        <v>54720</v>
      </c>
      <c r="P14586" t="s">
        <v>54721</v>
      </c>
      <c r="Q14586" t="s">
        <v>54722</v>
      </c>
    </row>
    <row r="14587" spans="1:17" x14ac:dyDescent="0.25">
      <c r="A14587">
        <v>1008</v>
      </c>
      <c r="B14587" t="s">
        <v>54723</v>
      </c>
      <c r="C14587" s="1">
        <v>4.2796016999999904E+16</v>
      </c>
      <c r="D14587" s="1">
        <v>1.09730101999999E+16</v>
      </c>
      <c r="E14587">
        <v>53006</v>
      </c>
      <c r="F14587" t="str">
        <f>VLOOKUP(E14587,'[1]movimento-per-comune-ambito-201'!$C$2:$D$547,2,0)</f>
        <v>Maremma Area Nord</v>
      </c>
      <c r="G14587" t="s">
        <v>63163</v>
      </c>
      <c r="H14587" t="s">
        <v>41</v>
      </c>
      <c r="I14587" t="s">
        <v>54724</v>
      </c>
      <c r="J14587">
        <v>58043</v>
      </c>
      <c r="K14587" t="s">
        <v>53769</v>
      </c>
      <c r="L14587" t="str">
        <f>VLOOKUP(K14587,'[1]movimento-per-comune-ambito-201'!$B$2:$D$547,3,FALSE)</f>
        <v>Maremma Area Nord</v>
      </c>
      <c r="M14587" t="s">
        <v>53101</v>
      </c>
      <c r="N14587">
        <v>5</v>
      </c>
      <c r="O14587" t="s">
        <v>54725</v>
      </c>
      <c r="P14587" t="s">
        <v>54726</v>
      </c>
      <c r="Q14587" t="s">
        <v>54727</v>
      </c>
    </row>
    <row r="14588" spans="1:17" x14ac:dyDescent="0.25">
      <c r="A14588">
        <v>1009</v>
      </c>
      <c r="B14588" t="s">
        <v>54728</v>
      </c>
      <c r="C14588" s="1">
        <v>4.2858173999999904E+16</v>
      </c>
      <c r="D14588" s="1">
        <v>10971778</v>
      </c>
      <c r="E14588">
        <v>53006</v>
      </c>
      <c r="F14588" t="str">
        <f>VLOOKUP(E14588,'[1]movimento-per-comune-ambito-201'!$C$2:$D$547,2,0)</f>
        <v>Maremma Area Nord</v>
      </c>
      <c r="G14588" t="s">
        <v>63504</v>
      </c>
      <c r="H14588" t="s">
        <v>41</v>
      </c>
      <c r="I14588" t="s">
        <v>54729</v>
      </c>
      <c r="J14588">
        <v>58043</v>
      </c>
      <c r="K14588" t="s">
        <v>53769</v>
      </c>
      <c r="L14588" t="str">
        <f>VLOOKUP(K14588,'[1]movimento-per-comune-ambito-201'!$B$2:$D$547,3,FALSE)</f>
        <v>Maremma Area Nord</v>
      </c>
      <c r="M14588" t="s">
        <v>53101</v>
      </c>
      <c r="N14588">
        <v>1</v>
      </c>
      <c r="O14588" t="s">
        <v>54730</v>
      </c>
      <c r="P14588" t="s">
        <v>54731</v>
      </c>
      <c r="Q14588" t="s">
        <v>54732</v>
      </c>
    </row>
    <row r="14589" spans="1:17" x14ac:dyDescent="0.25">
      <c r="A14589">
        <v>1010</v>
      </c>
      <c r="B14589" t="s">
        <v>1167</v>
      </c>
      <c r="C14589" s="1">
        <v>4.2804210599999904E+16</v>
      </c>
      <c r="D14589" s="1">
        <v>1.07398282999999E+16</v>
      </c>
      <c r="E14589">
        <v>53006</v>
      </c>
      <c r="F14589" t="str">
        <f>VLOOKUP(E14589,'[1]movimento-per-comune-ambito-201'!$C$2:$D$547,2,0)</f>
        <v>Maremma Area Nord</v>
      </c>
      <c r="G14589" t="s">
        <v>63164</v>
      </c>
      <c r="H14589" t="s">
        <v>41</v>
      </c>
      <c r="I14589" t="s">
        <v>54733</v>
      </c>
      <c r="J14589">
        <v>58043</v>
      </c>
      <c r="K14589" t="s">
        <v>53769</v>
      </c>
      <c r="L14589" t="str">
        <f>VLOOKUP(K14589,'[1]movimento-per-comune-ambito-201'!$B$2:$D$547,3,FALSE)</f>
        <v>Maremma Area Nord</v>
      </c>
      <c r="M14589" t="s">
        <v>53101</v>
      </c>
      <c r="N14589">
        <v>4</v>
      </c>
      <c r="O14589" t="s">
        <v>54734</v>
      </c>
      <c r="P14589" t="s">
        <v>54735</v>
      </c>
      <c r="Q14589" t="s">
        <v>54736</v>
      </c>
    </row>
    <row r="14590" spans="1:17" x14ac:dyDescent="0.25">
      <c r="A14590">
        <v>17320</v>
      </c>
      <c r="B14590" t="s">
        <v>54737</v>
      </c>
      <c r="C14590" s="1">
        <v>4.27638947E+16</v>
      </c>
      <c r="D14590" s="1">
        <v>108750204</v>
      </c>
      <c r="E14590">
        <v>53006</v>
      </c>
      <c r="F14590" t="str">
        <f>VLOOKUP(E14590,'[1]movimento-per-comune-ambito-201'!$C$2:$D$547,2,0)</f>
        <v>Maremma Area Nord</v>
      </c>
      <c r="G14590" t="s">
        <v>63021</v>
      </c>
      <c r="H14590" t="s">
        <v>52</v>
      </c>
      <c r="I14590" t="s">
        <v>54738</v>
      </c>
      <c r="J14590">
        <v>58043</v>
      </c>
      <c r="K14590" t="s">
        <v>53769</v>
      </c>
      <c r="L14590" t="str">
        <f>VLOOKUP(K14590,'[1]movimento-per-comune-ambito-201'!$B$2:$D$547,3,FALSE)</f>
        <v>Maremma Area Nord</v>
      </c>
      <c r="M14590" t="s">
        <v>53101</v>
      </c>
      <c r="N14590">
        <v>0</v>
      </c>
      <c r="Q14590" t="s">
        <v>54739</v>
      </c>
    </row>
    <row r="14591" spans="1:17" x14ac:dyDescent="0.25">
      <c r="A14591">
        <v>18825</v>
      </c>
      <c r="B14591" t="s">
        <v>54740</v>
      </c>
      <c r="C14591" s="1">
        <v>4.2845263E+16</v>
      </c>
      <c r="D14591" s="1">
        <v>1.0894341E+16</v>
      </c>
      <c r="E14591">
        <v>53006</v>
      </c>
      <c r="F14591" t="str">
        <f>VLOOKUP(E14591,'[1]movimento-per-comune-ambito-201'!$C$2:$D$547,2,0)</f>
        <v>Maremma Area Nord</v>
      </c>
      <c r="G14591" t="s">
        <v>63064</v>
      </c>
      <c r="H14591" t="s">
        <v>52</v>
      </c>
      <c r="I14591" t="s">
        <v>54741</v>
      </c>
      <c r="J14591">
        <v>58043</v>
      </c>
      <c r="K14591" t="s">
        <v>53769</v>
      </c>
      <c r="L14591" t="str">
        <f>VLOOKUP(K14591,'[1]movimento-per-comune-ambito-201'!$B$2:$D$547,3,FALSE)</f>
        <v>Maremma Area Nord</v>
      </c>
      <c r="M14591" t="s">
        <v>53101</v>
      </c>
      <c r="N14591">
        <v>0</v>
      </c>
      <c r="O14591" t="s">
        <v>54742</v>
      </c>
      <c r="P14591" t="s">
        <v>54743</v>
      </c>
      <c r="Q14591" t="s">
        <v>54744</v>
      </c>
    </row>
    <row r="14592" spans="1:17" x14ac:dyDescent="0.25">
      <c r="A14592">
        <v>18776</v>
      </c>
      <c r="B14592" t="s">
        <v>54745</v>
      </c>
      <c r="C14592" s="1">
        <v>4.28339542E+16</v>
      </c>
      <c r="D14592" s="1">
        <v>109248171</v>
      </c>
      <c r="E14592">
        <v>53006</v>
      </c>
      <c r="F14592" t="str">
        <f>VLOOKUP(E14592,'[1]movimento-per-comune-ambito-201'!$C$2:$D$547,2,0)</f>
        <v>Maremma Area Nord</v>
      </c>
      <c r="G14592" t="s">
        <v>63022</v>
      </c>
      <c r="H14592" t="s">
        <v>52</v>
      </c>
      <c r="I14592" t="s">
        <v>54521</v>
      </c>
      <c r="J14592">
        <v>58043</v>
      </c>
      <c r="K14592" t="s">
        <v>53769</v>
      </c>
      <c r="L14592" t="str">
        <f>VLOOKUP(K14592,'[1]movimento-per-comune-ambito-201'!$B$2:$D$547,3,FALSE)</f>
        <v>Maremma Area Nord</v>
      </c>
      <c r="M14592" t="s">
        <v>53101</v>
      </c>
      <c r="N14592">
        <v>0</v>
      </c>
      <c r="O14592" t="s">
        <v>54746</v>
      </c>
      <c r="P14592" t="s">
        <v>54747</v>
      </c>
      <c r="Q14592" t="s">
        <v>54748</v>
      </c>
    </row>
    <row r="14593" spans="1:17" x14ac:dyDescent="0.25">
      <c r="A14593">
        <v>18932</v>
      </c>
      <c r="B14593" t="s">
        <v>16088</v>
      </c>
      <c r="C14593" s="1">
        <v>4.2790616499999904E+16</v>
      </c>
      <c r="D14593" s="1">
        <v>109292725</v>
      </c>
      <c r="E14593">
        <v>53006</v>
      </c>
      <c r="F14593" t="str">
        <f>VLOOKUP(E14593,'[1]movimento-per-comune-ambito-201'!$C$2:$D$547,2,0)</f>
        <v>Maremma Area Nord</v>
      </c>
      <c r="G14593" t="s">
        <v>63144</v>
      </c>
      <c r="H14593" t="s">
        <v>52</v>
      </c>
      <c r="I14593" t="s">
        <v>54315</v>
      </c>
      <c r="J14593">
        <v>58043</v>
      </c>
      <c r="K14593" t="s">
        <v>53769</v>
      </c>
      <c r="L14593" t="str">
        <f>VLOOKUP(K14593,'[1]movimento-per-comune-ambito-201'!$B$2:$D$547,3,FALSE)</f>
        <v>Maremma Area Nord</v>
      </c>
      <c r="M14593" t="s">
        <v>53101</v>
      </c>
      <c r="N14593">
        <v>0</v>
      </c>
      <c r="O14593" t="s">
        <v>54749</v>
      </c>
      <c r="P14593" t="s">
        <v>54750</v>
      </c>
      <c r="Q14593" t="s">
        <v>54751</v>
      </c>
    </row>
    <row r="14594" spans="1:17" x14ac:dyDescent="0.25">
      <c r="A14594">
        <v>21955</v>
      </c>
      <c r="B14594" t="s">
        <v>54752</v>
      </c>
      <c r="C14594" s="1">
        <v>4.27918013E+16</v>
      </c>
      <c r="D14594" s="1">
        <v>109824666</v>
      </c>
      <c r="E14594">
        <v>53006</v>
      </c>
      <c r="F14594" t="str">
        <f>VLOOKUP(E14594,'[1]movimento-per-comune-ambito-201'!$C$2:$D$547,2,0)</f>
        <v>Maremma Area Nord</v>
      </c>
      <c r="G14594" t="s">
        <v>63201</v>
      </c>
      <c r="H14594" t="s">
        <v>52</v>
      </c>
      <c r="I14594" t="s">
        <v>54753</v>
      </c>
      <c r="J14594">
        <v>58043</v>
      </c>
      <c r="K14594" t="s">
        <v>53769</v>
      </c>
      <c r="L14594" t="str">
        <f>VLOOKUP(K14594,'[1]movimento-per-comune-ambito-201'!$B$2:$D$547,3,FALSE)</f>
        <v>Maremma Area Nord</v>
      </c>
      <c r="M14594" t="s">
        <v>53101</v>
      </c>
      <c r="N14594">
        <v>0</v>
      </c>
      <c r="O14594" t="s">
        <v>54754</v>
      </c>
      <c r="Q14594" t="s">
        <v>54755</v>
      </c>
    </row>
    <row r="14595" spans="1:17" x14ac:dyDescent="0.25">
      <c r="A14595">
        <v>22109</v>
      </c>
      <c r="B14595" t="s">
        <v>54756</v>
      </c>
      <c r="C14595" s="1">
        <v>4.27638947E+16</v>
      </c>
      <c r="D14595" s="1">
        <v>108750204</v>
      </c>
      <c r="E14595">
        <v>53006</v>
      </c>
      <c r="F14595" t="str">
        <f>VLOOKUP(E14595,'[1]movimento-per-comune-ambito-201'!$C$2:$D$547,2,0)</f>
        <v>Maremma Area Nord</v>
      </c>
      <c r="G14595" t="s">
        <v>63023</v>
      </c>
      <c r="H14595" t="s">
        <v>52</v>
      </c>
      <c r="I14595" t="s">
        <v>54757</v>
      </c>
      <c r="J14595">
        <v>58043</v>
      </c>
      <c r="K14595" t="s">
        <v>53769</v>
      </c>
      <c r="L14595" t="str">
        <f>VLOOKUP(K14595,'[1]movimento-per-comune-ambito-201'!$B$2:$D$547,3,FALSE)</f>
        <v>Maremma Area Nord</v>
      </c>
      <c r="M14595" t="s">
        <v>53101</v>
      </c>
      <c r="N14595">
        <v>0</v>
      </c>
      <c r="O14595" t="s">
        <v>54758</v>
      </c>
    </row>
    <row r="14596" spans="1:17" x14ac:dyDescent="0.25">
      <c r="A14596">
        <v>22546</v>
      </c>
      <c r="B14596" t="s">
        <v>54759</v>
      </c>
      <c r="C14596" s="1">
        <v>4.2860033999999904E+16</v>
      </c>
      <c r="D14596" s="1">
        <v>10971076</v>
      </c>
      <c r="E14596">
        <v>53006</v>
      </c>
      <c r="F14596" t="str">
        <f>VLOOKUP(E14596,'[1]movimento-per-comune-ambito-201'!$C$2:$D$547,2,0)</f>
        <v>Maremma Area Nord</v>
      </c>
      <c r="G14596" t="s">
        <v>63024</v>
      </c>
      <c r="H14596" t="s">
        <v>52</v>
      </c>
      <c r="I14596" t="s">
        <v>54760</v>
      </c>
      <c r="J14596">
        <v>58043</v>
      </c>
      <c r="K14596" t="s">
        <v>53769</v>
      </c>
      <c r="L14596" t="str">
        <f>VLOOKUP(K14596,'[1]movimento-per-comune-ambito-201'!$B$2:$D$547,3,FALSE)</f>
        <v>Maremma Area Nord</v>
      </c>
      <c r="M14596" t="s">
        <v>53101</v>
      </c>
      <c r="N14596">
        <v>0</v>
      </c>
    </row>
    <row r="14597" spans="1:17" x14ac:dyDescent="0.25">
      <c r="A14597">
        <v>23506</v>
      </c>
      <c r="B14597" t="s">
        <v>54761</v>
      </c>
      <c r="C14597" s="1">
        <v>4.2774170099999904E+16</v>
      </c>
      <c r="D14597" s="1">
        <v>108880073</v>
      </c>
      <c r="E14597">
        <v>53006</v>
      </c>
      <c r="F14597" t="str">
        <f>VLOOKUP(E14597,'[1]movimento-per-comune-ambito-201'!$C$2:$D$547,2,0)</f>
        <v>Maremma Area Nord</v>
      </c>
      <c r="G14597" t="s">
        <v>63025</v>
      </c>
      <c r="H14597" t="s">
        <v>52</v>
      </c>
      <c r="I14597" t="s">
        <v>54762</v>
      </c>
      <c r="J14597">
        <v>58043</v>
      </c>
      <c r="K14597" t="s">
        <v>53769</v>
      </c>
      <c r="L14597" t="str">
        <f>VLOOKUP(K14597,'[1]movimento-per-comune-ambito-201'!$B$2:$D$547,3,FALSE)</f>
        <v>Maremma Area Nord</v>
      </c>
      <c r="M14597" t="s">
        <v>53101</v>
      </c>
      <c r="N14597">
        <v>0</v>
      </c>
      <c r="O14597" t="s">
        <v>54763</v>
      </c>
      <c r="P14597" t="s">
        <v>54764</v>
      </c>
      <c r="Q14597" t="s">
        <v>54765</v>
      </c>
    </row>
    <row r="14598" spans="1:17" x14ac:dyDescent="0.25">
      <c r="A14598">
        <v>23523</v>
      </c>
      <c r="B14598" t="s">
        <v>54766</v>
      </c>
      <c r="C14598" s="1">
        <v>4.2845255999999904E+16</v>
      </c>
      <c r="D14598" s="1">
        <v>10894128</v>
      </c>
      <c r="E14598">
        <v>53006</v>
      </c>
      <c r="F14598" t="str">
        <f>VLOOKUP(E14598,'[1]movimento-per-comune-ambito-201'!$C$2:$D$547,2,0)</f>
        <v>Maremma Area Nord</v>
      </c>
      <c r="G14598" t="s">
        <v>63202</v>
      </c>
      <c r="H14598" t="s">
        <v>52</v>
      </c>
      <c r="I14598" t="s">
        <v>54767</v>
      </c>
      <c r="J14598">
        <v>58043</v>
      </c>
      <c r="K14598" t="s">
        <v>53769</v>
      </c>
      <c r="L14598" t="str">
        <f>VLOOKUP(K14598,'[1]movimento-per-comune-ambito-201'!$B$2:$D$547,3,FALSE)</f>
        <v>Maremma Area Nord</v>
      </c>
      <c r="M14598" t="s">
        <v>53101</v>
      </c>
      <c r="N14598">
        <v>0</v>
      </c>
      <c r="O14598" t="s">
        <v>54768</v>
      </c>
      <c r="Q14598" t="s">
        <v>54769</v>
      </c>
    </row>
    <row r="14599" spans="1:17" x14ac:dyDescent="0.25">
      <c r="A14599">
        <v>24722</v>
      </c>
      <c r="B14599" t="s">
        <v>54770</v>
      </c>
      <c r="C14599" s="1">
        <v>4.28078226E+16</v>
      </c>
      <c r="D14599" s="1">
        <v>107748679</v>
      </c>
      <c r="E14599">
        <v>53006</v>
      </c>
      <c r="F14599" t="str">
        <f>VLOOKUP(E14599,'[1]movimento-per-comune-ambito-201'!$C$2:$D$547,2,0)</f>
        <v>Maremma Area Nord</v>
      </c>
      <c r="G14599" t="s">
        <v>63066</v>
      </c>
      <c r="H14599" t="s">
        <v>52</v>
      </c>
      <c r="I14599" t="s">
        <v>54771</v>
      </c>
      <c r="J14599">
        <v>58043</v>
      </c>
      <c r="K14599" t="s">
        <v>53769</v>
      </c>
      <c r="L14599" t="str">
        <f>VLOOKUP(K14599,'[1]movimento-per-comune-ambito-201'!$B$2:$D$547,3,FALSE)</f>
        <v>Maremma Area Nord</v>
      </c>
      <c r="M14599" t="s">
        <v>53101</v>
      </c>
      <c r="N14599">
        <v>0</v>
      </c>
      <c r="Q14599" t="s">
        <v>54772</v>
      </c>
    </row>
    <row r="14600" spans="1:17" x14ac:dyDescent="0.25">
      <c r="A14600">
        <v>2937</v>
      </c>
      <c r="B14600" t="s">
        <v>54773</v>
      </c>
      <c r="C14600" s="1">
        <v>4.27638947E+16</v>
      </c>
      <c r="D14600" s="1">
        <v>108750204</v>
      </c>
      <c r="E14600">
        <v>53006</v>
      </c>
      <c r="F14600" t="str">
        <f>VLOOKUP(E14600,'[1]movimento-per-comune-ambito-201'!$C$2:$D$547,2,0)</f>
        <v>Maremma Area Nord</v>
      </c>
      <c r="G14600" t="s">
        <v>63145</v>
      </c>
      <c r="H14600" t="s">
        <v>749</v>
      </c>
      <c r="I14600" t="s">
        <v>54774</v>
      </c>
      <c r="J14600">
        <v>58043</v>
      </c>
      <c r="K14600" t="s">
        <v>53769</v>
      </c>
      <c r="L14600" t="str">
        <f>VLOOKUP(K14600,'[1]movimento-per-comune-ambito-201'!$B$2:$D$547,3,FALSE)</f>
        <v>Maremma Area Nord</v>
      </c>
      <c r="M14600" t="s">
        <v>53101</v>
      </c>
      <c r="N14600">
        <v>0</v>
      </c>
      <c r="O14600" t="s">
        <v>9981</v>
      </c>
      <c r="P14600" t="s">
        <v>9982</v>
      </c>
      <c r="Q14600" t="s">
        <v>54775</v>
      </c>
    </row>
    <row r="14601" spans="1:17" x14ac:dyDescent="0.25">
      <c r="A14601">
        <v>2719</v>
      </c>
      <c r="B14601" t="s">
        <v>54776</v>
      </c>
      <c r="C14601" s="1">
        <v>4.2842571340209E+16</v>
      </c>
      <c r="D14601" s="1">
        <v>1.07777380943298E+16</v>
      </c>
      <c r="E14601">
        <v>53006</v>
      </c>
      <c r="F14601" t="str">
        <f>VLOOKUP(E14601,'[1]movimento-per-comune-ambito-201'!$C$2:$D$547,2,0)</f>
        <v>Maremma Area Nord</v>
      </c>
      <c r="G14601" t="s">
        <v>63086</v>
      </c>
      <c r="H14601" t="s">
        <v>376</v>
      </c>
      <c r="I14601" t="s">
        <v>54699</v>
      </c>
      <c r="J14601">
        <v>58043</v>
      </c>
      <c r="K14601" t="s">
        <v>53769</v>
      </c>
      <c r="L14601" t="str">
        <f>VLOOKUP(K14601,'[1]movimento-per-comune-ambito-201'!$B$2:$D$547,3,FALSE)</f>
        <v>Maremma Area Nord</v>
      </c>
      <c r="M14601" t="s">
        <v>53101</v>
      </c>
      <c r="N14601">
        <v>4</v>
      </c>
      <c r="O14601" t="s">
        <v>54777</v>
      </c>
      <c r="P14601" t="s">
        <v>54778</v>
      </c>
      <c r="Q14601" t="s">
        <v>54779</v>
      </c>
    </row>
    <row r="14602" spans="1:17" x14ac:dyDescent="0.25">
      <c r="A14602">
        <v>2720</v>
      </c>
      <c r="B14602" t="s">
        <v>54780</v>
      </c>
      <c r="C14602" s="1">
        <v>4.28344299679838E+16</v>
      </c>
      <c r="D14602" s="1">
        <v>1.07750950714416E+16</v>
      </c>
      <c r="E14602">
        <v>53006</v>
      </c>
      <c r="F14602" t="str">
        <f>VLOOKUP(E14602,'[1]movimento-per-comune-ambito-201'!$C$2:$D$547,2,0)</f>
        <v>Maremma Area Nord</v>
      </c>
      <c r="G14602" t="s">
        <v>63215</v>
      </c>
      <c r="H14602" t="s">
        <v>376</v>
      </c>
      <c r="I14602" t="s">
        <v>54781</v>
      </c>
      <c r="J14602">
        <v>58043</v>
      </c>
      <c r="K14602" t="s">
        <v>53769</v>
      </c>
      <c r="L14602" t="str">
        <f>VLOOKUP(K14602,'[1]movimento-per-comune-ambito-201'!$B$2:$D$547,3,FALSE)</f>
        <v>Maremma Area Nord</v>
      </c>
      <c r="M14602" t="s">
        <v>53101</v>
      </c>
      <c r="N14602">
        <v>2</v>
      </c>
      <c r="O14602" t="s">
        <v>54782</v>
      </c>
      <c r="P14602" t="s">
        <v>54783</v>
      </c>
      <c r="Q14602" t="s">
        <v>54784</v>
      </c>
    </row>
    <row r="14603" spans="1:17" x14ac:dyDescent="0.25">
      <c r="A14603">
        <v>2721</v>
      </c>
      <c r="B14603" t="s">
        <v>54785</v>
      </c>
      <c r="C14603" s="1">
        <v>4.27787713771564E+16</v>
      </c>
      <c r="D14603" s="1">
        <v>1.07955265045166E+16</v>
      </c>
      <c r="E14603">
        <v>53006</v>
      </c>
      <c r="F14603" t="str">
        <f>VLOOKUP(E14603,'[1]movimento-per-comune-ambito-201'!$C$2:$D$547,2,0)</f>
        <v>Maremma Area Nord</v>
      </c>
      <c r="G14603" t="s">
        <v>63216</v>
      </c>
      <c r="H14603" t="s">
        <v>376</v>
      </c>
      <c r="I14603" t="s">
        <v>54786</v>
      </c>
      <c r="J14603">
        <v>58043</v>
      </c>
      <c r="K14603" t="s">
        <v>53769</v>
      </c>
      <c r="L14603" t="str">
        <f>VLOOKUP(K14603,'[1]movimento-per-comune-ambito-201'!$B$2:$D$547,3,FALSE)</f>
        <v>Maremma Area Nord</v>
      </c>
      <c r="M14603" t="s">
        <v>53101</v>
      </c>
      <c r="N14603">
        <v>3</v>
      </c>
      <c r="O14603" t="s">
        <v>54787</v>
      </c>
      <c r="P14603" t="s">
        <v>54788</v>
      </c>
      <c r="Q14603" t="s">
        <v>54789</v>
      </c>
    </row>
    <row r="14604" spans="1:17" x14ac:dyDescent="0.25">
      <c r="A14604">
        <v>2722</v>
      </c>
      <c r="B14604" t="s">
        <v>54790</v>
      </c>
      <c r="C14604" s="1">
        <v>4.27737033E+16</v>
      </c>
      <c r="D14604" s="1">
        <v>1.08444317999999E+16</v>
      </c>
      <c r="E14604">
        <v>53006</v>
      </c>
      <c r="F14604" t="str">
        <f>VLOOKUP(E14604,'[1]movimento-per-comune-ambito-201'!$C$2:$D$547,2,0)</f>
        <v>Maremma Area Nord</v>
      </c>
      <c r="G14604" t="s">
        <v>63217</v>
      </c>
      <c r="H14604" t="s">
        <v>376</v>
      </c>
      <c r="I14604" t="s">
        <v>54791</v>
      </c>
      <c r="J14604">
        <v>58043</v>
      </c>
      <c r="K14604" t="s">
        <v>53769</v>
      </c>
      <c r="L14604" t="str">
        <f>VLOOKUP(K14604,'[1]movimento-per-comune-ambito-201'!$B$2:$D$547,3,FALSE)</f>
        <v>Maremma Area Nord</v>
      </c>
      <c r="M14604" t="s">
        <v>53101</v>
      </c>
      <c r="N14604">
        <v>3</v>
      </c>
      <c r="O14604" t="s">
        <v>54792</v>
      </c>
      <c r="P14604" t="s">
        <v>54793</v>
      </c>
      <c r="Q14604" t="s">
        <v>54794</v>
      </c>
    </row>
    <row r="14605" spans="1:17" x14ac:dyDescent="0.25">
      <c r="A14605">
        <v>2723</v>
      </c>
      <c r="B14605" t="s">
        <v>54795</v>
      </c>
      <c r="C14605" s="1">
        <v>4.2779498936119904E+16</v>
      </c>
      <c r="D14605" s="1">
        <v>1.08013466191741E+16</v>
      </c>
      <c r="E14605">
        <v>53006</v>
      </c>
      <c r="F14605" t="str">
        <f>VLOOKUP(E14605,'[1]movimento-per-comune-ambito-201'!$C$2:$D$547,2,0)</f>
        <v>Maremma Area Nord</v>
      </c>
      <c r="G14605" t="s">
        <v>63815</v>
      </c>
      <c r="H14605" t="s">
        <v>376</v>
      </c>
      <c r="I14605" t="s">
        <v>54796</v>
      </c>
      <c r="J14605">
        <v>58043</v>
      </c>
      <c r="K14605" t="s">
        <v>53769</v>
      </c>
      <c r="L14605" t="str">
        <f>VLOOKUP(K14605,'[1]movimento-per-comune-ambito-201'!$B$2:$D$547,3,FALSE)</f>
        <v>Maremma Area Nord</v>
      </c>
      <c r="M14605" t="s">
        <v>53101</v>
      </c>
      <c r="N14605">
        <v>3</v>
      </c>
      <c r="O14605" t="s">
        <v>54797</v>
      </c>
      <c r="P14605" t="s">
        <v>54798</v>
      </c>
      <c r="Q14605" t="s">
        <v>54799</v>
      </c>
    </row>
    <row r="14606" spans="1:17" x14ac:dyDescent="0.25">
      <c r="A14606">
        <v>2724</v>
      </c>
      <c r="B14606" t="s">
        <v>54800</v>
      </c>
      <c r="C14606" s="1">
        <v>4.2778118313788096E+16</v>
      </c>
      <c r="D14606" s="1">
        <v>1.08095745000366E+16</v>
      </c>
      <c r="E14606">
        <v>53006</v>
      </c>
      <c r="F14606" t="str">
        <f>VLOOKUP(E14606,'[1]movimento-per-comune-ambito-201'!$C$2:$D$547,2,0)</f>
        <v>Maremma Area Nord</v>
      </c>
      <c r="G14606" t="s">
        <v>63218</v>
      </c>
      <c r="H14606" t="s">
        <v>376</v>
      </c>
      <c r="I14606" t="s">
        <v>54801</v>
      </c>
      <c r="J14606">
        <v>58043</v>
      </c>
      <c r="K14606" t="s">
        <v>53769</v>
      </c>
      <c r="L14606" t="str">
        <f>VLOOKUP(K14606,'[1]movimento-per-comune-ambito-201'!$B$2:$D$547,3,FALSE)</f>
        <v>Maremma Area Nord</v>
      </c>
      <c r="M14606" t="s">
        <v>53101</v>
      </c>
      <c r="N14606">
        <v>1</v>
      </c>
      <c r="O14606" t="s">
        <v>54802</v>
      </c>
      <c r="P14606" t="s">
        <v>54803</v>
      </c>
      <c r="Q14606" t="s">
        <v>54804</v>
      </c>
    </row>
    <row r="14607" spans="1:17" x14ac:dyDescent="0.25">
      <c r="A14607">
        <v>2725</v>
      </c>
      <c r="B14607" t="s">
        <v>4801</v>
      </c>
      <c r="C14607" s="1">
        <v>4.27585929354136E+16</v>
      </c>
      <c r="D14607" s="1">
        <v>1.09023320674896E+16</v>
      </c>
      <c r="E14607">
        <v>53006</v>
      </c>
      <c r="F14607" t="str">
        <f>VLOOKUP(E14607,'[1]movimento-per-comune-ambito-201'!$C$2:$D$547,2,0)</f>
        <v>Maremma Area Nord</v>
      </c>
      <c r="G14607" t="s">
        <v>63219</v>
      </c>
      <c r="H14607" t="s">
        <v>376</v>
      </c>
      <c r="I14607" t="s">
        <v>54805</v>
      </c>
      <c r="J14607">
        <v>58043</v>
      </c>
      <c r="K14607" t="s">
        <v>53769</v>
      </c>
      <c r="L14607" t="str">
        <f>VLOOKUP(K14607,'[1]movimento-per-comune-ambito-201'!$B$2:$D$547,3,FALSE)</f>
        <v>Maremma Area Nord</v>
      </c>
      <c r="M14607" t="s">
        <v>53101</v>
      </c>
      <c r="N14607">
        <v>1</v>
      </c>
      <c r="O14607" t="s">
        <v>54806</v>
      </c>
      <c r="P14607" t="s">
        <v>54807</v>
      </c>
      <c r="Q14607" t="s">
        <v>54808</v>
      </c>
    </row>
    <row r="14608" spans="1:17" x14ac:dyDescent="0.25">
      <c r="A14608">
        <v>2726</v>
      </c>
      <c r="B14608" t="s">
        <v>468</v>
      </c>
      <c r="C14608" s="1">
        <v>4.27638947E+16</v>
      </c>
      <c r="D14608" s="1">
        <v>108750204</v>
      </c>
      <c r="E14608">
        <v>53006</v>
      </c>
      <c r="F14608" t="str">
        <f>VLOOKUP(E14608,'[1]movimento-per-comune-ambito-201'!$C$2:$D$547,2,0)</f>
        <v>Maremma Area Nord</v>
      </c>
      <c r="G14608" t="s">
        <v>63220</v>
      </c>
      <c r="H14608" t="s">
        <v>376</v>
      </c>
      <c r="I14608" t="s">
        <v>54809</v>
      </c>
      <c r="J14608">
        <v>58043</v>
      </c>
      <c r="K14608" t="s">
        <v>53769</v>
      </c>
      <c r="L14608" t="str">
        <f>VLOOKUP(K14608,'[1]movimento-per-comune-ambito-201'!$B$2:$D$547,3,FALSE)</f>
        <v>Maremma Area Nord</v>
      </c>
      <c r="M14608" t="s">
        <v>53101</v>
      </c>
      <c r="N14608">
        <v>4</v>
      </c>
      <c r="O14608" t="s">
        <v>54810</v>
      </c>
      <c r="P14608" t="s">
        <v>54811</v>
      </c>
      <c r="Q14608" t="s">
        <v>54812</v>
      </c>
    </row>
    <row r="14609" spans="1:17" x14ac:dyDescent="0.25">
      <c r="A14609">
        <v>2778</v>
      </c>
      <c r="B14609" t="s">
        <v>54813</v>
      </c>
      <c r="C14609" s="1">
        <v>4.2764050379246304E+16</v>
      </c>
      <c r="D14609" s="1">
        <v>1.08754025772807E+16</v>
      </c>
      <c r="E14609">
        <v>53006</v>
      </c>
      <c r="F14609" t="str">
        <f>VLOOKUP(E14609,'[1]movimento-per-comune-ambito-201'!$C$2:$D$547,2,0)</f>
        <v>Maremma Area Nord</v>
      </c>
      <c r="G14609" t="s">
        <v>63026</v>
      </c>
      <c r="H14609" t="s">
        <v>75</v>
      </c>
      <c r="I14609" t="s">
        <v>54814</v>
      </c>
      <c r="J14609">
        <v>58043</v>
      </c>
      <c r="K14609" t="s">
        <v>53769</v>
      </c>
      <c r="L14609" t="str">
        <f>VLOOKUP(K14609,'[1]movimento-per-comune-ambito-201'!$B$2:$D$547,3,FALSE)</f>
        <v>Maremma Area Nord</v>
      </c>
      <c r="M14609" t="s">
        <v>53101</v>
      </c>
      <c r="N14609">
        <v>0</v>
      </c>
      <c r="O14609" t="s">
        <v>54815</v>
      </c>
      <c r="P14609" t="s">
        <v>54816</v>
      </c>
      <c r="Q14609" t="s">
        <v>54817</v>
      </c>
    </row>
    <row r="14610" spans="1:17" x14ac:dyDescent="0.25">
      <c r="A14610">
        <v>2779</v>
      </c>
      <c r="B14610" t="s">
        <v>54818</v>
      </c>
      <c r="C14610" s="1">
        <v>4.2764006599102304E+16</v>
      </c>
      <c r="D14610" s="1">
        <v>108838139067459</v>
      </c>
      <c r="E14610">
        <v>53006</v>
      </c>
      <c r="F14610" t="str">
        <f>VLOOKUP(E14610,'[1]movimento-per-comune-ambito-201'!$C$2:$D$547,2,0)</f>
        <v>Maremma Area Nord</v>
      </c>
      <c r="G14610" t="s">
        <v>63035</v>
      </c>
      <c r="H14610" t="s">
        <v>75</v>
      </c>
      <c r="I14610" t="s">
        <v>54819</v>
      </c>
      <c r="J14610">
        <v>58043</v>
      </c>
      <c r="K14610" t="s">
        <v>53769</v>
      </c>
      <c r="L14610" t="str">
        <f>VLOOKUP(K14610,'[1]movimento-per-comune-ambito-201'!$B$2:$D$547,3,FALSE)</f>
        <v>Maremma Area Nord</v>
      </c>
      <c r="M14610" t="s">
        <v>53101</v>
      </c>
      <c r="N14610">
        <v>0</v>
      </c>
      <c r="O14610" t="s">
        <v>54589</v>
      </c>
      <c r="P14610" t="s">
        <v>54590</v>
      </c>
      <c r="Q14610" t="s">
        <v>54820</v>
      </c>
    </row>
    <row r="14611" spans="1:17" x14ac:dyDescent="0.25">
      <c r="A14611">
        <v>2781</v>
      </c>
      <c r="B14611" t="s">
        <v>54821</v>
      </c>
      <c r="C14611" s="1">
        <v>4.2808511E+16</v>
      </c>
      <c r="D14611" s="1">
        <v>107642703</v>
      </c>
      <c r="E14611">
        <v>53006</v>
      </c>
      <c r="F14611" t="str">
        <f>VLOOKUP(E14611,'[1]movimento-per-comune-ambito-201'!$C$2:$D$547,2,0)</f>
        <v>Maremma Area Nord</v>
      </c>
      <c r="G14611" t="s">
        <v>63146</v>
      </c>
      <c r="H14611" t="s">
        <v>75</v>
      </c>
      <c r="I14611" t="s">
        <v>54822</v>
      </c>
      <c r="J14611">
        <v>58043</v>
      </c>
      <c r="K14611" t="s">
        <v>53769</v>
      </c>
      <c r="L14611" t="str">
        <f>VLOOKUP(K14611,'[1]movimento-per-comune-ambito-201'!$B$2:$D$547,3,FALSE)</f>
        <v>Maremma Area Nord</v>
      </c>
      <c r="M14611" t="s">
        <v>53101</v>
      </c>
      <c r="N14611">
        <v>0</v>
      </c>
      <c r="O14611" t="s">
        <v>54823</v>
      </c>
      <c r="P14611" t="s">
        <v>54824</v>
      </c>
      <c r="Q14611" t="s">
        <v>54825</v>
      </c>
    </row>
    <row r="14612" spans="1:17" x14ac:dyDescent="0.25">
      <c r="A14612">
        <v>2782</v>
      </c>
      <c r="B14612" t="s">
        <v>9315</v>
      </c>
      <c r="C14612" s="1">
        <v>427789474</v>
      </c>
      <c r="D14612" s="1">
        <v>1.08178253E+16</v>
      </c>
      <c r="E14612">
        <v>53006</v>
      </c>
      <c r="F14612" t="str">
        <f>VLOOKUP(E14612,'[1]movimento-per-comune-ambito-201'!$C$2:$D$547,2,0)</f>
        <v>Maremma Area Nord</v>
      </c>
      <c r="G14612" t="s">
        <v>63147</v>
      </c>
      <c r="H14612" t="s">
        <v>75</v>
      </c>
      <c r="I14612" t="s">
        <v>54826</v>
      </c>
      <c r="J14612">
        <v>58043</v>
      </c>
      <c r="K14612" t="s">
        <v>53769</v>
      </c>
      <c r="L14612" t="str">
        <f>VLOOKUP(K14612,'[1]movimento-per-comune-ambito-201'!$B$2:$D$547,3,FALSE)</f>
        <v>Maremma Area Nord</v>
      </c>
      <c r="M14612" t="s">
        <v>53101</v>
      </c>
      <c r="N14612">
        <v>0</v>
      </c>
      <c r="O14612" t="s">
        <v>54827</v>
      </c>
      <c r="P14612" t="s">
        <v>54828</v>
      </c>
      <c r="Q14612" t="s">
        <v>54829</v>
      </c>
    </row>
    <row r="14613" spans="1:17" x14ac:dyDescent="0.25">
      <c r="A14613">
        <v>2783</v>
      </c>
      <c r="B14613" t="s">
        <v>26489</v>
      </c>
      <c r="C14613" s="1">
        <v>4.2769630599999904E+16</v>
      </c>
      <c r="D14613" s="1">
        <v>1.08527778999999E+16</v>
      </c>
      <c r="E14613">
        <v>53006</v>
      </c>
      <c r="F14613" t="str">
        <f>VLOOKUP(E14613,'[1]movimento-per-comune-ambito-201'!$C$2:$D$547,2,0)</f>
        <v>Maremma Area Nord</v>
      </c>
      <c r="G14613" t="s">
        <v>63353</v>
      </c>
      <c r="H14613" t="s">
        <v>75</v>
      </c>
      <c r="I14613" t="s">
        <v>54830</v>
      </c>
      <c r="J14613">
        <v>58043</v>
      </c>
      <c r="K14613" t="s">
        <v>53769</v>
      </c>
      <c r="L14613" t="str">
        <f>VLOOKUP(K14613,'[1]movimento-per-comune-ambito-201'!$B$2:$D$547,3,FALSE)</f>
        <v>Maremma Area Nord</v>
      </c>
      <c r="M14613" t="s">
        <v>53101</v>
      </c>
      <c r="N14613">
        <v>0</v>
      </c>
      <c r="O14613" t="s">
        <v>54831</v>
      </c>
      <c r="P14613" t="s">
        <v>54594</v>
      </c>
      <c r="Q14613" t="s">
        <v>54595</v>
      </c>
    </row>
    <row r="14614" spans="1:17" x14ac:dyDescent="0.25">
      <c r="A14614">
        <v>2784</v>
      </c>
      <c r="B14614" t="s">
        <v>54832</v>
      </c>
      <c r="C14614" s="1">
        <v>4.27638947E+16</v>
      </c>
      <c r="D14614" s="1">
        <v>108750204</v>
      </c>
      <c r="E14614">
        <v>53006</v>
      </c>
      <c r="F14614" t="str">
        <f>VLOOKUP(E14614,'[1]movimento-per-comune-ambito-201'!$C$2:$D$547,2,0)</f>
        <v>Maremma Area Nord</v>
      </c>
      <c r="G14614" t="s">
        <v>63148</v>
      </c>
      <c r="H14614" t="s">
        <v>75</v>
      </c>
      <c r="I14614" t="s">
        <v>54833</v>
      </c>
      <c r="J14614">
        <v>58043</v>
      </c>
      <c r="K14614" t="s">
        <v>53769</v>
      </c>
      <c r="L14614" t="str">
        <f>VLOOKUP(K14614,'[1]movimento-per-comune-ambito-201'!$B$2:$D$547,3,FALSE)</f>
        <v>Maremma Area Nord</v>
      </c>
      <c r="M14614" t="s">
        <v>53101</v>
      </c>
      <c r="N14614">
        <v>0</v>
      </c>
      <c r="O14614" t="s">
        <v>54834</v>
      </c>
      <c r="P14614" t="s">
        <v>54835</v>
      </c>
      <c r="Q14614" t="s">
        <v>54836</v>
      </c>
    </row>
    <row r="14615" spans="1:17" x14ac:dyDescent="0.25">
      <c r="A14615">
        <v>2785</v>
      </c>
      <c r="B14615" t="s">
        <v>54837</v>
      </c>
      <c r="C14615" s="1">
        <v>4.27638947E+16</v>
      </c>
      <c r="D14615" s="1">
        <v>108750204</v>
      </c>
      <c r="E14615">
        <v>53006</v>
      </c>
      <c r="F14615" t="str">
        <f>VLOOKUP(E14615,'[1]movimento-per-comune-ambito-201'!$C$2:$D$547,2,0)</f>
        <v>Maremma Area Nord</v>
      </c>
      <c r="G14615" t="s">
        <v>63441</v>
      </c>
      <c r="H14615" t="s">
        <v>75</v>
      </c>
      <c r="I14615" t="s">
        <v>10030</v>
      </c>
      <c r="J14615">
        <v>58043</v>
      </c>
      <c r="K14615" t="s">
        <v>53769</v>
      </c>
      <c r="L14615" t="str">
        <f>VLOOKUP(K14615,'[1]movimento-per-comune-ambito-201'!$B$2:$D$547,3,FALSE)</f>
        <v>Maremma Area Nord</v>
      </c>
      <c r="M14615" t="s">
        <v>53101</v>
      </c>
      <c r="N14615">
        <v>0</v>
      </c>
      <c r="O14615" t="s">
        <v>54838</v>
      </c>
      <c r="Q14615" t="s">
        <v>54839</v>
      </c>
    </row>
    <row r="14616" spans="1:17" x14ac:dyDescent="0.25">
      <c r="A14616">
        <v>2786</v>
      </c>
      <c r="B14616" t="s">
        <v>54840</v>
      </c>
      <c r="C14616" s="1">
        <v>4.27638947E+16</v>
      </c>
      <c r="D14616" s="1">
        <v>108750204</v>
      </c>
      <c r="E14616">
        <v>53006</v>
      </c>
      <c r="F14616" t="str">
        <f>VLOOKUP(E14616,'[1]movimento-per-comune-ambito-201'!$C$2:$D$547,2,0)</f>
        <v>Maremma Area Nord</v>
      </c>
      <c r="G14616" t="s">
        <v>63442</v>
      </c>
      <c r="H14616" t="s">
        <v>75</v>
      </c>
      <c r="I14616" t="s">
        <v>54841</v>
      </c>
      <c r="J14616">
        <v>58043</v>
      </c>
      <c r="K14616" t="s">
        <v>53769</v>
      </c>
      <c r="L14616" t="str">
        <f>VLOOKUP(K14616,'[1]movimento-per-comune-ambito-201'!$B$2:$D$547,3,FALSE)</f>
        <v>Maremma Area Nord</v>
      </c>
      <c r="M14616" t="s">
        <v>53101</v>
      </c>
      <c r="N14616">
        <v>0</v>
      </c>
      <c r="O14616" t="s">
        <v>54842</v>
      </c>
      <c r="P14616" t="s">
        <v>54843</v>
      </c>
      <c r="Q14616" t="s">
        <v>54844</v>
      </c>
    </row>
    <row r="14617" spans="1:17" x14ac:dyDescent="0.25">
      <c r="A14617">
        <v>2787</v>
      </c>
      <c r="B14617" t="s">
        <v>35170</v>
      </c>
      <c r="C14617" s="1">
        <v>4.2781379104882E+16</v>
      </c>
      <c r="D14617" s="1">
        <v>1.08317080894378E+16</v>
      </c>
      <c r="E14617">
        <v>53006</v>
      </c>
      <c r="F14617" t="str">
        <f>VLOOKUP(E14617,'[1]movimento-per-comune-ambito-201'!$C$2:$D$547,2,0)</f>
        <v>Maremma Area Nord</v>
      </c>
      <c r="G14617" t="s">
        <v>63443</v>
      </c>
      <c r="H14617" t="s">
        <v>75</v>
      </c>
      <c r="I14617" t="s">
        <v>54845</v>
      </c>
      <c r="J14617">
        <v>58043</v>
      </c>
      <c r="K14617" t="s">
        <v>53769</v>
      </c>
      <c r="L14617" t="str">
        <f>VLOOKUP(K14617,'[1]movimento-per-comune-ambito-201'!$B$2:$D$547,3,FALSE)</f>
        <v>Maremma Area Nord</v>
      </c>
      <c r="M14617" t="s">
        <v>53101</v>
      </c>
      <c r="N14617">
        <v>0</v>
      </c>
      <c r="O14617" t="s">
        <v>54846</v>
      </c>
      <c r="P14617" t="s">
        <v>54847</v>
      </c>
      <c r="Q14617" t="s">
        <v>54848</v>
      </c>
    </row>
    <row r="14618" spans="1:17" x14ac:dyDescent="0.25">
      <c r="A14618">
        <v>2788</v>
      </c>
      <c r="B14618" t="s">
        <v>54849</v>
      </c>
      <c r="C14618" s="1">
        <v>427897228</v>
      </c>
      <c r="D14618" s="1">
        <v>109446751</v>
      </c>
      <c r="E14618">
        <v>53006</v>
      </c>
      <c r="F14618" t="str">
        <f>VLOOKUP(E14618,'[1]movimento-per-comune-ambito-201'!$C$2:$D$547,2,0)</f>
        <v>Maremma Area Nord</v>
      </c>
      <c r="G14618" t="s">
        <v>63363</v>
      </c>
      <c r="H14618" t="s">
        <v>75</v>
      </c>
      <c r="I14618" t="s">
        <v>54850</v>
      </c>
      <c r="J14618">
        <v>58043</v>
      </c>
      <c r="K14618" t="s">
        <v>53769</v>
      </c>
      <c r="L14618" t="str">
        <f>VLOOKUP(K14618,'[1]movimento-per-comune-ambito-201'!$B$2:$D$547,3,FALSE)</f>
        <v>Maremma Area Nord</v>
      </c>
      <c r="M14618" t="s">
        <v>53101</v>
      </c>
      <c r="N14618">
        <v>0</v>
      </c>
      <c r="O14618" t="s">
        <v>54851</v>
      </c>
      <c r="P14618" t="s">
        <v>54852</v>
      </c>
      <c r="Q14618" t="s">
        <v>54853</v>
      </c>
    </row>
    <row r="14619" spans="1:17" x14ac:dyDescent="0.25">
      <c r="A14619">
        <v>2805</v>
      </c>
      <c r="B14619" t="s">
        <v>54571</v>
      </c>
      <c r="C14619" s="1">
        <v>4.28593375E+16</v>
      </c>
      <c r="D14619" s="1">
        <v>109696795</v>
      </c>
      <c r="E14619">
        <v>53006</v>
      </c>
      <c r="F14619" t="str">
        <f>VLOOKUP(E14619,'[1]movimento-per-comune-ambito-201'!$C$2:$D$547,2,0)</f>
        <v>Maremma Area Nord</v>
      </c>
      <c r="G14619" t="s">
        <v>63491</v>
      </c>
      <c r="H14619" t="s">
        <v>75</v>
      </c>
      <c r="I14619" t="s">
        <v>54390</v>
      </c>
      <c r="J14619">
        <v>58043</v>
      </c>
      <c r="K14619" t="s">
        <v>53769</v>
      </c>
      <c r="L14619" t="str">
        <f>VLOOKUP(K14619,'[1]movimento-per-comune-ambito-201'!$B$2:$D$547,3,FALSE)</f>
        <v>Maremma Area Nord</v>
      </c>
      <c r="M14619" t="s">
        <v>53101</v>
      </c>
      <c r="N14619">
        <v>0</v>
      </c>
      <c r="O14619" t="s">
        <v>54572</v>
      </c>
      <c r="Q14619" t="s">
        <v>54573</v>
      </c>
    </row>
    <row r="14620" spans="1:17" x14ac:dyDescent="0.25">
      <c r="A14620">
        <v>14170</v>
      </c>
      <c r="B14620" t="s">
        <v>20283</v>
      </c>
      <c r="C14620" s="1">
        <v>42763033</v>
      </c>
      <c r="D14620" s="1">
        <v>10877233</v>
      </c>
      <c r="E14620">
        <v>53006</v>
      </c>
      <c r="F14620" t="str">
        <f>VLOOKUP(E14620,'[1]movimento-per-comune-ambito-201'!$C$2:$D$547,2,0)</f>
        <v>Maremma Area Nord</v>
      </c>
      <c r="G14620" t="s">
        <v>63492</v>
      </c>
      <c r="H14620" t="s">
        <v>75</v>
      </c>
      <c r="I14620" t="s">
        <v>54854</v>
      </c>
      <c r="J14620">
        <v>58043</v>
      </c>
      <c r="K14620" t="s">
        <v>53769</v>
      </c>
      <c r="L14620" t="str">
        <f>VLOOKUP(K14620,'[1]movimento-per-comune-ambito-201'!$B$2:$D$547,3,FALSE)</f>
        <v>Maremma Area Nord</v>
      </c>
      <c r="M14620" t="s">
        <v>53101</v>
      </c>
      <c r="N14620">
        <v>0</v>
      </c>
      <c r="O14620" t="s">
        <v>54855</v>
      </c>
      <c r="P14620" t="s">
        <v>54856</v>
      </c>
      <c r="Q14620" t="s">
        <v>54857</v>
      </c>
    </row>
    <row r="14621" spans="1:17" x14ac:dyDescent="0.25">
      <c r="A14621">
        <v>18357</v>
      </c>
      <c r="B14621" t="s">
        <v>54858</v>
      </c>
      <c r="C14621" s="1">
        <v>4.2763981E+16</v>
      </c>
      <c r="D14621" s="1">
        <v>1088383</v>
      </c>
      <c r="E14621">
        <v>53006</v>
      </c>
      <c r="F14621" t="str">
        <f>VLOOKUP(E14621,'[1]movimento-per-comune-ambito-201'!$C$2:$D$547,2,0)</f>
        <v>Maremma Area Nord</v>
      </c>
      <c r="G14621" t="s">
        <v>63493</v>
      </c>
      <c r="H14621" t="s">
        <v>75</v>
      </c>
      <c r="I14621" t="s">
        <v>54819</v>
      </c>
      <c r="J14621">
        <v>58043</v>
      </c>
      <c r="K14621" t="s">
        <v>53769</v>
      </c>
      <c r="L14621" t="str">
        <f>VLOOKUP(K14621,'[1]movimento-per-comune-ambito-201'!$B$2:$D$547,3,FALSE)</f>
        <v>Maremma Area Nord</v>
      </c>
      <c r="M14621" t="s">
        <v>53101</v>
      </c>
      <c r="N14621">
        <v>0</v>
      </c>
      <c r="O14621" t="s">
        <v>54589</v>
      </c>
      <c r="P14621" t="s">
        <v>54590</v>
      </c>
      <c r="Q14621" t="s">
        <v>54591</v>
      </c>
    </row>
    <row r="14622" spans="1:17" x14ac:dyDescent="0.25">
      <c r="A14622">
        <v>18544</v>
      </c>
      <c r="B14622" t="s">
        <v>54859</v>
      </c>
      <c r="C14622" s="1">
        <v>4.27631451E+16</v>
      </c>
      <c r="D14622" s="1">
        <v>1.08777197999999E+16</v>
      </c>
      <c r="E14622">
        <v>53006</v>
      </c>
      <c r="F14622" t="str">
        <f>VLOOKUP(E14622,'[1]movimento-per-comune-ambito-201'!$C$2:$D$547,2,0)</f>
        <v>Maremma Area Nord</v>
      </c>
      <c r="G14622" t="s">
        <v>63494</v>
      </c>
      <c r="H14622" t="s">
        <v>75</v>
      </c>
      <c r="I14622" t="s">
        <v>54860</v>
      </c>
      <c r="J14622">
        <v>58043</v>
      </c>
      <c r="K14622" t="s">
        <v>53769</v>
      </c>
      <c r="L14622" t="str">
        <f>VLOOKUP(K14622,'[1]movimento-per-comune-ambito-201'!$B$2:$D$547,3,FALSE)</f>
        <v>Maremma Area Nord</v>
      </c>
      <c r="M14622" t="s">
        <v>53101</v>
      </c>
      <c r="N14622">
        <v>0</v>
      </c>
      <c r="O14622" t="s">
        <v>54861</v>
      </c>
      <c r="P14622" t="s">
        <v>54862</v>
      </c>
      <c r="Q14622" t="s">
        <v>54863</v>
      </c>
    </row>
    <row r="14623" spans="1:17" x14ac:dyDescent="0.25">
      <c r="A14623">
        <v>18559</v>
      </c>
      <c r="B14623" t="s">
        <v>54864</v>
      </c>
      <c r="C14623" s="1">
        <v>4.2761286699999904E+16</v>
      </c>
      <c r="D14623" s="1">
        <v>1.08863736E+16</v>
      </c>
      <c r="E14623">
        <v>53006</v>
      </c>
      <c r="F14623" t="str">
        <f>VLOOKUP(E14623,'[1]movimento-per-comune-ambito-201'!$C$2:$D$547,2,0)</f>
        <v>Maremma Area Nord</v>
      </c>
      <c r="G14623" t="s">
        <v>63495</v>
      </c>
      <c r="H14623" t="s">
        <v>75</v>
      </c>
      <c r="I14623" t="s">
        <v>54865</v>
      </c>
      <c r="J14623">
        <v>58043</v>
      </c>
      <c r="K14623" t="s">
        <v>53769</v>
      </c>
      <c r="L14623" t="str">
        <f>VLOOKUP(K14623,'[1]movimento-per-comune-ambito-201'!$B$2:$D$547,3,FALSE)</f>
        <v>Maremma Area Nord</v>
      </c>
      <c r="M14623" t="s">
        <v>53101</v>
      </c>
      <c r="N14623">
        <v>0</v>
      </c>
      <c r="O14623" t="s">
        <v>54866</v>
      </c>
      <c r="P14623" t="s">
        <v>54612</v>
      </c>
      <c r="Q14623" t="s">
        <v>54613</v>
      </c>
    </row>
    <row r="14624" spans="1:17" x14ac:dyDescent="0.25">
      <c r="A14624">
        <v>18588</v>
      </c>
      <c r="B14624" t="s">
        <v>54867</v>
      </c>
      <c r="C14624" s="1">
        <v>4.27638947E+16</v>
      </c>
      <c r="D14624" s="1">
        <v>108750204</v>
      </c>
      <c r="E14624">
        <v>53006</v>
      </c>
      <c r="F14624" t="str">
        <f>VLOOKUP(E14624,'[1]movimento-per-comune-ambito-201'!$C$2:$D$547,2,0)</f>
        <v>Maremma Area Nord</v>
      </c>
      <c r="G14624" t="s">
        <v>63966</v>
      </c>
      <c r="H14624" t="s">
        <v>75</v>
      </c>
      <c r="I14624" t="s">
        <v>54868</v>
      </c>
      <c r="J14624">
        <v>58043</v>
      </c>
      <c r="K14624" t="s">
        <v>53769</v>
      </c>
      <c r="L14624" t="str">
        <f>VLOOKUP(K14624,'[1]movimento-per-comune-ambito-201'!$B$2:$D$547,3,FALSE)</f>
        <v>Maremma Area Nord</v>
      </c>
      <c r="M14624" t="s">
        <v>53101</v>
      </c>
      <c r="N14624">
        <v>0</v>
      </c>
      <c r="O14624" t="s">
        <v>54869</v>
      </c>
      <c r="P14624" t="s">
        <v>54870</v>
      </c>
      <c r="Q14624" t="s">
        <v>54871</v>
      </c>
    </row>
    <row r="14625" spans="1:17" x14ac:dyDescent="0.25">
      <c r="A14625">
        <v>18755</v>
      </c>
      <c r="B14625" t="s">
        <v>54872</v>
      </c>
      <c r="C14625" s="1">
        <v>4.2804210599999904E+16</v>
      </c>
      <c r="D14625" s="1">
        <v>1.07398282999999E+16</v>
      </c>
      <c r="E14625">
        <v>53006</v>
      </c>
      <c r="F14625" t="str">
        <f>VLOOKUP(E14625,'[1]movimento-per-comune-ambito-201'!$C$2:$D$547,2,0)</f>
        <v>Maremma Area Nord</v>
      </c>
      <c r="G14625" t="s">
        <v>63676</v>
      </c>
      <c r="H14625" t="s">
        <v>75</v>
      </c>
      <c r="I14625" t="s">
        <v>54873</v>
      </c>
      <c r="J14625">
        <v>58043</v>
      </c>
      <c r="K14625" t="s">
        <v>53769</v>
      </c>
      <c r="L14625" t="str">
        <f>VLOOKUP(K14625,'[1]movimento-per-comune-ambito-201'!$B$2:$D$547,3,FALSE)</f>
        <v>Maremma Area Nord</v>
      </c>
      <c r="M14625" t="s">
        <v>53101</v>
      </c>
      <c r="N14625">
        <v>0</v>
      </c>
      <c r="O14625" t="s">
        <v>39688</v>
      </c>
      <c r="Q14625" t="s">
        <v>54874</v>
      </c>
    </row>
    <row r="14626" spans="1:17" x14ac:dyDescent="0.25">
      <c r="A14626">
        <v>18756</v>
      </c>
      <c r="B14626" t="s">
        <v>54875</v>
      </c>
      <c r="C14626" s="1">
        <v>4.2804210599999904E+16</v>
      </c>
      <c r="D14626" s="1">
        <v>1.07398282999999E+16</v>
      </c>
      <c r="E14626">
        <v>53006</v>
      </c>
      <c r="F14626" t="str">
        <f>VLOOKUP(E14626,'[1]movimento-per-comune-ambito-201'!$C$2:$D$547,2,0)</f>
        <v>Maremma Area Nord</v>
      </c>
      <c r="G14626" t="s">
        <v>65555</v>
      </c>
      <c r="H14626" t="s">
        <v>75</v>
      </c>
      <c r="I14626" t="s">
        <v>54873</v>
      </c>
      <c r="J14626">
        <v>58043</v>
      </c>
      <c r="K14626" t="s">
        <v>53769</v>
      </c>
      <c r="L14626" t="str">
        <f>VLOOKUP(K14626,'[1]movimento-per-comune-ambito-201'!$B$2:$D$547,3,FALSE)</f>
        <v>Maremma Area Nord</v>
      </c>
      <c r="M14626" t="s">
        <v>53101</v>
      </c>
      <c r="N14626">
        <v>0</v>
      </c>
      <c r="O14626" t="s">
        <v>39688</v>
      </c>
      <c r="Q14626" t="s">
        <v>54876</v>
      </c>
    </row>
    <row r="14627" spans="1:17" x14ac:dyDescent="0.25">
      <c r="A14627">
        <v>19313</v>
      </c>
      <c r="B14627" t="s">
        <v>3405</v>
      </c>
      <c r="C14627" s="1">
        <v>4.27636516E+16</v>
      </c>
      <c r="D14627" s="1">
        <v>108837113</v>
      </c>
      <c r="E14627">
        <v>53006</v>
      </c>
      <c r="F14627" t="str">
        <f>VLOOKUP(E14627,'[1]movimento-per-comune-ambito-201'!$C$2:$D$547,2,0)</f>
        <v>Maremma Area Nord</v>
      </c>
      <c r="G14627" t="s">
        <v>63677</v>
      </c>
      <c r="H14627" t="s">
        <v>75</v>
      </c>
      <c r="I14627" t="s">
        <v>54602</v>
      </c>
      <c r="J14627">
        <v>58043</v>
      </c>
      <c r="K14627" t="s">
        <v>53769</v>
      </c>
      <c r="L14627" t="str">
        <f>VLOOKUP(K14627,'[1]movimento-per-comune-ambito-201'!$B$2:$D$547,3,FALSE)</f>
        <v>Maremma Area Nord</v>
      </c>
      <c r="M14627" t="s">
        <v>53101</v>
      </c>
      <c r="N14627">
        <v>0</v>
      </c>
      <c r="O14627" t="s">
        <v>54877</v>
      </c>
      <c r="P14627" t="s">
        <v>54878</v>
      </c>
      <c r="Q14627" t="s">
        <v>54605</v>
      </c>
    </row>
    <row r="14628" spans="1:17" x14ac:dyDescent="0.25">
      <c r="A14628">
        <v>20104</v>
      </c>
      <c r="B14628" t="s">
        <v>54879</v>
      </c>
      <c r="C14628" s="1">
        <v>4.2779383899999904E+16</v>
      </c>
      <c r="D14628" s="1">
        <v>1.08346126999999E+16</v>
      </c>
      <c r="E14628">
        <v>53006</v>
      </c>
      <c r="F14628" t="str">
        <f>VLOOKUP(E14628,'[1]movimento-per-comune-ambito-201'!$C$2:$D$547,2,0)</f>
        <v>Maremma Area Nord</v>
      </c>
      <c r="G14628" t="s">
        <v>63678</v>
      </c>
      <c r="H14628" t="s">
        <v>75</v>
      </c>
      <c r="I14628" t="s">
        <v>54880</v>
      </c>
      <c r="J14628">
        <v>58043</v>
      </c>
      <c r="K14628" t="s">
        <v>53769</v>
      </c>
      <c r="L14628" t="str">
        <f>VLOOKUP(K14628,'[1]movimento-per-comune-ambito-201'!$B$2:$D$547,3,FALSE)</f>
        <v>Maremma Area Nord</v>
      </c>
      <c r="M14628" t="s">
        <v>53101</v>
      </c>
      <c r="N14628">
        <v>0</v>
      </c>
      <c r="O14628" t="s">
        <v>54881</v>
      </c>
      <c r="Q14628" t="s">
        <v>54882</v>
      </c>
    </row>
    <row r="14629" spans="1:17" x14ac:dyDescent="0.25">
      <c r="A14629">
        <v>21557</v>
      </c>
      <c r="B14629" t="s">
        <v>54883</v>
      </c>
      <c r="C14629" s="1">
        <v>4.2763724199999904E+16</v>
      </c>
      <c r="D14629" s="1">
        <v>1.08803079999999E+16</v>
      </c>
      <c r="E14629">
        <v>53006</v>
      </c>
      <c r="F14629" t="str">
        <f>VLOOKUP(E14629,'[1]movimento-per-comune-ambito-201'!$C$2:$D$547,2,0)</f>
        <v>Maremma Area Nord</v>
      </c>
      <c r="G14629" t="s">
        <v>63679</v>
      </c>
      <c r="H14629" t="s">
        <v>75</v>
      </c>
      <c r="I14629" t="s">
        <v>54884</v>
      </c>
      <c r="J14629">
        <v>58043</v>
      </c>
      <c r="K14629" t="s">
        <v>53769</v>
      </c>
      <c r="L14629" t="str">
        <f>VLOOKUP(K14629,'[1]movimento-per-comune-ambito-201'!$B$2:$D$547,3,FALSE)</f>
        <v>Maremma Area Nord</v>
      </c>
      <c r="M14629" t="s">
        <v>53101</v>
      </c>
      <c r="N14629">
        <v>0</v>
      </c>
      <c r="O14629" t="s">
        <v>54885</v>
      </c>
      <c r="P14629" t="s">
        <v>54886</v>
      </c>
      <c r="Q14629" t="s">
        <v>54887</v>
      </c>
    </row>
    <row r="14630" spans="1:17" x14ac:dyDescent="0.25">
      <c r="A14630">
        <v>23135</v>
      </c>
      <c r="B14630" t="s">
        <v>54888</v>
      </c>
      <c r="C14630" s="1">
        <v>4.28037783754086E+16</v>
      </c>
      <c r="D14630" s="1">
        <v>1.07382857312134E+16</v>
      </c>
      <c r="E14630">
        <v>53006</v>
      </c>
      <c r="F14630" t="str">
        <f>VLOOKUP(E14630,'[1]movimento-per-comune-ambito-201'!$C$2:$D$547,2,0)</f>
        <v>Maremma Area Nord</v>
      </c>
      <c r="G14630" t="s">
        <v>65093</v>
      </c>
      <c r="H14630" t="s">
        <v>75</v>
      </c>
      <c r="I14630" t="s">
        <v>54889</v>
      </c>
      <c r="J14630">
        <v>58043</v>
      </c>
      <c r="K14630" t="s">
        <v>53769</v>
      </c>
      <c r="L14630" t="str">
        <f>VLOOKUP(K14630,'[1]movimento-per-comune-ambito-201'!$B$2:$D$547,3,FALSE)</f>
        <v>Maremma Area Nord</v>
      </c>
      <c r="M14630" t="s">
        <v>53101</v>
      </c>
      <c r="N14630">
        <v>0</v>
      </c>
      <c r="O14630" t="s">
        <v>54890</v>
      </c>
      <c r="Q14630" t="s">
        <v>54891</v>
      </c>
    </row>
    <row r="14631" spans="1:17" x14ac:dyDescent="0.25">
      <c r="A14631">
        <v>24474</v>
      </c>
      <c r="B14631" t="s">
        <v>54892</v>
      </c>
      <c r="C14631" s="1">
        <v>427897228</v>
      </c>
      <c r="D14631" s="1">
        <v>109446751</v>
      </c>
      <c r="E14631">
        <v>53006</v>
      </c>
      <c r="F14631" t="str">
        <f>VLOOKUP(E14631,'[1]movimento-per-comune-ambito-201'!$C$2:$D$547,2,0)</f>
        <v>Maremma Area Nord</v>
      </c>
      <c r="G14631" t="s">
        <v>63038</v>
      </c>
      <c r="H14631" t="s">
        <v>134</v>
      </c>
      <c r="I14631" t="s">
        <v>54327</v>
      </c>
      <c r="J14631">
        <v>58043</v>
      </c>
      <c r="K14631" t="s">
        <v>53769</v>
      </c>
      <c r="L14631" t="str">
        <f>VLOOKUP(K14631,'[1]movimento-per-comune-ambito-201'!$B$2:$D$547,3,FALSE)</f>
        <v>Maremma Area Nord</v>
      </c>
      <c r="M14631" t="s">
        <v>53101</v>
      </c>
      <c r="N14631">
        <v>0</v>
      </c>
      <c r="O14631" t="s">
        <v>54893</v>
      </c>
      <c r="P14631" t="s">
        <v>54894</v>
      </c>
      <c r="Q14631" t="s">
        <v>54895</v>
      </c>
    </row>
    <row r="14632" spans="1:17" x14ac:dyDescent="0.25">
      <c r="A14632">
        <v>1224</v>
      </c>
      <c r="B14632" t="s">
        <v>54896</v>
      </c>
      <c r="C14632" s="1">
        <v>4.27638947E+16</v>
      </c>
      <c r="D14632" s="1">
        <v>108750204</v>
      </c>
      <c r="E14632">
        <v>53006</v>
      </c>
      <c r="F14632" t="str">
        <f>VLOOKUP(E14632,'[1]movimento-per-comune-ambito-201'!$C$2:$D$547,2,0)</f>
        <v>Maremma Area Nord</v>
      </c>
      <c r="G14632" t="s">
        <v>63251</v>
      </c>
      <c r="H14632" t="s">
        <v>1598</v>
      </c>
      <c r="I14632" t="s">
        <v>54897</v>
      </c>
      <c r="J14632">
        <v>58043</v>
      </c>
      <c r="K14632" t="s">
        <v>53769</v>
      </c>
      <c r="L14632" t="str">
        <f>VLOOKUP(K14632,'[1]movimento-per-comune-ambito-201'!$B$2:$D$547,3,FALSE)</f>
        <v>Maremma Area Nord</v>
      </c>
      <c r="M14632" t="s">
        <v>53101</v>
      </c>
      <c r="N14632">
        <v>4</v>
      </c>
      <c r="O14632" t="s">
        <v>54834</v>
      </c>
      <c r="P14632" t="s">
        <v>54835</v>
      </c>
      <c r="Q14632" t="s">
        <v>54898</v>
      </c>
    </row>
    <row r="14633" spans="1:17" x14ac:dyDescent="0.25">
      <c r="A14633">
        <v>1225</v>
      </c>
      <c r="B14633" t="s">
        <v>54899</v>
      </c>
      <c r="C14633" s="1">
        <v>4277596844219630</v>
      </c>
      <c r="D14633" s="1">
        <v>1081207431883850</v>
      </c>
      <c r="E14633">
        <v>53006</v>
      </c>
      <c r="F14633" t="str">
        <f>VLOOKUP(E14633,'[1]movimento-per-comune-ambito-201'!$C$2:$D$547,2,0)</f>
        <v>Maremma Area Nord</v>
      </c>
      <c r="G14633" t="s">
        <v>63773</v>
      </c>
      <c r="H14633" t="s">
        <v>1598</v>
      </c>
      <c r="I14633" t="s">
        <v>54705</v>
      </c>
      <c r="J14633">
        <v>58043</v>
      </c>
      <c r="K14633" t="s">
        <v>53769</v>
      </c>
      <c r="L14633" t="str">
        <f>VLOOKUP(K14633,'[1]movimento-per-comune-ambito-201'!$B$2:$D$547,3,FALSE)</f>
        <v>Maremma Area Nord</v>
      </c>
      <c r="M14633" t="s">
        <v>53101</v>
      </c>
      <c r="N14633">
        <v>4</v>
      </c>
      <c r="O14633" t="s">
        <v>54706</v>
      </c>
      <c r="P14633" t="s">
        <v>54707</v>
      </c>
      <c r="Q14633" t="s">
        <v>54708</v>
      </c>
    </row>
    <row r="14634" spans="1:17" x14ac:dyDescent="0.25">
      <c r="A14634">
        <v>1226</v>
      </c>
      <c r="B14634" t="s">
        <v>4865</v>
      </c>
      <c r="C14634" s="1">
        <v>4280666067038060</v>
      </c>
      <c r="D14634" s="1">
        <v>1.07682838438631E+16</v>
      </c>
      <c r="E14634">
        <v>53006</v>
      </c>
      <c r="F14634" t="str">
        <f>VLOOKUP(E14634,'[1]movimento-per-comune-ambito-201'!$C$2:$D$547,2,0)</f>
        <v>Maremma Area Nord</v>
      </c>
      <c r="G14634" t="s">
        <v>63332</v>
      </c>
      <c r="H14634" t="s">
        <v>1598</v>
      </c>
      <c r="I14634" t="s">
        <v>54900</v>
      </c>
      <c r="J14634">
        <v>58040</v>
      </c>
      <c r="K14634" t="s">
        <v>53769</v>
      </c>
      <c r="L14634" t="str">
        <f>VLOOKUP(K14634,'[1]movimento-per-comune-ambito-201'!$B$2:$D$547,3,FALSE)</f>
        <v>Maremma Area Nord</v>
      </c>
      <c r="M14634" t="s">
        <v>53101</v>
      </c>
      <c r="N14634">
        <v>4</v>
      </c>
      <c r="O14634" t="s">
        <v>54901</v>
      </c>
      <c r="P14634" t="s">
        <v>54902</v>
      </c>
      <c r="Q14634" t="s">
        <v>54903</v>
      </c>
    </row>
    <row r="14635" spans="1:17" x14ac:dyDescent="0.25">
      <c r="A14635">
        <v>1227</v>
      </c>
      <c r="B14635" t="s">
        <v>9222</v>
      </c>
      <c r="C14635" s="1">
        <v>4.27650936E+16</v>
      </c>
      <c r="D14635" s="1">
        <v>1.08749275999999E+16</v>
      </c>
      <c r="E14635">
        <v>53006</v>
      </c>
      <c r="F14635" t="str">
        <f>VLOOKUP(E14635,'[1]movimento-per-comune-ambito-201'!$C$2:$D$547,2,0)</f>
        <v>Maremma Area Nord</v>
      </c>
      <c r="G14635" t="s">
        <v>63333</v>
      </c>
      <c r="H14635" t="s">
        <v>1598</v>
      </c>
      <c r="I14635" t="s">
        <v>54904</v>
      </c>
      <c r="J14635">
        <v>58043</v>
      </c>
      <c r="K14635" t="s">
        <v>53769</v>
      </c>
      <c r="L14635" t="str">
        <f>VLOOKUP(K14635,'[1]movimento-per-comune-ambito-201'!$B$2:$D$547,3,FALSE)</f>
        <v>Maremma Area Nord</v>
      </c>
      <c r="M14635" t="s">
        <v>53101</v>
      </c>
      <c r="N14635">
        <v>2</v>
      </c>
      <c r="O14635" t="s">
        <v>54905</v>
      </c>
      <c r="P14635" t="s">
        <v>54906</v>
      </c>
      <c r="Q14635" t="s">
        <v>54907</v>
      </c>
    </row>
    <row r="14636" spans="1:17" x14ac:dyDescent="0.25">
      <c r="A14636">
        <v>1228</v>
      </c>
      <c r="B14636" t="s">
        <v>54908</v>
      </c>
      <c r="C14636" s="1">
        <v>4.28030746E+16</v>
      </c>
      <c r="D14636" s="1">
        <v>107538236</v>
      </c>
      <c r="E14636">
        <v>53006</v>
      </c>
      <c r="F14636" t="str">
        <f>VLOOKUP(E14636,'[1]movimento-per-comune-ambito-201'!$C$2:$D$547,2,0)</f>
        <v>Maremma Area Nord</v>
      </c>
      <c r="G14636" t="s">
        <v>63334</v>
      </c>
      <c r="H14636" t="s">
        <v>1598</v>
      </c>
      <c r="I14636" t="s">
        <v>54909</v>
      </c>
      <c r="J14636">
        <v>58043</v>
      </c>
      <c r="K14636" t="s">
        <v>53769</v>
      </c>
      <c r="L14636" t="str">
        <f>VLOOKUP(K14636,'[1]movimento-per-comune-ambito-201'!$B$2:$D$547,3,FALSE)</f>
        <v>Maremma Area Nord</v>
      </c>
      <c r="M14636" t="s">
        <v>53101</v>
      </c>
      <c r="N14636">
        <v>2</v>
      </c>
      <c r="O14636" t="s">
        <v>54910</v>
      </c>
      <c r="P14636" t="s">
        <v>54911</v>
      </c>
      <c r="Q14636" t="s">
        <v>54912</v>
      </c>
    </row>
    <row r="14637" spans="1:17" x14ac:dyDescent="0.25">
      <c r="A14637">
        <v>1229</v>
      </c>
      <c r="B14637" t="s">
        <v>54913</v>
      </c>
      <c r="C14637" s="1">
        <v>4.2763857999999904E+16</v>
      </c>
      <c r="D14637" s="1">
        <v>10877208</v>
      </c>
      <c r="E14637">
        <v>53006</v>
      </c>
      <c r="F14637" t="str">
        <f>VLOOKUP(E14637,'[1]movimento-per-comune-ambito-201'!$C$2:$D$547,2,0)</f>
        <v>Maremma Area Nord</v>
      </c>
      <c r="G14637" t="s">
        <v>63335</v>
      </c>
      <c r="H14637" t="s">
        <v>1598</v>
      </c>
      <c r="I14637" t="s">
        <v>54914</v>
      </c>
      <c r="J14637">
        <v>58043</v>
      </c>
      <c r="K14637" t="s">
        <v>53769</v>
      </c>
      <c r="L14637" t="str">
        <f>VLOOKUP(K14637,'[1]movimento-per-comune-ambito-201'!$B$2:$D$547,3,FALSE)</f>
        <v>Maremma Area Nord</v>
      </c>
      <c r="M14637" t="s">
        <v>53101</v>
      </c>
      <c r="N14637">
        <v>2</v>
      </c>
      <c r="O14637" t="s">
        <v>54915</v>
      </c>
      <c r="P14637" t="s">
        <v>54916</v>
      </c>
      <c r="Q14637" t="s">
        <v>54917</v>
      </c>
    </row>
    <row r="14638" spans="1:17" x14ac:dyDescent="0.25">
      <c r="A14638">
        <v>17727</v>
      </c>
      <c r="B14638" t="s">
        <v>2860</v>
      </c>
      <c r="C14638" s="1">
        <v>4.27700267E+16</v>
      </c>
      <c r="D14638" s="1">
        <v>108855279</v>
      </c>
      <c r="E14638">
        <v>53006</v>
      </c>
      <c r="F14638" t="str">
        <f>VLOOKUP(E14638,'[1]movimento-per-comune-ambito-201'!$C$2:$D$547,2,0)</f>
        <v>Maremma Area Nord</v>
      </c>
      <c r="G14638" t="s">
        <v>63336</v>
      </c>
      <c r="H14638" t="s">
        <v>1598</v>
      </c>
      <c r="I14638" t="s">
        <v>54918</v>
      </c>
      <c r="J14638">
        <v>58043</v>
      </c>
      <c r="K14638" t="s">
        <v>53769</v>
      </c>
      <c r="L14638" t="str">
        <f>VLOOKUP(K14638,'[1]movimento-per-comune-ambito-201'!$B$2:$D$547,3,FALSE)</f>
        <v>Maremma Area Nord</v>
      </c>
      <c r="M14638" t="s">
        <v>53101</v>
      </c>
      <c r="N14638">
        <v>2</v>
      </c>
      <c r="O14638" t="s">
        <v>54919</v>
      </c>
      <c r="P14638" t="s">
        <v>54920</v>
      </c>
      <c r="Q14638" t="s">
        <v>54921</v>
      </c>
    </row>
    <row r="14639" spans="1:17" x14ac:dyDescent="0.25">
      <c r="A14639">
        <v>2974</v>
      </c>
      <c r="B14639" t="s">
        <v>479</v>
      </c>
      <c r="C14639" s="1">
        <v>4.27622471E+16</v>
      </c>
      <c r="D14639" s="1">
        <v>108778682</v>
      </c>
      <c r="E14639">
        <v>53006</v>
      </c>
      <c r="F14639" t="str">
        <f>VLOOKUP(E14639,'[1]movimento-per-comune-ambito-201'!$C$2:$D$547,2,0)</f>
        <v>Maremma Area Nord</v>
      </c>
      <c r="G14639" t="s">
        <v>63088</v>
      </c>
      <c r="H14639" t="s">
        <v>387</v>
      </c>
      <c r="I14639" t="s">
        <v>54922</v>
      </c>
      <c r="J14639">
        <v>58043</v>
      </c>
      <c r="K14639" t="s">
        <v>53769</v>
      </c>
      <c r="L14639" t="str">
        <f>VLOOKUP(K14639,'[1]movimento-per-comune-ambito-201'!$B$2:$D$547,3,FALSE)</f>
        <v>Maremma Area Nord</v>
      </c>
      <c r="M14639" t="s">
        <v>53101</v>
      </c>
      <c r="N14639">
        <v>0</v>
      </c>
      <c r="O14639" t="s">
        <v>54923</v>
      </c>
      <c r="Q14639" t="s">
        <v>54924</v>
      </c>
    </row>
    <row r="14640" spans="1:17" x14ac:dyDescent="0.25">
      <c r="A14640">
        <v>2975</v>
      </c>
      <c r="B14640" t="s">
        <v>54690</v>
      </c>
      <c r="C14640" s="1">
        <v>4.2804210599999904E+16</v>
      </c>
      <c r="D14640" s="1">
        <v>1.07398282999999E+16</v>
      </c>
      <c r="E14640">
        <v>53006</v>
      </c>
      <c r="F14640" t="str">
        <f>VLOOKUP(E14640,'[1]movimento-per-comune-ambito-201'!$C$2:$D$547,2,0)</f>
        <v>Maremma Area Nord</v>
      </c>
      <c r="G14640" t="s">
        <v>63089</v>
      </c>
      <c r="H14640" t="s">
        <v>387</v>
      </c>
      <c r="I14640" t="s">
        <v>54733</v>
      </c>
      <c r="J14640">
        <v>58043</v>
      </c>
      <c r="K14640" t="s">
        <v>53769</v>
      </c>
      <c r="L14640" t="str">
        <f>VLOOKUP(K14640,'[1]movimento-per-comune-ambito-201'!$B$2:$D$547,3,FALSE)</f>
        <v>Maremma Area Nord</v>
      </c>
      <c r="M14640" t="s">
        <v>53101</v>
      </c>
      <c r="N14640">
        <v>0</v>
      </c>
      <c r="O14640" t="s">
        <v>54682</v>
      </c>
      <c r="P14640" t="s">
        <v>18583</v>
      </c>
      <c r="Q14640" t="s">
        <v>54684</v>
      </c>
    </row>
    <row r="14641" spans="1:17" x14ac:dyDescent="0.25">
      <c r="A14641">
        <v>2976</v>
      </c>
      <c r="B14641" t="s">
        <v>2063</v>
      </c>
      <c r="C14641" s="1">
        <v>4.2804210599999904E+16</v>
      </c>
      <c r="D14641" s="1">
        <v>1.07398282999999E+16</v>
      </c>
      <c r="E14641">
        <v>53006</v>
      </c>
      <c r="F14641" t="str">
        <f>VLOOKUP(E14641,'[1]movimento-per-comune-ambito-201'!$C$2:$D$547,2,0)</f>
        <v>Maremma Area Nord</v>
      </c>
      <c r="G14641" t="s">
        <v>63090</v>
      </c>
      <c r="H14641" t="s">
        <v>387</v>
      </c>
      <c r="I14641" t="s">
        <v>54925</v>
      </c>
      <c r="J14641">
        <v>58043</v>
      </c>
      <c r="K14641" t="s">
        <v>53769</v>
      </c>
      <c r="L14641" t="str">
        <f>VLOOKUP(K14641,'[1]movimento-per-comune-ambito-201'!$B$2:$D$547,3,FALSE)</f>
        <v>Maremma Area Nord</v>
      </c>
      <c r="M14641" t="s">
        <v>53101</v>
      </c>
      <c r="N14641">
        <v>0</v>
      </c>
      <c r="O14641" t="s">
        <v>54926</v>
      </c>
      <c r="P14641" t="s">
        <v>18583</v>
      </c>
      <c r="Q14641" t="s">
        <v>54927</v>
      </c>
    </row>
    <row r="14642" spans="1:17" x14ac:dyDescent="0.25">
      <c r="A14642">
        <v>2977</v>
      </c>
      <c r="B14642" t="s">
        <v>9961</v>
      </c>
      <c r="C14642" s="1">
        <v>4.2803699999999904E+16</v>
      </c>
      <c r="D14642" s="1">
        <v>1.07538199999999E+16</v>
      </c>
      <c r="E14642">
        <v>53006</v>
      </c>
      <c r="F14642" t="str">
        <f>VLOOKUP(E14642,'[1]movimento-per-comune-ambito-201'!$C$2:$D$547,2,0)</f>
        <v>Maremma Area Nord</v>
      </c>
      <c r="G14642" t="s">
        <v>63091</v>
      </c>
      <c r="H14642" t="s">
        <v>387</v>
      </c>
      <c r="I14642" t="s">
        <v>54928</v>
      </c>
      <c r="J14642">
        <v>58043</v>
      </c>
      <c r="K14642" t="s">
        <v>53769</v>
      </c>
      <c r="L14642" t="str">
        <f>VLOOKUP(K14642,'[1]movimento-per-comune-ambito-201'!$B$2:$D$547,3,FALSE)</f>
        <v>Maremma Area Nord</v>
      </c>
      <c r="M14642" t="s">
        <v>53101</v>
      </c>
      <c r="N14642">
        <v>0</v>
      </c>
      <c r="O14642" t="s">
        <v>54929</v>
      </c>
      <c r="P14642" t="s">
        <v>54930</v>
      </c>
      <c r="Q14642" t="s">
        <v>54931</v>
      </c>
    </row>
    <row r="14643" spans="1:17" x14ac:dyDescent="0.25">
      <c r="A14643">
        <v>2978</v>
      </c>
      <c r="B14643" t="s">
        <v>26489</v>
      </c>
      <c r="C14643" s="1">
        <v>4.27721378E+16</v>
      </c>
      <c r="D14643" s="1">
        <v>1.08325387E+16</v>
      </c>
      <c r="E14643">
        <v>53006</v>
      </c>
      <c r="F14643" t="str">
        <f>VLOOKUP(E14643,'[1]movimento-per-comune-ambito-201'!$C$2:$D$547,2,0)</f>
        <v>Maremma Area Nord</v>
      </c>
      <c r="G14643" t="s">
        <v>63092</v>
      </c>
      <c r="H14643" t="s">
        <v>387</v>
      </c>
      <c r="I14643" t="s">
        <v>26489</v>
      </c>
      <c r="J14643">
        <v>58043</v>
      </c>
      <c r="K14643" t="s">
        <v>53769</v>
      </c>
      <c r="L14643" t="str">
        <f>VLOOKUP(K14643,'[1]movimento-per-comune-ambito-201'!$B$2:$D$547,3,FALSE)</f>
        <v>Maremma Area Nord</v>
      </c>
      <c r="M14643" t="s">
        <v>53101</v>
      </c>
      <c r="N14643">
        <v>0</v>
      </c>
      <c r="O14643" t="s">
        <v>54831</v>
      </c>
      <c r="P14643" t="s">
        <v>54594</v>
      </c>
      <c r="Q14643" t="s">
        <v>54932</v>
      </c>
    </row>
    <row r="14644" spans="1:17" x14ac:dyDescent="0.25">
      <c r="A14644">
        <v>2979</v>
      </c>
      <c r="B14644" t="s">
        <v>1167</v>
      </c>
      <c r="C14644" s="1">
        <v>4.27638947E+16</v>
      </c>
      <c r="D14644" s="1">
        <v>108750204</v>
      </c>
      <c r="E14644">
        <v>53006</v>
      </c>
      <c r="F14644" t="str">
        <f>VLOOKUP(E14644,'[1]movimento-per-comune-ambito-201'!$C$2:$D$547,2,0)</f>
        <v>Maremma Area Nord</v>
      </c>
      <c r="G14644" t="s">
        <v>63093</v>
      </c>
      <c r="H14644" t="s">
        <v>387</v>
      </c>
      <c r="I14644" t="s">
        <v>54933</v>
      </c>
      <c r="J14644">
        <v>58040</v>
      </c>
      <c r="K14644" t="s">
        <v>53769</v>
      </c>
      <c r="L14644" t="str">
        <f>VLOOKUP(K14644,'[1]movimento-per-comune-ambito-201'!$B$2:$D$547,3,FALSE)</f>
        <v>Maremma Area Nord</v>
      </c>
      <c r="M14644" t="s">
        <v>53101</v>
      </c>
      <c r="N14644">
        <v>3</v>
      </c>
      <c r="O14644" t="s">
        <v>54934</v>
      </c>
      <c r="P14644" t="s">
        <v>54935</v>
      </c>
      <c r="Q14644" t="s">
        <v>54936</v>
      </c>
    </row>
    <row r="14645" spans="1:17" x14ac:dyDescent="0.25">
      <c r="A14645">
        <v>2980</v>
      </c>
      <c r="B14645" t="s">
        <v>54937</v>
      </c>
      <c r="C14645" s="1">
        <v>4.2804210599999904E+16</v>
      </c>
      <c r="D14645" s="1">
        <v>1.07398282999999E+16</v>
      </c>
      <c r="E14645">
        <v>53006</v>
      </c>
      <c r="F14645" t="str">
        <f>VLOOKUP(E14645,'[1]movimento-per-comune-ambito-201'!$C$2:$D$547,2,0)</f>
        <v>Maremma Area Nord</v>
      </c>
      <c r="G14645" t="s">
        <v>63094</v>
      </c>
      <c r="H14645" t="s">
        <v>387</v>
      </c>
      <c r="I14645" t="s">
        <v>54938</v>
      </c>
      <c r="J14645">
        <v>58043</v>
      </c>
      <c r="K14645" t="s">
        <v>53769</v>
      </c>
      <c r="L14645" t="str">
        <f>VLOOKUP(K14645,'[1]movimento-per-comune-ambito-201'!$B$2:$D$547,3,FALSE)</f>
        <v>Maremma Area Nord</v>
      </c>
      <c r="M14645" t="s">
        <v>53101</v>
      </c>
      <c r="N14645">
        <v>0</v>
      </c>
      <c r="O14645" t="s">
        <v>54687</v>
      </c>
      <c r="P14645" t="s">
        <v>54688</v>
      </c>
      <c r="Q14645" t="s">
        <v>54689</v>
      </c>
    </row>
    <row r="14646" spans="1:17" x14ac:dyDescent="0.25">
      <c r="A14646">
        <v>2982</v>
      </c>
      <c r="B14646" t="s">
        <v>54939</v>
      </c>
      <c r="C14646" s="1">
        <v>42806531</v>
      </c>
      <c r="D14646" s="1">
        <v>10752675</v>
      </c>
      <c r="E14646">
        <v>53006</v>
      </c>
      <c r="F14646" t="str">
        <f>VLOOKUP(E14646,'[1]movimento-per-comune-ambito-201'!$C$2:$D$547,2,0)</f>
        <v>Maremma Area Nord</v>
      </c>
      <c r="G14646" t="s">
        <v>63096</v>
      </c>
      <c r="H14646" t="s">
        <v>387</v>
      </c>
      <c r="I14646" t="s">
        <v>54940</v>
      </c>
      <c r="J14646">
        <v>58040</v>
      </c>
      <c r="K14646" t="s">
        <v>53769</v>
      </c>
      <c r="L14646" t="str">
        <f>VLOOKUP(K14646,'[1]movimento-per-comune-ambito-201'!$B$2:$D$547,3,FALSE)</f>
        <v>Maremma Area Nord</v>
      </c>
      <c r="M14646" t="s">
        <v>53101</v>
      </c>
      <c r="N14646">
        <v>0</v>
      </c>
      <c r="O14646" t="s">
        <v>54941</v>
      </c>
      <c r="Q14646" t="s">
        <v>54942</v>
      </c>
    </row>
    <row r="14647" spans="1:17" x14ac:dyDescent="0.25">
      <c r="A14647">
        <v>2983</v>
      </c>
      <c r="B14647" t="s">
        <v>54943</v>
      </c>
      <c r="C14647" s="1">
        <v>4.27656143E+16</v>
      </c>
      <c r="D14647" s="1">
        <v>108683581</v>
      </c>
      <c r="E14647">
        <v>53006</v>
      </c>
      <c r="F14647" t="str">
        <f>VLOOKUP(E14647,'[1]movimento-per-comune-ambito-201'!$C$2:$D$547,2,0)</f>
        <v>Maremma Area Nord</v>
      </c>
      <c r="G14647" t="s">
        <v>63340</v>
      </c>
      <c r="H14647" t="s">
        <v>387</v>
      </c>
      <c r="I14647" t="s">
        <v>54944</v>
      </c>
      <c r="J14647">
        <v>58043</v>
      </c>
      <c r="K14647" t="s">
        <v>53769</v>
      </c>
      <c r="L14647" t="str">
        <f>VLOOKUP(K14647,'[1]movimento-per-comune-ambito-201'!$B$2:$D$547,3,FALSE)</f>
        <v>Maremma Area Nord</v>
      </c>
      <c r="M14647" t="s">
        <v>53101</v>
      </c>
      <c r="N14647">
        <v>0</v>
      </c>
      <c r="O14647" t="s">
        <v>54945</v>
      </c>
      <c r="Q14647" t="s">
        <v>54946</v>
      </c>
    </row>
    <row r="14648" spans="1:17" x14ac:dyDescent="0.25">
      <c r="A14648">
        <v>2984</v>
      </c>
      <c r="B14648" t="s">
        <v>32739</v>
      </c>
      <c r="C14648" s="1">
        <v>4.2760212899999904E+16</v>
      </c>
      <c r="D14648" s="1">
        <v>1.08904169999999E+16</v>
      </c>
      <c r="E14648">
        <v>53006</v>
      </c>
      <c r="F14648" t="str">
        <f>VLOOKUP(E14648,'[1]movimento-per-comune-ambito-201'!$C$2:$D$547,2,0)</f>
        <v>Maremma Area Nord</v>
      </c>
      <c r="G14648" t="s">
        <v>63097</v>
      </c>
      <c r="H14648" t="s">
        <v>387</v>
      </c>
      <c r="I14648" t="s">
        <v>53768</v>
      </c>
      <c r="J14648">
        <v>58043</v>
      </c>
      <c r="K14648" t="s">
        <v>53769</v>
      </c>
      <c r="L14648" t="str">
        <f>VLOOKUP(K14648,'[1]movimento-per-comune-ambito-201'!$B$2:$D$547,3,FALSE)</f>
        <v>Maremma Area Nord</v>
      </c>
      <c r="M14648" t="s">
        <v>53101</v>
      </c>
      <c r="N14648">
        <v>0</v>
      </c>
      <c r="O14648" t="s">
        <v>54947</v>
      </c>
      <c r="Q14648" t="s">
        <v>54948</v>
      </c>
    </row>
    <row r="14649" spans="1:17" x14ac:dyDescent="0.25">
      <c r="A14649">
        <v>2985</v>
      </c>
      <c r="B14649" t="s">
        <v>54949</v>
      </c>
      <c r="C14649" s="1">
        <v>4.27592878E+16</v>
      </c>
      <c r="D14649" s="1">
        <v>108937434</v>
      </c>
      <c r="E14649">
        <v>53006</v>
      </c>
      <c r="F14649" t="str">
        <f>VLOOKUP(E14649,'[1]movimento-per-comune-ambito-201'!$C$2:$D$547,2,0)</f>
        <v>Maremma Area Nord</v>
      </c>
      <c r="G14649" t="s">
        <v>63098</v>
      </c>
      <c r="H14649" t="s">
        <v>387</v>
      </c>
      <c r="I14649" t="s">
        <v>54950</v>
      </c>
      <c r="J14649">
        <v>58043</v>
      </c>
      <c r="K14649" t="s">
        <v>53769</v>
      </c>
      <c r="L14649" t="str">
        <f>VLOOKUP(K14649,'[1]movimento-per-comune-ambito-201'!$B$2:$D$547,3,FALSE)</f>
        <v>Maremma Area Nord</v>
      </c>
      <c r="M14649" t="s">
        <v>53101</v>
      </c>
      <c r="N14649">
        <v>0</v>
      </c>
      <c r="Q14649" t="s">
        <v>54951</v>
      </c>
    </row>
    <row r="14650" spans="1:17" x14ac:dyDescent="0.25">
      <c r="A14650">
        <v>2987</v>
      </c>
      <c r="B14650" t="s">
        <v>54952</v>
      </c>
      <c r="C14650" s="1">
        <v>4.27683419E+16</v>
      </c>
      <c r="D14650" s="1">
        <v>10857683</v>
      </c>
      <c r="E14650">
        <v>53006</v>
      </c>
      <c r="F14650" t="str">
        <f>VLOOKUP(E14650,'[1]movimento-per-comune-ambito-201'!$C$2:$D$547,2,0)</f>
        <v>Maremma Area Nord</v>
      </c>
      <c r="G14650" t="s">
        <v>63099</v>
      </c>
      <c r="H14650" t="s">
        <v>387</v>
      </c>
      <c r="I14650" t="s">
        <v>54953</v>
      </c>
      <c r="J14650">
        <v>58043</v>
      </c>
      <c r="K14650" t="s">
        <v>53769</v>
      </c>
      <c r="L14650" t="str">
        <f>VLOOKUP(K14650,'[1]movimento-per-comune-ambito-201'!$B$2:$D$547,3,FALSE)</f>
        <v>Maremma Area Nord</v>
      </c>
      <c r="M14650" t="s">
        <v>53101</v>
      </c>
      <c r="N14650">
        <v>0</v>
      </c>
      <c r="Q14650" t="s">
        <v>54954</v>
      </c>
    </row>
    <row r="14651" spans="1:17" x14ac:dyDescent="0.25">
      <c r="A14651">
        <v>2988</v>
      </c>
      <c r="B14651" t="s">
        <v>54489</v>
      </c>
      <c r="C14651" s="1">
        <v>42778402</v>
      </c>
      <c r="D14651" s="1">
        <v>10811586</v>
      </c>
      <c r="E14651">
        <v>53006</v>
      </c>
      <c r="F14651" t="str">
        <f>VLOOKUP(E14651,'[1]movimento-per-comune-ambito-201'!$C$2:$D$547,2,0)</f>
        <v>Maremma Area Nord</v>
      </c>
      <c r="G14651" t="s">
        <v>63100</v>
      </c>
      <c r="H14651" t="s">
        <v>387</v>
      </c>
      <c r="I14651" t="s">
        <v>54955</v>
      </c>
      <c r="J14651">
        <v>58043</v>
      </c>
      <c r="K14651" t="s">
        <v>53769</v>
      </c>
      <c r="L14651" t="str">
        <f>VLOOKUP(K14651,'[1]movimento-per-comune-ambito-201'!$B$2:$D$547,3,FALSE)</f>
        <v>Maremma Area Nord</v>
      </c>
      <c r="M14651" t="s">
        <v>53101</v>
      </c>
      <c r="N14651">
        <v>0</v>
      </c>
      <c r="O14651" t="s">
        <v>54956</v>
      </c>
      <c r="Q14651" t="s">
        <v>54957</v>
      </c>
    </row>
    <row r="14652" spans="1:17" x14ac:dyDescent="0.25">
      <c r="A14652">
        <v>2989</v>
      </c>
      <c r="B14652" t="s">
        <v>9315</v>
      </c>
      <c r="C14652" s="1">
        <v>4.2760823799999904E+16</v>
      </c>
      <c r="D14652" s="1">
        <v>1.08847207E+16</v>
      </c>
      <c r="E14652">
        <v>53006</v>
      </c>
      <c r="F14652" t="str">
        <f>VLOOKUP(E14652,'[1]movimento-per-comune-ambito-201'!$C$2:$D$547,2,0)</f>
        <v>Maremma Area Nord</v>
      </c>
      <c r="G14652" t="s">
        <v>63101</v>
      </c>
      <c r="H14652" t="s">
        <v>387</v>
      </c>
      <c r="I14652" t="s">
        <v>54958</v>
      </c>
      <c r="J14652">
        <v>58043</v>
      </c>
      <c r="K14652" t="s">
        <v>53769</v>
      </c>
      <c r="L14652" t="str">
        <f>VLOOKUP(K14652,'[1]movimento-per-comune-ambito-201'!$B$2:$D$547,3,FALSE)</f>
        <v>Maremma Area Nord</v>
      </c>
      <c r="M14652" t="s">
        <v>53101</v>
      </c>
      <c r="N14652">
        <v>0</v>
      </c>
      <c r="Q14652" t="s">
        <v>54959</v>
      </c>
    </row>
    <row r="14653" spans="1:17" x14ac:dyDescent="0.25">
      <c r="A14653">
        <v>2990</v>
      </c>
      <c r="B14653" t="s">
        <v>54960</v>
      </c>
      <c r="C14653" s="1">
        <v>4.27633743E+16</v>
      </c>
      <c r="D14653" s="1">
        <v>108734594</v>
      </c>
      <c r="E14653">
        <v>53006</v>
      </c>
      <c r="F14653" t="str">
        <f>VLOOKUP(E14653,'[1]movimento-per-comune-ambito-201'!$C$2:$D$547,2,0)</f>
        <v>Maremma Area Nord</v>
      </c>
      <c r="G14653" t="s">
        <v>63102</v>
      </c>
      <c r="H14653" t="s">
        <v>387</v>
      </c>
      <c r="I14653" t="s">
        <v>16096</v>
      </c>
      <c r="J14653">
        <v>58043</v>
      </c>
      <c r="K14653" t="s">
        <v>53769</v>
      </c>
      <c r="L14653" t="str">
        <f>VLOOKUP(K14653,'[1]movimento-per-comune-ambito-201'!$B$2:$D$547,3,FALSE)</f>
        <v>Maremma Area Nord</v>
      </c>
      <c r="M14653" t="s">
        <v>53101</v>
      </c>
      <c r="N14653">
        <v>0</v>
      </c>
      <c r="O14653" t="s">
        <v>54961</v>
      </c>
      <c r="Q14653" t="s">
        <v>54962</v>
      </c>
    </row>
    <row r="14654" spans="1:17" x14ac:dyDescent="0.25">
      <c r="A14654">
        <v>2991</v>
      </c>
      <c r="B14654" t="s">
        <v>21599</v>
      </c>
      <c r="C14654" s="1">
        <v>4.2766047899999904E+16</v>
      </c>
      <c r="D14654" s="1">
        <v>108635419</v>
      </c>
      <c r="E14654">
        <v>53006</v>
      </c>
      <c r="F14654" t="str">
        <f>VLOOKUP(E14654,'[1]movimento-per-comune-ambito-201'!$C$2:$D$547,2,0)</f>
        <v>Maremma Area Nord</v>
      </c>
      <c r="G14654" t="s">
        <v>63103</v>
      </c>
      <c r="H14654" t="s">
        <v>387</v>
      </c>
      <c r="I14654" t="s">
        <v>54963</v>
      </c>
      <c r="J14654">
        <v>58043</v>
      </c>
      <c r="K14654" t="s">
        <v>53769</v>
      </c>
      <c r="L14654" t="str">
        <f>VLOOKUP(K14654,'[1]movimento-per-comune-ambito-201'!$B$2:$D$547,3,FALSE)</f>
        <v>Maremma Area Nord</v>
      </c>
      <c r="M14654" t="s">
        <v>53101</v>
      </c>
      <c r="N14654">
        <v>0</v>
      </c>
      <c r="O14654" t="s">
        <v>54964</v>
      </c>
      <c r="Q14654" t="s">
        <v>54965</v>
      </c>
    </row>
    <row r="14655" spans="1:17" x14ac:dyDescent="0.25">
      <c r="A14655">
        <v>2992</v>
      </c>
      <c r="B14655" t="s">
        <v>54966</v>
      </c>
      <c r="C14655" s="1">
        <v>4.27638947E+16</v>
      </c>
      <c r="D14655" s="1">
        <v>108750204</v>
      </c>
      <c r="E14655">
        <v>53006</v>
      </c>
      <c r="F14655" t="str">
        <f>VLOOKUP(E14655,'[1]movimento-per-comune-ambito-201'!$C$2:$D$547,2,0)</f>
        <v>Maremma Area Nord</v>
      </c>
      <c r="G14655" t="s">
        <v>63104</v>
      </c>
      <c r="H14655" t="s">
        <v>387</v>
      </c>
      <c r="I14655" t="s">
        <v>54967</v>
      </c>
      <c r="J14655">
        <v>58043</v>
      </c>
      <c r="K14655" t="s">
        <v>53769</v>
      </c>
      <c r="L14655" t="str">
        <f>VLOOKUP(K14655,'[1]movimento-per-comune-ambito-201'!$B$2:$D$547,3,FALSE)</f>
        <v>Maremma Area Nord</v>
      </c>
      <c r="M14655" t="s">
        <v>53101</v>
      </c>
      <c r="N14655">
        <v>0</v>
      </c>
      <c r="O14655" t="s">
        <v>54968</v>
      </c>
      <c r="P14655" t="s">
        <v>54969</v>
      </c>
      <c r="Q14655" t="s">
        <v>54970</v>
      </c>
    </row>
    <row r="14656" spans="1:17" x14ac:dyDescent="0.25">
      <c r="A14656">
        <v>2993</v>
      </c>
      <c r="B14656" t="s">
        <v>54971</v>
      </c>
      <c r="C14656" s="1">
        <v>4.27635639E+16</v>
      </c>
      <c r="D14656" s="1">
        <v>108734818</v>
      </c>
      <c r="E14656">
        <v>53006</v>
      </c>
      <c r="F14656" t="str">
        <f>VLOOKUP(E14656,'[1]movimento-per-comune-ambito-201'!$C$2:$D$547,2,0)</f>
        <v>Maremma Area Nord</v>
      </c>
      <c r="G14656" t="s">
        <v>63105</v>
      </c>
      <c r="H14656" t="s">
        <v>387</v>
      </c>
      <c r="I14656" t="s">
        <v>54972</v>
      </c>
      <c r="J14656">
        <v>58043</v>
      </c>
      <c r="K14656" t="s">
        <v>53769</v>
      </c>
      <c r="L14656" t="str">
        <f>VLOOKUP(K14656,'[1]movimento-per-comune-ambito-201'!$B$2:$D$547,3,FALSE)</f>
        <v>Maremma Area Nord</v>
      </c>
      <c r="M14656" t="s">
        <v>53101</v>
      </c>
      <c r="N14656">
        <v>0</v>
      </c>
      <c r="O14656" t="s">
        <v>54973</v>
      </c>
      <c r="Q14656" t="s">
        <v>54974</v>
      </c>
    </row>
    <row r="14657" spans="1:17" x14ac:dyDescent="0.25">
      <c r="A14657">
        <v>2994</v>
      </c>
      <c r="B14657" t="s">
        <v>54975</v>
      </c>
      <c r="C14657" s="1">
        <v>4.27681441E+16</v>
      </c>
      <c r="D14657" s="1">
        <v>1.08546844999999E+16</v>
      </c>
      <c r="E14657">
        <v>53006</v>
      </c>
      <c r="F14657" t="str">
        <f>VLOOKUP(E14657,'[1]movimento-per-comune-ambito-201'!$C$2:$D$547,2,0)</f>
        <v>Maremma Area Nord</v>
      </c>
      <c r="G14657" t="s">
        <v>63106</v>
      </c>
      <c r="H14657" t="s">
        <v>387</v>
      </c>
      <c r="I14657" t="s">
        <v>54976</v>
      </c>
      <c r="J14657">
        <v>58043</v>
      </c>
      <c r="K14657" t="s">
        <v>53769</v>
      </c>
      <c r="L14657" t="str">
        <f>VLOOKUP(K14657,'[1]movimento-per-comune-ambito-201'!$B$2:$D$547,3,FALSE)</f>
        <v>Maremma Area Nord</v>
      </c>
      <c r="M14657" t="s">
        <v>53101</v>
      </c>
      <c r="N14657">
        <v>0</v>
      </c>
      <c r="O14657" t="s">
        <v>54977</v>
      </c>
      <c r="P14657" t="s">
        <v>54978</v>
      </c>
      <c r="Q14657" t="s">
        <v>54979</v>
      </c>
    </row>
    <row r="14658" spans="1:17" x14ac:dyDescent="0.25">
      <c r="A14658">
        <v>2995</v>
      </c>
      <c r="B14658" t="s">
        <v>54645</v>
      </c>
      <c r="C14658" s="1">
        <v>427622456</v>
      </c>
      <c r="D14658" s="1">
        <v>1.08778716E+16</v>
      </c>
      <c r="E14658">
        <v>53006</v>
      </c>
      <c r="F14658" t="str">
        <f>VLOOKUP(E14658,'[1]movimento-per-comune-ambito-201'!$C$2:$D$547,2,0)</f>
        <v>Maremma Area Nord</v>
      </c>
      <c r="G14658" t="s">
        <v>63107</v>
      </c>
      <c r="H14658" t="s">
        <v>387</v>
      </c>
      <c r="I14658" t="s">
        <v>54980</v>
      </c>
      <c r="J14658">
        <v>58043</v>
      </c>
      <c r="K14658" t="s">
        <v>53769</v>
      </c>
      <c r="L14658" t="str">
        <f>VLOOKUP(K14658,'[1]movimento-per-comune-ambito-201'!$B$2:$D$547,3,FALSE)</f>
        <v>Maremma Area Nord</v>
      </c>
      <c r="M14658" t="s">
        <v>53101</v>
      </c>
      <c r="N14658">
        <v>0</v>
      </c>
      <c r="O14658" t="s">
        <v>54981</v>
      </c>
      <c r="Q14658" t="s">
        <v>54982</v>
      </c>
    </row>
    <row r="14659" spans="1:17" x14ac:dyDescent="0.25">
      <c r="A14659">
        <v>2996</v>
      </c>
      <c r="B14659" t="s">
        <v>54983</v>
      </c>
      <c r="C14659" s="1">
        <v>4.2762424899999904E+16</v>
      </c>
      <c r="D14659" s="1">
        <v>1087738</v>
      </c>
      <c r="E14659">
        <v>53006</v>
      </c>
      <c r="F14659" t="str">
        <f>VLOOKUP(E14659,'[1]movimento-per-comune-ambito-201'!$C$2:$D$547,2,0)</f>
        <v>Maremma Area Nord</v>
      </c>
      <c r="G14659" t="s">
        <v>63108</v>
      </c>
      <c r="H14659" t="s">
        <v>387</v>
      </c>
      <c r="I14659" t="s">
        <v>54984</v>
      </c>
      <c r="J14659">
        <v>58043</v>
      </c>
      <c r="K14659" t="s">
        <v>53769</v>
      </c>
      <c r="L14659" t="str">
        <f>VLOOKUP(K14659,'[1]movimento-per-comune-ambito-201'!$B$2:$D$547,3,FALSE)</f>
        <v>Maremma Area Nord</v>
      </c>
      <c r="M14659" t="s">
        <v>53101</v>
      </c>
      <c r="N14659">
        <v>0</v>
      </c>
      <c r="O14659" t="s">
        <v>54985</v>
      </c>
      <c r="Q14659" t="s">
        <v>54986</v>
      </c>
    </row>
    <row r="14660" spans="1:17" x14ac:dyDescent="0.25">
      <c r="A14660">
        <v>2997</v>
      </c>
      <c r="B14660" t="s">
        <v>19403</v>
      </c>
      <c r="C14660" s="1">
        <v>4.2760291799999904E+16</v>
      </c>
      <c r="D14660" s="1">
        <v>108863605</v>
      </c>
      <c r="E14660">
        <v>53006</v>
      </c>
      <c r="F14660" t="str">
        <f>VLOOKUP(E14660,'[1]movimento-per-comune-ambito-201'!$C$2:$D$547,2,0)</f>
        <v>Maremma Area Nord</v>
      </c>
      <c r="G14660" t="s">
        <v>63109</v>
      </c>
      <c r="H14660" t="s">
        <v>387</v>
      </c>
      <c r="I14660" t="s">
        <v>54987</v>
      </c>
      <c r="J14660">
        <v>58043</v>
      </c>
      <c r="K14660" t="s">
        <v>53769</v>
      </c>
      <c r="L14660" t="str">
        <f>VLOOKUP(K14660,'[1]movimento-per-comune-ambito-201'!$B$2:$D$547,3,FALSE)</f>
        <v>Maremma Area Nord</v>
      </c>
      <c r="M14660" t="s">
        <v>53101</v>
      </c>
      <c r="N14660">
        <v>0</v>
      </c>
      <c r="O14660" t="s">
        <v>54988</v>
      </c>
      <c r="Q14660" t="s">
        <v>54989</v>
      </c>
    </row>
    <row r="14661" spans="1:17" x14ac:dyDescent="0.25">
      <c r="A14661">
        <v>2998</v>
      </c>
      <c r="B14661" t="s">
        <v>54433</v>
      </c>
      <c r="C14661" s="1">
        <v>4.27678426E+16</v>
      </c>
      <c r="D14661" s="1">
        <v>10857562</v>
      </c>
      <c r="E14661">
        <v>53006</v>
      </c>
      <c r="F14661" t="str">
        <f>VLOOKUP(E14661,'[1]movimento-per-comune-ambito-201'!$C$2:$D$547,2,0)</f>
        <v>Maremma Area Nord</v>
      </c>
      <c r="G14661" t="s">
        <v>63262</v>
      </c>
      <c r="H14661" t="s">
        <v>387</v>
      </c>
      <c r="I14661" t="s">
        <v>54990</v>
      </c>
      <c r="J14661">
        <v>58043</v>
      </c>
      <c r="K14661" t="s">
        <v>53769</v>
      </c>
      <c r="L14661" t="str">
        <f>VLOOKUP(K14661,'[1]movimento-per-comune-ambito-201'!$B$2:$D$547,3,FALSE)</f>
        <v>Maremma Area Nord</v>
      </c>
      <c r="M14661" t="s">
        <v>53101</v>
      </c>
      <c r="N14661">
        <v>0</v>
      </c>
      <c r="Q14661" t="s">
        <v>54991</v>
      </c>
    </row>
    <row r="14662" spans="1:17" x14ac:dyDescent="0.25">
      <c r="A14662">
        <v>3002</v>
      </c>
      <c r="B14662" t="s">
        <v>402</v>
      </c>
      <c r="C14662" s="1">
        <v>4.27631067E+16</v>
      </c>
      <c r="D14662" s="1">
        <v>108749331</v>
      </c>
      <c r="E14662">
        <v>53006</v>
      </c>
      <c r="F14662" t="str">
        <f>VLOOKUP(E14662,'[1]movimento-per-comune-ambito-201'!$C$2:$D$547,2,0)</f>
        <v>Maremma Area Nord</v>
      </c>
      <c r="G14662" t="s">
        <v>63112</v>
      </c>
      <c r="H14662" t="s">
        <v>387</v>
      </c>
      <c r="I14662" t="s">
        <v>54992</v>
      </c>
      <c r="J14662">
        <v>58043</v>
      </c>
      <c r="K14662" t="s">
        <v>53769</v>
      </c>
      <c r="L14662" t="str">
        <f>VLOOKUP(K14662,'[1]movimento-per-comune-ambito-201'!$B$2:$D$547,3,FALSE)</f>
        <v>Maremma Area Nord</v>
      </c>
      <c r="M14662" t="s">
        <v>53101</v>
      </c>
      <c r="N14662">
        <v>0</v>
      </c>
      <c r="O14662" t="s">
        <v>54993</v>
      </c>
      <c r="Q14662" t="s">
        <v>54994</v>
      </c>
    </row>
    <row r="14663" spans="1:17" x14ac:dyDescent="0.25">
      <c r="A14663">
        <v>3003</v>
      </c>
      <c r="B14663" t="s">
        <v>9528</v>
      </c>
      <c r="C14663" s="1">
        <v>4.27631067E+16</v>
      </c>
      <c r="D14663" s="1">
        <v>108749331</v>
      </c>
      <c r="E14663">
        <v>53006</v>
      </c>
      <c r="F14663" t="str">
        <f>VLOOKUP(E14663,'[1]movimento-per-comune-ambito-201'!$C$2:$D$547,2,0)</f>
        <v>Maremma Area Nord</v>
      </c>
      <c r="G14663" t="s">
        <v>63113</v>
      </c>
      <c r="H14663" t="s">
        <v>387</v>
      </c>
      <c r="I14663" t="s">
        <v>54992</v>
      </c>
      <c r="J14663">
        <v>58043</v>
      </c>
      <c r="K14663" t="s">
        <v>53769</v>
      </c>
      <c r="L14663" t="str">
        <f>VLOOKUP(K14663,'[1]movimento-per-comune-ambito-201'!$B$2:$D$547,3,FALSE)</f>
        <v>Maremma Area Nord</v>
      </c>
      <c r="M14663" t="s">
        <v>53101</v>
      </c>
      <c r="N14663">
        <v>0</v>
      </c>
      <c r="Q14663" t="s">
        <v>54995</v>
      </c>
    </row>
    <row r="14664" spans="1:17" x14ac:dyDescent="0.25">
      <c r="A14664">
        <v>3004</v>
      </c>
      <c r="B14664" t="s">
        <v>2115</v>
      </c>
      <c r="C14664" s="1">
        <v>4.27638947E+16</v>
      </c>
      <c r="D14664" s="1">
        <v>108750204</v>
      </c>
      <c r="E14664">
        <v>53006</v>
      </c>
      <c r="F14664" t="str">
        <f>VLOOKUP(E14664,'[1]movimento-per-comune-ambito-201'!$C$2:$D$547,2,0)</f>
        <v>Maremma Area Nord</v>
      </c>
      <c r="G14664" t="s">
        <v>63114</v>
      </c>
      <c r="H14664" t="s">
        <v>387</v>
      </c>
      <c r="I14664" t="s">
        <v>54996</v>
      </c>
      <c r="J14664">
        <v>58043</v>
      </c>
      <c r="K14664" t="s">
        <v>53769</v>
      </c>
      <c r="L14664" t="str">
        <f>VLOOKUP(K14664,'[1]movimento-per-comune-ambito-201'!$B$2:$D$547,3,FALSE)</f>
        <v>Maremma Area Nord</v>
      </c>
      <c r="M14664" t="s">
        <v>53101</v>
      </c>
      <c r="N14664">
        <v>0</v>
      </c>
      <c r="O14664" t="s">
        <v>54997</v>
      </c>
      <c r="Q14664" t="s">
        <v>54998</v>
      </c>
    </row>
    <row r="14665" spans="1:17" x14ac:dyDescent="0.25">
      <c r="A14665">
        <v>3005</v>
      </c>
      <c r="B14665" t="s">
        <v>54999</v>
      </c>
      <c r="C14665" s="1">
        <v>4.27606229E+16</v>
      </c>
      <c r="D14665" s="1">
        <v>108881298</v>
      </c>
      <c r="E14665">
        <v>53006</v>
      </c>
      <c r="F14665" t="str">
        <f>VLOOKUP(E14665,'[1]movimento-per-comune-ambito-201'!$C$2:$D$547,2,0)</f>
        <v>Maremma Area Nord</v>
      </c>
      <c r="G14665" t="s">
        <v>63115</v>
      </c>
      <c r="H14665" t="s">
        <v>387</v>
      </c>
      <c r="I14665" t="s">
        <v>55000</v>
      </c>
      <c r="J14665">
        <v>58043</v>
      </c>
      <c r="K14665" t="s">
        <v>53769</v>
      </c>
      <c r="L14665" t="str">
        <f>VLOOKUP(K14665,'[1]movimento-per-comune-ambito-201'!$B$2:$D$547,3,FALSE)</f>
        <v>Maremma Area Nord</v>
      </c>
      <c r="M14665" t="s">
        <v>53101</v>
      </c>
      <c r="N14665">
        <v>0</v>
      </c>
      <c r="Q14665" t="s">
        <v>55001</v>
      </c>
    </row>
    <row r="14666" spans="1:17" x14ac:dyDescent="0.25">
      <c r="A14666">
        <v>3006</v>
      </c>
      <c r="B14666" t="s">
        <v>21985</v>
      </c>
      <c r="C14666" s="1">
        <v>427789474</v>
      </c>
      <c r="D14666" s="1">
        <v>1.08178253E+16</v>
      </c>
      <c r="E14666">
        <v>53006</v>
      </c>
      <c r="F14666" t="str">
        <f>VLOOKUP(E14666,'[1]movimento-per-comune-ambito-201'!$C$2:$D$547,2,0)</f>
        <v>Maremma Area Nord</v>
      </c>
      <c r="G14666" t="s">
        <v>63116</v>
      </c>
      <c r="H14666" t="s">
        <v>387</v>
      </c>
      <c r="I14666" t="s">
        <v>54786</v>
      </c>
      <c r="J14666">
        <v>58043</v>
      </c>
      <c r="K14666" t="s">
        <v>53769</v>
      </c>
      <c r="L14666" t="str">
        <f>VLOOKUP(K14666,'[1]movimento-per-comune-ambito-201'!$B$2:$D$547,3,FALSE)</f>
        <v>Maremma Area Nord</v>
      </c>
      <c r="M14666" t="s">
        <v>53101</v>
      </c>
      <c r="N14666">
        <v>0</v>
      </c>
      <c r="Q14666" t="s">
        <v>55002</v>
      </c>
    </row>
    <row r="14667" spans="1:17" x14ac:dyDescent="0.25">
      <c r="A14667">
        <v>3007</v>
      </c>
      <c r="B14667" t="s">
        <v>2063</v>
      </c>
      <c r="C14667" s="1">
        <v>4.28271407E+16</v>
      </c>
      <c r="D14667" s="1">
        <v>109128995</v>
      </c>
      <c r="E14667">
        <v>53006</v>
      </c>
      <c r="F14667" t="str">
        <f>VLOOKUP(E14667,'[1]movimento-per-comune-ambito-201'!$C$2:$D$547,2,0)</f>
        <v>Maremma Area Nord</v>
      </c>
      <c r="G14667" t="s">
        <v>63117</v>
      </c>
      <c r="H14667" t="s">
        <v>387</v>
      </c>
      <c r="I14667" t="s">
        <v>55003</v>
      </c>
      <c r="J14667">
        <v>58043</v>
      </c>
      <c r="K14667" t="s">
        <v>53769</v>
      </c>
      <c r="L14667" t="str">
        <f>VLOOKUP(K14667,'[1]movimento-per-comune-ambito-201'!$B$2:$D$547,3,FALSE)</f>
        <v>Maremma Area Nord</v>
      </c>
      <c r="M14667" t="s">
        <v>53101</v>
      </c>
      <c r="N14667">
        <v>0</v>
      </c>
      <c r="O14667" t="s">
        <v>55004</v>
      </c>
      <c r="P14667" t="s">
        <v>55005</v>
      </c>
      <c r="Q14667" t="s">
        <v>55006</v>
      </c>
    </row>
    <row r="14668" spans="1:17" x14ac:dyDescent="0.25">
      <c r="A14668">
        <v>3008</v>
      </c>
      <c r="B14668" t="s">
        <v>55007</v>
      </c>
      <c r="C14668" s="1">
        <v>4.2804210599999904E+16</v>
      </c>
      <c r="D14668" s="1">
        <v>1.07398282999999E+16</v>
      </c>
      <c r="E14668">
        <v>53006</v>
      </c>
      <c r="F14668" t="str">
        <f>VLOOKUP(E14668,'[1]movimento-per-comune-ambito-201'!$C$2:$D$547,2,0)</f>
        <v>Maremma Area Nord</v>
      </c>
      <c r="G14668" t="s">
        <v>63118</v>
      </c>
      <c r="H14668" t="s">
        <v>387</v>
      </c>
      <c r="I14668" t="s">
        <v>55008</v>
      </c>
      <c r="J14668">
        <v>58043</v>
      </c>
      <c r="K14668" t="s">
        <v>53769</v>
      </c>
      <c r="L14668" t="str">
        <f>VLOOKUP(K14668,'[1]movimento-per-comune-ambito-201'!$B$2:$D$547,3,FALSE)</f>
        <v>Maremma Area Nord</v>
      </c>
      <c r="M14668" t="s">
        <v>53101</v>
      </c>
      <c r="N14668">
        <v>0</v>
      </c>
      <c r="Q14668" t="s">
        <v>55009</v>
      </c>
    </row>
    <row r="14669" spans="1:17" x14ac:dyDescent="0.25">
      <c r="A14669">
        <v>3010</v>
      </c>
      <c r="B14669" t="s">
        <v>6152</v>
      </c>
      <c r="C14669" s="1">
        <v>4.2769630599999904E+16</v>
      </c>
      <c r="D14669" s="1">
        <v>108527779</v>
      </c>
      <c r="E14669">
        <v>53006</v>
      </c>
      <c r="F14669" t="str">
        <f>VLOOKUP(E14669,'[1]movimento-per-comune-ambito-201'!$C$2:$D$547,2,0)</f>
        <v>Maremma Area Nord</v>
      </c>
      <c r="G14669" t="s">
        <v>63120</v>
      </c>
      <c r="H14669" t="s">
        <v>387</v>
      </c>
      <c r="I14669" t="s">
        <v>55010</v>
      </c>
      <c r="J14669">
        <v>58043</v>
      </c>
      <c r="K14669" t="s">
        <v>53769</v>
      </c>
      <c r="L14669" t="str">
        <f>VLOOKUP(K14669,'[1]movimento-per-comune-ambito-201'!$B$2:$D$547,3,FALSE)</f>
        <v>Maremma Area Nord</v>
      </c>
      <c r="M14669" t="s">
        <v>53101</v>
      </c>
      <c r="N14669">
        <v>0</v>
      </c>
      <c r="O14669" t="s">
        <v>55011</v>
      </c>
      <c r="Q14669" t="s">
        <v>55012</v>
      </c>
    </row>
    <row r="14670" spans="1:17" x14ac:dyDescent="0.25">
      <c r="A14670">
        <v>3011</v>
      </c>
      <c r="B14670" t="s">
        <v>55013</v>
      </c>
      <c r="C14670" s="1">
        <v>4.27638947E+16</v>
      </c>
      <c r="D14670" s="1">
        <v>108750204</v>
      </c>
      <c r="E14670">
        <v>53006</v>
      </c>
      <c r="F14670" t="str">
        <f>VLOOKUP(E14670,'[1]movimento-per-comune-ambito-201'!$C$2:$D$547,2,0)</f>
        <v>Maremma Area Nord</v>
      </c>
      <c r="G14670" t="s">
        <v>63121</v>
      </c>
      <c r="H14670" t="s">
        <v>387</v>
      </c>
      <c r="I14670" t="s">
        <v>55014</v>
      </c>
      <c r="J14670">
        <v>58043</v>
      </c>
      <c r="K14670" t="s">
        <v>53769</v>
      </c>
      <c r="L14670" t="str">
        <f>VLOOKUP(K14670,'[1]movimento-per-comune-ambito-201'!$B$2:$D$547,3,FALSE)</f>
        <v>Maremma Area Nord</v>
      </c>
      <c r="M14670" t="s">
        <v>53101</v>
      </c>
      <c r="N14670">
        <v>0</v>
      </c>
      <c r="O14670" t="s">
        <v>55015</v>
      </c>
      <c r="P14670" t="s">
        <v>55016</v>
      </c>
      <c r="Q14670" t="s">
        <v>55017</v>
      </c>
    </row>
    <row r="14671" spans="1:17" x14ac:dyDescent="0.25">
      <c r="A14671">
        <v>3012</v>
      </c>
      <c r="B14671" t="s">
        <v>55018</v>
      </c>
      <c r="C14671" s="1">
        <v>4.27638947E+16</v>
      </c>
      <c r="D14671" s="1">
        <v>108750204</v>
      </c>
      <c r="E14671">
        <v>53006</v>
      </c>
      <c r="F14671" t="str">
        <f>VLOOKUP(E14671,'[1]movimento-per-comune-ambito-201'!$C$2:$D$547,2,0)</f>
        <v>Maremma Area Nord</v>
      </c>
      <c r="G14671" t="s">
        <v>63264</v>
      </c>
      <c r="H14671" t="s">
        <v>387</v>
      </c>
      <c r="I14671" t="s">
        <v>54925</v>
      </c>
      <c r="J14671">
        <v>58040</v>
      </c>
      <c r="K14671" t="s">
        <v>53769</v>
      </c>
      <c r="L14671" t="str">
        <f>VLOOKUP(K14671,'[1]movimento-per-comune-ambito-201'!$B$2:$D$547,3,FALSE)</f>
        <v>Maremma Area Nord</v>
      </c>
      <c r="M14671" t="s">
        <v>53101</v>
      </c>
      <c r="N14671">
        <v>0</v>
      </c>
      <c r="O14671" t="s">
        <v>55019</v>
      </c>
      <c r="P14671" t="s">
        <v>55020</v>
      </c>
      <c r="Q14671" t="s">
        <v>55021</v>
      </c>
    </row>
    <row r="14672" spans="1:17" x14ac:dyDescent="0.25">
      <c r="A14672">
        <v>18068</v>
      </c>
      <c r="B14672" t="s">
        <v>55022</v>
      </c>
      <c r="C14672" s="1">
        <v>4.2802947799999904E+16</v>
      </c>
      <c r="D14672" s="1">
        <v>107658389</v>
      </c>
      <c r="E14672">
        <v>53006</v>
      </c>
      <c r="F14672" t="str">
        <f>VLOOKUP(E14672,'[1]movimento-per-comune-ambito-201'!$C$2:$D$547,2,0)</f>
        <v>Maremma Area Nord</v>
      </c>
      <c r="G14672" t="s">
        <v>63122</v>
      </c>
      <c r="H14672" t="s">
        <v>387</v>
      </c>
      <c r="I14672" t="s">
        <v>55023</v>
      </c>
      <c r="J14672">
        <v>58043</v>
      </c>
      <c r="K14672" t="s">
        <v>53769</v>
      </c>
      <c r="L14672" t="str">
        <f>VLOOKUP(K14672,'[1]movimento-per-comune-ambito-201'!$B$2:$D$547,3,FALSE)</f>
        <v>Maremma Area Nord</v>
      </c>
      <c r="M14672" t="s">
        <v>53101</v>
      </c>
      <c r="N14672">
        <v>0</v>
      </c>
      <c r="O14672" t="s">
        <v>55024</v>
      </c>
      <c r="Q14672" t="s">
        <v>55025</v>
      </c>
    </row>
    <row r="14673" spans="1:17" x14ac:dyDescent="0.25">
      <c r="A14673">
        <v>1872</v>
      </c>
      <c r="B14673" t="s">
        <v>55026</v>
      </c>
      <c r="C14673" s="1">
        <v>4.2909744699999904E+16</v>
      </c>
      <c r="D14673" s="1">
        <v>113211607</v>
      </c>
      <c r="E14673">
        <v>53007</v>
      </c>
      <c r="F14673" t="str">
        <f>VLOOKUP(E14673,'[1]movimento-per-comune-ambito-201'!$C$2:$D$547,2,0)</f>
        <v>Maremma Area Sud</v>
      </c>
      <c r="G14673" t="s">
        <v>63013</v>
      </c>
      <c r="H14673" t="s">
        <v>15</v>
      </c>
      <c r="I14673" t="s">
        <v>55027</v>
      </c>
      <c r="J14673">
        <v>58040</v>
      </c>
      <c r="K14673" t="s">
        <v>55028</v>
      </c>
      <c r="L14673" t="str">
        <f>VLOOKUP(K14673,'[1]movimento-per-comune-ambito-201'!$B$2:$D$547,3,FALSE)</f>
        <v>Maremma Area Sud</v>
      </c>
      <c r="M14673" t="s">
        <v>53101</v>
      </c>
      <c r="N14673">
        <v>0</v>
      </c>
      <c r="O14673" t="s">
        <v>55029</v>
      </c>
      <c r="P14673" t="s">
        <v>55030</v>
      </c>
      <c r="Q14673" t="s">
        <v>55031</v>
      </c>
    </row>
    <row r="14674" spans="1:17" x14ac:dyDescent="0.25">
      <c r="A14674">
        <v>1873</v>
      </c>
      <c r="B14674" t="s">
        <v>23042</v>
      </c>
      <c r="C14674" s="1">
        <v>4.28869887E+16</v>
      </c>
      <c r="D14674" s="1">
        <v>1.14804151999999E+16</v>
      </c>
      <c r="E14674">
        <v>53007</v>
      </c>
      <c r="F14674" t="str">
        <f>VLOOKUP(E14674,'[1]movimento-per-comune-ambito-201'!$C$2:$D$547,2,0)</f>
        <v>Maremma Area Sud</v>
      </c>
      <c r="G14674" t="s">
        <v>63027</v>
      </c>
      <c r="H14674" t="s">
        <v>15</v>
      </c>
      <c r="I14674" t="s">
        <v>55032</v>
      </c>
      <c r="J14674">
        <v>58047</v>
      </c>
      <c r="K14674" t="s">
        <v>55028</v>
      </c>
      <c r="L14674" t="str">
        <f>VLOOKUP(K14674,'[1]movimento-per-comune-ambito-201'!$B$2:$D$547,3,FALSE)</f>
        <v>Maremma Area Sud</v>
      </c>
      <c r="M14674" t="s">
        <v>53101</v>
      </c>
      <c r="N14674">
        <v>3</v>
      </c>
      <c r="O14674" t="s">
        <v>55033</v>
      </c>
      <c r="P14674" t="s">
        <v>55034</v>
      </c>
      <c r="Q14674" t="s">
        <v>55035</v>
      </c>
    </row>
    <row r="14675" spans="1:17" x14ac:dyDescent="0.25">
      <c r="A14675">
        <v>1874</v>
      </c>
      <c r="B14675" t="s">
        <v>16543</v>
      </c>
      <c r="C14675" s="1">
        <v>429050443</v>
      </c>
      <c r="D14675" s="1">
        <v>113245109</v>
      </c>
      <c r="E14675">
        <v>53007</v>
      </c>
      <c r="F14675" t="str">
        <f>VLOOKUP(E14675,'[1]movimento-per-comune-ambito-201'!$C$2:$D$547,2,0)</f>
        <v>Maremma Area Sud</v>
      </c>
      <c r="G14675" t="s">
        <v>63129</v>
      </c>
      <c r="H14675" t="s">
        <v>15</v>
      </c>
      <c r="I14675" t="s">
        <v>55036</v>
      </c>
      <c r="J14675">
        <v>58040</v>
      </c>
      <c r="K14675" t="s">
        <v>55028</v>
      </c>
      <c r="L14675" t="str">
        <f>VLOOKUP(K14675,'[1]movimento-per-comune-ambito-201'!$B$2:$D$547,3,FALSE)</f>
        <v>Maremma Area Sud</v>
      </c>
      <c r="M14675" t="s">
        <v>53101</v>
      </c>
      <c r="N14675">
        <v>5</v>
      </c>
      <c r="O14675" t="s">
        <v>55037</v>
      </c>
      <c r="P14675" t="s">
        <v>55038</v>
      </c>
      <c r="Q14675" t="s">
        <v>55039</v>
      </c>
    </row>
    <row r="14676" spans="1:17" x14ac:dyDescent="0.25">
      <c r="A14676">
        <v>1876</v>
      </c>
      <c r="B14676" t="s">
        <v>47719</v>
      </c>
      <c r="C14676" s="1">
        <v>4.2911540199999904E+16</v>
      </c>
      <c r="D14676" s="1">
        <v>1.14095616999999E+16</v>
      </c>
      <c r="E14676">
        <v>53007</v>
      </c>
      <c r="F14676" t="str">
        <f>VLOOKUP(E14676,'[1]movimento-per-comune-ambito-201'!$C$2:$D$547,2,0)</f>
        <v>Maremma Area Sud</v>
      </c>
      <c r="G14676" t="s">
        <v>63014</v>
      </c>
      <c r="H14676" t="s">
        <v>15</v>
      </c>
      <c r="I14676" t="s">
        <v>55040</v>
      </c>
      <c r="J14676">
        <v>58044</v>
      </c>
      <c r="K14676" t="s">
        <v>55028</v>
      </c>
      <c r="L14676" t="str">
        <f>VLOOKUP(K14676,'[1]movimento-per-comune-ambito-201'!$B$2:$D$547,3,FALSE)</f>
        <v>Maremma Area Sud</v>
      </c>
      <c r="M14676" t="s">
        <v>53101</v>
      </c>
      <c r="N14676">
        <v>0</v>
      </c>
      <c r="O14676" t="s">
        <v>55041</v>
      </c>
      <c r="P14676" t="s">
        <v>55042</v>
      </c>
      <c r="Q14676" t="s">
        <v>55043</v>
      </c>
    </row>
    <row r="14677" spans="1:17" x14ac:dyDescent="0.25">
      <c r="A14677">
        <v>1878</v>
      </c>
      <c r="B14677" t="s">
        <v>55044</v>
      </c>
      <c r="C14677" s="1">
        <v>4.2902102599999904E+16</v>
      </c>
      <c r="D14677" s="1">
        <v>113310014</v>
      </c>
      <c r="E14677">
        <v>53007</v>
      </c>
      <c r="F14677" t="str">
        <f>VLOOKUP(E14677,'[1]movimento-per-comune-ambito-201'!$C$2:$D$547,2,0)</f>
        <v>Maremma Area Sud</v>
      </c>
      <c r="G14677" t="s">
        <v>63030</v>
      </c>
      <c r="H14677" t="s">
        <v>15</v>
      </c>
      <c r="I14677" t="s">
        <v>55045</v>
      </c>
      <c r="J14677">
        <v>58044</v>
      </c>
      <c r="K14677" t="s">
        <v>55028</v>
      </c>
      <c r="L14677" t="str">
        <f>VLOOKUP(K14677,'[1]movimento-per-comune-ambito-201'!$B$2:$D$547,3,FALSE)</f>
        <v>Maremma Area Sud</v>
      </c>
      <c r="M14677" t="s">
        <v>53101</v>
      </c>
      <c r="N14677">
        <v>5</v>
      </c>
      <c r="O14677" t="s">
        <v>55046</v>
      </c>
      <c r="P14677" t="s">
        <v>55047</v>
      </c>
      <c r="Q14677" t="s">
        <v>55048</v>
      </c>
    </row>
    <row r="14678" spans="1:17" x14ac:dyDescent="0.25">
      <c r="A14678">
        <v>1879</v>
      </c>
      <c r="B14678" t="s">
        <v>55049</v>
      </c>
      <c r="C14678" s="1">
        <v>4.28906762E+16</v>
      </c>
      <c r="D14678" s="1">
        <v>113930021</v>
      </c>
      <c r="E14678">
        <v>53007</v>
      </c>
      <c r="F14678" t="str">
        <f>VLOOKUP(E14678,'[1]movimento-per-comune-ambito-201'!$C$2:$D$547,2,0)</f>
        <v>Maremma Area Sud</v>
      </c>
      <c r="G14678" t="s">
        <v>63149</v>
      </c>
      <c r="H14678" t="s">
        <v>15</v>
      </c>
      <c r="I14678" t="s">
        <v>41210</v>
      </c>
      <c r="J14678">
        <v>58044</v>
      </c>
      <c r="K14678" t="s">
        <v>55028</v>
      </c>
      <c r="L14678" t="str">
        <f>VLOOKUP(K14678,'[1]movimento-per-comune-ambito-201'!$B$2:$D$547,3,FALSE)</f>
        <v>Maremma Area Sud</v>
      </c>
      <c r="M14678" t="s">
        <v>53101</v>
      </c>
      <c r="N14678">
        <v>0</v>
      </c>
      <c r="O14678" t="s">
        <v>55050</v>
      </c>
      <c r="P14678" t="s">
        <v>55051</v>
      </c>
      <c r="Q14678" t="s">
        <v>55052</v>
      </c>
    </row>
    <row r="14679" spans="1:17" x14ac:dyDescent="0.25">
      <c r="A14679">
        <v>1882</v>
      </c>
      <c r="B14679" t="s">
        <v>55053</v>
      </c>
      <c r="C14679" s="1">
        <v>4.2888756E+16</v>
      </c>
      <c r="D14679" s="1">
        <v>1.14216549999999E+16</v>
      </c>
      <c r="E14679">
        <v>53007</v>
      </c>
      <c r="F14679" t="str">
        <f>VLOOKUP(E14679,'[1]movimento-per-comune-ambito-201'!$C$2:$D$547,2,0)</f>
        <v>Maremma Area Sud</v>
      </c>
      <c r="G14679" t="s">
        <v>63015</v>
      </c>
      <c r="H14679" t="s">
        <v>15</v>
      </c>
      <c r="I14679" t="s">
        <v>55054</v>
      </c>
      <c r="J14679">
        <v>58047</v>
      </c>
      <c r="K14679" t="s">
        <v>55028</v>
      </c>
      <c r="L14679" t="str">
        <f>VLOOKUP(K14679,'[1]movimento-per-comune-ambito-201'!$B$2:$D$547,3,FALSE)</f>
        <v>Maremma Area Sud</v>
      </c>
      <c r="M14679" t="s">
        <v>53101</v>
      </c>
      <c r="N14679">
        <v>4</v>
      </c>
      <c r="O14679" t="s">
        <v>55055</v>
      </c>
      <c r="P14679" t="s">
        <v>55056</v>
      </c>
      <c r="Q14679" t="s">
        <v>55057</v>
      </c>
    </row>
    <row r="14680" spans="1:17" x14ac:dyDescent="0.25">
      <c r="A14680">
        <v>1884</v>
      </c>
      <c r="B14680" t="s">
        <v>55058</v>
      </c>
      <c r="C14680" s="1">
        <v>4.2844977299999904E+16</v>
      </c>
      <c r="D14680" s="1">
        <v>113179351</v>
      </c>
      <c r="E14680">
        <v>53007</v>
      </c>
      <c r="F14680" t="str">
        <f>VLOOKUP(E14680,'[1]movimento-per-comune-ambito-201'!$C$2:$D$547,2,0)</f>
        <v>Maremma Area Sud</v>
      </c>
      <c r="G14680" t="s">
        <v>63017</v>
      </c>
      <c r="H14680" t="s">
        <v>15</v>
      </c>
      <c r="I14680" t="s">
        <v>55059</v>
      </c>
      <c r="J14680">
        <v>58044</v>
      </c>
      <c r="K14680" t="s">
        <v>55028</v>
      </c>
      <c r="L14680" t="str">
        <f>VLOOKUP(K14680,'[1]movimento-per-comune-ambito-201'!$B$2:$D$547,3,FALSE)</f>
        <v>Maremma Area Sud</v>
      </c>
      <c r="M14680" t="s">
        <v>53101</v>
      </c>
      <c r="N14680">
        <v>0</v>
      </c>
      <c r="O14680" t="s">
        <v>55060</v>
      </c>
      <c r="P14680" t="s">
        <v>55061</v>
      </c>
      <c r="Q14680" t="s">
        <v>55062</v>
      </c>
    </row>
    <row r="14681" spans="1:17" x14ac:dyDescent="0.25">
      <c r="A14681">
        <v>1885</v>
      </c>
      <c r="B14681" t="s">
        <v>55063</v>
      </c>
      <c r="C14681" s="1">
        <v>429108333</v>
      </c>
      <c r="D14681" s="1">
        <v>114086111</v>
      </c>
      <c r="E14681">
        <v>53007</v>
      </c>
      <c r="F14681" t="str">
        <f>VLOOKUP(E14681,'[1]movimento-per-comune-ambito-201'!$C$2:$D$547,2,0)</f>
        <v>Maremma Area Sud</v>
      </c>
      <c r="G14681" t="s">
        <v>63468</v>
      </c>
      <c r="H14681" t="s">
        <v>15</v>
      </c>
      <c r="I14681" t="s">
        <v>55064</v>
      </c>
      <c r="J14681">
        <v>58044</v>
      </c>
      <c r="K14681" t="s">
        <v>55028</v>
      </c>
      <c r="L14681" t="str">
        <f>VLOOKUP(K14681,'[1]movimento-per-comune-ambito-201'!$B$2:$D$547,3,FALSE)</f>
        <v>Maremma Area Sud</v>
      </c>
      <c r="M14681" t="s">
        <v>53101</v>
      </c>
      <c r="N14681">
        <v>3</v>
      </c>
      <c r="O14681" t="s">
        <v>55065</v>
      </c>
      <c r="P14681" t="s">
        <v>55066</v>
      </c>
      <c r="Q14681" t="s">
        <v>55067</v>
      </c>
    </row>
    <row r="14682" spans="1:17" x14ac:dyDescent="0.25">
      <c r="A14682">
        <v>1887</v>
      </c>
      <c r="B14682" t="s">
        <v>55068</v>
      </c>
      <c r="C14682" s="1">
        <v>4.2844977299999904E+16</v>
      </c>
      <c r="D14682" s="1">
        <v>113179351</v>
      </c>
      <c r="E14682">
        <v>53007</v>
      </c>
      <c r="F14682" t="str">
        <f>VLOOKUP(E14682,'[1]movimento-per-comune-ambito-201'!$C$2:$D$547,2,0)</f>
        <v>Maremma Area Sud</v>
      </c>
      <c r="G14682" t="s">
        <v>63341</v>
      </c>
      <c r="H14682" t="s">
        <v>15</v>
      </c>
      <c r="I14682" t="s">
        <v>55059</v>
      </c>
      <c r="J14682">
        <v>58044</v>
      </c>
      <c r="K14682" t="s">
        <v>55028</v>
      </c>
      <c r="L14682" t="str">
        <f>VLOOKUP(K14682,'[1]movimento-per-comune-ambito-201'!$B$2:$D$547,3,FALSE)</f>
        <v>Maremma Area Sud</v>
      </c>
      <c r="M14682" t="s">
        <v>53101</v>
      </c>
      <c r="N14682">
        <v>0</v>
      </c>
      <c r="Q14682" t="s">
        <v>55069</v>
      </c>
    </row>
    <row r="14683" spans="1:17" x14ac:dyDescent="0.25">
      <c r="A14683">
        <v>1888</v>
      </c>
      <c r="B14683" t="s">
        <v>55070</v>
      </c>
      <c r="C14683" s="1">
        <v>429050096</v>
      </c>
      <c r="D14683" s="1">
        <v>113120276</v>
      </c>
      <c r="E14683">
        <v>53007</v>
      </c>
      <c r="F14683" t="str">
        <f>VLOOKUP(E14683,'[1]movimento-per-comune-ambito-201'!$C$2:$D$547,2,0)</f>
        <v>Maremma Area Sud</v>
      </c>
      <c r="G14683" t="s">
        <v>63342</v>
      </c>
      <c r="H14683" t="s">
        <v>15</v>
      </c>
      <c r="I14683" t="s">
        <v>55071</v>
      </c>
      <c r="J14683">
        <v>58044</v>
      </c>
      <c r="K14683" t="s">
        <v>55028</v>
      </c>
      <c r="L14683" t="str">
        <f>VLOOKUP(K14683,'[1]movimento-per-comune-ambito-201'!$B$2:$D$547,3,FALSE)</f>
        <v>Maremma Area Sud</v>
      </c>
      <c r="M14683" t="s">
        <v>53101</v>
      </c>
      <c r="N14683">
        <v>5</v>
      </c>
      <c r="O14683" t="s">
        <v>55072</v>
      </c>
      <c r="P14683" t="s">
        <v>55073</v>
      </c>
      <c r="Q14683" t="s">
        <v>55074</v>
      </c>
    </row>
    <row r="14684" spans="1:17" x14ac:dyDescent="0.25">
      <c r="A14684">
        <v>1889</v>
      </c>
      <c r="B14684" t="s">
        <v>55075</v>
      </c>
      <c r="C14684" s="1">
        <v>4.2890592699999904E+16</v>
      </c>
      <c r="D14684" s="1">
        <v>1.139E+16</v>
      </c>
      <c r="E14684">
        <v>53007</v>
      </c>
      <c r="F14684" t="str">
        <f>VLOOKUP(E14684,'[1]movimento-per-comune-ambito-201'!$C$2:$D$547,2,0)</f>
        <v>Maremma Area Sud</v>
      </c>
      <c r="G14684" t="s">
        <v>63835</v>
      </c>
      <c r="H14684" t="s">
        <v>15</v>
      </c>
      <c r="I14684" t="s">
        <v>55076</v>
      </c>
      <c r="J14684">
        <v>58044</v>
      </c>
      <c r="K14684" t="s">
        <v>55028</v>
      </c>
      <c r="L14684" t="str">
        <f>VLOOKUP(K14684,'[1]movimento-per-comune-ambito-201'!$B$2:$D$547,3,FALSE)</f>
        <v>Maremma Area Sud</v>
      </c>
      <c r="M14684" t="s">
        <v>53101</v>
      </c>
      <c r="N14684">
        <v>0</v>
      </c>
      <c r="O14684" t="s">
        <v>55077</v>
      </c>
      <c r="P14684" t="s">
        <v>55078</v>
      </c>
      <c r="Q14684" t="s">
        <v>55079</v>
      </c>
    </row>
    <row r="14685" spans="1:17" x14ac:dyDescent="0.25">
      <c r="A14685">
        <v>1890</v>
      </c>
      <c r="B14685" t="s">
        <v>55080</v>
      </c>
      <c r="C14685" s="1">
        <v>4.2904305399999904E+16</v>
      </c>
      <c r="D14685" s="1">
        <v>113246635</v>
      </c>
      <c r="E14685">
        <v>53007</v>
      </c>
      <c r="F14685" t="str">
        <f>VLOOKUP(E14685,'[1]movimento-per-comune-ambito-201'!$C$2:$D$547,2,0)</f>
        <v>Maremma Area Sud</v>
      </c>
      <c r="G14685" t="s">
        <v>63343</v>
      </c>
      <c r="H14685" t="s">
        <v>15</v>
      </c>
      <c r="I14685" t="s">
        <v>55081</v>
      </c>
      <c r="J14685">
        <v>58044</v>
      </c>
      <c r="K14685" t="s">
        <v>55028</v>
      </c>
      <c r="L14685" t="str">
        <f>VLOOKUP(K14685,'[1]movimento-per-comune-ambito-201'!$B$2:$D$547,3,FALSE)</f>
        <v>Maremma Area Sud</v>
      </c>
      <c r="M14685" t="s">
        <v>53101</v>
      </c>
      <c r="N14685">
        <v>0</v>
      </c>
      <c r="P14685" t="s">
        <v>55082</v>
      </c>
      <c r="Q14685" t="s">
        <v>55083</v>
      </c>
    </row>
    <row r="14686" spans="1:17" x14ac:dyDescent="0.25">
      <c r="A14686">
        <v>1891</v>
      </c>
      <c r="B14686" t="s">
        <v>18073</v>
      </c>
      <c r="C14686" s="1">
        <v>4.27513061E+16</v>
      </c>
      <c r="D14686" s="1">
        <v>110965641</v>
      </c>
      <c r="E14686">
        <v>53007</v>
      </c>
      <c r="F14686" t="str">
        <f>VLOOKUP(E14686,'[1]movimento-per-comune-ambito-201'!$C$2:$D$547,2,0)</f>
        <v>Maremma Area Sud</v>
      </c>
      <c r="G14686" t="s">
        <v>63134</v>
      </c>
      <c r="H14686" t="s">
        <v>15</v>
      </c>
      <c r="I14686" t="s">
        <v>18073</v>
      </c>
      <c r="J14686">
        <v>58044</v>
      </c>
      <c r="K14686" t="s">
        <v>55028</v>
      </c>
      <c r="L14686" t="str">
        <f>VLOOKUP(K14686,'[1]movimento-per-comune-ambito-201'!$B$2:$D$547,3,FALSE)</f>
        <v>Maremma Area Sud</v>
      </c>
      <c r="M14686" t="s">
        <v>53101</v>
      </c>
      <c r="N14686">
        <v>0</v>
      </c>
      <c r="O14686" t="s">
        <v>55084</v>
      </c>
      <c r="Q14686" t="s">
        <v>55085</v>
      </c>
    </row>
    <row r="14687" spans="1:17" x14ac:dyDescent="0.25">
      <c r="A14687">
        <v>1892</v>
      </c>
      <c r="B14687" t="s">
        <v>55086</v>
      </c>
      <c r="C14687" s="1">
        <v>4.2924798305978304E+16</v>
      </c>
      <c r="D14687" s="1">
        <v>1.13389082762573E+16</v>
      </c>
      <c r="E14687">
        <v>53007</v>
      </c>
      <c r="F14687" t="str">
        <f>VLOOKUP(E14687,'[1]movimento-per-comune-ambito-201'!$C$2:$D$547,2,0)</f>
        <v>Maremma Area Sud</v>
      </c>
      <c r="G14687" t="s">
        <v>63135</v>
      </c>
      <c r="H14687" t="s">
        <v>15</v>
      </c>
      <c r="I14687" t="s">
        <v>55087</v>
      </c>
      <c r="J14687">
        <v>58044</v>
      </c>
      <c r="K14687" t="s">
        <v>55028</v>
      </c>
      <c r="L14687" t="str">
        <f>VLOOKUP(K14687,'[1]movimento-per-comune-ambito-201'!$B$2:$D$547,3,FALSE)</f>
        <v>Maremma Area Sud</v>
      </c>
      <c r="M14687" t="s">
        <v>53101</v>
      </c>
      <c r="N14687">
        <v>0</v>
      </c>
      <c r="O14687" t="s">
        <v>55088</v>
      </c>
      <c r="P14687" t="s">
        <v>55089</v>
      </c>
      <c r="Q14687" t="s">
        <v>55090</v>
      </c>
    </row>
    <row r="14688" spans="1:17" x14ac:dyDescent="0.25">
      <c r="A14688">
        <v>1893</v>
      </c>
      <c r="B14688" t="s">
        <v>1208</v>
      </c>
      <c r="C14688" s="1">
        <v>4.2890592699999904E+16</v>
      </c>
      <c r="D14688" s="1">
        <v>1.139E+16</v>
      </c>
      <c r="E14688">
        <v>53007</v>
      </c>
      <c r="F14688" t="str">
        <f>VLOOKUP(E14688,'[1]movimento-per-comune-ambito-201'!$C$2:$D$547,2,0)</f>
        <v>Maremma Area Sud</v>
      </c>
      <c r="G14688" t="s">
        <v>63136</v>
      </c>
      <c r="H14688" t="s">
        <v>15</v>
      </c>
      <c r="I14688" t="s">
        <v>55091</v>
      </c>
      <c r="J14688">
        <v>58044</v>
      </c>
      <c r="K14688" t="s">
        <v>55028</v>
      </c>
      <c r="L14688" t="str">
        <f>VLOOKUP(K14688,'[1]movimento-per-comune-ambito-201'!$B$2:$D$547,3,FALSE)</f>
        <v>Maremma Area Sud</v>
      </c>
      <c r="M14688" t="s">
        <v>53101</v>
      </c>
      <c r="N14688">
        <v>0</v>
      </c>
      <c r="Q14688" t="s">
        <v>55092</v>
      </c>
    </row>
    <row r="14689" spans="1:17" x14ac:dyDescent="0.25">
      <c r="A14689">
        <v>1894</v>
      </c>
      <c r="B14689" t="s">
        <v>55093</v>
      </c>
      <c r="C14689" s="1">
        <v>4.2868375499999904E+16</v>
      </c>
      <c r="D14689" s="1">
        <v>113172377</v>
      </c>
      <c r="E14689">
        <v>53007</v>
      </c>
      <c r="F14689" t="str">
        <f>VLOOKUP(E14689,'[1]movimento-per-comune-ambito-201'!$C$2:$D$547,2,0)</f>
        <v>Maremma Area Sud</v>
      </c>
      <c r="G14689" t="s">
        <v>63137</v>
      </c>
      <c r="H14689" t="s">
        <v>15</v>
      </c>
      <c r="I14689" t="s">
        <v>43721</v>
      </c>
      <c r="J14689">
        <v>58044</v>
      </c>
      <c r="K14689" t="s">
        <v>55028</v>
      </c>
      <c r="L14689" t="str">
        <f>VLOOKUP(K14689,'[1]movimento-per-comune-ambito-201'!$B$2:$D$547,3,FALSE)</f>
        <v>Maremma Area Sud</v>
      </c>
      <c r="M14689" t="s">
        <v>53101</v>
      </c>
      <c r="N14689">
        <v>0</v>
      </c>
      <c r="O14689" t="s">
        <v>55094</v>
      </c>
      <c r="P14689" t="s">
        <v>55095</v>
      </c>
      <c r="Q14689" t="s">
        <v>55096</v>
      </c>
    </row>
    <row r="14690" spans="1:17" x14ac:dyDescent="0.25">
      <c r="A14690">
        <v>1895</v>
      </c>
      <c r="B14690" t="s">
        <v>43721</v>
      </c>
      <c r="C14690" s="1">
        <v>4.28694002931122E+16</v>
      </c>
      <c r="D14690" s="1">
        <v>1.13226056026245E+16</v>
      </c>
      <c r="E14690">
        <v>53007</v>
      </c>
      <c r="F14690" t="str">
        <f>VLOOKUP(E14690,'[1]movimento-per-comune-ambito-201'!$C$2:$D$547,2,0)</f>
        <v>Maremma Area Sud</v>
      </c>
      <c r="G14690" t="s">
        <v>63138</v>
      </c>
      <c r="H14690" t="s">
        <v>15</v>
      </c>
      <c r="I14690" t="s">
        <v>55097</v>
      </c>
      <c r="J14690">
        <v>58044</v>
      </c>
      <c r="K14690" t="s">
        <v>55028</v>
      </c>
      <c r="L14690" t="str">
        <f>VLOOKUP(K14690,'[1]movimento-per-comune-ambito-201'!$B$2:$D$547,3,FALSE)</f>
        <v>Maremma Area Sud</v>
      </c>
      <c r="M14690" t="s">
        <v>53101</v>
      </c>
      <c r="N14690">
        <v>5</v>
      </c>
      <c r="O14690" t="s">
        <v>55098</v>
      </c>
      <c r="P14690" t="s">
        <v>55099</v>
      </c>
      <c r="Q14690" t="s">
        <v>55100</v>
      </c>
    </row>
    <row r="14691" spans="1:17" x14ac:dyDescent="0.25">
      <c r="A14691">
        <v>1897</v>
      </c>
      <c r="B14691" t="s">
        <v>55101</v>
      </c>
      <c r="C14691" s="1">
        <v>4.2890592699999904E+16</v>
      </c>
      <c r="D14691" s="1">
        <v>1.139E+16</v>
      </c>
      <c r="E14691">
        <v>53007</v>
      </c>
      <c r="F14691" t="str">
        <f>VLOOKUP(E14691,'[1]movimento-per-comune-ambito-201'!$C$2:$D$547,2,0)</f>
        <v>Maremma Area Sud</v>
      </c>
      <c r="G14691" t="s">
        <v>63471</v>
      </c>
      <c r="H14691" t="s">
        <v>15</v>
      </c>
      <c r="I14691" t="s">
        <v>55101</v>
      </c>
      <c r="J14691">
        <v>58044</v>
      </c>
      <c r="K14691" t="s">
        <v>55028</v>
      </c>
      <c r="L14691" t="str">
        <f>VLOOKUP(K14691,'[1]movimento-per-comune-ambito-201'!$B$2:$D$547,3,FALSE)</f>
        <v>Maremma Area Sud</v>
      </c>
      <c r="M14691" t="s">
        <v>53101</v>
      </c>
      <c r="N14691">
        <v>3</v>
      </c>
      <c r="O14691" t="s">
        <v>55102</v>
      </c>
      <c r="Q14691" t="s">
        <v>55103</v>
      </c>
    </row>
    <row r="14692" spans="1:17" x14ac:dyDescent="0.25">
      <c r="A14692">
        <v>20091</v>
      </c>
      <c r="B14692" t="s">
        <v>10030</v>
      </c>
      <c r="C14692" s="1">
        <v>4.2395851999999904E+16</v>
      </c>
      <c r="D14692" s="1">
        <v>11201895</v>
      </c>
      <c r="E14692">
        <v>53016</v>
      </c>
      <c r="F14692" t="str">
        <f>VLOOKUP(E14692,'[1]movimento-per-comune-ambito-201'!$C$2:$D$547,2,0)</f>
        <v>Maremma Area Sud</v>
      </c>
      <c r="G14692" t="s">
        <v>63631</v>
      </c>
      <c r="H14692" t="s">
        <v>52</v>
      </c>
      <c r="I14692" t="s">
        <v>55104</v>
      </c>
      <c r="J14692">
        <v>58018</v>
      </c>
      <c r="K14692" t="s">
        <v>55105</v>
      </c>
      <c r="L14692" t="str">
        <f>VLOOKUP(K14692,'[1]movimento-per-comune-ambito-201'!$B$2:$D$547,3,FALSE)</f>
        <v>Maremma Area Sud</v>
      </c>
      <c r="M14692" t="s">
        <v>53101</v>
      </c>
      <c r="N14692">
        <v>0</v>
      </c>
    </row>
    <row r="14693" spans="1:17" x14ac:dyDescent="0.25">
      <c r="A14693">
        <v>1898</v>
      </c>
      <c r="B14693" t="s">
        <v>55106</v>
      </c>
      <c r="C14693" s="1">
        <v>4.2890592699999904E+16</v>
      </c>
      <c r="D14693" s="1">
        <v>1.139E+16</v>
      </c>
      <c r="E14693">
        <v>53007</v>
      </c>
      <c r="F14693" t="str">
        <f>VLOOKUP(E14693,'[1]movimento-per-comune-ambito-201'!$C$2:$D$547,2,0)</f>
        <v>Maremma Area Sud</v>
      </c>
      <c r="G14693" t="s">
        <v>63472</v>
      </c>
      <c r="H14693" t="s">
        <v>15</v>
      </c>
      <c r="I14693" t="s">
        <v>55106</v>
      </c>
      <c r="J14693">
        <v>58044</v>
      </c>
      <c r="K14693" t="s">
        <v>55028</v>
      </c>
      <c r="L14693" t="str">
        <f>VLOOKUP(K14693,'[1]movimento-per-comune-ambito-201'!$B$2:$D$547,3,FALSE)</f>
        <v>Maremma Area Sud</v>
      </c>
      <c r="M14693" t="s">
        <v>53101</v>
      </c>
      <c r="N14693">
        <v>0</v>
      </c>
      <c r="O14693" t="s">
        <v>55107</v>
      </c>
      <c r="P14693" t="s">
        <v>55108</v>
      </c>
      <c r="Q14693" t="s">
        <v>55109</v>
      </c>
    </row>
    <row r="14694" spans="1:17" x14ac:dyDescent="0.25">
      <c r="A14694">
        <v>1899</v>
      </c>
      <c r="B14694" t="s">
        <v>55110</v>
      </c>
      <c r="C14694" s="1">
        <v>4.2918595000914496E+16</v>
      </c>
      <c r="D14694" s="1">
        <v>1.14098167419433E+16</v>
      </c>
      <c r="E14694">
        <v>53007</v>
      </c>
      <c r="F14694" t="str">
        <f>VLOOKUP(E14694,'[1]movimento-per-comune-ambito-201'!$C$2:$D$547,2,0)</f>
        <v>Maremma Area Sud</v>
      </c>
      <c r="G14694" t="s">
        <v>63473</v>
      </c>
      <c r="H14694" t="s">
        <v>15</v>
      </c>
      <c r="I14694" t="s">
        <v>55111</v>
      </c>
      <c r="J14694">
        <v>58044</v>
      </c>
      <c r="K14694" t="s">
        <v>55028</v>
      </c>
      <c r="L14694" t="str">
        <f>VLOOKUP(K14694,'[1]movimento-per-comune-ambito-201'!$B$2:$D$547,3,FALSE)</f>
        <v>Maremma Area Sud</v>
      </c>
      <c r="M14694" t="s">
        <v>53101</v>
      </c>
      <c r="N14694">
        <v>3</v>
      </c>
      <c r="O14694" t="s">
        <v>55112</v>
      </c>
      <c r="P14694" t="s">
        <v>55113</v>
      </c>
      <c r="Q14694" t="s">
        <v>55114</v>
      </c>
    </row>
    <row r="14695" spans="1:17" x14ac:dyDescent="0.25">
      <c r="A14695">
        <v>1900</v>
      </c>
      <c r="B14695" t="s">
        <v>55115</v>
      </c>
      <c r="C14695" s="1">
        <v>4.2910832999999904E+16</v>
      </c>
      <c r="D14695" s="1">
        <v>1.1408611E+16</v>
      </c>
      <c r="E14695">
        <v>53007</v>
      </c>
      <c r="F14695" t="str">
        <f>VLOOKUP(E14695,'[1]movimento-per-comune-ambito-201'!$C$2:$D$547,2,0)</f>
        <v>Maremma Area Sud</v>
      </c>
      <c r="G14695" t="s">
        <v>63474</v>
      </c>
      <c r="H14695" t="s">
        <v>15</v>
      </c>
      <c r="I14695" t="s">
        <v>55116</v>
      </c>
      <c r="J14695">
        <v>58044</v>
      </c>
      <c r="K14695" t="s">
        <v>55028</v>
      </c>
      <c r="L14695" t="str">
        <f>VLOOKUP(K14695,'[1]movimento-per-comune-ambito-201'!$B$2:$D$547,3,FALSE)</f>
        <v>Maremma Area Sud</v>
      </c>
      <c r="M14695" t="s">
        <v>53101</v>
      </c>
      <c r="N14695">
        <v>4</v>
      </c>
      <c r="O14695" t="s">
        <v>55117</v>
      </c>
      <c r="Q14695" t="s">
        <v>55118</v>
      </c>
    </row>
    <row r="14696" spans="1:17" x14ac:dyDescent="0.25">
      <c r="A14696">
        <v>1901</v>
      </c>
      <c r="B14696" t="s">
        <v>2619</v>
      </c>
      <c r="C14696" s="1">
        <v>4.2902102599999904E+16</v>
      </c>
      <c r="D14696" s="1">
        <v>113310014</v>
      </c>
      <c r="E14696">
        <v>53007</v>
      </c>
      <c r="F14696" t="str">
        <f>VLOOKUP(E14696,'[1]movimento-per-comune-ambito-201'!$C$2:$D$547,2,0)</f>
        <v>Maremma Area Sud</v>
      </c>
      <c r="G14696" t="s">
        <v>63475</v>
      </c>
      <c r="H14696" t="s">
        <v>15</v>
      </c>
      <c r="I14696" t="s">
        <v>55119</v>
      </c>
      <c r="J14696">
        <v>58044</v>
      </c>
      <c r="K14696" t="s">
        <v>55028</v>
      </c>
      <c r="L14696" t="str">
        <f>VLOOKUP(K14696,'[1]movimento-per-comune-ambito-201'!$B$2:$D$547,3,FALSE)</f>
        <v>Maremma Area Sud</v>
      </c>
      <c r="M14696" t="s">
        <v>53101</v>
      </c>
      <c r="N14696">
        <v>4</v>
      </c>
      <c r="O14696" t="s">
        <v>55120</v>
      </c>
      <c r="P14696" t="s">
        <v>55121</v>
      </c>
      <c r="Q14696" t="s">
        <v>55122</v>
      </c>
    </row>
    <row r="14697" spans="1:17" x14ac:dyDescent="0.25">
      <c r="A14697">
        <v>17015</v>
      </c>
      <c r="B14697" t="s">
        <v>55123</v>
      </c>
      <c r="C14697" s="1">
        <v>4.2904305399999904E+16</v>
      </c>
      <c r="D14697" s="1">
        <v>113246635</v>
      </c>
      <c r="E14697">
        <v>53007</v>
      </c>
      <c r="F14697" t="str">
        <f>VLOOKUP(E14697,'[1]movimento-per-comune-ambito-201'!$C$2:$D$547,2,0)</f>
        <v>Maremma Area Sud</v>
      </c>
      <c r="G14697" t="s">
        <v>63476</v>
      </c>
      <c r="H14697" t="s">
        <v>15</v>
      </c>
      <c r="I14697" t="s">
        <v>55124</v>
      </c>
      <c r="J14697">
        <v>58044</v>
      </c>
      <c r="K14697" t="s">
        <v>55028</v>
      </c>
      <c r="L14697" t="str">
        <f>VLOOKUP(K14697,'[1]movimento-per-comune-ambito-201'!$B$2:$D$547,3,FALSE)</f>
        <v>Maremma Area Sud</v>
      </c>
      <c r="M14697" t="s">
        <v>53101</v>
      </c>
      <c r="N14697">
        <v>0</v>
      </c>
      <c r="O14697" t="s">
        <v>55125</v>
      </c>
      <c r="Q14697" t="s">
        <v>55126</v>
      </c>
    </row>
    <row r="14698" spans="1:17" x14ac:dyDescent="0.25">
      <c r="A14698">
        <v>17452</v>
      </c>
      <c r="B14698" t="s">
        <v>55127</v>
      </c>
      <c r="C14698" s="1">
        <v>4.2890592699999904E+16</v>
      </c>
      <c r="D14698" s="1">
        <v>1.139E+16</v>
      </c>
      <c r="E14698">
        <v>53007</v>
      </c>
      <c r="F14698" t="str">
        <f>VLOOKUP(E14698,'[1]movimento-per-comune-ambito-201'!$C$2:$D$547,2,0)</f>
        <v>Maremma Area Sud</v>
      </c>
      <c r="G14698" t="s">
        <v>63477</v>
      </c>
      <c r="H14698" t="s">
        <v>15</v>
      </c>
      <c r="I14698" t="s">
        <v>21718</v>
      </c>
      <c r="J14698">
        <v>58044</v>
      </c>
      <c r="K14698" t="s">
        <v>55028</v>
      </c>
      <c r="L14698" t="str">
        <f>VLOOKUP(K14698,'[1]movimento-per-comune-ambito-201'!$B$2:$D$547,3,FALSE)</f>
        <v>Maremma Area Sud</v>
      </c>
      <c r="M14698" t="s">
        <v>53101</v>
      </c>
      <c r="N14698">
        <v>4</v>
      </c>
      <c r="O14698" t="s">
        <v>55128</v>
      </c>
      <c r="P14698" t="s">
        <v>55129</v>
      </c>
      <c r="Q14698" t="s">
        <v>55130</v>
      </c>
    </row>
    <row r="14699" spans="1:17" x14ac:dyDescent="0.25">
      <c r="A14699">
        <v>18781</v>
      </c>
      <c r="B14699" t="s">
        <v>55131</v>
      </c>
      <c r="C14699" s="1">
        <v>4.28633592889488E+16</v>
      </c>
      <c r="D14699" s="1">
        <v>1.13416397116393E+16</v>
      </c>
      <c r="E14699">
        <v>53007</v>
      </c>
      <c r="F14699" t="str">
        <f>VLOOKUP(E14699,'[1]movimento-per-comune-ambito-201'!$C$2:$D$547,2,0)</f>
        <v>Maremma Area Sud</v>
      </c>
      <c r="G14699" t="s">
        <v>63478</v>
      </c>
      <c r="H14699" t="s">
        <v>15</v>
      </c>
      <c r="I14699" t="s">
        <v>55132</v>
      </c>
      <c r="J14699">
        <v>58044</v>
      </c>
      <c r="K14699" t="s">
        <v>55028</v>
      </c>
      <c r="L14699" t="str">
        <f>VLOOKUP(K14699,'[1]movimento-per-comune-ambito-201'!$B$2:$D$547,3,FALSE)</f>
        <v>Maremma Area Sud</v>
      </c>
      <c r="M14699" t="s">
        <v>53101</v>
      </c>
      <c r="N14699">
        <v>5</v>
      </c>
      <c r="O14699" t="s">
        <v>55098</v>
      </c>
      <c r="P14699" t="s">
        <v>26987</v>
      </c>
      <c r="Q14699" t="s">
        <v>55100</v>
      </c>
    </row>
    <row r="14700" spans="1:17" x14ac:dyDescent="0.25">
      <c r="A14700">
        <v>18864</v>
      </c>
      <c r="B14700" t="s">
        <v>55133</v>
      </c>
      <c r="C14700" s="1">
        <v>4.2890592699999904E+16</v>
      </c>
      <c r="D14700" s="1">
        <v>1.139E+16</v>
      </c>
      <c r="E14700">
        <v>53007</v>
      </c>
      <c r="F14700" t="str">
        <f>VLOOKUP(E14700,'[1]movimento-per-comune-ambito-201'!$C$2:$D$547,2,0)</f>
        <v>Maremma Area Sud</v>
      </c>
      <c r="G14700" t="s">
        <v>63479</v>
      </c>
      <c r="H14700" t="s">
        <v>15</v>
      </c>
      <c r="I14700" t="s">
        <v>55134</v>
      </c>
      <c r="J14700">
        <v>58044</v>
      </c>
      <c r="K14700" t="s">
        <v>55028</v>
      </c>
      <c r="L14700" t="str">
        <f>VLOOKUP(K14700,'[1]movimento-per-comune-ambito-201'!$B$2:$D$547,3,FALSE)</f>
        <v>Maremma Area Sud</v>
      </c>
      <c r="M14700" t="s">
        <v>53101</v>
      </c>
      <c r="N14700">
        <v>4</v>
      </c>
      <c r="O14700" t="s">
        <v>55135</v>
      </c>
      <c r="Q14700" t="s">
        <v>55136</v>
      </c>
    </row>
    <row r="14701" spans="1:17" x14ac:dyDescent="0.25">
      <c r="A14701">
        <v>20399</v>
      </c>
      <c r="B14701" t="s">
        <v>55137</v>
      </c>
      <c r="C14701" s="1">
        <v>4.2890592699999904E+16</v>
      </c>
      <c r="D14701" s="1">
        <v>1.139E+16</v>
      </c>
      <c r="E14701">
        <v>53007</v>
      </c>
      <c r="F14701" t="str">
        <f>VLOOKUP(E14701,'[1]movimento-per-comune-ambito-201'!$C$2:$D$547,2,0)</f>
        <v>Maremma Area Sud</v>
      </c>
      <c r="G14701" t="s">
        <v>63480</v>
      </c>
      <c r="H14701" t="s">
        <v>15</v>
      </c>
      <c r="I14701" t="s">
        <v>55138</v>
      </c>
      <c r="J14701">
        <v>58044</v>
      </c>
      <c r="K14701" t="s">
        <v>55028</v>
      </c>
      <c r="L14701" t="str">
        <f>VLOOKUP(K14701,'[1]movimento-per-comune-ambito-201'!$B$2:$D$547,3,FALSE)</f>
        <v>Maremma Area Sud</v>
      </c>
      <c r="M14701" t="s">
        <v>53101</v>
      </c>
      <c r="N14701">
        <v>0</v>
      </c>
      <c r="O14701" t="s">
        <v>55139</v>
      </c>
      <c r="P14701" t="s">
        <v>55140</v>
      </c>
      <c r="Q14701" t="s">
        <v>55141</v>
      </c>
    </row>
    <row r="14702" spans="1:17" x14ac:dyDescent="0.25">
      <c r="A14702">
        <v>21475</v>
      </c>
      <c r="B14702" t="s">
        <v>30661</v>
      </c>
      <c r="C14702" s="1">
        <v>4.28930331898374E+16</v>
      </c>
      <c r="D14702" s="1">
        <v>1.13398204974366E+16</v>
      </c>
      <c r="E14702">
        <v>53007</v>
      </c>
      <c r="F14702" t="str">
        <f>VLOOKUP(E14702,'[1]movimento-per-comune-ambito-201'!$C$2:$D$547,2,0)</f>
        <v>Maremma Area Sud</v>
      </c>
      <c r="G14702" t="s">
        <v>63481</v>
      </c>
      <c r="H14702" t="s">
        <v>15</v>
      </c>
      <c r="I14702" t="s">
        <v>55132</v>
      </c>
      <c r="J14702">
        <v>58044</v>
      </c>
      <c r="K14702" t="s">
        <v>55028</v>
      </c>
      <c r="L14702" t="str">
        <f>VLOOKUP(K14702,'[1]movimento-per-comune-ambito-201'!$B$2:$D$547,3,FALSE)</f>
        <v>Maremma Area Sud</v>
      </c>
      <c r="M14702" t="s">
        <v>53101</v>
      </c>
      <c r="N14702">
        <v>0</v>
      </c>
      <c r="O14702" t="s">
        <v>55142</v>
      </c>
      <c r="P14702" t="s">
        <v>55143</v>
      </c>
      <c r="Q14702" t="s">
        <v>55144</v>
      </c>
    </row>
    <row r="14703" spans="1:17" x14ac:dyDescent="0.25">
      <c r="A14703">
        <v>21893</v>
      </c>
      <c r="B14703" t="s">
        <v>55145</v>
      </c>
      <c r="C14703" s="1">
        <v>4.28869887E+16</v>
      </c>
      <c r="D14703" s="1">
        <v>1.14804151999999E+16</v>
      </c>
      <c r="E14703">
        <v>53007</v>
      </c>
      <c r="F14703" t="str">
        <f>VLOOKUP(E14703,'[1]movimento-per-comune-ambito-201'!$C$2:$D$547,2,0)</f>
        <v>Maremma Area Sud</v>
      </c>
      <c r="G14703" t="s">
        <v>63482</v>
      </c>
      <c r="H14703" t="s">
        <v>15</v>
      </c>
      <c r="I14703" t="s">
        <v>55146</v>
      </c>
      <c r="J14703">
        <v>58044</v>
      </c>
      <c r="K14703" t="s">
        <v>55028</v>
      </c>
      <c r="L14703" t="str">
        <f>VLOOKUP(K14703,'[1]movimento-per-comune-ambito-201'!$B$2:$D$547,3,FALSE)</f>
        <v>Maremma Area Sud</v>
      </c>
      <c r="M14703" t="s">
        <v>53101</v>
      </c>
      <c r="N14703">
        <v>0</v>
      </c>
      <c r="O14703" t="s">
        <v>55147</v>
      </c>
      <c r="Q14703" t="s">
        <v>55148</v>
      </c>
    </row>
    <row r="14704" spans="1:17" x14ac:dyDescent="0.25">
      <c r="A14704">
        <v>23172</v>
      </c>
      <c r="B14704" t="s">
        <v>55149</v>
      </c>
      <c r="C14704" s="1">
        <v>4.2898236099999904E+16</v>
      </c>
      <c r="D14704" s="1">
        <v>1.13658003999999E+16</v>
      </c>
      <c r="E14704">
        <v>53007</v>
      </c>
      <c r="F14704" t="str">
        <f>VLOOKUP(E14704,'[1]movimento-per-comune-ambito-201'!$C$2:$D$547,2,0)</f>
        <v>Maremma Area Sud</v>
      </c>
      <c r="G14704" t="s">
        <v>63483</v>
      </c>
      <c r="H14704" t="s">
        <v>15</v>
      </c>
      <c r="J14704">
        <v>58044</v>
      </c>
      <c r="K14704" t="s">
        <v>55028</v>
      </c>
      <c r="L14704" t="str">
        <f>VLOOKUP(K14704,'[1]movimento-per-comune-ambito-201'!$B$2:$D$547,3,FALSE)</f>
        <v>Maremma Area Sud</v>
      </c>
      <c r="M14704" t="s">
        <v>53101</v>
      </c>
      <c r="N14704">
        <v>0</v>
      </c>
    </row>
    <row r="14705" spans="1:17" x14ac:dyDescent="0.25">
      <c r="A14705">
        <v>24640</v>
      </c>
      <c r="B14705" t="s">
        <v>55150</v>
      </c>
      <c r="C14705" s="1">
        <v>4.2888730799999904E+16</v>
      </c>
      <c r="D14705" s="1">
        <v>114414661</v>
      </c>
      <c r="E14705">
        <v>53007</v>
      </c>
      <c r="F14705" t="str">
        <f>VLOOKUP(E14705,'[1]movimento-per-comune-ambito-201'!$C$2:$D$547,2,0)</f>
        <v>Maremma Area Sud</v>
      </c>
      <c r="G14705" t="s">
        <v>63959</v>
      </c>
      <c r="H14705" t="s">
        <v>15</v>
      </c>
      <c r="I14705" t="s">
        <v>55150</v>
      </c>
      <c r="J14705">
        <v>58044</v>
      </c>
      <c r="K14705" t="s">
        <v>55028</v>
      </c>
      <c r="L14705" t="str">
        <f>VLOOKUP(K14705,'[1]movimento-per-comune-ambito-201'!$B$2:$D$547,3,FALSE)</f>
        <v>Maremma Area Sud</v>
      </c>
      <c r="M14705" t="s">
        <v>53101</v>
      </c>
      <c r="N14705">
        <v>4</v>
      </c>
      <c r="O14705" t="s">
        <v>55151</v>
      </c>
    </row>
    <row r="14706" spans="1:17" x14ac:dyDescent="0.25">
      <c r="A14706">
        <v>24731</v>
      </c>
      <c r="B14706" t="s">
        <v>11311</v>
      </c>
      <c r="C14706" s="1">
        <v>4.2898304E+16</v>
      </c>
      <c r="D14706" s="1">
        <v>1.1386342E+16</v>
      </c>
      <c r="E14706">
        <v>53007</v>
      </c>
      <c r="F14706" t="str">
        <f>VLOOKUP(E14706,'[1]movimento-per-comune-ambito-201'!$C$2:$D$547,2,0)</f>
        <v>Maremma Area Sud</v>
      </c>
      <c r="G14706" t="s">
        <v>63894</v>
      </c>
      <c r="H14706" t="s">
        <v>15</v>
      </c>
      <c r="I14706" t="s">
        <v>55152</v>
      </c>
      <c r="J14706">
        <v>58044</v>
      </c>
      <c r="K14706" t="s">
        <v>55028</v>
      </c>
      <c r="L14706" t="str">
        <f>VLOOKUP(K14706,'[1]movimento-per-comune-ambito-201'!$B$2:$D$547,3,FALSE)</f>
        <v>Maremma Area Sud</v>
      </c>
      <c r="M14706" t="s">
        <v>53101</v>
      </c>
      <c r="N14706">
        <v>0</v>
      </c>
    </row>
    <row r="14707" spans="1:17" x14ac:dyDescent="0.25">
      <c r="A14707">
        <v>25070</v>
      </c>
      <c r="B14707" t="s">
        <v>55153</v>
      </c>
      <c r="C14707" s="1">
        <v>4.2910658599999904E+16</v>
      </c>
      <c r="D14707" s="1">
        <v>114081891</v>
      </c>
      <c r="E14707">
        <v>53007</v>
      </c>
      <c r="F14707" t="str">
        <f>VLOOKUP(E14707,'[1]movimento-per-comune-ambito-201'!$C$2:$D$547,2,0)</f>
        <v>Maremma Area Sud</v>
      </c>
      <c r="G14707" t="s">
        <v>63960</v>
      </c>
      <c r="H14707" t="s">
        <v>15</v>
      </c>
      <c r="I14707" t="s">
        <v>55154</v>
      </c>
      <c r="J14707">
        <v>58044</v>
      </c>
      <c r="K14707" t="s">
        <v>55028</v>
      </c>
      <c r="L14707" t="str">
        <f>VLOOKUP(K14707,'[1]movimento-per-comune-ambito-201'!$B$2:$D$547,3,FALSE)</f>
        <v>Maremma Area Sud</v>
      </c>
      <c r="M14707" t="s">
        <v>53101</v>
      </c>
      <c r="N14707">
        <v>2</v>
      </c>
      <c r="P14707" t="s">
        <v>55155</v>
      </c>
      <c r="Q14707" t="s">
        <v>55156</v>
      </c>
    </row>
    <row r="14708" spans="1:17" x14ac:dyDescent="0.25">
      <c r="A14708">
        <v>19621</v>
      </c>
      <c r="B14708" t="s">
        <v>55157</v>
      </c>
      <c r="C14708" s="1">
        <v>4.2907888901276896E+16</v>
      </c>
      <c r="D14708" s="1">
        <v>1.13232472936401E+16</v>
      </c>
      <c r="E14708">
        <v>53007</v>
      </c>
      <c r="F14708" t="str">
        <f>VLOOKUP(E14708,'[1]movimento-per-comune-ambito-201'!$C$2:$D$547,2,0)</f>
        <v>Maremma Area Sud</v>
      </c>
      <c r="G14708" t="s">
        <v>63130</v>
      </c>
      <c r="H14708" t="s">
        <v>41</v>
      </c>
      <c r="I14708" t="s">
        <v>55158</v>
      </c>
      <c r="J14708">
        <v>58040</v>
      </c>
      <c r="K14708" t="s">
        <v>55028</v>
      </c>
      <c r="L14708" t="str">
        <f>VLOOKUP(K14708,'[1]movimento-per-comune-ambito-201'!$B$2:$D$547,3,FALSE)</f>
        <v>Maremma Area Sud</v>
      </c>
      <c r="M14708" t="s">
        <v>53101</v>
      </c>
      <c r="N14708">
        <v>1</v>
      </c>
      <c r="O14708" t="s">
        <v>55142</v>
      </c>
      <c r="Q14708" t="s">
        <v>55159</v>
      </c>
    </row>
    <row r="14709" spans="1:17" x14ac:dyDescent="0.25">
      <c r="A14709">
        <v>20098</v>
      </c>
      <c r="B14709" t="s">
        <v>55160</v>
      </c>
      <c r="C14709" s="1">
        <v>4.2890592699999904E+16</v>
      </c>
      <c r="D14709" s="1">
        <v>1.139E+16</v>
      </c>
      <c r="E14709">
        <v>53007</v>
      </c>
      <c r="F14709" t="str">
        <f>VLOOKUP(E14709,'[1]movimento-per-comune-ambito-201'!$C$2:$D$547,2,0)</f>
        <v>Maremma Area Sud</v>
      </c>
      <c r="G14709" t="s">
        <v>63020</v>
      </c>
      <c r="H14709" t="s">
        <v>41</v>
      </c>
      <c r="I14709" t="s">
        <v>21472</v>
      </c>
      <c r="J14709">
        <v>58044</v>
      </c>
      <c r="K14709" t="s">
        <v>55028</v>
      </c>
      <c r="L14709" t="str">
        <f>VLOOKUP(K14709,'[1]movimento-per-comune-ambito-201'!$B$2:$D$547,3,FALSE)</f>
        <v>Maremma Area Sud</v>
      </c>
      <c r="M14709" t="s">
        <v>53101</v>
      </c>
      <c r="N14709">
        <v>2</v>
      </c>
      <c r="O14709" t="s">
        <v>55161</v>
      </c>
      <c r="P14709" t="s">
        <v>55162</v>
      </c>
      <c r="Q14709" t="s">
        <v>55163</v>
      </c>
    </row>
    <row r="14710" spans="1:17" x14ac:dyDescent="0.25">
      <c r="A14710">
        <v>22335</v>
      </c>
      <c r="B14710" t="s">
        <v>55164</v>
      </c>
      <c r="C14710" s="1">
        <v>4.2910702E+16</v>
      </c>
      <c r="D14710" s="1">
        <v>11408681</v>
      </c>
      <c r="E14710">
        <v>53007</v>
      </c>
      <c r="F14710" t="str">
        <f>VLOOKUP(E14710,'[1]movimento-per-comune-ambito-201'!$C$2:$D$547,2,0)</f>
        <v>Maremma Area Sud</v>
      </c>
      <c r="G14710" t="s">
        <v>63054</v>
      </c>
      <c r="H14710" t="s">
        <v>41</v>
      </c>
      <c r="I14710" t="s">
        <v>55165</v>
      </c>
      <c r="J14710">
        <v>58044</v>
      </c>
      <c r="K14710" t="s">
        <v>55028</v>
      </c>
      <c r="L14710" t="str">
        <f>VLOOKUP(K14710,'[1]movimento-per-comune-ambito-201'!$B$2:$D$547,3,FALSE)</f>
        <v>Maremma Area Sud</v>
      </c>
      <c r="M14710" t="s">
        <v>53101</v>
      </c>
      <c r="N14710">
        <v>5</v>
      </c>
      <c r="O14710" t="s">
        <v>55166</v>
      </c>
      <c r="P14710" t="s">
        <v>55167</v>
      </c>
      <c r="Q14710" t="s">
        <v>55168</v>
      </c>
    </row>
    <row r="14711" spans="1:17" x14ac:dyDescent="0.25">
      <c r="A14711">
        <v>25054</v>
      </c>
      <c r="B14711" t="s">
        <v>55169</v>
      </c>
      <c r="C14711" s="1">
        <v>4.2872502599999904E+16</v>
      </c>
      <c r="D14711" s="1">
        <v>1.14208272999999E+16</v>
      </c>
      <c r="E14711">
        <v>53007</v>
      </c>
      <c r="F14711" t="str">
        <f>VLOOKUP(E14711,'[1]movimento-per-comune-ambito-201'!$C$2:$D$547,2,0)</f>
        <v>Maremma Area Sud</v>
      </c>
      <c r="G14711" t="s">
        <v>63150</v>
      </c>
      <c r="H14711" t="s">
        <v>41</v>
      </c>
      <c r="I14711" t="s">
        <v>55170</v>
      </c>
      <c r="J14711">
        <v>58044</v>
      </c>
      <c r="K14711" t="s">
        <v>55028</v>
      </c>
      <c r="L14711" t="str">
        <f>VLOOKUP(K14711,'[1]movimento-per-comune-ambito-201'!$B$2:$D$547,3,FALSE)</f>
        <v>Maremma Area Sud</v>
      </c>
      <c r="M14711" t="s">
        <v>53101</v>
      </c>
      <c r="N14711">
        <v>3</v>
      </c>
      <c r="O14711" t="s">
        <v>55171</v>
      </c>
      <c r="P14711" t="s">
        <v>55172</v>
      </c>
      <c r="Q14711" t="s">
        <v>55173</v>
      </c>
    </row>
    <row r="14712" spans="1:17" x14ac:dyDescent="0.25">
      <c r="A14712">
        <v>14135</v>
      </c>
      <c r="B14712" t="s">
        <v>55174</v>
      </c>
      <c r="C14712" s="1">
        <v>4.2890592699999904E+16</v>
      </c>
      <c r="D14712" s="1">
        <v>1.139E+16</v>
      </c>
      <c r="E14712">
        <v>53007</v>
      </c>
      <c r="F14712" t="str">
        <f>VLOOKUP(E14712,'[1]movimento-per-comune-ambito-201'!$C$2:$D$547,2,0)</f>
        <v>Maremma Area Sud</v>
      </c>
      <c r="G14712" t="s">
        <v>63032</v>
      </c>
      <c r="H14712" t="s">
        <v>52</v>
      </c>
      <c r="I14712" t="s">
        <v>55175</v>
      </c>
      <c r="J14712">
        <v>58044</v>
      </c>
      <c r="K14712" t="s">
        <v>55028</v>
      </c>
      <c r="L14712" t="str">
        <f>VLOOKUP(K14712,'[1]movimento-per-comune-ambito-201'!$B$2:$D$547,3,FALSE)</f>
        <v>Maremma Area Sud</v>
      </c>
      <c r="M14712" t="s">
        <v>53101</v>
      </c>
      <c r="N14712">
        <v>0</v>
      </c>
      <c r="O14712" t="s">
        <v>55176</v>
      </c>
      <c r="Q14712" t="s">
        <v>55177</v>
      </c>
    </row>
    <row r="14713" spans="1:17" x14ac:dyDescent="0.25">
      <c r="A14713">
        <v>2727</v>
      </c>
      <c r="B14713" t="s">
        <v>55178</v>
      </c>
      <c r="C14713" s="1">
        <v>4.2890592699999904E+16</v>
      </c>
      <c r="D14713" s="1">
        <v>1.139E+16</v>
      </c>
      <c r="E14713">
        <v>53007</v>
      </c>
      <c r="F14713" t="str">
        <f>VLOOKUP(E14713,'[1]movimento-per-comune-ambito-201'!$C$2:$D$547,2,0)</f>
        <v>Maremma Area Sud</v>
      </c>
      <c r="G14713" t="s">
        <v>63086</v>
      </c>
      <c r="H14713" t="s">
        <v>376</v>
      </c>
      <c r="I14713" t="s">
        <v>55179</v>
      </c>
      <c r="J14713">
        <v>58044</v>
      </c>
      <c r="K14713" t="s">
        <v>55028</v>
      </c>
      <c r="L14713" t="str">
        <f>VLOOKUP(K14713,'[1]movimento-per-comune-ambito-201'!$B$2:$D$547,3,FALSE)</f>
        <v>Maremma Area Sud</v>
      </c>
      <c r="M14713" t="s">
        <v>53101</v>
      </c>
      <c r="N14713">
        <v>2</v>
      </c>
      <c r="O14713" t="s">
        <v>55180</v>
      </c>
      <c r="P14713" t="s">
        <v>55181</v>
      </c>
      <c r="Q14713" t="s">
        <v>55182</v>
      </c>
    </row>
    <row r="14714" spans="1:17" x14ac:dyDescent="0.25">
      <c r="A14714">
        <v>2806</v>
      </c>
      <c r="B14714" t="s">
        <v>55183</v>
      </c>
      <c r="C14714" s="1">
        <v>4.29575E+16</v>
      </c>
      <c r="D14714" s="1">
        <v>113858333</v>
      </c>
      <c r="E14714">
        <v>53007</v>
      </c>
      <c r="F14714" t="str">
        <f>VLOOKUP(E14714,'[1]movimento-per-comune-ambito-201'!$C$2:$D$547,2,0)</f>
        <v>Maremma Area Sud</v>
      </c>
      <c r="G14714" t="s">
        <v>63026</v>
      </c>
      <c r="H14714" t="s">
        <v>75</v>
      </c>
      <c r="I14714" t="s">
        <v>55184</v>
      </c>
      <c r="J14714">
        <v>58044</v>
      </c>
      <c r="K14714" t="s">
        <v>55028</v>
      </c>
      <c r="L14714" t="str">
        <f>VLOOKUP(K14714,'[1]movimento-per-comune-ambito-201'!$B$2:$D$547,3,FALSE)</f>
        <v>Maremma Area Sud</v>
      </c>
      <c r="M14714" t="s">
        <v>53101</v>
      </c>
      <c r="N14714">
        <v>0</v>
      </c>
      <c r="O14714" t="s">
        <v>55185</v>
      </c>
      <c r="P14714" t="s">
        <v>55186</v>
      </c>
      <c r="Q14714" t="s">
        <v>55187</v>
      </c>
    </row>
    <row r="14715" spans="1:17" x14ac:dyDescent="0.25">
      <c r="A14715">
        <v>2807</v>
      </c>
      <c r="B14715" t="s">
        <v>55188</v>
      </c>
      <c r="C14715" s="1">
        <v>4.2893997802421904E+16</v>
      </c>
      <c r="D14715" s="1">
        <v>1.13839387893676E+16</v>
      </c>
      <c r="E14715">
        <v>53007</v>
      </c>
      <c r="F14715" t="str">
        <f>VLOOKUP(E14715,'[1]movimento-per-comune-ambito-201'!$C$2:$D$547,2,0)</f>
        <v>Maremma Area Sud</v>
      </c>
      <c r="G14715" t="s">
        <v>63035</v>
      </c>
      <c r="H14715" t="s">
        <v>75</v>
      </c>
      <c r="I14715" t="s">
        <v>55189</v>
      </c>
      <c r="J14715">
        <v>58044</v>
      </c>
      <c r="K14715" t="s">
        <v>55028</v>
      </c>
      <c r="L14715" t="str">
        <f>VLOOKUP(K14715,'[1]movimento-per-comune-ambito-201'!$B$2:$D$547,3,FALSE)</f>
        <v>Maremma Area Sud</v>
      </c>
      <c r="M14715" t="s">
        <v>53101</v>
      </c>
      <c r="N14715">
        <v>0</v>
      </c>
      <c r="O14715" t="s">
        <v>55190</v>
      </c>
      <c r="P14715" t="s">
        <v>55191</v>
      </c>
      <c r="Q14715" t="s">
        <v>55192</v>
      </c>
    </row>
    <row r="14716" spans="1:17" x14ac:dyDescent="0.25">
      <c r="A14716">
        <v>2809</v>
      </c>
      <c r="B14716" t="s">
        <v>13023</v>
      </c>
      <c r="C14716" s="1">
        <v>4.2882012E+16</v>
      </c>
      <c r="D14716" s="1">
        <v>112740156</v>
      </c>
      <c r="E14716">
        <v>53007</v>
      </c>
      <c r="F14716" t="str">
        <f>VLOOKUP(E14716,'[1]movimento-per-comune-ambito-201'!$C$2:$D$547,2,0)</f>
        <v>Maremma Area Sud</v>
      </c>
      <c r="G14716" t="s">
        <v>63247</v>
      </c>
      <c r="H14716" t="s">
        <v>75</v>
      </c>
      <c r="I14716" t="s">
        <v>55193</v>
      </c>
      <c r="J14716">
        <v>58044</v>
      </c>
      <c r="K14716" t="s">
        <v>55028</v>
      </c>
      <c r="L14716" t="str">
        <f>VLOOKUP(K14716,'[1]movimento-per-comune-ambito-201'!$B$2:$D$547,3,FALSE)</f>
        <v>Maremma Area Sud</v>
      </c>
      <c r="M14716" t="s">
        <v>53101</v>
      </c>
      <c r="N14716">
        <v>0</v>
      </c>
      <c r="O14716" t="s">
        <v>55194</v>
      </c>
      <c r="P14716" t="s">
        <v>55195</v>
      </c>
      <c r="Q14716" t="s">
        <v>55196</v>
      </c>
    </row>
    <row r="14717" spans="1:17" x14ac:dyDescent="0.25">
      <c r="A14717">
        <v>1230</v>
      </c>
      <c r="B14717" t="s">
        <v>55197</v>
      </c>
      <c r="C14717" s="1">
        <v>4.2907019499999904E+16</v>
      </c>
      <c r="D14717" s="1">
        <v>113226806</v>
      </c>
      <c r="E14717">
        <v>53007</v>
      </c>
      <c r="F14717" t="str">
        <f>VLOOKUP(E14717,'[1]movimento-per-comune-ambito-201'!$C$2:$D$547,2,0)</f>
        <v>Maremma Area Sud</v>
      </c>
      <c r="G14717" t="s">
        <v>63251</v>
      </c>
      <c r="H14717" t="s">
        <v>1598</v>
      </c>
      <c r="I14717" t="s">
        <v>55198</v>
      </c>
      <c r="J14717">
        <v>58044</v>
      </c>
      <c r="K14717" t="s">
        <v>55028</v>
      </c>
      <c r="L14717" t="str">
        <f>VLOOKUP(K14717,'[1]movimento-per-comune-ambito-201'!$B$2:$D$547,3,FALSE)</f>
        <v>Maremma Area Sud</v>
      </c>
      <c r="M14717" t="s">
        <v>53101</v>
      </c>
      <c r="N14717">
        <v>3</v>
      </c>
      <c r="O14717" t="s">
        <v>55199</v>
      </c>
      <c r="P14717" t="s">
        <v>55200</v>
      </c>
      <c r="Q14717" t="s">
        <v>55201</v>
      </c>
    </row>
    <row r="14718" spans="1:17" x14ac:dyDescent="0.25">
      <c r="A14718">
        <v>1903</v>
      </c>
      <c r="B14718" t="s">
        <v>55202</v>
      </c>
      <c r="C14718" s="1">
        <v>429308111</v>
      </c>
      <c r="D14718" s="1">
        <v>112681801</v>
      </c>
      <c r="E14718">
        <v>53008</v>
      </c>
      <c r="F14718" t="str">
        <f>VLOOKUP(E14718,'[1]movimento-per-comune-ambito-201'!$C$2:$D$547,2,0)</f>
        <v>Maremma Area Sud</v>
      </c>
      <c r="G14718" t="s">
        <v>63027</v>
      </c>
      <c r="H14718" t="s">
        <v>15</v>
      </c>
      <c r="I14718" t="s">
        <v>55203</v>
      </c>
      <c r="J14718">
        <v>58030</v>
      </c>
      <c r="K14718" t="s">
        <v>55204</v>
      </c>
      <c r="L14718" t="str">
        <f>VLOOKUP(K14718,'[1]movimento-per-comune-ambito-201'!$B$2:$D$547,3,FALSE)</f>
        <v>Maremma Area Sud</v>
      </c>
      <c r="M14718" t="s">
        <v>53101</v>
      </c>
      <c r="N14718">
        <v>0</v>
      </c>
      <c r="O14718" t="s">
        <v>55205</v>
      </c>
      <c r="P14718" t="s">
        <v>55206</v>
      </c>
      <c r="Q14718" t="s">
        <v>55207</v>
      </c>
    </row>
    <row r="14719" spans="1:17" x14ac:dyDescent="0.25">
      <c r="A14719">
        <v>1904</v>
      </c>
      <c r="B14719" t="s">
        <v>55208</v>
      </c>
      <c r="C14719" s="1">
        <v>429867931</v>
      </c>
      <c r="D14719" s="1">
        <v>1.13609259999999E+16</v>
      </c>
      <c r="E14719">
        <v>53008</v>
      </c>
      <c r="F14719" t="str">
        <f>VLOOKUP(E14719,'[1]movimento-per-comune-ambito-201'!$C$2:$D$547,2,0)</f>
        <v>Maremma Area Sud</v>
      </c>
      <c r="G14719" t="s">
        <v>63129</v>
      </c>
      <c r="H14719" t="s">
        <v>15</v>
      </c>
      <c r="I14719" t="s">
        <v>55209</v>
      </c>
      <c r="J14719">
        <v>58030</v>
      </c>
      <c r="K14719" t="s">
        <v>55204</v>
      </c>
      <c r="L14719" t="str">
        <f>VLOOKUP(K14719,'[1]movimento-per-comune-ambito-201'!$B$2:$D$547,3,FALSE)</f>
        <v>Maremma Area Sud</v>
      </c>
      <c r="M14719" t="s">
        <v>53101</v>
      </c>
      <c r="N14719">
        <v>5</v>
      </c>
      <c r="O14719" t="s">
        <v>55210</v>
      </c>
      <c r="Q14719" t="s">
        <v>55211</v>
      </c>
    </row>
    <row r="14720" spans="1:17" x14ac:dyDescent="0.25">
      <c r="A14720">
        <v>1905</v>
      </c>
      <c r="B14720" t="s">
        <v>55212</v>
      </c>
      <c r="C14720" s="1">
        <v>4.2939090139433904E+16</v>
      </c>
      <c r="D14720" s="1">
        <v>1.12815053143859E+16</v>
      </c>
      <c r="E14720">
        <v>53008</v>
      </c>
      <c r="F14720" t="str">
        <f>VLOOKUP(E14720,'[1]movimento-per-comune-ambito-201'!$C$2:$D$547,2,0)</f>
        <v>Maremma Area Sud</v>
      </c>
      <c r="G14720" t="s">
        <v>63131</v>
      </c>
      <c r="H14720" t="s">
        <v>15</v>
      </c>
      <c r="I14720" t="s">
        <v>55213</v>
      </c>
      <c r="J14720">
        <v>58048</v>
      </c>
      <c r="K14720" t="s">
        <v>55204</v>
      </c>
      <c r="L14720" t="str">
        <f>VLOOKUP(K14720,'[1]movimento-per-comune-ambito-201'!$B$2:$D$547,3,FALSE)</f>
        <v>Maremma Area Sud</v>
      </c>
      <c r="M14720" t="s">
        <v>53101</v>
      </c>
      <c r="N14720">
        <v>0</v>
      </c>
      <c r="O14720" t="s">
        <v>55214</v>
      </c>
      <c r="P14720" t="s">
        <v>55215</v>
      </c>
      <c r="Q14720" t="s">
        <v>55216</v>
      </c>
    </row>
    <row r="14721" spans="1:17" x14ac:dyDescent="0.25">
      <c r="A14721">
        <v>1906</v>
      </c>
      <c r="B14721" t="s">
        <v>34146</v>
      </c>
      <c r="C14721" s="1">
        <v>429308111</v>
      </c>
      <c r="D14721" s="1">
        <v>112681801</v>
      </c>
      <c r="E14721">
        <v>53008</v>
      </c>
      <c r="F14721" t="str">
        <f>VLOOKUP(E14721,'[1]movimento-per-comune-ambito-201'!$C$2:$D$547,2,0)</f>
        <v>Maremma Area Sud</v>
      </c>
      <c r="G14721" t="s">
        <v>63028</v>
      </c>
      <c r="H14721" t="s">
        <v>15</v>
      </c>
      <c r="I14721" t="s">
        <v>55217</v>
      </c>
      <c r="J14721">
        <v>58030</v>
      </c>
      <c r="K14721" t="s">
        <v>55204</v>
      </c>
      <c r="L14721" t="str">
        <f>VLOOKUP(K14721,'[1]movimento-per-comune-ambito-201'!$B$2:$D$547,3,FALSE)</f>
        <v>Maremma Area Sud</v>
      </c>
      <c r="M14721" t="s">
        <v>53101</v>
      </c>
      <c r="N14721">
        <v>0</v>
      </c>
      <c r="Q14721" t="s">
        <v>55218</v>
      </c>
    </row>
    <row r="14722" spans="1:17" x14ac:dyDescent="0.25">
      <c r="A14722">
        <v>1908</v>
      </c>
      <c r="B14722" t="s">
        <v>24478</v>
      </c>
      <c r="C14722" s="1">
        <v>429308111</v>
      </c>
      <c r="D14722" s="1">
        <v>112681801</v>
      </c>
      <c r="E14722">
        <v>53008</v>
      </c>
      <c r="F14722" t="str">
        <f>VLOOKUP(E14722,'[1]movimento-per-comune-ambito-201'!$C$2:$D$547,2,0)</f>
        <v>Maremma Area Sud</v>
      </c>
      <c r="G14722" t="s">
        <v>63029</v>
      </c>
      <c r="H14722" t="s">
        <v>15</v>
      </c>
      <c r="I14722" t="s">
        <v>55219</v>
      </c>
      <c r="J14722">
        <v>58040</v>
      </c>
      <c r="K14722" t="s">
        <v>55204</v>
      </c>
      <c r="L14722" t="str">
        <f>VLOOKUP(K14722,'[1]movimento-per-comune-ambito-201'!$B$2:$D$547,3,FALSE)</f>
        <v>Maremma Area Sud</v>
      </c>
      <c r="M14722" t="s">
        <v>53101</v>
      </c>
      <c r="N14722">
        <v>4</v>
      </c>
      <c r="O14722" t="s">
        <v>55220</v>
      </c>
      <c r="P14722" t="s">
        <v>55221</v>
      </c>
      <c r="Q14722" t="s">
        <v>55222</v>
      </c>
    </row>
    <row r="14723" spans="1:17" x14ac:dyDescent="0.25">
      <c r="A14723">
        <v>1909</v>
      </c>
      <c r="B14723" t="s">
        <v>48060</v>
      </c>
      <c r="C14723" s="1">
        <v>4.2998548199999904E+16</v>
      </c>
      <c r="D14723" s="1">
        <v>1.12850307999999E+16</v>
      </c>
      <c r="E14723">
        <v>53008</v>
      </c>
      <c r="F14723" t="str">
        <f>VLOOKUP(E14723,'[1]movimento-per-comune-ambito-201'!$C$2:$D$547,2,0)</f>
        <v>Maremma Area Sud</v>
      </c>
      <c r="G14723" t="s">
        <v>63030</v>
      </c>
      <c r="H14723" t="s">
        <v>15</v>
      </c>
      <c r="I14723" t="s">
        <v>55223</v>
      </c>
      <c r="J14723">
        <v>58045</v>
      </c>
      <c r="K14723" t="s">
        <v>55204</v>
      </c>
      <c r="L14723" t="str">
        <f>VLOOKUP(K14723,'[1]movimento-per-comune-ambito-201'!$B$2:$D$547,3,FALSE)</f>
        <v>Maremma Area Sud</v>
      </c>
      <c r="M14723" t="s">
        <v>53101</v>
      </c>
      <c r="N14723">
        <v>0</v>
      </c>
      <c r="Q14723" t="s">
        <v>55224</v>
      </c>
    </row>
    <row r="14724" spans="1:17" x14ac:dyDescent="0.25">
      <c r="A14724">
        <v>1910</v>
      </c>
      <c r="B14724" t="s">
        <v>44307</v>
      </c>
      <c r="C14724" s="1">
        <v>429308111</v>
      </c>
      <c r="D14724" s="1">
        <v>112681801</v>
      </c>
      <c r="E14724">
        <v>53008</v>
      </c>
      <c r="F14724" t="str">
        <f>VLOOKUP(E14724,'[1]movimento-per-comune-ambito-201'!$C$2:$D$547,2,0)</f>
        <v>Maremma Area Sud</v>
      </c>
      <c r="G14724" t="s">
        <v>63149</v>
      </c>
      <c r="H14724" t="s">
        <v>15</v>
      </c>
      <c r="I14724" t="s">
        <v>55225</v>
      </c>
      <c r="J14724">
        <v>58048</v>
      </c>
      <c r="K14724" t="s">
        <v>55204</v>
      </c>
      <c r="L14724" t="str">
        <f>VLOOKUP(K14724,'[1]movimento-per-comune-ambito-201'!$B$2:$D$547,3,FALSE)</f>
        <v>Maremma Area Sud</v>
      </c>
      <c r="M14724" t="s">
        <v>53101</v>
      </c>
      <c r="N14724">
        <v>0</v>
      </c>
      <c r="O14724" t="s">
        <v>55226</v>
      </c>
      <c r="P14724" t="s">
        <v>55227</v>
      </c>
      <c r="Q14724" t="s">
        <v>55228</v>
      </c>
    </row>
    <row r="14725" spans="1:17" x14ac:dyDescent="0.25">
      <c r="A14725">
        <v>1911</v>
      </c>
      <c r="B14725" t="s">
        <v>55229</v>
      </c>
      <c r="C14725" s="1">
        <v>429308111</v>
      </c>
      <c r="D14725" s="1">
        <v>112681801</v>
      </c>
      <c r="E14725">
        <v>53008</v>
      </c>
      <c r="F14725" t="str">
        <f>VLOOKUP(E14725,'[1]movimento-per-comune-ambito-201'!$C$2:$D$547,2,0)</f>
        <v>Maremma Area Sud</v>
      </c>
      <c r="G14725" t="s">
        <v>63132</v>
      </c>
      <c r="H14725" t="s">
        <v>15</v>
      </c>
      <c r="I14725" t="s">
        <v>55230</v>
      </c>
      <c r="J14725">
        <v>58030</v>
      </c>
      <c r="K14725" t="s">
        <v>55204</v>
      </c>
      <c r="L14725" t="str">
        <f>VLOOKUP(K14725,'[1]movimento-per-comune-ambito-201'!$B$2:$D$547,3,FALSE)</f>
        <v>Maremma Area Sud</v>
      </c>
      <c r="M14725" t="s">
        <v>53101</v>
      </c>
      <c r="N14725">
        <v>4</v>
      </c>
      <c r="O14725" t="s">
        <v>55231</v>
      </c>
      <c r="P14725" t="s">
        <v>55232</v>
      </c>
      <c r="Q14725" t="s">
        <v>55233</v>
      </c>
    </row>
    <row r="14726" spans="1:17" x14ac:dyDescent="0.25">
      <c r="A14726">
        <v>1912</v>
      </c>
      <c r="B14726" t="s">
        <v>55234</v>
      </c>
      <c r="C14726" s="1">
        <v>4.2910737537991904E+16</v>
      </c>
      <c r="D14726" s="1">
        <v>1.12484550476074E+16</v>
      </c>
      <c r="E14726">
        <v>53008</v>
      </c>
      <c r="F14726" t="str">
        <f>VLOOKUP(E14726,'[1]movimento-per-comune-ambito-201'!$C$2:$D$547,2,0)</f>
        <v>Maremma Area Sud</v>
      </c>
      <c r="G14726" t="s">
        <v>63133</v>
      </c>
      <c r="H14726" t="s">
        <v>15</v>
      </c>
      <c r="I14726" t="s">
        <v>55235</v>
      </c>
      <c r="J14726">
        <v>58048</v>
      </c>
      <c r="K14726" t="s">
        <v>55204</v>
      </c>
      <c r="L14726" t="str">
        <f>VLOOKUP(K14726,'[1]movimento-per-comune-ambito-201'!$B$2:$D$547,3,FALSE)</f>
        <v>Maremma Area Sud</v>
      </c>
      <c r="M14726" t="s">
        <v>53101</v>
      </c>
      <c r="N14726">
        <v>0</v>
      </c>
      <c r="O14726" t="s">
        <v>55236</v>
      </c>
      <c r="P14726" t="s">
        <v>55237</v>
      </c>
      <c r="Q14726" t="s">
        <v>55238</v>
      </c>
    </row>
    <row r="14727" spans="1:17" x14ac:dyDescent="0.25">
      <c r="A14727">
        <v>1913</v>
      </c>
      <c r="B14727" t="s">
        <v>55239</v>
      </c>
      <c r="C14727" s="1">
        <v>429308111</v>
      </c>
      <c r="D14727" s="1">
        <v>112681801</v>
      </c>
      <c r="E14727">
        <v>53008</v>
      </c>
      <c r="F14727" t="str">
        <f>VLOOKUP(E14727,'[1]movimento-per-comune-ambito-201'!$C$2:$D$547,2,0)</f>
        <v>Maremma Area Sud</v>
      </c>
      <c r="G14727" t="s">
        <v>63015</v>
      </c>
      <c r="H14727" t="s">
        <v>15</v>
      </c>
      <c r="I14727" t="s">
        <v>55240</v>
      </c>
      <c r="J14727">
        <v>58040</v>
      </c>
      <c r="K14727" t="s">
        <v>55204</v>
      </c>
      <c r="L14727" t="str">
        <f>VLOOKUP(K14727,'[1]movimento-per-comune-ambito-201'!$B$2:$D$547,3,FALSE)</f>
        <v>Maremma Area Sud</v>
      </c>
      <c r="M14727" t="s">
        <v>53101</v>
      </c>
      <c r="N14727">
        <v>1</v>
      </c>
      <c r="O14727" t="s">
        <v>55241</v>
      </c>
      <c r="P14727" t="s">
        <v>55242</v>
      </c>
      <c r="Q14727" t="s">
        <v>55243</v>
      </c>
    </row>
    <row r="14728" spans="1:17" x14ac:dyDescent="0.25">
      <c r="A14728">
        <v>1914</v>
      </c>
      <c r="B14728" t="s">
        <v>55244</v>
      </c>
      <c r="C14728" s="1">
        <v>4.2979950599952096E+16</v>
      </c>
      <c r="D14728" s="1">
        <v>1.13137776532531E+16</v>
      </c>
      <c r="E14728">
        <v>53008</v>
      </c>
      <c r="F14728" t="str">
        <f>VLOOKUP(E14728,'[1]movimento-per-comune-ambito-201'!$C$2:$D$547,2,0)</f>
        <v>Maremma Area Sud</v>
      </c>
      <c r="G14728" t="s">
        <v>63016</v>
      </c>
      <c r="H14728" t="s">
        <v>15</v>
      </c>
      <c r="J14728">
        <v>53008</v>
      </c>
      <c r="K14728" t="s">
        <v>55204</v>
      </c>
      <c r="L14728" t="str">
        <f>VLOOKUP(K14728,'[1]movimento-per-comune-ambito-201'!$B$2:$D$547,3,FALSE)</f>
        <v>Maremma Area Sud</v>
      </c>
      <c r="M14728" t="s">
        <v>53101</v>
      </c>
      <c r="N14728">
        <v>3</v>
      </c>
      <c r="O14728" t="s">
        <v>55245</v>
      </c>
      <c r="P14728" t="s">
        <v>55246</v>
      </c>
      <c r="Q14728" t="s">
        <v>55247</v>
      </c>
    </row>
    <row r="14729" spans="1:17" x14ac:dyDescent="0.25">
      <c r="A14729">
        <v>1915</v>
      </c>
      <c r="B14729" t="s">
        <v>55248</v>
      </c>
      <c r="C14729" s="1">
        <v>429308111</v>
      </c>
      <c r="D14729" s="1">
        <v>112681801</v>
      </c>
      <c r="E14729">
        <v>53008</v>
      </c>
      <c r="F14729" t="str">
        <f>VLOOKUP(E14729,'[1]movimento-per-comune-ambito-201'!$C$2:$D$547,2,0)</f>
        <v>Maremma Area Sud</v>
      </c>
      <c r="G14729" t="s">
        <v>63017</v>
      </c>
      <c r="H14729" t="s">
        <v>15</v>
      </c>
      <c r="I14729" t="s">
        <v>55249</v>
      </c>
      <c r="J14729">
        <v>58045</v>
      </c>
      <c r="K14729" t="s">
        <v>55204</v>
      </c>
      <c r="L14729" t="str">
        <f>VLOOKUP(K14729,'[1]movimento-per-comune-ambito-201'!$B$2:$D$547,3,FALSE)</f>
        <v>Maremma Area Sud</v>
      </c>
      <c r="M14729" t="s">
        <v>53101</v>
      </c>
      <c r="N14729">
        <v>2</v>
      </c>
      <c r="O14729" t="s">
        <v>55250</v>
      </c>
      <c r="P14729" t="s">
        <v>55251</v>
      </c>
      <c r="Q14729" t="s">
        <v>55252</v>
      </c>
    </row>
    <row r="14730" spans="1:17" x14ac:dyDescent="0.25">
      <c r="A14730">
        <v>1916</v>
      </c>
      <c r="B14730" t="s">
        <v>55253</v>
      </c>
      <c r="C14730" s="1">
        <v>429308111</v>
      </c>
      <c r="D14730" s="1">
        <v>112681801</v>
      </c>
      <c r="E14730">
        <v>53008</v>
      </c>
      <c r="F14730" t="str">
        <f>VLOOKUP(E14730,'[1]movimento-per-comune-ambito-201'!$C$2:$D$547,2,0)</f>
        <v>Maremma Area Sud</v>
      </c>
      <c r="G14730" t="s">
        <v>63468</v>
      </c>
      <c r="H14730" t="s">
        <v>15</v>
      </c>
      <c r="I14730" t="s">
        <v>55254</v>
      </c>
      <c r="J14730">
        <v>58048</v>
      </c>
      <c r="K14730" t="s">
        <v>55204</v>
      </c>
      <c r="L14730" t="str">
        <f>VLOOKUP(K14730,'[1]movimento-per-comune-ambito-201'!$B$2:$D$547,3,FALSE)</f>
        <v>Maremma Area Sud</v>
      </c>
      <c r="M14730" t="s">
        <v>53101</v>
      </c>
      <c r="N14730">
        <v>5</v>
      </c>
      <c r="O14730" t="s">
        <v>55255</v>
      </c>
      <c r="P14730" t="s">
        <v>55256</v>
      </c>
      <c r="Q14730" t="s">
        <v>55257</v>
      </c>
    </row>
    <row r="14731" spans="1:17" x14ac:dyDescent="0.25">
      <c r="A14731">
        <v>1917</v>
      </c>
      <c r="B14731" t="s">
        <v>55258</v>
      </c>
      <c r="C14731" s="1">
        <v>42979056</v>
      </c>
      <c r="D14731" s="1">
        <v>11293894</v>
      </c>
      <c r="E14731">
        <v>53008</v>
      </c>
      <c r="F14731" t="str">
        <f>VLOOKUP(E14731,'[1]movimento-per-comune-ambito-201'!$C$2:$D$547,2,0)</f>
        <v>Maremma Area Sud</v>
      </c>
      <c r="G14731" t="s">
        <v>63469</v>
      </c>
      <c r="H14731" t="s">
        <v>15</v>
      </c>
      <c r="I14731" t="s">
        <v>55259</v>
      </c>
      <c r="J14731">
        <v>58045</v>
      </c>
      <c r="K14731" t="s">
        <v>55204</v>
      </c>
      <c r="L14731" t="str">
        <f>VLOOKUP(K14731,'[1]movimento-per-comune-ambito-201'!$B$2:$D$547,3,FALSE)</f>
        <v>Maremma Area Sud</v>
      </c>
      <c r="M14731" t="s">
        <v>53101</v>
      </c>
      <c r="N14731">
        <v>4</v>
      </c>
      <c r="O14731" t="s">
        <v>55260</v>
      </c>
      <c r="P14731" t="s">
        <v>55261</v>
      </c>
      <c r="Q14731" t="s">
        <v>55262</v>
      </c>
    </row>
    <row r="14732" spans="1:17" x14ac:dyDescent="0.25">
      <c r="A14732">
        <v>1918</v>
      </c>
      <c r="B14732" t="s">
        <v>55263</v>
      </c>
      <c r="C14732" s="1">
        <v>4.30528046E+16</v>
      </c>
      <c r="D14732" s="1">
        <v>112906496</v>
      </c>
      <c r="E14732">
        <v>53008</v>
      </c>
      <c r="F14732" t="str">
        <f>VLOOKUP(E14732,'[1]movimento-per-comune-ambito-201'!$C$2:$D$547,2,0)</f>
        <v>Maremma Area Sud</v>
      </c>
      <c r="G14732" t="s">
        <v>63341</v>
      </c>
      <c r="H14732" t="s">
        <v>15</v>
      </c>
      <c r="I14732" t="s">
        <v>55264</v>
      </c>
      <c r="J14732">
        <v>58045</v>
      </c>
      <c r="K14732" t="s">
        <v>55204</v>
      </c>
      <c r="L14732" t="str">
        <f>VLOOKUP(K14732,'[1]movimento-per-comune-ambito-201'!$B$2:$D$547,3,FALSE)</f>
        <v>Maremma Area Sud</v>
      </c>
      <c r="M14732" t="s">
        <v>53101</v>
      </c>
      <c r="N14732">
        <v>3</v>
      </c>
      <c r="O14732" t="s">
        <v>55265</v>
      </c>
      <c r="P14732" t="s">
        <v>55266</v>
      </c>
      <c r="Q14732" t="s">
        <v>55267</v>
      </c>
    </row>
    <row r="14733" spans="1:17" x14ac:dyDescent="0.25">
      <c r="A14733">
        <v>1919</v>
      </c>
      <c r="B14733" t="s">
        <v>55268</v>
      </c>
      <c r="C14733" s="1">
        <v>4.3088379199999904E+16</v>
      </c>
      <c r="D14733" s="1">
        <v>113346152</v>
      </c>
      <c r="E14733">
        <v>53008</v>
      </c>
      <c r="F14733" t="str">
        <f>VLOOKUP(E14733,'[1]movimento-per-comune-ambito-201'!$C$2:$D$547,2,0)</f>
        <v>Maremma Area Sud</v>
      </c>
      <c r="G14733" t="s">
        <v>63342</v>
      </c>
      <c r="H14733" t="s">
        <v>15</v>
      </c>
      <c r="I14733" t="s">
        <v>55269</v>
      </c>
      <c r="J14733">
        <v>58040</v>
      </c>
      <c r="K14733" t="s">
        <v>55204</v>
      </c>
      <c r="L14733" t="str">
        <f>VLOOKUP(K14733,'[1]movimento-per-comune-ambito-201'!$B$2:$D$547,3,FALSE)</f>
        <v>Maremma Area Sud</v>
      </c>
      <c r="M14733" t="s">
        <v>53101</v>
      </c>
      <c r="N14733">
        <v>0</v>
      </c>
      <c r="O14733" t="s">
        <v>55270</v>
      </c>
      <c r="P14733" t="s">
        <v>55271</v>
      </c>
      <c r="Q14733" t="s">
        <v>55272</v>
      </c>
    </row>
    <row r="14734" spans="1:17" x14ac:dyDescent="0.25">
      <c r="A14734">
        <v>1920</v>
      </c>
      <c r="B14734" t="s">
        <v>55273</v>
      </c>
      <c r="C14734" s="1">
        <v>4.30520775E+16</v>
      </c>
      <c r="D14734" s="1">
        <v>112915978</v>
      </c>
      <c r="E14734">
        <v>53008</v>
      </c>
      <c r="F14734" t="str">
        <f>VLOOKUP(E14734,'[1]movimento-per-comune-ambito-201'!$C$2:$D$547,2,0)</f>
        <v>Maremma Area Sud</v>
      </c>
      <c r="G14734" t="s">
        <v>63835</v>
      </c>
      <c r="H14734" t="s">
        <v>15</v>
      </c>
      <c r="I14734" t="s">
        <v>55274</v>
      </c>
      <c r="J14734">
        <v>58045</v>
      </c>
      <c r="K14734" t="s">
        <v>55204</v>
      </c>
      <c r="L14734" t="str">
        <f>VLOOKUP(K14734,'[1]movimento-per-comune-ambito-201'!$B$2:$D$547,3,FALSE)</f>
        <v>Maremma Area Sud</v>
      </c>
      <c r="M14734" t="s">
        <v>53101</v>
      </c>
      <c r="N14734">
        <v>0</v>
      </c>
      <c r="O14734" t="s">
        <v>55275</v>
      </c>
      <c r="P14734" t="s">
        <v>55276</v>
      </c>
      <c r="Q14734" t="s">
        <v>55277</v>
      </c>
    </row>
    <row r="14735" spans="1:17" x14ac:dyDescent="0.25">
      <c r="A14735">
        <v>1921</v>
      </c>
      <c r="B14735" t="s">
        <v>55278</v>
      </c>
      <c r="C14735" s="1">
        <v>4.2939621E+16</v>
      </c>
      <c r="D14735" s="1">
        <v>113110231</v>
      </c>
      <c r="E14735">
        <v>53008</v>
      </c>
      <c r="F14735" t="str">
        <f>VLOOKUP(E14735,'[1]movimento-per-comune-ambito-201'!$C$2:$D$547,2,0)</f>
        <v>Maremma Area Sud</v>
      </c>
      <c r="G14735" t="s">
        <v>63343</v>
      </c>
      <c r="H14735" t="s">
        <v>15</v>
      </c>
      <c r="I14735" t="s">
        <v>19301</v>
      </c>
      <c r="J14735">
        <v>58048</v>
      </c>
      <c r="K14735" t="s">
        <v>55204</v>
      </c>
      <c r="L14735" t="str">
        <f>VLOOKUP(K14735,'[1]movimento-per-comune-ambito-201'!$B$2:$D$547,3,FALSE)</f>
        <v>Maremma Area Sud</v>
      </c>
      <c r="M14735" t="s">
        <v>53101</v>
      </c>
      <c r="N14735">
        <v>2</v>
      </c>
      <c r="O14735" t="s">
        <v>55279</v>
      </c>
      <c r="Q14735" t="s">
        <v>55280</v>
      </c>
    </row>
    <row r="14736" spans="1:17" x14ac:dyDescent="0.25">
      <c r="A14736">
        <v>1922</v>
      </c>
      <c r="B14736" t="s">
        <v>5367</v>
      </c>
      <c r="C14736" s="1">
        <v>429949096</v>
      </c>
      <c r="D14736" s="1">
        <v>1128154</v>
      </c>
      <c r="E14736">
        <v>53008</v>
      </c>
      <c r="F14736" t="str">
        <f>VLOOKUP(E14736,'[1]movimento-per-comune-ambito-201'!$C$2:$D$547,2,0)</f>
        <v>Maremma Area Sud</v>
      </c>
      <c r="G14736" t="s">
        <v>63134</v>
      </c>
      <c r="H14736" t="s">
        <v>15</v>
      </c>
      <c r="I14736" t="s">
        <v>55281</v>
      </c>
      <c r="J14736">
        <v>58048</v>
      </c>
      <c r="K14736" t="s">
        <v>55204</v>
      </c>
      <c r="L14736" t="str">
        <f>VLOOKUP(K14736,'[1]movimento-per-comune-ambito-201'!$B$2:$D$547,3,FALSE)</f>
        <v>Maremma Area Sud</v>
      </c>
      <c r="M14736" t="s">
        <v>53101</v>
      </c>
      <c r="N14736">
        <v>5</v>
      </c>
      <c r="O14736" t="s">
        <v>55282</v>
      </c>
      <c r="P14736" t="s">
        <v>55283</v>
      </c>
      <c r="Q14736" t="s">
        <v>55284</v>
      </c>
    </row>
    <row r="14737" spans="1:17" x14ac:dyDescent="0.25">
      <c r="A14737">
        <v>1923</v>
      </c>
      <c r="B14737" t="s">
        <v>55285</v>
      </c>
      <c r="C14737" s="1">
        <v>430535578</v>
      </c>
      <c r="D14737" s="1">
        <v>112913222</v>
      </c>
      <c r="E14737">
        <v>53008</v>
      </c>
      <c r="F14737" t="str">
        <f>VLOOKUP(E14737,'[1]movimento-per-comune-ambito-201'!$C$2:$D$547,2,0)</f>
        <v>Maremma Area Sud</v>
      </c>
      <c r="G14737" t="s">
        <v>63135</v>
      </c>
      <c r="H14737" t="s">
        <v>15</v>
      </c>
      <c r="I14737" t="s">
        <v>55286</v>
      </c>
      <c r="J14737">
        <v>58045</v>
      </c>
      <c r="K14737" t="s">
        <v>55204</v>
      </c>
      <c r="L14737" t="str">
        <f>VLOOKUP(K14737,'[1]movimento-per-comune-ambito-201'!$B$2:$D$547,3,FALSE)</f>
        <v>Maremma Area Sud</v>
      </c>
      <c r="M14737" t="s">
        <v>53101</v>
      </c>
      <c r="N14737">
        <v>4</v>
      </c>
      <c r="O14737" t="s">
        <v>55287</v>
      </c>
      <c r="P14737" t="s">
        <v>55288</v>
      </c>
      <c r="Q14737" t="s">
        <v>55289</v>
      </c>
    </row>
    <row r="14738" spans="1:17" x14ac:dyDescent="0.25">
      <c r="A14738">
        <v>1924</v>
      </c>
      <c r="B14738" t="s">
        <v>55290</v>
      </c>
      <c r="C14738" s="1">
        <v>4307357581635640</v>
      </c>
      <c r="D14738" s="1">
        <v>1.13613627317962E+16</v>
      </c>
      <c r="E14738">
        <v>53008</v>
      </c>
      <c r="F14738" t="str">
        <f>VLOOKUP(E14738,'[1]movimento-per-comune-ambito-201'!$C$2:$D$547,2,0)</f>
        <v>Maremma Area Sud</v>
      </c>
      <c r="G14738" t="s">
        <v>63136</v>
      </c>
      <c r="H14738" t="s">
        <v>15</v>
      </c>
      <c r="I14738" t="s">
        <v>55291</v>
      </c>
      <c r="J14738">
        <v>58045</v>
      </c>
      <c r="K14738" t="s">
        <v>55204</v>
      </c>
      <c r="L14738" t="str">
        <f>VLOOKUP(K14738,'[1]movimento-per-comune-ambito-201'!$B$2:$D$547,3,FALSE)</f>
        <v>Maremma Area Sud</v>
      </c>
      <c r="M14738" t="s">
        <v>53101</v>
      </c>
      <c r="N14738">
        <v>0</v>
      </c>
      <c r="O14738" t="s">
        <v>55292</v>
      </c>
      <c r="P14738" t="s">
        <v>55293</v>
      </c>
      <c r="Q14738" t="s">
        <v>55294</v>
      </c>
    </row>
    <row r="14739" spans="1:17" x14ac:dyDescent="0.25">
      <c r="A14739">
        <v>1925</v>
      </c>
      <c r="B14739" t="s">
        <v>55295</v>
      </c>
      <c r="C14739" s="1">
        <v>4.2992646399999904E+16</v>
      </c>
      <c r="D14739" s="1">
        <v>112811054</v>
      </c>
      <c r="E14739">
        <v>53008</v>
      </c>
      <c r="F14739" t="str">
        <f>VLOOKUP(E14739,'[1]movimento-per-comune-ambito-201'!$C$2:$D$547,2,0)</f>
        <v>Maremma Area Sud</v>
      </c>
      <c r="G14739" t="s">
        <v>63137</v>
      </c>
      <c r="H14739" t="s">
        <v>15</v>
      </c>
      <c r="I14739" t="s">
        <v>55296</v>
      </c>
      <c r="J14739">
        <v>58045</v>
      </c>
      <c r="K14739" t="s">
        <v>55204</v>
      </c>
      <c r="L14739" t="str">
        <f>VLOOKUP(K14739,'[1]movimento-per-comune-ambito-201'!$B$2:$D$547,3,FALSE)</f>
        <v>Maremma Area Sud</v>
      </c>
      <c r="M14739" t="s">
        <v>53101</v>
      </c>
      <c r="N14739">
        <v>2</v>
      </c>
      <c r="O14739" t="s">
        <v>55297</v>
      </c>
      <c r="Q14739" t="s">
        <v>55298</v>
      </c>
    </row>
    <row r="14740" spans="1:17" x14ac:dyDescent="0.25">
      <c r="A14740">
        <v>15326</v>
      </c>
      <c r="B14740" t="s">
        <v>55299</v>
      </c>
      <c r="C14740" s="1">
        <v>4.3063265199999904E+16</v>
      </c>
      <c r="D14740" s="1">
        <v>1.1321224E+16</v>
      </c>
      <c r="E14740">
        <v>53008</v>
      </c>
      <c r="F14740" t="str">
        <f>VLOOKUP(E14740,'[1]movimento-per-comune-ambito-201'!$C$2:$D$547,2,0)</f>
        <v>Maremma Area Sud</v>
      </c>
      <c r="G14740" t="s">
        <v>63138</v>
      </c>
      <c r="H14740" t="s">
        <v>15</v>
      </c>
      <c r="I14740" t="s">
        <v>55300</v>
      </c>
      <c r="J14740">
        <v>58045</v>
      </c>
      <c r="K14740" t="s">
        <v>55204</v>
      </c>
      <c r="L14740" t="str">
        <f>VLOOKUP(K14740,'[1]movimento-per-comune-ambito-201'!$B$2:$D$547,3,FALSE)</f>
        <v>Maremma Area Sud</v>
      </c>
      <c r="M14740" t="s">
        <v>53101</v>
      </c>
      <c r="N14740">
        <v>0</v>
      </c>
      <c r="O14740" t="s">
        <v>55301</v>
      </c>
      <c r="Q14740" t="s">
        <v>55302</v>
      </c>
    </row>
    <row r="14741" spans="1:17" x14ac:dyDescent="0.25">
      <c r="A14741">
        <v>18478</v>
      </c>
      <c r="B14741" t="s">
        <v>55303</v>
      </c>
      <c r="C14741" s="1">
        <v>4.2983437199999904E+16</v>
      </c>
      <c r="D14741" s="1">
        <v>1.13643196999999E+16</v>
      </c>
      <c r="E14741">
        <v>53008</v>
      </c>
      <c r="F14741" t="str">
        <f>VLOOKUP(E14741,'[1]movimento-per-comune-ambito-201'!$C$2:$D$547,2,0)</f>
        <v>Maremma Area Sud</v>
      </c>
      <c r="G14741" t="s">
        <v>63139</v>
      </c>
      <c r="H14741" t="s">
        <v>15</v>
      </c>
      <c r="I14741" t="s">
        <v>55304</v>
      </c>
      <c r="J14741">
        <v>58045</v>
      </c>
      <c r="K14741" t="s">
        <v>55204</v>
      </c>
      <c r="L14741" t="str">
        <f>VLOOKUP(K14741,'[1]movimento-per-comune-ambito-201'!$B$2:$D$547,3,FALSE)</f>
        <v>Maremma Area Sud</v>
      </c>
      <c r="M14741" t="s">
        <v>53101</v>
      </c>
      <c r="N14741">
        <v>0</v>
      </c>
      <c r="Q14741" t="s">
        <v>55305</v>
      </c>
    </row>
    <row r="14742" spans="1:17" x14ac:dyDescent="0.25">
      <c r="A14742">
        <v>18782</v>
      </c>
      <c r="B14742" t="s">
        <v>55306</v>
      </c>
      <c r="C14742" s="1">
        <v>4.3061904299999904E+16</v>
      </c>
      <c r="D14742" s="1">
        <v>113210149</v>
      </c>
      <c r="E14742">
        <v>53008</v>
      </c>
      <c r="F14742" t="str">
        <f>VLOOKUP(E14742,'[1]movimento-per-comune-ambito-201'!$C$2:$D$547,2,0)</f>
        <v>Maremma Area Sud</v>
      </c>
      <c r="G14742" t="s">
        <v>63471</v>
      </c>
      <c r="H14742" t="s">
        <v>15</v>
      </c>
      <c r="I14742" t="s">
        <v>55307</v>
      </c>
      <c r="J14742">
        <v>58045</v>
      </c>
      <c r="K14742" t="s">
        <v>55204</v>
      </c>
      <c r="L14742" t="str">
        <f>VLOOKUP(K14742,'[1]movimento-per-comune-ambito-201'!$B$2:$D$547,3,FALSE)</f>
        <v>Maremma Area Sud</v>
      </c>
      <c r="M14742" t="s">
        <v>53101</v>
      </c>
      <c r="N14742">
        <v>4</v>
      </c>
      <c r="O14742" t="s">
        <v>55308</v>
      </c>
      <c r="P14742" t="s">
        <v>55309</v>
      </c>
      <c r="Q14742" t="s">
        <v>55310</v>
      </c>
    </row>
    <row r="14743" spans="1:17" x14ac:dyDescent="0.25">
      <c r="A14743">
        <v>18934</v>
      </c>
      <c r="B14743" t="s">
        <v>55311</v>
      </c>
      <c r="C14743" s="1">
        <v>429308111</v>
      </c>
      <c r="D14743" s="1">
        <v>112681801</v>
      </c>
      <c r="E14743">
        <v>53008</v>
      </c>
      <c r="F14743" t="str">
        <f>VLOOKUP(E14743,'[1]movimento-per-comune-ambito-201'!$C$2:$D$547,2,0)</f>
        <v>Maremma Area Sud</v>
      </c>
      <c r="G14743" t="s">
        <v>63472</v>
      </c>
      <c r="H14743" t="s">
        <v>15</v>
      </c>
      <c r="I14743" t="s">
        <v>55312</v>
      </c>
      <c r="J14743">
        <v>58045</v>
      </c>
      <c r="K14743" t="s">
        <v>55204</v>
      </c>
      <c r="L14743" t="str">
        <f>VLOOKUP(K14743,'[1]movimento-per-comune-ambito-201'!$B$2:$D$547,3,FALSE)</f>
        <v>Maremma Area Sud</v>
      </c>
      <c r="M14743" t="s">
        <v>53101</v>
      </c>
      <c r="N14743">
        <v>0</v>
      </c>
      <c r="O14743" t="s">
        <v>55313</v>
      </c>
      <c r="P14743" t="s">
        <v>55314</v>
      </c>
      <c r="Q14743" t="s">
        <v>55315</v>
      </c>
    </row>
    <row r="14744" spans="1:17" x14ac:dyDescent="0.25">
      <c r="A14744">
        <v>20885</v>
      </c>
      <c r="B14744" t="s">
        <v>55316</v>
      </c>
      <c r="C14744" s="1">
        <v>429308111</v>
      </c>
      <c r="D14744" s="1">
        <v>112681801</v>
      </c>
      <c r="E14744">
        <v>53008</v>
      </c>
      <c r="F14744" t="str">
        <f>VLOOKUP(E14744,'[1]movimento-per-comune-ambito-201'!$C$2:$D$547,2,0)</f>
        <v>Maremma Area Sud</v>
      </c>
      <c r="G14744" t="s">
        <v>63473</v>
      </c>
      <c r="H14744" t="s">
        <v>15</v>
      </c>
      <c r="I14744" t="s">
        <v>55317</v>
      </c>
      <c r="J14744">
        <v>58045</v>
      </c>
      <c r="K14744" t="s">
        <v>55204</v>
      </c>
      <c r="L14744" t="str">
        <f>VLOOKUP(K14744,'[1]movimento-per-comune-ambito-201'!$B$2:$D$547,3,FALSE)</f>
        <v>Maremma Area Sud</v>
      </c>
      <c r="M14744" t="s">
        <v>53101</v>
      </c>
      <c r="N14744">
        <v>5</v>
      </c>
      <c r="O14744" t="s">
        <v>55318</v>
      </c>
      <c r="P14744" t="s">
        <v>55319</v>
      </c>
      <c r="Q14744" t="s">
        <v>55320</v>
      </c>
    </row>
    <row r="14745" spans="1:17" x14ac:dyDescent="0.25">
      <c r="A14745">
        <v>21811</v>
      </c>
      <c r="B14745" t="s">
        <v>55321</v>
      </c>
      <c r="C14745" s="1">
        <v>4.30619043E+16</v>
      </c>
      <c r="D14745" s="1">
        <v>113210149</v>
      </c>
      <c r="E14745">
        <v>53008</v>
      </c>
      <c r="F14745" t="str">
        <f>VLOOKUP(E14745,'[1]movimento-per-comune-ambito-201'!$C$2:$D$547,2,0)</f>
        <v>Maremma Area Sud</v>
      </c>
      <c r="G14745" t="s">
        <v>63474</v>
      </c>
      <c r="H14745" t="s">
        <v>15</v>
      </c>
      <c r="I14745" t="s">
        <v>55322</v>
      </c>
      <c r="J14745">
        <v>58045</v>
      </c>
      <c r="K14745" t="s">
        <v>55204</v>
      </c>
      <c r="L14745" t="str">
        <f>VLOOKUP(K14745,'[1]movimento-per-comune-ambito-201'!$B$2:$D$547,3,FALSE)</f>
        <v>Maremma Area Sud</v>
      </c>
      <c r="M14745" t="s">
        <v>53101</v>
      </c>
      <c r="N14745">
        <v>0</v>
      </c>
      <c r="O14745" t="s">
        <v>55323</v>
      </c>
      <c r="Q14745" t="s">
        <v>55324</v>
      </c>
    </row>
    <row r="14746" spans="1:17" x14ac:dyDescent="0.25">
      <c r="A14746">
        <v>22460</v>
      </c>
      <c r="B14746" t="s">
        <v>55325</v>
      </c>
      <c r="C14746" s="1">
        <v>4.293269E+16</v>
      </c>
      <c r="D14746" s="1">
        <v>11269907</v>
      </c>
      <c r="E14746">
        <v>53008</v>
      </c>
      <c r="F14746" t="str">
        <f>VLOOKUP(E14746,'[1]movimento-per-comune-ambito-201'!$C$2:$D$547,2,0)</f>
        <v>Maremma Area Sud</v>
      </c>
      <c r="G14746" t="s">
        <v>63475</v>
      </c>
      <c r="H14746" t="s">
        <v>15</v>
      </c>
      <c r="I14746" t="s">
        <v>55326</v>
      </c>
      <c r="J14746">
        <v>58045</v>
      </c>
      <c r="K14746" t="s">
        <v>55204</v>
      </c>
      <c r="L14746" t="str">
        <f>VLOOKUP(K14746,'[1]movimento-per-comune-ambito-201'!$B$2:$D$547,3,FALSE)</f>
        <v>Maremma Area Sud</v>
      </c>
      <c r="M14746" t="s">
        <v>53101</v>
      </c>
      <c r="N14746">
        <v>4</v>
      </c>
      <c r="O14746" t="s">
        <v>55327</v>
      </c>
      <c r="P14746" t="s">
        <v>55328</v>
      </c>
      <c r="Q14746" t="s">
        <v>55329</v>
      </c>
    </row>
    <row r="14747" spans="1:17" x14ac:dyDescent="0.25">
      <c r="A14747">
        <v>23001</v>
      </c>
      <c r="B14747" t="s">
        <v>55330</v>
      </c>
      <c r="C14747" s="1">
        <v>4.3056417E+16</v>
      </c>
      <c r="D14747" s="1">
        <v>1.1316508E+16</v>
      </c>
      <c r="E14747">
        <v>53008</v>
      </c>
      <c r="F14747" t="str">
        <f>VLOOKUP(E14747,'[1]movimento-per-comune-ambito-201'!$C$2:$D$547,2,0)</f>
        <v>Maremma Area Sud</v>
      </c>
      <c r="G14747" t="s">
        <v>63476</v>
      </c>
      <c r="H14747" t="s">
        <v>15</v>
      </c>
      <c r="I14747" t="s">
        <v>55331</v>
      </c>
      <c r="J14747">
        <v>58045</v>
      </c>
      <c r="K14747" t="s">
        <v>55204</v>
      </c>
      <c r="L14747" t="str">
        <f>VLOOKUP(K14747,'[1]movimento-per-comune-ambito-201'!$B$2:$D$547,3,FALSE)</f>
        <v>Maremma Area Sud</v>
      </c>
      <c r="M14747" t="s">
        <v>53101</v>
      </c>
      <c r="N14747">
        <v>4</v>
      </c>
      <c r="O14747" t="s">
        <v>55332</v>
      </c>
      <c r="Q14747" t="s">
        <v>55333</v>
      </c>
    </row>
    <row r="14748" spans="1:17" x14ac:dyDescent="0.25">
      <c r="A14748">
        <v>23745</v>
      </c>
      <c r="B14748" t="s">
        <v>55334</v>
      </c>
      <c r="C14748" s="1">
        <v>4.3022592299999904E+16</v>
      </c>
      <c r="D14748" s="1">
        <v>1.12750530999999E+16</v>
      </c>
      <c r="E14748">
        <v>53008</v>
      </c>
      <c r="F14748" t="str">
        <f>VLOOKUP(E14748,'[1]movimento-per-comune-ambito-201'!$C$2:$D$547,2,0)</f>
        <v>Maremma Area Sud</v>
      </c>
      <c r="G14748" t="s">
        <v>63477</v>
      </c>
      <c r="H14748" t="s">
        <v>15</v>
      </c>
      <c r="I14748" t="s">
        <v>55335</v>
      </c>
      <c r="J14748">
        <v>58045</v>
      </c>
      <c r="K14748" t="s">
        <v>55204</v>
      </c>
      <c r="L14748" t="str">
        <f>VLOOKUP(K14748,'[1]movimento-per-comune-ambito-201'!$B$2:$D$547,3,FALSE)</f>
        <v>Maremma Area Sud</v>
      </c>
      <c r="M14748" t="s">
        <v>53101</v>
      </c>
      <c r="N14748">
        <v>0</v>
      </c>
      <c r="O14748" t="s">
        <v>55336</v>
      </c>
      <c r="Q14748" t="s">
        <v>55337</v>
      </c>
    </row>
    <row r="14749" spans="1:17" x14ac:dyDescent="0.25">
      <c r="A14749">
        <v>24299</v>
      </c>
      <c r="B14749" t="s">
        <v>55338</v>
      </c>
      <c r="C14749" s="1">
        <v>4.3056714285103E+16</v>
      </c>
      <c r="D14749" s="1">
        <v>1.13165298518676E+16</v>
      </c>
      <c r="E14749">
        <v>53008</v>
      </c>
      <c r="F14749" t="str">
        <f>VLOOKUP(E14749,'[1]movimento-per-comune-ambito-201'!$C$2:$D$547,2,0)</f>
        <v>Maremma Area Sud</v>
      </c>
      <c r="G14749" t="s">
        <v>63478</v>
      </c>
      <c r="H14749" t="s">
        <v>15</v>
      </c>
      <c r="I14749" t="s">
        <v>55339</v>
      </c>
      <c r="J14749">
        <v>58045</v>
      </c>
      <c r="K14749" t="s">
        <v>55204</v>
      </c>
      <c r="L14749" t="str">
        <f>VLOOKUP(K14749,'[1]movimento-per-comune-ambito-201'!$B$2:$D$547,3,FALSE)</f>
        <v>Maremma Area Sud</v>
      </c>
      <c r="M14749" t="s">
        <v>53101</v>
      </c>
      <c r="N14749">
        <v>1</v>
      </c>
      <c r="O14749" t="s">
        <v>55340</v>
      </c>
      <c r="P14749" t="s">
        <v>55341</v>
      </c>
      <c r="Q14749" t="s">
        <v>55342</v>
      </c>
    </row>
    <row r="14750" spans="1:17" x14ac:dyDescent="0.25">
      <c r="A14750">
        <v>1306</v>
      </c>
      <c r="B14750" t="s">
        <v>55343</v>
      </c>
      <c r="C14750" s="1">
        <v>430637975</v>
      </c>
      <c r="D14750" s="1">
        <v>113203742</v>
      </c>
      <c r="E14750">
        <v>53008</v>
      </c>
      <c r="F14750" t="str">
        <f>VLOOKUP(E14750,'[1]movimento-per-comune-ambito-201'!$C$2:$D$547,2,0)</f>
        <v>Maremma Area Sud</v>
      </c>
      <c r="G14750" t="s">
        <v>63031</v>
      </c>
      <c r="H14750" t="s">
        <v>37</v>
      </c>
      <c r="I14750" t="s">
        <v>55344</v>
      </c>
      <c r="J14750">
        <v>58045</v>
      </c>
      <c r="K14750" t="s">
        <v>55204</v>
      </c>
      <c r="L14750" t="str">
        <f>VLOOKUP(K14750,'[1]movimento-per-comune-ambito-201'!$B$2:$D$547,3,FALSE)</f>
        <v>Maremma Area Sud</v>
      </c>
      <c r="M14750" t="s">
        <v>53101</v>
      </c>
      <c r="N14750">
        <v>0</v>
      </c>
      <c r="Q14750" t="s">
        <v>55345</v>
      </c>
    </row>
    <row r="14751" spans="1:17" x14ac:dyDescent="0.25">
      <c r="A14751">
        <v>1308</v>
      </c>
      <c r="B14751" t="s">
        <v>55346</v>
      </c>
      <c r="C14751" s="1">
        <v>4.2994357E+16</v>
      </c>
      <c r="D14751" s="1">
        <v>11280161</v>
      </c>
      <c r="E14751">
        <v>53008</v>
      </c>
      <c r="F14751" t="str">
        <f>VLOOKUP(E14751,'[1]movimento-per-comune-ambito-201'!$C$2:$D$547,2,0)</f>
        <v>Maremma Area Sud</v>
      </c>
      <c r="G14751" t="s">
        <v>63018</v>
      </c>
      <c r="H14751" t="s">
        <v>37</v>
      </c>
      <c r="I14751" t="s">
        <v>55347</v>
      </c>
      <c r="J14751">
        <v>58045</v>
      </c>
      <c r="K14751" t="s">
        <v>55204</v>
      </c>
      <c r="L14751" t="str">
        <f>VLOOKUP(K14751,'[1]movimento-per-comune-ambito-201'!$B$2:$D$547,3,FALSE)</f>
        <v>Maremma Area Sud</v>
      </c>
      <c r="M14751" t="s">
        <v>53101</v>
      </c>
      <c r="N14751">
        <v>0</v>
      </c>
      <c r="O14751" t="s">
        <v>55348</v>
      </c>
      <c r="P14751" t="s">
        <v>55349</v>
      </c>
      <c r="Q14751" t="s">
        <v>55350</v>
      </c>
    </row>
    <row r="14752" spans="1:17" x14ac:dyDescent="0.25">
      <c r="A14752">
        <v>1309</v>
      </c>
      <c r="B14752" t="s">
        <v>55351</v>
      </c>
      <c r="C14752" s="1">
        <v>4.30520775E+16</v>
      </c>
      <c r="D14752" s="1">
        <v>112915978</v>
      </c>
      <c r="E14752">
        <v>53008</v>
      </c>
      <c r="F14752" t="str">
        <f>VLOOKUP(E14752,'[1]movimento-per-comune-ambito-201'!$C$2:$D$547,2,0)</f>
        <v>Maremma Area Sud</v>
      </c>
      <c r="G14752" t="s">
        <v>63039</v>
      </c>
      <c r="H14752" t="s">
        <v>37</v>
      </c>
      <c r="I14752" t="s">
        <v>55352</v>
      </c>
      <c r="J14752">
        <v>58045</v>
      </c>
      <c r="K14752" t="s">
        <v>55204</v>
      </c>
      <c r="L14752" t="str">
        <f>VLOOKUP(K14752,'[1]movimento-per-comune-ambito-201'!$B$2:$D$547,3,FALSE)</f>
        <v>Maremma Area Sud</v>
      </c>
      <c r="M14752" t="s">
        <v>53101</v>
      </c>
      <c r="N14752">
        <v>0</v>
      </c>
      <c r="O14752" t="s">
        <v>55353</v>
      </c>
      <c r="P14752" t="s">
        <v>55354</v>
      </c>
      <c r="Q14752" t="s">
        <v>55355</v>
      </c>
    </row>
    <row r="14753" spans="1:17" x14ac:dyDescent="0.25">
      <c r="A14753">
        <v>1310</v>
      </c>
      <c r="B14753" t="s">
        <v>55356</v>
      </c>
      <c r="C14753" s="1">
        <v>4.293283E+16</v>
      </c>
      <c r="D14753" s="1">
        <v>1.12730929999999E+16</v>
      </c>
      <c r="E14753">
        <v>53008</v>
      </c>
      <c r="F14753" t="str">
        <f>VLOOKUP(E14753,'[1]movimento-per-comune-ambito-201'!$C$2:$D$547,2,0)</f>
        <v>Maremma Area Sud</v>
      </c>
      <c r="G14753" t="s">
        <v>63356</v>
      </c>
      <c r="H14753" t="s">
        <v>37</v>
      </c>
      <c r="I14753" t="s">
        <v>55357</v>
      </c>
      <c r="J14753">
        <v>58048</v>
      </c>
      <c r="K14753" t="s">
        <v>55204</v>
      </c>
      <c r="L14753" t="str">
        <f>VLOOKUP(K14753,'[1]movimento-per-comune-ambito-201'!$B$2:$D$547,3,FALSE)</f>
        <v>Maremma Area Sud</v>
      </c>
      <c r="M14753" t="s">
        <v>53101</v>
      </c>
      <c r="N14753">
        <v>0</v>
      </c>
      <c r="P14753" t="s">
        <v>55358</v>
      </c>
      <c r="Q14753" t="s">
        <v>55359</v>
      </c>
    </row>
    <row r="14754" spans="1:17" x14ac:dyDescent="0.25">
      <c r="A14754">
        <v>1311</v>
      </c>
      <c r="B14754" t="s">
        <v>55360</v>
      </c>
      <c r="C14754" s="1">
        <v>429308111</v>
      </c>
      <c r="D14754" s="1">
        <v>112681801</v>
      </c>
      <c r="E14754">
        <v>53008</v>
      </c>
      <c r="F14754" t="str">
        <f>VLOOKUP(E14754,'[1]movimento-per-comune-ambito-201'!$C$2:$D$547,2,0)</f>
        <v>Maremma Area Sud</v>
      </c>
      <c r="G14754" t="s">
        <v>63040</v>
      </c>
      <c r="H14754" t="s">
        <v>37</v>
      </c>
      <c r="I14754" t="s">
        <v>55361</v>
      </c>
      <c r="J14754">
        <v>58045</v>
      </c>
      <c r="K14754" t="s">
        <v>55204</v>
      </c>
      <c r="L14754" t="str">
        <f>VLOOKUP(K14754,'[1]movimento-per-comune-ambito-201'!$B$2:$D$547,3,FALSE)</f>
        <v>Maremma Area Sud</v>
      </c>
      <c r="M14754" t="s">
        <v>53101</v>
      </c>
      <c r="N14754">
        <v>0</v>
      </c>
      <c r="O14754" t="s">
        <v>55362</v>
      </c>
      <c r="P14754" t="s">
        <v>55363</v>
      </c>
      <c r="Q14754" t="s">
        <v>55364</v>
      </c>
    </row>
    <row r="14755" spans="1:17" x14ac:dyDescent="0.25">
      <c r="A14755">
        <v>1312</v>
      </c>
      <c r="B14755" t="s">
        <v>55365</v>
      </c>
      <c r="C14755" s="1">
        <v>4294008789907770</v>
      </c>
      <c r="D14755" s="1">
        <v>1.1271629333496E+16</v>
      </c>
      <c r="E14755">
        <v>53008</v>
      </c>
      <c r="F14755" t="str">
        <f>VLOOKUP(E14755,'[1]movimento-per-comune-ambito-201'!$C$2:$D$547,2,0)</f>
        <v>Maremma Area Sud</v>
      </c>
      <c r="G14755" t="s">
        <v>63140</v>
      </c>
      <c r="H14755" t="s">
        <v>37</v>
      </c>
      <c r="I14755" t="s">
        <v>55366</v>
      </c>
      <c r="J14755">
        <v>58045</v>
      </c>
      <c r="K14755" t="s">
        <v>55204</v>
      </c>
      <c r="L14755" t="str">
        <f>VLOOKUP(K14755,'[1]movimento-per-comune-ambito-201'!$B$2:$D$547,3,FALSE)</f>
        <v>Maremma Area Sud</v>
      </c>
      <c r="M14755" t="s">
        <v>53101</v>
      </c>
      <c r="N14755">
        <v>0</v>
      </c>
      <c r="O14755" t="s">
        <v>55367</v>
      </c>
      <c r="P14755" t="s">
        <v>55368</v>
      </c>
      <c r="Q14755">
        <v>564905156</v>
      </c>
    </row>
    <row r="14756" spans="1:17" x14ac:dyDescent="0.25">
      <c r="A14756">
        <v>1313</v>
      </c>
      <c r="B14756" t="s">
        <v>55369</v>
      </c>
      <c r="C14756" s="1">
        <v>4.2992646399999904E+16</v>
      </c>
      <c r="D14756" s="1">
        <v>112811054</v>
      </c>
      <c r="E14756">
        <v>53008</v>
      </c>
      <c r="F14756" t="str">
        <f>VLOOKUP(E14756,'[1]movimento-per-comune-ambito-201'!$C$2:$D$547,2,0)</f>
        <v>Maremma Area Sud</v>
      </c>
      <c r="G14756" t="s">
        <v>63041</v>
      </c>
      <c r="H14756" t="s">
        <v>37</v>
      </c>
      <c r="I14756" t="s">
        <v>55370</v>
      </c>
      <c r="J14756">
        <v>58045</v>
      </c>
      <c r="K14756" t="s">
        <v>55204</v>
      </c>
      <c r="L14756" t="str">
        <f>VLOOKUP(K14756,'[1]movimento-per-comune-ambito-201'!$B$2:$D$547,3,FALSE)</f>
        <v>Maremma Area Sud</v>
      </c>
      <c r="M14756" t="s">
        <v>53101</v>
      </c>
      <c r="N14756">
        <v>0</v>
      </c>
      <c r="O14756" t="s">
        <v>55371</v>
      </c>
      <c r="P14756" t="s">
        <v>55372</v>
      </c>
      <c r="Q14756" t="s">
        <v>55373</v>
      </c>
    </row>
    <row r="14757" spans="1:17" x14ac:dyDescent="0.25">
      <c r="A14757">
        <v>1011</v>
      </c>
      <c r="B14757" t="s">
        <v>4907</v>
      </c>
      <c r="C14757" s="1">
        <v>4.2929971999999904E+16</v>
      </c>
      <c r="D14757" s="1">
        <v>1.12666559999999E+16</v>
      </c>
      <c r="E14757">
        <v>53008</v>
      </c>
      <c r="F14757" t="str">
        <f>VLOOKUP(E14757,'[1]movimento-per-comune-ambito-201'!$C$2:$D$547,2,0)</f>
        <v>Maremma Area Sud</v>
      </c>
      <c r="G14757" t="s">
        <v>63130</v>
      </c>
      <c r="H14757" t="s">
        <v>41</v>
      </c>
      <c r="I14757" t="s">
        <v>55374</v>
      </c>
      <c r="J14757">
        <v>58045</v>
      </c>
      <c r="K14757" t="s">
        <v>55204</v>
      </c>
      <c r="L14757" t="str">
        <f>VLOOKUP(K14757,'[1]movimento-per-comune-ambito-201'!$B$2:$D$547,3,FALSE)</f>
        <v>Maremma Area Sud</v>
      </c>
      <c r="M14757" t="s">
        <v>53101</v>
      </c>
      <c r="N14757">
        <v>2</v>
      </c>
      <c r="O14757" t="s">
        <v>55375</v>
      </c>
      <c r="P14757" t="s">
        <v>55376</v>
      </c>
      <c r="Q14757" t="s">
        <v>55377</v>
      </c>
    </row>
    <row r="14758" spans="1:17" x14ac:dyDescent="0.25">
      <c r="A14758">
        <v>1015</v>
      </c>
      <c r="B14758" t="s">
        <v>55378</v>
      </c>
      <c r="C14758" s="1">
        <v>429308111</v>
      </c>
      <c r="D14758" s="1">
        <v>112681801</v>
      </c>
      <c r="E14758">
        <v>53008</v>
      </c>
      <c r="F14758" t="str">
        <f>VLOOKUP(E14758,'[1]movimento-per-comune-ambito-201'!$C$2:$D$547,2,0)</f>
        <v>Maremma Area Sud</v>
      </c>
      <c r="G14758" t="s">
        <v>63054</v>
      </c>
      <c r="H14758" t="s">
        <v>41</v>
      </c>
      <c r="I14758" t="s">
        <v>55379</v>
      </c>
      <c r="J14758">
        <v>58045</v>
      </c>
      <c r="K14758" t="s">
        <v>55204</v>
      </c>
      <c r="L14758" t="str">
        <f>VLOOKUP(K14758,'[1]movimento-per-comune-ambito-201'!$B$2:$D$547,3,FALSE)</f>
        <v>Maremma Area Sud</v>
      </c>
      <c r="M14758" t="s">
        <v>53101</v>
      </c>
      <c r="N14758">
        <v>3</v>
      </c>
      <c r="O14758" t="s">
        <v>55380</v>
      </c>
      <c r="P14758" t="s">
        <v>55381</v>
      </c>
      <c r="Q14758" t="s">
        <v>55382</v>
      </c>
    </row>
    <row r="14759" spans="1:17" x14ac:dyDescent="0.25">
      <c r="A14759">
        <v>1016</v>
      </c>
      <c r="B14759" t="s">
        <v>4131</v>
      </c>
      <c r="C14759" s="1">
        <v>429308111</v>
      </c>
      <c r="D14759" s="1">
        <v>112681801</v>
      </c>
      <c r="E14759">
        <v>53008</v>
      </c>
      <c r="F14759" t="str">
        <f>VLOOKUP(E14759,'[1]movimento-per-comune-ambito-201'!$C$2:$D$547,2,0)</f>
        <v>Maremma Area Sud</v>
      </c>
      <c r="G14759" t="s">
        <v>63055</v>
      </c>
      <c r="H14759" t="s">
        <v>41</v>
      </c>
      <c r="I14759" t="s">
        <v>55383</v>
      </c>
      <c r="J14759">
        <v>58030</v>
      </c>
      <c r="K14759" t="s">
        <v>55204</v>
      </c>
      <c r="L14759" t="str">
        <f>VLOOKUP(K14759,'[1]movimento-per-comune-ambito-201'!$B$2:$D$547,3,FALSE)</f>
        <v>Maremma Area Sud</v>
      </c>
      <c r="M14759" t="s">
        <v>53101</v>
      </c>
      <c r="N14759">
        <v>3</v>
      </c>
      <c r="O14759" t="s">
        <v>55384</v>
      </c>
      <c r="P14759" t="s">
        <v>55385</v>
      </c>
      <c r="Q14759" t="s">
        <v>55386</v>
      </c>
    </row>
    <row r="14760" spans="1:17" x14ac:dyDescent="0.25">
      <c r="A14760">
        <v>1017</v>
      </c>
      <c r="B14760" t="s">
        <v>55387</v>
      </c>
      <c r="C14760" s="1">
        <v>429308111</v>
      </c>
      <c r="D14760" s="1">
        <v>112681801</v>
      </c>
      <c r="E14760">
        <v>53008</v>
      </c>
      <c r="F14760" t="str">
        <f>VLOOKUP(E14760,'[1]movimento-per-comune-ambito-201'!$C$2:$D$547,2,0)</f>
        <v>Maremma Area Sud</v>
      </c>
      <c r="G14760" t="s">
        <v>63150</v>
      </c>
      <c r="H14760" t="s">
        <v>41</v>
      </c>
      <c r="I14760" t="s">
        <v>55383</v>
      </c>
      <c r="J14760">
        <v>58030</v>
      </c>
      <c r="K14760" t="s">
        <v>55204</v>
      </c>
      <c r="L14760" t="str">
        <f>VLOOKUP(K14760,'[1]movimento-per-comune-ambito-201'!$B$2:$D$547,3,FALSE)</f>
        <v>Maremma Area Sud</v>
      </c>
      <c r="M14760" t="s">
        <v>53101</v>
      </c>
      <c r="N14760">
        <v>2</v>
      </c>
      <c r="O14760" t="s">
        <v>55384</v>
      </c>
      <c r="P14760" t="s">
        <v>55385</v>
      </c>
      <c r="Q14760" t="s">
        <v>55386</v>
      </c>
    </row>
    <row r="14761" spans="1:17" x14ac:dyDescent="0.25">
      <c r="A14761">
        <v>1018</v>
      </c>
      <c r="B14761" t="s">
        <v>55388</v>
      </c>
      <c r="C14761" s="1">
        <v>4.29388254452886E+16</v>
      </c>
      <c r="D14761" s="1">
        <v>1.12838287096008E+16</v>
      </c>
      <c r="E14761">
        <v>53008</v>
      </c>
      <c r="F14761" t="str">
        <f>VLOOKUP(E14761,'[1]movimento-per-comune-ambito-201'!$C$2:$D$547,2,0)</f>
        <v>Maremma Area Sud</v>
      </c>
      <c r="G14761" t="s">
        <v>63141</v>
      </c>
      <c r="H14761" t="s">
        <v>41</v>
      </c>
      <c r="I14761" t="s">
        <v>55389</v>
      </c>
      <c r="J14761">
        <v>58048</v>
      </c>
      <c r="K14761" t="s">
        <v>55204</v>
      </c>
      <c r="L14761" t="str">
        <f>VLOOKUP(K14761,'[1]movimento-per-comune-ambito-201'!$B$2:$D$547,3,FALSE)</f>
        <v>Maremma Area Sud</v>
      </c>
      <c r="M14761" t="s">
        <v>53101</v>
      </c>
      <c r="N14761">
        <v>3</v>
      </c>
      <c r="O14761" t="s">
        <v>55390</v>
      </c>
      <c r="P14761" t="s">
        <v>55391</v>
      </c>
      <c r="Q14761" t="s">
        <v>55392</v>
      </c>
    </row>
    <row r="14762" spans="1:17" x14ac:dyDescent="0.25">
      <c r="A14762">
        <v>22118</v>
      </c>
      <c r="B14762" t="s">
        <v>55393</v>
      </c>
      <c r="C14762" s="1">
        <v>4.30619043E+16</v>
      </c>
      <c r="D14762" s="1">
        <v>113210149</v>
      </c>
      <c r="E14762">
        <v>53008</v>
      </c>
      <c r="F14762" t="str">
        <f>VLOOKUP(E14762,'[1]movimento-per-comune-ambito-201'!$C$2:$D$547,2,0)</f>
        <v>Maremma Area Sud</v>
      </c>
      <c r="G14762" t="s">
        <v>63063</v>
      </c>
      <c r="H14762" t="s">
        <v>52</v>
      </c>
      <c r="I14762" t="s">
        <v>55394</v>
      </c>
      <c r="J14762">
        <v>58045</v>
      </c>
      <c r="K14762" t="s">
        <v>55204</v>
      </c>
      <c r="L14762" t="str">
        <f>VLOOKUP(K14762,'[1]movimento-per-comune-ambito-201'!$B$2:$D$547,3,FALSE)</f>
        <v>Maremma Area Sud</v>
      </c>
      <c r="M14762" t="s">
        <v>53101</v>
      </c>
      <c r="N14762">
        <v>0</v>
      </c>
      <c r="O14762" t="s">
        <v>55395</v>
      </c>
      <c r="Q14762" t="s">
        <v>55396</v>
      </c>
    </row>
    <row r="14763" spans="1:17" x14ac:dyDescent="0.25">
      <c r="A14763">
        <v>22247</v>
      </c>
      <c r="B14763" t="s">
        <v>55397</v>
      </c>
      <c r="C14763" s="1">
        <v>4.29333158E+16</v>
      </c>
      <c r="D14763" s="1">
        <v>112744088</v>
      </c>
      <c r="E14763">
        <v>53008</v>
      </c>
      <c r="F14763" t="str">
        <f>VLOOKUP(E14763,'[1]movimento-per-comune-ambito-201'!$C$2:$D$547,2,0)</f>
        <v>Maremma Area Sud</v>
      </c>
      <c r="G14763" t="s">
        <v>63064</v>
      </c>
      <c r="H14763" t="s">
        <v>52</v>
      </c>
      <c r="I14763" t="s">
        <v>55398</v>
      </c>
      <c r="J14763">
        <v>58045</v>
      </c>
      <c r="K14763" t="s">
        <v>55204</v>
      </c>
      <c r="L14763" t="str">
        <f>VLOOKUP(K14763,'[1]movimento-per-comune-ambito-201'!$B$2:$D$547,3,FALSE)</f>
        <v>Maremma Area Sud</v>
      </c>
      <c r="M14763" t="s">
        <v>53101</v>
      </c>
      <c r="N14763">
        <v>0</v>
      </c>
      <c r="O14763" t="s">
        <v>55399</v>
      </c>
      <c r="Q14763" t="s">
        <v>55400</v>
      </c>
    </row>
    <row r="14764" spans="1:17" x14ac:dyDescent="0.25">
      <c r="A14764">
        <v>22451</v>
      </c>
      <c r="B14764" t="s">
        <v>55401</v>
      </c>
      <c r="C14764" s="1">
        <v>429308111</v>
      </c>
      <c r="D14764" s="1">
        <v>112681801</v>
      </c>
      <c r="E14764">
        <v>53008</v>
      </c>
      <c r="F14764" t="str">
        <f>VLOOKUP(E14764,'[1]movimento-per-comune-ambito-201'!$C$2:$D$547,2,0)</f>
        <v>Maremma Area Sud</v>
      </c>
      <c r="G14764" t="s">
        <v>63022</v>
      </c>
      <c r="H14764" t="s">
        <v>52</v>
      </c>
      <c r="I14764" t="s">
        <v>55402</v>
      </c>
      <c r="J14764">
        <v>58045</v>
      </c>
      <c r="K14764" t="s">
        <v>55204</v>
      </c>
      <c r="L14764" t="str">
        <f>VLOOKUP(K14764,'[1]movimento-per-comune-ambito-201'!$B$2:$D$547,3,FALSE)</f>
        <v>Maremma Area Sud</v>
      </c>
      <c r="M14764" t="s">
        <v>53101</v>
      </c>
      <c r="N14764">
        <v>0</v>
      </c>
      <c r="O14764" t="s">
        <v>55403</v>
      </c>
      <c r="Q14764" t="s">
        <v>55404</v>
      </c>
    </row>
    <row r="14765" spans="1:17" x14ac:dyDescent="0.25">
      <c r="A14765">
        <v>22452</v>
      </c>
      <c r="B14765" t="s">
        <v>55405</v>
      </c>
      <c r="C14765" s="1">
        <v>429308111</v>
      </c>
      <c r="D14765" s="1">
        <v>112681801</v>
      </c>
      <c r="E14765">
        <v>53008</v>
      </c>
      <c r="F14765" t="str">
        <f>VLOOKUP(E14765,'[1]movimento-per-comune-ambito-201'!$C$2:$D$547,2,0)</f>
        <v>Maremma Area Sud</v>
      </c>
      <c r="G14765" t="s">
        <v>63144</v>
      </c>
      <c r="H14765" t="s">
        <v>52</v>
      </c>
      <c r="I14765" t="s">
        <v>55406</v>
      </c>
      <c r="J14765">
        <v>58045</v>
      </c>
      <c r="K14765" t="s">
        <v>55204</v>
      </c>
      <c r="L14765" t="str">
        <f>VLOOKUP(K14765,'[1]movimento-per-comune-ambito-201'!$B$2:$D$547,3,FALSE)</f>
        <v>Maremma Area Sud</v>
      </c>
      <c r="M14765" t="s">
        <v>53101</v>
      </c>
      <c r="N14765">
        <v>0</v>
      </c>
      <c r="O14765" t="s">
        <v>55407</v>
      </c>
      <c r="Q14765" t="s">
        <v>55408</v>
      </c>
    </row>
    <row r="14766" spans="1:17" x14ac:dyDescent="0.25">
      <c r="A14766">
        <v>22466</v>
      </c>
      <c r="B14766" t="s">
        <v>55409</v>
      </c>
      <c r="C14766" s="1">
        <v>429308111</v>
      </c>
      <c r="D14766" s="1">
        <v>112681801</v>
      </c>
      <c r="E14766">
        <v>53008</v>
      </c>
      <c r="F14766" t="str">
        <f>VLOOKUP(E14766,'[1]movimento-per-comune-ambito-201'!$C$2:$D$547,2,0)</f>
        <v>Maremma Area Sud</v>
      </c>
      <c r="G14766" t="s">
        <v>63201</v>
      </c>
      <c r="H14766" t="s">
        <v>52</v>
      </c>
      <c r="I14766" t="s">
        <v>55410</v>
      </c>
      <c r="J14766">
        <v>58045</v>
      </c>
      <c r="K14766" t="s">
        <v>55204</v>
      </c>
      <c r="L14766" t="str">
        <f>VLOOKUP(K14766,'[1]movimento-per-comune-ambito-201'!$B$2:$D$547,3,FALSE)</f>
        <v>Maremma Area Sud</v>
      </c>
      <c r="M14766" t="s">
        <v>53101</v>
      </c>
      <c r="N14766">
        <v>0</v>
      </c>
      <c r="O14766" t="s">
        <v>55411</v>
      </c>
      <c r="Q14766" t="s">
        <v>55412</v>
      </c>
    </row>
    <row r="14767" spans="1:17" x14ac:dyDescent="0.25">
      <c r="A14767">
        <v>23737</v>
      </c>
      <c r="B14767" t="s">
        <v>55413</v>
      </c>
      <c r="C14767" s="1">
        <v>4.2933810999999904E+16</v>
      </c>
      <c r="D14767" s="1">
        <v>1.12739034999999E+16</v>
      </c>
      <c r="E14767">
        <v>53008</v>
      </c>
      <c r="F14767" t="str">
        <f>VLOOKUP(E14767,'[1]movimento-per-comune-ambito-201'!$C$2:$D$547,2,0)</f>
        <v>Maremma Area Sud</v>
      </c>
      <c r="G14767" t="s">
        <v>63023</v>
      </c>
      <c r="H14767" t="s">
        <v>52</v>
      </c>
      <c r="I14767" t="s">
        <v>55414</v>
      </c>
      <c r="J14767">
        <v>58045</v>
      </c>
      <c r="K14767" t="s">
        <v>55204</v>
      </c>
      <c r="L14767" t="str">
        <f>VLOOKUP(K14767,'[1]movimento-per-comune-ambito-201'!$B$2:$D$547,3,FALSE)</f>
        <v>Maremma Area Sud</v>
      </c>
      <c r="M14767" t="s">
        <v>53101</v>
      </c>
      <c r="N14767">
        <v>0</v>
      </c>
      <c r="O14767" t="s">
        <v>55415</v>
      </c>
      <c r="Q14767" t="s">
        <v>55416</v>
      </c>
    </row>
    <row r="14768" spans="1:17" x14ac:dyDescent="0.25">
      <c r="A14768">
        <v>24399</v>
      </c>
      <c r="B14768" t="s">
        <v>55417</v>
      </c>
      <c r="C14768" s="1">
        <v>4.3003548E+16</v>
      </c>
      <c r="D14768" s="1">
        <v>1.12535609999999E+16</v>
      </c>
      <c r="E14768">
        <v>53008</v>
      </c>
      <c r="F14768" t="str">
        <f>VLOOKUP(E14768,'[1]movimento-per-comune-ambito-201'!$C$2:$D$547,2,0)</f>
        <v>Maremma Area Sud</v>
      </c>
      <c r="G14768" t="s">
        <v>63024</v>
      </c>
      <c r="H14768" t="s">
        <v>52</v>
      </c>
      <c r="I14768" t="s">
        <v>55418</v>
      </c>
      <c r="J14768">
        <v>58045</v>
      </c>
      <c r="K14768" t="s">
        <v>55204</v>
      </c>
      <c r="L14768" t="str">
        <f>VLOOKUP(K14768,'[1]movimento-per-comune-ambito-201'!$B$2:$D$547,3,FALSE)</f>
        <v>Maremma Area Sud</v>
      </c>
      <c r="M14768" t="s">
        <v>53101</v>
      </c>
      <c r="N14768">
        <v>0</v>
      </c>
      <c r="O14768" t="s">
        <v>55419</v>
      </c>
      <c r="P14768" t="s">
        <v>55420</v>
      </c>
      <c r="Q14768" t="s">
        <v>55421</v>
      </c>
    </row>
    <row r="14769" spans="1:17" x14ac:dyDescent="0.25">
      <c r="A14769">
        <v>25789</v>
      </c>
      <c r="B14769" t="s">
        <v>55422</v>
      </c>
      <c r="C14769" s="1">
        <v>4.3046903399999904E+16</v>
      </c>
      <c r="D14769" s="1">
        <v>113247286</v>
      </c>
      <c r="E14769">
        <v>53008</v>
      </c>
      <c r="F14769" t="str">
        <f>VLOOKUP(E14769,'[1]movimento-per-comune-ambito-201'!$C$2:$D$547,2,0)</f>
        <v>Maremma Area Sud</v>
      </c>
      <c r="G14769" t="s">
        <v>63025</v>
      </c>
      <c r="H14769" t="s">
        <v>52</v>
      </c>
      <c r="I14769" t="s">
        <v>55423</v>
      </c>
      <c r="J14769">
        <v>58045</v>
      </c>
      <c r="K14769" t="s">
        <v>55204</v>
      </c>
      <c r="L14769" t="str">
        <f>VLOOKUP(K14769,'[1]movimento-per-comune-ambito-201'!$B$2:$D$547,3,FALSE)</f>
        <v>Maremma Area Sud</v>
      </c>
      <c r="M14769" t="s">
        <v>53101</v>
      </c>
      <c r="N14769">
        <v>0</v>
      </c>
      <c r="O14769" t="s">
        <v>55424</v>
      </c>
      <c r="P14769" t="s">
        <v>55425</v>
      </c>
      <c r="Q14769" t="s">
        <v>55426</v>
      </c>
    </row>
    <row r="14770" spans="1:17" x14ac:dyDescent="0.25">
      <c r="A14770">
        <v>22119</v>
      </c>
      <c r="B14770" t="s">
        <v>55427</v>
      </c>
      <c r="C14770" s="1">
        <v>4.2983144199999904E+16</v>
      </c>
      <c r="D14770" s="1">
        <v>1.13636725999999E+16</v>
      </c>
      <c r="E14770">
        <v>53008</v>
      </c>
      <c r="F14770" t="str">
        <f>VLOOKUP(E14770,'[1]movimento-per-comune-ambito-201'!$C$2:$D$547,2,0)</f>
        <v>Maremma Area Sud</v>
      </c>
      <c r="G14770" t="s">
        <v>63036</v>
      </c>
      <c r="H14770" t="s">
        <v>75</v>
      </c>
      <c r="I14770" t="s">
        <v>55428</v>
      </c>
      <c r="J14770">
        <v>58045</v>
      </c>
      <c r="K14770" t="s">
        <v>55204</v>
      </c>
      <c r="L14770" t="str">
        <f>VLOOKUP(K14770,'[1]movimento-per-comune-ambito-201'!$B$2:$D$547,3,FALSE)</f>
        <v>Maremma Area Sud</v>
      </c>
      <c r="M14770" t="s">
        <v>53101</v>
      </c>
      <c r="N14770">
        <v>0</v>
      </c>
      <c r="O14770" t="s">
        <v>55429</v>
      </c>
      <c r="P14770" t="s">
        <v>55430</v>
      </c>
      <c r="Q14770" t="s">
        <v>55431</v>
      </c>
    </row>
    <row r="14771" spans="1:17" x14ac:dyDescent="0.25">
      <c r="A14771">
        <v>23520</v>
      </c>
      <c r="B14771" t="s">
        <v>55432</v>
      </c>
      <c r="C14771" s="1">
        <v>4.29969733E+16</v>
      </c>
      <c r="D14771" s="1">
        <v>112851906</v>
      </c>
      <c r="E14771">
        <v>53008</v>
      </c>
      <c r="F14771" t="str">
        <f>VLOOKUP(E14771,'[1]movimento-per-comune-ambito-201'!$C$2:$D$547,2,0)</f>
        <v>Maremma Area Sud</v>
      </c>
      <c r="G14771" t="s">
        <v>63247</v>
      </c>
      <c r="H14771" t="s">
        <v>75</v>
      </c>
      <c r="I14771" t="s">
        <v>55433</v>
      </c>
      <c r="J14771">
        <v>58045</v>
      </c>
      <c r="K14771" t="s">
        <v>55204</v>
      </c>
      <c r="L14771" t="str">
        <f>VLOOKUP(K14771,'[1]movimento-per-comune-ambito-201'!$B$2:$D$547,3,FALSE)</f>
        <v>Maremma Area Sud</v>
      </c>
      <c r="M14771" t="s">
        <v>53101</v>
      </c>
      <c r="N14771">
        <v>0</v>
      </c>
      <c r="O14771" t="s">
        <v>55434</v>
      </c>
    </row>
    <row r="14772" spans="1:17" x14ac:dyDescent="0.25">
      <c r="A14772">
        <v>26098</v>
      </c>
      <c r="B14772" t="s">
        <v>55435</v>
      </c>
      <c r="C14772" s="1">
        <v>4.2983144199999904E+16</v>
      </c>
      <c r="D14772" s="1">
        <v>1.13636725999999E+16</v>
      </c>
      <c r="E14772">
        <v>53008</v>
      </c>
      <c r="F14772" t="str">
        <f>VLOOKUP(E14772,'[1]movimento-per-comune-ambito-201'!$C$2:$D$547,2,0)</f>
        <v>Maremma Area Sud</v>
      </c>
      <c r="G14772" t="s">
        <v>63146</v>
      </c>
      <c r="H14772" t="s">
        <v>75</v>
      </c>
      <c r="I14772" t="s">
        <v>55436</v>
      </c>
      <c r="J14772">
        <v>58045</v>
      </c>
      <c r="K14772" t="s">
        <v>55204</v>
      </c>
      <c r="L14772" t="str">
        <f>VLOOKUP(K14772,'[1]movimento-per-comune-ambito-201'!$B$2:$D$547,3,FALSE)</f>
        <v>Maremma Area Sud</v>
      </c>
      <c r="M14772" t="s">
        <v>53101</v>
      </c>
      <c r="N14772">
        <v>0</v>
      </c>
      <c r="O14772" t="s">
        <v>55434</v>
      </c>
      <c r="Q14772" t="s">
        <v>55437</v>
      </c>
    </row>
    <row r="14773" spans="1:17" x14ac:dyDescent="0.25">
      <c r="A14773">
        <v>2009</v>
      </c>
      <c r="B14773" t="s">
        <v>34525</v>
      </c>
      <c r="C14773" s="1">
        <v>428511284</v>
      </c>
      <c r="D14773" s="1">
        <v>110966664</v>
      </c>
      <c r="E14773">
        <v>53011</v>
      </c>
      <c r="F14773" t="str">
        <f>VLOOKUP(E14773,'[1]movimento-per-comune-ambito-201'!$C$2:$D$547,2,0)</f>
        <v>Maremma Area Sud</v>
      </c>
      <c r="G14773" t="s">
        <v>65453</v>
      </c>
      <c r="H14773" t="s">
        <v>15</v>
      </c>
      <c r="I14773" t="s">
        <v>55438</v>
      </c>
      <c r="J14773">
        <v>58040</v>
      </c>
      <c r="K14773" t="s">
        <v>55439</v>
      </c>
      <c r="L14773" t="str">
        <f>VLOOKUP(K14773,'[1]movimento-per-comune-ambito-201'!$B$2:$D$547,3,FALSE)</f>
        <v>Maremma Area Sud</v>
      </c>
      <c r="M14773" t="s">
        <v>53101</v>
      </c>
      <c r="N14773">
        <v>0</v>
      </c>
      <c r="O14773" t="s">
        <v>55440</v>
      </c>
      <c r="P14773" t="s">
        <v>55441</v>
      </c>
      <c r="Q14773" t="s">
        <v>55442</v>
      </c>
    </row>
    <row r="14774" spans="1:17" x14ac:dyDescent="0.25">
      <c r="A14774">
        <v>1926</v>
      </c>
      <c r="B14774" t="s">
        <v>55443</v>
      </c>
      <c r="C14774" s="1">
        <v>42929724</v>
      </c>
      <c r="D14774" s="1">
        <v>10747429</v>
      </c>
      <c r="E14774">
        <v>53009</v>
      </c>
      <c r="F14774" t="str">
        <f>VLOOKUP(E14774,'[1]movimento-per-comune-ambito-201'!$C$2:$D$547,2,0)</f>
        <v>Maremma Area Nord</v>
      </c>
      <c r="G14774" t="s">
        <v>63013</v>
      </c>
      <c r="H14774" t="s">
        <v>15</v>
      </c>
      <c r="I14774" t="s">
        <v>55444</v>
      </c>
      <c r="J14774">
        <v>58022</v>
      </c>
      <c r="K14774" t="s">
        <v>55445</v>
      </c>
      <c r="L14774" t="str">
        <f>VLOOKUP(K14774,'[1]movimento-per-comune-ambito-201'!$B$2:$D$547,3,FALSE)</f>
        <v>Maremma Area Nord</v>
      </c>
      <c r="M14774" t="s">
        <v>53101</v>
      </c>
      <c r="N14774">
        <v>0</v>
      </c>
      <c r="O14774" t="s">
        <v>55446</v>
      </c>
      <c r="P14774" t="s">
        <v>55447</v>
      </c>
      <c r="Q14774" t="s">
        <v>55448</v>
      </c>
    </row>
    <row r="14775" spans="1:17" x14ac:dyDescent="0.25">
      <c r="A14775">
        <v>1929</v>
      </c>
      <c r="B14775" t="s">
        <v>55449</v>
      </c>
      <c r="C14775" s="1">
        <v>4.29366873E+16</v>
      </c>
      <c r="D14775" s="1">
        <v>1.07965133E+16</v>
      </c>
      <c r="E14775">
        <v>53009</v>
      </c>
      <c r="F14775" t="str">
        <f>VLOOKUP(E14775,'[1]movimento-per-comune-ambito-201'!$C$2:$D$547,2,0)</f>
        <v>Maremma Area Nord</v>
      </c>
      <c r="G14775" t="s">
        <v>63131</v>
      </c>
      <c r="H14775" t="s">
        <v>15</v>
      </c>
      <c r="I14775" t="s">
        <v>55450</v>
      </c>
      <c r="J14775">
        <v>58022</v>
      </c>
      <c r="K14775" t="s">
        <v>55445</v>
      </c>
      <c r="L14775" t="str">
        <f>VLOOKUP(K14775,'[1]movimento-per-comune-ambito-201'!$B$2:$D$547,3,FALSE)</f>
        <v>Maremma Area Nord</v>
      </c>
      <c r="M14775" t="s">
        <v>53101</v>
      </c>
      <c r="N14775">
        <v>5</v>
      </c>
      <c r="O14775" t="s">
        <v>55451</v>
      </c>
      <c r="P14775" t="s">
        <v>55452</v>
      </c>
      <c r="Q14775" t="s">
        <v>55453</v>
      </c>
    </row>
    <row r="14776" spans="1:17" x14ac:dyDescent="0.25">
      <c r="A14776">
        <v>1930</v>
      </c>
      <c r="B14776" t="s">
        <v>55454</v>
      </c>
      <c r="C14776" s="1">
        <v>4.29226887E+16</v>
      </c>
      <c r="D14776" s="1">
        <v>107593003</v>
      </c>
      <c r="E14776">
        <v>53009</v>
      </c>
      <c r="F14776" t="str">
        <f>VLOOKUP(E14776,'[1]movimento-per-comune-ambito-201'!$C$2:$D$547,2,0)</f>
        <v>Maremma Area Nord</v>
      </c>
      <c r="G14776" t="s">
        <v>63028</v>
      </c>
      <c r="H14776" t="s">
        <v>15</v>
      </c>
      <c r="I14776" t="s">
        <v>55455</v>
      </c>
      <c r="J14776">
        <v>58022</v>
      </c>
      <c r="K14776" t="s">
        <v>55445</v>
      </c>
      <c r="L14776" t="str">
        <f>VLOOKUP(K14776,'[1]movimento-per-comune-ambito-201'!$B$2:$D$547,3,FALSE)</f>
        <v>Maremma Area Nord</v>
      </c>
      <c r="M14776" t="s">
        <v>53101</v>
      </c>
      <c r="N14776">
        <v>3</v>
      </c>
      <c r="O14776" t="s">
        <v>55456</v>
      </c>
      <c r="Q14776" t="s">
        <v>55457</v>
      </c>
    </row>
    <row r="14777" spans="1:17" x14ac:dyDescent="0.25">
      <c r="A14777">
        <v>1933</v>
      </c>
      <c r="B14777" t="s">
        <v>10596</v>
      </c>
      <c r="C14777" s="1">
        <v>4.29226887E+16</v>
      </c>
      <c r="D14777" s="1">
        <v>107593003</v>
      </c>
      <c r="E14777">
        <v>53009</v>
      </c>
      <c r="F14777" t="str">
        <f>VLOOKUP(E14777,'[1]movimento-per-comune-ambito-201'!$C$2:$D$547,2,0)</f>
        <v>Maremma Area Nord</v>
      </c>
      <c r="G14777" t="s">
        <v>63030</v>
      </c>
      <c r="H14777" t="s">
        <v>15</v>
      </c>
      <c r="I14777" t="s">
        <v>55458</v>
      </c>
      <c r="J14777">
        <v>58022</v>
      </c>
      <c r="K14777" t="s">
        <v>55445</v>
      </c>
      <c r="L14777" t="str">
        <f>VLOOKUP(K14777,'[1]movimento-per-comune-ambito-201'!$B$2:$D$547,3,FALSE)</f>
        <v>Maremma Area Nord</v>
      </c>
      <c r="M14777" t="s">
        <v>53101</v>
      </c>
      <c r="N14777">
        <v>0</v>
      </c>
      <c r="O14777" t="s">
        <v>55459</v>
      </c>
      <c r="Q14777" t="s">
        <v>55460</v>
      </c>
    </row>
    <row r="14778" spans="1:17" x14ac:dyDescent="0.25">
      <c r="A14778">
        <v>23329</v>
      </c>
      <c r="B14778" t="s">
        <v>55461</v>
      </c>
      <c r="C14778" s="1">
        <v>4.29339651E+16</v>
      </c>
      <c r="D14778" s="1">
        <v>1.07644239E+16</v>
      </c>
      <c r="E14778">
        <v>53009</v>
      </c>
      <c r="F14778" t="str">
        <f>VLOOKUP(E14778,'[1]movimento-per-comune-ambito-201'!$C$2:$D$547,2,0)</f>
        <v>Maremma Area Nord</v>
      </c>
      <c r="G14778" t="s">
        <v>63132</v>
      </c>
      <c r="H14778" t="s">
        <v>15</v>
      </c>
      <c r="I14778" t="s">
        <v>55462</v>
      </c>
      <c r="J14778">
        <v>58022</v>
      </c>
      <c r="K14778" t="s">
        <v>55445</v>
      </c>
      <c r="L14778" t="str">
        <f>VLOOKUP(K14778,'[1]movimento-per-comune-ambito-201'!$B$2:$D$547,3,FALSE)</f>
        <v>Maremma Area Nord</v>
      </c>
      <c r="M14778" t="s">
        <v>53101</v>
      </c>
      <c r="N14778">
        <v>0</v>
      </c>
      <c r="O14778" t="s">
        <v>55463</v>
      </c>
      <c r="P14778" t="s">
        <v>55464</v>
      </c>
      <c r="Q14778">
        <v>3358359617</v>
      </c>
    </row>
    <row r="14779" spans="1:17" x14ac:dyDescent="0.25">
      <c r="A14779">
        <v>23330</v>
      </c>
      <c r="B14779" t="s">
        <v>55465</v>
      </c>
      <c r="C14779" s="1">
        <v>42929724</v>
      </c>
      <c r="D14779" s="1">
        <v>10747429</v>
      </c>
      <c r="E14779">
        <v>53009</v>
      </c>
      <c r="F14779" t="str">
        <f>VLOOKUP(E14779,'[1]movimento-per-comune-ambito-201'!$C$2:$D$547,2,0)</f>
        <v>Maremma Area Nord</v>
      </c>
      <c r="G14779" t="s">
        <v>63133</v>
      </c>
      <c r="H14779" t="s">
        <v>15</v>
      </c>
      <c r="I14779" t="s">
        <v>55466</v>
      </c>
      <c r="J14779">
        <v>58022</v>
      </c>
      <c r="K14779" t="s">
        <v>55445</v>
      </c>
      <c r="L14779" t="str">
        <f>VLOOKUP(K14779,'[1]movimento-per-comune-ambito-201'!$B$2:$D$547,3,FALSE)</f>
        <v>Maremma Area Nord</v>
      </c>
      <c r="M14779" t="s">
        <v>53101</v>
      </c>
      <c r="N14779">
        <v>0</v>
      </c>
      <c r="O14779" t="s">
        <v>55467</v>
      </c>
      <c r="P14779" t="s">
        <v>55468</v>
      </c>
      <c r="Q14779" t="s">
        <v>55469</v>
      </c>
    </row>
    <row r="14780" spans="1:17" x14ac:dyDescent="0.25">
      <c r="A14780">
        <v>23746</v>
      </c>
      <c r="B14780" t="s">
        <v>55470</v>
      </c>
      <c r="C14780" s="1">
        <v>4.29226887E+16</v>
      </c>
      <c r="D14780" s="1">
        <v>107593003</v>
      </c>
      <c r="E14780">
        <v>53009</v>
      </c>
      <c r="F14780" t="str">
        <f>VLOOKUP(E14780,'[1]movimento-per-comune-ambito-201'!$C$2:$D$547,2,0)</f>
        <v>Maremma Area Nord</v>
      </c>
      <c r="G14780" t="s">
        <v>63015</v>
      </c>
      <c r="H14780" t="s">
        <v>15</v>
      </c>
      <c r="J14780">
        <v>58022</v>
      </c>
      <c r="K14780" t="s">
        <v>55445</v>
      </c>
      <c r="L14780" t="str">
        <f>VLOOKUP(K14780,'[1]movimento-per-comune-ambito-201'!$B$2:$D$547,3,FALSE)</f>
        <v>Maremma Area Nord</v>
      </c>
      <c r="M14780" t="s">
        <v>53101</v>
      </c>
      <c r="N14780">
        <v>1</v>
      </c>
    </row>
    <row r="14781" spans="1:17" x14ac:dyDescent="0.25">
      <c r="A14781">
        <v>26033</v>
      </c>
      <c r="B14781" t="s">
        <v>55471</v>
      </c>
      <c r="C14781" s="1">
        <v>430134483</v>
      </c>
      <c r="D14781" s="1">
        <v>1.07581652E+16</v>
      </c>
      <c r="E14781">
        <v>53009</v>
      </c>
      <c r="F14781" t="str">
        <f>VLOOKUP(E14781,'[1]movimento-per-comune-ambito-201'!$C$2:$D$547,2,0)</f>
        <v>Maremma Area Nord</v>
      </c>
      <c r="G14781" t="s">
        <v>63016</v>
      </c>
      <c r="H14781" t="s">
        <v>15</v>
      </c>
      <c r="I14781" t="s">
        <v>55472</v>
      </c>
      <c r="J14781">
        <v>58022</v>
      </c>
      <c r="K14781" t="s">
        <v>55445</v>
      </c>
      <c r="L14781" t="str">
        <f>VLOOKUP(K14781,'[1]movimento-per-comune-ambito-201'!$B$2:$D$547,3,FALSE)</f>
        <v>Maremma Area Nord</v>
      </c>
      <c r="M14781" t="s">
        <v>53101</v>
      </c>
      <c r="N14781">
        <v>1</v>
      </c>
      <c r="O14781" t="s">
        <v>55473</v>
      </c>
      <c r="Q14781" t="s">
        <v>55474</v>
      </c>
    </row>
    <row r="14782" spans="1:17" x14ac:dyDescent="0.25">
      <c r="A14782">
        <v>1314</v>
      </c>
      <c r="B14782" t="s">
        <v>55475</v>
      </c>
      <c r="C14782" s="1">
        <v>4.2921538E+16</v>
      </c>
      <c r="D14782" s="1">
        <v>10758549</v>
      </c>
      <c r="E14782">
        <v>53009</v>
      </c>
      <c r="F14782" t="str">
        <f>VLOOKUP(E14782,'[1]movimento-per-comune-ambito-201'!$C$2:$D$547,2,0)</f>
        <v>Maremma Area Nord</v>
      </c>
      <c r="G14782" t="s">
        <v>63031</v>
      </c>
      <c r="H14782" t="s">
        <v>37</v>
      </c>
      <c r="I14782" t="s">
        <v>55476</v>
      </c>
      <c r="J14782">
        <v>58022</v>
      </c>
      <c r="K14782" t="s">
        <v>55445</v>
      </c>
      <c r="L14782" t="str">
        <f>VLOOKUP(K14782,'[1]movimento-per-comune-ambito-201'!$B$2:$D$547,3,FALSE)</f>
        <v>Maremma Area Nord</v>
      </c>
      <c r="M14782" t="s">
        <v>53101</v>
      </c>
      <c r="N14782">
        <v>0</v>
      </c>
      <c r="Q14782" t="s">
        <v>55477</v>
      </c>
    </row>
    <row r="14783" spans="1:17" x14ac:dyDescent="0.25">
      <c r="A14783">
        <v>1317</v>
      </c>
      <c r="B14783" t="s">
        <v>55478</v>
      </c>
      <c r="C14783" s="1">
        <v>4.29180969E+16</v>
      </c>
      <c r="D14783" s="1">
        <v>107650123</v>
      </c>
      <c r="E14783">
        <v>53009</v>
      </c>
      <c r="F14783" t="str">
        <f>VLOOKUP(E14783,'[1]movimento-per-comune-ambito-201'!$C$2:$D$547,2,0)</f>
        <v>Maremma Area Nord</v>
      </c>
      <c r="G14783" t="s">
        <v>63040</v>
      </c>
      <c r="H14783" t="s">
        <v>37</v>
      </c>
      <c r="I14783" t="s">
        <v>55479</v>
      </c>
      <c r="J14783">
        <v>58022</v>
      </c>
      <c r="K14783" t="s">
        <v>55445</v>
      </c>
      <c r="L14783" t="str">
        <f>VLOOKUP(K14783,'[1]movimento-per-comune-ambito-201'!$B$2:$D$547,3,FALSE)</f>
        <v>Maremma Area Nord</v>
      </c>
      <c r="M14783" t="s">
        <v>53101</v>
      </c>
      <c r="N14783">
        <v>0</v>
      </c>
      <c r="O14783" t="s">
        <v>55480</v>
      </c>
      <c r="Q14783" t="s">
        <v>55481</v>
      </c>
    </row>
    <row r="14784" spans="1:17" x14ac:dyDescent="0.25">
      <c r="A14784">
        <v>1318</v>
      </c>
      <c r="B14784" t="s">
        <v>40009</v>
      </c>
      <c r="C14784" s="1">
        <v>4.29243262E+16</v>
      </c>
      <c r="D14784" s="1">
        <v>107596396</v>
      </c>
      <c r="E14784">
        <v>53009</v>
      </c>
      <c r="F14784" t="str">
        <f>VLOOKUP(E14784,'[1]movimento-per-comune-ambito-201'!$C$2:$D$547,2,0)</f>
        <v>Maremma Area Nord</v>
      </c>
      <c r="G14784" t="s">
        <v>63140</v>
      </c>
      <c r="H14784" t="s">
        <v>37</v>
      </c>
      <c r="I14784" t="s">
        <v>55482</v>
      </c>
      <c r="J14784">
        <v>58022</v>
      </c>
      <c r="K14784" t="s">
        <v>55445</v>
      </c>
      <c r="L14784" t="str">
        <f>VLOOKUP(K14784,'[1]movimento-per-comune-ambito-201'!$B$2:$D$547,3,FALSE)</f>
        <v>Maremma Area Nord</v>
      </c>
      <c r="M14784" t="s">
        <v>53101</v>
      </c>
      <c r="N14784">
        <v>0</v>
      </c>
      <c r="O14784" t="s">
        <v>55483</v>
      </c>
      <c r="Q14784" t="s">
        <v>55484</v>
      </c>
    </row>
    <row r="14785" spans="1:17" x14ac:dyDescent="0.25">
      <c r="A14785">
        <v>1321</v>
      </c>
      <c r="B14785" t="s">
        <v>55485</v>
      </c>
      <c r="C14785" s="1">
        <v>4.2930205E+16</v>
      </c>
      <c r="D14785" s="1">
        <v>1.07358189999999E+16</v>
      </c>
      <c r="E14785">
        <v>53009</v>
      </c>
      <c r="F14785" t="str">
        <f>VLOOKUP(E14785,'[1]movimento-per-comune-ambito-201'!$C$2:$D$547,2,0)</f>
        <v>Maremma Area Nord</v>
      </c>
      <c r="G14785" t="s">
        <v>63043</v>
      </c>
      <c r="H14785" t="s">
        <v>37</v>
      </c>
      <c r="I14785" t="s">
        <v>55486</v>
      </c>
      <c r="J14785">
        <v>58022</v>
      </c>
      <c r="K14785" t="s">
        <v>55445</v>
      </c>
      <c r="L14785" t="str">
        <f>VLOOKUP(K14785,'[1]movimento-per-comune-ambito-201'!$B$2:$D$547,3,FALSE)</f>
        <v>Maremma Area Nord</v>
      </c>
      <c r="M14785" t="s">
        <v>53101</v>
      </c>
      <c r="N14785">
        <v>0</v>
      </c>
      <c r="O14785" t="s">
        <v>55487</v>
      </c>
      <c r="P14785" t="s">
        <v>55488</v>
      </c>
      <c r="Q14785" t="s">
        <v>55489</v>
      </c>
    </row>
    <row r="14786" spans="1:17" x14ac:dyDescent="0.25">
      <c r="A14786">
        <v>1322</v>
      </c>
      <c r="B14786" t="s">
        <v>55490</v>
      </c>
      <c r="C14786" s="1">
        <v>4.2930868216674896E+16</v>
      </c>
      <c r="D14786" s="1">
        <v>1.07452001693114E+16</v>
      </c>
      <c r="E14786">
        <v>53009</v>
      </c>
      <c r="F14786" t="str">
        <f>VLOOKUP(E14786,'[1]movimento-per-comune-ambito-201'!$C$2:$D$547,2,0)</f>
        <v>Maremma Area Nord</v>
      </c>
      <c r="G14786" t="s">
        <v>63044</v>
      </c>
      <c r="H14786" t="s">
        <v>37</v>
      </c>
      <c r="I14786" t="s">
        <v>55491</v>
      </c>
      <c r="J14786">
        <v>58022</v>
      </c>
      <c r="K14786" t="s">
        <v>55445</v>
      </c>
      <c r="L14786" t="str">
        <f>VLOOKUP(K14786,'[1]movimento-per-comune-ambito-201'!$B$2:$D$547,3,FALSE)</f>
        <v>Maremma Area Nord</v>
      </c>
      <c r="M14786" t="s">
        <v>53101</v>
      </c>
      <c r="N14786">
        <v>0</v>
      </c>
      <c r="O14786" t="s">
        <v>55492</v>
      </c>
      <c r="P14786" t="s">
        <v>55493</v>
      </c>
      <c r="Q14786" t="s">
        <v>55494</v>
      </c>
    </row>
    <row r="14787" spans="1:17" x14ac:dyDescent="0.25">
      <c r="A14787">
        <v>22446</v>
      </c>
      <c r="B14787" t="s">
        <v>55495</v>
      </c>
      <c r="C14787" s="1">
        <v>4.29231059E+16</v>
      </c>
      <c r="D14787" s="1">
        <v>1.07596617E+16</v>
      </c>
      <c r="E14787">
        <v>53009</v>
      </c>
      <c r="F14787" t="str">
        <f>VLOOKUP(E14787,'[1]movimento-per-comune-ambito-201'!$C$2:$D$547,2,0)</f>
        <v>Maremma Area Nord</v>
      </c>
      <c r="G14787" t="s">
        <v>63045</v>
      </c>
      <c r="H14787" t="s">
        <v>37</v>
      </c>
      <c r="I14787" t="s">
        <v>55496</v>
      </c>
      <c r="J14787">
        <v>58022</v>
      </c>
      <c r="K14787" t="s">
        <v>55445</v>
      </c>
      <c r="L14787" t="str">
        <f>VLOOKUP(K14787,'[1]movimento-per-comune-ambito-201'!$B$2:$D$547,3,FALSE)</f>
        <v>Maremma Area Nord</v>
      </c>
      <c r="M14787" t="s">
        <v>53101</v>
      </c>
      <c r="N14787">
        <v>0</v>
      </c>
      <c r="O14787" t="s">
        <v>55497</v>
      </c>
      <c r="P14787" t="s">
        <v>55498</v>
      </c>
      <c r="Q14787" t="s">
        <v>55499</v>
      </c>
    </row>
    <row r="14788" spans="1:17" x14ac:dyDescent="0.25">
      <c r="A14788">
        <v>22996</v>
      </c>
      <c r="B14788" t="s">
        <v>55500</v>
      </c>
      <c r="C14788" s="1">
        <v>4.29213359E+16</v>
      </c>
      <c r="D14788" s="1">
        <v>1.0759429E+16</v>
      </c>
      <c r="E14788">
        <v>53009</v>
      </c>
      <c r="F14788" t="str">
        <f>VLOOKUP(E14788,'[1]movimento-per-comune-ambito-201'!$C$2:$D$547,2,0)</f>
        <v>Maremma Area Nord</v>
      </c>
      <c r="G14788" t="s">
        <v>63046</v>
      </c>
      <c r="H14788" t="s">
        <v>37</v>
      </c>
      <c r="I14788" t="s">
        <v>55501</v>
      </c>
      <c r="J14788">
        <v>58022</v>
      </c>
      <c r="K14788" t="s">
        <v>55445</v>
      </c>
      <c r="L14788" t="str">
        <f>VLOOKUP(K14788,'[1]movimento-per-comune-ambito-201'!$B$2:$D$547,3,FALSE)</f>
        <v>Maremma Area Nord</v>
      </c>
      <c r="M14788" t="s">
        <v>53101</v>
      </c>
      <c r="N14788">
        <v>0</v>
      </c>
      <c r="O14788" t="s">
        <v>55502</v>
      </c>
      <c r="Q14788" t="s">
        <v>55503</v>
      </c>
    </row>
    <row r="14789" spans="1:17" x14ac:dyDescent="0.25">
      <c r="A14789">
        <v>23097</v>
      </c>
      <c r="B14789" t="s">
        <v>55504</v>
      </c>
      <c r="C14789" s="1">
        <v>4.2925026E+16</v>
      </c>
      <c r="D14789" s="1">
        <v>1076102000000000</v>
      </c>
      <c r="E14789">
        <v>53009</v>
      </c>
      <c r="F14789" t="str">
        <f>VLOOKUP(E14789,'[1]movimento-per-comune-ambito-201'!$C$2:$D$547,2,0)</f>
        <v>Maremma Area Nord</v>
      </c>
      <c r="G14789" t="s">
        <v>63151</v>
      </c>
      <c r="H14789" t="s">
        <v>37</v>
      </c>
      <c r="I14789" t="s">
        <v>55505</v>
      </c>
      <c r="J14789">
        <v>58022</v>
      </c>
      <c r="K14789" t="s">
        <v>55445</v>
      </c>
      <c r="L14789" t="str">
        <f>VLOOKUP(K14789,'[1]movimento-per-comune-ambito-201'!$B$2:$D$547,3,FALSE)</f>
        <v>Maremma Area Nord</v>
      </c>
      <c r="M14789" t="s">
        <v>53101</v>
      </c>
      <c r="N14789">
        <v>0</v>
      </c>
      <c r="O14789" t="s">
        <v>55497</v>
      </c>
      <c r="P14789" t="s">
        <v>55506</v>
      </c>
      <c r="Q14789" t="s">
        <v>55499</v>
      </c>
    </row>
    <row r="14790" spans="1:17" x14ac:dyDescent="0.25">
      <c r="A14790">
        <v>24592</v>
      </c>
      <c r="B14790" t="s">
        <v>55507</v>
      </c>
      <c r="C14790" s="1">
        <v>4.2923290799999904E+16</v>
      </c>
      <c r="D14790" s="1">
        <v>107583343</v>
      </c>
      <c r="E14790">
        <v>53009</v>
      </c>
      <c r="F14790" t="str">
        <f>VLOOKUP(E14790,'[1]movimento-per-comune-ambito-201'!$C$2:$D$547,2,0)</f>
        <v>Maremma Area Nord</v>
      </c>
      <c r="G14790" t="s">
        <v>63047</v>
      </c>
      <c r="H14790" t="s">
        <v>37</v>
      </c>
      <c r="I14790" t="s">
        <v>55508</v>
      </c>
      <c r="J14790">
        <v>58022</v>
      </c>
      <c r="K14790" t="s">
        <v>55445</v>
      </c>
      <c r="L14790" t="str">
        <f>VLOOKUP(K14790,'[1]movimento-per-comune-ambito-201'!$B$2:$D$547,3,FALSE)</f>
        <v>Maremma Area Nord</v>
      </c>
      <c r="M14790" t="s">
        <v>53101</v>
      </c>
      <c r="N14790">
        <v>0</v>
      </c>
      <c r="O14790" t="s">
        <v>55509</v>
      </c>
      <c r="P14790" t="s">
        <v>55510</v>
      </c>
      <c r="Q14790" t="s">
        <v>55511</v>
      </c>
    </row>
    <row r="14791" spans="1:17" x14ac:dyDescent="0.25">
      <c r="A14791">
        <v>24686</v>
      </c>
      <c r="B14791" t="s">
        <v>55512</v>
      </c>
      <c r="C14791" s="1">
        <v>4.2919134999999904E+16</v>
      </c>
      <c r="D14791" s="1">
        <v>10773897</v>
      </c>
      <c r="E14791">
        <v>53009</v>
      </c>
      <c r="F14791" t="str">
        <f>VLOOKUP(E14791,'[1]movimento-per-comune-ambito-201'!$C$2:$D$547,2,0)</f>
        <v>Maremma Area Nord</v>
      </c>
      <c r="G14791" t="s">
        <v>63048</v>
      </c>
      <c r="H14791" t="s">
        <v>37</v>
      </c>
      <c r="I14791" t="s">
        <v>55513</v>
      </c>
      <c r="J14791">
        <v>58022</v>
      </c>
      <c r="K14791" t="s">
        <v>55445</v>
      </c>
      <c r="L14791" t="str">
        <f>VLOOKUP(K14791,'[1]movimento-per-comune-ambito-201'!$B$2:$D$547,3,FALSE)</f>
        <v>Maremma Area Nord</v>
      </c>
      <c r="M14791" t="s">
        <v>53101</v>
      </c>
      <c r="N14791">
        <v>0</v>
      </c>
      <c r="O14791" t="s">
        <v>55514</v>
      </c>
      <c r="Q14791" t="s">
        <v>55515</v>
      </c>
    </row>
    <row r="14792" spans="1:17" x14ac:dyDescent="0.25">
      <c r="A14792">
        <v>24720</v>
      </c>
      <c r="B14792" t="s">
        <v>55516</v>
      </c>
      <c r="C14792" s="1">
        <v>4.29228499E+16</v>
      </c>
      <c r="D14792" s="1">
        <v>10752812</v>
      </c>
      <c r="E14792">
        <v>53009</v>
      </c>
      <c r="F14792" t="str">
        <f>VLOOKUP(E14792,'[1]movimento-per-comune-ambito-201'!$C$2:$D$547,2,0)</f>
        <v>Maremma Area Nord</v>
      </c>
      <c r="G14792" t="s">
        <v>63049</v>
      </c>
      <c r="H14792" t="s">
        <v>37</v>
      </c>
      <c r="I14792" t="s">
        <v>55517</v>
      </c>
      <c r="J14792">
        <v>58022</v>
      </c>
      <c r="K14792" t="s">
        <v>55445</v>
      </c>
      <c r="L14792" t="str">
        <f>VLOOKUP(K14792,'[1]movimento-per-comune-ambito-201'!$B$2:$D$547,3,FALSE)</f>
        <v>Maremma Area Nord</v>
      </c>
      <c r="M14792" t="s">
        <v>53101</v>
      </c>
      <c r="N14792">
        <v>0</v>
      </c>
      <c r="O14792" t="s">
        <v>55518</v>
      </c>
      <c r="P14792" t="s">
        <v>55519</v>
      </c>
      <c r="Q14792" t="s">
        <v>55520</v>
      </c>
    </row>
    <row r="14793" spans="1:17" x14ac:dyDescent="0.25">
      <c r="A14793">
        <v>24721</v>
      </c>
      <c r="B14793" t="s">
        <v>55521</v>
      </c>
      <c r="C14793" s="1">
        <v>4.29229908E+16</v>
      </c>
      <c r="D14793" s="1">
        <v>107590266</v>
      </c>
      <c r="E14793">
        <v>53009</v>
      </c>
      <c r="F14793" t="str">
        <f>VLOOKUP(E14793,'[1]movimento-per-comune-ambito-201'!$C$2:$D$547,2,0)</f>
        <v>Maremma Area Nord</v>
      </c>
      <c r="G14793" t="s">
        <v>63050</v>
      </c>
      <c r="H14793" t="s">
        <v>37</v>
      </c>
      <c r="I14793" t="s">
        <v>55522</v>
      </c>
      <c r="J14793">
        <v>58022</v>
      </c>
      <c r="K14793" t="s">
        <v>55445</v>
      </c>
      <c r="L14793" t="str">
        <f>VLOOKUP(K14793,'[1]movimento-per-comune-ambito-201'!$B$2:$D$547,3,FALSE)</f>
        <v>Maremma Area Nord</v>
      </c>
      <c r="M14793" t="s">
        <v>53101</v>
      </c>
      <c r="N14793">
        <v>0</v>
      </c>
      <c r="O14793" t="s">
        <v>55518</v>
      </c>
      <c r="Q14793" t="s">
        <v>55520</v>
      </c>
    </row>
    <row r="14794" spans="1:17" x14ac:dyDescent="0.25">
      <c r="A14794">
        <v>24815</v>
      </c>
      <c r="B14794" t="s">
        <v>55523</v>
      </c>
      <c r="C14794" s="1">
        <v>4.29225404E+16</v>
      </c>
      <c r="D14794" s="1">
        <v>1.07570891999999E+16</v>
      </c>
      <c r="E14794">
        <v>53009</v>
      </c>
      <c r="F14794" t="str">
        <f>VLOOKUP(E14794,'[1]movimento-per-comune-ambito-201'!$C$2:$D$547,2,0)</f>
        <v>Maremma Area Nord</v>
      </c>
      <c r="G14794" t="s">
        <v>63051</v>
      </c>
      <c r="H14794" t="s">
        <v>37</v>
      </c>
      <c r="I14794" t="s">
        <v>55524</v>
      </c>
      <c r="J14794">
        <v>58022</v>
      </c>
      <c r="K14794" t="s">
        <v>55445</v>
      </c>
      <c r="L14794" t="str">
        <f>VLOOKUP(K14794,'[1]movimento-per-comune-ambito-201'!$B$2:$D$547,3,FALSE)</f>
        <v>Maremma Area Nord</v>
      </c>
      <c r="M14794" t="s">
        <v>53101</v>
      </c>
      <c r="N14794">
        <v>0</v>
      </c>
      <c r="O14794" t="s">
        <v>55525</v>
      </c>
      <c r="Q14794" t="s">
        <v>55526</v>
      </c>
    </row>
    <row r="14795" spans="1:17" x14ac:dyDescent="0.25">
      <c r="A14795">
        <v>24816</v>
      </c>
      <c r="B14795" t="s">
        <v>55527</v>
      </c>
      <c r="C14795" s="1">
        <v>4.29265842E+16</v>
      </c>
      <c r="D14795" s="1">
        <v>1.07526113999999E+16</v>
      </c>
      <c r="E14795">
        <v>53009</v>
      </c>
      <c r="F14795" t="str">
        <f>VLOOKUP(E14795,'[1]movimento-per-comune-ambito-201'!$C$2:$D$547,2,0)</f>
        <v>Maremma Area Nord</v>
      </c>
      <c r="G14795" t="s">
        <v>63052</v>
      </c>
      <c r="H14795" t="s">
        <v>37</v>
      </c>
      <c r="I14795" t="s">
        <v>55528</v>
      </c>
      <c r="J14795">
        <v>58022</v>
      </c>
      <c r="K14795" t="s">
        <v>55445</v>
      </c>
      <c r="L14795" t="str">
        <f>VLOOKUP(K14795,'[1]movimento-per-comune-ambito-201'!$B$2:$D$547,3,FALSE)</f>
        <v>Maremma Area Nord</v>
      </c>
      <c r="M14795" t="s">
        <v>53101</v>
      </c>
      <c r="N14795">
        <v>0</v>
      </c>
      <c r="O14795" t="s">
        <v>55529</v>
      </c>
      <c r="P14795" t="s">
        <v>55530</v>
      </c>
      <c r="Q14795" t="s">
        <v>55531</v>
      </c>
    </row>
    <row r="14796" spans="1:17" x14ac:dyDescent="0.25">
      <c r="A14796">
        <v>24914</v>
      </c>
      <c r="B14796" t="s">
        <v>55532</v>
      </c>
      <c r="C14796" s="1">
        <v>4.29265842E+16</v>
      </c>
      <c r="D14796" s="1">
        <v>1.07526113999999E+16</v>
      </c>
      <c r="E14796">
        <v>53009</v>
      </c>
      <c r="F14796" t="str">
        <f>VLOOKUP(E14796,'[1]movimento-per-comune-ambito-201'!$C$2:$D$547,2,0)</f>
        <v>Maremma Area Nord</v>
      </c>
      <c r="G14796" t="s">
        <v>63053</v>
      </c>
      <c r="H14796" t="s">
        <v>37</v>
      </c>
      <c r="I14796" t="s">
        <v>55533</v>
      </c>
      <c r="J14796">
        <v>58022</v>
      </c>
      <c r="K14796" t="s">
        <v>55445</v>
      </c>
      <c r="L14796" t="str">
        <f>VLOOKUP(K14796,'[1]movimento-per-comune-ambito-201'!$B$2:$D$547,3,FALSE)</f>
        <v>Maremma Area Nord</v>
      </c>
      <c r="M14796" t="s">
        <v>53101</v>
      </c>
      <c r="N14796">
        <v>0</v>
      </c>
      <c r="O14796" t="s">
        <v>55529</v>
      </c>
      <c r="P14796" t="s">
        <v>55530</v>
      </c>
      <c r="Q14796" t="s">
        <v>55531</v>
      </c>
    </row>
    <row r="14797" spans="1:17" x14ac:dyDescent="0.25">
      <c r="A14797">
        <v>1020</v>
      </c>
      <c r="B14797" t="s">
        <v>55534</v>
      </c>
      <c r="C14797" s="1">
        <v>4.2936489337471E+16</v>
      </c>
      <c r="D14797" s="1">
        <v>1.07222683148193E+16</v>
      </c>
      <c r="E14797">
        <v>53009</v>
      </c>
      <c r="F14797" t="str">
        <f>VLOOKUP(E14797,'[1]movimento-per-comune-ambito-201'!$C$2:$D$547,2,0)</f>
        <v>Maremma Area Nord</v>
      </c>
      <c r="G14797" t="s">
        <v>63130</v>
      </c>
      <c r="H14797" t="s">
        <v>41</v>
      </c>
      <c r="I14797" t="s">
        <v>55535</v>
      </c>
      <c r="J14797">
        <v>58022</v>
      </c>
      <c r="K14797" t="s">
        <v>55445</v>
      </c>
      <c r="L14797" t="str">
        <f>VLOOKUP(K14797,'[1]movimento-per-comune-ambito-201'!$B$2:$D$547,3,FALSE)</f>
        <v>Maremma Area Nord</v>
      </c>
      <c r="M14797" t="s">
        <v>53101</v>
      </c>
      <c r="N14797">
        <v>3</v>
      </c>
      <c r="O14797" t="s">
        <v>55536</v>
      </c>
      <c r="P14797" t="s">
        <v>55537</v>
      </c>
      <c r="Q14797" t="s">
        <v>55538</v>
      </c>
    </row>
    <row r="14798" spans="1:17" x14ac:dyDescent="0.25">
      <c r="A14798">
        <v>1022</v>
      </c>
      <c r="B14798" t="s">
        <v>55539</v>
      </c>
      <c r="C14798" s="1">
        <v>4.29227149E+16</v>
      </c>
      <c r="D14798" s="1">
        <v>1.07539219999999E+16</v>
      </c>
      <c r="E14798">
        <v>53009</v>
      </c>
      <c r="F14798" t="str">
        <f>VLOOKUP(E14798,'[1]movimento-per-comune-ambito-201'!$C$2:$D$547,2,0)</f>
        <v>Maremma Area Nord</v>
      </c>
      <c r="G14798" t="s">
        <v>63020</v>
      </c>
      <c r="H14798" t="s">
        <v>41</v>
      </c>
      <c r="I14798" t="s">
        <v>55540</v>
      </c>
      <c r="J14798">
        <v>58022</v>
      </c>
      <c r="K14798" t="s">
        <v>55445</v>
      </c>
      <c r="L14798" t="str">
        <f>VLOOKUP(K14798,'[1]movimento-per-comune-ambito-201'!$B$2:$D$547,3,FALSE)</f>
        <v>Maremma Area Nord</v>
      </c>
      <c r="M14798" t="s">
        <v>53101</v>
      </c>
      <c r="N14798">
        <v>3</v>
      </c>
      <c r="O14798" t="s">
        <v>55541</v>
      </c>
      <c r="P14798" t="s">
        <v>55542</v>
      </c>
      <c r="Q14798" t="s">
        <v>55543</v>
      </c>
    </row>
    <row r="14799" spans="1:17" x14ac:dyDescent="0.25">
      <c r="A14799">
        <v>1024</v>
      </c>
      <c r="B14799" t="s">
        <v>1430</v>
      </c>
      <c r="C14799" s="1">
        <v>4.2923659E+16</v>
      </c>
      <c r="D14799" s="1">
        <v>1.0759408E+16</v>
      </c>
      <c r="E14799">
        <v>53009</v>
      </c>
      <c r="F14799" t="str">
        <f>VLOOKUP(E14799,'[1]movimento-per-comune-ambito-201'!$C$2:$D$547,2,0)</f>
        <v>Maremma Area Nord</v>
      </c>
      <c r="G14799" t="s">
        <v>63054</v>
      </c>
      <c r="H14799" t="s">
        <v>41</v>
      </c>
      <c r="I14799" t="s">
        <v>55544</v>
      </c>
      <c r="J14799">
        <v>58022</v>
      </c>
      <c r="K14799" t="s">
        <v>55445</v>
      </c>
      <c r="L14799" t="str">
        <f>VLOOKUP(K14799,'[1]movimento-per-comune-ambito-201'!$B$2:$D$547,3,FALSE)</f>
        <v>Maremma Area Nord</v>
      </c>
      <c r="M14799" t="s">
        <v>53101</v>
      </c>
      <c r="N14799">
        <v>3</v>
      </c>
      <c r="O14799" t="s">
        <v>55545</v>
      </c>
      <c r="P14799" t="s">
        <v>55546</v>
      </c>
      <c r="Q14799" t="s">
        <v>55547</v>
      </c>
    </row>
    <row r="14800" spans="1:17" x14ac:dyDescent="0.25">
      <c r="A14800">
        <v>1025</v>
      </c>
      <c r="B14800" t="s">
        <v>55548</v>
      </c>
      <c r="C14800" s="1">
        <v>4.29178196E+16</v>
      </c>
      <c r="D14800" s="1">
        <v>1.07620511E+16</v>
      </c>
      <c r="E14800">
        <v>53009</v>
      </c>
      <c r="F14800" t="str">
        <f>VLOOKUP(E14800,'[1]movimento-per-comune-ambito-201'!$C$2:$D$547,2,0)</f>
        <v>Maremma Area Nord</v>
      </c>
      <c r="G14800" t="s">
        <v>63055</v>
      </c>
      <c r="H14800" t="s">
        <v>41</v>
      </c>
      <c r="I14800" t="s">
        <v>55549</v>
      </c>
      <c r="J14800">
        <v>58022</v>
      </c>
      <c r="K14800" t="s">
        <v>55445</v>
      </c>
      <c r="L14800" t="str">
        <f>VLOOKUP(K14800,'[1]movimento-per-comune-ambito-201'!$B$2:$D$547,3,FALSE)</f>
        <v>Maremma Area Nord</v>
      </c>
      <c r="M14800" t="s">
        <v>53101</v>
      </c>
      <c r="N14800">
        <v>3</v>
      </c>
      <c r="O14800" t="s">
        <v>55550</v>
      </c>
      <c r="P14800" t="s">
        <v>55551</v>
      </c>
      <c r="Q14800" t="s">
        <v>55552</v>
      </c>
    </row>
    <row r="14801" spans="1:17" x14ac:dyDescent="0.25">
      <c r="A14801">
        <v>1026</v>
      </c>
      <c r="B14801" t="s">
        <v>55553</v>
      </c>
      <c r="C14801" s="1">
        <v>4.2914692E+16</v>
      </c>
      <c r="D14801" s="1">
        <v>10769231</v>
      </c>
      <c r="E14801">
        <v>53009</v>
      </c>
      <c r="F14801" t="str">
        <f>VLOOKUP(E14801,'[1]movimento-per-comune-ambito-201'!$C$2:$D$547,2,0)</f>
        <v>Maremma Area Nord</v>
      </c>
      <c r="G14801" t="s">
        <v>63141</v>
      </c>
      <c r="H14801" t="s">
        <v>41</v>
      </c>
      <c r="I14801" t="s">
        <v>55554</v>
      </c>
      <c r="J14801">
        <v>58022</v>
      </c>
      <c r="K14801" t="s">
        <v>55445</v>
      </c>
      <c r="L14801" t="str">
        <f>VLOOKUP(K14801,'[1]movimento-per-comune-ambito-201'!$B$2:$D$547,3,FALSE)</f>
        <v>Maremma Area Nord</v>
      </c>
      <c r="M14801" t="s">
        <v>53101</v>
      </c>
      <c r="N14801">
        <v>3</v>
      </c>
      <c r="O14801" t="s">
        <v>55555</v>
      </c>
      <c r="P14801" t="s">
        <v>55556</v>
      </c>
      <c r="Q14801" t="s">
        <v>55557</v>
      </c>
    </row>
    <row r="14802" spans="1:17" x14ac:dyDescent="0.25">
      <c r="A14802">
        <v>18064</v>
      </c>
      <c r="B14802" t="s">
        <v>55558</v>
      </c>
      <c r="C14802" s="1">
        <v>4.2501409099999904E+16</v>
      </c>
      <c r="D14802" s="1">
        <v>1.12048941E+16</v>
      </c>
      <c r="E14802">
        <v>53018</v>
      </c>
      <c r="F14802" t="str">
        <f>VLOOKUP(E14802,'[1]movimento-per-comune-ambito-201'!$C$2:$D$547,2,0)</f>
        <v>Maremma Area Sud</v>
      </c>
      <c r="G14802" t="s">
        <v>65453</v>
      </c>
      <c r="H14802" t="s">
        <v>15</v>
      </c>
      <c r="I14802" t="s">
        <v>55559</v>
      </c>
      <c r="J14802">
        <v>58015</v>
      </c>
      <c r="K14802" t="s">
        <v>55560</v>
      </c>
      <c r="L14802" t="str">
        <f>VLOOKUP(K14802,'[1]movimento-per-comune-ambito-201'!$B$2:$D$547,3,FALSE)</f>
        <v>Maremma Area Sud</v>
      </c>
      <c r="M14802" t="s">
        <v>53101</v>
      </c>
      <c r="N14802">
        <v>0</v>
      </c>
      <c r="O14802" t="s">
        <v>55561</v>
      </c>
      <c r="Q14802" t="s">
        <v>55562</v>
      </c>
    </row>
    <row r="14803" spans="1:17" x14ac:dyDescent="0.25">
      <c r="A14803">
        <v>1027</v>
      </c>
      <c r="B14803" t="s">
        <v>3169</v>
      </c>
      <c r="C14803" s="1">
        <v>429211855</v>
      </c>
      <c r="D14803" s="1">
        <v>107564724</v>
      </c>
      <c r="E14803">
        <v>53009</v>
      </c>
      <c r="F14803" t="str">
        <f>VLOOKUP(E14803,'[1]movimento-per-comune-ambito-201'!$C$2:$D$547,2,0)</f>
        <v>Maremma Area Nord</v>
      </c>
      <c r="G14803" t="s">
        <v>63142</v>
      </c>
      <c r="H14803" t="s">
        <v>41</v>
      </c>
      <c r="I14803" t="s">
        <v>55563</v>
      </c>
      <c r="J14803">
        <v>58022</v>
      </c>
      <c r="K14803" t="s">
        <v>55445</v>
      </c>
      <c r="L14803" t="str">
        <f>VLOOKUP(K14803,'[1]movimento-per-comune-ambito-201'!$B$2:$D$547,3,FALSE)</f>
        <v>Maremma Area Nord</v>
      </c>
      <c r="M14803" t="s">
        <v>53101</v>
      </c>
      <c r="N14803">
        <v>3</v>
      </c>
      <c r="O14803" t="s">
        <v>55564</v>
      </c>
      <c r="P14803" t="s">
        <v>55565</v>
      </c>
      <c r="Q14803" t="s">
        <v>55566</v>
      </c>
    </row>
    <row r="14804" spans="1:17" x14ac:dyDescent="0.25">
      <c r="A14804">
        <v>1028</v>
      </c>
      <c r="B14804" t="s">
        <v>55567</v>
      </c>
      <c r="C14804" s="1">
        <v>4.2922136899999904E+16</v>
      </c>
      <c r="D14804" s="1">
        <v>107563815</v>
      </c>
      <c r="E14804">
        <v>53009</v>
      </c>
      <c r="F14804" t="str">
        <f>VLOOKUP(E14804,'[1]movimento-per-comune-ambito-201'!$C$2:$D$547,2,0)</f>
        <v>Maremma Area Nord</v>
      </c>
      <c r="G14804" t="s">
        <v>63143</v>
      </c>
      <c r="H14804" t="s">
        <v>41</v>
      </c>
      <c r="I14804" t="s">
        <v>55568</v>
      </c>
      <c r="J14804">
        <v>58022</v>
      </c>
      <c r="K14804" t="s">
        <v>55445</v>
      </c>
      <c r="L14804" t="str">
        <f>VLOOKUP(K14804,'[1]movimento-per-comune-ambito-201'!$B$2:$D$547,3,FALSE)</f>
        <v>Maremma Area Nord</v>
      </c>
      <c r="M14804" t="s">
        <v>53101</v>
      </c>
      <c r="N14804">
        <v>4</v>
      </c>
      <c r="O14804" t="s">
        <v>55569</v>
      </c>
      <c r="P14804" t="s">
        <v>55570</v>
      </c>
      <c r="Q14804" t="s">
        <v>55571</v>
      </c>
    </row>
    <row r="14805" spans="1:17" x14ac:dyDescent="0.25">
      <c r="A14805">
        <v>1029</v>
      </c>
      <c r="B14805" t="s">
        <v>2016</v>
      </c>
      <c r="C14805" s="1">
        <v>4.2927942E+16</v>
      </c>
      <c r="D14805" s="1">
        <v>10742759</v>
      </c>
      <c r="E14805">
        <v>53009</v>
      </c>
      <c r="F14805" t="str">
        <f>VLOOKUP(E14805,'[1]movimento-per-comune-ambito-201'!$C$2:$D$547,2,0)</f>
        <v>Maremma Area Nord</v>
      </c>
      <c r="G14805" t="s">
        <v>63152</v>
      </c>
      <c r="H14805" t="s">
        <v>41</v>
      </c>
      <c r="I14805" t="s">
        <v>55572</v>
      </c>
      <c r="J14805">
        <v>58022</v>
      </c>
      <c r="K14805" t="s">
        <v>55445</v>
      </c>
      <c r="L14805" t="str">
        <f>VLOOKUP(K14805,'[1]movimento-per-comune-ambito-201'!$B$2:$D$547,3,FALSE)</f>
        <v>Maremma Area Nord</v>
      </c>
      <c r="M14805" t="s">
        <v>53101</v>
      </c>
      <c r="N14805">
        <v>2</v>
      </c>
      <c r="O14805" t="s">
        <v>55573</v>
      </c>
      <c r="P14805" t="s">
        <v>55574</v>
      </c>
      <c r="Q14805" t="s">
        <v>55575</v>
      </c>
    </row>
    <row r="14806" spans="1:17" x14ac:dyDescent="0.25">
      <c r="A14806">
        <v>1030</v>
      </c>
      <c r="B14806" t="s">
        <v>55576</v>
      </c>
      <c r="C14806" s="1">
        <v>4.29250368E+16</v>
      </c>
      <c r="D14806" s="1">
        <v>1.07549227999999E+16</v>
      </c>
      <c r="E14806">
        <v>53009</v>
      </c>
      <c r="F14806" t="str">
        <f>VLOOKUP(E14806,'[1]movimento-per-comune-ambito-201'!$C$2:$D$547,2,0)</f>
        <v>Maremma Area Nord</v>
      </c>
      <c r="G14806" t="s">
        <v>63330</v>
      </c>
      <c r="H14806" t="s">
        <v>41</v>
      </c>
      <c r="I14806" t="s">
        <v>55577</v>
      </c>
      <c r="J14806">
        <v>58022</v>
      </c>
      <c r="K14806" t="s">
        <v>55445</v>
      </c>
      <c r="L14806" t="str">
        <f>VLOOKUP(K14806,'[1]movimento-per-comune-ambito-201'!$B$2:$D$547,3,FALSE)</f>
        <v>Maremma Area Nord</v>
      </c>
      <c r="M14806" t="s">
        <v>53101</v>
      </c>
      <c r="N14806">
        <v>3</v>
      </c>
      <c r="O14806" t="s">
        <v>55578</v>
      </c>
      <c r="Q14806" t="s">
        <v>55579</v>
      </c>
    </row>
    <row r="14807" spans="1:17" x14ac:dyDescent="0.25">
      <c r="A14807">
        <v>1031</v>
      </c>
      <c r="B14807" t="s">
        <v>55580</v>
      </c>
      <c r="C14807" s="1">
        <v>4.2922786806192E+16</v>
      </c>
      <c r="D14807" s="1">
        <v>1.07552836650818E+16</v>
      </c>
      <c r="E14807">
        <v>53009</v>
      </c>
      <c r="F14807" t="str">
        <f>VLOOKUP(E14807,'[1]movimento-per-comune-ambito-201'!$C$2:$D$547,2,0)</f>
        <v>Maremma Area Nord</v>
      </c>
      <c r="G14807" t="s">
        <v>63355</v>
      </c>
      <c r="H14807" t="s">
        <v>41</v>
      </c>
      <c r="I14807" t="s">
        <v>55581</v>
      </c>
      <c r="J14807">
        <v>58022</v>
      </c>
      <c r="K14807" t="s">
        <v>55445</v>
      </c>
      <c r="L14807" t="str">
        <f>VLOOKUP(K14807,'[1]movimento-per-comune-ambito-201'!$B$2:$D$547,3,FALSE)</f>
        <v>Maremma Area Nord</v>
      </c>
      <c r="M14807" t="s">
        <v>53101</v>
      </c>
      <c r="N14807">
        <v>1</v>
      </c>
      <c r="O14807" t="s">
        <v>55582</v>
      </c>
      <c r="P14807" t="s">
        <v>55583</v>
      </c>
      <c r="Q14807" t="s">
        <v>55584</v>
      </c>
    </row>
    <row r="14808" spans="1:17" x14ac:dyDescent="0.25">
      <c r="A14808">
        <v>1032</v>
      </c>
      <c r="B14808" t="s">
        <v>12231</v>
      </c>
      <c r="C14808" s="1">
        <v>4.2940187999999904E+16</v>
      </c>
      <c r="D14808" s="1">
        <v>1.071446E+16</v>
      </c>
      <c r="E14808">
        <v>53009</v>
      </c>
      <c r="F14808" t="str">
        <f>VLOOKUP(E14808,'[1]movimento-per-comune-ambito-201'!$C$2:$D$547,2,0)</f>
        <v>Maremma Area Nord</v>
      </c>
      <c r="G14808" t="s">
        <v>63377</v>
      </c>
      <c r="H14808" t="s">
        <v>41</v>
      </c>
      <c r="I14808" t="s">
        <v>55585</v>
      </c>
      <c r="J14808">
        <v>58022</v>
      </c>
      <c r="K14808" t="s">
        <v>55445</v>
      </c>
      <c r="L14808" t="str">
        <f>VLOOKUP(K14808,'[1]movimento-per-comune-ambito-201'!$B$2:$D$547,3,FALSE)</f>
        <v>Maremma Area Nord</v>
      </c>
      <c r="M14808" t="s">
        <v>53101</v>
      </c>
      <c r="N14808">
        <v>3</v>
      </c>
      <c r="O14808" t="s">
        <v>55586</v>
      </c>
      <c r="P14808" t="s">
        <v>55587</v>
      </c>
      <c r="Q14808" t="s">
        <v>55588</v>
      </c>
    </row>
    <row r="14809" spans="1:17" x14ac:dyDescent="0.25">
      <c r="A14809">
        <v>1033</v>
      </c>
      <c r="B14809" t="s">
        <v>55589</v>
      </c>
      <c r="C14809" s="1">
        <v>4.29130449E+16</v>
      </c>
      <c r="D14809" s="1">
        <v>1.07710469999999E+16</v>
      </c>
      <c r="E14809">
        <v>53009</v>
      </c>
      <c r="F14809" t="str">
        <f>VLOOKUP(E14809,'[1]movimento-per-comune-ambito-201'!$C$2:$D$547,2,0)</f>
        <v>Maremma Area Nord</v>
      </c>
      <c r="G14809" t="s">
        <v>63331</v>
      </c>
      <c r="H14809" t="s">
        <v>41</v>
      </c>
      <c r="I14809" t="s">
        <v>55590</v>
      </c>
      <c r="J14809">
        <v>58022</v>
      </c>
      <c r="K14809" t="s">
        <v>55445</v>
      </c>
      <c r="L14809" t="str">
        <f>VLOOKUP(K14809,'[1]movimento-per-comune-ambito-201'!$B$2:$D$547,3,FALSE)</f>
        <v>Maremma Area Nord</v>
      </c>
      <c r="M14809" t="s">
        <v>53101</v>
      </c>
      <c r="N14809">
        <v>3</v>
      </c>
      <c r="O14809" t="s">
        <v>55591</v>
      </c>
      <c r="P14809" t="s">
        <v>55592</v>
      </c>
      <c r="Q14809" t="s">
        <v>55593</v>
      </c>
    </row>
    <row r="14810" spans="1:17" x14ac:dyDescent="0.25">
      <c r="A14810">
        <v>1034</v>
      </c>
      <c r="B14810" t="s">
        <v>23844</v>
      </c>
      <c r="C14810" s="1">
        <v>4.29345121E+16</v>
      </c>
      <c r="D14810" s="1">
        <v>10767975</v>
      </c>
      <c r="E14810">
        <v>53009</v>
      </c>
      <c r="F14810" t="str">
        <f>VLOOKUP(E14810,'[1]movimento-per-comune-ambito-201'!$C$2:$D$547,2,0)</f>
        <v>Maremma Area Nord</v>
      </c>
      <c r="G14810" t="s">
        <v>63057</v>
      </c>
      <c r="H14810" t="s">
        <v>41</v>
      </c>
      <c r="I14810" t="s">
        <v>55594</v>
      </c>
      <c r="J14810">
        <v>58022</v>
      </c>
      <c r="K14810" t="s">
        <v>55445</v>
      </c>
      <c r="L14810" t="str">
        <f>VLOOKUP(K14810,'[1]movimento-per-comune-ambito-201'!$B$2:$D$547,3,FALSE)</f>
        <v>Maremma Area Nord</v>
      </c>
      <c r="M14810" t="s">
        <v>53101</v>
      </c>
      <c r="N14810">
        <v>3</v>
      </c>
      <c r="O14810" t="s">
        <v>55595</v>
      </c>
      <c r="P14810" t="s">
        <v>55596</v>
      </c>
      <c r="Q14810" t="s">
        <v>55597</v>
      </c>
    </row>
    <row r="14811" spans="1:17" x14ac:dyDescent="0.25">
      <c r="A14811">
        <v>1035</v>
      </c>
      <c r="B14811" t="s">
        <v>1051</v>
      </c>
      <c r="C14811" s="1">
        <v>4.29278124E+16</v>
      </c>
      <c r="D14811" s="1">
        <v>107432043</v>
      </c>
      <c r="E14811">
        <v>53009</v>
      </c>
      <c r="F14811" t="str">
        <f>VLOOKUP(E14811,'[1]movimento-per-comune-ambito-201'!$C$2:$D$547,2,0)</f>
        <v>Maremma Area Nord</v>
      </c>
      <c r="G14811" t="s">
        <v>63153</v>
      </c>
      <c r="H14811" t="s">
        <v>41</v>
      </c>
      <c r="I14811" t="s">
        <v>55598</v>
      </c>
      <c r="J14811">
        <v>58022</v>
      </c>
      <c r="K14811" t="s">
        <v>55445</v>
      </c>
      <c r="L14811" t="str">
        <f>VLOOKUP(K14811,'[1]movimento-per-comune-ambito-201'!$B$2:$D$547,3,FALSE)</f>
        <v>Maremma Area Nord</v>
      </c>
      <c r="M14811" t="s">
        <v>53101</v>
      </c>
      <c r="N14811">
        <v>3</v>
      </c>
      <c r="O14811" t="s">
        <v>55599</v>
      </c>
      <c r="Q14811" t="s">
        <v>55600</v>
      </c>
    </row>
    <row r="14812" spans="1:17" x14ac:dyDescent="0.25">
      <c r="A14812">
        <v>1036</v>
      </c>
      <c r="B14812" t="s">
        <v>55601</v>
      </c>
      <c r="C14812" s="1">
        <v>4.2925058999999904E+16</v>
      </c>
      <c r="D14812" s="1">
        <v>10754954</v>
      </c>
      <c r="E14812">
        <v>53009</v>
      </c>
      <c r="F14812" t="str">
        <f>VLOOKUP(E14812,'[1]movimento-per-comune-ambito-201'!$C$2:$D$547,2,0)</f>
        <v>Maremma Area Nord</v>
      </c>
      <c r="G14812" t="s">
        <v>63058</v>
      </c>
      <c r="H14812" t="s">
        <v>41</v>
      </c>
      <c r="I14812" t="s">
        <v>55602</v>
      </c>
      <c r="J14812">
        <v>58022</v>
      </c>
      <c r="K14812" t="s">
        <v>55445</v>
      </c>
      <c r="L14812" t="str">
        <f>VLOOKUP(K14812,'[1]movimento-per-comune-ambito-201'!$B$2:$D$547,3,FALSE)</f>
        <v>Maremma Area Nord</v>
      </c>
      <c r="M14812" t="s">
        <v>53101</v>
      </c>
      <c r="N14812">
        <v>2</v>
      </c>
      <c r="O14812" t="s">
        <v>55603</v>
      </c>
      <c r="Q14812" t="s">
        <v>55604</v>
      </c>
    </row>
    <row r="14813" spans="1:17" x14ac:dyDescent="0.25">
      <c r="A14813">
        <v>1037</v>
      </c>
      <c r="B14813" t="s">
        <v>4870</v>
      </c>
      <c r="C14813" s="1">
        <v>4.2926409999999904E+16</v>
      </c>
      <c r="D14813" s="1">
        <v>107461819</v>
      </c>
      <c r="E14813">
        <v>53009</v>
      </c>
      <c r="F14813" t="str">
        <f>VLOOKUP(E14813,'[1]movimento-per-comune-ambito-201'!$C$2:$D$547,2,0)</f>
        <v>Maremma Area Nord</v>
      </c>
      <c r="G14813" t="s">
        <v>63154</v>
      </c>
      <c r="H14813" t="s">
        <v>41</v>
      </c>
      <c r="I14813" t="s">
        <v>55605</v>
      </c>
      <c r="J14813">
        <v>58022</v>
      </c>
      <c r="K14813" t="s">
        <v>55445</v>
      </c>
      <c r="L14813" t="str">
        <f>VLOOKUP(K14813,'[1]movimento-per-comune-ambito-201'!$B$2:$D$547,3,FALSE)</f>
        <v>Maremma Area Nord</v>
      </c>
      <c r="M14813" t="s">
        <v>53101</v>
      </c>
      <c r="N14813">
        <v>2</v>
      </c>
      <c r="O14813" t="s">
        <v>55606</v>
      </c>
      <c r="P14813" t="s">
        <v>55607</v>
      </c>
      <c r="Q14813" t="s">
        <v>55608</v>
      </c>
    </row>
    <row r="14814" spans="1:17" x14ac:dyDescent="0.25">
      <c r="A14814">
        <v>1038</v>
      </c>
      <c r="B14814" t="s">
        <v>55609</v>
      </c>
      <c r="C14814" s="1">
        <v>4.29229429E+16</v>
      </c>
      <c r="D14814" s="1">
        <v>1.0752482E+16</v>
      </c>
      <c r="E14814">
        <v>53009</v>
      </c>
      <c r="F14814" t="str">
        <f>VLOOKUP(E14814,'[1]movimento-per-comune-ambito-201'!$C$2:$D$547,2,0)</f>
        <v>Maremma Area Nord</v>
      </c>
      <c r="G14814" t="s">
        <v>63501</v>
      </c>
      <c r="H14814" t="s">
        <v>41</v>
      </c>
      <c r="I14814" t="s">
        <v>55610</v>
      </c>
      <c r="J14814">
        <v>58022</v>
      </c>
      <c r="K14814" t="s">
        <v>55445</v>
      </c>
      <c r="L14814" t="str">
        <f>VLOOKUP(K14814,'[1]movimento-per-comune-ambito-201'!$B$2:$D$547,3,FALSE)</f>
        <v>Maremma Area Nord</v>
      </c>
      <c r="M14814" t="s">
        <v>53101</v>
      </c>
      <c r="N14814">
        <v>2</v>
      </c>
      <c r="O14814" t="s">
        <v>55611</v>
      </c>
      <c r="Q14814" t="s">
        <v>55612</v>
      </c>
    </row>
    <row r="14815" spans="1:17" x14ac:dyDescent="0.25">
      <c r="A14815">
        <v>1039</v>
      </c>
      <c r="B14815" t="s">
        <v>55613</v>
      </c>
      <c r="C14815" s="1">
        <v>4.2924977499999904E+16</v>
      </c>
      <c r="D14815" s="1">
        <v>1.07486774999999E+16</v>
      </c>
      <c r="E14815">
        <v>53009</v>
      </c>
      <c r="F14815" t="str">
        <f>VLOOKUP(E14815,'[1]movimento-per-comune-ambito-201'!$C$2:$D$547,2,0)</f>
        <v>Maremma Area Nord</v>
      </c>
      <c r="G14815" t="s">
        <v>63155</v>
      </c>
      <c r="H14815" t="s">
        <v>41</v>
      </c>
      <c r="I14815" t="s">
        <v>55614</v>
      </c>
      <c r="J14815">
        <v>58022</v>
      </c>
      <c r="K14815" t="s">
        <v>55445</v>
      </c>
      <c r="L14815" t="str">
        <f>VLOOKUP(K14815,'[1]movimento-per-comune-ambito-201'!$B$2:$D$547,3,FALSE)</f>
        <v>Maremma Area Nord</v>
      </c>
      <c r="M14815" t="s">
        <v>53101</v>
      </c>
      <c r="N14815">
        <v>3</v>
      </c>
      <c r="O14815" t="s">
        <v>55615</v>
      </c>
      <c r="P14815" t="s">
        <v>55616</v>
      </c>
      <c r="Q14815" t="s">
        <v>55617</v>
      </c>
    </row>
    <row r="14816" spans="1:17" x14ac:dyDescent="0.25">
      <c r="A14816">
        <v>1040</v>
      </c>
      <c r="B14816" t="s">
        <v>55618</v>
      </c>
      <c r="C14816" s="1">
        <v>4.29226887E+16</v>
      </c>
      <c r="D14816" s="1">
        <v>107593003</v>
      </c>
      <c r="E14816">
        <v>53009</v>
      </c>
      <c r="F14816" t="str">
        <f>VLOOKUP(E14816,'[1]movimento-per-comune-ambito-201'!$C$2:$D$547,2,0)</f>
        <v>Maremma Area Nord</v>
      </c>
      <c r="G14816" t="s">
        <v>63156</v>
      </c>
      <c r="H14816" t="s">
        <v>41</v>
      </c>
      <c r="I14816" t="s">
        <v>55619</v>
      </c>
      <c r="J14816">
        <v>58022</v>
      </c>
      <c r="K14816" t="s">
        <v>55445</v>
      </c>
      <c r="L14816" t="str">
        <f>VLOOKUP(K14816,'[1]movimento-per-comune-ambito-201'!$B$2:$D$547,3,FALSE)</f>
        <v>Maremma Area Nord</v>
      </c>
      <c r="M14816" t="s">
        <v>53101</v>
      </c>
      <c r="N14816">
        <v>3</v>
      </c>
      <c r="O14816" t="s">
        <v>55620</v>
      </c>
      <c r="P14816" t="s">
        <v>55621</v>
      </c>
      <c r="Q14816" t="s">
        <v>55622</v>
      </c>
    </row>
    <row r="14817" spans="1:17" x14ac:dyDescent="0.25">
      <c r="A14817">
        <v>1041</v>
      </c>
      <c r="B14817" t="s">
        <v>3563</v>
      </c>
      <c r="C14817" s="1">
        <v>4.2925138199999904E+16</v>
      </c>
      <c r="D14817" s="1">
        <v>107549913</v>
      </c>
      <c r="E14817">
        <v>53009</v>
      </c>
      <c r="F14817" t="str">
        <f>VLOOKUP(E14817,'[1]movimento-per-comune-ambito-201'!$C$2:$D$547,2,0)</f>
        <v>Maremma Area Nord</v>
      </c>
      <c r="G14817" t="s">
        <v>63157</v>
      </c>
      <c r="H14817" t="s">
        <v>41</v>
      </c>
      <c r="I14817" t="s">
        <v>55623</v>
      </c>
      <c r="J14817">
        <v>58022</v>
      </c>
      <c r="K14817" t="s">
        <v>55445</v>
      </c>
      <c r="L14817" t="str">
        <f>VLOOKUP(K14817,'[1]movimento-per-comune-ambito-201'!$B$2:$D$547,3,FALSE)</f>
        <v>Maremma Area Nord</v>
      </c>
      <c r="M14817" t="s">
        <v>53101</v>
      </c>
      <c r="N14817">
        <v>1</v>
      </c>
      <c r="O14817" t="s">
        <v>55603</v>
      </c>
      <c r="Q14817" t="s">
        <v>55604</v>
      </c>
    </row>
    <row r="14818" spans="1:17" x14ac:dyDescent="0.25">
      <c r="A14818">
        <v>1043</v>
      </c>
      <c r="B14818" t="s">
        <v>55624</v>
      </c>
      <c r="C14818" s="1">
        <v>4.29219093E+16</v>
      </c>
      <c r="D14818" s="1">
        <v>107571066</v>
      </c>
      <c r="E14818">
        <v>53009</v>
      </c>
      <c r="F14818" t="str">
        <f>VLOOKUP(E14818,'[1]movimento-per-comune-ambito-201'!$C$2:$D$547,2,0)</f>
        <v>Maremma Area Nord</v>
      </c>
      <c r="G14818" t="s">
        <v>63378</v>
      </c>
      <c r="H14818" t="s">
        <v>41</v>
      </c>
      <c r="I14818" t="s">
        <v>55625</v>
      </c>
      <c r="J14818">
        <v>58022</v>
      </c>
      <c r="K14818" t="s">
        <v>55445</v>
      </c>
      <c r="L14818" t="str">
        <f>VLOOKUP(K14818,'[1]movimento-per-comune-ambito-201'!$B$2:$D$547,3,FALSE)</f>
        <v>Maremma Area Nord</v>
      </c>
      <c r="M14818" t="s">
        <v>53101</v>
      </c>
      <c r="N14818">
        <v>3</v>
      </c>
      <c r="O14818" t="s">
        <v>55626</v>
      </c>
      <c r="Q14818" t="s">
        <v>55627</v>
      </c>
    </row>
    <row r="14819" spans="1:17" x14ac:dyDescent="0.25">
      <c r="A14819">
        <v>24710</v>
      </c>
      <c r="B14819" t="s">
        <v>55628</v>
      </c>
      <c r="C14819" s="1">
        <v>4.29308678E+16</v>
      </c>
      <c r="D14819" s="1">
        <v>1.07389724999999E+16</v>
      </c>
      <c r="E14819">
        <v>53009</v>
      </c>
      <c r="F14819" t="str">
        <f>VLOOKUP(E14819,'[1]movimento-per-comune-ambito-201'!$C$2:$D$547,2,0)</f>
        <v>Maremma Area Nord</v>
      </c>
      <c r="G14819" t="s">
        <v>63061</v>
      </c>
      <c r="H14819" t="s">
        <v>41</v>
      </c>
      <c r="I14819" t="s">
        <v>55629</v>
      </c>
      <c r="J14819">
        <v>58022</v>
      </c>
      <c r="K14819" t="s">
        <v>55445</v>
      </c>
      <c r="L14819" t="str">
        <f>VLOOKUP(K14819,'[1]movimento-per-comune-ambito-201'!$B$2:$D$547,3,FALSE)</f>
        <v>Maremma Area Nord</v>
      </c>
      <c r="M14819" t="s">
        <v>53101</v>
      </c>
      <c r="N14819">
        <v>3</v>
      </c>
      <c r="O14819" t="s">
        <v>55630</v>
      </c>
      <c r="P14819" t="s">
        <v>55631</v>
      </c>
      <c r="Q14819" t="s">
        <v>55632</v>
      </c>
    </row>
    <row r="14820" spans="1:17" x14ac:dyDescent="0.25">
      <c r="A14820">
        <v>1571</v>
      </c>
      <c r="B14820" t="s">
        <v>55633</v>
      </c>
      <c r="C14820" s="1">
        <v>4.2927884599999904E+16</v>
      </c>
      <c r="D14820" s="1">
        <v>107581834</v>
      </c>
      <c r="E14820">
        <v>53009</v>
      </c>
      <c r="F14820" t="str">
        <f>VLOOKUP(E14820,'[1]movimento-per-comune-ambito-201'!$C$2:$D$547,2,0)</f>
        <v>Maremma Area Nord</v>
      </c>
      <c r="G14820" t="s">
        <v>63032</v>
      </c>
      <c r="H14820" t="s">
        <v>52</v>
      </c>
      <c r="I14820" t="s">
        <v>55634</v>
      </c>
      <c r="J14820">
        <v>58022</v>
      </c>
      <c r="K14820" t="s">
        <v>55445</v>
      </c>
      <c r="L14820" t="str">
        <f>VLOOKUP(K14820,'[1]movimento-per-comune-ambito-201'!$B$2:$D$547,3,FALSE)</f>
        <v>Maremma Area Nord</v>
      </c>
      <c r="M14820" t="s">
        <v>53101</v>
      </c>
      <c r="N14820">
        <v>0</v>
      </c>
      <c r="O14820" t="s">
        <v>55635</v>
      </c>
      <c r="Q14820" t="s">
        <v>55636</v>
      </c>
    </row>
    <row r="14821" spans="1:17" x14ac:dyDescent="0.25">
      <c r="A14821">
        <v>1572</v>
      </c>
      <c r="B14821" t="s">
        <v>55637</v>
      </c>
      <c r="C14821" s="1">
        <v>4.2924162E+16</v>
      </c>
      <c r="D14821" s="1">
        <v>10755027</v>
      </c>
      <c r="E14821">
        <v>53009</v>
      </c>
      <c r="F14821" t="str">
        <f>VLOOKUP(E14821,'[1]movimento-per-comune-ambito-201'!$C$2:$D$547,2,0)</f>
        <v>Maremma Area Nord</v>
      </c>
      <c r="G14821" t="s">
        <v>63033</v>
      </c>
      <c r="H14821" t="s">
        <v>52</v>
      </c>
      <c r="I14821" t="s">
        <v>55638</v>
      </c>
      <c r="J14821">
        <v>58022</v>
      </c>
      <c r="K14821" t="s">
        <v>55445</v>
      </c>
      <c r="L14821" t="str">
        <f>VLOOKUP(K14821,'[1]movimento-per-comune-ambito-201'!$B$2:$D$547,3,FALSE)</f>
        <v>Maremma Area Nord</v>
      </c>
      <c r="M14821" t="s">
        <v>53101</v>
      </c>
      <c r="N14821">
        <v>0</v>
      </c>
      <c r="O14821" t="s">
        <v>55639</v>
      </c>
      <c r="P14821" t="s">
        <v>55640</v>
      </c>
      <c r="Q14821" t="s">
        <v>55641</v>
      </c>
    </row>
    <row r="14822" spans="1:17" x14ac:dyDescent="0.25">
      <c r="A14822">
        <v>18581</v>
      </c>
      <c r="B14822" t="s">
        <v>55642</v>
      </c>
      <c r="C14822" s="1">
        <v>4.29176591E+16</v>
      </c>
      <c r="D14822" s="1">
        <v>1.07732436E+16</v>
      </c>
      <c r="E14822">
        <v>53009</v>
      </c>
      <c r="F14822" t="str">
        <f>VLOOKUP(E14822,'[1]movimento-per-comune-ambito-201'!$C$2:$D$547,2,0)</f>
        <v>Maremma Area Nord</v>
      </c>
      <c r="G14822" t="s">
        <v>63022</v>
      </c>
      <c r="H14822" t="s">
        <v>52</v>
      </c>
      <c r="I14822" t="s">
        <v>55643</v>
      </c>
      <c r="J14822">
        <v>58022</v>
      </c>
      <c r="K14822" t="s">
        <v>55445</v>
      </c>
      <c r="L14822" t="str">
        <f>VLOOKUP(K14822,'[1]movimento-per-comune-ambito-201'!$B$2:$D$547,3,FALSE)</f>
        <v>Maremma Area Nord</v>
      </c>
      <c r="M14822" t="s">
        <v>53101</v>
      </c>
      <c r="N14822">
        <v>0</v>
      </c>
      <c r="O14822" t="s">
        <v>55644</v>
      </c>
      <c r="Q14822" t="s">
        <v>55645</v>
      </c>
    </row>
    <row r="14823" spans="1:17" x14ac:dyDescent="0.25">
      <c r="A14823">
        <v>20430</v>
      </c>
      <c r="B14823" t="s">
        <v>55646</v>
      </c>
      <c r="C14823" s="1">
        <v>429274019</v>
      </c>
      <c r="D14823" s="1">
        <v>107500076</v>
      </c>
      <c r="E14823">
        <v>53009</v>
      </c>
      <c r="F14823" t="str">
        <f>VLOOKUP(E14823,'[1]movimento-per-comune-ambito-201'!$C$2:$D$547,2,0)</f>
        <v>Maremma Area Nord</v>
      </c>
      <c r="G14823" t="s">
        <v>63201</v>
      </c>
      <c r="H14823" t="s">
        <v>52</v>
      </c>
      <c r="I14823" t="s">
        <v>55647</v>
      </c>
      <c r="J14823">
        <v>58022</v>
      </c>
      <c r="K14823" t="s">
        <v>55445</v>
      </c>
      <c r="L14823" t="str">
        <f>VLOOKUP(K14823,'[1]movimento-per-comune-ambito-201'!$B$2:$D$547,3,FALSE)</f>
        <v>Maremma Area Nord</v>
      </c>
      <c r="M14823" t="s">
        <v>53101</v>
      </c>
      <c r="N14823">
        <v>0</v>
      </c>
      <c r="O14823" t="s">
        <v>55648</v>
      </c>
      <c r="Q14823" t="s">
        <v>55649</v>
      </c>
    </row>
    <row r="14824" spans="1:17" x14ac:dyDescent="0.25">
      <c r="A14824">
        <v>20996</v>
      </c>
      <c r="B14824" t="s">
        <v>55650</v>
      </c>
      <c r="C14824" s="1">
        <v>4.29247549E+16</v>
      </c>
      <c r="D14824" s="1">
        <v>107557013</v>
      </c>
      <c r="E14824">
        <v>53009</v>
      </c>
      <c r="F14824" t="str">
        <f>VLOOKUP(E14824,'[1]movimento-per-comune-ambito-201'!$C$2:$D$547,2,0)</f>
        <v>Maremma Area Nord</v>
      </c>
      <c r="G14824" t="s">
        <v>63023</v>
      </c>
      <c r="H14824" t="s">
        <v>52</v>
      </c>
      <c r="I14824" t="s">
        <v>55651</v>
      </c>
      <c r="J14824">
        <v>58022</v>
      </c>
      <c r="K14824" t="s">
        <v>55445</v>
      </c>
      <c r="L14824" t="str">
        <f>VLOOKUP(K14824,'[1]movimento-per-comune-ambito-201'!$B$2:$D$547,3,FALSE)</f>
        <v>Maremma Area Nord</v>
      </c>
      <c r="M14824" t="s">
        <v>53101</v>
      </c>
      <c r="N14824">
        <v>0</v>
      </c>
      <c r="O14824" t="s">
        <v>55652</v>
      </c>
      <c r="Q14824" t="s">
        <v>55653</v>
      </c>
    </row>
    <row r="14825" spans="1:17" x14ac:dyDescent="0.25">
      <c r="A14825">
        <v>21929</v>
      </c>
      <c r="B14825" t="s">
        <v>55654</v>
      </c>
      <c r="C14825" s="1">
        <v>429183734</v>
      </c>
      <c r="D14825" s="1">
        <v>1.07625788999999E+16</v>
      </c>
      <c r="E14825">
        <v>53009</v>
      </c>
      <c r="F14825" t="str">
        <f>VLOOKUP(E14825,'[1]movimento-per-comune-ambito-201'!$C$2:$D$547,2,0)</f>
        <v>Maremma Area Nord</v>
      </c>
      <c r="G14825" t="s">
        <v>63024</v>
      </c>
      <c r="H14825" t="s">
        <v>52</v>
      </c>
      <c r="I14825" t="s">
        <v>55655</v>
      </c>
      <c r="J14825">
        <v>58022</v>
      </c>
      <c r="K14825" t="s">
        <v>55445</v>
      </c>
      <c r="L14825" t="str">
        <f>VLOOKUP(K14825,'[1]movimento-per-comune-ambito-201'!$B$2:$D$547,3,FALSE)</f>
        <v>Maremma Area Nord</v>
      </c>
      <c r="M14825" t="s">
        <v>53101</v>
      </c>
      <c r="N14825">
        <v>0</v>
      </c>
      <c r="O14825" t="s">
        <v>55656</v>
      </c>
      <c r="Q14825" t="s">
        <v>55657</v>
      </c>
    </row>
    <row r="14826" spans="1:17" x14ac:dyDescent="0.25">
      <c r="A14826">
        <v>22311</v>
      </c>
      <c r="B14826" t="s">
        <v>55658</v>
      </c>
      <c r="C14826" s="1">
        <v>4.29244076E+16</v>
      </c>
      <c r="D14826" s="1">
        <v>107598337</v>
      </c>
      <c r="E14826">
        <v>53009</v>
      </c>
      <c r="F14826" t="str">
        <f>VLOOKUP(E14826,'[1]movimento-per-comune-ambito-201'!$C$2:$D$547,2,0)</f>
        <v>Maremma Area Nord</v>
      </c>
      <c r="G14826" t="s">
        <v>63025</v>
      </c>
      <c r="H14826" t="s">
        <v>52</v>
      </c>
      <c r="I14826" t="s">
        <v>55659</v>
      </c>
      <c r="J14826">
        <v>58022</v>
      </c>
      <c r="K14826" t="s">
        <v>55445</v>
      </c>
      <c r="L14826" t="str">
        <f>VLOOKUP(K14826,'[1]movimento-per-comune-ambito-201'!$B$2:$D$547,3,FALSE)</f>
        <v>Maremma Area Nord</v>
      </c>
      <c r="M14826" t="s">
        <v>53101</v>
      </c>
      <c r="N14826">
        <v>0</v>
      </c>
      <c r="Q14826" t="s">
        <v>55660</v>
      </c>
    </row>
    <row r="14827" spans="1:17" x14ac:dyDescent="0.25">
      <c r="A14827">
        <v>22475</v>
      </c>
      <c r="B14827" t="s">
        <v>55661</v>
      </c>
      <c r="C14827" s="1">
        <v>42928908</v>
      </c>
      <c r="D14827" s="1">
        <v>107690927</v>
      </c>
      <c r="E14827">
        <v>53009</v>
      </c>
      <c r="F14827" t="str">
        <f>VLOOKUP(E14827,'[1]movimento-per-comune-ambito-201'!$C$2:$D$547,2,0)</f>
        <v>Maremma Area Nord</v>
      </c>
      <c r="G14827" t="s">
        <v>63202</v>
      </c>
      <c r="H14827" t="s">
        <v>52</v>
      </c>
      <c r="I14827" t="s">
        <v>55662</v>
      </c>
      <c r="J14827">
        <v>58022</v>
      </c>
      <c r="K14827" t="s">
        <v>55445</v>
      </c>
      <c r="L14827" t="str">
        <f>VLOOKUP(K14827,'[1]movimento-per-comune-ambito-201'!$B$2:$D$547,3,FALSE)</f>
        <v>Maremma Area Nord</v>
      </c>
      <c r="M14827" t="s">
        <v>53101</v>
      </c>
      <c r="N14827">
        <v>0</v>
      </c>
      <c r="O14827" t="s">
        <v>55663</v>
      </c>
      <c r="Q14827" t="s">
        <v>55664</v>
      </c>
    </row>
    <row r="14828" spans="1:17" x14ac:dyDescent="0.25">
      <c r="A14828">
        <v>24354</v>
      </c>
      <c r="B14828" t="s">
        <v>55665</v>
      </c>
      <c r="C14828" s="1">
        <v>4.29272896E+16</v>
      </c>
      <c r="D14828" s="1">
        <v>107499512</v>
      </c>
      <c r="E14828">
        <v>53009</v>
      </c>
      <c r="F14828" t="str">
        <f>VLOOKUP(E14828,'[1]movimento-per-comune-ambito-201'!$C$2:$D$547,2,0)</f>
        <v>Maremma Area Nord</v>
      </c>
      <c r="G14828" t="s">
        <v>63066</v>
      </c>
      <c r="H14828" t="s">
        <v>52</v>
      </c>
      <c r="I14828" t="s">
        <v>55666</v>
      </c>
      <c r="J14828">
        <v>58022</v>
      </c>
      <c r="K14828" t="s">
        <v>55445</v>
      </c>
      <c r="L14828" t="str">
        <f>VLOOKUP(K14828,'[1]movimento-per-comune-ambito-201'!$B$2:$D$547,3,FALSE)</f>
        <v>Maremma Area Nord</v>
      </c>
      <c r="M14828" t="s">
        <v>53101</v>
      </c>
      <c r="N14828">
        <v>0</v>
      </c>
      <c r="Q14828" t="s">
        <v>55667</v>
      </c>
    </row>
    <row r="14829" spans="1:17" x14ac:dyDescent="0.25">
      <c r="A14829">
        <v>24723</v>
      </c>
      <c r="B14829" t="s">
        <v>55668</v>
      </c>
      <c r="C14829" s="1">
        <v>4.29178591E+16</v>
      </c>
      <c r="D14829" s="1">
        <v>107636974</v>
      </c>
      <c r="E14829">
        <v>53009</v>
      </c>
      <c r="F14829" t="str">
        <f>VLOOKUP(E14829,'[1]movimento-per-comune-ambito-201'!$C$2:$D$547,2,0)</f>
        <v>Maremma Area Nord</v>
      </c>
      <c r="G14829" t="s">
        <v>63358</v>
      </c>
      <c r="H14829" t="s">
        <v>52</v>
      </c>
      <c r="I14829" t="s">
        <v>55669</v>
      </c>
      <c r="J14829">
        <v>58022</v>
      </c>
      <c r="K14829" t="s">
        <v>55445</v>
      </c>
      <c r="L14829" t="str">
        <f>VLOOKUP(K14829,'[1]movimento-per-comune-ambito-201'!$B$2:$D$547,3,FALSE)</f>
        <v>Maremma Area Nord</v>
      </c>
      <c r="M14829" t="s">
        <v>53101</v>
      </c>
      <c r="N14829">
        <v>0</v>
      </c>
      <c r="O14829" t="s">
        <v>55670</v>
      </c>
      <c r="P14829" t="s">
        <v>55671</v>
      </c>
      <c r="Q14829" t="s">
        <v>55672</v>
      </c>
    </row>
    <row r="14830" spans="1:17" x14ac:dyDescent="0.25">
      <c r="A14830">
        <v>2940</v>
      </c>
      <c r="B14830" t="s">
        <v>55673</v>
      </c>
      <c r="C14830" s="1">
        <v>4.2912364099999904E+16</v>
      </c>
      <c r="D14830" s="1">
        <v>1.07712686E+16</v>
      </c>
      <c r="E14830">
        <v>53009</v>
      </c>
      <c r="F14830" t="str">
        <f>VLOOKUP(E14830,'[1]movimento-per-comune-ambito-201'!$C$2:$D$547,2,0)</f>
        <v>Maremma Area Nord</v>
      </c>
      <c r="G14830" t="s">
        <v>63206</v>
      </c>
      <c r="H14830" t="s">
        <v>749</v>
      </c>
      <c r="I14830" t="s">
        <v>55674</v>
      </c>
      <c r="J14830">
        <v>58022</v>
      </c>
      <c r="K14830" t="s">
        <v>55445</v>
      </c>
      <c r="L14830" t="str">
        <f>VLOOKUP(K14830,'[1]movimento-per-comune-ambito-201'!$B$2:$D$547,3,FALSE)</f>
        <v>Maremma Area Nord</v>
      </c>
      <c r="M14830" t="s">
        <v>53101</v>
      </c>
      <c r="N14830">
        <v>0</v>
      </c>
      <c r="O14830" t="s">
        <v>55675</v>
      </c>
      <c r="Q14830" t="s">
        <v>55676</v>
      </c>
    </row>
    <row r="14831" spans="1:17" x14ac:dyDescent="0.25">
      <c r="A14831">
        <v>2728</v>
      </c>
      <c r="B14831" t="s">
        <v>55677</v>
      </c>
      <c r="C14831" s="1">
        <v>4.2915311E+16</v>
      </c>
      <c r="D14831" s="1">
        <v>1076815</v>
      </c>
      <c r="E14831">
        <v>53009</v>
      </c>
      <c r="F14831" t="str">
        <f>VLOOKUP(E14831,'[1]movimento-per-comune-ambito-201'!$C$2:$D$547,2,0)</f>
        <v>Maremma Area Nord</v>
      </c>
      <c r="G14831" t="s">
        <v>63086</v>
      </c>
      <c r="H14831" t="s">
        <v>376</v>
      </c>
      <c r="I14831" t="s">
        <v>55678</v>
      </c>
      <c r="J14831">
        <v>58022</v>
      </c>
      <c r="K14831" t="s">
        <v>55445</v>
      </c>
      <c r="L14831" t="str">
        <f>VLOOKUP(K14831,'[1]movimento-per-comune-ambito-201'!$B$2:$D$547,3,FALSE)</f>
        <v>Maremma Area Nord</v>
      </c>
      <c r="M14831" t="s">
        <v>53101</v>
      </c>
      <c r="N14831">
        <v>1</v>
      </c>
      <c r="O14831" t="s">
        <v>55679</v>
      </c>
      <c r="P14831" t="s">
        <v>55680</v>
      </c>
      <c r="Q14831" t="s">
        <v>55681</v>
      </c>
    </row>
    <row r="14832" spans="1:17" x14ac:dyDescent="0.25">
      <c r="A14832">
        <v>2729</v>
      </c>
      <c r="B14832" t="s">
        <v>8857</v>
      </c>
      <c r="C14832" s="1">
        <v>4293590181483250</v>
      </c>
      <c r="D14832" s="1">
        <v>1.07270279611327E+16</v>
      </c>
      <c r="E14832">
        <v>53009</v>
      </c>
      <c r="F14832" t="str">
        <f>VLOOKUP(E14832,'[1]movimento-per-comune-ambito-201'!$C$2:$D$547,2,0)</f>
        <v>Maremma Area Nord</v>
      </c>
      <c r="G14832" t="s">
        <v>63215</v>
      </c>
      <c r="H14832" t="s">
        <v>376</v>
      </c>
      <c r="I14832" t="s">
        <v>55682</v>
      </c>
      <c r="J14832">
        <v>58022</v>
      </c>
      <c r="K14832" t="s">
        <v>55445</v>
      </c>
      <c r="L14832" t="str">
        <f>VLOOKUP(K14832,'[1]movimento-per-comune-ambito-201'!$B$2:$D$547,3,FALSE)</f>
        <v>Maremma Area Nord</v>
      </c>
      <c r="M14832" t="s">
        <v>53101</v>
      </c>
      <c r="N14832">
        <v>1</v>
      </c>
      <c r="O14832" t="s">
        <v>55683</v>
      </c>
      <c r="P14832" t="s">
        <v>55684</v>
      </c>
      <c r="Q14832" t="s">
        <v>55685</v>
      </c>
    </row>
    <row r="14833" spans="1:17" x14ac:dyDescent="0.25">
      <c r="A14833">
        <v>20315</v>
      </c>
      <c r="B14833" t="s">
        <v>28214</v>
      </c>
      <c r="C14833" s="1">
        <v>4.29226887E+16</v>
      </c>
      <c r="D14833" s="1">
        <v>107593003</v>
      </c>
      <c r="E14833">
        <v>53009</v>
      </c>
      <c r="F14833" t="str">
        <f>VLOOKUP(E14833,'[1]movimento-per-comune-ambito-201'!$C$2:$D$547,2,0)</f>
        <v>Maremma Area Nord</v>
      </c>
      <c r="G14833" t="s">
        <v>63217</v>
      </c>
      <c r="H14833" t="s">
        <v>376</v>
      </c>
      <c r="I14833" t="s">
        <v>55686</v>
      </c>
      <c r="J14833">
        <v>58022</v>
      </c>
      <c r="K14833" t="s">
        <v>55445</v>
      </c>
      <c r="L14833" t="str">
        <f>VLOOKUP(K14833,'[1]movimento-per-comune-ambito-201'!$B$2:$D$547,3,FALSE)</f>
        <v>Maremma Area Nord</v>
      </c>
      <c r="M14833" t="s">
        <v>53101</v>
      </c>
      <c r="N14833">
        <v>4</v>
      </c>
      <c r="O14833" t="s">
        <v>55687</v>
      </c>
      <c r="P14833" t="s">
        <v>55688</v>
      </c>
      <c r="Q14833" t="s">
        <v>55689</v>
      </c>
    </row>
    <row r="14834" spans="1:17" x14ac:dyDescent="0.25">
      <c r="A14834">
        <v>2810</v>
      </c>
      <c r="B14834" t="s">
        <v>55690</v>
      </c>
      <c r="C14834" s="1">
        <v>4.29148093E+16</v>
      </c>
      <c r="D14834" s="1">
        <v>1.07718168999999E+16</v>
      </c>
      <c r="E14834">
        <v>53009</v>
      </c>
      <c r="F14834" t="str">
        <f>VLOOKUP(E14834,'[1]movimento-per-comune-ambito-201'!$C$2:$D$547,2,0)</f>
        <v>Maremma Area Nord</v>
      </c>
      <c r="G14834" t="s">
        <v>63026</v>
      </c>
      <c r="H14834" t="s">
        <v>75</v>
      </c>
      <c r="I14834" t="s">
        <v>55691</v>
      </c>
      <c r="J14834">
        <v>58022</v>
      </c>
      <c r="K14834" t="s">
        <v>55445</v>
      </c>
      <c r="L14834" t="str">
        <f>VLOOKUP(K14834,'[1]movimento-per-comune-ambito-201'!$B$2:$D$547,3,FALSE)</f>
        <v>Maremma Area Nord</v>
      </c>
      <c r="M14834" t="s">
        <v>53101</v>
      </c>
      <c r="N14834">
        <v>0</v>
      </c>
      <c r="O14834" t="s">
        <v>29706</v>
      </c>
      <c r="P14834" t="s">
        <v>29707</v>
      </c>
      <c r="Q14834" t="s">
        <v>55692</v>
      </c>
    </row>
    <row r="14835" spans="1:17" x14ac:dyDescent="0.25">
      <c r="A14835">
        <v>2811</v>
      </c>
      <c r="B14835" t="s">
        <v>55693</v>
      </c>
      <c r="C14835" s="1">
        <v>4.29226887E+16</v>
      </c>
      <c r="D14835" s="1">
        <v>107593003</v>
      </c>
      <c r="E14835">
        <v>53009</v>
      </c>
      <c r="F14835" t="str">
        <f>VLOOKUP(E14835,'[1]movimento-per-comune-ambito-201'!$C$2:$D$547,2,0)</f>
        <v>Maremma Area Nord</v>
      </c>
      <c r="G14835" t="s">
        <v>63035</v>
      </c>
      <c r="H14835" t="s">
        <v>75</v>
      </c>
      <c r="I14835" t="s">
        <v>55694</v>
      </c>
      <c r="J14835">
        <v>58022</v>
      </c>
      <c r="K14835" t="s">
        <v>55445</v>
      </c>
      <c r="L14835" t="str">
        <f>VLOOKUP(K14835,'[1]movimento-per-comune-ambito-201'!$B$2:$D$547,3,FALSE)</f>
        <v>Maremma Area Nord</v>
      </c>
      <c r="M14835" t="s">
        <v>53101</v>
      </c>
      <c r="N14835">
        <v>0</v>
      </c>
      <c r="O14835" t="s">
        <v>55695</v>
      </c>
      <c r="Q14835" t="s">
        <v>55696</v>
      </c>
    </row>
    <row r="14836" spans="1:17" x14ac:dyDescent="0.25">
      <c r="A14836">
        <v>2814</v>
      </c>
      <c r="B14836" t="s">
        <v>55697</v>
      </c>
      <c r="C14836" s="1">
        <v>4.2932347999999904E+16</v>
      </c>
      <c r="D14836" s="1">
        <v>10729369</v>
      </c>
      <c r="E14836">
        <v>53009</v>
      </c>
      <c r="F14836" t="str">
        <f>VLOOKUP(E14836,'[1]movimento-per-comune-ambito-201'!$C$2:$D$547,2,0)</f>
        <v>Maremma Area Nord</v>
      </c>
      <c r="G14836" t="s">
        <v>63146</v>
      </c>
      <c r="H14836" t="s">
        <v>75</v>
      </c>
      <c r="I14836" t="s">
        <v>55698</v>
      </c>
      <c r="J14836">
        <v>58022</v>
      </c>
      <c r="K14836" t="s">
        <v>55445</v>
      </c>
      <c r="L14836" t="str">
        <f>VLOOKUP(K14836,'[1]movimento-per-comune-ambito-201'!$B$2:$D$547,3,FALSE)</f>
        <v>Maremma Area Nord</v>
      </c>
      <c r="M14836" t="s">
        <v>53101</v>
      </c>
      <c r="N14836">
        <v>0</v>
      </c>
      <c r="O14836" t="s">
        <v>55699</v>
      </c>
      <c r="P14836" t="s">
        <v>55700</v>
      </c>
      <c r="Q14836" t="s">
        <v>55701</v>
      </c>
    </row>
    <row r="14837" spans="1:17" x14ac:dyDescent="0.25">
      <c r="A14837">
        <v>2815</v>
      </c>
      <c r="B14837" t="s">
        <v>55702</v>
      </c>
      <c r="C14837" s="1">
        <v>4.2928724E+16</v>
      </c>
      <c r="D14837" s="1">
        <v>1074024</v>
      </c>
      <c r="E14837">
        <v>53009</v>
      </c>
      <c r="F14837" t="str">
        <f>VLOOKUP(E14837,'[1]movimento-per-comune-ambito-201'!$C$2:$D$547,2,0)</f>
        <v>Maremma Area Nord</v>
      </c>
      <c r="G14837" t="s">
        <v>63147</v>
      </c>
      <c r="H14837" t="s">
        <v>75</v>
      </c>
      <c r="I14837" t="s">
        <v>55703</v>
      </c>
      <c r="J14837">
        <v>58022</v>
      </c>
      <c r="K14837" t="s">
        <v>55445</v>
      </c>
      <c r="L14837" t="str">
        <f>VLOOKUP(K14837,'[1]movimento-per-comune-ambito-201'!$B$2:$D$547,3,FALSE)</f>
        <v>Maremma Area Nord</v>
      </c>
      <c r="M14837" t="s">
        <v>53101</v>
      </c>
      <c r="N14837">
        <v>0</v>
      </c>
      <c r="O14837" t="s">
        <v>55704</v>
      </c>
      <c r="P14837" t="s">
        <v>55705</v>
      </c>
      <c r="Q14837" t="s">
        <v>55706</v>
      </c>
    </row>
    <row r="14838" spans="1:17" x14ac:dyDescent="0.25">
      <c r="A14838">
        <v>24596</v>
      </c>
      <c r="B14838" t="s">
        <v>55507</v>
      </c>
      <c r="C14838" s="1">
        <v>4.2923290799999904E+16</v>
      </c>
      <c r="D14838" s="1">
        <v>107583343</v>
      </c>
      <c r="E14838">
        <v>53009</v>
      </c>
      <c r="F14838" t="str">
        <f>VLOOKUP(E14838,'[1]movimento-per-comune-ambito-201'!$C$2:$D$547,2,0)</f>
        <v>Maremma Area Nord</v>
      </c>
      <c r="G14838" t="s">
        <v>63353</v>
      </c>
      <c r="H14838" t="s">
        <v>75</v>
      </c>
      <c r="I14838" t="s">
        <v>55508</v>
      </c>
      <c r="J14838">
        <v>58022</v>
      </c>
      <c r="K14838" t="s">
        <v>55445</v>
      </c>
      <c r="L14838" t="str">
        <f>VLOOKUP(K14838,'[1]movimento-per-comune-ambito-201'!$B$2:$D$547,3,FALSE)</f>
        <v>Maremma Area Nord</v>
      </c>
      <c r="M14838" t="s">
        <v>53101</v>
      </c>
      <c r="N14838">
        <v>0</v>
      </c>
      <c r="O14838" t="s">
        <v>55509</v>
      </c>
      <c r="P14838" t="s">
        <v>55510</v>
      </c>
      <c r="Q14838" t="s">
        <v>55511</v>
      </c>
    </row>
    <row r="14839" spans="1:17" x14ac:dyDescent="0.25">
      <c r="A14839">
        <v>24817</v>
      </c>
      <c r="B14839" t="s">
        <v>55707</v>
      </c>
      <c r="C14839" s="1">
        <v>4.2925983E+16</v>
      </c>
      <c r="D14839" s="1">
        <v>1075229</v>
      </c>
      <c r="E14839">
        <v>53009</v>
      </c>
      <c r="F14839" t="str">
        <f>VLOOKUP(E14839,'[1]movimento-per-comune-ambito-201'!$C$2:$D$547,2,0)</f>
        <v>Maremma Area Nord</v>
      </c>
      <c r="G14839" t="s">
        <v>63148</v>
      </c>
      <c r="H14839" t="s">
        <v>75</v>
      </c>
      <c r="I14839" t="s">
        <v>55708</v>
      </c>
      <c r="J14839">
        <v>58022</v>
      </c>
      <c r="K14839" t="s">
        <v>55445</v>
      </c>
      <c r="L14839" t="str">
        <f>VLOOKUP(K14839,'[1]movimento-per-comune-ambito-201'!$B$2:$D$547,3,FALSE)</f>
        <v>Maremma Area Nord</v>
      </c>
      <c r="M14839" t="s">
        <v>53101</v>
      </c>
      <c r="N14839">
        <v>0</v>
      </c>
      <c r="O14839" t="s">
        <v>55709</v>
      </c>
      <c r="P14839" t="s">
        <v>55710</v>
      </c>
      <c r="Q14839" t="s">
        <v>55711</v>
      </c>
    </row>
    <row r="14840" spans="1:17" x14ac:dyDescent="0.25">
      <c r="A14840">
        <v>2956</v>
      </c>
      <c r="B14840" t="s">
        <v>55534</v>
      </c>
      <c r="C14840" s="1">
        <v>4.2936237987202096E+16</v>
      </c>
      <c r="D14840" s="1">
        <v>1.07225258068847E+16</v>
      </c>
      <c r="E14840">
        <v>53009</v>
      </c>
      <c r="F14840" t="str">
        <f>VLOOKUP(E14840,'[1]movimento-per-comune-ambito-201'!$C$2:$D$547,2,0)</f>
        <v>Maremma Area Nord</v>
      </c>
      <c r="G14840" t="s">
        <v>63456</v>
      </c>
      <c r="H14840" t="s">
        <v>2610</v>
      </c>
      <c r="I14840" t="s">
        <v>55535</v>
      </c>
      <c r="J14840">
        <v>58022</v>
      </c>
      <c r="K14840" t="s">
        <v>55445</v>
      </c>
      <c r="L14840" t="str">
        <f>VLOOKUP(K14840,'[1]movimento-per-comune-ambito-201'!$B$2:$D$547,3,FALSE)</f>
        <v>Maremma Area Nord</v>
      </c>
      <c r="M14840" t="s">
        <v>53101</v>
      </c>
      <c r="N14840">
        <v>4</v>
      </c>
      <c r="O14840" t="s">
        <v>55536</v>
      </c>
      <c r="P14840" t="s">
        <v>55537</v>
      </c>
      <c r="Q14840" t="s">
        <v>55538</v>
      </c>
    </row>
    <row r="14841" spans="1:17" x14ac:dyDescent="0.25">
      <c r="A14841">
        <v>2958</v>
      </c>
      <c r="B14841" t="s">
        <v>4338</v>
      </c>
      <c r="C14841" s="1">
        <v>42922179</v>
      </c>
      <c r="D14841" s="1">
        <v>1.0755698E+16</v>
      </c>
      <c r="E14841">
        <v>53009</v>
      </c>
      <c r="F14841" t="str">
        <f>VLOOKUP(E14841,'[1]movimento-per-comune-ambito-201'!$C$2:$D$547,2,0)</f>
        <v>Maremma Area Nord</v>
      </c>
      <c r="G14841" t="s">
        <v>63906</v>
      </c>
      <c r="H14841" t="s">
        <v>2610</v>
      </c>
      <c r="I14841" t="s">
        <v>55712</v>
      </c>
      <c r="J14841">
        <v>58022</v>
      </c>
      <c r="K14841" t="s">
        <v>55445</v>
      </c>
      <c r="L14841" t="str">
        <f>VLOOKUP(K14841,'[1]movimento-per-comune-ambito-201'!$B$2:$D$547,3,FALSE)</f>
        <v>Maremma Area Nord</v>
      </c>
      <c r="M14841" t="s">
        <v>53101</v>
      </c>
      <c r="N14841">
        <v>2</v>
      </c>
      <c r="O14841" t="s">
        <v>55713</v>
      </c>
      <c r="Q14841" t="s">
        <v>55714</v>
      </c>
    </row>
    <row r="14842" spans="1:17" x14ac:dyDescent="0.25">
      <c r="A14842">
        <v>2959</v>
      </c>
      <c r="B14842" t="s">
        <v>55715</v>
      </c>
      <c r="C14842" s="1">
        <v>4.2944343799999904E+16</v>
      </c>
      <c r="D14842" s="1">
        <v>107140851</v>
      </c>
      <c r="E14842">
        <v>53009</v>
      </c>
      <c r="F14842" t="str">
        <f>VLOOKUP(E14842,'[1]movimento-per-comune-ambito-201'!$C$2:$D$547,2,0)</f>
        <v>Maremma Area Nord</v>
      </c>
      <c r="G14842" t="s">
        <v>63907</v>
      </c>
      <c r="H14842" t="s">
        <v>2610</v>
      </c>
      <c r="I14842" t="s">
        <v>55716</v>
      </c>
      <c r="J14842">
        <v>58022</v>
      </c>
      <c r="K14842" t="s">
        <v>55445</v>
      </c>
      <c r="L14842" t="str">
        <f>VLOOKUP(K14842,'[1]movimento-per-comune-ambito-201'!$B$2:$D$547,3,FALSE)</f>
        <v>Maremma Area Nord</v>
      </c>
      <c r="M14842" t="s">
        <v>53101</v>
      </c>
      <c r="N14842">
        <v>3</v>
      </c>
      <c r="O14842" t="s">
        <v>55717</v>
      </c>
      <c r="P14842" t="s">
        <v>55718</v>
      </c>
      <c r="Q14842" t="s">
        <v>55719</v>
      </c>
    </row>
    <row r="14843" spans="1:17" x14ac:dyDescent="0.25">
      <c r="A14843">
        <v>1231</v>
      </c>
      <c r="B14843" t="s">
        <v>55720</v>
      </c>
      <c r="C14843" s="1">
        <v>4.2944343799999904E+16</v>
      </c>
      <c r="D14843" s="1">
        <v>107140851</v>
      </c>
      <c r="E14843">
        <v>53009</v>
      </c>
      <c r="F14843" t="str">
        <f>VLOOKUP(E14843,'[1]movimento-per-comune-ambito-201'!$C$2:$D$547,2,0)</f>
        <v>Maremma Area Nord</v>
      </c>
      <c r="G14843" t="s">
        <v>63251</v>
      </c>
      <c r="H14843" t="s">
        <v>1598</v>
      </c>
      <c r="I14843" t="s">
        <v>55716</v>
      </c>
      <c r="J14843">
        <v>58022</v>
      </c>
      <c r="K14843" t="s">
        <v>55445</v>
      </c>
      <c r="L14843" t="str">
        <f>VLOOKUP(K14843,'[1]movimento-per-comune-ambito-201'!$B$2:$D$547,3,FALSE)</f>
        <v>Maremma Area Nord</v>
      </c>
      <c r="M14843" t="s">
        <v>53101</v>
      </c>
      <c r="N14843">
        <v>2</v>
      </c>
      <c r="O14843" t="s">
        <v>55717</v>
      </c>
      <c r="P14843" t="s">
        <v>55718</v>
      </c>
      <c r="Q14843" t="s">
        <v>55721</v>
      </c>
    </row>
    <row r="14844" spans="1:17" x14ac:dyDescent="0.25">
      <c r="A14844">
        <v>3013</v>
      </c>
      <c r="B14844" t="s">
        <v>9492</v>
      </c>
      <c r="C14844" s="1">
        <v>4.2919609399999904E+16</v>
      </c>
      <c r="D14844" s="1">
        <v>1.07582257E+16</v>
      </c>
      <c r="E14844">
        <v>53009</v>
      </c>
      <c r="F14844" t="str">
        <f>VLOOKUP(E14844,'[1]movimento-per-comune-ambito-201'!$C$2:$D$547,2,0)</f>
        <v>Maremma Area Nord</v>
      </c>
      <c r="G14844" t="s">
        <v>63088</v>
      </c>
      <c r="H14844" t="s">
        <v>387</v>
      </c>
      <c r="I14844" t="s">
        <v>55722</v>
      </c>
      <c r="J14844">
        <v>58022</v>
      </c>
      <c r="K14844" t="s">
        <v>55445</v>
      </c>
      <c r="L14844" t="str">
        <f>VLOOKUP(K14844,'[1]movimento-per-comune-ambito-201'!$B$2:$D$547,3,FALSE)</f>
        <v>Maremma Area Nord</v>
      </c>
      <c r="M14844" t="s">
        <v>53101</v>
      </c>
      <c r="N14844">
        <v>0</v>
      </c>
      <c r="O14844" t="s">
        <v>55723</v>
      </c>
      <c r="P14844" t="s">
        <v>55724</v>
      </c>
      <c r="Q14844" t="s">
        <v>55725</v>
      </c>
    </row>
    <row r="14845" spans="1:17" x14ac:dyDescent="0.25">
      <c r="A14845">
        <v>3014</v>
      </c>
      <c r="B14845" t="s">
        <v>29391</v>
      </c>
      <c r="C14845" s="1">
        <v>42923057</v>
      </c>
      <c r="D14845" s="1">
        <v>10752203</v>
      </c>
      <c r="E14845">
        <v>53009</v>
      </c>
      <c r="F14845" t="str">
        <f>VLOOKUP(E14845,'[1]movimento-per-comune-ambito-201'!$C$2:$D$547,2,0)</f>
        <v>Maremma Area Nord</v>
      </c>
      <c r="G14845" t="s">
        <v>63089</v>
      </c>
      <c r="H14845" t="s">
        <v>387</v>
      </c>
      <c r="I14845" t="s">
        <v>55726</v>
      </c>
      <c r="J14845">
        <v>58022</v>
      </c>
      <c r="K14845" t="s">
        <v>55445</v>
      </c>
      <c r="L14845" t="str">
        <f>VLOOKUP(K14845,'[1]movimento-per-comune-ambito-201'!$B$2:$D$547,3,FALSE)</f>
        <v>Maremma Area Nord</v>
      </c>
      <c r="M14845" t="s">
        <v>53101</v>
      </c>
      <c r="N14845">
        <v>0</v>
      </c>
      <c r="O14845" t="s">
        <v>55727</v>
      </c>
      <c r="P14845" t="s">
        <v>55728</v>
      </c>
      <c r="Q14845" t="s">
        <v>55729</v>
      </c>
    </row>
    <row r="14846" spans="1:17" x14ac:dyDescent="0.25">
      <c r="A14846">
        <v>3015</v>
      </c>
      <c r="B14846" t="s">
        <v>55730</v>
      </c>
      <c r="C14846" s="1">
        <v>4.2930426999999904E+16</v>
      </c>
      <c r="D14846" s="1">
        <v>10735291</v>
      </c>
      <c r="E14846">
        <v>53009</v>
      </c>
      <c r="F14846" t="str">
        <f>VLOOKUP(E14846,'[1]movimento-per-comune-ambito-201'!$C$2:$D$547,2,0)</f>
        <v>Maremma Area Nord</v>
      </c>
      <c r="G14846" t="s">
        <v>63090</v>
      </c>
      <c r="H14846" t="s">
        <v>387</v>
      </c>
      <c r="I14846" t="s">
        <v>55731</v>
      </c>
      <c r="J14846">
        <v>58022</v>
      </c>
      <c r="K14846" t="s">
        <v>55445</v>
      </c>
      <c r="L14846" t="str">
        <f>VLOOKUP(K14846,'[1]movimento-per-comune-ambito-201'!$B$2:$D$547,3,FALSE)</f>
        <v>Maremma Area Nord</v>
      </c>
      <c r="M14846" t="s">
        <v>53101</v>
      </c>
      <c r="N14846">
        <v>0</v>
      </c>
      <c r="O14846" t="s">
        <v>55732</v>
      </c>
      <c r="Q14846" t="s">
        <v>55733</v>
      </c>
    </row>
    <row r="14847" spans="1:17" x14ac:dyDescent="0.25">
      <c r="A14847">
        <v>3017</v>
      </c>
      <c r="B14847" t="s">
        <v>55734</v>
      </c>
      <c r="C14847" s="1">
        <v>4.2931888999999904E+16</v>
      </c>
      <c r="D14847" s="1">
        <v>107312613</v>
      </c>
      <c r="E14847">
        <v>53009</v>
      </c>
      <c r="F14847" t="str">
        <f>VLOOKUP(E14847,'[1]movimento-per-comune-ambito-201'!$C$2:$D$547,2,0)</f>
        <v>Maremma Area Nord</v>
      </c>
      <c r="G14847" t="s">
        <v>63092</v>
      </c>
      <c r="H14847" t="s">
        <v>387</v>
      </c>
      <c r="I14847" t="s">
        <v>55735</v>
      </c>
      <c r="J14847">
        <v>58022</v>
      </c>
      <c r="K14847" t="s">
        <v>55445</v>
      </c>
      <c r="L14847" t="str">
        <f>VLOOKUP(K14847,'[1]movimento-per-comune-ambito-201'!$B$2:$D$547,3,FALSE)</f>
        <v>Maremma Area Nord</v>
      </c>
      <c r="M14847" t="s">
        <v>53101</v>
      </c>
      <c r="N14847">
        <v>0</v>
      </c>
      <c r="Q14847" t="s">
        <v>55736</v>
      </c>
    </row>
    <row r="14848" spans="1:17" x14ac:dyDescent="0.25">
      <c r="A14848">
        <v>3018</v>
      </c>
      <c r="B14848" t="s">
        <v>55737</v>
      </c>
      <c r="C14848" s="1">
        <v>4.2937473699999904E+16</v>
      </c>
      <c r="D14848" s="1">
        <v>1.07198373999999E+16</v>
      </c>
      <c r="E14848">
        <v>53009</v>
      </c>
      <c r="F14848" t="str">
        <f>VLOOKUP(E14848,'[1]movimento-per-comune-ambito-201'!$C$2:$D$547,2,0)</f>
        <v>Maremma Area Nord</v>
      </c>
      <c r="G14848" t="s">
        <v>63093</v>
      </c>
      <c r="H14848" t="s">
        <v>387</v>
      </c>
      <c r="I14848" t="s">
        <v>55738</v>
      </c>
      <c r="J14848">
        <v>58022</v>
      </c>
      <c r="K14848" t="s">
        <v>55445</v>
      </c>
      <c r="L14848" t="str">
        <f>VLOOKUP(K14848,'[1]movimento-per-comune-ambito-201'!$B$2:$D$547,3,FALSE)</f>
        <v>Maremma Area Nord</v>
      </c>
      <c r="M14848" t="s">
        <v>53101</v>
      </c>
      <c r="N14848">
        <v>0</v>
      </c>
      <c r="O14848" t="s">
        <v>55739</v>
      </c>
      <c r="P14848" t="s">
        <v>55740</v>
      </c>
      <c r="Q14848" t="s">
        <v>55741</v>
      </c>
    </row>
    <row r="14849" spans="1:17" x14ac:dyDescent="0.25">
      <c r="A14849">
        <v>3019</v>
      </c>
      <c r="B14849" t="s">
        <v>55742</v>
      </c>
      <c r="C14849" s="1">
        <v>4.2916919399999904E+16</v>
      </c>
      <c r="D14849" s="1">
        <v>107629812</v>
      </c>
      <c r="E14849">
        <v>53009</v>
      </c>
      <c r="F14849" t="str">
        <f>VLOOKUP(E14849,'[1]movimento-per-comune-ambito-201'!$C$2:$D$547,2,0)</f>
        <v>Maremma Area Nord</v>
      </c>
      <c r="G14849" t="s">
        <v>63094</v>
      </c>
      <c r="H14849" t="s">
        <v>387</v>
      </c>
      <c r="I14849" t="s">
        <v>55743</v>
      </c>
      <c r="J14849">
        <v>58022</v>
      </c>
      <c r="K14849" t="s">
        <v>55445</v>
      </c>
      <c r="L14849" t="str">
        <f>VLOOKUP(K14849,'[1]movimento-per-comune-ambito-201'!$B$2:$D$547,3,FALSE)</f>
        <v>Maremma Area Nord</v>
      </c>
      <c r="M14849" t="s">
        <v>53101</v>
      </c>
      <c r="N14849">
        <v>0</v>
      </c>
      <c r="Q14849" t="s">
        <v>55744</v>
      </c>
    </row>
    <row r="14850" spans="1:17" x14ac:dyDescent="0.25">
      <c r="A14850">
        <v>3020</v>
      </c>
      <c r="B14850" t="s">
        <v>55745</v>
      </c>
      <c r="C14850" s="1">
        <v>4.2931888999999904E+16</v>
      </c>
      <c r="D14850" s="1">
        <v>107312613</v>
      </c>
      <c r="E14850">
        <v>53009</v>
      </c>
      <c r="F14850" t="str">
        <f>VLOOKUP(E14850,'[1]movimento-per-comune-ambito-201'!$C$2:$D$547,2,0)</f>
        <v>Maremma Area Nord</v>
      </c>
      <c r="G14850" t="s">
        <v>63095</v>
      </c>
      <c r="H14850" t="s">
        <v>387</v>
      </c>
      <c r="I14850" t="s">
        <v>55735</v>
      </c>
      <c r="J14850">
        <v>58022</v>
      </c>
      <c r="K14850" t="s">
        <v>55445</v>
      </c>
      <c r="L14850" t="str">
        <f>VLOOKUP(K14850,'[1]movimento-per-comune-ambito-201'!$B$2:$D$547,3,FALSE)</f>
        <v>Maremma Area Nord</v>
      </c>
      <c r="M14850" t="s">
        <v>53101</v>
      </c>
      <c r="N14850">
        <v>0</v>
      </c>
      <c r="Q14850" t="s">
        <v>55746</v>
      </c>
    </row>
    <row r="14851" spans="1:17" x14ac:dyDescent="0.25">
      <c r="A14851">
        <v>3021</v>
      </c>
      <c r="B14851" t="s">
        <v>12231</v>
      </c>
      <c r="C14851" s="1">
        <v>4.29394517E+16</v>
      </c>
      <c r="D14851" s="1">
        <v>107154066</v>
      </c>
      <c r="E14851">
        <v>53009</v>
      </c>
      <c r="F14851" t="str">
        <f>VLOOKUP(E14851,'[1]movimento-per-comune-ambito-201'!$C$2:$D$547,2,0)</f>
        <v>Maremma Area Nord</v>
      </c>
      <c r="G14851" t="s">
        <v>63096</v>
      </c>
      <c r="H14851" t="s">
        <v>387</v>
      </c>
      <c r="I14851" t="s">
        <v>55747</v>
      </c>
      <c r="J14851">
        <v>58022</v>
      </c>
      <c r="K14851" t="s">
        <v>55445</v>
      </c>
      <c r="L14851" t="str">
        <f>VLOOKUP(K14851,'[1]movimento-per-comune-ambito-201'!$B$2:$D$547,3,FALSE)</f>
        <v>Maremma Area Nord</v>
      </c>
      <c r="M14851" t="s">
        <v>53101</v>
      </c>
      <c r="N14851">
        <v>0</v>
      </c>
      <c r="O14851" t="s">
        <v>55586</v>
      </c>
      <c r="P14851" t="s">
        <v>55587</v>
      </c>
      <c r="Q14851" t="s">
        <v>55748</v>
      </c>
    </row>
    <row r="14852" spans="1:17" x14ac:dyDescent="0.25">
      <c r="A14852">
        <v>3022</v>
      </c>
      <c r="B14852" t="s">
        <v>55749</v>
      </c>
      <c r="C14852" s="1">
        <v>42924726</v>
      </c>
      <c r="D14852" s="1">
        <v>10749145</v>
      </c>
      <c r="E14852">
        <v>53009</v>
      </c>
      <c r="F14852" t="str">
        <f>VLOOKUP(E14852,'[1]movimento-per-comune-ambito-201'!$C$2:$D$547,2,0)</f>
        <v>Maremma Area Nord</v>
      </c>
      <c r="G14852" t="s">
        <v>63340</v>
      </c>
      <c r="H14852" t="s">
        <v>387</v>
      </c>
      <c r="I14852" t="s">
        <v>55750</v>
      </c>
      <c r="J14852">
        <v>58022</v>
      </c>
      <c r="K14852" t="s">
        <v>55445</v>
      </c>
      <c r="L14852" t="str">
        <f>VLOOKUP(K14852,'[1]movimento-per-comune-ambito-201'!$B$2:$D$547,3,FALSE)</f>
        <v>Maremma Area Nord</v>
      </c>
      <c r="M14852" t="s">
        <v>53101</v>
      </c>
      <c r="N14852">
        <v>0</v>
      </c>
      <c r="Q14852" t="s">
        <v>55751</v>
      </c>
    </row>
    <row r="14853" spans="1:17" x14ac:dyDescent="0.25">
      <c r="A14853">
        <v>3023</v>
      </c>
      <c r="B14853" t="s">
        <v>55752</v>
      </c>
      <c r="C14853" s="1">
        <v>4.2931888999999904E+16</v>
      </c>
      <c r="D14853" s="1">
        <v>107312613</v>
      </c>
      <c r="E14853">
        <v>53009</v>
      </c>
      <c r="F14853" t="str">
        <f>VLOOKUP(E14853,'[1]movimento-per-comune-ambito-201'!$C$2:$D$547,2,0)</f>
        <v>Maremma Area Nord</v>
      </c>
      <c r="G14853" t="s">
        <v>63097</v>
      </c>
      <c r="H14853" t="s">
        <v>387</v>
      </c>
      <c r="I14853" t="s">
        <v>55753</v>
      </c>
      <c r="J14853">
        <v>58022</v>
      </c>
      <c r="K14853" t="s">
        <v>55445</v>
      </c>
      <c r="L14853" t="str">
        <f>VLOOKUP(K14853,'[1]movimento-per-comune-ambito-201'!$B$2:$D$547,3,FALSE)</f>
        <v>Maremma Area Nord</v>
      </c>
      <c r="M14853" t="s">
        <v>53101</v>
      </c>
      <c r="N14853">
        <v>0</v>
      </c>
      <c r="O14853" t="s">
        <v>55754</v>
      </c>
      <c r="Q14853" t="s">
        <v>55755</v>
      </c>
    </row>
    <row r="14854" spans="1:17" x14ac:dyDescent="0.25">
      <c r="A14854">
        <v>3024</v>
      </c>
      <c r="B14854" t="s">
        <v>55756</v>
      </c>
      <c r="C14854" s="1">
        <v>4.29226887E+16</v>
      </c>
      <c r="D14854" s="1">
        <v>107593003</v>
      </c>
      <c r="E14854">
        <v>53009</v>
      </c>
      <c r="F14854" t="str">
        <f>VLOOKUP(E14854,'[1]movimento-per-comune-ambito-201'!$C$2:$D$547,2,0)</f>
        <v>Maremma Area Nord</v>
      </c>
      <c r="G14854" t="s">
        <v>63098</v>
      </c>
      <c r="H14854" t="s">
        <v>387</v>
      </c>
      <c r="I14854" t="s">
        <v>55757</v>
      </c>
      <c r="J14854">
        <v>58022</v>
      </c>
      <c r="K14854" t="s">
        <v>55445</v>
      </c>
      <c r="L14854" t="str">
        <f>VLOOKUP(K14854,'[1]movimento-per-comune-ambito-201'!$B$2:$D$547,3,FALSE)</f>
        <v>Maremma Area Nord</v>
      </c>
      <c r="M14854" t="s">
        <v>53101</v>
      </c>
      <c r="N14854">
        <v>0</v>
      </c>
      <c r="O14854" t="s">
        <v>55758</v>
      </c>
      <c r="P14854" t="s">
        <v>55759</v>
      </c>
      <c r="Q14854" t="s">
        <v>55760</v>
      </c>
    </row>
    <row r="14855" spans="1:17" x14ac:dyDescent="0.25">
      <c r="A14855">
        <v>3025</v>
      </c>
      <c r="B14855" t="s">
        <v>55761</v>
      </c>
      <c r="C14855" s="1">
        <v>4.2919195999999904E+16</v>
      </c>
      <c r="D14855" s="1">
        <v>1.07713003999999E+16</v>
      </c>
      <c r="E14855">
        <v>53009</v>
      </c>
      <c r="F14855" t="str">
        <f>VLOOKUP(E14855,'[1]movimento-per-comune-ambito-201'!$C$2:$D$547,2,0)</f>
        <v>Maremma Area Nord</v>
      </c>
      <c r="G14855" t="s">
        <v>63261</v>
      </c>
      <c r="H14855" t="s">
        <v>387</v>
      </c>
      <c r="I14855" t="s">
        <v>55762</v>
      </c>
      <c r="J14855">
        <v>58022</v>
      </c>
      <c r="K14855" t="s">
        <v>55445</v>
      </c>
      <c r="L14855" t="str">
        <f>VLOOKUP(K14855,'[1]movimento-per-comune-ambito-201'!$B$2:$D$547,3,FALSE)</f>
        <v>Maremma Area Nord</v>
      </c>
      <c r="M14855" t="s">
        <v>53101</v>
      </c>
      <c r="N14855">
        <v>0</v>
      </c>
      <c r="O14855" t="s">
        <v>55763</v>
      </c>
      <c r="Q14855" t="s">
        <v>55764</v>
      </c>
    </row>
    <row r="14856" spans="1:17" x14ac:dyDescent="0.25">
      <c r="A14856">
        <v>3026</v>
      </c>
      <c r="B14856" t="s">
        <v>55765</v>
      </c>
      <c r="C14856" s="1">
        <v>4.2917588799999904E+16</v>
      </c>
      <c r="D14856" s="1">
        <v>1.07617727999999E+16</v>
      </c>
      <c r="E14856">
        <v>53009</v>
      </c>
      <c r="F14856" t="str">
        <f>VLOOKUP(E14856,'[1]movimento-per-comune-ambito-201'!$C$2:$D$547,2,0)</f>
        <v>Maremma Area Nord</v>
      </c>
      <c r="G14856" t="s">
        <v>63099</v>
      </c>
      <c r="H14856" t="s">
        <v>387</v>
      </c>
      <c r="I14856" t="s">
        <v>55766</v>
      </c>
      <c r="J14856">
        <v>58022</v>
      </c>
      <c r="K14856" t="s">
        <v>55445</v>
      </c>
      <c r="L14856" t="str">
        <f>VLOOKUP(K14856,'[1]movimento-per-comune-ambito-201'!$B$2:$D$547,3,FALSE)</f>
        <v>Maremma Area Nord</v>
      </c>
      <c r="M14856" t="s">
        <v>53101</v>
      </c>
      <c r="N14856">
        <v>0</v>
      </c>
      <c r="O14856" t="s">
        <v>55767</v>
      </c>
      <c r="P14856" t="s">
        <v>55768</v>
      </c>
      <c r="Q14856" t="s">
        <v>55769</v>
      </c>
    </row>
    <row r="14857" spans="1:17" x14ac:dyDescent="0.25">
      <c r="A14857">
        <v>3027</v>
      </c>
      <c r="B14857" t="s">
        <v>55770</v>
      </c>
      <c r="C14857" s="1">
        <v>4.2916919399999904E+16</v>
      </c>
      <c r="D14857" s="1">
        <v>107629812</v>
      </c>
      <c r="E14857">
        <v>53009</v>
      </c>
      <c r="F14857" t="str">
        <f>VLOOKUP(E14857,'[1]movimento-per-comune-ambito-201'!$C$2:$D$547,2,0)</f>
        <v>Maremma Area Nord</v>
      </c>
      <c r="G14857" t="s">
        <v>63100</v>
      </c>
      <c r="H14857" t="s">
        <v>387</v>
      </c>
      <c r="I14857" t="s">
        <v>55771</v>
      </c>
      <c r="J14857">
        <v>58022</v>
      </c>
      <c r="K14857" t="s">
        <v>55445</v>
      </c>
      <c r="L14857" t="str">
        <f>VLOOKUP(K14857,'[1]movimento-per-comune-ambito-201'!$B$2:$D$547,3,FALSE)</f>
        <v>Maremma Area Nord</v>
      </c>
      <c r="M14857" t="s">
        <v>53101</v>
      </c>
      <c r="N14857">
        <v>0</v>
      </c>
      <c r="Q14857" t="s">
        <v>55772</v>
      </c>
    </row>
    <row r="14858" spans="1:17" x14ac:dyDescent="0.25">
      <c r="A14858">
        <v>3028</v>
      </c>
      <c r="B14858" t="s">
        <v>24983</v>
      </c>
      <c r="C14858" s="1">
        <v>4.29229429E+16</v>
      </c>
      <c r="D14858" s="1">
        <v>1.0752482E+16</v>
      </c>
      <c r="E14858">
        <v>53009</v>
      </c>
      <c r="F14858" t="str">
        <f>VLOOKUP(E14858,'[1]movimento-per-comune-ambito-201'!$C$2:$D$547,2,0)</f>
        <v>Maremma Area Nord</v>
      </c>
      <c r="G14858" t="s">
        <v>63101</v>
      </c>
      <c r="H14858" t="s">
        <v>387</v>
      </c>
      <c r="I14858" t="s">
        <v>55773</v>
      </c>
      <c r="J14858">
        <v>58022</v>
      </c>
      <c r="K14858" t="s">
        <v>55445</v>
      </c>
      <c r="L14858" t="str">
        <f>VLOOKUP(K14858,'[1]movimento-per-comune-ambito-201'!$B$2:$D$547,3,FALSE)</f>
        <v>Maremma Area Nord</v>
      </c>
      <c r="M14858" t="s">
        <v>53101</v>
      </c>
      <c r="N14858">
        <v>0</v>
      </c>
      <c r="Q14858" t="s">
        <v>55612</v>
      </c>
    </row>
    <row r="14859" spans="1:17" x14ac:dyDescent="0.25">
      <c r="A14859">
        <v>3029</v>
      </c>
      <c r="B14859" t="s">
        <v>3538</v>
      </c>
      <c r="C14859" s="1">
        <v>4.29226887E+16</v>
      </c>
      <c r="D14859" s="1">
        <v>107593003</v>
      </c>
      <c r="E14859">
        <v>53009</v>
      </c>
      <c r="F14859" t="str">
        <f>VLOOKUP(E14859,'[1]movimento-per-comune-ambito-201'!$C$2:$D$547,2,0)</f>
        <v>Maremma Area Nord</v>
      </c>
      <c r="G14859" t="s">
        <v>63102</v>
      </c>
      <c r="H14859" t="s">
        <v>387</v>
      </c>
      <c r="I14859" t="s">
        <v>55774</v>
      </c>
      <c r="J14859">
        <v>58022</v>
      </c>
      <c r="K14859" t="s">
        <v>55445</v>
      </c>
      <c r="L14859" t="str">
        <f>VLOOKUP(K14859,'[1]movimento-per-comune-ambito-201'!$B$2:$D$547,3,FALSE)</f>
        <v>Maremma Area Nord</v>
      </c>
      <c r="M14859" t="s">
        <v>53101</v>
      </c>
      <c r="N14859">
        <v>0</v>
      </c>
      <c r="Q14859" t="s">
        <v>55775</v>
      </c>
    </row>
    <row r="14860" spans="1:17" x14ac:dyDescent="0.25">
      <c r="A14860">
        <v>3030</v>
      </c>
      <c r="B14860" t="s">
        <v>55776</v>
      </c>
      <c r="C14860" s="1">
        <v>42924301</v>
      </c>
      <c r="D14860" s="1">
        <v>1.07499914E+16</v>
      </c>
      <c r="E14860">
        <v>53009</v>
      </c>
      <c r="F14860" t="str">
        <f>VLOOKUP(E14860,'[1]movimento-per-comune-ambito-201'!$C$2:$D$547,2,0)</f>
        <v>Maremma Area Nord</v>
      </c>
      <c r="G14860" t="s">
        <v>63103</v>
      </c>
      <c r="H14860" t="s">
        <v>387</v>
      </c>
      <c r="I14860" t="s">
        <v>55777</v>
      </c>
      <c r="J14860">
        <v>58022</v>
      </c>
      <c r="K14860" t="s">
        <v>55445</v>
      </c>
      <c r="L14860" t="str">
        <f>VLOOKUP(K14860,'[1]movimento-per-comune-ambito-201'!$B$2:$D$547,3,FALSE)</f>
        <v>Maremma Area Nord</v>
      </c>
      <c r="M14860" t="s">
        <v>53101</v>
      </c>
      <c r="N14860">
        <v>0</v>
      </c>
      <c r="O14860" t="s">
        <v>55778</v>
      </c>
      <c r="Q14860" t="s">
        <v>55779</v>
      </c>
    </row>
    <row r="14861" spans="1:17" x14ac:dyDescent="0.25">
      <c r="A14861">
        <v>3031</v>
      </c>
      <c r="B14861" t="s">
        <v>8795</v>
      </c>
      <c r="C14861" s="1">
        <v>4.2916919399999904E+16</v>
      </c>
      <c r="D14861" s="1">
        <v>107629812</v>
      </c>
      <c r="E14861">
        <v>53009</v>
      </c>
      <c r="F14861" t="str">
        <f>VLOOKUP(E14861,'[1]movimento-per-comune-ambito-201'!$C$2:$D$547,2,0)</f>
        <v>Maremma Area Nord</v>
      </c>
      <c r="G14861" t="s">
        <v>63104</v>
      </c>
      <c r="H14861" t="s">
        <v>387</v>
      </c>
      <c r="I14861" t="s">
        <v>55771</v>
      </c>
      <c r="J14861">
        <v>58022</v>
      </c>
      <c r="K14861" t="s">
        <v>55445</v>
      </c>
      <c r="L14861" t="str">
        <f>VLOOKUP(K14861,'[1]movimento-per-comune-ambito-201'!$B$2:$D$547,3,FALSE)</f>
        <v>Maremma Area Nord</v>
      </c>
      <c r="M14861" t="s">
        <v>53101</v>
      </c>
      <c r="N14861">
        <v>0</v>
      </c>
      <c r="O14861" t="s">
        <v>55780</v>
      </c>
      <c r="P14861" t="s">
        <v>55781</v>
      </c>
      <c r="Q14861" t="s">
        <v>55782</v>
      </c>
    </row>
    <row r="14862" spans="1:17" x14ac:dyDescent="0.25">
      <c r="A14862">
        <v>3032</v>
      </c>
      <c r="B14862" t="s">
        <v>55783</v>
      </c>
      <c r="C14862" s="1">
        <v>4.2931888999999904E+16</v>
      </c>
      <c r="D14862" s="1">
        <v>107312613</v>
      </c>
      <c r="E14862">
        <v>53009</v>
      </c>
      <c r="F14862" t="str">
        <f>VLOOKUP(E14862,'[1]movimento-per-comune-ambito-201'!$C$2:$D$547,2,0)</f>
        <v>Maremma Area Nord</v>
      </c>
      <c r="G14862" t="s">
        <v>63105</v>
      </c>
      <c r="H14862" t="s">
        <v>387</v>
      </c>
      <c r="I14862" t="s">
        <v>55735</v>
      </c>
      <c r="J14862">
        <v>58022</v>
      </c>
      <c r="K14862" t="s">
        <v>55445</v>
      </c>
      <c r="L14862" t="str">
        <f>VLOOKUP(K14862,'[1]movimento-per-comune-ambito-201'!$B$2:$D$547,3,FALSE)</f>
        <v>Maremma Area Nord</v>
      </c>
      <c r="M14862" t="s">
        <v>53101</v>
      </c>
      <c r="N14862">
        <v>0</v>
      </c>
      <c r="O14862" t="s">
        <v>55784</v>
      </c>
      <c r="P14862" t="s">
        <v>55785</v>
      </c>
      <c r="Q14862" t="s">
        <v>55786</v>
      </c>
    </row>
    <row r="14863" spans="1:17" x14ac:dyDescent="0.25">
      <c r="A14863">
        <v>3033</v>
      </c>
      <c r="B14863" t="s">
        <v>19535</v>
      </c>
      <c r="C14863" s="1">
        <v>4.2922204E+16</v>
      </c>
      <c r="D14863" s="1">
        <v>1075385</v>
      </c>
      <c r="E14863">
        <v>53009</v>
      </c>
      <c r="F14863" t="str">
        <f>VLOOKUP(E14863,'[1]movimento-per-comune-ambito-201'!$C$2:$D$547,2,0)</f>
        <v>Maremma Area Nord</v>
      </c>
      <c r="G14863" t="s">
        <v>63106</v>
      </c>
      <c r="H14863" t="s">
        <v>387</v>
      </c>
      <c r="I14863" t="s">
        <v>55787</v>
      </c>
      <c r="J14863">
        <v>58022</v>
      </c>
      <c r="K14863" t="s">
        <v>55445</v>
      </c>
      <c r="L14863" t="str">
        <f>VLOOKUP(K14863,'[1]movimento-per-comune-ambito-201'!$B$2:$D$547,3,FALSE)</f>
        <v>Maremma Area Nord</v>
      </c>
      <c r="M14863" t="s">
        <v>53101</v>
      </c>
      <c r="N14863">
        <v>0</v>
      </c>
      <c r="Q14863" t="s">
        <v>55788</v>
      </c>
    </row>
    <row r="14864" spans="1:17" x14ac:dyDescent="0.25">
      <c r="A14864">
        <v>3034</v>
      </c>
      <c r="B14864" t="s">
        <v>3593</v>
      </c>
      <c r="C14864" s="1">
        <v>4.29278124E+16</v>
      </c>
      <c r="D14864" s="1">
        <v>107432043</v>
      </c>
      <c r="E14864">
        <v>53009</v>
      </c>
      <c r="F14864" t="str">
        <f>VLOOKUP(E14864,'[1]movimento-per-comune-ambito-201'!$C$2:$D$547,2,0)</f>
        <v>Maremma Area Nord</v>
      </c>
      <c r="G14864" t="s">
        <v>63107</v>
      </c>
      <c r="H14864" t="s">
        <v>387</v>
      </c>
      <c r="I14864" t="s">
        <v>55598</v>
      </c>
      <c r="J14864">
        <v>58022</v>
      </c>
      <c r="K14864" t="s">
        <v>55445</v>
      </c>
      <c r="L14864" t="str">
        <f>VLOOKUP(K14864,'[1]movimento-per-comune-ambito-201'!$B$2:$D$547,3,FALSE)</f>
        <v>Maremma Area Nord</v>
      </c>
      <c r="M14864" t="s">
        <v>53101</v>
      </c>
      <c r="N14864">
        <v>0</v>
      </c>
      <c r="O14864" t="s">
        <v>55599</v>
      </c>
      <c r="Q14864" t="s">
        <v>55789</v>
      </c>
    </row>
    <row r="14865" spans="1:17" x14ac:dyDescent="0.25">
      <c r="A14865">
        <v>3035</v>
      </c>
      <c r="B14865" t="s">
        <v>447</v>
      </c>
      <c r="C14865" s="1">
        <v>429312088</v>
      </c>
      <c r="D14865" s="1">
        <v>1.07336138E+16</v>
      </c>
      <c r="E14865">
        <v>53009</v>
      </c>
      <c r="F14865" t="str">
        <f>VLOOKUP(E14865,'[1]movimento-per-comune-ambito-201'!$C$2:$D$547,2,0)</f>
        <v>Maremma Area Nord</v>
      </c>
      <c r="G14865" t="s">
        <v>63108</v>
      </c>
      <c r="H14865" t="s">
        <v>387</v>
      </c>
      <c r="I14865" t="s">
        <v>55790</v>
      </c>
      <c r="J14865">
        <v>58022</v>
      </c>
      <c r="K14865" t="s">
        <v>55445</v>
      </c>
      <c r="L14865" t="str">
        <f>VLOOKUP(K14865,'[1]movimento-per-comune-ambito-201'!$B$2:$D$547,3,FALSE)</f>
        <v>Maremma Area Nord</v>
      </c>
      <c r="M14865" t="s">
        <v>53101</v>
      </c>
      <c r="N14865">
        <v>0</v>
      </c>
      <c r="Q14865" t="s">
        <v>55791</v>
      </c>
    </row>
    <row r="14866" spans="1:17" x14ac:dyDescent="0.25">
      <c r="A14866">
        <v>3036</v>
      </c>
      <c r="B14866" t="s">
        <v>55485</v>
      </c>
      <c r="C14866" s="1">
        <v>4.2930205E+16</v>
      </c>
      <c r="D14866" s="1">
        <v>1.07358189999999E+16</v>
      </c>
      <c r="E14866">
        <v>53009</v>
      </c>
      <c r="F14866" t="str">
        <f>VLOOKUP(E14866,'[1]movimento-per-comune-ambito-201'!$C$2:$D$547,2,0)</f>
        <v>Maremma Area Nord</v>
      </c>
      <c r="G14866" t="s">
        <v>63109</v>
      </c>
      <c r="H14866" t="s">
        <v>387</v>
      </c>
      <c r="I14866" t="s">
        <v>55792</v>
      </c>
      <c r="J14866">
        <v>58022</v>
      </c>
      <c r="K14866" t="s">
        <v>55445</v>
      </c>
      <c r="L14866" t="str">
        <f>VLOOKUP(K14866,'[1]movimento-per-comune-ambito-201'!$B$2:$D$547,3,FALSE)</f>
        <v>Maremma Area Nord</v>
      </c>
      <c r="M14866" t="s">
        <v>53101</v>
      </c>
      <c r="N14866">
        <v>0</v>
      </c>
      <c r="O14866" t="s">
        <v>55793</v>
      </c>
      <c r="P14866" t="s">
        <v>55488</v>
      </c>
      <c r="Q14866" t="s">
        <v>55489</v>
      </c>
    </row>
    <row r="14867" spans="1:17" x14ac:dyDescent="0.25">
      <c r="A14867">
        <v>3037</v>
      </c>
      <c r="B14867" t="s">
        <v>1463</v>
      </c>
      <c r="C14867" s="1">
        <v>4.2931888999999904E+16</v>
      </c>
      <c r="D14867" s="1">
        <v>107312613</v>
      </c>
      <c r="E14867">
        <v>53009</v>
      </c>
      <c r="F14867" t="str">
        <f>VLOOKUP(E14867,'[1]movimento-per-comune-ambito-201'!$C$2:$D$547,2,0)</f>
        <v>Maremma Area Nord</v>
      </c>
      <c r="G14867" t="s">
        <v>63262</v>
      </c>
      <c r="H14867" t="s">
        <v>387</v>
      </c>
      <c r="I14867" t="s">
        <v>55794</v>
      </c>
      <c r="J14867">
        <v>58022</v>
      </c>
      <c r="K14867" t="s">
        <v>55445</v>
      </c>
      <c r="L14867" t="str">
        <f>VLOOKUP(K14867,'[1]movimento-per-comune-ambito-201'!$B$2:$D$547,3,FALSE)</f>
        <v>Maremma Area Nord</v>
      </c>
      <c r="M14867" t="s">
        <v>53101</v>
      </c>
      <c r="N14867">
        <v>0</v>
      </c>
      <c r="O14867" t="s">
        <v>55795</v>
      </c>
      <c r="Q14867" t="s">
        <v>55796</v>
      </c>
    </row>
    <row r="14868" spans="1:17" x14ac:dyDescent="0.25">
      <c r="A14868">
        <v>3038</v>
      </c>
      <c r="B14868" t="s">
        <v>55797</v>
      </c>
      <c r="C14868" s="1">
        <v>4.2930422999999904E+16</v>
      </c>
      <c r="D14868" s="1">
        <v>10735289</v>
      </c>
      <c r="E14868">
        <v>53009</v>
      </c>
      <c r="F14868" t="str">
        <f>VLOOKUP(E14868,'[1]movimento-per-comune-ambito-201'!$C$2:$D$547,2,0)</f>
        <v>Maremma Area Nord</v>
      </c>
      <c r="G14868" t="s">
        <v>63110</v>
      </c>
      <c r="H14868" t="s">
        <v>387</v>
      </c>
      <c r="I14868" t="s">
        <v>55798</v>
      </c>
      <c r="J14868">
        <v>58022</v>
      </c>
      <c r="K14868" t="s">
        <v>55445</v>
      </c>
      <c r="L14868" t="str">
        <f>VLOOKUP(K14868,'[1]movimento-per-comune-ambito-201'!$B$2:$D$547,3,FALSE)</f>
        <v>Maremma Area Nord</v>
      </c>
      <c r="M14868" t="s">
        <v>53101</v>
      </c>
      <c r="N14868">
        <v>0</v>
      </c>
      <c r="O14868" t="s">
        <v>55799</v>
      </c>
      <c r="P14868" t="s">
        <v>55800</v>
      </c>
      <c r="Q14868" t="s">
        <v>55801</v>
      </c>
    </row>
    <row r="14869" spans="1:17" x14ac:dyDescent="0.25">
      <c r="A14869">
        <v>3039</v>
      </c>
      <c r="B14869" t="s">
        <v>402</v>
      </c>
      <c r="C14869" s="1">
        <v>4.29226887E+16</v>
      </c>
      <c r="D14869" s="1">
        <v>107593003</v>
      </c>
      <c r="E14869">
        <v>53009</v>
      </c>
      <c r="F14869" t="str">
        <f>VLOOKUP(E14869,'[1]movimento-per-comune-ambito-201'!$C$2:$D$547,2,0)</f>
        <v>Maremma Area Nord</v>
      </c>
      <c r="G14869" t="s">
        <v>63111</v>
      </c>
      <c r="H14869" t="s">
        <v>387</v>
      </c>
      <c r="I14869" t="s">
        <v>55735</v>
      </c>
      <c r="J14869">
        <v>58022</v>
      </c>
      <c r="K14869" t="s">
        <v>55445</v>
      </c>
      <c r="L14869" t="str">
        <f>VLOOKUP(K14869,'[1]movimento-per-comune-ambito-201'!$B$2:$D$547,3,FALSE)</f>
        <v>Maremma Area Nord</v>
      </c>
      <c r="M14869" t="s">
        <v>53101</v>
      </c>
      <c r="N14869">
        <v>0</v>
      </c>
      <c r="O14869" t="s">
        <v>55802</v>
      </c>
      <c r="P14869" t="s">
        <v>55803</v>
      </c>
      <c r="Q14869" t="s">
        <v>55804</v>
      </c>
    </row>
    <row r="14870" spans="1:17" x14ac:dyDescent="0.25">
      <c r="A14870">
        <v>3040</v>
      </c>
      <c r="B14870" t="s">
        <v>9315</v>
      </c>
      <c r="C14870" s="1">
        <v>4.29226887E+16</v>
      </c>
      <c r="D14870" s="1">
        <v>107593003</v>
      </c>
      <c r="E14870">
        <v>53009</v>
      </c>
      <c r="F14870" t="str">
        <f>VLOOKUP(E14870,'[1]movimento-per-comune-ambito-201'!$C$2:$D$547,2,0)</f>
        <v>Maremma Area Nord</v>
      </c>
      <c r="G14870" t="s">
        <v>63263</v>
      </c>
      <c r="H14870" t="s">
        <v>387</v>
      </c>
      <c r="I14870" t="s">
        <v>55805</v>
      </c>
      <c r="J14870">
        <v>58022</v>
      </c>
      <c r="K14870" t="s">
        <v>55445</v>
      </c>
      <c r="L14870" t="str">
        <f>VLOOKUP(K14870,'[1]movimento-per-comune-ambito-201'!$B$2:$D$547,3,FALSE)</f>
        <v>Maremma Area Nord</v>
      </c>
      <c r="M14870" t="s">
        <v>53101</v>
      </c>
      <c r="N14870">
        <v>0</v>
      </c>
      <c r="O14870" t="s">
        <v>55679</v>
      </c>
      <c r="P14870" t="s">
        <v>55680</v>
      </c>
      <c r="Q14870" t="s">
        <v>55681</v>
      </c>
    </row>
    <row r="14871" spans="1:17" x14ac:dyDescent="0.25">
      <c r="A14871">
        <v>3041</v>
      </c>
      <c r="B14871" t="s">
        <v>55806</v>
      </c>
      <c r="C14871" s="1">
        <v>4.2930422999999904E+16</v>
      </c>
      <c r="D14871" s="1">
        <v>10735277</v>
      </c>
      <c r="E14871">
        <v>53009</v>
      </c>
      <c r="F14871" t="str">
        <f>VLOOKUP(E14871,'[1]movimento-per-comune-ambito-201'!$C$2:$D$547,2,0)</f>
        <v>Maremma Area Nord</v>
      </c>
      <c r="G14871" t="s">
        <v>63112</v>
      </c>
      <c r="H14871" t="s">
        <v>387</v>
      </c>
      <c r="I14871" t="s">
        <v>55807</v>
      </c>
      <c r="J14871">
        <v>58022</v>
      </c>
      <c r="K14871" t="s">
        <v>55445</v>
      </c>
      <c r="L14871" t="str">
        <f>VLOOKUP(K14871,'[1]movimento-per-comune-ambito-201'!$B$2:$D$547,3,FALSE)</f>
        <v>Maremma Area Nord</v>
      </c>
      <c r="M14871" t="s">
        <v>53101</v>
      </c>
      <c r="N14871">
        <v>0</v>
      </c>
      <c r="O14871" t="s">
        <v>55808</v>
      </c>
      <c r="Q14871" t="s">
        <v>55809</v>
      </c>
    </row>
    <row r="14872" spans="1:17" x14ac:dyDescent="0.25">
      <c r="A14872">
        <v>18489</v>
      </c>
      <c r="B14872" t="s">
        <v>54124</v>
      </c>
      <c r="C14872" s="1">
        <v>4.2930191999999904E+16</v>
      </c>
      <c r="D14872" s="1">
        <v>10735802</v>
      </c>
      <c r="E14872">
        <v>53009</v>
      </c>
      <c r="F14872" t="str">
        <f>VLOOKUP(E14872,'[1]movimento-per-comune-ambito-201'!$C$2:$D$547,2,0)</f>
        <v>Maremma Area Nord</v>
      </c>
      <c r="G14872" t="s">
        <v>63114</v>
      </c>
      <c r="H14872" t="s">
        <v>387</v>
      </c>
      <c r="I14872" t="s">
        <v>55810</v>
      </c>
      <c r="J14872">
        <v>58022</v>
      </c>
      <c r="K14872" t="s">
        <v>55445</v>
      </c>
      <c r="L14872" t="str">
        <f>VLOOKUP(K14872,'[1]movimento-per-comune-ambito-201'!$B$2:$D$547,3,FALSE)</f>
        <v>Maremma Area Nord</v>
      </c>
      <c r="M14872" t="s">
        <v>53101</v>
      </c>
      <c r="N14872">
        <v>0</v>
      </c>
      <c r="O14872" t="s">
        <v>55811</v>
      </c>
      <c r="P14872" t="s">
        <v>55812</v>
      </c>
      <c r="Q14872" t="s">
        <v>55813</v>
      </c>
    </row>
    <row r="14873" spans="1:17" x14ac:dyDescent="0.25">
      <c r="A14873">
        <v>2765</v>
      </c>
      <c r="B14873" t="s">
        <v>38320</v>
      </c>
      <c r="C14873" s="1">
        <v>4.2931888999999904E+16</v>
      </c>
      <c r="D14873" s="1">
        <v>107312613</v>
      </c>
      <c r="E14873">
        <v>53009</v>
      </c>
      <c r="F14873" t="str">
        <f>VLOOKUP(E14873,'[1]movimento-per-comune-ambito-201'!$C$2:$D$547,2,0)</f>
        <v>Maremma Area Nord</v>
      </c>
      <c r="G14873" t="s">
        <v>65780</v>
      </c>
      <c r="H14873" t="s">
        <v>6827</v>
      </c>
      <c r="I14873" t="s">
        <v>55735</v>
      </c>
      <c r="J14873">
        <v>58022</v>
      </c>
      <c r="K14873" t="s">
        <v>55445</v>
      </c>
      <c r="L14873" t="str">
        <f>VLOOKUP(K14873,'[1]movimento-per-comune-ambito-201'!$B$2:$D$547,3,FALSE)</f>
        <v>Maremma Area Nord</v>
      </c>
      <c r="M14873" t="s">
        <v>53101</v>
      </c>
      <c r="N14873">
        <v>3</v>
      </c>
      <c r="O14873" t="s">
        <v>55814</v>
      </c>
      <c r="P14873" t="s">
        <v>55815</v>
      </c>
      <c r="Q14873" t="s">
        <v>55816</v>
      </c>
    </row>
    <row r="14874" spans="1:17" x14ac:dyDescent="0.25">
      <c r="A14874">
        <v>2766</v>
      </c>
      <c r="B14874" t="s">
        <v>842</v>
      </c>
      <c r="C14874" s="1">
        <v>4.2933754999999904E+16</v>
      </c>
      <c r="D14874" s="1">
        <v>10726001</v>
      </c>
      <c r="E14874">
        <v>53009</v>
      </c>
      <c r="F14874" t="str">
        <f>VLOOKUP(E14874,'[1]movimento-per-comune-ambito-201'!$C$2:$D$547,2,0)</f>
        <v>Maremma Area Nord</v>
      </c>
      <c r="G14874" t="s">
        <v>66204</v>
      </c>
      <c r="H14874" t="s">
        <v>6827</v>
      </c>
      <c r="I14874" t="s">
        <v>55817</v>
      </c>
      <c r="J14874">
        <v>58022</v>
      </c>
      <c r="K14874" t="s">
        <v>55445</v>
      </c>
      <c r="L14874" t="str">
        <f>VLOOKUP(K14874,'[1]movimento-per-comune-ambito-201'!$B$2:$D$547,3,FALSE)</f>
        <v>Maremma Area Nord</v>
      </c>
      <c r="M14874" t="s">
        <v>53101</v>
      </c>
      <c r="N14874">
        <v>4</v>
      </c>
      <c r="O14874" t="s">
        <v>55818</v>
      </c>
      <c r="P14874" t="s">
        <v>55819</v>
      </c>
      <c r="Q14874" t="s">
        <v>55820</v>
      </c>
    </row>
    <row r="14875" spans="1:17" x14ac:dyDescent="0.25">
      <c r="A14875">
        <v>14169</v>
      </c>
      <c r="B14875" t="s">
        <v>55821</v>
      </c>
      <c r="C14875" s="1">
        <v>4.29226887E+16</v>
      </c>
      <c r="D14875" s="1">
        <v>107593003</v>
      </c>
      <c r="E14875">
        <v>53009</v>
      </c>
      <c r="F14875" t="str">
        <f>VLOOKUP(E14875,'[1]movimento-per-comune-ambito-201'!$C$2:$D$547,2,0)</f>
        <v>Maremma Area Nord</v>
      </c>
      <c r="G14875" t="s">
        <v>66205</v>
      </c>
      <c r="H14875" t="s">
        <v>6827</v>
      </c>
      <c r="I14875" t="s">
        <v>55822</v>
      </c>
      <c r="J14875">
        <v>58022</v>
      </c>
      <c r="K14875" t="s">
        <v>55445</v>
      </c>
      <c r="L14875" t="str">
        <f>VLOOKUP(K14875,'[1]movimento-per-comune-ambito-201'!$B$2:$D$547,3,FALSE)</f>
        <v>Maremma Area Nord</v>
      </c>
      <c r="M14875" t="s">
        <v>53101</v>
      </c>
      <c r="N14875">
        <v>4</v>
      </c>
      <c r="O14875" t="s">
        <v>55823</v>
      </c>
      <c r="P14875" t="s">
        <v>55824</v>
      </c>
      <c r="Q14875" t="s">
        <v>55825</v>
      </c>
    </row>
    <row r="14876" spans="1:17" x14ac:dyDescent="0.25">
      <c r="A14876">
        <v>17755</v>
      </c>
      <c r="B14876" t="s">
        <v>55826</v>
      </c>
      <c r="C14876" s="1">
        <v>4.2933754999999904E+16</v>
      </c>
      <c r="D14876" s="1">
        <v>10726001</v>
      </c>
      <c r="E14876">
        <v>53009</v>
      </c>
      <c r="F14876" t="str">
        <f>VLOOKUP(E14876,'[1]movimento-per-comune-ambito-201'!$C$2:$D$547,2,0)</f>
        <v>Maremma Area Nord</v>
      </c>
      <c r="G14876" t="s">
        <v>66206</v>
      </c>
      <c r="H14876" t="s">
        <v>6827</v>
      </c>
      <c r="I14876" t="s">
        <v>55827</v>
      </c>
      <c r="J14876">
        <v>58022</v>
      </c>
      <c r="K14876" t="s">
        <v>55445</v>
      </c>
      <c r="L14876" t="str">
        <f>VLOOKUP(K14876,'[1]movimento-per-comune-ambito-201'!$B$2:$D$547,3,FALSE)</f>
        <v>Maremma Area Nord</v>
      </c>
      <c r="M14876" t="s">
        <v>53101</v>
      </c>
      <c r="N14876">
        <v>2</v>
      </c>
      <c r="O14876" t="s">
        <v>55818</v>
      </c>
      <c r="P14876" t="s">
        <v>55819</v>
      </c>
      <c r="Q14876" t="s">
        <v>55820</v>
      </c>
    </row>
    <row r="14877" spans="1:17" x14ac:dyDescent="0.25">
      <c r="A14877">
        <v>1935</v>
      </c>
      <c r="B14877" t="s">
        <v>55828</v>
      </c>
      <c r="C14877" s="1">
        <v>4.29250683E+16</v>
      </c>
      <c r="D14877" s="1">
        <v>109078172</v>
      </c>
      <c r="E14877">
        <v>53010</v>
      </c>
      <c r="F14877" t="str">
        <f>VLOOKUP(E14877,'[1]movimento-per-comune-ambito-201'!$C$2:$D$547,2,0)</f>
        <v>Maremma Area Nord</v>
      </c>
      <c r="G14877" t="s">
        <v>63013</v>
      </c>
      <c r="H14877" t="s">
        <v>15</v>
      </c>
      <c r="I14877" t="s">
        <v>55829</v>
      </c>
      <c r="J14877">
        <v>58020</v>
      </c>
      <c r="K14877" t="s">
        <v>55830</v>
      </c>
      <c r="L14877" t="str">
        <f>VLOOKUP(K14877,'[1]movimento-per-comune-ambito-201'!$B$2:$D$547,3,FALSE)</f>
        <v>Maremma Area Nord</v>
      </c>
      <c r="M14877" t="s">
        <v>53101</v>
      </c>
      <c r="N14877">
        <v>0</v>
      </c>
      <c r="O14877" t="s">
        <v>55831</v>
      </c>
      <c r="P14877" t="s">
        <v>55832</v>
      </c>
      <c r="Q14877" t="s">
        <v>55833</v>
      </c>
    </row>
    <row r="14878" spans="1:17" x14ac:dyDescent="0.25">
      <c r="A14878">
        <v>1937</v>
      </c>
      <c r="B14878" t="s">
        <v>545</v>
      </c>
      <c r="C14878" s="1">
        <v>4.29069446E+16</v>
      </c>
      <c r="D14878" s="1">
        <v>1.09929605E+16</v>
      </c>
      <c r="E14878">
        <v>53010</v>
      </c>
      <c r="F14878" t="str">
        <f>VLOOKUP(E14878,'[1]movimento-per-comune-ambito-201'!$C$2:$D$547,2,0)</f>
        <v>Maremma Area Nord</v>
      </c>
      <c r="G14878" t="s">
        <v>63129</v>
      </c>
      <c r="H14878" t="s">
        <v>15</v>
      </c>
      <c r="I14878" t="s">
        <v>55834</v>
      </c>
      <c r="J14878">
        <v>58023</v>
      </c>
      <c r="K14878" t="s">
        <v>55830</v>
      </c>
      <c r="L14878" t="str">
        <f>VLOOKUP(K14878,'[1]movimento-per-comune-ambito-201'!$B$2:$D$547,3,FALSE)</f>
        <v>Maremma Area Nord</v>
      </c>
      <c r="M14878" t="s">
        <v>53101</v>
      </c>
      <c r="N14878">
        <v>2</v>
      </c>
      <c r="O14878" t="s">
        <v>55835</v>
      </c>
      <c r="P14878" t="s">
        <v>55836</v>
      </c>
      <c r="Q14878" t="s">
        <v>55837</v>
      </c>
    </row>
    <row r="14879" spans="1:17" x14ac:dyDescent="0.25">
      <c r="A14879">
        <v>1939</v>
      </c>
      <c r="B14879" t="s">
        <v>55838</v>
      </c>
      <c r="C14879" s="1">
        <v>4.2893321830314304E+16</v>
      </c>
      <c r="D14879" s="1">
        <v>1.09410095214843E+16</v>
      </c>
      <c r="E14879">
        <v>53010</v>
      </c>
      <c r="F14879" t="str">
        <f>VLOOKUP(E14879,'[1]movimento-per-comune-ambito-201'!$C$2:$D$547,2,0)</f>
        <v>Maremma Area Nord</v>
      </c>
      <c r="G14879" t="s">
        <v>63028</v>
      </c>
      <c r="H14879" t="s">
        <v>15</v>
      </c>
      <c r="I14879" t="s">
        <v>55839</v>
      </c>
      <c r="J14879">
        <v>58023</v>
      </c>
      <c r="K14879" t="s">
        <v>55830</v>
      </c>
      <c r="L14879" t="str">
        <f>VLOOKUP(K14879,'[1]movimento-per-comune-ambito-201'!$B$2:$D$547,3,FALSE)</f>
        <v>Maremma Area Nord</v>
      </c>
      <c r="M14879" t="s">
        <v>53101</v>
      </c>
      <c r="N14879">
        <v>0</v>
      </c>
      <c r="O14879" t="s">
        <v>55840</v>
      </c>
      <c r="P14879" t="s">
        <v>55841</v>
      </c>
      <c r="Q14879" t="s">
        <v>55842</v>
      </c>
    </row>
    <row r="14880" spans="1:17" x14ac:dyDescent="0.25">
      <c r="A14880">
        <v>1940</v>
      </c>
      <c r="B14880" t="s">
        <v>11311</v>
      </c>
      <c r="C14880" s="1">
        <v>4.29250683E+16</v>
      </c>
      <c r="D14880" s="1">
        <v>109078172</v>
      </c>
      <c r="E14880">
        <v>53010</v>
      </c>
      <c r="F14880" t="str">
        <f>VLOOKUP(E14880,'[1]movimento-per-comune-ambito-201'!$C$2:$D$547,2,0)</f>
        <v>Maremma Area Nord</v>
      </c>
      <c r="G14880" t="s">
        <v>63014</v>
      </c>
      <c r="H14880" t="s">
        <v>15</v>
      </c>
      <c r="I14880" t="s">
        <v>55843</v>
      </c>
      <c r="J14880">
        <v>58023</v>
      </c>
      <c r="K14880" t="s">
        <v>55830</v>
      </c>
      <c r="L14880" t="str">
        <f>VLOOKUP(K14880,'[1]movimento-per-comune-ambito-201'!$B$2:$D$547,3,FALSE)</f>
        <v>Maremma Area Nord</v>
      </c>
      <c r="M14880" t="s">
        <v>53101</v>
      </c>
      <c r="N14880">
        <v>0</v>
      </c>
      <c r="O14880" t="s">
        <v>55844</v>
      </c>
      <c r="P14880" t="s">
        <v>55845</v>
      </c>
      <c r="Q14880" t="s">
        <v>55846</v>
      </c>
    </row>
    <row r="14881" spans="1:17" x14ac:dyDescent="0.25">
      <c r="A14881">
        <v>1941</v>
      </c>
      <c r="B14881" t="s">
        <v>12625</v>
      </c>
      <c r="C14881" s="1">
        <v>4.2921486295091904E+16</v>
      </c>
      <c r="D14881" s="1">
        <v>1.09369325637817E+16</v>
      </c>
      <c r="E14881">
        <v>53010</v>
      </c>
      <c r="F14881" t="str">
        <f>VLOOKUP(E14881,'[1]movimento-per-comune-ambito-201'!$C$2:$D$547,2,0)</f>
        <v>Maremma Area Nord</v>
      </c>
      <c r="G14881" t="s">
        <v>63029</v>
      </c>
      <c r="H14881" t="s">
        <v>15</v>
      </c>
      <c r="I14881" t="s">
        <v>55847</v>
      </c>
      <c r="J14881">
        <v>58020</v>
      </c>
      <c r="K14881" t="s">
        <v>55830</v>
      </c>
      <c r="L14881" t="str">
        <f>VLOOKUP(K14881,'[1]movimento-per-comune-ambito-201'!$B$2:$D$547,3,FALSE)</f>
        <v>Maremma Area Nord</v>
      </c>
      <c r="M14881" t="s">
        <v>53101</v>
      </c>
      <c r="N14881">
        <v>0</v>
      </c>
      <c r="O14881" t="s">
        <v>55848</v>
      </c>
      <c r="P14881" t="s">
        <v>55849</v>
      </c>
      <c r="Q14881" t="s">
        <v>55850</v>
      </c>
    </row>
    <row r="14882" spans="1:17" x14ac:dyDescent="0.25">
      <c r="A14882">
        <v>1943</v>
      </c>
      <c r="B14882" t="s">
        <v>55851</v>
      </c>
      <c r="C14882" s="1">
        <v>4.29250683E+16</v>
      </c>
      <c r="D14882" s="1">
        <v>109078172</v>
      </c>
      <c r="E14882">
        <v>53010</v>
      </c>
      <c r="F14882" t="str">
        <f>VLOOKUP(E14882,'[1]movimento-per-comune-ambito-201'!$C$2:$D$547,2,0)</f>
        <v>Maremma Area Nord</v>
      </c>
      <c r="G14882" t="s">
        <v>63149</v>
      </c>
      <c r="H14882" t="s">
        <v>15</v>
      </c>
      <c r="I14882" t="s">
        <v>55852</v>
      </c>
      <c r="J14882">
        <v>58020</v>
      </c>
      <c r="K14882" t="s">
        <v>55830</v>
      </c>
      <c r="L14882" t="str">
        <f>VLOOKUP(K14882,'[1]movimento-per-comune-ambito-201'!$B$2:$D$547,3,FALSE)</f>
        <v>Maremma Area Nord</v>
      </c>
      <c r="M14882" t="s">
        <v>53101</v>
      </c>
      <c r="N14882">
        <v>0</v>
      </c>
      <c r="O14882" t="s">
        <v>55853</v>
      </c>
      <c r="P14882" t="s">
        <v>55854</v>
      </c>
      <c r="Q14882" t="s">
        <v>55855</v>
      </c>
    </row>
    <row r="14883" spans="1:17" x14ac:dyDescent="0.25">
      <c r="A14883">
        <v>1944</v>
      </c>
      <c r="B14883" t="s">
        <v>23235</v>
      </c>
      <c r="C14883" s="1">
        <v>4.29186096E+16</v>
      </c>
      <c r="D14883" s="1">
        <v>1.09481815E+16</v>
      </c>
      <c r="E14883">
        <v>53010</v>
      </c>
      <c r="F14883" t="str">
        <f>VLOOKUP(E14883,'[1]movimento-per-comune-ambito-201'!$C$2:$D$547,2,0)</f>
        <v>Maremma Area Nord</v>
      </c>
      <c r="G14883" t="s">
        <v>63132</v>
      </c>
      <c r="H14883" t="s">
        <v>15</v>
      </c>
      <c r="I14883" t="s">
        <v>55856</v>
      </c>
      <c r="J14883">
        <v>58023</v>
      </c>
      <c r="K14883" t="s">
        <v>55830</v>
      </c>
      <c r="L14883" t="str">
        <f>VLOOKUP(K14883,'[1]movimento-per-comune-ambito-201'!$B$2:$D$547,3,FALSE)</f>
        <v>Maremma Area Nord</v>
      </c>
      <c r="M14883" t="s">
        <v>53101</v>
      </c>
      <c r="N14883">
        <v>4</v>
      </c>
      <c r="O14883" t="s">
        <v>55857</v>
      </c>
      <c r="P14883" t="s">
        <v>55858</v>
      </c>
      <c r="Q14883" t="s">
        <v>55859</v>
      </c>
    </row>
    <row r="14884" spans="1:17" x14ac:dyDescent="0.25">
      <c r="A14884">
        <v>1945</v>
      </c>
      <c r="B14884" t="s">
        <v>55860</v>
      </c>
      <c r="C14884" s="1">
        <v>4.29250683E+16</v>
      </c>
      <c r="D14884" s="1">
        <v>109078172</v>
      </c>
      <c r="E14884">
        <v>53010</v>
      </c>
      <c r="F14884" t="str">
        <f>VLOOKUP(E14884,'[1]movimento-per-comune-ambito-201'!$C$2:$D$547,2,0)</f>
        <v>Maremma Area Nord</v>
      </c>
      <c r="G14884" t="s">
        <v>63133</v>
      </c>
      <c r="H14884" t="s">
        <v>15</v>
      </c>
      <c r="I14884" t="s">
        <v>55861</v>
      </c>
      <c r="J14884">
        <v>58020</v>
      </c>
      <c r="K14884" t="s">
        <v>55830</v>
      </c>
      <c r="L14884" t="str">
        <f>VLOOKUP(K14884,'[1]movimento-per-comune-ambito-201'!$B$2:$D$547,3,FALSE)</f>
        <v>Maremma Area Nord</v>
      </c>
      <c r="M14884" t="s">
        <v>53101</v>
      </c>
      <c r="N14884">
        <v>0</v>
      </c>
      <c r="O14884" t="s">
        <v>55862</v>
      </c>
      <c r="P14884" t="s">
        <v>55863</v>
      </c>
      <c r="Q14884" t="s">
        <v>55864</v>
      </c>
    </row>
    <row r="14885" spans="1:17" x14ac:dyDescent="0.25">
      <c r="A14885">
        <v>1946</v>
      </c>
      <c r="B14885" t="s">
        <v>35854</v>
      </c>
      <c r="C14885" s="1">
        <v>4.2937423E+16</v>
      </c>
      <c r="D14885" s="1">
        <v>1.0888267E+16</v>
      </c>
      <c r="E14885">
        <v>53010</v>
      </c>
      <c r="F14885" t="str">
        <f>VLOOKUP(E14885,'[1]movimento-per-comune-ambito-201'!$C$2:$D$547,2,0)</f>
        <v>Maremma Area Nord</v>
      </c>
      <c r="G14885" t="s">
        <v>63015</v>
      </c>
      <c r="H14885" t="s">
        <v>15</v>
      </c>
      <c r="I14885" t="s">
        <v>55865</v>
      </c>
      <c r="J14885">
        <v>58023</v>
      </c>
      <c r="K14885" t="s">
        <v>55830</v>
      </c>
      <c r="L14885" t="str">
        <f>VLOOKUP(K14885,'[1]movimento-per-comune-ambito-201'!$B$2:$D$547,3,FALSE)</f>
        <v>Maremma Area Nord</v>
      </c>
      <c r="M14885" t="s">
        <v>53101</v>
      </c>
      <c r="N14885">
        <v>2</v>
      </c>
      <c r="O14885" t="s">
        <v>55866</v>
      </c>
      <c r="P14885" t="s">
        <v>55867</v>
      </c>
      <c r="Q14885" t="s">
        <v>55868</v>
      </c>
    </row>
    <row r="14886" spans="1:17" x14ac:dyDescent="0.25">
      <c r="A14886">
        <v>1947</v>
      </c>
      <c r="B14886" t="s">
        <v>55869</v>
      </c>
      <c r="C14886" s="1">
        <v>4.29069446E+16</v>
      </c>
      <c r="D14886" s="1">
        <v>1.09929605E+16</v>
      </c>
      <c r="E14886">
        <v>53010</v>
      </c>
      <c r="F14886" t="str">
        <f>VLOOKUP(E14886,'[1]movimento-per-comune-ambito-201'!$C$2:$D$547,2,0)</f>
        <v>Maremma Area Nord</v>
      </c>
      <c r="G14886" t="s">
        <v>63016</v>
      </c>
      <c r="H14886" t="s">
        <v>15</v>
      </c>
      <c r="I14886" t="s">
        <v>55870</v>
      </c>
      <c r="J14886">
        <v>58023</v>
      </c>
      <c r="K14886" t="s">
        <v>55830</v>
      </c>
      <c r="L14886" t="str">
        <f>VLOOKUP(K14886,'[1]movimento-per-comune-ambito-201'!$B$2:$D$547,3,FALSE)</f>
        <v>Maremma Area Nord</v>
      </c>
      <c r="M14886" t="s">
        <v>53101</v>
      </c>
      <c r="N14886">
        <v>0</v>
      </c>
      <c r="O14886" t="s">
        <v>55871</v>
      </c>
      <c r="P14886" t="s">
        <v>55872</v>
      </c>
      <c r="Q14886" t="s">
        <v>55873</v>
      </c>
    </row>
    <row r="14887" spans="1:17" x14ac:dyDescent="0.25">
      <c r="A14887">
        <v>1948</v>
      </c>
      <c r="B14887" t="s">
        <v>55874</v>
      </c>
      <c r="C14887" s="1">
        <v>4.29250683E+16</v>
      </c>
      <c r="D14887" s="1">
        <v>109078172</v>
      </c>
      <c r="E14887">
        <v>53010</v>
      </c>
      <c r="F14887" t="str">
        <f>VLOOKUP(E14887,'[1]movimento-per-comune-ambito-201'!$C$2:$D$547,2,0)</f>
        <v>Maremma Area Nord</v>
      </c>
      <c r="G14887" t="s">
        <v>63017</v>
      </c>
      <c r="H14887" t="s">
        <v>15</v>
      </c>
      <c r="I14887" t="s">
        <v>55875</v>
      </c>
      <c r="J14887">
        <v>58023</v>
      </c>
      <c r="K14887" t="s">
        <v>55830</v>
      </c>
      <c r="L14887" t="str">
        <f>VLOOKUP(K14887,'[1]movimento-per-comune-ambito-201'!$B$2:$D$547,3,FALSE)</f>
        <v>Maremma Area Nord</v>
      </c>
      <c r="M14887" t="s">
        <v>53101</v>
      </c>
      <c r="N14887">
        <v>0</v>
      </c>
      <c r="O14887" t="s">
        <v>55876</v>
      </c>
      <c r="P14887" t="s">
        <v>55877</v>
      </c>
      <c r="Q14887" t="s">
        <v>55878</v>
      </c>
    </row>
    <row r="14888" spans="1:17" x14ac:dyDescent="0.25">
      <c r="A14888">
        <v>1949</v>
      </c>
      <c r="B14888" t="s">
        <v>55879</v>
      </c>
      <c r="C14888" s="1">
        <v>429334855751516</v>
      </c>
      <c r="D14888" s="1">
        <v>1.09404650481292E+16</v>
      </c>
      <c r="E14888">
        <v>53010</v>
      </c>
      <c r="F14888" t="str">
        <f>VLOOKUP(E14888,'[1]movimento-per-comune-ambito-201'!$C$2:$D$547,2,0)</f>
        <v>Maremma Area Nord</v>
      </c>
      <c r="G14888" t="s">
        <v>63468</v>
      </c>
      <c r="H14888" t="s">
        <v>15</v>
      </c>
      <c r="I14888" t="s">
        <v>55880</v>
      </c>
      <c r="J14888">
        <v>58020</v>
      </c>
      <c r="K14888" t="s">
        <v>55830</v>
      </c>
      <c r="L14888" t="str">
        <f>VLOOKUP(K14888,'[1]movimento-per-comune-ambito-201'!$B$2:$D$547,3,FALSE)</f>
        <v>Maremma Area Nord</v>
      </c>
      <c r="M14888" t="s">
        <v>53101</v>
      </c>
      <c r="N14888">
        <v>1</v>
      </c>
      <c r="O14888" t="s">
        <v>55881</v>
      </c>
      <c r="P14888" t="s">
        <v>55882</v>
      </c>
      <c r="Q14888" t="s">
        <v>55883</v>
      </c>
    </row>
    <row r="14889" spans="1:17" x14ac:dyDescent="0.25">
      <c r="A14889">
        <v>1951</v>
      </c>
      <c r="B14889" t="s">
        <v>55884</v>
      </c>
      <c r="C14889" s="1">
        <v>4.29907424771738E+16</v>
      </c>
      <c r="D14889" s="1">
        <v>1.09979152679443E+16</v>
      </c>
      <c r="E14889">
        <v>53010</v>
      </c>
      <c r="F14889" t="str">
        <f>VLOOKUP(E14889,'[1]movimento-per-comune-ambito-201'!$C$2:$D$547,2,0)</f>
        <v>Maremma Area Nord</v>
      </c>
      <c r="G14889" t="s">
        <v>63341</v>
      </c>
      <c r="H14889" t="s">
        <v>15</v>
      </c>
      <c r="I14889" t="s">
        <v>55885</v>
      </c>
      <c r="J14889">
        <v>58023</v>
      </c>
      <c r="K14889" t="s">
        <v>55830</v>
      </c>
      <c r="L14889" t="str">
        <f>VLOOKUP(K14889,'[1]movimento-per-comune-ambito-201'!$B$2:$D$547,3,FALSE)</f>
        <v>Maremma Area Nord</v>
      </c>
      <c r="M14889" t="s">
        <v>53101</v>
      </c>
      <c r="N14889">
        <v>5</v>
      </c>
      <c r="O14889" t="s">
        <v>55886</v>
      </c>
      <c r="P14889" t="s">
        <v>55887</v>
      </c>
      <c r="Q14889" t="s">
        <v>55888</v>
      </c>
    </row>
    <row r="14890" spans="1:17" x14ac:dyDescent="0.25">
      <c r="A14890">
        <v>1952</v>
      </c>
      <c r="B14890" t="s">
        <v>11956</v>
      </c>
      <c r="C14890" s="1">
        <v>4.2925333299999904E+16</v>
      </c>
      <c r="D14890" s="1">
        <v>109103333</v>
      </c>
      <c r="E14890">
        <v>53010</v>
      </c>
      <c r="F14890" t="str">
        <f>VLOOKUP(E14890,'[1]movimento-per-comune-ambito-201'!$C$2:$D$547,2,0)</f>
        <v>Maremma Area Nord</v>
      </c>
      <c r="G14890" t="s">
        <v>63342</v>
      </c>
      <c r="H14890" t="s">
        <v>15</v>
      </c>
      <c r="I14890" t="s">
        <v>55889</v>
      </c>
      <c r="J14890">
        <v>58021</v>
      </c>
      <c r="K14890" t="s">
        <v>55830</v>
      </c>
      <c r="L14890" t="str">
        <f>VLOOKUP(K14890,'[1]movimento-per-comune-ambito-201'!$B$2:$D$547,3,FALSE)</f>
        <v>Maremma Area Nord</v>
      </c>
      <c r="M14890" t="s">
        <v>53101</v>
      </c>
      <c r="N14890">
        <v>3</v>
      </c>
      <c r="O14890" t="s">
        <v>55890</v>
      </c>
      <c r="P14890" t="s">
        <v>55891</v>
      </c>
      <c r="Q14890" t="s">
        <v>55892</v>
      </c>
    </row>
    <row r="14891" spans="1:17" x14ac:dyDescent="0.25">
      <c r="A14891">
        <v>1953</v>
      </c>
      <c r="B14891" t="s">
        <v>55893</v>
      </c>
      <c r="C14891" s="1">
        <v>4.28926609E+16</v>
      </c>
      <c r="D14891" s="1">
        <v>1.0921492E+16</v>
      </c>
      <c r="E14891">
        <v>53010</v>
      </c>
      <c r="F14891" t="str">
        <f>VLOOKUP(E14891,'[1]movimento-per-comune-ambito-201'!$C$2:$D$547,2,0)</f>
        <v>Maremma Area Nord</v>
      </c>
      <c r="G14891" t="s">
        <v>63835</v>
      </c>
      <c r="H14891" t="s">
        <v>15</v>
      </c>
      <c r="I14891" t="s">
        <v>55894</v>
      </c>
      <c r="J14891">
        <v>58020</v>
      </c>
      <c r="K14891" t="s">
        <v>55830</v>
      </c>
      <c r="L14891" t="str">
        <f>VLOOKUP(K14891,'[1]movimento-per-comune-ambito-201'!$B$2:$D$547,3,FALSE)</f>
        <v>Maremma Area Nord</v>
      </c>
      <c r="M14891" t="s">
        <v>53101</v>
      </c>
      <c r="N14891">
        <v>3</v>
      </c>
      <c r="O14891" t="s">
        <v>55895</v>
      </c>
      <c r="P14891" t="s">
        <v>55896</v>
      </c>
      <c r="Q14891" t="s">
        <v>55897</v>
      </c>
    </row>
    <row r="14892" spans="1:17" x14ac:dyDescent="0.25">
      <c r="A14892">
        <v>1954</v>
      </c>
      <c r="B14892" t="s">
        <v>55898</v>
      </c>
      <c r="C14892" s="1">
        <v>4.29250683E+16</v>
      </c>
      <c r="D14892" s="1">
        <v>109078172</v>
      </c>
      <c r="E14892">
        <v>53010</v>
      </c>
      <c r="F14892" t="str">
        <f>VLOOKUP(E14892,'[1]movimento-per-comune-ambito-201'!$C$2:$D$547,2,0)</f>
        <v>Maremma Area Nord</v>
      </c>
      <c r="G14892" t="s">
        <v>63343</v>
      </c>
      <c r="H14892" t="s">
        <v>15</v>
      </c>
      <c r="I14892" t="s">
        <v>55899</v>
      </c>
      <c r="J14892">
        <v>58023</v>
      </c>
      <c r="K14892" t="s">
        <v>55830</v>
      </c>
      <c r="L14892" t="str">
        <f>VLOOKUP(K14892,'[1]movimento-per-comune-ambito-201'!$B$2:$D$547,3,FALSE)</f>
        <v>Maremma Area Nord</v>
      </c>
      <c r="M14892" t="s">
        <v>53101</v>
      </c>
      <c r="N14892">
        <v>4</v>
      </c>
      <c r="O14892" t="s">
        <v>55900</v>
      </c>
      <c r="P14892" t="s">
        <v>55901</v>
      </c>
      <c r="Q14892" t="s">
        <v>55902</v>
      </c>
    </row>
    <row r="14893" spans="1:17" x14ac:dyDescent="0.25">
      <c r="A14893">
        <v>1955</v>
      </c>
      <c r="B14893" t="s">
        <v>55903</v>
      </c>
      <c r="C14893" s="1">
        <v>4.29484442229236E+16</v>
      </c>
      <c r="D14893" s="1">
        <v>1.10125923156738E+16</v>
      </c>
      <c r="E14893">
        <v>53010</v>
      </c>
      <c r="F14893" t="str">
        <f>VLOOKUP(E14893,'[1]movimento-per-comune-ambito-201'!$C$2:$D$547,2,0)</f>
        <v>Maremma Area Nord</v>
      </c>
      <c r="G14893" t="s">
        <v>63134</v>
      </c>
      <c r="H14893" t="s">
        <v>15</v>
      </c>
      <c r="I14893" t="s">
        <v>55904</v>
      </c>
      <c r="J14893">
        <v>58023</v>
      </c>
      <c r="K14893" t="s">
        <v>55830</v>
      </c>
      <c r="L14893" t="str">
        <f>VLOOKUP(K14893,'[1]movimento-per-comune-ambito-201'!$B$2:$D$547,3,FALSE)</f>
        <v>Maremma Area Nord</v>
      </c>
      <c r="M14893" t="s">
        <v>53101</v>
      </c>
      <c r="N14893">
        <v>0</v>
      </c>
      <c r="O14893" t="s">
        <v>55905</v>
      </c>
      <c r="P14893" t="s">
        <v>55906</v>
      </c>
      <c r="Q14893" t="s">
        <v>55907</v>
      </c>
    </row>
    <row r="14894" spans="1:17" x14ac:dyDescent="0.25">
      <c r="A14894">
        <v>1956</v>
      </c>
      <c r="B14894" t="s">
        <v>55908</v>
      </c>
      <c r="C14894" s="1">
        <v>4.2952705399999904E+16</v>
      </c>
      <c r="D14894" s="1">
        <v>109066764</v>
      </c>
      <c r="E14894">
        <v>53010</v>
      </c>
      <c r="F14894" t="str">
        <f>VLOOKUP(E14894,'[1]movimento-per-comune-ambito-201'!$C$2:$D$547,2,0)</f>
        <v>Maremma Area Nord</v>
      </c>
      <c r="G14894" t="s">
        <v>63135</v>
      </c>
      <c r="H14894" t="s">
        <v>15</v>
      </c>
      <c r="I14894" t="s">
        <v>55909</v>
      </c>
      <c r="J14894">
        <v>58023</v>
      </c>
      <c r="K14894" t="s">
        <v>55830</v>
      </c>
      <c r="L14894" t="str">
        <f>VLOOKUP(K14894,'[1]movimento-per-comune-ambito-201'!$B$2:$D$547,3,FALSE)</f>
        <v>Maremma Area Nord</v>
      </c>
      <c r="M14894" t="s">
        <v>53101</v>
      </c>
      <c r="N14894">
        <v>4</v>
      </c>
      <c r="O14894" t="s">
        <v>55910</v>
      </c>
      <c r="P14894" t="s">
        <v>55911</v>
      </c>
      <c r="Q14894" t="s">
        <v>55912</v>
      </c>
    </row>
    <row r="14895" spans="1:17" x14ac:dyDescent="0.25">
      <c r="A14895">
        <v>1957</v>
      </c>
      <c r="B14895" t="s">
        <v>55913</v>
      </c>
      <c r="C14895" s="1">
        <v>4.29250683E+16</v>
      </c>
      <c r="D14895" s="1">
        <v>109078172</v>
      </c>
      <c r="E14895">
        <v>53010</v>
      </c>
      <c r="F14895" t="str">
        <f>VLOOKUP(E14895,'[1]movimento-per-comune-ambito-201'!$C$2:$D$547,2,0)</f>
        <v>Maremma Area Nord</v>
      </c>
      <c r="G14895" t="s">
        <v>63136</v>
      </c>
      <c r="H14895" t="s">
        <v>15</v>
      </c>
      <c r="I14895" t="s">
        <v>55914</v>
      </c>
      <c r="J14895">
        <v>58023</v>
      </c>
      <c r="K14895" t="s">
        <v>55830</v>
      </c>
      <c r="L14895" t="str">
        <f>VLOOKUP(K14895,'[1]movimento-per-comune-ambito-201'!$B$2:$D$547,3,FALSE)</f>
        <v>Maremma Area Nord</v>
      </c>
      <c r="M14895" t="s">
        <v>53101</v>
      </c>
      <c r="N14895">
        <v>0</v>
      </c>
      <c r="O14895" t="s">
        <v>55915</v>
      </c>
      <c r="P14895" t="s">
        <v>55916</v>
      </c>
      <c r="Q14895" t="s">
        <v>55917</v>
      </c>
    </row>
    <row r="14896" spans="1:17" x14ac:dyDescent="0.25">
      <c r="A14896">
        <v>1958</v>
      </c>
      <c r="B14896" t="s">
        <v>55918</v>
      </c>
      <c r="C14896" s="1">
        <v>4.28878666E+16</v>
      </c>
      <c r="D14896" s="1">
        <v>1.09800657E+16</v>
      </c>
      <c r="E14896">
        <v>53010</v>
      </c>
      <c r="F14896" t="str">
        <f>VLOOKUP(E14896,'[1]movimento-per-comune-ambito-201'!$C$2:$D$547,2,0)</f>
        <v>Maremma Area Nord</v>
      </c>
      <c r="G14896" t="s">
        <v>63137</v>
      </c>
      <c r="H14896" t="s">
        <v>15</v>
      </c>
      <c r="I14896" t="s">
        <v>55919</v>
      </c>
      <c r="J14896">
        <v>58023</v>
      </c>
      <c r="K14896" t="s">
        <v>55830</v>
      </c>
      <c r="L14896" t="str">
        <f>VLOOKUP(K14896,'[1]movimento-per-comune-ambito-201'!$B$2:$D$547,3,FALSE)</f>
        <v>Maremma Area Nord</v>
      </c>
      <c r="M14896" t="s">
        <v>53101</v>
      </c>
      <c r="N14896">
        <v>0</v>
      </c>
      <c r="Q14896" t="s">
        <v>55920</v>
      </c>
    </row>
    <row r="14897" spans="1:17" x14ac:dyDescent="0.25">
      <c r="A14897">
        <v>15327</v>
      </c>
      <c r="B14897" t="s">
        <v>55921</v>
      </c>
      <c r="C14897" s="1">
        <v>4.29395054E+16</v>
      </c>
      <c r="D14897" s="1">
        <v>1.08863546E+16</v>
      </c>
      <c r="E14897">
        <v>53010</v>
      </c>
      <c r="F14897" t="str">
        <f>VLOOKUP(E14897,'[1]movimento-per-comune-ambito-201'!$C$2:$D$547,2,0)</f>
        <v>Maremma Area Nord</v>
      </c>
      <c r="G14897" t="s">
        <v>63139</v>
      </c>
      <c r="H14897" t="s">
        <v>15</v>
      </c>
      <c r="I14897" t="s">
        <v>55922</v>
      </c>
      <c r="J14897">
        <v>58023</v>
      </c>
      <c r="K14897" t="s">
        <v>55830</v>
      </c>
      <c r="L14897" t="str">
        <f>VLOOKUP(K14897,'[1]movimento-per-comune-ambito-201'!$B$2:$D$547,3,FALSE)</f>
        <v>Maremma Area Nord</v>
      </c>
      <c r="M14897" t="s">
        <v>53101</v>
      </c>
      <c r="N14897">
        <v>0</v>
      </c>
      <c r="O14897" t="s">
        <v>55923</v>
      </c>
      <c r="P14897" t="s">
        <v>55924</v>
      </c>
      <c r="Q14897" t="s">
        <v>55925</v>
      </c>
    </row>
    <row r="14898" spans="1:17" x14ac:dyDescent="0.25">
      <c r="A14898">
        <v>16793</v>
      </c>
      <c r="B14898" t="s">
        <v>55926</v>
      </c>
      <c r="C14898" s="1">
        <v>4.29250683E+16</v>
      </c>
      <c r="D14898" s="1">
        <v>109078172</v>
      </c>
      <c r="E14898">
        <v>53010</v>
      </c>
      <c r="F14898" t="str">
        <f>VLOOKUP(E14898,'[1]movimento-per-comune-ambito-201'!$C$2:$D$547,2,0)</f>
        <v>Maremma Area Nord</v>
      </c>
      <c r="G14898" t="s">
        <v>63471</v>
      </c>
      <c r="H14898" t="s">
        <v>15</v>
      </c>
      <c r="I14898" t="s">
        <v>55927</v>
      </c>
      <c r="J14898">
        <v>58023</v>
      </c>
      <c r="K14898" t="s">
        <v>55830</v>
      </c>
      <c r="L14898" t="str">
        <f>VLOOKUP(K14898,'[1]movimento-per-comune-ambito-201'!$B$2:$D$547,3,FALSE)</f>
        <v>Maremma Area Nord</v>
      </c>
      <c r="M14898" t="s">
        <v>53101</v>
      </c>
      <c r="N14898">
        <v>1</v>
      </c>
      <c r="O14898" t="s">
        <v>55928</v>
      </c>
      <c r="P14898" t="s">
        <v>55929</v>
      </c>
      <c r="Q14898" t="s">
        <v>55930</v>
      </c>
    </row>
    <row r="14899" spans="1:17" x14ac:dyDescent="0.25">
      <c r="A14899">
        <v>17327</v>
      </c>
      <c r="B14899" t="s">
        <v>55931</v>
      </c>
      <c r="C14899" s="1">
        <v>4.29250683E+16</v>
      </c>
      <c r="D14899" s="1">
        <v>109078172</v>
      </c>
      <c r="E14899">
        <v>53010</v>
      </c>
      <c r="F14899" t="str">
        <f>VLOOKUP(E14899,'[1]movimento-per-comune-ambito-201'!$C$2:$D$547,2,0)</f>
        <v>Maremma Area Nord</v>
      </c>
      <c r="G14899" t="s">
        <v>63472</v>
      </c>
      <c r="H14899" t="s">
        <v>15</v>
      </c>
      <c r="I14899" t="s">
        <v>55932</v>
      </c>
      <c r="J14899">
        <v>58023</v>
      </c>
      <c r="K14899" t="s">
        <v>55830</v>
      </c>
      <c r="L14899" t="str">
        <f>VLOOKUP(K14899,'[1]movimento-per-comune-ambito-201'!$B$2:$D$547,3,FALSE)</f>
        <v>Maremma Area Nord</v>
      </c>
      <c r="M14899" t="s">
        <v>53101</v>
      </c>
      <c r="N14899">
        <v>2</v>
      </c>
      <c r="O14899" t="s">
        <v>55933</v>
      </c>
      <c r="P14899" t="s">
        <v>55934</v>
      </c>
      <c r="Q14899" t="s">
        <v>55935</v>
      </c>
    </row>
    <row r="14900" spans="1:17" x14ac:dyDescent="0.25">
      <c r="A14900">
        <v>17328</v>
      </c>
      <c r="B14900" t="s">
        <v>55936</v>
      </c>
      <c r="C14900" s="1">
        <v>4.29250683E+16</v>
      </c>
      <c r="D14900" s="1">
        <v>109078172</v>
      </c>
      <c r="E14900">
        <v>53010</v>
      </c>
      <c r="F14900" t="str">
        <f>VLOOKUP(E14900,'[1]movimento-per-comune-ambito-201'!$C$2:$D$547,2,0)</f>
        <v>Maremma Area Nord</v>
      </c>
      <c r="G14900" t="s">
        <v>63473</v>
      </c>
      <c r="H14900" t="s">
        <v>15</v>
      </c>
      <c r="I14900" t="s">
        <v>55937</v>
      </c>
      <c r="J14900">
        <v>58023</v>
      </c>
      <c r="K14900" t="s">
        <v>55830</v>
      </c>
      <c r="L14900" t="str">
        <f>VLOOKUP(K14900,'[1]movimento-per-comune-ambito-201'!$B$2:$D$547,3,FALSE)</f>
        <v>Maremma Area Nord</v>
      </c>
      <c r="M14900" t="s">
        <v>53101</v>
      </c>
      <c r="N14900">
        <v>0</v>
      </c>
      <c r="O14900" t="s">
        <v>55938</v>
      </c>
      <c r="P14900" t="s">
        <v>55939</v>
      </c>
      <c r="Q14900" t="s">
        <v>55940</v>
      </c>
    </row>
    <row r="14901" spans="1:17" x14ac:dyDescent="0.25">
      <c r="A14901">
        <v>17329</v>
      </c>
      <c r="B14901" t="s">
        <v>55941</v>
      </c>
      <c r="C14901" s="1">
        <v>4.29069446E+16</v>
      </c>
      <c r="D14901" s="1">
        <v>1.09929605E+16</v>
      </c>
      <c r="E14901">
        <v>53010</v>
      </c>
      <c r="F14901" t="str">
        <f>VLOOKUP(E14901,'[1]movimento-per-comune-ambito-201'!$C$2:$D$547,2,0)</f>
        <v>Maremma Area Nord</v>
      </c>
      <c r="G14901" t="s">
        <v>63474</v>
      </c>
      <c r="H14901" t="s">
        <v>15</v>
      </c>
      <c r="I14901" t="s">
        <v>55942</v>
      </c>
      <c r="J14901">
        <v>58023</v>
      </c>
      <c r="K14901" t="s">
        <v>55830</v>
      </c>
      <c r="L14901" t="str">
        <f>VLOOKUP(K14901,'[1]movimento-per-comune-ambito-201'!$B$2:$D$547,3,FALSE)</f>
        <v>Maremma Area Nord</v>
      </c>
      <c r="M14901" t="s">
        <v>53101</v>
      </c>
      <c r="N14901">
        <v>0</v>
      </c>
      <c r="O14901" t="s">
        <v>55943</v>
      </c>
      <c r="Q14901" t="s">
        <v>55944</v>
      </c>
    </row>
    <row r="14902" spans="1:17" x14ac:dyDescent="0.25">
      <c r="A14902">
        <v>17818</v>
      </c>
      <c r="B14902" t="s">
        <v>55945</v>
      </c>
      <c r="C14902" s="1">
        <v>4.29250683E+16</v>
      </c>
      <c r="D14902" s="1">
        <v>109078172</v>
      </c>
      <c r="E14902">
        <v>53010</v>
      </c>
      <c r="F14902" t="str">
        <f>VLOOKUP(E14902,'[1]movimento-per-comune-ambito-201'!$C$2:$D$547,2,0)</f>
        <v>Maremma Area Nord</v>
      </c>
      <c r="G14902" t="s">
        <v>63475</v>
      </c>
      <c r="H14902" t="s">
        <v>15</v>
      </c>
      <c r="I14902" t="s">
        <v>55946</v>
      </c>
      <c r="J14902">
        <v>58023</v>
      </c>
      <c r="K14902" t="s">
        <v>55830</v>
      </c>
      <c r="L14902" t="str">
        <f>VLOOKUP(K14902,'[1]movimento-per-comune-ambito-201'!$B$2:$D$547,3,FALSE)</f>
        <v>Maremma Area Nord</v>
      </c>
      <c r="M14902" t="s">
        <v>53101</v>
      </c>
      <c r="N14902">
        <v>0</v>
      </c>
      <c r="O14902" t="s">
        <v>55947</v>
      </c>
      <c r="Q14902" t="s">
        <v>55948</v>
      </c>
    </row>
    <row r="14903" spans="1:17" x14ac:dyDescent="0.25">
      <c r="A14903">
        <v>17928</v>
      </c>
      <c r="B14903" t="s">
        <v>55949</v>
      </c>
      <c r="C14903" s="1">
        <v>4.2938353399999904E+16</v>
      </c>
      <c r="D14903" s="1">
        <v>109580947</v>
      </c>
      <c r="E14903">
        <v>53010</v>
      </c>
      <c r="F14903" t="str">
        <f>VLOOKUP(E14903,'[1]movimento-per-comune-ambito-201'!$C$2:$D$547,2,0)</f>
        <v>Maremma Area Nord</v>
      </c>
      <c r="G14903" t="s">
        <v>63476</v>
      </c>
      <c r="H14903" t="s">
        <v>15</v>
      </c>
      <c r="I14903" t="s">
        <v>55950</v>
      </c>
      <c r="J14903">
        <v>58023</v>
      </c>
      <c r="K14903" t="s">
        <v>55830</v>
      </c>
      <c r="L14903" t="str">
        <f>VLOOKUP(K14903,'[1]movimento-per-comune-ambito-201'!$B$2:$D$547,3,FALSE)</f>
        <v>Maremma Area Nord</v>
      </c>
      <c r="M14903" t="s">
        <v>53101</v>
      </c>
      <c r="N14903">
        <v>0</v>
      </c>
      <c r="O14903" t="s">
        <v>55951</v>
      </c>
      <c r="P14903" t="s">
        <v>55952</v>
      </c>
      <c r="Q14903" t="s">
        <v>55953</v>
      </c>
    </row>
    <row r="14904" spans="1:17" x14ac:dyDescent="0.25">
      <c r="A14904">
        <v>18173</v>
      </c>
      <c r="B14904" t="s">
        <v>55954</v>
      </c>
      <c r="C14904" s="1">
        <v>4.2975092059448496E+16</v>
      </c>
      <c r="D14904" s="1">
        <v>1.09935808181747E+16</v>
      </c>
      <c r="E14904">
        <v>53010</v>
      </c>
      <c r="F14904" t="str">
        <f>VLOOKUP(E14904,'[1]movimento-per-comune-ambito-201'!$C$2:$D$547,2,0)</f>
        <v>Maremma Area Nord</v>
      </c>
      <c r="G14904" t="s">
        <v>63477</v>
      </c>
      <c r="H14904" t="s">
        <v>15</v>
      </c>
      <c r="J14904">
        <v>58023</v>
      </c>
      <c r="K14904" t="s">
        <v>55830</v>
      </c>
      <c r="L14904" t="str">
        <f>VLOOKUP(K14904,'[1]movimento-per-comune-ambito-201'!$B$2:$D$547,3,FALSE)</f>
        <v>Maremma Area Nord</v>
      </c>
      <c r="M14904" t="s">
        <v>53101</v>
      </c>
      <c r="N14904">
        <v>0</v>
      </c>
    </row>
    <row r="14905" spans="1:17" x14ac:dyDescent="0.25">
      <c r="A14905">
        <v>18408</v>
      </c>
      <c r="B14905" t="s">
        <v>55955</v>
      </c>
      <c r="C14905" s="1">
        <v>4.29250683E+16</v>
      </c>
      <c r="D14905" s="1">
        <v>109078172</v>
      </c>
      <c r="E14905">
        <v>53010</v>
      </c>
      <c r="F14905" t="str">
        <f>VLOOKUP(E14905,'[1]movimento-per-comune-ambito-201'!$C$2:$D$547,2,0)</f>
        <v>Maremma Area Nord</v>
      </c>
      <c r="G14905" t="s">
        <v>63478</v>
      </c>
      <c r="H14905" t="s">
        <v>15</v>
      </c>
      <c r="I14905" t="s">
        <v>55956</v>
      </c>
      <c r="J14905">
        <v>58023</v>
      </c>
      <c r="K14905" t="s">
        <v>55830</v>
      </c>
      <c r="L14905" t="str">
        <f>VLOOKUP(K14905,'[1]movimento-per-comune-ambito-201'!$B$2:$D$547,3,FALSE)</f>
        <v>Maremma Area Nord</v>
      </c>
      <c r="M14905" t="s">
        <v>53101</v>
      </c>
      <c r="N14905">
        <v>0</v>
      </c>
      <c r="O14905" t="s">
        <v>55957</v>
      </c>
      <c r="Q14905" t="s">
        <v>55958</v>
      </c>
    </row>
    <row r="14906" spans="1:17" x14ac:dyDescent="0.25">
      <c r="A14906">
        <v>19035</v>
      </c>
      <c r="B14906" t="s">
        <v>55959</v>
      </c>
      <c r="C14906" s="1">
        <v>4.29250683E+16</v>
      </c>
      <c r="D14906" s="1">
        <v>109078172</v>
      </c>
      <c r="E14906">
        <v>53010</v>
      </c>
      <c r="F14906" t="str">
        <f>VLOOKUP(E14906,'[1]movimento-per-comune-ambito-201'!$C$2:$D$547,2,0)</f>
        <v>Maremma Area Nord</v>
      </c>
      <c r="G14906" t="s">
        <v>63480</v>
      </c>
      <c r="H14906" t="s">
        <v>15</v>
      </c>
      <c r="I14906" t="s">
        <v>55955</v>
      </c>
      <c r="J14906">
        <v>58023</v>
      </c>
      <c r="K14906" t="s">
        <v>55830</v>
      </c>
      <c r="L14906" t="str">
        <f>VLOOKUP(K14906,'[1]movimento-per-comune-ambito-201'!$B$2:$D$547,3,FALSE)</f>
        <v>Maremma Area Nord</v>
      </c>
      <c r="M14906" t="s">
        <v>53101</v>
      </c>
      <c r="N14906">
        <v>0</v>
      </c>
      <c r="O14906" t="s">
        <v>55960</v>
      </c>
      <c r="Q14906" t="s">
        <v>55961</v>
      </c>
    </row>
    <row r="14907" spans="1:17" x14ac:dyDescent="0.25">
      <c r="A14907">
        <v>19143</v>
      </c>
      <c r="B14907" t="s">
        <v>47164</v>
      </c>
      <c r="C14907" s="1">
        <v>4.29069446E+16</v>
      </c>
      <c r="D14907" s="1">
        <v>1.09929605E+16</v>
      </c>
      <c r="E14907">
        <v>53010</v>
      </c>
      <c r="F14907" t="str">
        <f>VLOOKUP(E14907,'[1]movimento-per-comune-ambito-201'!$C$2:$D$547,2,0)</f>
        <v>Maremma Area Nord</v>
      </c>
      <c r="G14907" t="s">
        <v>63481</v>
      </c>
      <c r="H14907" t="s">
        <v>15</v>
      </c>
      <c r="I14907" t="s">
        <v>55962</v>
      </c>
      <c r="J14907">
        <v>58023</v>
      </c>
      <c r="K14907" t="s">
        <v>55830</v>
      </c>
      <c r="L14907" t="str">
        <f>VLOOKUP(K14907,'[1]movimento-per-comune-ambito-201'!$B$2:$D$547,3,FALSE)</f>
        <v>Maremma Area Nord</v>
      </c>
      <c r="M14907" t="s">
        <v>53101</v>
      </c>
      <c r="N14907">
        <v>3</v>
      </c>
      <c r="O14907" t="s">
        <v>54881</v>
      </c>
      <c r="Q14907" t="s">
        <v>55963</v>
      </c>
    </row>
    <row r="14908" spans="1:17" x14ac:dyDescent="0.25">
      <c r="A14908">
        <v>19304</v>
      </c>
      <c r="B14908" t="s">
        <v>55964</v>
      </c>
      <c r="C14908" s="1">
        <v>4.29069446E+16</v>
      </c>
      <c r="D14908" s="1">
        <v>1.09929605E+16</v>
      </c>
      <c r="E14908">
        <v>53010</v>
      </c>
      <c r="F14908" t="str">
        <f>VLOOKUP(E14908,'[1]movimento-per-comune-ambito-201'!$C$2:$D$547,2,0)</f>
        <v>Maremma Area Nord</v>
      </c>
      <c r="G14908" t="s">
        <v>63482</v>
      </c>
      <c r="H14908" t="s">
        <v>15</v>
      </c>
      <c r="I14908" t="s">
        <v>55965</v>
      </c>
      <c r="J14908">
        <v>58023</v>
      </c>
      <c r="K14908" t="s">
        <v>55830</v>
      </c>
      <c r="L14908" t="str">
        <f>VLOOKUP(K14908,'[1]movimento-per-comune-ambito-201'!$B$2:$D$547,3,FALSE)</f>
        <v>Maremma Area Nord</v>
      </c>
      <c r="M14908" t="s">
        <v>53101</v>
      </c>
      <c r="N14908">
        <v>0</v>
      </c>
      <c r="O14908" t="s">
        <v>55966</v>
      </c>
      <c r="Q14908" t="s">
        <v>55967</v>
      </c>
    </row>
    <row r="14909" spans="1:17" x14ac:dyDescent="0.25">
      <c r="A14909">
        <v>19338</v>
      </c>
      <c r="B14909" t="s">
        <v>55968</v>
      </c>
      <c r="C14909" s="1">
        <v>4.29250683E+16</v>
      </c>
      <c r="D14909" s="1">
        <v>109078172</v>
      </c>
      <c r="E14909">
        <v>53010</v>
      </c>
      <c r="F14909" t="str">
        <f>VLOOKUP(E14909,'[1]movimento-per-comune-ambito-201'!$C$2:$D$547,2,0)</f>
        <v>Maremma Area Nord</v>
      </c>
      <c r="G14909" t="s">
        <v>63483</v>
      </c>
      <c r="H14909" t="s">
        <v>15</v>
      </c>
      <c r="I14909" t="s">
        <v>55969</v>
      </c>
      <c r="J14909">
        <v>58023</v>
      </c>
      <c r="K14909" t="s">
        <v>55830</v>
      </c>
      <c r="L14909" t="str">
        <f>VLOOKUP(K14909,'[1]movimento-per-comune-ambito-201'!$B$2:$D$547,3,FALSE)</f>
        <v>Maremma Area Nord</v>
      </c>
      <c r="M14909" t="s">
        <v>53101</v>
      </c>
      <c r="N14909">
        <v>0</v>
      </c>
      <c r="O14909" t="s">
        <v>55970</v>
      </c>
      <c r="Q14909" t="s">
        <v>55971</v>
      </c>
    </row>
    <row r="14910" spans="1:17" x14ac:dyDescent="0.25">
      <c r="A14910">
        <v>20469</v>
      </c>
      <c r="B14910" t="s">
        <v>55972</v>
      </c>
      <c r="C14910" s="1">
        <v>429250683</v>
      </c>
      <c r="D14910" s="1">
        <v>109078172</v>
      </c>
      <c r="E14910">
        <v>53010</v>
      </c>
      <c r="F14910" t="str">
        <f>VLOOKUP(E14910,'[1]movimento-per-comune-ambito-201'!$C$2:$D$547,2,0)</f>
        <v>Maremma Area Nord</v>
      </c>
      <c r="G14910" t="s">
        <v>63959</v>
      </c>
      <c r="H14910" t="s">
        <v>15</v>
      </c>
      <c r="I14910" t="s">
        <v>55973</v>
      </c>
      <c r="J14910">
        <v>58023</v>
      </c>
      <c r="K14910" t="s">
        <v>55830</v>
      </c>
      <c r="L14910" t="str">
        <f>VLOOKUP(K14910,'[1]movimento-per-comune-ambito-201'!$B$2:$D$547,3,FALSE)</f>
        <v>Maremma Area Nord</v>
      </c>
      <c r="M14910" t="s">
        <v>53101</v>
      </c>
      <c r="N14910">
        <v>0</v>
      </c>
      <c r="O14910" t="s">
        <v>55974</v>
      </c>
      <c r="Q14910" t="s">
        <v>55975</v>
      </c>
    </row>
    <row r="14911" spans="1:17" x14ac:dyDescent="0.25">
      <c r="A14911">
        <v>22336</v>
      </c>
      <c r="B14911" t="s">
        <v>55976</v>
      </c>
      <c r="C14911" s="1">
        <v>429250683</v>
      </c>
      <c r="D14911" s="1">
        <v>109078172</v>
      </c>
      <c r="E14911">
        <v>53010</v>
      </c>
      <c r="F14911" t="str">
        <f>VLOOKUP(E14911,'[1]movimento-per-comune-ambito-201'!$C$2:$D$547,2,0)</f>
        <v>Maremma Area Nord</v>
      </c>
      <c r="G14911" t="s">
        <v>63895</v>
      </c>
      <c r="H14911" t="s">
        <v>15</v>
      </c>
      <c r="I14911" t="s">
        <v>55977</v>
      </c>
      <c r="J14911">
        <v>58023</v>
      </c>
      <c r="K14911" t="s">
        <v>55830</v>
      </c>
      <c r="L14911" t="str">
        <f>VLOOKUP(K14911,'[1]movimento-per-comune-ambito-201'!$B$2:$D$547,3,FALSE)</f>
        <v>Maremma Area Nord</v>
      </c>
      <c r="M14911" t="s">
        <v>53101</v>
      </c>
      <c r="N14911">
        <v>4</v>
      </c>
      <c r="O14911" t="s">
        <v>55978</v>
      </c>
      <c r="Q14911" t="s">
        <v>55979</v>
      </c>
    </row>
    <row r="14912" spans="1:17" x14ac:dyDescent="0.25">
      <c r="A14912">
        <v>22461</v>
      </c>
      <c r="B14912" t="s">
        <v>55980</v>
      </c>
      <c r="C14912" s="1">
        <v>429152153</v>
      </c>
      <c r="D14912" s="1">
        <v>109489096</v>
      </c>
      <c r="E14912">
        <v>53010</v>
      </c>
      <c r="F14912" t="str">
        <f>VLOOKUP(E14912,'[1]movimento-per-comune-ambito-201'!$C$2:$D$547,2,0)</f>
        <v>Maremma Area Nord</v>
      </c>
      <c r="G14912" t="s">
        <v>63960</v>
      </c>
      <c r="H14912" t="s">
        <v>15</v>
      </c>
      <c r="I14912" t="s">
        <v>55981</v>
      </c>
      <c r="J14912">
        <v>58023</v>
      </c>
      <c r="K14912" t="s">
        <v>55830</v>
      </c>
      <c r="L14912" t="str">
        <f>VLOOKUP(K14912,'[1]movimento-per-comune-ambito-201'!$B$2:$D$547,3,FALSE)</f>
        <v>Maremma Area Nord</v>
      </c>
      <c r="M14912" t="s">
        <v>53101</v>
      </c>
      <c r="N14912">
        <v>1</v>
      </c>
      <c r="O14912" t="s">
        <v>55982</v>
      </c>
      <c r="Q14912" t="s">
        <v>55983</v>
      </c>
    </row>
    <row r="14913" spans="1:17" x14ac:dyDescent="0.25">
      <c r="A14913">
        <v>22482</v>
      </c>
      <c r="B14913" t="s">
        <v>55984</v>
      </c>
      <c r="C14913" s="1">
        <v>429250683</v>
      </c>
      <c r="D14913" s="1">
        <v>109078172</v>
      </c>
      <c r="E14913">
        <v>53010</v>
      </c>
      <c r="F14913" t="str">
        <f>VLOOKUP(E14913,'[1]movimento-per-comune-ambito-201'!$C$2:$D$547,2,0)</f>
        <v>Maremma Area Nord</v>
      </c>
      <c r="G14913" t="s">
        <v>65449</v>
      </c>
      <c r="H14913" t="s">
        <v>15</v>
      </c>
      <c r="I14913" t="s">
        <v>55985</v>
      </c>
      <c r="J14913">
        <v>58023</v>
      </c>
      <c r="K14913" t="s">
        <v>55830</v>
      </c>
      <c r="L14913" t="str">
        <f>VLOOKUP(K14913,'[1]movimento-per-comune-ambito-201'!$B$2:$D$547,3,FALSE)</f>
        <v>Maremma Area Nord</v>
      </c>
      <c r="M14913" t="s">
        <v>53101</v>
      </c>
      <c r="N14913">
        <v>0</v>
      </c>
      <c r="O14913" t="s">
        <v>55986</v>
      </c>
      <c r="Q14913" t="s">
        <v>55987</v>
      </c>
    </row>
    <row r="14914" spans="1:17" x14ac:dyDescent="0.25">
      <c r="A14914">
        <v>23002</v>
      </c>
      <c r="B14914" t="s">
        <v>55988</v>
      </c>
      <c r="C14914" s="1">
        <v>4.2994163999999904E+16</v>
      </c>
      <c r="D14914" s="1">
        <v>1.10159389999999E+16</v>
      </c>
      <c r="E14914">
        <v>53010</v>
      </c>
      <c r="F14914" t="str">
        <f>VLOOKUP(E14914,'[1]movimento-per-comune-ambito-201'!$C$2:$D$547,2,0)</f>
        <v>Maremma Area Nord</v>
      </c>
      <c r="G14914" t="s">
        <v>65554</v>
      </c>
      <c r="H14914" t="s">
        <v>15</v>
      </c>
      <c r="I14914" t="s">
        <v>55989</v>
      </c>
      <c r="J14914">
        <v>58023</v>
      </c>
      <c r="K14914" t="s">
        <v>55830</v>
      </c>
      <c r="L14914" t="str">
        <f>VLOOKUP(K14914,'[1]movimento-per-comune-ambito-201'!$B$2:$D$547,3,FALSE)</f>
        <v>Maremma Area Nord</v>
      </c>
      <c r="M14914" t="s">
        <v>53101</v>
      </c>
      <c r="N14914">
        <v>4</v>
      </c>
      <c r="O14914" t="s">
        <v>55990</v>
      </c>
      <c r="Q14914" t="s">
        <v>55991</v>
      </c>
    </row>
    <row r="14915" spans="1:17" x14ac:dyDescent="0.25">
      <c r="A14915">
        <v>23498</v>
      </c>
      <c r="B14915" t="s">
        <v>55992</v>
      </c>
      <c r="C14915" s="1">
        <v>4.29201193E+16</v>
      </c>
      <c r="D14915" s="1">
        <v>1.09319865E+16</v>
      </c>
      <c r="E14915">
        <v>53010</v>
      </c>
      <c r="F14915" t="str">
        <f>VLOOKUP(E14915,'[1]movimento-per-comune-ambito-201'!$C$2:$D$547,2,0)</f>
        <v>Maremma Area Nord</v>
      </c>
      <c r="G14915" t="s">
        <v>65450</v>
      </c>
      <c r="H14915" t="s">
        <v>15</v>
      </c>
      <c r="I14915" t="s">
        <v>55993</v>
      </c>
      <c r="J14915">
        <v>58023</v>
      </c>
      <c r="K14915" t="s">
        <v>55830</v>
      </c>
      <c r="L14915" t="str">
        <f>VLOOKUP(K14915,'[1]movimento-per-comune-ambito-201'!$B$2:$D$547,3,FALSE)</f>
        <v>Maremma Area Nord</v>
      </c>
      <c r="M14915" t="s">
        <v>53101</v>
      </c>
      <c r="N14915">
        <v>0</v>
      </c>
      <c r="O14915" t="s">
        <v>55994</v>
      </c>
      <c r="P14915" t="s">
        <v>55995</v>
      </c>
      <c r="Q14915" t="s">
        <v>55996</v>
      </c>
    </row>
    <row r="14916" spans="1:17" x14ac:dyDescent="0.25">
      <c r="A14916">
        <v>23747</v>
      </c>
      <c r="B14916" t="s">
        <v>55997</v>
      </c>
      <c r="C14916" s="1">
        <v>4.28916601E+16</v>
      </c>
      <c r="D14916" s="1">
        <v>1.09408730999999E+16</v>
      </c>
      <c r="E14916">
        <v>53010</v>
      </c>
      <c r="F14916" t="str">
        <f>VLOOKUP(E14916,'[1]movimento-per-comune-ambito-201'!$C$2:$D$547,2,0)</f>
        <v>Maremma Area Nord</v>
      </c>
      <c r="G14916" t="s">
        <v>65557</v>
      </c>
      <c r="H14916" t="s">
        <v>15</v>
      </c>
      <c r="I14916" t="s">
        <v>55998</v>
      </c>
      <c r="J14916">
        <v>58023</v>
      </c>
      <c r="K14916" t="s">
        <v>55830</v>
      </c>
      <c r="L14916" t="str">
        <f>VLOOKUP(K14916,'[1]movimento-per-comune-ambito-201'!$B$2:$D$547,3,FALSE)</f>
        <v>Maremma Area Nord</v>
      </c>
      <c r="M14916" t="s">
        <v>53101</v>
      </c>
      <c r="N14916">
        <v>1</v>
      </c>
    </row>
    <row r="14917" spans="1:17" x14ac:dyDescent="0.25">
      <c r="A14917">
        <v>23748</v>
      </c>
      <c r="B14917" t="s">
        <v>34176</v>
      </c>
      <c r="C14917" s="1">
        <v>4.2939271499999904E+16</v>
      </c>
      <c r="D14917" s="1">
        <v>1.08860749E+16</v>
      </c>
      <c r="E14917">
        <v>53010</v>
      </c>
      <c r="F14917" t="str">
        <f>VLOOKUP(E14917,'[1]movimento-per-comune-ambito-201'!$C$2:$D$547,2,0)</f>
        <v>Maremma Area Nord</v>
      </c>
      <c r="G14917" t="s">
        <v>65558</v>
      </c>
      <c r="H14917" t="s">
        <v>15</v>
      </c>
      <c r="I14917" t="s">
        <v>55999</v>
      </c>
      <c r="J14917">
        <v>58023</v>
      </c>
      <c r="K14917" t="s">
        <v>55830</v>
      </c>
      <c r="L14917" t="str">
        <f>VLOOKUP(K14917,'[1]movimento-per-comune-ambito-201'!$B$2:$D$547,3,FALSE)</f>
        <v>Maremma Area Nord</v>
      </c>
      <c r="M14917" t="s">
        <v>53101</v>
      </c>
      <c r="N14917">
        <v>3</v>
      </c>
      <c r="O14917" t="s">
        <v>56000</v>
      </c>
      <c r="Q14917" t="s">
        <v>56001</v>
      </c>
    </row>
    <row r="14918" spans="1:17" x14ac:dyDescent="0.25">
      <c r="A14918">
        <v>24624</v>
      </c>
      <c r="B14918" t="s">
        <v>56002</v>
      </c>
      <c r="C14918" s="1">
        <v>4.29069446E+16</v>
      </c>
      <c r="D14918" s="1">
        <v>1.09929605E+16</v>
      </c>
      <c r="E14918">
        <v>53010</v>
      </c>
      <c r="F14918" t="str">
        <f>VLOOKUP(E14918,'[1]movimento-per-comune-ambito-201'!$C$2:$D$547,2,0)</f>
        <v>Maremma Area Nord</v>
      </c>
      <c r="G14918" t="s">
        <v>65451</v>
      </c>
      <c r="H14918" t="s">
        <v>15</v>
      </c>
      <c r="I14918" t="s">
        <v>56003</v>
      </c>
      <c r="J14918">
        <v>58023</v>
      </c>
      <c r="K14918" t="s">
        <v>55830</v>
      </c>
      <c r="L14918" t="str">
        <f>VLOOKUP(K14918,'[1]movimento-per-comune-ambito-201'!$B$2:$D$547,3,FALSE)</f>
        <v>Maremma Area Nord</v>
      </c>
      <c r="M14918" t="s">
        <v>53101</v>
      </c>
      <c r="N14918">
        <v>1</v>
      </c>
      <c r="Q14918" t="s">
        <v>56004</v>
      </c>
    </row>
    <row r="14919" spans="1:17" x14ac:dyDescent="0.25">
      <c r="A14919">
        <v>24898</v>
      </c>
      <c r="B14919" t="s">
        <v>56005</v>
      </c>
      <c r="C14919" s="1">
        <v>429250683</v>
      </c>
      <c r="D14919" s="1">
        <v>109078172</v>
      </c>
      <c r="E14919">
        <v>53010</v>
      </c>
      <c r="F14919" t="str">
        <f>VLOOKUP(E14919,'[1]movimento-per-comune-ambito-201'!$C$2:$D$547,2,0)</f>
        <v>Maremma Area Nord</v>
      </c>
      <c r="G14919" t="s">
        <v>65452</v>
      </c>
      <c r="H14919" t="s">
        <v>15</v>
      </c>
      <c r="I14919" t="s">
        <v>56006</v>
      </c>
      <c r="J14919">
        <v>58023</v>
      </c>
      <c r="K14919" t="s">
        <v>55830</v>
      </c>
      <c r="L14919" t="str">
        <f>VLOOKUP(K14919,'[1]movimento-per-comune-ambito-201'!$B$2:$D$547,3,FALSE)</f>
        <v>Maremma Area Nord</v>
      </c>
      <c r="M14919" t="s">
        <v>53101</v>
      </c>
      <c r="N14919">
        <v>3</v>
      </c>
    </row>
    <row r="14920" spans="1:17" x14ac:dyDescent="0.25">
      <c r="A14920">
        <v>1326</v>
      </c>
      <c r="B14920" t="s">
        <v>56007</v>
      </c>
      <c r="C14920" s="1">
        <v>4.29250683E+16</v>
      </c>
      <c r="D14920" s="1">
        <v>109078172</v>
      </c>
      <c r="E14920">
        <v>53010</v>
      </c>
      <c r="F14920" t="str">
        <f>VLOOKUP(E14920,'[1]movimento-per-comune-ambito-201'!$C$2:$D$547,2,0)</f>
        <v>Maremma Area Nord</v>
      </c>
      <c r="G14920" t="s">
        <v>63356</v>
      </c>
      <c r="H14920" t="s">
        <v>37</v>
      </c>
      <c r="I14920" t="s">
        <v>56008</v>
      </c>
      <c r="J14920">
        <v>58020</v>
      </c>
      <c r="K14920" t="s">
        <v>55830</v>
      </c>
      <c r="L14920" t="str">
        <f>VLOOKUP(K14920,'[1]movimento-per-comune-ambito-201'!$B$2:$D$547,3,FALSE)</f>
        <v>Maremma Area Nord</v>
      </c>
      <c r="M14920" t="s">
        <v>53101</v>
      </c>
      <c r="N14920">
        <v>0</v>
      </c>
      <c r="Q14920" t="s">
        <v>56009</v>
      </c>
    </row>
    <row r="14921" spans="1:17" x14ac:dyDescent="0.25">
      <c r="A14921">
        <v>1327</v>
      </c>
      <c r="B14921" t="s">
        <v>56010</v>
      </c>
      <c r="C14921" s="1">
        <v>4.28879188E+16</v>
      </c>
      <c r="D14921" s="1">
        <v>1.09801008E+16</v>
      </c>
      <c r="E14921">
        <v>53010</v>
      </c>
      <c r="F14921" t="str">
        <f>VLOOKUP(E14921,'[1]movimento-per-comune-ambito-201'!$C$2:$D$547,2,0)</f>
        <v>Maremma Area Nord</v>
      </c>
      <c r="G14921" t="s">
        <v>63040</v>
      </c>
      <c r="H14921" t="s">
        <v>37</v>
      </c>
      <c r="I14921" t="s">
        <v>56011</v>
      </c>
      <c r="J14921">
        <v>58020</v>
      </c>
      <c r="K14921" t="s">
        <v>55830</v>
      </c>
      <c r="L14921" t="str">
        <f>VLOOKUP(K14921,'[1]movimento-per-comune-ambito-201'!$B$2:$D$547,3,FALSE)</f>
        <v>Maremma Area Nord</v>
      </c>
      <c r="M14921" t="s">
        <v>53101</v>
      </c>
      <c r="N14921">
        <v>0</v>
      </c>
      <c r="O14921" t="s">
        <v>56012</v>
      </c>
      <c r="Q14921" t="s">
        <v>56013</v>
      </c>
    </row>
    <row r="14922" spans="1:17" x14ac:dyDescent="0.25">
      <c r="A14922">
        <v>1045</v>
      </c>
      <c r="B14922" t="s">
        <v>10153</v>
      </c>
      <c r="C14922" s="1">
        <v>4.2923846999999904E+16</v>
      </c>
      <c r="D14922" s="1">
        <v>10908258</v>
      </c>
      <c r="E14922">
        <v>53010</v>
      </c>
      <c r="F14922" t="str">
        <f>VLOOKUP(E14922,'[1]movimento-per-comune-ambito-201'!$C$2:$D$547,2,0)</f>
        <v>Maremma Area Nord</v>
      </c>
      <c r="G14922" t="s">
        <v>63130</v>
      </c>
      <c r="H14922" t="s">
        <v>41</v>
      </c>
      <c r="I14922" t="s">
        <v>56014</v>
      </c>
      <c r="J14922">
        <v>58023</v>
      </c>
      <c r="K14922" t="s">
        <v>55830</v>
      </c>
      <c r="L14922" t="str">
        <f>VLOOKUP(K14922,'[1]movimento-per-comune-ambito-201'!$B$2:$D$547,3,FALSE)</f>
        <v>Maremma Area Nord</v>
      </c>
      <c r="M14922" t="s">
        <v>53101</v>
      </c>
      <c r="N14922">
        <v>1</v>
      </c>
      <c r="O14922" t="s">
        <v>56015</v>
      </c>
      <c r="P14922" t="s">
        <v>56016</v>
      </c>
      <c r="Q14922" t="s">
        <v>56017</v>
      </c>
    </row>
    <row r="14923" spans="1:17" x14ac:dyDescent="0.25">
      <c r="A14923">
        <v>1046</v>
      </c>
      <c r="B14923" t="s">
        <v>56018</v>
      </c>
      <c r="C14923" s="1">
        <v>4.2938E+16</v>
      </c>
      <c r="D14923" s="1">
        <v>1.088813E+16</v>
      </c>
      <c r="E14923">
        <v>53010</v>
      </c>
      <c r="F14923" t="str">
        <f>VLOOKUP(E14923,'[1]movimento-per-comune-ambito-201'!$C$2:$D$547,2,0)</f>
        <v>Maremma Area Nord</v>
      </c>
      <c r="G14923" t="s">
        <v>63019</v>
      </c>
      <c r="H14923" t="s">
        <v>41</v>
      </c>
      <c r="I14923" t="s">
        <v>56019</v>
      </c>
      <c r="J14923">
        <v>58021</v>
      </c>
      <c r="K14923" t="s">
        <v>55830</v>
      </c>
      <c r="L14923" t="str">
        <f>VLOOKUP(K14923,'[1]movimento-per-comune-ambito-201'!$B$2:$D$547,3,FALSE)</f>
        <v>Maremma Area Nord</v>
      </c>
      <c r="M14923" t="s">
        <v>53101</v>
      </c>
      <c r="N14923">
        <v>1</v>
      </c>
      <c r="O14923" t="s">
        <v>56020</v>
      </c>
      <c r="P14923" t="s">
        <v>56021</v>
      </c>
      <c r="Q14923" t="s">
        <v>56022</v>
      </c>
    </row>
    <row r="14924" spans="1:17" x14ac:dyDescent="0.25">
      <c r="A14924">
        <v>14127</v>
      </c>
      <c r="B14924" t="s">
        <v>56023</v>
      </c>
      <c r="C14924" s="1">
        <v>4.2893262411965104E+16</v>
      </c>
      <c r="D14924" s="1">
        <v>1.09418098037963E+16</v>
      </c>
      <c r="E14924">
        <v>53010</v>
      </c>
      <c r="F14924" t="str">
        <f>VLOOKUP(E14924,'[1]movimento-per-comune-ambito-201'!$C$2:$D$547,2,0)</f>
        <v>Maremma Area Nord</v>
      </c>
      <c r="G14924" t="s">
        <v>63055</v>
      </c>
      <c r="H14924" t="s">
        <v>41</v>
      </c>
      <c r="I14924" t="s">
        <v>55839</v>
      </c>
      <c r="J14924">
        <v>58023</v>
      </c>
      <c r="K14924" t="s">
        <v>55830</v>
      </c>
      <c r="L14924" t="str">
        <f>VLOOKUP(K14924,'[1]movimento-per-comune-ambito-201'!$B$2:$D$547,3,FALSE)</f>
        <v>Maremma Area Nord</v>
      </c>
      <c r="M14924" t="s">
        <v>53101</v>
      </c>
      <c r="N14924">
        <v>4</v>
      </c>
      <c r="O14924" t="s">
        <v>55840</v>
      </c>
      <c r="P14924" t="s">
        <v>55841</v>
      </c>
      <c r="Q14924" t="s">
        <v>56024</v>
      </c>
    </row>
    <row r="14925" spans="1:17" x14ac:dyDescent="0.25">
      <c r="A14925">
        <v>1575</v>
      </c>
      <c r="B14925" t="s">
        <v>56025</v>
      </c>
      <c r="C14925" s="1">
        <v>4.2926790699999904E+16</v>
      </c>
      <c r="D14925" s="1">
        <v>109084176</v>
      </c>
      <c r="E14925">
        <v>53010</v>
      </c>
      <c r="F14925" t="str">
        <f>VLOOKUP(E14925,'[1]movimento-per-comune-ambito-201'!$C$2:$D$547,2,0)</f>
        <v>Maremma Area Nord</v>
      </c>
      <c r="G14925" t="s">
        <v>63021</v>
      </c>
      <c r="H14925" t="s">
        <v>52</v>
      </c>
      <c r="I14925" t="s">
        <v>56026</v>
      </c>
      <c r="J14925">
        <v>58023</v>
      </c>
      <c r="K14925" t="s">
        <v>55830</v>
      </c>
      <c r="L14925" t="str">
        <f>VLOOKUP(K14925,'[1]movimento-per-comune-ambito-201'!$B$2:$D$547,3,FALSE)</f>
        <v>Maremma Area Nord</v>
      </c>
      <c r="M14925" t="s">
        <v>53101</v>
      </c>
      <c r="N14925">
        <v>0</v>
      </c>
      <c r="Q14925" t="s">
        <v>56027</v>
      </c>
    </row>
    <row r="14926" spans="1:17" x14ac:dyDescent="0.25">
      <c r="A14926">
        <v>17321</v>
      </c>
      <c r="B14926" t="s">
        <v>56028</v>
      </c>
      <c r="C14926" s="1">
        <v>4.292322E+16</v>
      </c>
      <c r="D14926" s="1">
        <v>10909443</v>
      </c>
      <c r="E14926">
        <v>53010</v>
      </c>
      <c r="F14926" t="str">
        <f>VLOOKUP(E14926,'[1]movimento-per-comune-ambito-201'!$C$2:$D$547,2,0)</f>
        <v>Maremma Area Nord</v>
      </c>
      <c r="G14926" t="s">
        <v>63064</v>
      </c>
      <c r="H14926" t="s">
        <v>52</v>
      </c>
      <c r="I14926" t="s">
        <v>56029</v>
      </c>
      <c r="J14926">
        <v>58023</v>
      </c>
      <c r="K14926" t="s">
        <v>55830</v>
      </c>
      <c r="L14926" t="str">
        <f>VLOOKUP(K14926,'[1]movimento-per-comune-ambito-201'!$B$2:$D$547,3,FALSE)</f>
        <v>Maremma Area Nord</v>
      </c>
      <c r="M14926" t="s">
        <v>53101</v>
      </c>
      <c r="N14926">
        <v>0</v>
      </c>
      <c r="O14926" t="s">
        <v>56030</v>
      </c>
      <c r="P14926" t="s">
        <v>56031</v>
      </c>
      <c r="Q14926" t="s">
        <v>56032</v>
      </c>
    </row>
    <row r="14927" spans="1:17" x14ac:dyDescent="0.25">
      <c r="A14927">
        <v>20408</v>
      </c>
      <c r="B14927" t="s">
        <v>56033</v>
      </c>
      <c r="C14927" s="1">
        <v>4.2937187999999904E+16</v>
      </c>
      <c r="D14927" s="1">
        <v>108851213</v>
      </c>
      <c r="E14927">
        <v>53010</v>
      </c>
      <c r="F14927" t="str">
        <f>VLOOKUP(E14927,'[1]movimento-per-comune-ambito-201'!$C$2:$D$547,2,0)</f>
        <v>Maremma Area Nord</v>
      </c>
      <c r="G14927" t="s">
        <v>63065</v>
      </c>
      <c r="H14927" t="s">
        <v>52</v>
      </c>
      <c r="I14927" t="s">
        <v>56034</v>
      </c>
      <c r="J14927">
        <v>58023</v>
      </c>
      <c r="K14927" t="s">
        <v>55830</v>
      </c>
      <c r="L14927" t="str">
        <f>VLOOKUP(K14927,'[1]movimento-per-comune-ambito-201'!$B$2:$D$547,3,FALSE)</f>
        <v>Maremma Area Nord</v>
      </c>
      <c r="M14927" t="s">
        <v>53101</v>
      </c>
      <c r="N14927">
        <v>0</v>
      </c>
      <c r="O14927" t="s">
        <v>56035</v>
      </c>
      <c r="P14927" t="s">
        <v>56036</v>
      </c>
      <c r="Q14927" t="s">
        <v>56037</v>
      </c>
    </row>
    <row r="14928" spans="1:17" x14ac:dyDescent="0.25">
      <c r="A14928">
        <v>23065</v>
      </c>
      <c r="B14928" t="s">
        <v>56038</v>
      </c>
      <c r="C14928" s="1">
        <v>4.2895698E+16</v>
      </c>
      <c r="D14928" s="1">
        <v>1092788</v>
      </c>
      <c r="E14928">
        <v>53010</v>
      </c>
      <c r="F14928" t="str">
        <f>VLOOKUP(E14928,'[1]movimento-per-comune-ambito-201'!$C$2:$D$547,2,0)</f>
        <v>Maremma Area Nord</v>
      </c>
      <c r="G14928" t="s">
        <v>63023</v>
      </c>
      <c r="H14928" t="s">
        <v>52</v>
      </c>
      <c r="I14928" t="s">
        <v>56039</v>
      </c>
      <c r="J14928">
        <v>58023</v>
      </c>
      <c r="K14928" t="s">
        <v>55830</v>
      </c>
      <c r="L14928" t="str">
        <f>VLOOKUP(K14928,'[1]movimento-per-comune-ambito-201'!$B$2:$D$547,3,FALSE)</f>
        <v>Maremma Area Nord</v>
      </c>
      <c r="M14928" t="s">
        <v>53101</v>
      </c>
      <c r="N14928">
        <v>0</v>
      </c>
      <c r="O14928" t="s">
        <v>56040</v>
      </c>
      <c r="Q14928" t="s">
        <v>56041</v>
      </c>
    </row>
    <row r="14929" spans="1:17" x14ac:dyDescent="0.25">
      <c r="A14929">
        <v>23075</v>
      </c>
      <c r="B14929" t="s">
        <v>56042</v>
      </c>
      <c r="C14929" s="1">
        <v>429129541</v>
      </c>
      <c r="D14929" s="1">
        <v>109351007</v>
      </c>
      <c r="E14929">
        <v>53010</v>
      </c>
      <c r="F14929" t="str">
        <f>VLOOKUP(E14929,'[1]movimento-per-comune-ambito-201'!$C$2:$D$547,2,0)</f>
        <v>Maremma Area Nord</v>
      </c>
      <c r="G14929" t="s">
        <v>63024</v>
      </c>
      <c r="H14929" t="s">
        <v>52</v>
      </c>
      <c r="I14929" t="s">
        <v>56043</v>
      </c>
      <c r="J14929">
        <v>58023</v>
      </c>
      <c r="K14929" t="s">
        <v>55830</v>
      </c>
      <c r="L14929" t="str">
        <f>VLOOKUP(K14929,'[1]movimento-per-comune-ambito-201'!$B$2:$D$547,3,FALSE)</f>
        <v>Maremma Area Nord</v>
      </c>
      <c r="M14929" t="s">
        <v>53101</v>
      </c>
      <c r="N14929">
        <v>0</v>
      </c>
      <c r="Q14929" t="s">
        <v>56044</v>
      </c>
    </row>
    <row r="14930" spans="1:17" x14ac:dyDescent="0.25">
      <c r="A14930">
        <v>23518</v>
      </c>
      <c r="B14930" t="s">
        <v>56045</v>
      </c>
      <c r="C14930" s="1">
        <v>4.29949444E+16</v>
      </c>
      <c r="D14930" s="1">
        <v>1.1003353E+16</v>
      </c>
      <c r="E14930">
        <v>53010</v>
      </c>
      <c r="F14930" t="str">
        <f>VLOOKUP(E14930,'[1]movimento-per-comune-ambito-201'!$C$2:$D$547,2,0)</f>
        <v>Maremma Area Nord</v>
      </c>
      <c r="G14930" t="s">
        <v>63202</v>
      </c>
      <c r="H14930" t="s">
        <v>52</v>
      </c>
      <c r="I14930" t="s">
        <v>56046</v>
      </c>
      <c r="J14930">
        <v>58023</v>
      </c>
      <c r="K14930" t="s">
        <v>55830</v>
      </c>
      <c r="L14930" t="str">
        <f>VLOOKUP(K14930,'[1]movimento-per-comune-ambito-201'!$B$2:$D$547,3,FALSE)</f>
        <v>Maremma Area Nord</v>
      </c>
      <c r="M14930" t="s">
        <v>53101</v>
      </c>
      <c r="N14930">
        <v>0</v>
      </c>
      <c r="O14930" t="s">
        <v>56047</v>
      </c>
      <c r="Q14930" t="s">
        <v>56048</v>
      </c>
    </row>
    <row r="14931" spans="1:17" x14ac:dyDescent="0.25">
      <c r="A14931">
        <v>2818</v>
      </c>
      <c r="B14931" t="s">
        <v>56049</v>
      </c>
      <c r="C14931" s="1">
        <v>4.29250683E+16</v>
      </c>
      <c r="D14931" s="1">
        <v>109078172</v>
      </c>
      <c r="E14931">
        <v>53010</v>
      </c>
      <c r="F14931" t="str">
        <f>VLOOKUP(E14931,'[1]movimento-per-comune-ambito-201'!$C$2:$D$547,2,0)</f>
        <v>Maremma Area Nord</v>
      </c>
      <c r="G14931" t="s">
        <v>63036</v>
      </c>
      <c r="H14931" t="s">
        <v>75</v>
      </c>
      <c r="I14931" t="s">
        <v>56050</v>
      </c>
      <c r="J14931">
        <v>58023</v>
      </c>
      <c r="K14931" t="s">
        <v>55830</v>
      </c>
      <c r="L14931" t="str">
        <f>VLOOKUP(K14931,'[1]movimento-per-comune-ambito-201'!$B$2:$D$547,3,FALSE)</f>
        <v>Maremma Area Nord</v>
      </c>
      <c r="M14931" t="s">
        <v>53101</v>
      </c>
      <c r="N14931">
        <v>0</v>
      </c>
      <c r="O14931" t="s">
        <v>56051</v>
      </c>
      <c r="Q14931" t="s">
        <v>56009</v>
      </c>
    </row>
    <row r="14932" spans="1:17" x14ac:dyDescent="0.25">
      <c r="A14932">
        <v>2821</v>
      </c>
      <c r="B14932" t="s">
        <v>56052</v>
      </c>
      <c r="C14932" s="1">
        <v>4.29250683E+16</v>
      </c>
      <c r="D14932" s="1">
        <v>109078172</v>
      </c>
      <c r="E14932">
        <v>53010</v>
      </c>
      <c r="F14932" t="str">
        <f>VLOOKUP(E14932,'[1]movimento-per-comune-ambito-201'!$C$2:$D$547,2,0)</f>
        <v>Maremma Area Nord</v>
      </c>
      <c r="G14932" t="s">
        <v>63147</v>
      </c>
      <c r="H14932" t="s">
        <v>75</v>
      </c>
      <c r="I14932" t="s">
        <v>56053</v>
      </c>
      <c r="J14932">
        <v>58023</v>
      </c>
      <c r="K14932" t="s">
        <v>55830</v>
      </c>
      <c r="L14932" t="str">
        <f>VLOOKUP(K14932,'[1]movimento-per-comune-ambito-201'!$B$2:$D$547,3,FALSE)</f>
        <v>Maremma Area Nord</v>
      </c>
      <c r="M14932" t="s">
        <v>53101</v>
      </c>
      <c r="N14932">
        <v>0</v>
      </c>
      <c r="O14932" t="s">
        <v>55947</v>
      </c>
      <c r="P14932" t="s">
        <v>56054</v>
      </c>
      <c r="Q14932" t="s">
        <v>56055</v>
      </c>
    </row>
    <row r="14933" spans="1:17" x14ac:dyDescent="0.25">
      <c r="A14933">
        <v>14171</v>
      </c>
      <c r="B14933" t="s">
        <v>56056</v>
      </c>
      <c r="C14933" s="1">
        <v>4.29250683E+16</v>
      </c>
      <c r="D14933" s="1">
        <v>109078172</v>
      </c>
      <c r="E14933">
        <v>53010</v>
      </c>
      <c r="F14933" t="str">
        <f>VLOOKUP(E14933,'[1]movimento-per-comune-ambito-201'!$C$2:$D$547,2,0)</f>
        <v>Maremma Area Nord</v>
      </c>
      <c r="G14933" t="s">
        <v>63353</v>
      </c>
      <c r="H14933" t="s">
        <v>75</v>
      </c>
      <c r="I14933" t="s">
        <v>56057</v>
      </c>
      <c r="J14933">
        <v>58023</v>
      </c>
      <c r="K14933" t="s">
        <v>55830</v>
      </c>
      <c r="L14933" t="str">
        <f>VLOOKUP(K14933,'[1]movimento-per-comune-ambito-201'!$B$2:$D$547,3,FALSE)</f>
        <v>Maremma Area Nord</v>
      </c>
      <c r="M14933" t="s">
        <v>53101</v>
      </c>
      <c r="N14933">
        <v>0</v>
      </c>
      <c r="O14933" t="s">
        <v>56058</v>
      </c>
      <c r="P14933" t="s">
        <v>56054</v>
      </c>
      <c r="Q14933" t="s">
        <v>56059</v>
      </c>
    </row>
    <row r="14934" spans="1:17" x14ac:dyDescent="0.25">
      <c r="A14934">
        <v>17455</v>
      </c>
      <c r="B14934" t="s">
        <v>56060</v>
      </c>
      <c r="C14934" s="1">
        <v>4.29250683E+16</v>
      </c>
      <c r="D14934" s="1">
        <v>109078172</v>
      </c>
      <c r="E14934">
        <v>53010</v>
      </c>
      <c r="F14934" t="str">
        <f>VLOOKUP(E14934,'[1]movimento-per-comune-ambito-201'!$C$2:$D$547,2,0)</f>
        <v>Maremma Area Nord</v>
      </c>
      <c r="G14934" t="s">
        <v>63148</v>
      </c>
      <c r="H14934" t="s">
        <v>75</v>
      </c>
      <c r="I14934" t="s">
        <v>56061</v>
      </c>
      <c r="J14934">
        <v>58020</v>
      </c>
      <c r="K14934" t="s">
        <v>55830</v>
      </c>
      <c r="L14934" t="str">
        <f>VLOOKUP(K14934,'[1]movimento-per-comune-ambito-201'!$B$2:$D$547,3,FALSE)</f>
        <v>Maremma Area Nord</v>
      </c>
      <c r="M14934" t="s">
        <v>53101</v>
      </c>
      <c r="N14934">
        <v>0</v>
      </c>
      <c r="O14934" t="s">
        <v>56062</v>
      </c>
      <c r="P14934" t="s">
        <v>56063</v>
      </c>
      <c r="Q14934" t="s">
        <v>56064</v>
      </c>
    </row>
    <row r="14935" spans="1:17" x14ac:dyDescent="0.25">
      <c r="A14935">
        <v>17821</v>
      </c>
      <c r="B14935" t="s">
        <v>56065</v>
      </c>
      <c r="C14935" s="1">
        <v>4.29069446E+16</v>
      </c>
      <c r="D14935" s="1">
        <v>1.09929605E+16</v>
      </c>
      <c r="E14935">
        <v>53010</v>
      </c>
      <c r="F14935" t="str">
        <f>VLOOKUP(E14935,'[1]movimento-per-comune-ambito-201'!$C$2:$D$547,2,0)</f>
        <v>Maremma Area Nord</v>
      </c>
      <c r="G14935" t="s">
        <v>63675</v>
      </c>
      <c r="H14935" t="s">
        <v>75</v>
      </c>
      <c r="I14935" t="s">
        <v>56066</v>
      </c>
      <c r="J14935">
        <v>58023</v>
      </c>
      <c r="K14935" t="s">
        <v>55830</v>
      </c>
      <c r="L14935" t="str">
        <f>VLOOKUP(K14935,'[1]movimento-per-comune-ambito-201'!$B$2:$D$547,3,FALSE)</f>
        <v>Maremma Area Nord</v>
      </c>
      <c r="M14935" t="s">
        <v>53101</v>
      </c>
      <c r="N14935">
        <v>0</v>
      </c>
      <c r="O14935" t="s">
        <v>56067</v>
      </c>
      <c r="P14935" t="s">
        <v>56068</v>
      </c>
      <c r="Q14935" t="s">
        <v>55963</v>
      </c>
    </row>
    <row r="14936" spans="1:17" x14ac:dyDescent="0.25">
      <c r="A14936">
        <v>18412</v>
      </c>
      <c r="B14936" t="s">
        <v>56069</v>
      </c>
      <c r="C14936" s="1">
        <v>4.2939444399999904E+16</v>
      </c>
      <c r="D14936" s="1">
        <v>1.08883332999999E+16</v>
      </c>
      <c r="E14936">
        <v>53010</v>
      </c>
      <c r="F14936" t="str">
        <f>VLOOKUP(E14936,'[1]movimento-per-comune-ambito-201'!$C$2:$D$547,2,0)</f>
        <v>Maremma Area Nord</v>
      </c>
      <c r="G14936" t="s">
        <v>63441</v>
      </c>
      <c r="H14936" t="s">
        <v>75</v>
      </c>
      <c r="I14936" t="s">
        <v>56070</v>
      </c>
      <c r="J14936">
        <v>58023</v>
      </c>
      <c r="K14936" t="s">
        <v>55830</v>
      </c>
      <c r="L14936" t="str">
        <f>VLOOKUP(K14936,'[1]movimento-per-comune-ambito-201'!$B$2:$D$547,3,FALSE)</f>
        <v>Maremma Area Nord</v>
      </c>
      <c r="M14936" t="s">
        <v>53101</v>
      </c>
      <c r="N14936">
        <v>0</v>
      </c>
      <c r="O14936" t="s">
        <v>56071</v>
      </c>
      <c r="Q14936" t="s">
        <v>56072</v>
      </c>
    </row>
    <row r="14937" spans="1:17" x14ac:dyDescent="0.25">
      <c r="A14937">
        <v>24389</v>
      </c>
      <c r="B14937" t="s">
        <v>56073</v>
      </c>
      <c r="C14937" s="1">
        <v>4.2945528799999904E+16</v>
      </c>
      <c r="D14937" s="1">
        <v>1.08777820999999E+16</v>
      </c>
      <c r="E14937">
        <v>53010</v>
      </c>
      <c r="F14937" t="str">
        <f>VLOOKUP(E14937,'[1]movimento-per-comune-ambito-201'!$C$2:$D$547,2,0)</f>
        <v>Maremma Area Nord</v>
      </c>
      <c r="G14937" t="s">
        <v>63442</v>
      </c>
      <c r="H14937" t="s">
        <v>75</v>
      </c>
      <c r="I14937" t="s">
        <v>56074</v>
      </c>
      <c r="J14937">
        <v>58023</v>
      </c>
      <c r="K14937" t="s">
        <v>55830</v>
      </c>
      <c r="L14937" t="str">
        <f>VLOOKUP(K14937,'[1]movimento-per-comune-ambito-201'!$B$2:$D$547,3,FALSE)</f>
        <v>Maremma Area Nord</v>
      </c>
      <c r="M14937" t="s">
        <v>53101</v>
      </c>
      <c r="N14937">
        <v>0</v>
      </c>
      <c r="O14937" t="s">
        <v>56075</v>
      </c>
      <c r="P14937" t="s">
        <v>56076</v>
      </c>
      <c r="Q14937">
        <f>441342713359 - 447802500864</f>
        <v>-6459787505</v>
      </c>
    </row>
    <row r="14938" spans="1:17" x14ac:dyDescent="0.25">
      <c r="A14938">
        <v>1232</v>
      </c>
      <c r="B14938" t="s">
        <v>56077</v>
      </c>
      <c r="C14938" s="1">
        <v>4.29637088626154E+16</v>
      </c>
      <c r="D14938" s="1">
        <v>1.0865671634674E+16</v>
      </c>
      <c r="E14938">
        <v>53010</v>
      </c>
      <c r="F14938" t="str">
        <f>VLOOKUP(E14938,'[1]movimento-per-comune-ambito-201'!$C$2:$D$547,2,0)</f>
        <v>Maremma Area Nord</v>
      </c>
      <c r="G14938" t="s">
        <v>63251</v>
      </c>
      <c r="H14938" t="s">
        <v>1598</v>
      </c>
      <c r="I14938" t="s">
        <v>56078</v>
      </c>
      <c r="J14938">
        <v>58023</v>
      </c>
      <c r="K14938" t="s">
        <v>55830</v>
      </c>
      <c r="L14938" t="str">
        <f>VLOOKUP(K14938,'[1]movimento-per-comune-ambito-201'!$B$2:$D$547,3,FALSE)</f>
        <v>Maremma Area Nord</v>
      </c>
      <c r="M14938" t="s">
        <v>53101</v>
      </c>
      <c r="N14938">
        <v>4</v>
      </c>
      <c r="O14938" t="s">
        <v>56079</v>
      </c>
      <c r="P14938" t="s">
        <v>56080</v>
      </c>
      <c r="Q14938" t="s">
        <v>56081</v>
      </c>
    </row>
    <row r="14939" spans="1:17" x14ac:dyDescent="0.25">
      <c r="A14939">
        <v>1960</v>
      </c>
      <c r="B14939" t="s">
        <v>56082</v>
      </c>
      <c r="C14939" s="1">
        <v>4.26506151E+16</v>
      </c>
      <c r="D14939" s="1">
        <v>111450586</v>
      </c>
      <c r="E14939">
        <v>53011</v>
      </c>
      <c r="F14939" t="str">
        <f>VLOOKUP(E14939,'[1]movimento-per-comune-ambito-201'!$C$2:$D$547,2,0)</f>
        <v>Maremma Area Sud</v>
      </c>
      <c r="G14939" t="s">
        <v>63013</v>
      </c>
      <c r="H14939" t="s">
        <v>15</v>
      </c>
      <c r="I14939" t="s">
        <v>56083</v>
      </c>
      <c r="J14939">
        <v>58010</v>
      </c>
      <c r="K14939" t="s">
        <v>55439</v>
      </c>
      <c r="L14939" t="str">
        <f>VLOOKUP(K14939,'[1]movimento-per-comune-ambito-201'!$B$2:$D$547,3,FALSE)</f>
        <v>Maremma Area Sud</v>
      </c>
      <c r="M14939" t="s">
        <v>53101</v>
      </c>
      <c r="N14939">
        <v>4</v>
      </c>
      <c r="O14939" t="s">
        <v>56084</v>
      </c>
      <c r="P14939" t="s">
        <v>56085</v>
      </c>
      <c r="Q14939" t="s">
        <v>56086</v>
      </c>
    </row>
    <row r="14940" spans="1:17" x14ac:dyDescent="0.25">
      <c r="A14940">
        <v>1963</v>
      </c>
      <c r="B14940" t="s">
        <v>56087</v>
      </c>
      <c r="C14940" s="1">
        <v>4.28464540177886E+16</v>
      </c>
      <c r="D14940" s="1">
        <v>1.1095210400525E+16</v>
      </c>
      <c r="E14940">
        <v>53011</v>
      </c>
      <c r="F14940" t="str">
        <f>VLOOKUP(E14940,'[1]movimento-per-comune-ambito-201'!$C$2:$D$547,2,0)</f>
        <v>Maremma Area Sud</v>
      </c>
      <c r="G14940" t="s">
        <v>63131</v>
      </c>
      <c r="H14940" t="s">
        <v>15</v>
      </c>
      <c r="I14940" t="s">
        <v>56088</v>
      </c>
      <c r="J14940">
        <v>58100</v>
      </c>
      <c r="K14940" t="s">
        <v>55439</v>
      </c>
      <c r="L14940" t="str">
        <f>VLOOKUP(K14940,'[1]movimento-per-comune-ambito-201'!$B$2:$D$547,3,FALSE)</f>
        <v>Maremma Area Sud</v>
      </c>
      <c r="M14940" t="s">
        <v>53101</v>
      </c>
      <c r="N14940">
        <v>5</v>
      </c>
      <c r="O14940" t="s">
        <v>56089</v>
      </c>
      <c r="P14940" t="s">
        <v>56090</v>
      </c>
      <c r="Q14940" t="s">
        <v>56091</v>
      </c>
    </row>
    <row r="14941" spans="1:17" x14ac:dyDescent="0.25">
      <c r="A14941">
        <v>1964</v>
      </c>
      <c r="B14941" t="s">
        <v>56092</v>
      </c>
      <c r="C14941" s="1">
        <v>4.2647119995656496E+16</v>
      </c>
      <c r="D14941" s="1">
        <v>1.11283979454132E+16</v>
      </c>
      <c r="E14941">
        <v>53011</v>
      </c>
      <c r="F14941" t="str">
        <f>VLOOKUP(E14941,'[1]movimento-per-comune-ambito-201'!$C$2:$D$547,2,0)</f>
        <v>Maremma Area Sud</v>
      </c>
      <c r="G14941" t="s">
        <v>63014</v>
      </c>
      <c r="H14941" t="s">
        <v>15</v>
      </c>
      <c r="I14941" t="s">
        <v>56093</v>
      </c>
      <c r="J14941">
        <v>58010</v>
      </c>
      <c r="K14941" t="s">
        <v>55439</v>
      </c>
      <c r="L14941" t="str">
        <f>VLOOKUP(K14941,'[1]movimento-per-comune-ambito-201'!$B$2:$D$547,3,FALSE)</f>
        <v>Maremma Area Sud</v>
      </c>
      <c r="M14941" t="s">
        <v>53101</v>
      </c>
      <c r="N14941">
        <v>0</v>
      </c>
      <c r="O14941" t="s">
        <v>56094</v>
      </c>
      <c r="P14941" t="s">
        <v>56095</v>
      </c>
      <c r="Q14941" t="s">
        <v>56096</v>
      </c>
    </row>
    <row r="14942" spans="1:17" x14ac:dyDescent="0.25">
      <c r="A14942">
        <v>1965</v>
      </c>
      <c r="B14942" t="s">
        <v>56097</v>
      </c>
      <c r="C14942" s="1">
        <v>4269182672365760</v>
      </c>
      <c r="D14942" s="1">
        <v>1.11192256256866E+16</v>
      </c>
      <c r="E14942">
        <v>53011</v>
      </c>
      <c r="F14942" t="str">
        <f>VLOOKUP(E14942,'[1]movimento-per-comune-ambito-201'!$C$2:$D$547,2,0)</f>
        <v>Maremma Area Sud</v>
      </c>
      <c r="G14942" t="s">
        <v>63029</v>
      </c>
      <c r="H14942" t="s">
        <v>15</v>
      </c>
      <c r="I14942" t="s">
        <v>56098</v>
      </c>
      <c r="J14942">
        <v>58100</v>
      </c>
      <c r="K14942" t="s">
        <v>55439</v>
      </c>
      <c r="L14942" t="str">
        <f>VLOOKUP(K14942,'[1]movimento-per-comune-ambito-201'!$B$2:$D$547,3,FALSE)</f>
        <v>Maremma Area Sud</v>
      </c>
      <c r="M14942" t="s">
        <v>53101</v>
      </c>
      <c r="N14942">
        <v>5</v>
      </c>
      <c r="O14942" t="s">
        <v>56099</v>
      </c>
      <c r="P14942" t="s">
        <v>56100</v>
      </c>
      <c r="Q14942" t="s">
        <v>56101</v>
      </c>
    </row>
    <row r="14943" spans="1:17" x14ac:dyDescent="0.25">
      <c r="A14943">
        <v>1967</v>
      </c>
      <c r="B14943" t="s">
        <v>56102</v>
      </c>
      <c r="C14943" s="1">
        <v>4.2666328039983904E+16</v>
      </c>
      <c r="D14943" s="1">
        <v>1.11120271682739E+16</v>
      </c>
      <c r="E14943">
        <v>53011</v>
      </c>
      <c r="F14943" t="str">
        <f>VLOOKUP(E14943,'[1]movimento-per-comune-ambito-201'!$C$2:$D$547,2,0)</f>
        <v>Maremma Area Sud</v>
      </c>
      <c r="G14943" t="s">
        <v>63149</v>
      </c>
      <c r="H14943" t="s">
        <v>15</v>
      </c>
      <c r="I14943" t="s">
        <v>56103</v>
      </c>
      <c r="J14943">
        <v>58100</v>
      </c>
      <c r="K14943" t="s">
        <v>55439</v>
      </c>
      <c r="L14943" t="str">
        <f>VLOOKUP(K14943,'[1]movimento-per-comune-ambito-201'!$B$2:$D$547,3,FALSE)</f>
        <v>Maremma Area Sud</v>
      </c>
      <c r="M14943" t="s">
        <v>53101</v>
      </c>
      <c r="N14943">
        <v>0</v>
      </c>
      <c r="O14943" t="s">
        <v>56104</v>
      </c>
      <c r="P14943" t="s">
        <v>56105</v>
      </c>
      <c r="Q14943" t="s">
        <v>56106</v>
      </c>
    </row>
    <row r="14944" spans="1:17" x14ac:dyDescent="0.25">
      <c r="A14944">
        <v>1968</v>
      </c>
      <c r="B14944" t="s">
        <v>56107</v>
      </c>
      <c r="C14944" s="1">
        <v>4.2683737999999904E+16</v>
      </c>
      <c r="D14944" s="1">
        <v>110958384</v>
      </c>
      <c r="E14944">
        <v>53011</v>
      </c>
      <c r="F14944" t="str">
        <f>VLOOKUP(E14944,'[1]movimento-per-comune-ambito-201'!$C$2:$D$547,2,0)</f>
        <v>Maremma Area Sud</v>
      </c>
      <c r="G14944" t="s">
        <v>63132</v>
      </c>
      <c r="H14944" t="s">
        <v>15</v>
      </c>
      <c r="I14944" t="s">
        <v>56108</v>
      </c>
      <c r="J14944">
        <v>58010</v>
      </c>
      <c r="K14944" t="s">
        <v>55439</v>
      </c>
      <c r="L14944" t="str">
        <f>VLOOKUP(K14944,'[1]movimento-per-comune-ambito-201'!$B$2:$D$547,3,FALSE)</f>
        <v>Maremma Area Sud</v>
      </c>
      <c r="M14944" t="s">
        <v>53101</v>
      </c>
      <c r="N14944">
        <v>0</v>
      </c>
      <c r="O14944" t="s">
        <v>56109</v>
      </c>
      <c r="Q14944" t="s">
        <v>56110</v>
      </c>
    </row>
    <row r="14945" spans="1:17" x14ac:dyDescent="0.25">
      <c r="A14945">
        <v>1969</v>
      </c>
      <c r="B14945" t="s">
        <v>56111</v>
      </c>
      <c r="C14945" s="1">
        <v>4.2707389999999904E+16</v>
      </c>
      <c r="D14945" s="1">
        <v>111350794</v>
      </c>
      <c r="E14945">
        <v>53011</v>
      </c>
      <c r="F14945" t="str">
        <f>VLOOKUP(E14945,'[1]movimento-per-comune-ambito-201'!$C$2:$D$547,2,0)</f>
        <v>Maremma Area Sud</v>
      </c>
      <c r="G14945" t="s">
        <v>63133</v>
      </c>
      <c r="H14945" t="s">
        <v>15</v>
      </c>
      <c r="I14945" t="s">
        <v>56112</v>
      </c>
      <c r="J14945">
        <v>58100</v>
      </c>
      <c r="K14945" t="s">
        <v>55439</v>
      </c>
      <c r="L14945" t="str">
        <f>VLOOKUP(K14945,'[1]movimento-per-comune-ambito-201'!$B$2:$D$547,3,FALSE)</f>
        <v>Maremma Area Sud</v>
      </c>
      <c r="M14945" t="s">
        <v>53101</v>
      </c>
      <c r="N14945">
        <v>4</v>
      </c>
      <c r="O14945" t="s">
        <v>56113</v>
      </c>
      <c r="P14945" t="s">
        <v>56114</v>
      </c>
      <c r="Q14945" t="s">
        <v>56115</v>
      </c>
    </row>
    <row r="14946" spans="1:17" x14ac:dyDescent="0.25">
      <c r="A14946">
        <v>1970</v>
      </c>
      <c r="B14946" t="s">
        <v>56116</v>
      </c>
      <c r="C14946" s="1">
        <v>4.2718922999999904E+16</v>
      </c>
      <c r="D14946" s="1">
        <v>1.10140806999999E+16</v>
      </c>
      <c r="E14946">
        <v>53011</v>
      </c>
      <c r="F14946" t="str">
        <f>VLOOKUP(E14946,'[1]movimento-per-comune-ambito-201'!$C$2:$D$547,2,0)</f>
        <v>Maremma Area Sud</v>
      </c>
      <c r="G14946" t="s">
        <v>63015</v>
      </c>
      <c r="H14946" t="s">
        <v>15</v>
      </c>
      <c r="I14946" t="s">
        <v>56117</v>
      </c>
      <c r="J14946">
        <v>58046</v>
      </c>
      <c r="K14946" t="s">
        <v>55439</v>
      </c>
      <c r="L14946" t="str">
        <f>VLOOKUP(K14946,'[1]movimento-per-comune-ambito-201'!$B$2:$D$547,3,FALSE)</f>
        <v>Maremma Area Sud</v>
      </c>
      <c r="M14946" t="s">
        <v>53101</v>
      </c>
      <c r="N14946">
        <v>4</v>
      </c>
      <c r="O14946" t="s">
        <v>56118</v>
      </c>
      <c r="P14946" t="s">
        <v>56119</v>
      </c>
      <c r="Q14946" t="s">
        <v>56120</v>
      </c>
    </row>
    <row r="14947" spans="1:17" x14ac:dyDescent="0.25">
      <c r="A14947">
        <v>1972</v>
      </c>
      <c r="B14947" t="s">
        <v>56121</v>
      </c>
      <c r="C14947" s="1">
        <v>4.2702906698219696E+16</v>
      </c>
      <c r="D14947" s="1">
        <v>1.10838961601257E+16</v>
      </c>
      <c r="E14947">
        <v>53011</v>
      </c>
      <c r="F14947" t="str">
        <f>VLOOKUP(E14947,'[1]movimento-per-comune-ambito-201'!$C$2:$D$547,2,0)</f>
        <v>Maremma Area Sud</v>
      </c>
      <c r="G14947" t="s">
        <v>63017</v>
      </c>
      <c r="H14947" t="s">
        <v>15</v>
      </c>
      <c r="I14947" t="s">
        <v>56122</v>
      </c>
      <c r="J14947">
        <v>58100</v>
      </c>
      <c r="K14947" t="s">
        <v>55439</v>
      </c>
      <c r="L14947" t="str">
        <f>VLOOKUP(K14947,'[1]movimento-per-comune-ambito-201'!$B$2:$D$547,3,FALSE)</f>
        <v>Maremma Area Sud</v>
      </c>
      <c r="M14947" t="s">
        <v>53101</v>
      </c>
      <c r="N14947">
        <v>4</v>
      </c>
      <c r="O14947" t="s">
        <v>56123</v>
      </c>
      <c r="P14947" t="s">
        <v>56124</v>
      </c>
      <c r="Q14947" t="s">
        <v>56125</v>
      </c>
    </row>
    <row r="14948" spans="1:17" x14ac:dyDescent="0.25">
      <c r="A14948">
        <v>1973</v>
      </c>
      <c r="B14948" t="s">
        <v>3760</v>
      </c>
      <c r="C14948" s="1">
        <v>4.2690030499999904E+16</v>
      </c>
      <c r="D14948" s="1">
        <v>110854751</v>
      </c>
      <c r="E14948">
        <v>53011</v>
      </c>
      <c r="F14948" t="str">
        <f>VLOOKUP(E14948,'[1]movimento-per-comune-ambito-201'!$C$2:$D$547,2,0)</f>
        <v>Maremma Area Sud</v>
      </c>
      <c r="G14948" t="s">
        <v>63468</v>
      </c>
      <c r="H14948" t="s">
        <v>15</v>
      </c>
      <c r="I14948" t="s">
        <v>56126</v>
      </c>
      <c r="J14948">
        <v>58010</v>
      </c>
      <c r="K14948" t="s">
        <v>55439</v>
      </c>
      <c r="L14948" t="str">
        <f>VLOOKUP(K14948,'[1]movimento-per-comune-ambito-201'!$B$2:$D$547,3,FALSE)</f>
        <v>Maremma Area Sud</v>
      </c>
      <c r="M14948" t="s">
        <v>53101</v>
      </c>
      <c r="N14948">
        <v>4</v>
      </c>
      <c r="O14948" t="s">
        <v>56127</v>
      </c>
      <c r="P14948" t="s">
        <v>56128</v>
      </c>
      <c r="Q14948" t="s">
        <v>56129</v>
      </c>
    </row>
    <row r="14949" spans="1:17" x14ac:dyDescent="0.25">
      <c r="A14949">
        <v>1975</v>
      </c>
      <c r="B14949" t="s">
        <v>56130</v>
      </c>
      <c r="C14949" s="1">
        <v>427628597</v>
      </c>
      <c r="D14949" s="1">
        <v>111127828</v>
      </c>
      <c r="E14949">
        <v>53011</v>
      </c>
      <c r="F14949" t="str">
        <f>VLOOKUP(E14949,'[1]movimento-per-comune-ambito-201'!$C$2:$D$547,2,0)</f>
        <v>Maremma Area Sud</v>
      </c>
      <c r="G14949" t="s">
        <v>63341</v>
      </c>
      <c r="H14949" t="s">
        <v>15</v>
      </c>
      <c r="I14949" t="s">
        <v>56131</v>
      </c>
      <c r="J14949">
        <v>58046</v>
      </c>
      <c r="K14949" t="s">
        <v>55439</v>
      </c>
      <c r="L14949" t="str">
        <f>VLOOKUP(K14949,'[1]movimento-per-comune-ambito-201'!$B$2:$D$547,3,FALSE)</f>
        <v>Maremma Area Sud</v>
      </c>
      <c r="M14949" t="s">
        <v>53101</v>
      </c>
      <c r="N14949">
        <v>3</v>
      </c>
      <c r="O14949" t="s">
        <v>56132</v>
      </c>
      <c r="P14949" t="s">
        <v>56133</v>
      </c>
      <c r="Q14949" t="s">
        <v>56134</v>
      </c>
    </row>
    <row r="14950" spans="1:17" x14ac:dyDescent="0.25">
      <c r="A14950">
        <v>1976</v>
      </c>
      <c r="B14950" t="s">
        <v>56135</v>
      </c>
      <c r="C14950" s="1">
        <v>4.2709942099999904E+16</v>
      </c>
      <c r="D14950" s="1">
        <v>1.11323839E+16</v>
      </c>
      <c r="E14950">
        <v>53011</v>
      </c>
      <c r="F14950" t="str">
        <f>VLOOKUP(E14950,'[1]movimento-per-comune-ambito-201'!$C$2:$D$547,2,0)</f>
        <v>Maremma Area Sud</v>
      </c>
      <c r="G14950" t="s">
        <v>63342</v>
      </c>
      <c r="H14950" t="s">
        <v>15</v>
      </c>
      <c r="I14950" t="s">
        <v>56136</v>
      </c>
      <c r="J14950">
        <v>58010</v>
      </c>
      <c r="K14950" t="s">
        <v>55439</v>
      </c>
      <c r="L14950" t="str">
        <f>VLOOKUP(K14950,'[1]movimento-per-comune-ambito-201'!$B$2:$D$547,3,FALSE)</f>
        <v>Maremma Area Sud</v>
      </c>
      <c r="M14950" t="s">
        <v>53101</v>
      </c>
      <c r="N14950">
        <v>0</v>
      </c>
      <c r="O14950" t="s">
        <v>56137</v>
      </c>
      <c r="P14950" t="s">
        <v>56138</v>
      </c>
      <c r="Q14950" t="s">
        <v>56139</v>
      </c>
    </row>
    <row r="14951" spans="1:17" x14ac:dyDescent="0.25">
      <c r="A14951">
        <v>1977</v>
      </c>
      <c r="B14951" t="s">
        <v>32172</v>
      </c>
      <c r="C14951" s="1">
        <v>4.26955594457136E+16</v>
      </c>
      <c r="D14951" s="1">
        <v>1.1092557968634E+16</v>
      </c>
      <c r="E14951">
        <v>53011</v>
      </c>
      <c r="F14951" t="str">
        <f>VLOOKUP(E14951,'[1]movimento-per-comune-ambito-201'!$C$2:$D$547,2,0)</f>
        <v>Maremma Area Sud</v>
      </c>
      <c r="G14951" t="s">
        <v>63835</v>
      </c>
      <c r="H14951" t="s">
        <v>15</v>
      </c>
      <c r="I14951" t="s">
        <v>56140</v>
      </c>
      <c r="J14951">
        <v>58010</v>
      </c>
      <c r="K14951" t="s">
        <v>55439</v>
      </c>
      <c r="L14951" t="str">
        <f>VLOOKUP(K14951,'[1]movimento-per-comune-ambito-201'!$B$2:$D$547,3,FALSE)</f>
        <v>Maremma Area Sud</v>
      </c>
      <c r="M14951" t="s">
        <v>53101</v>
      </c>
      <c r="N14951">
        <v>5</v>
      </c>
      <c r="O14951" t="s">
        <v>56141</v>
      </c>
      <c r="P14951" t="s">
        <v>56142</v>
      </c>
      <c r="Q14951" t="s">
        <v>56143</v>
      </c>
    </row>
    <row r="14952" spans="1:17" x14ac:dyDescent="0.25">
      <c r="A14952">
        <v>1980</v>
      </c>
      <c r="B14952" t="s">
        <v>56144</v>
      </c>
      <c r="C14952" s="1">
        <v>4.2763525399999904E+16</v>
      </c>
      <c r="D14952" s="1">
        <v>111123634</v>
      </c>
      <c r="E14952">
        <v>53011</v>
      </c>
      <c r="F14952" t="str">
        <f>VLOOKUP(E14952,'[1]movimento-per-comune-ambito-201'!$C$2:$D$547,2,0)</f>
        <v>Maremma Area Sud</v>
      </c>
      <c r="G14952" t="s">
        <v>63135</v>
      </c>
      <c r="H14952" t="s">
        <v>15</v>
      </c>
      <c r="J14952">
        <v>58041</v>
      </c>
      <c r="K14952" t="s">
        <v>55439</v>
      </c>
      <c r="L14952" t="str">
        <f>VLOOKUP(K14952,'[1]movimento-per-comune-ambito-201'!$B$2:$D$547,3,FALSE)</f>
        <v>Maremma Area Sud</v>
      </c>
      <c r="M14952" t="s">
        <v>53101</v>
      </c>
      <c r="N14952">
        <v>0</v>
      </c>
    </row>
    <row r="14953" spans="1:17" x14ac:dyDescent="0.25">
      <c r="A14953">
        <v>1984</v>
      </c>
      <c r="B14953" t="s">
        <v>56145</v>
      </c>
      <c r="C14953" s="1">
        <v>4.2796832999999904E+16</v>
      </c>
      <c r="D14953" s="1">
        <v>11125463</v>
      </c>
      <c r="E14953">
        <v>53011</v>
      </c>
      <c r="F14953" t="str">
        <f>VLOOKUP(E14953,'[1]movimento-per-comune-ambito-201'!$C$2:$D$547,2,0)</f>
        <v>Maremma Area Sud</v>
      </c>
      <c r="G14953" t="s">
        <v>63139</v>
      </c>
      <c r="H14953" t="s">
        <v>15</v>
      </c>
      <c r="I14953" t="s">
        <v>56146</v>
      </c>
      <c r="J14953">
        <v>58040</v>
      </c>
      <c r="K14953" t="s">
        <v>55439</v>
      </c>
      <c r="L14953" t="str">
        <f>VLOOKUP(K14953,'[1]movimento-per-comune-ambito-201'!$B$2:$D$547,3,FALSE)</f>
        <v>Maremma Area Sud</v>
      </c>
      <c r="M14953" t="s">
        <v>53101</v>
      </c>
      <c r="N14953">
        <v>3</v>
      </c>
      <c r="O14953" t="s">
        <v>56147</v>
      </c>
      <c r="Q14953" t="s">
        <v>56148</v>
      </c>
    </row>
    <row r="14954" spans="1:17" x14ac:dyDescent="0.25">
      <c r="A14954">
        <v>1985</v>
      </c>
      <c r="B14954" t="s">
        <v>56149</v>
      </c>
      <c r="C14954" s="1">
        <v>4.2763525399999904E+16</v>
      </c>
      <c r="D14954" s="1">
        <v>111123634</v>
      </c>
      <c r="E14954">
        <v>53011</v>
      </c>
      <c r="F14954" t="str">
        <f>VLOOKUP(E14954,'[1]movimento-per-comune-ambito-201'!$C$2:$D$547,2,0)</f>
        <v>Maremma Area Sud</v>
      </c>
      <c r="G14954" t="s">
        <v>63472</v>
      </c>
      <c r="H14954" t="s">
        <v>15</v>
      </c>
      <c r="J14954">
        <v>58100</v>
      </c>
      <c r="K14954" t="s">
        <v>55439</v>
      </c>
      <c r="L14954" t="str">
        <f>VLOOKUP(K14954,'[1]movimento-per-comune-ambito-201'!$B$2:$D$547,3,FALSE)</f>
        <v>Maremma Area Sud</v>
      </c>
      <c r="M14954" t="s">
        <v>53101</v>
      </c>
      <c r="N14954">
        <v>0</v>
      </c>
    </row>
    <row r="14955" spans="1:17" x14ac:dyDescent="0.25">
      <c r="A14955">
        <v>1988</v>
      </c>
      <c r="B14955" t="s">
        <v>22574</v>
      </c>
      <c r="C14955" s="1">
        <v>4.28525453E+16</v>
      </c>
      <c r="D14955" s="1">
        <v>111096393</v>
      </c>
      <c r="E14955">
        <v>53011</v>
      </c>
      <c r="F14955" t="str">
        <f>VLOOKUP(E14955,'[1]movimento-per-comune-ambito-201'!$C$2:$D$547,2,0)</f>
        <v>Maremma Area Sud</v>
      </c>
      <c r="G14955" t="s">
        <v>63475</v>
      </c>
      <c r="H14955" t="s">
        <v>15</v>
      </c>
      <c r="I14955" t="s">
        <v>56150</v>
      </c>
      <c r="J14955">
        <v>58040</v>
      </c>
      <c r="K14955" t="s">
        <v>55439</v>
      </c>
      <c r="L14955" t="str">
        <f>VLOOKUP(K14955,'[1]movimento-per-comune-ambito-201'!$B$2:$D$547,3,FALSE)</f>
        <v>Maremma Area Sud</v>
      </c>
      <c r="M14955" t="s">
        <v>53101</v>
      </c>
      <c r="N14955">
        <v>4</v>
      </c>
      <c r="O14955" t="s">
        <v>56151</v>
      </c>
      <c r="P14955" t="s">
        <v>56152</v>
      </c>
      <c r="Q14955" t="s">
        <v>56153</v>
      </c>
    </row>
    <row r="14956" spans="1:17" x14ac:dyDescent="0.25">
      <c r="A14956">
        <v>1990</v>
      </c>
      <c r="B14956" t="s">
        <v>56154</v>
      </c>
      <c r="C14956" s="1">
        <v>4.2763525399999904E+16</v>
      </c>
      <c r="D14956" s="1">
        <v>111123634</v>
      </c>
      <c r="E14956">
        <v>53011</v>
      </c>
      <c r="F14956" t="str">
        <f>VLOOKUP(E14956,'[1]movimento-per-comune-ambito-201'!$C$2:$D$547,2,0)</f>
        <v>Maremma Area Sud</v>
      </c>
      <c r="G14956" t="s">
        <v>63477</v>
      </c>
      <c r="H14956" t="s">
        <v>15</v>
      </c>
      <c r="I14956" t="s">
        <v>56155</v>
      </c>
      <c r="J14956">
        <v>58035</v>
      </c>
      <c r="K14956" t="s">
        <v>55439</v>
      </c>
      <c r="L14956" t="str">
        <f>VLOOKUP(K14956,'[1]movimento-per-comune-ambito-201'!$B$2:$D$547,3,FALSE)</f>
        <v>Maremma Area Sud</v>
      </c>
      <c r="M14956" t="s">
        <v>53101</v>
      </c>
      <c r="N14956">
        <v>4</v>
      </c>
      <c r="O14956" t="s">
        <v>56156</v>
      </c>
      <c r="Q14956" t="s">
        <v>56157</v>
      </c>
    </row>
    <row r="14957" spans="1:17" x14ac:dyDescent="0.25">
      <c r="A14957">
        <v>1992</v>
      </c>
      <c r="B14957" t="s">
        <v>56158</v>
      </c>
      <c r="C14957" s="1">
        <v>4.2763525399999904E+16</v>
      </c>
      <c r="D14957" s="1">
        <v>111123634</v>
      </c>
      <c r="E14957">
        <v>53011</v>
      </c>
      <c r="F14957" t="str">
        <f>VLOOKUP(E14957,'[1]movimento-per-comune-ambito-201'!$C$2:$D$547,2,0)</f>
        <v>Maremma Area Sud</v>
      </c>
      <c r="G14957" t="s">
        <v>63479</v>
      </c>
      <c r="H14957" t="s">
        <v>15</v>
      </c>
      <c r="I14957" t="s">
        <v>56159</v>
      </c>
      <c r="J14957">
        <v>58010</v>
      </c>
      <c r="K14957" t="s">
        <v>55439</v>
      </c>
      <c r="L14957" t="str">
        <f>VLOOKUP(K14957,'[1]movimento-per-comune-ambito-201'!$B$2:$D$547,3,FALSE)</f>
        <v>Maremma Area Sud</v>
      </c>
      <c r="M14957" t="s">
        <v>53101</v>
      </c>
      <c r="N14957">
        <v>0</v>
      </c>
      <c r="O14957" t="s">
        <v>56160</v>
      </c>
      <c r="Q14957" t="s">
        <v>56161</v>
      </c>
    </row>
    <row r="14958" spans="1:17" x14ac:dyDescent="0.25">
      <c r="A14958">
        <v>1993</v>
      </c>
      <c r="B14958" t="s">
        <v>56162</v>
      </c>
      <c r="C14958" s="1">
        <v>4.26772702E+16</v>
      </c>
      <c r="D14958" s="1">
        <v>111130701</v>
      </c>
      <c r="E14958">
        <v>53011</v>
      </c>
      <c r="F14958" t="str">
        <f>VLOOKUP(E14958,'[1]movimento-per-comune-ambito-201'!$C$2:$D$547,2,0)</f>
        <v>Maremma Area Sud</v>
      </c>
      <c r="G14958" t="s">
        <v>63480</v>
      </c>
      <c r="H14958" t="s">
        <v>15</v>
      </c>
      <c r="I14958" t="s">
        <v>56163</v>
      </c>
      <c r="J14958">
        <v>58010</v>
      </c>
      <c r="K14958" t="s">
        <v>55439</v>
      </c>
      <c r="L14958" t="str">
        <f>VLOOKUP(K14958,'[1]movimento-per-comune-ambito-201'!$B$2:$D$547,3,FALSE)</f>
        <v>Maremma Area Sud</v>
      </c>
      <c r="M14958" t="s">
        <v>53101</v>
      </c>
      <c r="N14958">
        <v>0</v>
      </c>
      <c r="O14958" t="s">
        <v>56164</v>
      </c>
      <c r="Q14958" t="s">
        <v>56165</v>
      </c>
    </row>
    <row r="14959" spans="1:17" x14ac:dyDescent="0.25">
      <c r="A14959">
        <v>1994</v>
      </c>
      <c r="B14959" t="s">
        <v>56166</v>
      </c>
      <c r="C14959" s="1">
        <v>4.2683737999999904E+16</v>
      </c>
      <c r="D14959" s="1">
        <v>110958384</v>
      </c>
      <c r="E14959">
        <v>53011</v>
      </c>
      <c r="F14959" t="str">
        <f>VLOOKUP(E14959,'[1]movimento-per-comune-ambito-201'!$C$2:$D$547,2,0)</f>
        <v>Maremma Area Sud</v>
      </c>
      <c r="G14959" t="s">
        <v>63481</v>
      </c>
      <c r="H14959" t="s">
        <v>15</v>
      </c>
      <c r="I14959" t="s">
        <v>56167</v>
      </c>
      <c r="J14959">
        <v>58010</v>
      </c>
      <c r="K14959" t="s">
        <v>55439</v>
      </c>
      <c r="L14959" t="str">
        <f>VLOOKUP(K14959,'[1]movimento-per-comune-ambito-201'!$B$2:$D$547,3,FALSE)</f>
        <v>Maremma Area Sud</v>
      </c>
      <c r="M14959" t="s">
        <v>53101</v>
      </c>
      <c r="N14959">
        <v>0</v>
      </c>
      <c r="O14959" t="s">
        <v>56168</v>
      </c>
      <c r="P14959" t="s">
        <v>56169</v>
      </c>
      <c r="Q14959" t="s">
        <v>56170</v>
      </c>
    </row>
    <row r="14960" spans="1:17" x14ac:dyDescent="0.25">
      <c r="A14960">
        <v>1996</v>
      </c>
      <c r="B14960" t="s">
        <v>56171</v>
      </c>
      <c r="C14960" s="1">
        <v>4.2695922E+16</v>
      </c>
      <c r="D14960" s="1">
        <v>1.10930529999999E+16</v>
      </c>
      <c r="E14960">
        <v>53011</v>
      </c>
      <c r="F14960" t="str">
        <f>VLOOKUP(E14960,'[1]movimento-per-comune-ambito-201'!$C$2:$D$547,2,0)</f>
        <v>Maremma Area Sud</v>
      </c>
      <c r="G14960" t="s">
        <v>63483</v>
      </c>
      <c r="H14960" t="s">
        <v>15</v>
      </c>
      <c r="I14960" t="s">
        <v>56172</v>
      </c>
      <c r="J14960">
        <v>58010</v>
      </c>
      <c r="K14960" t="s">
        <v>55439</v>
      </c>
      <c r="L14960" t="str">
        <f>VLOOKUP(K14960,'[1]movimento-per-comune-ambito-201'!$B$2:$D$547,3,FALSE)</f>
        <v>Maremma Area Sud</v>
      </c>
      <c r="M14960" t="s">
        <v>53101</v>
      </c>
      <c r="N14960">
        <v>0</v>
      </c>
      <c r="O14960" t="s">
        <v>56173</v>
      </c>
      <c r="P14960" t="s">
        <v>56174</v>
      </c>
      <c r="Q14960" t="s">
        <v>56175</v>
      </c>
    </row>
    <row r="14961" spans="1:17" x14ac:dyDescent="0.25">
      <c r="A14961">
        <v>1997</v>
      </c>
      <c r="B14961" t="s">
        <v>56176</v>
      </c>
      <c r="C14961" s="1">
        <v>4.2678901918180896E+16</v>
      </c>
      <c r="D14961" s="1">
        <v>1.11186254024505E+16</v>
      </c>
      <c r="E14961">
        <v>53011</v>
      </c>
      <c r="F14961" t="str">
        <f>VLOOKUP(E14961,'[1]movimento-per-comune-ambito-201'!$C$2:$D$547,2,0)</f>
        <v>Maremma Area Sud</v>
      </c>
      <c r="G14961" t="s">
        <v>63959</v>
      </c>
      <c r="H14961" t="s">
        <v>15</v>
      </c>
      <c r="I14961" t="s">
        <v>56177</v>
      </c>
      <c r="J14961">
        <v>58100</v>
      </c>
      <c r="K14961" t="s">
        <v>55439</v>
      </c>
      <c r="L14961" t="str">
        <f>VLOOKUP(K14961,'[1]movimento-per-comune-ambito-201'!$B$2:$D$547,3,FALSE)</f>
        <v>Maremma Area Sud</v>
      </c>
      <c r="M14961" t="s">
        <v>53101</v>
      </c>
      <c r="N14961">
        <v>0</v>
      </c>
      <c r="O14961" t="s">
        <v>56178</v>
      </c>
      <c r="P14961" t="s">
        <v>56179</v>
      </c>
      <c r="Q14961" t="s">
        <v>56180</v>
      </c>
    </row>
    <row r="14962" spans="1:17" x14ac:dyDescent="0.25">
      <c r="A14962">
        <v>1998</v>
      </c>
      <c r="B14962" t="s">
        <v>56181</v>
      </c>
      <c r="C14962" s="1">
        <v>4.2641339084341E+16</v>
      </c>
      <c r="D14962" s="1">
        <v>1.11239698652343E+16</v>
      </c>
      <c r="E14962">
        <v>53011</v>
      </c>
      <c r="F14962" t="str">
        <f>VLOOKUP(E14962,'[1]movimento-per-comune-ambito-201'!$C$2:$D$547,2,0)</f>
        <v>Maremma Area Sud</v>
      </c>
      <c r="G14962" t="s">
        <v>63894</v>
      </c>
      <c r="H14962" t="s">
        <v>15</v>
      </c>
      <c r="I14962" t="s">
        <v>56182</v>
      </c>
      <c r="J14962">
        <v>58010</v>
      </c>
      <c r="K14962" t="s">
        <v>55439</v>
      </c>
      <c r="L14962" t="str">
        <f>VLOOKUP(K14962,'[1]movimento-per-comune-ambito-201'!$B$2:$D$547,3,FALSE)</f>
        <v>Maremma Area Sud</v>
      </c>
      <c r="M14962" t="s">
        <v>53101</v>
      </c>
      <c r="N14962">
        <v>0</v>
      </c>
      <c r="O14962" t="s">
        <v>56183</v>
      </c>
      <c r="P14962" t="s">
        <v>56184</v>
      </c>
      <c r="Q14962" t="s">
        <v>56185</v>
      </c>
    </row>
    <row r="14963" spans="1:17" x14ac:dyDescent="0.25">
      <c r="A14963">
        <v>1999</v>
      </c>
      <c r="B14963" t="s">
        <v>56186</v>
      </c>
      <c r="C14963" s="1">
        <v>4.2763525399999904E+16</v>
      </c>
      <c r="D14963" s="1">
        <v>111123634</v>
      </c>
      <c r="E14963">
        <v>53011</v>
      </c>
      <c r="F14963" t="str">
        <f>VLOOKUP(E14963,'[1]movimento-per-comune-ambito-201'!$C$2:$D$547,2,0)</f>
        <v>Maremma Area Sud</v>
      </c>
      <c r="G14963" t="s">
        <v>63895</v>
      </c>
      <c r="H14963" t="s">
        <v>15</v>
      </c>
      <c r="I14963" t="s">
        <v>56187</v>
      </c>
      <c r="J14963">
        <v>58010</v>
      </c>
      <c r="K14963" t="s">
        <v>55439</v>
      </c>
      <c r="L14963" t="str">
        <f>VLOOKUP(K14963,'[1]movimento-per-comune-ambito-201'!$B$2:$D$547,3,FALSE)</f>
        <v>Maremma Area Sud</v>
      </c>
      <c r="M14963" t="s">
        <v>53101</v>
      </c>
      <c r="N14963">
        <v>0</v>
      </c>
      <c r="O14963" t="s">
        <v>56188</v>
      </c>
      <c r="Q14963" t="s">
        <v>56189</v>
      </c>
    </row>
    <row r="14964" spans="1:17" x14ac:dyDescent="0.25">
      <c r="A14964">
        <v>2001</v>
      </c>
      <c r="B14964" t="s">
        <v>56190</v>
      </c>
      <c r="C14964" s="1">
        <v>4.26871068273026E+16</v>
      </c>
      <c r="D14964" s="1">
        <v>1.11337416899352E+16</v>
      </c>
      <c r="E14964">
        <v>53011</v>
      </c>
      <c r="F14964" t="str">
        <f>VLOOKUP(E14964,'[1]movimento-per-comune-ambito-201'!$C$2:$D$547,2,0)</f>
        <v>Maremma Area Sud</v>
      </c>
      <c r="G14964" t="s">
        <v>63961</v>
      </c>
      <c r="H14964" t="s">
        <v>15</v>
      </c>
      <c r="I14964" t="s">
        <v>56191</v>
      </c>
      <c r="J14964">
        <v>58010</v>
      </c>
      <c r="K14964" t="s">
        <v>55439</v>
      </c>
      <c r="L14964" t="str">
        <f>VLOOKUP(K14964,'[1]movimento-per-comune-ambito-201'!$B$2:$D$547,3,FALSE)</f>
        <v>Maremma Area Sud</v>
      </c>
      <c r="M14964" t="s">
        <v>53101</v>
      </c>
      <c r="N14964">
        <v>0</v>
      </c>
      <c r="O14964" t="s">
        <v>56192</v>
      </c>
      <c r="P14964" t="s">
        <v>56193</v>
      </c>
      <c r="Q14964" t="s">
        <v>56194</v>
      </c>
    </row>
    <row r="14965" spans="1:17" x14ac:dyDescent="0.25">
      <c r="A14965">
        <v>2002</v>
      </c>
      <c r="B14965" t="s">
        <v>56195</v>
      </c>
      <c r="C14965" s="1">
        <v>4.2703034300086496E+16</v>
      </c>
      <c r="D14965" s="1">
        <v>1.1104981960791E+16</v>
      </c>
      <c r="E14965">
        <v>53011</v>
      </c>
      <c r="F14965" t="str">
        <f>VLOOKUP(E14965,'[1]movimento-per-comune-ambito-201'!$C$2:$D$547,2,0)</f>
        <v>Maremma Area Sud</v>
      </c>
      <c r="G14965" t="s">
        <v>65449</v>
      </c>
      <c r="H14965" t="s">
        <v>15</v>
      </c>
      <c r="I14965" t="s">
        <v>56196</v>
      </c>
      <c r="J14965">
        <v>58010</v>
      </c>
      <c r="K14965" t="s">
        <v>55439</v>
      </c>
      <c r="L14965" t="str">
        <f>VLOOKUP(K14965,'[1]movimento-per-comune-ambito-201'!$B$2:$D$547,3,FALSE)</f>
        <v>Maremma Area Sud</v>
      </c>
      <c r="M14965" t="s">
        <v>53101</v>
      </c>
      <c r="N14965">
        <v>5</v>
      </c>
      <c r="O14965" t="s">
        <v>56197</v>
      </c>
      <c r="P14965" t="s">
        <v>56198</v>
      </c>
      <c r="Q14965" t="s">
        <v>56199</v>
      </c>
    </row>
    <row r="14966" spans="1:17" x14ac:dyDescent="0.25">
      <c r="A14966">
        <v>2003</v>
      </c>
      <c r="B14966" t="s">
        <v>56200</v>
      </c>
      <c r="C14966" s="1">
        <v>4.2708000699999904E+16</v>
      </c>
      <c r="D14966" s="1">
        <v>111166626</v>
      </c>
      <c r="E14966">
        <v>53011</v>
      </c>
      <c r="F14966" t="str">
        <f>VLOOKUP(E14966,'[1]movimento-per-comune-ambito-201'!$C$2:$D$547,2,0)</f>
        <v>Maremma Area Sud</v>
      </c>
      <c r="G14966" t="s">
        <v>65554</v>
      </c>
      <c r="H14966" t="s">
        <v>15</v>
      </c>
      <c r="I14966" t="s">
        <v>56201</v>
      </c>
      <c r="J14966">
        <v>58010</v>
      </c>
      <c r="K14966" t="s">
        <v>55439</v>
      </c>
      <c r="L14966" t="str">
        <f>VLOOKUP(K14966,'[1]movimento-per-comune-ambito-201'!$B$2:$D$547,3,FALSE)</f>
        <v>Maremma Area Sud</v>
      </c>
      <c r="M14966" t="s">
        <v>53101</v>
      </c>
      <c r="N14966">
        <v>5</v>
      </c>
      <c r="O14966" t="s">
        <v>56202</v>
      </c>
      <c r="P14966" t="s">
        <v>56203</v>
      </c>
      <c r="Q14966" t="s">
        <v>56204</v>
      </c>
    </row>
    <row r="14967" spans="1:17" x14ac:dyDescent="0.25">
      <c r="A14967">
        <v>2005</v>
      </c>
      <c r="B14967" t="s">
        <v>56205</v>
      </c>
      <c r="C14967" s="1">
        <v>4.27143E+16</v>
      </c>
      <c r="D14967" s="1">
        <v>1.0983377E+16</v>
      </c>
      <c r="E14967">
        <v>53011</v>
      </c>
      <c r="F14967" t="str">
        <f>VLOOKUP(E14967,'[1]movimento-per-comune-ambito-201'!$C$2:$D$547,2,0)</f>
        <v>Maremma Area Sud</v>
      </c>
      <c r="G14967" t="s">
        <v>65557</v>
      </c>
      <c r="H14967" t="s">
        <v>15</v>
      </c>
      <c r="I14967" t="s">
        <v>56206</v>
      </c>
      <c r="J14967">
        <v>58046</v>
      </c>
      <c r="K14967" t="s">
        <v>55439</v>
      </c>
      <c r="L14967" t="str">
        <f>VLOOKUP(K14967,'[1]movimento-per-comune-ambito-201'!$B$2:$D$547,3,FALSE)</f>
        <v>Maremma Area Sud</v>
      </c>
      <c r="M14967" t="s">
        <v>53101</v>
      </c>
      <c r="N14967">
        <v>4</v>
      </c>
      <c r="O14967" t="s">
        <v>56207</v>
      </c>
      <c r="P14967" t="s">
        <v>56208</v>
      </c>
      <c r="Q14967" t="s">
        <v>56209</v>
      </c>
    </row>
    <row r="14968" spans="1:17" x14ac:dyDescent="0.25">
      <c r="A14968">
        <v>2006</v>
      </c>
      <c r="B14968" t="s">
        <v>56210</v>
      </c>
      <c r="C14968" s="1">
        <v>4.2745392099999904E+16</v>
      </c>
      <c r="D14968" s="1">
        <v>109675809</v>
      </c>
      <c r="E14968">
        <v>53011</v>
      </c>
      <c r="F14968" t="str">
        <f>VLOOKUP(E14968,'[1]movimento-per-comune-ambito-201'!$C$2:$D$547,2,0)</f>
        <v>Maremma Area Sud</v>
      </c>
      <c r="G14968" t="s">
        <v>65558</v>
      </c>
      <c r="H14968" t="s">
        <v>15</v>
      </c>
      <c r="I14968" t="s">
        <v>56211</v>
      </c>
      <c r="J14968">
        <v>58046</v>
      </c>
      <c r="K14968" t="s">
        <v>55439</v>
      </c>
      <c r="L14968" t="str">
        <f>VLOOKUP(K14968,'[1]movimento-per-comune-ambito-201'!$B$2:$D$547,3,FALSE)</f>
        <v>Maremma Area Sud</v>
      </c>
      <c r="M14968" t="s">
        <v>53101</v>
      </c>
      <c r="N14968">
        <v>0</v>
      </c>
      <c r="O14968" t="s">
        <v>56212</v>
      </c>
      <c r="P14968" t="s">
        <v>56213</v>
      </c>
      <c r="Q14968" t="s">
        <v>56214</v>
      </c>
    </row>
    <row r="14969" spans="1:17" x14ac:dyDescent="0.25">
      <c r="A14969">
        <v>2007</v>
      </c>
      <c r="B14969" t="s">
        <v>4597</v>
      </c>
      <c r="C14969" s="1">
        <v>4.2680187599999904E+16</v>
      </c>
      <c r="D14969" s="1">
        <v>111092075</v>
      </c>
      <c r="E14969">
        <v>53011</v>
      </c>
      <c r="F14969" t="str">
        <f>VLOOKUP(E14969,'[1]movimento-per-comune-ambito-201'!$C$2:$D$547,2,0)</f>
        <v>Maremma Area Sud</v>
      </c>
      <c r="G14969" t="s">
        <v>65451</v>
      </c>
      <c r="H14969" t="s">
        <v>15</v>
      </c>
      <c r="I14969" t="s">
        <v>56215</v>
      </c>
      <c r="J14969">
        <v>58010</v>
      </c>
      <c r="K14969" t="s">
        <v>55439</v>
      </c>
      <c r="L14969" t="str">
        <f>VLOOKUP(K14969,'[1]movimento-per-comune-ambito-201'!$B$2:$D$547,3,FALSE)</f>
        <v>Maremma Area Sud</v>
      </c>
      <c r="M14969" t="s">
        <v>53101</v>
      </c>
      <c r="N14969">
        <v>0</v>
      </c>
      <c r="O14969" t="s">
        <v>56216</v>
      </c>
      <c r="P14969" t="s">
        <v>56217</v>
      </c>
      <c r="Q14969" t="s">
        <v>56218</v>
      </c>
    </row>
    <row r="14970" spans="1:17" x14ac:dyDescent="0.25">
      <c r="A14970">
        <v>2008</v>
      </c>
      <c r="B14970" t="s">
        <v>56219</v>
      </c>
      <c r="C14970" s="1">
        <v>427121938373853</v>
      </c>
      <c r="D14970" s="1">
        <v>1.11795732378959E+16</v>
      </c>
      <c r="E14970">
        <v>53011</v>
      </c>
      <c r="F14970" t="str">
        <f>VLOOKUP(E14970,'[1]movimento-per-comune-ambito-201'!$C$2:$D$547,2,0)</f>
        <v>Maremma Area Sud</v>
      </c>
      <c r="G14970" t="s">
        <v>65452</v>
      </c>
      <c r="H14970" t="s">
        <v>15</v>
      </c>
      <c r="I14970" t="s">
        <v>56220</v>
      </c>
      <c r="J14970">
        <v>58100</v>
      </c>
      <c r="K14970" t="s">
        <v>55439</v>
      </c>
      <c r="L14970" t="str">
        <f>VLOOKUP(K14970,'[1]movimento-per-comune-ambito-201'!$B$2:$D$547,3,FALSE)</f>
        <v>Maremma Area Sud</v>
      </c>
      <c r="M14970" t="s">
        <v>53101</v>
      </c>
      <c r="N14970">
        <v>4</v>
      </c>
      <c r="O14970" t="s">
        <v>56221</v>
      </c>
      <c r="P14970" t="s">
        <v>56222</v>
      </c>
      <c r="Q14970" t="s">
        <v>56223</v>
      </c>
    </row>
    <row r="14971" spans="1:17" x14ac:dyDescent="0.25">
      <c r="A14971">
        <v>2010</v>
      </c>
      <c r="B14971" t="s">
        <v>56224</v>
      </c>
      <c r="C14971" s="1">
        <v>427421699</v>
      </c>
      <c r="D14971" s="1">
        <v>109631165</v>
      </c>
      <c r="E14971">
        <v>53011</v>
      </c>
      <c r="F14971" t="str">
        <f>VLOOKUP(E14971,'[1]movimento-per-comune-ambito-201'!$C$2:$D$547,2,0)</f>
        <v>Maremma Area Sud</v>
      </c>
      <c r="G14971" t="s">
        <v>65454</v>
      </c>
      <c r="H14971" t="s">
        <v>15</v>
      </c>
      <c r="I14971" t="s">
        <v>56225</v>
      </c>
      <c r="J14971">
        <v>58046</v>
      </c>
      <c r="K14971" t="s">
        <v>55439</v>
      </c>
      <c r="L14971" t="str">
        <f>VLOOKUP(K14971,'[1]movimento-per-comune-ambito-201'!$B$2:$D$547,3,FALSE)</f>
        <v>Maremma Area Sud</v>
      </c>
      <c r="M14971" t="s">
        <v>53101</v>
      </c>
      <c r="N14971">
        <v>0</v>
      </c>
      <c r="O14971" t="s">
        <v>56226</v>
      </c>
      <c r="P14971" t="s">
        <v>56227</v>
      </c>
      <c r="Q14971" t="s">
        <v>56228</v>
      </c>
    </row>
    <row r="14972" spans="1:17" x14ac:dyDescent="0.25">
      <c r="A14972">
        <v>2011</v>
      </c>
      <c r="B14972" t="s">
        <v>56229</v>
      </c>
      <c r="C14972" s="1">
        <v>4.2685634999999904E+16</v>
      </c>
      <c r="D14972" s="1">
        <v>1.10952692E+16</v>
      </c>
      <c r="E14972">
        <v>53011</v>
      </c>
      <c r="F14972" t="str">
        <f>VLOOKUP(E14972,'[1]movimento-per-comune-ambito-201'!$C$2:$D$547,2,0)</f>
        <v>Maremma Area Sud</v>
      </c>
      <c r="G14972" t="s">
        <v>65455</v>
      </c>
      <c r="H14972" t="s">
        <v>15</v>
      </c>
      <c r="I14972" t="s">
        <v>56230</v>
      </c>
      <c r="J14972">
        <v>58100</v>
      </c>
      <c r="K14972" t="s">
        <v>55439</v>
      </c>
      <c r="L14972" t="str">
        <f>VLOOKUP(K14972,'[1]movimento-per-comune-ambito-201'!$B$2:$D$547,3,FALSE)</f>
        <v>Maremma Area Sud</v>
      </c>
      <c r="M14972" t="s">
        <v>53101</v>
      </c>
      <c r="N14972">
        <v>0</v>
      </c>
      <c r="O14972" t="s">
        <v>56231</v>
      </c>
      <c r="Q14972" t="s">
        <v>56232</v>
      </c>
    </row>
    <row r="14973" spans="1:17" x14ac:dyDescent="0.25">
      <c r="A14973">
        <v>2012</v>
      </c>
      <c r="B14973" t="s">
        <v>842</v>
      </c>
      <c r="C14973" s="1">
        <v>4281413472955800</v>
      </c>
      <c r="D14973" s="1">
        <v>1.10467100143432E+16</v>
      </c>
      <c r="E14973">
        <v>53011</v>
      </c>
      <c r="F14973" t="str">
        <f>VLOOKUP(E14973,'[1]movimento-per-comune-ambito-201'!$C$2:$D$547,2,0)</f>
        <v>Maremma Area Sud</v>
      </c>
      <c r="G14973" t="s">
        <v>65559</v>
      </c>
      <c r="H14973" t="s">
        <v>15</v>
      </c>
      <c r="I14973" t="s">
        <v>56233</v>
      </c>
      <c r="J14973">
        <v>58100</v>
      </c>
      <c r="K14973" t="s">
        <v>55439</v>
      </c>
      <c r="L14973" t="str">
        <f>VLOOKUP(K14973,'[1]movimento-per-comune-ambito-201'!$B$2:$D$547,3,FALSE)</f>
        <v>Maremma Area Sud</v>
      </c>
      <c r="M14973" t="s">
        <v>53101</v>
      </c>
      <c r="N14973">
        <v>5</v>
      </c>
      <c r="O14973" t="s">
        <v>56234</v>
      </c>
      <c r="P14973" t="s">
        <v>56235</v>
      </c>
      <c r="Q14973" t="s">
        <v>56236</v>
      </c>
    </row>
    <row r="14974" spans="1:17" x14ac:dyDescent="0.25">
      <c r="A14974">
        <v>2013</v>
      </c>
      <c r="B14974" t="s">
        <v>56237</v>
      </c>
      <c r="C14974" s="1">
        <v>4.2707186999999904E+16</v>
      </c>
      <c r="D14974" s="1">
        <v>1.1023699E+16</v>
      </c>
      <c r="E14974">
        <v>53011</v>
      </c>
      <c r="F14974" t="str">
        <f>VLOOKUP(E14974,'[1]movimento-per-comune-ambito-201'!$C$2:$D$547,2,0)</f>
        <v>Maremma Area Sud</v>
      </c>
      <c r="G14974" t="s">
        <v>65456</v>
      </c>
      <c r="H14974" t="s">
        <v>15</v>
      </c>
      <c r="I14974" t="s">
        <v>56238</v>
      </c>
      <c r="J14974">
        <v>58100</v>
      </c>
      <c r="K14974" t="s">
        <v>55439</v>
      </c>
      <c r="L14974" t="str">
        <f>VLOOKUP(K14974,'[1]movimento-per-comune-ambito-201'!$B$2:$D$547,3,FALSE)</f>
        <v>Maremma Area Sud</v>
      </c>
      <c r="M14974" t="s">
        <v>53101</v>
      </c>
      <c r="N14974">
        <v>0</v>
      </c>
      <c r="O14974" t="s">
        <v>56239</v>
      </c>
      <c r="P14974" t="s">
        <v>56240</v>
      </c>
      <c r="Q14974" t="s">
        <v>56241</v>
      </c>
    </row>
    <row r="14975" spans="1:17" x14ac:dyDescent="0.25">
      <c r="A14975">
        <v>2014</v>
      </c>
      <c r="B14975" t="s">
        <v>9961</v>
      </c>
      <c r="C14975" s="1">
        <v>4.2763525399999904E+16</v>
      </c>
      <c r="D14975" s="1">
        <v>111123634</v>
      </c>
      <c r="E14975">
        <v>53011</v>
      </c>
      <c r="F14975" t="str">
        <f>VLOOKUP(E14975,'[1]movimento-per-comune-ambito-201'!$C$2:$D$547,2,0)</f>
        <v>Maremma Area Sud</v>
      </c>
      <c r="G14975" t="s">
        <v>65457</v>
      </c>
      <c r="H14975" t="s">
        <v>15</v>
      </c>
      <c r="I14975" t="s">
        <v>56242</v>
      </c>
      <c r="J14975">
        <v>58100</v>
      </c>
      <c r="K14975" t="s">
        <v>55439</v>
      </c>
      <c r="L14975" t="str">
        <f>VLOOKUP(K14975,'[1]movimento-per-comune-ambito-201'!$B$2:$D$547,3,FALSE)</f>
        <v>Maremma Area Sud</v>
      </c>
      <c r="M14975" t="s">
        <v>53101</v>
      </c>
      <c r="N14975">
        <v>0</v>
      </c>
      <c r="O14975" t="s">
        <v>56243</v>
      </c>
      <c r="P14975" t="s">
        <v>56244</v>
      </c>
      <c r="Q14975" t="s">
        <v>56245</v>
      </c>
    </row>
    <row r="14976" spans="1:17" x14ac:dyDescent="0.25">
      <c r="A14976">
        <v>2016</v>
      </c>
      <c r="B14976" t="s">
        <v>56246</v>
      </c>
      <c r="C14976" s="1">
        <v>4.26631189E+16</v>
      </c>
      <c r="D14976" s="1">
        <v>111286953</v>
      </c>
      <c r="E14976">
        <v>53011</v>
      </c>
      <c r="F14976" t="str">
        <f>VLOOKUP(E14976,'[1]movimento-per-comune-ambito-201'!$C$2:$D$547,2,0)</f>
        <v>Maremma Area Sud</v>
      </c>
      <c r="G14976" t="s">
        <v>65560</v>
      </c>
      <c r="H14976" t="s">
        <v>15</v>
      </c>
      <c r="I14976" t="s">
        <v>56247</v>
      </c>
      <c r="J14976">
        <v>58010</v>
      </c>
      <c r="K14976" t="s">
        <v>55439</v>
      </c>
      <c r="L14976" t="str">
        <f>VLOOKUP(K14976,'[1]movimento-per-comune-ambito-201'!$B$2:$D$547,3,FALSE)</f>
        <v>Maremma Area Sud</v>
      </c>
      <c r="M14976" t="s">
        <v>53101</v>
      </c>
      <c r="N14976">
        <v>3</v>
      </c>
      <c r="O14976" t="s">
        <v>56248</v>
      </c>
      <c r="Q14976" t="s">
        <v>56249</v>
      </c>
    </row>
    <row r="14977" spans="1:17" x14ac:dyDescent="0.25">
      <c r="A14977">
        <v>2017</v>
      </c>
      <c r="B14977" t="s">
        <v>56250</v>
      </c>
      <c r="C14977" s="1">
        <v>4.2680187599999904E+16</v>
      </c>
      <c r="D14977" s="1">
        <v>111092075</v>
      </c>
      <c r="E14977">
        <v>53011</v>
      </c>
      <c r="F14977" t="str">
        <f>VLOOKUP(E14977,'[1]movimento-per-comune-ambito-201'!$C$2:$D$547,2,0)</f>
        <v>Maremma Area Sud</v>
      </c>
      <c r="G14977" t="s">
        <v>65561</v>
      </c>
      <c r="H14977" t="s">
        <v>15</v>
      </c>
      <c r="I14977" t="s">
        <v>56251</v>
      </c>
      <c r="J14977">
        <v>58010</v>
      </c>
      <c r="K14977" t="s">
        <v>55439</v>
      </c>
      <c r="L14977" t="str">
        <f>VLOOKUP(K14977,'[1]movimento-per-comune-ambito-201'!$B$2:$D$547,3,FALSE)</f>
        <v>Maremma Area Sud</v>
      </c>
      <c r="M14977" t="s">
        <v>53101</v>
      </c>
      <c r="N14977">
        <v>4</v>
      </c>
      <c r="O14977" t="s">
        <v>56252</v>
      </c>
      <c r="P14977" t="s">
        <v>56253</v>
      </c>
      <c r="Q14977" t="s">
        <v>56254</v>
      </c>
    </row>
    <row r="14978" spans="1:17" x14ac:dyDescent="0.25">
      <c r="A14978">
        <v>2018</v>
      </c>
      <c r="B14978" t="s">
        <v>56255</v>
      </c>
      <c r="C14978" s="1">
        <v>4.26581631E+16</v>
      </c>
      <c r="D14978" s="1">
        <v>111331712</v>
      </c>
      <c r="E14978">
        <v>53011</v>
      </c>
      <c r="F14978" t="str">
        <f>VLOOKUP(E14978,'[1]movimento-per-comune-ambito-201'!$C$2:$D$547,2,0)</f>
        <v>Maremma Area Sud</v>
      </c>
      <c r="G14978" t="s">
        <v>65459</v>
      </c>
      <c r="H14978" t="s">
        <v>15</v>
      </c>
      <c r="I14978" t="s">
        <v>56256</v>
      </c>
      <c r="J14978">
        <v>58100</v>
      </c>
      <c r="K14978" t="s">
        <v>55439</v>
      </c>
      <c r="L14978" t="str">
        <f>VLOOKUP(K14978,'[1]movimento-per-comune-ambito-201'!$B$2:$D$547,3,FALSE)</f>
        <v>Maremma Area Sud</v>
      </c>
      <c r="M14978" t="s">
        <v>53101</v>
      </c>
      <c r="N14978">
        <v>4</v>
      </c>
      <c r="O14978" t="s">
        <v>56257</v>
      </c>
      <c r="P14978" t="s">
        <v>56258</v>
      </c>
      <c r="Q14978" t="s">
        <v>56259</v>
      </c>
    </row>
    <row r="14979" spans="1:17" x14ac:dyDescent="0.25">
      <c r="A14979">
        <v>2020</v>
      </c>
      <c r="B14979" t="s">
        <v>56260</v>
      </c>
      <c r="C14979" s="1">
        <v>4.2650482599999904E+16</v>
      </c>
      <c r="D14979" s="1">
        <v>111364605</v>
      </c>
      <c r="E14979">
        <v>53011</v>
      </c>
      <c r="F14979" t="str">
        <f>VLOOKUP(E14979,'[1]movimento-per-comune-ambito-201'!$C$2:$D$547,2,0)</f>
        <v>Maremma Area Sud</v>
      </c>
      <c r="G14979" t="s">
        <v>65461</v>
      </c>
      <c r="H14979" t="s">
        <v>15</v>
      </c>
      <c r="I14979" t="s">
        <v>56261</v>
      </c>
      <c r="J14979">
        <v>58100</v>
      </c>
      <c r="K14979" t="s">
        <v>55439</v>
      </c>
      <c r="L14979" t="str">
        <f>VLOOKUP(K14979,'[1]movimento-per-comune-ambito-201'!$B$2:$D$547,3,FALSE)</f>
        <v>Maremma Area Sud</v>
      </c>
      <c r="M14979" t="s">
        <v>53101</v>
      </c>
      <c r="N14979">
        <v>4</v>
      </c>
      <c r="O14979" t="s">
        <v>56262</v>
      </c>
      <c r="Q14979" t="s">
        <v>56263</v>
      </c>
    </row>
    <row r="14980" spans="1:17" x14ac:dyDescent="0.25">
      <c r="A14980">
        <v>2021</v>
      </c>
      <c r="B14980" t="s">
        <v>31950</v>
      </c>
      <c r="C14980" s="1">
        <v>4.27820747541096E+16</v>
      </c>
      <c r="D14980" s="1">
        <v>1.09848743677139E+16</v>
      </c>
      <c r="E14980">
        <v>53011</v>
      </c>
      <c r="F14980" t="str">
        <f>VLOOKUP(E14980,'[1]movimento-per-comune-ambito-201'!$C$2:$D$547,2,0)</f>
        <v>Maremma Area Sud</v>
      </c>
      <c r="G14980" t="s">
        <v>65979</v>
      </c>
      <c r="H14980" t="s">
        <v>15</v>
      </c>
      <c r="I14980" t="s">
        <v>56264</v>
      </c>
      <c r="J14980">
        <v>58100</v>
      </c>
      <c r="K14980" t="s">
        <v>55439</v>
      </c>
      <c r="L14980" t="str">
        <f>VLOOKUP(K14980,'[1]movimento-per-comune-ambito-201'!$B$2:$D$547,3,FALSE)</f>
        <v>Maremma Area Sud</v>
      </c>
      <c r="M14980" t="s">
        <v>53101</v>
      </c>
      <c r="N14980">
        <v>0</v>
      </c>
      <c r="O14980" t="s">
        <v>56265</v>
      </c>
      <c r="P14980" t="s">
        <v>56266</v>
      </c>
      <c r="Q14980" t="s">
        <v>56267</v>
      </c>
    </row>
    <row r="14981" spans="1:17" x14ac:dyDescent="0.25">
      <c r="A14981">
        <v>2023</v>
      </c>
      <c r="B14981" t="s">
        <v>56268</v>
      </c>
      <c r="C14981" s="1">
        <v>426927716</v>
      </c>
      <c r="D14981" s="1">
        <v>1.11006889999999E+16</v>
      </c>
      <c r="E14981">
        <v>53011</v>
      </c>
      <c r="F14981" t="str">
        <f>VLOOKUP(E14981,'[1]movimento-per-comune-ambito-201'!$C$2:$D$547,2,0)</f>
        <v>Maremma Area Sud</v>
      </c>
      <c r="G14981" t="s">
        <v>66023</v>
      </c>
      <c r="H14981" t="s">
        <v>15</v>
      </c>
      <c r="I14981" t="s">
        <v>56269</v>
      </c>
      <c r="J14981">
        <v>58100</v>
      </c>
      <c r="K14981" t="s">
        <v>55439</v>
      </c>
      <c r="L14981" t="str">
        <f>VLOOKUP(K14981,'[1]movimento-per-comune-ambito-201'!$B$2:$D$547,3,FALSE)</f>
        <v>Maremma Area Sud</v>
      </c>
      <c r="M14981" t="s">
        <v>53101</v>
      </c>
      <c r="N14981">
        <v>4</v>
      </c>
      <c r="O14981" t="s">
        <v>56270</v>
      </c>
      <c r="P14981" t="s">
        <v>56271</v>
      </c>
      <c r="Q14981" t="s">
        <v>56272</v>
      </c>
    </row>
    <row r="14982" spans="1:17" x14ac:dyDescent="0.25">
      <c r="A14982">
        <v>2024</v>
      </c>
      <c r="B14982" t="s">
        <v>56273</v>
      </c>
      <c r="C14982" s="1">
        <v>4.2763525399999904E+16</v>
      </c>
      <c r="D14982" s="1">
        <v>111123634</v>
      </c>
      <c r="E14982">
        <v>53011</v>
      </c>
      <c r="F14982" t="str">
        <f>VLOOKUP(E14982,'[1]movimento-per-comune-ambito-201'!$C$2:$D$547,2,0)</f>
        <v>Maremma Area Sud</v>
      </c>
      <c r="G14982" t="s">
        <v>65980</v>
      </c>
      <c r="H14982" t="s">
        <v>15</v>
      </c>
      <c r="I14982" t="s">
        <v>56274</v>
      </c>
      <c r="J14982">
        <v>58010</v>
      </c>
      <c r="K14982" t="s">
        <v>55439</v>
      </c>
      <c r="L14982" t="str">
        <f>VLOOKUP(K14982,'[1]movimento-per-comune-ambito-201'!$B$2:$D$547,3,FALSE)</f>
        <v>Maremma Area Sud</v>
      </c>
      <c r="M14982" t="s">
        <v>53101</v>
      </c>
      <c r="N14982">
        <v>4</v>
      </c>
      <c r="O14982" t="s">
        <v>56275</v>
      </c>
      <c r="P14982" t="s">
        <v>56276</v>
      </c>
      <c r="Q14982" t="s">
        <v>56277</v>
      </c>
    </row>
    <row r="14983" spans="1:17" x14ac:dyDescent="0.25">
      <c r="A14983">
        <v>2025</v>
      </c>
      <c r="B14983" t="s">
        <v>56278</v>
      </c>
      <c r="C14983" s="1">
        <v>4.2763525399999904E+16</v>
      </c>
      <c r="D14983" s="1">
        <v>111123634</v>
      </c>
      <c r="E14983">
        <v>53011</v>
      </c>
      <c r="F14983" t="str">
        <f>VLOOKUP(E14983,'[1]movimento-per-comune-ambito-201'!$C$2:$D$547,2,0)</f>
        <v>Maremma Area Sud</v>
      </c>
      <c r="G14983" t="s">
        <v>65982</v>
      </c>
      <c r="H14983" t="s">
        <v>15</v>
      </c>
      <c r="I14983" t="s">
        <v>56279</v>
      </c>
      <c r="J14983">
        <v>58100</v>
      </c>
      <c r="K14983" t="s">
        <v>55439</v>
      </c>
      <c r="L14983" t="str">
        <f>VLOOKUP(K14983,'[1]movimento-per-comune-ambito-201'!$B$2:$D$547,3,FALSE)</f>
        <v>Maremma Area Sud</v>
      </c>
      <c r="M14983" t="s">
        <v>53101</v>
      </c>
      <c r="N14983">
        <v>0</v>
      </c>
      <c r="O14983" t="s">
        <v>56280</v>
      </c>
      <c r="P14983" t="s">
        <v>56281</v>
      </c>
      <c r="Q14983" t="s">
        <v>56282</v>
      </c>
    </row>
    <row r="14984" spans="1:17" x14ac:dyDescent="0.25">
      <c r="A14984">
        <v>2026</v>
      </c>
      <c r="B14984" t="s">
        <v>56283</v>
      </c>
      <c r="C14984" s="1">
        <v>4.2651798828059696E+16</v>
      </c>
      <c r="D14984" s="1">
        <v>1.11232272572692E+16</v>
      </c>
      <c r="E14984">
        <v>53011</v>
      </c>
      <c r="F14984" t="str">
        <f>VLOOKUP(E14984,'[1]movimento-per-comune-ambito-201'!$C$2:$D$547,2,0)</f>
        <v>Maremma Area Sud</v>
      </c>
      <c r="G14984" t="s">
        <v>65463</v>
      </c>
      <c r="H14984" t="s">
        <v>15</v>
      </c>
      <c r="I14984" t="s">
        <v>56284</v>
      </c>
      <c r="J14984">
        <v>58100</v>
      </c>
      <c r="K14984" t="s">
        <v>55439</v>
      </c>
      <c r="L14984" t="str">
        <f>VLOOKUP(K14984,'[1]movimento-per-comune-ambito-201'!$B$2:$D$547,3,FALSE)</f>
        <v>Maremma Area Sud</v>
      </c>
      <c r="M14984" t="s">
        <v>53101</v>
      </c>
      <c r="N14984">
        <v>0</v>
      </c>
      <c r="O14984" t="s">
        <v>56285</v>
      </c>
      <c r="P14984" t="s">
        <v>56286</v>
      </c>
      <c r="Q14984" t="s">
        <v>56287</v>
      </c>
    </row>
    <row r="14985" spans="1:17" x14ac:dyDescent="0.25">
      <c r="A14985">
        <v>2027</v>
      </c>
      <c r="B14985" t="s">
        <v>56288</v>
      </c>
      <c r="C14985" s="1">
        <v>4.26859055851322E+16</v>
      </c>
      <c r="D14985" s="1">
        <v>1.11409950256347E+16</v>
      </c>
      <c r="E14985">
        <v>53011</v>
      </c>
      <c r="F14985" t="str">
        <f>VLOOKUP(E14985,'[1]movimento-per-comune-ambito-201'!$C$2:$D$547,2,0)</f>
        <v>Maremma Area Sud</v>
      </c>
      <c r="G14985" t="s">
        <v>65464</v>
      </c>
      <c r="H14985" t="s">
        <v>15</v>
      </c>
      <c r="I14985" t="s">
        <v>56289</v>
      </c>
      <c r="J14985">
        <v>58100</v>
      </c>
      <c r="K14985" t="s">
        <v>55439</v>
      </c>
      <c r="L14985" t="str">
        <f>VLOOKUP(K14985,'[1]movimento-per-comune-ambito-201'!$B$2:$D$547,3,FALSE)</f>
        <v>Maremma Area Sud</v>
      </c>
      <c r="M14985" t="s">
        <v>53101</v>
      </c>
      <c r="N14985">
        <v>0</v>
      </c>
      <c r="O14985" t="s">
        <v>56290</v>
      </c>
      <c r="P14985" t="s">
        <v>56291</v>
      </c>
      <c r="Q14985" t="s">
        <v>56292</v>
      </c>
    </row>
    <row r="14986" spans="1:17" x14ac:dyDescent="0.25">
      <c r="A14986">
        <v>2028</v>
      </c>
      <c r="B14986" t="s">
        <v>56293</v>
      </c>
      <c r="C14986" s="1">
        <v>42749654</v>
      </c>
      <c r="D14986" s="1">
        <v>111054765</v>
      </c>
      <c r="E14986">
        <v>53011</v>
      </c>
      <c r="F14986" t="str">
        <f>VLOOKUP(E14986,'[1]movimento-per-comune-ambito-201'!$C$2:$D$547,2,0)</f>
        <v>Maremma Area Sud</v>
      </c>
      <c r="G14986" t="s">
        <v>65465</v>
      </c>
      <c r="H14986" t="s">
        <v>15</v>
      </c>
      <c r="I14986" t="s">
        <v>56294</v>
      </c>
      <c r="J14986">
        <v>58100</v>
      </c>
      <c r="K14986" t="s">
        <v>55439</v>
      </c>
      <c r="L14986" t="str">
        <f>VLOOKUP(K14986,'[1]movimento-per-comune-ambito-201'!$B$2:$D$547,3,FALSE)</f>
        <v>Maremma Area Sud</v>
      </c>
      <c r="M14986" t="s">
        <v>53101</v>
      </c>
      <c r="N14986">
        <v>0</v>
      </c>
      <c r="O14986" t="s">
        <v>56295</v>
      </c>
      <c r="P14986" t="s">
        <v>56296</v>
      </c>
      <c r="Q14986" t="s">
        <v>56297</v>
      </c>
    </row>
    <row r="14987" spans="1:17" x14ac:dyDescent="0.25">
      <c r="A14987">
        <v>2029</v>
      </c>
      <c r="B14987" t="s">
        <v>34522</v>
      </c>
      <c r="C14987" s="1">
        <v>4.2763525399999904E+16</v>
      </c>
      <c r="D14987" s="1">
        <v>111123634</v>
      </c>
      <c r="E14987">
        <v>53011</v>
      </c>
      <c r="F14987" t="str">
        <f>VLOOKUP(E14987,'[1]movimento-per-comune-ambito-201'!$C$2:$D$547,2,0)</f>
        <v>Maremma Area Sud</v>
      </c>
      <c r="G14987" t="s">
        <v>65466</v>
      </c>
      <c r="H14987" t="s">
        <v>15</v>
      </c>
      <c r="I14987" t="s">
        <v>56298</v>
      </c>
      <c r="J14987">
        <v>58100</v>
      </c>
      <c r="K14987" t="s">
        <v>55439</v>
      </c>
      <c r="L14987" t="str">
        <f>VLOOKUP(K14987,'[1]movimento-per-comune-ambito-201'!$B$2:$D$547,3,FALSE)</f>
        <v>Maremma Area Sud</v>
      </c>
      <c r="M14987" t="s">
        <v>53101</v>
      </c>
      <c r="N14987">
        <v>4</v>
      </c>
      <c r="O14987" t="s">
        <v>56299</v>
      </c>
      <c r="P14987" t="s">
        <v>56300</v>
      </c>
      <c r="Q14987" t="s">
        <v>56301</v>
      </c>
    </row>
    <row r="14988" spans="1:17" x14ac:dyDescent="0.25">
      <c r="A14988">
        <v>2030</v>
      </c>
      <c r="B14988" t="s">
        <v>56302</v>
      </c>
      <c r="C14988" s="1">
        <v>4.26961073E+16</v>
      </c>
      <c r="D14988" s="1">
        <v>110926402</v>
      </c>
      <c r="E14988">
        <v>53011</v>
      </c>
      <c r="F14988" t="str">
        <f>VLOOKUP(E14988,'[1]movimento-per-comune-ambito-201'!$C$2:$D$547,2,0)</f>
        <v>Maremma Area Sud</v>
      </c>
      <c r="G14988" t="s">
        <v>65467</v>
      </c>
      <c r="H14988" t="s">
        <v>15</v>
      </c>
      <c r="I14988" t="s">
        <v>56303</v>
      </c>
      <c r="J14988">
        <v>58100</v>
      </c>
      <c r="K14988" t="s">
        <v>55439</v>
      </c>
      <c r="L14988" t="str">
        <f>VLOOKUP(K14988,'[1]movimento-per-comune-ambito-201'!$B$2:$D$547,3,FALSE)</f>
        <v>Maremma Area Sud</v>
      </c>
      <c r="M14988" t="s">
        <v>53101</v>
      </c>
      <c r="N14988">
        <v>0</v>
      </c>
      <c r="O14988" t="s">
        <v>56304</v>
      </c>
      <c r="Q14988" t="s">
        <v>56305</v>
      </c>
    </row>
    <row r="14989" spans="1:17" x14ac:dyDescent="0.25">
      <c r="A14989">
        <v>2032</v>
      </c>
      <c r="B14989" t="s">
        <v>56306</v>
      </c>
      <c r="C14989" s="1">
        <v>4.2763525399999904E+16</v>
      </c>
      <c r="D14989" s="1">
        <v>111123634</v>
      </c>
      <c r="E14989">
        <v>53011</v>
      </c>
      <c r="F14989" t="str">
        <f>VLOOKUP(E14989,'[1]movimento-per-comune-ambito-201'!$C$2:$D$547,2,0)</f>
        <v>Maremma Area Sud</v>
      </c>
      <c r="G14989" t="s">
        <v>65469</v>
      </c>
      <c r="H14989" t="s">
        <v>15</v>
      </c>
      <c r="I14989" t="s">
        <v>56307</v>
      </c>
      <c r="J14989">
        <v>58010</v>
      </c>
      <c r="K14989" t="s">
        <v>55439</v>
      </c>
      <c r="L14989" t="str">
        <f>VLOOKUP(K14989,'[1]movimento-per-comune-ambito-201'!$B$2:$D$547,3,FALSE)</f>
        <v>Maremma Area Sud</v>
      </c>
      <c r="M14989" t="s">
        <v>53101</v>
      </c>
      <c r="N14989">
        <v>2</v>
      </c>
      <c r="O14989" t="s">
        <v>56308</v>
      </c>
      <c r="Q14989" t="s">
        <v>56309</v>
      </c>
    </row>
    <row r="14990" spans="1:17" x14ac:dyDescent="0.25">
      <c r="A14990">
        <v>2033</v>
      </c>
      <c r="B14990" t="s">
        <v>36338</v>
      </c>
      <c r="C14990" s="1">
        <v>4.26778047E+16</v>
      </c>
      <c r="D14990" s="1">
        <v>111143407</v>
      </c>
      <c r="E14990">
        <v>53011</v>
      </c>
      <c r="F14990" t="str">
        <f>VLOOKUP(E14990,'[1]movimento-per-comune-ambito-201'!$C$2:$D$547,2,0)</f>
        <v>Maremma Area Sud</v>
      </c>
      <c r="G14990" t="s">
        <v>65470</v>
      </c>
      <c r="H14990" t="s">
        <v>15</v>
      </c>
      <c r="I14990" t="s">
        <v>56310</v>
      </c>
      <c r="J14990">
        <v>58100</v>
      </c>
      <c r="K14990" t="s">
        <v>55439</v>
      </c>
      <c r="L14990" t="str">
        <f>VLOOKUP(K14990,'[1]movimento-per-comune-ambito-201'!$B$2:$D$547,3,FALSE)</f>
        <v>Maremma Area Sud</v>
      </c>
      <c r="M14990" t="s">
        <v>53101</v>
      </c>
      <c r="N14990">
        <v>3</v>
      </c>
      <c r="O14990" t="s">
        <v>56311</v>
      </c>
      <c r="P14990" t="s">
        <v>56312</v>
      </c>
      <c r="Q14990" t="s">
        <v>56313</v>
      </c>
    </row>
    <row r="14991" spans="1:17" x14ac:dyDescent="0.25">
      <c r="A14991">
        <v>2034</v>
      </c>
      <c r="B14991" t="s">
        <v>56314</v>
      </c>
      <c r="C14991" s="1">
        <v>4.2688448999999904E+16</v>
      </c>
      <c r="D14991" s="1">
        <v>1107063</v>
      </c>
      <c r="E14991">
        <v>53011</v>
      </c>
      <c r="F14991" t="str">
        <f>VLOOKUP(E14991,'[1]movimento-per-comune-ambito-201'!$C$2:$D$547,2,0)</f>
        <v>Maremma Area Sud</v>
      </c>
      <c r="G14991" t="s">
        <v>65471</v>
      </c>
      <c r="H14991" t="s">
        <v>15</v>
      </c>
      <c r="I14991" t="s">
        <v>56315</v>
      </c>
      <c r="J14991">
        <v>58010</v>
      </c>
      <c r="K14991" t="s">
        <v>55439</v>
      </c>
      <c r="L14991" t="str">
        <f>VLOOKUP(K14991,'[1]movimento-per-comune-ambito-201'!$B$2:$D$547,3,FALSE)</f>
        <v>Maremma Area Sud</v>
      </c>
      <c r="M14991" t="s">
        <v>53101</v>
      </c>
      <c r="N14991">
        <v>3</v>
      </c>
      <c r="O14991" t="s">
        <v>56316</v>
      </c>
      <c r="Q14991" t="s">
        <v>56317</v>
      </c>
    </row>
    <row r="14992" spans="1:17" x14ac:dyDescent="0.25">
      <c r="A14992">
        <v>2035</v>
      </c>
      <c r="B14992" t="s">
        <v>56318</v>
      </c>
      <c r="C14992" s="1">
        <v>4.26772702E+16</v>
      </c>
      <c r="D14992" s="1">
        <v>111130701</v>
      </c>
      <c r="E14992">
        <v>53011</v>
      </c>
      <c r="F14992" t="str">
        <f>VLOOKUP(E14992,'[1]movimento-per-comune-ambito-201'!$C$2:$D$547,2,0)</f>
        <v>Maremma Area Sud</v>
      </c>
      <c r="G14992" t="s">
        <v>65472</v>
      </c>
      <c r="H14992" t="s">
        <v>15</v>
      </c>
      <c r="I14992" t="s">
        <v>56319</v>
      </c>
      <c r="J14992">
        <v>58010</v>
      </c>
      <c r="K14992" t="s">
        <v>55439</v>
      </c>
      <c r="L14992" t="str">
        <f>VLOOKUP(K14992,'[1]movimento-per-comune-ambito-201'!$B$2:$D$547,3,FALSE)</f>
        <v>Maremma Area Sud</v>
      </c>
      <c r="M14992" t="s">
        <v>53101</v>
      </c>
      <c r="N14992">
        <v>1</v>
      </c>
      <c r="O14992" t="s">
        <v>56320</v>
      </c>
      <c r="Q14992" t="s">
        <v>56321</v>
      </c>
    </row>
    <row r="14993" spans="1:17" x14ac:dyDescent="0.25">
      <c r="A14993">
        <v>2036</v>
      </c>
      <c r="B14993" t="s">
        <v>5867</v>
      </c>
      <c r="C14993" s="1">
        <v>4.2763525399999904E+16</v>
      </c>
      <c r="D14993" s="1">
        <v>111123634</v>
      </c>
      <c r="E14993">
        <v>53011</v>
      </c>
      <c r="F14993" t="str">
        <f>VLOOKUP(E14993,'[1]movimento-per-comune-ambito-201'!$C$2:$D$547,2,0)</f>
        <v>Maremma Area Sud</v>
      </c>
      <c r="G14993" t="s">
        <v>65473</v>
      </c>
      <c r="H14993" t="s">
        <v>15</v>
      </c>
      <c r="I14993" t="s">
        <v>56322</v>
      </c>
      <c r="J14993">
        <v>58040</v>
      </c>
      <c r="K14993" t="s">
        <v>55439</v>
      </c>
      <c r="L14993" t="str">
        <f>VLOOKUP(K14993,'[1]movimento-per-comune-ambito-201'!$B$2:$D$547,3,FALSE)</f>
        <v>Maremma Area Sud</v>
      </c>
      <c r="M14993" t="s">
        <v>53101</v>
      </c>
      <c r="N14993">
        <v>0</v>
      </c>
      <c r="O14993" t="s">
        <v>56323</v>
      </c>
      <c r="P14993" t="s">
        <v>56324</v>
      </c>
      <c r="Q14993" t="s">
        <v>56325</v>
      </c>
    </row>
    <row r="14994" spans="1:17" x14ac:dyDescent="0.25">
      <c r="A14994">
        <v>2037</v>
      </c>
      <c r="B14994" t="s">
        <v>56326</v>
      </c>
      <c r="C14994" s="1">
        <v>4.2763525399999904E+16</v>
      </c>
      <c r="D14994" s="1">
        <v>111123634</v>
      </c>
      <c r="E14994">
        <v>53011</v>
      </c>
      <c r="F14994" t="str">
        <f>VLOOKUP(E14994,'[1]movimento-per-comune-ambito-201'!$C$2:$D$547,2,0)</f>
        <v>Maremma Area Sud</v>
      </c>
      <c r="G14994" t="s">
        <v>65981</v>
      </c>
      <c r="H14994" t="s">
        <v>15</v>
      </c>
      <c r="I14994" t="s">
        <v>56327</v>
      </c>
      <c r="J14994">
        <v>58010</v>
      </c>
      <c r="K14994" t="s">
        <v>55439</v>
      </c>
      <c r="L14994" t="str">
        <f>VLOOKUP(K14994,'[1]movimento-per-comune-ambito-201'!$B$2:$D$547,3,FALSE)</f>
        <v>Maremma Area Sud</v>
      </c>
      <c r="M14994" t="s">
        <v>53101</v>
      </c>
      <c r="N14994">
        <v>0</v>
      </c>
      <c r="O14994" t="s">
        <v>56328</v>
      </c>
      <c r="Q14994" t="s">
        <v>56329</v>
      </c>
    </row>
    <row r="14995" spans="1:17" x14ac:dyDescent="0.25">
      <c r="A14995">
        <v>2038</v>
      </c>
      <c r="B14995" t="s">
        <v>56330</v>
      </c>
      <c r="C14995" s="1">
        <v>4.2763525399999904E+16</v>
      </c>
      <c r="D14995" s="1">
        <v>111123634</v>
      </c>
      <c r="E14995">
        <v>53011</v>
      </c>
      <c r="F14995" t="str">
        <f>VLOOKUP(E14995,'[1]movimento-per-comune-ambito-201'!$C$2:$D$547,2,0)</f>
        <v>Maremma Area Sud</v>
      </c>
      <c r="G14995" t="s">
        <v>65474</v>
      </c>
      <c r="H14995" t="s">
        <v>15</v>
      </c>
      <c r="I14995" t="s">
        <v>56331</v>
      </c>
      <c r="J14995">
        <v>58100</v>
      </c>
      <c r="K14995" t="s">
        <v>55439</v>
      </c>
      <c r="L14995" t="str">
        <f>VLOOKUP(K14995,'[1]movimento-per-comune-ambito-201'!$B$2:$D$547,3,FALSE)</f>
        <v>Maremma Area Sud</v>
      </c>
      <c r="M14995" t="s">
        <v>53101</v>
      </c>
      <c r="N14995">
        <v>0</v>
      </c>
      <c r="O14995" t="s">
        <v>56332</v>
      </c>
      <c r="Q14995" t="s">
        <v>56333</v>
      </c>
    </row>
    <row r="14996" spans="1:17" x14ac:dyDescent="0.25">
      <c r="A14996">
        <v>2039</v>
      </c>
      <c r="B14996" t="s">
        <v>56334</v>
      </c>
      <c r="C14996" s="1">
        <v>4.2656782999999904E+16</v>
      </c>
      <c r="D14996" s="1">
        <v>1.1116542E+16</v>
      </c>
      <c r="E14996">
        <v>53011</v>
      </c>
      <c r="F14996" t="str">
        <f>VLOOKUP(E14996,'[1]movimento-per-comune-ambito-201'!$C$2:$D$547,2,0)</f>
        <v>Maremma Area Sud</v>
      </c>
      <c r="G14996" t="s">
        <v>65475</v>
      </c>
      <c r="H14996" t="s">
        <v>15</v>
      </c>
      <c r="I14996" t="s">
        <v>56335</v>
      </c>
      <c r="J14996">
        <v>58010</v>
      </c>
      <c r="K14996" t="s">
        <v>55439</v>
      </c>
      <c r="L14996" t="str">
        <f>VLOOKUP(K14996,'[1]movimento-per-comune-ambito-201'!$B$2:$D$547,3,FALSE)</f>
        <v>Maremma Area Sud</v>
      </c>
      <c r="M14996" t="s">
        <v>53101</v>
      </c>
      <c r="N14996">
        <v>1</v>
      </c>
      <c r="O14996" t="s">
        <v>56336</v>
      </c>
      <c r="Q14996" t="s">
        <v>56337</v>
      </c>
    </row>
    <row r="14997" spans="1:17" x14ac:dyDescent="0.25">
      <c r="A14997">
        <v>2040</v>
      </c>
      <c r="B14997" t="s">
        <v>56338</v>
      </c>
      <c r="C14997" s="1">
        <v>4.27143E+16</v>
      </c>
      <c r="D14997" s="1">
        <v>1.0983377E+16</v>
      </c>
      <c r="E14997">
        <v>53011</v>
      </c>
      <c r="F14997" t="str">
        <f>VLOOKUP(E14997,'[1]movimento-per-comune-ambito-201'!$C$2:$D$547,2,0)</f>
        <v>Maremma Area Sud</v>
      </c>
      <c r="G14997" t="s">
        <v>65476</v>
      </c>
      <c r="H14997" t="s">
        <v>15</v>
      </c>
      <c r="I14997" t="s">
        <v>56339</v>
      </c>
      <c r="J14997">
        <v>58100</v>
      </c>
      <c r="K14997" t="s">
        <v>55439</v>
      </c>
      <c r="L14997" t="str">
        <f>VLOOKUP(K14997,'[1]movimento-per-comune-ambito-201'!$B$2:$D$547,3,FALSE)</f>
        <v>Maremma Area Sud</v>
      </c>
      <c r="M14997" t="s">
        <v>53101</v>
      </c>
      <c r="N14997">
        <v>3</v>
      </c>
      <c r="O14997" t="s">
        <v>56340</v>
      </c>
      <c r="P14997" t="s">
        <v>56341</v>
      </c>
      <c r="Q14997" t="s">
        <v>56342</v>
      </c>
    </row>
    <row r="14998" spans="1:17" x14ac:dyDescent="0.25">
      <c r="A14998">
        <v>2041</v>
      </c>
      <c r="B14998" t="s">
        <v>30981</v>
      </c>
      <c r="C14998" s="1">
        <v>4.2740697099999904E+16</v>
      </c>
      <c r="D14998" s="1">
        <v>1.11503717E+16</v>
      </c>
      <c r="E14998">
        <v>53011</v>
      </c>
      <c r="F14998" t="str">
        <f>VLOOKUP(E14998,'[1]movimento-per-comune-ambito-201'!$C$2:$D$547,2,0)</f>
        <v>Maremma Area Sud</v>
      </c>
      <c r="G14998" t="s">
        <v>65477</v>
      </c>
      <c r="H14998" t="s">
        <v>15</v>
      </c>
      <c r="I14998" t="s">
        <v>56343</v>
      </c>
      <c r="J14998">
        <v>58100</v>
      </c>
      <c r="K14998" t="s">
        <v>55439</v>
      </c>
      <c r="L14998" t="str">
        <f>VLOOKUP(K14998,'[1]movimento-per-comune-ambito-201'!$B$2:$D$547,3,FALSE)</f>
        <v>Maremma Area Sud</v>
      </c>
      <c r="M14998" t="s">
        <v>53101</v>
      </c>
      <c r="N14998">
        <v>4</v>
      </c>
      <c r="O14998" t="s">
        <v>56344</v>
      </c>
      <c r="P14998" t="s">
        <v>56345</v>
      </c>
      <c r="Q14998" t="s">
        <v>56346</v>
      </c>
    </row>
    <row r="14999" spans="1:17" x14ac:dyDescent="0.25">
      <c r="A14999">
        <v>2042</v>
      </c>
      <c r="B14999" t="s">
        <v>56347</v>
      </c>
      <c r="C14999" s="1">
        <v>426949501</v>
      </c>
      <c r="D14999" s="1">
        <v>111014096</v>
      </c>
      <c r="E14999">
        <v>53011</v>
      </c>
      <c r="F14999" t="str">
        <f>VLOOKUP(E14999,'[1]movimento-per-comune-ambito-201'!$C$2:$D$547,2,0)</f>
        <v>Maremma Area Sud</v>
      </c>
      <c r="G14999" t="s">
        <v>65784</v>
      </c>
      <c r="H14999" t="s">
        <v>15</v>
      </c>
      <c r="I14999" t="s">
        <v>56348</v>
      </c>
      <c r="J14999">
        <v>58010</v>
      </c>
      <c r="K14999" t="s">
        <v>55439</v>
      </c>
      <c r="L14999" t="str">
        <f>VLOOKUP(K14999,'[1]movimento-per-comune-ambito-201'!$B$2:$D$547,3,FALSE)</f>
        <v>Maremma Area Sud</v>
      </c>
      <c r="M14999" t="s">
        <v>53101</v>
      </c>
      <c r="N14999">
        <v>0</v>
      </c>
      <c r="O14999" t="s">
        <v>56349</v>
      </c>
      <c r="Q14999" t="s">
        <v>56350</v>
      </c>
    </row>
    <row r="15000" spans="1:17" x14ac:dyDescent="0.25">
      <c r="A15000">
        <v>2078</v>
      </c>
      <c r="B15000" t="s">
        <v>2619</v>
      </c>
      <c r="C15000" s="1">
        <v>426658878</v>
      </c>
      <c r="D15000" s="1">
        <v>1.11070192999999E+16</v>
      </c>
      <c r="E15000">
        <v>53011</v>
      </c>
      <c r="F15000" t="str">
        <f>VLOOKUP(E15000,'[1]movimento-per-comune-ambito-201'!$C$2:$D$547,2,0)</f>
        <v>Maremma Area Sud</v>
      </c>
      <c r="G15000" t="s">
        <v>65749</v>
      </c>
      <c r="H15000" t="s">
        <v>15</v>
      </c>
      <c r="I15000" t="s">
        <v>56351</v>
      </c>
      <c r="J15000">
        <v>58100</v>
      </c>
      <c r="K15000" t="s">
        <v>55439</v>
      </c>
      <c r="L15000" t="str">
        <f>VLOOKUP(K15000,'[1]movimento-per-comune-ambito-201'!$B$2:$D$547,3,FALSE)</f>
        <v>Maremma Area Sud</v>
      </c>
      <c r="M15000" t="s">
        <v>53101</v>
      </c>
      <c r="N15000">
        <v>0</v>
      </c>
      <c r="O15000" t="s">
        <v>56352</v>
      </c>
      <c r="Q15000" t="s">
        <v>56353</v>
      </c>
    </row>
    <row r="15001" spans="1:17" x14ac:dyDescent="0.25">
      <c r="A15001">
        <v>2043</v>
      </c>
      <c r="B15001" t="s">
        <v>14263</v>
      </c>
      <c r="C15001" s="1">
        <v>4.27727955146752E+16</v>
      </c>
      <c r="D15001" s="1">
        <v>1.09953932963867E+16</v>
      </c>
      <c r="E15001">
        <v>53011</v>
      </c>
      <c r="F15001" t="str">
        <f>VLOOKUP(E15001,'[1]movimento-per-comune-ambito-201'!$C$2:$D$547,2,0)</f>
        <v>Maremma Area Sud</v>
      </c>
      <c r="G15001" t="s">
        <v>65478</v>
      </c>
      <c r="H15001" t="s">
        <v>15</v>
      </c>
      <c r="I15001" t="s">
        <v>56354</v>
      </c>
      <c r="J15001">
        <v>58046</v>
      </c>
      <c r="K15001" t="s">
        <v>55439</v>
      </c>
      <c r="L15001" t="str">
        <f>VLOOKUP(K15001,'[1]movimento-per-comune-ambito-201'!$B$2:$D$547,3,FALSE)</f>
        <v>Maremma Area Sud</v>
      </c>
      <c r="M15001" t="s">
        <v>53101</v>
      </c>
      <c r="N15001">
        <v>3</v>
      </c>
      <c r="O15001" t="s">
        <v>56355</v>
      </c>
      <c r="P15001" t="s">
        <v>56356</v>
      </c>
      <c r="Q15001" t="s">
        <v>56357</v>
      </c>
    </row>
    <row r="15002" spans="1:17" x14ac:dyDescent="0.25">
      <c r="A15002">
        <v>2045</v>
      </c>
      <c r="B15002" t="s">
        <v>56358</v>
      </c>
      <c r="C15002" s="1">
        <v>4.2796832999999904E+16</v>
      </c>
      <c r="D15002" s="1">
        <v>11125463</v>
      </c>
      <c r="E15002">
        <v>53011</v>
      </c>
      <c r="F15002" t="str">
        <f>VLOOKUP(E15002,'[1]movimento-per-comune-ambito-201'!$C$2:$D$547,2,0)</f>
        <v>Maremma Area Sud</v>
      </c>
      <c r="G15002" t="s">
        <v>65480</v>
      </c>
      <c r="H15002" t="s">
        <v>15</v>
      </c>
      <c r="I15002" t="s">
        <v>56359</v>
      </c>
      <c r="J15002">
        <v>58100</v>
      </c>
      <c r="K15002" t="s">
        <v>55439</v>
      </c>
      <c r="L15002" t="str">
        <f>VLOOKUP(K15002,'[1]movimento-per-comune-ambito-201'!$B$2:$D$547,3,FALSE)</f>
        <v>Maremma Area Sud</v>
      </c>
      <c r="M15002" t="s">
        <v>53101</v>
      </c>
      <c r="N15002">
        <v>0</v>
      </c>
      <c r="O15002" t="s">
        <v>56360</v>
      </c>
      <c r="P15002" t="s">
        <v>56361</v>
      </c>
      <c r="Q15002" t="s">
        <v>56362</v>
      </c>
    </row>
    <row r="15003" spans="1:17" x14ac:dyDescent="0.25">
      <c r="A15003">
        <v>2046</v>
      </c>
      <c r="B15003" t="s">
        <v>56363</v>
      </c>
      <c r="C15003" s="1">
        <v>4.2668216899999904E+16</v>
      </c>
      <c r="D15003" s="1">
        <v>111128412</v>
      </c>
      <c r="E15003">
        <v>53011</v>
      </c>
      <c r="F15003" t="str">
        <f>VLOOKUP(E15003,'[1]movimento-per-comune-ambito-201'!$C$2:$D$547,2,0)</f>
        <v>Maremma Area Sud</v>
      </c>
      <c r="G15003" t="s">
        <v>65481</v>
      </c>
      <c r="H15003" t="s">
        <v>15</v>
      </c>
      <c r="I15003" t="s">
        <v>56364</v>
      </c>
      <c r="J15003">
        <v>58100</v>
      </c>
      <c r="K15003" t="s">
        <v>55439</v>
      </c>
      <c r="L15003" t="str">
        <f>VLOOKUP(K15003,'[1]movimento-per-comune-ambito-201'!$B$2:$D$547,3,FALSE)</f>
        <v>Maremma Area Sud</v>
      </c>
      <c r="M15003" t="s">
        <v>53101</v>
      </c>
      <c r="N15003">
        <v>0</v>
      </c>
      <c r="O15003" t="s">
        <v>56365</v>
      </c>
      <c r="Q15003" t="s">
        <v>56366</v>
      </c>
    </row>
    <row r="15004" spans="1:17" x14ac:dyDescent="0.25">
      <c r="A15004">
        <v>2049</v>
      </c>
      <c r="B15004" t="s">
        <v>12231</v>
      </c>
      <c r="C15004" s="1">
        <v>4.2763525399999904E+16</v>
      </c>
      <c r="D15004" s="1">
        <v>111123634</v>
      </c>
      <c r="E15004">
        <v>53011</v>
      </c>
      <c r="F15004" t="str">
        <f>VLOOKUP(E15004,'[1]movimento-per-comune-ambito-201'!$C$2:$D$547,2,0)</f>
        <v>Maremma Area Sud</v>
      </c>
      <c r="G15004" t="s">
        <v>65484</v>
      </c>
      <c r="H15004" t="s">
        <v>15</v>
      </c>
      <c r="I15004" t="s">
        <v>56367</v>
      </c>
      <c r="J15004">
        <v>58100</v>
      </c>
      <c r="K15004" t="s">
        <v>55439</v>
      </c>
      <c r="L15004" t="str">
        <f>VLOOKUP(K15004,'[1]movimento-per-comune-ambito-201'!$B$2:$D$547,3,FALSE)</f>
        <v>Maremma Area Sud</v>
      </c>
      <c r="M15004" t="s">
        <v>53101</v>
      </c>
      <c r="N15004">
        <v>3</v>
      </c>
      <c r="O15004" t="s">
        <v>56368</v>
      </c>
      <c r="Q15004" t="s">
        <v>56369</v>
      </c>
    </row>
    <row r="15005" spans="1:17" x14ac:dyDescent="0.25">
      <c r="A15005">
        <v>2050</v>
      </c>
      <c r="B15005" t="s">
        <v>56370</v>
      </c>
      <c r="C15005" s="1">
        <v>4.27015053E+16</v>
      </c>
      <c r="D15005" s="1">
        <v>111579081</v>
      </c>
      <c r="E15005">
        <v>53011</v>
      </c>
      <c r="F15005" t="str">
        <f>VLOOKUP(E15005,'[1]movimento-per-comune-ambito-201'!$C$2:$D$547,2,0)</f>
        <v>Maremma Area Sud</v>
      </c>
      <c r="G15005" t="s">
        <v>65485</v>
      </c>
      <c r="H15005" t="s">
        <v>15</v>
      </c>
      <c r="I15005" t="s">
        <v>56371</v>
      </c>
      <c r="J15005">
        <v>58100</v>
      </c>
      <c r="K15005" t="s">
        <v>55439</v>
      </c>
      <c r="L15005" t="str">
        <f>VLOOKUP(K15005,'[1]movimento-per-comune-ambito-201'!$B$2:$D$547,3,FALSE)</f>
        <v>Maremma Area Sud</v>
      </c>
      <c r="M15005" t="s">
        <v>53101</v>
      </c>
      <c r="N15005">
        <v>4</v>
      </c>
      <c r="O15005" t="s">
        <v>56372</v>
      </c>
      <c r="P15005" t="s">
        <v>56373</v>
      </c>
      <c r="Q15005" t="s">
        <v>56374</v>
      </c>
    </row>
    <row r="15006" spans="1:17" x14ac:dyDescent="0.25">
      <c r="A15006">
        <v>2051</v>
      </c>
      <c r="B15006" t="s">
        <v>56375</v>
      </c>
      <c r="C15006" s="1">
        <v>4.2763525399999904E+16</v>
      </c>
      <c r="D15006" s="1">
        <v>111123634</v>
      </c>
      <c r="E15006">
        <v>53011</v>
      </c>
      <c r="F15006" t="str">
        <f>VLOOKUP(E15006,'[1]movimento-per-comune-ambito-201'!$C$2:$D$547,2,0)</f>
        <v>Maremma Area Sud</v>
      </c>
      <c r="G15006" t="s">
        <v>65486</v>
      </c>
      <c r="H15006" t="s">
        <v>15</v>
      </c>
      <c r="I15006" t="s">
        <v>56376</v>
      </c>
      <c r="J15006">
        <v>58100</v>
      </c>
      <c r="K15006" t="s">
        <v>55439</v>
      </c>
      <c r="L15006" t="str">
        <f>VLOOKUP(K15006,'[1]movimento-per-comune-ambito-201'!$B$2:$D$547,3,FALSE)</f>
        <v>Maremma Area Sud</v>
      </c>
      <c r="M15006" t="s">
        <v>53101</v>
      </c>
      <c r="N15006">
        <v>0</v>
      </c>
      <c r="O15006" t="s">
        <v>56377</v>
      </c>
      <c r="P15006" t="s">
        <v>56378</v>
      </c>
      <c r="Q15006" t="s">
        <v>56379</v>
      </c>
    </row>
    <row r="15007" spans="1:17" x14ac:dyDescent="0.25">
      <c r="A15007">
        <v>2052</v>
      </c>
      <c r="B15007" t="s">
        <v>56380</v>
      </c>
      <c r="C15007" s="1">
        <v>4.2699153E+16</v>
      </c>
      <c r="D15007" s="1">
        <v>1.10329339999999E+16</v>
      </c>
      <c r="E15007">
        <v>53011</v>
      </c>
      <c r="F15007" t="str">
        <f>VLOOKUP(E15007,'[1]movimento-per-comune-ambito-201'!$C$2:$D$547,2,0)</f>
        <v>Maremma Area Sud</v>
      </c>
      <c r="G15007" t="s">
        <v>65487</v>
      </c>
      <c r="H15007" t="s">
        <v>15</v>
      </c>
      <c r="I15007" t="s">
        <v>56381</v>
      </c>
      <c r="J15007">
        <v>58100</v>
      </c>
      <c r="K15007" t="s">
        <v>55439</v>
      </c>
      <c r="L15007" t="str">
        <f>VLOOKUP(K15007,'[1]movimento-per-comune-ambito-201'!$B$2:$D$547,3,FALSE)</f>
        <v>Maremma Area Sud</v>
      </c>
      <c r="M15007" t="s">
        <v>53101</v>
      </c>
      <c r="N15007">
        <v>2</v>
      </c>
      <c r="O15007" t="s">
        <v>56382</v>
      </c>
      <c r="P15007" t="s">
        <v>56383</v>
      </c>
      <c r="Q15007" t="s">
        <v>56384</v>
      </c>
    </row>
    <row r="15008" spans="1:17" x14ac:dyDescent="0.25">
      <c r="A15008">
        <v>2056</v>
      </c>
      <c r="B15008" t="s">
        <v>11311</v>
      </c>
      <c r="C15008" s="1">
        <v>427499216</v>
      </c>
      <c r="D15008" s="1">
        <v>1.10386650999999E+16</v>
      </c>
      <c r="E15008">
        <v>53011</v>
      </c>
      <c r="F15008" t="str">
        <f>VLOOKUP(E15008,'[1]movimento-per-comune-ambito-201'!$C$2:$D$547,2,0)</f>
        <v>Maremma Area Sud</v>
      </c>
      <c r="G15008" t="s">
        <v>65491</v>
      </c>
      <c r="H15008" t="s">
        <v>15</v>
      </c>
      <c r="I15008" t="s">
        <v>56385</v>
      </c>
      <c r="J15008">
        <v>58100</v>
      </c>
      <c r="K15008" t="s">
        <v>55439</v>
      </c>
      <c r="L15008" t="str">
        <f>VLOOKUP(K15008,'[1]movimento-per-comune-ambito-201'!$B$2:$D$547,3,FALSE)</f>
        <v>Maremma Area Sud</v>
      </c>
      <c r="M15008" t="s">
        <v>53101</v>
      </c>
      <c r="N15008">
        <v>0</v>
      </c>
      <c r="O15008" t="s">
        <v>56386</v>
      </c>
      <c r="P15008" t="s">
        <v>56387</v>
      </c>
      <c r="Q15008" t="s">
        <v>56388</v>
      </c>
    </row>
    <row r="15009" spans="1:17" x14ac:dyDescent="0.25">
      <c r="A15009">
        <v>2058</v>
      </c>
      <c r="B15009" t="s">
        <v>56389</v>
      </c>
      <c r="C15009" s="1">
        <v>4.27143E+16</v>
      </c>
      <c r="D15009" s="1">
        <v>1.0983377E+16</v>
      </c>
      <c r="E15009">
        <v>53011</v>
      </c>
      <c r="F15009" t="str">
        <f>VLOOKUP(E15009,'[1]movimento-per-comune-ambito-201'!$C$2:$D$547,2,0)</f>
        <v>Maremma Area Sud</v>
      </c>
      <c r="G15009" t="s">
        <v>65493</v>
      </c>
      <c r="H15009" t="s">
        <v>15</v>
      </c>
      <c r="I15009" t="s">
        <v>56390</v>
      </c>
      <c r="J15009">
        <v>58046</v>
      </c>
      <c r="K15009" t="s">
        <v>55439</v>
      </c>
      <c r="L15009" t="str">
        <f>VLOOKUP(K15009,'[1]movimento-per-comune-ambito-201'!$B$2:$D$547,3,FALSE)</f>
        <v>Maremma Area Sud</v>
      </c>
      <c r="M15009" t="s">
        <v>53101</v>
      </c>
      <c r="N15009">
        <v>0</v>
      </c>
      <c r="O15009" t="s">
        <v>56391</v>
      </c>
      <c r="Q15009" t="s">
        <v>56392</v>
      </c>
    </row>
    <row r="15010" spans="1:17" x14ac:dyDescent="0.25">
      <c r="A15010">
        <v>2059</v>
      </c>
      <c r="B15010" t="s">
        <v>56393</v>
      </c>
      <c r="C15010" s="1">
        <v>4.2763525399999904E+16</v>
      </c>
      <c r="D15010" s="1">
        <v>111123634</v>
      </c>
      <c r="E15010">
        <v>53011</v>
      </c>
      <c r="F15010" t="str">
        <f>VLOOKUP(E15010,'[1]movimento-per-comune-ambito-201'!$C$2:$D$547,2,0)</f>
        <v>Maremma Area Sud</v>
      </c>
      <c r="G15010" t="s">
        <v>65656</v>
      </c>
      <c r="H15010" t="s">
        <v>15</v>
      </c>
      <c r="I15010" t="s">
        <v>56394</v>
      </c>
      <c r="J15010">
        <v>58100</v>
      </c>
      <c r="K15010" t="s">
        <v>55439</v>
      </c>
      <c r="L15010" t="str">
        <f>VLOOKUP(K15010,'[1]movimento-per-comune-ambito-201'!$B$2:$D$547,3,FALSE)</f>
        <v>Maremma Area Sud</v>
      </c>
      <c r="M15010" t="s">
        <v>53101</v>
      </c>
      <c r="N15010">
        <v>0</v>
      </c>
      <c r="O15010" t="s">
        <v>56395</v>
      </c>
      <c r="Q15010" t="s">
        <v>56396</v>
      </c>
    </row>
    <row r="15011" spans="1:17" x14ac:dyDescent="0.25">
      <c r="A15011">
        <v>2060</v>
      </c>
      <c r="B15011" t="s">
        <v>56397</v>
      </c>
      <c r="C15011" s="1">
        <v>4.26928995E+16</v>
      </c>
      <c r="D15011" s="1">
        <v>1.11253005999999E+16</v>
      </c>
      <c r="E15011">
        <v>53011</v>
      </c>
      <c r="F15011" t="str">
        <f>VLOOKUP(E15011,'[1]movimento-per-comune-ambito-201'!$C$2:$D$547,2,0)</f>
        <v>Maremma Area Sud</v>
      </c>
      <c r="G15011" t="s">
        <v>65494</v>
      </c>
      <c r="H15011" t="s">
        <v>15</v>
      </c>
      <c r="I15011" t="s">
        <v>56398</v>
      </c>
      <c r="J15011">
        <v>58010</v>
      </c>
      <c r="K15011" t="s">
        <v>55439</v>
      </c>
      <c r="L15011" t="str">
        <f>VLOOKUP(K15011,'[1]movimento-per-comune-ambito-201'!$B$2:$D$547,3,FALSE)</f>
        <v>Maremma Area Sud</v>
      </c>
      <c r="M15011" t="s">
        <v>53101</v>
      </c>
      <c r="N15011">
        <v>4</v>
      </c>
      <c r="O15011" t="s">
        <v>56399</v>
      </c>
      <c r="Q15011" t="s">
        <v>56400</v>
      </c>
    </row>
    <row r="15012" spans="1:17" x14ac:dyDescent="0.25">
      <c r="A15012">
        <v>2061</v>
      </c>
      <c r="B15012" t="s">
        <v>56401</v>
      </c>
      <c r="C15012" s="1">
        <v>4.2749077836246096E+16</v>
      </c>
      <c r="D15012" s="1">
        <v>1.11718440671143E+16</v>
      </c>
      <c r="E15012">
        <v>53011</v>
      </c>
      <c r="F15012" t="str">
        <f>VLOOKUP(E15012,'[1]movimento-per-comune-ambito-201'!$C$2:$D$547,2,0)</f>
        <v>Maremma Area Sud</v>
      </c>
      <c r="G15012" t="s">
        <v>65495</v>
      </c>
      <c r="H15012" t="s">
        <v>15</v>
      </c>
      <c r="I15012" t="s">
        <v>56402</v>
      </c>
      <c r="J15012">
        <v>58100</v>
      </c>
      <c r="K15012" t="s">
        <v>55439</v>
      </c>
      <c r="L15012" t="str">
        <f>VLOOKUP(K15012,'[1]movimento-per-comune-ambito-201'!$B$2:$D$547,3,FALSE)</f>
        <v>Maremma Area Sud</v>
      </c>
      <c r="M15012" t="s">
        <v>53101</v>
      </c>
      <c r="N15012">
        <v>0</v>
      </c>
      <c r="O15012" t="s">
        <v>56403</v>
      </c>
      <c r="P15012" t="s">
        <v>56404</v>
      </c>
      <c r="Q15012" t="s">
        <v>56405</v>
      </c>
    </row>
    <row r="15013" spans="1:17" x14ac:dyDescent="0.25">
      <c r="A15013">
        <v>2062</v>
      </c>
      <c r="B15013" t="s">
        <v>56406</v>
      </c>
      <c r="C15013" s="1">
        <v>4.2763525399999904E+16</v>
      </c>
      <c r="D15013" s="1">
        <v>111123634</v>
      </c>
      <c r="E15013">
        <v>53011</v>
      </c>
      <c r="F15013" t="str">
        <f>VLOOKUP(E15013,'[1]movimento-per-comune-ambito-201'!$C$2:$D$547,2,0)</f>
        <v>Maremma Area Sud</v>
      </c>
      <c r="G15013" t="s">
        <v>65496</v>
      </c>
      <c r="H15013" t="s">
        <v>15</v>
      </c>
      <c r="I15013" t="s">
        <v>56407</v>
      </c>
      <c r="J15013">
        <v>58041</v>
      </c>
      <c r="K15013" t="s">
        <v>55439</v>
      </c>
      <c r="L15013" t="str">
        <f>VLOOKUP(K15013,'[1]movimento-per-comune-ambito-201'!$B$2:$D$547,3,FALSE)</f>
        <v>Maremma Area Sud</v>
      </c>
      <c r="M15013" t="s">
        <v>53101</v>
      </c>
      <c r="N15013">
        <v>0</v>
      </c>
      <c r="O15013" t="s">
        <v>56408</v>
      </c>
      <c r="Q15013" t="s">
        <v>56409</v>
      </c>
    </row>
    <row r="15014" spans="1:17" x14ac:dyDescent="0.25">
      <c r="A15014">
        <v>2064</v>
      </c>
      <c r="B15014" t="s">
        <v>56410</v>
      </c>
      <c r="C15014" s="1">
        <v>4.2861491E+16</v>
      </c>
      <c r="D15014" s="1">
        <v>1.10680599999999E+16</v>
      </c>
      <c r="E15014">
        <v>53011</v>
      </c>
      <c r="F15014" t="str">
        <f>VLOOKUP(E15014,'[1]movimento-per-comune-ambito-201'!$C$2:$D$547,2,0)</f>
        <v>Maremma Area Sud</v>
      </c>
      <c r="G15014" t="s">
        <v>65498</v>
      </c>
      <c r="H15014" t="s">
        <v>15</v>
      </c>
      <c r="I15014" t="s">
        <v>56411</v>
      </c>
      <c r="J15014">
        <v>58100</v>
      </c>
      <c r="K15014" t="s">
        <v>55439</v>
      </c>
      <c r="L15014" t="str">
        <f>VLOOKUP(K15014,'[1]movimento-per-comune-ambito-201'!$B$2:$D$547,3,FALSE)</f>
        <v>Maremma Area Sud</v>
      </c>
      <c r="M15014" t="s">
        <v>53101</v>
      </c>
      <c r="N15014">
        <v>0</v>
      </c>
      <c r="O15014" t="s">
        <v>56412</v>
      </c>
      <c r="P15014" t="s">
        <v>56413</v>
      </c>
      <c r="Q15014" t="s">
        <v>56414</v>
      </c>
    </row>
    <row r="15015" spans="1:17" x14ac:dyDescent="0.25">
      <c r="A15015">
        <v>2065</v>
      </c>
      <c r="B15015" t="s">
        <v>56415</v>
      </c>
      <c r="C15015" s="1">
        <v>4.28036158E+16</v>
      </c>
      <c r="D15015" s="1">
        <v>111353107</v>
      </c>
      <c r="E15015">
        <v>53011</v>
      </c>
      <c r="F15015" t="str">
        <f>VLOOKUP(E15015,'[1]movimento-per-comune-ambito-201'!$C$2:$D$547,2,0)</f>
        <v>Maremma Area Sud</v>
      </c>
      <c r="G15015" t="s">
        <v>65657</v>
      </c>
      <c r="H15015" t="s">
        <v>15</v>
      </c>
      <c r="I15015" t="s">
        <v>56416</v>
      </c>
      <c r="J15015">
        <v>58040</v>
      </c>
      <c r="K15015" t="s">
        <v>55439</v>
      </c>
      <c r="L15015" t="str">
        <f>VLOOKUP(K15015,'[1]movimento-per-comune-ambito-201'!$B$2:$D$547,3,FALSE)</f>
        <v>Maremma Area Sud</v>
      </c>
      <c r="M15015" t="s">
        <v>53101</v>
      </c>
      <c r="N15015">
        <v>0</v>
      </c>
      <c r="O15015" t="s">
        <v>56417</v>
      </c>
      <c r="Q15015" t="s">
        <v>56418</v>
      </c>
    </row>
    <row r="15016" spans="1:17" x14ac:dyDescent="0.25">
      <c r="A15016">
        <v>2066</v>
      </c>
      <c r="B15016" t="s">
        <v>56419</v>
      </c>
      <c r="C15016" s="1">
        <v>427015344</v>
      </c>
      <c r="D15016" s="1">
        <v>1.11578827999999E+16</v>
      </c>
      <c r="E15016">
        <v>53011</v>
      </c>
      <c r="F15016" t="str">
        <f>VLOOKUP(E15016,'[1]movimento-per-comune-ambito-201'!$C$2:$D$547,2,0)</f>
        <v>Maremma Area Sud</v>
      </c>
      <c r="G15016" t="s">
        <v>65713</v>
      </c>
      <c r="H15016" t="s">
        <v>15</v>
      </c>
      <c r="I15016" t="s">
        <v>56420</v>
      </c>
      <c r="J15016">
        <v>58100</v>
      </c>
      <c r="K15016" t="s">
        <v>55439</v>
      </c>
      <c r="L15016" t="str">
        <f>VLOOKUP(K15016,'[1]movimento-per-comune-ambito-201'!$B$2:$D$547,3,FALSE)</f>
        <v>Maremma Area Sud</v>
      </c>
      <c r="M15016" t="s">
        <v>53101</v>
      </c>
      <c r="N15016">
        <v>0</v>
      </c>
      <c r="O15016" t="s">
        <v>56421</v>
      </c>
      <c r="P15016" t="s">
        <v>56422</v>
      </c>
      <c r="Q15016" t="s">
        <v>56423</v>
      </c>
    </row>
    <row r="15017" spans="1:17" x14ac:dyDescent="0.25">
      <c r="A15017">
        <v>2067</v>
      </c>
      <c r="B15017" t="s">
        <v>56424</v>
      </c>
      <c r="C15017" s="1">
        <v>4.2867331999999904E+16</v>
      </c>
      <c r="D15017" s="1">
        <v>111659351</v>
      </c>
      <c r="E15017">
        <v>53011</v>
      </c>
      <c r="F15017" t="str">
        <f>VLOOKUP(E15017,'[1]movimento-per-comune-ambito-201'!$C$2:$D$547,2,0)</f>
        <v>Maremma Area Sud</v>
      </c>
      <c r="G15017" t="s">
        <v>65499</v>
      </c>
      <c r="H15017" t="s">
        <v>15</v>
      </c>
      <c r="I15017" t="s">
        <v>56425</v>
      </c>
      <c r="J15017">
        <v>58041</v>
      </c>
      <c r="K15017" t="s">
        <v>55439</v>
      </c>
      <c r="L15017" t="str">
        <f>VLOOKUP(K15017,'[1]movimento-per-comune-ambito-201'!$B$2:$D$547,3,FALSE)</f>
        <v>Maremma Area Sud</v>
      </c>
      <c r="M15017" t="s">
        <v>53101</v>
      </c>
      <c r="N15017">
        <v>0</v>
      </c>
      <c r="O15017" t="s">
        <v>56426</v>
      </c>
      <c r="P15017" t="s">
        <v>56427</v>
      </c>
      <c r="Q15017" t="s">
        <v>56428</v>
      </c>
    </row>
    <row r="15018" spans="1:17" x14ac:dyDescent="0.25">
      <c r="A15018">
        <v>2068</v>
      </c>
      <c r="B15018" t="s">
        <v>56429</v>
      </c>
      <c r="C15018" s="1">
        <v>4.2714021199999904E+16</v>
      </c>
      <c r="D15018" s="1">
        <v>110086444</v>
      </c>
      <c r="E15018">
        <v>53011</v>
      </c>
      <c r="F15018" t="str">
        <f>VLOOKUP(E15018,'[1]movimento-per-comune-ambito-201'!$C$2:$D$547,2,0)</f>
        <v>Maremma Area Sud</v>
      </c>
      <c r="G15018" t="s">
        <v>65714</v>
      </c>
      <c r="H15018" t="s">
        <v>15</v>
      </c>
      <c r="I15018" t="s">
        <v>56430</v>
      </c>
      <c r="J15018">
        <v>58100</v>
      </c>
      <c r="K15018" t="s">
        <v>55439</v>
      </c>
      <c r="L15018" t="str">
        <f>VLOOKUP(K15018,'[1]movimento-per-comune-ambito-201'!$B$2:$D$547,3,FALSE)</f>
        <v>Maremma Area Sud</v>
      </c>
      <c r="M15018" t="s">
        <v>53101</v>
      </c>
      <c r="N15018">
        <v>0</v>
      </c>
      <c r="O15018" t="s">
        <v>56431</v>
      </c>
      <c r="Q15018" t="s">
        <v>56432</v>
      </c>
    </row>
    <row r="15019" spans="1:17" x14ac:dyDescent="0.25">
      <c r="A15019">
        <v>2069</v>
      </c>
      <c r="B15019" t="s">
        <v>56433</v>
      </c>
      <c r="C15019" s="1">
        <v>4.27143E+16</v>
      </c>
      <c r="D15019" s="1">
        <v>1.0983377E+16</v>
      </c>
      <c r="E15019">
        <v>53011</v>
      </c>
      <c r="F15019" t="str">
        <f>VLOOKUP(E15019,'[1]movimento-per-comune-ambito-201'!$C$2:$D$547,2,0)</f>
        <v>Maremma Area Sud</v>
      </c>
      <c r="G15019" t="s">
        <v>65715</v>
      </c>
      <c r="H15019" t="s">
        <v>15</v>
      </c>
      <c r="I15019" t="s">
        <v>56434</v>
      </c>
      <c r="J15019">
        <v>58046</v>
      </c>
      <c r="K15019" t="s">
        <v>55439</v>
      </c>
      <c r="L15019" t="str">
        <f>VLOOKUP(K15019,'[1]movimento-per-comune-ambito-201'!$B$2:$D$547,3,FALSE)</f>
        <v>Maremma Area Sud</v>
      </c>
      <c r="M15019" t="s">
        <v>53101</v>
      </c>
      <c r="N15019">
        <v>4</v>
      </c>
      <c r="O15019" t="s">
        <v>56435</v>
      </c>
      <c r="P15019" t="s">
        <v>56436</v>
      </c>
      <c r="Q15019" t="s">
        <v>56437</v>
      </c>
    </row>
    <row r="15020" spans="1:17" x14ac:dyDescent="0.25">
      <c r="A15020">
        <v>2070</v>
      </c>
      <c r="B15020" t="s">
        <v>56438</v>
      </c>
      <c r="C15020" s="1">
        <v>4.2763525399999904E+16</v>
      </c>
      <c r="D15020" s="1">
        <v>111123634</v>
      </c>
      <c r="E15020">
        <v>53011</v>
      </c>
      <c r="F15020" t="str">
        <f>VLOOKUP(E15020,'[1]movimento-per-comune-ambito-201'!$C$2:$D$547,2,0)</f>
        <v>Maremma Area Sud</v>
      </c>
      <c r="G15020" t="s">
        <v>65716</v>
      </c>
      <c r="H15020" t="s">
        <v>15</v>
      </c>
      <c r="I15020" t="s">
        <v>56439</v>
      </c>
      <c r="J15020">
        <v>58010</v>
      </c>
      <c r="K15020" t="s">
        <v>55439</v>
      </c>
      <c r="L15020" t="str">
        <f>VLOOKUP(K15020,'[1]movimento-per-comune-ambito-201'!$B$2:$D$547,3,FALSE)</f>
        <v>Maremma Area Sud</v>
      </c>
      <c r="M15020" t="s">
        <v>53101</v>
      </c>
      <c r="N15020">
        <v>0</v>
      </c>
      <c r="O15020" t="s">
        <v>56440</v>
      </c>
      <c r="P15020" t="s">
        <v>56441</v>
      </c>
      <c r="Q15020" t="s">
        <v>56442</v>
      </c>
    </row>
    <row r="15021" spans="1:17" x14ac:dyDescent="0.25">
      <c r="A15021">
        <v>2071</v>
      </c>
      <c r="B15021" t="s">
        <v>56443</v>
      </c>
      <c r="C15021" s="1">
        <v>4.26630411E+16</v>
      </c>
      <c r="D15021" s="1">
        <v>111288386</v>
      </c>
      <c r="E15021">
        <v>53011</v>
      </c>
      <c r="F15021" t="str">
        <f>VLOOKUP(E15021,'[1]movimento-per-comune-ambito-201'!$C$2:$D$547,2,0)</f>
        <v>Maremma Area Sud</v>
      </c>
      <c r="G15021" t="s">
        <v>65664</v>
      </c>
      <c r="H15021" t="s">
        <v>15</v>
      </c>
      <c r="I15021" t="s">
        <v>56444</v>
      </c>
      <c r="J15021">
        <v>58010</v>
      </c>
      <c r="K15021" t="s">
        <v>55439</v>
      </c>
      <c r="L15021" t="str">
        <f>VLOOKUP(K15021,'[1]movimento-per-comune-ambito-201'!$B$2:$D$547,3,FALSE)</f>
        <v>Maremma Area Sud</v>
      </c>
      <c r="M15021" t="s">
        <v>53101</v>
      </c>
      <c r="N15021">
        <v>0</v>
      </c>
      <c r="O15021" t="s">
        <v>56445</v>
      </c>
      <c r="P15021" t="s">
        <v>56446</v>
      </c>
      <c r="Q15021" t="s">
        <v>56447</v>
      </c>
    </row>
    <row r="15022" spans="1:17" x14ac:dyDescent="0.25">
      <c r="A15022">
        <v>2072</v>
      </c>
      <c r="B15022" t="s">
        <v>56448</v>
      </c>
      <c r="C15022" s="1">
        <v>427015344</v>
      </c>
      <c r="D15022" s="1">
        <v>1.11578827999999E+16</v>
      </c>
      <c r="E15022">
        <v>53011</v>
      </c>
      <c r="F15022" t="str">
        <f>VLOOKUP(E15022,'[1]movimento-per-comune-ambito-201'!$C$2:$D$547,2,0)</f>
        <v>Maremma Area Sud</v>
      </c>
      <c r="G15022" t="s">
        <v>65796</v>
      </c>
      <c r="H15022" t="s">
        <v>15</v>
      </c>
      <c r="I15022" t="s">
        <v>56449</v>
      </c>
      <c r="J15022">
        <v>58010</v>
      </c>
      <c r="K15022" t="s">
        <v>55439</v>
      </c>
      <c r="L15022" t="str">
        <f>VLOOKUP(K15022,'[1]movimento-per-comune-ambito-201'!$B$2:$D$547,3,FALSE)</f>
        <v>Maremma Area Sud</v>
      </c>
      <c r="M15022" t="s">
        <v>53101</v>
      </c>
      <c r="N15022">
        <v>0</v>
      </c>
      <c r="O15022" t="s">
        <v>56450</v>
      </c>
      <c r="P15022" t="s">
        <v>56451</v>
      </c>
      <c r="Q15022" t="s">
        <v>56452</v>
      </c>
    </row>
    <row r="15023" spans="1:17" x14ac:dyDescent="0.25">
      <c r="A15023">
        <v>2073</v>
      </c>
      <c r="B15023" t="s">
        <v>3902</v>
      </c>
      <c r="C15023" s="1">
        <v>4.27016281303248E+16</v>
      </c>
      <c r="D15023" s="1">
        <v>1111300283089800</v>
      </c>
      <c r="E15023">
        <v>53011</v>
      </c>
      <c r="F15023" t="str">
        <f>VLOOKUP(E15023,'[1]movimento-per-comune-ambito-201'!$C$2:$D$547,2,0)</f>
        <v>Maremma Area Sud</v>
      </c>
      <c r="G15023" t="s">
        <v>65744</v>
      </c>
      <c r="H15023" t="s">
        <v>15</v>
      </c>
      <c r="I15023" t="s">
        <v>56453</v>
      </c>
      <c r="J15023">
        <v>58010</v>
      </c>
      <c r="K15023" t="s">
        <v>55439</v>
      </c>
      <c r="L15023" t="str">
        <f>VLOOKUP(K15023,'[1]movimento-per-comune-ambito-201'!$B$2:$D$547,3,FALSE)</f>
        <v>Maremma Area Sud</v>
      </c>
      <c r="M15023" t="s">
        <v>53101</v>
      </c>
      <c r="N15023">
        <v>0</v>
      </c>
      <c r="O15023" t="s">
        <v>56454</v>
      </c>
      <c r="P15023" t="s">
        <v>56455</v>
      </c>
      <c r="Q15023" t="s">
        <v>56456</v>
      </c>
    </row>
    <row r="15024" spans="1:17" x14ac:dyDescent="0.25">
      <c r="A15024">
        <v>2074</v>
      </c>
      <c r="B15024" t="s">
        <v>3563</v>
      </c>
      <c r="C15024" s="1">
        <v>4275152407794930</v>
      </c>
      <c r="D15024" s="1">
        <v>1.09517081628905E+16</v>
      </c>
      <c r="E15024">
        <v>53011</v>
      </c>
      <c r="F15024" t="str">
        <f>VLOOKUP(E15024,'[1]movimento-per-comune-ambito-201'!$C$2:$D$547,2,0)</f>
        <v>Maremma Area Sud</v>
      </c>
      <c r="G15024" t="s">
        <v>65745</v>
      </c>
      <c r="H15024" t="s">
        <v>15</v>
      </c>
      <c r="I15024" t="s">
        <v>56457</v>
      </c>
      <c r="J15024">
        <v>58046</v>
      </c>
      <c r="K15024" t="s">
        <v>55439</v>
      </c>
      <c r="L15024" t="str">
        <f>VLOOKUP(K15024,'[1]movimento-per-comune-ambito-201'!$B$2:$D$547,3,FALSE)</f>
        <v>Maremma Area Sud</v>
      </c>
      <c r="M15024" t="s">
        <v>53101</v>
      </c>
      <c r="N15024">
        <v>4</v>
      </c>
      <c r="O15024" t="s">
        <v>56458</v>
      </c>
      <c r="P15024" t="s">
        <v>56459</v>
      </c>
      <c r="Q15024" t="s">
        <v>56460</v>
      </c>
    </row>
    <row r="15025" spans="1:17" x14ac:dyDescent="0.25">
      <c r="A15025">
        <v>2075</v>
      </c>
      <c r="B15025" t="s">
        <v>14860</v>
      </c>
      <c r="C15025" s="1">
        <v>4.27143E+16</v>
      </c>
      <c r="D15025" s="1">
        <v>1.0983377E+16</v>
      </c>
      <c r="E15025">
        <v>53011</v>
      </c>
      <c r="F15025" t="str">
        <f>VLOOKUP(E15025,'[1]movimento-per-comune-ambito-201'!$C$2:$D$547,2,0)</f>
        <v>Maremma Area Sud</v>
      </c>
      <c r="G15025" t="s">
        <v>65746</v>
      </c>
      <c r="H15025" t="s">
        <v>15</v>
      </c>
      <c r="I15025" t="s">
        <v>56461</v>
      </c>
      <c r="J15025">
        <v>58046</v>
      </c>
      <c r="K15025" t="s">
        <v>55439</v>
      </c>
      <c r="L15025" t="str">
        <f>VLOOKUP(K15025,'[1]movimento-per-comune-ambito-201'!$B$2:$D$547,3,FALSE)</f>
        <v>Maremma Area Sud</v>
      </c>
      <c r="M15025" t="s">
        <v>53101</v>
      </c>
      <c r="N15025">
        <v>2</v>
      </c>
      <c r="O15025" t="s">
        <v>56462</v>
      </c>
      <c r="P15025" t="s">
        <v>56463</v>
      </c>
      <c r="Q15025" t="s">
        <v>56464</v>
      </c>
    </row>
    <row r="15026" spans="1:17" x14ac:dyDescent="0.25">
      <c r="A15026">
        <v>2076</v>
      </c>
      <c r="B15026" t="s">
        <v>56465</v>
      </c>
      <c r="C15026" s="1">
        <v>4.2763525399999904E+16</v>
      </c>
      <c r="D15026" s="1">
        <v>111123634</v>
      </c>
      <c r="E15026">
        <v>53011</v>
      </c>
      <c r="F15026" t="str">
        <f>VLOOKUP(E15026,'[1]movimento-per-comune-ambito-201'!$C$2:$D$547,2,0)</f>
        <v>Maremma Area Sud</v>
      </c>
      <c r="G15026" t="s">
        <v>65747</v>
      </c>
      <c r="H15026" t="s">
        <v>15</v>
      </c>
      <c r="I15026" t="s">
        <v>56466</v>
      </c>
      <c r="J15026">
        <v>58100</v>
      </c>
      <c r="K15026" t="s">
        <v>55439</v>
      </c>
      <c r="L15026" t="str">
        <f>VLOOKUP(K15026,'[1]movimento-per-comune-ambito-201'!$B$2:$D$547,3,FALSE)</f>
        <v>Maremma Area Sud</v>
      </c>
      <c r="M15026" t="s">
        <v>53101</v>
      </c>
      <c r="N15026">
        <v>3</v>
      </c>
      <c r="O15026" t="s">
        <v>56467</v>
      </c>
      <c r="P15026" t="s">
        <v>56468</v>
      </c>
      <c r="Q15026" t="s">
        <v>56469</v>
      </c>
    </row>
    <row r="15027" spans="1:17" x14ac:dyDescent="0.25">
      <c r="A15027">
        <v>2077</v>
      </c>
      <c r="B15027" t="s">
        <v>56470</v>
      </c>
      <c r="C15027" s="1">
        <v>4.2763525399999904E+16</v>
      </c>
      <c r="D15027" s="1">
        <v>111123634</v>
      </c>
      <c r="E15027">
        <v>53011</v>
      </c>
      <c r="F15027" t="str">
        <f>VLOOKUP(E15027,'[1]movimento-per-comune-ambito-201'!$C$2:$D$547,2,0)</f>
        <v>Maremma Area Sud</v>
      </c>
      <c r="G15027" t="s">
        <v>65748</v>
      </c>
      <c r="H15027" t="s">
        <v>15</v>
      </c>
      <c r="J15027">
        <v>58040</v>
      </c>
      <c r="K15027" t="s">
        <v>55439</v>
      </c>
      <c r="L15027" t="str">
        <f>VLOOKUP(K15027,'[1]movimento-per-comune-ambito-201'!$B$2:$D$547,3,FALSE)</f>
        <v>Maremma Area Sud</v>
      </c>
      <c r="M15027" t="s">
        <v>53101</v>
      </c>
      <c r="N15027">
        <v>0</v>
      </c>
    </row>
    <row r="15028" spans="1:17" x14ac:dyDescent="0.25">
      <c r="A15028">
        <v>2080</v>
      </c>
      <c r="B15028" t="s">
        <v>56471</v>
      </c>
      <c r="C15028" s="1">
        <v>4.2763525399999904E+16</v>
      </c>
      <c r="D15028" s="1">
        <v>111123634</v>
      </c>
      <c r="E15028">
        <v>53011</v>
      </c>
      <c r="F15028" t="str">
        <f>VLOOKUP(E15028,'[1]movimento-per-comune-ambito-201'!$C$2:$D$547,2,0)</f>
        <v>Maremma Area Sud</v>
      </c>
      <c r="G15028" t="s">
        <v>65751</v>
      </c>
      <c r="H15028" t="s">
        <v>15</v>
      </c>
      <c r="I15028" t="s">
        <v>56472</v>
      </c>
      <c r="J15028">
        <v>58100</v>
      </c>
      <c r="K15028" t="s">
        <v>55439</v>
      </c>
      <c r="L15028" t="str">
        <f>VLOOKUP(K15028,'[1]movimento-per-comune-ambito-201'!$B$2:$D$547,3,FALSE)</f>
        <v>Maremma Area Sud</v>
      </c>
      <c r="M15028" t="s">
        <v>53101</v>
      </c>
      <c r="N15028">
        <v>2</v>
      </c>
      <c r="O15028" t="s">
        <v>56473</v>
      </c>
      <c r="P15028" t="s">
        <v>56474</v>
      </c>
      <c r="Q15028" t="s">
        <v>56475</v>
      </c>
    </row>
    <row r="15029" spans="1:17" x14ac:dyDescent="0.25">
      <c r="A15029">
        <v>2081</v>
      </c>
      <c r="B15029" t="s">
        <v>48061</v>
      </c>
      <c r="C15029" s="1">
        <v>4.28266842E+16</v>
      </c>
      <c r="D15029" s="1">
        <v>1.11441367E+16</v>
      </c>
      <c r="E15029">
        <v>53011</v>
      </c>
      <c r="F15029" t="str">
        <f>VLOOKUP(E15029,'[1]movimento-per-comune-ambito-201'!$C$2:$D$547,2,0)</f>
        <v>Maremma Area Sud</v>
      </c>
      <c r="G15029" t="s">
        <v>65752</v>
      </c>
      <c r="H15029" t="s">
        <v>15</v>
      </c>
      <c r="I15029" t="s">
        <v>56476</v>
      </c>
      <c r="J15029">
        <v>58040</v>
      </c>
      <c r="K15029" t="s">
        <v>55439</v>
      </c>
      <c r="L15029" t="str">
        <f>VLOOKUP(K15029,'[1]movimento-per-comune-ambito-201'!$B$2:$D$547,3,FALSE)</f>
        <v>Maremma Area Sud</v>
      </c>
      <c r="M15029" t="s">
        <v>53101</v>
      </c>
      <c r="N15029">
        <v>4</v>
      </c>
      <c r="O15029" t="s">
        <v>56477</v>
      </c>
      <c r="P15029" t="s">
        <v>56478</v>
      </c>
      <c r="Q15029" t="s">
        <v>56479</v>
      </c>
    </row>
    <row r="15030" spans="1:17" x14ac:dyDescent="0.25">
      <c r="A15030">
        <v>2082</v>
      </c>
      <c r="B15030" t="s">
        <v>6152</v>
      </c>
      <c r="C15030" s="1">
        <v>4.2763525399999904E+16</v>
      </c>
      <c r="D15030" s="1">
        <v>111123634</v>
      </c>
      <c r="E15030">
        <v>53011</v>
      </c>
      <c r="F15030" t="str">
        <f>VLOOKUP(E15030,'[1]movimento-per-comune-ambito-201'!$C$2:$D$547,2,0)</f>
        <v>Maremma Area Sud</v>
      </c>
      <c r="G15030" t="s">
        <v>65753</v>
      </c>
      <c r="H15030" t="s">
        <v>15</v>
      </c>
      <c r="I15030" t="s">
        <v>56480</v>
      </c>
      <c r="J15030">
        <v>58040</v>
      </c>
      <c r="K15030" t="s">
        <v>55439</v>
      </c>
      <c r="L15030" t="str">
        <f>VLOOKUP(K15030,'[1]movimento-per-comune-ambito-201'!$B$2:$D$547,3,FALSE)</f>
        <v>Maremma Area Sud</v>
      </c>
      <c r="M15030" t="s">
        <v>53101</v>
      </c>
      <c r="N15030">
        <v>0</v>
      </c>
      <c r="O15030" t="s">
        <v>56481</v>
      </c>
      <c r="Q15030" t="s">
        <v>56482</v>
      </c>
    </row>
    <row r="15031" spans="1:17" x14ac:dyDescent="0.25">
      <c r="A15031">
        <v>2084</v>
      </c>
      <c r="B15031" t="s">
        <v>56483</v>
      </c>
      <c r="C15031" s="1">
        <v>4.2763525399999904E+16</v>
      </c>
      <c r="D15031" s="1">
        <v>111123634</v>
      </c>
      <c r="E15031">
        <v>53011</v>
      </c>
      <c r="F15031" t="str">
        <f>VLOOKUP(E15031,'[1]movimento-per-comune-ambito-201'!$C$2:$D$547,2,0)</f>
        <v>Maremma Area Sud</v>
      </c>
      <c r="G15031" t="s">
        <v>65755</v>
      </c>
      <c r="H15031" t="s">
        <v>15</v>
      </c>
      <c r="I15031" t="s">
        <v>56484</v>
      </c>
      <c r="J15031">
        <v>58046</v>
      </c>
      <c r="K15031" t="s">
        <v>55439</v>
      </c>
      <c r="L15031" t="str">
        <f>VLOOKUP(K15031,'[1]movimento-per-comune-ambito-201'!$B$2:$D$547,3,FALSE)</f>
        <v>Maremma Area Sud</v>
      </c>
      <c r="M15031" t="s">
        <v>53101</v>
      </c>
      <c r="N15031">
        <v>2</v>
      </c>
      <c r="O15031" t="s">
        <v>56485</v>
      </c>
      <c r="P15031" t="s">
        <v>56486</v>
      </c>
      <c r="Q15031" t="s">
        <v>56487</v>
      </c>
    </row>
    <row r="15032" spans="1:17" x14ac:dyDescent="0.25">
      <c r="A15032">
        <v>2085</v>
      </c>
      <c r="B15032" t="s">
        <v>56488</v>
      </c>
      <c r="C15032" s="1">
        <v>4.2788589999999904E+16</v>
      </c>
      <c r="D15032" s="1">
        <v>11171336</v>
      </c>
      <c r="E15032">
        <v>53011</v>
      </c>
      <c r="F15032" t="str">
        <f>VLOOKUP(E15032,'[1]movimento-per-comune-ambito-201'!$C$2:$D$547,2,0)</f>
        <v>Maremma Area Sud</v>
      </c>
      <c r="G15032" t="s">
        <v>65756</v>
      </c>
      <c r="H15032" t="s">
        <v>15</v>
      </c>
      <c r="I15032" t="s">
        <v>56489</v>
      </c>
      <c r="J15032">
        <v>58040</v>
      </c>
      <c r="K15032" t="s">
        <v>55439</v>
      </c>
      <c r="L15032" t="str">
        <f>VLOOKUP(K15032,'[1]movimento-per-comune-ambito-201'!$B$2:$D$547,3,FALSE)</f>
        <v>Maremma Area Sud</v>
      </c>
      <c r="M15032" t="s">
        <v>53101</v>
      </c>
      <c r="N15032">
        <v>3</v>
      </c>
      <c r="O15032" t="s">
        <v>56490</v>
      </c>
      <c r="P15032" t="s">
        <v>56491</v>
      </c>
      <c r="Q15032" t="s">
        <v>56492</v>
      </c>
    </row>
    <row r="15033" spans="1:17" x14ac:dyDescent="0.25">
      <c r="A15033">
        <v>2086</v>
      </c>
      <c r="B15033" t="s">
        <v>56493</v>
      </c>
      <c r="C15033" s="1">
        <v>4.27143E+16</v>
      </c>
      <c r="D15033" s="1">
        <v>1.0983377E+16</v>
      </c>
      <c r="E15033">
        <v>53011</v>
      </c>
      <c r="F15033" t="str">
        <f>VLOOKUP(E15033,'[1]movimento-per-comune-ambito-201'!$C$2:$D$547,2,0)</f>
        <v>Maremma Area Sud</v>
      </c>
      <c r="G15033" t="s">
        <v>65757</v>
      </c>
      <c r="H15033" t="s">
        <v>15</v>
      </c>
      <c r="I15033" t="s">
        <v>56494</v>
      </c>
      <c r="J15033">
        <v>58046</v>
      </c>
      <c r="K15033" t="s">
        <v>55439</v>
      </c>
      <c r="L15033" t="str">
        <f>VLOOKUP(K15033,'[1]movimento-per-comune-ambito-201'!$B$2:$D$547,3,FALSE)</f>
        <v>Maremma Area Sud</v>
      </c>
      <c r="M15033" t="s">
        <v>53101</v>
      </c>
      <c r="N15033">
        <v>0</v>
      </c>
      <c r="Q15033" t="s">
        <v>56495</v>
      </c>
    </row>
    <row r="15034" spans="1:17" x14ac:dyDescent="0.25">
      <c r="A15034">
        <v>2087</v>
      </c>
      <c r="B15034" t="s">
        <v>56496</v>
      </c>
      <c r="C15034" s="1">
        <v>4.2718767999999904E+16</v>
      </c>
      <c r="D15034" s="1">
        <v>11125031</v>
      </c>
      <c r="E15034">
        <v>53011</v>
      </c>
      <c r="F15034" t="str">
        <f>VLOOKUP(E15034,'[1]movimento-per-comune-ambito-201'!$C$2:$D$547,2,0)</f>
        <v>Maremma Area Sud</v>
      </c>
      <c r="G15034" t="s">
        <v>65758</v>
      </c>
      <c r="H15034" t="s">
        <v>15</v>
      </c>
      <c r="I15034" t="s">
        <v>56497</v>
      </c>
      <c r="J15034">
        <v>58010</v>
      </c>
      <c r="K15034" t="s">
        <v>55439</v>
      </c>
      <c r="L15034" t="str">
        <f>VLOOKUP(K15034,'[1]movimento-per-comune-ambito-201'!$B$2:$D$547,3,FALSE)</f>
        <v>Maremma Area Sud</v>
      </c>
      <c r="M15034" t="s">
        <v>53101</v>
      </c>
      <c r="N15034">
        <v>0</v>
      </c>
      <c r="O15034" t="s">
        <v>56498</v>
      </c>
      <c r="P15034" t="s">
        <v>56499</v>
      </c>
      <c r="Q15034" t="s">
        <v>56500</v>
      </c>
    </row>
    <row r="15035" spans="1:17" x14ac:dyDescent="0.25">
      <c r="A15035">
        <v>2089</v>
      </c>
      <c r="B15035" t="s">
        <v>28948</v>
      </c>
      <c r="C15035" s="1">
        <v>4.2763525399999904E+16</v>
      </c>
      <c r="D15035" s="1">
        <v>111123634</v>
      </c>
      <c r="E15035">
        <v>53011</v>
      </c>
      <c r="F15035" t="str">
        <f>VLOOKUP(E15035,'[1]movimento-per-comune-ambito-201'!$C$2:$D$547,2,0)</f>
        <v>Maremma Area Sud</v>
      </c>
      <c r="G15035" t="s">
        <v>65760</v>
      </c>
      <c r="H15035" t="s">
        <v>15</v>
      </c>
      <c r="I15035" t="s">
        <v>56501</v>
      </c>
      <c r="J15035">
        <v>58100</v>
      </c>
      <c r="K15035" t="s">
        <v>55439</v>
      </c>
      <c r="L15035" t="str">
        <f>VLOOKUP(K15035,'[1]movimento-per-comune-ambito-201'!$B$2:$D$547,3,FALSE)</f>
        <v>Maremma Area Sud</v>
      </c>
      <c r="M15035" t="s">
        <v>53101</v>
      </c>
      <c r="N15035">
        <v>4</v>
      </c>
      <c r="O15035" t="s">
        <v>56502</v>
      </c>
      <c r="P15035" t="s">
        <v>56503</v>
      </c>
      <c r="Q15035" t="s">
        <v>56504</v>
      </c>
    </row>
    <row r="15036" spans="1:17" x14ac:dyDescent="0.25">
      <c r="A15036">
        <v>2090</v>
      </c>
      <c r="B15036" t="s">
        <v>7770</v>
      </c>
      <c r="C15036" s="1">
        <v>4.27143E+16</v>
      </c>
      <c r="D15036" s="1">
        <v>1.0983377E+16</v>
      </c>
      <c r="E15036">
        <v>53011</v>
      </c>
      <c r="F15036" t="str">
        <f>VLOOKUP(E15036,'[1]movimento-per-comune-ambito-201'!$C$2:$D$547,2,0)</f>
        <v>Maremma Area Sud</v>
      </c>
      <c r="G15036" t="s">
        <v>65761</v>
      </c>
      <c r="H15036" t="s">
        <v>15</v>
      </c>
      <c r="I15036" t="s">
        <v>56505</v>
      </c>
      <c r="J15036">
        <v>58046</v>
      </c>
      <c r="K15036" t="s">
        <v>55439</v>
      </c>
      <c r="L15036" t="str">
        <f>VLOOKUP(K15036,'[1]movimento-per-comune-ambito-201'!$B$2:$D$547,3,FALSE)</f>
        <v>Maremma Area Sud</v>
      </c>
      <c r="M15036" t="s">
        <v>53101</v>
      </c>
      <c r="N15036">
        <v>3</v>
      </c>
      <c r="O15036" t="s">
        <v>56506</v>
      </c>
      <c r="P15036" t="s">
        <v>56507</v>
      </c>
      <c r="Q15036" t="s">
        <v>56508</v>
      </c>
    </row>
    <row r="15037" spans="1:17" x14ac:dyDescent="0.25">
      <c r="A15037">
        <v>2091</v>
      </c>
      <c r="B15037" t="s">
        <v>56509</v>
      </c>
      <c r="C15037" s="1">
        <v>4.2763525399999904E+16</v>
      </c>
      <c r="D15037" s="1">
        <v>111123634</v>
      </c>
      <c r="E15037">
        <v>53011</v>
      </c>
      <c r="F15037" t="str">
        <f>VLOOKUP(E15037,'[1]movimento-per-comune-ambito-201'!$C$2:$D$547,2,0)</f>
        <v>Maremma Area Sud</v>
      </c>
      <c r="G15037" t="s">
        <v>65762</v>
      </c>
      <c r="H15037" t="s">
        <v>15</v>
      </c>
      <c r="I15037" t="s">
        <v>56510</v>
      </c>
      <c r="J15037">
        <v>58100</v>
      </c>
      <c r="K15037" t="s">
        <v>55439</v>
      </c>
      <c r="L15037" t="str">
        <f>VLOOKUP(K15037,'[1]movimento-per-comune-ambito-201'!$B$2:$D$547,3,FALSE)</f>
        <v>Maremma Area Sud</v>
      </c>
      <c r="M15037" t="s">
        <v>53101</v>
      </c>
      <c r="N15037">
        <v>0</v>
      </c>
      <c r="O15037" t="s">
        <v>56511</v>
      </c>
      <c r="P15037" t="s">
        <v>56512</v>
      </c>
      <c r="Q15037" t="s">
        <v>56513</v>
      </c>
    </row>
    <row r="15038" spans="1:17" x14ac:dyDescent="0.25">
      <c r="A15038">
        <v>2092</v>
      </c>
      <c r="B15038" t="s">
        <v>56514</v>
      </c>
      <c r="C15038" s="1">
        <v>4.2763525399999904E+16</v>
      </c>
      <c r="D15038" s="1">
        <v>111123634</v>
      </c>
      <c r="E15038">
        <v>53011</v>
      </c>
      <c r="F15038" t="str">
        <f>VLOOKUP(E15038,'[1]movimento-per-comune-ambito-201'!$C$2:$D$547,2,0)</f>
        <v>Maremma Area Sud</v>
      </c>
      <c r="G15038" t="s">
        <v>65763</v>
      </c>
      <c r="H15038" t="s">
        <v>15</v>
      </c>
      <c r="I15038" t="s">
        <v>56515</v>
      </c>
      <c r="J15038">
        <v>58040</v>
      </c>
      <c r="K15038" t="s">
        <v>55439</v>
      </c>
      <c r="L15038" t="str">
        <f>VLOOKUP(K15038,'[1]movimento-per-comune-ambito-201'!$B$2:$D$547,3,FALSE)</f>
        <v>Maremma Area Sud</v>
      </c>
      <c r="M15038" t="s">
        <v>53101</v>
      </c>
      <c r="N15038">
        <v>0</v>
      </c>
      <c r="O15038" t="s">
        <v>56516</v>
      </c>
      <c r="P15038" t="s">
        <v>56517</v>
      </c>
      <c r="Q15038" t="s">
        <v>56518</v>
      </c>
    </row>
    <row r="15039" spans="1:17" x14ac:dyDescent="0.25">
      <c r="A15039">
        <v>2093</v>
      </c>
      <c r="B15039" t="s">
        <v>56519</v>
      </c>
      <c r="C15039" s="1">
        <v>427321028</v>
      </c>
      <c r="D15039" s="1">
        <v>1.11876081E+16</v>
      </c>
      <c r="E15039">
        <v>53011</v>
      </c>
      <c r="F15039" t="str">
        <f>VLOOKUP(E15039,'[1]movimento-per-comune-ambito-201'!$C$2:$D$547,2,0)</f>
        <v>Maremma Area Sud</v>
      </c>
      <c r="G15039" t="s">
        <v>65764</v>
      </c>
      <c r="H15039" t="s">
        <v>15</v>
      </c>
      <c r="I15039" t="s">
        <v>56520</v>
      </c>
      <c r="J15039">
        <v>58100</v>
      </c>
      <c r="K15039" t="s">
        <v>55439</v>
      </c>
      <c r="L15039" t="str">
        <f>VLOOKUP(K15039,'[1]movimento-per-comune-ambito-201'!$B$2:$D$547,3,FALSE)</f>
        <v>Maremma Area Sud</v>
      </c>
      <c r="M15039" t="s">
        <v>53101</v>
      </c>
      <c r="N15039">
        <v>2</v>
      </c>
      <c r="O15039" t="s">
        <v>56521</v>
      </c>
      <c r="P15039" t="s">
        <v>56522</v>
      </c>
      <c r="Q15039" t="s">
        <v>56523</v>
      </c>
    </row>
    <row r="15040" spans="1:17" x14ac:dyDescent="0.25">
      <c r="A15040">
        <v>2094</v>
      </c>
      <c r="B15040" t="s">
        <v>56524</v>
      </c>
      <c r="C15040" s="1">
        <v>4.27226452E+16</v>
      </c>
      <c r="D15040" s="1">
        <v>1.10517033999999E+16</v>
      </c>
      <c r="E15040">
        <v>53011</v>
      </c>
      <c r="F15040" t="str">
        <f>VLOOKUP(E15040,'[1]movimento-per-comune-ambito-201'!$C$2:$D$547,2,0)</f>
        <v>Maremma Area Sud</v>
      </c>
      <c r="G15040" t="s">
        <v>65765</v>
      </c>
      <c r="H15040" t="s">
        <v>15</v>
      </c>
      <c r="I15040" t="s">
        <v>56525</v>
      </c>
      <c r="J15040">
        <v>58046</v>
      </c>
      <c r="K15040" t="s">
        <v>55439</v>
      </c>
      <c r="L15040" t="str">
        <f>VLOOKUP(K15040,'[1]movimento-per-comune-ambito-201'!$B$2:$D$547,3,FALSE)</f>
        <v>Maremma Area Sud</v>
      </c>
      <c r="M15040" t="s">
        <v>53101</v>
      </c>
      <c r="N15040">
        <v>3</v>
      </c>
      <c r="O15040" t="s">
        <v>56526</v>
      </c>
      <c r="P15040" t="s">
        <v>56527</v>
      </c>
      <c r="Q15040" t="s">
        <v>56528</v>
      </c>
    </row>
    <row r="15041" spans="1:17" x14ac:dyDescent="0.25">
      <c r="A15041">
        <v>2096</v>
      </c>
      <c r="B15041" t="s">
        <v>7599</v>
      </c>
      <c r="C15041" s="1">
        <v>4.2763525399999904E+16</v>
      </c>
      <c r="D15041" s="1">
        <v>111123634</v>
      </c>
      <c r="E15041">
        <v>53011</v>
      </c>
      <c r="F15041" t="str">
        <f>VLOOKUP(E15041,'[1]movimento-per-comune-ambito-201'!$C$2:$D$547,2,0)</f>
        <v>Maremma Area Sud</v>
      </c>
      <c r="G15041" t="s">
        <v>65767</v>
      </c>
      <c r="H15041" t="s">
        <v>15</v>
      </c>
      <c r="I15041" t="s">
        <v>56529</v>
      </c>
      <c r="J15041">
        <v>58040</v>
      </c>
      <c r="K15041" t="s">
        <v>55439</v>
      </c>
      <c r="L15041" t="str">
        <f>VLOOKUP(K15041,'[1]movimento-per-comune-ambito-201'!$B$2:$D$547,3,FALSE)</f>
        <v>Maremma Area Sud</v>
      </c>
      <c r="M15041" t="s">
        <v>53101</v>
      </c>
      <c r="N15041">
        <v>5</v>
      </c>
      <c r="O15041" t="s">
        <v>56530</v>
      </c>
      <c r="P15041" t="s">
        <v>56531</v>
      </c>
      <c r="Q15041" t="s">
        <v>56532</v>
      </c>
    </row>
    <row r="15042" spans="1:17" x14ac:dyDescent="0.25">
      <c r="A15042">
        <v>2098</v>
      </c>
      <c r="B15042" t="s">
        <v>56533</v>
      </c>
      <c r="C15042" s="1">
        <v>4.2663902899999904E+16</v>
      </c>
      <c r="D15042" s="1">
        <v>111483484</v>
      </c>
      <c r="E15042">
        <v>53011</v>
      </c>
      <c r="F15042" t="str">
        <f>VLOOKUP(E15042,'[1]movimento-per-comune-ambito-201'!$C$2:$D$547,2,0)</f>
        <v>Maremma Area Sud</v>
      </c>
      <c r="G15042" t="s">
        <v>65769</v>
      </c>
      <c r="H15042" t="s">
        <v>15</v>
      </c>
      <c r="I15042" t="s">
        <v>56534</v>
      </c>
      <c r="J15042">
        <v>58100</v>
      </c>
      <c r="K15042" t="s">
        <v>55439</v>
      </c>
      <c r="L15042" t="str">
        <f>VLOOKUP(K15042,'[1]movimento-per-comune-ambito-201'!$B$2:$D$547,3,FALSE)</f>
        <v>Maremma Area Sud</v>
      </c>
      <c r="M15042" t="s">
        <v>53101</v>
      </c>
      <c r="N15042">
        <v>0</v>
      </c>
      <c r="O15042" t="s">
        <v>56535</v>
      </c>
      <c r="P15042" t="s">
        <v>56536</v>
      </c>
      <c r="Q15042" t="s">
        <v>56537</v>
      </c>
    </row>
    <row r="15043" spans="1:17" x14ac:dyDescent="0.25">
      <c r="A15043">
        <v>2099</v>
      </c>
      <c r="B15043" t="s">
        <v>56538</v>
      </c>
      <c r="C15043" s="1">
        <v>4.2763525399999904E+16</v>
      </c>
      <c r="D15043" s="1">
        <v>111123634</v>
      </c>
      <c r="E15043">
        <v>53011</v>
      </c>
      <c r="F15043" t="str">
        <f>VLOOKUP(E15043,'[1]movimento-per-comune-ambito-201'!$C$2:$D$547,2,0)</f>
        <v>Maremma Area Sud</v>
      </c>
      <c r="G15043" t="s">
        <v>65770</v>
      </c>
      <c r="H15043" t="s">
        <v>15</v>
      </c>
      <c r="I15043" t="s">
        <v>56539</v>
      </c>
      <c r="J15043">
        <v>58040</v>
      </c>
      <c r="K15043" t="s">
        <v>55439</v>
      </c>
      <c r="L15043" t="str">
        <f>VLOOKUP(K15043,'[1]movimento-per-comune-ambito-201'!$B$2:$D$547,3,FALSE)</f>
        <v>Maremma Area Sud</v>
      </c>
      <c r="M15043" t="s">
        <v>53101</v>
      </c>
      <c r="N15043">
        <v>0</v>
      </c>
      <c r="O15043" t="s">
        <v>56540</v>
      </c>
      <c r="P15043" t="s">
        <v>56541</v>
      </c>
      <c r="Q15043" t="s">
        <v>56542</v>
      </c>
    </row>
    <row r="15044" spans="1:17" x14ac:dyDescent="0.25">
      <c r="A15044">
        <v>2100</v>
      </c>
      <c r="B15044" t="s">
        <v>56543</v>
      </c>
      <c r="C15044" s="1">
        <v>4.2668959E+16</v>
      </c>
      <c r="D15044" s="1">
        <v>11104058</v>
      </c>
      <c r="E15044">
        <v>53011</v>
      </c>
      <c r="F15044" t="str">
        <f>VLOOKUP(E15044,'[1]movimento-per-comune-ambito-201'!$C$2:$D$547,2,0)</f>
        <v>Maremma Area Sud</v>
      </c>
      <c r="G15044" t="s">
        <v>65771</v>
      </c>
      <c r="H15044" t="s">
        <v>15</v>
      </c>
      <c r="I15044" t="s">
        <v>56544</v>
      </c>
      <c r="J15044">
        <v>58010</v>
      </c>
      <c r="K15044" t="s">
        <v>55439</v>
      </c>
      <c r="L15044" t="str">
        <f>VLOOKUP(K15044,'[1]movimento-per-comune-ambito-201'!$B$2:$D$547,3,FALSE)</f>
        <v>Maremma Area Sud</v>
      </c>
      <c r="M15044" t="s">
        <v>53101</v>
      </c>
      <c r="N15044">
        <v>3</v>
      </c>
      <c r="O15044" t="s">
        <v>56545</v>
      </c>
      <c r="Q15044" t="s">
        <v>56546</v>
      </c>
    </row>
    <row r="15045" spans="1:17" x14ac:dyDescent="0.25">
      <c r="A15045">
        <v>2102</v>
      </c>
      <c r="B15045" t="s">
        <v>31823</v>
      </c>
      <c r="C15045" s="1">
        <v>4.2668216899999904E+16</v>
      </c>
      <c r="D15045" s="1">
        <v>111128412</v>
      </c>
      <c r="E15045">
        <v>53011</v>
      </c>
      <c r="F15045" t="str">
        <f>VLOOKUP(E15045,'[1]movimento-per-comune-ambito-201'!$C$2:$D$547,2,0)</f>
        <v>Maremma Area Sud</v>
      </c>
      <c r="G15045" t="s">
        <v>66024</v>
      </c>
      <c r="H15045" t="s">
        <v>15</v>
      </c>
      <c r="I15045" t="s">
        <v>56547</v>
      </c>
      <c r="J15045">
        <v>58100</v>
      </c>
      <c r="K15045" t="s">
        <v>55439</v>
      </c>
      <c r="L15045" t="str">
        <f>VLOOKUP(K15045,'[1]movimento-per-comune-ambito-201'!$B$2:$D$547,3,FALSE)</f>
        <v>Maremma Area Sud</v>
      </c>
      <c r="M15045" t="s">
        <v>53101</v>
      </c>
      <c r="N15045">
        <v>3</v>
      </c>
      <c r="O15045" t="s">
        <v>56548</v>
      </c>
      <c r="P15045" t="s">
        <v>56549</v>
      </c>
      <c r="Q15045" t="s">
        <v>56550</v>
      </c>
    </row>
    <row r="15046" spans="1:17" x14ac:dyDescent="0.25">
      <c r="A15046">
        <v>2103</v>
      </c>
      <c r="B15046" t="s">
        <v>56551</v>
      </c>
      <c r="C15046" s="1">
        <v>4.2763525399999904E+16</v>
      </c>
      <c r="D15046" s="1">
        <v>111123634</v>
      </c>
      <c r="E15046">
        <v>53011</v>
      </c>
      <c r="F15046" t="str">
        <f>VLOOKUP(E15046,'[1]movimento-per-comune-ambito-201'!$C$2:$D$547,2,0)</f>
        <v>Maremma Area Sud</v>
      </c>
      <c r="G15046" t="s">
        <v>66025</v>
      </c>
      <c r="H15046" t="s">
        <v>15</v>
      </c>
      <c r="I15046" t="s">
        <v>56552</v>
      </c>
      <c r="J15046">
        <v>58100</v>
      </c>
      <c r="K15046" t="s">
        <v>55439</v>
      </c>
      <c r="L15046" t="str">
        <f>VLOOKUP(K15046,'[1]movimento-per-comune-ambito-201'!$B$2:$D$547,3,FALSE)</f>
        <v>Maremma Area Sud</v>
      </c>
      <c r="M15046" t="s">
        <v>53101</v>
      </c>
      <c r="N15046">
        <v>0</v>
      </c>
      <c r="O15046" t="s">
        <v>56553</v>
      </c>
      <c r="Q15046" t="s">
        <v>56554</v>
      </c>
    </row>
    <row r="15047" spans="1:17" x14ac:dyDescent="0.25">
      <c r="A15047">
        <v>2107</v>
      </c>
      <c r="B15047" t="s">
        <v>6505</v>
      </c>
      <c r="C15047" s="1">
        <v>4.2690280899999904E+16</v>
      </c>
      <c r="D15047" s="1">
        <v>111515424</v>
      </c>
      <c r="E15047">
        <v>53011</v>
      </c>
      <c r="F15047" t="str">
        <f>VLOOKUP(E15047,'[1]movimento-per-comune-ambito-201'!$C$2:$D$547,2,0)</f>
        <v>Maremma Area Sud</v>
      </c>
      <c r="G15047" t="s">
        <v>66029</v>
      </c>
      <c r="H15047" t="s">
        <v>15</v>
      </c>
      <c r="I15047" t="s">
        <v>56555</v>
      </c>
      <c r="J15047">
        <v>58100</v>
      </c>
      <c r="K15047" t="s">
        <v>55439</v>
      </c>
      <c r="L15047" t="str">
        <f>VLOOKUP(K15047,'[1]movimento-per-comune-ambito-201'!$B$2:$D$547,3,FALSE)</f>
        <v>Maremma Area Sud</v>
      </c>
      <c r="M15047" t="s">
        <v>53101</v>
      </c>
      <c r="N15047">
        <v>4</v>
      </c>
      <c r="O15047" t="s">
        <v>56556</v>
      </c>
      <c r="P15047" t="s">
        <v>56557</v>
      </c>
      <c r="Q15047" t="s">
        <v>56558</v>
      </c>
    </row>
    <row r="15048" spans="1:17" x14ac:dyDescent="0.25">
      <c r="A15048">
        <v>2108</v>
      </c>
      <c r="B15048" t="s">
        <v>12434</v>
      </c>
      <c r="C15048" s="1">
        <v>4.2763525399999904E+16</v>
      </c>
      <c r="D15048" s="1">
        <v>111123634</v>
      </c>
      <c r="E15048">
        <v>53011</v>
      </c>
      <c r="F15048" t="str">
        <f>VLOOKUP(E15048,'[1]movimento-per-comune-ambito-201'!$C$2:$D$547,2,0)</f>
        <v>Maremma Area Sud</v>
      </c>
      <c r="G15048" t="s">
        <v>66030</v>
      </c>
      <c r="H15048" t="s">
        <v>15</v>
      </c>
      <c r="I15048" t="s">
        <v>56559</v>
      </c>
      <c r="J15048">
        <v>58100</v>
      </c>
      <c r="K15048" t="s">
        <v>55439</v>
      </c>
      <c r="L15048" t="str">
        <f>VLOOKUP(K15048,'[1]movimento-per-comune-ambito-201'!$B$2:$D$547,3,FALSE)</f>
        <v>Maremma Area Sud</v>
      </c>
      <c r="M15048" t="s">
        <v>53101</v>
      </c>
      <c r="N15048">
        <v>0</v>
      </c>
      <c r="O15048" t="s">
        <v>56560</v>
      </c>
      <c r="Q15048" t="s">
        <v>56561</v>
      </c>
    </row>
    <row r="15049" spans="1:17" x14ac:dyDescent="0.25">
      <c r="A15049">
        <v>2109</v>
      </c>
      <c r="B15049" t="s">
        <v>56562</v>
      </c>
      <c r="C15049" s="1">
        <v>4.2763525399999904E+16</v>
      </c>
      <c r="D15049" s="1">
        <v>111123634</v>
      </c>
      <c r="E15049">
        <v>53011</v>
      </c>
      <c r="F15049" t="str">
        <f>VLOOKUP(E15049,'[1]movimento-per-comune-ambito-201'!$C$2:$D$547,2,0)</f>
        <v>Maremma Area Sud</v>
      </c>
      <c r="G15049" t="s">
        <v>66031</v>
      </c>
      <c r="H15049" t="s">
        <v>15</v>
      </c>
      <c r="J15049">
        <v>58010</v>
      </c>
      <c r="K15049" t="s">
        <v>55439</v>
      </c>
      <c r="L15049" t="str">
        <f>VLOOKUP(K15049,'[1]movimento-per-comune-ambito-201'!$B$2:$D$547,3,FALSE)</f>
        <v>Maremma Area Sud</v>
      </c>
      <c r="M15049" t="s">
        <v>53101</v>
      </c>
      <c r="N15049">
        <v>0</v>
      </c>
    </row>
    <row r="15050" spans="1:17" x14ac:dyDescent="0.25">
      <c r="A15050">
        <v>2110</v>
      </c>
      <c r="B15050" t="s">
        <v>56563</v>
      </c>
      <c r="C15050" s="1">
        <v>4.26928995E+16</v>
      </c>
      <c r="D15050" s="1">
        <v>1.11253005999999E+16</v>
      </c>
      <c r="E15050">
        <v>53011</v>
      </c>
      <c r="F15050" t="str">
        <f>VLOOKUP(E15050,'[1]movimento-per-comune-ambito-201'!$C$2:$D$547,2,0)</f>
        <v>Maremma Area Sud</v>
      </c>
      <c r="G15050" t="s">
        <v>66032</v>
      </c>
      <c r="H15050" t="s">
        <v>15</v>
      </c>
      <c r="I15050" t="s">
        <v>56564</v>
      </c>
      <c r="J15050">
        <v>58010</v>
      </c>
      <c r="K15050" t="s">
        <v>55439</v>
      </c>
      <c r="L15050" t="str">
        <f>VLOOKUP(K15050,'[1]movimento-per-comune-ambito-201'!$B$2:$D$547,3,FALSE)</f>
        <v>Maremma Area Sud</v>
      </c>
      <c r="M15050" t="s">
        <v>53101</v>
      </c>
      <c r="N15050">
        <v>0</v>
      </c>
      <c r="O15050" t="s">
        <v>56565</v>
      </c>
      <c r="Q15050" t="s">
        <v>56566</v>
      </c>
    </row>
    <row r="15051" spans="1:17" x14ac:dyDescent="0.25">
      <c r="A15051">
        <v>2111</v>
      </c>
      <c r="B15051" t="s">
        <v>56567</v>
      </c>
      <c r="C15051" s="1">
        <v>4.26631189E+16</v>
      </c>
      <c r="D15051" s="1">
        <v>111286953</v>
      </c>
      <c r="E15051">
        <v>53011</v>
      </c>
      <c r="F15051" t="str">
        <f>VLOOKUP(E15051,'[1]movimento-per-comune-ambito-201'!$C$2:$D$547,2,0)</f>
        <v>Maremma Area Sud</v>
      </c>
      <c r="G15051" t="s">
        <v>66033</v>
      </c>
      <c r="H15051" t="s">
        <v>15</v>
      </c>
      <c r="I15051" t="s">
        <v>56568</v>
      </c>
      <c r="J15051">
        <v>58010</v>
      </c>
      <c r="K15051" t="s">
        <v>55439</v>
      </c>
      <c r="L15051" t="str">
        <f>VLOOKUP(K15051,'[1]movimento-per-comune-ambito-201'!$B$2:$D$547,3,FALSE)</f>
        <v>Maremma Area Sud</v>
      </c>
      <c r="M15051" t="s">
        <v>53101</v>
      </c>
      <c r="N15051">
        <v>3</v>
      </c>
      <c r="O15051" t="s">
        <v>56569</v>
      </c>
      <c r="P15051" t="s">
        <v>56570</v>
      </c>
      <c r="Q15051" t="s">
        <v>56571</v>
      </c>
    </row>
    <row r="15052" spans="1:17" x14ac:dyDescent="0.25">
      <c r="A15052">
        <v>2114</v>
      </c>
      <c r="B15052" t="s">
        <v>56572</v>
      </c>
      <c r="C15052" s="1">
        <v>4.27143E+16</v>
      </c>
      <c r="D15052" s="1">
        <v>1.0983377E+16</v>
      </c>
      <c r="E15052">
        <v>53011</v>
      </c>
      <c r="F15052" t="str">
        <f>VLOOKUP(E15052,'[1]movimento-per-comune-ambito-201'!$C$2:$D$547,2,0)</f>
        <v>Maremma Area Sud</v>
      </c>
      <c r="G15052" t="s">
        <v>66049</v>
      </c>
      <c r="H15052" t="s">
        <v>15</v>
      </c>
      <c r="I15052" t="s">
        <v>56573</v>
      </c>
      <c r="J15052">
        <v>58046</v>
      </c>
      <c r="K15052" t="s">
        <v>55439</v>
      </c>
      <c r="L15052" t="str">
        <f>VLOOKUP(K15052,'[1]movimento-per-comune-ambito-201'!$B$2:$D$547,3,FALSE)</f>
        <v>Maremma Area Sud</v>
      </c>
      <c r="M15052" t="s">
        <v>53101</v>
      </c>
      <c r="N15052">
        <v>0</v>
      </c>
      <c r="O15052" t="s">
        <v>56574</v>
      </c>
      <c r="Q15052" t="s">
        <v>56575</v>
      </c>
    </row>
    <row r="15053" spans="1:17" x14ac:dyDescent="0.25">
      <c r="A15053">
        <v>2115</v>
      </c>
      <c r="B15053" t="s">
        <v>56576</v>
      </c>
      <c r="C15053" s="1">
        <v>4.26631189E+16</v>
      </c>
      <c r="D15053" s="1">
        <v>111286953</v>
      </c>
      <c r="E15053">
        <v>53011</v>
      </c>
      <c r="F15053" t="str">
        <f>VLOOKUP(E15053,'[1]movimento-per-comune-ambito-201'!$C$2:$D$547,2,0)</f>
        <v>Maremma Area Sud</v>
      </c>
      <c r="G15053" t="s">
        <v>66050</v>
      </c>
      <c r="H15053" t="s">
        <v>15</v>
      </c>
      <c r="I15053" t="s">
        <v>56577</v>
      </c>
      <c r="J15053">
        <v>58010</v>
      </c>
      <c r="K15053" t="s">
        <v>55439</v>
      </c>
      <c r="L15053" t="str">
        <f>VLOOKUP(K15053,'[1]movimento-per-comune-ambito-201'!$B$2:$D$547,3,FALSE)</f>
        <v>Maremma Area Sud</v>
      </c>
      <c r="M15053" t="s">
        <v>53101</v>
      </c>
      <c r="N15053">
        <v>4</v>
      </c>
      <c r="O15053" t="s">
        <v>56578</v>
      </c>
      <c r="P15053" t="s">
        <v>56579</v>
      </c>
      <c r="Q15053" t="s">
        <v>56580</v>
      </c>
    </row>
    <row r="15054" spans="1:17" x14ac:dyDescent="0.25">
      <c r="A15054">
        <v>2116</v>
      </c>
      <c r="B15054" t="s">
        <v>40382</v>
      </c>
      <c r="C15054" s="1">
        <v>4.2749617499999904E+16</v>
      </c>
      <c r="D15054" s="1">
        <v>110764307</v>
      </c>
      <c r="E15054">
        <v>53011</v>
      </c>
      <c r="F15054" t="str">
        <f>VLOOKUP(E15054,'[1]movimento-per-comune-ambito-201'!$C$2:$D$547,2,0)</f>
        <v>Maremma Area Sud</v>
      </c>
      <c r="G15054" t="s">
        <v>66051</v>
      </c>
      <c r="H15054" t="s">
        <v>15</v>
      </c>
      <c r="I15054" t="s">
        <v>56581</v>
      </c>
      <c r="J15054">
        <v>58100</v>
      </c>
      <c r="K15054" t="s">
        <v>55439</v>
      </c>
      <c r="L15054" t="str">
        <f>VLOOKUP(K15054,'[1]movimento-per-comune-ambito-201'!$B$2:$D$547,3,FALSE)</f>
        <v>Maremma Area Sud</v>
      </c>
      <c r="M15054" t="s">
        <v>53101</v>
      </c>
      <c r="N15054">
        <v>0</v>
      </c>
      <c r="O15054" t="s">
        <v>56582</v>
      </c>
      <c r="P15054" t="s">
        <v>56583</v>
      </c>
      <c r="Q15054" t="s">
        <v>56584</v>
      </c>
    </row>
    <row r="15055" spans="1:17" x14ac:dyDescent="0.25">
      <c r="A15055">
        <v>2117</v>
      </c>
      <c r="B15055" t="s">
        <v>56585</v>
      </c>
      <c r="C15055" s="1">
        <v>426658878</v>
      </c>
      <c r="D15055" s="1">
        <v>1.11070192999999E+16</v>
      </c>
      <c r="E15055">
        <v>53011</v>
      </c>
      <c r="F15055" t="str">
        <f>VLOOKUP(E15055,'[1]movimento-per-comune-ambito-201'!$C$2:$D$547,2,0)</f>
        <v>Maremma Area Sud</v>
      </c>
      <c r="G15055" t="s">
        <v>66207</v>
      </c>
      <c r="H15055" t="s">
        <v>15</v>
      </c>
      <c r="I15055" t="s">
        <v>56586</v>
      </c>
      <c r="J15055">
        <v>58100</v>
      </c>
      <c r="K15055" t="s">
        <v>55439</v>
      </c>
      <c r="L15055" t="str">
        <f>VLOOKUP(K15055,'[1]movimento-per-comune-ambito-201'!$B$2:$D$547,3,FALSE)</f>
        <v>Maremma Area Sud</v>
      </c>
      <c r="M15055" t="s">
        <v>53101</v>
      </c>
      <c r="N15055">
        <v>3</v>
      </c>
      <c r="O15055" t="s">
        <v>56587</v>
      </c>
      <c r="Q15055" t="s">
        <v>56588</v>
      </c>
    </row>
    <row r="15056" spans="1:17" x14ac:dyDescent="0.25">
      <c r="A15056">
        <v>2118</v>
      </c>
      <c r="B15056" t="s">
        <v>54035</v>
      </c>
      <c r="C15056" s="1">
        <v>427015344</v>
      </c>
      <c r="D15056" s="1">
        <v>1.11578827999999E+16</v>
      </c>
      <c r="E15056">
        <v>53011</v>
      </c>
      <c r="F15056" t="str">
        <f>VLOOKUP(E15056,'[1]movimento-per-comune-ambito-201'!$C$2:$D$547,2,0)</f>
        <v>Maremma Area Sud</v>
      </c>
      <c r="G15056" t="s">
        <v>66208</v>
      </c>
      <c r="H15056" t="s">
        <v>15</v>
      </c>
      <c r="I15056" t="s">
        <v>56589</v>
      </c>
      <c r="J15056">
        <v>58010</v>
      </c>
      <c r="K15056" t="s">
        <v>55439</v>
      </c>
      <c r="L15056" t="str">
        <f>VLOOKUP(K15056,'[1]movimento-per-comune-ambito-201'!$B$2:$D$547,3,FALSE)</f>
        <v>Maremma Area Sud</v>
      </c>
      <c r="M15056" t="s">
        <v>53101</v>
      </c>
      <c r="N15056">
        <v>0</v>
      </c>
      <c r="O15056" t="s">
        <v>56590</v>
      </c>
      <c r="Q15056" t="s">
        <v>56591</v>
      </c>
    </row>
    <row r="15057" spans="1:17" x14ac:dyDescent="0.25">
      <c r="A15057">
        <v>2119</v>
      </c>
      <c r="B15057" t="s">
        <v>56592</v>
      </c>
      <c r="C15057" s="1">
        <v>4.2805807999999904E+16</v>
      </c>
      <c r="D15057" s="1">
        <v>111374663</v>
      </c>
      <c r="E15057">
        <v>53011</v>
      </c>
      <c r="F15057" t="str">
        <f>VLOOKUP(E15057,'[1]movimento-per-comune-ambito-201'!$C$2:$D$547,2,0)</f>
        <v>Maremma Area Sud</v>
      </c>
      <c r="G15057" t="s">
        <v>66209</v>
      </c>
      <c r="H15057" t="s">
        <v>15</v>
      </c>
      <c r="I15057" t="s">
        <v>56593</v>
      </c>
      <c r="J15057">
        <v>58040</v>
      </c>
      <c r="K15057" t="s">
        <v>55439</v>
      </c>
      <c r="L15057" t="str">
        <f>VLOOKUP(K15057,'[1]movimento-per-comune-ambito-201'!$B$2:$D$547,3,FALSE)</f>
        <v>Maremma Area Sud</v>
      </c>
      <c r="M15057" t="s">
        <v>53101</v>
      </c>
      <c r="N15057">
        <v>0</v>
      </c>
      <c r="O15057" t="s">
        <v>56594</v>
      </c>
      <c r="P15057" t="s">
        <v>56595</v>
      </c>
      <c r="Q15057" t="s">
        <v>56596</v>
      </c>
    </row>
    <row r="15058" spans="1:17" x14ac:dyDescent="0.25">
      <c r="A15058">
        <v>2120</v>
      </c>
      <c r="B15058" t="s">
        <v>56597</v>
      </c>
      <c r="C15058" s="1">
        <v>4.2758247781928304E+16</v>
      </c>
      <c r="D15058" s="1">
        <v>1098850971652830</v>
      </c>
      <c r="E15058">
        <v>53011</v>
      </c>
      <c r="F15058" t="str">
        <f>VLOOKUP(E15058,'[1]movimento-per-comune-ambito-201'!$C$2:$D$547,2,0)</f>
        <v>Maremma Area Sud</v>
      </c>
      <c r="G15058" t="s">
        <v>66210</v>
      </c>
      <c r="H15058" t="s">
        <v>15</v>
      </c>
      <c r="I15058" t="s">
        <v>56598</v>
      </c>
      <c r="J15058">
        <v>58100</v>
      </c>
      <c r="K15058" t="s">
        <v>55439</v>
      </c>
      <c r="L15058" t="str">
        <f>VLOOKUP(K15058,'[1]movimento-per-comune-ambito-201'!$B$2:$D$547,3,FALSE)</f>
        <v>Maremma Area Sud</v>
      </c>
      <c r="M15058" t="s">
        <v>53101</v>
      </c>
      <c r="N15058">
        <v>0</v>
      </c>
      <c r="O15058" t="s">
        <v>56599</v>
      </c>
      <c r="P15058" t="s">
        <v>56600</v>
      </c>
      <c r="Q15058" t="s">
        <v>56601</v>
      </c>
    </row>
    <row r="15059" spans="1:17" x14ac:dyDescent="0.25">
      <c r="A15059">
        <v>2121</v>
      </c>
      <c r="B15059" t="s">
        <v>56602</v>
      </c>
      <c r="C15059" s="1">
        <v>4.27143E+16</v>
      </c>
      <c r="D15059" s="1">
        <v>1.0983377E+16</v>
      </c>
      <c r="E15059">
        <v>53011</v>
      </c>
      <c r="F15059" t="str">
        <f>VLOOKUP(E15059,'[1]movimento-per-comune-ambito-201'!$C$2:$D$547,2,0)</f>
        <v>Maremma Area Sud</v>
      </c>
      <c r="G15059" t="s">
        <v>66211</v>
      </c>
      <c r="H15059" t="s">
        <v>15</v>
      </c>
      <c r="I15059" t="s">
        <v>56603</v>
      </c>
      <c r="J15059">
        <v>58046</v>
      </c>
      <c r="K15059" t="s">
        <v>55439</v>
      </c>
      <c r="L15059" t="str">
        <f>VLOOKUP(K15059,'[1]movimento-per-comune-ambito-201'!$B$2:$D$547,3,FALSE)</f>
        <v>Maremma Area Sud</v>
      </c>
      <c r="M15059" t="s">
        <v>53101</v>
      </c>
      <c r="N15059">
        <v>3</v>
      </c>
      <c r="O15059" t="s">
        <v>56604</v>
      </c>
      <c r="P15059" t="s">
        <v>56605</v>
      </c>
      <c r="Q15059" t="s">
        <v>56606</v>
      </c>
    </row>
    <row r="15060" spans="1:17" x14ac:dyDescent="0.25">
      <c r="A15060">
        <v>2123</v>
      </c>
      <c r="B15060" t="s">
        <v>56607</v>
      </c>
      <c r="C15060" s="1">
        <v>4.27143E+16</v>
      </c>
      <c r="D15060" s="1">
        <v>1.0983377E+16</v>
      </c>
      <c r="E15060">
        <v>53011</v>
      </c>
      <c r="F15060" t="str">
        <f>VLOOKUP(E15060,'[1]movimento-per-comune-ambito-201'!$C$2:$D$547,2,0)</f>
        <v>Maremma Area Sud</v>
      </c>
      <c r="G15060" t="s">
        <v>66212</v>
      </c>
      <c r="H15060" t="s">
        <v>15</v>
      </c>
      <c r="I15060" t="s">
        <v>56608</v>
      </c>
      <c r="J15060">
        <v>58046</v>
      </c>
      <c r="K15060" t="s">
        <v>55439</v>
      </c>
      <c r="L15060" t="str">
        <f>VLOOKUP(K15060,'[1]movimento-per-comune-ambito-201'!$B$2:$D$547,3,FALSE)</f>
        <v>Maremma Area Sud</v>
      </c>
      <c r="M15060" t="s">
        <v>53101</v>
      </c>
      <c r="N15060">
        <v>3</v>
      </c>
      <c r="O15060" t="s">
        <v>56609</v>
      </c>
      <c r="P15060" t="s">
        <v>56610</v>
      </c>
      <c r="Q15060" t="s">
        <v>56611</v>
      </c>
    </row>
    <row r="15061" spans="1:17" x14ac:dyDescent="0.25">
      <c r="A15061">
        <v>2124</v>
      </c>
      <c r="B15061" t="s">
        <v>38516</v>
      </c>
      <c r="C15061" s="1">
        <v>4.28525453E+16</v>
      </c>
      <c r="D15061" s="1">
        <v>111096393</v>
      </c>
      <c r="E15061">
        <v>53011</v>
      </c>
      <c r="F15061" t="str">
        <f>VLOOKUP(E15061,'[1]movimento-per-comune-ambito-201'!$C$2:$D$547,2,0)</f>
        <v>Maremma Area Sud</v>
      </c>
      <c r="G15061" t="s">
        <v>66213</v>
      </c>
      <c r="H15061" t="s">
        <v>15</v>
      </c>
      <c r="I15061" t="s">
        <v>56088</v>
      </c>
      <c r="J15061">
        <v>58040</v>
      </c>
      <c r="K15061" t="s">
        <v>55439</v>
      </c>
      <c r="L15061" t="str">
        <f>VLOOKUP(K15061,'[1]movimento-per-comune-ambito-201'!$B$2:$D$547,3,FALSE)</f>
        <v>Maremma Area Sud</v>
      </c>
      <c r="M15061" t="s">
        <v>53101</v>
      </c>
      <c r="N15061">
        <v>0</v>
      </c>
      <c r="O15061" t="s">
        <v>56612</v>
      </c>
      <c r="P15061" t="s">
        <v>56613</v>
      </c>
      <c r="Q15061" t="s">
        <v>56614</v>
      </c>
    </row>
    <row r="15062" spans="1:17" x14ac:dyDescent="0.25">
      <c r="A15062">
        <v>2125</v>
      </c>
      <c r="B15062" t="s">
        <v>2785</v>
      </c>
      <c r="C15062" s="1">
        <v>4.2762023513944496E+16</v>
      </c>
      <c r="D15062" s="1">
        <v>1.10369323032714E+16</v>
      </c>
      <c r="E15062">
        <v>53011</v>
      </c>
      <c r="F15062" t="str">
        <f>VLOOKUP(E15062,'[1]movimento-per-comune-ambito-201'!$C$2:$D$547,2,0)</f>
        <v>Maremma Area Sud</v>
      </c>
      <c r="G15062" t="s">
        <v>66214</v>
      </c>
      <c r="H15062" t="s">
        <v>15</v>
      </c>
      <c r="I15062" t="s">
        <v>56615</v>
      </c>
      <c r="J15062">
        <v>58046</v>
      </c>
      <c r="K15062" t="s">
        <v>55439</v>
      </c>
      <c r="L15062" t="str">
        <f>VLOOKUP(K15062,'[1]movimento-per-comune-ambito-201'!$B$2:$D$547,3,FALSE)</f>
        <v>Maremma Area Sud</v>
      </c>
      <c r="M15062" t="s">
        <v>53101</v>
      </c>
      <c r="N15062">
        <v>0</v>
      </c>
      <c r="O15062" t="s">
        <v>56616</v>
      </c>
      <c r="P15062" t="s">
        <v>56617</v>
      </c>
      <c r="Q15062" t="s">
        <v>56618</v>
      </c>
    </row>
    <row r="15063" spans="1:17" x14ac:dyDescent="0.25">
      <c r="A15063">
        <v>2126</v>
      </c>
      <c r="B15063" t="s">
        <v>56619</v>
      </c>
      <c r="C15063" s="1">
        <v>4.2763525399999904E+16</v>
      </c>
      <c r="D15063" s="1">
        <v>111123634</v>
      </c>
      <c r="E15063">
        <v>53011</v>
      </c>
      <c r="F15063" t="str">
        <f>VLOOKUP(E15063,'[1]movimento-per-comune-ambito-201'!$C$2:$D$547,2,0)</f>
        <v>Maremma Area Sud</v>
      </c>
      <c r="G15063" t="s">
        <v>66215</v>
      </c>
      <c r="H15063" t="s">
        <v>15</v>
      </c>
      <c r="I15063" t="s">
        <v>56620</v>
      </c>
      <c r="J15063">
        <v>58035</v>
      </c>
      <c r="K15063" t="s">
        <v>55439</v>
      </c>
      <c r="L15063" t="str">
        <f>VLOOKUP(K15063,'[1]movimento-per-comune-ambito-201'!$B$2:$D$547,3,FALSE)</f>
        <v>Maremma Area Sud</v>
      </c>
      <c r="M15063" t="s">
        <v>53101</v>
      </c>
      <c r="N15063">
        <v>0</v>
      </c>
      <c r="O15063" t="s">
        <v>56621</v>
      </c>
      <c r="P15063" t="s">
        <v>56622</v>
      </c>
      <c r="Q15063" t="s">
        <v>56623</v>
      </c>
    </row>
    <row r="15064" spans="1:17" x14ac:dyDescent="0.25">
      <c r="A15064">
        <v>2128</v>
      </c>
      <c r="B15064" t="s">
        <v>56624</v>
      </c>
      <c r="C15064" s="1">
        <v>426658878</v>
      </c>
      <c r="D15064" s="1">
        <v>1.11070192999999E+16</v>
      </c>
      <c r="E15064">
        <v>53011</v>
      </c>
      <c r="F15064" t="str">
        <f>VLOOKUP(E15064,'[1]movimento-per-comune-ambito-201'!$C$2:$D$547,2,0)</f>
        <v>Maremma Area Sud</v>
      </c>
      <c r="G15064" t="s">
        <v>66216</v>
      </c>
      <c r="H15064" t="s">
        <v>15</v>
      </c>
      <c r="I15064" t="s">
        <v>56625</v>
      </c>
      <c r="J15064">
        <v>58100</v>
      </c>
      <c r="K15064" t="s">
        <v>55439</v>
      </c>
      <c r="L15064" t="str">
        <f>VLOOKUP(K15064,'[1]movimento-per-comune-ambito-201'!$B$2:$D$547,3,FALSE)</f>
        <v>Maremma Area Sud</v>
      </c>
      <c r="M15064" t="s">
        <v>53101</v>
      </c>
      <c r="N15064">
        <v>3</v>
      </c>
      <c r="O15064" t="s">
        <v>56626</v>
      </c>
      <c r="P15064" t="s">
        <v>56627</v>
      </c>
      <c r="Q15064" t="s">
        <v>56628</v>
      </c>
    </row>
    <row r="15065" spans="1:17" x14ac:dyDescent="0.25">
      <c r="A15065">
        <v>2129</v>
      </c>
      <c r="B15065" t="s">
        <v>56629</v>
      </c>
      <c r="C15065" s="1">
        <v>4.2729801999999904E+16</v>
      </c>
      <c r="D15065" s="1">
        <v>1.10569649999999E+16</v>
      </c>
      <c r="E15065">
        <v>53011</v>
      </c>
      <c r="F15065" t="str">
        <f>VLOOKUP(E15065,'[1]movimento-per-comune-ambito-201'!$C$2:$D$547,2,0)</f>
        <v>Maremma Area Sud</v>
      </c>
      <c r="G15065" t="s">
        <v>66217</v>
      </c>
      <c r="H15065" t="s">
        <v>15</v>
      </c>
      <c r="I15065" t="s">
        <v>56630</v>
      </c>
      <c r="J15065">
        <v>58100</v>
      </c>
      <c r="K15065" t="s">
        <v>55439</v>
      </c>
      <c r="L15065" t="str">
        <f>VLOOKUP(K15065,'[1]movimento-per-comune-ambito-201'!$B$2:$D$547,3,FALSE)</f>
        <v>Maremma Area Sud</v>
      </c>
      <c r="M15065" t="s">
        <v>53101</v>
      </c>
      <c r="N15065">
        <v>0</v>
      </c>
      <c r="O15065" t="s">
        <v>56631</v>
      </c>
      <c r="P15065" t="s">
        <v>56632</v>
      </c>
      <c r="Q15065" t="s">
        <v>56633</v>
      </c>
    </row>
    <row r="15066" spans="1:17" x14ac:dyDescent="0.25">
      <c r="A15066">
        <v>2130</v>
      </c>
      <c r="B15066" t="s">
        <v>56634</v>
      </c>
      <c r="C15066" s="1">
        <v>4.26685444E+16</v>
      </c>
      <c r="D15066" s="1">
        <v>1.1124104E+16</v>
      </c>
      <c r="E15066">
        <v>53011</v>
      </c>
      <c r="F15066" t="str">
        <f>VLOOKUP(E15066,'[1]movimento-per-comune-ambito-201'!$C$2:$D$547,2,0)</f>
        <v>Maremma Area Sud</v>
      </c>
      <c r="G15066" t="s">
        <v>66218</v>
      </c>
      <c r="H15066" t="s">
        <v>15</v>
      </c>
      <c r="I15066" t="s">
        <v>56635</v>
      </c>
      <c r="J15066">
        <v>58100</v>
      </c>
      <c r="K15066" t="s">
        <v>55439</v>
      </c>
      <c r="L15066" t="str">
        <f>VLOOKUP(K15066,'[1]movimento-per-comune-ambito-201'!$B$2:$D$547,3,FALSE)</f>
        <v>Maremma Area Sud</v>
      </c>
      <c r="M15066" t="s">
        <v>53101</v>
      </c>
      <c r="N15066">
        <v>4</v>
      </c>
      <c r="O15066" t="s">
        <v>56636</v>
      </c>
      <c r="Q15066" t="s">
        <v>56637</v>
      </c>
    </row>
    <row r="15067" spans="1:17" x14ac:dyDescent="0.25">
      <c r="A15067">
        <v>2131</v>
      </c>
      <c r="B15067" t="s">
        <v>56638</v>
      </c>
      <c r="C15067" s="1">
        <v>4.2763525399999904E+16</v>
      </c>
      <c r="D15067" s="1">
        <v>111123634</v>
      </c>
      <c r="E15067">
        <v>53011</v>
      </c>
      <c r="F15067" t="str">
        <f>VLOOKUP(E15067,'[1]movimento-per-comune-ambito-201'!$C$2:$D$547,2,0)</f>
        <v>Maremma Area Sud</v>
      </c>
      <c r="G15067" t="s">
        <v>66219</v>
      </c>
      <c r="H15067" t="s">
        <v>15</v>
      </c>
      <c r="I15067" t="s">
        <v>56639</v>
      </c>
      <c r="J15067">
        <v>58010</v>
      </c>
      <c r="K15067" t="s">
        <v>55439</v>
      </c>
      <c r="L15067" t="str">
        <f>VLOOKUP(K15067,'[1]movimento-per-comune-ambito-201'!$B$2:$D$547,3,FALSE)</f>
        <v>Maremma Area Sud</v>
      </c>
      <c r="M15067" t="s">
        <v>53101</v>
      </c>
      <c r="N15067">
        <v>4</v>
      </c>
      <c r="O15067" t="s">
        <v>56640</v>
      </c>
      <c r="Q15067" t="s">
        <v>56641</v>
      </c>
    </row>
    <row r="15068" spans="1:17" x14ac:dyDescent="0.25">
      <c r="A15068">
        <v>2132</v>
      </c>
      <c r="B15068" t="s">
        <v>56642</v>
      </c>
      <c r="C15068" s="1">
        <v>4266839965554900</v>
      </c>
      <c r="D15068" s="1">
        <v>111222332455078</v>
      </c>
      <c r="E15068">
        <v>53011</v>
      </c>
      <c r="F15068" t="str">
        <f>VLOOKUP(E15068,'[1]movimento-per-comune-ambito-201'!$C$2:$D$547,2,0)</f>
        <v>Maremma Area Sud</v>
      </c>
      <c r="G15068" t="s">
        <v>66220</v>
      </c>
      <c r="H15068" t="s">
        <v>15</v>
      </c>
      <c r="I15068" t="s">
        <v>56643</v>
      </c>
      <c r="J15068">
        <v>58010</v>
      </c>
      <c r="K15068" t="s">
        <v>55439</v>
      </c>
      <c r="L15068" t="str">
        <f>VLOOKUP(K15068,'[1]movimento-per-comune-ambito-201'!$B$2:$D$547,3,FALSE)</f>
        <v>Maremma Area Sud</v>
      </c>
      <c r="M15068" t="s">
        <v>53101</v>
      </c>
      <c r="N15068">
        <v>4</v>
      </c>
      <c r="O15068" t="s">
        <v>56644</v>
      </c>
      <c r="P15068" t="s">
        <v>56645</v>
      </c>
      <c r="Q15068" t="s">
        <v>56646</v>
      </c>
    </row>
    <row r="15069" spans="1:17" x14ac:dyDescent="0.25">
      <c r="A15069">
        <v>2133</v>
      </c>
      <c r="B15069" t="s">
        <v>56647</v>
      </c>
      <c r="C15069" s="1">
        <v>4.2763525399999904E+16</v>
      </c>
      <c r="D15069" s="1">
        <v>111123634</v>
      </c>
      <c r="E15069">
        <v>53011</v>
      </c>
      <c r="F15069" t="str">
        <f>VLOOKUP(E15069,'[1]movimento-per-comune-ambito-201'!$C$2:$D$547,2,0)</f>
        <v>Maremma Area Sud</v>
      </c>
      <c r="G15069" t="s">
        <v>66221</v>
      </c>
      <c r="H15069" t="s">
        <v>15</v>
      </c>
      <c r="I15069" t="s">
        <v>56648</v>
      </c>
      <c r="J15069">
        <v>58100</v>
      </c>
      <c r="K15069" t="s">
        <v>55439</v>
      </c>
      <c r="L15069" t="str">
        <f>VLOOKUP(K15069,'[1]movimento-per-comune-ambito-201'!$B$2:$D$547,3,FALSE)</f>
        <v>Maremma Area Sud</v>
      </c>
      <c r="M15069" t="s">
        <v>53101</v>
      </c>
      <c r="N15069">
        <v>3</v>
      </c>
      <c r="O15069" t="s">
        <v>56649</v>
      </c>
      <c r="Q15069" t="s">
        <v>56650</v>
      </c>
    </row>
    <row r="15070" spans="1:17" x14ac:dyDescent="0.25">
      <c r="A15070">
        <v>2134</v>
      </c>
      <c r="B15070" t="s">
        <v>56651</v>
      </c>
      <c r="C15070" s="1">
        <v>4.27098152E+16</v>
      </c>
      <c r="D15070" s="1">
        <v>111507083</v>
      </c>
      <c r="E15070">
        <v>53011</v>
      </c>
      <c r="F15070" t="str">
        <f>VLOOKUP(E15070,'[1]movimento-per-comune-ambito-201'!$C$2:$D$547,2,0)</f>
        <v>Maremma Area Sud</v>
      </c>
      <c r="G15070" t="s">
        <v>66222</v>
      </c>
      <c r="H15070" t="s">
        <v>15</v>
      </c>
      <c r="I15070" t="s">
        <v>56652</v>
      </c>
      <c r="J15070">
        <v>58010</v>
      </c>
      <c r="K15070" t="s">
        <v>55439</v>
      </c>
      <c r="L15070" t="str">
        <f>VLOOKUP(K15070,'[1]movimento-per-comune-ambito-201'!$B$2:$D$547,3,FALSE)</f>
        <v>Maremma Area Sud</v>
      </c>
      <c r="M15070" t="s">
        <v>53101</v>
      </c>
      <c r="N15070">
        <v>3</v>
      </c>
      <c r="O15070" t="s">
        <v>56653</v>
      </c>
      <c r="P15070" t="s">
        <v>56654</v>
      </c>
      <c r="Q15070" t="s">
        <v>56655</v>
      </c>
    </row>
    <row r="15071" spans="1:17" x14ac:dyDescent="0.25">
      <c r="A15071">
        <v>2135</v>
      </c>
      <c r="B15071" t="s">
        <v>56656</v>
      </c>
      <c r="C15071" s="1">
        <v>4.26789629E+16</v>
      </c>
      <c r="D15071" s="1">
        <v>1.11522155999999E+16</v>
      </c>
      <c r="E15071">
        <v>53011</v>
      </c>
      <c r="F15071" t="str">
        <f>VLOOKUP(E15071,'[1]movimento-per-comune-ambito-201'!$C$2:$D$547,2,0)</f>
        <v>Maremma Area Sud</v>
      </c>
      <c r="G15071" t="s">
        <v>66223</v>
      </c>
      <c r="H15071" t="s">
        <v>15</v>
      </c>
      <c r="I15071" t="s">
        <v>56657</v>
      </c>
      <c r="J15071">
        <v>58100</v>
      </c>
      <c r="K15071" t="s">
        <v>55439</v>
      </c>
      <c r="L15071" t="str">
        <f>VLOOKUP(K15071,'[1]movimento-per-comune-ambito-201'!$B$2:$D$547,3,FALSE)</f>
        <v>Maremma Area Sud</v>
      </c>
      <c r="M15071" t="s">
        <v>53101</v>
      </c>
      <c r="N15071">
        <v>0</v>
      </c>
      <c r="O15071" t="s">
        <v>56658</v>
      </c>
      <c r="P15071" t="s">
        <v>56659</v>
      </c>
      <c r="Q15071" t="s">
        <v>56660</v>
      </c>
    </row>
    <row r="15072" spans="1:17" x14ac:dyDescent="0.25">
      <c r="A15072">
        <v>2136</v>
      </c>
      <c r="B15072" t="s">
        <v>12064</v>
      </c>
      <c r="C15072" s="1">
        <v>4.2729618799999904E+16</v>
      </c>
      <c r="D15072" s="1">
        <v>1.09974799999999E+16</v>
      </c>
      <c r="E15072">
        <v>53011</v>
      </c>
      <c r="F15072" t="str">
        <f>VLOOKUP(E15072,'[1]movimento-per-comune-ambito-201'!$C$2:$D$547,2,0)</f>
        <v>Maremma Area Sud</v>
      </c>
      <c r="G15072" t="s">
        <v>66224</v>
      </c>
      <c r="H15072" t="s">
        <v>15</v>
      </c>
      <c r="I15072" t="s">
        <v>56661</v>
      </c>
      <c r="J15072">
        <v>58046</v>
      </c>
      <c r="K15072" t="s">
        <v>55439</v>
      </c>
      <c r="L15072" t="str">
        <f>VLOOKUP(K15072,'[1]movimento-per-comune-ambito-201'!$B$2:$D$547,3,FALSE)</f>
        <v>Maremma Area Sud</v>
      </c>
      <c r="M15072" t="s">
        <v>53101</v>
      </c>
      <c r="N15072">
        <v>4</v>
      </c>
      <c r="O15072" t="s">
        <v>56662</v>
      </c>
      <c r="P15072" t="s">
        <v>56663</v>
      </c>
      <c r="Q15072" t="s">
        <v>56664</v>
      </c>
    </row>
    <row r="15073" spans="1:17" x14ac:dyDescent="0.25">
      <c r="A15073">
        <v>2138</v>
      </c>
      <c r="B15073" t="s">
        <v>56665</v>
      </c>
      <c r="C15073" s="1">
        <v>4.2720785962778304E+16</v>
      </c>
      <c r="D15073" s="1">
        <v>1.11190223693847E+16</v>
      </c>
      <c r="E15073">
        <v>53011</v>
      </c>
      <c r="F15073" t="str">
        <f>VLOOKUP(E15073,'[1]movimento-per-comune-ambito-201'!$C$2:$D$547,2,0)</f>
        <v>Maremma Area Sud</v>
      </c>
      <c r="G15073" t="s">
        <v>66225</v>
      </c>
      <c r="H15073" t="s">
        <v>15</v>
      </c>
      <c r="I15073" t="s">
        <v>56666</v>
      </c>
      <c r="J15073">
        <v>58100</v>
      </c>
      <c r="K15073" t="s">
        <v>55439</v>
      </c>
      <c r="L15073" t="str">
        <f>VLOOKUP(K15073,'[1]movimento-per-comune-ambito-201'!$B$2:$D$547,3,FALSE)</f>
        <v>Maremma Area Sud</v>
      </c>
      <c r="M15073" t="s">
        <v>53101</v>
      </c>
      <c r="N15073">
        <v>0</v>
      </c>
      <c r="O15073" t="s">
        <v>56667</v>
      </c>
      <c r="P15073" t="s">
        <v>56668</v>
      </c>
      <c r="Q15073" t="s">
        <v>56669</v>
      </c>
    </row>
    <row r="15074" spans="1:17" x14ac:dyDescent="0.25">
      <c r="A15074">
        <v>2140</v>
      </c>
      <c r="B15074" t="s">
        <v>56670</v>
      </c>
      <c r="C15074" s="1">
        <v>4275820132462790</v>
      </c>
      <c r="D15074" s="1">
        <v>1.10100638E+16</v>
      </c>
      <c r="E15074">
        <v>53011</v>
      </c>
      <c r="F15074" t="str">
        <f>VLOOKUP(E15074,'[1]movimento-per-comune-ambito-201'!$C$2:$D$547,2,0)</f>
        <v>Maremma Area Sud</v>
      </c>
      <c r="G15074" t="s">
        <v>66226</v>
      </c>
      <c r="H15074" t="s">
        <v>15</v>
      </c>
      <c r="I15074" t="s">
        <v>56671</v>
      </c>
      <c r="J15074">
        <v>58100</v>
      </c>
      <c r="K15074" t="s">
        <v>55439</v>
      </c>
      <c r="L15074" t="str">
        <f>VLOOKUP(K15074,'[1]movimento-per-comune-ambito-201'!$B$2:$D$547,3,FALSE)</f>
        <v>Maremma Area Sud</v>
      </c>
      <c r="M15074" t="s">
        <v>53101</v>
      </c>
      <c r="N15074">
        <v>4</v>
      </c>
      <c r="O15074" t="s">
        <v>56672</v>
      </c>
      <c r="P15074" t="s">
        <v>56673</v>
      </c>
      <c r="Q15074" t="s">
        <v>56674</v>
      </c>
    </row>
    <row r="15075" spans="1:17" x14ac:dyDescent="0.25">
      <c r="A15075">
        <v>2141</v>
      </c>
      <c r="B15075" t="s">
        <v>56675</v>
      </c>
      <c r="C15075" s="1">
        <v>4.27220485430666E+16</v>
      </c>
      <c r="D15075" s="1">
        <v>1.1163518490332E+16</v>
      </c>
      <c r="E15075">
        <v>53011</v>
      </c>
      <c r="F15075" t="str">
        <f>VLOOKUP(E15075,'[1]movimento-per-comune-ambito-201'!$C$2:$D$547,2,0)</f>
        <v>Maremma Area Sud</v>
      </c>
      <c r="G15075" t="s">
        <v>66227</v>
      </c>
      <c r="H15075" t="s">
        <v>15</v>
      </c>
      <c r="I15075" t="s">
        <v>56676</v>
      </c>
      <c r="J15075">
        <v>58010</v>
      </c>
      <c r="K15075" t="s">
        <v>55439</v>
      </c>
      <c r="L15075" t="str">
        <f>VLOOKUP(K15075,'[1]movimento-per-comune-ambito-201'!$B$2:$D$547,3,FALSE)</f>
        <v>Maremma Area Sud</v>
      </c>
      <c r="M15075" t="s">
        <v>53101</v>
      </c>
      <c r="N15075">
        <v>3</v>
      </c>
      <c r="O15075" t="s">
        <v>56677</v>
      </c>
      <c r="P15075" t="s">
        <v>56678</v>
      </c>
      <c r="Q15075" t="s">
        <v>56679</v>
      </c>
    </row>
    <row r="15076" spans="1:17" x14ac:dyDescent="0.25">
      <c r="A15076">
        <v>2142</v>
      </c>
      <c r="B15076" t="s">
        <v>56680</v>
      </c>
      <c r="C15076" s="1">
        <v>4.2666440199999904E+16</v>
      </c>
      <c r="D15076" s="1">
        <v>1.11247538E+16</v>
      </c>
      <c r="E15076">
        <v>53011</v>
      </c>
      <c r="F15076" t="str">
        <f>VLOOKUP(E15076,'[1]movimento-per-comune-ambito-201'!$C$2:$D$547,2,0)</f>
        <v>Maremma Area Sud</v>
      </c>
      <c r="G15076" t="s">
        <v>66228</v>
      </c>
      <c r="H15076" t="s">
        <v>15</v>
      </c>
      <c r="I15076" t="s">
        <v>56681</v>
      </c>
      <c r="J15076">
        <v>58010</v>
      </c>
      <c r="K15076" t="s">
        <v>55439</v>
      </c>
      <c r="L15076" t="str">
        <f>VLOOKUP(K15076,'[1]movimento-per-comune-ambito-201'!$B$2:$D$547,3,FALSE)</f>
        <v>Maremma Area Sud</v>
      </c>
      <c r="M15076" t="s">
        <v>53101</v>
      </c>
      <c r="N15076">
        <v>4</v>
      </c>
      <c r="O15076" t="s">
        <v>56682</v>
      </c>
      <c r="P15076" t="s">
        <v>56683</v>
      </c>
      <c r="Q15076" t="s">
        <v>56684</v>
      </c>
    </row>
    <row r="15077" spans="1:17" x14ac:dyDescent="0.25">
      <c r="A15077">
        <v>2143</v>
      </c>
      <c r="B15077" t="s">
        <v>56685</v>
      </c>
      <c r="C15077" s="1">
        <v>427015344</v>
      </c>
      <c r="D15077" s="1">
        <v>1.11578827999999E+16</v>
      </c>
      <c r="E15077">
        <v>53011</v>
      </c>
      <c r="F15077" t="str">
        <f>VLOOKUP(E15077,'[1]movimento-per-comune-ambito-201'!$C$2:$D$547,2,0)</f>
        <v>Maremma Area Sud</v>
      </c>
      <c r="G15077" t="s">
        <v>66229</v>
      </c>
      <c r="H15077" t="s">
        <v>15</v>
      </c>
      <c r="I15077" t="s">
        <v>56686</v>
      </c>
      <c r="J15077">
        <v>58100</v>
      </c>
      <c r="K15077" t="s">
        <v>55439</v>
      </c>
      <c r="L15077" t="str">
        <f>VLOOKUP(K15077,'[1]movimento-per-comune-ambito-201'!$B$2:$D$547,3,FALSE)</f>
        <v>Maremma Area Sud</v>
      </c>
      <c r="M15077" t="s">
        <v>53101</v>
      </c>
      <c r="N15077">
        <v>0</v>
      </c>
      <c r="O15077" t="s">
        <v>56687</v>
      </c>
      <c r="P15077" t="s">
        <v>56688</v>
      </c>
      <c r="Q15077" t="s">
        <v>56689</v>
      </c>
    </row>
    <row r="15078" spans="1:17" x14ac:dyDescent="0.25">
      <c r="A15078">
        <v>2144</v>
      </c>
      <c r="B15078" t="s">
        <v>56690</v>
      </c>
      <c r="C15078" s="1">
        <v>4.2572530899999904E+16</v>
      </c>
      <c r="D15078" s="1">
        <v>1.11676233E+16</v>
      </c>
      <c r="E15078">
        <v>53011</v>
      </c>
      <c r="F15078" t="str">
        <f>VLOOKUP(E15078,'[1]movimento-per-comune-ambito-201'!$C$2:$D$547,2,0)</f>
        <v>Maremma Area Sud</v>
      </c>
      <c r="G15078" t="s">
        <v>66230</v>
      </c>
      <c r="H15078" t="s">
        <v>15</v>
      </c>
      <c r="I15078" t="s">
        <v>56691</v>
      </c>
      <c r="J15078">
        <v>58010</v>
      </c>
      <c r="K15078" t="s">
        <v>55439</v>
      </c>
      <c r="L15078" t="str">
        <f>VLOOKUP(K15078,'[1]movimento-per-comune-ambito-201'!$B$2:$D$547,3,FALSE)</f>
        <v>Maremma Area Sud</v>
      </c>
      <c r="M15078" t="s">
        <v>53101</v>
      </c>
      <c r="N15078">
        <v>5</v>
      </c>
      <c r="O15078" t="s">
        <v>56692</v>
      </c>
      <c r="Q15078" t="s">
        <v>56693</v>
      </c>
    </row>
    <row r="15079" spans="1:17" x14ac:dyDescent="0.25">
      <c r="A15079">
        <v>2145</v>
      </c>
      <c r="B15079" t="s">
        <v>7512</v>
      </c>
      <c r="C15079" s="1">
        <v>4.2763525399999904E+16</v>
      </c>
      <c r="D15079" s="1">
        <v>111123634</v>
      </c>
      <c r="E15079">
        <v>53011</v>
      </c>
      <c r="F15079" t="str">
        <f>VLOOKUP(E15079,'[1]movimento-per-comune-ambito-201'!$C$2:$D$547,2,0)</f>
        <v>Maremma Area Sud</v>
      </c>
      <c r="G15079" t="s">
        <v>66231</v>
      </c>
      <c r="H15079" t="s">
        <v>15</v>
      </c>
      <c r="I15079" t="s">
        <v>56694</v>
      </c>
      <c r="J15079">
        <v>58100</v>
      </c>
      <c r="K15079" t="s">
        <v>55439</v>
      </c>
      <c r="L15079" t="str">
        <f>VLOOKUP(K15079,'[1]movimento-per-comune-ambito-201'!$B$2:$D$547,3,FALSE)</f>
        <v>Maremma Area Sud</v>
      </c>
      <c r="M15079" t="s">
        <v>53101</v>
      </c>
      <c r="N15079">
        <v>2</v>
      </c>
      <c r="O15079" t="s">
        <v>56695</v>
      </c>
      <c r="P15079" t="s">
        <v>56696</v>
      </c>
      <c r="Q15079" t="s">
        <v>56697</v>
      </c>
    </row>
    <row r="15080" spans="1:17" x14ac:dyDescent="0.25">
      <c r="A15080">
        <v>2146</v>
      </c>
      <c r="B15080" t="s">
        <v>56698</v>
      </c>
      <c r="C15080" s="1">
        <v>4.2763525399999904E+16</v>
      </c>
      <c r="D15080" s="1">
        <v>111123634</v>
      </c>
      <c r="E15080">
        <v>53011</v>
      </c>
      <c r="F15080" t="str">
        <f>VLOOKUP(E15080,'[1]movimento-per-comune-ambito-201'!$C$2:$D$547,2,0)</f>
        <v>Maremma Area Sud</v>
      </c>
      <c r="G15080" t="s">
        <v>66232</v>
      </c>
      <c r="H15080" t="s">
        <v>15</v>
      </c>
      <c r="I15080" t="s">
        <v>56699</v>
      </c>
      <c r="J15080">
        <v>58100</v>
      </c>
      <c r="K15080" t="s">
        <v>55439</v>
      </c>
      <c r="L15080" t="str">
        <f>VLOOKUP(K15080,'[1]movimento-per-comune-ambito-201'!$B$2:$D$547,3,FALSE)</f>
        <v>Maremma Area Sud</v>
      </c>
      <c r="M15080" t="s">
        <v>53101</v>
      </c>
      <c r="N15080">
        <v>0</v>
      </c>
      <c r="O15080" t="s">
        <v>56700</v>
      </c>
      <c r="Q15080" t="s">
        <v>56701</v>
      </c>
    </row>
    <row r="15081" spans="1:17" x14ac:dyDescent="0.25">
      <c r="A15081">
        <v>2147</v>
      </c>
      <c r="B15081" t="s">
        <v>25995</v>
      </c>
      <c r="C15081" s="1">
        <v>4.27143E+16</v>
      </c>
      <c r="D15081" s="1">
        <v>1.0983377E+16</v>
      </c>
      <c r="E15081">
        <v>53011</v>
      </c>
      <c r="F15081" t="str">
        <f>VLOOKUP(E15081,'[1]movimento-per-comune-ambito-201'!$C$2:$D$547,2,0)</f>
        <v>Maremma Area Sud</v>
      </c>
      <c r="G15081" t="s">
        <v>66233</v>
      </c>
      <c r="H15081" t="s">
        <v>15</v>
      </c>
      <c r="I15081" t="s">
        <v>56702</v>
      </c>
      <c r="J15081">
        <v>58046</v>
      </c>
      <c r="K15081" t="s">
        <v>55439</v>
      </c>
      <c r="L15081" t="str">
        <f>VLOOKUP(K15081,'[1]movimento-per-comune-ambito-201'!$B$2:$D$547,3,FALSE)</f>
        <v>Maremma Area Sud</v>
      </c>
      <c r="M15081" t="s">
        <v>53101</v>
      </c>
      <c r="N15081">
        <v>0</v>
      </c>
      <c r="O15081" t="s">
        <v>56703</v>
      </c>
      <c r="P15081" t="s">
        <v>56704</v>
      </c>
      <c r="Q15081" t="s">
        <v>56705</v>
      </c>
    </row>
    <row r="15082" spans="1:17" x14ac:dyDescent="0.25">
      <c r="A15082">
        <v>1335</v>
      </c>
      <c r="B15082" t="s">
        <v>56706</v>
      </c>
      <c r="C15082" s="1">
        <v>4.2771160999999904E+16</v>
      </c>
      <c r="D15082" s="1">
        <v>1.11208652E+16</v>
      </c>
      <c r="E15082">
        <v>53011</v>
      </c>
      <c r="F15082" t="str">
        <f>VLOOKUP(E15082,'[1]movimento-per-comune-ambito-201'!$C$2:$D$547,2,0)</f>
        <v>Maremma Area Sud</v>
      </c>
      <c r="G15082" t="s">
        <v>63140</v>
      </c>
      <c r="H15082" t="s">
        <v>37</v>
      </c>
      <c r="I15082" t="s">
        <v>56707</v>
      </c>
      <c r="J15082">
        <v>58100</v>
      </c>
      <c r="K15082" t="s">
        <v>55439</v>
      </c>
      <c r="L15082" t="str">
        <f>VLOOKUP(K15082,'[1]movimento-per-comune-ambito-201'!$B$2:$D$547,3,FALSE)</f>
        <v>Maremma Area Sud</v>
      </c>
      <c r="M15082" t="s">
        <v>53101</v>
      </c>
      <c r="N15082">
        <v>0</v>
      </c>
      <c r="O15082" t="s">
        <v>56708</v>
      </c>
      <c r="Q15082" t="s">
        <v>56709</v>
      </c>
    </row>
    <row r="15083" spans="1:17" x14ac:dyDescent="0.25">
      <c r="A15083">
        <v>2148</v>
      </c>
      <c r="B15083" t="s">
        <v>56710</v>
      </c>
      <c r="C15083" s="1">
        <v>4.2749660845688704E+16</v>
      </c>
      <c r="D15083" s="1">
        <v>1.10808635373291E+16</v>
      </c>
      <c r="E15083">
        <v>53011</v>
      </c>
      <c r="F15083" t="str">
        <f>VLOOKUP(E15083,'[1]movimento-per-comune-ambito-201'!$C$2:$D$547,2,0)</f>
        <v>Maremma Area Sud</v>
      </c>
      <c r="G15083" t="s">
        <v>66234</v>
      </c>
      <c r="H15083" t="s">
        <v>15</v>
      </c>
      <c r="I15083" t="s">
        <v>56711</v>
      </c>
      <c r="J15083">
        <v>58100</v>
      </c>
      <c r="K15083" t="s">
        <v>55439</v>
      </c>
      <c r="L15083" t="str">
        <f>VLOOKUP(K15083,'[1]movimento-per-comune-ambito-201'!$B$2:$D$547,3,FALSE)</f>
        <v>Maremma Area Sud</v>
      </c>
      <c r="M15083" t="s">
        <v>53101</v>
      </c>
      <c r="N15083">
        <v>0</v>
      </c>
      <c r="O15083" t="s">
        <v>56712</v>
      </c>
      <c r="P15083" t="s">
        <v>56713</v>
      </c>
      <c r="Q15083" t="s">
        <v>56714</v>
      </c>
    </row>
    <row r="15084" spans="1:17" x14ac:dyDescent="0.25">
      <c r="A15084">
        <v>2149</v>
      </c>
      <c r="B15084" t="s">
        <v>56715</v>
      </c>
      <c r="C15084" s="1">
        <v>4.2668216899999904E+16</v>
      </c>
      <c r="D15084" s="1">
        <v>111128412</v>
      </c>
      <c r="E15084">
        <v>53011</v>
      </c>
      <c r="F15084" t="str">
        <f>VLOOKUP(E15084,'[1]movimento-per-comune-ambito-201'!$C$2:$D$547,2,0)</f>
        <v>Maremma Area Sud</v>
      </c>
      <c r="G15084" t="s">
        <v>66235</v>
      </c>
      <c r="H15084" t="s">
        <v>15</v>
      </c>
      <c r="I15084" t="s">
        <v>56716</v>
      </c>
      <c r="J15084">
        <v>58010</v>
      </c>
      <c r="K15084" t="s">
        <v>55439</v>
      </c>
      <c r="L15084" t="str">
        <f>VLOOKUP(K15084,'[1]movimento-per-comune-ambito-201'!$B$2:$D$547,3,FALSE)</f>
        <v>Maremma Area Sud</v>
      </c>
      <c r="M15084" t="s">
        <v>53101</v>
      </c>
      <c r="N15084">
        <v>0</v>
      </c>
      <c r="O15084" t="s">
        <v>56717</v>
      </c>
      <c r="P15084" t="s">
        <v>56718</v>
      </c>
      <c r="Q15084" t="s">
        <v>56719</v>
      </c>
    </row>
    <row r="15085" spans="1:17" x14ac:dyDescent="0.25">
      <c r="A15085">
        <v>2150</v>
      </c>
      <c r="B15085" t="s">
        <v>56720</v>
      </c>
      <c r="C15085" s="1">
        <v>4.2846083799999904E+16</v>
      </c>
      <c r="D15085" s="1">
        <v>1.11204586999999E+16</v>
      </c>
      <c r="E15085">
        <v>53011</v>
      </c>
      <c r="F15085" t="str">
        <f>VLOOKUP(E15085,'[1]movimento-per-comune-ambito-201'!$C$2:$D$547,2,0)</f>
        <v>Maremma Area Sud</v>
      </c>
      <c r="G15085" t="s">
        <v>66236</v>
      </c>
      <c r="H15085" t="s">
        <v>15</v>
      </c>
      <c r="I15085" t="s">
        <v>56721</v>
      </c>
      <c r="J15085">
        <v>58100</v>
      </c>
      <c r="K15085" t="s">
        <v>55439</v>
      </c>
      <c r="L15085" t="str">
        <f>VLOOKUP(K15085,'[1]movimento-per-comune-ambito-201'!$B$2:$D$547,3,FALSE)</f>
        <v>Maremma Area Sud</v>
      </c>
      <c r="M15085" t="s">
        <v>53101</v>
      </c>
      <c r="N15085">
        <v>5</v>
      </c>
      <c r="O15085" t="s">
        <v>56722</v>
      </c>
      <c r="P15085" t="s">
        <v>56723</v>
      </c>
      <c r="Q15085" t="s">
        <v>56724</v>
      </c>
    </row>
    <row r="15086" spans="1:17" x14ac:dyDescent="0.25">
      <c r="A15086">
        <v>2151</v>
      </c>
      <c r="B15086" t="s">
        <v>56725</v>
      </c>
      <c r="C15086" s="1">
        <v>4.2763525399999904E+16</v>
      </c>
      <c r="D15086" s="1">
        <v>111123634</v>
      </c>
      <c r="E15086">
        <v>53011</v>
      </c>
      <c r="F15086" t="str">
        <f>VLOOKUP(E15086,'[1]movimento-per-comune-ambito-201'!$C$2:$D$547,2,0)</f>
        <v>Maremma Area Sud</v>
      </c>
      <c r="G15086" t="s">
        <v>66237</v>
      </c>
      <c r="H15086" t="s">
        <v>15</v>
      </c>
      <c r="I15086" t="s">
        <v>56726</v>
      </c>
      <c r="J15086">
        <v>58100</v>
      </c>
      <c r="K15086" t="s">
        <v>55439</v>
      </c>
      <c r="L15086" t="str">
        <f>VLOOKUP(K15086,'[1]movimento-per-comune-ambito-201'!$B$2:$D$547,3,FALSE)</f>
        <v>Maremma Area Sud</v>
      </c>
      <c r="M15086" t="s">
        <v>53101</v>
      </c>
      <c r="N15086">
        <v>3</v>
      </c>
      <c r="O15086" t="s">
        <v>56727</v>
      </c>
      <c r="Q15086" t="s">
        <v>56728</v>
      </c>
    </row>
    <row r="15087" spans="1:17" x14ac:dyDescent="0.25">
      <c r="A15087">
        <v>2153</v>
      </c>
      <c r="B15087" t="s">
        <v>21186</v>
      </c>
      <c r="C15087" s="1">
        <v>4.2685955399999904E+16</v>
      </c>
      <c r="D15087" s="1">
        <v>111353081</v>
      </c>
      <c r="E15087">
        <v>53011</v>
      </c>
      <c r="F15087" t="str">
        <f>VLOOKUP(E15087,'[1]movimento-per-comune-ambito-201'!$C$2:$D$547,2,0)</f>
        <v>Maremma Area Sud</v>
      </c>
      <c r="G15087" t="s">
        <v>66238</v>
      </c>
      <c r="H15087" t="s">
        <v>15</v>
      </c>
      <c r="I15087" t="s">
        <v>56729</v>
      </c>
      <c r="J15087">
        <v>58010</v>
      </c>
      <c r="K15087" t="s">
        <v>55439</v>
      </c>
      <c r="L15087" t="str">
        <f>VLOOKUP(K15087,'[1]movimento-per-comune-ambito-201'!$B$2:$D$547,3,FALSE)</f>
        <v>Maremma Area Sud</v>
      </c>
      <c r="M15087" t="s">
        <v>53101</v>
      </c>
      <c r="N15087">
        <v>3</v>
      </c>
      <c r="O15087" t="s">
        <v>56730</v>
      </c>
      <c r="P15087" t="s">
        <v>56731</v>
      </c>
      <c r="Q15087" t="s">
        <v>56732</v>
      </c>
    </row>
    <row r="15088" spans="1:17" x14ac:dyDescent="0.25">
      <c r="A15088">
        <v>2154</v>
      </c>
      <c r="B15088" t="s">
        <v>56733</v>
      </c>
      <c r="C15088" s="1">
        <v>4.2722193699999904E+16</v>
      </c>
      <c r="D15088" s="1">
        <v>1.099909E+16</v>
      </c>
      <c r="E15088">
        <v>53011</v>
      </c>
      <c r="F15088" t="str">
        <f>VLOOKUP(E15088,'[1]movimento-per-comune-ambito-201'!$C$2:$D$547,2,0)</f>
        <v>Maremma Area Sud</v>
      </c>
      <c r="G15088" t="s">
        <v>66239</v>
      </c>
      <c r="H15088" t="s">
        <v>15</v>
      </c>
      <c r="I15088" t="s">
        <v>56734</v>
      </c>
      <c r="J15088">
        <v>58100</v>
      </c>
      <c r="K15088" t="s">
        <v>55439</v>
      </c>
      <c r="L15088" t="str">
        <f>VLOOKUP(K15088,'[1]movimento-per-comune-ambito-201'!$B$2:$D$547,3,FALSE)</f>
        <v>Maremma Area Sud</v>
      </c>
      <c r="M15088" t="s">
        <v>53101</v>
      </c>
      <c r="N15088">
        <v>3</v>
      </c>
      <c r="O15088" t="s">
        <v>56735</v>
      </c>
      <c r="Q15088" t="s">
        <v>56736</v>
      </c>
    </row>
    <row r="15089" spans="1:17" x14ac:dyDescent="0.25">
      <c r="A15089">
        <v>2155</v>
      </c>
      <c r="B15089" t="s">
        <v>3060</v>
      </c>
      <c r="C15089" s="1">
        <v>4.2718908999999904E+16</v>
      </c>
      <c r="D15089" s="1">
        <v>1.0982689E+16</v>
      </c>
      <c r="E15089">
        <v>53011</v>
      </c>
      <c r="F15089" t="str">
        <f>VLOOKUP(E15089,'[1]movimento-per-comune-ambito-201'!$C$2:$D$547,2,0)</f>
        <v>Maremma Area Sud</v>
      </c>
      <c r="G15089" t="s">
        <v>66240</v>
      </c>
      <c r="H15089" t="s">
        <v>15</v>
      </c>
      <c r="I15089" t="s">
        <v>56737</v>
      </c>
      <c r="J15089">
        <v>58100</v>
      </c>
      <c r="K15089" t="s">
        <v>55439</v>
      </c>
      <c r="L15089" t="str">
        <f>VLOOKUP(K15089,'[1]movimento-per-comune-ambito-201'!$B$2:$D$547,3,FALSE)</f>
        <v>Maremma Area Sud</v>
      </c>
      <c r="M15089" t="s">
        <v>53101</v>
      </c>
      <c r="N15089">
        <v>3</v>
      </c>
      <c r="O15089" t="s">
        <v>56738</v>
      </c>
      <c r="P15089" t="s">
        <v>56739</v>
      </c>
      <c r="Q15089" t="s">
        <v>56740</v>
      </c>
    </row>
    <row r="15090" spans="1:17" x14ac:dyDescent="0.25">
      <c r="A15090">
        <v>2157</v>
      </c>
      <c r="B15090" t="s">
        <v>56741</v>
      </c>
      <c r="C15090" s="1">
        <v>4.2679582199999904E+16</v>
      </c>
      <c r="D15090" s="1">
        <v>110739625</v>
      </c>
      <c r="E15090">
        <v>53011</v>
      </c>
      <c r="F15090" t="str">
        <f>VLOOKUP(E15090,'[1]movimento-per-comune-ambito-201'!$C$2:$D$547,2,0)</f>
        <v>Maremma Area Sud</v>
      </c>
      <c r="G15090" t="s">
        <v>66241</v>
      </c>
      <c r="H15090" t="s">
        <v>15</v>
      </c>
      <c r="I15090" t="s">
        <v>56742</v>
      </c>
      <c r="J15090">
        <v>58010</v>
      </c>
      <c r="K15090" t="s">
        <v>55439</v>
      </c>
      <c r="L15090" t="str">
        <f>VLOOKUP(K15090,'[1]movimento-per-comune-ambito-201'!$B$2:$D$547,3,FALSE)</f>
        <v>Maremma Area Sud</v>
      </c>
      <c r="M15090" t="s">
        <v>53101</v>
      </c>
      <c r="N15090">
        <v>4</v>
      </c>
      <c r="O15090" t="s">
        <v>56743</v>
      </c>
      <c r="Q15090" t="s">
        <v>56744</v>
      </c>
    </row>
    <row r="15091" spans="1:17" x14ac:dyDescent="0.25">
      <c r="A15091">
        <v>2158</v>
      </c>
      <c r="B15091" t="s">
        <v>56745</v>
      </c>
      <c r="C15091" s="1">
        <v>4.26778047E+16</v>
      </c>
      <c r="D15091" s="1">
        <v>111143407</v>
      </c>
      <c r="E15091">
        <v>53011</v>
      </c>
      <c r="F15091" t="str">
        <f>VLOOKUP(E15091,'[1]movimento-per-comune-ambito-201'!$C$2:$D$547,2,0)</f>
        <v>Maremma Area Sud</v>
      </c>
      <c r="G15091" t="s">
        <v>66242</v>
      </c>
      <c r="H15091" t="s">
        <v>15</v>
      </c>
      <c r="I15091" t="s">
        <v>56746</v>
      </c>
      <c r="J15091">
        <v>58100</v>
      </c>
      <c r="K15091" t="s">
        <v>55439</v>
      </c>
      <c r="L15091" t="str">
        <f>VLOOKUP(K15091,'[1]movimento-per-comune-ambito-201'!$B$2:$D$547,3,FALSE)</f>
        <v>Maremma Area Sud</v>
      </c>
      <c r="M15091" t="s">
        <v>53101</v>
      </c>
      <c r="N15091">
        <v>4</v>
      </c>
      <c r="O15091" t="s">
        <v>56747</v>
      </c>
      <c r="P15091" t="s">
        <v>56748</v>
      </c>
      <c r="Q15091" t="s">
        <v>56749</v>
      </c>
    </row>
    <row r="15092" spans="1:17" x14ac:dyDescent="0.25">
      <c r="A15092">
        <v>2159</v>
      </c>
      <c r="B15092" t="s">
        <v>14952</v>
      </c>
      <c r="C15092" s="1">
        <v>427628597</v>
      </c>
      <c r="D15092" s="1">
        <v>111127828</v>
      </c>
      <c r="E15092">
        <v>53011</v>
      </c>
      <c r="F15092" t="str">
        <f>VLOOKUP(E15092,'[1]movimento-per-comune-ambito-201'!$C$2:$D$547,2,0)</f>
        <v>Maremma Area Sud</v>
      </c>
      <c r="G15092" t="s">
        <v>65658</v>
      </c>
      <c r="H15092" t="s">
        <v>15</v>
      </c>
      <c r="J15092">
        <v>58100</v>
      </c>
      <c r="K15092" t="s">
        <v>55439</v>
      </c>
      <c r="L15092" t="str">
        <f>VLOOKUP(K15092,'[1]movimento-per-comune-ambito-201'!$B$2:$D$547,3,FALSE)</f>
        <v>Maremma Area Sud</v>
      </c>
      <c r="M15092" t="s">
        <v>53101</v>
      </c>
      <c r="N15092">
        <v>0</v>
      </c>
    </row>
    <row r="15093" spans="1:17" x14ac:dyDescent="0.25">
      <c r="A15093">
        <v>2161</v>
      </c>
      <c r="B15093" t="s">
        <v>24450</v>
      </c>
      <c r="C15093" s="1">
        <v>4.2820990899999904E+16</v>
      </c>
      <c r="D15093" s="1">
        <v>111319243</v>
      </c>
      <c r="E15093">
        <v>53011</v>
      </c>
      <c r="F15093" t="str">
        <f>VLOOKUP(E15093,'[1]movimento-per-comune-ambito-201'!$C$2:$D$547,2,0)</f>
        <v>Maremma Area Sud</v>
      </c>
      <c r="G15093" t="s">
        <v>65660</v>
      </c>
      <c r="H15093" t="s">
        <v>15</v>
      </c>
      <c r="I15093" t="s">
        <v>56750</v>
      </c>
      <c r="J15093">
        <v>58100</v>
      </c>
      <c r="K15093" t="s">
        <v>55439</v>
      </c>
      <c r="L15093" t="str">
        <f>VLOOKUP(K15093,'[1]movimento-per-comune-ambito-201'!$B$2:$D$547,3,FALSE)</f>
        <v>Maremma Area Sud</v>
      </c>
      <c r="M15093" t="s">
        <v>53101</v>
      </c>
      <c r="N15093">
        <v>0</v>
      </c>
      <c r="O15093" t="s">
        <v>56751</v>
      </c>
      <c r="P15093" t="s">
        <v>56752</v>
      </c>
      <c r="Q15093" t="s">
        <v>56753</v>
      </c>
    </row>
    <row r="15094" spans="1:17" x14ac:dyDescent="0.25">
      <c r="A15094">
        <v>2162</v>
      </c>
      <c r="B15094" t="s">
        <v>56754</v>
      </c>
      <c r="C15094" s="1">
        <v>4.2831071399999904E+16</v>
      </c>
      <c r="D15094" s="1">
        <v>111636378</v>
      </c>
      <c r="E15094">
        <v>53011</v>
      </c>
      <c r="F15094" t="str">
        <f>VLOOKUP(E15094,'[1]movimento-per-comune-ambito-201'!$C$2:$D$547,2,0)</f>
        <v>Maremma Area Sud</v>
      </c>
      <c r="G15094" t="s">
        <v>65661</v>
      </c>
      <c r="H15094" t="s">
        <v>15</v>
      </c>
      <c r="I15094" t="s">
        <v>56755</v>
      </c>
      <c r="J15094">
        <v>58100</v>
      </c>
      <c r="K15094" t="s">
        <v>55439</v>
      </c>
      <c r="L15094" t="str">
        <f>VLOOKUP(K15094,'[1]movimento-per-comune-ambito-201'!$B$2:$D$547,3,FALSE)</f>
        <v>Maremma Area Sud</v>
      </c>
      <c r="M15094" t="s">
        <v>53101</v>
      </c>
      <c r="N15094">
        <v>0</v>
      </c>
      <c r="O15094" t="s">
        <v>56756</v>
      </c>
      <c r="P15094" t="s">
        <v>56757</v>
      </c>
      <c r="Q15094" t="s">
        <v>56758</v>
      </c>
    </row>
    <row r="15095" spans="1:17" x14ac:dyDescent="0.25">
      <c r="A15095">
        <v>2163</v>
      </c>
      <c r="B15095" t="s">
        <v>56759</v>
      </c>
      <c r="C15095" s="1">
        <v>4.2677111615893904E+16</v>
      </c>
      <c r="D15095" s="1">
        <v>1107213653995350</v>
      </c>
      <c r="E15095">
        <v>53011</v>
      </c>
      <c r="F15095" t="str">
        <f>VLOOKUP(E15095,'[1]movimento-per-comune-ambito-201'!$C$2:$D$547,2,0)</f>
        <v>Maremma Area Sud</v>
      </c>
      <c r="G15095" t="s">
        <v>65662</v>
      </c>
      <c r="H15095" t="s">
        <v>15</v>
      </c>
      <c r="I15095" t="s">
        <v>56760</v>
      </c>
      <c r="J15095">
        <v>58100</v>
      </c>
      <c r="K15095" t="s">
        <v>55439</v>
      </c>
      <c r="L15095" t="str">
        <f>VLOOKUP(K15095,'[1]movimento-per-comune-ambito-201'!$B$2:$D$547,3,FALSE)</f>
        <v>Maremma Area Sud</v>
      </c>
      <c r="M15095" t="s">
        <v>53101</v>
      </c>
      <c r="N15095">
        <v>0</v>
      </c>
      <c r="O15095" t="s">
        <v>56761</v>
      </c>
      <c r="P15095" t="s">
        <v>56762</v>
      </c>
      <c r="Q15095" t="s">
        <v>56763</v>
      </c>
    </row>
    <row r="15096" spans="1:17" x14ac:dyDescent="0.25">
      <c r="A15096">
        <v>2164</v>
      </c>
      <c r="B15096" t="s">
        <v>56764</v>
      </c>
      <c r="C15096" s="1">
        <v>4.2738387199999904E+16</v>
      </c>
      <c r="D15096" s="1">
        <v>109796406</v>
      </c>
      <c r="E15096">
        <v>53011</v>
      </c>
      <c r="F15096" t="str">
        <f>VLOOKUP(E15096,'[1]movimento-per-comune-ambito-201'!$C$2:$D$547,2,0)</f>
        <v>Maremma Area Sud</v>
      </c>
      <c r="G15096" t="s">
        <v>65663</v>
      </c>
      <c r="H15096" t="s">
        <v>15</v>
      </c>
      <c r="I15096" t="s">
        <v>56765</v>
      </c>
      <c r="J15096">
        <v>58100</v>
      </c>
      <c r="K15096" t="s">
        <v>55439</v>
      </c>
      <c r="L15096" t="str">
        <f>VLOOKUP(K15096,'[1]movimento-per-comune-ambito-201'!$B$2:$D$547,3,FALSE)</f>
        <v>Maremma Area Sud</v>
      </c>
      <c r="M15096" t="s">
        <v>53101</v>
      </c>
      <c r="N15096">
        <v>0</v>
      </c>
      <c r="O15096" t="s">
        <v>56766</v>
      </c>
      <c r="Q15096" t="s">
        <v>56767</v>
      </c>
    </row>
    <row r="15097" spans="1:17" x14ac:dyDescent="0.25">
      <c r="A15097">
        <v>2165</v>
      </c>
      <c r="B15097" t="s">
        <v>56768</v>
      </c>
      <c r="C15097" s="1">
        <v>4.2720648099999904E+16</v>
      </c>
      <c r="D15097" s="1">
        <v>1.09839258999999E+16</v>
      </c>
      <c r="E15097">
        <v>53011</v>
      </c>
      <c r="F15097" t="str">
        <f>VLOOKUP(E15097,'[1]movimento-per-comune-ambito-201'!$C$2:$D$547,2,0)</f>
        <v>Maremma Area Sud</v>
      </c>
      <c r="G15097" t="s">
        <v>65665</v>
      </c>
      <c r="H15097" t="s">
        <v>15</v>
      </c>
      <c r="I15097" t="s">
        <v>56769</v>
      </c>
      <c r="J15097">
        <v>58100</v>
      </c>
      <c r="K15097" t="s">
        <v>55439</v>
      </c>
      <c r="L15097" t="str">
        <f>VLOOKUP(K15097,'[1]movimento-per-comune-ambito-201'!$B$2:$D$547,3,FALSE)</f>
        <v>Maremma Area Sud</v>
      </c>
      <c r="M15097" t="s">
        <v>53101</v>
      </c>
      <c r="N15097">
        <v>0</v>
      </c>
      <c r="O15097" t="s">
        <v>56770</v>
      </c>
      <c r="P15097" t="s">
        <v>56771</v>
      </c>
      <c r="Q15097" t="s">
        <v>56772</v>
      </c>
    </row>
    <row r="15098" spans="1:17" x14ac:dyDescent="0.25">
      <c r="A15098">
        <v>2166</v>
      </c>
      <c r="B15098" t="s">
        <v>56773</v>
      </c>
      <c r="C15098" s="1">
        <v>4.2763525399999904E+16</v>
      </c>
      <c r="D15098" s="1">
        <v>111123634</v>
      </c>
      <c r="E15098">
        <v>53011</v>
      </c>
      <c r="F15098" t="str">
        <f>VLOOKUP(E15098,'[1]movimento-per-comune-ambito-201'!$C$2:$D$547,2,0)</f>
        <v>Maremma Area Sud</v>
      </c>
      <c r="G15098" t="s">
        <v>65666</v>
      </c>
      <c r="H15098" t="s">
        <v>15</v>
      </c>
      <c r="I15098" t="s">
        <v>56774</v>
      </c>
      <c r="J15098">
        <v>58100</v>
      </c>
      <c r="K15098" t="s">
        <v>55439</v>
      </c>
      <c r="L15098" t="str">
        <f>VLOOKUP(K15098,'[1]movimento-per-comune-ambito-201'!$B$2:$D$547,3,FALSE)</f>
        <v>Maremma Area Sud</v>
      </c>
      <c r="M15098" t="s">
        <v>53101</v>
      </c>
      <c r="N15098">
        <v>3</v>
      </c>
      <c r="O15098" t="s">
        <v>56775</v>
      </c>
      <c r="P15098" t="s">
        <v>56776</v>
      </c>
      <c r="Q15098" t="s">
        <v>56777</v>
      </c>
    </row>
    <row r="15099" spans="1:17" x14ac:dyDescent="0.25">
      <c r="A15099">
        <v>2168</v>
      </c>
      <c r="B15099" t="s">
        <v>56778</v>
      </c>
      <c r="C15099" s="1">
        <v>4.2763525399999904E+16</v>
      </c>
      <c r="D15099" s="1">
        <v>111123634</v>
      </c>
      <c r="E15099">
        <v>53011</v>
      </c>
      <c r="F15099" t="str">
        <f>VLOOKUP(E15099,'[1]movimento-per-comune-ambito-201'!$C$2:$D$547,2,0)</f>
        <v>Maremma Area Sud</v>
      </c>
      <c r="G15099" t="s">
        <v>65668</v>
      </c>
      <c r="H15099" t="s">
        <v>15</v>
      </c>
      <c r="I15099" t="s">
        <v>56779</v>
      </c>
      <c r="J15099">
        <v>58100</v>
      </c>
      <c r="K15099" t="s">
        <v>55439</v>
      </c>
      <c r="L15099" t="str">
        <f>VLOOKUP(K15099,'[1]movimento-per-comune-ambito-201'!$B$2:$D$547,3,FALSE)</f>
        <v>Maremma Area Sud</v>
      </c>
      <c r="M15099" t="s">
        <v>53101</v>
      </c>
      <c r="N15099">
        <v>0</v>
      </c>
      <c r="O15099" t="s">
        <v>56780</v>
      </c>
      <c r="Q15099" t="s">
        <v>56781</v>
      </c>
    </row>
    <row r="15100" spans="1:17" x14ac:dyDescent="0.25">
      <c r="A15100">
        <v>2169</v>
      </c>
      <c r="B15100" t="s">
        <v>56782</v>
      </c>
      <c r="C15100" s="1">
        <v>4.27081098E+16</v>
      </c>
      <c r="D15100" s="1">
        <v>111224718</v>
      </c>
      <c r="E15100">
        <v>53011</v>
      </c>
      <c r="F15100" t="str">
        <f>VLOOKUP(E15100,'[1]movimento-per-comune-ambito-201'!$C$2:$D$547,2,0)</f>
        <v>Maremma Area Sud</v>
      </c>
      <c r="G15100" t="s">
        <v>65669</v>
      </c>
      <c r="H15100" t="s">
        <v>15</v>
      </c>
      <c r="I15100" t="s">
        <v>56783</v>
      </c>
      <c r="J15100">
        <v>58100</v>
      </c>
      <c r="K15100" t="s">
        <v>55439</v>
      </c>
      <c r="L15100" t="str">
        <f>VLOOKUP(K15100,'[1]movimento-per-comune-ambito-201'!$B$2:$D$547,3,FALSE)</f>
        <v>Maremma Area Sud</v>
      </c>
      <c r="M15100" t="s">
        <v>53101</v>
      </c>
      <c r="N15100">
        <v>3</v>
      </c>
      <c r="O15100" t="s">
        <v>56784</v>
      </c>
      <c r="P15100" t="s">
        <v>56785</v>
      </c>
      <c r="Q15100" t="s">
        <v>56786</v>
      </c>
    </row>
    <row r="15101" spans="1:17" x14ac:dyDescent="0.25">
      <c r="A15101">
        <v>2170</v>
      </c>
      <c r="B15101" t="s">
        <v>56787</v>
      </c>
      <c r="C15101" s="1">
        <v>4.2763525399999904E+16</v>
      </c>
      <c r="D15101" s="1">
        <v>111123634</v>
      </c>
      <c r="E15101">
        <v>53011</v>
      </c>
      <c r="F15101" t="str">
        <f>VLOOKUP(E15101,'[1]movimento-per-comune-ambito-201'!$C$2:$D$547,2,0)</f>
        <v>Maremma Area Sud</v>
      </c>
      <c r="G15101" t="s">
        <v>65670</v>
      </c>
      <c r="H15101" t="s">
        <v>15</v>
      </c>
      <c r="I15101" t="s">
        <v>56788</v>
      </c>
      <c r="J15101">
        <v>58100</v>
      </c>
      <c r="K15101" t="s">
        <v>55439</v>
      </c>
      <c r="L15101" t="str">
        <f>VLOOKUP(K15101,'[1]movimento-per-comune-ambito-201'!$B$2:$D$547,3,FALSE)</f>
        <v>Maremma Area Sud</v>
      </c>
      <c r="M15101" t="s">
        <v>53101</v>
      </c>
      <c r="N15101">
        <v>4</v>
      </c>
      <c r="O15101" t="s">
        <v>56789</v>
      </c>
      <c r="Q15101" t="s">
        <v>56790</v>
      </c>
    </row>
    <row r="15102" spans="1:17" x14ac:dyDescent="0.25">
      <c r="A15102">
        <v>2171</v>
      </c>
      <c r="B15102" t="s">
        <v>56791</v>
      </c>
      <c r="C15102" s="1">
        <v>4.2752375399999904E+16</v>
      </c>
      <c r="D15102" s="1">
        <v>1.10021865E+16</v>
      </c>
      <c r="E15102">
        <v>53011</v>
      </c>
      <c r="F15102" t="str">
        <f>VLOOKUP(E15102,'[1]movimento-per-comune-ambito-201'!$C$2:$D$547,2,0)</f>
        <v>Maremma Area Sud</v>
      </c>
      <c r="G15102" t="s">
        <v>65671</v>
      </c>
      <c r="H15102" t="s">
        <v>15</v>
      </c>
      <c r="I15102" t="s">
        <v>56792</v>
      </c>
      <c r="J15102">
        <v>58100</v>
      </c>
      <c r="K15102" t="s">
        <v>55439</v>
      </c>
      <c r="L15102" t="str">
        <f>VLOOKUP(K15102,'[1]movimento-per-comune-ambito-201'!$B$2:$D$547,3,FALSE)</f>
        <v>Maremma Area Sud</v>
      </c>
      <c r="M15102" t="s">
        <v>53101</v>
      </c>
      <c r="N15102">
        <v>0</v>
      </c>
      <c r="O15102" t="s">
        <v>56793</v>
      </c>
      <c r="Q15102" t="s">
        <v>56794</v>
      </c>
    </row>
    <row r="15103" spans="1:17" x14ac:dyDescent="0.25">
      <c r="A15103">
        <v>2172</v>
      </c>
      <c r="B15103" t="s">
        <v>6244</v>
      </c>
      <c r="C15103" s="1">
        <v>4.2758041899999904E+16</v>
      </c>
      <c r="D15103" s="1">
        <v>1.10096019E+16</v>
      </c>
      <c r="E15103">
        <v>53011</v>
      </c>
      <c r="F15103" t="str">
        <f>VLOOKUP(E15103,'[1]movimento-per-comune-ambito-201'!$C$2:$D$547,2,0)</f>
        <v>Maremma Area Sud</v>
      </c>
      <c r="G15103" t="s">
        <v>65672</v>
      </c>
      <c r="H15103" t="s">
        <v>15</v>
      </c>
      <c r="I15103" t="s">
        <v>56795</v>
      </c>
      <c r="J15103">
        <v>58100</v>
      </c>
      <c r="K15103" t="s">
        <v>55439</v>
      </c>
      <c r="L15103" t="str">
        <f>VLOOKUP(K15103,'[1]movimento-per-comune-ambito-201'!$B$2:$D$547,3,FALSE)</f>
        <v>Maremma Area Sud</v>
      </c>
      <c r="M15103" t="s">
        <v>53101</v>
      </c>
      <c r="N15103">
        <v>3</v>
      </c>
      <c r="O15103" t="s">
        <v>56796</v>
      </c>
      <c r="Q15103" t="s">
        <v>56797</v>
      </c>
    </row>
    <row r="15104" spans="1:17" x14ac:dyDescent="0.25">
      <c r="A15104">
        <v>14148</v>
      </c>
      <c r="B15104" t="s">
        <v>56798</v>
      </c>
      <c r="C15104" s="1">
        <v>4.2763525399999904E+16</v>
      </c>
      <c r="D15104" s="1">
        <v>111123634</v>
      </c>
      <c r="E15104">
        <v>53011</v>
      </c>
      <c r="F15104" t="str">
        <f>VLOOKUP(E15104,'[1]movimento-per-comune-ambito-201'!$C$2:$D$547,2,0)</f>
        <v>Maremma Area Sud</v>
      </c>
      <c r="G15104" t="s">
        <v>65673</v>
      </c>
      <c r="H15104" t="s">
        <v>15</v>
      </c>
      <c r="I15104" t="s">
        <v>56799</v>
      </c>
      <c r="J15104">
        <v>58100</v>
      </c>
      <c r="K15104" t="s">
        <v>55439</v>
      </c>
      <c r="L15104" t="str">
        <f>VLOOKUP(K15104,'[1]movimento-per-comune-ambito-201'!$B$2:$D$547,3,FALSE)</f>
        <v>Maremma Area Sud</v>
      </c>
      <c r="M15104" t="s">
        <v>53101</v>
      </c>
      <c r="N15104">
        <v>0</v>
      </c>
      <c r="O15104" t="s">
        <v>56800</v>
      </c>
      <c r="Q15104" t="s">
        <v>56801</v>
      </c>
    </row>
    <row r="15105" spans="1:17" x14ac:dyDescent="0.25">
      <c r="A15105">
        <v>14150</v>
      </c>
      <c r="B15105" t="s">
        <v>56802</v>
      </c>
      <c r="C15105" s="1">
        <v>426658878</v>
      </c>
      <c r="D15105" s="1">
        <v>1.11070192999999E+16</v>
      </c>
      <c r="E15105">
        <v>53011</v>
      </c>
      <c r="F15105" t="str">
        <f>VLOOKUP(E15105,'[1]movimento-per-comune-ambito-201'!$C$2:$D$547,2,0)</f>
        <v>Maremma Area Sud</v>
      </c>
      <c r="G15105" t="s">
        <v>65675</v>
      </c>
      <c r="H15105" t="s">
        <v>15</v>
      </c>
      <c r="I15105" t="s">
        <v>56803</v>
      </c>
      <c r="J15105">
        <v>58100</v>
      </c>
      <c r="K15105" t="s">
        <v>55439</v>
      </c>
      <c r="L15105" t="str">
        <f>VLOOKUP(K15105,'[1]movimento-per-comune-ambito-201'!$B$2:$D$547,3,FALSE)</f>
        <v>Maremma Area Sud</v>
      </c>
      <c r="M15105" t="s">
        <v>53101</v>
      </c>
      <c r="N15105">
        <v>0</v>
      </c>
      <c r="O15105" t="s">
        <v>56804</v>
      </c>
      <c r="Q15105" t="s">
        <v>56805</v>
      </c>
    </row>
    <row r="15106" spans="1:17" x14ac:dyDescent="0.25">
      <c r="A15106">
        <v>17141</v>
      </c>
      <c r="B15106" t="s">
        <v>56806</v>
      </c>
      <c r="C15106" s="1">
        <v>4.2773818599999904E+16</v>
      </c>
      <c r="D15106" s="1">
        <v>111358465</v>
      </c>
      <c r="E15106">
        <v>53011</v>
      </c>
      <c r="F15106" t="str">
        <f>VLOOKUP(E15106,'[1]movimento-per-comune-ambito-201'!$C$2:$D$547,2,0)</f>
        <v>Maremma Area Sud</v>
      </c>
      <c r="G15106" t="s">
        <v>65677</v>
      </c>
      <c r="H15106" t="s">
        <v>15</v>
      </c>
      <c r="I15106" t="s">
        <v>56807</v>
      </c>
      <c r="J15106">
        <v>58100</v>
      </c>
      <c r="K15106" t="s">
        <v>55439</v>
      </c>
      <c r="L15106" t="str">
        <f>VLOOKUP(K15106,'[1]movimento-per-comune-ambito-201'!$B$2:$D$547,3,FALSE)</f>
        <v>Maremma Area Sud</v>
      </c>
      <c r="M15106" t="s">
        <v>53101</v>
      </c>
      <c r="N15106">
        <v>0</v>
      </c>
      <c r="O15106" t="s">
        <v>56808</v>
      </c>
      <c r="Q15106" t="s">
        <v>56809</v>
      </c>
    </row>
    <row r="15107" spans="1:17" x14ac:dyDescent="0.25">
      <c r="A15107">
        <v>17253</v>
      </c>
      <c r="B15107" t="s">
        <v>56810</v>
      </c>
      <c r="C15107" s="1">
        <v>4.27186224E+16</v>
      </c>
      <c r="D15107" s="1">
        <v>1.0980168E+16</v>
      </c>
      <c r="E15107">
        <v>53011</v>
      </c>
      <c r="F15107" t="str">
        <f>VLOOKUP(E15107,'[1]movimento-per-comune-ambito-201'!$C$2:$D$547,2,0)</f>
        <v>Maremma Area Sud</v>
      </c>
      <c r="G15107" t="s">
        <v>65678</v>
      </c>
      <c r="H15107" t="s">
        <v>15</v>
      </c>
      <c r="I15107" t="s">
        <v>56811</v>
      </c>
      <c r="J15107">
        <v>58100</v>
      </c>
      <c r="K15107" t="s">
        <v>55439</v>
      </c>
      <c r="L15107" t="str">
        <f>VLOOKUP(K15107,'[1]movimento-per-comune-ambito-201'!$B$2:$D$547,3,FALSE)</f>
        <v>Maremma Area Sud</v>
      </c>
      <c r="M15107" t="s">
        <v>53101</v>
      </c>
      <c r="N15107">
        <v>0</v>
      </c>
      <c r="O15107" t="s">
        <v>56812</v>
      </c>
      <c r="P15107" t="s">
        <v>56813</v>
      </c>
      <c r="Q15107" t="s">
        <v>56814</v>
      </c>
    </row>
    <row r="15108" spans="1:17" x14ac:dyDescent="0.25">
      <c r="A15108">
        <v>17415</v>
      </c>
      <c r="B15108" t="s">
        <v>56815</v>
      </c>
      <c r="C15108" s="1">
        <v>4.2763525399999904E+16</v>
      </c>
      <c r="D15108" s="1">
        <v>111123634</v>
      </c>
      <c r="E15108">
        <v>53011</v>
      </c>
      <c r="F15108" t="str">
        <f>VLOOKUP(E15108,'[1]movimento-per-comune-ambito-201'!$C$2:$D$547,2,0)</f>
        <v>Maremma Area Sud</v>
      </c>
      <c r="G15108" t="s">
        <v>65679</v>
      </c>
      <c r="H15108" t="s">
        <v>15</v>
      </c>
      <c r="I15108" t="s">
        <v>56816</v>
      </c>
      <c r="J15108">
        <v>58100</v>
      </c>
      <c r="K15108" t="s">
        <v>55439</v>
      </c>
      <c r="L15108" t="str">
        <f>VLOOKUP(K15108,'[1]movimento-per-comune-ambito-201'!$B$2:$D$547,3,FALSE)</f>
        <v>Maremma Area Sud</v>
      </c>
      <c r="M15108" t="s">
        <v>53101</v>
      </c>
      <c r="N15108">
        <v>0</v>
      </c>
      <c r="O15108" t="s">
        <v>56817</v>
      </c>
      <c r="Q15108" t="s">
        <v>56818</v>
      </c>
    </row>
    <row r="15109" spans="1:17" x14ac:dyDescent="0.25">
      <c r="A15109">
        <v>17819</v>
      </c>
      <c r="B15109" t="s">
        <v>56819</v>
      </c>
      <c r="C15109" s="1">
        <v>4.281451395015E+16</v>
      </c>
      <c r="D15109" s="1">
        <v>1.10992313046631E+16</v>
      </c>
      <c r="E15109">
        <v>53011</v>
      </c>
      <c r="F15109" t="str">
        <f>VLOOKUP(E15109,'[1]movimento-per-comune-ambito-201'!$C$2:$D$547,2,0)</f>
        <v>Maremma Area Sud</v>
      </c>
      <c r="G15109" t="s">
        <v>65680</v>
      </c>
      <c r="H15109" t="s">
        <v>15</v>
      </c>
      <c r="I15109" t="s">
        <v>56820</v>
      </c>
      <c r="J15109">
        <v>58100</v>
      </c>
      <c r="K15109" t="s">
        <v>55439</v>
      </c>
      <c r="L15109" t="str">
        <f>VLOOKUP(K15109,'[1]movimento-per-comune-ambito-201'!$B$2:$D$547,3,FALSE)</f>
        <v>Maremma Area Sud</v>
      </c>
      <c r="M15109" t="s">
        <v>53101</v>
      </c>
      <c r="N15109">
        <v>0</v>
      </c>
      <c r="O15109" t="s">
        <v>56821</v>
      </c>
      <c r="P15109" t="s">
        <v>56822</v>
      </c>
      <c r="Q15109" t="s">
        <v>56823</v>
      </c>
    </row>
    <row r="15110" spans="1:17" x14ac:dyDescent="0.25">
      <c r="A15110">
        <v>18586</v>
      </c>
      <c r="B15110" t="s">
        <v>56824</v>
      </c>
      <c r="C15110" s="1">
        <v>4.26882984E+16</v>
      </c>
      <c r="D15110" s="1">
        <v>1.10406618E+16</v>
      </c>
      <c r="E15110">
        <v>53011</v>
      </c>
      <c r="F15110" t="str">
        <f>VLOOKUP(E15110,'[1]movimento-per-comune-ambito-201'!$C$2:$D$547,2,0)</f>
        <v>Maremma Area Sud</v>
      </c>
      <c r="G15110" t="s">
        <v>65681</v>
      </c>
      <c r="H15110" t="s">
        <v>15</v>
      </c>
      <c r="I15110" t="s">
        <v>56825</v>
      </c>
      <c r="J15110">
        <v>58100</v>
      </c>
      <c r="K15110" t="s">
        <v>55439</v>
      </c>
      <c r="L15110" t="str">
        <f>VLOOKUP(K15110,'[1]movimento-per-comune-ambito-201'!$B$2:$D$547,3,FALSE)</f>
        <v>Maremma Area Sud</v>
      </c>
      <c r="M15110" t="s">
        <v>53101</v>
      </c>
      <c r="N15110">
        <v>4</v>
      </c>
      <c r="O15110" t="s">
        <v>56826</v>
      </c>
      <c r="P15110" t="s">
        <v>56827</v>
      </c>
      <c r="Q15110" t="s">
        <v>56828</v>
      </c>
    </row>
    <row r="15111" spans="1:17" x14ac:dyDescent="0.25">
      <c r="A15111">
        <v>18866</v>
      </c>
      <c r="B15111" t="s">
        <v>56829</v>
      </c>
      <c r="C15111" s="1">
        <v>4.2817357041905296E+16</v>
      </c>
      <c r="D15111" s="1">
        <v>1.11138440924072E+16</v>
      </c>
      <c r="E15111">
        <v>53011</v>
      </c>
      <c r="F15111" t="str">
        <f>VLOOKUP(E15111,'[1]movimento-per-comune-ambito-201'!$C$2:$D$547,2,0)</f>
        <v>Maremma Area Sud</v>
      </c>
      <c r="G15111" t="s">
        <v>65683</v>
      </c>
      <c r="H15111" t="s">
        <v>15</v>
      </c>
      <c r="I15111" t="s">
        <v>56830</v>
      </c>
      <c r="J15111">
        <v>58100</v>
      </c>
      <c r="K15111" t="s">
        <v>55439</v>
      </c>
      <c r="L15111" t="str">
        <f>VLOOKUP(K15111,'[1]movimento-per-comune-ambito-201'!$B$2:$D$547,3,FALSE)</f>
        <v>Maremma Area Sud</v>
      </c>
      <c r="M15111" t="s">
        <v>53101</v>
      </c>
      <c r="N15111">
        <v>3</v>
      </c>
      <c r="O15111" t="s">
        <v>56831</v>
      </c>
      <c r="Q15111" t="s">
        <v>56832</v>
      </c>
    </row>
    <row r="15112" spans="1:17" x14ac:dyDescent="0.25">
      <c r="A15112">
        <v>19485</v>
      </c>
      <c r="B15112" t="s">
        <v>56833</v>
      </c>
      <c r="C15112" s="1">
        <v>4.28680905E+16</v>
      </c>
      <c r="D15112" s="1">
        <v>111478252</v>
      </c>
      <c r="E15112">
        <v>53011</v>
      </c>
      <c r="F15112" t="str">
        <f>VLOOKUP(E15112,'[1]movimento-per-comune-ambito-201'!$C$2:$D$547,2,0)</f>
        <v>Maremma Area Sud</v>
      </c>
      <c r="G15112" t="s">
        <v>65684</v>
      </c>
      <c r="H15112" t="s">
        <v>15</v>
      </c>
      <c r="I15112" t="s">
        <v>56834</v>
      </c>
      <c r="J15112">
        <v>58100</v>
      </c>
      <c r="K15112" t="s">
        <v>55439</v>
      </c>
      <c r="L15112" t="str">
        <f>VLOOKUP(K15112,'[1]movimento-per-comune-ambito-201'!$B$2:$D$547,3,FALSE)</f>
        <v>Maremma Area Sud</v>
      </c>
      <c r="M15112" t="s">
        <v>53101</v>
      </c>
      <c r="N15112">
        <v>4</v>
      </c>
      <c r="O15112" t="s">
        <v>56835</v>
      </c>
      <c r="P15112" t="s">
        <v>56836</v>
      </c>
      <c r="Q15112" t="s">
        <v>56837</v>
      </c>
    </row>
    <row r="15113" spans="1:17" x14ac:dyDescent="0.25">
      <c r="A15113">
        <v>19488</v>
      </c>
      <c r="B15113" t="s">
        <v>56838</v>
      </c>
      <c r="C15113" s="1">
        <v>4.2665897545691E+16</v>
      </c>
      <c r="D15113" s="1">
        <v>1.11072407475769E+16</v>
      </c>
      <c r="E15113">
        <v>53011</v>
      </c>
      <c r="F15113" t="str">
        <f>VLOOKUP(E15113,'[1]movimento-per-comune-ambito-201'!$C$2:$D$547,2,0)</f>
        <v>Maremma Area Sud</v>
      </c>
      <c r="G15113" t="s">
        <v>65687</v>
      </c>
      <c r="H15113" t="s">
        <v>15</v>
      </c>
      <c r="I15113" t="s">
        <v>56839</v>
      </c>
      <c r="J15113">
        <v>58100</v>
      </c>
      <c r="K15113" t="s">
        <v>55439</v>
      </c>
      <c r="L15113" t="str">
        <f>VLOOKUP(K15113,'[1]movimento-per-comune-ambito-201'!$B$2:$D$547,3,FALSE)</f>
        <v>Maremma Area Sud</v>
      </c>
      <c r="M15113" t="s">
        <v>53101</v>
      </c>
      <c r="N15113">
        <v>3</v>
      </c>
      <c r="O15113" t="s">
        <v>56717</v>
      </c>
      <c r="P15113" t="s">
        <v>56718</v>
      </c>
      <c r="Q15113" t="s">
        <v>56840</v>
      </c>
    </row>
    <row r="15114" spans="1:17" x14ac:dyDescent="0.25">
      <c r="A15114">
        <v>20036</v>
      </c>
      <c r="B15114" t="s">
        <v>56841</v>
      </c>
      <c r="C15114" s="1">
        <v>4.28348444E+16</v>
      </c>
      <c r="D15114" s="1">
        <v>11161171</v>
      </c>
      <c r="E15114">
        <v>53011</v>
      </c>
      <c r="F15114" t="str">
        <f>VLOOKUP(E15114,'[1]movimento-per-comune-ambito-201'!$C$2:$D$547,2,0)</f>
        <v>Maremma Area Sud</v>
      </c>
      <c r="G15114" t="s">
        <v>65688</v>
      </c>
      <c r="H15114" t="s">
        <v>15</v>
      </c>
      <c r="I15114" t="s">
        <v>56842</v>
      </c>
      <c r="J15114">
        <v>58100</v>
      </c>
      <c r="K15114" t="s">
        <v>55439</v>
      </c>
      <c r="L15114" t="str">
        <f>VLOOKUP(K15114,'[1]movimento-per-comune-ambito-201'!$B$2:$D$547,3,FALSE)</f>
        <v>Maremma Area Sud</v>
      </c>
      <c r="M15114" t="s">
        <v>53101</v>
      </c>
      <c r="N15114">
        <v>1</v>
      </c>
      <c r="O15114" t="s">
        <v>56843</v>
      </c>
      <c r="Q15114" t="s">
        <v>56844</v>
      </c>
    </row>
    <row r="15115" spans="1:17" x14ac:dyDescent="0.25">
      <c r="A15115">
        <v>21539</v>
      </c>
      <c r="B15115" t="s">
        <v>56845</v>
      </c>
      <c r="C15115" s="1">
        <v>4.2763525399999904E+16</v>
      </c>
      <c r="D15115" s="1">
        <v>111123634</v>
      </c>
      <c r="E15115">
        <v>53011</v>
      </c>
      <c r="F15115" t="str">
        <f>VLOOKUP(E15115,'[1]movimento-per-comune-ambito-201'!$C$2:$D$547,2,0)</f>
        <v>Maremma Area Sud</v>
      </c>
      <c r="G15115" t="s">
        <v>65689</v>
      </c>
      <c r="H15115" t="s">
        <v>15</v>
      </c>
      <c r="I15115" t="s">
        <v>56846</v>
      </c>
      <c r="J15115">
        <v>58100</v>
      </c>
      <c r="K15115" t="s">
        <v>55439</v>
      </c>
      <c r="L15115" t="str">
        <f>VLOOKUP(K15115,'[1]movimento-per-comune-ambito-201'!$B$2:$D$547,3,FALSE)</f>
        <v>Maremma Area Sud</v>
      </c>
      <c r="M15115" t="s">
        <v>53101</v>
      </c>
      <c r="N15115">
        <v>4</v>
      </c>
      <c r="O15115" t="s">
        <v>56847</v>
      </c>
      <c r="P15115" t="s">
        <v>56848</v>
      </c>
      <c r="Q15115" t="s">
        <v>56849</v>
      </c>
    </row>
    <row r="15116" spans="1:17" x14ac:dyDescent="0.25">
      <c r="A15116">
        <v>21812</v>
      </c>
      <c r="B15116" t="s">
        <v>56850</v>
      </c>
      <c r="C15116" s="1">
        <v>4.28141036E+16</v>
      </c>
      <c r="D15116" s="1">
        <v>110282324</v>
      </c>
      <c r="E15116">
        <v>53011</v>
      </c>
      <c r="F15116" t="str">
        <f>VLOOKUP(E15116,'[1]movimento-per-comune-ambito-201'!$C$2:$D$547,2,0)</f>
        <v>Maremma Area Sud</v>
      </c>
      <c r="G15116" t="s">
        <v>65690</v>
      </c>
      <c r="H15116" t="s">
        <v>15</v>
      </c>
      <c r="I15116" t="s">
        <v>56851</v>
      </c>
      <c r="J15116">
        <v>58100</v>
      </c>
      <c r="K15116" t="s">
        <v>55439</v>
      </c>
      <c r="L15116" t="str">
        <f>VLOOKUP(K15116,'[1]movimento-per-comune-ambito-201'!$B$2:$D$547,3,FALSE)</f>
        <v>Maremma Area Sud</v>
      </c>
      <c r="M15116" t="s">
        <v>53101</v>
      </c>
      <c r="N15116">
        <v>4</v>
      </c>
      <c r="O15116" t="s">
        <v>56852</v>
      </c>
      <c r="Q15116" t="s">
        <v>56853</v>
      </c>
    </row>
    <row r="15117" spans="1:17" x14ac:dyDescent="0.25">
      <c r="A15117">
        <v>21894</v>
      </c>
      <c r="B15117" t="s">
        <v>56854</v>
      </c>
      <c r="C15117" s="1">
        <v>4.26711443E+16</v>
      </c>
      <c r="D15117" s="1">
        <v>111201305</v>
      </c>
      <c r="E15117">
        <v>53011</v>
      </c>
      <c r="F15117" t="str">
        <f>VLOOKUP(E15117,'[1]movimento-per-comune-ambito-201'!$C$2:$D$547,2,0)</f>
        <v>Maremma Area Sud</v>
      </c>
      <c r="G15117" t="s">
        <v>65691</v>
      </c>
      <c r="H15117" t="s">
        <v>15</v>
      </c>
      <c r="I15117" t="s">
        <v>56855</v>
      </c>
      <c r="J15117">
        <v>58100</v>
      </c>
      <c r="K15117" t="s">
        <v>55439</v>
      </c>
      <c r="L15117" t="str">
        <f>VLOOKUP(K15117,'[1]movimento-per-comune-ambito-201'!$B$2:$D$547,3,FALSE)</f>
        <v>Maremma Area Sud</v>
      </c>
      <c r="M15117" t="s">
        <v>53101</v>
      </c>
      <c r="N15117">
        <v>3</v>
      </c>
      <c r="O15117" t="s">
        <v>56856</v>
      </c>
      <c r="Q15117" t="s">
        <v>56857</v>
      </c>
    </row>
    <row r="15118" spans="1:17" x14ac:dyDescent="0.25">
      <c r="A15118">
        <v>21938</v>
      </c>
      <c r="B15118" t="s">
        <v>56858</v>
      </c>
      <c r="C15118" s="1">
        <v>4.26701094E+16</v>
      </c>
      <c r="D15118" s="1">
        <v>11106755</v>
      </c>
      <c r="E15118">
        <v>53011</v>
      </c>
      <c r="F15118" t="str">
        <f>VLOOKUP(E15118,'[1]movimento-per-comune-ambito-201'!$C$2:$D$547,2,0)</f>
        <v>Maremma Area Sud</v>
      </c>
      <c r="G15118" t="s">
        <v>65692</v>
      </c>
      <c r="H15118" t="s">
        <v>15</v>
      </c>
      <c r="I15118" t="s">
        <v>56859</v>
      </c>
      <c r="J15118">
        <v>58100</v>
      </c>
      <c r="K15118" t="s">
        <v>55439</v>
      </c>
      <c r="L15118" t="str">
        <f>VLOOKUP(K15118,'[1]movimento-per-comune-ambito-201'!$B$2:$D$547,3,FALSE)</f>
        <v>Maremma Area Sud</v>
      </c>
      <c r="M15118" t="s">
        <v>53101</v>
      </c>
      <c r="N15118">
        <v>3</v>
      </c>
      <c r="O15118" t="s">
        <v>56860</v>
      </c>
      <c r="Q15118" t="s">
        <v>56861</v>
      </c>
    </row>
    <row r="15119" spans="1:17" x14ac:dyDescent="0.25">
      <c r="A15119">
        <v>22009</v>
      </c>
      <c r="B15119" t="s">
        <v>56862</v>
      </c>
      <c r="C15119" s="1">
        <v>4.2695127599999904E+16</v>
      </c>
      <c r="D15119" s="1">
        <v>109987583</v>
      </c>
      <c r="E15119">
        <v>53011</v>
      </c>
      <c r="F15119" t="str">
        <f>VLOOKUP(E15119,'[1]movimento-per-comune-ambito-201'!$C$2:$D$547,2,0)</f>
        <v>Maremma Area Sud</v>
      </c>
      <c r="G15119" t="s">
        <v>65693</v>
      </c>
      <c r="H15119" t="s">
        <v>15</v>
      </c>
      <c r="I15119" t="s">
        <v>56863</v>
      </c>
      <c r="J15119">
        <v>58100</v>
      </c>
      <c r="K15119" t="s">
        <v>55439</v>
      </c>
      <c r="L15119" t="str">
        <f>VLOOKUP(K15119,'[1]movimento-per-comune-ambito-201'!$B$2:$D$547,3,FALSE)</f>
        <v>Maremma Area Sud</v>
      </c>
      <c r="M15119" t="s">
        <v>53101</v>
      </c>
      <c r="N15119">
        <v>0</v>
      </c>
      <c r="O15119" t="s">
        <v>56864</v>
      </c>
    </row>
    <row r="15120" spans="1:17" x14ac:dyDescent="0.25">
      <c r="A15120">
        <v>22011</v>
      </c>
      <c r="B15120" t="s">
        <v>56865</v>
      </c>
      <c r="C15120" s="1">
        <v>4.2763525399999904E+16</v>
      </c>
      <c r="D15120" s="1">
        <v>111123634</v>
      </c>
      <c r="E15120">
        <v>53011</v>
      </c>
      <c r="F15120" t="str">
        <f>VLOOKUP(E15120,'[1]movimento-per-comune-ambito-201'!$C$2:$D$547,2,0)</f>
        <v>Maremma Area Sud</v>
      </c>
      <c r="G15120" t="s">
        <v>65694</v>
      </c>
      <c r="H15120" t="s">
        <v>15</v>
      </c>
      <c r="J15120">
        <v>58100</v>
      </c>
      <c r="K15120" t="s">
        <v>55439</v>
      </c>
      <c r="L15120" t="str">
        <f>VLOOKUP(K15120,'[1]movimento-per-comune-ambito-201'!$B$2:$D$547,3,FALSE)</f>
        <v>Maremma Area Sud</v>
      </c>
      <c r="M15120" t="s">
        <v>53101</v>
      </c>
      <c r="N15120">
        <v>0</v>
      </c>
    </row>
    <row r="15121" spans="1:17" x14ac:dyDescent="0.25">
      <c r="A15121">
        <v>22114</v>
      </c>
      <c r="B15121" t="s">
        <v>56866</v>
      </c>
      <c r="C15121" s="1">
        <v>4.26856245E+16</v>
      </c>
      <c r="D15121" s="1">
        <v>1.10952888E+16</v>
      </c>
      <c r="E15121">
        <v>53011</v>
      </c>
      <c r="F15121" t="str">
        <f>VLOOKUP(E15121,'[1]movimento-per-comune-ambito-201'!$C$2:$D$547,2,0)</f>
        <v>Maremma Area Sud</v>
      </c>
      <c r="G15121" t="s">
        <v>65696</v>
      </c>
      <c r="H15121" t="s">
        <v>15</v>
      </c>
      <c r="I15121" t="s">
        <v>56867</v>
      </c>
      <c r="J15121">
        <v>58100</v>
      </c>
      <c r="K15121" t="s">
        <v>55439</v>
      </c>
      <c r="L15121" t="str">
        <f>VLOOKUP(K15121,'[1]movimento-per-comune-ambito-201'!$B$2:$D$547,3,FALSE)</f>
        <v>Maremma Area Sud</v>
      </c>
      <c r="M15121" t="s">
        <v>53101</v>
      </c>
      <c r="N15121">
        <v>0</v>
      </c>
      <c r="O15121" t="s">
        <v>56868</v>
      </c>
      <c r="Q15121" t="s">
        <v>56869</v>
      </c>
    </row>
    <row r="15122" spans="1:17" x14ac:dyDescent="0.25">
      <c r="A15122">
        <v>22207</v>
      </c>
      <c r="B15122" t="s">
        <v>56870</v>
      </c>
      <c r="C15122" s="1">
        <v>4.2763525399999904E+16</v>
      </c>
      <c r="D15122" s="1">
        <v>111123634</v>
      </c>
      <c r="E15122">
        <v>53011</v>
      </c>
      <c r="F15122" t="str">
        <f>VLOOKUP(E15122,'[1]movimento-per-comune-ambito-201'!$C$2:$D$547,2,0)</f>
        <v>Maremma Area Sud</v>
      </c>
      <c r="G15122" t="s">
        <v>65697</v>
      </c>
      <c r="H15122" t="s">
        <v>15</v>
      </c>
      <c r="I15122" t="s">
        <v>56871</v>
      </c>
      <c r="J15122">
        <v>58100</v>
      </c>
      <c r="K15122" t="s">
        <v>55439</v>
      </c>
      <c r="L15122" t="str">
        <f>VLOOKUP(K15122,'[1]movimento-per-comune-ambito-201'!$B$2:$D$547,3,FALSE)</f>
        <v>Maremma Area Sud</v>
      </c>
      <c r="M15122" t="s">
        <v>53101</v>
      </c>
      <c r="N15122">
        <v>0</v>
      </c>
      <c r="O15122" t="s">
        <v>56872</v>
      </c>
      <c r="P15122" t="s">
        <v>56873</v>
      </c>
      <c r="Q15122" t="s">
        <v>56874</v>
      </c>
    </row>
    <row r="15123" spans="1:17" x14ac:dyDescent="0.25">
      <c r="A15123">
        <v>22279</v>
      </c>
      <c r="B15123" t="s">
        <v>56875</v>
      </c>
      <c r="C15123" s="1">
        <v>4.27417674E+16</v>
      </c>
      <c r="D15123" s="1">
        <v>111646424</v>
      </c>
      <c r="E15123">
        <v>53011</v>
      </c>
      <c r="F15123" t="str">
        <f>VLOOKUP(E15123,'[1]movimento-per-comune-ambito-201'!$C$2:$D$547,2,0)</f>
        <v>Maremma Area Sud</v>
      </c>
      <c r="G15123" t="s">
        <v>65698</v>
      </c>
      <c r="H15123" t="s">
        <v>15</v>
      </c>
      <c r="I15123" t="s">
        <v>56876</v>
      </c>
      <c r="J15123">
        <v>58100</v>
      </c>
      <c r="K15123" t="s">
        <v>55439</v>
      </c>
      <c r="L15123" t="str">
        <f>VLOOKUP(K15123,'[1]movimento-per-comune-ambito-201'!$B$2:$D$547,3,FALSE)</f>
        <v>Maremma Area Sud</v>
      </c>
      <c r="M15123" t="s">
        <v>53101</v>
      </c>
      <c r="N15123">
        <v>0</v>
      </c>
      <c r="O15123" t="s">
        <v>56877</v>
      </c>
      <c r="P15123" t="s">
        <v>56878</v>
      </c>
      <c r="Q15123" t="s">
        <v>56879</v>
      </c>
    </row>
    <row r="15124" spans="1:17" x14ac:dyDescent="0.25">
      <c r="A15124">
        <v>22319</v>
      </c>
      <c r="B15124" t="s">
        <v>56880</v>
      </c>
      <c r="C15124" s="1">
        <v>4.2763525399999904E+16</v>
      </c>
      <c r="D15124" s="1">
        <v>111123634</v>
      </c>
      <c r="E15124">
        <v>53011</v>
      </c>
      <c r="F15124" t="str">
        <f>VLOOKUP(E15124,'[1]movimento-per-comune-ambito-201'!$C$2:$D$547,2,0)</f>
        <v>Maremma Area Sud</v>
      </c>
      <c r="G15124" t="s">
        <v>65699</v>
      </c>
      <c r="H15124" t="s">
        <v>15</v>
      </c>
      <c r="I15124" t="s">
        <v>56881</v>
      </c>
      <c r="J15124">
        <v>58100</v>
      </c>
      <c r="K15124" t="s">
        <v>55439</v>
      </c>
      <c r="L15124" t="str">
        <f>VLOOKUP(K15124,'[1]movimento-per-comune-ambito-201'!$B$2:$D$547,3,FALSE)</f>
        <v>Maremma Area Sud</v>
      </c>
      <c r="M15124" t="s">
        <v>53101</v>
      </c>
      <c r="N15124">
        <v>3</v>
      </c>
      <c r="O15124" t="s">
        <v>56882</v>
      </c>
      <c r="P15124" t="s">
        <v>56883</v>
      </c>
      <c r="Q15124" t="s">
        <v>56884</v>
      </c>
    </row>
    <row r="15125" spans="1:17" x14ac:dyDescent="0.25">
      <c r="A15125">
        <v>22337</v>
      </c>
      <c r="B15125" t="s">
        <v>56885</v>
      </c>
      <c r="C15125" s="1">
        <v>427402728</v>
      </c>
      <c r="D15125" s="1">
        <v>1.10598025999999E+16</v>
      </c>
      <c r="E15125">
        <v>53011</v>
      </c>
      <c r="F15125" t="str">
        <f>VLOOKUP(E15125,'[1]movimento-per-comune-ambito-201'!$C$2:$D$547,2,0)</f>
        <v>Maremma Area Sud</v>
      </c>
      <c r="G15125" t="s">
        <v>65700</v>
      </c>
      <c r="H15125" t="s">
        <v>15</v>
      </c>
      <c r="I15125" t="s">
        <v>56886</v>
      </c>
      <c r="J15125">
        <v>58100</v>
      </c>
      <c r="K15125" t="s">
        <v>55439</v>
      </c>
      <c r="L15125" t="str">
        <f>VLOOKUP(K15125,'[1]movimento-per-comune-ambito-201'!$B$2:$D$547,3,FALSE)</f>
        <v>Maremma Area Sud</v>
      </c>
      <c r="M15125" t="s">
        <v>53101</v>
      </c>
      <c r="N15125">
        <v>0</v>
      </c>
      <c r="O15125" t="s">
        <v>56887</v>
      </c>
      <c r="Q15125" t="s">
        <v>56888</v>
      </c>
    </row>
    <row r="15126" spans="1:17" x14ac:dyDescent="0.25">
      <c r="A15126">
        <v>22468</v>
      </c>
      <c r="B15126" t="s">
        <v>56889</v>
      </c>
      <c r="C15126" s="1">
        <v>4.2904661099999904E+16</v>
      </c>
      <c r="D15126" s="1">
        <v>1.10866535E+16</v>
      </c>
      <c r="E15126">
        <v>53011</v>
      </c>
      <c r="F15126" t="str">
        <f>VLOOKUP(E15126,'[1]movimento-per-comune-ambito-201'!$C$2:$D$547,2,0)</f>
        <v>Maremma Area Sud</v>
      </c>
      <c r="G15126" t="s">
        <v>65702</v>
      </c>
      <c r="H15126" t="s">
        <v>15</v>
      </c>
      <c r="I15126" t="s">
        <v>56890</v>
      </c>
      <c r="J15126">
        <v>58100</v>
      </c>
      <c r="K15126" t="s">
        <v>55439</v>
      </c>
      <c r="L15126" t="str">
        <f>VLOOKUP(K15126,'[1]movimento-per-comune-ambito-201'!$B$2:$D$547,3,FALSE)</f>
        <v>Maremma Area Sud</v>
      </c>
      <c r="M15126" t="s">
        <v>53101</v>
      </c>
      <c r="N15126">
        <v>0</v>
      </c>
      <c r="O15126" t="s">
        <v>56891</v>
      </c>
      <c r="P15126" t="s">
        <v>56892</v>
      </c>
      <c r="Q15126" t="s">
        <v>56893</v>
      </c>
    </row>
    <row r="15127" spans="1:17" x14ac:dyDescent="0.25">
      <c r="A15127">
        <v>22615</v>
      </c>
      <c r="B15127" t="s">
        <v>56894</v>
      </c>
      <c r="C15127" s="1">
        <v>4.26384757E+16</v>
      </c>
      <c r="D15127" s="1">
        <v>111325678</v>
      </c>
      <c r="E15127">
        <v>53011</v>
      </c>
      <c r="F15127" t="str">
        <f>VLOOKUP(E15127,'[1]movimento-per-comune-ambito-201'!$C$2:$D$547,2,0)</f>
        <v>Maremma Area Sud</v>
      </c>
      <c r="G15127" t="s">
        <v>65703</v>
      </c>
      <c r="H15127" t="s">
        <v>15</v>
      </c>
      <c r="I15127" t="s">
        <v>56895</v>
      </c>
      <c r="J15127">
        <v>58100</v>
      </c>
      <c r="K15127" t="s">
        <v>55439</v>
      </c>
      <c r="L15127" t="str">
        <f>VLOOKUP(K15127,'[1]movimento-per-comune-ambito-201'!$B$2:$D$547,3,FALSE)</f>
        <v>Maremma Area Sud</v>
      </c>
      <c r="M15127" t="s">
        <v>53101</v>
      </c>
      <c r="N15127">
        <v>4</v>
      </c>
      <c r="O15127" t="s">
        <v>56896</v>
      </c>
      <c r="P15127" t="s">
        <v>56897</v>
      </c>
      <c r="Q15127" t="s">
        <v>56898</v>
      </c>
    </row>
    <row r="15128" spans="1:17" x14ac:dyDescent="0.25">
      <c r="A15128">
        <v>23465</v>
      </c>
      <c r="B15128" t="s">
        <v>56899</v>
      </c>
      <c r="C15128" s="1">
        <v>4.2769455E+16</v>
      </c>
      <c r="D15128" s="1">
        <v>1.1036656E+16</v>
      </c>
      <c r="E15128">
        <v>53011</v>
      </c>
      <c r="F15128" t="str">
        <f>VLOOKUP(E15128,'[1]movimento-per-comune-ambito-201'!$C$2:$D$547,2,0)</f>
        <v>Maremma Area Sud</v>
      </c>
      <c r="G15128" t="s">
        <v>65705</v>
      </c>
      <c r="H15128" t="s">
        <v>15</v>
      </c>
      <c r="I15128" t="s">
        <v>56900</v>
      </c>
      <c r="J15128">
        <v>58100</v>
      </c>
      <c r="K15128" t="s">
        <v>55439</v>
      </c>
      <c r="L15128" t="str">
        <f>VLOOKUP(K15128,'[1]movimento-per-comune-ambito-201'!$B$2:$D$547,3,FALSE)</f>
        <v>Maremma Area Sud</v>
      </c>
      <c r="M15128" t="s">
        <v>53101</v>
      </c>
      <c r="N15128">
        <v>3</v>
      </c>
      <c r="O15128" t="s">
        <v>56901</v>
      </c>
      <c r="Q15128" t="s">
        <v>56902</v>
      </c>
    </row>
    <row r="15129" spans="1:17" x14ac:dyDescent="0.25">
      <c r="A15129">
        <v>23749</v>
      </c>
      <c r="B15129" t="s">
        <v>56903</v>
      </c>
      <c r="C15129" s="1">
        <v>4.2763525399999904E+16</v>
      </c>
      <c r="D15129" s="1">
        <v>111123634</v>
      </c>
      <c r="E15129">
        <v>53011</v>
      </c>
      <c r="F15129" t="str">
        <f>VLOOKUP(E15129,'[1]movimento-per-comune-ambito-201'!$C$2:$D$547,2,0)</f>
        <v>Maremma Area Sud</v>
      </c>
      <c r="G15129" t="s">
        <v>65706</v>
      </c>
      <c r="H15129" t="s">
        <v>15</v>
      </c>
      <c r="J15129">
        <v>58100</v>
      </c>
      <c r="K15129" t="s">
        <v>55439</v>
      </c>
      <c r="L15129" t="str">
        <f>VLOOKUP(K15129,'[1]movimento-per-comune-ambito-201'!$B$2:$D$547,3,FALSE)</f>
        <v>Maremma Area Sud</v>
      </c>
      <c r="M15129" t="s">
        <v>53101</v>
      </c>
      <c r="N15129">
        <v>0</v>
      </c>
    </row>
    <row r="15130" spans="1:17" x14ac:dyDescent="0.25">
      <c r="A15130">
        <v>23750</v>
      </c>
      <c r="B15130" t="s">
        <v>56904</v>
      </c>
      <c r="C15130" s="1">
        <v>4.27797033E+16</v>
      </c>
      <c r="D15130" s="1">
        <v>110417171</v>
      </c>
      <c r="E15130">
        <v>53011</v>
      </c>
      <c r="F15130" t="str">
        <f>VLOOKUP(E15130,'[1]movimento-per-comune-ambito-201'!$C$2:$D$547,2,0)</f>
        <v>Maremma Area Sud</v>
      </c>
      <c r="G15130" t="s">
        <v>65707</v>
      </c>
      <c r="H15130" t="s">
        <v>15</v>
      </c>
      <c r="I15130" t="s">
        <v>56905</v>
      </c>
      <c r="J15130">
        <v>58100</v>
      </c>
      <c r="K15130" t="s">
        <v>55439</v>
      </c>
      <c r="L15130" t="str">
        <f>VLOOKUP(K15130,'[1]movimento-per-comune-ambito-201'!$B$2:$D$547,3,FALSE)</f>
        <v>Maremma Area Sud</v>
      </c>
      <c r="M15130" t="s">
        <v>53101</v>
      </c>
      <c r="N15130">
        <v>4</v>
      </c>
      <c r="O15130" t="s">
        <v>56906</v>
      </c>
      <c r="P15130" t="s">
        <v>56907</v>
      </c>
      <c r="Q15130" t="s">
        <v>56908</v>
      </c>
    </row>
    <row r="15131" spans="1:17" x14ac:dyDescent="0.25">
      <c r="A15131">
        <v>24053</v>
      </c>
      <c r="B15131" t="s">
        <v>56909</v>
      </c>
      <c r="C15131" s="1">
        <v>4.28618383E+16</v>
      </c>
      <c r="D15131" s="1">
        <v>110957683</v>
      </c>
      <c r="E15131">
        <v>53011</v>
      </c>
      <c r="F15131" t="str">
        <f>VLOOKUP(E15131,'[1]movimento-per-comune-ambito-201'!$C$2:$D$547,2,0)</f>
        <v>Maremma Area Sud</v>
      </c>
      <c r="G15131" t="s">
        <v>66243</v>
      </c>
      <c r="H15131" t="s">
        <v>15</v>
      </c>
      <c r="I15131" t="s">
        <v>56910</v>
      </c>
      <c r="J15131">
        <v>58100</v>
      </c>
      <c r="K15131" t="s">
        <v>55439</v>
      </c>
      <c r="L15131" t="str">
        <f>VLOOKUP(K15131,'[1]movimento-per-comune-ambito-201'!$B$2:$D$547,3,FALSE)</f>
        <v>Maremma Area Sud</v>
      </c>
      <c r="M15131" t="s">
        <v>53101</v>
      </c>
      <c r="N15131">
        <v>2</v>
      </c>
      <c r="O15131" t="s">
        <v>56911</v>
      </c>
      <c r="Q15131">
        <v>3474564740</v>
      </c>
    </row>
    <row r="15132" spans="1:17" x14ac:dyDescent="0.25">
      <c r="A15132">
        <v>24510</v>
      </c>
      <c r="B15132" t="s">
        <v>56912</v>
      </c>
      <c r="C15132" s="1">
        <v>4.2731663099999904E+16</v>
      </c>
      <c r="D15132" s="1">
        <v>109936051</v>
      </c>
      <c r="E15132">
        <v>53011</v>
      </c>
      <c r="F15132" t="str">
        <f>VLOOKUP(E15132,'[1]movimento-per-comune-ambito-201'!$C$2:$D$547,2,0)</f>
        <v>Maremma Area Sud</v>
      </c>
      <c r="G15132" t="s">
        <v>66244</v>
      </c>
      <c r="H15132" t="s">
        <v>15</v>
      </c>
      <c r="I15132" t="s">
        <v>56913</v>
      </c>
      <c r="J15132">
        <v>58100</v>
      </c>
      <c r="K15132" t="s">
        <v>55439</v>
      </c>
      <c r="L15132" t="str">
        <f>VLOOKUP(K15132,'[1]movimento-per-comune-ambito-201'!$B$2:$D$547,3,FALSE)</f>
        <v>Maremma Area Sud</v>
      </c>
      <c r="M15132" t="s">
        <v>53101</v>
      </c>
      <c r="N15132">
        <v>4</v>
      </c>
      <c r="O15132" t="s">
        <v>56914</v>
      </c>
      <c r="Q15132" t="s">
        <v>56915</v>
      </c>
    </row>
    <row r="15133" spans="1:17" x14ac:dyDescent="0.25">
      <c r="A15133">
        <v>24751</v>
      </c>
      <c r="B15133" t="s">
        <v>56916</v>
      </c>
      <c r="C15133" s="1">
        <v>4.2762705099999904E+16</v>
      </c>
      <c r="D15133" s="1">
        <v>111246113</v>
      </c>
      <c r="E15133">
        <v>53011</v>
      </c>
      <c r="F15133" t="str">
        <f>VLOOKUP(E15133,'[1]movimento-per-comune-ambito-201'!$C$2:$D$547,2,0)</f>
        <v>Maremma Area Sud</v>
      </c>
      <c r="G15133" t="s">
        <v>65709</v>
      </c>
      <c r="H15133" t="s">
        <v>15</v>
      </c>
      <c r="I15133" t="s">
        <v>56917</v>
      </c>
      <c r="J15133">
        <v>58100</v>
      </c>
      <c r="K15133" t="s">
        <v>55439</v>
      </c>
      <c r="L15133" t="str">
        <f>VLOOKUP(K15133,'[1]movimento-per-comune-ambito-201'!$B$2:$D$547,3,FALSE)</f>
        <v>Maremma Area Sud</v>
      </c>
      <c r="M15133" t="s">
        <v>53101</v>
      </c>
      <c r="N15133">
        <v>0</v>
      </c>
      <c r="O15133" t="s">
        <v>56918</v>
      </c>
      <c r="Q15133" t="s">
        <v>56919</v>
      </c>
    </row>
    <row r="15134" spans="1:17" x14ac:dyDescent="0.25">
      <c r="A15134">
        <v>24761</v>
      </c>
      <c r="B15134" t="s">
        <v>56920</v>
      </c>
      <c r="C15134" s="1">
        <v>427343014</v>
      </c>
      <c r="D15134" s="1">
        <v>1.11763414999999E+16</v>
      </c>
      <c r="E15134">
        <v>53011</v>
      </c>
      <c r="F15134" t="str">
        <f>VLOOKUP(E15134,'[1]movimento-per-comune-ambito-201'!$C$2:$D$547,2,0)</f>
        <v>Maremma Area Sud</v>
      </c>
      <c r="G15134" t="s">
        <v>66245</v>
      </c>
      <c r="H15134" t="s">
        <v>15</v>
      </c>
      <c r="I15134" t="s">
        <v>56921</v>
      </c>
      <c r="J15134">
        <v>58100</v>
      </c>
      <c r="K15134" t="s">
        <v>55439</v>
      </c>
      <c r="L15134" t="str">
        <f>VLOOKUP(K15134,'[1]movimento-per-comune-ambito-201'!$B$2:$D$547,3,FALSE)</f>
        <v>Maremma Area Sud</v>
      </c>
      <c r="M15134" t="s">
        <v>53101</v>
      </c>
      <c r="N15134">
        <v>0</v>
      </c>
      <c r="O15134" t="s">
        <v>56922</v>
      </c>
      <c r="Q15134" t="s">
        <v>56923</v>
      </c>
    </row>
    <row r="15135" spans="1:17" x14ac:dyDescent="0.25">
      <c r="A15135">
        <v>24809</v>
      </c>
      <c r="B15135" t="s">
        <v>56924</v>
      </c>
      <c r="C15135" s="1">
        <v>4.27637226E+16</v>
      </c>
      <c r="D15135" s="1">
        <v>1.11881727E+16</v>
      </c>
      <c r="E15135">
        <v>53011</v>
      </c>
      <c r="F15135" t="str">
        <f>VLOOKUP(E15135,'[1]movimento-per-comune-ambito-201'!$C$2:$D$547,2,0)</f>
        <v>Maremma Area Sud</v>
      </c>
      <c r="G15135" t="s">
        <v>66246</v>
      </c>
      <c r="H15135" t="s">
        <v>15</v>
      </c>
      <c r="I15135" t="s">
        <v>56925</v>
      </c>
      <c r="J15135">
        <v>58100</v>
      </c>
      <c r="K15135" t="s">
        <v>55439</v>
      </c>
      <c r="L15135" t="str">
        <f>VLOOKUP(K15135,'[1]movimento-per-comune-ambito-201'!$B$2:$D$547,3,FALSE)</f>
        <v>Maremma Area Sud</v>
      </c>
      <c r="M15135" t="s">
        <v>53101</v>
      </c>
      <c r="N15135">
        <v>0</v>
      </c>
      <c r="O15135" t="s">
        <v>56926</v>
      </c>
      <c r="P15135" t="s">
        <v>56927</v>
      </c>
      <c r="Q15135" t="s">
        <v>56928</v>
      </c>
    </row>
    <row r="15136" spans="1:17" x14ac:dyDescent="0.25">
      <c r="A15136">
        <v>24813</v>
      </c>
      <c r="B15136" t="s">
        <v>56929</v>
      </c>
      <c r="C15136" s="1">
        <v>4.2753221E+16</v>
      </c>
      <c r="D15136" s="1">
        <v>1.10969989E+16</v>
      </c>
      <c r="E15136">
        <v>53011</v>
      </c>
      <c r="F15136" t="str">
        <f>VLOOKUP(E15136,'[1]movimento-per-comune-ambito-201'!$C$2:$D$547,2,0)</f>
        <v>Maremma Area Sud</v>
      </c>
      <c r="G15136" t="s">
        <v>66247</v>
      </c>
      <c r="H15136" t="s">
        <v>15</v>
      </c>
      <c r="I15136" t="s">
        <v>56930</v>
      </c>
      <c r="J15136">
        <v>58100</v>
      </c>
      <c r="K15136" t="s">
        <v>55439</v>
      </c>
      <c r="L15136" t="str">
        <f>VLOOKUP(K15136,'[1]movimento-per-comune-ambito-201'!$B$2:$D$547,3,FALSE)</f>
        <v>Maremma Area Sud</v>
      </c>
      <c r="M15136" t="s">
        <v>53101</v>
      </c>
      <c r="N15136">
        <v>1</v>
      </c>
      <c r="O15136" t="s">
        <v>56931</v>
      </c>
      <c r="Q15136" t="s">
        <v>56932</v>
      </c>
    </row>
    <row r="15137" spans="1:17" x14ac:dyDescent="0.25">
      <c r="A15137">
        <v>25057</v>
      </c>
      <c r="B15137" t="s">
        <v>56933</v>
      </c>
      <c r="C15137" s="1">
        <v>4.27179055E+16</v>
      </c>
      <c r="D15137" s="1">
        <v>110875447</v>
      </c>
      <c r="E15137">
        <v>53011</v>
      </c>
      <c r="F15137" t="str">
        <f>VLOOKUP(E15137,'[1]movimento-per-comune-ambito-201'!$C$2:$D$547,2,0)</f>
        <v>Maremma Area Sud</v>
      </c>
      <c r="G15137" t="s">
        <v>66248</v>
      </c>
      <c r="H15137" t="s">
        <v>15</v>
      </c>
      <c r="I15137" t="s">
        <v>56934</v>
      </c>
      <c r="J15137">
        <v>58100</v>
      </c>
      <c r="K15137" t="s">
        <v>55439</v>
      </c>
      <c r="L15137" t="str">
        <f>VLOOKUP(K15137,'[1]movimento-per-comune-ambito-201'!$B$2:$D$547,3,FALSE)</f>
        <v>Maremma Area Sud</v>
      </c>
      <c r="M15137" t="s">
        <v>53101</v>
      </c>
      <c r="N15137">
        <v>1</v>
      </c>
      <c r="O15137" t="s">
        <v>56935</v>
      </c>
      <c r="Q15137" t="s">
        <v>56936</v>
      </c>
    </row>
    <row r="15138" spans="1:17" x14ac:dyDescent="0.25">
      <c r="A15138">
        <v>25058</v>
      </c>
      <c r="B15138" t="s">
        <v>50333</v>
      </c>
      <c r="C15138" s="1">
        <v>4.2763525399999904E+16</v>
      </c>
      <c r="D15138" s="1">
        <v>111123634</v>
      </c>
      <c r="E15138">
        <v>53011</v>
      </c>
      <c r="F15138" t="str">
        <f>VLOOKUP(E15138,'[1]movimento-per-comune-ambito-201'!$C$2:$D$547,2,0)</f>
        <v>Maremma Area Sud</v>
      </c>
      <c r="G15138" t="s">
        <v>66249</v>
      </c>
      <c r="H15138" t="s">
        <v>15</v>
      </c>
      <c r="J15138">
        <v>58100</v>
      </c>
      <c r="K15138" t="s">
        <v>55439</v>
      </c>
      <c r="L15138" t="str">
        <f>VLOOKUP(K15138,'[1]movimento-per-comune-ambito-201'!$B$2:$D$547,3,FALSE)</f>
        <v>Maremma Area Sud</v>
      </c>
      <c r="M15138" t="s">
        <v>53101</v>
      </c>
      <c r="N15138">
        <v>1</v>
      </c>
      <c r="O15138" t="s">
        <v>56937</v>
      </c>
      <c r="Q15138" t="s">
        <v>56938</v>
      </c>
    </row>
    <row r="15139" spans="1:17" x14ac:dyDescent="0.25">
      <c r="A15139">
        <v>25748</v>
      </c>
      <c r="B15139" t="s">
        <v>56939</v>
      </c>
      <c r="C15139" s="1">
        <v>4.28168384E+16</v>
      </c>
      <c r="D15139" s="1">
        <v>1113499</v>
      </c>
      <c r="E15139">
        <v>53011</v>
      </c>
      <c r="F15139" t="str">
        <f>VLOOKUP(E15139,'[1]movimento-per-comune-ambito-201'!$C$2:$D$547,2,0)</f>
        <v>Maremma Area Sud</v>
      </c>
      <c r="G15139" t="s">
        <v>66250</v>
      </c>
      <c r="H15139" t="s">
        <v>15</v>
      </c>
      <c r="I15139" t="s">
        <v>56940</v>
      </c>
      <c r="J15139">
        <v>58100</v>
      </c>
      <c r="K15139" t="s">
        <v>55439</v>
      </c>
      <c r="L15139" t="str">
        <f>VLOOKUP(K15139,'[1]movimento-per-comune-ambito-201'!$B$2:$D$547,3,FALSE)</f>
        <v>Maremma Area Sud</v>
      </c>
      <c r="M15139" t="s">
        <v>53101</v>
      </c>
      <c r="N15139">
        <v>1</v>
      </c>
      <c r="O15139" t="s">
        <v>56941</v>
      </c>
      <c r="Q15139" t="s">
        <v>56942</v>
      </c>
    </row>
    <row r="15140" spans="1:17" x14ac:dyDescent="0.25">
      <c r="A15140">
        <v>25806</v>
      </c>
      <c r="B15140" t="s">
        <v>56943</v>
      </c>
      <c r="C15140" s="1">
        <v>4.2867331999999904E+16</v>
      </c>
      <c r="D15140" s="1">
        <v>111659351</v>
      </c>
      <c r="E15140">
        <v>53011</v>
      </c>
      <c r="F15140" t="str">
        <f>VLOOKUP(E15140,'[1]movimento-per-comune-ambito-201'!$C$2:$D$547,2,0)</f>
        <v>Maremma Area Sud</v>
      </c>
      <c r="G15140" t="s">
        <v>66251</v>
      </c>
      <c r="H15140" t="s">
        <v>15</v>
      </c>
      <c r="I15140" t="s">
        <v>56944</v>
      </c>
      <c r="J15140">
        <v>58100</v>
      </c>
      <c r="K15140" t="s">
        <v>55439</v>
      </c>
      <c r="L15140" t="str">
        <f>VLOOKUP(K15140,'[1]movimento-per-comune-ambito-201'!$B$2:$D$547,3,FALSE)</f>
        <v>Maremma Area Sud</v>
      </c>
      <c r="M15140" t="s">
        <v>53101</v>
      </c>
      <c r="N15140">
        <v>5</v>
      </c>
      <c r="O15140" t="s">
        <v>56945</v>
      </c>
      <c r="Q15140" t="s">
        <v>56946</v>
      </c>
    </row>
    <row r="15141" spans="1:17" x14ac:dyDescent="0.25">
      <c r="A15141">
        <v>1332</v>
      </c>
      <c r="B15141" t="s">
        <v>56947</v>
      </c>
      <c r="C15141" s="1">
        <v>4.2773564299999904E+16</v>
      </c>
      <c r="D15141" s="1">
        <v>111027009</v>
      </c>
      <c r="E15141">
        <v>53011</v>
      </c>
      <c r="F15141" t="str">
        <f>VLOOKUP(E15141,'[1]movimento-per-comune-ambito-201'!$C$2:$D$547,2,0)</f>
        <v>Maremma Area Sud</v>
      </c>
      <c r="G15141" t="s">
        <v>63018</v>
      </c>
      <c r="H15141" t="s">
        <v>37</v>
      </c>
      <c r="I15141" t="s">
        <v>56948</v>
      </c>
      <c r="J15141">
        <v>58100</v>
      </c>
      <c r="K15141" t="s">
        <v>55439</v>
      </c>
      <c r="L15141" t="str">
        <f>VLOOKUP(K15141,'[1]movimento-per-comune-ambito-201'!$B$2:$D$547,3,FALSE)</f>
        <v>Maremma Area Sud</v>
      </c>
      <c r="M15141" t="s">
        <v>53101</v>
      </c>
      <c r="N15141">
        <v>0</v>
      </c>
      <c r="O15141" t="s">
        <v>56949</v>
      </c>
      <c r="Q15141" t="s">
        <v>56950</v>
      </c>
    </row>
    <row r="15142" spans="1:17" x14ac:dyDescent="0.25">
      <c r="A15142">
        <v>1334</v>
      </c>
      <c r="B15142" t="s">
        <v>56951</v>
      </c>
      <c r="C15142" s="1">
        <v>4.2763525399999904E+16</v>
      </c>
      <c r="D15142" s="1">
        <v>111123634</v>
      </c>
      <c r="E15142">
        <v>53011</v>
      </c>
      <c r="F15142" t="str">
        <f>VLOOKUP(E15142,'[1]movimento-per-comune-ambito-201'!$C$2:$D$547,2,0)</f>
        <v>Maremma Area Sud</v>
      </c>
      <c r="G15142" t="s">
        <v>63040</v>
      </c>
      <c r="H15142" t="s">
        <v>37</v>
      </c>
      <c r="I15142" t="s">
        <v>56952</v>
      </c>
      <c r="J15142">
        <v>58100</v>
      </c>
      <c r="K15142" t="s">
        <v>55439</v>
      </c>
      <c r="L15142" t="str">
        <f>VLOOKUP(K15142,'[1]movimento-per-comune-ambito-201'!$B$2:$D$547,3,FALSE)</f>
        <v>Maremma Area Sud</v>
      </c>
      <c r="M15142" t="s">
        <v>53101</v>
      </c>
      <c r="N15142">
        <v>0</v>
      </c>
      <c r="O15142" t="s">
        <v>56949</v>
      </c>
      <c r="Q15142" t="s">
        <v>56950</v>
      </c>
    </row>
    <row r="15143" spans="1:17" x14ac:dyDescent="0.25">
      <c r="A15143">
        <v>1338</v>
      </c>
      <c r="B15143" t="s">
        <v>56953</v>
      </c>
      <c r="C15143" s="1">
        <v>4.28171377E+16</v>
      </c>
      <c r="D15143" s="1">
        <v>1.11351659E+16</v>
      </c>
      <c r="E15143">
        <v>53011</v>
      </c>
      <c r="F15143" t="str">
        <f>VLOOKUP(E15143,'[1]movimento-per-comune-ambito-201'!$C$2:$D$547,2,0)</f>
        <v>Maremma Area Sud</v>
      </c>
      <c r="G15143" t="s">
        <v>63046</v>
      </c>
      <c r="H15143" t="s">
        <v>37</v>
      </c>
      <c r="I15143" t="s">
        <v>56954</v>
      </c>
      <c r="J15143">
        <v>58100</v>
      </c>
      <c r="K15143" t="s">
        <v>55439</v>
      </c>
      <c r="L15143" t="str">
        <f>VLOOKUP(K15143,'[1]movimento-per-comune-ambito-201'!$B$2:$D$547,3,FALSE)</f>
        <v>Maremma Area Sud</v>
      </c>
      <c r="M15143" t="s">
        <v>53101</v>
      </c>
      <c r="N15143">
        <v>0</v>
      </c>
      <c r="O15143" t="s">
        <v>56955</v>
      </c>
      <c r="Q15143" t="s">
        <v>56956</v>
      </c>
    </row>
    <row r="15144" spans="1:17" x14ac:dyDescent="0.25">
      <c r="A15144">
        <v>1342</v>
      </c>
      <c r="B15144" t="s">
        <v>56957</v>
      </c>
      <c r="C15144" s="1">
        <v>4.27136581E+16</v>
      </c>
      <c r="D15144" s="1">
        <v>109850332</v>
      </c>
      <c r="E15144">
        <v>53011</v>
      </c>
      <c r="F15144" t="str">
        <f>VLOOKUP(E15144,'[1]movimento-per-comune-ambito-201'!$C$2:$D$547,2,0)</f>
        <v>Maremma Area Sud</v>
      </c>
      <c r="G15144" t="s">
        <v>63049</v>
      </c>
      <c r="H15144" t="s">
        <v>37</v>
      </c>
      <c r="I15144" t="s">
        <v>56958</v>
      </c>
      <c r="J15144">
        <v>58046</v>
      </c>
      <c r="K15144" t="s">
        <v>55439</v>
      </c>
      <c r="L15144" t="str">
        <f>VLOOKUP(K15144,'[1]movimento-per-comune-ambito-201'!$B$2:$D$547,3,FALSE)</f>
        <v>Maremma Area Sud</v>
      </c>
      <c r="M15144" t="s">
        <v>53101</v>
      </c>
      <c r="N15144">
        <v>0</v>
      </c>
      <c r="O15144" t="s">
        <v>56959</v>
      </c>
      <c r="Q15144" t="s">
        <v>56960</v>
      </c>
    </row>
    <row r="15145" spans="1:17" x14ac:dyDescent="0.25">
      <c r="A15145">
        <v>1344</v>
      </c>
      <c r="B15145" t="s">
        <v>56961</v>
      </c>
      <c r="C15145" s="1">
        <v>4.2763525399999904E+16</v>
      </c>
      <c r="D15145" s="1">
        <v>111123634</v>
      </c>
      <c r="E15145">
        <v>53011</v>
      </c>
      <c r="F15145" t="str">
        <f>VLOOKUP(E15145,'[1]movimento-per-comune-ambito-201'!$C$2:$D$547,2,0)</f>
        <v>Maremma Area Sud</v>
      </c>
      <c r="G15145" t="s">
        <v>63051</v>
      </c>
      <c r="H15145" t="s">
        <v>37</v>
      </c>
      <c r="I15145" t="s">
        <v>56962</v>
      </c>
      <c r="J15145">
        <v>58100</v>
      </c>
      <c r="K15145" t="s">
        <v>55439</v>
      </c>
      <c r="L15145" t="str">
        <f>VLOOKUP(K15145,'[1]movimento-per-comune-ambito-201'!$B$2:$D$547,3,FALSE)</f>
        <v>Maremma Area Sud</v>
      </c>
      <c r="M15145" t="s">
        <v>53101</v>
      </c>
      <c r="N15145">
        <v>0</v>
      </c>
      <c r="O15145" t="s">
        <v>56963</v>
      </c>
      <c r="Q15145" t="s">
        <v>56964</v>
      </c>
    </row>
    <row r="15146" spans="1:17" x14ac:dyDescent="0.25">
      <c r="A15146">
        <v>1349</v>
      </c>
      <c r="B15146" t="s">
        <v>56965</v>
      </c>
      <c r="C15146" s="1">
        <v>4.2773285899999904E+16</v>
      </c>
      <c r="D15146" s="1">
        <v>1110585</v>
      </c>
      <c r="E15146">
        <v>53011</v>
      </c>
      <c r="F15146" t="str">
        <f>VLOOKUP(E15146,'[1]movimento-per-comune-ambito-201'!$C$2:$D$547,2,0)</f>
        <v>Maremma Area Sud</v>
      </c>
      <c r="G15146" t="s">
        <v>63357</v>
      </c>
      <c r="H15146" t="s">
        <v>37</v>
      </c>
      <c r="I15146" t="s">
        <v>56966</v>
      </c>
      <c r="J15146">
        <v>58100</v>
      </c>
      <c r="K15146" t="s">
        <v>55439</v>
      </c>
      <c r="L15146" t="str">
        <f>VLOOKUP(K15146,'[1]movimento-per-comune-ambito-201'!$B$2:$D$547,3,FALSE)</f>
        <v>Maremma Area Sud</v>
      </c>
      <c r="M15146" t="s">
        <v>53101</v>
      </c>
      <c r="N15146">
        <v>0</v>
      </c>
      <c r="O15146" t="s">
        <v>56949</v>
      </c>
      <c r="Q15146" t="s">
        <v>56967</v>
      </c>
    </row>
    <row r="15147" spans="1:17" x14ac:dyDescent="0.25">
      <c r="A15147">
        <v>1351</v>
      </c>
      <c r="B15147" t="s">
        <v>56968</v>
      </c>
      <c r="C15147" s="1">
        <v>4.2773960299999904E+16</v>
      </c>
      <c r="D15147" s="1">
        <v>110399925</v>
      </c>
      <c r="E15147">
        <v>53011</v>
      </c>
      <c r="F15147" t="str">
        <f>VLOOKUP(E15147,'[1]movimento-per-comune-ambito-201'!$C$2:$D$547,2,0)</f>
        <v>Maremma Area Sud</v>
      </c>
      <c r="G15147" t="s">
        <v>63718</v>
      </c>
      <c r="H15147" t="s">
        <v>37</v>
      </c>
      <c r="I15147" t="s">
        <v>56969</v>
      </c>
      <c r="J15147">
        <v>58100</v>
      </c>
      <c r="K15147" t="s">
        <v>55439</v>
      </c>
      <c r="L15147" t="str">
        <f>VLOOKUP(K15147,'[1]movimento-per-comune-ambito-201'!$B$2:$D$547,3,FALSE)</f>
        <v>Maremma Area Sud</v>
      </c>
      <c r="M15147" t="s">
        <v>53101</v>
      </c>
      <c r="N15147">
        <v>0</v>
      </c>
      <c r="O15147" t="s">
        <v>56970</v>
      </c>
      <c r="Q15147" t="s">
        <v>56971</v>
      </c>
    </row>
    <row r="15148" spans="1:17" x14ac:dyDescent="0.25">
      <c r="A15148">
        <v>1352</v>
      </c>
      <c r="B15148" t="s">
        <v>56972</v>
      </c>
      <c r="C15148" s="1">
        <v>4.28739021E+16</v>
      </c>
      <c r="D15148" s="1">
        <v>1.10759921E+16</v>
      </c>
      <c r="E15148">
        <v>53011</v>
      </c>
      <c r="F15148" t="str">
        <f>VLOOKUP(E15148,'[1]movimento-per-comune-ambito-201'!$C$2:$D$547,2,0)</f>
        <v>Maremma Area Sud</v>
      </c>
      <c r="G15148" t="s">
        <v>63530</v>
      </c>
      <c r="H15148" t="s">
        <v>37</v>
      </c>
      <c r="I15148" t="s">
        <v>56973</v>
      </c>
      <c r="J15148">
        <v>58100</v>
      </c>
      <c r="K15148" t="s">
        <v>55439</v>
      </c>
      <c r="L15148" t="str">
        <f>VLOOKUP(K15148,'[1]movimento-per-comune-ambito-201'!$B$2:$D$547,3,FALSE)</f>
        <v>Maremma Area Sud</v>
      </c>
      <c r="M15148" t="s">
        <v>53101</v>
      </c>
      <c r="N15148">
        <v>0</v>
      </c>
      <c r="O15148" t="s">
        <v>56974</v>
      </c>
      <c r="Q15148" t="s">
        <v>56975</v>
      </c>
    </row>
    <row r="15149" spans="1:17" x14ac:dyDescent="0.25">
      <c r="A15149">
        <v>14133</v>
      </c>
      <c r="B15149" t="s">
        <v>56976</v>
      </c>
      <c r="C15149" s="1">
        <v>4.27119433E+16</v>
      </c>
      <c r="D15149" s="1">
        <v>109866385</v>
      </c>
      <c r="E15149">
        <v>53011</v>
      </c>
      <c r="F15149" t="str">
        <f>VLOOKUP(E15149,'[1]movimento-per-comune-ambito-201'!$C$2:$D$547,2,0)</f>
        <v>Maremma Area Sud</v>
      </c>
      <c r="G15149" t="s">
        <v>63719</v>
      </c>
      <c r="H15149" t="s">
        <v>37</v>
      </c>
      <c r="I15149" t="s">
        <v>56958</v>
      </c>
      <c r="J15149">
        <v>58100</v>
      </c>
      <c r="K15149" t="s">
        <v>55439</v>
      </c>
      <c r="L15149" t="str">
        <f>VLOOKUP(K15149,'[1]movimento-per-comune-ambito-201'!$B$2:$D$547,3,FALSE)</f>
        <v>Maremma Area Sud</v>
      </c>
      <c r="M15149" t="s">
        <v>53101</v>
      </c>
      <c r="N15149">
        <v>0</v>
      </c>
      <c r="O15149" t="s">
        <v>56977</v>
      </c>
      <c r="Q15149" t="s">
        <v>56960</v>
      </c>
    </row>
    <row r="15150" spans="1:17" x14ac:dyDescent="0.25">
      <c r="A15150">
        <v>23494</v>
      </c>
      <c r="B15150" t="s">
        <v>56978</v>
      </c>
      <c r="C15150" s="1">
        <v>4.2763525399999904E+16</v>
      </c>
      <c r="D15150" s="1">
        <v>111123634</v>
      </c>
      <c r="E15150">
        <v>53011</v>
      </c>
      <c r="F15150" t="str">
        <f>VLOOKUP(E15150,'[1]movimento-per-comune-ambito-201'!$C$2:$D$547,2,0)</f>
        <v>Maremma Area Sud</v>
      </c>
      <c r="G15150" t="s">
        <v>63370</v>
      </c>
      <c r="H15150" t="s">
        <v>37</v>
      </c>
      <c r="J15150">
        <v>58100</v>
      </c>
      <c r="K15150" t="s">
        <v>55439</v>
      </c>
      <c r="L15150" t="str">
        <f>VLOOKUP(K15150,'[1]movimento-per-comune-ambito-201'!$B$2:$D$547,3,FALSE)</f>
        <v>Maremma Area Sud</v>
      </c>
      <c r="M15150" t="s">
        <v>53101</v>
      </c>
      <c r="N15150">
        <v>0</v>
      </c>
    </row>
    <row r="15151" spans="1:17" x14ac:dyDescent="0.25">
      <c r="A15151">
        <v>21124</v>
      </c>
      <c r="B15151" t="s">
        <v>56979</v>
      </c>
      <c r="C15151" s="1">
        <v>4.2725065E+16</v>
      </c>
      <c r="D15151" s="1">
        <v>111681288</v>
      </c>
      <c r="E15151">
        <v>53011</v>
      </c>
      <c r="F15151" t="str">
        <f>VLOOKUP(E15151,'[1]movimento-per-comune-ambito-201'!$C$2:$D$547,2,0)</f>
        <v>Maremma Area Sud</v>
      </c>
      <c r="G15151" t="s">
        <v>63371</v>
      </c>
      <c r="H15151" t="s">
        <v>37</v>
      </c>
      <c r="I15151" t="s">
        <v>56980</v>
      </c>
      <c r="J15151">
        <v>58100</v>
      </c>
      <c r="K15151" t="s">
        <v>55439</v>
      </c>
      <c r="L15151" t="str">
        <f>VLOOKUP(K15151,'[1]movimento-per-comune-ambito-201'!$B$2:$D$547,3,FALSE)</f>
        <v>Maremma Area Sud</v>
      </c>
      <c r="M15151" t="s">
        <v>53101</v>
      </c>
      <c r="N15151">
        <v>0</v>
      </c>
      <c r="O15151" t="s">
        <v>56981</v>
      </c>
      <c r="P15151" t="s">
        <v>56982</v>
      </c>
      <c r="Q15151" t="s">
        <v>56983</v>
      </c>
    </row>
    <row r="15152" spans="1:17" x14ac:dyDescent="0.25">
      <c r="A15152">
        <v>21377</v>
      </c>
      <c r="B15152" t="s">
        <v>56984</v>
      </c>
      <c r="C15152" s="1">
        <v>4.2725065E+16</v>
      </c>
      <c r="D15152" s="1">
        <v>111681288</v>
      </c>
      <c r="E15152">
        <v>53011</v>
      </c>
      <c r="F15152" t="str">
        <f>VLOOKUP(E15152,'[1]movimento-per-comune-ambito-201'!$C$2:$D$547,2,0)</f>
        <v>Maremma Area Sud</v>
      </c>
      <c r="G15152" t="s">
        <v>63372</v>
      </c>
      <c r="H15152" t="s">
        <v>37</v>
      </c>
      <c r="I15152" t="s">
        <v>56980</v>
      </c>
      <c r="J15152">
        <v>58100</v>
      </c>
      <c r="K15152" t="s">
        <v>55439</v>
      </c>
      <c r="L15152" t="str">
        <f>VLOOKUP(K15152,'[1]movimento-per-comune-ambito-201'!$B$2:$D$547,3,FALSE)</f>
        <v>Maremma Area Sud</v>
      </c>
      <c r="M15152" t="s">
        <v>53101</v>
      </c>
      <c r="N15152">
        <v>0</v>
      </c>
      <c r="O15152" t="s">
        <v>56981</v>
      </c>
      <c r="P15152" t="s">
        <v>56982</v>
      </c>
      <c r="Q15152" t="s">
        <v>56983</v>
      </c>
    </row>
    <row r="15153" spans="1:17" x14ac:dyDescent="0.25">
      <c r="A15153">
        <v>21403</v>
      </c>
      <c r="B15153" t="s">
        <v>56985</v>
      </c>
      <c r="C15153" s="1">
        <v>4.2725065E+16</v>
      </c>
      <c r="D15153" s="1">
        <v>111681288</v>
      </c>
      <c r="E15153">
        <v>53011</v>
      </c>
      <c r="F15153" t="str">
        <f>VLOOKUP(E15153,'[1]movimento-per-comune-ambito-201'!$C$2:$D$547,2,0)</f>
        <v>Maremma Area Sud</v>
      </c>
      <c r="G15153" t="s">
        <v>63373</v>
      </c>
      <c r="H15153" t="s">
        <v>37</v>
      </c>
      <c r="I15153" t="s">
        <v>56980</v>
      </c>
      <c r="J15153">
        <v>58100</v>
      </c>
      <c r="K15153" t="s">
        <v>55439</v>
      </c>
      <c r="L15153" t="str">
        <f>VLOOKUP(K15153,'[1]movimento-per-comune-ambito-201'!$B$2:$D$547,3,FALSE)</f>
        <v>Maremma Area Sud</v>
      </c>
      <c r="M15153" t="s">
        <v>53101</v>
      </c>
      <c r="N15153">
        <v>0</v>
      </c>
      <c r="O15153" t="s">
        <v>56981</v>
      </c>
      <c r="P15153" t="s">
        <v>56982</v>
      </c>
      <c r="Q15153" t="s">
        <v>56983</v>
      </c>
    </row>
    <row r="15154" spans="1:17" x14ac:dyDescent="0.25">
      <c r="A15154">
        <v>23495</v>
      </c>
      <c r="B15154" t="s">
        <v>56986</v>
      </c>
      <c r="C15154" s="1">
        <v>4.2674622999999904E+16</v>
      </c>
      <c r="D15154" s="1">
        <v>1.1087896E+16</v>
      </c>
      <c r="E15154">
        <v>53011</v>
      </c>
      <c r="F15154" t="str">
        <f>VLOOKUP(E15154,'[1]movimento-per-comune-ambito-201'!$C$2:$D$547,2,0)</f>
        <v>Maremma Area Sud</v>
      </c>
      <c r="G15154" t="s">
        <v>63375</v>
      </c>
      <c r="H15154" t="s">
        <v>37</v>
      </c>
      <c r="I15154" t="s">
        <v>56987</v>
      </c>
      <c r="J15154">
        <v>58100</v>
      </c>
      <c r="K15154" t="s">
        <v>55439</v>
      </c>
      <c r="L15154" t="str">
        <f>VLOOKUP(K15154,'[1]movimento-per-comune-ambito-201'!$B$2:$D$547,3,FALSE)</f>
        <v>Maremma Area Sud</v>
      </c>
      <c r="M15154" t="s">
        <v>53101</v>
      </c>
      <c r="N15154">
        <v>0</v>
      </c>
      <c r="O15154" t="s">
        <v>56988</v>
      </c>
      <c r="P15154" t="s">
        <v>56989</v>
      </c>
      <c r="Q15154" t="s">
        <v>56990</v>
      </c>
    </row>
    <row r="15155" spans="1:17" x14ac:dyDescent="0.25">
      <c r="A15155">
        <v>23734</v>
      </c>
      <c r="B15155" t="s">
        <v>35048</v>
      </c>
      <c r="C15155" s="1">
        <v>4.28739021E+16</v>
      </c>
      <c r="D15155" s="1">
        <v>1.10759921E+16</v>
      </c>
      <c r="E15155">
        <v>53011</v>
      </c>
      <c r="F15155" t="str">
        <f>VLOOKUP(E15155,'[1]movimento-per-comune-ambito-201'!$C$2:$D$547,2,0)</f>
        <v>Maremma Area Sud</v>
      </c>
      <c r="G15155" t="s">
        <v>63376</v>
      </c>
      <c r="H15155" t="s">
        <v>37</v>
      </c>
      <c r="I15155" t="s">
        <v>56991</v>
      </c>
      <c r="J15155">
        <v>58100</v>
      </c>
      <c r="K15155" t="s">
        <v>55439</v>
      </c>
      <c r="L15155" t="str">
        <f>VLOOKUP(K15155,'[1]movimento-per-comune-ambito-201'!$B$2:$D$547,3,FALSE)</f>
        <v>Maremma Area Sud</v>
      </c>
      <c r="M15155" t="s">
        <v>53101</v>
      </c>
      <c r="N15155">
        <v>0</v>
      </c>
      <c r="O15155" t="s">
        <v>56992</v>
      </c>
      <c r="P15155" t="s">
        <v>56993</v>
      </c>
      <c r="Q15155" t="s">
        <v>56994</v>
      </c>
    </row>
    <row r="15156" spans="1:17" x14ac:dyDescent="0.25">
      <c r="A15156">
        <v>24349</v>
      </c>
      <c r="B15156" t="s">
        <v>56995</v>
      </c>
      <c r="C15156" s="1">
        <v>42761595</v>
      </c>
      <c r="D15156" s="1">
        <v>1.11129669999999E+16</v>
      </c>
      <c r="E15156">
        <v>53011</v>
      </c>
      <c r="F15156" t="str">
        <f>VLOOKUP(E15156,'[1]movimento-per-comune-ambito-201'!$C$2:$D$547,2,0)</f>
        <v>Maremma Area Sud</v>
      </c>
      <c r="G15156" t="s">
        <v>63346</v>
      </c>
      <c r="H15156" t="s">
        <v>37</v>
      </c>
      <c r="I15156" t="s">
        <v>56996</v>
      </c>
      <c r="J15156">
        <v>58100</v>
      </c>
      <c r="K15156" t="s">
        <v>55439</v>
      </c>
      <c r="L15156" t="str">
        <f>VLOOKUP(K15156,'[1]movimento-per-comune-ambito-201'!$B$2:$D$547,3,FALSE)</f>
        <v>Maremma Area Sud</v>
      </c>
      <c r="M15156" t="s">
        <v>53101</v>
      </c>
      <c r="N15156">
        <v>0</v>
      </c>
      <c r="O15156" t="s">
        <v>56997</v>
      </c>
      <c r="P15156" t="s">
        <v>56998</v>
      </c>
      <c r="Q15156" t="s">
        <v>56999</v>
      </c>
    </row>
    <row r="15157" spans="1:17" x14ac:dyDescent="0.25">
      <c r="A15157">
        <v>25116</v>
      </c>
      <c r="B15157" t="s">
        <v>57000</v>
      </c>
      <c r="C15157" s="1">
        <v>4.2765211E+16</v>
      </c>
      <c r="D15157" s="1">
        <v>1.11087001999999E+16</v>
      </c>
      <c r="E15157">
        <v>53011</v>
      </c>
      <c r="F15157" t="str">
        <f>VLOOKUP(E15157,'[1]movimento-per-comune-ambito-201'!$C$2:$D$547,2,0)</f>
        <v>Maremma Area Sud</v>
      </c>
      <c r="G15157" t="s">
        <v>63347</v>
      </c>
      <c r="H15157" t="s">
        <v>37</v>
      </c>
      <c r="I15157" t="s">
        <v>57001</v>
      </c>
      <c r="J15157">
        <v>58100</v>
      </c>
      <c r="K15157" t="s">
        <v>55439</v>
      </c>
      <c r="L15157" t="str">
        <f>VLOOKUP(K15157,'[1]movimento-per-comune-ambito-201'!$B$2:$D$547,3,FALSE)</f>
        <v>Maremma Area Sud</v>
      </c>
      <c r="M15157" t="s">
        <v>53101</v>
      </c>
      <c r="N15157">
        <v>0</v>
      </c>
      <c r="O15157" t="s">
        <v>57002</v>
      </c>
      <c r="Q15157" t="s">
        <v>57003</v>
      </c>
    </row>
    <row r="15158" spans="1:17" x14ac:dyDescent="0.25">
      <c r="A15158">
        <v>26061</v>
      </c>
      <c r="B15158" t="s">
        <v>57004</v>
      </c>
      <c r="C15158" s="1">
        <v>4.2759453E+16</v>
      </c>
      <c r="D15158" s="1">
        <v>11113014</v>
      </c>
      <c r="E15158">
        <v>53011</v>
      </c>
      <c r="F15158" t="str">
        <f>VLOOKUP(E15158,'[1]movimento-per-comune-ambito-201'!$C$2:$D$547,2,0)</f>
        <v>Maremma Area Sud</v>
      </c>
      <c r="G15158" t="s">
        <v>63348</v>
      </c>
      <c r="H15158" t="s">
        <v>37</v>
      </c>
      <c r="I15158" t="s">
        <v>57005</v>
      </c>
      <c r="J15158">
        <v>58100</v>
      </c>
      <c r="K15158" t="s">
        <v>55439</v>
      </c>
      <c r="L15158" t="str">
        <f>VLOOKUP(K15158,'[1]movimento-per-comune-ambito-201'!$B$2:$D$547,3,FALSE)</f>
        <v>Maremma Area Sud</v>
      </c>
      <c r="M15158" t="s">
        <v>53101</v>
      </c>
      <c r="N15158">
        <v>0</v>
      </c>
      <c r="O15158" t="s">
        <v>57006</v>
      </c>
      <c r="Q15158" t="s">
        <v>57007</v>
      </c>
    </row>
    <row r="15159" spans="1:17" x14ac:dyDescent="0.25">
      <c r="A15159">
        <v>26062</v>
      </c>
      <c r="B15159" t="s">
        <v>57008</v>
      </c>
      <c r="C15159" s="1">
        <v>4.2759453E+16</v>
      </c>
      <c r="D15159" s="1">
        <v>11113014</v>
      </c>
      <c r="E15159">
        <v>53011</v>
      </c>
      <c r="F15159" t="str">
        <f>VLOOKUP(E15159,'[1]movimento-per-comune-ambito-201'!$C$2:$D$547,2,0)</f>
        <v>Maremma Area Sud</v>
      </c>
      <c r="G15159" t="s">
        <v>63485</v>
      </c>
      <c r="H15159" t="s">
        <v>37</v>
      </c>
      <c r="I15159" t="s">
        <v>57005</v>
      </c>
      <c r="J15159">
        <v>58100</v>
      </c>
      <c r="K15159" t="s">
        <v>55439</v>
      </c>
      <c r="L15159" t="str">
        <f>VLOOKUP(K15159,'[1]movimento-per-comune-ambito-201'!$B$2:$D$547,3,FALSE)</f>
        <v>Maremma Area Sud</v>
      </c>
      <c r="M15159" t="s">
        <v>53101</v>
      </c>
      <c r="N15159">
        <v>0</v>
      </c>
      <c r="O15159" t="s">
        <v>57006</v>
      </c>
      <c r="Q15159" t="s">
        <v>57007</v>
      </c>
    </row>
    <row r="15160" spans="1:17" x14ac:dyDescent="0.25">
      <c r="A15160">
        <v>1049</v>
      </c>
      <c r="B15160" t="s">
        <v>57009</v>
      </c>
      <c r="C15160" s="1">
        <v>4.2759820142863296E+16</v>
      </c>
      <c r="D15160" s="1">
        <v>1.11125157938483E+16</v>
      </c>
      <c r="E15160">
        <v>53011</v>
      </c>
      <c r="F15160" t="str">
        <f>VLOOKUP(E15160,'[1]movimento-per-comune-ambito-201'!$C$2:$D$547,2,0)</f>
        <v>Maremma Area Sud</v>
      </c>
      <c r="G15160" t="s">
        <v>63130</v>
      </c>
      <c r="H15160" t="s">
        <v>41</v>
      </c>
      <c r="I15160" t="s">
        <v>57010</v>
      </c>
      <c r="J15160">
        <v>58100</v>
      </c>
      <c r="K15160" t="s">
        <v>55439</v>
      </c>
      <c r="L15160" t="str">
        <f>VLOOKUP(K15160,'[1]movimento-per-comune-ambito-201'!$B$2:$D$547,3,FALSE)</f>
        <v>Maremma Area Sud</v>
      </c>
      <c r="M15160" t="s">
        <v>53101</v>
      </c>
      <c r="N15160">
        <v>4</v>
      </c>
      <c r="O15160" t="s">
        <v>57011</v>
      </c>
      <c r="P15160" t="s">
        <v>57012</v>
      </c>
      <c r="Q15160" t="s">
        <v>57013</v>
      </c>
    </row>
    <row r="15161" spans="1:17" x14ac:dyDescent="0.25">
      <c r="A15161">
        <v>1051</v>
      </c>
      <c r="B15161" t="s">
        <v>11229</v>
      </c>
      <c r="C15161" s="1">
        <v>4.2763525399999904E+16</v>
      </c>
      <c r="D15161" s="1">
        <v>111123634</v>
      </c>
      <c r="E15161">
        <v>53011</v>
      </c>
      <c r="F15161" t="str">
        <f>VLOOKUP(E15161,'[1]movimento-per-comune-ambito-201'!$C$2:$D$547,2,0)</f>
        <v>Maremma Area Sud</v>
      </c>
      <c r="G15161" t="s">
        <v>63020</v>
      </c>
      <c r="H15161" t="s">
        <v>41</v>
      </c>
      <c r="I15161" t="s">
        <v>57014</v>
      </c>
      <c r="J15161">
        <v>58100</v>
      </c>
      <c r="K15161" t="s">
        <v>55439</v>
      </c>
      <c r="L15161" t="str">
        <f>VLOOKUP(K15161,'[1]movimento-per-comune-ambito-201'!$B$2:$D$547,3,FALSE)</f>
        <v>Maremma Area Sud</v>
      </c>
      <c r="M15161" t="s">
        <v>53101</v>
      </c>
      <c r="N15161">
        <v>3</v>
      </c>
      <c r="O15161" t="s">
        <v>57015</v>
      </c>
      <c r="P15161" t="s">
        <v>57016</v>
      </c>
      <c r="Q15161" t="s">
        <v>57017</v>
      </c>
    </row>
    <row r="15162" spans="1:17" x14ac:dyDescent="0.25">
      <c r="A15162">
        <v>1052</v>
      </c>
      <c r="B15162" t="s">
        <v>7512</v>
      </c>
      <c r="C15162" s="1">
        <v>4.2766740499999904E+16</v>
      </c>
      <c r="D15162" s="1">
        <v>1.11179627E+16</v>
      </c>
      <c r="E15162">
        <v>53011</v>
      </c>
      <c r="F15162" t="str">
        <f>VLOOKUP(E15162,'[1]movimento-per-comune-ambito-201'!$C$2:$D$547,2,0)</f>
        <v>Maremma Area Sud</v>
      </c>
      <c r="G15162" t="s">
        <v>63329</v>
      </c>
      <c r="H15162" t="s">
        <v>41</v>
      </c>
      <c r="I15162" t="s">
        <v>57018</v>
      </c>
      <c r="J15162">
        <v>58100</v>
      </c>
      <c r="K15162" t="s">
        <v>55439</v>
      </c>
      <c r="L15162" t="str">
        <f>VLOOKUP(K15162,'[1]movimento-per-comune-ambito-201'!$B$2:$D$547,3,FALSE)</f>
        <v>Maremma Area Sud</v>
      </c>
      <c r="M15162" t="s">
        <v>53101</v>
      </c>
      <c r="N15162">
        <v>4</v>
      </c>
      <c r="O15162" t="s">
        <v>57019</v>
      </c>
      <c r="P15162" t="s">
        <v>57020</v>
      </c>
      <c r="Q15162" t="s">
        <v>57021</v>
      </c>
    </row>
    <row r="15163" spans="1:17" x14ac:dyDescent="0.25">
      <c r="A15163">
        <v>1054</v>
      </c>
      <c r="B15163" t="s">
        <v>57022</v>
      </c>
      <c r="C15163" s="1">
        <v>4.2761148899999904E+16</v>
      </c>
      <c r="D15163" s="1">
        <v>111125284</v>
      </c>
      <c r="E15163">
        <v>53011</v>
      </c>
      <c r="F15163" t="str">
        <f>VLOOKUP(E15163,'[1]movimento-per-comune-ambito-201'!$C$2:$D$547,2,0)</f>
        <v>Maremma Area Sud</v>
      </c>
      <c r="G15163" t="s">
        <v>63150</v>
      </c>
      <c r="H15163" t="s">
        <v>41</v>
      </c>
      <c r="I15163" t="s">
        <v>57023</v>
      </c>
      <c r="J15163">
        <v>58100</v>
      </c>
      <c r="K15163" t="s">
        <v>55439</v>
      </c>
      <c r="L15163" t="str">
        <f>VLOOKUP(K15163,'[1]movimento-per-comune-ambito-201'!$B$2:$D$547,3,FALSE)</f>
        <v>Maremma Area Sud</v>
      </c>
      <c r="M15163" t="s">
        <v>53101</v>
      </c>
      <c r="N15163">
        <v>3</v>
      </c>
      <c r="O15163" t="s">
        <v>57024</v>
      </c>
      <c r="P15163" t="s">
        <v>57025</v>
      </c>
      <c r="Q15163" t="s">
        <v>57026</v>
      </c>
    </row>
    <row r="15164" spans="1:17" x14ac:dyDescent="0.25">
      <c r="A15164">
        <v>1061</v>
      </c>
      <c r="B15164" t="s">
        <v>57027</v>
      </c>
      <c r="C15164" s="1">
        <v>4.2767598199999904E+16</v>
      </c>
      <c r="D15164" s="1">
        <v>1.11069610999999E+16</v>
      </c>
      <c r="E15164">
        <v>53011</v>
      </c>
      <c r="F15164" t="str">
        <f>VLOOKUP(E15164,'[1]movimento-per-comune-ambito-201'!$C$2:$D$547,2,0)</f>
        <v>Maremma Area Sud</v>
      </c>
      <c r="G15164" t="s">
        <v>63331</v>
      </c>
      <c r="H15164" t="s">
        <v>41</v>
      </c>
      <c r="I15164" t="s">
        <v>57028</v>
      </c>
      <c r="J15164">
        <v>58100</v>
      </c>
      <c r="K15164" t="s">
        <v>55439</v>
      </c>
      <c r="L15164" t="str">
        <f>VLOOKUP(K15164,'[1]movimento-per-comune-ambito-201'!$B$2:$D$547,3,FALSE)</f>
        <v>Maremma Area Sud</v>
      </c>
      <c r="M15164" t="s">
        <v>53101</v>
      </c>
      <c r="N15164">
        <v>3</v>
      </c>
      <c r="O15164" t="s">
        <v>57029</v>
      </c>
      <c r="P15164" t="s">
        <v>57030</v>
      </c>
      <c r="Q15164" t="s">
        <v>57031</v>
      </c>
    </row>
    <row r="15165" spans="1:17" x14ac:dyDescent="0.25">
      <c r="A15165">
        <v>1062</v>
      </c>
      <c r="B15165" t="s">
        <v>18073</v>
      </c>
      <c r="C15165" s="1">
        <v>4.27641777131636E+16</v>
      </c>
      <c r="D15165" s="1">
        <v>1.11155891418457E+16</v>
      </c>
      <c r="E15165">
        <v>53011</v>
      </c>
      <c r="F15165" t="str">
        <f>VLOOKUP(E15165,'[1]movimento-per-comune-ambito-201'!$C$2:$D$547,2,0)</f>
        <v>Maremma Area Sud</v>
      </c>
      <c r="G15165" t="s">
        <v>63057</v>
      </c>
      <c r="H15165" t="s">
        <v>41</v>
      </c>
      <c r="I15165" t="s">
        <v>57032</v>
      </c>
      <c r="J15165">
        <v>58100</v>
      </c>
      <c r="K15165" t="s">
        <v>55439</v>
      </c>
      <c r="L15165" t="str">
        <f>VLOOKUP(K15165,'[1]movimento-per-comune-ambito-201'!$B$2:$D$547,3,FALSE)</f>
        <v>Maremma Area Sud</v>
      </c>
      <c r="M15165" t="s">
        <v>53101</v>
      </c>
      <c r="N15165">
        <v>3</v>
      </c>
      <c r="O15165" t="s">
        <v>57033</v>
      </c>
      <c r="P15165" t="s">
        <v>57034</v>
      </c>
      <c r="Q15165" t="s">
        <v>57035</v>
      </c>
    </row>
    <row r="15166" spans="1:17" x14ac:dyDescent="0.25">
      <c r="A15166">
        <v>1063</v>
      </c>
      <c r="B15166" t="s">
        <v>57036</v>
      </c>
      <c r="C15166" s="1">
        <v>427184782</v>
      </c>
      <c r="D15166" s="1">
        <v>109804294</v>
      </c>
      <c r="E15166">
        <v>53011</v>
      </c>
      <c r="F15166" t="str">
        <f>VLOOKUP(E15166,'[1]movimento-per-comune-ambito-201'!$C$2:$D$547,2,0)</f>
        <v>Maremma Area Sud</v>
      </c>
      <c r="G15166" t="s">
        <v>63153</v>
      </c>
      <c r="H15166" t="s">
        <v>41</v>
      </c>
      <c r="I15166" t="s">
        <v>57037</v>
      </c>
      <c r="J15166">
        <v>58100</v>
      </c>
      <c r="K15166" t="s">
        <v>55439</v>
      </c>
      <c r="L15166" t="str">
        <f>VLOOKUP(K15166,'[1]movimento-per-comune-ambito-201'!$B$2:$D$547,3,FALSE)</f>
        <v>Maremma Area Sud</v>
      </c>
      <c r="M15166" t="s">
        <v>53101</v>
      </c>
      <c r="N15166">
        <v>4</v>
      </c>
      <c r="O15166" t="s">
        <v>57038</v>
      </c>
      <c r="P15166" t="s">
        <v>57039</v>
      </c>
      <c r="Q15166" t="s">
        <v>57040</v>
      </c>
    </row>
    <row r="15167" spans="1:17" x14ac:dyDescent="0.25">
      <c r="A15167">
        <v>1065</v>
      </c>
      <c r="B15167" t="s">
        <v>57041</v>
      </c>
      <c r="C15167" s="1">
        <v>4.27306455E+16</v>
      </c>
      <c r="D15167" s="1">
        <v>1096878659999990</v>
      </c>
      <c r="E15167">
        <v>53011</v>
      </c>
      <c r="F15167" t="str">
        <f>VLOOKUP(E15167,'[1]movimento-per-comune-ambito-201'!$C$2:$D$547,2,0)</f>
        <v>Maremma Area Sud</v>
      </c>
      <c r="G15167" t="s">
        <v>63501</v>
      </c>
      <c r="H15167" t="s">
        <v>41</v>
      </c>
      <c r="I15167" t="s">
        <v>57042</v>
      </c>
      <c r="J15167">
        <v>58100</v>
      </c>
      <c r="K15167" t="s">
        <v>55439</v>
      </c>
      <c r="L15167" t="str">
        <f>VLOOKUP(K15167,'[1]movimento-per-comune-ambito-201'!$B$2:$D$547,3,FALSE)</f>
        <v>Maremma Area Sud</v>
      </c>
      <c r="M15167" t="s">
        <v>53101</v>
      </c>
      <c r="N15167">
        <v>3</v>
      </c>
      <c r="O15167" t="s">
        <v>57043</v>
      </c>
      <c r="P15167" t="s">
        <v>57044</v>
      </c>
      <c r="Q15167" t="s">
        <v>57045</v>
      </c>
    </row>
    <row r="15168" spans="1:17" x14ac:dyDescent="0.25">
      <c r="A15168">
        <v>1066</v>
      </c>
      <c r="B15168" t="s">
        <v>3636</v>
      </c>
      <c r="C15168" s="1">
        <v>4.2724125999999904E+16</v>
      </c>
      <c r="D15168" s="1">
        <v>1.09762980999999E+16</v>
      </c>
      <c r="E15168">
        <v>53011</v>
      </c>
      <c r="F15168" t="str">
        <f>VLOOKUP(E15168,'[1]movimento-per-comune-ambito-201'!$C$2:$D$547,2,0)</f>
        <v>Maremma Area Sud</v>
      </c>
      <c r="G15168" t="s">
        <v>63156</v>
      </c>
      <c r="H15168" t="s">
        <v>41</v>
      </c>
      <c r="I15168" t="s">
        <v>57046</v>
      </c>
      <c r="J15168">
        <v>58100</v>
      </c>
      <c r="K15168" t="s">
        <v>55439</v>
      </c>
      <c r="L15168" t="str">
        <f>VLOOKUP(K15168,'[1]movimento-per-comune-ambito-201'!$B$2:$D$547,3,FALSE)</f>
        <v>Maremma Area Sud</v>
      </c>
      <c r="M15168" t="s">
        <v>53101</v>
      </c>
      <c r="N15168">
        <v>3</v>
      </c>
      <c r="O15168" t="s">
        <v>57047</v>
      </c>
      <c r="P15168" t="s">
        <v>57048</v>
      </c>
      <c r="Q15168" t="s">
        <v>57049</v>
      </c>
    </row>
    <row r="15169" spans="1:17" x14ac:dyDescent="0.25">
      <c r="A15169">
        <v>1067</v>
      </c>
      <c r="B15169" t="s">
        <v>57050</v>
      </c>
      <c r="C15169" s="1">
        <v>4.27151275E+16</v>
      </c>
      <c r="D15169" s="1">
        <v>109848064</v>
      </c>
      <c r="E15169">
        <v>53011</v>
      </c>
      <c r="F15169" t="str">
        <f>VLOOKUP(E15169,'[1]movimento-per-comune-ambito-201'!$C$2:$D$547,2,0)</f>
        <v>Maremma Area Sud</v>
      </c>
      <c r="G15169" t="s">
        <v>63157</v>
      </c>
      <c r="H15169" t="s">
        <v>41</v>
      </c>
      <c r="I15169" t="s">
        <v>57051</v>
      </c>
      <c r="J15169">
        <v>58100</v>
      </c>
      <c r="K15169" t="s">
        <v>55439</v>
      </c>
      <c r="L15169" t="str">
        <f>VLOOKUP(K15169,'[1]movimento-per-comune-ambito-201'!$B$2:$D$547,3,FALSE)</f>
        <v>Maremma Area Sud</v>
      </c>
      <c r="M15169" t="s">
        <v>53101</v>
      </c>
      <c r="N15169">
        <v>4</v>
      </c>
      <c r="O15169" t="s">
        <v>57052</v>
      </c>
      <c r="P15169" t="s">
        <v>57053</v>
      </c>
      <c r="Q15169" t="s">
        <v>57054</v>
      </c>
    </row>
    <row r="15170" spans="1:17" x14ac:dyDescent="0.25">
      <c r="A15170">
        <v>1069</v>
      </c>
      <c r="B15170" t="s">
        <v>9486</v>
      </c>
      <c r="C15170" s="1">
        <v>4.2722275E+16</v>
      </c>
      <c r="D15170" s="1">
        <v>109841596</v>
      </c>
      <c r="E15170">
        <v>53011</v>
      </c>
      <c r="F15170" t="str">
        <f>VLOOKUP(E15170,'[1]movimento-per-comune-ambito-201'!$C$2:$D$547,2,0)</f>
        <v>Maremma Area Sud</v>
      </c>
      <c r="G15170" t="s">
        <v>63378</v>
      </c>
      <c r="H15170" t="s">
        <v>41</v>
      </c>
      <c r="I15170" t="s">
        <v>57055</v>
      </c>
      <c r="J15170">
        <v>58100</v>
      </c>
      <c r="K15170" t="s">
        <v>55439</v>
      </c>
      <c r="L15170" t="str">
        <f>VLOOKUP(K15170,'[1]movimento-per-comune-ambito-201'!$B$2:$D$547,3,FALSE)</f>
        <v>Maremma Area Sud</v>
      </c>
      <c r="M15170" t="s">
        <v>53101</v>
      </c>
      <c r="N15170">
        <v>2</v>
      </c>
      <c r="O15170" t="s">
        <v>57056</v>
      </c>
      <c r="P15170" t="s">
        <v>57057</v>
      </c>
      <c r="Q15170" t="s">
        <v>57058</v>
      </c>
    </row>
    <row r="15171" spans="1:17" x14ac:dyDescent="0.25">
      <c r="A15171">
        <v>1070</v>
      </c>
      <c r="B15171" t="s">
        <v>57059</v>
      </c>
      <c r="C15171" s="1">
        <v>4.2693003090641104E+16</v>
      </c>
      <c r="D15171" s="1">
        <v>1.09997820854187E+16</v>
      </c>
      <c r="E15171">
        <v>53011</v>
      </c>
      <c r="F15171" t="str">
        <f>VLOOKUP(E15171,'[1]movimento-per-comune-ambito-201'!$C$2:$D$547,2,0)</f>
        <v>Maremma Area Sud</v>
      </c>
      <c r="G15171" t="s">
        <v>63060</v>
      </c>
      <c r="H15171" t="s">
        <v>41</v>
      </c>
      <c r="I15171" t="s">
        <v>57060</v>
      </c>
      <c r="J15171">
        <v>58100</v>
      </c>
      <c r="K15171" t="s">
        <v>55439</v>
      </c>
      <c r="L15171" t="str">
        <f>VLOOKUP(K15171,'[1]movimento-per-comune-ambito-201'!$B$2:$D$547,3,FALSE)</f>
        <v>Maremma Area Sud</v>
      </c>
      <c r="M15171" t="s">
        <v>53101</v>
      </c>
      <c r="N15171">
        <v>4</v>
      </c>
      <c r="O15171" t="s">
        <v>57061</v>
      </c>
      <c r="P15171" t="s">
        <v>57062</v>
      </c>
      <c r="Q15171" t="s">
        <v>57063</v>
      </c>
    </row>
    <row r="15172" spans="1:17" x14ac:dyDescent="0.25">
      <c r="A15172">
        <v>1071</v>
      </c>
      <c r="B15172" t="s">
        <v>17795</v>
      </c>
      <c r="C15172" s="1">
        <v>4.26926561203384E+16</v>
      </c>
      <c r="D15172" s="1">
        <v>1.1000919342041E+16</v>
      </c>
      <c r="E15172">
        <v>53011</v>
      </c>
      <c r="F15172" t="str">
        <f>VLOOKUP(E15172,'[1]movimento-per-comune-ambito-201'!$C$2:$D$547,2,0)</f>
        <v>Maremma Area Sud</v>
      </c>
      <c r="G15172" t="s">
        <v>63061</v>
      </c>
      <c r="H15172" t="s">
        <v>41</v>
      </c>
      <c r="I15172" t="s">
        <v>57064</v>
      </c>
      <c r="J15172">
        <v>58100</v>
      </c>
      <c r="K15172" t="s">
        <v>55439</v>
      </c>
      <c r="L15172" t="str">
        <f>VLOOKUP(K15172,'[1]movimento-per-comune-ambito-201'!$B$2:$D$547,3,FALSE)</f>
        <v>Maremma Area Sud</v>
      </c>
      <c r="M15172" t="s">
        <v>53101</v>
      </c>
      <c r="N15172">
        <v>3</v>
      </c>
      <c r="O15172" t="s">
        <v>57065</v>
      </c>
      <c r="P15172" t="s">
        <v>57066</v>
      </c>
      <c r="Q15172" t="s">
        <v>57067</v>
      </c>
    </row>
    <row r="15173" spans="1:17" x14ac:dyDescent="0.25">
      <c r="A15173">
        <v>1072</v>
      </c>
      <c r="B15173" t="s">
        <v>57068</v>
      </c>
      <c r="C15173" s="1">
        <v>4.2706332199999904E+16</v>
      </c>
      <c r="D15173" s="1">
        <v>1.11340372999999E+16</v>
      </c>
      <c r="E15173">
        <v>53011</v>
      </c>
      <c r="F15173" t="str">
        <f>VLOOKUP(E15173,'[1]movimento-per-comune-ambito-201'!$C$2:$D$547,2,0)</f>
        <v>Maremma Area Sud</v>
      </c>
      <c r="G15173" t="s">
        <v>63062</v>
      </c>
      <c r="H15173" t="s">
        <v>41</v>
      </c>
      <c r="I15173" t="s">
        <v>57069</v>
      </c>
      <c r="J15173">
        <v>58100</v>
      </c>
      <c r="K15173" t="s">
        <v>55439</v>
      </c>
      <c r="L15173" t="str">
        <f>VLOOKUP(K15173,'[1]movimento-per-comune-ambito-201'!$B$2:$D$547,3,FALSE)</f>
        <v>Maremma Area Sud</v>
      </c>
      <c r="M15173" t="s">
        <v>53101</v>
      </c>
      <c r="N15173">
        <v>1</v>
      </c>
      <c r="O15173" t="s">
        <v>57070</v>
      </c>
      <c r="P15173" t="s">
        <v>57071</v>
      </c>
      <c r="Q15173" t="s">
        <v>57072</v>
      </c>
    </row>
    <row r="15174" spans="1:17" x14ac:dyDescent="0.25">
      <c r="A15174">
        <v>1073</v>
      </c>
      <c r="B15174" t="s">
        <v>57073</v>
      </c>
      <c r="C15174" s="1">
        <v>4.2763525399999904E+16</v>
      </c>
      <c r="D15174" s="1">
        <v>111123634</v>
      </c>
      <c r="E15174">
        <v>53011</v>
      </c>
      <c r="F15174" t="str">
        <f>VLOOKUP(E15174,'[1]movimento-per-comune-ambito-201'!$C$2:$D$547,2,0)</f>
        <v>Maremma Area Sud</v>
      </c>
      <c r="G15174" t="s">
        <v>63379</v>
      </c>
      <c r="H15174" t="s">
        <v>41</v>
      </c>
      <c r="I15174" t="s">
        <v>57074</v>
      </c>
      <c r="J15174">
        <v>58100</v>
      </c>
      <c r="K15174" t="s">
        <v>55439</v>
      </c>
      <c r="L15174" t="str">
        <f>VLOOKUP(K15174,'[1]movimento-per-comune-ambito-201'!$B$2:$D$547,3,FALSE)</f>
        <v>Maremma Area Sud</v>
      </c>
      <c r="M15174" t="s">
        <v>53101</v>
      </c>
      <c r="N15174">
        <v>1</v>
      </c>
      <c r="O15174" t="s">
        <v>56955</v>
      </c>
      <c r="P15174" t="s">
        <v>57075</v>
      </c>
      <c r="Q15174" t="s">
        <v>56956</v>
      </c>
    </row>
    <row r="15175" spans="1:17" x14ac:dyDescent="0.25">
      <c r="A15175">
        <v>1074</v>
      </c>
      <c r="B15175" t="s">
        <v>57076</v>
      </c>
      <c r="C15175" s="1">
        <v>4.27788658742974E+16</v>
      </c>
      <c r="D15175" s="1">
        <v>1.11238074302673E+16</v>
      </c>
      <c r="E15175">
        <v>53011</v>
      </c>
      <c r="F15175" t="str">
        <f>VLOOKUP(E15175,'[1]movimento-per-comune-ambito-201'!$C$2:$D$547,2,0)</f>
        <v>Maremma Area Sud</v>
      </c>
      <c r="G15175" t="s">
        <v>63159</v>
      </c>
      <c r="H15175" t="s">
        <v>41</v>
      </c>
      <c r="I15175" t="s">
        <v>57077</v>
      </c>
      <c r="J15175">
        <v>58100</v>
      </c>
      <c r="K15175" t="s">
        <v>55439</v>
      </c>
      <c r="L15175" t="str">
        <f>VLOOKUP(K15175,'[1]movimento-per-comune-ambito-201'!$B$2:$D$547,3,FALSE)</f>
        <v>Maremma Area Sud</v>
      </c>
      <c r="M15175" t="s">
        <v>53101</v>
      </c>
      <c r="N15175">
        <v>4</v>
      </c>
      <c r="O15175" t="s">
        <v>57078</v>
      </c>
      <c r="P15175" t="s">
        <v>57079</v>
      </c>
      <c r="Q15175" t="s">
        <v>54839</v>
      </c>
    </row>
    <row r="15176" spans="1:17" x14ac:dyDescent="0.25">
      <c r="A15176">
        <v>1076</v>
      </c>
      <c r="B15176" t="s">
        <v>57080</v>
      </c>
      <c r="C15176" s="1">
        <v>4.2763525399999904E+16</v>
      </c>
      <c r="D15176" s="1">
        <v>111123634</v>
      </c>
      <c r="E15176">
        <v>53011</v>
      </c>
      <c r="F15176" t="str">
        <f>VLOOKUP(E15176,'[1]movimento-per-comune-ambito-201'!$C$2:$D$547,2,0)</f>
        <v>Maremma Area Sud</v>
      </c>
      <c r="G15176" t="s">
        <v>63502</v>
      </c>
      <c r="H15176" t="s">
        <v>41</v>
      </c>
      <c r="I15176" t="s">
        <v>57081</v>
      </c>
      <c r="J15176">
        <v>58100</v>
      </c>
      <c r="K15176" t="s">
        <v>55439</v>
      </c>
      <c r="L15176" t="str">
        <f>VLOOKUP(K15176,'[1]movimento-per-comune-ambito-201'!$B$2:$D$547,3,FALSE)</f>
        <v>Maremma Area Sud</v>
      </c>
      <c r="M15176" t="s">
        <v>53101</v>
      </c>
      <c r="N15176">
        <v>4</v>
      </c>
      <c r="O15176" t="s">
        <v>57082</v>
      </c>
      <c r="P15176" t="s">
        <v>57083</v>
      </c>
      <c r="Q15176" t="s">
        <v>57084</v>
      </c>
    </row>
    <row r="15177" spans="1:17" x14ac:dyDescent="0.25">
      <c r="A15177">
        <v>14128</v>
      </c>
      <c r="B15177" t="s">
        <v>57085</v>
      </c>
      <c r="C15177" s="1">
        <v>427395499</v>
      </c>
      <c r="D15177" s="1">
        <v>1.10584406E+16</v>
      </c>
      <c r="E15177">
        <v>53011</v>
      </c>
      <c r="F15177" t="str">
        <f>VLOOKUP(E15177,'[1]movimento-per-comune-ambito-201'!$C$2:$D$547,2,0)</f>
        <v>Maremma Area Sud</v>
      </c>
      <c r="G15177" t="s">
        <v>63160</v>
      </c>
      <c r="H15177" t="s">
        <v>41</v>
      </c>
      <c r="I15177" t="s">
        <v>57086</v>
      </c>
      <c r="J15177">
        <v>58100</v>
      </c>
      <c r="K15177" t="s">
        <v>55439</v>
      </c>
      <c r="L15177" t="str">
        <f>VLOOKUP(K15177,'[1]movimento-per-comune-ambito-201'!$B$2:$D$547,3,FALSE)</f>
        <v>Maremma Area Sud</v>
      </c>
      <c r="M15177" t="s">
        <v>53101</v>
      </c>
      <c r="N15177">
        <v>1</v>
      </c>
      <c r="O15177" t="s">
        <v>57087</v>
      </c>
      <c r="Q15177" t="s">
        <v>57088</v>
      </c>
    </row>
    <row r="15178" spans="1:17" x14ac:dyDescent="0.25">
      <c r="A15178">
        <v>17400</v>
      </c>
      <c r="B15178" t="s">
        <v>57089</v>
      </c>
      <c r="C15178" s="1">
        <v>4.27184523E+16</v>
      </c>
      <c r="D15178" s="1">
        <v>1.09814618E+16</v>
      </c>
      <c r="E15178">
        <v>53011</v>
      </c>
      <c r="F15178" t="str">
        <f>VLOOKUP(E15178,'[1]movimento-per-comune-ambito-201'!$C$2:$D$547,2,0)</f>
        <v>Maremma Area Sud</v>
      </c>
      <c r="G15178" t="s">
        <v>63161</v>
      </c>
      <c r="H15178" t="s">
        <v>41</v>
      </c>
      <c r="I15178" t="s">
        <v>57090</v>
      </c>
      <c r="J15178">
        <v>58046</v>
      </c>
      <c r="K15178" t="s">
        <v>55439</v>
      </c>
      <c r="L15178" t="str">
        <f>VLOOKUP(K15178,'[1]movimento-per-comune-ambito-201'!$B$2:$D$547,3,FALSE)</f>
        <v>Maremma Area Sud</v>
      </c>
      <c r="M15178" t="s">
        <v>53101</v>
      </c>
      <c r="N15178">
        <v>4</v>
      </c>
      <c r="O15178" t="s">
        <v>57091</v>
      </c>
      <c r="P15178" t="s">
        <v>57092</v>
      </c>
      <c r="Q15178" t="s">
        <v>57093</v>
      </c>
    </row>
    <row r="15179" spans="1:17" x14ac:dyDescent="0.25">
      <c r="A15179">
        <v>18003</v>
      </c>
      <c r="B15179" t="s">
        <v>2110</v>
      </c>
      <c r="C15179" s="1">
        <v>4.2728126899999904E+16</v>
      </c>
      <c r="D15179" s="1">
        <v>1.09670859E+16</v>
      </c>
      <c r="E15179">
        <v>53011</v>
      </c>
      <c r="F15179" t="str">
        <f>VLOOKUP(E15179,'[1]movimento-per-comune-ambito-201'!$C$2:$D$547,2,0)</f>
        <v>Maremma Area Sud</v>
      </c>
      <c r="G15179" t="s">
        <v>63503</v>
      </c>
      <c r="H15179" t="s">
        <v>41</v>
      </c>
      <c r="I15179" t="s">
        <v>57094</v>
      </c>
      <c r="J15179">
        <v>58100</v>
      </c>
      <c r="K15179" t="s">
        <v>55439</v>
      </c>
      <c r="L15179" t="str">
        <f>VLOOKUP(K15179,'[1]movimento-per-comune-ambito-201'!$B$2:$D$547,3,FALSE)</f>
        <v>Maremma Area Sud</v>
      </c>
      <c r="M15179" t="s">
        <v>53101</v>
      </c>
      <c r="N15179">
        <v>3</v>
      </c>
      <c r="O15179" t="s">
        <v>57095</v>
      </c>
      <c r="P15179" t="s">
        <v>57096</v>
      </c>
      <c r="Q15179" t="s">
        <v>57097</v>
      </c>
    </row>
    <row r="15180" spans="1:17" x14ac:dyDescent="0.25">
      <c r="A15180">
        <v>18096</v>
      </c>
      <c r="B15180" t="s">
        <v>57098</v>
      </c>
      <c r="C15180" s="1">
        <v>4.2748630499999904E+16</v>
      </c>
      <c r="D15180" s="1">
        <v>111153785</v>
      </c>
      <c r="E15180">
        <v>53011</v>
      </c>
      <c r="F15180" t="str">
        <f>VLOOKUP(E15180,'[1]movimento-per-comune-ambito-201'!$C$2:$D$547,2,0)</f>
        <v>Maremma Area Sud</v>
      </c>
      <c r="G15180" t="s">
        <v>63162</v>
      </c>
      <c r="H15180" t="s">
        <v>41</v>
      </c>
      <c r="I15180" t="s">
        <v>57099</v>
      </c>
      <c r="J15180">
        <v>58100</v>
      </c>
      <c r="K15180" t="s">
        <v>55439</v>
      </c>
      <c r="L15180" t="str">
        <f>VLOOKUP(K15180,'[1]movimento-per-comune-ambito-201'!$B$2:$D$547,3,FALSE)</f>
        <v>Maremma Area Sud</v>
      </c>
      <c r="M15180" t="s">
        <v>53101</v>
      </c>
      <c r="N15180">
        <v>3</v>
      </c>
      <c r="O15180" t="s">
        <v>57100</v>
      </c>
      <c r="P15180" t="s">
        <v>57101</v>
      </c>
      <c r="Q15180" t="s">
        <v>57102</v>
      </c>
    </row>
    <row r="15181" spans="1:17" x14ac:dyDescent="0.25">
      <c r="A15181">
        <v>20300</v>
      </c>
      <c r="B15181" t="s">
        <v>57103</v>
      </c>
      <c r="C15181" s="1">
        <v>4276185945419480</v>
      </c>
      <c r="D15181" s="1">
        <v>1.10170376916107E+16</v>
      </c>
      <c r="E15181">
        <v>53011</v>
      </c>
      <c r="F15181" t="str">
        <f>VLOOKUP(E15181,'[1]movimento-per-comune-ambito-201'!$C$2:$D$547,2,0)</f>
        <v>Maremma Area Sud</v>
      </c>
      <c r="G15181" t="s">
        <v>63163</v>
      </c>
      <c r="H15181" t="s">
        <v>41</v>
      </c>
      <c r="I15181" t="s">
        <v>57104</v>
      </c>
      <c r="J15181">
        <v>58100</v>
      </c>
      <c r="K15181" t="s">
        <v>55439</v>
      </c>
      <c r="L15181" t="str">
        <f>VLOOKUP(K15181,'[1]movimento-per-comune-ambito-201'!$B$2:$D$547,3,FALSE)</f>
        <v>Maremma Area Sud</v>
      </c>
      <c r="M15181" t="s">
        <v>53101</v>
      </c>
      <c r="N15181">
        <v>1</v>
      </c>
      <c r="O15181" t="s">
        <v>57105</v>
      </c>
      <c r="P15181" t="s">
        <v>57106</v>
      </c>
      <c r="Q15181" t="s">
        <v>57107</v>
      </c>
    </row>
    <row r="15182" spans="1:17" x14ac:dyDescent="0.25">
      <c r="A15182">
        <v>22058</v>
      </c>
      <c r="B15182" t="s">
        <v>57108</v>
      </c>
      <c r="C15182" s="1">
        <v>4.27070408E+16</v>
      </c>
      <c r="D15182" s="1">
        <v>1.11345323E+16</v>
      </c>
      <c r="E15182">
        <v>53011</v>
      </c>
      <c r="F15182" t="str">
        <f>VLOOKUP(E15182,'[1]movimento-per-comune-ambito-201'!$C$2:$D$547,2,0)</f>
        <v>Maremma Area Sud</v>
      </c>
      <c r="G15182" t="s">
        <v>63504</v>
      </c>
      <c r="H15182" t="s">
        <v>41</v>
      </c>
      <c r="I15182" t="s">
        <v>57109</v>
      </c>
      <c r="J15182">
        <v>58100</v>
      </c>
      <c r="K15182" t="s">
        <v>55439</v>
      </c>
      <c r="L15182" t="str">
        <f>VLOOKUP(K15182,'[1]movimento-per-comune-ambito-201'!$B$2:$D$547,3,FALSE)</f>
        <v>Maremma Area Sud</v>
      </c>
      <c r="M15182" t="s">
        <v>53101</v>
      </c>
      <c r="N15182">
        <v>4</v>
      </c>
      <c r="O15182" t="s">
        <v>57110</v>
      </c>
      <c r="P15182" t="s">
        <v>57111</v>
      </c>
      <c r="Q15182" t="s">
        <v>57112</v>
      </c>
    </row>
    <row r="15183" spans="1:17" x14ac:dyDescent="0.25">
      <c r="A15183">
        <v>1580</v>
      </c>
      <c r="B15183" t="s">
        <v>57113</v>
      </c>
      <c r="C15183" s="1">
        <v>427055364</v>
      </c>
      <c r="D15183" s="1">
        <v>111374873</v>
      </c>
      <c r="E15183">
        <v>53011</v>
      </c>
      <c r="F15183" t="str">
        <f>VLOOKUP(E15183,'[1]movimento-per-comune-ambito-201'!$C$2:$D$547,2,0)</f>
        <v>Maremma Area Sud</v>
      </c>
      <c r="G15183" t="s">
        <v>63063</v>
      </c>
      <c r="H15183" t="s">
        <v>52</v>
      </c>
      <c r="I15183" t="s">
        <v>57114</v>
      </c>
      <c r="J15183">
        <v>58010</v>
      </c>
      <c r="K15183" t="s">
        <v>55439</v>
      </c>
      <c r="L15183" t="str">
        <f>VLOOKUP(K15183,'[1]movimento-per-comune-ambito-201'!$B$2:$D$547,3,FALSE)</f>
        <v>Maremma Area Sud</v>
      </c>
      <c r="M15183" t="s">
        <v>53101</v>
      </c>
      <c r="N15183">
        <v>0</v>
      </c>
      <c r="Q15183" t="s">
        <v>57115</v>
      </c>
    </row>
    <row r="15184" spans="1:17" x14ac:dyDescent="0.25">
      <c r="A15184">
        <v>1582</v>
      </c>
      <c r="B15184" t="s">
        <v>57116</v>
      </c>
      <c r="C15184" s="1">
        <v>427628597</v>
      </c>
      <c r="D15184" s="1">
        <v>111127828</v>
      </c>
      <c r="E15184">
        <v>53011</v>
      </c>
      <c r="F15184" t="str">
        <f>VLOOKUP(E15184,'[1]movimento-per-comune-ambito-201'!$C$2:$D$547,2,0)</f>
        <v>Maremma Area Sud</v>
      </c>
      <c r="G15184" t="s">
        <v>63022</v>
      </c>
      <c r="H15184" t="s">
        <v>52</v>
      </c>
      <c r="J15184">
        <v>58100</v>
      </c>
      <c r="K15184" t="s">
        <v>55439</v>
      </c>
      <c r="L15184" t="str">
        <f>VLOOKUP(K15184,'[1]movimento-per-comune-ambito-201'!$B$2:$D$547,3,FALSE)</f>
        <v>Maremma Area Sud</v>
      </c>
      <c r="M15184" t="s">
        <v>53101</v>
      </c>
      <c r="N15184">
        <v>0</v>
      </c>
      <c r="O15184" t="s">
        <v>56658</v>
      </c>
      <c r="Q15184" t="s">
        <v>57117</v>
      </c>
    </row>
    <row r="15185" spans="1:17" x14ac:dyDescent="0.25">
      <c r="A15185">
        <v>1586</v>
      </c>
      <c r="B15185" t="s">
        <v>57118</v>
      </c>
      <c r="C15185" s="1">
        <v>4.2767702499999904E+16</v>
      </c>
      <c r="D15185" s="1">
        <v>1.11184702E+16</v>
      </c>
      <c r="E15185">
        <v>53011</v>
      </c>
      <c r="F15185" t="str">
        <f>VLOOKUP(E15185,'[1]movimento-per-comune-ambito-201'!$C$2:$D$547,2,0)</f>
        <v>Maremma Area Sud</v>
      </c>
      <c r="G15185" t="s">
        <v>63023</v>
      </c>
      <c r="H15185" t="s">
        <v>52</v>
      </c>
      <c r="I15185" t="s">
        <v>57119</v>
      </c>
      <c r="J15185">
        <v>58100</v>
      </c>
      <c r="K15185" t="s">
        <v>55439</v>
      </c>
      <c r="L15185" t="str">
        <f>VLOOKUP(K15185,'[1]movimento-per-comune-ambito-201'!$B$2:$D$547,3,FALSE)</f>
        <v>Maremma Area Sud</v>
      </c>
      <c r="M15185" t="s">
        <v>53101</v>
      </c>
      <c r="N15185">
        <v>0</v>
      </c>
      <c r="O15185" t="s">
        <v>57120</v>
      </c>
      <c r="Q15185" t="s">
        <v>57121</v>
      </c>
    </row>
    <row r="15186" spans="1:17" x14ac:dyDescent="0.25">
      <c r="A15186">
        <v>1587</v>
      </c>
      <c r="B15186" t="s">
        <v>57122</v>
      </c>
      <c r="C15186" s="1">
        <v>4.2763525399999904E+16</v>
      </c>
      <c r="D15186" s="1">
        <v>111123634</v>
      </c>
      <c r="E15186">
        <v>53011</v>
      </c>
      <c r="F15186" t="str">
        <f>VLOOKUP(E15186,'[1]movimento-per-comune-ambito-201'!$C$2:$D$547,2,0)</f>
        <v>Maremma Area Sud</v>
      </c>
      <c r="G15186" t="s">
        <v>63024</v>
      </c>
      <c r="H15186" t="s">
        <v>52</v>
      </c>
      <c r="I15186" t="s">
        <v>57123</v>
      </c>
      <c r="J15186">
        <v>58030</v>
      </c>
      <c r="K15186" t="s">
        <v>55439</v>
      </c>
      <c r="L15186" t="str">
        <f>VLOOKUP(K15186,'[1]movimento-per-comune-ambito-201'!$B$2:$D$547,3,FALSE)</f>
        <v>Maremma Area Sud</v>
      </c>
      <c r="M15186" t="s">
        <v>53101</v>
      </c>
      <c r="N15186">
        <v>0</v>
      </c>
      <c r="O15186" t="s">
        <v>57124</v>
      </c>
      <c r="P15186" t="s">
        <v>57125</v>
      </c>
      <c r="Q15186" t="s">
        <v>57126</v>
      </c>
    </row>
    <row r="15187" spans="1:17" x14ac:dyDescent="0.25">
      <c r="A15187">
        <v>1588</v>
      </c>
      <c r="B15187" t="s">
        <v>57127</v>
      </c>
      <c r="C15187" s="1">
        <v>4.2656378599999904E+16</v>
      </c>
      <c r="D15187" s="1">
        <v>11118214</v>
      </c>
      <c r="E15187">
        <v>53011</v>
      </c>
      <c r="F15187" t="str">
        <f>VLOOKUP(E15187,'[1]movimento-per-comune-ambito-201'!$C$2:$D$547,2,0)</f>
        <v>Maremma Area Sud</v>
      </c>
      <c r="G15187" t="s">
        <v>63025</v>
      </c>
      <c r="H15187" t="s">
        <v>52</v>
      </c>
      <c r="I15187" t="s">
        <v>57128</v>
      </c>
      <c r="J15187">
        <v>58100</v>
      </c>
      <c r="K15187" t="s">
        <v>55439</v>
      </c>
      <c r="L15187" t="str">
        <f>VLOOKUP(K15187,'[1]movimento-per-comune-ambito-201'!$B$2:$D$547,3,FALSE)</f>
        <v>Maremma Area Sud</v>
      </c>
      <c r="M15187" t="s">
        <v>53101</v>
      </c>
      <c r="N15187">
        <v>0</v>
      </c>
      <c r="O15187" t="s">
        <v>57129</v>
      </c>
      <c r="Q15187" t="s">
        <v>57130</v>
      </c>
    </row>
    <row r="15188" spans="1:17" x14ac:dyDescent="0.25">
      <c r="A15188">
        <v>1591</v>
      </c>
      <c r="B15188" t="s">
        <v>57131</v>
      </c>
      <c r="C15188" s="1">
        <v>4.26729229382428E+16</v>
      </c>
      <c r="D15188" s="1">
        <v>1.11015182733535E+16</v>
      </c>
      <c r="E15188">
        <v>53011</v>
      </c>
      <c r="F15188" t="str">
        <f>VLOOKUP(E15188,'[1]movimento-per-comune-ambito-201'!$C$2:$D$547,2,0)</f>
        <v>Maremma Area Sud</v>
      </c>
      <c r="G15188" t="s">
        <v>63358</v>
      </c>
      <c r="H15188" t="s">
        <v>52</v>
      </c>
      <c r="I15188" t="s">
        <v>57132</v>
      </c>
      <c r="J15188">
        <v>58100</v>
      </c>
      <c r="K15188" t="s">
        <v>55439</v>
      </c>
      <c r="L15188" t="str">
        <f>VLOOKUP(K15188,'[1]movimento-per-comune-ambito-201'!$B$2:$D$547,3,FALSE)</f>
        <v>Maremma Area Sud</v>
      </c>
      <c r="M15188" t="s">
        <v>53101</v>
      </c>
      <c r="N15188">
        <v>0</v>
      </c>
      <c r="O15188" t="s">
        <v>57133</v>
      </c>
      <c r="Q15188" t="s">
        <v>57134</v>
      </c>
    </row>
    <row r="15189" spans="1:17" x14ac:dyDescent="0.25">
      <c r="A15189">
        <v>1595</v>
      </c>
      <c r="B15189" t="s">
        <v>57135</v>
      </c>
      <c r="C15189" s="1">
        <v>42872183</v>
      </c>
      <c r="D15189" s="1">
        <v>1.10723528E+16</v>
      </c>
      <c r="E15189">
        <v>53011</v>
      </c>
      <c r="F15189" t="str">
        <f>VLOOKUP(E15189,'[1]movimento-per-comune-ambito-201'!$C$2:$D$547,2,0)</f>
        <v>Maremma Area Sud</v>
      </c>
      <c r="G15189" t="s">
        <v>63068</v>
      </c>
      <c r="H15189" t="s">
        <v>52</v>
      </c>
      <c r="I15189" t="s">
        <v>57136</v>
      </c>
      <c r="J15189">
        <v>58100</v>
      </c>
      <c r="K15189" t="s">
        <v>55439</v>
      </c>
      <c r="L15189" t="str">
        <f>VLOOKUP(K15189,'[1]movimento-per-comune-ambito-201'!$B$2:$D$547,3,FALSE)</f>
        <v>Maremma Area Sud</v>
      </c>
      <c r="M15189" t="s">
        <v>53101</v>
      </c>
      <c r="N15189">
        <v>0</v>
      </c>
      <c r="O15189" t="s">
        <v>57137</v>
      </c>
      <c r="Q15189" t="s">
        <v>57138</v>
      </c>
    </row>
    <row r="15190" spans="1:17" x14ac:dyDescent="0.25">
      <c r="A15190">
        <v>17730</v>
      </c>
      <c r="B15190" t="s">
        <v>21369</v>
      </c>
      <c r="C15190" s="1">
        <v>426691705</v>
      </c>
      <c r="D15190" s="1">
        <v>111061979</v>
      </c>
      <c r="E15190">
        <v>53011</v>
      </c>
      <c r="F15190" t="str">
        <f>VLOOKUP(E15190,'[1]movimento-per-comune-ambito-201'!$C$2:$D$547,2,0)</f>
        <v>Maremma Area Sud</v>
      </c>
      <c r="G15190" t="s">
        <v>63070</v>
      </c>
      <c r="H15190" t="s">
        <v>52</v>
      </c>
      <c r="I15190" t="s">
        <v>57139</v>
      </c>
      <c r="J15190">
        <v>58100</v>
      </c>
      <c r="K15190" t="s">
        <v>55439</v>
      </c>
      <c r="L15190" t="str">
        <f>VLOOKUP(K15190,'[1]movimento-per-comune-ambito-201'!$B$2:$D$547,3,FALSE)</f>
        <v>Maremma Area Sud</v>
      </c>
      <c r="M15190" t="s">
        <v>53101</v>
      </c>
      <c r="N15190">
        <v>0</v>
      </c>
      <c r="O15190" t="s">
        <v>57140</v>
      </c>
      <c r="Q15190" t="s">
        <v>57141</v>
      </c>
    </row>
    <row r="15191" spans="1:17" x14ac:dyDescent="0.25">
      <c r="A15191">
        <v>18034</v>
      </c>
      <c r="B15191" t="s">
        <v>57142</v>
      </c>
      <c r="C15191" s="1">
        <v>4.2763525399999904E+16</v>
      </c>
      <c r="D15191" s="1">
        <v>111123634</v>
      </c>
      <c r="E15191">
        <v>53011</v>
      </c>
      <c r="F15191" t="str">
        <f>VLOOKUP(E15191,'[1]movimento-per-comune-ambito-201'!$C$2:$D$547,2,0)</f>
        <v>Maremma Area Sud</v>
      </c>
      <c r="G15191" t="s">
        <v>63361</v>
      </c>
      <c r="H15191" t="s">
        <v>52</v>
      </c>
      <c r="I15191" t="s">
        <v>57143</v>
      </c>
      <c r="J15191">
        <v>58100</v>
      </c>
      <c r="K15191" t="s">
        <v>55439</v>
      </c>
      <c r="L15191" t="str">
        <f>VLOOKUP(K15191,'[1]movimento-per-comune-ambito-201'!$B$2:$D$547,3,FALSE)</f>
        <v>Maremma Area Sud</v>
      </c>
      <c r="M15191" t="s">
        <v>53101</v>
      </c>
      <c r="N15191">
        <v>0</v>
      </c>
      <c r="O15191" t="s">
        <v>57144</v>
      </c>
      <c r="Q15191" t="s">
        <v>57145</v>
      </c>
    </row>
    <row r="15192" spans="1:17" x14ac:dyDescent="0.25">
      <c r="A15192">
        <v>18035</v>
      </c>
      <c r="B15192" t="s">
        <v>6244</v>
      </c>
      <c r="C15192" s="1">
        <v>426658878</v>
      </c>
      <c r="D15192" s="1">
        <v>1.11070192999999E+16</v>
      </c>
      <c r="E15192">
        <v>53011</v>
      </c>
      <c r="F15192" t="str">
        <f>VLOOKUP(E15192,'[1]movimento-per-comune-ambito-201'!$C$2:$D$547,2,0)</f>
        <v>Maremma Area Sud</v>
      </c>
      <c r="G15192" t="s">
        <v>63071</v>
      </c>
      <c r="H15192" t="s">
        <v>52</v>
      </c>
      <c r="I15192" t="s">
        <v>57146</v>
      </c>
      <c r="J15192">
        <v>58100</v>
      </c>
      <c r="K15192" t="s">
        <v>55439</v>
      </c>
      <c r="L15192" t="str">
        <f>VLOOKUP(K15192,'[1]movimento-per-comune-ambito-201'!$B$2:$D$547,3,FALSE)</f>
        <v>Maremma Area Sud</v>
      </c>
      <c r="M15192" t="s">
        <v>53101</v>
      </c>
      <c r="N15192">
        <v>0</v>
      </c>
      <c r="Q15192" t="s">
        <v>57147</v>
      </c>
    </row>
    <row r="15193" spans="1:17" x14ac:dyDescent="0.25">
      <c r="A15193">
        <v>18470</v>
      </c>
      <c r="B15193" t="s">
        <v>57148</v>
      </c>
      <c r="C15193" s="1">
        <v>42764198</v>
      </c>
      <c r="D15193" s="1">
        <v>1.11089477999999E+16</v>
      </c>
      <c r="E15193">
        <v>53011</v>
      </c>
      <c r="F15193" t="str">
        <f>VLOOKUP(E15193,'[1]movimento-per-comune-ambito-201'!$C$2:$D$547,2,0)</f>
        <v>Maremma Area Sud</v>
      </c>
      <c r="G15193" t="s">
        <v>63072</v>
      </c>
      <c r="H15193" t="s">
        <v>52</v>
      </c>
      <c r="I15193" t="s">
        <v>57149</v>
      </c>
      <c r="J15193">
        <v>58100</v>
      </c>
      <c r="K15193" t="s">
        <v>55439</v>
      </c>
      <c r="L15193" t="str">
        <f>VLOOKUP(K15193,'[1]movimento-per-comune-ambito-201'!$B$2:$D$547,3,FALSE)</f>
        <v>Maremma Area Sud</v>
      </c>
      <c r="M15193" t="s">
        <v>53101</v>
      </c>
      <c r="N15193">
        <v>0</v>
      </c>
      <c r="O15193" t="s">
        <v>57150</v>
      </c>
      <c r="P15193" t="s">
        <v>57151</v>
      </c>
      <c r="Q15193" t="s">
        <v>57152</v>
      </c>
    </row>
    <row r="15194" spans="1:17" x14ac:dyDescent="0.25">
      <c r="A15194">
        <v>19288</v>
      </c>
      <c r="B15194" t="s">
        <v>57153</v>
      </c>
      <c r="C15194" s="1">
        <v>4.2763525399999904E+16</v>
      </c>
      <c r="D15194" s="1">
        <v>111123634</v>
      </c>
      <c r="E15194">
        <v>53011</v>
      </c>
      <c r="F15194" t="str">
        <f>VLOOKUP(E15194,'[1]movimento-per-comune-ambito-201'!$C$2:$D$547,2,0)</f>
        <v>Maremma Area Sud</v>
      </c>
      <c r="G15194" t="s">
        <v>63203</v>
      </c>
      <c r="H15194" t="s">
        <v>52</v>
      </c>
      <c r="I15194" t="s">
        <v>57154</v>
      </c>
      <c r="J15194">
        <v>58100</v>
      </c>
      <c r="K15194" t="s">
        <v>55439</v>
      </c>
      <c r="L15194" t="str">
        <f>VLOOKUP(K15194,'[1]movimento-per-comune-ambito-201'!$B$2:$D$547,3,FALSE)</f>
        <v>Maremma Area Sud</v>
      </c>
      <c r="M15194" t="s">
        <v>53101</v>
      </c>
      <c r="N15194">
        <v>0</v>
      </c>
      <c r="O15194" t="s">
        <v>57155</v>
      </c>
      <c r="Q15194" t="s">
        <v>57156</v>
      </c>
    </row>
    <row r="15195" spans="1:17" x14ac:dyDescent="0.25">
      <c r="A15195">
        <v>19289</v>
      </c>
      <c r="B15195" t="s">
        <v>57157</v>
      </c>
      <c r="C15195" s="1">
        <v>4.28257315E+16</v>
      </c>
      <c r="D15195" s="1">
        <v>1.10527007E+16</v>
      </c>
      <c r="E15195">
        <v>53011</v>
      </c>
      <c r="F15195" t="str">
        <f>VLOOKUP(E15195,'[1]movimento-per-comune-ambito-201'!$C$2:$D$547,2,0)</f>
        <v>Maremma Area Sud</v>
      </c>
      <c r="G15195" t="s">
        <v>63073</v>
      </c>
      <c r="H15195" t="s">
        <v>52</v>
      </c>
      <c r="I15195" t="s">
        <v>57158</v>
      </c>
      <c r="J15195">
        <v>58100</v>
      </c>
      <c r="K15195" t="s">
        <v>55439</v>
      </c>
      <c r="L15195" t="str">
        <f>VLOOKUP(K15195,'[1]movimento-per-comune-ambito-201'!$B$2:$D$547,3,FALSE)</f>
        <v>Maremma Area Sud</v>
      </c>
      <c r="M15195" t="s">
        <v>53101</v>
      </c>
      <c r="N15195">
        <v>0</v>
      </c>
      <c r="O15195" t="s">
        <v>57159</v>
      </c>
      <c r="P15195" t="s">
        <v>57160</v>
      </c>
      <c r="Q15195" t="s">
        <v>57161</v>
      </c>
    </row>
    <row r="15196" spans="1:17" x14ac:dyDescent="0.25">
      <c r="A15196">
        <v>21579</v>
      </c>
      <c r="B15196" t="s">
        <v>57162</v>
      </c>
      <c r="C15196" s="1">
        <v>4.2762445499999904E+16</v>
      </c>
      <c r="D15196" s="1">
        <v>1.11133792E+16</v>
      </c>
      <c r="E15196">
        <v>53011</v>
      </c>
      <c r="F15196" t="str">
        <f>VLOOKUP(E15196,'[1]movimento-per-comune-ambito-201'!$C$2:$D$547,2,0)</f>
        <v>Maremma Area Sud</v>
      </c>
      <c r="G15196" t="s">
        <v>63075</v>
      </c>
      <c r="H15196" t="s">
        <v>52</v>
      </c>
      <c r="I15196" t="s">
        <v>57163</v>
      </c>
      <c r="J15196">
        <v>58100</v>
      </c>
      <c r="K15196" t="s">
        <v>55439</v>
      </c>
      <c r="L15196" t="str">
        <f>VLOOKUP(K15196,'[1]movimento-per-comune-ambito-201'!$B$2:$D$547,3,FALSE)</f>
        <v>Maremma Area Sud</v>
      </c>
      <c r="M15196" t="s">
        <v>53101</v>
      </c>
      <c r="N15196">
        <v>0</v>
      </c>
      <c r="O15196" t="s">
        <v>57164</v>
      </c>
      <c r="Q15196" t="s">
        <v>57165</v>
      </c>
    </row>
    <row r="15197" spans="1:17" x14ac:dyDescent="0.25">
      <c r="A15197">
        <v>22113</v>
      </c>
      <c r="B15197" t="s">
        <v>57166</v>
      </c>
      <c r="C15197" s="1">
        <v>4.2758968099999904E+16</v>
      </c>
      <c r="D15197" s="1">
        <v>111143117</v>
      </c>
      <c r="E15197">
        <v>53011</v>
      </c>
      <c r="F15197" t="str">
        <f>VLOOKUP(E15197,'[1]movimento-per-comune-ambito-201'!$C$2:$D$547,2,0)</f>
        <v>Maremma Area Sud</v>
      </c>
      <c r="G15197" t="s">
        <v>63078</v>
      </c>
      <c r="H15197" t="s">
        <v>52</v>
      </c>
      <c r="I15197" t="s">
        <v>57167</v>
      </c>
      <c r="J15197">
        <v>58100</v>
      </c>
      <c r="K15197" t="s">
        <v>55439</v>
      </c>
      <c r="L15197" t="str">
        <f>VLOOKUP(K15197,'[1]movimento-per-comune-ambito-201'!$B$2:$D$547,3,FALSE)</f>
        <v>Maremma Area Sud</v>
      </c>
      <c r="M15197" t="s">
        <v>53101</v>
      </c>
      <c r="N15197">
        <v>0</v>
      </c>
      <c r="O15197" t="s">
        <v>57168</v>
      </c>
      <c r="Q15197" t="s">
        <v>57169</v>
      </c>
    </row>
    <row r="15198" spans="1:17" x14ac:dyDescent="0.25">
      <c r="A15198">
        <v>22294</v>
      </c>
      <c r="B15198" t="s">
        <v>57170</v>
      </c>
      <c r="C15198" s="1">
        <v>4.2763525399999904E+16</v>
      </c>
      <c r="D15198" s="1">
        <v>111123634</v>
      </c>
      <c r="E15198">
        <v>53011</v>
      </c>
      <c r="F15198" t="str">
        <f>VLOOKUP(E15198,'[1]movimento-per-comune-ambito-201'!$C$2:$D$547,2,0)</f>
        <v>Maremma Area Sud</v>
      </c>
      <c r="G15198" t="s">
        <v>63079</v>
      </c>
      <c r="H15198" t="s">
        <v>52</v>
      </c>
      <c r="I15198" t="s">
        <v>57171</v>
      </c>
      <c r="J15198">
        <v>58100</v>
      </c>
      <c r="K15198" t="s">
        <v>55439</v>
      </c>
      <c r="L15198" t="str">
        <f>VLOOKUP(K15198,'[1]movimento-per-comune-ambito-201'!$B$2:$D$547,3,FALSE)</f>
        <v>Maremma Area Sud</v>
      </c>
      <c r="M15198" t="s">
        <v>53101</v>
      </c>
      <c r="N15198">
        <v>0</v>
      </c>
      <c r="O15198" t="s">
        <v>57172</v>
      </c>
      <c r="P15198" t="s">
        <v>57173</v>
      </c>
      <c r="Q15198" t="s">
        <v>57174</v>
      </c>
    </row>
    <row r="15199" spans="1:17" x14ac:dyDescent="0.25">
      <c r="A15199">
        <v>22333</v>
      </c>
      <c r="B15199" t="s">
        <v>17647</v>
      </c>
      <c r="C15199" s="1">
        <v>4.2763525399999904E+16</v>
      </c>
      <c r="D15199" s="1">
        <v>111123634</v>
      </c>
      <c r="E15199">
        <v>53011</v>
      </c>
      <c r="F15199" t="str">
        <f>VLOOKUP(E15199,'[1]movimento-per-comune-ambito-201'!$C$2:$D$547,2,0)</f>
        <v>Maremma Area Sud</v>
      </c>
      <c r="G15199" t="s">
        <v>63080</v>
      </c>
      <c r="H15199" t="s">
        <v>52</v>
      </c>
      <c r="I15199" t="s">
        <v>57175</v>
      </c>
      <c r="J15199">
        <v>58100</v>
      </c>
      <c r="K15199" t="s">
        <v>55439</v>
      </c>
      <c r="L15199" t="str">
        <f>VLOOKUP(K15199,'[1]movimento-per-comune-ambito-201'!$B$2:$D$547,3,FALSE)</f>
        <v>Maremma Area Sud</v>
      </c>
      <c r="M15199" t="s">
        <v>53101</v>
      </c>
      <c r="N15199">
        <v>0</v>
      </c>
      <c r="O15199" t="s">
        <v>57176</v>
      </c>
      <c r="Q15199" t="s">
        <v>57177</v>
      </c>
    </row>
    <row r="15200" spans="1:17" x14ac:dyDescent="0.25">
      <c r="A15200">
        <v>23738</v>
      </c>
      <c r="B15200" t="s">
        <v>57178</v>
      </c>
      <c r="C15200" s="1">
        <v>4.26682094E+16</v>
      </c>
      <c r="D15200" s="1">
        <v>1.11061095E+16</v>
      </c>
      <c r="E15200">
        <v>53011</v>
      </c>
      <c r="F15200" t="str">
        <f>VLOOKUP(E15200,'[1]movimento-per-comune-ambito-201'!$C$2:$D$547,2,0)</f>
        <v>Maremma Area Sud</v>
      </c>
      <c r="G15200" t="s">
        <v>63082</v>
      </c>
      <c r="H15200" t="s">
        <v>52</v>
      </c>
      <c r="I15200" t="s">
        <v>57179</v>
      </c>
      <c r="J15200">
        <v>58100</v>
      </c>
      <c r="K15200" t="s">
        <v>55439</v>
      </c>
      <c r="L15200" t="str">
        <f>VLOOKUP(K15200,'[1]movimento-per-comune-ambito-201'!$B$2:$D$547,3,FALSE)</f>
        <v>Maremma Area Sud</v>
      </c>
      <c r="M15200" t="s">
        <v>53101</v>
      </c>
      <c r="N15200">
        <v>0</v>
      </c>
      <c r="O15200" t="s">
        <v>57180</v>
      </c>
      <c r="Q15200" t="s">
        <v>57181</v>
      </c>
    </row>
    <row r="15201" spans="1:17" x14ac:dyDescent="0.25">
      <c r="A15201">
        <v>24285</v>
      </c>
      <c r="B15201" t="s">
        <v>57182</v>
      </c>
      <c r="C15201" s="1">
        <v>4.27596386E+16</v>
      </c>
      <c r="D15201" s="1">
        <v>111125319</v>
      </c>
      <c r="E15201">
        <v>53011</v>
      </c>
      <c r="F15201" t="str">
        <f>VLOOKUP(E15201,'[1]movimento-per-comune-ambito-201'!$C$2:$D$547,2,0)</f>
        <v>Maremma Area Sud</v>
      </c>
      <c r="G15201" t="s">
        <v>63083</v>
      </c>
      <c r="H15201" t="s">
        <v>52</v>
      </c>
      <c r="I15201" t="s">
        <v>57183</v>
      </c>
      <c r="J15201">
        <v>58100</v>
      </c>
      <c r="K15201" t="s">
        <v>55439</v>
      </c>
      <c r="L15201" t="str">
        <f>VLOOKUP(K15201,'[1]movimento-per-comune-ambito-201'!$B$2:$D$547,3,FALSE)</f>
        <v>Maremma Area Sud</v>
      </c>
      <c r="M15201" t="s">
        <v>53101</v>
      </c>
      <c r="N15201">
        <v>0</v>
      </c>
      <c r="O15201" t="s">
        <v>57184</v>
      </c>
      <c r="Q15201" t="s">
        <v>57185</v>
      </c>
    </row>
    <row r="15202" spans="1:17" x14ac:dyDescent="0.25">
      <c r="A15202">
        <v>24518</v>
      </c>
      <c r="B15202" t="s">
        <v>57186</v>
      </c>
      <c r="C15202" s="1">
        <v>4.2667870999999904E+16</v>
      </c>
      <c r="D15202" s="1">
        <v>1.1112087E+16</v>
      </c>
      <c r="E15202">
        <v>53011</v>
      </c>
      <c r="F15202" t="str">
        <f>VLOOKUP(E15202,'[1]movimento-per-comune-ambito-201'!$C$2:$D$547,2,0)</f>
        <v>Maremma Area Sud</v>
      </c>
      <c r="G15202" t="s">
        <v>63204</v>
      </c>
      <c r="H15202" t="s">
        <v>52</v>
      </c>
      <c r="I15202" t="s">
        <v>57187</v>
      </c>
      <c r="J15202">
        <v>58100</v>
      </c>
      <c r="K15202" t="s">
        <v>55439</v>
      </c>
      <c r="L15202" t="str">
        <f>VLOOKUP(K15202,'[1]movimento-per-comune-ambito-201'!$B$2:$D$547,3,FALSE)</f>
        <v>Maremma Area Sud</v>
      </c>
      <c r="M15202" t="s">
        <v>53101</v>
      </c>
      <c r="N15202">
        <v>0</v>
      </c>
      <c r="O15202" t="s">
        <v>57188</v>
      </c>
      <c r="Q15202" t="s">
        <v>57189</v>
      </c>
    </row>
    <row r="15203" spans="1:17" x14ac:dyDescent="0.25">
      <c r="A15203">
        <v>24582</v>
      </c>
      <c r="B15203" t="s">
        <v>13227</v>
      </c>
      <c r="C15203" s="1">
        <v>4.27654014E+16</v>
      </c>
      <c r="D15203" s="1">
        <v>1.11066458E+16</v>
      </c>
      <c r="E15203">
        <v>53011</v>
      </c>
      <c r="F15203" t="str">
        <f>VLOOKUP(E15203,'[1]movimento-per-comune-ambito-201'!$C$2:$D$547,2,0)</f>
        <v>Maremma Area Sud</v>
      </c>
      <c r="G15203" t="s">
        <v>65551</v>
      </c>
      <c r="H15203" t="s">
        <v>52</v>
      </c>
      <c r="I15203" t="s">
        <v>57190</v>
      </c>
      <c r="J15203">
        <v>58100</v>
      </c>
      <c r="K15203" t="s">
        <v>55439</v>
      </c>
      <c r="L15203" t="str">
        <f>VLOOKUP(K15203,'[1]movimento-per-comune-ambito-201'!$B$2:$D$547,3,FALSE)</f>
        <v>Maremma Area Sud</v>
      </c>
      <c r="M15203" t="s">
        <v>53101</v>
      </c>
      <c r="N15203">
        <v>0</v>
      </c>
      <c r="O15203" t="s">
        <v>57191</v>
      </c>
      <c r="Q15203" t="s">
        <v>57192</v>
      </c>
    </row>
    <row r="15204" spans="1:17" x14ac:dyDescent="0.25">
      <c r="A15204">
        <v>24792</v>
      </c>
      <c r="B15204" t="s">
        <v>57193</v>
      </c>
      <c r="C15204" s="1">
        <v>4.29012888E+16</v>
      </c>
      <c r="D15204" s="1">
        <v>1.10639249999999E+16</v>
      </c>
      <c r="E15204">
        <v>53011</v>
      </c>
      <c r="F15204" t="str">
        <f>VLOOKUP(E15204,'[1]movimento-per-comune-ambito-201'!$C$2:$D$547,2,0)</f>
        <v>Maremma Area Sud</v>
      </c>
      <c r="G15204" t="s">
        <v>63630</v>
      </c>
      <c r="H15204" t="s">
        <v>52</v>
      </c>
      <c r="I15204" t="s">
        <v>57194</v>
      </c>
      <c r="J15204">
        <v>58100</v>
      </c>
      <c r="K15204" t="s">
        <v>55439</v>
      </c>
      <c r="L15204" t="str">
        <f>VLOOKUP(K15204,'[1]movimento-per-comune-ambito-201'!$B$2:$D$547,3,FALSE)</f>
        <v>Maremma Area Sud</v>
      </c>
      <c r="M15204" t="s">
        <v>53101</v>
      </c>
      <c r="N15204">
        <v>0</v>
      </c>
      <c r="O15204" t="s">
        <v>57195</v>
      </c>
      <c r="Q15204" t="s">
        <v>57196</v>
      </c>
    </row>
    <row r="15205" spans="1:17" x14ac:dyDescent="0.25">
      <c r="A15205">
        <v>1713</v>
      </c>
      <c r="B15205" t="s">
        <v>3088</v>
      </c>
      <c r="C15205" s="1">
        <v>4.2737380799999904E+16</v>
      </c>
      <c r="D15205" s="1">
        <v>1.09783874E+16</v>
      </c>
      <c r="E15205">
        <v>53011</v>
      </c>
      <c r="F15205" t="str">
        <f>VLOOKUP(E15205,'[1]movimento-per-comune-ambito-201'!$C$2:$D$547,2,0)</f>
        <v>Maremma Area Sud</v>
      </c>
      <c r="G15205" t="s">
        <v>63648</v>
      </c>
      <c r="H15205" t="s">
        <v>6304</v>
      </c>
      <c r="I15205" t="s">
        <v>57197</v>
      </c>
      <c r="J15205">
        <v>58100</v>
      </c>
      <c r="K15205" t="s">
        <v>55439</v>
      </c>
      <c r="L15205" t="str">
        <f>VLOOKUP(K15205,'[1]movimento-per-comune-ambito-201'!$B$2:$D$547,3,FALSE)</f>
        <v>Maremma Area Sud</v>
      </c>
      <c r="M15205" t="s">
        <v>53101</v>
      </c>
      <c r="N15205">
        <v>0</v>
      </c>
      <c r="O15205" t="s">
        <v>57198</v>
      </c>
      <c r="P15205" t="s">
        <v>57199</v>
      </c>
      <c r="Q15205" t="s">
        <v>57200</v>
      </c>
    </row>
    <row r="15206" spans="1:17" x14ac:dyDescent="0.25">
      <c r="A15206">
        <v>1714</v>
      </c>
      <c r="B15206" t="s">
        <v>57201</v>
      </c>
      <c r="C15206" s="1">
        <v>4.2720648099999904E+16</v>
      </c>
      <c r="D15206" s="1">
        <v>1.09839258999999E+16</v>
      </c>
      <c r="E15206">
        <v>53011</v>
      </c>
      <c r="F15206" t="str">
        <f>VLOOKUP(E15206,'[1]movimento-per-comune-ambito-201'!$C$2:$D$547,2,0)</f>
        <v>Maremma Area Sud</v>
      </c>
      <c r="G15206" t="s">
        <v>65565</v>
      </c>
      <c r="H15206" t="s">
        <v>6304</v>
      </c>
      <c r="I15206" t="s">
        <v>57202</v>
      </c>
      <c r="J15206">
        <v>58100</v>
      </c>
      <c r="K15206" t="s">
        <v>55439</v>
      </c>
      <c r="L15206" t="str">
        <f>VLOOKUP(K15206,'[1]movimento-per-comune-ambito-201'!$B$2:$D$547,3,FALSE)</f>
        <v>Maremma Area Sud</v>
      </c>
      <c r="M15206" t="s">
        <v>53101</v>
      </c>
      <c r="N15206">
        <v>0</v>
      </c>
      <c r="O15206" t="s">
        <v>57203</v>
      </c>
      <c r="P15206" t="s">
        <v>57204</v>
      </c>
      <c r="Q15206" t="s">
        <v>57205</v>
      </c>
    </row>
    <row r="15207" spans="1:17" x14ac:dyDescent="0.25">
      <c r="A15207">
        <v>24661</v>
      </c>
      <c r="B15207" t="s">
        <v>57206</v>
      </c>
      <c r="C15207" s="1">
        <v>4.27144807E+16</v>
      </c>
      <c r="D15207" s="1">
        <v>1.09835075999999E+16</v>
      </c>
      <c r="E15207">
        <v>53011</v>
      </c>
      <c r="F15207" t="str">
        <f>VLOOKUP(E15207,'[1]movimento-per-comune-ambito-201'!$C$2:$D$547,2,0)</f>
        <v>Maremma Area Sud</v>
      </c>
      <c r="G15207" t="s">
        <v>66252</v>
      </c>
      <c r="H15207" t="s">
        <v>6304</v>
      </c>
      <c r="I15207" t="s">
        <v>57207</v>
      </c>
      <c r="J15207">
        <v>58100</v>
      </c>
      <c r="K15207" t="s">
        <v>55439</v>
      </c>
      <c r="L15207" t="str">
        <f>VLOOKUP(K15207,'[1]movimento-per-comune-ambito-201'!$B$2:$D$547,3,FALSE)</f>
        <v>Maremma Area Sud</v>
      </c>
      <c r="M15207" t="s">
        <v>53101</v>
      </c>
      <c r="N15207">
        <v>0</v>
      </c>
      <c r="O15207" t="s">
        <v>57208</v>
      </c>
      <c r="P15207" t="s">
        <v>57209</v>
      </c>
      <c r="Q15207" t="s">
        <v>57210</v>
      </c>
    </row>
    <row r="15208" spans="1:17" x14ac:dyDescent="0.25">
      <c r="A15208">
        <v>26130</v>
      </c>
      <c r="B15208" t="s">
        <v>57211</v>
      </c>
      <c r="C15208" s="1">
        <v>4.2763525399999904E+16</v>
      </c>
      <c r="D15208" s="1">
        <v>111123634</v>
      </c>
      <c r="E15208">
        <v>53011</v>
      </c>
      <c r="F15208" t="str">
        <f>VLOOKUP(E15208,'[1]movimento-per-comune-ambito-201'!$C$2:$D$547,2,0)</f>
        <v>Maremma Area Sud</v>
      </c>
      <c r="G15208" t="s">
        <v>63351</v>
      </c>
      <c r="H15208" t="s">
        <v>2593</v>
      </c>
      <c r="J15208">
        <v>58100</v>
      </c>
      <c r="K15208" t="s">
        <v>55439</v>
      </c>
      <c r="L15208" t="str">
        <f>VLOOKUP(K15208,'[1]movimento-per-comune-ambito-201'!$B$2:$D$547,3,FALSE)</f>
        <v>Maremma Area Sud</v>
      </c>
      <c r="M15208" t="s">
        <v>53101</v>
      </c>
      <c r="N15208">
        <v>0</v>
      </c>
    </row>
    <row r="15209" spans="1:17" x14ac:dyDescent="0.25">
      <c r="A15209">
        <v>2943</v>
      </c>
      <c r="B15209" t="s">
        <v>57212</v>
      </c>
      <c r="C15209" s="1">
        <v>4.27568391E+16</v>
      </c>
      <c r="D15209" s="1">
        <v>1.11120984E+16</v>
      </c>
      <c r="E15209">
        <v>53011</v>
      </c>
      <c r="F15209" t="str">
        <f>VLOOKUP(E15209,'[1]movimento-per-comune-ambito-201'!$C$2:$D$547,2,0)</f>
        <v>Maremma Area Sud</v>
      </c>
      <c r="G15209" t="s">
        <v>63206</v>
      </c>
      <c r="H15209" t="s">
        <v>749</v>
      </c>
      <c r="I15209" t="s">
        <v>57213</v>
      </c>
      <c r="J15209">
        <v>58100</v>
      </c>
      <c r="K15209" t="s">
        <v>55439</v>
      </c>
      <c r="L15209" t="str">
        <f>VLOOKUP(K15209,'[1]movimento-per-comune-ambito-201'!$B$2:$D$547,3,FALSE)</f>
        <v>Maremma Area Sud</v>
      </c>
      <c r="M15209" t="s">
        <v>53101</v>
      </c>
      <c r="N15209">
        <v>0</v>
      </c>
      <c r="Q15209" t="s">
        <v>57214</v>
      </c>
    </row>
    <row r="15210" spans="1:17" x14ac:dyDescent="0.25">
      <c r="A15210">
        <v>2944</v>
      </c>
      <c r="B15210" t="s">
        <v>842</v>
      </c>
      <c r="C15210" s="1">
        <v>4.2702881699999904E+16</v>
      </c>
      <c r="D15210" s="1">
        <v>111448643</v>
      </c>
      <c r="E15210">
        <v>53011</v>
      </c>
      <c r="F15210" t="str">
        <f>VLOOKUP(E15210,'[1]movimento-per-comune-ambito-201'!$C$2:$D$547,2,0)</f>
        <v>Maremma Area Sud</v>
      </c>
      <c r="G15210" t="s">
        <v>63207</v>
      </c>
      <c r="H15210" t="s">
        <v>749</v>
      </c>
      <c r="I15210" t="s">
        <v>57215</v>
      </c>
      <c r="J15210">
        <v>58100</v>
      </c>
      <c r="K15210" t="s">
        <v>55439</v>
      </c>
      <c r="L15210" t="str">
        <f>VLOOKUP(K15210,'[1]movimento-per-comune-ambito-201'!$B$2:$D$547,3,FALSE)</f>
        <v>Maremma Area Sud</v>
      </c>
      <c r="M15210" t="s">
        <v>53101</v>
      </c>
      <c r="N15210">
        <v>0</v>
      </c>
      <c r="O15210" t="s">
        <v>57216</v>
      </c>
      <c r="P15210" t="s">
        <v>57217</v>
      </c>
      <c r="Q15210" t="s">
        <v>57218</v>
      </c>
    </row>
    <row r="15211" spans="1:17" x14ac:dyDescent="0.25">
      <c r="A15211">
        <v>2945</v>
      </c>
      <c r="B15211" t="s">
        <v>20842</v>
      </c>
      <c r="C15211" s="1">
        <v>4.2765949399999904E+16</v>
      </c>
      <c r="D15211" s="1">
        <v>111082705</v>
      </c>
      <c r="E15211">
        <v>53011</v>
      </c>
      <c r="F15211" t="str">
        <f>VLOOKUP(E15211,'[1]movimento-per-comune-ambito-201'!$C$2:$D$547,2,0)</f>
        <v>Maremma Area Sud</v>
      </c>
      <c r="G15211" t="s">
        <v>63914</v>
      </c>
      <c r="H15211" t="s">
        <v>749</v>
      </c>
      <c r="I15211" t="s">
        <v>57219</v>
      </c>
      <c r="J15211">
        <v>58100</v>
      </c>
      <c r="K15211" t="s">
        <v>55439</v>
      </c>
      <c r="L15211" t="str">
        <f>VLOOKUP(K15211,'[1]movimento-per-comune-ambito-201'!$B$2:$D$547,3,FALSE)</f>
        <v>Maremma Area Sud</v>
      </c>
      <c r="M15211" t="s">
        <v>53101</v>
      </c>
      <c r="N15211">
        <v>0</v>
      </c>
      <c r="O15211" t="s">
        <v>57220</v>
      </c>
      <c r="Q15211" t="s">
        <v>57221</v>
      </c>
    </row>
    <row r="15212" spans="1:17" x14ac:dyDescent="0.25">
      <c r="A15212">
        <v>2732</v>
      </c>
      <c r="B15212" t="s">
        <v>57222</v>
      </c>
      <c r="C15212" s="1">
        <v>4.2720648099999904E+16</v>
      </c>
      <c r="D15212" s="1">
        <v>1.09839258999999E+16</v>
      </c>
      <c r="E15212">
        <v>53011</v>
      </c>
      <c r="F15212" t="str">
        <f>VLOOKUP(E15212,'[1]movimento-per-comune-ambito-201'!$C$2:$D$547,2,0)</f>
        <v>Maremma Area Sud</v>
      </c>
      <c r="G15212" t="s">
        <v>63086</v>
      </c>
      <c r="H15212" t="s">
        <v>376</v>
      </c>
      <c r="I15212" t="s">
        <v>57223</v>
      </c>
      <c r="J15212">
        <v>58100</v>
      </c>
      <c r="K15212" t="s">
        <v>55439</v>
      </c>
      <c r="L15212" t="str">
        <f>VLOOKUP(K15212,'[1]movimento-per-comune-ambito-201'!$B$2:$D$547,3,FALSE)</f>
        <v>Maremma Area Sud</v>
      </c>
      <c r="M15212" t="s">
        <v>53101</v>
      </c>
      <c r="N15212">
        <v>4</v>
      </c>
      <c r="O15212" t="s">
        <v>57224</v>
      </c>
      <c r="P15212" t="s">
        <v>57225</v>
      </c>
      <c r="Q15212" t="s">
        <v>57226</v>
      </c>
    </row>
    <row r="15213" spans="1:17" x14ac:dyDescent="0.25">
      <c r="A15213">
        <v>2733</v>
      </c>
      <c r="B15213" t="s">
        <v>57041</v>
      </c>
      <c r="C15213" s="1">
        <v>4.2726635799999904E+16</v>
      </c>
      <c r="D15213" s="1">
        <v>109729233</v>
      </c>
      <c r="E15213">
        <v>53011</v>
      </c>
      <c r="F15213" t="str">
        <f>VLOOKUP(E15213,'[1]movimento-per-comune-ambito-201'!$C$2:$D$547,2,0)</f>
        <v>Maremma Area Sud</v>
      </c>
      <c r="G15213" t="s">
        <v>63215</v>
      </c>
      <c r="H15213" t="s">
        <v>376</v>
      </c>
      <c r="I15213" t="s">
        <v>57227</v>
      </c>
      <c r="J15213">
        <v>58100</v>
      </c>
      <c r="K15213" t="s">
        <v>55439</v>
      </c>
      <c r="L15213" t="str">
        <f>VLOOKUP(K15213,'[1]movimento-per-comune-ambito-201'!$B$2:$D$547,3,FALSE)</f>
        <v>Maremma Area Sud</v>
      </c>
      <c r="M15213" t="s">
        <v>53101</v>
      </c>
      <c r="N15213">
        <v>1</v>
      </c>
      <c r="O15213" t="s">
        <v>57228</v>
      </c>
      <c r="P15213" t="s">
        <v>57229</v>
      </c>
      <c r="Q15213" t="s">
        <v>57230</v>
      </c>
    </row>
    <row r="15214" spans="1:17" x14ac:dyDescent="0.25">
      <c r="A15214">
        <v>2734</v>
      </c>
      <c r="B15214" t="s">
        <v>4338</v>
      </c>
      <c r="C15214" s="1">
        <v>4.27184069624916E+16</v>
      </c>
      <c r="D15214" s="1">
        <v>1100074058963620</v>
      </c>
      <c r="E15214">
        <v>53011</v>
      </c>
      <c r="F15214" t="str">
        <f>VLOOKUP(E15214,'[1]movimento-per-comune-ambito-201'!$C$2:$D$547,2,0)</f>
        <v>Maremma Area Sud</v>
      </c>
      <c r="G15214" t="s">
        <v>63216</v>
      </c>
      <c r="H15214" t="s">
        <v>376</v>
      </c>
      <c r="I15214" t="s">
        <v>57231</v>
      </c>
      <c r="J15214">
        <v>58100</v>
      </c>
      <c r="K15214" t="s">
        <v>55439</v>
      </c>
      <c r="L15214" t="str">
        <f>VLOOKUP(K15214,'[1]movimento-per-comune-ambito-201'!$B$2:$D$547,3,FALSE)</f>
        <v>Maremma Area Sud</v>
      </c>
      <c r="M15214" t="s">
        <v>53101</v>
      </c>
      <c r="N15214">
        <v>2</v>
      </c>
      <c r="O15214" t="s">
        <v>57232</v>
      </c>
      <c r="P15214" t="s">
        <v>57233</v>
      </c>
      <c r="Q15214" t="s">
        <v>57234</v>
      </c>
    </row>
    <row r="15215" spans="1:17" x14ac:dyDescent="0.25">
      <c r="A15215">
        <v>2735</v>
      </c>
      <c r="B15215" t="s">
        <v>57235</v>
      </c>
      <c r="C15215" s="1">
        <v>4.27151275E+16</v>
      </c>
      <c r="D15215" s="1">
        <v>109848064</v>
      </c>
      <c r="E15215">
        <v>53011</v>
      </c>
      <c r="F15215" t="str">
        <f>VLOOKUP(E15215,'[1]movimento-per-comune-ambito-201'!$C$2:$D$547,2,0)</f>
        <v>Maremma Area Sud</v>
      </c>
      <c r="G15215" t="s">
        <v>63217</v>
      </c>
      <c r="H15215" t="s">
        <v>376</v>
      </c>
      <c r="I15215" t="s">
        <v>57236</v>
      </c>
      <c r="J15215">
        <v>58100</v>
      </c>
      <c r="K15215" t="s">
        <v>55439</v>
      </c>
      <c r="L15215" t="str">
        <f>VLOOKUP(K15215,'[1]movimento-per-comune-ambito-201'!$B$2:$D$547,3,FALSE)</f>
        <v>Maremma Area Sud</v>
      </c>
      <c r="M15215" t="s">
        <v>53101</v>
      </c>
      <c r="N15215">
        <v>3</v>
      </c>
      <c r="O15215" t="s">
        <v>57237</v>
      </c>
      <c r="P15215" t="s">
        <v>57238</v>
      </c>
      <c r="Q15215" t="s">
        <v>57239</v>
      </c>
    </row>
    <row r="15216" spans="1:17" x14ac:dyDescent="0.25">
      <c r="A15216">
        <v>2736</v>
      </c>
      <c r="B15216" t="s">
        <v>57240</v>
      </c>
      <c r="C15216" s="1">
        <v>427062703</v>
      </c>
      <c r="D15216" s="1">
        <v>1100849</v>
      </c>
      <c r="E15216">
        <v>53011</v>
      </c>
      <c r="F15216" t="str">
        <f>VLOOKUP(E15216,'[1]movimento-per-comune-ambito-201'!$C$2:$D$547,2,0)</f>
        <v>Maremma Area Sud</v>
      </c>
      <c r="G15216" t="s">
        <v>63815</v>
      </c>
      <c r="H15216" t="s">
        <v>376</v>
      </c>
      <c r="I15216" t="s">
        <v>57241</v>
      </c>
      <c r="J15216">
        <v>58100</v>
      </c>
      <c r="K15216" t="s">
        <v>55439</v>
      </c>
      <c r="L15216" t="str">
        <f>VLOOKUP(K15216,'[1]movimento-per-comune-ambito-201'!$B$2:$D$547,3,FALSE)</f>
        <v>Maremma Area Sud</v>
      </c>
      <c r="M15216" t="s">
        <v>53101</v>
      </c>
      <c r="N15216">
        <v>2</v>
      </c>
      <c r="O15216" t="s">
        <v>57242</v>
      </c>
      <c r="P15216" t="s">
        <v>57243</v>
      </c>
      <c r="Q15216" t="s">
        <v>57244</v>
      </c>
    </row>
    <row r="15217" spans="1:17" x14ac:dyDescent="0.25">
      <c r="A15217">
        <v>2737</v>
      </c>
      <c r="B15217" t="s">
        <v>2016</v>
      </c>
      <c r="C15217" s="1">
        <v>4.27151275E+16</v>
      </c>
      <c r="D15217" s="1">
        <v>109848064</v>
      </c>
      <c r="E15217">
        <v>53011</v>
      </c>
      <c r="F15217" t="str">
        <f>VLOOKUP(E15217,'[1]movimento-per-comune-ambito-201'!$C$2:$D$547,2,0)</f>
        <v>Maremma Area Sud</v>
      </c>
      <c r="G15217" t="s">
        <v>63218</v>
      </c>
      <c r="H15217" t="s">
        <v>376</v>
      </c>
      <c r="I15217" t="s">
        <v>57245</v>
      </c>
      <c r="J15217">
        <v>58100</v>
      </c>
      <c r="K15217" t="s">
        <v>55439</v>
      </c>
      <c r="L15217" t="str">
        <f>VLOOKUP(K15217,'[1]movimento-per-comune-ambito-201'!$B$2:$D$547,3,FALSE)</f>
        <v>Maremma Area Sud</v>
      </c>
      <c r="M15217" t="s">
        <v>53101</v>
      </c>
      <c r="N15217">
        <v>1</v>
      </c>
      <c r="O15217" t="s">
        <v>57246</v>
      </c>
      <c r="P15217" t="s">
        <v>57247</v>
      </c>
      <c r="Q15217" t="s">
        <v>57248</v>
      </c>
    </row>
    <row r="15218" spans="1:17" x14ac:dyDescent="0.25">
      <c r="A15218">
        <v>2825</v>
      </c>
      <c r="B15218" t="s">
        <v>57249</v>
      </c>
      <c r="C15218" s="1">
        <v>4.2763525399999904E+16</v>
      </c>
      <c r="D15218" s="1">
        <v>111123634</v>
      </c>
      <c r="E15218">
        <v>53011</v>
      </c>
      <c r="F15218" t="str">
        <f>VLOOKUP(E15218,'[1]movimento-per-comune-ambito-201'!$C$2:$D$547,2,0)</f>
        <v>Maremma Area Sud</v>
      </c>
      <c r="G15218" t="s">
        <v>63247</v>
      </c>
      <c r="H15218" t="s">
        <v>75</v>
      </c>
      <c r="I15218" t="s">
        <v>57250</v>
      </c>
      <c r="J15218">
        <v>58100</v>
      </c>
      <c r="K15218" t="s">
        <v>55439</v>
      </c>
      <c r="L15218" t="str">
        <f>VLOOKUP(K15218,'[1]movimento-per-comune-ambito-201'!$B$2:$D$547,3,FALSE)</f>
        <v>Maremma Area Sud</v>
      </c>
      <c r="M15218" t="s">
        <v>53101</v>
      </c>
      <c r="N15218">
        <v>0</v>
      </c>
      <c r="O15218" t="s">
        <v>57251</v>
      </c>
      <c r="P15218" t="s">
        <v>57252</v>
      </c>
      <c r="Q15218" t="s">
        <v>57253</v>
      </c>
    </row>
    <row r="15219" spans="1:17" x14ac:dyDescent="0.25">
      <c r="A15219">
        <v>2827</v>
      </c>
      <c r="B15219" t="s">
        <v>5849</v>
      </c>
      <c r="C15219" s="1">
        <v>4.2763525399999904E+16</v>
      </c>
      <c r="D15219" s="1">
        <v>111123634</v>
      </c>
      <c r="E15219">
        <v>53011</v>
      </c>
      <c r="F15219" t="str">
        <f>VLOOKUP(E15219,'[1]movimento-per-comune-ambito-201'!$C$2:$D$547,2,0)</f>
        <v>Maremma Area Sud</v>
      </c>
      <c r="G15219" t="s">
        <v>63147</v>
      </c>
      <c r="H15219" t="s">
        <v>75</v>
      </c>
      <c r="I15219" t="s">
        <v>57254</v>
      </c>
      <c r="J15219">
        <v>58100</v>
      </c>
      <c r="K15219" t="s">
        <v>55439</v>
      </c>
      <c r="L15219" t="str">
        <f>VLOOKUP(K15219,'[1]movimento-per-comune-ambito-201'!$B$2:$D$547,3,FALSE)</f>
        <v>Maremma Area Sud</v>
      </c>
      <c r="M15219" t="s">
        <v>53101</v>
      </c>
      <c r="N15219">
        <v>0</v>
      </c>
      <c r="O15219" t="s">
        <v>57255</v>
      </c>
      <c r="P15219" t="s">
        <v>57256</v>
      </c>
      <c r="Q15219" t="s">
        <v>57257</v>
      </c>
    </row>
    <row r="15220" spans="1:17" x14ac:dyDescent="0.25">
      <c r="A15220">
        <v>2828</v>
      </c>
      <c r="B15220" t="s">
        <v>22639</v>
      </c>
      <c r="C15220" s="1">
        <v>4.2763525399999904E+16</v>
      </c>
      <c r="D15220" s="1">
        <v>111123634</v>
      </c>
      <c r="E15220">
        <v>53011</v>
      </c>
      <c r="F15220" t="str">
        <f>VLOOKUP(E15220,'[1]movimento-per-comune-ambito-201'!$C$2:$D$547,2,0)</f>
        <v>Maremma Area Sud</v>
      </c>
      <c r="G15220" t="s">
        <v>63353</v>
      </c>
      <c r="H15220" t="s">
        <v>75</v>
      </c>
      <c r="I15220" t="s">
        <v>57258</v>
      </c>
      <c r="J15220">
        <v>58100</v>
      </c>
      <c r="K15220" t="s">
        <v>55439</v>
      </c>
      <c r="L15220" t="str">
        <f>VLOOKUP(K15220,'[1]movimento-per-comune-ambito-201'!$B$2:$D$547,3,FALSE)</f>
        <v>Maremma Area Sud</v>
      </c>
      <c r="M15220" t="s">
        <v>53101</v>
      </c>
      <c r="N15220">
        <v>0</v>
      </c>
      <c r="O15220" t="s">
        <v>57259</v>
      </c>
      <c r="P15220" t="s">
        <v>57260</v>
      </c>
      <c r="Q15220" t="s">
        <v>57261</v>
      </c>
    </row>
    <row r="15221" spans="1:17" x14ac:dyDescent="0.25">
      <c r="A15221">
        <v>2830</v>
      </c>
      <c r="B15221" t="s">
        <v>57262</v>
      </c>
      <c r="C15221" s="1">
        <v>4.27302438075678E+16</v>
      </c>
      <c r="D15221" s="1">
        <v>1.09957695007324E+16</v>
      </c>
      <c r="E15221">
        <v>53011</v>
      </c>
      <c r="F15221" t="str">
        <f>VLOOKUP(E15221,'[1]movimento-per-comune-ambito-201'!$C$2:$D$547,2,0)</f>
        <v>Maremma Area Sud</v>
      </c>
      <c r="G15221" t="s">
        <v>63675</v>
      </c>
      <c r="H15221" t="s">
        <v>75</v>
      </c>
      <c r="I15221" t="s">
        <v>57263</v>
      </c>
      <c r="J15221">
        <v>58100</v>
      </c>
      <c r="K15221" t="s">
        <v>55439</v>
      </c>
      <c r="L15221" t="str">
        <f>VLOOKUP(K15221,'[1]movimento-per-comune-ambito-201'!$B$2:$D$547,3,FALSE)</f>
        <v>Maremma Area Sud</v>
      </c>
      <c r="M15221" t="s">
        <v>53101</v>
      </c>
      <c r="N15221">
        <v>0</v>
      </c>
      <c r="O15221" t="s">
        <v>57264</v>
      </c>
      <c r="P15221" t="s">
        <v>57265</v>
      </c>
      <c r="Q15221" t="s">
        <v>57266</v>
      </c>
    </row>
    <row r="15222" spans="1:17" x14ac:dyDescent="0.25">
      <c r="A15222">
        <v>2831</v>
      </c>
      <c r="B15222" t="s">
        <v>57267</v>
      </c>
      <c r="C15222" s="1">
        <v>4.2819220199999904E+16</v>
      </c>
      <c r="D15222" s="1">
        <v>1.11346067E+16</v>
      </c>
      <c r="E15222">
        <v>53011</v>
      </c>
      <c r="F15222" t="str">
        <f>VLOOKUP(E15222,'[1]movimento-per-comune-ambito-201'!$C$2:$D$547,2,0)</f>
        <v>Maremma Area Sud</v>
      </c>
      <c r="G15222" t="s">
        <v>63441</v>
      </c>
      <c r="H15222" t="s">
        <v>75</v>
      </c>
      <c r="I15222" t="s">
        <v>57268</v>
      </c>
      <c r="J15222">
        <v>58040</v>
      </c>
      <c r="K15222" t="s">
        <v>55439</v>
      </c>
      <c r="L15222" t="str">
        <f>VLOOKUP(K15222,'[1]movimento-per-comune-ambito-201'!$B$2:$D$547,3,FALSE)</f>
        <v>Maremma Area Sud</v>
      </c>
      <c r="M15222" t="s">
        <v>53101</v>
      </c>
      <c r="N15222">
        <v>0</v>
      </c>
      <c r="O15222" t="s">
        <v>57269</v>
      </c>
      <c r="Q15222" t="s">
        <v>57270</v>
      </c>
    </row>
    <row r="15223" spans="1:17" x14ac:dyDescent="0.25">
      <c r="A15223">
        <v>2832</v>
      </c>
      <c r="B15223" t="s">
        <v>57271</v>
      </c>
      <c r="C15223" s="1">
        <v>427066108</v>
      </c>
      <c r="D15223" s="1">
        <v>111342798</v>
      </c>
      <c r="E15223">
        <v>53011</v>
      </c>
      <c r="F15223" t="str">
        <f>VLOOKUP(E15223,'[1]movimento-per-comune-ambito-201'!$C$2:$D$547,2,0)</f>
        <v>Maremma Area Sud</v>
      </c>
      <c r="G15223" t="s">
        <v>63442</v>
      </c>
      <c r="H15223" t="s">
        <v>75</v>
      </c>
      <c r="I15223" t="s">
        <v>57272</v>
      </c>
      <c r="J15223">
        <v>58100</v>
      </c>
      <c r="K15223" t="s">
        <v>55439</v>
      </c>
      <c r="L15223" t="str">
        <f>VLOOKUP(K15223,'[1]movimento-per-comune-ambito-201'!$B$2:$D$547,3,FALSE)</f>
        <v>Maremma Area Sud</v>
      </c>
      <c r="M15223" t="s">
        <v>53101</v>
      </c>
      <c r="N15223">
        <v>0</v>
      </c>
      <c r="O15223" t="s">
        <v>57070</v>
      </c>
      <c r="P15223" t="s">
        <v>57071</v>
      </c>
      <c r="Q15223" t="s">
        <v>57072</v>
      </c>
    </row>
    <row r="15224" spans="1:17" x14ac:dyDescent="0.25">
      <c r="A15224">
        <v>2833</v>
      </c>
      <c r="B15224" t="s">
        <v>6152</v>
      </c>
      <c r="C15224" s="1">
        <v>427628597</v>
      </c>
      <c r="D15224" s="1">
        <v>111127828</v>
      </c>
      <c r="E15224">
        <v>53011</v>
      </c>
      <c r="F15224" t="str">
        <f>VLOOKUP(E15224,'[1]movimento-per-comune-ambito-201'!$C$2:$D$547,2,0)</f>
        <v>Maremma Area Sud</v>
      </c>
      <c r="G15224" t="s">
        <v>63443</v>
      </c>
      <c r="H15224" t="s">
        <v>75</v>
      </c>
      <c r="I15224" t="s">
        <v>57273</v>
      </c>
      <c r="J15224">
        <v>58100</v>
      </c>
      <c r="K15224" t="s">
        <v>55439</v>
      </c>
      <c r="L15224" t="str">
        <f>VLOOKUP(K15224,'[1]movimento-per-comune-ambito-201'!$B$2:$D$547,3,FALSE)</f>
        <v>Maremma Area Sud</v>
      </c>
      <c r="M15224" t="s">
        <v>53101</v>
      </c>
      <c r="N15224">
        <v>0</v>
      </c>
      <c r="O15224" t="s">
        <v>57274</v>
      </c>
      <c r="P15224" t="s">
        <v>57275</v>
      </c>
      <c r="Q15224" t="s">
        <v>57276</v>
      </c>
    </row>
    <row r="15225" spans="1:17" x14ac:dyDescent="0.25">
      <c r="A15225">
        <v>2834</v>
      </c>
      <c r="B15225" t="s">
        <v>57277</v>
      </c>
      <c r="C15225" s="1">
        <v>4.2763525399999904E+16</v>
      </c>
      <c r="D15225" s="1">
        <v>111123634</v>
      </c>
      <c r="E15225">
        <v>53011</v>
      </c>
      <c r="F15225" t="str">
        <f>VLOOKUP(E15225,'[1]movimento-per-comune-ambito-201'!$C$2:$D$547,2,0)</f>
        <v>Maremma Area Sud</v>
      </c>
      <c r="G15225" t="s">
        <v>63363</v>
      </c>
      <c r="H15225" t="s">
        <v>75</v>
      </c>
      <c r="I15225" t="s">
        <v>57278</v>
      </c>
      <c r="J15225">
        <v>58100</v>
      </c>
      <c r="K15225" t="s">
        <v>55439</v>
      </c>
      <c r="L15225" t="str">
        <f>VLOOKUP(K15225,'[1]movimento-per-comune-ambito-201'!$B$2:$D$547,3,FALSE)</f>
        <v>Maremma Area Sud</v>
      </c>
      <c r="M15225" t="s">
        <v>53101</v>
      </c>
      <c r="N15225">
        <v>0</v>
      </c>
      <c r="O15225" t="s">
        <v>57279</v>
      </c>
      <c r="Q15225" t="s">
        <v>57280</v>
      </c>
    </row>
    <row r="15226" spans="1:17" x14ac:dyDescent="0.25">
      <c r="A15226">
        <v>2837</v>
      </c>
      <c r="B15226" t="s">
        <v>57281</v>
      </c>
      <c r="C15226" s="1">
        <v>4.2701340999999904E+16</v>
      </c>
      <c r="D15226" s="1">
        <v>110578311</v>
      </c>
      <c r="E15226">
        <v>53011</v>
      </c>
      <c r="F15226" t="str">
        <f>VLOOKUP(E15226,'[1]movimento-per-comune-ambito-201'!$C$2:$D$547,2,0)</f>
        <v>Maremma Area Sud</v>
      </c>
      <c r="G15226" t="s">
        <v>63445</v>
      </c>
      <c r="H15226" t="s">
        <v>75</v>
      </c>
      <c r="I15226" t="s">
        <v>57282</v>
      </c>
      <c r="J15226">
        <v>58046</v>
      </c>
      <c r="K15226" t="s">
        <v>55439</v>
      </c>
      <c r="L15226" t="str">
        <f>VLOOKUP(K15226,'[1]movimento-per-comune-ambito-201'!$B$2:$D$547,3,FALSE)</f>
        <v>Maremma Area Sud</v>
      </c>
      <c r="M15226" t="s">
        <v>53101</v>
      </c>
      <c r="N15226">
        <v>0</v>
      </c>
      <c r="O15226" t="s">
        <v>57283</v>
      </c>
      <c r="P15226" t="s">
        <v>57284</v>
      </c>
      <c r="Q15226" t="s">
        <v>57285</v>
      </c>
    </row>
    <row r="15227" spans="1:17" x14ac:dyDescent="0.25">
      <c r="A15227">
        <v>2838</v>
      </c>
      <c r="B15227" t="s">
        <v>57286</v>
      </c>
      <c r="C15227" s="1">
        <v>4.2788300599999904E+16</v>
      </c>
      <c r="D15227" s="1">
        <v>110062198</v>
      </c>
      <c r="E15227">
        <v>53011</v>
      </c>
      <c r="F15227" t="str">
        <f>VLOOKUP(E15227,'[1]movimento-per-comune-ambito-201'!$C$2:$D$547,2,0)</f>
        <v>Maremma Area Sud</v>
      </c>
      <c r="G15227" t="s">
        <v>63446</v>
      </c>
      <c r="H15227" t="s">
        <v>75</v>
      </c>
      <c r="I15227" t="s">
        <v>57287</v>
      </c>
      <c r="J15227">
        <v>58100</v>
      </c>
      <c r="K15227" t="s">
        <v>55439</v>
      </c>
      <c r="L15227" t="str">
        <f>VLOOKUP(K15227,'[1]movimento-per-comune-ambito-201'!$B$2:$D$547,3,FALSE)</f>
        <v>Maremma Area Sud</v>
      </c>
      <c r="M15227" t="s">
        <v>53101</v>
      </c>
      <c r="N15227">
        <v>0</v>
      </c>
      <c r="O15227" t="s">
        <v>57288</v>
      </c>
      <c r="P15227" t="s">
        <v>57289</v>
      </c>
      <c r="Q15227" t="s">
        <v>57290</v>
      </c>
    </row>
    <row r="15228" spans="1:17" x14ac:dyDescent="0.25">
      <c r="A15228">
        <v>2839</v>
      </c>
      <c r="B15228" t="s">
        <v>57291</v>
      </c>
      <c r="C15228" s="1">
        <v>4.2763525399999904E+16</v>
      </c>
      <c r="D15228" s="1">
        <v>111123634</v>
      </c>
      <c r="E15228">
        <v>53011</v>
      </c>
      <c r="F15228" t="str">
        <f>VLOOKUP(E15228,'[1]movimento-per-comune-ambito-201'!$C$2:$D$547,2,0)</f>
        <v>Maremma Area Sud</v>
      </c>
      <c r="G15228" t="s">
        <v>63447</v>
      </c>
      <c r="H15228" t="s">
        <v>75</v>
      </c>
      <c r="I15228" t="s">
        <v>57292</v>
      </c>
      <c r="J15228">
        <v>58046</v>
      </c>
      <c r="K15228" t="s">
        <v>55439</v>
      </c>
      <c r="L15228" t="str">
        <f>VLOOKUP(K15228,'[1]movimento-per-comune-ambito-201'!$B$2:$D$547,3,FALSE)</f>
        <v>Maremma Area Sud</v>
      </c>
      <c r="M15228" t="s">
        <v>53101</v>
      </c>
      <c r="N15228">
        <v>0</v>
      </c>
      <c r="O15228" t="s">
        <v>57293</v>
      </c>
      <c r="P15228" t="s">
        <v>57294</v>
      </c>
      <c r="Q15228" t="s">
        <v>57295</v>
      </c>
    </row>
    <row r="15229" spans="1:17" x14ac:dyDescent="0.25">
      <c r="A15229">
        <v>2845</v>
      </c>
      <c r="B15229" t="s">
        <v>57296</v>
      </c>
      <c r="C15229" s="1">
        <v>4.26702766E+16</v>
      </c>
      <c r="D15229" s="1">
        <v>111068421</v>
      </c>
      <c r="E15229">
        <v>53011</v>
      </c>
      <c r="F15229" t="str">
        <f>VLOOKUP(E15229,'[1]movimento-per-comune-ambito-201'!$C$2:$D$547,2,0)</f>
        <v>Maremma Area Sud</v>
      </c>
      <c r="G15229" t="s">
        <v>63451</v>
      </c>
      <c r="H15229" t="s">
        <v>75</v>
      </c>
      <c r="I15229" t="s">
        <v>57297</v>
      </c>
      <c r="J15229">
        <v>58100</v>
      </c>
      <c r="K15229" t="s">
        <v>55439</v>
      </c>
      <c r="L15229" t="str">
        <f>VLOOKUP(K15229,'[1]movimento-per-comune-ambito-201'!$B$2:$D$547,3,FALSE)</f>
        <v>Maremma Area Sud</v>
      </c>
      <c r="M15229" t="s">
        <v>53101</v>
      </c>
      <c r="N15229">
        <v>0</v>
      </c>
      <c r="O15229" t="s">
        <v>57298</v>
      </c>
      <c r="P15229" t="s">
        <v>57299</v>
      </c>
      <c r="Q15229" t="s">
        <v>57300</v>
      </c>
    </row>
    <row r="15230" spans="1:17" x14ac:dyDescent="0.25">
      <c r="A15230">
        <v>2846</v>
      </c>
      <c r="B15230" t="s">
        <v>57301</v>
      </c>
      <c r="C15230" s="1">
        <v>4.2669940199999904E+16</v>
      </c>
      <c r="D15230" s="1">
        <v>1.11065863999999E+16</v>
      </c>
      <c r="E15230">
        <v>53011</v>
      </c>
      <c r="F15230" t="str">
        <f>VLOOKUP(E15230,'[1]movimento-per-comune-ambito-201'!$C$2:$D$547,2,0)</f>
        <v>Maremma Area Sud</v>
      </c>
      <c r="G15230" t="s">
        <v>63452</v>
      </c>
      <c r="H15230" t="s">
        <v>75</v>
      </c>
      <c r="I15230" t="s">
        <v>57302</v>
      </c>
      <c r="J15230">
        <v>58100</v>
      </c>
      <c r="K15230" t="s">
        <v>55439</v>
      </c>
      <c r="L15230" t="str">
        <f>VLOOKUP(K15230,'[1]movimento-per-comune-ambito-201'!$B$2:$D$547,3,FALSE)</f>
        <v>Maremma Area Sud</v>
      </c>
      <c r="M15230" t="s">
        <v>53101</v>
      </c>
      <c r="N15230">
        <v>0</v>
      </c>
      <c r="O15230" t="s">
        <v>57303</v>
      </c>
      <c r="P15230" t="s">
        <v>57304</v>
      </c>
      <c r="Q15230" t="s">
        <v>57305</v>
      </c>
    </row>
    <row r="15231" spans="1:17" x14ac:dyDescent="0.25">
      <c r="A15231">
        <v>2849</v>
      </c>
      <c r="B15231" t="s">
        <v>57306</v>
      </c>
      <c r="C15231" s="1">
        <v>4.2761358299999904E+16</v>
      </c>
      <c r="D15231" s="1">
        <v>111191107</v>
      </c>
      <c r="E15231">
        <v>53011</v>
      </c>
      <c r="F15231" t="str">
        <f>VLOOKUP(E15231,'[1]movimento-per-comune-ambito-201'!$C$2:$D$547,2,0)</f>
        <v>Maremma Area Sud</v>
      </c>
      <c r="G15231" t="s">
        <v>63455</v>
      </c>
      <c r="H15231" t="s">
        <v>75</v>
      </c>
      <c r="I15231" t="s">
        <v>57307</v>
      </c>
      <c r="J15231">
        <v>58100</v>
      </c>
      <c r="K15231" t="s">
        <v>55439</v>
      </c>
      <c r="L15231" t="str">
        <f>VLOOKUP(K15231,'[1]movimento-per-comune-ambito-201'!$B$2:$D$547,3,FALSE)</f>
        <v>Maremma Area Sud</v>
      </c>
      <c r="M15231" t="s">
        <v>53101</v>
      </c>
      <c r="N15231">
        <v>0</v>
      </c>
      <c r="O15231" t="s">
        <v>57308</v>
      </c>
      <c r="P15231" t="s">
        <v>57309</v>
      </c>
      <c r="Q15231" t="s">
        <v>57310</v>
      </c>
    </row>
    <row r="15232" spans="1:17" x14ac:dyDescent="0.25">
      <c r="A15232">
        <v>18178</v>
      </c>
      <c r="B15232" t="s">
        <v>57311</v>
      </c>
      <c r="C15232" s="1">
        <v>4.27175463E+16</v>
      </c>
      <c r="D15232" s="1">
        <v>109822791</v>
      </c>
      <c r="E15232">
        <v>53011</v>
      </c>
      <c r="F15232" t="str">
        <f>VLOOKUP(E15232,'[1]movimento-per-comune-ambito-201'!$C$2:$D$547,2,0)</f>
        <v>Maremma Area Sud</v>
      </c>
      <c r="G15232" t="s">
        <v>63490</v>
      </c>
      <c r="H15232" t="s">
        <v>75</v>
      </c>
      <c r="I15232" t="s">
        <v>57312</v>
      </c>
      <c r="J15232">
        <v>58100</v>
      </c>
      <c r="K15232" t="s">
        <v>55439</v>
      </c>
      <c r="L15232" t="str">
        <f>VLOOKUP(K15232,'[1]movimento-per-comune-ambito-201'!$B$2:$D$547,3,FALSE)</f>
        <v>Maremma Area Sud</v>
      </c>
      <c r="M15232" t="s">
        <v>53101</v>
      </c>
      <c r="N15232">
        <v>0</v>
      </c>
      <c r="O15232" t="s">
        <v>57313</v>
      </c>
      <c r="Q15232" t="s">
        <v>57314</v>
      </c>
    </row>
    <row r="15233" spans="1:17" x14ac:dyDescent="0.25">
      <c r="A15233">
        <v>18358</v>
      </c>
      <c r="B15233" t="s">
        <v>57315</v>
      </c>
      <c r="C15233" s="1">
        <v>4.2707222E+16</v>
      </c>
      <c r="D15233" s="1">
        <v>11134722</v>
      </c>
      <c r="E15233">
        <v>53011</v>
      </c>
      <c r="F15233" t="str">
        <f>VLOOKUP(E15233,'[1]movimento-per-comune-ambito-201'!$C$2:$D$547,2,0)</f>
        <v>Maremma Area Sud</v>
      </c>
      <c r="G15233" t="s">
        <v>63491</v>
      </c>
      <c r="H15233" t="s">
        <v>75</v>
      </c>
      <c r="I15233" t="s">
        <v>57316</v>
      </c>
      <c r="J15233">
        <v>58100</v>
      </c>
      <c r="K15233" t="s">
        <v>55439</v>
      </c>
      <c r="L15233" t="str">
        <f>VLOOKUP(K15233,'[1]movimento-per-comune-ambito-201'!$B$2:$D$547,3,FALSE)</f>
        <v>Maremma Area Sud</v>
      </c>
      <c r="M15233" t="s">
        <v>53101</v>
      </c>
      <c r="N15233">
        <v>0</v>
      </c>
      <c r="O15233" t="s">
        <v>57317</v>
      </c>
      <c r="P15233" t="s">
        <v>57318</v>
      </c>
      <c r="Q15233" t="s">
        <v>57319</v>
      </c>
    </row>
    <row r="15234" spans="1:17" x14ac:dyDescent="0.25">
      <c r="A15234">
        <v>22182</v>
      </c>
      <c r="B15234" t="s">
        <v>57320</v>
      </c>
      <c r="C15234" s="1">
        <v>4.2763525399999904E+16</v>
      </c>
      <c r="D15234" s="1">
        <v>111123634</v>
      </c>
      <c r="E15234">
        <v>53011</v>
      </c>
      <c r="F15234" t="str">
        <f>VLOOKUP(E15234,'[1]movimento-per-comune-ambito-201'!$C$2:$D$547,2,0)</f>
        <v>Maremma Area Sud</v>
      </c>
      <c r="G15234" t="s">
        <v>63495</v>
      </c>
      <c r="H15234" t="s">
        <v>75</v>
      </c>
      <c r="I15234" t="s">
        <v>57321</v>
      </c>
      <c r="J15234">
        <v>58100</v>
      </c>
      <c r="K15234" t="s">
        <v>55439</v>
      </c>
      <c r="L15234" t="str">
        <f>VLOOKUP(K15234,'[1]movimento-per-comune-ambito-201'!$B$2:$D$547,3,FALSE)</f>
        <v>Maremma Area Sud</v>
      </c>
      <c r="M15234" t="s">
        <v>53101</v>
      </c>
      <c r="N15234">
        <v>0</v>
      </c>
      <c r="Q15234" t="s">
        <v>54839</v>
      </c>
    </row>
    <row r="15235" spans="1:17" x14ac:dyDescent="0.25">
      <c r="A15235">
        <v>22334</v>
      </c>
      <c r="B15235" t="s">
        <v>57322</v>
      </c>
      <c r="C15235" s="1">
        <v>4.2697324899999904E+16</v>
      </c>
      <c r="D15235" s="1">
        <v>110041362</v>
      </c>
      <c r="E15235">
        <v>53011</v>
      </c>
      <c r="F15235" t="str">
        <f>VLOOKUP(E15235,'[1]movimento-per-comune-ambito-201'!$C$2:$D$547,2,0)</f>
        <v>Maremma Area Sud</v>
      </c>
      <c r="G15235" t="s">
        <v>63966</v>
      </c>
      <c r="H15235" t="s">
        <v>75</v>
      </c>
      <c r="I15235" t="s">
        <v>57323</v>
      </c>
      <c r="J15235">
        <v>58100</v>
      </c>
      <c r="K15235" t="s">
        <v>55439</v>
      </c>
      <c r="L15235" t="str">
        <f>VLOOKUP(K15235,'[1]movimento-per-comune-ambito-201'!$B$2:$D$547,3,FALSE)</f>
        <v>Maremma Area Sud</v>
      </c>
      <c r="M15235" t="s">
        <v>53101</v>
      </c>
      <c r="N15235">
        <v>0</v>
      </c>
      <c r="O15235" t="s">
        <v>56997</v>
      </c>
      <c r="Q15235" t="s">
        <v>57324</v>
      </c>
    </row>
    <row r="15236" spans="1:17" x14ac:dyDescent="0.25">
      <c r="A15236">
        <v>22610</v>
      </c>
      <c r="B15236" t="s">
        <v>57325</v>
      </c>
      <c r="C15236" s="1">
        <v>4.2669940199999904E+16</v>
      </c>
      <c r="D15236" s="1">
        <v>1.11065863999999E+16</v>
      </c>
      <c r="E15236">
        <v>53011</v>
      </c>
      <c r="F15236" t="str">
        <f>VLOOKUP(E15236,'[1]movimento-per-comune-ambito-201'!$C$2:$D$547,2,0)</f>
        <v>Maremma Area Sud</v>
      </c>
      <c r="G15236" t="s">
        <v>63676</v>
      </c>
      <c r="H15236" t="s">
        <v>75</v>
      </c>
      <c r="I15236" t="s">
        <v>57302</v>
      </c>
      <c r="J15236">
        <v>58100</v>
      </c>
      <c r="K15236" t="s">
        <v>55439</v>
      </c>
      <c r="L15236" t="str">
        <f>VLOOKUP(K15236,'[1]movimento-per-comune-ambito-201'!$B$2:$D$547,3,FALSE)</f>
        <v>Maremma Area Sud</v>
      </c>
      <c r="M15236" t="s">
        <v>53101</v>
      </c>
      <c r="N15236">
        <v>0</v>
      </c>
      <c r="O15236" t="s">
        <v>57326</v>
      </c>
      <c r="Q15236" t="s">
        <v>57327</v>
      </c>
    </row>
    <row r="15237" spans="1:17" x14ac:dyDescent="0.25">
      <c r="A15237">
        <v>23091</v>
      </c>
      <c r="B15237" t="s">
        <v>57328</v>
      </c>
      <c r="C15237" s="1">
        <v>42761595</v>
      </c>
      <c r="D15237" s="1">
        <v>1.11129669999999E+16</v>
      </c>
      <c r="E15237">
        <v>53011</v>
      </c>
      <c r="F15237" t="str">
        <f>VLOOKUP(E15237,'[1]movimento-per-comune-ambito-201'!$C$2:$D$547,2,0)</f>
        <v>Maremma Area Sud</v>
      </c>
      <c r="G15237" t="s">
        <v>63677</v>
      </c>
      <c r="H15237" t="s">
        <v>75</v>
      </c>
      <c r="I15237" t="s">
        <v>56996</v>
      </c>
      <c r="J15237">
        <v>58100</v>
      </c>
      <c r="K15237" t="s">
        <v>55439</v>
      </c>
      <c r="L15237" t="str">
        <f>VLOOKUP(K15237,'[1]movimento-per-comune-ambito-201'!$B$2:$D$547,3,FALSE)</f>
        <v>Maremma Area Sud</v>
      </c>
      <c r="M15237" t="s">
        <v>53101</v>
      </c>
      <c r="N15237">
        <v>0</v>
      </c>
      <c r="O15237" t="s">
        <v>56997</v>
      </c>
      <c r="Q15237" t="s">
        <v>57329</v>
      </c>
    </row>
    <row r="15238" spans="1:17" x14ac:dyDescent="0.25">
      <c r="A15238">
        <v>23375</v>
      </c>
      <c r="B15238" t="s">
        <v>57330</v>
      </c>
      <c r="C15238" s="1">
        <v>4.273595E+16</v>
      </c>
      <c r="D15238" s="1">
        <v>11056562</v>
      </c>
      <c r="E15238">
        <v>53011</v>
      </c>
      <c r="F15238" t="str">
        <f>VLOOKUP(E15238,'[1]movimento-per-comune-ambito-201'!$C$2:$D$547,2,0)</f>
        <v>Maremma Area Sud</v>
      </c>
      <c r="G15238" t="s">
        <v>63678</v>
      </c>
      <c r="H15238" t="s">
        <v>75</v>
      </c>
      <c r="I15238" t="s">
        <v>57331</v>
      </c>
      <c r="J15238">
        <v>58100</v>
      </c>
      <c r="K15238" t="s">
        <v>55439</v>
      </c>
      <c r="L15238" t="str">
        <f>VLOOKUP(K15238,'[1]movimento-per-comune-ambito-201'!$B$2:$D$547,3,FALSE)</f>
        <v>Maremma Area Sud</v>
      </c>
      <c r="M15238" t="s">
        <v>53101</v>
      </c>
      <c r="N15238">
        <v>0</v>
      </c>
      <c r="O15238" t="s">
        <v>57332</v>
      </c>
      <c r="P15238" t="s">
        <v>57333</v>
      </c>
      <c r="Q15238" t="s">
        <v>57084</v>
      </c>
    </row>
    <row r="15239" spans="1:17" x14ac:dyDescent="0.25">
      <c r="A15239">
        <v>24249</v>
      </c>
      <c r="B15239" t="s">
        <v>796</v>
      </c>
      <c r="C15239" s="1">
        <v>4.2787517999999904E+16</v>
      </c>
      <c r="D15239" s="1">
        <v>11127912</v>
      </c>
      <c r="E15239">
        <v>53011</v>
      </c>
      <c r="F15239" t="str">
        <f>VLOOKUP(E15239,'[1]movimento-per-comune-ambito-201'!$C$2:$D$547,2,0)</f>
        <v>Maremma Area Sud</v>
      </c>
      <c r="G15239" t="s">
        <v>63679</v>
      </c>
      <c r="H15239" t="s">
        <v>75</v>
      </c>
      <c r="I15239" t="s">
        <v>57334</v>
      </c>
      <c r="J15239">
        <v>58100</v>
      </c>
      <c r="K15239" t="s">
        <v>55439</v>
      </c>
      <c r="L15239" t="str">
        <f>VLOOKUP(K15239,'[1]movimento-per-comune-ambito-201'!$B$2:$D$547,3,FALSE)</f>
        <v>Maremma Area Sud</v>
      </c>
      <c r="M15239" t="s">
        <v>53101</v>
      </c>
      <c r="N15239">
        <v>0</v>
      </c>
      <c r="O15239" t="s">
        <v>57293</v>
      </c>
      <c r="P15239" t="s">
        <v>57335</v>
      </c>
      <c r="Q15239" t="s">
        <v>57336</v>
      </c>
    </row>
    <row r="15240" spans="1:17" x14ac:dyDescent="0.25">
      <c r="A15240">
        <v>2960</v>
      </c>
      <c r="B15240" t="s">
        <v>57337</v>
      </c>
      <c r="C15240" s="1">
        <v>4.27173139056498E+16</v>
      </c>
      <c r="D15240" s="1">
        <v>1.09817344100647E+16</v>
      </c>
      <c r="E15240">
        <v>53011</v>
      </c>
      <c r="F15240" t="str">
        <f>VLOOKUP(E15240,'[1]movimento-per-comune-ambito-201'!$C$2:$D$547,2,0)</f>
        <v>Maremma Area Sud</v>
      </c>
      <c r="G15240" t="s">
        <v>63456</v>
      </c>
      <c r="H15240" t="s">
        <v>2610</v>
      </c>
      <c r="I15240" t="s">
        <v>57338</v>
      </c>
      <c r="J15240">
        <v>58046</v>
      </c>
      <c r="K15240" t="s">
        <v>55439</v>
      </c>
      <c r="L15240" t="str">
        <f>VLOOKUP(K15240,'[1]movimento-per-comune-ambito-201'!$B$2:$D$547,3,FALSE)</f>
        <v>Maremma Area Sud</v>
      </c>
      <c r="M15240" t="s">
        <v>53101</v>
      </c>
      <c r="N15240">
        <v>2</v>
      </c>
      <c r="O15240" t="s">
        <v>57339</v>
      </c>
      <c r="P15240" t="s">
        <v>57340</v>
      </c>
      <c r="Q15240" t="s">
        <v>57341</v>
      </c>
    </row>
    <row r="15241" spans="1:17" x14ac:dyDescent="0.25">
      <c r="A15241">
        <v>1233</v>
      </c>
      <c r="B15241" t="s">
        <v>57342</v>
      </c>
      <c r="C15241" s="1">
        <v>4269392373540130</v>
      </c>
      <c r="D15241" s="1">
        <v>1.10031402111053E+16</v>
      </c>
      <c r="E15241">
        <v>53011</v>
      </c>
      <c r="F15241" t="str">
        <f>VLOOKUP(E15241,'[1]movimento-per-comune-ambito-201'!$C$2:$D$547,2,0)</f>
        <v>Maremma Area Sud</v>
      </c>
      <c r="G15241" t="s">
        <v>63773</v>
      </c>
      <c r="H15241" t="s">
        <v>1598</v>
      </c>
      <c r="I15241" t="s">
        <v>57343</v>
      </c>
      <c r="J15241">
        <v>58100</v>
      </c>
      <c r="K15241" t="s">
        <v>55439</v>
      </c>
      <c r="L15241" t="str">
        <f>VLOOKUP(K15241,'[1]movimento-per-comune-ambito-201'!$B$2:$D$547,3,FALSE)</f>
        <v>Maremma Area Sud</v>
      </c>
      <c r="M15241" t="s">
        <v>53101</v>
      </c>
      <c r="N15241">
        <v>3</v>
      </c>
      <c r="O15241" t="s">
        <v>57344</v>
      </c>
      <c r="P15241" t="s">
        <v>57345</v>
      </c>
      <c r="Q15241" t="s">
        <v>57346</v>
      </c>
    </row>
    <row r="15242" spans="1:17" x14ac:dyDescent="0.25">
      <c r="A15242">
        <v>1234</v>
      </c>
      <c r="B15242" t="s">
        <v>57347</v>
      </c>
      <c r="C15242" s="1">
        <v>4.26959038E+16</v>
      </c>
      <c r="D15242" s="1">
        <v>11000119</v>
      </c>
      <c r="E15242">
        <v>53011</v>
      </c>
      <c r="F15242" t="str">
        <f>VLOOKUP(E15242,'[1]movimento-per-comune-ambito-201'!$C$2:$D$547,2,0)</f>
        <v>Maremma Area Sud</v>
      </c>
      <c r="G15242" t="s">
        <v>63332</v>
      </c>
      <c r="H15242" t="s">
        <v>1598</v>
      </c>
      <c r="I15242" t="s">
        <v>57348</v>
      </c>
      <c r="J15242">
        <v>58046</v>
      </c>
      <c r="K15242" t="s">
        <v>55439</v>
      </c>
      <c r="L15242" t="str">
        <f>VLOOKUP(K15242,'[1]movimento-per-comune-ambito-201'!$B$2:$D$547,3,FALSE)</f>
        <v>Maremma Area Sud</v>
      </c>
      <c r="M15242" t="s">
        <v>53101</v>
      </c>
      <c r="N15242">
        <v>3</v>
      </c>
      <c r="O15242" t="s">
        <v>57349</v>
      </c>
      <c r="P15242" t="s">
        <v>57350</v>
      </c>
      <c r="Q15242" t="s">
        <v>57351</v>
      </c>
    </row>
    <row r="15243" spans="1:17" x14ac:dyDescent="0.25">
      <c r="A15243">
        <v>1237</v>
      </c>
      <c r="B15243" t="s">
        <v>57352</v>
      </c>
      <c r="C15243" s="1">
        <v>4.2808653887963904E+16</v>
      </c>
      <c r="D15243" s="1">
        <v>1.11409390235564E+16</v>
      </c>
      <c r="E15243">
        <v>53011</v>
      </c>
      <c r="F15243" t="str">
        <f>VLOOKUP(E15243,'[1]movimento-per-comune-ambito-201'!$C$2:$D$547,2,0)</f>
        <v>Maremma Area Sud</v>
      </c>
      <c r="G15243" t="s">
        <v>63335</v>
      </c>
      <c r="H15243" t="s">
        <v>1598</v>
      </c>
      <c r="I15243" t="s">
        <v>57353</v>
      </c>
      <c r="J15243">
        <v>58100</v>
      </c>
      <c r="K15243" t="s">
        <v>55439</v>
      </c>
      <c r="L15243" t="str">
        <f>VLOOKUP(K15243,'[1]movimento-per-comune-ambito-201'!$B$2:$D$547,3,FALSE)</f>
        <v>Maremma Area Sud</v>
      </c>
      <c r="M15243" t="s">
        <v>53101</v>
      </c>
      <c r="N15243">
        <v>2</v>
      </c>
      <c r="O15243" t="s">
        <v>57354</v>
      </c>
      <c r="Q15243" t="s">
        <v>57355</v>
      </c>
    </row>
    <row r="15244" spans="1:17" x14ac:dyDescent="0.25">
      <c r="A15244">
        <v>1239</v>
      </c>
      <c r="B15244" t="s">
        <v>57356</v>
      </c>
      <c r="C15244" s="1">
        <v>4.2698093399999904E+16</v>
      </c>
      <c r="D15244" s="1">
        <v>110056639</v>
      </c>
      <c r="E15244">
        <v>53011</v>
      </c>
      <c r="F15244" t="str">
        <f>VLOOKUP(E15244,'[1]movimento-per-comune-ambito-201'!$C$2:$D$547,2,0)</f>
        <v>Maremma Area Sud</v>
      </c>
      <c r="G15244" t="s">
        <v>63337</v>
      </c>
      <c r="H15244" t="s">
        <v>1598</v>
      </c>
      <c r="I15244" t="s">
        <v>57357</v>
      </c>
      <c r="J15244">
        <v>58100</v>
      </c>
      <c r="K15244" t="s">
        <v>55439</v>
      </c>
      <c r="L15244" t="str">
        <f>VLOOKUP(K15244,'[1]movimento-per-comune-ambito-201'!$B$2:$D$547,3,FALSE)</f>
        <v>Maremma Area Sud</v>
      </c>
      <c r="M15244" t="s">
        <v>53101</v>
      </c>
      <c r="N15244">
        <v>3</v>
      </c>
      <c r="O15244" t="s">
        <v>57358</v>
      </c>
      <c r="P15244" t="s">
        <v>57359</v>
      </c>
      <c r="Q15244" t="s">
        <v>57360</v>
      </c>
    </row>
    <row r="15245" spans="1:17" x14ac:dyDescent="0.25">
      <c r="A15245">
        <v>1240</v>
      </c>
      <c r="B15245" t="s">
        <v>57361</v>
      </c>
      <c r="C15245" s="1">
        <v>4.27931977203982E+16</v>
      </c>
      <c r="D15245" s="1">
        <v>1.10834384579834E+16</v>
      </c>
      <c r="E15245">
        <v>53011</v>
      </c>
      <c r="F15245" t="str">
        <f>VLOOKUP(E15245,'[1]movimento-per-comune-ambito-201'!$C$2:$D$547,2,0)</f>
        <v>Maremma Area Sud</v>
      </c>
      <c r="G15245" t="s">
        <v>65637</v>
      </c>
      <c r="H15245" t="s">
        <v>1598</v>
      </c>
      <c r="I15245" t="s">
        <v>57362</v>
      </c>
      <c r="J15245">
        <v>58100</v>
      </c>
      <c r="K15245" t="s">
        <v>55439</v>
      </c>
      <c r="L15245" t="str">
        <f>VLOOKUP(K15245,'[1]movimento-per-comune-ambito-201'!$B$2:$D$547,3,FALSE)</f>
        <v>Maremma Area Sud</v>
      </c>
      <c r="M15245" t="s">
        <v>53101</v>
      </c>
      <c r="N15245">
        <v>3</v>
      </c>
      <c r="O15245" t="s">
        <v>57363</v>
      </c>
      <c r="P15245" t="s">
        <v>57364</v>
      </c>
      <c r="Q15245" t="s">
        <v>57365</v>
      </c>
    </row>
    <row r="15246" spans="1:17" x14ac:dyDescent="0.25">
      <c r="A15246">
        <v>1241</v>
      </c>
      <c r="B15246" t="s">
        <v>57366</v>
      </c>
      <c r="C15246" s="1">
        <v>4.29001126552532E+16</v>
      </c>
      <c r="D15246" s="1">
        <v>1.10948181152343E+16</v>
      </c>
      <c r="E15246">
        <v>53011</v>
      </c>
      <c r="F15246" t="str">
        <f>VLOOKUP(E15246,'[1]movimento-per-comune-ambito-201'!$C$2:$D$547,2,0)</f>
        <v>Maremma Area Sud</v>
      </c>
      <c r="G15246" t="s">
        <v>65638</v>
      </c>
      <c r="H15246" t="s">
        <v>1598</v>
      </c>
      <c r="I15246" t="s">
        <v>56620</v>
      </c>
      <c r="J15246">
        <v>58035</v>
      </c>
      <c r="K15246" t="s">
        <v>55439</v>
      </c>
      <c r="L15246" t="str">
        <f>VLOOKUP(K15246,'[1]movimento-per-comune-ambito-201'!$B$2:$D$547,3,FALSE)</f>
        <v>Maremma Area Sud</v>
      </c>
      <c r="M15246" t="s">
        <v>53101</v>
      </c>
      <c r="N15246">
        <v>3</v>
      </c>
      <c r="O15246" t="s">
        <v>57367</v>
      </c>
      <c r="P15246" t="s">
        <v>57368</v>
      </c>
      <c r="Q15246" t="s">
        <v>57369</v>
      </c>
    </row>
    <row r="15247" spans="1:17" x14ac:dyDescent="0.25">
      <c r="A15247">
        <v>1242</v>
      </c>
      <c r="B15247" t="s">
        <v>57370</v>
      </c>
      <c r="C15247" s="1">
        <v>4.2788300599999904E+16</v>
      </c>
      <c r="D15247" s="1">
        <v>110062198</v>
      </c>
      <c r="E15247">
        <v>53011</v>
      </c>
      <c r="F15247" t="str">
        <f>VLOOKUP(E15247,'[1]movimento-per-comune-ambito-201'!$C$2:$D$547,2,0)</f>
        <v>Maremma Area Sud</v>
      </c>
      <c r="G15247" t="s">
        <v>63338</v>
      </c>
      <c r="H15247" t="s">
        <v>1598</v>
      </c>
      <c r="I15247" t="s">
        <v>57287</v>
      </c>
      <c r="J15247">
        <v>58100</v>
      </c>
      <c r="K15247" t="s">
        <v>55439</v>
      </c>
      <c r="L15247" t="str">
        <f>VLOOKUP(K15247,'[1]movimento-per-comune-ambito-201'!$B$2:$D$547,3,FALSE)</f>
        <v>Maremma Area Sud</v>
      </c>
      <c r="M15247" t="s">
        <v>53101</v>
      </c>
      <c r="N15247">
        <v>2</v>
      </c>
      <c r="O15247" t="s">
        <v>57288</v>
      </c>
      <c r="P15247" t="s">
        <v>57289</v>
      </c>
      <c r="Q15247" t="s">
        <v>57290</v>
      </c>
    </row>
    <row r="15248" spans="1:17" x14ac:dyDescent="0.25">
      <c r="A15248">
        <v>1243</v>
      </c>
      <c r="B15248" t="s">
        <v>57371</v>
      </c>
      <c r="C15248" s="1">
        <v>427628597</v>
      </c>
      <c r="D15248" s="1">
        <v>111127828</v>
      </c>
      <c r="E15248">
        <v>53011</v>
      </c>
      <c r="F15248" t="str">
        <f>VLOOKUP(E15248,'[1]movimento-per-comune-ambito-201'!$C$2:$D$547,2,0)</f>
        <v>Maremma Area Sud</v>
      </c>
      <c r="G15248" t="s">
        <v>63339</v>
      </c>
      <c r="H15248" t="s">
        <v>1598</v>
      </c>
      <c r="I15248" t="s">
        <v>57372</v>
      </c>
      <c r="J15248">
        <v>58100</v>
      </c>
      <c r="K15248" t="s">
        <v>55439</v>
      </c>
      <c r="L15248" t="str">
        <f>VLOOKUP(K15248,'[1]movimento-per-comune-ambito-201'!$B$2:$D$547,3,FALSE)</f>
        <v>Maremma Area Sud</v>
      </c>
      <c r="M15248" t="s">
        <v>53101</v>
      </c>
      <c r="N15248">
        <v>2</v>
      </c>
      <c r="O15248" t="s">
        <v>57259</v>
      </c>
      <c r="P15248" t="s">
        <v>57260</v>
      </c>
      <c r="Q15248" t="s">
        <v>57261</v>
      </c>
    </row>
    <row r="15249" spans="1:17" x14ac:dyDescent="0.25">
      <c r="A15249">
        <v>1244</v>
      </c>
      <c r="B15249" t="s">
        <v>57373</v>
      </c>
      <c r="C15249" s="1">
        <v>4.27071483653992E+16</v>
      </c>
      <c r="D15249" s="1">
        <v>1.10236644744873E+16</v>
      </c>
      <c r="E15249">
        <v>53011</v>
      </c>
      <c r="F15249" t="str">
        <f>VLOOKUP(E15249,'[1]movimento-per-comune-ambito-201'!$C$2:$D$547,2,0)</f>
        <v>Maremma Area Sud</v>
      </c>
      <c r="G15249" t="s">
        <v>65743</v>
      </c>
      <c r="H15249" t="s">
        <v>1598</v>
      </c>
      <c r="I15249" t="s">
        <v>57374</v>
      </c>
      <c r="J15249">
        <v>58100</v>
      </c>
      <c r="K15249" t="s">
        <v>55439</v>
      </c>
      <c r="L15249" t="str">
        <f>VLOOKUP(K15249,'[1]movimento-per-comune-ambito-201'!$B$2:$D$547,3,FALSE)</f>
        <v>Maremma Area Sud</v>
      </c>
      <c r="M15249" t="s">
        <v>53101</v>
      </c>
      <c r="N15249">
        <v>3</v>
      </c>
      <c r="O15249" t="s">
        <v>57375</v>
      </c>
      <c r="P15249" t="s">
        <v>57376</v>
      </c>
      <c r="Q15249" t="s">
        <v>57377</v>
      </c>
    </row>
    <row r="15250" spans="1:17" x14ac:dyDescent="0.25">
      <c r="A15250">
        <v>1246</v>
      </c>
      <c r="B15250" t="s">
        <v>57378</v>
      </c>
      <c r="C15250" s="1">
        <v>4.27710756E+16</v>
      </c>
      <c r="D15250" s="1">
        <v>1.10914990999999E+16</v>
      </c>
      <c r="E15250">
        <v>53011</v>
      </c>
      <c r="F15250" t="str">
        <f>VLOOKUP(E15250,'[1]movimento-per-comune-ambito-201'!$C$2:$D$547,2,0)</f>
        <v>Maremma Area Sud</v>
      </c>
      <c r="G15250" t="s">
        <v>66253</v>
      </c>
      <c r="H15250" t="s">
        <v>1598</v>
      </c>
      <c r="I15250" t="s">
        <v>57379</v>
      </c>
      <c r="J15250">
        <v>58100</v>
      </c>
      <c r="K15250" t="s">
        <v>55439</v>
      </c>
      <c r="L15250" t="str">
        <f>VLOOKUP(K15250,'[1]movimento-per-comune-ambito-201'!$B$2:$D$547,3,FALSE)</f>
        <v>Maremma Area Sud</v>
      </c>
      <c r="M15250" t="s">
        <v>53101</v>
      </c>
      <c r="N15250">
        <v>2</v>
      </c>
      <c r="O15250" t="s">
        <v>57380</v>
      </c>
      <c r="P15250" t="s">
        <v>57381</v>
      </c>
      <c r="Q15250" t="s">
        <v>57382</v>
      </c>
    </row>
    <row r="15251" spans="1:17" x14ac:dyDescent="0.25">
      <c r="A15251">
        <v>1247</v>
      </c>
      <c r="B15251" t="s">
        <v>57383</v>
      </c>
      <c r="C15251" s="1">
        <v>427179796</v>
      </c>
      <c r="D15251" s="1">
        <v>109807633</v>
      </c>
      <c r="E15251">
        <v>53011</v>
      </c>
      <c r="F15251" t="str">
        <f>VLOOKUP(E15251,'[1]movimento-per-comune-ambito-201'!$C$2:$D$547,2,0)</f>
        <v>Maremma Area Sud</v>
      </c>
      <c r="G15251" t="s">
        <v>65783</v>
      </c>
      <c r="H15251" t="s">
        <v>1598</v>
      </c>
      <c r="I15251" t="s">
        <v>57384</v>
      </c>
      <c r="J15251">
        <v>58100</v>
      </c>
      <c r="K15251" t="s">
        <v>55439</v>
      </c>
      <c r="L15251" t="str">
        <f>VLOOKUP(K15251,'[1]movimento-per-comune-ambito-201'!$B$2:$D$547,3,FALSE)</f>
        <v>Maremma Area Sud</v>
      </c>
      <c r="M15251" t="s">
        <v>53101</v>
      </c>
      <c r="N15251">
        <v>2</v>
      </c>
      <c r="O15251" t="s">
        <v>57385</v>
      </c>
      <c r="P15251" t="s">
        <v>57386</v>
      </c>
      <c r="Q15251" t="s">
        <v>57387</v>
      </c>
    </row>
    <row r="15252" spans="1:17" x14ac:dyDescent="0.25">
      <c r="A15252">
        <v>1248</v>
      </c>
      <c r="B15252" t="s">
        <v>57388</v>
      </c>
      <c r="C15252" s="1">
        <v>4.27095635E+16</v>
      </c>
      <c r="D15252" s="1">
        <v>1.10177282E+16</v>
      </c>
      <c r="E15252">
        <v>53011</v>
      </c>
      <c r="F15252" t="str">
        <f>VLOOKUP(E15252,'[1]movimento-per-comune-ambito-201'!$C$2:$D$547,2,0)</f>
        <v>Maremma Area Sud</v>
      </c>
      <c r="G15252" t="s">
        <v>63775</v>
      </c>
      <c r="H15252" t="s">
        <v>1598</v>
      </c>
      <c r="I15252" t="s">
        <v>57389</v>
      </c>
      <c r="J15252">
        <v>58100</v>
      </c>
      <c r="K15252" t="s">
        <v>55439</v>
      </c>
      <c r="L15252" t="str">
        <f>VLOOKUP(K15252,'[1]movimento-per-comune-ambito-201'!$B$2:$D$547,3,FALSE)</f>
        <v>Maremma Area Sud</v>
      </c>
      <c r="M15252" t="s">
        <v>53101</v>
      </c>
      <c r="N15252">
        <v>3</v>
      </c>
      <c r="O15252" t="s">
        <v>57390</v>
      </c>
      <c r="P15252" t="s">
        <v>57391</v>
      </c>
      <c r="Q15252" t="s">
        <v>57392</v>
      </c>
    </row>
    <row r="15253" spans="1:17" x14ac:dyDescent="0.25">
      <c r="A15253">
        <v>1249</v>
      </c>
      <c r="B15253" t="s">
        <v>57393</v>
      </c>
      <c r="C15253" s="1">
        <v>4.28649589360174E+16</v>
      </c>
      <c r="D15253" s="1">
        <v>1.10604852838014E+16</v>
      </c>
      <c r="E15253">
        <v>53011</v>
      </c>
      <c r="F15253" t="str">
        <f>VLOOKUP(E15253,'[1]movimento-per-comune-ambito-201'!$C$2:$D$547,2,0)</f>
        <v>Maremma Area Sud</v>
      </c>
      <c r="G15253" t="s">
        <v>63776</v>
      </c>
      <c r="H15253" t="s">
        <v>1598</v>
      </c>
      <c r="I15253" t="s">
        <v>57394</v>
      </c>
      <c r="J15253">
        <v>58100</v>
      </c>
      <c r="K15253" t="s">
        <v>55439</v>
      </c>
      <c r="L15253" t="str">
        <f>VLOOKUP(K15253,'[1]movimento-per-comune-ambito-201'!$B$2:$D$547,3,FALSE)</f>
        <v>Maremma Area Sud</v>
      </c>
      <c r="M15253" t="s">
        <v>53101</v>
      </c>
      <c r="N15253">
        <v>2</v>
      </c>
      <c r="O15253" t="s">
        <v>57395</v>
      </c>
      <c r="P15253" t="s">
        <v>57396</v>
      </c>
      <c r="Q15253" t="s">
        <v>57397</v>
      </c>
    </row>
    <row r="15254" spans="1:17" x14ac:dyDescent="0.25">
      <c r="A15254">
        <v>1250</v>
      </c>
      <c r="B15254" t="s">
        <v>57398</v>
      </c>
      <c r="C15254" s="1">
        <v>4.2729618799999904E+16</v>
      </c>
      <c r="D15254" s="1">
        <v>1.09974799999999E+16</v>
      </c>
      <c r="E15254">
        <v>53011</v>
      </c>
      <c r="F15254" t="str">
        <f>VLOOKUP(E15254,'[1]movimento-per-comune-ambito-201'!$C$2:$D$547,2,0)</f>
        <v>Maremma Area Sud</v>
      </c>
      <c r="G15254" t="s">
        <v>63777</v>
      </c>
      <c r="H15254" t="s">
        <v>1598</v>
      </c>
      <c r="I15254" t="s">
        <v>56661</v>
      </c>
      <c r="J15254">
        <v>58100</v>
      </c>
      <c r="K15254" t="s">
        <v>55439</v>
      </c>
      <c r="L15254" t="str">
        <f>VLOOKUP(K15254,'[1]movimento-per-comune-ambito-201'!$B$2:$D$547,3,FALSE)</f>
        <v>Maremma Area Sud</v>
      </c>
      <c r="M15254" t="s">
        <v>53101</v>
      </c>
      <c r="N15254">
        <v>2</v>
      </c>
      <c r="O15254" t="s">
        <v>57399</v>
      </c>
      <c r="P15254" t="s">
        <v>57400</v>
      </c>
      <c r="Q15254" t="s">
        <v>57401</v>
      </c>
    </row>
    <row r="15255" spans="1:17" x14ac:dyDescent="0.25">
      <c r="A15255">
        <v>1251</v>
      </c>
      <c r="B15255" t="s">
        <v>57402</v>
      </c>
      <c r="C15255" s="1">
        <v>4.2763525399999904E+16</v>
      </c>
      <c r="D15255" s="1">
        <v>111123634</v>
      </c>
      <c r="E15255">
        <v>53011</v>
      </c>
      <c r="F15255" t="str">
        <f>VLOOKUP(E15255,'[1]movimento-per-comune-ambito-201'!$C$2:$D$547,2,0)</f>
        <v>Maremma Area Sud</v>
      </c>
      <c r="G15255" t="s">
        <v>63778</v>
      </c>
      <c r="H15255" t="s">
        <v>1598</v>
      </c>
      <c r="I15255" t="s">
        <v>57403</v>
      </c>
      <c r="J15255">
        <v>58100</v>
      </c>
      <c r="K15255" t="s">
        <v>55439</v>
      </c>
      <c r="L15255" t="str">
        <f>VLOOKUP(K15255,'[1]movimento-per-comune-ambito-201'!$B$2:$D$547,3,FALSE)</f>
        <v>Maremma Area Sud</v>
      </c>
      <c r="M15255" t="s">
        <v>53101</v>
      </c>
      <c r="N15255">
        <v>2</v>
      </c>
      <c r="O15255" t="s">
        <v>57404</v>
      </c>
      <c r="Q15255" t="s">
        <v>57405</v>
      </c>
    </row>
    <row r="15256" spans="1:17" x14ac:dyDescent="0.25">
      <c r="A15256">
        <v>1252</v>
      </c>
      <c r="B15256" t="s">
        <v>57406</v>
      </c>
      <c r="C15256" s="1">
        <v>4.2829230799999904E+16</v>
      </c>
      <c r="D15256" s="1">
        <v>11125949</v>
      </c>
      <c r="E15256">
        <v>53011</v>
      </c>
      <c r="F15256" t="str">
        <f>VLOOKUP(E15256,'[1]movimento-per-comune-ambito-201'!$C$2:$D$547,2,0)</f>
        <v>Maremma Area Sud</v>
      </c>
      <c r="G15256" t="s">
        <v>63779</v>
      </c>
      <c r="H15256" t="s">
        <v>1598</v>
      </c>
      <c r="I15256" t="s">
        <v>57407</v>
      </c>
      <c r="J15256">
        <v>58100</v>
      </c>
      <c r="K15256" t="s">
        <v>55439</v>
      </c>
      <c r="L15256" t="str">
        <f>VLOOKUP(K15256,'[1]movimento-per-comune-ambito-201'!$B$2:$D$547,3,FALSE)</f>
        <v>Maremma Area Sud</v>
      </c>
      <c r="M15256" t="s">
        <v>53101</v>
      </c>
      <c r="N15256">
        <v>2</v>
      </c>
      <c r="O15256" t="s">
        <v>57408</v>
      </c>
      <c r="P15256" t="s">
        <v>57409</v>
      </c>
      <c r="Q15256" t="s">
        <v>57410</v>
      </c>
    </row>
    <row r="15257" spans="1:17" x14ac:dyDescent="0.25">
      <c r="A15257">
        <v>1253</v>
      </c>
      <c r="B15257" t="s">
        <v>31922</v>
      </c>
      <c r="C15257" s="1">
        <v>4.273595E+16</v>
      </c>
      <c r="D15257" s="1">
        <v>11056562</v>
      </c>
      <c r="E15257">
        <v>53011</v>
      </c>
      <c r="F15257" t="str">
        <f>VLOOKUP(E15257,'[1]movimento-per-comune-ambito-201'!$C$2:$D$547,2,0)</f>
        <v>Maremma Area Sud</v>
      </c>
      <c r="G15257" t="s">
        <v>65598</v>
      </c>
      <c r="H15257" t="s">
        <v>1598</v>
      </c>
      <c r="I15257" t="s">
        <v>57411</v>
      </c>
      <c r="J15257">
        <v>58100</v>
      </c>
      <c r="K15257" t="s">
        <v>55439</v>
      </c>
      <c r="L15257" t="str">
        <f>VLOOKUP(K15257,'[1]movimento-per-comune-ambito-201'!$B$2:$D$547,3,FALSE)</f>
        <v>Maremma Area Sud</v>
      </c>
      <c r="M15257" t="s">
        <v>53101</v>
      </c>
      <c r="N15257">
        <v>3</v>
      </c>
      <c r="O15257" t="s">
        <v>57082</v>
      </c>
      <c r="P15257" t="s">
        <v>57083</v>
      </c>
      <c r="Q15257" t="s">
        <v>57084</v>
      </c>
    </row>
    <row r="15258" spans="1:17" x14ac:dyDescent="0.25">
      <c r="A15258">
        <v>14130</v>
      </c>
      <c r="B15258" t="s">
        <v>57412</v>
      </c>
      <c r="C15258" s="1">
        <v>4.2740099999999904E+16</v>
      </c>
      <c r="D15258" s="1">
        <v>1.10194E+16</v>
      </c>
      <c r="E15258">
        <v>53011</v>
      </c>
      <c r="F15258" t="str">
        <f>VLOOKUP(E15258,'[1]movimento-per-comune-ambito-201'!$C$2:$D$547,2,0)</f>
        <v>Maremma Area Sud</v>
      </c>
      <c r="G15258" t="s">
        <v>65717</v>
      </c>
      <c r="H15258" t="s">
        <v>1598</v>
      </c>
      <c r="I15258" t="s">
        <v>57413</v>
      </c>
      <c r="J15258">
        <v>58100</v>
      </c>
      <c r="K15258" t="s">
        <v>55439</v>
      </c>
      <c r="L15258" t="str">
        <f>VLOOKUP(K15258,'[1]movimento-per-comune-ambito-201'!$B$2:$D$547,3,FALSE)</f>
        <v>Maremma Area Sud</v>
      </c>
      <c r="M15258" t="s">
        <v>53101</v>
      </c>
      <c r="N15258">
        <v>4</v>
      </c>
      <c r="O15258" t="s">
        <v>57414</v>
      </c>
      <c r="P15258" t="s">
        <v>57415</v>
      </c>
      <c r="Q15258" t="s">
        <v>57416</v>
      </c>
    </row>
    <row r="15259" spans="1:17" x14ac:dyDescent="0.25">
      <c r="A15259">
        <v>14131</v>
      </c>
      <c r="B15259" t="s">
        <v>57417</v>
      </c>
      <c r="C15259" s="1">
        <v>4.2716923594887E+16</v>
      </c>
      <c r="D15259" s="1">
        <v>1.09828948974609E+16</v>
      </c>
      <c r="E15259">
        <v>53011</v>
      </c>
      <c r="F15259" t="str">
        <f>VLOOKUP(E15259,'[1]movimento-per-comune-ambito-201'!$C$2:$D$547,2,0)</f>
        <v>Maremma Area Sud</v>
      </c>
      <c r="G15259" t="s">
        <v>63780</v>
      </c>
      <c r="H15259" t="s">
        <v>1598</v>
      </c>
      <c r="I15259" t="s">
        <v>57418</v>
      </c>
      <c r="J15259">
        <v>58100</v>
      </c>
      <c r="K15259" t="s">
        <v>55439</v>
      </c>
      <c r="L15259" t="str">
        <f>VLOOKUP(K15259,'[1]movimento-per-comune-ambito-201'!$B$2:$D$547,3,FALSE)</f>
        <v>Maremma Area Sud</v>
      </c>
      <c r="M15259" t="s">
        <v>53101</v>
      </c>
      <c r="N15259">
        <v>3</v>
      </c>
      <c r="O15259" t="s">
        <v>57419</v>
      </c>
      <c r="P15259" t="s">
        <v>57420</v>
      </c>
      <c r="Q15259" t="s">
        <v>57421</v>
      </c>
    </row>
    <row r="15260" spans="1:17" x14ac:dyDescent="0.25">
      <c r="A15260">
        <v>16902</v>
      </c>
      <c r="B15260" t="s">
        <v>16502</v>
      </c>
      <c r="C15260" s="1">
        <v>4.2867027299999904E+16</v>
      </c>
      <c r="D15260" s="1">
        <v>1.11652748E+16</v>
      </c>
      <c r="E15260">
        <v>53011</v>
      </c>
      <c r="F15260" t="str">
        <f>VLOOKUP(E15260,'[1]movimento-per-comune-ambito-201'!$C$2:$D$547,2,0)</f>
        <v>Maremma Area Sud</v>
      </c>
      <c r="G15260" t="s">
        <v>65718</v>
      </c>
      <c r="H15260" t="s">
        <v>1598</v>
      </c>
      <c r="I15260" t="s">
        <v>57422</v>
      </c>
      <c r="J15260">
        <v>58100</v>
      </c>
      <c r="K15260" t="s">
        <v>55439</v>
      </c>
      <c r="L15260" t="str">
        <f>VLOOKUP(K15260,'[1]movimento-per-comune-ambito-201'!$B$2:$D$547,3,FALSE)</f>
        <v>Maremma Area Sud</v>
      </c>
      <c r="M15260" t="s">
        <v>53101</v>
      </c>
      <c r="N15260">
        <v>2</v>
      </c>
      <c r="O15260" t="s">
        <v>57423</v>
      </c>
      <c r="P15260" t="s">
        <v>57424</v>
      </c>
      <c r="Q15260" t="s">
        <v>57425</v>
      </c>
    </row>
    <row r="15261" spans="1:17" x14ac:dyDescent="0.25">
      <c r="A15261">
        <v>17406</v>
      </c>
      <c r="B15261" t="s">
        <v>57426</v>
      </c>
      <c r="C15261" s="1">
        <v>4.2763525399999904E+16</v>
      </c>
      <c r="D15261" s="1">
        <v>111123634</v>
      </c>
      <c r="E15261">
        <v>53011</v>
      </c>
      <c r="F15261" t="str">
        <f>VLOOKUP(E15261,'[1]movimento-per-comune-ambito-201'!$C$2:$D$547,2,0)</f>
        <v>Maremma Area Sud</v>
      </c>
      <c r="G15261" t="s">
        <v>66254</v>
      </c>
      <c r="H15261" t="s">
        <v>1598</v>
      </c>
      <c r="I15261" t="s">
        <v>57427</v>
      </c>
      <c r="J15261">
        <v>58100</v>
      </c>
      <c r="K15261" t="s">
        <v>55439</v>
      </c>
      <c r="L15261" t="str">
        <f>VLOOKUP(K15261,'[1]movimento-per-comune-ambito-201'!$B$2:$D$547,3,FALSE)</f>
        <v>Maremma Area Sud</v>
      </c>
      <c r="M15261" t="s">
        <v>53101</v>
      </c>
      <c r="N15261">
        <v>2</v>
      </c>
      <c r="O15261" t="s">
        <v>57259</v>
      </c>
      <c r="P15261" t="s">
        <v>57260</v>
      </c>
      <c r="Q15261" t="s">
        <v>57261</v>
      </c>
    </row>
    <row r="15262" spans="1:17" x14ac:dyDescent="0.25">
      <c r="A15262">
        <v>17728</v>
      </c>
      <c r="B15262" t="s">
        <v>710</v>
      </c>
      <c r="C15262" s="1">
        <v>4.27165182E+16</v>
      </c>
      <c r="D15262" s="1">
        <v>109832389</v>
      </c>
      <c r="E15262">
        <v>53011</v>
      </c>
      <c r="F15262" t="str">
        <f>VLOOKUP(E15262,'[1]movimento-per-comune-ambito-201'!$C$2:$D$547,2,0)</f>
        <v>Maremma Area Sud</v>
      </c>
      <c r="G15262" t="s">
        <v>65639</v>
      </c>
      <c r="H15262" t="s">
        <v>1598</v>
      </c>
      <c r="I15262" t="s">
        <v>57428</v>
      </c>
      <c r="J15262">
        <v>58100</v>
      </c>
      <c r="K15262" t="s">
        <v>55439</v>
      </c>
      <c r="L15262" t="str">
        <f>VLOOKUP(K15262,'[1]movimento-per-comune-ambito-201'!$B$2:$D$547,3,FALSE)</f>
        <v>Maremma Area Sud</v>
      </c>
      <c r="M15262" t="s">
        <v>53101</v>
      </c>
      <c r="N15262">
        <v>2</v>
      </c>
      <c r="O15262" t="s">
        <v>57429</v>
      </c>
      <c r="Q15262" t="s">
        <v>57430</v>
      </c>
    </row>
    <row r="15263" spans="1:17" x14ac:dyDescent="0.25">
      <c r="A15263">
        <v>22600</v>
      </c>
      <c r="B15263" t="s">
        <v>57431</v>
      </c>
      <c r="C15263" s="1">
        <v>4.2763525399999904E+16</v>
      </c>
      <c r="D15263" s="1">
        <v>111123634</v>
      </c>
      <c r="E15263">
        <v>53011</v>
      </c>
      <c r="F15263" t="str">
        <f>VLOOKUP(E15263,'[1]movimento-per-comune-ambito-201'!$C$2:$D$547,2,0)</f>
        <v>Maremma Area Sud</v>
      </c>
      <c r="G15263" t="s">
        <v>63781</v>
      </c>
      <c r="H15263" t="s">
        <v>1598</v>
      </c>
      <c r="I15263" t="s">
        <v>57432</v>
      </c>
      <c r="J15263">
        <v>58100</v>
      </c>
      <c r="K15263" t="s">
        <v>55439</v>
      </c>
      <c r="L15263" t="str">
        <f>VLOOKUP(K15263,'[1]movimento-per-comune-ambito-201'!$B$2:$D$547,3,FALSE)</f>
        <v>Maremma Area Sud</v>
      </c>
      <c r="M15263" t="s">
        <v>53101</v>
      </c>
      <c r="N15263">
        <v>2</v>
      </c>
      <c r="O15263" t="s">
        <v>57433</v>
      </c>
      <c r="Q15263" t="s">
        <v>57434</v>
      </c>
    </row>
    <row r="15264" spans="1:17" x14ac:dyDescent="0.25">
      <c r="A15264">
        <v>23314</v>
      </c>
      <c r="B15264" t="s">
        <v>57435</v>
      </c>
      <c r="C15264" s="1">
        <v>4.27380458E+16</v>
      </c>
      <c r="D15264" s="1">
        <v>110558753</v>
      </c>
      <c r="E15264">
        <v>53011</v>
      </c>
      <c r="F15264" t="str">
        <f>VLOOKUP(E15264,'[1]movimento-per-comune-ambito-201'!$C$2:$D$547,2,0)</f>
        <v>Maremma Area Sud</v>
      </c>
      <c r="G15264" t="s">
        <v>66255</v>
      </c>
      <c r="H15264" t="s">
        <v>1598</v>
      </c>
      <c r="I15264" t="s">
        <v>57331</v>
      </c>
      <c r="J15264">
        <v>58100</v>
      </c>
      <c r="K15264" t="s">
        <v>55439</v>
      </c>
      <c r="L15264" t="str">
        <f>VLOOKUP(K15264,'[1]movimento-per-comune-ambito-201'!$B$2:$D$547,3,FALSE)</f>
        <v>Maremma Area Sud</v>
      </c>
      <c r="M15264" t="s">
        <v>53101</v>
      </c>
      <c r="N15264">
        <v>2</v>
      </c>
      <c r="O15264" t="s">
        <v>57082</v>
      </c>
      <c r="P15264" t="s">
        <v>57083</v>
      </c>
      <c r="Q15264" t="s">
        <v>57084</v>
      </c>
    </row>
    <row r="15265" spans="1:17" x14ac:dyDescent="0.25">
      <c r="A15265">
        <v>23671</v>
      </c>
      <c r="B15265" t="s">
        <v>57436</v>
      </c>
      <c r="C15265" s="1">
        <v>42719324</v>
      </c>
      <c r="D15265" s="1">
        <v>1.09834691999999E+16</v>
      </c>
      <c r="E15265">
        <v>53011</v>
      </c>
      <c r="F15265" t="str">
        <f>VLOOKUP(E15265,'[1]movimento-per-comune-ambito-201'!$C$2:$D$547,2,0)</f>
        <v>Maremma Area Sud</v>
      </c>
      <c r="G15265" t="s">
        <v>63782</v>
      </c>
      <c r="H15265" t="s">
        <v>1598</v>
      </c>
      <c r="I15265" t="s">
        <v>57437</v>
      </c>
      <c r="J15265">
        <v>58100</v>
      </c>
      <c r="K15265" t="s">
        <v>55439</v>
      </c>
      <c r="L15265" t="str">
        <f>VLOOKUP(K15265,'[1]movimento-per-comune-ambito-201'!$B$2:$D$547,3,FALSE)</f>
        <v>Maremma Area Sud</v>
      </c>
      <c r="M15265" t="s">
        <v>53101</v>
      </c>
      <c r="N15265">
        <v>2</v>
      </c>
      <c r="O15265" t="s">
        <v>57438</v>
      </c>
      <c r="P15265" t="s">
        <v>57439</v>
      </c>
      <c r="Q15265" t="s">
        <v>57440</v>
      </c>
    </row>
    <row r="15266" spans="1:17" x14ac:dyDescent="0.25">
      <c r="A15266">
        <v>23672</v>
      </c>
      <c r="B15266" t="s">
        <v>57441</v>
      </c>
      <c r="C15266" s="1">
        <v>427620158</v>
      </c>
      <c r="D15266" s="1">
        <v>1.10163367999999E+16</v>
      </c>
      <c r="E15266">
        <v>53011</v>
      </c>
      <c r="F15266" t="str">
        <f>VLOOKUP(E15266,'[1]movimento-per-comune-ambito-201'!$C$2:$D$547,2,0)</f>
        <v>Maremma Area Sud</v>
      </c>
      <c r="G15266" t="s">
        <v>63783</v>
      </c>
      <c r="H15266" t="s">
        <v>1598</v>
      </c>
      <c r="I15266" t="s">
        <v>57442</v>
      </c>
      <c r="J15266">
        <v>58100</v>
      </c>
      <c r="K15266" t="s">
        <v>55439</v>
      </c>
      <c r="L15266" t="str">
        <f>VLOOKUP(K15266,'[1]movimento-per-comune-ambito-201'!$B$2:$D$547,3,FALSE)</f>
        <v>Maremma Area Sud</v>
      </c>
      <c r="M15266" t="s">
        <v>53101</v>
      </c>
      <c r="N15266">
        <v>2</v>
      </c>
      <c r="O15266" t="s">
        <v>57443</v>
      </c>
      <c r="Q15266" t="s">
        <v>57444</v>
      </c>
    </row>
    <row r="15267" spans="1:17" x14ac:dyDescent="0.25">
      <c r="A15267">
        <v>3042</v>
      </c>
      <c r="B15267" t="s">
        <v>57445</v>
      </c>
      <c r="C15267" s="1">
        <v>4.27153174E+16</v>
      </c>
      <c r="D15267" s="1">
        <v>1.09827933E+16</v>
      </c>
      <c r="E15267">
        <v>53011</v>
      </c>
      <c r="F15267" t="str">
        <f>VLOOKUP(E15267,'[1]movimento-per-comune-ambito-201'!$C$2:$D$547,2,0)</f>
        <v>Maremma Area Sud</v>
      </c>
      <c r="G15267" t="s">
        <v>63088</v>
      </c>
      <c r="H15267" t="s">
        <v>387</v>
      </c>
      <c r="I15267" t="s">
        <v>57446</v>
      </c>
      <c r="J15267">
        <v>58046</v>
      </c>
      <c r="K15267" t="s">
        <v>55439</v>
      </c>
      <c r="L15267" t="str">
        <f>VLOOKUP(K15267,'[1]movimento-per-comune-ambito-201'!$B$2:$D$547,3,FALSE)</f>
        <v>Maremma Area Sud</v>
      </c>
      <c r="M15267" t="s">
        <v>53101</v>
      </c>
      <c r="N15267">
        <v>0</v>
      </c>
      <c r="O15267" t="s">
        <v>57447</v>
      </c>
      <c r="P15267" t="s">
        <v>57448</v>
      </c>
      <c r="Q15267" t="s">
        <v>57449</v>
      </c>
    </row>
    <row r="15268" spans="1:17" x14ac:dyDescent="0.25">
      <c r="A15268">
        <v>3045</v>
      </c>
      <c r="B15268" t="s">
        <v>3811</v>
      </c>
      <c r="C15268" s="1">
        <v>4.2727209599999904E+16</v>
      </c>
      <c r="D15268" s="1">
        <v>1.09694277E+16</v>
      </c>
      <c r="E15268">
        <v>53011</v>
      </c>
      <c r="F15268" t="str">
        <f>VLOOKUP(E15268,'[1]movimento-per-comune-ambito-201'!$C$2:$D$547,2,0)</f>
        <v>Maremma Area Sud</v>
      </c>
      <c r="G15268" t="s">
        <v>63091</v>
      </c>
      <c r="H15268" t="s">
        <v>387</v>
      </c>
      <c r="I15268" t="s">
        <v>57450</v>
      </c>
      <c r="J15268">
        <v>58046</v>
      </c>
      <c r="K15268" t="s">
        <v>55439</v>
      </c>
      <c r="L15268" t="str">
        <f>VLOOKUP(K15268,'[1]movimento-per-comune-ambito-201'!$B$2:$D$547,3,FALSE)</f>
        <v>Maremma Area Sud</v>
      </c>
      <c r="M15268" t="s">
        <v>53101</v>
      </c>
      <c r="N15268">
        <v>0</v>
      </c>
      <c r="O15268" t="s">
        <v>57451</v>
      </c>
      <c r="P15268" t="s">
        <v>57452</v>
      </c>
      <c r="Q15268" t="s">
        <v>57453</v>
      </c>
    </row>
    <row r="15269" spans="1:17" x14ac:dyDescent="0.25">
      <c r="A15269">
        <v>3047</v>
      </c>
      <c r="B15269" t="s">
        <v>57454</v>
      </c>
      <c r="C15269" s="1">
        <v>427127178</v>
      </c>
      <c r="D15269" s="1">
        <v>1.09841327999999E+16</v>
      </c>
      <c r="E15269">
        <v>53011</v>
      </c>
      <c r="F15269" t="str">
        <f>VLOOKUP(E15269,'[1]movimento-per-comune-ambito-201'!$C$2:$D$547,2,0)</f>
        <v>Maremma Area Sud</v>
      </c>
      <c r="G15269" t="s">
        <v>63093</v>
      </c>
      <c r="H15269" t="s">
        <v>387</v>
      </c>
      <c r="I15269" t="s">
        <v>57455</v>
      </c>
      <c r="J15269">
        <v>58046</v>
      </c>
      <c r="K15269" t="s">
        <v>55439</v>
      </c>
      <c r="L15269" t="str">
        <f>VLOOKUP(K15269,'[1]movimento-per-comune-ambito-201'!$B$2:$D$547,3,FALSE)</f>
        <v>Maremma Area Sud</v>
      </c>
      <c r="M15269" t="s">
        <v>53101</v>
      </c>
      <c r="N15269">
        <v>0</v>
      </c>
      <c r="O15269" t="s">
        <v>57456</v>
      </c>
      <c r="Q15269" t="s">
        <v>57457</v>
      </c>
    </row>
    <row r="15270" spans="1:17" x14ac:dyDescent="0.25">
      <c r="A15270">
        <v>3048</v>
      </c>
      <c r="B15270" t="s">
        <v>57458</v>
      </c>
      <c r="C15270" s="1">
        <v>4.27155988E+16</v>
      </c>
      <c r="D15270" s="1">
        <v>109825552</v>
      </c>
      <c r="E15270">
        <v>53011</v>
      </c>
      <c r="F15270" t="str">
        <f>VLOOKUP(E15270,'[1]movimento-per-comune-ambito-201'!$C$2:$D$547,2,0)</f>
        <v>Maremma Area Sud</v>
      </c>
      <c r="G15270" t="s">
        <v>63094</v>
      </c>
      <c r="H15270" t="s">
        <v>387</v>
      </c>
      <c r="I15270" t="s">
        <v>57459</v>
      </c>
      <c r="J15270">
        <v>58100</v>
      </c>
      <c r="K15270" t="s">
        <v>55439</v>
      </c>
      <c r="L15270" t="str">
        <f>VLOOKUP(K15270,'[1]movimento-per-comune-ambito-201'!$B$2:$D$547,3,FALSE)</f>
        <v>Maremma Area Sud</v>
      </c>
      <c r="M15270" t="s">
        <v>53101</v>
      </c>
      <c r="N15270">
        <v>0</v>
      </c>
      <c r="O15270" t="s">
        <v>57460</v>
      </c>
      <c r="Q15270" t="s">
        <v>57461</v>
      </c>
    </row>
    <row r="15271" spans="1:17" x14ac:dyDescent="0.25">
      <c r="A15271">
        <v>3049</v>
      </c>
      <c r="B15271" t="s">
        <v>31522</v>
      </c>
      <c r="C15271" s="1">
        <v>4.27166682E+16</v>
      </c>
      <c r="D15271" s="1">
        <v>109817173</v>
      </c>
      <c r="E15271">
        <v>53011</v>
      </c>
      <c r="F15271" t="str">
        <f>VLOOKUP(E15271,'[1]movimento-per-comune-ambito-201'!$C$2:$D$547,2,0)</f>
        <v>Maremma Area Sud</v>
      </c>
      <c r="G15271" t="s">
        <v>63095</v>
      </c>
      <c r="H15271" t="s">
        <v>387</v>
      </c>
      <c r="I15271" t="s">
        <v>57462</v>
      </c>
      <c r="J15271">
        <v>58100</v>
      </c>
      <c r="K15271" t="s">
        <v>55439</v>
      </c>
      <c r="L15271" t="str">
        <f>VLOOKUP(K15271,'[1]movimento-per-comune-ambito-201'!$B$2:$D$547,3,FALSE)</f>
        <v>Maremma Area Sud</v>
      </c>
      <c r="M15271" t="s">
        <v>53101</v>
      </c>
      <c r="N15271">
        <v>0</v>
      </c>
      <c r="O15271" t="s">
        <v>57463</v>
      </c>
      <c r="P15271" t="s">
        <v>57464</v>
      </c>
      <c r="Q15271" t="s">
        <v>57465</v>
      </c>
    </row>
    <row r="15272" spans="1:17" x14ac:dyDescent="0.25">
      <c r="A15272">
        <v>3050</v>
      </c>
      <c r="B15272" t="s">
        <v>1000</v>
      </c>
      <c r="C15272" s="1">
        <v>4.27149416E+16</v>
      </c>
      <c r="D15272" s="1">
        <v>109831597</v>
      </c>
      <c r="E15272">
        <v>53011</v>
      </c>
      <c r="F15272" t="str">
        <f>VLOOKUP(E15272,'[1]movimento-per-comune-ambito-201'!$C$2:$D$547,2,0)</f>
        <v>Maremma Area Sud</v>
      </c>
      <c r="G15272" t="s">
        <v>63096</v>
      </c>
      <c r="H15272" t="s">
        <v>387</v>
      </c>
      <c r="I15272" t="s">
        <v>57466</v>
      </c>
      <c r="J15272">
        <v>58046</v>
      </c>
      <c r="K15272" t="s">
        <v>55439</v>
      </c>
      <c r="L15272" t="str">
        <f>VLOOKUP(K15272,'[1]movimento-per-comune-ambito-201'!$B$2:$D$547,3,FALSE)</f>
        <v>Maremma Area Sud</v>
      </c>
      <c r="M15272" t="s">
        <v>53101</v>
      </c>
      <c r="N15272">
        <v>3</v>
      </c>
      <c r="Q15272" t="s">
        <v>57467</v>
      </c>
    </row>
    <row r="15273" spans="1:17" x14ac:dyDescent="0.25">
      <c r="A15273">
        <v>3052</v>
      </c>
      <c r="B15273" t="s">
        <v>57468</v>
      </c>
      <c r="C15273" s="1">
        <v>4.27635E+16</v>
      </c>
      <c r="D15273" s="1">
        <v>1111764</v>
      </c>
      <c r="E15273">
        <v>53011</v>
      </c>
      <c r="F15273" t="str">
        <f>VLOOKUP(E15273,'[1]movimento-per-comune-ambito-201'!$C$2:$D$547,2,0)</f>
        <v>Maremma Area Sud</v>
      </c>
      <c r="G15273" t="s">
        <v>63097</v>
      </c>
      <c r="H15273" t="s">
        <v>387</v>
      </c>
      <c r="I15273" t="s">
        <v>57469</v>
      </c>
      <c r="J15273">
        <v>58100</v>
      </c>
      <c r="K15273" t="s">
        <v>55439</v>
      </c>
      <c r="L15273" t="str">
        <f>VLOOKUP(K15273,'[1]movimento-per-comune-ambito-201'!$B$2:$D$547,3,FALSE)</f>
        <v>Maremma Area Sud</v>
      </c>
      <c r="M15273" t="s">
        <v>53101</v>
      </c>
      <c r="N15273">
        <v>0</v>
      </c>
      <c r="O15273" t="s">
        <v>57470</v>
      </c>
      <c r="Q15273" t="s">
        <v>57471</v>
      </c>
    </row>
    <row r="15274" spans="1:17" x14ac:dyDescent="0.25">
      <c r="A15274">
        <v>3053</v>
      </c>
      <c r="B15274" t="s">
        <v>57472</v>
      </c>
      <c r="C15274" s="1">
        <v>4.27283362E+16</v>
      </c>
      <c r="D15274" s="1">
        <v>1.0967752E+16</v>
      </c>
      <c r="E15274">
        <v>53011</v>
      </c>
      <c r="F15274" t="str">
        <f>VLOOKUP(E15274,'[1]movimento-per-comune-ambito-201'!$C$2:$D$547,2,0)</f>
        <v>Maremma Area Sud</v>
      </c>
      <c r="G15274" t="s">
        <v>63098</v>
      </c>
      <c r="H15274" t="s">
        <v>387</v>
      </c>
      <c r="I15274" t="s">
        <v>57473</v>
      </c>
      <c r="J15274">
        <v>58100</v>
      </c>
      <c r="K15274" t="s">
        <v>55439</v>
      </c>
      <c r="L15274" t="str">
        <f>VLOOKUP(K15274,'[1]movimento-per-comune-ambito-201'!$B$2:$D$547,3,FALSE)</f>
        <v>Maremma Area Sud</v>
      </c>
      <c r="M15274" t="s">
        <v>53101</v>
      </c>
      <c r="N15274">
        <v>0</v>
      </c>
      <c r="O15274" t="s">
        <v>57474</v>
      </c>
      <c r="P15274" t="s">
        <v>57475</v>
      </c>
      <c r="Q15274" t="s">
        <v>57476</v>
      </c>
    </row>
    <row r="15275" spans="1:17" x14ac:dyDescent="0.25">
      <c r="A15275">
        <v>3054</v>
      </c>
      <c r="B15275" t="s">
        <v>57477</v>
      </c>
      <c r="C15275" s="1">
        <v>4.26982226E+16</v>
      </c>
      <c r="D15275" s="1">
        <v>110041344</v>
      </c>
      <c r="E15275">
        <v>53011</v>
      </c>
      <c r="F15275" t="str">
        <f>VLOOKUP(E15275,'[1]movimento-per-comune-ambito-201'!$C$2:$D$547,2,0)</f>
        <v>Maremma Area Sud</v>
      </c>
      <c r="G15275" t="s">
        <v>63261</v>
      </c>
      <c r="H15275" t="s">
        <v>387</v>
      </c>
      <c r="I15275" t="s">
        <v>57478</v>
      </c>
      <c r="J15275">
        <v>58100</v>
      </c>
      <c r="K15275" t="s">
        <v>55439</v>
      </c>
      <c r="L15275" t="str">
        <f>VLOOKUP(K15275,'[1]movimento-per-comune-ambito-201'!$B$2:$D$547,3,FALSE)</f>
        <v>Maremma Area Sud</v>
      </c>
      <c r="M15275" t="s">
        <v>53101</v>
      </c>
      <c r="N15275">
        <v>0</v>
      </c>
      <c r="O15275" t="s">
        <v>57479</v>
      </c>
      <c r="Q15275" t="s">
        <v>57480</v>
      </c>
    </row>
    <row r="15276" spans="1:17" x14ac:dyDescent="0.25">
      <c r="A15276">
        <v>3055</v>
      </c>
      <c r="B15276" t="s">
        <v>57481</v>
      </c>
      <c r="C15276" s="1">
        <v>4.27155988E+16</v>
      </c>
      <c r="D15276" s="1">
        <v>109825552</v>
      </c>
      <c r="E15276">
        <v>53011</v>
      </c>
      <c r="F15276" t="str">
        <f>VLOOKUP(E15276,'[1]movimento-per-comune-ambito-201'!$C$2:$D$547,2,0)</f>
        <v>Maremma Area Sud</v>
      </c>
      <c r="G15276" t="s">
        <v>63099</v>
      </c>
      <c r="H15276" t="s">
        <v>387</v>
      </c>
      <c r="I15276" t="s">
        <v>57482</v>
      </c>
      <c r="J15276">
        <v>58100</v>
      </c>
      <c r="K15276" t="s">
        <v>55439</v>
      </c>
      <c r="L15276" t="str">
        <f>VLOOKUP(K15276,'[1]movimento-per-comune-ambito-201'!$B$2:$D$547,3,FALSE)</f>
        <v>Maremma Area Sud</v>
      </c>
      <c r="M15276" t="s">
        <v>53101</v>
      </c>
      <c r="N15276">
        <v>0</v>
      </c>
      <c r="O15276" t="s">
        <v>57483</v>
      </c>
      <c r="P15276" t="s">
        <v>57484</v>
      </c>
      <c r="Q15276" t="s">
        <v>57485</v>
      </c>
    </row>
    <row r="15277" spans="1:17" x14ac:dyDescent="0.25">
      <c r="A15277">
        <v>3056</v>
      </c>
      <c r="B15277" t="s">
        <v>4870</v>
      </c>
      <c r="C15277" s="1">
        <v>4.2763525399999904E+16</v>
      </c>
      <c r="D15277" s="1">
        <v>111123634</v>
      </c>
      <c r="E15277">
        <v>53011</v>
      </c>
      <c r="F15277" t="str">
        <f>VLOOKUP(E15277,'[1]movimento-per-comune-ambito-201'!$C$2:$D$547,2,0)</f>
        <v>Maremma Area Sud</v>
      </c>
      <c r="G15277" t="s">
        <v>63100</v>
      </c>
      <c r="H15277" t="s">
        <v>387</v>
      </c>
      <c r="I15277" t="s">
        <v>57486</v>
      </c>
      <c r="J15277">
        <v>58046</v>
      </c>
      <c r="K15277" t="s">
        <v>55439</v>
      </c>
      <c r="L15277" t="str">
        <f>VLOOKUP(K15277,'[1]movimento-per-comune-ambito-201'!$B$2:$D$547,3,FALSE)</f>
        <v>Maremma Area Sud</v>
      </c>
      <c r="M15277" t="s">
        <v>53101</v>
      </c>
      <c r="N15277">
        <v>0</v>
      </c>
      <c r="O15277" t="s">
        <v>57487</v>
      </c>
      <c r="Q15277" t="s">
        <v>57488</v>
      </c>
    </row>
    <row r="15278" spans="1:17" x14ac:dyDescent="0.25">
      <c r="A15278">
        <v>3057</v>
      </c>
      <c r="B15278" t="s">
        <v>57489</v>
      </c>
      <c r="C15278" s="1">
        <v>4.27283362E+16</v>
      </c>
      <c r="D15278" s="1">
        <v>1.0967752E+16</v>
      </c>
      <c r="E15278">
        <v>53011</v>
      </c>
      <c r="F15278" t="str">
        <f>VLOOKUP(E15278,'[1]movimento-per-comune-ambito-201'!$C$2:$D$547,2,0)</f>
        <v>Maremma Area Sud</v>
      </c>
      <c r="G15278" t="s">
        <v>63101</v>
      </c>
      <c r="H15278" t="s">
        <v>387</v>
      </c>
      <c r="I15278" t="s">
        <v>57490</v>
      </c>
      <c r="J15278">
        <v>58100</v>
      </c>
      <c r="K15278" t="s">
        <v>55439</v>
      </c>
      <c r="L15278" t="str">
        <f>VLOOKUP(K15278,'[1]movimento-per-comune-ambito-201'!$B$2:$D$547,3,FALSE)</f>
        <v>Maremma Area Sud</v>
      </c>
      <c r="M15278" t="s">
        <v>53101</v>
      </c>
      <c r="N15278">
        <v>0</v>
      </c>
      <c r="O15278" t="s">
        <v>57491</v>
      </c>
      <c r="P15278" t="s">
        <v>57096</v>
      </c>
      <c r="Q15278" t="s">
        <v>57492</v>
      </c>
    </row>
    <row r="15279" spans="1:17" x14ac:dyDescent="0.25">
      <c r="A15279">
        <v>3058</v>
      </c>
      <c r="B15279" t="s">
        <v>6223</v>
      </c>
      <c r="C15279" s="1">
        <v>4.2763525399999904E+16</v>
      </c>
      <c r="D15279" s="1">
        <v>111123634</v>
      </c>
      <c r="E15279">
        <v>53011</v>
      </c>
      <c r="F15279" t="str">
        <f>VLOOKUP(E15279,'[1]movimento-per-comune-ambito-201'!$C$2:$D$547,2,0)</f>
        <v>Maremma Area Sud</v>
      </c>
      <c r="G15279" t="s">
        <v>63102</v>
      </c>
      <c r="H15279" t="s">
        <v>387</v>
      </c>
      <c r="I15279" t="s">
        <v>57493</v>
      </c>
      <c r="J15279">
        <v>58100</v>
      </c>
      <c r="K15279" t="s">
        <v>55439</v>
      </c>
      <c r="L15279" t="str">
        <f>VLOOKUP(K15279,'[1]movimento-per-comune-ambito-201'!$B$2:$D$547,3,FALSE)</f>
        <v>Maremma Area Sud</v>
      </c>
      <c r="M15279" t="s">
        <v>53101</v>
      </c>
      <c r="N15279">
        <v>0</v>
      </c>
      <c r="O15279" t="s">
        <v>57494</v>
      </c>
      <c r="Q15279" t="s">
        <v>57495</v>
      </c>
    </row>
    <row r="15280" spans="1:17" x14ac:dyDescent="0.25">
      <c r="A15280">
        <v>3059</v>
      </c>
      <c r="B15280" t="s">
        <v>57496</v>
      </c>
      <c r="C15280" s="1">
        <v>4.2763525399999904E+16</v>
      </c>
      <c r="D15280" s="1">
        <v>111123634</v>
      </c>
      <c r="E15280">
        <v>53011</v>
      </c>
      <c r="F15280" t="str">
        <f>VLOOKUP(E15280,'[1]movimento-per-comune-ambito-201'!$C$2:$D$547,2,0)</f>
        <v>Maremma Area Sud</v>
      </c>
      <c r="G15280" t="s">
        <v>63103</v>
      </c>
      <c r="H15280" t="s">
        <v>387</v>
      </c>
      <c r="I15280" t="s">
        <v>57497</v>
      </c>
      <c r="J15280">
        <v>58046</v>
      </c>
      <c r="K15280" t="s">
        <v>55439</v>
      </c>
      <c r="L15280" t="str">
        <f>VLOOKUP(K15280,'[1]movimento-per-comune-ambito-201'!$B$2:$D$547,3,FALSE)</f>
        <v>Maremma Area Sud</v>
      </c>
      <c r="M15280" t="s">
        <v>53101</v>
      </c>
      <c r="N15280">
        <v>0</v>
      </c>
      <c r="O15280" t="s">
        <v>57498</v>
      </c>
      <c r="P15280" t="s">
        <v>57499</v>
      </c>
      <c r="Q15280" t="s">
        <v>57500</v>
      </c>
    </row>
    <row r="15281" spans="1:17" x14ac:dyDescent="0.25">
      <c r="A15281">
        <v>3060</v>
      </c>
      <c r="B15281" t="s">
        <v>57501</v>
      </c>
      <c r="C15281" s="1">
        <v>4.26977005E+16</v>
      </c>
      <c r="D15281" s="1">
        <v>1.10032083E+16</v>
      </c>
      <c r="E15281">
        <v>53011</v>
      </c>
      <c r="F15281" t="str">
        <f>VLOOKUP(E15281,'[1]movimento-per-comune-ambito-201'!$C$2:$D$547,2,0)</f>
        <v>Maremma Area Sud</v>
      </c>
      <c r="G15281" t="s">
        <v>63104</v>
      </c>
      <c r="H15281" t="s">
        <v>387</v>
      </c>
      <c r="I15281" t="s">
        <v>57502</v>
      </c>
      <c r="J15281">
        <v>58100</v>
      </c>
      <c r="K15281" t="s">
        <v>55439</v>
      </c>
      <c r="L15281" t="str">
        <f>VLOOKUP(K15281,'[1]movimento-per-comune-ambito-201'!$B$2:$D$547,3,FALSE)</f>
        <v>Maremma Area Sud</v>
      </c>
      <c r="M15281" t="s">
        <v>53101</v>
      </c>
      <c r="N15281">
        <v>0</v>
      </c>
      <c r="O15281" t="s">
        <v>57349</v>
      </c>
      <c r="Q15281" t="s">
        <v>57503</v>
      </c>
    </row>
    <row r="15282" spans="1:17" x14ac:dyDescent="0.25">
      <c r="A15282">
        <v>3061</v>
      </c>
      <c r="B15282" t="s">
        <v>57504</v>
      </c>
      <c r="C15282" s="1">
        <v>4.27149416E+16</v>
      </c>
      <c r="D15282" s="1">
        <v>109831597</v>
      </c>
      <c r="E15282">
        <v>53011</v>
      </c>
      <c r="F15282" t="str">
        <f>VLOOKUP(E15282,'[1]movimento-per-comune-ambito-201'!$C$2:$D$547,2,0)</f>
        <v>Maremma Area Sud</v>
      </c>
      <c r="G15282" t="s">
        <v>63105</v>
      </c>
      <c r="H15282" t="s">
        <v>387</v>
      </c>
      <c r="I15282" t="s">
        <v>57505</v>
      </c>
      <c r="J15282">
        <v>58046</v>
      </c>
      <c r="K15282" t="s">
        <v>55439</v>
      </c>
      <c r="L15282" t="str">
        <f>VLOOKUP(K15282,'[1]movimento-per-comune-ambito-201'!$B$2:$D$547,3,FALSE)</f>
        <v>Maremma Area Sud</v>
      </c>
      <c r="M15282" t="s">
        <v>53101</v>
      </c>
      <c r="N15282">
        <v>0</v>
      </c>
      <c r="O15282" t="s">
        <v>57506</v>
      </c>
      <c r="Q15282" t="s">
        <v>57507</v>
      </c>
    </row>
    <row r="15283" spans="1:17" x14ac:dyDescent="0.25">
      <c r="A15283">
        <v>3062</v>
      </c>
      <c r="B15283" t="s">
        <v>57508</v>
      </c>
      <c r="C15283" s="1">
        <v>4.2712265599999904E+16</v>
      </c>
      <c r="D15283" s="1">
        <v>109852493</v>
      </c>
      <c r="E15283">
        <v>53011</v>
      </c>
      <c r="F15283" t="str">
        <f>VLOOKUP(E15283,'[1]movimento-per-comune-ambito-201'!$C$2:$D$547,2,0)</f>
        <v>Maremma Area Sud</v>
      </c>
      <c r="G15283" t="s">
        <v>63106</v>
      </c>
      <c r="H15283" t="s">
        <v>387</v>
      </c>
      <c r="I15283" t="s">
        <v>57509</v>
      </c>
      <c r="J15283">
        <v>58046</v>
      </c>
      <c r="K15283" t="s">
        <v>55439</v>
      </c>
      <c r="L15283" t="str">
        <f>VLOOKUP(K15283,'[1]movimento-per-comune-ambito-201'!$B$2:$D$547,3,FALSE)</f>
        <v>Maremma Area Sud</v>
      </c>
      <c r="M15283" t="s">
        <v>53101</v>
      </c>
      <c r="N15283">
        <v>0</v>
      </c>
      <c r="Q15283" t="s">
        <v>57510</v>
      </c>
    </row>
    <row r="15284" spans="1:17" x14ac:dyDescent="0.25">
      <c r="A15284">
        <v>3063</v>
      </c>
      <c r="B15284" t="s">
        <v>3136</v>
      </c>
      <c r="C15284" s="1">
        <v>4.27155988E+16</v>
      </c>
      <c r="D15284" s="1">
        <v>109825552</v>
      </c>
      <c r="E15284">
        <v>53011</v>
      </c>
      <c r="F15284" t="str">
        <f>VLOOKUP(E15284,'[1]movimento-per-comune-ambito-201'!$C$2:$D$547,2,0)</f>
        <v>Maremma Area Sud</v>
      </c>
      <c r="G15284" t="s">
        <v>63107</v>
      </c>
      <c r="H15284" t="s">
        <v>387</v>
      </c>
      <c r="I15284" t="s">
        <v>57511</v>
      </c>
      <c r="J15284">
        <v>58100</v>
      </c>
      <c r="K15284" t="s">
        <v>55439</v>
      </c>
      <c r="L15284" t="str">
        <f>VLOOKUP(K15284,'[1]movimento-per-comune-ambito-201'!$B$2:$D$547,3,FALSE)</f>
        <v>Maremma Area Sud</v>
      </c>
      <c r="M15284" t="s">
        <v>53101</v>
      </c>
      <c r="N15284">
        <v>0</v>
      </c>
      <c r="O15284" t="s">
        <v>57512</v>
      </c>
      <c r="P15284" t="s">
        <v>57513</v>
      </c>
      <c r="Q15284" t="s">
        <v>57514</v>
      </c>
    </row>
    <row r="15285" spans="1:17" x14ac:dyDescent="0.25">
      <c r="A15285">
        <v>3064</v>
      </c>
      <c r="B15285" t="s">
        <v>57515</v>
      </c>
      <c r="C15285" s="1">
        <v>4.27155988E+16</v>
      </c>
      <c r="D15285" s="1">
        <v>109825552</v>
      </c>
      <c r="E15285">
        <v>53011</v>
      </c>
      <c r="F15285" t="str">
        <f>VLOOKUP(E15285,'[1]movimento-per-comune-ambito-201'!$C$2:$D$547,2,0)</f>
        <v>Maremma Area Sud</v>
      </c>
      <c r="G15285" t="s">
        <v>63108</v>
      </c>
      <c r="H15285" t="s">
        <v>387</v>
      </c>
      <c r="I15285" t="s">
        <v>57516</v>
      </c>
      <c r="J15285">
        <v>58100</v>
      </c>
      <c r="K15285" t="s">
        <v>55439</v>
      </c>
      <c r="L15285" t="str">
        <f>VLOOKUP(K15285,'[1]movimento-per-comune-ambito-201'!$B$2:$D$547,3,FALSE)</f>
        <v>Maremma Area Sud</v>
      </c>
      <c r="M15285" t="s">
        <v>53101</v>
      </c>
      <c r="N15285">
        <v>0</v>
      </c>
      <c r="Q15285" t="s">
        <v>57517</v>
      </c>
    </row>
    <row r="15286" spans="1:17" x14ac:dyDescent="0.25">
      <c r="A15286">
        <v>3065</v>
      </c>
      <c r="B15286" t="s">
        <v>57518</v>
      </c>
      <c r="C15286" s="1">
        <v>4.27155988E+16</v>
      </c>
      <c r="D15286" s="1">
        <v>109825552</v>
      </c>
      <c r="E15286">
        <v>53011</v>
      </c>
      <c r="F15286" t="str">
        <f>VLOOKUP(E15286,'[1]movimento-per-comune-ambito-201'!$C$2:$D$547,2,0)</f>
        <v>Maremma Area Sud</v>
      </c>
      <c r="G15286" t="s">
        <v>63109</v>
      </c>
      <c r="H15286" t="s">
        <v>387</v>
      </c>
      <c r="I15286" t="s">
        <v>57519</v>
      </c>
      <c r="J15286">
        <v>58100</v>
      </c>
      <c r="K15286" t="s">
        <v>55439</v>
      </c>
      <c r="L15286" t="str">
        <f>VLOOKUP(K15286,'[1]movimento-per-comune-ambito-201'!$B$2:$D$547,3,FALSE)</f>
        <v>Maremma Area Sud</v>
      </c>
      <c r="M15286" t="s">
        <v>53101</v>
      </c>
      <c r="N15286">
        <v>0</v>
      </c>
      <c r="O15286" t="s">
        <v>57520</v>
      </c>
      <c r="Q15286" t="s">
        <v>57521</v>
      </c>
    </row>
    <row r="15287" spans="1:17" x14ac:dyDescent="0.25">
      <c r="A15287">
        <v>3066</v>
      </c>
      <c r="B15287" t="s">
        <v>1167</v>
      </c>
      <c r="C15287" s="1">
        <v>427127178</v>
      </c>
      <c r="D15287" s="1">
        <v>1.09841327999999E+16</v>
      </c>
      <c r="E15287">
        <v>53011</v>
      </c>
      <c r="F15287" t="str">
        <f>VLOOKUP(E15287,'[1]movimento-per-comune-ambito-201'!$C$2:$D$547,2,0)</f>
        <v>Maremma Area Sud</v>
      </c>
      <c r="G15287" t="s">
        <v>63262</v>
      </c>
      <c r="H15287" t="s">
        <v>387</v>
      </c>
      <c r="I15287" t="s">
        <v>57522</v>
      </c>
      <c r="J15287">
        <v>58046</v>
      </c>
      <c r="K15287" t="s">
        <v>55439</v>
      </c>
      <c r="L15287" t="str">
        <f>VLOOKUP(K15287,'[1]movimento-per-comune-ambito-201'!$B$2:$D$547,3,FALSE)</f>
        <v>Maremma Area Sud</v>
      </c>
      <c r="M15287" t="s">
        <v>53101</v>
      </c>
      <c r="N15287">
        <v>0</v>
      </c>
      <c r="Q15287" t="s">
        <v>57523</v>
      </c>
    </row>
    <row r="15288" spans="1:17" x14ac:dyDescent="0.25">
      <c r="A15288">
        <v>3067</v>
      </c>
      <c r="B15288" t="s">
        <v>57524</v>
      </c>
      <c r="C15288" s="1">
        <v>4.2763525399999904E+16</v>
      </c>
      <c r="D15288" s="1">
        <v>111123634</v>
      </c>
      <c r="E15288">
        <v>53011</v>
      </c>
      <c r="F15288" t="str">
        <f>VLOOKUP(E15288,'[1]movimento-per-comune-ambito-201'!$C$2:$D$547,2,0)</f>
        <v>Maremma Area Sud</v>
      </c>
      <c r="G15288" t="s">
        <v>63110</v>
      </c>
      <c r="H15288" t="s">
        <v>387</v>
      </c>
      <c r="I15288" t="s">
        <v>57525</v>
      </c>
      <c r="J15288">
        <v>58100</v>
      </c>
      <c r="K15288" t="s">
        <v>55439</v>
      </c>
      <c r="L15288" t="str">
        <f>VLOOKUP(K15288,'[1]movimento-per-comune-ambito-201'!$B$2:$D$547,3,FALSE)</f>
        <v>Maremma Area Sud</v>
      </c>
      <c r="M15288" t="s">
        <v>53101</v>
      </c>
      <c r="N15288">
        <v>0</v>
      </c>
      <c r="Q15288" t="s">
        <v>57526</v>
      </c>
    </row>
    <row r="15289" spans="1:17" x14ac:dyDescent="0.25">
      <c r="A15289">
        <v>3068</v>
      </c>
      <c r="B15289" t="s">
        <v>2063</v>
      </c>
      <c r="C15289" s="1">
        <v>4.27155988E+16</v>
      </c>
      <c r="D15289" s="1">
        <v>109825552</v>
      </c>
      <c r="E15289">
        <v>53011</v>
      </c>
      <c r="F15289" t="str">
        <f>VLOOKUP(E15289,'[1]movimento-per-comune-ambito-201'!$C$2:$D$547,2,0)</f>
        <v>Maremma Area Sud</v>
      </c>
      <c r="G15289" t="s">
        <v>63111</v>
      </c>
      <c r="H15289" t="s">
        <v>387</v>
      </c>
      <c r="I15289" t="s">
        <v>57527</v>
      </c>
      <c r="J15289">
        <v>58100</v>
      </c>
      <c r="K15289" t="s">
        <v>55439</v>
      </c>
      <c r="L15289" t="str">
        <f>VLOOKUP(K15289,'[1]movimento-per-comune-ambito-201'!$B$2:$D$547,3,FALSE)</f>
        <v>Maremma Area Sud</v>
      </c>
      <c r="M15289" t="s">
        <v>53101</v>
      </c>
      <c r="N15289">
        <v>0</v>
      </c>
      <c r="Q15289" t="s">
        <v>57528</v>
      </c>
    </row>
    <row r="15290" spans="1:17" x14ac:dyDescent="0.25">
      <c r="A15290">
        <v>3069</v>
      </c>
      <c r="B15290" t="s">
        <v>57529</v>
      </c>
      <c r="C15290" s="1">
        <v>4.27149416E+16</v>
      </c>
      <c r="D15290" s="1">
        <v>109831597</v>
      </c>
      <c r="E15290">
        <v>53011</v>
      </c>
      <c r="F15290" t="str">
        <f>VLOOKUP(E15290,'[1]movimento-per-comune-ambito-201'!$C$2:$D$547,2,0)</f>
        <v>Maremma Area Sud</v>
      </c>
      <c r="G15290" t="s">
        <v>63263</v>
      </c>
      <c r="H15290" t="s">
        <v>387</v>
      </c>
      <c r="I15290" t="s">
        <v>57530</v>
      </c>
      <c r="J15290">
        <v>58100</v>
      </c>
      <c r="K15290" t="s">
        <v>55439</v>
      </c>
      <c r="L15290" t="str">
        <f>VLOOKUP(K15290,'[1]movimento-per-comune-ambito-201'!$B$2:$D$547,3,FALSE)</f>
        <v>Maremma Area Sud</v>
      </c>
      <c r="M15290" t="s">
        <v>53101</v>
      </c>
      <c r="N15290">
        <v>0</v>
      </c>
      <c r="O15290" t="s">
        <v>57531</v>
      </c>
      <c r="P15290" t="s">
        <v>57532</v>
      </c>
      <c r="Q15290" t="s">
        <v>57533</v>
      </c>
    </row>
    <row r="15291" spans="1:17" x14ac:dyDescent="0.25">
      <c r="A15291">
        <v>3070</v>
      </c>
      <c r="B15291" t="s">
        <v>3560</v>
      </c>
      <c r="C15291" s="1">
        <v>4.2722093899999904E+16</v>
      </c>
      <c r="D15291" s="1">
        <v>1.09768377E+16</v>
      </c>
      <c r="E15291">
        <v>53011</v>
      </c>
      <c r="F15291" t="str">
        <f>VLOOKUP(E15291,'[1]movimento-per-comune-ambito-201'!$C$2:$D$547,2,0)</f>
        <v>Maremma Area Sud</v>
      </c>
      <c r="G15291" t="s">
        <v>63112</v>
      </c>
      <c r="H15291" t="s">
        <v>387</v>
      </c>
      <c r="I15291" t="s">
        <v>57534</v>
      </c>
      <c r="J15291">
        <v>58046</v>
      </c>
      <c r="K15291" t="s">
        <v>55439</v>
      </c>
      <c r="L15291" t="str">
        <f>VLOOKUP(K15291,'[1]movimento-per-comune-ambito-201'!$B$2:$D$547,3,FALSE)</f>
        <v>Maremma Area Sud</v>
      </c>
      <c r="M15291" t="s">
        <v>53101</v>
      </c>
      <c r="N15291">
        <v>3</v>
      </c>
      <c r="Q15291" t="s">
        <v>57535</v>
      </c>
    </row>
    <row r="15292" spans="1:17" x14ac:dyDescent="0.25">
      <c r="A15292">
        <v>3071</v>
      </c>
      <c r="B15292" t="s">
        <v>29845</v>
      </c>
      <c r="C15292" s="1">
        <v>4.27155988E+16</v>
      </c>
      <c r="D15292" s="1">
        <v>109825552</v>
      </c>
      <c r="E15292">
        <v>53011</v>
      </c>
      <c r="F15292" t="str">
        <f>VLOOKUP(E15292,'[1]movimento-per-comune-ambito-201'!$C$2:$D$547,2,0)</f>
        <v>Maremma Area Sud</v>
      </c>
      <c r="G15292" t="s">
        <v>63113</v>
      </c>
      <c r="H15292" t="s">
        <v>387</v>
      </c>
      <c r="I15292" t="s">
        <v>57536</v>
      </c>
      <c r="J15292">
        <v>58100</v>
      </c>
      <c r="K15292" t="s">
        <v>55439</v>
      </c>
      <c r="L15292" t="str">
        <f>VLOOKUP(K15292,'[1]movimento-per-comune-ambito-201'!$B$2:$D$547,3,FALSE)</f>
        <v>Maremma Area Sud</v>
      </c>
      <c r="M15292" t="s">
        <v>53101</v>
      </c>
      <c r="N15292">
        <v>0</v>
      </c>
      <c r="O15292" t="s">
        <v>57537</v>
      </c>
      <c r="P15292" t="s">
        <v>57538</v>
      </c>
      <c r="Q15292" t="s">
        <v>57539</v>
      </c>
    </row>
    <row r="15293" spans="1:17" x14ac:dyDescent="0.25">
      <c r="A15293">
        <v>3072</v>
      </c>
      <c r="B15293" t="s">
        <v>57540</v>
      </c>
      <c r="C15293" s="1">
        <v>4.27149416E+16</v>
      </c>
      <c r="D15293" s="1">
        <v>109831597</v>
      </c>
      <c r="E15293">
        <v>53011</v>
      </c>
      <c r="F15293" t="str">
        <f>VLOOKUP(E15293,'[1]movimento-per-comune-ambito-201'!$C$2:$D$547,2,0)</f>
        <v>Maremma Area Sud</v>
      </c>
      <c r="G15293" t="s">
        <v>63114</v>
      </c>
      <c r="H15293" t="s">
        <v>387</v>
      </c>
      <c r="I15293" t="s">
        <v>57541</v>
      </c>
      <c r="J15293">
        <v>58046</v>
      </c>
      <c r="K15293" t="s">
        <v>55439</v>
      </c>
      <c r="L15293" t="str">
        <f>VLOOKUP(K15293,'[1]movimento-per-comune-ambito-201'!$B$2:$D$547,3,FALSE)</f>
        <v>Maremma Area Sud</v>
      </c>
      <c r="M15293" t="s">
        <v>53101</v>
      </c>
      <c r="N15293">
        <v>0</v>
      </c>
      <c r="O15293" t="s">
        <v>57542</v>
      </c>
      <c r="Q15293" t="s">
        <v>57543</v>
      </c>
    </row>
    <row r="15294" spans="1:17" x14ac:dyDescent="0.25">
      <c r="A15294">
        <v>3073</v>
      </c>
      <c r="B15294" t="s">
        <v>8447</v>
      </c>
      <c r="C15294" s="1">
        <v>4.27143E+16</v>
      </c>
      <c r="D15294" s="1">
        <v>1.0983377E+16</v>
      </c>
      <c r="E15294">
        <v>53011</v>
      </c>
      <c r="F15294" t="str">
        <f>VLOOKUP(E15294,'[1]movimento-per-comune-ambito-201'!$C$2:$D$547,2,0)</f>
        <v>Maremma Area Sud</v>
      </c>
      <c r="G15294" t="s">
        <v>63115</v>
      </c>
      <c r="H15294" t="s">
        <v>387</v>
      </c>
      <c r="I15294" t="s">
        <v>57544</v>
      </c>
      <c r="J15294">
        <v>58046</v>
      </c>
      <c r="K15294" t="s">
        <v>55439</v>
      </c>
      <c r="L15294" t="str">
        <f>VLOOKUP(K15294,'[1]movimento-per-comune-ambito-201'!$B$2:$D$547,3,FALSE)</f>
        <v>Maremma Area Sud</v>
      </c>
      <c r="M15294" t="s">
        <v>53101</v>
      </c>
      <c r="N15294">
        <v>2</v>
      </c>
      <c r="Q15294" t="s">
        <v>57545</v>
      </c>
    </row>
    <row r="15295" spans="1:17" x14ac:dyDescent="0.25">
      <c r="A15295">
        <v>3074</v>
      </c>
      <c r="B15295" t="s">
        <v>57041</v>
      </c>
      <c r="C15295" s="1">
        <v>4.27149416E+16</v>
      </c>
      <c r="D15295" s="1">
        <v>109831597</v>
      </c>
      <c r="E15295">
        <v>53011</v>
      </c>
      <c r="F15295" t="str">
        <f>VLOOKUP(E15295,'[1]movimento-per-comune-ambito-201'!$C$2:$D$547,2,0)</f>
        <v>Maremma Area Sud</v>
      </c>
      <c r="G15295" t="s">
        <v>63116</v>
      </c>
      <c r="H15295" t="s">
        <v>387</v>
      </c>
      <c r="I15295" t="s">
        <v>57546</v>
      </c>
      <c r="J15295">
        <v>58046</v>
      </c>
      <c r="K15295" t="s">
        <v>55439</v>
      </c>
      <c r="L15295" t="str">
        <f>VLOOKUP(K15295,'[1]movimento-per-comune-ambito-201'!$B$2:$D$547,3,FALSE)</f>
        <v>Maremma Area Sud</v>
      </c>
      <c r="M15295" t="s">
        <v>53101</v>
      </c>
      <c r="N15295">
        <v>0</v>
      </c>
      <c r="O15295" t="s">
        <v>57547</v>
      </c>
      <c r="Q15295" t="s">
        <v>57548</v>
      </c>
    </row>
    <row r="15296" spans="1:17" x14ac:dyDescent="0.25">
      <c r="A15296">
        <v>3075</v>
      </c>
      <c r="B15296" t="s">
        <v>479</v>
      </c>
      <c r="C15296" s="1">
        <v>4.27155988E+16</v>
      </c>
      <c r="D15296" s="1">
        <v>109825552</v>
      </c>
      <c r="E15296">
        <v>53011</v>
      </c>
      <c r="F15296" t="str">
        <f>VLOOKUP(E15296,'[1]movimento-per-comune-ambito-201'!$C$2:$D$547,2,0)</f>
        <v>Maremma Area Sud</v>
      </c>
      <c r="G15296" t="s">
        <v>63117</v>
      </c>
      <c r="H15296" t="s">
        <v>387</v>
      </c>
      <c r="I15296" t="s">
        <v>57549</v>
      </c>
      <c r="J15296">
        <v>58100</v>
      </c>
      <c r="K15296" t="s">
        <v>55439</v>
      </c>
      <c r="L15296" t="str">
        <f>VLOOKUP(K15296,'[1]movimento-per-comune-ambito-201'!$B$2:$D$547,3,FALSE)</f>
        <v>Maremma Area Sud</v>
      </c>
      <c r="M15296" t="s">
        <v>53101</v>
      </c>
      <c r="N15296">
        <v>0</v>
      </c>
      <c r="O15296" t="s">
        <v>57550</v>
      </c>
      <c r="P15296" t="s">
        <v>57551</v>
      </c>
    </row>
    <row r="15297" spans="1:17" x14ac:dyDescent="0.25">
      <c r="A15297">
        <v>3076</v>
      </c>
      <c r="B15297" t="s">
        <v>3563</v>
      </c>
      <c r="C15297" s="1">
        <v>4.2715806299999904E+16</v>
      </c>
      <c r="D15297" s="1">
        <v>1.09823825999999E+16</v>
      </c>
      <c r="E15297">
        <v>53011</v>
      </c>
      <c r="F15297" t="str">
        <f>VLOOKUP(E15297,'[1]movimento-per-comune-ambito-201'!$C$2:$D$547,2,0)</f>
        <v>Maremma Area Sud</v>
      </c>
      <c r="G15297" t="s">
        <v>63118</v>
      </c>
      <c r="H15297" t="s">
        <v>387</v>
      </c>
      <c r="I15297" t="s">
        <v>57552</v>
      </c>
      <c r="J15297">
        <v>58100</v>
      </c>
      <c r="K15297" t="s">
        <v>55439</v>
      </c>
      <c r="L15297" t="str">
        <f>VLOOKUP(K15297,'[1]movimento-per-comune-ambito-201'!$B$2:$D$547,3,FALSE)</f>
        <v>Maremma Area Sud</v>
      </c>
      <c r="M15297" t="s">
        <v>53101</v>
      </c>
      <c r="N15297">
        <v>0</v>
      </c>
      <c r="O15297" t="s">
        <v>57553</v>
      </c>
      <c r="Q15297" t="s">
        <v>57554</v>
      </c>
    </row>
    <row r="15298" spans="1:17" x14ac:dyDescent="0.25">
      <c r="A15298">
        <v>3077</v>
      </c>
      <c r="B15298" t="s">
        <v>32739</v>
      </c>
      <c r="C15298" s="1">
        <v>4.26979728E+16</v>
      </c>
      <c r="D15298" s="1">
        <v>110036609</v>
      </c>
      <c r="E15298">
        <v>53011</v>
      </c>
      <c r="F15298" t="str">
        <f>VLOOKUP(E15298,'[1]movimento-per-comune-ambito-201'!$C$2:$D$547,2,0)</f>
        <v>Maremma Area Sud</v>
      </c>
      <c r="G15298" t="s">
        <v>63119</v>
      </c>
      <c r="H15298" t="s">
        <v>387</v>
      </c>
      <c r="I15298" t="s">
        <v>57555</v>
      </c>
      <c r="J15298">
        <v>58100</v>
      </c>
      <c r="K15298" t="s">
        <v>55439</v>
      </c>
      <c r="L15298" t="str">
        <f>VLOOKUP(K15298,'[1]movimento-per-comune-ambito-201'!$B$2:$D$547,3,FALSE)</f>
        <v>Maremma Area Sud</v>
      </c>
      <c r="M15298" t="s">
        <v>53101</v>
      </c>
      <c r="N15298">
        <v>0</v>
      </c>
      <c r="Q15298" t="s">
        <v>57556</v>
      </c>
    </row>
    <row r="15299" spans="1:17" x14ac:dyDescent="0.25">
      <c r="A15299">
        <v>3078</v>
      </c>
      <c r="B15299" t="s">
        <v>57557</v>
      </c>
      <c r="C15299" s="1">
        <v>4.27155988E+16</v>
      </c>
      <c r="D15299" s="1">
        <v>109825552</v>
      </c>
      <c r="E15299">
        <v>53011</v>
      </c>
      <c r="F15299" t="str">
        <f>VLOOKUP(E15299,'[1]movimento-per-comune-ambito-201'!$C$2:$D$547,2,0)</f>
        <v>Maremma Area Sud</v>
      </c>
      <c r="G15299" t="s">
        <v>63120</v>
      </c>
      <c r="H15299" t="s">
        <v>387</v>
      </c>
      <c r="I15299" t="s">
        <v>57558</v>
      </c>
      <c r="J15299">
        <v>58100</v>
      </c>
      <c r="K15299" t="s">
        <v>55439</v>
      </c>
      <c r="L15299" t="str">
        <f>VLOOKUP(K15299,'[1]movimento-per-comune-ambito-201'!$B$2:$D$547,3,FALSE)</f>
        <v>Maremma Area Sud</v>
      </c>
      <c r="M15299" t="s">
        <v>53101</v>
      </c>
      <c r="N15299">
        <v>0</v>
      </c>
      <c r="Q15299" t="s">
        <v>57559</v>
      </c>
    </row>
    <row r="15300" spans="1:17" x14ac:dyDescent="0.25">
      <c r="A15300">
        <v>3079</v>
      </c>
      <c r="B15300" t="s">
        <v>23608</v>
      </c>
      <c r="C15300" s="1">
        <v>4.27149416E+16</v>
      </c>
      <c r="D15300" s="1">
        <v>109831597</v>
      </c>
      <c r="E15300">
        <v>53011</v>
      </c>
      <c r="F15300" t="str">
        <f>VLOOKUP(E15300,'[1]movimento-per-comune-ambito-201'!$C$2:$D$547,2,0)</f>
        <v>Maremma Area Sud</v>
      </c>
      <c r="G15300" t="s">
        <v>63121</v>
      </c>
      <c r="H15300" t="s">
        <v>387</v>
      </c>
      <c r="I15300" t="s">
        <v>57560</v>
      </c>
      <c r="J15300">
        <v>58046</v>
      </c>
      <c r="K15300" t="s">
        <v>55439</v>
      </c>
      <c r="L15300" t="str">
        <f>VLOOKUP(K15300,'[1]movimento-per-comune-ambito-201'!$B$2:$D$547,3,FALSE)</f>
        <v>Maremma Area Sud</v>
      </c>
      <c r="M15300" t="s">
        <v>53101</v>
      </c>
      <c r="N15300">
        <v>0</v>
      </c>
      <c r="O15300" t="s">
        <v>57561</v>
      </c>
      <c r="P15300" t="s">
        <v>57562</v>
      </c>
      <c r="Q15300" t="s">
        <v>57563</v>
      </c>
    </row>
    <row r="15301" spans="1:17" x14ac:dyDescent="0.25">
      <c r="A15301">
        <v>3080</v>
      </c>
      <c r="B15301" t="s">
        <v>45081</v>
      </c>
      <c r="C15301" s="1">
        <v>427124351</v>
      </c>
      <c r="D15301" s="1">
        <v>109844653</v>
      </c>
      <c r="E15301">
        <v>53011</v>
      </c>
      <c r="F15301" t="str">
        <f>VLOOKUP(E15301,'[1]movimento-per-comune-ambito-201'!$C$2:$D$547,2,0)</f>
        <v>Maremma Area Sud</v>
      </c>
      <c r="G15301" t="s">
        <v>63264</v>
      </c>
      <c r="H15301" t="s">
        <v>387</v>
      </c>
      <c r="I15301" t="s">
        <v>57564</v>
      </c>
      <c r="J15301">
        <v>58100</v>
      </c>
      <c r="K15301" t="s">
        <v>55439</v>
      </c>
      <c r="L15301" t="str">
        <f>VLOOKUP(K15301,'[1]movimento-per-comune-ambito-201'!$B$2:$D$547,3,FALSE)</f>
        <v>Maremma Area Sud</v>
      </c>
      <c r="M15301" t="s">
        <v>53101</v>
      </c>
      <c r="N15301">
        <v>0</v>
      </c>
      <c r="O15301" t="s">
        <v>57565</v>
      </c>
      <c r="Q15301" t="s">
        <v>57566</v>
      </c>
    </row>
    <row r="15302" spans="1:17" x14ac:dyDescent="0.25">
      <c r="A15302">
        <v>1353</v>
      </c>
      <c r="B15302" t="s">
        <v>57567</v>
      </c>
      <c r="C15302" s="1">
        <v>4.2365526299999904E+16</v>
      </c>
      <c r="D15302" s="1">
        <v>1.09017297E+16</v>
      </c>
      <c r="E15302">
        <v>53012</v>
      </c>
      <c r="F15302" t="str">
        <f>VLOOKUP(E15302,'[1]movimento-per-comune-ambito-201'!$C$2:$D$547,2,0)</f>
        <v>Maremma Area Sud</v>
      </c>
      <c r="G15302" t="s">
        <v>63031</v>
      </c>
      <c r="H15302" t="s">
        <v>37</v>
      </c>
      <c r="I15302" t="s">
        <v>57568</v>
      </c>
      <c r="J15302">
        <v>58012</v>
      </c>
      <c r="K15302" t="s">
        <v>57569</v>
      </c>
      <c r="L15302" t="str">
        <f>VLOOKUP(K15302,'[1]movimento-per-comune-ambito-201'!$B$2:$D$547,3,FALSE)</f>
        <v>Maremma Area Sud</v>
      </c>
      <c r="M15302" t="s">
        <v>53101</v>
      </c>
      <c r="N15302">
        <v>0</v>
      </c>
      <c r="O15302" t="s">
        <v>57570</v>
      </c>
      <c r="P15302" t="s">
        <v>57571</v>
      </c>
      <c r="Q15302" t="s">
        <v>57572</v>
      </c>
    </row>
    <row r="15303" spans="1:17" x14ac:dyDescent="0.25">
      <c r="A15303">
        <v>2174</v>
      </c>
      <c r="B15303" t="s">
        <v>57573</v>
      </c>
      <c r="C15303" s="1">
        <v>4.26417543E+16</v>
      </c>
      <c r="D15303" s="1">
        <v>1.12297104999999E+16</v>
      </c>
      <c r="E15303">
        <v>53013</v>
      </c>
      <c r="F15303" t="str">
        <f>VLOOKUP(E15303,'[1]movimento-per-comune-ambito-201'!$C$2:$D$547,2,0)</f>
        <v>Maremma Area Sud</v>
      </c>
      <c r="G15303" t="s">
        <v>63027</v>
      </c>
      <c r="H15303" t="s">
        <v>15</v>
      </c>
      <c r="I15303" t="s">
        <v>57574</v>
      </c>
      <c r="J15303">
        <v>58052</v>
      </c>
      <c r="K15303" t="s">
        <v>57575</v>
      </c>
      <c r="L15303" t="str">
        <f>VLOOKUP(K15303,'[1]movimento-per-comune-ambito-201'!$B$2:$D$547,3,FALSE)</f>
        <v>Maremma Area Sud</v>
      </c>
      <c r="M15303" t="s">
        <v>53101</v>
      </c>
      <c r="N15303">
        <v>3</v>
      </c>
      <c r="O15303" t="s">
        <v>57576</v>
      </c>
      <c r="P15303" t="s">
        <v>57577</v>
      </c>
      <c r="Q15303" t="s">
        <v>57578</v>
      </c>
    </row>
    <row r="15304" spans="1:17" x14ac:dyDescent="0.25">
      <c r="A15304">
        <v>1356</v>
      </c>
      <c r="B15304" t="s">
        <v>57579</v>
      </c>
      <c r="C15304" s="1">
        <v>4.2363888299999904E+16</v>
      </c>
      <c r="D15304" s="1">
        <v>1090122109999990</v>
      </c>
      <c r="E15304">
        <v>53012</v>
      </c>
      <c r="F15304" t="str">
        <f>VLOOKUP(E15304,'[1]movimento-per-comune-ambito-201'!$C$2:$D$547,2,0)</f>
        <v>Maremma Area Sud</v>
      </c>
      <c r="G15304" t="s">
        <v>63356</v>
      </c>
      <c r="H15304" t="s">
        <v>37</v>
      </c>
      <c r="I15304" t="s">
        <v>57580</v>
      </c>
      <c r="J15304">
        <v>58012</v>
      </c>
      <c r="K15304" t="s">
        <v>57569</v>
      </c>
      <c r="L15304" t="str">
        <f>VLOOKUP(K15304,'[1]movimento-per-comune-ambito-201'!$B$2:$D$547,3,FALSE)</f>
        <v>Maremma Area Sud</v>
      </c>
      <c r="M15304" t="s">
        <v>53101</v>
      </c>
      <c r="N15304">
        <v>0</v>
      </c>
      <c r="O15304" t="s">
        <v>57581</v>
      </c>
      <c r="P15304" t="s">
        <v>57582</v>
      </c>
      <c r="Q15304" t="s">
        <v>57583</v>
      </c>
    </row>
    <row r="15305" spans="1:17" x14ac:dyDescent="0.25">
      <c r="A15305">
        <v>1358</v>
      </c>
      <c r="B15305" t="s">
        <v>57584</v>
      </c>
      <c r="C15305" s="1">
        <v>4.2367502199999904E+16</v>
      </c>
      <c r="D15305" s="1">
        <v>1.08930456E+16</v>
      </c>
      <c r="E15305">
        <v>53012</v>
      </c>
      <c r="F15305" t="str">
        <f>VLOOKUP(E15305,'[1]movimento-per-comune-ambito-201'!$C$2:$D$547,2,0)</f>
        <v>Maremma Area Sud</v>
      </c>
      <c r="G15305" t="s">
        <v>63140</v>
      </c>
      <c r="H15305" t="s">
        <v>37</v>
      </c>
      <c r="I15305" t="s">
        <v>57585</v>
      </c>
      <c r="J15305">
        <v>58012</v>
      </c>
      <c r="K15305" t="s">
        <v>57569</v>
      </c>
      <c r="L15305" t="str">
        <f>VLOOKUP(K15305,'[1]movimento-per-comune-ambito-201'!$B$2:$D$547,3,FALSE)</f>
        <v>Maremma Area Sud</v>
      </c>
      <c r="M15305" t="s">
        <v>53101</v>
      </c>
      <c r="N15305">
        <v>0</v>
      </c>
      <c r="Q15305" t="s">
        <v>57586</v>
      </c>
    </row>
    <row r="15306" spans="1:17" x14ac:dyDescent="0.25">
      <c r="A15306">
        <v>14454</v>
      </c>
      <c r="B15306" t="s">
        <v>57587</v>
      </c>
      <c r="C15306" s="1">
        <v>4.23647793E+16</v>
      </c>
      <c r="D15306" s="1">
        <v>10878923</v>
      </c>
      <c r="E15306">
        <v>53012</v>
      </c>
      <c r="F15306" t="str">
        <f>VLOOKUP(E15306,'[1]movimento-per-comune-ambito-201'!$C$2:$D$547,2,0)</f>
        <v>Maremma Area Sud</v>
      </c>
      <c r="G15306" t="s">
        <v>63043</v>
      </c>
      <c r="H15306" t="s">
        <v>37</v>
      </c>
      <c r="I15306" t="s">
        <v>57588</v>
      </c>
      <c r="J15306">
        <v>58012</v>
      </c>
      <c r="K15306" t="s">
        <v>57569</v>
      </c>
      <c r="L15306" t="str">
        <f>VLOOKUP(K15306,'[1]movimento-per-comune-ambito-201'!$B$2:$D$547,3,FALSE)</f>
        <v>Maremma Area Sud</v>
      </c>
      <c r="M15306" t="s">
        <v>53101</v>
      </c>
      <c r="N15306">
        <v>0</v>
      </c>
      <c r="O15306" t="s">
        <v>57589</v>
      </c>
      <c r="P15306" t="s">
        <v>57590</v>
      </c>
      <c r="Q15306" t="s">
        <v>57591</v>
      </c>
    </row>
    <row r="15307" spans="1:17" x14ac:dyDescent="0.25">
      <c r="A15307">
        <v>17729</v>
      </c>
      <c r="B15307" t="s">
        <v>57592</v>
      </c>
      <c r="C15307" s="1">
        <v>4.2367502199999904E+16</v>
      </c>
      <c r="D15307" s="1">
        <v>1.08930456E+16</v>
      </c>
      <c r="E15307">
        <v>53012</v>
      </c>
      <c r="F15307" t="str">
        <f>VLOOKUP(E15307,'[1]movimento-per-comune-ambito-201'!$C$2:$D$547,2,0)</f>
        <v>Maremma Area Sud</v>
      </c>
      <c r="G15307" t="s">
        <v>63044</v>
      </c>
      <c r="H15307" t="s">
        <v>37</v>
      </c>
      <c r="I15307" t="s">
        <v>57593</v>
      </c>
      <c r="J15307">
        <v>37063</v>
      </c>
      <c r="K15307" t="s">
        <v>57569</v>
      </c>
      <c r="L15307" t="str">
        <f>VLOOKUP(K15307,'[1]movimento-per-comune-ambito-201'!$B$2:$D$547,3,FALSE)</f>
        <v>Maremma Area Sud</v>
      </c>
      <c r="M15307" t="s">
        <v>53101</v>
      </c>
      <c r="N15307">
        <v>0</v>
      </c>
      <c r="Q15307" t="s">
        <v>57594</v>
      </c>
    </row>
    <row r="15308" spans="1:17" x14ac:dyDescent="0.25">
      <c r="A15308">
        <v>1077</v>
      </c>
      <c r="B15308" t="s">
        <v>57595</v>
      </c>
      <c r="C15308" s="1">
        <v>4.2367189199999904E+16</v>
      </c>
      <c r="D15308" s="1">
        <v>108825667</v>
      </c>
      <c r="E15308">
        <v>53012</v>
      </c>
      <c r="F15308" t="str">
        <f>VLOOKUP(E15308,'[1]movimento-per-comune-ambito-201'!$C$2:$D$547,2,0)</f>
        <v>Maremma Area Sud</v>
      </c>
      <c r="G15308" t="s">
        <v>63130</v>
      </c>
      <c r="H15308" t="s">
        <v>41</v>
      </c>
      <c r="I15308" t="s">
        <v>57596</v>
      </c>
      <c r="J15308">
        <v>58012</v>
      </c>
      <c r="K15308" t="s">
        <v>57569</v>
      </c>
      <c r="L15308" t="str">
        <f>VLOOKUP(K15308,'[1]movimento-per-comune-ambito-201'!$B$2:$D$547,3,FALSE)</f>
        <v>Maremma Area Sud</v>
      </c>
      <c r="M15308" t="s">
        <v>53101</v>
      </c>
      <c r="N15308">
        <v>3</v>
      </c>
      <c r="O15308" t="s">
        <v>57597</v>
      </c>
      <c r="P15308" t="s">
        <v>57598</v>
      </c>
      <c r="Q15308" t="s">
        <v>57599</v>
      </c>
    </row>
    <row r="15309" spans="1:17" x14ac:dyDescent="0.25">
      <c r="A15309">
        <v>1078</v>
      </c>
      <c r="B15309" t="s">
        <v>57600</v>
      </c>
      <c r="C15309" s="1">
        <v>4.23647793E+16</v>
      </c>
      <c r="D15309" s="1">
        <v>10878923</v>
      </c>
      <c r="E15309">
        <v>53012</v>
      </c>
      <c r="F15309" t="str">
        <f>VLOOKUP(E15309,'[1]movimento-per-comune-ambito-201'!$C$2:$D$547,2,0)</f>
        <v>Maremma Area Sud</v>
      </c>
      <c r="G15309" t="s">
        <v>63020</v>
      </c>
      <c r="H15309" t="s">
        <v>41</v>
      </c>
      <c r="I15309" t="s">
        <v>57601</v>
      </c>
      <c r="J15309">
        <v>58012</v>
      </c>
      <c r="K15309" t="s">
        <v>57569</v>
      </c>
      <c r="L15309" t="str">
        <f>VLOOKUP(K15309,'[1]movimento-per-comune-ambito-201'!$B$2:$D$547,3,FALSE)</f>
        <v>Maremma Area Sud</v>
      </c>
      <c r="M15309" t="s">
        <v>53101</v>
      </c>
      <c r="N15309">
        <v>2</v>
      </c>
      <c r="O15309" t="s">
        <v>57602</v>
      </c>
      <c r="P15309" t="s">
        <v>57603</v>
      </c>
      <c r="Q15309" t="s">
        <v>57604</v>
      </c>
    </row>
    <row r="15310" spans="1:17" x14ac:dyDescent="0.25">
      <c r="A15310">
        <v>1079</v>
      </c>
      <c r="B15310" t="s">
        <v>57605</v>
      </c>
      <c r="C15310" s="1">
        <v>4.2367606899999904E+16</v>
      </c>
      <c r="D15310" s="1">
        <v>1.08821157999999E+16</v>
      </c>
      <c r="E15310">
        <v>53012</v>
      </c>
      <c r="F15310" t="str">
        <f>VLOOKUP(E15310,'[1]movimento-per-comune-ambito-201'!$C$2:$D$547,2,0)</f>
        <v>Maremma Area Sud</v>
      </c>
      <c r="G15310" t="s">
        <v>63329</v>
      </c>
      <c r="H15310" t="s">
        <v>41</v>
      </c>
      <c r="I15310" t="s">
        <v>57606</v>
      </c>
      <c r="J15310">
        <v>58012</v>
      </c>
      <c r="K15310" t="s">
        <v>57569</v>
      </c>
      <c r="L15310" t="str">
        <f>VLOOKUP(K15310,'[1]movimento-per-comune-ambito-201'!$B$2:$D$547,3,FALSE)</f>
        <v>Maremma Area Sud</v>
      </c>
      <c r="M15310" t="s">
        <v>53101</v>
      </c>
      <c r="N15310">
        <v>1</v>
      </c>
      <c r="O15310" t="s">
        <v>57607</v>
      </c>
      <c r="P15310" t="s">
        <v>57608</v>
      </c>
      <c r="Q15310" t="s">
        <v>57609</v>
      </c>
    </row>
    <row r="15311" spans="1:17" x14ac:dyDescent="0.25">
      <c r="A15311">
        <v>1080</v>
      </c>
      <c r="B15311" t="s">
        <v>27328</v>
      </c>
      <c r="C15311" s="1">
        <v>4.2367928999999904E+16</v>
      </c>
      <c r="D15311" s="1">
        <v>1.0882108E+16</v>
      </c>
      <c r="E15311">
        <v>53012</v>
      </c>
      <c r="F15311" t="str">
        <f>VLOOKUP(E15311,'[1]movimento-per-comune-ambito-201'!$C$2:$D$547,2,0)</f>
        <v>Maremma Area Sud</v>
      </c>
      <c r="G15311" t="s">
        <v>63054</v>
      </c>
      <c r="H15311" t="s">
        <v>41</v>
      </c>
      <c r="I15311" t="s">
        <v>57610</v>
      </c>
      <c r="J15311">
        <v>58012</v>
      </c>
      <c r="K15311" t="s">
        <v>57569</v>
      </c>
      <c r="L15311" t="str">
        <f>VLOOKUP(K15311,'[1]movimento-per-comune-ambito-201'!$B$2:$D$547,3,FALSE)</f>
        <v>Maremma Area Sud</v>
      </c>
      <c r="M15311" t="s">
        <v>53101</v>
      </c>
      <c r="N15311">
        <v>2</v>
      </c>
      <c r="O15311" t="s">
        <v>57611</v>
      </c>
      <c r="P15311" t="s">
        <v>57612</v>
      </c>
      <c r="Q15311" t="s">
        <v>57613</v>
      </c>
    </row>
    <row r="15312" spans="1:17" x14ac:dyDescent="0.25">
      <c r="A15312">
        <v>1081</v>
      </c>
      <c r="B15312" t="s">
        <v>57614</v>
      </c>
      <c r="C15312" s="1">
        <v>4.2367502199999904E+16</v>
      </c>
      <c r="D15312" s="1">
        <v>1.08930456E+16</v>
      </c>
      <c r="E15312">
        <v>53012</v>
      </c>
      <c r="F15312" t="str">
        <f>VLOOKUP(E15312,'[1]movimento-per-comune-ambito-201'!$C$2:$D$547,2,0)</f>
        <v>Maremma Area Sud</v>
      </c>
      <c r="G15312" t="s">
        <v>63055</v>
      </c>
      <c r="H15312" t="s">
        <v>41</v>
      </c>
      <c r="I15312" t="s">
        <v>57615</v>
      </c>
      <c r="J15312">
        <v>58013</v>
      </c>
      <c r="K15312" t="s">
        <v>57569</v>
      </c>
      <c r="L15312" t="str">
        <f>VLOOKUP(K15312,'[1]movimento-per-comune-ambito-201'!$B$2:$D$547,3,FALSE)</f>
        <v>Maremma Area Sud</v>
      </c>
      <c r="M15312" t="s">
        <v>53101</v>
      </c>
      <c r="N15312">
        <v>3</v>
      </c>
      <c r="O15312" t="s">
        <v>57616</v>
      </c>
      <c r="P15312" t="s">
        <v>57617</v>
      </c>
      <c r="Q15312" t="s">
        <v>57618</v>
      </c>
    </row>
    <row r="15313" spans="1:17" x14ac:dyDescent="0.25">
      <c r="A15313">
        <v>1082</v>
      </c>
      <c r="B15313" t="s">
        <v>57619</v>
      </c>
      <c r="C15313" s="1">
        <v>4.23591507E+16</v>
      </c>
      <c r="D15313" s="1">
        <v>109170888</v>
      </c>
      <c r="E15313">
        <v>53012</v>
      </c>
      <c r="F15313" t="str">
        <f>VLOOKUP(E15313,'[1]movimento-per-comune-ambito-201'!$C$2:$D$547,2,0)</f>
        <v>Maremma Area Sud</v>
      </c>
      <c r="G15313" t="s">
        <v>63150</v>
      </c>
      <c r="H15313" t="s">
        <v>41</v>
      </c>
      <c r="I15313" t="s">
        <v>57620</v>
      </c>
      <c r="J15313">
        <v>58012</v>
      </c>
      <c r="K15313" t="s">
        <v>57569</v>
      </c>
      <c r="L15313" t="str">
        <f>VLOOKUP(K15313,'[1]movimento-per-comune-ambito-201'!$B$2:$D$547,3,FALSE)</f>
        <v>Maremma Area Sud</v>
      </c>
      <c r="M15313" t="s">
        <v>53101</v>
      </c>
      <c r="N15313">
        <v>3</v>
      </c>
      <c r="O15313" t="s">
        <v>57621</v>
      </c>
      <c r="P15313" t="s">
        <v>57622</v>
      </c>
      <c r="Q15313" t="s">
        <v>57623</v>
      </c>
    </row>
    <row r="15314" spans="1:17" x14ac:dyDescent="0.25">
      <c r="A15314">
        <v>1084</v>
      </c>
      <c r="B15314" t="s">
        <v>57624</v>
      </c>
      <c r="C15314" s="1">
        <v>4.2359110999999904E+16</v>
      </c>
      <c r="D15314" s="1">
        <v>1.0922894E+16</v>
      </c>
      <c r="E15314">
        <v>53012</v>
      </c>
      <c r="F15314" t="str">
        <f>VLOOKUP(E15314,'[1]movimento-per-comune-ambito-201'!$C$2:$D$547,2,0)</f>
        <v>Maremma Area Sud</v>
      </c>
      <c r="G15314" t="s">
        <v>63142</v>
      </c>
      <c r="H15314" t="s">
        <v>41</v>
      </c>
      <c r="I15314" t="s">
        <v>57625</v>
      </c>
      <c r="J15314">
        <v>58012</v>
      </c>
      <c r="K15314" t="s">
        <v>57569</v>
      </c>
      <c r="L15314" t="str">
        <f>VLOOKUP(K15314,'[1]movimento-per-comune-ambito-201'!$B$2:$D$547,3,FALSE)</f>
        <v>Maremma Area Sud</v>
      </c>
      <c r="M15314" t="s">
        <v>53101</v>
      </c>
      <c r="N15314">
        <v>3</v>
      </c>
      <c r="O15314" t="s">
        <v>57626</v>
      </c>
      <c r="P15314" t="s">
        <v>57627</v>
      </c>
      <c r="Q15314" t="s">
        <v>57628</v>
      </c>
    </row>
    <row r="15315" spans="1:17" x14ac:dyDescent="0.25">
      <c r="A15315">
        <v>1085</v>
      </c>
      <c r="B15315" t="s">
        <v>57629</v>
      </c>
      <c r="C15315" s="1">
        <v>4.2358766199999904E+16</v>
      </c>
      <c r="D15315" s="1">
        <v>109206311</v>
      </c>
      <c r="E15315">
        <v>53012</v>
      </c>
      <c r="F15315" t="str">
        <f>VLOOKUP(E15315,'[1]movimento-per-comune-ambito-201'!$C$2:$D$547,2,0)</f>
        <v>Maremma Area Sud</v>
      </c>
      <c r="G15315" t="s">
        <v>63143</v>
      </c>
      <c r="H15315" t="s">
        <v>41</v>
      </c>
      <c r="I15315" t="s">
        <v>57630</v>
      </c>
      <c r="J15315">
        <v>58013</v>
      </c>
      <c r="K15315" t="s">
        <v>57569</v>
      </c>
      <c r="L15315" t="str">
        <f>VLOOKUP(K15315,'[1]movimento-per-comune-ambito-201'!$B$2:$D$547,3,FALSE)</f>
        <v>Maremma Area Sud</v>
      </c>
      <c r="M15315" t="s">
        <v>53101</v>
      </c>
      <c r="N15315">
        <v>2</v>
      </c>
      <c r="O15315" t="s">
        <v>57631</v>
      </c>
      <c r="P15315" t="s">
        <v>57632</v>
      </c>
      <c r="Q15315" t="s">
        <v>57633</v>
      </c>
    </row>
    <row r="15316" spans="1:17" x14ac:dyDescent="0.25">
      <c r="A15316">
        <v>1086</v>
      </c>
      <c r="B15316" t="s">
        <v>57634</v>
      </c>
      <c r="C15316" s="1">
        <v>4.2358505E+16</v>
      </c>
      <c r="D15316" s="1">
        <v>10923202</v>
      </c>
      <c r="E15316">
        <v>53012</v>
      </c>
      <c r="F15316" t="str">
        <f>VLOOKUP(E15316,'[1]movimento-per-comune-ambito-201'!$C$2:$D$547,2,0)</f>
        <v>Maremma Area Sud</v>
      </c>
      <c r="G15316" t="s">
        <v>63152</v>
      </c>
      <c r="H15316" t="s">
        <v>41</v>
      </c>
      <c r="I15316" t="s">
        <v>57635</v>
      </c>
      <c r="J15316">
        <v>58013</v>
      </c>
      <c r="K15316" t="s">
        <v>57569</v>
      </c>
      <c r="L15316" t="str">
        <f>VLOOKUP(K15316,'[1]movimento-per-comune-ambito-201'!$B$2:$D$547,3,FALSE)</f>
        <v>Maremma Area Sud</v>
      </c>
      <c r="M15316" t="s">
        <v>53101</v>
      </c>
      <c r="N15316">
        <v>2</v>
      </c>
      <c r="O15316" t="s">
        <v>57636</v>
      </c>
      <c r="P15316" t="s">
        <v>57637</v>
      </c>
      <c r="Q15316" t="s">
        <v>57638</v>
      </c>
    </row>
    <row r="15317" spans="1:17" x14ac:dyDescent="0.25">
      <c r="A15317">
        <v>1087</v>
      </c>
      <c r="B15317" t="s">
        <v>1625</v>
      </c>
      <c r="C15317" s="1">
        <v>4.2360522E+16</v>
      </c>
      <c r="D15317" s="1">
        <v>1.09191389999999E+16</v>
      </c>
      <c r="E15317">
        <v>53012</v>
      </c>
      <c r="F15317" t="str">
        <f>VLOOKUP(E15317,'[1]movimento-per-comune-ambito-201'!$C$2:$D$547,2,0)</f>
        <v>Maremma Area Sud</v>
      </c>
      <c r="G15317" t="s">
        <v>63330</v>
      </c>
      <c r="H15317" t="s">
        <v>41</v>
      </c>
      <c r="I15317" t="s">
        <v>57639</v>
      </c>
      <c r="J15317">
        <v>58012</v>
      </c>
      <c r="K15317" t="s">
        <v>57569</v>
      </c>
      <c r="L15317" t="str">
        <f>VLOOKUP(K15317,'[1]movimento-per-comune-ambito-201'!$B$2:$D$547,3,FALSE)</f>
        <v>Maremma Area Sud</v>
      </c>
      <c r="M15317" t="s">
        <v>53101</v>
      </c>
      <c r="N15317">
        <v>2</v>
      </c>
      <c r="Q15317" t="s">
        <v>57640</v>
      </c>
    </row>
    <row r="15318" spans="1:17" x14ac:dyDescent="0.25">
      <c r="A15318">
        <v>1088</v>
      </c>
      <c r="B15318" t="s">
        <v>57641</v>
      </c>
      <c r="C15318" s="1">
        <v>4.2367502199999904E+16</v>
      </c>
      <c r="D15318" s="1">
        <v>1.08930456E+16</v>
      </c>
      <c r="E15318">
        <v>53012</v>
      </c>
      <c r="F15318" t="str">
        <f>VLOOKUP(E15318,'[1]movimento-per-comune-ambito-201'!$C$2:$D$547,2,0)</f>
        <v>Maremma Area Sud</v>
      </c>
      <c r="G15318" t="s">
        <v>63355</v>
      </c>
      <c r="H15318" t="s">
        <v>41</v>
      </c>
      <c r="I15318" t="s">
        <v>57642</v>
      </c>
      <c r="J15318">
        <v>58012</v>
      </c>
      <c r="K15318" t="s">
        <v>57569</v>
      </c>
      <c r="L15318" t="str">
        <f>VLOOKUP(K15318,'[1]movimento-per-comune-ambito-201'!$B$2:$D$547,3,FALSE)</f>
        <v>Maremma Area Sud</v>
      </c>
      <c r="M15318" t="s">
        <v>53101</v>
      </c>
      <c r="N15318">
        <v>2</v>
      </c>
      <c r="O15318" t="s">
        <v>57643</v>
      </c>
      <c r="P15318" t="s">
        <v>57644</v>
      </c>
      <c r="Q15318" t="s">
        <v>57645</v>
      </c>
    </row>
    <row r="15319" spans="1:17" x14ac:dyDescent="0.25">
      <c r="A15319">
        <v>1089</v>
      </c>
      <c r="B15319" t="s">
        <v>56976</v>
      </c>
      <c r="C15319" s="1">
        <v>4.2367928999999904E+16</v>
      </c>
      <c r="D15319" s="1">
        <v>1.0882108E+16</v>
      </c>
      <c r="E15319">
        <v>53012</v>
      </c>
      <c r="F15319" t="str">
        <f>VLOOKUP(E15319,'[1]movimento-per-comune-ambito-201'!$C$2:$D$547,2,0)</f>
        <v>Maremma Area Sud</v>
      </c>
      <c r="G15319" t="s">
        <v>63056</v>
      </c>
      <c r="H15319" t="s">
        <v>41</v>
      </c>
      <c r="I15319" t="s">
        <v>57646</v>
      </c>
      <c r="J15319">
        <v>58012</v>
      </c>
      <c r="K15319" t="s">
        <v>57569</v>
      </c>
      <c r="L15319" t="str">
        <f>VLOOKUP(K15319,'[1]movimento-per-comune-ambito-201'!$B$2:$D$547,3,FALSE)</f>
        <v>Maremma Area Sud</v>
      </c>
      <c r="M15319" t="s">
        <v>53101</v>
      </c>
      <c r="N15319">
        <v>2</v>
      </c>
      <c r="O15319" t="s">
        <v>57647</v>
      </c>
      <c r="P15319" t="s">
        <v>57648</v>
      </c>
      <c r="Q15319" t="s">
        <v>57649</v>
      </c>
    </row>
    <row r="15320" spans="1:17" x14ac:dyDescent="0.25">
      <c r="A15320">
        <v>1596</v>
      </c>
      <c r="B15320" t="s">
        <v>57650</v>
      </c>
      <c r="C15320" s="1">
        <v>4.2365847E+16</v>
      </c>
      <c r="D15320" s="1">
        <v>1.08813499999999E+16</v>
      </c>
      <c r="E15320">
        <v>53012</v>
      </c>
      <c r="F15320" t="str">
        <f>VLOOKUP(E15320,'[1]movimento-per-comune-ambito-201'!$C$2:$D$547,2,0)</f>
        <v>Maremma Area Sud</v>
      </c>
      <c r="G15320" t="s">
        <v>63032</v>
      </c>
      <c r="H15320" t="s">
        <v>52</v>
      </c>
      <c r="I15320" t="s">
        <v>57651</v>
      </c>
      <c r="J15320">
        <v>58050</v>
      </c>
      <c r="K15320" t="s">
        <v>57569</v>
      </c>
      <c r="L15320" t="str">
        <f>VLOOKUP(K15320,'[1]movimento-per-comune-ambito-201'!$B$2:$D$547,3,FALSE)</f>
        <v>Maremma Area Sud</v>
      </c>
      <c r="M15320" t="s">
        <v>53101</v>
      </c>
      <c r="N15320">
        <v>0</v>
      </c>
    </row>
    <row r="15321" spans="1:17" x14ac:dyDescent="0.25">
      <c r="A15321">
        <v>1597</v>
      </c>
      <c r="B15321" t="s">
        <v>57652</v>
      </c>
      <c r="C15321" s="1">
        <v>4.2364012299999904E+16</v>
      </c>
      <c r="D15321" s="1">
        <v>1.09184069E+16</v>
      </c>
      <c r="E15321">
        <v>53012</v>
      </c>
      <c r="F15321" t="str">
        <f>VLOOKUP(E15321,'[1]movimento-per-comune-ambito-201'!$C$2:$D$547,2,0)</f>
        <v>Maremma Area Sud</v>
      </c>
      <c r="G15321" t="s">
        <v>63033</v>
      </c>
      <c r="H15321" t="s">
        <v>52</v>
      </c>
      <c r="I15321" t="s">
        <v>57653</v>
      </c>
      <c r="J15321">
        <v>58013</v>
      </c>
      <c r="K15321" t="s">
        <v>57569</v>
      </c>
      <c r="L15321" t="str">
        <f>VLOOKUP(K15321,'[1]movimento-per-comune-ambito-201'!$B$2:$D$547,3,FALSE)</f>
        <v>Maremma Area Sud</v>
      </c>
      <c r="M15321" t="s">
        <v>53101</v>
      </c>
      <c r="N15321">
        <v>0</v>
      </c>
      <c r="O15321" t="s">
        <v>57654</v>
      </c>
    </row>
    <row r="15322" spans="1:17" x14ac:dyDescent="0.25">
      <c r="A15322">
        <v>1598</v>
      </c>
      <c r="B15322" t="s">
        <v>57655</v>
      </c>
      <c r="C15322" s="1">
        <v>4.2367502199999904E+16</v>
      </c>
      <c r="D15322" s="1">
        <v>1.08930456E+16</v>
      </c>
      <c r="E15322">
        <v>53012</v>
      </c>
      <c r="F15322" t="str">
        <f>VLOOKUP(E15322,'[1]movimento-per-comune-ambito-201'!$C$2:$D$547,2,0)</f>
        <v>Maremma Area Sud</v>
      </c>
      <c r="G15322" t="s">
        <v>63021</v>
      </c>
      <c r="H15322" t="s">
        <v>52</v>
      </c>
      <c r="I15322" t="s">
        <v>57656</v>
      </c>
      <c r="J15322">
        <v>58013</v>
      </c>
      <c r="K15322" t="s">
        <v>57569</v>
      </c>
      <c r="L15322" t="str">
        <f>VLOOKUP(K15322,'[1]movimento-per-comune-ambito-201'!$B$2:$D$547,3,FALSE)</f>
        <v>Maremma Area Sud</v>
      </c>
      <c r="M15322" t="s">
        <v>53101</v>
      </c>
      <c r="N15322">
        <v>0</v>
      </c>
      <c r="O15322" t="s">
        <v>57657</v>
      </c>
      <c r="P15322" t="s">
        <v>57658</v>
      </c>
      <c r="Q15322" t="s">
        <v>57659</v>
      </c>
    </row>
    <row r="15323" spans="1:17" x14ac:dyDescent="0.25">
      <c r="A15323">
        <v>24552</v>
      </c>
      <c r="B15323" t="s">
        <v>57660</v>
      </c>
      <c r="C15323" s="1">
        <v>4.2388265099999904E+16</v>
      </c>
      <c r="D15323" s="1">
        <v>108812952</v>
      </c>
      <c r="E15323">
        <v>53012</v>
      </c>
      <c r="F15323" t="str">
        <f>VLOOKUP(E15323,'[1]movimento-per-comune-ambito-201'!$C$2:$D$547,2,0)</f>
        <v>Maremma Area Sud</v>
      </c>
      <c r="G15323" t="s">
        <v>63063</v>
      </c>
      <c r="H15323" t="s">
        <v>52</v>
      </c>
      <c r="I15323" t="s">
        <v>57661</v>
      </c>
      <c r="J15323">
        <v>58012</v>
      </c>
      <c r="K15323" t="s">
        <v>57569</v>
      </c>
      <c r="L15323" t="str">
        <f>VLOOKUP(K15323,'[1]movimento-per-comune-ambito-201'!$B$2:$D$547,3,FALSE)</f>
        <v>Maremma Area Sud</v>
      </c>
      <c r="M15323" t="s">
        <v>53101</v>
      </c>
      <c r="N15323">
        <v>0</v>
      </c>
      <c r="O15323" t="s">
        <v>57662</v>
      </c>
      <c r="P15323" t="s">
        <v>57663</v>
      </c>
      <c r="Q15323" t="s">
        <v>57664</v>
      </c>
    </row>
    <row r="15324" spans="1:17" x14ac:dyDescent="0.25">
      <c r="A15324">
        <v>26108</v>
      </c>
      <c r="B15324" t="s">
        <v>57665</v>
      </c>
      <c r="C15324" s="1">
        <v>4.2353630799999904E+16</v>
      </c>
      <c r="D15324" s="1">
        <v>1.0901604E+16</v>
      </c>
      <c r="E15324">
        <v>53012</v>
      </c>
      <c r="F15324" t="str">
        <f>VLOOKUP(E15324,'[1]movimento-per-comune-ambito-201'!$C$2:$D$547,2,0)</f>
        <v>Maremma Area Sud</v>
      </c>
      <c r="G15324" t="s">
        <v>63351</v>
      </c>
      <c r="H15324" t="s">
        <v>2593</v>
      </c>
      <c r="J15324">
        <v>59019</v>
      </c>
      <c r="K15324" t="s">
        <v>57569</v>
      </c>
      <c r="L15324" t="str">
        <f>VLOOKUP(K15324,'[1]movimento-per-comune-ambito-201'!$B$2:$D$547,3,FALSE)</f>
        <v>Maremma Area Sud</v>
      </c>
      <c r="M15324" t="s">
        <v>53101</v>
      </c>
      <c r="N15324">
        <v>0</v>
      </c>
    </row>
    <row r="15325" spans="1:17" x14ac:dyDescent="0.25">
      <c r="A15325">
        <v>2738</v>
      </c>
      <c r="B15325" t="s">
        <v>26667</v>
      </c>
      <c r="C15325" s="1">
        <v>4.2367502199999904E+16</v>
      </c>
      <c r="D15325" s="1">
        <v>1.08930456E+16</v>
      </c>
      <c r="E15325">
        <v>53012</v>
      </c>
      <c r="F15325" t="str">
        <f>VLOOKUP(E15325,'[1]movimento-per-comune-ambito-201'!$C$2:$D$547,2,0)</f>
        <v>Maremma Area Sud</v>
      </c>
      <c r="G15325" t="s">
        <v>63086</v>
      </c>
      <c r="H15325" t="s">
        <v>376</v>
      </c>
      <c r="I15325" t="s">
        <v>57666</v>
      </c>
      <c r="J15325">
        <v>58012</v>
      </c>
      <c r="K15325" t="s">
        <v>57569</v>
      </c>
      <c r="L15325" t="str">
        <f>VLOOKUP(K15325,'[1]movimento-per-comune-ambito-201'!$B$2:$D$547,3,FALSE)</f>
        <v>Maremma Area Sud</v>
      </c>
      <c r="M15325" t="s">
        <v>53101</v>
      </c>
      <c r="N15325">
        <v>1</v>
      </c>
      <c r="O15325" t="s">
        <v>57667</v>
      </c>
      <c r="P15325" t="s">
        <v>57668</v>
      </c>
      <c r="Q15325" t="s">
        <v>57669</v>
      </c>
    </row>
    <row r="15326" spans="1:17" x14ac:dyDescent="0.25">
      <c r="A15326">
        <v>2852</v>
      </c>
      <c r="B15326" t="s">
        <v>57670</v>
      </c>
      <c r="C15326" s="1">
        <v>4.23633576E+16</v>
      </c>
      <c r="D15326" s="1">
        <v>1.0876466E+16</v>
      </c>
      <c r="E15326">
        <v>53012</v>
      </c>
      <c r="F15326" t="str">
        <f>VLOOKUP(E15326,'[1]movimento-per-comune-ambito-201'!$C$2:$D$547,2,0)</f>
        <v>Maremma Area Sud</v>
      </c>
      <c r="G15326" t="s">
        <v>63036</v>
      </c>
      <c r="H15326" t="s">
        <v>75</v>
      </c>
      <c r="I15326" t="s">
        <v>57671</v>
      </c>
      <c r="J15326">
        <v>58012</v>
      </c>
      <c r="K15326" t="s">
        <v>57569</v>
      </c>
      <c r="L15326" t="str">
        <f>VLOOKUP(K15326,'[1]movimento-per-comune-ambito-201'!$B$2:$D$547,3,FALSE)</f>
        <v>Maremma Area Sud</v>
      </c>
      <c r="M15326" t="s">
        <v>53101</v>
      </c>
      <c r="N15326">
        <v>0</v>
      </c>
      <c r="O15326" t="s">
        <v>57672</v>
      </c>
      <c r="P15326" t="s">
        <v>57673</v>
      </c>
      <c r="Q15326" t="s">
        <v>57674</v>
      </c>
    </row>
    <row r="15327" spans="1:17" x14ac:dyDescent="0.25">
      <c r="A15327">
        <v>14491</v>
      </c>
      <c r="B15327" t="s">
        <v>57675</v>
      </c>
      <c r="C15327" s="1">
        <v>4.2367502199999904E+16</v>
      </c>
      <c r="D15327" s="1">
        <v>1.08930456E+16</v>
      </c>
      <c r="E15327">
        <v>53012</v>
      </c>
      <c r="F15327" t="str">
        <f>VLOOKUP(E15327,'[1]movimento-per-comune-ambito-201'!$C$2:$D$547,2,0)</f>
        <v>Maremma Area Sud</v>
      </c>
      <c r="G15327" t="s">
        <v>63247</v>
      </c>
      <c r="H15327" t="s">
        <v>75</v>
      </c>
      <c r="J15327">
        <v>58012</v>
      </c>
      <c r="K15327" t="s">
        <v>57569</v>
      </c>
      <c r="L15327" t="str">
        <f>VLOOKUP(K15327,'[1]movimento-per-comune-ambito-201'!$B$2:$D$547,3,FALSE)</f>
        <v>Maremma Area Sud</v>
      </c>
      <c r="M15327" t="s">
        <v>53101</v>
      </c>
      <c r="N15327">
        <v>0</v>
      </c>
    </row>
    <row r="15328" spans="1:17" x14ac:dyDescent="0.25">
      <c r="A15328">
        <v>24587</v>
      </c>
      <c r="B15328" t="s">
        <v>57676</v>
      </c>
      <c r="C15328" s="1">
        <v>4.2366172599999904E+16</v>
      </c>
      <c r="D15328" s="1">
        <v>108818541</v>
      </c>
      <c r="E15328">
        <v>53012</v>
      </c>
      <c r="F15328" t="str">
        <f>VLOOKUP(E15328,'[1]movimento-per-comune-ambito-201'!$C$2:$D$547,2,0)</f>
        <v>Maremma Area Sud</v>
      </c>
      <c r="G15328" t="s">
        <v>63353</v>
      </c>
      <c r="H15328" t="s">
        <v>75</v>
      </c>
      <c r="I15328" t="s">
        <v>57677</v>
      </c>
      <c r="J15328">
        <v>58012</v>
      </c>
      <c r="K15328" t="s">
        <v>57569</v>
      </c>
      <c r="L15328" t="str">
        <f>VLOOKUP(K15328,'[1]movimento-per-comune-ambito-201'!$B$2:$D$547,3,FALSE)</f>
        <v>Maremma Area Sud</v>
      </c>
      <c r="M15328" t="s">
        <v>53101</v>
      </c>
      <c r="N15328">
        <v>0</v>
      </c>
      <c r="O15328" t="s">
        <v>57678</v>
      </c>
      <c r="Q15328" t="s">
        <v>57679</v>
      </c>
    </row>
    <row r="15329" spans="1:17" x14ac:dyDescent="0.25">
      <c r="A15329">
        <v>26137</v>
      </c>
      <c r="B15329" t="s">
        <v>57680</v>
      </c>
      <c r="C15329" s="1">
        <v>4.2365720699999904E+16</v>
      </c>
      <c r="D15329" s="1">
        <v>1.09012806999999E+16</v>
      </c>
      <c r="E15329">
        <v>53012</v>
      </c>
      <c r="F15329" t="str">
        <f>VLOOKUP(E15329,'[1]movimento-per-comune-ambito-201'!$C$2:$D$547,2,0)</f>
        <v>Maremma Area Sud</v>
      </c>
      <c r="G15329" t="s">
        <v>63037</v>
      </c>
      <c r="H15329" t="s">
        <v>130</v>
      </c>
      <c r="I15329" t="s">
        <v>57681</v>
      </c>
      <c r="J15329">
        <v>58012</v>
      </c>
      <c r="K15329" t="s">
        <v>57569</v>
      </c>
      <c r="L15329" t="str">
        <f>VLOOKUP(K15329,'[1]movimento-per-comune-ambito-201'!$B$2:$D$547,3,FALSE)</f>
        <v>Maremma Area Sud</v>
      </c>
      <c r="M15329" t="s">
        <v>53101</v>
      </c>
      <c r="N15329">
        <v>0</v>
      </c>
      <c r="O15329" t="s">
        <v>57682</v>
      </c>
      <c r="P15329" t="s">
        <v>57683</v>
      </c>
      <c r="Q15329" t="s">
        <v>57684</v>
      </c>
    </row>
    <row r="15330" spans="1:17" x14ac:dyDescent="0.25">
      <c r="A15330">
        <v>3081</v>
      </c>
      <c r="B15330" t="s">
        <v>57685</v>
      </c>
      <c r="C15330" s="1">
        <v>4.2364564799999904E+16</v>
      </c>
      <c r="D15330" s="1">
        <v>108791343</v>
      </c>
      <c r="E15330">
        <v>53012</v>
      </c>
      <c r="F15330" t="str">
        <f>VLOOKUP(E15330,'[1]movimento-per-comune-ambito-201'!$C$2:$D$547,2,0)</f>
        <v>Maremma Area Sud</v>
      </c>
      <c r="G15330" t="s">
        <v>63088</v>
      </c>
      <c r="H15330" t="s">
        <v>387</v>
      </c>
      <c r="I15330" t="s">
        <v>57686</v>
      </c>
      <c r="J15330">
        <v>58012</v>
      </c>
      <c r="K15330" t="s">
        <v>57569</v>
      </c>
      <c r="L15330" t="str">
        <f>VLOOKUP(K15330,'[1]movimento-per-comune-ambito-201'!$B$2:$D$547,3,FALSE)</f>
        <v>Maremma Area Sud</v>
      </c>
      <c r="M15330" t="s">
        <v>53101</v>
      </c>
      <c r="N15330">
        <v>0</v>
      </c>
      <c r="Q15330" t="s">
        <v>57687</v>
      </c>
    </row>
    <row r="15331" spans="1:17" x14ac:dyDescent="0.25">
      <c r="A15331">
        <v>2173</v>
      </c>
      <c r="B15331" t="s">
        <v>57688</v>
      </c>
      <c r="C15331" s="1">
        <v>4.26417543E+16</v>
      </c>
      <c r="D15331" s="1">
        <v>1.12297104999999E+16</v>
      </c>
      <c r="E15331">
        <v>53013</v>
      </c>
      <c r="F15331" t="str">
        <f>VLOOKUP(E15331,'[1]movimento-per-comune-ambito-201'!$C$2:$D$547,2,0)</f>
        <v>Maremma Area Sud</v>
      </c>
      <c r="G15331" t="s">
        <v>63013</v>
      </c>
      <c r="H15331" t="s">
        <v>15</v>
      </c>
      <c r="I15331" t="s">
        <v>57689</v>
      </c>
      <c r="J15331">
        <v>58010</v>
      </c>
      <c r="K15331" t="s">
        <v>57575</v>
      </c>
      <c r="L15331" t="str">
        <f>VLOOKUP(K15331,'[1]movimento-per-comune-ambito-201'!$B$2:$D$547,3,FALSE)</f>
        <v>Maremma Area Sud</v>
      </c>
      <c r="M15331" t="s">
        <v>53101</v>
      </c>
      <c r="N15331">
        <v>0</v>
      </c>
      <c r="O15331" t="s">
        <v>57690</v>
      </c>
      <c r="Q15331" t="s">
        <v>57691</v>
      </c>
    </row>
    <row r="15332" spans="1:17" x14ac:dyDescent="0.25">
      <c r="A15332">
        <v>2175</v>
      </c>
      <c r="B15332" t="s">
        <v>34525</v>
      </c>
      <c r="C15332" s="1">
        <v>4.26417543E+16</v>
      </c>
      <c r="D15332" s="1">
        <v>1.12297104999999E+16</v>
      </c>
      <c r="E15332">
        <v>53013</v>
      </c>
      <c r="F15332" t="str">
        <f>VLOOKUP(E15332,'[1]movimento-per-comune-ambito-201'!$C$2:$D$547,2,0)</f>
        <v>Maremma Area Sud</v>
      </c>
      <c r="G15332" t="s">
        <v>63129</v>
      </c>
      <c r="H15332" t="s">
        <v>15</v>
      </c>
      <c r="I15332" t="s">
        <v>57692</v>
      </c>
      <c r="J15332">
        <v>58052</v>
      </c>
      <c r="K15332" t="s">
        <v>57575</v>
      </c>
      <c r="L15332" t="str">
        <f>VLOOKUP(K15332,'[1]movimento-per-comune-ambito-201'!$B$2:$D$547,3,FALSE)</f>
        <v>Maremma Area Sud</v>
      </c>
      <c r="M15332" t="s">
        <v>53101</v>
      </c>
      <c r="N15332">
        <v>3</v>
      </c>
      <c r="O15332" t="s">
        <v>57693</v>
      </c>
      <c r="P15332" t="s">
        <v>57694</v>
      </c>
      <c r="Q15332" t="s">
        <v>57695</v>
      </c>
    </row>
    <row r="15333" spans="1:17" x14ac:dyDescent="0.25">
      <c r="A15333">
        <v>2176</v>
      </c>
      <c r="B15333" t="s">
        <v>57696</v>
      </c>
      <c r="C15333" s="1">
        <v>4.26417543E+16</v>
      </c>
      <c r="D15333" s="1">
        <v>1.12297104999999E+16</v>
      </c>
      <c r="E15333">
        <v>53013</v>
      </c>
      <c r="F15333" t="str">
        <f>VLOOKUP(E15333,'[1]movimento-per-comune-ambito-201'!$C$2:$D$547,2,0)</f>
        <v>Maremma Area Sud</v>
      </c>
      <c r="G15333" t="s">
        <v>63131</v>
      </c>
      <c r="H15333" t="s">
        <v>15</v>
      </c>
      <c r="I15333" t="s">
        <v>57697</v>
      </c>
      <c r="J15333">
        <v>58052</v>
      </c>
      <c r="K15333" t="s">
        <v>57575</v>
      </c>
      <c r="L15333" t="str">
        <f>VLOOKUP(K15333,'[1]movimento-per-comune-ambito-201'!$B$2:$D$547,3,FALSE)</f>
        <v>Maremma Area Sud</v>
      </c>
      <c r="M15333" t="s">
        <v>53101</v>
      </c>
      <c r="N15333">
        <v>0</v>
      </c>
      <c r="O15333" t="s">
        <v>57698</v>
      </c>
      <c r="Q15333" t="s">
        <v>57699</v>
      </c>
    </row>
    <row r="15334" spans="1:17" x14ac:dyDescent="0.25">
      <c r="A15334">
        <v>2177</v>
      </c>
      <c r="B15334" t="s">
        <v>57700</v>
      </c>
      <c r="C15334" s="1">
        <v>4.26467407E+16</v>
      </c>
      <c r="D15334" s="1">
        <v>1.12239258999999E+16</v>
      </c>
      <c r="E15334">
        <v>53013</v>
      </c>
      <c r="F15334" t="str">
        <f>VLOOKUP(E15334,'[1]movimento-per-comune-ambito-201'!$C$2:$D$547,2,0)</f>
        <v>Maremma Area Sud</v>
      </c>
      <c r="G15334" t="s">
        <v>63028</v>
      </c>
      <c r="H15334" t="s">
        <v>15</v>
      </c>
      <c r="I15334" t="s">
        <v>57701</v>
      </c>
      <c r="J15334">
        <v>58051</v>
      </c>
      <c r="K15334" t="s">
        <v>57575</v>
      </c>
      <c r="L15334" t="str">
        <f>VLOOKUP(K15334,'[1]movimento-per-comune-ambito-201'!$B$2:$D$547,3,FALSE)</f>
        <v>Maremma Area Sud</v>
      </c>
      <c r="M15334" t="s">
        <v>53101</v>
      </c>
      <c r="N15334">
        <v>3</v>
      </c>
      <c r="O15334" t="s">
        <v>57702</v>
      </c>
      <c r="P15334" t="s">
        <v>57703</v>
      </c>
      <c r="Q15334" t="s">
        <v>57704</v>
      </c>
    </row>
    <row r="15335" spans="1:17" x14ac:dyDescent="0.25">
      <c r="A15335">
        <v>2178</v>
      </c>
      <c r="B15335" t="s">
        <v>57705</v>
      </c>
      <c r="C15335" s="1">
        <v>4.2607599999999904E+16</v>
      </c>
      <c r="D15335" s="1">
        <v>112477</v>
      </c>
      <c r="E15335">
        <v>53013</v>
      </c>
      <c r="F15335" t="str">
        <f>VLOOKUP(E15335,'[1]movimento-per-comune-ambito-201'!$C$2:$D$547,2,0)</f>
        <v>Maremma Area Sud</v>
      </c>
      <c r="G15335" t="s">
        <v>63014</v>
      </c>
      <c r="H15335" t="s">
        <v>15</v>
      </c>
      <c r="I15335" t="s">
        <v>57706</v>
      </c>
      <c r="J15335">
        <v>58051</v>
      </c>
      <c r="K15335" t="s">
        <v>57575</v>
      </c>
      <c r="L15335" t="str">
        <f>VLOOKUP(K15335,'[1]movimento-per-comune-ambito-201'!$B$2:$D$547,3,FALSE)</f>
        <v>Maremma Area Sud</v>
      </c>
      <c r="M15335" t="s">
        <v>53101</v>
      </c>
      <c r="N15335">
        <v>4</v>
      </c>
      <c r="O15335" t="s">
        <v>57707</v>
      </c>
      <c r="P15335" t="s">
        <v>57708</v>
      </c>
      <c r="Q15335" t="s">
        <v>57709</v>
      </c>
    </row>
    <row r="15336" spans="1:17" x14ac:dyDescent="0.25">
      <c r="A15336">
        <v>2179</v>
      </c>
      <c r="B15336" t="s">
        <v>57710</v>
      </c>
      <c r="C15336" s="1">
        <v>4.2599863499999904E+16</v>
      </c>
      <c r="D15336" s="1">
        <v>112912248</v>
      </c>
      <c r="E15336">
        <v>53013</v>
      </c>
      <c r="F15336" t="str">
        <f>VLOOKUP(E15336,'[1]movimento-per-comune-ambito-201'!$C$2:$D$547,2,0)</f>
        <v>Maremma Area Sud</v>
      </c>
      <c r="G15336" t="s">
        <v>63029</v>
      </c>
      <c r="H15336" t="s">
        <v>15</v>
      </c>
      <c r="I15336" t="s">
        <v>57711</v>
      </c>
      <c r="J15336">
        <v>58051</v>
      </c>
      <c r="K15336" t="s">
        <v>57575</v>
      </c>
      <c r="L15336" t="str">
        <f>VLOOKUP(K15336,'[1]movimento-per-comune-ambito-201'!$B$2:$D$547,3,FALSE)</f>
        <v>Maremma Area Sud</v>
      </c>
      <c r="M15336" t="s">
        <v>53101</v>
      </c>
      <c r="N15336">
        <v>4</v>
      </c>
      <c r="O15336" t="s">
        <v>57712</v>
      </c>
      <c r="P15336" t="s">
        <v>57708</v>
      </c>
      <c r="Q15336" t="s">
        <v>57713</v>
      </c>
    </row>
    <row r="15337" spans="1:17" x14ac:dyDescent="0.25">
      <c r="A15337">
        <v>2180</v>
      </c>
      <c r="B15337" t="s">
        <v>57714</v>
      </c>
      <c r="C15337" s="1">
        <v>4.26417543E+16</v>
      </c>
      <c r="D15337" s="1">
        <v>1.12297104999999E+16</v>
      </c>
      <c r="E15337">
        <v>53013</v>
      </c>
      <c r="F15337" t="str">
        <f>VLOOKUP(E15337,'[1]movimento-per-comune-ambito-201'!$C$2:$D$547,2,0)</f>
        <v>Maremma Area Sud</v>
      </c>
      <c r="G15337" t="s">
        <v>63030</v>
      </c>
      <c r="H15337" t="s">
        <v>15</v>
      </c>
      <c r="I15337" t="s">
        <v>57715</v>
      </c>
      <c r="J15337">
        <v>58052</v>
      </c>
      <c r="K15337" t="s">
        <v>57575</v>
      </c>
      <c r="L15337" t="str">
        <f>VLOOKUP(K15337,'[1]movimento-per-comune-ambito-201'!$B$2:$D$547,3,FALSE)</f>
        <v>Maremma Area Sud</v>
      </c>
      <c r="M15337" t="s">
        <v>53101</v>
      </c>
      <c r="N15337">
        <v>0</v>
      </c>
      <c r="O15337" t="s">
        <v>57716</v>
      </c>
      <c r="Q15337" t="s">
        <v>57717</v>
      </c>
    </row>
    <row r="15338" spans="1:17" x14ac:dyDescent="0.25">
      <c r="A15338">
        <v>2181</v>
      </c>
      <c r="B15338" t="s">
        <v>691</v>
      </c>
      <c r="C15338" s="1">
        <v>4.2603476E+16</v>
      </c>
      <c r="D15338" s="1">
        <v>11357063</v>
      </c>
      <c r="E15338">
        <v>53013</v>
      </c>
      <c r="F15338" t="str">
        <f>VLOOKUP(E15338,'[1]movimento-per-comune-ambito-201'!$C$2:$D$547,2,0)</f>
        <v>Maremma Area Sud</v>
      </c>
      <c r="G15338" t="s">
        <v>63149</v>
      </c>
      <c r="H15338" t="s">
        <v>15</v>
      </c>
      <c r="I15338" t="s">
        <v>57718</v>
      </c>
      <c r="J15338">
        <v>58051</v>
      </c>
      <c r="K15338" t="s">
        <v>57575</v>
      </c>
      <c r="L15338" t="str">
        <f>VLOOKUP(K15338,'[1]movimento-per-comune-ambito-201'!$B$2:$D$547,3,FALSE)</f>
        <v>Maremma Area Sud</v>
      </c>
      <c r="M15338" t="s">
        <v>53101</v>
      </c>
      <c r="N15338">
        <v>0</v>
      </c>
      <c r="O15338" t="s">
        <v>57719</v>
      </c>
      <c r="P15338" t="s">
        <v>57720</v>
      </c>
      <c r="Q15338" t="s">
        <v>57721</v>
      </c>
    </row>
    <row r="15339" spans="1:17" x14ac:dyDescent="0.25">
      <c r="A15339">
        <v>2183</v>
      </c>
      <c r="B15339" t="s">
        <v>57722</v>
      </c>
      <c r="C15339" s="1">
        <v>4.26417543E+16</v>
      </c>
      <c r="D15339" s="1">
        <v>1.12297104999999E+16</v>
      </c>
      <c r="E15339">
        <v>53013</v>
      </c>
      <c r="F15339" t="str">
        <f>VLOOKUP(E15339,'[1]movimento-per-comune-ambito-201'!$C$2:$D$547,2,0)</f>
        <v>Maremma Area Sud</v>
      </c>
      <c r="G15339" t="s">
        <v>63133</v>
      </c>
      <c r="H15339" t="s">
        <v>15</v>
      </c>
      <c r="I15339" t="s">
        <v>57723</v>
      </c>
      <c r="J15339">
        <v>58010</v>
      </c>
      <c r="K15339" t="s">
        <v>57575</v>
      </c>
      <c r="L15339" t="str">
        <f>VLOOKUP(K15339,'[1]movimento-per-comune-ambito-201'!$B$2:$D$547,3,FALSE)</f>
        <v>Maremma Area Sud</v>
      </c>
      <c r="M15339" t="s">
        <v>53101</v>
      </c>
      <c r="N15339">
        <v>4</v>
      </c>
      <c r="O15339" t="s">
        <v>57724</v>
      </c>
      <c r="P15339" t="s">
        <v>57725</v>
      </c>
      <c r="Q15339" t="s">
        <v>57726</v>
      </c>
    </row>
    <row r="15340" spans="1:17" x14ac:dyDescent="0.25">
      <c r="A15340">
        <v>2184</v>
      </c>
      <c r="B15340" t="s">
        <v>57727</v>
      </c>
      <c r="C15340" s="1">
        <v>4.2599863499999904E+16</v>
      </c>
      <c r="D15340" s="1">
        <v>112912248</v>
      </c>
      <c r="E15340">
        <v>53013</v>
      </c>
      <c r="F15340" t="str">
        <f>VLOOKUP(E15340,'[1]movimento-per-comune-ambito-201'!$C$2:$D$547,2,0)</f>
        <v>Maremma Area Sud</v>
      </c>
      <c r="G15340" t="s">
        <v>63015</v>
      </c>
      <c r="H15340" t="s">
        <v>15</v>
      </c>
      <c r="J15340">
        <v>58051</v>
      </c>
      <c r="K15340" t="s">
        <v>57575</v>
      </c>
      <c r="L15340" t="str">
        <f>VLOOKUP(K15340,'[1]movimento-per-comune-ambito-201'!$B$2:$D$547,3,FALSE)</f>
        <v>Maremma Area Sud</v>
      </c>
      <c r="M15340" t="s">
        <v>53101</v>
      </c>
      <c r="N15340">
        <v>2</v>
      </c>
    </row>
    <row r="15341" spans="1:17" x14ac:dyDescent="0.25">
      <c r="A15341">
        <v>2186</v>
      </c>
      <c r="B15341" t="s">
        <v>57728</v>
      </c>
      <c r="C15341" s="1">
        <v>4.2637146399999904E+16</v>
      </c>
      <c r="D15341" s="1">
        <v>112006069</v>
      </c>
      <c r="E15341">
        <v>53013</v>
      </c>
      <c r="F15341" t="str">
        <f>VLOOKUP(E15341,'[1]movimento-per-comune-ambito-201'!$C$2:$D$547,2,0)</f>
        <v>Maremma Area Sud</v>
      </c>
      <c r="G15341" t="s">
        <v>63017</v>
      </c>
      <c r="H15341" t="s">
        <v>15</v>
      </c>
      <c r="I15341" t="s">
        <v>57729</v>
      </c>
      <c r="J15341">
        <v>58052</v>
      </c>
      <c r="K15341" t="s">
        <v>57575</v>
      </c>
      <c r="L15341" t="str">
        <f>VLOOKUP(K15341,'[1]movimento-per-comune-ambito-201'!$B$2:$D$547,3,FALSE)</f>
        <v>Maremma Area Sud</v>
      </c>
      <c r="M15341" t="s">
        <v>53101</v>
      </c>
      <c r="N15341">
        <v>0</v>
      </c>
      <c r="O15341" t="s">
        <v>57730</v>
      </c>
      <c r="Q15341" t="s">
        <v>57731</v>
      </c>
    </row>
    <row r="15342" spans="1:17" x14ac:dyDescent="0.25">
      <c r="A15342">
        <v>2187</v>
      </c>
      <c r="B15342" t="s">
        <v>57732</v>
      </c>
      <c r="C15342" s="1">
        <v>4.26417543E+16</v>
      </c>
      <c r="D15342" s="1">
        <v>1.12297104999999E+16</v>
      </c>
      <c r="E15342">
        <v>53013</v>
      </c>
      <c r="F15342" t="str">
        <f>VLOOKUP(E15342,'[1]movimento-per-comune-ambito-201'!$C$2:$D$547,2,0)</f>
        <v>Maremma Area Sud</v>
      </c>
      <c r="G15342" t="s">
        <v>63468</v>
      </c>
      <c r="H15342" t="s">
        <v>15</v>
      </c>
      <c r="I15342" t="s">
        <v>57733</v>
      </c>
      <c r="J15342">
        <v>58052</v>
      </c>
      <c r="K15342" t="s">
        <v>57575</v>
      </c>
      <c r="L15342" t="str">
        <f>VLOOKUP(K15342,'[1]movimento-per-comune-ambito-201'!$B$2:$D$547,3,FALSE)</f>
        <v>Maremma Area Sud</v>
      </c>
      <c r="M15342" t="s">
        <v>53101</v>
      </c>
      <c r="N15342">
        <v>4</v>
      </c>
      <c r="O15342" t="s">
        <v>57734</v>
      </c>
      <c r="Q15342" t="s">
        <v>57735</v>
      </c>
    </row>
    <row r="15343" spans="1:17" x14ac:dyDescent="0.25">
      <c r="A15343">
        <v>2189</v>
      </c>
      <c r="B15343" t="s">
        <v>57736</v>
      </c>
      <c r="C15343" s="1">
        <v>4.26947355395414E+16</v>
      </c>
      <c r="D15343" s="1">
        <v>1.11886190578918E+16</v>
      </c>
      <c r="E15343">
        <v>53013</v>
      </c>
      <c r="F15343" t="str">
        <f>VLOOKUP(E15343,'[1]movimento-per-comune-ambito-201'!$C$2:$D$547,2,0)</f>
        <v>Maremma Area Sud</v>
      </c>
      <c r="G15343" t="s">
        <v>63341</v>
      </c>
      <c r="H15343" t="s">
        <v>15</v>
      </c>
      <c r="I15343" t="s">
        <v>57737</v>
      </c>
      <c r="J15343">
        <v>58052</v>
      </c>
      <c r="K15343" t="s">
        <v>57575</v>
      </c>
      <c r="L15343" t="str">
        <f>VLOOKUP(K15343,'[1]movimento-per-comune-ambito-201'!$B$2:$D$547,3,FALSE)</f>
        <v>Maremma Area Sud</v>
      </c>
      <c r="M15343" t="s">
        <v>53101</v>
      </c>
      <c r="N15343">
        <v>0</v>
      </c>
      <c r="O15343" t="s">
        <v>57738</v>
      </c>
      <c r="P15343" t="s">
        <v>57739</v>
      </c>
      <c r="Q15343" t="s">
        <v>57740</v>
      </c>
    </row>
    <row r="15344" spans="1:17" x14ac:dyDescent="0.25">
      <c r="A15344">
        <v>2190</v>
      </c>
      <c r="B15344" t="s">
        <v>12231</v>
      </c>
      <c r="C15344" s="1">
        <v>4.26417543E+16</v>
      </c>
      <c r="D15344" s="1">
        <v>1.12297104999999E+16</v>
      </c>
      <c r="E15344">
        <v>53013</v>
      </c>
      <c r="F15344" t="str">
        <f>VLOOKUP(E15344,'[1]movimento-per-comune-ambito-201'!$C$2:$D$547,2,0)</f>
        <v>Maremma Area Sud</v>
      </c>
      <c r="G15344" t="s">
        <v>63342</v>
      </c>
      <c r="H15344" t="s">
        <v>15</v>
      </c>
      <c r="I15344" t="s">
        <v>57741</v>
      </c>
      <c r="J15344">
        <v>58052</v>
      </c>
      <c r="K15344" t="s">
        <v>57575</v>
      </c>
      <c r="L15344" t="str">
        <f>VLOOKUP(K15344,'[1]movimento-per-comune-ambito-201'!$B$2:$D$547,3,FALSE)</f>
        <v>Maremma Area Sud</v>
      </c>
      <c r="M15344" t="s">
        <v>53101</v>
      </c>
      <c r="N15344">
        <v>4</v>
      </c>
      <c r="O15344" t="s">
        <v>57742</v>
      </c>
      <c r="P15344" t="s">
        <v>57743</v>
      </c>
      <c r="Q15344" t="s">
        <v>57744</v>
      </c>
    </row>
    <row r="15345" spans="1:17" x14ac:dyDescent="0.25">
      <c r="A15345">
        <v>2191</v>
      </c>
      <c r="B15345" t="s">
        <v>57745</v>
      </c>
      <c r="C15345" s="1">
        <v>4.2711295142708704E+16</v>
      </c>
      <c r="D15345" s="1">
        <v>1.12353229522705E+16</v>
      </c>
      <c r="E15345">
        <v>53013</v>
      </c>
      <c r="F15345" t="str">
        <f>VLOOKUP(E15345,'[1]movimento-per-comune-ambito-201'!$C$2:$D$547,2,0)</f>
        <v>Maremma Area Sud</v>
      </c>
      <c r="G15345" t="s">
        <v>63835</v>
      </c>
      <c r="H15345" t="s">
        <v>15</v>
      </c>
      <c r="I15345" t="s">
        <v>57746</v>
      </c>
      <c r="J15345">
        <v>58052</v>
      </c>
      <c r="K15345" t="s">
        <v>57575</v>
      </c>
      <c r="L15345" t="str">
        <f>VLOOKUP(K15345,'[1]movimento-per-comune-ambito-201'!$B$2:$D$547,3,FALSE)</f>
        <v>Maremma Area Sud</v>
      </c>
      <c r="M15345" t="s">
        <v>53101</v>
      </c>
      <c r="N15345">
        <v>4</v>
      </c>
      <c r="O15345" t="s">
        <v>57747</v>
      </c>
      <c r="P15345" t="s">
        <v>57748</v>
      </c>
      <c r="Q15345" t="s">
        <v>57749</v>
      </c>
    </row>
    <row r="15346" spans="1:17" x14ac:dyDescent="0.25">
      <c r="A15346">
        <v>2193</v>
      </c>
      <c r="B15346" t="s">
        <v>57750</v>
      </c>
      <c r="C15346" s="1">
        <v>4.2637146399999904E+16</v>
      </c>
      <c r="D15346" s="1">
        <v>112006069</v>
      </c>
      <c r="E15346">
        <v>53013</v>
      </c>
      <c r="F15346" t="str">
        <f>VLOOKUP(E15346,'[1]movimento-per-comune-ambito-201'!$C$2:$D$547,2,0)</f>
        <v>Maremma Area Sud</v>
      </c>
      <c r="G15346" t="s">
        <v>63134</v>
      </c>
      <c r="H15346" t="s">
        <v>15</v>
      </c>
      <c r="I15346" t="s">
        <v>57751</v>
      </c>
      <c r="J15346">
        <v>58052</v>
      </c>
      <c r="K15346" t="s">
        <v>57575</v>
      </c>
      <c r="L15346" t="str">
        <f>VLOOKUP(K15346,'[1]movimento-per-comune-ambito-201'!$B$2:$D$547,3,FALSE)</f>
        <v>Maremma Area Sud</v>
      </c>
      <c r="M15346" t="s">
        <v>53101</v>
      </c>
      <c r="N15346">
        <v>0</v>
      </c>
      <c r="O15346" t="s">
        <v>57752</v>
      </c>
      <c r="P15346" t="s">
        <v>57753</v>
      </c>
      <c r="Q15346" t="s">
        <v>57754</v>
      </c>
    </row>
    <row r="15347" spans="1:17" x14ac:dyDescent="0.25">
      <c r="A15347">
        <v>2194</v>
      </c>
      <c r="B15347" t="s">
        <v>57755</v>
      </c>
      <c r="C15347" s="1">
        <v>4.26594878549444E+16</v>
      </c>
      <c r="D15347" s="1">
        <v>1123052716255180</v>
      </c>
      <c r="E15347">
        <v>53013</v>
      </c>
      <c r="F15347" t="str">
        <f>VLOOKUP(E15347,'[1]movimento-per-comune-ambito-201'!$C$2:$D$547,2,0)</f>
        <v>Maremma Area Sud</v>
      </c>
      <c r="G15347" t="s">
        <v>63135</v>
      </c>
      <c r="H15347" t="s">
        <v>15</v>
      </c>
      <c r="I15347" t="s">
        <v>57756</v>
      </c>
      <c r="J15347">
        <v>58052</v>
      </c>
      <c r="K15347" t="s">
        <v>57575</v>
      </c>
      <c r="L15347" t="str">
        <f>VLOOKUP(K15347,'[1]movimento-per-comune-ambito-201'!$B$2:$D$547,3,FALSE)</f>
        <v>Maremma Area Sud</v>
      </c>
      <c r="M15347" t="s">
        <v>53101</v>
      </c>
      <c r="N15347">
        <v>2</v>
      </c>
      <c r="O15347" t="s">
        <v>57757</v>
      </c>
      <c r="P15347" t="s">
        <v>57758</v>
      </c>
      <c r="Q15347" t="s">
        <v>57759</v>
      </c>
    </row>
    <row r="15348" spans="1:17" x14ac:dyDescent="0.25">
      <c r="A15348">
        <v>2195</v>
      </c>
      <c r="B15348" t="s">
        <v>15278</v>
      </c>
      <c r="C15348" s="1">
        <v>4.26417543E+16</v>
      </c>
      <c r="D15348" s="1">
        <v>1.12297104999999E+16</v>
      </c>
      <c r="E15348">
        <v>53013</v>
      </c>
      <c r="F15348" t="str">
        <f>VLOOKUP(E15348,'[1]movimento-per-comune-ambito-201'!$C$2:$D$547,2,0)</f>
        <v>Maremma Area Sud</v>
      </c>
      <c r="G15348" t="s">
        <v>63136</v>
      </c>
      <c r="H15348" t="s">
        <v>15</v>
      </c>
      <c r="I15348" t="s">
        <v>57760</v>
      </c>
      <c r="J15348">
        <v>58052</v>
      </c>
      <c r="K15348" t="s">
        <v>57575</v>
      </c>
      <c r="L15348" t="str">
        <f>VLOOKUP(K15348,'[1]movimento-per-comune-ambito-201'!$B$2:$D$547,3,FALSE)</f>
        <v>Maremma Area Sud</v>
      </c>
      <c r="M15348" t="s">
        <v>53101</v>
      </c>
      <c r="N15348">
        <v>5</v>
      </c>
      <c r="O15348" t="s">
        <v>57761</v>
      </c>
      <c r="P15348" t="s">
        <v>57762</v>
      </c>
      <c r="Q15348" t="s">
        <v>57763</v>
      </c>
    </row>
    <row r="15349" spans="1:17" x14ac:dyDescent="0.25">
      <c r="A15349">
        <v>2197</v>
      </c>
      <c r="B15349" t="s">
        <v>57764</v>
      </c>
      <c r="C15349" s="1">
        <v>4.2599863499999904E+16</v>
      </c>
      <c r="D15349" s="1">
        <v>112912248</v>
      </c>
      <c r="E15349">
        <v>53013</v>
      </c>
      <c r="F15349" t="str">
        <f>VLOOKUP(E15349,'[1]movimento-per-comune-ambito-201'!$C$2:$D$547,2,0)</f>
        <v>Maremma Area Sud</v>
      </c>
      <c r="G15349" t="s">
        <v>63138</v>
      </c>
      <c r="H15349" t="s">
        <v>15</v>
      </c>
      <c r="J15349">
        <v>58051</v>
      </c>
      <c r="K15349" t="s">
        <v>57575</v>
      </c>
      <c r="L15349" t="str">
        <f>VLOOKUP(K15349,'[1]movimento-per-comune-ambito-201'!$B$2:$D$547,3,FALSE)</f>
        <v>Maremma Area Sud</v>
      </c>
      <c r="M15349" t="s">
        <v>53101</v>
      </c>
      <c r="N15349">
        <v>0</v>
      </c>
    </row>
    <row r="15350" spans="1:17" x14ac:dyDescent="0.25">
      <c r="A15350">
        <v>2198</v>
      </c>
      <c r="B15350" t="s">
        <v>57765</v>
      </c>
      <c r="C15350" s="1">
        <v>4.2599863499999904E+16</v>
      </c>
      <c r="D15350" s="1">
        <v>112912248</v>
      </c>
      <c r="E15350">
        <v>53013</v>
      </c>
      <c r="F15350" t="str">
        <f>VLOOKUP(E15350,'[1]movimento-per-comune-ambito-201'!$C$2:$D$547,2,0)</f>
        <v>Maremma Area Sud</v>
      </c>
      <c r="G15350" t="s">
        <v>63139</v>
      </c>
      <c r="H15350" t="s">
        <v>15</v>
      </c>
      <c r="I15350" t="s">
        <v>57766</v>
      </c>
      <c r="J15350">
        <v>58051</v>
      </c>
      <c r="K15350" t="s">
        <v>57575</v>
      </c>
      <c r="L15350" t="str">
        <f>VLOOKUP(K15350,'[1]movimento-per-comune-ambito-201'!$B$2:$D$547,3,FALSE)</f>
        <v>Maremma Area Sud</v>
      </c>
      <c r="M15350" t="s">
        <v>53101</v>
      </c>
      <c r="N15350">
        <v>3</v>
      </c>
      <c r="O15350" t="s">
        <v>57767</v>
      </c>
      <c r="P15350" t="s">
        <v>57768</v>
      </c>
      <c r="Q15350" t="s">
        <v>57769</v>
      </c>
    </row>
    <row r="15351" spans="1:17" x14ac:dyDescent="0.25">
      <c r="A15351">
        <v>2199</v>
      </c>
      <c r="B15351" t="s">
        <v>12175</v>
      </c>
      <c r="C15351" s="1">
        <v>4.26417543E+16</v>
      </c>
      <c r="D15351" s="1">
        <v>1.12297104999999E+16</v>
      </c>
      <c r="E15351">
        <v>53013</v>
      </c>
      <c r="F15351" t="str">
        <f>VLOOKUP(E15351,'[1]movimento-per-comune-ambito-201'!$C$2:$D$547,2,0)</f>
        <v>Maremma Area Sud</v>
      </c>
      <c r="G15351" t="s">
        <v>63471</v>
      </c>
      <c r="H15351" t="s">
        <v>15</v>
      </c>
      <c r="I15351" t="s">
        <v>57729</v>
      </c>
      <c r="J15351">
        <v>58052</v>
      </c>
      <c r="K15351" t="s">
        <v>57575</v>
      </c>
      <c r="L15351" t="str">
        <f>VLOOKUP(K15351,'[1]movimento-per-comune-ambito-201'!$B$2:$D$547,3,FALSE)</f>
        <v>Maremma Area Sud</v>
      </c>
      <c r="M15351" t="s">
        <v>53101</v>
      </c>
      <c r="N15351">
        <v>0</v>
      </c>
      <c r="Q15351" t="s">
        <v>57770</v>
      </c>
    </row>
    <row r="15352" spans="1:17" x14ac:dyDescent="0.25">
      <c r="A15352">
        <v>2200</v>
      </c>
      <c r="B15352" t="s">
        <v>57771</v>
      </c>
      <c r="C15352" s="1">
        <v>4.26417543E+16</v>
      </c>
      <c r="D15352" s="1">
        <v>1.12297104999999E+16</v>
      </c>
      <c r="E15352">
        <v>53013</v>
      </c>
      <c r="F15352" t="str">
        <f>VLOOKUP(E15352,'[1]movimento-per-comune-ambito-201'!$C$2:$D$547,2,0)</f>
        <v>Maremma Area Sud</v>
      </c>
      <c r="G15352" t="s">
        <v>63472</v>
      </c>
      <c r="H15352" t="s">
        <v>15</v>
      </c>
      <c r="I15352" t="s">
        <v>57772</v>
      </c>
      <c r="J15352">
        <v>58052</v>
      </c>
      <c r="K15352" t="s">
        <v>57575</v>
      </c>
      <c r="L15352" t="str">
        <f>VLOOKUP(K15352,'[1]movimento-per-comune-ambito-201'!$B$2:$D$547,3,FALSE)</f>
        <v>Maremma Area Sud</v>
      </c>
      <c r="M15352" t="s">
        <v>53101</v>
      </c>
      <c r="N15352">
        <v>0</v>
      </c>
      <c r="O15352" t="s">
        <v>57773</v>
      </c>
      <c r="Q15352" t="s">
        <v>57774</v>
      </c>
    </row>
    <row r="15353" spans="1:17" x14ac:dyDescent="0.25">
      <c r="A15353">
        <v>2203</v>
      </c>
      <c r="B15353" t="s">
        <v>57775</v>
      </c>
      <c r="C15353" s="1">
        <v>4.25598926559122E+16</v>
      </c>
      <c r="D15353" s="1">
        <v>1.13365066051483E+16</v>
      </c>
      <c r="E15353">
        <v>53013</v>
      </c>
      <c r="F15353" t="str">
        <f>VLOOKUP(E15353,'[1]movimento-per-comune-ambito-201'!$C$2:$D$547,2,0)</f>
        <v>Maremma Area Sud</v>
      </c>
      <c r="G15353" t="s">
        <v>63475</v>
      </c>
      <c r="H15353" t="s">
        <v>15</v>
      </c>
      <c r="I15353" t="s">
        <v>57776</v>
      </c>
      <c r="J15353">
        <v>58051</v>
      </c>
      <c r="K15353" t="s">
        <v>57575</v>
      </c>
      <c r="L15353" t="str">
        <f>VLOOKUP(K15353,'[1]movimento-per-comune-ambito-201'!$B$2:$D$547,3,FALSE)</f>
        <v>Maremma Area Sud</v>
      </c>
      <c r="M15353" t="s">
        <v>53101</v>
      </c>
      <c r="N15353">
        <v>0</v>
      </c>
      <c r="O15353" t="s">
        <v>57777</v>
      </c>
      <c r="P15353" t="s">
        <v>57778</v>
      </c>
      <c r="Q15353" t="s">
        <v>57779</v>
      </c>
    </row>
    <row r="15354" spans="1:17" x14ac:dyDescent="0.25">
      <c r="A15354">
        <v>2204</v>
      </c>
      <c r="B15354" t="s">
        <v>57780</v>
      </c>
      <c r="C15354" s="1">
        <v>4.2642660999999904E+16</v>
      </c>
      <c r="D15354" s="1">
        <v>112263669</v>
      </c>
      <c r="E15354">
        <v>53013</v>
      </c>
      <c r="F15354" t="str">
        <f>VLOOKUP(E15354,'[1]movimento-per-comune-ambito-201'!$C$2:$D$547,2,0)</f>
        <v>Maremma Area Sud</v>
      </c>
      <c r="G15354" t="s">
        <v>63476</v>
      </c>
      <c r="H15354" t="s">
        <v>15</v>
      </c>
      <c r="I15354" t="s">
        <v>57781</v>
      </c>
      <c r="J15354">
        <v>58051</v>
      </c>
      <c r="K15354" t="s">
        <v>57575</v>
      </c>
      <c r="L15354" t="str">
        <f>VLOOKUP(K15354,'[1]movimento-per-comune-ambito-201'!$B$2:$D$547,3,FALSE)</f>
        <v>Maremma Area Sud</v>
      </c>
      <c r="M15354" t="s">
        <v>53101</v>
      </c>
      <c r="N15354">
        <v>0</v>
      </c>
      <c r="Q15354" t="s">
        <v>57782</v>
      </c>
    </row>
    <row r="15355" spans="1:17" x14ac:dyDescent="0.25">
      <c r="A15355">
        <v>2205</v>
      </c>
      <c r="B15355" t="s">
        <v>57783</v>
      </c>
      <c r="C15355" s="1">
        <v>4.2611832333756496E+16</v>
      </c>
      <c r="D15355" s="1">
        <v>1.11415133253783E+16</v>
      </c>
      <c r="E15355">
        <v>53013</v>
      </c>
      <c r="F15355" t="str">
        <f>VLOOKUP(E15355,'[1]movimento-per-comune-ambito-201'!$C$2:$D$547,2,0)</f>
        <v>Maremma Area Sud</v>
      </c>
      <c r="G15355" t="s">
        <v>63477</v>
      </c>
      <c r="H15355" t="s">
        <v>15</v>
      </c>
      <c r="I15355" t="s">
        <v>57784</v>
      </c>
      <c r="J15355">
        <v>58051</v>
      </c>
      <c r="K15355" t="s">
        <v>57575</v>
      </c>
      <c r="L15355" t="str">
        <f>VLOOKUP(K15355,'[1]movimento-per-comune-ambito-201'!$B$2:$D$547,3,FALSE)</f>
        <v>Maremma Area Sud</v>
      </c>
      <c r="M15355" t="s">
        <v>53101</v>
      </c>
      <c r="N15355">
        <v>5</v>
      </c>
      <c r="O15355" t="s">
        <v>57785</v>
      </c>
      <c r="P15355" t="s">
        <v>57786</v>
      </c>
      <c r="Q15355" t="s">
        <v>57787</v>
      </c>
    </row>
    <row r="15356" spans="1:17" x14ac:dyDescent="0.25">
      <c r="A15356">
        <v>2206</v>
      </c>
      <c r="B15356" t="s">
        <v>57788</v>
      </c>
      <c r="C15356" s="1">
        <v>4.26205015E+16</v>
      </c>
      <c r="D15356" s="1">
        <v>1.11439594999999E+16</v>
      </c>
      <c r="E15356">
        <v>53013</v>
      </c>
      <c r="F15356" t="str">
        <f>VLOOKUP(E15356,'[1]movimento-per-comune-ambito-201'!$C$2:$D$547,2,0)</f>
        <v>Maremma Area Sud</v>
      </c>
      <c r="G15356" t="s">
        <v>63478</v>
      </c>
      <c r="H15356" t="s">
        <v>15</v>
      </c>
      <c r="I15356" t="s">
        <v>57784</v>
      </c>
      <c r="J15356">
        <v>58051</v>
      </c>
      <c r="K15356" t="s">
        <v>57575</v>
      </c>
      <c r="L15356" t="str">
        <f>VLOOKUP(K15356,'[1]movimento-per-comune-ambito-201'!$B$2:$D$547,3,FALSE)</f>
        <v>Maremma Area Sud</v>
      </c>
      <c r="M15356" t="s">
        <v>53101</v>
      </c>
      <c r="N15356">
        <v>0</v>
      </c>
      <c r="O15356" t="s">
        <v>57785</v>
      </c>
      <c r="P15356" t="s">
        <v>57786</v>
      </c>
      <c r="Q15356" t="s">
        <v>57787</v>
      </c>
    </row>
    <row r="15357" spans="1:17" x14ac:dyDescent="0.25">
      <c r="A15357">
        <v>2207</v>
      </c>
      <c r="B15357" t="s">
        <v>57789</v>
      </c>
      <c r="C15357" s="1">
        <v>4.2585760228968896E+16</v>
      </c>
      <c r="D15357" s="1">
        <v>1.12490558624267E+16</v>
      </c>
      <c r="E15357">
        <v>53013</v>
      </c>
      <c r="F15357" t="str">
        <f>VLOOKUP(E15357,'[1]movimento-per-comune-ambito-201'!$C$2:$D$547,2,0)</f>
        <v>Maremma Area Sud</v>
      </c>
      <c r="G15357" t="s">
        <v>63479</v>
      </c>
      <c r="H15357" t="s">
        <v>15</v>
      </c>
      <c r="I15357" t="s">
        <v>57790</v>
      </c>
      <c r="J15357">
        <v>58051</v>
      </c>
      <c r="K15357" t="s">
        <v>57575</v>
      </c>
      <c r="L15357" t="str">
        <f>VLOOKUP(K15357,'[1]movimento-per-comune-ambito-201'!$B$2:$D$547,3,FALSE)</f>
        <v>Maremma Area Sud</v>
      </c>
      <c r="M15357" t="s">
        <v>53101</v>
      </c>
      <c r="N15357">
        <v>0</v>
      </c>
      <c r="O15357" t="s">
        <v>57791</v>
      </c>
      <c r="P15357" t="s">
        <v>57792</v>
      </c>
      <c r="Q15357" t="s">
        <v>57793</v>
      </c>
    </row>
    <row r="15358" spans="1:17" x14ac:dyDescent="0.25">
      <c r="A15358">
        <v>2208</v>
      </c>
      <c r="B15358" t="s">
        <v>57794</v>
      </c>
      <c r="C15358" s="1">
        <v>4.26417543E+16</v>
      </c>
      <c r="D15358" s="1">
        <v>1.12297104999999E+16</v>
      </c>
      <c r="E15358">
        <v>53013</v>
      </c>
      <c r="F15358" t="str">
        <f>VLOOKUP(E15358,'[1]movimento-per-comune-ambito-201'!$C$2:$D$547,2,0)</f>
        <v>Maremma Area Sud</v>
      </c>
      <c r="G15358" t="s">
        <v>63480</v>
      </c>
      <c r="H15358" t="s">
        <v>15</v>
      </c>
      <c r="I15358" t="s">
        <v>57795</v>
      </c>
      <c r="J15358">
        <v>58050</v>
      </c>
      <c r="K15358" t="s">
        <v>57575</v>
      </c>
      <c r="L15358" t="str">
        <f>VLOOKUP(K15358,'[1]movimento-per-comune-ambito-201'!$B$2:$D$547,3,FALSE)</f>
        <v>Maremma Area Sud</v>
      </c>
      <c r="M15358" t="s">
        <v>53101</v>
      </c>
      <c r="N15358">
        <v>0</v>
      </c>
      <c r="O15358" t="s">
        <v>57796</v>
      </c>
      <c r="P15358" t="s">
        <v>57797</v>
      </c>
      <c r="Q15358" t="s">
        <v>57798</v>
      </c>
    </row>
    <row r="15359" spans="1:17" x14ac:dyDescent="0.25">
      <c r="A15359">
        <v>2209</v>
      </c>
      <c r="B15359" t="s">
        <v>57799</v>
      </c>
      <c r="C15359" s="1">
        <v>4.2599863499999904E+16</v>
      </c>
      <c r="D15359" s="1">
        <v>112912248</v>
      </c>
      <c r="E15359">
        <v>53013</v>
      </c>
      <c r="F15359" t="str">
        <f>VLOOKUP(E15359,'[1]movimento-per-comune-ambito-201'!$C$2:$D$547,2,0)</f>
        <v>Maremma Area Sud</v>
      </c>
      <c r="G15359" t="s">
        <v>63481</v>
      </c>
      <c r="H15359" t="s">
        <v>15</v>
      </c>
      <c r="I15359" t="s">
        <v>57800</v>
      </c>
      <c r="J15359">
        <v>58051</v>
      </c>
      <c r="K15359" t="s">
        <v>57575</v>
      </c>
      <c r="L15359" t="str">
        <f>VLOOKUP(K15359,'[1]movimento-per-comune-ambito-201'!$B$2:$D$547,3,FALSE)</f>
        <v>Maremma Area Sud</v>
      </c>
      <c r="M15359" t="s">
        <v>53101</v>
      </c>
      <c r="N15359">
        <v>5</v>
      </c>
      <c r="O15359" t="s">
        <v>57801</v>
      </c>
      <c r="P15359" t="s">
        <v>57802</v>
      </c>
      <c r="Q15359" t="s">
        <v>57803</v>
      </c>
    </row>
    <row r="15360" spans="1:17" x14ac:dyDescent="0.25">
      <c r="A15360">
        <v>2210</v>
      </c>
      <c r="B15360" t="s">
        <v>57804</v>
      </c>
      <c r="C15360" s="1">
        <v>4.2637146399999904E+16</v>
      </c>
      <c r="D15360" s="1">
        <v>112006069</v>
      </c>
      <c r="E15360">
        <v>53013</v>
      </c>
      <c r="F15360" t="str">
        <f>VLOOKUP(E15360,'[1]movimento-per-comune-ambito-201'!$C$2:$D$547,2,0)</f>
        <v>Maremma Area Sud</v>
      </c>
      <c r="G15360" t="s">
        <v>63482</v>
      </c>
      <c r="H15360" t="s">
        <v>15</v>
      </c>
      <c r="I15360" t="s">
        <v>57729</v>
      </c>
      <c r="J15360">
        <v>58052</v>
      </c>
      <c r="K15360" t="s">
        <v>57575</v>
      </c>
      <c r="L15360" t="str">
        <f>VLOOKUP(K15360,'[1]movimento-per-comune-ambito-201'!$B$2:$D$547,3,FALSE)</f>
        <v>Maremma Area Sud</v>
      </c>
      <c r="M15360" t="s">
        <v>53101</v>
      </c>
      <c r="N15360">
        <v>0</v>
      </c>
      <c r="O15360" t="s">
        <v>57805</v>
      </c>
      <c r="P15360" t="s">
        <v>57806</v>
      </c>
      <c r="Q15360" t="s">
        <v>57807</v>
      </c>
    </row>
    <row r="15361" spans="1:17" x14ac:dyDescent="0.25">
      <c r="A15361">
        <v>2211</v>
      </c>
      <c r="B15361" t="s">
        <v>57808</v>
      </c>
      <c r="C15361" s="1">
        <v>4.2599863499999904E+16</v>
      </c>
      <c r="D15361" s="1">
        <v>112912248</v>
      </c>
      <c r="E15361">
        <v>53013</v>
      </c>
      <c r="F15361" t="str">
        <f>VLOOKUP(E15361,'[1]movimento-per-comune-ambito-201'!$C$2:$D$547,2,0)</f>
        <v>Maremma Area Sud</v>
      </c>
      <c r="G15361" t="s">
        <v>63483</v>
      </c>
      <c r="H15361" t="s">
        <v>15</v>
      </c>
      <c r="I15361" t="s">
        <v>57809</v>
      </c>
      <c r="J15361">
        <v>58051</v>
      </c>
      <c r="K15361" t="s">
        <v>57575</v>
      </c>
      <c r="L15361" t="str">
        <f>VLOOKUP(K15361,'[1]movimento-per-comune-ambito-201'!$B$2:$D$547,3,FALSE)</f>
        <v>Maremma Area Sud</v>
      </c>
      <c r="M15361" t="s">
        <v>53101</v>
      </c>
      <c r="N15361">
        <v>0</v>
      </c>
      <c r="O15361" t="s">
        <v>57810</v>
      </c>
      <c r="Q15361" t="s">
        <v>57811</v>
      </c>
    </row>
    <row r="15362" spans="1:17" x14ac:dyDescent="0.25">
      <c r="A15362">
        <v>2212</v>
      </c>
      <c r="B15362" t="s">
        <v>57812</v>
      </c>
      <c r="C15362" s="1">
        <v>4.2599863499999904E+16</v>
      </c>
      <c r="D15362" s="1">
        <v>112912248</v>
      </c>
      <c r="E15362">
        <v>53013</v>
      </c>
      <c r="F15362" t="str">
        <f>VLOOKUP(E15362,'[1]movimento-per-comune-ambito-201'!$C$2:$D$547,2,0)</f>
        <v>Maremma Area Sud</v>
      </c>
      <c r="G15362" t="s">
        <v>63959</v>
      </c>
      <c r="H15362" t="s">
        <v>15</v>
      </c>
      <c r="I15362" t="s">
        <v>57813</v>
      </c>
      <c r="J15362">
        <v>58051</v>
      </c>
      <c r="K15362" t="s">
        <v>57575</v>
      </c>
      <c r="L15362" t="str">
        <f>VLOOKUP(K15362,'[1]movimento-per-comune-ambito-201'!$B$2:$D$547,3,FALSE)</f>
        <v>Maremma Area Sud</v>
      </c>
      <c r="M15362" t="s">
        <v>53101</v>
      </c>
      <c r="N15362">
        <v>4</v>
      </c>
      <c r="O15362" t="s">
        <v>57814</v>
      </c>
      <c r="P15362" t="s">
        <v>57815</v>
      </c>
      <c r="Q15362" t="s">
        <v>57816</v>
      </c>
    </row>
    <row r="15363" spans="1:17" x14ac:dyDescent="0.25">
      <c r="A15363">
        <v>2213</v>
      </c>
      <c r="B15363" t="s">
        <v>57817</v>
      </c>
      <c r="C15363" s="1">
        <v>4.26453255E+16</v>
      </c>
      <c r="D15363" s="1">
        <v>1.13209665E+16</v>
      </c>
      <c r="E15363">
        <v>53013</v>
      </c>
      <c r="F15363" t="str">
        <f>VLOOKUP(E15363,'[1]movimento-per-comune-ambito-201'!$C$2:$D$547,2,0)</f>
        <v>Maremma Area Sud</v>
      </c>
      <c r="G15363" t="s">
        <v>63894</v>
      </c>
      <c r="H15363" t="s">
        <v>15</v>
      </c>
      <c r="I15363" t="s">
        <v>57818</v>
      </c>
      <c r="J15363">
        <v>58050</v>
      </c>
      <c r="K15363" t="s">
        <v>57575</v>
      </c>
      <c r="L15363" t="str">
        <f>VLOOKUP(K15363,'[1]movimento-per-comune-ambito-201'!$B$2:$D$547,3,FALSE)</f>
        <v>Maremma Area Sud</v>
      </c>
      <c r="M15363" t="s">
        <v>53101</v>
      </c>
      <c r="N15363">
        <v>0</v>
      </c>
      <c r="O15363" t="s">
        <v>57819</v>
      </c>
      <c r="P15363" t="s">
        <v>57820</v>
      </c>
      <c r="Q15363" t="s">
        <v>57821</v>
      </c>
    </row>
    <row r="15364" spans="1:17" x14ac:dyDescent="0.25">
      <c r="A15364">
        <v>2214</v>
      </c>
      <c r="B15364" t="s">
        <v>57822</v>
      </c>
      <c r="C15364" s="1">
        <v>4.2599863499999904E+16</v>
      </c>
      <c r="D15364" s="1">
        <v>112912248</v>
      </c>
      <c r="E15364">
        <v>53013</v>
      </c>
      <c r="F15364" t="str">
        <f>VLOOKUP(E15364,'[1]movimento-per-comune-ambito-201'!$C$2:$D$547,2,0)</f>
        <v>Maremma Area Sud</v>
      </c>
      <c r="G15364" t="s">
        <v>63895</v>
      </c>
      <c r="H15364" t="s">
        <v>15</v>
      </c>
      <c r="I15364" t="s">
        <v>57823</v>
      </c>
      <c r="J15364">
        <v>58051</v>
      </c>
      <c r="K15364" t="s">
        <v>57575</v>
      </c>
      <c r="L15364" t="str">
        <f>VLOOKUP(K15364,'[1]movimento-per-comune-ambito-201'!$B$2:$D$547,3,FALSE)</f>
        <v>Maremma Area Sud</v>
      </c>
      <c r="M15364" t="s">
        <v>53101</v>
      </c>
      <c r="N15364">
        <v>5</v>
      </c>
      <c r="O15364" t="s">
        <v>57824</v>
      </c>
      <c r="P15364" t="s">
        <v>57825</v>
      </c>
      <c r="Q15364" t="s">
        <v>57826</v>
      </c>
    </row>
    <row r="15365" spans="1:17" x14ac:dyDescent="0.25">
      <c r="A15365">
        <v>2215</v>
      </c>
      <c r="B15365" t="s">
        <v>57827</v>
      </c>
      <c r="C15365" s="1">
        <v>4.2599863499999904E+16</v>
      </c>
      <c r="D15365" s="1">
        <v>112912248</v>
      </c>
      <c r="E15365">
        <v>53013</v>
      </c>
      <c r="F15365" t="str">
        <f>VLOOKUP(E15365,'[1]movimento-per-comune-ambito-201'!$C$2:$D$547,2,0)</f>
        <v>Maremma Area Sud</v>
      </c>
      <c r="G15365" t="s">
        <v>63960</v>
      </c>
      <c r="H15365" t="s">
        <v>15</v>
      </c>
      <c r="I15365" t="s">
        <v>57828</v>
      </c>
      <c r="J15365">
        <v>58051</v>
      </c>
      <c r="K15365" t="s">
        <v>57575</v>
      </c>
      <c r="L15365" t="str">
        <f>VLOOKUP(K15365,'[1]movimento-per-comune-ambito-201'!$B$2:$D$547,3,FALSE)</f>
        <v>Maremma Area Sud</v>
      </c>
      <c r="M15365" t="s">
        <v>53101</v>
      </c>
      <c r="N15365">
        <v>4</v>
      </c>
      <c r="O15365" t="s">
        <v>57829</v>
      </c>
      <c r="P15365" t="s">
        <v>57830</v>
      </c>
      <c r="Q15365" t="s">
        <v>57831</v>
      </c>
    </row>
    <row r="15366" spans="1:17" x14ac:dyDescent="0.25">
      <c r="A15366">
        <v>2216</v>
      </c>
      <c r="B15366" t="s">
        <v>57832</v>
      </c>
      <c r="C15366" s="1">
        <v>4.2599863499999904E+16</v>
      </c>
      <c r="D15366" s="1">
        <v>112912248</v>
      </c>
      <c r="E15366">
        <v>53013</v>
      </c>
      <c r="F15366" t="str">
        <f>VLOOKUP(E15366,'[1]movimento-per-comune-ambito-201'!$C$2:$D$547,2,0)</f>
        <v>Maremma Area Sud</v>
      </c>
      <c r="G15366" t="s">
        <v>63961</v>
      </c>
      <c r="H15366" t="s">
        <v>15</v>
      </c>
      <c r="I15366" t="s">
        <v>57833</v>
      </c>
      <c r="J15366">
        <v>58051</v>
      </c>
      <c r="K15366" t="s">
        <v>57575</v>
      </c>
      <c r="L15366" t="str">
        <f>VLOOKUP(K15366,'[1]movimento-per-comune-ambito-201'!$B$2:$D$547,3,FALSE)</f>
        <v>Maremma Area Sud</v>
      </c>
      <c r="M15366" t="s">
        <v>53101</v>
      </c>
      <c r="N15366">
        <v>1</v>
      </c>
      <c r="O15366" t="s">
        <v>57834</v>
      </c>
      <c r="P15366" t="s">
        <v>57835</v>
      </c>
      <c r="Q15366" t="s">
        <v>57836</v>
      </c>
    </row>
    <row r="15367" spans="1:17" x14ac:dyDescent="0.25">
      <c r="A15367">
        <v>2217</v>
      </c>
      <c r="B15367" t="s">
        <v>57837</v>
      </c>
      <c r="C15367" s="1">
        <v>4.26494057E+16</v>
      </c>
      <c r="D15367" s="1">
        <v>1.11734148999999E+16</v>
      </c>
      <c r="E15367">
        <v>53013</v>
      </c>
      <c r="F15367" t="str">
        <f>VLOOKUP(E15367,'[1]movimento-per-comune-ambito-201'!$C$2:$D$547,2,0)</f>
        <v>Maremma Area Sud</v>
      </c>
      <c r="G15367" t="s">
        <v>65449</v>
      </c>
      <c r="H15367" t="s">
        <v>15</v>
      </c>
      <c r="I15367" t="s">
        <v>57838</v>
      </c>
      <c r="J15367">
        <v>58051</v>
      </c>
      <c r="K15367" t="s">
        <v>57575</v>
      </c>
      <c r="L15367" t="str">
        <f>VLOOKUP(K15367,'[1]movimento-per-comune-ambito-201'!$B$2:$D$547,3,FALSE)</f>
        <v>Maremma Area Sud</v>
      </c>
      <c r="M15367" t="s">
        <v>53101</v>
      </c>
      <c r="N15367">
        <v>4</v>
      </c>
      <c r="O15367" t="s">
        <v>57839</v>
      </c>
      <c r="P15367" t="s">
        <v>57840</v>
      </c>
      <c r="Q15367" t="s">
        <v>57841</v>
      </c>
    </row>
    <row r="15368" spans="1:17" x14ac:dyDescent="0.25">
      <c r="A15368">
        <v>2218</v>
      </c>
      <c r="B15368" t="s">
        <v>14374</v>
      </c>
      <c r="C15368" s="1">
        <v>4.2644922E+16</v>
      </c>
      <c r="D15368" s="1">
        <v>113242321</v>
      </c>
      <c r="E15368">
        <v>53013</v>
      </c>
      <c r="F15368" t="str">
        <f>VLOOKUP(E15368,'[1]movimento-per-comune-ambito-201'!$C$2:$D$547,2,0)</f>
        <v>Maremma Area Sud</v>
      </c>
      <c r="G15368" t="s">
        <v>65554</v>
      </c>
      <c r="H15368" t="s">
        <v>15</v>
      </c>
      <c r="I15368" t="s">
        <v>57842</v>
      </c>
      <c r="J15368">
        <v>58051</v>
      </c>
      <c r="K15368" t="s">
        <v>57575</v>
      </c>
      <c r="L15368" t="str">
        <f>VLOOKUP(K15368,'[1]movimento-per-comune-ambito-201'!$B$2:$D$547,3,FALSE)</f>
        <v>Maremma Area Sud</v>
      </c>
      <c r="M15368" t="s">
        <v>53101</v>
      </c>
      <c r="N15368">
        <v>3</v>
      </c>
      <c r="O15368" t="s">
        <v>57843</v>
      </c>
      <c r="Q15368" t="s">
        <v>57844</v>
      </c>
    </row>
    <row r="15369" spans="1:17" x14ac:dyDescent="0.25">
      <c r="A15369">
        <v>2220</v>
      </c>
      <c r="B15369" t="s">
        <v>57845</v>
      </c>
      <c r="C15369" s="1">
        <v>4.2583497199999904E+16</v>
      </c>
      <c r="D15369" s="1">
        <v>113067736</v>
      </c>
      <c r="E15369">
        <v>53013</v>
      </c>
      <c r="F15369" t="str">
        <f>VLOOKUP(E15369,'[1]movimento-per-comune-ambito-201'!$C$2:$D$547,2,0)</f>
        <v>Maremma Area Sud</v>
      </c>
      <c r="G15369" t="s">
        <v>65557</v>
      </c>
      <c r="H15369" t="s">
        <v>15</v>
      </c>
      <c r="I15369" t="s">
        <v>57846</v>
      </c>
      <c r="J15369">
        <v>58051</v>
      </c>
      <c r="K15369" t="s">
        <v>57575</v>
      </c>
      <c r="L15369" t="str">
        <f>VLOOKUP(K15369,'[1]movimento-per-comune-ambito-201'!$B$2:$D$547,3,FALSE)</f>
        <v>Maremma Area Sud</v>
      </c>
      <c r="M15369" t="s">
        <v>53101</v>
      </c>
      <c r="N15369">
        <v>0</v>
      </c>
      <c r="O15369" t="s">
        <v>57847</v>
      </c>
      <c r="P15369" t="s">
        <v>57848</v>
      </c>
      <c r="Q15369" t="s">
        <v>57849</v>
      </c>
    </row>
    <row r="15370" spans="1:17" x14ac:dyDescent="0.25">
      <c r="A15370">
        <v>2221</v>
      </c>
      <c r="B15370" t="s">
        <v>3319</v>
      </c>
      <c r="C15370" s="1">
        <v>4.2603476E+16</v>
      </c>
      <c r="D15370" s="1">
        <v>11357063</v>
      </c>
      <c r="E15370">
        <v>53013</v>
      </c>
      <c r="F15370" t="str">
        <f>VLOOKUP(E15370,'[1]movimento-per-comune-ambito-201'!$C$2:$D$547,2,0)</f>
        <v>Maremma Area Sud</v>
      </c>
      <c r="G15370" t="s">
        <v>65558</v>
      </c>
      <c r="H15370" t="s">
        <v>15</v>
      </c>
      <c r="I15370" t="s">
        <v>57850</v>
      </c>
      <c r="J15370">
        <v>58051</v>
      </c>
      <c r="K15370" t="s">
        <v>57575</v>
      </c>
      <c r="L15370" t="str">
        <f>VLOOKUP(K15370,'[1]movimento-per-comune-ambito-201'!$B$2:$D$547,3,FALSE)</f>
        <v>Maremma Area Sud</v>
      </c>
      <c r="M15370" t="s">
        <v>53101</v>
      </c>
      <c r="N15370">
        <v>3</v>
      </c>
      <c r="O15370" t="s">
        <v>57851</v>
      </c>
      <c r="P15370" t="s">
        <v>57852</v>
      </c>
      <c r="Q15370" t="s">
        <v>57853</v>
      </c>
    </row>
    <row r="15371" spans="1:17" x14ac:dyDescent="0.25">
      <c r="A15371">
        <v>2222</v>
      </c>
      <c r="B15371" t="s">
        <v>15361</v>
      </c>
      <c r="C15371" s="1">
        <v>4.2679699399999904E+16</v>
      </c>
      <c r="D15371" s="1">
        <v>111492779</v>
      </c>
      <c r="E15371">
        <v>53013</v>
      </c>
      <c r="F15371" t="str">
        <f>VLOOKUP(E15371,'[1]movimento-per-comune-ambito-201'!$C$2:$D$547,2,0)</f>
        <v>Maremma Area Sud</v>
      </c>
      <c r="G15371" t="s">
        <v>65451</v>
      </c>
      <c r="H15371" t="s">
        <v>15</v>
      </c>
      <c r="I15371" t="s">
        <v>57854</v>
      </c>
      <c r="J15371">
        <v>58051</v>
      </c>
      <c r="K15371" t="s">
        <v>57575</v>
      </c>
      <c r="L15371" t="str">
        <f>VLOOKUP(K15371,'[1]movimento-per-comune-ambito-201'!$B$2:$D$547,3,FALSE)</f>
        <v>Maremma Area Sud</v>
      </c>
      <c r="M15371" t="s">
        <v>53101</v>
      </c>
      <c r="N15371">
        <v>3</v>
      </c>
      <c r="O15371" t="s">
        <v>57855</v>
      </c>
      <c r="P15371" t="s">
        <v>57856</v>
      </c>
      <c r="Q15371" t="s">
        <v>57857</v>
      </c>
    </row>
    <row r="15372" spans="1:17" x14ac:dyDescent="0.25">
      <c r="A15372">
        <v>2223</v>
      </c>
      <c r="B15372" t="s">
        <v>57858</v>
      </c>
      <c r="C15372" s="1">
        <v>4.26417543E+16</v>
      </c>
      <c r="D15372" s="1">
        <v>1.12297104999999E+16</v>
      </c>
      <c r="E15372">
        <v>53013</v>
      </c>
      <c r="F15372" t="str">
        <f>VLOOKUP(E15372,'[1]movimento-per-comune-ambito-201'!$C$2:$D$547,2,0)</f>
        <v>Maremma Area Sud</v>
      </c>
      <c r="G15372" t="s">
        <v>65452</v>
      </c>
      <c r="H15372" t="s">
        <v>15</v>
      </c>
      <c r="I15372" t="s">
        <v>57859</v>
      </c>
      <c r="J15372">
        <v>58052</v>
      </c>
      <c r="K15372" t="s">
        <v>57575</v>
      </c>
      <c r="L15372" t="str">
        <f>VLOOKUP(K15372,'[1]movimento-per-comune-ambito-201'!$B$2:$D$547,3,FALSE)</f>
        <v>Maremma Area Sud</v>
      </c>
      <c r="M15372" t="s">
        <v>53101</v>
      </c>
      <c r="N15372">
        <v>4</v>
      </c>
      <c r="O15372" t="s">
        <v>57860</v>
      </c>
      <c r="P15372" t="s">
        <v>57861</v>
      </c>
      <c r="Q15372" t="s">
        <v>57862</v>
      </c>
    </row>
    <row r="15373" spans="1:17" x14ac:dyDescent="0.25">
      <c r="A15373">
        <v>2226</v>
      </c>
      <c r="B15373" t="s">
        <v>57863</v>
      </c>
      <c r="C15373" s="1">
        <v>4.2599863499999904E+16</v>
      </c>
      <c r="D15373" s="1">
        <v>112912248</v>
      </c>
      <c r="E15373">
        <v>53013</v>
      </c>
      <c r="F15373" t="str">
        <f>VLOOKUP(E15373,'[1]movimento-per-comune-ambito-201'!$C$2:$D$547,2,0)</f>
        <v>Maremma Area Sud</v>
      </c>
      <c r="G15373" t="s">
        <v>65455</v>
      </c>
      <c r="H15373" t="s">
        <v>15</v>
      </c>
      <c r="I15373" t="s">
        <v>57864</v>
      </c>
      <c r="J15373">
        <v>58051</v>
      </c>
      <c r="K15373" t="s">
        <v>57575</v>
      </c>
      <c r="L15373" t="str">
        <f>VLOOKUP(K15373,'[1]movimento-per-comune-ambito-201'!$B$2:$D$547,3,FALSE)</f>
        <v>Maremma Area Sud</v>
      </c>
      <c r="M15373" t="s">
        <v>53101</v>
      </c>
      <c r="N15373">
        <v>0</v>
      </c>
      <c r="O15373" t="s">
        <v>57865</v>
      </c>
      <c r="Q15373" t="s">
        <v>57866</v>
      </c>
    </row>
    <row r="15374" spans="1:17" x14ac:dyDescent="0.25">
      <c r="A15374">
        <v>2227</v>
      </c>
      <c r="B15374" t="s">
        <v>57867</v>
      </c>
      <c r="C15374" s="1">
        <v>4.26417543E+16</v>
      </c>
      <c r="D15374" s="1">
        <v>1.12297104999999E+16</v>
      </c>
      <c r="E15374">
        <v>53013</v>
      </c>
      <c r="F15374" t="str">
        <f>VLOOKUP(E15374,'[1]movimento-per-comune-ambito-201'!$C$2:$D$547,2,0)</f>
        <v>Maremma Area Sud</v>
      </c>
      <c r="G15374" t="s">
        <v>65559</v>
      </c>
      <c r="H15374" t="s">
        <v>15</v>
      </c>
      <c r="I15374" t="s">
        <v>57868</v>
      </c>
      <c r="J15374">
        <v>58051</v>
      </c>
      <c r="K15374" t="s">
        <v>57575</v>
      </c>
      <c r="L15374" t="str">
        <f>VLOOKUP(K15374,'[1]movimento-per-comune-ambito-201'!$B$2:$D$547,3,FALSE)</f>
        <v>Maremma Area Sud</v>
      </c>
      <c r="M15374" t="s">
        <v>53101</v>
      </c>
      <c r="N15374">
        <v>0</v>
      </c>
      <c r="O15374" t="s">
        <v>57869</v>
      </c>
      <c r="Q15374" t="s">
        <v>57870</v>
      </c>
    </row>
    <row r="15375" spans="1:17" x14ac:dyDescent="0.25">
      <c r="A15375">
        <v>2228</v>
      </c>
      <c r="B15375" t="s">
        <v>57871</v>
      </c>
      <c r="C15375" s="1">
        <v>4.2599863499999904E+16</v>
      </c>
      <c r="D15375" s="1">
        <v>112912248</v>
      </c>
      <c r="E15375">
        <v>53013</v>
      </c>
      <c r="F15375" t="str">
        <f>VLOOKUP(E15375,'[1]movimento-per-comune-ambito-201'!$C$2:$D$547,2,0)</f>
        <v>Maremma Area Sud</v>
      </c>
      <c r="G15375" t="s">
        <v>65456</v>
      </c>
      <c r="H15375" t="s">
        <v>15</v>
      </c>
      <c r="J15375">
        <v>58051</v>
      </c>
      <c r="K15375" t="s">
        <v>57575</v>
      </c>
      <c r="L15375" t="str">
        <f>VLOOKUP(K15375,'[1]movimento-per-comune-ambito-201'!$B$2:$D$547,3,FALSE)</f>
        <v>Maremma Area Sud</v>
      </c>
      <c r="M15375" t="s">
        <v>53101</v>
      </c>
      <c r="N15375">
        <v>0</v>
      </c>
    </row>
    <row r="15376" spans="1:17" x14ac:dyDescent="0.25">
      <c r="A15376">
        <v>2229</v>
      </c>
      <c r="B15376" t="s">
        <v>57872</v>
      </c>
      <c r="C15376" s="1">
        <v>4.26417543E+16</v>
      </c>
      <c r="D15376" s="1">
        <v>1.12297104999999E+16</v>
      </c>
      <c r="E15376">
        <v>53013</v>
      </c>
      <c r="F15376" t="str">
        <f>VLOOKUP(E15376,'[1]movimento-per-comune-ambito-201'!$C$2:$D$547,2,0)</f>
        <v>Maremma Area Sud</v>
      </c>
      <c r="G15376" t="s">
        <v>65457</v>
      </c>
      <c r="H15376" t="s">
        <v>15</v>
      </c>
      <c r="I15376" t="s">
        <v>57873</v>
      </c>
      <c r="J15376">
        <v>58052</v>
      </c>
      <c r="K15376" t="s">
        <v>57575</v>
      </c>
      <c r="L15376" t="str">
        <f>VLOOKUP(K15376,'[1]movimento-per-comune-ambito-201'!$B$2:$D$547,3,FALSE)</f>
        <v>Maremma Area Sud</v>
      </c>
      <c r="M15376" t="s">
        <v>53101</v>
      </c>
      <c r="N15376">
        <v>0</v>
      </c>
      <c r="O15376" t="s">
        <v>57874</v>
      </c>
      <c r="Q15376" t="s">
        <v>57875</v>
      </c>
    </row>
    <row r="15377" spans="1:17" x14ac:dyDescent="0.25">
      <c r="A15377">
        <v>2230</v>
      </c>
      <c r="B15377" t="s">
        <v>57876</v>
      </c>
      <c r="C15377" s="1">
        <v>4.2599863499999904E+16</v>
      </c>
      <c r="D15377" s="1">
        <v>112912248</v>
      </c>
      <c r="E15377">
        <v>53013</v>
      </c>
      <c r="F15377" t="str">
        <f>VLOOKUP(E15377,'[1]movimento-per-comune-ambito-201'!$C$2:$D$547,2,0)</f>
        <v>Maremma Area Sud</v>
      </c>
      <c r="G15377" t="s">
        <v>65458</v>
      </c>
      <c r="H15377" t="s">
        <v>15</v>
      </c>
      <c r="I15377" t="s">
        <v>57877</v>
      </c>
      <c r="J15377">
        <v>58051</v>
      </c>
      <c r="K15377" t="s">
        <v>57575</v>
      </c>
      <c r="L15377" t="str">
        <f>VLOOKUP(K15377,'[1]movimento-per-comune-ambito-201'!$B$2:$D$547,3,FALSE)</f>
        <v>Maremma Area Sud</v>
      </c>
      <c r="M15377" t="s">
        <v>53101</v>
      </c>
      <c r="N15377">
        <v>4</v>
      </c>
      <c r="O15377" t="s">
        <v>57878</v>
      </c>
      <c r="P15377" t="s">
        <v>57879</v>
      </c>
      <c r="Q15377" t="s">
        <v>57880</v>
      </c>
    </row>
    <row r="15378" spans="1:17" x14ac:dyDescent="0.25">
      <c r="A15378">
        <v>2231</v>
      </c>
      <c r="B15378" t="s">
        <v>10554</v>
      </c>
      <c r="C15378" s="1">
        <v>4.2589457E+16</v>
      </c>
      <c r="D15378" s="1">
        <v>1.13693475999999E+16</v>
      </c>
      <c r="E15378">
        <v>53013</v>
      </c>
      <c r="F15378" t="str">
        <f>VLOOKUP(E15378,'[1]movimento-per-comune-ambito-201'!$C$2:$D$547,2,0)</f>
        <v>Maremma Area Sud</v>
      </c>
      <c r="G15378" t="s">
        <v>65560</v>
      </c>
      <c r="H15378" t="s">
        <v>15</v>
      </c>
      <c r="I15378" t="s">
        <v>57881</v>
      </c>
      <c r="J15378">
        <v>58051</v>
      </c>
      <c r="K15378" t="s">
        <v>57575</v>
      </c>
      <c r="L15378" t="str">
        <f>VLOOKUP(K15378,'[1]movimento-per-comune-ambito-201'!$B$2:$D$547,3,FALSE)</f>
        <v>Maremma Area Sud</v>
      </c>
      <c r="M15378" t="s">
        <v>53101</v>
      </c>
      <c r="N15378">
        <v>3</v>
      </c>
      <c r="O15378" t="s">
        <v>57882</v>
      </c>
      <c r="Q15378" t="s">
        <v>57883</v>
      </c>
    </row>
    <row r="15379" spans="1:17" x14ac:dyDescent="0.25">
      <c r="A15379">
        <v>2232</v>
      </c>
      <c r="B15379" t="s">
        <v>57884</v>
      </c>
      <c r="C15379" s="1">
        <v>4.27415838E+16</v>
      </c>
      <c r="D15379" s="1">
        <v>112262372</v>
      </c>
      <c r="E15379">
        <v>53013</v>
      </c>
      <c r="F15379" t="str">
        <f>VLOOKUP(E15379,'[1]movimento-per-comune-ambito-201'!$C$2:$D$547,2,0)</f>
        <v>Maremma Area Sud</v>
      </c>
      <c r="G15379" t="s">
        <v>65561</v>
      </c>
      <c r="H15379" t="s">
        <v>15</v>
      </c>
      <c r="I15379" t="s">
        <v>57885</v>
      </c>
      <c r="J15379">
        <v>58051</v>
      </c>
      <c r="K15379" t="s">
        <v>57575</v>
      </c>
      <c r="L15379" t="str">
        <f>VLOOKUP(K15379,'[1]movimento-per-comune-ambito-201'!$B$2:$D$547,3,FALSE)</f>
        <v>Maremma Area Sud</v>
      </c>
      <c r="M15379" t="s">
        <v>53101</v>
      </c>
      <c r="N15379">
        <v>4</v>
      </c>
      <c r="O15379" t="s">
        <v>57886</v>
      </c>
      <c r="P15379" t="s">
        <v>57887</v>
      </c>
      <c r="Q15379" t="s">
        <v>57888</v>
      </c>
    </row>
    <row r="15380" spans="1:17" x14ac:dyDescent="0.25">
      <c r="A15380">
        <v>2234</v>
      </c>
      <c r="B15380" t="s">
        <v>57889</v>
      </c>
      <c r="C15380" s="1">
        <v>4.2661840948291E+16</v>
      </c>
      <c r="D15380" s="1">
        <v>1121029759999990</v>
      </c>
      <c r="E15380">
        <v>53013</v>
      </c>
      <c r="F15380" t="str">
        <f>VLOOKUP(E15380,'[1]movimento-per-comune-ambito-201'!$C$2:$D$547,2,0)</f>
        <v>Maremma Area Sud</v>
      </c>
      <c r="G15380" t="s">
        <v>65460</v>
      </c>
      <c r="H15380" t="s">
        <v>15</v>
      </c>
      <c r="I15380" t="s">
        <v>57890</v>
      </c>
      <c r="J15380">
        <v>58052</v>
      </c>
      <c r="K15380" t="s">
        <v>57575</v>
      </c>
      <c r="L15380" t="str">
        <f>VLOOKUP(K15380,'[1]movimento-per-comune-ambito-201'!$B$2:$D$547,3,FALSE)</f>
        <v>Maremma Area Sud</v>
      </c>
      <c r="M15380" t="s">
        <v>53101</v>
      </c>
      <c r="N15380">
        <v>4</v>
      </c>
      <c r="O15380" t="s">
        <v>57891</v>
      </c>
      <c r="P15380" t="s">
        <v>57892</v>
      </c>
      <c r="Q15380" t="s">
        <v>57893</v>
      </c>
    </row>
    <row r="15381" spans="1:17" x14ac:dyDescent="0.25">
      <c r="A15381">
        <v>2235</v>
      </c>
      <c r="B15381" t="s">
        <v>57417</v>
      </c>
      <c r="C15381" s="1">
        <v>4.2599863499999904E+16</v>
      </c>
      <c r="D15381" s="1">
        <v>112912248</v>
      </c>
      <c r="E15381">
        <v>53013</v>
      </c>
      <c r="F15381" t="str">
        <f>VLOOKUP(E15381,'[1]movimento-per-comune-ambito-201'!$C$2:$D$547,2,0)</f>
        <v>Maremma Area Sud</v>
      </c>
      <c r="G15381" t="s">
        <v>65461</v>
      </c>
      <c r="H15381" t="s">
        <v>15</v>
      </c>
      <c r="I15381" t="s">
        <v>57894</v>
      </c>
      <c r="J15381">
        <v>58051</v>
      </c>
      <c r="K15381" t="s">
        <v>57575</v>
      </c>
      <c r="L15381" t="str">
        <f>VLOOKUP(K15381,'[1]movimento-per-comune-ambito-201'!$B$2:$D$547,3,FALSE)</f>
        <v>Maremma Area Sud</v>
      </c>
      <c r="M15381" t="s">
        <v>53101</v>
      </c>
      <c r="N15381">
        <v>0</v>
      </c>
      <c r="P15381" t="s">
        <v>57895</v>
      </c>
      <c r="Q15381" t="s">
        <v>57896</v>
      </c>
    </row>
    <row r="15382" spans="1:17" x14ac:dyDescent="0.25">
      <c r="A15382">
        <v>2236</v>
      </c>
      <c r="B15382" t="s">
        <v>57897</v>
      </c>
      <c r="C15382" s="1">
        <v>4.26417543E+16</v>
      </c>
      <c r="D15382" s="1">
        <v>1.12297104999999E+16</v>
      </c>
      <c r="E15382">
        <v>53013</v>
      </c>
      <c r="F15382" t="str">
        <f>VLOOKUP(E15382,'[1]movimento-per-comune-ambito-201'!$C$2:$D$547,2,0)</f>
        <v>Maremma Area Sud</v>
      </c>
      <c r="G15382" t="s">
        <v>65979</v>
      </c>
      <c r="H15382" t="s">
        <v>15</v>
      </c>
      <c r="I15382" t="s">
        <v>57898</v>
      </c>
      <c r="J15382">
        <v>58052</v>
      </c>
      <c r="K15382" t="s">
        <v>57575</v>
      </c>
      <c r="L15382" t="str">
        <f>VLOOKUP(K15382,'[1]movimento-per-comune-ambito-201'!$B$2:$D$547,3,FALSE)</f>
        <v>Maremma Area Sud</v>
      </c>
      <c r="M15382" t="s">
        <v>53101</v>
      </c>
      <c r="N15382">
        <v>3</v>
      </c>
      <c r="O15382" t="s">
        <v>57899</v>
      </c>
      <c r="P15382" t="s">
        <v>57900</v>
      </c>
      <c r="Q15382" t="s">
        <v>57901</v>
      </c>
    </row>
    <row r="15383" spans="1:17" x14ac:dyDescent="0.25">
      <c r="A15383">
        <v>2237</v>
      </c>
      <c r="B15383" t="s">
        <v>24450</v>
      </c>
      <c r="C15383" s="1">
        <v>4.2599863499999904E+16</v>
      </c>
      <c r="D15383" s="1">
        <v>112912248</v>
      </c>
      <c r="E15383">
        <v>53013</v>
      </c>
      <c r="F15383" t="str">
        <f>VLOOKUP(E15383,'[1]movimento-per-comune-ambito-201'!$C$2:$D$547,2,0)</f>
        <v>Maremma Area Sud</v>
      </c>
      <c r="G15383" t="s">
        <v>65462</v>
      </c>
      <c r="H15383" t="s">
        <v>15</v>
      </c>
      <c r="I15383" t="s">
        <v>57902</v>
      </c>
      <c r="J15383">
        <v>58051</v>
      </c>
      <c r="K15383" t="s">
        <v>57575</v>
      </c>
      <c r="L15383" t="str">
        <f>VLOOKUP(K15383,'[1]movimento-per-comune-ambito-201'!$B$2:$D$547,3,FALSE)</f>
        <v>Maremma Area Sud</v>
      </c>
      <c r="M15383" t="s">
        <v>53101</v>
      </c>
      <c r="N15383">
        <v>0</v>
      </c>
      <c r="O15383" t="s">
        <v>57903</v>
      </c>
      <c r="P15383" t="s">
        <v>57904</v>
      </c>
      <c r="Q15383" t="s">
        <v>57905</v>
      </c>
    </row>
    <row r="15384" spans="1:17" x14ac:dyDescent="0.25">
      <c r="A15384">
        <v>2238</v>
      </c>
      <c r="B15384" t="s">
        <v>57906</v>
      </c>
      <c r="C15384" s="1">
        <v>4.2633532490605696E+16</v>
      </c>
      <c r="D15384" s="1">
        <v>1.12292504310607E+16</v>
      </c>
      <c r="E15384">
        <v>53013</v>
      </c>
      <c r="F15384" t="str">
        <f>VLOOKUP(E15384,'[1]movimento-per-comune-ambito-201'!$C$2:$D$547,2,0)</f>
        <v>Maremma Area Sud</v>
      </c>
      <c r="G15384" t="s">
        <v>66023</v>
      </c>
      <c r="H15384" t="s">
        <v>15</v>
      </c>
      <c r="I15384" t="s">
        <v>57907</v>
      </c>
      <c r="J15384">
        <v>58052</v>
      </c>
      <c r="K15384" t="s">
        <v>57575</v>
      </c>
      <c r="L15384" t="str">
        <f>VLOOKUP(K15384,'[1]movimento-per-comune-ambito-201'!$B$2:$D$547,3,FALSE)</f>
        <v>Maremma Area Sud</v>
      </c>
      <c r="M15384" t="s">
        <v>53101</v>
      </c>
      <c r="N15384">
        <v>4</v>
      </c>
      <c r="O15384" t="s">
        <v>57908</v>
      </c>
      <c r="P15384" t="s">
        <v>57909</v>
      </c>
      <c r="Q15384" t="s">
        <v>57910</v>
      </c>
    </row>
    <row r="15385" spans="1:17" x14ac:dyDescent="0.25">
      <c r="A15385">
        <v>2239</v>
      </c>
      <c r="B15385" t="s">
        <v>57911</v>
      </c>
      <c r="C15385" s="1">
        <v>4.26417543E+16</v>
      </c>
      <c r="D15385" s="1">
        <v>1.12297104999999E+16</v>
      </c>
      <c r="E15385">
        <v>53013</v>
      </c>
      <c r="F15385" t="str">
        <f>VLOOKUP(E15385,'[1]movimento-per-comune-ambito-201'!$C$2:$D$547,2,0)</f>
        <v>Maremma Area Sud</v>
      </c>
      <c r="G15385" t="s">
        <v>65980</v>
      </c>
      <c r="H15385" t="s">
        <v>15</v>
      </c>
      <c r="I15385" t="s">
        <v>57912</v>
      </c>
      <c r="J15385">
        <v>58010</v>
      </c>
      <c r="K15385" t="s">
        <v>57575</v>
      </c>
      <c r="L15385" t="str">
        <f>VLOOKUP(K15385,'[1]movimento-per-comune-ambito-201'!$B$2:$D$547,3,FALSE)</f>
        <v>Maremma Area Sud</v>
      </c>
      <c r="M15385" t="s">
        <v>53101</v>
      </c>
      <c r="N15385">
        <v>4</v>
      </c>
      <c r="O15385" t="s">
        <v>57913</v>
      </c>
      <c r="P15385" t="s">
        <v>57914</v>
      </c>
      <c r="Q15385">
        <v>3386792412</v>
      </c>
    </row>
    <row r="15386" spans="1:17" x14ac:dyDescent="0.25">
      <c r="A15386">
        <v>2240</v>
      </c>
      <c r="B15386" t="s">
        <v>57915</v>
      </c>
      <c r="C15386" s="1">
        <v>4.2586664399999904E+16</v>
      </c>
      <c r="D15386" s="1">
        <v>112789705</v>
      </c>
      <c r="E15386">
        <v>53013</v>
      </c>
      <c r="F15386" t="str">
        <f>VLOOKUP(E15386,'[1]movimento-per-comune-ambito-201'!$C$2:$D$547,2,0)</f>
        <v>Maremma Area Sud</v>
      </c>
      <c r="G15386" t="s">
        <v>65982</v>
      </c>
      <c r="H15386" t="s">
        <v>15</v>
      </c>
      <c r="I15386" t="s">
        <v>57916</v>
      </c>
      <c r="J15386">
        <v>58051</v>
      </c>
      <c r="K15386" t="s">
        <v>57575</v>
      </c>
      <c r="L15386" t="str">
        <f>VLOOKUP(K15386,'[1]movimento-per-comune-ambito-201'!$B$2:$D$547,3,FALSE)</f>
        <v>Maremma Area Sud</v>
      </c>
      <c r="M15386" t="s">
        <v>53101</v>
      </c>
      <c r="N15386">
        <v>4</v>
      </c>
      <c r="O15386" t="s">
        <v>57917</v>
      </c>
      <c r="P15386" t="s">
        <v>57918</v>
      </c>
      <c r="Q15386" t="s">
        <v>57919</v>
      </c>
    </row>
    <row r="15387" spans="1:17" x14ac:dyDescent="0.25">
      <c r="A15387">
        <v>2241</v>
      </c>
      <c r="B15387" t="s">
        <v>24132</v>
      </c>
      <c r="C15387" s="1">
        <v>4.26417543E+16</v>
      </c>
      <c r="D15387" s="1">
        <v>1.12297104999999E+16</v>
      </c>
      <c r="E15387">
        <v>53013</v>
      </c>
      <c r="F15387" t="str">
        <f>VLOOKUP(E15387,'[1]movimento-per-comune-ambito-201'!$C$2:$D$547,2,0)</f>
        <v>Maremma Area Sud</v>
      </c>
      <c r="G15387" t="s">
        <v>65463</v>
      </c>
      <c r="H15387" t="s">
        <v>15</v>
      </c>
      <c r="I15387" t="s">
        <v>57920</v>
      </c>
      <c r="J15387">
        <v>58051</v>
      </c>
      <c r="K15387" t="s">
        <v>57575</v>
      </c>
      <c r="L15387" t="str">
        <f>VLOOKUP(K15387,'[1]movimento-per-comune-ambito-201'!$B$2:$D$547,3,FALSE)</f>
        <v>Maremma Area Sud</v>
      </c>
      <c r="M15387" t="s">
        <v>53101</v>
      </c>
      <c r="N15387">
        <v>3</v>
      </c>
      <c r="O15387" t="s">
        <v>57921</v>
      </c>
      <c r="P15387" t="s">
        <v>57922</v>
      </c>
      <c r="Q15387" t="s">
        <v>57923</v>
      </c>
    </row>
    <row r="15388" spans="1:17" x14ac:dyDescent="0.25">
      <c r="A15388">
        <v>2242</v>
      </c>
      <c r="B15388" t="s">
        <v>57924</v>
      </c>
      <c r="C15388" s="1">
        <v>4.26467407E+16</v>
      </c>
      <c r="D15388" s="1">
        <v>1.12239258999999E+16</v>
      </c>
      <c r="E15388">
        <v>53013</v>
      </c>
      <c r="F15388" t="str">
        <f>VLOOKUP(E15388,'[1]movimento-per-comune-ambito-201'!$C$2:$D$547,2,0)</f>
        <v>Maremma Area Sud</v>
      </c>
      <c r="G15388" t="s">
        <v>65464</v>
      </c>
      <c r="H15388" t="s">
        <v>15</v>
      </c>
      <c r="I15388" t="s">
        <v>57925</v>
      </c>
      <c r="J15388">
        <v>58051</v>
      </c>
      <c r="K15388" t="s">
        <v>57575</v>
      </c>
      <c r="L15388" t="str">
        <f>VLOOKUP(K15388,'[1]movimento-per-comune-ambito-201'!$B$2:$D$547,3,FALSE)</f>
        <v>Maremma Area Sud</v>
      </c>
      <c r="M15388" t="s">
        <v>53101</v>
      </c>
      <c r="N15388">
        <v>4</v>
      </c>
      <c r="O15388" t="s">
        <v>57926</v>
      </c>
      <c r="P15388" t="s">
        <v>57927</v>
      </c>
      <c r="Q15388" t="s">
        <v>57928</v>
      </c>
    </row>
    <row r="15389" spans="1:17" x14ac:dyDescent="0.25">
      <c r="A15389">
        <v>2243</v>
      </c>
      <c r="B15389" t="s">
        <v>57929</v>
      </c>
      <c r="C15389" s="1">
        <v>4.2639464635374E+16</v>
      </c>
      <c r="D15389" s="1">
        <v>1.11952961907715E+16</v>
      </c>
      <c r="E15389">
        <v>53013</v>
      </c>
      <c r="F15389" t="str">
        <f>VLOOKUP(E15389,'[1]movimento-per-comune-ambito-201'!$C$2:$D$547,2,0)</f>
        <v>Maremma Area Sud</v>
      </c>
      <c r="G15389" t="s">
        <v>65465</v>
      </c>
      <c r="H15389" t="s">
        <v>15</v>
      </c>
      <c r="I15389" t="s">
        <v>57930</v>
      </c>
      <c r="J15389">
        <v>58051</v>
      </c>
      <c r="K15389" t="s">
        <v>57575</v>
      </c>
      <c r="L15389" t="str">
        <f>VLOOKUP(K15389,'[1]movimento-per-comune-ambito-201'!$B$2:$D$547,3,FALSE)</f>
        <v>Maremma Area Sud</v>
      </c>
      <c r="M15389" t="s">
        <v>53101</v>
      </c>
      <c r="N15389">
        <v>4</v>
      </c>
      <c r="O15389" t="s">
        <v>57931</v>
      </c>
      <c r="P15389" t="s">
        <v>57932</v>
      </c>
      <c r="Q15389" t="s">
        <v>57933</v>
      </c>
    </row>
    <row r="15390" spans="1:17" x14ac:dyDescent="0.25">
      <c r="A15390">
        <v>2244</v>
      </c>
      <c r="B15390" t="s">
        <v>24794</v>
      </c>
      <c r="C15390" s="1">
        <v>4.26417543E+16</v>
      </c>
      <c r="D15390" s="1">
        <v>1.12297104999999E+16</v>
      </c>
      <c r="E15390">
        <v>53013</v>
      </c>
      <c r="F15390" t="str">
        <f>VLOOKUP(E15390,'[1]movimento-per-comune-ambito-201'!$C$2:$D$547,2,0)</f>
        <v>Maremma Area Sud</v>
      </c>
      <c r="G15390" t="s">
        <v>65466</v>
      </c>
      <c r="H15390" t="s">
        <v>15</v>
      </c>
      <c r="I15390" t="s">
        <v>57934</v>
      </c>
      <c r="J15390">
        <v>58010</v>
      </c>
      <c r="K15390" t="s">
        <v>57575</v>
      </c>
      <c r="L15390" t="str">
        <f>VLOOKUP(K15390,'[1]movimento-per-comune-ambito-201'!$B$2:$D$547,3,FALSE)</f>
        <v>Maremma Area Sud</v>
      </c>
      <c r="M15390" t="s">
        <v>53101</v>
      </c>
      <c r="N15390">
        <v>3</v>
      </c>
      <c r="O15390" t="s">
        <v>57935</v>
      </c>
      <c r="P15390" t="s">
        <v>57936</v>
      </c>
      <c r="Q15390" t="s">
        <v>57937</v>
      </c>
    </row>
    <row r="15391" spans="1:17" x14ac:dyDescent="0.25">
      <c r="A15391">
        <v>2245</v>
      </c>
      <c r="B15391" t="s">
        <v>57938</v>
      </c>
      <c r="C15391" s="1">
        <v>4.2604494480525E+16</v>
      </c>
      <c r="D15391" s="1">
        <v>1.11504793167114E+16</v>
      </c>
      <c r="E15391">
        <v>53013</v>
      </c>
      <c r="F15391" t="str">
        <f>VLOOKUP(E15391,'[1]movimento-per-comune-ambito-201'!$C$2:$D$547,2,0)</f>
        <v>Maremma Area Sud</v>
      </c>
      <c r="G15391" t="s">
        <v>65467</v>
      </c>
      <c r="H15391" t="s">
        <v>15</v>
      </c>
      <c r="I15391" t="s">
        <v>57939</v>
      </c>
      <c r="J15391">
        <v>58051</v>
      </c>
      <c r="K15391" t="s">
        <v>57575</v>
      </c>
      <c r="L15391" t="str">
        <f>VLOOKUP(K15391,'[1]movimento-per-comune-ambito-201'!$B$2:$D$547,3,FALSE)</f>
        <v>Maremma Area Sud</v>
      </c>
      <c r="M15391" t="s">
        <v>53101</v>
      </c>
      <c r="N15391">
        <v>0</v>
      </c>
      <c r="O15391" t="s">
        <v>57940</v>
      </c>
      <c r="Q15391" t="s">
        <v>57941</v>
      </c>
    </row>
    <row r="15392" spans="1:17" x14ac:dyDescent="0.25">
      <c r="A15392">
        <v>2246</v>
      </c>
      <c r="B15392" t="s">
        <v>57942</v>
      </c>
      <c r="C15392" s="1">
        <v>4.2642660999999904E+16</v>
      </c>
      <c r="D15392" s="1">
        <v>112263669</v>
      </c>
      <c r="E15392">
        <v>53013</v>
      </c>
      <c r="F15392" t="str">
        <f>VLOOKUP(E15392,'[1]movimento-per-comune-ambito-201'!$C$2:$D$547,2,0)</f>
        <v>Maremma Area Sud</v>
      </c>
      <c r="G15392" t="s">
        <v>65468</v>
      </c>
      <c r="H15392" t="s">
        <v>15</v>
      </c>
      <c r="I15392" t="s">
        <v>57943</v>
      </c>
      <c r="J15392">
        <v>58051</v>
      </c>
      <c r="K15392" t="s">
        <v>57575</v>
      </c>
      <c r="L15392" t="str">
        <f>VLOOKUP(K15392,'[1]movimento-per-comune-ambito-201'!$B$2:$D$547,3,FALSE)</f>
        <v>Maremma Area Sud</v>
      </c>
      <c r="M15392" t="s">
        <v>53101</v>
      </c>
      <c r="N15392">
        <v>0</v>
      </c>
      <c r="O15392" t="s">
        <v>57944</v>
      </c>
      <c r="Q15392" t="s">
        <v>57945</v>
      </c>
    </row>
    <row r="15393" spans="1:17" x14ac:dyDescent="0.25">
      <c r="A15393">
        <v>2247</v>
      </c>
      <c r="B15393" t="s">
        <v>57946</v>
      </c>
      <c r="C15393" s="1">
        <v>4.2647057599999904E+16</v>
      </c>
      <c r="D15393" s="1">
        <v>111590813</v>
      </c>
      <c r="E15393">
        <v>53013</v>
      </c>
      <c r="F15393" t="str">
        <f>VLOOKUP(E15393,'[1]movimento-per-comune-ambito-201'!$C$2:$D$547,2,0)</f>
        <v>Maremma Area Sud</v>
      </c>
      <c r="G15393" t="s">
        <v>65469</v>
      </c>
      <c r="H15393" t="s">
        <v>15</v>
      </c>
      <c r="I15393" t="s">
        <v>57947</v>
      </c>
      <c r="J15393">
        <v>58051</v>
      </c>
      <c r="K15393" t="s">
        <v>57575</v>
      </c>
      <c r="L15393" t="str">
        <f>VLOOKUP(K15393,'[1]movimento-per-comune-ambito-201'!$B$2:$D$547,3,FALSE)</f>
        <v>Maremma Area Sud</v>
      </c>
      <c r="M15393" t="s">
        <v>53101</v>
      </c>
      <c r="N15393">
        <v>0</v>
      </c>
      <c r="Q15393" t="s">
        <v>57948</v>
      </c>
    </row>
    <row r="15394" spans="1:17" x14ac:dyDescent="0.25">
      <c r="A15394">
        <v>2248</v>
      </c>
      <c r="B15394" t="s">
        <v>57949</v>
      </c>
      <c r="C15394" s="1">
        <v>4.26417543E+16</v>
      </c>
      <c r="D15394" s="1">
        <v>1.12297104999999E+16</v>
      </c>
      <c r="E15394">
        <v>53013</v>
      </c>
      <c r="F15394" t="str">
        <f>VLOOKUP(E15394,'[1]movimento-per-comune-ambito-201'!$C$2:$D$547,2,0)</f>
        <v>Maremma Area Sud</v>
      </c>
      <c r="G15394" t="s">
        <v>65470</v>
      </c>
      <c r="H15394" t="s">
        <v>15</v>
      </c>
      <c r="I15394" t="s">
        <v>57784</v>
      </c>
      <c r="J15394">
        <v>58010</v>
      </c>
      <c r="K15394" t="s">
        <v>57575</v>
      </c>
      <c r="L15394" t="str">
        <f>VLOOKUP(K15394,'[1]movimento-per-comune-ambito-201'!$B$2:$D$547,3,FALSE)</f>
        <v>Maremma Area Sud</v>
      </c>
      <c r="M15394" t="s">
        <v>53101</v>
      </c>
      <c r="N15394">
        <v>3</v>
      </c>
      <c r="O15394" t="s">
        <v>57950</v>
      </c>
      <c r="P15394" t="s">
        <v>57951</v>
      </c>
      <c r="Q15394" t="s">
        <v>57952</v>
      </c>
    </row>
    <row r="15395" spans="1:17" x14ac:dyDescent="0.25">
      <c r="A15395">
        <v>2249</v>
      </c>
      <c r="B15395" t="s">
        <v>50739</v>
      </c>
      <c r="C15395" s="1">
        <v>4.2603476E+16</v>
      </c>
      <c r="D15395" s="1">
        <v>11357063</v>
      </c>
      <c r="E15395">
        <v>53013</v>
      </c>
      <c r="F15395" t="str">
        <f>VLOOKUP(E15395,'[1]movimento-per-comune-ambito-201'!$C$2:$D$547,2,0)</f>
        <v>Maremma Area Sud</v>
      </c>
      <c r="G15395" t="s">
        <v>65471</v>
      </c>
      <c r="H15395" t="s">
        <v>15</v>
      </c>
      <c r="I15395" t="s">
        <v>57868</v>
      </c>
      <c r="J15395">
        <v>58051</v>
      </c>
      <c r="K15395" t="s">
        <v>57575</v>
      </c>
      <c r="L15395" t="str">
        <f>VLOOKUP(K15395,'[1]movimento-per-comune-ambito-201'!$B$2:$D$547,3,FALSE)</f>
        <v>Maremma Area Sud</v>
      </c>
      <c r="M15395" t="s">
        <v>53101</v>
      </c>
      <c r="N15395">
        <v>0</v>
      </c>
      <c r="O15395" t="s">
        <v>57953</v>
      </c>
      <c r="P15395" t="s">
        <v>57954</v>
      </c>
      <c r="Q15395" t="s">
        <v>57955</v>
      </c>
    </row>
    <row r="15396" spans="1:17" x14ac:dyDescent="0.25">
      <c r="A15396">
        <v>14151</v>
      </c>
      <c r="B15396" t="s">
        <v>57956</v>
      </c>
      <c r="C15396" s="1">
        <v>4.26230967876296E+16</v>
      </c>
      <c r="D15396" s="1">
        <v>1.12448501586914E+16</v>
      </c>
      <c r="E15396">
        <v>53013</v>
      </c>
      <c r="F15396" t="str">
        <f>VLOOKUP(E15396,'[1]movimento-per-comune-ambito-201'!$C$2:$D$547,2,0)</f>
        <v>Maremma Area Sud</v>
      </c>
      <c r="G15396" t="s">
        <v>65473</v>
      </c>
      <c r="H15396" t="s">
        <v>15</v>
      </c>
      <c r="I15396" t="s">
        <v>57957</v>
      </c>
      <c r="J15396">
        <v>58051</v>
      </c>
      <c r="K15396" t="s">
        <v>57575</v>
      </c>
      <c r="L15396" t="str">
        <f>VLOOKUP(K15396,'[1]movimento-per-comune-ambito-201'!$B$2:$D$547,3,FALSE)</f>
        <v>Maremma Area Sud</v>
      </c>
      <c r="M15396" t="s">
        <v>53101</v>
      </c>
      <c r="N15396">
        <v>0</v>
      </c>
      <c r="O15396" t="s">
        <v>57958</v>
      </c>
      <c r="P15396" t="s">
        <v>57959</v>
      </c>
      <c r="Q15396" t="s">
        <v>57960</v>
      </c>
    </row>
    <row r="15397" spans="1:17" x14ac:dyDescent="0.25">
      <c r="A15397">
        <v>14152</v>
      </c>
      <c r="B15397" t="s">
        <v>57961</v>
      </c>
      <c r="C15397" s="1">
        <v>4.2642660999999904E+16</v>
      </c>
      <c r="D15397" s="1">
        <v>112263669</v>
      </c>
      <c r="E15397">
        <v>53013</v>
      </c>
      <c r="F15397" t="str">
        <f>VLOOKUP(E15397,'[1]movimento-per-comune-ambito-201'!$C$2:$D$547,2,0)</f>
        <v>Maremma Area Sud</v>
      </c>
      <c r="G15397" t="s">
        <v>65981</v>
      </c>
      <c r="H15397" t="s">
        <v>15</v>
      </c>
      <c r="I15397" t="s">
        <v>57962</v>
      </c>
      <c r="J15397">
        <v>58051</v>
      </c>
      <c r="K15397" t="s">
        <v>57575</v>
      </c>
      <c r="L15397" t="str">
        <f>VLOOKUP(K15397,'[1]movimento-per-comune-ambito-201'!$B$2:$D$547,3,FALSE)</f>
        <v>Maremma Area Sud</v>
      </c>
      <c r="M15397" t="s">
        <v>53101</v>
      </c>
      <c r="N15397">
        <v>3</v>
      </c>
      <c r="O15397" t="s">
        <v>57963</v>
      </c>
      <c r="Q15397" t="s">
        <v>57964</v>
      </c>
    </row>
    <row r="15398" spans="1:17" x14ac:dyDescent="0.25">
      <c r="A15398">
        <v>16856</v>
      </c>
      <c r="B15398" t="s">
        <v>57965</v>
      </c>
      <c r="C15398" s="1">
        <v>4.26351426853216E+16</v>
      </c>
      <c r="D15398" s="1">
        <v>1.12304091453552E+16</v>
      </c>
      <c r="E15398">
        <v>53013</v>
      </c>
      <c r="F15398" t="str">
        <f>VLOOKUP(E15398,'[1]movimento-per-comune-ambito-201'!$C$2:$D$547,2,0)</f>
        <v>Maremma Area Sud</v>
      </c>
      <c r="G15398" t="s">
        <v>65474</v>
      </c>
      <c r="H15398" t="s">
        <v>15</v>
      </c>
      <c r="I15398" t="s">
        <v>57966</v>
      </c>
      <c r="J15398">
        <v>58051</v>
      </c>
      <c r="K15398" t="s">
        <v>57575</v>
      </c>
      <c r="L15398" t="str">
        <f>VLOOKUP(K15398,'[1]movimento-per-comune-ambito-201'!$B$2:$D$547,3,FALSE)</f>
        <v>Maremma Area Sud</v>
      </c>
      <c r="M15398" t="s">
        <v>53101</v>
      </c>
      <c r="N15398">
        <v>5</v>
      </c>
      <c r="O15398" t="s">
        <v>57967</v>
      </c>
      <c r="P15398" t="s">
        <v>57968</v>
      </c>
      <c r="Q15398" t="s">
        <v>57969</v>
      </c>
    </row>
    <row r="15399" spans="1:17" x14ac:dyDescent="0.25">
      <c r="A15399">
        <v>17143</v>
      </c>
      <c r="B15399" t="s">
        <v>57970</v>
      </c>
      <c r="C15399" s="1">
        <v>4.2599863499999904E+16</v>
      </c>
      <c r="D15399" s="1">
        <v>112912248</v>
      </c>
      <c r="E15399">
        <v>53013</v>
      </c>
      <c r="F15399" t="str">
        <f>VLOOKUP(E15399,'[1]movimento-per-comune-ambito-201'!$C$2:$D$547,2,0)</f>
        <v>Maremma Area Sud</v>
      </c>
      <c r="G15399" t="s">
        <v>65475</v>
      </c>
      <c r="H15399" t="s">
        <v>15</v>
      </c>
      <c r="I15399" t="s">
        <v>57971</v>
      </c>
      <c r="J15399">
        <v>58051</v>
      </c>
      <c r="K15399" t="s">
        <v>57575</v>
      </c>
      <c r="L15399" t="str">
        <f>VLOOKUP(K15399,'[1]movimento-per-comune-ambito-201'!$B$2:$D$547,3,FALSE)</f>
        <v>Maremma Area Sud</v>
      </c>
      <c r="M15399" t="s">
        <v>53101</v>
      </c>
      <c r="N15399">
        <v>4</v>
      </c>
      <c r="O15399" t="s">
        <v>57972</v>
      </c>
      <c r="P15399" t="s">
        <v>57973</v>
      </c>
      <c r="Q15399" t="s">
        <v>57974</v>
      </c>
    </row>
    <row r="15400" spans="1:17" x14ac:dyDescent="0.25">
      <c r="A15400">
        <v>17144</v>
      </c>
      <c r="B15400" t="s">
        <v>57975</v>
      </c>
      <c r="C15400" s="1">
        <v>4.2599863499999904E+16</v>
      </c>
      <c r="D15400" s="1">
        <v>112912248</v>
      </c>
      <c r="E15400">
        <v>53013</v>
      </c>
      <c r="F15400" t="str">
        <f>VLOOKUP(E15400,'[1]movimento-per-comune-ambito-201'!$C$2:$D$547,2,0)</f>
        <v>Maremma Area Sud</v>
      </c>
      <c r="G15400" t="s">
        <v>65476</v>
      </c>
      <c r="H15400" t="s">
        <v>15</v>
      </c>
      <c r="I15400" t="s">
        <v>57976</v>
      </c>
      <c r="J15400">
        <v>58051</v>
      </c>
      <c r="K15400" t="s">
        <v>57575</v>
      </c>
      <c r="L15400" t="str">
        <f>VLOOKUP(K15400,'[1]movimento-per-comune-ambito-201'!$B$2:$D$547,3,FALSE)</f>
        <v>Maremma Area Sud</v>
      </c>
      <c r="M15400" t="s">
        <v>53101</v>
      </c>
      <c r="N15400">
        <v>0</v>
      </c>
      <c r="O15400" t="s">
        <v>57977</v>
      </c>
      <c r="P15400" t="s">
        <v>57978</v>
      </c>
      <c r="Q15400" t="s">
        <v>57979</v>
      </c>
    </row>
    <row r="15401" spans="1:17" x14ac:dyDescent="0.25">
      <c r="A15401">
        <v>17453</v>
      </c>
      <c r="B15401" t="s">
        <v>57980</v>
      </c>
      <c r="C15401" s="1">
        <v>4.2599863499999904E+16</v>
      </c>
      <c r="D15401" s="1">
        <v>112912248</v>
      </c>
      <c r="E15401">
        <v>53013</v>
      </c>
      <c r="F15401" t="str">
        <f>VLOOKUP(E15401,'[1]movimento-per-comune-ambito-201'!$C$2:$D$547,2,0)</f>
        <v>Maremma Area Sud</v>
      </c>
      <c r="G15401" t="s">
        <v>65784</v>
      </c>
      <c r="H15401" t="s">
        <v>15</v>
      </c>
      <c r="I15401" t="s">
        <v>57981</v>
      </c>
      <c r="J15401">
        <v>58051</v>
      </c>
      <c r="K15401" t="s">
        <v>57575</v>
      </c>
      <c r="L15401" t="str">
        <f>VLOOKUP(K15401,'[1]movimento-per-comune-ambito-201'!$B$2:$D$547,3,FALSE)</f>
        <v>Maremma Area Sud</v>
      </c>
      <c r="M15401" t="s">
        <v>53101</v>
      </c>
      <c r="N15401">
        <v>0</v>
      </c>
      <c r="Q15401" t="s">
        <v>57982</v>
      </c>
    </row>
    <row r="15402" spans="1:17" x14ac:dyDescent="0.25">
      <c r="A15402">
        <v>18484</v>
      </c>
      <c r="B15402" t="s">
        <v>10030</v>
      </c>
      <c r="C15402" s="1">
        <v>4.2642660999999904E+16</v>
      </c>
      <c r="D15402" s="1">
        <v>112263669</v>
      </c>
      <c r="E15402">
        <v>53013</v>
      </c>
      <c r="F15402" t="str">
        <f>VLOOKUP(E15402,'[1]movimento-per-comune-ambito-201'!$C$2:$D$547,2,0)</f>
        <v>Maremma Area Sud</v>
      </c>
      <c r="G15402" t="s">
        <v>65478</v>
      </c>
      <c r="H15402" t="s">
        <v>15</v>
      </c>
      <c r="I15402" t="s">
        <v>57983</v>
      </c>
      <c r="J15402">
        <v>58051</v>
      </c>
      <c r="K15402" t="s">
        <v>57575</v>
      </c>
      <c r="L15402" t="str">
        <f>VLOOKUP(K15402,'[1]movimento-per-comune-ambito-201'!$B$2:$D$547,3,FALSE)</f>
        <v>Maremma Area Sud</v>
      </c>
      <c r="M15402" t="s">
        <v>53101</v>
      </c>
      <c r="N15402">
        <v>0</v>
      </c>
      <c r="O15402" t="s">
        <v>57984</v>
      </c>
      <c r="Q15402" t="s">
        <v>57985</v>
      </c>
    </row>
    <row r="15403" spans="1:17" x14ac:dyDescent="0.25">
      <c r="A15403">
        <v>18528</v>
      </c>
      <c r="B15403" t="s">
        <v>31013</v>
      </c>
      <c r="C15403" s="1">
        <v>4.2624868599999904E+16</v>
      </c>
      <c r="D15403" s="1">
        <v>1.11426768999999E+16</v>
      </c>
      <c r="E15403">
        <v>53013</v>
      </c>
      <c r="F15403" t="str">
        <f>VLOOKUP(E15403,'[1]movimento-per-comune-ambito-201'!$C$2:$D$547,2,0)</f>
        <v>Maremma Area Sud</v>
      </c>
      <c r="G15403" t="s">
        <v>65479</v>
      </c>
      <c r="H15403" t="s">
        <v>15</v>
      </c>
      <c r="I15403" t="s">
        <v>57986</v>
      </c>
      <c r="J15403">
        <v>58051</v>
      </c>
      <c r="K15403" t="s">
        <v>57575</v>
      </c>
      <c r="L15403" t="str">
        <f>VLOOKUP(K15403,'[1]movimento-per-comune-ambito-201'!$B$2:$D$547,3,FALSE)</f>
        <v>Maremma Area Sud</v>
      </c>
      <c r="M15403" t="s">
        <v>53101</v>
      </c>
      <c r="N15403">
        <v>2</v>
      </c>
      <c r="O15403" t="s">
        <v>57987</v>
      </c>
      <c r="P15403" t="s">
        <v>57988</v>
      </c>
      <c r="Q15403" t="s">
        <v>57989</v>
      </c>
    </row>
    <row r="15404" spans="1:17" x14ac:dyDescent="0.25">
      <c r="A15404">
        <v>18718</v>
      </c>
      <c r="B15404" t="s">
        <v>57990</v>
      </c>
      <c r="C15404" s="1">
        <v>4.25844141098556E+16</v>
      </c>
      <c r="D15404" s="1">
        <v>1124876006687620</v>
      </c>
      <c r="E15404">
        <v>53013</v>
      </c>
      <c r="F15404" t="str">
        <f>VLOOKUP(E15404,'[1]movimento-per-comune-ambito-201'!$C$2:$D$547,2,0)</f>
        <v>Maremma Area Sud</v>
      </c>
      <c r="G15404" t="s">
        <v>65480</v>
      </c>
      <c r="H15404" t="s">
        <v>15</v>
      </c>
      <c r="I15404" t="s">
        <v>57991</v>
      </c>
      <c r="J15404">
        <v>58051</v>
      </c>
      <c r="K15404" t="s">
        <v>57575</v>
      </c>
      <c r="L15404" t="str">
        <f>VLOOKUP(K15404,'[1]movimento-per-comune-ambito-201'!$B$2:$D$547,3,FALSE)</f>
        <v>Maremma Area Sud</v>
      </c>
      <c r="M15404" t="s">
        <v>53101</v>
      </c>
      <c r="N15404">
        <v>0</v>
      </c>
      <c r="O15404" t="s">
        <v>57992</v>
      </c>
      <c r="Q15404" t="s">
        <v>57993</v>
      </c>
    </row>
    <row r="15405" spans="1:17" x14ac:dyDescent="0.25">
      <c r="A15405">
        <v>20008</v>
      </c>
      <c r="B15405" t="s">
        <v>57994</v>
      </c>
      <c r="C15405" s="1">
        <v>4.2599863499999904E+16</v>
      </c>
      <c r="D15405" s="1">
        <v>112912248</v>
      </c>
      <c r="E15405">
        <v>53013</v>
      </c>
      <c r="F15405" t="str">
        <f>VLOOKUP(E15405,'[1]movimento-per-comune-ambito-201'!$C$2:$D$547,2,0)</f>
        <v>Maremma Area Sud</v>
      </c>
      <c r="G15405" t="s">
        <v>65481</v>
      </c>
      <c r="H15405" t="s">
        <v>15</v>
      </c>
      <c r="I15405" t="s">
        <v>57995</v>
      </c>
      <c r="J15405">
        <v>58051</v>
      </c>
      <c r="K15405" t="s">
        <v>57575</v>
      </c>
      <c r="L15405" t="str">
        <f>VLOOKUP(K15405,'[1]movimento-per-comune-ambito-201'!$B$2:$D$547,3,FALSE)</f>
        <v>Maremma Area Sud</v>
      </c>
      <c r="M15405" t="s">
        <v>53101</v>
      </c>
      <c r="N15405">
        <v>0</v>
      </c>
      <c r="O15405" t="s">
        <v>57996</v>
      </c>
      <c r="Q15405" t="s">
        <v>57997</v>
      </c>
    </row>
    <row r="15406" spans="1:17" x14ac:dyDescent="0.25">
      <c r="A15406">
        <v>20077</v>
      </c>
      <c r="B15406" t="s">
        <v>28918</v>
      </c>
      <c r="C15406" s="1">
        <v>4.2599863499999904E+16</v>
      </c>
      <c r="D15406" s="1">
        <v>112912248</v>
      </c>
      <c r="E15406">
        <v>53013</v>
      </c>
      <c r="F15406" t="str">
        <f>VLOOKUP(E15406,'[1]movimento-per-comune-ambito-201'!$C$2:$D$547,2,0)</f>
        <v>Maremma Area Sud</v>
      </c>
      <c r="G15406" t="s">
        <v>65482</v>
      </c>
      <c r="H15406" t="s">
        <v>15</v>
      </c>
      <c r="I15406" t="s">
        <v>57998</v>
      </c>
      <c r="J15406">
        <v>58051</v>
      </c>
      <c r="K15406" t="s">
        <v>57575</v>
      </c>
      <c r="L15406" t="str">
        <f>VLOOKUP(K15406,'[1]movimento-per-comune-ambito-201'!$B$2:$D$547,3,FALSE)</f>
        <v>Maremma Area Sud</v>
      </c>
      <c r="M15406" t="s">
        <v>53101</v>
      </c>
      <c r="N15406">
        <v>0</v>
      </c>
      <c r="O15406" t="s">
        <v>57999</v>
      </c>
      <c r="Q15406" t="s">
        <v>58000</v>
      </c>
    </row>
    <row r="15407" spans="1:17" x14ac:dyDescent="0.25">
      <c r="A15407">
        <v>21507</v>
      </c>
      <c r="B15407" t="s">
        <v>58001</v>
      </c>
      <c r="C15407" s="1">
        <v>4.2642660999999904E+16</v>
      </c>
      <c r="D15407" s="1">
        <v>112263669</v>
      </c>
      <c r="E15407">
        <v>53013</v>
      </c>
      <c r="F15407" t="str">
        <f>VLOOKUP(E15407,'[1]movimento-per-comune-ambito-201'!$C$2:$D$547,2,0)</f>
        <v>Maremma Area Sud</v>
      </c>
      <c r="G15407" t="s">
        <v>65483</v>
      </c>
      <c r="H15407" t="s">
        <v>15</v>
      </c>
      <c r="I15407" t="s">
        <v>58002</v>
      </c>
      <c r="J15407">
        <v>58051</v>
      </c>
      <c r="K15407" t="s">
        <v>57575</v>
      </c>
      <c r="L15407" t="str">
        <f>VLOOKUP(K15407,'[1]movimento-per-comune-ambito-201'!$B$2:$D$547,3,FALSE)</f>
        <v>Maremma Area Sud</v>
      </c>
      <c r="M15407" t="s">
        <v>53101</v>
      </c>
      <c r="N15407">
        <v>0</v>
      </c>
      <c r="O15407" t="s">
        <v>58003</v>
      </c>
      <c r="Q15407" t="s">
        <v>58004</v>
      </c>
    </row>
    <row r="15408" spans="1:17" x14ac:dyDescent="0.25">
      <c r="A15408">
        <v>22126</v>
      </c>
      <c r="B15408" t="s">
        <v>58005</v>
      </c>
      <c r="C15408" s="1">
        <v>4.2599863499999904E+16</v>
      </c>
      <c r="D15408" s="1">
        <v>112912248</v>
      </c>
      <c r="E15408">
        <v>53013</v>
      </c>
      <c r="F15408" t="str">
        <f>VLOOKUP(E15408,'[1]movimento-per-comune-ambito-201'!$C$2:$D$547,2,0)</f>
        <v>Maremma Area Sud</v>
      </c>
      <c r="G15408" t="s">
        <v>65484</v>
      </c>
      <c r="H15408" t="s">
        <v>15</v>
      </c>
      <c r="I15408" t="s">
        <v>58006</v>
      </c>
      <c r="J15408">
        <v>58051</v>
      </c>
      <c r="K15408" t="s">
        <v>57575</v>
      </c>
      <c r="L15408" t="str">
        <f>VLOOKUP(K15408,'[1]movimento-per-comune-ambito-201'!$B$2:$D$547,3,FALSE)</f>
        <v>Maremma Area Sud</v>
      </c>
      <c r="M15408" t="s">
        <v>53101</v>
      </c>
      <c r="N15408">
        <v>4</v>
      </c>
      <c r="O15408" t="s">
        <v>58007</v>
      </c>
      <c r="P15408" t="s">
        <v>58008</v>
      </c>
      <c r="Q15408" t="s">
        <v>58009</v>
      </c>
    </row>
    <row r="15409" spans="1:17" x14ac:dyDescent="0.25">
      <c r="A15409">
        <v>22529</v>
      </c>
      <c r="B15409" t="s">
        <v>58010</v>
      </c>
      <c r="C15409" s="1">
        <v>4.2599863499999904E+16</v>
      </c>
      <c r="D15409" s="1">
        <v>112912248</v>
      </c>
      <c r="E15409">
        <v>53013</v>
      </c>
      <c r="F15409" t="str">
        <f>VLOOKUP(E15409,'[1]movimento-per-comune-ambito-201'!$C$2:$D$547,2,0)</f>
        <v>Maremma Area Sud</v>
      </c>
      <c r="G15409" t="s">
        <v>65485</v>
      </c>
      <c r="H15409" t="s">
        <v>15</v>
      </c>
      <c r="I15409" t="s">
        <v>58011</v>
      </c>
      <c r="J15409">
        <v>58051</v>
      </c>
      <c r="K15409" t="s">
        <v>57575</v>
      </c>
      <c r="L15409" t="str">
        <f>VLOOKUP(K15409,'[1]movimento-per-comune-ambito-201'!$B$2:$D$547,3,FALSE)</f>
        <v>Maremma Area Sud</v>
      </c>
      <c r="M15409" t="s">
        <v>53101</v>
      </c>
      <c r="N15409">
        <v>0</v>
      </c>
      <c r="O15409" t="s">
        <v>57992</v>
      </c>
    </row>
    <row r="15410" spans="1:17" x14ac:dyDescent="0.25">
      <c r="A15410">
        <v>22547</v>
      </c>
      <c r="B15410" t="s">
        <v>58012</v>
      </c>
      <c r="C15410" s="1">
        <v>4.2642660999999904E+16</v>
      </c>
      <c r="D15410" s="1">
        <v>112263669</v>
      </c>
      <c r="E15410">
        <v>53013</v>
      </c>
      <c r="F15410" t="str">
        <f>VLOOKUP(E15410,'[1]movimento-per-comune-ambito-201'!$C$2:$D$547,2,0)</f>
        <v>Maremma Area Sud</v>
      </c>
      <c r="G15410" t="s">
        <v>65486</v>
      </c>
      <c r="H15410" t="s">
        <v>15</v>
      </c>
      <c r="I15410" t="s">
        <v>58013</v>
      </c>
      <c r="J15410">
        <v>58051</v>
      </c>
      <c r="K15410" t="s">
        <v>57575</v>
      </c>
      <c r="L15410" t="str">
        <f>VLOOKUP(K15410,'[1]movimento-per-comune-ambito-201'!$B$2:$D$547,3,FALSE)</f>
        <v>Maremma Area Sud</v>
      </c>
      <c r="M15410" t="s">
        <v>53101</v>
      </c>
      <c r="N15410">
        <v>0</v>
      </c>
      <c r="Q15410" t="s">
        <v>57782</v>
      </c>
    </row>
    <row r="15411" spans="1:17" x14ac:dyDescent="0.25">
      <c r="A15411">
        <v>22629</v>
      </c>
      <c r="B15411" t="s">
        <v>58014</v>
      </c>
      <c r="C15411" s="1">
        <v>4.27156414E+16</v>
      </c>
      <c r="D15411" s="1">
        <v>112364134</v>
      </c>
      <c r="E15411">
        <v>53013</v>
      </c>
      <c r="F15411" t="str">
        <f>VLOOKUP(E15411,'[1]movimento-per-comune-ambito-201'!$C$2:$D$547,2,0)</f>
        <v>Maremma Area Sud</v>
      </c>
      <c r="G15411" t="s">
        <v>65487</v>
      </c>
      <c r="H15411" t="s">
        <v>15</v>
      </c>
      <c r="I15411" t="s">
        <v>58015</v>
      </c>
      <c r="J15411">
        <v>58051</v>
      </c>
      <c r="K15411" t="s">
        <v>57575</v>
      </c>
      <c r="L15411" t="str">
        <f>VLOOKUP(K15411,'[1]movimento-per-comune-ambito-201'!$B$2:$D$547,3,FALSE)</f>
        <v>Maremma Area Sud</v>
      </c>
      <c r="M15411" t="s">
        <v>53101</v>
      </c>
      <c r="N15411">
        <v>5</v>
      </c>
      <c r="O15411" t="s">
        <v>58016</v>
      </c>
      <c r="P15411" t="s">
        <v>58017</v>
      </c>
      <c r="Q15411" t="s">
        <v>58018</v>
      </c>
    </row>
    <row r="15412" spans="1:17" x14ac:dyDescent="0.25">
      <c r="A15412">
        <v>23751</v>
      </c>
      <c r="B15412" t="s">
        <v>58019</v>
      </c>
      <c r="C15412" s="1">
        <v>4.2654049E+16</v>
      </c>
      <c r="D15412" s="1">
        <v>11153808</v>
      </c>
      <c r="E15412">
        <v>53013</v>
      </c>
      <c r="F15412" t="str">
        <f>VLOOKUP(E15412,'[1]movimento-per-comune-ambito-201'!$C$2:$D$547,2,0)</f>
        <v>Maremma Area Sud</v>
      </c>
      <c r="G15412" t="s">
        <v>65488</v>
      </c>
      <c r="H15412" t="s">
        <v>15</v>
      </c>
      <c r="I15412" t="s">
        <v>58020</v>
      </c>
      <c r="J15412">
        <v>58051</v>
      </c>
      <c r="K15412" t="s">
        <v>57575</v>
      </c>
      <c r="L15412" t="str">
        <f>VLOOKUP(K15412,'[1]movimento-per-comune-ambito-201'!$B$2:$D$547,3,FALSE)</f>
        <v>Maremma Area Sud</v>
      </c>
      <c r="M15412" t="s">
        <v>53101</v>
      </c>
      <c r="N15412">
        <v>1</v>
      </c>
      <c r="O15412" t="s">
        <v>58021</v>
      </c>
      <c r="Q15412" t="s">
        <v>58022</v>
      </c>
    </row>
    <row r="15413" spans="1:17" x14ac:dyDescent="0.25">
      <c r="A15413">
        <v>23752</v>
      </c>
      <c r="B15413" t="s">
        <v>58023</v>
      </c>
      <c r="C15413" s="1">
        <v>4.2679965E+16</v>
      </c>
      <c r="D15413" s="1">
        <v>111750805</v>
      </c>
      <c r="E15413">
        <v>53013</v>
      </c>
      <c r="F15413" t="str">
        <f>VLOOKUP(E15413,'[1]movimento-per-comune-ambito-201'!$C$2:$D$547,2,0)</f>
        <v>Maremma Area Sud</v>
      </c>
      <c r="G15413" t="s">
        <v>65489</v>
      </c>
      <c r="H15413" t="s">
        <v>15</v>
      </c>
      <c r="I15413" t="s">
        <v>58024</v>
      </c>
      <c r="J15413">
        <v>58051</v>
      </c>
      <c r="K15413" t="s">
        <v>57575</v>
      </c>
      <c r="L15413" t="str">
        <f>VLOOKUP(K15413,'[1]movimento-per-comune-ambito-201'!$B$2:$D$547,3,FALSE)</f>
        <v>Maremma Area Sud</v>
      </c>
      <c r="M15413" t="s">
        <v>53101</v>
      </c>
      <c r="N15413">
        <v>3</v>
      </c>
      <c r="O15413" t="s">
        <v>58025</v>
      </c>
      <c r="Q15413" t="s">
        <v>58026</v>
      </c>
    </row>
    <row r="15414" spans="1:17" x14ac:dyDescent="0.25">
      <c r="A15414">
        <v>23753</v>
      </c>
      <c r="B15414" t="s">
        <v>58027</v>
      </c>
      <c r="C15414" s="1">
        <v>4.2662259599999904E+16</v>
      </c>
      <c r="D15414" s="1">
        <v>1.12664294999999E+16</v>
      </c>
      <c r="E15414">
        <v>53013</v>
      </c>
      <c r="F15414" t="str">
        <f>VLOOKUP(E15414,'[1]movimento-per-comune-ambito-201'!$C$2:$D$547,2,0)</f>
        <v>Maremma Area Sud</v>
      </c>
      <c r="G15414" t="s">
        <v>65490</v>
      </c>
      <c r="H15414" t="s">
        <v>15</v>
      </c>
      <c r="I15414" t="s">
        <v>58028</v>
      </c>
      <c r="J15414">
        <v>58051</v>
      </c>
      <c r="K15414" t="s">
        <v>57575</v>
      </c>
      <c r="L15414" t="str">
        <f>VLOOKUP(K15414,'[1]movimento-per-comune-ambito-201'!$B$2:$D$547,3,FALSE)</f>
        <v>Maremma Area Sud</v>
      </c>
      <c r="M15414" t="s">
        <v>53101</v>
      </c>
      <c r="N15414">
        <v>1</v>
      </c>
      <c r="Q15414" t="s">
        <v>58029</v>
      </c>
    </row>
    <row r="15415" spans="1:17" x14ac:dyDescent="0.25">
      <c r="A15415">
        <v>23754</v>
      </c>
      <c r="B15415" t="s">
        <v>58030</v>
      </c>
      <c r="C15415" s="1">
        <v>42559936</v>
      </c>
      <c r="D15415" s="1">
        <v>1.13366349999999E+16</v>
      </c>
      <c r="E15415">
        <v>53013</v>
      </c>
      <c r="F15415" t="str">
        <f>VLOOKUP(E15415,'[1]movimento-per-comune-ambito-201'!$C$2:$D$547,2,0)</f>
        <v>Maremma Area Sud</v>
      </c>
      <c r="G15415" t="s">
        <v>65491</v>
      </c>
      <c r="H15415" t="s">
        <v>15</v>
      </c>
      <c r="I15415" t="s">
        <v>58031</v>
      </c>
      <c r="J15415">
        <v>58051</v>
      </c>
      <c r="K15415" t="s">
        <v>57575</v>
      </c>
      <c r="L15415" t="str">
        <f>VLOOKUP(K15415,'[1]movimento-per-comune-ambito-201'!$B$2:$D$547,3,FALSE)</f>
        <v>Maremma Area Sud</v>
      </c>
      <c r="M15415" t="s">
        <v>53101</v>
      </c>
      <c r="N15415">
        <v>1</v>
      </c>
      <c r="Q15415" t="s">
        <v>58032</v>
      </c>
    </row>
    <row r="15416" spans="1:17" x14ac:dyDescent="0.25">
      <c r="A15416">
        <v>24300</v>
      </c>
      <c r="B15416" t="s">
        <v>58033</v>
      </c>
      <c r="C15416" s="1">
        <v>4.2647057599999904E+16</v>
      </c>
      <c r="D15416" s="1">
        <v>111590813</v>
      </c>
      <c r="E15416">
        <v>53013</v>
      </c>
      <c r="F15416" t="str">
        <f>VLOOKUP(E15416,'[1]movimento-per-comune-ambito-201'!$C$2:$D$547,2,0)</f>
        <v>Maremma Area Sud</v>
      </c>
      <c r="G15416" t="s">
        <v>65492</v>
      </c>
      <c r="H15416" t="s">
        <v>15</v>
      </c>
      <c r="I15416" t="s">
        <v>58034</v>
      </c>
      <c r="J15416">
        <v>58051</v>
      </c>
      <c r="K15416" t="s">
        <v>57575</v>
      </c>
      <c r="L15416" t="str">
        <f>VLOOKUP(K15416,'[1]movimento-per-comune-ambito-201'!$B$2:$D$547,3,FALSE)</f>
        <v>Maremma Area Sud</v>
      </c>
      <c r="M15416" t="s">
        <v>53101</v>
      </c>
      <c r="N15416">
        <v>1</v>
      </c>
      <c r="Q15416" t="s">
        <v>58035</v>
      </c>
    </row>
    <row r="15417" spans="1:17" x14ac:dyDescent="0.25">
      <c r="A15417">
        <v>24403</v>
      </c>
      <c r="B15417" t="s">
        <v>58036</v>
      </c>
      <c r="C15417" s="1">
        <v>4.258418E+16</v>
      </c>
      <c r="D15417" s="1">
        <v>1.1248798E+16</v>
      </c>
      <c r="E15417">
        <v>53013</v>
      </c>
      <c r="F15417" t="str">
        <f>VLOOKUP(E15417,'[1]movimento-per-comune-ambito-201'!$C$2:$D$547,2,0)</f>
        <v>Maremma Area Sud</v>
      </c>
      <c r="G15417" t="s">
        <v>65493</v>
      </c>
      <c r="H15417" t="s">
        <v>15</v>
      </c>
      <c r="I15417" t="s">
        <v>58037</v>
      </c>
      <c r="J15417">
        <v>58051</v>
      </c>
      <c r="K15417" t="s">
        <v>57575</v>
      </c>
      <c r="L15417" t="str">
        <f>VLOOKUP(K15417,'[1]movimento-per-comune-ambito-201'!$B$2:$D$547,3,FALSE)</f>
        <v>Maremma Area Sud</v>
      </c>
      <c r="M15417" t="s">
        <v>53101</v>
      </c>
      <c r="N15417">
        <v>0</v>
      </c>
      <c r="Q15417" t="s">
        <v>58038</v>
      </c>
    </row>
    <row r="15418" spans="1:17" x14ac:dyDescent="0.25">
      <c r="A15418">
        <v>24454</v>
      </c>
      <c r="B15418" t="s">
        <v>58039</v>
      </c>
      <c r="C15418" s="1">
        <v>4.2599390399999904E+16</v>
      </c>
      <c r="D15418" s="1">
        <v>112713328</v>
      </c>
      <c r="E15418">
        <v>53013</v>
      </c>
      <c r="F15418" t="str">
        <f>VLOOKUP(E15418,'[1]movimento-per-comune-ambito-201'!$C$2:$D$547,2,0)</f>
        <v>Maremma Area Sud</v>
      </c>
      <c r="G15418" t="s">
        <v>65494</v>
      </c>
      <c r="H15418" t="s">
        <v>15</v>
      </c>
      <c r="I15418" t="s">
        <v>58040</v>
      </c>
      <c r="J15418">
        <v>58051</v>
      </c>
      <c r="K15418" t="s">
        <v>57575</v>
      </c>
      <c r="L15418" t="str">
        <f>VLOOKUP(K15418,'[1]movimento-per-comune-ambito-201'!$B$2:$D$547,3,FALSE)</f>
        <v>Maremma Area Sud</v>
      </c>
      <c r="M15418" t="s">
        <v>53101</v>
      </c>
      <c r="N15418">
        <v>3</v>
      </c>
      <c r="O15418" t="s">
        <v>58041</v>
      </c>
    </row>
    <row r="15419" spans="1:17" x14ac:dyDescent="0.25">
      <c r="A15419">
        <v>24712</v>
      </c>
      <c r="B15419" t="s">
        <v>58042</v>
      </c>
      <c r="C15419" s="1">
        <v>4.2567286299999904E+16</v>
      </c>
      <c r="D15419" s="1">
        <v>113303704</v>
      </c>
      <c r="E15419">
        <v>53013</v>
      </c>
      <c r="F15419" t="str">
        <f>VLOOKUP(E15419,'[1]movimento-per-comune-ambito-201'!$C$2:$D$547,2,0)</f>
        <v>Maremma Area Sud</v>
      </c>
      <c r="G15419" t="s">
        <v>65495</v>
      </c>
      <c r="H15419" t="s">
        <v>15</v>
      </c>
      <c r="I15419" t="s">
        <v>58043</v>
      </c>
      <c r="J15419">
        <v>58051</v>
      </c>
      <c r="K15419" t="s">
        <v>57575</v>
      </c>
      <c r="L15419" t="str">
        <f>VLOOKUP(K15419,'[1]movimento-per-comune-ambito-201'!$B$2:$D$547,3,FALSE)</f>
        <v>Maremma Area Sud</v>
      </c>
      <c r="M15419" t="s">
        <v>53101</v>
      </c>
      <c r="N15419">
        <v>1</v>
      </c>
      <c r="Q15419" t="s">
        <v>58044</v>
      </c>
    </row>
    <row r="15420" spans="1:17" x14ac:dyDescent="0.25">
      <c r="A15420">
        <v>24872</v>
      </c>
      <c r="B15420" t="s">
        <v>58045</v>
      </c>
      <c r="C15420" s="1">
        <v>4.2647057599999904E+16</v>
      </c>
      <c r="D15420" s="1">
        <v>111590813</v>
      </c>
      <c r="E15420">
        <v>53013</v>
      </c>
      <c r="F15420" t="str">
        <f>VLOOKUP(E15420,'[1]movimento-per-comune-ambito-201'!$C$2:$D$547,2,0)</f>
        <v>Maremma Area Sud</v>
      </c>
      <c r="G15420" t="s">
        <v>65496</v>
      </c>
      <c r="H15420" t="s">
        <v>15</v>
      </c>
      <c r="I15420" t="s">
        <v>58046</v>
      </c>
      <c r="J15420">
        <v>58051</v>
      </c>
      <c r="K15420" t="s">
        <v>57575</v>
      </c>
      <c r="L15420" t="str">
        <f>VLOOKUP(K15420,'[1]movimento-per-comune-ambito-201'!$B$2:$D$547,3,FALSE)</f>
        <v>Maremma Area Sud</v>
      </c>
      <c r="M15420" t="s">
        <v>53101</v>
      </c>
      <c r="N15420">
        <v>4</v>
      </c>
      <c r="O15420" t="s">
        <v>58047</v>
      </c>
      <c r="Q15420" t="s">
        <v>58048</v>
      </c>
    </row>
    <row r="15421" spans="1:17" x14ac:dyDescent="0.25">
      <c r="A15421">
        <v>25034</v>
      </c>
      <c r="B15421" t="s">
        <v>41037</v>
      </c>
      <c r="C15421" s="1">
        <v>4.26022594E+16</v>
      </c>
      <c r="D15421" s="1">
        <v>112808259</v>
      </c>
      <c r="E15421">
        <v>53013</v>
      </c>
      <c r="F15421" t="str">
        <f>VLOOKUP(E15421,'[1]movimento-per-comune-ambito-201'!$C$2:$D$547,2,0)</f>
        <v>Maremma Area Sud</v>
      </c>
      <c r="G15421" t="s">
        <v>65497</v>
      </c>
      <c r="H15421" t="s">
        <v>15</v>
      </c>
      <c r="I15421" t="s">
        <v>58049</v>
      </c>
      <c r="J15421">
        <v>58051</v>
      </c>
      <c r="K15421" t="s">
        <v>57575</v>
      </c>
      <c r="L15421" t="str">
        <f>VLOOKUP(K15421,'[1]movimento-per-comune-ambito-201'!$B$2:$D$547,3,FALSE)</f>
        <v>Maremma Area Sud</v>
      </c>
      <c r="M15421" t="s">
        <v>53101</v>
      </c>
      <c r="N15421">
        <v>1</v>
      </c>
      <c r="O15421" t="s">
        <v>58050</v>
      </c>
      <c r="Q15421" t="s">
        <v>58051</v>
      </c>
    </row>
    <row r="15422" spans="1:17" x14ac:dyDescent="0.25">
      <c r="A15422">
        <v>25052</v>
      </c>
      <c r="B15422" t="s">
        <v>58052</v>
      </c>
      <c r="C15422" s="1">
        <v>4.26612658E+16</v>
      </c>
      <c r="D15422" s="1">
        <v>112713644</v>
      </c>
      <c r="E15422">
        <v>53013</v>
      </c>
      <c r="F15422" t="str">
        <f>VLOOKUP(E15422,'[1]movimento-per-comune-ambito-201'!$C$2:$D$547,2,0)</f>
        <v>Maremma Area Sud</v>
      </c>
      <c r="G15422" t="s">
        <v>65498</v>
      </c>
      <c r="H15422" t="s">
        <v>15</v>
      </c>
      <c r="I15422" t="s">
        <v>58053</v>
      </c>
      <c r="J15422">
        <v>58051</v>
      </c>
      <c r="K15422" t="s">
        <v>57575</v>
      </c>
      <c r="L15422" t="str">
        <f>VLOOKUP(K15422,'[1]movimento-per-comune-ambito-201'!$B$2:$D$547,3,FALSE)</f>
        <v>Maremma Area Sud</v>
      </c>
      <c r="M15422" t="s">
        <v>53101</v>
      </c>
      <c r="N15422">
        <v>4</v>
      </c>
      <c r="O15422" t="s">
        <v>58054</v>
      </c>
      <c r="P15422" t="s">
        <v>58055</v>
      </c>
      <c r="Q15422" t="s">
        <v>58056</v>
      </c>
    </row>
    <row r="15423" spans="1:17" x14ac:dyDescent="0.25">
      <c r="A15423">
        <v>25749</v>
      </c>
      <c r="B15423" t="s">
        <v>58057</v>
      </c>
      <c r="C15423" s="1">
        <v>4.2647057599999904E+16</v>
      </c>
      <c r="D15423" s="1">
        <v>111590813</v>
      </c>
      <c r="E15423">
        <v>53013</v>
      </c>
      <c r="F15423" t="str">
        <f>VLOOKUP(E15423,'[1]movimento-per-comune-ambito-201'!$C$2:$D$547,2,0)</f>
        <v>Maremma Area Sud</v>
      </c>
      <c r="G15423" t="s">
        <v>65657</v>
      </c>
      <c r="H15423" t="s">
        <v>15</v>
      </c>
      <c r="I15423" t="s">
        <v>58058</v>
      </c>
      <c r="J15423">
        <v>58051</v>
      </c>
      <c r="K15423" t="s">
        <v>57575</v>
      </c>
      <c r="L15423" t="str">
        <f>VLOOKUP(K15423,'[1]movimento-per-comune-ambito-201'!$B$2:$D$547,3,FALSE)</f>
        <v>Maremma Area Sud</v>
      </c>
      <c r="M15423" t="s">
        <v>53101</v>
      </c>
      <c r="N15423">
        <v>3</v>
      </c>
      <c r="O15423" t="s">
        <v>58059</v>
      </c>
      <c r="Q15423">
        <v>3291521253</v>
      </c>
    </row>
    <row r="15424" spans="1:17" x14ac:dyDescent="0.25">
      <c r="A15424">
        <v>1362</v>
      </c>
      <c r="B15424" t="s">
        <v>58060</v>
      </c>
      <c r="C15424" s="1">
        <v>4.25979205E+16</v>
      </c>
      <c r="D15424" s="1">
        <v>1.12934578E+16</v>
      </c>
      <c r="E15424">
        <v>53013</v>
      </c>
      <c r="F15424" t="str">
        <f>VLOOKUP(E15424,'[1]movimento-per-comune-ambito-201'!$C$2:$D$547,2,0)</f>
        <v>Maremma Area Sud</v>
      </c>
      <c r="G15424" t="s">
        <v>63328</v>
      </c>
      <c r="H15424" t="s">
        <v>37</v>
      </c>
      <c r="I15424" t="s">
        <v>58061</v>
      </c>
      <c r="J15424">
        <v>58051</v>
      </c>
      <c r="K15424" t="s">
        <v>57575</v>
      </c>
      <c r="L15424" t="str">
        <f>VLOOKUP(K15424,'[1]movimento-per-comune-ambito-201'!$B$2:$D$547,3,FALSE)</f>
        <v>Maremma Area Sud</v>
      </c>
      <c r="M15424" t="s">
        <v>53101</v>
      </c>
      <c r="N15424">
        <v>0</v>
      </c>
      <c r="O15424" t="s">
        <v>58062</v>
      </c>
      <c r="Q15424" t="s">
        <v>58063</v>
      </c>
    </row>
    <row r="15425" spans="1:17" x14ac:dyDescent="0.25">
      <c r="A15425">
        <v>1365</v>
      </c>
      <c r="B15425" t="s">
        <v>58064</v>
      </c>
      <c r="C15425" s="1">
        <v>4.2598564799999904E+16</v>
      </c>
      <c r="D15425" s="1">
        <v>112934106</v>
      </c>
      <c r="E15425">
        <v>53013</v>
      </c>
      <c r="F15425" t="str">
        <f>VLOOKUP(E15425,'[1]movimento-per-comune-ambito-201'!$C$2:$D$547,2,0)</f>
        <v>Maremma Area Sud</v>
      </c>
      <c r="G15425" t="s">
        <v>63356</v>
      </c>
      <c r="H15425" t="s">
        <v>37</v>
      </c>
      <c r="I15425" t="s">
        <v>58065</v>
      </c>
      <c r="J15425">
        <v>58051</v>
      </c>
      <c r="K15425" t="s">
        <v>57575</v>
      </c>
      <c r="L15425" t="str">
        <f>VLOOKUP(K15425,'[1]movimento-per-comune-ambito-201'!$B$2:$D$547,3,FALSE)</f>
        <v>Maremma Area Sud</v>
      </c>
      <c r="M15425" t="s">
        <v>53101</v>
      </c>
      <c r="N15425">
        <v>0</v>
      </c>
      <c r="O15425" t="s">
        <v>58066</v>
      </c>
      <c r="P15425" t="s">
        <v>58067</v>
      </c>
      <c r="Q15425" t="s">
        <v>58068</v>
      </c>
    </row>
    <row r="15426" spans="1:17" x14ac:dyDescent="0.25">
      <c r="A15426">
        <v>22472</v>
      </c>
      <c r="B15426" t="s">
        <v>58069</v>
      </c>
      <c r="C15426" s="1">
        <v>4.2599863499999904E+16</v>
      </c>
      <c r="D15426" s="1">
        <v>112912248</v>
      </c>
      <c r="E15426">
        <v>53013</v>
      </c>
      <c r="F15426" t="str">
        <f>VLOOKUP(E15426,'[1]movimento-per-comune-ambito-201'!$C$2:$D$547,2,0)</f>
        <v>Maremma Area Sud</v>
      </c>
      <c r="G15426" t="s">
        <v>63140</v>
      </c>
      <c r="H15426" t="s">
        <v>37</v>
      </c>
      <c r="I15426" t="s">
        <v>58070</v>
      </c>
      <c r="J15426">
        <v>58051</v>
      </c>
      <c r="K15426" t="s">
        <v>57575</v>
      </c>
      <c r="L15426" t="str">
        <f>VLOOKUP(K15426,'[1]movimento-per-comune-ambito-201'!$B$2:$D$547,3,FALSE)</f>
        <v>Maremma Area Sud</v>
      </c>
      <c r="M15426" t="s">
        <v>53101</v>
      </c>
      <c r="N15426">
        <v>0</v>
      </c>
      <c r="O15426" t="s">
        <v>58071</v>
      </c>
      <c r="P15426" t="s">
        <v>58072</v>
      </c>
      <c r="Q15426" t="s">
        <v>58073</v>
      </c>
    </row>
    <row r="15427" spans="1:17" x14ac:dyDescent="0.25">
      <c r="A15427">
        <v>24398</v>
      </c>
      <c r="B15427" t="s">
        <v>58074</v>
      </c>
      <c r="C15427" s="1">
        <v>426372784</v>
      </c>
      <c r="D15427" s="1">
        <v>112761757</v>
      </c>
      <c r="E15427">
        <v>53013</v>
      </c>
      <c r="F15427" t="str">
        <f>VLOOKUP(E15427,'[1]movimento-per-comune-ambito-201'!$C$2:$D$547,2,0)</f>
        <v>Maremma Area Sud</v>
      </c>
      <c r="G15427" t="s">
        <v>63041</v>
      </c>
      <c r="H15427" t="s">
        <v>37</v>
      </c>
      <c r="I15427" t="s">
        <v>58075</v>
      </c>
      <c r="J15427">
        <v>58051</v>
      </c>
      <c r="K15427" t="s">
        <v>57575</v>
      </c>
      <c r="L15427" t="str">
        <f>VLOOKUP(K15427,'[1]movimento-per-comune-ambito-201'!$B$2:$D$547,3,FALSE)</f>
        <v>Maremma Area Sud</v>
      </c>
      <c r="M15427" t="s">
        <v>53101</v>
      </c>
      <c r="N15427">
        <v>0</v>
      </c>
      <c r="O15427" t="s">
        <v>58076</v>
      </c>
      <c r="P15427" t="s">
        <v>58072</v>
      </c>
      <c r="Q15427" t="s">
        <v>58073</v>
      </c>
    </row>
    <row r="15428" spans="1:17" x14ac:dyDescent="0.25">
      <c r="A15428">
        <v>1090</v>
      </c>
      <c r="B15428" t="s">
        <v>58077</v>
      </c>
      <c r="C15428" s="1">
        <v>4.2645718E+16</v>
      </c>
      <c r="D15428" s="1">
        <v>112214697</v>
      </c>
      <c r="E15428">
        <v>53013</v>
      </c>
      <c r="F15428" t="str">
        <f>VLOOKUP(E15428,'[1]movimento-per-comune-ambito-201'!$C$2:$D$547,2,0)</f>
        <v>Maremma Area Sud</v>
      </c>
      <c r="G15428" t="s">
        <v>63130</v>
      </c>
      <c r="H15428" t="s">
        <v>41</v>
      </c>
      <c r="I15428" t="s">
        <v>58078</v>
      </c>
      <c r="J15428">
        <v>58052</v>
      </c>
      <c r="K15428" t="s">
        <v>57575</v>
      </c>
      <c r="L15428" t="str">
        <f>VLOOKUP(K15428,'[1]movimento-per-comune-ambito-201'!$B$2:$D$547,3,FALSE)</f>
        <v>Maremma Area Sud</v>
      </c>
      <c r="M15428" t="s">
        <v>53101</v>
      </c>
      <c r="N15428">
        <v>1</v>
      </c>
      <c r="O15428" t="s">
        <v>58079</v>
      </c>
      <c r="Q15428" t="s">
        <v>58080</v>
      </c>
    </row>
    <row r="15429" spans="1:17" x14ac:dyDescent="0.25">
      <c r="A15429">
        <v>1600</v>
      </c>
      <c r="B15429" t="s">
        <v>58081</v>
      </c>
      <c r="C15429" s="1">
        <v>4.2645141299999904E+16</v>
      </c>
      <c r="D15429" s="1">
        <v>113210801</v>
      </c>
      <c r="E15429">
        <v>53013</v>
      </c>
      <c r="F15429" t="str">
        <f>VLOOKUP(E15429,'[1]movimento-per-comune-ambito-201'!$C$2:$D$547,2,0)</f>
        <v>Maremma Area Sud</v>
      </c>
      <c r="G15429" t="s">
        <v>63033</v>
      </c>
      <c r="H15429" t="s">
        <v>52</v>
      </c>
      <c r="I15429" t="s">
        <v>58082</v>
      </c>
      <c r="J15429">
        <v>58051</v>
      </c>
      <c r="K15429" t="s">
        <v>57575</v>
      </c>
      <c r="L15429" t="str">
        <f>VLOOKUP(K15429,'[1]movimento-per-comune-ambito-201'!$B$2:$D$547,3,FALSE)</f>
        <v>Maremma Area Sud</v>
      </c>
      <c r="M15429" t="s">
        <v>53101</v>
      </c>
      <c r="N15429">
        <v>0</v>
      </c>
      <c r="O15429" t="s">
        <v>58083</v>
      </c>
      <c r="Q15429" t="s">
        <v>58084</v>
      </c>
    </row>
    <row r="15430" spans="1:17" x14ac:dyDescent="0.25">
      <c r="A15430">
        <v>16751</v>
      </c>
      <c r="B15430" t="s">
        <v>58085</v>
      </c>
      <c r="C15430" s="1">
        <v>4.2642660999999904E+16</v>
      </c>
      <c r="D15430" s="1">
        <v>112263669</v>
      </c>
      <c r="E15430">
        <v>53013</v>
      </c>
      <c r="F15430" t="str">
        <f>VLOOKUP(E15430,'[1]movimento-per-comune-ambito-201'!$C$2:$D$547,2,0)</f>
        <v>Maremma Area Sud</v>
      </c>
      <c r="G15430" t="s">
        <v>63021</v>
      </c>
      <c r="H15430" t="s">
        <v>52</v>
      </c>
      <c r="I15430" t="s">
        <v>58086</v>
      </c>
      <c r="J15430">
        <v>58051</v>
      </c>
      <c r="K15430" t="s">
        <v>57575</v>
      </c>
      <c r="L15430" t="str">
        <f>VLOOKUP(K15430,'[1]movimento-per-comune-ambito-201'!$B$2:$D$547,3,FALSE)</f>
        <v>Maremma Area Sud</v>
      </c>
      <c r="M15430" t="s">
        <v>53101</v>
      </c>
      <c r="N15430">
        <v>0</v>
      </c>
      <c r="O15430" t="s">
        <v>58087</v>
      </c>
      <c r="Q15430" t="s">
        <v>58088</v>
      </c>
    </row>
    <row r="15431" spans="1:17" x14ac:dyDescent="0.25">
      <c r="A15431">
        <v>18919</v>
      </c>
      <c r="B15431" t="s">
        <v>58089</v>
      </c>
      <c r="C15431" s="1">
        <v>4.2597473299999904E+16</v>
      </c>
      <c r="D15431" s="1">
        <v>112949807</v>
      </c>
      <c r="E15431">
        <v>53013</v>
      </c>
      <c r="F15431" t="str">
        <f>VLOOKUP(E15431,'[1]movimento-per-comune-ambito-201'!$C$2:$D$547,2,0)</f>
        <v>Maremma Area Sud</v>
      </c>
      <c r="G15431" t="s">
        <v>63063</v>
      </c>
      <c r="H15431" t="s">
        <v>52</v>
      </c>
      <c r="I15431" t="s">
        <v>58090</v>
      </c>
      <c r="J15431">
        <v>58051</v>
      </c>
      <c r="K15431" t="s">
        <v>57575</v>
      </c>
      <c r="L15431" t="str">
        <f>VLOOKUP(K15431,'[1]movimento-per-comune-ambito-201'!$B$2:$D$547,3,FALSE)</f>
        <v>Maremma Area Sud</v>
      </c>
      <c r="M15431" t="s">
        <v>53101</v>
      </c>
      <c r="N15431">
        <v>0</v>
      </c>
      <c r="O15431" t="s">
        <v>58091</v>
      </c>
      <c r="Q15431" t="s">
        <v>58092</v>
      </c>
    </row>
    <row r="15432" spans="1:17" x14ac:dyDescent="0.25">
      <c r="A15432">
        <v>19964</v>
      </c>
      <c r="B15432" t="s">
        <v>1787</v>
      </c>
      <c r="C15432" s="1">
        <v>4.2599863499999904E+16</v>
      </c>
      <c r="D15432" s="1">
        <v>112912248</v>
      </c>
      <c r="E15432">
        <v>53013</v>
      </c>
      <c r="F15432" t="str">
        <f>VLOOKUP(E15432,'[1]movimento-per-comune-ambito-201'!$C$2:$D$547,2,0)</f>
        <v>Maremma Area Sud</v>
      </c>
      <c r="G15432" t="s">
        <v>63064</v>
      </c>
      <c r="H15432" t="s">
        <v>52</v>
      </c>
      <c r="I15432" t="s">
        <v>58093</v>
      </c>
      <c r="J15432">
        <v>58051</v>
      </c>
      <c r="K15432" t="s">
        <v>57575</v>
      </c>
      <c r="L15432" t="str">
        <f>VLOOKUP(K15432,'[1]movimento-per-comune-ambito-201'!$B$2:$D$547,3,FALSE)</f>
        <v>Maremma Area Sud</v>
      </c>
      <c r="M15432" t="s">
        <v>53101</v>
      </c>
      <c r="N15432">
        <v>0</v>
      </c>
      <c r="O15432" t="s">
        <v>58094</v>
      </c>
      <c r="Q15432" t="s">
        <v>58095</v>
      </c>
    </row>
    <row r="15433" spans="1:17" x14ac:dyDescent="0.25">
      <c r="A15433">
        <v>20440</v>
      </c>
      <c r="B15433" t="s">
        <v>58096</v>
      </c>
      <c r="C15433" s="1">
        <v>42645457</v>
      </c>
      <c r="D15433" s="1">
        <v>112213022</v>
      </c>
      <c r="E15433">
        <v>53013</v>
      </c>
      <c r="F15433" t="str">
        <f>VLOOKUP(E15433,'[1]movimento-per-comune-ambito-201'!$C$2:$D$547,2,0)</f>
        <v>Maremma Area Sud</v>
      </c>
      <c r="G15433" t="s">
        <v>63022</v>
      </c>
      <c r="H15433" t="s">
        <v>52</v>
      </c>
      <c r="I15433" t="s">
        <v>58097</v>
      </c>
      <c r="J15433">
        <v>58051</v>
      </c>
      <c r="K15433" t="s">
        <v>57575</v>
      </c>
      <c r="L15433" t="str">
        <f>VLOOKUP(K15433,'[1]movimento-per-comune-ambito-201'!$B$2:$D$547,3,FALSE)</f>
        <v>Maremma Area Sud</v>
      </c>
      <c r="M15433" t="s">
        <v>53101</v>
      </c>
      <c r="N15433">
        <v>0</v>
      </c>
      <c r="O15433" t="s">
        <v>58098</v>
      </c>
      <c r="Q15433" t="s">
        <v>58099</v>
      </c>
    </row>
    <row r="15434" spans="1:17" x14ac:dyDescent="0.25">
      <c r="A15434">
        <v>21956</v>
      </c>
      <c r="B15434" t="s">
        <v>58100</v>
      </c>
      <c r="C15434" s="1">
        <v>4.26005656E+16</v>
      </c>
      <c r="D15434" s="1">
        <v>112917495</v>
      </c>
      <c r="E15434">
        <v>53013</v>
      </c>
      <c r="F15434" t="str">
        <f>VLOOKUP(E15434,'[1]movimento-per-comune-ambito-201'!$C$2:$D$547,2,0)</f>
        <v>Maremma Area Sud</v>
      </c>
      <c r="G15434" t="s">
        <v>63144</v>
      </c>
      <c r="H15434" t="s">
        <v>52</v>
      </c>
      <c r="I15434" t="s">
        <v>58101</v>
      </c>
      <c r="J15434">
        <v>58051</v>
      </c>
      <c r="K15434" t="s">
        <v>57575</v>
      </c>
      <c r="L15434" t="str">
        <f>VLOOKUP(K15434,'[1]movimento-per-comune-ambito-201'!$B$2:$D$547,3,FALSE)</f>
        <v>Maremma Area Sud</v>
      </c>
      <c r="M15434" t="s">
        <v>53101</v>
      </c>
      <c r="N15434">
        <v>0</v>
      </c>
      <c r="Q15434" t="s">
        <v>58102</v>
      </c>
    </row>
    <row r="15435" spans="1:17" x14ac:dyDescent="0.25">
      <c r="A15435">
        <v>24765</v>
      </c>
      <c r="B15435" t="s">
        <v>58103</v>
      </c>
      <c r="C15435" s="1">
        <v>4.26336876E+16</v>
      </c>
      <c r="D15435" s="1">
        <v>11228939</v>
      </c>
      <c r="E15435">
        <v>53013</v>
      </c>
      <c r="F15435" t="str">
        <f>VLOOKUP(E15435,'[1]movimento-per-comune-ambito-201'!$C$2:$D$547,2,0)</f>
        <v>Maremma Area Sud</v>
      </c>
      <c r="G15435" t="s">
        <v>63201</v>
      </c>
      <c r="H15435" t="s">
        <v>52</v>
      </c>
      <c r="I15435" t="s">
        <v>58104</v>
      </c>
      <c r="J15435">
        <v>58051</v>
      </c>
      <c r="K15435" t="s">
        <v>57575</v>
      </c>
      <c r="L15435" t="str">
        <f>VLOOKUP(K15435,'[1]movimento-per-comune-ambito-201'!$B$2:$D$547,3,FALSE)</f>
        <v>Maremma Area Sud</v>
      </c>
      <c r="M15435" t="s">
        <v>53101</v>
      </c>
      <c r="N15435">
        <v>0</v>
      </c>
      <c r="O15435" t="s">
        <v>58105</v>
      </c>
      <c r="Q15435" t="s">
        <v>58106</v>
      </c>
    </row>
    <row r="15436" spans="1:17" x14ac:dyDescent="0.25">
      <c r="A15436">
        <v>26103</v>
      </c>
      <c r="B15436" t="s">
        <v>24718</v>
      </c>
      <c r="C15436" s="1">
        <v>4.2599863499999904E+16</v>
      </c>
      <c r="D15436" s="1">
        <v>112912248</v>
      </c>
      <c r="E15436">
        <v>53013</v>
      </c>
      <c r="F15436" t="str">
        <f>VLOOKUP(E15436,'[1]movimento-per-comune-ambito-201'!$C$2:$D$547,2,0)</f>
        <v>Maremma Area Sud</v>
      </c>
      <c r="G15436" t="s">
        <v>63351</v>
      </c>
      <c r="H15436" t="s">
        <v>2593</v>
      </c>
      <c r="J15436">
        <v>58051</v>
      </c>
      <c r="K15436" t="s">
        <v>57575</v>
      </c>
      <c r="L15436" t="str">
        <f>VLOOKUP(K15436,'[1]movimento-per-comune-ambito-201'!$B$2:$D$547,3,FALSE)</f>
        <v>Maremma Area Sud</v>
      </c>
      <c r="M15436" t="s">
        <v>53101</v>
      </c>
      <c r="N15436">
        <v>0</v>
      </c>
    </row>
    <row r="15437" spans="1:17" x14ac:dyDescent="0.25">
      <c r="A15437">
        <v>23068</v>
      </c>
      <c r="B15437" t="s">
        <v>58107</v>
      </c>
      <c r="C15437" s="1">
        <v>4.2649394999999904E+16</v>
      </c>
      <c r="D15437" s="1">
        <v>11173363</v>
      </c>
      <c r="E15437">
        <v>53013</v>
      </c>
      <c r="F15437" t="str">
        <f>VLOOKUP(E15437,'[1]movimento-per-comune-ambito-201'!$C$2:$D$547,2,0)</f>
        <v>Maremma Area Sud</v>
      </c>
      <c r="G15437" t="s">
        <v>63035</v>
      </c>
      <c r="H15437" t="s">
        <v>75</v>
      </c>
      <c r="I15437" t="s">
        <v>58108</v>
      </c>
      <c r="J15437">
        <v>58051</v>
      </c>
      <c r="K15437" t="s">
        <v>57575</v>
      </c>
      <c r="L15437" t="str">
        <f>VLOOKUP(K15437,'[1]movimento-per-comune-ambito-201'!$B$2:$D$547,3,FALSE)</f>
        <v>Maremma Area Sud</v>
      </c>
      <c r="M15437" t="s">
        <v>53101</v>
      </c>
      <c r="N15437">
        <v>0</v>
      </c>
      <c r="O15437" t="s">
        <v>56997</v>
      </c>
      <c r="Q15437" t="s">
        <v>58109</v>
      </c>
    </row>
    <row r="15438" spans="1:17" x14ac:dyDescent="0.25">
      <c r="A15438">
        <v>21939</v>
      </c>
      <c r="B15438" t="s">
        <v>58110</v>
      </c>
      <c r="C15438" s="1">
        <v>4.26417543E+16</v>
      </c>
      <c r="D15438" s="1">
        <v>1.12297104999999E+16</v>
      </c>
      <c r="E15438">
        <v>53013</v>
      </c>
      <c r="F15438" t="str">
        <f>VLOOKUP(E15438,'[1]movimento-per-comune-ambito-201'!$C$2:$D$547,2,0)</f>
        <v>Maremma Area Sud</v>
      </c>
      <c r="G15438" t="s">
        <v>63038</v>
      </c>
      <c r="H15438" t="s">
        <v>134</v>
      </c>
      <c r="I15438" t="s">
        <v>58111</v>
      </c>
      <c r="J15438">
        <v>58051</v>
      </c>
      <c r="K15438" t="s">
        <v>57575</v>
      </c>
      <c r="L15438" t="str">
        <f>VLOOKUP(K15438,'[1]movimento-per-comune-ambito-201'!$B$2:$D$547,3,FALSE)</f>
        <v>Maremma Area Sud</v>
      </c>
      <c r="M15438" t="s">
        <v>53101</v>
      </c>
      <c r="N15438">
        <v>0</v>
      </c>
      <c r="O15438" t="s">
        <v>58112</v>
      </c>
      <c r="P15438" t="s">
        <v>58113</v>
      </c>
      <c r="Q15438" t="s">
        <v>58114</v>
      </c>
    </row>
    <row r="15439" spans="1:17" x14ac:dyDescent="0.25">
      <c r="A15439">
        <v>2962</v>
      </c>
      <c r="B15439" t="s">
        <v>58115</v>
      </c>
      <c r="C15439" s="1">
        <v>4.26417543E+16</v>
      </c>
      <c r="D15439" s="1">
        <v>1.12297104999999E+16</v>
      </c>
      <c r="E15439">
        <v>53013</v>
      </c>
      <c r="F15439" t="str">
        <f>VLOOKUP(E15439,'[1]movimento-per-comune-ambito-201'!$C$2:$D$547,2,0)</f>
        <v>Maremma Area Sud</v>
      </c>
      <c r="G15439" t="s">
        <v>63456</v>
      </c>
      <c r="H15439" t="s">
        <v>2610</v>
      </c>
      <c r="I15439" t="s">
        <v>58116</v>
      </c>
      <c r="J15439">
        <v>58051</v>
      </c>
      <c r="K15439" t="s">
        <v>57575</v>
      </c>
      <c r="L15439" t="str">
        <f>VLOOKUP(K15439,'[1]movimento-per-comune-ambito-201'!$B$2:$D$547,3,FALSE)</f>
        <v>Maremma Area Sud</v>
      </c>
      <c r="M15439" t="s">
        <v>53101</v>
      </c>
      <c r="N15439">
        <v>4</v>
      </c>
      <c r="O15439" t="s">
        <v>58117</v>
      </c>
      <c r="P15439" t="s">
        <v>58118</v>
      </c>
      <c r="Q15439" t="s">
        <v>58119</v>
      </c>
    </row>
    <row r="15440" spans="1:17" x14ac:dyDescent="0.25">
      <c r="A15440">
        <v>1254</v>
      </c>
      <c r="B15440" t="s">
        <v>58120</v>
      </c>
      <c r="C15440" s="1">
        <v>4.2599863499999904E+16</v>
      </c>
      <c r="D15440" s="1">
        <v>112912248</v>
      </c>
      <c r="E15440">
        <v>53013</v>
      </c>
      <c r="F15440" t="str">
        <f>VLOOKUP(E15440,'[1]movimento-per-comune-ambito-201'!$C$2:$D$547,2,0)</f>
        <v>Maremma Area Sud</v>
      </c>
      <c r="G15440" t="s">
        <v>63251</v>
      </c>
      <c r="H15440" t="s">
        <v>1598</v>
      </c>
      <c r="I15440" t="s">
        <v>58121</v>
      </c>
      <c r="J15440">
        <v>58051</v>
      </c>
      <c r="K15440" t="s">
        <v>57575</v>
      </c>
      <c r="L15440" t="str">
        <f>VLOOKUP(K15440,'[1]movimento-per-comune-ambito-201'!$B$2:$D$547,3,FALSE)</f>
        <v>Maremma Area Sud</v>
      </c>
      <c r="M15440" t="s">
        <v>53101</v>
      </c>
      <c r="N15440">
        <v>4</v>
      </c>
      <c r="O15440" t="s">
        <v>58117</v>
      </c>
      <c r="P15440" t="s">
        <v>58118</v>
      </c>
      <c r="Q15440" t="s">
        <v>58119</v>
      </c>
    </row>
    <row r="15441" spans="1:17" x14ac:dyDescent="0.25">
      <c r="A15441">
        <v>1255</v>
      </c>
      <c r="B15441" t="s">
        <v>58122</v>
      </c>
      <c r="C15441" s="1">
        <v>4.2599863499999904E+16</v>
      </c>
      <c r="D15441" s="1">
        <v>112912248</v>
      </c>
      <c r="E15441">
        <v>53013</v>
      </c>
      <c r="F15441" t="str">
        <f>VLOOKUP(E15441,'[1]movimento-per-comune-ambito-201'!$C$2:$D$547,2,0)</f>
        <v>Maremma Area Sud</v>
      </c>
      <c r="G15441" t="s">
        <v>63773</v>
      </c>
      <c r="H15441" t="s">
        <v>1598</v>
      </c>
      <c r="I15441" t="s">
        <v>58121</v>
      </c>
      <c r="J15441">
        <v>58051</v>
      </c>
      <c r="K15441" t="s">
        <v>57575</v>
      </c>
      <c r="L15441" t="str">
        <f>VLOOKUP(K15441,'[1]movimento-per-comune-ambito-201'!$B$2:$D$547,3,FALSE)</f>
        <v>Maremma Area Sud</v>
      </c>
      <c r="M15441" t="s">
        <v>53101</v>
      </c>
      <c r="N15441">
        <v>3</v>
      </c>
      <c r="O15441" t="s">
        <v>58117</v>
      </c>
      <c r="P15441" t="s">
        <v>58118</v>
      </c>
      <c r="Q15441" t="s">
        <v>58119</v>
      </c>
    </row>
    <row r="15442" spans="1:17" x14ac:dyDescent="0.25">
      <c r="A15442">
        <v>2252</v>
      </c>
      <c r="B15442" t="s">
        <v>58123</v>
      </c>
      <c r="C15442" s="1">
        <v>4.25889286E+16</v>
      </c>
      <c r="D15442" s="1">
        <v>1.15173795E+16</v>
      </c>
      <c r="E15442">
        <v>53014</v>
      </c>
      <c r="F15442" t="str">
        <f>VLOOKUP(E15442,'[1]movimento-per-comune-ambito-201'!$C$2:$D$547,2,0)</f>
        <v>Maremma Area Sud</v>
      </c>
      <c r="G15442" t="s">
        <v>63027</v>
      </c>
      <c r="H15442" t="s">
        <v>15</v>
      </c>
      <c r="I15442" t="s">
        <v>58124</v>
      </c>
      <c r="J15442">
        <v>58050</v>
      </c>
      <c r="K15442" t="s">
        <v>58125</v>
      </c>
      <c r="L15442" t="str">
        <f>VLOOKUP(K15442,'[1]movimento-per-comune-ambito-201'!$B$2:$D$547,3,FALSE)</f>
        <v>Maremma Area Sud</v>
      </c>
      <c r="M15442" t="s">
        <v>53101</v>
      </c>
      <c r="N15442">
        <v>3</v>
      </c>
      <c r="O15442" t="s">
        <v>58126</v>
      </c>
      <c r="P15442" t="s">
        <v>58127</v>
      </c>
      <c r="Q15442" t="s">
        <v>58128</v>
      </c>
    </row>
    <row r="15443" spans="1:17" x14ac:dyDescent="0.25">
      <c r="A15443">
        <v>2253</v>
      </c>
      <c r="B15443" t="s">
        <v>58129</v>
      </c>
      <c r="C15443" s="1">
        <v>4.25889286E+16</v>
      </c>
      <c r="D15443" s="1">
        <v>1.15173795E+16</v>
      </c>
      <c r="E15443">
        <v>53014</v>
      </c>
      <c r="F15443" t="str">
        <f>VLOOKUP(E15443,'[1]movimento-per-comune-ambito-201'!$C$2:$D$547,2,0)</f>
        <v>Maremma Area Sud</v>
      </c>
      <c r="G15443" t="s">
        <v>63129</v>
      </c>
      <c r="H15443" t="s">
        <v>15</v>
      </c>
      <c r="I15443" t="s">
        <v>58130</v>
      </c>
      <c r="J15443">
        <v>58050</v>
      </c>
      <c r="K15443" t="s">
        <v>58125</v>
      </c>
      <c r="L15443" t="str">
        <f>VLOOKUP(K15443,'[1]movimento-per-comune-ambito-201'!$B$2:$D$547,3,FALSE)</f>
        <v>Maremma Area Sud</v>
      </c>
      <c r="M15443" t="s">
        <v>53101</v>
      </c>
      <c r="N15443">
        <v>2</v>
      </c>
      <c r="O15443" t="s">
        <v>58131</v>
      </c>
      <c r="Q15443" t="s">
        <v>58132</v>
      </c>
    </row>
    <row r="15444" spans="1:17" x14ac:dyDescent="0.25">
      <c r="A15444">
        <v>2254</v>
      </c>
      <c r="B15444" t="s">
        <v>58133</v>
      </c>
      <c r="C15444" s="1">
        <v>4.25190722518598E+16</v>
      </c>
      <c r="D15444" s="1">
        <v>1.14598898441163E+16</v>
      </c>
      <c r="E15444">
        <v>53014</v>
      </c>
      <c r="F15444" t="str">
        <f>VLOOKUP(E15444,'[1]movimento-per-comune-ambito-201'!$C$2:$D$547,2,0)</f>
        <v>Maremma Area Sud</v>
      </c>
      <c r="G15444" t="s">
        <v>63131</v>
      </c>
      <c r="H15444" t="s">
        <v>15</v>
      </c>
      <c r="I15444" t="s">
        <v>58134</v>
      </c>
      <c r="J15444">
        <v>58014</v>
      </c>
      <c r="K15444" t="s">
        <v>58125</v>
      </c>
      <c r="L15444" t="str">
        <f>VLOOKUP(K15444,'[1]movimento-per-comune-ambito-201'!$B$2:$D$547,3,FALSE)</f>
        <v>Maremma Area Sud</v>
      </c>
      <c r="M15444" t="s">
        <v>53101</v>
      </c>
      <c r="N15444">
        <v>5</v>
      </c>
      <c r="O15444" t="s">
        <v>58135</v>
      </c>
      <c r="P15444" t="s">
        <v>58136</v>
      </c>
      <c r="Q15444" t="s">
        <v>58137</v>
      </c>
    </row>
    <row r="15445" spans="1:17" x14ac:dyDescent="0.25">
      <c r="A15445">
        <v>2255</v>
      </c>
      <c r="B15445" t="s">
        <v>12921</v>
      </c>
      <c r="C15445" s="1">
        <v>4.2640340399999904E+16</v>
      </c>
      <c r="D15445" s="1">
        <v>115035422</v>
      </c>
      <c r="E15445">
        <v>53014</v>
      </c>
      <c r="F15445" t="str">
        <f>VLOOKUP(E15445,'[1]movimento-per-comune-ambito-201'!$C$2:$D$547,2,0)</f>
        <v>Maremma Area Sud</v>
      </c>
      <c r="G15445" t="s">
        <v>63028</v>
      </c>
      <c r="H15445" t="s">
        <v>15</v>
      </c>
      <c r="I15445" t="s">
        <v>58138</v>
      </c>
      <c r="J15445">
        <v>58014</v>
      </c>
      <c r="K15445" t="s">
        <v>58125</v>
      </c>
      <c r="L15445" t="str">
        <f>VLOOKUP(K15445,'[1]movimento-per-comune-ambito-201'!$B$2:$D$547,3,FALSE)</f>
        <v>Maremma Area Sud</v>
      </c>
      <c r="M15445" t="s">
        <v>53101</v>
      </c>
      <c r="N15445">
        <v>4</v>
      </c>
      <c r="O15445" t="s">
        <v>58139</v>
      </c>
      <c r="P15445" t="s">
        <v>58140</v>
      </c>
      <c r="Q15445" t="s">
        <v>58141</v>
      </c>
    </row>
    <row r="15446" spans="1:17" x14ac:dyDescent="0.25">
      <c r="A15446">
        <v>2256</v>
      </c>
      <c r="B15446" t="s">
        <v>58142</v>
      </c>
      <c r="C15446" s="1">
        <v>425757841</v>
      </c>
      <c r="D15446" s="1">
        <v>115020752</v>
      </c>
      <c r="E15446">
        <v>53014</v>
      </c>
      <c r="F15446" t="str">
        <f>VLOOKUP(E15446,'[1]movimento-per-comune-ambito-201'!$C$2:$D$547,2,0)</f>
        <v>Maremma Area Sud</v>
      </c>
      <c r="G15446" t="s">
        <v>63014</v>
      </c>
      <c r="H15446" t="s">
        <v>15</v>
      </c>
      <c r="I15446" t="s">
        <v>58143</v>
      </c>
      <c r="J15446">
        <v>58014</v>
      </c>
      <c r="K15446" t="s">
        <v>58125</v>
      </c>
      <c r="L15446" t="str">
        <f>VLOOKUP(K15446,'[1]movimento-per-comune-ambito-201'!$B$2:$D$547,3,FALSE)</f>
        <v>Maremma Area Sud</v>
      </c>
      <c r="M15446" t="s">
        <v>53101</v>
      </c>
      <c r="N15446">
        <v>3</v>
      </c>
      <c r="O15446" t="s">
        <v>58144</v>
      </c>
      <c r="P15446" t="s">
        <v>58145</v>
      </c>
      <c r="Q15446" t="s">
        <v>58146</v>
      </c>
    </row>
    <row r="15447" spans="1:17" x14ac:dyDescent="0.25">
      <c r="A15447">
        <v>2257</v>
      </c>
      <c r="B15447" t="s">
        <v>58147</v>
      </c>
      <c r="C15447" s="1">
        <v>4.24555645E+16</v>
      </c>
      <c r="D15447" s="1">
        <v>1.14232739999999E+16</v>
      </c>
      <c r="E15447">
        <v>53014</v>
      </c>
      <c r="F15447" t="str">
        <f>VLOOKUP(E15447,'[1]movimento-per-comune-ambito-201'!$C$2:$D$547,2,0)</f>
        <v>Maremma Area Sud</v>
      </c>
      <c r="G15447" t="s">
        <v>63029</v>
      </c>
      <c r="H15447" t="s">
        <v>15</v>
      </c>
      <c r="I15447" t="s">
        <v>58148</v>
      </c>
      <c r="J15447">
        <v>58010</v>
      </c>
      <c r="K15447" t="s">
        <v>58125</v>
      </c>
      <c r="L15447" t="str">
        <f>VLOOKUP(K15447,'[1]movimento-per-comune-ambito-201'!$B$2:$D$547,3,FALSE)</f>
        <v>Maremma Area Sud</v>
      </c>
      <c r="M15447" t="s">
        <v>53101</v>
      </c>
      <c r="N15447">
        <v>3</v>
      </c>
      <c r="O15447" t="s">
        <v>58149</v>
      </c>
      <c r="P15447" t="s">
        <v>58150</v>
      </c>
      <c r="Q15447" t="s">
        <v>58151</v>
      </c>
    </row>
    <row r="15448" spans="1:17" x14ac:dyDescent="0.25">
      <c r="A15448">
        <v>2259</v>
      </c>
      <c r="B15448" t="s">
        <v>58152</v>
      </c>
      <c r="C15448" s="1">
        <v>4.25889286E+16</v>
      </c>
      <c r="D15448" s="1">
        <v>1.15173795E+16</v>
      </c>
      <c r="E15448">
        <v>53014</v>
      </c>
      <c r="F15448" t="str">
        <f>VLOOKUP(E15448,'[1]movimento-per-comune-ambito-201'!$C$2:$D$547,2,0)</f>
        <v>Maremma Area Sud</v>
      </c>
      <c r="G15448" t="s">
        <v>63149</v>
      </c>
      <c r="H15448" t="s">
        <v>15</v>
      </c>
      <c r="I15448" t="s">
        <v>58153</v>
      </c>
      <c r="J15448">
        <v>58010</v>
      </c>
      <c r="K15448" t="s">
        <v>58125</v>
      </c>
      <c r="L15448" t="str">
        <f>VLOOKUP(K15448,'[1]movimento-per-comune-ambito-201'!$B$2:$D$547,3,FALSE)</f>
        <v>Maremma Area Sud</v>
      </c>
      <c r="M15448" t="s">
        <v>53101</v>
      </c>
      <c r="N15448">
        <v>3</v>
      </c>
      <c r="O15448" t="s">
        <v>58154</v>
      </c>
      <c r="P15448" t="s">
        <v>58155</v>
      </c>
      <c r="Q15448" t="s">
        <v>58156</v>
      </c>
    </row>
    <row r="15449" spans="1:17" x14ac:dyDescent="0.25">
      <c r="A15449">
        <v>2260</v>
      </c>
      <c r="B15449" t="s">
        <v>58157</v>
      </c>
      <c r="C15449" s="1">
        <v>4.2531348199999904E+16</v>
      </c>
      <c r="D15449" s="1">
        <v>113210073</v>
      </c>
      <c r="E15449">
        <v>53014</v>
      </c>
      <c r="F15449" t="str">
        <f>VLOOKUP(E15449,'[1]movimento-per-comune-ambito-201'!$C$2:$D$547,2,0)</f>
        <v>Maremma Area Sud</v>
      </c>
      <c r="G15449" t="s">
        <v>63132</v>
      </c>
      <c r="H15449" t="s">
        <v>15</v>
      </c>
      <c r="I15449" t="s">
        <v>58158</v>
      </c>
      <c r="J15449">
        <v>58014</v>
      </c>
      <c r="K15449" t="s">
        <v>58125</v>
      </c>
      <c r="L15449" t="str">
        <f>VLOOKUP(K15449,'[1]movimento-per-comune-ambito-201'!$B$2:$D$547,3,FALSE)</f>
        <v>Maremma Area Sud</v>
      </c>
      <c r="M15449" t="s">
        <v>53101</v>
      </c>
      <c r="N15449">
        <v>4</v>
      </c>
      <c r="O15449" t="s">
        <v>58159</v>
      </c>
      <c r="P15449" t="s">
        <v>58160</v>
      </c>
      <c r="Q15449" t="s">
        <v>58161</v>
      </c>
    </row>
    <row r="15450" spans="1:17" x14ac:dyDescent="0.25">
      <c r="A15450">
        <v>2262</v>
      </c>
      <c r="B15450" t="s">
        <v>22880</v>
      </c>
      <c r="C15450" s="1">
        <v>4.2620283999999904E+16</v>
      </c>
      <c r="D15450" s="1">
        <v>114908971</v>
      </c>
      <c r="E15450">
        <v>53014</v>
      </c>
      <c r="F15450" t="str">
        <f>VLOOKUP(E15450,'[1]movimento-per-comune-ambito-201'!$C$2:$D$547,2,0)</f>
        <v>Maremma Area Sud</v>
      </c>
      <c r="G15450" t="s">
        <v>63015</v>
      </c>
      <c r="H15450" t="s">
        <v>15</v>
      </c>
      <c r="I15450" t="s">
        <v>58162</v>
      </c>
      <c r="J15450">
        <v>58050</v>
      </c>
      <c r="K15450" t="s">
        <v>58125</v>
      </c>
      <c r="L15450" t="str">
        <f>VLOOKUP(K15450,'[1]movimento-per-comune-ambito-201'!$B$2:$D$547,3,FALSE)</f>
        <v>Maremma Area Sud</v>
      </c>
      <c r="M15450" t="s">
        <v>53101</v>
      </c>
      <c r="N15450">
        <v>5</v>
      </c>
      <c r="O15450" t="s">
        <v>58163</v>
      </c>
      <c r="P15450" t="s">
        <v>58164</v>
      </c>
      <c r="Q15450" t="s">
        <v>58165</v>
      </c>
    </row>
    <row r="15451" spans="1:17" x14ac:dyDescent="0.25">
      <c r="A15451">
        <v>2263</v>
      </c>
      <c r="B15451" t="s">
        <v>58166</v>
      </c>
      <c r="C15451" s="1">
        <v>4260479456182300</v>
      </c>
      <c r="D15451" s="1">
        <v>1.14976215362548E+16</v>
      </c>
      <c r="E15451">
        <v>53014</v>
      </c>
      <c r="F15451" t="str">
        <f>VLOOKUP(E15451,'[1]movimento-per-comune-ambito-201'!$C$2:$D$547,2,0)</f>
        <v>Maremma Area Sud</v>
      </c>
      <c r="G15451" t="s">
        <v>63016</v>
      </c>
      <c r="H15451" t="s">
        <v>15</v>
      </c>
      <c r="I15451" t="s">
        <v>58167</v>
      </c>
      <c r="J15451">
        <v>58050</v>
      </c>
      <c r="K15451" t="s">
        <v>58125</v>
      </c>
      <c r="L15451" t="str">
        <f>VLOOKUP(K15451,'[1]movimento-per-comune-ambito-201'!$B$2:$D$547,3,FALSE)</f>
        <v>Maremma Area Sud</v>
      </c>
      <c r="M15451" t="s">
        <v>53101</v>
      </c>
      <c r="N15451">
        <v>5</v>
      </c>
      <c r="O15451" t="s">
        <v>58168</v>
      </c>
      <c r="P15451" t="s">
        <v>58169</v>
      </c>
      <c r="Q15451" t="s">
        <v>58170</v>
      </c>
    </row>
    <row r="15452" spans="1:17" x14ac:dyDescent="0.25">
      <c r="A15452">
        <v>2264</v>
      </c>
      <c r="B15452" t="s">
        <v>58171</v>
      </c>
      <c r="C15452" s="1">
        <v>4.26566868699806E+16</v>
      </c>
      <c r="D15452" s="1">
        <v>1.14628601074218E+16</v>
      </c>
      <c r="E15452">
        <v>53014</v>
      </c>
      <c r="F15452" t="str">
        <f>VLOOKUP(E15452,'[1]movimento-per-comune-ambito-201'!$C$2:$D$547,2,0)</f>
        <v>Maremma Area Sud</v>
      </c>
      <c r="G15452" t="s">
        <v>63017</v>
      </c>
      <c r="H15452" t="s">
        <v>15</v>
      </c>
      <c r="I15452" t="s">
        <v>58172</v>
      </c>
      <c r="J15452">
        <v>58050</v>
      </c>
      <c r="K15452" t="s">
        <v>58125</v>
      </c>
      <c r="L15452" t="str">
        <f>VLOOKUP(K15452,'[1]movimento-per-comune-ambito-201'!$B$2:$D$547,3,FALSE)</f>
        <v>Maremma Area Sud</v>
      </c>
      <c r="M15452" t="s">
        <v>53101</v>
      </c>
      <c r="N15452">
        <v>4</v>
      </c>
      <c r="O15452" t="s">
        <v>58173</v>
      </c>
      <c r="P15452" t="s">
        <v>58174</v>
      </c>
      <c r="Q15452" t="s">
        <v>58175</v>
      </c>
    </row>
    <row r="15453" spans="1:17" x14ac:dyDescent="0.25">
      <c r="A15453">
        <v>2265</v>
      </c>
      <c r="B15453" t="s">
        <v>58176</v>
      </c>
      <c r="C15453" s="1">
        <v>4.25889286E+16</v>
      </c>
      <c r="D15453" s="1">
        <v>1.15173795E+16</v>
      </c>
      <c r="E15453">
        <v>53014</v>
      </c>
      <c r="F15453" t="str">
        <f>VLOOKUP(E15453,'[1]movimento-per-comune-ambito-201'!$C$2:$D$547,2,0)</f>
        <v>Maremma Area Sud</v>
      </c>
      <c r="G15453" t="s">
        <v>63468</v>
      </c>
      <c r="H15453" t="s">
        <v>15</v>
      </c>
      <c r="I15453" t="s">
        <v>58177</v>
      </c>
      <c r="J15453">
        <v>58050</v>
      </c>
      <c r="K15453" t="s">
        <v>58125</v>
      </c>
      <c r="L15453" t="str">
        <f>VLOOKUP(K15453,'[1]movimento-per-comune-ambito-201'!$B$2:$D$547,3,FALSE)</f>
        <v>Maremma Area Sud</v>
      </c>
      <c r="M15453" t="s">
        <v>53101</v>
      </c>
      <c r="N15453">
        <v>4</v>
      </c>
      <c r="O15453" t="s">
        <v>58178</v>
      </c>
      <c r="P15453" t="s">
        <v>58179</v>
      </c>
      <c r="Q15453" t="s">
        <v>58180</v>
      </c>
    </row>
    <row r="15454" spans="1:17" x14ac:dyDescent="0.25">
      <c r="A15454">
        <v>2266</v>
      </c>
      <c r="B15454" t="s">
        <v>58181</v>
      </c>
      <c r="C15454" s="1">
        <v>4.25548198596428E+16</v>
      </c>
      <c r="D15454" s="1">
        <v>1.13866808191223E+16</v>
      </c>
      <c r="E15454">
        <v>53014</v>
      </c>
      <c r="F15454" t="str">
        <f>VLOOKUP(E15454,'[1]movimento-per-comune-ambito-201'!$C$2:$D$547,2,0)</f>
        <v>Maremma Area Sud</v>
      </c>
      <c r="G15454" t="s">
        <v>63469</v>
      </c>
      <c r="H15454" t="s">
        <v>15</v>
      </c>
      <c r="I15454" t="s">
        <v>58182</v>
      </c>
      <c r="J15454">
        <v>58010</v>
      </c>
      <c r="K15454" t="s">
        <v>58125</v>
      </c>
      <c r="L15454" t="str">
        <f>VLOOKUP(K15454,'[1]movimento-per-comune-ambito-201'!$B$2:$D$547,3,FALSE)</f>
        <v>Maremma Area Sud</v>
      </c>
      <c r="M15454" t="s">
        <v>53101</v>
      </c>
      <c r="N15454">
        <v>0</v>
      </c>
      <c r="O15454" t="s">
        <v>58183</v>
      </c>
      <c r="P15454" t="s">
        <v>58184</v>
      </c>
      <c r="Q15454" t="s">
        <v>58185</v>
      </c>
    </row>
    <row r="15455" spans="1:17" x14ac:dyDescent="0.25">
      <c r="A15455">
        <v>2267</v>
      </c>
      <c r="B15455" t="s">
        <v>58186</v>
      </c>
      <c r="C15455" s="1">
        <v>4.25889286E+16</v>
      </c>
      <c r="D15455" s="1">
        <v>1.15173795E+16</v>
      </c>
      <c r="E15455">
        <v>53014</v>
      </c>
      <c r="F15455" t="str">
        <f>VLOOKUP(E15455,'[1]movimento-per-comune-ambito-201'!$C$2:$D$547,2,0)</f>
        <v>Maremma Area Sud</v>
      </c>
      <c r="G15455" t="s">
        <v>63341</v>
      </c>
      <c r="H15455" t="s">
        <v>15</v>
      </c>
      <c r="I15455" t="s">
        <v>58187</v>
      </c>
      <c r="J15455">
        <v>58010</v>
      </c>
      <c r="K15455" t="s">
        <v>58125</v>
      </c>
      <c r="L15455" t="str">
        <f>VLOOKUP(K15455,'[1]movimento-per-comune-ambito-201'!$B$2:$D$547,3,FALSE)</f>
        <v>Maremma Area Sud</v>
      </c>
      <c r="M15455" t="s">
        <v>53101</v>
      </c>
      <c r="N15455">
        <v>3</v>
      </c>
      <c r="O15455" t="s">
        <v>58188</v>
      </c>
      <c r="Q15455" t="s">
        <v>58189</v>
      </c>
    </row>
    <row r="15456" spans="1:17" x14ac:dyDescent="0.25">
      <c r="A15456">
        <v>2269</v>
      </c>
      <c r="B15456" t="s">
        <v>58190</v>
      </c>
      <c r="C15456" s="1">
        <v>4.2450521E+16</v>
      </c>
      <c r="D15456" s="1">
        <v>11588191</v>
      </c>
      <c r="E15456">
        <v>53014</v>
      </c>
      <c r="F15456" t="str">
        <f>VLOOKUP(E15456,'[1]movimento-per-comune-ambito-201'!$C$2:$D$547,2,0)</f>
        <v>Maremma Area Sud</v>
      </c>
      <c r="G15456" t="s">
        <v>63835</v>
      </c>
      <c r="H15456" t="s">
        <v>15</v>
      </c>
      <c r="I15456" t="s">
        <v>58191</v>
      </c>
      <c r="J15456">
        <v>58014</v>
      </c>
      <c r="K15456" t="s">
        <v>58125</v>
      </c>
      <c r="L15456" t="str">
        <f>VLOOKUP(K15456,'[1]movimento-per-comune-ambito-201'!$B$2:$D$547,3,FALSE)</f>
        <v>Maremma Area Sud</v>
      </c>
      <c r="M15456" t="s">
        <v>53101</v>
      </c>
      <c r="N15456">
        <v>0</v>
      </c>
      <c r="O15456" t="s">
        <v>58192</v>
      </c>
      <c r="P15456" t="s">
        <v>58193</v>
      </c>
      <c r="Q15456" t="s">
        <v>58194</v>
      </c>
    </row>
    <row r="15457" spans="1:17" x14ac:dyDescent="0.25">
      <c r="A15457">
        <v>2271</v>
      </c>
      <c r="B15457" t="s">
        <v>58195</v>
      </c>
      <c r="C15457" s="1">
        <v>4.25889286E+16</v>
      </c>
      <c r="D15457" s="1">
        <v>1.15173795E+16</v>
      </c>
      <c r="E15457">
        <v>53014</v>
      </c>
      <c r="F15457" t="str">
        <f>VLOOKUP(E15457,'[1]movimento-per-comune-ambito-201'!$C$2:$D$547,2,0)</f>
        <v>Maremma Area Sud</v>
      </c>
      <c r="G15457" t="s">
        <v>63134</v>
      </c>
      <c r="H15457" t="s">
        <v>15</v>
      </c>
      <c r="I15457" t="s">
        <v>58196</v>
      </c>
      <c r="J15457">
        <v>58010</v>
      </c>
      <c r="K15457" t="s">
        <v>58125</v>
      </c>
      <c r="L15457" t="str">
        <f>VLOOKUP(K15457,'[1]movimento-per-comune-ambito-201'!$B$2:$D$547,3,FALSE)</f>
        <v>Maremma Area Sud</v>
      </c>
      <c r="M15457" t="s">
        <v>53101</v>
      </c>
      <c r="N15457">
        <v>5</v>
      </c>
      <c r="O15457" t="s">
        <v>58197</v>
      </c>
      <c r="P15457" t="s">
        <v>58198</v>
      </c>
      <c r="Q15457" t="s">
        <v>58199</v>
      </c>
    </row>
    <row r="15458" spans="1:17" x14ac:dyDescent="0.25">
      <c r="A15458">
        <v>2272</v>
      </c>
      <c r="B15458" t="s">
        <v>58200</v>
      </c>
      <c r="C15458" s="1">
        <v>4.2668813041937E+16</v>
      </c>
      <c r="D15458" s="1">
        <v>1.15193474292753E+16</v>
      </c>
      <c r="E15458">
        <v>53014</v>
      </c>
      <c r="F15458" t="str">
        <f>VLOOKUP(E15458,'[1]movimento-per-comune-ambito-201'!$C$2:$D$547,2,0)</f>
        <v>Maremma Area Sud</v>
      </c>
      <c r="G15458" t="s">
        <v>63135</v>
      </c>
      <c r="H15458" t="s">
        <v>15</v>
      </c>
      <c r="I15458" t="s">
        <v>58201</v>
      </c>
      <c r="J15458">
        <v>58050</v>
      </c>
      <c r="K15458" t="s">
        <v>58125</v>
      </c>
      <c r="L15458" t="str">
        <f>VLOOKUP(K15458,'[1]movimento-per-comune-ambito-201'!$B$2:$D$547,3,FALSE)</f>
        <v>Maremma Area Sud</v>
      </c>
      <c r="M15458" t="s">
        <v>53101</v>
      </c>
      <c r="N15458">
        <v>0</v>
      </c>
      <c r="O15458" t="s">
        <v>58202</v>
      </c>
      <c r="P15458" t="s">
        <v>58203</v>
      </c>
      <c r="Q15458" t="s">
        <v>58204</v>
      </c>
    </row>
    <row r="15459" spans="1:17" x14ac:dyDescent="0.25">
      <c r="A15459">
        <v>2273</v>
      </c>
      <c r="B15459" t="s">
        <v>58205</v>
      </c>
      <c r="C15459" s="1">
        <v>4.25889286E+16</v>
      </c>
      <c r="D15459" s="1">
        <v>1.15173795E+16</v>
      </c>
      <c r="E15459">
        <v>53014</v>
      </c>
      <c r="F15459" t="str">
        <f>VLOOKUP(E15459,'[1]movimento-per-comune-ambito-201'!$C$2:$D$547,2,0)</f>
        <v>Maremma Area Sud</v>
      </c>
      <c r="G15459" t="s">
        <v>63136</v>
      </c>
      <c r="H15459" t="s">
        <v>15</v>
      </c>
      <c r="J15459">
        <v>58014</v>
      </c>
      <c r="K15459" t="s">
        <v>58125</v>
      </c>
      <c r="L15459" t="str">
        <f>VLOOKUP(K15459,'[1]movimento-per-comune-ambito-201'!$B$2:$D$547,3,FALSE)</f>
        <v>Maremma Area Sud</v>
      </c>
      <c r="M15459" t="s">
        <v>53101</v>
      </c>
      <c r="N15459">
        <v>0</v>
      </c>
    </row>
    <row r="15460" spans="1:17" x14ac:dyDescent="0.25">
      <c r="A15460">
        <v>2274</v>
      </c>
      <c r="B15460" t="s">
        <v>58206</v>
      </c>
      <c r="C15460" s="1">
        <v>425757841</v>
      </c>
      <c r="D15460" s="1">
        <v>115020752</v>
      </c>
      <c r="E15460">
        <v>53014</v>
      </c>
      <c r="F15460" t="str">
        <f>VLOOKUP(E15460,'[1]movimento-per-comune-ambito-201'!$C$2:$D$547,2,0)</f>
        <v>Maremma Area Sud</v>
      </c>
      <c r="G15460" t="s">
        <v>63137</v>
      </c>
      <c r="H15460" t="s">
        <v>15</v>
      </c>
      <c r="I15460" t="s">
        <v>58207</v>
      </c>
      <c r="J15460">
        <v>58014</v>
      </c>
      <c r="K15460" t="s">
        <v>58125</v>
      </c>
      <c r="L15460" t="str">
        <f>VLOOKUP(K15460,'[1]movimento-per-comune-ambito-201'!$B$2:$D$547,3,FALSE)</f>
        <v>Maremma Area Sud</v>
      </c>
      <c r="M15460" t="s">
        <v>53101</v>
      </c>
      <c r="N15460">
        <v>2</v>
      </c>
      <c r="O15460" t="s">
        <v>58208</v>
      </c>
      <c r="P15460" t="s">
        <v>58209</v>
      </c>
      <c r="Q15460" t="s">
        <v>58210</v>
      </c>
    </row>
    <row r="15461" spans="1:17" x14ac:dyDescent="0.25">
      <c r="A15461">
        <v>2275</v>
      </c>
      <c r="B15461" t="s">
        <v>58211</v>
      </c>
      <c r="C15461" s="1">
        <v>4.2600672E+16</v>
      </c>
      <c r="D15461" s="1">
        <v>11463289</v>
      </c>
      <c r="E15461">
        <v>53014</v>
      </c>
      <c r="F15461" t="str">
        <f>VLOOKUP(E15461,'[1]movimento-per-comune-ambito-201'!$C$2:$D$547,2,0)</f>
        <v>Maremma Area Sud</v>
      </c>
      <c r="G15461" t="s">
        <v>63138</v>
      </c>
      <c r="H15461" t="s">
        <v>15</v>
      </c>
      <c r="I15461" t="s">
        <v>5563</v>
      </c>
      <c r="J15461">
        <v>58014</v>
      </c>
      <c r="K15461" t="s">
        <v>58125</v>
      </c>
      <c r="L15461" t="str">
        <f>VLOOKUP(K15461,'[1]movimento-per-comune-ambito-201'!$B$2:$D$547,3,FALSE)</f>
        <v>Maremma Area Sud</v>
      </c>
      <c r="M15461" t="s">
        <v>53101</v>
      </c>
      <c r="N15461">
        <v>0</v>
      </c>
      <c r="O15461" t="s">
        <v>58212</v>
      </c>
      <c r="P15461" t="s">
        <v>58213</v>
      </c>
      <c r="Q15461" t="s">
        <v>58214</v>
      </c>
    </row>
    <row r="15462" spans="1:17" x14ac:dyDescent="0.25">
      <c r="A15462">
        <v>2276</v>
      </c>
      <c r="B15462" t="s">
        <v>30094</v>
      </c>
      <c r="C15462" s="1">
        <v>4258827214608610</v>
      </c>
      <c r="D15462" s="1">
        <v>1150367259979240</v>
      </c>
      <c r="E15462">
        <v>53014</v>
      </c>
      <c r="F15462" t="str">
        <f>VLOOKUP(E15462,'[1]movimento-per-comune-ambito-201'!$C$2:$D$547,2,0)</f>
        <v>Maremma Area Sud</v>
      </c>
      <c r="G15462" t="s">
        <v>63139</v>
      </c>
      <c r="H15462" t="s">
        <v>15</v>
      </c>
      <c r="I15462" t="s">
        <v>58215</v>
      </c>
      <c r="J15462">
        <v>58014</v>
      </c>
      <c r="K15462" t="s">
        <v>58125</v>
      </c>
      <c r="L15462" t="str">
        <f>VLOOKUP(K15462,'[1]movimento-per-comune-ambito-201'!$B$2:$D$547,3,FALSE)</f>
        <v>Maremma Area Sud</v>
      </c>
      <c r="M15462" t="s">
        <v>53101</v>
      </c>
      <c r="N15462">
        <v>4</v>
      </c>
      <c r="O15462" t="s">
        <v>58216</v>
      </c>
      <c r="P15462" t="s">
        <v>58217</v>
      </c>
      <c r="Q15462" t="s">
        <v>58218</v>
      </c>
    </row>
    <row r="15463" spans="1:17" x14ac:dyDescent="0.25">
      <c r="A15463">
        <v>2277</v>
      </c>
      <c r="B15463" t="s">
        <v>58219</v>
      </c>
      <c r="C15463" s="1">
        <v>4.25889286E+16</v>
      </c>
      <c r="D15463" s="1">
        <v>1.15173795E+16</v>
      </c>
      <c r="E15463">
        <v>53014</v>
      </c>
      <c r="F15463" t="str">
        <f>VLOOKUP(E15463,'[1]movimento-per-comune-ambito-201'!$C$2:$D$547,2,0)</f>
        <v>Maremma Area Sud</v>
      </c>
      <c r="G15463" t="s">
        <v>63471</v>
      </c>
      <c r="H15463" t="s">
        <v>15</v>
      </c>
      <c r="I15463" t="s">
        <v>58220</v>
      </c>
      <c r="J15463">
        <v>58050</v>
      </c>
      <c r="K15463" t="s">
        <v>58125</v>
      </c>
      <c r="L15463" t="str">
        <f>VLOOKUP(K15463,'[1]movimento-per-comune-ambito-201'!$B$2:$D$547,3,FALSE)</f>
        <v>Maremma Area Sud</v>
      </c>
      <c r="M15463" t="s">
        <v>53101</v>
      </c>
      <c r="N15463">
        <v>0</v>
      </c>
      <c r="Q15463" t="s">
        <v>58221</v>
      </c>
    </row>
    <row r="15464" spans="1:17" x14ac:dyDescent="0.25">
      <c r="A15464">
        <v>2278</v>
      </c>
      <c r="B15464" t="s">
        <v>58222</v>
      </c>
      <c r="C15464" s="1">
        <v>425757841</v>
      </c>
      <c r="D15464" s="1">
        <v>115020752</v>
      </c>
      <c r="E15464">
        <v>53014</v>
      </c>
      <c r="F15464" t="str">
        <f>VLOOKUP(E15464,'[1]movimento-per-comune-ambito-201'!$C$2:$D$547,2,0)</f>
        <v>Maremma Area Sud</v>
      </c>
      <c r="G15464" t="s">
        <v>63472</v>
      </c>
      <c r="H15464" t="s">
        <v>15</v>
      </c>
      <c r="I15464" t="s">
        <v>58222</v>
      </c>
      <c r="J15464">
        <v>58014</v>
      </c>
      <c r="K15464" t="s">
        <v>58125</v>
      </c>
      <c r="L15464" t="str">
        <f>VLOOKUP(K15464,'[1]movimento-per-comune-ambito-201'!$B$2:$D$547,3,FALSE)</f>
        <v>Maremma Area Sud</v>
      </c>
      <c r="M15464" t="s">
        <v>53101</v>
      </c>
      <c r="N15464">
        <v>5</v>
      </c>
      <c r="O15464" t="s">
        <v>58223</v>
      </c>
      <c r="P15464" t="s">
        <v>58224</v>
      </c>
      <c r="Q15464" t="s">
        <v>58225</v>
      </c>
    </row>
    <row r="15465" spans="1:17" x14ac:dyDescent="0.25">
      <c r="A15465">
        <v>2281</v>
      </c>
      <c r="B15465" t="s">
        <v>58226</v>
      </c>
      <c r="C15465" s="1">
        <v>4.25889286E+16</v>
      </c>
      <c r="D15465" s="1">
        <v>1.15173795E+16</v>
      </c>
      <c r="E15465">
        <v>53014</v>
      </c>
      <c r="F15465" t="str">
        <f>VLOOKUP(E15465,'[1]movimento-per-comune-ambito-201'!$C$2:$D$547,2,0)</f>
        <v>Maremma Area Sud</v>
      </c>
      <c r="G15465" t="s">
        <v>63475</v>
      </c>
      <c r="H15465" t="s">
        <v>15</v>
      </c>
      <c r="I15465" t="s">
        <v>58227</v>
      </c>
      <c r="J15465">
        <v>58050</v>
      </c>
      <c r="K15465" t="s">
        <v>58125</v>
      </c>
      <c r="L15465" t="str">
        <f>VLOOKUP(K15465,'[1]movimento-per-comune-ambito-201'!$B$2:$D$547,3,FALSE)</f>
        <v>Maremma Area Sud</v>
      </c>
      <c r="M15465" t="s">
        <v>53101</v>
      </c>
      <c r="N15465">
        <v>3</v>
      </c>
      <c r="O15465" t="s">
        <v>58228</v>
      </c>
      <c r="P15465" t="s">
        <v>58229</v>
      </c>
      <c r="Q15465" t="s">
        <v>58230</v>
      </c>
    </row>
    <row r="15466" spans="1:17" x14ac:dyDescent="0.25">
      <c r="A15466">
        <v>2283</v>
      </c>
      <c r="B15466" t="s">
        <v>58231</v>
      </c>
      <c r="C15466" s="1">
        <v>4.25889286E+16</v>
      </c>
      <c r="D15466" s="1">
        <v>1.15173795E+16</v>
      </c>
      <c r="E15466">
        <v>53014</v>
      </c>
      <c r="F15466" t="str">
        <f>VLOOKUP(E15466,'[1]movimento-per-comune-ambito-201'!$C$2:$D$547,2,0)</f>
        <v>Maremma Area Sud</v>
      </c>
      <c r="G15466" t="s">
        <v>63477</v>
      </c>
      <c r="H15466" t="s">
        <v>15</v>
      </c>
      <c r="I15466" t="s">
        <v>58232</v>
      </c>
      <c r="J15466">
        <v>58050</v>
      </c>
      <c r="K15466" t="s">
        <v>58125</v>
      </c>
      <c r="L15466" t="str">
        <f>VLOOKUP(K15466,'[1]movimento-per-comune-ambito-201'!$B$2:$D$547,3,FALSE)</f>
        <v>Maremma Area Sud</v>
      </c>
      <c r="M15466" t="s">
        <v>53101</v>
      </c>
      <c r="N15466">
        <v>0</v>
      </c>
      <c r="Q15466" t="s">
        <v>58233</v>
      </c>
    </row>
    <row r="15467" spans="1:17" x14ac:dyDescent="0.25">
      <c r="A15467">
        <v>2284</v>
      </c>
      <c r="B15467" t="s">
        <v>58234</v>
      </c>
      <c r="C15467" s="1">
        <v>4.25889286E+16</v>
      </c>
      <c r="D15467" s="1">
        <v>1.15173795E+16</v>
      </c>
      <c r="E15467">
        <v>53014</v>
      </c>
      <c r="F15467" t="str">
        <f>VLOOKUP(E15467,'[1]movimento-per-comune-ambito-201'!$C$2:$D$547,2,0)</f>
        <v>Maremma Area Sud</v>
      </c>
      <c r="G15467" t="s">
        <v>63478</v>
      </c>
      <c r="H15467" t="s">
        <v>15</v>
      </c>
      <c r="I15467" t="s">
        <v>58235</v>
      </c>
      <c r="J15467">
        <v>58014</v>
      </c>
      <c r="K15467" t="s">
        <v>58125</v>
      </c>
      <c r="L15467" t="str">
        <f>VLOOKUP(K15467,'[1]movimento-per-comune-ambito-201'!$B$2:$D$547,3,FALSE)</f>
        <v>Maremma Area Sud</v>
      </c>
      <c r="M15467" t="s">
        <v>53101</v>
      </c>
      <c r="N15467">
        <v>0</v>
      </c>
      <c r="O15467" t="s">
        <v>58236</v>
      </c>
      <c r="P15467" t="s">
        <v>58237</v>
      </c>
      <c r="Q15467" t="s">
        <v>58238</v>
      </c>
    </row>
    <row r="15468" spans="1:17" x14ac:dyDescent="0.25">
      <c r="A15468">
        <v>2285</v>
      </c>
      <c r="B15468" t="s">
        <v>2548</v>
      </c>
      <c r="C15468" s="1">
        <v>4.25889286E+16</v>
      </c>
      <c r="D15468" s="1">
        <v>1.15173795E+16</v>
      </c>
      <c r="E15468">
        <v>53014</v>
      </c>
      <c r="F15468" t="str">
        <f>VLOOKUP(E15468,'[1]movimento-per-comune-ambito-201'!$C$2:$D$547,2,0)</f>
        <v>Maremma Area Sud</v>
      </c>
      <c r="G15468" t="s">
        <v>63479</v>
      </c>
      <c r="H15468" t="s">
        <v>15</v>
      </c>
      <c r="I15468" t="s">
        <v>58239</v>
      </c>
      <c r="J15468">
        <v>58010</v>
      </c>
      <c r="K15468" t="s">
        <v>58125</v>
      </c>
      <c r="L15468" t="str">
        <f>VLOOKUP(K15468,'[1]movimento-per-comune-ambito-201'!$B$2:$D$547,3,FALSE)</f>
        <v>Maremma Area Sud</v>
      </c>
      <c r="M15468" t="s">
        <v>53101</v>
      </c>
      <c r="N15468">
        <v>3</v>
      </c>
      <c r="O15468" t="s">
        <v>58240</v>
      </c>
      <c r="P15468" t="s">
        <v>58241</v>
      </c>
      <c r="Q15468" t="s">
        <v>58242</v>
      </c>
    </row>
    <row r="15469" spans="1:17" x14ac:dyDescent="0.25">
      <c r="A15469">
        <v>2286</v>
      </c>
      <c r="B15469" t="s">
        <v>58243</v>
      </c>
      <c r="C15469" s="1">
        <v>4.25783116172626E+16</v>
      </c>
      <c r="D15469" s="1">
        <v>1.15057601705475E+16</v>
      </c>
      <c r="E15469">
        <v>53014</v>
      </c>
      <c r="F15469" t="str">
        <f>VLOOKUP(E15469,'[1]movimento-per-comune-ambito-201'!$C$2:$D$547,2,0)</f>
        <v>Maremma Area Sud</v>
      </c>
      <c r="G15469" t="s">
        <v>63480</v>
      </c>
      <c r="H15469" t="s">
        <v>15</v>
      </c>
      <c r="I15469" t="s">
        <v>58243</v>
      </c>
      <c r="J15469">
        <v>58014</v>
      </c>
      <c r="K15469" t="s">
        <v>58125</v>
      </c>
      <c r="L15469" t="str">
        <f>VLOOKUP(K15469,'[1]movimento-per-comune-ambito-201'!$B$2:$D$547,3,FALSE)</f>
        <v>Maremma Area Sud</v>
      </c>
      <c r="M15469" t="s">
        <v>53101</v>
      </c>
      <c r="N15469">
        <v>5</v>
      </c>
      <c r="O15469" t="s">
        <v>58244</v>
      </c>
      <c r="P15469" t="s">
        <v>58245</v>
      </c>
      <c r="Q15469" t="s">
        <v>58246</v>
      </c>
    </row>
    <row r="15470" spans="1:17" x14ac:dyDescent="0.25">
      <c r="A15470">
        <v>2288</v>
      </c>
      <c r="B15470" t="s">
        <v>58247</v>
      </c>
      <c r="C15470" s="1">
        <v>4.25889286E+16</v>
      </c>
      <c r="D15470" s="1">
        <v>1.15173795E+16</v>
      </c>
      <c r="E15470">
        <v>53014</v>
      </c>
      <c r="F15470" t="str">
        <f>VLOOKUP(E15470,'[1]movimento-per-comune-ambito-201'!$C$2:$D$547,2,0)</f>
        <v>Maremma Area Sud</v>
      </c>
      <c r="G15470" t="s">
        <v>63482</v>
      </c>
      <c r="H15470" t="s">
        <v>15</v>
      </c>
      <c r="I15470" t="s">
        <v>58248</v>
      </c>
      <c r="J15470">
        <v>58050</v>
      </c>
      <c r="K15470" t="s">
        <v>58125</v>
      </c>
      <c r="L15470" t="str">
        <f>VLOOKUP(K15470,'[1]movimento-per-comune-ambito-201'!$B$2:$D$547,3,FALSE)</f>
        <v>Maremma Area Sud</v>
      </c>
      <c r="M15470" t="s">
        <v>53101</v>
      </c>
      <c r="N15470">
        <v>3</v>
      </c>
      <c r="O15470" t="s">
        <v>58249</v>
      </c>
      <c r="P15470" t="s">
        <v>58250</v>
      </c>
      <c r="Q15470" t="s">
        <v>58251</v>
      </c>
    </row>
    <row r="15471" spans="1:17" x14ac:dyDescent="0.25">
      <c r="A15471">
        <v>2289</v>
      </c>
      <c r="B15471" t="s">
        <v>14602</v>
      </c>
      <c r="C15471" s="1">
        <v>4.25889286E+16</v>
      </c>
      <c r="D15471" s="1">
        <v>1.15173795E+16</v>
      </c>
      <c r="E15471">
        <v>53014</v>
      </c>
      <c r="F15471" t="str">
        <f>VLOOKUP(E15471,'[1]movimento-per-comune-ambito-201'!$C$2:$D$547,2,0)</f>
        <v>Maremma Area Sud</v>
      </c>
      <c r="G15471" t="s">
        <v>63483</v>
      </c>
      <c r="H15471" t="s">
        <v>15</v>
      </c>
      <c r="I15471" t="s">
        <v>58252</v>
      </c>
      <c r="J15471">
        <v>58050</v>
      </c>
      <c r="K15471" t="s">
        <v>58125</v>
      </c>
      <c r="L15471" t="str">
        <f>VLOOKUP(K15471,'[1]movimento-per-comune-ambito-201'!$B$2:$D$547,3,FALSE)</f>
        <v>Maremma Area Sud</v>
      </c>
      <c r="M15471" t="s">
        <v>53101</v>
      </c>
      <c r="N15471">
        <v>5</v>
      </c>
      <c r="O15471" t="s">
        <v>58253</v>
      </c>
      <c r="P15471" t="s">
        <v>58254</v>
      </c>
      <c r="Q15471" t="s">
        <v>58255</v>
      </c>
    </row>
    <row r="15472" spans="1:17" x14ac:dyDescent="0.25">
      <c r="A15472">
        <v>2291</v>
      </c>
      <c r="B15472" t="s">
        <v>21069</v>
      </c>
      <c r="C15472" s="1">
        <v>4.25889286E+16</v>
      </c>
      <c r="D15472" s="1">
        <v>1.15173795E+16</v>
      </c>
      <c r="E15472">
        <v>53014</v>
      </c>
      <c r="F15472" t="str">
        <f>VLOOKUP(E15472,'[1]movimento-per-comune-ambito-201'!$C$2:$D$547,2,0)</f>
        <v>Maremma Area Sud</v>
      </c>
      <c r="G15472" t="s">
        <v>63894</v>
      </c>
      <c r="H15472" t="s">
        <v>15</v>
      </c>
      <c r="I15472" t="s">
        <v>58256</v>
      </c>
      <c r="J15472">
        <v>58050</v>
      </c>
      <c r="K15472" t="s">
        <v>58125</v>
      </c>
      <c r="L15472" t="str">
        <f>VLOOKUP(K15472,'[1]movimento-per-comune-ambito-201'!$B$2:$D$547,3,FALSE)</f>
        <v>Maremma Area Sud</v>
      </c>
      <c r="M15472" t="s">
        <v>53101</v>
      </c>
      <c r="N15472">
        <v>0</v>
      </c>
      <c r="Q15472" t="s">
        <v>58257</v>
      </c>
    </row>
    <row r="15473" spans="1:17" x14ac:dyDescent="0.25">
      <c r="A15473">
        <v>2292</v>
      </c>
      <c r="B15473" t="s">
        <v>58258</v>
      </c>
      <c r="C15473" s="1">
        <v>4.25889286E+16</v>
      </c>
      <c r="D15473" s="1">
        <v>1.15173795E+16</v>
      </c>
      <c r="E15473">
        <v>53014</v>
      </c>
      <c r="F15473" t="str">
        <f>VLOOKUP(E15473,'[1]movimento-per-comune-ambito-201'!$C$2:$D$547,2,0)</f>
        <v>Maremma Area Sud</v>
      </c>
      <c r="G15473" t="s">
        <v>63895</v>
      </c>
      <c r="H15473" t="s">
        <v>15</v>
      </c>
      <c r="I15473" t="s">
        <v>58259</v>
      </c>
      <c r="J15473">
        <v>58014</v>
      </c>
      <c r="K15473" t="s">
        <v>58125</v>
      </c>
      <c r="L15473" t="str">
        <f>VLOOKUP(K15473,'[1]movimento-per-comune-ambito-201'!$B$2:$D$547,3,FALSE)</f>
        <v>Maremma Area Sud</v>
      </c>
      <c r="M15473" t="s">
        <v>53101</v>
      </c>
      <c r="N15473">
        <v>4</v>
      </c>
      <c r="O15473" t="s">
        <v>58260</v>
      </c>
      <c r="P15473" t="s">
        <v>58261</v>
      </c>
      <c r="Q15473" t="s">
        <v>58262</v>
      </c>
    </row>
    <row r="15474" spans="1:17" x14ac:dyDescent="0.25">
      <c r="A15474">
        <v>2293</v>
      </c>
      <c r="B15474" t="s">
        <v>58263</v>
      </c>
      <c r="C15474" s="1">
        <v>4.25889286E+16</v>
      </c>
      <c r="D15474" s="1">
        <v>1.15173795E+16</v>
      </c>
      <c r="E15474">
        <v>53014</v>
      </c>
      <c r="F15474" t="str">
        <f>VLOOKUP(E15474,'[1]movimento-per-comune-ambito-201'!$C$2:$D$547,2,0)</f>
        <v>Maremma Area Sud</v>
      </c>
      <c r="G15474" t="s">
        <v>63960</v>
      </c>
      <c r="H15474" t="s">
        <v>15</v>
      </c>
      <c r="I15474" t="s">
        <v>58264</v>
      </c>
      <c r="J15474">
        <v>58010</v>
      </c>
      <c r="K15474" t="s">
        <v>58125</v>
      </c>
      <c r="L15474" t="str">
        <f>VLOOKUP(K15474,'[1]movimento-per-comune-ambito-201'!$B$2:$D$547,3,FALSE)</f>
        <v>Maremma Area Sud</v>
      </c>
      <c r="M15474" t="s">
        <v>53101</v>
      </c>
      <c r="N15474">
        <v>0</v>
      </c>
      <c r="O15474" t="s">
        <v>58265</v>
      </c>
      <c r="P15474" t="s">
        <v>58266</v>
      </c>
      <c r="Q15474" t="s">
        <v>58267</v>
      </c>
    </row>
    <row r="15475" spans="1:17" x14ac:dyDescent="0.25">
      <c r="A15475">
        <v>2294</v>
      </c>
      <c r="B15475" t="s">
        <v>58268</v>
      </c>
      <c r="C15475" s="1">
        <v>4.25889286E+16</v>
      </c>
      <c r="D15475" s="1">
        <v>1.15173795E+16</v>
      </c>
      <c r="E15475">
        <v>53014</v>
      </c>
      <c r="F15475" t="str">
        <f>VLOOKUP(E15475,'[1]movimento-per-comune-ambito-201'!$C$2:$D$547,2,0)</f>
        <v>Maremma Area Sud</v>
      </c>
      <c r="G15475" t="s">
        <v>63961</v>
      </c>
      <c r="H15475" t="s">
        <v>15</v>
      </c>
      <c r="I15475" t="s">
        <v>58269</v>
      </c>
      <c r="J15475">
        <v>58050</v>
      </c>
      <c r="K15475" t="s">
        <v>58125</v>
      </c>
      <c r="L15475" t="str">
        <f>VLOOKUP(K15475,'[1]movimento-per-comune-ambito-201'!$B$2:$D$547,3,FALSE)</f>
        <v>Maremma Area Sud</v>
      </c>
      <c r="M15475" t="s">
        <v>53101</v>
      </c>
      <c r="N15475">
        <v>4</v>
      </c>
      <c r="O15475" t="s">
        <v>58270</v>
      </c>
      <c r="Q15475" t="s">
        <v>58271</v>
      </c>
    </row>
    <row r="15476" spans="1:17" x14ac:dyDescent="0.25">
      <c r="A15476">
        <v>2295</v>
      </c>
      <c r="B15476" t="s">
        <v>58272</v>
      </c>
      <c r="C15476" s="1">
        <v>4.25889286E+16</v>
      </c>
      <c r="D15476" s="1">
        <v>1.15173795E+16</v>
      </c>
      <c r="E15476">
        <v>53014</v>
      </c>
      <c r="F15476" t="str">
        <f>VLOOKUP(E15476,'[1]movimento-per-comune-ambito-201'!$C$2:$D$547,2,0)</f>
        <v>Maremma Area Sud</v>
      </c>
      <c r="G15476" t="s">
        <v>65449</v>
      </c>
      <c r="H15476" t="s">
        <v>15</v>
      </c>
      <c r="I15476" t="s">
        <v>58273</v>
      </c>
      <c r="J15476">
        <v>58014</v>
      </c>
      <c r="K15476" t="s">
        <v>58125</v>
      </c>
      <c r="L15476" t="str">
        <f>VLOOKUP(K15476,'[1]movimento-per-comune-ambito-201'!$B$2:$D$547,3,FALSE)</f>
        <v>Maremma Area Sud</v>
      </c>
      <c r="M15476" t="s">
        <v>53101</v>
      </c>
      <c r="N15476">
        <v>4</v>
      </c>
      <c r="O15476" t="s">
        <v>58274</v>
      </c>
      <c r="P15476" t="s">
        <v>58275</v>
      </c>
      <c r="Q15476" t="s">
        <v>58276</v>
      </c>
    </row>
    <row r="15477" spans="1:17" x14ac:dyDescent="0.25">
      <c r="A15477">
        <v>2296</v>
      </c>
      <c r="B15477" t="s">
        <v>58277</v>
      </c>
      <c r="C15477" s="1">
        <v>4.25889286E+16</v>
      </c>
      <c r="D15477" s="1">
        <v>1.15173795E+16</v>
      </c>
      <c r="E15477">
        <v>53014</v>
      </c>
      <c r="F15477" t="str">
        <f>VLOOKUP(E15477,'[1]movimento-per-comune-ambito-201'!$C$2:$D$547,2,0)</f>
        <v>Maremma Area Sud</v>
      </c>
      <c r="G15477" t="s">
        <v>65554</v>
      </c>
      <c r="H15477" t="s">
        <v>15</v>
      </c>
      <c r="I15477" t="s">
        <v>58278</v>
      </c>
      <c r="J15477">
        <v>58050</v>
      </c>
      <c r="K15477" t="s">
        <v>58125</v>
      </c>
      <c r="L15477" t="str">
        <f>VLOOKUP(K15477,'[1]movimento-per-comune-ambito-201'!$B$2:$D$547,3,FALSE)</f>
        <v>Maremma Area Sud</v>
      </c>
      <c r="M15477" t="s">
        <v>53101</v>
      </c>
      <c r="N15477">
        <v>4</v>
      </c>
      <c r="O15477" t="s">
        <v>58279</v>
      </c>
      <c r="P15477" t="s">
        <v>58280</v>
      </c>
      <c r="Q15477" t="s">
        <v>58281</v>
      </c>
    </row>
    <row r="15478" spans="1:17" x14ac:dyDescent="0.25">
      <c r="A15478">
        <v>2297</v>
      </c>
      <c r="B15478" t="s">
        <v>58282</v>
      </c>
      <c r="C15478" s="1">
        <v>4.26219504E+16</v>
      </c>
      <c r="D15478" s="1">
        <v>114889934</v>
      </c>
      <c r="E15478">
        <v>53014</v>
      </c>
      <c r="F15478" t="str">
        <f>VLOOKUP(E15478,'[1]movimento-per-comune-ambito-201'!$C$2:$D$547,2,0)</f>
        <v>Maremma Area Sud</v>
      </c>
      <c r="G15478" t="s">
        <v>65450</v>
      </c>
      <c r="H15478" t="s">
        <v>15</v>
      </c>
      <c r="I15478" t="s">
        <v>58283</v>
      </c>
      <c r="J15478">
        <v>58014</v>
      </c>
      <c r="K15478" t="s">
        <v>58125</v>
      </c>
      <c r="L15478" t="str">
        <f>VLOOKUP(K15478,'[1]movimento-per-comune-ambito-201'!$B$2:$D$547,3,FALSE)</f>
        <v>Maremma Area Sud</v>
      </c>
      <c r="M15478" t="s">
        <v>53101</v>
      </c>
      <c r="N15478">
        <v>0</v>
      </c>
      <c r="O15478" t="s">
        <v>58284</v>
      </c>
      <c r="Q15478" t="s">
        <v>58285</v>
      </c>
    </row>
    <row r="15479" spans="1:17" x14ac:dyDescent="0.25">
      <c r="A15479">
        <v>2298</v>
      </c>
      <c r="B15479" t="s">
        <v>46807</v>
      </c>
      <c r="C15479" s="1">
        <v>4.2540654E+16</v>
      </c>
      <c r="D15479" s="1">
        <v>113496121</v>
      </c>
      <c r="E15479">
        <v>53014</v>
      </c>
      <c r="F15479" t="str">
        <f>VLOOKUP(E15479,'[1]movimento-per-comune-ambito-201'!$C$2:$D$547,2,0)</f>
        <v>Maremma Area Sud</v>
      </c>
      <c r="G15479" t="s">
        <v>65557</v>
      </c>
      <c r="H15479" t="s">
        <v>15</v>
      </c>
      <c r="I15479" t="s">
        <v>58286</v>
      </c>
      <c r="J15479">
        <v>58010</v>
      </c>
      <c r="K15479" t="s">
        <v>58125</v>
      </c>
      <c r="L15479" t="str">
        <f>VLOOKUP(K15479,'[1]movimento-per-comune-ambito-201'!$B$2:$D$547,3,FALSE)</f>
        <v>Maremma Area Sud</v>
      </c>
      <c r="M15479" t="s">
        <v>53101</v>
      </c>
      <c r="N15479">
        <v>3</v>
      </c>
      <c r="O15479" t="s">
        <v>58287</v>
      </c>
      <c r="P15479" t="s">
        <v>58288</v>
      </c>
      <c r="Q15479" t="s">
        <v>58289</v>
      </c>
    </row>
    <row r="15480" spans="1:17" x14ac:dyDescent="0.25">
      <c r="A15480">
        <v>2299</v>
      </c>
      <c r="B15480" t="s">
        <v>58290</v>
      </c>
      <c r="C15480" s="1">
        <v>4.25889286E+16</v>
      </c>
      <c r="D15480" s="1">
        <v>1.15173795E+16</v>
      </c>
      <c r="E15480">
        <v>53014</v>
      </c>
      <c r="F15480" t="str">
        <f>VLOOKUP(E15480,'[1]movimento-per-comune-ambito-201'!$C$2:$D$547,2,0)</f>
        <v>Maremma Area Sud</v>
      </c>
      <c r="G15480" t="s">
        <v>65558</v>
      </c>
      <c r="H15480" t="s">
        <v>15</v>
      </c>
      <c r="I15480" t="s">
        <v>58290</v>
      </c>
      <c r="J15480">
        <v>58014</v>
      </c>
      <c r="K15480" t="s">
        <v>58125</v>
      </c>
      <c r="L15480" t="str">
        <f>VLOOKUP(K15480,'[1]movimento-per-comune-ambito-201'!$B$2:$D$547,3,FALSE)</f>
        <v>Maremma Area Sud</v>
      </c>
      <c r="M15480" t="s">
        <v>53101</v>
      </c>
      <c r="N15480">
        <v>3</v>
      </c>
      <c r="O15480" t="s">
        <v>58291</v>
      </c>
      <c r="Q15480" t="s">
        <v>58292</v>
      </c>
    </row>
    <row r="15481" spans="1:17" x14ac:dyDescent="0.25">
      <c r="A15481">
        <v>2300</v>
      </c>
      <c r="B15481" t="s">
        <v>58293</v>
      </c>
      <c r="C15481" s="1">
        <v>4.25889286E+16</v>
      </c>
      <c r="D15481" s="1">
        <v>1.15173795E+16</v>
      </c>
      <c r="E15481">
        <v>53014</v>
      </c>
      <c r="F15481" t="str">
        <f>VLOOKUP(E15481,'[1]movimento-per-comune-ambito-201'!$C$2:$D$547,2,0)</f>
        <v>Maremma Area Sud</v>
      </c>
      <c r="G15481" t="s">
        <v>65451</v>
      </c>
      <c r="H15481" t="s">
        <v>15</v>
      </c>
      <c r="I15481" t="s">
        <v>58294</v>
      </c>
      <c r="J15481">
        <v>58050</v>
      </c>
      <c r="K15481" t="s">
        <v>58125</v>
      </c>
      <c r="L15481" t="str">
        <f>VLOOKUP(K15481,'[1]movimento-per-comune-ambito-201'!$B$2:$D$547,3,FALSE)</f>
        <v>Maremma Area Sud</v>
      </c>
      <c r="M15481" t="s">
        <v>53101</v>
      </c>
      <c r="N15481">
        <v>4</v>
      </c>
      <c r="O15481" t="s">
        <v>58295</v>
      </c>
      <c r="P15481" t="s">
        <v>58296</v>
      </c>
      <c r="Q15481" t="s">
        <v>58297</v>
      </c>
    </row>
    <row r="15482" spans="1:17" x14ac:dyDescent="0.25">
      <c r="A15482">
        <v>2301</v>
      </c>
      <c r="B15482" t="s">
        <v>58298</v>
      </c>
      <c r="C15482" s="1">
        <v>4.25889286E+16</v>
      </c>
      <c r="D15482" s="1">
        <v>1.15173795E+16</v>
      </c>
      <c r="E15482">
        <v>53014</v>
      </c>
      <c r="F15482" t="str">
        <f>VLOOKUP(E15482,'[1]movimento-per-comune-ambito-201'!$C$2:$D$547,2,0)</f>
        <v>Maremma Area Sud</v>
      </c>
      <c r="G15482" t="s">
        <v>65452</v>
      </c>
      <c r="H15482" t="s">
        <v>15</v>
      </c>
      <c r="I15482" t="s">
        <v>58299</v>
      </c>
      <c r="J15482">
        <v>58014</v>
      </c>
      <c r="K15482" t="s">
        <v>58125</v>
      </c>
      <c r="L15482" t="str">
        <f>VLOOKUP(K15482,'[1]movimento-per-comune-ambito-201'!$B$2:$D$547,3,FALSE)</f>
        <v>Maremma Area Sud</v>
      </c>
      <c r="M15482" t="s">
        <v>53101</v>
      </c>
      <c r="N15482">
        <v>0</v>
      </c>
      <c r="O15482" t="s">
        <v>58300</v>
      </c>
      <c r="Q15482" t="s">
        <v>58301</v>
      </c>
    </row>
    <row r="15483" spans="1:17" x14ac:dyDescent="0.25">
      <c r="A15483">
        <v>2302</v>
      </c>
      <c r="B15483" t="s">
        <v>58302</v>
      </c>
      <c r="C15483" s="1">
        <v>4.25889286E+16</v>
      </c>
      <c r="D15483" s="1">
        <v>1.15173795E+16</v>
      </c>
      <c r="E15483">
        <v>53014</v>
      </c>
      <c r="F15483" t="str">
        <f>VLOOKUP(E15483,'[1]movimento-per-comune-ambito-201'!$C$2:$D$547,2,0)</f>
        <v>Maremma Area Sud</v>
      </c>
      <c r="G15483" t="s">
        <v>65453</v>
      </c>
      <c r="H15483" t="s">
        <v>15</v>
      </c>
      <c r="I15483" t="s">
        <v>58303</v>
      </c>
      <c r="J15483">
        <v>58014</v>
      </c>
      <c r="K15483" t="s">
        <v>58125</v>
      </c>
      <c r="L15483" t="str">
        <f>VLOOKUP(K15483,'[1]movimento-per-comune-ambito-201'!$B$2:$D$547,3,FALSE)</f>
        <v>Maremma Area Sud</v>
      </c>
      <c r="M15483" t="s">
        <v>53101</v>
      </c>
      <c r="N15483">
        <v>3</v>
      </c>
      <c r="O15483" t="s">
        <v>58304</v>
      </c>
      <c r="Q15483" t="s">
        <v>58305</v>
      </c>
    </row>
    <row r="15484" spans="1:17" x14ac:dyDescent="0.25">
      <c r="A15484">
        <v>2304</v>
      </c>
      <c r="B15484" t="s">
        <v>58306</v>
      </c>
      <c r="C15484" s="1">
        <v>4.26212494E+16</v>
      </c>
      <c r="D15484" s="1">
        <v>1.14908328999999E+16</v>
      </c>
      <c r="E15484">
        <v>53014</v>
      </c>
      <c r="F15484" t="str">
        <f>VLOOKUP(E15484,'[1]movimento-per-comune-ambito-201'!$C$2:$D$547,2,0)</f>
        <v>Maremma Area Sud</v>
      </c>
      <c r="G15484" t="s">
        <v>65455</v>
      </c>
      <c r="H15484" t="s">
        <v>15</v>
      </c>
      <c r="I15484" t="s">
        <v>58307</v>
      </c>
      <c r="J15484">
        <v>58014</v>
      </c>
      <c r="K15484" t="s">
        <v>58125</v>
      </c>
      <c r="L15484" t="str">
        <f>VLOOKUP(K15484,'[1]movimento-per-comune-ambito-201'!$B$2:$D$547,3,FALSE)</f>
        <v>Maremma Area Sud</v>
      </c>
      <c r="M15484" t="s">
        <v>53101</v>
      </c>
      <c r="N15484">
        <v>4</v>
      </c>
      <c r="O15484" t="s">
        <v>58308</v>
      </c>
      <c r="P15484" t="s">
        <v>58309</v>
      </c>
      <c r="Q15484" t="s">
        <v>58310</v>
      </c>
    </row>
    <row r="15485" spans="1:17" x14ac:dyDescent="0.25">
      <c r="A15485">
        <v>2305</v>
      </c>
      <c r="B15485" t="s">
        <v>58311</v>
      </c>
      <c r="C15485" s="1">
        <v>4.25889286E+16</v>
      </c>
      <c r="D15485" s="1">
        <v>1.15173795E+16</v>
      </c>
      <c r="E15485">
        <v>53014</v>
      </c>
      <c r="F15485" t="str">
        <f>VLOOKUP(E15485,'[1]movimento-per-comune-ambito-201'!$C$2:$D$547,2,0)</f>
        <v>Maremma Area Sud</v>
      </c>
      <c r="G15485" t="s">
        <v>65559</v>
      </c>
      <c r="H15485" t="s">
        <v>15</v>
      </c>
      <c r="I15485" t="s">
        <v>58312</v>
      </c>
      <c r="J15485">
        <v>58050</v>
      </c>
      <c r="K15485" t="s">
        <v>58125</v>
      </c>
      <c r="L15485" t="str">
        <f>VLOOKUP(K15485,'[1]movimento-per-comune-ambito-201'!$B$2:$D$547,3,FALSE)</f>
        <v>Maremma Area Sud</v>
      </c>
      <c r="M15485" t="s">
        <v>53101</v>
      </c>
      <c r="N15485">
        <v>4</v>
      </c>
      <c r="O15485" t="s">
        <v>58313</v>
      </c>
      <c r="P15485" t="s">
        <v>58314</v>
      </c>
      <c r="Q15485" t="s">
        <v>58315</v>
      </c>
    </row>
    <row r="15486" spans="1:17" x14ac:dyDescent="0.25">
      <c r="A15486">
        <v>2306</v>
      </c>
      <c r="B15486" t="s">
        <v>58316</v>
      </c>
      <c r="C15486" s="1">
        <v>4.26219504E+16</v>
      </c>
      <c r="D15486" s="1">
        <v>114889934</v>
      </c>
      <c r="E15486">
        <v>53014</v>
      </c>
      <c r="F15486" t="str">
        <f>VLOOKUP(E15486,'[1]movimento-per-comune-ambito-201'!$C$2:$D$547,2,0)</f>
        <v>Maremma Area Sud</v>
      </c>
      <c r="G15486" t="s">
        <v>65456</v>
      </c>
      <c r="H15486" t="s">
        <v>15</v>
      </c>
      <c r="I15486" t="s">
        <v>58317</v>
      </c>
      <c r="J15486">
        <v>58014</v>
      </c>
      <c r="K15486" t="s">
        <v>58125</v>
      </c>
      <c r="L15486" t="str">
        <f>VLOOKUP(K15486,'[1]movimento-per-comune-ambito-201'!$B$2:$D$547,3,FALSE)</f>
        <v>Maremma Area Sud</v>
      </c>
      <c r="M15486" t="s">
        <v>53101</v>
      </c>
      <c r="N15486">
        <v>3</v>
      </c>
      <c r="O15486" t="s">
        <v>58318</v>
      </c>
      <c r="P15486" t="s">
        <v>58319</v>
      </c>
      <c r="Q15486" t="s">
        <v>58320</v>
      </c>
    </row>
    <row r="15487" spans="1:17" x14ac:dyDescent="0.25">
      <c r="A15487">
        <v>2307</v>
      </c>
      <c r="B15487" t="s">
        <v>56210</v>
      </c>
      <c r="C15487" s="1">
        <v>4.25889286E+16</v>
      </c>
      <c r="D15487" s="1">
        <v>1.15173795E+16</v>
      </c>
      <c r="E15487">
        <v>53014</v>
      </c>
      <c r="F15487" t="str">
        <f>VLOOKUP(E15487,'[1]movimento-per-comune-ambito-201'!$C$2:$D$547,2,0)</f>
        <v>Maremma Area Sud</v>
      </c>
      <c r="G15487" t="s">
        <v>65457</v>
      </c>
      <c r="H15487" t="s">
        <v>15</v>
      </c>
      <c r="I15487" t="s">
        <v>58321</v>
      </c>
      <c r="J15487">
        <v>58010</v>
      </c>
      <c r="K15487" t="s">
        <v>58125</v>
      </c>
      <c r="L15487" t="str">
        <f>VLOOKUP(K15487,'[1]movimento-per-comune-ambito-201'!$B$2:$D$547,3,FALSE)</f>
        <v>Maremma Area Sud</v>
      </c>
      <c r="M15487" t="s">
        <v>53101</v>
      </c>
      <c r="N15487">
        <v>4</v>
      </c>
      <c r="O15487" t="s">
        <v>58322</v>
      </c>
      <c r="P15487" t="s">
        <v>58323</v>
      </c>
      <c r="Q15487" t="s">
        <v>58324</v>
      </c>
    </row>
    <row r="15488" spans="1:17" x14ac:dyDescent="0.25">
      <c r="A15488">
        <v>2308</v>
      </c>
      <c r="B15488" t="s">
        <v>58325</v>
      </c>
      <c r="C15488" s="1">
        <v>4.25793529E+16</v>
      </c>
      <c r="D15488" s="1">
        <v>113894947</v>
      </c>
      <c r="E15488">
        <v>53014</v>
      </c>
      <c r="F15488" t="str">
        <f>VLOOKUP(E15488,'[1]movimento-per-comune-ambito-201'!$C$2:$D$547,2,0)</f>
        <v>Maremma Area Sud</v>
      </c>
      <c r="G15488" t="s">
        <v>65458</v>
      </c>
      <c r="H15488" t="s">
        <v>15</v>
      </c>
      <c r="I15488" t="s">
        <v>58326</v>
      </c>
      <c r="J15488">
        <v>58010</v>
      </c>
      <c r="K15488" t="s">
        <v>58125</v>
      </c>
      <c r="L15488" t="str">
        <f>VLOOKUP(K15488,'[1]movimento-per-comune-ambito-201'!$B$2:$D$547,3,FALSE)</f>
        <v>Maremma Area Sud</v>
      </c>
      <c r="M15488" t="s">
        <v>53101</v>
      </c>
      <c r="N15488">
        <v>2</v>
      </c>
      <c r="O15488" t="s">
        <v>58327</v>
      </c>
      <c r="P15488" t="s">
        <v>58328</v>
      </c>
      <c r="Q15488" t="s">
        <v>58329</v>
      </c>
    </row>
    <row r="15489" spans="1:17" x14ac:dyDescent="0.25">
      <c r="A15489">
        <v>2309</v>
      </c>
      <c r="B15489" t="s">
        <v>58330</v>
      </c>
      <c r="C15489" s="1">
        <v>4.2603561999999904E+16</v>
      </c>
      <c r="D15489" s="1">
        <v>1.14404897E+16</v>
      </c>
      <c r="E15489">
        <v>53014</v>
      </c>
      <c r="F15489" t="str">
        <f>VLOOKUP(E15489,'[1]movimento-per-comune-ambito-201'!$C$2:$D$547,2,0)</f>
        <v>Maremma Area Sud</v>
      </c>
      <c r="G15489" t="s">
        <v>65560</v>
      </c>
      <c r="H15489" t="s">
        <v>15</v>
      </c>
      <c r="I15489" t="s">
        <v>58331</v>
      </c>
      <c r="J15489">
        <v>58014</v>
      </c>
      <c r="K15489" t="s">
        <v>58125</v>
      </c>
      <c r="L15489" t="str">
        <f>VLOOKUP(K15489,'[1]movimento-per-comune-ambito-201'!$B$2:$D$547,3,FALSE)</f>
        <v>Maremma Area Sud</v>
      </c>
      <c r="M15489" t="s">
        <v>53101</v>
      </c>
      <c r="N15489">
        <v>4</v>
      </c>
      <c r="O15489" t="s">
        <v>58332</v>
      </c>
      <c r="P15489" t="s">
        <v>58333</v>
      </c>
      <c r="Q15489" t="s">
        <v>58334</v>
      </c>
    </row>
    <row r="15490" spans="1:17" x14ac:dyDescent="0.25">
      <c r="A15490">
        <v>2311</v>
      </c>
      <c r="B15490" t="s">
        <v>58335</v>
      </c>
      <c r="C15490" s="1">
        <v>4.25386026555348E+16</v>
      </c>
      <c r="D15490" s="1">
        <v>1.13018513640014E+16</v>
      </c>
      <c r="E15490">
        <v>53014</v>
      </c>
      <c r="F15490" t="str">
        <f>VLOOKUP(E15490,'[1]movimento-per-comune-ambito-201'!$C$2:$D$547,2,0)</f>
        <v>Maremma Area Sud</v>
      </c>
      <c r="G15490" t="s">
        <v>65459</v>
      </c>
      <c r="H15490" t="s">
        <v>15</v>
      </c>
      <c r="I15490" t="s">
        <v>58336</v>
      </c>
      <c r="J15490">
        <v>58010</v>
      </c>
      <c r="K15490" t="s">
        <v>58125</v>
      </c>
      <c r="L15490" t="str">
        <f>VLOOKUP(K15490,'[1]movimento-per-comune-ambito-201'!$B$2:$D$547,3,FALSE)</f>
        <v>Maremma Area Sud</v>
      </c>
      <c r="M15490" t="s">
        <v>53101</v>
      </c>
      <c r="N15490">
        <v>3</v>
      </c>
      <c r="O15490" t="s">
        <v>58337</v>
      </c>
      <c r="P15490" t="s">
        <v>58338</v>
      </c>
      <c r="Q15490" t="s">
        <v>58339</v>
      </c>
    </row>
    <row r="15491" spans="1:17" x14ac:dyDescent="0.25">
      <c r="A15491">
        <v>2312</v>
      </c>
      <c r="B15491" t="s">
        <v>58340</v>
      </c>
      <c r="C15491" s="1">
        <v>4.25889286E+16</v>
      </c>
      <c r="D15491" s="1">
        <v>1.15173795E+16</v>
      </c>
      <c r="E15491">
        <v>53014</v>
      </c>
      <c r="F15491" t="str">
        <f>VLOOKUP(E15491,'[1]movimento-per-comune-ambito-201'!$C$2:$D$547,2,0)</f>
        <v>Maremma Area Sud</v>
      </c>
      <c r="G15491" t="s">
        <v>65460</v>
      </c>
      <c r="H15491" t="s">
        <v>15</v>
      </c>
      <c r="I15491" t="s">
        <v>58341</v>
      </c>
      <c r="J15491">
        <v>58050</v>
      </c>
      <c r="K15491" t="s">
        <v>58125</v>
      </c>
      <c r="L15491" t="str">
        <f>VLOOKUP(K15491,'[1]movimento-per-comune-ambito-201'!$B$2:$D$547,3,FALSE)</f>
        <v>Maremma Area Sud</v>
      </c>
      <c r="M15491" t="s">
        <v>53101</v>
      </c>
      <c r="N15491">
        <v>4</v>
      </c>
      <c r="O15491" t="s">
        <v>58342</v>
      </c>
      <c r="P15491" t="s">
        <v>58343</v>
      </c>
      <c r="Q15491" t="s">
        <v>58344</v>
      </c>
    </row>
    <row r="15492" spans="1:17" x14ac:dyDescent="0.25">
      <c r="A15492">
        <v>2313</v>
      </c>
      <c r="B15492" t="s">
        <v>58345</v>
      </c>
      <c r="C15492" s="1">
        <v>4.25889286E+16</v>
      </c>
      <c r="D15492" s="1">
        <v>1.15173795E+16</v>
      </c>
      <c r="E15492">
        <v>53014</v>
      </c>
      <c r="F15492" t="str">
        <f>VLOOKUP(E15492,'[1]movimento-per-comune-ambito-201'!$C$2:$D$547,2,0)</f>
        <v>Maremma Area Sud</v>
      </c>
      <c r="G15492" t="s">
        <v>65461</v>
      </c>
      <c r="H15492" t="s">
        <v>15</v>
      </c>
      <c r="I15492" t="s">
        <v>58346</v>
      </c>
      <c r="J15492">
        <v>58050</v>
      </c>
      <c r="K15492" t="s">
        <v>58125</v>
      </c>
      <c r="L15492" t="str">
        <f>VLOOKUP(K15492,'[1]movimento-per-comune-ambito-201'!$B$2:$D$547,3,FALSE)</f>
        <v>Maremma Area Sud</v>
      </c>
      <c r="M15492" t="s">
        <v>53101</v>
      </c>
      <c r="N15492">
        <v>3</v>
      </c>
      <c r="O15492" t="s">
        <v>58347</v>
      </c>
      <c r="P15492" t="s">
        <v>58348</v>
      </c>
      <c r="Q15492" t="s">
        <v>58349</v>
      </c>
    </row>
    <row r="15493" spans="1:17" x14ac:dyDescent="0.25">
      <c r="A15493">
        <v>2314</v>
      </c>
      <c r="B15493" t="s">
        <v>58350</v>
      </c>
      <c r="C15493" s="1">
        <v>4.25889286E+16</v>
      </c>
      <c r="D15493" s="1">
        <v>1.15173795E+16</v>
      </c>
      <c r="E15493">
        <v>53014</v>
      </c>
      <c r="F15493" t="str">
        <f>VLOOKUP(E15493,'[1]movimento-per-comune-ambito-201'!$C$2:$D$547,2,0)</f>
        <v>Maremma Area Sud</v>
      </c>
      <c r="G15493" t="s">
        <v>65979</v>
      </c>
      <c r="H15493" t="s">
        <v>15</v>
      </c>
      <c r="J15493">
        <v>58050</v>
      </c>
      <c r="K15493" t="s">
        <v>58125</v>
      </c>
      <c r="L15493" t="str">
        <f>VLOOKUP(K15493,'[1]movimento-per-comune-ambito-201'!$B$2:$D$547,3,FALSE)</f>
        <v>Maremma Area Sud</v>
      </c>
      <c r="M15493" t="s">
        <v>53101</v>
      </c>
      <c r="N15493">
        <v>4</v>
      </c>
    </row>
    <row r="15494" spans="1:17" x14ac:dyDescent="0.25">
      <c r="A15494">
        <v>2315</v>
      </c>
      <c r="B15494" t="s">
        <v>58351</v>
      </c>
      <c r="C15494" s="1">
        <v>4.2598346499999904E+16</v>
      </c>
      <c r="D15494" s="1">
        <v>1.15317070999999E+16</v>
      </c>
      <c r="E15494">
        <v>53014</v>
      </c>
      <c r="F15494" t="str">
        <f>VLOOKUP(E15494,'[1]movimento-per-comune-ambito-201'!$C$2:$D$547,2,0)</f>
        <v>Maremma Area Sud</v>
      </c>
      <c r="G15494" t="s">
        <v>65462</v>
      </c>
      <c r="H15494" t="s">
        <v>15</v>
      </c>
      <c r="I15494" t="s">
        <v>58352</v>
      </c>
      <c r="J15494">
        <v>58014</v>
      </c>
      <c r="K15494" t="s">
        <v>58125</v>
      </c>
      <c r="L15494" t="str">
        <f>VLOOKUP(K15494,'[1]movimento-per-comune-ambito-201'!$B$2:$D$547,3,FALSE)</f>
        <v>Maremma Area Sud</v>
      </c>
      <c r="M15494" t="s">
        <v>53101</v>
      </c>
      <c r="N15494">
        <v>5</v>
      </c>
      <c r="O15494" t="s">
        <v>58353</v>
      </c>
      <c r="P15494" t="s">
        <v>58354</v>
      </c>
      <c r="Q15494" t="s">
        <v>58355</v>
      </c>
    </row>
    <row r="15495" spans="1:17" x14ac:dyDescent="0.25">
      <c r="A15495">
        <v>2316</v>
      </c>
      <c r="B15495" t="s">
        <v>58356</v>
      </c>
      <c r="C15495" s="1">
        <v>4.2666186E+16</v>
      </c>
      <c r="D15495" s="1">
        <v>1.1507547E+16</v>
      </c>
      <c r="E15495">
        <v>53014</v>
      </c>
      <c r="F15495" t="str">
        <f>VLOOKUP(E15495,'[1]movimento-per-comune-ambito-201'!$C$2:$D$547,2,0)</f>
        <v>Maremma Area Sud</v>
      </c>
      <c r="G15495" t="s">
        <v>66023</v>
      </c>
      <c r="H15495" t="s">
        <v>15</v>
      </c>
      <c r="I15495" t="s">
        <v>58357</v>
      </c>
      <c r="J15495">
        <v>58014</v>
      </c>
      <c r="K15495" t="s">
        <v>58125</v>
      </c>
      <c r="L15495" t="str">
        <f>VLOOKUP(K15495,'[1]movimento-per-comune-ambito-201'!$B$2:$D$547,3,FALSE)</f>
        <v>Maremma Area Sud</v>
      </c>
      <c r="M15495" t="s">
        <v>53101</v>
      </c>
      <c r="N15495">
        <v>4</v>
      </c>
      <c r="O15495" t="s">
        <v>58358</v>
      </c>
      <c r="P15495" t="s">
        <v>58359</v>
      </c>
      <c r="Q15495" t="s">
        <v>58360</v>
      </c>
    </row>
    <row r="15496" spans="1:17" x14ac:dyDescent="0.25">
      <c r="A15496">
        <v>2317</v>
      </c>
      <c r="B15496" t="s">
        <v>12771</v>
      </c>
      <c r="C15496" s="1">
        <v>4.25889286E+16</v>
      </c>
      <c r="D15496" s="1">
        <v>1.15173795E+16</v>
      </c>
      <c r="E15496">
        <v>53014</v>
      </c>
      <c r="F15496" t="str">
        <f>VLOOKUP(E15496,'[1]movimento-per-comune-ambito-201'!$C$2:$D$547,2,0)</f>
        <v>Maremma Area Sud</v>
      </c>
      <c r="G15496" t="s">
        <v>65980</v>
      </c>
      <c r="H15496" t="s">
        <v>15</v>
      </c>
      <c r="I15496" t="s">
        <v>58361</v>
      </c>
      <c r="J15496">
        <v>58050</v>
      </c>
      <c r="K15496" t="s">
        <v>58125</v>
      </c>
      <c r="L15496" t="str">
        <f>VLOOKUP(K15496,'[1]movimento-per-comune-ambito-201'!$B$2:$D$547,3,FALSE)</f>
        <v>Maremma Area Sud</v>
      </c>
      <c r="M15496" t="s">
        <v>53101</v>
      </c>
      <c r="N15496">
        <v>5</v>
      </c>
      <c r="O15496" t="s">
        <v>58362</v>
      </c>
      <c r="P15496" t="s">
        <v>58363</v>
      </c>
      <c r="Q15496" t="s">
        <v>58364</v>
      </c>
    </row>
    <row r="15497" spans="1:17" x14ac:dyDescent="0.25">
      <c r="A15497">
        <v>2318</v>
      </c>
      <c r="B15497" t="s">
        <v>58365</v>
      </c>
      <c r="C15497" s="1">
        <v>4.2581409385959104E+16</v>
      </c>
      <c r="D15497" s="1">
        <v>1.14419857026244E+16</v>
      </c>
      <c r="E15497">
        <v>53014</v>
      </c>
      <c r="F15497" t="str">
        <f>VLOOKUP(E15497,'[1]movimento-per-comune-ambito-201'!$C$2:$D$547,2,0)</f>
        <v>Maremma Area Sud</v>
      </c>
      <c r="G15497" t="s">
        <v>65982</v>
      </c>
      <c r="H15497" t="s">
        <v>15</v>
      </c>
      <c r="I15497" t="s">
        <v>58366</v>
      </c>
      <c r="J15497">
        <v>58014</v>
      </c>
      <c r="K15497" t="s">
        <v>58125</v>
      </c>
      <c r="L15497" t="str">
        <f>VLOOKUP(K15497,'[1]movimento-per-comune-ambito-201'!$B$2:$D$547,3,FALSE)</f>
        <v>Maremma Area Sud</v>
      </c>
      <c r="M15497" t="s">
        <v>53101</v>
      </c>
      <c r="N15497">
        <v>0</v>
      </c>
      <c r="O15497" t="s">
        <v>58367</v>
      </c>
      <c r="P15497" t="s">
        <v>58368</v>
      </c>
      <c r="Q15497" t="s">
        <v>58369</v>
      </c>
    </row>
    <row r="15498" spans="1:17" x14ac:dyDescent="0.25">
      <c r="A15498">
        <v>2319</v>
      </c>
      <c r="B15498" t="s">
        <v>20725</v>
      </c>
      <c r="C15498" s="1">
        <v>4.2632136219960896E+16</v>
      </c>
      <c r="D15498" s="1">
        <v>1.15038182512207E+16</v>
      </c>
      <c r="E15498">
        <v>53014</v>
      </c>
      <c r="F15498" t="str">
        <f>VLOOKUP(E15498,'[1]movimento-per-comune-ambito-201'!$C$2:$D$547,2,0)</f>
        <v>Maremma Area Sud</v>
      </c>
      <c r="G15498" t="s">
        <v>65463</v>
      </c>
      <c r="H15498" t="s">
        <v>15</v>
      </c>
      <c r="I15498" t="s">
        <v>58370</v>
      </c>
      <c r="J15498">
        <v>58050</v>
      </c>
      <c r="K15498" t="s">
        <v>58125</v>
      </c>
      <c r="L15498" t="str">
        <f>VLOOKUP(K15498,'[1]movimento-per-comune-ambito-201'!$B$2:$D$547,3,FALSE)</f>
        <v>Maremma Area Sud</v>
      </c>
      <c r="M15498" t="s">
        <v>53101</v>
      </c>
      <c r="N15498">
        <v>3</v>
      </c>
      <c r="O15498" t="s">
        <v>58371</v>
      </c>
      <c r="P15498" t="s">
        <v>58372</v>
      </c>
      <c r="Q15498" t="s">
        <v>58373</v>
      </c>
    </row>
    <row r="15499" spans="1:17" x14ac:dyDescent="0.25">
      <c r="A15499">
        <v>2320</v>
      </c>
      <c r="B15499" t="s">
        <v>58374</v>
      </c>
      <c r="C15499" s="1">
        <v>4.25889286E+16</v>
      </c>
      <c r="D15499" s="1">
        <v>1.15173795E+16</v>
      </c>
      <c r="E15499">
        <v>53014</v>
      </c>
      <c r="F15499" t="str">
        <f>VLOOKUP(E15499,'[1]movimento-per-comune-ambito-201'!$C$2:$D$547,2,0)</f>
        <v>Maremma Area Sud</v>
      </c>
      <c r="G15499" t="s">
        <v>65464</v>
      </c>
      <c r="H15499" t="s">
        <v>15</v>
      </c>
      <c r="I15499" t="s">
        <v>58375</v>
      </c>
      <c r="J15499">
        <v>58050</v>
      </c>
      <c r="K15499" t="s">
        <v>58125</v>
      </c>
      <c r="L15499" t="str">
        <f>VLOOKUP(K15499,'[1]movimento-per-comune-ambito-201'!$B$2:$D$547,3,FALSE)</f>
        <v>Maremma Area Sud</v>
      </c>
      <c r="M15499" t="s">
        <v>53101</v>
      </c>
      <c r="N15499">
        <v>2</v>
      </c>
      <c r="O15499" t="s">
        <v>54005</v>
      </c>
      <c r="Q15499" t="s">
        <v>58376</v>
      </c>
    </row>
    <row r="15500" spans="1:17" x14ac:dyDescent="0.25">
      <c r="A15500">
        <v>2321</v>
      </c>
      <c r="B15500" t="s">
        <v>58377</v>
      </c>
      <c r="C15500" s="1">
        <v>4.25889286E+16</v>
      </c>
      <c r="D15500" s="1">
        <v>1.15173795E+16</v>
      </c>
      <c r="E15500">
        <v>53014</v>
      </c>
      <c r="F15500" t="str">
        <f>VLOOKUP(E15500,'[1]movimento-per-comune-ambito-201'!$C$2:$D$547,2,0)</f>
        <v>Maremma Area Sud</v>
      </c>
      <c r="G15500" t="s">
        <v>65465</v>
      </c>
      <c r="H15500" t="s">
        <v>15</v>
      </c>
      <c r="I15500" t="s">
        <v>58378</v>
      </c>
      <c r="J15500">
        <v>58014</v>
      </c>
      <c r="K15500" t="s">
        <v>58125</v>
      </c>
      <c r="L15500" t="str">
        <f>VLOOKUP(K15500,'[1]movimento-per-comune-ambito-201'!$B$2:$D$547,3,FALSE)</f>
        <v>Maremma Area Sud</v>
      </c>
      <c r="M15500" t="s">
        <v>53101</v>
      </c>
      <c r="N15500">
        <v>4</v>
      </c>
      <c r="O15500" t="s">
        <v>58379</v>
      </c>
      <c r="P15500" t="s">
        <v>58380</v>
      </c>
      <c r="Q15500" t="s">
        <v>58381</v>
      </c>
    </row>
    <row r="15501" spans="1:17" x14ac:dyDescent="0.25">
      <c r="A15501">
        <v>2323</v>
      </c>
      <c r="B15501" t="s">
        <v>45801</v>
      </c>
      <c r="C15501" s="1">
        <v>4.25889286E+16</v>
      </c>
      <c r="D15501" s="1">
        <v>1.15173795E+16</v>
      </c>
      <c r="E15501">
        <v>53014</v>
      </c>
      <c r="F15501" t="str">
        <f>VLOOKUP(E15501,'[1]movimento-per-comune-ambito-201'!$C$2:$D$547,2,0)</f>
        <v>Maremma Area Sud</v>
      </c>
      <c r="G15501" t="s">
        <v>65467</v>
      </c>
      <c r="H15501" t="s">
        <v>15</v>
      </c>
      <c r="I15501" t="s">
        <v>58382</v>
      </c>
      <c r="J15501">
        <v>58010</v>
      </c>
      <c r="K15501" t="s">
        <v>58125</v>
      </c>
      <c r="L15501" t="str">
        <f>VLOOKUP(K15501,'[1]movimento-per-comune-ambito-201'!$B$2:$D$547,3,FALSE)</f>
        <v>Maremma Area Sud</v>
      </c>
      <c r="M15501" t="s">
        <v>53101</v>
      </c>
      <c r="N15501">
        <v>3</v>
      </c>
      <c r="O15501" t="s">
        <v>58383</v>
      </c>
      <c r="P15501" t="s">
        <v>58384</v>
      </c>
      <c r="Q15501" t="s">
        <v>58385</v>
      </c>
    </row>
    <row r="15502" spans="1:17" x14ac:dyDescent="0.25">
      <c r="A15502">
        <v>2325</v>
      </c>
      <c r="B15502" t="s">
        <v>58386</v>
      </c>
      <c r="C15502" s="1">
        <v>4.25889286E+16</v>
      </c>
      <c r="D15502" s="1">
        <v>1.15173795E+16</v>
      </c>
      <c r="E15502">
        <v>53014</v>
      </c>
      <c r="F15502" t="str">
        <f>VLOOKUP(E15502,'[1]movimento-per-comune-ambito-201'!$C$2:$D$547,2,0)</f>
        <v>Maremma Area Sud</v>
      </c>
      <c r="G15502" t="s">
        <v>65469</v>
      </c>
      <c r="H15502" t="s">
        <v>15</v>
      </c>
      <c r="I15502" t="s">
        <v>58387</v>
      </c>
      <c r="J15502">
        <v>58050</v>
      </c>
      <c r="K15502" t="s">
        <v>58125</v>
      </c>
      <c r="L15502" t="str">
        <f>VLOOKUP(K15502,'[1]movimento-per-comune-ambito-201'!$B$2:$D$547,3,FALSE)</f>
        <v>Maremma Area Sud</v>
      </c>
      <c r="M15502" t="s">
        <v>53101</v>
      </c>
      <c r="N15502">
        <v>0</v>
      </c>
      <c r="P15502" t="s">
        <v>58388</v>
      </c>
      <c r="Q15502" t="s">
        <v>58389</v>
      </c>
    </row>
    <row r="15503" spans="1:17" x14ac:dyDescent="0.25">
      <c r="A15503">
        <v>2327</v>
      </c>
      <c r="B15503" t="s">
        <v>58390</v>
      </c>
      <c r="C15503" s="1">
        <v>4.25889286E+16</v>
      </c>
      <c r="D15503" s="1">
        <v>1.15173795E+16</v>
      </c>
      <c r="E15503">
        <v>53014</v>
      </c>
      <c r="F15503" t="str">
        <f>VLOOKUP(E15503,'[1]movimento-per-comune-ambito-201'!$C$2:$D$547,2,0)</f>
        <v>Maremma Area Sud</v>
      </c>
      <c r="G15503" t="s">
        <v>65471</v>
      </c>
      <c r="H15503" t="s">
        <v>15</v>
      </c>
      <c r="I15503" t="s">
        <v>58391</v>
      </c>
      <c r="J15503">
        <v>58014</v>
      </c>
      <c r="K15503" t="s">
        <v>58125</v>
      </c>
      <c r="L15503" t="str">
        <f>VLOOKUP(K15503,'[1]movimento-per-comune-ambito-201'!$B$2:$D$547,3,FALSE)</f>
        <v>Maremma Area Sud</v>
      </c>
      <c r="M15503" t="s">
        <v>53101</v>
      </c>
      <c r="N15503">
        <v>0</v>
      </c>
      <c r="Q15503" t="s">
        <v>58392</v>
      </c>
    </row>
    <row r="15504" spans="1:17" x14ac:dyDescent="0.25">
      <c r="A15504">
        <v>2328</v>
      </c>
      <c r="B15504" t="s">
        <v>58393</v>
      </c>
      <c r="C15504" s="1">
        <v>4.2502868999999904E+16</v>
      </c>
      <c r="D15504" s="1">
        <v>11531409</v>
      </c>
      <c r="E15504">
        <v>53014</v>
      </c>
      <c r="F15504" t="str">
        <f>VLOOKUP(E15504,'[1]movimento-per-comune-ambito-201'!$C$2:$D$547,2,0)</f>
        <v>Maremma Area Sud</v>
      </c>
      <c r="G15504" t="s">
        <v>65472</v>
      </c>
      <c r="H15504" t="s">
        <v>15</v>
      </c>
      <c r="I15504" t="s">
        <v>58394</v>
      </c>
      <c r="J15504">
        <v>58014</v>
      </c>
      <c r="K15504" t="s">
        <v>58125</v>
      </c>
      <c r="L15504" t="str">
        <f>VLOOKUP(K15504,'[1]movimento-per-comune-ambito-201'!$B$2:$D$547,3,FALSE)</f>
        <v>Maremma Area Sud</v>
      </c>
      <c r="M15504" t="s">
        <v>53101</v>
      </c>
      <c r="N15504">
        <v>0</v>
      </c>
      <c r="O15504" t="s">
        <v>58395</v>
      </c>
      <c r="P15504" t="s">
        <v>58396</v>
      </c>
      <c r="Q15504" t="s">
        <v>58397</v>
      </c>
    </row>
    <row r="15505" spans="1:17" x14ac:dyDescent="0.25">
      <c r="A15505">
        <v>2329</v>
      </c>
      <c r="B15505" t="s">
        <v>58398</v>
      </c>
      <c r="C15505" s="1">
        <v>4.2634890108513296E+16</v>
      </c>
      <c r="D15505" s="1">
        <v>1.14741253852844E+16</v>
      </c>
      <c r="E15505">
        <v>53014</v>
      </c>
      <c r="F15505" t="str">
        <f>VLOOKUP(E15505,'[1]movimento-per-comune-ambito-201'!$C$2:$D$547,2,0)</f>
        <v>Maremma Area Sud</v>
      </c>
      <c r="G15505" t="s">
        <v>65473</v>
      </c>
      <c r="H15505" t="s">
        <v>15</v>
      </c>
      <c r="I15505" t="s">
        <v>58399</v>
      </c>
      <c r="J15505">
        <v>58014</v>
      </c>
      <c r="K15505" t="s">
        <v>58125</v>
      </c>
      <c r="L15505" t="str">
        <f>VLOOKUP(K15505,'[1]movimento-per-comune-ambito-201'!$B$2:$D$547,3,FALSE)</f>
        <v>Maremma Area Sud</v>
      </c>
      <c r="M15505" t="s">
        <v>53101</v>
      </c>
      <c r="N15505">
        <v>5</v>
      </c>
      <c r="O15505" t="s">
        <v>58400</v>
      </c>
      <c r="P15505" t="s">
        <v>58401</v>
      </c>
      <c r="Q15505" t="s">
        <v>58402</v>
      </c>
    </row>
    <row r="15506" spans="1:17" x14ac:dyDescent="0.25">
      <c r="A15506">
        <v>2330</v>
      </c>
      <c r="B15506" t="s">
        <v>58403</v>
      </c>
      <c r="C15506" s="1">
        <v>4.2540654E+16</v>
      </c>
      <c r="D15506" s="1">
        <v>113496121</v>
      </c>
      <c r="E15506">
        <v>53014</v>
      </c>
      <c r="F15506" t="str">
        <f>VLOOKUP(E15506,'[1]movimento-per-comune-ambito-201'!$C$2:$D$547,2,0)</f>
        <v>Maremma Area Sud</v>
      </c>
      <c r="G15506" t="s">
        <v>65981</v>
      </c>
      <c r="H15506" t="s">
        <v>15</v>
      </c>
      <c r="I15506" t="s">
        <v>58404</v>
      </c>
      <c r="J15506">
        <v>58014</v>
      </c>
      <c r="K15506" t="s">
        <v>58125</v>
      </c>
      <c r="L15506" t="str">
        <f>VLOOKUP(K15506,'[1]movimento-per-comune-ambito-201'!$B$2:$D$547,3,FALSE)</f>
        <v>Maremma Area Sud</v>
      </c>
      <c r="M15506" t="s">
        <v>53101</v>
      </c>
      <c r="N15506">
        <v>3</v>
      </c>
      <c r="O15506" t="s">
        <v>58405</v>
      </c>
      <c r="P15506" t="s">
        <v>58406</v>
      </c>
      <c r="Q15506" t="s">
        <v>58407</v>
      </c>
    </row>
    <row r="15507" spans="1:17" x14ac:dyDescent="0.25">
      <c r="A15507">
        <v>2334</v>
      </c>
      <c r="B15507" t="s">
        <v>58408</v>
      </c>
      <c r="C15507" s="1">
        <v>4.2574067321290896E+16</v>
      </c>
      <c r="D15507" s="1">
        <v>1.13865514825531E+16</v>
      </c>
      <c r="E15507">
        <v>53014</v>
      </c>
      <c r="F15507" t="str">
        <f>VLOOKUP(E15507,'[1]movimento-per-comune-ambito-201'!$C$2:$D$547,2,0)</f>
        <v>Maremma Area Sud</v>
      </c>
      <c r="G15507" t="s">
        <v>65477</v>
      </c>
      <c r="H15507" t="s">
        <v>15</v>
      </c>
      <c r="I15507" t="s">
        <v>58409</v>
      </c>
      <c r="J15507">
        <v>58010</v>
      </c>
      <c r="K15507" t="s">
        <v>58125</v>
      </c>
      <c r="L15507" t="str">
        <f>VLOOKUP(K15507,'[1]movimento-per-comune-ambito-201'!$B$2:$D$547,3,FALSE)</f>
        <v>Maremma Area Sud</v>
      </c>
      <c r="M15507" t="s">
        <v>53101</v>
      </c>
      <c r="N15507">
        <v>0</v>
      </c>
      <c r="O15507" t="s">
        <v>58410</v>
      </c>
      <c r="P15507" t="s">
        <v>58411</v>
      </c>
      <c r="Q15507" t="s">
        <v>58412</v>
      </c>
    </row>
    <row r="15508" spans="1:17" x14ac:dyDescent="0.25">
      <c r="A15508">
        <v>2338</v>
      </c>
      <c r="B15508" t="s">
        <v>43656</v>
      </c>
      <c r="C15508" s="1">
        <v>4.25889286E+16</v>
      </c>
      <c r="D15508" s="1">
        <v>1.15173795E+16</v>
      </c>
      <c r="E15508">
        <v>53014</v>
      </c>
      <c r="F15508" t="str">
        <f>VLOOKUP(E15508,'[1]movimento-per-comune-ambito-201'!$C$2:$D$547,2,0)</f>
        <v>Maremma Area Sud</v>
      </c>
      <c r="G15508" t="s">
        <v>65480</v>
      </c>
      <c r="H15508" t="s">
        <v>15</v>
      </c>
      <c r="I15508" t="s">
        <v>58413</v>
      </c>
      <c r="J15508">
        <v>58014</v>
      </c>
      <c r="K15508" t="s">
        <v>58125</v>
      </c>
      <c r="L15508" t="str">
        <f>VLOOKUP(K15508,'[1]movimento-per-comune-ambito-201'!$B$2:$D$547,3,FALSE)</f>
        <v>Maremma Area Sud</v>
      </c>
      <c r="M15508" t="s">
        <v>53101</v>
      </c>
      <c r="N15508">
        <v>4</v>
      </c>
      <c r="O15508" t="s">
        <v>58414</v>
      </c>
      <c r="P15508" t="s">
        <v>58415</v>
      </c>
      <c r="Q15508" t="s">
        <v>58416</v>
      </c>
    </row>
    <row r="15509" spans="1:17" x14ac:dyDescent="0.25">
      <c r="A15509">
        <v>2339</v>
      </c>
      <c r="B15509" t="s">
        <v>56288</v>
      </c>
      <c r="C15509" s="1">
        <v>4.25889286E+16</v>
      </c>
      <c r="D15509" s="1">
        <v>1.15173795E+16</v>
      </c>
      <c r="E15509">
        <v>53014</v>
      </c>
      <c r="F15509" t="str">
        <f>VLOOKUP(E15509,'[1]movimento-per-comune-ambito-201'!$C$2:$D$547,2,0)</f>
        <v>Maremma Area Sud</v>
      </c>
      <c r="G15509" t="s">
        <v>65481</v>
      </c>
      <c r="H15509" t="s">
        <v>15</v>
      </c>
      <c r="I15509" t="s">
        <v>10738</v>
      </c>
      <c r="J15509">
        <v>58014</v>
      </c>
      <c r="K15509" t="s">
        <v>58125</v>
      </c>
      <c r="L15509" t="str">
        <f>VLOOKUP(K15509,'[1]movimento-per-comune-ambito-201'!$B$2:$D$547,3,FALSE)</f>
        <v>Maremma Area Sud</v>
      </c>
      <c r="M15509" t="s">
        <v>53101</v>
      </c>
      <c r="N15509">
        <v>0</v>
      </c>
      <c r="O15509" t="s">
        <v>58417</v>
      </c>
      <c r="P15509" t="s">
        <v>58418</v>
      </c>
      <c r="Q15509" t="s">
        <v>58419</v>
      </c>
    </row>
    <row r="15510" spans="1:17" x14ac:dyDescent="0.25">
      <c r="A15510">
        <v>2340</v>
      </c>
      <c r="B15510" t="s">
        <v>58420</v>
      </c>
      <c r="C15510" s="1">
        <v>4.26611340720556E+16</v>
      </c>
      <c r="D15510" s="1">
        <v>1.15040306367706E+16</v>
      </c>
      <c r="E15510">
        <v>53014</v>
      </c>
      <c r="F15510" t="str">
        <f>VLOOKUP(E15510,'[1]movimento-per-comune-ambito-201'!$C$2:$D$547,2,0)</f>
        <v>Maremma Area Sud</v>
      </c>
      <c r="G15510" t="s">
        <v>65482</v>
      </c>
      <c r="H15510" t="s">
        <v>15</v>
      </c>
      <c r="I15510" t="s">
        <v>58421</v>
      </c>
      <c r="J15510">
        <v>58050</v>
      </c>
      <c r="K15510" t="s">
        <v>58125</v>
      </c>
      <c r="L15510" t="str">
        <f>VLOOKUP(K15510,'[1]movimento-per-comune-ambito-201'!$B$2:$D$547,3,FALSE)</f>
        <v>Maremma Area Sud</v>
      </c>
      <c r="M15510" t="s">
        <v>53101</v>
      </c>
      <c r="N15510">
        <v>0</v>
      </c>
      <c r="O15510" t="s">
        <v>58422</v>
      </c>
      <c r="P15510" t="s">
        <v>58423</v>
      </c>
      <c r="Q15510" t="s">
        <v>58424</v>
      </c>
    </row>
    <row r="15511" spans="1:17" x14ac:dyDescent="0.25">
      <c r="A15511">
        <v>2341</v>
      </c>
      <c r="B15511" t="s">
        <v>58425</v>
      </c>
      <c r="C15511" s="1">
        <v>4.25889286E+16</v>
      </c>
      <c r="D15511" s="1">
        <v>1.15173795E+16</v>
      </c>
      <c r="E15511">
        <v>53014</v>
      </c>
      <c r="F15511" t="str">
        <f>VLOOKUP(E15511,'[1]movimento-per-comune-ambito-201'!$C$2:$D$547,2,0)</f>
        <v>Maremma Area Sud</v>
      </c>
      <c r="G15511" t="s">
        <v>65483</v>
      </c>
      <c r="H15511" t="s">
        <v>15</v>
      </c>
      <c r="I15511" t="s">
        <v>58425</v>
      </c>
      <c r="J15511">
        <v>58014</v>
      </c>
      <c r="K15511" t="s">
        <v>58125</v>
      </c>
      <c r="L15511" t="str">
        <f>VLOOKUP(K15511,'[1]movimento-per-comune-ambito-201'!$B$2:$D$547,3,FALSE)</f>
        <v>Maremma Area Sud</v>
      </c>
      <c r="M15511" t="s">
        <v>53101</v>
      </c>
      <c r="N15511">
        <v>0</v>
      </c>
      <c r="O15511" t="s">
        <v>58426</v>
      </c>
      <c r="P15511" t="s">
        <v>58427</v>
      </c>
      <c r="Q15511" t="s">
        <v>58428</v>
      </c>
    </row>
    <row r="15512" spans="1:17" x14ac:dyDescent="0.25">
      <c r="A15512">
        <v>2342</v>
      </c>
      <c r="B15512" t="s">
        <v>58429</v>
      </c>
      <c r="C15512" s="1">
        <v>4.25889286E+16</v>
      </c>
      <c r="D15512" s="1">
        <v>1.15173795E+16</v>
      </c>
      <c r="E15512">
        <v>53014</v>
      </c>
      <c r="F15512" t="str">
        <f>VLOOKUP(E15512,'[1]movimento-per-comune-ambito-201'!$C$2:$D$547,2,0)</f>
        <v>Maremma Area Sud</v>
      </c>
      <c r="G15512" t="s">
        <v>65484</v>
      </c>
      <c r="H15512" t="s">
        <v>15</v>
      </c>
      <c r="I15512" t="s">
        <v>58430</v>
      </c>
      <c r="J15512">
        <v>58050</v>
      </c>
      <c r="K15512" t="s">
        <v>58125</v>
      </c>
      <c r="L15512" t="str">
        <f>VLOOKUP(K15512,'[1]movimento-per-comune-ambito-201'!$B$2:$D$547,3,FALSE)</f>
        <v>Maremma Area Sud</v>
      </c>
      <c r="M15512" t="s">
        <v>53101</v>
      </c>
      <c r="N15512">
        <v>0</v>
      </c>
      <c r="O15512" t="s">
        <v>58431</v>
      </c>
      <c r="P15512" t="s">
        <v>58432</v>
      </c>
      <c r="Q15512" t="s">
        <v>58433</v>
      </c>
    </row>
    <row r="15513" spans="1:17" x14ac:dyDescent="0.25">
      <c r="A15513">
        <v>2343</v>
      </c>
      <c r="B15513" t="s">
        <v>58434</v>
      </c>
      <c r="C15513" s="1">
        <v>4.25889286E+16</v>
      </c>
      <c r="D15513" s="1">
        <v>1.15173795E+16</v>
      </c>
      <c r="E15513">
        <v>53014</v>
      </c>
      <c r="F15513" t="str">
        <f>VLOOKUP(E15513,'[1]movimento-per-comune-ambito-201'!$C$2:$D$547,2,0)</f>
        <v>Maremma Area Sud</v>
      </c>
      <c r="G15513" t="s">
        <v>65485</v>
      </c>
      <c r="H15513" t="s">
        <v>15</v>
      </c>
      <c r="I15513" t="s">
        <v>58435</v>
      </c>
      <c r="J15513">
        <v>58050</v>
      </c>
      <c r="K15513" t="s">
        <v>58125</v>
      </c>
      <c r="L15513" t="str">
        <f>VLOOKUP(K15513,'[1]movimento-per-comune-ambito-201'!$B$2:$D$547,3,FALSE)</f>
        <v>Maremma Area Sud</v>
      </c>
      <c r="M15513" t="s">
        <v>53101</v>
      </c>
      <c r="N15513">
        <v>0</v>
      </c>
      <c r="O15513" t="s">
        <v>58436</v>
      </c>
      <c r="Q15513" t="s">
        <v>58437</v>
      </c>
    </row>
    <row r="15514" spans="1:17" x14ac:dyDescent="0.25">
      <c r="A15514">
        <v>2344</v>
      </c>
      <c r="B15514" t="s">
        <v>58438</v>
      </c>
      <c r="C15514" s="1">
        <v>4.25889286E+16</v>
      </c>
      <c r="D15514" s="1">
        <v>1.15173795E+16</v>
      </c>
      <c r="E15514">
        <v>53014</v>
      </c>
      <c r="F15514" t="str">
        <f>VLOOKUP(E15514,'[1]movimento-per-comune-ambito-201'!$C$2:$D$547,2,0)</f>
        <v>Maremma Area Sud</v>
      </c>
      <c r="G15514" t="s">
        <v>65486</v>
      </c>
      <c r="H15514" t="s">
        <v>15</v>
      </c>
      <c r="I15514" t="s">
        <v>58439</v>
      </c>
      <c r="J15514">
        <v>58010</v>
      </c>
      <c r="K15514" t="s">
        <v>58125</v>
      </c>
      <c r="L15514" t="str">
        <f>VLOOKUP(K15514,'[1]movimento-per-comune-ambito-201'!$B$2:$D$547,3,FALSE)</f>
        <v>Maremma Area Sud</v>
      </c>
      <c r="M15514" t="s">
        <v>53101</v>
      </c>
      <c r="N15514">
        <v>0</v>
      </c>
      <c r="P15514" t="s">
        <v>58440</v>
      </c>
      <c r="Q15514" t="s">
        <v>58441</v>
      </c>
    </row>
    <row r="15515" spans="1:17" x14ac:dyDescent="0.25">
      <c r="A15515">
        <v>2345</v>
      </c>
      <c r="B15515" t="s">
        <v>58442</v>
      </c>
      <c r="C15515" s="1">
        <v>4.2629380521837E+16</v>
      </c>
      <c r="D15515" s="1">
        <v>1150667667388910</v>
      </c>
      <c r="E15515">
        <v>53014</v>
      </c>
      <c r="F15515" t="str">
        <f>VLOOKUP(E15515,'[1]movimento-per-comune-ambito-201'!$C$2:$D$547,2,0)</f>
        <v>Maremma Area Sud</v>
      </c>
      <c r="G15515" t="s">
        <v>65487</v>
      </c>
      <c r="H15515" t="s">
        <v>15</v>
      </c>
      <c r="I15515" t="s">
        <v>58443</v>
      </c>
      <c r="J15515">
        <v>58014</v>
      </c>
      <c r="K15515" t="s">
        <v>58125</v>
      </c>
      <c r="L15515" t="str">
        <f>VLOOKUP(K15515,'[1]movimento-per-comune-ambito-201'!$B$2:$D$547,3,FALSE)</f>
        <v>Maremma Area Sud</v>
      </c>
      <c r="M15515" t="s">
        <v>53101</v>
      </c>
      <c r="N15515">
        <v>0</v>
      </c>
      <c r="O15515" t="s">
        <v>58444</v>
      </c>
      <c r="P15515" t="s">
        <v>58445</v>
      </c>
      <c r="Q15515" t="s">
        <v>58446</v>
      </c>
    </row>
    <row r="15516" spans="1:17" x14ac:dyDescent="0.25">
      <c r="A15516">
        <v>2346</v>
      </c>
      <c r="B15516" t="s">
        <v>58447</v>
      </c>
      <c r="C15516" s="1">
        <v>4.25889286E+16</v>
      </c>
      <c r="D15516" s="1">
        <v>1.15173795E+16</v>
      </c>
      <c r="E15516">
        <v>53014</v>
      </c>
      <c r="F15516" t="str">
        <f>VLOOKUP(E15516,'[1]movimento-per-comune-ambito-201'!$C$2:$D$547,2,0)</f>
        <v>Maremma Area Sud</v>
      </c>
      <c r="G15516" t="s">
        <v>65488</v>
      </c>
      <c r="H15516" t="s">
        <v>15</v>
      </c>
      <c r="I15516" t="s">
        <v>58448</v>
      </c>
      <c r="J15516">
        <v>58050</v>
      </c>
      <c r="K15516" t="s">
        <v>58125</v>
      </c>
      <c r="L15516" t="str">
        <f>VLOOKUP(K15516,'[1]movimento-per-comune-ambito-201'!$B$2:$D$547,3,FALSE)</f>
        <v>Maremma Area Sud</v>
      </c>
      <c r="M15516" t="s">
        <v>53101</v>
      </c>
      <c r="N15516">
        <v>0</v>
      </c>
      <c r="O15516" t="s">
        <v>58449</v>
      </c>
      <c r="P15516" t="s">
        <v>58450</v>
      </c>
      <c r="Q15516" t="s">
        <v>58451</v>
      </c>
    </row>
    <row r="15517" spans="1:17" x14ac:dyDescent="0.25">
      <c r="A15517">
        <v>2347</v>
      </c>
      <c r="B15517" t="s">
        <v>58452</v>
      </c>
      <c r="C15517" s="1">
        <v>425757841</v>
      </c>
      <c r="D15517" s="1">
        <v>115020752</v>
      </c>
      <c r="E15517">
        <v>53014</v>
      </c>
      <c r="F15517" t="str">
        <f>VLOOKUP(E15517,'[1]movimento-per-comune-ambito-201'!$C$2:$D$547,2,0)</f>
        <v>Maremma Area Sud</v>
      </c>
      <c r="G15517" t="s">
        <v>65489</v>
      </c>
      <c r="H15517" t="s">
        <v>15</v>
      </c>
      <c r="I15517" t="s">
        <v>58453</v>
      </c>
      <c r="J15517">
        <v>58014</v>
      </c>
      <c r="K15517" t="s">
        <v>58125</v>
      </c>
      <c r="L15517" t="str">
        <f>VLOOKUP(K15517,'[1]movimento-per-comune-ambito-201'!$B$2:$D$547,3,FALSE)</f>
        <v>Maremma Area Sud</v>
      </c>
      <c r="M15517" t="s">
        <v>53101</v>
      </c>
      <c r="N15517">
        <v>4</v>
      </c>
      <c r="O15517" t="s">
        <v>58454</v>
      </c>
      <c r="P15517" t="s">
        <v>58455</v>
      </c>
      <c r="Q15517" t="s">
        <v>58456</v>
      </c>
    </row>
    <row r="15518" spans="1:17" x14ac:dyDescent="0.25">
      <c r="A15518">
        <v>2348</v>
      </c>
      <c r="B15518" t="s">
        <v>21047</v>
      </c>
      <c r="C15518" s="1">
        <v>4.25362553E+16</v>
      </c>
      <c r="D15518" s="1">
        <v>113426992</v>
      </c>
      <c r="E15518">
        <v>53014</v>
      </c>
      <c r="F15518" t="str">
        <f>VLOOKUP(E15518,'[1]movimento-per-comune-ambito-201'!$C$2:$D$547,2,0)</f>
        <v>Maremma Area Sud</v>
      </c>
      <c r="G15518" t="s">
        <v>65490</v>
      </c>
      <c r="H15518" t="s">
        <v>15</v>
      </c>
      <c r="I15518" t="s">
        <v>58457</v>
      </c>
      <c r="J15518">
        <v>58010</v>
      </c>
      <c r="K15518" t="s">
        <v>58125</v>
      </c>
      <c r="L15518" t="str">
        <f>VLOOKUP(K15518,'[1]movimento-per-comune-ambito-201'!$B$2:$D$547,3,FALSE)</f>
        <v>Maremma Area Sud</v>
      </c>
      <c r="M15518" t="s">
        <v>53101</v>
      </c>
      <c r="N15518">
        <v>4</v>
      </c>
      <c r="O15518" t="s">
        <v>58458</v>
      </c>
      <c r="P15518" t="s">
        <v>58459</v>
      </c>
      <c r="Q15518" t="s">
        <v>58460</v>
      </c>
    </row>
    <row r="15519" spans="1:17" x14ac:dyDescent="0.25">
      <c r="A15519">
        <v>2349</v>
      </c>
      <c r="B15519" t="s">
        <v>58461</v>
      </c>
      <c r="C15519" s="1">
        <v>425757841</v>
      </c>
      <c r="D15519" s="1">
        <v>115020752</v>
      </c>
      <c r="E15519">
        <v>53014</v>
      </c>
      <c r="F15519" t="str">
        <f>VLOOKUP(E15519,'[1]movimento-per-comune-ambito-201'!$C$2:$D$547,2,0)</f>
        <v>Maremma Area Sud</v>
      </c>
      <c r="G15519" t="s">
        <v>65491</v>
      </c>
      <c r="H15519" t="s">
        <v>15</v>
      </c>
      <c r="I15519" t="s">
        <v>11087</v>
      </c>
      <c r="J15519">
        <v>58014</v>
      </c>
      <c r="K15519" t="s">
        <v>58125</v>
      </c>
      <c r="L15519" t="str">
        <f>VLOOKUP(K15519,'[1]movimento-per-comune-ambito-201'!$B$2:$D$547,3,FALSE)</f>
        <v>Maremma Area Sud</v>
      </c>
      <c r="M15519" t="s">
        <v>53101</v>
      </c>
      <c r="N15519">
        <v>0</v>
      </c>
      <c r="O15519" t="s">
        <v>58462</v>
      </c>
      <c r="P15519" t="s">
        <v>58463</v>
      </c>
      <c r="Q15519" t="s">
        <v>58464</v>
      </c>
    </row>
    <row r="15520" spans="1:17" x14ac:dyDescent="0.25">
      <c r="A15520">
        <v>2350</v>
      </c>
      <c r="B15520" t="s">
        <v>58465</v>
      </c>
      <c r="C15520" s="1">
        <v>4.2540654E+16</v>
      </c>
      <c r="D15520" s="1">
        <v>113496121</v>
      </c>
      <c r="E15520">
        <v>53014</v>
      </c>
      <c r="F15520" t="str">
        <f>VLOOKUP(E15520,'[1]movimento-per-comune-ambito-201'!$C$2:$D$547,2,0)</f>
        <v>Maremma Area Sud</v>
      </c>
      <c r="G15520" t="s">
        <v>65492</v>
      </c>
      <c r="H15520" t="s">
        <v>15</v>
      </c>
      <c r="I15520" t="s">
        <v>58466</v>
      </c>
      <c r="J15520">
        <v>58014</v>
      </c>
      <c r="K15520" t="s">
        <v>58125</v>
      </c>
      <c r="L15520" t="str">
        <f>VLOOKUP(K15520,'[1]movimento-per-comune-ambito-201'!$B$2:$D$547,3,FALSE)</f>
        <v>Maremma Area Sud</v>
      </c>
      <c r="M15520" t="s">
        <v>53101</v>
      </c>
      <c r="N15520">
        <v>1</v>
      </c>
      <c r="O15520" t="s">
        <v>58467</v>
      </c>
      <c r="P15520" t="s">
        <v>58468</v>
      </c>
      <c r="Q15520" t="s">
        <v>58469</v>
      </c>
    </row>
    <row r="15521" spans="1:17" x14ac:dyDescent="0.25">
      <c r="A15521">
        <v>2351</v>
      </c>
      <c r="B15521" t="s">
        <v>58470</v>
      </c>
      <c r="C15521" s="1">
        <v>4.25362553E+16</v>
      </c>
      <c r="D15521" s="1">
        <v>113426992</v>
      </c>
      <c r="E15521">
        <v>53014</v>
      </c>
      <c r="F15521" t="str">
        <f>VLOOKUP(E15521,'[1]movimento-per-comune-ambito-201'!$C$2:$D$547,2,0)</f>
        <v>Maremma Area Sud</v>
      </c>
      <c r="G15521" t="s">
        <v>65493</v>
      </c>
      <c r="H15521" t="s">
        <v>15</v>
      </c>
      <c r="I15521" t="s">
        <v>58471</v>
      </c>
      <c r="J15521">
        <v>58010</v>
      </c>
      <c r="K15521" t="s">
        <v>58125</v>
      </c>
      <c r="L15521" t="str">
        <f>VLOOKUP(K15521,'[1]movimento-per-comune-ambito-201'!$B$2:$D$547,3,FALSE)</f>
        <v>Maremma Area Sud</v>
      </c>
      <c r="M15521" t="s">
        <v>53101</v>
      </c>
      <c r="N15521">
        <v>4</v>
      </c>
      <c r="O15521" t="s">
        <v>58472</v>
      </c>
      <c r="P15521" t="s">
        <v>58473</v>
      </c>
      <c r="Q15521" t="s">
        <v>58474</v>
      </c>
    </row>
    <row r="15522" spans="1:17" x14ac:dyDescent="0.25">
      <c r="A15522">
        <v>2352</v>
      </c>
      <c r="B15522" t="s">
        <v>58475</v>
      </c>
      <c r="C15522" s="1">
        <v>4.26060422527734E+16</v>
      </c>
      <c r="D15522" s="1">
        <v>1.14511013031005E+16</v>
      </c>
      <c r="E15522">
        <v>53014</v>
      </c>
      <c r="F15522" t="str">
        <f>VLOOKUP(E15522,'[1]movimento-per-comune-ambito-201'!$C$2:$D$547,2,0)</f>
        <v>Maremma Area Sud</v>
      </c>
      <c r="G15522" t="s">
        <v>65656</v>
      </c>
      <c r="H15522" t="s">
        <v>15</v>
      </c>
      <c r="I15522" t="s">
        <v>58476</v>
      </c>
      <c r="J15522">
        <v>58014</v>
      </c>
      <c r="K15522" t="s">
        <v>58125</v>
      </c>
      <c r="L15522" t="str">
        <f>VLOOKUP(K15522,'[1]movimento-per-comune-ambito-201'!$B$2:$D$547,3,FALSE)</f>
        <v>Maremma Area Sud</v>
      </c>
      <c r="M15522" t="s">
        <v>53101</v>
      </c>
      <c r="N15522">
        <v>0</v>
      </c>
      <c r="O15522" t="s">
        <v>58477</v>
      </c>
      <c r="P15522" t="s">
        <v>58478</v>
      </c>
      <c r="Q15522" t="s">
        <v>58479</v>
      </c>
    </row>
    <row r="15523" spans="1:17" x14ac:dyDescent="0.25">
      <c r="A15523">
        <v>2353</v>
      </c>
      <c r="B15523" t="s">
        <v>58480</v>
      </c>
      <c r="C15523" s="1">
        <v>4.24527814966072E+16</v>
      </c>
      <c r="D15523" s="1">
        <v>1.15391912237091E+16</v>
      </c>
      <c r="E15523">
        <v>53014</v>
      </c>
      <c r="F15523" t="str">
        <f>VLOOKUP(E15523,'[1]movimento-per-comune-ambito-201'!$C$2:$D$547,2,0)</f>
        <v>Maremma Area Sud</v>
      </c>
      <c r="G15523" t="s">
        <v>65494</v>
      </c>
      <c r="H15523" t="s">
        <v>15</v>
      </c>
      <c r="I15523" t="s">
        <v>58481</v>
      </c>
      <c r="J15523">
        <v>58014</v>
      </c>
      <c r="K15523" t="s">
        <v>58125</v>
      </c>
      <c r="L15523" t="str">
        <f>VLOOKUP(K15523,'[1]movimento-per-comune-ambito-201'!$B$2:$D$547,3,FALSE)</f>
        <v>Maremma Area Sud</v>
      </c>
      <c r="M15523" t="s">
        <v>53101</v>
      </c>
      <c r="N15523">
        <v>0</v>
      </c>
      <c r="O15523" t="s">
        <v>58482</v>
      </c>
      <c r="P15523" t="s">
        <v>58483</v>
      </c>
      <c r="Q15523" t="s">
        <v>58484</v>
      </c>
    </row>
    <row r="15524" spans="1:17" x14ac:dyDescent="0.25">
      <c r="A15524">
        <v>2354</v>
      </c>
      <c r="B15524" t="s">
        <v>58485</v>
      </c>
      <c r="C15524" s="1">
        <v>4.25889286E+16</v>
      </c>
      <c r="D15524" s="1">
        <v>1.15173795E+16</v>
      </c>
      <c r="E15524">
        <v>53014</v>
      </c>
      <c r="F15524" t="str">
        <f>VLOOKUP(E15524,'[1]movimento-per-comune-ambito-201'!$C$2:$D$547,2,0)</f>
        <v>Maremma Area Sud</v>
      </c>
      <c r="G15524" t="s">
        <v>65495</v>
      </c>
      <c r="H15524" t="s">
        <v>15</v>
      </c>
      <c r="I15524" t="s">
        <v>58486</v>
      </c>
      <c r="J15524">
        <v>58010</v>
      </c>
      <c r="K15524" t="s">
        <v>58125</v>
      </c>
      <c r="L15524" t="str">
        <f>VLOOKUP(K15524,'[1]movimento-per-comune-ambito-201'!$B$2:$D$547,3,FALSE)</f>
        <v>Maremma Area Sud</v>
      </c>
      <c r="M15524" t="s">
        <v>53101</v>
      </c>
      <c r="N15524">
        <v>0</v>
      </c>
      <c r="O15524" t="s">
        <v>58487</v>
      </c>
      <c r="Q15524" t="s">
        <v>58488</v>
      </c>
    </row>
    <row r="15525" spans="1:17" x14ac:dyDescent="0.25">
      <c r="A15525">
        <v>2355</v>
      </c>
      <c r="B15525" t="s">
        <v>58489</v>
      </c>
      <c r="C15525" s="1">
        <v>4.25889286E+16</v>
      </c>
      <c r="D15525" s="1">
        <v>1.15173795E+16</v>
      </c>
      <c r="E15525">
        <v>53014</v>
      </c>
      <c r="F15525" t="str">
        <f>VLOOKUP(E15525,'[1]movimento-per-comune-ambito-201'!$C$2:$D$547,2,0)</f>
        <v>Maremma Area Sud</v>
      </c>
      <c r="G15525" t="s">
        <v>65496</v>
      </c>
      <c r="H15525" t="s">
        <v>15</v>
      </c>
      <c r="J15525">
        <v>58014</v>
      </c>
      <c r="K15525" t="s">
        <v>58125</v>
      </c>
      <c r="L15525" t="str">
        <f>VLOOKUP(K15525,'[1]movimento-per-comune-ambito-201'!$B$2:$D$547,3,FALSE)</f>
        <v>Maremma Area Sud</v>
      </c>
      <c r="M15525" t="s">
        <v>53101</v>
      </c>
      <c r="N15525">
        <v>0</v>
      </c>
    </row>
    <row r="15526" spans="1:17" x14ac:dyDescent="0.25">
      <c r="A15526">
        <v>2356</v>
      </c>
      <c r="B15526" t="s">
        <v>58490</v>
      </c>
      <c r="C15526" s="1">
        <v>4.25889286E+16</v>
      </c>
      <c r="D15526" s="1">
        <v>1.15173795E+16</v>
      </c>
      <c r="E15526">
        <v>53014</v>
      </c>
      <c r="F15526" t="str">
        <f>VLOOKUP(E15526,'[1]movimento-per-comune-ambito-201'!$C$2:$D$547,2,0)</f>
        <v>Maremma Area Sud</v>
      </c>
      <c r="G15526" t="s">
        <v>65497</v>
      </c>
      <c r="H15526" t="s">
        <v>15</v>
      </c>
      <c r="I15526" t="s">
        <v>58491</v>
      </c>
      <c r="J15526">
        <v>58014</v>
      </c>
      <c r="K15526" t="s">
        <v>58125</v>
      </c>
      <c r="L15526" t="str">
        <f>VLOOKUP(K15526,'[1]movimento-per-comune-ambito-201'!$B$2:$D$547,3,FALSE)</f>
        <v>Maremma Area Sud</v>
      </c>
      <c r="M15526" t="s">
        <v>53101</v>
      </c>
      <c r="N15526">
        <v>0</v>
      </c>
      <c r="O15526" t="s">
        <v>58492</v>
      </c>
      <c r="Q15526" t="s">
        <v>58493</v>
      </c>
    </row>
    <row r="15527" spans="1:17" x14ac:dyDescent="0.25">
      <c r="A15527">
        <v>2357</v>
      </c>
      <c r="B15527" t="s">
        <v>58494</v>
      </c>
      <c r="C15527" s="1">
        <v>4.2674311299999904E+16</v>
      </c>
      <c r="D15527" s="1">
        <v>115502269</v>
      </c>
      <c r="E15527">
        <v>53014</v>
      </c>
      <c r="F15527" t="str">
        <f>VLOOKUP(E15527,'[1]movimento-per-comune-ambito-201'!$C$2:$D$547,2,0)</f>
        <v>Maremma Area Sud</v>
      </c>
      <c r="G15527" t="s">
        <v>65498</v>
      </c>
      <c r="H15527" t="s">
        <v>15</v>
      </c>
      <c r="I15527" t="s">
        <v>58495</v>
      </c>
      <c r="J15527">
        <v>58014</v>
      </c>
      <c r="K15527" t="s">
        <v>58125</v>
      </c>
      <c r="L15527" t="str">
        <f>VLOOKUP(K15527,'[1]movimento-per-comune-ambito-201'!$B$2:$D$547,3,FALSE)</f>
        <v>Maremma Area Sud</v>
      </c>
      <c r="M15527" t="s">
        <v>53101</v>
      </c>
      <c r="N15527">
        <v>3</v>
      </c>
      <c r="P15527" t="s">
        <v>58496</v>
      </c>
      <c r="Q15527" t="s">
        <v>58497</v>
      </c>
    </row>
    <row r="15528" spans="1:17" x14ac:dyDescent="0.25">
      <c r="A15528">
        <v>2358</v>
      </c>
      <c r="B15528" t="s">
        <v>58498</v>
      </c>
      <c r="C15528" s="1">
        <v>4.25889286E+16</v>
      </c>
      <c r="D15528" s="1">
        <v>1.15173795E+16</v>
      </c>
      <c r="E15528">
        <v>53014</v>
      </c>
      <c r="F15528" t="str">
        <f>VLOOKUP(E15528,'[1]movimento-per-comune-ambito-201'!$C$2:$D$547,2,0)</f>
        <v>Maremma Area Sud</v>
      </c>
      <c r="G15528" t="s">
        <v>65657</v>
      </c>
      <c r="H15528" t="s">
        <v>15</v>
      </c>
      <c r="I15528" t="s">
        <v>58499</v>
      </c>
      <c r="J15528">
        <v>58050</v>
      </c>
      <c r="K15528" t="s">
        <v>58125</v>
      </c>
      <c r="L15528" t="str">
        <f>VLOOKUP(K15528,'[1]movimento-per-comune-ambito-201'!$B$2:$D$547,3,FALSE)</f>
        <v>Maremma Area Sud</v>
      </c>
      <c r="M15528" t="s">
        <v>53101</v>
      </c>
      <c r="N15528">
        <v>3</v>
      </c>
      <c r="O15528" t="s">
        <v>58500</v>
      </c>
      <c r="P15528" t="s">
        <v>58501</v>
      </c>
      <c r="Q15528" t="s">
        <v>58502</v>
      </c>
    </row>
    <row r="15529" spans="1:17" x14ac:dyDescent="0.25">
      <c r="A15529">
        <v>2359</v>
      </c>
      <c r="B15529" t="s">
        <v>58503</v>
      </c>
      <c r="C15529" s="1">
        <v>4.25889286E+16</v>
      </c>
      <c r="D15529" s="1">
        <v>1.15173795E+16</v>
      </c>
      <c r="E15529">
        <v>53014</v>
      </c>
      <c r="F15529" t="str">
        <f>VLOOKUP(E15529,'[1]movimento-per-comune-ambito-201'!$C$2:$D$547,2,0)</f>
        <v>Maremma Area Sud</v>
      </c>
      <c r="G15529" t="s">
        <v>65713</v>
      </c>
      <c r="H15529" t="s">
        <v>15</v>
      </c>
      <c r="I15529" t="s">
        <v>58504</v>
      </c>
      <c r="J15529">
        <v>58014</v>
      </c>
      <c r="K15529" t="s">
        <v>58125</v>
      </c>
      <c r="L15529" t="str">
        <f>VLOOKUP(K15529,'[1]movimento-per-comune-ambito-201'!$B$2:$D$547,3,FALSE)</f>
        <v>Maremma Area Sud</v>
      </c>
      <c r="M15529" t="s">
        <v>53101</v>
      </c>
      <c r="N15529">
        <v>2</v>
      </c>
      <c r="O15529" t="s">
        <v>58505</v>
      </c>
      <c r="Q15529" t="s">
        <v>58506</v>
      </c>
    </row>
    <row r="15530" spans="1:17" x14ac:dyDescent="0.25">
      <c r="A15530">
        <v>2360</v>
      </c>
      <c r="B15530" t="s">
        <v>58507</v>
      </c>
      <c r="C15530" s="1">
        <v>4.25889286E+16</v>
      </c>
      <c r="D15530" s="1">
        <v>1.15173795E+16</v>
      </c>
      <c r="E15530">
        <v>53014</v>
      </c>
      <c r="F15530" t="str">
        <f>VLOOKUP(E15530,'[1]movimento-per-comune-ambito-201'!$C$2:$D$547,2,0)</f>
        <v>Maremma Area Sud</v>
      </c>
      <c r="G15530" t="s">
        <v>65499</v>
      </c>
      <c r="H15530" t="s">
        <v>15</v>
      </c>
      <c r="I15530" t="s">
        <v>58508</v>
      </c>
      <c r="J15530">
        <v>58010</v>
      </c>
      <c r="K15530" t="s">
        <v>58125</v>
      </c>
      <c r="L15530" t="str">
        <f>VLOOKUP(K15530,'[1]movimento-per-comune-ambito-201'!$B$2:$D$547,3,FALSE)</f>
        <v>Maremma Area Sud</v>
      </c>
      <c r="M15530" t="s">
        <v>53101</v>
      </c>
      <c r="N15530">
        <v>2</v>
      </c>
      <c r="O15530" t="s">
        <v>58509</v>
      </c>
      <c r="Q15530" t="s">
        <v>58510</v>
      </c>
    </row>
    <row r="15531" spans="1:17" x14ac:dyDescent="0.25">
      <c r="A15531">
        <v>2362</v>
      </c>
      <c r="B15531" t="s">
        <v>58511</v>
      </c>
      <c r="C15531" s="1">
        <v>4.25554641E+16</v>
      </c>
      <c r="D15531" s="1">
        <v>114029577</v>
      </c>
      <c r="E15531">
        <v>53014</v>
      </c>
      <c r="F15531" t="str">
        <f>VLOOKUP(E15531,'[1]movimento-per-comune-ambito-201'!$C$2:$D$547,2,0)</f>
        <v>Maremma Area Sud</v>
      </c>
      <c r="G15531" t="s">
        <v>65715</v>
      </c>
      <c r="H15531" t="s">
        <v>15</v>
      </c>
      <c r="I15531" t="s">
        <v>58512</v>
      </c>
      <c r="J15531">
        <v>58010</v>
      </c>
      <c r="K15531" t="s">
        <v>58125</v>
      </c>
      <c r="L15531" t="str">
        <f>VLOOKUP(K15531,'[1]movimento-per-comune-ambito-201'!$B$2:$D$547,3,FALSE)</f>
        <v>Maremma Area Sud</v>
      </c>
      <c r="M15531" t="s">
        <v>53101</v>
      </c>
      <c r="N15531">
        <v>4</v>
      </c>
      <c r="O15531" t="s">
        <v>58513</v>
      </c>
      <c r="P15531" t="s">
        <v>58514</v>
      </c>
      <c r="Q15531" t="s">
        <v>58515</v>
      </c>
    </row>
    <row r="15532" spans="1:17" x14ac:dyDescent="0.25">
      <c r="A15532">
        <v>2364</v>
      </c>
      <c r="B15532" t="s">
        <v>58516</v>
      </c>
      <c r="C15532" s="1">
        <v>4.26687571E+16</v>
      </c>
      <c r="D15532" s="1">
        <v>115107462</v>
      </c>
      <c r="E15532">
        <v>53014</v>
      </c>
      <c r="F15532" t="str">
        <f>VLOOKUP(E15532,'[1]movimento-per-comune-ambito-201'!$C$2:$D$547,2,0)</f>
        <v>Maremma Area Sud</v>
      </c>
      <c r="G15532" t="s">
        <v>65664</v>
      </c>
      <c r="H15532" t="s">
        <v>15</v>
      </c>
      <c r="I15532" t="s">
        <v>58517</v>
      </c>
      <c r="J15532">
        <v>58051</v>
      </c>
      <c r="K15532" t="s">
        <v>58125</v>
      </c>
      <c r="L15532" t="str">
        <f>VLOOKUP(K15532,'[1]movimento-per-comune-ambito-201'!$B$2:$D$547,3,FALSE)</f>
        <v>Maremma Area Sud</v>
      </c>
      <c r="M15532" t="s">
        <v>53101</v>
      </c>
      <c r="N15532">
        <v>3</v>
      </c>
      <c r="O15532" t="s">
        <v>58518</v>
      </c>
      <c r="P15532" t="s">
        <v>58519</v>
      </c>
      <c r="Q15532" t="s">
        <v>58520</v>
      </c>
    </row>
    <row r="15533" spans="1:17" x14ac:dyDescent="0.25">
      <c r="A15533">
        <v>2365</v>
      </c>
      <c r="B15533" t="s">
        <v>58521</v>
      </c>
      <c r="C15533" s="1">
        <v>425757841</v>
      </c>
      <c r="D15533" s="1">
        <v>115020752</v>
      </c>
      <c r="E15533">
        <v>53014</v>
      </c>
      <c r="F15533" t="str">
        <f>VLOOKUP(E15533,'[1]movimento-per-comune-ambito-201'!$C$2:$D$547,2,0)</f>
        <v>Maremma Area Sud</v>
      </c>
      <c r="G15533" t="s">
        <v>65796</v>
      </c>
      <c r="H15533" t="s">
        <v>15</v>
      </c>
      <c r="I15533" t="s">
        <v>58522</v>
      </c>
      <c r="J15533">
        <v>58014</v>
      </c>
      <c r="K15533" t="s">
        <v>58125</v>
      </c>
      <c r="L15533" t="str">
        <f>VLOOKUP(K15533,'[1]movimento-per-comune-ambito-201'!$B$2:$D$547,3,FALSE)</f>
        <v>Maremma Area Sud</v>
      </c>
      <c r="M15533" t="s">
        <v>53101</v>
      </c>
      <c r="N15533">
        <v>0</v>
      </c>
      <c r="O15533" t="s">
        <v>58523</v>
      </c>
      <c r="P15533" t="s">
        <v>58524</v>
      </c>
      <c r="Q15533" t="s">
        <v>58525</v>
      </c>
    </row>
    <row r="15534" spans="1:17" x14ac:dyDescent="0.25">
      <c r="A15534">
        <v>2366</v>
      </c>
      <c r="B15534" t="s">
        <v>58526</v>
      </c>
      <c r="C15534" s="1">
        <v>4.25889286E+16</v>
      </c>
      <c r="D15534" s="1">
        <v>1.15173795E+16</v>
      </c>
      <c r="E15534">
        <v>53014</v>
      </c>
      <c r="F15534" t="str">
        <f>VLOOKUP(E15534,'[1]movimento-per-comune-ambito-201'!$C$2:$D$547,2,0)</f>
        <v>Maremma Area Sud</v>
      </c>
      <c r="G15534" t="s">
        <v>65744</v>
      </c>
      <c r="H15534" t="s">
        <v>15</v>
      </c>
      <c r="I15534" t="s">
        <v>58527</v>
      </c>
      <c r="J15534">
        <v>58010</v>
      </c>
      <c r="K15534" t="s">
        <v>58125</v>
      </c>
      <c r="L15534" t="str">
        <f>VLOOKUP(K15534,'[1]movimento-per-comune-ambito-201'!$B$2:$D$547,3,FALSE)</f>
        <v>Maremma Area Sud</v>
      </c>
      <c r="M15534" t="s">
        <v>53101</v>
      </c>
      <c r="N15534">
        <v>0</v>
      </c>
      <c r="O15534" t="s">
        <v>58528</v>
      </c>
      <c r="P15534" t="s">
        <v>58529</v>
      </c>
      <c r="Q15534" t="s">
        <v>58530</v>
      </c>
    </row>
    <row r="15535" spans="1:17" x14ac:dyDescent="0.25">
      <c r="A15535">
        <v>2367</v>
      </c>
      <c r="B15535" t="s">
        <v>58531</v>
      </c>
      <c r="C15535" s="1">
        <v>426235578</v>
      </c>
      <c r="D15535" s="1">
        <v>114910099</v>
      </c>
      <c r="E15535">
        <v>53014</v>
      </c>
      <c r="F15535" t="str">
        <f>VLOOKUP(E15535,'[1]movimento-per-comune-ambito-201'!$C$2:$D$547,2,0)</f>
        <v>Maremma Area Sud</v>
      </c>
      <c r="G15535" t="s">
        <v>65745</v>
      </c>
      <c r="H15535" t="s">
        <v>15</v>
      </c>
      <c r="I15535" t="s">
        <v>58532</v>
      </c>
      <c r="J15535">
        <v>58014</v>
      </c>
      <c r="K15535" t="s">
        <v>58125</v>
      </c>
      <c r="L15535" t="str">
        <f>VLOOKUP(K15535,'[1]movimento-per-comune-ambito-201'!$B$2:$D$547,3,FALSE)</f>
        <v>Maremma Area Sud</v>
      </c>
      <c r="M15535" t="s">
        <v>53101</v>
      </c>
      <c r="N15535">
        <v>3</v>
      </c>
      <c r="O15535" t="s">
        <v>58533</v>
      </c>
      <c r="Q15535" t="s">
        <v>58534</v>
      </c>
    </row>
    <row r="15536" spans="1:17" x14ac:dyDescent="0.25">
      <c r="A15536">
        <v>14153</v>
      </c>
      <c r="B15536" t="s">
        <v>58535</v>
      </c>
      <c r="C15536" s="1">
        <v>4.2683354199999904E+16</v>
      </c>
      <c r="D15536" s="1">
        <v>1.15653701E+16</v>
      </c>
      <c r="E15536">
        <v>53014</v>
      </c>
      <c r="F15536" t="str">
        <f>VLOOKUP(E15536,'[1]movimento-per-comune-ambito-201'!$C$2:$D$547,2,0)</f>
        <v>Maremma Area Sud</v>
      </c>
      <c r="G15536" t="s">
        <v>65747</v>
      </c>
      <c r="H15536" t="s">
        <v>15</v>
      </c>
      <c r="I15536" t="s">
        <v>58536</v>
      </c>
      <c r="J15536">
        <v>58014</v>
      </c>
      <c r="K15536" t="s">
        <v>58125</v>
      </c>
      <c r="L15536" t="str">
        <f>VLOOKUP(K15536,'[1]movimento-per-comune-ambito-201'!$B$2:$D$547,3,FALSE)</f>
        <v>Maremma Area Sud</v>
      </c>
      <c r="M15536" t="s">
        <v>53101</v>
      </c>
      <c r="N15536">
        <v>2</v>
      </c>
      <c r="O15536" t="s">
        <v>58537</v>
      </c>
      <c r="Q15536" t="s">
        <v>58538</v>
      </c>
    </row>
    <row r="15537" spans="1:17" x14ac:dyDescent="0.25">
      <c r="A15537">
        <v>14154</v>
      </c>
      <c r="B15537" t="s">
        <v>58539</v>
      </c>
      <c r="C15537" s="1">
        <v>4.26219504E+16</v>
      </c>
      <c r="D15537" s="1">
        <v>114889934</v>
      </c>
      <c r="E15537">
        <v>53014</v>
      </c>
      <c r="F15537" t="str">
        <f>VLOOKUP(E15537,'[1]movimento-per-comune-ambito-201'!$C$2:$D$547,2,0)</f>
        <v>Maremma Area Sud</v>
      </c>
      <c r="G15537" t="s">
        <v>65748</v>
      </c>
      <c r="H15537" t="s">
        <v>15</v>
      </c>
      <c r="I15537" t="s">
        <v>58540</v>
      </c>
      <c r="J15537">
        <v>58014</v>
      </c>
      <c r="K15537" t="s">
        <v>58125</v>
      </c>
      <c r="L15537" t="str">
        <f>VLOOKUP(K15537,'[1]movimento-per-comune-ambito-201'!$B$2:$D$547,3,FALSE)</f>
        <v>Maremma Area Sud</v>
      </c>
      <c r="M15537" t="s">
        <v>53101</v>
      </c>
      <c r="N15537">
        <v>0</v>
      </c>
      <c r="O15537" t="s">
        <v>58541</v>
      </c>
      <c r="P15537" t="s">
        <v>58542</v>
      </c>
      <c r="Q15537" t="s">
        <v>58543</v>
      </c>
    </row>
    <row r="15538" spans="1:17" x14ac:dyDescent="0.25">
      <c r="A15538">
        <v>14155</v>
      </c>
      <c r="B15538" t="s">
        <v>10663</v>
      </c>
      <c r="C15538" s="1">
        <v>4.26707903294482E+16</v>
      </c>
      <c r="D15538" s="1">
        <v>1.15031079568694E+16</v>
      </c>
      <c r="E15538">
        <v>53014</v>
      </c>
      <c r="F15538" t="str">
        <f>VLOOKUP(E15538,'[1]movimento-per-comune-ambito-201'!$C$2:$D$547,2,0)</f>
        <v>Maremma Area Sud</v>
      </c>
      <c r="G15538" t="s">
        <v>65749</v>
      </c>
      <c r="H15538" t="s">
        <v>15</v>
      </c>
      <c r="I15538" t="s">
        <v>58544</v>
      </c>
      <c r="J15538">
        <v>58050</v>
      </c>
      <c r="K15538" t="s">
        <v>58125</v>
      </c>
      <c r="L15538" t="str">
        <f>VLOOKUP(K15538,'[1]movimento-per-comune-ambito-201'!$B$2:$D$547,3,FALSE)</f>
        <v>Maremma Area Sud</v>
      </c>
      <c r="M15538" t="s">
        <v>53101</v>
      </c>
      <c r="N15538">
        <v>5</v>
      </c>
      <c r="O15538" t="s">
        <v>58545</v>
      </c>
      <c r="P15538" t="s">
        <v>58546</v>
      </c>
      <c r="Q15538" t="s">
        <v>58547</v>
      </c>
    </row>
    <row r="15539" spans="1:17" x14ac:dyDescent="0.25">
      <c r="A15539">
        <v>14485</v>
      </c>
      <c r="B15539" t="s">
        <v>58548</v>
      </c>
      <c r="C15539" s="1">
        <v>4.25889286E+16</v>
      </c>
      <c r="D15539" s="1">
        <v>1.15173795E+16</v>
      </c>
      <c r="E15539">
        <v>53014</v>
      </c>
      <c r="F15539" t="str">
        <f>VLOOKUP(E15539,'[1]movimento-per-comune-ambito-201'!$C$2:$D$547,2,0)</f>
        <v>Maremma Area Sud</v>
      </c>
      <c r="G15539" t="s">
        <v>65750</v>
      </c>
      <c r="H15539" t="s">
        <v>15</v>
      </c>
      <c r="I15539" t="s">
        <v>58549</v>
      </c>
      <c r="J15539">
        <v>58051</v>
      </c>
      <c r="K15539" t="s">
        <v>58125</v>
      </c>
      <c r="L15539" t="str">
        <f>VLOOKUP(K15539,'[1]movimento-per-comune-ambito-201'!$B$2:$D$547,3,FALSE)</f>
        <v>Maremma Area Sud</v>
      </c>
      <c r="M15539" t="s">
        <v>53101</v>
      </c>
      <c r="N15539">
        <v>0</v>
      </c>
      <c r="O15539" t="s">
        <v>58550</v>
      </c>
      <c r="Q15539" t="s">
        <v>58551</v>
      </c>
    </row>
    <row r="15540" spans="1:17" x14ac:dyDescent="0.25">
      <c r="A15540">
        <v>16698</v>
      </c>
      <c r="B15540" t="s">
        <v>56551</v>
      </c>
      <c r="C15540" s="1">
        <v>4.2671658056901104E+16</v>
      </c>
      <c r="D15540" s="1">
        <v>1.15381376066039E+16</v>
      </c>
      <c r="E15540">
        <v>53014</v>
      </c>
      <c r="F15540" t="str">
        <f>VLOOKUP(E15540,'[1]movimento-per-comune-ambito-201'!$C$2:$D$547,2,0)</f>
        <v>Maremma Area Sud</v>
      </c>
      <c r="G15540" t="s">
        <v>65751</v>
      </c>
      <c r="H15540" t="s">
        <v>15</v>
      </c>
      <c r="I15540" t="s">
        <v>58552</v>
      </c>
      <c r="J15540">
        <v>58014</v>
      </c>
      <c r="K15540" t="s">
        <v>58125</v>
      </c>
      <c r="L15540" t="str">
        <f>VLOOKUP(K15540,'[1]movimento-per-comune-ambito-201'!$B$2:$D$547,3,FALSE)</f>
        <v>Maremma Area Sud</v>
      </c>
      <c r="M15540" t="s">
        <v>53101</v>
      </c>
      <c r="N15540">
        <v>0</v>
      </c>
      <c r="O15540" t="s">
        <v>58553</v>
      </c>
      <c r="Q15540" t="s">
        <v>58554</v>
      </c>
    </row>
    <row r="15541" spans="1:17" x14ac:dyDescent="0.25">
      <c r="A15541">
        <v>17259</v>
      </c>
      <c r="B15541" t="s">
        <v>58555</v>
      </c>
      <c r="C15541" s="1">
        <v>4.2674311299999904E+16</v>
      </c>
      <c r="D15541" s="1">
        <v>115502269</v>
      </c>
      <c r="E15541">
        <v>53014</v>
      </c>
      <c r="F15541" t="str">
        <f>VLOOKUP(E15541,'[1]movimento-per-comune-ambito-201'!$C$2:$D$547,2,0)</f>
        <v>Maremma Area Sud</v>
      </c>
      <c r="G15541" t="s">
        <v>65752</v>
      </c>
      <c r="H15541" t="s">
        <v>15</v>
      </c>
      <c r="I15541" t="s">
        <v>58556</v>
      </c>
      <c r="J15541">
        <v>58014</v>
      </c>
      <c r="K15541" t="s">
        <v>58125</v>
      </c>
      <c r="L15541" t="str">
        <f>VLOOKUP(K15541,'[1]movimento-per-comune-ambito-201'!$B$2:$D$547,3,FALSE)</f>
        <v>Maremma Area Sud</v>
      </c>
      <c r="M15541" t="s">
        <v>53101</v>
      </c>
      <c r="N15541">
        <v>3</v>
      </c>
      <c r="O15541" t="s">
        <v>58557</v>
      </c>
      <c r="Q15541" t="s">
        <v>58558</v>
      </c>
    </row>
    <row r="15542" spans="1:17" x14ac:dyDescent="0.25">
      <c r="A15542">
        <v>18236</v>
      </c>
      <c r="B15542" t="s">
        <v>58559</v>
      </c>
      <c r="C15542" s="1">
        <v>4.25889286E+16</v>
      </c>
      <c r="D15542" s="1">
        <v>1.15173795E+16</v>
      </c>
      <c r="E15542">
        <v>53014</v>
      </c>
      <c r="F15542" t="str">
        <f>VLOOKUP(E15542,'[1]movimento-per-comune-ambito-201'!$C$2:$D$547,2,0)</f>
        <v>Maremma Area Sud</v>
      </c>
      <c r="G15542" t="s">
        <v>65753</v>
      </c>
      <c r="H15542" t="s">
        <v>15</v>
      </c>
      <c r="J15542">
        <v>58014</v>
      </c>
      <c r="K15542" t="s">
        <v>58125</v>
      </c>
      <c r="L15542" t="str">
        <f>VLOOKUP(K15542,'[1]movimento-per-comune-ambito-201'!$B$2:$D$547,3,FALSE)</f>
        <v>Maremma Area Sud</v>
      </c>
      <c r="M15542" t="s">
        <v>53101</v>
      </c>
      <c r="N15542">
        <v>0</v>
      </c>
    </row>
    <row r="15543" spans="1:17" x14ac:dyDescent="0.25">
      <c r="A15543">
        <v>18341</v>
      </c>
      <c r="B15543" t="s">
        <v>58560</v>
      </c>
      <c r="C15543" s="1">
        <v>426273762</v>
      </c>
      <c r="D15543" s="1">
        <v>115020822</v>
      </c>
      <c r="E15543">
        <v>53014</v>
      </c>
      <c r="F15543" t="str">
        <f>VLOOKUP(E15543,'[1]movimento-per-comune-ambito-201'!$C$2:$D$547,2,0)</f>
        <v>Maremma Area Sud</v>
      </c>
      <c r="G15543" t="s">
        <v>65754</v>
      </c>
      <c r="H15543" t="s">
        <v>15</v>
      </c>
      <c r="I15543" t="s">
        <v>58561</v>
      </c>
      <c r="J15543">
        <v>58014</v>
      </c>
      <c r="K15543" t="s">
        <v>58125</v>
      </c>
      <c r="L15543" t="str">
        <f>VLOOKUP(K15543,'[1]movimento-per-comune-ambito-201'!$B$2:$D$547,3,FALSE)</f>
        <v>Maremma Area Sud</v>
      </c>
      <c r="M15543" t="s">
        <v>53101</v>
      </c>
      <c r="N15543">
        <v>3</v>
      </c>
      <c r="O15543" t="s">
        <v>58562</v>
      </c>
      <c r="P15543" t="s">
        <v>58563</v>
      </c>
      <c r="Q15543" t="s">
        <v>58564</v>
      </c>
    </row>
    <row r="15544" spans="1:17" x14ac:dyDescent="0.25">
      <c r="A15544">
        <v>18786</v>
      </c>
      <c r="B15544" t="s">
        <v>58565</v>
      </c>
      <c r="C15544" s="1">
        <v>4.26632327E+16</v>
      </c>
      <c r="D15544" s="1">
        <v>1.15042773999999E+16</v>
      </c>
      <c r="E15544">
        <v>53014</v>
      </c>
      <c r="F15544" t="str">
        <f>VLOOKUP(E15544,'[1]movimento-per-comune-ambito-201'!$C$2:$D$547,2,0)</f>
        <v>Maremma Area Sud</v>
      </c>
      <c r="G15544" t="s">
        <v>65757</v>
      </c>
      <c r="H15544" t="s">
        <v>15</v>
      </c>
      <c r="I15544" t="s">
        <v>58566</v>
      </c>
      <c r="J15544">
        <v>58051</v>
      </c>
      <c r="K15544" t="s">
        <v>58125</v>
      </c>
      <c r="L15544" t="str">
        <f>VLOOKUP(K15544,'[1]movimento-per-comune-ambito-201'!$B$2:$D$547,3,FALSE)</f>
        <v>Maremma Area Sud</v>
      </c>
      <c r="M15544" t="s">
        <v>53101</v>
      </c>
      <c r="N15544">
        <v>3</v>
      </c>
      <c r="O15544" t="s">
        <v>58567</v>
      </c>
      <c r="P15544" t="s">
        <v>58568</v>
      </c>
      <c r="Q15544" t="s">
        <v>58569</v>
      </c>
    </row>
    <row r="15545" spans="1:17" x14ac:dyDescent="0.25">
      <c r="A15545">
        <v>18787</v>
      </c>
      <c r="B15545" t="s">
        <v>44490</v>
      </c>
      <c r="C15545" s="1">
        <v>4.2621652914581696E+16</v>
      </c>
      <c r="D15545" s="1">
        <v>1.15387942567749E+16</v>
      </c>
      <c r="E15545">
        <v>53014</v>
      </c>
      <c r="F15545" t="str">
        <f>VLOOKUP(E15545,'[1]movimento-per-comune-ambito-201'!$C$2:$D$547,2,0)</f>
        <v>Maremma Area Sud</v>
      </c>
      <c r="G15545" t="s">
        <v>65758</v>
      </c>
      <c r="H15545" t="s">
        <v>15</v>
      </c>
      <c r="I15545" t="s">
        <v>58570</v>
      </c>
      <c r="J15545">
        <v>58051</v>
      </c>
      <c r="K15545" t="s">
        <v>58125</v>
      </c>
      <c r="L15545" t="str">
        <f>VLOOKUP(K15545,'[1]movimento-per-comune-ambito-201'!$B$2:$D$547,3,FALSE)</f>
        <v>Maremma Area Sud</v>
      </c>
      <c r="M15545" t="s">
        <v>53101</v>
      </c>
      <c r="N15545">
        <v>4</v>
      </c>
      <c r="O15545" t="s">
        <v>58571</v>
      </c>
      <c r="P15545" t="s">
        <v>58572</v>
      </c>
      <c r="Q15545" t="s">
        <v>58573</v>
      </c>
    </row>
    <row r="15546" spans="1:17" x14ac:dyDescent="0.25">
      <c r="A15546">
        <v>19309</v>
      </c>
      <c r="B15546" t="s">
        <v>58574</v>
      </c>
      <c r="C15546" s="1">
        <v>4.25889286E+16</v>
      </c>
      <c r="D15546" s="1">
        <v>1.15173795E+16</v>
      </c>
      <c r="E15546">
        <v>53014</v>
      </c>
      <c r="F15546" t="str">
        <f>VLOOKUP(E15546,'[1]movimento-per-comune-ambito-201'!$C$2:$D$547,2,0)</f>
        <v>Maremma Area Sud</v>
      </c>
      <c r="G15546" t="s">
        <v>65759</v>
      </c>
      <c r="H15546" t="s">
        <v>15</v>
      </c>
      <c r="I15546" t="s">
        <v>58575</v>
      </c>
      <c r="J15546">
        <v>58051</v>
      </c>
      <c r="K15546" t="s">
        <v>58125</v>
      </c>
      <c r="L15546" t="str">
        <f>VLOOKUP(K15546,'[1]movimento-per-comune-ambito-201'!$B$2:$D$547,3,FALSE)</f>
        <v>Maremma Area Sud</v>
      </c>
      <c r="M15546" t="s">
        <v>53101</v>
      </c>
      <c r="N15546">
        <v>2</v>
      </c>
      <c r="O15546" t="s">
        <v>58576</v>
      </c>
      <c r="Q15546" t="s">
        <v>58577</v>
      </c>
    </row>
    <row r="15547" spans="1:17" x14ac:dyDescent="0.25">
      <c r="A15547">
        <v>20271</v>
      </c>
      <c r="B15547" t="s">
        <v>58578</v>
      </c>
      <c r="C15547" s="1">
        <v>4.25889286E+16</v>
      </c>
      <c r="D15547" s="1">
        <v>1.15173795E+16</v>
      </c>
      <c r="E15547">
        <v>53014</v>
      </c>
      <c r="F15547" t="str">
        <f>VLOOKUP(E15547,'[1]movimento-per-comune-ambito-201'!$C$2:$D$547,2,0)</f>
        <v>Maremma Area Sud</v>
      </c>
      <c r="G15547" t="s">
        <v>65760</v>
      </c>
      <c r="H15547" t="s">
        <v>15</v>
      </c>
      <c r="I15547" t="s">
        <v>58579</v>
      </c>
      <c r="J15547">
        <v>58051</v>
      </c>
      <c r="K15547" t="s">
        <v>58125</v>
      </c>
      <c r="L15547" t="str">
        <f>VLOOKUP(K15547,'[1]movimento-per-comune-ambito-201'!$B$2:$D$547,3,FALSE)</f>
        <v>Maremma Area Sud</v>
      </c>
      <c r="M15547" t="s">
        <v>53101</v>
      </c>
      <c r="N15547">
        <v>0</v>
      </c>
      <c r="O15547" t="s">
        <v>58580</v>
      </c>
      <c r="Q15547" t="s">
        <v>58581</v>
      </c>
    </row>
    <row r="15548" spans="1:17" x14ac:dyDescent="0.25">
      <c r="A15548">
        <v>21517</v>
      </c>
      <c r="B15548" t="s">
        <v>58582</v>
      </c>
      <c r="C15548" s="1">
        <v>4.25889286E+16</v>
      </c>
      <c r="D15548" s="1">
        <v>1.15173795E+16</v>
      </c>
      <c r="E15548">
        <v>53014</v>
      </c>
      <c r="F15548" t="str">
        <f>VLOOKUP(E15548,'[1]movimento-per-comune-ambito-201'!$C$2:$D$547,2,0)</f>
        <v>Maremma Area Sud</v>
      </c>
      <c r="G15548" t="s">
        <v>65763</v>
      </c>
      <c r="H15548" t="s">
        <v>15</v>
      </c>
      <c r="I15548" t="s">
        <v>58583</v>
      </c>
      <c r="J15548">
        <v>58051</v>
      </c>
      <c r="K15548" t="s">
        <v>58125</v>
      </c>
      <c r="L15548" t="str">
        <f>VLOOKUP(K15548,'[1]movimento-per-comune-ambito-201'!$B$2:$D$547,3,FALSE)</f>
        <v>Maremma Area Sud</v>
      </c>
      <c r="M15548" t="s">
        <v>53101</v>
      </c>
      <c r="N15548">
        <v>0</v>
      </c>
      <c r="O15548" t="s">
        <v>58584</v>
      </c>
      <c r="Q15548" t="s">
        <v>58585</v>
      </c>
    </row>
    <row r="15549" spans="1:17" x14ac:dyDescent="0.25">
      <c r="A15549">
        <v>22005</v>
      </c>
      <c r="B15549" t="s">
        <v>58586</v>
      </c>
      <c r="C15549" s="1">
        <v>425878923</v>
      </c>
      <c r="D15549" s="1">
        <v>1.15127469999999E+16</v>
      </c>
      <c r="E15549">
        <v>53014</v>
      </c>
      <c r="F15549" t="str">
        <f>VLOOKUP(E15549,'[1]movimento-per-comune-ambito-201'!$C$2:$D$547,2,0)</f>
        <v>Maremma Area Sud</v>
      </c>
      <c r="G15549" t="s">
        <v>65764</v>
      </c>
      <c r="H15549" t="s">
        <v>15</v>
      </c>
      <c r="I15549" t="s">
        <v>58587</v>
      </c>
      <c r="J15549">
        <v>58014</v>
      </c>
      <c r="K15549" t="s">
        <v>58125</v>
      </c>
      <c r="L15549" t="str">
        <f>VLOOKUP(K15549,'[1]movimento-per-comune-ambito-201'!$B$2:$D$547,3,FALSE)</f>
        <v>Maremma Area Sud</v>
      </c>
      <c r="M15549" t="s">
        <v>53101</v>
      </c>
      <c r="N15549">
        <v>0</v>
      </c>
      <c r="O15549" t="s">
        <v>58588</v>
      </c>
      <c r="Q15549" t="s">
        <v>58589</v>
      </c>
    </row>
    <row r="15550" spans="1:17" x14ac:dyDescent="0.25">
      <c r="A15550">
        <v>23077</v>
      </c>
      <c r="B15550" t="s">
        <v>58590</v>
      </c>
      <c r="C15550" s="1">
        <v>4.2583524099999904E+16</v>
      </c>
      <c r="D15550" s="1">
        <v>1.15150948999999E+16</v>
      </c>
      <c r="E15550">
        <v>53014</v>
      </c>
      <c r="F15550" t="str">
        <f>VLOOKUP(E15550,'[1]movimento-per-comune-ambito-201'!$C$2:$D$547,2,0)</f>
        <v>Maremma Area Sud</v>
      </c>
      <c r="G15550" t="s">
        <v>65766</v>
      </c>
      <c r="H15550" t="s">
        <v>15</v>
      </c>
      <c r="I15550" t="s">
        <v>58591</v>
      </c>
      <c r="J15550">
        <v>58014</v>
      </c>
      <c r="K15550" t="s">
        <v>58125</v>
      </c>
      <c r="L15550" t="str">
        <f>VLOOKUP(K15550,'[1]movimento-per-comune-ambito-201'!$B$2:$D$547,3,FALSE)</f>
        <v>Maremma Area Sud</v>
      </c>
      <c r="M15550" t="s">
        <v>53101</v>
      </c>
      <c r="N15550">
        <v>3</v>
      </c>
      <c r="O15550" t="s">
        <v>58592</v>
      </c>
      <c r="P15550" t="s">
        <v>58593</v>
      </c>
      <c r="Q15550" t="s">
        <v>58594</v>
      </c>
    </row>
    <row r="15551" spans="1:17" x14ac:dyDescent="0.25">
      <c r="A15551">
        <v>23268</v>
      </c>
      <c r="B15551" t="s">
        <v>20725</v>
      </c>
      <c r="C15551" s="1">
        <v>4.2535739999999904E+16</v>
      </c>
      <c r="D15551" s="1">
        <v>1133989</v>
      </c>
      <c r="E15551">
        <v>53014</v>
      </c>
      <c r="F15551" t="str">
        <f>VLOOKUP(E15551,'[1]movimento-per-comune-ambito-201'!$C$2:$D$547,2,0)</f>
        <v>Maremma Area Sud</v>
      </c>
      <c r="G15551" t="s">
        <v>65767</v>
      </c>
      <c r="H15551" t="s">
        <v>15</v>
      </c>
      <c r="I15551" t="s">
        <v>58595</v>
      </c>
      <c r="J15551">
        <v>58014</v>
      </c>
      <c r="K15551" t="s">
        <v>58125</v>
      </c>
      <c r="L15551" t="str">
        <f>VLOOKUP(K15551,'[1]movimento-per-comune-ambito-201'!$B$2:$D$547,3,FALSE)</f>
        <v>Maremma Area Sud</v>
      </c>
      <c r="M15551" t="s">
        <v>53101</v>
      </c>
      <c r="N15551">
        <v>0</v>
      </c>
      <c r="O15551" t="s">
        <v>58596</v>
      </c>
      <c r="Q15551" t="s">
        <v>58597</v>
      </c>
    </row>
    <row r="15552" spans="1:17" x14ac:dyDescent="0.25">
      <c r="A15552">
        <v>23352</v>
      </c>
      <c r="B15552" t="s">
        <v>58598</v>
      </c>
      <c r="C15552" s="1">
        <v>4.2616629799999904E+16</v>
      </c>
      <c r="D15552" s="1">
        <v>115079829</v>
      </c>
      <c r="E15552">
        <v>53014</v>
      </c>
      <c r="F15552" t="str">
        <f>VLOOKUP(E15552,'[1]movimento-per-comune-ambito-201'!$C$2:$D$547,2,0)</f>
        <v>Maremma Area Sud</v>
      </c>
      <c r="G15552" t="s">
        <v>65768</v>
      </c>
      <c r="H15552" t="s">
        <v>15</v>
      </c>
      <c r="I15552" t="s">
        <v>58599</v>
      </c>
      <c r="J15552">
        <v>58014</v>
      </c>
      <c r="K15552" t="s">
        <v>58125</v>
      </c>
      <c r="L15552" t="str">
        <f>VLOOKUP(K15552,'[1]movimento-per-comune-ambito-201'!$B$2:$D$547,3,FALSE)</f>
        <v>Maremma Area Sud</v>
      </c>
      <c r="M15552" t="s">
        <v>53101</v>
      </c>
      <c r="N15552">
        <v>4</v>
      </c>
      <c r="O15552" t="s">
        <v>58600</v>
      </c>
      <c r="Q15552" t="s">
        <v>58601</v>
      </c>
    </row>
    <row r="15553" spans="1:17" x14ac:dyDescent="0.25">
      <c r="A15553">
        <v>24415</v>
      </c>
      <c r="B15553" t="s">
        <v>58602</v>
      </c>
      <c r="C15553" s="1">
        <v>4.2589239999999904E+16</v>
      </c>
      <c r="D15553" s="1">
        <v>1151948</v>
      </c>
      <c r="E15553">
        <v>53014</v>
      </c>
      <c r="F15553" t="str">
        <f>VLOOKUP(E15553,'[1]movimento-per-comune-ambito-201'!$C$2:$D$547,2,0)</f>
        <v>Maremma Area Sud</v>
      </c>
      <c r="G15553" t="s">
        <v>65769</v>
      </c>
      <c r="H15553" t="s">
        <v>15</v>
      </c>
      <c r="I15553" t="s">
        <v>58603</v>
      </c>
      <c r="J15553">
        <v>58014</v>
      </c>
      <c r="K15553" t="s">
        <v>58125</v>
      </c>
      <c r="L15553" t="str">
        <f>VLOOKUP(K15553,'[1]movimento-per-comune-ambito-201'!$B$2:$D$547,3,FALSE)</f>
        <v>Maremma Area Sud</v>
      </c>
      <c r="M15553" t="s">
        <v>53101</v>
      </c>
      <c r="N15553">
        <v>2</v>
      </c>
      <c r="Q15553" t="s">
        <v>58604</v>
      </c>
    </row>
    <row r="15554" spans="1:17" x14ac:dyDescent="0.25">
      <c r="A15554">
        <v>24497</v>
      </c>
      <c r="B15554" t="s">
        <v>58605</v>
      </c>
      <c r="C15554" s="1">
        <v>4.2540654E+16</v>
      </c>
      <c r="D15554" s="1">
        <v>113496121</v>
      </c>
      <c r="E15554">
        <v>53014</v>
      </c>
      <c r="F15554" t="str">
        <f>VLOOKUP(E15554,'[1]movimento-per-comune-ambito-201'!$C$2:$D$547,2,0)</f>
        <v>Maremma Area Sud</v>
      </c>
      <c r="G15554" t="s">
        <v>65770</v>
      </c>
      <c r="H15554" t="s">
        <v>15</v>
      </c>
      <c r="I15554" t="s">
        <v>58606</v>
      </c>
      <c r="J15554">
        <v>58051</v>
      </c>
      <c r="K15554" t="s">
        <v>58125</v>
      </c>
      <c r="L15554" t="str">
        <f>VLOOKUP(K15554,'[1]movimento-per-comune-ambito-201'!$B$2:$D$547,3,FALSE)</f>
        <v>Maremma Area Sud</v>
      </c>
      <c r="M15554" t="s">
        <v>53101</v>
      </c>
      <c r="N15554">
        <v>4</v>
      </c>
      <c r="O15554" t="s">
        <v>58607</v>
      </c>
      <c r="P15554" t="s">
        <v>58608</v>
      </c>
      <c r="Q15554" t="s">
        <v>58609</v>
      </c>
    </row>
    <row r="15555" spans="1:17" x14ac:dyDescent="0.25">
      <c r="A15555">
        <v>24534</v>
      </c>
      <c r="B15555" t="s">
        <v>58610</v>
      </c>
      <c r="C15555" s="1">
        <v>4.2671106999999904E+16</v>
      </c>
      <c r="D15555" s="1">
        <v>1.1594708E+16</v>
      </c>
      <c r="E15555">
        <v>53014</v>
      </c>
      <c r="F15555" t="str">
        <f>VLOOKUP(E15555,'[1]movimento-per-comune-ambito-201'!$C$2:$D$547,2,0)</f>
        <v>Maremma Area Sud</v>
      </c>
      <c r="G15555" t="s">
        <v>65771</v>
      </c>
      <c r="H15555" t="s">
        <v>15</v>
      </c>
      <c r="I15555" t="s">
        <v>58611</v>
      </c>
      <c r="J15555">
        <v>58051</v>
      </c>
      <c r="K15555" t="s">
        <v>58125</v>
      </c>
      <c r="L15555" t="str">
        <f>VLOOKUP(K15555,'[1]movimento-per-comune-ambito-201'!$B$2:$D$547,3,FALSE)</f>
        <v>Maremma Area Sud</v>
      </c>
      <c r="M15555" t="s">
        <v>53101</v>
      </c>
      <c r="N15555">
        <v>0</v>
      </c>
      <c r="O15555" t="s">
        <v>58612</v>
      </c>
      <c r="Q15555" t="s">
        <v>58613</v>
      </c>
    </row>
    <row r="15556" spans="1:17" x14ac:dyDescent="0.25">
      <c r="A15556">
        <v>24604</v>
      </c>
      <c r="B15556" t="s">
        <v>58614</v>
      </c>
      <c r="C15556" s="1">
        <v>4.25889286E+16</v>
      </c>
      <c r="D15556" s="1">
        <v>1.15173795E+16</v>
      </c>
      <c r="E15556">
        <v>53014</v>
      </c>
      <c r="F15556" t="str">
        <f>VLOOKUP(E15556,'[1]movimento-per-comune-ambito-201'!$C$2:$D$547,2,0)</f>
        <v>Maremma Area Sud</v>
      </c>
      <c r="G15556" t="s">
        <v>65772</v>
      </c>
      <c r="H15556" t="s">
        <v>15</v>
      </c>
      <c r="I15556" t="s">
        <v>58615</v>
      </c>
      <c r="J15556">
        <v>58051</v>
      </c>
      <c r="K15556" t="s">
        <v>58125</v>
      </c>
      <c r="L15556" t="str">
        <f>VLOOKUP(K15556,'[1]movimento-per-comune-ambito-201'!$B$2:$D$547,3,FALSE)</f>
        <v>Maremma Area Sud</v>
      </c>
      <c r="M15556" t="s">
        <v>53101</v>
      </c>
      <c r="N15556">
        <v>3</v>
      </c>
      <c r="Q15556" t="s">
        <v>58616</v>
      </c>
    </row>
    <row r="15557" spans="1:17" x14ac:dyDescent="0.25">
      <c r="A15557">
        <v>24644</v>
      </c>
      <c r="B15557" t="s">
        <v>58617</v>
      </c>
      <c r="C15557" s="1">
        <v>4.25889286E+16</v>
      </c>
      <c r="D15557" s="1">
        <v>1.15173795E+16</v>
      </c>
      <c r="E15557">
        <v>53014</v>
      </c>
      <c r="F15557" t="str">
        <f>VLOOKUP(E15557,'[1]movimento-per-comune-ambito-201'!$C$2:$D$547,2,0)</f>
        <v>Maremma Area Sud</v>
      </c>
      <c r="G15557" t="s">
        <v>66024</v>
      </c>
      <c r="H15557" t="s">
        <v>15</v>
      </c>
      <c r="J15557">
        <v>58014</v>
      </c>
      <c r="K15557" t="s">
        <v>58125</v>
      </c>
      <c r="L15557" t="str">
        <f>VLOOKUP(K15557,'[1]movimento-per-comune-ambito-201'!$B$2:$D$547,3,FALSE)</f>
        <v>Maremma Area Sud</v>
      </c>
      <c r="M15557" t="s">
        <v>53101</v>
      </c>
      <c r="N15557">
        <v>2</v>
      </c>
    </row>
    <row r="15558" spans="1:17" x14ac:dyDescent="0.25">
      <c r="A15558">
        <v>24804</v>
      </c>
      <c r="B15558" t="s">
        <v>58618</v>
      </c>
      <c r="C15558" s="1">
        <v>4.25889286E+16</v>
      </c>
      <c r="D15558" s="1">
        <v>1.15173795E+16</v>
      </c>
      <c r="E15558">
        <v>53014</v>
      </c>
      <c r="F15558" t="str">
        <f>VLOOKUP(E15558,'[1]movimento-per-comune-ambito-201'!$C$2:$D$547,2,0)</f>
        <v>Maremma Area Sud</v>
      </c>
      <c r="G15558" t="s">
        <v>66025</v>
      </c>
      <c r="H15558" t="s">
        <v>15</v>
      </c>
      <c r="I15558" t="s">
        <v>58619</v>
      </c>
      <c r="J15558">
        <v>58014</v>
      </c>
      <c r="K15558" t="s">
        <v>58125</v>
      </c>
      <c r="L15558" t="str">
        <f>VLOOKUP(K15558,'[1]movimento-per-comune-ambito-201'!$B$2:$D$547,3,FALSE)</f>
        <v>Maremma Area Sud</v>
      </c>
      <c r="M15558" t="s">
        <v>53101</v>
      </c>
      <c r="N15558">
        <v>3</v>
      </c>
    </row>
    <row r="15559" spans="1:17" x14ac:dyDescent="0.25">
      <c r="A15559">
        <v>25044</v>
      </c>
      <c r="B15559" t="s">
        <v>58620</v>
      </c>
      <c r="C15559" s="1">
        <v>4.2579646699999904E+16</v>
      </c>
      <c r="D15559" s="1">
        <v>1.14901871999999E+16</v>
      </c>
      <c r="E15559">
        <v>53014</v>
      </c>
      <c r="F15559" t="str">
        <f>VLOOKUP(E15559,'[1]movimento-per-comune-ambito-201'!$C$2:$D$547,2,0)</f>
        <v>Maremma Area Sud</v>
      </c>
      <c r="G15559" t="s">
        <v>66026</v>
      </c>
      <c r="H15559" t="s">
        <v>15</v>
      </c>
      <c r="I15559" t="s">
        <v>58621</v>
      </c>
      <c r="J15559">
        <v>58051</v>
      </c>
      <c r="K15559" t="s">
        <v>58125</v>
      </c>
      <c r="L15559" t="str">
        <f>VLOOKUP(K15559,'[1]movimento-per-comune-ambito-201'!$B$2:$D$547,3,FALSE)</f>
        <v>Maremma Area Sud</v>
      </c>
      <c r="M15559" t="s">
        <v>53101</v>
      </c>
      <c r="N15559">
        <v>4</v>
      </c>
      <c r="O15559" t="s">
        <v>58622</v>
      </c>
      <c r="P15559" t="s">
        <v>58623</v>
      </c>
      <c r="Q15559" t="s">
        <v>58624</v>
      </c>
    </row>
    <row r="15560" spans="1:17" x14ac:dyDescent="0.25">
      <c r="A15560">
        <v>25750</v>
      </c>
      <c r="B15560" t="s">
        <v>58625</v>
      </c>
      <c r="C15560" s="1">
        <v>4.27542113E+16</v>
      </c>
      <c r="D15560" s="1">
        <v>117629903</v>
      </c>
      <c r="E15560">
        <v>53014</v>
      </c>
      <c r="F15560" t="str">
        <f>VLOOKUP(E15560,'[1]movimento-per-comune-ambito-201'!$C$2:$D$547,2,0)</f>
        <v>Maremma Area Sud</v>
      </c>
      <c r="G15560" t="s">
        <v>66027</v>
      </c>
      <c r="H15560" t="s">
        <v>15</v>
      </c>
      <c r="I15560" t="s">
        <v>58626</v>
      </c>
      <c r="J15560">
        <v>58051</v>
      </c>
      <c r="K15560" t="s">
        <v>58125</v>
      </c>
      <c r="L15560" t="str">
        <f>VLOOKUP(K15560,'[1]movimento-per-comune-ambito-201'!$B$2:$D$547,3,FALSE)</f>
        <v>Maremma Area Sud</v>
      </c>
      <c r="M15560" t="s">
        <v>53101</v>
      </c>
      <c r="N15560">
        <v>0</v>
      </c>
    </row>
    <row r="15561" spans="1:17" x14ac:dyDescent="0.25">
      <c r="A15561">
        <v>26104</v>
      </c>
      <c r="B15561" t="s">
        <v>58627</v>
      </c>
      <c r="C15561" s="1">
        <v>4.26700985E+16</v>
      </c>
      <c r="D15561" s="1">
        <v>115751302</v>
      </c>
      <c r="E15561">
        <v>53014</v>
      </c>
      <c r="F15561" t="str">
        <f>VLOOKUP(E15561,'[1]movimento-per-comune-ambito-201'!$C$2:$D$547,2,0)</f>
        <v>Maremma Area Sud</v>
      </c>
      <c r="G15561" t="s">
        <v>66028</v>
      </c>
      <c r="H15561" t="s">
        <v>15</v>
      </c>
      <c r="I15561" t="s">
        <v>58628</v>
      </c>
      <c r="J15561">
        <v>58014</v>
      </c>
      <c r="K15561" t="s">
        <v>58125</v>
      </c>
      <c r="L15561" t="str">
        <f>VLOOKUP(K15561,'[1]movimento-per-comune-ambito-201'!$B$2:$D$547,3,FALSE)</f>
        <v>Maremma Area Sud</v>
      </c>
      <c r="M15561" t="s">
        <v>53101</v>
      </c>
      <c r="N15561">
        <v>4</v>
      </c>
    </row>
    <row r="15562" spans="1:17" x14ac:dyDescent="0.25">
      <c r="A15562">
        <v>1367</v>
      </c>
      <c r="B15562" t="s">
        <v>58629</v>
      </c>
      <c r="C15562" s="1">
        <v>4.26219504E+16</v>
      </c>
      <c r="D15562" s="1">
        <v>114889934</v>
      </c>
      <c r="E15562">
        <v>53014</v>
      </c>
      <c r="F15562" t="str">
        <f>VLOOKUP(E15562,'[1]movimento-per-comune-ambito-201'!$C$2:$D$547,2,0)</f>
        <v>Maremma Area Sud</v>
      </c>
      <c r="G15562" t="s">
        <v>63031</v>
      </c>
      <c r="H15562" t="s">
        <v>37</v>
      </c>
      <c r="I15562" t="s">
        <v>58630</v>
      </c>
      <c r="J15562">
        <v>58014</v>
      </c>
      <c r="K15562" t="s">
        <v>58125</v>
      </c>
      <c r="L15562" t="str">
        <f>VLOOKUP(K15562,'[1]movimento-per-comune-ambito-201'!$B$2:$D$547,3,FALSE)</f>
        <v>Maremma Area Sud</v>
      </c>
      <c r="M15562" t="s">
        <v>53101</v>
      </c>
      <c r="N15562">
        <v>0</v>
      </c>
      <c r="O15562" t="s">
        <v>58631</v>
      </c>
      <c r="P15562" t="s">
        <v>58632</v>
      </c>
      <c r="Q15562" t="s">
        <v>58633</v>
      </c>
    </row>
    <row r="15563" spans="1:17" x14ac:dyDescent="0.25">
      <c r="A15563">
        <v>1374</v>
      </c>
      <c r="B15563" t="s">
        <v>58634</v>
      </c>
      <c r="C15563" s="1">
        <v>4.26838539E+16</v>
      </c>
      <c r="D15563" s="1">
        <v>11543493</v>
      </c>
      <c r="E15563">
        <v>53014</v>
      </c>
      <c r="F15563" t="str">
        <f>VLOOKUP(E15563,'[1]movimento-per-comune-ambito-201'!$C$2:$D$547,2,0)</f>
        <v>Maremma Area Sud</v>
      </c>
      <c r="G15563" t="s">
        <v>63041</v>
      </c>
      <c r="H15563" t="s">
        <v>37</v>
      </c>
      <c r="I15563" t="s">
        <v>58635</v>
      </c>
      <c r="J15563">
        <v>58014</v>
      </c>
      <c r="K15563" t="s">
        <v>58125</v>
      </c>
      <c r="L15563" t="str">
        <f>VLOOKUP(K15563,'[1]movimento-per-comune-ambito-201'!$B$2:$D$547,3,FALSE)</f>
        <v>Maremma Area Sud</v>
      </c>
      <c r="M15563" t="s">
        <v>53101</v>
      </c>
      <c r="N15563">
        <v>0</v>
      </c>
      <c r="O15563" t="s">
        <v>58636</v>
      </c>
      <c r="Q15563" t="s">
        <v>58637</v>
      </c>
    </row>
    <row r="15564" spans="1:17" x14ac:dyDescent="0.25">
      <c r="A15564">
        <v>1375</v>
      </c>
      <c r="B15564" t="s">
        <v>58638</v>
      </c>
      <c r="C15564" s="1">
        <v>4.26219504E+16</v>
      </c>
      <c r="D15564" s="1">
        <v>114889934</v>
      </c>
      <c r="E15564">
        <v>53014</v>
      </c>
      <c r="F15564" t="str">
        <f>VLOOKUP(E15564,'[1]movimento-per-comune-ambito-201'!$C$2:$D$547,2,0)</f>
        <v>Maremma Area Sud</v>
      </c>
      <c r="G15564" t="s">
        <v>63042</v>
      </c>
      <c r="H15564" t="s">
        <v>37</v>
      </c>
      <c r="I15564" t="s">
        <v>58639</v>
      </c>
      <c r="J15564">
        <v>58014</v>
      </c>
      <c r="K15564" t="s">
        <v>58125</v>
      </c>
      <c r="L15564" t="str">
        <f>VLOOKUP(K15564,'[1]movimento-per-comune-ambito-201'!$B$2:$D$547,3,FALSE)</f>
        <v>Maremma Area Sud</v>
      </c>
      <c r="M15564" t="s">
        <v>53101</v>
      </c>
      <c r="N15564">
        <v>0</v>
      </c>
      <c r="O15564" t="s">
        <v>58640</v>
      </c>
      <c r="Q15564" t="s">
        <v>58641</v>
      </c>
    </row>
    <row r="15565" spans="1:17" x14ac:dyDescent="0.25">
      <c r="A15565">
        <v>1376</v>
      </c>
      <c r="B15565" t="s">
        <v>58642</v>
      </c>
      <c r="C15565" s="1">
        <v>4.26652695567564E+16</v>
      </c>
      <c r="D15565" s="1">
        <v>1.15039650846557E+16</v>
      </c>
      <c r="E15565">
        <v>53014</v>
      </c>
      <c r="F15565" t="str">
        <f>VLOOKUP(E15565,'[1]movimento-per-comune-ambito-201'!$C$2:$D$547,2,0)</f>
        <v>Maremma Area Sud</v>
      </c>
      <c r="G15565" t="s">
        <v>63043</v>
      </c>
      <c r="H15565" t="s">
        <v>37</v>
      </c>
      <c r="I15565" t="s">
        <v>58643</v>
      </c>
      <c r="J15565">
        <v>58014</v>
      </c>
      <c r="K15565" t="s">
        <v>58125</v>
      </c>
      <c r="L15565" t="str">
        <f>VLOOKUP(K15565,'[1]movimento-per-comune-ambito-201'!$B$2:$D$547,3,FALSE)</f>
        <v>Maremma Area Sud</v>
      </c>
      <c r="M15565" t="s">
        <v>53101</v>
      </c>
      <c r="N15565">
        <v>0</v>
      </c>
      <c r="O15565" t="s">
        <v>58644</v>
      </c>
      <c r="P15565" t="s">
        <v>58645</v>
      </c>
      <c r="Q15565" t="s">
        <v>58646</v>
      </c>
    </row>
    <row r="15566" spans="1:17" x14ac:dyDescent="0.25">
      <c r="A15566">
        <v>1377</v>
      </c>
      <c r="B15566" t="s">
        <v>58647</v>
      </c>
      <c r="C15566" s="1">
        <v>4.2665157999999904E+16</v>
      </c>
      <c r="D15566" s="1">
        <v>1.15056309999999E+16</v>
      </c>
      <c r="E15566">
        <v>53014</v>
      </c>
      <c r="F15566" t="str">
        <f>VLOOKUP(E15566,'[1]movimento-per-comune-ambito-201'!$C$2:$D$547,2,0)</f>
        <v>Maremma Area Sud</v>
      </c>
      <c r="G15566" t="s">
        <v>63044</v>
      </c>
      <c r="H15566" t="s">
        <v>37</v>
      </c>
      <c r="I15566" t="s">
        <v>58648</v>
      </c>
      <c r="J15566">
        <v>58014</v>
      </c>
      <c r="K15566" t="s">
        <v>58125</v>
      </c>
      <c r="L15566" t="str">
        <f>VLOOKUP(K15566,'[1]movimento-per-comune-ambito-201'!$B$2:$D$547,3,FALSE)</f>
        <v>Maremma Area Sud</v>
      </c>
      <c r="M15566" t="s">
        <v>53101</v>
      </c>
      <c r="N15566">
        <v>0</v>
      </c>
      <c r="O15566" t="s">
        <v>58649</v>
      </c>
      <c r="Q15566" t="s">
        <v>58650</v>
      </c>
    </row>
    <row r="15567" spans="1:17" x14ac:dyDescent="0.25">
      <c r="A15567">
        <v>1379</v>
      </c>
      <c r="B15567" t="s">
        <v>58651</v>
      </c>
      <c r="C15567" s="1">
        <v>4.26206657E+16</v>
      </c>
      <c r="D15567" s="1">
        <v>114908603</v>
      </c>
      <c r="E15567">
        <v>53014</v>
      </c>
      <c r="F15567" t="str">
        <f>VLOOKUP(E15567,'[1]movimento-per-comune-ambito-201'!$C$2:$D$547,2,0)</f>
        <v>Maremma Area Sud</v>
      </c>
      <c r="G15567" t="s">
        <v>63046</v>
      </c>
      <c r="H15567" t="s">
        <v>37</v>
      </c>
      <c r="I15567" t="s">
        <v>58652</v>
      </c>
      <c r="J15567">
        <v>58050</v>
      </c>
      <c r="K15567" t="s">
        <v>58125</v>
      </c>
      <c r="L15567" t="str">
        <f>VLOOKUP(K15567,'[1]movimento-per-comune-ambito-201'!$B$2:$D$547,3,FALSE)</f>
        <v>Maremma Area Sud</v>
      </c>
      <c r="M15567" t="s">
        <v>53101</v>
      </c>
      <c r="N15567">
        <v>0</v>
      </c>
      <c r="O15567" t="s">
        <v>58653</v>
      </c>
      <c r="Q15567" t="s">
        <v>58654</v>
      </c>
    </row>
    <row r="15568" spans="1:17" x14ac:dyDescent="0.25">
      <c r="A15568">
        <v>1386</v>
      </c>
      <c r="B15568" t="s">
        <v>11311</v>
      </c>
      <c r="C15568" s="1">
        <v>425757841</v>
      </c>
      <c r="D15568" s="1">
        <v>115020752</v>
      </c>
      <c r="E15568">
        <v>53014</v>
      </c>
      <c r="F15568" t="str">
        <f>VLOOKUP(E15568,'[1]movimento-per-comune-ambito-201'!$C$2:$D$547,2,0)</f>
        <v>Maremma Area Sud</v>
      </c>
      <c r="G15568" t="s">
        <v>63052</v>
      </c>
      <c r="H15568" t="s">
        <v>37</v>
      </c>
      <c r="I15568" t="s">
        <v>58655</v>
      </c>
      <c r="J15568">
        <v>58014</v>
      </c>
      <c r="K15568" t="s">
        <v>58125</v>
      </c>
      <c r="L15568" t="str">
        <f>VLOOKUP(K15568,'[1]movimento-per-comune-ambito-201'!$B$2:$D$547,3,FALSE)</f>
        <v>Maremma Area Sud</v>
      </c>
      <c r="M15568" t="s">
        <v>53101</v>
      </c>
      <c r="N15568">
        <v>0</v>
      </c>
      <c r="O15568" t="s">
        <v>58216</v>
      </c>
      <c r="P15568" t="s">
        <v>58217</v>
      </c>
      <c r="Q15568" t="s">
        <v>58656</v>
      </c>
    </row>
    <row r="15569" spans="1:17" x14ac:dyDescent="0.25">
      <c r="A15569">
        <v>1388</v>
      </c>
      <c r="B15569" t="s">
        <v>58657</v>
      </c>
      <c r="C15569" s="1">
        <v>4.26632327E+16</v>
      </c>
      <c r="D15569" s="1">
        <v>1.15042773999999E+16</v>
      </c>
      <c r="E15569">
        <v>53014</v>
      </c>
      <c r="F15569" t="str">
        <f>VLOOKUP(E15569,'[1]movimento-per-comune-ambito-201'!$C$2:$D$547,2,0)</f>
        <v>Maremma Area Sud</v>
      </c>
      <c r="G15569" t="s">
        <v>63368</v>
      </c>
      <c r="H15569" t="s">
        <v>37</v>
      </c>
      <c r="I15569" t="s">
        <v>58658</v>
      </c>
      <c r="J15569">
        <v>58014</v>
      </c>
      <c r="K15569" t="s">
        <v>58125</v>
      </c>
      <c r="L15569" t="str">
        <f>VLOOKUP(K15569,'[1]movimento-per-comune-ambito-201'!$B$2:$D$547,3,FALSE)</f>
        <v>Maremma Area Sud</v>
      </c>
      <c r="M15569" t="s">
        <v>53101</v>
      </c>
      <c r="N15569">
        <v>0</v>
      </c>
      <c r="O15569" t="s">
        <v>58659</v>
      </c>
      <c r="P15569" t="s">
        <v>58660</v>
      </c>
      <c r="Q15569" t="s">
        <v>58661</v>
      </c>
    </row>
    <row r="15570" spans="1:17" x14ac:dyDescent="0.25">
      <c r="A15570">
        <v>1391</v>
      </c>
      <c r="B15570" t="s">
        <v>58662</v>
      </c>
      <c r="C15570" s="1">
        <v>426204429</v>
      </c>
      <c r="D15570" s="1">
        <v>1.14909545E+16</v>
      </c>
      <c r="E15570">
        <v>53014</v>
      </c>
      <c r="F15570" t="str">
        <f>VLOOKUP(E15570,'[1]movimento-per-comune-ambito-201'!$C$2:$D$547,2,0)</f>
        <v>Maremma Area Sud</v>
      </c>
      <c r="G15570" t="s">
        <v>63369</v>
      </c>
      <c r="H15570" t="s">
        <v>37</v>
      </c>
      <c r="I15570" t="s">
        <v>58663</v>
      </c>
      <c r="J15570">
        <v>58014</v>
      </c>
      <c r="K15570" t="s">
        <v>58125</v>
      </c>
      <c r="L15570" t="str">
        <f>VLOOKUP(K15570,'[1]movimento-per-comune-ambito-201'!$B$2:$D$547,3,FALSE)</f>
        <v>Maremma Area Sud</v>
      </c>
      <c r="M15570" t="s">
        <v>53101</v>
      </c>
      <c r="N15570">
        <v>0</v>
      </c>
      <c r="O15570" t="s">
        <v>58664</v>
      </c>
      <c r="Q15570" t="s">
        <v>58665</v>
      </c>
    </row>
    <row r="15571" spans="1:17" x14ac:dyDescent="0.25">
      <c r="A15571">
        <v>1395</v>
      </c>
      <c r="B15571" t="s">
        <v>58666</v>
      </c>
      <c r="C15571" s="1">
        <v>4.25889286E+16</v>
      </c>
      <c r="D15571" s="1">
        <v>1.15173795E+16</v>
      </c>
      <c r="E15571">
        <v>53014</v>
      </c>
      <c r="F15571" t="str">
        <f>VLOOKUP(E15571,'[1]movimento-per-comune-ambito-201'!$C$2:$D$547,2,0)</f>
        <v>Maremma Area Sud</v>
      </c>
      <c r="G15571" t="s">
        <v>63370</v>
      </c>
      <c r="H15571" t="s">
        <v>37</v>
      </c>
      <c r="I15571" t="s">
        <v>58667</v>
      </c>
      <c r="J15571">
        <v>58050</v>
      </c>
      <c r="K15571" t="s">
        <v>58125</v>
      </c>
      <c r="L15571" t="str">
        <f>VLOOKUP(K15571,'[1]movimento-per-comune-ambito-201'!$B$2:$D$547,3,FALSE)</f>
        <v>Maremma Area Sud</v>
      </c>
      <c r="M15571" t="s">
        <v>53101</v>
      </c>
      <c r="N15571">
        <v>0</v>
      </c>
      <c r="O15571" t="s">
        <v>58668</v>
      </c>
      <c r="Q15571" t="s">
        <v>58669</v>
      </c>
    </row>
    <row r="15572" spans="1:17" x14ac:dyDescent="0.25">
      <c r="A15572">
        <v>1396</v>
      </c>
      <c r="B15572" t="s">
        <v>58670</v>
      </c>
      <c r="C15572" s="1">
        <v>4.2663232699999904E+16</v>
      </c>
      <c r="D15572" s="1">
        <v>1.15042773999999E+16</v>
      </c>
      <c r="E15572">
        <v>53014</v>
      </c>
      <c r="F15572" t="str">
        <f>VLOOKUP(E15572,'[1]movimento-per-comune-ambito-201'!$C$2:$D$547,2,0)</f>
        <v>Maremma Area Sud</v>
      </c>
      <c r="G15572" t="s">
        <v>63371</v>
      </c>
      <c r="H15572" t="s">
        <v>37</v>
      </c>
      <c r="I15572" t="s">
        <v>58671</v>
      </c>
      <c r="J15572">
        <v>58014</v>
      </c>
      <c r="K15572" t="s">
        <v>58125</v>
      </c>
      <c r="L15572" t="str">
        <f>VLOOKUP(K15572,'[1]movimento-per-comune-ambito-201'!$B$2:$D$547,3,FALSE)</f>
        <v>Maremma Area Sud</v>
      </c>
      <c r="M15572" t="s">
        <v>53101</v>
      </c>
      <c r="N15572">
        <v>0</v>
      </c>
      <c r="O15572" t="s">
        <v>58672</v>
      </c>
      <c r="P15572" t="s">
        <v>58673</v>
      </c>
      <c r="Q15572" t="s">
        <v>58674</v>
      </c>
    </row>
    <row r="15573" spans="1:17" x14ac:dyDescent="0.25">
      <c r="A15573">
        <v>1397</v>
      </c>
      <c r="B15573" t="s">
        <v>58675</v>
      </c>
      <c r="C15573" s="1">
        <v>4.25889286E+16</v>
      </c>
      <c r="D15573" s="1">
        <v>1.15173795E+16</v>
      </c>
      <c r="E15573">
        <v>53014</v>
      </c>
      <c r="F15573" t="str">
        <f>VLOOKUP(E15573,'[1]movimento-per-comune-ambito-201'!$C$2:$D$547,2,0)</f>
        <v>Maremma Area Sud</v>
      </c>
      <c r="G15573" t="s">
        <v>63372</v>
      </c>
      <c r="H15573" t="s">
        <v>37</v>
      </c>
      <c r="I15573" t="s">
        <v>58676</v>
      </c>
      <c r="J15573">
        <v>58014</v>
      </c>
      <c r="K15573" t="s">
        <v>58125</v>
      </c>
      <c r="L15573" t="str">
        <f>VLOOKUP(K15573,'[1]movimento-per-comune-ambito-201'!$B$2:$D$547,3,FALSE)</f>
        <v>Maremma Area Sud</v>
      </c>
      <c r="M15573" t="s">
        <v>53101</v>
      </c>
      <c r="N15573">
        <v>0</v>
      </c>
      <c r="O15573" t="s">
        <v>58677</v>
      </c>
      <c r="P15573" t="s">
        <v>58678</v>
      </c>
      <c r="Q15573" t="s">
        <v>58679</v>
      </c>
    </row>
    <row r="15574" spans="1:17" x14ac:dyDescent="0.25">
      <c r="A15574">
        <v>1398</v>
      </c>
      <c r="B15574" t="s">
        <v>58680</v>
      </c>
      <c r="C15574" s="1">
        <v>4.2588103599999904E+16</v>
      </c>
      <c r="D15574" s="1">
        <v>115193671</v>
      </c>
      <c r="E15574">
        <v>53014</v>
      </c>
      <c r="F15574" t="str">
        <f>VLOOKUP(E15574,'[1]movimento-per-comune-ambito-201'!$C$2:$D$547,2,0)</f>
        <v>Maremma Area Sud</v>
      </c>
      <c r="G15574" t="s">
        <v>63373</v>
      </c>
      <c r="H15574" t="s">
        <v>37</v>
      </c>
      <c r="I15574" t="s">
        <v>58681</v>
      </c>
      <c r="J15574">
        <v>58014</v>
      </c>
      <c r="K15574" t="s">
        <v>58125</v>
      </c>
      <c r="L15574" t="str">
        <f>VLOOKUP(K15574,'[1]movimento-per-comune-ambito-201'!$B$2:$D$547,3,FALSE)</f>
        <v>Maremma Area Sud</v>
      </c>
      <c r="M15574" t="s">
        <v>53101</v>
      </c>
      <c r="N15574">
        <v>0</v>
      </c>
      <c r="O15574" t="s">
        <v>58682</v>
      </c>
      <c r="P15574" t="s">
        <v>58683</v>
      </c>
      <c r="Q15574" t="s">
        <v>58684</v>
      </c>
    </row>
    <row r="15575" spans="1:17" x14ac:dyDescent="0.25">
      <c r="A15575">
        <v>1399</v>
      </c>
      <c r="B15575" t="s">
        <v>58685</v>
      </c>
      <c r="C15575" s="1">
        <v>4.26687571E+16</v>
      </c>
      <c r="D15575" s="1">
        <v>115107462</v>
      </c>
      <c r="E15575">
        <v>53014</v>
      </c>
      <c r="F15575" t="str">
        <f>VLOOKUP(E15575,'[1]movimento-per-comune-ambito-201'!$C$2:$D$547,2,0)</f>
        <v>Maremma Area Sud</v>
      </c>
      <c r="G15575" t="s">
        <v>63484</v>
      </c>
      <c r="H15575" t="s">
        <v>37</v>
      </c>
      <c r="I15575" t="s">
        <v>58517</v>
      </c>
      <c r="J15575">
        <v>58050</v>
      </c>
      <c r="K15575" t="s">
        <v>58125</v>
      </c>
      <c r="L15575" t="str">
        <f>VLOOKUP(K15575,'[1]movimento-per-comune-ambito-201'!$B$2:$D$547,3,FALSE)</f>
        <v>Maremma Area Sud</v>
      </c>
      <c r="M15575" t="s">
        <v>53101</v>
      </c>
      <c r="N15575">
        <v>0</v>
      </c>
      <c r="Q15575" t="s">
        <v>58686</v>
      </c>
    </row>
    <row r="15576" spans="1:17" x14ac:dyDescent="0.25">
      <c r="A15576">
        <v>1401</v>
      </c>
      <c r="B15576" t="s">
        <v>58687</v>
      </c>
      <c r="C15576" s="1">
        <v>425858597</v>
      </c>
      <c r="D15576" s="1">
        <v>115159383</v>
      </c>
      <c r="E15576">
        <v>53014</v>
      </c>
      <c r="F15576" t="str">
        <f>VLOOKUP(E15576,'[1]movimento-per-comune-ambito-201'!$C$2:$D$547,2,0)</f>
        <v>Maremma Area Sud</v>
      </c>
      <c r="G15576" t="s">
        <v>63345</v>
      </c>
      <c r="H15576" t="s">
        <v>37</v>
      </c>
      <c r="I15576" t="s">
        <v>58688</v>
      </c>
      <c r="J15576">
        <v>58014</v>
      </c>
      <c r="K15576" t="s">
        <v>58125</v>
      </c>
      <c r="L15576" t="str">
        <f>VLOOKUP(K15576,'[1]movimento-per-comune-ambito-201'!$B$2:$D$547,3,FALSE)</f>
        <v>Maremma Area Sud</v>
      </c>
      <c r="M15576" t="s">
        <v>53101</v>
      </c>
      <c r="N15576">
        <v>0</v>
      </c>
      <c r="O15576" t="s">
        <v>58689</v>
      </c>
      <c r="P15576" t="s">
        <v>58690</v>
      </c>
      <c r="Q15576" t="s">
        <v>58691</v>
      </c>
    </row>
    <row r="15577" spans="1:17" x14ac:dyDescent="0.25">
      <c r="A15577">
        <v>1402</v>
      </c>
      <c r="B15577" t="s">
        <v>2207</v>
      </c>
      <c r="C15577" s="1">
        <v>4.2674311299999904E+16</v>
      </c>
      <c r="D15577" s="1">
        <v>115502269</v>
      </c>
      <c r="E15577">
        <v>53014</v>
      </c>
      <c r="F15577" t="str">
        <f>VLOOKUP(E15577,'[1]movimento-per-comune-ambito-201'!$C$2:$D$547,2,0)</f>
        <v>Maremma Area Sud</v>
      </c>
      <c r="G15577" t="s">
        <v>63375</v>
      </c>
      <c r="H15577" t="s">
        <v>37</v>
      </c>
      <c r="I15577" t="s">
        <v>58692</v>
      </c>
      <c r="J15577">
        <v>58014</v>
      </c>
      <c r="K15577" t="s">
        <v>58125</v>
      </c>
      <c r="L15577" t="str">
        <f>VLOOKUP(K15577,'[1]movimento-per-comune-ambito-201'!$B$2:$D$547,3,FALSE)</f>
        <v>Maremma Area Sud</v>
      </c>
      <c r="M15577" t="s">
        <v>53101</v>
      </c>
      <c r="N15577">
        <v>0</v>
      </c>
      <c r="O15577" t="s">
        <v>58693</v>
      </c>
      <c r="P15577" t="s">
        <v>58694</v>
      </c>
      <c r="Q15577" t="s">
        <v>58695</v>
      </c>
    </row>
    <row r="15578" spans="1:17" x14ac:dyDescent="0.25">
      <c r="A15578">
        <v>1407</v>
      </c>
      <c r="B15578" t="s">
        <v>58696</v>
      </c>
      <c r="C15578" s="1">
        <v>4.25889286E+16</v>
      </c>
      <c r="D15578" s="1">
        <v>1.15173795E+16</v>
      </c>
      <c r="E15578">
        <v>53014</v>
      </c>
      <c r="F15578" t="str">
        <f>VLOOKUP(E15578,'[1]movimento-per-comune-ambito-201'!$C$2:$D$547,2,0)</f>
        <v>Maremma Area Sud</v>
      </c>
      <c r="G15578" t="s">
        <v>63485</v>
      </c>
      <c r="H15578" t="s">
        <v>37</v>
      </c>
      <c r="I15578" t="s">
        <v>58697</v>
      </c>
      <c r="J15578">
        <v>58040</v>
      </c>
      <c r="K15578" t="s">
        <v>58125</v>
      </c>
      <c r="L15578" t="str">
        <f>VLOOKUP(K15578,'[1]movimento-per-comune-ambito-201'!$B$2:$D$547,3,FALSE)</f>
        <v>Maremma Area Sud</v>
      </c>
      <c r="M15578" t="s">
        <v>53101</v>
      </c>
      <c r="N15578">
        <v>0</v>
      </c>
      <c r="O15578" t="s">
        <v>58698</v>
      </c>
      <c r="P15578" t="s">
        <v>58699</v>
      </c>
      <c r="Q15578" t="s">
        <v>58700</v>
      </c>
    </row>
    <row r="15579" spans="1:17" x14ac:dyDescent="0.25">
      <c r="A15579">
        <v>1411</v>
      </c>
      <c r="B15579" t="s">
        <v>58701</v>
      </c>
      <c r="C15579" s="1">
        <v>4.26219504E+16</v>
      </c>
      <c r="D15579" s="1">
        <v>114889934</v>
      </c>
      <c r="E15579">
        <v>53014</v>
      </c>
      <c r="F15579" t="str">
        <f>VLOOKUP(E15579,'[1]movimento-per-comune-ambito-201'!$C$2:$D$547,2,0)</f>
        <v>Maremma Area Sud</v>
      </c>
      <c r="G15579" t="s">
        <v>63722</v>
      </c>
      <c r="H15579" t="s">
        <v>37</v>
      </c>
      <c r="I15579" t="s">
        <v>58702</v>
      </c>
      <c r="J15579">
        <v>58014</v>
      </c>
      <c r="K15579" t="s">
        <v>58125</v>
      </c>
      <c r="L15579" t="str">
        <f>VLOOKUP(K15579,'[1]movimento-per-comune-ambito-201'!$B$2:$D$547,3,FALSE)</f>
        <v>Maremma Area Sud</v>
      </c>
      <c r="M15579" t="s">
        <v>53101</v>
      </c>
      <c r="N15579">
        <v>0</v>
      </c>
      <c r="O15579" t="s">
        <v>58703</v>
      </c>
      <c r="Q15579" t="s">
        <v>58704</v>
      </c>
    </row>
    <row r="15580" spans="1:17" x14ac:dyDescent="0.25">
      <c r="A15580">
        <v>1413</v>
      </c>
      <c r="B15580" t="s">
        <v>58705</v>
      </c>
      <c r="C15580" s="1">
        <v>4.25889286E+16</v>
      </c>
      <c r="D15580" s="1">
        <v>1.15173795E+16</v>
      </c>
      <c r="E15580">
        <v>53014</v>
      </c>
      <c r="F15580" t="str">
        <f>VLOOKUP(E15580,'[1]movimento-per-comune-ambito-201'!$C$2:$D$547,2,0)</f>
        <v>Maremma Area Sud</v>
      </c>
      <c r="G15580" t="s">
        <v>63723</v>
      </c>
      <c r="H15580" t="s">
        <v>37</v>
      </c>
      <c r="I15580" t="s">
        <v>58706</v>
      </c>
      <c r="J15580">
        <v>58014</v>
      </c>
      <c r="K15580" t="s">
        <v>58125</v>
      </c>
      <c r="L15580" t="str">
        <f>VLOOKUP(K15580,'[1]movimento-per-comune-ambito-201'!$B$2:$D$547,3,FALSE)</f>
        <v>Maremma Area Sud</v>
      </c>
      <c r="M15580" t="s">
        <v>53101</v>
      </c>
      <c r="N15580">
        <v>0</v>
      </c>
      <c r="O15580" t="s">
        <v>58707</v>
      </c>
      <c r="P15580" t="s">
        <v>58708</v>
      </c>
      <c r="Q15580" t="s">
        <v>58709</v>
      </c>
    </row>
    <row r="15581" spans="1:17" x14ac:dyDescent="0.25">
      <c r="A15581">
        <v>1414</v>
      </c>
      <c r="B15581" t="s">
        <v>58393</v>
      </c>
      <c r="C15581" s="1">
        <v>4.26632327E+16</v>
      </c>
      <c r="D15581" s="1">
        <v>1.15042773999999E+16</v>
      </c>
      <c r="E15581">
        <v>53014</v>
      </c>
      <c r="F15581" t="str">
        <f>VLOOKUP(E15581,'[1]movimento-per-comune-ambito-201'!$C$2:$D$547,2,0)</f>
        <v>Maremma Area Sud</v>
      </c>
      <c r="G15581" t="s">
        <v>63532</v>
      </c>
      <c r="H15581" t="s">
        <v>37</v>
      </c>
      <c r="I15581" t="s">
        <v>58710</v>
      </c>
      <c r="J15581">
        <v>58014</v>
      </c>
      <c r="K15581" t="s">
        <v>58125</v>
      </c>
      <c r="L15581" t="str">
        <f>VLOOKUP(K15581,'[1]movimento-per-comune-ambito-201'!$B$2:$D$547,3,FALSE)</f>
        <v>Maremma Area Sud</v>
      </c>
      <c r="M15581" t="s">
        <v>53101</v>
      </c>
      <c r="N15581">
        <v>0</v>
      </c>
      <c r="O15581" t="s">
        <v>58711</v>
      </c>
      <c r="P15581" t="s">
        <v>58712</v>
      </c>
      <c r="Q15581" t="s">
        <v>58713</v>
      </c>
    </row>
    <row r="15582" spans="1:17" x14ac:dyDescent="0.25">
      <c r="A15582">
        <v>1416</v>
      </c>
      <c r="B15582" t="s">
        <v>58714</v>
      </c>
      <c r="C15582" s="1">
        <v>4.25889286E+16</v>
      </c>
      <c r="D15582" s="1">
        <v>1.15173795E+16</v>
      </c>
      <c r="E15582">
        <v>53014</v>
      </c>
      <c r="F15582" t="str">
        <f>VLOOKUP(E15582,'[1]movimento-per-comune-ambito-201'!$C$2:$D$547,2,0)</f>
        <v>Maremma Area Sud</v>
      </c>
      <c r="G15582" t="s">
        <v>63533</v>
      </c>
      <c r="H15582" t="s">
        <v>37</v>
      </c>
      <c r="I15582" t="s">
        <v>58715</v>
      </c>
      <c r="J15582">
        <v>58051</v>
      </c>
      <c r="K15582" t="s">
        <v>58125</v>
      </c>
      <c r="L15582" t="str">
        <f>VLOOKUP(K15582,'[1]movimento-per-comune-ambito-201'!$B$2:$D$547,3,FALSE)</f>
        <v>Maremma Area Sud</v>
      </c>
      <c r="M15582" t="s">
        <v>53101</v>
      </c>
      <c r="N15582">
        <v>0</v>
      </c>
      <c r="O15582" t="s">
        <v>58716</v>
      </c>
      <c r="P15582" t="s">
        <v>58717</v>
      </c>
      <c r="Q15582" t="s">
        <v>58718</v>
      </c>
    </row>
    <row r="15583" spans="1:17" x14ac:dyDescent="0.25">
      <c r="A15583">
        <v>13696</v>
      </c>
      <c r="B15583" t="s">
        <v>58719</v>
      </c>
      <c r="C15583" s="1">
        <v>4.2540654E+16</v>
      </c>
      <c r="D15583" s="1">
        <v>113496121</v>
      </c>
      <c r="E15583">
        <v>53014</v>
      </c>
      <c r="F15583" t="str">
        <f>VLOOKUP(E15583,'[1]movimento-per-comune-ambito-201'!$C$2:$D$547,2,0)</f>
        <v>Maremma Area Sud</v>
      </c>
      <c r="G15583" t="s">
        <v>63534</v>
      </c>
      <c r="H15583" t="s">
        <v>37</v>
      </c>
      <c r="I15583" t="s">
        <v>58720</v>
      </c>
      <c r="J15583">
        <v>58014</v>
      </c>
      <c r="K15583" t="s">
        <v>58125</v>
      </c>
      <c r="L15583" t="str">
        <f>VLOOKUP(K15583,'[1]movimento-per-comune-ambito-201'!$B$2:$D$547,3,FALSE)</f>
        <v>Maremma Area Sud</v>
      </c>
      <c r="M15583" t="s">
        <v>53101</v>
      </c>
      <c r="N15583">
        <v>0</v>
      </c>
      <c r="O15583" t="s">
        <v>58721</v>
      </c>
      <c r="P15583" t="s">
        <v>58722</v>
      </c>
      <c r="Q15583" t="s">
        <v>58723</v>
      </c>
    </row>
    <row r="15584" spans="1:17" x14ac:dyDescent="0.25">
      <c r="A15584">
        <v>14134</v>
      </c>
      <c r="B15584" t="s">
        <v>26607</v>
      </c>
      <c r="C15584" s="1">
        <v>4.25889286E+16</v>
      </c>
      <c r="D15584" s="1">
        <v>1.15173795E+16</v>
      </c>
      <c r="E15584">
        <v>53014</v>
      </c>
      <c r="F15584" t="str">
        <f>VLOOKUP(E15584,'[1]movimento-per-comune-ambito-201'!$C$2:$D$547,2,0)</f>
        <v>Maremma Area Sud</v>
      </c>
      <c r="G15584" t="s">
        <v>63535</v>
      </c>
      <c r="H15584" t="s">
        <v>37</v>
      </c>
      <c r="I15584" t="s">
        <v>58724</v>
      </c>
      <c r="J15584">
        <v>58051</v>
      </c>
      <c r="K15584" t="s">
        <v>58125</v>
      </c>
      <c r="L15584" t="str">
        <f>VLOOKUP(K15584,'[1]movimento-per-comune-ambito-201'!$B$2:$D$547,3,FALSE)</f>
        <v>Maremma Area Sud</v>
      </c>
      <c r="M15584" t="s">
        <v>53101</v>
      </c>
      <c r="N15584">
        <v>0</v>
      </c>
      <c r="O15584" t="s">
        <v>58725</v>
      </c>
      <c r="P15584" t="s">
        <v>58726</v>
      </c>
      <c r="Q15584" t="s">
        <v>58727</v>
      </c>
    </row>
    <row r="15585" spans="1:17" x14ac:dyDescent="0.25">
      <c r="A15585">
        <v>19067</v>
      </c>
      <c r="B15585" t="s">
        <v>58728</v>
      </c>
      <c r="C15585" s="1">
        <v>4.26219504E+16</v>
      </c>
      <c r="D15585" s="1">
        <v>114889934</v>
      </c>
      <c r="E15585">
        <v>53014</v>
      </c>
      <c r="F15585" t="str">
        <f>VLOOKUP(E15585,'[1]movimento-per-comune-ambito-201'!$C$2:$D$547,2,0)</f>
        <v>Maremma Area Sud</v>
      </c>
      <c r="G15585" t="s">
        <v>63536</v>
      </c>
      <c r="H15585" t="s">
        <v>37</v>
      </c>
      <c r="I15585" t="s">
        <v>58729</v>
      </c>
      <c r="J15585">
        <v>58014</v>
      </c>
      <c r="K15585" t="s">
        <v>58125</v>
      </c>
      <c r="L15585" t="str">
        <f>VLOOKUP(K15585,'[1]movimento-per-comune-ambito-201'!$B$2:$D$547,3,FALSE)</f>
        <v>Maremma Area Sud</v>
      </c>
      <c r="M15585" t="s">
        <v>53101</v>
      </c>
      <c r="N15585">
        <v>0</v>
      </c>
      <c r="O15585" t="s">
        <v>58730</v>
      </c>
      <c r="P15585" t="s">
        <v>58731</v>
      </c>
      <c r="Q15585" t="s">
        <v>58732</v>
      </c>
    </row>
    <row r="15586" spans="1:17" x14ac:dyDescent="0.25">
      <c r="A15586">
        <v>19535</v>
      </c>
      <c r="B15586" t="s">
        <v>58733</v>
      </c>
      <c r="C15586" s="1">
        <v>4.26219504E+16</v>
      </c>
      <c r="D15586" s="1">
        <v>114889934</v>
      </c>
      <c r="E15586">
        <v>53014</v>
      </c>
      <c r="F15586" t="str">
        <f>VLOOKUP(E15586,'[1]movimento-per-comune-ambito-201'!$C$2:$D$547,2,0)</f>
        <v>Maremma Area Sud</v>
      </c>
      <c r="G15586" t="s">
        <v>65720</v>
      </c>
      <c r="H15586" t="s">
        <v>37</v>
      </c>
      <c r="I15586" t="s">
        <v>58734</v>
      </c>
      <c r="J15586">
        <v>58014</v>
      </c>
      <c r="K15586" t="s">
        <v>58125</v>
      </c>
      <c r="L15586" t="str">
        <f>VLOOKUP(K15586,'[1]movimento-per-comune-ambito-201'!$B$2:$D$547,3,FALSE)</f>
        <v>Maremma Area Sud</v>
      </c>
      <c r="M15586" t="s">
        <v>53101</v>
      </c>
      <c r="N15586">
        <v>0</v>
      </c>
      <c r="O15586" t="s">
        <v>58735</v>
      </c>
      <c r="Q15586" t="s">
        <v>58736</v>
      </c>
    </row>
    <row r="15587" spans="1:17" x14ac:dyDescent="0.25">
      <c r="A15587">
        <v>20401</v>
      </c>
      <c r="B15587" t="s">
        <v>58737</v>
      </c>
      <c r="C15587" s="1">
        <v>4.25889286E+16</v>
      </c>
      <c r="D15587" s="1">
        <v>1.15173795E+16</v>
      </c>
      <c r="E15587">
        <v>53014</v>
      </c>
      <c r="F15587" t="str">
        <f>VLOOKUP(E15587,'[1]movimento-per-comune-ambito-201'!$C$2:$D$547,2,0)</f>
        <v>Maremma Area Sud</v>
      </c>
      <c r="G15587" t="s">
        <v>65721</v>
      </c>
      <c r="H15587" t="s">
        <v>37</v>
      </c>
      <c r="I15587" t="s">
        <v>58738</v>
      </c>
      <c r="J15587">
        <v>58014</v>
      </c>
      <c r="K15587" t="s">
        <v>58125</v>
      </c>
      <c r="L15587" t="str">
        <f>VLOOKUP(K15587,'[1]movimento-per-comune-ambito-201'!$B$2:$D$547,3,FALSE)</f>
        <v>Maremma Area Sud</v>
      </c>
      <c r="M15587" t="s">
        <v>53101</v>
      </c>
      <c r="N15587">
        <v>0</v>
      </c>
      <c r="O15587" t="s">
        <v>58739</v>
      </c>
      <c r="P15587" t="s">
        <v>58740</v>
      </c>
      <c r="Q15587" t="s">
        <v>58741</v>
      </c>
    </row>
    <row r="15588" spans="1:17" x14ac:dyDescent="0.25">
      <c r="A15588">
        <v>20480</v>
      </c>
      <c r="B15588" t="s">
        <v>58742</v>
      </c>
      <c r="C15588" s="1">
        <v>4.25889286E+16</v>
      </c>
      <c r="D15588" s="1">
        <v>1.15173795E+16</v>
      </c>
      <c r="E15588">
        <v>53014</v>
      </c>
      <c r="F15588" t="str">
        <f>VLOOKUP(E15588,'[1]movimento-per-comune-ambito-201'!$C$2:$D$547,2,0)</f>
        <v>Maremma Area Sud</v>
      </c>
      <c r="G15588" t="s">
        <v>63537</v>
      </c>
      <c r="H15588" t="s">
        <v>37</v>
      </c>
      <c r="I15588" t="s">
        <v>58743</v>
      </c>
      <c r="J15588">
        <v>58051</v>
      </c>
      <c r="K15588" t="s">
        <v>58125</v>
      </c>
      <c r="L15588" t="str">
        <f>VLOOKUP(K15588,'[1]movimento-per-comune-ambito-201'!$B$2:$D$547,3,FALSE)</f>
        <v>Maremma Area Sud</v>
      </c>
      <c r="M15588" t="s">
        <v>53101</v>
      </c>
      <c r="N15588">
        <v>0</v>
      </c>
      <c r="O15588" t="s">
        <v>58744</v>
      </c>
      <c r="P15588" t="s">
        <v>58745</v>
      </c>
      <c r="Q15588" t="s">
        <v>58746</v>
      </c>
    </row>
    <row r="15589" spans="1:17" x14ac:dyDescent="0.25">
      <c r="A15589">
        <v>23325</v>
      </c>
      <c r="B15589" t="s">
        <v>58747</v>
      </c>
      <c r="C15589" s="1">
        <v>4.2537749599999904E+16</v>
      </c>
      <c r="D15589" s="1">
        <v>113435709</v>
      </c>
      <c r="E15589">
        <v>53014</v>
      </c>
      <c r="F15589" t="str">
        <f>VLOOKUP(E15589,'[1]movimento-per-comune-ambito-201'!$C$2:$D$547,2,0)</f>
        <v>Maremma Area Sud</v>
      </c>
      <c r="G15589" t="s">
        <v>65587</v>
      </c>
      <c r="H15589" t="s">
        <v>37</v>
      </c>
      <c r="I15589" t="s">
        <v>58748</v>
      </c>
      <c r="J15589">
        <v>58014</v>
      </c>
      <c r="K15589" t="s">
        <v>58125</v>
      </c>
      <c r="L15589" t="str">
        <f>VLOOKUP(K15589,'[1]movimento-per-comune-ambito-201'!$B$2:$D$547,3,FALSE)</f>
        <v>Maremma Area Sud</v>
      </c>
      <c r="M15589" t="s">
        <v>53101</v>
      </c>
      <c r="N15589">
        <v>0</v>
      </c>
      <c r="O15589" t="s">
        <v>58749</v>
      </c>
      <c r="P15589" t="s">
        <v>58750</v>
      </c>
      <c r="Q15589" t="s">
        <v>58751</v>
      </c>
    </row>
    <row r="15590" spans="1:17" x14ac:dyDescent="0.25">
      <c r="A15590">
        <v>24388</v>
      </c>
      <c r="B15590" t="s">
        <v>58752</v>
      </c>
      <c r="C15590" s="1">
        <v>4.25889286E+16</v>
      </c>
      <c r="D15590" s="1">
        <v>1.15173795E+16</v>
      </c>
      <c r="E15590">
        <v>53014</v>
      </c>
      <c r="F15590" t="str">
        <f>VLOOKUP(E15590,'[1]movimento-per-comune-ambito-201'!$C$2:$D$547,2,0)</f>
        <v>Maremma Area Sud</v>
      </c>
      <c r="G15590" t="s">
        <v>65722</v>
      </c>
      <c r="H15590" t="s">
        <v>37</v>
      </c>
      <c r="I15590" t="s">
        <v>58753</v>
      </c>
      <c r="J15590">
        <v>58051</v>
      </c>
      <c r="K15590" t="s">
        <v>58125</v>
      </c>
      <c r="L15590" t="str">
        <f>VLOOKUP(K15590,'[1]movimento-per-comune-ambito-201'!$B$2:$D$547,3,FALSE)</f>
        <v>Maremma Area Sud</v>
      </c>
      <c r="M15590" t="s">
        <v>53101</v>
      </c>
      <c r="N15590">
        <v>0</v>
      </c>
      <c r="O15590" t="s">
        <v>58754</v>
      </c>
      <c r="P15590" t="s">
        <v>58755</v>
      </c>
      <c r="Q15590" t="s">
        <v>58756</v>
      </c>
    </row>
    <row r="15591" spans="1:17" x14ac:dyDescent="0.25">
      <c r="A15591">
        <v>24593</v>
      </c>
      <c r="B15591" t="s">
        <v>58757</v>
      </c>
      <c r="C15591" s="1">
        <v>4.2664406399999904E+16</v>
      </c>
      <c r="D15591" s="1">
        <v>1.15056495E+16</v>
      </c>
      <c r="E15591">
        <v>53014</v>
      </c>
      <c r="F15591" t="str">
        <f>VLOOKUP(E15591,'[1]movimento-per-comune-ambito-201'!$C$2:$D$547,2,0)</f>
        <v>Maremma Area Sud</v>
      </c>
      <c r="G15591" t="s">
        <v>63538</v>
      </c>
      <c r="H15591" t="s">
        <v>37</v>
      </c>
      <c r="I15591" t="s">
        <v>58758</v>
      </c>
      <c r="J15591">
        <v>58014</v>
      </c>
      <c r="K15591" t="s">
        <v>58125</v>
      </c>
      <c r="L15591" t="str">
        <f>VLOOKUP(K15591,'[1]movimento-per-comune-ambito-201'!$B$2:$D$547,3,FALSE)</f>
        <v>Maremma Area Sud</v>
      </c>
      <c r="M15591" t="s">
        <v>53101</v>
      </c>
      <c r="N15591">
        <v>0</v>
      </c>
      <c r="O15591" t="s">
        <v>58644</v>
      </c>
      <c r="P15591" t="s">
        <v>58759</v>
      </c>
      <c r="Q15591" t="s">
        <v>58646</v>
      </c>
    </row>
    <row r="15592" spans="1:17" x14ac:dyDescent="0.25">
      <c r="A15592">
        <v>1091</v>
      </c>
      <c r="B15592" t="s">
        <v>58760</v>
      </c>
      <c r="C15592" s="1">
        <v>4.25889286E+16</v>
      </c>
      <c r="D15592" s="1">
        <v>1.15173795E+16</v>
      </c>
      <c r="E15592">
        <v>53014</v>
      </c>
      <c r="F15592" t="str">
        <f>VLOOKUP(E15592,'[1]movimento-per-comune-ambito-201'!$C$2:$D$547,2,0)</f>
        <v>Maremma Area Sud</v>
      </c>
      <c r="G15592" t="s">
        <v>63130</v>
      </c>
      <c r="H15592" t="s">
        <v>41</v>
      </c>
      <c r="I15592" t="s">
        <v>58761</v>
      </c>
      <c r="J15592">
        <v>58014</v>
      </c>
      <c r="K15592" t="s">
        <v>58125</v>
      </c>
      <c r="L15592" t="str">
        <f>VLOOKUP(K15592,'[1]movimento-per-comune-ambito-201'!$B$2:$D$547,3,FALSE)</f>
        <v>Maremma Area Sud</v>
      </c>
      <c r="M15592" t="s">
        <v>53101</v>
      </c>
      <c r="N15592">
        <v>3</v>
      </c>
      <c r="Q15592" t="s">
        <v>58762</v>
      </c>
    </row>
    <row r="15593" spans="1:17" x14ac:dyDescent="0.25">
      <c r="A15593">
        <v>1092</v>
      </c>
      <c r="B15593" t="s">
        <v>58763</v>
      </c>
      <c r="C15593" s="1">
        <v>4.2633832431994496E+16</v>
      </c>
      <c r="D15593" s="1">
        <v>1.14819145202636E+16</v>
      </c>
      <c r="E15593">
        <v>53014</v>
      </c>
      <c r="F15593" t="str">
        <f>VLOOKUP(E15593,'[1]movimento-per-comune-ambito-201'!$C$2:$D$547,2,0)</f>
        <v>Maremma Area Sud</v>
      </c>
      <c r="G15593" t="s">
        <v>63019</v>
      </c>
      <c r="H15593" t="s">
        <v>41</v>
      </c>
      <c r="I15593" t="s">
        <v>58162</v>
      </c>
      <c r="J15593">
        <v>58014</v>
      </c>
      <c r="K15593" t="s">
        <v>58125</v>
      </c>
      <c r="L15593" t="str">
        <f>VLOOKUP(K15593,'[1]movimento-per-comune-ambito-201'!$B$2:$D$547,3,FALSE)</f>
        <v>Maremma Area Sud</v>
      </c>
      <c r="M15593" t="s">
        <v>53101</v>
      </c>
      <c r="N15593">
        <v>3</v>
      </c>
      <c r="O15593" t="s">
        <v>58163</v>
      </c>
      <c r="P15593" t="s">
        <v>58164</v>
      </c>
      <c r="Q15593" t="s">
        <v>58764</v>
      </c>
    </row>
    <row r="15594" spans="1:17" x14ac:dyDescent="0.25">
      <c r="A15594">
        <v>1093</v>
      </c>
      <c r="B15594" t="s">
        <v>39289</v>
      </c>
      <c r="C15594" s="1">
        <v>4.2623111399999904E+16</v>
      </c>
      <c r="D15594" s="1">
        <v>1.14886221E+16</v>
      </c>
      <c r="E15594">
        <v>53014</v>
      </c>
      <c r="F15594" t="str">
        <f>VLOOKUP(E15594,'[1]movimento-per-comune-ambito-201'!$C$2:$D$547,2,0)</f>
        <v>Maremma Area Sud</v>
      </c>
      <c r="G15594" t="s">
        <v>63020</v>
      </c>
      <c r="H15594" t="s">
        <v>41</v>
      </c>
      <c r="I15594" t="s">
        <v>58765</v>
      </c>
      <c r="J15594">
        <v>58014</v>
      </c>
      <c r="K15594" t="s">
        <v>58125</v>
      </c>
      <c r="L15594" t="str">
        <f>VLOOKUP(K15594,'[1]movimento-per-comune-ambito-201'!$B$2:$D$547,3,FALSE)</f>
        <v>Maremma Area Sud</v>
      </c>
      <c r="M15594" t="s">
        <v>53101</v>
      </c>
      <c r="N15594">
        <v>3</v>
      </c>
      <c r="O15594" t="s">
        <v>58766</v>
      </c>
      <c r="P15594" t="s">
        <v>58767</v>
      </c>
      <c r="Q15594" t="s">
        <v>58768</v>
      </c>
    </row>
    <row r="15595" spans="1:17" x14ac:dyDescent="0.25">
      <c r="A15595">
        <v>1094</v>
      </c>
      <c r="B15595" t="s">
        <v>58769</v>
      </c>
      <c r="C15595" s="1">
        <v>4.26219504E+16</v>
      </c>
      <c r="D15595" s="1">
        <v>114889934</v>
      </c>
      <c r="E15595">
        <v>53014</v>
      </c>
      <c r="F15595" t="str">
        <f>VLOOKUP(E15595,'[1]movimento-per-comune-ambito-201'!$C$2:$D$547,2,0)</f>
        <v>Maremma Area Sud</v>
      </c>
      <c r="G15595" t="s">
        <v>63329</v>
      </c>
      <c r="H15595" t="s">
        <v>41</v>
      </c>
      <c r="I15595" t="s">
        <v>58770</v>
      </c>
      <c r="J15595">
        <v>58014</v>
      </c>
      <c r="K15595" t="s">
        <v>58125</v>
      </c>
      <c r="L15595" t="str">
        <f>VLOOKUP(K15595,'[1]movimento-per-comune-ambito-201'!$B$2:$D$547,3,FALSE)</f>
        <v>Maremma Area Sud</v>
      </c>
      <c r="M15595" t="s">
        <v>53101</v>
      </c>
      <c r="N15595">
        <v>1</v>
      </c>
      <c r="O15595" t="s">
        <v>58771</v>
      </c>
      <c r="P15595" t="s">
        <v>58772</v>
      </c>
      <c r="Q15595" t="s">
        <v>58773</v>
      </c>
    </row>
    <row r="15596" spans="1:17" x14ac:dyDescent="0.25">
      <c r="A15596">
        <v>1095</v>
      </c>
      <c r="B15596" t="s">
        <v>58774</v>
      </c>
      <c r="C15596" s="1">
        <v>4.25852057E+16</v>
      </c>
      <c r="D15596" s="1">
        <v>1.15212742E+16</v>
      </c>
      <c r="E15596">
        <v>53014</v>
      </c>
      <c r="F15596" t="str">
        <f>VLOOKUP(E15596,'[1]movimento-per-comune-ambito-201'!$C$2:$D$547,2,0)</f>
        <v>Maremma Area Sud</v>
      </c>
      <c r="G15596" t="s">
        <v>63054</v>
      </c>
      <c r="H15596" t="s">
        <v>41</v>
      </c>
      <c r="I15596" t="s">
        <v>58775</v>
      </c>
      <c r="J15596">
        <v>58014</v>
      </c>
      <c r="K15596" t="s">
        <v>58125</v>
      </c>
      <c r="L15596" t="str">
        <f>VLOOKUP(K15596,'[1]movimento-per-comune-ambito-201'!$B$2:$D$547,3,FALSE)</f>
        <v>Maremma Area Sud</v>
      </c>
      <c r="M15596" t="s">
        <v>53101</v>
      </c>
      <c r="N15596">
        <v>2</v>
      </c>
      <c r="O15596" t="s">
        <v>58776</v>
      </c>
      <c r="P15596" t="s">
        <v>58777</v>
      </c>
      <c r="Q15596" t="s">
        <v>58778</v>
      </c>
    </row>
    <row r="15597" spans="1:17" x14ac:dyDescent="0.25">
      <c r="A15597">
        <v>1096</v>
      </c>
      <c r="B15597" t="s">
        <v>58779</v>
      </c>
      <c r="C15597" s="1">
        <v>4.2588569999999904E+16</v>
      </c>
      <c r="D15597" s="1">
        <v>1.15197439999999E+16</v>
      </c>
      <c r="E15597">
        <v>53014</v>
      </c>
      <c r="F15597" t="str">
        <f>VLOOKUP(E15597,'[1]movimento-per-comune-ambito-201'!$C$2:$D$547,2,0)</f>
        <v>Maremma Area Sud</v>
      </c>
      <c r="G15597" t="s">
        <v>63055</v>
      </c>
      <c r="H15597" t="s">
        <v>41</v>
      </c>
      <c r="I15597" t="s">
        <v>58780</v>
      </c>
      <c r="J15597">
        <v>58050</v>
      </c>
      <c r="K15597" t="s">
        <v>58125</v>
      </c>
      <c r="L15597" t="str">
        <f>VLOOKUP(K15597,'[1]movimento-per-comune-ambito-201'!$B$2:$D$547,3,FALSE)</f>
        <v>Maremma Area Sud</v>
      </c>
      <c r="M15597" t="s">
        <v>53101</v>
      </c>
      <c r="N15597">
        <v>1</v>
      </c>
      <c r="Q15597" t="s">
        <v>58781</v>
      </c>
    </row>
    <row r="15598" spans="1:17" x14ac:dyDescent="0.25">
      <c r="A15598">
        <v>1097</v>
      </c>
      <c r="B15598" t="s">
        <v>6260</v>
      </c>
      <c r="C15598" s="1">
        <v>4.2588103599999904E+16</v>
      </c>
      <c r="D15598" s="1">
        <v>115193671</v>
      </c>
      <c r="E15598">
        <v>53014</v>
      </c>
      <c r="F15598" t="str">
        <f>VLOOKUP(E15598,'[1]movimento-per-comune-ambito-201'!$C$2:$D$547,2,0)</f>
        <v>Maremma Area Sud</v>
      </c>
      <c r="G15598" t="s">
        <v>63150</v>
      </c>
      <c r="H15598" t="s">
        <v>41</v>
      </c>
      <c r="I15598" t="s">
        <v>58681</v>
      </c>
      <c r="J15598">
        <v>58014</v>
      </c>
      <c r="K15598" t="s">
        <v>58125</v>
      </c>
      <c r="L15598" t="str">
        <f>VLOOKUP(K15598,'[1]movimento-per-comune-ambito-201'!$B$2:$D$547,3,FALSE)</f>
        <v>Maremma Area Sud</v>
      </c>
      <c r="M15598" t="s">
        <v>53101</v>
      </c>
      <c r="N15598">
        <v>3</v>
      </c>
      <c r="O15598" t="s">
        <v>58682</v>
      </c>
      <c r="P15598" t="s">
        <v>58683</v>
      </c>
      <c r="Q15598" t="s">
        <v>58782</v>
      </c>
    </row>
    <row r="15599" spans="1:17" x14ac:dyDescent="0.25">
      <c r="A15599">
        <v>1098</v>
      </c>
      <c r="B15599" t="s">
        <v>58783</v>
      </c>
      <c r="C15599" s="1">
        <v>4.2658043982677E+16</v>
      </c>
      <c r="D15599" s="1">
        <v>1.15178775787353E+16</v>
      </c>
      <c r="E15599">
        <v>53014</v>
      </c>
      <c r="F15599" t="str">
        <f>VLOOKUP(E15599,'[1]movimento-per-comune-ambito-201'!$C$2:$D$547,2,0)</f>
        <v>Maremma Area Sud</v>
      </c>
      <c r="G15599" t="s">
        <v>63143</v>
      </c>
      <c r="H15599" t="s">
        <v>41</v>
      </c>
      <c r="I15599" t="s">
        <v>58784</v>
      </c>
      <c r="J15599">
        <v>58014</v>
      </c>
      <c r="K15599" t="s">
        <v>58125</v>
      </c>
      <c r="L15599" t="str">
        <f>VLOOKUP(K15599,'[1]movimento-per-comune-ambito-201'!$B$2:$D$547,3,FALSE)</f>
        <v>Maremma Area Sud</v>
      </c>
      <c r="M15599" t="s">
        <v>53101</v>
      </c>
      <c r="N15599">
        <v>5</v>
      </c>
      <c r="O15599" t="s">
        <v>58785</v>
      </c>
      <c r="P15599" t="s">
        <v>58786</v>
      </c>
      <c r="Q15599" t="s">
        <v>58787</v>
      </c>
    </row>
    <row r="15600" spans="1:17" x14ac:dyDescent="0.25">
      <c r="A15600">
        <v>1099</v>
      </c>
      <c r="B15600" t="s">
        <v>58788</v>
      </c>
      <c r="C15600" s="1">
        <v>4.2665398E+16</v>
      </c>
      <c r="D15600" s="1">
        <v>1.15069529999999E+16</v>
      </c>
      <c r="E15600">
        <v>53014</v>
      </c>
      <c r="F15600" t="str">
        <f>VLOOKUP(E15600,'[1]movimento-per-comune-ambito-201'!$C$2:$D$547,2,0)</f>
        <v>Maremma Area Sud</v>
      </c>
      <c r="G15600" t="s">
        <v>63152</v>
      </c>
      <c r="H15600" t="s">
        <v>41</v>
      </c>
      <c r="I15600" t="s">
        <v>58789</v>
      </c>
      <c r="J15600">
        <v>58014</v>
      </c>
      <c r="K15600" t="s">
        <v>58125</v>
      </c>
      <c r="L15600" t="str">
        <f>VLOOKUP(K15600,'[1]movimento-per-comune-ambito-201'!$B$2:$D$547,3,FALSE)</f>
        <v>Maremma Area Sud</v>
      </c>
      <c r="M15600" t="s">
        <v>53101</v>
      </c>
      <c r="N15600">
        <v>3</v>
      </c>
      <c r="O15600" t="s">
        <v>58790</v>
      </c>
      <c r="P15600" t="s">
        <v>58791</v>
      </c>
      <c r="Q15600" t="s">
        <v>58792</v>
      </c>
    </row>
    <row r="15601" spans="1:17" x14ac:dyDescent="0.25">
      <c r="A15601">
        <v>1100</v>
      </c>
      <c r="B15601" t="s">
        <v>23866</v>
      </c>
      <c r="C15601" s="1">
        <v>4.2588653999999904E+16</v>
      </c>
      <c r="D15601" s="1">
        <v>11519873</v>
      </c>
      <c r="E15601">
        <v>53014</v>
      </c>
      <c r="F15601" t="str">
        <f>VLOOKUP(E15601,'[1]movimento-per-comune-ambito-201'!$C$2:$D$547,2,0)</f>
        <v>Maremma Area Sud</v>
      </c>
      <c r="G15601" t="s">
        <v>63330</v>
      </c>
      <c r="H15601" t="s">
        <v>41</v>
      </c>
      <c r="I15601" t="s">
        <v>58793</v>
      </c>
      <c r="J15601">
        <v>58050</v>
      </c>
      <c r="K15601" t="s">
        <v>58125</v>
      </c>
      <c r="L15601" t="str">
        <f>VLOOKUP(K15601,'[1]movimento-per-comune-ambito-201'!$B$2:$D$547,3,FALSE)</f>
        <v>Maremma Area Sud</v>
      </c>
      <c r="M15601" t="s">
        <v>53101</v>
      </c>
      <c r="N15601">
        <v>2</v>
      </c>
      <c r="O15601" t="s">
        <v>58794</v>
      </c>
      <c r="Q15601" t="s">
        <v>58795</v>
      </c>
    </row>
    <row r="15602" spans="1:17" x14ac:dyDescent="0.25">
      <c r="A15602">
        <v>1101</v>
      </c>
      <c r="B15602" t="s">
        <v>58796</v>
      </c>
      <c r="C15602" s="1">
        <v>426575773</v>
      </c>
      <c r="D15602" s="1">
        <v>1.15160237999999E+16</v>
      </c>
      <c r="E15602">
        <v>53014</v>
      </c>
      <c r="F15602" t="str">
        <f>VLOOKUP(E15602,'[1]movimento-per-comune-ambito-201'!$C$2:$D$547,2,0)</f>
        <v>Maremma Area Sud</v>
      </c>
      <c r="G15602" t="s">
        <v>63355</v>
      </c>
      <c r="H15602" t="s">
        <v>41</v>
      </c>
      <c r="I15602" t="s">
        <v>58797</v>
      </c>
      <c r="J15602">
        <v>58014</v>
      </c>
      <c r="K15602" t="s">
        <v>58125</v>
      </c>
      <c r="L15602" t="str">
        <f>VLOOKUP(K15602,'[1]movimento-per-comune-ambito-201'!$B$2:$D$547,3,FALSE)</f>
        <v>Maremma Area Sud</v>
      </c>
      <c r="M15602" t="s">
        <v>53101</v>
      </c>
      <c r="N15602">
        <v>2</v>
      </c>
      <c r="O15602" t="s">
        <v>58798</v>
      </c>
      <c r="P15602" t="s">
        <v>58799</v>
      </c>
      <c r="Q15602" t="s">
        <v>58800</v>
      </c>
    </row>
    <row r="15603" spans="1:17" x14ac:dyDescent="0.25">
      <c r="A15603">
        <v>1103</v>
      </c>
      <c r="B15603" t="s">
        <v>58801</v>
      </c>
      <c r="C15603" s="1">
        <v>4.25889286E+16</v>
      </c>
      <c r="D15603" s="1">
        <v>1.15173795E+16</v>
      </c>
      <c r="E15603">
        <v>53014</v>
      </c>
      <c r="F15603" t="str">
        <f>VLOOKUP(E15603,'[1]movimento-per-comune-ambito-201'!$C$2:$D$547,2,0)</f>
        <v>Maremma Area Sud</v>
      </c>
      <c r="G15603" t="s">
        <v>63331</v>
      </c>
      <c r="H15603" t="s">
        <v>41</v>
      </c>
      <c r="I15603" t="s">
        <v>58802</v>
      </c>
      <c r="J15603">
        <v>58050</v>
      </c>
      <c r="K15603" t="s">
        <v>58125</v>
      </c>
      <c r="L15603" t="str">
        <f>VLOOKUP(K15603,'[1]movimento-per-comune-ambito-201'!$B$2:$D$547,3,FALSE)</f>
        <v>Maremma Area Sud</v>
      </c>
      <c r="M15603" t="s">
        <v>53101</v>
      </c>
      <c r="N15603">
        <v>1</v>
      </c>
      <c r="Q15603" t="s">
        <v>58803</v>
      </c>
    </row>
    <row r="15604" spans="1:17" x14ac:dyDescent="0.25">
      <c r="A15604">
        <v>1104</v>
      </c>
      <c r="B15604" t="s">
        <v>58804</v>
      </c>
      <c r="C15604" s="1">
        <v>4.2663232699999904E+16</v>
      </c>
      <c r="D15604" s="1">
        <v>1.15042773999999E+16</v>
      </c>
      <c r="E15604">
        <v>53014</v>
      </c>
      <c r="F15604" t="str">
        <f>VLOOKUP(E15604,'[1]movimento-per-comune-ambito-201'!$C$2:$D$547,2,0)</f>
        <v>Maremma Area Sud</v>
      </c>
      <c r="G15604" t="s">
        <v>63057</v>
      </c>
      <c r="H15604" t="s">
        <v>41</v>
      </c>
      <c r="I15604" t="s">
        <v>58248</v>
      </c>
      <c r="J15604">
        <v>58014</v>
      </c>
      <c r="K15604" t="s">
        <v>58125</v>
      </c>
      <c r="L15604" t="str">
        <f>VLOOKUP(K15604,'[1]movimento-per-comune-ambito-201'!$B$2:$D$547,3,FALSE)</f>
        <v>Maremma Area Sud</v>
      </c>
      <c r="M15604" t="s">
        <v>53101</v>
      </c>
      <c r="N15604">
        <v>3</v>
      </c>
      <c r="O15604" t="s">
        <v>58672</v>
      </c>
      <c r="P15604" t="s">
        <v>58805</v>
      </c>
      <c r="Q15604" t="s">
        <v>58674</v>
      </c>
    </row>
    <row r="15605" spans="1:17" x14ac:dyDescent="0.25">
      <c r="A15605">
        <v>1105</v>
      </c>
      <c r="B15605" t="s">
        <v>58806</v>
      </c>
      <c r="C15605" s="1">
        <v>4.2633130779223296E+16</v>
      </c>
      <c r="D15605" s="1">
        <v>1.1482618071167E+16</v>
      </c>
      <c r="E15605">
        <v>53014</v>
      </c>
      <c r="F15605" t="str">
        <f>VLOOKUP(E15605,'[1]movimento-per-comune-ambito-201'!$C$2:$D$547,2,0)</f>
        <v>Maremma Area Sud</v>
      </c>
      <c r="G15605" t="s">
        <v>63153</v>
      </c>
      <c r="H15605" t="s">
        <v>41</v>
      </c>
      <c r="I15605" t="s">
        <v>58807</v>
      </c>
      <c r="J15605">
        <v>58014</v>
      </c>
      <c r="K15605" t="s">
        <v>58125</v>
      </c>
      <c r="L15605" t="str">
        <f>VLOOKUP(K15605,'[1]movimento-per-comune-ambito-201'!$B$2:$D$547,3,FALSE)</f>
        <v>Maremma Area Sud</v>
      </c>
      <c r="M15605" t="s">
        <v>53101</v>
      </c>
      <c r="N15605">
        <v>3</v>
      </c>
      <c r="O15605" t="s">
        <v>58808</v>
      </c>
      <c r="P15605" t="s">
        <v>58809</v>
      </c>
      <c r="Q15605" t="s">
        <v>58810</v>
      </c>
    </row>
    <row r="15606" spans="1:17" x14ac:dyDescent="0.25">
      <c r="A15606">
        <v>1107</v>
      </c>
      <c r="B15606" t="s">
        <v>58811</v>
      </c>
      <c r="C15606" s="1">
        <v>4.25889286E+16</v>
      </c>
      <c r="D15606" s="1">
        <v>1.15173795E+16</v>
      </c>
      <c r="E15606">
        <v>53014</v>
      </c>
      <c r="F15606" t="str">
        <f>VLOOKUP(E15606,'[1]movimento-per-comune-ambito-201'!$C$2:$D$547,2,0)</f>
        <v>Maremma Area Sud</v>
      </c>
      <c r="G15606" t="s">
        <v>63154</v>
      </c>
      <c r="H15606" t="s">
        <v>41</v>
      </c>
      <c r="I15606" t="s">
        <v>58807</v>
      </c>
      <c r="J15606">
        <v>58014</v>
      </c>
      <c r="K15606" t="s">
        <v>58125</v>
      </c>
      <c r="L15606" t="str">
        <f>VLOOKUP(K15606,'[1]movimento-per-comune-ambito-201'!$B$2:$D$547,3,FALSE)</f>
        <v>Maremma Area Sud</v>
      </c>
      <c r="M15606" t="s">
        <v>53101</v>
      </c>
      <c r="N15606">
        <v>2</v>
      </c>
      <c r="O15606" t="s">
        <v>58808</v>
      </c>
      <c r="P15606" t="s">
        <v>58809</v>
      </c>
      <c r="Q15606" t="s">
        <v>58810</v>
      </c>
    </row>
    <row r="15607" spans="1:17" x14ac:dyDescent="0.25">
      <c r="A15607">
        <v>1109</v>
      </c>
      <c r="B15607" t="s">
        <v>58812</v>
      </c>
      <c r="C15607" s="1">
        <v>4.2604547099999904E+16</v>
      </c>
      <c r="D15607" s="1">
        <v>1.14970817E+16</v>
      </c>
      <c r="E15607">
        <v>53014</v>
      </c>
      <c r="F15607" t="str">
        <f>VLOOKUP(E15607,'[1]movimento-per-comune-ambito-201'!$C$2:$D$547,2,0)</f>
        <v>Maremma Area Sud</v>
      </c>
      <c r="G15607" t="s">
        <v>63155</v>
      </c>
      <c r="H15607" t="s">
        <v>41</v>
      </c>
      <c r="I15607" t="s">
        <v>58813</v>
      </c>
      <c r="J15607">
        <v>58014</v>
      </c>
      <c r="K15607" t="s">
        <v>58125</v>
      </c>
      <c r="L15607" t="str">
        <f>VLOOKUP(K15607,'[1]movimento-per-comune-ambito-201'!$B$2:$D$547,3,FALSE)</f>
        <v>Maremma Area Sud</v>
      </c>
      <c r="M15607" t="s">
        <v>53101</v>
      </c>
      <c r="N15607">
        <v>2</v>
      </c>
      <c r="O15607" t="s">
        <v>58814</v>
      </c>
      <c r="P15607" t="s">
        <v>58815</v>
      </c>
      <c r="Q15607" t="s">
        <v>58816</v>
      </c>
    </row>
    <row r="15608" spans="1:17" x14ac:dyDescent="0.25">
      <c r="A15608">
        <v>1110</v>
      </c>
      <c r="B15608" t="s">
        <v>58812</v>
      </c>
      <c r="C15608" s="1">
        <v>4.2604547099999904E+16</v>
      </c>
      <c r="D15608" s="1">
        <v>1.14970817E+16</v>
      </c>
      <c r="E15608">
        <v>53014</v>
      </c>
      <c r="F15608" t="str">
        <f>VLOOKUP(E15608,'[1]movimento-per-comune-ambito-201'!$C$2:$D$547,2,0)</f>
        <v>Maremma Area Sud</v>
      </c>
      <c r="G15608" t="s">
        <v>63156</v>
      </c>
      <c r="H15608" t="s">
        <v>41</v>
      </c>
      <c r="I15608" t="s">
        <v>58813</v>
      </c>
      <c r="J15608">
        <v>58014</v>
      </c>
      <c r="K15608" t="s">
        <v>58125</v>
      </c>
      <c r="L15608" t="str">
        <f>VLOOKUP(K15608,'[1]movimento-per-comune-ambito-201'!$B$2:$D$547,3,FALSE)</f>
        <v>Maremma Area Sud</v>
      </c>
      <c r="M15608" t="s">
        <v>53101</v>
      </c>
      <c r="N15608">
        <v>1</v>
      </c>
      <c r="O15608" t="s">
        <v>58814</v>
      </c>
      <c r="P15608" t="s">
        <v>58815</v>
      </c>
      <c r="Q15608" t="s">
        <v>58816</v>
      </c>
    </row>
    <row r="15609" spans="1:17" x14ac:dyDescent="0.25">
      <c r="A15609">
        <v>1112</v>
      </c>
      <c r="B15609" t="s">
        <v>6728</v>
      </c>
      <c r="C15609" s="1">
        <v>425866258</v>
      </c>
      <c r="D15609" s="1">
        <v>115214859</v>
      </c>
      <c r="E15609">
        <v>53014</v>
      </c>
      <c r="F15609" t="str">
        <f>VLOOKUP(E15609,'[1]movimento-per-comune-ambito-201'!$C$2:$D$547,2,0)</f>
        <v>Maremma Area Sud</v>
      </c>
      <c r="G15609" t="s">
        <v>63059</v>
      </c>
      <c r="H15609" t="s">
        <v>41</v>
      </c>
      <c r="I15609" t="s">
        <v>58817</v>
      </c>
      <c r="J15609">
        <v>58050</v>
      </c>
      <c r="K15609" t="s">
        <v>58125</v>
      </c>
      <c r="L15609" t="str">
        <f>VLOOKUP(K15609,'[1]movimento-per-comune-ambito-201'!$B$2:$D$547,3,FALSE)</f>
        <v>Maremma Area Sud</v>
      </c>
      <c r="M15609" t="s">
        <v>53101</v>
      </c>
      <c r="N15609">
        <v>3</v>
      </c>
      <c r="O15609" t="s">
        <v>58818</v>
      </c>
      <c r="P15609" t="s">
        <v>58819</v>
      </c>
      <c r="Q15609" t="s">
        <v>58820</v>
      </c>
    </row>
    <row r="15610" spans="1:17" x14ac:dyDescent="0.25">
      <c r="A15610">
        <v>1113</v>
      </c>
      <c r="B15610" t="s">
        <v>58821</v>
      </c>
      <c r="C15610" s="1">
        <v>4.25889286E+16</v>
      </c>
      <c r="D15610" s="1">
        <v>1.15173795E+16</v>
      </c>
      <c r="E15610">
        <v>53014</v>
      </c>
      <c r="F15610" t="str">
        <f>VLOOKUP(E15610,'[1]movimento-per-comune-ambito-201'!$C$2:$D$547,2,0)</f>
        <v>Maremma Area Sud</v>
      </c>
      <c r="G15610" t="s">
        <v>63378</v>
      </c>
      <c r="H15610" t="s">
        <v>41</v>
      </c>
      <c r="I15610" t="s">
        <v>58817</v>
      </c>
      <c r="J15610">
        <v>58050</v>
      </c>
      <c r="K15610" t="s">
        <v>58125</v>
      </c>
      <c r="L15610" t="str">
        <f>VLOOKUP(K15610,'[1]movimento-per-comune-ambito-201'!$B$2:$D$547,3,FALSE)</f>
        <v>Maremma Area Sud</v>
      </c>
      <c r="M15610" t="s">
        <v>53101</v>
      </c>
      <c r="N15610">
        <v>1</v>
      </c>
      <c r="O15610" t="s">
        <v>58818</v>
      </c>
      <c r="P15610" t="s">
        <v>58819</v>
      </c>
      <c r="Q15610" t="s">
        <v>58820</v>
      </c>
    </row>
    <row r="15611" spans="1:17" x14ac:dyDescent="0.25">
      <c r="A15611">
        <v>1114</v>
      </c>
      <c r="B15611" t="s">
        <v>62</v>
      </c>
      <c r="C15611" s="1">
        <v>4262751757131260</v>
      </c>
      <c r="D15611" s="1">
        <v>1.14903688430786E+16</v>
      </c>
      <c r="E15611">
        <v>53014</v>
      </c>
      <c r="F15611" t="str">
        <f>VLOOKUP(E15611,'[1]movimento-per-comune-ambito-201'!$C$2:$D$547,2,0)</f>
        <v>Maremma Area Sud</v>
      </c>
      <c r="G15611" t="s">
        <v>63060</v>
      </c>
      <c r="H15611" t="s">
        <v>41</v>
      </c>
      <c r="I15611" t="s">
        <v>58822</v>
      </c>
      <c r="J15611">
        <v>58014</v>
      </c>
      <c r="K15611" t="s">
        <v>58125</v>
      </c>
      <c r="L15611" t="str">
        <f>VLOOKUP(K15611,'[1]movimento-per-comune-ambito-201'!$B$2:$D$547,3,FALSE)</f>
        <v>Maremma Area Sud</v>
      </c>
      <c r="M15611" t="s">
        <v>53101</v>
      </c>
      <c r="N15611">
        <v>3</v>
      </c>
      <c r="O15611" t="s">
        <v>58823</v>
      </c>
      <c r="P15611" t="s">
        <v>58824</v>
      </c>
      <c r="Q15611" t="s">
        <v>58825</v>
      </c>
    </row>
    <row r="15612" spans="1:17" x14ac:dyDescent="0.25">
      <c r="A15612">
        <v>1115</v>
      </c>
      <c r="B15612" t="s">
        <v>58826</v>
      </c>
      <c r="C15612" s="1">
        <v>4.26455535373164E+16</v>
      </c>
      <c r="D15612" s="1">
        <v>1.15160062089844E+16</v>
      </c>
      <c r="E15612">
        <v>53014</v>
      </c>
      <c r="F15612" t="str">
        <f>VLOOKUP(E15612,'[1]movimento-per-comune-ambito-201'!$C$2:$D$547,2,0)</f>
        <v>Maremma Area Sud</v>
      </c>
      <c r="G15612" t="s">
        <v>63061</v>
      </c>
      <c r="H15612" t="s">
        <v>41</v>
      </c>
      <c r="I15612" t="s">
        <v>58827</v>
      </c>
      <c r="J15612">
        <v>58014</v>
      </c>
      <c r="K15612" t="s">
        <v>58125</v>
      </c>
      <c r="L15612" t="str">
        <f>VLOOKUP(K15612,'[1]movimento-per-comune-ambito-201'!$B$2:$D$547,3,FALSE)</f>
        <v>Maremma Area Sud</v>
      </c>
      <c r="M15612" t="s">
        <v>53101</v>
      </c>
      <c r="N15612">
        <v>1</v>
      </c>
      <c r="O15612" t="s">
        <v>58828</v>
      </c>
      <c r="P15612" t="s">
        <v>58829</v>
      </c>
      <c r="Q15612" t="s">
        <v>58830</v>
      </c>
    </row>
    <row r="15613" spans="1:17" x14ac:dyDescent="0.25">
      <c r="A15613">
        <v>1118</v>
      </c>
      <c r="B15613" t="s">
        <v>58831</v>
      </c>
      <c r="C15613" s="1">
        <v>4.2593399273808096E+16</v>
      </c>
      <c r="D15613" s="1">
        <v>1.15187294391479E+16</v>
      </c>
      <c r="E15613">
        <v>53014</v>
      </c>
      <c r="F15613" t="str">
        <f>VLOOKUP(E15613,'[1]movimento-per-comune-ambito-201'!$C$2:$D$547,2,0)</f>
        <v>Maremma Area Sud</v>
      </c>
      <c r="G15613" t="s">
        <v>63158</v>
      </c>
      <c r="H15613" t="s">
        <v>41</v>
      </c>
      <c r="I15613" t="s">
        <v>58832</v>
      </c>
      <c r="J15613">
        <v>58014</v>
      </c>
      <c r="K15613" t="s">
        <v>58125</v>
      </c>
      <c r="L15613" t="str">
        <f>VLOOKUP(K15613,'[1]movimento-per-comune-ambito-201'!$B$2:$D$547,3,FALSE)</f>
        <v>Maremma Area Sud</v>
      </c>
      <c r="M15613" t="s">
        <v>53101</v>
      </c>
      <c r="N15613">
        <v>3</v>
      </c>
      <c r="O15613" t="s">
        <v>58833</v>
      </c>
      <c r="P15613" t="s">
        <v>58834</v>
      </c>
      <c r="Q15613" t="s">
        <v>58835</v>
      </c>
    </row>
    <row r="15614" spans="1:17" x14ac:dyDescent="0.25">
      <c r="A15614">
        <v>1120</v>
      </c>
      <c r="B15614" t="s">
        <v>58836</v>
      </c>
      <c r="C15614" s="1">
        <v>4.26358846237676E+16</v>
      </c>
      <c r="D15614" s="1">
        <v>1.15018916130065E+16</v>
      </c>
      <c r="E15614">
        <v>53014</v>
      </c>
      <c r="F15614" t="str">
        <f>VLOOKUP(E15614,'[1]movimento-per-comune-ambito-201'!$C$2:$D$547,2,0)</f>
        <v>Maremma Area Sud</v>
      </c>
      <c r="G15614" t="s">
        <v>63724</v>
      </c>
      <c r="H15614" t="s">
        <v>41</v>
      </c>
      <c r="I15614" t="s">
        <v>58837</v>
      </c>
      <c r="J15614">
        <v>58014</v>
      </c>
      <c r="K15614" t="s">
        <v>58125</v>
      </c>
      <c r="L15614" t="str">
        <f>VLOOKUP(K15614,'[1]movimento-per-comune-ambito-201'!$B$2:$D$547,3,FALSE)</f>
        <v>Maremma Area Sud</v>
      </c>
      <c r="M15614" t="s">
        <v>53101</v>
      </c>
      <c r="N15614">
        <v>2</v>
      </c>
      <c r="O15614" t="s">
        <v>58838</v>
      </c>
      <c r="P15614" t="s">
        <v>58839</v>
      </c>
      <c r="Q15614" t="s">
        <v>58840</v>
      </c>
    </row>
    <row r="15615" spans="1:17" x14ac:dyDescent="0.25">
      <c r="A15615">
        <v>1121</v>
      </c>
      <c r="B15615" t="s">
        <v>58841</v>
      </c>
      <c r="C15615" s="1">
        <v>4.2674981099999904E+16</v>
      </c>
      <c r="D15615" s="1">
        <v>11550487</v>
      </c>
      <c r="E15615">
        <v>53014</v>
      </c>
      <c r="F15615" t="str">
        <f>VLOOKUP(E15615,'[1]movimento-per-comune-ambito-201'!$C$2:$D$547,2,0)</f>
        <v>Maremma Area Sud</v>
      </c>
      <c r="G15615" t="s">
        <v>63502</v>
      </c>
      <c r="H15615" t="s">
        <v>41</v>
      </c>
      <c r="I15615" t="s">
        <v>58842</v>
      </c>
      <c r="J15615">
        <v>58014</v>
      </c>
      <c r="K15615" t="s">
        <v>58125</v>
      </c>
      <c r="L15615" t="str">
        <f>VLOOKUP(K15615,'[1]movimento-per-comune-ambito-201'!$B$2:$D$547,3,FALSE)</f>
        <v>Maremma Area Sud</v>
      </c>
      <c r="M15615" t="s">
        <v>53101</v>
      </c>
      <c r="N15615">
        <v>4</v>
      </c>
      <c r="O15615" t="s">
        <v>58843</v>
      </c>
      <c r="P15615" t="s">
        <v>58844</v>
      </c>
      <c r="Q15615" t="s">
        <v>58845</v>
      </c>
    </row>
    <row r="15616" spans="1:17" x14ac:dyDescent="0.25">
      <c r="A15616">
        <v>1122</v>
      </c>
      <c r="B15616" t="s">
        <v>58846</v>
      </c>
      <c r="C15616" s="1">
        <v>4.25889286E+16</v>
      </c>
      <c r="D15616" s="1">
        <v>1.15173795E+16</v>
      </c>
      <c r="E15616">
        <v>53014</v>
      </c>
      <c r="F15616" t="str">
        <f>VLOOKUP(E15616,'[1]movimento-per-comune-ambito-201'!$C$2:$D$547,2,0)</f>
        <v>Maremma Area Sud</v>
      </c>
      <c r="G15616" t="s">
        <v>63160</v>
      </c>
      <c r="H15616" t="s">
        <v>41</v>
      </c>
      <c r="I15616" t="s">
        <v>58847</v>
      </c>
      <c r="J15616">
        <v>58051</v>
      </c>
      <c r="K15616" t="s">
        <v>58125</v>
      </c>
      <c r="L15616" t="str">
        <f>VLOOKUP(K15616,'[1]movimento-per-comune-ambito-201'!$B$2:$D$547,3,FALSE)</f>
        <v>Maremma Area Sud</v>
      </c>
      <c r="M15616" t="s">
        <v>53101</v>
      </c>
      <c r="N15616">
        <v>3</v>
      </c>
      <c r="O15616" t="s">
        <v>58848</v>
      </c>
      <c r="P15616" t="s">
        <v>58849</v>
      </c>
      <c r="Q15616" t="s">
        <v>58850</v>
      </c>
    </row>
    <row r="15617" spans="1:17" x14ac:dyDescent="0.25">
      <c r="A15617">
        <v>19506</v>
      </c>
      <c r="B15617" t="s">
        <v>58851</v>
      </c>
      <c r="C15617" s="1">
        <v>4.25889286E+16</v>
      </c>
      <c r="D15617" s="1">
        <v>1.15173795E+16</v>
      </c>
      <c r="E15617">
        <v>53014</v>
      </c>
      <c r="F15617" t="str">
        <f>VLOOKUP(E15617,'[1]movimento-per-comune-ambito-201'!$C$2:$D$547,2,0)</f>
        <v>Maremma Area Sud</v>
      </c>
      <c r="G15617" t="s">
        <v>63503</v>
      </c>
      <c r="H15617" t="s">
        <v>41</v>
      </c>
      <c r="I15617" t="s">
        <v>58852</v>
      </c>
      <c r="J15617">
        <v>58051</v>
      </c>
      <c r="K15617" t="s">
        <v>58125</v>
      </c>
      <c r="L15617" t="str">
        <f>VLOOKUP(K15617,'[1]movimento-per-comune-ambito-201'!$B$2:$D$547,3,FALSE)</f>
        <v>Maremma Area Sud</v>
      </c>
      <c r="M15617" t="s">
        <v>53101</v>
      </c>
      <c r="N15617">
        <v>1</v>
      </c>
      <c r="O15617" t="s">
        <v>58853</v>
      </c>
      <c r="P15617" t="s">
        <v>58854</v>
      </c>
      <c r="Q15617" t="s">
        <v>58855</v>
      </c>
    </row>
    <row r="15618" spans="1:17" x14ac:dyDescent="0.25">
      <c r="A15618">
        <v>1605</v>
      </c>
      <c r="B15618" t="s">
        <v>931</v>
      </c>
      <c r="C15618" s="1">
        <v>4.25935897E+16</v>
      </c>
      <c r="D15618" s="1">
        <v>11520996</v>
      </c>
      <c r="E15618">
        <v>53014</v>
      </c>
      <c r="F15618" t="str">
        <f>VLOOKUP(E15618,'[1]movimento-per-comune-ambito-201'!$C$2:$D$547,2,0)</f>
        <v>Maremma Area Sud</v>
      </c>
      <c r="G15618" t="s">
        <v>63064</v>
      </c>
      <c r="H15618" t="s">
        <v>52</v>
      </c>
      <c r="I15618" t="s">
        <v>58856</v>
      </c>
      <c r="J15618">
        <v>58014</v>
      </c>
      <c r="K15618" t="s">
        <v>58125</v>
      </c>
      <c r="L15618" t="str">
        <f>VLOOKUP(K15618,'[1]movimento-per-comune-ambito-201'!$B$2:$D$547,3,FALSE)</f>
        <v>Maremma Area Sud</v>
      </c>
      <c r="M15618" t="s">
        <v>53101</v>
      </c>
      <c r="N15618">
        <v>0</v>
      </c>
      <c r="O15618" t="s">
        <v>58857</v>
      </c>
      <c r="Q15618" t="s">
        <v>58858</v>
      </c>
    </row>
    <row r="15619" spans="1:17" x14ac:dyDescent="0.25">
      <c r="A15619">
        <v>1607</v>
      </c>
      <c r="B15619" t="s">
        <v>58859</v>
      </c>
      <c r="C15619" s="1">
        <v>4.2588028E+16</v>
      </c>
      <c r="D15619" s="1">
        <v>11512254</v>
      </c>
      <c r="E15619">
        <v>53014</v>
      </c>
      <c r="F15619" t="str">
        <f>VLOOKUP(E15619,'[1]movimento-per-comune-ambito-201'!$C$2:$D$547,2,0)</f>
        <v>Maremma Area Sud</v>
      </c>
      <c r="G15619" t="s">
        <v>63144</v>
      </c>
      <c r="H15619" t="s">
        <v>52</v>
      </c>
      <c r="I15619" t="s">
        <v>58860</v>
      </c>
      <c r="J15619">
        <v>58014</v>
      </c>
      <c r="K15619" t="s">
        <v>58125</v>
      </c>
      <c r="L15619" t="str">
        <f>VLOOKUP(K15619,'[1]movimento-per-comune-ambito-201'!$B$2:$D$547,3,FALSE)</f>
        <v>Maremma Area Sud</v>
      </c>
      <c r="M15619" t="s">
        <v>53101</v>
      </c>
      <c r="N15619">
        <v>0</v>
      </c>
      <c r="O15619" t="s">
        <v>58861</v>
      </c>
      <c r="P15619" t="s">
        <v>58862</v>
      </c>
      <c r="Q15619" t="s">
        <v>58863</v>
      </c>
    </row>
    <row r="15620" spans="1:17" x14ac:dyDescent="0.25">
      <c r="A15620">
        <v>1611</v>
      </c>
      <c r="B15620" t="s">
        <v>58864</v>
      </c>
      <c r="C15620" s="1">
        <v>426643556</v>
      </c>
      <c r="D15620" s="1">
        <v>115056592</v>
      </c>
      <c r="E15620">
        <v>53014</v>
      </c>
      <c r="F15620" t="str">
        <f>VLOOKUP(E15620,'[1]movimento-per-comune-ambito-201'!$C$2:$D$547,2,0)</f>
        <v>Maremma Area Sud</v>
      </c>
      <c r="G15620" t="s">
        <v>63024</v>
      </c>
      <c r="H15620" t="s">
        <v>52</v>
      </c>
      <c r="I15620" t="s">
        <v>58865</v>
      </c>
      <c r="J15620">
        <v>58014</v>
      </c>
      <c r="K15620" t="s">
        <v>58125</v>
      </c>
      <c r="L15620" t="str">
        <f>VLOOKUP(K15620,'[1]movimento-per-comune-ambito-201'!$B$2:$D$547,3,FALSE)</f>
        <v>Maremma Area Sud</v>
      </c>
      <c r="M15620" t="s">
        <v>53101</v>
      </c>
      <c r="N15620">
        <v>0</v>
      </c>
      <c r="O15620" t="s">
        <v>58866</v>
      </c>
      <c r="P15620" t="s">
        <v>58867</v>
      </c>
      <c r="Q15620" t="s">
        <v>58868</v>
      </c>
    </row>
    <row r="15621" spans="1:17" x14ac:dyDescent="0.25">
      <c r="A15621">
        <v>1613</v>
      </c>
      <c r="B15621" t="s">
        <v>58869</v>
      </c>
      <c r="C15621" s="1">
        <v>4.25889286E+16</v>
      </c>
      <c r="D15621" s="1">
        <v>1.15173795E+16</v>
      </c>
      <c r="E15621">
        <v>53014</v>
      </c>
      <c r="F15621" t="str">
        <f>VLOOKUP(E15621,'[1]movimento-per-comune-ambito-201'!$C$2:$D$547,2,0)</f>
        <v>Maremma Area Sud</v>
      </c>
      <c r="G15621" t="s">
        <v>63202</v>
      </c>
      <c r="H15621" t="s">
        <v>52</v>
      </c>
      <c r="I15621" t="s">
        <v>58870</v>
      </c>
      <c r="J15621">
        <v>58014</v>
      </c>
      <c r="K15621" t="s">
        <v>58125</v>
      </c>
      <c r="L15621" t="str">
        <f>VLOOKUP(K15621,'[1]movimento-per-comune-ambito-201'!$B$2:$D$547,3,FALSE)</f>
        <v>Maremma Area Sud</v>
      </c>
      <c r="M15621" t="s">
        <v>53101</v>
      </c>
      <c r="N15621">
        <v>0</v>
      </c>
      <c r="O15621" t="s">
        <v>58871</v>
      </c>
      <c r="Q15621" t="s">
        <v>58872</v>
      </c>
    </row>
    <row r="15622" spans="1:17" x14ac:dyDescent="0.25">
      <c r="A15622">
        <v>18827</v>
      </c>
      <c r="B15622" t="s">
        <v>58873</v>
      </c>
      <c r="C15622" s="1">
        <v>4.25889286E+16</v>
      </c>
      <c r="D15622" s="1">
        <v>1.15173795E+16</v>
      </c>
      <c r="E15622">
        <v>53014</v>
      </c>
      <c r="F15622" t="str">
        <f>VLOOKUP(E15622,'[1]movimento-per-comune-ambito-201'!$C$2:$D$547,2,0)</f>
        <v>Maremma Area Sud</v>
      </c>
      <c r="G15622" t="s">
        <v>63067</v>
      </c>
      <c r="H15622" t="s">
        <v>52</v>
      </c>
      <c r="I15622" t="s">
        <v>58874</v>
      </c>
      <c r="J15622">
        <v>58051</v>
      </c>
      <c r="K15622" t="s">
        <v>58125</v>
      </c>
      <c r="L15622" t="str">
        <f>VLOOKUP(K15622,'[1]movimento-per-comune-ambito-201'!$B$2:$D$547,3,FALSE)</f>
        <v>Maremma Area Sud</v>
      </c>
      <c r="M15622" t="s">
        <v>53101</v>
      </c>
      <c r="N15622">
        <v>0</v>
      </c>
      <c r="O15622" t="s">
        <v>58875</v>
      </c>
      <c r="Q15622" t="s">
        <v>58876</v>
      </c>
    </row>
    <row r="15623" spans="1:17" x14ac:dyDescent="0.25">
      <c r="A15623">
        <v>20724</v>
      </c>
      <c r="B15623" t="s">
        <v>58877</v>
      </c>
      <c r="C15623" s="1">
        <v>4.25889286E+16</v>
      </c>
      <c r="D15623" s="1">
        <v>1.15173795E+16</v>
      </c>
      <c r="E15623">
        <v>53014</v>
      </c>
      <c r="F15623" t="str">
        <f>VLOOKUP(E15623,'[1]movimento-per-comune-ambito-201'!$C$2:$D$547,2,0)</f>
        <v>Maremma Area Sud</v>
      </c>
      <c r="G15623" t="s">
        <v>63068</v>
      </c>
      <c r="H15623" t="s">
        <v>52</v>
      </c>
      <c r="I15623" t="s">
        <v>58878</v>
      </c>
      <c r="J15623">
        <v>58051</v>
      </c>
      <c r="K15623" t="s">
        <v>58125</v>
      </c>
      <c r="L15623" t="str">
        <f>VLOOKUP(K15623,'[1]movimento-per-comune-ambito-201'!$B$2:$D$547,3,FALSE)</f>
        <v>Maremma Area Sud</v>
      </c>
      <c r="M15623" t="s">
        <v>53101</v>
      </c>
      <c r="N15623">
        <v>0</v>
      </c>
      <c r="O15623" t="s">
        <v>58879</v>
      </c>
      <c r="P15623" t="s">
        <v>58880</v>
      </c>
      <c r="Q15623" t="s">
        <v>58881</v>
      </c>
    </row>
    <row r="15624" spans="1:17" x14ac:dyDescent="0.25">
      <c r="A15624">
        <v>21829</v>
      </c>
      <c r="B15624" t="s">
        <v>55461</v>
      </c>
      <c r="C15624" s="1">
        <v>4.2587865999999904E+16</v>
      </c>
      <c r="D15624" s="1">
        <v>1.1512365E+16</v>
      </c>
      <c r="E15624">
        <v>53014</v>
      </c>
      <c r="F15624" t="str">
        <f>VLOOKUP(E15624,'[1]movimento-per-comune-ambito-201'!$C$2:$D$547,2,0)</f>
        <v>Maremma Area Sud</v>
      </c>
      <c r="G15624" t="s">
        <v>63070</v>
      </c>
      <c r="H15624" t="s">
        <v>52</v>
      </c>
      <c r="I15624" t="s">
        <v>58882</v>
      </c>
      <c r="J15624">
        <v>58014</v>
      </c>
      <c r="K15624" t="s">
        <v>58125</v>
      </c>
      <c r="L15624" t="str">
        <f>VLOOKUP(K15624,'[1]movimento-per-comune-ambito-201'!$B$2:$D$547,3,FALSE)</f>
        <v>Maremma Area Sud</v>
      </c>
      <c r="M15624" t="s">
        <v>53101</v>
      </c>
      <c r="N15624">
        <v>0</v>
      </c>
      <c r="O15624" t="s">
        <v>58861</v>
      </c>
      <c r="P15624" t="s">
        <v>58862</v>
      </c>
      <c r="Q15624" t="s">
        <v>58863</v>
      </c>
    </row>
    <row r="15625" spans="1:17" x14ac:dyDescent="0.25">
      <c r="A15625">
        <v>22476</v>
      </c>
      <c r="B15625" t="s">
        <v>26460</v>
      </c>
      <c r="C15625" s="1">
        <v>4.25889286E+16</v>
      </c>
      <c r="D15625" s="1">
        <v>1.15173795E+16</v>
      </c>
      <c r="E15625">
        <v>53014</v>
      </c>
      <c r="F15625" t="str">
        <f>VLOOKUP(E15625,'[1]movimento-per-comune-ambito-201'!$C$2:$D$547,2,0)</f>
        <v>Maremma Area Sud</v>
      </c>
      <c r="G15625" t="s">
        <v>63361</v>
      </c>
      <c r="H15625" t="s">
        <v>52</v>
      </c>
      <c r="I15625" t="s">
        <v>58883</v>
      </c>
      <c r="J15625">
        <v>58010</v>
      </c>
      <c r="K15625" t="s">
        <v>58125</v>
      </c>
      <c r="L15625" t="str">
        <f>VLOOKUP(K15625,'[1]movimento-per-comune-ambito-201'!$B$2:$D$547,3,FALSE)</f>
        <v>Maremma Area Sud</v>
      </c>
      <c r="M15625" t="s">
        <v>53101</v>
      </c>
      <c r="N15625">
        <v>0</v>
      </c>
      <c r="O15625" t="s">
        <v>58884</v>
      </c>
      <c r="Q15625" t="s">
        <v>58885</v>
      </c>
    </row>
    <row r="15626" spans="1:17" x14ac:dyDescent="0.25">
      <c r="A15626">
        <v>23066</v>
      </c>
      <c r="B15626" t="s">
        <v>58886</v>
      </c>
      <c r="C15626" s="1">
        <v>4.2585895999999904E+16</v>
      </c>
      <c r="D15626" s="1">
        <v>11515276</v>
      </c>
      <c r="E15626">
        <v>53014</v>
      </c>
      <c r="F15626" t="str">
        <f>VLOOKUP(E15626,'[1]movimento-per-comune-ambito-201'!$C$2:$D$547,2,0)</f>
        <v>Maremma Area Sud</v>
      </c>
      <c r="G15626" t="s">
        <v>63071</v>
      </c>
      <c r="H15626" t="s">
        <v>52</v>
      </c>
      <c r="I15626" t="s">
        <v>58887</v>
      </c>
      <c r="J15626">
        <v>58051</v>
      </c>
      <c r="K15626" t="s">
        <v>58125</v>
      </c>
      <c r="L15626" t="str">
        <f>VLOOKUP(K15626,'[1]movimento-per-comune-ambito-201'!$B$2:$D$547,3,FALSE)</f>
        <v>Maremma Area Sud</v>
      </c>
      <c r="M15626" t="s">
        <v>53101</v>
      </c>
      <c r="N15626">
        <v>0</v>
      </c>
      <c r="O15626" t="s">
        <v>58888</v>
      </c>
      <c r="P15626" t="s">
        <v>58889</v>
      </c>
      <c r="Q15626" t="s">
        <v>58890</v>
      </c>
    </row>
    <row r="15627" spans="1:17" x14ac:dyDescent="0.25">
      <c r="A15627">
        <v>23120</v>
      </c>
      <c r="B15627" t="s">
        <v>58891</v>
      </c>
      <c r="C15627" s="1">
        <v>4.26752589E+16</v>
      </c>
      <c r="D15627" s="1">
        <v>115515475</v>
      </c>
      <c r="E15627">
        <v>53014</v>
      </c>
      <c r="F15627" t="str">
        <f>VLOOKUP(E15627,'[1]movimento-per-comune-ambito-201'!$C$2:$D$547,2,0)</f>
        <v>Maremma Area Sud</v>
      </c>
      <c r="G15627" t="s">
        <v>63362</v>
      </c>
      <c r="H15627" t="s">
        <v>52</v>
      </c>
      <c r="I15627" t="s">
        <v>58892</v>
      </c>
      <c r="J15627">
        <v>58014</v>
      </c>
      <c r="K15627" t="s">
        <v>58125</v>
      </c>
      <c r="L15627" t="str">
        <f>VLOOKUP(K15627,'[1]movimento-per-comune-ambito-201'!$B$2:$D$547,3,FALSE)</f>
        <v>Maremma Area Sud</v>
      </c>
      <c r="M15627" t="s">
        <v>53101</v>
      </c>
      <c r="N15627">
        <v>0</v>
      </c>
      <c r="O15627" t="s">
        <v>58893</v>
      </c>
      <c r="Q15627" t="s">
        <v>58894</v>
      </c>
    </row>
    <row r="15628" spans="1:17" x14ac:dyDescent="0.25">
      <c r="A15628">
        <v>24602</v>
      </c>
      <c r="B15628" t="s">
        <v>58895</v>
      </c>
      <c r="C15628" s="1">
        <v>4.25889286E+16</v>
      </c>
      <c r="D15628" s="1">
        <v>1.15173795E+16</v>
      </c>
      <c r="E15628">
        <v>53014</v>
      </c>
      <c r="F15628" t="str">
        <f>VLOOKUP(E15628,'[1]movimento-per-comune-ambito-201'!$C$2:$D$547,2,0)</f>
        <v>Maremma Area Sud</v>
      </c>
      <c r="G15628" t="s">
        <v>63072</v>
      </c>
      <c r="H15628" t="s">
        <v>52</v>
      </c>
      <c r="I15628" t="s">
        <v>58896</v>
      </c>
      <c r="J15628">
        <v>58051</v>
      </c>
      <c r="K15628" t="s">
        <v>58125</v>
      </c>
      <c r="L15628" t="str">
        <f>VLOOKUP(K15628,'[1]movimento-per-comune-ambito-201'!$B$2:$D$547,3,FALSE)</f>
        <v>Maremma Area Sud</v>
      </c>
      <c r="M15628" t="s">
        <v>53101</v>
      </c>
      <c r="N15628">
        <v>0</v>
      </c>
      <c r="Q15628" t="s">
        <v>58897</v>
      </c>
    </row>
    <row r="15629" spans="1:17" x14ac:dyDescent="0.25">
      <c r="A15629">
        <v>24603</v>
      </c>
      <c r="B15629" t="s">
        <v>58898</v>
      </c>
      <c r="C15629" s="1">
        <v>4.2684386699999904E+16</v>
      </c>
      <c r="D15629" s="1">
        <v>115437891</v>
      </c>
      <c r="E15629">
        <v>53014</v>
      </c>
      <c r="F15629" t="str">
        <f>VLOOKUP(E15629,'[1]movimento-per-comune-ambito-201'!$C$2:$D$547,2,0)</f>
        <v>Maremma Area Sud</v>
      </c>
      <c r="G15629" t="s">
        <v>63203</v>
      </c>
      <c r="H15629" t="s">
        <v>52</v>
      </c>
      <c r="I15629" t="s">
        <v>58899</v>
      </c>
      <c r="J15629">
        <v>58014</v>
      </c>
      <c r="K15629" t="s">
        <v>58125</v>
      </c>
      <c r="L15629" t="str">
        <f>VLOOKUP(K15629,'[1]movimento-per-comune-ambito-201'!$B$2:$D$547,3,FALSE)</f>
        <v>Maremma Area Sud</v>
      </c>
      <c r="M15629" t="s">
        <v>53101</v>
      </c>
      <c r="N15629">
        <v>0</v>
      </c>
      <c r="O15629" t="s">
        <v>58900</v>
      </c>
      <c r="Q15629" t="s">
        <v>58901</v>
      </c>
    </row>
    <row r="15630" spans="1:17" x14ac:dyDescent="0.25">
      <c r="A15630">
        <v>25790</v>
      </c>
      <c r="B15630" t="s">
        <v>58902</v>
      </c>
      <c r="C15630" s="1">
        <v>4.3844129299999904E+16</v>
      </c>
      <c r="D15630" s="1">
        <v>1.14985240999999E+16</v>
      </c>
      <c r="E15630">
        <v>53014</v>
      </c>
      <c r="F15630" t="str">
        <f>VLOOKUP(E15630,'[1]movimento-per-comune-ambito-201'!$C$2:$D$547,2,0)</f>
        <v>Maremma Area Sud</v>
      </c>
      <c r="G15630" t="s">
        <v>63073</v>
      </c>
      <c r="H15630" t="s">
        <v>52</v>
      </c>
      <c r="I15630" t="s">
        <v>58903</v>
      </c>
      <c r="J15630">
        <v>58014</v>
      </c>
      <c r="K15630" t="s">
        <v>58125</v>
      </c>
      <c r="L15630" t="str">
        <f>VLOOKUP(K15630,'[1]movimento-per-comune-ambito-201'!$B$2:$D$547,3,FALSE)</f>
        <v>Maremma Area Sud</v>
      </c>
      <c r="M15630" t="s">
        <v>53101</v>
      </c>
      <c r="N15630">
        <v>0</v>
      </c>
    </row>
    <row r="15631" spans="1:17" x14ac:dyDescent="0.25">
      <c r="A15631">
        <v>1715</v>
      </c>
      <c r="B15631" t="s">
        <v>58904</v>
      </c>
      <c r="C15631" s="1">
        <v>4.25889286E+16</v>
      </c>
      <c r="D15631" s="1">
        <v>1.15173795E+16</v>
      </c>
      <c r="E15631">
        <v>53014</v>
      </c>
      <c r="F15631" t="str">
        <f>VLOOKUP(E15631,'[1]movimento-per-comune-ambito-201'!$C$2:$D$547,2,0)</f>
        <v>Maremma Area Sud</v>
      </c>
      <c r="G15631" t="s">
        <v>63648</v>
      </c>
      <c r="H15631" t="s">
        <v>6304</v>
      </c>
      <c r="I15631" t="s">
        <v>58905</v>
      </c>
      <c r="J15631">
        <v>58050</v>
      </c>
      <c r="K15631" t="s">
        <v>58125</v>
      </c>
      <c r="L15631" t="str">
        <f>VLOOKUP(K15631,'[1]movimento-per-comune-ambito-201'!$B$2:$D$547,3,FALSE)</f>
        <v>Maremma Area Sud</v>
      </c>
      <c r="M15631" t="s">
        <v>53101</v>
      </c>
      <c r="N15631">
        <v>0</v>
      </c>
      <c r="Q15631" t="s">
        <v>58906</v>
      </c>
    </row>
    <row r="15632" spans="1:17" x14ac:dyDescent="0.25">
      <c r="A15632">
        <v>26136</v>
      </c>
      <c r="B15632" t="s">
        <v>58907</v>
      </c>
      <c r="C15632" s="1">
        <v>4.25889286E+16</v>
      </c>
      <c r="D15632" s="1">
        <v>1.15173795E+16</v>
      </c>
      <c r="E15632">
        <v>53014</v>
      </c>
      <c r="F15632" t="str">
        <f>VLOOKUP(E15632,'[1]movimento-per-comune-ambito-201'!$C$2:$D$547,2,0)</f>
        <v>Maremma Area Sud</v>
      </c>
      <c r="G15632" t="s">
        <v>63084</v>
      </c>
      <c r="H15632" t="s">
        <v>374</v>
      </c>
      <c r="J15632">
        <v>58014</v>
      </c>
      <c r="K15632" t="s">
        <v>58125</v>
      </c>
      <c r="L15632" t="str">
        <f>VLOOKUP(K15632,'[1]movimento-per-comune-ambito-201'!$B$2:$D$547,3,FALSE)</f>
        <v>Maremma Area Sud</v>
      </c>
      <c r="M15632" t="s">
        <v>53101</v>
      </c>
      <c r="N15632">
        <v>0</v>
      </c>
    </row>
    <row r="15633" spans="1:17" x14ac:dyDescent="0.25">
      <c r="A15633">
        <v>26096</v>
      </c>
      <c r="B15633" t="s">
        <v>58908</v>
      </c>
      <c r="C15633" s="1">
        <v>4.25889286E+16</v>
      </c>
      <c r="D15633" s="1">
        <v>1.15173795E+16</v>
      </c>
      <c r="E15633">
        <v>53014</v>
      </c>
      <c r="F15633" t="str">
        <f>VLOOKUP(E15633,'[1]movimento-per-comune-ambito-201'!$C$2:$D$547,2,0)</f>
        <v>Maremma Area Sud</v>
      </c>
      <c r="G15633" t="s">
        <v>63351</v>
      </c>
      <c r="H15633" t="s">
        <v>2593</v>
      </c>
      <c r="J15633">
        <v>58014</v>
      </c>
      <c r="K15633" t="s">
        <v>58125</v>
      </c>
      <c r="L15633" t="str">
        <f>VLOOKUP(K15633,'[1]movimento-per-comune-ambito-201'!$B$2:$D$547,3,FALSE)</f>
        <v>Maremma Area Sud</v>
      </c>
      <c r="M15633" t="s">
        <v>53101</v>
      </c>
      <c r="N15633">
        <v>0</v>
      </c>
    </row>
    <row r="15634" spans="1:17" x14ac:dyDescent="0.25">
      <c r="A15634">
        <v>2739</v>
      </c>
      <c r="B15634" t="s">
        <v>58909</v>
      </c>
      <c r="C15634" s="1">
        <v>4.25889286E+16</v>
      </c>
      <c r="D15634" s="1">
        <v>1.15173795E+16</v>
      </c>
      <c r="E15634">
        <v>53014</v>
      </c>
      <c r="F15634" t="str">
        <f>VLOOKUP(E15634,'[1]movimento-per-comune-ambito-201'!$C$2:$D$547,2,0)</f>
        <v>Maremma Area Sud</v>
      </c>
      <c r="G15634" t="s">
        <v>63086</v>
      </c>
      <c r="H15634" t="s">
        <v>376</v>
      </c>
      <c r="I15634" t="s">
        <v>58910</v>
      </c>
      <c r="J15634">
        <v>58050</v>
      </c>
      <c r="K15634" t="s">
        <v>58125</v>
      </c>
      <c r="L15634" t="str">
        <f>VLOOKUP(K15634,'[1]movimento-per-comune-ambito-201'!$B$2:$D$547,3,FALSE)</f>
        <v>Maremma Area Sud</v>
      </c>
      <c r="M15634" t="s">
        <v>53101</v>
      </c>
      <c r="N15634">
        <v>1</v>
      </c>
      <c r="Q15634" t="s">
        <v>58911</v>
      </c>
    </row>
    <row r="15635" spans="1:17" x14ac:dyDescent="0.25">
      <c r="A15635">
        <v>14168</v>
      </c>
      <c r="B15635" t="s">
        <v>58912</v>
      </c>
      <c r="C15635" s="1">
        <v>4.26219504E+16</v>
      </c>
      <c r="D15635" s="1">
        <v>114889934</v>
      </c>
      <c r="E15635">
        <v>53014</v>
      </c>
      <c r="F15635" t="str">
        <f>VLOOKUP(E15635,'[1]movimento-per-comune-ambito-201'!$C$2:$D$547,2,0)</f>
        <v>Maremma Area Sud</v>
      </c>
      <c r="G15635" t="s">
        <v>63216</v>
      </c>
      <c r="H15635" t="s">
        <v>376</v>
      </c>
      <c r="I15635" t="s">
        <v>58807</v>
      </c>
      <c r="J15635">
        <v>58014</v>
      </c>
      <c r="K15635" t="s">
        <v>58125</v>
      </c>
      <c r="L15635" t="str">
        <f>VLOOKUP(K15635,'[1]movimento-per-comune-ambito-201'!$B$2:$D$547,3,FALSE)</f>
        <v>Maremma Area Sud</v>
      </c>
      <c r="M15635" t="s">
        <v>53101</v>
      </c>
      <c r="N15635">
        <v>1</v>
      </c>
      <c r="O15635" t="s">
        <v>58808</v>
      </c>
      <c r="P15635" t="s">
        <v>58809</v>
      </c>
      <c r="Q15635" t="s">
        <v>58810</v>
      </c>
    </row>
    <row r="15636" spans="1:17" x14ac:dyDescent="0.25">
      <c r="A15636">
        <v>2854</v>
      </c>
      <c r="B15636" t="s">
        <v>58913</v>
      </c>
      <c r="C15636" s="1">
        <v>4.25889286E+16</v>
      </c>
      <c r="D15636" s="1">
        <v>1.15173795E+16</v>
      </c>
      <c r="E15636">
        <v>53014</v>
      </c>
      <c r="F15636" t="str">
        <f>VLOOKUP(E15636,'[1]movimento-per-comune-ambito-201'!$C$2:$D$547,2,0)</f>
        <v>Maremma Area Sud</v>
      </c>
      <c r="G15636" t="s">
        <v>63026</v>
      </c>
      <c r="H15636" t="s">
        <v>75</v>
      </c>
      <c r="I15636" t="s">
        <v>58914</v>
      </c>
      <c r="J15636">
        <v>58050</v>
      </c>
      <c r="K15636" t="s">
        <v>58125</v>
      </c>
      <c r="L15636" t="str">
        <f>VLOOKUP(K15636,'[1]movimento-per-comune-ambito-201'!$B$2:$D$547,3,FALSE)</f>
        <v>Maremma Area Sud</v>
      </c>
      <c r="M15636" t="s">
        <v>53101</v>
      </c>
      <c r="N15636">
        <v>0</v>
      </c>
      <c r="O15636" t="s">
        <v>58915</v>
      </c>
      <c r="Q15636" t="s">
        <v>58916</v>
      </c>
    </row>
    <row r="15637" spans="1:17" x14ac:dyDescent="0.25">
      <c r="A15637">
        <v>2855</v>
      </c>
      <c r="B15637" t="s">
        <v>58917</v>
      </c>
      <c r="C15637" s="1">
        <v>4.2666398E+16</v>
      </c>
      <c r="D15637" s="1">
        <v>1.1507364E+16</v>
      </c>
      <c r="E15637">
        <v>53014</v>
      </c>
      <c r="F15637" t="str">
        <f>VLOOKUP(E15637,'[1]movimento-per-comune-ambito-201'!$C$2:$D$547,2,0)</f>
        <v>Maremma Area Sud</v>
      </c>
      <c r="G15637" t="s">
        <v>63035</v>
      </c>
      <c r="H15637" t="s">
        <v>75</v>
      </c>
      <c r="I15637" t="s">
        <v>58918</v>
      </c>
      <c r="J15637">
        <v>58050</v>
      </c>
      <c r="K15637" t="s">
        <v>58125</v>
      </c>
      <c r="L15637" t="str">
        <f>VLOOKUP(K15637,'[1]movimento-per-comune-ambito-201'!$B$2:$D$547,3,FALSE)</f>
        <v>Maremma Area Sud</v>
      </c>
      <c r="M15637" t="s">
        <v>53101</v>
      </c>
      <c r="N15637">
        <v>0</v>
      </c>
      <c r="O15637" t="s">
        <v>58919</v>
      </c>
      <c r="P15637" t="s">
        <v>58920</v>
      </c>
      <c r="Q15637" t="s">
        <v>58661</v>
      </c>
    </row>
    <row r="15638" spans="1:17" x14ac:dyDescent="0.25">
      <c r="A15638">
        <v>2856</v>
      </c>
      <c r="B15638" t="s">
        <v>58921</v>
      </c>
      <c r="C15638" s="1">
        <v>426482703</v>
      </c>
      <c r="D15638" s="1">
        <v>1.1512643E+16</v>
      </c>
      <c r="E15638">
        <v>53014</v>
      </c>
      <c r="F15638" t="str">
        <f>VLOOKUP(E15638,'[1]movimento-per-comune-ambito-201'!$C$2:$D$547,2,0)</f>
        <v>Maremma Area Sud</v>
      </c>
      <c r="G15638" t="s">
        <v>63036</v>
      </c>
      <c r="H15638" t="s">
        <v>75</v>
      </c>
      <c r="I15638" t="s">
        <v>58922</v>
      </c>
      <c r="J15638">
        <v>58014</v>
      </c>
      <c r="K15638" t="s">
        <v>58125</v>
      </c>
      <c r="L15638" t="str">
        <f>VLOOKUP(K15638,'[1]movimento-per-comune-ambito-201'!$B$2:$D$547,3,FALSE)</f>
        <v>Maremma Area Sud</v>
      </c>
      <c r="M15638" t="s">
        <v>53101</v>
      </c>
      <c r="N15638">
        <v>0</v>
      </c>
      <c r="O15638" t="s">
        <v>58923</v>
      </c>
      <c r="Q15638" t="s">
        <v>58924</v>
      </c>
    </row>
    <row r="15639" spans="1:17" x14ac:dyDescent="0.25">
      <c r="A15639">
        <v>2857</v>
      </c>
      <c r="B15639" t="s">
        <v>58925</v>
      </c>
      <c r="C15639" s="1">
        <v>4.25889286E+16</v>
      </c>
      <c r="D15639" s="1">
        <v>1.15173795E+16</v>
      </c>
      <c r="E15639">
        <v>53014</v>
      </c>
      <c r="F15639" t="str">
        <f>VLOOKUP(E15639,'[1]movimento-per-comune-ambito-201'!$C$2:$D$547,2,0)</f>
        <v>Maremma Area Sud</v>
      </c>
      <c r="G15639" t="s">
        <v>63247</v>
      </c>
      <c r="H15639" t="s">
        <v>75</v>
      </c>
      <c r="I15639" t="s">
        <v>58926</v>
      </c>
      <c r="J15639">
        <v>58050</v>
      </c>
      <c r="K15639" t="s">
        <v>58125</v>
      </c>
      <c r="L15639" t="str">
        <f>VLOOKUP(K15639,'[1]movimento-per-comune-ambito-201'!$B$2:$D$547,3,FALSE)</f>
        <v>Maremma Area Sud</v>
      </c>
      <c r="M15639" t="s">
        <v>53101</v>
      </c>
      <c r="N15639">
        <v>0</v>
      </c>
      <c r="O15639" t="s">
        <v>58927</v>
      </c>
      <c r="P15639" t="s">
        <v>58928</v>
      </c>
      <c r="Q15639" t="s">
        <v>58929</v>
      </c>
    </row>
    <row r="15640" spans="1:17" x14ac:dyDescent="0.25">
      <c r="A15640">
        <v>2858</v>
      </c>
      <c r="B15640" t="s">
        <v>58930</v>
      </c>
      <c r="C15640" s="1">
        <v>4.26219504E+16</v>
      </c>
      <c r="D15640" s="1">
        <v>114889934</v>
      </c>
      <c r="E15640">
        <v>53014</v>
      </c>
      <c r="F15640" t="str">
        <f>VLOOKUP(E15640,'[1]movimento-per-comune-ambito-201'!$C$2:$D$547,2,0)</f>
        <v>Maremma Area Sud</v>
      </c>
      <c r="G15640" t="s">
        <v>63146</v>
      </c>
      <c r="H15640" t="s">
        <v>75</v>
      </c>
      <c r="I15640" t="s">
        <v>58931</v>
      </c>
      <c r="J15640">
        <v>58014</v>
      </c>
      <c r="K15640" t="s">
        <v>58125</v>
      </c>
      <c r="L15640" t="str">
        <f>VLOOKUP(K15640,'[1]movimento-per-comune-ambito-201'!$B$2:$D$547,3,FALSE)</f>
        <v>Maremma Area Sud</v>
      </c>
      <c r="M15640" t="s">
        <v>53101</v>
      </c>
      <c r="N15640">
        <v>0</v>
      </c>
      <c r="O15640" t="s">
        <v>58932</v>
      </c>
      <c r="Q15640" t="s">
        <v>58933</v>
      </c>
    </row>
    <row r="15641" spans="1:17" x14ac:dyDescent="0.25">
      <c r="A15641">
        <v>2864</v>
      </c>
      <c r="B15641" t="s">
        <v>58934</v>
      </c>
      <c r="C15641" s="1">
        <v>4.25889286E+16</v>
      </c>
      <c r="D15641" s="1">
        <v>1.15173795E+16</v>
      </c>
      <c r="E15641">
        <v>53014</v>
      </c>
      <c r="F15641" t="str">
        <f>VLOOKUP(E15641,'[1]movimento-per-comune-ambito-201'!$C$2:$D$547,2,0)</f>
        <v>Maremma Area Sud</v>
      </c>
      <c r="G15641" t="s">
        <v>63442</v>
      </c>
      <c r="H15641" t="s">
        <v>75</v>
      </c>
      <c r="I15641" t="s">
        <v>58935</v>
      </c>
      <c r="J15641">
        <v>58050</v>
      </c>
      <c r="K15641" t="s">
        <v>58125</v>
      </c>
      <c r="L15641" t="str">
        <f>VLOOKUP(K15641,'[1]movimento-per-comune-ambito-201'!$B$2:$D$547,3,FALSE)</f>
        <v>Maremma Area Sud</v>
      </c>
      <c r="M15641" t="s">
        <v>53101</v>
      </c>
      <c r="N15641">
        <v>0</v>
      </c>
      <c r="O15641" t="s">
        <v>58936</v>
      </c>
      <c r="P15641" t="s">
        <v>58937</v>
      </c>
      <c r="Q15641" t="s">
        <v>58938</v>
      </c>
    </row>
    <row r="15642" spans="1:17" x14ac:dyDescent="0.25">
      <c r="A15642">
        <v>2865</v>
      </c>
      <c r="B15642" t="s">
        <v>58939</v>
      </c>
      <c r="C15642" s="1">
        <v>4.25889286E+16</v>
      </c>
      <c r="D15642" s="1">
        <v>1.15173795E+16</v>
      </c>
      <c r="E15642">
        <v>53014</v>
      </c>
      <c r="F15642" t="str">
        <f>VLOOKUP(E15642,'[1]movimento-per-comune-ambito-201'!$C$2:$D$547,2,0)</f>
        <v>Maremma Area Sud</v>
      </c>
      <c r="G15642" t="s">
        <v>63443</v>
      </c>
      <c r="H15642" t="s">
        <v>75</v>
      </c>
      <c r="I15642" t="s">
        <v>58940</v>
      </c>
      <c r="J15642">
        <v>58050</v>
      </c>
      <c r="K15642" t="s">
        <v>58125</v>
      </c>
      <c r="L15642" t="str">
        <f>VLOOKUP(K15642,'[1]movimento-per-comune-ambito-201'!$B$2:$D$547,3,FALSE)</f>
        <v>Maremma Area Sud</v>
      </c>
      <c r="M15642" t="s">
        <v>53101</v>
      </c>
      <c r="N15642">
        <v>0</v>
      </c>
      <c r="O15642" t="s">
        <v>58941</v>
      </c>
      <c r="P15642" t="s">
        <v>58942</v>
      </c>
      <c r="Q15642" t="s">
        <v>58943</v>
      </c>
    </row>
    <row r="15643" spans="1:17" x14ac:dyDescent="0.25">
      <c r="A15643">
        <v>2867</v>
      </c>
      <c r="B15643" t="s">
        <v>58944</v>
      </c>
      <c r="C15643" s="1">
        <v>4.25889286E+16</v>
      </c>
      <c r="D15643" s="1">
        <v>1.15173795E+16</v>
      </c>
      <c r="E15643">
        <v>53014</v>
      </c>
      <c r="F15643" t="str">
        <f>VLOOKUP(E15643,'[1]movimento-per-comune-ambito-201'!$C$2:$D$547,2,0)</f>
        <v>Maremma Area Sud</v>
      </c>
      <c r="G15643" t="s">
        <v>63444</v>
      </c>
      <c r="H15643" t="s">
        <v>75</v>
      </c>
      <c r="I15643" t="s">
        <v>58248</v>
      </c>
      <c r="J15643">
        <v>58014</v>
      </c>
      <c r="K15643" t="s">
        <v>58125</v>
      </c>
      <c r="L15643" t="str">
        <f>VLOOKUP(K15643,'[1]movimento-per-comune-ambito-201'!$B$2:$D$547,3,FALSE)</f>
        <v>Maremma Area Sud</v>
      </c>
      <c r="M15643" t="s">
        <v>53101</v>
      </c>
      <c r="N15643">
        <v>0</v>
      </c>
      <c r="O15643" t="s">
        <v>58682</v>
      </c>
      <c r="P15643" t="s">
        <v>58945</v>
      </c>
      <c r="Q15643" t="s">
        <v>58946</v>
      </c>
    </row>
    <row r="15644" spans="1:17" x14ac:dyDescent="0.25">
      <c r="A15644">
        <v>2868</v>
      </c>
      <c r="B15644" t="s">
        <v>58947</v>
      </c>
      <c r="C15644" s="1">
        <v>4.25889286E+16</v>
      </c>
      <c r="D15644" s="1">
        <v>1.15173795E+16</v>
      </c>
      <c r="E15644">
        <v>53014</v>
      </c>
      <c r="F15644" t="str">
        <f>VLOOKUP(E15644,'[1]movimento-per-comune-ambito-201'!$C$2:$D$547,2,0)</f>
        <v>Maremma Area Sud</v>
      </c>
      <c r="G15644" t="s">
        <v>63364</v>
      </c>
      <c r="H15644" t="s">
        <v>75</v>
      </c>
      <c r="I15644" t="s">
        <v>58948</v>
      </c>
      <c r="J15644">
        <v>58050</v>
      </c>
      <c r="K15644" t="s">
        <v>58125</v>
      </c>
      <c r="L15644" t="str">
        <f>VLOOKUP(K15644,'[1]movimento-per-comune-ambito-201'!$B$2:$D$547,3,FALSE)</f>
        <v>Maremma Area Sud</v>
      </c>
      <c r="M15644" t="s">
        <v>53101</v>
      </c>
      <c r="N15644">
        <v>0</v>
      </c>
      <c r="Q15644" t="s">
        <v>58845</v>
      </c>
    </row>
    <row r="15645" spans="1:17" x14ac:dyDescent="0.25">
      <c r="A15645">
        <v>2426</v>
      </c>
      <c r="B15645" t="s">
        <v>58949</v>
      </c>
      <c r="C15645" s="1">
        <v>4.3083058E+16</v>
      </c>
      <c r="D15645" s="1">
        <v>1.09335074999999E+16</v>
      </c>
      <c r="E15645">
        <v>53015</v>
      </c>
      <c r="F15645" t="str">
        <f>VLOOKUP(E15645,'[1]movimento-per-comune-ambito-201'!$C$2:$D$547,2,0)</f>
        <v>Maremma Area Nord</v>
      </c>
      <c r="G15645" t="s">
        <v>65560</v>
      </c>
      <c r="H15645" t="s">
        <v>15</v>
      </c>
      <c r="I15645" t="s">
        <v>58950</v>
      </c>
      <c r="J15645">
        <v>58024</v>
      </c>
      <c r="K15645" t="s">
        <v>58951</v>
      </c>
      <c r="L15645" t="str">
        <f>VLOOKUP(K15645,'[1]movimento-per-comune-ambito-201'!$B$2:$D$547,3,FALSE)</f>
        <v>Maremma Area Nord</v>
      </c>
      <c r="M15645" t="s">
        <v>53101</v>
      </c>
      <c r="N15645">
        <v>0</v>
      </c>
      <c r="O15645" t="s">
        <v>58952</v>
      </c>
      <c r="Q15645" t="s">
        <v>58953</v>
      </c>
    </row>
    <row r="15646" spans="1:17" x14ac:dyDescent="0.25">
      <c r="A15646">
        <v>16767</v>
      </c>
      <c r="B15646" t="s">
        <v>58560</v>
      </c>
      <c r="C15646" s="1">
        <v>4.26219504E+16</v>
      </c>
      <c r="D15646" s="1">
        <v>114889934</v>
      </c>
      <c r="E15646">
        <v>53014</v>
      </c>
      <c r="F15646" t="str">
        <f>VLOOKUP(E15646,'[1]movimento-per-comune-ambito-201'!$C$2:$D$547,2,0)</f>
        <v>Maremma Area Sud</v>
      </c>
      <c r="G15646" t="s">
        <v>63447</v>
      </c>
      <c r="H15646" t="s">
        <v>75</v>
      </c>
      <c r="I15646" t="s">
        <v>58954</v>
      </c>
      <c r="J15646">
        <v>58014</v>
      </c>
      <c r="K15646" t="s">
        <v>58125</v>
      </c>
      <c r="L15646" t="str">
        <f>VLOOKUP(K15646,'[1]movimento-per-comune-ambito-201'!$B$2:$D$547,3,FALSE)</f>
        <v>Maremma Area Sud</v>
      </c>
      <c r="M15646" t="s">
        <v>53101</v>
      </c>
      <c r="N15646">
        <v>0</v>
      </c>
      <c r="O15646" t="s">
        <v>58955</v>
      </c>
      <c r="P15646" t="s">
        <v>58563</v>
      </c>
      <c r="Q15646" t="s">
        <v>58956</v>
      </c>
    </row>
    <row r="15647" spans="1:17" x14ac:dyDescent="0.25">
      <c r="A15647">
        <v>17153</v>
      </c>
      <c r="B15647" t="s">
        <v>58957</v>
      </c>
      <c r="C15647" s="1">
        <v>4.25889286E+16</v>
      </c>
      <c r="D15647" s="1">
        <v>1.15173795E+16</v>
      </c>
      <c r="E15647">
        <v>53014</v>
      </c>
      <c r="F15647" t="str">
        <f>VLOOKUP(E15647,'[1]movimento-per-comune-ambito-201'!$C$2:$D$547,2,0)</f>
        <v>Maremma Area Sud</v>
      </c>
      <c r="G15647" t="s">
        <v>63365</v>
      </c>
      <c r="H15647" t="s">
        <v>75</v>
      </c>
      <c r="I15647" t="s">
        <v>58958</v>
      </c>
      <c r="J15647">
        <v>58051</v>
      </c>
      <c r="K15647" t="s">
        <v>58125</v>
      </c>
      <c r="L15647" t="str">
        <f>VLOOKUP(K15647,'[1]movimento-per-comune-ambito-201'!$B$2:$D$547,3,FALSE)</f>
        <v>Maremma Area Sud</v>
      </c>
      <c r="M15647" t="s">
        <v>53101</v>
      </c>
      <c r="N15647">
        <v>0</v>
      </c>
      <c r="O15647" t="s">
        <v>58959</v>
      </c>
      <c r="Q15647" t="s">
        <v>58960</v>
      </c>
    </row>
    <row r="15648" spans="1:17" x14ac:dyDescent="0.25">
      <c r="A15648">
        <v>18831</v>
      </c>
      <c r="B15648" t="s">
        <v>58961</v>
      </c>
      <c r="C15648" s="1">
        <v>4.25889286E+16</v>
      </c>
      <c r="D15648" s="1">
        <v>1.15173795E+16</v>
      </c>
      <c r="E15648">
        <v>53014</v>
      </c>
      <c r="F15648" t="str">
        <f>VLOOKUP(E15648,'[1]movimento-per-comune-ambito-201'!$C$2:$D$547,2,0)</f>
        <v>Maremma Area Sud</v>
      </c>
      <c r="G15648" t="s">
        <v>63366</v>
      </c>
      <c r="H15648" t="s">
        <v>75</v>
      </c>
      <c r="I15648" t="s">
        <v>58962</v>
      </c>
      <c r="J15648">
        <v>58014</v>
      </c>
      <c r="K15648" t="s">
        <v>58125</v>
      </c>
      <c r="L15648" t="str">
        <f>VLOOKUP(K15648,'[1]movimento-per-comune-ambito-201'!$B$2:$D$547,3,FALSE)</f>
        <v>Maremma Area Sud</v>
      </c>
      <c r="M15648" t="s">
        <v>53101</v>
      </c>
      <c r="N15648">
        <v>0</v>
      </c>
      <c r="O15648" t="s">
        <v>58963</v>
      </c>
      <c r="P15648" t="s">
        <v>58964</v>
      </c>
      <c r="Q15648" t="s">
        <v>58965</v>
      </c>
    </row>
    <row r="15649" spans="1:17" x14ac:dyDescent="0.25">
      <c r="A15649">
        <v>24854</v>
      </c>
      <c r="B15649" t="s">
        <v>58966</v>
      </c>
      <c r="C15649" s="1">
        <v>4.2621772999999904E+16</v>
      </c>
      <c r="D15649" s="1">
        <v>11490601</v>
      </c>
      <c r="E15649">
        <v>53014</v>
      </c>
      <c r="F15649" t="str">
        <f>VLOOKUP(E15649,'[1]movimento-per-comune-ambito-201'!$C$2:$D$547,2,0)</f>
        <v>Maremma Area Sud</v>
      </c>
      <c r="G15649" t="s">
        <v>63449</v>
      </c>
      <c r="H15649" t="s">
        <v>75</v>
      </c>
      <c r="I15649" t="s">
        <v>58967</v>
      </c>
      <c r="J15649">
        <v>58014</v>
      </c>
      <c r="K15649" t="s">
        <v>58125</v>
      </c>
      <c r="L15649" t="str">
        <f>VLOOKUP(K15649,'[1]movimento-per-comune-ambito-201'!$B$2:$D$547,3,FALSE)</f>
        <v>Maremma Area Sud</v>
      </c>
      <c r="M15649" t="s">
        <v>53101</v>
      </c>
      <c r="N15649">
        <v>0</v>
      </c>
      <c r="O15649" t="s">
        <v>58968</v>
      </c>
      <c r="Q15649" t="s">
        <v>58969</v>
      </c>
    </row>
    <row r="15650" spans="1:17" x14ac:dyDescent="0.25">
      <c r="A15650">
        <v>2949</v>
      </c>
      <c r="B15650" t="s">
        <v>25434</v>
      </c>
      <c r="C15650" s="1">
        <v>4.25889286E+16</v>
      </c>
      <c r="D15650" s="1">
        <v>1.15173795E+16</v>
      </c>
      <c r="E15650">
        <v>53014</v>
      </c>
      <c r="F15650" t="str">
        <f>VLOOKUP(E15650,'[1]movimento-per-comune-ambito-201'!$C$2:$D$547,2,0)</f>
        <v>Maremma Area Sud</v>
      </c>
      <c r="G15650" t="s">
        <v>63038</v>
      </c>
      <c r="H15650" t="s">
        <v>134</v>
      </c>
      <c r="I15650" t="s">
        <v>58970</v>
      </c>
      <c r="J15650">
        <v>58024</v>
      </c>
      <c r="K15650" t="s">
        <v>58125</v>
      </c>
      <c r="L15650" t="str">
        <f>VLOOKUP(K15650,'[1]movimento-per-comune-ambito-201'!$B$2:$D$547,3,FALSE)</f>
        <v>Maremma Area Sud</v>
      </c>
      <c r="M15650" t="s">
        <v>53101</v>
      </c>
      <c r="N15650">
        <v>0</v>
      </c>
      <c r="O15650" t="s">
        <v>58971</v>
      </c>
      <c r="P15650" t="s">
        <v>58972</v>
      </c>
      <c r="Q15650" t="s">
        <v>58973</v>
      </c>
    </row>
    <row r="15651" spans="1:17" x14ac:dyDescent="0.25">
      <c r="A15651">
        <v>2950</v>
      </c>
      <c r="B15651" t="s">
        <v>58974</v>
      </c>
      <c r="C15651" s="1">
        <v>4.25889286E+16</v>
      </c>
      <c r="D15651" s="1">
        <v>1.15173795E+16</v>
      </c>
      <c r="E15651">
        <v>53014</v>
      </c>
      <c r="F15651" t="str">
        <f>VLOOKUP(E15651,'[1]movimento-per-comune-ambito-201'!$C$2:$D$547,2,0)</f>
        <v>Maremma Area Sud</v>
      </c>
      <c r="G15651" t="s">
        <v>63836</v>
      </c>
      <c r="H15651" t="s">
        <v>134</v>
      </c>
      <c r="I15651" t="s">
        <v>58975</v>
      </c>
      <c r="J15651">
        <v>58014</v>
      </c>
      <c r="K15651" t="s">
        <v>58125</v>
      </c>
      <c r="L15651" t="str">
        <f>VLOOKUP(K15651,'[1]movimento-per-comune-ambito-201'!$B$2:$D$547,3,FALSE)</f>
        <v>Maremma Area Sud</v>
      </c>
      <c r="M15651" t="s">
        <v>53101</v>
      </c>
      <c r="N15651">
        <v>0</v>
      </c>
      <c r="O15651" t="s">
        <v>58976</v>
      </c>
      <c r="P15651" t="s">
        <v>58977</v>
      </c>
      <c r="Q15651" t="s">
        <v>58978</v>
      </c>
    </row>
    <row r="15652" spans="1:17" x14ac:dyDescent="0.25">
      <c r="A15652">
        <v>1256</v>
      </c>
      <c r="B15652" t="s">
        <v>58979</v>
      </c>
      <c r="C15652" s="1">
        <v>4264566831374570</v>
      </c>
      <c r="D15652" s="1">
        <v>1.1515993288977E+16</v>
      </c>
      <c r="E15652">
        <v>53014</v>
      </c>
      <c r="F15652" t="str">
        <f>VLOOKUP(E15652,'[1]movimento-per-comune-ambito-201'!$C$2:$D$547,2,0)</f>
        <v>Maremma Area Sud</v>
      </c>
      <c r="G15652" t="s">
        <v>63251</v>
      </c>
      <c r="H15652" t="s">
        <v>1598</v>
      </c>
      <c r="I15652" t="s">
        <v>58827</v>
      </c>
      <c r="J15652">
        <v>58014</v>
      </c>
      <c r="K15652" t="s">
        <v>58125</v>
      </c>
      <c r="L15652" t="str">
        <f>VLOOKUP(K15652,'[1]movimento-per-comune-ambito-201'!$B$2:$D$547,3,FALSE)</f>
        <v>Maremma Area Sud</v>
      </c>
      <c r="M15652" t="s">
        <v>53101</v>
      </c>
      <c r="N15652">
        <v>3</v>
      </c>
      <c r="O15652" t="s">
        <v>58828</v>
      </c>
      <c r="P15652" t="s">
        <v>58829</v>
      </c>
      <c r="Q15652" t="s">
        <v>58830</v>
      </c>
    </row>
    <row r="15653" spans="1:17" x14ac:dyDescent="0.25">
      <c r="A15653">
        <v>1257</v>
      </c>
      <c r="B15653" t="s">
        <v>58980</v>
      </c>
      <c r="C15653" s="1">
        <v>4.26455893969544E+16</v>
      </c>
      <c r="D15653" s="1">
        <v>1.15160576619933E+16</v>
      </c>
      <c r="E15653">
        <v>53014</v>
      </c>
      <c r="F15653" t="str">
        <f>VLOOKUP(E15653,'[1]movimento-per-comune-ambito-201'!$C$2:$D$547,2,0)</f>
        <v>Maremma Area Sud</v>
      </c>
      <c r="G15653" t="s">
        <v>63773</v>
      </c>
      <c r="H15653" t="s">
        <v>1598</v>
      </c>
      <c r="I15653" t="s">
        <v>58827</v>
      </c>
      <c r="J15653">
        <v>58014</v>
      </c>
      <c r="K15653" t="s">
        <v>58125</v>
      </c>
      <c r="L15653" t="str">
        <f>VLOOKUP(K15653,'[1]movimento-per-comune-ambito-201'!$B$2:$D$547,3,FALSE)</f>
        <v>Maremma Area Sud</v>
      </c>
      <c r="M15653" t="s">
        <v>53101</v>
      </c>
      <c r="N15653">
        <v>2</v>
      </c>
      <c r="O15653" t="s">
        <v>58828</v>
      </c>
      <c r="P15653" t="s">
        <v>58829</v>
      </c>
      <c r="Q15653" t="s">
        <v>58830</v>
      </c>
    </row>
    <row r="15654" spans="1:17" x14ac:dyDescent="0.25">
      <c r="A15654">
        <v>1258</v>
      </c>
      <c r="B15654" t="s">
        <v>58981</v>
      </c>
      <c r="C15654" s="1">
        <v>4.26219504E+16</v>
      </c>
      <c r="D15654" s="1">
        <v>114889934</v>
      </c>
      <c r="E15654">
        <v>53014</v>
      </c>
      <c r="F15654" t="str">
        <f>VLOOKUP(E15654,'[1]movimento-per-comune-ambito-201'!$C$2:$D$547,2,0)</f>
        <v>Maremma Area Sud</v>
      </c>
      <c r="G15654" t="s">
        <v>63332</v>
      </c>
      <c r="H15654" t="s">
        <v>1598</v>
      </c>
      <c r="I15654" t="s">
        <v>58982</v>
      </c>
      <c r="J15654">
        <v>58014</v>
      </c>
      <c r="K15654" t="s">
        <v>58125</v>
      </c>
      <c r="L15654" t="str">
        <f>VLOOKUP(K15654,'[1]movimento-per-comune-ambito-201'!$B$2:$D$547,3,FALSE)</f>
        <v>Maremma Area Sud</v>
      </c>
      <c r="M15654" t="s">
        <v>53101</v>
      </c>
      <c r="N15654">
        <v>3</v>
      </c>
      <c r="O15654" t="s">
        <v>26426</v>
      </c>
      <c r="P15654" t="s">
        <v>29719</v>
      </c>
      <c r="Q15654" t="s">
        <v>58983</v>
      </c>
    </row>
    <row r="15655" spans="1:17" x14ac:dyDescent="0.25">
      <c r="A15655">
        <v>19507</v>
      </c>
      <c r="B15655" t="s">
        <v>58984</v>
      </c>
      <c r="C15655" s="1">
        <v>4.2666359499999904E+16</v>
      </c>
      <c r="D15655" s="1">
        <v>1.15073165999999E+16</v>
      </c>
      <c r="E15655">
        <v>53014</v>
      </c>
      <c r="F15655" t="str">
        <f>VLOOKUP(E15655,'[1]movimento-per-comune-ambito-201'!$C$2:$D$547,2,0)</f>
        <v>Maremma Area Sud</v>
      </c>
      <c r="G15655" t="s">
        <v>63333</v>
      </c>
      <c r="H15655" t="s">
        <v>1598</v>
      </c>
      <c r="I15655" t="s">
        <v>58985</v>
      </c>
      <c r="J15655">
        <v>58051</v>
      </c>
      <c r="K15655" t="s">
        <v>58125</v>
      </c>
      <c r="L15655" t="str">
        <f>VLOOKUP(K15655,'[1]movimento-per-comune-ambito-201'!$B$2:$D$547,3,FALSE)</f>
        <v>Maremma Area Sud</v>
      </c>
      <c r="M15655" t="s">
        <v>53101</v>
      </c>
      <c r="N15655">
        <v>0</v>
      </c>
      <c r="O15655" t="s">
        <v>58986</v>
      </c>
      <c r="P15655" t="s">
        <v>58987</v>
      </c>
      <c r="Q15655" t="s">
        <v>58988</v>
      </c>
    </row>
    <row r="15656" spans="1:17" x14ac:dyDescent="0.25">
      <c r="A15656">
        <v>2368</v>
      </c>
      <c r="B15656" t="s">
        <v>58989</v>
      </c>
      <c r="C15656" s="1">
        <v>4.3009762494068896E+16</v>
      </c>
      <c r="D15656" s="1">
        <v>1.08400511741638E+16</v>
      </c>
      <c r="E15656">
        <v>53015</v>
      </c>
      <c r="F15656" t="str">
        <f>VLOOKUP(E15656,'[1]movimento-per-comune-ambito-201'!$C$2:$D$547,2,0)</f>
        <v>Maremma Area Nord</v>
      </c>
      <c r="G15656" t="s">
        <v>63013</v>
      </c>
      <c r="H15656" t="s">
        <v>15</v>
      </c>
      <c r="I15656" t="s">
        <v>58990</v>
      </c>
      <c r="J15656">
        <v>58020</v>
      </c>
      <c r="K15656" t="s">
        <v>58951</v>
      </c>
      <c r="L15656" t="str">
        <f>VLOOKUP(K15656,'[1]movimento-per-comune-ambito-201'!$B$2:$D$547,3,FALSE)</f>
        <v>Maremma Area Nord</v>
      </c>
      <c r="M15656" t="s">
        <v>53101</v>
      </c>
      <c r="N15656">
        <v>4</v>
      </c>
      <c r="O15656" t="s">
        <v>58991</v>
      </c>
      <c r="P15656" t="s">
        <v>58992</v>
      </c>
      <c r="Q15656" t="s">
        <v>58993</v>
      </c>
    </row>
    <row r="15657" spans="1:17" x14ac:dyDescent="0.25">
      <c r="A15657">
        <v>2372</v>
      </c>
      <c r="B15657" t="s">
        <v>58994</v>
      </c>
      <c r="C15657" s="1">
        <v>4.30532504E+16</v>
      </c>
      <c r="D15657" s="1">
        <v>108880322</v>
      </c>
      <c r="E15657">
        <v>53015</v>
      </c>
      <c r="F15657" t="str">
        <f>VLOOKUP(E15657,'[1]movimento-per-comune-ambito-201'!$C$2:$D$547,2,0)</f>
        <v>Maremma Area Nord</v>
      </c>
      <c r="G15657" t="s">
        <v>63028</v>
      </c>
      <c r="H15657" t="s">
        <v>15</v>
      </c>
      <c r="I15657" t="s">
        <v>58995</v>
      </c>
      <c r="J15657">
        <v>58024</v>
      </c>
      <c r="K15657" t="s">
        <v>58951</v>
      </c>
      <c r="L15657" t="str">
        <f>VLOOKUP(K15657,'[1]movimento-per-comune-ambito-201'!$B$2:$D$547,3,FALSE)</f>
        <v>Maremma Area Nord</v>
      </c>
      <c r="M15657" t="s">
        <v>53101</v>
      </c>
      <c r="N15657">
        <v>5</v>
      </c>
      <c r="O15657" t="s">
        <v>58996</v>
      </c>
      <c r="P15657" t="s">
        <v>58997</v>
      </c>
      <c r="Q15657" t="s">
        <v>58998</v>
      </c>
    </row>
    <row r="15658" spans="1:17" x14ac:dyDescent="0.25">
      <c r="A15658">
        <v>2373</v>
      </c>
      <c r="B15658" t="s">
        <v>58999</v>
      </c>
      <c r="C15658" s="1">
        <v>4.30587986E+16</v>
      </c>
      <c r="D15658" s="1">
        <v>108999334</v>
      </c>
      <c r="E15658">
        <v>53015</v>
      </c>
      <c r="F15658" t="str">
        <f>VLOOKUP(E15658,'[1]movimento-per-comune-ambito-201'!$C$2:$D$547,2,0)</f>
        <v>Maremma Area Nord</v>
      </c>
      <c r="G15658" t="s">
        <v>63014</v>
      </c>
      <c r="H15658" t="s">
        <v>15</v>
      </c>
      <c r="I15658" t="s">
        <v>59000</v>
      </c>
      <c r="J15658">
        <v>58020</v>
      </c>
      <c r="K15658" t="s">
        <v>58951</v>
      </c>
      <c r="L15658" t="str">
        <f>VLOOKUP(K15658,'[1]movimento-per-comune-ambito-201'!$B$2:$D$547,3,FALSE)</f>
        <v>Maremma Area Nord</v>
      </c>
      <c r="M15658" t="s">
        <v>53101</v>
      </c>
      <c r="N15658">
        <v>0</v>
      </c>
      <c r="O15658" t="s">
        <v>59001</v>
      </c>
      <c r="Q15658" t="s">
        <v>59002</v>
      </c>
    </row>
    <row r="15659" spans="1:17" x14ac:dyDescent="0.25">
      <c r="A15659">
        <v>2374</v>
      </c>
      <c r="B15659" t="s">
        <v>59003</v>
      </c>
      <c r="C15659" s="1">
        <v>430047724</v>
      </c>
      <c r="D15659" s="1">
        <v>108509045</v>
      </c>
      <c r="E15659">
        <v>53015</v>
      </c>
      <c r="F15659" t="str">
        <f>VLOOKUP(E15659,'[1]movimento-per-comune-ambito-201'!$C$2:$D$547,2,0)</f>
        <v>Maremma Area Nord</v>
      </c>
      <c r="G15659" t="s">
        <v>63029</v>
      </c>
      <c r="H15659" t="s">
        <v>15</v>
      </c>
      <c r="I15659" t="s">
        <v>59004</v>
      </c>
      <c r="J15659">
        <v>58024</v>
      </c>
      <c r="K15659" t="s">
        <v>58951</v>
      </c>
      <c r="L15659" t="str">
        <f>VLOOKUP(K15659,'[1]movimento-per-comune-ambito-201'!$B$2:$D$547,3,FALSE)</f>
        <v>Maremma Area Nord</v>
      </c>
      <c r="M15659" t="s">
        <v>53101</v>
      </c>
      <c r="N15659">
        <v>3</v>
      </c>
      <c r="O15659" t="s">
        <v>59005</v>
      </c>
      <c r="Q15659" t="s">
        <v>59006</v>
      </c>
    </row>
    <row r="15660" spans="1:17" x14ac:dyDescent="0.25">
      <c r="A15660">
        <v>2376</v>
      </c>
      <c r="B15660" t="s">
        <v>59007</v>
      </c>
      <c r="C15660" s="1">
        <v>4.30532504E+16</v>
      </c>
      <c r="D15660" s="1">
        <v>108880322</v>
      </c>
      <c r="E15660">
        <v>53015</v>
      </c>
      <c r="F15660" t="str">
        <f>VLOOKUP(E15660,'[1]movimento-per-comune-ambito-201'!$C$2:$D$547,2,0)</f>
        <v>Maremma Area Nord</v>
      </c>
      <c r="G15660" t="s">
        <v>63149</v>
      </c>
      <c r="H15660" t="s">
        <v>15</v>
      </c>
      <c r="I15660" t="s">
        <v>59008</v>
      </c>
      <c r="J15660">
        <v>58024</v>
      </c>
      <c r="K15660" t="s">
        <v>58951</v>
      </c>
      <c r="L15660" t="str">
        <f>VLOOKUP(K15660,'[1]movimento-per-comune-ambito-201'!$B$2:$D$547,3,FALSE)</f>
        <v>Maremma Area Nord</v>
      </c>
      <c r="M15660" t="s">
        <v>53101</v>
      </c>
      <c r="N15660">
        <v>4</v>
      </c>
      <c r="O15660" t="s">
        <v>59009</v>
      </c>
      <c r="P15660" t="s">
        <v>59010</v>
      </c>
      <c r="Q15660" t="s">
        <v>59011</v>
      </c>
    </row>
    <row r="15661" spans="1:17" x14ac:dyDescent="0.25">
      <c r="A15661">
        <v>2377</v>
      </c>
      <c r="B15661" t="s">
        <v>59012</v>
      </c>
      <c r="C15661" s="1">
        <v>4.30532504E+16</v>
      </c>
      <c r="D15661" s="1">
        <v>108880322</v>
      </c>
      <c r="E15661">
        <v>53015</v>
      </c>
      <c r="F15661" t="str">
        <f>VLOOKUP(E15661,'[1]movimento-per-comune-ambito-201'!$C$2:$D$547,2,0)</f>
        <v>Maremma Area Nord</v>
      </c>
      <c r="G15661" t="s">
        <v>63132</v>
      </c>
      <c r="H15661" t="s">
        <v>15</v>
      </c>
      <c r="I15661" t="s">
        <v>59013</v>
      </c>
      <c r="J15661">
        <v>58024</v>
      </c>
      <c r="K15661" t="s">
        <v>58951</v>
      </c>
      <c r="L15661" t="str">
        <f>VLOOKUP(K15661,'[1]movimento-per-comune-ambito-201'!$B$2:$D$547,3,FALSE)</f>
        <v>Maremma Area Nord</v>
      </c>
      <c r="M15661" t="s">
        <v>53101</v>
      </c>
      <c r="N15661">
        <v>0</v>
      </c>
      <c r="Q15661" t="s">
        <v>59014</v>
      </c>
    </row>
    <row r="15662" spans="1:17" x14ac:dyDescent="0.25">
      <c r="A15662">
        <v>2378</v>
      </c>
      <c r="B15662" t="s">
        <v>59015</v>
      </c>
      <c r="C15662" s="1">
        <v>4.30532504E+16</v>
      </c>
      <c r="D15662" s="1">
        <v>108880322</v>
      </c>
      <c r="E15662">
        <v>53015</v>
      </c>
      <c r="F15662" t="str">
        <f>VLOOKUP(E15662,'[1]movimento-per-comune-ambito-201'!$C$2:$D$547,2,0)</f>
        <v>Maremma Area Nord</v>
      </c>
      <c r="G15662" t="s">
        <v>63133</v>
      </c>
      <c r="H15662" t="s">
        <v>15</v>
      </c>
      <c r="I15662" t="s">
        <v>59016</v>
      </c>
      <c r="J15662">
        <v>58024</v>
      </c>
      <c r="K15662" t="s">
        <v>58951</v>
      </c>
      <c r="L15662" t="str">
        <f>VLOOKUP(K15662,'[1]movimento-per-comune-ambito-201'!$B$2:$D$547,3,FALSE)</f>
        <v>Maremma Area Nord</v>
      </c>
      <c r="M15662" t="s">
        <v>53101</v>
      </c>
      <c r="N15662">
        <v>4</v>
      </c>
      <c r="O15662" t="s">
        <v>59017</v>
      </c>
      <c r="P15662" t="s">
        <v>59018</v>
      </c>
      <c r="Q15662" t="s">
        <v>59019</v>
      </c>
    </row>
    <row r="15663" spans="1:17" x14ac:dyDescent="0.25">
      <c r="A15663">
        <v>2379</v>
      </c>
      <c r="B15663" t="s">
        <v>59020</v>
      </c>
      <c r="C15663" s="1">
        <v>4.30191723E+16</v>
      </c>
      <c r="D15663" s="1">
        <v>10850654</v>
      </c>
      <c r="E15663">
        <v>53015</v>
      </c>
      <c r="F15663" t="str">
        <f>VLOOKUP(E15663,'[1]movimento-per-comune-ambito-201'!$C$2:$D$547,2,0)</f>
        <v>Maremma Area Nord</v>
      </c>
      <c r="G15663" t="s">
        <v>63015</v>
      </c>
      <c r="H15663" t="s">
        <v>15</v>
      </c>
      <c r="I15663" t="s">
        <v>59021</v>
      </c>
      <c r="J15663">
        <v>58024</v>
      </c>
      <c r="K15663" t="s">
        <v>58951</v>
      </c>
      <c r="L15663" t="str">
        <f>VLOOKUP(K15663,'[1]movimento-per-comune-ambito-201'!$B$2:$D$547,3,FALSE)</f>
        <v>Maremma Area Nord</v>
      </c>
      <c r="M15663" t="s">
        <v>53101</v>
      </c>
      <c r="N15663">
        <v>0</v>
      </c>
      <c r="O15663" t="s">
        <v>59022</v>
      </c>
      <c r="P15663" t="s">
        <v>59023</v>
      </c>
      <c r="Q15663" t="s">
        <v>59024</v>
      </c>
    </row>
    <row r="15664" spans="1:17" x14ac:dyDescent="0.25">
      <c r="A15664">
        <v>2380</v>
      </c>
      <c r="B15664" t="s">
        <v>39130</v>
      </c>
      <c r="C15664" s="1">
        <v>4.30770718E+16</v>
      </c>
      <c r="D15664" s="1">
        <v>108106647</v>
      </c>
      <c r="E15664">
        <v>53015</v>
      </c>
      <c r="F15664" t="str">
        <f>VLOOKUP(E15664,'[1]movimento-per-comune-ambito-201'!$C$2:$D$547,2,0)</f>
        <v>Maremma Area Nord</v>
      </c>
      <c r="G15664" t="s">
        <v>63016</v>
      </c>
      <c r="H15664" t="s">
        <v>15</v>
      </c>
      <c r="I15664" t="s">
        <v>59025</v>
      </c>
      <c r="J15664">
        <v>58024</v>
      </c>
      <c r="K15664" t="s">
        <v>58951</v>
      </c>
      <c r="L15664" t="str">
        <f>VLOOKUP(K15664,'[1]movimento-per-comune-ambito-201'!$B$2:$D$547,3,FALSE)</f>
        <v>Maremma Area Nord</v>
      </c>
      <c r="M15664" t="s">
        <v>53101</v>
      </c>
      <c r="N15664">
        <v>0</v>
      </c>
      <c r="O15664" t="s">
        <v>39132</v>
      </c>
      <c r="P15664" t="s">
        <v>39133</v>
      </c>
      <c r="Q15664" t="s">
        <v>59026</v>
      </c>
    </row>
    <row r="15665" spans="1:17" x14ac:dyDescent="0.25">
      <c r="A15665">
        <v>2382</v>
      </c>
      <c r="B15665" t="s">
        <v>59027</v>
      </c>
      <c r="C15665" s="1">
        <v>4.2985779999999904E+16</v>
      </c>
      <c r="D15665" s="1">
        <v>1.08884799999999E+16</v>
      </c>
      <c r="E15665">
        <v>53015</v>
      </c>
      <c r="F15665" t="str">
        <f>VLOOKUP(E15665,'[1]movimento-per-comune-ambito-201'!$C$2:$D$547,2,0)</f>
        <v>Maremma Area Nord</v>
      </c>
      <c r="G15665" t="s">
        <v>63468</v>
      </c>
      <c r="H15665" t="s">
        <v>15</v>
      </c>
      <c r="I15665" t="s">
        <v>59028</v>
      </c>
      <c r="J15665">
        <v>58024</v>
      </c>
      <c r="K15665" t="s">
        <v>58951</v>
      </c>
      <c r="L15665" t="str">
        <f>VLOOKUP(K15665,'[1]movimento-per-comune-ambito-201'!$B$2:$D$547,3,FALSE)</f>
        <v>Maremma Area Nord</v>
      </c>
      <c r="M15665" t="s">
        <v>53101</v>
      </c>
      <c r="N15665">
        <v>5</v>
      </c>
      <c r="O15665" t="s">
        <v>59029</v>
      </c>
      <c r="P15665" t="s">
        <v>59030</v>
      </c>
      <c r="Q15665" t="s">
        <v>59031</v>
      </c>
    </row>
    <row r="15666" spans="1:17" x14ac:dyDescent="0.25">
      <c r="A15666">
        <v>2384</v>
      </c>
      <c r="B15666" t="s">
        <v>59032</v>
      </c>
      <c r="C15666" s="1">
        <v>4.30256929E+16</v>
      </c>
      <c r="D15666" s="1">
        <v>108161919</v>
      </c>
      <c r="E15666">
        <v>53015</v>
      </c>
      <c r="F15666" t="str">
        <f>VLOOKUP(E15666,'[1]movimento-per-comune-ambito-201'!$C$2:$D$547,2,0)</f>
        <v>Maremma Area Nord</v>
      </c>
      <c r="G15666" t="s">
        <v>63341</v>
      </c>
      <c r="H15666" t="s">
        <v>15</v>
      </c>
      <c r="I15666" t="s">
        <v>59033</v>
      </c>
      <c r="J15666">
        <v>58024</v>
      </c>
      <c r="K15666" t="s">
        <v>58951</v>
      </c>
      <c r="L15666" t="str">
        <f>VLOOKUP(K15666,'[1]movimento-per-comune-ambito-201'!$B$2:$D$547,3,FALSE)</f>
        <v>Maremma Area Nord</v>
      </c>
      <c r="M15666" t="s">
        <v>53101</v>
      </c>
      <c r="N15666">
        <v>0</v>
      </c>
      <c r="Q15666" t="s">
        <v>59034</v>
      </c>
    </row>
    <row r="15667" spans="1:17" x14ac:dyDescent="0.25">
      <c r="A15667">
        <v>2385</v>
      </c>
      <c r="B15667" t="s">
        <v>59035</v>
      </c>
      <c r="C15667" s="1">
        <v>4.30532504E+16</v>
      </c>
      <c r="D15667" s="1">
        <v>108880322</v>
      </c>
      <c r="E15667">
        <v>53015</v>
      </c>
      <c r="F15667" t="str">
        <f>VLOOKUP(E15667,'[1]movimento-per-comune-ambito-201'!$C$2:$D$547,2,0)</f>
        <v>Maremma Area Nord</v>
      </c>
      <c r="G15667" t="s">
        <v>63342</v>
      </c>
      <c r="H15667" t="s">
        <v>15</v>
      </c>
      <c r="I15667" t="s">
        <v>59036</v>
      </c>
      <c r="J15667">
        <v>58024</v>
      </c>
      <c r="K15667" t="s">
        <v>58951</v>
      </c>
      <c r="L15667" t="str">
        <f>VLOOKUP(K15667,'[1]movimento-per-comune-ambito-201'!$B$2:$D$547,3,FALSE)</f>
        <v>Maremma Area Nord</v>
      </c>
      <c r="M15667" t="s">
        <v>53101</v>
      </c>
      <c r="N15667">
        <v>3</v>
      </c>
      <c r="O15667" t="s">
        <v>59037</v>
      </c>
      <c r="P15667" t="s">
        <v>59038</v>
      </c>
      <c r="Q15667" t="s">
        <v>59039</v>
      </c>
    </row>
    <row r="15668" spans="1:17" x14ac:dyDescent="0.25">
      <c r="A15668">
        <v>2387</v>
      </c>
      <c r="B15668" t="s">
        <v>59040</v>
      </c>
      <c r="C15668" s="1">
        <v>4.3023761399999904E+16</v>
      </c>
      <c r="D15668" s="1">
        <v>108264394</v>
      </c>
      <c r="E15668">
        <v>53015</v>
      </c>
      <c r="F15668" t="str">
        <f>VLOOKUP(E15668,'[1]movimento-per-comune-ambito-201'!$C$2:$D$547,2,0)</f>
        <v>Maremma Area Nord</v>
      </c>
      <c r="G15668" t="s">
        <v>63343</v>
      </c>
      <c r="H15668" t="s">
        <v>15</v>
      </c>
      <c r="I15668" t="s">
        <v>59041</v>
      </c>
      <c r="J15668">
        <v>58024</v>
      </c>
      <c r="K15668" t="s">
        <v>58951</v>
      </c>
      <c r="L15668" t="str">
        <f>VLOOKUP(K15668,'[1]movimento-per-comune-ambito-201'!$B$2:$D$547,3,FALSE)</f>
        <v>Maremma Area Nord</v>
      </c>
      <c r="M15668" t="s">
        <v>53101</v>
      </c>
      <c r="N15668">
        <v>0</v>
      </c>
      <c r="O15668" t="s">
        <v>59042</v>
      </c>
      <c r="P15668" t="s">
        <v>59043</v>
      </c>
      <c r="Q15668" t="s">
        <v>59044</v>
      </c>
    </row>
    <row r="15669" spans="1:17" x14ac:dyDescent="0.25">
      <c r="A15669">
        <v>2388</v>
      </c>
      <c r="B15669" t="s">
        <v>28796</v>
      </c>
      <c r="C15669" s="1">
        <v>4.3022384328250896E+16</v>
      </c>
      <c r="D15669" s="1">
        <v>1.08692443370819E+16</v>
      </c>
      <c r="E15669">
        <v>53015</v>
      </c>
      <c r="F15669" t="str">
        <f>VLOOKUP(E15669,'[1]movimento-per-comune-ambito-201'!$C$2:$D$547,2,0)</f>
        <v>Maremma Area Nord</v>
      </c>
      <c r="G15669" t="s">
        <v>63134</v>
      </c>
      <c r="H15669" t="s">
        <v>15</v>
      </c>
      <c r="I15669" t="s">
        <v>59045</v>
      </c>
      <c r="J15669">
        <v>58024</v>
      </c>
      <c r="K15669" t="s">
        <v>58951</v>
      </c>
      <c r="L15669" t="str">
        <f>VLOOKUP(K15669,'[1]movimento-per-comune-ambito-201'!$B$2:$D$547,3,FALSE)</f>
        <v>Maremma Area Nord</v>
      </c>
      <c r="M15669" t="s">
        <v>53101</v>
      </c>
      <c r="N15669">
        <v>0</v>
      </c>
      <c r="O15669" t="s">
        <v>59046</v>
      </c>
      <c r="P15669" t="s">
        <v>59047</v>
      </c>
      <c r="Q15669" t="s">
        <v>59048</v>
      </c>
    </row>
    <row r="15670" spans="1:17" x14ac:dyDescent="0.25">
      <c r="A15670">
        <v>2391</v>
      </c>
      <c r="B15670" t="s">
        <v>59049</v>
      </c>
      <c r="C15670" s="1">
        <v>4.30532504E+16</v>
      </c>
      <c r="D15670" s="1">
        <v>108880322</v>
      </c>
      <c r="E15670">
        <v>53015</v>
      </c>
      <c r="F15670" t="str">
        <f>VLOOKUP(E15670,'[1]movimento-per-comune-ambito-201'!$C$2:$D$547,2,0)</f>
        <v>Maremma Area Nord</v>
      </c>
      <c r="G15670" t="s">
        <v>63137</v>
      </c>
      <c r="H15670" t="s">
        <v>15</v>
      </c>
      <c r="I15670" t="s">
        <v>59050</v>
      </c>
      <c r="J15670">
        <v>58020</v>
      </c>
      <c r="K15670" t="s">
        <v>58951</v>
      </c>
      <c r="L15670" t="str">
        <f>VLOOKUP(K15670,'[1]movimento-per-comune-ambito-201'!$B$2:$D$547,3,FALSE)</f>
        <v>Maremma Area Nord</v>
      </c>
      <c r="M15670" t="s">
        <v>53101</v>
      </c>
      <c r="N15670">
        <v>0</v>
      </c>
      <c r="O15670" t="s">
        <v>59051</v>
      </c>
      <c r="P15670" t="s">
        <v>59052</v>
      </c>
      <c r="Q15670" t="s">
        <v>59053</v>
      </c>
    </row>
    <row r="15671" spans="1:17" x14ac:dyDescent="0.25">
      <c r="A15671">
        <v>2392</v>
      </c>
      <c r="B15671" t="s">
        <v>59054</v>
      </c>
      <c r="C15671" s="1">
        <v>4.30770718E+16</v>
      </c>
      <c r="D15671" s="1">
        <v>1.08106646999999E+16</v>
      </c>
      <c r="E15671">
        <v>53015</v>
      </c>
      <c r="F15671" t="str">
        <f>VLOOKUP(E15671,'[1]movimento-per-comune-ambito-201'!$C$2:$D$547,2,0)</f>
        <v>Maremma Area Nord</v>
      </c>
      <c r="G15671" t="s">
        <v>63138</v>
      </c>
      <c r="H15671" t="s">
        <v>15</v>
      </c>
      <c r="I15671" t="s">
        <v>59055</v>
      </c>
      <c r="J15671">
        <v>58024</v>
      </c>
      <c r="K15671" t="s">
        <v>58951</v>
      </c>
      <c r="L15671" t="str">
        <f>VLOOKUP(K15671,'[1]movimento-per-comune-ambito-201'!$B$2:$D$547,3,FALSE)</f>
        <v>Maremma Area Nord</v>
      </c>
      <c r="M15671" t="s">
        <v>53101</v>
      </c>
      <c r="N15671">
        <v>0</v>
      </c>
      <c r="O15671" t="s">
        <v>59056</v>
      </c>
      <c r="P15671" t="s">
        <v>59057</v>
      </c>
      <c r="Q15671" t="s">
        <v>59058</v>
      </c>
    </row>
    <row r="15672" spans="1:17" x14ac:dyDescent="0.25">
      <c r="A15672">
        <v>2393</v>
      </c>
      <c r="B15672" t="s">
        <v>13823</v>
      </c>
      <c r="C15672" s="1">
        <v>4.30256929E+16</v>
      </c>
      <c r="D15672" s="1">
        <v>108161919</v>
      </c>
      <c r="E15672">
        <v>53015</v>
      </c>
      <c r="F15672" t="str">
        <f>VLOOKUP(E15672,'[1]movimento-per-comune-ambito-201'!$C$2:$D$547,2,0)</f>
        <v>Maremma Area Nord</v>
      </c>
      <c r="G15672" t="s">
        <v>63139</v>
      </c>
      <c r="H15672" t="s">
        <v>15</v>
      </c>
      <c r="I15672" t="s">
        <v>58466</v>
      </c>
      <c r="J15672">
        <v>58024</v>
      </c>
      <c r="K15672" t="s">
        <v>58951</v>
      </c>
      <c r="L15672" t="str">
        <f>VLOOKUP(K15672,'[1]movimento-per-comune-ambito-201'!$B$2:$D$547,3,FALSE)</f>
        <v>Maremma Area Nord</v>
      </c>
      <c r="M15672" t="s">
        <v>53101</v>
      </c>
      <c r="N15672">
        <v>3</v>
      </c>
      <c r="O15672" t="s">
        <v>59059</v>
      </c>
      <c r="P15672" t="s">
        <v>59060</v>
      </c>
      <c r="Q15672" t="s">
        <v>59061</v>
      </c>
    </row>
    <row r="15673" spans="1:17" x14ac:dyDescent="0.25">
      <c r="A15673">
        <v>2394</v>
      </c>
      <c r="B15673" t="s">
        <v>59062</v>
      </c>
      <c r="C15673" s="1">
        <v>4.30532504E+16</v>
      </c>
      <c r="D15673" s="1">
        <v>108880322</v>
      </c>
      <c r="E15673">
        <v>53015</v>
      </c>
      <c r="F15673" t="str">
        <f>VLOOKUP(E15673,'[1]movimento-per-comune-ambito-201'!$C$2:$D$547,2,0)</f>
        <v>Maremma Area Nord</v>
      </c>
      <c r="G15673" t="s">
        <v>63471</v>
      </c>
      <c r="H15673" t="s">
        <v>15</v>
      </c>
      <c r="I15673" t="s">
        <v>59063</v>
      </c>
      <c r="J15673">
        <v>58024</v>
      </c>
      <c r="K15673" t="s">
        <v>58951</v>
      </c>
      <c r="L15673" t="str">
        <f>VLOOKUP(K15673,'[1]movimento-per-comune-ambito-201'!$B$2:$D$547,3,FALSE)</f>
        <v>Maremma Area Nord</v>
      </c>
      <c r="M15673" t="s">
        <v>53101</v>
      </c>
      <c r="N15673">
        <v>4</v>
      </c>
      <c r="O15673" t="s">
        <v>59064</v>
      </c>
      <c r="P15673" t="s">
        <v>59065</v>
      </c>
      <c r="Q15673" t="s">
        <v>59066</v>
      </c>
    </row>
    <row r="15674" spans="1:17" x14ac:dyDescent="0.25">
      <c r="A15674">
        <v>2395</v>
      </c>
      <c r="B15674" t="s">
        <v>59067</v>
      </c>
      <c r="C15674" s="1">
        <v>4.30256929E+16</v>
      </c>
      <c r="D15674" s="1">
        <v>108161919</v>
      </c>
      <c r="E15674">
        <v>53015</v>
      </c>
      <c r="F15674" t="str">
        <f>VLOOKUP(E15674,'[1]movimento-per-comune-ambito-201'!$C$2:$D$547,2,0)</f>
        <v>Maremma Area Nord</v>
      </c>
      <c r="G15674" t="s">
        <v>63472</v>
      </c>
      <c r="H15674" t="s">
        <v>15</v>
      </c>
      <c r="I15674" t="s">
        <v>59068</v>
      </c>
      <c r="J15674">
        <v>58024</v>
      </c>
      <c r="K15674" t="s">
        <v>58951</v>
      </c>
      <c r="L15674" t="str">
        <f>VLOOKUP(K15674,'[1]movimento-per-comune-ambito-201'!$B$2:$D$547,3,FALSE)</f>
        <v>Maremma Area Nord</v>
      </c>
      <c r="M15674" t="s">
        <v>53101</v>
      </c>
      <c r="N15674">
        <v>0</v>
      </c>
      <c r="O15674" t="s">
        <v>59069</v>
      </c>
      <c r="P15674" t="s">
        <v>59070</v>
      </c>
      <c r="Q15674" t="s">
        <v>59071</v>
      </c>
    </row>
    <row r="15675" spans="1:17" x14ac:dyDescent="0.25">
      <c r="A15675">
        <v>2397</v>
      </c>
      <c r="B15675" t="s">
        <v>59072</v>
      </c>
      <c r="C15675" s="1">
        <v>430047724</v>
      </c>
      <c r="D15675" s="1">
        <v>108509045</v>
      </c>
      <c r="E15675">
        <v>53015</v>
      </c>
      <c r="F15675" t="str">
        <f>VLOOKUP(E15675,'[1]movimento-per-comune-ambito-201'!$C$2:$D$547,2,0)</f>
        <v>Maremma Area Nord</v>
      </c>
      <c r="G15675" t="s">
        <v>63474</v>
      </c>
      <c r="H15675" t="s">
        <v>15</v>
      </c>
      <c r="I15675" t="s">
        <v>59073</v>
      </c>
      <c r="J15675">
        <v>58024</v>
      </c>
      <c r="K15675" t="s">
        <v>58951</v>
      </c>
      <c r="L15675" t="str">
        <f>VLOOKUP(K15675,'[1]movimento-per-comune-ambito-201'!$B$2:$D$547,3,FALSE)</f>
        <v>Maremma Area Nord</v>
      </c>
      <c r="M15675" t="s">
        <v>53101</v>
      </c>
      <c r="N15675">
        <v>0</v>
      </c>
      <c r="O15675" t="s">
        <v>59074</v>
      </c>
      <c r="Q15675" t="s">
        <v>59075</v>
      </c>
    </row>
    <row r="15676" spans="1:17" x14ac:dyDescent="0.25">
      <c r="A15676">
        <v>2398</v>
      </c>
      <c r="B15676" t="s">
        <v>59076</v>
      </c>
      <c r="C15676" s="1">
        <v>4.298691E+16</v>
      </c>
      <c r="D15676" s="1">
        <v>1094012</v>
      </c>
      <c r="E15676">
        <v>53015</v>
      </c>
      <c r="F15676" t="str">
        <f>VLOOKUP(E15676,'[1]movimento-per-comune-ambito-201'!$C$2:$D$547,2,0)</f>
        <v>Maremma Area Nord</v>
      </c>
      <c r="G15676" t="s">
        <v>63475</v>
      </c>
      <c r="H15676" t="s">
        <v>15</v>
      </c>
      <c r="I15676" t="s">
        <v>59077</v>
      </c>
      <c r="J15676">
        <v>58024</v>
      </c>
      <c r="K15676" t="s">
        <v>58951</v>
      </c>
      <c r="L15676" t="str">
        <f>VLOOKUP(K15676,'[1]movimento-per-comune-ambito-201'!$B$2:$D$547,3,FALSE)</f>
        <v>Maremma Area Nord</v>
      </c>
      <c r="M15676" t="s">
        <v>53101</v>
      </c>
      <c r="N15676">
        <v>4</v>
      </c>
      <c r="O15676" t="s">
        <v>59078</v>
      </c>
      <c r="P15676" t="s">
        <v>59079</v>
      </c>
      <c r="Q15676" t="s">
        <v>59080</v>
      </c>
    </row>
    <row r="15677" spans="1:17" x14ac:dyDescent="0.25">
      <c r="A15677">
        <v>2399</v>
      </c>
      <c r="B15677" t="s">
        <v>59081</v>
      </c>
      <c r="C15677" s="1">
        <v>4.30532504E+16</v>
      </c>
      <c r="D15677" s="1">
        <v>108880322</v>
      </c>
      <c r="E15677">
        <v>53015</v>
      </c>
      <c r="F15677" t="str">
        <f>VLOOKUP(E15677,'[1]movimento-per-comune-ambito-201'!$C$2:$D$547,2,0)</f>
        <v>Maremma Area Nord</v>
      </c>
      <c r="G15677" t="s">
        <v>63476</v>
      </c>
      <c r="H15677" t="s">
        <v>15</v>
      </c>
      <c r="I15677" t="s">
        <v>59082</v>
      </c>
      <c r="J15677">
        <v>58024</v>
      </c>
      <c r="K15677" t="s">
        <v>58951</v>
      </c>
      <c r="L15677" t="str">
        <f>VLOOKUP(K15677,'[1]movimento-per-comune-ambito-201'!$B$2:$D$547,3,FALSE)</f>
        <v>Maremma Area Nord</v>
      </c>
      <c r="M15677" t="s">
        <v>53101</v>
      </c>
      <c r="N15677">
        <v>0</v>
      </c>
      <c r="O15677" t="s">
        <v>59083</v>
      </c>
      <c r="P15677" t="s">
        <v>59084</v>
      </c>
      <c r="Q15677" t="s">
        <v>59085</v>
      </c>
    </row>
    <row r="15678" spans="1:17" x14ac:dyDescent="0.25">
      <c r="A15678">
        <v>2400</v>
      </c>
      <c r="B15678" t="s">
        <v>59086</v>
      </c>
      <c r="C15678" s="1">
        <v>4.2982467999999904E+16</v>
      </c>
      <c r="D15678" s="1">
        <v>10920999</v>
      </c>
      <c r="E15678">
        <v>53015</v>
      </c>
      <c r="F15678" t="str">
        <f>VLOOKUP(E15678,'[1]movimento-per-comune-ambito-201'!$C$2:$D$547,2,0)</f>
        <v>Maremma Area Nord</v>
      </c>
      <c r="G15678" t="s">
        <v>63477</v>
      </c>
      <c r="H15678" t="s">
        <v>15</v>
      </c>
      <c r="I15678" t="s">
        <v>59087</v>
      </c>
      <c r="J15678">
        <v>58024</v>
      </c>
      <c r="K15678" t="s">
        <v>58951</v>
      </c>
      <c r="L15678" t="str">
        <f>VLOOKUP(K15678,'[1]movimento-per-comune-ambito-201'!$B$2:$D$547,3,FALSE)</f>
        <v>Maremma Area Nord</v>
      </c>
      <c r="M15678" t="s">
        <v>53101</v>
      </c>
      <c r="N15678">
        <v>0</v>
      </c>
      <c r="O15678" t="s">
        <v>59088</v>
      </c>
      <c r="P15678" t="s">
        <v>58997</v>
      </c>
      <c r="Q15678" t="s">
        <v>58998</v>
      </c>
    </row>
    <row r="15679" spans="1:17" x14ac:dyDescent="0.25">
      <c r="A15679">
        <v>2401</v>
      </c>
      <c r="B15679" t="s">
        <v>48112</v>
      </c>
      <c r="C15679" s="1">
        <v>4.30532504E+16</v>
      </c>
      <c r="D15679" s="1">
        <v>108880322</v>
      </c>
      <c r="E15679">
        <v>53015</v>
      </c>
      <c r="F15679" t="str">
        <f>VLOOKUP(E15679,'[1]movimento-per-comune-ambito-201'!$C$2:$D$547,2,0)</f>
        <v>Maremma Area Nord</v>
      </c>
      <c r="G15679" t="s">
        <v>63478</v>
      </c>
      <c r="H15679" t="s">
        <v>15</v>
      </c>
      <c r="I15679" t="s">
        <v>59089</v>
      </c>
      <c r="J15679">
        <v>58020</v>
      </c>
      <c r="K15679" t="s">
        <v>58951</v>
      </c>
      <c r="L15679" t="str">
        <f>VLOOKUP(K15679,'[1]movimento-per-comune-ambito-201'!$B$2:$D$547,3,FALSE)</f>
        <v>Maremma Area Nord</v>
      </c>
      <c r="M15679" t="s">
        <v>53101</v>
      </c>
      <c r="N15679">
        <v>0</v>
      </c>
      <c r="Q15679" t="s">
        <v>59090</v>
      </c>
    </row>
    <row r="15680" spans="1:17" x14ac:dyDescent="0.25">
      <c r="A15680">
        <v>2403</v>
      </c>
      <c r="B15680" t="s">
        <v>59091</v>
      </c>
      <c r="C15680" s="1">
        <v>4.3025262904073904E+16</v>
      </c>
      <c r="D15680" s="1">
        <v>1.07811069488525E+16</v>
      </c>
      <c r="E15680">
        <v>53015</v>
      </c>
      <c r="F15680" t="str">
        <f>VLOOKUP(E15680,'[1]movimento-per-comune-ambito-201'!$C$2:$D$547,2,0)</f>
        <v>Maremma Area Nord</v>
      </c>
      <c r="G15680" t="s">
        <v>63480</v>
      </c>
      <c r="H15680" t="s">
        <v>15</v>
      </c>
      <c r="I15680" t="s">
        <v>58466</v>
      </c>
      <c r="J15680">
        <v>58024</v>
      </c>
      <c r="K15680" t="s">
        <v>58951</v>
      </c>
      <c r="L15680" t="str">
        <f>VLOOKUP(K15680,'[1]movimento-per-comune-ambito-201'!$B$2:$D$547,3,FALSE)</f>
        <v>Maremma Area Nord</v>
      </c>
      <c r="M15680" t="s">
        <v>53101</v>
      </c>
      <c r="N15680">
        <v>0</v>
      </c>
      <c r="O15680" t="s">
        <v>59092</v>
      </c>
      <c r="P15680" t="s">
        <v>59093</v>
      </c>
      <c r="Q15680" t="s">
        <v>59094</v>
      </c>
    </row>
    <row r="15681" spans="1:17" x14ac:dyDescent="0.25">
      <c r="A15681">
        <v>2404</v>
      </c>
      <c r="B15681" t="s">
        <v>59095</v>
      </c>
      <c r="C15681" s="1">
        <v>430047724</v>
      </c>
      <c r="D15681" s="1">
        <v>108509045</v>
      </c>
      <c r="E15681">
        <v>53015</v>
      </c>
      <c r="F15681" t="str">
        <f>VLOOKUP(E15681,'[1]movimento-per-comune-ambito-201'!$C$2:$D$547,2,0)</f>
        <v>Maremma Area Nord</v>
      </c>
      <c r="G15681" t="s">
        <v>63481</v>
      </c>
      <c r="H15681" t="s">
        <v>15</v>
      </c>
      <c r="I15681" t="s">
        <v>59096</v>
      </c>
      <c r="J15681">
        <v>58024</v>
      </c>
      <c r="K15681" t="s">
        <v>58951</v>
      </c>
      <c r="L15681" t="str">
        <f>VLOOKUP(K15681,'[1]movimento-per-comune-ambito-201'!$B$2:$D$547,3,FALSE)</f>
        <v>Maremma Area Nord</v>
      </c>
      <c r="M15681" t="s">
        <v>53101</v>
      </c>
      <c r="N15681">
        <v>3</v>
      </c>
      <c r="O15681" t="s">
        <v>59097</v>
      </c>
      <c r="P15681" t="s">
        <v>59098</v>
      </c>
      <c r="Q15681" t="s">
        <v>59099</v>
      </c>
    </row>
    <row r="15682" spans="1:17" x14ac:dyDescent="0.25">
      <c r="A15682">
        <v>2405</v>
      </c>
      <c r="B15682" t="s">
        <v>59100</v>
      </c>
      <c r="C15682" s="1">
        <v>4.3035203799999904E+16</v>
      </c>
      <c r="D15682" s="1">
        <v>108604439</v>
      </c>
      <c r="E15682">
        <v>53015</v>
      </c>
      <c r="F15682" t="str">
        <f>VLOOKUP(E15682,'[1]movimento-per-comune-ambito-201'!$C$2:$D$547,2,0)</f>
        <v>Maremma Area Nord</v>
      </c>
      <c r="G15682" t="s">
        <v>63482</v>
      </c>
      <c r="H15682" t="s">
        <v>15</v>
      </c>
      <c r="I15682" t="s">
        <v>59101</v>
      </c>
      <c r="J15682">
        <v>58024</v>
      </c>
      <c r="K15682" t="s">
        <v>58951</v>
      </c>
      <c r="L15682" t="str">
        <f>VLOOKUP(K15682,'[1]movimento-per-comune-ambito-201'!$B$2:$D$547,3,FALSE)</f>
        <v>Maremma Area Nord</v>
      </c>
      <c r="M15682" t="s">
        <v>53101</v>
      </c>
      <c r="N15682">
        <v>2</v>
      </c>
      <c r="O15682" t="s">
        <v>59102</v>
      </c>
      <c r="Q15682" t="s">
        <v>59103</v>
      </c>
    </row>
    <row r="15683" spans="1:17" x14ac:dyDescent="0.25">
      <c r="A15683">
        <v>2406</v>
      </c>
      <c r="B15683" t="s">
        <v>59104</v>
      </c>
      <c r="C15683" s="1">
        <v>4.30256929E+16</v>
      </c>
      <c r="D15683" s="1">
        <v>108161919</v>
      </c>
      <c r="E15683">
        <v>53015</v>
      </c>
      <c r="F15683" t="str">
        <f>VLOOKUP(E15683,'[1]movimento-per-comune-ambito-201'!$C$2:$D$547,2,0)</f>
        <v>Maremma Area Nord</v>
      </c>
      <c r="G15683" t="s">
        <v>63483</v>
      </c>
      <c r="H15683" t="s">
        <v>15</v>
      </c>
      <c r="I15683" t="s">
        <v>58466</v>
      </c>
      <c r="J15683">
        <v>58024</v>
      </c>
      <c r="K15683" t="s">
        <v>58951</v>
      </c>
      <c r="L15683" t="str">
        <f>VLOOKUP(K15683,'[1]movimento-per-comune-ambito-201'!$B$2:$D$547,3,FALSE)</f>
        <v>Maremma Area Nord</v>
      </c>
      <c r="M15683" t="s">
        <v>53101</v>
      </c>
      <c r="N15683">
        <v>0</v>
      </c>
      <c r="O15683" t="s">
        <v>59105</v>
      </c>
      <c r="Q15683" t="s">
        <v>59106</v>
      </c>
    </row>
    <row r="15684" spans="1:17" x14ac:dyDescent="0.25">
      <c r="A15684">
        <v>2408</v>
      </c>
      <c r="B15684" t="s">
        <v>59107</v>
      </c>
      <c r="C15684" s="1">
        <v>4.30532504E+16</v>
      </c>
      <c r="D15684" s="1">
        <v>108880322</v>
      </c>
      <c r="E15684">
        <v>53015</v>
      </c>
      <c r="F15684" t="str">
        <f>VLOOKUP(E15684,'[1]movimento-per-comune-ambito-201'!$C$2:$D$547,2,0)</f>
        <v>Maremma Area Nord</v>
      </c>
      <c r="G15684" t="s">
        <v>63894</v>
      </c>
      <c r="H15684" t="s">
        <v>15</v>
      </c>
      <c r="I15684" t="s">
        <v>59108</v>
      </c>
      <c r="J15684">
        <v>58020</v>
      </c>
      <c r="K15684" t="s">
        <v>58951</v>
      </c>
      <c r="L15684" t="str">
        <f>VLOOKUP(K15684,'[1]movimento-per-comune-ambito-201'!$B$2:$D$547,3,FALSE)</f>
        <v>Maremma Area Nord</v>
      </c>
      <c r="M15684" t="s">
        <v>53101</v>
      </c>
      <c r="N15684">
        <v>0</v>
      </c>
      <c r="O15684" t="s">
        <v>59109</v>
      </c>
      <c r="Q15684" t="s">
        <v>59110</v>
      </c>
    </row>
    <row r="15685" spans="1:17" x14ac:dyDescent="0.25">
      <c r="A15685">
        <v>2409</v>
      </c>
      <c r="B15685" t="s">
        <v>59111</v>
      </c>
      <c r="C15685" s="1">
        <v>4.3023184899999904E+16</v>
      </c>
      <c r="D15685" s="1">
        <v>110276706</v>
      </c>
      <c r="E15685">
        <v>53015</v>
      </c>
      <c r="F15685" t="str">
        <f>VLOOKUP(E15685,'[1]movimento-per-comune-ambito-201'!$C$2:$D$547,2,0)</f>
        <v>Maremma Area Nord</v>
      </c>
      <c r="G15685" t="s">
        <v>63895</v>
      </c>
      <c r="H15685" t="s">
        <v>15</v>
      </c>
      <c r="I15685" t="s">
        <v>59112</v>
      </c>
      <c r="J15685">
        <v>58040</v>
      </c>
      <c r="K15685" t="s">
        <v>58951</v>
      </c>
      <c r="L15685" t="str">
        <f>VLOOKUP(K15685,'[1]movimento-per-comune-ambito-201'!$B$2:$D$547,3,FALSE)</f>
        <v>Maremma Area Nord</v>
      </c>
      <c r="M15685" t="s">
        <v>53101</v>
      </c>
      <c r="N15685">
        <v>0</v>
      </c>
      <c r="Q15685" t="s">
        <v>59113</v>
      </c>
    </row>
    <row r="15686" spans="1:17" x14ac:dyDescent="0.25">
      <c r="A15686">
        <v>2410</v>
      </c>
      <c r="B15686" t="s">
        <v>59114</v>
      </c>
      <c r="C15686" s="1">
        <v>4.30770718E+16</v>
      </c>
      <c r="D15686" s="1">
        <v>108106647</v>
      </c>
      <c r="E15686">
        <v>53015</v>
      </c>
      <c r="F15686" t="str">
        <f>VLOOKUP(E15686,'[1]movimento-per-comune-ambito-201'!$C$2:$D$547,2,0)</f>
        <v>Maremma Area Nord</v>
      </c>
      <c r="G15686" t="s">
        <v>63960</v>
      </c>
      <c r="H15686" t="s">
        <v>15</v>
      </c>
      <c r="I15686" t="s">
        <v>59115</v>
      </c>
      <c r="J15686">
        <v>58024</v>
      </c>
      <c r="K15686" t="s">
        <v>58951</v>
      </c>
      <c r="L15686" t="str">
        <f>VLOOKUP(K15686,'[1]movimento-per-comune-ambito-201'!$B$2:$D$547,3,FALSE)</f>
        <v>Maremma Area Nord</v>
      </c>
      <c r="M15686" t="s">
        <v>53101</v>
      </c>
      <c r="N15686">
        <v>4</v>
      </c>
      <c r="O15686" t="s">
        <v>59116</v>
      </c>
      <c r="Q15686" t="s">
        <v>59117</v>
      </c>
    </row>
    <row r="15687" spans="1:17" x14ac:dyDescent="0.25">
      <c r="A15687">
        <v>2411</v>
      </c>
      <c r="B15687" t="s">
        <v>59118</v>
      </c>
      <c r="C15687" s="1">
        <v>4.30256929E+16</v>
      </c>
      <c r="D15687" s="1">
        <v>108161919</v>
      </c>
      <c r="E15687">
        <v>53015</v>
      </c>
      <c r="F15687" t="str">
        <f>VLOOKUP(E15687,'[1]movimento-per-comune-ambito-201'!$C$2:$D$547,2,0)</f>
        <v>Maremma Area Nord</v>
      </c>
      <c r="G15687" t="s">
        <v>63961</v>
      </c>
      <c r="H15687" t="s">
        <v>15</v>
      </c>
      <c r="I15687" t="s">
        <v>59119</v>
      </c>
      <c r="J15687">
        <v>58024</v>
      </c>
      <c r="K15687" t="s">
        <v>58951</v>
      </c>
      <c r="L15687" t="str">
        <f>VLOOKUP(K15687,'[1]movimento-per-comune-ambito-201'!$B$2:$D$547,3,FALSE)</f>
        <v>Maremma Area Nord</v>
      </c>
      <c r="M15687" t="s">
        <v>53101</v>
      </c>
      <c r="N15687">
        <v>5</v>
      </c>
      <c r="O15687" t="s">
        <v>59120</v>
      </c>
      <c r="P15687" t="s">
        <v>59121</v>
      </c>
      <c r="Q15687" t="s">
        <v>59122</v>
      </c>
    </row>
    <row r="15688" spans="1:17" x14ac:dyDescent="0.25">
      <c r="A15688">
        <v>2412</v>
      </c>
      <c r="B15688" t="s">
        <v>59123</v>
      </c>
      <c r="C15688" s="1">
        <v>4.30532504E+16</v>
      </c>
      <c r="D15688" s="1">
        <v>108880322</v>
      </c>
      <c r="E15688">
        <v>53015</v>
      </c>
      <c r="F15688" t="str">
        <f>VLOOKUP(E15688,'[1]movimento-per-comune-ambito-201'!$C$2:$D$547,2,0)</f>
        <v>Maremma Area Nord</v>
      </c>
      <c r="G15688" t="s">
        <v>65449</v>
      </c>
      <c r="H15688" t="s">
        <v>15</v>
      </c>
      <c r="I15688" t="s">
        <v>59124</v>
      </c>
      <c r="J15688">
        <v>58020</v>
      </c>
      <c r="K15688" t="s">
        <v>58951</v>
      </c>
      <c r="L15688" t="str">
        <f>VLOOKUP(K15688,'[1]movimento-per-comune-ambito-201'!$B$2:$D$547,3,FALSE)</f>
        <v>Maremma Area Nord</v>
      </c>
      <c r="M15688" t="s">
        <v>53101</v>
      </c>
      <c r="N15688">
        <v>0</v>
      </c>
      <c r="O15688" t="s">
        <v>59125</v>
      </c>
      <c r="P15688" t="s">
        <v>59126</v>
      </c>
      <c r="Q15688" t="s">
        <v>59127</v>
      </c>
    </row>
    <row r="15689" spans="1:17" x14ac:dyDescent="0.25">
      <c r="A15689">
        <v>2414</v>
      </c>
      <c r="B15689" t="s">
        <v>59128</v>
      </c>
      <c r="C15689" s="1">
        <v>4.30532504E+16</v>
      </c>
      <c r="D15689" s="1">
        <v>108880322</v>
      </c>
      <c r="E15689">
        <v>53015</v>
      </c>
      <c r="F15689" t="str">
        <f>VLOOKUP(E15689,'[1]movimento-per-comune-ambito-201'!$C$2:$D$547,2,0)</f>
        <v>Maremma Area Nord</v>
      </c>
      <c r="G15689" t="s">
        <v>65450</v>
      </c>
      <c r="H15689" t="s">
        <v>15</v>
      </c>
      <c r="I15689" t="s">
        <v>59129</v>
      </c>
      <c r="J15689">
        <v>58024</v>
      </c>
      <c r="K15689" t="s">
        <v>58951</v>
      </c>
      <c r="L15689" t="str">
        <f>VLOOKUP(K15689,'[1]movimento-per-comune-ambito-201'!$B$2:$D$547,3,FALSE)</f>
        <v>Maremma Area Nord</v>
      </c>
      <c r="M15689" t="s">
        <v>53101</v>
      </c>
      <c r="N15689">
        <v>3</v>
      </c>
      <c r="O15689" t="s">
        <v>59130</v>
      </c>
      <c r="Q15689" t="s">
        <v>59131</v>
      </c>
    </row>
    <row r="15690" spans="1:17" x14ac:dyDescent="0.25">
      <c r="A15690">
        <v>2415</v>
      </c>
      <c r="B15690" t="s">
        <v>59132</v>
      </c>
      <c r="C15690" s="1">
        <v>4.29751382E+16</v>
      </c>
      <c r="D15690" s="1">
        <v>1.08158727999999E+16</v>
      </c>
      <c r="E15690">
        <v>53015</v>
      </c>
      <c r="F15690" t="str">
        <f>VLOOKUP(E15690,'[1]movimento-per-comune-ambito-201'!$C$2:$D$547,2,0)</f>
        <v>Maremma Area Nord</v>
      </c>
      <c r="G15690" t="s">
        <v>65557</v>
      </c>
      <c r="H15690" t="s">
        <v>15</v>
      </c>
      <c r="I15690" t="s">
        <v>59133</v>
      </c>
      <c r="J15690">
        <v>58024</v>
      </c>
      <c r="K15690" t="s">
        <v>58951</v>
      </c>
      <c r="L15690" t="str">
        <f>VLOOKUP(K15690,'[1]movimento-per-comune-ambito-201'!$B$2:$D$547,3,FALSE)</f>
        <v>Maremma Area Nord</v>
      </c>
      <c r="M15690" t="s">
        <v>53101</v>
      </c>
      <c r="N15690">
        <v>4</v>
      </c>
      <c r="O15690" t="s">
        <v>59134</v>
      </c>
      <c r="Q15690" t="s">
        <v>59135</v>
      </c>
    </row>
    <row r="15691" spans="1:17" x14ac:dyDescent="0.25">
      <c r="A15691">
        <v>2416</v>
      </c>
      <c r="B15691" t="s">
        <v>59136</v>
      </c>
      <c r="C15691" s="1">
        <v>4.30828976E+16</v>
      </c>
      <c r="D15691" s="1">
        <v>1.09853992999999E+16</v>
      </c>
      <c r="E15691">
        <v>53015</v>
      </c>
      <c r="F15691" t="str">
        <f>VLOOKUP(E15691,'[1]movimento-per-comune-ambito-201'!$C$2:$D$547,2,0)</f>
        <v>Maremma Area Nord</v>
      </c>
      <c r="G15691" t="s">
        <v>65558</v>
      </c>
      <c r="H15691" t="s">
        <v>15</v>
      </c>
      <c r="I15691" t="s">
        <v>59137</v>
      </c>
      <c r="J15691">
        <v>58024</v>
      </c>
      <c r="K15691" t="s">
        <v>58951</v>
      </c>
      <c r="L15691" t="str">
        <f>VLOOKUP(K15691,'[1]movimento-per-comune-ambito-201'!$B$2:$D$547,3,FALSE)</f>
        <v>Maremma Area Nord</v>
      </c>
      <c r="M15691" t="s">
        <v>53101</v>
      </c>
      <c r="N15691">
        <v>0</v>
      </c>
      <c r="O15691" t="s">
        <v>59138</v>
      </c>
      <c r="P15691" t="s">
        <v>59139</v>
      </c>
      <c r="Q15691" t="s">
        <v>59140</v>
      </c>
    </row>
    <row r="15692" spans="1:17" x14ac:dyDescent="0.25">
      <c r="A15692">
        <v>2417</v>
      </c>
      <c r="B15692" t="s">
        <v>59141</v>
      </c>
      <c r="C15692" s="1">
        <v>4.3038011914005696E+16</v>
      </c>
      <c r="D15692" s="1">
        <v>1.08644824048492E+16</v>
      </c>
      <c r="E15692">
        <v>53015</v>
      </c>
      <c r="F15692" t="str">
        <f>VLOOKUP(E15692,'[1]movimento-per-comune-ambito-201'!$C$2:$D$547,2,0)</f>
        <v>Maremma Area Nord</v>
      </c>
      <c r="G15692" t="s">
        <v>65451</v>
      </c>
      <c r="H15692" t="s">
        <v>15</v>
      </c>
      <c r="I15692" t="s">
        <v>59141</v>
      </c>
      <c r="J15692">
        <v>58024</v>
      </c>
      <c r="K15692" t="s">
        <v>58951</v>
      </c>
      <c r="L15692" t="str">
        <f>VLOOKUP(K15692,'[1]movimento-per-comune-ambito-201'!$B$2:$D$547,3,FALSE)</f>
        <v>Maremma Area Nord</v>
      </c>
      <c r="M15692" t="s">
        <v>53101</v>
      </c>
      <c r="N15692">
        <v>0</v>
      </c>
      <c r="O15692" t="s">
        <v>59142</v>
      </c>
      <c r="P15692" t="s">
        <v>59143</v>
      </c>
      <c r="Q15692" t="s">
        <v>59144</v>
      </c>
    </row>
    <row r="15693" spans="1:17" x14ac:dyDescent="0.25">
      <c r="A15693">
        <v>2419</v>
      </c>
      <c r="B15693" t="s">
        <v>59145</v>
      </c>
      <c r="C15693" s="1">
        <v>4.2981151771050096E+16</v>
      </c>
      <c r="D15693" s="1">
        <v>1.09785389900207E+16</v>
      </c>
      <c r="E15693">
        <v>53015</v>
      </c>
      <c r="F15693" t="str">
        <f>VLOOKUP(E15693,'[1]movimento-per-comune-ambito-201'!$C$2:$D$547,2,0)</f>
        <v>Maremma Area Nord</v>
      </c>
      <c r="G15693" t="s">
        <v>65453</v>
      </c>
      <c r="H15693" t="s">
        <v>15</v>
      </c>
      <c r="I15693" t="s">
        <v>59146</v>
      </c>
      <c r="J15693">
        <v>58024</v>
      </c>
      <c r="K15693" t="s">
        <v>58951</v>
      </c>
      <c r="L15693" t="str">
        <f>VLOOKUP(K15693,'[1]movimento-per-comune-ambito-201'!$B$2:$D$547,3,FALSE)</f>
        <v>Maremma Area Nord</v>
      </c>
      <c r="M15693" t="s">
        <v>53101</v>
      </c>
      <c r="N15693">
        <v>0</v>
      </c>
      <c r="O15693" t="s">
        <v>59147</v>
      </c>
      <c r="P15693" t="s">
        <v>59148</v>
      </c>
      <c r="Q15693" t="s">
        <v>59149</v>
      </c>
    </row>
    <row r="15694" spans="1:17" x14ac:dyDescent="0.25">
      <c r="A15694">
        <v>2420</v>
      </c>
      <c r="B15694" t="s">
        <v>59150</v>
      </c>
      <c r="C15694" s="1">
        <v>4.30532504E+16</v>
      </c>
      <c r="D15694" s="1">
        <v>108880322</v>
      </c>
      <c r="E15694">
        <v>53015</v>
      </c>
      <c r="F15694" t="str">
        <f>VLOOKUP(E15694,'[1]movimento-per-comune-ambito-201'!$C$2:$D$547,2,0)</f>
        <v>Maremma Area Nord</v>
      </c>
      <c r="G15694" t="s">
        <v>65454</v>
      </c>
      <c r="H15694" t="s">
        <v>15</v>
      </c>
      <c r="J15694">
        <v>58024</v>
      </c>
      <c r="K15694" t="s">
        <v>58951</v>
      </c>
      <c r="L15694" t="str">
        <f>VLOOKUP(K15694,'[1]movimento-per-comune-ambito-201'!$B$2:$D$547,3,FALSE)</f>
        <v>Maremma Area Nord</v>
      </c>
      <c r="M15694" t="s">
        <v>53101</v>
      </c>
      <c r="N15694">
        <v>0</v>
      </c>
    </row>
    <row r="15695" spans="1:17" x14ac:dyDescent="0.25">
      <c r="A15695">
        <v>2421</v>
      </c>
      <c r="B15695" t="s">
        <v>59151</v>
      </c>
      <c r="C15695" s="1">
        <v>430047724</v>
      </c>
      <c r="D15695" s="1">
        <v>1085090450000000</v>
      </c>
      <c r="E15695">
        <v>53015</v>
      </c>
      <c r="F15695" t="str">
        <f>VLOOKUP(E15695,'[1]movimento-per-comune-ambito-201'!$C$2:$D$547,2,0)</f>
        <v>Maremma Area Nord</v>
      </c>
      <c r="G15695" t="s">
        <v>65455</v>
      </c>
      <c r="H15695" t="s">
        <v>15</v>
      </c>
      <c r="I15695" t="s">
        <v>59152</v>
      </c>
      <c r="J15695">
        <v>58024</v>
      </c>
      <c r="K15695" t="s">
        <v>58951</v>
      </c>
      <c r="L15695" t="str">
        <f>VLOOKUP(K15695,'[1]movimento-per-comune-ambito-201'!$B$2:$D$547,3,FALSE)</f>
        <v>Maremma Area Nord</v>
      </c>
      <c r="M15695" t="s">
        <v>53101</v>
      </c>
      <c r="N15695">
        <v>0</v>
      </c>
      <c r="O15695" t="s">
        <v>59153</v>
      </c>
      <c r="P15695" t="s">
        <v>59154</v>
      </c>
      <c r="Q15695" t="s">
        <v>59155</v>
      </c>
    </row>
    <row r="15696" spans="1:17" x14ac:dyDescent="0.25">
      <c r="A15696">
        <v>2423</v>
      </c>
      <c r="B15696" t="s">
        <v>59156</v>
      </c>
      <c r="C15696" s="1">
        <v>4.30532504E+16</v>
      </c>
      <c r="D15696" s="1">
        <v>108880322</v>
      </c>
      <c r="E15696">
        <v>53015</v>
      </c>
      <c r="F15696" t="str">
        <f>VLOOKUP(E15696,'[1]movimento-per-comune-ambito-201'!$C$2:$D$547,2,0)</f>
        <v>Maremma Area Nord</v>
      </c>
      <c r="G15696" t="s">
        <v>65456</v>
      </c>
      <c r="H15696" t="s">
        <v>15</v>
      </c>
      <c r="I15696" t="s">
        <v>59157</v>
      </c>
      <c r="J15696">
        <v>58024</v>
      </c>
      <c r="K15696" t="s">
        <v>58951</v>
      </c>
      <c r="L15696" t="str">
        <f>VLOOKUP(K15696,'[1]movimento-per-comune-ambito-201'!$B$2:$D$547,3,FALSE)</f>
        <v>Maremma Area Nord</v>
      </c>
      <c r="M15696" t="s">
        <v>53101</v>
      </c>
      <c r="N15696">
        <v>0</v>
      </c>
      <c r="O15696" t="s">
        <v>59158</v>
      </c>
      <c r="Q15696" t="s">
        <v>59159</v>
      </c>
    </row>
    <row r="15697" spans="1:17" x14ac:dyDescent="0.25">
      <c r="A15697">
        <v>2425</v>
      </c>
      <c r="B15697" t="s">
        <v>59160</v>
      </c>
      <c r="C15697" s="1">
        <v>42975825</v>
      </c>
      <c r="D15697" s="1">
        <v>1.08155157E+16</v>
      </c>
      <c r="E15697">
        <v>53015</v>
      </c>
      <c r="F15697" t="str">
        <f>VLOOKUP(E15697,'[1]movimento-per-comune-ambito-201'!$C$2:$D$547,2,0)</f>
        <v>Maremma Area Nord</v>
      </c>
      <c r="G15697" t="s">
        <v>65458</v>
      </c>
      <c r="H15697" t="s">
        <v>15</v>
      </c>
      <c r="I15697" t="s">
        <v>59161</v>
      </c>
      <c r="J15697">
        <v>58024</v>
      </c>
      <c r="K15697" t="s">
        <v>58951</v>
      </c>
      <c r="L15697" t="str">
        <f>VLOOKUP(K15697,'[1]movimento-per-comune-ambito-201'!$B$2:$D$547,3,FALSE)</f>
        <v>Maremma Area Nord</v>
      </c>
      <c r="M15697" t="s">
        <v>53101</v>
      </c>
      <c r="N15697">
        <v>3</v>
      </c>
      <c r="O15697" t="s">
        <v>59162</v>
      </c>
      <c r="P15697" t="s">
        <v>59163</v>
      </c>
      <c r="Q15697" t="s">
        <v>59164</v>
      </c>
    </row>
    <row r="15698" spans="1:17" x14ac:dyDescent="0.25">
      <c r="A15698">
        <v>2427</v>
      </c>
      <c r="B15698" t="s">
        <v>59165</v>
      </c>
      <c r="C15698" s="1">
        <v>4.30532504E+16</v>
      </c>
      <c r="D15698" s="1">
        <v>108880322</v>
      </c>
      <c r="E15698">
        <v>53015</v>
      </c>
      <c r="F15698" t="str">
        <f>VLOOKUP(E15698,'[1]movimento-per-comune-ambito-201'!$C$2:$D$547,2,0)</f>
        <v>Maremma Area Nord</v>
      </c>
      <c r="G15698" t="s">
        <v>65561</v>
      </c>
      <c r="H15698" t="s">
        <v>15</v>
      </c>
      <c r="I15698" t="s">
        <v>59166</v>
      </c>
      <c r="J15698">
        <v>58024</v>
      </c>
      <c r="K15698" t="s">
        <v>58951</v>
      </c>
      <c r="L15698" t="str">
        <f>VLOOKUP(K15698,'[1]movimento-per-comune-ambito-201'!$B$2:$D$547,3,FALSE)</f>
        <v>Maremma Area Nord</v>
      </c>
      <c r="M15698" t="s">
        <v>53101</v>
      </c>
      <c r="N15698">
        <v>5</v>
      </c>
      <c r="O15698" t="s">
        <v>59167</v>
      </c>
      <c r="P15698" t="s">
        <v>59168</v>
      </c>
      <c r="Q15698" t="s">
        <v>59169</v>
      </c>
    </row>
    <row r="15699" spans="1:17" x14ac:dyDescent="0.25">
      <c r="A15699">
        <v>2429</v>
      </c>
      <c r="B15699" t="s">
        <v>59170</v>
      </c>
      <c r="C15699" s="1">
        <v>4.29751382E+16</v>
      </c>
      <c r="D15699" s="1">
        <v>1.08158727999999E+16</v>
      </c>
      <c r="E15699">
        <v>53015</v>
      </c>
      <c r="F15699" t="str">
        <f>VLOOKUP(E15699,'[1]movimento-per-comune-ambito-201'!$C$2:$D$547,2,0)</f>
        <v>Maremma Area Nord</v>
      </c>
      <c r="G15699" t="s">
        <v>65460</v>
      </c>
      <c r="H15699" t="s">
        <v>15</v>
      </c>
      <c r="I15699" t="s">
        <v>59171</v>
      </c>
      <c r="J15699">
        <v>58024</v>
      </c>
      <c r="K15699" t="s">
        <v>58951</v>
      </c>
      <c r="L15699" t="str">
        <f>VLOOKUP(K15699,'[1]movimento-per-comune-ambito-201'!$B$2:$D$547,3,FALSE)</f>
        <v>Maremma Area Nord</v>
      </c>
      <c r="M15699" t="s">
        <v>53101</v>
      </c>
      <c r="N15699">
        <v>0</v>
      </c>
      <c r="O15699" t="s">
        <v>59172</v>
      </c>
      <c r="P15699" t="s">
        <v>59173</v>
      </c>
      <c r="Q15699" t="s">
        <v>59174</v>
      </c>
    </row>
    <row r="15700" spans="1:17" x14ac:dyDescent="0.25">
      <c r="A15700">
        <v>2430</v>
      </c>
      <c r="B15700" t="s">
        <v>59175</v>
      </c>
      <c r="C15700" s="1">
        <v>4.30532504E+16</v>
      </c>
      <c r="D15700" s="1">
        <v>108880322</v>
      </c>
      <c r="E15700">
        <v>53015</v>
      </c>
      <c r="F15700" t="str">
        <f>VLOOKUP(E15700,'[1]movimento-per-comune-ambito-201'!$C$2:$D$547,2,0)</f>
        <v>Maremma Area Nord</v>
      </c>
      <c r="G15700" t="s">
        <v>65461</v>
      </c>
      <c r="H15700" t="s">
        <v>15</v>
      </c>
      <c r="I15700" t="s">
        <v>59176</v>
      </c>
      <c r="J15700">
        <v>58024</v>
      </c>
      <c r="K15700" t="s">
        <v>58951</v>
      </c>
      <c r="L15700" t="str">
        <f>VLOOKUP(K15700,'[1]movimento-per-comune-ambito-201'!$B$2:$D$547,3,FALSE)</f>
        <v>Maremma Area Nord</v>
      </c>
      <c r="M15700" t="s">
        <v>53101</v>
      </c>
      <c r="N15700">
        <v>4</v>
      </c>
      <c r="O15700" t="s">
        <v>59097</v>
      </c>
      <c r="P15700" t="s">
        <v>59098</v>
      </c>
      <c r="Q15700" t="s">
        <v>59099</v>
      </c>
    </row>
    <row r="15701" spans="1:17" x14ac:dyDescent="0.25">
      <c r="A15701">
        <v>2431</v>
      </c>
      <c r="B15701" t="s">
        <v>59177</v>
      </c>
      <c r="C15701" s="1">
        <v>4.29775836E+16</v>
      </c>
      <c r="D15701" s="1">
        <v>1.08124515999999E+16</v>
      </c>
      <c r="E15701">
        <v>53015</v>
      </c>
      <c r="F15701" t="str">
        <f>VLOOKUP(E15701,'[1]movimento-per-comune-ambito-201'!$C$2:$D$547,2,0)</f>
        <v>Maremma Area Nord</v>
      </c>
      <c r="G15701" t="s">
        <v>65979</v>
      </c>
      <c r="H15701" t="s">
        <v>15</v>
      </c>
      <c r="I15701" t="s">
        <v>59178</v>
      </c>
      <c r="J15701">
        <v>58024</v>
      </c>
      <c r="K15701" t="s">
        <v>58951</v>
      </c>
      <c r="L15701" t="str">
        <f>VLOOKUP(K15701,'[1]movimento-per-comune-ambito-201'!$B$2:$D$547,3,FALSE)</f>
        <v>Maremma Area Nord</v>
      </c>
      <c r="M15701" t="s">
        <v>53101</v>
      </c>
      <c r="N15701">
        <v>0</v>
      </c>
      <c r="O15701" t="s">
        <v>59179</v>
      </c>
      <c r="P15701" t="s">
        <v>59180</v>
      </c>
      <c r="Q15701" t="s">
        <v>59181</v>
      </c>
    </row>
    <row r="15702" spans="1:17" x14ac:dyDescent="0.25">
      <c r="A15702">
        <v>14157</v>
      </c>
      <c r="B15702" t="s">
        <v>5577</v>
      </c>
      <c r="C15702" s="1">
        <v>4.30532504E+16</v>
      </c>
      <c r="D15702" s="1">
        <v>108880322</v>
      </c>
      <c r="E15702">
        <v>53015</v>
      </c>
      <c r="F15702" t="str">
        <f>VLOOKUP(E15702,'[1]movimento-per-comune-ambito-201'!$C$2:$D$547,2,0)</f>
        <v>Maremma Area Nord</v>
      </c>
      <c r="G15702" t="s">
        <v>65980</v>
      </c>
      <c r="H15702" t="s">
        <v>15</v>
      </c>
      <c r="I15702" t="s">
        <v>59182</v>
      </c>
      <c r="J15702">
        <v>58024</v>
      </c>
      <c r="K15702" t="s">
        <v>58951</v>
      </c>
      <c r="L15702" t="str">
        <f>VLOOKUP(K15702,'[1]movimento-per-comune-ambito-201'!$B$2:$D$547,3,FALSE)</f>
        <v>Maremma Area Nord</v>
      </c>
      <c r="M15702" t="s">
        <v>53101</v>
      </c>
      <c r="N15702">
        <v>0</v>
      </c>
      <c r="O15702" t="s">
        <v>59183</v>
      </c>
      <c r="P15702" t="s">
        <v>59184</v>
      </c>
      <c r="Q15702" t="s">
        <v>59185</v>
      </c>
    </row>
    <row r="15703" spans="1:17" x14ac:dyDescent="0.25">
      <c r="A15703">
        <v>14158</v>
      </c>
      <c r="B15703" t="s">
        <v>59186</v>
      </c>
      <c r="C15703" s="1">
        <v>430047724</v>
      </c>
      <c r="D15703" s="1">
        <v>108509045</v>
      </c>
      <c r="E15703">
        <v>53015</v>
      </c>
      <c r="F15703" t="str">
        <f>VLOOKUP(E15703,'[1]movimento-per-comune-ambito-201'!$C$2:$D$547,2,0)</f>
        <v>Maremma Area Nord</v>
      </c>
      <c r="G15703" t="s">
        <v>65982</v>
      </c>
      <c r="H15703" t="s">
        <v>15</v>
      </c>
      <c r="I15703" t="s">
        <v>59187</v>
      </c>
      <c r="J15703">
        <v>58024</v>
      </c>
      <c r="K15703" t="s">
        <v>58951</v>
      </c>
      <c r="L15703" t="str">
        <f>VLOOKUP(K15703,'[1]movimento-per-comune-ambito-201'!$B$2:$D$547,3,FALSE)</f>
        <v>Maremma Area Nord</v>
      </c>
      <c r="M15703" t="s">
        <v>53101</v>
      </c>
      <c r="N15703">
        <v>0</v>
      </c>
      <c r="O15703" t="s">
        <v>59188</v>
      </c>
      <c r="P15703" t="s">
        <v>59189</v>
      </c>
      <c r="Q15703" t="s">
        <v>59190</v>
      </c>
    </row>
    <row r="15704" spans="1:17" x14ac:dyDescent="0.25">
      <c r="A15704">
        <v>14159</v>
      </c>
      <c r="B15704" t="s">
        <v>59191</v>
      </c>
      <c r="C15704" s="1">
        <v>4.30532504E+16</v>
      </c>
      <c r="D15704" s="1">
        <v>108880322</v>
      </c>
      <c r="E15704">
        <v>53015</v>
      </c>
      <c r="F15704" t="str">
        <f>VLOOKUP(E15704,'[1]movimento-per-comune-ambito-201'!$C$2:$D$547,2,0)</f>
        <v>Maremma Area Nord</v>
      </c>
      <c r="G15704" t="s">
        <v>65463</v>
      </c>
      <c r="H15704" t="s">
        <v>15</v>
      </c>
      <c r="I15704" t="s">
        <v>59191</v>
      </c>
      <c r="J15704">
        <v>58024</v>
      </c>
      <c r="K15704" t="s">
        <v>58951</v>
      </c>
      <c r="L15704" t="str">
        <f>VLOOKUP(K15704,'[1]movimento-per-comune-ambito-201'!$B$2:$D$547,3,FALSE)</f>
        <v>Maremma Area Nord</v>
      </c>
      <c r="M15704" t="s">
        <v>53101</v>
      </c>
      <c r="N15704">
        <v>0</v>
      </c>
      <c r="O15704" t="s">
        <v>59192</v>
      </c>
      <c r="P15704" t="s">
        <v>59193</v>
      </c>
      <c r="Q15704" t="s">
        <v>59194</v>
      </c>
    </row>
    <row r="15705" spans="1:17" x14ac:dyDescent="0.25">
      <c r="A15705">
        <v>17933</v>
      </c>
      <c r="B15705" t="s">
        <v>59195</v>
      </c>
      <c r="C15705" s="1">
        <v>4.30505926603326E+16</v>
      </c>
      <c r="D15705" s="1">
        <v>1.09626512547943E+16</v>
      </c>
      <c r="E15705">
        <v>53015</v>
      </c>
      <c r="F15705" t="str">
        <f>VLOOKUP(E15705,'[1]movimento-per-comune-ambito-201'!$C$2:$D$547,2,0)</f>
        <v>Maremma Area Nord</v>
      </c>
      <c r="G15705" t="s">
        <v>65465</v>
      </c>
      <c r="H15705" t="s">
        <v>15</v>
      </c>
      <c r="I15705" t="s">
        <v>59196</v>
      </c>
      <c r="J15705">
        <v>58024</v>
      </c>
      <c r="K15705" t="s">
        <v>58951</v>
      </c>
      <c r="L15705" t="str">
        <f>VLOOKUP(K15705,'[1]movimento-per-comune-ambito-201'!$B$2:$D$547,3,FALSE)</f>
        <v>Maremma Area Nord</v>
      </c>
      <c r="M15705" t="s">
        <v>53101</v>
      </c>
      <c r="N15705">
        <v>5</v>
      </c>
      <c r="O15705" t="s">
        <v>59197</v>
      </c>
      <c r="P15705" t="s">
        <v>59198</v>
      </c>
      <c r="Q15705" t="s">
        <v>59199</v>
      </c>
    </row>
    <row r="15706" spans="1:17" x14ac:dyDescent="0.25">
      <c r="A15706">
        <v>18409</v>
      </c>
      <c r="B15706" t="s">
        <v>59200</v>
      </c>
      <c r="C15706" s="1">
        <v>4.30770718E+16</v>
      </c>
      <c r="D15706" s="1">
        <v>108106647</v>
      </c>
      <c r="E15706">
        <v>53015</v>
      </c>
      <c r="F15706" t="str">
        <f>VLOOKUP(E15706,'[1]movimento-per-comune-ambito-201'!$C$2:$D$547,2,0)</f>
        <v>Maremma Area Nord</v>
      </c>
      <c r="G15706" t="s">
        <v>65466</v>
      </c>
      <c r="H15706" t="s">
        <v>15</v>
      </c>
      <c r="I15706" t="s">
        <v>59201</v>
      </c>
      <c r="J15706">
        <v>58024</v>
      </c>
      <c r="K15706" t="s">
        <v>58951</v>
      </c>
      <c r="L15706" t="str">
        <f>VLOOKUP(K15706,'[1]movimento-per-comune-ambito-201'!$B$2:$D$547,3,FALSE)</f>
        <v>Maremma Area Nord</v>
      </c>
      <c r="M15706" t="s">
        <v>53101</v>
      </c>
      <c r="N15706">
        <v>0</v>
      </c>
      <c r="O15706" t="s">
        <v>59202</v>
      </c>
      <c r="Q15706" t="s">
        <v>59203</v>
      </c>
    </row>
    <row r="15707" spans="1:17" x14ac:dyDescent="0.25">
      <c r="A15707">
        <v>18557</v>
      </c>
      <c r="B15707" t="s">
        <v>59204</v>
      </c>
      <c r="C15707" s="1">
        <v>4.3034682599999904E+16</v>
      </c>
      <c r="D15707" s="1">
        <v>108876916</v>
      </c>
      <c r="E15707">
        <v>53015</v>
      </c>
      <c r="F15707" t="str">
        <f>VLOOKUP(E15707,'[1]movimento-per-comune-ambito-201'!$C$2:$D$547,2,0)</f>
        <v>Maremma Area Nord</v>
      </c>
      <c r="G15707" t="s">
        <v>65468</v>
      </c>
      <c r="H15707" t="s">
        <v>15</v>
      </c>
      <c r="I15707" t="s">
        <v>59205</v>
      </c>
      <c r="J15707">
        <v>58024</v>
      </c>
      <c r="K15707" t="s">
        <v>58951</v>
      </c>
      <c r="L15707" t="str">
        <f>VLOOKUP(K15707,'[1]movimento-per-comune-ambito-201'!$B$2:$D$547,3,FALSE)</f>
        <v>Maremma Area Nord</v>
      </c>
      <c r="M15707" t="s">
        <v>53101</v>
      </c>
      <c r="N15707">
        <v>0</v>
      </c>
      <c r="O15707" t="s">
        <v>59206</v>
      </c>
      <c r="P15707" t="s">
        <v>59207</v>
      </c>
      <c r="Q15707" t="s">
        <v>59208</v>
      </c>
    </row>
    <row r="15708" spans="1:17" x14ac:dyDescent="0.25">
      <c r="A15708">
        <v>18912</v>
      </c>
      <c r="B15708" t="s">
        <v>59209</v>
      </c>
      <c r="C15708" s="1">
        <v>4.3048788E+16</v>
      </c>
      <c r="D15708" s="1">
        <v>10901377</v>
      </c>
      <c r="E15708">
        <v>53015</v>
      </c>
      <c r="F15708" t="str">
        <f>VLOOKUP(E15708,'[1]movimento-per-comune-ambito-201'!$C$2:$D$547,2,0)</f>
        <v>Maremma Area Nord</v>
      </c>
      <c r="G15708" t="s">
        <v>65469</v>
      </c>
      <c r="H15708" t="s">
        <v>15</v>
      </c>
      <c r="I15708" t="s">
        <v>59210</v>
      </c>
      <c r="J15708">
        <v>58024</v>
      </c>
      <c r="K15708" t="s">
        <v>58951</v>
      </c>
      <c r="L15708" t="str">
        <f>VLOOKUP(K15708,'[1]movimento-per-comune-ambito-201'!$B$2:$D$547,3,FALSE)</f>
        <v>Maremma Area Nord</v>
      </c>
      <c r="M15708" t="s">
        <v>53101</v>
      </c>
      <c r="N15708">
        <v>4</v>
      </c>
      <c r="O15708" t="s">
        <v>59211</v>
      </c>
      <c r="P15708" t="s">
        <v>59212</v>
      </c>
      <c r="Q15708" t="s">
        <v>59213</v>
      </c>
    </row>
    <row r="15709" spans="1:17" x14ac:dyDescent="0.25">
      <c r="A15709">
        <v>19489</v>
      </c>
      <c r="B15709" t="s">
        <v>59214</v>
      </c>
      <c r="C15709" s="1">
        <v>4.30532504E+16</v>
      </c>
      <c r="D15709" s="1">
        <v>108880322</v>
      </c>
      <c r="E15709">
        <v>53015</v>
      </c>
      <c r="F15709" t="str">
        <f>VLOOKUP(E15709,'[1]movimento-per-comune-ambito-201'!$C$2:$D$547,2,0)</f>
        <v>Maremma Area Nord</v>
      </c>
      <c r="G15709" t="s">
        <v>65470</v>
      </c>
      <c r="H15709" t="s">
        <v>15</v>
      </c>
      <c r="I15709" t="s">
        <v>59215</v>
      </c>
      <c r="J15709">
        <v>58024</v>
      </c>
      <c r="K15709" t="s">
        <v>58951</v>
      </c>
      <c r="L15709" t="str">
        <f>VLOOKUP(K15709,'[1]movimento-per-comune-ambito-201'!$B$2:$D$547,3,FALSE)</f>
        <v>Maremma Area Nord</v>
      </c>
      <c r="M15709" t="s">
        <v>53101</v>
      </c>
      <c r="N15709">
        <v>5</v>
      </c>
      <c r="O15709" t="s">
        <v>59216</v>
      </c>
      <c r="P15709" t="s">
        <v>59217</v>
      </c>
      <c r="Q15709" t="s">
        <v>59218</v>
      </c>
    </row>
    <row r="15710" spans="1:17" x14ac:dyDescent="0.25">
      <c r="A15710">
        <v>20016</v>
      </c>
      <c r="B15710" t="s">
        <v>59219</v>
      </c>
      <c r="C15710" s="1">
        <v>430047724</v>
      </c>
      <c r="D15710" s="1">
        <v>108509045</v>
      </c>
      <c r="E15710">
        <v>53015</v>
      </c>
      <c r="F15710" t="str">
        <f>VLOOKUP(E15710,'[1]movimento-per-comune-ambito-201'!$C$2:$D$547,2,0)</f>
        <v>Maremma Area Nord</v>
      </c>
      <c r="G15710" t="s">
        <v>65472</v>
      </c>
      <c r="H15710" t="s">
        <v>15</v>
      </c>
      <c r="I15710" t="s">
        <v>59220</v>
      </c>
      <c r="J15710">
        <v>58024</v>
      </c>
      <c r="K15710" t="s">
        <v>58951</v>
      </c>
      <c r="L15710" t="str">
        <f>VLOOKUP(K15710,'[1]movimento-per-comune-ambito-201'!$B$2:$D$547,3,FALSE)</f>
        <v>Maremma Area Nord</v>
      </c>
      <c r="M15710" t="s">
        <v>53101</v>
      </c>
      <c r="N15710">
        <v>4</v>
      </c>
      <c r="O15710" t="s">
        <v>59221</v>
      </c>
      <c r="Q15710" t="s">
        <v>59222</v>
      </c>
    </row>
    <row r="15711" spans="1:17" x14ac:dyDescent="0.25">
      <c r="A15711">
        <v>21476</v>
      </c>
      <c r="B15711" t="s">
        <v>59223</v>
      </c>
      <c r="C15711" s="1">
        <v>4.29751382E+16</v>
      </c>
      <c r="D15711" s="1">
        <v>1.08158727999999E+16</v>
      </c>
      <c r="E15711">
        <v>53015</v>
      </c>
      <c r="F15711" t="str">
        <f>VLOOKUP(E15711,'[1]movimento-per-comune-ambito-201'!$C$2:$D$547,2,0)</f>
        <v>Maremma Area Nord</v>
      </c>
      <c r="G15711" t="s">
        <v>65473</v>
      </c>
      <c r="H15711" t="s">
        <v>15</v>
      </c>
      <c r="I15711" t="s">
        <v>59224</v>
      </c>
      <c r="J15711">
        <v>58024</v>
      </c>
      <c r="K15711" t="s">
        <v>58951</v>
      </c>
      <c r="L15711" t="str">
        <f>VLOOKUP(K15711,'[1]movimento-per-comune-ambito-201'!$B$2:$D$547,3,FALSE)</f>
        <v>Maremma Area Nord</v>
      </c>
      <c r="M15711" t="s">
        <v>53101</v>
      </c>
      <c r="N15711">
        <v>4</v>
      </c>
      <c r="O15711" t="s">
        <v>59225</v>
      </c>
      <c r="P15711" t="s">
        <v>59226</v>
      </c>
      <c r="Q15711" t="s">
        <v>59227</v>
      </c>
    </row>
    <row r="15712" spans="1:17" x14ac:dyDescent="0.25">
      <c r="A15712">
        <v>21765</v>
      </c>
      <c r="B15712" t="s">
        <v>59228</v>
      </c>
      <c r="C15712" s="1">
        <v>4.3024757899999904E+16</v>
      </c>
      <c r="D15712" s="1">
        <v>110238347</v>
      </c>
      <c r="E15712">
        <v>53015</v>
      </c>
      <c r="F15712" t="str">
        <f>VLOOKUP(E15712,'[1]movimento-per-comune-ambito-201'!$C$2:$D$547,2,0)</f>
        <v>Maremma Area Nord</v>
      </c>
      <c r="G15712" t="s">
        <v>65981</v>
      </c>
      <c r="H15712" t="s">
        <v>15</v>
      </c>
      <c r="I15712" t="s">
        <v>59229</v>
      </c>
      <c r="J15712">
        <v>58024</v>
      </c>
      <c r="K15712" t="s">
        <v>58951</v>
      </c>
      <c r="L15712" t="str">
        <f>VLOOKUP(K15712,'[1]movimento-per-comune-ambito-201'!$B$2:$D$547,3,FALSE)</f>
        <v>Maremma Area Nord</v>
      </c>
      <c r="M15712" t="s">
        <v>53101</v>
      </c>
      <c r="N15712">
        <v>0</v>
      </c>
      <c r="O15712" t="s">
        <v>59230</v>
      </c>
      <c r="P15712" t="s">
        <v>59231</v>
      </c>
      <c r="Q15712" t="s">
        <v>59232</v>
      </c>
    </row>
    <row r="15713" spans="1:17" x14ac:dyDescent="0.25">
      <c r="A15713">
        <v>21866</v>
      </c>
      <c r="B15713" t="s">
        <v>59233</v>
      </c>
      <c r="C15713" s="1">
        <v>4.30532504E+16</v>
      </c>
      <c r="D15713" s="1">
        <v>108880322</v>
      </c>
      <c r="E15713">
        <v>53015</v>
      </c>
      <c r="F15713" t="str">
        <f>VLOOKUP(E15713,'[1]movimento-per-comune-ambito-201'!$C$2:$D$547,2,0)</f>
        <v>Maremma Area Nord</v>
      </c>
      <c r="G15713" t="s">
        <v>65474</v>
      </c>
      <c r="H15713" t="s">
        <v>15</v>
      </c>
      <c r="I15713" t="s">
        <v>59234</v>
      </c>
      <c r="J15713">
        <v>58024</v>
      </c>
      <c r="K15713" t="s">
        <v>58951</v>
      </c>
      <c r="L15713" t="str">
        <f>VLOOKUP(K15713,'[1]movimento-per-comune-ambito-201'!$B$2:$D$547,3,FALSE)</f>
        <v>Maremma Area Nord</v>
      </c>
      <c r="M15713" t="s">
        <v>53101</v>
      </c>
      <c r="N15713">
        <v>3</v>
      </c>
      <c r="O15713" t="s">
        <v>59235</v>
      </c>
      <c r="Q15713" t="s">
        <v>59236</v>
      </c>
    </row>
    <row r="15714" spans="1:17" x14ac:dyDescent="0.25">
      <c r="A15714">
        <v>22079</v>
      </c>
      <c r="B15714" t="s">
        <v>59237</v>
      </c>
      <c r="C15714" s="1">
        <v>4.2943220099999904E+16</v>
      </c>
      <c r="D15714" s="1">
        <v>107868037</v>
      </c>
      <c r="E15714">
        <v>53015</v>
      </c>
      <c r="F15714" t="str">
        <f>VLOOKUP(E15714,'[1]movimento-per-comune-ambito-201'!$C$2:$D$547,2,0)</f>
        <v>Maremma Area Nord</v>
      </c>
      <c r="G15714" t="s">
        <v>65475</v>
      </c>
      <c r="H15714" t="s">
        <v>15</v>
      </c>
      <c r="I15714" t="s">
        <v>59238</v>
      </c>
      <c r="J15714">
        <v>58024</v>
      </c>
      <c r="K15714" t="s">
        <v>58951</v>
      </c>
      <c r="L15714" t="str">
        <f>VLOOKUP(K15714,'[1]movimento-per-comune-ambito-201'!$B$2:$D$547,3,FALSE)</f>
        <v>Maremma Area Nord</v>
      </c>
      <c r="M15714" t="s">
        <v>53101</v>
      </c>
      <c r="N15714">
        <v>0</v>
      </c>
      <c r="O15714" t="s">
        <v>59239</v>
      </c>
      <c r="P15714" t="s">
        <v>59240</v>
      </c>
      <c r="Q15714" t="s">
        <v>59241</v>
      </c>
    </row>
    <row r="15715" spans="1:17" x14ac:dyDescent="0.25">
      <c r="A15715">
        <v>22127</v>
      </c>
      <c r="B15715" t="s">
        <v>59242</v>
      </c>
      <c r="C15715" s="1">
        <v>4.3058776E+16</v>
      </c>
      <c r="D15715" s="1">
        <v>1.0872063E+16</v>
      </c>
      <c r="E15715">
        <v>53015</v>
      </c>
      <c r="F15715" t="str">
        <f>VLOOKUP(E15715,'[1]movimento-per-comune-ambito-201'!$C$2:$D$547,2,0)</f>
        <v>Maremma Area Nord</v>
      </c>
      <c r="G15715" t="s">
        <v>65476</v>
      </c>
      <c r="H15715" t="s">
        <v>15</v>
      </c>
      <c r="I15715" t="s">
        <v>59243</v>
      </c>
      <c r="J15715">
        <v>58024</v>
      </c>
      <c r="K15715" t="s">
        <v>58951</v>
      </c>
      <c r="L15715" t="str">
        <f>VLOOKUP(K15715,'[1]movimento-per-comune-ambito-201'!$B$2:$D$547,3,FALSE)</f>
        <v>Maremma Area Nord</v>
      </c>
      <c r="M15715" t="s">
        <v>53101</v>
      </c>
      <c r="N15715">
        <v>5</v>
      </c>
      <c r="O15715" t="s">
        <v>59244</v>
      </c>
      <c r="P15715" t="s">
        <v>59245</v>
      </c>
      <c r="Q15715" t="s">
        <v>59246</v>
      </c>
    </row>
    <row r="15716" spans="1:17" x14ac:dyDescent="0.25">
      <c r="A15716">
        <v>22202</v>
      </c>
      <c r="B15716" t="s">
        <v>13624</v>
      </c>
      <c r="C15716" s="1">
        <v>4.30532504E+16</v>
      </c>
      <c r="D15716" s="1">
        <v>108880322</v>
      </c>
      <c r="E15716">
        <v>53015</v>
      </c>
      <c r="F15716" t="str">
        <f>VLOOKUP(E15716,'[1]movimento-per-comune-ambito-201'!$C$2:$D$547,2,0)</f>
        <v>Maremma Area Nord</v>
      </c>
      <c r="G15716" t="s">
        <v>65477</v>
      </c>
      <c r="H15716" t="s">
        <v>15</v>
      </c>
      <c r="I15716" t="s">
        <v>59247</v>
      </c>
      <c r="J15716">
        <v>58024</v>
      </c>
      <c r="K15716" t="s">
        <v>58951</v>
      </c>
      <c r="L15716" t="str">
        <f>VLOOKUP(K15716,'[1]movimento-per-comune-ambito-201'!$B$2:$D$547,3,FALSE)</f>
        <v>Maremma Area Nord</v>
      </c>
      <c r="M15716" t="s">
        <v>53101</v>
      </c>
      <c r="N15716">
        <v>4</v>
      </c>
      <c r="O15716" t="s">
        <v>59248</v>
      </c>
      <c r="Q15716" t="s">
        <v>59249</v>
      </c>
    </row>
    <row r="15717" spans="1:17" x14ac:dyDescent="0.25">
      <c r="A15717">
        <v>22227</v>
      </c>
      <c r="B15717" t="s">
        <v>59250</v>
      </c>
      <c r="C15717" s="1">
        <v>4.30532504E+16</v>
      </c>
      <c r="D15717" s="1">
        <v>108880322</v>
      </c>
      <c r="E15717">
        <v>53015</v>
      </c>
      <c r="F15717" t="str">
        <f>VLOOKUP(E15717,'[1]movimento-per-comune-ambito-201'!$C$2:$D$547,2,0)</f>
        <v>Maremma Area Nord</v>
      </c>
      <c r="G15717" t="s">
        <v>65784</v>
      </c>
      <c r="H15717" t="s">
        <v>15</v>
      </c>
      <c r="I15717" t="s">
        <v>59251</v>
      </c>
      <c r="J15717">
        <v>58024</v>
      </c>
      <c r="K15717" t="s">
        <v>58951</v>
      </c>
      <c r="L15717" t="str">
        <f>VLOOKUP(K15717,'[1]movimento-per-comune-ambito-201'!$B$2:$D$547,3,FALSE)</f>
        <v>Maremma Area Nord</v>
      </c>
      <c r="M15717" t="s">
        <v>53101</v>
      </c>
      <c r="N15717">
        <v>1</v>
      </c>
      <c r="O15717" t="s">
        <v>59252</v>
      </c>
      <c r="P15717" t="s">
        <v>59253</v>
      </c>
      <c r="Q15717" t="s">
        <v>59254</v>
      </c>
    </row>
    <row r="15718" spans="1:17" x14ac:dyDescent="0.25">
      <c r="A15718">
        <v>23133</v>
      </c>
      <c r="B15718" t="s">
        <v>59255</v>
      </c>
      <c r="C15718" s="1">
        <v>4.30345778E+16</v>
      </c>
      <c r="D15718" s="1">
        <v>1.08850023999999E+16</v>
      </c>
      <c r="E15718">
        <v>53015</v>
      </c>
      <c r="F15718" t="str">
        <f>VLOOKUP(E15718,'[1]movimento-per-comune-ambito-201'!$C$2:$D$547,2,0)</f>
        <v>Maremma Area Nord</v>
      </c>
      <c r="G15718" t="s">
        <v>65478</v>
      </c>
      <c r="H15718" t="s">
        <v>15</v>
      </c>
      <c r="I15718" t="s">
        <v>59256</v>
      </c>
      <c r="J15718">
        <v>58024</v>
      </c>
      <c r="K15718" t="s">
        <v>58951</v>
      </c>
      <c r="L15718" t="str">
        <f>VLOOKUP(K15718,'[1]movimento-per-comune-ambito-201'!$B$2:$D$547,3,FALSE)</f>
        <v>Maremma Area Nord</v>
      </c>
      <c r="M15718" t="s">
        <v>53101</v>
      </c>
      <c r="N15718">
        <v>3</v>
      </c>
      <c r="O15718" t="s">
        <v>59257</v>
      </c>
      <c r="P15718" t="s">
        <v>59258</v>
      </c>
      <c r="Q15718" t="s">
        <v>59259</v>
      </c>
    </row>
    <row r="15719" spans="1:17" x14ac:dyDescent="0.25">
      <c r="A15719">
        <v>22470</v>
      </c>
      <c r="B15719" t="s">
        <v>59255</v>
      </c>
      <c r="C15719" s="1">
        <v>4.30532504E+16</v>
      </c>
      <c r="D15719" s="1">
        <v>108880322</v>
      </c>
      <c r="E15719">
        <v>53015</v>
      </c>
      <c r="F15719" t="str">
        <f>VLOOKUP(E15719,'[1]movimento-per-comune-ambito-201'!$C$2:$D$547,2,0)</f>
        <v>Maremma Area Nord</v>
      </c>
      <c r="G15719" t="s">
        <v>65479</v>
      </c>
      <c r="H15719" t="s">
        <v>15</v>
      </c>
      <c r="I15719" t="s">
        <v>59260</v>
      </c>
      <c r="J15719">
        <v>58024</v>
      </c>
      <c r="K15719" t="s">
        <v>58951</v>
      </c>
      <c r="L15719" t="str">
        <f>VLOOKUP(K15719,'[1]movimento-per-comune-ambito-201'!$B$2:$D$547,3,FALSE)</f>
        <v>Maremma Area Nord</v>
      </c>
      <c r="M15719" t="s">
        <v>53101</v>
      </c>
      <c r="N15719">
        <v>1</v>
      </c>
      <c r="O15719" t="s">
        <v>59261</v>
      </c>
      <c r="P15719" t="s">
        <v>59258</v>
      </c>
      <c r="Q15719" t="s">
        <v>59262</v>
      </c>
    </row>
    <row r="15720" spans="1:17" x14ac:dyDescent="0.25">
      <c r="A15720">
        <v>22477</v>
      </c>
      <c r="B15720" t="s">
        <v>59263</v>
      </c>
      <c r="C15720" s="1">
        <v>4.30532504E+16</v>
      </c>
      <c r="D15720" s="1">
        <v>108880322</v>
      </c>
      <c r="E15720">
        <v>53015</v>
      </c>
      <c r="F15720" t="str">
        <f>VLOOKUP(E15720,'[1]movimento-per-comune-ambito-201'!$C$2:$D$547,2,0)</f>
        <v>Maremma Area Nord</v>
      </c>
      <c r="G15720" t="s">
        <v>65480</v>
      </c>
      <c r="H15720" t="s">
        <v>15</v>
      </c>
      <c r="I15720" t="s">
        <v>59264</v>
      </c>
      <c r="J15720">
        <v>58024</v>
      </c>
      <c r="K15720" t="s">
        <v>58951</v>
      </c>
      <c r="L15720" t="str">
        <f>VLOOKUP(K15720,'[1]movimento-per-comune-ambito-201'!$B$2:$D$547,3,FALSE)</f>
        <v>Maremma Area Nord</v>
      </c>
      <c r="M15720" t="s">
        <v>53101</v>
      </c>
      <c r="N15720">
        <v>2</v>
      </c>
      <c r="O15720" t="s">
        <v>59265</v>
      </c>
      <c r="Q15720">
        <v>3358284355</v>
      </c>
    </row>
    <row r="15721" spans="1:17" x14ac:dyDescent="0.25">
      <c r="A15721">
        <v>22493</v>
      </c>
      <c r="B15721" t="s">
        <v>59266</v>
      </c>
      <c r="C15721" s="1">
        <v>4.3076286E+16</v>
      </c>
      <c r="D15721" s="1">
        <v>108129977</v>
      </c>
      <c r="E15721">
        <v>53015</v>
      </c>
      <c r="F15721" t="str">
        <f>VLOOKUP(E15721,'[1]movimento-per-comune-ambito-201'!$C$2:$D$547,2,0)</f>
        <v>Maremma Area Nord</v>
      </c>
      <c r="G15721" t="s">
        <v>65481</v>
      </c>
      <c r="H15721" t="s">
        <v>15</v>
      </c>
      <c r="I15721" t="s">
        <v>59267</v>
      </c>
      <c r="J15721">
        <v>58024</v>
      </c>
      <c r="K15721" t="s">
        <v>58951</v>
      </c>
      <c r="L15721" t="str">
        <f>VLOOKUP(K15721,'[1]movimento-per-comune-ambito-201'!$B$2:$D$547,3,FALSE)</f>
        <v>Maremma Area Nord</v>
      </c>
      <c r="M15721" t="s">
        <v>53101</v>
      </c>
      <c r="N15721">
        <v>4</v>
      </c>
      <c r="O15721" t="s">
        <v>59268</v>
      </c>
      <c r="Q15721" t="s">
        <v>59269</v>
      </c>
    </row>
    <row r="15722" spans="1:17" x14ac:dyDescent="0.25">
      <c r="A15722">
        <v>23057</v>
      </c>
      <c r="B15722" t="s">
        <v>59270</v>
      </c>
      <c r="C15722" s="1">
        <v>43084671</v>
      </c>
      <c r="D15722" s="1">
        <v>1.08022427E+16</v>
      </c>
      <c r="E15722">
        <v>53015</v>
      </c>
      <c r="F15722" t="str">
        <f>VLOOKUP(E15722,'[1]movimento-per-comune-ambito-201'!$C$2:$D$547,2,0)</f>
        <v>Maremma Area Nord</v>
      </c>
      <c r="G15722" t="s">
        <v>65482</v>
      </c>
      <c r="H15722" t="s">
        <v>15</v>
      </c>
      <c r="I15722" t="s">
        <v>59271</v>
      </c>
      <c r="J15722">
        <v>58024</v>
      </c>
      <c r="K15722" t="s">
        <v>58951</v>
      </c>
      <c r="L15722" t="str">
        <f>VLOOKUP(K15722,'[1]movimento-per-comune-ambito-201'!$B$2:$D$547,3,FALSE)</f>
        <v>Maremma Area Nord</v>
      </c>
      <c r="M15722" t="s">
        <v>53101</v>
      </c>
      <c r="N15722">
        <v>0</v>
      </c>
      <c r="O15722" t="s">
        <v>59272</v>
      </c>
      <c r="P15722" t="s">
        <v>59273</v>
      </c>
      <c r="Q15722" t="s">
        <v>59274</v>
      </c>
    </row>
    <row r="15723" spans="1:17" x14ac:dyDescent="0.25">
      <c r="A15723">
        <v>23701</v>
      </c>
      <c r="B15723" t="s">
        <v>59275</v>
      </c>
      <c r="C15723" s="1">
        <v>4.3048341999999904E+16</v>
      </c>
      <c r="D15723" s="1">
        <v>1.08740419999999E+16</v>
      </c>
      <c r="E15723">
        <v>53015</v>
      </c>
      <c r="F15723" t="str">
        <f>VLOOKUP(E15723,'[1]movimento-per-comune-ambito-201'!$C$2:$D$547,2,0)</f>
        <v>Maremma Area Nord</v>
      </c>
      <c r="G15723" t="s">
        <v>65483</v>
      </c>
      <c r="H15723" t="s">
        <v>15</v>
      </c>
      <c r="I15723" t="s">
        <v>59276</v>
      </c>
      <c r="J15723">
        <v>58024</v>
      </c>
      <c r="K15723" t="s">
        <v>58951</v>
      </c>
      <c r="L15723" t="str">
        <f>VLOOKUP(K15723,'[1]movimento-per-comune-ambito-201'!$B$2:$D$547,3,FALSE)</f>
        <v>Maremma Area Nord</v>
      </c>
      <c r="M15723" t="s">
        <v>53101</v>
      </c>
      <c r="N15723">
        <v>4</v>
      </c>
      <c r="O15723" t="s">
        <v>59277</v>
      </c>
      <c r="Q15723" t="s">
        <v>59278</v>
      </c>
    </row>
    <row r="15724" spans="1:17" x14ac:dyDescent="0.25">
      <c r="A15724">
        <v>24357</v>
      </c>
      <c r="B15724" t="s">
        <v>59279</v>
      </c>
      <c r="C15724" s="1">
        <v>4.33648595E+16</v>
      </c>
      <c r="D15724" s="1">
        <v>1.08119356999999E+16</v>
      </c>
      <c r="E15724">
        <v>53015</v>
      </c>
      <c r="F15724" t="str">
        <f>VLOOKUP(E15724,'[1]movimento-per-comune-ambito-201'!$C$2:$D$547,2,0)</f>
        <v>Maremma Area Nord</v>
      </c>
      <c r="G15724" t="s">
        <v>65485</v>
      </c>
      <c r="H15724" t="s">
        <v>15</v>
      </c>
      <c r="I15724" t="s">
        <v>59280</v>
      </c>
      <c r="J15724">
        <v>58024</v>
      </c>
      <c r="K15724" t="s">
        <v>58951</v>
      </c>
      <c r="L15724" t="str">
        <f>VLOOKUP(K15724,'[1]movimento-per-comune-ambito-201'!$B$2:$D$547,3,FALSE)</f>
        <v>Maremma Area Nord</v>
      </c>
      <c r="M15724" t="s">
        <v>53101</v>
      </c>
      <c r="N15724">
        <v>2</v>
      </c>
      <c r="Q15724" t="s">
        <v>59281</v>
      </c>
    </row>
    <row r="15725" spans="1:17" x14ac:dyDescent="0.25">
      <c r="A15725">
        <v>24511</v>
      </c>
      <c r="B15725" t="s">
        <v>58226</v>
      </c>
      <c r="C15725" s="1">
        <v>4.3069389999999904E+16</v>
      </c>
      <c r="D15725" s="1">
        <v>1.0914236E+16</v>
      </c>
      <c r="E15725">
        <v>53015</v>
      </c>
      <c r="F15725" t="str">
        <f>VLOOKUP(E15725,'[1]movimento-per-comune-ambito-201'!$C$2:$D$547,2,0)</f>
        <v>Maremma Area Nord</v>
      </c>
      <c r="G15725" t="s">
        <v>65486</v>
      </c>
      <c r="H15725" t="s">
        <v>15</v>
      </c>
      <c r="I15725" t="s">
        <v>59282</v>
      </c>
      <c r="J15725">
        <v>58024</v>
      </c>
      <c r="K15725" t="s">
        <v>58951</v>
      </c>
      <c r="L15725" t="str">
        <f>VLOOKUP(K15725,'[1]movimento-per-comune-ambito-201'!$B$2:$D$547,3,FALSE)</f>
        <v>Maremma Area Nord</v>
      </c>
      <c r="M15725" t="s">
        <v>53101</v>
      </c>
      <c r="N15725">
        <v>1</v>
      </c>
      <c r="Q15725" t="s">
        <v>59283</v>
      </c>
    </row>
    <row r="15726" spans="1:17" x14ac:dyDescent="0.25">
      <c r="A15726">
        <v>24888</v>
      </c>
      <c r="B15726" t="s">
        <v>59284</v>
      </c>
      <c r="C15726" s="1">
        <v>430047724</v>
      </c>
      <c r="D15726" s="1">
        <v>108509045</v>
      </c>
      <c r="E15726">
        <v>53015</v>
      </c>
      <c r="F15726" t="str">
        <f>VLOOKUP(E15726,'[1]movimento-per-comune-ambito-201'!$C$2:$D$547,2,0)</f>
        <v>Maremma Area Nord</v>
      </c>
      <c r="G15726" t="s">
        <v>65487</v>
      </c>
      <c r="H15726" t="s">
        <v>15</v>
      </c>
      <c r="I15726" t="s">
        <v>59285</v>
      </c>
      <c r="J15726">
        <v>58024</v>
      </c>
      <c r="K15726" t="s">
        <v>58951</v>
      </c>
      <c r="L15726" t="str">
        <f>VLOOKUP(K15726,'[1]movimento-per-comune-ambito-201'!$B$2:$D$547,3,FALSE)</f>
        <v>Maremma Area Nord</v>
      </c>
      <c r="M15726" t="s">
        <v>53101</v>
      </c>
      <c r="N15726">
        <v>4</v>
      </c>
      <c r="O15726" t="s">
        <v>59286</v>
      </c>
      <c r="Q15726" t="s">
        <v>59287</v>
      </c>
    </row>
    <row r="15727" spans="1:17" x14ac:dyDescent="0.25">
      <c r="A15727">
        <v>25001</v>
      </c>
      <c r="B15727" t="s">
        <v>59288</v>
      </c>
      <c r="C15727" s="1">
        <v>430254233</v>
      </c>
      <c r="D15727" s="1">
        <v>1.08826459999999E+16</v>
      </c>
      <c r="E15727">
        <v>53015</v>
      </c>
      <c r="F15727" t="str">
        <f>VLOOKUP(E15727,'[1]movimento-per-comune-ambito-201'!$C$2:$D$547,2,0)</f>
        <v>Maremma Area Nord</v>
      </c>
      <c r="G15727" t="s">
        <v>65488</v>
      </c>
      <c r="H15727" t="s">
        <v>15</v>
      </c>
      <c r="I15727" t="s">
        <v>59289</v>
      </c>
      <c r="J15727">
        <v>58024</v>
      </c>
      <c r="K15727" t="s">
        <v>58951</v>
      </c>
      <c r="L15727" t="str">
        <f>VLOOKUP(K15727,'[1]movimento-per-comune-ambito-201'!$B$2:$D$547,3,FALSE)</f>
        <v>Maremma Area Nord</v>
      </c>
      <c r="M15727" t="s">
        <v>53101</v>
      </c>
      <c r="N15727">
        <v>0</v>
      </c>
      <c r="Q15727" t="s">
        <v>59290</v>
      </c>
    </row>
    <row r="15728" spans="1:17" x14ac:dyDescent="0.25">
      <c r="A15728">
        <v>25164</v>
      </c>
      <c r="B15728" t="s">
        <v>59291</v>
      </c>
      <c r="C15728" s="1">
        <v>430047724</v>
      </c>
      <c r="D15728" s="1">
        <v>108509045</v>
      </c>
      <c r="E15728">
        <v>53015</v>
      </c>
      <c r="F15728" t="str">
        <f>VLOOKUP(E15728,'[1]movimento-per-comune-ambito-201'!$C$2:$D$547,2,0)</f>
        <v>Maremma Area Nord</v>
      </c>
      <c r="G15728" t="s">
        <v>65489</v>
      </c>
      <c r="H15728" t="s">
        <v>15</v>
      </c>
      <c r="I15728" t="s">
        <v>59292</v>
      </c>
      <c r="J15728">
        <v>58024</v>
      </c>
      <c r="K15728" t="s">
        <v>58951</v>
      </c>
      <c r="L15728" t="str">
        <f>VLOOKUP(K15728,'[1]movimento-per-comune-ambito-201'!$B$2:$D$547,3,FALSE)</f>
        <v>Maremma Area Nord</v>
      </c>
      <c r="M15728" t="s">
        <v>53101</v>
      </c>
      <c r="N15728">
        <v>1</v>
      </c>
      <c r="O15728" t="s">
        <v>59293</v>
      </c>
      <c r="Q15728" t="s">
        <v>59294</v>
      </c>
    </row>
    <row r="15729" spans="1:17" x14ac:dyDescent="0.25">
      <c r="A15729">
        <v>1424</v>
      </c>
      <c r="B15729" t="s">
        <v>59295</v>
      </c>
      <c r="C15729" s="1">
        <v>4.3049999999999904E+16</v>
      </c>
      <c r="D15729" s="1">
        <v>1.08939258999999E+16</v>
      </c>
      <c r="E15729">
        <v>53015</v>
      </c>
      <c r="F15729" t="str">
        <f>VLOOKUP(E15729,'[1]movimento-per-comune-ambito-201'!$C$2:$D$547,2,0)</f>
        <v>Maremma Area Nord</v>
      </c>
      <c r="G15729" t="s">
        <v>63042</v>
      </c>
      <c r="H15729" t="s">
        <v>37</v>
      </c>
      <c r="I15729" t="s">
        <v>59296</v>
      </c>
      <c r="J15729">
        <v>58020</v>
      </c>
      <c r="K15729" t="s">
        <v>58951</v>
      </c>
      <c r="L15729" t="str">
        <f>VLOOKUP(K15729,'[1]movimento-per-comune-ambito-201'!$B$2:$D$547,3,FALSE)</f>
        <v>Maremma Area Nord</v>
      </c>
      <c r="M15729" t="s">
        <v>53101</v>
      </c>
      <c r="N15729">
        <v>0</v>
      </c>
      <c r="O15729" t="s">
        <v>59297</v>
      </c>
      <c r="P15729" t="s">
        <v>59298</v>
      </c>
      <c r="Q15729" t="s">
        <v>59299</v>
      </c>
    </row>
    <row r="15730" spans="1:17" x14ac:dyDescent="0.25">
      <c r="A15730">
        <v>1425</v>
      </c>
      <c r="B15730" t="s">
        <v>59300</v>
      </c>
      <c r="C15730" s="1">
        <v>4.30509385E+16</v>
      </c>
      <c r="D15730" s="1">
        <v>1.08882613E+16</v>
      </c>
      <c r="E15730">
        <v>53015</v>
      </c>
      <c r="F15730" t="str">
        <f>VLOOKUP(E15730,'[1]movimento-per-comune-ambito-201'!$C$2:$D$547,2,0)</f>
        <v>Maremma Area Nord</v>
      </c>
      <c r="G15730" t="s">
        <v>63043</v>
      </c>
      <c r="H15730" t="s">
        <v>37</v>
      </c>
      <c r="I15730" t="s">
        <v>59301</v>
      </c>
      <c r="J15730">
        <v>58024</v>
      </c>
      <c r="K15730" t="s">
        <v>58951</v>
      </c>
      <c r="L15730" t="str">
        <f>VLOOKUP(K15730,'[1]movimento-per-comune-ambito-201'!$B$2:$D$547,3,FALSE)</f>
        <v>Maremma Area Nord</v>
      </c>
      <c r="M15730" t="s">
        <v>53101</v>
      </c>
      <c r="N15730">
        <v>0</v>
      </c>
      <c r="O15730" t="s">
        <v>59302</v>
      </c>
      <c r="P15730" t="s">
        <v>59303</v>
      </c>
      <c r="Q15730" t="s">
        <v>59304</v>
      </c>
    </row>
    <row r="15731" spans="1:17" x14ac:dyDescent="0.25">
      <c r="A15731">
        <v>22474</v>
      </c>
      <c r="B15731" t="s">
        <v>59305</v>
      </c>
      <c r="C15731" s="1">
        <v>4.30228139E+16</v>
      </c>
      <c r="D15731" s="1">
        <v>11028497</v>
      </c>
      <c r="E15731">
        <v>53015</v>
      </c>
      <c r="F15731" t="str">
        <f>VLOOKUP(E15731,'[1]movimento-per-comune-ambito-201'!$C$2:$D$547,2,0)</f>
        <v>Maremma Area Nord</v>
      </c>
      <c r="G15731" t="s">
        <v>63045</v>
      </c>
      <c r="H15731" t="s">
        <v>37</v>
      </c>
      <c r="I15731" t="s">
        <v>59306</v>
      </c>
      <c r="J15731">
        <v>58040</v>
      </c>
      <c r="K15731" t="s">
        <v>58951</v>
      </c>
      <c r="L15731" t="str">
        <f>VLOOKUP(K15731,'[1]movimento-per-comune-ambito-201'!$B$2:$D$547,3,FALSE)</f>
        <v>Maremma Area Nord</v>
      </c>
      <c r="M15731" t="s">
        <v>53101</v>
      </c>
      <c r="N15731">
        <v>0</v>
      </c>
      <c r="O15731" t="s">
        <v>59307</v>
      </c>
      <c r="Q15731" t="s">
        <v>59308</v>
      </c>
    </row>
    <row r="15732" spans="1:17" x14ac:dyDescent="0.25">
      <c r="A15732">
        <v>1123</v>
      </c>
      <c r="B15732" t="s">
        <v>59309</v>
      </c>
      <c r="C15732" s="1">
        <v>4.3046435199999904E+16</v>
      </c>
      <c r="D15732" s="1">
        <v>1.08861859999999E+16</v>
      </c>
      <c r="E15732">
        <v>53015</v>
      </c>
      <c r="F15732" t="str">
        <f>VLOOKUP(E15732,'[1]movimento-per-comune-ambito-201'!$C$2:$D$547,2,0)</f>
        <v>Maremma Area Nord</v>
      </c>
      <c r="G15732" t="s">
        <v>63130</v>
      </c>
      <c r="H15732" t="s">
        <v>41</v>
      </c>
      <c r="I15732" t="s">
        <v>59310</v>
      </c>
      <c r="J15732">
        <v>58024</v>
      </c>
      <c r="K15732" t="s">
        <v>58951</v>
      </c>
      <c r="L15732" t="str">
        <f>VLOOKUP(K15732,'[1]movimento-per-comune-ambito-201'!$B$2:$D$547,3,FALSE)</f>
        <v>Maremma Area Nord</v>
      </c>
      <c r="M15732" t="s">
        <v>53101</v>
      </c>
      <c r="N15732">
        <v>3</v>
      </c>
      <c r="O15732" t="s">
        <v>59311</v>
      </c>
      <c r="P15732" t="s">
        <v>59312</v>
      </c>
      <c r="Q15732" t="s">
        <v>59313</v>
      </c>
    </row>
    <row r="15733" spans="1:17" x14ac:dyDescent="0.25">
      <c r="A15733">
        <v>1124</v>
      </c>
      <c r="B15733" t="s">
        <v>59314</v>
      </c>
      <c r="C15733" s="1">
        <v>4.3055468041716E+16</v>
      </c>
      <c r="D15733" s="1">
        <v>1.08912277221679E+16</v>
      </c>
      <c r="E15733">
        <v>53015</v>
      </c>
      <c r="F15733" t="str">
        <f>VLOOKUP(E15733,'[1]movimento-per-comune-ambito-201'!$C$2:$D$547,2,0)</f>
        <v>Maremma Area Nord</v>
      </c>
      <c r="G15733" t="s">
        <v>63019</v>
      </c>
      <c r="H15733" t="s">
        <v>41</v>
      </c>
      <c r="I15733" t="s">
        <v>59315</v>
      </c>
      <c r="J15733">
        <v>58024</v>
      </c>
      <c r="K15733" t="s">
        <v>58951</v>
      </c>
      <c r="L15733" t="str">
        <f>VLOOKUP(K15733,'[1]movimento-per-comune-ambito-201'!$B$2:$D$547,3,FALSE)</f>
        <v>Maremma Area Nord</v>
      </c>
      <c r="M15733" t="s">
        <v>53101</v>
      </c>
      <c r="N15733">
        <v>3</v>
      </c>
      <c r="O15733" t="s">
        <v>59316</v>
      </c>
      <c r="P15733" t="s">
        <v>59317</v>
      </c>
      <c r="Q15733" t="s">
        <v>59318</v>
      </c>
    </row>
    <row r="15734" spans="1:17" x14ac:dyDescent="0.25">
      <c r="A15734">
        <v>1125</v>
      </c>
      <c r="B15734" t="s">
        <v>4338</v>
      </c>
      <c r="C15734" s="1">
        <v>4.3051087199999904E+16</v>
      </c>
      <c r="D15734" s="1">
        <v>1.08881736999999E+16</v>
      </c>
      <c r="E15734">
        <v>53015</v>
      </c>
      <c r="F15734" t="str">
        <f>VLOOKUP(E15734,'[1]movimento-per-comune-ambito-201'!$C$2:$D$547,2,0)</f>
        <v>Maremma Area Nord</v>
      </c>
      <c r="G15734" t="s">
        <v>63329</v>
      </c>
      <c r="H15734" t="s">
        <v>41</v>
      </c>
      <c r="I15734" t="s">
        <v>59319</v>
      </c>
      <c r="J15734">
        <v>58024</v>
      </c>
      <c r="K15734" t="s">
        <v>58951</v>
      </c>
      <c r="L15734" t="str">
        <f>VLOOKUP(K15734,'[1]movimento-per-comune-ambito-201'!$B$2:$D$547,3,FALSE)</f>
        <v>Maremma Area Nord</v>
      </c>
      <c r="M15734" t="s">
        <v>53101</v>
      </c>
      <c r="N15734">
        <v>3</v>
      </c>
      <c r="O15734" t="s">
        <v>59320</v>
      </c>
      <c r="P15734" t="s">
        <v>59321</v>
      </c>
      <c r="Q15734" t="s">
        <v>59322</v>
      </c>
    </row>
    <row r="15735" spans="1:17" x14ac:dyDescent="0.25">
      <c r="A15735">
        <v>1126</v>
      </c>
      <c r="B15735" t="s">
        <v>59323</v>
      </c>
      <c r="C15735" s="1">
        <v>4.30532504E+16</v>
      </c>
      <c r="D15735" s="1">
        <v>108880322</v>
      </c>
      <c r="E15735">
        <v>53015</v>
      </c>
      <c r="F15735" t="str">
        <f>VLOOKUP(E15735,'[1]movimento-per-comune-ambito-201'!$C$2:$D$547,2,0)</f>
        <v>Maremma Area Nord</v>
      </c>
      <c r="G15735" t="s">
        <v>63054</v>
      </c>
      <c r="H15735" t="s">
        <v>41</v>
      </c>
      <c r="I15735" t="s">
        <v>59324</v>
      </c>
      <c r="J15735">
        <v>58024</v>
      </c>
      <c r="K15735" t="s">
        <v>58951</v>
      </c>
      <c r="L15735" t="str">
        <f>VLOOKUP(K15735,'[1]movimento-per-comune-ambito-201'!$B$2:$D$547,3,FALSE)</f>
        <v>Maremma Area Nord</v>
      </c>
      <c r="M15735" t="s">
        <v>53101</v>
      </c>
      <c r="N15735">
        <v>2</v>
      </c>
      <c r="O15735" t="s">
        <v>59325</v>
      </c>
      <c r="P15735" t="s">
        <v>59326</v>
      </c>
      <c r="Q15735" t="s">
        <v>59327</v>
      </c>
    </row>
    <row r="15736" spans="1:17" x14ac:dyDescent="0.25">
      <c r="A15736">
        <v>14129</v>
      </c>
      <c r="B15736" t="s">
        <v>59328</v>
      </c>
      <c r="C15736" s="1">
        <v>4.30532504E+16</v>
      </c>
      <c r="D15736" s="1">
        <v>108880322</v>
      </c>
      <c r="E15736">
        <v>53015</v>
      </c>
      <c r="F15736" t="str">
        <f>VLOOKUP(E15736,'[1]movimento-per-comune-ambito-201'!$C$2:$D$547,2,0)</f>
        <v>Maremma Area Nord</v>
      </c>
      <c r="G15736" t="s">
        <v>63330</v>
      </c>
      <c r="H15736" t="s">
        <v>41</v>
      </c>
      <c r="I15736" t="s">
        <v>59329</v>
      </c>
      <c r="J15736">
        <v>58024</v>
      </c>
      <c r="K15736" t="s">
        <v>58951</v>
      </c>
      <c r="L15736" t="str">
        <f>VLOOKUP(K15736,'[1]movimento-per-comune-ambito-201'!$B$2:$D$547,3,FALSE)</f>
        <v>Maremma Area Nord</v>
      </c>
      <c r="M15736" t="s">
        <v>53101</v>
      </c>
      <c r="N15736">
        <v>2</v>
      </c>
      <c r="O15736" t="s">
        <v>59330</v>
      </c>
      <c r="P15736" t="s">
        <v>59331</v>
      </c>
      <c r="Q15736" t="s">
        <v>59332</v>
      </c>
    </row>
    <row r="15737" spans="1:17" x14ac:dyDescent="0.25">
      <c r="A15737">
        <v>1615</v>
      </c>
      <c r="B15737" t="s">
        <v>59333</v>
      </c>
      <c r="C15737" s="1">
        <v>4.30532504E+16</v>
      </c>
      <c r="D15737" s="1">
        <v>108880322</v>
      </c>
      <c r="E15737">
        <v>53015</v>
      </c>
      <c r="F15737" t="str">
        <f>VLOOKUP(E15737,'[1]movimento-per-comune-ambito-201'!$C$2:$D$547,2,0)</f>
        <v>Maremma Area Nord</v>
      </c>
      <c r="G15737" t="s">
        <v>63032</v>
      </c>
      <c r="H15737" t="s">
        <v>52</v>
      </c>
      <c r="I15737" t="s">
        <v>59334</v>
      </c>
      <c r="J15737">
        <v>58020</v>
      </c>
      <c r="K15737" t="s">
        <v>58951</v>
      </c>
      <c r="L15737" t="str">
        <f>VLOOKUP(K15737,'[1]movimento-per-comune-ambito-201'!$B$2:$D$547,3,FALSE)</f>
        <v>Maremma Area Nord</v>
      </c>
      <c r="M15737" t="s">
        <v>53101</v>
      </c>
      <c r="N15737">
        <v>0</v>
      </c>
      <c r="O15737" t="s">
        <v>59335</v>
      </c>
      <c r="Q15737" t="s">
        <v>59336</v>
      </c>
    </row>
    <row r="15738" spans="1:17" x14ac:dyDescent="0.25">
      <c r="A15738">
        <v>1617</v>
      </c>
      <c r="B15738" t="s">
        <v>59337</v>
      </c>
      <c r="C15738" s="1">
        <v>4.29751382E+16</v>
      </c>
      <c r="D15738" s="1">
        <v>1.08158727999999E+16</v>
      </c>
      <c r="E15738">
        <v>53015</v>
      </c>
      <c r="F15738" t="str">
        <f>VLOOKUP(E15738,'[1]movimento-per-comune-ambito-201'!$C$2:$D$547,2,0)</f>
        <v>Maremma Area Nord</v>
      </c>
      <c r="G15738" t="s">
        <v>63021</v>
      </c>
      <c r="H15738" t="s">
        <v>52</v>
      </c>
      <c r="I15738" t="s">
        <v>59338</v>
      </c>
      <c r="J15738">
        <v>58024</v>
      </c>
      <c r="K15738" t="s">
        <v>58951</v>
      </c>
      <c r="L15738" t="str">
        <f>VLOOKUP(K15738,'[1]movimento-per-comune-ambito-201'!$B$2:$D$547,3,FALSE)</f>
        <v>Maremma Area Nord</v>
      </c>
      <c r="M15738" t="s">
        <v>53101</v>
      </c>
      <c r="N15738">
        <v>0</v>
      </c>
      <c r="O15738" t="s">
        <v>59339</v>
      </c>
      <c r="Q15738" t="s">
        <v>59340</v>
      </c>
    </row>
    <row r="15739" spans="1:17" x14ac:dyDescent="0.25">
      <c r="A15739">
        <v>14138</v>
      </c>
      <c r="B15739" t="s">
        <v>24081</v>
      </c>
      <c r="C15739" s="1">
        <v>4.30532504E+16</v>
      </c>
      <c r="D15739" s="1">
        <v>108880322</v>
      </c>
      <c r="E15739">
        <v>53015</v>
      </c>
      <c r="F15739" t="str">
        <f>VLOOKUP(E15739,'[1]movimento-per-comune-ambito-201'!$C$2:$D$547,2,0)</f>
        <v>Maremma Area Nord</v>
      </c>
      <c r="G15739" t="s">
        <v>63064</v>
      </c>
      <c r="H15739" t="s">
        <v>52</v>
      </c>
      <c r="I15739" t="s">
        <v>59341</v>
      </c>
      <c r="J15739">
        <v>58024</v>
      </c>
      <c r="K15739" t="s">
        <v>58951</v>
      </c>
      <c r="L15739" t="str">
        <f>VLOOKUP(K15739,'[1]movimento-per-comune-ambito-201'!$B$2:$D$547,3,FALSE)</f>
        <v>Maremma Area Nord</v>
      </c>
      <c r="M15739" t="s">
        <v>53101</v>
      </c>
      <c r="N15739">
        <v>0</v>
      </c>
      <c r="O15739" t="s">
        <v>59342</v>
      </c>
      <c r="Q15739" t="s">
        <v>59343</v>
      </c>
    </row>
    <row r="15740" spans="1:17" x14ac:dyDescent="0.25">
      <c r="A15740">
        <v>18552</v>
      </c>
      <c r="B15740" t="s">
        <v>59344</v>
      </c>
      <c r="C15740" s="1">
        <v>4.3054341999999904E+16</v>
      </c>
      <c r="D15740" s="1">
        <v>10889576</v>
      </c>
      <c r="E15740">
        <v>53015</v>
      </c>
      <c r="F15740" t="str">
        <f>VLOOKUP(E15740,'[1]movimento-per-comune-ambito-201'!$C$2:$D$547,2,0)</f>
        <v>Maremma Area Nord</v>
      </c>
      <c r="G15740" t="s">
        <v>63065</v>
      </c>
      <c r="H15740" t="s">
        <v>52</v>
      </c>
      <c r="I15740" t="s">
        <v>59345</v>
      </c>
      <c r="J15740">
        <v>58024</v>
      </c>
      <c r="K15740" t="s">
        <v>58951</v>
      </c>
      <c r="L15740" t="str">
        <f>VLOOKUP(K15740,'[1]movimento-per-comune-ambito-201'!$B$2:$D$547,3,FALSE)</f>
        <v>Maremma Area Nord</v>
      </c>
      <c r="M15740" t="s">
        <v>53101</v>
      </c>
      <c r="N15740">
        <v>0</v>
      </c>
      <c r="O15740" t="s">
        <v>59346</v>
      </c>
      <c r="P15740" t="s">
        <v>59347</v>
      </c>
      <c r="Q15740" t="s">
        <v>59348</v>
      </c>
    </row>
    <row r="15741" spans="1:17" x14ac:dyDescent="0.25">
      <c r="A15741">
        <v>22473</v>
      </c>
      <c r="B15741" t="s">
        <v>59349</v>
      </c>
      <c r="C15741" s="1">
        <v>4.3050527799999904E+16</v>
      </c>
      <c r="D15741" s="1">
        <v>108926903</v>
      </c>
      <c r="E15741">
        <v>53015</v>
      </c>
      <c r="F15741" t="str">
        <f>VLOOKUP(E15741,'[1]movimento-per-comune-ambito-201'!$C$2:$D$547,2,0)</f>
        <v>Maremma Area Nord</v>
      </c>
      <c r="G15741" t="s">
        <v>63201</v>
      </c>
      <c r="H15741" t="s">
        <v>52</v>
      </c>
      <c r="I15741" t="s">
        <v>59350</v>
      </c>
      <c r="J15741">
        <v>58024</v>
      </c>
      <c r="K15741" t="s">
        <v>58951</v>
      </c>
      <c r="L15741" t="str">
        <f>VLOOKUP(K15741,'[1]movimento-per-comune-ambito-201'!$B$2:$D$547,3,FALSE)</f>
        <v>Maremma Area Nord</v>
      </c>
      <c r="M15741" t="s">
        <v>53101</v>
      </c>
      <c r="N15741">
        <v>0</v>
      </c>
      <c r="O15741" t="s">
        <v>59351</v>
      </c>
      <c r="Q15741" t="s">
        <v>59352</v>
      </c>
    </row>
    <row r="15742" spans="1:17" x14ac:dyDescent="0.25">
      <c r="A15742">
        <v>22643</v>
      </c>
      <c r="B15742" t="s">
        <v>59353</v>
      </c>
      <c r="C15742" s="1">
        <v>4.3048948699999904E+16</v>
      </c>
      <c r="D15742" s="1">
        <v>108881804</v>
      </c>
      <c r="E15742">
        <v>53015</v>
      </c>
      <c r="F15742" t="str">
        <f>VLOOKUP(E15742,'[1]movimento-per-comune-ambito-201'!$C$2:$D$547,2,0)</f>
        <v>Maremma Area Nord</v>
      </c>
      <c r="G15742" t="s">
        <v>63023</v>
      </c>
      <c r="H15742" t="s">
        <v>52</v>
      </c>
      <c r="I15742" t="s">
        <v>59354</v>
      </c>
      <c r="J15742">
        <v>58024</v>
      </c>
      <c r="K15742" t="s">
        <v>58951</v>
      </c>
      <c r="L15742" t="str">
        <f>VLOOKUP(K15742,'[1]movimento-per-comune-ambito-201'!$B$2:$D$547,3,FALSE)</f>
        <v>Maremma Area Nord</v>
      </c>
      <c r="M15742" t="s">
        <v>53101</v>
      </c>
      <c r="N15742">
        <v>0</v>
      </c>
      <c r="O15742" t="s">
        <v>59355</v>
      </c>
      <c r="Q15742" t="s">
        <v>59356</v>
      </c>
    </row>
    <row r="15743" spans="1:17" x14ac:dyDescent="0.25">
      <c r="A15743">
        <v>25147</v>
      </c>
      <c r="B15743" t="s">
        <v>59357</v>
      </c>
      <c r="C15743" s="1">
        <v>4.30506777E+16</v>
      </c>
      <c r="D15743" s="1">
        <v>1.08881353999999E+16</v>
      </c>
      <c r="E15743">
        <v>53015</v>
      </c>
      <c r="F15743" t="str">
        <f>VLOOKUP(E15743,'[1]movimento-per-comune-ambito-201'!$C$2:$D$547,2,0)</f>
        <v>Maremma Area Nord</v>
      </c>
      <c r="G15743" t="s">
        <v>63024</v>
      </c>
      <c r="H15743" t="s">
        <v>52</v>
      </c>
      <c r="I15743" t="s">
        <v>59358</v>
      </c>
      <c r="J15743">
        <v>58024</v>
      </c>
      <c r="K15743" t="s">
        <v>58951</v>
      </c>
      <c r="L15743" t="str">
        <f>VLOOKUP(K15743,'[1]movimento-per-comune-ambito-201'!$B$2:$D$547,3,FALSE)</f>
        <v>Maremma Area Nord</v>
      </c>
      <c r="M15743" t="s">
        <v>53101</v>
      </c>
      <c r="N15743">
        <v>0</v>
      </c>
      <c r="O15743" t="s">
        <v>59359</v>
      </c>
      <c r="Q15743" t="s">
        <v>59360</v>
      </c>
    </row>
    <row r="15744" spans="1:17" x14ac:dyDescent="0.25">
      <c r="A15744">
        <v>2946</v>
      </c>
      <c r="B15744" t="s">
        <v>59361</v>
      </c>
      <c r="C15744" s="1">
        <v>4.30529841E+16</v>
      </c>
      <c r="D15744" s="1">
        <v>108896929</v>
      </c>
      <c r="E15744">
        <v>53015</v>
      </c>
      <c r="F15744" t="str">
        <f>VLOOKUP(E15744,'[1]movimento-per-comune-ambito-201'!$C$2:$D$547,2,0)</f>
        <v>Maremma Area Nord</v>
      </c>
      <c r="G15744" t="s">
        <v>63145</v>
      </c>
      <c r="H15744" t="s">
        <v>749</v>
      </c>
      <c r="I15744" t="s">
        <v>59362</v>
      </c>
      <c r="J15744">
        <v>58024</v>
      </c>
      <c r="K15744" t="s">
        <v>58951</v>
      </c>
      <c r="L15744" t="str">
        <f>VLOOKUP(K15744,'[1]movimento-per-comune-ambito-201'!$B$2:$D$547,3,FALSE)</f>
        <v>Maremma Area Nord</v>
      </c>
      <c r="M15744" t="s">
        <v>53101</v>
      </c>
      <c r="N15744">
        <v>0</v>
      </c>
      <c r="O15744" t="s">
        <v>59363</v>
      </c>
      <c r="P15744" t="s">
        <v>59364</v>
      </c>
      <c r="Q15744" t="s">
        <v>59365</v>
      </c>
    </row>
    <row r="15745" spans="1:17" x14ac:dyDescent="0.25">
      <c r="A15745">
        <v>24726</v>
      </c>
      <c r="B15745" t="s">
        <v>59366</v>
      </c>
      <c r="C15745" s="1">
        <v>4.30529841E+16</v>
      </c>
      <c r="D15745" s="1">
        <v>108896929</v>
      </c>
      <c r="E15745">
        <v>53015</v>
      </c>
      <c r="F15745" t="str">
        <f>VLOOKUP(E15745,'[1]movimento-per-comune-ambito-201'!$C$2:$D$547,2,0)</f>
        <v>Maremma Area Nord</v>
      </c>
      <c r="G15745" t="s">
        <v>63206</v>
      </c>
      <c r="H15745" t="s">
        <v>749</v>
      </c>
      <c r="I15745" t="s">
        <v>59367</v>
      </c>
      <c r="J15745">
        <v>58024</v>
      </c>
      <c r="K15745" t="s">
        <v>58951</v>
      </c>
      <c r="L15745" t="str">
        <f>VLOOKUP(K15745,'[1]movimento-per-comune-ambito-201'!$B$2:$D$547,3,FALSE)</f>
        <v>Maremma Area Nord</v>
      </c>
      <c r="M15745" t="s">
        <v>53101</v>
      </c>
      <c r="N15745">
        <v>0</v>
      </c>
      <c r="O15745" t="s">
        <v>59368</v>
      </c>
      <c r="P15745" t="s">
        <v>59369</v>
      </c>
      <c r="Q15745" t="s">
        <v>59370</v>
      </c>
    </row>
    <row r="15746" spans="1:17" x14ac:dyDescent="0.25">
      <c r="A15746">
        <v>2871</v>
      </c>
      <c r="B15746" t="s">
        <v>59371</v>
      </c>
      <c r="C15746" s="1">
        <v>4.2994603451901296E+16</v>
      </c>
      <c r="D15746" s="1">
        <v>1.09482192993164E+16</v>
      </c>
      <c r="E15746">
        <v>53015</v>
      </c>
      <c r="F15746" t="str">
        <f>VLOOKUP(E15746,'[1]movimento-per-comune-ambito-201'!$C$2:$D$547,2,0)</f>
        <v>Maremma Area Nord</v>
      </c>
      <c r="G15746" t="s">
        <v>63036</v>
      </c>
      <c r="H15746" t="s">
        <v>75</v>
      </c>
      <c r="I15746" t="s">
        <v>59372</v>
      </c>
      <c r="J15746">
        <v>58024</v>
      </c>
      <c r="K15746" t="s">
        <v>58951</v>
      </c>
      <c r="L15746" t="str">
        <f>VLOOKUP(K15746,'[1]movimento-per-comune-ambito-201'!$B$2:$D$547,3,FALSE)</f>
        <v>Maremma Area Nord</v>
      </c>
      <c r="M15746" t="s">
        <v>53101</v>
      </c>
      <c r="N15746">
        <v>0</v>
      </c>
      <c r="O15746" t="s">
        <v>59373</v>
      </c>
      <c r="P15746" t="s">
        <v>59374</v>
      </c>
      <c r="Q15746" t="s">
        <v>59375</v>
      </c>
    </row>
    <row r="15747" spans="1:17" x14ac:dyDescent="0.25">
      <c r="A15747">
        <v>2872</v>
      </c>
      <c r="B15747" t="s">
        <v>59376</v>
      </c>
      <c r="C15747" s="1">
        <v>4.30532504E+16</v>
      </c>
      <c r="D15747" s="1">
        <v>108880322</v>
      </c>
      <c r="E15747">
        <v>53015</v>
      </c>
      <c r="F15747" t="str">
        <f>VLOOKUP(E15747,'[1]movimento-per-comune-ambito-201'!$C$2:$D$547,2,0)</f>
        <v>Maremma Area Nord</v>
      </c>
      <c r="G15747" t="s">
        <v>63247</v>
      </c>
      <c r="H15747" t="s">
        <v>75</v>
      </c>
      <c r="I15747" t="s">
        <v>59377</v>
      </c>
      <c r="J15747">
        <v>58024</v>
      </c>
      <c r="K15747" t="s">
        <v>58951</v>
      </c>
      <c r="L15747" t="str">
        <f>VLOOKUP(K15747,'[1]movimento-per-comune-ambito-201'!$B$2:$D$547,3,FALSE)</f>
        <v>Maremma Area Nord</v>
      </c>
      <c r="M15747" t="s">
        <v>53101</v>
      </c>
      <c r="N15747">
        <v>0</v>
      </c>
      <c r="O15747" t="s">
        <v>59378</v>
      </c>
      <c r="P15747" t="s">
        <v>59379</v>
      </c>
      <c r="Q15747" t="s">
        <v>59380</v>
      </c>
    </row>
    <row r="15748" spans="1:17" x14ac:dyDescent="0.25">
      <c r="A15748">
        <v>2873</v>
      </c>
      <c r="B15748" t="s">
        <v>59381</v>
      </c>
      <c r="C15748" s="1">
        <v>4.29775836E+16</v>
      </c>
      <c r="D15748" s="1">
        <v>1.08124515999999E+16</v>
      </c>
      <c r="E15748">
        <v>53015</v>
      </c>
      <c r="F15748" t="str">
        <f>VLOOKUP(E15748,'[1]movimento-per-comune-ambito-201'!$C$2:$D$547,2,0)</f>
        <v>Maremma Area Nord</v>
      </c>
      <c r="G15748" t="s">
        <v>63146</v>
      </c>
      <c r="H15748" t="s">
        <v>75</v>
      </c>
      <c r="I15748" t="s">
        <v>59382</v>
      </c>
      <c r="J15748">
        <v>58024</v>
      </c>
      <c r="K15748" t="s">
        <v>58951</v>
      </c>
      <c r="L15748" t="str">
        <f>VLOOKUP(K15748,'[1]movimento-per-comune-ambito-201'!$B$2:$D$547,3,FALSE)</f>
        <v>Maremma Area Nord</v>
      </c>
      <c r="M15748" t="s">
        <v>53101</v>
      </c>
      <c r="N15748">
        <v>0</v>
      </c>
      <c r="O15748" t="s">
        <v>59383</v>
      </c>
      <c r="P15748" t="s">
        <v>59384</v>
      </c>
      <c r="Q15748" t="s">
        <v>59385</v>
      </c>
    </row>
    <row r="15749" spans="1:17" x14ac:dyDescent="0.25">
      <c r="A15749">
        <v>2875</v>
      </c>
      <c r="B15749" t="s">
        <v>59386</v>
      </c>
      <c r="C15749" s="1">
        <v>43007866</v>
      </c>
      <c r="D15749" s="1">
        <v>1.08801109999999E+16</v>
      </c>
      <c r="E15749">
        <v>53015</v>
      </c>
      <c r="F15749" t="str">
        <f>VLOOKUP(E15749,'[1]movimento-per-comune-ambito-201'!$C$2:$D$547,2,0)</f>
        <v>Maremma Area Nord</v>
      </c>
      <c r="G15749" t="s">
        <v>63353</v>
      </c>
      <c r="H15749" t="s">
        <v>75</v>
      </c>
      <c r="I15749" t="s">
        <v>59387</v>
      </c>
      <c r="J15749">
        <v>58024</v>
      </c>
      <c r="K15749" t="s">
        <v>58951</v>
      </c>
      <c r="L15749" t="str">
        <f>VLOOKUP(K15749,'[1]movimento-per-comune-ambito-201'!$B$2:$D$547,3,FALSE)</f>
        <v>Maremma Area Nord</v>
      </c>
      <c r="M15749" t="s">
        <v>53101</v>
      </c>
      <c r="N15749">
        <v>0</v>
      </c>
      <c r="O15749" t="s">
        <v>59388</v>
      </c>
      <c r="P15749" t="s">
        <v>59389</v>
      </c>
      <c r="Q15749" t="s">
        <v>59390</v>
      </c>
    </row>
    <row r="15750" spans="1:17" x14ac:dyDescent="0.25">
      <c r="A15750">
        <v>2878</v>
      </c>
      <c r="B15750" t="s">
        <v>59391</v>
      </c>
      <c r="C15750" s="1">
        <v>430524062</v>
      </c>
      <c r="D15750" s="1">
        <v>108873812</v>
      </c>
      <c r="E15750">
        <v>53015</v>
      </c>
      <c r="F15750" t="str">
        <f>VLOOKUP(E15750,'[1]movimento-per-comune-ambito-201'!$C$2:$D$547,2,0)</f>
        <v>Maremma Area Nord</v>
      </c>
      <c r="G15750" t="s">
        <v>63441</v>
      </c>
      <c r="H15750" t="s">
        <v>75</v>
      </c>
      <c r="I15750" t="s">
        <v>59315</v>
      </c>
      <c r="J15750">
        <v>58024</v>
      </c>
      <c r="K15750" t="s">
        <v>58951</v>
      </c>
      <c r="L15750" t="str">
        <f>VLOOKUP(K15750,'[1]movimento-per-comune-ambito-201'!$B$2:$D$547,3,FALSE)</f>
        <v>Maremma Area Nord</v>
      </c>
      <c r="M15750" t="s">
        <v>53101</v>
      </c>
      <c r="N15750">
        <v>0</v>
      </c>
      <c r="O15750" t="s">
        <v>59392</v>
      </c>
      <c r="P15750" t="s">
        <v>59393</v>
      </c>
      <c r="Q15750" t="s">
        <v>59394</v>
      </c>
    </row>
    <row r="15751" spans="1:17" x14ac:dyDescent="0.25">
      <c r="A15751">
        <v>2879</v>
      </c>
      <c r="B15751" t="s">
        <v>59395</v>
      </c>
      <c r="C15751" s="1">
        <v>4.29751382E+16</v>
      </c>
      <c r="D15751" s="1">
        <v>1.08158727999999E+16</v>
      </c>
      <c r="E15751">
        <v>53015</v>
      </c>
      <c r="F15751" t="str">
        <f>VLOOKUP(E15751,'[1]movimento-per-comune-ambito-201'!$C$2:$D$547,2,0)</f>
        <v>Maremma Area Nord</v>
      </c>
      <c r="G15751" t="s">
        <v>63442</v>
      </c>
      <c r="H15751" t="s">
        <v>75</v>
      </c>
      <c r="I15751" t="s">
        <v>59396</v>
      </c>
      <c r="J15751">
        <v>58024</v>
      </c>
      <c r="K15751" t="s">
        <v>58951</v>
      </c>
      <c r="L15751" t="str">
        <f>VLOOKUP(K15751,'[1]movimento-per-comune-ambito-201'!$B$2:$D$547,3,FALSE)</f>
        <v>Maremma Area Nord</v>
      </c>
      <c r="M15751" t="s">
        <v>53101</v>
      </c>
      <c r="N15751">
        <v>0</v>
      </c>
      <c r="O15751" t="s">
        <v>59339</v>
      </c>
      <c r="P15751" t="s">
        <v>59397</v>
      </c>
      <c r="Q15751" t="s">
        <v>59398</v>
      </c>
    </row>
    <row r="15752" spans="1:17" x14ac:dyDescent="0.25">
      <c r="A15752">
        <v>2880</v>
      </c>
      <c r="B15752" t="s">
        <v>59399</v>
      </c>
      <c r="C15752" s="1">
        <v>4.30169742664534E+16</v>
      </c>
      <c r="D15752" s="1">
        <v>1.09107640703613E+16</v>
      </c>
      <c r="E15752">
        <v>53015</v>
      </c>
      <c r="F15752" t="str">
        <f>VLOOKUP(E15752,'[1]movimento-per-comune-ambito-201'!$C$2:$D$547,2,0)</f>
        <v>Maremma Area Nord</v>
      </c>
      <c r="G15752" t="s">
        <v>63443</v>
      </c>
      <c r="H15752" t="s">
        <v>75</v>
      </c>
      <c r="I15752" t="s">
        <v>59400</v>
      </c>
      <c r="J15752">
        <v>58024</v>
      </c>
      <c r="K15752" t="s">
        <v>58951</v>
      </c>
      <c r="L15752" t="str">
        <f>VLOOKUP(K15752,'[1]movimento-per-comune-ambito-201'!$B$2:$D$547,3,FALSE)</f>
        <v>Maremma Area Nord</v>
      </c>
      <c r="M15752" t="s">
        <v>53101</v>
      </c>
      <c r="N15752">
        <v>0</v>
      </c>
      <c r="O15752" t="s">
        <v>59401</v>
      </c>
      <c r="P15752" t="s">
        <v>59402</v>
      </c>
      <c r="Q15752" t="s">
        <v>59403</v>
      </c>
    </row>
    <row r="15753" spans="1:17" x14ac:dyDescent="0.25">
      <c r="A15753">
        <v>19363</v>
      </c>
      <c r="B15753" t="s">
        <v>59404</v>
      </c>
      <c r="C15753" s="1">
        <v>4.3051062899999904E+16</v>
      </c>
      <c r="D15753" s="1">
        <v>10889118</v>
      </c>
      <c r="E15753">
        <v>53015</v>
      </c>
      <c r="F15753" t="str">
        <f>VLOOKUP(E15753,'[1]movimento-per-comune-ambito-201'!$C$2:$D$547,2,0)</f>
        <v>Maremma Area Nord</v>
      </c>
      <c r="G15753" t="s">
        <v>63445</v>
      </c>
      <c r="H15753" t="s">
        <v>75</v>
      </c>
      <c r="I15753" t="s">
        <v>59405</v>
      </c>
      <c r="J15753">
        <v>58024</v>
      </c>
      <c r="K15753" t="s">
        <v>58951</v>
      </c>
      <c r="L15753" t="str">
        <f>VLOOKUP(K15753,'[1]movimento-per-comune-ambito-201'!$B$2:$D$547,3,FALSE)</f>
        <v>Maremma Area Nord</v>
      </c>
      <c r="M15753" t="s">
        <v>53101</v>
      </c>
      <c r="N15753">
        <v>0</v>
      </c>
      <c r="O15753" t="s">
        <v>59406</v>
      </c>
      <c r="Q15753" t="s">
        <v>59407</v>
      </c>
    </row>
    <row r="15754" spans="1:17" x14ac:dyDescent="0.25">
      <c r="A15754">
        <v>19493</v>
      </c>
      <c r="B15754" t="s">
        <v>59408</v>
      </c>
      <c r="C15754" s="1">
        <v>4.2980281502329296E+16</v>
      </c>
      <c r="D15754" s="1">
        <v>1.09127299806091E+16</v>
      </c>
      <c r="E15754">
        <v>53015</v>
      </c>
      <c r="F15754" t="str">
        <f>VLOOKUP(E15754,'[1]movimento-per-comune-ambito-201'!$C$2:$D$547,2,0)</f>
        <v>Maremma Area Nord</v>
      </c>
      <c r="G15754" t="s">
        <v>63446</v>
      </c>
      <c r="H15754" t="s">
        <v>75</v>
      </c>
      <c r="I15754" t="s">
        <v>59409</v>
      </c>
      <c r="J15754">
        <v>58024</v>
      </c>
      <c r="K15754" t="s">
        <v>58951</v>
      </c>
      <c r="L15754" t="str">
        <f>VLOOKUP(K15754,'[1]movimento-per-comune-ambito-201'!$B$2:$D$547,3,FALSE)</f>
        <v>Maremma Area Nord</v>
      </c>
      <c r="M15754" t="s">
        <v>53101</v>
      </c>
      <c r="N15754">
        <v>0</v>
      </c>
      <c r="O15754" t="s">
        <v>59410</v>
      </c>
      <c r="P15754" t="s">
        <v>59411</v>
      </c>
      <c r="Q15754" t="s">
        <v>59412</v>
      </c>
    </row>
    <row r="15755" spans="1:17" x14ac:dyDescent="0.25">
      <c r="A15755">
        <v>23758</v>
      </c>
      <c r="B15755" t="s">
        <v>59413</v>
      </c>
      <c r="C15755" s="1">
        <v>4.305087E+16</v>
      </c>
      <c r="D15755" s="1">
        <v>10893654</v>
      </c>
      <c r="E15755">
        <v>53015</v>
      </c>
      <c r="F15755" t="str">
        <f>VLOOKUP(E15755,'[1]movimento-per-comune-ambito-201'!$C$2:$D$547,2,0)</f>
        <v>Maremma Area Nord</v>
      </c>
      <c r="G15755" t="s">
        <v>63447</v>
      </c>
      <c r="H15755" t="s">
        <v>75</v>
      </c>
      <c r="I15755" t="s">
        <v>59414</v>
      </c>
      <c r="J15755">
        <v>58024</v>
      </c>
      <c r="K15755" t="s">
        <v>58951</v>
      </c>
      <c r="L15755" t="str">
        <f>VLOOKUP(K15755,'[1]movimento-per-comune-ambito-201'!$B$2:$D$547,3,FALSE)</f>
        <v>Maremma Area Nord</v>
      </c>
      <c r="M15755" t="s">
        <v>53101</v>
      </c>
      <c r="N15755">
        <v>0</v>
      </c>
      <c r="O15755" t="s">
        <v>59415</v>
      </c>
      <c r="Q15755" t="s">
        <v>59416</v>
      </c>
    </row>
    <row r="15756" spans="1:17" x14ac:dyDescent="0.25">
      <c r="A15756">
        <v>24772</v>
      </c>
      <c r="B15756" t="s">
        <v>59417</v>
      </c>
      <c r="C15756" s="1">
        <v>4.30532504E+16</v>
      </c>
      <c r="D15756" s="1">
        <v>108880322</v>
      </c>
      <c r="E15756">
        <v>53015</v>
      </c>
      <c r="F15756" t="str">
        <f>VLOOKUP(E15756,'[1]movimento-per-comune-ambito-201'!$C$2:$D$547,2,0)</f>
        <v>Maremma Area Nord</v>
      </c>
      <c r="G15756" t="s">
        <v>63448</v>
      </c>
      <c r="H15756" t="s">
        <v>75</v>
      </c>
      <c r="I15756" t="s">
        <v>59418</v>
      </c>
      <c r="J15756">
        <v>58024</v>
      </c>
      <c r="K15756" t="s">
        <v>58951</v>
      </c>
      <c r="L15756" t="str">
        <f>VLOOKUP(K15756,'[1]movimento-per-comune-ambito-201'!$B$2:$D$547,3,FALSE)</f>
        <v>Maremma Area Nord</v>
      </c>
      <c r="M15756" t="s">
        <v>53101</v>
      </c>
      <c r="N15756">
        <v>0</v>
      </c>
      <c r="O15756" t="s">
        <v>59419</v>
      </c>
      <c r="P15756" t="s">
        <v>59420</v>
      </c>
      <c r="Q15756" t="s">
        <v>59412</v>
      </c>
    </row>
    <row r="15757" spans="1:17" x14ac:dyDescent="0.25">
      <c r="A15757">
        <v>24996</v>
      </c>
      <c r="B15757" t="s">
        <v>59421</v>
      </c>
      <c r="C15757" s="1">
        <v>430493053</v>
      </c>
      <c r="D15757" s="1">
        <v>108862734</v>
      </c>
      <c r="E15757">
        <v>53015</v>
      </c>
      <c r="F15757" t="str">
        <f>VLOOKUP(E15757,'[1]movimento-per-comune-ambito-201'!$C$2:$D$547,2,0)</f>
        <v>Maremma Area Nord</v>
      </c>
      <c r="G15757" t="s">
        <v>63366</v>
      </c>
      <c r="H15757" t="s">
        <v>75</v>
      </c>
      <c r="I15757" t="s">
        <v>59422</v>
      </c>
      <c r="J15757">
        <v>58024</v>
      </c>
      <c r="K15757" t="s">
        <v>58951</v>
      </c>
      <c r="L15757" t="str">
        <f>VLOOKUP(K15757,'[1]movimento-per-comune-ambito-201'!$B$2:$D$547,3,FALSE)</f>
        <v>Maremma Area Nord</v>
      </c>
      <c r="M15757" t="s">
        <v>53101</v>
      </c>
      <c r="N15757">
        <v>0</v>
      </c>
      <c r="Q15757" t="s">
        <v>59423</v>
      </c>
    </row>
    <row r="15758" spans="1:17" x14ac:dyDescent="0.25">
      <c r="A15758">
        <v>2935</v>
      </c>
      <c r="B15758" t="s">
        <v>22887</v>
      </c>
      <c r="C15758" s="1">
        <v>4.3048703E+16</v>
      </c>
      <c r="D15758" s="1">
        <v>10892327</v>
      </c>
      <c r="E15758">
        <v>53015</v>
      </c>
      <c r="F15758" t="str">
        <f>VLOOKUP(E15758,'[1]movimento-per-comune-ambito-201'!$C$2:$D$547,2,0)</f>
        <v>Maremma Area Nord</v>
      </c>
      <c r="G15758" t="s">
        <v>63248</v>
      </c>
      <c r="H15758" t="s">
        <v>130</v>
      </c>
      <c r="I15758" t="s">
        <v>22399</v>
      </c>
      <c r="J15758">
        <v>58024</v>
      </c>
      <c r="K15758" t="s">
        <v>58951</v>
      </c>
      <c r="L15758" t="str">
        <f>VLOOKUP(K15758,'[1]movimento-per-comune-ambito-201'!$B$2:$D$547,3,FALSE)</f>
        <v>Maremma Area Nord</v>
      </c>
      <c r="M15758" t="s">
        <v>53101</v>
      </c>
      <c r="N15758">
        <v>0</v>
      </c>
      <c r="O15758" t="s">
        <v>59424</v>
      </c>
      <c r="Q15758" t="s">
        <v>59425</v>
      </c>
    </row>
    <row r="15759" spans="1:17" x14ac:dyDescent="0.25">
      <c r="A15759">
        <v>24767</v>
      </c>
      <c r="B15759" t="s">
        <v>4441</v>
      </c>
      <c r="C15759" s="1">
        <v>429907562</v>
      </c>
      <c r="D15759" s="1">
        <v>109042257</v>
      </c>
      <c r="E15759">
        <v>53015</v>
      </c>
      <c r="F15759" t="str">
        <f>VLOOKUP(E15759,'[1]movimento-per-comune-ambito-201'!$C$2:$D$547,2,0)</f>
        <v>Maremma Area Nord</v>
      </c>
      <c r="G15759" t="s">
        <v>63496</v>
      </c>
      <c r="H15759" t="s">
        <v>130</v>
      </c>
      <c r="I15759" t="s">
        <v>59426</v>
      </c>
      <c r="J15759">
        <v>58024</v>
      </c>
      <c r="K15759" t="s">
        <v>58951</v>
      </c>
      <c r="L15759" t="str">
        <f>VLOOKUP(K15759,'[1]movimento-per-comune-ambito-201'!$B$2:$D$547,3,FALSE)</f>
        <v>Maremma Area Nord</v>
      </c>
      <c r="M15759" t="s">
        <v>53101</v>
      </c>
      <c r="N15759">
        <v>0</v>
      </c>
      <c r="O15759" t="s">
        <v>59427</v>
      </c>
      <c r="Q15759" t="s">
        <v>59428</v>
      </c>
    </row>
    <row r="15760" spans="1:17" x14ac:dyDescent="0.25">
      <c r="A15760">
        <v>17456</v>
      </c>
      <c r="B15760" t="s">
        <v>59429</v>
      </c>
      <c r="C15760" s="1">
        <v>4.30504340465116E+16</v>
      </c>
      <c r="D15760" s="1">
        <v>1.08883799334694E+16</v>
      </c>
      <c r="E15760">
        <v>53015</v>
      </c>
      <c r="F15760" t="str">
        <f>VLOOKUP(E15760,'[1]movimento-per-comune-ambito-201'!$C$2:$D$547,2,0)</f>
        <v>Maremma Area Nord</v>
      </c>
      <c r="G15760" t="s">
        <v>63038</v>
      </c>
      <c r="H15760" t="s">
        <v>134</v>
      </c>
      <c r="I15760" t="s">
        <v>59430</v>
      </c>
      <c r="J15760">
        <v>58024</v>
      </c>
      <c r="K15760" t="s">
        <v>58951</v>
      </c>
      <c r="L15760" t="str">
        <f>VLOOKUP(K15760,'[1]movimento-per-comune-ambito-201'!$B$2:$D$547,3,FALSE)</f>
        <v>Maremma Area Nord</v>
      </c>
      <c r="M15760" t="s">
        <v>53101</v>
      </c>
      <c r="N15760">
        <v>0</v>
      </c>
      <c r="O15760" t="s">
        <v>59431</v>
      </c>
      <c r="P15760" t="s">
        <v>59432</v>
      </c>
      <c r="Q15760" t="s">
        <v>59433</v>
      </c>
    </row>
    <row r="15761" spans="1:17" x14ac:dyDescent="0.25">
      <c r="A15761">
        <v>2964</v>
      </c>
      <c r="B15761" t="s">
        <v>5383</v>
      </c>
      <c r="C15761" s="1">
        <v>4.30513568E+16</v>
      </c>
      <c r="D15761" s="1">
        <v>1.08929415E+16</v>
      </c>
      <c r="E15761">
        <v>53015</v>
      </c>
      <c r="F15761" t="str">
        <f>VLOOKUP(E15761,'[1]movimento-per-comune-ambito-201'!$C$2:$D$547,2,0)</f>
        <v>Maremma Area Nord</v>
      </c>
      <c r="G15761" t="s">
        <v>63456</v>
      </c>
      <c r="H15761" t="s">
        <v>2610</v>
      </c>
      <c r="I15761" t="s">
        <v>59434</v>
      </c>
      <c r="J15761">
        <v>58024</v>
      </c>
      <c r="K15761" t="s">
        <v>58951</v>
      </c>
      <c r="L15761" t="str">
        <f>VLOOKUP(K15761,'[1]movimento-per-comune-ambito-201'!$B$2:$D$547,3,FALSE)</f>
        <v>Maremma Area Nord</v>
      </c>
      <c r="M15761" t="s">
        <v>53101</v>
      </c>
      <c r="N15761">
        <v>4</v>
      </c>
      <c r="O15761" t="s">
        <v>59435</v>
      </c>
      <c r="P15761" t="s">
        <v>59436</v>
      </c>
      <c r="Q15761" t="s">
        <v>59437</v>
      </c>
    </row>
    <row r="15762" spans="1:17" x14ac:dyDescent="0.25">
      <c r="A15762">
        <v>2965</v>
      </c>
      <c r="B15762" t="s">
        <v>59438</v>
      </c>
      <c r="C15762" s="1">
        <v>4.3050082E+16</v>
      </c>
      <c r="D15762" s="1">
        <v>1.08881654999999E+16</v>
      </c>
      <c r="E15762">
        <v>53015</v>
      </c>
      <c r="F15762" t="str">
        <f>VLOOKUP(E15762,'[1]movimento-per-comune-ambito-201'!$C$2:$D$547,2,0)</f>
        <v>Maremma Area Nord</v>
      </c>
      <c r="G15762" t="s">
        <v>63716</v>
      </c>
      <c r="H15762" t="s">
        <v>2610</v>
      </c>
      <c r="I15762" t="s">
        <v>59439</v>
      </c>
      <c r="J15762">
        <v>58024</v>
      </c>
      <c r="K15762" t="s">
        <v>58951</v>
      </c>
      <c r="L15762" t="str">
        <f>VLOOKUP(K15762,'[1]movimento-per-comune-ambito-201'!$B$2:$D$547,3,FALSE)</f>
        <v>Maremma Area Nord</v>
      </c>
      <c r="M15762" t="s">
        <v>53101</v>
      </c>
      <c r="N15762">
        <v>2</v>
      </c>
      <c r="O15762" t="s">
        <v>59440</v>
      </c>
      <c r="Q15762" t="s">
        <v>59441</v>
      </c>
    </row>
    <row r="15763" spans="1:17" x14ac:dyDescent="0.25">
      <c r="A15763">
        <v>2966</v>
      </c>
      <c r="B15763" t="s">
        <v>59442</v>
      </c>
      <c r="C15763" s="1">
        <v>4.2991630399999904E+16</v>
      </c>
      <c r="D15763" s="1">
        <v>1.09056631999999E+16</v>
      </c>
      <c r="E15763">
        <v>53015</v>
      </c>
      <c r="F15763" t="str">
        <f>VLOOKUP(E15763,'[1]movimento-per-comune-ambito-201'!$C$2:$D$547,2,0)</f>
        <v>Maremma Area Nord</v>
      </c>
      <c r="G15763" t="s">
        <v>63906</v>
      </c>
      <c r="H15763" t="s">
        <v>2610</v>
      </c>
      <c r="I15763" t="s">
        <v>59443</v>
      </c>
      <c r="J15763">
        <v>58024</v>
      </c>
      <c r="K15763" t="s">
        <v>58951</v>
      </c>
      <c r="L15763" t="str">
        <f>VLOOKUP(K15763,'[1]movimento-per-comune-ambito-201'!$B$2:$D$547,3,FALSE)</f>
        <v>Maremma Area Nord</v>
      </c>
      <c r="M15763" t="s">
        <v>53101</v>
      </c>
      <c r="N15763">
        <v>2</v>
      </c>
      <c r="O15763" t="s">
        <v>59444</v>
      </c>
      <c r="P15763" t="s">
        <v>59445</v>
      </c>
      <c r="Q15763" t="s">
        <v>59446</v>
      </c>
    </row>
    <row r="15764" spans="1:17" x14ac:dyDescent="0.25">
      <c r="A15764">
        <v>2433</v>
      </c>
      <c r="B15764" t="s">
        <v>59447</v>
      </c>
      <c r="C15764" s="1">
        <v>4.23966573E+16</v>
      </c>
      <c r="D15764" s="1">
        <v>1.12015689999999E+16</v>
      </c>
      <c r="E15764">
        <v>53016</v>
      </c>
      <c r="F15764" t="str">
        <f>VLOOKUP(E15764,'[1]movimento-per-comune-ambito-201'!$C$2:$D$547,2,0)</f>
        <v>Maremma Area Sud</v>
      </c>
      <c r="G15764" t="s">
        <v>63013</v>
      </c>
      <c r="H15764" t="s">
        <v>15</v>
      </c>
      <c r="I15764" t="s">
        <v>59448</v>
      </c>
      <c r="J15764">
        <v>58019</v>
      </c>
      <c r="K15764" t="s">
        <v>55105</v>
      </c>
      <c r="L15764" t="str">
        <f>VLOOKUP(K15764,'[1]movimento-per-comune-ambito-201'!$B$2:$D$547,3,FALSE)</f>
        <v>Maremma Area Sud</v>
      </c>
      <c r="M15764" t="s">
        <v>53101</v>
      </c>
      <c r="N15764">
        <v>0</v>
      </c>
      <c r="Q15764" t="s">
        <v>53857</v>
      </c>
    </row>
    <row r="15765" spans="1:17" x14ac:dyDescent="0.25">
      <c r="A15765">
        <v>2434</v>
      </c>
      <c r="B15765" t="s">
        <v>59449</v>
      </c>
      <c r="C15765" s="1">
        <v>4.2430575099999904E+16</v>
      </c>
      <c r="D15765" s="1">
        <v>11183199</v>
      </c>
      <c r="E15765">
        <v>53016</v>
      </c>
      <c r="F15765" t="str">
        <f>VLOOKUP(E15765,'[1]movimento-per-comune-ambito-201'!$C$2:$D$547,2,0)</f>
        <v>Maremma Area Sud</v>
      </c>
      <c r="G15765" t="s">
        <v>63027</v>
      </c>
      <c r="H15765" t="s">
        <v>15</v>
      </c>
      <c r="I15765" t="s">
        <v>34525</v>
      </c>
      <c r="J15765">
        <v>58019</v>
      </c>
      <c r="K15765" t="s">
        <v>55105</v>
      </c>
      <c r="L15765" t="str">
        <f>VLOOKUP(K15765,'[1]movimento-per-comune-ambito-201'!$B$2:$D$547,3,FALSE)</f>
        <v>Maremma Area Sud</v>
      </c>
      <c r="M15765" t="s">
        <v>53101</v>
      </c>
      <c r="N15765">
        <v>0</v>
      </c>
      <c r="O15765" t="s">
        <v>59450</v>
      </c>
      <c r="P15765" t="s">
        <v>59451</v>
      </c>
      <c r="Q15765" t="s">
        <v>59452</v>
      </c>
    </row>
    <row r="15766" spans="1:17" x14ac:dyDescent="0.25">
      <c r="A15766">
        <v>19362</v>
      </c>
      <c r="B15766" t="s">
        <v>59453</v>
      </c>
      <c r="C15766" s="1">
        <v>4.23946844E+16</v>
      </c>
      <c r="D15766" s="1">
        <v>111937455</v>
      </c>
      <c r="E15766">
        <v>53016</v>
      </c>
      <c r="F15766" t="str">
        <f>VLOOKUP(E15766,'[1]movimento-per-comune-ambito-201'!$C$2:$D$547,2,0)</f>
        <v>Maremma Area Sud</v>
      </c>
      <c r="G15766" t="s">
        <v>63129</v>
      </c>
      <c r="H15766" t="s">
        <v>15</v>
      </c>
      <c r="I15766" t="s">
        <v>59454</v>
      </c>
      <c r="J15766">
        <v>58019</v>
      </c>
      <c r="K15766" t="s">
        <v>55105</v>
      </c>
      <c r="L15766" t="str">
        <f>VLOOKUP(K15766,'[1]movimento-per-comune-ambito-201'!$B$2:$D$547,3,FALSE)</f>
        <v>Maremma Area Sud</v>
      </c>
      <c r="M15766" t="s">
        <v>53101</v>
      </c>
      <c r="N15766">
        <v>0</v>
      </c>
      <c r="O15766" t="s">
        <v>59455</v>
      </c>
      <c r="Q15766" t="s">
        <v>59456</v>
      </c>
    </row>
    <row r="15767" spans="1:17" x14ac:dyDescent="0.25">
      <c r="A15767">
        <v>1427</v>
      </c>
      <c r="B15767" t="s">
        <v>59457</v>
      </c>
      <c r="C15767" s="1">
        <v>4.23947379E+16</v>
      </c>
      <c r="D15767" s="1">
        <v>11203481</v>
      </c>
      <c r="E15767">
        <v>53016</v>
      </c>
      <c r="F15767" t="str">
        <f>VLOOKUP(E15767,'[1]movimento-per-comune-ambito-201'!$C$2:$D$547,2,0)</f>
        <v>Maremma Area Sud</v>
      </c>
      <c r="G15767" t="s">
        <v>63328</v>
      </c>
      <c r="H15767" t="s">
        <v>37</v>
      </c>
      <c r="I15767" t="s">
        <v>59458</v>
      </c>
      <c r="J15767">
        <v>58018</v>
      </c>
      <c r="K15767" t="s">
        <v>55105</v>
      </c>
      <c r="L15767" t="str">
        <f>VLOOKUP(K15767,'[1]movimento-per-comune-ambito-201'!$B$2:$D$547,3,FALSE)</f>
        <v>Maremma Area Sud</v>
      </c>
      <c r="M15767" t="s">
        <v>53101</v>
      </c>
      <c r="N15767">
        <v>0</v>
      </c>
      <c r="Q15767" t="s">
        <v>59459</v>
      </c>
    </row>
    <row r="15768" spans="1:17" x14ac:dyDescent="0.25">
      <c r="A15768">
        <v>1429</v>
      </c>
      <c r="B15768" t="s">
        <v>59460</v>
      </c>
      <c r="C15768" s="1">
        <v>4.2426479399999904E+16</v>
      </c>
      <c r="D15768" s="1">
        <v>1.11965879E+16</v>
      </c>
      <c r="E15768">
        <v>53016</v>
      </c>
      <c r="F15768" t="str">
        <f>VLOOKUP(E15768,'[1]movimento-per-comune-ambito-201'!$C$2:$D$547,2,0)</f>
        <v>Maremma Area Sud</v>
      </c>
      <c r="G15768" t="s">
        <v>63039</v>
      </c>
      <c r="H15768" t="s">
        <v>37</v>
      </c>
      <c r="I15768" t="s">
        <v>59461</v>
      </c>
      <c r="J15768">
        <v>58019</v>
      </c>
      <c r="K15768" t="s">
        <v>55105</v>
      </c>
      <c r="L15768" t="str">
        <f>VLOOKUP(K15768,'[1]movimento-per-comune-ambito-201'!$B$2:$D$547,3,FALSE)</f>
        <v>Maremma Area Sud</v>
      </c>
      <c r="M15768" t="s">
        <v>53101</v>
      </c>
      <c r="N15768">
        <v>0</v>
      </c>
      <c r="O15768" t="s">
        <v>59462</v>
      </c>
      <c r="P15768" t="s">
        <v>59463</v>
      </c>
      <c r="Q15768" t="s">
        <v>59464</v>
      </c>
    </row>
    <row r="15769" spans="1:17" x14ac:dyDescent="0.25">
      <c r="A15769">
        <v>21378</v>
      </c>
      <c r="B15769" t="s">
        <v>1597</v>
      </c>
      <c r="C15769" s="1">
        <v>4.2436866299999904E+16</v>
      </c>
      <c r="D15769" s="1">
        <v>111302216</v>
      </c>
      <c r="E15769">
        <v>53016</v>
      </c>
      <c r="F15769" t="str">
        <f>VLOOKUP(E15769,'[1]movimento-per-comune-ambito-201'!$C$2:$D$547,2,0)</f>
        <v>Maremma Area Sud</v>
      </c>
      <c r="G15769" t="s">
        <v>63040</v>
      </c>
      <c r="H15769" t="s">
        <v>37</v>
      </c>
      <c r="I15769" t="s">
        <v>59465</v>
      </c>
      <c r="J15769">
        <v>58019</v>
      </c>
      <c r="K15769" t="s">
        <v>55105</v>
      </c>
      <c r="L15769" t="str">
        <f>VLOOKUP(K15769,'[1]movimento-per-comune-ambito-201'!$B$2:$D$547,3,FALSE)</f>
        <v>Maremma Area Sud</v>
      </c>
      <c r="M15769" t="s">
        <v>53101</v>
      </c>
      <c r="N15769">
        <v>0</v>
      </c>
      <c r="O15769" t="s">
        <v>59466</v>
      </c>
      <c r="P15769" t="s">
        <v>59467</v>
      </c>
      <c r="Q15769" t="s">
        <v>59468</v>
      </c>
    </row>
    <row r="15770" spans="1:17" x14ac:dyDescent="0.25">
      <c r="A15770">
        <v>23064</v>
      </c>
      <c r="B15770" t="s">
        <v>59469</v>
      </c>
      <c r="C15770" s="1">
        <v>4.24101836E+16</v>
      </c>
      <c r="D15770" s="1">
        <v>112103141</v>
      </c>
      <c r="E15770">
        <v>53016</v>
      </c>
      <c r="F15770" t="str">
        <f>VLOOKUP(E15770,'[1]movimento-per-comune-ambito-201'!$C$2:$D$547,2,0)</f>
        <v>Maremma Area Sud</v>
      </c>
      <c r="G15770" t="s">
        <v>63140</v>
      </c>
      <c r="H15770" t="s">
        <v>37</v>
      </c>
      <c r="I15770" t="s">
        <v>59470</v>
      </c>
      <c r="J15770">
        <v>58019</v>
      </c>
      <c r="K15770" t="s">
        <v>55105</v>
      </c>
      <c r="L15770" t="str">
        <f>VLOOKUP(K15770,'[1]movimento-per-comune-ambito-201'!$B$2:$D$547,3,FALSE)</f>
        <v>Maremma Area Sud</v>
      </c>
      <c r="M15770" t="s">
        <v>53101</v>
      </c>
      <c r="N15770">
        <v>0</v>
      </c>
      <c r="O15770" t="s">
        <v>59471</v>
      </c>
      <c r="P15770" t="s">
        <v>59472</v>
      </c>
      <c r="Q15770" t="s">
        <v>59473</v>
      </c>
    </row>
    <row r="15771" spans="1:17" x14ac:dyDescent="0.25">
      <c r="A15771">
        <v>1134</v>
      </c>
      <c r="B15771" t="s">
        <v>59474</v>
      </c>
      <c r="C15771" s="1">
        <v>4.24439137E+16</v>
      </c>
      <c r="D15771" s="1">
        <v>1.11140993999999E+16</v>
      </c>
      <c r="E15771">
        <v>53016</v>
      </c>
      <c r="F15771" t="str">
        <f>VLOOKUP(E15771,'[1]movimento-per-comune-ambito-201'!$C$2:$D$547,2,0)</f>
        <v>Maremma Area Sud</v>
      </c>
      <c r="G15771" t="s">
        <v>63020</v>
      </c>
      <c r="H15771" t="s">
        <v>41</v>
      </c>
      <c r="I15771" t="s">
        <v>59475</v>
      </c>
      <c r="J15771">
        <v>58019</v>
      </c>
      <c r="K15771" t="s">
        <v>55105</v>
      </c>
      <c r="L15771" t="str">
        <f>VLOOKUP(K15771,'[1]movimento-per-comune-ambito-201'!$B$2:$D$547,3,FALSE)</f>
        <v>Maremma Area Sud</v>
      </c>
      <c r="M15771" t="s">
        <v>53101</v>
      </c>
      <c r="N15771">
        <v>3</v>
      </c>
      <c r="O15771" t="s">
        <v>59476</v>
      </c>
      <c r="P15771" t="s">
        <v>59477</v>
      </c>
      <c r="Q15771" t="s">
        <v>59478</v>
      </c>
    </row>
    <row r="15772" spans="1:17" x14ac:dyDescent="0.25">
      <c r="A15772">
        <v>1135</v>
      </c>
      <c r="B15772" t="s">
        <v>59479</v>
      </c>
      <c r="C15772" s="1">
        <v>4.24348066756712E+16</v>
      </c>
      <c r="D15772" s="1">
        <v>1.11492292628906E+16</v>
      </c>
      <c r="E15772">
        <v>53016</v>
      </c>
      <c r="F15772" t="str">
        <f>VLOOKUP(E15772,'[1]movimento-per-comune-ambito-201'!$C$2:$D$547,2,0)</f>
        <v>Maremma Area Sud</v>
      </c>
      <c r="G15772" t="s">
        <v>63329</v>
      </c>
      <c r="H15772" t="s">
        <v>41</v>
      </c>
      <c r="I15772" t="s">
        <v>59480</v>
      </c>
      <c r="J15772">
        <v>58020</v>
      </c>
      <c r="K15772" t="s">
        <v>55105</v>
      </c>
      <c r="L15772" t="str">
        <f>VLOOKUP(K15772,'[1]movimento-per-comune-ambito-201'!$B$2:$D$547,3,FALSE)</f>
        <v>Maremma Area Sud</v>
      </c>
      <c r="M15772" t="s">
        <v>53101</v>
      </c>
      <c r="N15772">
        <v>4</v>
      </c>
      <c r="O15772" t="s">
        <v>59481</v>
      </c>
      <c r="P15772" t="s">
        <v>59482</v>
      </c>
      <c r="Q15772" t="s">
        <v>59483</v>
      </c>
    </row>
    <row r="15773" spans="1:17" x14ac:dyDescent="0.25">
      <c r="A15773">
        <v>1136</v>
      </c>
      <c r="B15773" t="s">
        <v>59484</v>
      </c>
      <c r="C15773" s="1">
        <v>4.2439044199999904E+16</v>
      </c>
      <c r="D15773" s="1">
        <v>1.11112801999999E+16</v>
      </c>
      <c r="E15773">
        <v>53016</v>
      </c>
      <c r="F15773" t="str">
        <f>VLOOKUP(E15773,'[1]movimento-per-comune-ambito-201'!$C$2:$D$547,2,0)</f>
        <v>Maremma Area Sud</v>
      </c>
      <c r="G15773" t="s">
        <v>63054</v>
      </c>
      <c r="H15773" t="s">
        <v>41</v>
      </c>
      <c r="I15773" t="s">
        <v>59485</v>
      </c>
      <c r="J15773">
        <v>58019</v>
      </c>
      <c r="K15773" t="s">
        <v>55105</v>
      </c>
      <c r="L15773" t="str">
        <f>VLOOKUP(K15773,'[1]movimento-per-comune-ambito-201'!$B$2:$D$547,3,FALSE)</f>
        <v>Maremma Area Sud</v>
      </c>
      <c r="M15773" t="s">
        <v>53101</v>
      </c>
      <c r="N15773">
        <v>3</v>
      </c>
      <c r="O15773" t="s">
        <v>59486</v>
      </c>
      <c r="P15773" t="s">
        <v>59487</v>
      </c>
      <c r="Q15773" t="s">
        <v>59488</v>
      </c>
    </row>
    <row r="15774" spans="1:17" x14ac:dyDescent="0.25">
      <c r="A15774">
        <v>1137</v>
      </c>
      <c r="B15774" t="s">
        <v>2472</v>
      </c>
      <c r="C15774" s="1">
        <v>4.2433399999999904E+16</v>
      </c>
      <c r="D15774" s="1">
        <v>1.115759E+16</v>
      </c>
      <c r="E15774">
        <v>53016</v>
      </c>
      <c r="F15774" t="str">
        <f>VLOOKUP(E15774,'[1]movimento-per-comune-ambito-201'!$C$2:$D$547,2,0)</f>
        <v>Maremma Area Sud</v>
      </c>
      <c r="G15774" t="s">
        <v>63055</v>
      </c>
      <c r="H15774" t="s">
        <v>41</v>
      </c>
      <c r="I15774" t="s">
        <v>59489</v>
      </c>
      <c r="J15774">
        <v>58019</v>
      </c>
      <c r="K15774" t="s">
        <v>55105</v>
      </c>
      <c r="L15774" t="str">
        <f>VLOOKUP(K15774,'[1]movimento-per-comune-ambito-201'!$B$2:$D$547,3,FALSE)</f>
        <v>Maremma Area Sud</v>
      </c>
      <c r="M15774" t="s">
        <v>53101</v>
      </c>
      <c r="N15774">
        <v>3</v>
      </c>
      <c r="O15774" t="s">
        <v>59490</v>
      </c>
      <c r="P15774" t="s">
        <v>59491</v>
      </c>
      <c r="Q15774" t="s">
        <v>59492</v>
      </c>
    </row>
    <row r="15775" spans="1:17" x14ac:dyDescent="0.25">
      <c r="A15775">
        <v>1139</v>
      </c>
      <c r="B15775" t="s">
        <v>59493</v>
      </c>
      <c r="C15775" s="1">
        <v>4.2434195E+16</v>
      </c>
      <c r="D15775" s="1">
        <v>1.1138141E+16</v>
      </c>
      <c r="E15775">
        <v>53016</v>
      </c>
      <c r="F15775" t="str">
        <f>VLOOKUP(E15775,'[1]movimento-per-comune-ambito-201'!$C$2:$D$547,2,0)</f>
        <v>Maremma Area Sud</v>
      </c>
      <c r="G15775" t="s">
        <v>63141</v>
      </c>
      <c r="H15775" t="s">
        <v>41</v>
      </c>
      <c r="I15775" t="s">
        <v>59494</v>
      </c>
      <c r="J15775">
        <v>58019</v>
      </c>
      <c r="K15775" t="s">
        <v>55105</v>
      </c>
      <c r="L15775" t="str">
        <f>VLOOKUP(K15775,'[1]movimento-per-comune-ambito-201'!$B$2:$D$547,3,FALSE)</f>
        <v>Maremma Area Sud</v>
      </c>
      <c r="M15775" t="s">
        <v>53101</v>
      </c>
      <c r="N15775">
        <v>4</v>
      </c>
      <c r="O15775" t="s">
        <v>59495</v>
      </c>
      <c r="P15775" t="s">
        <v>59496</v>
      </c>
      <c r="Q15775" t="s">
        <v>59497</v>
      </c>
    </row>
    <row r="15776" spans="1:17" x14ac:dyDescent="0.25">
      <c r="A15776">
        <v>1140</v>
      </c>
      <c r="B15776" t="s">
        <v>59498</v>
      </c>
      <c r="C15776" s="1">
        <v>4.2435636299999904E+16</v>
      </c>
      <c r="D15776" s="1">
        <v>1.11205048E+16</v>
      </c>
      <c r="E15776">
        <v>53016</v>
      </c>
      <c r="F15776" t="str">
        <f>VLOOKUP(E15776,'[1]movimento-per-comune-ambito-201'!$C$2:$D$547,2,0)</f>
        <v>Maremma Area Sud</v>
      </c>
      <c r="G15776" t="s">
        <v>63142</v>
      </c>
      <c r="H15776" t="s">
        <v>41</v>
      </c>
      <c r="I15776" t="s">
        <v>59499</v>
      </c>
      <c r="J15776">
        <v>58019</v>
      </c>
      <c r="K15776" t="s">
        <v>55105</v>
      </c>
      <c r="L15776" t="str">
        <f>VLOOKUP(K15776,'[1]movimento-per-comune-ambito-201'!$B$2:$D$547,3,FALSE)</f>
        <v>Maremma Area Sud</v>
      </c>
      <c r="M15776" t="s">
        <v>53101</v>
      </c>
      <c r="N15776">
        <v>2</v>
      </c>
      <c r="O15776" t="s">
        <v>59500</v>
      </c>
      <c r="P15776" t="s">
        <v>59501</v>
      </c>
      <c r="Q15776" t="s">
        <v>59502</v>
      </c>
    </row>
    <row r="15777" spans="1:17" x14ac:dyDescent="0.25">
      <c r="A15777">
        <v>18860</v>
      </c>
      <c r="B15777" t="s">
        <v>59503</v>
      </c>
      <c r="C15777" s="1">
        <v>4.2414278899999904E+16</v>
      </c>
      <c r="D15777" s="1">
        <v>111588423</v>
      </c>
      <c r="E15777">
        <v>53016</v>
      </c>
      <c r="F15777" t="str">
        <f>VLOOKUP(E15777,'[1]movimento-per-comune-ambito-201'!$C$2:$D$547,2,0)</f>
        <v>Maremma Area Sud</v>
      </c>
      <c r="G15777" t="s">
        <v>63813</v>
      </c>
      <c r="H15777" t="s">
        <v>52</v>
      </c>
      <c r="I15777" t="s">
        <v>59504</v>
      </c>
      <c r="J15777">
        <v>58019</v>
      </c>
      <c r="K15777" t="s">
        <v>55105</v>
      </c>
      <c r="L15777" t="str">
        <f>VLOOKUP(K15777,'[1]movimento-per-comune-ambito-201'!$B$2:$D$547,3,FALSE)</f>
        <v>Maremma Area Sud</v>
      </c>
      <c r="M15777" t="s">
        <v>53101</v>
      </c>
      <c r="N15777">
        <v>0</v>
      </c>
      <c r="O15777" t="s">
        <v>59505</v>
      </c>
      <c r="Q15777" t="s">
        <v>59506</v>
      </c>
    </row>
    <row r="15778" spans="1:17" x14ac:dyDescent="0.25">
      <c r="A15778">
        <v>1141</v>
      </c>
      <c r="B15778" t="s">
        <v>59507</v>
      </c>
      <c r="C15778" s="1">
        <v>4.24385656826574E+16</v>
      </c>
      <c r="D15778" s="1">
        <v>1.11157742142677E+16</v>
      </c>
      <c r="E15778">
        <v>53016</v>
      </c>
      <c r="F15778" t="str">
        <f>VLOOKUP(E15778,'[1]movimento-per-comune-ambito-201'!$C$2:$D$547,2,0)</f>
        <v>Maremma Area Sud</v>
      </c>
      <c r="G15778" t="s">
        <v>63143</v>
      </c>
      <c r="H15778" t="s">
        <v>41</v>
      </c>
      <c r="I15778" t="s">
        <v>59508</v>
      </c>
      <c r="J15778">
        <v>58019</v>
      </c>
      <c r="K15778" t="s">
        <v>55105</v>
      </c>
      <c r="L15778" t="str">
        <f>VLOOKUP(K15778,'[1]movimento-per-comune-ambito-201'!$B$2:$D$547,3,FALSE)</f>
        <v>Maremma Area Sud</v>
      </c>
      <c r="M15778" t="s">
        <v>53101</v>
      </c>
      <c r="N15778">
        <v>1</v>
      </c>
      <c r="O15778" t="s">
        <v>59509</v>
      </c>
      <c r="P15778" t="s">
        <v>59510</v>
      </c>
      <c r="Q15778" t="s">
        <v>59511</v>
      </c>
    </row>
    <row r="15779" spans="1:17" x14ac:dyDescent="0.25">
      <c r="A15779">
        <v>1142</v>
      </c>
      <c r="B15779" t="s">
        <v>59512</v>
      </c>
      <c r="C15779" s="1">
        <v>423941509</v>
      </c>
      <c r="D15779" s="1">
        <v>1.12035063E+16</v>
      </c>
      <c r="E15779">
        <v>53016</v>
      </c>
      <c r="F15779" t="str">
        <f>VLOOKUP(E15779,'[1]movimento-per-comune-ambito-201'!$C$2:$D$547,2,0)</f>
        <v>Maremma Area Sud</v>
      </c>
      <c r="G15779" t="s">
        <v>63152</v>
      </c>
      <c r="H15779" t="s">
        <v>41</v>
      </c>
      <c r="I15779" t="s">
        <v>59513</v>
      </c>
      <c r="J15779">
        <v>58018</v>
      </c>
      <c r="K15779" t="s">
        <v>55105</v>
      </c>
      <c r="L15779" t="str">
        <f>VLOOKUP(K15779,'[1]movimento-per-comune-ambito-201'!$B$2:$D$547,3,FALSE)</f>
        <v>Maremma Area Sud</v>
      </c>
      <c r="M15779" t="s">
        <v>53101</v>
      </c>
      <c r="N15779">
        <v>5</v>
      </c>
      <c r="O15779" t="s">
        <v>59514</v>
      </c>
      <c r="P15779" t="s">
        <v>59515</v>
      </c>
      <c r="Q15779" t="s">
        <v>59516</v>
      </c>
    </row>
    <row r="15780" spans="1:17" x14ac:dyDescent="0.25">
      <c r="A15780">
        <v>1143</v>
      </c>
      <c r="B15780" t="s">
        <v>59517</v>
      </c>
      <c r="C15780" s="1">
        <v>424155224</v>
      </c>
      <c r="D15780" s="1">
        <v>112046502</v>
      </c>
      <c r="E15780">
        <v>53016</v>
      </c>
      <c r="F15780" t="str">
        <f>VLOOKUP(E15780,'[1]movimento-per-comune-ambito-201'!$C$2:$D$547,2,0)</f>
        <v>Maremma Area Sud</v>
      </c>
      <c r="G15780" t="s">
        <v>63330</v>
      </c>
      <c r="H15780" t="s">
        <v>41</v>
      </c>
      <c r="I15780" t="s">
        <v>59518</v>
      </c>
      <c r="J15780">
        <v>58018</v>
      </c>
      <c r="K15780" t="s">
        <v>55105</v>
      </c>
      <c r="L15780" t="str">
        <f>VLOOKUP(K15780,'[1]movimento-per-comune-ambito-201'!$B$2:$D$547,3,FALSE)</f>
        <v>Maremma Area Sud</v>
      </c>
      <c r="M15780" t="s">
        <v>53101</v>
      </c>
      <c r="N15780">
        <v>4</v>
      </c>
      <c r="O15780" t="s">
        <v>59519</v>
      </c>
      <c r="P15780" t="s">
        <v>59520</v>
      </c>
      <c r="Q15780" t="s">
        <v>59521</v>
      </c>
    </row>
    <row r="15781" spans="1:17" x14ac:dyDescent="0.25">
      <c r="A15781">
        <v>1144</v>
      </c>
      <c r="B15781" t="s">
        <v>59522</v>
      </c>
      <c r="C15781" s="1">
        <v>4.2389909299999904E+16</v>
      </c>
      <c r="D15781" s="1">
        <v>112089955</v>
      </c>
      <c r="E15781">
        <v>53016</v>
      </c>
      <c r="F15781" t="str">
        <f>VLOOKUP(E15781,'[1]movimento-per-comune-ambito-201'!$C$2:$D$547,2,0)</f>
        <v>Maremma Area Sud</v>
      </c>
      <c r="G15781" t="s">
        <v>63355</v>
      </c>
      <c r="H15781" t="s">
        <v>41</v>
      </c>
      <c r="I15781" t="s">
        <v>59523</v>
      </c>
      <c r="J15781">
        <v>58018</v>
      </c>
      <c r="K15781" t="s">
        <v>55105</v>
      </c>
      <c r="L15781" t="str">
        <f>VLOOKUP(K15781,'[1]movimento-per-comune-ambito-201'!$B$2:$D$547,3,FALSE)</f>
        <v>Maremma Area Sud</v>
      </c>
      <c r="M15781" t="s">
        <v>53101</v>
      </c>
      <c r="N15781">
        <v>3</v>
      </c>
      <c r="O15781" t="s">
        <v>59524</v>
      </c>
      <c r="P15781" t="s">
        <v>59525</v>
      </c>
      <c r="Q15781" t="s">
        <v>59526</v>
      </c>
    </row>
    <row r="15782" spans="1:17" x14ac:dyDescent="0.25">
      <c r="A15782">
        <v>1145</v>
      </c>
      <c r="B15782" t="s">
        <v>59527</v>
      </c>
      <c r="C15782" s="1">
        <v>423941509</v>
      </c>
      <c r="D15782" s="1">
        <v>1.12035063E+16</v>
      </c>
      <c r="E15782">
        <v>53016</v>
      </c>
      <c r="F15782" t="str">
        <f>VLOOKUP(E15782,'[1]movimento-per-comune-ambito-201'!$C$2:$D$547,2,0)</f>
        <v>Maremma Area Sud</v>
      </c>
      <c r="G15782" t="s">
        <v>63056</v>
      </c>
      <c r="H15782" t="s">
        <v>41</v>
      </c>
      <c r="I15782" t="s">
        <v>59528</v>
      </c>
      <c r="J15782">
        <v>58018</v>
      </c>
      <c r="K15782" t="s">
        <v>55105</v>
      </c>
      <c r="L15782" t="str">
        <f>VLOOKUP(K15782,'[1]movimento-per-comune-ambito-201'!$B$2:$D$547,3,FALSE)</f>
        <v>Maremma Area Sud</v>
      </c>
      <c r="M15782" t="s">
        <v>53101</v>
      </c>
      <c r="N15782">
        <v>3</v>
      </c>
      <c r="O15782" t="s">
        <v>59529</v>
      </c>
      <c r="P15782" t="s">
        <v>59530</v>
      </c>
      <c r="Q15782" t="s">
        <v>59531</v>
      </c>
    </row>
    <row r="15783" spans="1:17" x14ac:dyDescent="0.25">
      <c r="A15783">
        <v>1146</v>
      </c>
      <c r="B15783" t="s">
        <v>3538</v>
      </c>
      <c r="C15783" s="1">
        <v>4.2414278899999904E+16</v>
      </c>
      <c r="D15783" s="1">
        <v>111588423</v>
      </c>
      <c r="E15783">
        <v>53016</v>
      </c>
      <c r="F15783" t="str">
        <f>VLOOKUP(E15783,'[1]movimento-per-comune-ambito-201'!$C$2:$D$547,2,0)</f>
        <v>Maremma Area Sud</v>
      </c>
      <c r="G15783" t="s">
        <v>63377</v>
      </c>
      <c r="H15783" t="s">
        <v>41</v>
      </c>
      <c r="I15783" t="s">
        <v>59532</v>
      </c>
      <c r="J15783">
        <v>58018</v>
      </c>
      <c r="K15783" t="s">
        <v>55105</v>
      </c>
      <c r="L15783" t="str">
        <f>VLOOKUP(K15783,'[1]movimento-per-comune-ambito-201'!$B$2:$D$547,3,FALSE)</f>
        <v>Maremma Area Sud</v>
      </c>
      <c r="M15783" t="s">
        <v>53101</v>
      </c>
      <c r="N15783">
        <v>2</v>
      </c>
      <c r="O15783" t="s">
        <v>59533</v>
      </c>
      <c r="P15783" t="s">
        <v>59534</v>
      </c>
      <c r="Q15783" t="s">
        <v>59535</v>
      </c>
    </row>
    <row r="15784" spans="1:17" x14ac:dyDescent="0.25">
      <c r="A15784">
        <v>1147</v>
      </c>
      <c r="B15784" t="s">
        <v>59536</v>
      </c>
      <c r="C15784" s="1">
        <v>4.2416613433979104E+16</v>
      </c>
      <c r="D15784" s="1">
        <v>1.11851119995117E+16</v>
      </c>
      <c r="E15784">
        <v>53016</v>
      </c>
      <c r="F15784" t="str">
        <f>VLOOKUP(E15784,'[1]movimento-per-comune-ambito-201'!$C$2:$D$547,2,0)</f>
        <v>Maremma Area Sud</v>
      </c>
      <c r="G15784" t="s">
        <v>63331</v>
      </c>
      <c r="H15784" t="s">
        <v>41</v>
      </c>
      <c r="I15784" t="s">
        <v>59537</v>
      </c>
      <c r="J15784">
        <v>58018</v>
      </c>
      <c r="K15784" t="s">
        <v>55105</v>
      </c>
      <c r="L15784" t="str">
        <f>VLOOKUP(K15784,'[1]movimento-per-comune-ambito-201'!$B$2:$D$547,3,FALSE)</f>
        <v>Maremma Area Sud</v>
      </c>
      <c r="M15784" t="s">
        <v>53101</v>
      </c>
      <c r="N15784">
        <v>5</v>
      </c>
      <c r="O15784" t="s">
        <v>59538</v>
      </c>
      <c r="P15784" t="s">
        <v>59539</v>
      </c>
      <c r="Q15784" t="s">
        <v>59540</v>
      </c>
    </row>
    <row r="15785" spans="1:17" x14ac:dyDescent="0.25">
      <c r="A15785">
        <v>18009</v>
      </c>
      <c r="B15785" t="s">
        <v>59541</v>
      </c>
      <c r="C15785" s="1">
        <v>4.2390405899999904E+16</v>
      </c>
      <c r="D15785" s="1">
        <v>112093626</v>
      </c>
      <c r="E15785">
        <v>53016</v>
      </c>
      <c r="F15785" t="str">
        <f>VLOOKUP(E15785,'[1]movimento-per-comune-ambito-201'!$C$2:$D$547,2,0)</f>
        <v>Maremma Area Sud</v>
      </c>
      <c r="G15785" t="s">
        <v>63057</v>
      </c>
      <c r="H15785" t="s">
        <v>41</v>
      </c>
      <c r="I15785" t="s">
        <v>59542</v>
      </c>
      <c r="J15785">
        <v>58018</v>
      </c>
      <c r="K15785" t="s">
        <v>55105</v>
      </c>
      <c r="L15785" t="str">
        <f>VLOOKUP(K15785,'[1]movimento-per-comune-ambito-201'!$B$2:$D$547,3,FALSE)</f>
        <v>Maremma Area Sud</v>
      </c>
      <c r="M15785" t="s">
        <v>53101</v>
      </c>
      <c r="N15785">
        <v>5</v>
      </c>
      <c r="O15785" t="s">
        <v>59543</v>
      </c>
      <c r="P15785" t="s">
        <v>59544</v>
      </c>
      <c r="Q15785" t="s">
        <v>59545</v>
      </c>
    </row>
    <row r="15786" spans="1:17" x14ac:dyDescent="0.25">
      <c r="A15786">
        <v>24781</v>
      </c>
      <c r="B15786" t="s">
        <v>59546</v>
      </c>
      <c r="C15786" s="1">
        <v>4.2440196299999904E+16</v>
      </c>
      <c r="D15786" s="1">
        <v>111132028</v>
      </c>
      <c r="E15786">
        <v>53016</v>
      </c>
      <c r="F15786" t="str">
        <f>VLOOKUP(E15786,'[1]movimento-per-comune-ambito-201'!$C$2:$D$547,2,0)</f>
        <v>Maremma Area Sud</v>
      </c>
      <c r="G15786" t="s">
        <v>63153</v>
      </c>
      <c r="H15786" t="s">
        <v>41</v>
      </c>
      <c r="I15786" t="s">
        <v>59547</v>
      </c>
      <c r="J15786">
        <v>58019</v>
      </c>
      <c r="K15786" t="s">
        <v>55105</v>
      </c>
      <c r="L15786" t="str">
        <f>VLOOKUP(K15786,'[1]movimento-per-comune-ambito-201'!$B$2:$D$547,3,FALSE)</f>
        <v>Maremma Area Sud</v>
      </c>
      <c r="M15786" t="s">
        <v>53101</v>
      </c>
      <c r="N15786">
        <v>3</v>
      </c>
      <c r="O15786" t="s">
        <v>59548</v>
      </c>
      <c r="P15786" t="s">
        <v>59549</v>
      </c>
      <c r="Q15786" t="s">
        <v>59550</v>
      </c>
    </row>
    <row r="15787" spans="1:17" x14ac:dyDescent="0.25">
      <c r="A15787">
        <v>1619</v>
      </c>
      <c r="B15787" t="s">
        <v>59551</v>
      </c>
      <c r="C15787" s="1">
        <v>4.24050851E+16</v>
      </c>
      <c r="D15787" s="1">
        <v>1.10925911999999E+16</v>
      </c>
      <c r="E15787">
        <v>53016</v>
      </c>
      <c r="F15787" t="str">
        <f>VLOOKUP(E15787,'[1]movimento-per-comune-ambito-201'!$C$2:$D$547,2,0)</f>
        <v>Maremma Area Sud</v>
      </c>
      <c r="G15787" t="s">
        <v>63032</v>
      </c>
      <c r="H15787" t="s">
        <v>52</v>
      </c>
      <c r="I15787" t="s">
        <v>59552</v>
      </c>
      <c r="J15787">
        <v>58019</v>
      </c>
      <c r="K15787" t="s">
        <v>55105</v>
      </c>
      <c r="L15787" t="str">
        <f>VLOOKUP(K15787,'[1]movimento-per-comune-ambito-201'!$B$2:$D$547,3,FALSE)</f>
        <v>Maremma Area Sud</v>
      </c>
      <c r="M15787" t="s">
        <v>53101</v>
      </c>
      <c r="N15787">
        <v>0</v>
      </c>
      <c r="O15787" t="s">
        <v>59553</v>
      </c>
      <c r="P15787" t="s">
        <v>59554</v>
      </c>
      <c r="Q15787" t="s">
        <v>59555</v>
      </c>
    </row>
    <row r="15788" spans="1:17" x14ac:dyDescent="0.25">
      <c r="A15788">
        <v>1630</v>
      </c>
      <c r="B15788" t="s">
        <v>59556</v>
      </c>
      <c r="C15788" s="1">
        <v>424349268</v>
      </c>
      <c r="D15788" s="1">
        <v>111486468</v>
      </c>
      <c r="E15788">
        <v>53016</v>
      </c>
      <c r="F15788" t="str">
        <f>VLOOKUP(E15788,'[1]movimento-per-comune-ambito-201'!$C$2:$D$547,2,0)</f>
        <v>Maremma Area Sud</v>
      </c>
      <c r="G15788" t="s">
        <v>63025</v>
      </c>
      <c r="H15788" t="s">
        <v>52</v>
      </c>
      <c r="I15788" t="s">
        <v>59557</v>
      </c>
      <c r="J15788">
        <v>58019</v>
      </c>
      <c r="K15788" t="s">
        <v>55105</v>
      </c>
      <c r="L15788" t="str">
        <f>VLOOKUP(K15788,'[1]movimento-per-comune-ambito-201'!$B$2:$D$547,3,FALSE)</f>
        <v>Maremma Area Sud</v>
      </c>
      <c r="M15788" t="s">
        <v>53101</v>
      </c>
      <c r="N15788">
        <v>0</v>
      </c>
      <c r="O15788" t="s">
        <v>59558</v>
      </c>
      <c r="Q15788" t="s">
        <v>59559</v>
      </c>
    </row>
    <row r="15789" spans="1:17" x14ac:dyDescent="0.25">
      <c r="A15789">
        <v>1632</v>
      </c>
      <c r="B15789" t="s">
        <v>59560</v>
      </c>
      <c r="C15789" s="1">
        <v>424399005</v>
      </c>
      <c r="D15789" s="1">
        <v>111134073</v>
      </c>
      <c r="E15789">
        <v>53016</v>
      </c>
      <c r="F15789" t="str">
        <f>VLOOKUP(E15789,'[1]movimento-per-comune-ambito-201'!$C$2:$D$547,2,0)</f>
        <v>Maremma Area Sud</v>
      </c>
      <c r="G15789" t="s">
        <v>63066</v>
      </c>
      <c r="H15789" t="s">
        <v>52</v>
      </c>
      <c r="I15789" t="s">
        <v>59561</v>
      </c>
      <c r="J15789">
        <v>58019</v>
      </c>
      <c r="K15789" t="s">
        <v>55105</v>
      </c>
      <c r="L15789" t="str">
        <f>VLOOKUP(K15789,'[1]movimento-per-comune-ambito-201'!$B$2:$D$547,3,FALSE)</f>
        <v>Maremma Area Sud</v>
      </c>
      <c r="M15789" t="s">
        <v>53101</v>
      </c>
      <c r="N15789">
        <v>0</v>
      </c>
      <c r="O15789" t="s">
        <v>59562</v>
      </c>
      <c r="Q15789" t="s">
        <v>59563</v>
      </c>
    </row>
    <row r="15790" spans="1:17" x14ac:dyDescent="0.25">
      <c r="A15790">
        <v>1635</v>
      </c>
      <c r="B15790" t="s">
        <v>59564</v>
      </c>
      <c r="C15790" s="1">
        <v>4.24408942E+16</v>
      </c>
      <c r="D15790" s="1">
        <v>111146674</v>
      </c>
      <c r="E15790">
        <v>53016</v>
      </c>
      <c r="F15790" t="str">
        <f>VLOOKUP(E15790,'[1]movimento-per-comune-ambito-201'!$C$2:$D$547,2,0)</f>
        <v>Maremma Area Sud</v>
      </c>
      <c r="G15790" t="s">
        <v>63360</v>
      </c>
      <c r="H15790" t="s">
        <v>52</v>
      </c>
      <c r="I15790" t="s">
        <v>59565</v>
      </c>
      <c r="J15790">
        <v>58024</v>
      </c>
      <c r="K15790" t="s">
        <v>55105</v>
      </c>
      <c r="L15790" t="str">
        <f>VLOOKUP(K15790,'[1]movimento-per-comune-ambito-201'!$B$2:$D$547,3,FALSE)</f>
        <v>Maremma Area Sud</v>
      </c>
      <c r="M15790" t="s">
        <v>53101</v>
      </c>
      <c r="N15790">
        <v>0</v>
      </c>
      <c r="O15790" t="s">
        <v>59566</v>
      </c>
      <c r="Q15790" t="s">
        <v>59567</v>
      </c>
    </row>
    <row r="15791" spans="1:17" x14ac:dyDescent="0.25">
      <c r="A15791">
        <v>1637</v>
      </c>
      <c r="B15791" t="s">
        <v>59568</v>
      </c>
      <c r="C15791" s="1">
        <v>424374939</v>
      </c>
      <c r="D15791" s="1">
        <v>1.11149495999999E+16</v>
      </c>
      <c r="E15791">
        <v>53016</v>
      </c>
      <c r="F15791" t="str">
        <f>VLOOKUP(E15791,'[1]movimento-per-comune-ambito-201'!$C$2:$D$547,2,0)</f>
        <v>Maremma Area Sud</v>
      </c>
      <c r="G15791" t="s">
        <v>63068</v>
      </c>
      <c r="H15791" t="s">
        <v>52</v>
      </c>
      <c r="I15791" t="s">
        <v>59569</v>
      </c>
      <c r="J15791">
        <v>58019</v>
      </c>
      <c r="K15791" t="s">
        <v>55105</v>
      </c>
      <c r="L15791" t="str">
        <f>VLOOKUP(K15791,'[1]movimento-per-comune-ambito-201'!$B$2:$D$547,3,FALSE)</f>
        <v>Maremma Area Sud</v>
      </c>
      <c r="M15791" t="s">
        <v>53101</v>
      </c>
      <c r="N15791">
        <v>0</v>
      </c>
      <c r="O15791" t="s">
        <v>59570</v>
      </c>
      <c r="Q15791" t="s">
        <v>59571</v>
      </c>
    </row>
    <row r="15792" spans="1:17" x14ac:dyDescent="0.25">
      <c r="A15792">
        <v>1646</v>
      </c>
      <c r="B15792" t="s">
        <v>59572</v>
      </c>
      <c r="C15792" s="1">
        <v>4.2414278899999904E+16</v>
      </c>
      <c r="D15792" s="1">
        <v>111588423</v>
      </c>
      <c r="E15792">
        <v>53016</v>
      </c>
      <c r="F15792" t="str">
        <f>VLOOKUP(E15792,'[1]movimento-per-comune-ambito-201'!$C$2:$D$547,2,0)</f>
        <v>Maremma Area Sud</v>
      </c>
      <c r="G15792" t="s">
        <v>63074</v>
      </c>
      <c r="H15792" t="s">
        <v>52</v>
      </c>
      <c r="I15792" t="s">
        <v>59573</v>
      </c>
      <c r="J15792">
        <v>58019</v>
      </c>
      <c r="K15792" t="s">
        <v>55105</v>
      </c>
      <c r="L15792" t="str">
        <f>VLOOKUP(K15792,'[1]movimento-per-comune-ambito-201'!$B$2:$D$547,3,FALSE)</f>
        <v>Maremma Area Sud</v>
      </c>
      <c r="M15792" t="s">
        <v>53101</v>
      </c>
      <c r="N15792">
        <v>0</v>
      </c>
      <c r="O15792" t="s">
        <v>59574</v>
      </c>
    </row>
    <row r="15793" spans="1:17" x14ac:dyDescent="0.25">
      <c r="A15793">
        <v>1650</v>
      </c>
      <c r="B15793" t="s">
        <v>59575</v>
      </c>
      <c r="C15793" s="1">
        <v>4.2425566199999904E+16</v>
      </c>
      <c r="D15793" s="1">
        <v>111185677</v>
      </c>
      <c r="E15793">
        <v>53016</v>
      </c>
      <c r="F15793" t="str">
        <f>VLOOKUP(E15793,'[1]movimento-per-comune-ambito-201'!$C$2:$D$547,2,0)</f>
        <v>Maremma Area Sud</v>
      </c>
      <c r="G15793" t="s">
        <v>63077</v>
      </c>
      <c r="H15793" t="s">
        <v>52</v>
      </c>
      <c r="I15793" t="s">
        <v>59576</v>
      </c>
      <c r="J15793">
        <v>58019</v>
      </c>
      <c r="K15793" t="s">
        <v>55105</v>
      </c>
      <c r="L15793" t="str">
        <f>VLOOKUP(K15793,'[1]movimento-per-comune-ambito-201'!$B$2:$D$547,3,FALSE)</f>
        <v>Maremma Area Sud</v>
      </c>
      <c r="M15793" t="s">
        <v>53101</v>
      </c>
      <c r="N15793">
        <v>0</v>
      </c>
      <c r="O15793" t="s">
        <v>59577</v>
      </c>
      <c r="Q15793" t="s">
        <v>59578</v>
      </c>
    </row>
    <row r="15794" spans="1:17" x14ac:dyDescent="0.25">
      <c r="A15794">
        <v>14139</v>
      </c>
      <c r="B15794" t="s">
        <v>59579</v>
      </c>
      <c r="C15794" s="1">
        <v>424006799</v>
      </c>
      <c r="D15794" s="1">
        <v>1.11983516E+16</v>
      </c>
      <c r="E15794">
        <v>53016</v>
      </c>
      <c r="F15794" t="str">
        <f>VLOOKUP(E15794,'[1]movimento-per-comune-ambito-201'!$C$2:$D$547,2,0)</f>
        <v>Maremma Area Sud</v>
      </c>
      <c r="G15794" t="s">
        <v>63079</v>
      </c>
      <c r="H15794" t="s">
        <v>52</v>
      </c>
      <c r="I15794" t="s">
        <v>59580</v>
      </c>
      <c r="J15794">
        <v>58018</v>
      </c>
      <c r="K15794" t="s">
        <v>55105</v>
      </c>
      <c r="L15794" t="str">
        <f>VLOOKUP(K15794,'[1]movimento-per-comune-ambito-201'!$B$2:$D$547,3,FALSE)</f>
        <v>Maremma Area Sud</v>
      </c>
      <c r="M15794" t="s">
        <v>53101</v>
      </c>
      <c r="N15794">
        <v>0</v>
      </c>
      <c r="O15794" t="s">
        <v>59581</v>
      </c>
      <c r="P15794" t="s">
        <v>59582</v>
      </c>
      <c r="Q15794" t="s">
        <v>59583</v>
      </c>
    </row>
    <row r="15795" spans="1:17" x14ac:dyDescent="0.25">
      <c r="A15795">
        <v>18553</v>
      </c>
      <c r="B15795" t="s">
        <v>59584</v>
      </c>
      <c r="C15795" s="1">
        <v>424374939</v>
      </c>
      <c r="D15795" s="1">
        <v>1.11149495999999E+16</v>
      </c>
      <c r="E15795">
        <v>53016</v>
      </c>
      <c r="F15795" t="str">
        <f>VLOOKUP(E15795,'[1]movimento-per-comune-ambito-201'!$C$2:$D$547,2,0)</f>
        <v>Maremma Area Sud</v>
      </c>
      <c r="G15795" t="s">
        <v>63081</v>
      </c>
      <c r="H15795" t="s">
        <v>52</v>
      </c>
      <c r="I15795" t="s">
        <v>59585</v>
      </c>
      <c r="J15795">
        <v>58019</v>
      </c>
      <c r="K15795" t="s">
        <v>55105</v>
      </c>
      <c r="L15795" t="str">
        <f>VLOOKUP(K15795,'[1]movimento-per-comune-ambito-201'!$B$2:$D$547,3,FALSE)</f>
        <v>Maremma Area Sud</v>
      </c>
      <c r="M15795" t="s">
        <v>53101</v>
      </c>
      <c r="N15795">
        <v>0</v>
      </c>
      <c r="O15795" t="s">
        <v>59586</v>
      </c>
      <c r="Q15795" t="s">
        <v>59587</v>
      </c>
    </row>
    <row r="15796" spans="1:17" x14ac:dyDescent="0.25">
      <c r="A15796">
        <v>18554</v>
      </c>
      <c r="B15796" t="s">
        <v>59588</v>
      </c>
      <c r="C15796" s="1">
        <v>4.2435090299999904E+16</v>
      </c>
      <c r="D15796" s="1">
        <v>111203413</v>
      </c>
      <c r="E15796">
        <v>53016</v>
      </c>
      <c r="F15796" t="str">
        <f>VLOOKUP(E15796,'[1]movimento-per-comune-ambito-201'!$C$2:$D$547,2,0)</f>
        <v>Maremma Area Sud</v>
      </c>
      <c r="G15796" t="s">
        <v>63082</v>
      </c>
      <c r="H15796" t="s">
        <v>52</v>
      </c>
      <c r="I15796" t="s">
        <v>59589</v>
      </c>
      <c r="J15796">
        <v>58019</v>
      </c>
      <c r="K15796" t="s">
        <v>55105</v>
      </c>
      <c r="L15796" t="str">
        <f>VLOOKUP(K15796,'[1]movimento-per-comune-ambito-201'!$B$2:$D$547,3,FALSE)</f>
        <v>Maremma Area Sud</v>
      </c>
      <c r="M15796" t="s">
        <v>53101</v>
      </c>
      <c r="N15796">
        <v>0</v>
      </c>
      <c r="O15796" t="s">
        <v>59590</v>
      </c>
      <c r="P15796" t="s">
        <v>59591</v>
      </c>
      <c r="Q15796" t="s">
        <v>59592</v>
      </c>
    </row>
    <row r="15797" spans="1:17" x14ac:dyDescent="0.25">
      <c r="A15797">
        <v>18584</v>
      </c>
      <c r="B15797" t="s">
        <v>59593</v>
      </c>
      <c r="C15797" s="1">
        <v>424374939</v>
      </c>
      <c r="D15797" s="1">
        <v>1.11149495999999E+16</v>
      </c>
      <c r="E15797">
        <v>53016</v>
      </c>
      <c r="F15797" t="str">
        <f>VLOOKUP(E15797,'[1]movimento-per-comune-ambito-201'!$C$2:$D$547,2,0)</f>
        <v>Maremma Area Sud</v>
      </c>
      <c r="G15797" t="s">
        <v>63083</v>
      </c>
      <c r="H15797" t="s">
        <v>52</v>
      </c>
      <c r="I15797" t="s">
        <v>59594</v>
      </c>
      <c r="J15797">
        <v>58019</v>
      </c>
      <c r="K15797" t="s">
        <v>55105</v>
      </c>
      <c r="L15797" t="str">
        <f>VLOOKUP(K15797,'[1]movimento-per-comune-ambito-201'!$B$2:$D$547,3,FALSE)</f>
        <v>Maremma Area Sud</v>
      </c>
      <c r="M15797" t="s">
        <v>53101</v>
      </c>
      <c r="N15797">
        <v>0</v>
      </c>
      <c r="Q15797" t="s">
        <v>59595</v>
      </c>
    </row>
    <row r="15798" spans="1:17" x14ac:dyDescent="0.25">
      <c r="A15798">
        <v>18653</v>
      </c>
      <c r="B15798" t="s">
        <v>59596</v>
      </c>
      <c r="C15798" s="1">
        <v>4.23946844E+16</v>
      </c>
      <c r="D15798" s="1">
        <v>111937455</v>
      </c>
      <c r="E15798">
        <v>53016</v>
      </c>
      <c r="F15798" t="str">
        <f>VLOOKUP(E15798,'[1]movimento-per-comune-ambito-201'!$C$2:$D$547,2,0)</f>
        <v>Maremma Area Sud</v>
      </c>
      <c r="G15798" t="s">
        <v>63204</v>
      </c>
      <c r="H15798" t="s">
        <v>52</v>
      </c>
      <c r="I15798" t="s">
        <v>59597</v>
      </c>
      <c r="J15798">
        <v>58019</v>
      </c>
      <c r="K15798" t="s">
        <v>55105</v>
      </c>
      <c r="L15798" t="str">
        <f>VLOOKUP(K15798,'[1]movimento-per-comune-ambito-201'!$B$2:$D$547,3,FALSE)</f>
        <v>Maremma Area Sud</v>
      </c>
      <c r="M15798" t="s">
        <v>53101</v>
      </c>
      <c r="N15798">
        <v>0</v>
      </c>
      <c r="O15798" t="s">
        <v>59598</v>
      </c>
      <c r="Q15798" t="s">
        <v>59599</v>
      </c>
    </row>
    <row r="15799" spans="1:17" x14ac:dyDescent="0.25">
      <c r="A15799">
        <v>18654</v>
      </c>
      <c r="B15799" t="s">
        <v>59600</v>
      </c>
      <c r="C15799" s="1">
        <v>42392598</v>
      </c>
      <c r="D15799" s="1">
        <v>11201592</v>
      </c>
      <c r="E15799">
        <v>53016</v>
      </c>
      <c r="F15799" t="str">
        <f>VLOOKUP(E15799,'[1]movimento-per-comune-ambito-201'!$C$2:$D$547,2,0)</f>
        <v>Maremma Area Sud</v>
      </c>
      <c r="G15799" t="s">
        <v>65551</v>
      </c>
      <c r="H15799" t="s">
        <v>52</v>
      </c>
      <c r="I15799" t="s">
        <v>59601</v>
      </c>
      <c r="J15799">
        <v>58018</v>
      </c>
      <c r="K15799" t="s">
        <v>55105</v>
      </c>
      <c r="L15799" t="str">
        <f>VLOOKUP(K15799,'[1]movimento-per-comune-ambito-201'!$B$2:$D$547,3,FALSE)</f>
        <v>Maremma Area Sud</v>
      </c>
      <c r="M15799" t="s">
        <v>53101</v>
      </c>
      <c r="N15799">
        <v>0</v>
      </c>
      <c r="O15799" t="s">
        <v>59602</v>
      </c>
      <c r="Q15799" t="s">
        <v>59603</v>
      </c>
    </row>
    <row r="15800" spans="1:17" x14ac:dyDescent="0.25">
      <c r="A15800">
        <v>18859</v>
      </c>
      <c r="B15800" t="s">
        <v>59604</v>
      </c>
      <c r="C15800" s="1">
        <v>4.2414278899999904E+16</v>
      </c>
      <c r="D15800" s="1">
        <v>111588423</v>
      </c>
      <c r="E15800">
        <v>53016</v>
      </c>
      <c r="F15800" t="str">
        <f>VLOOKUP(E15800,'[1]movimento-per-comune-ambito-201'!$C$2:$D$547,2,0)</f>
        <v>Maremma Area Sud</v>
      </c>
      <c r="G15800" t="s">
        <v>63630</v>
      </c>
      <c r="H15800" t="s">
        <v>52</v>
      </c>
      <c r="I15800" t="s">
        <v>59605</v>
      </c>
      <c r="J15800">
        <v>58019</v>
      </c>
      <c r="K15800" t="s">
        <v>55105</v>
      </c>
      <c r="L15800" t="str">
        <f>VLOOKUP(K15800,'[1]movimento-per-comune-ambito-201'!$B$2:$D$547,3,FALSE)</f>
        <v>Maremma Area Sud</v>
      </c>
      <c r="M15800" t="s">
        <v>53101</v>
      </c>
      <c r="N15800">
        <v>0</v>
      </c>
      <c r="O15800" t="s">
        <v>59606</v>
      </c>
      <c r="Q15800" t="s">
        <v>59607</v>
      </c>
    </row>
    <row r="15801" spans="1:17" x14ac:dyDescent="0.25">
      <c r="A15801">
        <v>20112</v>
      </c>
      <c r="B15801" t="s">
        <v>59608</v>
      </c>
      <c r="C15801" s="1">
        <v>4.24394494E+16</v>
      </c>
      <c r="D15801" s="1">
        <v>1.11155158E+16</v>
      </c>
      <c r="E15801">
        <v>53016</v>
      </c>
      <c r="F15801" t="str">
        <f>VLOOKUP(E15801,'[1]movimento-per-comune-ambito-201'!$C$2:$D$547,2,0)</f>
        <v>Maremma Area Sud</v>
      </c>
      <c r="G15801" t="s">
        <v>63896</v>
      </c>
      <c r="H15801" t="s">
        <v>52</v>
      </c>
      <c r="I15801" t="s">
        <v>59609</v>
      </c>
      <c r="J15801">
        <v>58019</v>
      </c>
      <c r="K15801" t="s">
        <v>55105</v>
      </c>
      <c r="L15801" t="str">
        <f>VLOOKUP(K15801,'[1]movimento-per-comune-ambito-201'!$B$2:$D$547,3,FALSE)</f>
        <v>Maremma Area Sud</v>
      </c>
      <c r="M15801" t="s">
        <v>53101</v>
      </c>
      <c r="N15801">
        <v>0</v>
      </c>
      <c r="O15801" t="s">
        <v>59610</v>
      </c>
      <c r="Q15801" t="s">
        <v>59611</v>
      </c>
    </row>
    <row r="15802" spans="1:17" x14ac:dyDescent="0.25">
      <c r="A15802">
        <v>2740</v>
      </c>
      <c r="B15802" t="s">
        <v>59612</v>
      </c>
      <c r="C15802" s="1">
        <v>4.23950699E+16</v>
      </c>
      <c r="D15802" s="1">
        <v>1.12035924999999E+16</v>
      </c>
      <c r="E15802">
        <v>53016</v>
      </c>
      <c r="F15802" t="str">
        <f>VLOOKUP(E15802,'[1]movimento-per-comune-ambito-201'!$C$2:$D$547,2,0)</f>
        <v>Maremma Area Sud</v>
      </c>
      <c r="G15802" t="s">
        <v>63086</v>
      </c>
      <c r="H15802" t="s">
        <v>376</v>
      </c>
      <c r="I15802" t="s">
        <v>59613</v>
      </c>
      <c r="J15802">
        <v>58018</v>
      </c>
      <c r="K15802" t="s">
        <v>55105</v>
      </c>
      <c r="L15802" t="str">
        <f>VLOOKUP(K15802,'[1]movimento-per-comune-ambito-201'!$B$2:$D$547,3,FALSE)</f>
        <v>Maremma Area Sud</v>
      </c>
      <c r="M15802" t="s">
        <v>53101</v>
      </c>
      <c r="N15802">
        <v>1</v>
      </c>
      <c r="O15802" t="s">
        <v>59614</v>
      </c>
      <c r="P15802" t="s">
        <v>59615</v>
      </c>
      <c r="Q15802" t="s">
        <v>59616</v>
      </c>
    </row>
    <row r="15803" spans="1:17" x14ac:dyDescent="0.25">
      <c r="A15803">
        <v>20437</v>
      </c>
      <c r="B15803" t="s">
        <v>59617</v>
      </c>
      <c r="C15803" s="1">
        <v>424255979</v>
      </c>
      <c r="D15803" s="1">
        <v>111946882</v>
      </c>
      <c r="E15803">
        <v>53016</v>
      </c>
      <c r="F15803" t="str">
        <f>VLOOKUP(E15803,'[1]movimento-per-comune-ambito-201'!$C$2:$D$547,2,0)</f>
        <v>Maremma Area Sud</v>
      </c>
      <c r="G15803" t="s">
        <v>63035</v>
      </c>
      <c r="H15803" t="s">
        <v>75</v>
      </c>
      <c r="I15803" t="s">
        <v>59618</v>
      </c>
      <c r="J15803">
        <v>58019</v>
      </c>
      <c r="K15803" t="s">
        <v>55105</v>
      </c>
      <c r="L15803" t="str">
        <f>VLOOKUP(K15803,'[1]movimento-per-comune-ambito-201'!$B$2:$D$547,3,FALSE)</f>
        <v>Maremma Area Sud</v>
      </c>
      <c r="M15803" t="s">
        <v>53101</v>
      </c>
      <c r="N15803">
        <v>0</v>
      </c>
      <c r="O15803" t="s">
        <v>59619</v>
      </c>
      <c r="P15803" t="s">
        <v>59620</v>
      </c>
      <c r="Q15803" t="s">
        <v>59464</v>
      </c>
    </row>
    <row r="15804" spans="1:17" x14ac:dyDescent="0.25">
      <c r="A15804">
        <v>23759</v>
      </c>
      <c r="B15804" t="s">
        <v>59413</v>
      </c>
      <c r="C15804" s="1">
        <v>424072684</v>
      </c>
      <c r="D15804" s="1">
        <v>1.11504110999999E+16</v>
      </c>
      <c r="E15804">
        <v>53016</v>
      </c>
      <c r="F15804" t="str">
        <f>VLOOKUP(E15804,'[1]movimento-per-comune-ambito-201'!$C$2:$D$547,2,0)</f>
        <v>Maremma Area Sud</v>
      </c>
      <c r="G15804" t="s">
        <v>63247</v>
      </c>
      <c r="H15804" t="s">
        <v>75</v>
      </c>
      <c r="J15804">
        <v>58019</v>
      </c>
      <c r="K15804" t="s">
        <v>55105</v>
      </c>
      <c r="L15804" t="str">
        <f>VLOOKUP(K15804,'[1]movimento-per-comune-ambito-201'!$B$2:$D$547,3,FALSE)</f>
        <v>Maremma Area Sud</v>
      </c>
      <c r="M15804" t="s">
        <v>53101</v>
      </c>
      <c r="N15804">
        <v>0</v>
      </c>
    </row>
    <row r="15805" spans="1:17" x14ac:dyDescent="0.25">
      <c r="A15805">
        <v>1260</v>
      </c>
      <c r="B15805" t="s">
        <v>59621</v>
      </c>
      <c r="C15805" s="1">
        <v>424028049</v>
      </c>
      <c r="D15805" s="1">
        <v>1.10948247E+16</v>
      </c>
      <c r="E15805">
        <v>53016</v>
      </c>
      <c r="F15805" t="str">
        <f>VLOOKUP(E15805,'[1]movimento-per-comune-ambito-201'!$C$2:$D$547,2,0)</f>
        <v>Maremma Area Sud</v>
      </c>
      <c r="G15805" t="s">
        <v>63251</v>
      </c>
      <c r="H15805" t="s">
        <v>1598</v>
      </c>
      <c r="I15805" t="s">
        <v>59622</v>
      </c>
      <c r="J15805">
        <v>58019</v>
      </c>
      <c r="K15805" t="s">
        <v>55105</v>
      </c>
      <c r="L15805" t="str">
        <f>VLOOKUP(K15805,'[1]movimento-per-comune-ambito-201'!$B$2:$D$547,3,FALSE)</f>
        <v>Maremma Area Sud</v>
      </c>
      <c r="M15805" t="s">
        <v>53101</v>
      </c>
      <c r="N15805">
        <v>4</v>
      </c>
      <c r="O15805" t="s">
        <v>59623</v>
      </c>
      <c r="P15805" t="s">
        <v>59624</v>
      </c>
      <c r="Q15805" t="s">
        <v>59625</v>
      </c>
    </row>
    <row r="15806" spans="1:17" x14ac:dyDescent="0.25">
      <c r="A15806">
        <v>1261</v>
      </c>
      <c r="B15806" t="s">
        <v>21186</v>
      </c>
      <c r="C15806" s="1">
        <v>4.2414278899999904E+16</v>
      </c>
      <c r="D15806" s="1">
        <v>111588423</v>
      </c>
      <c r="E15806">
        <v>53016</v>
      </c>
      <c r="F15806" t="str">
        <f>VLOOKUP(E15806,'[1]movimento-per-comune-ambito-201'!$C$2:$D$547,2,0)</f>
        <v>Maremma Area Sud</v>
      </c>
      <c r="G15806" t="s">
        <v>63773</v>
      </c>
      <c r="H15806" t="s">
        <v>1598</v>
      </c>
      <c r="I15806" t="s">
        <v>59626</v>
      </c>
      <c r="J15806">
        <v>58019</v>
      </c>
      <c r="K15806" t="s">
        <v>55105</v>
      </c>
      <c r="L15806" t="str">
        <f>VLOOKUP(K15806,'[1]movimento-per-comune-ambito-201'!$B$2:$D$547,3,FALSE)</f>
        <v>Maremma Area Sud</v>
      </c>
      <c r="M15806" t="s">
        <v>53101</v>
      </c>
      <c r="N15806">
        <v>3</v>
      </c>
      <c r="Q15806" t="s">
        <v>59627</v>
      </c>
    </row>
    <row r="15807" spans="1:17" x14ac:dyDescent="0.25">
      <c r="A15807">
        <v>1262</v>
      </c>
      <c r="B15807" t="s">
        <v>59628</v>
      </c>
      <c r="C15807" s="1">
        <v>424374939</v>
      </c>
      <c r="D15807" s="1">
        <v>1.11149495999999E+16</v>
      </c>
      <c r="E15807">
        <v>53016</v>
      </c>
      <c r="F15807" t="str">
        <f>VLOOKUP(E15807,'[1]movimento-per-comune-ambito-201'!$C$2:$D$547,2,0)</f>
        <v>Maremma Area Sud</v>
      </c>
      <c r="G15807" t="s">
        <v>63332</v>
      </c>
      <c r="H15807" t="s">
        <v>1598</v>
      </c>
      <c r="I15807" t="s">
        <v>59629</v>
      </c>
      <c r="J15807">
        <v>58019</v>
      </c>
      <c r="K15807" t="s">
        <v>55105</v>
      </c>
      <c r="L15807" t="str">
        <f>VLOOKUP(K15807,'[1]movimento-per-comune-ambito-201'!$B$2:$D$547,3,FALSE)</f>
        <v>Maremma Area Sud</v>
      </c>
      <c r="M15807" t="s">
        <v>53101</v>
      </c>
      <c r="N15807">
        <v>4</v>
      </c>
      <c r="O15807" t="s">
        <v>59630</v>
      </c>
      <c r="P15807" t="s">
        <v>59631</v>
      </c>
      <c r="Q15807" t="s">
        <v>59632</v>
      </c>
    </row>
    <row r="15808" spans="1:17" x14ac:dyDescent="0.25">
      <c r="A15808">
        <v>1263</v>
      </c>
      <c r="B15808" t="s">
        <v>59633</v>
      </c>
      <c r="C15808" s="1">
        <v>4.24322724E+16</v>
      </c>
      <c r="D15808" s="1">
        <v>111521597</v>
      </c>
      <c r="E15808">
        <v>53016</v>
      </c>
      <c r="F15808" t="str">
        <f>VLOOKUP(E15808,'[1]movimento-per-comune-ambito-201'!$C$2:$D$547,2,0)</f>
        <v>Maremma Area Sud</v>
      </c>
      <c r="G15808" t="s">
        <v>63333</v>
      </c>
      <c r="H15808" t="s">
        <v>1598</v>
      </c>
      <c r="I15808" t="s">
        <v>59634</v>
      </c>
      <c r="J15808">
        <v>58019</v>
      </c>
      <c r="K15808" t="s">
        <v>55105</v>
      </c>
      <c r="L15808" t="str">
        <f>VLOOKUP(K15808,'[1]movimento-per-comune-ambito-201'!$B$2:$D$547,3,FALSE)</f>
        <v>Maremma Area Sud</v>
      </c>
      <c r="M15808" t="s">
        <v>53101</v>
      </c>
      <c r="N15808">
        <v>3</v>
      </c>
      <c r="O15808" t="s">
        <v>59635</v>
      </c>
      <c r="P15808" t="s">
        <v>59636</v>
      </c>
      <c r="Q15808" t="s">
        <v>59637</v>
      </c>
    </row>
    <row r="15809" spans="1:17" x14ac:dyDescent="0.25">
      <c r="A15809">
        <v>1264</v>
      </c>
      <c r="B15809" t="s">
        <v>59638</v>
      </c>
      <c r="C15809" s="1">
        <v>4.24322724E+16</v>
      </c>
      <c r="D15809" s="1">
        <v>111521597</v>
      </c>
      <c r="E15809">
        <v>53016</v>
      </c>
      <c r="F15809" t="str">
        <f>VLOOKUP(E15809,'[1]movimento-per-comune-ambito-201'!$C$2:$D$547,2,0)</f>
        <v>Maremma Area Sud</v>
      </c>
      <c r="G15809" t="s">
        <v>63334</v>
      </c>
      <c r="H15809" t="s">
        <v>1598</v>
      </c>
      <c r="I15809" t="s">
        <v>59639</v>
      </c>
      <c r="J15809">
        <v>58019</v>
      </c>
      <c r="K15809" t="s">
        <v>55105</v>
      </c>
      <c r="L15809" t="str">
        <f>VLOOKUP(K15809,'[1]movimento-per-comune-ambito-201'!$B$2:$D$547,3,FALSE)</f>
        <v>Maremma Area Sud</v>
      </c>
      <c r="M15809" t="s">
        <v>53101</v>
      </c>
      <c r="N15809">
        <v>2</v>
      </c>
      <c r="O15809" t="s">
        <v>59635</v>
      </c>
      <c r="P15809" t="s">
        <v>59636</v>
      </c>
      <c r="Q15809" t="s">
        <v>59637</v>
      </c>
    </row>
    <row r="15810" spans="1:17" x14ac:dyDescent="0.25">
      <c r="A15810">
        <v>1265</v>
      </c>
      <c r="B15810" t="s">
        <v>59640</v>
      </c>
      <c r="C15810" s="1">
        <v>4.2440468E+16</v>
      </c>
      <c r="D15810" s="1">
        <v>1.11109779999999E+16</v>
      </c>
      <c r="E15810">
        <v>53016</v>
      </c>
      <c r="F15810" t="str">
        <f>VLOOKUP(E15810,'[1]movimento-per-comune-ambito-201'!$C$2:$D$547,2,0)</f>
        <v>Maremma Area Sud</v>
      </c>
      <c r="G15810" t="s">
        <v>63335</v>
      </c>
      <c r="H15810" t="s">
        <v>1598</v>
      </c>
      <c r="I15810" t="s">
        <v>59641</v>
      </c>
      <c r="J15810">
        <v>58019</v>
      </c>
      <c r="K15810" t="s">
        <v>55105</v>
      </c>
      <c r="L15810" t="str">
        <f>VLOOKUP(K15810,'[1]movimento-per-comune-ambito-201'!$B$2:$D$547,3,FALSE)</f>
        <v>Maremma Area Sud</v>
      </c>
      <c r="M15810" t="s">
        <v>53101</v>
      </c>
      <c r="N15810">
        <v>2</v>
      </c>
      <c r="O15810" t="s">
        <v>59642</v>
      </c>
      <c r="P15810" t="s">
        <v>59643</v>
      </c>
      <c r="Q15810" t="s">
        <v>59644</v>
      </c>
    </row>
    <row r="15811" spans="1:17" x14ac:dyDescent="0.25">
      <c r="A15811">
        <v>3082</v>
      </c>
      <c r="B15811" t="s">
        <v>59474</v>
      </c>
      <c r="C15811" s="1">
        <v>4.24437628E+16</v>
      </c>
      <c r="D15811" s="1">
        <v>111143144</v>
      </c>
      <c r="E15811">
        <v>53016</v>
      </c>
      <c r="F15811" t="str">
        <f>VLOOKUP(E15811,'[1]movimento-per-comune-ambito-201'!$C$2:$D$547,2,0)</f>
        <v>Maremma Area Sud</v>
      </c>
      <c r="G15811" t="s">
        <v>63088</v>
      </c>
      <c r="H15811" t="s">
        <v>387</v>
      </c>
      <c r="I15811" t="s">
        <v>59645</v>
      </c>
      <c r="J15811">
        <v>58019</v>
      </c>
      <c r="K15811" t="s">
        <v>55105</v>
      </c>
      <c r="L15811" t="str">
        <f>VLOOKUP(K15811,'[1]movimento-per-comune-ambito-201'!$B$2:$D$547,3,FALSE)</f>
        <v>Maremma Area Sud</v>
      </c>
      <c r="M15811" t="s">
        <v>53101</v>
      </c>
      <c r="N15811">
        <v>0</v>
      </c>
      <c r="O15811" t="s">
        <v>59646</v>
      </c>
      <c r="P15811" t="s">
        <v>59477</v>
      </c>
      <c r="Q15811" t="s">
        <v>59647</v>
      </c>
    </row>
    <row r="15812" spans="1:17" x14ac:dyDescent="0.25">
      <c r="A15812">
        <v>3083</v>
      </c>
      <c r="B15812" t="s">
        <v>59648</v>
      </c>
      <c r="C15812" s="1">
        <v>424374939</v>
      </c>
      <c r="D15812" s="1">
        <v>1.11149495999999E+16</v>
      </c>
      <c r="E15812">
        <v>53016</v>
      </c>
      <c r="F15812" t="str">
        <f>VLOOKUP(E15812,'[1]movimento-per-comune-ambito-201'!$C$2:$D$547,2,0)</f>
        <v>Maremma Area Sud</v>
      </c>
      <c r="G15812" t="s">
        <v>63089</v>
      </c>
      <c r="H15812" t="s">
        <v>387</v>
      </c>
      <c r="I15812" t="s">
        <v>59649</v>
      </c>
      <c r="J15812">
        <v>58019</v>
      </c>
      <c r="K15812" t="s">
        <v>55105</v>
      </c>
      <c r="L15812" t="str">
        <f>VLOOKUP(K15812,'[1]movimento-per-comune-ambito-201'!$B$2:$D$547,3,FALSE)</f>
        <v>Maremma Area Sud</v>
      </c>
      <c r="M15812" t="s">
        <v>53101</v>
      </c>
      <c r="N15812">
        <v>1</v>
      </c>
      <c r="Q15812" t="s">
        <v>59650</v>
      </c>
    </row>
    <row r="15813" spans="1:17" x14ac:dyDescent="0.25">
      <c r="A15813">
        <v>3084</v>
      </c>
      <c r="B15813" t="s">
        <v>59651</v>
      </c>
      <c r="C15813" s="1">
        <v>424374939</v>
      </c>
      <c r="D15813" s="1">
        <v>1.11149495999999E+16</v>
      </c>
      <c r="E15813">
        <v>53016</v>
      </c>
      <c r="F15813" t="str">
        <f>VLOOKUP(E15813,'[1]movimento-per-comune-ambito-201'!$C$2:$D$547,2,0)</f>
        <v>Maremma Area Sud</v>
      </c>
      <c r="G15813" t="s">
        <v>63090</v>
      </c>
      <c r="H15813" t="s">
        <v>387</v>
      </c>
      <c r="I15813" t="s">
        <v>59652</v>
      </c>
      <c r="J15813">
        <v>58019</v>
      </c>
      <c r="K15813" t="s">
        <v>55105</v>
      </c>
      <c r="L15813" t="str">
        <f>VLOOKUP(K15813,'[1]movimento-per-comune-ambito-201'!$B$2:$D$547,3,FALSE)</f>
        <v>Maremma Area Sud</v>
      </c>
      <c r="M15813" t="s">
        <v>53101</v>
      </c>
      <c r="N15813">
        <v>0</v>
      </c>
      <c r="Q15813" t="s">
        <v>59468</v>
      </c>
    </row>
    <row r="15814" spans="1:17" x14ac:dyDescent="0.25">
      <c r="A15814">
        <v>3086</v>
      </c>
      <c r="B15814" t="s">
        <v>59653</v>
      </c>
      <c r="C15814" s="1">
        <v>4.2409030799999904E+16</v>
      </c>
      <c r="D15814" s="1">
        <v>1.12089621E+16</v>
      </c>
      <c r="E15814">
        <v>53016</v>
      </c>
      <c r="F15814" t="str">
        <f>VLOOKUP(E15814,'[1]movimento-per-comune-ambito-201'!$C$2:$D$547,2,0)</f>
        <v>Maremma Area Sud</v>
      </c>
      <c r="G15814" t="s">
        <v>63092</v>
      </c>
      <c r="H15814" t="s">
        <v>387</v>
      </c>
      <c r="I15814" t="s">
        <v>59654</v>
      </c>
      <c r="J15814">
        <v>58018</v>
      </c>
      <c r="K15814" t="s">
        <v>55105</v>
      </c>
      <c r="L15814" t="str">
        <f>VLOOKUP(K15814,'[1]movimento-per-comune-ambito-201'!$B$2:$D$547,3,FALSE)</f>
        <v>Maremma Area Sud</v>
      </c>
      <c r="M15814" t="s">
        <v>53101</v>
      </c>
      <c r="N15814">
        <v>0</v>
      </c>
      <c r="O15814" t="s">
        <v>59655</v>
      </c>
      <c r="P15814" t="s">
        <v>59656</v>
      </c>
      <c r="Q15814" t="s">
        <v>59657</v>
      </c>
    </row>
    <row r="15815" spans="1:17" x14ac:dyDescent="0.25">
      <c r="A15815">
        <v>3087</v>
      </c>
      <c r="B15815" t="s">
        <v>59658</v>
      </c>
      <c r="C15815" s="1">
        <v>424374939</v>
      </c>
      <c r="D15815" s="1">
        <v>1.11149495999999E+16</v>
      </c>
      <c r="E15815">
        <v>53016</v>
      </c>
      <c r="F15815" t="str">
        <f>VLOOKUP(E15815,'[1]movimento-per-comune-ambito-201'!$C$2:$D$547,2,0)</f>
        <v>Maremma Area Sud</v>
      </c>
      <c r="G15815" t="s">
        <v>63093</v>
      </c>
      <c r="H15815" t="s">
        <v>387</v>
      </c>
      <c r="I15815" t="s">
        <v>59659</v>
      </c>
      <c r="J15815">
        <v>58019</v>
      </c>
      <c r="K15815" t="s">
        <v>55105</v>
      </c>
      <c r="L15815" t="str">
        <f>VLOOKUP(K15815,'[1]movimento-per-comune-ambito-201'!$B$2:$D$547,3,FALSE)</f>
        <v>Maremma Area Sud</v>
      </c>
      <c r="M15815" t="s">
        <v>53101</v>
      </c>
      <c r="N15815">
        <v>0</v>
      </c>
      <c r="O15815" t="s">
        <v>59660</v>
      </c>
      <c r="P15815" t="s">
        <v>59661</v>
      </c>
      <c r="Q15815" t="s">
        <v>59662</v>
      </c>
    </row>
    <row r="15816" spans="1:17" x14ac:dyDescent="0.25">
      <c r="A15816">
        <v>3088</v>
      </c>
      <c r="B15816" t="s">
        <v>59663</v>
      </c>
      <c r="C15816" s="1">
        <v>4.2425566199999904E+16</v>
      </c>
      <c r="D15816" s="1">
        <v>111185677</v>
      </c>
      <c r="E15816">
        <v>53016</v>
      </c>
      <c r="F15816" t="str">
        <f>VLOOKUP(E15816,'[1]movimento-per-comune-ambito-201'!$C$2:$D$547,2,0)</f>
        <v>Maremma Area Sud</v>
      </c>
      <c r="G15816" t="s">
        <v>63094</v>
      </c>
      <c r="H15816" t="s">
        <v>387</v>
      </c>
      <c r="I15816" t="s">
        <v>59664</v>
      </c>
      <c r="J15816">
        <v>58019</v>
      </c>
      <c r="K15816" t="s">
        <v>55105</v>
      </c>
      <c r="L15816" t="str">
        <f>VLOOKUP(K15816,'[1]movimento-per-comune-ambito-201'!$B$2:$D$547,3,FALSE)</f>
        <v>Maremma Area Sud</v>
      </c>
      <c r="M15816" t="s">
        <v>53101</v>
      </c>
      <c r="N15816">
        <v>0</v>
      </c>
      <c r="O15816" t="s">
        <v>59665</v>
      </c>
      <c r="Q15816" t="s">
        <v>59666</v>
      </c>
    </row>
    <row r="15817" spans="1:17" x14ac:dyDescent="0.25">
      <c r="A15817">
        <v>3089</v>
      </c>
      <c r="B15817" t="s">
        <v>59667</v>
      </c>
      <c r="C15817" s="1">
        <v>4.2409030799999904E+16</v>
      </c>
      <c r="D15817" s="1">
        <v>1.12089621E+16</v>
      </c>
      <c r="E15817">
        <v>53016</v>
      </c>
      <c r="F15817" t="str">
        <f>VLOOKUP(E15817,'[1]movimento-per-comune-ambito-201'!$C$2:$D$547,2,0)</f>
        <v>Maremma Area Sud</v>
      </c>
      <c r="G15817" t="s">
        <v>63095</v>
      </c>
      <c r="H15817" t="s">
        <v>387</v>
      </c>
      <c r="I15817" t="s">
        <v>59654</v>
      </c>
      <c r="J15817">
        <v>58018</v>
      </c>
      <c r="K15817" t="s">
        <v>55105</v>
      </c>
      <c r="L15817" t="str">
        <f>VLOOKUP(K15817,'[1]movimento-per-comune-ambito-201'!$B$2:$D$547,3,FALSE)</f>
        <v>Maremma Area Sud</v>
      </c>
      <c r="M15817" t="s">
        <v>53101</v>
      </c>
      <c r="N15817">
        <v>0</v>
      </c>
      <c r="O15817" t="s">
        <v>59668</v>
      </c>
      <c r="Q15817" t="s">
        <v>59669</v>
      </c>
    </row>
    <row r="15818" spans="1:17" x14ac:dyDescent="0.25">
      <c r="A15818">
        <v>2435</v>
      </c>
      <c r="B15818" t="s">
        <v>59670</v>
      </c>
      <c r="C15818" s="1">
        <v>4.3130666099999904E+16</v>
      </c>
      <c r="D15818" s="1">
        <v>1.10160693999999E+16</v>
      </c>
      <c r="E15818">
        <v>53017</v>
      </c>
      <c r="F15818" t="str">
        <f>VLOOKUP(E15818,'[1]movimento-per-comune-ambito-201'!$C$2:$D$547,2,0)</f>
        <v>Maremma Area Nord</v>
      </c>
      <c r="G15818" t="s">
        <v>63013</v>
      </c>
      <c r="H15818" t="s">
        <v>15</v>
      </c>
      <c r="I15818" t="s">
        <v>59671</v>
      </c>
      <c r="J15818">
        <v>58020</v>
      </c>
      <c r="K15818" t="s">
        <v>59672</v>
      </c>
      <c r="L15818" t="str">
        <f>VLOOKUP(K15818,'[1]movimento-per-comune-ambito-201'!$B$2:$D$547,3,FALSE)</f>
        <v>Maremma Area Nord</v>
      </c>
      <c r="M15818" t="s">
        <v>53101</v>
      </c>
      <c r="N15818">
        <v>0</v>
      </c>
      <c r="O15818" t="s">
        <v>59673</v>
      </c>
      <c r="P15818" t="s">
        <v>59674</v>
      </c>
      <c r="Q15818" t="s">
        <v>59675</v>
      </c>
    </row>
    <row r="15819" spans="1:17" x14ac:dyDescent="0.25">
      <c r="A15819">
        <v>2436</v>
      </c>
      <c r="B15819" t="s">
        <v>13724</v>
      </c>
      <c r="C15819" s="1">
        <v>4.3130666099999904E+16</v>
      </c>
      <c r="D15819" s="1">
        <v>1.10160693999999E+16</v>
      </c>
      <c r="E15819">
        <v>53017</v>
      </c>
      <c r="F15819" t="str">
        <f>VLOOKUP(E15819,'[1]movimento-per-comune-ambito-201'!$C$2:$D$547,2,0)</f>
        <v>Maremma Area Nord</v>
      </c>
      <c r="G15819" t="s">
        <v>63027</v>
      </c>
      <c r="H15819" t="s">
        <v>15</v>
      </c>
      <c r="I15819" t="s">
        <v>59676</v>
      </c>
      <c r="J15819">
        <v>58020</v>
      </c>
      <c r="K15819" t="s">
        <v>59672</v>
      </c>
      <c r="L15819" t="str">
        <f>VLOOKUP(K15819,'[1]movimento-per-comune-ambito-201'!$B$2:$D$547,3,FALSE)</f>
        <v>Maremma Area Nord</v>
      </c>
      <c r="M15819" t="s">
        <v>53101</v>
      </c>
      <c r="N15819">
        <v>0</v>
      </c>
      <c r="O15819" t="s">
        <v>59677</v>
      </c>
      <c r="P15819" t="s">
        <v>59678</v>
      </c>
      <c r="Q15819" t="s">
        <v>59679</v>
      </c>
    </row>
    <row r="15820" spans="1:17" x14ac:dyDescent="0.25">
      <c r="A15820">
        <v>2437</v>
      </c>
      <c r="B15820" t="s">
        <v>59680</v>
      </c>
      <c r="C15820" s="1">
        <v>4.3074760599999904E+16</v>
      </c>
      <c r="D15820" s="1">
        <v>1.10376566999999E+16</v>
      </c>
      <c r="E15820">
        <v>53017</v>
      </c>
      <c r="F15820" t="str">
        <f>VLOOKUP(E15820,'[1]movimento-per-comune-ambito-201'!$C$2:$D$547,2,0)</f>
        <v>Maremma Area Nord</v>
      </c>
      <c r="G15820" t="s">
        <v>63129</v>
      </c>
      <c r="H15820" t="s">
        <v>15</v>
      </c>
      <c r="I15820" t="s">
        <v>59681</v>
      </c>
      <c r="J15820">
        <v>58020</v>
      </c>
      <c r="K15820" t="s">
        <v>59672</v>
      </c>
      <c r="L15820" t="str">
        <f>VLOOKUP(K15820,'[1]movimento-per-comune-ambito-201'!$B$2:$D$547,3,FALSE)</f>
        <v>Maremma Area Nord</v>
      </c>
      <c r="M15820" t="s">
        <v>53101</v>
      </c>
      <c r="N15820">
        <v>3</v>
      </c>
      <c r="O15820" t="s">
        <v>59682</v>
      </c>
      <c r="Q15820" t="s">
        <v>59683</v>
      </c>
    </row>
    <row r="15821" spans="1:17" x14ac:dyDescent="0.25">
      <c r="A15821">
        <v>2439</v>
      </c>
      <c r="B15821" t="s">
        <v>59684</v>
      </c>
      <c r="C15821" s="1">
        <v>4.3089678999999904E+16</v>
      </c>
      <c r="D15821" s="1">
        <v>1.10339598E+16</v>
      </c>
      <c r="E15821">
        <v>53017</v>
      </c>
      <c r="F15821" t="str">
        <f>VLOOKUP(E15821,'[1]movimento-per-comune-ambito-201'!$C$2:$D$547,2,0)</f>
        <v>Maremma Area Nord</v>
      </c>
      <c r="G15821" t="s">
        <v>63028</v>
      </c>
      <c r="H15821" t="s">
        <v>15</v>
      </c>
      <c r="I15821" t="s">
        <v>59685</v>
      </c>
      <c r="J15821">
        <v>58020</v>
      </c>
      <c r="K15821" t="s">
        <v>59672</v>
      </c>
      <c r="L15821" t="str">
        <f>VLOOKUP(K15821,'[1]movimento-per-comune-ambito-201'!$B$2:$D$547,3,FALSE)</f>
        <v>Maremma Area Nord</v>
      </c>
      <c r="M15821" t="s">
        <v>53101</v>
      </c>
      <c r="N15821">
        <v>0</v>
      </c>
      <c r="O15821" t="s">
        <v>59686</v>
      </c>
      <c r="P15821" t="s">
        <v>59687</v>
      </c>
      <c r="Q15821" t="s">
        <v>59688</v>
      </c>
    </row>
    <row r="15822" spans="1:17" x14ac:dyDescent="0.25">
      <c r="A15822">
        <v>2441</v>
      </c>
      <c r="B15822" t="s">
        <v>59689</v>
      </c>
      <c r="C15822" s="1">
        <v>4.3130666099999904E+16</v>
      </c>
      <c r="D15822" s="1">
        <v>1.10160693999999E+16</v>
      </c>
      <c r="E15822">
        <v>53017</v>
      </c>
      <c r="F15822" t="str">
        <f>VLOOKUP(E15822,'[1]movimento-per-comune-ambito-201'!$C$2:$D$547,2,0)</f>
        <v>Maremma Area Nord</v>
      </c>
      <c r="G15822" t="s">
        <v>63029</v>
      </c>
      <c r="H15822" t="s">
        <v>15</v>
      </c>
      <c r="I15822" t="s">
        <v>59690</v>
      </c>
      <c r="J15822">
        <v>58026</v>
      </c>
      <c r="K15822" t="s">
        <v>59672</v>
      </c>
      <c r="L15822" t="str">
        <f>VLOOKUP(K15822,'[1]movimento-per-comune-ambito-201'!$B$2:$D$547,3,FALSE)</f>
        <v>Maremma Area Nord</v>
      </c>
      <c r="M15822" t="s">
        <v>53101</v>
      </c>
      <c r="N15822">
        <v>5</v>
      </c>
      <c r="O15822" t="s">
        <v>59691</v>
      </c>
      <c r="P15822" t="s">
        <v>59692</v>
      </c>
      <c r="Q15822" t="s">
        <v>59693</v>
      </c>
    </row>
    <row r="15823" spans="1:17" x14ac:dyDescent="0.25">
      <c r="A15823">
        <v>2443</v>
      </c>
      <c r="B15823" t="s">
        <v>59694</v>
      </c>
      <c r="C15823" s="1">
        <v>4.3131155499999904E+16</v>
      </c>
      <c r="D15823" s="1">
        <v>1.10166407999999E+16</v>
      </c>
      <c r="E15823">
        <v>53017</v>
      </c>
      <c r="F15823" t="str">
        <f>VLOOKUP(E15823,'[1]movimento-per-comune-ambito-201'!$C$2:$D$547,2,0)</f>
        <v>Maremma Area Nord</v>
      </c>
      <c r="G15823" t="s">
        <v>63149</v>
      </c>
      <c r="H15823" t="s">
        <v>15</v>
      </c>
      <c r="I15823" t="s">
        <v>59695</v>
      </c>
      <c r="J15823">
        <v>58026</v>
      </c>
      <c r="K15823" t="s">
        <v>59672</v>
      </c>
      <c r="L15823" t="str">
        <f>VLOOKUP(K15823,'[1]movimento-per-comune-ambito-201'!$B$2:$D$547,3,FALSE)</f>
        <v>Maremma Area Nord</v>
      </c>
      <c r="M15823" t="s">
        <v>53101</v>
      </c>
      <c r="N15823">
        <v>0</v>
      </c>
      <c r="O15823" t="s">
        <v>59696</v>
      </c>
      <c r="P15823" t="s">
        <v>59697</v>
      </c>
      <c r="Q15823" t="s">
        <v>59698</v>
      </c>
    </row>
    <row r="15824" spans="1:17" x14ac:dyDescent="0.25">
      <c r="A15824">
        <v>2444</v>
      </c>
      <c r="B15824" t="s">
        <v>59699</v>
      </c>
      <c r="C15824" s="1">
        <v>4.3129302858116304E+16</v>
      </c>
      <c r="D15824" s="1">
        <v>1.10593271255493E+16</v>
      </c>
      <c r="E15824">
        <v>53017</v>
      </c>
      <c r="F15824" t="str">
        <f>VLOOKUP(E15824,'[1]movimento-per-comune-ambito-201'!$C$2:$D$547,2,0)</f>
        <v>Maremma Area Nord</v>
      </c>
      <c r="G15824" t="s">
        <v>63132</v>
      </c>
      <c r="H15824" t="s">
        <v>15</v>
      </c>
      <c r="I15824" t="s">
        <v>59700</v>
      </c>
      <c r="J15824">
        <v>58026</v>
      </c>
      <c r="K15824" t="s">
        <v>59672</v>
      </c>
      <c r="L15824" t="str">
        <f>VLOOKUP(K15824,'[1]movimento-per-comune-ambito-201'!$B$2:$D$547,3,FALSE)</f>
        <v>Maremma Area Nord</v>
      </c>
      <c r="M15824" t="s">
        <v>53101</v>
      </c>
      <c r="N15824">
        <v>4</v>
      </c>
      <c r="O15824" t="s">
        <v>59701</v>
      </c>
      <c r="P15824" t="s">
        <v>59702</v>
      </c>
      <c r="Q15824" t="s">
        <v>59703</v>
      </c>
    </row>
    <row r="15825" spans="1:17" x14ac:dyDescent="0.25">
      <c r="A15825">
        <v>2445</v>
      </c>
      <c r="B15825" t="s">
        <v>22324</v>
      </c>
      <c r="C15825" s="1">
        <v>4.3119159E+16</v>
      </c>
      <c r="D15825" s="1">
        <v>11043744</v>
      </c>
      <c r="E15825">
        <v>53017</v>
      </c>
      <c r="F15825" t="str">
        <f>VLOOKUP(E15825,'[1]movimento-per-comune-ambito-201'!$C$2:$D$547,2,0)</f>
        <v>Maremma Area Nord</v>
      </c>
      <c r="G15825" t="s">
        <v>63133</v>
      </c>
      <c r="H15825" t="s">
        <v>15</v>
      </c>
      <c r="I15825" t="s">
        <v>2472</v>
      </c>
      <c r="J15825">
        <v>58026</v>
      </c>
      <c r="K15825" t="s">
        <v>59672</v>
      </c>
      <c r="L15825" t="str">
        <f>VLOOKUP(K15825,'[1]movimento-per-comune-ambito-201'!$B$2:$D$547,3,FALSE)</f>
        <v>Maremma Area Nord</v>
      </c>
      <c r="M15825" t="s">
        <v>53101</v>
      </c>
      <c r="N15825">
        <v>0</v>
      </c>
      <c r="O15825" t="s">
        <v>59704</v>
      </c>
      <c r="P15825" t="s">
        <v>59705</v>
      </c>
      <c r="Q15825" t="s">
        <v>59706</v>
      </c>
    </row>
    <row r="15826" spans="1:17" x14ac:dyDescent="0.25">
      <c r="A15826">
        <v>2446</v>
      </c>
      <c r="B15826" t="s">
        <v>59707</v>
      </c>
      <c r="C15826" s="1">
        <v>4.3130666099999904E+16</v>
      </c>
      <c r="D15826" s="1">
        <v>1.10160693999999E+16</v>
      </c>
      <c r="E15826">
        <v>53017</v>
      </c>
      <c r="F15826" t="str">
        <f>VLOOKUP(E15826,'[1]movimento-per-comune-ambito-201'!$C$2:$D$547,2,0)</f>
        <v>Maremma Area Nord</v>
      </c>
      <c r="G15826" t="s">
        <v>63015</v>
      </c>
      <c r="H15826" t="s">
        <v>15</v>
      </c>
      <c r="I15826" t="s">
        <v>59708</v>
      </c>
      <c r="J15826">
        <v>58026</v>
      </c>
      <c r="K15826" t="s">
        <v>59672</v>
      </c>
      <c r="L15826" t="str">
        <f>VLOOKUP(K15826,'[1]movimento-per-comune-ambito-201'!$B$2:$D$547,3,FALSE)</f>
        <v>Maremma Area Nord</v>
      </c>
      <c r="M15826" t="s">
        <v>53101</v>
      </c>
      <c r="N15826">
        <v>0</v>
      </c>
      <c r="O15826" t="s">
        <v>59704</v>
      </c>
      <c r="P15826" t="s">
        <v>59705</v>
      </c>
      <c r="Q15826" t="s">
        <v>59709</v>
      </c>
    </row>
    <row r="15827" spans="1:17" x14ac:dyDescent="0.25">
      <c r="A15827">
        <v>2447</v>
      </c>
      <c r="B15827" t="s">
        <v>12771</v>
      </c>
      <c r="C15827" s="1">
        <v>4.3079689808904896E+16</v>
      </c>
      <c r="D15827" s="1">
        <v>1.10173995661316E+16</v>
      </c>
      <c r="E15827">
        <v>53017</v>
      </c>
      <c r="F15827" t="str">
        <f>VLOOKUP(E15827,'[1]movimento-per-comune-ambito-201'!$C$2:$D$547,2,0)</f>
        <v>Maremma Area Nord</v>
      </c>
      <c r="G15827" t="s">
        <v>63016</v>
      </c>
      <c r="H15827" t="s">
        <v>15</v>
      </c>
      <c r="I15827" t="s">
        <v>59710</v>
      </c>
      <c r="J15827">
        <v>58026</v>
      </c>
      <c r="K15827" t="s">
        <v>59672</v>
      </c>
      <c r="L15827" t="str">
        <f>VLOOKUP(K15827,'[1]movimento-per-comune-ambito-201'!$B$2:$D$547,3,FALSE)</f>
        <v>Maremma Area Nord</v>
      </c>
      <c r="M15827" t="s">
        <v>53101</v>
      </c>
      <c r="N15827">
        <v>0</v>
      </c>
      <c r="O15827" t="s">
        <v>59711</v>
      </c>
      <c r="P15827" t="s">
        <v>59712</v>
      </c>
      <c r="Q15827" t="s">
        <v>59713</v>
      </c>
    </row>
    <row r="15828" spans="1:17" x14ac:dyDescent="0.25">
      <c r="A15828">
        <v>17964</v>
      </c>
      <c r="B15828" t="s">
        <v>12625</v>
      </c>
      <c r="C15828" s="1">
        <v>4.3088174199999904E+16</v>
      </c>
      <c r="D15828" s="1">
        <v>1.10348884999999E+16</v>
      </c>
      <c r="E15828">
        <v>53017</v>
      </c>
      <c r="F15828" t="str">
        <f>VLOOKUP(E15828,'[1]movimento-per-comune-ambito-201'!$C$2:$D$547,2,0)</f>
        <v>Maremma Area Nord</v>
      </c>
      <c r="G15828" t="s">
        <v>63017</v>
      </c>
      <c r="H15828" t="s">
        <v>15</v>
      </c>
      <c r="I15828" t="s">
        <v>59714</v>
      </c>
      <c r="J15828">
        <v>58026</v>
      </c>
      <c r="K15828" t="s">
        <v>59672</v>
      </c>
      <c r="L15828" t="str">
        <f>VLOOKUP(K15828,'[1]movimento-per-comune-ambito-201'!$B$2:$D$547,3,FALSE)</f>
        <v>Maremma Area Nord</v>
      </c>
      <c r="M15828" t="s">
        <v>53101</v>
      </c>
      <c r="N15828">
        <v>3</v>
      </c>
      <c r="O15828" t="s">
        <v>59682</v>
      </c>
      <c r="Q15828" t="s">
        <v>59683</v>
      </c>
    </row>
    <row r="15829" spans="1:17" x14ac:dyDescent="0.25">
      <c r="A15829">
        <v>22448</v>
      </c>
      <c r="B15829" t="s">
        <v>59715</v>
      </c>
      <c r="C15829" s="1">
        <v>4.2437365999999904E+16</v>
      </c>
      <c r="D15829" s="1">
        <v>112079427</v>
      </c>
      <c r="E15829">
        <v>53018</v>
      </c>
      <c r="F15829" t="str">
        <f>VLOOKUP(E15829,'[1]movimento-per-comune-ambito-201'!$C$2:$D$547,2,0)</f>
        <v>Maremma Area Sud</v>
      </c>
      <c r="G15829" t="s">
        <v>63076</v>
      </c>
      <c r="H15829" t="s">
        <v>52</v>
      </c>
      <c r="I15829" t="s">
        <v>59716</v>
      </c>
      <c r="J15829">
        <v>58015</v>
      </c>
      <c r="K15829" t="s">
        <v>55560</v>
      </c>
      <c r="L15829" t="str">
        <f>VLOOKUP(K15829,'[1]movimento-per-comune-ambito-201'!$B$2:$D$547,3,FALSE)</f>
        <v>Maremma Area Sud</v>
      </c>
      <c r="M15829" t="s">
        <v>53101</v>
      </c>
      <c r="N15829">
        <v>0</v>
      </c>
    </row>
    <row r="15830" spans="1:17" x14ac:dyDescent="0.25">
      <c r="A15830">
        <v>18935</v>
      </c>
      <c r="B15830" t="s">
        <v>59717</v>
      </c>
      <c r="C15830" s="1">
        <v>4.3092094899999904E+16</v>
      </c>
      <c r="D15830" s="1">
        <v>1.10330873999999E+16</v>
      </c>
      <c r="E15830">
        <v>53017</v>
      </c>
      <c r="F15830" t="str">
        <f>VLOOKUP(E15830,'[1]movimento-per-comune-ambito-201'!$C$2:$D$547,2,0)</f>
        <v>Maremma Area Nord</v>
      </c>
      <c r="G15830" t="s">
        <v>63468</v>
      </c>
      <c r="H15830" t="s">
        <v>15</v>
      </c>
      <c r="I15830" t="s">
        <v>59718</v>
      </c>
      <c r="J15830">
        <v>58026</v>
      </c>
      <c r="K15830" t="s">
        <v>59672</v>
      </c>
      <c r="L15830" t="str">
        <f>VLOOKUP(K15830,'[1]movimento-per-comune-ambito-201'!$B$2:$D$547,3,FALSE)</f>
        <v>Maremma Area Nord</v>
      </c>
      <c r="M15830" t="s">
        <v>53101</v>
      </c>
      <c r="N15830">
        <v>0</v>
      </c>
      <c r="O15830" t="s">
        <v>59719</v>
      </c>
      <c r="Q15830" t="s">
        <v>59720</v>
      </c>
    </row>
    <row r="15831" spans="1:17" x14ac:dyDescent="0.25">
      <c r="A15831">
        <v>1432</v>
      </c>
      <c r="B15831" t="s">
        <v>59721</v>
      </c>
      <c r="C15831" s="1">
        <v>4.31655945397932E+16</v>
      </c>
      <c r="D15831" s="1">
        <v>1.09968319877441E+16</v>
      </c>
      <c r="E15831">
        <v>53017</v>
      </c>
      <c r="F15831" t="str">
        <f>VLOOKUP(E15831,'[1]movimento-per-comune-ambito-201'!$C$2:$D$547,2,0)</f>
        <v>Maremma Area Nord</v>
      </c>
      <c r="G15831" t="s">
        <v>63328</v>
      </c>
      <c r="H15831" t="s">
        <v>37</v>
      </c>
      <c r="I15831" t="s">
        <v>59722</v>
      </c>
      <c r="J15831">
        <v>58026</v>
      </c>
      <c r="K15831" t="s">
        <v>59672</v>
      </c>
      <c r="L15831" t="str">
        <f>VLOOKUP(K15831,'[1]movimento-per-comune-ambito-201'!$B$2:$D$547,3,FALSE)</f>
        <v>Maremma Area Nord</v>
      </c>
      <c r="M15831" t="s">
        <v>53101</v>
      </c>
      <c r="N15831">
        <v>0</v>
      </c>
      <c r="O15831" t="s">
        <v>59723</v>
      </c>
      <c r="P15831" t="s">
        <v>59724</v>
      </c>
      <c r="Q15831" t="s">
        <v>59725</v>
      </c>
    </row>
    <row r="15832" spans="1:17" x14ac:dyDescent="0.25">
      <c r="A15832">
        <v>1433</v>
      </c>
      <c r="B15832" t="s">
        <v>59726</v>
      </c>
      <c r="C15832" s="1">
        <v>4.31672936E+16</v>
      </c>
      <c r="D15832" s="1">
        <v>1.10081377E+16</v>
      </c>
      <c r="E15832">
        <v>53017</v>
      </c>
      <c r="F15832" t="str">
        <f>VLOOKUP(E15832,'[1]movimento-per-comune-ambito-201'!$C$2:$D$547,2,0)</f>
        <v>Maremma Area Nord</v>
      </c>
      <c r="G15832" t="s">
        <v>63018</v>
      </c>
      <c r="H15832" t="s">
        <v>37</v>
      </c>
      <c r="I15832" t="s">
        <v>59727</v>
      </c>
      <c r="J15832">
        <v>58026</v>
      </c>
      <c r="K15832" t="s">
        <v>59672</v>
      </c>
      <c r="L15832" t="str">
        <f>VLOOKUP(K15832,'[1]movimento-per-comune-ambito-201'!$B$2:$D$547,3,FALSE)</f>
        <v>Maremma Area Nord</v>
      </c>
      <c r="M15832" t="s">
        <v>53101</v>
      </c>
      <c r="N15832">
        <v>0</v>
      </c>
      <c r="O15832" t="s">
        <v>59728</v>
      </c>
      <c r="P15832" t="s">
        <v>59729</v>
      </c>
      <c r="Q15832" t="s">
        <v>59730</v>
      </c>
    </row>
    <row r="15833" spans="1:17" x14ac:dyDescent="0.25">
      <c r="A15833">
        <v>1148</v>
      </c>
      <c r="B15833" t="s">
        <v>59731</v>
      </c>
      <c r="C15833" s="1">
        <v>4.31464422E+16</v>
      </c>
      <c r="D15833" s="1">
        <v>1.09765609E+16</v>
      </c>
      <c r="E15833">
        <v>53017</v>
      </c>
      <c r="F15833" t="str">
        <f>VLOOKUP(E15833,'[1]movimento-per-comune-ambito-201'!$C$2:$D$547,2,0)</f>
        <v>Maremma Area Nord</v>
      </c>
      <c r="G15833" t="s">
        <v>63130</v>
      </c>
      <c r="H15833" t="s">
        <v>41</v>
      </c>
      <c r="I15833" t="s">
        <v>59732</v>
      </c>
      <c r="J15833">
        <v>58020</v>
      </c>
      <c r="K15833" t="s">
        <v>59672</v>
      </c>
      <c r="L15833" t="str">
        <f>VLOOKUP(K15833,'[1]movimento-per-comune-ambito-201'!$B$2:$D$547,3,FALSE)</f>
        <v>Maremma Area Nord</v>
      </c>
      <c r="M15833" t="s">
        <v>53101</v>
      </c>
      <c r="N15833">
        <v>2</v>
      </c>
      <c r="Q15833" t="s">
        <v>59733</v>
      </c>
    </row>
    <row r="15834" spans="1:17" x14ac:dyDescent="0.25">
      <c r="A15834">
        <v>1149</v>
      </c>
      <c r="B15834" t="s">
        <v>59734</v>
      </c>
      <c r="C15834" s="1">
        <v>4.3078997442840096E+16</v>
      </c>
      <c r="D15834" s="1">
        <v>1.10185537607301E+16</v>
      </c>
      <c r="E15834">
        <v>53017</v>
      </c>
      <c r="F15834" t="str">
        <f>VLOOKUP(E15834,'[1]movimento-per-comune-ambito-201'!$C$2:$D$547,2,0)</f>
        <v>Maremma Area Nord</v>
      </c>
      <c r="G15834" t="s">
        <v>63019</v>
      </c>
      <c r="H15834" t="s">
        <v>41</v>
      </c>
      <c r="I15834" t="s">
        <v>59735</v>
      </c>
      <c r="J15834">
        <v>58026</v>
      </c>
      <c r="K15834" t="s">
        <v>59672</v>
      </c>
      <c r="L15834" t="str">
        <f>VLOOKUP(K15834,'[1]movimento-per-comune-ambito-201'!$B$2:$D$547,3,FALSE)</f>
        <v>Maremma Area Nord</v>
      </c>
      <c r="M15834" t="s">
        <v>53101</v>
      </c>
      <c r="N15834">
        <v>1</v>
      </c>
      <c r="O15834" t="s">
        <v>59736</v>
      </c>
      <c r="P15834" t="s">
        <v>59737</v>
      </c>
      <c r="Q15834" t="s">
        <v>59738</v>
      </c>
    </row>
    <row r="15835" spans="1:17" x14ac:dyDescent="0.25">
      <c r="A15835">
        <v>1150</v>
      </c>
      <c r="B15835" t="s">
        <v>59739</v>
      </c>
      <c r="C15835" s="1">
        <v>4.3133269510543904E+16</v>
      </c>
      <c r="D15835" s="1">
        <v>1.10098387179382E+16</v>
      </c>
      <c r="E15835">
        <v>53017</v>
      </c>
      <c r="F15835" t="str">
        <f>VLOOKUP(E15835,'[1]movimento-per-comune-ambito-201'!$C$2:$D$547,2,0)</f>
        <v>Maremma Area Nord</v>
      </c>
      <c r="G15835" t="s">
        <v>63020</v>
      </c>
      <c r="H15835" t="s">
        <v>41</v>
      </c>
      <c r="I15835" t="s">
        <v>59740</v>
      </c>
      <c r="J15835">
        <v>58026</v>
      </c>
      <c r="K15835" t="s">
        <v>59672</v>
      </c>
      <c r="L15835" t="str">
        <f>VLOOKUP(K15835,'[1]movimento-per-comune-ambito-201'!$B$2:$D$547,3,FALSE)</f>
        <v>Maremma Area Nord</v>
      </c>
      <c r="M15835" t="s">
        <v>53101</v>
      </c>
      <c r="N15835">
        <v>3</v>
      </c>
      <c r="O15835" t="s">
        <v>59741</v>
      </c>
      <c r="P15835" t="s">
        <v>59742</v>
      </c>
      <c r="Q15835" t="s">
        <v>59743</v>
      </c>
    </row>
    <row r="15836" spans="1:17" x14ac:dyDescent="0.25">
      <c r="A15836">
        <v>20314</v>
      </c>
      <c r="B15836" t="s">
        <v>59744</v>
      </c>
      <c r="C15836" s="1">
        <v>4.31676323E+16</v>
      </c>
      <c r="D15836" s="1">
        <v>110069318</v>
      </c>
      <c r="E15836">
        <v>53017</v>
      </c>
      <c r="F15836" t="str">
        <f>VLOOKUP(E15836,'[1]movimento-per-comune-ambito-201'!$C$2:$D$547,2,0)</f>
        <v>Maremma Area Nord</v>
      </c>
      <c r="G15836" t="s">
        <v>63032</v>
      </c>
      <c r="H15836" t="s">
        <v>52</v>
      </c>
      <c r="I15836" t="s">
        <v>59745</v>
      </c>
      <c r="J15836">
        <v>58026</v>
      </c>
      <c r="K15836" t="s">
        <v>59672</v>
      </c>
      <c r="L15836" t="str">
        <f>VLOOKUP(K15836,'[1]movimento-per-comune-ambito-201'!$B$2:$D$547,3,FALSE)</f>
        <v>Maremma Area Nord</v>
      </c>
      <c r="M15836" t="s">
        <v>53101</v>
      </c>
      <c r="N15836">
        <v>0</v>
      </c>
      <c r="O15836" t="s">
        <v>59746</v>
      </c>
      <c r="Q15836" t="s">
        <v>59747</v>
      </c>
    </row>
    <row r="15837" spans="1:17" x14ac:dyDescent="0.25">
      <c r="A15837">
        <v>2883</v>
      </c>
      <c r="B15837" t="s">
        <v>4651</v>
      </c>
      <c r="C15837" s="1">
        <v>4.3090707999999904E+16</v>
      </c>
      <c r="D15837" s="1">
        <v>110342369</v>
      </c>
      <c r="E15837">
        <v>53017</v>
      </c>
      <c r="F15837" t="str">
        <f>VLOOKUP(E15837,'[1]movimento-per-comune-ambito-201'!$C$2:$D$547,2,0)</f>
        <v>Maremma Area Nord</v>
      </c>
      <c r="G15837" t="s">
        <v>63026</v>
      </c>
      <c r="H15837" t="s">
        <v>75</v>
      </c>
      <c r="I15837" t="s">
        <v>59748</v>
      </c>
      <c r="J15837">
        <v>58020</v>
      </c>
      <c r="K15837" t="s">
        <v>59672</v>
      </c>
      <c r="L15837" t="str">
        <f>VLOOKUP(K15837,'[1]movimento-per-comune-ambito-201'!$B$2:$D$547,3,FALSE)</f>
        <v>Maremma Area Nord</v>
      </c>
      <c r="M15837" t="s">
        <v>53101</v>
      </c>
      <c r="N15837">
        <v>0</v>
      </c>
      <c r="O15837" t="s">
        <v>59749</v>
      </c>
      <c r="P15837" t="s">
        <v>59750</v>
      </c>
      <c r="Q15837" t="s">
        <v>59751</v>
      </c>
    </row>
    <row r="15838" spans="1:17" x14ac:dyDescent="0.25">
      <c r="A15838">
        <v>2884</v>
      </c>
      <c r="B15838" t="s">
        <v>59752</v>
      </c>
      <c r="C15838" s="1">
        <v>4.3130666099999904E+16</v>
      </c>
      <c r="D15838" s="1">
        <v>1.10160693999999E+16</v>
      </c>
      <c r="E15838">
        <v>53017</v>
      </c>
      <c r="F15838" t="str">
        <f>VLOOKUP(E15838,'[1]movimento-per-comune-ambito-201'!$C$2:$D$547,2,0)</f>
        <v>Maremma Area Nord</v>
      </c>
      <c r="G15838" t="s">
        <v>63035</v>
      </c>
      <c r="H15838" t="s">
        <v>75</v>
      </c>
      <c r="I15838" t="s">
        <v>59753</v>
      </c>
      <c r="J15838">
        <v>58026</v>
      </c>
      <c r="K15838" t="s">
        <v>59672</v>
      </c>
      <c r="L15838" t="str">
        <f>VLOOKUP(K15838,'[1]movimento-per-comune-ambito-201'!$B$2:$D$547,3,FALSE)</f>
        <v>Maremma Area Nord</v>
      </c>
      <c r="M15838" t="s">
        <v>53101</v>
      </c>
      <c r="N15838">
        <v>0</v>
      </c>
      <c r="Q15838" t="s">
        <v>59754</v>
      </c>
    </row>
    <row r="15839" spans="1:17" x14ac:dyDescent="0.25">
      <c r="A15839">
        <v>23069</v>
      </c>
      <c r="B15839" t="s">
        <v>59755</v>
      </c>
      <c r="C15839" s="1">
        <v>4.3146234999999904E+16</v>
      </c>
      <c r="D15839" s="1">
        <v>10977978</v>
      </c>
      <c r="E15839">
        <v>53017</v>
      </c>
      <c r="F15839" t="str">
        <f>VLOOKUP(E15839,'[1]movimento-per-comune-ambito-201'!$C$2:$D$547,2,0)</f>
        <v>Maremma Area Nord</v>
      </c>
      <c r="G15839" t="s">
        <v>63146</v>
      </c>
      <c r="H15839" t="s">
        <v>75</v>
      </c>
      <c r="I15839" t="s">
        <v>59756</v>
      </c>
      <c r="J15839">
        <v>58026</v>
      </c>
      <c r="K15839" t="s">
        <v>59672</v>
      </c>
      <c r="L15839" t="str">
        <f>VLOOKUP(K15839,'[1]movimento-per-comune-ambito-201'!$B$2:$D$547,3,FALSE)</f>
        <v>Maremma Area Nord</v>
      </c>
      <c r="M15839" t="s">
        <v>53101</v>
      </c>
      <c r="N15839">
        <v>0</v>
      </c>
      <c r="O15839" t="s">
        <v>59757</v>
      </c>
      <c r="Q15839" t="s">
        <v>59758</v>
      </c>
    </row>
    <row r="15840" spans="1:17" x14ac:dyDescent="0.25">
      <c r="A15840">
        <v>2936</v>
      </c>
      <c r="B15840" t="s">
        <v>5367</v>
      </c>
      <c r="C15840" s="1">
        <v>4.3146514E+16</v>
      </c>
      <c r="D15840" s="1">
        <v>10975806</v>
      </c>
      <c r="E15840">
        <v>53017</v>
      </c>
      <c r="F15840" t="str">
        <f>VLOOKUP(E15840,'[1]movimento-per-comune-ambito-201'!$C$2:$D$547,2,0)</f>
        <v>Maremma Area Nord</v>
      </c>
      <c r="G15840" t="s">
        <v>63037</v>
      </c>
      <c r="H15840" t="s">
        <v>130</v>
      </c>
      <c r="I15840" t="s">
        <v>59759</v>
      </c>
      <c r="J15840">
        <v>58020</v>
      </c>
      <c r="K15840" t="s">
        <v>59672</v>
      </c>
      <c r="L15840" t="str">
        <f>VLOOKUP(K15840,'[1]movimento-per-comune-ambito-201'!$B$2:$D$547,3,FALSE)</f>
        <v>Maremma Area Nord</v>
      </c>
      <c r="M15840" t="s">
        <v>53101</v>
      </c>
      <c r="N15840">
        <v>0</v>
      </c>
      <c r="Q15840" t="s">
        <v>59760</v>
      </c>
    </row>
    <row r="15841" spans="1:17" x14ac:dyDescent="0.25">
      <c r="A15841">
        <v>2448</v>
      </c>
      <c r="B15841" t="s">
        <v>1836</v>
      </c>
      <c r="C15841" s="1">
        <v>4.24352335E+16</v>
      </c>
      <c r="D15841" s="1">
        <v>112940363</v>
      </c>
      <c r="E15841">
        <v>53018</v>
      </c>
      <c r="F15841" t="str">
        <f>VLOOKUP(E15841,'[1]movimento-per-comune-ambito-201'!$C$2:$D$547,2,0)</f>
        <v>Maremma Area Sud</v>
      </c>
      <c r="G15841" t="s">
        <v>63013</v>
      </c>
      <c r="H15841" t="s">
        <v>15</v>
      </c>
      <c r="I15841" t="s">
        <v>59761</v>
      </c>
      <c r="J15841">
        <v>58016</v>
      </c>
      <c r="K15841" t="s">
        <v>55560</v>
      </c>
      <c r="L15841" t="str">
        <f>VLOOKUP(K15841,'[1]movimento-per-comune-ambito-201'!$B$2:$D$547,3,FALSE)</f>
        <v>Maremma Area Sud</v>
      </c>
      <c r="M15841" t="s">
        <v>53101</v>
      </c>
      <c r="N15841">
        <v>4</v>
      </c>
      <c r="O15841" t="s">
        <v>59762</v>
      </c>
      <c r="P15841" t="s">
        <v>59763</v>
      </c>
      <c r="Q15841" t="s">
        <v>59764</v>
      </c>
    </row>
    <row r="15842" spans="1:17" x14ac:dyDescent="0.25">
      <c r="A15842">
        <v>2450</v>
      </c>
      <c r="B15842" t="s">
        <v>59765</v>
      </c>
      <c r="C15842" s="1">
        <v>4259038601149050</v>
      </c>
      <c r="D15842" s="1">
        <v>1.11406216579255E+16</v>
      </c>
      <c r="E15842">
        <v>53018</v>
      </c>
      <c r="F15842" t="str">
        <f>VLOOKUP(E15842,'[1]movimento-per-comune-ambito-201'!$C$2:$D$547,2,0)</f>
        <v>Maremma Area Sud</v>
      </c>
      <c r="G15842" t="s">
        <v>63129</v>
      </c>
      <c r="H15842" t="s">
        <v>15</v>
      </c>
      <c r="I15842" t="s">
        <v>59766</v>
      </c>
      <c r="J15842">
        <v>58010</v>
      </c>
      <c r="K15842" t="s">
        <v>55560</v>
      </c>
      <c r="L15842" t="str">
        <f>VLOOKUP(K15842,'[1]movimento-per-comune-ambito-201'!$B$2:$D$547,3,FALSE)</f>
        <v>Maremma Area Sud</v>
      </c>
      <c r="M15842" t="s">
        <v>53101</v>
      </c>
      <c r="N15842">
        <v>4</v>
      </c>
      <c r="O15842" t="s">
        <v>59767</v>
      </c>
      <c r="P15842" t="s">
        <v>59768</v>
      </c>
      <c r="Q15842" t="s">
        <v>59769</v>
      </c>
    </row>
    <row r="15843" spans="1:17" x14ac:dyDescent="0.25">
      <c r="A15843">
        <v>2453</v>
      </c>
      <c r="B15843" t="s">
        <v>9574</v>
      </c>
      <c r="C15843" s="1">
        <v>4.2564893699999904E+16</v>
      </c>
      <c r="D15843" s="1">
        <v>1.11714807999999E+16</v>
      </c>
      <c r="E15843">
        <v>53018</v>
      </c>
      <c r="F15843" t="str">
        <f>VLOOKUP(E15843,'[1]movimento-per-comune-ambito-201'!$C$2:$D$547,2,0)</f>
        <v>Maremma Area Sud</v>
      </c>
      <c r="G15843" t="s">
        <v>63014</v>
      </c>
      <c r="H15843" t="s">
        <v>15</v>
      </c>
      <c r="I15843" t="s">
        <v>59770</v>
      </c>
      <c r="J15843">
        <v>58010</v>
      </c>
      <c r="K15843" t="s">
        <v>55560</v>
      </c>
      <c r="L15843" t="str">
        <f>VLOOKUP(K15843,'[1]movimento-per-comune-ambito-201'!$B$2:$D$547,3,FALSE)</f>
        <v>Maremma Area Sud</v>
      </c>
      <c r="M15843" t="s">
        <v>53101</v>
      </c>
      <c r="N15843">
        <v>4</v>
      </c>
      <c r="O15843" t="s">
        <v>59771</v>
      </c>
      <c r="P15843" t="s">
        <v>59772</v>
      </c>
      <c r="Q15843" t="s">
        <v>59773</v>
      </c>
    </row>
    <row r="15844" spans="1:17" x14ac:dyDescent="0.25">
      <c r="A15844">
        <v>2454</v>
      </c>
      <c r="B15844" t="s">
        <v>59774</v>
      </c>
      <c r="C15844" s="1">
        <v>4.2571682141339696E+16</v>
      </c>
      <c r="D15844" s="1">
        <v>1.12314820289611E+16</v>
      </c>
      <c r="E15844">
        <v>53018</v>
      </c>
      <c r="F15844" t="str">
        <f>VLOOKUP(E15844,'[1]movimento-per-comune-ambito-201'!$C$2:$D$547,2,0)</f>
        <v>Maremma Area Sud</v>
      </c>
      <c r="G15844" t="s">
        <v>63029</v>
      </c>
      <c r="H15844" t="s">
        <v>15</v>
      </c>
      <c r="I15844" t="s">
        <v>59775</v>
      </c>
      <c r="J15844">
        <v>58010</v>
      </c>
      <c r="K15844" t="s">
        <v>55560</v>
      </c>
      <c r="L15844" t="str">
        <f>VLOOKUP(K15844,'[1]movimento-per-comune-ambito-201'!$B$2:$D$547,3,FALSE)</f>
        <v>Maremma Area Sud</v>
      </c>
      <c r="M15844" t="s">
        <v>53101</v>
      </c>
      <c r="N15844">
        <v>4</v>
      </c>
      <c r="O15844" t="s">
        <v>59776</v>
      </c>
      <c r="P15844" t="s">
        <v>59777</v>
      </c>
      <c r="Q15844" t="s">
        <v>59778</v>
      </c>
    </row>
    <row r="15845" spans="1:17" x14ac:dyDescent="0.25">
      <c r="A15845">
        <v>2455</v>
      </c>
      <c r="B15845" t="s">
        <v>59779</v>
      </c>
      <c r="C15845" s="1">
        <v>4.2439647399999904E+16</v>
      </c>
      <c r="D15845" s="1">
        <v>112124083</v>
      </c>
      <c r="E15845">
        <v>53018</v>
      </c>
      <c r="F15845" t="str">
        <f>VLOOKUP(E15845,'[1]movimento-per-comune-ambito-201'!$C$2:$D$547,2,0)</f>
        <v>Maremma Area Sud</v>
      </c>
      <c r="G15845" t="s">
        <v>63030</v>
      </c>
      <c r="H15845" t="s">
        <v>15</v>
      </c>
      <c r="I15845" t="s">
        <v>59780</v>
      </c>
      <c r="J15845">
        <v>58010</v>
      </c>
      <c r="K15845" t="s">
        <v>55560</v>
      </c>
      <c r="L15845" t="str">
        <f>VLOOKUP(K15845,'[1]movimento-per-comune-ambito-201'!$B$2:$D$547,3,FALSE)</f>
        <v>Maremma Area Sud</v>
      </c>
      <c r="M15845" t="s">
        <v>53101</v>
      </c>
      <c r="N15845">
        <v>4</v>
      </c>
      <c r="O15845" t="s">
        <v>59781</v>
      </c>
      <c r="Q15845" t="s">
        <v>59782</v>
      </c>
    </row>
    <row r="15846" spans="1:17" x14ac:dyDescent="0.25">
      <c r="A15846">
        <v>2456</v>
      </c>
      <c r="B15846" t="s">
        <v>30</v>
      </c>
      <c r="C15846" s="1">
        <v>4.2471605199999904E+16</v>
      </c>
      <c r="D15846" s="1">
        <v>1.12358110999999E+16</v>
      </c>
      <c r="E15846">
        <v>53018</v>
      </c>
      <c r="F15846" t="str">
        <f>VLOOKUP(E15846,'[1]movimento-per-comune-ambito-201'!$C$2:$D$547,2,0)</f>
        <v>Maremma Area Sud</v>
      </c>
      <c r="G15846" t="s">
        <v>63149</v>
      </c>
      <c r="H15846" t="s">
        <v>15</v>
      </c>
      <c r="I15846" t="s">
        <v>59783</v>
      </c>
      <c r="J15846">
        <v>58010</v>
      </c>
      <c r="K15846" t="s">
        <v>55560</v>
      </c>
      <c r="L15846" t="str">
        <f>VLOOKUP(K15846,'[1]movimento-per-comune-ambito-201'!$B$2:$D$547,3,FALSE)</f>
        <v>Maremma Area Sud</v>
      </c>
      <c r="M15846" t="s">
        <v>53101</v>
      </c>
      <c r="N15846">
        <v>0</v>
      </c>
      <c r="O15846" t="s">
        <v>59784</v>
      </c>
      <c r="P15846" t="s">
        <v>59785</v>
      </c>
      <c r="Q15846" t="s">
        <v>59786</v>
      </c>
    </row>
    <row r="15847" spans="1:17" x14ac:dyDescent="0.25">
      <c r="A15847">
        <v>2457</v>
      </c>
      <c r="B15847" t="s">
        <v>59787</v>
      </c>
      <c r="C15847" s="1">
        <v>4.2439647399999904E+16</v>
      </c>
      <c r="D15847" s="1">
        <v>112124083</v>
      </c>
      <c r="E15847">
        <v>53018</v>
      </c>
      <c r="F15847" t="str">
        <f>VLOOKUP(E15847,'[1]movimento-per-comune-ambito-201'!$C$2:$D$547,2,0)</f>
        <v>Maremma Area Sud</v>
      </c>
      <c r="G15847" t="s">
        <v>63132</v>
      </c>
      <c r="H15847" t="s">
        <v>15</v>
      </c>
      <c r="I15847" t="s">
        <v>59788</v>
      </c>
      <c r="J15847">
        <v>58010</v>
      </c>
      <c r="K15847" t="s">
        <v>55560</v>
      </c>
      <c r="L15847" t="str">
        <f>VLOOKUP(K15847,'[1]movimento-per-comune-ambito-201'!$B$2:$D$547,3,FALSE)</f>
        <v>Maremma Area Sud</v>
      </c>
      <c r="M15847" t="s">
        <v>53101</v>
      </c>
      <c r="N15847">
        <v>5</v>
      </c>
      <c r="O15847" t="s">
        <v>59789</v>
      </c>
      <c r="P15847" t="s">
        <v>59790</v>
      </c>
      <c r="Q15847" t="s">
        <v>59791</v>
      </c>
    </row>
    <row r="15848" spans="1:17" x14ac:dyDescent="0.25">
      <c r="A15848">
        <v>2459</v>
      </c>
      <c r="B15848" t="s">
        <v>59792</v>
      </c>
      <c r="C15848" s="1">
        <v>4.2439647399999904E+16</v>
      </c>
      <c r="D15848" s="1">
        <v>112124083</v>
      </c>
      <c r="E15848">
        <v>53018</v>
      </c>
      <c r="F15848" t="str">
        <f>VLOOKUP(E15848,'[1]movimento-per-comune-ambito-201'!$C$2:$D$547,2,0)</f>
        <v>Maremma Area Sud</v>
      </c>
      <c r="G15848" t="s">
        <v>63015</v>
      </c>
      <c r="H15848" t="s">
        <v>15</v>
      </c>
      <c r="I15848" t="s">
        <v>59793</v>
      </c>
      <c r="J15848">
        <v>58010</v>
      </c>
      <c r="K15848" t="s">
        <v>55560</v>
      </c>
      <c r="L15848" t="str">
        <f>VLOOKUP(K15848,'[1]movimento-per-comune-ambito-201'!$B$2:$D$547,3,FALSE)</f>
        <v>Maremma Area Sud</v>
      </c>
      <c r="M15848" t="s">
        <v>53101</v>
      </c>
      <c r="N15848">
        <v>0</v>
      </c>
      <c r="O15848" t="s">
        <v>59794</v>
      </c>
      <c r="P15848" t="s">
        <v>59795</v>
      </c>
      <c r="Q15848" t="s">
        <v>59796</v>
      </c>
    </row>
    <row r="15849" spans="1:17" x14ac:dyDescent="0.25">
      <c r="A15849">
        <v>2460</v>
      </c>
      <c r="B15849" t="s">
        <v>59797</v>
      </c>
      <c r="C15849" s="1">
        <v>4.2439647399999904E+16</v>
      </c>
      <c r="D15849" s="1">
        <v>112124083</v>
      </c>
      <c r="E15849">
        <v>53018</v>
      </c>
      <c r="F15849" t="str">
        <f>VLOOKUP(E15849,'[1]movimento-per-comune-ambito-201'!$C$2:$D$547,2,0)</f>
        <v>Maremma Area Sud</v>
      </c>
      <c r="G15849" t="s">
        <v>63016</v>
      </c>
      <c r="H15849" t="s">
        <v>15</v>
      </c>
      <c r="I15849" t="s">
        <v>59798</v>
      </c>
      <c r="J15849">
        <v>58010</v>
      </c>
      <c r="K15849" t="s">
        <v>55560</v>
      </c>
      <c r="L15849" t="str">
        <f>VLOOKUP(K15849,'[1]movimento-per-comune-ambito-201'!$B$2:$D$547,3,FALSE)</f>
        <v>Maremma Area Sud</v>
      </c>
      <c r="M15849" t="s">
        <v>53101</v>
      </c>
      <c r="N15849">
        <v>4</v>
      </c>
      <c r="O15849" t="s">
        <v>59799</v>
      </c>
      <c r="Q15849" t="s">
        <v>59800</v>
      </c>
    </row>
    <row r="15850" spans="1:17" x14ac:dyDescent="0.25">
      <c r="A15850">
        <v>2461</v>
      </c>
      <c r="B15850" t="s">
        <v>59801</v>
      </c>
      <c r="C15850" s="1">
        <v>4.2439647399999904E+16</v>
      </c>
      <c r="D15850" s="1">
        <v>112124083</v>
      </c>
      <c r="E15850">
        <v>53018</v>
      </c>
      <c r="F15850" t="str">
        <f>VLOOKUP(E15850,'[1]movimento-per-comune-ambito-201'!$C$2:$D$547,2,0)</f>
        <v>Maremma Area Sud</v>
      </c>
      <c r="G15850" t="s">
        <v>63017</v>
      </c>
      <c r="H15850" t="s">
        <v>15</v>
      </c>
      <c r="I15850" t="s">
        <v>59802</v>
      </c>
      <c r="J15850">
        <v>58010</v>
      </c>
      <c r="K15850" t="s">
        <v>55560</v>
      </c>
      <c r="L15850" t="str">
        <f>VLOOKUP(K15850,'[1]movimento-per-comune-ambito-201'!$B$2:$D$547,3,FALSE)</f>
        <v>Maremma Area Sud</v>
      </c>
      <c r="M15850" t="s">
        <v>53101</v>
      </c>
      <c r="N15850">
        <v>0</v>
      </c>
      <c r="O15850" t="s">
        <v>59803</v>
      </c>
      <c r="P15850" t="s">
        <v>59804</v>
      </c>
      <c r="Q15850" t="s">
        <v>59805</v>
      </c>
    </row>
    <row r="15851" spans="1:17" x14ac:dyDescent="0.25">
      <c r="A15851">
        <v>2462</v>
      </c>
      <c r="B15851" t="s">
        <v>59806</v>
      </c>
      <c r="C15851" s="1">
        <v>4.2439647399999904E+16</v>
      </c>
      <c r="D15851" s="1">
        <v>112124083</v>
      </c>
      <c r="E15851">
        <v>53018</v>
      </c>
      <c r="F15851" t="str">
        <f>VLOOKUP(E15851,'[1]movimento-per-comune-ambito-201'!$C$2:$D$547,2,0)</f>
        <v>Maremma Area Sud</v>
      </c>
      <c r="G15851" t="s">
        <v>63468</v>
      </c>
      <c r="H15851" t="s">
        <v>15</v>
      </c>
      <c r="I15851" t="s">
        <v>59807</v>
      </c>
      <c r="J15851">
        <v>58010</v>
      </c>
      <c r="K15851" t="s">
        <v>55560</v>
      </c>
      <c r="L15851" t="str">
        <f>VLOOKUP(K15851,'[1]movimento-per-comune-ambito-201'!$B$2:$D$547,3,FALSE)</f>
        <v>Maremma Area Sud</v>
      </c>
      <c r="M15851" t="s">
        <v>53101</v>
      </c>
      <c r="N15851">
        <v>3</v>
      </c>
      <c r="O15851" t="s">
        <v>59808</v>
      </c>
      <c r="Q15851" t="s">
        <v>59809</v>
      </c>
    </row>
    <row r="15852" spans="1:17" x14ac:dyDescent="0.25">
      <c r="A15852">
        <v>2463</v>
      </c>
      <c r="B15852" t="s">
        <v>59810</v>
      </c>
      <c r="C15852" s="1">
        <v>4.2439647399999904E+16</v>
      </c>
      <c r="D15852" s="1">
        <v>112124083</v>
      </c>
      <c r="E15852">
        <v>53018</v>
      </c>
      <c r="F15852" t="str">
        <f>VLOOKUP(E15852,'[1]movimento-per-comune-ambito-201'!$C$2:$D$547,2,0)</f>
        <v>Maremma Area Sud</v>
      </c>
      <c r="G15852" t="s">
        <v>63469</v>
      </c>
      <c r="H15852" t="s">
        <v>15</v>
      </c>
      <c r="I15852" t="s">
        <v>59811</v>
      </c>
      <c r="J15852">
        <v>58010</v>
      </c>
      <c r="K15852" t="s">
        <v>55560</v>
      </c>
      <c r="L15852" t="str">
        <f>VLOOKUP(K15852,'[1]movimento-per-comune-ambito-201'!$B$2:$D$547,3,FALSE)</f>
        <v>Maremma Area Sud</v>
      </c>
      <c r="M15852" t="s">
        <v>53101</v>
      </c>
      <c r="N15852">
        <v>0</v>
      </c>
      <c r="O15852" t="s">
        <v>59812</v>
      </c>
      <c r="P15852" t="s">
        <v>59813</v>
      </c>
      <c r="Q15852" t="s">
        <v>59814</v>
      </c>
    </row>
    <row r="15853" spans="1:17" x14ac:dyDescent="0.25">
      <c r="A15853">
        <v>2464</v>
      </c>
      <c r="B15853" t="s">
        <v>59815</v>
      </c>
      <c r="C15853" s="1">
        <v>425463503</v>
      </c>
      <c r="D15853" s="1">
        <v>1.12216745E+16</v>
      </c>
      <c r="E15853">
        <v>53018</v>
      </c>
      <c r="F15853" t="str">
        <f>VLOOKUP(E15853,'[1]movimento-per-comune-ambito-201'!$C$2:$D$547,2,0)</f>
        <v>Maremma Area Sud</v>
      </c>
      <c r="G15853" t="s">
        <v>63341</v>
      </c>
      <c r="H15853" t="s">
        <v>15</v>
      </c>
      <c r="I15853" t="s">
        <v>59816</v>
      </c>
      <c r="J15853">
        <v>58010</v>
      </c>
      <c r="K15853" t="s">
        <v>55560</v>
      </c>
      <c r="L15853" t="str">
        <f>VLOOKUP(K15853,'[1]movimento-per-comune-ambito-201'!$B$2:$D$547,3,FALSE)</f>
        <v>Maremma Area Sud</v>
      </c>
      <c r="M15853" t="s">
        <v>53101</v>
      </c>
      <c r="N15853">
        <v>5</v>
      </c>
      <c r="O15853" t="s">
        <v>59817</v>
      </c>
      <c r="P15853" t="s">
        <v>59818</v>
      </c>
      <c r="Q15853" t="s">
        <v>59819</v>
      </c>
    </row>
    <row r="15854" spans="1:17" x14ac:dyDescent="0.25">
      <c r="A15854">
        <v>2465</v>
      </c>
      <c r="B15854" t="s">
        <v>59820</v>
      </c>
      <c r="C15854" s="1">
        <v>4.24422682E+16</v>
      </c>
      <c r="D15854" s="1">
        <v>112206616</v>
      </c>
      <c r="E15854">
        <v>53018</v>
      </c>
      <c r="F15854" t="str">
        <f>VLOOKUP(E15854,'[1]movimento-per-comune-ambito-201'!$C$2:$D$547,2,0)</f>
        <v>Maremma Area Sud</v>
      </c>
      <c r="G15854" t="s">
        <v>63342</v>
      </c>
      <c r="H15854" t="s">
        <v>15</v>
      </c>
      <c r="I15854" t="s">
        <v>59821</v>
      </c>
      <c r="J15854">
        <v>58015</v>
      </c>
      <c r="K15854" t="s">
        <v>55560</v>
      </c>
      <c r="L15854" t="str">
        <f>VLOOKUP(K15854,'[1]movimento-per-comune-ambito-201'!$B$2:$D$547,3,FALSE)</f>
        <v>Maremma Area Sud</v>
      </c>
      <c r="M15854" t="s">
        <v>53101</v>
      </c>
      <c r="N15854">
        <v>5</v>
      </c>
      <c r="O15854" t="s">
        <v>59822</v>
      </c>
      <c r="P15854" t="s">
        <v>59823</v>
      </c>
      <c r="Q15854" t="s">
        <v>59824</v>
      </c>
    </row>
    <row r="15855" spans="1:17" x14ac:dyDescent="0.25">
      <c r="A15855">
        <v>2466</v>
      </c>
      <c r="B15855" t="s">
        <v>54355</v>
      </c>
      <c r="C15855" s="1">
        <v>4.25960521E+16</v>
      </c>
      <c r="D15855" s="1">
        <v>112062151</v>
      </c>
      <c r="E15855">
        <v>53018</v>
      </c>
      <c r="F15855" t="str">
        <f>VLOOKUP(E15855,'[1]movimento-per-comune-ambito-201'!$C$2:$D$547,2,0)</f>
        <v>Maremma Area Sud</v>
      </c>
      <c r="G15855" t="s">
        <v>63835</v>
      </c>
      <c r="H15855" t="s">
        <v>15</v>
      </c>
      <c r="I15855" t="s">
        <v>59825</v>
      </c>
      <c r="J15855">
        <v>58015</v>
      </c>
      <c r="K15855" t="s">
        <v>55560</v>
      </c>
      <c r="L15855" t="str">
        <f>VLOOKUP(K15855,'[1]movimento-per-comune-ambito-201'!$B$2:$D$547,3,FALSE)</f>
        <v>Maremma Area Sud</v>
      </c>
      <c r="M15855" t="s">
        <v>53101</v>
      </c>
      <c r="N15855">
        <v>0</v>
      </c>
      <c r="Q15855" t="s">
        <v>59826</v>
      </c>
    </row>
    <row r="15856" spans="1:17" x14ac:dyDescent="0.25">
      <c r="A15856">
        <v>2467</v>
      </c>
      <c r="B15856" t="s">
        <v>59827</v>
      </c>
      <c r="C15856" s="1">
        <v>4.25902983E+16</v>
      </c>
      <c r="D15856" s="1">
        <v>111898839</v>
      </c>
      <c r="E15856">
        <v>53018</v>
      </c>
      <c r="F15856" t="str">
        <f>VLOOKUP(E15856,'[1]movimento-per-comune-ambito-201'!$C$2:$D$547,2,0)</f>
        <v>Maremma Area Sud</v>
      </c>
      <c r="G15856" t="s">
        <v>63343</v>
      </c>
      <c r="H15856" t="s">
        <v>15</v>
      </c>
      <c r="I15856" t="s">
        <v>59828</v>
      </c>
      <c r="J15856">
        <v>58010</v>
      </c>
      <c r="K15856" t="s">
        <v>55560</v>
      </c>
      <c r="L15856" t="str">
        <f>VLOOKUP(K15856,'[1]movimento-per-comune-ambito-201'!$B$2:$D$547,3,FALSE)</f>
        <v>Maremma Area Sud</v>
      </c>
      <c r="M15856" t="s">
        <v>53101</v>
      </c>
      <c r="N15856">
        <v>4</v>
      </c>
      <c r="O15856" t="s">
        <v>59829</v>
      </c>
      <c r="P15856" t="s">
        <v>59830</v>
      </c>
      <c r="Q15856" t="s">
        <v>59831</v>
      </c>
    </row>
    <row r="15857" spans="1:17" x14ac:dyDescent="0.25">
      <c r="A15857">
        <v>1457</v>
      </c>
      <c r="B15857" t="s">
        <v>59832</v>
      </c>
      <c r="C15857" s="1">
        <v>4.2437674999999904E+16</v>
      </c>
      <c r="D15857" s="1">
        <v>11210533</v>
      </c>
      <c r="E15857">
        <v>53018</v>
      </c>
      <c r="F15857" t="str">
        <f>VLOOKUP(E15857,'[1]movimento-per-comune-ambito-201'!$C$2:$D$547,2,0)</f>
        <v>Maremma Area Sud</v>
      </c>
      <c r="G15857" t="s">
        <v>63370</v>
      </c>
      <c r="H15857" t="s">
        <v>37</v>
      </c>
      <c r="I15857" t="s">
        <v>59833</v>
      </c>
      <c r="J15857">
        <v>58015</v>
      </c>
      <c r="K15857" t="s">
        <v>55560</v>
      </c>
      <c r="L15857" t="str">
        <f>VLOOKUP(K15857,'[1]movimento-per-comune-ambito-201'!$B$2:$D$547,3,FALSE)</f>
        <v>Maremma Area Sud</v>
      </c>
      <c r="M15857" t="s">
        <v>53101</v>
      </c>
      <c r="N15857">
        <v>0</v>
      </c>
      <c r="O15857" t="s">
        <v>59834</v>
      </c>
      <c r="Q15857" t="s">
        <v>59835</v>
      </c>
    </row>
    <row r="15858" spans="1:17" x14ac:dyDescent="0.25">
      <c r="A15858">
        <v>2469</v>
      </c>
      <c r="B15858" t="s">
        <v>59836</v>
      </c>
      <c r="C15858" s="1">
        <v>4.2439647399999904E+16</v>
      </c>
      <c r="D15858" s="1">
        <v>112124083</v>
      </c>
      <c r="E15858">
        <v>53018</v>
      </c>
      <c r="F15858" t="str">
        <f>VLOOKUP(E15858,'[1]movimento-per-comune-ambito-201'!$C$2:$D$547,2,0)</f>
        <v>Maremma Area Sud</v>
      </c>
      <c r="G15858" t="s">
        <v>63135</v>
      </c>
      <c r="H15858" t="s">
        <v>15</v>
      </c>
      <c r="I15858" t="s">
        <v>59837</v>
      </c>
      <c r="J15858">
        <v>58016</v>
      </c>
      <c r="K15858" t="s">
        <v>55560</v>
      </c>
      <c r="L15858" t="str">
        <f>VLOOKUP(K15858,'[1]movimento-per-comune-ambito-201'!$B$2:$D$547,3,FALSE)</f>
        <v>Maremma Area Sud</v>
      </c>
      <c r="M15858" t="s">
        <v>53101</v>
      </c>
      <c r="N15858">
        <v>0</v>
      </c>
      <c r="O15858" t="s">
        <v>59838</v>
      </c>
      <c r="P15858" t="s">
        <v>59839</v>
      </c>
      <c r="Q15858" t="s">
        <v>59840</v>
      </c>
    </row>
    <row r="15859" spans="1:17" x14ac:dyDescent="0.25">
      <c r="A15859">
        <v>2470</v>
      </c>
      <c r="B15859" t="s">
        <v>59841</v>
      </c>
      <c r="C15859" s="1">
        <v>4.25029089E+16</v>
      </c>
      <c r="D15859" s="1">
        <v>1.12122350999999E+16</v>
      </c>
      <c r="E15859">
        <v>53018</v>
      </c>
      <c r="F15859" t="str">
        <f>VLOOKUP(E15859,'[1]movimento-per-comune-ambito-201'!$C$2:$D$547,2,0)</f>
        <v>Maremma Area Sud</v>
      </c>
      <c r="G15859" t="s">
        <v>63136</v>
      </c>
      <c r="H15859" t="s">
        <v>15</v>
      </c>
      <c r="I15859" t="s">
        <v>59842</v>
      </c>
      <c r="J15859">
        <v>58010</v>
      </c>
      <c r="K15859" t="s">
        <v>55560</v>
      </c>
      <c r="L15859" t="str">
        <f>VLOOKUP(K15859,'[1]movimento-per-comune-ambito-201'!$B$2:$D$547,3,FALSE)</f>
        <v>Maremma Area Sud</v>
      </c>
      <c r="M15859" t="s">
        <v>53101</v>
      </c>
      <c r="N15859">
        <v>0</v>
      </c>
      <c r="O15859" t="s">
        <v>59843</v>
      </c>
      <c r="P15859" t="s">
        <v>59844</v>
      </c>
      <c r="Q15859" t="s">
        <v>59845</v>
      </c>
    </row>
    <row r="15860" spans="1:17" x14ac:dyDescent="0.25">
      <c r="A15860">
        <v>2471</v>
      </c>
      <c r="B15860" t="s">
        <v>8456</v>
      </c>
      <c r="C15860" s="1">
        <v>4.2439647399999904E+16</v>
      </c>
      <c r="D15860" s="1">
        <v>112124083</v>
      </c>
      <c r="E15860">
        <v>53018</v>
      </c>
      <c r="F15860" t="str">
        <f>VLOOKUP(E15860,'[1]movimento-per-comune-ambito-201'!$C$2:$D$547,2,0)</f>
        <v>Maremma Area Sud</v>
      </c>
      <c r="G15860" t="s">
        <v>63137</v>
      </c>
      <c r="H15860" t="s">
        <v>15</v>
      </c>
      <c r="I15860" t="s">
        <v>59846</v>
      </c>
      <c r="J15860">
        <v>58010</v>
      </c>
      <c r="K15860" t="s">
        <v>55560</v>
      </c>
      <c r="L15860" t="str">
        <f>VLOOKUP(K15860,'[1]movimento-per-comune-ambito-201'!$B$2:$D$547,3,FALSE)</f>
        <v>Maremma Area Sud</v>
      </c>
      <c r="M15860" t="s">
        <v>53101</v>
      </c>
      <c r="N15860">
        <v>0</v>
      </c>
      <c r="O15860" t="s">
        <v>59847</v>
      </c>
      <c r="P15860" t="s">
        <v>59848</v>
      </c>
      <c r="Q15860" t="s">
        <v>59849</v>
      </c>
    </row>
    <row r="15861" spans="1:17" x14ac:dyDescent="0.25">
      <c r="A15861">
        <v>2472</v>
      </c>
      <c r="B15861" t="s">
        <v>59850</v>
      </c>
      <c r="C15861" s="1">
        <v>4.2597081555186304E+16</v>
      </c>
      <c r="D15861" s="1">
        <v>1.11484840740051E+16</v>
      </c>
      <c r="E15861">
        <v>53018</v>
      </c>
      <c r="F15861" t="str">
        <f>VLOOKUP(E15861,'[1]movimento-per-comune-ambito-201'!$C$2:$D$547,2,0)</f>
        <v>Maremma Area Sud</v>
      </c>
      <c r="G15861" t="s">
        <v>63138</v>
      </c>
      <c r="H15861" t="s">
        <v>15</v>
      </c>
      <c r="I15861" t="s">
        <v>59851</v>
      </c>
      <c r="J15861">
        <v>58010</v>
      </c>
      <c r="K15861" t="s">
        <v>55560</v>
      </c>
      <c r="L15861" t="str">
        <f>VLOOKUP(K15861,'[1]movimento-per-comune-ambito-201'!$B$2:$D$547,3,FALSE)</f>
        <v>Maremma Area Sud</v>
      </c>
      <c r="M15861" t="s">
        <v>53101</v>
      </c>
      <c r="N15861">
        <v>4</v>
      </c>
      <c r="O15861" t="s">
        <v>59852</v>
      </c>
      <c r="P15861" t="s">
        <v>59853</v>
      </c>
      <c r="Q15861" t="s">
        <v>59854</v>
      </c>
    </row>
    <row r="15862" spans="1:17" x14ac:dyDescent="0.25">
      <c r="A15862">
        <v>2473</v>
      </c>
      <c r="B15862" t="s">
        <v>5281</v>
      </c>
      <c r="C15862" s="1">
        <v>4.2439647399999904E+16</v>
      </c>
      <c r="D15862" s="1">
        <v>112124083</v>
      </c>
      <c r="E15862">
        <v>53018</v>
      </c>
      <c r="F15862" t="str">
        <f>VLOOKUP(E15862,'[1]movimento-per-comune-ambito-201'!$C$2:$D$547,2,0)</f>
        <v>Maremma Area Sud</v>
      </c>
      <c r="G15862" t="s">
        <v>63139</v>
      </c>
      <c r="H15862" t="s">
        <v>15</v>
      </c>
      <c r="I15862" t="s">
        <v>59855</v>
      </c>
      <c r="J15862">
        <v>58010</v>
      </c>
      <c r="K15862" t="s">
        <v>55560</v>
      </c>
      <c r="L15862" t="str">
        <f>VLOOKUP(K15862,'[1]movimento-per-comune-ambito-201'!$B$2:$D$547,3,FALSE)</f>
        <v>Maremma Area Sud</v>
      </c>
      <c r="M15862" t="s">
        <v>53101</v>
      </c>
      <c r="N15862">
        <v>3</v>
      </c>
      <c r="O15862" t="s">
        <v>59856</v>
      </c>
      <c r="P15862" t="s">
        <v>59857</v>
      </c>
      <c r="Q15862" t="s">
        <v>59858</v>
      </c>
    </row>
    <row r="15863" spans="1:17" x14ac:dyDescent="0.25">
      <c r="A15863">
        <v>2474</v>
      </c>
      <c r="B15863" t="s">
        <v>28508</v>
      </c>
      <c r="C15863" s="1">
        <v>4.2439647399999904E+16</v>
      </c>
      <c r="D15863" s="1">
        <v>112124083</v>
      </c>
      <c r="E15863">
        <v>53018</v>
      </c>
      <c r="F15863" t="str">
        <f>VLOOKUP(E15863,'[1]movimento-per-comune-ambito-201'!$C$2:$D$547,2,0)</f>
        <v>Maremma Area Sud</v>
      </c>
      <c r="G15863" t="s">
        <v>63471</v>
      </c>
      <c r="H15863" t="s">
        <v>15</v>
      </c>
      <c r="I15863" t="s">
        <v>59859</v>
      </c>
      <c r="J15863">
        <v>58010</v>
      </c>
      <c r="K15863" t="s">
        <v>55560</v>
      </c>
      <c r="L15863" t="str">
        <f>VLOOKUP(K15863,'[1]movimento-per-comune-ambito-201'!$B$2:$D$547,3,FALSE)</f>
        <v>Maremma Area Sud</v>
      </c>
      <c r="M15863" t="s">
        <v>53101</v>
      </c>
      <c r="N15863">
        <v>3</v>
      </c>
      <c r="O15863" t="s">
        <v>59860</v>
      </c>
      <c r="P15863" t="s">
        <v>59861</v>
      </c>
      <c r="Q15863" t="s">
        <v>59862</v>
      </c>
    </row>
    <row r="15864" spans="1:17" x14ac:dyDescent="0.25">
      <c r="A15864">
        <v>2475</v>
      </c>
      <c r="B15864" t="s">
        <v>59863</v>
      </c>
      <c r="C15864" s="1">
        <v>4.2439647399999904E+16</v>
      </c>
      <c r="D15864" s="1">
        <v>112124083</v>
      </c>
      <c r="E15864">
        <v>53018</v>
      </c>
      <c r="F15864" t="str">
        <f>VLOOKUP(E15864,'[1]movimento-per-comune-ambito-201'!$C$2:$D$547,2,0)</f>
        <v>Maremma Area Sud</v>
      </c>
      <c r="G15864" t="s">
        <v>63472</v>
      </c>
      <c r="H15864" t="s">
        <v>15</v>
      </c>
      <c r="I15864" t="s">
        <v>59864</v>
      </c>
      <c r="J15864">
        <v>58010</v>
      </c>
      <c r="K15864" t="s">
        <v>55560</v>
      </c>
      <c r="L15864" t="str">
        <f>VLOOKUP(K15864,'[1]movimento-per-comune-ambito-201'!$B$2:$D$547,3,FALSE)</f>
        <v>Maremma Area Sud</v>
      </c>
      <c r="M15864" t="s">
        <v>53101</v>
      </c>
      <c r="N15864">
        <v>5</v>
      </c>
      <c r="O15864" t="s">
        <v>59865</v>
      </c>
      <c r="P15864" t="s">
        <v>59866</v>
      </c>
      <c r="Q15864" t="s">
        <v>59867</v>
      </c>
    </row>
    <row r="15865" spans="1:17" x14ac:dyDescent="0.25">
      <c r="A15865">
        <v>2476</v>
      </c>
      <c r="B15865" t="s">
        <v>59868</v>
      </c>
      <c r="C15865" s="1">
        <v>4.2439647399999904E+16</v>
      </c>
      <c r="D15865" s="1">
        <v>112124083</v>
      </c>
      <c r="E15865">
        <v>53018</v>
      </c>
      <c r="F15865" t="str">
        <f>VLOOKUP(E15865,'[1]movimento-per-comune-ambito-201'!$C$2:$D$547,2,0)</f>
        <v>Maremma Area Sud</v>
      </c>
      <c r="G15865" t="s">
        <v>63473</v>
      </c>
      <c r="H15865" t="s">
        <v>15</v>
      </c>
      <c r="I15865" t="s">
        <v>59869</v>
      </c>
      <c r="J15865">
        <v>58010</v>
      </c>
      <c r="K15865" t="s">
        <v>55560</v>
      </c>
      <c r="L15865" t="str">
        <f>VLOOKUP(K15865,'[1]movimento-per-comune-ambito-201'!$B$2:$D$547,3,FALSE)</f>
        <v>Maremma Area Sud</v>
      </c>
      <c r="M15865" t="s">
        <v>53101</v>
      </c>
      <c r="N15865">
        <v>0</v>
      </c>
      <c r="O15865" t="s">
        <v>59870</v>
      </c>
      <c r="Q15865" t="s">
        <v>59871</v>
      </c>
    </row>
    <row r="15866" spans="1:17" x14ac:dyDescent="0.25">
      <c r="A15866">
        <v>2477</v>
      </c>
      <c r="B15866" t="s">
        <v>59872</v>
      </c>
      <c r="C15866" s="1">
        <v>4255941</v>
      </c>
      <c r="D15866" s="1">
        <v>1.12233128999999E+16</v>
      </c>
      <c r="E15866">
        <v>53018</v>
      </c>
      <c r="F15866" t="str">
        <f>VLOOKUP(E15866,'[1]movimento-per-comune-ambito-201'!$C$2:$D$547,2,0)</f>
        <v>Maremma Area Sud</v>
      </c>
      <c r="G15866" t="s">
        <v>63474</v>
      </c>
      <c r="H15866" t="s">
        <v>15</v>
      </c>
      <c r="I15866" t="s">
        <v>59873</v>
      </c>
      <c r="J15866">
        <v>58010</v>
      </c>
      <c r="K15866" t="s">
        <v>55560</v>
      </c>
      <c r="L15866" t="str">
        <f>VLOOKUP(K15866,'[1]movimento-per-comune-ambito-201'!$B$2:$D$547,3,FALSE)</f>
        <v>Maremma Area Sud</v>
      </c>
      <c r="M15866" t="s">
        <v>53101</v>
      </c>
      <c r="N15866">
        <v>4</v>
      </c>
      <c r="O15866" t="s">
        <v>59874</v>
      </c>
      <c r="P15866" t="s">
        <v>59875</v>
      </c>
      <c r="Q15866" t="s">
        <v>59876</v>
      </c>
    </row>
    <row r="15867" spans="1:17" x14ac:dyDescent="0.25">
      <c r="A15867">
        <v>2478</v>
      </c>
      <c r="B15867" t="s">
        <v>59877</v>
      </c>
      <c r="C15867" s="1">
        <v>4.2439647399999904E+16</v>
      </c>
      <c r="D15867" s="1">
        <v>112124083</v>
      </c>
      <c r="E15867">
        <v>53018</v>
      </c>
      <c r="F15867" t="str">
        <f>VLOOKUP(E15867,'[1]movimento-per-comune-ambito-201'!$C$2:$D$547,2,0)</f>
        <v>Maremma Area Sud</v>
      </c>
      <c r="G15867" t="s">
        <v>63475</v>
      </c>
      <c r="H15867" t="s">
        <v>15</v>
      </c>
      <c r="I15867" t="s">
        <v>59878</v>
      </c>
      <c r="J15867">
        <v>58010</v>
      </c>
      <c r="K15867" t="s">
        <v>55560</v>
      </c>
      <c r="L15867" t="str">
        <f>VLOOKUP(K15867,'[1]movimento-per-comune-ambito-201'!$B$2:$D$547,3,FALSE)</f>
        <v>Maremma Area Sud</v>
      </c>
      <c r="M15867" t="s">
        <v>53101</v>
      </c>
      <c r="N15867">
        <v>3</v>
      </c>
      <c r="O15867" t="s">
        <v>59879</v>
      </c>
      <c r="P15867" t="s">
        <v>59880</v>
      </c>
      <c r="Q15867" t="s">
        <v>59881</v>
      </c>
    </row>
    <row r="15868" spans="1:17" x14ac:dyDescent="0.25">
      <c r="A15868">
        <v>2479</v>
      </c>
      <c r="B15868" t="s">
        <v>59882</v>
      </c>
      <c r="C15868" s="1">
        <v>4.25152431100354E+16</v>
      </c>
      <c r="D15868" s="1">
        <v>1.12623381614685E+16</v>
      </c>
      <c r="E15868">
        <v>53018</v>
      </c>
      <c r="F15868" t="str">
        <f>VLOOKUP(E15868,'[1]movimento-per-comune-ambito-201'!$C$2:$D$547,2,0)</f>
        <v>Maremma Area Sud</v>
      </c>
      <c r="G15868" t="s">
        <v>63476</v>
      </c>
      <c r="H15868" t="s">
        <v>15</v>
      </c>
      <c r="I15868" t="s">
        <v>59883</v>
      </c>
      <c r="J15868">
        <v>58010</v>
      </c>
      <c r="K15868" t="s">
        <v>55560</v>
      </c>
      <c r="L15868" t="str">
        <f>VLOOKUP(K15868,'[1]movimento-per-comune-ambito-201'!$B$2:$D$547,3,FALSE)</f>
        <v>Maremma Area Sud</v>
      </c>
      <c r="M15868" t="s">
        <v>53101</v>
      </c>
      <c r="N15868">
        <v>3</v>
      </c>
      <c r="O15868" t="s">
        <v>59884</v>
      </c>
      <c r="P15868" t="s">
        <v>59885</v>
      </c>
      <c r="Q15868" t="s">
        <v>59886</v>
      </c>
    </row>
    <row r="15869" spans="1:17" x14ac:dyDescent="0.25">
      <c r="A15869">
        <v>2480</v>
      </c>
      <c r="B15869" t="s">
        <v>59887</v>
      </c>
      <c r="C15869" s="1">
        <v>4.2439647399999904E+16</v>
      </c>
      <c r="D15869" s="1">
        <v>112124083</v>
      </c>
      <c r="E15869">
        <v>53018</v>
      </c>
      <c r="F15869" t="str">
        <f>VLOOKUP(E15869,'[1]movimento-per-comune-ambito-201'!$C$2:$D$547,2,0)</f>
        <v>Maremma Area Sud</v>
      </c>
      <c r="G15869" t="s">
        <v>63477</v>
      </c>
      <c r="H15869" t="s">
        <v>15</v>
      </c>
      <c r="I15869" t="s">
        <v>59888</v>
      </c>
      <c r="J15869">
        <v>58010</v>
      </c>
      <c r="K15869" t="s">
        <v>55560</v>
      </c>
      <c r="L15869" t="str">
        <f>VLOOKUP(K15869,'[1]movimento-per-comune-ambito-201'!$B$2:$D$547,3,FALSE)</f>
        <v>Maremma Area Sud</v>
      </c>
      <c r="M15869" t="s">
        <v>53101</v>
      </c>
      <c r="N15869">
        <v>3</v>
      </c>
      <c r="O15869" t="s">
        <v>59889</v>
      </c>
      <c r="P15869" t="s">
        <v>59890</v>
      </c>
      <c r="Q15869" t="s">
        <v>59891</v>
      </c>
    </row>
    <row r="15870" spans="1:17" x14ac:dyDescent="0.25">
      <c r="A15870">
        <v>2482</v>
      </c>
      <c r="B15870" t="s">
        <v>59892</v>
      </c>
      <c r="C15870" s="1">
        <v>4.2439647399999904E+16</v>
      </c>
      <c r="D15870" s="1">
        <v>112124083</v>
      </c>
      <c r="E15870">
        <v>53018</v>
      </c>
      <c r="F15870" t="str">
        <f>VLOOKUP(E15870,'[1]movimento-per-comune-ambito-201'!$C$2:$D$547,2,0)</f>
        <v>Maremma Area Sud</v>
      </c>
      <c r="G15870" t="s">
        <v>63479</v>
      </c>
      <c r="H15870" t="s">
        <v>15</v>
      </c>
      <c r="I15870" t="s">
        <v>59893</v>
      </c>
      <c r="J15870">
        <v>58010</v>
      </c>
      <c r="K15870" t="s">
        <v>55560</v>
      </c>
      <c r="L15870" t="str">
        <f>VLOOKUP(K15870,'[1]movimento-per-comune-ambito-201'!$B$2:$D$547,3,FALSE)</f>
        <v>Maremma Area Sud</v>
      </c>
      <c r="M15870" t="s">
        <v>53101</v>
      </c>
      <c r="N15870">
        <v>0</v>
      </c>
      <c r="O15870" t="s">
        <v>59894</v>
      </c>
      <c r="P15870" t="s">
        <v>59895</v>
      </c>
    </row>
    <row r="15871" spans="1:17" x14ac:dyDescent="0.25">
      <c r="A15871">
        <v>2484</v>
      </c>
      <c r="B15871" t="s">
        <v>59896</v>
      </c>
      <c r="C15871" s="1">
        <v>4.2439647399999904E+16</v>
      </c>
      <c r="D15871" s="1">
        <v>112124083</v>
      </c>
      <c r="E15871">
        <v>53018</v>
      </c>
      <c r="F15871" t="str">
        <f>VLOOKUP(E15871,'[1]movimento-per-comune-ambito-201'!$C$2:$D$547,2,0)</f>
        <v>Maremma Area Sud</v>
      </c>
      <c r="G15871" t="s">
        <v>63481</v>
      </c>
      <c r="H15871" t="s">
        <v>15</v>
      </c>
      <c r="I15871" t="s">
        <v>59897</v>
      </c>
      <c r="J15871">
        <v>58010</v>
      </c>
      <c r="K15871" t="s">
        <v>55560</v>
      </c>
      <c r="L15871" t="str">
        <f>VLOOKUP(K15871,'[1]movimento-per-comune-ambito-201'!$B$2:$D$547,3,FALSE)</f>
        <v>Maremma Area Sud</v>
      </c>
      <c r="M15871" t="s">
        <v>53101</v>
      </c>
      <c r="N15871">
        <v>0</v>
      </c>
      <c r="O15871" t="s">
        <v>59898</v>
      </c>
      <c r="P15871" t="s">
        <v>59899</v>
      </c>
      <c r="Q15871" t="s">
        <v>59900</v>
      </c>
    </row>
    <row r="15872" spans="1:17" x14ac:dyDescent="0.25">
      <c r="A15872">
        <v>2485</v>
      </c>
      <c r="B15872" t="s">
        <v>59901</v>
      </c>
      <c r="C15872" s="1">
        <v>4.2546219E+16</v>
      </c>
      <c r="D15872" s="1">
        <v>11201162</v>
      </c>
      <c r="E15872">
        <v>53018</v>
      </c>
      <c r="F15872" t="str">
        <f>VLOOKUP(E15872,'[1]movimento-per-comune-ambito-201'!$C$2:$D$547,2,0)</f>
        <v>Maremma Area Sud</v>
      </c>
      <c r="G15872" t="s">
        <v>63482</v>
      </c>
      <c r="H15872" t="s">
        <v>15</v>
      </c>
      <c r="I15872" t="s">
        <v>59902</v>
      </c>
      <c r="J15872">
        <v>58010</v>
      </c>
      <c r="K15872" t="s">
        <v>55560</v>
      </c>
      <c r="L15872" t="str">
        <f>VLOOKUP(K15872,'[1]movimento-per-comune-ambito-201'!$B$2:$D$547,3,FALSE)</f>
        <v>Maremma Area Sud</v>
      </c>
      <c r="M15872" t="s">
        <v>53101</v>
      </c>
      <c r="N15872">
        <v>4</v>
      </c>
      <c r="O15872" t="s">
        <v>59903</v>
      </c>
      <c r="P15872" t="s">
        <v>59904</v>
      </c>
      <c r="Q15872" t="s">
        <v>59905</v>
      </c>
    </row>
    <row r="15873" spans="1:17" x14ac:dyDescent="0.25">
      <c r="A15873">
        <v>2486</v>
      </c>
      <c r="B15873" t="s">
        <v>12175</v>
      </c>
      <c r="C15873" s="1">
        <v>4.2439647399999904E+16</v>
      </c>
      <c r="D15873" s="1">
        <v>112124083</v>
      </c>
      <c r="E15873">
        <v>53018</v>
      </c>
      <c r="F15873" t="str">
        <f>VLOOKUP(E15873,'[1]movimento-per-comune-ambito-201'!$C$2:$D$547,2,0)</f>
        <v>Maremma Area Sud</v>
      </c>
      <c r="G15873" t="s">
        <v>63483</v>
      </c>
      <c r="H15873" t="s">
        <v>15</v>
      </c>
      <c r="I15873" t="s">
        <v>59906</v>
      </c>
      <c r="J15873">
        <v>58010</v>
      </c>
      <c r="K15873" t="s">
        <v>55560</v>
      </c>
      <c r="L15873" t="str">
        <f>VLOOKUP(K15873,'[1]movimento-per-comune-ambito-201'!$B$2:$D$547,3,FALSE)</f>
        <v>Maremma Area Sud</v>
      </c>
      <c r="M15873" t="s">
        <v>53101</v>
      </c>
      <c r="N15873">
        <v>3</v>
      </c>
      <c r="O15873" t="s">
        <v>59907</v>
      </c>
      <c r="P15873" t="s">
        <v>59908</v>
      </c>
      <c r="Q15873" t="s">
        <v>59909</v>
      </c>
    </row>
    <row r="15874" spans="1:17" x14ac:dyDescent="0.25">
      <c r="A15874">
        <v>2487</v>
      </c>
      <c r="B15874" t="s">
        <v>59910</v>
      </c>
      <c r="C15874" s="1">
        <v>4.2439647399999904E+16</v>
      </c>
      <c r="D15874" s="1">
        <v>112124083</v>
      </c>
      <c r="E15874">
        <v>53018</v>
      </c>
      <c r="F15874" t="str">
        <f>VLOOKUP(E15874,'[1]movimento-per-comune-ambito-201'!$C$2:$D$547,2,0)</f>
        <v>Maremma Area Sud</v>
      </c>
      <c r="G15874" t="s">
        <v>63959</v>
      </c>
      <c r="H15874" t="s">
        <v>15</v>
      </c>
      <c r="I15874" t="s">
        <v>59911</v>
      </c>
      <c r="J15874">
        <v>58010</v>
      </c>
      <c r="K15874" t="s">
        <v>55560</v>
      </c>
      <c r="L15874" t="str">
        <f>VLOOKUP(K15874,'[1]movimento-per-comune-ambito-201'!$B$2:$D$547,3,FALSE)</f>
        <v>Maremma Area Sud</v>
      </c>
      <c r="M15874" t="s">
        <v>53101</v>
      </c>
      <c r="N15874">
        <v>0</v>
      </c>
      <c r="O15874" t="s">
        <v>59912</v>
      </c>
      <c r="P15874" t="s">
        <v>59913</v>
      </c>
      <c r="Q15874" t="s">
        <v>59914</v>
      </c>
    </row>
    <row r="15875" spans="1:17" x14ac:dyDescent="0.25">
      <c r="A15875">
        <v>2488</v>
      </c>
      <c r="B15875" t="s">
        <v>59915</v>
      </c>
      <c r="C15875" s="1">
        <v>4.25411627E+16</v>
      </c>
      <c r="D15875" s="1">
        <v>112383629</v>
      </c>
      <c r="E15875">
        <v>53018</v>
      </c>
      <c r="F15875" t="str">
        <f>VLOOKUP(E15875,'[1]movimento-per-comune-ambito-201'!$C$2:$D$547,2,0)</f>
        <v>Maremma Area Sud</v>
      </c>
      <c r="G15875" t="s">
        <v>63894</v>
      </c>
      <c r="H15875" t="s">
        <v>15</v>
      </c>
      <c r="I15875" t="s">
        <v>59916</v>
      </c>
      <c r="J15875">
        <v>58010</v>
      </c>
      <c r="K15875" t="s">
        <v>55560</v>
      </c>
      <c r="L15875" t="str">
        <f>VLOOKUP(K15875,'[1]movimento-per-comune-ambito-201'!$B$2:$D$547,3,FALSE)</f>
        <v>Maremma Area Sud</v>
      </c>
      <c r="M15875" t="s">
        <v>53101</v>
      </c>
      <c r="N15875">
        <v>4</v>
      </c>
      <c r="O15875" t="s">
        <v>59917</v>
      </c>
      <c r="P15875" t="s">
        <v>59918</v>
      </c>
      <c r="Q15875" t="s">
        <v>59919</v>
      </c>
    </row>
    <row r="15876" spans="1:17" x14ac:dyDescent="0.25">
      <c r="A15876">
        <v>2489</v>
      </c>
      <c r="B15876" t="s">
        <v>20725</v>
      </c>
      <c r="C15876" s="1">
        <v>4.2439647399999904E+16</v>
      </c>
      <c r="D15876" s="1">
        <v>112124083</v>
      </c>
      <c r="E15876">
        <v>53018</v>
      </c>
      <c r="F15876" t="str">
        <f>VLOOKUP(E15876,'[1]movimento-per-comune-ambito-201'!$C$2:$D$547,2,0)</f>
        <v>Maremma Area Sud</v>
      </c>
      <c r="G15876" t="s">
        <v>63895</v>
      </c>
      <c r="H15876" t="s">
        <v>15</v>
      </c>
      <c r="I15876" t="s">
        <v>59920</v>
      </c>
      <c r="J15876">
        <v>58010</v>
      </c>
      <c r="K15876" t="s">
        <v>55560</v>
      </c>
      <c r="L15876" t="str">
        <f>VLOOKUP(K15876,'[1]movimento-per-comune-ambito-201'!$B$2:$D$547,3,FALSE)</f>
        <v>Maremma Area Sud</v>
      </c>
      <c r="M15876" t="s">
        <v>53101</v>
      </c>
      <c r="N15876">
        <v>4</v>
      </c>
      <c r="O15876" t="s">
        <v>59921</v>
      </c>
      <c r="P15876" t="s">
        <v>59922</v>
      </c>
      <c r="Q15876" t="s">
        <v>59923</v>
      </c>
    </row>
    <row r="15877" spans="1:17" x14ac:dyDescent="0.25">
      <c r="A15877">
        <v>2490</v>
      </c>
      <c r="B15877" t="s">
        <v>59924</v>
      </c>
      <c r="C15877" s="1">
        <v>4.25555309E+16</v>
      </c>
      <c r="D15877" s="1">
        <v>11131689</v>
      </c>
      <c r="E15877">
        <v>53018</v>
      </c>
      <c r="F15877" t="str">
        <f>VLOOKUP(E15877,'[1]movimento-per-comune-ambito-201'!$C$2:$D$547,2,0)</f>
        <v>Maremma Area Sud</v>
      </c>
      <c r="G15877" t="s">
        <v>63960</v>
      </c>
      <c r="H15877" t="s">
        <v>15</v>
      </c>
      <c r="I15877" t="s">
        <v>59925</v>
      </c>
      <c r="J15877">
        <v>58015</v>
      </c>
      <c r="K15877" t="s">
        <v>55560</v>
      </c>
      <c r="L15877" t="str">
        <f>VLOOKUP(K15877,'[1]movimento-per-comune-ambito-201'!$B$2:$D$547,3,FALSE)</f>
        <v>Maremma Area Sud</v>
      </c>
      <c r="M15877" t="s">
        <v>53101</v>
      </c>
      <c r="N15877">
        <v>0</v>
      </c>
      <c r="O15877" t="s">
        <v>59926</v>
      </c>
      <c r="P15877" t="s">
        <v>59927</v>
      </c>
      <c r="Q15877" t="s">
        <v>59928</v>
      </c>
    </row>
    <row r="15878" spans="1:17" x14ac:dyDescent="0.25">
      <c r="A15878">
        <v>2491</v>
      </c>
      <c r="B15878" t="s">
        <v>59929</v>
      </c>
      <c r="C15878" s="1">
        <v>4.2439647399999904E+16</v>
      </c>
      <c r="D15878" s="1">
        <v>112124083</v>
      </c>
      <c r="E15878">
        <v>53018</v>
      </c>
      <c r="F15878" t="str">
        <f>VLOOKUP(E15878,'[1]movimento-per-comune-ambito-201'!$C$2:$D$547,2,0)</f>
        <v>Maremma Area Sud</v>
      </c>
      <c r="G15878" t="s">
        <v>63961</v>
      </c>
      <c r="H15878" t="s">
        <v>15</v>
      </c>
      <c r="I15878" t="s">
        <v>59930</v>
      </c>
      <c r="J15878">
        <v>58010</v>
      </c>
      <c r="K15878" t="s">
        <v>55560</v>
      </c>
      <c r="L15878" t="str">
        <f>VLOOKUP(K15878,'[1]movimento-per-comune-ambito-201'!$B$2:$D$547,3,FALSE)</f>
        <v>Maremma Area Sud</v>
      </c>
      <c r="M15878" t="s">
        <v>53101</v>
      </c>
      <c r="N15878">
        <v>0</v>
      </c>
      <c r="Q15878" t="s">
        <v>59931</v>
      </c>
    </row>
    <row r="15879" spans="1:17" x14ac:dyDescent="0.25">
      <c r="A15879">
        <v>2492</v>
      </c>
      <c r="B15879" t="s">
        <v>59932</v>
      </c>
      <c r="C15879" s="1">
        <v>4.25032299E+16</v>
      </c>
      <c r="D15879" s="1">
        <v>11208527</v>
      </c>
      <c r="E15879">
        <v>53018</v>
      </c>
      <c r="F15879" t="str">
        <f>VLOOKUP(E15879,'[1]movimento-per-comune-ambito-201'!$C$2:$D$547,2,0)</f>
        <v>Maremma Area Sud</v>
      </c>
      <c r="G15879" t="s">
        <v>65449</v>
      </c>
      <c r="H15879" t="s">
        <v>15</v>
      </c>
      <c r="I15879" t="s">
        <v>59933</v>
      </c>
      <c r="J15879">
        <v>58010</v>
      </c>
      <c r="K15879" t="s">
        <v>55560</v>
      </c>
      <c r="L15879" t="str">
        <f>VLOOKUP(K15879,'[1]movimento-per-comune-ambito-201'!$B$2:$D$547,3,FALSE)</f>
        <v>Maremma Area Sud</v>
      </c>
      <c r="M15879" t="s">
        <v>53101</v>
      </c>
      <c r="N15879">
        <v>0</v>
      </c>
      <c r="O15879" t="s">
        <v>59934</v>
      </c>
      <c r="P15879" t="s">
        <v>59935</v>
      </c>
      <c r="Q15879" t="s">
        <v>59936</v>
      </c>
    </row>
    <row r="15880" spans="1:17" x14ac:dyDescent="0.25">
      <c r="A15880">
        <v>2493</v>
      </c>
      <c r="B15880" t="s">
        <v>59937</v>
      </c>
      <c r="C15880" s="1">
        <v>4.2501409099999904E+16</v>
      </c>
      <c r="D15880" s="1">
        <v>1.12048941E+16</v>
      </c>
      <c r="E15880">
        <v>53018</v>
      </c>
      <c r="F15880" t="str">
        <f>VLOOKUP(E15880,'[1]movimento-per-comune-ambito-201'!$C$2:$D$547,2,0)</f>
        <v>Maremma Area Sud</v>
      </c>
      <c r="G15880" t="s">
        <v>65554</v>
      </c>
      <c r="H15880" t="s">
        <v>15</v>
      </c>
      <c r="I15880" t="s">
        <v>59938</v>
      </c>
      <c r="J15880">
        <v>58015</v>
      </c>
      <c r="K15880" t="s">
        <v>55560</v>
      </c>
      <c r="L15880" t="str">
        <f>VLOOKUP(K15880,'[1]movimento-per-comune-ambito-201'!$B$2:$D$547,3,FALSE)</f>
        <v>Maremma Area Sud</v>
      </c>
      <c r="M15880" t="s">
        <v>53101</v>
      </c>
      <c r="N15880">
        <v>3</v>
      </c>
      <c r="O15880" t="s">
        <v>59939</v>
      </c>
      <c r="Q15880" t="s">
        <v>59940</v>
      </c>
    </row>
    <row r="15881" spans="1:17" x14ac:dyDescent="0.25">
      <c r="A15881">
        <v>2494</v>
      </c>
      <c r="B15881" t="s">
        <v>59941</v>
      </c>
      <c r="C15881" s="1">
        <v>4.2439647399999904E+16</v>
      </c>
      <c r="D15881" s="1">
        <v>112124083</v>
      </c>
      <c r="E15881">
        <v>53018</v>
      </c>
      <c r="F15881" t="str">
        <f>VLOOKUP(E15881,'[1]movimento-per-comune-ambito-201'!$C$2:$D$547,2,0)</f>
        <v>Maremma Area Sud</v>
      </c>
      <c r="G15881" t="s">
        <v>65450</v>
      </c>
      <c r="H15881" t="s">
        <v>15</v>
      </c>
      <c r="I15881" t="s">
        <v>59942</v>
      </c>
      <c r="J15881">
        <v>58015</v>
      </c>
      <c r="K15881" t="s">
        <v>55560</v>
      </c>
      <c r="L15881" t="str">
        <f>VLOOKUP(K15881,'[1]movimento-per-comune-ambito-201'!$B$2:$D$547,3,FALSE)</f>
        <v>Maremma Area Sud</v>
      </c>
      <c r="M15881" t="s">
        <v>53101</v>
      </c>
      <c r="N15881">
        <v>4</v>
      </c>
      <c r="O15881" t="s">
        <v>59943</v>
      </c>
      <c r="P15881" t="s">
        <v>59944</v>
      </c>
      <c r="Q15881" t="s">
        <v>59945</v>
      </c>
    </row>
    <row r="15882" spans="1:17" x14ac:dyDescent="0.25">
      <c r="A15882">
        <v>2495</v>
      </c>
      <c r="B15882" t="s">
        <v>59946</v>
      </c>
      <c r="C15882" s="1">
        <v>4.2439647399999904E+16</v>
      </c>
      <c r="D15882" s="1">
        <v>112124083</v>
      </c>
      <c r="E15882">
        <v>53018</v>
      </c>
      <c r="F15882" t="str">
        <f>VLOOKUP(E15882,'[1]movimento-per-comune-ambito-201'!$C$2:$D$547,2,0)</f>
        <v>Maremma Area Sud</v>
      </c>
      <c r="G15882" t="s">
        <v>65557</v>
      </c>
      <c r="H15882" t="s">
        <v>15</v>
      </c>
      <c r="I15882" t="s">
        <v>59947</v>
      </c>
      <c r="J15882">
        <v>58015</v>
      </c>
      <c r="K15882" t="s">
        <v>55560</v>
      </c>
      <c r="L15882" t="str">
        <f>VLOOKUP(K15882,'[1]movimento-per-comune-ambito-201'!$B$2:$D$547,3,FALSE)</f>
        <v>Maremma Area Sud</v>
      </c>
      <c r="M15882" t="s">
        <v>53101</v>
      </c>
      <c r="N15882">
        <v>3</v>
      </c>
      <c r="O15882" t="s">
        <v>59948</v>
      </c>
      <c r="P15882" t="s">
        <v>59949</v>
      </c>
      <c r="Q15882" t="s">
        <v>59950</v>
      </c>
    </row>
    <row r="15883" spans="1:17" x14ac:dyDescent="0.25">
      <c r="A15883">
        <v>2496</v>
      </c>
      <c r="B15883" t="s">
        <v>59951</v>
      </c>
      <c r="C15883" s="1">
        <v>4.24965641E+16</v>
      </c>
      <c r="D15883" s="1">
        <v>1.12309056999999E+16</v>
      </c>
      <c r="E15883">
        <v>53018</v>
      </c>
      <c r="F15883" t="str">
        <f>VLOOKUP(E15883,'[1]movimento-per-comune-ambito-201'!$C$2:$D$547,2,0)</f>
        <v>Maremma Area Sud</v>
      </c>
      <c r="G15883" t="s">
        <v>65558</v>
      </c>
      <c r="H15883" t="s">
        <v>15</v>
      </c>
      <c r="I15883" t="s">
        <v>59952</v>
      </c>
      <c r="J15883">
        <v>58010</v>
      </c>
      <c r="K15883" t="s">
        <v>55560</v>
      </c>
      <c r="L15883" t="str">
        <f>VLOOKUP(K15883,'[1]movimento-per-comune-ambito-201'!$B$2:$D$547,3,FALSE)</f>
        <v>Maremma Area Sud</v>
      </c>
      <c r="M15883" t="s">
        <v>53101</v>
      </c>
      <c r="N15883">
        <v>3</v>
      </c>
      <c r="O15883" t="s">
        <v>59953</v>
      </c>
      <c r="P15883" t="s">
        <v>59954</v>
      </c>
      <c r="Q15883" t="s">
        <v>59955</v>
      </c>
    </row>
    <row r="15884" spans="1:17" x14ac:dyDescent="0.25">
      <c r="A15884">
        <v>14160</v>
      </c>
      <c r="B15884" t="s">
        <v>59956</v>
      </c>
      <c r="C15884" s="1">
        <v>4.25725399E+16</v>
      </c>
      <c r="D15884" s="1">
        <v>1.11676233E+16</v>
      </c>
      <c r="E15884">
        <v>53018</v>
      </c>
      <c r="F15884" t="str">
        <f>VLOOKUP(E15884,'[1]movimento-per-comune-ambito-201'!$C$2:$D$547,2,0)</f>
        <v>Maremma Area Sud</v>
      </c>
      <c r="G15884" t="s">
        <v>65451</v>
      </c>
      <c r="H15884" t="s">
        <v>15</v>
      </c>
      <c r="I15884" t="s">
        <v>59957</v>
      </c>
      <c r="J15884">
        <v>58015</v>
      </c>
      <c r="K15884" t="s">
        <v>55560</v>
      </c>
      <c r="L15884" t="str">
        <f>VLOOKUP(K15884,'[1]movimento-per-comune-ambito-201'!$B$2:$D$547,3,FALSE)</f>
        <v>Maremma Area Sud</v>
      </c>
      <c r="M15884" t="s">
        <v>53101</v>
      </c>
      <c r="N15884">
        <v>4</v>
      </c>
      <c r="O15884" t="s">
        <v>59958</v>
      </c>
      <c r="P15884" t="s">
        <v>59959</v>
      </c>
      <c r="Q15884" t="s">
        <v>59960</v>
      </c>
    </row>
    <row r="15885" spans="1:17" x14ac:dyDescent="0.25">
      <c r="A15885">
        <v>17418</v>
      </c>
      <c r="B15885" t="s">
        <v>59961</v>
      </c>
      <c r="C15885" s="1">
        <v>4.2514785799999904E+16</v>
      </c>
      <c r="D15885" s="1">
        <v>1.12422249999999E+16</v>
      </c>
      <c r="E15885">
        <v>53018</v>
      </c>
      <c r="F15885" t="str">
        <f>VLOOKUP(E15885,'[1]movimento-per-comune-ambito-201'!$C$2:$D$547,2,0)</f>
        <v>Maremma Area Sud</v>
      </c>
      <c r="G15885" t="s">
        <v>65452</v>
      </c>
      <c r="H15885" t="s">
        <v>15</v>
      </c>
      <c r="I15885" t="s">
        <v>59962</v>
      </c>
      <c r="J15885">
        <v>58015</v>
      </c>
      <c r="K15885" t="s">
        <v>55560</v>
      </c>
      <c r="L15885" t="str">
        <f>VLOOKUP(K15885,'[1]movimento-per-comune-ambito-201'!$B$2:$D$547,3,FALSE)</f>
        <v>Maremma Area Sud</v>
      </c>
      <c r="M15885" t="s">
        <v>53101</v>
      </c>
      <c r="N15885">
        <v>0</v>
      </c>
      <c r="O15885" t="s">
        <v>59963</v>
      </c>
      <c r="P15885" t="s">
        <v>59964</v>
      </c>
      <c r="Q15885" t="s">
        <v>59965</v>
      </c>
    </row>
    <row r="15886" spans="1:17" x14ac:dyDescent="0.25">
      <c r="A15886">
        <v>18355</v>
      </c>
      <c r="B15886" t="s">
        <v>59966</v>
      </c>
      <c r="C15886" s="1">
        <v>4.2499092481220496E+16</v>
      </c>
      <c r="D15886" s="1">
        <v>1.12510514259338E+16</v>
      </c>
      <c r="E15886">
        <v>53018</v>
      </c>
      <c r="F15886" t="str">
        <f>VLOOKUP(E15886,'[1]movimento-per-comune-ambito-201'!$C$2:$D$547,2,0)</f>
        <v>Maremma Area Sud</v>
      </c>
      <c r="G15886" t="s">
        <v>65454</v>
      </c>
      <c r="H15886" t="s">
        <v>15</v>
      </c>
      <c r="I15886" t="s">
        <v>59967</v>
      </c>
      <c r="J15886">
        <v>58015</v>
      </c>
      <c r="K15886" t="s">
        <v>55560</v>
      </c>
      <c r="L15886" t="str">
        <f>VLOOKUP(K15886,'[1]movimento-per-comune-ambito-201'!$B$2:$D$547,3,FALSE)</f>
        <v>Maremma Area Sud</v>
      </c>
      <c r="M15886" t="s">
        <v>53101</v>
      </c>
      <c r="N15886">
        <v>4</v>
      </c>
      <c r="O15886" t="s">
        <v>59968</v>
      </c>
      <c r="P15886" t="s">
        <v>59969</v>
      </c>
      <c r="Q15886" t="s">
        <v>59970</v>
      </c>
    </row>
    <row r="15887" spans="1:17" x14ac:dyDescent="0.25">
      <c r="A15887">
        <v>19310</v>
      </c>
      <c r="B15887" t="s">
        <v>35179</v>
      </c>
      <c r="C15887" s="1">
        <v>4.2588549210708896E+16</v>
      </c>
      <c r="D15887" s="1">
        <v>1.11072916268005E+16</v>
      </c>
      <c r="E15887">
        <v>53018</v>
      </c>
      <c r="F15887" t="str">
        <f>VLOOKUP(E15887,'[1]movimento-per-comune-ambito-201'!$C$2:$D$547,2,0)</f>
        <v>Maremma Area Sud</v>
      </c>
      <c r="G15887" t="s">
        <v>65455</v>
      </c>
      <c r="H15887" t="s">
        <v>15</v>
      </c>
      <c r="I15887" t="s">
        <v>59971</v>
      </c>
      <c r="J15887">
        <v>58015</v>
      </c>
      <c r="K15887" t="s">
        <v>55560</v>
      </c>
      <c r="L15887" t="str">
        <f>VLOOKUP(K15887,'[1]movimento-per-comune-ambito-201'!$B$2:$D$547,3,FALSE)</f>
        <v>Maremma Area Sud</v>
      </c>
      <c r="M15887" t="s">
        <v>53101</v>
      </c>
      <c r="N15887">
        <v>0</v>
      </c>
      <c r="O15887" t="s">
        <v>59972</v>
      </c>
      <c r="P15887" t="s">
        <v>59973</v>
      </c>
      <c r="Q15887" t="s">
        <v>59974</v>
      </c>
    </row>
    <row r="15888" spans="1:17" x14ac:dyDescent="0.25">
      <c r="A15888">
        <v>19311</v>
      </c>
      <c r="B15888" t="s">
        <v>59975</v>
      </c>
      <c r="C15888" s="1">
        <v>4.2565476699999904E+16</v>
      </c>
      <c r="D15888" s="1">
        <v>111701227</v>
      </c>
      <c r="E15888">
        <v>53018</v>
      </c>
      <c r="F15888" t="str">
        <f>VLOOKUP(E15888,'[1]movimento-per-comune-ambito-201'!$C$2:$D$547,2,0)</f>
        <v>Maremma Area Sud</v>
      </c>
      <c r="G15888" t="s">
        <v>65559</v>
      </c>
      <c r="H15888" t="s">
        <v>15</v>
      </c>
      <c r="I15888" t="s">
        <v>59976</v>
      </c>
      <c r="J15888">
        <v>58015</v>
      </c>
      <c r="K15888" t="s">
        <v>55560</v>
      </c>
      <c r="L15888" t="str">
        <f>VLOOKUP(K15888,'[1]movimento-per-comune-ambito-201'!$B$2:$D$547,3,FALSE)</f>
        <v>Maremma Area Sud</v>
      </c>
      <c r="M15888" t="s">
        <v>53101</v>
      </c>
      <c r="N15888">
        <v>2</v>
      </c>
      <c r="O15888" t="s">
        <v>59977</v>
      </c>
      <c r="Q15888" t="s">
        <v>59978</v>
      </c>
    </row>
    <row r="15889" spans="1:17" x14ac:dyDescent="0.25">
      <c r="A15889">
        <v>19889</v>
      </c>
      <c r="B15889" t="s">
        <v>59979</v>
      </c>
      <c r="C15889" s="1">
        <v>4.2501409099999904E+16</v>
      </c>
      <c r="D15889" s="1">
        <v>1.12048941E+16</v>
      </c>
      <c r="E15889">
        <v>53018</v>
      </c>
      <c r="F15889" t="str">
        <f>VLOOKUP(E15889,'[1]movimento-per-comune-ambito-201'!$C$2:$D$547,2,0)</f>
        <v>Maremma Area Sud</v>
      </c>
      <c r="G15889" t="s">
        <v>65456</v>
      </c>
      <c r="H15889" t="s">
        <v>15</v>
      </c>
      <c r="I15889" t="s">
        <v>59980</v>
      </c>
      <c r="J15889">
        <v>58015</v>
      </c>
      <c r="K15889" t="s">
        <v>55560</v>
      </c>
      <c r="L15889" t="str">
        <f>VLOOKUP(K15889,'[1]movimento-per-comune-ambito-201'!$B$2:$D$547,3,FALSE)</f>
        <v>Maremma Area Sud</v>
      </c>
      <c r="M15889" t="s">
        <v>53101</v>
      </c>
      <c r="N15889">
        <v>4</v>
      </c>
      <c r="O15889" t="s">
        <v>59789</v>
      </c>
      <c r="Q15889" t="s">
        <v>59981</v>
      </c>
    </row>
    <row r="15890" spans="1:17" x14ac:dyDescent="0.25">
      <c r="A15890">
        <v>19904</v>
      </c>
      <c r="B15890" t="s">
        <v>1687</v>
      </c>
      <c r="C15890" s="1">
        <v>4.2604461E+16</v>
      </c>
      <c r="D15890" s="1">
        <v>1.16234100999999E+16</v>
      </c>
      <c r="E15890">
        <v>53018</v>
      </c>
      <c r="F15890" t="str">
        <f>VLOOKUP(E15890,'[1]movimento-per-comune-ambito-201'!$C$2:$D$547,2,0)</f>
        <v>Maremma Area Sud</v>
      </c>
      <c r="G15890" t="s">
        <v>65457</v>
      </c>
      <c r="H15890" t="s">
        <v>15</v>
      </c>
      <c r="I15890" t="s">
        <v>59982</v>
      </c>
      <c r="J15890">
        <v>58015</v>
      </c>
      <c r="K15890" t="s">
        <v>55560</v>
      </c>
      <c r="L15890" t="str">
        <f>VLOOKUP(K15890,'[1]movimento-per-comune-ambito-201'!$B$2:$D$547,3,FALSE)</f>
        <v>Maremma Area Sud</v>
      </c>
      <c r="M15890" t="s">
        <v>53101</v>
      </c>
      <c r="N15890">
        <v>0</v>
      </c>
      <c r="O15890" t="s">
        <v>59983</v>
      </c>
      <c r="Q15890" t="s">
        <v>59984</v>
      </c>
    </row>
    <row r="15891" spans="1:17" x14ac:dyDescent="0.25">
      <c r="A15891">
        <v>20502</v>
      </c>
      <c r="B15891" t="s">
        <v>59985</v>
      </c>
      <c r="C15891" s="1">
        <v>4.2558418199999904E+16</v>
      </c>
      <c r="D15891" s="1">
        <v>111897351</v>
      </c>
      <c r="E15891">
        <v>53018</v>
      </c>
      <c r="F15891" t="str">
        <f>VLOOKUP(E15891,'[1]movimento-per-comune-ambito-201'!$C$2:$D$547,2,0)</f>
        <v>Maremma Area Sud</v>
      </c>
      <c r="G15891" t="s">
        <v>65458</v>
      </c>
      <c r="H15891" t="s">
        <v>15</v>
      </c>
      <c r="I15891" t="s">
        <v>59986</v>
      </c>
      <c r="J15891">
        <v>58015</v>
      </c>
      <c r="K15891" t="s">
        <v>55560</v>
      </c>
      <c r="L15891" t="str">
        <f>VLOOKUP(K15891,'[1]movimento-per-comune-ambito-201'!$B$2:$D$547,3,FALSE)</f>
        <v>Maremma Area Sud</v>
      </c>
      <c r="M15891" t="s">
        <v>53101</v>
      </c>
      <c r="N15891">
        <v>0</v>
      </c>
      <c r="O15891" t="s">
        <v>59987</v>
      </c>
      <c r="P15891" t="s">
        <v>59988</v>
      </c>
      <c r="Q15891" t="s">
        <v>59989</v>
      </c>
    </row>
    <row r="15892" spans="1:17" x14ac:dyDescent="0.25">
      <c r="A15892">
        <v>20527</v>
      </c>
      <c r="B15892" t="s">
        <v>59990</v>
      </c>
      <c r="C15892" s="1">
        <v>4.2439647399999904E+16</v>
      </c>
      <c r="D15892" s="1">
        <v>112124083</v>
      </c>
      <c r="E15892">
        <v>53018</v>
      </c>
      <c r="F15892" t="str">
        <f>VLOOKUP(E15892,'[1]movimento-per-comune-ambito-201'!$C$2:$D$547,2,0)</f>
        <v>Maremma Area Sud</v>
      </c>
      <c r="G15892" t="s">
        <v>65560</v>
      </c>
      <c r="H15892" t="s">
        <v>15</v>
      </c>
      <c r="I15892" t="s">
        <v>59991</v>
      </c>
      <c r="J15892">
        <v>58015</v>
      </c>
      <c r="K15892" t="s">
        <v>55560</v>
      </c>
      <c r="L15892" t="str">
        <f>VLOOKUP(K15892,'[1]movimento-per-comune-ambito-201'!$B$2:$D$547,3,FALSE)</f>
        <v>Maremma Area Sud</v>
      </c>
      <c r="M15892" t="s">
        <v>53101</v>
      </c>
      <c r="N15892">
        <v>0</v>
      </c>
      <c r="O15892" t="s">
        <v>59992</v>
      </c>
      <c r="P15892" t="s">
        <v>59993</v>
      </c>
      <c r="Q15892" t="s">
        <v>59994</v>
      </c>
    </row>
    <row r="15893" spans="1:17" x14ac:dyDescent="0.25">
      <c r="A15893">
        <v>21942</v>
      </c>
      <c r="B15893" t="s">
        <v>59995</v>
      </c>
      <c r="C15893" s="1">
        <v>4.2439647399999904E+16</v>
      </c>
      <c r="D15893" s="1">
        <v>112124083</v>
      </c>
      <c r="E15893">
        <v>53018</v>
      </c>
      <c r="F15893" t="str">
        <f>VLOOKUP(E15893,'[1]movimento-per-comune-ambito-201'!$C$2:$D$547,2,0)</f>
        <v>Maremma Area Sud</v>
      </c>
      <c r="G15893" t="s">
        <v>65561</v>
      </c>
      <c r="H15893" t="s">
        <v>15</v>
      </c>
      <c r="I15893" t="s">
        <v>59996</v>
      </c>
      <c r="J15893">
        <v>58015</v>
      </c>
      <c r="K15893" t="s">
        <v>55560</v>
      </c>
      <c r="L15893" t="str">
        <f>VLOOKUP(K15893,'[1]movimento-per-comune-ambito-201'!$B$2:$D$547,3,FALSE)</f>
        <v>Maremma Area Sud</v>
      </c>
      <c r="M15893" t="s">
        <v>53101</v>
      </c>
      <c r="N15893">
        <v>0</v>
      </c>
      <c r="O15893" t="s">
        <v>59997</v>
      </c>
      <c r="P15893" t="s">
        <v>59998</v>
      </c>
      <c r="Q15893" t="s">
        <v>59999</v>
      </c>
    </row>
    <row r="15894" spans="1:17" x14ac:dyDescent="0.25">
      <c r="A15894">
        <v>23005</v>
      </c>
      <c r="B15894" t="s">
        <v>60000</v>
      </c>
      <c r="C15894" s="1">
        <v>4.2595769799999904E+16</v>
      </c>
      <c r="D15894" s="1">
        <v>111603391</v>
      </c>
      <c r="E15894">
        <v>53018</v>
      </c>
      <c r="F15894" t="str">
        <f>VLOOKUP(E15894,'[1]movimento-per-comune-ambito-201'!$C$2:$D$547,2,0)</f>
        <v>Maremma Area Sud</v>
      </c>
      <c r="G15894" t="s">
        <v>65460</v>
      </c>
      <c r="H15894" t="s">
        <v>15</v>
      </c>
      <c r="I15894" t="s">
        <v>60001</v>
      </c>
      <c r="J15894">
        <v>58015</v>
      </c>
      <c r="K15894" t="s">
        <v>55560</v>
      </c>
      <c r="L15894" t="str">
        <f>VLOOKUP(K15894,'[1]movimento-per-comune-ambito-201'!$B$2:$D$547,3,FALSE)</f>
        <v>Maremma Area Sud</v>
      </c>
      <c r="M15894" t="s">
        <v>53101</v>
      </c>
      <c r="N15894">
        <v>3</v>
      </c>
      <c r="O15894" t="s">
        <v>60002</v>
      </c>
      <c r="P15894" t="s">
        <v>60003</v>
      </c>
      <c r="Q15894" t="s">
        <v>60004</v>
      </c>
    </row>
    <row r="15895" spans="1:17" x14ac:dyDescent="0.25">
      <c r="A15895">
        <v>23006</v>
      </c>
      <c r="B15895" t="s">
        <v>45972</v>
      </c>
      <c r="C15895" s="1">
        <v>4.25750345E+16</v>
      </c>
      <c r="D15895" s="1">
        <v>1.11488033E+16</v>
      </c>
      <c r="E15895">
        <v>53018</v>
      </c>
      <c r="F15895" t="str">
        <f>VLOOKUP(E15895,'[1]movimento-per-comune-ambito-201'!$C$2:$D$547,2,0)</f>
        <v>Maremma Area Sud</v>
      </c>
      <c r="G15895" t="s">
        <v>65461</v>
      </c>
      <c r="H15895" t="s">
        <v>15</v>
      </c>
      <c r="I15895" t="s">
        <v>60005</v>
      </c>
      <c r="J15895">
        <v>58015</v>
      </c>
      <c r="K15895" t="s">
        <v>55560</v>
      </c>
      <c r="L15895" t="str">
        <f>VLOOKUP(K15895,'[1]movimento-per-comune-ambito-201'!$B$2:$D$547,3,FALSE)</f>
        <v>Maremma Area Sud</v>
      </c>
      <c r="M15895" t="s">
        <v>53101</v>
      </c>
      <c r="N15895">
        <v>0</v>
      </c>
      <c r="O15895" t="s">
        <v>60006</v>
      </c>
      <c r="Q15895" t="s">
        <v>60007</v>
      </c>
    </row>
    <row r="15896" spans="1:17" x14ac:dyDescent="0.25">
      <c r="A15896">
        <v>23410</v>
      </c>
      <c r="B15896" t="s">
        <v>60008</v>
      </c>
      <c r="C15896" s="1">
        <v>4.25966469E+16</v>
      </c>
      <c r="D15896" s="1">
        <v>1.12071318E+16</v>
      </c>
      <c r="E15896">
        <v>53018</v>
      </c>
      <c r="F15896" t="str">
        <f>VLOOKUP(E15896,'[1]movimento-per-comune-ambito-201'!$C$2:$D$547,2,0)</f>
        <v>Maremma Area Sud</v>
      </c>
      <c r="G15896" t="s">
        <v>65979</v>
      </c>
      <c r="H15896" t="s">
        <v>15</v>
      </c>
      <c r="I15896" t="s">
        <v>60009</v>
      </c>
      <c r="J15896">
        <v>58015</v>
      </c>
      <c r="K15896" t="s">
        <v>55560</v>
      </c>
      <c r="L15896" t="str">
        <f>VLOOKUP(K15896,'[1]movimento-per-comune-ambito-201'!$B$2:$D$547,3,FALSE)</f>
        <v>Maremma Area Sud</v>
      </c>
      <c r="M15896" t="s">
        <v>53101</v>
      </c>
      <c r="N15896">
        <v>0</v>
      </c>
      <c r="O15896" t="s">
        <v>60010</v>
      </c>
      <c r="Q15896" t="s">
        <v>60011</v>
      </c>
    </row>
    <row r="15897" spans="1:17" x14ac:dyDescent="0.25">
      <c r="A15897">
        <v>23476</v>
      </c>
      <c r="B15897" t="s">
        <v>60012</v>
      </c>
      <c r="C15897" s="1">
        <v>4.2555809199999904E+16</v>
      </c>
      <c r="D15897" s="1">
        <v>111659396</v>
      </c>
      <c r="E15897">
        <v>53018</v>
      </c>
      <c r="F15897" t="str">
        <f>VLOOKUP(E15897,'[1]movimento-per-comune-ambito-201'!$C$2:$D$547,2,0)</f>
        <v>Maremma Area Sud</v>
      </c>
      <c r="G15897" t="s">
        <v>65462</v>
      </c>
      <c r="H15897" t="s">
        <v>15</v>
      </c>
      <c r="I15897" t="s">
        <v>60013</v>
      </c>
      <c r="J15897">
        <v>58015</v>
      </c>
      <c r="K15897" t="s">
        <v>55560</v>
      </c>
      <c r="L15897" t="str">
        <f>VLOOKUP(K15897,'[1]movimento-per-comune-ambito-201'!$B$2:$D$547,3,FALSE)</f>
        <v>Maremma Area Sud</v>
      </c>
      <c r="M15897" t="s">
        <v>53101</v>
      </c>
      <c r="N15897">
        <v>0</v>
      </c>
      <c r="O15897" t="s">
        <v>60014</v>
      </c>
      <c r="Q15897" t="s">
        <v>60015</v>
      </c>
    </row>
    <row r="15898" spans="1:17" x14ac:dyDescent="0.25">
      <c r="A15898">
        <v>23514</v>
      </c>
      <c r="B15898" t="s">
        <v>60016</v>
      </c>
      <c r="C15898" s="1">
        <v>4.25567591E+16</v>
      </c>
      <c r="D15898" s="1">
        <v>11251899</v>
      </c>
      <c r="E15898">
        <v>53018</v>
      </c>
      <c r="F15898" t="str">
        <f>VLOOKUP(E15898,'[1]movimento-per-comune-ambito-201'!$C$2:$D$547,2,0)</f>
        <v>Maremma Area Sud</v>
      </c>
      <c r="G15898" t="s">
        <v>66023</v>
      </c>
      <c r="H15898" t="s">
        <v>15</v>
      </c>
      <c r="I15898" t="s">
        <v>60017</v>
      </c>
      <c r="J15898">
        <v>58015</v>
      </c>
      <c r="K15898" t="s">
        <v>55560</v>
      </c>
      <c r="L15898" t="str">
        <f>VLOOKUP(K15898,'[1]movimento-per-comune-ambito-201'!$B$2:$D$547,3,FALSE)</f>
        <v>Maremma Area Sud</v>
      </c>
      <c r="M15898" t="s">
        <v>53101</v>
      </c>
      <c r="N15898">
        <v>0</v>
      </c>
      <c r="O15898" t="s">
        <v>60018</v>
      </c>
      <c r="Q15898" t="s">
        <v>60011</v>
      </c>
    </row>
    <row r="15899" spans="1:17" x14ac:dyDescent="0.25">
      <c r="A15899">
        <v>23534</v>
      </c>
      <c r="B15899" t="s">
        <v>60019</v>
      </c>
      <c r="C15899" s="1">
        <v>42544711</v>
      </c>
      <c r="D15899" s="1">
        <v>11268362</v>
      </c>
      <c r="E15899">
        <v>53018</v>
      </c>
      <c r="F15899" t="str">
        <f>VLOOKUP(E15899,'[1]movimento-per-comune-ambito-201'!$C$2:$D$547,2,0)</f>
        <v>Maremma Area Sud</v>
      </c>
      <c r="G15899" t="s">
        <v>65980</v>
      </c>
      <c r="H15899" t="s">
        <v>15</v>
      </c>
      <c r="I15899" t="s">
        <v>60020</v>
      </c>
      <c r="J15899">
        <v>58015</v>
      </c>
      <c r="K15899" t="s">
        <v>55560</v>
      </c>
      <c r="L15899" t="str">
        <f>VLOOKUP(K15899,'[1]movimento-per-comune-ambito-201'!$B$2:$D$547,3,FALSE)</f>
        <v>Maremma Area Sud</v>
      </c>
      <c r="M15899" t="s">
        <v>53101</v>
      </c>
      <c r="N15899">
        <v>0</v>
      </c>
      <c r="O15899" t="s">
        <v>60021</v>
      </c>
      <c r="P15899" t="s">
        <v>60022</v>
      </c>
      <c r="Q15899" t="s">
        <v>60023</v>
      </c>
    </row>
    <row r="15900" spans="1:17" x14ac:dyDescent="0.25">
      <c r="A15900">
        <v>23681</v>
      </c>
      <c r="B15900" t="s">
        <v>12231</v>
      </c>
      <c r="C15900" s="1">
        <v>4.2439647399999904E+16</v>
      </c>
      <c r="D15900" s="1">
        <v>112124083</v>
      </c>
      <c r="E15900">
        <v>53018</v>
      </c>
      <c r="F15900" t="str">
        <f>VLOOKUP(E15900,'[1]movimento-per-comune-ambito-201'!$C$2:$D$547,2,0)</f>
        <v>Maremma Area Sud</v>
      </c>
      <c r="G15900" t="s">
        <v>65982</v>
      </c>
      <c r="H15900" t="s">
        <v>15</v>
      </c>
      <c r="I15900" t="s">
        <v>60024</v>
      </c>
      <c r="J15900">
        <v>58015</v>
      </c>
      <c r="K15900" t="s">
        <v>55560</v>
      </c>
      <c r="L15900" t="str">
        <f>VLOOKUP(K15900,'[1]movimento-per-comune-ambito-201'!$B$2:$D$547,3,FALSE)</f>
        <v>Maremma Area Sud</v>
      </c>
      <c r="M15900" t="s">
        <v>53101</v>
      </c>
      <c r="N15900">
        <v>0</v>
      </c>
      <c r="O15900" t="s">
        <v>60025</v>
      </c>
      <c r="Q15900" t="s">
        <v>60026</v>
      </c>
    </row>
    <row r="15901" spans="1:17" x14ac:dyDescent="0.25">
      <c r="A15901">
        <v>23702</v>
      </c>
      <c r="B15901" t="s">
        <v>60027</v>
      </c>
      <c r="C15901" s="1">
        <v>4.2501409099999904E+16</v>
      </c>
      <c r="D15901" s="1">
        <v>1.12048941E+16</v>
      </c>
      <c r="E15901">
        <v>53018</v>
      </c>
      <c r="F15901" t="str">
        <f>VLOOKUP(E15901,'[1]movimento-per-comune-ambito-201'!$C$2:$D$547,2,0)</f>
        <v>Maremma Area Sud</v>
      </c>
      <c r="G15901" t="s">
        <v>65463</v>
      </c>
      <c r="H15901" t="s">
        <v>15</v>
      </c>
      <c r="I15901" t="s">
        <v>60028</v>
      </c>
      <c r="J15901">
        <v>58015</v>
      </c>
      <c r="K15901" t="s">
        <v>55560</v>
      </c>
      <c r="L15901" t="str">
        <f>VLOOKUP(K15901,'[1]movimento-per-comune-ambito-201'!$B$2:$D$547,3,FALSE)</f>
        <v>Maremma Area Sud</v>
      </c>
      <c r="M15901" t="s">
        <v>53101</v>
      </c>
      <c r="N15901">
        <v>0</v>
      </c>
      <c r="O15901" t="s">
        <v>60029</v>
      </c>
      <c r="Q15901" t="s">
        <v>60030</v>
      </c>
    </row>
    <row r="15902" spans="1:17" x14ac:dyDescent="0.25">
      <c r="A15902">
        <v>24072</v>
      </c>
      <c r="B15902" t="s">
        <v>60031</v>
      </c>
      <c r="C15902" s="1">
        <v>4.2439647399999904E+16</v>
      </c>
      <c r="D15902" s="1">
        <v>112124083</v>
      </c>
      <c r="E15902">
        <v>53018</v>
      </c>
      <c r="F15902" t="str">
        <f>VLOOKUP(E15902,'[1]movimento-per-comune-ambito-201'!$C$2:$D$547,2,0)</f>
        <v>Maremma Area Sud</v>
      </c>
      <c r="G15902" t="s">
        <v>65464</v>
      </c>
      <c r="H15902" t="s">
        <v>15</v>
      </c>
      <c r="J15902">
        <v>58015</v>
      </c>
      <c r="K15902" t="s">
        <v>55560</v>
      </c>
      <c r="L15902" t="str">
        <f>VLOOKUP(K15902,'[1]movimento-per-comune-ambito-201'!$B$2:$D$547,3,FALSE)</f>
        <v>Maremma Area Sud</v>
      </c>
      <c r="M15902" t="s">
        <v>53101</v>
      </c>
      <c r="N15902">
        <v>0</v>
      </c>
    </row>
    <row r="15903" spans="1:17" x14ac:dyDescent="0.25">
      <c r="A15903">
        <v>24422</v>
      </c>
      <c r="B15903" t="s">
        <v>60032</v>
      </c>
      <c r="C15903" s="1">
        <v>4.24455541E+16</v>
      </c>
      <c r="D15903" s="1">
        <v>1.12595956E+16</v>
      </c>
      <c r="E15903">
        <v>53018</v>
      </c>
      <c r="F15903" t="str">
        <f>VLOOKUP(E15903,'[1]movimento-per-comune-ambito-201'!$C$2:$D$547,2,0)</f>
        <v>Maremma Area Sud</v>
      </c>
      <c r="G15903" t="s">
        <v>65465</v>
      </c>
      <c r="H15903" t="s">
        <v>15</v>
      </c>
      <c r="I15903" t="s">
        <v>60033</v>
      </c>
      <c r="J15903">
        <v>58015</v>
      </c>
      <c r="K15903" t="s">
        <v>55560</v>
      </c>
      <c r="L15903" t="str">
        <f>VLOOKUP(K15903,'[1]movimento-per-comune-ambito-201'!$B$2:$D$547,3,FALSE)</f>
        <v>Maremma Area Sud</v>
      </c>
      <c r="M15903" t="s">
        <v>53101</v>
      </c>
      <c r="N15903">
        <v>3</v>
      </c>
      <c r="O15903" t="s">
        <v>60034</v>
      </c>
      <c r="Q15903">
        <v>3408386856</v>
      </c>
    </row>
    <row r="15904" spans="1:17" x14ac:dyDescent="0.25">
      <c r="A15904">
        <v>26082</v>
      </c>
      <c r="B15904" t="s">
        <v>60035</v>
      </c>
      <c r="C15904" s="1">
        <v>4.2439647399999904E+16</v>
      </c>
      <c r="D15904" s="1">
        <v>112124083</v>
      </c>
      <c r="E15904">
        <v>53018</v>
      </c>
      <c r="F15904" t="str">
        <f>VLOOKUP(E15904,'[1]movimento-per-comune-ambito-201'!$C$2:$D$547,2,0)</f>
        <v>Maremma Area Sud</v>
      </c>
      <c r="G15904" t="s">
        <v>65466</v>
      </c>
      <c r="H15904" t="s">
        <v>15</v>
      </c>
      <c r="I15904" t="s">
        <v>60036</v>
      </c>
      <c r="J15904">
        <v>58010</v>
      </c>
      <c r="K15904" t="s">
        <v>55560</v>
      </c>
      <c r="L15904" t="str">
        <f>VLOOKUP(K15904,'[1]movimento-per-comune-ambito-201'!$B$2:$D$547,3,FALSE)</f>
        <v>Maremma Area Sud</v>
      </c>
      <c r="M15904" t="s">
        <v>53101</v>
      </c>
      <c r="N15904">
        <v>1</v>
      </c>
      <c r="Q15904" t="s">
        <v>60037</v>
      </c>
    </row>
    <row r="15905" spans="1:17" x14ac:dyDescent="0.25">
      <c r="A15905">
        <v>26091</v>
      </c>
      <c r="B15905" t="s">
        <v>60038</v>
      </c>
      <c r="C15905" s="1">
        <v>4.2541068199999904E+16</v>
      </c>
      <c r="D15905" s="1">
        <v>112383381</v>
      </c>
      <c r="E15905">
        <v>53018</v>
      </c>
      <c r="F15905" t="str">
        <f>VLOOKUP(E15905,'[1]movimento-per-comune-ambito-201'!$C$2:$D$547,2,0)</f>
        <v>Maremma Area Sud</v>
      </c>
      <c r="G15905" t="s">
        <v>65467</v>
      </c>
      <c r="H15905" t="s">
        <v>15</v>
      </c>
      <c r="I15905" t="s">
        <v>60039</v>
      </c>
      <c r="J15905">
        <v>58015</v>
      </c>
      <c r="K15905" t="s">
        <v>55560</v>
      </c>
      <c r="L15905" t="str">
        <f>VLOOKUP(K15905,'[1]movimento-per-comune-ambito-201'!$B$2:$D$547,3,FALSE)</f>
        <v>Maremma Area Sud</v>
      </c>
      <c r="M15905" t="s">
        <v>53101</v>
      </c>
      <c r="N15905">
        <v>3</v>
      </c>
      <c r="O15905" t="s">
        <v>60040</v>
      </c>
      <c r="P15905" t="s">
        <v>60041</v>
      </c>
      <c r="Q15905" t="s">
        <v>60042</v>
      </c>
    </row>
    <row r="15906" spans="1:17" x14ac:dyDescent="0.25">
      <c r="A15906">
        <v>26251</v>
      </c>
      <c r="B15906" t="s">
        <v>60043</v>
      </c>
      <c r="C15906" s="1">
        <v>4.25645534E+16</v>
      </c>
      <c r="D15906" s="1">
        <v>1.12667731999999E+16</v>
      </c>
      <c r="E15906">
        <v>53018</v>
      </c>
      <c r="F15906" t="str">
        <f>VLOOKUP(E15906,'[1]movimento-per-comune-ambito-201'!$C$2:$D$547,2,0)</f>
        <v>Maremma Area Sud</v>
      </c>
      <c r="G15906" t="s">
        <v>65470</v>
      </c>
      <c r="H15906" t="s">
        <v>15</v>
      </c>
      <c r="I15906" t="s">
        <v>60044</v>
      </c>
      <c r="J15906">
        <v>58015</v>
      </c>
      <c r="K15906" t="s">
        <v>55560</v>
      </c>
      <c r="L15906" t="str">
        <f>VLOOKUP(K15906,'[1]movimento-per-comune-ambito-201'!$B$2:$D$547,3,FALSE)</f>
        <v>Maremma Area Sud</v>
      </c>
      <c r="M15906" t="s">
        <v>53101</v>
      </c>
      <c r="N15906">
        <v>4</v>
      </c>
      <c r="O15906" t="s">
        <v>60045</v>
      </c>
      <c r="Q15906" t="s">
        <v>60046</v>
      </c>
    </row>
    <row r="15907" spans="1:17" x14ac:dyDescent="0.25">
      <c r="A15907">
        <v>1436</v>
      </c>
      <c r="B15907" t="s">
        <v>60047</v>
      </c>
      <c r="C15907" s="1">
        <v>4.2468535099999904E+16</v>
      </c>
      <c r="D15907" s="1">
        <v>111881226</v>
      </c>
      <c r="E15907">
        <v>53018</v>
      </c>
      <c r="F15907" t="str">
        <f>VLOOKUP(E15907,'[1]movimento-per-comune-ambito-201'!$C$2:$D$547,2,0)</f>
        <v>Maremma Area Sud</v>
      </c>
      <c r="G15907" t="s">
        <v>63018</v>
      </c>
      <c r="H15907" t="s">
        <v>37</v>
      </c>
      <c r="I15907" t="s">
        <v>60048</v>
      </c>
      <c r="J15907">
        <v>58010</v>
      </c>
      <c r="K15907" t="s">
        <v>55560</v>
      </c>
      <c r="L15907" t="str">
        <f>VLOOKUP(K15907,'[1]movimento-per-comune-ambito-201'!$B$2:$D$547,3,FALSE)</f>
        <v>Maremma Area Sud</v>
      </c>
      <c r="M15907" t="s">
        <v>53101</v>
      </c>
      <c r="N15907">
        <v>0</v>
      </c>
      <c r="O15907" t="s">
        <v>60049</v>
      </c>
      <c r="Q15907" t="s">
        <v>60050</v>
      </c>
    </row>
    <row r="15908" spans="1:17" x14ac:dyDescent="0.25">
      <c r="A15908">
        <v>1439</v>
      </c>
      <c r="B15908" t="s">
        <v>60051</v>
      </c>
      <c r="C15908" s="1">
        <v>4.2501409099999904E+16</v>
      </c>
      <c r="D15908" s="1">
        <v>1.12048941E+16</v>
      </c>
      <c r="E15908">
        <v>53018</v>
      </c>
      <c r="F15908" t="str">
        <f>VLOOKUP(E15908,'[1]movimento-per-comune-ambito-201'!$C$2:$D$547,2,0)</f>
        <v>Maremma Area Sud</v>
      </c>
      <c r="G15908" t="s">
        <v>63041</v>
      </c>
      <c r="H15908" t="s">
        <v>37</v>
      </c>
      <c r="I15908" t="s">
        <v>60052</v>
      </c>
      <c r="J15908">
        <v>58010</v>
      </c>
      <c r="K15908" t="s">
        <v>55560</v>
      </c>
      <c r="L15908" t="str">
        <f>VLOOKUP(K15908,'[1]movimento-per-comune-ambito-201'!$B$2:$D$547,3,FALSE)</f>
        <v>Maremma Area Sud</v>
      </c>
      <c r="M15908" t="s">
        <v>53101</v>
      </c>
      <c r="N15908">
        <v>0</v>
      </c>
      <c r="O15908" t="s">
        <v>60053</v>
      </c>
      <c r="Q15908" t="s">
        <v>60054</v>
      </c>
    </row>
    <row r="15909" spans="1:17" x14ac:dyDescent="0.25">
      <c r="A15909">
        <v>1441</v>
      </c>
      <c r="B15909" t="s">
        <v>60055</v>
      </c>
      <c r="C15909" s="1">
        <v>4.2439647399999904E+16</v>
      </c>
      <c r="D15909" s="1">
        <v>112124083</v>
      </c>
      <c r="E15909">
        <v>53018</v>
      </c>
      <c r="F15909" t="str">
        <f>VLOOKUP(E15909,'[1]movimento-per-comune-ambito-201'!$C$2:$D$547,2,0)</f>
        <v>Maremma Area Sud</v>
      </c>
      <c r="G15909" t="s">
        <v>63044</v>
      </c>
      <c r="H15909" t="s">
        <v>37</v>
      </c>
      <c r="I15909" t="s">
        <v>60056</v>
      </c>
      <c r="J15909">
        <v>58015</v>
      </c>
      <c r="K15909" t="s">
        <v>55560</v>
      </c>
      <c r="L15909" t="str">
        <f>VLOOKUP(K15909,'[1]movimento-per-comune-ambito-201'!$B$2:$D$547,3,FALSE)</f>
        <v>Maremma Area Sud</v>
      </c>
      <c r="M15909" t="s">
        <v>53101</v>
      </c>
      <c r="N15909">
        <v>0</v>
      </c>
      <c r="O15909" t="s">
        <v>60057</v>
      </c>
      <c r="P15909" t="s">
        <v>60058</v>
      </c>
      <c r="Q15909" t="s">
        <v>60059</v>
      </c>
    </row>
    <row r="15910" spans="1:17" x14ac:dyDescent="0.25">
      <c r="A15910">
        <v>1442</v>
      </c>
      <c r="B15910" t="s">
        <v>60060</v>
      </c>
      <c r="C15910" s="1">
        <v>4.2439647399999904E+16</v>
      </c>
      <c r="D15910" s="1">
        <v>112124083</v>
      </c>
      <c r="E15910">
        <v>53018</v>
      </c>
      <c r="F15910" t="str">
        <f>VLOOKUP(E15910,'[1]movimento-per-comune-ambito-201'!$C$2:$D$547,2,0)</f>
        <v>Maremma Area Sud</v>
      </c>
      <c r="G15910" t="s">
        <v>63045</v>
      </c>
      <c r="H15910" t="s">
        <v>37</v>
      </c>
      <c r="I15910" t="s">
        <v>60061</v>
      </c>
      <c r="J15910">
        <v>58016</v>
      </c>
      <c r="K15910" t="s">
        <v>55560</v>
      </c>
      <c r="L15910" t="str">
        <f>VLOOKUP(K15910,'[1]movimento-per-comune-ambito-201'!$B$2:$D$547,3,FALSE)</f>
        <v>Maremma Area Sud</v>
      </c>
      <c r="M15910" t="s">
        <v>53101</v>
      </c>
      <c r="N15910">
        <v>0</v>
      </c>
      <c r="O15910" t="s">
        <v>60062</v>
      </c>
      <c r="P15910" t="s">
        <v>60063</v>
      </c>
      <c r="Q15910" t="s">
        <v>60064</v>
      </c>
    </row>
    <row r="15911" spans="1:17" x14ac:dyDescent="0.25">
      <c r="A15911">
        <v>1446</v>
      </c>
      <c r="B15911" t="s">
        <v>60065</v>
      </c>
      <c r="C15911" s="1">
        <v>4.2564893699999904E+16</v>
      </c>
      <c r="D15911" s="1">
        <v>1.11714807999999E+16</v>
      </c>
      <c r="E15911">
        <v>53018</v>
      </c>
      <c r="F15911" t="str">
        <f>VLOOKUP(E15911,'[1]movimento-per-comune-ambito-201'!$C$2:$D$547,2,0)</f>
        <v>Maremma Area Sud</v>
      </c>
      <c r="G15911" t="s">
        <v>63050</v>
      </c>
      <c r="H15911" t="s">
        <v>37</v>
      </c>
      <c r="I15911" t="s">
        <v>60066</v>
      </c>
      <c r="J15911">
        <v>58010</v>
      </c>
      <c r="K15911" t="s">
        <v>55560</v>
      </c>
      <c r="L15911" t="str">
        <f>VLOOKUP(K15911,'[1]movimento-per-comune-ambito-201'!$B$2:$D$547,3,FALSE)</f>
        <v>Maremma Area Sud</v>
      </c>
      <c r="M15911" t="s">
        <v>53101</v>
      </c>
      <c r="N15911">
        <v>0</v>
      </c>
      <c r="Q15911" t="s">
        <v>60067</v>
      </c>
    </row>
    <row r="15912" spans="1:17" x14ac:dyDescent="0.25">
      <c r="A15912">
        <v>1450</v>
      </c>
      <c r="B15912" t="s">
        <v>60068</v>
      </c>
      <c r="C15912" s="1">
        <v>4.2501409099999904E+16</v>
      </c>
      <c r="D15912" s="1">
        <v>1.12048941E+16</v>
      </c>
      <c r="E15912">
        <v>53018</v>
      </c>
      <c r="F15912" t="str">
        <f>VLOOKUP(E15912,'[1]movimento-per-comune-ambito-201'!$C$2:$D$547,2,0)</f>
        <v>Maremma Area Sud</v>
      </c>
      <c r="G15912" t="s">
        <v>63368</v>
      </c>
      <c r="H15912" t="s">
        <v>37</v>
      </c>
      <c r="I15912" t="s">
        <v>60069</v>
      </c>
      <c r="J15912">
        <v>58015</v>
      </c>
      <c r="K15912" t="s">
        <v>55560</v>
      </c>
      <c r="L15912" t="str">
        <f>VLOOKUP(K15912,'[1]movimento-per-comune-ambito-201'!$B$2:$D$547,3,FALSE)</f>
        <v>Maremma Area Sud</v>
      </c>
      <c r="M15912" t="s">
        <v>53101</v>
      </c>
      <c r="N15912">
        <v>0</v>
      </c>
      <c r="O15912" t="s">
        <v>60070</v>
      </c>
      <c r="P15912" t="s">
        <v>60071</v>
      </c>
      <c r="Q15912" t="s">
        <v>60072</v>
      </c>
    </row>
    <row r="15913" spans="1:17" x14ac:dyDescent="0.25">
      <c r="A15913">
        <v>1451</v>
      </c>
      <c r="B15913" t="s">
        <v>60073</v>
      </c>
      <c r="C15913" s="1">
        <v>4.25549235E+16</v>
      </c>
      <c r="D15913" s="1">
        <v>112340105</v>
      </c>
      <c r="E15913">
        <v>53018</v>
      </c>
      <c r="F15913" t="str">
        <f>VLOOKUP(E15913,'[1]movimento-per-comune-ambito-201'!$C$2:$D$547,2,0)</f>
        <v>Maremma Area Sud</v>
      </c>
      <c r="G15913" t="s">
        <v>63344</v>
      </c>
      <c r="H15913" t="s">
        <v>37</v>
      </c>
      <c r="I15913" t="s">
        <v>60074</v>
      </c>
      <c r="J15913">
        <v>58015</v>
      </c>
      <c r="K15913" t="s">
        <v>55560</v>
      </c>
      <c r="L15913" t="str">
        <f>VLOOKUP(K15913,'[1]movimento-per-comune-ambito-201'!$B$2:$D$547,3,FALSE)</f>
        <v>Maremma Area Sud</v>
      </c>
      <c r="M15913" t="s">
        <v>53101</v>
      </c>
      <c r="N15913">
        <v>0</v>
      </c>
      <c r="Q15913" t="s">
        <v>60075</v>
      </c>
    </row>
    <row r="15914" spans="1:17" x14ac:dyDescent="0.25">
      <c r="A15914">
        <v>1452</v>
      </c>
      <c r="B15914" t="s">
        <v>60076</v>
      </c>
      <c r="C15914" s="1">
        <v>4.24402532E+16</v>
      </c>
      <c r="D15914" s="1">
        <v>112228998</v>
      </c>
      <c r="E15914">
        <v>53018</v>
      </c>
      <c r="F15914" t="str">
        <f>VLOOKUP(E15914,'[1]movimento-per-comune-ambito-201'!$C$2:$D$547,2,0)</f>
        <v>Maremma Area Sud</v>
      </c>
      <c r="G15914" t="s">
        <v>63357</v>
      </c>
      <c r="H15914" t="s">
        <v>37</v>
      </c>
      <c r="I15914" t="s">
        <v>60077</v>
      </c>
      <c r="J15914">
        <v>58015</v>
      </c>
      <c r="K15914" t="s">
        <v>55560</v>
      </c>
      <c r="L15914" t="str">
        <f>VLOOKUP(K15914,'[1]movimento-per-comune-ambito-201'!$B$2:$D$547,3,FALSE)</f>
        <v>Maremma Area Sud</v>
      </c>
      <c r="M15914" t="s">
        <v>53101</v>
      </c>
      <c r="N15914">
        <v>0</v>
      </c>
      <c r="O15914" t="s">
        <v>60078</v>
      </c>
      <c r="P15914" t="s">
        <v>60079</v>
      </c>
      <c r="Q15914" t="s">
        <v>60080</v>
      </c>
    </row>
    <row r="15915" spans="1:17" x14ac:dyDescent="0.25">
      <c r="A15915">
        <v>1459</v>
      </c>
      <c r="B15915" t="s">
        <v>60081</v>
      </c>
      <c r="C15915" s="1">
        <v>4.25555309E+16</v>
      </c>
      <c r="D15915" s="1">
        <v>11131689</v>
      </c>
      <c r="E15915">
        <v>53018</v>
      </c>
      <c r="F15915" t="str">
        <f>VLOOKUP(E15915,'[1]movimento-per-comune-ambito-201'!$C$2:$D$547,2,0)</f>
        <v>Maremma Area Sud</v>
      </c>
      <c r="G15915" t="s">
        <v>63372</v>
      </c>
      <c r="H15915" t="s">
        <v>37</v>
      </c>
      <c r="I15915" t="s">
        <v>60082</v>
      </c>
      <c r="J15915">
        <v>58010</v>
      </c>
      <c r="K15915" t="s">
        <v>55560</v>
      </c>
      <c r="L15915" t="str">
        <f>VLOOKUP(K15915,'[1]movimento-per-comune-ambito-201'!$B$2:$D$547,3,FALSE)</f>
        <v>Maremma Area Sud</v>
      </c>
      <c r="M15915" t="s">
        <v>53101</v>
      </c>
      <c r="N15915">
        <v>0</v>
      </c>
      <c r="O15915" t="s">
        <v>59972</v>
      </c>
      <c r="P15915" t="s">
        <v>59973</v>
      </c>
      <c r="Q15915" t="s">
        <v>60083</v>
      </c>
    </row>
    <row r="15916" spans="1:17" x14ac:dyDescent="0.25">
      <c r="A15916">
        <v>1463</v>
      </c>
      <c r="B15916" t="s">
        <v>60084</v>
      </c>
      <c r="C15916" s="1">
        <v>4.2439647399999904E+16</v>
      </c>
      <c r="D15916" s="1">
        <v>112124083</v>
      </c>
      <c r="E15916">
        <v>53018</v>
      </c>
      <c r="F15916" t="str">
        <f>VLOOKUP(E15916,'[1]movimento-per-comune-ambito-201'!$C$2:$D$547,2,0)</f>
        <v>Maremma Area Sud</v>
      </c>
      <c r="G15916" t="s">
        <v>63345</v>
      </c>
      <c r="H15916" t="s">
        <v>37</v>
      </c>
      <c r="I15916" t="s">
        <v>60085</v>
      </c>
      <c r="J15916">
        <v>58010</v>
      </c>
      <c r="K15916" t="s">
        <v>55560</v>
      </c>
      <c r="L15916" t="str">
        <f>VLOOKUP(K15916,'[1]movimento-per-comune-ambito-201'!$B$2:$D$547,3,FALSE)</f>
        <v>Maremma Area Sud</v>
      </c>
      <c r="M15916" t="s">
        <v>53101</v>
      </c>
      <c r="N15916">
        <v>0</v>
      </c>
      <c r="O15916" t="s">
        <v>60086</v>
      </c>
      <c r="Q15916" t="s">
        <v>60087</v>
      </c>
    </row>
    <row r="15917" spans="1:17" x14ac:dyDescent="0.25">
      <c r="A15917">
        <v>1464</v>
      </c>
      <c r="B15917" t="s">
        <v>60088</v>
      </c>
      <c r="C15917" s="1">
        <v>4.24367688E+16</v>
      </c>
      <c r="D15917" s="1">
        <v>112114241</v>
      </c>
      <c r="E15917">
        <v>53018</v>
      </c>
      <c r="F15917" t="str">
        <f>VLOOKUP(E15917,'[1]movimento-per-comune-ambito-201'!$C$2:$D$547,2,0)</f>
        <v>Maremma Area Sud</v>
      </c>
      <c r="G15917" t="s">
        <v>63375</v>
      </c>
      <c r="H15917" t="s">
        <v>37</v>
      </c>
      <c r="I15917" t="s">
        <v>60089</v>
      </c>
      <c r="J15917">
        <v>58015</v>
      </c>
      <c r="K15917" t="s">
        <v>55560</v>
      </c>
      <c r="L15917" t="str">
        <f>VLOOKUP(K15917,'[1]movimento-per-comune-ambito-201'!$B$2:$D$547,3,FALSE)</f>
        <v>Maremma Area Sud</v>
      </c>
      <c r="M15917" t="s">
        <v>53101</v>
      </c>
      <c r="N15917">
        <v>0</v>
      </c>
      <c r="O15917" t="s">
        <v>60090</v>
      </c>
      <c r="P15917" t="s">
        <v>60091</v>
      </c>
      <c r="Q15917" t="s">
        <v>60092</v>
      </c>
    </row>
    <row r="15918" spans="1:17" x14ac:dyDescent="0.25">
      <c r="A15918">
        <v>1465</v>
      </c>
      <c r="B15918" t="s">
        <v>60093</v>
      </c>
      <c r="C15918" s="1">
        <v>4.2437674999999904E+16</v>
      </c>
      <c r="D15918" s="1">
        <v>11210533</v>
      </c>
      <c r="E15918">
        <v>53018</v>
      </c>
      <c r="F15918" t="str">
        <f>VLOOKUP(E15918,'[1]movimento-per-comune-ambito-201'!$C$2:$D$547,2,0)</f>
        <v>Maremma Area Sud</v>
      </c>
      <c r="G15918" t="s">
        <v>63376</v>
      </c>
      <c r="H15918" t="s">
        <v>37</v>
      </c>
      <c r="I15918" t="s">
        <v>59833</v>
      </c>
      <c r="J15918">
        <v>58015</v>
      </c>
      <c r="K15918" t="s">
        <v>55560</v>
      </c>
      <c r="L15918" t="str">
        <f>VLOOKUP(K15918,'[1]movimento-per-comune-ambito-201'!$B$2:$D$547,3,FALSE)</f>
        <v>Maremma Area Sud</v>
      </c>
      <c r="M15918" t="s">
        <v>53101</v>
      </c>
      <c r="N15918">
        <v>0</v>
      </c>
      <c r="O15918" t="s">
        <v>60094</v>
      </c>
      <c r="P15918" t="s">
        <v>60095</v>
      </c>
      <c r="Q15918" t="s">
        <v>60096</v>
      </c>
    </row>
    <row r="15919" spans="1:17" x14ac:dyDescent="0.25">
      <c r="A15919">
        <v>15287</v>
      </c>
      <c r="B15919" t="s">
        <v>7073</v>
      </c>
      <c r="C15919" s="1">
        <v>4.25528199E+16</v>
      </c>
      <c r="D15919" s="1">
        <v>1.1134567E+16</v>
      </c>
      <c r="E15919">
        <v>53018</v>
      </c>
      <c r="F15919" t="str">
        <f>VLOOKUP(E15919,'[1]movimento-per-comune-ambito-201'!$C$2:$D$547,2,0)</f>
        <v>Maremma Area Sud</v>
      </c>
      <c r="G15919" t="s">
        <v>63346</v>
      </c>
      <c r="H15919" t="s">
        <v>37</v>
      </c>
      <c r="I15919" t="s">
        <v>60097</v>
      </c>
      <c r="J15919">
        <v>58015</v>
      </c>
      <c r="K15919" t="s">
        <v>55560</v>
      </c>
      <c r="L15919" t="str">
        <f>VLOOKUP(K15919,'[1]movimento-per-comune-ambito-201'!$B$2:$D$547,3,FALSE)</f>
        <v>Maremma Area Sud</v>
      </c>
      <c r="M15919" t="s">
        <v>53101</v>
      </c>
      <c r="N15919">
        <v>0</v>
      </c>
      <c r="O15919" t="s">
        <v>60098</v>
      </c>
      <c r="P15919" t="s">
        <v>60099</v>
      </c>
      <c r="Q15919" t="s">
        <v>60100</v>
      </c>
    </row>
    <row r="15920" spans="1:17" x14ac:dyDescent="0.25">
      <c r="A15920">
        <v>19462</v>
      </c>
      <c r="B15920" t="s">
        <v>60101</v>
      </c>
      <c r="C15920" s="1">
        <v>4.2439647399999904E+16</v>
      </c>
      <c r="D15920" s="1">
        <v>112124083</v>
      </c>
      <c r="E15920">
        <v>53018</v>
      </c>
      <c r="F15920" t="str">
        <f>VLOOKUP(E15920,'[1]movimento-per-comune-ambito-201'!$C$2:$D$547,2,0)</f>
        <v>Maremma Area Sud</v>
      </c>
      <c r="G15920" t="s">
        <v>63347</v>
      </c>
      <c r="H15920" t="s">
        <v>37</v>
      </c>
      <c r="I15920" t="s">
        <v>60102</v>
      </c>
      <c r="J15920">
        <v>58015</v>
      </c>
      <c r="K15920" t="s">
        <v>55560</v>
      </c>
      <c r="L15920" t="str">
        <f>VLOOKUP(K15920,'[1]movimento-per-comune-ambito-201'!$B$2:$D$547,3,FALSE)</f>
        <v>Maremma Area Sud</v>
      </c>
      <c r="M15920" t="s">
        <v>53101</v>
      </c>
      <c r="N15920">
        <v>0</v>
      </c>
      <c r="O15920" t="s">
        <v>60103</v>
      </c>
      <c r="Q15920" t="s">
        <v>60104</v>
      </c>
    </row>
    <row r="15921" spans="1:17" x14ac:dyDescent="0.25">
      <c r="A15921">
        <v>20442</v>
      </c>
      <c r="B15921" t="s">
        <v>60105</v>
      </c>
      <c r="C15921" s="1">
        <v>42553649</v>
      </c>
      <c r="D15921" s="1">
        <v>111354293</v>
      </c>
      <c r="E15921">
        <v>53018</v>
      </c>
      <c r="F15921" t="str">
        <f>VLOOKUP(E15921,'[1]movimento-per-comune-ambito-201'!$C$2:$D$547,2,0)</f>
        <v>Maremma Area Sud</v>
      </c>
      <c r="G15921" t="s">
        <v>63485</v>
      </c>
      <c r="H15921" t="s">
        <v>37</v>
      </c>
      <c r="I15921" t="s">
        <v>60106</v>
      </c>
      <c r="J15921">
        <v>58015</v>
      </c>
      <c r="K15921" t="s">
        <v>55560</v>
      </c>
      <c r="L15921" t="str">
        <f>VLOOKUP(K15921,'[1]movimento-per-comune-ambito-201'!$B$2:$D$547,3,FALSE)</f>
        <v>Maremma Area Sud</v>
      </c>
      <c r="M15921" t="s">
        <v>53101</v>
      </c>
      <c r="N15921">
        <v>0</v>
      </c>
      <c r="Q15921" t="s">
        <v>60107</v>
      </c>
    </row>
    <row r="15922" spans="1:17" x14ac:dyDescent="0.25">
      <c r="A15922">
        <v>21344</v>
      </c>
      <c r="B15922" t="s">
        <v>60108</v>
      </c>
      <c r="C15922" s="1">
        <v>4.2559575E+16</v>
      </c>
      <c r="D15922" s="1">
        <v>1.1125704E+16</v>
      </c>
      <c r="E15922">
        <v>53018</v>
      </c>
      <c r="F15922" t="str">
        <f>VLOOKUP(E15922,'[1]movimento-per-comune-ambito-201'!$C$2:$D$547,2,0)</f>
        <v>Maremma Area Sud</v>
      </c>
      <c r="G15922" t="s">
        <v>63790</v>
      </c>
      <c r="H15922" t="s">
        <v>37</v>
      </c>
      <c r="I15922" t="s">
        <v>60109</v>
      </c>
      <c r="J15922">
        <v>58015</v>
      </c>
      <c r="K15922" t="s">
        <v>55560</v>
      </c>
      <c r="L15922" t="str">
        <f>VLOOKUP(K15922,'[1]movimento-per-comune-ambito-201'!$B$2:$D$547,3,FALSE)</f>
        <v>Maremma Area Sud</v>
      </c>
      <c r="M15922" t="s">
        <v>53101</v>
      </c>
      <c r="N15922">
        <v>0</v>
      </c>
      <c r="O15922" t="s">
        <v>45565</v>
      </c>
      <c r="Q15922" t="s">
        <v>60110</v>
      </c>
    </row>
    <row r="15923" spans="1:17" x14ac:dyDescent="0.25">
      <c r="A15923">
        <v>22677</v>
      </c>
      <c r="B15923" t="s">
        <v>60111</v>
      </c>
      <c r="C15923" s="1">
        <v>4.25022354E+16</v>
      </c>
      <c r="D15923" s="1">
        <v>112078153</v>
      </c>
      <c r="E15923">
        <v>53018</v>
      </c>
      <c r="F15923" t="str">
        <f>VLOOKUP(E15923,'[1]movimento-per-comune-ambito-201'!$C$2:$D$547,2,0)</f>
        <v>Maremma Area Sud</v>
      </c>
      <c r="G15923" t="s">
        <v>63720</v>
      </c>
      <c r="H15923" t="s">
        <v>37</v>
      </c>
      <c r="I15923" t="s">
        <v>60112</v>
      </c>
      <c r="J15923">
        <v>58010</v>
      </c>
      <c r="K15923" t="s">
        <v>55560</v>
      </c>
      <c r="L15923" t="str">
        <f>VLOOKUP(K15923,'[1]movimento-per-comune-ambito-201'!$B$2:$D$547,3,FALSE)</f>
        <v>Maremma Area Sud</v>
      </c>
      <c r="M15923" t="s">
        <v>53101</v>
      </c>
      <c r="N15923">
        <v>0</v>
      </c>
      <c r="O15923" t="s">
        <v>60113</v>
      </c>
      <c r="Q15923" t="s">
        <v>60114</v>
      </c>
    </row>
    <row r="15924" spans="1:17" x14ac:dyDescent="0.25">
      <c r="A15924">
        <v>24332</v>
      </c>
      <c r="B15924" t="s">
        <v>60115</v>
      </c>
      <c r="C15924" s="1">
        <v>4.24375889E+16</v>
      </c>
      <c r="D15924" s="1">
        <v>112097449</v>
      </c>
      <c r="E15924">
        <v>53018</v>
      </c>
      <c r="F15924" t="str">
        <f>VLOOKUP(E15924,'[1]movimento-per-comune-ambito-201'!$C$2:$D$547,2,0)</f>
        <v>Maremma Area Sud</v>
      </c>
      <c r="G15924" t="s">
        <v>63721</v>
      </c>
      <c r="H15924" t="s">
        <v>37</v>
      </c>
      <c r="I15924" t="s">
        <v>60116</v>
      </c>
      <c r="J15924">
        <v>58015</v>
      </c>
      <c r="K15924" t="s">
        <v>55560</v>
      </c>
      <c r="L15924" t="str">
        <f>VLOOKUP(K15924,'[1]movimento-per-comune-ambito-201'!$B$2:$D$547,3,FALSE)</f>
        <v>Maremma Area Sud</v>
      </c>
      <c r="M15924" t="s">
        <v>53101</v>
      </c>
      <c r="N15924">
        <v>0</v>
      </c>
      <c r="O15924" t="s">
        <v>60117</v>
      </c>
      <c r="Q15924" t="s">
        <v>60118</v>
      </c>
    </row>
    <row r="15925" spans="1:17" x14ac:dyDescent="0.25">
      <c r="A15925">
        <v>25154</v>
      </c>
      <c r="B15925" t="s">
        <v>60119</v>
      </c>
      <c r="C15925" s="1">
        <v>4.2438359599999904E+16</v>
      </c>
      <c r="D15925" s="1">
        <v>112114238</v>
      </c>
      <c r="E15925">
        <v>53018</v>
      </c>
      <c r="F15925" t="str">
        <f>VLOOKUP(E15925,'[1]movimento-per-comune-ambito-201'!$C$2:$D$547,2,0)</f>
        <v>Maremma Area Sud</v>
      </c>
      <c r="G15925" t="s">
        <v>63531</v>
      </c>
      <c r="H15925" t="s">
        <v>37</v>
      </c>
      <c r="I15925" t="s">
        <v>32948</v>
      </c>
      <c r="J15925">
        <v>58015</v>
      </c>
      <c r="K15925" t="s">
        <v>55560</v>
      </c>
      <c r="L15925" t="str">
        <f>VLOOKUP(K15925,'[1]movimento-per-comune-ambito-201'!$B$2:$D$547,3,FALSE)</f>
        <v>Maremma Area Sud</v>
      </c>
      <c r="M15925" t="s">
        <v>53101</v>
      </c>
      <c r="N15925">
        <v>0</v>
      </c>
      <c r="O15925" t="s">
        <v>60120</v>
      </c>
      <c r="P15925" t="s">
        <v>60121</v>
      </c>
      <c r="Q15925" t="s">
        <v>60122</v>
      </c>
    </row>
    <row r="15926" spans="1:17" x14ac:dyDescent="0.25">
      <c r="A15926">
        <v>1151</v>
      </c>
      <c r="B15926" t="s">
        <v>60123</v>
      </c>
      <c r="C15926" s="1">
        <v>4.24370083E+16</v>
      </c>
      <c r="D15926" s="1">
        <v>1.12125353E+16</v>
      </c>
      <c r="E15926">
        <v>53018</v>
      </c>
      <c r="F15926" t="str">
        <f>VLOOKUP(E15926,'[1]movimento-per-comune-ambito-201'!$C$2:$D$547,2,0)</f>
        <v>Maremma Area Sud</v>
      </c>
      <c r="G15926" t="s">
        <v>63130</v>
      </c>
      <c r="H15926" t="s">
        <v>41</v>
      </c>
      <c r="I15926" t="s">
        <v>60124</v>
      </c>
      <c r="J15926">
        <v>58015</v>
      </c>
      <c r="K15926" t="s">
        <v>55560</v>
      </c>
      <c r="L15926" t="str">
        <f>VLOOKUP(K15926,'[1]movimento-per-comune-ambito-201'!$B$2:$D$547,3,FALSE)</f>
        <v>Maremma Area Sud</v>
      </c>
      <c r="M15926" t="s">
        <v>53101</v>
      </c>
      <c r="N15926">
        <v>3</v>
      </c>
      <c r="O15926" t="s">
        <v>60125</v>
      </c>
      <c r="P15926" t="s">
        <v>60126</v>
      </c>
      <c r="Q15926" t="s">
        <v>60127</v>
      </c>
    </row>
    <row r="15927" spans="1:17" x14ac:dyDescent="0.25">
      <c r="A15927">
        <v>1152</v>
      </c>
      <c r="B15927" t="s">
        <v>44365</v>
      </c>
      <c r="C15927" s="1">
        <v>42437835</v>
      </c>
      <c r="D15927" s="1">
        <v>112107572</v>
      </c>
      <c r="E15927">
        <v>53018</v>
      </c>
      <c r="F15927" t="str">
        <f>VLOOKUP(E15927,'[1]movimento-per-comune-ambito-201'!$C$2:$D$547,2,0)</f>
        <v>Maremma Area Sud</v>
      </c>
      <c r="G15927" t="s">
        <v>63019</v>
      </c>
      <c r="H15927" t="s">
        <v>41</v>
      </c>
      <c r="I15927" t="s">
        <v>60128</v>
      </c>
      <c r="J15927">
        <v>58015</v>
      </c>
      <c r="K15927" t="s">
        <v>55560</v>
      </c>
      <c r="L15927" t="str">
        <f>VLOOKUP(K15927,'[1]movimento-per-comune-ambito-201'!$B$2:$D$547,3,FALSE)</f>
        <v>Maremma Area Sud</v>
      </c>
      <c r="M15927" t="s">
        <v>53101</v>
      </c>
      <c r="N15927">
        <v>3</v>
      </c>
      <c r="O15927" t="s">
        <v>60129</v>
      </c>
      <c r="P15927" t="s">
        <v>60130</v>
      </c>
      <c r="Q15927" t="s">
        <v>60131</v>
      </c>
    </row>
    <row r="15928" spans="1:17" x14ac:dyDescent="0.25">
      <c r="A15928">
        <v>1153</v>
      </c>
      <c r="B15928" t="s">
        <v>3770</v>
      </c>
      <c r="C15928" s="1">
        <v>4.2439647399999904E+16</v>
      </c>
      <c r="D15928" s="1">
        <v>112124083</v>
      </c>
      <c r="E15928">
        <v>53018</v>
      </c>
      <c r="F15928" t="str">
        <f>VLOOKUP(E15928,'[1]movimento-per-comune-ambito-201'!$C$2:$D$547,2,0)</f>
        <v>Maremma Area Sud</v>
      </c>
      <c r="G15928" t="s">
        <v>63020</v>
      </c>
      <c r="H15928" t="s">
        <v>41</v>
      </c>
      <c r="I15928" t="s">
        <v>60132</v>
      </c>
      <c r="J15928">
        <v>58015</v>
      </c>
      <c r="K15928" t="s">
        <v>55560</v>
      </c>
      <c r="L15928" t="str">
        <f>VLOOKUP(K15928,'[1]movimento-per-comune-ambito-201'!$B$2:$D$547,3,FALSE)</f>
        <v>Maremma Area Sud</v>
      </c>
      <c r="M15928" t="s">
        <v>53101</v>
      </c>
      <c r="N15928">
        <v>1</v>
      </c>
      <c r="O15928" t="s">
        <v>60133</v>
      </c>
      <c r="P15928" t="s">
        <v>60134</v>
      </c>
      <c r="Q15928" t="s">
        <v>60135</v>
      </c>
    </row>
    <row r="15929" spans="1:17" x14ac:dyDescent="0.25">
      <c r="A15929">
        <v>1154</v>
      </c>
      <c r="B15929" t="s">
        <v>60136</v>
      </c>
      <c r="C15929" s="1">
        <v>4.24368813E+16</v>
      </c>
      <c r="D15929" s="1">
        <v>11208079</v>
      </c>
      <c r="E15929">
        <v>53018</v>
      </c>
      <c r="F15929" t="str">
        <f>VLOOKUP(E15929,'[1]movimento-per-comune-ambito-201'!$C$2:$D$547,2,0)</f>
        <v>Maremma Area Sud</v>
      </c>
      <c r="G15929" t="s">
        <v>63329</v>
      </c>
      <c r="H15929" t="s">
        <v>41</v>
      </c>
      <c r="I15929" t="s">
        <v>60137</v>
      </c>
      <c r="J15929">
        <v>58015</v>
      </c>
      <c r="K15929" t="s">
        <v>55560</v>
      </c>
      <c r="L15929" t="str">
        <f>VLOOKUP(K15929,'[1]movimento-per-comune-ambito-201'!$B$2:$D$547,3,FALSE)</f>
        <v>Maremma Area Sud</v>
      </c>
      <c r="M15929" t="s">
        <v>53101</v>
      </c>
      <c r="N15929">
        <v>1</v>
      </c>
      <c r="O15929" t="s">
        <v>60138</v>
      </c>
      <c r="P15929" t="s">
        <v>60139</v>
      </c>
      <c r="Q15929" t="s">
        <v>60140</v>
      </c>
    </row>
    <row r="15930" spans="1:17" x14ac:dyDescent="0.25">
      <c r="A15930">
        <v>1155</v>
      </c>
      <c r="B15930" t="s">
        <v>28217</v>
      </c>
      <c r="C15930" s="1">
        <v>4.2502488999999904E+16</v>
      </c>
      <c r="D15930" s="1">
        <v>11207345</v>
      </c>
      <c r="E15930">
        <v>53018</v>
      </c>
      <c r="F15930" t="str">
        <f>VLOOKUP(E15930,'[1]movimento-per-comune-ambito-201'!$C$2:$D$547,2,0)</f>
        <v>Maremma Area Sud</v>
      </c>
      <c r="G15930" t="s">
        <v>63055</v>
      </c>
      <c r="H15930" t="s">
        <v>41</v>
      </c>
      <c r="I15930" t="s">
        <v>60141</v>
      </c>
      <c r="J15930">
        <v>58010</v>
      </c>
      <c r="K15930" t="s">
        <v>55560</v>
      </c>
      <c r="L15930" t="str">
        <f>VLOOKUP(K15930,'[1]movimento-per-comune-ambito-201'!$B$2:$D$547,3,FALSE)</f>
        <v>Maremma Area Sud</v>
      </c>
      <c r="M15930" t="s">
        <v>53101</v>
      </c>
      <c r="N15930">
        <v>3</v>
      </c>
      <c r="O15930" t="s">
        <v>60142</v>
      </c>
      <c r="P15930" t="s">
        <v>60143</v>
      </c>
      <c r="Q15930" t="s">
        <v>60144</v>
      </c>
    </row>
    <row r="15931" spans="1:17" x14ac:dyDescent="0.25">
      <c r="A15931">
        <v>1156</v>
      </c>
      <c r="B15931" t="s">
        <v>58129</v>
      </c>
      <c r="C15931" s="1">
        <v>4.2439647399999904E+16</v>
      </c>
      <c r="D15931" s="1">
        <v>112124083</v>
      </c>
      <c r="E15931">
        <v>53018</v>
      </c>
      <c r="F15931" t="str">
        <f>VLOOKUP(E15931,'[1]movimento-per-comune-ambito-201'!$C$2:$D$547,2,0)</f>
        <v>Maremma Area Sud</v>
      </c>
      <c r="G15931" t="s">
        <v>63150</v>
      </c>
      <c r="H15931" t="s">
        <v>41</v>
      </c>
      <c r="I15931" t="s">
        <v>60145</v>
      </c>
      <c r="J15931">
        <v>58010</v>
      </c>
      <c r="K15931" t="s">
        <v>55560</v>
      </c>
      <c r="L15931" t="str">
        <f>VLOOKUP(K15931,'[1]movimento-per-comune-ambito-201'!$B$2:$D$547,3,FALSE)</f>
        <v>Maremma Area Sud</v>
      </c>
      <c r="M15931" t="s">
        <v>53101</v>
      </c>
      <c r="N15931">
        <v>2</v>
      </c>
      <c r="O15931" t="s">
        <v>60146</v>
      </c>
      <c r="P15931" t="s">
        <v>60147</v>
      </c>
      <c r="Q15931" t="s">
        <v>60148</v>
      </c>
    </row>
    <row r="15932" spans="1:17" x14ac:dyDescent="0.25">
      <c r="A15932">
        <v>1157</v>
      </c>
      <c r="B15932" t="s">
        <v>60149</v>
      </c>
      <c r="C15932" s="1">
        <v>4.24071805E+16</v>
      </c>
      <c r="D15932" s="1">
        <v>1.12877589999999E+16</v>
      </c>
      <c r="E15932">
        <v>53018</v>
      </c>
      <c r="F15932" t="str">
        <f>VLOOKUP(E15932,'[1]movimento-per-comune-ambito-201'!$C$2:$D$547,2,0)</f>
        <v>Maremma Area Sud</v>
      </c>
      <c r="G15932" t="s">
        <v>63142</v>
      </c>
      <c r="H15932" t="s">
        <v>41</v>
      </c>
      <c r="I15932" t="s">
        <v>60150</v>
      </c>
      <c r="J15932">
        <v>58015</v>
      </c>
      <c r="K15932" t="s">
        <v>55560</v>
      </c>
      <c r="L15932" t="str">
        <f>VLOOKUP(K15932,'[1]movimento-per-comune-ambito-201'!$B$2:$D$547,3,FALSE)</f>
        <v>Maremma Area Sud</v>
      </c>
      <c r="M15932" t="s">
        <v>53101</v>
      </c>
      <c r="N15932">
        <v>2</v>
      </c>
      <c r="O15932" t="s">
        <v>60151</v>
      </c>
      <c r="P15932" t="s">
        <v>60152</v>
      </c>
      <c r="Q15932" t="s">
        <v>60153</v>
      </c>
    </row>
    <row r="15933" spans="1:17" x14ac:dyDescent="0.25">
      <c r="A15933">
        <v>1158</v>
      </c>
      <c r="B15933" t="s">
        <v>60154</v>
      </c>
      <c r="C15933" s="1">
        <v>4.2564893699999904E+16</v>
      </c>
      <c r="D15933" s="1">
        <v>1.11714807999999E+16</v>
      </c>
      <c r="E15933">
        <v>53018</v>
      </c>
      <c r="F15933" t="str">
        <f>VLOOKUP(E15933,'[1]movimento-per-comune-ambito-201'!$C$2:$D$547,2,0)</f>
        <v>Maremma Area Sud</v>
      </c>
      <c r="G15933" t="s">
        <v>63152</v>
      </c>
      <c r="H15933" t="s">
        <v>41</v>
      </c>
      <c r="I15933" t="s">
        <v>60155</v>
      </c>
      <c r="J15933">
        <v>58010</v>
      </c>
      <c r="K15933" t="s">
        <v>55560</v>
      </c>
      <c r="L15933" t="str">
        <f>VLOOKUP(K15933,'[1]movimento-per-comune-ambito-201'!$B$2:$D$547,3,FALSE)</f>
        <v>Maremma Area Sud</v>
      </c>
      <c r="M15933" t="s">
        <v>53101</v>
      </c>
      <c r="N15933">
        <v>4</v>
      </c>
      <c r="O15933" t="s">
        <v>18836</v>
      </c>
      <c r="P15933" t="s">
        <v>18837</v>
      </c>
      <c r="Q15933" t="s">
        <v>60156</v>
      </c>
    </row>
    <row r="15934" spans="1:17" x14ac:dyDescent="0.25">
      <c r="A15934">
        <v>1159</v>
      </c>
      <c r="B15934" t="s">
        <v>60157</v>
      </c>
      <c r="C15934" s="1">
        <v>4.2439647399999904E+16</v>
      </c>
      <c r="D15934" s="1">
        <v>112124083</v>
      </c>
      <c r="E15934">
        <v>53018</v>
      </c>
      <c r="F15934" t="str">
        <f>VLOOKUP(E15934,'[1]movimento-per-comune-ambito-201'!$C$2:$D$547,2,0)</f>
        <v>Maremma Area Sud</v>
      </c>
      <c r="G15934" t="s">
        <v>63330</v>
      </c>
      <c r="H15934" t="s">
        <v>41</v>
      </c>
      <c r="I15934" t="s">
        <v>60158</v>
      </c>
      <c r="J15934">
        <v>58010</v>
      </c>
      <c r="K15934" t="s">
        <v>55560</v>
      </c>
      <c r="L15934" t="str">
        <f>VLOOKUP(K15934,'[1]movimento-per-comune-ambito-201'!$B$2:$D$547,3,FALSE)</f>
        <v>Maremma Area Sud</v>
      </c>
      <c r="M15934" t="s">
        <v>53101</v>
      </c>
      <c r="N15934">
        <v>3</v>
      </c>
      <c r="O15934" t="s">
        <v>60159</v>
      </c>
      <c r="P15934" t="s">
        <v>60160</v>
      </c>
      <c r="Q15934" t="s">
        <v>60161</v>
      </c>
    </row>
    <row r="15935" spans="1:17" x14ac:dyDescent="0.25">
      <c r="A15935">
        <v>1160</v>
      </c>
      <c r="B15935" t="s">
        <v>60162</v>
      </c>
      <c r="C15935" s="1">
        <v>4.2439647399999904E+16</v>
      </c>
      <c r="D15935" s="1">
        <v>112124083</v>
      </c>
      <c r="E15935">
        <v>53018</v>
      </c>
      <c r="F15935" t="str">
        <f>VLOOKUP(E15935,'[1]movimento-per-comune-ambito-201'!$C$2:$D$547,2,0)</f>
        <v>Maremma Area Sud</v>
      </c>
      <c r="G15935" t="s">
        <v>63355</v>
      </c>
      <c r="H15935" t="s">
        <v>41</v>
      </c>
      <c r="I15935" t="s">
        <v>60163</v>
      </c>
      <c r="J15935">
        <v>58010</v>
      </c>
      <c r="K15935" t="s">
        <v>55560</v>
      </c>
      <c r="L15935" t="str">
        <f>VLOOKUP(K15935,'[1]movimento-per-comune-ambito-201'!$B$2:$D$547,3,FALSE)</f>
        <v>Maremma Area Sud</v>
      </c>
      <c r="M15935" t="s">
        <v>53101</v>
      </c>
      <c r="N15935">
        <v>3</v>
      </c>
      <c r="O15935" t="s">
        <v>60164</v>
      </c>
      <c r="P15935" t="s">
        <v>60165</v>
      </c>
      <c r="Q15935" t="s">
        <v>60166</v>
      </c>
    </row>
    <row r="15936" spans="1:17" x14ac:dyDescent="0.25">
      <c r="A15936">
        <v>1161</v>
      </c>
      <c r="B15936" t="s">
        <v>60167</v>
      </c>
      <c r="C15936" s="1">
        <v>4.2439647399999904E+16</v>
      </c>
      <c r="D15936" s="1">
        <v>112124083</v>
      </c>
      <c r="E15936">
        <v>53018</v>
      </c>
      <c r="F15936" t="str">
        <f>VLOOKUP(E15936,'[1]movimento-per-comune-ambito-201'!$C$2:$D$547,2,0)</f>
        <v>Maremma Area Sud</v>
      </c>
      <c r="G15936" t="s">
        <v>63056</v>
      </c>
      <c r="H15936" t="s">
        <v>41</v>
      </c>
      <c r="I15936" t="s">
        <v>60168</v>
      </c>
      <c r="J15936">
        <v>58010</v>
      </c>
      <c r="K15936" t="s">
        <v>55560</v>
      </c>
      <c r="L15936" t="str">
        <f>VLOOKUP(K15936,'[1]movimento-per-comune-ambito-201'!$B$2:$D$547,3,FALSE)</f>
        <v>Maremma Area Sud</v>
      </c>
      <c r="M15936" t="s">
        <v>53101</v>
      </c>
      <c r="N15936">
        <v>4</v>
      </c>
      <c r="O15936" t="s">
        <v>60169</v>
      </c>
      <c r="P15936" t="s">
        <v>60170</v>
      </c>
      <c r="Q15936" t="s">
        <v>60171</v>
      </c>
    </row>
    <row r="15937" spans="1:17" x14ac:dyDescent="0.25">
      <c r="A15937">
        <v>1162</v>
      </c>
      <c r="B15937" t="s">
        <v>60172</v>
      </c>
      <c r="C15937" s="1">
        <v>4.2456101737035E+16</v>
      </c>
      <c r="D15937" s="1">
        <v>1.11810539599243E+16</v>
      </c>
      <c r="E15937">
        <v>53018</v>
      </c>
      <c r="F15937" t="str">
        <f>VLOOKUP(E15937,'[1]movimento-per-comune-ambito-201'!$C$2:$D$547,2,0)</f>
        <v>Maremma Area Sud</v>
      </c>
      <c r="G15937" t="s">
        <v>63377</v>
      </c>
      <c r="H15937" t="s">
        <v>41</v>
      </c>
      <c r="I15937" t="s">
        <v>60173</v>
      </c>
      <c r="J15937">
        <v>58015</v>
      </c>
      <c r="K15937" t="s">
        <v>55560</v>
      </c>
      <c r="L15937" t="str">
        <f>VLOOKUP(K15937,'[1]movimento-per-comune-ambito-201'!$B$2:$D$547,3,FALSE)</f>
        <v>Maremma Area Sud</v>
      </c>
      <c r="M15937" t="s">
        <v>53101</v>
      </c>
      <c r="N15937">
        <v>3</v>
      </c>
      <c r="O15937" t="s">
        <v>60174</v>
      </c>
      <c r="P15937" t="s">
        <v>60175</v>
      </c>
      <c r="Q15937" t="s">
        <v>60176</v>
      </c>
    </row>
    <row r="15938" spans="1:17" x14ac:dyDescent="0.25">
      <c r="A15938">
        <v>1163</v>
      </c>
      <c r="B15938" t="s">
        <v>46817</v>
      </c>
      <c r="C15938" s="1">
        <v>4.24391759E+16</v>
      </c>
      <c r="D15938" s="1">
        <v>111688273</v>
      </c>
      <c r="E15938">
        <v>53018</v>
      </c>
      <c r="F15938" t="str">
        <f>VLOOKUP(E15938,'[1]movimento-per-comune-ambito-201'!$C$2:$D$547,2,0)</f>
        <v>Maremma Area Sud</v>
      </c>
      <c r="G15938" t="s">
        <v>63331</v>
      </c>
      <c r="H15938" t="s">
        <v>41</v>
      </c>
      <c r="I15938" t="s">
        <v>60177</v>
      </c>
      <c r="J15938">
        <v>58015</v>
      </c>
      <c r="K15938" t="s">
        <v>55560</v>
      </c>
      <c r="L15938" t="str">
        <f>VLOOKUP(K15938,'[1]movimento-per-comune-ambito-201'!$B$2:$D$547,3,FALSE)</f>
        <v>Maremma Area Sud</v>
      </c>
      <c r="M15938" t="s">
        <v>53101</v>
      </c>
      <c r="N15938">
        <v>3</v>
      </c>
      <c r="O15938" t="s">
        <v>60178</v>
      </c>
      <c r="P15938" t="s">
        <v>60179</v>
      </c>
      <c r="Q15938" t="s">
        <v>60180</v>
      </c>
    </row>
    <row r="15939" spans="1:17" x14ac:dyDescent="0.25">
      <c r="A15939">
        <v>1164</v>
      </c>
      <c r="B15939" t="s">
        <v>38180</v>
      </c>
      <c r="C15939" s="1">
        <v>4.2436319999999904E+16</v>
      </c>
      <c r="D15939" s="1">
        <v>11165492</v>
      </c>
      <c r="E15939">
        <v>53018</v>
      </c>
      <c r="F15939" t="str">
        <f>VLOOKUP(E15939,'[1]movimento-per-comune-ambito-201'!$C$2:$D$547,2,0)</f>
        <v>Maremma Area Sud</v>
      </c>
      <c r="G15939" t="s">
        <v>63057</v>
      </c>
      <c r="H15939" t="s">
        <v>41</v>
      </c>
      <c r="I15939" t="s">
        <v>60181</v>
      </c>
      <c r="J15939">
        <v>58015</v>
      </c>
      <c r="K15939" t="s">
        <v>55560</v>
      </c>
      <c r="L15939" t="str">
        <f>VLOOKUP(K15939,'[1]movimento-per-comune-ambito-201'!$B$2:$D$547,3,FALSE)</f>
        <v>Maremma Area Sud</v>
      </c>
      <c r="M15939" t="s">
        <v>53101</v>
      </c>
      <c r="N15939">
        <v>3</v>
      </c>
      <c r="O15939" t="s">
        <v>60182</v>
      </c>
      <c r="P15939" t="s">
        <v>60183</v>
      </c>
      <c r="Q15939" t="s">
        <v>60184</v>
      </c>
    </row>
    <row r="15940" spans="1:17" x14ac:dyDescent="0.25">
      <c r="A15940">
        <v>1165</v>
      </c>
      <c r="B15940" t="s">
        <v>12885</v>
      </c>
      <c r="C15940" s="1">
        <v>4.2447361399999904E+16</v>
      </c>
      <c r="D15940" s="1">
        <v>1.12410419E+16</v>
      </c>
      <c r="E15940">
        <v>53018</v>
      </c>
      <c r="F15940" t="str">
        <f>VLOOKUP(E15940,'[1]movimento-per-comune-ambito-201'!$C$2:$D$547,2,0)</f>
        <v>Maremma Area Sud</v>
      </c>
      <c r="G15940" t="s">
        <v>63153</v>
      </c>
      <c r="H15940" t="s">
        <v>41</v>
      </c>
      <c r="I15940" t="s">
        <v>60185</v>
      </c>
      <c r="J15940">
        <v>58015</v>
      </c>
      <c r="K15940" t="s">
        <v>55560</v>
      </c>
      <c r="L15940" t="str">
        <f>VLOOKUP(K15940,'[1]movimento-per-comune-ambito-201'!$B$2:$D$547,3,FALSE)</f>
        <v>Maremma Area Sud</v>
      </c>
      <c r="M15940" t="s">
        <v>53101</v>
      </c>
      <c r="N15940">
        <v>3</v>
      </c>
      <c r="O15940" t="s">
        <v>60186</v>
      </c>
      <c r="P15940" t="s">
        <v>60187</v>
      </c>
      <c r="Q15940" t="s">
        <v>60188</v>
      </c>
    </row>
    <row r="15941" spans="1:17" x14ac:dyDescent="0.25">
      <c r="A15941">
        <v>1166</v>
      </c>
      <c r="B15941" t="s">
        <v>60189</v>
      </c>
      <c r="C15941" s="1">
        <v>4.2474217733245504E+16</v>
      </c>
      <c r="D15941" s="1">
        <v>1.12339013814926E+16</v>
      </c>
      <c r="E15941">
        <v>53018</v>
      </c>
      <c r="F15941" t="str">
        <f>VLOOKUP(E15941,'[1]movimento-per-comune-ambito-201'!$C$2:$D$547,2,0)</f>
        <v>Maremma Area Sud</v>
      </c>
      <c r="G15941" t="s">
        <v>63058</v>
      </c>
      <c r="H15941" t="s">
        <v>41</v>
      </c>
      <c r="I15941" t="s">
        <v>60190</v>
      </c>
      <c r="J15941">
        <v>58016</v>
      </c>
      <c r="K15941" t="s">
        <v>55560</v>
      </c>
      <c r="L15941" t="str">
        <f>VLOOKUP(K15941,'[1]movimento-per-comune-ambito-201'!$B$2:$D$547,3,FALSE)</f>
        <v>Maremma Area Sud</v>
      </c>
      <c r="M15941" t="s">
        <v>53101</v>
      </c>
      <c r="N15941">
        <v>3</v>
      </c>
      <c r="O15941" t="s">
        <v>60191</v>
      </c>
      <c r="P15941" t="s">
        <v>60192</v>
      </c>
      <c r="Q15941" t="s">
        <v>60193</v>
      </c>
    </row>
    <row r="15942" spans="1:17" x14ac:dyDescent="0.25">
      <c r="A15942">
        <v>1167</v>
      </c>
      <c r="B15942" t="s">
        <v>60194</v>
      </c>
      <c r="C15942" s="1">
        <v>4.24475185E+16</v>
      </c>
      <c r="D15942" s="1">
        <v>112484444</v>
      </c>
      <c r="E15942">
        <v>53018</v>
      </c>
      <c r="F15942" t="str">
        <f>VLOOKUP(E15942,'[1]movimento-per-comune-ambito-201'!$C$2:$D$547,2,0)</f>
        <v>Maremma Area Sud</v>
      </c>
      <c r="G15942" t="s">
        <v>63154</v>
      </c>
      <c r="H15942" t="s">
        <v>41</v>
      </c>
      <c r="I15942" t="s">
        <v>60195</v>
      </c>
      <c r="J15942">
        <v>58015</v>
      </c>
      <c r="K15942" t="s">
        <v>55560</v>
      </c>
      <c r="L15942" t="str">
        <f>VLOOKUP(K15942,'[1]movimento-per-comune-ambito-201'!$B$2:$D$547,3,FALSE)</f>
        <v>Maremma Area Sud</v>
      </c>
      <c r="M15942" t="s">
        <v>53101</v>
      </c>
      <c r="N15942">
        <v>2</v>
      </c>
      <c r="O15942" t="s">
        <v>60196</v>
      </c>
      <c r="P15942" t="s">
        <v>60197</v>
      </c>
      <c r="Q15942" t="s">
        <v>60198</v>
      </c>
    </row>
    <row r="15943" spans="1:17" x14ac:dyDescent="0.25">
      <c r="A15943">
        <v>1168</v>
      </c>
      <c r="B15943" t="s">
        <v>60199</v>
      </c>
      <c r="C15943" s="1">
        <v>4.25542149E+16</v>
      </c>
      <c r="D15943" s="1">
        <v>111320339</v>
      </c>
      <c r="E15943">
        <v>53018</v>
      </c>
      <c r="F15943" t="str">
        <f>VLOOKUP(E15943,'[1]movimento-per-comune-ambito-201'!$C$2:$D$547,2,0)</f>
        <v>Maremma Area Sud</v>
      </c>
      <c r="G15943" t="s">
        <v>63501</v>
      </c>
      <c r="H15943" t="s">
        <v>41</v>
      </c>
      <c r="I15943" t="s">
        <v>60200</v>
      </c>
      <c r="J15943">
        <v>58010</v>
      </c>
      <c r="K15943" t="s">
        <v>55560</v>
      </c>
      <c r="L15943" t="str">
        <f>VLOOKUP(K15943,'[1]movimento-per-comune-ambito-201'!$B$2:$D$547,3,FALSE)</f>
        <v>Maremma Area Sud</v>
      </c>
      <c r="M15943" t="s">
        <v>53101</v>
      </c>
      <c r="N15943">
        <v>3</v>
      </c>
      <c r="O15943" t="s">
        <v>60201</v>
      </c>
      <c r="P15943" t="s">
        <v>60202</v>
      </c>
      <c r="Q15943" t="s">
        <v>60203</v>
      </c>
    </row>
    <row r="15944" spans="1:17" x14ac:dyDescent="0.25">
      <c r="A15944">
        <v>1169</v>
      </c>
      <c r="B15944" t="s">
        <v>60204</v>
      </c>
      <c r="C15944" s="1">
        <v>425533991</v>
      </c>
      <c r="D15944" s="1">
        <v>1.11339004999999E+16</v>
      </c>
      <c r="E15944">
        <v>53018</v>
      </c>
      <c r="F15944" t="str">
        <f>VLOOKUP(E15944,'[1]movimento-per-comune-ambito-201'!$C$2:$D$547,2,0)</f>
        <v>Maremma Area Sud</v>
      </c>
      <c r="G15944" t="s">
        <v>63155</v>
      </c>
      <c r="H15944" t="s">
        <v>41</v>
      </c>
      <c r="I15944" t="s">
        <v>60205</v>
      </c>
      <c r="J15944">
        <v>58010</v>
      </c>
      <c r="K15944" t="s">
        <v>55560</v>
      </c>
      <c r="L15944" t="str">
        <f>VLOOKUP(K15944,'[1]movimento-per-comune-ambito-201'!$B$2:$D$547,3,FALSE)</f>
        <v>Maremma Area Sud</v>
      </c>
      <c r="M15944" t="s">
        <v>53101</v>
      </c>
      <c r="N15944">
        <v>4</v>
      </c>
      <c r="O15944" t="s">
        <v>60206</v>
      </c>
      <c r="P15944" t="s">
        <v>60207</v>
      </c>
      <c r="Q15944" t="s">
        <v>60208</v>
      </c>
    </row>
    <row r="15945" spans="1:17" x14ac:dyDescent="0.25">
      <c r="A15945">
        <v>1170</v>
      </c>
      <c r="B15945" t="s">
        <v>6431</v>
      </c>
      <c r="C15945" s="1">
        <v>4.2494679499999904E+16</v>
      </c>
      <c r="D15945" s="1">
        <v>112093755</v>
      </c>
      <c r="E15945">
        <v>53018</v>
      </c>
      <c r="F15945" t="str">
        <f>VLOOKUP(E15945,'[1]movimento-per-comune-ambito-201'!$C$2:$D$547,2,0)</f>
        <v>Maremma Area Sud</v>
      </c>
      <c r="G15945" t="s">
        <v>63156</v>
      </c>
      <c r="H15945" t="s">
        <v>41</v>
      </c>
      <c r="I15945" t="s">
        <v>60209</v>
      </c>
      <c r="J15945">
        <v>58015</v>
      </c>
      <c r="K15945" t="s">
        <v>55560</v>
      </c>
      <c r="L15945" t="str">
        <f>VLOOKUP(K15945,'[1]movimento-per-comune-ambito-201'!$B$2:$D$547,3,FALSE)</f>
        <v>Maremma Area Sud</v>
      </c>
      <c r="M15945" t="s">
        <v>53101</v>
      </c>
      <c r="N15945">
        <v>3</v>
      </c>
      <c r="O15945" t="s">
        <v>60210</v>
      </c>
      <c r="P15945" t="s">
        <v>60211</v>
      </c>
      <c r="Q15945" t="s">
        <v>60212</v>
      </c>
    </row>
    <row r="15946" spans="1:17" x14ac:dyDescent="0.25">
      <c r="A15946">
        <v>1171</v>
      </c>
      <c r="B15946" t="s">
        <v>60213</v>
      </c>
      <c r="C15946" s="1">
        <v>4.2439647399999904E+16</v>
      </c>
      <c r="D15946" s="1">
        <v>112124083</v>
      </c>
      <c r="E15946">
        <v>53018</v>
      </c>
      <c r="F15946" t="str">
        <f>VLOOKUP(E15946,'[1]movimento-per-comune-ambito-201'!$C$2:$D$547,2,0)</f>
        <v>Maremma Area Sud</v>
      </c>
      <c r="G15946" t="s">
        <v>63157</v>
      </c>
      <c r="H15946" t="s">
        <v>41</v>
      </c>
      <c r="I15946" t="s">
        <v>60214</v>
      </c>
      <c r="J15946">
        <v>58010</v>
      </c>
      <c r="K15946" t="s">
        <v>55560</v>
      </c>
      <c r="L15946" t="str">
        <f>VLOOKUP(K15946,'[1]movimento-per-comune-ambito-201'!$B$2:$D$547,3,FALSE)</f>
        <v>Maremma Area Sud</v>
      </c>
      <c r="M15946" t="s">
        <v>53101</v>
      </c>
      <c r="N15946">
        <v>3</v>
      </c>
      <c r="O15946" t="s">
        <v>60215</v>
      </c>
      <c r="P15946" t="s">
        <v>60216</v>
      </c>
      <c r="Q15946" t="s">
        <v>60217</v>
      </c>
    </row>
    <row r="15947" spans="1:17" x14ac:dyDescent="0.25">
      <c r="A15947">
        <v>1172</v>
      </c>
      <c r="B15947" t="s">
        <v>6853</v>
      </c>
      <c r="C15947" s="1">
        <v>4.2446905E+16</v>
      </c>
      <c r="D15947" s="1">
        <v>112480429</v>
      </c>
      <c r="E15947">
        <v>53018</v>
      </c>
      <c r="F15947" t="str">
        <f>VLOOKUP(E15947,'[1]movimento-per-comune-ambito-201'!$C$2:$D$547,2,0)</f>
        <v>Maremma Area Sud</v>
      </c>
      <c r="G15947" t="s">
        <v>63059</v>
      </c>
      <c r="H15947" t="s">
        <v>41</v>
      </c>
      <c r="I15947" t="s">
        <v>60218</v>
      </c>
      <c r="J15947">
        <v>58016</v>
      </c>
      <c r="K15947" t="s">
        <v>55560</v>
      </c>
      <c r="L15947" t="str">
        <f>VLOOKUP(K15947,'[1]movimento-per-comune-ambito-201'!$B$2:$D$547,3,FALSE)</f>
        <v>Maremma Area Sud</v>
      </c>
      <c r="M15947" t="s">
        <v>53101</v>
      </c>
      <c r="N15947">
        <v>1</v>
      </c>
      <c r="O15947" t="s">
        <v>60219</v>
      </c>
      <c r="P15947" t="s">
        <v>60220</v>
      </c>
      <c r="Q15947" t="s">
        <v>60221</v>
      </c>
    </row>
    <row r="15948" spans="1:17" x14ac:dyDescent="0.25">
      <c r="A15948">
        <v>1173</v>
      </c>
      <c r="B15948" t="s">
        <v>60222</v>
      </c>
      <c r="C15948" s="1">
        <v>4.2439647399999904E+16</v>
      </c>
      <c r="D15948" s="1">
        <v>112124083</v>
      </c>
      <c r="E15948">
        <v>53018</v>
      </c>
      <c r="F15948" t="str">
        <f>VLOOKUP(E15948,'[1]movimento-per-comune-ambito-201'!$C$2:$D$547,2,0)</f>
        <v>Maremma Area Sud</v>
      </c>
      <c r="G15948" t="s">
        <v>63378</v>
      </c>
      <c r="H15948" t="s">
        <v>41</v>
      </c>
      <c r="I15948" t="s">
        <v>60223</v>
      </c>
      <c r="J15948">
        <v>58015</v>
      </c>
      <c r="K15948" t="s">
        <v>55560</v>
      </c>
      <c r="L15948" t="str">
        <f>VLOOKUP(K15948,'[1]movimento-per-comune-ambito-201'!$B$2:$D$547,3,FALSE)</f>
        <v>Maremma Area Sud</v>
      </c>
      <c r="M15948" t="s">
        <v>53101</v>
      </c>
      <c r="N15948">
        <v>1</v>
      </c>
      <c r="O15948" t="s">
        <v>60224</v>
      </c>
      <c r="P15948" t="s">
        <v>60225</v>
      </c>
      <c r="Q15948" t="s">
        <v>60226</v>
      </c>
    </row>
    <row r="15949" spans="1:17" x14ac:dyDescent="0.25">
      <c r="A15949">
        <v>1175</v>
      </c>
      <c r="B15949" t="s">
        <v>435</v>
      </c>
      <c r="C15949" s="1">
        <v>4.2439647399999904E+16</v>
      </c>
      <c r="D15949" s="1">
        <v>112124083</v>
      </c>
      <c r="E15949">
        <v>53018</v>
      </c>
      <c r="F15949" t="str">
        <f>VLOOKUP(E15949,'[1]movimento-per-comune-ambito-201'!$C$2:$D$547,2,0)</f>
        <v>Maremma Area Sud</v>
      </c>
      <c r="G15949" t="s">
        <v>63061</v>
      </c>
      <c r="H15949" t="s">
        <v>41</v>
      </c>
      <c r="I15949" t="s">
        <v>60227</v>
      </c>
      <c r="J15949">
        <v>58010</v>
      </c>
      <c r="K15949" t="s">
        <v>55560</v>
      </c>
      <c r="L15949" t="str">
        <f>VLOOKUP(K15949,'[1]movimento-per-comune-ambito-201'!$B$2:$D$547,3,FALSE)</f>
        <v>Maremma Area Sud</v>
      </c>
      <c r="M15949" t="s">
        <v>53101</v>
      </c>
      <c r="N15949">
        <v>3</v>
      </c>
      <c r="O15949" t="s">
        <v>60228</v>
      </c>
      <c r="P15949" t="s">
        <v>60229</v>
      </c>
      <c r="Q15949" t="s">
        <v>60230</v>
      </c>
    </row>
    <row r="15950" spans="1:17" x14ac:dyDescent="0.25">
      <c r="A15950">
        <v>1176</v>
      </c>
      <c r="B15950" t="s">
        <v>60231</v>
      </c>
      <c r="C15950" s="1">
        <v>4.2596443999999904E+16</v>
      </c>
      <c r="D15950" s="1">
        <v>1.12062579999999E+16</v>
      </c>
      <c r="E15950">
        <v>53018</v>
      </c>
      <c r="F15950" t="str">
        <f>VLOOKUP(E15950,'[1]movimento-per-comune-ambito-201'!$C$2:$D$547,2,0)</f>
        <v>Maremma Area Sud</v>
      </c>
      <c r="G15950" t="s">
        <v>63062</v>
      </c>
      <c r="H15950" t="s">
        <v>41</v>
      </c>
      <c r="I15950" t="s">
        <v>60232</v>
      </c>
      <c r="J15950">
        <v>58010</v>
      </c>
      <c r="K15950" t="s">
        <v>55560</v>
      </c>
      <c r="L15950" t="str">
        <f>VLOOKUP(K15950,'[1]movimento-per-comune-ambito-201'!$B$2:$D$547,3,FALSE)</f>
        <v>Maremma Area Sud</v>
      </c>
      <c r="M15950" t="s">
        <v>53101</v>
      </c>
      <c r="N15950">
        <v>3</v>
      </c>
      <c r="O15950" t="s">
        <v>60233</v>
      </c>
      <c r="P15950" t="s">
        <v>60234</v>
      </c>
      <c r="Q15950" t="s">
        <v>60235</v>
      </c>
    </row>
    <row r="15951" spans="1:17" x14ac:dyDescent="0.25">
      <c r="A15951">
        <v>1177</v>
      </c>
      <c r="B15951" t="s">
        <v>26794</v>
      </c>
      <c r="C15951" s="1">
        <v>4.2439137E+16</v>
      </c>
      <c r="D15951" s="1">
        <v>1.12113879999999E+16</v>
      </c>
      <c r="E15951">
        <v>53018</v>
      </c>
      <c r="F15951" t="str">
        <f>VLOOKUP(E15951,'[1]movimento-per-comune-ambito-201'!$C$2:$D$547,2,0)</f>
        <v>Maremma Area Sud</v>
      </c>
      <c r="G15951" t="s">
        <v>63379</v>
      </c>
      <c r="H15951" t="s">
        <v>41</v>
      </c>
      <c r="I15951" t="s">
        <v>60236</v>
      </c>
      <c r="J15951">
        <v>58015</v>
      </c>
      <c r="K15951" t="s">
        <v>55560</v>
      </c>
      <c r="L15951" t="str">
        <f>VLOOKUP(K15951,'[1]movimento-per-comune-ambito-201'!$B$2:$D$547,3,FALSE)</f>
        <v>Maremma Area Sud</v>
      </c>
      <c r="M15951" t="s">
        <v>53101</v>
      </c>
      <c r="N15951">
        <v>4</v>
      </c>
      <c r="O15951" t="s">
        <v>60237</v>
      </c>
      <c r="P15951" t="s">
        <v>60238</v>
      </c>
      <c r="Q15951" t="s">
        <v>60239</v>
      </c>
    </row>
    <row r="15952" spans="1:17" x14ac:dyDescent="0.25">
      <c r="A15952">
        <v>1178</v>
      </c>
      <c r="B15952" t="s">
        <v>60240</v>
      </c>
      <c r="C15952" s="1">
        <v>4.2552059673260096E+16</v>
      </c>
      <c r="D15952" s="1">
        <v>1.11751715196045E+16</v>
      </c>
      <c r="E15952">
        <v>53018</v>
      </c>
      <c r="F15952" t="str">
        <f>VLOOKUP(E15952,'[1]movimento-per-comune-ambito-201'!$C$2:$D$547,2,0)</f>
        <v>Maremma Area Sud</v>
      </c>
      <c r="G15952" t="s">
        <v>63158</v>
      </c>
      <c r="H15952" t="s">
        <v>41</v>
      </c>
      <c r="I15952" t="s">
        <v>60241</v>
      </c>
      <c r="J15952">
        <v>58015</v>
      </c>
      <c r="K15952" t="s">
        <v>55560</v>
      </c>
      <c r="L15952" t="str">
        <f>VLOOKUP(K15952,'[1]movimento-per-comune-ambito-201'!$B$2:$D$547,3,FALSE)</f>
        <v>Maremma Area Sud</v>
      </c>
      <c r="M15952" t="s">
        <v>53101</v>
      </c>
      <c r="N15952">
        <v>4</v>
      </c>
      <c r="O15952" t="s">
        <v>60242</v>
      </c>
      <c r="P15952" t="s">
        <v>60243</v>
      </c>
      <c r="Q15952" t="s">
        <v>60244</v>
      </c>
    </row>
    <row r="15953" spans="1:17" x14ac:dyDescent="0.25">
      <c r="A15953">
        <v>23513</v>
      </c>
      <c r="B15953" t="s">
        <v>60245</v>
      </c>
      <c r="C15953" s="1">
        <v>4.25068995E+16</v>
      </c>
      <c r="D15953" s="1">
        <v>1.12070637E+16</v>
      </c>
      <c r="E15953">
        <v>53018</v>
      </c>
      <c r="F15953" t="str">
        <f>VLOOKUP(E15953,'[1]movimento-per-comune-ambito-201'!$C$2:$D$547,2,0)</f>
        <v>Maremma Area Sud</v>
      </c>
      <c r="G15953" t="s">
        <v>63159</v>
      </c>
      <c r="H15953" t="s">
        <v>41</v>
      </c>
      <c r="I15953" t="s">
        <v>60246</v>
      </c>
      <c r="J15953">
        <v>58010</v>
      </c>
      <c r="K15953" t="s">
        <v>55560</v>
      </c>
      <c r="L15953" t="str">
        <f>VLOOKUP(K15953,'[1]movimento-per-comune-ambito-201'!$B$2:$D$547,3,FALSE)</f>
        <v>Maremma Area Sud</v>
      </c>
      <c r="M15953" t="s">
        <v>53101</v>
      </c>
      <c r="N15953">
        <v>1</v>
      </c>
      <c r="O15953" t="s">
        <v>60247</v>
      </c>
      <c r="P15953" t="s">
        <v>60248</v>
      </c>
      <c r="Q15953" t="s">
        <v>60249</v>
      </c>
    </row>
    <row r="15954" spans="1:17" x14ac:dyDescent="0.25">
      <c r="A15954">
        <v>1652</v>
      </c>
      <c r="B15954" t="s">
        <v>60250</v>
      </c>
      <c r="C15954" s="1">
        <v>4.2494254599999904E+16</v>
      </c>
      <c r="D15954" s="1">
        <v>112110249</v>
      </c>
      <c r="E15954">
        <v>53018</v>
      </c>
      <c r="F15954" t="str">
        <f>VLOOKUP(E15954,'[1]movimento-per-comune-ambito-201'!$C$2:$D$547,2,0)</f>
        <v>Maremma Area Sud</v>
      </c>
      <c r="G15954" t="s">
        <v>63032</v>
      </c>
      <c r="H15954" t="s">
        <v>52</v>
      </c>
      <c r="I15954" t="s">
        <v>60251</v>
      </c>
      <c r="J15954">
        <v>58010</v>
      </c>
      <c r="K15954" t="s">
        <v>55560</v>
      </c>
      <c r="L15954" t="str">
        <f>VLOOKUP(K15954,'[1]movimento-per-comune-ambito-201'!$B$2:$D$547,3,FALSE)</f>
        <v>Maremma Area Sud</v>
      </c>
      <c r="M15954" t="s">
        <v>53101</v>
      </c>
      <c r="N15954">
        <v>0</v>
      </c>
      <c r="O15954" t="s">
        <v>60252</v>
      </c>
      <c r="Q15954" t="s">
        <v>60253</v>
      </c>
    </row>
    <row r="15955" spans="1:17" x14ac:dyDescent="0.25">
      <c r="A15955">
        <v>1655</v>
      </c>
      <c r="B15955" t="s">
        <v>60254</v>
      </c>
      <c r="C15955" s="1">
        <v>4.2465994899999904E+16</v>
      </c>
      <c r="D15955" s="1">
        <v>1.11871746E+16</v>
      </c>
      <c r="E15955">
        <v>53018</v>
      </c>
      <c r="F15955" t="str">
        <f>VLOOKUP(E15955,'[1]movimento-per-comune-ambito-201'!$C$2:$D$547,2,0)</f>
        <v>Maremma Area Sud</v>
      </c>
      <c r="G15955" t="s">
        <v>63063</v>
      </c>
      <c r="H15955" t="s">
        <v>52</v>
      </c>
      <c r="I15955" t="s">
        <v>60255</v>
      </c>
      <c r="J15955">
        <v>58010</v>
      </c>
      <c r="K15955" t="s">
        <v>55560</v>
      </c>
      <c r="L15955" t="str">
        <f>VLOOKUP(K15955,'[1]movimento-per-comune-ambito-201'!$B$2:$D$547,3,FALSE)</f>
        <v>Maremma Area Sud</v>
      </c>
      <c r="M15955" t="s">
        <v>53101</v>
      </c>
      <c r="N15955">
        <v>0</v>
      </c>
      <c r="O15955" t="s">
        <v>60256</v>
      </c>
      <c r="Q15955" t="s">
        <v>60257</v>
      </c>
    </row>
    <row r="15956" spans="1:17" x14ac:dyDescent="0.25">
      <c r="A15956">
        <v>1656</v>
      </c>
      <c r="B15956" t="s">
        <v>60258</v>
      </c>
      <c r="C15956" s="1">
        <v>4.24422682E+16</v>
      </c>
      <c r="D15956" s="1">
        <v>112206616</v>
      </c>
      <c r="E15956">
        <v>53018</v>
      </c>
      <c r="F15956" t="str">
        <f>VLOOKUP(E15956,'[1]movimento-per-comune-ambito-201'!$C$2:$D$547,2,0)</f>
        <v>Maremma Area Sud</v>
      </c>
      <c r="G15956" t="s">
        <v>63064</v>
      </c>
      <c r="H15956" t="s">
        <v>52</v>
      </c>
      <c r="I15956" t="s">
        <v>60259</v>
      </c>
      <c r="J15956">
        <v>58010</v>
      </c>
      <c r="K15956" t="s">
        <v>55560</v>
      </c>
      <c r="L15956" t="str">
        <f>VLOOKUP(K15956,'[1]movimento-per-comune-ambito-201'!$B$2:$D$547,3,FALSE)</f>
        <v>Maremma Area Sud</v>
      </c>
      <c r="M15956" t="s">
        <v>53101</v>
      </c>
      <c r="N15956">
        <v>0</v>
      </c>
      <c r="O15956" t="s">
        <v>59934</v>
      </c>
      <c r="Q15956" t="s">
        <v>60260</v>
      </c>
    </row>
    <row r="15957" spans="1:17" x14ac:dyDescent="0.25">
      <c r="A15957">
        <v>1657</v>
      </c>
      <c r="B15957" t="s">
        <v>60261</v>
      </c>
      <c r="C15957" s="1">
        <v>42464323</v>
      </c>
      <c r="D15957" s="1">
        <v>1.124125E+16</v>
      </c>
      <c r="E15957">
        <v>53018</v>
      </c>
      <c r="F15957" t="str">
        <f>VLOOKUP(E15957,'[1]movimento-per-comune-ambito-201'!$C$2:$D$547,2,0)</f>
        <v>Maremma Area Sud</v>
      </c>
      <c r="G15957" t="s">
        <v>63022</v>
      </c>
      <c r="H15957" t="s">
        <v>52</v>
      </c>
      <c r="I15957" t="s">
        <v>60262</v>
      </c>
      <c r="J15957">
        <v>58016</v>
      </c>
      <c r="K15957" t="s">
        <v>55560</v>
      </c>
      <c r="L15957" t="str">
        <f>VLOOKUP(K15957,'[1]movimento-per-comune-ambito-201'!$B$2:$D$547,3,FALSE)</f>
        <v>Maremma Area Sud</v>
      </c>
      <c r="M15957" t="s">
        <v>53101</v>
      </c>
      <c r="N15957">
        <v>0</v>
      </c>
      <c r="Q15957" t="s">
        <v>60263</v>
      </c>
    </row>
    <row r="15958" spans="1:17" x14ac:dyDescent="0.25">
      <c r="A15958">
        <v>1663</v>
      </c>
      <c r="B15958" t="s">
        <v>60264</v>
      </c>
      <c r="C15958" s="1">
        <v>424350649</v>
      </c>
      <c r="D15958" s="1">
        <v>111636474</v>
      </c>
      <c r="E15958">
        <v>53018</v>
      </c>
      <c r="F15958" t="str">
        <f>VLOOKUP(E15958,'[1]movimento-per-comune-ambito-201'!$C$2:$D$547,2,0)</f>
        <v>Maremma Area Sud</v>
      </c>
      <c r="G15958" t="s">
        <v>63025</v>
      </c>
      <c r="H15958" t="s">
        <v>52</v>
      </c>
      <c r="I15958" t="s">
        <v>60265</v>
      </c>
      <c r="J15958">
        <v>58015</v>
      </c>
      <c r="K15958" t="s">
        <v>55560</v>
      </c>
      <c r="L15958" t="str">
        <f>VLOOKUP(K15958,'[1]movimento-per-comune-ambito-201'!$B$2:$D$547,3,FALSE)</f>
        <v>Maremma Area Sud</v>
      </c>
      <c r="M15958" t="s">
        <v>53101</v>
      </c>
      <c r="N15958">
        <v>0</v>
      </c>
      <c r="O15958" t="s">
        <v>60266</v>
      </c>
      <c r="Q15958" t="s">
        <v>60267</v>
      </c>
    </row>
    <row r="15959" spans="1:17" x14ac:dyDescent="0.25">
      <c r="A15959">
        <v>1664</v>
      </c>
      <c r="B15959" t="s">
        <v>60268</v>
      </c>
      <c r="C15959" s="1">
        <v>4.2439647399999904E+16</v>
      </c>
      <c r="D15959" s="1">
        <v>112124083</v>
      </c>
      <c r="E15959">
        <v>53018</v>
      </c>
      <c r="F15959" t="str">
        <f>VLOOKUP(E15959,'[1]movimento-per-comune-ambito-201'!$C$2:$D$547,2,0)</f>
        <v>Maremma Area Sud</v>
      </c>
      <c r="G15959" t="s">
        <v>63202</v>
      </c>
      <c r="H15959" t="s">
        <v>52</v>
      </c>
      <c r="I15959" t="s">
        <v>60269</v>
      </c>
      <c r="J15959">
        <v>58015</v>
      </c>
      <c r="K15959" t="s">
        <v>55560</v>
      </c>
      <c r="L15959" t="str">
        <f>VLOOKUP(K15959,'[1]movimento-per-comune-ambito-201'!$B$2:$D$547,3,FALSE)</f>
        <v>Maremma Area Sud</v>
      </c>
      <c r="M15959" t="s">
        <v>53101</v>
      </c>
      <c r="N15959">
        <v>0</v>
      </c>
      <c r="O15959" t="s">
        <v>60270</v>
      </c>
      <c r="Q15959" t="s">
        <v>60271</v>
      </c>
    </row>
    <row r="15960" spans="1:17" x14ac:dyDescent="0.25">
      <c r="A15960">
        <v>1665</v>
      </c>
      <c r="B15960" t="s">
        <v>60272</v>
      </c>
      <c r="C15960" s="1">
        <v>4.2564893699999904E+16</v>
      </c>
      <c r="D15960" s="1">
        <v>1.11714807999999E+16</v>
      </c>
      <c r="E15960">
        <v>53018</v>
      </c>
      <c r="F15960" t="str">
        <f>VLOOKUP(E15960,'[1]movimento-per-comune-ambito-201'!$C$2:$D$547,2,0)</f>
        <v>Maremma Area Sud</v>
      </c>
      <c r="G15960" t="s">
        <v>63066</v>
      </c>
      <c r="H15960" t="s">
        <v>52</v>
      </c>
      <c r="J15960">
        <v>58010</v>
      </c>
      <c r="K15960" t="s">
        <v>55560</v>
      </c>
      <c r="L15960" t="str">
        <f>VLOOKUP(K15960,'[1]movimento-per-comune-ambito-201'!$B$2:$D$547,3,FALSE)</f>
        <v>Maremma Area Sud</v>
      </c>
      <c r="M15960" t="s">
        <v>53101</v>
      </c>
      <c r="N15960">
        <v>0</v>
      </c>
    </row>
    <row r="15961" spans="1:17" x14ac:dyDescent="0.25">
      <c r="A15961">
        <v>1666</v>
      </c>
      <c r="B15961" t="s">
        <v>60273</v>
      </c>
      <c r="C15961" s="1">
        <v>4.2439647399999904E+16</v>
      </c>
      <c r="D15961" s="1">
        <v>112124083</v>
      </c>
      <c r="E15961">
        <v>53018</v>
      </c>
      <c r="F15961" t="str">
        <f>VLOOKUP(E15961,'[1]movimento-per-comune-ambito-201'!$C$2:$D$547,2,0)</f>
        <v>Maremma Area Sud</v>
      </c>
      <c r="G15961" t="s">
        <v>63358</v>
      </c>
      <c r="H15961" t="s">
        <v>52</v>
      </c>
      <c r="I15961" t="s">
        <v>60274</v>
      </c>
      <c r="J15961">
        <v>58010</v>
      </c>
      <c r="K15961" t="s">
        <v>55560</v>
      </c>
      <c r="L15961" t="str">
        <f>VLOOKUP(K15961,'[1]movimento-per-comune-ambito-201'!$B$2:$D$547,3,FALSE)</f>
        <v>Maremma Area Sud</v>
      </c>
      <c r="M15961" t="s">
        <v>53101</v>
      </c>
      <c r="N15961">
        <v>0</v>
      </c>
      <c r="O15961" t="s">
        <v>60275</v>
      </c>
      <c r="P15961" t="s">
        <v>60276</v>
      </c>
      <c r="Q15961" t="s">
        <v>60277</v>
      </c>
    </row>
    <row r="15962" spans="1:17" x14ac:dyDescent="0.25">
      <c r="A15962">
        <v>1667</v>
      </c>
      <c r="B15962" t="s">
        <v>60278</v>
      </c>
      <c r="C15962" s="1">
        <v>4.2564768899999904E+16</v>
      </c>
      <c r="D15962" s="1">
        <v>1.11661956999999E+16</v>
      </c>
      <c r="E15962">
        <v>53018</v>
      </c>
      <c r="F15962" t="str">
        <f>VLOOKUP(E15962,'[1]movimento-per-comune-ambito-201'!$C$2:$D$547,2,0)</f>
        <v>Maremma Area Sud</v>
      </c>
      <c r="G15962" t="s">
        <v>63359</v>
      </c>
      <c r="H15962" t="s">
        <v>52</v>
      </c>
      <c r="I15962" t="s">
        <v>60279</v>
      </c>
      <c r="J15962">
        <v>58010</v>
      </c>
      <c r="K15962" t="s">
        <v>55560</v>
      </c>
      <c r="L15962" t="str">
        <f>VLOOKUP(K15962,'[1]movimento-per-comune-ambito-201'!$B$2:$D$547,3,FALSE)</f>
        <v>Maremma Area Sud</v>
      </c>
      <c r="M15962" t="s">
        <v>53101</v>
      </c>
      <c r="N15962">
        <v>0</v>
      </c>
      <c r="Q15962" t="s">
        <v>60280</v>
      </c>
    </row>
    <row r="15963" spans="1:17" x14ac:dyDescent="0.25">
      <c r="A15963">
        <v>1670</v>
      </c>
      <c r="B15963" t="s">
        <v>60281</v>
      </c>
      <c r="C15963" s="1">
        <v>4.2439647399999904E+16</v>
      </c>
      <c r="D15963" s="1">
        <v>112124083</v>
      </c>
      <c r="E15963">
        <v>53018</v>
      </c>
      <c r="F15963" t="str">
        <f>VLOOKUP(E15963,'[1]movimento-per-comune-ambito-201'!$C$2:$D$547,2,0)</f>
        <v>Maremma Area Sud</v>
      </c>
      <c r="G15963" t="s">
        <v>63069</v>
      </c>
      <c r="H15963" t="s">
        <v>52</v>
      </c>
      <c r="J15963">
        <v>58015</v>
      </c>
      <c r="K15963" t="s">
        <v>55560</v>
      </c>
      <c r="L15963" t="str">
        <f>VLOOKUP(K15963,'[1]movimento-per-comune-ambito-201'!$B$2:$D$547,3,FALSE)</f>
        <v>Maremma Area Sud</v>
      </c>
      <c r="M15963" t="s">
        <v>53101</v>
      </c>
      <c r="N15963">
        <v>0</v>
      </c>
    </row>
    <row r="15964" spans="1:17" x14ac:dyDescent="0.25">
      <c r="A15964">
        <v>1671</v>
      </c>
      <c r="B15964" t="s">
        <v>60282</v>
      </c>
      <c r="C15964" s="1">
        <v>4.2493875E+16</v>
      </c>
      <c r="D15964" s="1">
        <v>1.1210845E+16</v>
      </c>
      <c r="E15964">
        <v>53018</v>
      </c>
      <c r="F15964" t="str">
        <f>VLOOKUP(E15964,'[1]movimento-per-comune-ambito-201'!$C$2:$D$547,2,0)</f>
        <v>Maremma Area Sud</v>
      </c>
      <c r="G15964" t="s">
        <v>63070</v>
      </c>
      <c r="H15964" t="s">
        <v>52</v>
      </c>
      <c r="I15964" t="s">
        <v>60283</v>
      </c>
      <c r="J15964">
        <v>58015</v>
      </c>
      <c r="K15964" t="s">
        <v>55560</v>
      </c>
      <c r="L15964" t="str">
        <f>VLOOKUP(K15964,'[1]movimento-per-comune-ambito-201'!$B$2:$D$547,3,FALSE)</f>
        <v>Maremma Area Sud</v>
      </c>
      <c r="M15964" t="s">
        <v>53101</v>
      </c>
      <c r="N15964">
        <v>0</v>
      </c>
      <c r="O15964" t="s">
        <v>60284</v>
      </c>
      <c r="Q15964" t="s">
        <v>60253</v>
      </c>
    </row>
    <row r="15965" spans="1:17" x14ac:dyDescent="0.25">
      <c r="A15965">
        <v>1672</v>
      </c>
      <c r="B15965" t="s">
        <v>60285</v>
      </c>
      <c r="C15965" s="1">
        <v>4.2439647399999904E+16</v>
      </c>
      <c r="D15965" s="1">
        <v>112124083</v>
      </c>
      <c r="E15965">
        <v>53018</v>
      </c>
      <c r="F15965" t="str">
        <f>VLOOKUP(E15965,'[1]movimento-per-comune-ambito-201'!$C$2:$D$547,2,0)</f>
        <v>Maremma Area Sud</v>
      </c>
      <c r="G15965" t="s">
        <v>63361</v>
      </c>
      <c r="H15965" t="s">
        <v>52</v>
      </c>
      <c r="I15965" t="s">
        <v>60286</v>
      </c>
      <c r="J15965">
        <v>58015</v>
      </c>
      <c r="K15965" t="s">
        <v>55560</v>
      </c>
      <c r="L15965" t="str">
        <f>VLOOKUP(K15965,'[1]movimento-per-comune-ambito-201'!$B$2:$D$547,3,FALSE)</f>
        <v>Maremma Area Sud</v>
      </c>
      <c r="M15965" t="s">
        <v>53101</v>
      </c>
      <c r="N15965">
        <v>0</v>
      </c>
      <c r="O15965" t="s">
        <v>60287</v>
      </c>
      <c r="Q15965" t="s">
        <v>60288</v>
      </c>
    </row>
    <row r="15966" spans="1:17" x14ac:dyDescent="0.25">
      <c r="A15966">
        <v>1673</v>
      </c>
      <c r="B15966" t="s">
        <v>60289</v>
      </c>
      <c r="C15966" s="1">
        <v>425013778</v>
      </c>
      <c r="D15966" s="1">
        <v>1.12088091999999E+16</v>
      </c>
      <c r="E15966">
        <v>53018</v>
      </c>
      <c r="F15966" t="str">
        <f>VLOOKUP(E15966,'[1]movimento-per-comune-ambito-201'!$C$2:$D$547,2,0)</f>
        <v>Maremma Area Sud</v>
      </c>
      <c r="G15966" t="s">
        <v>63071</v>
      </c>
      <c r="H15966" t="s">
        <v>52</v>
      </c>
      <c r="I15966" t="s">
        <v>60290</v>
      </c>
      <c r="J15966">
        <v>58015</v>
      </c>
      <c r="K15966" t="s">
        <v>55560</v>
      </c>
      <c r="L15966" t="str">
        <f>VLOOKUP(K15966,'[1]movimento-per-comune-ambito-201'!$B$2:$D$547,3,FALSE)</f>
        <v>Maremma Area Sud</v>
      </c>
      <c r="M15966" t="s">
        <v>53101</v>
      </c>
      <c r="N15966">
        <v>0</v>
      </c>
      <c r="O15966" t="s">
        <v>60291</v>
      </c>
      <c r="Q15966" t="s">
        <v>60292</v>
      </c>
    </row>
    <row r="15967" spans="1:17" x14ac:dyDescent="0.25">
      <c r="A15967">
        <v>14140</v>
      </c>
      <c r="B15967" t="s">
        <v>60293</v>
      </c>
      <c r="C15967" s="1">
        <v>4.2437473199999904E+16</v>
      </c>
      <c r="D15967" s="1">
        <v>112101133</v>
      </c>
      <c r="E15967">
        <v>53018</v>
      </c>
      <c r="F15967" t="str">
        <f>VLOOKUP(E15967,'[1]movimento-per-comune-ambito-201'!$C$2:$D$547,2,0)</f>
        <v>Maremma Area Sud</v>
      </c>
      <c r="G15967" t="s">
        <v>63362</v>
      </c>
      <c r="H15967" t="s">
        <v>52</v>
      </c>
      <c r="I15967" t="s">
        <v>60294</v>
      </c>
      <c r="J15967">
        <v>58015</v>
      </c>
      <c r="K15967" t="s">
        <v>55560</v>
      </c>
      <c r="L15967" t="str">
        <f>VLOOKUP(K15967,'[1]movimento-per-comune-ambito-201'!$B$2:$D$547,3,FALSE)</f>
        <v>Maremma Area Sud</v>
      </c>
      <c r="M15967" t="s">
        <v>53101</v>
      </c>
      <c r="N15967">
        <v>0</v>
      </c>
    </row>
    <row r="15968" spans="1:17" x14ac:dyDescent="0.25">
      <c r="A15968">
        <v>14141</v>
      </c>
      <c r="B15968" t="s">
        <v>60295</v>
      </c>
      <c r="C15968" s="1">
        <v>4.2566892299999904E+16</v>
      </c>
      <c r="D15968" s="1">
        <v>1.11688437999999E+16</v>
      </c>
      <c r="E15968">
        <v>53018</v>
      </c>
      <c r="F15968" t="str">
        <f>VLOOKUP(E15968,'[1]movimento-per-comune-ambito-201'!$C$2:$D$547,2,0)</f>
        <v>Maremma Area Sud</v>
      </c>
      <c r="G15968" t="s">
        <v>63072</v>
      </c>
      <c r="H15968" t="s">
        <v>52</v>
      </c>
      <c r="I15968" t="s">
        <v>60296</v>
      </c>
      <c r="J15968">
        <v>58015</v>
      </c>
      <c r="K15968" t="s">
        <v>55560</v>
      </c>
      <c r="L15968" t="str">
        <f>VLOOKUP(K15968,'[1]movimento-per-comune-ambito-201'!$B$2:$D$547,3,FALSE)</f>
        <v>Maremma Area Sud</v>
      </c>
      <c r="M15968" t="s">
        <v>53101</v>
      </c>
      <c r="N15968">
        <v>0</v>
      </c>
      <c r="O15968" t="s">
        <v>60297</v>
      </c>
      <c r="Q15968" t="s">
        <v>60298</v>
      </c>
    </row>
    <row r="15969" spans="1:17" x14ac:dyDescent="0.25">
      <c r="A15969">
        <v>17715</v>
      </c>
      <c r="B15969" t="s">
        <v>60299</v>
      </c>
      <c r="C15969" s="1">
        <v>4.2497351899999904E+16</v>
      </c>
      <c r="D15969" s="1">
        <v>1.12068698999999E+16</v>
      </c>
      <c r="E15969">
        <v>53018</v>
      </c>
      <c r="F15969" t="str">
        <f>VLOOKUP(E15969,'[1]movimento-per-comune-ambito-201'!$C$2:$D$547,2,0)</f>
        <v>Maremma Area Sud</v>
      </c>
      <c r="G15969" t="s">
        <v>63203</v>
      </c>
      <c r="H15969" t="s">
        <v>52</v>
      </c>
      <c r="I15969" t="s">
        <v>60300</v>
      </c>
      <c r="J15969">
        <v>58010</v>
      </c>
      <c r="K15969" t="s">
        <v>55560</v>
      </c>
      <c r="L15969" t="str">
        <f>VLOOKUP(K15969,'[1]movimento-per-comune-ambito-201'!$B$2:$D$547,3,FALSE)</f>
        <v>Maremma Area Sud</v>
      </c>
      <c r="M15969" t="s">
        <v>53101</v>
      </c>
      <c r="N15969">
        <v>0</v>
      </c>
      <c r="O15969" t="s">
        <v>60301</v>
      </c>
      <c r="Q15969" t="s">
        <v>60302</v>
      </c>
    </row>
    <row r="15970" spans="1:17" x14ac:dyDescent="0.25">
      <c r="A15970">
        <v>18337</v>
      </c>
      <c r="B15970" t="s">
        <v>60303</v>
      </c>
      <c r="C15970" s="1">
        <v>4.2441203199999904E+16</v>
      </c>
      <c r="D15970" s="1">
        <v>111707731</v>
      </c>
      <c r="E15970">
        <v>53018</v>
      </c>
      <c r="F15970" t="str">
        <f>VLOOKUP(E15970,'[1]movimento-per-comune-ambito-201'!$C$2:$D$547,2,0)</f>
        <v>Maremma Area Sud</v>
      </c>
      <c r="G15970" t="s">
        <v>63074</v>
      </c>
      <c r="H15970" t="s">
        <v>52</v>
      </c>
      <c r="I15970" t="s">
        <v>60304</v>
      </c>
      <c r="J15970">
        <v>58015</v>
      </c>
      <c r="K15970" t="s">
        <v>55560</v>
      </c>
      <c r="L15970" t="str">
        <f>VLOOKUP(K15970,'[1]movimento-per-comune-ambito-201'!$B$2:$D$547,3,FALSE)</f>
        <v>Maremma Area Sud</v>
      </c>
      <c r="M15970" t="s">
        <v>53101</v>
      </c>
      <c r="N15970">
        <v>0</v>
      </c>
      <c r="O15970" t="s">
        <v>60305</v>
      </c>
      <c r="P15970" t="s">
        <v>60306</v>
      </c>
      <c r="Q15970" t="s">
        <v>60307</v>
      </c>
    </row>
    <row r="15971" spans="1:17" x14ac:dyDescent="0.25">
      <c r="A15971">
        <v>21957</v>
      </c>
      <c r="B15971" t="s">
        <v>4302</v>
      </c>
      <c r="C15971" s="1">
        <v>4.2500764799999904E+16</v>
      </c>
      <c r="D15971" s="1">
        <v>112067104</v>
      </c>
      <c r="E15971">
        <v>53018</v>
      </c>
      <c r="F15971" t="str">
        <f>VLOOKUP(E15971,'[1]movimento-per-comune-ambito-201'!$C$2:$D$547,2,0)</f>
        <v>Maremma Area Sud</v>
      </c>
      <c r="G15971" t="s">
        <v>63629</v>
      </c>
      <c r="H15971" t="s">
        <v>52</v>
      </c>
      <c r="I15971" t="s">
        <v>60308</v>
      </c>
      <c r="J15971">
        <v>58010</v>
      </c>
      <c r="K15971" t="s">
        <v>55560</v>
      </c>
      <c r="L15971" t="str">
        <f>VLOOKUP(K15971,'[1]movimento-per-comune-ambito-201'!$B$2:$D$547,3,FALSE)</f>
        <v>Maremma Area Sud</v>
      </c>
      <c r="M15971" t="s">
        <v>53101</v>
      </c>
      <c r="N15971">
        <v>0</v>
      </c>
      <c r="O15971" t="s">
        <v>60309</v>
      </c>
      <c r="Q15971" t="s">
        <v>60310</v>
      </c>
    </row>
    <row r="15972" spans="1:17" x14ac:dyDescent="0.25">
      <c r="A15972">
        <v>22694</v>
      </c>
      <c r="B15972" t="s">
        <v>34777</v>
      </c>
      <c r="C15972" s="1">
        <v>4.2437029299999904E+16</v>
      </c>
      <c r="D15972" s="1">
        <v>1.12085516999999E+16</v>
      </c>
      <c r="E15972">
        <v>53018</v>
      </c>
      <c r="F15972" t="str">
        <f>VLOOKUP(E15972,'[1]movimento-per-comune-ambito-201'!$C$2:$D$547,2,0)</f>
        <v>Maremma Area Sud</v>
      </c>
      <c r="G15972" t="s">
        <v>63077</v>
      </c>
      <c r="H15972" t="s">
        <v>52</v>
      </c>
      <c r="I15972" t="s">
        <v>60311</v>
      </c>
      <c r="J15972">
        <v>58015</v>
      </c>
      <c r="K15972" t="s">
        <v>55560</v>
      </c>
      <c r="L15972" t="str">
        <f>VLOOKUP(K15972,'[1]movimento-per-comune-ambito-201'!$B$2:$D$547,3,FALSE)</f>
        <v>Maremma Area Sud</v>
      </c>
      <c r="M15972" t="s">
        <v>53101</v>
      </c>
      <c r="N15972">
        <v>0</v>
      </c>
      <c r="O15972" t="s">
        <v>60312</v>
      </c>
      <c r="Q15972" t="s">
        <v>60313</v>
      </c>
    </row>
    <row r="15973" spans="1:17" x14ac:dyDescent="0.25">
      <c r="A15973">
        <v>23739</v>
      </c>
      <c r="B15973" t="s">
        <v>60314</v>
      </c>
      <c r="C15973" s="1">
        <v>4.24716327E+16</v>
      </c>
      <c r="D15973" s="1">
        <v>112358479</v>
      </c>
      <c r="E15973">
        <v>53018</v>
      </c>
      <c r="F15973" t="str">
        <f>VLOOKUP(E15973,'[1]movimento-per-comune-ambito-201'!$C$2:$D$547,2,0)</f>
        <v>Maremma Area Sud</v>
      </c>
      <c r="G15973" t="s">
        <v>63078</v>
      </c>
      <c r="H15973" t="s">
        <v>52</v>
      </c>
      <c r="I15973" t="s">
        <v>60315</v>
      </c>
      <c r="J15973">
        <v>58015</v>
      </c>
      <c r="K15973" t="s">
        <v>55560</v>
      </c>
      <c r="L15973" t="str">
        <f>VLOOKUP(K15973,'[1]movimento-per-comune-ambito-201'!$B$2:$D$547,3,FALSE)</f>
        <v>Maremma Area Sud</v>
      </c>
      <c r="M15973" t="s">
        <v>53101</v>
      </c>
      <c r="N15973">
        <v>0</v>
      </c>
      <c r="O15973" t="s">
        <v>60316</v>
      </c>
      <c r="Q15973" t="s">
        <v>60317</v>
      </c>
    </row>
    <row r="15974" spans="1:17" x14ac:dyDescent="0.25">
      <c r="A15974">
        <v>24533</v>
      </c>
      <c r="B15974" t="s">
        <v>60318</v>
      </c>
      <c r="C15974" s="1">
        <v>4.24387777E+16</v>
      </c>
      <c r="D15974" s="1">
        <v>11212844</v>
      </c>
      <c r="E15974">
        <v>53018</v>
      </c>
      <c r="F15974" t="str">
        <f>VLOOKUP(E15974,'[1]movimento-per-comune-ambito-201'!$C$2:$D$547,2,0)</f>
        <v>Maremma Area Sud</v>
      </c>
      <c r="G15974" t="s">
        <v>63079</v>
      </c>
      <c r="H15974" t="s">
        <v>52</v>
      </c>
      <c r="I15974" t="s">
        <v>60319</v>
      </c>
      <c r="J15974">
        <v>58015</v>
      </c>
      <c r="K15974" t="s">
        <v>55560</v>
      </c>
      <c r="L15974" t="str">
        <f>VLOOKUP(K15974,'[1]movimento-per-comune-ambito-201'!$B$2:$D$547,3,FALSE)</f>
        <v>Maremma Area Sud</v>
      </c>
      <c r="M15974" t="s">
        <v>53101</v>
      </c>
      <c r="N15974">
        <v>0</v>
      </c>
      <c r="O15974" t="s">
        <v>60320</v>
      </c>
      <c r="P15974" t="s">
        <v>60321</v>
      </c>
      <c r="Q15974" t="s">
        <v>60322</v>
      </c>
    </row>
    <row r="15975" spans="1:17" x14ac:dyDescent="0.25">
      <c r="A15975">
        <v>24724</v>
      </c>
      <c r="B15975" t="s">
        <v>60323</v>
      </c>
      <c r="C15975" s="1">
        <v>4.245065E+16</v>
      </c>
      <c r="D15975" s="1">
        <v>112550477</v>
      </c>
      <c r="E15975">
        <v>53018</v>
      </c>
      <c r="F15975" t="str">
        <f>VLOOKUP(E15975,'[1]movimento-per-comune-ambito-201'!$C$2:$D$547,2,0)</f>
        <v>Maremma Area Sud</v>
      </c>
      <c r="G15975" t="s">
        <v>63080</v>
      </c>
      <c r="H15975" t="s">
        <v>52</v>
      </c>
      <c r="I15975" t="s">
        <v>60324</v>
      </c>
      <c r="J15975">
        <v>58015</v>
      </c>
      <c r="K15975" t="s">
        <v>55560</v>
      </c>
      <c r="L15975" t="str">
        <f>VLOOKUP(K15975,'[1]movimento-per-comune-ambito-201'!$B$2:$D$547,3,FALSE)</f>
        <v>Maremma Area Sud</v>
      </c>
      <c r="M15975" t="s">
        <v>53101</v>
      </c>
      <c r="N15975">
        <v>0</v>
      </c>
      <c r="O15975" t="s">
        <v>60325</v>
      </c>
      <c r="Q15975" t="s">
        <v>60326</v>
      </c>
    </row>
    <row r="15976" spans="1:17" x14ac:dyDescent="0.25">
      <c r="A15976">
        <v>1716</v>
      </c>
      <c r="B15976" t="s">
        <v>60327</v>
      </c>
      <c r="C15976" s="1">
        <v>4.2433149399999904E+16</v>
      </c>
      <c r="D15976" s="1">
        <v>111577921</v>
      </c>
      <c r="E15976">
        <v>53018</v>
      </c>
      <c r="F15976" t="str">
        <f>VLOOKUP(E15976,'[1]movimento-per-comune-ambito-201'!$C$2:$D$547,2,0)</f>
        <v>Maremma Area Sud</v>
      </c>
      <c r="G15976" t="s">
        <v>63648</v>
      </c>
      <c r="H15976" t="s">
        <v>6304</v>
      </c>
      <c r="I15976" t="s">
        <v>60328</v>
      </c>
      <c r="J15976">
        <v>58015</v>
      </c>
      <c r="K15976" t="s">
        <v>55560</v>
      </c>
      <c r="L15976" t="str">
        <f>VLOOKUP(K15976,'[1]movimento-per-comune-ambito-201'!$B$2:$D$547,3,FALSE)</f>
        <v>Maremma Area Sud</v>
      </c>
      <c r="M15976" t="s">
        <v>53101</v>
      </c>
      <c r="N15976">
        <v>0</v>
      </c>
      <c r="O15976" t="s">
        <v>60329</v>
      </c>
      <c r="Q15976" t="s">
        <v>60330</v>
      </c>
    </row>
    <row r="15977" spans="1:17" x14ac:dyDescent="0.25">
      <c r="A15977">
        <v>2948</v>
      </c>
      <c r="B15977" t="s">
        <v>60331</v>
      </c>
      <c r="C15977" s="1">
        <v>4246798170453620</v>
      </c>
      <c r="D15977" s="1">
        <v>1.11902317661621E+16</v>
      </c>
      <c r="E15977">
        <v>53018</v>
      </c>
      <c r="F15977" t="str">
        <f>VLOOKUP(E15977,'[1]movimento-per-comune-ambito-201'!$C$2:$D$547,2,0)</f>
        <v>Maremma Area Sud</v>
      </c>
      <c r="G15977" t="s">
        <v>63145</v>
      </c>
      <c r="H15977" t="s">
        <v>749</v>
      </c>
      <c r="I15977" t="s">
        <v>60332</v>
      </c>
      <c r="J15977">
        <v>58015</v>
      </c>
      <c r="K15977" t="s">
        <v>55560</v>
      </c>
      <c r="L15977" t="str">
        <f>VLOOKUP(K15977,'[1]movimento-per-comune-ambito-201'!$B$2:$D$547,3,FALSE)</f>
        <v>Maremma Area Sud</v>
      </c>
      <c r="M15977" t="s">
        <v>53101</v>
      </c>
      <c r="N15977">
        <v>0</v>
      </c>
      <c r="O15977" t="s">
        <v>60333</v>
      </c>
      <c r="Q15977" t="s">
        <v>60334</v>
      </c>
    </row>
    <row r="15978" spans="1:17" x14ac:dyDescent="0.25">
      <c r="A15978">
        <v>2741</v>
      </c>
      <c r="B15978" t="s">
        <v>60335</v>
      </c>
      <c r="C15978" s="1">
        <v>4.2463462231760896E+16</v>
      </c>
      <c r="D15978" s="1">
        <v>1.118611244523E+16</v>
      </c>
      <c r="E15978">
        <v>53018</v>
      </c>
      <c r="F15978" t="str">
        <f>VLOOKUP(E15978,'[1]movimento-per-comune-ambito-201'!$C$2:$D$547,2,0)</f>
        <v>Maremma Area Sud</v>
      </c>
      <c r="G15978" t="s">
        <v>63086</v>
      </c>
      <c r="H15978" t="s">
        <v>376</v>
      </c>
      <c r="I15978" t="s">
        <v>60336</v>
      </c>
      <c r="J15978">
        <v>58010</v>
      </c>
      <c r="K15978" t="s">
        <v>55560</v>
      </c>
      <c r="L15978" t="str">
        <f>VLOOKUP(K15978,'[1]movimento-per-comune-ambito-201'!$B$2:$D$547,3,FALSE)</f>
        <v>Maremma Area Sud</v>
      </c>
      <c r="M15978" t="s">
        <v>53101</v>
      </c>
      <c r="N15978">
        <v>3</v>
      </c>
      <c r="O15978" t="s">
        <v>60337</v>
      </c>
      <c r="P15978" t="s">
        <v>60338</v>
      </c>
      <c r="Q15978" t="s">
        <v>60339</v>
      </c>
    </row>
    <row r="15979" spans="1:17" x14ac:dyDescent="0.25">
      <c r="A15979">
        <v>2742</v>
      </c>
      <c r="B15979" t="s">
        <v>4786</v>
      </c>
      <c r="C15979" s="1">
        <v>4.2439647399999904E+16</v>
      </c>
      <c r="D15979" s="1">
        <v>112124083</v>
      </c>
      <c r="E15979">
        <v>53018</v>
      </c>
      <c r="F15979" t="str">
        <f>VLOOKUP(E15979,'[1]movimento-per-comune-ambito-201'!$C$2:$D$547,2,0)</f>
        <v>Maremma Area Sud</v>
      </c>
      <c r="G15979" t="s">
        <v>63215</v>
      </c>
      <c r="H15979" t="s">
        <v>376</v>
      </c>
      <c r="I15979" t="s">
        <v>60340</v>
      </c>
      <c r="J15979">
        <v>58010</v>
      </c>
      <c r="K15979" t="s">
        <v>55560</v>
      </c>
      <c r="L15979" t="str">
        <f>VLOOKUP(K15979,'[1]movimento-per-comune-ambito-201'!$B$2:$D$547,3,FALSE)</f>
        <v>Maremma Area Sud</v>
      </c>
      <c r="M15979" t="s">
        <v>53101</v>
      </c>
      <c r="N15979">
        <v>2</v>
      </c>
      <c r="O15979" t="s">
        <v>60341</v>
      </c>
      <c r="P15979" t="s">
        <v>60342</v>
      </c>
      <c r="Q15979" t="s">
        <v>60343</v>
      </c>
    </row>
    <row r="15980" spans="1:17" x14ac:dyDescent="0.25">
      <c r="A15980">
        <v>2743</v>
      </c>
      <c r="B15980" t="s">
        <v>36078</v>
      </c>
      <c r="C15980" s="1">
        <v>4.24422682E+16</v>
      </c>
      <c r="D15980" s="1">
        <v>112206616</v>
      </c>
      <c r="E15980">
        <v>53018</v>
      </c>
      <c r="F15980" t="str">
        <f>VLOOKUP(E15980,'[1]movimento-per-comune-ambito-201'!$C$2:$D$547,2,0)</f>
        <v>Maremma Area Sud</v>
      </c>
      <c r="G15980" t="s">
        <v>63216</v>
      </c>
      <c r="H15980" t="s">
        <v>376</v>
      </c>
      <c r="I15980" t="s">
        <v>60344</v>
      </c>
      <c r="J15980">
        <v>58010</v>
      </c>
      <c r="K15980" t="s">
        <v>55560</v>
      </c>
      <c r="L15980" t="str">
        <f>VLOOKUP(K15980,'[1]movimento-per-comune-ambito-201'!$B$2:$D$547,3,FALSE)</f>
        <v>Maremma Area Sud</v>
      </c>
      <c r="M15980" t="s">
        <v>53101</v>
      </c>
      <c r="N15980">
        <v>2</v>
      </c>
      <c r="O15980" t="s">
        <v>60345</v>
      </c>
      <c r="P15980" t="s">
        <v>60346</v>
      </c>
      <c r="Q15980" t="s">
        <v>60347</v>
      </c>
    </row>
    <row r="15981" spans="1:17" x14ac:dyDescent="0.25">
      <c r="A15981">
        <v>2744</v>
      </c>
      <c r="B15981" t="s">
        <v>60348</v>
      </c>
      <c r="C15981" s="1">
        <v>4.2439647399999904E+16</v>
      </c>
      <c r="D15981" s="1">
        <v>112124083</v>
      </c>
      <c r="E15981">
        <v>53018</v>
      </c>
      <c r="F15981" t="str">
        <f>VLOOKUP(E15981,'[1]movimento-per-comune-ambito-201'!$C$2:$D$547,2,0)</f>
        <v>Maremma Area Sud</v>
      </c>
      <c r="G15981" t="s">
        <v>63217</v>
      </c>
      <c r="H15981" t="s">
        <v>376</v>
      </c>
      <c r="I15981" t="s">
        <v>60349</v>
      </c>
      <c r="J15981">
        <v>58010</v>
      </c>
      <c r="K15981" t="s">
        <v>55560</v>
      </c>
      <c r="L15981" t="str">
        <f>VLOOKUP(K15981,'[1]movimento-per-comune-ambito-201'!$B$2:$D$547,3,FALSE)</f>
        <v>Maremma Area Sud</v>
      </c>
      <c r="M15981" t="s">
        <v>53101</v>
      </c>
      <c r="N15981">
        <v>1</v>
      </c>
      <c r="O15981" t="s">
        <v>60350</v>
      </c>
      <c r="P15981" t="s">
        <v>60351</v>
      </c>
      <c r="Q15981" t="s">
        <v>60352</v>
      </c>
    </row>
    <row r="15982" spans="1:17" x14ac:dyDescent="0.25">
      <c r="A15982">
        <v>2745</v>
      </c>
      <c r="B15982" t="s">
        <v>60353</v>
      </c>
      <c r="C15982" s="1">
        <v>4.2456384399999904E+16</v>
      </c>
      <c r="D15982" s="1">
        <v>1.11841196E+16</v>
      </c>
      <c r="E15982">
        <v>53018</v>
      </c>
      <c r="F15982" t="str">
        <f>VLOOKUP(E15982,'[1]movimento-per-comune-ambito-201'!$C$2:$D$547,2,0)</f>
        <v>Maremma Area Sud</v>
      </c>
      <c r="G15982" t="s">
        <v>63815</v>
      </c>
      <c r="H15982" t="s">
        <v>376</v>
      </c>
      <c r="I15982" t="s">
        <v>60354</v>
      </c>
      <c r="J15982">
        <v>58015</v>
      </c>
      <c r="K15982" t="s">
        <v>55560</v>
      </c>
      <c r="L15982" t="str">
        <f>VLOOKUP(K15982,'[1]movimento-per-comune-ambito-201'!$B$2:$D$547,3,FALSE)</f>
        <v>Maremma Area Sud</v>
      </c>
      <c r="M15982" t="s">
        <v>53101</v>
      </c>
      <c r="N15982">
        <v>3</v>
      </c>
      <c r="O15982" t="s">
        <v>60355</v>
      </c>
      <c r="P15982" t="s">
        <v>60356</v>
      </c>
      <c r="Q15982" t="s">
        <v>60357</v>
      </c>
    </row>
    <row r="15983" spans="1:17" x14ac:dyDescent="0.25">
      <c r="A15983">
        <v>2746</v>
      </c>
      <c r="B15983" t="s">
        <v>60358</v>
      </c>
      <c r="C15983" s="1">
        <v>4.2533338299999904E+16</v>
      </c>
      <c r="D15983" s="1">
        <v>1.11845642E+16</v>
      </c>
      <c r="E15983">
        <v>53018</v>
      </c>
      <c r="F15983" t="str">
        <f>VLOOKUP(E15983,'[1]movimento-per-comune-ambito-201'!$C$2:$D$547,2,0)</f>
        <v>Maremma Area Sud</v>
      </c>
      <c r="G15983" t="s">
        <v>63218</v>
      </c>
      <c r="H15983" t="s">
        <v>376</v>
      </c>
      <c r="I15983" t="s">
        <v>60359</v>
      </c>
      <c r="J15983">
        <v>58010</v>
      </c>
      <c r="K15983" t="s">
        <v>55560</v>
      </c>
      <c r="L15983" t="str">
        <f>VLOOKUP(K15983,'[1]movimento-per-comune-ambito-201'!$B$2:$D$547,3,FALSE)</f>
        <v>Maremma Area Sud</v>
      </c>
      <c r="M15983" t="s">
        <v>53101</v>
      </c>
      <c r="N15983">
        <v>2</v>
      </c>
      <c r="O15983" t="s">
        <v>60360</v>
      </c>
      <c r="P15983" t="s">
        <v>60361</v>
      </c>
      <c r="Q15983" t="s">
        <v>60362</v>
      </c>
    </row>
    <row r="15984" spans="1:17" x14ac:dyDescent="0.25">
      <c r="A15984">
        <v>2747</v>
      </c>
      <c r="B15984" t="s">
        <v>60363</v>
      </c>
      <c r="C15984" s="1">
        <v>4.2532583882698E+16</v>
      </c>
      <c r="D15984" s="1">
        <v>1.11857818675537E+16</v>
      </c>
      <c r="E15984">
        <v>53018</v>
      </c>
      <c r="F15984" t="str">
        <f>VLOOKUP(E15984,'[1]movimento-per-comune-ambito-201'!$C$2:$D$547,2,0)</f>
        <v>Maremma Area Sud</v>
      </c>
      <c r="G15984" t="s">
        <v>63219</v>
      </c>
      <c r="H15984" t="s">
        <v>376</v>
      </c>
      <c r="I15984" t="s">
        <v>60364</v>
      </c>
      <c r="J15984">
        <v>58010</v>
      </c>
      <c r="K15984" t="s">
        <v>55560</v>
      </c>
      <c r="L15984" t="str">
        <f>VLOOKUP(K15984,'[1]movimento-per-comune-ambito-201'!$B$2:$D$547,3,FALSE)</f>
        <v>Maremma Area Sud</v>
      </c>
      <c r="M15984" t="s">
        <v>53101</v>
      </c>
      <c r="N15984">
        <v>1</v>
      </c>
      <c r="O15984" t="s">
        <v>60365</v>
      </c>
      <c r="P15984" t="s">
        <v>60366</v>
      </c>
      <c r="Q15984" t="s">
        <v>60367</v>
      </c>
    </row>
    <row r="15985" spans="1:17" x14ac:dyDescent="0.25">
      <c r="A15985">
        <v>2748</v>
      </c>
      <c r="B15985" t="s">
        <v>1463</v>
      </c>
      <c r="C15985" s="1">
        <v>4.25032299E+16</v>
      </c>
      <c r="D15985" s="1">
        <v>11208527</v>
      </c>
      <c r="E15985">
        <v>53018</v>
      </c>
      <c r="F15985" t="str">
        <f>VLOOKUP(E15985,'[1]movimento-per-comune-ambito-201'!$C$2:$D$547,2,0)</f>
        <v>Maremma Area Sud</v>
      </c>
      <c r="G15985" t="s">
        <v>63220</v>
      </c>
      <c r="H15985" t="s">
        <v>376</v>
      </c>
      <c r="I15985" t="s">
        <v>60368</v>
      </c>
      <c r="J15985">
        <v>58010</v>
      </c>
      <c r="K15985" t="s">
        <v>55560</v>
      </c>
      <c r="L15985" t="str">
        <f>VLOOKUP(K15985,'[1]movimento-per-comune-ambito-201'!$B$2:$D$547,3,FALSE)</f>
        <v>Maremma Area Sud</v>
      </c>
      <c r="M15985" t="s">
        <v>53101</v>
      </c>
      <c r="N15985">
        <v>2</v>
      </c>
      <c r="O15985" t="s">
        <v>60369</v>
      </c>
      <c r="P15985" t="s">
        <v>60370</v>
      </c>
      <c r="Q15985" t="s">
        <v>60371</v>
      </c>
    </row>
    <row r="15986" spans="1:17" x14ac:dyDescent="0.25">
      <c r="A15986">
        <v>2749</v>
      </c>
      <c r="B15986" t="s">
        <v>60372</v>
      </c>
      <c r="C15986" s="1">
        <v>4256518242255220</v>
      </c>
      <c r="D15986" s="1">
        <v>1.11394530977172E+16</v>
      </c>
      <c r="E15986">
        <v>53018</v>
      </c>
      <c r="F15986" t="str">
        <f>VLOOKUP(E15986,'[1]movimento-per-comune-ambito-201'!$C$2:$D$547,2,0)</f>
        <v>Maremma Area Sud</v>
      </c>
      <c r="G15986" t="s">
        <v>63221</v>
      </c>
      <c r="H15986" t="s">
        <v>376</v>
      </c>
      <c r="I15986" t="s">
        <v>60373</v>
      </c>
      <c r="J15986">
        <v>58010</v>
      </c>
      <c r="K15986" t="s">
        <v>55560</v>
      </c>
      <c r="L15986" t="str">
        <f>VLOOKUP(K15986,'[1]movimento-per-comune-ambito-201'!$B$2:$D$547,3,FALSE)</f>
        <v>Maremma Area Sud</v>
      </c>
      <c r="M15986" t="s">
        <v>53101</v>
      </c>
      <c r="N15986">
        <v>2</v>
      </c>
      <c r="O15986" t="s">
        <v>60374</v>
      </c>
      <c r="P15986" t="s">
        <v>60375</v>
      </c>
      <c r="Q15986" t="s">
        <v>60376</v>
      </c>
    </row>
    <row r="15987" spans="1:17" x14ac:dyDescent="0.25">
      <c r="A15987">
        <v>2750</v>
      </c>
      <c r="B15987" t="s">
        <v>60377</v>
      </c>
      <c r="C15987" s="1">
        <v>4.2501409099999904E+16</v>
      </c>
      <c r="D15987" s="1">
        <v>1.12048941E+16</v>
      </c>
      <c r="E15987">
        <v>53018</v>
      </c>
      <c r="F15987" t="str">
        <f>VLOOKUP(E15987,'[1]movimento-per-comune-ambito-201'!$C$2:$D$547,2,0)</f>
        <v>Maremma Area Sud</v>
      </c>
      <c r="G15987" t="s">
        <v>63222</v>
      </c>
      <c r="H15987" t="s">
        <v>376</v>
      </c>
      <c r="I15987" t="s">
        <v>60378</v>
      </c>
      <c r="J15987">
        <v>58010</v>
      </c>
      <c r="K15987" t="s">
        <v>55560</v>
      </c>
      <c r="L15987" t="str">
        <f>VLOOKUP(K15987,'[1]movimento-per-comune-ambito-201'!$B$2:$D$547,3,FALSE)</f>
        <v>Maremma Area Sud</v>
      </c>
      <c r="M15987" t="s">
        <v>53101</v>
      </c>
      <c r="N15987">
        <v>2</v>
      </c>
      <c r="O15987" t="s">
        <v>60379</v>
      </c>
      <c r="P15987" t="s">
        <v>60380</v>
      </c>
      <c r="Q15987" t="s">
        <v>60381</v>
      </c>
    </row>
    <row r="15988" spans="1:17" x14ac:dyDescent="0.25">
      <c r="A15988">
        <v>2751</v>
      </c>
      <c r="B15988" t="s">
        <v>60382</v>
      </c>
      <c r="C15988" s="1">
        <v>4.2466321699999904E+16</v>
      </c>
      <c r="D15988" s="1">
        <v>112403964</v>
      </c>
      <c r="E15988">
        <v>53018</v>
      </c>
      <c r="F15988" t="str">
        <f>VLOOKUP(E15988,'[1]movimento-per-comune-ambito-201'!$C$2:$D$547,2,0)</f>
        <v>Maremma Area Sud</v>
      </c>
      <c r="G15988" t="s">
        <v>65571</v>
      </c>
      <c r="H15988" t="s">
        <v>376</v>
      </c>
      <c r="I15988" t="s">
        <v>60383</v>
      </c>
      <c r="J15988">
        <v>58015</v>
      </c>
      <c r="K15988" t="s">
        <v>55560</v>
      </c>
      <c r="L15988" t="str">
        <f>VLOOKUP(K15988,'[1]movimento-per-comune-ambito-201'!$B$2:$D$547,3,FALSE)</f>
        <v>Maremma Area Sud</v>
      </c>
      <c r="M15988" t="s">
        <v>53101</v>
      </c>
      <c r="N15988">
        <v>1</v>
      </c>
      <c r="O15988" t="s">
        <v>60384</v>
      </c>
      <c r="P15988" t="s">
        <v>60385</v>
      </c>
      <c r="Q15988" t="s">
        <v>60386</v>
      </c>
    </row>
    <row r="15989" spans="1:17" x14ac:dyDescent="0.25">
      <c r="A15989">
        <v>2752</v>
      </c>
      <c r="B15989" t="s">
        <v>60387</v>
      </c>
      <c r="C15989" s="1">
        <v>4.2565476699999904E+16</v>
      </c>
      <c r="D15989" s="1">
        <v>111701227</v>
      </c>
      <c r="E15989">
        <v>53018</v>
      </c>
      <c r="F15989" t="str">
        <f>VLOOKUP(E15989,'[1]movimento-per-comune-ambito-201'!$C$2:$D$547,2,0)</f>
        <v>Maremma Area Sud</v>
      </c>
      <c r="G15989" t="s">
        <v>63223</v>
      </c>
      <c r="H15989" t="s">
        <v>376</v>
      </c>
      <c r="I15989" t="s">
        <v>60388</v>
      </c>
      <c r="J15989">
        <v>58015</v>
      </c>
      <c r="K15989" t="s">
        <v>55560</v>
      </c>
      <c r="L15989" t="str">
        <f>VLOOKUP(K15989,'[1]movimento-per-comune-ambito-201'!$B$2:$D$547,3,FALSE)</f>
        <v>Maremma Area Sud</v>
      </c>
      <c r="M15989" t="s">
        <v>53101</v>
      </c>
      <c r="N15989">
        <v>1</v>
      </c>
      <c r="O15989" t="s">
        <v>60389</v>
      </c>
      <c r="P15989" t="s">
        <v>60390</v>
      </c>
      <c r="Q15989" t="s">
        <v>60391</v>
      </c>
    </row>
    <row r="15990" spans="1:17" x14ac:dyDescent="0.25">
      <c r="A15990">
        <v>2753</v>
      </c>
      <c r="B15990" t="s">
        <v>60392</v>
      </c>
      <c r="C15990" s="1">
        <v>4.2439647399999904E+16</v>
      </c>
      <c r="D15990" s="1">
        <v>112124083</v>
      </c>
      <c r="E15990">
        <v>53018</v>
      </c>
      <c r="F15990" t="str">
        <f>VLOOKUP(E15990,'[1]movimento-per-comune-ambito-201'!$C$2:$D$547,2,0)</f>
        <v>Maremma Area Sud</v>
      </c>
      <c r="G15990" t="s">
        <v>63224</v>
      </c>
      <c r="H15990" t="s">
        <v>376</v>
      </c>
      <c r="I15990" t="s">
        <v>60393</v>
      </c>
      <c r="J15990">
        <v>58010</v>
      </c>
      <c r="K15990" t="s">
        <v>55560</v>
      </c>
      <c r="L15990" t="str">
        <f>VLOOKUP(K15990,'[1]movimento-per-comune-ambito-201'!$B$2:$D$547,3,FALSE)</f>
        <v>Maremma Area Sud</v>
      </c>
      <c r="M15990" t="s">
        <v>53101</v>
      </c>
      <c r="N15990">
        <v>2</v>
      </c>
      <c r="O15990" t="s">
        <v>60394</v>
      </c>
      <c r="P15990" t="s">
        <v>60395</v>
      </c>
      <c r="Q15990" t="s">
        <v>60396</v>
      </c>
    </row>
    <row r="15991" spans="1:17" x14ac:dyDescent="0.25">
      <c r="A15991">
        <v>2754</v>
      </c>
      <c r="B15991" t="s">
        <v>60397</v>
      </c>
      <c r="C15991" s="1">
        <v>4.25032299E+16</v>
      </c>
      <c r="D15991" s="1">
        <v>11208527</v>
      </c>
      <c r="E15991">
        <v>53018</v>
      </c>
      <c r="F15991" t="str">
        <f>VLOOKUP(E15991,'[1]movimento-per-comune-ambito-201'!$C$2:$D$547,2,0)</f>
        <v>Maremma Area Sud</v>
      </c>
      <c r="G15991" t="s">
        <v>63225</v>
      </c>
      <c r="H15991" t="s">
        <v>376</v>
      </c>
      <c r="I15991" t="s">
        <v>60398</v>
      </c>
      <c r="J15991">
        <v>58010</v>
      </c>
      <c r="K15991" t="s">
        <v>55560</v>
      </c>
      <c r="L15991" t="str">
        <f>VLOOKUP(K15991,'[1]movimento-per-comune-ambito-201'!$B$2:$D$547,3,FALSE)</f>
        <v>Maremma Area Sud</v>
      </c>
      <c r="M15991" t="s">
        <v>53101</v>
      </c>
      <c r="N15991">
        <v>2</v>
      </c>
      <c r="O15991" t="s">
        <v>60399</v>
      </c>
      <c r="P15991" t="s">
        <v>60400</v>
      </c>
      <c r="Q15991" t="s">
        <v>60401</v>
      </c>
    </row>
    <row r="15992" spans="1:17" x14ac:dyDescent="0.25">
      <c r="A15992">
        <v>2885</v>
      </c>
      <c r="B15992" t="s">
        <v>60402</v>
      </c>
      <c r="C15992" s="1">
        <v>4.2523172099999904E+16</v>
      </c>
      <c r="D15992" s="1">
        <v>112364231</v>
      </c>
      <c r="E15992">
        <v>53018</v>
      </c>
      <c r="F15992" t="str">
        <f>VLOOKUP(E15992,'[1]movimento-per-comune-ambito-201'!$C$2:$D$547,2,0)</f>
        <v>Maremma Area Sud</v>
      </c>
      <c r="G15992" t="s">
        <v>63035</v>
      </c>
      <c r="H15992" t="s">
        <v>75</v>
      </c>
      <c r="I15992" t="s">
        <v>60403</v>
      </c>
      <c r="J15992">
        <v>58010</v>
      </c>
      <c r="K15992" t="s">
        <v>55560</v>
      </c>
      <c r="L15992" t="str">
        <f>VLOOKUP(K15992,'[1]movimento-per-comune-ambito-201'!$B$2:$D$547,3,FALSE)</f>
        <v>Maremma Area Sud</v>
      </c>
      <c r="M15992" t="s">
        <v>53101</v>
      </c>
      <c r="N15992">
        <v>0</v>
      </c>
      <c r="O15992" t="s">
        <v>60070</v>
      </c>
      <c r="P15992" t="s">
        <v>60071</v>
      </c>
      <c r="Q15992" t="s">
        <v>60404</v>
      </c>
    </row>
    <row r="15993" spans="1:17" x14ac:dyDescent="0.25">
      <c r="A15993">
        <v>2890</v>
      </c>
      <c r="B15993" t="s">
        <v>60405</v>
      </c>
      <c r="C15993" s="1">
        <v>4.2465994899999904E+16</v>
      </c>
      <c r="D15993" s="1">
        <v>1.11871746E+16</v>
      </c>
      <c r="E15993">
        <v>53018</v>
      </c>
      <c r="F15993" t="str">
        <f>VLOOKUP(E15993,'[1]movimento-per-comune-ambito-201'!$C$2:$D$547,2,0)</f>
        <v>Maremma Area Sud</v>
      </c>
      <c r="G15993" t="s">
        <v>63353</v>
      </c>
      <c r="H15993" t="s">
        <v>75</v>
      </c>
      <c r="I15993" t="s">
        <v>60406</v>
      </c>
      <c r="J15993">
        <v>58010</v>
      </c>
      <c r="K15993" t="s">
        <v>55560</v>
      </c>
      <c r="L15993" t="str">
        <f>VLOOKUP(K15993,'[1]movimento-per-comune-ambito-201'!$B$2:$D$547,3,FALSE)</f>
        <v>Maremma Area Sud</v>
      </c>
      <c r="M15993" t="s">
        <v>53101</v>
      </c>
      <c r="N15993">
        <v>0</v>
      </c>
      <c r="O15993" t="s">
        <v>60407</v>
      </c>
      <c r="P15993" t="s">
        <v>60408</v>
      </c>
      <c r="Q15993" t="s">
        <v>60409</v>
      </c>
    </row>
    <row r="15994" spans="1:17" x14ac:dyDescent="0.25">
      <c r="A15994">
        <v>20074</v>
      </c>
      <c r="B15994" t="s">
        <v>7512</v>
      </c>
      <c r="C15994" s="1">
        <v>4.2438402E+16</v>
      </c>
      <c r="D15994" s="1">
        <v>11170757</v>
      </c>
      <c r="E15994">
        <v>53018</v>
      </c>
      <c r="F15994" t="str">
        <f>VLOOKUP(E15994,'[1]movimento-per-comune-ambito-201'!$C$2:$D$547,2,0)</f>
        <v>Maremma Area Sud</v>
      </c>
      <c r="G15994" t="s">
        <v>63364</v>
      </c>
      <c r="H15994" t="s">
        <v>75</v>
      </c>
      <c r="I15994" t="s">
        <v>60410</v>
      </c>
      <c r="J15994">
        <v>58015</v>
      </c>
      <c r="K15994" t="s">
        <v>55560</v>
      </c>
      <c r="L15994" t="str">
        <f>VLOOKUP(K15994,'[1]movimento-per-comune-ambito-201'!$B$2:$D$547,3,FALSE)</f>
        <v>Maremma Area Sud</v>
      </c>
      <c r="M15994" t="s">
        <v>53101</v>
      </c>
      <c r="N15994">
        <v>0</v>
      </c>
      <c r="O15994" t="s">
        <v>60174</v>
      </c>
      <c r="P15994" t="s">
        <v>60175</v>
      </c>
      <c r="Q15994" t="s">
        <v>60411</v>
      </c>
    </row>
    <row r="15995" spans="1:17" x14ac:dyDescent="0.25">
      <c r="A15995">
        <v>20105</v>
      </c>
      <c r="B15995" t="s">
        <v>60412</v>
      </c>
      <c r="C15995" s="1">
        <v>4.2445067899999904E+16</v>
      </c>
      <c r="D15995" s="1">
        <v>1.11752816999999E+16</v>
      </c>
      <c r="E15995">
        <v>53018</v>
      </c>
      <c r="F15995" t="str">
        <f>VLOOKUP(E15995,'[1]movimento-per-comune-ambito-201'!$C$2:$D$547,2,0)</f>
        <v>Maremma Area Sud</v>
      </c>
      <c r="G15995" t="s">
        <v>63445</v>
      </c>
      <c r="H15995" t="s">
        <v>75</v>
      </c>
      <c r="I15995" t="s">
        <v>60413</v>
      </c>
      <c r="J15995">
        <v>58015</v>
      </c>
      <c r="K15995" t="s">
        <v>55560</v>
      </c>
      <c r="L15995" t="str">
        <f>VLOOKUP(K15995,'[1]movimento-per-comune-ambito-201'!$B$2:$D$547,3,FALSE)</f>
        <v>Maremma Area Sud</v>
      </c>
      <c r="M15995" t="s">
        <v>53101</v>
      </c>
      <c r="N15995">
        <v>0</v>
      </c>
      <c r="O15995" t="s">
        <v>60174</v>
      </c>
      <c r="P15995" t="s">
        <v>60175</v>
      </c>
      <c r="Q15995" t="s">
        <v>60414</v>
      </c>
    </row>
    <row r="15996" spans="1:17" x14ac:dyDescent="0.25">
      <c r="A15996">
        <v>21404</v>
      </c>
      <c r="B15996" t="s">
        <v>60415</v>
      </c>
      <c r="C15996" s="1">
        <v>4.2439647399999904E+16</v>
      </c>
      <c r="D15996" s="1">
        <v>112124083</v>
      </c>
      <c r="E15996">
        <v>53018</v>
      </c>
      <c r="F15996" t="str">
        <f>VLOOKUP(E15996,'[1]movimento-per-comune-ambito-201'!$C$2:$D$547,2,0)</f>
        <v>Maremma Area Sud</v>
      </c>
      <c r="G15996" t="s">
        <v>63446</v>
      </c>
      <c r="H15996" t="s">
        <v>75</v>
      </c>
      <c r="I15996" t="s">
        <v>60378</v>
      </c>
      <c r="J15996">
        <v>58010</v>
      </c>
      <c r="K15996" t="s">
        <v>55560</v>
      </c>
      <c r="L15996" t="str">
        <f>VLOOKUP(K15996,'[1]movimento-per-comune-ambito-201'!$B$2:$D$547,3,FALSE)</f>
        <v>Maremma Area Sud</v>
      </c>
      <c r="M15996" t="s">
        <v>53101</v>
      </c>
      <c r="N15996">
        <v>0</v>
      </c>
      <c r="O15996" t="s">
        <v>60350</v>
      </c>
      <c r="P15996" t="s">
        <v>60351</v>
      </c>
      <c r="Q15996" t="s">
        <v>60416</v>
      </c>
    </row>
    <row r="15997" spans="1:17" x14ac:dyDescent="0.25">
      <c r="A15997">
        <v>21487</v>
      </c>
      <c r="B15997" t="s">
        <v>60417</v>
      </c>
      <c r="C15997" s="1">
        <v>4.2507245099999904E+16</v>
      </c>
      <c r="D15997" s="1">
        <v>1.11959075E+16</v>
      </c>
      <c r="E15997">
        <v>53018</v>
      </c>
      <c r="F15997" t="str">
        <f>VLOOKUP(E15997,'[1]movimento-per-comune-ambito-201'!$C$2:$D$547,2,0)</f>
        <v>Maremma Area Sud</v>
      </c>
      <c r="G15997" t="s">
        <v>63447</v>
      </c>
      <c r="H15997" t="s">
        <v>75</v>
      </c>
      <c r="I15997" t="s">
        <v>60418</v>
      </c>
      <c r="J15997">
        <v>58010</v>
      </c>
      <c r="K15997" t="s">
        <v>55560</v>
      </c>
      <c r="L15997" t="str">
        <f>VLOOKUP(K15997,'[1]movimento-per-comune-ambito-201'!$B$2:$D$547,3,FALSE)</f>
        <v>Maremma Area Sud</v>
      </c>
      <c r="M15997" t="s">
        <v>53101</v>
      </c>
      <c r="N15997">
        <v>0</v>
      </c>
      <c r="O15997" t="s">
        <v>60379</v>
      </c>
      <c r="P15997" t="s">
        <v>60380</v>
      </c>
      <c r="Q15997" t="s">
        <v>60381</v>
      </c>
    </row>
    <row r="15998" spans="1:17" x14ac:dyDescent="0.25">
      <c r="A15998">
        <v>2951</v>
      </c>
      <c r="B15998" t="s">
        <v>60419</v>
      </c>
      <c r="C15998" s="1">
        <v>4.25032299E+16</v>
      </c>
      <c r="D15998" s="1">
        <v>11208527</v>
      </c>
      <c r="E15998">
        <v>53018</v>
      </c>
      <c r="F15998" t="str">
        <f>VLOOKUP(E15998,'[1]movimento-per-comune-ambito-201'!$C$2:$D$547,2,0)</f>
        <v>Maremma Area Sud</v>
      </c>
      <c r="G15998" t="s">
        <v>63038</v>
      </c>
      <c r="H15998" t="s">
        <v>134</v>
      </c>
      <c r="I15998" t="s">
        <v>60420</v>
      </c>
      <c r="J15998">
        <v>58010</v>
      </c>
      <c r="K15998" t="s">
        <v>55560</v>
      </c>
      <c r="L15998" t="str">
        <f>VLOOKUP(K15998,'[1]movimento-per-comune-ambito-201'!$B$2:$D$547,3,FALSE)</f>
        <v>Maremma Area Sud</v>
      </c>
      <c r="M15998" t="s">
        <v>53101</v>
      </c>
      <c r="N15998">
        <v>0</v>
      </c>
      <c r="O15998" t="s">
        <v>60421</v>
      </c>
      <c r="P15998" t="s">
        <v>60422</v>
      </c>
      <c r="Q15998" t="s">
        <v>60423</v>
      </c>
    </row>
    <row r="15999" spans="1:17" x14ac:dyDescent="0.25">
      <c r="A15999">
        <v>1266</v>
      </c>
      <c r="B15999" t="s">
        <v>60424</v>
      </c>
      <c r="C15999" s="1">
        <v>4.2555314799999904E+16</v>
      </c>
      <c r="D15999" s="1">
        <v>111332962</v>
      </c>
      <c r="E15999">
        <v>53018</v>
      </c>
      <c r="F15999" t="str">
        <f>VLOOKUP(E15999,'[1]movimento-per-comune-ambito-201'!$C$2:$D$547,2,0)</f>
        <v>Maremma Area Sud</v>
      </c>
      <c r="G15999" t="s">
        <v>63251</v>
      </c>
      <c r="H15999" t="s">
        <v>1598</v>
      </c>
      <c r="I15999" t="s">
        <v>60425</v>
      </c>
      <c r="J15999">
        <v>58010</v>
      </c>
      <c r="K15999" t="s">
        <v>55560</v>
      </c>
      <c r="L15999" t="str">
        <f>VLOOKUP(K15999,'[1]movimento-per-comune-ambito-201'!$B$2:$D$547,3,FALSE)</f>
        <v>Maremma Area Sud</v>
      </c>
      <c r="M15999" t="s">
        <v>53101</v>
      </c>
      <c r="N15999">
        <v>3</v>
      </c>
      <c r="O15999" t="s">
        <v>60426</v>
      </c>
      <c r="P15999" t="s">
        <v>60427</v>
      </c>
      <c r="Q15999" t="s">
        <v>60428</v>
      </c>
    </row>
    <row r="16000" spans="1:17" x14ac:dyDescent="0.25">
      <c r="A16000">
        <v>1267</v>
      </c>
      <c r="B16000" t="s">
        <v>60429</v>
      </c>
      <c r="C16000" s="1">
        <v>4.2525591499999904E+16</v>
      </c>
      <c r="D16000" s="1">
        <v>1122971050000000</v>
      </c>
      <c r="E16000">
        <v>53018</v>
      </c>
      <c r="F16000" t="str">
        <f>VLOOKUP(E16000,'[1]movimento-per-comune-ambito-201'!$C$2:$D$547,2,0)</f>
        <v>Maremma Area Sud</v>
      </c>
      <c r="G16000" t="s">
        <v>63773</v>
      </c>
      <c r="H16000" t="s">
        <v>1598</v>
      </c>
      <c r="I16000" t="s">
        <v>60430</v>
      </c>
      <c r="J16000">
        <v>58015</v>
      </c>
      <c r="K16000" t="s">
        <v>55560</v>
      </c>
      <c r="L16000" t="str">
        <f>VLOOKUP(K16000,'[1]movimento-per-comune-ambito-201'!$B$2:$D$547,3,FALSE)</f>
        <v>Maremma Area Sud</v>
      </c>
      <c r="M16000" t="s">
        <v>53101</v>
      </c>
      <c r="N16000">
        <v>3</v>
      </c>
      <c r="O16000" t="s">
        <v>60431</v>
      </c>
      <c r="P16000" t="s">
        <v>60432</v>
      </c>
      <c r="Q16000" t="s">
        <v>60433</v>
      </c>
    </row>
    <row r="16001" spans="1:17" x14ac:dyDescent="0.25">
      <c r="A16001">
        <v>1268</v>
      </c>
      <c r="B16001" t="s">
        <v>7512</v>
      </c>
      <c r="C16001" s="1">
        <v>4.24384544679498E+16</v>
      </c>
      <c r="D16001" s="1">
        <v>1.11709166296386E+16</v>
      </c>
      <c r="E16001">
        <v>53018</v>
      </c>
      <c r="F16001" t="str">
        <f>VLOOKUP(E16001,'[1]movimento-per-comune-ambito-201'!$C$2:$D$547,2,0)</f>
        <v>Maremma Area Sud</v>
      </c>
      <c r="G16001" t="s">
        <v>63332</v>
      </c>
      <c r="H16001" t="s">
        <v>1598</v>
      </c>
      <c r="I16001" t="s">
        <v>60434</v>
      </c>
      <c r="J16001">
        <v>58015</v>
      </c>
      <c r="K16001" t="s">
        <v>55560</v>
      </c>
      <c r="L16001" t="str">
        <f>VLOOKUP(K16001,'[1]movimento-per-comune-ambito-201'!$B$2:$D$547,3,FALSE)</f>
        <v>Maremma Area Sud</v>
      </c>
      <c r="M16001" t="s">
        <v>53101</v>
      </c>
      <c r="N16001">
        <v>3</v>
      </c>
      <c r="O16001" t="s">
        <v>60174</v>
      </c>
      <c r="P16001" t="s">
        <v>60175</v>
      </c>
      <c r="Q16001" t="s">
        <v>60411</v>
      </c>
    </row>
    <row r="16002" spans="1:17" x14ac:dyDescent="0.25">
      <c r="A16002">
        <v>1269</v>
      </c>
      <c r="B16002" t="s">
        <v>57481</v>
      </c>
      <c r="C16002" s="1">
        <v>4.24560098868684E+16</v>
      </c>
      <c r="D16002" s="1">
        <v>1.11810881164856E+16</v>
      </c>
      <c r="E16002">
        <v>53018</v>
      </c>
      <c r="F16002" t="str">
        <f>VLOOKUP(E16002,'[1]movimento-per-comune-ambito-201'!$C$2:$D$547,2,0)</f>
        <v>Maremma Area Sud</v>
      </c>
      <c r="G16002" t="s">
        <v>63333</v>
      </c>
      <c r="H16002" t="s">
        <v>1598</v>
      </c>
      <c r="I16002" t="s">
        <v>60435</v>
      </c>
      <c r="J16002">
        <v>58015</v>
      </c>
      <c r="K16002" t="s">
        <v>55560</v>
      </c>
      <c r="L16002" t="str">
        <f>VLOOKUP(K16002,'[1]movimento-per-comune-ambito-201'!$B$2:$D$547,3,FALSE)</f>
        <v>Maremma Area Sud</v>
      </c>
      <c r="M16002" t="s">
        <v>53101</v>
      </c>
      <c r="N16002">
        <v>3</v>
      </c>
      <c r="O16002" t="s">
        <v>60174</v>
      </c>
      <c r="P16002" t="s">
        <v>60175</v>
      </c>
      <c r="Q16002" t="s">
        <v>60176</v>
      </c>
    </row>
    <row r="16003" spans="1:17" x14ac:dyDescent="0.25">
      <c r="A16003">
        <v>1270</v>
      </c>
      <c r="B16003" t="s">
        <v>60436</v>
      </c>
      <c r="C16003" s="1">
        <v>4249629982090630</v>
      </c>
      <c r="D16003" s="1">
        <v>111945345815368</v>
      </c>
      <c r="E16003">
        <v>53018</v>
      </c>
      <c r="F16003" t="str">
        <f>VLOOKUP(E16003,'[1]movimento-per-comune-ambito-201'!$C$2:$D$547,2,0)</f>
        <v>Maremma Area Sud</v>
      </c>
      <c r="G16003" t="s">
        <v>63334</v>
      </c>
      <c r="H16003" t="s">
        <v>1598</v>
      </c>
      <c r="I16003" t="s">
        <v>60437</v>
      </c>
      <c r="J16003">
        <v>58010</v>
      </c>
      <c r="K16003" t="s">
        <v>55560</v>
      </c>
      <c r="L16003" t="str">
        <f>VLOOKUP(K16003,'[1]movimento-per-comune-ambito-201'!$B$2:$D$547,3,FALSE)</f>
        <v>Maremma Area Sud</v>
      </c>
      <c r="M16003" t="s">
        <v>53101</v>
      </c>
      <c r="N16003">
        <v>3</v>
      </c>
      <c r="O16003" t="s">
        <v>60350</v>
      </c>
      <c r="P16003" t="s">
        <v>60351</v>
      </c>
      <c r="Q16003" t="s">
        <v>60352</v>
      </c>
    </row>
    <row r="16004" spans="1:17" x14ac:dyDescent="0.25">
      <c r="A16004">
        <v>1271</v>
      </c>
      <c r="B16004" t="s">
        <v>60438</v>
      </c>
      <c r="C16004" s="1">
        <v>4.2439647399999904E+16</v>
      </c>
      <c r="D16004" s="1">
        <v>112124083</v>
      </c>
      <c r="E16004">
        <v>53018</v>
      </c>
      <c r="F16004" t="str">
        <f>VLOOKUP(E16004,'[1]movimento-per-comune-ambito-201'!$C$2:$D$547,2,0)</f>
        <v>Maremma Area Sud</v>
      </c>
      <c r="G16004" t="s">
        <v>63335</v>
      </c>
      <c r="H16004" t="s">
        <v>1598</v>
      </c>
      <c r="I16004" t="s">
        <v>60439</v>
      </c>
      <c r="J16004">
        <v>58015</v>
      </c>
      <c r="K16004" t="s">
        <v>55560</v>
      </c>
      <c r="L16004" t="str">
        <f>VLOOKUP(K16004,'[1]movimento-per-comune-ambito-201'!$B$2:$D$547,3,FALSE)</f>
        <v>Maremma Area Sud</v>
      </c>
      <c r="M16004" t="s">
        <v>53101</v>
      </c>
      <c r="N16004">
        <v>3</v>
      </c>
      <c r="O16004" t="s">
        <v>60440</v>
      </c>
      <c r="P16004" t="s">
        <v>60441</v>
      </c>
      <c r="Q16004" t="s">
        <v>60442</v>
      </c>
    </row>
    <row r="16005" spans="1:17" x14ac:dyDescent="0.25">
      <c r="A16005">
        <v>1272</v>
      </c>
      <c r="B16005" t="s">
        <v>60443</v>
      </c>
      <c r="C16005" s="1">
        <v>4.24499872E+16</v>
      </c>
      <c r="D16005" s="1">
        <v>1.12522113E+16</v>
      </c>
      <c r="E16005">
        <v>53018</v>
      </c>
      <c r="F16005" t="str">
        <f>VLOOKUP(E16005,'[1]movimento-per-comune-ambito-201'!$C$2:$D$547,2,0)</f>
        <v>Maremma Area Sud</v>
      </c>
      <c r="G16005" t="s">
        <v>63336</v>
      </c>
      <c r="H16005" t="s">
        <v>1598</v>
      </c>
      <c r="I16005" t="s">
        <v>60444</v>
      </c>
      <c r="J16005">
        <v>58015</v>
      </c>
      <c r="K16005" t="s">
        <v>55560</v>
      </c>
      <c r="L16005" t="str">
        <f>VLOOKUP(K16005,'[1]movimento-per-comune-ambito-201'!$B$2:$D$547,3,FALSE)</f>
        <v>Maremma Area Sud</v>
      </c>
      <c r="M16005" t="s">
        <v>53101</v>
      </c>
      <c r="N16005">
        <v>2</v>
      </c>
      <c r="O16005" t="s">
        <v>60445</v>
      </c>
      <c r="P16005" t="s">
        <v>60446</v>
      </c>
      <c r="Q16005" t="s">
        <v>60447</v>
      </c>
    </row>
    <row r="16006" spans="1:17" x14ac:dyDescent="0.25">
      <c r="A16006">
        <v>1273</v>
      </c>
      <c r="B16006" t="s">
        <v>260</v>
      </c>
      <c r="C16006" s="1">
        <v>4.2439647399999904E+16</v>
      </c>
      <c r="D16006" s="1">
        <v>112124083</v>
      </c>
      <c r="E16006">
        <v>53018</v>
      </c>
      <c r="F16006" t="str">
        <f>VLOOKUP(E16006,'[1]movimento-per-comune-ambito-201'!$C$2:$D$547,2,0)</f>
        <v>Maremma Area Sud</v>
      </c>
      <c r="G16006" t="s">
        <v>63337</v>
      </c>
      <c r="H16006" t="s">
        <v>1598</v>
      </c>
      <c r="I16006" t="s">
        <v>60448</v>
      </c>
      <c r="J16006">
        <v>58010</v>
      </c>
      <c r="K16006" t="s">
        <v>55560</v>
      </c>
      <c r="L16006" t="str">
        <f>VLOOKUP(K16006,'[1]movimento-per-comune-ambito-201'!$B$2:$D$547,3,FALSE)</f>
        <v>Maremma Area Sud</v>
      </c>
      <c r="M16006" t="s">
        <v>53101</v>
      </c>
      <c r="N16006">
        <v>3</v>
      </c>
      <c r="O16006" t="s">
        <v>60449</v>
      </c>
      <c r="P16006" t="s">
        <v>60450</v>
      </c>
      <c r="Q16006" t="s">
        <v>60451</v>
      </c>
    </row>
    <row r="16007" spans="1:17" x14ac:dyDescent="0.25">
      <c r="A16007">
        <v>1274</v>
      </c>
      <c r="B16007" t="s">
        <v>60452</v>
      </c>
      <c r="C16007" s="1">
        <v>4.25555309E+16</v>
      </c>
      <c r="D16007" s="1">
        <v>11131689</v>
      </c>
      <c r="E16007">
        <v>53018</v>
      </c>
      <c r="F16007" t="str">
        <f>VLOOKUP(E16007,'[1]movimento-per-comune-ambito-201'!$C$2:$D$547,2,0)</f>
        <v>Maremma Area Sud</v>
      </c>
      <c r="G16007" t="s">
        <v>65637</v>
      </c>
      <c r="H16007" t="s">
        <v>1598</v>
      </c>
      <c r="I16007" t="s">
        <v>60453</v>
      </c>
      <c r="J16007">
        <v>58015</v>
      </c>
      <c r="K16007" t="s">
        <v>55560</v>
      </c>
      <c r="L16007" t="str">
        <f>VLOOKUP(K16007,'[1]movimento-per-comune-ambito-201'!$B$2:$D$547,3,FALSE)</f>
        <v>Maremma Area Sud</v>
      </c>
      <c r="M16007" t="s">
        <v>53101</v>
      </c>
      <c r="N16007">
        <v>2</v>
      </c>
      <c r="O16007" t="s">
        <v>60454</v>
      </c>
      <c r="P16007" t="s">
        <v>60455</v>
      </c>
      <c r="Q16007" t="s">
        <v>60456</v>
      </c>
    </row>
    <row r="16008" spans="1:17" x14ac:dyDescent="0.25">
      <c r="A16008">
        <v>1275</v>
      </c>
      <c r="B16008" t="s">
        <v>60457</v>
      </c>
      <c r="C16008" s="1">
        <v>4.2514218999999904E+16</v>
      </c>
      <c r="D16008" s="1">
        <v>1.12426043999999E+16</v>
      </c>
      <c r="E16008">
        <v>53018</v>
      </c>
      <c r="F16008" t="str">
        <f>VLOOKUP(E16008,'[1]movimento-per-comune-ambito-201'!$C$2:$D$547,2,0)</f>
        <v>Maremma Area Sud</v>
      </c>
      <c r="G16008" t="s">
        <v>65638</v>
      </c>
      <c r="H16008" t="s">
        <v>1598</v>
      </c>
      <c r="I16008" t="s">
        <v>60458</v>
      </c>
      <c r="J16008">
        <v>58015</v>
      </c>
      <c r="K16008" t="s">
        <v>55560</v>
      </c>
      <c r="L16008" t="str">
        <f>VLOOKUP(K16008,'[1]movimento-per-comune-ambito-201'!$B$2:$D$547,3,FALSE)</f>
        <v>Maremma Area Sud</v>
      </c>
      <c r="M16008" t="s">
        <v>53101</v>
      </c>
      <c r="N16008">
        <v>3</v>
      </c>
      <c r="O16008" t="s">
        <v>60459</v>
      </c>
      <c r="P16008" t="s">
        <v>60460</v>
      </c>
      <c r="Q16008" t="s">
        <v>60461</v>
      </c>
    </row>
    <row r="16009" spans="1:17" x14ac:dyDescent="0.25">
      <c r="A16009">
        <v>18918</v>
      </c>
      <c r="B16009" t="s">
        <v>60462</v>
      </c>
      <c r="C16009" s="1">
        <v>4.2439647399999904E+16</v>
      </c>
      <c r="D16009" s="1">
        <v>112124083</v>
      </c>
      <c r="E16009">
        <v>53018</v>
      </c>
      <c r="F16009" t="str">
        <f>VLOOKUP(E16009,'[1]movimento-per-comune-ambito-201'!$C$2:$D$547,2,0)</f>
        <v>Maremma Area Sud</v>
      </c>
      <c r="G16009" t="s">
        <v>63338</v>
      </c>
      <c r="H16009" t="s">
        <v>1598</v>
      </c>
      <c r="I16009" t="s">
        <v>60463</v>
      </c>
      <c r="J16009">
        <v>58010</v>
      </c>
      <c r="K16009" t="s">
        <v>55560</v>
      </c>
      <c r="L16009" t="str">
        <f>VLOOKUP(K16009,'[1]movimento-per-comune-ambito-201'!$B$2:$D$547,3,FALSE)</f>
        <v>Maremma Area Sud</v>
      </c>
      <c r="M16009" t="s">
        <v>53101</v>
      </c>
      <c r="N16009">
        <v>2</v>
      </c>
      <c r="O16009" t="s">
        <v>60464</v>
      </c>
      <c r="P16009" t="s">
        <v>60465</v>
      </c>
      <c r="Q16009" t="s">
        <v>60466</v>
      </c>
    </row>
    <row r="16010" spans="1:17" x14ac:dyDescent="0.25">
      <c r="A16010">
        <v>3090</v>
      </c>
      <c r="B16010" t="s">
        <v>402</v>
      </c>
      <c r="C16010" s="1">
        <v>4.2439298099999904E+16</v>
      </c>
      <c r="D16010" s="1">
        <v>1.11689580999999E+16</v>
      </c>
      <c r="E16010">
        <v>53018</v>
      </c>
      <c r="F16010" t="str">
        <f>VLOOKUP(E16010,'[1]movimento-per-comune-ambito-201'!$C$2:$D$547,2,0)</f>
        <v>Maremma Area Sud</v>
      </c>
      <c r="G16010" t="s">
        <v>63088</v>
      </c>
      <c r="H16010" t="s">
        <v>387</v>
      </c>
      <c r="I16010" t="s">
        <v>60467</v>
      </c>
      <c r="J16010">
        <v>58015</v>
      </c>
      <c r="K16010" t="s">
        <v>55560</v>
      </c>
      <c r="L16010" t="str">
        <f>VLOOKUP(K16010,'[1]movimento-per-comune-ambito-201'!$B$2:$D$547,3,FALSE)</f>
        <v>Maremma Area Sud</v>
      </c>
      <c r="M16010" t="s">
        <v>53101</v>
      </c>
      <c r="N16010">
        <v>0</v>
      </c>
      <c r="Q16010" t="s">
        <v>60468</v>
      </c>
    </row>
    <row r="16011" spans="1:17" x14ac:dyDescent="0.25">
      <c r="A16011">
        <v>3091</v>
      </c>
      <c r="B16011" t="s">
        <v>60469</v>
      </c>
      <c r="C16011" s="1">
        <v>4.2439647399999904E+16</v>
      </c>
      <c r="D16011" s="1">
        <v>112124083</v>
      </c>
      <c r="E16011">
        <v>53018</v>
      </c>
      <c r="F16011" t="str">
        <f>VLOOKUP(E16011,'[1]movimento-per-comune-ambito-201'!$C$2:$D$547,2,0)</f>
        <v>Maremma Area Sud</v>
      </c>
      <c r="G16011" t="s">
        <v>63089</v>
      </c>
      <c r="H16011" t="s">
        <v>387</v>
      </c>
      <c r="I16011" t="s">
        <v>60470</v>
      </c>
      <c r="J16011">
        <v>58010</v>
      </c>
      <c r="K16011" t="s">
        <v>55560</v>
      </c>
      <c r="L16011" t="str">
        <f>VLOOKUP(K16011,'[1]movimento-per-comune-ambito-201'!$B$2:$D$547,3,FALSE)</f>
        <v>Maremma Area Sud</v>
      </c>
      <c r="M16011" t="s">
        <v>53101</v>
      </c>
      <c r="N16011">
        <v>0</v>
      </c>
      <c r="Q16011" t="s">
        <v>60471</v>
      </c>
    </row>
    <row r="16012" spans="1:17" x14ac:dyDescent="0.25">
      <c r="A16012">
        <v>3092</v>
      </c>
      <c r="B16012" t="s">
        <v>60472</v>
      </c>
      <c r="C16012" s="1">
        <v>4.2439647399999904E+16</v>
      </c>
      <c r="D16012" s="1">
        <v>112124083</v>
      </c>
      <c r="E16012">
        <v>53018</v>
      </c>
      <c r="F16012" t="str">
        <f>VLOOKUP(E16012,'[1]movimento-per-comune-ambito-201'!$C$2:$D$547,2,0)</f>
        <v>Maremma Area Sud</v>
      </c>
      <c r="G16012" t="s">
        <v>63090</v>
      </c>
      <c r="H16012" t="s">
        <v>387</v>
      </c>
      <c r="I16012" t="s">
        <v>60473</v>
      </c>
      <c r="J16012">
        <v>58015</v>
      </c>
      <c r="K16012" t="s">
        <v>55560</v>
      </c>
      <c r="L16012" t="str">
        <f>VLOOKUP(K16012,'[1]movimento-per-comune-ambito-201'!$B$2:$D$547,3,FALSE)</f>
        <v>Maremma Area Sud</v>
      </c>
      <c r="M16012" t="s">
        <v>53101</v>
      </c>
      <c r="N16012">
        <v>0</v>
      </c>
      <c r="Q16012" t="s">
        <v>60474</v>
      </c>
    </row>
    <row r="16013" spans="1:17" x14ac:dyDescent="0.25">
      <c r="A16013">
        <v>3093</v>
      </c>
      <c r="B16013" t="s">
        <v>60475</v>
      </c>
      <c r="C16013" s="1">
        <v>4.2423678E+16</v>
      </c>
      <c r="D16013" s="1">
        <v>11259098</v>
      </c>
      <c r="E16013">
        <v>53018</v>
      </c>
      <c r="F16013" t="str">
        <f>VLOOKUP(E16013,'[1]movimento-per-comune-ambito-201'!$C$2:$D$547,2,0)</f>
        <v>Maremma Area Sud</v>
      </c>
      <c r="G16013" t="s">
        <v>63091</v>
      </c>
      <c r="H16013" t="s">
        <v>387</v>
      </c>
      <c r="I16013" t="s">
        <v>59612</v>
      </c>
      <c r="J16013">
        <v>58015</v>
      </c>
      <c r="K16013" t="s">
        <v>55560</v>
      </c>
      <c r="L16013" t="str">
        <f>VLOOKUP(K16013,'[1]movimento-per-comune-ambito-201'!$B$2:$D$547,3,FALSE)</f>
        <v>Maremma Area Sud</v>
      </c>
      <c r="M16013" t="s">
        <v>53101</v>
      </c>
      <c r="N16013">
        <v>0</v>
      </c>
      <c r="Q16013" t="s">
        <v>60476</v>
      </c>
    </row>
    <row r="16014" spans="1:17" x14ac:dyDescent="0.25">
      <c r="A16014">
        <v>3095</v>
      </c>
      <c r="B16014" t="s">
        <v>60477</v>
      </c>
      <c r="C16014" s="1">
        <v>4.2423678E+16</v>
      </c>
      <c r="D16014" s="1">
        <v>11259098</v>
      </c>
      <c r="E16014">
        <v>53018</v>
      </c>
      <c r="F16014" t="str">
        <f>VLOOKUP(E16014,'[1]movimento-per-comune-ambito-201'!$C$2:$D$547,2,0)</f>
        <v>Maremma Area Sud</v>
      </c>
      <c r="G16014" t="s">
        <v>63093</v>
      </c>
      <c r="H16014" t="s">
        <v>387</v>
      </c>
      <c r="I16014" t="s">
        <v>59612</v>
      </c>
      <c r="J16014">
        <v>58015</v>
      </c>
      <c r="K16014" t="s">
        <v>55560</v>
      </c>
      <c r="L16014" t="str">
        <f>VLOOKUP(K16014,'[1]movimento-per-comune-ambito-201'!$B$2:$D$547,3,FALSE)</f>
        <v>Maremma Area Sud</v>
      </c>
      <c r="M16014" t="s">
        <v>53101</v>
      </c>
      <c r="N16014">
        <v>0</v>
      </c>
      <c r="O16014" t="s">
        <v>60478</v>
      </c>
      <c r="Q16014" t="s">
        <v>60479</v>
      </c>
    </row>
    <row r="16015" spans="1:17" x14ac:dyDescent="0.25">
      <c r="A16015">
        <v>3096</v>
      </c>
      <c r="B16015" t="s">
        <v>60480</v>
      </c>
      <c r="C16015" s="1">
        <v>4.2553294899999904E+16</v>
      </c>
      <c r="D16015" s="1">
        <v>1.11316682999999E+16</v>
      </c>
      <c r="E16015">
        <v>53018</v>
      </c>
      <c r="F16015" t="str">
        <f>VLOOKUP(E16015,'[1]movimento-per-comune-ambito-201'!$C$2:$D$547,2,0)</f>
        <v>Maremma Area Sud</v>
      </c>
      <c r="G16015" t="s">
        <v>63094</v>
      </c>
      <c r="H16015" t="s">
        <v>387</v>
      </c>
      <c r="I16015" t="s">
        <v>60481</v>
      </c>
      <c r="J16015">
        <v>58015</v>
      </c>
      <c r="K16015" t="s">
        <v>55560</v>
      </c>
      <c r="L16015" t="str">
        <f>VLOOKUP(K16015,'[1]movimento-per-comune-ambito-201'!$B$2:$D$547,3,FALSE)</f>
        <v>Maremma Area Sud</v>
      </c>
      <c r="M16015" t="s">
        <v>53101</v>
      </c>
      <c r="N16015">
        <v>0</v>
      </c>
      <c r="Q16015" t="s">
        <v>60482</v>
      </c>
    </row>
    <row r="16016" spans="1:17" x14ac:dyDescent="0.25">
      <c r="A16016">
        <v>3097</v>
      </c>
      <c r="B16016" t="s">
        <v>1687</v>
      </c>
      <c r="C16016" s="1">
        <v>4.2439262599999904E+16</v>
      </c>
      <c r="D16016" s="1">
        <v>11168645</v>
      </c>
      <c r="E16016">
        <v>53018</v>
      </c>
      <c r="F16016" t="str">
        <f>VLOOKUP(E16016,'[1]movimento-per-comune-ambito-201'!$C$2:$D$547,2,0)</f>
        <v>Maremma Area Sud</v>
      </c>
      <c r="G16016" t="s">
        <v>63095</v>
      </c>
      <c r="H16016" t="s">
        <v>387</v>
      </c>
      <c r="I16016" t="s">
        <v>60483</v>
      </c>
      <c r="J16016">
        <v>58015</v>
      </c>
      <c r="K16016" t="s">
        <v>55560</v>
      </c>
      <c r="L16016" t="str">
        <f>VLOOKUP(K16016,'[1]movimento-per-comune-ambito-201'!$B$2:$D$547,3,FALSE)</f>
        <v>Maremma Area Sud</v>
      </c>
      <c r="M16016" t="s">
        <v>53101</v>
      </c>
      <c r="N16016">
        <v>0</v>
      </c>
      <c r="O16016" t="s">
        <v>60484</v>
      </c>
      <c r="Q16016" t="s">
        <v>60485</v>
      </c>
    </row>
    <row r="16017" spans="1:17" x14ac:dyDescent="0.25">
      <c r="A16017">
        <v>3098</v>
      </c>
      <c r="B16017" t="s">
        <v>60486</v>
      </c>
      <c r="C16017" s="1">
        <v>4.2553834799999904E+16</v>
      </c>
      <c r="D16017" s="1">
        <v>1.11747768999999E+16</v>
      </c>
      <c r="E16017">
        <v>53018</v>
      </c>
      <c r="F16017" t="str">
        <f>VLOOKUP(E16017,'[1]movimento-per-comune-ambito-201'!$C$2:$D$547,2,0)</f>
        <v>Maremma Area Sud</v>
      </c>
      <c r="G16017" t="s">
        <v>63096</v>
      </c>
      <c r="H16017" t="s">
        <v>387</v>
      </c>
      <c r="I16017" t="s">
        <v>60487</v>
      </c>
      <c r="J16017">
        <v>58015</v>
      </c>
      <c r="K16017" t="s">
        <v>55560</v>
      </c>
      <c r="L16017" t="str">
        <f>VLOOKUP(K16017,'[1]movimento-per-comune-ambito-201'!$B$2:$D$547,3,FALSE)</f>
        <v>Maremma Area Sud</v>
      </c>
      <c r="M16017" t="s">
        <v>53101</v>
      </c>
      <c r="N16017">
        <v>0</v>
      </c>
      <c r="O16017" t="s">
        <v>60488</v>
      </c>
      <c r="P16017" t="s">
        <v>60489</v>
      </c>
      <c r="Q16017" t="s">
        <v>60490</v>
      </c>
    </row>
    <row r="16018" spans="1:17" x14ac:dyDescent="0.25">
      <c r="A16018">
        <v>3099</v>
      </c>
      <c r="B16018" t="s">
        <v>60172</v>
      </c>
      <c r="C16018" s="1">
        <v>4.2439298099999904E+16</v>
      </c>
      <c r="D16018" s="1">
        <v>1.11689580999999E+16</v>
      </c>
      <c r="E16018">
        <v>53018</v>
      </c>
      <c r="F16018" t="str">
        <f>VLOOKUP(E16018,'[1]movimento-per-comune-ambito-201'!$C$2:$D$547,2,0)</f>
        <v>Maremma Area Sud</v>
      </c>
      <c r="G16018" t="s">
        <v>63340</v>
      </c>
      <c r="H16018" t="s">
        <v>387</v>
      </c>
      <c r="I16018" t="s">
        <v>60491</v>
      </c>
      <c r="J16018">
        <v>58015</v>
      </c>
      <c r="K16018" t="s">
        <v>55560</v>
      </c>
      <c r="L16018" t="str">
        <f>VLOOKUP(K16018,'[1]movimento-per-comune-ambito-201'!$B$2:$D$547,3,FALSE)</f>
        <v>Maremma Area Sud</v>
      </c>
      <c r="M16018" t="s">
        <v>53101</v>
      </c>
      <c r="N16018">
        <v>0</v>
      </c>
      <c r="O16018" t="s">
        <v>60492</v>
      </c>
      <c r="Q16018" t="s">
        <v>60493</v>
      </c>
    </row>
    <row r="16019" spans="1:17" x14ac:dyDescent="0.25">
      <c r="A16019">
        <v>3100</v>
      </c>
      <c r="B16019" t="s">
        <v>60494</v>
      </c>
      <c r="C16019" s="1">
        <v>4.24364861E+16</v>
      </c>
      <c r="D16019" s="1">
        <v>111681063</v>
      </c>
      <c r="E16019">
        <v>53018</v>
      </c>
      <c r="F16019" t="str">
        <f>VLOOKUP(E16019,'[1]movimento-per-comune-ambito-201'!$C$2:$D$547,2,0)</f>
        <v>Maremma Area Sud</v>
      </c>
      <c r="G16019" t="s">
        <v>63097</v>
      </c>
      <c r="H16019" t="s">
        <v>387</v>
      </c>
      <c r="I16019" t="s">
        <v>60495</v>
      </c>
      <c r="J16019">
        <v>58015</v>
      </c>
      <c r="K16019" t="s">
        <v>55560</v>
      </c>
      <c r="L16019" t="str">
        <f>VLOOKUP(K16019,'[1]movimento-per-comune-ambito-201'!$B$2:$D$547,3,FALSE)</f>
        <v>Maremma Area Sud</v>
      </c>
      <c r="M16019" t="s">
        <v>53101</v>
      </c>
      <c r="N16019">
        <v>0</v>
      </c>
      <c r="O16019" t="s">
        <v>60496</v>
      </c>
      <c r="P16019" t="s">
        <v>60497</v>
      </c>
      <c r="Q16019" t="s">
        <v>60498</v>
      </c>
    </row>
    <row r="16020" spans="1:17" x14ac:dyDescent="0.25">
      <c r="A16020">
        <v>3101</v>
      </c>
      <c r="B16020" t="s">
        <v>60499</v>
      </c>
      <c r="C16020" s="1">
        <v>4.2407209999999904E+16</v>
      </c>
      <c r="D16020" s="1">
        <v>1128857</v>
      </c>
      <c r="E16020">
        <v>53018</v>
      </c>
      <c r="F16020" t="str">
        <f>VLOOKUP(E16020,'[1]movimento-per-comune-ambito-201'!$C$2:$D$547,2,0)</f>
        <v>Maremma Area Sud</v>
      </c>
      <c r="G16020" t="s">
        <v>63098</v>
      </c>
      <c r="H16020" t="s">
        <v>387</v>
      </c>
      <c r="I16020" t="s">
        <v>60500</v>
      </c>
      <c r="J16020">
        <v>58016</v>
      </c>
      <c r="K16020" t="s">
        <v>55560</v>
      </c>
      <c r="L16020" t="str">
        <f>VLOOKUP(K16020,'[1]movimento-per-comune-ambito-201'!$B$2:$D$547,3,FALSE)</f>
        <v>Maremma Area Sud</v>
      </c>
      <c r="M16020" t="s">
        <v>53101</v>
      </c>
      <c r="N16020">
        <v>0</v>
      </c>
      <c r="Q16020" t="s">
        <v>60501</v>
      </c>
    </row>
    <row r="16021" spans="1:17" x14ac:dyDescent="0.25">
      <c r="A16021">
        <v>3102</v>
      </c>
      <c r="B16021" t="s">
        <v>60502</v>
      </c>
      <c r="C16021" s="1">
        <v>4.2439647399999904E+16</v>
      </c>
      <c r="D16021" s="1">
        <v>112124083</v>
      </c>
      <c r="E16021">
        <v>53018</v>
      </c>
      <c r="F16021" t="str">
        <f>VLOOKUP(E16021,'[1]movimento-per-comune-ambito-201'!$C$2:$D$547,2,0)</f>
        <v>Maremma Area Sud</v>
      </c>
      <c r="G16021" t="s">
        <v>63261</v>
      </c>
      <c r="H16021" t="s">
        <v>387</v>
      </c>
      <c r="I16021" t="s">
        <v>60503</v>
      </c>
      <c r="J16021">
        <v>58015</v>
      </c>
      <c r="K16021" t="s">
        <v>55560</v>
      </c>
      <c r="L16021" t="str">
        <f>VLOOKUP(K16021,'[1]movimento-per-comune-ambito-201'!$B$2:$D$547,3,FALSE)</f>
        <v>Maremma Area Sud</v>
      </c>
      <c r="M16021" t="s">
        <v>53101</v>
      </c>
      <c r="N16021">
        <v>0</v>
      </c>
      <c r="Q16021" t="s">
        <v>60504</v>
      </c>
    </row>
    <row r="16022" spans="1:17" x14ac:dyDescent="0.25">
      <c r="A16022">
        <v>3103</v>
      </c>
      <c r="B16022" t="s">
        <v>447</v>
      </c>
      <c r="C16022" s="1">
        <v>4.2465994899999904E+16</v>
      </c>
      <c r="D16022" s="1">
        <v>1.11871746E+16</v>
      </c>
      <c r="E16022">
        <v>53018</v>
      </c>
      <c r="F16022" t="str">
        <f>VLOOKUP(E16022,'[1]movimento-per-comune-ambito-201'!$C$2:$D$547,2,0)</f>
        <v>Maremma Area Sud</v>
      </c>
      <c r="G16022" t="s">
        <v>63099</v>
      </c>
      <c r="H16022" t="s">
        <v>387</v>
      </c>
      <c r="I16022" t="s">
        <v>60505</v>
      </c>
      <c r="J16022">
        <v>58010</v>
      </c>
      <c r="K16022" t="s">
        <v>55560</v>
      </c>
      <c r="L16022" t="str">
        <f>VLOOKUP(K16022,'[1]movimento-per-comune-ambito-201'!$B$2:$D$547,3,FALSE)</f>
        <v>Maremma Area Sud</v>
      </c>
      <c r="M16022" t="s">
        <v>53101</v>
      </c>
      <c r="N16022">
        <v>3</v>
      </c>
      <c r="Q16022" t="s">
        <v>60506</v>
      </c>
    </row>
    <row r="16023" spans="1:17" x14ac:dyDescent="0.25">
      <c r="A16023">
        <v>2767</v>
      </c>
      <c r="B16023" t="s">
        <v>60507</v>
      </c>
      <c r="C16023" s="1">
        <v>4.2520847099999904E+16</v>
      </c>
      <c r="D16023" s="1">
        <v>111920913</v>
      </c>
      <c r="E16023">
        <v>53018</v>
      </c>
      <c r="F16023" t="str">
        <f>VLOOKUP(E16023,'[1]movimento-per-comune-ambito-201'!$C$2:$D$547,2,0)</f>
        <v>Maremma Area Sud</v>
      </c>
      <c r="G16023" t="s">
        <v>63717</v>
      </c>
      <c r="H16023" t="s">
        <v>6827</v>
      </c>
      <c r="I16023" t="s">
        <v>60508</v>
      </c>
      <c r="J16023">
        <v>58010</v>
      </c>
      <c r="K16023" t="s">
        <v>55560</v>
      </c>
      <c r="L16023" t="str">
        <f>VLOOKUP(K16023,'[1]movimento-per-comune-ambito-201'!$B$2:$D$547,3,FALSE)</f>
        <v>Maremma Area Sud</v>
      </c>
      <c r="M16023" t="s">
        <v>53101</v>
      </c>
      <c r="N16023">
        <v>2</v>
      </c>
      <c r="O16023" t="s">
        <v>60509</v>
      </c>
      <c r="P16023" t="s">
        <v>60510</v>
      </c>
      <c r="Q16023" t="s">
        <v>60511</v>
      </c>
    </row>
    <row r="16024" spans="1:17" x14ac:dyDescent="0.25">
      <c r="A16024">
        <v>2497</v>
      </c>
      <c r="B16024" t="s">
        <v>60512</v>
      </c>
      <c r="C16024" s="1">
        <v>4.2651936599999904E+16</v>
      </c>
      <c r="D16024" s="1">
        <v>1.17560835E+16</v>
      </c>
      <c r="E16024">
        <v>53019</v>
      </c>
      <c r="F16024" t="str">
        <f>VLOOKUP(E16024,'[1]movimento-per-comune-ambito-201'!$C$2:$D$547,2,0)</f>
        <v>Maremma Area Sud</v>
      </c>
      <c r="G16024" t="s">
        <v>63013</v>
      </c>
      <c r="H16024" t="s">
        <v>15</v>
      </c>
      <c r="I16024" t="s">
        <v>60513</v>
      </c>
      <c r="J16024">
        <v>58017</v>
      </c>
      <c r="K16024" t="s">
        <v>60514</v>
      </c>
      <c r="L16024" t="str">
        <f>VLOOKUP(K16024,'[1]movimento-per-comune-ambito-201'!$B$2:$D$547,3,FALSE)</f>
        <v>Maremma Area Sud</v>
      </c>
      <c r="M16024" t="s">
        <v>53101</v>
      </c>
      <c r="N16024">
        <v>3</v>
      </c>
      <c r="O16024" t="s">
        <v>60515</v>
      </c>
      <c r="P16024" t="s">
        <v>60516</v>
      </c>
      <c r="Q16024" t="s">
        <v>60517</v>
      </c>
    </row>
    <row r="16025" spans="1:17" x14ac:dyDescent="0.25">
      <c r="A16025">
        <v>2498</v>
      </c>
      <c r="B16025" t="s">
        <v>56318</v>
      </c>
      <c r="C16025" s="1">
        <v>426353182</v>
      </c>
      <c r="D16025" s="1">
        <v>116699906</v>
      </c>
      <c r="E16025">
        <v>53019</v>
      </c>
      <c r="F16025" t="str">
        <f>VLOOKUP(E16025,'[1]movimento-per-comune-ambito-201'!$C$2:$D$547,2,0)</f>
        <v>Maremma Area Sud</v>
      </c>
      <c r="G16025" t="s">
        <v>63027</v>
      </c>
      <c r="H16025" t="s">
        <v>15</v>
      </c>
      <c r="I16025" t="s">
        <v>60518</v>
      </c>
      <c r="J16025">
        <v>58017</v>
      </c>
      <c r="K16025" t="s">
        <v>60514</v>
      </c>
      <c r="L16025" t="str">
        <f>VLOOKUP(K16025,'[1]movimento-per-comune-ambito-201'!$B$2:$D$547,3,FALSE)</f>
        <v>Maremma Area Sud</v>
      </c>
      <c r="M16025" t="s">
        <v>53101</v>
      </c>
      <c r="N16025">
        <v>0</v>
      </c>
      <c r="O16025" t="s">
        <v>60519</v>
      </c>
      <c r="P16025" t="s">
        <v>60520</v>
      </c>
      <c r="Q16025" t="s">
        <v>60521</v>
      </c>
    </row>
    <row r="16026" spans="1:17" x14ac:dyDescent="0.25">
      <c r="A16026">
        <v>2499</v>
      </c>
      <c r="B16026" t="s">
        <v>60522</v>
      </c>
      <c r="C16026" s="1">
        <v>4.2639546828627104E+16</v>
      </c>
      <c r="D16026" s="1">
        <v>1.17073488235473E+16</v>
      </c>
      <c r="E16026">
        <v>53019</v>
      </c>
      <c r="F16026" t="str">
        <f>VLOOKUP(E16026,'[1]movimento-per-comune-ambito-201'!$C$2:$D$547,2,0)</f>
        <v>Maremma Area Sud</v>
      </c>
      <c r="G16026" t="s">
        <v>63129</v>
      </c>
      <c r="H16026" t="s">
        <v>15</v>
      </c>
      <c r="I16026" t="s">
        <v>60523</v>
      </c>
      <c r="J16026">
        <v>58017</v>
      </c>
      <c r="K16026" t="s">
        <v>60514</v>
      </c>
      <c r="L16026" t="str">
        <f>VLOOKUP(K16026,'[1]movimento-per-comune-ambito-201'!$B$2:$D$547,3,FALSE)</f>
        <v>Maremma Area Sud</v>
      </c>
      <c r="M16026" t="s">
        <v>53101</v>
      </c>
      <c r="N16026">
        <v>4</v>
      </c>
      <c r="O16026" t="s">
        <v>60524</v>
      </c>
      <c r="P16026" t="s">
        <v>60525</v>
      </c>
      <c r="Q16026" t="s">
        <v>60526</v>
      </c>
    </row>
    <row r="16027" spans="1:17" x14ac:dyDescent="0.25">
      <c r="A16027">
        <v>2501</v>
      </c>
      <c r="B16027" t="s">
        <v>60527</v>
      </c>
      <c r="C16027" s="1">
        <v>4.26359629E+16</v>
      </c>
      <c r="D16027" s="1">
        <v>1.1674537E+16</v>
      </c>
      <c r="E16027">
        <v>53019</v>
      </c>
      <c r="F16027" t="str">
        <f>VLOOKUP(E16027,'[1]movimento-per-comune-ambito-201'!$C$2:$D$547,2,0)</f>
        <v>Maremma Area Sud</v>
      </c>
      <c r="G16027" t="s">
        <v>63028</v>
      </c>
      <c r="H16027" t="s">
        <v>15</v>
      </c>
      <c r="I16027" t="s">
        <v>60528</v>
      </c>
      <c r="J16027">
        <v>58017</v>
      </c>
      <c r="K16027" t="s">
        <v>60514</v>
      </c>
      <c r="L16027" t="str">
        <f>VLOOKUP(K16027,'[1]movimento-per-comune-ambito-201'!$B$2:$D$547,3,FALSE)</f>
        <v>Maremma Area Sud</v>
      </c>
      <c r="M16027" t="s">
        <v>53101</v>
      </c>
      <c r="N16027">
        <v>3</v>
      </c>
      <c r="O16027" t="s">
        <v>60529</v>
      </c>
      <c r="P16027" t="s">
        <v>60530</v>
      </c>
      <c r="Q16027" t="s">
        <v>60531</v>
      </c>
    </row>
    <row r="16028" spans="1:17" x14ac:dyDescent="0.25">
      <c r="A16028">
        <v>2502</v>
      </c>
      <c r="B16028" t="s">
        <v>60532</v>
      </c>
      <c r="C16028" s="1">
        <v>426353182</v>
      </c>
      <c r="D16028" s="1">
        <v>116699906</v>
      </c>
      <c r="E16028">
        <v>53019</v>
      </c>
      <c r="F16028" t="str">
        <f>VLOOKUP(E16028,'[1]movimento-per-comune-ambito-201'!$C$2:$D$547,2,0)</f>
        <v>Maremma Area Sud</v>
      </c>
      <c r="G16028" t="s">
        <v>63014</v>
      </c>
      <c r="H16028" t="s">
        <v>15</v>
      </c>
      <c r="I16028" t="s">
        <v>60533</v>
      </c>
      <c r="J16028">
        <v>58017</v>
      </c>
      <c r="K16028" t="s">
        <v>60514</v>
      </c>
      <c r="L16028" t="str">
        <f>VLOOKUP(K16028,'[1]movimento-per-comune-ambito-201'!$B$2:$D$547,3,FALSE)</f>
        <v>Maremma Area Sud</v>
      </c>
      <c r="M16028" t="s">
        <v>53101</v>
      </c>
      <c r="N16028">
        <v>4</v>
      </c>
      <c r="O16028" t="s">
        <v>60534</v>
      </c>
      <c r="Q16028" t="s">
        <v>60535</v>
      </c>
    </row>
    <row r="16029" spans="1:17" x14ac:dyDescent="0.25">
      <c r="A16029">
        <v>2503</v>
      </c>
      <c r="B16029" t="s">
        <v>2016</v>
      </c>
      <c r="C16029" s="1">
        <v>4.2636059699999904E+16</v>
      </c>
      <c r="D16029" s="1">
        <v>1.16736892999999E+16</v>
      </c>
      <c r="E16029">
        <v>53019</v>
      </c>
      <c r="F16029" t="str">
        <f>VLOOKUP(E16029,'[1]movimento-per-comune-ambito-201'!$C$2:$D$547,2,0)</f>
        <v>Maremma Area Sud</v>
      </c>
      <c r="G16029" t="s">
        <v>63029</v>
      </c>
      <c r="H16029" t="s">
        <v>15</v>
      </c>
      <c r="I16029" t="s">
        <v>60536</v>
      </c>
      <c r="J16029">
        <v>58017</v>
      </c>
      <c r="K16029" t="s">
        <v>60514</v>
      </c>
      <c r="L16029" t="str">
        <f>VLOOKUP(K16029,'[1]movimento-per-comune-ambito-201'!$B$2:$D$547,3,FALSE)</f>
        <v>Maremma Area Sud</v>
      </c>
      <c r="M16029" t="s">
        <v>53101</v>
      </c>
      <c r="N16029">
        <v>3</v>
      </c>
      <c r="O16029" t="s">
        <v>60537</v>
      </c>
      <c r="P16029" t="s">
        <v>60538</v>
      </c>
      <c r="Q16029" t="s">
        <v>60539</v>
      </c>
    </row>
    <row r="16030" spans="1:17" x14ac:dyDescent="0.25">
      <c r="A16030">
        <v>2505</v>
      </c>
      <c r="B16030" t="s">
        <v>13724</v>
      </c>
      <c r="C16030" s="1">
        <v>426346317</v>
      </c>
      <c r="D16030" s="1">
        <v>116707529</v>
      </c>
      <c r="E16030">
        <v>53019</v>
      </c>
      <c r="F16030" t="str">
        <f>VLOOKUP(E16030,'[1]movimento-per-comune-ambito-201'!$C$2:$D$547,2,0)</f>
        <v>Maremma Area Sud</v>
      </c>
      <c r="G16030" t="s">
        <v>63149</v>
      </c>
      <c r="H16030" t="s">
        <v>15</v>
      </c>
      <c r="I16030" t="s">
        <v>60540</v>
      </c>
      <c r="J16030">
        <v>58017</v>
      </c>
      <c r="K16030" t="s">
        <v>60514</v>
      </c>
      <c r="L16030" t="str">
        <f>VLOOKUP(K16030,'[1]movimento-per-comune-ambito-201'!$B$2:$D$547,3,FALSE)</f>
        <v>Maremma Area Sud</v>
      </c>
      <c r="M16030" t="s">
        <v>53101</v>
      </c>
      <c r="N16030">
        <v>4</v>
      </c>
      <c r="O16030" t="s">
        <v>60541</v>
      </c>
      <c r="P16030" t="s">
        <v>60542</v>
      </c>
      <c r="Q16030" t="s">
        <v>60543</v>
      </c>
    </row>
    <row r="16031" spans="1:17" x14ac:dyDescent="0.25">
      <c r="A16031">
        <v>2506</v>
      </c>
      <c r="B16031" t="s">
        <v>60544</v>
      </c>
      <c r="C16031" s="1">
        <v>426353182</v>
      </c>
      <c r="D16031" s="1">
        <v>116699906</v>
      </c>
      <c r="E16031">
        <v>53019</v>
      </c>
      <c r="F16031" t="str">
        <f>VLOOKUP(E16031,'[1]movimento-per-comune-ambito-201'!$C$2:$D$547,2,0)</f>
        <v>Maremma Area Sud</v>
      </c>
      <c r="G16031" t="s">
        <v>63132</v>
      </c>
      <c r="H16031" t="s">
        <v>15</v>
      </c>
      <c r="I16031" t="s">
        <v>60545</v>
      </c>
      <c r="J16031">
        <v>58017</v>
      </c>
      <c r="K16031" t="s">
        <v>60514</v>
      </c>
      <c r="L16031" t="str">
        <f>VLOOKUP(K16031,'[1]movimento-per-comune-ambito-201'!$B$2:$D$547,3,FALSE)</f>
        <v>Maremma Area Sud</v>
      </c>
      <c r="M16031" t="s">
        <v>53101</v>
      </c>
      <c r="N16031">
        <v>3</v>
      </c>
      <c r="O16031" t="s">
        <v>60546</v>
      </c>
      <c r="P16031" t="s">
        <v>60547</v>
      </c>
      <c r="Q16031" t="s">
        <v>60548</v>
      </c>
    </row>
    <row r="16032" spans="1:17" x14ac:dyDescent="0.25">
      <c r="A16032">
        <v>2509</v>
      </c>
      <c r="B16032" t="s">
        <v>60549</v>
      </c>
      <c r="C16032" s="1">
        <v>4265033092772090</v>
      </c>
      <c r="D16032" s="1">
        <v>1169208437204360</v>
      </c>
      <c r="E16032">
        <v>53019</v>
      </c>
      <c r="F16032" t="str">
        <f>VLOOKUP(E16032,'[1]movimento-per-comune-ambito-201'!$C$2:$D$547,2,0)</f>
        <v>Maremma Area Sud</v>
      </c>
      <c r="G16032" t="s">
        <v>63016</v>
      </c>
      <c r="H16032" t="s">
        <v>15</v>
      </c>
      <c r="I16032" t="s">
        <v>60550</v>
      </c>
      <c r="J16032">
        <v>58017</v>
      </c>
      <c r="K16032" t="s">
        <v>60514</v>
      </c>
      <c r="L16032" t="str">
        <f>VLOOKUP(K16032,'[1]movimento-per-comune-ambito-201'!$B$2:$D$547,3,FALSE)</f>
        <v>Maremma Area Sud</v>
      </c>
      <c r="M16032" t="s">
        <v>53101</v>
      </c>
      <c r="N16032">
        <v>2</v>
      </c>
      <c r="O16032" t="s">
        <v>60551</v>
      </c>
      <c r="P16032" t="s">
        <v>60552</v>
      </c>
      <c r="Q16032" t="s">
        <v>60553</v>
      </c>
    </row>
    <row r="16033" spans="1:17" x14ac:dyDescent="0.25">
      <c r="A16033">
        <v>2510</v>
      </c>
      <c r="B16033" t="s">
        <v>60554</v>
      </c>
      <c r="C16033" s="1">
        <v>425738597</v>
      </c>
      <c r="D16033" s="1">
        <v>1.16449697E+16</v>
      </c>
      <c r="E16033">
        <v>53019</v>
      </c>
      <c r="F16033" t="str">
        <f>VLOOKUP(E16033,'[1]movimento-per-comune-ambito-201'!$C$2:$D$547,2,0)</f>
        <v>Maremma Area Sud</v>
      </c>
      <c r="G16033" t="s">
        <v>63017</v>
      </c>
      <c r="H16033" t="s">
        <v>15</v>
      </c>
      <c r="I16033" t="s">
        <v>60555</v>
      </c>
      <c r="J16033">
        <v>58017</v>
      </c>
      <c r="K16033" t="s">
        <v>60514</v>
      </c>
      <c r="L16033" t="str">
        <f>VLOOKUP(K16033,'[1]movimento-per-comune-ambito-201'!$B$2:$D$547,3,FALSE)</f>
        <v>Maremma Area Sud</v>
      </c>
      <c r="M16033" t="s">
        <v>53101</v>
      </c>
      <c r="N16033">
        <v>4</v>
      </c>
      <c r="O16033" t="s">
        <v>60556</v>
      </c>
      <c r="P16033" t="s">
        <v>60557</v>
      </c>
      <c r="Q16033" t="s">
        <v>60558</v>
      </c>
    </row>
    <row r="16034" spans="1:17" x14ac:dyDescent="0.25">
      <c r="A16034">
        <v>2512</v>
      </c>
      <c r="B16034" t="s">
        <v>1625</v>
      </c>
      <c r="C16034" s="1">
        <v>4.2633990295302704E+16</v>
      </c>
      <c r="D16034" s="1">
        <v>1.17024135589599E+16</v>
      </c>
      <c r="E16034">
        <v>53019</v>
      </c>
      <c r="F16034" t="str">
        <f>VLOOKUP(E16034,'[1]movimento-per-comune-ambito-201'!$C$2:$D$547,2,0)</f>
        <v>Maremma Area Sud</v>
      </c>
      <c r="G16034" t="s">
        <v>63469</v>
      </c>
      <c r="H16034" t="s">
        <v>15</v>
      </c>
      <c r="I16034" t="s">
        <v>60528</v>
      </c>
      <c r="J16034">
        <v>58017</v>
      </c>
      <c r="K16034" t="s">
        <v>60514</v>
      </c>
      <c r="L16034" t="str">
        <f>VLOOKUP(K16034,'[1]movimento-per-comune-ambito-201'!$B$2:$D$547,3,FALSE)</f>
        <v>Maremma Area Sud</v>
      </c>
      <c r="M16034" t="s">
        <v>53101</v>
      </c>
      <c r="N16034">
        <v>0</v>
      </c>
      <c r="O16034" t="s">
        <v>60559</v>
      </c>
      <c r="P16034" t="s">
        <v>60560</v>
      </c>
      <c r="Q16034" t="s">
        <v>60561</v>
      </c>
    </row>
    <row r="16035" spans="1:17" x14ac:dyDescent="0.25">
      <c r="A16035">
        <v>2513</v>
      </c>
      <c r="B16035" t="s">
        <v>60562</v>
      </c>
      <c r="C16035" s="1">
        <v>426353182</v>
      </c>
      <c r="D16035" s="1">
        <v>116699906</v>
      </c>
      <c r="E16035">
        <v>53019</v>
      </c>
      <c r="F16035" t="str">
        <f>VLOOKUP(E16035,'[1]movimento-per-comune-ambito-201'!$C$2:$D$547,2,0)</f>
        <v>Maremma Area Sud</v>
      </c>
      <c r="G16035" t="s">
        <v>63341</v>
      </c>
      <c r="H16035" t="s">
        <v>15</v>
      </c>
      <c r="J16035">
        <v>58017</v>
      </c>
      <c r="K16035" t="s">
        <v>60514</v>
      </c>
      <c r="L16035" t="str">
        <f>VLOOKUP(K16035,'[1]movimento-per-comune-ambito-201'!$B$2:$D$547,3,FALSE)</f>
        <v>Maremma Area Sud</v>
      </c>
      <c r="M16035" t="s">
        <v>53101</v>
      </c>
      <c r="N16035">
        <v>0</v>
      </c>
    </row>
    <row r="16036" spans="1:17" x14ac:dyDescent="0.25">
      <c r="A16036">
        <v>2514</v>
      </c>
      <c r="B16036" t="s">
        <v>60563</v>
      </c>
      <c r="C16036" s="1">
        <v>4.2605502999999904E+16</v>
      </c>
      <c r="D16036" s="1">
        <v>11690234</v>
      </c>
      <c r="E16036">
        <v>53019</v>
      </c>
      <c r="F16036" t="str">
        <f>VLOOKUP(E16036,'[1]movimento-per-comune-ambito-201'!$C$2:$D$547,2,0)</f>
        <v>Maremma Area Sud</v>
      </c>
      <c r="G16036" t="s">
        <v>63342</v>
      </c>
      <c r="H16036" t="s">
        <v>15</v>
      </c>
      <c r="I16036" t="s">
        <v>60564</v>
      </c>
      <c r="J16036">
        <v>58017</v>
      </c>
      <c r="K16036" t="s">
        <v>60514</v>
      </c>
      <c r="L16036" t="str">
        <f>VLOOKUP(K16036,'[1]movimento-per-comune-ambito-201'!$B$2:$D$547,3,FALSE)</f>
        <v>Maremma Area Sud</v>
      </c>
      <c r="M16036" t="s">
        <v>53101</v>
      </c>
      <c r="N16036">
        <v>4</v>
      </c>
      <c r="O16036" t="s">
        <v>60565</v>
      </c>
      <c r="P16036" t="s">
        <v>60566</v>
      </c>
      <c r="Q16036" t="s">
        <v>60567</v>
      </c>
    </row>
    <row r="16037" spans="1:17" x14ac:dyDescent="0.25">
      <c r="A16037">
        <v>2515</v>
      </c>
      <c r="B16037" t="s">
        <v>44307</v>
      </c>
      <c r="C16037" s="1">
        <v>4.2625118581289696E+16</v>
      </c>
      <c r="D16037" s="1">
        <v>1.16983027949981E+16</v>
      </c>
      <c r="E16037">
        <v>53019</v>
      </c>
      <c r="F16037" t="str">
        <f>VLOOKUP(E16037,'[1]movimento-per-comune-ambito-201'!$C$2:$D$547,2,0)</f>
        <v>Maremma Area Sud</v>
      </c>
      <c r="G16037" t="s">
        <v>63835</v>
      </c>
      <c r="H16037" t="s">
        <v>15</v>
      </c>
      <c r="I16037" t="s">
        <v>60568</v>
      </c>
      <c r="J16037">
        <v>58017</v>
      </c>
      <c r="K16037" t="s">
        <v>60514</v>
      </c>
      <c r="L16037" t="str">
        <f>VLOOKUP(K16037,'[1]movimento-per-comune-ambito-201'!$B$2:$D$547,3,FALSE)</f>
        <v>Maremma Area Sud</v>
      </c>
      <c r="M16037" t="s">
        <v>53101</v>
      </c>
      <c r="N16037">
        <v>3</v>
      </c>
      <c r="O16037" t="s">
        <v>60569</v>
      </c>
      <c r="P16037" t="s">
        <v>60570</v>
      </c>
      <c r="Q16037" t="s">
        <v>60571</v>
      </c>
    </row>
    <row r="16038" spans="1:17" x14ac:dyDescent="0.25">
      <c r="A16038">
        <v>2516</v>
      </c>
      <c r="B16038" t="s">
        <v>60572</v>
      </c>
      <c r="C16038" s="1">
        <v>4.26243721E+16</v>
      </c>
      <c r="D16038" s="1">
        <v>116613244</v>
      </c>
      <c r="E16038">
        <v>53019</v>
      </c>
      <c r="F16038" t="str">
        <f>VLOOKUP(E16038,'[1]movimento-per-comune-ambito-201'!$C$2:$D$547,2,0)</f>
        <v>Maremma Area Sud</v>
      </c>
      <c r="G16038" t="s">
        <v>63343</v>
      </c>
      <c r="H16038" t="s">
        <v>15</v>
      </c>
      <c r="I16038" t="s">
        <v>60573</v>
      </c>
      <c r="J16038">
        <v>58017</v>
      </c>
      <c r="K16038" t="s">
        <v>60514</v>
      </c>
      <c r="L16038" t="str">
        <f>VLOOKUP(K16038,'[1]movimento-per-comune-ambito-201'!$B$2:$D$547,3,FALSE)</f>
        <v>Maremma Area Sud</v>
      </c>
      <c r="M16038" t="s">
        <v>53101</v>
      </c>
      <c r="N16038">
        <v>4</v>
      </c>
      <c r="O16038" t="s">
        <v>60574</v>
      </c>
      <c r="P16038" t="s">
        <v>60575</v>
      </c>
      <c r="Q16038" t="s">
        <v>60576</v>
      </c>
    </row>
    <row r="16039" spans="1:17" x14ac:dyDescent="0.25">
      <c r="A16039">
        <v>2517</v>
      </c>
      <c r="B16039" t="s">
        <v>60577</v>
      </c>
      <c r="C16039" s="1">
        <v>4.2626770999999904E+16</v>
      </c>
      <c r="D16039" s="1">
        <v>1.16137929999999E+16</v>
      </c>
      <c r="E16039">
        <v>53019</v>
      </c>
      <c r="F16039" t="str">
        <f>VLOOKUP(E16039,'[1]movimento-per-comune-ambito-201'!$C$2:$D$547,2,0)</f>
        <v>Maremma Area Sud</v>
      </c>
      <c r="G16039" t="s">
        <v>63134</v>
      </c>
      <c r="H16039" t="s">
        <v>15</v>
      </c>
      <c r="I16039" t="s">
        <v>60578</v>
      </c>
      <c r="J16039">
        <v>58017</v>
      </c>
      <c r="K16039" t="s">
        <v>60514</v>
      </c>
      <c r="L16039" t="str">
        <f>VLOOKUP(K16039,'[1]movimento-per-comune-ambito-201'!$B$2:$D$547,3,FALSE)</f>
        <v>Maremma Area Sud</v>
      </c>
      <c r="M16039" t="s">
        <v>53101</v>
      </c>
      <c r="N16039">
        <v>4</v>
      </c>
      <c r="O16039" t="s">
        <v>60579</v>
      </c>
      <c r="P16039" t="s">
        <v>60580</v>
      </c>
      <c r="Q16039" t="s">
        <v>60581</v>
      </c>
    </row>
    <row r="16040" spans="1:17" x14ac:dyDescent="0.25">
      <c r="A16040">
        <v>2518</v>
      </c>
      <c r="B16040" t="s">
        <v>60582</v>
      </c>
      <c r="C16040" s="1">
        <v>4.26359629E+16</v>
      </c>
      <c r="D16040" s="1">
        <v>1.1674537E+16</v>
      </c>
      <c r="E16040">
        <v>53019</v>
      </c>
      <c r="F16040" t="str">
        <f>VLOOKUP(E16040,'[1]movimento-per-comune-ambito-201'!$C$2:$D$547,2,0)</f>
        <v>Maremma Area Sud</v>
      </c>
      <c r="G16040" t="s">
        <v>63135</v>
      </c>
      <c r="H16040" t="s">
        <v>15</v>
      </c>
      <c r="I16040" t="s">
        <v>60583</v>
      </c>
      <c r="J16040">
        <v>58017</v>
      </c>
      <c r="K16040" t="s">
        <v>60514</v>
      </c>
      <c r="L16040" t="str">
        <f>VLOOKUP(K16040,'[1]movimento-per-comune-ambito-201'!$B$2:$D$547,3,FALSE)</f>
        <v>Maremma Area Sud</v>
      </c>
      <c r="M16040" t="s">
        <v>53101</v>
      </c>
      <c r="N16040">
        <v>3</v>
      </c>
      <c r="O16040" t="s">
        <v>60584</v>
      </c>
      <c r="P16040" t="s">
        <v>60585</v>
      </c>
      <c r="Q16040" t="s">
        <v>60586</v>
      </c>
    </row>
    <row r="16041" spans="1:17" x14ac:dyDescent="0.25">
      <c r="A16041">
        <v>2520</v>
      </c>
      <c r="B16041" t="s">
        <v>60587</v>
      </c>
      <c r="C16041" s="1">
        <v>426353182</v>
      </c>
      <c r="D16041" s="1">
        <v>116699906</v>
      </c>
      <c r="E16041">
        <v>53019</v>
      </c>
      <c r="F16041" t="str">
        <f>VLOOKUP(E16041,'[1]movimento-per-comune-ambito-201'!$C$2:$D$547,2,0)</f>
        <v>Maremma Area Sud</v>
      </c>
      <c r="G16041" t="s">
        <v>63137</v>
      </c>
      <c r="H16041" t="s">
        <v>15</v>
      </c>
      <c r="J16041">
        <v>58017</v>
      </c>
      <c r="K16041" t="s">
        <v>60514</v>
      </c>
      <c r="L16041" t="str">
        <f>VLOOKUP(K16041,'[1]movimento-per-comune-ambito-201'!$B$2:$D$547,3,FALSE)</f>
        <v>Maremma Area Sud</v>
      </c>
      <c r="M16041" t="s">
        <v>53101</v>
      </c>
      <c r="N16041">
        <v>0</v>
      </c>
    </row>
    <row r="16042" spans="1:17" x14ac:dyDescent="0.25">
      <c r="A16042">
        <v>2521</v>
      </c>
      <c r="B16042" t="s">
        <v>60588</v>
      </c>
      <c r="C16042" s="1">
        <v>4.2602392999999904E+16</v>
      </c>
      <c r="D16042" s="1">
        <v>1.16213549999999E+16</v>
      </c>
      <c r="E16042">
        <v>53019</v>
      </c>
      <c r="F16042" t="str">
        <f>VLOOKUP(E16042,'[1]movimento-per-comune-ambito-201'!$C$2:$D$547,2,0)</f>
        <v>Maremma Area Sud</v>
      </c>
      <c r="G16042" t="s">
        <v>63138</v>
      </c>
      <c r="H16042" t="s">
        <v>15</v>
      </c>
      <c r="I16042" t="s">
        <v>60589</v>
      </c>
      <c r="J16042">
        <v>58017</v>
      </c>
      <c r="K16042" t="s">
        <v>60514</v>
      </c>
      <c r="L16042" t="str">
        <f>VLOOKUP(K16042,'[1]movimento-per-comune-ambito-201'!$B$2:$D$547,3,FALSE)</f>
        <v>Maremma Area Sud</v>
      </c>
      <c r="M16042" t="s">
        <v>53101</v>
      </c>
      <c r="N16042">
        <v>0</v>
      </c>
      <c r="O16042" t="s">
        <v>60590</v>
      </c>
      <c r="P16042" t="s">
        <v>60591</v>
      </c>
      <c r="Q16042" t="s">
        <v>60592</v>
      </c>
    </row>
    <row r="16043" spans="1:17" x14ac:dyDescent="0.25">
      <c r="A16043">
        <v>19490</v>
      </c>
      <c r="B16043" t="s">
        <v>60593</v>
      </c>
      <c r="C16043" s="1">
        <v>426353182</v>
      </c>
      <c r="D16043" s="1">
        <v>1.16699906E+16</v>
      </c>
      <c r="E16043">
        <v>53019</v>
      </c>
      <c r="F16043" t="str">
        <f>VLOOKUP(E16043,'[1]movimento-per-comune-ambito-201'!$C$2:$D$547,2,0)</f>
        <v>Maremma Area Sud</v>
      </c>
      <c r="G16043" t="s">
        <v>63472</v>
      </c>
      <c r="H16043" t="s">
        <v>15</v>
      </c>
      <c r="I16043" t="s">
        <v>60594</v>
      </c>
      <c r="J16043">
        <v>58017</v>
      </c>
      <c r="K16043" t="s">
        <v>60514</v>
      </c>
      <c r="L16043" t="str">
        <f>VLOOKUP(K16043,'[1]movimento-per-comune-ambito-201'!$B$2:$D$547,3,FALSE)</f>
        <v>Maremma Area Sud</v>
      </c>
      <c r="M16043" t="s">
        <v>53101</v>
      </c>
      <c r="N16043">
        <v>4</v>
      </c>
      <c r="O16043" t="s">
        <v>60595</v>
      </c>
      <c r="P16043" t="s">
        <v>60596</v>
      </c>
      <c r="Q16043" t="s">
        <v>60597</v>
      </c>
    </row>
    <row r="16044" spans="1:17" x14ac:dyDescent="0.25">
      <c r="A16044">
        <v>19594</v>
      </c>
      <c r="B16044" t="s">
        <v>60598</v>
      </c>
      <c r="C16044" s="1">
        <v>426353182</v>
      </c>
      <c r="D16044" s="1">
        <v>116699906</v>
      </c>
      <c r="E16044">
        <v>53019</v>
      </c>
      <c r="F16044" t="str">
        <f>VLOOKUP(E16044,'[1]movimento-per-comune-ambito-201'!$C$2:$D$547,2,0)</f>
        <v>Maremma Area Sud</v>
      </c>
      <c r="G16044" t="s">
        <v>63473</v>
      </c>
      <c r="H16044" t="s">
        <v>15</v>
      </c>
      <c r="I16044" t="s">
        <v>60599</v>
      </c>
      <c r="J16044">
        <v>58017</v>
      </c>
      <c r="K16044" t="s">
        <v>60514</v>
      </c>
      <c r="L16044" t="str">
        <f>VLOOKUP(K16044,'[1]movimento-per-comune-ambito-201'!$B$2:$D$547,3,FALSE)</f>
        <v>Maremma Area Sud</v>
      </c>
      <c r="M16044" t="s">
        <v>53101</v>
      </c>
      <c r="N16044">
        <v>0</v>
      </c>
      <c r="Q16044" t="s">
        <v>60600</v>
      </c>
    </row>
    <row r="16045" spans="1:17" x14ac:dyDescent="0.25">
      <c r="A16045">
        <v>20441</v>
      </c>
      <c r="B16045" t="s">
        <v>60601</v>
      </c>
      <c r="C16045" s="1">
        <v>426353182</v>
      </c>
      <c r="D16045" s="1">
        <v>116699906</v>
      </c>
      <c r="E16045">
        <v>53019</v>
      </c>
      <c r="F16045" t="str">
        <f>VLOOKUP(E16045,'[1]movimento-per-comune-ambito-201'!$C$2:$D$547,2,0)</f>
        <v>Maremma Area Sud</v>
      </c>
      <c r="G16045" t="s">
        <v>63474</v>
      </c>
      <c r="H16045" t="s">
        <v>15</v>
      </c>
      <c r="I16045" t="s">
        <v>60602</v>
      </c>
      <c r="J16045">
        <v>58017</v>
      </c>
      <c r="K16045" t="s">
        <v>60514</v>
      </c>
      <c r="L16045" t="str">
        <f>VLOOKUP(K16045,'[1]movimento-per-comune-ambito-201'!$B$2:$D$547,3,FALSE)</f>
        <v>Maremma Area Sud</v>
      </c>
      <c r="M16045" t="s">
        <v>53101</v>
      </c>
      <c r="N16045">
        <v>0</v>
      </c>
      <c r="O16045" t="s">
        <v>60603</v>
      </c>
      <c r="Q16045" t="s">
        <v>60604</v>
      </c>
    </row>
    <row r="16046" spans="1:17" x14ac:dyDescent="0.25">
      <c r="A16046">
        <v>21089</v>
      </c>
      <c r="B16046" t="s">
        <v>24315</v>
      </c>
      <c r="C16046" s="1">
        <v>426353182</v>
      </c>
      <c r="D16046" s="1">
        <v>116699906</v>
      </c>
      <c r="E16046">
        <v>53019</v>
      </c>
      <c r="F16046" t="str">
        <f>VLOOKUP(E16046,'[1]movimento-per-comune-ambito-201'!$C$2:$D$547,2,0)</f>
        <v>Maremma Area Sud</v>
      </c>
      <c r="G16046" t="s">
        <v>63475</v>
      </c>
      <c r="H16046" t="s">
        <v>15</v>
      </c>
      <c r="I16046" t="s">
        <v>60605</v>
      </c>
      <c r="J16046">
        <v>58017</v>
      </c>
      <c r="K16046" t="s">
        <v>60514</v>
      </c>
      <c r="L16046" t="str">
        <f>VLOOKUP(K16046,'[1]movimento-per-comune-ambito-201'!$B$2:$D$547,3,FALSE)</f>
        <v>Maremma Area Sud</v>
      </c>
      <c r="M16046" t="s">
        <v>53101</v>
      </c>
      <c r="N16046">
        <v>0</v>
      </c>
      <c r="O16046" t="s">
        <v>60606</v>
      </c>
      <c r="P16046" t="s">
        <v>60607</v>
      </c>
      <c r="Q16046" t="s">
        <v>60608</v>
      </c>
    </row>
    <row r="16047" spans="1:17" x14ac:dyDescent="0.25">
      <c r="A16047">
        <v>21485</v>
      </c>
      <c r="B16047" t="s">
        <v>260</v>
      </c>
      <c r="C16047" s="1">
        <v>4.26372154E+16</v>
      </c>
      <c r="D16047" s="1">
        <v>116796498</v>
      </c>
      <c r="E16047">
        <v>53019</v>
      </c>
      <c r="F16047" t="str">
        <f>VLOOKUP(E16047,'[1]movimento-per-comune-ambito-201'!$C$2:$D$547,2,0)</f>
        <v>Maremma Area Sud</v>
      </c>
      <c r="G16047" t="s">
        <v>63476</v>
      </c>
      <c r="H16047" t="s">
        <v>15</v>
      </c>
      <c r="I16047" t="s">
        <v>60609</v>
      </c>
      <c r="J16047">
        <v>58017</v>
      </c>
      <c r="K16047" t="s">
        <v>60514</v>
      </c>
      <c r="L16047" t="str">
        <f>VLOOKUP(K16047,'[1]movimento-per-comune-ambito-201'!$B$2:$D$547,3,FALSE)</f>
        <v>Maremma Area Sud</v>
      </c>
      <c r="M16047" t="s">
        <v>53101</v>
      </c>
      <c r="N16047">
        <v>0</v>
      </c>
      <c r="O16047" t="s">
        <v>60610</v>
      </c>
      <c r="Q16047" t="s">
        <v>60611</v>
      </c>
    </row>
    <row r="16048" spans="1:17" x14ac:dyDescent="0.25">
      <c r="A16048">
        <v>21511</v>
      </c>
      <c r="B16048" t="s">
        <v>60612</v>
      </c>
      <c r="C16048" s="1">
        <v>426353182</v>
      </c>
      <c r="D16048" s="1">
        <v>116699906</v>
      </c>
      <c r="E16048">
        <v>53019</v>
      </c>
      <c r="F16048" t="str">
        <f>VLOOKUP(E16048,'[1]movimento-per-comune-ambito-201'!$C$2:$D$547,2,0)</f>
        <v>Maremma Area Sud</v>
      </c>
      <c r="G16048" t="s">
        <v>63477</v>
      </c>
      <c r="H16048" t="s">
        <v>15</v>
      </c>
      <c r="I16048" t="s">
        <v>60613</v>
      </c>
      <c r="J16048">
        <v>58017</v>
      </c>
      <c r="K16048" t="s">
        <v>60514</v>
      </c>
      <c r="L16048" t="str">
        <f>VLOOKUP(K16048,'[1]movimento-per-comune-ambito-201'!$B$2:$D$547,3,FALSE)</f>
        <v>Maremma Area Sud</v>
      </c>
      <c r="M16048" t="s">
        <v>53101</v>
      </c>
      <c r="N16048">
        <v>0</v>
      </c>
      <c r="O16048" t="s">
        <v>60614</v>
      </c>
      <c r="P16048" t="s">
        <v>60615</v>
      </c>
      <c r="Q16048" t="s">
        <v>60616</v>
      </c>
    </row>
    <row r="16049" spans="1:17" x14ac:dyDescent="0.25">
      <c r="A16049">
        <v>21512</v>
      </c>
      <c r="B16049" t="s">
        <v>60617</v>
      </c>
      <c r="C16049" s="1">
        <v>4.2634528799999904E+16</v>
      </c>
      <c r="D16049" s="1">
        <v>1.16969584999999E+16</v>
      </c>
      <c r="E16049">
        <v>53019</v>
      </c>
      <c r="F16049" t="str">
        <f>VLOOKUP(E16049,'[1]movimento-per-comune-ambito-201'!$C$2:$D$547,2,0)</f>
        <v>Maremma Area Sud</v>
      </c>
      <c r="G16049" t="s">
        <v>63478</v>
      </c>
      <c r="H16049" t="s">
        <v>15</v>
      </c>
      <c r="I16049" t="s">
        <v>60528</v>
      </c>
      <c r="J16049">
        <v>58017</v>
      </c>
      <c r="K16049" t="s">
        <v>60514</v>
      </c>
      <c r="L16049" t="str">
        <f>VLOOKUP(K16049,'[1]movimento-per-comune-ambito-201'!$B$2:$D$547,3,FALSE)</f>
        <v>Maremma Area Sud</v>
      </c>
      <c r="M16049" t="s">
        <v>53101</v>
      </c>
      <c r="N16049">
        <v>4</v>
      </c>
      <c r="O16049" t="s">
        <v>60618</v>
      </c>
      <c r="P16049" t="s">
        <v>60619</v>
      </c>
      <c r="Q16049" t="s">
        <v>60620</v>
      </c>
    </row>
    <row r="16050" spans="1:17" x14ac:dyDescent="0.25">
      <c r="A16050">
        <v>23007</v>
      </c>
      <c r="B16050" t="s">
        <v>10153</v>
      </c>
      <c r="C16050" s="1">
        <v>4.26237592E+16</v>
      </c>
      <c r="D16050" s="1">
        <v>1.16600923E+16</v>
      </c>
      <c r="E16050">
        <v>53019</v>
      </c>
      <c r="F16050" t="str">
        <f>VLOOKUP(E16050,'[1]movimento-per-comune-ambito-201'!$C$2:$D$547,2,0)</f>
        <v>Maremma Area Sud</v>
      </c>
      <c r="G16050" t="s">
        <v>63481</v>
      </c>
      <c r="H16050" t="s">
        <v>15</v>
      </c>
      <c r="I16050" t="s">
        <v>60621</v>
      </c>
      <c r="J16050">
        <v>58017</v>
      </c>
      <c r="K16050" t="s">
        <v>60514</v>
      </c>
      <c r="L16050" t="str">
        <f>VLOOKUP(K16050,'[1]movimento-per-comune-ambito-201'!$B$2:$D$547,3,FALSE)</f>
        <v>Maremma Area Sud</v>
      </c>
      <c r="M16050" t="s">
        <v>53101</v>
      </c>
      <c r="N16050">
        <v>3</v>
      </c>
      <c r="O16050" t="s">
        <v>60622</v>
      </c>
      <c r="Q16050" t="s">
        <v>60623</v>
      </c>
    </row>
    <row r="16051" spans="1:17" x14ac:dyDescent="0.25">
      <c r="A16051">
        <v>23199</v>
      </c>
      <c r="B16051" t="s">
        <v>60624</v>
      </c>
      <c r="C16051" s="1">
        <v>4.2599840999999904E+16</v>
      </c>
      <c r="D16051" s="1">
        <v>116760848</v>
      </c>
      <c r="E16051">
        <v>53019</v>
      </c>
      <c r="F16051" t="str">
        <f>VLOOKUP(E16051,'[1]movimento-per-comune-ambito-201'!$C$2:$D$547,2,0)</f>
        <v>Maremma Area Sud</v>
      </c>
      <c r="G16051" t="s">
        <v>63482</v>
      </c>
      <c r="H16051" t="s">
        <v>15</v>
      </c>
      <c r="I16051" t="s">
        <v>60625</v>
      </c>
      <c r="J16051">
        <v>58017</v>
      </c>
      <c r="K16051" t="s">
        <v>60514</v>
      </c>
      <c r="L16051" t="str">
        <f>VLOOKUP(K16051,'[1]movimento-per-comune-ambito-201'!$B$2:$D$547,3,FALSE)</f>
        <v>Maremma Area Sud</v>
      </c>
      <c r="M16051" t="s">
        <v>53101</v>
      </c>
      <c r="N16051">
        <v>3</v>
      </c>
      <c r="O16051" t="s">
        <v>60626</v>
      </c>
      <c r="Q16051" t="s">
        <v>60627</v>
      </c>
    </row>
    <row r="16052" spans="1:17" x14ac:dyDescent="0.25">
      <c r="A16052">
        <v>24544</v>
      </c>
      <c r="B16052" t="s">
        <v>60628</v>
      </c>
      <c r="C16052" s="1">
        <v>4.26243721E+16</v>
      </c>
      <c r="D16052" s="1">
        <v>116613244</v>
      </c>
      <c r="E16052">
        <v>53019</v>
      </c>
      <c r="F16052" t="str">
        <f>VLOOKUP(E16052,'[1]movimento-per-comune-ambito-201'!$C$2:$D$547,2,0)</f>
        <v>Maremma Area Sud</v>
      </c>
      <c r="G16052" t="s">
        <v>63483</v>
      </c>
      <c r="H16052" t="s">
        <v>15</v>
      </c>
      <c r="I16052" t="s">
        <v>60629</v>
      </c>
      <c r="J16052">
        <v>58017</v>
      </c>
      <c r="K16052" t="s">
        <v>60514</v>
      </c>
      <c r="L16052" t="str">
        <f>VLOOKUP(K16052,'[1]movimento-per-comune-ambito-201'!$B$2:$D$547,3,FALSE)</f>
        <v>Maremma Area Sud</v>
      </c>
      <c r="M16052" t="s">
        <v>53101</v>
      </c>
      <c r="N16052">
        <v>1</v>
      </c>
      <c r="O16052" t="s">
        <v>60630</v>
      </c>
      <c r="Q16052" t="s">
        <v>60631</v>
      </c>
    </row>
    <row r="16053" spans="1:17" x14ac:dyDescent="0.25">
      <c r="A16053">
        <v>1467</v>
      </c>
      <c r="B16053" t="s">
        <v>60632</v>
      </c>
      <c r="C16053" s="1">
        <v>4.2633902599999904E+16</v>
      </c>
      <c r="D16053" s="1">
        <v>1.16731253E+16</v>
      </c>
      <c r="E16053">
        <v>53019</v>
      </c>
      <c r="F16053" t="str">
        <f>VLOOKUP(E16053,'[1]movimento-per-comune-ambito-201'!$C$2:$D$547,2,0)</f>
        <v>Maremma Area Sud</v>
      </c>
      <c r="G16053" t="s">
        <v>63328</v>
      </c>
      <c r="H16053" t="s">
        <v>37</v>
      </c>
      <c r="I16053" t="s">
        <v>60633</v>
      </c>
      <c r="J16053">
        <v>58017</v>
      </c>
      <c r="K16053" t="s">
        <v>60514</v>
      </c>
      <c r="L16053" t="str">
        <f>VLOOKUP(K16053,'[1]movimento-per-comune-ambito-201'!$B$2:$D$547,3,FALSE)</f>
        <v>Maremma Area Sud</v>
      </c>
      <c r="M16053" t="s">
        <v>53101</v>
      </c>
      <c r="N16053">
        <v>0</v>
      </c>
      <c r="O16053" t="s">
        <v>60634</v>
      </c>
      <c r="Q16053" t="s">
        <v>60635</v>
      </c>
    </row>
    <row r="16054" spans="1:17" x14ac:dyDescent="0.25">
      <c r="A16054">
        <v>1469</v>
      </c>
      <c r="B16054" t="s">
        <v>60636</v>
      </c>
      <c r="C16054" s="1">
        <v>4.2634645423752704E+16</v>
      </c>
      <c r="D16054" s="1">
        <v>1.16697764396667E+16</v>
      </c>
      <c r="E16054">
        <v>53019</v>
      </c>
      <c r="F16054" t="str">
        <f>VLOOKUP(E16054,'[1]movimento-per-comune-ambito-201'!$C$2:$D$547,2,0)</f>
        <v>Maremma Area Sud</v>
      </c>
      <c r="G16054" t="s">
        <v>63039</v>
      </c>
      <c r="H16054" t="s">
        <v>37</v>
      </c>
      <c r="I16054" t="s">
        <v>60637</v>
      </c>
      <c r="J16054">
        <v>58017</v>
      </c>
      <c r="K16054" t="s">
        <v>60514</v>
      </c>
      <c r="L16054" t="str">
        <f>VLOOKUP(K16054,'[1]movimento-per-comune-ambito-201'!$B$2:$D$547,3,FALSE)</f>
        <v>Maremma Area Sud</v>
      </c>
      <c r="M16054" t="s">
        <v>53101</v>
      </c>
      <c r="N16054">
        <v>0</v>
      </c>
      <c r="O16054" t="s">
        <v>60638</v>
      </c>
      <c r="P16054" t="s">
        <v>60639</v>
      </c>
      <c r="Q16054" t="s">
        <v>60640</v>
      </c>
    </row>
    <row r="16055" spans="1:17" x14ac:dyDescent="0.25">
      <c r="A16055">
        <v>1474</v>
      </c>
      <c r="B16055" t="s">
        <v>60641</v>
      </c>
      <c r="C16055" s="1">
        <v>4.26224652214764E+16</v>
      </c>
      <c r="D16055" s="1">
        <v>1.16585540771484E+16</v>
      </c>
      <c r="E16055">
        <v>53019</v>
      </c>
      <c r="F16055" t="str">
        <f>VLOOKUP(E16055,'[1]movimento-per-comune-ambito-201'!$C$2:$D$547,2,0)</f>
        <v>Maremma Area Sud</v>
      </c>
      <c r="G16055" t="s">
        <v>63042</v>
      </c>
      <c r="H16055" t="s">
        <v>37</v>
      </c>
      <c r="I16055" t="s">
        <v>60642</v>
      </c>
      <c r="J16055">
        <v>58017</v>
      </c>
      <c r="K16055" t="s">
        <v>60514</v>
      </c>
      <c r="L16055" t="str">
        <f>VLOOKUP(K16055,'[1]movimento-per-comune-ambito-201'!$B$2:$D$547,3,FALSE)</f>
        <v>Maremma Area Sud</v>
      </c>
      <c r="M16055" t="s">
        <v>53101</v>
      </c>
      <c r="N16055">
        <v>0</v>
      </c>
      <c r="O16055" t="s">
        <v>60643</v>
      </c>
      <c r="P16055" t="s">
        <v>60644</v>
      </c>
      <c r="Q16055" t="s">
        <v>60645</v>
      </c>
    </row>
    <row r="16056" spans="1:17" x14ac:dyDescent="0.25">
      <c r="A16056">
        <v>1476</v>
      </c>
      <c r="B16056" t="s">
        <v>60646</v>
      </c>
      <c r="C16056" s="1">
        <v>426334712136386</v>
      </c>
      <c r="D16056" s="1">
        <v>1.16637035020692E+16</v>
      </c>
      <c r="E16056">
        <v>53019</v>
      </c>
      <c r="F16056" t="str">
        <f>VLOOKUP(E16056,'[1]movimento-per-comune-ambito-201'!$C$2:$D$547,2,0)</f>
        <v>Maremma Area Sud</v>
      </c>
      <c r="G16056" t="s">
        <v>63044</v>
      </c>
      <c r="H16056" t="s">
        <v>37</v>
      </c>
      <c r="I16056" t="s">
        <v>60647</v>
      </c>
      <c r="J16056">
        <v>58017</v>
      </c>
      <c r="K16056" t="s">
        <v>60514</v>
      </c>
      <c r="L16056" t="str">
        <f>VLOOKUP(K16056,'[1]movimento-per-comune-ambito-201'!$B$2:$D$547,3,FALSE)</f>
        <v>Maremma Area Sud</v>
      </c>
      <c r="M16056" t="s">
        <v>53101</v>
      </c>
      <c r="N16056">
        <v>0</v>
      </c>
      <c r="O16056" t="s">
        <v>60648</v>
      </c>
      <c r="P16056" t="s">
        <v>60649</v>
      </c>
      <c r="Q16056" t="s">
        <v>60650</v>
      </c>
    </row>
    <row r="16057" spans="1:17" x14ac:dyDescent="0.25">
      <c r="A16057">
        <v>17025</v>
      </c>
      <c r="B16057" t="s">
        <v>60651</v>
      </c>
      <c r="C16057" s="1">
        <v>4.2633999E+16</v>
      </c>
      <c r="D16057" s="1">
        <v>116663</v>
      </c>
      <c r="E16057">
        <v>53019</v>
      </c>
      <c r="F16057" t="str">
        <f>VLOOKUP(E16057,'[1]movimento-per-comune-ambito-201'!$C$2:$D$547,2,0)</f>
        <v>Maremma Area Sud</v>
      </c>
      <c r="G16057" t="s">
        <v>63045</v>
      </c>
      <c r="H16057" t="s">
        <v>37</v>
      </c>
      <c r="I16057" t="s">
        <v>60652</v>
      </c>
      <c r="J16057">
        <v>58017</v>
      </c>
      <c r="K16057" t="s">
        <v>60514</v>
      </c>
      <c r="L16057" t="str">
        <f>VLOOKUP(K16057,'[1]movimento-per-comune-ambito-201'!$B$2:$D$547,3,FALSE)</f>
        <v>Maremma Area Sud</v>
      </c>
      <c r="M16057" t="s">
        <v>53101</v>
      </c>
      <c r="N16057">
        <v>0</v>
      </c>
      <c r="O16057" t="s">
        <v>60653</v>
      </c>
      <c r="P16057" t="s">
        <v>60654</v>
      </c>
      <c r="Q16057" t="s">
        <v>60655</v>
      </c>
    </row>
    <row r="16058" spans="1:17" x14ac:dyDescent="0.25">
      <c r="A16058">
        <v>17793</v>
      </c>
      <c r="B16058" t="s">
        <v>60656</v>
      </c>
      <c r="C16058" s="1">
        <v>4.2634580999999904E+16</v>
      </c>
      <c r="D16058" s="1">
        <v>116699804</v>
      </c>
      <c r="E16058">
        <v>53019</v>
      </c>
      <c r="F16058" t="str">
        <f>VLOOKUP(E16058,'[1]movimento-per-comune-ambito-201'!$C$2:$D$547,2,0)</f>
        <v>Maremma Area Sud</v>
      </c>
      <c r="G16058" t="s">
        <v>63046</v>
      </c>
      <c r="H16058" t="s">
        <v>37</v>
      </c>
      <c r="I16058" t="s">
        <v>60657</v>
      </c>
      <c r="J16058">
        <v>58017</v>
      </c>
      <c r="K16058" t="s">
        <v>60514</v>
      </c>
      <c r="L16058" t="str">
        <f>VLOOKUP(K16058,'[1]movimento-per-comune-ambito-201'!$B$2:$D$547,3,FALSE)</f>
        <v>Maremma Area Sud</v>
      </c>
      <c r="M16058" t="s">
        <v>53101</v>
      </c>
      <c r="N16058">
        <v>0</v>
      </c>
      <c r="O16058" t="s">
        <v>60658</v>
      </c>
      <c r="P16058" t="s">
        <v>60659</v>
      </c>
      <c r="Q16058" t="s">
        <v>60660</v>
      </c>
    </row>
    <row r="16059" spans="1:17" x14ac:dyDescent="0.25">
      <c r="A16059">
        <v>19030</v>
      </c>
      <c r="B16059" t="s">
        <v>54879</v>
      </c>
      <c r="C16059" s="1">
        <v>4.2637315399999904E+16</v>
      </c>
      <c r="D16059" s="1">
        <v>1.16788877E+16</v>
      </c>
      <c r="E16059">
        <v>53019</v>
      </c>
      <c r="F16059" t="str">
        <f>VLOOKUP(E16059,'[1]movimento-per-comune-ambito-201'!$C$2:$D$547,2,0)</f>
        <v>Maremma Area Sud</v>
      </c>
      <c r="G16059" t="s">
        <v>63151</v>
      </c>
      <c r="H16059" t="s">
        <v>37</v>
      </c>
      <c r="I16059" t="s">
        <v>60661</v>
      </c>
      <c r="J16059">
        <v>58017</v>
      </c>
      <c r="K16059" t="s">
        <v>60514</v>
      </c>
      <c r="L16059" t="str">
        <f>VLOOKUP(K16059,'[1]movimento-per-comune-ambito-201'!$B$2:$D$547,3,FALSE)</f>
        <v>Maremma Area Sud</v>
      </c>
      <c r="M16059" t="s">
        <v>53101</v>
      </c>
      <c r="N16059">
        <v>0</v>
      </c>
      <c r="O16059" t="s">
        <v>60662</v>
      </c>
      <c r="P16059" t="s">
        <v>60663</v>
      </c>
      <c r="Q16059" t="s">
        <v>60664</v>
      </c>
    </row>
    <row r="16060" spans="1:17" x14ac:dyDescent="0.25">
      <c r="A16060">
        <v>22177</v>
      </c>
      <c r="B16060" t="s">
        <v>60665</v>
      </c>
      <c r="C16060" s="1">
        <v>4.2669032399999904E+16</v>
      </c>
      <c r="D16060" s="1">
        <v>1.17631552999999E+16</v>
      </c>
      <c r="E16060">
        <v>53019</v>
      </c>
      <c r="F16060" t="str">
        <f>VLOOKUP(E16060,'[1]movimento-per-comune-ambito-201'!$C$2:$D$547,2,0)</f>
        <v>Maremma Area Sud</v>
      </c>
      <c r="G16060" t="s">
        <v>63047</v>
      </c>
      <c r="H16060" t="s">
        <v>37</v>
      </c>
      <c r="I16060" t="s">
        <v>60666</v>
      </c>
      <c r="J16060">
        <v>58017</v>
      </c>
      <c r="K16060" t="s">
        <v>60514</v>
      </c>
      <c r="L16060" t="str">
        <f>VLOOKUP(K16060,'[1]movimento-per-comune-ambito-201'!$B$2:$D$547,3,FALSE)</f>
        <v>Maremma Area Sud</v>
      </c>
      <c r="M16060" t="s">
        <v>53101</v>
      </c>
      <c r="N16060">
        <v>0</v>
      </c>
      <c r="O16060" t="s">
        <v>60653</v>
      </c>
      <c r="P16060" t="s">
        <v>60654</v>
      </c>
      <c r="Q16060" t="s">
        <v>60655</v>
      </c>
    </row>
    <row r="16061" spans="1:17" x14ac:dyDescent="0.25">
      <c r="A16061">
        <v>1180</v>
      </c>
      <c r="B16061" t="s">
        <v>60667</v>
      </c>
      <c r="C16061" s="1">
        <v>4.26345382E+16</v>
      </c>
      <c r="D16061" s="1">
        <v>1166977810000000</v>
      </c>
      <c r="E16061">
        <v>53019</v>
      </c>
      <c r="F16061" t="str">
        <f>VLOOKUP(E16061,'[1]movimento-per-comune-ambito-201'!$C$2:$D$547,2,0)</f>
        <v>Maremma Area Sud</v>
      </c>
      <c r="G16061" t="s">
        <v>63019</v>
      </c>
      <c r="H16061" t="s">
        <v>41</v>
      </c>
      <c r="I16061" t="s">
        <v>60668</v>
      </c>
      <c r="J16061">
        <v>58017</v>
      </c>
      <c r="K16061" t="s">
        <v>60514</v>
      </c>
      <c r="L16061" t="str">
        <f>VLOOKUP(K16061,'[1]movimento-per-comune-ambito-201'!$B$2:$D$547,3,FALSE)</f>
        <v>Maremma Area Sud</v>
      </c>
      <c r="M16061" t="s">
        <v>53101</v>
      </c>
      <c r="N16061">
        <v>2</v>
      </c>
      <c r="O16061" t="s">
        <v>60669</v>
      </c>
      <c r="P16061" t="s">
        <v>60670</v>
      </c>
      <c r="Q16061" t="s">
        <v>60671</v>
      </c>
    </row>
    <row r="16062" spans="1:17" x14ac:dyDescent="0.25">
      <c r="A16062">
        <v>1181</v>
      </c>
      <c r="B16062" t="s">
        <v>60672</v>
      </c>
      <c r="C16062" s="1">
        <v>4.26473979E+16</v>
      </c>
      <c r="D16062" s="1">
        <v>117077802</v>
      </c>
      <c r="E16062">
        <v>53019</v>
      </c>
      <c r="F16062" t="str">
        <f>VLOOKUP(E16062,'[1]movimento-per-comune-ambito-201'!$C$2:$D$547,2,0)</f>
        <v>Maremma Area Sud</v>
      </c>
      <c r="G16062" t="s">
        <v>63020</v>
      </c>
      <c r="H16062" t="s">
        <v>41</v>
      </c>
      <c r="I16062" t="s">
        <v>60673</v>
      </c>
      <c r="J16062">
        <v>58017</v>
      </c>
      <c r="K16062" t="s">
        <v>60514</v>
      </c>
      <c r="L16062" t="str">
        <f>VLOOKUP(K16062,'[1]movimento-per-comune-ambito-201'!$B$2:$D$547,3,FALSE)</f>
        <v>Maremma Area Sud</v>
      </c>
      <c r="M16062" t="s">
        <v>53101</v>
      </c>
      <c r="N16062">
        <v>3</v>
      </c>
      <c r="O16062" t="s">
        <v>60674</v>
      </c>
      <c r="P16062" t="s">
        <v>60675</v>
      </c>
      <c r="Q16062" t="s">
        <v>60676</v>
      </c>
    </row>
    <row r="16063" spans="1:17" x14ac:dyDescent="0.25">
      <c r="A16063">
        <v>1184</v>
      </c>
      <c r="B16063" t="s">
        <v>60677</v>
      </c>
      <c r="C16063" s="1">
        <v>4.2634494199999904E+16</v>
      </c>
      <c r="D16063" s="1">
        <v>116696087</v>
      </c>
      <c r="E16063">
        <v>53019</v>
      </c>
      <c r="F16063" t="str">
        <f>VLOOKUP(E16063,'[1]movimento-per-comune-ambito-201'!$C$2:$D$547,2,0)</f>
        <v>Maremma Area Sud</v>
      </c>
      <c r="G16063" t="s">
        <v>63055</v>
      </c>
      <c r="H16063" t="s">
        <v>41</v>
      </c>
      <c r="I16063" t="s">
        <v>60678</v>
      </c>
      <c r="J16063">
        <v>58017</v>
      </c>
      <c r="K16063" t="s">
        <v>60514</v>
      </c>
      <c r="L16063" t="str">
        <f>VLOOKUP(K16063,'[1]movimento-per-comune-ambito-201'!$B$2:$D$547,3,FALSE)</f>
        <v>Maremma Area Sud</v>
      </c>
      <c r="M16063" t="s">
        <v>53101</v>
      </c>
      <c r="N16063">
        <v>1</v>
      </c>
      <c r="O16063" t="s">
        <v>60669</v>
      </c>
      <c r="P16063" t="s">
        <v>60670</v>
      </c>
      <c r="Q16063" t="s">
        <v>60671</v>
      </c>
    </row>
    <row r="16064" spans="1:17" x14ac:dyDescent="0.25">
      <c r="A16064">
        <v>1675</v>
      </c>
      <c r="B16064" t="s">
        <v>60679</v>
      </c>
      <c r="C16064" s="1">
        <v>42634653</v>
      </c>
      <c r="D16064" s="1">
        <v>11677521</v>
      </c>
      <c r="E16064">
        <v>53019</v>
      </c>
      <c r="F16064" t="str">
        <f>VLOOKUP(E16064,'[1]movimento-per-comune-ambito-201'!$C$2:$D$547,2,0)</f>
        <v>Maremma Area Sud</v>
      </c>
      <c r="G16064" t="s">
        <v>63033</v>
      </c>
      <c r="H16064" t="s">
        <v>52</v>
      </c>
      <c r="I16064" t="s">
        <v>60680</v>
      </c>
      <c r="J16064">
        <v>58017</v>
      </c>
      <c r="K16064" t="s">
        <v>60514</v>
      </c>
      <c r="L16064" t="str">
        <f>VLOOKUP(K16064,'[1]movimento-per-comune-ambito-201'!$B$2:$D$547,3,FALSE)</f>
        <v>Maremma Area Sud</v>
      </c>
      <c r="M16064" t="s">
        <v>53101</v>
      </c>
      <c r="N16064">
        <v>0</v>
      </c>
      <c r="O16064" t="s">
        <v>60681</v>
      </c>
      <c r="Q16064" t="s">
        <v>60682</v>
      </c>
    </row>
    <row r="16065" spans="1:17" x14ac:dyDescent="0.25">
      <c r="A16065">
        <v>1677</v>
      </c>
      <c r="B16065" t="s">
        <v>60683</v>
      </c>
      <c r="C16065" s="1">
        <v>426353182</v>
      </c>
      <c r="D16065" s="1">
        <v>116699906</v>
      </c>
      <c r="E16065">
        <v>53019</v>
      </c>
      <c r="F16065" t="str">
        <f>VLOOKUP(E16065,'[1]movimento-per-comune-ambito-201'!$C$2:$D$547,2,0)</f>
        <v>Maremma Area Sud</v>
      </c>
      <c r="G16065" t="s">
        <v>63063</v>
      </c>
      <c r="H16065" t="s">
        <v>52</v>
      </c>
      <c r="I16065" t="s">
        <v>60684</v>
      </c>
      <c r="J16065">
        <v>58017</v>
      </c>
      <c r="K16065" t="s">
        <v>60514</v>
      </c>
      <c r="L16065" t="str">
        <f>VLOOKUP(K16065,'[1]movimento-per-comune-ambito-201'!$B$2:$D$547,3,FALSE)</f>
        <v>Maremma Area Sud</v>
      </c>
      <c r="M16065" t="s">
        <v>53101</v>
      </c>
      <c r="N16065">
        <v>0</v>
      </c>
      <c r="Q16065" t="s">
        <v>60685</v>
      </c>
    </row>
    <row r="16066" spans="1:17" x14ac:dyDescent="0.25">
      <c r="A16066">
        <v>1678</v>
      </c>
      <c r="B16066" t="s">
        <v>60686</v>
      </c>
      <c r="C16066" s="1">
        <v>4.26417062E+16</v>
      </c>
      <c r="D16066" s="1">
        <v>1.16779183999999E+16</v>
      </c>
      <c r="E16066">
        <v>53019</v>
      </c>
      <c r="F16066" t="str">
        <f>VLOOKUP(E16066,'[1]movimento-per-comune-ambito-201'!$C$2:$D$547,2,0)</f>
        <v>Maremma Area Sud</v>
      </c>
      <c r="G16066" t="s">
        <v>63064</v>
      </c>
      <c r="H16066" t="s">
        <v>52</v>
      </c>
      <c r="I16066" t="s">
        <v>60687</v>
      </c>
      <c r="J16066">
        <v>58017</v>
      </c>
      <c r="K16066" t="s">
        <v>60514</v>
      </c>
      <c r="L16066" t="str">
        <f>VLOOKUP(K16066,'[1]movimento-per-comune-ambito-201'!$B$2:$D$547,3,FALSE)</f>
        <v>Maremma Area Sud</v>
      </c>
      <c r="M16066" t="s">
        <v>53101</v>
      </c>
      <c r="N16066">
        <v>0</v>
      </c>
      <c r="O16066" t="s">
        <v>60688</v>
      </c>
      <c r="Q16066" t="s">
        <v>60689</v>
      </c>
    </row>
    <row r="16067" spans="1:17" x14ac:dyDescent="0.25">
      <c r="A16067">
        <v>1681</v>
      </c>
      <c r="B16067" t="s">
        <v>60690</v>
      </c>
      <c r="C16067" s="1">
        <v>425897231</v>
      </c>
      <c r="D16067" s="1">
        <v>1.16380376E+16</v>
      </c>
      <c r="E16067">
        <v>53019</v>
      </c>
      <c r="F16067" t="str">
        <f>VLOOKUP(E16067,'[1]movimento-per-comune-ambito-201'!$C$2:$D$547,2,0)</f>
        <v>Maremma Area Sud</v>
      </c>
      <c r="G16067" t="s">
        <v>63201</v>
      </c>
      <c r="H16067" t="s">
        <v>52</v>
      </c>
      <c r="I16067" t="s">
        <v>60691</v>
      </c>
      <c r="J16067">
        <v>58017</v>
      </c>
      <c r="K16067" t="s">
        <v>60514</v>
      </c>
      <c r="L16067" t="str">
        <f>VLOOKUP(K16067,'[1]movimento-per-comune-ambito-201'!$B$2:$D$547,3,FALSE)</f>
        <v>Maremma Area Sud</v>
      </c>
      <c r="M16067" t="s">
        <v>53101</v>
      </c>
      <c r="N16067">
        <v>0</v>
      </c>
      <c r="O16067" t="s">
        <v>60692</v>
      </c>
      <c r="P16067" t="s">
        <v>60693</v>
      </c>
      <c r="Q16067" t="s">
        <v>60694</v>
      </c>
    </row>
    <row r="16068" spans="1:17" x14ac:dyDescent="0.25">
      <c r="A16068">
        <v>18608</v>
      </c>
      <c r="B16068" t="s">
        <v>60695</v>
      </c>
      <c r="C16068" s="1">
        <v>426353182</v>
      </c>
      <c r="D16068" s="1">
        <v>116699906</v>
      </c>
      <c r="E16068">
        <v>53019</v>
      </c>
      <c r="F16068" t="str">
        <f>VLOOKUP(E16068,'[1]movimento-per-comune-ambito-201'!$C$2:$D$547,2,0)</f>
        <v>Maremma Area Sud</v>
      </c>
      <c r="G16068" t="s">
        <v>63202</v>
      </c>
      <c r="H16068" t="s">
        <v>52</v>
      </c>
      <c r="I16068" t="s">
        <v>60696</v>
      </c>
      <c r="J16068">
        <v>58017</v>
      </c>
      <c r="K16068" t="s">
        <v>60514</v>
      </c>
      <c r="L16068" t="str">
        <f>VLOOKUP(K16068,'[1]movimento-per-comune-ambito-201'!$B$2:$D$547,3,FALSE)</f>
        <v>Maremma Area Sud</v>
      </c>
      <c r="M16068" t="s">
        <v>53101</v>
      </c>
      <c r="N16068">
        <v>0</v>
      </c>
      <c r="O16068" t="s">
        <v>60697</v>
      </c>
      <c r="P16068" t="s">
        <v>60698</v>
      </c>
      <c r="Q16068" t="s">
        <v>60699</v>
      </c>
    </row>
    <row r="16069" spans="1:17" x14ac:dyDescent="0.25">
      <c r="A16069">
        <v>18698</v>
      </c>
      <c r="B16069" t="s">
        <v>60700</v>
      </c>
      <c r="C16069" s="1">
        <v>4.2634031999999904E+16</v>
      </c>
      <c r="D16069" s="1">
        <v>1.1666237E+16</v>
      </c>
      <c r="E16069">
        <v>53019</v>
      </c>
      <c r="F16069" t="str">
        <f>VLOOKUP(E16069,'[1]movimento-per-comune-ambito-201'!$C$2:$D$547,2,0)</f>
        <v>Maremma Area Sud</v>
      </c>
      <c r="G16069" t="s">
        <v>63066</v>
      </c>
      <c r="H16069" t="s">
        <v>52</v>
      </c>
      <c r="I16069" t="s">
        <v>60701</v>
      </c>
      <c r="J16069">
        <v>58017</v>
      </c>
      <c r="K16069" t="s">
        <v>60514</v>
      </c>
      <c r="L16069" t="str">
        <f>VLOOKUP(K16069,'[1]movimento-per-comune-ambito-201'!$B$2:$D$547,3,FALSE)</f>
        <v>Maremma Area Sud</v>
      </c>
      <c r="M16069" t="s">
        <v>53101</v>
      </c>
      <c r="N16069">
        <v>0</v>
      </c>
      <c r="O16069" t="s">
        <v>60702</v>
      </c>
      <c r="Q16069" t="s">
        <v>60703</v>
      </c>
    </row>
    <row r="16070" spans="1:17" x14ac:dyDescent="0.25">
      <c r="A16070">
        <v>21504</v>
      </c>
      <c r="B16070" t="s">
        <v>60704</v>
      </c>
      <c r="C16070" s="1">
        <v>4.26345487E+16</v>
      </c>
      <c r="D16070" s="1">
        <v>1.16705106999999E+16</v>
      </c>
      <c r="E16070">
        <v>53019</v>
      </c>
      <c r="F16070" t="str">
        <f>VLOOKUP(E16070,'[1]movimento-per-comune-ambito-201'!$C$2:$D$547,2,0)</f>
        <v>Maremma Area Sud</v>
      </c>
      <c r="G16070" t="s">
        <v>63359</v>
      </c>
      <c r="H16070" t="s">
        <v>52</v>
      </c>
      <c r="I16070" t="s">
        <v>60705</v>
      </c>
      <c r="J16070">
        <v>58017</v>
      </c>
      <c r="K16070" t="s">
        <v>60514</v>
      </c>
      <c r="L16070" t="str">
        <f>VLOOKUP(K16070,'[1]movimento-per-comune-ambito-201'!$B$2:$D$547,3,FALSE)</f>
        <v>Maremma Area Sud</v>
      </c>
      <c r="M16070" t="s">
        <v>53101</v>
      </c>
      <c r="N16070">
        <v>0</v>
      </c>
      <c r="O16070" t="s">
        <v>60706</v>
      </c>
      <c r="Q16070" t="s">
        <v>60707</v>
      </c>
    </row>
    <row r="16071" spans="1:17" x14ac:dyDescent="0.25">
      <c r="A16071">
        <v>22998</v>
      </c>
      <c r="B16071" t="s">
        <v>53622</v>
      </c>
      <c r="C16071" s="1">
        <v>4.26346374E+16</v>
      </c>
      <c r="D16071" s="1">
        <v>1.16776304999999E+16</v>
      </c>
      <c r="E16071">
        <v>53019</v>
      </c>
      <c r="F16071" t="str">
        <f>VLOOKUP(E16071,'[1]movimento-per-comune-ambito-201'!$C$2:$D$547,2,0)</f>
        <v>Maremma Area Sud</v>
      </c>
      <c r="G16071" t="s">
        <v>63067</v>
      </c>
      <c r="H16071" t="s">
        <v>52</v>
      </c>
      <c r="I16071" t="s">
        <v>60708</v>
      </c>
      <c r="J16071">
        <v>58017</v>
      </c>
      <c r="K16071" t="s">
        <v>60514</v>
      </c>
      <c r="L16071" t="str">
        <f>VLOOKUP(K16071,'[1]movimento-per-comune-ambito-201'!$B$2:$D$547,3,FALSE)</f>
        <v>Maremma Area Sud</v>
      </c>
      <c r="M16071" t="s">
        <v>53101</v>
      </c>
      <c r="N16071">
        <v>0</v>
      </c>
      <c r="O16071" t="s">
        <v>60709</v>
      </c>
      <c r="Q16071" t="s">
        <v>60710</v>
      </c>
    </row>
    <row r="16072" spans="1:17" x14ac:dyDescent="0.25">
      <c r="A16072">
        <v>24421</v>
      </c>
      <c r="B16072" t="s">
        <v>60711</v>
      </c>
      <c r="C16072" s="1">
        <v>4.26344276E+16</v>
      </c>
      <c r="D16072" s="1">
        <v>1.16683289E+16</v>
      </c>
      <c r="E16072">
        <v>53019</v>
      </c>
      <c r="F16072" t="str">
        <f>VLOOKUP(E16072,'[1]movimento-per-comune-ambito-201'!$C$2:$D$547,2,0)</f>
        <v>Maremma Area Sud</v>
      </c>
      <c r="G16072" t="s">
        <v>63068</v>
      </c>
      <c r="H16072" t="s">
        <v>52</v>
      </c>
      <c r="I16072" t="s">
        <v>60712</v>
      </c>
      <c r="J16072">
        <v>58017</v>
      </c>
      <c r="K16072" t="s">
        <v>60514</v>
      </c>
      <c r="L16072" t="str">
        <f>VLOOKUP(K16072,'[1]movimento-per-comune-ambito-201'!$B$2:$D$547,3,FALSE)</f>
        <v>Maremma Area Sud</v>
      </c>
      <c r="M16072" t="s">
        <v>53101</v>
      </c>
      <c r="N16072">
        <v>0</v>
      </c>
      <c r="O16072" t="s">
        <v>60713</v>
      </c>
      <c r="Q16072" t="s">
        <v>60714</v>
      </c>
    </row>
    <row r="16073" spans="1:17" x14ac:dyDescent="0.25">
      <c r="A16073">
        <v>24473</v>
      </c>
      <c r="B16073" t="s">
        <v>60715</v>
      </c>
      <c r="C16073" s="1">
        <v>4.2639082E+16</v>
      </c>
      <c r="D16073" s="1">
        <v>11670926</v>
      </c>
      <c r="E16073">
        <v>53019</v>
      </c>
      <c r="F16073" t="str">
        <f>VLOOKUP(E16073,'[1]movimento-per-comune-ambito-201'!$C$2:$D$547,2,0)</f>
        <v>Maremma Area Sud</v>
      </c>
      <c r="G16073" t="s">
        <v>63069</v>
      </c>
      <c r="H16073" t="s">
        <v>52</v>
      </c>
      <c r="I16073" t="s">
        <v>60716</v>
      </c>
      <c r="J16073">
        <v>58017</v>
      </c>
      <c r="K16073" t="s">
        <v>60514</v>
      </c>
      <c r="L16073" t="str">
        <f>VLOOKUP(K16073,'[1]movimento-per-comune-ambito-201'!$B$2:$D$547,3,FALSE)</f>
        <v>Maremma Area Sud</v>
      </c>
      <c r="M16073" t="s">
        <v>53101</v>
      </c>
      <c r="N16073">
        <v>0</v>
      </c>
      <c r="O16073" t="s">
        <v>60717</v>
      </c>
      <c r="Q16073" t="s">
        <v>60718</v>
      </c>
    </row>
    <row r="16074" spans="1:17" x14ac:dyDescent="0.25">
      <c r="A16074">
        <v>24935</v>
      </c>
      <c r="B16074" t="s">
        <v>60719</v>
      </c>
      <c r="C16074" s="1">
        <v>426353182</v>
      </c>
      <c r="D16074" s="1">
        <v>116699906</v>
      </c>
      <c r="E16074">
        <v>53019</v>
      </c>
      <c r="F16074" t="str">
        <f>VLOOKUP(E16074,'[1]movimento-per-comune-ambito-201'!$C$2:$D$547,2,0)</f>
        <v>Maremma Area Sud</v>
      </c>
      <c r="G16074" t="s">
        <v>63070</v>
      </c>
      <c r="H16074" t="s">
        <v>52</v>
      </c>
      <c r="I16074" t="s">
        <v>60720</v>
      </c>
      <c r="J16074">
        <v>58017</v>
      </c>
      <c r="K16074" t="s">
        <v>60514</v>
      </c>
      <c r="L16074" t="str">
        <f>VLOOKUP(K16074,'[1]movimento-per-comune-ambito-201'!$B$2:$D$547,3,FALSE)</f>
        <v>Maremma Area Sud</v>
      </c>
      <c r="M16074" t="s">
        <v>53101</v>
      </c>
      <c r="N16074">
        <v>0</v>
      </c>
      <c r="O16074" t="s">
        <v>60721</v>
      </c>
      <c r="Q16074" t="s">
        <v>60722</v>
      </c>
    </row>
    <row r="16075" spans="1:17" x14ac:dyDescent="0.25">
      <c r="A16075">
        <v>2893</v>
      </c>
      <c r="B16075" t="s">
        <v>60723</v>
      </c>
      <c r="C16075" s="1">
        <v>4.25974243838896E+16</v>
      </c>
      <c r="D16075" s="1">
        <v>1.16759642958641E+16</v>
      </c>
      <c r="E16075">
        <v>53019</v>
      </c>
      <c r="F16075" t="str">
        <f>VLOOKUP(E16075,'[1]movimento-per-comune-ambito-201'!$C$2:$D$547,2,0)</f>
        <v>Maremma Area Sud</v>
      </c>
      <c r="G16075" t="s">
        <v>63026</v>
      </c>
      <c r="H16075" t="s">
        <v>75</v>
      </c>
      <c r="I16075" t="s">
        <v>60724</v>
      </c>
      <c r="J16075">
        <v>58017</v>
      </c>
      <c r="K16075" t="s">
        <v>60514</v>
      </c>
      <c r="L16075" t="str">
        <f>VLOOKUP(K16075,'[1]movimento-per-comune-ambito-201'!$B$2:$D$547,3,FALSE)</f>
        <v>Maremma Area Sud</v>
      </c>
      <c r="M16075" t="s">
        <v>53101</v>
      </c>
      <c r="N16075">
        <v>0</v>
      </c>
      <c r="O16075" t="s">
        <v>60725</v>
      </c>
      <c r="P16075" t="s">
        <v>60726</v>
      </c>
      <c r="Q16075" t="s">
        <v>60727</v>
      </c>
    </row>
    <row r="16076" spans="1:17" x14ac:dyDescent="0.25">
      <c r="A16076">
        <v>2896</v>
      </c>
      <c r="B16076" t="s">
        <v>60728</v>
      </c>
      <c r="C16076" s="1">
        <v>4.26028116E+16</v>
      </c>
      <c r="D16076" s="1">
        <v>115778531</v>
      </c>
      <c r="E16076">
        <v>53019</v>
      </c>
      <c r="F16076" t="str">
        <f>VLOOKUP(E16076,'[1]movimento-per-comune-ambito-201'!$C$2:$D$547,2,0)</f>
        <v>Maremma Area Sud</v>
      </c>
      <c r="G16076" t="s">
        <v>63247</v>
      </c>
      <c r="H16076" t="s">
        <v>75</v>
      </c>
      <c r="I16076" t="s">
        <v>60729</v>
      </c>
      <c r="J16076">
        <v>58017</v>
      </c>
      <c r="K16076" t="s">
        <v>60514</v>
      </c>
      <c r="L16076" t="str">
        <f>VLOOKUP(K16076,'[1]movimento-per-comune-ambito-201'!$B$2:$D$547,3,FALSE)</f>
        <v>Maremma Area Sud</v>
      </c>
      <c r="M16076" t="s">
        <v>53101</v>
      </c>
      <c r="N16076">
        <v>0</v>
      </c>
      <c r="O16076" t="s">
        <v>60730</v>
      </c>
      <c r="P16076" t="s">
        <v>60731</v>
      </c>
      <c r="Q16076" t="s">
        <v>60732</v>
      </c>
    </row>
    <row r="16077" spans="1:17" x14ac:dyDescent="0.25">
      <c r="A16077">
        <v>14175</v>
      </c>
      <c r="B16077" t="s">
        <v>60733</v>
      </c>
      <c r="C16077" s="1">
        <v>4.2624865138774496E+16</v>
      </c>
      <c r="D16077" s="1">
        <v>1.16611289978027E+16</v>
      </c>
      <c r="E16077">
        <v>53019</v>
      </c>
      <c r="F16077" t="str">
        <f>VLOOKUP(E16077,'[1]movimento-per-comune-ambito-201'!$C$2:$D$547,2,0)</f>
        <v>Maremma Area Sud</v>
      </c>
      <c r="G16077" t="s">
        <v>63146</v>
      </c>
      <c r="H16077" t="s">
        <v>75</v>
      </c>
      <c r="I16077" t="s">
        <v>60734</v>
      </c>
      <c r="J16077">
        <v>58017</v>
      </c>
      <c r="K16077" t="s">
        <v>60514</v>
      </c>
      <c r="L16077" t="str">
        <f>VLOOKUP(K16077,'[1]movimento-per-comune-ambito-201'!$B$2:$D$547,3,FALSE)</f>
        <v>Maremma Area Sud</v>
      </c>
      <c r="M16077" t="s">
        <v>53101</v>
      </c>
      <c r="N16077">
        <v>0</v>
      </c>
      <c r="O16077" t="s">
        <v>60643</v>
      </c>
      <c r="P16077" t="s">
        <v>60644</v>
      </c>
      <c r="Q16077" t="s">
        <v>60735</v>
      </c>
    </row>
    <row r="16078" spans="1:17" x14ac:dyDescent="0.25">
      <c r="A16078">
        <v>23500</v>
      </c>
      <c r="B16078" t="s">
        <v>60736</v>
      </c>
      <c r="C16078" s="1">
        <v>4.26332031E+16</v>
      </c>
      <c r="D16078" s="1">
        <v>1.16652891E+16</v>
      </c>
      <c r="E16078">
        <v>53019</v>
      </c>
      <c r="F16078" t="str">
        <f>VLOOKUP(E16078,'[1]movimento-per-comune-ambito-201'!$C$2:$D$547,2,0)</f>
        <v>Maremma Area Sud</v>
      </c>
      <c r="G16078" t="s">
        <v>63148</v>
      </c>
      <c r="H16078" t="s">
        <v>75</v>
      </c>
      <c r="I16078" t="s">
        <v>60737</v>
      </c>
      <c r="J16078">
        <v>58017</v>
      </c>
      <c r="K16078" t="s">
        <v>60514</v>
      </c>
      <c r="L16078" t="str">
        <f>VLOOKUP(K16078,'[1]movimento-per-comune-ambito-201'!$B$2:$D$547,3,FALSE)</f>
        <v>Maremma Area Sud</v>
      </c>
      <c r="M16078" t="s">
        <v>53101</v>
      </c>
      <c r="N16078">
        <v>0</v>
      </c>
      <c r="O16078" t="s">
        <v>60738</v>
      </c>
    </row>
    <row r="16079" spans="1:17" x14ac:dyDescent="0.25">
      <c r="A16079">
        <v>2523</v>
      </c>
      <c r="B16079" t="s">
        <v>60739</v>
      </c>
      <c r="C16079" s="1">
        <v>427866511</v>
      </c>
      <c r="D16079" s="1">
        <v>1.15100871999999E+16</v>
      </c>
      <c r="E16079">
        <v>53020</v>
      </c>
      <c r="F16079" t="str">
        <f>VLOOKUP(E16079,'[1]movimento-per-comune-ambito-201'!$C$2:$D$547,2,0)</f>
        <v>Amiata</v>
      </c>
      <c r="G16079" t="s">
        <v>63013</v>
      </c>
      <c r="H16079" t="s">
        <v>15</v>
      </c>
      <c r="I16079" t="s">
        <v>60740</v>
      </c>
      <c r="J16079">
        <v>58053</v>
      </c>
      <c r="K16079" t="s">
        <v>60741</v>
      </c>
      <c r="L16079" t="str">
        <f>VLOOKUP(K16079,'[1]movimento-per-comune-ambito-201'!$B$2:$D$547,3,FALSE)</f>
        <v>Amiata</v>
      </c>
      <c r="M16079" t="s">
        <v>53101</v>
      </c>
      <c r="N16079">
        <v>5</v>
      </c>
      <c r="O16079" t="s">
        <v>60742</v>
      </c>
      <c r="P16079" t="s">
        <v>60743</v>
      </c>
      <c r="Q16079" t="s">
        <v>60744</v>
      </c>
    </row>
    <row r="16080" spans="1:17" x14ac:dyDescent="0.25">
      <c r="A16080">
        <v>2525</v>
      </c>
      <c r="B16080" t="s">
        <v>11281</v>
      </c>
      <c r="C16080" s="1">
        <v>427866511</v>
      </c>
      <c r="D16080" s="1">
        <v>1.15100871999999E+16</v>
      </c>
      <c r="E16080">
        <v>53020</v>
      </c>
      <c r="F16080" t="str">
        <f>VLOOKUP(E16080,'[1]movimento-per-comune-ambito-201'!$C$2:$D$547,2,0)</f>
        <v>Amiata</v>
      </c>
      <c r="G16080" t="s">
        <v>63129</v>
      </c>
      <c r="H16080" t="s">
        <v>15</v>
      </c>
      <c r="I16080" t="s">
        <v>60745</v>
      </c>
      <c r="J16080">
        <v>58050</v>
      </c>
      <c r="K16080" t="s">
        <v>60741</v>
      </c>
      <c r="L16080" t="str">
        <f>VLOOKUP(K16080,'[1]movimento-per-comune-ambito-201'!$B$2:$D$547,3,FALSE)</f>
        <v>Amiata</v>
      </c>
      <c r="M16080" t="s">
        <v>53101</v>
      </c>
      <c r="N16080">
        <v>0</v>
      </c>
      <c r="O16080" t="s">
        <v>60746</v>
      </c>
      <c r="P16080" t="s">
        <v>60747</v>
      </c>
      <c r="Q16080" t="s">
        <v>60748</v>
      </c>
    </row>
    <row r="16081" spans="1:17" x14ac:dyDescent="0.25">
      <c r="A16081">
        <v>2526</v>
      </c>
      <c r="B16081" t="s">
        <v>60749</v>
      </c>
      <c r="C16081" s="1">
        <v>427866511</v>
      </c>
      <c r="D16081" s="1">
        <v>1.15100871999999E+16</v>
      </c>
      <c r="E16081">
        <v>53020</v>
      </c>
      <c r="F16081" t="str">
        <f>VLOOKUP(E16081,'[1]movimento-per-comune-ambito-201'!$C$2:$D$547,2,0)</f>
        <v>Amiata</v>
      </c>
      <c r="G16081" t="s">
        <v>63131</v>
      </c>
      <c r="H16081" t="s">
        <v>15</v>
      </c>
      <c r="I16081" t="s">
        <v>60750</v>
      </c>
      <c r="J16081">
        <v>58050</v>
      </c>
      <c r="K16081" t="s">
        <v>60741</v>
      </c>
      <c r="L16081" t="str">
        <f>VLOOKUP(K16081,'[1]movimento-per-comune-ambito-201'!$B$2:$D$547,3,FALSE)</f>
        <v>Amiata</v>
      </c>
      <c r="M16081" t="s">
        <v>53101</v>
      </c>
      <c r="N16081">
        <v>3</v>
      </c>
      <c r="O16081" t="s">
        <v>60751</v>
      </c>
      <c r="Q16081" t="s">
        <v>60752</v>
      </c>
    </row>
    <row r="16082" spans="1:17" x14ac:dyDescent="0.25">
      <c r="A16082">
        <v>2527</v>
      </c>
      <c r="B16082" t="s">
        <v>60753</v>
      </c>
      <c r="C16082" s="1">
        <v>427866511</v>
      </c>
      <c r="D16082" s="1">
        <v>1.15100871999999E+16</v>
      </c>
      <c r="E16082">
        <v>53020</v>
      </c>
      <c r="F16082" t="str">
        <f>VLOOKUP(E16082,'[1]movimento-per-comune-ambito-201'!$C$2:$D$547,2,0)</f>
        <v>Amiata</v>
      </c>
      <c r="G16082" t="s">
        <v>63028</v>
      </c>
      <c r="H16082" t="s">
        <v>15</v>
      </c>
      <c r="I16082" t="s">
        <v>60754</v>
      </c>
      <c r="J16082">
        <v>58050</v>
      </c>
      <c r="K16082" t="s">
        <v>60741</v>
      </c>
      <c r="L16082" t="str">
        <f>VLOOKUP(K16082,'[1]movimento-per-comune-ambito-201'!$B$2:$D$547,3,FALSE)</f>
        <v>Amiata</v>
      </c>
      <c r="M16082" t="s">
        <v>53101</v>
      </c>
      <c r="N16082">
        <v>0</v>
      </c>
      <c r="O16082" t="s">
        <v>60755</v>
      </c>
      <c r="P16082" t="s">
        <v>60756</v>
      </c>
      <c r="Q16082" t="s">
        <v>60757</v>
      </c>
    </row>
    <row r="16083" spans="1:17" x14ac:dyDescent="0.25">
      <c r="A16083">
        <v>2530</v>
      </c>
      <c r="B16083" t="s">
        <v>18416</v>
      </c>
      <c r="C16083" s="1">
        <v>4.279688E+16</v>
      </c>
      <c r="D16083" s="1">
        <v>1.1406254E+16</v>
      </c>
      <c r="E16083">
        <v>53020</v>
      </c>
      <c r="F16083" t="str">
        <f>VLOOKUP(E16083,'[1]movimento-per-comune-ambito-201'!$C$2:$D$547,2,0)</f>
        <v>Amiata</v>
      </c>
      <c r="G16083" t="s">
        <v>63030</v>
      </c>
      <c r="H16083" t="s">
        <v>15</v>
      </c>
      <c r="I16083" t="s">
        <v>60758</v>
      </c>
      <c r="J16083">
        <v>58053</v>
      </c>
      <c r="K16083" t="s">
        <v>60741</v>
      </c>
      <c r="L16083" t="str">
        <f>VLOOKUP(K16083,'[1]movimento-per-comune-ambito-201'!$B$2:$D$547,3,FALSE)</f>
        <v>Amiata</v>
      </c>
      <c r="M16083" t="s">
        <v>53101</v>
      </c>
      <c r="N16083">
        <v>4</v>
      </c>
      <c r="O16083" t="s">
        <v>55077</v>
      </c>
      <c r="P16083" t="s">
        <v>55078</v>
      </c>
      <c r="Q16083" t="s">
        <v>60759</v>
      </c>
    </row>
    <row r="16084" spans="1:17" x14ac:dyDescent="0.25">
      <c r="A16084">
        <v>2531</v>
      </c>
      <c r="B16084" t="s">
        <v>60760</v>
      </c>
      <c r="C16084" s="1">
        <v>4.2787019999999904E+16</v>
      </c>
      <c r="D16084" s="1">
        <v>1.148712E+16</v>
      </c>
      <c r="E16084">
        <v>53020</v>
      </c>
      <c r="F16084" t="str">
        <f>VLOOKUP(E16084,'[1]movimento-per-comune-ambito-201'!$C$2:$D$547,2,0)</f>
        <v>Amiata</v>
      </c>
      <c r="G16084" t="s">
        <v>63149</v>
      </c>
      <c r="H16084" t="s">
        <v>15</v>
      </c>
      <c r="I16084" t="s">
        <v>60761</v>
      </c>
      <c r="J16084">
        <v>58053</v>
      </c>
      <c r="K16084" t="s">
        <v>60741</v>
      </c>
      <c r="L16084" t="str">
        <f>VLOOKUP(K16084,'[1]movimento-per-comune-ambito-201'!$B$2:$D$547,3,FALSE)</f>
        <v>Amiata</v>
      </c>
      <c r="M16084" t="s">
        <v>53101</v>
      </c>
      <c r="N16084">
        <v>4</v>
      </c>
      <c r="O16084" t="s">
        <v>60762</v>
      </c>
      <c r="P16084" t="s">
        <v>60763</v>
      </c>
      <c r="Q16084" t="s">
        <v>60764</v>
      </c>
    </row>
    <row r="16085" spans="1:17" x14ac:dyDescent="0.25">
      <c r="A16085">
        <v>2532</v>
      </c>
      <c r="B16085" t="s">
        <v>60765</v>
      </c>
      <c r="C16085" s="1">
        <v>4.27858201E+16</v>
      </c>
      <c r="D16085" s="1">
        <v>115078745</v>
      </c>
      <c r="E16085">
        <v>53020</v>
      </c>
      <c r="F16085" t="str">
        <f>VLOOKUP(E16085,'[1]movimento-per-comune-ambito-201'!$C$2:$D$547,2,0)</f>
        <v>Amiata</v>
      </c>
      <c r="G16085" t="s">
        <v>63132</v>
      </c>
      <c r="H16085" t="s">
        <v>15</v>
      </c>
      <c r="I16085" t="s">
        <v>60766</v>
      </c>
      <c r="J16085">
        <v>58050</v>
      </c>
      <c r="K16085" t="s">
        <v>60741</v>
      </c>
      <c r="L16085" t="str">
        <f>VLOOKUP(K16085,'[1]movimento-per-comune-ambito-201'!$B$2:$D$547,3,FALSE)</f>
        <v>Amiata</v>
      </c>
      <c r="M16085" t="s">
        <v>53101</v>
      </c>
      <c r="N16085">
        <v>4</v>
      </c>
      <c r="O16085" t="s">
        <v>60767</v>
      </c>
      <c r="P16085" t="s">
        <v>60768</v>
      </c>
      <c r="Q16085" t="s">
        <v>60769</v>
      </c>
    </row>
    <row r="16086" spans="1:17" x14ac:dyDescent="0.25">
      <c r="A16086">
        <v>2534</v>
      </c>
      <c r="B16086" t="s">
        <v>4225</v>
      </c>
      <c r="C16086" s="1">
        <v>427866511</v>
      </c>
      <c r="D16086" s="1">
        <v>1.15100871999999E+16</v>
      </c>
      <c r="E16086">
        <v>53020</v>
      </c>
      <c r="F16086" t="str">
        <f>VLOOKUP(E16086,'[1]movimento-per-comune-ambito-201'!$C$2:$D$547,2,0)</f>
        <v>Amiata</v>
      </c>
      <c r="G16086" t="s">
        <v>63015</v>
      </c>
      <c r="H16086" t="s">
        <v>15</v>
      </c>
      <c r="I16086" t="s">
        <v>60770</v>
      </c>
      <c r="J16086">
        <v>58050</v>
      </c>
      <c r="K16086" t="s">
        <v>60741</v>
      </c>
      <c r="L16086" t="str">
        <f>VLOOKUP(K16086,'[1]movimento-per-comune-ambito-201'!$B$2:$D$547,3,FALSE)</f>
        <v>Amiata</v>
      </c>
      <c r="M16086" t="s">
        <v>53101</v>
      </c>
      <c r="N16086">
        <v>4</v>
      </c>
      <c r="O16086" t="s">
        <v>60771</v>
      </c>
      <c r="Q16086" t="s">
        <v>60772</v>
      </c>
    </row>
    <row r="16087" spans="1:17" x14ac:dyDescent="0.25">
      <c r="A16087">
        <v>2535</v>
      </c>
      <c r="B16087" t="s">
        <v>60773</v>
      </c>
      <c r="C16087" s="1">
        <v>4.2787761E+16</v>
      </c>
      <c r="D16087" s="1">
        <v>1.14860526E+16</v>
      </c>
      <c r="E16087">
        <v>53020</v>
      </c>
      <c r="F16087" t="str">
        <f>VLOOKUP(E16087,'[1]movimento-per-comune-ambito-201'!$C$2:$D$547,2,0)</f>
        <v>Amiata</v>
      </c>
      <c r="G16087" t="s">
        <v>63016</v>
      </c>
      <c r="H16087" t="s">
        <v>15</v>
      </c>
      <c r="I16087" t="s">
        <v>60774</v>
      </c>
      <c r="J16087">
        <v>58053</v>
      </c>
      <c r="K16087" t="s">
        <v>60741</v>
      </c>
      <c r="L16087" t="str">
        <f>VLOOKUP(K16087,'[1]movimento-per-comune-ambito-201'!$B$2:$D$547,3,FALSE)</f>
        <v>Amiata</v>
      </c>
      <c r="M16087" t="s">
        <v>53101</v>
      </c>
      <c r="N16087">
        <v>0</v>
      </c>
      <c r="O16087" t="s">
        <v>60775</v>
      </c>
      <c r="P16087" t="s">
        <v>60776</v>
      </c>
      <c r="Q16087" t="s">
        <v>60777</v>
      </c>
    </row>
    <row r="16088" spans="1:17" x14ac:dyDescent="0.25">
      <c r="A16088">
        <v>2536</v>
      </c>
      <c r="B16088" t="s">
        <v>60778</v>
      </c>
      <c r="C16088" s="1">
        <v>4.2787384699999904E+16</v>
      </c>
      <c r="D16088" s="1">
        <v>1.15467853999999E+16</v>
      </c>
      <c r="E16088">
        <v>53020</v>
      </c>
      <c r="F16088" t="str">
        <f>VLOOKUP(E16088,'[1]movimento-per-comune-ambito-201'!$C$2:$D$547,2,0)</f>
        <v>Amiata</v>
      </c>
      <c r="G16088" t="s">
        <v>63017</v>
      </c>
      <c r="H16088" t="s">
        <v>15</v>
      </c>
      <c r="I16088" t="s">
        <v>60779</v>
      </c>
      <c r="J16088">
        <v>58053</v>
      </c>
      <c r="K16088" t="s">
        <v>60741</v>
      </c>
      <c r="L16088" t="str">
        <f>VLOOKUP(K16088,'[1]movimento-per-comune-ambito-201'!$B$2:$D$547,3,FALSE)</f>
        <v>Amiata</v>
      </c>
      <c r="M16088" t="s">
        <v>53101</v>
      </c>
      <c r="N16088">
        <v>0</v>
      </c>
      <c r="O16088" t="s">
        <v>60780</v>
      </c>
      <c r="P16088" t="s">
        <v>60781</v>
      </c>
      <c r="Q16088" t="s">
        <v>60782</v>
      </c>
    </row>
    <row r="16089" spans="1:17" x14ac:dyDescent="0.25">
      <c r="A16089">
        <v>14161</v>
      </c>
      <c r="B16089" t="s">
        <v>60783</v>
      </c>
      <c r="C16089" s="1">
        <v>4.27702807215434E+16</v>
      </c>
      <c r="D16089" s="1">
        <v>1.15187616802123E+16</v>
      </c>
      <c r="E16089">
        <v>53020</v>
      </c>
      <c r="F16089" t="str">
        <f>VLOOKUP(E16089,'[1]movimento-per-comune-ambito-201'!$C$2:$D$547,2,0)</f>
        <v>Amiata</v>
      </c>
      <c r="G16089" t="s">
        <v>63342</v>
      </c>
      <c r="H16089" t="s">
        <v>15</v>
      </c>
      <c r="I16089" t="s">
        <v>60784</v>
      </c>
      <c r="J16089">
        <v>58053</v>
      </c>
      <c r="K16089" t="s">
        <v>60741</v>
      </c>
      <c r="L16089" t="str">
        <f>VLOOKUP(K16089,'[1]movimento-per-comune-ambito-201'!$B$2:$D$547,3,FALSE)</f>
        <v>Amiata</v>
      </c>
      <c r="M16089" t="s">
        <v>53101</v>
      </c>
      <c r="N16089">
        <v>4</v>
      </c>
      <c r="O16089" t="s">
        <v>60785</v>
      </c>
      <c r="P16089" t="s">
        <v>60786</v>
      </c>
      <c r="Q16089" t="s">
        <v>60787</v>
      </c>
    </row>
    <row r="16090" spans="1:17" x14ac:dyDescent="0.25">
      <c r="A16090">
        <v>16692</v>
      </c>
      <c r="B16090" t="s">
        <v>60788</v>
      </c>
      <c r="C16090" s="1">
        <v>4.27965024E+16</v>
      </c>
      <c r="D16090" s="1">
        <v>1.14227545999999E+16</v>
      </c>
      <c r="E16090">
        <v>53020</v>
      </c>
      <c r="F16090" t="str">
        <f>VLOOKUP(E16090,'[1]movimento-per-comune-ambito-201'!$C$2:$D$547,2,0)</f>
        <v>Amiata</v>
      </c>
      <c r="G16090" t="s">
        <v>63835</v>
      </c>
      <c r="H16090" t="s">
        <v>15</v>
      </c>
      <c r="I16090" t="s">
        <v>60789</v>
      </c>
      <c r="J16090">
        <v>58053</v>
      </c>
      <c r="K16090" t="s">
        <v>60741</v>
      </c>
      <c r="L16090" t="str">
        <f>VLOOKUP(K16090,'[1]movimento-per-comune-ambito-201'!$B$2:$D$547,3,FALSE)</f>
        <v>Amiata</v>
      </c>
      <c r="M16090" t="s">
        <v>53101</v>
      </c>
      <c r="N16090">
        <v>0</v>
      </c>
      <c r="O16090" t="s">
        <v>60790</v>
      </c>
      <c r="Q16090" t="s">
        <v>60791</v>
      </c>
    </row>
    <row r="16091" spans="1:17" x14ac:dyDescent="0.25">
      <c r="A16091">
        <v>16699</v>
      </c>
      <c r="B16091" t="s">
        <v>60792</v>
      </c>
      <c r="C16091" s="1">
        <v>427866511</v>
      </c>
      <c r="D16091" s="1">
        <v>1.15100872E+16</v>
      </c>
      <c r="E16091">
        <v>53020</v>
      </c>
      <c r="F16091" t="str">
        <f>VLOOKUP(E16091,'[1]movimento-per-comune-ambito-201'!$C$2:$D$547,2,0)</f>
        <v>Amiata</v>
      </c>
      <c r="G16091" t="s">
        <v>63343</v>
      </c>
      <c r="H16091" t="s">
        <v>15</v>
      </c>
      <c r="I16091" t="s">
        <v>60793</v>
      </c>
      <c r="J16091">
        <v>58053</v>
      </c>
      <c r="K16091" t="s">
        <v>60741</v>
      </c>
      <c r="L16091" t="str">
        <f>VLOOKUP(K16091,'[1]movimento-per-comune-ambito-201'!$B$2:$D$547,3,FALSE)</f>
        <v>Amiata</v>
      </c>
      <c r="M16091" t="s">
        <v>53101</v>
      </c>
      <c r="N16091">
        <v>0</v>
      </c>
      <c r="O16091" t="s">
        <v>60794</v>
      </c>
      <c r="P16091" t="s">
        <v>60795</v>
      </c>
      <c r="Q16091" t="s">
        <v>60796</v>
      </c>
    </row>
    <row r="16092" spans="1:17" x14ac:dyDescent="0.25">
      <c r="A16092">
        <v>17147</v>
      </c>
      <c r="B16092" t="s">
        <v>60797</v>
      </c>
      <c r="C16092" s="1">
        <v>4278008049387470</v>
      </c>
      <c r="D16092" s="1">
        <v>1.14482104903075E+16</v>
      </c>
      <c r="E16092">
        <v>53020</v>
      </c>
      <c r="F16092" t="str">
        <f>VLOOKUP(E16092,'[1]movimento-per-comune-ambito-201'!$C$2:$D$547,2,0)</f>
        <v>Amiata</v>
      </c>
      <c r="G16092" t="s">
        <v>63134</v>
      </c>
      <c r="H16092" t="s">
        <v>15</v>
      </c>
      <c r="I16092" t="s">
        <v>60798</v>
      </c>
      <c r="J16092">
        <v>58053</v>
      </c>
      <c r="K16092" t="s">
        <v>60741</v>
      </c>
      <c r="L16092" t="str">
        <f>VLOOKUP(K16092,'[1]movimento-per-comune-ambito-201'!$B$2:$D$547,3,FALSE)</f>
        <v>Amiata</v>
      </c>
      <c r="M16092" t="s">
        <v>53101</v>
      </c>
      <c r="N16092">
        <v>0</v>
      </c>
      <c r="O16092" t="s">
        <v>60799</v>
      </c>
      <c r="P16092" t="s">
        <v>60800</v>
      </c>
      <c r="Q16092" t="s">
        <v>60801</v>
      </c>
    </row>
    <row r="16093" spans="1:17" x14ac:dyDescent="0.25">
      <c r="A16093">
        <v>17337</v>
      </c>
      <c r="B16093" t="s">
        <v>60802</v>
      </c>
      <c r="C16093" s="1">
        <v>4.2787761E+16</v>
      </c>
      <c r="D16093" s="1">
        <v>1.14860526E+16</v>
      </c>
      <c r="E16093">
        <v>53020</v>
      </c>
      <c r="F16093" t="str">
        <f>VLOOKUP(E16093,'[1]movimento-per-comune-ambito-201'!$C$2:$D$547,2,0)</f>
        <v>Amiata</v>
      </c>
      <c r="G16093" t="s">
        <v>63135</v>
      </c>
      <c r="H16093" t="s">
        <v>15</v>
      </c>
      <c r="I16093" t="s">
        <v>60803</v>
      </c>
      <c r="J16093">
        <v>58053</v>
      </c>
      <c r="K16093" t="s">
        <v>60741</v>
      </c>
      <c r="L16093" t="str">
        <f>VLOOKUP(K16093,'[1]movimento-per-comune-ambito-201'!$B$2:$D$547,3,FALSE)</f>
        <v>Amiata</v>
      </c>
      <c r="M16093" t="s">
        <v>53101</v>
      </c>
      <c r="N16093">
        <v>0</v>
      </c>
      <c r="O16093" t="s">
        <v>60804</v>
      </c>
      <c r="Q16093" t="s">
        <v>60805</v>
      </c>
    </row>
    <row r="16094" spans="1:17" x14ac:dyDescent="0.25">
      <c r="A16094">
        <v>18867</v>
      </c>
      <c r="B16094" t="s">
        <v>60806</v>
      </c>
      <c r="C16094" s="1">
        <v>4.27965024E+16</v>
      </c>
      <c r="D16094" s="1">
        <v>1.14227545999999E+16</v>
      </c>
      <c r="E16094">
        <v>53020</v>
      </c>
      <c r="F16094" t="str">
        <f>VLOOKUP(E16094,'[1]movimento-per-comune-ambito-201'!$C$2:$D$547,2,0)</f>
        <v>Amiata</v>
      </c>
      <c r="G16094" t="s">
        <v>63136</v>
      </c>
      <c r="H16094" t="s">
        <v>15</v>
      </c>
      <c r="I16094" t="s">
        <v>60807</v>
      </c>
      <c r="J16094">
        <v>58053</v>
      </c>
      <c r="K16094" t="s">
        <v>60741</v>
      </c>
      <c r="L16094" t="str">
        <f>VLOOKUP(K16094,'[1]movimento-per-comune-ambito-201'!$B$2:$D$547,3,FALSE)</f>
        <v>Amiata</v>
      </c>
      <c r="M16094" t="s">
        <v>53101</v>
      </c>
      <c r="N16094">
        <v>4</v>
      </c>
      <c r="O16094" t="s">
        <v>60808</v>
      </c>
      <c r="P16094" t="s">
        <v>60809</v>
      </c>
      <c r="Q16094" t="s">
        <v>60810</v>
      </c>
    </row>
    <row r="16095" spans="1:17" x14ac:dyDescent="0.25">
      <c r="A16095">
        <v>19757</v>
      </c>
      <c r="B16095" t="s">
        <v>60811</v>
      </c>
      <c r="C16095" s="1">
        <v>4.2787761E+16</v>
      </c>
      <c r="D16095" s="1">
        <v>1.14860526E+16</v>
      </c>
      <c r="E16095">
        <v>53020</v>
      </c>
      <c r="F16095" t="str">
        <f>VLOOKUP(E16095,'[1]movimento-per-comune-ambito-201'!$C$2:$D$547,2,0)</f>
        <v>Amiata</v>
      </c>
      <c r="G16095" t="s">
        <v>63137</v>
      </c>
      <c r="H16095" t="s">
        <v>15</v>
      </c>
      <c r="I16095" t="s">
        <v>60812</v>
      </c>
      <c r="J16095">
        <v>58053</v>
      </c>
      <c r="K16095" t="s">
        <v>60741</v>
      </c>
      <c r="L16095" t="str">
        <f>VLOOKUP(K16095,'[1]movimento-per-comune-ambito-201'!$B$2:$D$547,3,FALSE)</f>
        <v>Amiata</v>
      </c>
      <c r="M16095" t="s">
        <v>53101</v>
      </c>
      <c r="N16095">
        <v>0</v>
      </c>
      <c r="Q16095" t="s">
        <v>60813</v>
      </c>
    </row>
    <row r="16096" spans="1:17" x14ac:dyDescent="0.25">
      <c r="A16096">
        <v>19946</v>
      </c>
      <c r="B16096" t="s">
        <v>5771</v>
      </c>
      <c r="C16096" s="1">
        <v>4.27965024E+16</v>
      </c>
      <c r="D16096" s="1">
        <v>1.14227545999999E+16</v>
      </c>
      <c r="E16096">
        <v>53020</v>
      </c>
      <c r="F16096" t="str">
        <f>VLOOKUP(E16096,'[1]movimento-per-comune-ambito-201'!$C$2:$D$547,2,0)</f>
        <v>Amiata</v>
      </c>
      <c r="G16096" t="s">
        <v>63138</v>
      </c>
      <c r="H16096" t="s">
        <v>15</v>
      </c>
      <c r="I16096" t="s">
        <v>60814</v>
      </c>
      <c r="J16096">
        <v>58053</v>
      </c>
      <c r="K16096" t="s">
        <v>60741</v>
      </c>
      <c r="L16096" t="str">
        <f>VLOOKUP(K16096,'[1]movimento-per-comune-ambito-201'!$B$2:$D$547,3,FALSE)</f>
        <v>Amiata</v>
      </c>
      <c r="M16096" t="s">
        <v>53101</v>
      </c>
      <c r="N16096">
        <v>4</v>
      </c>
      <c r="O16096" t="s">
        <v>60815</v>
      </c>
      <c r="Q16096" t="s">
        <v>60816</v>
      </c>
    </row>
    <row r="16097" spans="1:17" x14ac:dyDescent="0.25">
      <c r="A16097">
        <v>20610</v>
      </c>
      <c r="B16097" t="s">
        <v>60817</v>
      </c>
      <c r="C16097" s="1">
        <v>4.27965024E+16</v>
      </c>
      <c r="D16097" s="1">
        <v>1.14227545999999E+16</v>
      </c>
      <c r="E16097">
        <v>53020</v>
      </c>
      <c r="F16097" t="str">
        <f>VLOOKUP(E16097,'[1]movimento-per-comune-ambito-201'!$C$2:$D$547,2,0)</f>
        <v>Amiata</v>
      </c>
      <c r="G16097" t="s">
        <v>63139</v>
      </c>
      <c r="H16097" t="s">
        <v>15</v>
      </c>
      <c r="I16097" t="s">
        <v>60818</v>
      </c>
      <c r="J16097">
        <v>58053</v>
      </c>
      <c r="K16097" t="s">
        <v>60741</v>
      </c>
      <c r="L16097" t="str">
        <f>VLOOKUP(K16097,'[1]movimento-per-comune-ambito-201'!$B$2:$D$547,3,FALSE)</f>
        <v>Amiata</v>
      </c>
      <c r="M16097" t="s">
        <v>53101</v>
      </c>
      <c r="N16097">
        <v>0</v>
      </c>
      <c r="Q16097" t="s">
        <v>60819</v>
      </c>
    </row>
    <row r="16098" spans="1:17" x14ac:dyDescent="0.25">
      <c r="A16098">
        <v>24095</v>
      </c>
      <c r="B16098" t="s">
        <v>60820</v>
      </c>
      <c r="C16098" s="1">
        <v>427866511</v>
      </c>
      <c r="D16098" s="1">
        <v>1.15100871999999E+16</v>
      </c>
      <c r="E16098">
        <v>53020</v>
      </c>
      <c r="F16098" t="str">
        <f>VLOOKUP(E16098,'[1]movimento-per-comune-ambito-201'!$C$2:$D$547,2,0)</f>
        <v>Amiata</v>
      </c>
      <c r="G16098" t="s">
        <v>63471</v>
      </c>
      <c r="H16098" t="s">
        <v>15</v>
      </c>
      <c r="J16098">
        <v>58053</v>
      </c>
      <c r="K16098" t="s">
        <v>60741</v>
      </c>
      <c r="L16098" t="str">
        <f>VLOOKUP(K16098,'[1]movimento-per-comune-ambito-201'!$B$2:$D$547,3,FALSE)</f>
        <v>Amiata</v>
      </c>
      <c r="M16098" t="s">
        <v>53101</v>
      </c>
      <c r="N16098">
        <v>0</v>
      </c>
    </row>
    <row r="16099" spans="1:17" x14ac:dyDescent="0.25">
      <c r="A16099">
        <v>24094</v>
      </c>
      <c r="B16099" t="s">
        <v>60820</v>
      </c>
      <c r="C16099" s="1">
        <v>4.27965955E+16</v>
      </c>
      <c r="D16099" s="1">
        <v>1.1422631E+16</v>
      </c>
      <c r="E16099">
        <v>53020</v>
      </c>
      <c r="F16099" t="str">
        <f>VLOOKUP(E16099,'[1]movimento-per-comune-ambito-201'!$C$2:$D$547,2,0)</f>
        <v>Amiata</v>
      </c>
      <c r="G16099" t="s">
        <v>63039</v>
      </c>
      <c r="H16099" t="s">
        <v>37</v>
      </c>
      <c r="I16099" t="s">
        <v>60821</v>
      </c>
      <c r="J16099">
        <v>58053</v>
      </c>
      <c r="K16099" t="s">
        <v>60741</v>
      </c>
      <c r="L16099" t="str">
        <f>VLOOKUP(K16099,'[1]movimento-per-comune-ambito-201'!$B$2:$D$547,3,FALSE)</f>
        <v>Amiata</v>
      </c>
      <c r="M16099" t="s">
        <v>53101</v>
      </c>
      <c r="N16099">
        <v>0</v>
      </c>
      <c r="O16099" t="s">
        <v>60822</v>
      </c>
      <c r="Q16099" t="s">
        <v>60823</v>
      </c>
    </row>
    <row r="16100" spans="1:17" x14ac:dyDescent="0.25">
      <c r="A16100">
        <v>24595</v>
      </c>
      <c r="B16100" t="s">
        <v>18407</v>
      </c>
      <c r="C16100" s="1">
        <v>4.2801321E+16</v>
      </c>
      <c r="D16100" s="1">
        <v>1.1369661E+16</v>
      </c>
      <c r="E16100">
        <v>53020</v>
      </c>
      <c r="F16100" t="str">
        <f>VLOOKUP(E16100,'[1]movimento-per-comune-ambito-201'!$C$2:$D$547,2,0)</f>
        <v>Amiata</v>
      </c>
      <c r="G16100" t="s">
        <v>63140</v>
      </c>
      <c r="H16100" t="s">
        <v>37</v>
      </c>
      <c r="I16100" t="s">
        <v>60824</v>
      </c>
      <c r="J16100">
        <v>58053</v>
      </c>
      <c r="K16100" t="s">
        <v>60741</v>
      </c>
      <c r="L16100" t="str">
        <f>VLOOKUP(K16100,'[1]movimento-per-comune-ambito-201'!$B$2:$D$547,3,FALSE)</f>
        <v>Amiata</v>
      </c>
      <c r="M16100" t="s">
        <v>53101</v>
      </c>
      <c r="N16100">
        <v>0</v>
      </c>
      <c r="O16100" t="s">
        <v>60825</v>
      </c>
      <c r="P16100" t="s">
        <v>60826</v>
      </c>
      <c r="Q16100" t="s">
        <v>60827</v>
      </c>
    </row>
    <row r="16101" spans="1:17" x14ac:dyDescent="0.25">
      <c r="A16101">
        <v>1185</v>
      </c>
      <c r="B16101" t="s">
        <v>60828</v>
      </c>
      <c r="C16101" s="1">
        <v>4278598818119290</v>
      </c>
      <c r="D16101" s="1">
        <v>1.15067356824874E+16</v>
      </c>
      <c r="E16101">
        <v>53020</v>
      </c>
      <c r="F16101" t="str">
        <f>VLOOKUP(E16101,'[1]movimento-per-comune-ambito-201'!$C$2:$D$547,2,0)</f>
        <v>Amiata</v>
      </c>
      <c r="G16101" t="s">
        <v>63130</v>
      </c>
      <c r="H16101" t="s">
        <v>41</v>
      </c>
      <c r="I16101" t="s">
        <v>60829</v>
      </c>
      <c r="J16101">
        <v>58053</v>
      </c>
      <c r="K16101" t="s">
        <v>60741</v>
      </c>
      <c r="L16101" t="str">
        <f>VLOOKUP(K16101,'[1]movimento-per-comune-ambito-201'!$B$2:$D$547,3,FALSE)</f>
        <v>Amiata</v>
      </c>
      <c r="M16101" t="s">
        <v>53101</v>
      </c>
      <c r="N16101">
        <v>3</v>
      </c>
      <c r="O16101" t="s">
        <v>60830</v>
      </c>
      <c r="P16101" t="s">
        <v>60831</v>
      </c>
      <c r="Q16101" t="s">
        <v>60832</v>
      </c>
    </row>
    <row r="16102" spans="1:17" x14ac:dyDescent="0.25">
      <c r="A16102">
        <v>2898</v>
      </c>
      <c r="B16102" t="s">
        <v>60833</v>
      </c>
      <c r="C16102" s="1">
        <v>4.2770581077087E+16</v>
      </c>
      <c r="D16102" s="1">
        <v>1.15378761291503E+16</v>
      </c>
      <c r="E16102">
        <v>53020</v>
      </c>
      <c r="F16102" t="str">
        <f>VLOOKUP(E16102,'[1]movimento-per-comune-ambito-201'!$C$2:$D$547,2,0)</f>
        <v>Amiata</v>
      </c>
      <c r="G16102" t="s">
        <v>63035</v>
      </c>
      <c r="H16102" t="s">
        <v>75</v>
      </c>
      <c r="I16102" t="s">
        <v>60834</v>
      </c>
      <c r="J16102">
        <v>58053</v>
      </c>
      <c r="K16102" t="s">
        <v>60741</v>
      </c>
      <c r="L16102" t="str">
        <f>VLOOKUP(K16102,'[1]movimento-per-comune-ambito-201'!$B$2:$D$547,3,FALSE)</f>
        <v>Amiata</v>
      </c>
      <c r="M16102" t="s">
        <v>53101</v>
      </c>
      <c r="N16102">
        <v>0</v>
      </c>
      <c r="O16102" t="s">
        <v>60835</v>
      </c>
      <c r="P16102" t="s">
        <v>60836</v>
      </c>
      <c r="Q16102" t="s">
        <v>60837</v>
      </c>
    </row>
    <row r="16103" spans="1:17" x14ac:dyDescent="0.25">
      <c r="A16103">
        <v>2900</v>
      </c>
      <c r="B16103" t="s">
        <v>31293</v>
      </c>
      <c r="C16103" s="1">
        <v>427866511</v>
      </c>
      <c r="D16103" s="1">
        <v>1.15100871999999E+16</v>
      </c>
      <c r="E16103">
        <v>53020</v>
      </c>
      <c r="F16103" t="str">
        <f>VLOOKUP(E16103,'[1]movimento-per-comune-ambito-201'!$C$2:$D$547,2,0)</f>
        <v>Amiata</v>
      </c>
      <c r="G16103" t="s">
        <v>63247</v>
      </c>
      <c r="H16103" t="s">
        <v>75</v>
      </c>
      <c r="I16103" t="s">
        <v>60838</v>
      </c>
      <c r="J16103">
        <v>58050</v>
      </c>
      <c r="K16103" t="s">
        <v>60741</v>
      </c>
      <c r="L16103" t="str">
        <f>VLOOKUP(K16103,'[1]movimento-per-comune-ambito-201'!$B$2:$D$547,3,FALSE)</f>
        <v>Amiata</v>
      </c>
      <c r="M16103" t="s">
        <v>53101</v>
      </c>
      <c r="N16103">
        <v>0</v>
      </c>
      <c r="O16103" t="s">
        <v>60839</v>
      </c>
      <c r="P16103" t="s">
        <v>60840</v>
      </c>
      <c r="Q16103" t="s">
        <v>60841</v>
      </c>
    </row>
    <row r="16104" spans="1:17" x14ac:dyDescent="0.25">
      <c r="A16104">
        <v>2901</v>
      </c>
      <c r="B16104" t="s">
        <v>60842</v>
      </c>
      <c r="C16104" s="1">
        <v>4.27965024E+16</v>
      </c>
      <c r="D16104" s="1">
        <v>1.14227545999999E+16</v>
      </c>
      <c r="E16104">
        <v>53020</v>
      </c>
      <c r="F16104" t="str">
        <f>VLOOKUP(E16104,'[1]movimento-per-comune-ambito-201'!$C$2:$D$547,2,0)</f>
        <v>Amiata</v>
      </c>
      <c r="G16104" t="s">
        <v>63146</v>
      </c>
      <c r="H16104" t="s">
        <v>75</v>
      </c>
      <c r="I16104" t="s">
        <v>60843</v>
      </c>
      <c r="J16104">
        <v>58053</v>
      </c>
      <c r="K16104" t="s">
        <v>60741</v>
      </c>
      <c r="L16104" t="str">
        <f>VLOOKUP(K16104,'[1]movimento-per-comune-ambito-201'!$B$2:$D$547,3,FALSE)</f>
        <v>Amiata</v>
      </c>
      <c r="M16104" t="s">
        <v>53101</v>
      </c>
      <c r="N16104">
        <v>0</v>
      </c>
      <c r="Q16104" t="s">
        <v>60844</v>
      </c>
    </row>
    <row r="16105" spans="1:17" x14ac:dyDescent="0.25">
      <c r="A16105">
        <v>17030</v>
      </c>
      <c r="B16105" t="s">
        <v>60845</v>
      </c>
      <c r="C16105" s="1">
        <v>427866511</v>
      </c>
      <c r="D16105" s="1">
        <v>1.15100871999999E+16</v>
      </c>
      <c r="E16105">
        <v>53020</v>
      </c>
      <c r="F16105" t="str">
        <f>VLOOKUP(E16105,'[1]movimento-per-comune-ambito-201'!$C$2:$D$547,2,0)</f>
        <v>Amiata</v>
      </c>
      <c r="G16105" t="s">
        <v>63353</v>
      </c>
      <c r="H16105" t="s">
        <v>75</v>
      </c>
      <c r="I16105" t="s">
        <v>60846</v>
      </c>
      <c r="J16105">
        <v>58050</v>
      </c>
      <c r="K16105" t="s">
        <v>60741</v>
      </c>
      <c r="L16105" t="str">
        <f>VLOOKUP(K16105,'[1]movimento-per-comune-ambito-201'!$B$2:$D$547,3,FALSE)</f>
        <v>Amiata</v>
      </c>
      <c r="M16105" t="s">
        <v>53101</v>
      </c>
      <c r="N16105">
        <v>0</v>
      </c>
      <c r="O16105" t="s">
        <v>60847</v>
      </c>
      <c r="P16105" t="s">
        <v>60848</v>
      </c>
      <c r="Q16105" t="s">
        <v>60849</v>
      </c>
    </row>
    <row r="16106" spans="1:17" x14ac:dyDescent="0.25">
      <c r="A16106">
        <v>17154</v>
      </c>
      <c r="B16106" t="s">
        <v>60850</v>
      </c>
      <c r="C16106" s="1">
        <v>4.2787384699999904E+16</v>
      </c>
      <c r="D16106" s="1">
        <v>1.15467853999999E+16</v>
      </c>
      <c r="E16106">
        <v>53020</v>
      </c>
      <c r="F16106" t="str">
        <f>VLOOKUP(E16106,'[1]movimento-per-comune-ambito-201'!$C$2:$D$547,2,0)</f>
        <v>Amiata</v>
      </c>
      <c r="G16106" t="s">
        <v>63148</v>
      </c>
      <c r="H16106" t="s">
        <v>75</v>
      </c>
      <c r="I16106" t="s">
        <v>60851</v>
      </c>
      <c r="J16106">
        <v>58053</v>
      </c>
      <c r="K16106" t="s">
        <v>60741</v>
      </c>
      <c r="L16106" t="str">
        <f>VLOOKUP(K16106,'[1]movimento-per-comune-ambito-201'!$B$2:$D$547,3,FALSE)</f>
        <v>Amiata</v>
      </c>
      <c r="M16106" t="s">
        <v>53101</v>
      </c>
      <c r="N16106">
        <v>0</v>
      </c>
      <c r="O16106" t="s">
        <v>60852</v>
      </c>
      <c r="P16106" t="s">
        <v>60853</v>
      </c>
      <c r="Q16106" t="s">
        <v>60854</v>
      </c>
    </row>
    <row r="16107" spans="1:17" x14ac:dyDescent="0.25">
      <c r="A16107">
        <v>17264</v>
      </c>
      <c r="B16107" t="s">
        <v>60855</v>
      </c>
      <c r="C16107" s="1">
        <v>427866511</v>
      </c>
      <c r="D16107" s="1">
        <v>1.15100871999999E+16</v>
      </c>
      <c r="E16107">
        <v>53020</v>
      </c>
      <c r="F16107" t="str">
        <f>VLOOKUP(E16107,'[1]movimento-per-comune-ambito-201'!$C$2:$D$547,2,0)</f>
        <v>Amiata</v>
      </c>
      <c r="G16107" t="s">
        <v>63675</v>
      </c>
      <c r="H16107" t="s">
        <v>75</v>
      </c>
      <c r="J16107">
        <v>58053</v>
      </c>
      <c r="K16107" t="s">
        <v>60741</v>
      </c>
      <c r="L16107" t="str">
        <f>VLOOKUP(K16107,'[1]movimento-per-comune-ambito-201'!$B$2:$D$547,3,FALSE)</f>
        <v>Amiata</v>
      </c>
      <c r="M16107" t="s">
        <v>53101</v>
      </c>
      <c r="N16107">
        <v>0</v>
      </c>
    </row>
    <row r="16108" spans="1:17" x14ac:dyDescent="0.25">
      <c r="A16108">
        <v>17343</v>
      </c>
      <c r="B16108" t="s">
        <v>60856</v>
      </c>
      <c r="C16108" s="1">
        <v>4.2787384699999904E+16</v>
      </c>
      <c r="D16108" s="1">
        <v>1.15467853999999E+16</v>
      </c>
      <c r="E16108">
        <v>53020</v>
      </c>
      <c r="F16108" t="str">
        <f>VLOOKUP(E16108,'[1]movimento-per-comune-ambito-201'!$C$2:$D$547,2,0)</f>
        <v>Amiata</v>
      </c>
      <c r="G16108" t="s">
        <v>63441</v>
      </c>
      <c r="H16108" t="s">
        <v>75</v>
      </c>
      <c r="I16108" t="s">
        <v>60857</v>
      </c>
      <c r="J16108">
        <v>58053</v>
      </c>
      <c r="K16108" t="s">
        <v>60741</v>
      </c>
      <c r="L16108" t="str">
        <f>VLOOKUP(K16108,'[1]movimento-per-comune-ambito-201'!$B$2:$D$547,3,FALSE)</f>
        <v>Amiata</v>
      </c>
      <c r="M16108" t="s">
        <v>53101</v>
      </c>
      <c r="N16108">
        <v>0</v>
      </c>
      <c r="O16108" t="s">
        <v>60858</v>
      </c>
      <c r="P16108" t="s">
        <v>60853</v>
      </c>
      <c r="Q16108" t="s">
        <v>60859</v>
      </c>
    </row>
    <row r="16109" spans="1:17" x14ac:dyDescent="0.25">
      <c r="A16109">
        <v>18180</v>
      </c>
      <c r="B16109" t="s">
        <v>60860</v>
      </c>
      <c r="C16109" s="1">
        <v>4.2787384699999904E+16</v>
      </c>
      <c r="D16109" s="1">
        <v>1.15467853999999E+16</v>
      </c>
      <c r="E16109">
        <v>53020</v>
      </c>
      <c r="F16109" t="str">
        <f>VLOOKUP(E16109,'[1]movimento-per-comune-ambito-201'!$C$2:$D$547,2,0)</f>
        <v>Amiata</v>
      </c>
      <c r="G16109" t="s">
        <v>63442</v>
      </c>
      <c r="H16109" t="s">
        <v>75</v>
      </c>
      <c r="I16109" t="s">
        <v>60861</v>
      </c>
      <c r="J16109">
        <v>58053</v>
      </c>
      <c r="K16109" t="s">
        <v>60741</v>
      </c>
      <c r="L16109" t="str">
        <f>VLOOKUP(K16109,'[1]movimento-per-comune-ambito-201'!$B$2:$D$547,3,FALSE)</f>
        <v>Amiata</v>
      </c>
      <c r="M16109" t="s">
        <v>53101</v>
      </c>
      <c r="N16109">
        <v>0</v>
      </c>
      <c r="O16109" t="s">
        <v>60862</v>
      </c>
      <c r="P16109" t="s">
        <v>60853</v>
      </c>
      <c r="Q16109" t="s">
        <v>60863</v>
      </c>
    </row>
    <row r="16110" spans="1:17" x14ac:dyDescent="0.25">
      <c r="A16110">
        <v>2540</v>
      </c>
      <c r="B16110" t="s">
        <v>60864</v>
      </c>
      <c r="C16110" s="1">
        <v>4.30111087E+16</v>
      </c>
      <c r="D16110" s="1">
        <v>1.11672091E+16</v>
      </c>
      <c r="E16110">
        <v>53021</v>
      </c>
      <c r="F16110" t="str">
        <f>VLOOKUP(E16110,'[1]movimento-per-comune-ambito-201'!$C$2:$D$547,2,0)</f>
        <v>Maremma Area Nord</v>
      </c>
      <c r="G16110" t="s">
        <v>63027</v>
      </c>
      <c r="H16110" t="s">
        <v>15</v>
      </c>
      <c r="I16110" t="s">
        <v>60865</v>
      </c>
      <c r="J16110">
        <v>58028</v>
      </c>
      <c r="K16110" t="s">
        <v>60866</v>
      </c>
      <c r="L16110" t="str">
        <f>VLOOKUP(K16110,'[1]movimento-per-comune-ambito-201'!$B$2:$D$547,3,FALSE)</f>
        <v>Maremma Area Nord</v>
      </c>
      <c r="M16110" t="s">
        <v>53101</v>
      </c>
      <c r="N16110">
        <v>5</v>
      </c>
      <c r="O16110" t="s">
        <v>60867</v>
      </c>
      <c r="P16110" t="s">
        <v>60868</v>
      </c>
      <c r="Q16110" t="s">
        <v>60869</v>
      </c>
    </row>
    <row r="16111" spans="1:17" x14ac:dyDescent="0.25">
      <c r="A16111">
        <v>2541</v>
      </c>
      <c r="B16111" t="s">
        <v>60870</v>
      </c>
      <c r="C16111" s="1">
        <v>4.2995607893370096E+16</v>
      </c>
      <c r="D16111" s="1">
        <v>1.11466598510742E+16</v>
      </c>
      <c r="E16111">
        <v>53021</v>
      </c>
      <c r="F16111" t="str">
        <f>VLOOKUP(E16111,'[1]movimento-per-comune-ambito-201'!$C$2:$D$547,2,0)</f>
        <v>Maremma Area Nord</v>
      </c>
      <c r="G16111" t="s">
        <v>63129</v>
      </c>
      <c r="H16111" t="s">
        <v>15</v>
      </c>
      <c r="I16111" t="s">
        <v>60871</v>
      </c>
      <c r="J16111">
        <v>58036</v>
      </c>
      <c r="K16111" t="s">
        <v>60866</v>
      </c>
      <c r="L16111" t="str">
        <f>VLOOKUP(K16111,'[1]movimento-per-comune-ambito-201'!$B$2:$D$547,3,FALSE)</f>
        <v>Maremma Area Nord</v>
      </c>
      <c r="M16111" t="s">
        <v>53101</v>
      </c>
      <c r="N16111">
        <v>5</v>
      </c>
      <c r="O16111" t="s">
        <v>60872</v>
      </c>
      <c r="P16111" t="s">
        <v>60873</v>
      </c>
      <c r="Q16111" t="s">
        <v>60874</v>
      </c>
    </row>
    <row r="16112" spans="1:17" x14ac:dyDescent="0.25">
      <c r="A16112">
        <v>2543</v>
      </c>
      <c r="B16112" t="s">
        <v>60875</v>
      </c>
      <c r="C16112" s="1">
        <v>4.29379362102674E+16</v>
      </c>
      <c r="D16112" s="1">
        <v>1.10831293097228E+16</v>
      </c>
      <c r="E16112">
        <v>53021</v>
      </c>
      <c r="F16112" t="str">
        <f>VLOOKUP(E16112,'[1]movimento-per-comune-ambito-201'!$C$2:$D$547,2,0)</f>
        <v>Maremma Area Nord</v>
      </c>
      <c r="G16112" t="s">
        <v>63028</v>
      </c>
      <c r="H16112" t="s">
        <v>15</v>
      </c>
      <c r="I16112" t="s">
        <v>60876</v>
      </c>
      <c r="J16112">
        <v>58030</v>
      </c>
      <c r="K16112" t="s">
        <v>60866</v>
      </c>
      <c r="L16112" t="str">
        <f>VLOOKUP(K16112,'[1]movimento-per-comune-ambito-201'!$B$2:$D$547,3,FALSE)</f>
        <v>Maremma Area Nord</v>
      </c>
      <c r="M16112" t="s">
        <v>53101</v>
      </c>
      <c r="N16112">
        <v>0</v>
      </c>
      <c r="O16112" t="s">
        <v>60877</v>
      </c>
      <c r="P16112" t="s">
        <v>60878</v>
      </c>
      <c r="Q16112" t="s">
        <v>60879</v>
      </c>
    </row>
    <row r="16113" spans="1:17" x14ac:dyDescent="0.25">
      <c r="A16113">
        <v>2548</v>
      </c>
      <c r="B16113" t="s">
        <v>60880</v>
      </c>
      <c r="C16113" s="1">
        <v>4.2928013999999904E+16</v>
      </c>
      <c r="D16113" s="1">
        <v>1.11199828E+16</v>
      </c>
      <c r="E16113">
        <v>53021</v>
      </c>
      <c r="F16113" t="str">
        <f>VLOOKUP(E16113,'[1]movimento-per-comune-ambito-201'!$C$2:$D$547,2,0)</f>
        <v>Maremma Area Nord</v>
      </c>
      <c r="G16113" t="s">
        <v>63132</v>
      </c>
      <c r="H16113" t="s">
        <v>15</v>
      </c>
      <c r="I16113" t="s">
        <v>60881</v>
      </c>
      <c r="J16113">
        <v>58036</v>
      </c>
      <c r="K16113" t="s">
        <v>60866</v>
      </c>
      <c r="L16113" t="str">
        <f>VLOOKUP(K16113,'[1]movimento-per-comune-ambito-201'!$B$2:$D$547,3,FALSE)</f>
        <v>Maremma Area Nord</v>
      </c>
      <c r="M16113" t="s">
        <v>53101</v>
      </c>
      <c r="N16113">
        <v>4</v>
      </c>
      <c r="O16113" t="s">
        <v>60882</v>
      </c>
      <c r="P16113" t="s">
        <v>60883</v>
      </c>
      <c r="Q16113" t="s">
        <v>60884</v>
      </c>
    </row>
    <row r="16114" spans="1:17" x14ac:dyDescent="0.25">
      <c r="A16114">
        <v>2549</v>
      </c>
      <c r="B16114" t="s">
        <v>60885</v>
      </c>
      <c r="C16114" s="1">
        <v>4298506043912930</v>
      </c>
      <c r="D16114" s="1">
        <v>1.11324119567871E+16</v>
      </c>
      <c r="E16114">
        <v>53021</v>
      </c>
      <c r="F16114" t="str">
        <f>VLOOKUP(E16114,'[1]movimento-per-comune-ambito-201'!$C$2:$D$547,2,0)</f>
        <v>Maremma Area Nord</v>
      </c>
      <c r="G16114" t="s">
        <v>63133</v>
      </c>
      <c r="H16114" t="s">
        <v>15</v>
      </c>
      <c r="I16114" t="s">
        <v>60886</v>
      </c>
      <c r="J16114">
        <v>58036</v>
      </c>
      <c r="K16114" t="s">
        <v>60866</v>
      </c>
      <c r="L16114" t="str">
        <f>VLOOKUP(K16114,'[1]movimento-per-comune-ambito-201'!$B$2:$D$547,3,FALSE)</f>
        <v>Maremma Area Nord</v>
      </c>
      <c r="M16114" t="s">
        <v>53101</v>
      </c>
      <c r="N16114">
        <v>4</v>
      </c>
      <c r="O16114" t="s">
        <v>60887</v>
      </c>
      <c r="P16114" t="s">
        <v>60888</v>
      </c>
      <c r="Q16114" t="s">
        <v>60889</v>
      </c>
    </row>
    <row r="16115" spans="1:17" x14ac:dyDescent="0.25">
      <c r="A16115">
        <v>2550</v>
      </c>
      <c r="B16115" t="s">
        <v>60890</v>
      </c>
      <c r="C16115" s="1">
        <v>4.2990892E+16</v>
      </c>
      <c r="D16115" s="1">
        <v>1.106342E+16</v>
      </c>
      <c r="E16115">
        <v>53021</v>
      </c>
      <c r="F16115" t="str">
        <f>VLOOKUP(E16115,'[1]movimento-per-comune-ambito-201'!$C$2:$D$547,2,0)</f>
        <v>Maremma Area Nord</v>
      </c>
      <c r="G16115" t="s">
        <v>63015</v>
      </c>
      <c r="H16115" t="s">
        <v>15</v>
      </c>
      <c r="I16115" t="s">
        <v>60891</v>
      </c>
      <c r="J16115">
        <v>58027</v>
      </c>
      <c r="K16115" t="s">
        <v>60866</v>
      </c>
      <c r="L16115" t="str">
        <f>VLOOKUP(K16115,'[1]movimento-per-comune-ambito-201'!$B$2:$D$547,3,FALSE)</f>
        <v>Maremma Area Nord</v>
      </c>
      <c r="M16115" t="s">
        <v>53101</v>
      </c>
      <c r="N16115">
        <v>0</v>
      </c>
      <c r="O16115" t="s">
        <v>60892</v>
      </c>
      <c r="P16115" t="s">
        <v>60893</v>
      </c>
      <c r="Q16115" t="s">
        <v>60894</v>
      </c>
    </row>
    <row r="16116" spans="1:17" x14ac:dyDescent="0.25">
      <c r="A16116">
        <v>2551</v>
      </c>
      <c r="B16116" t="s">
        <v>60895</v>
      </c>
      <c r="C16116" s="1">
        <v>4.3008839299999904E+16</v>
      </c>
      <c r="D16116" s="1">
        <v>1.10966435E+16</v>
      </c>
      <c r="E16116">
        <v>53021</v>
      </c>
      <c r="F16116" t="str">
        <f>VLOOKUP(E16116,'[1]movimento-per-comune-ambito-201'!$C$2:$D$547,2,0)</f>
        <v>Maremma Area Nord</v>
      </c>
      <c r="G16116" t="s">
        <v>63016</v>
      </c>
      <c r="H16116" t="s">
        <v>15</v>
      </c>
      <c r="I16116" t="s">
        <v>60896</v>
      </c>
      <c r="J16116">
        <v>58036</v>
      </c>
      <c r="K16116" t="s">
        <v>60866</v>
      </c>
      <c r="L16116" t="str">
        <f>VLOOKUP(K16116,'[1]movimento-per-comune-ambito-201'!$B$2:$D$547,3,FALSE)</f>
        <v>Maremma Area Nord</v>
      </c>
      <c r="M16116" t="s">
        <v>53101</v>
      </c>
      <c r="N16116">
        <v>3</v>
      </c>
      <c r="O16116" t="s">
        <v>60897</v>
      </c>
      <c r="P16116" t="s">
        <v>60898</v>
      </c>
      <c r="Q16116" t="s">
        <v>60899</v>
      </c>
    </row>
    <row r="16117" spans="1:17" x14ac:dyDescent="0.25">
      <c r="A16117">
        <v>2553</v>
      </c>
      <c r="B16117" t="s">
        <v>60900</v>
      </c>
      <c r="C16117" s="1">
        <v>4.30111087E+16</v>
      </c>
      <c r="D16117" s="1">
        <v>1.11672091E+16</v>
      </c>
      <c r="E16117">
        <v>53021</v>
      </c>
      <c r="F16117" t="str">
        <f>VLOOKUP(E16117,'[1]movimento-per-comune-ambito-201'!$C$2:$D$547,2,0)</f>
        <v>Maremma Area Nord</v>
      </c>
      <c r="G16117" t="s">
        <v>63468</v>
      </c>
      <c r="H16117" t="s">
        <v>15</v>
      </c>
      <c r="I16117" t="s">
        <v>60901</v>
      </c>
      <c r="J16117">
        <v>58034</v>
      </c>
      <c r="K16117" t="s">
        <v>60866</v>
      </c>
      <c r="L16117" t="str">
        <f>VLOOKUP(K16117,'[1]movimento-per-comune-ambito-201'!$B$2:$D$547,3,FALSE)</f>
        <v>Maremma Area Nord</v>
      </c>
      <c r="M16117" t="s">
        <v>53101</v>
      </c>
      <c r="N16117">
        <v>0</v>
      </c>
      <c r="O16117" t="s">
        <v>60902</v>
      </c>
      <c r="P16117" t="s">
        <v>60903</v>
      </c>
      <c r="Q16117" t="s">
        <v>60904</v>
      </c>
    </row>
    <row r="16118" spans="1:17" x14ac:dyDescent="0.25">
      <c r="A16118">
        <v>2554</v>
      </c>
      <c r="B16118" t="s">
        <v>39994</v>
      </c>
      <c r="C16118" s="1">
        <v>4.30111087E+16</v>
      </c>
      <c r="D16118" s="1">
        <v>1.11672091E+16</v>
      </c>
      <c r="E16118">
        <v>53021</v>
      </c>
      <c r="F16118" t="str">
        <f>VLOOKUP(E16118,'[1]movimento-per-comune-ambito-201'!$C$2:$D$547,2,0)</f>
        <v>Maremma Area Nord</v>
      </c>
      <c r="G16118" t="s">
        <v>63469</v>
      </c>
      <c r="H16118" t="s">
        <v>15</v>
      </c>
      <c r="I16118" t="s">
        <v>60905</v>
      </c>
      <c r="J16118">
        <v>58036</v>
      </c>
      <c r="K16118" t="s">
        <v>60866</v>
      </c>
      <c r="L16118" t="str">
        <f>VLOOKUP(K16118,'[1]movimento-per-comune-ambito-201'!$B$2:$D$547,3,FALSE)</f>
        <v>Maremma Area Nord</v>
      </c>
      <c r="M16118" t="s">
        <v>53101</v>
      </c>
      <c r="N16118">
        <v>5</v>
      </c>
      <c r="O16118" t="s">
        <v>60906</v>
      </c>
      <c r="P16118" t="s">
        <v>60907</v>
      </c>
      <c r="Q16118" t="s">
        <v>60908</v>
      </c>
    </row>
    <row r="16119" spans="1:17" x14ac:dyDescent="0.25">
      <c r="A16119">
        <v>2555</v>
      </c>
      <c r="B16119" t="s">
        <v>60909</v>
      </c>
      <c r="C16119" s="1">
        <v>4.30111087E+16</v>
      </c>
      <c r="D16119" s="1">
        <v>1.11672091E+16</v>
      </c>
      <c r="E16119">
        <v>53021</v>
      </c>
      <c r="F16119" t="str">
        <f>VLOOKUP(E16119,'[1]movimento-per-comune-ambito-201'!$C$2:$D$547,2,0)</f>
        <v>Maremma Area Nord</v>
      </c>
      <c r="G16119" t="s">
        <v>63341</v>
      </c>
      <c r="H16119" t="s">
        <v>15</v>
      </c>
      <c r="I16119" t="s">
        <v>60910</v>
      </c>
      <c r="J16119">
        <v>58020</v>
      </c>
      <c r="K16119" t="s">
        <v>60866</v>
      </c>
      <c r="L16119" t="str">
        <f>VLOOKUP(K16119,'[1]movimento-per-comune-ambito-201'!$B$2:$D$547,3,FALSE)</f>
        <v>Maremma Area Nord</v>
      </c>
      <c r="M16119" t="s">
        <v>53101</v>
      </c>
      <c r="N16119">
        <v>4</v>
      </c>
      <c r="O16119" t="s">
        <v>60911</v>
      </c>
      <c r="P16119" t="s">
        <v>60912</v>
      </c>
      <c r="Q16119" t="s">
        <v>60913</v>
      </c>
    </row>
    <row r="16120" spans="1:17" x14ac:dyDescent="0.25">
      <c r="A16120">
        <v>2556</v>
      </c>
      <c r="B16120" t="s">
        <v>60914</v>
      </c>
      <c r="C16120" s="1">
        <v>4.30111087E+16</v>
      </c>
      <c r="D16120" s="1">
        <v>1.11672091E+16</v>
      </c>
      <c r="E16120">
        <v>53021</v>
      </c>
      <c r="F16120" t="str">
        <f>VLOOKUP(E16120,'[1]movimento-per-comune-ambito-201'!$C$2:$D$547,2,0)</f>
        <v>Maremma Area Nord</v>
      </c>
      <c r="G16120" t="s">
        <v>63342</v>
      </c>
      <c r="H16120" t="s">
        <v>15</v>
      </c>
      <c r="I16120" t="s">
        <v>60915</v>
      </c>
      <c r="J16120">
        <v>58036</v>
      </c>
      <c r="K16120" t="s">
        <v>60866</v>
      </c>
      <c r="L16120" t="str">
        <f>VLOOKUP(K16120,'[1]movimento-per-comune-ambito-201'!$B$2:$D$547,3,FALSE)</f>
        <v>Maremma Area Nord</v>
      </c>
      <c r="M16120" t="s">
        <v>53101</v>
      </c>
      <c r="N16120">
        <v>4</v>
      </c>
      <c r="O16120" t="s">
        <v>60916</v>
      </c>
      <c r="P16120" t="s">
        <v>60917</v>
      </c>
      <c r="Q16120" t="s">
        <v>60918</v>
      </c>
    </row>
    <row r="16121" spans="1:17" x14ac:dyDescent="0.25">
      <c r="A16121">
        <v>2557</v>
      </c>
      <c r="B16121" t="s">
        <v>60919</v>
      </c>
      <c r="C16121" s="1">
        <v>4.30111087E+16</v>
      </c>
      <c r="D16121" s="1">
        <v>1.11672091E+16</v>
      </c>
      <c r="E16121">
        <v>53021</v>
      </c>
      <c r="F16121" t="str">
        <f>VLOOKUP(E16121,'[1]movimento-per-comune-ambito-201'!$C$2:$D$547,2,0)</f>
        <v>Maremma Area Nord</v>
      </c>
      <c r="G16121" t="s">
        <v>63835</v>
      </c>
      <c r="H16121" t="s">
        <v>15</v>
      </c>
      <c r="I16121" t="s">
        <v>60920</v>
      </c>
      <c r="J16121">
        <v>58020</v>
      </c>
      <c r="K16121" t="s">
        <v>60866</v>
      </c>
      <c r="L16121" t="str">
        <f>VLOOKUP(K16121,'[1]movimento-per-comune-ambito-201'!$B$2:$D$547,3,FALSE)</f>
        <v>Maremma Area Nord</v>
      </c>
      <c r="M16121" t="s">
        <v>53101</v>
      </c>
      <c r="N16121">
        <v>0</v>
      </c>
      <c r="O16121" t="s">
        <v>60921</v>
      </c>
      <c r="P16121" t="s">
        <v>60922</v>
      </c>
      <c r="Q16121" t="s">
        <v>60923</v>
      </c>
    </row>
    <row r="16122" spans="1:17" x14ac:dyDescent="0.25">
      <c r="A16122">
        <v>2558</v>
      </c>
      <c r="B16122" t="s">
        <v>60924</v>
      </c>
      <c r="C16122" s="1">
        <v>4.30111087E+16</v>
      </c>
      <c r="D16122" s="1">
        <v>1.11672091E+16</v>
      </c>
      <c r="E16122">
        <v>53021</v>
      </c>
      <c r="F16122" t="str">
        <f>VLOOKUP(E16122,'[1]movimento-per-comune-ambito-201'!$C$2:$D$547,2,0)</f>
        <v>Maremma Area Nord</v>
      </c>
      <c r="G16122" t="s">
        <v>63343</v>
      </c>
      <c r="H16122" t="s">
        <v>15</v>
      </c>
      <c r="I16122" t="s">
        <v>60925</v>
      </c>
      <c r="J16122">
        <v>58029</v>
      </c>
      <c r="K16122" t="s">
        <v>60866</v>
      </c>
      <c r="L16122" t="str">
        <f>VLOOKUP(K16122,'[1]movimento-per-comune-ambito-201'!$B$2:$D$547,3,FALSE)</f>
        <v>Maremma Area Nord</v>
      </c>
      <c r="M16122" t="s">
        <v>53101</v>
      </c>
      <c r="N16122">
        <v>0</v>
      </c>
      <c r="O16122" t="s">
        <v>60926</v>
      </c>
      <c r="P16122" t="s">
        <v>60927</v>
      </c>
      <c r="Q16122" t="s">
        <v>60928</v>
      </c>
    </row>
    <row r="16123" spans="1:17" x14ac:dyDescent="0.25">
      <c r="A16123">
        <v>2559</v>
      </c>
      <c r="B16123" t="s">
        <v>60929</v>
      </c>
      <c r="C16123" s="1">
        <v>4.30111087E+16</v>
      </c>
      <c r="D16123" s="1">
        <v>1.11672091E+16</v>
      </c>
      <c r="E16123">
        <v>53021</v>
      </c>
      <c r="F16123" t="str">
        <f>VLOOKUP(E16123,'[1]movimento-per-comune-ambito-201'!$C$2:$D$547,2,0)</f>
        <v>Maremma Area Nord</v>
      </c>
      <c r="G16123" t="s">
        <v>63134</v>
      </c>
      <c r="H16123" t="s">
        <v>15</v>
      </c>
      <c r="I16123" t="s">
        <v>60930</v>
      </c>
      <c r="J16123">
        <v>58028</v>
      </c>
      <c r="K16123" t="s">
        <v>60866</v>
      </c>
      <c r="L16123" t="str">
        <f>VLOOKUP(K16123,'[1]movimento-per-comune-ambito-201'!$B$2:$D$547,3,FALSE)</f>
        <v>Maremma Area Nord</v>
      </c>
      <c r="M16123" t="s">
        <v>53101</v>
      </c>
      <c r="N16123">
        <v>4</v>
      </c>
      <c r="O16123" t="s">
        <v>60931</v>
      </c>
      <c r="Q16123" t="s">
        <v>60932</v>
      </c>
    </row>
    <row r="16124" spans="1:17" x14ac:dyDescent="0.25">
      <c r="A16124">
        <v>2560</v>
      </c>
      <c r="B16124" t="s">
        <v>54035</v>
      </c>
      <c r="C16124" s="1">
        <v>4.30111087E+16</v>
      </c>
      <c r="D16124" s="1">
        <v>1.11672091E+16</v>
      </c>
      <c r="E16124">
        <v>53021</v>
      </c>
      <c r="F16124" t="str">
        <f>VLOOKUP(E16124,'[1]movimento-per-comune-ambito-201'!$C$2:$D$547,2,0)</f>
        <v>Maremma Area Nord</v>
      </c>
      <c r="G16124" t="s">
        <v>63135</v>
      </c>
      <c r="H16124" t="s">
        <v>15</v>
      </c>
      <c r="I16124" t="s">
        <v>60933</v>
      </c>
      <c r="J16124">
        <v>58036</v>
      </c>
      <c r="K16124" t="s">
        <v>60866</v>
      </c>
      <c r="L16124" t="str">
        <f>VLOOKUP(K16124,'[1]movimento-per-comune-ambito-201'!$B$2:$D$547,3,FALSE)</f>
        <v>Maremma Area Nord</v>
      </c>
      <c r="M16124" t="s">
        <v>53101</v>
      </c>
      <c r="N16124">
        <v>0</v>
      </c>
      <c r="O16124" t="s">
        <v>60934</v>
      </c>
      <c r="Q16124" t="s">
        <v>60935</v>
      </c>
    </row>
    <row r="16125" spans="1:17" x14ac:dyDescent="0.25">
      <c r="A16125">
        <v>2561</v>
      </c>
      <c r="B16125" t="s">
        <v>60936</v>
      </c>
      <c r="C16125" s="1">
        <v>4.30111087E+16</v>
      </c>
      <c r="D16125" s="1">
        <v>1.11672091E+16</v>
      </c>
      <c r="E16125">
        <v>53021</v>
      </c>
      <c r="F16125" t="str">
        <f>VLOOKUP(E16125,'[1]movimento-per-comune-ambito-201'!$C$2:$D$547,2,0)</f>
        <v>Maremma Area Nord</v>
      </c>
      <c r="G16125" t="s">
        <v>63136</v>
      </c>
      <c r="H16125" t="s">
        <v>15</v>
      </c>
      <c r="I16125" t="s">
        <v>60937</v>
      </c>
      <c r="J16125">
        <v>58027</v>
      </c>
      <c r="K16125" t="s">
        <v>60866</v>
      </c>
      <c r="L16125" t="str">
        <f>VLOOKUP(K16125,'[1]movimento-per-comune-ambito-201'!$B$2:$D$547,3,FALSE)</f>
        <v>Maremma Area Nord</v>
      </c>
      <c r="M16125" t="s">
        <v>53101</v>
      </c>
      <c r="N16125">
        <v>0</v>
      </c>
      <c r="O16125" t="s">
        <v>60938</v>
      </c>
      <c r="Q16125" t="s">
        <v>60939</v>
      </c>
    </row>
    <row r="16126" spans="1:17" x14ac:dyDescent="0.25">
      <c r="A16126">
        <v>2562</v>
      </c>
      <c r="B16126" t="s">
        <v>28918</v>
      </c>
      <c r="C16126" s="1">
        <v>4.2993103699999904E+16</v>
      </c>
      <c r="D16126" s="1">
        <v>1.10642432999999E+16</v>
      </c>
      <c r="E16126">
        <v>53021</v>
      </c>
      <c r="F16126" t="str">
        <f>VLOOKUP(E16126,'[1]movimento-per-comune-ambito-201'!$C$2:$D$547,2,0)</f>
        <v>Maremma Area Nord</v>
      </c>
      <c r="G16126" t="s">
        <v>63137</v>
      </c>
      <c r="H16126" t="s">
        <v>15</v>
      </c>
      <c r="I16126" t="s">
        <v>60940</v>
      </c>
      <c r="J16126">
        <v>58036</v>
      </c>
      <c r="K16126" t="s">
        <v>60866</v>
      </c>
      <c r="L16126" t="str">
        <f>VLOOKUP(K16126,'[1]movimento-per-comune-ambito-201'!$B$2:$D$547,3,FALSE)</f>
        <v>Maremma Area Nord</v>
      </c>
      <c r="M16126" t="s">
        <v>53101</v>
      </c>
      <c r="N16126">
        <v>3</v>
      </c>
      <c r="O16126" t="s">
        <v>60941</v>
      </c>
      <c r="Q16126" t="s">
        <v>60942</v>
      </c>
    </row>
    <row r="16127" spans="1:17" x14ac:dyDescent="0.25">
      <c r="A16127">
        <v>2563</v>
      </c>
      <c r="B16127" t="s">
        <v>60943</v>
      </c>
      <c r="C16127" s="1">
        <v>4.30245339E+16</v>
      </c>
      <c r="D16127" s="1">
        <v>1.11655919E+16</v>
      </c>
      <c r="E16127">
        <v>53021</v>
      </c>
      <c r="F16127" t="str">
        <f>VLOOKUP(E16127,'[1]movimento-per-comune-ambito-201'!$C$2:$D$547,2,0)</f>
        <v>Maremma Area Nord</v>
      </c>
      <c r="G16127" t="s">
        <v>63138</v>
      </c>
      <c r="H16127" t="s">
        <v>15</v>
      </c>
      <c r="I16127" t="s">
        <v>60943</v>
      </c>
      <c r="J16127">
        <v>58036</v>
      </c>
      <c r="K16127" t="s">
        <v>60866</v>
      </c>
      <c r="L16127" t="str">
        <f>VLOOKUP(K16127,'[1]movimento-per-comune-ambito-201'!$B$2:$D$547,3,FALSE)</f>
        <v>Maremma Area Nord</v>
      </c>
      <c r="M16127" t="s">
        <v>53101</v>
      </c>
      <c r="N16127">
        <v>0</v>
      </c>
      <c r="O16127" t="s">
        <v>60944</v>
      </c>
      <c r="P16127" t="s">
        <v>60945</v>
      </c>
      <c r="Q16127" t="s">
        <v>60946</v>
      </c>
    </row>
    <row r="16128" spans="1:17" x14ac:dyDescent="0.25">
      <c r="A16128">
        <v>2564</v>
      </c>
      <c r="B16128" t="s">
        <v>60947</v>
      </c>
      <c r="C16128" s="1">
        <v>4.30111087E+16</v>
      </c>
      <c r="D16128" s="1">
        <v>1.11672091E+16</v>
      </c>
      <c r="E16128">
        <v>53021</v>
      </c>
      <c r="F16128" t="str">
        <f>VLOOKUP(E16128,'[1]movimento-per-comune-ambito-201'!$C$2:$D$547,2,0)</f>
        <v>Maremma Area Nord</v>
      </c>
      <c r="G16128" t="s">
        <v>63139</v>
      </c>
      <c r="H16128" t="s">
        <v>15</v>
      </c>
      <c r="I16128" t="s">
        <v>60948</v>
      </c>
      <c r="J16128">
        <v>58036</v>
      </c>
      <c r="K16128" t="s">
        <v>60866</v>
      </c>
      <c r="L16128" t="str">
        <f>VLOOKUP(K16128,'[1]movimento-per-comune-ambito-201'!$B$2:$D$547,3,FALSE)</f>
        <v>Maremma Area Nord</v>
      </c>
      <c r="M16128" t="s">
        <v>53101</v>
      </c>
      <c r="N16128">
        <v>4</v>
      </c>
      <c r="O16128" t="s">
        <v>60949</v>
      </c>
      <c r="P16128" t="s">
        <v>60950</v>
      </c>
      <c r="Q16128" t="s">
        <v>60951</v>
      </c>
    </row>
    <row r="16129" spans="1:17" x14ac:dyDescent="0.25">
      <c r="A16129">
        <v>2565</v>
      </c>
      <c r="B16129" t="s">
        <v>60952</v>
      </c>
      <c r="C16129" s="1">
        <v>4.29715648E+16</v>
      </c>
      <c r="D16129" s="1">
        <v>110345586</v>
      </c>
      <c r="E16129">
        <v>53021</v>
      </c>
      <c r="F16129" t="str">
        <f>VLOOKUP(E16129,'[1]movimento-per-comune-ambito-201'!$C$2:$D$547,2,0)</f>
        <v>Maremma Area Nord</v>
      </c>
      <c r="G16129" t="s">
        <v>63471</v>
      </c>
      <c r="H16129" t="s">
        <v>15</v>
      </c>
      <c r="I16129" t="s">
        <v>60953</v>
      </c>
      <c r="J16129">
        <v>58036</v>
      </c>
      <c r="K16129" t="s">
        <v>60866</v>
      </c>
      <c r="L16129" t="str">
        <f>VLOOKUP(K16129,'[1]movimento-per-comune-ambito-201'!$B$2:$D$547,3,FALSE)</f>
        <v>Maremma Area Nord</v>
      </c>
      <c r="M16129" t="s">
        <v>53101</v>
      </c>
      <c r="N16129">
        <v>4</v>
      </c>
      <c r="O16129" t="s">
        <v>60954</v>
      </c>
      <c r="P16129" t="s">
        <v>60955</v>
      </c>
      <c r="Q16129" t="s">
        <v>60956</v>
      </c>
    </row>
    <row r="16130" spans="1:17" x14ac:dyDescent="0.25">
      <c r="A16130">
        <v>2566</v>
      </c>
      <c r="B16130" t="s">
        <v>60957</v>
      </c>
      <c r="C16130" s="1">
        <v>4.2959755652880896E+16</v>
      </c>
      <c r="D16130" s="1">
        <v>1.11895430088043E+16</v>
      </c>
      <c r="E16130">
        <v>53021</v>
      </c>
      <c r="F16130" t="str">
        <f>VLOOKUP(E16130,'[1]movimento-per-comune-ambito-201'!$C$2:$D$547,2,0)</f>
        <v>Maremma Area Nord</v>
      </c>
      <c r="G16130" t="s">
        <v>63472</v>
      </c>
      <c r="H16130" t="s">
        <v>15</v>
      </c>
      <c r="I16130" t="s">
        <v>60958</v>
      </c>
      <c r="J16130">
        <v>58027</v>
      </c>
      <c r="K16130" t="s">
        <v>60866</v>
      </c>
      <c r="L16130" t="str">
        <f>VLOOKUP(K16130,'[1]movimento-per-comune-ambito-201'!$B$2:$D$547,3,FALSE)</f>
        <v>Maremma Area Nord</v>
      </c>
      <c r="M16130" t="s">
        <v>53101</v>
      </c>
      <c r="N16130">
        <v>4</v>
      </c>
      <c r="O16130" t="s">
        <v>60959</v>
      </c>
      <c r="P16130" t="s">
        <v>60960</v>
      </c>
      <c r="Q16130" t="s">
        <v>60961</v>
      </c>
    </row>
    <row r="16131" spans="1:17" x14ac:dyDescent="0.25">
      <c r="A16131">
        <v>2568</v>
      </c>
      <c r="B16131" t="s">
        <v>60962</v>
      </c>
      <c r="C16131" s="1">
        <v>4.29806334E+16</v>
      </c>
      <c r="D16131" s="1">
        <v>1.11164451999999E+16</v>
      </c>
      <c r="E16131">
        <v>53021</v>
      </c>
      <c r="F16131" t="str">
        <f>VLOOKUP(E16131,'[1]movimento-per-comune-ambito-201'!$C$2:$D$547,2,0)</f>
        <v>Maremma Area Nord</v>
      </c>
      <c r="G16131" t="s">
        <v>63474</v>
      </c>
      <c r="H16131" t="s">
        <v>15</v>
      </c>
      <c r="J16131">
        <v>58036</v>
      </c>
      <c r="K16131" t="s">
        <v>60866</v>
      </c>
      <c r="L16131" t="str">
        <f>VLOOKUP(K16131,'[1]movimento-per-comune-ambito-201'!$B$2:$D$547,3,FALSE)</f>
        <v>Maremma Area Nord</v>
      </c>
      <c r="M16131" t="s">
        <v>53101</v>
      </c>
      <c r="N16131">
        <v>0</v>
      </c>
    </row>
    <row r="16132" spans="1:17" x14ac:dyDescent="0.25">
      <c r="A16132">
        <v>2569</v>
      </c>
      <c r="B16132" t="s">
        <v>60963</v>
      </c>
      <c r="C16132" s="1">
        <v>4.298083463395E+16</v>
      </c>
      <c r="D16132" s="1">
        <v>1.11231994144836E+16</v>
      </c>
      <c r="E16132">
        <v>53021</v>
      </c>
      <c r="F16132" t="str">
        <f>VLOOKUP(E16132,'[1]movimento-per-comune-ambito-201'!$C$2:$D$547,2,0)</f>
        <v>Maremma Area Nord</v>
      </c>
      <c r="G16132" t="s">
        <v>63475</v>
      </c>
      <c r="H16132" t="s">
        <v>15</v>
      </c>
      <c r="I16132" t="s">
        <v>60964</v>
      </c>
      <c r="J16132">
        <v>58036</v>
      </c>
      <c r="K16132" t="s">
        <v>60866</v>
      </c>
      <c r="L16132" t="str">
        <f>VLOOKUP(K16132,'[1]movimento-per-comune-ambito-201'!$B$2:$D$547,3,FALSE)</f>
        <v>Maremma Area Nord</v>
      </c>
      <c r="M16132" t="s">
        <v>53101</v>
      </c>
      <c r="N16132">
        <v>4</v>
      </c>
      <c r="O16132" t="s">
        <v>60965</v>
      </c>
      <c r="P16132" t="s">
        <v>60966</v>
      </c>
      <c r="Q16132" t="s">
        <v>60967</v>
      </c>
    </row>
    <row r="16133" spans="1:17" x14ac:dyDescent="0.25">
      <c r="A16133">
        <v>2570</v>
      </c>
      <c r="B16133" t="s">
        <v>60968</v>
      </c>
      <c r="C16133" s="1">
        <v>4.30111087E+16</v>
      </c>
      <c r="D16133" s="1">
        <v>1.11672091E+16</v>
      </c>
      <c r="E16133">
        <v>53021</v>
      </c>
      <c r="F16133" t="str">
        <f>VLOOKUP(E16133,'[1]movimento-per-comune-ambito-201'!$C$2:$D$547,2,0)</f>
        <v>Maremma Area Nord</v>
      </c>
      <c r="G16133" t="s">
        <v>63476</v>
      </c>
      <c r="H16133" t="s">
        <v>15</v>
      </c>
      <c r="I16133" t="s">
        <v>60969</v>
      </c>
      <c r="J16133">
        <v>58030</v>
      </c>
      <c r="K16133" t="s">
        <v>60866</v>
      </c>
      <c r="L16133" t="str">
        <f>VLOOKUP(K16133,'[1]movimento-per-comune-ambito-201'!$B$2:$D$547,3,FALSE)</f>
        <v>Maremma Area Nord</v>
      </c>
      <c r="M16133" t="s">
        <v>53101</v>
      </c>
      <c r="N16133">
        <v>0</v>
      </c>
      <c r="O16133" t="s">
        <v>60970</v>
      </c>
      <c r="Q16133" t="s">
        <v>60971</v>
      </c>
    </row>
    <row r="16134" spans="1:17" x14ac:dyDescent="0.25">
      <c r="A16134">
        <v>2571</v>
      </c>
      <c r="B16134" t="s">
        <v>60972</v>
      </c>
      <c r="C16134" s="1">
        <v>4.3066495E+16</v>
      </c>
      <c r="D16134" s="1">
        <v>1.1152055E+16</v>
      </c>
      <c r="E16134">
        <v>53021</v>
      </c>
      <c r="F16134" t="str">
        <f>VLOOKUP(E16134,'[1]movimento-per-comune-ambito-201'!$C$2:$D$547,2,0)</f>
        <v>Maremma Area Nord</v>
      </c>
      <c r="G16134" t="s">
        <v>63477</v>
      </c>
      <c r="H16134" t="s">
        <v>15</v>
      </c>
      <c r="I16134" t="s">
        <v>60973</v>
      </c>
      <c r="J16134">
        <v>58036</v>
      </c>
      <c r="K16134" t="s">
        <v>60866</v>
      </c>
      <c r="L16134" t="str">
        <f>VLOOKUP(K16134,'[1]movimento-per-comune-ambito-201'!$B$2:$D$547,3,FALSE)</f>
        <v>Maremma Area Nord</v>
      </c>
      <c r="M16134" t="s">
        <v>53101</v>
      </c>
      <c r="N16134">
        <v>0</v>
      </c>
      <c r="O16134" t="s">
        <v>60974</v>
      </c>
      <c r="Q16134" t="s">
        <v>60975</v>
      </c>
    </row>
    <row r="16135" spans="1:17" x14ac:dyDescent="0.25">
      <c r="A16135">
        <v>14162</v>
      </c>
      <c r="B16135" t="s">
        <v>60976</v>
      </c>
      <c r="C16135" s="1">
        <v>4.2993103699999904E+16</v>
      </c>
      <c r="D16135" s="1">
        <v>1.10642432999999E+16</v>
      </c>
      <c r="E16135">
        <v>53021</v>
      </c>
      <c r="F16135" t="str">
        <f>VLOOKUP(E16135,'[1]movimento-per-comune-ambito-201'!$C$2:$D$547,2,0)</f>
        <v>Maremma Area Nord</v>
      </c>
      <c r="G16135" t="s">
        <v>63479</v>
      </c>
      <c r="H16135" t="s">
        <v>15</v>
      </c>
      <c r="I16135" t="s">
        <v>60977</v>
      </c>
      <c r="J16135">
        <v>58036</v>
      </c>
      <c r="K16135" t="s">
        <v>60866</v>
      </c>
      <c r="L16135" t="str">
        <f>VLOOKUP(K16135,'[1]movimento-per-comune-ambito-201'!$B$2:$D$547,3,FALSE)</f>
        <v>Maremma Area Nord</v>
      </c>
      <c r="M16135" t="s">
        <v>53101</v>
      </c>
      <c r="N16135">
        <v>0</v>
      </c>
      <c r="O16135" t="s">
        <v>60978</v>
      </c>
      <c r="P16135" t="s">
        <v>60979</v>
      </c>
      <c r="Q16135" t="s">
        <v>60980</v>
      </c>
    </row>
    <row r="16136" spans="1:17" x14ac:dyDescent="0.25">
      <c r="A16136">
        <v>15328</v>
      </c>
      <c r="B16136" t="s">
        <v>60981</v>
      </c>
      <c r="C16136" s="1">
        <v>4.30111087E+16</v>
      </c>
      <c r="D16136" s="1">
        <v>1.11672091E+16</v>
      </c>
      <c r="E16136">
        <v>53021</v>
      </c>
      <c r="F16136" t="str">
        <f>VLOOKUP(E16136,'[1]movimento-per-comune-ambito-201'!$C$2:$D$547,2,0)</f>
        <v>Maremma Area Nord</v>
      </c>
      <c r="G16136" t="s">
        <v>63480</v>
      </c>
      <c r="H16136" t="s">
        <v>15</v>
      </c>
      <c r="I16136" t="s">
        <v>60982</v>
      </c>
      <c r="J16136">
        <v>58036</v>
      </c>
      <c r="K16136" t="s">
        <v>60866</v>
      </c>
      <c r="L16136" t="str">
        <f>VLOOKUP(K16136,'[1]movimento-per-comune-ambito-201'!$B$2:$D$547,3,FALSE)</f>
        <v>Maremma Area Nord</v>
      </c>
      <c r="M16136" t="s">
        <v>53101</v>
      </c>
      <c r="N16136">
        <v>0</v>
      </c>
      <c r="O16136" t="s">
        <v>60983</v>
      </c>
      <c r="Q16136" t="s">
        <v>60984</v>
      </c>
    </row>
    <row r="16137" spans="1:17" x14ac:dyDescent="0.25">
      <c r="A16137">
        <v>16893</v>
      </c>
      <c r="B16137" t="s">
        <v>60985</v>
      </c>
      <c r="C16137" s="1">
        <v>4.30111087E+16</v>
      </c>
      <c r="D16137" s="1">
        <v>1.11672091E+16</v>
      </c>
      <c r="E16137">
        <v>53021</v>
      </c>
      <c r="F16137" t="str">
        <f>VLOOKUP(E16137,'[1]movimento-per-comune-ambito-201'!$C$2:$D$547,2,0)</f>
        <v>Maremma Area Nord</v>
      </c>
      <c r="G16137" t="s">
        <v>63481</v>
      </c>
      <c r="H16137" t="s">
        <v>15</v>
      </c>
      <c r="I16137" t="s">
        <v>60986</v>
      </c>
      <c r="J16137">
        <v>58036</v>
      </c>
      <c r="K16137" t="s">
        <v>60866</v>
      </c>
      <c r="L16137" t="str">
        <f>VLOOKUP(K16137,'[1]movimento-per-comune-ambito-201'!$B$2:$D$547,3,FALSE)</f>
        <v>Maremma Area Nord</v>
      </c>
      <c r="M16137" t="s">
        <v>53101</v>
      </c>
      <c r="N16137">
        <v>0</v>
      </c>
      <c r="O16137" t="s">
        <v>60987</v>
      </c>
      <c r="Q16137" t="s">
        <v>60988</v>
      </c>
    </row>
    <row r="16138" spans="1:17" x14ac:dyDescent="0.25">
      <c r="A16138">
        <v>17029</v>
      </c>
      <c r="B16138" t="s">
        <v>34176</v>
      </c>
      <c r="C16138" s="1">
        <v>4.2986600099999904E+16</v>
      </c>
      <c r="D16138" s="1">
        <v>1.1132153E+16</v>
      </c>
      <c r="E16138">
        <v>53021</v>
      </c>
      <c r="F16138" t="str">
        <f>VLOOKUP(E16138,'[1]movimento-per-comune-ambito-201'!$C$2:$D$547,2,0)</f>
        <v>Maremma Area Nord</v>
      </c>
      <c r="G16138" t="s">
        <v>63482</v>
      </c>
      <c r="H16138" t="s">
        <v>15</v>
      </c>
      <c r="I16138" t="s">
        <v>60989</v>
      </c>
      <c r="J16138">
        <v>58036</v>
      </c>
      <c r="K16138" t="s">
        <v>60866</v>
      </c>
      <c r="L16138" t="str">
        <f>VLOOKUP(K16138,'[1]movimento-per-comune-ambito-201'!$B$2:$D$547,3,FALSE)</f>
        <v>Maremma Area Nord</v>
      </c>
      <c r="M16138" t="s">
        <v>53101</v>
      </c>
      <c r="N16138">
        <v>0</v>
      </c>
      <c r="O16138" t="s">
        <v>60990</v>
      </c>
      <c r="Q16138" t="s">
        <v>60991</v>
      </c>
    </row>
    <row r="16139" spans="1:17" x14ac:dyDescent="0.25">
      <c r="A16139">
        <v>17800</v>
      </c>
      <c r="B16139" t="s">
        <v>60992</v>
      </c>
      <c r="C16139" s="1">
        <v>4.2993103699999904E+16</v>
      </c>
      <c r="D16139" s="1">
        <v>1.10642432999999E+16</v>
      </c>
      <c r="E16139">
        <v>53021</v>
      </c>
      <c r="F16139" t="str">
        <f>VLOOKUP(E16139,'[1]movimento-per-comune-ambito-201'!$C$2:$D$547,2,0)</f>
        <v>Maremma Area Nord</v>
      </c>
      <c r="G16139" t="s">
        <v>63959</v>
      </c>
      <c r="H16139" t="s">
        <v>15</v>
      </c>
      <c r="I16139" t="s">
        <v>60940</v>
      </c>
      <c r="J16139">
        <v>58036</v>
      </c>
      <c r="K16139" t="s">
        <v>60866</v>
      </c>
      <c r="L16139" t="str">
        <f>VLOOKUP(K16139,'[1]movimento-per-comune-ambito-201'!$B$2:$D$547,3,FALSE)</f>
        <v>Maremma Area Nord</v>
      </c>
      <c r="M16139" t="s">
        <v>53101</v>
      </c>
      <c r="N16139">
        <v>3</v>
      </c>
      <c r="O16139" t="s">
        <v>60993</v>
      </c>
      <c r="P16139" t="s">
        <v>60994</v>
      </c>
      <c r="Q16139" t="s">
        <v>60995</v>
      </c>
    </row>
    <row r="16140" spans="1:17" x14ac:dyDescent="0.25">
      <c r="A16140">
        <v>18177</v>
      </c>
      <c r="B16140" t="s">
        <v>60996</v>
      </c>
      <c r="C16140" s="1">
        <v>427719916</v>
      </c>
      <c r="D16140" s="1">
        <v>111060459</v>
      </c>
      <c r="E16140">
        <v>53021</v>
      </c>
      <c r="F16140" t="str">
        <f>VLOOKUP(E16140,'[1]movimento-per-comune-ambito-201'!$C$2:$D$547,2,0)</f>
        <v>Maremma Area Nord</v>
      </c>
      <c r="G16140" t="s">
        <v>63894</v>
      </c>
      <c r="H16140" t="s">
        <v>15</v>
      </c>
      <c r="I16140" t="s">
        <v>60997</v>
      </c>
      <c r="J16140">
        <v>58100</v>
      </c>
      <c r="K16140" t="s">
        <v>60866</v>
      </c>
      <c r="L16140" t="str">
        <f>VLOOKUP(K16140,'[1]movimento-per-comune-ambito-201'!$B$2:$D$547,3,FALSE)</f>
        <v>Maremma Area Nord</v>
      </c>
      <c r="M16140" t="s">
        <v>53101</v>
      </c>
      <c r="N16140">
        <v>3</v>
      </c>
      <c r="O16140" t="s">
        <v>60998</v>
      </c>
      <c r="P16140" t="s">
        <v>60999</v>
      </c>
      <c r="Q16140" t="s">
        <v>61000</v>
      </c>
    </row>
    <row r="16141" spans="1:17" x14ac:dyDescent="0.25">
      <c r="A16141">
        <v>18486</v>
      </c>
      <c r="B16141" t="s">
        <v>61001</v>
      </c>
      <c r="C16141" s="1">
        <v>4.30111087E+16</v>
      </c>
      <c r="D16141" s="1">
        <v>1.11672091E+16</v>
      </c>
      <c r="E16141">
        <v>53021</v>
      </c>
      <c r="F16141" t="str">
        <f>VLOOKUP(E16141,'[1]movimento-per-comune-ambito-201'!$C$2:$D$547,2,0)</f>
        <v>Maremma Area Nord</v>
      </c>
      <c r="G16141" t="s">
        <v>63895</v>
      </c>
      <c r="H16141" t="s">
        <v>15</v>
      </c>
      <c r="I16141" t="s">
        <v>61002</v>
      </c>
      <c r="J16141">
        <v>58036</v>
      </c>
      <c r="K16141" t="s">
        <v>60866</v>
      </c>
      <c r="L16141" t="str">
        <f>VLOOKUP(K16141,'[1]movimento-per-comune-ambito-201'!$B$2:$D$547,3,FALSE)</f>
        <v>Maremma Area Nord</v>
      </c>
      <c r="M16141" t="s">
        <v>53101</v>
      </c>
      <c r="N16141">
        <v>0</v>
      </c>
      <c r="O16141" t="s">
        <v>61003</v>
      </c>
      <c r="P16141" t="s">
        <v>61004</v>
      </c>
      <c r="Q16141" t="s">
        <v>61005</v>
      </c>
    </row>
    <row r="16142" spans="1:17" x14ac:dyDescent="0.25">
      <c r="A16142">
        <v>18531</v>
      </c>
      <c r="B16142" t="s">
        <v>7332</v>
      </c>
      <c r="C16142" s="1">
        <v>4.30111087E+16</v>
      </c>
      <c r="D16142" s="1">
        <v>1.11672091E+16</v>
      </c>
      <c r="E16142">
        <v>53021</v>
      </c>
      <c r="F16142" t="str">
        <f>VLOOKUP(E16142,'[1]movimento-per-comune-ambito-201'!$C$2:$D$547,2,0)</f>
        <v>Maremma Area Nord</v>
      </c>
      <c r="G16142" t="s">
        <v>63960</v>
      </c>
      <c r="H16142" t="s">
        <v>15</v>
      </c>
      <c r="I16142" t="s">
        <v>61006</v>
      </c>
      <c r="J16142">
        <v>58036</v>
      </c>
      <c r="K16142" t="s">
        <v>60866</v>
      </c>
      <c r="L16142" t="str">
        <f>VLOOKUP(K16142,'[1]movimento-per-comune-ambito-201'!$B$2:$D$547,3,FALSE)</f>
        <v>Maremma Area Nord</v>
      </c>
      <c r="M16142" t="s">
        <v>53101</v>
      </c>
      <c r="N16142">
        <v>3</v>
      </c>
      <c r="O16142" t="s">
        <v>61007</v>
      </c>
      <c r="Q16142" t="s">
        <v>61008</v>
      </c>
    </row>
    <row r="16143" spans="1:17" x14ac:dyDescent="0.25">
      <c r="A16143">
        <v>18587</v>
      </c>
      <c r="B16143" t="s">
        <v>61009</v>
      </c>
      <c r="C16143" s="1">
        <v>4.30291696E+16</v>
      </c>
      <c r="D16143" s="1">
        <v>1.11143576999999E+16</v>
      </c>
      <c r="E16143">
        <v>53021</v>
      </c>
      <c r="F16143" t="str">
        <f>VLOOKUP(E16143,'[1]movimento-per-comune-ambito-201'!$C$2:$D$547,2,0)</f>
        <v>Maremma Area Nord</v>
      </c>
      <c r="G16143" t="s">
        <v>63961</v>
      </c>
      <c r="H16143" t="s">
        <v>15</v>
      </c>
      <c r="I16143" t="s">
        <v>61010</v>
      </c>
      <c r="J16143">
        <v>58036</v>
      </c>
      <c r="K16143" t="s">
        <v>60866</v>
      </c>
      <c r="L16143" t="str">
        <f>VLOOKUP(K16143,'[1]movimento-per-comune-ambito-201'!$B$2:$D$547,3,FALSE)</f>
        <v>Maremma Area Nord</v>
      </c>
      <c r="M16143" t="s">
        <v>53101</v>
      </c>
      <c r="N16143">
        <v>0</v>
      </c>
      <c r="O16143" t="s">
        <v>61011</v>
      </c>
      <c r="Q16143" t="s">
        <v>61012</v>
      </c>
    </row>
    <row r="16144" spans="1:17" x14ac:dyDescent="0.25">
      <c r="A16144">
        <v>19491</v>
      </c>
      <c r="B16144" t="s">
        <v>61013</v>
      </c>
      <c r="C16144" s="1">
        <v>4.30111087E+16</v>
      </c>
      <c r="D16144" s="1">
        <v>1.11672091E+16</v>
      </c>
      <c r="E16144">
        <v>53021</v>
      </c>
      <c r="F16144" t="str">
        <f>VLOOKUP(E16144,'[1]movimento-per-comune-ambito-201'!$C$2:$D$547,2,0)</f>
        <v>Maremma Area Nord</v>
      </c>
      <c r="G16144" t="s">
        <v>65554</v>
      </c>
      <c r="H16144" t="s">
        <v>15</v>
      </c>
      <c r="I16144" t="s">
        <v>61014</v>
      </c>
      <c r="J16144">
        <v>58036</v>
      </c>
      <c r="K16144" t="s">
        <v>60866</v>
      </c>
      <c r="L16144" t="str">
        <f>VLOOKUP(K16144,'[1]movimento-per-comune-ambito-201'!$B$2:$D$547,3,FALSE)</f>
        <v>Maremma Area Nord</v>
      </c>
      <c r="M16144" t="s">
        <v>53101</v>
      </c>
      <c r="N16144">
        <v>3</v>
      </c>
      <c r="O16144" t="s">
        <v>61015</v>
      </c>
      <c r="Q16144" t="s">
        <v>61016</v>
      </c>
    </row>
    <row r="16145" spans="1:17" x14ac:dyDescent="0.25">
      <c r="A16145">
        <v>19947</v>
      </c>
      <c r="B16145" t="s">
        <v>61017</v>
      </c>
      <c r="C16145" s="1">
        <v>4.2993103699999904E+16</v>
      </c>
      <c r="D16145" s="1">
        <v>1.10642432999999E+16</v>
      </c>
      <c r="E16145">
        <v>53021</v>
      </c>
      <c r="F16145" t="str">
        <f>VLOOKUP(E16145,'[1]movimento-per-comune-ambito-201'!$C$2:$D$547,2,0)</f>
        <v>Maremma Area Nord</v>
      </c>
      <c r="G16145" t="s">
        <v>65450</v>
      </c>
      <c r="H16145" t="s">
        <v>15</v>
      </c>
      <c r="I16145" t="s">
        <v>61018</v>
      </c>
      <c r="J16145">
        <v>58036</v>
      </c>
      <c r="K16145" t="s">
        <v>60866</v>
      </c>
      <c r="L16145" t="str">
        <f>VLOOKUP(K16145,'[1]movimento-per-comune-ambito-201'!$B$2:$D$547,3,FALSE)</f>
        <v>Maremma Area Nord</v>
      </c>
      <c r="M16145" t="s">
        <v>53101</v>
      </c>
      <c r="N16145">
        <v>0</v>
      </c>
      <c r="O16145" t="s">
        <v>61019</v>
      </c>
      <c r="P16145" t="s">
        <v>61020</v>
      </c>
      <c r="Q16145" t="s">
        <v>61021</v>
      </c>
    </row>
    <row r="16146" spans="1:17" x14ac:dyDescent="0.25">
      <c r="A16146">
        <v>20446</v>
      </c>
      <c r="B16146" t="s">
        <v>10352</v>
      </c>
      <c r="C16146" s="1">
        <v>4.2915458E+16</v>
      </c>
      <c r="D16146" s="1">
        <v>11117265</v>
      </c>
      <c r="E16146">
        <v>53021</v>
      </c>
      <c r="F16146" t="str">
        <f>VLOOKUP(E16146,'[1]movimento-per-comune-ambito-201'!$C$2:$D$547,2,0)</f>
        <v>Maremma Area Nord</v>
      </c>
      <c r="G16146" t="s">
        <v>65558</v>
      </c>
      <c r="H16146" t="s">
        <v>15</v>
      </c>
      <c r="I16146" t="s">
        <v>61022</v>
      </c>
      <c r="J16146">
        <v>58036</v>
      </c>
      <c r="K16146" t="s">
        <v>60866</v>
      </c>
      <c r="L16146" t="str">
        <f>VLOOKUP(K16146,'[1]movimento-per-comune-ambito-201'!$B$2:$D$547,3,FALSE)</f>
        <v>Maremma Area Nord</v>
      </c>
      <c r="M16146" t="s">
        <v>53101</v>
      </c>
      <c r="N16146">
        <v>0</v>
      </c>
      <c r="O16146" t="s">
        <v>61023</v>
      </c>
      <c r="Q16146" t="s">
        <v>61024</v>
      </c>
    </row>
    <row r="16147" spans="1:17" x14ac:dyDescent="0.25">
      <c r="A16147">
        <v>20483</v>
      </c>
      <c r="B16147" t="s">
        <v>10352</v>
      </c>
      <c r="C16147" s="1">
        <v>4.30111087E+16</v>
      </c>
      <c r="D16147" s="1">
        <v>1.11672091E+16</v>
      </c>
      <c r="E16147">
        <v>53021</v>
      </c>
      <c r="F16147" t="str">
        <f>VLOOKUP(E16147,'[1]movimento-per-comune-ambito-201'!$C$2:$D$547,2,0)</f>
        <v>Maremma Area Nord</v>
      </c>
      <c r="G16147" t="s">
        <v>65451</v>
      </c>
      <c r="H16147" t="s">
        <v>15</v>
      </c>
      <c r="J16147">
        <v>58036</v>
      </c>
      <c r="K16147" t="s">
        <v>60866</v>
      </c>
      <c r="L16147" t="str">
        <f>VLOOKUP(K16147,'[1]movimento-per-comune-ambito-201'!$B$2:$D$547,3,FALSE)</f>
        <v>Maremma Area Nord</v>
      </c>
      <c r="M16147" t="s">
        <v>53101</v>
      </c>
      <c r="N16147">
        <v>0</v>
      </c>
    </row>
    <row r="16148" spans="1:17" x14ac:dyDescent="0.25">
      <c r="A16148">
        <v>22056</v>
      </c>
      <c r="B16148" t="s">
        <v>61025</v>
      </c>
      <c r="C16148" s="1">
        <v>4.2979699099999904E+16</v>
      </c>
      <c r="D16148" s="1">
        <v>111052695</v>
      </c>
      <c r="E16148">
        <v>53021</v>
      </c>
      <c r="F16148" t="str">
        <f>VLOOKUP(E16148,'[1]movimento-per-comune-ambito-201'!$C$2:$D$547,2,0)</f>
        <v>Maremma Area Nord</v>
      </c>
      <c r="G16148" t="s">
        <v>65453</v>
      </c>
      <c r="H16148" t="s">
        <v>15</v>
      </c>
      <c r="I16148" t="s">
        <v>61026</v>
      </c>
      <c r="J16148">
        <v>58036</v>
      </c>
      <c r="K16148" t="s">
        <v>60866</v>
      </c>
      <c r="L16148" t="str">
        <f>VLOOKUP(K16148,'[1]movimento-per-comune-ambito-201'!$B$2:$D$547,3,FALSE)</f>
        <v>Maremma Area Nord</v>
      </c>
      <c r="M16148" t="s">
        <v>53101</v>
      </c>
      <c r="N16148">
        <v>3</v>
      </c>
      <c r="O16148" t="s">
        <v>61027</v>
      </c>
      <c r="Q16148" t="s">
        <v>61028</v>
      </c>
    </row>
    <row r="16149" spans="1:17" x14ac:dyDescent="0.25">
      <c r="A16149">
        <v>22085</v>
      </c>
      <c r="B16149" t="s">
        <v>61029</v>
      </c>
      <c r="C16149" s="1">
        <v>4.2928013999999904E+16</v>
      </c>
      <c r="D16149" s="1">
        <v>1.11199828E+16</v>
      </c>
      <c r="E16149">
        <v>53021</v>
      </c>
      <c r="F16149" t="str">
        <f>VLOOKUP(E16149,'[1]movimento-per-comune-ambito-201'!$C$2:$D$547,2,0)</f>
        <v>Maremma Area Nord</v>
      </c>
      <c r="G16149" t="s">
        <v>65454</v>
      </c>
      <c r="H16149" t="s">
        <v>15</v>
      </c>
      <c r="I16149" t="s">
        <v>61030</v>
      </c>
      <c r="J16149">
        <v>58036</v>
      </c>
      <c r="K16149" t="s">
        <v>60866</v>
      </c>
      <c r="L16149" t="str">
        <f>VLOOKUP(K16149,'[1]movimento-per-comune-ambito-201'!$B$2:$D$547,3,FALSE)</f>
        <v>Maremma Area Nord</v>
      </c>
      <c r="M16149" t="s">
        <v>53101</v>
      </c>
      <c r="N16149">
        <v>4</v>
      </c>
      <c r="O16149" t="s">
        <v>61031</v>
      </c>
      <c r="P16149" t="s">
        <v>61032</v>
      </c>
      <c r="Q16149" t="s">
        <v>61033</v>
      </c>
    </row>
    <row r="16150" spans="1:17" x14ac:dyDescent="0.25">
      <c r="A16150">
        <v>22110</v>
      </c>
      <c r="B16150" t="s">
        <v>61034</v>
      </c>
      <c r="C16150" s="1">
        <v>4.30111087E+16</v>
      </c>
      <c r="D16150" s="1">
        <v>1.11672091E+16</v>
      </c>
      <c r="E16150">
        <v>53021</v>
      </c>
      <c r="F16150" t="str">
        <f>VLOOKUP(E16150,'[1]movimento-per-comune-ambito-201'!$C$2:$D$547,2,0)</f>
        <v>Maremma Area Nord</v>
      </c>
      <c r="G16150" t="s">
        <v>65455</v>
      </c>
      <c r="H16150" t="s">
        <v>15</v>
      </c>
      <c r="I16150" t="s">
        <v>61035</v>
      </c>
      <c r="J16150">
        <v>58036</v>
      </c>
      <c r="K16150" t="s">
        <v>60866</v>
      </c>
      <c r="L16150" t="str">
        <f>VLOOKUP(K16150,'[1]movimento-per-comune-ambito-201'!$B$2:$D$547,3,FALSE)</f>
        <v>Maremma Area Nord</v>
      </c>
      <c r="M16150" t="s">
        <v>53101</v>
      </c>
      <c r="N16150">
        <v>3</v>
      </c>
      <c r="O16150" t="s">
        <v>61036</v>
      </c>
      <c r="P16150" t="s">
        <v>61037</v>
      </c>
      <c r="Q16150" t="s">
        <v>61038</v>
      </c>
    </row>
    <row r="16151" spans="1:17" x14ac:dyDescent="0.25">
      <c r="A16151">
        <v>23134</v>
      </c>
      <c r="B16151" t="s">
        <v>61039</v>
      </c>
      <c r="C16151" s="1">
        <v>4.29069446E+16</v>
      </c>
      <c r="D16151" s="1">
        <v>1.09929605E+16</v>
      </c>
      <c r="E16151">
        <v>53021</v>
      </c>
      <c r="F16151" t="str">
        <f>VLOOKUP(E16151,'[1]movimento-per-comune-ambito-201'!$C$2:$D$547,2,0)</f>
        <v>Maremma Area Nord</v>
      </c>
      <c r="G16151" t="s">
        <v>65456</v>
      </c>
      <c r="H16151" t="s">
        <v>15</v>
      </c>
      <c r="I16151" t="s">
        <v>61040</v>
      </c>
      <c r="J16151">
        <v>58036</v>
      </c>
      <c r="K16151" t="s">
        <v>60866</v>
      </c>
      <c r="L16151" t="str">
        <f>VLOOKUP(K16151,'[1]movimento-per-comune-ambito-201'!$B$2:$D$547,3,FALSE)</f>
        <v>Maremma Area Nord</v>
      </c>
      <c r="M16151" t="s">
        <v>53101</v>
      </c>
      <c r="N16151">
        <v>0</v>
      </c>
      <c r="O16151" t="s">
        <v>61041</v>
      </c>
      <c r="Q16151" t="s">
        <v>61042</v>
      </c>
    </row>
    <row r="16152" spans="1:17" x14ac:dyDescent="0.25">
      <c r="A16152">
        <v>22454</v>
      </c>
      <c r="B16152" t="s">
        <v>61039</v>
      </c>
      <c r="C16152" s="1">
        <v>42948687</v>
      </c>
      <c r="D16152" s="1">
        <v>110415505</v>
      </c>
      <c r="E16152">
        <v>53021</v>
      </c>
      <c r="F16152" t="str">
        <f>VLOOKUP(E16152,'[1]movimento-per-comune-ambito-201'!$C$2:$D$547,2,0)</f>
        <v>Maremma Area Nord</v>
      </c>
      <c r="G16152" t="s">
        <v>65457</v>
      </c>
      <c r="H16152" t="s">
        <v>15</v>
      </c>
      <c r="I16152" t="s">
        <v>61040</v>
      </c>
      <c r="J16152">
        <v>58036</v>
      </c>
      <c r="K16152" t="s">
        <v>60866</v>
      </c>
      <c r="L16152" t="str">
        <f>VLOOKUP(K16152,'[1]movimento-per-comune-ambito-201'!$B$2:$D$547,3,FALSE)</f>
        <v>Maremma Area Nord</v>
      </c>
      <c r="M16152" t="s">
        <v>53101</v>
      </c>
      <c r="N16152">
        <v>1</v>
      </c>
      <c r="O16152" t="s">
        <v>61041</v>
      </c>
      <c r="Q16152" t="s">
        <v>61042</v>
      </c>
    </row>
    <row r="16153" spans="1:17" x14ac:dyDescent="0.25">
      <c r="A16153">
        <v>23067</v>
      </c>
      <c r="B16153" t="s">
        <v>10942</v>
      </c>
      <c r="C16153" s="1">
        <v>4.2975115E+16</v>
      </c>
      <c r="D16153" s="1">
        <v>1.10184929999999E+16</v>
      </c>
      <c r="E16153">
        <v>53021</v>
      </c>
      <c r="F16153" t="str">
        <f>VLOOKUP(E16153,'[1]movimento-per-comune-ambito-201'!$C$2:$D$547,2,0)</f>
        <v>Maremma Area Nord</v>
      </c>
      <c r="G16153" t="s">
        <v>65458</v>
      </c>
      <c r="H16153" t="s">
        <v>15</v>
      </c>
      <c r="I16153" t="s">
        <v>60953</v>
      </c>
      <c r="J16153">
        <v>58036</v>
      </c>
      <c r="K16153" t="s">
        <v>60866</v>
      </c>
      <c r="L16153" t="str">
        <f>VLOOKUP(K16153,'[1]movimento-per-comune-ambito-201'!$B$2:$D$547,3,FALSE)</f>
        <v>Maremma Area Nord</v>
      </c>
      <c r="M16153" t="s">
        <v>53101</v>
      </c>
      <c r="N16153">
        <v>0</v>
      </c>
      <c r="O16153" t="s">
        <v>61043</v>
      </c>
      <c r="Q16153" t="s">
        <v>61044</v>
      </c>
    </row>
    <row r="16154" spans="1:17" x14ac:dyDescent="0.25">
      <c r="A16154">
        <v>23206</v>
      </c>
      <c r="B16154" t="s">
        <v>61045</v>
      </c>
      <c r="C16154" s="1">
        <v>4.2939318499999904E+16</v>
      </c>
      <c r="D16154" s="1">
        <v>1.10658287E+16</v>
      </c>
      <c r="E16154">
        <v>53021</v>
      </c>
      <c r="F16154" t="str">
        <f>VLOOKUP(E16154,'[1]movimento-per-comune-ambito-201'!$C$2:$D$547,2,0)</f>
        <v>Maremma Area Nord</v>
      </c>
      <c r="G16154" t="s">
        <v>65560</v>
      </c>
      <c r="H16154" t="s">
        <v>15</v>
      </c>
      <c r="I16154" t="s">
        <v>61046</v>
      </c>
      <c r="J16154">
        <v>58036</v>
      </c>
      <c r="K16154" t="s">
        <v>60866</v>
      </c>
      <c r="L16154" t="str">
        <f>VLOOKUP(K16154,'[1]movimento-per-comune-ambito-201'!$B$2:$D$547,3,FALSE)</f>
        <v>Maremma Area Nord</v>
      </c>
      <c r="M16154" t="s">
        <v>53101</v>
      </c>
      <c r="N16154">
        <v>0</v>
      </c>
      <c r="O16154" t="s">
        <v>61047</v>
      </c>
      <c r="Q16154" t="s">
        <v>61048</v>
      </c>
    </row>
    <row r="16155" spans="1:17" x14ac:dyDescent="0.25">
      <c r="A16155">
        <v>23981</v>
      </c>
      <c r="B16155" t="s">
        <v>17930</v>
      </c>
      <c r="C16155" s="1">
        <v>42913556</v>
      </c>
      <c r="D16155" s="1">
        <v>1.105169E+16</v>
      </c>
      <c r="E16155">
        <v>53021</v>
      </c>
      <c r="F16155" t="str">
        <f>VLOOKUP(E16155,'[1]movimento-per-comune-ambito-201'!$C$2:$D$547,2,0)</f>
        <v>Maremma Area Nord</v>
      </c>
      <c r="G16155" t="s">
        <v>65561</v>
      </c>
      <c r="H16155" t="s">
        <v>15</v>
      </c>
      <c r="I16155" t="s">
        <v>60940</v>
      </c>
      <c r="J16155">
        <v>58036</v>
      </c>
      <c r="K16155" t="s">
        <v>60866</v>
      </c>
      <c r="L16155" t="str">
        <f>VLOOKUP(K16155,'[1]movimento-per-comune-ambito-201'!$B$2:$D$547,3,FALSE)</f>
        <v>Maremma Area Nord</v>
      </c>
      <c r="M16155" t="s">
        <v>53101</v>
      </c>
      <c r="N16155">
        <v>0</v>
      </c>
      <c r="O16155" t="s">
        <v>61049</v>
      </c>
      <c r="P16155" t="s">
        <v>61050</v>
      </c>
      <c r="Q16155" t="s">
        <v>61051</v>
      </c>
    </row>
    <row r="16156" spans="1:17" x14ac:dyDescent="0.25">
      <c r="A16156">
        <v>24291</v>
      </c>
      <c r="B16156" t="s">
        <v>61052</v>
      </c>
      <c r="C16156" s="1">
        <v>4.30111087E+16</v>
      </c>
      <c r="D16156" s="1">
        <v>1.11672091E+16</v>
      </c>
      <c r="E16156">
        <v>53021</v>
      </c>
      <c r="F16156" t="str">
        <f>VLOOKUP(E16156,'[1]movimento-per-comune-ambito-201'!$C$2:$D$547,2,0)</f>
        <v>Maremma Area Nord</v>
      </c>
      <c r="G16156" t="s">
        <v>65460</v>
      </c>
      <c r="H16156" t="s">
        <v>15</v>
      </c>
      <c r="J16156">
        <v>58036</v>
      </c>
      <c r="K16156" t="s">
        <v>60866</v>
      </c>
      <c r="L16156" t="str">
        <f>VLOOKUP(K16156,'[1]movimento-per-comune-ambito-201'!$B$2:$D$547,3,FALSE)</f>
        <v>Maremma Area Nord</v>
      </c>
      <c r="M16156" t="s">
        <v>53101</v>
      </c>
      <c r="N16156">
        <v>3</v>
      </c>
    </row>
    <row r="16157" spans="1:17" x14ac:dyDescent="0.25">
      <c r="A16157">
        <v>24725</v>
      </c>
      <c r="B16157" t="s">
        <v>61053</v>
      </c>
      <c r="C16157" s="1">
        <v>430254385</v>
      </c>
      <c r="D16157" s="1">
        <v>1.11123844999999E+16</v>
      </c>
      <c r="E16157">
        <v>53021</v>
      </c>
      <c r="F16157" t="str">
        <f>VLOOKUP(E16157,'[1]movimento-per-comune-ambito-201'!$C$2:$D$547,2,0)</f>
        <v>Maremma Area Nord</v>
      </c>
      <c r="G16157" t="s">
        <v>65979</v>
      </c>
      <c r="H16157" t="s">
        <v>15</v>
      </c>
      <c r="I16157" t="s">
        <v>61054</v>
      </c>
      <c r="J16157">
        <v>58036</v>
      </c>
      <c r="K16157" t="s">
        <v>60866</v>
      </c>
      <c r="L16157" t="str">
        <f>VLOOKUP(K16157,'[1]movimento-per-comune-ambito-201'!$B$2:$D$547,3,FALSE)</f>
        <v>Maremma Area Nord</v>
      </c>
      <c r="M16157" t="s">
        <v>53101</v>
      </c>
      <c r="N16157">
        <v>0</v>
      </c>
      <c r="Q16157" t="s">
        <v>61055</v>
      </c>
    </row>
    <row r="16158" spans="1:17" x14ac:dyDescent="0.25">
      <c r="A16158">
        <v>24836</v>
      </c>
      <c r="B16158" t="s">
        <v>61056</v>
      </c>
      <c r="C16158" s="1">
        <v>4.30111087E+16</v>
      </c>
      <c r="D16158" s="1">
        <v>1.11672091E+16</v>
      </c>
      <c r="E16158">
        <v>53021</v>
      </c>
      <c r="F16158" t="str">
        <f>VLOOKUP(E16158,'[1]movimento-per-comune-ambito-201'!$C$2:$D$547,2,0)</f>
        <v>Maremma Area Nord</v>
      </c>
      <c r="G16158" t="s">
        <v>65462</v>
      </c>
      <c r="H16158" t="s">
        <v>15</v>
      </c>
      <c r="I16158" t="s">
        <v>61057</v>
      </c>
      <c r="J16158">
        <v>58036</v>
      </c>
      <c r="K16158" t="s">
        <v>60866</v>
      </c>
      <c r="L16158" t="str">
        <f>VLOOKUP(K16158,'[1]movimento-per-comune-ambito-201'!$B$2:$D$547,3,FALSE)</f>
        <v>Maremma Area Nord</v>
      </c>
      <c r="M16158" t="s">
        <v>53101</v>
      </c>
      <c r="N16158">
        <v>3</v>
      </c>
      <c r="O16158" t="s">
        <v>61058</v>
      </c>
      <c r="Q16158" t="s">
        <v>61059</v>
      </c>
    </row>
    <row r="16159" spans="1:17" x14ac:dyDescent="0.25">
      <c r="A16159">
        <v>25751</v>
      </c>
      <c r="B16159" t="s">
        <v>61060</v>
      </c>
      <c r="C16159" s="1">
        <v>4.3027614399999904E+16</v>
      </c>
      <c r="D16159" s="1">
        <v>1.10798812E+16</v>
      </c>
      <c r="E16159">
        <v>53021</v>
      </c>
      <c r="F16159" t="str">
        <f>VLOOKUP(E16159,'[1]movimento-per-comune-ambito-201'!$C$2:$D$547,2,0)</f>
        <v>Maremma Area Nord</v>
      </c>
      <c r="G16159" t="s">
        <v>66023</v>
      </c>
      <c r="H16159" t="s">
        <v>15</v>
      </c>
      <c r="I16159" t="s">
        <v>61061</v>
      </c>
      <c r="J16159">
        <v>58036</v>
      </c>
      <c r="K16159" t="s">
        <v>60866</v>
      </c>
      <c r="L16159" t="str">
        <f>VLOOKUP(K16159,'[1]movimento-per-comune-ambito-201'!$B$2:$D$547,3,FALSE)</f>
        <v>Maremma Area Nord</v>
      </c>
      <c r="M16159" t="s">
        <v>53101</v>
      </c>
      <c r="N16159">
        <v>1</v>
      </c>
      <c r="O16159" t="s">
        <v>61062</v>
      </c>
      <c r="Q16159" t="s">
        <v>61063</v>
      </c>
    </row>
    <row r="16160" spans="1:17" x14ac:dyDescent="0.25">
      <c r="A16160">
        <v>1480</v>
      </c>
      <c r="B16160" t="s">
        <v>61064</v>
      </c>
      <c r="C16160" s="1">
        <v>4.3032302899999904E+16</v>
      </c>
      <c r="D16160" s="1">
        <v>1.11405211E+16</v>
      </c>
      <c r="E16160">
        <v>53021</v>
      </c>
      <c r="F16160" t="str">
        <f>VLOOKUP(E16160,'[1]movimento-per-comune-ambito-201'!$C$2:$D$547,2,0)</f>
        <v>Maremma Area Nord</v>
      </c>
      <c r="G16160" t="s">
        <v>63031</v>
      </c>
      <c r="H16160" t="s">
        <v>37</v>
      </c>
      <c r="I16160" t="s">
        <v>61065</v>
      </c>
      <c r="J16160">
        <v>58036</v>
      </c>
      <c r="K16160" t="s">
        <v>60866</v>
      </c>
      <c r="L16160" t="str">
        <f>VLOOKUP(K16160,'[1]movimento-per-comune-ambito-201'!$B$2:$D$547,3,FALSE)</f>
        <v>Maremma Area Nord</v>
      </c>
      <c r="M16160" t="s">
        <v>53101</v>
      </c>
      <c r="N16160">
        <v>0</v>
      </c>
      <c r="O16160" t="s">
        <v>61066</v>
      </c>
      <c r="P16160" t="s">
        <v>61067</v>
      </c>
      <c r="Q16160" t="s">
        <v>61068</v>
      </c>
    </row>
    <row r="16161" spans="1:17" x14ac:dyDescent="0.25">
      <c r="A16161">
        <v>1481</v>
      </c>
      <c r="B16161" t="s">
        <v>61069</v>
      </c>
      <c r="C16161" s="1">
        <v>4.3027784099999904E+16</v>
      </c>
      <c r="D16161" s="1">
        <v>110797835</v>
      </c>
      <c r="E16161">
        <v>53021</v>
      </c>
      <c r="F16161" t="str">
        <f>VLOOKUP(E16161,'[1]movimento-per-comune-ambito-201'!$C$2:$D$547,2,0)</f>
        <v>Maremma Area Nord</v>
      </c>
      <c r="G16161" t="s">
        <v>63328</v>
      </c>
      <c r="H16161" t="s">
        <v>37</v>
      </c>
      <c r="I16161" t="s">
        <v>61070</v>
      </c>
      <c r="J16161">
        <v>58036</v>
      </c>
      <c r="K16161" t="s">
        <v>60866</v>
      </c>
      <c r="L16161" t="str">
        <f>VLOOKUP(K16161,'[1]movimento-per-comune-ambito-201'!$B$2:$D$547,3,FALSE)</f>
        <v>Maremma Area Nord</v>
      </c>
      <c r="M16161" t="s">
        <v>53101</v>
      </c>
      <c r="N16161">
        <v>0</v>
      </c>
      <c r="O16161" t="s">
        <v>61071</v>
      </c>
      <c r="P16161" t="s">
        <v>61072</v>
      </c>
      <c r="Q16161" t="s">
        <v>61073</v>
      </c>
    </row>
    <row r="16162" spans="1:17" x14ac:dyDescent="0.25">
      <c r="A16162">
        <v>1482</v>
      </c>
      <c r="B16162" t="s">
        <v>61074</v>
      </c>
      <c r="C16162" s="1">
        <v>4.30257097E+16</v>
      </c>
      <c r="D16162" s="1">
        <v>111130239</v>
      </c>
      <c r="E16162">
        <v>53021</v>
      </c>
      <c r="F16162" t="str">
        <f>VLOOKUP(E16162,'[1]movimento-per-comune-ambito-201'!$C$2:$D$547,2,0)</f>
        <v>Maremma Area Nord</v>
      </c>
      <c r="G16162" t="s">
        <v>63018</v>
      </c>
      <c r="H16162" t="s">
        <v>37</v>
      </c>
      <c r="I16162" t="s">
        <v>61075</v>
      </c>
      <c r="J16162">
        <v>58036</v>
      </c>
      <c r="K16162" t="s">
        <v>60866</v>
      </c>
      <c r="L16162" t="str">
        <f>VLOOKUP(K16162,'[1]movimento-per-comune-ambito-201'!$B$2:$D$547,3,FALSE)</f>
        <v>Maremma Area Nord</v>
      </c>
      <c r="M16162" t="s">
        <v>53101</v>
      </c>
      <c r="N16162">
        <v>0</v>
      </c>
      <c r="O16162" t="s">
        <v>61076</v>
      </c>
      <c r="Q16162" t="s">
        <v>61077</v>
      </c>
    </row>
    <row r="16163" spans="1:17" x14ac:dyDescent="0.25">
      <c r="A16163">
        <v>1484</v>
      </c>
      <c r="B16163" t="s">
        <v>61078</v>
      </c>
      <c r="C16163" s="1">
        <v>4.30111087E+16</v>
      </c>
      <c r="D16163" s="1">
        <v>1.11672091E+16</v>
      </c>
      <c r="E16163">
        <v>53021</v>
      </c>
      <c r="F16163" t="str">
        <f>VLOOKUP(E16163,'[1]movimento-per-comune-ambito-201'!$C$2:$D$547,2,0)</f>
        <v>Maremma Area Nord</v>
      </c>
      <c r="G16163" t="s">
        <v>63356</v>
      </c>
      <c r="H16163" t="s">
        <v>37</v>
      </c>
      <c r="I16163" t="s">
        <v>61078</v>
      </c>
      <c r="J16163">
        <v>58036</v>
      </c>
      <c r="K16163" t="s">
        <v>60866</v>
      </c>
      <c r="L16163" t="str">
        <f>VLOOKUP(K16163,'[1]movimento-per-comune-ambito-201'!$B$2:$D$547,3,FALSE)</f>
        <v>Maremma Area Nord</v>
      </c>
      <c r="M16163" t="s">
        <v>53101</v>
      </c>
      <c r="N16163">
        <v>0</v>
      </c>
      <c r="O16163" t="s">
        <v>61079</v>
      </c>
      <c r="P16163" t="s">
        <v>61080</v>
      </c>
      <c r="Q16163" t="s">
        <v>61081</v>
      </c>
    </row>
    <row r="16164" spans="1:17" x14ac:dyDescent="0.25">
      <c r="A16164">
        <v>1485</v>
      </c>
      <c r="B16164" t="s">
        <v>61082</v>
      </c>
      <c r="C16164" s="1">
        <v>430254385</v>
      </c>
      <c r="D16164" s="1">
        <v>1.11123844999999E+16</v>
      </c>
      <c r="E16164">
        <v>53021</v>
      </c>
      <c r="F16164" t="str">
        <f>VLOOKUP(E16164,'[1]movimento-per-comune-ambito-201'!$C$2:$D$547,2,0)</f>
        <v>Maremma Area Nord</v>
      </c>
      <c r="G16164" t="s">
        <v>63040</v>
      </c>
      <c r="H16164" t="s">
        <v>37</v>
      </c>
      <c r="I16164" t="s">
        <v>61083</v>
      </c>
      <c r="J16164">
        <v>58036</v>
      </c>
      <c r="K16164" t="s">
        <v>60866</v>
      </c>
      <c r="L16164" t="str">
        <f>VLOOKUP(K16164,'[1]movimento-per-comune-ambito-201'!$B$2:$D$547,3,FALSE)</f>
        <v>Maremma Area Nord</v>
      </c>
      <c r="M16164" t="s">
        <v>53101</v>
      </c>
      <c r="N16164">
        <v>0</v>
      </c>
      <c r="O16164" t="s">
        <v>61066</v>
      </c>
      <c r="P16164" t="s">
        <v>61067</v>
      </c>
      <c r="Q16164" t="s">
        <v>61068</v>
      </c>
    </row>
    <row r="16165" spans="1:17" x14ac:dyDescent="0.25">
      <c r="A16165">
        <v>1486</v>
      </c>
      <c r="B16165" t="s">
        <v>61084</v>
      </c>
      <c r="C16165" s="1">
        <v>4.3010471799999904E+16</v>
      </c>
      <c r="D16165" s="1">
        <v>111683094</v>
      </c>
      <c r="E16165">
        <v>53021</v>
      </c>
      <c r="F16165" t="str">
        <f>VLOOKUP(E16165,'[1]movimento-per-comune-ambito-201'!$C$2:$D$547,2,0)</f>
        <v>Maremma Area Nord</v>
      </c>
      <c r="G16165" t="s">
        <v>63140</v>
      </c>
      <c r="H16165" t="s">
        <v>37</v>
      </c>
      <c r="I16165" t="s">
        <v>41210</v>
      </c>
      <c r="J16165">
        <v>58036</v>
      </c>
      <c r="K16165" t="s">
        <v>60866</v>
      </c>
      <c r="L16165" t="str">
        <f>VLOOKUP(K16165,'[1]movimento-per-comune-ambito-201'!$B$2:$D$547,3,FALSE)</f>
        <v>Maremma Area Nord</v>
      </c>
      <c r="M16165" t="s">
        <v>53101</v>
      </c>
      <c r="N16165">
        <v>0</v>
      </c>
      <c r="O16165" t="s">
        <v>61085</v>
      </c>
      <c r="P16165" t="s">
        <v>61086</v>
      </c>
      <c r="Q16165" t="s">
        <v>61087</v>
      </c>
    </row>
    <row r="16166" spans="1:17" x14ac:dyDescent="0.25">
      <c r="A16166">
        <v>1487</v>
      </c>
      <c r="B16166" t="s">
        <v>61088</v>
      </c>
      <c r="C16166" s="1">
        <v>4.30111087E+16</v>
      </c>
      <c r="D16166" s="1">
        <v>1.11672091E+16</v>
      </c>
      <c r="E16166">
        <v>53021</v>
      </c>
      <c r="F16166" t="str">
        <f>VLOOKUP(E16166,'[1]movimento-per-comune-ambito-201'!$C$2:$D$547,2,0)</f>
        <v>Maremma Area Nord</v>
      </c>
      <c r="G16166" t="s">
        <v>63041</v>
      </c>
      <c r="H16166" t="s">
        <v>37</v>
      </c>
      <c r="I16166" t="s">
        <v>61089</v>
      </c>
      <c r="J16166">
        <v>58036</v>
      </c>
      <c r="K16166" t="s">
        <v>60866</v>
      </c>
      <c r="L16166" t="str">
        <f>VLOOKUP(K16166,'[1]movimento-per-comune-ambito-201'!$B$2:$D$547,3,FALSE)</f>
        <v>Maremma Area Nord</v>
      </c>
      <c r="M16166" t="s">
        <v>53101</v>
      </c>
      <c r="N16166">
        <v>0</v>
      </c>
      <c r="O16166" t="s">
        <v>61090</v>
      </c>
      <c r="P16166" t="s">
        <v>61091</v>
      </c>
      <c r="Q16166" t="s">
        <v>61092</v>
      </c>
    </row>
    <row r="16167" spans="1:17" x14ac:dyDescent="0.25">
      <c r="A16167">
        <v>1488</v>
      </c>
      <c r="B16167" t="s">
        <v>61093</v>
      </c>
      <c r="C16167" s="1">
        <v>4.29698518E+16</v>
      </c>
      <c r="D16167" s="1">
        <v>1.10390739999999E+16</v>
      </c>
      <c r="E16167">
        <v>53021</v>
      </c>
      <c r="F16167" t="str">
        <f>VLOOKUP(E16167,'[1]movimento-per-comune-ambito-201'!$C$2:$D$547,2,0)</f>
        <v>Maremma Area Nord</v>
      </c>
      <c r="G16167" t="s">
        <v>63042</v>
      </c>
      <c r="H16167" t="s">
        <v>37</v>
      </c>
      <c r="I16167" t="s">
        <v>61094</v>
      </c>
      <c r="J16167">
        <v>58027</v>
      </c>
      <c r="K16167" t="s">
        <v>60866</v>
      </c>
      <c r="L16167" t="str">
        <f>VLOOKUP(K16167,'[1]movimento-per-comune-ambito-201'!$B$2:$D$547,3,FALSE)</f>
        <v>Maremma Area Nord</v>
      </c>
      <c r="M16167" t="s">
        <v>53101</v>
      </c>
      <c r="N16167">
        <v>0</v>
      </c>
      <c r="O16167" t="s">
        <v>61095</v>
      </c>
      <c r="P16167" t="s">
        <v>61096</v>
      </c>
      <c r="Q16167" t="s">
        <v>61097</v>
      </c>
    </row>
    <row r="16168" spans="1:17" x14ac:dyDescent="0.25">
      <c r="A16168">
        <v>19279</v>
      </c>
      <c r="B16168" t="s">
        <v>61098</v>
      </c>
      <c r="C16168" s="1">
        <v>4.3073697E+16</v>
      </c>
      <c r="D16168" s="1">
        <v>11153988</v>
      </c>
      <c r="E16168">
        <v>53021</v>
      </c>
      <c r="F16168" t="str">
        <f>VLOOKUP(E16168,'[1]movimento-per-comune-ambito-201'!$C$2:$D$547,2,0)</f>
        <v>Maremma Area Nord</v>
      </c>
      <c r="G16168" t="s">
        <v>63045</v>
      </c>
      <c r="H16168" t="s">
        <v>37</v>
      </c>
      <c r="I16168" t="s">
        <v>61099</v>
      </c>
      <c r="J16168">
        <v>58036</v>
      </c>
      <c r="K16168" t="s">
        <v>60866</v>
      </c>
      <c r="L16168" t="str">
        <f>VLOOKUP(K16168,'[1]movimento-per-comune-ambito-201'!$B$2:$D$547,3,FALSE)</f>
        <v>Maremma Area Nord</v>
      </c>
      <c r="M16168" t="s">
        <v>53101</v>
      </c>
      <c r="N16168">
        <v>0</v>
      </c>
      <c r="O16168" t="s">
        <v>61100</v>
      </c>
      <c r="Q16168" t="s">
        <v>61101</v>
      </c>
    </row>
    <row r="16169" spans="1:17" x14ac:dyDescent="0.25">
      <c r="A16169">
        <v>1187</v>
      </c>
      <c r="B16169" t="s">
        <v>61102</v>
      </c>
      <c r="C16169" s="1">
        <v>4.30111087E+16</v>
      </c>
      <c r="D16169" s="1">
        <v>1.11672091E+16</v>
      </c>
      <c r="E16169">
        <v>53021</v>
      </c>
      <c r="F16169" t="str">
        <f>VLOOKUP(E16169,'[1]movimento-per-comune-ambito-201'!$C$2:$D$547,2,0)</f>
        <v>Maremma Area Nord</v>
      </c>
      <c r="G16169" t="s">
        <v>63130</v>
      </c>
      <c r="H16169" t="s">
        <v>41</v>
      </c>
      <c r="I16169" t="s">
        <v>61103</v>
      </c>
      <c r="J16169">
        <v>58036</v>
      </c>
      <c r="K16169" t="s">
        <v>60866</v>
      </c>
      <c r="L16169" t="str">
        <f>VLOOKUP(K16169,'[1]movimento-per-comune-ambito-201'!$B$2:$D$547,3,FALSE)</f>
        <v>Maremma Area Nord</v>
      </c>
      <c r="M16169" t="s">
        <v>53101</v>
      </c>
      <c r="N16169">
        <v>3</v>
      </c>
      <c r="O16169" t="s">
        <v>61104</v>
      </c>
      <c r="P16169" t="s">
        <v>61105</v>
      </c>
      <c r="Q16169" t="s">
        <v>61106</v>
      </c>
    </row>
    <row r="16170" spans="1:17" x14ac:dyDescent="0.25">
      <c r="A16170">
        <v>1189</v>
      </c>
      <c r="B16170" t="s">
        <v>61107</v>
      </c>
      <c r="C16170" s="1">
        <v>4.30137788342396E+16</v>
      </c>
      <c r="D16170" s="1">
        <v>1.11569572849609E+16</v>
      </c>
      <c r="E16170">
        <v>53021</v>
      </c>
      <c r="F16170" t="str">
        <f>VLOOKUP(E16170,'[1]movimento-per-comune-ambito-201'!$C$2:$D$547,2,0)</f>
        <v>Maremma Area Nord</v>
      </c>
      <c r="G16170" t="s">
        <v>63020</v>
      </c>
      <c r="H16170" t="s">
        <v>41</v>
      </c>
      <c r="I16170" t="s">
        <v>61108</v>
      </c>
      <c r="J16170">
        <v>58036</v>
      </c>
      <c r="K16170" t="s">
        <v>60866</v>
      </c>
      <c r="L16170" t="str">
        <f>VLOOKUP(K16170,'[1]movimento-per-comune-ambito-201'!$B$2:$D$547,3,FALSE)</f>
        <v>Maremma Area Nord</v>
      </c>
      <c r="M16170" t="s">
        <v>53101</v>
      </c>
      <c r="N16170">
        <v>4</v>
      </c>
      <c r="O16170" t="s">
        <v>61109</v>
      </c>
      <c r="P16170" t="s">
        <v>61110</v>
      </c>
      <c r="Q16170" t="s">
        <v>61111</v>
      </c>
    </row>
    <row r="16171" spans="1:17" x14ac:dyDescent="0.25">
      <c r="A16171">
        <v>1685</v>
      </c>
      <c r="B16171" t="s">
        <v>61112</v>
      </c>
      <c r="C16171" s="1">
        <v>4.3019359299999904E+16</v>
      </c>
      <c r="D16171" s="1">
        <v>1.11072295E+16</v>
      </c>
      <c r="E16171">
        <v>53021</v>
      </c>
      <c r="F16171" t="str">
        <f>VLOOKUP(E16171,'[1]movimento-per-comune-ambito-201'!$C$2:$D$547,2,0)</f>
        <v>Maremma Area Nord</v>
      </c>
      <c r="G16171" t="s">
        <v>63033</v>
      </c>
      <c r="H16171" t="s">
        <v>52</v>
      </c>
      <c r="I16171" t="s">
        <v>61113</v>
      </c>
      <c r="J16171">
        <v>58036</v>
      </c>
      <c r="K16171" t="s">
        <v>60866</v>
      </c>
      <c r="L16171" t="str">
        <f>VLOOKUP(K16171,'[1]movimento-per-comune-ambito-201'!$B$2:$D$547,3,FALSE)</f>
        <v>Maremma Area Nord</v>
      </c>
      <c r="M16171" t="s">
        <v>53101</v>
      </c>
      <c r="N16171">
        <v>0</v>
      </c>
      <c r="Q16171" t="s">
        <v>61114</v>
      </c>
    </row>
    <row r="16172" spans="1:17" x14ac:dyDescent="0.25">
      <c r="A16172">
        <v>18160</v>
      </c>
      <c r="B16172" t="s">
        <v>61115</v>
      </c>
      <c r="C16172" s="1">
        <v>4.30111087E+16</v>
      </c>
      <c r="D16172" s="1">
        <v>1.11672091E+16</v>
      </c>
      <c r="E16172">
        <v>53021</v>
      </c>
      <c r="F16172" t="str">
        <f>VLOOKUP(E16172,'[1]movimento-per-comune-ambito-201'!$C$2:$D$547,2,0)</f>
        <v>Maremma Area Nord</v>
      </c>
      <c r="G16172" t="s">
        <v>63064</v>
      </c>
      <c r="H16172" t="s">
        <v>52</v>
      </c>
      <c r="I16172" t="s">
        <v>61116</v>
      </c>
      <c r="J16172">
        <v>58036</v>
      </c>
      <c r="K16172" t="s">
        <v>60866</v>
      </c>
      <c r="L16172" t="str">
        <f>VLOOKUP(K16172,'[1]movimento-per-comune-ambito-201'!$B$2:$D$547,3,FALSE)</f>
        <v>Maremma Area Nord</v>
      </c>
      <c r="M16172" t="s">
        <v>53101</v>
      </c>
      <c r="N16172">
        <v>0</v>
      </c>
      <c r="O16172" t="s">
        <v>61117</v>
      </c>
      <c r="Q16172" t="s">
        <v>61118</v>
      </c>
    </row>
    <row r="16173" spans="1:17" x14ac:dyDescent="0.25">
      <c r="A16173">
        <v>19294</v>
      </c>
      <c r="B16173" t="s">
        <v>61119</v>
      </c>
      <c r="C16173" s="1">
        <v>4.30111087E+16</v>
      </c>
      <c r="D16173" s="1">
        <v>1.11672091E+16</v>
      </c>
      <c r="E16173">
        <v>53021</v>
      </c>
      <c r="F16173" t="str">
        <f>VLOOKUP(E16173,'[1]movimento-per-comune-ambito-201'!$C$2:$D$547,2,0)</f>
        <v>Maremma Area Nord</v>
      </c>
      <c r="G16173" t="s">
        <v>63022</v>
      </c>
      <c r="H16173" t="s">
        <v>52</v>
      </c>
      <c r="I16173" t="s">
        <v>61120</v>
      </c>
      <c r="J16173">
        <v>58036</v>
      </c>
      <c r="K16173" t="s">
        <v>60866</v>
      </c>
      <c r="L16173" t="str">
        <f>VLOOKUP(K16173,'[1]movimento-per-comune-ambito-201'!$B$2:$D$547,3,FALSE)</f>
        <v>Maremma Area Nord</v>
      </c>
      <c r="M16173" t="s">
        <v>53101</v>
      </c>
      <c r="N16173">
        <v>0</v>
      </c>
    </row>
    <row r="16174" spans="1:17" x14ac:dyDescent="0.25">
      <c r="A16174">
        <v>25043</v>
      </c>
      <c r="B16174" t="s">
        <v>61121</v>
      </c>
      <c r="C16174" s="1">
        <v>4.3034669999999904E+16</v>
      </c>
      <c r="D16174" s="1">
        <v>1.11327491999999E+16</v>
      </c>
      <c r="E16174">
        <v>53021</v>
      </c>
      <c r="F16174" t="str">
        <f>VLOOKUP(E16174,'[1]movimento-per-comune-ambito-201'!$C$2:$D$547,2,0)</f>
        <v>Maremma Area Nord</v>
      </c>
      <c r="G16174" t="s">
        <v>63144</v>
      </c>
      <c r="H16174" t="s">
        <v>52</v>
      </c>
      <c r="I16174" t="s">
        <v>61122</v>
      </c>
      <c r="J16174">
        <v>58036</v>
      </c>
      <c r="K16174" t="s">
        <v>60866</v>
      </c>
      <c r="L16174" t="str">
        <f>VLOOKUP(K16174,'[1]movimento-per-comune-ambito-201'!$B$2:$D$547,3,FALSE)</f>
        <v>Maremma Area Nord</v>
      </c>
      <c r="M16174" t="s">
        <v>53101</v>
      </c>
      <c r="N16174">
        <v>0</v>
      </c>
      <c r="O16174" t="s">
        <v>61123</v>
      </c>
      <c r="P16174" t="s">
        <v>61124</v>
      </c>
      <c r="Q16174" t="s">
        <v>61125</v>
      </c>
    </row>
    <row r="16175" spans="1:17" x14ac:dyDescent="0.25">
      <c r="A16175">
        <v>2903</v>
      </c>
      <c r="B16175" t="s">
        <v>61126</v>
      </c>
      <c r="C16175" s="1">
        <v>4.30111087E+16</v>
      </c>
      <c r="D16175" s="1">
        <v>1.11672091E+16</v>
      </c>
      <c r="E16175">
        <v>53021</v>
      </c>
      <c r="F16175" t="str">
        <f>VLOOKUP(E16175,'[1]movimento-per-comune-ambito-201'!$C$2:$D$547,2,0)</f>
        <v>Maremma Area Nord</v>
      </c>
      <c r="G16175" t="s">
        <v>63035</v>
      </c>
      <c r="H16175" t="s">
        <v>75</v>
      </c>
      <c r="I16175" t="s">
        <v>61127</v>
      </c>
      <c r="J16175">
        <v>58030</v>
      </c>
      <c r="K16175" t="s">
        <v>60866</v>
      </c>
      <c r="L16175" t="str">
        <f>VLOOKUP(K16175,'[1]movimento-per-comune-ambito-201'!$B$2:$D$547,3,FALSE)</f>
        <v>Maremma Area Nord</v>
      </c>
      <c r="M16175" t="s">
        <v>53101</v>
      </c>
      <c r="N16175">
        <v>0</v>
      </c>
      <c r="O16175" t="s">
        <v>61128</v>
      </c>
      <c r="P16175" t="s">
        <v>61129</v>
      </c>
      <c r="Q16175" t="s">
        <v>61130</v>
      </c>
    </row>
    <row r="16176" spans="1:17" x14ac:dyDescent="0.25">
      <c r="A16176">
        <v>2904</v>
      </c>
      <c r="B16176" t="s">
        <v>61131</v>
      </c>
      <c r="C16176" s="1">
        <v>4.3027614399999904E+16</v>
      </c>
      <c r="D16176" s="1">
        <v>1.10798812E+16</v>
      </c>
      <c r="E16176">
        <v>53021</v>
      </c>
      <c r="F16176" t="str">
        <f>VLOOKUP(E16176,'[1]movimento-per-comune-ambito-201'!$C$2:$D$547,2,0)</f>
        <v>Maremma Area Nord</v>
      </c>
      <c r="G16176" t="s">
        <v>63036</v>
      </c>
      <c r="H16176" t="s">
        <v>75</v>
      </c>
      <c r="I16176" t="s">
        <v>61132</v>
      </c>
      <c r="J16176">
        <v>58036</v>
      </c>
      <c r="K16176" t="s">
        <v>60866</v>
      </c>
      <c r="L16176" t="str">
        <f>VLOOKUP(K16176,'[1]movimento-per-comune-ambito-201'!$B$2:$D$547,3,FALSE)</f>
        <v>Maremma Area Nord</v>
      </c>
      <c r="M16176" t="s">
        <v>53101</v>
      </c>
      <c r="N16176">
        <v>0</v>
      </c>
      <c r="O16176" t="s">
        <v>61133</v>
      </c>
      <c r="P16176" t="s">
        <v>61134</v>
      </c>
      <c r="Q16176" t="s">
        <v>61135</v>
      </c>
    </row>
    <row r="16177" spans="1:17" x14ac:dyDescent="0.25">
      <c r="A16177">
        <v>23173</v>
      </c>
      <c r="B16177" t="s">
        <v>26722</v>
      </c>
      <c r="C16177" s="1">
        <v>4.3026774099999904E+16</v>
      </c>
      <c r="D16177" s="1">
        <v>110803844</v>
      </c>
      <c r="E16177">
        <v>53021</v>
      </c>
      <c r="F16177" t="str">
        <f>VLOOKUP(E16177,'[1]movimento-per-comune-ambito-201'!$C$2:$D$547,2,0)</f>
        <v>Maremma Area Nord</v>
      </c>
      <c r="G16177" t="s">
        <v>63147</v>
      </c>
      <c r="H16177" t="s">
        <v>75</v>
      </c>
      <c r="I16177" t="s">
        <v>61136</v>
      </c>
      <c r="J16177">
        <v>58036</v>
      </c>
      <c r="K16177" t="s">
        <v>60866</v>
      </c>
      <c r="L16177" t="str">
        <f>VLOOKUP(K16177,'[1]movimento-per-comune-ambito-201'!$B$2:$D$547,3,FALSE)</f>
        <v>Maremma Area Nord</v>
      </c>
      <c r="M16177" t="s">
        <v>53101</v>
      </c>
      <c r="N16177">
        <v>0</v>
      </c>
      <c r="O16177" t="s">
        <v>61137</v>
      </c>
      <c r="P16177" t="s">
        <v>61138</v>
      </c>
      <c r="Q16177" t="s">
        <v>61139</v>
      </c>
    </row>
    <row r="16178" spans="1:17" x14ac:dyDescent="0.25">
      <c r="A16178">
        <v>2967</v>
      </c>
      <c r="B16178" t="s">
        <v>61102</v>
      </c>
      <c r="C16178" s="1">
        <v>4.30661111E+16</v>
      </c>
      <c r="D16178" s="1">
        <v>111516667</v>
      </c>
      <c r="E16178">
        <v>53021</v>
      </c>
      <c r="F16178" t="str">
        <f>VLOOKUP(E16178,'[1]movimento-per-comune-ambito-201'!$C$2:$D$547,2,0)</f>
        <v>Maremma Area Nord</v>
      </c>
      <c r="G16178" t="s">
        <v>63456</v>
      </c>
      <c r="H16178" t="s">
        <v>2610</v>
      </c>
      <c r="I16178" t="s">
        <v>61140</v>
      </c>
      <c r="J16178">
        <v>58036</v>
      </c>
      <c r="K16178" t="s">
        <v>60866</v>
      </c>
      <c r="L16178" t="str">
        <f>VLOOKUP(K16178,'[1]movimento-per-comune-ambito-201'!$B$2:$D$547,3,FALSE)</f>
        <v>Maremma Area Nord</v>
      </c>
      <c r="M16178" t="s">
        <v>53101</v>
      </c>
      <c r="N16178">
        <v>4</v>
      </c>
      <c r="O16178" t="s">
        <v>61104</v>
      </c>
      <c r="P16178" t="s">
        <v>61105</v>
      </c>
      <c r="Q16178" t="s">
        <v>61106</v>
      </c>
    </row>
    <row r="16179" spans="1:17" x14ac:dyDescent="0.25">
      <c r="A16179">
        <v>17002</v>
      </c>
      <c r="B16179" t="s">
        <v>61141</v>
      </c>
      <c r="C16179" s="1">
        <v>4.29754217482382E+16</v>
      </c>
      <c r="D16179" s="1">
        <v>1.11515307426452E+16</v>
      </c>
      <c r="E16179">
        <v>53021</v>
      </c>
      <c r="F16179" t="str">
        <f>VLOOKUP(E16179,'[1]movimento-per-comune-ambito-201'!$C$2:$D$547,2,0)</f>
        <v>Maremma Area Nord</v>
      </c>
      <c r="G16179" t="s">
        <v>63251</v>
      </c>
      <c r="H16179" t="s">
        <v>1598</v>
      </c>
      <c r="I16179" t="s">
        <v>61142</v>
      </c>
      <c r="J16179">
        <v>58036</v>
      </c>
      <c r="K16179" t="s">
        <v>60866</v>
      </c>
      <c r="L16179" t="str">
        <f>VLOOKUP(K16179,'[1]movimento-per-comune-ambito-201'!$B$2:$D$547,3,FALSE)</f>
        <v>Maremma Area Nord</v>
      </c>
      <c r="M16179" t="s">
        <v>53101</v>
      </c>
      <c r="N16179">
        <v>2</v>
      </c>
      <c r="O16179" t="s">
        <v>61143</v>
      </c>
      <c r="P16179" t="s">
        <v>61144</v>
      </c>
      <c r="Q16179" t="s">
        <v>61145</v>
      </c>
    </row>
    <row r="16180" spans="1:17" x14ac:dyDescent="0.25">
      <c r="A16180">
        <v>2574</v>
      </c>
      <c r="B16180" t="s">
        <v>61146</v>
      </c>
      <c r="C16180" s="1">
        <v>4.2790039999999904E+16</v>
      </c>
      <c r="D16180" s="1">
        <v>1.15973621999999E+16</v>
      </c>
      <c r="E16180">
        <v>53022</v>
      </c>
      <c r="F16180" t="str">
        <f>VLOOKUP(E16180,'[1]movimento-per-comune-ambito-201'!$C$2:$D$547,2,0)</f>
        <v>Amiata</v>
      </c>
      <c r="G16180" t="s">
        <v>63027</v>
      </c>
      <c r="H16180" t="s">
        <v>15</v>
      </c>
      <c r="I16180" t="s">
        <v>61147</v>
      </c>
      <c r="J16180">
        <v>58030</v>
      </c>
      <c r="K16180" t="s">
        <v>61148</v>
      </c>
      <c r="L16180" t="str">
        <f>VLOOKUP(K16180,'[1]movimento-per-comune-ambito-201'!$B$2:$D$547,3,FALSE)</f>
        <v>Amiata</v>
      </c>
      <c r="M16180" t="s">
        <v>53101</v>
      </c>
      <c r="N16180">
        <v>3</v>
      </c>
      <c r="O16180" t="s">
        <v>61149</v>
      </c>
      <c r="P16180" t="s">
        <v>61150</v>
      </c>
      <c r="Q16180" t="s">
        <v>61151</v>
      </c>
    </row>
    <row r="16181" spans="1:17" x14ac:dyDescent="0.25">
      <c r="A16181">
        <v>2575</v>
      </c>
      <c r="B16181" t="s">
        <v>61152</v>
      </c>
      <c r="C16181" s="1">
        <v>4.2826740299999904E+16</v>
      </c>
      <c r="D16181" s="1">
        <v>1.15845094999999E+16</v>
      </c>
      <c r="E16181">
        <v>53022</v>
      </c>
      <c r="F16181" t="str">
        <f>VLOOKUP(E16181,'[1]movimento-per-comune-ambito-201'!$C$2:$D$547,2,0)</f>
        <v>Amiata</v>
      </c>
      <c r="G16181" t="s">
        <v>63129</v>
      </c>
      <c r="H16181" t="s">
        <v>15</v>
      </c>
      <c r="I16181" t="s">
        <v>61153</v>
      </c>
      <c r="J16181">
        <v>58037</v>
      </c>
      <c r="K16181" t="s">
        <v>61148</v>
      </c>
      <c r="L16181" t="str">
        <f>VLOOKUP(K16181,'[1]movimento-per-comune-ambito-201'!$B$2:$D$547,3,FALSE)</f>
        <v>Amiata</v>
      </c>
      <c r="M16181" t="s">
        <v>53101</v>
      </c>
      <c r="N16181">
        <v>4</v>
      </c>
      <c r="O16181" t="s">
        <v>61154</v>
      </c>
      <c r="P16181" t="s">
        <v>61155</v>
      </c>
      <c r="Q16181" t="s">
        <v>61156</v>
      </c>
    </row>
    <row r="16182" spans="1:17" x14ac:dyDescent="0.25">
      <c r="A16182">
        <v>2576</v>
      </c>
      <c r="B16182" t="s">
        <v>61157</v>
      </c>
      <c r="C16182" s="1">
        <v>4.2846704699999904E+16</v>
      </c>
      <c r="D16182" s="1">
        <v>1.15678614999999E+16</v>
      </c>
      <c r="E16182">
        <v>53022</v>
      </c>
      <c r="F16182" t="str">
        <f>VLOOKUP(E16182,'[1]movimento-per-comune-ambito-201'!$C$2:$D$547,2,0)</f>
        <v>Amiata</v>
      </c>
      <c r="G16182" t="s">
        <v>63131</v>
      </c>
      <c r="H16182" t="s">
        <v>15</v>
      </c>
      <c r="I16182" t="s">
        <v>61158</v>
      </c>
      <c r="J16182">
        <v>58037</v>
      </c>
      <c r="K16182" t="s">
        <v>61148</v>
      </c>
      <c r="L16182" t="str">
        <f>VLOOKUP(K16182,'[1]movimento-per-comune-ambito-201'!$B$2:$D$547,3,FALSE)</f>
        <v>Amiata</v>
      </c>
      <c r="M16182" t="s">
        <v>53101</v>
      </c>
      <c r="N16182">
        <v>4</v>
      </c>
      <c r="O16182" t="s">
        <v>61159</v>
      </c>
      <c r="Q16182" t="s">
        <v>61160</v>
      </c>
    </row>
    <row r="16183" spans="1:17" x14ac:dyDescent="0.25">
      <c r="A16183">
        <v>2577</v>
      </c>
      <c r="B16183" t="s">
        <v>61161</v>
      </c>
      <c r="C16183" s="1">
        <v>4279233</v>
      </c>
      <c r="D16183" s="1">
        <v>11602</v>
      </c>
      <c r="E16183">
        <v>53022</v>
      </c>
      <c r="F16183" t="str">
        <f>VLOOKUP(E16183,'[1]movimento-per-comune-ambito-201'!$C$2:$D$547,2,0)</f>
        <v>Amiata</v>
      </c>
      <c r="G16183" t="s">
        <v>63028</v>
      </c>
      <c r="H16183" t="s">
        <v>15</v>
      </c>
      <c r="I16183" t="s">
        <v>61162</v>
      </c>
      <c r="J16183">
        <v>58030</v>
      </c>
      <c r="K16183" t="s">
        <v>61148</v>
      </c>
      <c r="L16183" t="str">
        <f>VLOOKUP(K16183,'[1]movimento-per-comune-ambito-201'!$B$2:$D$547,3,FALSE)</f>
        <v>Amiata</v>
      </c>
      <c r="M16183" t="s">
        <v>53101</v>
      </c>
      <c r="N16183">
        <v>3</v>
      </c>
      <c r="O16183" t="s">
        <v>61163</v>
      </c>
      <c r="P16183" t="s">
        <v>61164</v>
      </c>
      <c r="Q16183" t="s">
        <v>61165</v>
      </c>
    </row>
    <row r="16184" spans="1:17" x14ac:dyDescent="0.25">
      <c r="A16184">
        <v>2579</v>
      </c>
      <c r="B16184" t="s">
        <v>61166</v>
      </c>
      <c r="C16184" s="1">
        <v>42795164</v>
      </c>
      <c r="D16184" s="1">
        <v>1.1585055E+16</v>
      </c>
      <c r="E16184">
        <v>53022</v>
      </c>
      <c r="F16184" t="str">
        <f>VLOOKUP(E16184,'[1]movimento-per-comune-ambito-201'!$C$2:$D$547,2,0)</f>
        <v>Amiata</v>
      </c>
      <c r="G16184" t="s">
        <v>63029</v>
      </c>
      <c r="H16184" t="s">
        <v>15</v>
      </c>
      <c r="I16184" t="s">
        <v>61167</v>
      </c>
      <c r="J16184">
        <v>58032</v>
      </c>
      <c r="K16184" t="s">
        <v>61148</v>
      </c>
      <c r="L16184" t="str">
        <f>VLOOKUP(K16184,'[1]movimento-per-comune-ambito-201'!$B$2:$D$547,3,FALSE)</f>
        <v>Amiata</v>
      </c>
      <c r="M16184" t="s">
        <v>53101</v>
      </c>
      <c r="N16184">
        <v>3</v>
      </c>
      <c r="O16184" t="s">
        <v>61168</v>
      </c>
      <c r="P16184" t="s">
        <v>61169</v>
      </c>
      <c r="Q16184" t="s">
        <v>61170</v>
      </c>
    </row>
    <row r="16185" spans="1:17" x14ac:dyDescent="0.25">
      <c r="A16185">
        <v>2581</v>
      </c>
      <c r="B16185" t="s">
        <v>61171</v>
      </c>
      <c r="C16185" s="1">
        <v>4.27930629E+16</v>
      </c>
      <c r="D16185" s="1">
        <v>1.15880383999999E+16</v>
      </c>
      <c r="E16185">
        <v>53022</v>
      </c>
      <c r="F16185" t="str">
        <f>VLOOKUP(E16185,'[1]movimento-per-comune-ambito-201'!$C$2:$D$547,2,0)</f>
        <v>Amiata</v>
      </c>
      <c r="G16185" t="s">
        <v>63149</v>
      </c>
      <c r="H16185" t="s">
        <v>15</v>
      </c>
      <c r="I16185" t="s">
        <v>61172</v>
      </c>
      <c r="J16185">
        <v>58030</v>
      </c>
      <c r="K16185" t="s">
        <v>61148</v>
      </c>
      <c r="L16185" t="str">
        <f>VLOOKUP(K16185,'[1]movimento-per-comune-ambito-201'!$B$2:$D$547,3,FALSE)</f>
        <v>Amiata</v>
      </c>
      <c r="M16185" t="s">
        <v>53101</v>
      </c>
      <c r="N16185">
        <v>0</v>
      </c>
      <c r="O16185" t="s">
        <v>61173</v>
      </c>
      <c r="P16185" t="s">
        <v>61174</v>
      </c>
      <c r="Q16185" t="s">
        <v>61175</v>
      </c>
    </row>
    <row r="16186" spans="1:17" x14ac:dyDescent="0.25">
      <c r="A16186">
        <v>18663</v>
      </c>
      <c r="B16186" t="s">
        <v>61176</v>
      </c>
      <c r="C16186" s="1">
        <v>4.28176185E+16</v>
      </c>
      <c r="D16186" s="1">
        <v>115931876</v>
      </c>
      <c r="E16186">
        <v>53022</v>
      </c>
      <c r="F16186" t="str">
        <f>VLOOKUP(E16186,'[1]movimento-per-comune-ambito-201'!$C$2:$D$547,2,0)</f>
        <v>Amiata</v>
      </c>
      <c r="G16186" t="s">
        <v>63132</v>
      </c>
      <c r="H16186" t="s">
        <v>15</v>
      </c>
      <c r="I16186" t="s">
        <v>61177</v>
      </c>
      <c r="J16186">
        <v>58037</v>
      </c>
      <c r="K16186" t="s">
        <v>61148</v>
      </c>
      <c r="L16186" t="str">
        <f>VLOOKUP(K16186,'[1]movimento-per-comune-ambito-201'!$B$2:$D$547,3,FALSE)</f>
        <v>Amiata</v>
      </c>
      <c r="M16186" t="s">
        <v>53101</v>
      </c>
      <c r="N16186">
        <v>4</v>
      </c>
      <c r="O16186" t="s">
        <v>61178</v>
      </c>
      <c r="Q16186" t="s">
        <v>61179</v>
      </c>
    </row>
    <row r="16187" spans="1:17" x14ac:dyDescent="0.25">
      <c r="A16187">
        <v>20396</v>
      </c>
      <c r="B16187" t="s">
        <v>61180</v>
      </c>
      <c r="C16187" s="1">
        <v>4.2819918299999904E+16</v>
      </c>
      <c r="D16187" s="1">
        <v>1.15526602999999E+16</v>
      </c>
      <c r="E16187">
        <v>53022</v>
      </c>
      <c r="F16187" t="str">
        <f>VLOOKUP(E16187,'[1]movimento-per-comune-ambito-201'!$C$2:$D$547,2,0)</f>
        <v>Amiata</v>
      </c>
      <c r="G16187" t="s">
        <v>63133</v>
      </c>
      <c r="H16187" t="s">
        <v>15</v>
      </c>
      <c r="I16187" t="s">
        <v>61181</v>
      </c>
      <c r="J16187">
        <v>58037</v>
      </c>
      <c r="K16187" t="s">
        <v>61148</v>
      </c>
      <c r="L16187" t="str">
        <f>VLOOKUP(K16187,'[1]movimento-per-comune-ambito-201'!$B$2:$D$547,3,FALSE)</f>
        <v>Amiata</v>
      </c>
      <c r="M16187" t="s">
        <v>53101</v>
      </c>
      <c r="N16187">
        <v>3</v>
      </c>
      <c r="O16187" t="s">
        <v>61182</v>
      </c>
      <c r="Q16187" t="s">
        <v>61183</v>
      </c>
    </row>
    <row r="16188" spans="1:17" x14ac:dyDescent="0.25">
      <c r="A16188">
        <v>1491</v>
      </c>
      <c r="B16188" t="s">
        <v>61184</v>
      </c>
      <c r="C16188" s="1">
        <v>4.28442409E+16</v>
      </c>
      <c r="D16188" s="1">
        <v>11623014</v>
      </c>
      <c r="E16188">
        <v>53022</v>
      </c>
      <c r="F16188" t="str">
        <f>VLOOKUP(E16188,'[1]movimento-per-comune-ambito-201'!$C$2:$D$547,2,0)</f>
        <v>Amiata</v>
      </c>
      <c r="G16188" t="s">
        <v>63031</v>
      </c>
      <c r="H16188" t="s">
        <v>37</v>
      </c>
      <c r="I16188" t="s">
        <v>61185</v>
      </c>
      <c r="J16188">
        <v>58037</v>
      </c>
      <c r="K16188" t="s">
        <v>61148</v>
      </c>
      <c r="L16188" t="str">
        <f>VLOOKUP(K16188,'[1]movimento-per-comune-ambito-201'!$B$2:$D$547,3,FALSE)</f>
        <v>Amiata</v>
      </c>
      <c r="M16188" t="s">
        <v>53101</v>
      </c>
      <c r="N16188">
        <v>0</v>
      </c>
      <c r="O16188" t="s">
        <v>61186</v>
      </c>
      <c r="P16188" t="s">
        <v>61187</v>
      </c>
      <c r="Q16188" t="s">
        <v>61188</v>
      </c>
    </row>
    <row r="16189" spans="1:17" x14ac:dyDescent="0.25">
      <c r="A16189">
        <v>25170</v>
      </c>
      <c r="B16189" t="s">
        <v>61189</v>
      </c>
      <c r="C16189" s="1">
        <v>42831626</v>
      </c>
      <c r="D16189" s="1">
        <v>1.1586588E+16</v>
      </c>
      <c r="E16189">
        <v>53022</v>
      </c>
      <c r="F16189" t="str">
        <f>VLOOKUP(E16189,'[1]movimento-per-comune-ambito-201'!$C$2:$D$547,2,0)</f>
        <v>Amiata</v>
      </c>
      <c r="G16189" t="s">
        <v>63039</v>
      </c>
      <c r="H16189" t="s">
        <v>37</v>
      </c>
      <c r="I16189" t="s">
        <v>61190</v>
      </c>
      <c r="J16189">
        <v>58037</v>
      </c>
      <c r="K16189" t="s">
        <v>61148</v>
      </c>
      <c r="L16189" t="str">
        <f>VLOOKUP(K16189,'[1]movimento-per-comune-ambito-201'!$B$2:$D$547,3,FALSE)</f>
        <v>Amiata</v>
      </c>
      <c r="M16189" t="s">
        <v>53101</v>
      </c>
      <c r="N16189">
        <v>0</v>
      </c>
      <c r="O16189" t="s">
        <v>61191</v>
      </c>
      <c r="P16189" t="s">
        <v>61192</v>
      </c>
      <c r="Q16189" t="s">
        <v>61193</v>
      </c>
    </row>
    <row r="16190" spans="1:17" x14ac:dyDescent="0.25">
      <c r="A16190">
        <v>1190</v>
      </c>
      <c r="B16190" t="s">
        <v>2016</v>
      </c>
      <c r="C16190" s="1">
        <v>428319981</v>
      </c>
      <c r="D16190" s="1">
        <v>115865729</v>
      </c>
      <c r="E16190">
        <v>53022</v>
      </c>
      <c r="F16190" t="str">
        <f>VLOOKUP(E16190,'[1]movimento-per-comune-ambito-201'!$C$2:$D$547,2,0)</f>
        <v>Amiata</v>
      </c>
      <c r="G16190" t="s">
        <v>63130</v>
      </c>
      <c r="H16190" t="s">
        <v>41</v>
      </c>
      <c r="I16190" t="s">
        <v>16096</v>
      </c>
      <c r="J16190">
        <v>58037</v>
      </c>
      <c r="K16190" t="s">
        <v>61148</v>
      </c>
      <c r="L16190" t="str">
        <f>VLOOKUP(K16190,'[1]movimento-per-comune-ambito-201'!$B$2:$D$547,3,FALSE)</f>
        <v>Amiata</v>
      </c>
      <c r="M16190" t="s">
        <v>53101</v>
      </c>
      <c r="N16190">
        <v>2</v>
      </c>
      <c r="O16190" t="s">
        <v>61194</v>
      </c>
      <c r="Q16190" t="s">
        <v>61195</v>
      </c>
    </row>
    <row r="16191" spans="1:17" x14ac:dyDescent="0.25">
      <c r="A16191">
        <v>1193</v>
      </c>
      <c r="B16191" t="s">
        <v>61196</v>
      </c>
      <c r="C16191" s="1">
        <v>4.2841932999999904E+16</v>
      </c>
      <c r="D16191" s="1">
        <v>1.16278489999999E+16</v>
      </c>
      <c r="E16191">
        <v>53022</v>
      </c>
      <c r="F16191" t="str">
        <f>VLOOKUP(E16191,'[1]movimento-per-comune-ambito-201'!$C$2:$D$547,2,0)</f>
        <v>Amiata</v>
      </c>
      <c r="G16191" t="s">
        <v>63329</v>
      </c>
      <c r="H16191" t="s">
        <v>41</v>
      </c>
      <c r="I16191" t="s">
        <v>61197</v>
      </c>
      <c r="J16191">
        <v>58030</v>
      </c>
      <c r="K16191" t="s">
        <v>61148</v>
      </c>
      <c r="L16191" t="str">
        <f>VLOOKUP(K16191,'[1]movimento-per-comune-ambito-201'!$B$2:$D$547,3,FALSE)</f>
        <v>Amiata</v>
      </c>
      <c r="M16191" t="s">
        <v>53101</v>
      </c>
      <c r="N16191">
        <v>3</v>
      </c>
      <c r="O16191" t="s">
        <v>61186</v>
      </c>
      <c r="P16191" t="s">
        <v>61187</v>
      </c>
      <c r="Q16191" t="s">
        <v>61198</v>
      </c>
    </row>
    <row r="16192" spans="1:17" x14ac:dyDescent="0.25">
      <c r="A16192">
        <v>1194</v>
      </c>
      <c r="B16192" t="s">
        <v>61199</v>
      </c>
      <c r="C16192" s="1">
        <v>42840719</v>
      </c>
      <c r="D16192" s="1">
        <v>11615453</v>
      </c>
      <c r="E16192">
        <v>53022</v>
      </c>
      <c r="F16192" t="str">
        <f>VLOOKUP(E16192,'[1]movimento-per-comune-ambito-201'!$C$2:$D$547,2,0)</f>
        <v>Amiata</v>
      </c>
      <c r="G16192" t="s">
        <v>63054</v>
      </c>
      <c r="H16192" t="s">
        <v>41</v>
      </c>
      <c r="I16192" t="s">
        <v>61200</v>
      </c>
      <c r="J16192">
        <v>58037</v>
      </c>
      <c r="K16192" t="s">
        <v>61148</v>
      </c>
      <c r="L16192" t="str">
        <f>VLOOKUP(K16192,'[1]movimento-per-comune-ambito-201'!$B$2:$D$547,3,FALSE)</f>
        <v>Amiata</v>
      </c>
      <c r="M16192" t="s">
        <v>53101</v>
      </c>
      <c r="N16192">
        <v>3</v>
      </c>
      <c r="O16192" t="s">
        <v>61201</v>
      </c>
      <c r="Q16192" t="s">
        <v>61202</v>
      </c>
    </row>
    <row r="16193" spans="1:17" x14ac:dyDescent="0.25">
      <c r="A16193">
        <v>1196</v>
      </c>
      <c r="B16193" t="s">
        <v>61203</v>
      </c>
      <c r="C16193" s="1">
        <v>4.2846704699999904E+16</v>
      </c>
      <c r="D16193" s="1">
        <v>1.15678614999999E+16</v>
      </c>
      <c r="E16193">
        <v>53022</v>
      </c>
      <c r="F16193" t="str">
        <f>VLOOKUP(E16193,'[1]movimento-per-comune-ambito-201'!$C$2:$D$547,2,0)</f>
        <v>Amiata</v>
      </c>
      <c r="G16193" t="s">
        <v>63150</v>
      </c>
      <c r="H16193" t="s">
        <v>41</v>
      </c>
      <c r="I16193" t="s">
        <v>61204</v>
      </c>
      <c r="J16193">
        <v>58037</v>
      </c>
      <c r="K16193" t="s">
        <v>61148</v>
      </c>
      <c r="L16193" t="str">
        <f>VLOOKUP(K16193,'[1]movimento-per-comune-ambito-201'!$B$2:$D$547,3,FALSE)</f>
        <v>Amiata</v>
      </c>
      <c r="M16193" t="s">
        <v>53101</v>
      </c>
      <c r="N16193">
        <v>1</v>
      </c>
      <c r="Q16193" t="s">
        <v>61205</v>
      </c>
    </row>
    <row r="16194" spans="1:17" x14ac:dyDescent="0.25">
      <c r="A16194">
        <v>23692</v>
      </c>
      <c r="B16194" t="s">
        <v>61206</v>
      </c>
      <c r="C16194" s="1">
        <v>4.28325049E+16</v>
      </c>
      <c r="D16194" s="1">
        <v>115877398</v>
      </c>
      <c r="E16194">
        <v>53022</v>
      </c>
      <c r="F16194" t="str">
        <f>VLOOKUP(E16194,'[1]movimento-per-comune-ambito-201'!$C$2:$D$547,2,0)</f>
        <v>Amiata</v>
      </c>
      <c r="G16194" t="s">
        <v>63142</v>
      </c>
      <c r="H16194" t="s">
        <v>41</v>
      </c>
      <c r="I16194" t="s">
        <v>61207</v>
      </c>
      <c r="J16194">
        <v>58037</v>
      </c>
      <c r="K16194" t="s">
        <v>61148</v>
      </c>
      <c r="L16194" t="str">
        <f>VLOOKUP(K16194,'[1]movimento-per-comune-ambito-201'!$B$2:$D$547,3,FALSE)</f>
        <v>Amiata</v>
      </c>
      <c r="M16194" t="s">
        <v>53101</v>
      </c>
      <c r="N16194">
        <v>3</v>
      </c>
      <c r="O16194" t="s">
        <v>61208</v>
      </c>
      <c r="Q16194" t="s">
        <v>61209</v>
      </c>
    </row>
    <row r="16195" spans="1:17" x14ac:dyDescent="0.25">
      <c r="A16195">
        <v>24319</v>
      </c>
      <c r="B16195" t="s">
        <v>61210</v>
      </c>
      <c r="C16195" s="1">
        <v>4.2832419899999904E+16</v>
      </c>
      <c r="D16195" s="1">
        <v>115846144</v>
      </c>
      <c r="E16195">
        <v>53022</v>
      </c>
      <c r="F16195" t="str">
        <f>VLOOKUP(E16195,'[1]movimento-per-comune-ambito-201'!$C$2:$D$547,2,0)</f>
        <v>Amiata</v>
      </c>
      <c r="G16195" t="s">
        <v>63143</v>
      </c>
      <c r="H16195" t="s">
        <v>41</v>
      </c>
      <c r="I16195" t="s">
        <v>61211</v>
      </c>
      <c r="J16195">
        <v>58037</v>
      </c>
      <c r="K16195" t="s">
        <v>61148</v>
      </c>
      <c r="L16195" t="str">
        <f>VLOOKUP(K16195,'[1]movimento-per-comune-ambito-201'!$B$2:$D$547,3,FALSE)</f>
        <v>Amiata</v>
      </c>
      <c r="M16195" t="s">
        <v>53101</v>
      </c>
      <c r="N16195">
        <v>3</v>
      </c>
      <c r="O16195" t="s">
        <v>61212</v>
      </c>
      <c r="Q16195" t="s">
        <v>61213</v>
      </c>
    </row>
    <row r="16196" spans="1:17" x14ac:dyDescent="0.25">
      <c r="A16196">
        <v>1690</v>
      </c>
      <c r="B16196" t="s">
        <v>61214</v>
      </c>
      <c r="C16196" s="1">
        <v>428354845</v>
      </c>
      <c r="D16196" s="1">
        <v>1.15961973999999E+16</v>
      </c>
      <c r="E16196">
        <v>53022</v>
      </c>
      <c r="F16196" t="str">
        <f>VLOOKUP(E16196,'[1]movimento-per-comune-ambito-201'!$C$2:$D$547,2,0)</f>
        <v>Amiata</v>
      </c>
      <c r="G16196" t="s">
        <v>63021</v>
      </c>
      <c r="H16196" t="s">
        <v>52</v>
      </c>
      <c r="I16196" t="s">
        <v>61215</v>
      </c>
      <c r="J16196">
        <v>58037</v>
      </c>
      <c r="K16196" t="s">
        <v>61148</v>
      </c>
      <c r="L16196" t="str">
        <f>VLOOKUP(K16196,'[1]movimento-per-comune-ambito-201'!$B$2:$D$547,3,FALSE)</f>
        <v>Amiata</v>
      </c>
      <c r="M16196" t="s">
        <v>53101</v>
      </c>
      <c r="N16196">
        <v>0</v>
      </c>
      <c r="Q16196" t="s">
        <v>61216</v>
      </c>
    </row>
    <row r="16197" spans="1:17" x14ac:dyDescent="0.25">
      <c r="A16197">
        <v>17324</v>
      </c>
      <c r="B16197" t="s">
        <v>61217</v>
      </c>
      <c r="C16197" s="1">
        <v>4.2832419899999904E+16</v>
      </c>
      <c r="D16197" s="1">
        <v>115846144</v>
      </c>
      <c r="E16197">
        <v>53022</v>
      </c>
      <c r="F16197" t="str">
        <f>VLOOKUP(E16197,'[1]movimento-per-comune-ambito-201'!$C$2:$D$547,2,0)</f>
        <v>Amiata</v>
      </c>
      <c r="G16197" t="s">
        <v>63063</v>
      </c>
      <c r="H16197" t="s">
        <v>52</v>
      </c>
      <c r="I16197" t="s">
        <v>61218</v>
      </c>
      <c r="J16197">
        <v>58037</v>
      </c>
      <c r="K16197" t="s">
        <v>61148</v>
      </c>
      <c r="L16197" t="str">
        <f>VLOOKUP(K16197,'[1]movimento-per-comune-ambito-201'!$B$2:$D$547,3,FALSE)</f>
        <v>Amiata</v>
      </c>
      <c r="M16197" t="s">
        <v>53101</v>
      </c>
      <c r="N16197">
        <v>0</v>
      </c>
      <c r="O16197" t="s">
        <v>61219</v>
      </c>
      <c r="P16197" t="s">
        <v>61220</v>
      </c>
      <c r="Q16197" t="s">
        <v>61221</v>
      </c>
    </row>
    <row r="16198" spans="1:17" x14ac:dyDescent="0.25">
      <c r="A16198">
        <v>23076</v>
      </c>
      <c r="B16198" t="s">
        <v>61222</v>
      </c>
      <c r="C16198" s="1">
        <v>4.28355529E+16</v>
      </c>
      <c r="D16198" s="1">
        <v>115967456</v>
      </c>
      <c r="E16198">
        <v>53022</v>
      </c>
      <c r="F16198" t="str">
        <f>VLOOKUP(E16198,'[1]movimento-per-comune-ambito-201'!$C$2:$D$547,2,0)</f>
        <v>Amiata</v>
      </c>
      <c r="G16198" t="s">
        <v>63022</v>
      </c>
      <c r="H16198" t="s">
        <v>52</v>
      </c>
      <c r="I16198" t="s">
        <v>61223</v>
      </c>
      <c r="J16198">
        <v>58037</v>
      </c>
      <c r="K16198" t="s">
        <v>61148</v>
      </c>
      <c r="L16198" t="str">
        <f>VLOOKUP(K16198,'[1]movimento-per-comune-ambito-201'!$B$2:$D$547,3,FALSE)</f>
        <v>Amiata</v>
      </c>
      <c r="M16198" t="s">
        <v>53101</v>
      </c>
      <c r="N16198">
        <v>0</v>
      </c>
      <c r="Q16198" t="s">
        <v>61224</v>
      </c>
    </row>
    <row r="16199" spans="1:17" x14ac:dyDescent="0.25">
      <c r="A16199">
        <v>2906</v>
      </c>
      <c r="B16199" t="s">
        <v>61225</v>
      </c>
      <c r="C16199" s="1">
        <v>4.28470632E+16</v>
      </c>
      <c r="D16199" s="1">
        <v>1.15669815E+16</v>
      </c>
      <c r="E16199">
        <v>53022</v>
      </c>
      <c r="F16199" t="str">
        <f>VLOOKUP(E16199,'[1]movimento-per-comune-ambito-201'!$C$2:$D$547,2,0)</f>
        <v>Amiata</v>
      </c>
      <c r="G16199" t="s">
        <v>63026</v>
      </c>
      <c r="H16199" t="s">
        <v>75</v>
      </c>
      <c r="I16199" t="s">
        <v>61226</v>
      </c>
      <c r="J16199">
        <v>58037</v>
      </c>
      <c r="K16199" t="s">
        <v>61148</v>
      </c>
      <c r="L16199" t="str">
        <f>VLOOKUP(K16199,'[1]movimento-per-comune-ambito-201'!$B$2:$D$547,3,FALSE)</f>
        <v>Amiata</v>
      </c>
      <c r="M16199" t="s">
        <v>53101</v>
      </c>
      <c r="N16199">
        <v>0</v>
      </c>
      <c r="O16199" t="s">
        <v>61227</v>
      </c>
      <c r="P16199" t="s">
        <v>61228</v>
      </c>
      <c r="Q16199" t="s">
        <v>61229</v>
      </c>
    </row>
    <row r="16200" spans="1:17" x14ac:dyDescent="0.25">
      <c r="A16200">
        <v>2582</v>
      </c>
      <c r="B16200" t="s">
        <v>61230</v>
      </c>
      <c r="C16200" s="1">
        <v>4.2648395399999904E+16</v>
      </c>
      <c r="D16200" s="1">
        <v>1.13994232E+16</v>
      </c>
      <c r="E16200">
        <v>53023</v>
      </c>
      <c r="F16200" t="str">
        <f>VLOOKUP(E16200,'[1]movimento-per-comune-ambito-201'!$C$2:$D$547,2,0)</f>
        <v>Maremma Area Sud</v>
      </c>
      <c r="G16200" t="s">
        <v>63013</v>
      </c>
      <c r="H16200" t="s">
        <v>15</v>
      </c>
      <c r="I16200" t="s">
        <v>61231</v>
      </c>
      <c r="J16200">
        <v>58054</v>
      </c>
      <c r="K16200" t="s">
        <v>61232</v>
      </c>
      <c r="L16200" t="str">
        <f>VLOOKUP(K16200,'[1]movimento-per-comune-ambito-201'!$B$2:$D$547,3,FALSE)</f>
        <v>Maremma Area Sud</v>
      </c>
      <c r="M16200" t="s">
        <v>53101</v>
      </c>
      <c r="N16200">
        <v>2</v>
      </c>
      <c r="O16200" t="s">
        <v>61233</v>
      </c>
      <c r="Q16200" t="s">
        <v>61234</v>
      </c>
    </row>
    <row r="16201" spans="1:17" x14ac:dyDescent="0.25">
      <c r="A16201">
        <v>2583</v>
      </c>
      <c r="B16201" t="s">
        <v>38739</v>
      </c>
      <c r="C16201" s="1">
        <v>426863861</v>
      </c>
      <c r="D16201" s="1">
        <v>113339204</v>
      </c>
      <c r="E16201">
        <v>53023</v>
      </c>
      <c r="F16201" t="str">
        <f>VLOOKUP(E16201,'[1]movimento-per-comune-ambito-201'!$C$2:$D$547,2,0)</f>
        <v>Maremma Area Sud</v>
      </c>
      <c r="G16201" t="s">
        <v>63129</v>
      </c>
      <c r="H16201" t="s">
        <v>15</v>
      </c>
      <c r="I16201" t="s">
        <v>61235</v>
      </c>
      <c r="J16201">
        <v>58050</v>
      </c>
      <c r="K16201" t="s">
        <v>61232</v>
      </c>
      <c r="L16201" t="str">
        <f>VLOOKUP(K16201,'[1]movimento-per-comune-ambito-201'!$B$2:$D$547,3,FALSE)</f>
        <v>Maremma Area Sud</v>
      </c>
      <c r="M16201" t="s">
        <v>53101</v>
      </c>
      <c r="N16201">
        <v>0</v>
      </c>
      <c r="O16201" t="s">
        <v>61236</v>
      </c>
      <c r="Q16201" t="s">
        <v>61237</v>
      </c>
    </row>
    <row r="16202" spans="1:17" x14ac:dyDescent="0.25">
      <c r="A16202">
        <v>2584</v>
      </c>
      <c r="B16202" t="s">
        <v>61238</v>
      </c>
      <c r="C16202" s="1">
        <v>426863861</v>
      </c>
      <c r="D16202" s="1">
        <v>113339204</v>
      </c>
      <c r="E16202">
        <v>53023</v>
      </c>
      <c r="F16202" t="str">
        <f>VLOOKUP(E16202,'[1]movimento-per-comune-ambito-201'!$C$2:$D$547,2,0)</f>
        <v>Maremma Area Sud</v>
      </c>
      <c r="G16202" t="s">
        <v>63131</v>
      </c>
      <c r="H16202" t="s">
        <v>15</v>
      </c>
      <c r="I16202" t="s">
        <v>61239</v>
      </c>
      <c r="J16202">
        <v>58050</v>
      </c>
      <c r="K16202" t="s">
        <v>61232</v>
      </c>
      <c r="L16202" t="str">
        <f>VLOOKUP(K16202,'[1]movimento-per-comune-ambito-201'!$B$2:$D$547,3,FALSE)</f>
        <v>Maremma Area Sud</v>
      </c>
      <c r="M16202" t="s">
        <v>53101</v>
      </c>
      <c r="N16202">
        <v>0</v>
      </c>
      <c r="O16202" t="s">
        <v>61240</v>
      </c>
      <c r="Q16202" t="s">
        <v>61241</v>
      </c>
    </row>
    <row r="16203" spans="1:17" x14ac:dyDescent="0.25">
      <c r="A16203">
        <v>2585</v>
      </c>
      <c r="B16203" t="s">
        <v>61242</v>
      </c>
      <c r="C16203" s="1">
        <v>426863861</v>
      </c>
      <c r="D16203" s="1">
        <v>113339204</v>
      </c>
      <c r="E16203">
        <v>53023</v>
      </c>
      <c r="F16203" t="str">
        <f>VLOOKUP(E16203,'[1]movimento-per-comune-ambito-201'!$C$2:$D$547,2,0)</f>
        <v>Maremma Area Sud</v>
      </c>
      <c r="G16203" t="s">
        <v>63014</v>
      </c>
      <c r="H16203" t="s">
        <v>15</v>
      </c>
      <c r="I16203" t="s">
        <v>61243</v>
      </c>
      <c r="J16203">
        <v>58050</v>
      </c>
      <c r="K16203" t="s">
        <v>61232</v>
      </c>
      <c r="L16203" t="str">
        <f>VLOOKUP(K16203,'[1]movimento-per-comune-ambito-201'!$B$2:$D$547,3,FALSE)</f>
        <v>Maremma Area Sud</v>
      </c>
      <c r="M16203" t="s">
        <v>53101</v>
      </c>
      <c r="N16203">
        <v>4</v>
      </c>
      <c r="O16203" t="s">
        <v>61244</v>
      </c>
      <c r="P16203" t="s">
        <v>61245</v>
      </c>
      <c r="Q16203" t="s">
        <v>61246</v>
      </c>
    </row>
    <row r="16204" spans="1:17" x14ac:dyDescent="0.25">
      <c r="A16204">
        <v>2586</v>
      </c>
      <c r="B16204" t="s">
        <v>61247</v>
      </c>
      <c r="C16204" s="1">
        <v>4.26722316E+16</v>
      </c>
      <c r="D16204" s="1">
        <v>1.13233023999999E+16</v>
      </c>
      <c r="E16204">
        <v>53023</v>
      </c>
      <c r="F16204" t="str">
        <f>VLOOKUP(E16204,'[1]movimento-per-comune-ambito-201'!$C$2:$D$547,2,0)</f>
        <v>Maremma Area Sud</v>
      </c>
      <c r="G16204" t="s">
        <v>63029</v>
      </c>
      <c r="H16204" t="s">
        <v>15</v>
      </c>
      <c r="I16204" t="s">
        <v>61248</v>
      </c>
      <c r="J16204">
        <v>58054</v>
      </c>
      <c r="K16204" t="s">
        <v>61232</v>
      </c>
      <c r="L16204" t="str">
        <f>VLOOKUP(K16204,'[1]movimento-per-comune-ambito-201'!$B$2:$D$547,3,FALSE)</f>
        <v>Maremma Area Sud</v>
      </c>
      <c r="M16204" t="s">
        <v>53101</v>
      </c>
      <c r="N16204">
        <v>0</v>
      </c>
      <c r="O16204" t="s">
        <v>61249</v>
      </c>
      <c r="Q16204" t="s">
        <v>61250</v>
      </c>
    </row>
    <row r="16205" spans="1:17" x14ac:dyDescent="0.25">
      <c r="A16205">
        <v>2589</v>
      </c>
      <c r="B16205" t="s">
        <v>61251</v>
      </c>
      <c r="C16205" s="1">
        <v>426863861</v>
      </c>
      <c r="D16205" s="1">
        <v>113339204</v>
      </c>
      <c r="E16205">
        <v>53023</v>
      </c>
      <c r="F16205" t="str">
        <f>VLOOKUP(E16205,'[1]movimento-per-comune-ambito-201'!$C$2:$D$547,2,0)</f>
        <v>Maremma Area Sud</v>
      </c>
      <c r="G16205" t="s">
        <v>63132</v>
      </c>
      <c r="H16205" t="s">
        <v>15</v>
      </c>
      <c r="I16205" t="s">
        <v>61252</v>
      </c>
      <c r="J16205">
        <v>58040</v>
      </c>
      <c r="K16205" t="s">
        <v>61232</v>
      </c>
      <c r="L16205" t="str">
        <f>VLOOKUP(K16205,'[1]movimento-per-comune-ambito-201'!$B$2:$D$547,3,FALSE)</f>
        <v>Maremma Area Sud</v>
      </c>
      <c r="M16205" t="s">
        <v>53101</v>
      </c>
      <c r="N16205">
        <v>4</v>
      </c>
      <c r="O16205" t="s">
        <v>61253</v>
      </c>
      <c r="P16205" t="s">
        <v>61254</v>
      </c>
      <c r="Q16205" t="s">
        <v>61255</v>
      </c>
    </row>
    <row r="16206" spans="1:17" x14ac:dyDescent="0.25">
      <c r="A16206">
        <v>2591</v>
      </c>
      <c r="B16206" t="s">
        <v>61256</v>
      </c>
      <c r="C16206" s="1">
        <v>4.2691099999999904E+16</v>
      </c>
      <c r="D16206" s="1">
        <v>1133408</v>
      </c>
      <c r="E16206">
        <v>53023</v>
      </c>
      <c r="F16206" t="str">
        <f>VLOOKUP(E16206,'[1]movimento-per-comune-ambito-201'!$C$2:$D$547,2,0)</f>
        <v>Maremma Area Sud</v>
      </c>
      <c r="G16206" t="s">
        <v>63015</v>
      </c>
      <c r="H16206" t="s">
        <v>15</v>
      </c>
      <c r="I16206" t="s">
        <v>61257</v>
      </c>
      <c r="J16206">
        <v>58054</v>
      </c>
      <c r="K16206" t="s">
        <v>61232</v>
      </c>
      <c r="L16206" t="str">
        <f>VLOOKUP(K16206,'[1]movimento-per-comune-ambito-201'!$B$2:$D$547,3,FALSE)</f>
        <v>Maremma Area Sud</v>
      </c>
      <c r="M16206" t="s">
        <v>53101</v>
      </c>
      <c r="N16206">
        <v>0</v>
      </c>
      <c r="O16206" t="s">
        <v>61258</v>
      </c>
      <c r="Q16206" t="s">
        <v>61259</v>
      </c>
    </row>
    <row r="16207" spans="1:17" x14ac:dyDescent="0.25">
      <c r="A16207">
        <v>2592</v>
      </c>
      <c r="B16207" t="s">
        <v>61260</v>
      </c>
      <c r="C16207" s="1">
        <v>4.2631695399999904E+16</v>
      </c>
      <c r="D16207" s="1">
        <v>1.14129257E+16</v>
      </c>
      <c r="E16207">
        <v>53023</v>
      </c>
      <c r="F16207" t="str">
        <f>VLOOKUP(E16207,'[1]movimento-per-comune-ambito-201'!$C$2:$D$547,2,0)</f>
        <v>Maremma Area Sud</v>
      </c>
      <c r="G16207" t="s">
        <v>63016</v>
      </c>
      <c r="H16207" t="s">
        <v>15</v>
      </c>
      <c r="I16207" t="s">
        <v>61261</v>
      </c>
      <c r="J16207">
        <v>58054</v>
      </c>
      <c r="K16207" t="s">
        <v>61232</v>
      </c>
      <c r="L16207" t="str">
        <f>VLOOKUP(K16207,'[1]movimento-per-comune-ambito-201'!$B$2:$D$547,3,FALSE)</f>
        <v>Maremma Area Sud</v>
      </c>
      <c r="M16207" t="s">
        <v>53101</v>
      </c>
      <c r="N16207">
        <v>4</v>
      </c>
      <c r="O16207" t="s">
        <v>61262</v>
      </c>
      <c r="P16207" t="s">
        <v>61263</v>
      </c>
      <c r="Q16207" t="s">
        <v>61264</v>
      </c>
    </row>
    <row r="16208" spans="1:17" x14ac:dyDescent="0.25">
      <c r="A16208">
        <v>2594</v>
      </c>
      <c r="B16208" t="s">
        <v>61265</v>
      </c>
      <c r="C16208" s="1">
        <v>4.26863207E+16</v>
      </c>
      <c r="D16208" s="1">
        <v>1.1333932E+16</v>
      </c>
      <c r="E16208">
        <v>53023</v>
      </c>
      <c r="F16208" t="str">
        <f>VLOOKUP(E16208,'[1]movimento-per-comune-ambito-201'!$C$2:$D$547,2,0)</f>
        <v>Maremma Area Sud</v>
      </c>
      <c r="G16208" t="s">
        <v>63468</v>
      </c>
      <c r="H16208" t="s">
        <v>15</v>
      </c>
      <c r="J16208">
        <v>58050</v>
      </c>
      <c r="K16208" t="s">
        <v>61232</v>
      </c>
      <c r="L16208" t="str">
        <f>VLOOKUP(K16208,'[1]movimento-per-comune-ambito-201'!$B$2:$D$547,3,FALSE)</f>
        <v>Maremma Area Sud</v>
      </c>
      <c r="M16208" t="s">
        <v>53101</v>
      </c>
      <c r="N16208">
        <v>0</v>
      </c>
    </row>
    <row r="16209" spans="1:17" x14ac:dyDescent="0.25">
      <c r="A16209">
        <v>2595</v>
      </c>
      <c r="B16209" t="s">
        <v>61266</v>
      </c>
      <c r="C16209" s="1">
        <v>426863861</v>
      </c>
      <c r="D16209" s="1">
        <v>113339204</v>
      </c>
      <c r="E16209">
        <v>53023</v>
      </c>
      <c r="F16209" t="str">
        <f>VLOOKUP(E16209,'[1]movimento-per-comune-ambito-201'!$C$2:$D$547,2,0)</f>
        <v>Maremma Area Sud</v>
      </c>
      <c r="G16209" t="s">
        <v>63469</v>
      </c>
      <c r="H16209" t="s">
        <v>15</v>
      </c>
      <c r="J16209">
        <v>58054</v>
      </c>
      <c r="K16209" t="s">
        <v>61232</v>
      </c>
      <c r="L16209" t="str">
        <f>VLOOKUP(K16209,'[1]movimento-per-comune-ambito-201'!$B$2:$D$547,3,FALSE)</f>
        <v>Maremma Area Sud</v>
      </c>
      <c r="M16209" t="s">
        <v>53101</v>
      </c>
      <c r="N16209">
        <v>0</v>
      </c>
    </row>
    <row r="16210" spans="1:17" x14ac:dyDescent="0.25">
      <c r="A16210">
        <v>2596</v>
      </c>
      <c r="B16210" t="s">
        <v>61267</v>
      </c>
      <c r="C16210" s="1">
        <v>426863861</v>
      </c>
      <c r="D16210" s="1">
        <v>113339204</v>
      </c>
      <c r="E16210">
        <v>53023</v>
      </c>
      <c r="F16210" t="str">
        <f>VLOOKUP(E16210,'[1]movimento-per-comune-ambito-201'!$C$2:$D$547,2,0)</f>
        <v>Maremma Area Sud</v>
      </c>
      <c r="G16210" t="s">
        <v>63341</v>
      </c>
      <c r="H16210" t="s">
        <v>15</v>
      </c>
      <c r="I16210" t="s">
        <v>61268</v>
      </c>
      <c r="J16210">
        <v>58050</v>
      </c>
      <c r="K16210" t="s">
        <v>61232</v>
      </c>
      <c r="L16210" t="str">
        <f>VLOOKUP(K16210,'[1]movimento-per-comune-ambito-201'!$B$2:$D$547,3,FALSE)</f>
        <v>Maremma Area Sud</v>
      </c>
      <c r="M16210" t="s">
        <v>53101</v>
      </c>
      <c r="N16210">
        <v>0</v>
      </c>
      <c r="O16210" t="s">
        <v>61269</v>
      </c>
      <c r="P16210" t="s">
        <v>61270</v>
      </c>
      <c r="Q16210" t="s">
        <v>61271</v>
      </c>
    </row>
    <row r="16211" spans="1:17" x14ac:dyDescent="0.25">
      <c r="A16211">
        <v>2597</v>
      </c>
      <c r="B16211" t="s">
        <v>12625</v>
      </c>
      <c r="C16211" s="1">
        <v>4.27616079E+16</v>
      </c>
      <c r="D16211" s="1">
        <v>1.12571159E+16</v>
      </c>
      <c r="E16211">
        <v>53023</v>
      </c>
      <c r="F16211" t="str">
        <f>VLOOKUP(E16211,'[1]movimento-per-comune-ambito-201'!$C$2:$D$547,2,0)</f>
        <v>Maremma Area Sud</v>
      </c>
      <c r="G16211" t="s">
        <v>63342</v>
      </c>
      <c r="H16211" t="s">
        <v>15</v>
      </c>
      <c r="I16211" t="s">
        <v>61272</v>
      </c>
      <c r="J16211">
        <v>58054</v>
      </c>
      <c r="K16211" t="s">
        <v>61232</v>
      </c>
      <c r="L16211" t="str">
        <f>VLOOKUP(K16211,'[1]movimento-per-comune-ambito-201'!$B$2:$D$547,3,FALSE)</f>
        <v>Maremma Area Sud</v>
      </c>
      <c r="M16211" t="s">
        <v>53101</v>
      </c>
      <c r="N16211">
        <v>0</v>
      </c>
      <c r="O16211" t="s">
        <v>61273</v>
      </c>
      <c r="P16211" t="s">
        <v>61274</v>
      </c>
      <c r="Q16211" t="s">
        <v>61275</v>
      </c>
    </row>
    <row r="16212" spans="1:17" x14ac:dyDescent="0.25">
      <c r="A16212">
        <v>2598</v>
      </c>
      <c r="B16212" t="s">
        <v>61276</v>
      </c>
      <c r="C16212" s="1">
        <v>4.27604892E+16</v>
      </c>
      <c r="D16212" s="1">
        <v>112575121</v>
      </c>
      <c r="E16212">
        <v>53023</v>
      </c>
      <c r="F16212" t="str">
        <f>VLOOKUP(E16212,'[1]movimento-per-comune-ambito-201'!$C$2:$D$547,2,0)</f>
        <v>Maremma Area Sud</v>
      </c>
      <c r="G16212" t="s">
        <v>63835</v>
      </c>
      <c r="H16212" t="s">
        <v>15</v>
      </c>
      <c r="I16212" t="s">
        <v>61277</v>
      </c>
      <c r="J16212">
        <v>58054</v>
      </c>
      <c r="K16212" t="s">
        <v>61232</v>
      </c>
      <c r="L16212" t="str">
        <f>VLOOKUP(K16212,'[1]movimento-per-comune-ambito-201'!$B$2:$D$547,3,FALSE)</f>
        <v>Maremma Area Sud</v>
      </c>
      <c r="M16212" t="s">
        <v>53101</v>
      </c>
      <c r="N16212">
        <v>4</v>
      </c>
      <c r="O16212" t="s">
        <v>61278</v>
      </c>
      <c r="P16212" t="s">
        <v>61279</v>
      </c>
      <c r="Q16212" t="s">
        <v>61280</v>
      </c>
    </row>
    <row r="16213" spans="1:17" x14ac:dyDescent="0.25">
      <c r="A16213">
        <v>2599</v>
      </c>
      <c r="B16213" t="s">
        <v>61281</v>
      </c>
      <c r="C16213" s="1">
        <v>426863861</v>
      </c>
      <c r="D16213" s="1">
        <v>113339204</v>
      </c>
      <c r="E16213">
        <v>53023</v>
      </c>
      <c r="F16213" t="str">
        <f>VLOOKUP(E16213,'[1]movimento-per-comune-ambito-201'!$C$2:$D$547,2,0)</f>
        <v>Maremma Area Sud</v>
      </c>
      <c r="G16213" t="s">
        <v>63343</v>
      </c>
      <c r="H16213" t="s">
        <v>15</v>
      </c>
      <c r="I16213" t="s">
        <v>61282</v>
      </c>
      <c r="J16213">
        <v>58050</v>
      </c>
      <c r="K16213" t="s">
        <v>61232</v>
      </c>
      <c r="L16213" t="str">
        <f>VLOOKUP(K16213,'[1]movimento-per-comune-ambito-201'!$B$2:$D$547,3,FALSE)</f>
        <v>Maremma Area Sud</v>
      </c>
      <c r="M16213" t="s">
        <v>53101</v>
      </c>
      <c r="N16213">
        <v>0</v>
      </c>
      <c r="O16213" t="s">
        <v>61283</v>
      </c>
      <c r="P16213" t="s">
        <v>61284</v>
      </c>
      <c r="Q16213" t="s">
        <v>61285</v>
      </c>
    </row>
    <row r="16214" spans="1:17" x14ac:dyDescent="0.25">
      <c r="A16214">
        <v>2600</v>
      </c>
      <c r="B16214" t="s">
        <v>61286</v>
      </c>
      <c r="C16214" s="1">
        <v>4.2613101999999904E+16</v>
      </c>
      <c r="D16214" s="1">
        <v>1.13767289999999E+16</v>
      </c>
      <c r="E16214">
        <v>53023</v>
      </c>
      <c r="F16214" t="str">
        <f>VLOOKUP(E16214,'[1]movimento-per-comune-ambito-201'!$C$2:$D$547,2,0)</f>
        <v>Maremma Area Sud</v>
      </c>
      <c r="G16214" t="s">
        <v>63134</v>
      </c>
      <c r="H16214" t="s">
        <v>15</v>
      </c>
      <c r="I16214" t="s">
        <v>61287</v>
      </c>
      <c r="J16214">
        <v>58054</v>
      </c>
      <c r="K16214" t="s">
        <v>61232</v>
      </c>
      <c r="L16214" t="str">
        <f>VLOOKUP(K16214,'[1]movimento-per-comune-ambito-201'!$B$2:$D$547,3,FALSE)</f>
        <v>Maremma Area Sud</v>
      </c>
      <c r="M16214" t="s">
        <v>53101</v>
      </c>
      <c r="N16214">
        <v>3</v>
      </c>
      <c r="Q16214" t="s">
        <v>61288</v>
      </c>
    </row>
    <row r="16215" spans="1:17" x14ac:dyDescent="0.25">
      <c r="A16215">
        <v>2603</v>
      </c>
      <c r="B16215" t="s">
        <v>61289</v>
      </c>
      <c r="C16215" s="1">
        <v>4.2734388799999904E+16</v>
      </c>
      <c r="D16215" s="1">
        <v>11412037</v>
      </c>
      <c r="E16215">
        <v>53023</v>
      </c>
      <c r="F16215" t="str">
        <f>VLOOKUP(E16215,'[1]movimento-per-comune-ambito-201'!$C$2:$D$547,2,0)</f>
        <v>Maremma Area Sud</v>
      </c>
      <c r="G16215" t="s">
        <v>63137</v>
      </c>
      <c r="H16215" t="s">
        <v>15</v>
      </c>
      <c r="I16215" t="s">
        <v>61290</v>
      </c>
      <c r="J16215">
        <v>58054</v>
      </c>
      <c r="K16215" t="s">
        <v>61232</v>
      </c>
      <c r="L16215" t="str">
        <f>VLOOKUP(K16215,'[1]movimento-per-comune-ambito-201'!$B$2:$D$547,3,FALSE)</f>
        <v>Maremma Area Sud</v>
      </c>
      <c r="M16215" t="s">
        <v>53101</v>
      </c>
      <c r="N16215">
        <v>4</v>
      </c>
      <c r="O16215" t="s">
        <v>61291</v>
      </c>
      <c r="P16215" t="s">
        <v>61292</v>
      </c>
      <c r="Q16215" t="s">
        <v>61293</v>
      </c>
    </row>
    <row r="16216" spans="1:17" x14ac:dyDescent="0.25">
      <c r="A16216">
        <v>2604</v>
      </c>
      <c r="B16216" t="s">
        <v>48039</v>
      </c>
      <c r="C16216" s="1">
        <v>426863861</v>
      </c>
      <c r="D16216" s="1">
        <v>113339204</v>
      </c>
      <c r="E16216">
        <v>53023</v>
      </c>
      <c r="F16216" t="str">
        <f>VLOOKUP(E16216,'[1]movimento-per-comune-ambito-201'!$C$2:$D$547,2,0)</f>
        <v>Maremma Area Sud</v>
      </c>
      <c r="G16216" t="s">
        <v>63138</v>
      </c>
      <c r="H16216" t="s">
        <v>15</v>
      </c>
      <c r="I16216" t="s">
        <v>61294</v>
      </c>
      <c r="J16216">
        <v>58050</v>
      </c>
      <c r="K16216" t="s">
        <v>61232</v>
      </c>
      <c r="L16216" t="str">
        <f>VLOOKUP(K16216,'[1]movimento-per-comune-ambito-201'!$B$2:$D$547,3,FALSE)</f>
        <v>Maremma Area Sud</v>
      </c>
      <c r="M16216" t="s">
        <v>53101</v>
      </c>
      <c r="N16216">
        <v>4</v>
      </c>
      <c r="O16216" t="s">
        <v>61295</v>
      </c>
      <c r="Q16216" t="s">
        <v>61296</v>
      </c>
    </row>
    <row r="16217" spans="1:17" x14ac:dyDescent="0.25">
      <c r="A16217">
        <v>2605</v>
      </c>
      <c r="B16217" t="s">
        <v>61297</v>
      </c>
      <c r="C16217" s="1">
        <v>426863861</v>
      </c>
      <c r="D16217" s="1">
        <v>113339204</v>
      </c>
      <c r="E16217">
        <v>53023</v>
      </c>
      <c r="F16217" t="str">
        <f>VLOOKUP(E16217,'[1]movimento-per-comune-ambito-201'!$C$2:$D$547,2,0)</f>
        <v>Maremma Area Sud</v>
      </c>
      <c r="G16217" t="s">
        <v>63139</v>
      </c>
      <c r="H16217" t="s">
        <v>15</v>
      </c>
      <c r="I16217" t="s">
        <v>61298</v>
      </c>
      <c r="J16217">
        <v>58054</v>
      </c>
      <c r="K16217" t="s">
        <v>61232</v>
      </c>
      <c r="L16217" t="str">
        <f>VLOOKUP(K16217,'[1]movimento-per-comune-ambito-201'!$B$2:$D$547,3,FALSE)</f>
        <v>Maremma Area Sud</v>
      </c>
      <c r="M16217" t="s">
        <v>53101</v>
      </c>
      <c r="N16217">
        <v>0</v>
      </c>
      <c r="O16217" t="s">
        <v>61299</v>
      </c>
      <c r="P16217" t="s">
        <v>61300</v>
      </c>
      <c r="Q16217" t="s">
        <v>61301</v>
      </c>
    </row>
    <row r="16218" spans="1:17" x14ac:dyDescent="0.25">
      <c r="A16218">
        <v>2606</v>
      </c>
      <c r="B16218" t="s">
        <v>61302</v>
      </c>
      <c r="C16218" s="1">
        <v>4.2631695399999904E+16</v>
      </c>
      <c r="D16218" s="1">
        <v>1.14129257E+16</v>
      </c>
      <c r="E16218">
        <v>53023</v>
      </c>
      <c r="F16218" t="str">
        <f>VLOOKUP(E16218,'[1]movimento-per-comune-ambito-201'!$C$2:$D$547,2,0)</f>
        <v>Maremma Area Sud</v>
      </c>
      <c r="G16218" t="s">
        <v>63471</v>
      </c>
      <c r="H16218" t="s">
        <v>15</v>
      </c>
      <c r="I16218" t="s">
        <v>61303</v>
      </c>
      <c r="J16218">
        <v>58054</v>
      </c>
      <c r="K16218" t="s">
        <v>61232</v>
      </c>
      <c r="L16218" t="str">
        <f>VLOOKUP(K16218,'[1]movimento-per-comune-ambito-201'!$B$2:$D$547,3,FALSE)</f>
        <v>Maremma Area Sud</v>
      </c>
      <c r="M16218" t="s">
        <v>53101</v>
      </c>
      <c r="N16218">
        <v>4</v>
      </c>
      <c r="O16218" t="s">
        <v>61304</v>
      </c>
      <c r="P16218" t="s">
        <v>61305</v>
      </c>
      <c r="Q16218" t="s">
        <v>61306</v>
      </c>
    </row>
    <row r="16219" spans="1:17" x14ac:dyDescent="0.25">
      <c r="A16219">
        <v>2607</v>
      </c>
      <c r="B16219" t="s">
        <v>61307</v>
      </c>
      <c r="C16219" s="1">
        <v>4.2639989399999904E+16</v>
      </c>
      <c r="D16219" s="1">
        <v>114150882</v>
      </c>
      <c r="E16219">
        <v>53023</v>
      </c>
      <c r="F16219" t="str">
        <f>VLOOKUP(E16219,'[1]movimento-per-comune-ambito-201'!$C$2:$D$547,2,0)</f>
        <v>Maremma Area Sud</v>
      </c>
      <c r="G16219" t="s">
        <v>63472</v>
      </c>
      <c r="H16219" t="s">
        <v>15</v>
      </c>
      <c r="I16219" t="s">
        <v>61308</v>
      </c>
      <c r="J16219">
        <v>58054</v>
      </c>
      <c r="K16219" t="s">
        <v>61232</v>
      </c>
      <c r="L16219" t="str">
        <f>VLOOKUP(K16219,'[1]movimento-per-comune-ambito-201'!$B$2:$D$547,3,FALSE)</f>
        <v>Maremma Area Sud</v>
      </c>
      <c r="M16219" t="s">
        <v>53101</v>
      </c>
      <c r="N16219">
        <v>3</v>
      </c>
      <c r="O16219" t="s">
        <v>61309</v>
      </c>
      <c r="P16219" t="s">
        <v>61310</v>
      </c>
      <c r="Q16219" t="s">
        <v>61311</v>
      </c>
    </row>
    <row r="16220" spans="1:17" x14ac:dyDescent="0.25">
      <c r="A16220">
        <v>2608</v>
      </c>
      <c r="B16220" t="s">
        <v>61312</v>
      </c>
      <c r="C16220" s="1">
        <v>426863861</v>
      </c>
      <c r="D16220" s="1">
        <v>113339204</v>
      </c>
      <c r="E16220">
        <v>53023</v>
      </c>
      <c r="F16220" t="str">
        <f>VLOOKUP(E16220,'[1]movimento-per-comune-ambito-201'!$C$2:$D$547,2,0)</f>
        <v>Maremma Area Sud</v>
      </c>
      <c r="G16220" t="s">
        <v>63473</v>
      </c>
      <c r="H16220" t="s">
        <v>15</v>
      </c>
      <c r="I16220" t="s">
        <v>61313</v>
      </c>
      <c r="J16220">
        <v>58050</v>
      </c>
      <c r="K16220" t="s">
        <v>61232</v>
      </c>
      <c r="L16220" t="str">
        <f>VLOOKUP(K16220,'[1]movimento-per-comune-ambito-201'!$B$2:$D$547,3,FALSE)</f>
        <v>Maremma Area Sud</v>
      </c>
      <c r="M16220" t="s">
        <v>53101</v>
      </c>
      <c r="N16220">
        <v>0</v>
      </c>
      <c r="O16220" t="s">
        <v>61314</v>
      </c>
      <c r="P16220" t="s">
        <v>61315</v>
      </c>
      <c r="Q16220" t="s">
        <v>61316</v>
      </c>
    </row>
    <row r="16221" spans="1:17" x14ac:dyDescent="0.25">
      <c r="A16221">
        <v>2609</v>
      </c>
      <c r="B16221" t="s">
        <v>61317</v>
      </c>
      <c r="C16221" s="1">
        <v>426863861</v>
      </c>
      <c r="D16221" s="1">
        <v>113339204</v>
      </c>
      <c r="E16221">
        <v>53023</v>
      </c>
      <c r="F16221" t="str">
        <f>VLOOKUP(E16221,'[1]movimento-per-comune-ambito-201'!$C$2:$D$547,2,0)</f>
        <v>Maremma Area Sud</v>
      </c>
      <c r="G16221" t="s">
        <v>63474</v>
      </c>
      <c r="H16221" t="s">
        <v>15</v>
      </c>
      <c r="I16221" t="s">
        <v>61318</v>
      </c>
      <c r="J16221">
        <v>58050</v>
      </c>
      <c r="K16221" t="s">
        <v>61232</v>
      </c>
      <c r="L16221" t="str">
        <f>VLOOKUP(K16221,'[1]movimento-per-comune-ambito-201'!$B$2:$D$547,3,FALSE)</f>
        <v>Maremma Area Sud</v>
      </c>
      <c r="M16221" t="s">
        <v>53101</v>
      </c>
      <c r="N16221">
        <v>4</v>
      </c>
      <c r="O16221" t="s">
        <v>61319</v>
      </c>
      <c r="P16221" t="s">
        <v>61320</v>
      </c>
      <c r="Q16221" t="s">
        <v>61321</v>
      </c>
    </row>
    <row r="16222" spans="1:17" x14ac:dyDescent="0.25">
      <c r="A16222">
        <v>2610</v>
      </c>
      <c r="B16222" t="s">
        <v>61322</v>
      </c>
      <c r="C16222" s="1">
        <v>4.2642099199999904E+16</v>
      </c>
      <c r="D16222" s="1">
        <v>1.13681319999999E+16</v>
      </c>
      <c r="E16222">
        <v>53023</v>
      </c>
      <c r="F16222" t="str">
        <f>VLOOKUP(E16222,'[1]movimento-per-comune-ambito-201'!$C$2:$D$547,2,0)</f>
        <v>Maremma Area Sud</v>
      </c>
      <c r="G16222" t="s">
        <v>63475</v>
      </c>
      <c r="H16222" t="s">
        <v>15</v>
      </c>
      <c r="I16222" t="s">
        <v>61323</v>
      </c>
      <c r="J16222">
        <v>58054</v>
      </c>
      <c r="K16222" t="s">
        <v>61232</v>
      </c>
      <c r="L16222" t="str">
        <f>VLOOKUP(K16222,'[1]movimento-per-comune-ambito-201'!$B$2:$D$547,3,FALSE)</f>
        <v>Maremma Area Sud</v>
      </c>
      <c r="M16222" t="s">
        <v>53101</v>
      </c>
      <c r="N16222">
        <v>4</v>
      </c>
      <c r="O16222" t="s">
        <v>61324</v>
      </c>
      <c r="P16222" t="s">
        <v>61325</v>
      </c>
      <c r="Q16222" t="s">
        <v>61326</v>
      </c>
    </row>
    <row r="16223" spans="1:17" x14ac:dyDescent="0.25">
      <c r="A16223">
        <v>2612</v>
      </c>
      <c r="B16223" t="s">
        <v>61327</v>
      </c>
      <c r="C16223" s="1">
        <v>4.26468548087014E+16</v>
      </c>
      <c r="D16223" s="1">
        <v>1.14509296417236E+16</v>
      </c>
      <c r="E16223">
        <v>53023</v>
      </c>
      <c r="F16223" t="str">
        <f>VLOOKUP(E16223,'[1]movimento-per-comune-ambito-201'!$C$2:$D$547,2,0)</f>
        <v>Maremma Area Sud</v>
      </c>
      <c r="G16223" t="s">
        <v>63477</v>
      </c>
      <c r="H16223" t="s">
        <v>15</v>
      </c>
      <c r="I16223" t="s">
        <v>61328</v>
      </c>
      <c r="J16223">
        <v>58050</v>
      </c>
      <c r="K16223" t="s">
        <v>61232</v>
      </c>
      <c r="L16223" t="str">
        <f>VLOOKUP(K16223,'[1]movimento-per-comune-ambito-201'!$B$2:$D$547,3,FALSE)</f>
        <v>Maremma Area Sud</v>
      </c>
      <c r="M16223" t="s">
        <v>53101</v>
      </c>
      <c r="N16223">
        <v>2</v>
      </c>
      <c r="O16223" t="s">
        <v>61329</v>
      </c>
      <c r="P16223" t="s">
        <v>61330</v>
      </c>
      <c r="Q16223" t="s">
        <v>61331</v>
      </c>
    </row>
    <row r="16224" spans="1:17" x14ac:dyDescent="0.25">
      <c r="A16224">
        <v>2613</v>
      </c>
      <c r="B16224" t="s">
        <v>61332</v>
      </c>
      <c r="C16224" s="1">
        <v>4.2651044502372096E+16</v>
      </c>
      <c r="D16224" s="1">
        <v>1.1421811025E+16</v>
      </c>
      <c r="E16224">
        <v>53023</v>
      </c>
      <c r="F16224" t="str">
        <f>VLOOKUP(E16224,'[1]movimento-per-comune-ambito-201'!$C$2:$D$547,2,0)</f>
        <v>Maremma Area Sud</v>
      </c>
      <c r="G16224" t="s">
        <v>63478</v>
      </c>
      <c r="H16224" t="s">
        <v>15</v>
      </c>
      <c r="I16224" t="s">
        <v>61333</v>
      </c>
      <c r="J16224">
        <v>58050</v>
      </c>
      <c r="K16224" t="s">
        <v>61232</v>
      </c>
      <c r="L16224" t="str">
        <f>VLOOKUP(K16224,'[1]movimento-per-comune-ambito-201'!$B$2:$D$547,3,FALSE)</f>
        <v>Maremma Area Sud</v>
      </c>
      <c r="M16224" t="s">
        <v>53101</v>
      </c>
      <c r="N16224">
        <v>4</v>
      </c>
      <c r="O16224" t="s">
        <v>61334</v>
      </c>
      <c r="P16224" t="s">
        <v>61335</v>
      </c>
      <c r="Q16224" t="s">
        <v>61336</v>
      </c>
    </row>
    <row r="16225" spans="1:17" x14ac:dyDescent="0.25">
      <c r="A16225">
        <v>2614</v>
      </c>
      <c r="B16225" t="s">
        <v>61337</v>
      </c>
      <c r="C16225" s="1">
        <v>426863861</v>
      </c>
      <c r="D16225" s="1">
        <v>113339204</v>
      </c>
      <c r="E16225">
        <v>53023</v>
      </c>
      <c r="F16225" t="str">
        <f>VLOOKUP(E16225,'[1]movimento-per-comune-ambito-201'!$C$2:$D$547,2,0)</f>
        <v>Maremma Area Sud</v>
      </c>
      <c r="G16225" t="s">
        <v>63479</v>
      </c>
      <c r="H16225" t="s">
        <v>15</v>
      </c>
      <c r="I16225" t="s">
        <v>61338</v>
      </c>
      <c r="J16225">
        <v>58054</v>
      </c>
      <c r="K16225" t="s">
        <v>61232</v>
      </c>
      <c r="L16225" t="str">
        <f>VLOOKUP(K16225,'[1]movimento-per-comune-ambito-201'!$B$2:$D$547,3,FALSE)</f>
        <v>Maremma Area Sud</v>
      </c>
      <c r="M16225" t="s">
        <v>53101</v>
      </c>
      <c r="N16225">
        <v>4</v>
      </c>
      <c r="O16225" t="s">
        <v>61339</v>
      </c>
      <c r="P16225" t="s">
        <v>61340</v>
      </c>
      <c r="Q16225" t="s">
        <v>61341</v>
      </c>
    </row>
    <row r="16226" spans="1:17" x14ac:dyDescent="0.25">
      <c r="A16226">
        <v>2616</v>
      </c>
      <c r="B16226" t="s">
        <v>61342</v>
      </c>
      <c r="C16226" s="1">
        <v>4.26957472420152E+16</v>
      </c>
      <c r="D16226" s="1">
        <v>1.13043093681335E+16</v>
      </c>
      <c r="E16226">
        <v>53023</v>
      </c>
      <c r="F16226" t="str">
        <f>VLOOKUP(E16226,'[1]movimento-per-comune-ambito-201'!$C$2:$D$547,2,0)</f>
        <v>Maremma Area Sud</v>
      </c>
      <c r="G16226" t="s">
        <v>63481</v>
      </c>
      <c r="H16226" t="s">
        <v>15</v>
      </c>
      <c r="I16226" t="s">
        <v>61343</v>
      </c>
      <c r="J16226">
        <v>58054</v>
      </c>
      <c r="K16226" t="s">
        <v>61232</v>
      </c>
      <c r="L16226" t="str">
        <f>VLOOKUP(K16226,'[1]movimento-per-comune-ambito-201'!$B$2:$D$547,3,FALSE)</f>
        <v>Maremma Area Sud</v>
      </c>
      <c r="M16226" t="s">
        <v>53101</v>
      </c>
      <c r="N16226">
        <v>5</v>
      </c>
      <c r="O16226" t="s">
        <v>61344</v>
      </c>
      <c r="P16226" t="s">
        <v>61345</v>
      </c>
      <c r="Q16226" t="s">
        <v>61346</v>
      </c>
    </row>
    <row r="16227" spans="1:17" x14ac:dyDescent="0.25">
      <c r="A16227">
        <v>2617</v>
      </c>
      <c r="B16227" t="s">
        <v>61347</v>
      </c>
      <c r="C16227" s="1">
        <v>426863861</v>
      </c>
      <c r="D16227" s="1">
        <v>113339204</v>
      </c>
      <c r="E16227">
        <v>53023</v>
      </c>
      <c r="F16227" t="str">
        <f>VLOOKUP(E16227,'[1]movimento-per-comune-ambito-201'!$C$2:$D$547,2,0)</f>
        <v>Maremma Area Sud</v>
      </c>
      <c r="G16227" t="s">
        <v>63482</v>
      </c>
      <c r="H16227" t="s">
        <v>15</v>
      </c>
      <c r="I16227" t="s">
        <v>61348</v>
      </c>
      <c r="J16227">
        <v>58050</v>
      </c>
      <c r="K16227" t="s">
        <v>61232</v>
      </c>
      <c r="L16227" t="str">
        <f>VLOOKUP(K16227,'[1]movimento-per-comune-ambito-201'!$B$2:$D$547,3,FALSE)</f>
        <v>Maremma Area Sud</v>
      </c>
      <c r="M16227" t="s">
        <v>53101</v>
      </c>
      <c r="N16227">
        <v>4</v>
      </c>
      <c r="O16227" t="s">
        <v>61349</v>
      </c>
      <c r="Q16227" t="s">
        <v>61350</v>
      </c>
    </row>
    <row r="16228" spans="1:17" x14ac:dyDescent="0.25">
      <c r="A16228">
        <v>2619</v>
      </c>
      <c r="B16228" t="s">
        <v>61351</v>
      </c>
      <c r="C16228" s="1">
        <v>426863861</v>
      </c>
      <c r="D16228" s="1">
        <v>113339204</v>
      </c>
      <c r="E16228">
        <v>53023</v>
      </c>
      <c r="F16228" t="str">
        <f>VLOOKUP(E16228,'[1]movimento-per-comune-ambito-201'!$C$2:$D$547,2,0)</f>
        <v>Maremma Area Sud</v>
      </c>
      <c r="G16228" t="s">
        <v>63959</v>
      </c>
      <c r="H16228" t="s">
        <v>15</v>
      </c>
      <c r="I16228" t="s">
        <v>61352</v>
      </c>
      <c r="J16228">
        <v>58054</v>
      </c>
      <c r="K16228" t="s">
        <v>61232</v>
      </c>
      <c r="L16228" t="str">
        <f>VLOOKUP(K16228,'[1]movimento-per-comune-ambito-201'!$B$2:$D$547,3,FALSE)</f>
        <v>Maremma Area Sud</v>
      </c>
      <c r="M16228" t="s">
        <v>53101</v>
      </c>
      <c r="N16228">
        <v>0</v>
      </c>
      <c r="O16228" t="s">
        <v>61353</v>
      </c>
      <c r="P16228" t="s">
        <v>61354</v>
      </c>
      <c r="Q16228" t="s">
        <v>61355</v>
      </c>
    </row>
    <row r="16229" spans="1:17" x14ac:dyDescent="0.25">
      <c r="A16229">
        <v>2620</v>
      </c>
      <c r="B16229" t="s">
        <v>61356</v>
      </c>
      <c r="C16229" s="1">
        <v>4.2760489199999904E+16</v>
      </c>
      <c r="D16229" s="1">
        <v>112575121</v>
      </c>
      <c r="E16229">
        <v>53023</v>
      </c>
      <c r="F16229" t="str">
        <f>VLOOKUP(E16229,'[1]movimento-per-comune-ambito-201'!$C$2:$D$547,2,0)</f>
        <v>Maremma Area Sud</v>
      </c>
      <c r="G16229" t="s">
        <v>63894</v>
      </c>
      <c r="H16229" t="s">
        <v>15</v>
      </c>
      <c r="I16229" t="s">
        <v>61357</v>
      </c>
      <c r="J16229">
        <v>58054</v>
      </c>
      <c r="K16229" t="s">
        <v>61232</v>
      </c>
      <c r="L16229" t="str">
        <f>VLOOKUP(K16229,'[1]movimento-per-comune-ambito-201'!$B$2:$D$547,3,FALSE)</f>
        <v>Maremma Area Sud</v>
      </c>
      <c r="M16229" t="s">
        <v>53101</v>
      </c>
      <c r="N16229">
        <v>0</v>
      </c>
      <c r="O16229" t="s">
        <v>61358</v>
      </c>
      <c r="P16229" t="s">
        <v>61359</v>
      </c>
      <c r="Q16229" t="s">
        <v>61360</v>
      </c>
    </row>
    <row r="16230" spans="1:17" x14ac:dyDescent="0.25">
      <c r="A16230">
        <v>2621</v>
      </c>
      <c r="B16230" t="s">
        <v>61361</v>
      </c>
      <c r="C16230" s="1">
        <v>4.2631695399999904E+16</v>
      </c>
      <c r="D16230" s="1">
        <v>1.14129257E+16</v>
      </c>
      <c r="E16230">
        <v>53023</v>
      </c>
      <c r="F16230" t="str">
        <f>VLOOKUP(E16230,'[1]movimento-per-comune-ambito-201'!$C$2:$D$547,2,0)</f>
        <v>Maremma Area Sud</v>
      </c>
      <c r="G16230" t="s">
        <v>63895</v>
      </c>
      <c r="H16230" t="s">
        <v>15</v>
      </c>
      <c r="I16230" t="s">
        <v>61362</v>
      </c>
      <c r="J16230">
        <v>58054</v>
      </c>
      <c r="K16230" t="s">
        <v>61232</v>
      </c>
      <c r="L16230" t="str">
        <f>VLOOKUP(K16230,'[1]movimento-per-comune-ambito-201'!$B$2:$D$547,3,FALSE)</f>
        <v>Maremma Area Sud</v>
      </c>
      <c r="M16230" t="s">
        <v>53101</v>
      </c>
      <c r="N16230">
        <v>4</v>
      </c>
      <c r="O16230" t="s">
        <v>61363</v>
      </c>
      <c r="P16230" t="s">
        <v>61364</v>
      </c>
      <c r="Q16230" t="s">
        <v>61365</v>
      </c>
    </row>
    <row r="16231" spans="1:17" x14ac:dyDescent="0.25">
      <c r="A16231">
        <v>2622</v>
      </c>
      <c r="B16231" t="s">
        <v>22030</v>
      </c>
      <c r="C16231" s="1">
        <v>426863861</v>
      </c>
      <c r="D16231" s="1">
        <v>113339204</v>
      </c>
      <c r="E16231">
        <v>53023</v>
      </c>
      <c r="F16231" t="str">
        <f>VLOOKUP(E16231,'[1]movimento-per-comune-ambito-201'!$C$2:$D$547,2,0)</f>
        <v>Maremma Area Sud</v>
      </c>
      <c r="G16231" t="s">
        <v>63960</v>
      </c>
      <c r="H16231" t="s">
        <v>15</v>
      </c>
      <c r="I16231" t="s">
        <v>61366</v>
      </c>
      <c r="J16231">
        <v>58050</v>
      </c>
      <c r="K16231" t="s">
        <v>61232</v>
      </c>
      <c r="L16231" t="str">
        <f>VLOOKUP(K16231,'[1]movimento-per-comune-ambito-201'!$B$2:$D$547,3,FALSE)</f>
        <v>Maremma Area Sud</v>
      </c>
      <c r="M16231" t="s">
        <v>53101</v>
      </c>
      <c r="N16231">
        <v>0</v>
      </c>
      <c r="O16231" t="s">
        <v>61367</v>
      </c>
      <c r="P16231" t="s">
        <v>61368</v>
      </c>
      <c r="Q16231" t="s">
        <v>61369</v>
      </c>
    </row>
    <row r="16232" spans="1:17" x14ac:dyDescent="0.25">
      <c r="A16232">
        <v>2623</v>
      </c>
      <c r="B16232" t="s">
        <v>61370</v>
      </c>
      <c r="C16232" s="1">
        <v>4.2631695399999904E+16</v>
      </c>
      <c r="D16232" s="1">
        <v>1.14129257E+16</v>
      </c>
      <c r="E16232">
        <v>53023</v>
      </c>
      <c r="F16232" t="str">
        <f>VLOOKUP(E16232,'[1]movimento-per-comune-ambito-201'!$C$2:$D$547,2,0)</f>
        <v>Maremma Area Sud</v>
      </c>
      <c r="G16232" t="s">
        <v>63961</v>
      </c>
      <c r="H16232" t="s">
        <v>15</v>
      </c>
      <c r="I16232" t="s">
        <v>61371</v>
      </c>
      <c r="J16232">
        <v>58054</v>
      </c>
      <c r="K16232" t="s">
        <v>61232</v>
      </c>
      <c r="L16232" t="str">
        <f>VLOOKUP(K16232,'[1]movimento-per-comune-ambito-201'!$B$2:$D$547,3,FALSE)</f>
        <v>Maremma Area Sud</v>
      </c>
      <c r="M16232" t="s">
        <v>53101</v>
      </c>
      <c r="N16232">
        <v>0</v>
      </c>
      <c r="O16232" t="s">
        <v>61372</v>
      </c>
      <c r="P16232" t="s">
        <v>61373</v>
      </c>
      <c r="Q16232" t="s">
        <v>61374</v>
      </c>
    </row>
    <row r="16233" spans="1:17" x14ac:dyDescent="0.25">
      <c r="A16233">
        <v>2625</v>
      </c>
      <c r="B16233" t="s">
        <v>61375</v>
      </c>
      <c r="C16233" s="1">
        <v>4.2731423199999904E+16</v>
      </c>
      <c r="D16233" s="1">
        <v>1.14125808E+16</v>
      </c>
      <c r="E16233">
        <v>53023</v>
      </c>
      <c r="F16233" t="str">
        <f>VLOOKUP(E16233,'[1]movimento-per-comune-ambito-201'!$C$2:$D$547,2,0)</f>
        <v>Maremma Area Sud</v>
      </c>
      <c r="G16233" t="s">
        <v>65554</v>
      </c>
      <c r="H16233" t="s">
        <v>15</v>
      </c>
      <c r="I16233" t="s">
        <v>61376</v>
      </c>
      <c r="J16233">
        <v>58054</v>
      </c>
      <c r="K16233" t="s">
        <v>61232</v>
      </c>
      <c r="L16233" t="str">
        <f>VLOOKUP(K16233,'[1]movimento-per-comune-ambito-201'!$B$2:$D$547,3,FALSE)</f>
        <v>Maremma Area Sud</v>
      </c>
      <c r="M16233" t="s">
        <v>53101</v>
      </c>
      <c r="N16233">
        <v>0</v>
      </c>
      <c r="O16233" t="s">
        <v>61377</v>
      </c>
      <c r="Q16233" t="s">
        <v>61378</v>
      </c>
    </row>
    <row r="16234" spans="1:17" x14ac:dyDescent="0.25">
      <c r="A16234">
        <v>2626</v>
      </c>
      <c r="B16234" t="s">
        <v>61379</v>
      </c>
      <c r="C16234" s="1">
        <v>4.2770181999999904E+16</v>
      </c>
      <c r="D16234" s="1">
        <v>1.1319432E+16</v>
      </c>
      <c r="E16234">
        <v>53023</v>
      </c>
      <c r="F16234" t="str">
        <f>VLOOKUP(E16234,'[1]movimento-per-comune-ambito-201'!$C$2:$D$547,2,0)</f>
        <v>Maremma Area Sud</v>
      </c>
      <c r="G16234" t="s">
        <v>65450</v>
      </c>
      <c r="H16234" t="s">
        <v>15</v>
      </c>
      <c r="I16234" t="s">
        <v>61380</v>
      </c>
      <c r="J16234">
        <v>58050</v>
      </c>
      <c r="K16234" t="s">
        <v>61232</v>
      </c>
      <c r="L16234" t="str">
        <f>VLOOKUP(K16234,'[1]movimento-per-comune-ambito-201'!$B$2:$D$547,3,FALSE)</f>
        <v>Maremma Area Sud</v>
      </c>
      <c r="M16234" t="s">
        <v>53101</v>
      </c>
      <c r="N16234">
        <v>0</v>
      </c>
      <c r="Q16234" t="s">
        <v>61381</v>
      </c>
    </row>
    <row r="16235" spans="1:17" x14ac:dyDescent="0.25">
      <c r="A16235">
        <v>2627</v>
      </c>
      <c r="B16235" t="s">
        <v>61382</v>
      </c>
      <c r="C16235" s="1">
        <v>426863861</v>
      </c>
      <c r="D16235" s="1">
        <v>113339204</v>
      </c>
      <c r="E16235">
        <v>53023</v>
      </c>
      <c r="F16235" t="str">
        <f>VLOOKUP(E16235,'[1]movimento-per-comune-ambito-201'!$C$2:$D$547,2,0)</f>
        <v>Maremma Area Sud</v>
      </c>
      <c r="G16235" t="s">
        <v>65557</v>
      </c>
      <c r="H16235" t="s">
        <v>15</v>
      </c>
      <c r="I16235" t="s">
        <v>61383</v>
      </c>
      <c r="J16235">
        <v>58054</v>
      </c>
      <c r="K16235" t="s">
        <v>61232</v>
      </c>
      <c r="L16235" t="str">
        <f>VLOOKUP(K16235,'[1]movimento-per-comune-ambito-201'!$B$2:$D$547,3,FALSE)</f>
        <v>Maremma Area Sud</v>
      </c>
      <c r="M16235" t="s">
        <v>53101</v>
      </c>
      <c r="N16235">
        <v>0</v>
      </c>
      <c r="O16235" t="s">
        <v>61384</v>
      </c>
      <c r="P16235" t="s">
        <v>61385</v>
      </c>
      <c r="Q16235" t="s">
        <v>61386</v>
      </c>
    </row>
    <row r="16236" spans="1:17" x14ac:dyDescent="0.25">
      <c r="A16236">
        <v>2628</v>
      </c>
      <c r="B16236" t="s">
        <v>61387</v>
      </c>
      <c r="C16236" s="1">
        <v>4.2667858257607E+16</v>
      </c>
      <c r="D16236" s="1">
        <v>1.13561031204101E+16</v>
      </c>
      <c r="E16236">
        <v>53023</v>
      </c>
      <c r="F16236" t="str">
        <f>VLOOKUP(E16236,'[1]movimento-per-comune-ambito-201'!$C$2:$D$547,2,0)</f>
        <v>Maremma Area Sud</v>
      </c>
      <c r="G16236" t="s">
        <v>65558</v>
      </c>
      <c r="H16236" t="s">
        <v>15</v>
      </c>
      <c r="I16236" t="s">
        <v>61388</v>
      </c>
      <c r="J16236">
        <v>58054</v>
      </c>
      <c r="K16236" t="s">
        <v>61232</v>
      </c>
      <c r="L16236" t="str">
        <f>VLOOKUP(K16236,'[1]movimento-per-comune-ambito-201'!$B$2:$D$547,3,FALSE)</f>
        <v>Maremma Area Sud</v>
      </c>
      <c r="M16236" t="s">
        <v>53101</v>
      </c>
      <c r="N16236">
        <v>4</v>
      </c>
      <c r="O16236" t="s">
        <v>61389</v>
      </c>
      <c r="P16236" t="s">
        <v>61390</v>
      </c>
      <c r="Q16236" t="s">
        <v>61391</v>
      </c>
    </row>
    <row r="16237" spans="1:17" x14ac:dyDescent="0.25">
      <c r="A16237">
        <v>2629</v>
      </c>
      <c r="B16237" t="s">
        <v>61392</v>
      </c>
      <c r="C16237" s="1">
        <v>426863861</v>
      </c>
      <c r="D16237" s="1">
        <v>113339204</v>
      </c>
      <c r="E16237">
        <v>53023</v>
      </c>
      <c r="F16237" t="str">
        <f>VLOOKUP(E16237,'[1]movimento-per-comune-ambito-201'!$C$2:$D$547,2,0)</f>
        <v>Maremma Area Sud</v>
      </c>
      <c r="G16237" t="s">
        <v>65451</v>
      </c>
      <c r="H16237" t="s">
        <v>15</v>
      </c>
      <c r="I16237" t="s">
        <v>61393</v>
      </c>
      <c r="J16237">
        <v>58054</v>
      </c>
      <c r="K16237" t="s">
        <v>61232</v>
      </c>
      <c r="L16237" t="str">
        <f>VLOOKUP(K16237,'[1]movimento-per-comune-ambito-201'!$B$2:$D$547,3,FALSE)</f>
        <v>Maremma Area Sud</v>
      </c>
      <c r="M16237" t="s">
        <v>53101</v>
      </c>
      <c r="N16237">
        <v>0</v>
      </c>
      <c r="O16237" t="s">
        <v>61394</v>
      </c>
      <c r="Q16237" t="s">
        <v>61395</v>
      </c>
    </row>
    <row r="16238" spans="1:17" x14ac:dyDescent="0.25">
      <c r="A16238">
        <v>2630</v>
      </c>
      <c r="B16238" t="s">
        <v>61396</v>
      </c>
      <c r="C16238" s="1">
        <v>4.2631695399999904E+16</v>
      </c>
      <c r="D16238" s="1">
        <v>1.14129257E+16</v>
      </c>
      <c r="E16238">
        <v>53023</v>
      </c>
      <c r="F16238" t="str">
        <f>VLOOKUP(E16238,'[1]movimento-per-comune-ambito-201'!$C$2:$D$547,2,0)</f>
        <v>Maremma Area Sud</v>
      </c>
      <c r="G16238" t="s">
        <v>65452</v>
      </c>
      <c r="H16238" t="s">
        <v>15</v>
      </c>
      <c r="I16238" t="s">
        <v>61397</v>
      </c>
      <c r="J16238">
        <v>58054</v>
      </c>
      <c r="K16238" t="s">
        <v>61232</v>
      </c>
      <c r="L16238" t="str">
        <f>VLOOKUP(K16238,'[1]movimento-per-comune-ambito-201'!$B$2:$D$547,3,FALSE)</f>
        <v>Maremma Area Sud</v>
      </c>
      <c r="M16238" t="s">
        <v>53101</v>
      </c>
      <c r="N16238">
        <v>4</v>
      </c>
      <c r="O16238" t="s">
        <v>61398</v>
      </c>
      <c r="Q16238" t="s">
        <v>61399</v>
      </c>
    </row>
    <row r="16239" spans="1:17" x14ac:dyDescent="0.25">
      <c r="A16239">
        <v>14163</v>
      </c>
      <c r="B16239" t="s">
        <v>61400</v>
      </c>
      <c r="C16239" s="1">
        <v>4.2713853999999904E+16</v>
      </c>
      <c r="D16239" s="1">
        <v>11305488</v>
      </c>
      <c r="E16239">
        <v>53023</v>
      </c>
      <c r="F16239" t="str">
        <f>VLOOKUP(E16239,'[1]movimento-per-comune-ambito-201'!$C$2:$D$547,2,0)</f>
        <v>Maremma Area Sud</v>
      </c>
      <c r="G16239" t="s">
        <v>65453</v>
      </c>
      <c r="H16239" t="s">
        <v>15</v>
      </c>
      <c r="I16239" t="s">
        <v>61401</v>
      </c>
      <c r="J16239">
        <v>58054</v>
      </c>
      <c r="K16239" t="s">
        <v>61232</v>
      </c>
      <c r="L16239" t="str">
        <f>VLOOKUP(K16239,'[1]movimento-per-comune-ambito-201'!$B$2:$D$547,3,FALSE)</f>
        <v>Maremma Area Sud</v>
      </c>
      <c r="M16239" t="s">
        <v>53101</v>
      </c>
      <c r="N16239">
        <v>0</v>
      </c>
      <c r="O16239" t="s">
        <v>61402</v>
      </c>
      <c r="P16239" t="s">
        <v>61403</v>
      </c>
      <c r="Q16239" t="s">
        <v>61404</v>
      </c>
    </row>
    <row r="16240" spans="1:17" x14ac:dyDescent="0.25">
      <c r="A16240">
        <v>14164</v>
      </c>
      <c r="B16240" t="s">
        <v>61405</v>
      </c>
      <c r="C16240" s="1">
        <v>4.27363276E+16</v>
      </c>
      <c r="D16240" s="1">
        <v>112916153</v>
      </c>
      <c r="E16240">
        <v>53023</v>
      </c>
      <c r="F16240" t="str">
        <f>VLOOKUP(E16240,'[1]movimento-per-comune-ambito-201'!$C$2:$D$547,2,0)</f>
        <v>Maremma Area Sud</v>
      </c>
      <c r="G16240" t="s">
        <v>65454</v>
      </c>
      <c r="H16240" t="s">
        <v>15</v>
      </c>
      <c r="I16240" t="s">
        <v>61406</v>
      </c>
      <c r="J16240">
        <v>58054</v>
      </c>
      <c r="K16240" t="s">
        <v>61232</v>
      </c>
      <c r="L16240" t="str">
        <f>VLOOKUP(K16240,'[1]movimento-per-comune-ambito-201'!$B$2:$D$547,3,FALSE)</f>
        <v>Maremma Area Sud</v>
      </c>
      <c r="M16240" t="s">
        <v>53101</v>
      </c>
      <c r="N16240">
        <v>0</v>
      </c>
      <c r="O16240" t="s">
        <v>61407</v>
      </c>
      <c r="Q16240" t="s">
        <v>61408</v>
      </c>
    </row>
    <row r="16241" spans="1:17" x14ac:dyDescent="0.25">
      <c r="A16241">
        <v>14489</v>
      </c>
      <c r="B16241" t="s">
        <v>61409</v>
      </c>
      <c r="C16241" s="1">
        <v>4.2623743999999904E+16</v>
      </c>
      <c r="D16241" s="1">
        <v>1.13841535999999E+16</v>
      </c>
      <c r="E16241">
        <v>53023</v>
      </c>
      <c r="F16241" t="str">
        <f>VLOOKUP(E16241,'[1]movimento-per-comune-ambito-201'!$C$2:$D$547,2,0)</f>
        <v>Maremma Area Sud</v>
      </c>
      <c r="G16241" t="s">
        <v>65455</v>
      </c>
      <c r="H16241" t="s">
        <v>15</v>
      </c>
      <c r="I16241" t="s">
        <v>61410</v>
      </c>
      <c r="J16241">
        <v>58054</v>
      </c>
      <c r="K16241" t="s">
        <v>61232</v>
      </c>
      <c r="L16241" t="str">
        <f>VLOOKUP(K16241,'[1]movimento-per-comune-ambito-201'!$B$2:$D$547,3,FALSE)</f>
        <v>Maremma Area Sud</v>
      </c>
      <c r="M16241" t="s">
        <v>53101</v>
      </c>
      <c r="N16241">
        <v>0</v>
      </c>
      <c r="O16241" t="s">
        <v>61411</v>
      </c>
      <c r="P16241" t="s">
        <v>61412</v>
      </c>
      <c r="Q16241" t="s">
        <v>61413</v>
      </c>
    </row>
    <row r="16242" spans="1:17" x14ac:dyDescent="0.25">
      <c r="A16242">
        <v>16693</v>
      </c>
      <c r="B16242" t="s">
        <v>61414</v>
      </c>
      <c r="C16242" s="1">
        <v>426863861</v>
      </c>
      <c r="D16242" s="1">
        <v>113339204</v>
      </c>
      <c r="E16242">
        <v>53023</v>
      </c>
      <c r="F16242" t="str">
        <f>VLOOKUP(E16242,'[1]movimento-per-comune-ambito-201'!$C$2:$D$547,2,0)</f>
        <v>Maremma Area Sud</v>
      </c>
      <c r="G16242" t="s">
        <v>65559</v>
      </c>
      <c r="H16242" t="s">
        <v>15</v>
      </c>
      <c r="I16242" t="s">
        <v>61415</v>
      </c>
      <c r="J16242">
        <v>58054</v>
      </c>
      <c r="K16242" t="s">
        <v>61232</v>
      </c>
      <c r="L16242" t="str">
        <f>VLOOKUP(K16242,'[1]movimento-per-comune-ambito-201'!$B$2:$D$547,3,FALSE)</f>
        <v>Maremma Area Sud</v>
      </c>
      <c r="M16242" t="s">
        <v>53101</v>
      </c>
      <c r="N16242">
        <v>0</v>
      </c>
      <c r="O16242" t="s">
        <v>61416</v>
      </c>
      <c r="P16242" t="s">
        <v>61417</v>
      </c>
      <c r="Q16242" t="s">
        <v>61418</v>
      </c>
    </row>
    <row r="16243" spans="1:17" x14ac:dyDescent="0.25">
      <c r="A16243">
        <v>17149</v>
      </c>
      <c r="B16243" t="s">
        <v>61419</v>
      </c>
      <c r="C16243" s="1">
        <v>4.27614846E+16</v>
      </c>
      <c r="D16243" s="1">
        <v>1.12567733E+16</v>
      </c>
      <c r="E16243">
        <v>53023</v>
      </c>
      <c r="F16243" t="str">
        <f>VLOOKUP(E16243,'[1]movimento-per-comune-ambito-201'!$C$2:$D$547,2,0)</f>
        <v>Maremma Area Sud</v>
      </c>
      <c r="G16243" t="s">
        <v>65457</v>
      </c>
      <c r="H16243" t="s">
        <v>15</v>
      </c>
      <c r="I16243" t="s">
        <v>61420</v>
      </c>
      <c r="J16243">
        <v>58054</v>
      </c>
      <c r="K16243" t="s">
        <v>61232</v>
      </c>
      <c r="L16243" t="str">
        <f>VLOOKUP(K16243,'[1]movimento-per-comune-ambito-201'!$B$2:$D$547,3,FALSE)</f>
        <v>Maremma Area Sud</v>
      </c>
      <c r="M16243" t="s">
        <v>53101</v>
      </c>
      <c r="N16243">
        <v>0</v>
      </c>
      <c r="Q16243" t="s">
        <v>61421</v>
      </c>
    </row>
    <row r="16244" spans="1:17" x14ac:dyDescent="0.25">
      <c r="A16244">
        <v>17341</v>
      </c>
      <c r="B16244" t="s">
        <v>61422</v>
      </c>
      <c r="C16244" s="1">
        <v>4.2777913771955104E+16</v>
      </c>
      <c r="D16244" s="1">
        <v>1.12363670538146E+16</v>
      </c>
      <c r="E16244">
        <v>53023</v>
      </c>
      <c r="F16244" t="str">
        <f>VLOOKUP(E16244,'[1]movimento-per-comune-ambito-201'!$C$2:$D$547,2,0)</f>
        <v>Maremma Area Sud</v>
      </c>
      <c r="G16244" t="s">
        <v>65458</v>
      </c>
      <c r="H16244" t="s">
        <v>15</v>
      </c>
      <c r="I16244" t="s">
        <v>61423</v>
      </c>
      <c r="J16244">
        <v>58054</v>
      </c>
      <c r="K16244" t="s">
        <v>61232</v>
      </c>
      <c r="L16244" t="str">
        <f>VLOOKUP(K16244,'[1]movimento-per-comune-ambito-201'!$B$2:$D$547,3,FALSE)</f>
        <v>Maremma Area Sud</v>
      </c>
      <c r="M16244" t="s">
        <v>53101</v>
      </c>
      <c r="N16244">
        <v>4</v>
      </c>
      <c r="O16244" t="s">
        <v>61424</v>
      </c>
      <c r="P16244" t="s">
        <v>61425</v>
      </c>
      <c r="Q16244" t="s">
        <v>61426</v>
      </c>
    </row>
    <row r="16245" spans="1:17" x14ac:dyDescent="0.25">
      <c r="A16245">
        <v>18065</v>
      </c>
      <c r="B16245" t="s">
        <v>61427</v>
      </c>
      <c r="C16245" s="1">
        <v>426863861</v>
      </c>
      <c r="D16245" s="1">
        <v>113339204</v>
      </c>
      <c r="E16245">
        <v>53023</v>
      </c>
      <c r="F16245" t="str">
        <f>VLOOKUP(E16245,'[1]movimento-per-comune-ambito-201'!$C$2:$D$547,2,0)</f>
        <v>Maremma Area Sud</v>
      </c>
      <c r="G16245" t="s">
        <v>65560</v>
      </c>
      <c r="H16245" t="s">
        <v>15</v>
      </c>
      <c r="I16245" t="s">
        <v>61428</v>
      </c>
      <c r="J16245">
        <v>58054</v>
      </c>
      <c r="K16245" t="s">
        <v>61232</v>
      </c>
      <c r="L16245" t="str">
        <f>VLOOKUP(K16245,'[1]movimento-per-comune-ambito-201'!$B$2:$D$547,3,FALSE)</f>
        <v>Maremma Area Sud</v>
      </c>
      <c r="M16245" t="s">
        <v>53101</v>
      </c>
      <c r="N16245">
        <v>0</v>
      </c>
      <c r="O16245" t="s">
        <v>61429</v>
      </c>
      <c r="P16245" t="s">
        <v>61430</v>
      </c>
      <c r="Q16245" t="s">
        <v>61431</v>
      </c>
    </row>
    <row r="16246" spans="1:17" x14ac:dyDescent="0.25">
      <c r="A16246">
        <v>18532</v>
      </c>
      <c r="B16246" t="s">
        <v>61432</v>
      </c>
      <c r="C16246" s="1">
        <v>4.2708681195548896E+16</v>
      </c>
      <c r="D16246" s="1">
        <v>1.13417309926513E+16</v>
      </c>
      <c r="E16246">
        <v>53023</v>
      </c>
      <c r="F16246" t="str">
        <f>VLOOKUP(E16246,'[1]movimento-per-comune-ambito-201'!$C$2:$D$547,2,0)</f>
        <v>Maremma Area Sud</v>
      </c>
      <c r="G16246" t="s">
        <v>65561</v>
      </c>
      <c r="H16246" t="s">
        <v>15</v>
      </c>
      <c r="I16246" t="s">
        <v>61433</v>
      </c>
      <c r="J16246">
        <v>58054</v>
      </c>
      <c r="K16246" t="s">
        <v>61232</v>
      </c>
      <c r="L16246" t="str">
        <f>VLOOKUP(K16246,'[1]movimento-per-comune-ambito-201'!$B$2:$D$547,3,FALSE)</f>
        <v>Maremma Area Sud</v>
      </c>
      <c r="M16246" t="s">
        <v>53101</v>
      </c>
      <c r="N16246">
        <v>4</v>
      </c>
      <c r="O16246" t="s">
        <v>61434</v>
      </c>
      <c r="P16246" t="s">
        <v>61435</v>
      </c>
      <c r="Q16246" t="s">
        <v>61436</v>
      </c>
    </row>
    <row r="16247" spans="1:17" x14ac:dyDescent="0.25">
      <c r="A16247">
        <v>18754</v>
      </c>
      <c r="B16247" t="s">
        <v>61437</v>
      </c>
      <c r="C16247" s="1">
        <v>426863861</v>
      </c>
      <c r="D16247" s="1">
        <v>113339204</v>
      </c>
      <c r="E16247">
        <v>53023</v>
      </c>
      <c r="F16247" t="str">
        <f>VLOOKUP(E16247,'[1]movimento-per-comune-ambito-201'!$C$2:$D$547,2,0)</f>
        <v>Maremma Area Sud</v>
      </c>
      <c r="G16247" t="s">
        <v>65459</v>
      </c>
      <c r="H16247" t="s">
        <v>15</v>
      </c>
      <c r="J16247">
        <v>58054</v>
      </c>
      <c r="K16247" t="s">
        <v>61232</v>
      </c>
      <c r="L16247" t="str">
        <f>VLOOKUP(K16247,'[1]movimento-per-comune-ambito-201'!$B$2:$D$547,3,FALSE)</f>
        <v>Maremma Area Sud</v>
      </c>
      <c r="M16247" t="s">
        <v>53101</v>
      </c>
      <c r="N16247">
        <v>0</v>
      </c>
    </row>
    <row r="16248" spans="1:17" x14ac:dyDescent="0.25">
      <c r="A16248">
        <v>19072</v>
      </c>
      <c r="B16248" t="s">
        <v>61438</v>
      </c>
      <c r="C16248" s="1">
        <v>4.2738522099999904E+16</v>
      </c>
      <c r="D16248" s="1">
        <v>112990204</v>
      </c>
      <c r="E16248">
        <v>53023</v>
      </c>
      <c r="F16248" t="str">
        <f>VLOOKUP(E16248,'[1]movimento-per-comune-ambito-201'!$C$2:$D$547,2,0)</f>
        <v>Maremma Area Sud</v>
      </c>
      <c r="G16248" t="s">
        <v>65460</v>
      </c>
      <c r="H16248" t="s">
        <v>15</v>
      </c>
      <c r="I16248" t="s">
        <v>61439</v>
      </c>
      <c r="J16248">
        <v>58054</v>
      </c>
      <c r="K16248" t="s">
        <v>61232</v>
      </c>
      <c r="L16248" t="str">
        <f>VLOOKUP(K16248,'[1]movimento-per-comune-ambito-201'!$B$2:$D$547,3,FALSE)</f>
        <v>Maremma Area Sud</v>
      </c>
      <c r="M16248" t="s">
        <v>53101</v>
      </c>
      <c r="N16248">
        <v>4</v>
      </c>
      <c r="O16248" t="s">
        <v>61440</v>
      </c>
      <c r="P16248" t="s">
        <v>61441</v>
      </c>
      <c r="Q16248" t="s">
        <v>61442</v>
      </c>
    </row>
    <row r="16249" spans="1:17" x14ac:dyDescent="0.25">
      <c r="A16249">
        <v>20103</v>
      </c>
      <c r="B16249" t="s">
        <v>61443</v>
      </c>
      <c r="C16249" s="1">
        <v>4.2631695399999904E+16</v>
      </c>
      <c r="D16249" s="1">
        <v>1.14129257E+16</v>
      </c>
      <c r="E16249">
        <v>53023</v>
      </c>
      <c r="F16249" t="str">
        <f>VLOOKUP(E16249,'[1]movimento-per-comune-ambito-201'!$C$2:$D$547,2,0)</f>
        <v>Maremma Area Sud</v>
      </c>
      <c r="G16249" t="s">
        <v>65461</v>
      </c>
      <c r="H16249" t="s">
        <v>15</v>
      </c>
      <c r="I16249" t="s">
        <v>61444</v>
      </c>
      <c r="J16249">
        <v>58054</v>
      </c>
      <c r="K16249" t="s">
        <v>61232</v>
      </c>
      <c r="L16249" t="str">
        <f>VLOOKUP(K16249,'[1]movimento-per-comune-ambito-201'!$B$2:$D$547,3,FALSE)</f>
        <v>Maremma Area Sud</v>
      </c>
      <c r="M16249" t="s">
        <v>53101</v>
      </c>
      <c r="N16249">
        <v>4</v>
      </c>
      <c r="O16249" t="s">
        <v>61445</v>
      </c>
      <c r="Q16249" t="s">
        <v>61446</v>
      </c>
    </row>
    <row r="16250" spans="1:17" x14ac:dyDescent="0.25">
      <c r="A16250">
        <v>21590</v>
      </c>
      <c r="B16250" t="s">
        <v>61447</v>
      </c>
      <c r="C16250" s="1">
        <v>4.2649959299999904E+16</v>
      </c>
      <c r="D16250" s="1">
        <v>113793267</v>
      </c>
      <c r="E16250">
        <v>53023</v>
      </c>
      <c r="F16250" t="str">
        <f>VLOOKUP(E16250,'[1]movimento-per-comune-ambito-201'!$C$2:$D$547,2,0)</f>
        <v>Maremma Area Sud</v>
      </c>
      <c r="G16250" t="s">
        <v>65979</v>
      </c>
      <c r="H16250" t="s">
        <v>15</v>
      </c>
      <c r="I16250" t="s">
        <v>61448</v>
      </c>
      <c r="J16250">
        <v>58054</v>
      </c>
      <c r="K16250" t="s">
        <v>61232</v>
      </c>
      <c r="L16250" t="str">
        <f>VLOOKUP(K16250,'[1]movimento-per-comune-ambito-201'!$B$2:$D$547,3,FALSE)</f>
        <v>Maremma Area Sud</v>
      </c>
      <c r="M16250" t="s">
        <v>53101</v>
      </c>
      <c r="N16250">
        <v>3</v>
      </c>
      <c r="O16250" t="s">
        <v>61449</v>
      </c>
      <c r="P16250" t="s">
        <v>61450</v>
      </c>
      <c r="Q16250" t="s">
        <v>61451</v>
      </c>
    </row>
    <row r="16251" spans="1:17" x14ac:dyDescent="0.25">
      <c r="A16251">
        <v>22309</v>
      </c>
      <c r="B16251" t="s">
        <v>61452</v>
      </c>
      <c r="C16251" s="1">
        <v>427154071</v>
      </c>
      <c r="D16251" s="1">
        <v>113004271</v>
      </c>
      <c r="E16251">
        <v>53023</v>
      </c>
      <c r="F16251" t="str">
        <f>VLOOKUP(E16251,'[1]movimento-per-comune-ambito-201'!$C$2:$D$547,2,0)</f>
        <v>Maremma Area Sud</v>
      </c>
      <c r="G16251" t="s">
        <v>65462</v>
      </c>
      <c r="H16251" t="s">
        <v>15</v>
      </c>
      <c r="I16251" t="s">
        <v>61453</v>
      </c>
      <c r="J16251">
        <v>58054</v>
      </c>
      <c r="K16251" t="s">
        <v>61232</v>
      </c>
      <c r="L16251" t="str">
        <f>VLOOKUP(K16251,'[1]movimento-per-comune-ambito-201'!$B$2:$D$547,3,FALSE)</f>
        <v>Maremma Area Sud</v>
      </c>
      <c r="M16251" t="s">
        <v>53101</v>
      </c>
      <c r="N16251">
        <v>4</v>
      </c>
      <c r="O16251" t="s">
        <v>61454</v>
      </c>
      <c r="P16251" t="s">
        <v>61455</v>
      </c>
      <c r="Q16251" t="s">
        <v>61456</v>
      </c>
    </row>
    <row r="16252" spans="1:17" x14ac:dyDescent="0.25">
      <c r="A16252">
        <v>22455</v>
      </c>
      <c r="B16252" t="s">
        <v>61457</v>
      </c>
      <c r="C16252" s="1">
        <v>4.27604892E+16</v>
      </c>
      <c r="D16252" s="1">
        <v>112575121</v>
      </c>
      <c r="E16252">
        <v>53023</v>
      </c>
      <c r="F16252" t="str">
        <f>VLOOKUP(E16252,'[1]movimento-per-comune-ambito-201'!$C$2:$D$547,2,0)</f>
        <v>Maremma Area Sud</v>
      </c>
      <c r="G16252" t="s">
        <v>66023</v>
      </c>
      <c r="H16252" t="s">
        <v>15</v>
      </c>
      <c r="I16252" t="s">
        <v>61458</v>
      </c>
      <c r="J16252">
        <v>58054</v>
      </c>
      <c r="K16252" t="s">
        <v>61232</v>
      </c>
      <c r="L16252" t="str">
        <f>VLOOKUP(K16252,'[1]movimento-per-comune-ambito-201'!$B$2:$D$547,3,FALSE)</f>
        <v>Maremma Area Sud</v>
      </c>
      <c r="M16252" t="s">
        <v>53101</v>
      </c>
      <c r="N16252">
        <v>1</v>
      </c>
      <c r="O16252" t="s">
        <v>61459</v>
      </c>
      <c r="P16252" t="s">
        <v>61460</v>
      </c>
      <c r="Q16252" t="s">
        <v>61461</v>
      </c>
    </row>
    <row r="16253" spans="1:17" x14ac:dyDescent="0.25">
      <c r="A16253">
        <v>22471</v>
      </c>
      <c r="B16253" t="s">
        <v>61462</v>
      </c>
      <c r="C16253" s="1">
        <v>426863861</v>
      </c>
      <c r="D16253" s="1">
        <v>113339204</v>
      </c>
      <c r="E16253">
        <v>53023</v>
      </c>
      <c r="F16253" t="str">
        <f>VLOOKUP(E16253,'[1]movimento-per-comune-ambito-201'!$C$2:$D$547,2,0)</f>
        <v>Maremma Area Sud</v>
      </c>
      <c r="G16253" t="s">
        <v>65980</v>
      </c>
      <c r="H16253" t="s">
        <v>15</v>
      </c>
      <c r="I16253" t="s">
        <v>61463</v>
      </c>
      <c r="J16253">
        <v>58054</v>
      </c>
      <c r="K16253" t="s">
        <v>61232</v>
      </c>
      <c r="L16253" t="str">
        <f>VLOOKUP(K16253,'[1]movimento-per-comune-ambito-201'!$B$2:$D$547,3,FALSE)</f>
        <v>Maremma Area Sud</v>
      </c>
      <c r="M16253" t="s">
        <v>53101</v>
      </c>
      <c r="N16253">
        <v>0</v>
      </c>
      <c r="O16253" t="s">
        <v>61464</v>
      </c>
      <c r="Q16253" t="s">
        <v>61465</v>
      </c>
    </row>
    <row r="16254" spans="1:17" x14ac:dyDescent="0.25">
      <c r="A16254">
        <v>22504</v>
      </c>
      <c r="B16254" t="s">
        <v>61466</v>
      </c>
      <c r="C16254" s="1">
        <v>426273762</v>
      </c>
      <c r="D16254" s="1">
        <v>115020822</v>
      </c>
      <c r="E16254">
        <v>53023</v>
      </c>
      <c r="F16254" t="str">
        <f>VLOOKUP(E16254,'[1]movimento-per-comune-ambito-201'!$C$2:$D$547,2,0)</f>
        <v>Maremma Area Sud</v>
      </c>
      <c r="G16254" t="s">
        <v>65463</v>
      </c>
      <c r="H16254" t="s">
        <v>15</v>
      </c>
      <c r="I16254" t="s">
        <v>61467</v>
      </c>
      <c r="J16254">
        <v>58054</v>
      </c>
      <c r="K16254" t="s">
        <v>61232</v>
      </c>
      <c r="L16254" t="str">
        <f>VLOOKUP(K16254,'[1]movimento-per-comune-ambito-201'!$B$2:$D$547,3,FALSE)</f>
        <v>Maremma Area Sud</v>
      </c>
      <c r="M16254" t="s">
        <v>53101</v>
      </c>
      <c r="N16254">
        <v>4</v>
      </c>
      <c r="O16254" t="s">
        <v>61468</v>
      </c>
      <c r="Q16254" t="s">
        <v>61469</v>
      </c>
    </row>
    <row r="16255" spans="1:17" x14ac:dyDescent="0.25">
      <c r="A16255">
        <v>23384</v>
      </c>
      <c r="B16255" t="s">
        <v>61470</v>
      </c>
      <c r="C16255" s="1">
        <v>4.2650815799999904E+16</v>
      </c>
      <c r="D16255" s="1">
        <v>113680953</v>
      </c>
      <c r="E16255">
        <v>53023</v>
      </c>
      <c r="F16255" t="str">
        <f>VLOOKUP(E16255,'[1]movimento-per-comune-ambito-201'!$C$2:$D$547,2,0)</f>
        <v>Maremma Area Sud</v>
      </c>
      <c r="G16255" t="s">
        <v>65464</v>
      </c>
      <c r="H16255" t="s">
        <v>15</v>
      </c>
      <c r="I16255" t="s">
        <v>61471</v>
      </c>
      <c r="J16255">
        <v>58054</v>
      </c>
      <c r="K16255" t="s">
        <v>61232</v>
      </c>
      <c r="L16255" t="str">
        <f>VLOOKUP(K16255,'[1]movimento-per-comune-ambito-201'!$B$2:$D$547,3,FALSE)</f>
        <v>Maremma Area Sud</v>
      </c>
      <c r="M16255" t="s">
        <v>53101</v>
      </c>
      <c r="N16255">
        <v>4</v>
      </c>
      <c r="O16255" t="s">
        <v>61472</v>
      </c>
      <c r="P16255" t="s">
        <v>61473</v>
      </c>
    </row>
    <row r="16256" spans="1:17" x14ac:dyDescent="0.25">
      <c r="A16256">
        <v>23426</v>
      </c>
      <c r="B16256" t="s">
        <v>61474</v>
      </c>
      <c r="C16256" s="1">
        <v>4.2756306E+16</v>
      </c>
      <c r="D16256" s="1">
        <v>1.13627509999999E+16</v>
      </c>
      <c r="E16256">
        <v>53023</v>
      </c>
      <c r="F16256" t="str">
        <f>VLOOKUP(E16256,'[1]movimento-per-comune-ambito-201'!$C$2:$D$547,2,0)</f>
        <v>Maremma Area Sud</v>
      </c>
      <c r="G16256" t="s">
        <v>65465</v>
      </c>
      <c r="H16256" t="s">
        <v>15</v>
      </c>
      <c r="I16256" t="s">
        <v>61475</v>
      </c>
      <c r="J16256">
        <v>58054</v>
      </c>
      <c r="K16256" t="s">
        <v>61232</v>
      </c>
      <c r="L16256" t="str">
        <f>VLOOKUP(K16256,'[1]movimento-per-comune-ambito-201'!$B$2:$D$547,3,FALSE)</f>
        <v>Maremma Area Sud</v>
      </c>
      <c r="M16256" t="s">
        <v>53101</v>
      </c>
      <c r="N16256">
        <v>0</v>
      </c>
      <c r="O16256" t="s">
        <v>61476</v>
      </c>
      <c r="Q16256" t="s">
        <v>61477</v>
      </c>
    </row>
    <row r="16257" spans="1:17" x14ac:dyDescent="0.25">
      <c r="A16257">
        <v>23427</v>
      </c>
      <c r="B16257" t="s">
        <v>61478</v>
      </c>
      <c r="C16257" s="1">
        <v>4.2737582099999904E+16</v>
      </c>
      <c r="D16257" s="1">
        <v>112982171</v>
      </c>
      <c r="E16257">
        <v>53023</v>
      </c>
      <c r="F16257" t="str">
        <f>VLOOKUP(E16257,'[1]movimento-per-comune-ambito-201'!$C$2:$D$547,2,0)</f>
        <v>Maremma Area Sud</v>
      </c>
      <c r="G16257" t="s">
        <v>65466</v>
      </c>
      <c r="H16257" t="s">
        <v>15</v>
      </c>
      <c r="I16257" t="s">
        <v>61479</v>
      </c>
      <c r="J16257">
        <v>58054</v>
      </c>
      <c r="K16257" t="s">
        <v>61232</v>
      </c>
      <c r="L16257" t="str">
        <f>VLOOKUP(K16257,'[1]movimento-per-comune-ambito-201'!$B$2:$D$547,3,FALSE)</f>
        <v>Maremma Area Sud</v>
      </c>
      <c r="M16257" t="s">
        <v>53101</v>
      </c>
      <c r="N16257">
        <v>0</v>
      </c>
      <c r="O16257" t="s">
        <v>61480</v>
      </c>
      <c r="Q16257" t="s">
        <v>61481</v>
      </c>
    </row>
    <row r="16258" spans="1:17" x14ac:dyDescent="0.25">
      <c r="A16258">
        <v>24538</v>
      </c>
      <c r="B16258" t="s">
        <v>61266</v>
      </c>
      <c r="C16258" s="1">
        <v>4.27693948E+16</v>
      </c>
      <c r="D16258" s="1">
        <v>1.12379589E+16</v>
      </c>
      <c r="E16258">
        <v>53023</v>
      </c>
      <c r="F16258" t="str">
        <f>VLOOKUP(E16258,'[1]movimento-per-comune-ambito-201'!$C$2:$D$547,2,0)</f>
        <v>Maremma Area Sud</v>
      </c>
      <c r="G16258" t="s">
        <v>65468</v>
      </c>
      <c r="H16258" t="s">
        <v>15</v>
      </c>
      <c r="I16258" t="s">
        <v>61482</v>
      </c>
      <c r="J16258">
        <v>58054</v>
      </c>
      <c r="K16258" t="s">
        <v>61232</v>
      </c>
      <c r="L16258" t="str">
        <f>VLOOKUP(K16258,'[1]movimento-per-comune-ambito-201'!$B$2:$D$547,3,FALSE)</f>
        <v>Maremma Area Sud</v>
      </c>
      <c r="M16258" t="s">
        <v>53101</v>
      </c>
      <c r="N16258">
        <v>4</v>
      </c>
      <c r="O16258" t="s">
        <v>61483</v>
      </c>
      <c r="P16258" t="s">
        <v>61484</v>
      </c>
      <c r="Q16258" t="s">
        <v>61485</v>
      </c>
    </row>
    <row r="16259" spans="1:17" x14ac:dyDescent="0.25">
      <c r="A16259">
        <v>24645</v>
      </c>
      <c r="B16259" t="s">
        <v>61486</v>
      </c>
      <c r="C16259" s="1">
        <v>4.2738522099999904E+16</v>
      </c>
      <c r="D16259" s="1">
        <v>112990204</v>
      </c>
      <c r="E16259">
        <v>53023</v>
      </c>
      <c r="F16259" t="str">
        <f>VLOOKUP(E16259,'[1]movimento-per-comune-ambito-201'!$C$2:$D$547,2,0)</f>
        <v>Maremma Area Sud</v>
      </c>
      <c r="G16259" t="s">
        <v>65469</v>
      </c>
      <c r="H16259" t="s">
        <v>15</v>
      </c>
      <c r="I16259" t="s">
        <v>61487</v>
      </c>
      <c r="J16259">
        <v>58054</v>
      </c>
      <c r="K16259" t="s">
        <v>61232</v>
      </c>
      <c r="L16259" t="str">
        <f>VLOOKUP(K16259,'[1]movimento-per-comune-ambito-201'!$B$2:$D$547,3,FALSE)</f>
        <v>Maremma Area Sud</v>
      </c>
      <c r="M16259" t="s">
        <v>53101</v>
      </c>
      <c r="N16259">
        <v>4</v>
      </c>
      <c r="O16259" t="s">
        <v>61488</v>
      </c>
      <c r="Q16259" t="s">
        <v>61489</v>
      </c>
    </row>
    <row r="16260" spans="1:17" x14ac:dyDescent="0.25">
      <c r="A16260">
        <v>24695</v>
      </c>
      <c r="B16260" t="s">
        <v>61490</v>
      </c>
      <c r="C16260" s="1">
        <v>4.2687956999999904E+16</v>
      </c>
      <c r="D16260" s="1">
        <v>113348849</v>
      </c>
      <c r="E16260">
        <v>53023</v>
      </c>
      <c r="F16260" t="str">
        <f>VLOOKUP(E16260,'[1]movimento-per-comune-ambito-201'!$C$2:$D$547,2,0)</f>
        <v>Maremma Area Sud</v>
      </c>
      <c r="G16260" t="s">
        <v>65470</v>
      </c>
      <c r="H16260" t="s">
        <v>15</v>
      </c>
      <c r="I16260" t="s">
        <v>61491</v>
      </c>
      <c r="J16260">
        <v>58054</v>
      </c>
      <c r="K16260" t="s">
        <v>61232</v>
      </c>
      <c r="L16260" t="str">
        <f>VLOOKUP(K16260,'[1]movimento-per-comune-ambito-201'!$B$2:$D$547,3,FALSE)</f>
        <v>Maremma Area Sud</v>
      </c>
      <c r="M16260" t="s">
        <v>53101</v>
      </c>
      <c r="N16260">
        <v>4</v>
      </c>
      <c r="O16260" t="s">
        <v>61492</v>
      </c>
      <c r="Q16260" t="s">
        <v>61493</v>
      </c>
    </row>
    <row r="16261" spans="1:17" x14ac:dyDescent="0.25">
      <c r="A16261">
        <v>1494</v>
      </c>
      <c r="B16261" t="s">
        <v>61494</v>
      </c>
      <c r="C16261" s="1">
        <v>4.2747293209668496E+16</v>
      </c>
      <c r="D16261" s="1">
        <v>1.12501747998414E+16</v>
      </c>
      <c r="E16261">
        <v>53023</v>
      </c>
      <c r="F16261" t="str">
        <f>VLOOKUP(E16261,'[1]movimento-per-comune-ambito-201'!$C$2:$D$547,2,0)</f>
        <v>Maremma Area Sud</v>
      </c>
      <c r="G16261" t="s">
        <v>63031</v>
      </c>
      <c r="H16261" t="s">
        <v>37</v>
      </c>
      <c r="I16261" t="s">
        <v>61495</v>
      </c>
      <c r="J16261">
        <v>58054</v>
      </c>
      <c r="K16261" t="s">
        <v>61232</v>
      </c>
      <c r="L16261" t="str">
        <f>VLOOKUP(K16261,'[1]movimento-per-comune-ambito-201'!$B$2:$D$547,3,FALSE)</f>
        <v>Maremma Area Sud</v>
      </c>
      <c r="M16261" t="s">
        <v>53101</v>
      </c>
      <c r="N16261">
        <v>0</v>
      </c>
      <c r="O16261" t="s">
        <v>61496</v>
      </c>
      <c r="P16261" t="s">
        <v>61497</v>
      </c>
      <c r="Q16261" t="s">
        <v>61498</v>
      </c>
    </row>
    <row r="16262" spans="1:17" x14ac:dyDescent="0.25">
      <c r="A16262">
        <v>1495</v>
      </c>
      <c r="B16262" t="s">
        <v>61499</v>
      </c>
      <c r="C16262" s="1">
        <v>4.2688338999999904E+16</v>
      </c>
      <c r="D16262" s="1">
        <v>113354783</v>
      </c>
      <c r="E16262">
        <v>53023</v>
      </c>
      <c r="F16262" t="str">
        <f>VLOOKUP(E16262,'[1]movimento-per-comune-ambito-201'!$C$2:$D$547,2,0)</f>
        <v>Maremma Area Sud</v>
      </c>
      <c r="G16262" t="s">
        <v>63328</v>
      </c>
      <c r="H16262" t="s">
        <v>37</v>
      </c>
      <c r="I16262" t="s">
        <v>61500</v>
      </c>
      <c r="J16262">
        <v>58054</v>
      </c>
      <c r="K16262" t="s">
        <v>61232</v>
      </c>
      <c r="L16262" t="str">
        <f>VLOOKUP(K16262,'[1]movimento-per-comune-ambito-201'!$B$2:$D$547,3,FALSE)</f>
        <v>Maremma Area Sud</v>
      </c>
      <c r="M16262" t="s">
        <v>53101</v>
      </c>
      <c r="N16262">
        <v>0</v>
      </c>
      <c r="O16262" t="s">
        <v>61501</v>
      </c>
      <c r="Q16262" t="s">
        <v>61502</v>
      </c>
    </row>
    <row r="16263" spans="1:17" x14ac:dyDescent="0.25">
      <c r="A16263">
        <v>1496</v>
      </c>
      <c r="B16263" t="s">
        <v>61503</v>
      </c>
      <c r="C16263" s="1">
        <v>4.2737582E+16</v>
      </c>
      <c r="D16263" s="1">
        <v>1.12982169999999E+16</v>
      </c>
      <c r="E16263">
        <v>53023</v>
      </c>
      <c r="F16263" t="str">
        <f>VLOOKUP(E16263,'[1]movimento-per-comune-ambito-201'!$C$2:$D$547,2,0)</f>
        <v>Maremma Area Sud</v>
      </c>
      <c r="G16263" t="s">
        <v>63018</v>
      </c>
      <c r="H16263" t="s">
        <v>37</v>
      </c>
      <c r="I16263" t="s">
        <v>61504</v>
      </c>
      <c r="J16263">
        <v>58054</v>
      </c>
      <c r="K16263" t="s">
        <v>61232</v>
      </c>
      <c r="L16263" t="str">
        <f>VLOOKUP(K16263,'[1]movimento-per-comune-ambito-201'!$B$2:$D$547,3,FALSE)</f>
        <v>Maremma Area Sud</v>
      </c>
      <c r="M16263" t="s">
        <v>53101</v>
      </c>
      <c r="N16263">
        <v>0</v>
      </c>
      <c r="O16263" t="s">
        <v>61505</v>
      </c>
      <c r="P16263" t="s">
        <v>61506</v>
      </c>
      <c r="Q16263" t="s">
        <v>61507</v>
      </c>
    </row>
    <row r="16264" spans="1:17" x14ac:dyDescent="0.25">
      <c r="A16264">
        <v>1498</v>
      </c>
      <c r="B16264" t="s">
        <v>61508</v>
      </c>
      <c r="C16264" s="1">
        <v>4.2734127999999904E+16</v>
      </c>
      <c r="D16264" s="1">
        <v>1141131</v>
      </c>
      <c r="E16264">
        <v>53023</v>
      </c>
      <c r="F16264" t="str">
        <f>VLOOKUP(E16264,'[1]movimento-per-comune-ambito-201'!$C$2:$D$547,2,0)</f>
        <v>Maremma Area Sud</v>
      </c>
      <c r="G16264" t="s">
        <v>63356</v>
      </c>
      <c r="H16264" t="s">
        <v>37</v>
      </c>
      <c r="I16264" t="s">
        <v>61509</v>
      </c>
      <c r="J16264">
        <v>58054</v>
      </c>
      <c r="K16264" t="s">
        <v>61232</v>
      </c>
      <c r="L16264" t="str">
        <f>VLOOKUP(K16264,'[1]movimento-per-comune-ambito-201'!$B$2:$D$547,3,FALSE)</f>
        <v>Maremma Area Sud</v>
      </c>
      <c r="M16264" t="s">
        <v>53101</v>
      </c>
      <c r="N16264">
        <v>0</v>
      </c>
      <c r="O16264" t="s">
        <v>61510</v>
      </c>
      <c r="P16264" t="s">
        <v>61511</v>
      </c>
      <c r="Q16264" t="s">
        <v>61512</v>
      </c>
    </row>
    <row r="16265" spans="1:17" x14ac:dyDescent="0.25">
      <c r="A16265">
        <v>1499</v>
      </c>
      <c r="B16265" t="s">
        <v>61513</v>
      </c>
      <c r="C16265" s="1">
        <v>426863861</v>
      </c>
      <c r="D16265" s="1">
        <v>113339204</v>
      </c>
      <c r="E16265">
        <v>53023</v>
      </c>
      <c r="F16265" t="str">
        <f>VLOOKUP(E16265,'[1]movimento-per-comune-ambito-201'!$C$2:$D$547,2,0)</f>
        <v>Maremma Area Sud</v>
      </c>
      <c r="G16265" t="s">
        <v>63040</v>
      </c>
      <c r="H16265" t="s">
        <v>37</v>
      </c>
      <c r="I16265" t="s">
        <v>61514</v>
      </c>
      <c r="J16265">
        <v>58054</v>
      </c>
      <c r="K16265" t="s">
        <v>61232</v>
      </c>
      <c r="L16265" t="str">
        <f>VLOOKUP(K16265,'[1]movimento-per-comune-ambito-201'!$B$2:$D$547,3,FALSE)</f>
        <v>Maremma Area Sud</v>
      </c>
      <c r="M16265" t="s">
        <v>53101</v>
      </c>
      <c r="N16265">
        <v>0</v>
      </c>
      <c r="O16265" t="s">
        <v>61515</v>
      </c>
      <c r="P16265" t="s">
        <v>61516</v>
      </c>
      <c r="Q16265" t="s">
        <v>61517</v>
      </c>
    </row>
    <row r="16266" spans="1:17" x14ac:dyDescent="0.25">
      <c r="A16266">
        <v>17117</v>
      </c>
      <c r="B16266" t="s">
        <v>61518</v>
      </c>
      <c r="C16266" s="1">
        <v>4.2688338999999904E+16</v>
      </c>
      <c r="D16266" s="1">
        <v>113354783</v>
      </c>
      <c r="E16266">
        <v>53023</v>
      </c>
      <c r="F16266" t="str">
        <f>VLOOKUP(E16266,'[1]movimento-per-comune-ambito-201'!$C$2:$D$547,2,0)</f>
        <v>Maremma Area Sud</v>
      </c>
      <c r="G16266" t="s">
        <v>63140</v>
      </c>
      <c r="H16266" t="s">
        <v>37</v>
      </c>
      <c r="I16266" t="s">
        <v>61500</v>
      </c>
      <c r="J16266">
        <v>58054</v>
      </c>
      <c r="K16266" t="s">
        <v>61232</v>
      </c>
      <c r="L16266" t="str">
        <f>VLOOKUP(K16266,'[1]movimento-per-comune-ambito-201'!$B$2:$D$547,3,FALSE)</f>
        <v>Maremma Area Sud</v>
      </c>
      <c r="M16266" t="s">
        <v>53101</v>
      </c>
      <c r="N16266">
        <v>0</v>
      </c>
      <c r="O16266" t="s">
        <v>61519</v>
      </c>
      <c r="P16266" t="s">
        <v>61520</v>
      </c>
      <c r="Q16266" t="s">
        <v>61521</v>
      </c>
    </row>
    <row r="16267" spans="1:17" x14ac:dyDescent="0.25">
      <c r="A16267">
        <v>1200</v>
      </c>
      <c r="B16267" t="s">
        <v>61522</v>
      </c>
      <c r="C16267" s="1">
        <v>4.2631695399999904E+16</v>
      </c>
      <c r="D16267" s="1">
        <v>1.14129257E+16</v>
      </c>
      <c r="E16267">
        <v>53023</v>
      </c>
      <c r="F16267" t="str">
        <f>VLOOKUP(E16267,'[1]movimento-per-comune-ambito-201'!$C$2:$D$547,2,0)</f>
        <v>Maremma Area Sud</v>
      </c>
      <c r="G16267" t="s">
        <v>63020</v>
      </c>
      <c r="H16267" t="s">
        <v>41</v>
      </c>
      <c r="I16267" t="s">
        <v>61523</v>
      </c>
      <c r="J16267">
        <v>58050</v>
      </c>
      <c r="K16267" t="s">
        <v>61232</v>
      </c>
      <c r="L16267" t="str">
        <f>VLOOKUP(K16267,'[1]movimento-per-comune-ambito-201'!$B$2:$D$547,3,FALSE)</f>
        <v>Maremma Area Sud</v>
      </c>
      <c r="M16267" t="s">
        <v>53101</v>
      </c>
      <c r="N16267">
        <v>3</v>
      </c>
      <c r="Q16267" t="s">
        <v>61524</v>
      </c>
    </row>
    <row r="16268" spans="1:17" x14ac:dyDescent="0.25">
      <c r="A16268">
        <v>1201</v>
      </c>
      <c r="B16268" t="s">
        <v>61525</v>
      </c>
      <c r="C16268" s="1">
        <v>4.26866069217974E+16</v>
      </c>
      <c r="D16268" s="1">
        <v>1.13350576566223E+16</v>
      </c>
      <c r="E16268">
        <v>53023</v>
      </c>
      <c r="F16268" t="str">
        <f>VLOOKUP(E16268,'[1]movimento-per-comune-ambito-201'!$C$2:$D$547,2,0)</f>
        <v>Maremma Area Sud</v>
      </c>
      <c r="G16268" t="s">
        <v>63329</v>
      </c>
      <c r="H16268" t="s">
        <v>41</v>
      </c>
      <c r="I16268" t="s">
        <v>61526</v>
      </c>
      <c r="J16268">
        <v>58054</v>
      </c>
      <c r="K16268" t="s">
        <v>61232</v>
      </c>
      <c r="L16268" t="str">
        <f>VLOOKUP(K16268,'[1]movimento-per-comune-ambito-201'!$B$2:$D$547,3,FALSE)</f>
        <v>Maremma Area Sud</v>
      </c>
      <c r="M16268" t="s">
        <v>53101</v>
      </c>
      <c r="N16268">
        <v>4</v>
      </c>
      <c r="O16268" t="s">
        <v>61527</v>
      </c>
      <c r="P16268" t="s">
        <v>61528</v>
      </c>
      <c r="Q16268" t="s">
        <v>61529</v>
      </c>
    </row>
    <row r="16269" spans="1:17" x14ac:dyDescent="0.25">
      <c r="A16269">
        <v>1203</v>
      </c>
      <c r="B16269" t="s">
        <v>61530</v>
      </c>
      <c r="C16269" s="1">
        <v>426863861</v>
      </c>
      <c r="D16269" s="1">
        <v>113339204</v>
      </c>
      <c r="E16269">
        <v>53023</v>
      </c>
      <c r="F16269" t="str">
        <f>VLOOKUP(E16269,'[1]movimento-per-comune-ambito-201'!$C$2:$D$547,2,0)</f>
        <v>Maremma Area Sud</v>
      </c>
      <c r="G16269" t="s">
        <v>63055</v>
      </c>
      <c r="H16269" t="s">
        <v>41</v>
      </c>
      <c r="I16269" t="s">
        <v>61526</v>
      </c>
      <c r="J16269">
        <v>58054</v>
      </c>
      <c r="K16269" t="s">
        <v>61232</v>
      </c>
      <c r="L16269" t="str">
        <f>VLOOKUP(K16269,'[1]movimento-per-comune-ambito-201'!$B$2:$D$547,3,FALSE)</f>
        <v>Maremma Area Sud</v>
      </c>
      <c r="M16269" t="s">
        <v>53101</v>
      </c>
      <c r="N16269">
        <v>3</v>
      </c>
      <c r="O16269" t="s">
        <v>61527</v>
      </c>
      <c r="P16269" t="s">
        <v>61528</v>
      </c>
      <c r="Q16269" t="s">
        <v>61529</v>
      </c>
    </row>
    <row r="16270" spans="1:17" x14ac:dyDescent="0.25">
      <c r="A16270">
        <v>1692</v>
      </c>
      <c r="B16270" t="s">
        <v>61531</v>
      </c>
      <c r="C16270" s="1">
        <v>4.2731423199999904E+16</v>
      </c>
      <c r="D16270" s="1">
        <v>1.14125808E+16</v>
      </c>
      <c r="E16270">
        <v>53023</v>
      </c>
      <c r="F16270" t="str">
        <f>VLOOKUP(E16270,'[1]movimento-per-comune-ambito-201'!$C$2:$D$547,2,0)</f>
        <v>Maremma Area Sud</v>
      </c>
      <c r="G16270" t="s">
        <v>63033</v>
      </c>
      <c r="H16270" t="s">
        <v>52</v>
      </c>
      <c r="I16270" t="s">
        <v>61532</v>
      </c>
      <c r="J16270">
        <v>58054</v>
      </c>
      <c r="K16270" t="s">
        <v>61232</v>
      </c>
      <c r="L16270" t="str">
        <f>VLOOKUP(K16270,'[1]movimento-per-comune-ambito-201'!$B$2:$D$547,3,FALSE)</f>
        <v>Maremma Area Sud</v>
      </c>
      <c r="M16270" t="s">
        <v>53101</v>
      </c>
      <c r="N16270">
        <v>0</v>
      </c>
      <c r="O16270" t="s">
        <v>61533</v>
      </c>
      <c r="Q16270" t="s">
        <v>61534</v>
      </c>
    </row>
    <row r="16271" spans="1:17" x14ac:dyDescent="0.25">
      <c r="A16271">
        <v>16752</v>
      </c>
      <c r="B16271" t="s">
        <v>61535</v>
      </c>
      <c r="C16271" s="1">
        <v>4.25782187E+16</v>
      </c>
      <c r="D16271" s="1">
        <v>1.13234610999999E+16</v>
      </c>
      <c r="E16271">
        <v>53023</v>
      </c>
      <c r="F16271" t="str">
        <f>VLOOKUP(E16271,'[1]movimento-per-comune-ambito-201'!$C$2:$D$547,2,0)</f>
        <v>Maremma Area Sud</v>
      </c>
      <c r="G16271" t="s">
        <v>63021</v>
      </c>
      <c r="H16271" t="s">
        <v>52</v>
      </c>
      <c r="I16271" t="s">
        <v>61536</v>
      </c>
      <c r="J16271">
        <v>58054</v>
      </c>
      <c r="K16271" t="s">
        <v>61232</v>
      </c>
      <c r="L16271" t="str">
        <f>VLOOKUP(K16271,'[1]movimento-per-comune-ambito-201'!$B$2:$D$547,3,FALSE)</f>
        <v>Maremma Area Sud</v>
      </c>
      <c r="M16271" t="s">
        <v>53101</v>
      </c>
      <c r="N16271">
        <v>0</v>
      </c>
      <c r="O16271" t="s">
        <v>61537</v>
      </c>
      <c r="Q16271" t="s">
        <v>61538</v>
      </c>
    </row>
    <row r="16272" spans="1:17" x14ac:dyDescent="0.25">
      <c r="A16272">
        <v>18699</v>
      </c>
      <c r="B16272" t="s">
        <v>61539</v>
      </c>
      <c r="C16272" s="1">
        <v>4.2738522099999904E+16</v>
      </c>
      <c r="D16272" s="1">
        <v>112990204</v>
      </c>
      <c r="E16272">
        <v>53023</v>
      </c>
      <c r="F16272" t="str">
        <f>VLOOKUP(E16272,'[1]movimento-per-comune-ambito-201'!$C$2:$D$547,2,0)</f>
        <v>Maremma Area Sud</v>
      </c>
      <c r="G16272" t="s">
        <v>63063</v>
      </c>
      <c r="H16272" t="s">
        <v>52</v>
      </c>
      <c r="I16272" t="s">
        <v>61540</v>
      </c>
      <c r="J16272">
        <v>58054</v>
      </c>
      <c r="K16272" t="s">
        <v>61232</v>
      </c>
      <c r="L16272" t="str">
        <f>VLOOKUP(K16272,'[1]movimento-per-comune-ambito-201'!$B$2:$D$547,3,FALSE)</f>
        <v>Maremma Area Sud</v>
      </c>
      <c r="M16272" t="s">
        <v>53101</v>
      </c>
      <c r="N16272">
        <v>0</v>
      </c>
    </row>
    <row r="16273" spans="1:17" x14ac:dyDescent="0.25">
      <c r="A16273">
        <v>19470</v>
      </c>
      <c r="B16273" t="s">
        <v>61541</v>
      </c>
      <c r="C16273" s="1">
        <v>4.2688721E+16</v>
      </c>
      <c r="D16273" s="1">
        <v>1.1333913E+16</v>
      </c>
      <c r="E16273">
        <v>53023</v>
      </c>
      <c r="F16273" t="str">
        <f>VLOOKUP(E16273,'[1]movimento-per-comune-ambito-201'!$C$2:$D$547,2,0)</f>
        <v>Maremma Area Sud</v>
      </c>
      <c r="G16273" t="s">
        <v>63064</v>
      </c>
      <c r="H16273" t="s">
        <v>52</v>
      </c>
      <c r="I16273" t="s">
        <v>61542</v>
      </c>
      <c r="J16273">
        <v>58054</v>
      </c>
      <c r="K16273" t="s">
        <v>61232</v>
      </c>
      <c r="L16273" t="str">
        <f>VLOOKUP(K16273,'[1]movimento-per-comune-ambito-201'!$B$2:$D$547,3,FALSE)</f>
        <v>Maremma Area Sud</v>
      </c>
      <c r="M16273" t="s">
        <v>53101</v>
      </c>
      <c r="N16273">
        <v>0</v>
      </c>
      <c r="O16273" t="s">
        <v>61543</v>
      </c>
      <c r="Q16273" t="s">
        <v>61544</v>
      </c>
    </row>
    <row r="16274" spans="1:17" x14ac:dyDescent="0.25">
      <c r="A16274">
        <v>20099</v>
      </c>
      <c r="B16274" t="s">
        <v>61545</v>
      </c>
      <c r="C16274" s="1">
        <v>4.2656509999999904E+16</v>
      </c>
      <c r="D16274" s="1">
        <v>1135239</v>
      </c>
      <c r="E16274">
        <v>53023</v>
      </c>
      <c r="F16274" t="str">
        <f>VLOOKUP(E16274,'[1]movimento-per-comune-ambito-201'!$C$2:$D$547,2,0)</f>
        <v>Maremma Area Sud</v>
      </c>
      <c r="G16274" t="s">
        <v>63022</v>
      </c>
      <c r="H16274" t="s">
        <v>52</v>
      </c>
      <c r="I16274" t="s">
        <v>61546</v>
      </c>
      <c r="J16274">
        <v>58054</v>
      </c>
      <c r="K16274" t="s">
        <v>61232</v>
      </c>
      <c r="L16274" t="str">
        <f>VLOOKUP(K16274,'[1]movimento-per-comune-ambito-201'!$B$2:$D$547,3,FALSE)</f>
        <v>Maremma Area Sud</v>
      </c>
      <c r="M16274" t="s">
        <v>53101</v>
      </c>
      <c r="N16274">
        <v>0</v>
      </c>
      <c r="O16274" t="s">
        <v>61547</v>
      </c>
      <c r="Q16274" t="s">
        <v>61548</v>
      </c>
    </row>
    <row r="16275" spans="1:17" x14ac:dyDescent="0.25">
      <c r="A16275">
        <v>13694</v>
      </c>
      <c r="B16275" t="s">
        <v>61549</v>
      </c>
      <c r="C16275" s="1">
        <v>426863861</v>
      </c>
      <c r="D16275" s="1">
        <v>113339204</v>
      </c>
      <c r="E16275">
        <v>53023</v>
      </c>
      <c r="F16275" t="str">
        <f>VLOOKUP(E16275,'[1]movimento-per-comune-ambito-201'!$C$2:$D$547,2,0)</f>
        <v>Maremma Area Sud</v>
      </c>
      <c r="G16275" t="s">
        <v>63251</v>
      </c>
      <c r="H16275" t="s">
        <v>1598</v>
      </c>
      <c r="I16275" t="s">
        <v>61526</v>
      </c>
      <c r="J16275">
        <v>58054</v>
      </c>
      <c r="K16275" t="s">
        <v>61232</v>
      </c>
      <c r="L16275" t="str">
        <f>VLOOKUP(K16275,'[1]movimento-per-comune-ambito-201'!$B$2:$D$547,3,FALSE)</f>
        <v>Maremma Area Sud</v>
      </c>
      <c r="M16275" t="s">
        <v>53101</v>
      </c>
      <c r="N16275">
        <v>3</v>
      </c>
      <c r="O16275" t="s">
        <v>61527</v>
      </c>
      <c r="P16275" t="s">
        <v>61528</v>
      </c>
      <c r="Q16275" t="s">
        <v>61529</v>
      </c>
    </row>
    <row r="16276" spans="1:17" x14ac:dyDescent="0.25">
      <c r="A16276">
        <v>2632</v>
      </c>
      <c r="B16276" t="s">
        <v>7076</v>
      </c>
      <c r="C16276" s="1">
        <v>4.2916119199999904E+16</v>
      </c>
      <c r="D16276" s="1">
        <v>10849909</v>
      </c>
      <c r="E16276">
        <v>53024</v>
      </c>
      <c r="F16276" t="str">
        <f>VLOOKUP(E16276,'[1]movimento-per-comune-ambito-201'!$C$2:$D$547,2,0)</f>
        <v>Maremma Area Nord</v>
      </c>
      <c r="G16276" t="s">
        <v>63027</v>
      </c>
      <c r="H16276" t="s">
        <v>15</v>
      </c>
      <c r="I16276" t="s">
        <v>61550</v>
      </c>
      <c r="J16276">
        <v>58020</v>
      </c>
      <c r="K16276" t="s">
        <v>61551</v>
      </c>
      <c r="L16276" t="str">
        <f>VLOOKUP(K16276,'[1]movimento-per-comune-ambito-201'!$B$2:$D$547,3,FALSE)</f>
        <v>Maremma Area Nord</v>
      </c>
      <c r="M16276" t="s">
        <v>53101</v>
      </c>
      <c r="N16276">
        <v>0</v>
      </c>
      <c r="O16276" t="s">
        <v>61552</v>
      </c>
      <c r="P16276" t="s">
        <v>61553</v>
      </c>
      <c r="Q16276" t="s">
        <v>61554</v>
      </c>
    </row>
    <row r="16277" spans="1:17" x14ac:dyDescent="0.25">
      <c r="A16277">
        <v>2633</v>
      </c>
      <c r="B16277" t="s">
        <v>61555</v>
      </c>
      <c r="C16277" s="1">
        <v>42889502</v>
      </c>
      <c r="D16277" s="1">
        <v>1.07921279E+16</v>
      </c>
      <c r="E16277">
        <v>53024</v>
      </c>
      <c r="F16277" t="str">
        <f>VLOOKUP(E16277,'[1]movimento-per-comune-ambito-201'!$C$2:$D$547,2,0)</f>
        <v>Maremma Area Nord</v>
      </c>
      <c r="G16277" t="s">
        <v>63129</v>
      </c>
      <c r="H16277" t="s">
        <v>15</v>
      </c>
      <c r="I16277" t="s">
        <v>61556</v>
      </c>
      <c r="J16277">
        <v>58020</v>
      </c>
      <c r="K16277" t="s">
        <v>61551</v>
      </c>
      <c r="L16277" t="str">
        <f>VLOOKUP(K16277,'[1]movimento-per-comune-ambito-201'!$B$2:$D$547,3,FALSE)</f>
        <v>Maremma Area Nord</v>
      </c>
      <c r="M16277" t="s">
        <v>53101</v>
      </c>
      <c r="N16277">
        <v>0</v>
      </c>
      <c r="O16277" t="s">
        <v>61557</v>
      </c>
      <c r="P16277" t="s">
        <v>61558</v>
      </c>
      <c r="Q16277" t="s">
        <v>61559</v>
      </c>
    </row>
    <row r="16278" spans="1:17" x14ac:dyDescent="0.25">
      <c r="A16278">
        <v>2634</v>
      </c>
      <c r="B16278" t="s">
        <v>61560</v>
      </c>
      <c r="C16278" s="1">
        <v>4.2856557799999904E+16</v>
      </c>
      <c r="D16278" s="1">
        <v>1.08405986E+16</v>
      </c>
      <c r="E16278">
        <v>53024</v>
      </c>
      <c r="F16278" t="str">
        <f>VLOOKUP(E16278,'[1]movimento-per-comune-ambito-201'!$C$2:$D$547,2,0)</f>
        <v>Maremma Area Nord</v>
      </c>
      <c r="G16278" t="s">
        <v>63131</v>
      </c>
      <c r="H16278" t="s">
        <v>15</v>
      </c>
      <c r="I16278" t="s">
        <v>61561</v>
      </c>
      <c r="J16278">
        <v>58050</v>
      </c>
      <c r="K16278" t="s">
        <v>61551</v>
      </c>
      <c r="L16278" t="str">
        <f>VLOOKUP(K16278,'[1]movimento-per-comune-ambito-201'!$B$2:$D$547,3,FALSE)</f>
        <v>Maremma Area Nord</v>
      </c>
      <c r="M16278" t="s">
        <v>53101</v>
      </c>
      <c r="N16278">
        <v>0</v>
      </c>
      <c r="O16278" t="s">
        <v>61562</v>
      </c>
      <c r="P16278" t="s">
        <v>61563</v>
      </c>
      <c r="Q16278" t="s">
        <v>61564</v>
      </c>
    </row>
    <row r="16279" spans="1:17" x14ac:dyDescent="0.25">
      <c r="A16279">
        <v>2636</v>
      </c>
      <c r="B16279" t="s">
        <v>19723</v>
      </c>
      <c r="C16279" s="1">
        <v>4.2907239699999904E+16</v>
      </c>
      <c r="D16279" s="1">
        <v>1.08510022999999E+16</v>
      </c>
      <c r="E16279">
        <v>53024</v>
      </c>
      <c r="F16279" t="str">
        <f>VLOOKUP(E16279,'[1]movimento-per-comune-ambito-201'!$C$2:$D$547,2,0)</f>
        <v>Maremma Area Nord</v>
      </c>
      <c r="G16279" t="s">
        <v>63014</v>
      </c>
      <c r="H16279" t="s">
        <v>15</v>
      </c>
      <c r="I16279" t="s">
        <v>61565</v>
      </c>
      <c r="J16279">
        <v>58020</v>
      </c>
      <c r="K16279" t="s">
        <v>61551</v>
      </c>
      <c r="L16279" t="str">
        <f>VLOOKUP(K16279,'[1]movimento-per-comune-ambito-201'!$B$2:$D$547,3,FALSE)</f>
        <v>Maremma Area Nord</v>
      </c>
      <c r="M16279" t="s">
        <v>53101</v>
      </c>
      <c r="N16279">
        <v>0</v>
      </c>
      <c r="O16279" t="s">
        <v>61566</v>
      </c>
      <c r="P16279" t="s">
        <v>61567</v>
      </c>
      <c r="Q16279" t="s">
        <v>61568</v>
      </c>
    </row>
    <row r="16280" spans="1:17" x14ac:dyDescent="0.25">
      <c r="A16280">
        <v>2638</v>
      </c>
      <c r="B16280" t="s">
        <v>61569</v>
      </c>
      <c r="C16280" s="1">
        <v>4.2916119199999904E+16</v>
      </c>
      <c r="D16280" s="1">
        <v>10849909</v>
      </c>
      <c r="E16280">
        <v>53024</v>
      </c>
      <c r="F16280" t="str">
        <f>VLOOKUP(E16280,'[1]movimento-per-comune-ambito-201'!$C$2:$D$547,2,0)</f>
        <v>Maremma Area Nord</v>
      </c>
      <c r="G16280" t="s">
        <v>63030</v>
      </c>
      <c r="H16280" t="s">
        <v>15</v>
      </c>
      <c r="I16280" t="s">
        <v>61550</v>
      </c>
      <c r="J16280">
        <v>58020</v>
      </c>
      <c r="K16280" t="s">
        <v>61551</v>
      </c>
      <c r="L16280" t="str">
        <f>VLOOKUP(K16280,'[1]movimento-per-comune-ambito-201'!$B$2:$D$547,3,FALSE)</f>
        <v>Maremma Area Nord</v>
      </c>
      <c r="M16280" t="s">
        <v>53101</v>
      </c>
      <c r="N16280">
        <v>0</v>
      </c>
      <c r="O16280" t="s">
        <v>61570</v>
      </c>
      <c r="P16280" t="s">
        <v>61571</v>
      </c>
      <c r="Q16280" t="s">
        <v>61572</v>
      </c>
    </row>
    <row r="16281" spans="1:17" x14ac:dyDescent="0.25">
      <c r="A16281">
        <v>2640</v>
      </c>
      <c r="B16281" t="s">
        <v>61573</v>
      </c>
      <c r="C16281" s="1">
        <v>4.2907239699999904E+16</v>
      </c>
      <c r="D16281" s="1">
        <v>1.08510022999999E+16</v>
      </c>
      <c r="E16281">
        <v>53024</v>
      </c>
      <c r="F16281" t="str">
        <f>VLOOKUP(E16281,'[1]movimento-per-comune-ambito-201'!$C$2:$D$547,2,0)</f>
        <v>Maremma Area Nord</v>
      </c>
      <c r="G16281" t="s">
        <v>63133</v>
      </c>
      <c r="H16281" t="s">
        <v>15</v>
      </c>
      <c r="I16281" t="s">
        <v>61574</v>
      </c>
      <c r="J16281">
        <v>58020</v>
      </c>
      <c r="K16281" t="s">
        <v>61551</v>
      </c>
      <c r="L16281" t="str">
        <f>VLOOKUP(K16281,'[1]movimento-per-comune-ambito-201'!$B$2:$D$547,3,FALSE)</f>
        <v>Maremma Area Nord</v>
      </c>
      <c r="M16281" t="s">
        <v>53101</v>
      </c>
      <c r="N16281">
        <v>0</v>
      </c>
      <c r="O16281" t="s">
        <v>61575</v>
      </c>
      <c r="P16281" t="s">
        <v>61576</v>
      </c>
      <c r="Q16281" t="s">
        <v>61577</v>
      </c>
    </row>
    <row r="16282" spans="1:17" x14ac:dyDescent="0.25">
      <c r="A16282">
        <v>2641</v>
      </c>
      <c r="B16282" t="s">
        <v>60494</v>
      </c>
      <c r="C16282" s="1">
        <v>4.2889734999999904E+16</v>
      </c>
      <c r="D16282" s="1">
        <v>1.07936587999999E+16</v>
      </c>
      <c r="E16282">
        <v>53024</v>
      </c>
      <c r="F16282" t="str">
        <f>VLOOKUP(E16282,'[1]movimento-per-comune-ambito-201'!$C$2:$D$547,2,0)</f>
        <v>Maremma Area Nord</v>
      </c>
      <c r="G16282" t="s">
        <v>63015</v>
      </c>
      <c r="H16282" t="s">
        <v>15</v>
      </c>
      <c r="I16282" t="s">
        <v>61578</v>
      </c>
      <c r="J16282">
        <v>58020</v>
      </c>
      <c r="K16282" t="s">
        <v>61551</v>
      </c>
      <c r="L16282" t="str">
        <f>VLOOKUP(K16282,'[1]movimento-per-comune-ambito-201'!$B$2:$D$547,3,FALSE)</f>
        <v>Maremma Area Nord</v>
      </c>
      <c r="M16282" t="s">
        <v>53101</v>
      </c>
      <c r="N16282">
        <v>0</v>
      </c>
      <c r="O16282" t="s">
        <v>61579</v>
      </c>
      <c r="P16282" t="s">
        <v>61580</v>
      </c>
      <c r="Q16282" t="s">
        <v>61581</v>
      </c>
    </row>
    <row r="16283" spans="1:17" x14ac:dyDescent="0.25">
      <c r="A16283">
        <v>2642</v>
      </c>
      <c r="B16283" t="s">
        <v>61582</v>
      </c>
      <c r="C16283" s="1">
        <v>4.2921218499999904E+16</v>
      </c>
      <c r="D16283" s="1">
        <v>1.08582671E+16</v>
      </c>
      <c r="E16283">
        <v>53024</v>
      </c>
      <c r="F16283" t="str">
        <f>VLOOKUP(E16283,'[1]movimento-per-comune-ambito-201'!$C$2:$D$547,2,0)</f>
        <v>Maremma Area Nord</v>
      </c>
      <c r="G16283" t="s">
        <v>63016</v>
      </c>
      <c r="H16283" t="s">
        <v>15</v>
      </c>
      <c r="I16283" t="s">
        <v>61583</v>
      </c>
      <c r="J16283">
        <v>58020</v>
      </c>
      <c r="K16283" t="s">
        <v>61551</v>
      </c>
      <c r="L16283" t="str">
        <f>VLOOKUP(K16283,'[1]movimento-per-comune-ambito-201'!$B$2:$D$547,3,FALSE)</f>
        <v>Maremma Area Nord</v>
      </c>
      <c r="M16283" t="s">
        <v>53101</v>
      </c>
      <c r="N16283">
        <v>0</v>
      </c>
      <c r="O16283" t="s">
        <v>61584</v>
      </c>
      <c r="P16283" t="s">
        <v>61585</v>
      </c>
      <c r="Q16283" t="s">
        <v>61586</v>
      </c>
    </row>
    <row r="16284" spans="1:17" x14ac:dyDescent="0.25">
      <c r="A16284">
        <v>2643</v>
      </c>
      <c r="B16284" t="s">
        <v>61587</v>
      </c>
      <c r="C16284" s="1">
        <v>4.2907239699999904E+16</v>
      </c>
      <c r="D16284" s="1">
        <v>1.08510022999999E+16</v>
      </c>
      <c r="E16284">
        <v>53024</v>
      </c>
      <c r="F16284" t="str">
        <f>VLOOKUP(E16284,'[1]movimento-per-comune-ambito-201'!$C$2:$D$547,2,0)</f>
        <v>Maremma Area Nord</v>
      </c>
      <c r="G16284" t="s">
        <v>63017</v>
      </c>
      <c r="H16284" t="s">
        <v>15</v>
      </c>
      <c r="I16284" t="s">
        <v>61565</v>
      </c>
      <c r="J16284">
        <v>58020</v>
      </c>
      <c r="K16284" t="s">
        <v>61551</v>
      </c>
      <c r="L16284" t="str">
        <f>VLOOKUP(K16284,'[1]movimento-per-comune-ambito-201'!$B$2:$D$547,3,FALSE)</f>
        <v>Maremma Area Nord</v>
      </c>
      <c r="M16284" t="s">
        <v>53101</v>
      </c>
      <c r="N16284">
        <v>0</v>
      </c>
      <c r="Q16284" t="s">
        <v>61588</v>
      </c>
    </row>
    <row r="16285" spans="1:17" x14ac:dyDescent="0.25">
      <c r="A16285">
        <v>17419</v>
      </c>
      <c r="B16285" t="s">
        <v>61589</v>
      </c>
      <c r="C16285" s="1">
        <v>4.2912862199999904E+16</v>
      </c>
      <c r="D16285" s="1">
        <v>1.08225732E+16</v>
      </c>
      <c r="E16285">
        <v>53024</v>
      </c>
      <c r="F16285" t="str">
        <f>VLOOKUP(E16285,'[1]movimento-per-comune-ambito-201'!$C$2:$D$547,2,0)</f>
        <v>Maremma Area Nord</v>
      </c>
      <c r="G16285" t="s">
        <v>63469</v>
      </c>
      <c r="H16285" t="s">
        <v>15</v>
      </c>
      <c r="I16285" t="s">
        <v>61590</v>
      </c>
      <c r="J16285">
        <v>58020</v>
      </c>
      <c r="K16285" t="s">
        <v>61551</v>
      </c>
      <c r="L16285" t="str">
        <f>VLOOKUP(K16285,'[1]movimento-per-comune-ambito-201'!$B$2:$D$547,3,FALSE)</f>
        <v>Maremma Area Nord</v>
      </c>
      <c r="M16285" t="s">
        <v>53101</v>
      </c>
      <c r="N16285">
        <v>0</v>
      </c>
      <c r="O16285" t="s">
        <v>61591</v>
      </c>
      <c r="P16285" t="s">
        <v>61592</v>
      </c>
      <c r="Q16285" t="s">
        <v>61593</v>
      </c>
    </row>
    <row r="16286" spans="1:17" x14ac:dyDescent="0.25">
      <c r="A16286">
        <v>18533</v>
      </c>
      <c r="B16286" t="s">
        <v>31950</v>
      </c>
      <c r="C16286" s="1">
        <v>4.2905212196934096E+16</v>
      </c>
      <c r="D16286" s="1">
        <v>1.08170026185272E+16</v>
      </c>
      <c r="E16286">
        <v>53024</v>
      </c>
      <c r="F16286" t="str">
        <f>VLOOKUP(E16286,'[1]movimento-per-comune-ambito-201'!$C$2:$D$547,2,0)</f>
        <v>Maremma Area Nord</v>
      </c>
      <c r="G16286" t="s">
        <v>63342</v>
      </c>
      <c r="H16286" t="s">
        <v>15</v>
      </c>
      <c r="I16286" t="s">
        <v>61594</v>
      </c>
      <c r="J16286">
        <v>58020</v>
      </c>
      <c r="K16286" t="s">
        <v>61551</v>
      </c>
      <c r="L16286" t="str">
        <f>VLOOKUP(K16286,'[1]movimento-per-comune-ambito-201'!$B$2:$D$547,3,FALSE)</f>
        <v>Maremma Area Nord</v>
      </c>
      <c r="M16286" t="s">
        <v>53101</v>
      </c>
      <c r="N16286">
        <v>0</v>
      </c>
      <c r="O16286" t="s">
        <v>61595</v>
      </c>
      <c r="Q16286" t="s">
        <v>61596</v>
      </c>
    </row>
    <row r="16287" spans="1:17" x14ac:dyDescent="0.25">
      <c r="A16287">
        <v>18913</v>
      </c>
      <c r="B16287" t="s">
        <v>61597</v>
      </c>
      <c r="C16287" s="1">
        <v>4.2921218499999904E+16</v>
      </c>
      <c r="D16287" s="1">
        <v>1.08582671E+16</v>
      </c>
      <c r="E16287">
        <v>53024</v>
      </c>
      <c r="F16287" t="str">
        <f>VLOOKUP(E16287,'[1]movimento-per-comune-ambito-201'!$C$2:$D$547,2,0)</f>
        <v>Maremma Area Nord</v>
      </c>
      <c r="G16287" t="s">
        <v>63835</v>
      </c>
      <c r="H16287" t="s">
        <v>15</v>
      </c>
      <c r="I16287" t="s">
        <v>61583</v>
      </c>
      <c r="J16287">
        <v>58020</v>
      </c>
      <c r="K16287" t="s">
        <v>61551</v>
      </c>
      <c r="L16287" t="str">
        <f>VLOOKUP(K16287,'[1]movimento-per-comune-ambito-201'!$B$2:$D$547,3,FALSE)</f>
        <v>Maremma Area Nord</v>
      </c>
      <c r="M16287" t="s">
        <v>53101</v>
      </c>
      <c r="N16287">
        <v>0</v>
      </c>
      <c r="O16287" t="s">
        <v>61584</v>
      </c>
      <c r="P16287" t="s">
        <v>61585</v>
      </c>
      <c r="Q16287" t="s">
        <v>61586</v>
      </c>
    </row>
    <row r="16288" spans="1:17" x14ac:dyDescent="0.25">
      <c r="A16288">
        <v>21628</v>
      </c>
      <c r="B16288" t="s">
        <v>61598</v>
      </c>
      <c r="C16288" s="1">
        <v>4.2910679999999904E+16</v>
      </c>
      <c r="D16288" s="1">
        <v>1083039</v>
      </c>
      <c r="E16288">
        <v>53024</v>
      </c>
      <c r="F16288" t="str">
        <f>VLOOKUP(E16288,'[1]movimento-per-comune-ambito-201'!$C$2:$D$547,2,0)</f>
        <v>Maremma Area Nord</v>
      </c>
      <c r="G16288" t="s">
        <v>63135</v>
      </c>
      <c r="H16288" t="s">
        <v>15</v>
      </c>
      <c r="I16288" t="s">
        <v>61599</v>
      </c>
      <c r="J16288">
        <v>58020</v>
      </c>
      <c r="K16288" t="s">
        <v>61551</v>
      </c>
      <c r="L16288" t="str">
        <f>VLOOKUP(K16288,'[1]movimento-per-comune-ambito-201'!$B$2:$D$547,3,FALSE)</f>
        <v>Maremma Area Nord</v>
      </c>
      <c r="M16288" t="s">
        <v>53101</v>
      </c>
      <c r="N16288">
        <v>0</v>
      </c>
      <c r="O16288" t="s">
        <v>61600</v>
      </c>
      <c r="P16288" t="s">
        <v>61601</v>
      </c>
      <c r="Q16288" t="s">
        <v>61602</v>
      </c>
    </row>
    <row r="16289" spans="1:17" x14ac:dyDescent="0.25">
      <c r="A16289">
        <v>23008</v>
      </c>
      <c r="B16289" t="s">
        <v>10554</v>
      </c>
      <c r="C16289" s="1">
        <v>4.28412992E+16</v>
      </c>
      <c r="D16289" s="1">
        <v>108165488</v>
      </c>
      <c r="E16289">
        <v>53024</v>
      </c>
      <c r="F16289" t="str">
        <f>VLOOKUP(E16289,'[1]movimento-per-comune-ambito-201'!$C$2:$D$547,2,0)</f>
        <v>Maremma Area Nord</v>
      </c>
      <c r="G16289" t="s">
        <v>63136</v>
      </c>
      <c r="H16289" t="s">
        <v>15</v>
      </c>
      <c r="I16289" t="s">
        <v>61603</v>
      </c>
      <c r="J16289">
        <v>58020</v>
      </c>
      <c r="K16289" t="s">
        <v>61551</v>
      </c>
      <c r="L16289" t="str">
        <f>VLOOKUP(K16289,'[1]movimento-per-comune-ambito-201'!$B$2:$D$547,3,FALSE)</f>
        <v>Maremma Area Nord</v>
      </c>
      <c r="M16289" t="s">
        <v>53101</v>
      </c>
      <c r="N16289">
        <v>4</v>
      </c>
      <c r="O16289" t="s">
        <v>61604</v>
      </c>
      <c r="Q16289" t="s">
        <v>61605</v>
      </c>
    </row>
    <row r="16290" spans="1:17" x14ac:dyDescent="0.25">
      <c r="A16290">
        <v>25014</v>
      </c>
      <c r="B16290" t="s">
        <v>61606</v>
      </c>
      <c r="C16290" s="1">
        <v>42894033</v>
      </c>
      <c r="D16290" s="1">
        <v>1.08101819999999E+16</v>
      </c>
      <c r="E16290">
        <v>53024</v>
      </c>
      <c r="F16290" t="str">
        <f>VLOOKUP(E16290,'[1]movimento-per-comune-ambito-201'!$C$2:$D$547,2,0)</f>
        <v>Maremma Area Nord</v>
      </c>
      <c r="G16290" t="s">
        <v>63137</v>
      </c>
      <c r="H16290" t="s">
        <v>15</v>
      </c>
      <c r="I16290" t="s">
        <v>61606</v>
      </c>
      <c r="J16290">
        <v>58020</v>
      </c>
      <c r="K16290" t="s">
        <v>61551</v>
      </c>
      <c r="L16290" t="str">
        <f>VLOOKUP(K16290,'[1]movimento-per-comune-ambito-201'!$B$2:$D$547,3,FALSE)</f>
        <v>Maremma Area Nord</v>
      </c>
      <c r="M16290" t="s">
        <v>53101</v>
      </c>
      <c r="N16290">
        <v>1</v>
      </c>
      <c r="Q16290" t="s">
        <v>61607</v>
      </c>
    </row>
    <row r="16291" spans="1:17" x14ac:dyDescent="0.25">
      <c r="A16291">
        <v>1500</v>
      </c>
      <c r="B16291" t="s">
        <v>61608</v>
      </c>
      <c r="C16291" s="1">
        <v>4.29099203043342E+16</v>
      </c>
      <c r="D16291" s="1">
        <v>1.08479690551757E+16</v>
      </c>
      <c r="E16291">
        <v>53024</v>
      </c>
      <c r="F16291" t="str">
        <f>VLOOKUP(E16291,'[1]movimento-per-comune-ambito-201'!$C$2:$D$547,2,0)</f>
        <v>Maremma Area Nord</v>
      </c>
      <c r="G16291" t="s">
        <v>63031</v>
      </c>
      <c r="H16291" t="s">
        <v>37</v>
      </c>
      <c r="I16291" t="s">
        <v>61609</v>
      </c>
      <c r="J16291">
        <v>58020</v>
      </c>
      <c r="K16291" t="s">
        <v>61551</v>
      </c>
      <c r="L16291" t="str">
        <f>VLOOKUP(K16291,'[1]movimento-per-comune-ambito-201'!$B$2:$D$547,3,FALSE)</f>
        <v>Maremma Area Nord</v>
      </c>
      <c r="M16291" t="s">
        <v>53101</v>
      </c>
      <c r="N16291">
        <v>0</v>
      </c>
      <c r="O16291" t="s">
        <v>61610</v>
      </c>
      <c r="P16291" t="s">
        <v>61611</v>
      </c>
      <c r="Q16291" t="s">
        <v>61612</v>
      </c>
    </row>
    <row r="16292" spans="1:17" x14ac:dyDescent="0.25">
      <c r="A16292">
        <v>1503</v>
      </c>
      <c r="B16292" t="s">
        <v>61613</v>
      </c>
      <c r="C16292" s="1">
        <v>4.2909142799999904E+16</v>
      </c>
      <c r="D16292" s="1">
        <v>1.08501806999999E+16</v>
      </c>
      <c r="E16292">
        <v>53024</v>
      </c>
      <c r="F16292" t="str">
        <f>VLOOKUP(E16292,'[1]movimento-per-comune-ambito-201'!$C$2:$D$547,2,0)</f>
        <v>Maremma Area Nord</v>
      </c>
      <c r="G16292" t="s">
        <v>63039</v>
      </c>
      <c r="H16292" t="s">
        <v>37</v>
      </c>
      <c r="I16292" t="s">
        <v>61614</v>
      </c>
      <c r="J16292">
        <v>58020</v>
      </c>
      <c r="K16292" t="s">
        <v>61551</v>
      </c>
      <c r="L16292" t="str">
        <f>VLOOKUP(K16292,'[1]movimento-per-comune-ambito-201'!$B$2:$D$547,3,FALSE)</f>
        <v>Maremma Area Nord</v>
      </c>
      <c r="M16292" t="s">
        <v>53101</v>
      </c>
      <c r="N16292">
        <v>0</v>
      </c>
      <c r="O16292" t="s">
        <v>61615</v>
      </c>
      <c r="P16292" t="s">
        <v>61616</v>
      </c>
      <c r="Q16292" t="s">
        <v>61617</v>
      </c>
    </row>
    <row r="16293" spans="1:17" x14ac:dyDescent="0.25">
      <c r="A16293">
        <v>1504</v>
      </c>
      <c r="B16293" t="s">
        <v>61618</v>
      </c>
      <c r="C16293" s="1">
        <v>4.2907239699999904E+16</v>
      </c>
      <c r="D16293" s="1">
        <v>1.08510022999999E+16</v>
      </c>
      <c r="E16293">
        <v>53024</v>
      </c>
      <c r="F16293" t="str">
        <f>VLOOKUP(E16293,'[1]movimento-per-comune-ambito-201'!$C$2:$D$547,2,0)</f>
        <v>Maremma Area Nord</v>
      </c>
      <c r="G16293" t="s">
        <v>63356</v>
      </c>
      <c r="H16293" t="s">
        <v>37</v>
      </c>
      <c r="I16293" t="s">
        <v>61619</v>
      </c>
      <c r="J16293">
        <v>58020</v>
      </c>
      <c r="K16293" t="s">
        <v>61551</v>
      </c>
      <c r="L16293" t="str">
        <f>VLOOKUP(K16293,'[1]movimento-per-comune-ambito-201'!$B$2:$D$547,3,FALSE)</f>
        <v>Maremma Area Nord</v>
      </c>
      <c r="M16293" t="s">
        <v>53101</v>
      </c>
      <c r="N16293">
        <v>0</v>
      </c>
      <c r="O16293" t="s">
        <v>61620</v>
      </c>
      <c r="P16293" t="s">
        <v>61621</v>
      </c>
      <c r="Q16293" t="s">
        <v>61622</v>
      </c>
    </row>
    <row r="16294" spans="1:17" x14ac:dyDescent="0.25">
      <c r="A16294">
        <v>1505</v>
      </c>
      <c r="B16294" t="s">
        <v>61623</v>
      </c>
      <c r="C16294" s="1">
        <v>4.2904494220559E+16</v>
      </c>
      <c r="D16294" s="1">
        <v>1.08272639680785E+16</v>
      </c>
      <c r="E16294">
        <v>53024</v>
      </c>
      <c r="F16294" t="str">
        <f>VLOOKUP(E16294,'[1]movimento-per-comune-ambito-201'!$C$2:$D$547,2,0)</f>
        <v>Maremma Area Nord</v>
      </c>
      <c r="G16294" t="s">
        <v>63040</v>
      </c>
      <c r="H16294" t="s">
        <v>37</v>
      </c>
      <c r="I16294" t="s">
        <v>61624</v>
      </c>
      <c r="J16294">
        <v>58020</v>
      </c>
      <c r="K16294" t="s">
        <v>61551</v>
      </c>
      <c r="L16294" t="str">
        <f>VLOOKUP(K16294,'[1]movimento-per-comune-ambito-201'!$B$2:$D$547,3,FALSE)</f>
        <v>Maremma Area Nord</v>
      </c>
      <c r="M16294" t="s">
        <v>53101</v>
      </c>
      <c r="N16294">
        <v>0</v>
      </c>
      <c r="O16294" t="s">
        <v>61600</v>
      </c>
      <c r="P16294" t="s">
        <v>61601</v>
      </c>
      <c r="Q16294" t="s">
        <v>61625</v>
      </c>
    </row>
    <row r="16295" spans="1:17" x14ac:dyDescent="0.25">
      <c r="A16295">
        <v>1506</v>
      </c>
      <c r="B16295" t="s">
        <v>61626</v>
      </c>
      <c r="C16295" s="1">
        <v>4.2889234E+16</v>
      </c>
      <c r="D16295" s="1">
        <v>1.07915633999999E+16</v>
      </c>
      <c r="E16295">
        <v>53024</v>
      </c>
      <c r="F16295" t="str">
        <f>VLOOKUP(E16295,'[1]movimento-per-comune-ambito-201'!$C$2:$D$547,2,0)</f>
        <v>Maremma Area Nord</v>
      </c>
      <c r="G16295" t="s">
        <v>63140</v>
      </c>
      <c r="H16295" t="s">
        <v>37</v>
      </c>
      <c r="I16295" t="s">
        <v>61627</v>
      </c>
      <c r="J16295">
        <v>58020</v>
      </c>
      <c r="K16295" t="s">
        <v>61551</v>
      </c>
      <c r="L16295" t="str">
        <f>VLOOKUP(K16295,'[1]movimento-per-comune-ambito-201'!$B$2:$D$547,3,FALSE)</f>
        <v>Maremma Area Nord</v>
      </c>
      <c r="M16295" t="s">
        <v>53101</v>
      </c>
      <c r="N16295">
        <v>0</v>
      </c>
      <c r="O16295" t="s">
        <v>61628</v>
      </c>
      <c r="P16295" t="s">
        <v>61629</v>
      </c>
      <c r="Q16295" t="s">
        <v>61630</v>
      </c>
    </row>
    <row r="16296" spans="1:17" x14ac:dyDescent="0.25">
      <c r="A16296">
        <v>16748</v>
      </c>
      <c r="B16296" t="s">
        <v>61631</v>
      </c>
      <c r="C16296" s="1">
        <v>4.2907239699999904E+16</v>
      </c>
      <c r="D16296" s="1">
        <v>1.08510022999999E+16</v>
      </c>
      <c r="E16296">
        <v>53024</v>
      </c>
      <c r="F16296" t="str">
        <f>VLOOKUP(E16296,'[1]movimento-per-comune-ambito-201'!$C$2:$D$547,2,0)</f>
        <v>Maremma Area Nord</v>
      </c>
      <c r="G16296" t="s">
        <v>63041</v>
      </c>
      <c r="H16296" t="s">
        <v>37</v>
      </c>
      <c r="I16296" t="s">
        <v>61632</v>
      </c>
      <c r="J16296">
        <v>58020</v>
      </c>
      <c r="K16296" t="s">
        <v>61551</v>
      </c>
      <c r="L16296" t="str">
        <f>VLOOKUP(K16296,'[1]movimento-per-comune-ambito-201'!$B$2:$D$547,3,FALSE)</f>
        <v>Maremma Area Nord</v>
      </c>
      <c r="M16296" t="s">
        <v>53101</v>
      </c>
      <c r="N16296">
        <v>0</v>
      </c>
      <c r="O16296" t="s">
        <v>61633</v>
      </c>
      <c r="P16296" t="s">
        <v>61634</v>
      </c>
      <c r="Q16296" t="s">
        <v>61635</v>
      </c>
    </row>
    <row r="16297" spans="1:17" x14ac:dyDescent="0.25">
      <c r="A16297">
        <v>21619</v>
      </c>
      <c r="B16297" t="s">
        <v>61636</v>
      </c>
      <c r="C16297" s="1">
        <v>4.2937553E+16</v>
      </c>
      <c r="D16297" s="1">
        <v>10889377</v>
      </c>
      <c r="E16297">
        <v>53024</v>
      </c>
      <c r="F16297" t="str">
        <f>VLOOKUP(E16297,'[1]movimento-per-comune-ambito-201'!$C$2:$D$547,2,0)</f>
        <v>Maremma Area Nord</v>
      </c>
      <c r="G16297" t="s">
        <v>63042</v>
      </c>
      <c r="H16297" t="s">
        <v>37</v>
      </c>
      <c r="I16297" t="s">
        <v>61637</v>
      </c>
      <c r="J16297">
        <v>58020</v>
      </c>
      <c r="K16297" t="s">
        <v>61551</v>
      </c>
      <c r="L16297" t="str">
        <f>VLOOKUP(K16297,'[1]movimento-per-comune-ambito-201'!$B$2:$D$547,3,FALSE)</f>
        <v>Maremma Area Nord</v>
      </c>
      <c r="M16297" t="s">
        <v>53101</v>
      </c>
      <c r="N16297">
        <v>0</v>
      </c>
      <c r="O16297" t="s">
        <v>61600</v>
      </c>
      <c r="P16297" t="s">
        <v>61601</v>
      </c>
      <c r="Q16297" t="s">
        <v>61625</v>
      </c>
    </row>
    <row r="16298" spans="1:17" x14ac:dyDescent="0.25">
      <c r="A16298">
        <v>25141</v>
      </c>
      <c r="B16298" t="s">
        <v>23946</v>
      </c>
      <c r="C16298" s="1">
        <v>4.2911182099999904E+16</v>
      </c>
      <c r="D16298" s="1">
        <v>108303207</v>
      </c>
      <c r="E16298">
        <v>53024</v>
      </c>
      <c r="F16298" t="str">
        <f>VLOOKUP(E16298,'[1]movimento-per-comune-ambito-201'!$C$2:$D$547,2,0)</f>
        <v>Maremma Area Nord</v>
      </c>
      <c r="G16298" t="s">
        <v>63043</v>
      </c>
      <c r="H16298" t="s">
        <v>37</v>
      </c>
      <c r="I16298" t="s">
        <v>61638</v>
      </c>
      <c r="J16298">
        <v>58020</v>
      </c>
      <c r="K16298" t="s">
        <v>61551</v>
      </c>
      <c r="L16298" t="str">
        <f>VLOOKUP(K16298,'[1]movimento-per-comune-ambito-201'!$B$2:$D$547,3,FALSE)</f>
        <v>Maremma Area Nord</v>
      </c>
      <c r="M16298" t="s">
        <v>53101</v>
      </c>
      <c r="N16298">
        <v>0</v>
      </c>
      <c r="O16298" t="s">
        <v>61639</v>
      </c>
      <c r="Q16298" t="s">
        <v>61640</v>
      </c>
    </row>
    <row r="16299" spans="1:17" x14ac:dyDescent="0.25">
      <c r="A16299">
        <v>1204</v>
      </c>
      <c r="B16299" t="s">
        <v>61641</v>
      </c>
      <c r="C16299" s="1">
        <v>4.2907239699999904E+16</v>
      </c>
      <c r="D16299" s="1">
        <v>1.08510022999999E+16</v>
      </c>
      <c r="E16299">
        <v>53024</v>
      </c>
      <c r="F16299" t="str">
        <f>VLOOKUP(E16299,'[1]movimento-per-comune-ambito-201'!$C$2:$D$547,2,0)</f>
        <v>Maremma Area Nord</v>
      </c>
      <c r="G16299" t="s">
        <v>63130</v>
      </c>
      <c r="H16299" t="s">
        <v>41</v>
      </c>
      <c r="I16299" t="s">
        <v>61642</v>
      </c>
      <c r="J16299">
        <v>58020</v>
      </c>
      <c r="K16299" t="s">
        <v>61551</v>
      </c>
      <c r="L16299" t="str">
        <f>VLOOKUP(K16299,'[1]movimento-per-comune-ambito-201'!$B$2:$D$547,3,FALSE)</f>
        <v>Maremma Area Nord</v>
      </c>
      <c r="M16299" t="s">
        <v>53101</v>
      </c>
      <c r="N16299">
        <v>3</v>
      </c>
      <c r="O16299" t="s">
        <v>61643</v>
      </c>
      <c r="P16299" t="s">
        <v>61644</v>
      </c>
      <c r="Q16299" t="s">
        <v>61645</v>
      </c>
    </row>
    <row r="16300" spans="1:17" x14ac:dyDescent="0.25">
      <c r="A16300">
        <v>2649</v>
      </c>
      <c r="B16300" t="s">
        <v>61646</v>
      </c>
      <c r="C16300" s="1">
        <v>4.2923475E+16</v>
      </c>
      <c r="D16300" s="1">
        <v>115430796</v>
      </c>
      <c r="E16300">
        <v>53025</v>
      </c>
      <c r="F16300" t="str">
        <f>VLOOKUP(E16300,'[1]movimento-per-comune-ambito-201'!$C$2:$D$547,2,0)</f>
        <v>Amiata</v>
      </c>
      <c r="G16300" t="s">
        <v>63014</v>
      </c>
      <c r="H16300" t="s">
        <v>15</v>
      </c>
      <c r="I16300" t="s">
        <v>61647</v>
      </c>
      <c r="J16300">
        <v>58038</v>
      </c>
      <c r="K16300" t="s">
        <v>61648</v>
      </c>
      <c r="L16300" t="str">
        <f>VLOOKUP(K16300,'[1]movimento-per-comune-ambito-201'!$B$2:$D$547,3,FALSE)</f>
        <v>Amiata</v>
      </c>
      <c r="M16300" t="s">
        <v>53101</v>
      </c>
      <c r="N16300">
        <v>3</v>
      </c>
      <c r="O16300" t="s">
        <v>61649</v>
      </c>
      <c r="Q16300" t="s">
        <v>61650</v>
      </c>
    </row>
    <row r="16301" spans="1:17" x14ac:dyDescent="0.25">
      <c r="A16301">
        <v>1206</v>
      </c>
      <c r="B16301" t="s">
        <v>61651</v>
      </c>
      <c r="C16301" s="1">
        <v>42889502</v>
      </c>
      <c r="D16301" s="1">
        <v>1.07921279E+16</v>
      </c>
      <c r="E16301">
        <v>53024</v>
      </c>
      <c r="F16301" t="str">
        <f>VLOOKUP(E16301,'[1]movimento-per-comune-ambito-201'!$C$2:$D$547,2,0)</f>
        <v>Maremma Area Nord</v>
      </c>
      <c r="G16301" t="s">
        <v>63020</v>
      </c>
      <c r="H16301" t="s">
        <v>41</v>
      </c>
      <c r="I16301" t="s">
        <v>61652</v>
      </c>
      <c r="J16301">
        <v>58020</v>
      </c>
      <c r="K16301" t="s">
        <v>61551</v>
      </c>
      <c r="L16301" t="str">
        <f>VLOOKUP(K16301,'[1]movimento-per-comune-ambito-201'!$B$2:$D$547,3,FALSE)</f>
        <v>Maremma Area Nord</v>
      </c>
      <c r="M16301" t="s">
        <v>53101</v>
      </c>
      <c r="N16301">
        <v>3</v>
      </c>
      <c r="O16301" t="s">
        <v>61653</v>
      </c>
      <c r="P16301" t="s">
        <v>61654</v>
      </c>
      <c r="Q16301" t="s">
        <v>61655</v>
      </c>
    </row>
    <row r="16302" spans="1:17" x14ac:dyDescent="0.25">
      <c r="A16302">
        <v>1207</v>
      </c>
      <c r="B16302" t="s">
        <v>61656</v>
      </c>
      <c r="C16302" s="1">
        <v>4.2889734999999904E+16</v>
      </c>
      <c r="D16302" s="1">
        <v>1.07936587999999E+16</v>
      </c>
      <c r="E16302">
        <v>53024</v>
      </c>
      <c r="F16302" t="str">
        <f>VLOOKUP(E16302,'[1]movimento-per-comune-ambito-201'!$C$2:$D$547,2,0)</f>
        <v>Maremma Area Nord</v>
      </c>
      <c r="G16302" t="s">
        <v>63329</v>
      </c>
      <c r="H16302" t="s">
        <v>41</v>
      </c>
      <c r="I16302" t="s">
        <v>61657</v>
      </c>
      <c r="J16302">
        <v>58020</v>
      </c>
      <c r="K16302" t="s">
        <v>61551</v>
      </c>
      <c r="L16302" t="str">
        <f>VLOOKUP(K16302,'[1]movimento-per-comune-ambito-201'!$B$2:$D$547,3,FALSE)</f>
        <v>Maremma Area Nord</v>
      </c>
      <c r="M16302" t="s">
        <v>53101</v>
      </c>
      <c r="N16302">
        <v>3</v>
      </c>
      <c r="O16302" t="s">
        <v>61658</v>
      </c>
      <c r="P16302" t="s">
        <v>61659</v>
      </c>
      <c r="Q16302" t="s">
        <v>61660</v>
      </c>
    </row>
    <row r="16303" spans="1:17" x14ac:dyDescent="0.25">
      <c r="A16303">
        <v>1208</v>
      </c>
      <c r="B16303" t="s">
        <v>61661</v>
      </c>
      <c r="C16303" s="1">
        <v>4.29025093655804E+16</v>
      </c>
      <c r="D16303" s="1">
        <v>1078089275032340</v>
      </c>
      <c r="E16303">
        <v>53024</v>
      </c>
      <c r="F16303" t="str">
        <f>VLOOKUP(E16303,'[1]movimento-per-comune-ambito-201'!$C$2:$D$547,2,0)</f>
        <v>Maremma Area Nord</v>
      </c>
      <c r="G16303" t="s">
        <v>63054</v>
      </c>
      <c r="H16303" t="s">
        <v>41</v>
      </c>
      <c r="I16303" t="s">
        <v>61662</v>
      </c>
      <c r="J16303">
        <v>58020</v>
      </c>
      <c r="K16303" t="s">
        <v>61551</v>
      </c>
      <c r="L16303" t="str">
        <f>VLOOKUP(K16303,'[1]movimento-per-comune-ambito-201'!$B$2:$D$547,3,FALSE)</f>
        <v>Maremma Area Nord</v>
      </c>
      <c r="M16303" t="s">
        <v>53101</v>
      </c>
      <c r="N16303">
        <v>4</v>
      </c>
      <c r="O16303" t="s">
        <v>61663</v>
      </c>
      <c r="P16303" t="s">
        <v>61664</v>
      </c>
      <c r="Q16303" t="s">
        <v>61665</v>
      </c>
    </row>
    <row r="16304" spans="1:17" x14ac:dyDescent="0.25">
      <c r="A16304">
        <v>1695</v>
      </c>
      <c r="B16304" t="s">
        <v>61666</v>
      </c>
      <c r="C16304" s="1">
        <v>4.2907239699999904E+16</v>
      </c>
      <c r="D16304" s="1">
        <v>1.08510022999999E+16</v>
      </c>
      <c r="E16304">
        <v>53024</v>
      </c>
      <c r="F16304" t="str">
        <f>VLOOKUP(E16304,'[1]movimento-per-comune-ambito-201'!$C$2:$D$547,2,0)</f>
        <v>Maremma Area Nord</v>
      </c>
      <c r="G16304" t="s">
        <v>63021</v>
      </c>
      <c r="H16304" t="s">
        <v>52</v>
      </c>
      <c r="I16304" t="s">
        <v>61667</v>
      </c>
      <c r="J16304">
        <v>58020</v>
      </c>
      <c r="K16304" t="s">
        <v>61551</v>
      </c>
      <c r="L16304" t="str">
        <f>VLOOKUP(K16304,'[1]movimento-per-comune-ambito-201'!$B$2:$D$547,3,FALSE)</f>
        <v>Maremma Area Nord</v>
      </c>
      <c r="M16304" t="s">
        <v>53101</v>
      </c>
      <c r="N16304">
        <v>0</v>
      </c>
      <c r="O16304" t="s">
        <v>61668</v>
      </c>
      <c r="Q16304" t="s">
        <v>61669</v>
      </c>
    </row>
    <row r="16305" spans="1:17" x14ac:dyDescent="0.25">
      <c r="A16305">
        <v>1696</v>
      </c>
      <c r="B16305" t="s">
        <v>61670</v>
      </c>
      <c r="C16305" s="1">
        <v>4.2943220099999904E+16</v>
      </c>
      <c r="D16305" s="1">
        <v>107868037</v>
      </c>
      <c r="E16305">
        <v>53024</v>
      </c>
      <c r="F16305" t="str">
        <f>VLOOKUP(E16305,'[1]movimento-per-comune-ambito-201'!$C$2:$D$547,2,0)</f>
        <v>Maremma Area Nord</v>
      </c>
      <c r="G16305" t="s">
        <v>63063</v>
      </c>
      <c r="H16305" t="s">
        <v>52</v>
      </c>
      <c r="I16305" t="s">
        <v>61671</v>
      </c>
      <c r="J16305">
        <v>58020</v>
      </c>
      <c r="K16305" t="s">
        <v>61551</v>
      </c>
      <c r="L16305" t="str">
        <f>VLOOKUP(K16305,'[1]movimento-per-comune-ambito-201'!$B$2:$D$547,3,FALSE)</f>
        <v>Maremma Area Nord</v>
      </c>
      <c r="M16305" t="s">
        <v>53101</v>
      </c>
      <c r="N16305">
        <v>0</v>
      </c>
      <c r="O16305" t="s">
        <v>61672</v>
      </c>
      <c r="Q16305" t="s">
        <v>61673</v>
      </c>
    </row>
    <row r="16306" spans="1:17" x14ac:dyDescent="0.25">
      <c r="A16306">
        <v>18407</v>
      </c>
      <c r="B16306" t="s">
        <v>61674</v>
      </c>
      <c r="C16306" s="1">
        <v>4.28487024E+16</v>
      </c>
      <c r="D16306" s="1">
        <v>1.07982735E+16</v>
      </c>
      <c r="E16306">
        <v>53024</v>
      </c>
      <c r="F16306" t="str">
        <f>VLOOKUP(E16306,'[1]movimento-per-comune-ambito-201'!$C$2:$D$547,2,0)</f>
        <v>Maremma Area Nord</v>
      </c>
      <c r="G16306" t="s">
        <v>63064</v>
      </c>
      <c r="H16306" t="s">
        <v>52</v>
      </c>
      <c r="I16306" t="s">
        <v>61675</v>
      </c>
      <c r="J16306">
        <v>58020</v>
      </c>
      <c r="K16306" t="s">
        <v>61551</v>
      </c>
      <c r="L16306" t="str">
        <f>VLOOKUP(K16306,'[1]movimento-per-comune-ambito-201'!$B$2:$D$547,3,FALSE)</f>
        <v>Maremma Area Nord</v>
      </c>
      <c r="M16306" t="s">
        <v>53101</v>
      </c>
      <c r="N16306">
        <v>0</v>
      </c>
      <c r="O16306" t="s">
        <v>61676</v>
      </c>
      <c r="P16306" t="s">
        <v>61677</v>
      </c>
      <c r="Q16306" t="s">
        <v>61678</v>
      </c>
    </row>
    <row r="16307" spans="1:17" x14ac:dyDescent="0.25">
      <c r="A16307">
        <v>26097</v>
      </c>
      <c r="B16307" t="s">
        <v>61679</v>
      </c>
      <c r="C16307" s="1">
        <v>4.2912862199999904E+16</v>
      </c>
      <c r="D16307" s="1">
        <v>1.08225732E+16</v>
      </c>
      <c r="E16307">
        <v>53024</v>
      </c>
      <c r="F16307" t="str">
        <f>VLOOKUP(E16307,'[1]movimento-per-comune-ambito-201'!$C$2:$D$547,2,0)</f>
        <v>Maremma Area Nord</v>
      </c>
      <c r="G16307" t="s">
        <v>63022</v>
      </c>
      <c r="H16307" t="s">
        <v>52</v>
      </c>
      <c r="I16307" t="s">
        <v>61680</v>
      </c>
      <c r="J16307">
        <v>58020</v>
      </c>
      <c r="K16307" t="s">
        <v>61551</v>
      </c>
      <c r="L16307" t="str">
        <f>VLOOKUP(K16307,'[1]movimento-per-comune-ambito-201'!$B$2:$D$547,3,FALSE)</f>
        <v>Maremma Area Nord</v>
      </c>
      <c r="M16307" t="s">
        <v>53101</v>
      </c>
      <c r="N16307">
        <v>0</v>
      </c>
      <c r="O16307" t="s">
        <v>61681</v>
      </c>
      <c r="Q16307" t="s">
        <v>61682</v>
      </c>
    </row>
    <row r="16308" spans="1:17" x14ac:dyDescent="0.25">
      <c r="A16308">
        <v>2755</v>
      </c>
      <c r="B16308" t="s">
        <v>61683</v>
      </c>
      <c r="C16308" s="1">
        <v>4.29114798E+16</v>
      </c>
      <c r="D16308" s="1">
        <v>1.07728234999999E+16</v>
      </c>
      <c r="E16308">
        <v>53024</v>
      </c>
      <c r="F16308" t="str">
        <f>VLOOKUP(E16308,'[1]movimento-per-comune-ambito-201'!$C$2:$D$547,2,0)</f>
        <v>Maremma Area Nord</v>
      </c>
      <c r="G16308" t="s">
        <v>63215</v>
      </c>
      <c r="H16308" t="s">
        <v>376</v>
      </c>
      <c r="I16308" t="s">
        <v>61684</v>
      </c>
      <c r="J16308">
        <v>58020</v>
      </c>
      <c r="K16308" t="s">
        <v>61551</v>
      </c>
      <c r="L16308" t="str">
        <f>VLOOKUP(K16308,'[1]movimento-per-comune-ambito-201'!$B$2:$D$547,3,FALSE)</f>
        <v>Maremma Area Nord</v>
      </c>
      <c r="M16308" t="s">
        <v>53101</v>
      </c>
      <c r="N16308">
        <v>2</v>
      </c>
      <c r="O16308" t="s">
        <v>61685</v>
      </c>
      <c r="P16308" t="s">
        <v>61686</v>
      </c>
      <c r="Q16308" t="s">
        <v>61687</v>
      </c>
    </row>
    <row r="16309" spans="1:17" x14ac:dyDescent="0.25">
      <c r="A16309">
        <v>2757</v>
      </c>
      <c r="B16309" t="s">
        <v>61688</v>
      </c>
      <c r="C16309" s="1">
        <v>4.29114798E+16</v>
      </c>
      <c r="D16309" s="1">
        <v>1.07728234999999E+16</v>
      </c>
      <c r="E16309">
        <v>53024</v>
      </c>
      <c r="F16309" t="str">
        <f>VLOOKUP(E16309,'[1]movimento-per-comune-ambito-201'!$C$2:$D$547,2,0)</f>
        <v>Maremma Area Nord</v>
      </c>
      <c r="G16309" t="s">
        <v>63217</v>
      </c>
      <c r="H16309" t="s">
        <v>376</v>
      </c>
      <c r="I16309" t="s">
        <v>61684</v>
      </c>
      <c r="J16309">
        <v>58020</v>
      </c>
      <c r="K16309" t="s">
        <v>61551</v>
      </c>
      <c r="L16309" t="str">
        <f>VLOOKUP(K16309,'[1]movimento-per-comune-ambito-201'!$B$2:$D$547,3,FALSE)</f>
        <v>Maremma Area Nord</v>
      </c>
      <c r="M16309" t="s">
        <v>53101</v>
      </c>
      <c r="N16309">
        <v>1</v>
      </c>
      <c r="O16309" t="s">
        <v>61689</v>
      </c>
      <c r="Q16309" t="s">
        <v>61690</v>
      </c>
    </row>
    <row r="16310" spans="1:17" x14ac:dyDescent="0.25">
      <c r="A16310">
        <v>2758</v>
      </c>
      <c r="B16310" t="s">
        <v>61691</v>
      </c>
      <c r="C16310" s="1">
        <v>4.2907239699999904E+16</v>
      </c>
      <c r="D16310" s="1">
        <v>1.08510022999999E+16</v>
      </c>
      <c r="E16310">
        <v>53024</v>
      </c>
      <c r="F16310" t="str">
        <f>VLOOKUP(E16310,'[1]movimento-per-comune-ambito-201'!$C$2:$D$547,2,0)</f>
        <v>Maremma Area Nord</v>
      </c>
      <c r="G16310" t="s">
        <v>63815</v>
      </c>
      <c r="H16310" t="s">
        <v>376</v>
      </c>
      <c r="I16310" t="s">
        <v>61692</v>
      </c>
      <c r="J16310">
        <v>58020</v>
      </c>
      <c r="K16310" t="s">
        <v>61551</v>
      </c>
      <c r="L16310" t="str">
        <f>VLOOKUP(K16310,'[1]movimento-per-comune-ambito-201'!$B$2:$D$547,3,FALSE)</f>
        <v>Maremma Area Nord</v>
      </c>
      <c r="M16310" t="s">
        <v>53101</v>
      </c>
      <c r="N16310">
        <v>1</v>
      </c>
      <c r="O16310" t="s">
        <v>61693</v>
      </c>
      <c r="P16310" t="s">
        <v>61694</v>
      </c>
      <c r="Q16310" t="s">
        <v>61695</v>
      </c>
    </row>
    <row r="16311" spans="1:17" x14ac:dyDescent="0.25">
      <c r="A16311">
        <v>2760</v>
      </c>
      <c r="B16311" t="s">
        <v>61696</v>
      </c>
      <c r="C16311" s="1">
        <v>4.29129529E+16</v>
      </c>
      <c r="D16311" s="1">
        <v>108526563</v>
      </c>
      <c r="E16311">
        <v>53024</v>
      </c>
      <c r="F16311" t="str">
        <f>VLOOKUP(E16311,'[1]movimento-per-comune-ambito-201'!$C$2:$D$547,2,0)</f>
        <v>Maremma Area Nord</v>
      </c>
      <c r="G16311" t="s">
        <v>63219</v>
      </c>
      <c r="H16311" t="s">
        <v>376</v>
      </c>
      <c r="I16311" t="s">
        <v>61696</v>
      </c>
      <c r="J16311">
        <v>58020</v>
      </c>
      <c r="K16311" t="s">
        <v>61551</v>
      </c>
      <c r="L16311" t="str">
        <f>VLOOKUP(K16311,'[1]movimento-per-comune-ambito-201'!$B$2:$D$547,3,FALSE)</f>
        <v>Maremma Area Nord</v>
      </c>
      <c r="M16311" t="s">
        <v>53101</v>
      </c>
      <c r="N16311">
        <v>3</v>
      </c>
      <c r="O16311" t="s">
        <v>61697</v>
      </c>
      <c r="P16311" t="s">
        <v>61698</v>
      </c>
      <c r="Q16311" t="s">
        <v>61699</v>
      </c>
    </row>
    <row r="16312" spans="1:17" x14ac:dyDescent="0.25">
      <c r="A16312">
        <v>2910</v>
      </c>
      <c r="B16312" t="s">
        <v>61700</v>
      </c>
      <c r="C16312" s="1">
        <v>4.29434405E+16</v>
      </c>
      <c r="D16312" s="1">
        <v>1.08361078E+16</v>
      </c>
      <c r="E16312">
        <v>53024</v>
      </c>
      <c r="F16312" t="str">
        <f>VLOOKUP(E16312,'[1]movimento-per-comune-ambito-201'!$C$2:$D$547,2,0)</f>
        <v>Maremma Area Nord</v>
      </c>
      <c r="G16312" t="s">
        <v>63026</v>
      </c>
      <c r="H16312" t="s">
        <v>75</v>
      </c>
      <c r="I16312" t="s">
        <v>61701</v>
      </c>
      <c r="J16312">
        <v>58020</v>
      </c>
      <c r="K16312" t="s">
        <v>61551</v>
      </c>
      <c r="L16312" t="str">
        <f>VLOOKUP(K16312,'[1]movimento-per-comune-ambito-201'!$B$2:$D$547,3,FALSE)</f>
        <v>Maremma Area Nord</v>
      </c>
      <c r="M16312" t="s">
        <v>53101</v>
      </c>
      <c r="N16312">
        <v>0</v>
      </c>
      <c r="O16312" t="s">
        <v>61702</v>
      </c>
      <c r="P16312" t="s">
        <v>61703</v>
      </c>
      <c r="Q16312" t="s">
        <v>61704</v>
      </c>
    </row>
    <row r="16313" spans="1:17" x14ac:dyDescent="0.25">
      <c r="A16313">
        <v>2913</v>
      </c>
      <c r="B16313" t="s">
        <v>61705</v>
      </c>
      <c r="C16313" s="1">
        <v>4.2918421477137504E+16</v>
      </c>
      <c r="D16313" s="1">
        <v>1086137846245730</v>
      </c>
      <c r="E16313">
        <v>53024</v>
      </c>
      <c r="F16313" t="str">
        <f>VLOOKUP(E16313,'[1]movimento-per-comune-ambito-201'!$C$2:$D$547,2,0)</f>
        <v>Maremma Area Nord</v>
      </c>
      <c r="G16313" t="s">
        <v>63247</v>
      </c>
      <c r="H16313" t="s">
        <v>75</v>
      </c>
      <c r="I16313" t="s">
        <v>61583</v>
      </c>
      <c r="J16313">
        <v>58020</v>
      </c>
      <c r="K16313" t="s">
        <v>61551</v>
      </c>
      <c r="L16313" t="str">
        <f>VLOOKUP(K16313,'[1]movimento-per-comune-ambito-201'!$B$2:$D$547,3,FALSE)</f>
        <v>Maremma Area Nord</v>
      </c>
      <c r="M16313" t="s">
        <v>53101</v>
      </c>
      <c r="N16313">
        <v>0</v>
      </c>
      <c r="O16313" t="s">
        <v>61706</v>
      </c>
      <c r="P16313" t="s">
        <v>61707</v>
      </c>
      <c r="Q16313" t="s">
        <v>61708</v>
      </c>
    </row>
    <row r="16314" spans="1:17" x14ac:dyDescent="0.25">
      <c r="A16314">
        <v>2914</v>
      </c>
      <c r="B16314" t="s">
        <v>61709</v>
      </c>
      <c r="C16314" s="1">
        <v>4.29576681149108E+16</v>
      </c>
      <c r="D16314" s="1">
        <v>1.08156231453857E+16</v>
      </c>
      <c r="E16314">
        <v>53024</v>
      </c>
      <c r="F16314" t="str">
        <f>VLOOKUP(E16314,'[1]movimento-per-comune-ambito-201'!$C$2:$D$547,2,0)</f>
        <v>Maremma Area Nord</v>
      </c>
      <c r="G16314" t="s">
        <v>63146</v>
      </c>
      <c r="H16314" t="s">
        <v>75</v>
      </c>
      <c r="I16314" t="s">
        <v>61710</v>
      </c>
      <c r="J16314">
        <v>58020</v>
      </c>
      <c r="K16314" t="s">
        <v>61551</v>
      </c>
      <c r="L16314" t="str">
        <f>VLOOKUP(K16314,'[1]movimento-per-comune-ambito-201'!$B$2:$D$547,3,FALSE)</f>
        <v>Maremma Area Nord</v>
      </c>
      <c r="M16314" t="s">
        <v>53101</v>
      </c>
      <c r="N16314">
        <v>0</v>
      </c>
      <c r="O16314" t="s">
        <v>61711</v>
      </c>
      <c r="P16314" t="s">
        <v>61712</v>
      </c>
      <c r="Q16314" t="s">
        <v>61713</v>
      </c>
    </row>
    <row r="16315" spans="1:17" x14ac:dyDescent="0.25">
      <c r="A16315">
        <v>16768</v>
      </c>
      <c r="B16315" t="s">
        <v>61714</v>
      </c>
      <c r="C16315" s="1">
        <v>4.2907239699999904E+16</v>
      </c>
      <c r="D16315" s="1">
        <v>1.08510022999999E+16</v>
      </c>
      <c r="E16315">
        <v>53024</v>
      </c>
      <c r="F16315" t="str">
        <f>VLOOKUP(E16315,'[1]movimento-per-comune-ambito-201'!$C$2:$D$547,2,0)</f>
        <v>Maremma Area Nord</v>
      </c>
      <c r="G16315" t="s">
        <v>63147</v>
      </c>
      <c r="H16315" t="s">
        <v>75</v>
      </c>
      <c r="I16315" t="s">
        <v>61715</v>
      </c>
      <c r="J16315">
        <v>58020</v>
      </c>
      <c r="K16315" t="s">
        <v>61551</v>
      </c>
      <c r="L16315" t="str">
        <f>VLOOKUP(K16315,'[1]movimento-per-comune-ambito-201'!$B$2:$D$547,3,FALSE)</f>
        <v>Maremma Area Nord</v>
      </c>
      <c r="M16315" t="s">
        <v>53101</v>
      </c>
      <c r="N16315">
        <v>0</v>
      </c>
      <c r="O16315" t="s">
        <v>61716</v>
      </c>
      <c r="P16315" t="s">
        <v>61717</v>
      </c>
      <c r="Q16315" t="s">
        <v>61635</v>
      </c>
    </row>
    <row r="16316" spans="1:17" x14ac:dyDescent="0.25">
      <c r="A16316">
        <v>17805</v>
      </c>
      <c r="B16316" t="s">
        <v>61718</v>
      </c>
      <c r="C16316" s="1">
        <v>4.28898286E+16</v>
      </c>
      <c r="D16316" s="1">
        <v>107905408</v>
      </c>
      <c r="E16316">
        <v>53024</v>
      </c>
      <c r="F16316" t="str">
        <f>VLOOKUP(E16316,'[1]movimento-per-comune-ambito-201'!$C$2:$D$547,2,0)</f>
        <v>Maremma Area Nord</v>
      </c>
      <c r="G16316" t="s">
        <v>63353</v>
      </c>
      <c r="H16316" t="s">
        <v>75</v>
      </c>
      <c r="I16316" t="s">
        <v>61719</v>
      </c>
      <c r="J16316">
        <v>58020</v>
      </c>
      <c r="K16316" t="s">
        <v>61551</v>
      </c>
      <c r="L16316" t="str">
        <f>VLOOKUP(K16316,'[1]movimento-per-comune-ambito-201'!$B$2:$D$547,3,FALSE)</f>
        <v>Maremma Area Nord</v>
      </c>
      <c r="M16316" t="s">
        <v>53101</v>
      </c>
      <c r="N16316">
        <v>0</v>
      </c>
      <c r="O16316" t="s">
        <v>61720</v>
      </c>
      <c r="P16316" t="s">
        <v>61721</v>
      </c>
      <c r="Q16316" t="s">
        <v>61722</v>
      </c>
    </row>
    <row r="16317" spans="1:17" x14ac:dyDescent="0.25">
      <c r="A16317">
        <v>20443</v>
      </c>
      <c r="B16317" t="s">
        <v>61723</v>
      </c>
      <c r="C16317" s="1">
        <v>4.2907239699999904E+16</v>
      </c>
      <c r="D16317" s="1">
        <v>1.08510022999999E+16</v>
      </c>
      <c r="E16317">
        <v>53024</v>
      </c>
      <c r="F16317" t="str">
        <f>VLOOKUP(E16317,'[1]movimento-per-comune-ambito-201'!$C$2:$D$547,2,0)</f>
        <v>Maremma Area Nord</v>
      </c>
      <c r="G16317" t="s">
        <v>63675</v>
      </c>
      <c r="H16317" t="s">
        <v>75</v>
      </c>
      <c r="I16317" t="s">
        <v>61724</v>
      </c>
      <c r="J16317">
        <v>58020</v>
      </c>
      <c r="K16317" t="s">
        <v>61551</v>
      </c>
      <c r="L16317" t="str">
        <f>VLOOKUP(K16317,'[1]movimento-per-comune-ambito-201'!$B$2:$D$547,3,FALSE)</f>
        <v>Maremma Area Nord</v>
      </c>
      <c r="M16317" t="s">
        <v>53101</v>
      </c>
      <c r="N16317">
        <v>0</v>
      </c>
      <c r="O16317" t="s">
        <v>61725</v>
      </c>
      <c r="Q16317" t="s">
        <v>61726</v>
      </c>
    </row>
    <row r="16318" spans="1:17" x14ac:dyDescent="0.25">
      <c r="A16318">
        <v>23130</v>
      </c>
      <c r="B16318" t="s">
        <v>61727</v>
      </c>
      <c r="C16318" s="1">
        <v>4.2904512231873E+16</v>
      </c>
      <c r="D16318" s="1">
        <v>1.08745571666564E+16</v>
      </c>
      <c r="E16318">
        <v>53024</v>
      </c>
      <c r="F16318" t="str">
        <f>VLOOKUP(E16318,'[1]movimento-per-comune-ambito-201'!$C$2:$D$547,2,0)</f>
        <v>Maremma Area Nord</v>
      </c>
      <c r="G16318" t="s">
        <v>63441</v>
      </c>
      <c r="H16318" t="s">
        <v>75</v>
      </c>
      <c r="I16318" t="s">
        <v>61728</v>
      </c>
      <c r="J16318">
        <v>58020</v>
      </c>
      <c r="K16318" t="s">
        <v>61551</v>
      </c>
      <c r="L16318" t="str">
        <f>VLOOKUP(K16318,'[1]movimento-per-comune-ambito-201'!$B$2:$D$547,3,FALSE)</f>
        <v>Maremma Area Nord</v>
      </c>
      <c r="M16318" t="s">
        <v>53101</v>
      </c>
      <c r="N16318">
        <v>0</v>
      </c>
      <c r="O16318" t="s">
        <v>61729</v>
      </c>
      <c r="P16318" t="s">
        <v>61730</v>
      </c>
      <c r="Q16318" t="s">
        <v>61731</v>
      </c>
    </row>
    <row r="16319" spans="1:17" x14ac:dyDescent="0.25">
      <c r="A16319">
        <v>23501</v>
      </c>
      <c r="B16319" t="s">
        <v>61732</v>
      </c>
      <c r="C16319" s="1">
        <v>4.29189224270934E+16</v>
      </c>
      <c r="D16319" s="1">
        <v>1.08483925200988E+16</v>
      </c>
      <c r="E16319">
        <v>53024</v>
      </c>
      <c r="F16319" t="str">
        <f>VLOOKUP(E16319,'[1]movimento-per-comune-ambito-201'!$C$2:$D$547,2,0)</f>
        <v>Maremma Area Nord</v>
      </c>
      <c r="G16319" t="s">
        <v>63442</v>
      </c>
      <c r="H16319" t="s">
        <v>75</v>
      </c>
      <c r="I16319" t="s">
        <v>61733</v>
      </c>
      <c r="J16319">
        <v>58020</v>
      </c>
      <c r="K16319" t="s">
        <v>61551</v>
      </c>
      <c r="L16319" t="str">
        <f>VLOOKUP(K16319,'[1]movimento-per-comune-ambito-201'!$B$2:$D$547,3,FALSE)</f>
        <v>Maremma Area Nord</v>
      </c>
      <c r="M16319" t="s">
        <v>53101</v>
      </c>
      <c r="N16319">
        <v>0</v>
      </c>
      <c r="O16319" t="s">
        <v>61734</v>
      </c>
      <c r="P16319" t="s">
        <v>61720</v>
      </c>
      <c r="Q16319" t="s">
        <v>61735</v>
      </c>
    </row>
    <row r="16320" spans="1:17" x14ac:dyDescent="0.25">
      <c r="A16320">
        <v>24946</v>
      </c>
      <c r="B16320" t="s">
        <v>61736</v>
      </c>
      <c r="C16320" s="1">
        <v>4.2893909999999904E+16</v>
      </c>
      <c r="D16320" s="1">
        <v>1079785</v>
      </c>
      <c r="E16320">
        <v>53024</v>
      </c>
      <c r="F16320" t="str">
        <f>VLOOKUP(E16320,'[1]movimento-per-comune-ambito-201'!$C$2:$D$547,2,0)</f>
        <v>Maremma Area Nord</v>
      </c>
      <c r="G16320" t="s">
        <v>63443</v>
      </c>
      <c r="H16320" t="s">
        <v>75</v>
      </c>
      <c r="I16320" t="s">
        <v>61737</v>
      </c>
      <c r="J16320">
        <v>58020</v>
      </c>
      <c r="K16320" t="s">
        <v>61551</v>
      </c>
      <c r="L16320" t="str">
        <f>VLOOKUP(K16320,'[1]movimento-per-comune-ambito-201'!$B$2:$D$547,3,FALSE)</f>
        <v>Maremma Area Nord</v>
      </c>
      <c r="M16320" t="s">
        <v>53101</v>
      </c>
      <c r="N16320">
        <v>0</v>
      </c>
      <c r="O16320" t="s">
        <v>61738</v>
      </c>
      <c r="Q16320" t="s">
        <v>61739</v>
      </c>
    </row>
    <row r="16321" spans="1:17" x14ac:dyDescent="0.25">
      <c r="A16321">
        <v>1277</v>
      </c>
      <c r="B16321" t="s">
        <v>61740</v>
      </c>
      <c r="C16321" s="1">
        <v>4.29144764574194E+16</v>
      </c>
      <c r="D16321" s="1">
        <v>1.08441725867809E+16</v>
      </c>
      <c r="E16321">
        <v>53024</v>
      </c>
      <c r="F16321" t="str">
        <f>VLOOKUP(E16321,'[1]movimento-per-comune-ambito-201'!$C$2:$D$547,2,0)</f>
        <v>Maremma Area Nord</v>
      </c>
      <c r="G16321" t="s">
        <v>63773</v>
      </c>
      <c r="H16321" t="s">
        <v>1598</v>
      </c>
      <c r="I16321" t="s">
        <v>61741</v>
      </c>
      <c r="J16321">
        <v>58020</v>
      </c>
      <c r="K16321" t="s">
        <v>61551</v>
      </c>
      <c r="L16321" t="str">
        <f>VLOOKUP(K16321,'[1]movimento-per-comune-ambito-201'!$B$2:$D$547,3,FALSE)</f>
        <v>Maremma Area Nord</v>
      </c>
      <c r="M16321" t="s">
        <v>53101</v>
      </c>
      <c r="N16321">
        <v>3</v>
      </c>
      <c r="O16321" t="s">
        <v>61742</v>
      </c>
      <c r="P16321" t="s">
        <v>61743</v>
      </c>
      <c r="Q16321" t="s">
        <v>61744</v>
      </c>
    </row>
    <row r="16322" spans="1:17" x14ac:dyDescent="0.25">
      <c r="A16322">
        <v>1278</v>
      </c>
      <c r="B16322" t="s">
        <v>61745</v>
      </c>
      <c r="C16322" s="1">
        <v>4290499970807580</v>
      </c>
      <c r="D16322" s="1">
        <v>1.07783730379699E+16</v>
      </c>
      <c r="E16322">
        <v>53024</v>
      </c>
      <c r="F16322" t="str">
        <f>VLOOKUP(E16322,'[1]movimento-per-comune-ambito-201'!$C$2:$D$547,2,0)</f>
        <v>Maremma Area Nord</v>
      </c>
      <c r="G16322" t="s">
        <v>63332</v>
      </c>
      <c r="H16322" t="s">
        <v>1598</v>
      </c>
      <c r="I16322" t="s">
        <v>61746</v>
      </c>
      <c r="J16322">
        <v>58020</v>
      </c>
      <c r="K16322" t="s">
        <v>61551</v>
      </c>
      <c r="L16322" t="str">
        <f>VLOOKUP(K16322,'[1]movimento-per-comune-ambito-201'!$B$2:$D$547,3,FALSE)</f>
        <v>Maremma Area Nord</v>
      </c>
      <c r="M16322" t="s">
        <v>53101</v>
      </c>
      <c r="N16322">
        <v>2</v>
      </c>
      <c r="O16322" t="s">
        <v>61663</v>
      </c>
      <c r="P16322" t="s">
        <v>61664</v>
      </c>
      <c r="Q16322" t="s">
        <v>61665</v>
      </c>
    </row>
    <row r="16323" spans="1:17" x14ac:dyDescent="0.25">
      <c r="A16323">
        <v>17314</v>
      </c>
      <c r="B16323" t="s">
        <v>61747</v>
      </c>
      <c r="C16323" s="1">
        <v>4.2892646251969696E+16</v>
      </c>
      <c r="D16323" s="1">
        <v>1.07956422522399E+16</v>
      </c>
      <c r="E16323">
        <v>53024</v>
      </c>
      <c r="F16323" t="str">
        <f>VLOOKUP(E16323,'[1]movimento-per-comune-ambito-201'!$C$2:$D$547,2,0)</f>
        <v>Maremma Area Nord</v>
      </c>
      <c r="G16323" t="s">
        <v>63334</v>
      </c>
      <c r="H16323" t="s">
        <v>1598</v>
      </c>
      <c r="I16323" t="s">
        <v>61748</v>
      </c>
      <c r="J16323">
        <v>58020</v>
      </c>
      <c r="K16323" t="s">
        <v>61551</v>
      </c>
      <c r="L16323" t="str">
        <f>VLOOKUP(K16323,'[1]movimento-per-comune-ambito-201'!$B$2:$D$547,3,FALSE)</f>
        <v>Maremma Area Nord</v>
      </c>
      <c r="M16323" t="s">
        <v>53101</v>
      </c>
      <c r="N16323">
        <v>2</v>
      </c>
      <c r="O16323" t="s">
        <v>61749</v>
      </c>
      <c r="P16323" t="s">
        <v>61750</v>
      </c>
      <c r="Q16323" t="s">
        <v>61751</v>
      </c>
    </row>
    <row r="16324" spans="1:17" x14ac:dyDescent="0.25">
      <c r="A16324">
        <v>21304</v>
      </c>
      <c r="B16324" t="s">
        <v>61752</v>
      </c>
      <c r="C16324" s="1">
        <v>4.2907239699999904E+16</v>
      </c>
      <c r="D16324" s="1">
        <v>1.08510022999999E+16</v>
      </c>
      <c r="E16324">
        <v>53024</v>
      </c>
      <c r="F16324" t="str">
        <f>VLOOKUP(E16324,'[1]movimento-per-comune-ambito-201'!$C$2:$D$547,2,0)</f>
        <v>Maremma Area Nord</v>
      </c>
      <c r="G16324" t="s">
        <v>63335</v>
      </c>
      <c r="H16324" t="s">
        <v>1598</v>
      </c>
      <c r="I16324" t="s">
        <v>61753</v>
      </c>
      <c r="J16324">
        <v>58020</v>
      </c>
      <c r="K16324" t="s">
        <v>61551</v>
      </c>
      <c r="L16324" t="str">
        <f>VLOOKUP(K16324,'[1]movimento-per-comune-ambito-201'!$B$2:$D$547,3,FALSE)</f>
        <v>Maremma Area Nord</v>
      </c>
      <c r="M16324" t="s">
        <v>53101</v>
      </c>
      <c r="N16324">
        <v>2</v>
      </c>
      <c r="O16324" t="s">
        <v>61754</v>
      </c>
      <c r="P16324" t="s">
        <v>61755</v>
      </c>
      <c r="Q16324" t="s">
        <v>61756</v>
      </c>
    </row>
    <row r="16325" spans="1:17" x14ac:dyDescent="0.25">
      <c r="A16325">
        <v>2768</v>
      </c>
      <c r="B16325" t="s">
        <v>61757</v>
      </c>
      <c r="C16325" s="1">
        <v>4.2909020699999904E+16</v>
      </c>
      <c r="D16325" s="1">
        <v>10850567</v>
      </c>
      <c r="E16325">
        <v>53024</v>
      </c>
      <c r="F16325" t="str">
        <f>VLOOKUP(E16325,'[1]movimento-per-comune-ambito-201'!$C$2:$D$547,2,0)</f>
        <v>Maremma Area Nord</v>
      </c>
      <c r="G16325" t="s">
        <v>63717</v>
      </c>
      <c r="H16325" t="s">
        <v>6827</v>
      </c>
      <c r="I16325" t="s">
        <v>61758</v>
      </c>
      <c r="J16325">
        <v>58020</v>
      </c>
      <c r="K16325" t="s">
        <v>61551</v>
      </c>
      <c r="L16325" t="str">
        <f>VLOOKUP(K16325,'[1]movimento-per-comune-ambito-201'!$B$2:$D$547,3,FALSE)</f>
        <v>Maremma Area Nord</v>
      </c>
      <c r="M16325" t="s">
        <v>53101</v>
      </c>
      <c r="N16325">
        <v>3</v>
      </c>
      <c r="O16325" t="s">
        <v>61759</v>
      </c>
      <c r="P16325" t="s">
        <v>61760</v>
      </c>
      <c r="Q16325" t="s">
        <v>61761</v>
      </c>
    </row>
    <row r="16326" spans="1:17" x14ac:dyDescent="0.25">
      <c r="A16326">
        <v>17803</v>
      </c>
      <c r="B16326" t="s">
        <v>38516</v>
      </c>
      <c r="C16326" s="1">
        <v>4.2907239699999904E+16</v>
      </c>
      <c r="D16326" s="1">
        <v>1.08510022999999E+16</v>
      </c>
      <c r="E16326">
        <v>53024</v>
      </c>
      <c r="F16326" t="str">
        <f>VLOOKUP(E16326,'[1]movimento-per-comune-ambito-201'!$C$2:$D$547,2,0)</f>
        <v>Maremma Area Nord</v>
      </c>
      <c r="G16326" t="s">
        <v>65712</v>
      </c>
      <c r="H16326" t="s">
        <v>6827</v>
      </c>
      <c r="I16326" t="s">
        <v>61762</v>
      </c>
      <c r="J16326">
        <v>58020</v>
      </c>
      <c r="K16326" t="s">
        <v>61551</v>
      </c>
      <c r="L16326" t="str">
        <f>VLOOKUP(K16326,'[1]movimento-per-comune-ambito-201'!$B$2:$D$547,3,FALSE)</f>
        <v>Maremma Area Nord</v>
      </c>
      <c r="M16326" t="s">
        <v>53101</v>
      </c>
      <c r="N16326">
        <v>3</v>
      </c>
      <c r="O16326" t="s">
        <v>61763</v>
      </c>
      <c r="P16326" t="s">
        <v>61764</v>
      </c>
      <c r="Q16326" t="s">
        <v>61765</v>
      </c>
    </row>
    <row r="16327" spans="1:17" x14ac:dyDescent="0.25">
      <c r="A16327">
        <v>2644</v>
      </c>
      <c r="B16327" t="s">
        <v>61766</v>
      </c>
      <c r="C16327" s="1">
        <v>42918844</v>
      </c>
      <c r="D16327" s="1">
        <v>11588839</v>
      </c>
      <c r="E16327">
        <v>53025</v>
      </c>
      <c r="F16327" t="str">
        <f>VLOOKUP(E16327,'[1]movimento-per-comune-ambito-201'!$C$2:$D$547,2,0)</f>
        <v>Amiata</v>
      </c>
      <c r="G16327" t="s">
        <v>63013</v>
      </c>
      <c r="H16327" t="s">
        <v>15</v>
      </c>
      <c r="I16327" t="s">
        <v>61767</v>
      </c>
      <c r="J16327">
        <v>58038</v>
      </c>
      <c r="K16327" t="s">
        <v>61648</v>
      </c>
      <c r="L16327" t="str">
        <f>VLOOKUP(K16327,'[1]movimento-per-comune-ambito-201'!$B$2:$D$547,3,FALSE)</f>
        <v>Amiata</v>
      </c>
      <c r="M16327" t="s">
        <v>53101</v>
      </c>
      <c r="N16327">
        <v>4</v>
      </c>
      <c r="O16327" t="s">
        <v>61768</v>
      </c>
      <c r="P16327" t="s">
        <v>61769</v>
      </c>
      <c r="Q16327" t="s">
        <v>61770</v>
      </c>
    </row>
    <row r="16328" spans="1:17" x14ac:dyDescent="0.25">
      <c r="A16328">
        <v>2650</v>
      </c>
      <c r="B16328" t="s">
        <v>61771</v>
      </c>
      <c r="C16328" s="1">
        <v>429278008</v>
      </c>
      <c r="D16328" s="1">
        <v>115575802</v>
      </c>
      <c r="E16328">
        <v>53025</v>
      </c>
      <c r="F16328" t="str">
        <f>VLOOKUP(E16328,'[1]movimento-per-comune-ambito-201'!$C$2:$D$547,2,0)</f>
        <v>Amiata</v>
      </c>
      <c r="G16328" t="s">
        <v>63029</v>
      </c>
      <c r="H16328" t="s">
        <v>15</v>
      </c>
      <c r="I16328" t="s">
        <v>61772</v>
      </c>
      <c r="J16328">
        <v>58038</v>
      </c>
      <c r="K16328" t="s">
        <v>61648</v>
      </c>
      <c r="L16328" t="str">
        <f>VLOOKUP(K16328,'[1]movimento-per-comune-ambito-201'!$B$2:$D$547,3,FALSE)</f>
        <v>Amiata</v>
      </c>
      <c r="M16328" t="s">
        <v>53101</v>
      </c>
      <c r="N16328">
        <v>0</v>
      </c>
      <c r="O16328" t="s">
        <v>61773</v>
      </c>
      <c r="Q16328" t="s">
        <v>61774</v>
      </c>
    </row>
    <row r="16329" spans="1:17" x14ac:dyDescent="0.25">
      <c r="A16329">
        <v>2651</v>
      </c>
      <c r="B16329" t="s">
        <v>61775</v>
      </c>
      <c r="C16329" s="1">
        <v>4.2907339999999904E+16</v>
      </c>
      <c r="D16329" s="1">
        <v>11584674</v>
      </c>
      <c r="E16329">
        <v>53025</v>
      </c>
      <c r="F16329" t="str">
        <f>VLOOKUP(E16329,'[1]movimento-per-comune-ambito-201'!$C$2:$D$547,2,0)</f>
        <v>Amiata</v>
      </c>
      <c r="G16329" t="s">
        <v>63030</v>
      </c>
      <c r="H16329" t="s">
        <v>15</v>
      </c>
      <c r="I16329" t="s">
        <v>61776</v>
      </c>
      <c r="J16329">
        <v>58038</v>
      </c>
      <c r="K16329" t="s">
        <v>61648</v>
      </c>
      <c r="L16329" t="str">
        <f>VLOOKUP(K16329,'[1]movimento-per-comune-ambito-201'!$B$2:$D$547,3,FALSE)</f>
        <v>Amiata</v>
      </c>
      <c r="M16329" t="s">
        <v>53101</v>
      </c>
      <c r="N16329">
        <v>4</v>
      </c>
      <c r="O16329" t="s">
        <v>61777</v>
      </c>
      <c r="Q16329" t="s">
        <v>61778</v>
      </c>
    </row>
    <row r="16330" spans="1:17" x14ac:dyDescent="0.25">
      <c r="A16330">
        <v>2652</v>
      </c>
      <c r="B16330" t="s">
        <v>61779</v>
      </c>
      <c r="C16330" s="1">
        <v>429278008</v>
      </c>
      <c r="D16330" s="1">
        <v>115575802</v>
      </c>
      <c r="E16330">
        <v>53025</v>
      </c>
      <c r="F16330" t="str">
        <f>VLOOKUP(E16330,'[1]movimento-per-comune-ambito-201'!$C$2:$D$547,2,0)</f>
        <v>Amiata</v>
      </c>
      <c r="G16330" t="s">
        <v>63149</v>
      </c>
      <c r="H16330" t="s">
        <v>15</v>
      </c>
      <c r="I16330" t="s">
        <v>61780</v>
      </c>
      <c r="J16330">
        <v>58038</v>
      </c>
      <c r="K16330" t="s">
        <v>61648</v>
      </c>
      <c r="L16330" t="str">
        <f>VLOOKUP(K16330,'[1]movimento-per-comune-ambito-201'!$B$2:$D$547,3,FALSE)</f>
        <v>Amiata</v>
      </c>
      <c r="M16330" t="s">
        <v>53101</v>
      </c>
      <c r="N16330">
        <v>5</v>
      </c>
      <c r="O16330" t="s">
        <v>61781</v>
      </c>
      <c r="Q16330" t="s">
        <v>61782</v>
      </c>
    </row>
    <row r="16331" spans="1:17" x14ac:dyDescent="0.25">
      <c r="A16331">
        <v>2654</v>
      </c>
      <c r="B16331" t="s">
        <v>61783</v>
      </c>
      <c r="C16331" s="1">
        <v>4292187126696150</v>
      </c>
      <c r="D16331" s="1">
        <v>1.1566092967987E+16</v>
      </c>
      <c r="E16331">
        <v>53025</v>
      </c>
      <c r="F16331" t="str">
        <f>VLOOKUP(E16331,'[1]movimento-per-comune-ambito-201'!$C$2:$D$547,2,0)</f>
        <v>Amiata</v>
      </c>
      <c r="G16331" t="s">
        <v>63133</v>
      </c>
      <c r="H16331" t="s">
        <v>15</v>
      </c>
      <c r="I16331" t="s">
        <v>61784</v>
      </c>
      <c r="J16331">
        <v>58038</v>
      </c>
      <c r="K16331" t="s">
        <v>61648</v>
      </c>
      <c r="L16331" t="str">
        <f>VLOOKUP(K16331,'[1]movimento-per-comune-ambito-201'!$B$2:$D$547,3,FALSE)</f>
        <v>Amiata</v>
      </c>
      <c r="M16331" t="s">
        <v>53101</v>
      </c>
      <c r="N16331">
        <v>5</v>
      </c>
      <c r="O16331" t="s">
        <v>61785</v>
      </c>
      <c r="P16331" t="s">
        <v>61786</v>
      </c>
      <c r="Q16331" t="s">
        <v>61787</v>
      </c>
    </row>
    <row r="16332" spans="1:17" x14ac:dyDescent="0.25">
      <c r="A16332">
        <v>2655</v>
      </c>
      <c r="B16332" t="s">
        <v>61788</v>
      </c>
      <c r="C16332" s="1">
        <v>429278008</v>
      </c>
      <c r="D16332" s="1">
        <v>115575802</v>
      </c>
      <c r="E16332">
        <v>53025</v>
      </c>
      <c r="F16332" t="str">
        <f>VLOOKUP(E16332,'[1]movimento-per-comune-ambito-201'!$C$2:$D$547,2,0)</f>
        <v>Amiata</v>
      </c>
      <c r="G16332" t="s">
        <v>63015</v>
      </c>
      <c r="H16332" t="s">
        <v>15</v>
      </c>
      <c r="I16332" t="s">
        <v>61789</v>
      </c>
      <c r="J16332">
        <v>58038</v>
      </c>
      <c r="K16332" t="s">
        <v>61648</v>
      </c>
      <c r="L16332" t="str">
        <f>VLOOKUP(K16332,'[1]movimento-per-comune-ambito-201'!$B$2:$D$547,3,FALSE)</f>
        <v>Amiata</v>
      </c>
      <c r="M16332" t="s">
        <v>53101</v>
      </c>
      <c r="N16332">
        <v>4</v>
      </c>
      <c r="O16332" t="s">
        <v>61790</v>
      </c>
      <c r="P16332" t="s">
        <v>61791</v>
      </c>
      <c r="Q16332" t="s">
        <v>61792</v>
      </c>
    </row>
    <row r="16333" spans="1:17" x14ac:dyDescent="0.25">
      <c r="A16333">
        <v>2658</v>
      </c>
      <c r="B16333" t="s">
        <v>61793</v>
      </c>
      <c r="C16333" s="1">
        <v>42918844</v>
      </c>
      <c r="D16333" s="1">
        <v>11588839</v>
      </c>
      <c r="E16333">
        <v>53025</v>
      </c>
      <c r="F16333" t="str">
        <f>VLOOKUP(E16333,'[1]movimento-per-comune-ambito-201'!$C$2:$D$547,2,0)</f>
        <v>Amiata</v>
      </c>
      <c r="G16333" t="s">
        <v>63468</v>
      </c>
      <c r="H16333" t="s">
        <v>15</v>
      </c>
      <c r="I16333" t="s">
        <v>61794</v>
      </c>
      <c r="J16333">
        <v>58038</v>
      </c>
      <c r="K16333" t="s">
        <v>61648</v>
      </c>
      <c r="L16333" t="str">
        <f>VLOOKUP(K16333,'[1]movimento-per-comune-ambito-201'!$B$2:$D$547,3,FALSE)</f>
        <v>Amiata</v>
      </c>
      <c r="M16333" t="s">
        <v>53101</v>
      </c>
      <c r="N16333">
        <v>4</v>
      </c>
      <c r="O16333" t="s">
        <v>61795</v>
      </c>
      <c r="P16333" t="s">
        <v>61796</v>
      </c>
      <c r="Q16333" t="s">
        <v>61797</v>
      </c>
    </row>
    <row r="16334" spans="1:17" x14ac:dyDescent="0.25">
      <c r="A16334">
        <v>2659</v>
      </c>
      <c r="B16334" t="s">
        <v>10153</v>
      </c>
      <c r="C16334" s="1">
        <v>429278008</v>
      </c>
      <c r="D16334" s="1">
        <v>115575802</v>
      </c>
      <c r="E16334">
        <v>53025</v>
      </c>
      <c r="F16334" t="str">
        <f>VLOOKUP(E16334,'[1]movimento-per-comune-ambito-201'!$C$2:$D$547,2,0)</f>
        <v>Amiata</v>
      </c>
      <c r="G16334" t="s">
        <v>63469</v>
      </c>
      <c r="H16334" t="s">
        <v>15</v>
      </c>
      <c r="I16334" t="s">
        <v>61798</v>
      </c>
      <c r="J16334">
        <v>58038</v>
      </c>
      <c r="K16334" t="s">
        <v>61648</v>
      </c>
      <c r="L16334" t="str">
        <f>VLOOKUP(K16334,'[1]movimento-per-comune-ambito-201'!$B$2:$D$547,3,FALSE)</f>
        <v>Amiata</v>
      </c>
      <c r="M16334" t="s">
        <v>53101</v>
      </c>
      <c r="N16334">
        <v>4</v>
      </c>
      <c r="O16334" t="s">
        <v>61799</v>
      </c>
      <c r="P16334" t="s">
        <v>61800</v>
      </c>
      <c r="Q16334" t="s">
        <v>61801</v>
      </c>
    </row>
    <row r="16335" spans="1:17" x14ac:dyDescent="0.25">
      <c r="A16335">
        <v>2660</v>
      </c>
      <c r="B16335" t="s">
        <v>61802</v>
      </c>
      <c r="C16335" s="1">
        <v>4.29244575E+16</v>
      </c>
      <c r="D16335" s="1">
        <v>115816534</v>
      </c>
      <c r="E16335">
        <v>53025</v>
      </c>
      <c r="F16335" t="str">
        <f>VLOOKUP(E16335,'[1]movimento-per-comune-ambito-201'!$C$2:$D$547,2,0)</f>
        <v>Amiata</v>
      </c>
      <c r="G16335" t="s">
        <v>63341</v>
      </c>
      <c r="H16335" t="s">
        <v>15</v>
      </c>
      <c r="I16335" t="s">
        <v>61803</v>
      </c>
      <c r="J16335">
        <v>58038</v>
      </c>
      <c r="K16335" t="s">
        <v>61648</v>
      </c>
      <c r="L16335" t="str">
        <f>VLOOKUP(K16335,'[1]movimento-per-comune-ambito-201'!$B$2:$D$547,3,FALSE)</f>
        <v>Amiata</v>
      </c>
      <c r="M16335" t="s">
        <v>53101</v>
      </c>
      <c r="N16335">
        <v>0</v>
      </c>
      <c r="O16335" t="s">
        <v>61804</v>
      </c>
      <c r="P16335" t="s">
        <v>61805</v>
      </c>
      <c r="Q16335" t="s">
        <v>61806</v>
      </c>
    </row>
    <row r="16336" spans="1:17" x14ac:dyDescent="0.25">
      <c r="A16336">
        <v>2661</v>
      </c>
      <c r="B16336" t="s">
        <v>61807</v>
      </c>
      <c r="C16336" s="1">
        <v>4.2917178858897904E+16</v>
      </c>
      <c r="D16336" s="1">
        <v>1.15964615018798E+16</v>
      </c>
      <c r="E16336">
        <v>53025</v>
      </c>
      <c r="F16336" t="str">
        <f>VLOOKUP(E16336,'[1]movimento-per-comune-ambito-201'!$C$2:$D$547,2,0)</f>
        <v>Amiata</v>
      </c>
      <c r="G16336" t="s">
        <v>63342</v>
      </c>
      <c r="H16336" t="s">
        <v>15</v>
      </c>
      <c r="J16336">
        <v>58038</v>
      </c>
      <c r="K16336" t="s">
        <v>61648</v>
      </c>
      <c r="L16336" t="str">
        <f>VLOOKUP(K16336,'[1]movimento-per-comune-ambito-201'!$B$2:$D$547,3,FALSE)</f>
        <v>Amiata</v>
      </c>
      <c r="M16336" t="s">
        <v>53101</v>
      </c>
      <c r="N16336">
        <v>0</v>
      </c>
    </row>
    <row r="16337" spans="1:17" x14ac:dyDescent="0.25">
      <c r="A16337">
        <v>2662</v>
      </c>
      <c r="B16337" t="s">
        <v>61808</v>
      </c>
      <c r="C16337" s="1">
        <v>429278008</v>
      </c>
      <c r="D16337" s="1">
        <v>115575802</v>
      </c>
      <c r="E16337">
        <v>53025</v>
      </c>
      <c r="F16337" t="str">
        <f>VLOOKUP(E16337,'[1]movimento-per-comune-ambito-201'!$C$2:$D$547,2,0)</f>
        <v>Amiata</v>
      </c>
      <c r="G16337" t="s">
        <v>63835</v>
      </c>
      <c r="H16337" t="s">
        <v>15</v>
      </c>
      <c r="I16337" t="s">
        <v>61809</v>
      </c>
      <c r="J16337">
        <v>58038</v>
      </c>
      <c r="K16337" t="s">
        <v>61648</v>
      </c>
      <c r="L16337" t="str">
        <f>VLOOKUP(K16337,'[1]movimento-per-comune-ambito-201'!$B$2:$D$547,3,FALSE)</f>
        <v>Amiata</v>
      </c>
      <c r="M16337" t="s">
        <v>53101</v>
      </c>
      <c r="N16337">
        <v>0</v>
      </c>
      <c r="O16337" t="s">
        <v>61810</v>
      </c>
      <c r="Q16337" t="s">
        <v>61811</v>
      </c>
    </row>
    <row r="16338" spans="1:17" x14ac:dyDescent="0.25">
      <c r="A16338">
        <v>2663</v>
      </c>
      <c r="B16338" t="s">
        <v>61812</v>
      </c>
      <c r="C16338" s="1">
        <v>429278008</v>
      </c>
      <c r="D16338" s="1">
        <v>115575802</v>
      </c>
      <c r="E16338">
        <v>53025</v>
      </c>
      <c r="F16338" t="str">
        <f>VLOOKUP(E16338,'[1]movimento-per-comune-ambito-201'!$C$2:$D$547,2,0)</f>
        <v>Amiata</v>
      </c>
      <c r="G16338" t="s">
        <v>63343</v>
      </c>
      <c r="H16338" t="s">
        <v>15</v>
      </c>
      <c r="I16338" t="s">
        <v>61813</v>
      </c>
      <c r="J16338">
        <v>58038</v>
      </c>
      <c r="K16338" t="s">
        <v>61648</v>
      </c>
      <c r="L16338" t="str">
        <f>VLOOKUP(K16338,'[1]movimento-per-comune-ambito-201'!$B$2:$D$547,3,FALSE)</f>
        <v>Amiata</v>
      </c>
      <c r="M16338" t="s">
        <v>53101</v>
      </c>
      <c r="N16338">
        <v>0</v>
      </c>
      <c r="O16338" t="s">
        <v>61814</v>
      </c>
      <c r="P16338" t="s">
        <v>61815</v>
      </c>
      <c r="Q16338" t="s">
        <v>61816</v>
      </c>
    </row>
    <row r="16339" spans="1:17" x14ac:dyDescent="0.25">
      <c r="A16339">
        <v>16904</v>
      </c>
      <c r="B16339" t="s">
        <v>61817</v>
      </c>
      <c r="C16339" s="1">
        <v>429278008</v>
      </c>
      <c r="D16339" s="1">
        <v>115575802</v>
      </c>
      <c r="E16339">
        <v>53025</v>
      </c>
      <c r="F16339" t="str">
        <f>VLOOKUP(E16339,'[1]movimento-per-comune-ambito-201'!$C$2:$D$547,2,0)</f>
        <v>Amiata</v>
      </c>
      <c r="G16339" t="s">
        <v>63134</v>
      </c>
      <c r="H16339" t="s">
        <v>15</v>
      </c>
      <c r="I16339" t="s">
        <v>61818</v>
      </c>
      <c r="J16339">
        <v>58038</v>
      </c>
      <c r="K16339" t="s">
        <v>61648</v>
      </c>
      <c r="L16339" t="str">
        <f>VLOOKUP(K16339,'[1]movimento-per-comune-ambito-201'!$B$2:$D$547,3,FALSE)</f>
        <v>Amiata</v>
      </c>
      <c r="M16339" t="s">
        <v>53101</v>
      </c>
      <c r="N16339">
        <v>0</v>
      </c>
      <c r="O16339" t="s">
        <v>61819</v>
      </c>
      <c r="P16339" t="s">
        <v>61820</v>
      </c>
      <c r="Q16339" t="s">
        <v>61821</v>
      </c>
    </row>
    <row r="16340" spans="1:17" x14ac:dyDescent="0.25">
      <c r="A16340">
        <v>18790</v>
      </c>
      <c r="B16340" t="s">
        <v>11421</v>
      </c>
      <c r="C16340" s="1">
        <v>429278008</v>
      </c>
      <c r="D16340" s="1">
        <v>115575802</v>
      </c>
      <c r="E16340">
        <v>53025</v>
      </c>
      <c r="F16340" t="str">
        <f>VLOOKUP(E16340,'[1]movimento-per-comune-ambito-201'!$C$2:$D$547,2,0)</f>
        <v>Amiata</v>
      </c>
      <c r="G16340" t="s">
        <v>63135</v>
      </c>
      <c r="H16340" t="s">
        <v>15</v>
      </c>
      <c r="I16340" t="s">
        <v>61822</v>
      </c>
      <c r="J16340">
        <v>58038</v>
      </c>
      <c r="K16340" t="s">
        <v>61648</v>
      </c>
      <c r="L16340" t="str">
        <f>VLOOKUP(K16340,'[1]movimento-per-comune-ambito-201'!$B$2:$D$547,3,FALSE)</f>
        <v>Amiata</v>
      </c>
      <c r="M16340" t="s">
        <v>53101</v>
      </c>
      <c r="N16340">
        <v>0</v>
      </c>
      <c r="O16340" t="s">
        <v>61823</v>
      </c>
      <c r="Q16340" t="s">
        <v>61824</v>
      </c>
    </row>
    <row r="16341" spans="1:17" x14ac:dyDescent="0.25">
      <c r="A16341">
        <v>19618</v>
      </c>
      <c r="B16341" t="s">
        <v>61825</v>
      </c>
      <c r="C16341" s="1">
        <v>429278008</v>
      </c>
      <c r="D16341" s="1">
        <v>115575802</v>
      </c>
      <c r="E16341">
        <v>53025</v>
      </c>
      <c r="F16341" t="str">
        <f>VLOOKUP(E16341,'[1]movimento-per-comune-ambito-201'!$C$2:$D$547,2,0)</f>
        <v>Amiata</v>
      </c>
      <c r="G16341" t="s">
        <v>63136</v>
      </c>
      <c r="H16341" t="s">
        <v>15</v>
      </c>
      <c r="I16341" t="s">
        <v>61826</v>
      </c>
      <c r="J16341">
        <v>58038</v>
      </c>
      <c r="K16341" t="s">
        <v>61648</v>
      </c>
      <c r="L16341" t="str">
        <f>VLOOKUP(K16341,'[1]movimento-per-comune-ambito-201'!$B$2:$D$547,3,FALSE)</f>
        <v>Amiata</v>
      </c>
      <c r="M16341" t="s">
        <v>53101</v>
      </c>
      <c r="N16341">
        <v>4</v>
      </c>
      <c r="O16341" t="s">
        <v>61827</v>
      </c>
      <c r="Q16341" t="s">
        <v>61828</v>
      </c>
    </row>
    <row r="16342" spans="1:17" x14ac:dyDescent="0.25">
      <c r="A16342">
        <v>21477</v>
      </c>
      <c r="B16342" t="s">
        <v>61829</v>
      </c>
      <c r="C16342" s="1">
        <v>429278008</v>
      </c>
      <c r="D16342" s="1">
        <v>115575802</v>
      </c>
      <c r="E16342">
        <v>53025</v>
      </c>
      <c r="F16342" t="str">
        <f>VLOOKUP(E16342,'[1]movimento-per-comune-ambito-201'!$C$2:$D$547,2,0)</f>
        <v>Amiata</v>
      </c>
      <c r="G16342" t="s">
        <v>63137</v>
      </c>
      <c r="H16342" t="s">
        <v>15</v>
      </c>
      <c r="I16342" t="s">
        <v>61830</v>
      </c>
      <c r="J16342">
        <v>58038</v>
      </c>
      <c r="K16342" t="s">
        <v>61648</v>
      </c>
      <c r="L16342" t="str">
        <f>VLOOKUP(K16342,'[1]movimento-per-comune-ambito-201'!$B$2:$D$547,3,FALSE)</f>
        <v>Amiata</v>
      </c>
      <c r="M16342" t="s">
        <v>53101</v>
      </c>
      <c r="N16342">
        <v>0</v>
      </c>
      <c r="O16342" t="s">
        <v>61814</v>
      </c>
      <c r="P16342" t="s">
        <v>61815</v>
      </c>
      <c r="Q16342" t="s">
        <v>61816</v>
      </c>
    </row>
    <row r="16343" spans="1:17" x14ac:dyDescent="0.25">
      <c r="A16343">
        <v>23755</v>
      </c>
      <c r="B16343" t="s">
        <v>61831</v>
      </c>
      <c r="C16343" s="1">
        <v>429278008</v>
      </c>
      <c r="D16343" s="1">
        <v>115575802</v>
      </c>
      <c r="E16343">
        <v>53025</v>
      </c>
      <c r="F16343" t="str">
        <f>VLOOKUP(E16343,'[1]movimento-per-comune-ambito-201'!$C$2:$D$547,2,0)</f>
        <v>Amiata</v>
      </c>
      <c r="G16343" t="s">
        <v>63138</v>
      </c>
      <c r="H16343" t="s">
        <v>15</v>
      </c>
      <c r="J16343">
        <v>58038</v>
      </c>
      <c r="K16343" t="s">
        <v>61648</v>
      </c>
      <c r="L16343" t="str">
        <f>VLOOKUP(K16343,'[1]movimento-per-comune-ambito-201'!$B$2:$D$547,3,FALSE)</f>
        <v>Amiata</v>
      </c>
      <c r="M16343" t="s">
        <v>53101</v>
      </c>
      <c r="N16343">
        <v>0</v>
      </c>
    </row>
    <row r="16344" spans="1:17" x14ac:dyDescent="0.25">
      <c r="A16344">
        <v>24246</v>
      </c>
      <c r="B16344" t="s">
        <v>61832</v>
      </c>
      <c r="C16344" s="1">
        <v>4.2926262999999904E+16</v>
      </c>
      <c r="D16344" s="1">
        <v>11522893</v>
      </c>
      <c r="E16344">
        <v>53025</v>
      </c>
      <c r="F16344" t="str">
        <f>VLOOKUP(E16344,'[1]movimento-per-comune-ambito-201'!$C$2:$D$547,2,0)</f>
        <v>Amiata</v>
      </c>
      <c r="G16344" t="s">
        <v>63139</v>
      </c>
      <c r="H16344" t="s">
        <v>15</v>
      </c>
      <c r="I16344" t="s">
        <v>61833</v>
      </c>
      <c r="J16344">
        <v>58038</v>
      </c>
      <c r="K16344" t="s">
        <v>61648</v>
      </c>
      <c r="L16344" t="str">
        <f>VLOOKUP(K16344,'[1]movimento-per-comune-ambito-201'!$B$2:$D$547,3,FALSE)</f>
        <v>Amiata</v>
      </c>
      <c r="M16344" t="s">
        <v>53101</v>
      </c>
      <c r="N16344">
        <v>0</v>
      </c>
      <c r="O16344" t="s">
        <v>61834</v>
      </c>
      <c r="Q16344" t="s">
        <v>61835</v>
      </c>
    </row>
    <row r="16345" spans="1:17" x14ac:dyDescent="0.25">
      <c r="A16345">
        <v>24335</v>
      </c>
      <c r="B16345" t="s">
        <v>61836</v>
      </c>
      <c r="C16345" s="1">
        <v>4.29378833E+16</v>
      </c>
      <c r="D16345" s="1">
        <v>1.15471856E+16</v>
      </c>
      <c r="E16345">
        <v>53025</v>
      </c>
      <c r="F16345" t="str">
        <f>VLOOKUP(E16345,'[1]movimento-per-comune-ambito-201'!$C$2:$D$547,2,0)</f>
        <v>Amiata</v>
      </c>
      <c r="G16345" t="s">
        <v>63471</v>
      </c>
      <c r="H16345" t="s">
        <v>15</v>
      </c>
      <c r="I16345" t="s">
        <v>61837</v>
      </c>
      <c r="J16345">
        <v>58038</v>
      </c>
      <c r="K16345" t="s">
        <v>61648</v>
      </c>
      <c r="L16345" t="str">
        <f>VLOOKUP(K16345,'[1]movimento-per-comune-ambito-201'!$B$2:$D$547,3,FALSE)</f>
        <v>Amiata</v>
      </c>
      <c r="M16345" t="s">
        <v>53101</v>
      </c>
      <c r="N16345">
        <v>1</v>
      </c>
      <c r="O16345" t="s">
        <v>61838</v>
      </c>
      <c r="P16345" t="s">
        <v>61839</v>
      </c>
      <c r="Q16345">
        <v>3480811210</v>
      </c>
    </row>
    <row r="16346" spans="1:17" x14ac:dyDescent="0.25">
      <c r="A16346">
        <v>24762</v>
      </c>
      <c r="B16346" t="s">
        <v>61831</v>
      </c>
      <c r="C16346" s="1">
        <v>429278008</v>
      </c>
      <c r="D16346" s="1">
        <v>115575802</v>
      </c>
      <c r="E16346">
        <v>53025</v>
      </c>
      <c r="F16346" t="str">
        <f>VLOOKUP(E16346,'[1]movimento-per-comune-ambito-201'!$C$2:$D$547,2,0)</f>
        <v>Amiata</v>
      </c>
      <c r="G16346" t="s">
        <v>63472</v>
      </c>
      <c r="H16346" t="s">
        <v>15</v>
      </c>
      <c r="I16346" t="s">
        <v>61840</v>
      </c>
      <c r="J16346">
        <v>58038</v>
      </c>
      <c r="K16346" t="s">
        <v>61648</v>
      </c>
      <c r="L16346" t="str">
        <f>VLOOKUP(K16346,'[1]movimento-per-comune-ambito-201'!$B$2:$D$547,3,FALSE)</f>
        <v>Amiata</v>
      </c>
      <c r="M16346" t="s">
        <v>53101</v>
      </c>
      <c r="N16346">
        <v>2</v>
      </c>
      <c r="O16346" t="s">
        <v>61841</v>
      </c>
      <c r="Q16346" t="s">
        <v>61842</v>
      </c>
    </row>
    <row r="16347" spans="1:17" x14ac:dyDescent="0.25">
      <c r="A16347">
        <v>22693</v>
      </c>
      <c r="B16347" t="s">
        <v>61843</v>
      </c>
      <c r="C16347" s="1">
        <v>42929696</v>
      </c>
      <c r="D16347" s="1">
        <v>1.1557624E+16</v>
      </c>
      <c r="E16347">
        <v>53025</v>
      </c>
      <c r="F16347" t="str">
        <f>VLOOKUP(E16347,'[1]movimento-per-comune-ambito-201'!$C$2:$D$547,2,0)</f>
        <v>Amiata</v>
      </c>
      <c r="G16347" t="s">
        <v>63031</v>
      </c>
      <c r="H16347" t="s">
        <v>37</v>
      </c>
      <c r="I16347" t="s">
        <v>61844</v>
      </c>
      <c r="J16347">
        <v>58038</v>
      </c>
      <c r="K16347" t="s">
        <v>61648</v>
      </c>
      <c r="L16347" t="str">
        <f>VLOOKUP(K16347,'[1]movimento-per-comune-ambito-201'!$B$2:$D$547,3,FALSE)</f>
        <v>Amiata</v>
      </c>
      <c r="M16347" t="s">
        <v>53101</v>
      </c>
      <c r="N16347">
        <v>0</v>
      </c>
      <c r="O16347" t="s">
        <v>61845</v>
      </c>
      <c r="P16347" t="s">
        <v>61846</v>
      </c>
      <c r="Q16347" t="s">
        <v>61847</v>
      </c>
    </row>
    <row r="16348" spans="1:17" x14ac:dyDescent="0.25">
      <c r="A16348">
        <v>1209</v>
      </c>
      <c r="B16348" t="s">
        <v>61848</v>
      </c>
      <c r="C16348" s="1">
        <v>42918844</v>
      </c>
      <c r="D16348" s="1">
        <v>11588839</v>
      </c>
      <c r="E16348">
        <v>53025</v>
      </c>
      <c r="F16348" t="str">
        <f>VLOOKUP(E16348,'[1]movimento-per-comune-ambito-201'!$C$2:$D$547,2,0)</f>
        <v>Amiata</v>
      </c>
      <c r="G16348" t="s">
        <v>63130</v>
      </c>
      <c r="H16348" t="s">
        <v>41</v>
      </c>
      <c r="I16348" t="s">
        <v>61849</v>
      </c>
      <c r="J16348">
        <v>58038</v>
      </c>
      <c r="K16348" t="s">
        <v>61648</v>
      </c>
      <c r="L16348" t="str">
        <f>VLOOKUP(K16348,'[1]movimento-per-comune-ambito-201'!$B$2:$D$547,3,FALSE)</f>
        <v>Amiata</v>
      </c>
      <c r="M16348" t="s">
        <v>53101</v>
      </c>
      <c r="N16348">
        <v>3</v>
      </c>
      <c r="O16348" t="s">
        <v>61850</v>
      </c>
      <c r="P16348" t="s">
        <v>61851</v>
      </c>
      <c r="Q16348" t="s">
        <v>61852</v>
      </c>
    </row>
    <row r="16349" spans="1:17" x14ac:dyDescent="0.25">
      <c r="A16349">
        <v>1210</v>
      </c>
      <c r="B16349" t="s">
        <v>61853</v>
      </c>
      <c r="C16349" s="1">
        <v>429278008</v>
      </c>
      <c r="D16349" s="1">
        <v>115575802</v>
      </c>
      <c r="E16349">
        <v>53025</v>
      </c>
      <c r="F16349" t="str">
        <f>VLOOKUP(E16349,'[1]movimento-per-comune-ambito-201'!$C$2:$D$547,2,0)</f>
        <v>Amiata</v>
      </c>
      <c r="G16349" t="s">
        <v>63019</v>
      </c>
      <c r="H16349" t="s">
        <v>41</v>
      </c>
      <c r="I16349" t="s">
        <v>61854</v>
      </c>
      <c r="J16349">
        <v>58038</v>
      </c>
      <c r="K16349" t="s">
        <v>61648</v>
      </c>
      <c r="L16349" t="str">
        <f>VLOOKUP(K16349,'[1]movimento-per-comune-ambito-201'!$B$2:$D$547,3,FALSE)</f>
        <v>Amiata</v>
      </c>
      <c r="M16349" t="s">
        <v>53101</v>
      </c>
      <c r="N16349">
        <v>1</v>
      </c>
      <c r="O16349" t="s">
        <v>61855</v>
      </c>
      <c r="P16349" t="s">
        <v>61856</v>
      </c>
      <c r="Q16349" t="s">
        <v>61857</v>
      </c>
    </row>
    <row r="16350" spans="1:17" x14ac:dyDescent="0.25">
      <c r="A16350">
        <v>1211</v>
      </c>
      <c r="B16350" t="s">
        <v>61858</v>
      </c>
      <c r="C16350" s="1">
        <v>4.2917201899999904E+16</v>
      </c>
      <c r="D16350" s="1">
        <v>11586173</v>
      </c>
      <c r="E16350">
        <v>53025</v>
      </c>
      <c r="F16350" t="str">
        <f>VLOOKUP(E16350,'[1]movimento-per-comune-ambito-201'!$C$2:$D$547,2,0)</f>
        <v>Amiata</v>
      </c>
      <c r="G16350" t="s">
        <v>63020</v>
      </c>
      <c r="H16350" t="s">
        <v>41</v>
      </c>
      <c r="I16350" t="s">
        <v>61859</v>
      </c>
      <c r="J16350">
        <v>58038</v>
      </c>
      <c r="K16350" t="s">
        <v>61648</v>
      </c>
      <c r="L16350" t="str">
        <f>VLOOKUP(K16350,'[1]movimento-per-comune-ambito-201'!$B$2:$D$547,3,FALSE)</f>
        <v>Amiata</v>
      </c>
      <c r="M16350" t="s">
        <v>53101</v>
      </c>
      <c r="N16350">
        <v>2</v>
      </c>
      <c r="O16350" t="s">
        <v>61860</v>
      </c>
      <c r="P16350" t="s">
        <v>61861</v>
      </c>
      <c r="Q16350" t="s">
        <v>61862</v>
      </c>
    </row>
    <row r="16351" spans="1:17" x14ac:dyDescent="0.25">
      <c r="A16351">
        <v>1698</v>
      </c>
      <c r="B16351" t="s">
        <v>61863</v>
      </c>
      <c r="C16351" s="1">
        <v>4.2929689E+16</v>
      </c>
      <c r="D16351" s="1">
        <v>11558002</v>
      </c>
      <c r="E16351">
        <v>53025</v>
      </c>
      <c r="F16351" t="str">
        <f>VLOOKUP(E16351,'[1]movimento-per-comune-ambito-201'!$C$2:$D$547,2,0)</f>
        <v>Amiata</v>
      </c>
      <c r="G16351" t="s">
        <v>63033</v>
      </c>
      <c r="H16351" t="s">
        <v>52</v>
      </c>
      <c r="I16351" t="s">
        <v>61864</v>
      </c>
      <c r="J16351">
        <v>58038</v>
      </c>
      <c r="K16351" t="s">
        <v>61648</v>
      </c>
      <c r="L16351" t="str">
        <f>VLOOKUP(K16351,'[1]movimento-per-comune-ambito-201'!$B$2:$D$547,3,FALSE)</f>
        <v>Amiata</v>
      </c>
      <c r="M16351" t="s">
        <v>53101</v>
      </c>
      <c r="N16351">
        <v>0</v>
      </c>
      <c r="O16351" t="s">
        <v>61865</v>
      </c>
      <c r="Q16351" t="s">
        <v>61866</v>
      </c>
    </row>
    <row r="16352" spans="1:17" x14ac:dyDescent="0.25">
      <c r="A16352">
        <v>21526</v>
      </c>
      <c r="B16352" t="s">
        <v>61867</v>
      </c>
      <c r="C16352" s="1">
        <v>42929558</v>
      </c>
      <c r="D16352" s="1">
        <v>1155775</v>
      </c>
      <c r="E16352">
        <v>53025</v>
      </c>
      <c r="F16352" t="str">
        <f>VLOOKUP(E16352,'[1]movimento-per-comune-ambito-201'!$C$2:$D$547,2,0)</f>
        <v>Amiata</v>
      </c>
      <c r="G16352" t="s">
        <v>63021</v>
      </c>
      <c r="H16352" t="s">
        <v>52</v>
      </c>
      <c r="I16352" t="s">
        <v>61868</v>
      </c>
      <c r="J16352">
        <v>58038</v>
      </c>
      <c r="K16352" t="s">
        <v>61648</v>
      </c>
      <c r="L16352" t="str">
        <f>VLOOKUP(K16352,'[1]movimento-per-comune-ambito-201'!$B$2:$D$547,3,FALSE)</f>
        <v>Amiata</v>
      </c>
      <c r="M16352" t="s">
        <v>53101</v>
      </c>
      <c r="N16352">
        <v>0</v>
      </c>
    </row>
    <row r="16353" spans="1:17" x14ac:dyDescent="0.25">
      <c r="A16353">
        <v>2915</v>
      </c>
      <c r="B16353" t="s">
        <v>61869</v>
      </c>
      <c r="C16353" s="1">
        <v>429278008</v>
      </c>
      <c r="D16353" s="1">
        <v>115575802</v>
      </c>
      <c r="E16353">
        <v>53025</v>
      </c>
      <c r="F16353" t="str">
        <f>VLOOKUP(E16353,'[1]movimento-per-comune-ambito-201'!$C$2:$D$547,2,0)</f>
        <v>Amiata</v>
      </c>
      <c r="G16353" t="s">
        <v>63026</v>
      </c>
      <c r="H16353" t="s">
        <v>75</v>
      </c>
      <c r="I16353" t="s">
        <v>61870</v>
      </c>
      <c r="J16353">
        <v>58038</v>
      </c>
      <c r="K16353" t="s">
        <v>61648</v>
      </c>
      <c r="L16353" t="str">
        <f>VLOOKUP(K16353,'[1]movimento-per-comune-ambito-201'!$B$2:$D$547,3,FALSE)</f>
        <v>Amiata</v>
      </c>
      <c r="M16353" t="s">
        <v>53101</v>
      </c>
      <c r="N16353">
        <v>0</v>
      </c>
      <c r="Q16353" t="s">
        <v>61871</v>
      </c>
    </row>
    <row r="16354" spans="1:17" x14ac:dyDescent="0.25">
      <c r="A16354">
        <v>17420</v>
      </c>
      <c r="B16354" t="s">
        <v>61872</v>
      </c>
      <c r="C16354" s="1">
        <v>4.29323475E+16</v>
      </c>
      <c r="D16354" s="1">
        <v>115551073</v>
      </c>
      <c r="E16354">
        <v>53025</v>
      </c>
      <c r="F16354" t="str">
        <f>VLOOKUP(E16354,'[1]movimento-per-comune-ambito-201'!$C$2:$D$547,2,0)</f>
        <v>Amiata</v>
      </c>
      <c r="G16354" t="s">
        <v>63038</v>
      </c>
      <c r="H16354" t="s">
        <v>134</v>
      </c>
      <c r="I16354" t="s">
        <v>61872</v>
      </c>
      <c r="J16354">
        <v>58038</v>
      </c>
      <c r="K16354" t="s">
        <v>61648</v>
      </c>
      <c r="L16354" t="str">
        <f>VLOOKUP(K16354,'[1]movimento-per-comune-ambito-201'!$B$2:$D$547,3,FALSE)</f>
        <v>Amiata</v>
      </c>
      <c r="M16354" t="s">
        <v>53101</v>
      </c>
      <c r="N16354">
        <v>0</v>
      </c>
      <c r="O16354" t="s">
        <v>61873</v>
      </c>
      <c r="P16354" t="s">
        <v>61874</v>
      </c>
      <c r="Q16354" t="s">
        <v>61875</v>
      </c>
    </row>
    <row r="16355" spans="1:17" x14ac:dyDescent="0.25">
      <c r="A16355">
        <v>2665</v>
      </c>
      <c r="B16355" t="s">
        <v>61876</v>
      </c>
      <c r="C16355" s="1">
        <v>4.2682630699999904E+16</v>
      </c>
      <c r="D16355" s="1">
        <v>1.17141591999999E+16</v>
      </c>
      <c r="E16355">
        <v>53026</v>
      </c>
      <c r="F16355" t="str">
        <f>VLOOKUP(E16355,'[1]movimento-per-comune-ambito-201'!$C$2:$D$547,2,0)</f>
        <v>Maremma Area Sud</v>
      </c>
      <c r="G16355" t="s">
        <v>63027</v>
      </c>
      <c r="H16355" t="s">
        <v>15</v>
      </c>
      <c r="I16355" t="s">
        <v>61877</v>
      </c>
      <c r="J16355">
        <v>58010</v>
      </c>
      <c r="K16355" t="s">
        <v>61878</v>
      </c>
      <c r="L16355" t="str">
        <f>VLOOKUP(K16355,'[1]movimento-per-comune-ambito-201'!$B$2:$D$547,3,FALSE)</f>
        <v>Maremma Area Sud</v>
      </c>
      <c r="M16355" t="s">
        <v>53101</v>
      </c>
      <c r="N16355">
        <v>0</v>
      </c>
      <c r="Q16355" t="s">
        <v>61879</v>
      </c>
    </row>
    <row r="16356" spans="1:17" x14ac:dyDescent="0.25">
      <c r="A16356">
        <v>2667</v>
      </c>
      <c r="B16356" t="s">
        <v>61880</v>
      </c>
      <c r="C16356" s="1">
        <v>4.2712950622808704E+16</v>
      </c>
      <c r="D16356" s="1">
        <v>1.17464876174919E+16</v>
      </c>
      <c r="E16356">
        <v>53026</v>
      </c>
      <c r="F16356" t="str">
        <f>VLOOKUP(E16356,'[1]movimento-per-comune-ambito-201'!$C$2:$D$547,2,0)</f>
        <v>Maremma Area Sud</v>
      </c>
      <c r="G16356" t="s">
        <v>63131</v>
      </c>
      <c r="H16356" t="s">
        <v>15</v>
      </c>
      <c r="I16356" t="s">
        <v>61881</v>
      </c>
      <c r="J16356">
        <v>58010</v>
      </c>
      <c r="K16356" t="s">
        <v>61878</v>
      </c>
      <c r="L16356" t="str">
        <f>VLOOKUP(K16356,'[1]movimento-per-comune-ambito-201'!$B$2:$D$547,3,FALSE)</f>
        <v>Maremma Area Sud</v>
      </c>
      <c r="M16356" t="s">
        <v>53101</v>
      </c>
      <c r="N16356">
        <v>4</v>
      </c>
      <c r="O16356" t="s">
        <v>61882</v>
      </c>
      <c r="P16356" t="s">
        <v>61883</v>
      </c>
      <c r="Q16356" t="s">
        <v>61884</v>
      </c>
    </row>
    <row r="16357" spans="1:17" x14ac:dyDescent="0.25">
      <c r="A16357">
        <v>2669</v>
      </c>
      <c r="B16357" t="s">
        <v>61885</v>
      </c>
      <c r="C16357" s="1">
        <v>4.27082921E+16</v>
      </c>
      <c r="D16357" s="1">
        <v>1.16987567E+16</v>
      </c>
      <c r="E16357">
        <v>53026</v>
      </c>
      <c r="F16357" t="str">
        <f>VLOOKUP(E16357,'[1]movimento-per-comune-ambito-201'!$C$2:$D$547,2,0)</f>
        <v>Maremma Area Sud</v>
      </c>
      <c r="G16357" t="s">
        <v>63014</v>
      </c>
      <c r="H16357" t="s">
        <v>15</v>
      </c>
      <c r="I16357" t="s">
        <v>61886</v>
      </c>
      <c r="J16357">
        <v>58010</v>
      </c>
      <c r="K16357" t="s">
        <v>61878</v>
      </c>
      <c r="L16357" t="str">
        <f>VLOOKUP(K16357,'[1]movimento-per-comune-ambito-201'!$B$2:$D$547,3,FALSE)</f>
        <v>Maremma Area Sud</v>
      </c>
      <c r="M16357" t="s">
        <v>53101</v>
      </c>
      <c r="N16357">
        <v>0</v>
      </c>
      <c r="O16357" t="s">
        <v>61887</v>
      </c>
      <c r="P16357" t="s">
        <v>61888</v>
      </c>
      <c r="Q16357" t="s">
        <v>61889</v>
      </c>
    </row>
    <row r="16358" spans="1:17" x14ac:dyDescent="0.25">
      <c r="A16358">
        <v>2671</v>
      </c>
      <c r="B16358" t="s">
        <v>61890</v>
      </c>
      <c r="C16358" s="1">
        <v>426490486</v>
      </c>
      <c r="D16358" s="1">
        <v>116709599</v>
      </c>
      <c r="E16358">
        <v>53026</v>
      </c>
      <c r="F16358" t="str">
        <f>VLOOKUP(E16358,'[1]movimento-per-comune-ambito-201'!$C$2:$D$547,2,0)</f>
        <v>Maremma Area Sud</v>
      </c>
      <c r="G16358" t="s">
        <v>63030</v>
      </c>
      <c r="H16358" t="s">
        <v>15</v>
      </c>
      <c r="I16358" t="s">
        <v>61891</v>
      </c>
      <c r="J16358">
        <v>58010</v>
      </c>
      <c r="K16358" t="s">
        <v>61878</v>
      </c>
      <c r="L16358" t="str">
        <f>VLOOKUP(K16358,'[1]movimento-per-comune-ambito-201'!$B$2:$D$547,3,FALSE)</f>
        <v>Maremma Area Sud</v>
      </c>
      <c r="M16358" t="s">
        <v>53101</v>
      </c>
      <c r="N16358">
        <v>0</v>
      </c>
      <c r="O16358" t="s">
        <v>61892</v>
      </c>
      <c r="P16358" t="s">
        <v>61893</v>
      </c>
      <c r="Q16358" t="s">
        <v>61894</v>
      </c>
    </row>
    <row r="16359" spans="1:17" x14ac:dyDescent="0.25">
      <c r="A16359">
        <v>2672</v>
      </c>
      <c r="B16359" t="s">
        <v>61895</v>
      </c>
      <c r="C16359" s="1">
        <v>4.26581356E+16</v>
      </c>
      <c r="D16359" s="1">
        <v>116455585</v>
      </c>
      <c r="E16359">
        <v>53026</v>
      </c>
      <c r="F16359" t="str">
        <f>VLOOKUP(E16359,'[1]movimento-per-comune-ambito-201'!$C$2:$D$547,2,0)</f>
        <v>Maremma Area Sud</v>
      </c>
      <c r="G16359" t="s">
        <v>63149</v>
      </c>
      <c r="H16359" t="s">
        <v>15</v>
      </c>
      <c r="I16359" t="s">
        <v>61896</v>
      </c>
      <c r="J16359">
        <v>58010</v>
      </c>
      <c r="K16359" t="s">
        <v>61878</v>
      </c>
      <c r="L16359" t="str">
        <f>VLOOKUP(K16359,'[1]movimento-per-comune-ambito-201'!$B$2:$D$547,3,FALSE)</f>
        <v>Maremma Area Sud</v>
      </c>
      <c r="M16359" t="s">
        <v>53101</v>
      </c>
      <c r="N16359">
        <v>4</v>
      </c>
      <c r="O16359" t="s">
        <v>61897</v>
      </c>
      <c r="P16359" t="s">
        <v>61898</v>
      </c>
      <c r="Q16359" t="s">
        <v>61899</v>
      </c>
    </row>
    <row r="16360" spans="1:17" x14ac:dyDescent="0.25">
      <c r="A16360">
        <v>2673</v>
      </c>
      <c r="B16360" t="s">
        <v>56210</v>
      </c>
      <c r="C16360" s="1">
        <v>4.26581356E+16</v>
      </c>
      <c r="D16360" s="1">
        <v>116455585</v>
      </c>
      <c r="E16360">
        <v>53026</v>
      </c>
      <c r="F16360" t="str">
        <f>VLOOKUP(E16360,'[1]movimento-per-comune-ambito-201'!$C$2:$D$547,2,0)</f>
        <v>Maremma Area Sud</v>
      </c>
      <c r="G16360" t="s">
        <v>63132</v>
      </c>
      <c r="H16360" t="s">
        <v>15</v>
      </c>
      <c r="I16360" t="s">
        <v>61900</v>
      </c>
      <c r="J16360">
        <v>58010</v>
      </c>
      <c r="K16360" t="s">
        <v>61878</v>
      </c>
      <c r="L16360" t="str">
        <f>VLOOKUP(K16360,'[1]movimento-per-comune-ambito-201'!$B$2:$D$547,3,FALSE)</f>
        <v>Maremma Area Sud</v>
      </c>
      <c r="M16360" t="s">
        <v>53101</v>
      </c>
      <c r="N16360">
        <v>0</v>
      </c>
      <c r="O16360" t="s">
        <v>61901</v>
      </c>
      <c r="P16360" t="s">
        <v>61902</v>
      </c>
      <c r="Q16360" t="s">
        <v>61903</v>
      </c>
    </row>
    <row r="16361" spans="1:17" x14ac:dyDescent="0.25">
      <c r="A16361">
        <v>2674</v>
      </c>
      <c r="B16361" t="s">
        <v>12136</v>
      </c>
      <c r="C16361" s="1">
        <v>4.2706347E+16</v>
      </c>
      <c r="D16361" s="1">
        <v>1.1639995E+16</v>
      </c>
      <c r="E16361">
        <v>53026</v>
      </c>
      <c r="F16361" t="str">
        <f>VLOOKUP(E16361,'[1]movimento-per-comune-ambito-201'!$C$2:$D$547,2,0)</f>
        <v>Maremma Area Sud</v>
      </c>
      <c r="G16361" t="s">
        <v>63133</v>
      </c>
      <c r="H16361" t="s">
        <v>15</v>
      </c>
      <c r="I16361" t="s">
        <v>61904</v>
      </c>
      <c r="J16361">
        <v>58010</v>
      </c>
      <c r="K16361" t="s">
        <v>61878</v>
      </c>
      <c r="L16361" t="str">
        <f>VLOOKUP(K16361,'[1]movimento-per-comune-ambito-201'!$B$2:$D$547,3,FALSE)</f>
        <v>Maremma Area Sud</v>
      </c>
      <c r="M16361" t="s">
        <v>53101</v>
      </c>
      <c r="N16361">
        <v>0</v>
      </c>
      <c r="O16361" t="s">
        <v>61905</v>
      </c>
      <c r="P16361" t="s">
        <v>61906</v>
      </c>
      <c r="Q16361" t="s">
        <v>61907</v>
      </c>
    </row>
    <row r="16362" spans="1:17" x14ac:dyDescent="0.25">
      <c r="A16362">
        <v>2676</v>
      </c>
      <c r="B16362" t="s">
        <v>54168</v>
      </c>
      <c r="C16362" s="1">
        <v>4.2657274999999904E+16</v>
      </c>
      <c r="D16362" s="1">
        <v>11626477</v>
      </c>
      <c r="E16362">
        <v>53026</v>
      </c>
      <c r="F16362" t="str">
        <f>VLOOKUP(E16362,'[1]movimento-per-comune-ambito-201'!$C$2:$D$547,2,0)</f>
        <v>Maremma Area Sud</v>
      </c>
      <c r="G16362" t="s">
        <v>63016</v>
      </c>
      <c r="H16362" t="s">
        <v>15</v>
      </c>
      <c r="I16362" t="s">
        <v>61908</v>
      </c>
      <c r="J16362">
        <v>58010</v>
      </c>
      <c r="K16362" t="s">
        <v>61878</v>
      </c>
      <c r="L16362" t="str">
        <f>VLOOKUP(K16362,'[1]movimento-per-comune-ambito-201'!$B$2:$D$547,3,FALSE)</f>
        <v>Maremma Area Sud</v>
      </c>
      <c r="M16362" t="s">
        <v>53101</v>
      </c>
      <c r="N16362">
        <v>4</v>
      </c>
      <c r="O16362" t="s">
        <v>61909</v>
      </c>
      <c r="P16362" t="s">
        <v>61910</v>
      </c>
      <c r="Q16362" t="s">
        <v>61911</v>
      </c>
    </row>
    <row r="16363" spans="1:17" x14ac:dyDescent="0.25">
      <c r="A16363">
        <v>2677</v>
      </c>
      <c r="B16363" t="s">
        <v>61912</v>
      </c>
      <c r="C16363" s="1">
        <v>4.2707056999999904E+16</v>
      </c>
      <c r="D16363" s="1">
        <v>117296049</v>
      </c>
      <c r="E16363">
        <v>53026</v>
      </c>
      <c r="F16363" t="str">
        <f>VLOOKUP(E16363,'[1]movimento-per-comune-ambito-201'!$C$2:$D$547,2,0)</f>
        <v>Maremma Area Sud</v>
      </c>
      <c r="G16363" t="s">
        <v>63017</v>
      </c>
      <c r="H16363" t="s">
        <v>15</v>
      </c>
      <c r="I16363" t="s">
        <v>61913</v>
      </c>
      <c r="J16363">
        <v>58010</v>
      </c>
      <c r="K16363" t="s">
        <v>61878</v>
      </c>
      <c r="L16363" t="str">
        <f>VLOOKUP(K16363,'[1]movimento-per-comune-ambito-201'!$B$2:$D$547,3,FALSE)</f>
        <v>Maremma Area Sud</v>
      </c>
      <c r="M16363" t="s">
        <v>53101</v>
      </c>
      <c r="N16363">
        <v>4</v>
      </c>
      <c r="O16363" t="s">
        <v>61914</v>
      </c>
      <c r="P16363" t="s">
        <v>61915</v>
      </c>
      <c r="Q16363" t="s">
        <v>61916</v>
      </c>
    </row>
    <row r="16364" spans="1:17" x14ac:dyDescent="0.25">
      <c r="A16364">
        <v>2680</v>
      </c>
      <c r="B16364" t="s">
        <v>61917</v>
      </c>
      <c r="C16364" s="1">
        <v>4.2719815199999904E+16</v>
      </c>
      <c r="D16364" s="1">
        <v>1.17622832E+16</v>
      </c>
      <c r="E16364">
        <v>53026</v>
      </c>
      <c r="F16364" t="str">
        <f>VLOOKUP(E16364,'[1]movimento-per-comune-ambito-201'!$C$2:$D$547,2,0)</f>
        <v>Maremma Area Sud</v>
      </c>
      <c r="G16364" t="s">
        <v>63341</v>
      </c>
      <c r="H16364" t="s">
        <v>15</v>
      </c>
      <c r="I16364" t="s">
        <v>61918</v>
      </c>
      <c r="J16364">
        <v>58010</v>
      </c>
      <c r="K16364" t="s">
        <v>61878</v>
      </c>
      <c r="L16364" t="str">
        <f>VLOOKUP(K16364,'[1]movimento-per-comune-ambito-201'!$B$2:$D$547,3,FALSE)</f>
        <v>Maremma Area Sud</v>
      </c>
      <c r="M16364" t="s">
        <v>53101</v>
      </c>
      <c r="N16364">
        <v>4</v>
      </c>
      <c r="O16364" t="s">
        <v>61919</v>
      </c>
      <c r="P16364" t="s">
        <v>61920</v>
      </c>
      <c r="Q16364" t="s">
        <v>61921</v>
      </c>
    </row>
    <row r="16365" spans="1:17" x14ac:dyDescent="0.25">
      <c r="A16365">
        <v>2682</v>
      </c>
      <c r="B16365" t="s">
        <v>61922</v>
      </c>
      <c r="C16365" s="1">
        <v>4.2682630699999904E+16</v>
      </c>
      <c r="D16365" s="1">
        <v>1.17141591999999E+16</v>
      </c>
      <c r="E16365">
        <v>53026</v>
      </c>
      <c r="F16365" t="str">
        <f>VLOOKUP(E16365,'[1]movimento-per-comune-ambito-201'!$C$2:$D$547,2,0)</f>
        <v>Maremma Area Sud</v>
      </c>
      <c r="G16365" t="s">
        <v>63835</v>
      </c>
      <c r="H16365" t="s">
        <v>15</v>
      </c>
      <c r="I16365" t="s">
        <v>61923</v>
      </c>
      <c r="J16365">
        <v>58010</v>
      </c>
      <c r="K16365" t="s">
        <v>61878</v>
      </c>
      <c r="L16365" t="str">
        <f>VLOOKUP(K16365,'[1]movimento-per-comune-ambito-201'!$B$2:$D$547,3,FALSE)</f>
        <v>Maremma Area Sud</v>
      </c>
      <c r="M16365" t="s">
        <v>53101</v>
      </c>
      <c r="N16365">
        <v>3</v>
      </c>
      <c r="O16365" t="s">
        <v>61924</v>
      </c>
      <c r="P16365" t="s">
        <v>61925</v>
      </c>
      <c r="Q16365" t="s">
        <v>61926</v>
      </c>
    </row>
    <row r="16366" spans="1:17" x14ac:dyDescent="0.25">
      <c r="A16366">
        <v>2683</v>
      </c>
      <c r="B16366" t="s">
        <v>5310</v>
      </c>
      <c r="C16366" s="1">
        <v>4.27409534E+16</v>
      </c>
      <c r="D16366" s="1">
        <v>117672144</v>
      </c>
      <c r="E16366">
        <v>53026</v>
      </c>
      <c r="F16366" t="str">
        <f>VLOOKUP(E16366,'[1]movimento-per-comune-ambito-201'!$C$2:$D$547,2,0)</f>
        <v>Maremma Area Sud</v>
      </c>
      <c r="G16366" t="s">
        <v>63343</v>
      </c>
      <c r="H16366" t="s">
        <v>15</v>
      </c>
      <c r="I16366" t="s">
        <v>46947</v>
      </c>
      <c r="J16366">
        <v>58010</v>
      </c>
      <c r="K16366" t="s">
        <v>61878</v>
      </c>
      <c r="L16366" t="str">
        <f>VLOOKUP(K16366,'[1]movimento-per-comune-ambito-201'!$B$2:$D$547,3,FALSE)</f>
        <v>Maremma Area Sud</v>
      </c>
      <c r="M16366" t="s">
        <v>53101</v>
      </c>
      <c r="N16366">
        <v>0</v>
      </c>
      <c r="Q16366" t="s">
        <v>61927</v>
      </c>
    </row>
    <row r="16367" spans="1:17" x14ac:dyDescent="0.25">
      <c r="A16367">
        <v>2685</v>
      </c>
      <c r="B16367" t="s">
        <v>3934</v>
      </c>
      <c r="C16367" s="1">
        <v>4272854150192060</v>
      </c>
      <c r="D16367" s="1">
        <v>1.17612075805664E+16</v>
      </c>
      <c r="E16367">
        <v>53026</v>
      </c>
      <c r="F16367" t="str">
        <f>VLOOKUP(E16367,'[1]movimento-per-comune-ambito-201'!$C$2:$D$547,2,0)</f>
        <v>Maremma Area Sud</v>
      </c>
      <c r="G16367" t="s">
        <v>63135</v>
      </c>
      <c r="H16367" t="s">
        <v>15</v>
      </c>
      <c r="I16367" t="s">
        <v>61928</v>
      </c>
      <c r="J16367">
        <v>58010</v>
      </c>
      <c r="K16367" t="s">
        <v>61878</v>
      </c>
      <c r="L16367" t="str">
        <f>VLOOKUP(K16367,'[1]movimento-per-comune-ambito-201'!$B$2:$D$547,3,FALSE)</f>
        <v>Maremma Area Sud</v>
      </c>
      <c r="M16367" t="s">
        <v>53101</v>
      </c>
      <c r="N16367">
        <v>0</v>
      </c>
      <c r="O16367" t="s">
        <v>61929</v>
      </c>
      <c r="Q16367" t="s">
        <v>61930</v>
      </c>
    </row>
    <row r="16368" spans="1:17" x14ac:dyDescent="0.25">
      <c r="A16368">
        <v>14166</v>
      </c>
      <c r="B16368" t="s">
        <v>61931</v>
      </c>
      <c r="C16368" s="1">
        <v>4.2667783553180704E+16</v>
      </c>
      <c r="D16368" s="1">
        <v>1.17367270588874E+16</v>
      </c>
      <c r="E16368">
        <v>53026</v>
      </c>
      <c r="F16368" t="str">
        <f>VLOOKUP(E16368,'[1]movimento-per-comune-ambito-201'!$C$2:$D$547,2,0)</f>
        <v>Maremma Area Sud</v>
      </c>
      <c r="G16368" t="s">
        <v>63136</v>
      </c>
      <c r="H16368" t="s">
        <v>15</v>
      </c>
      <c r="I16368" t="s">
        <v>61932</v>
      </c>
      <c r="J16368">
        <v>58010</v>
      </c>
      <c r="K16368" t="s">
        <v>61878</v>
      </c>
      <c r="L16368" t="str">
        <f>VLOOKUP(K16368,'[1]movimento-per-comune-ambito-201'!$B$2:$D$547,3,FALSE)</f>
        <v>Maremma Area Sud</v>
      </c>
      <c r="M16368" t="s">
        <v>53101</v>
      </c>
      <c r="N16368">
        <v>5</v>
      </c>
      <c r="O16368" t="s">
        <v>61933</v>
      </c>
      <c r="Q16368" t="s">
        <v>61934</v>
      </c>
    </row>
    <row r="16369" spans="1:17" x14ac:dyDescent="0.25">
      <c r="A16369">
        <v>15329</v>
      </c>
      <c r="B16369" t="s">
        <v>61935</v>
      </c>
      <c r="C16369" s="1">
        <v>426652342</v>
      </c>
      <c r="D16369" s="1">
        <v>117611942</v>
      </c>
      <c r="E16369">
        <v>53026</v>
      </c>
      <c r="F16369" t="str">
        <f>VLOOKUP(E16369,'[1]movimento-per-comune-ambito-201'!$C$2:$D$547,2,0)</f>
        <v>Maremma Area Sud</v>
      </c>
      <c r="G16369" t="s">
        <v>63137</v>
      </c>
      <c r="H16369" t="s">
        <v>15</v>
      </c>
      <c r="I16369" t="s">
        <v>61936</v>
      </c>
      <c r="J16369">
        <v>58010</v>
      </c>
      <c r="K16369" t="s">
        <v>61878</v>
      </c>
      <c r="L16369" t="str">
        <f>VLOOKUP(K16369,'[1]movimento-per-comune-ambito-201'!$B$2:$D$547,3,FALSE)</f>
        <v>Maremma Area Sud</v>
      </c>
      <c r="M16369" t="s">
        <v>53101</v>
      </c>
      <c r="N16369">
        <v>3</v>
      </c>
      <c r="O16369" t="s">
        <v>61937</v>
      </c>
      <c r="P16369" t="s">
        <v>61938</v>
      </c>
      <c r="Q16369" t="s">
        <v>61939</v>
      </c>
    </row>
    <row r="16370" spans="1:17" x14ac:dyDescent="0.25">
      <c r="A16370">
        <v>16798</v>
      </c>
      <c r="B16370" t="s">
        <v>13515</v>
      </c>
      <c r="C16370" s="1">
        <v>426490486</v>
      </c>
      <c r="D16370" s="1">
        <v>116709599</v>
      </c>
      <c r="E16370">
        <v>53026</v>
      </c>
      <c r="F16370" t="str">
        <f>VLOOKUP(E16370,'[1]movimento-per-comune-ambito-201'!$C$2:$D$547,2,0)</f>
        <v>Maremma Area Sud</v>
      </c>
      <c r="G16370" t="s">
        <v>63138</v>
      </c>
      <c r="H16370" t="s">
        <v>15</v>
      </c>
      <c r="I16370" t="s">
        <v>61891</v>
      </c>
      <c r="J16370">
        <v>58010</v>
      </c>
      <c r="K16370" t="s">
        <v>61878</v>
      </c>
      <c r="L16370" t="str">
        <f>VLOOKUP(K16370,'[1]movimento-per-comune-ambito-201'!$B$2:$D$547,3,FALSE)</f>
        <v>Maremma Area Sud</v>
      </c>
      <c r="M16370" t="s">
        <v>53101</v>
      </c>
      <c r="N16370">
        <v>0</v>
      </c>
      <c r="O16370" t="s">
        <v>61940</v>
      </c>
      <c r="Q16370" t="s">
        <v>61941</v>
      </c>
    </row>
    <row r="16371" spans="1:17" x14ac:dyDescent="0.25">
      <c r="A16371">
        <v>17820</v>
      </c>
      <c r="B16371" t="s">
        <v>61942</v>
      </c>
      <c r="C16371" s="1">
        <v>4.2670619536550896E+16</v>
      </c>
      <c r="D16371" s="1">
        <v>1.17492341995239E+16</v>
      </c>
      <c r="E16371">
        <v>53026</v>
      </c>
      <c r="F16371" t="str">
        <f>VLOOKUP(E16371,'[1]movimento-per-comune-ambito-201'!$C$2:$D$547,2,0)</f>
        <v>Maremma Area Sud</v>
      </c>
      <c r="G16371" t="s">
        <v>63139</v>
      </c>
      <c r="H16371" t="s">
        <v>15</v>
      </c>
      <c r="I16371" t="s">
        <v>61943</v>
      </c>
      <c r="J16371">
        <v>58010</v>
      </c>
      <c r="K16371" t="s">
        <v>61878</v>
      </c>
      <c r="L16371" t="str">
        <f>VLOOKUP(K16371,'[1]movimento-per-comune-ambito-201'!$B$2:$D$547,3,FALSE)</f>
        <v>Maremma Area Sud</v>
      </c>
      <c r="M16371" t="s">
        <v>53101</v>
      </c>
      <c r="N16371">
        <v>0</v>
      </c>
      <c r="O16371" t="s">
        <v>61944</v>
      </c>
      <c r="P16371" t="s">
        <v>61945</v>
      </c>
      <c r="Q16371" t="s">
        <v>61946</v>
      </c>
    </row>
    <row r="16372" spans="1:17" x14ac:dyDescent="0.25">
      <c r="A16372">
        <v>17801</v>
      </c>
      <c r="B16372" t="s">
        <v>61947</v>
      </c>
      <c r="C16372" s="1">
        <v>4.2731926299999904E+16</v>
      </c>
      <c r="D16372" s="1">
        <v>1.13035812999999E+16</v>
      </c>
      <c r="E16372">
        <v>53026</v>
      </c>
      <c r="F16372" t="str">
        <f>VLOOKUP(E16372,'[1]movimento-per-comune-ambito-201'!$C$2:$D$547,2,0)</f>
        <v>Maremma Area Sud</v>
      </c>
      <c r="G16372" t="s">
        <v>63471</v>
      </c>
      <c r="H16372" t="s">
        <v>15</v>
      </c>
      <c r="I16372" t="s">
        <v>61948</v>
      </c>
      <c r="J16372">
        <v>58010</v>
      </c>
      <c r="K16372" t="s">
        <v>61878</v>
      </c>
      <c r="L16372" t="str">
        <f>VLOOKUP(K16372,'[1]movimento-per-comune-ambito-201'!$B$2:$D$547,3,FALSE)</f>
        <v>Maremma Area Sud</v>
      </c>
      <c r="M16372" t="s">
        <v>53101</v>
      </c>
      <c r="N16372">
        <v>4</v>
      </c>
      <c r="O16372" t="s">
        <v>60556</v>
      </c>
      <c r="Q16372" t="s">
        <v>61949</v>
      </c>
    </row>
    <row r="16373" spans="1:17" x14ac:dyDescent="0.25">
      <c r="A16373">
        <v>17888</v>
      </c>
      <c r="B16373" t="s">
        <v>61950</v>
      </c>
      <c r="C16373" s="1">
        <v>4.2682630699999904E+16</v>
      </c>
      <c r="D16373" s="1">
        <v>1.17141591999999E+16</v>
      </c>
      <c r="E16373">
        <v>53026</v>
      </c>
      <c r="F16373" t="str">
        <f>VLOOKUP(E16373,'[1]movimento-per-comune-ambito-201'!$C$2:$D$547,2,0)</f>
        <v>Maremma Area Sud</v>
      </c>
      <c r="G16373" t="s">
        <v>63472</v>
      </c>
      <c r="H16373" t="s">
        <v>15</v>
      </c>
      <c r="J16373">
        <v>58010</v>
      </c>
      <c r="K16373" t="s">
        <v>61878</v>
      </c>
      <c r="L16373" t="str">
        <f>VLOOKUP(K16373,'[1]movimento-per-comune-ambito-201'!$B$2:$D$547,3,FALSE)</f>
        <v>Maremma Area Sud</v>
      </c>
      <c r="M16373" t="s">
        <v>53101</v>
      </c>
      <c r="N16373">
        <v>0</v>
      </c>
    </row>
    <row r="16374" spans="1:17" x14ac:dyDescent="0.25">
      <c r="A16374">
        <v>18488</v>
      </c>
      <c r="B16374" t="s">
        <v>61951</v>
      </c>
      <c r="C16374" s="1">
        <v>4.2682630699999904E+16</v>
      </c>
      <c r="D16374" s="1">
        <v>1.17141591999999E+16</v>
      </c>
      <c r="E16374">
        <v>53026</v>
      </c>
      <c r="F16374" t="str">
        <f>VLOOKUP(E16374,'[1]movimento-per-comune-ambito-201'!$C$2:$D$547,2,0)</f>
        <v>Maremma Area Sud</v>
      </c>
      <c r="G16374" t="s">
        <v>63473</v>
      </c>
      <c r="H16374" t="s">
        <v>15</v>
      </c>
      <c r="I16374" t="s">
        <v>61952</v>
      </c>
      <c r="J16374">
        <v>58010</v>
      </c>
      <c r="K16374" t="s">
        <v>61878</v>
      </c>
      <c r="L16374" t="str">
        <f>VLOOKUP(K16374,'[1]movimento-per-comune-ambito-201'!$B$2:$D$547,3,FALSE)</f>
        <v>Maremma Area Sud</v>
      </c>
      <c r="M16374" t="s">
        <v>53101</v>
      </c>
      <c r="N16374">
        <v>0</v>
      </c>
      <c r="O16374" t="s">
        <v>61953</v>
      </c>
      <c r="P16374" t="s">
        <v>61954</v>
      </c>
      <c r="Q16374" t="s">
        <v>61955</v>
      </c>
    </row>
    <row r="16375" spans="1:17" x14ac:dyDescent="0.25">
      <c r="A16375">
        <v>22422</v>
      </c>
      <c r="B16375" t="s">
        <v>61956</v>
      </c>
      <c r="C16375" s="1">
        <v>4.26581356E+16</v>
      </c>
      <c r="D16375" s="1">
        <v>116455585</v>
      </c>
      <c r="E16375">
        <v>53026</v>
      </c>
      <c r="F16375" t="str">
        <f>VLOOKUP(E16375,'[1]movimento-per-comune-ambito-201'!$C$2:$D$547,2,0)</f>
        <v>Maremma Area Sud</v>
      </c>
      <c r="G16375" t="s">
        <v>63474</v>
      </c>
      <c r="H16375" t="s">
        <v>15</v>
      </c>
      <c r="I16375" t="s">
        <v>61957</v>
      </c>
      <c r="J16375">
        <v>58010</v>
      </c>
      <c r="K16375" t="s">
        <v>61878</v>
      </c>
      <c r="L16375" t="str">
        <f>VLOOKUP(K16375,'[1]movimento-per-comune-ambito-201'!$B$2:$D$547,3,FALSE)</f>
        <v>Maremma Area Sud</v>
      </c>
      <c r="M16375" t="s">
        <v>53101</v>
      </c>
      <c r="N16375">
        <v>0</v>
      </c>
      <c r="O16375" t="s">
        <v>61958</v>
      </c>
      <c r="Q16375" t="s">
        <v>61959</v>
      </c>
    </row>
    <row r="16376" spans="1:17" x14ac:dyDescent="0.25">
      <c r="A16376">
        <v>23009</v>
      </c>
      <c r="B16376" t="s">
        <v>61960</v>
      </c>
      <c r="C16376" s="1">
        <v>4.2647359E+16</v>
      </c>
      <c r="D16376" s="1">
        <v>1170767</v>
      </c>
      <c r="E16376">
        <v>53026</v>
      </c>
      <c r="F16376" t="str">
        <f>VLOOKUP(E16376,'[1]movimento-per-comune-ambito-201'!$C$2:$D$547,2,0)</f>
        <v>Maremma Area Sud</v>
      </c>
      <c r="G16376" t="s">
        <v>63475</v>
      </c>
      <c r="H16376" t="s">
        <v>15</v>
      </c>
      <c r="I16376" t="s">
        <v>61961</v>
      </c>
      <c r="J16376">
        <v>58010</v>
      </c>
      <c r="K16376" t="s">
        <v>61878</v>
      </c>
      <c r="L16376" t="str">
        <f>VLOOKUP(K16376,'[1]movimento-per-comune-ambito-201'!$B$2:$D$547,3,FALSE)</f>
        <v>Maremma Area Sud</v>
      </c>
      <c r="M16376" t="s">
        <v>53101</v>
      </c>
      <c r="N16376">
        <v>0</v>
      </c>
      <c r="O16376" t="s">
        <v>61962</v>
      </c>
      <c r="Q16376" t="s">
        <v>61963</v>
      </c>
    </row>
    <row r="16377" spans="1:17" x14ac:dyDescent="0.25">
      <c r="A16377">
        <v>23058</v>
      </c>
      <c r="B16377" t="s">
        <v>61964</v>
      </c>
      <c r="C16377" s="1">
        <v>4.2668302699999904E+16</v>
      </c>
      <c r="D16377" s="1">
        <v>1.16864661E+16</v>
      </c>
      <c r="E16377">
        <v>53026</v>
      </c>
      <c r="F16377" t="str">
        <f>VLOOKUP(E16377,'[1]movimento-per-comune-ambito-201'!$C$2:$D$547,2,0)</f>
        <v>Maremma Area Sud</v>
      </c>
      <c r="G16377" t="s">
        <v>63476</v>
      </c>
      <c r="H16377" t="s">
        <v>15</v>
      </c>
      <c r="I16377" t="s">
        <v>61965</v>
      </c>
      <c r="J16377">
        <v>58010</v>
      </c>
      <c r="K16377" t="s">
        <v>61878</v>
      </c>
      <c r="L16377" t="str">
        <f>VLOOKUP(K16377,'[1]movimento-per-comune-ambito-201'!$B$2:$D$547,3,FALSE)</f>
        <v>Maremma Area Sud</v>
      </c>
      <c r="M16377" t="s">
        <v>53101</v>
      </c>
      <c r="N16377">
        <v>4</v>
      </c>
      <c r="O16377" t="s">
        <v>61966</v>
      </c>
      <c r="Q16377" t="s">
        <v>61967</v>
      </c>
    </row>
    <row r="16378" spans="1:17" x14ac:dyDescent="0.25">
      <c r="A16378">
        <v>23756</v>
      </c>
      <c r="B16378" t="s">
        <v>22793</v>
      </c>
      <c r="C16378" s="1">
        <v>4.27409534E+16</v>
      </c>
      <c r="D16378" s="1">
        <v>117672144</v>
      </c>
      <c r="E16378">
        <v>53026</v>
      </c>
      <c r="F16378" t="str">
        <f>VLOOKUP(E16378,'[1]movimento-per-comune-ambito-201'!$C$2:$D$547,2,0)</f>
        <v>Maremma Area Sud</v>
      </c>
      <c r="G16378" t="s">
        <v>63477</v>
      </c>
      <c r="H16378" t="s">
        <v>15</v>
      </c>
      <c r="I16378" t="s">
        <v>61968</v>
      </c>
      <c r="J16378">
        <v>58010</v>
      </c>
      <c r="K16378" t="s">
        <v>61878</v>
      </c>
      <c r="L16378" t="str">
        <f>VLOOKUP(K16378,'[1]movimento-per-comune-ambito-201'!$B$2:$D$547,3,FALSE)</f>
        <v>Maremma Area Sud</v>
      </c>
      <c r="M16378" t="s">
        <v>53101</v>
      </c>
      <c r="N16378">
        <v>4</v>
      </c>
      <c r="Q16378" t="s">
        <v>61969</v>
      </c>
    </row>
    <row r="16379" spans="1:17" x14ac:dyDescent="0.25">
      <c r="A16379">
        <v>23979</v>
      </c>
      <c r="B16379" t="s">
        <v>61970</v>
      </c>
      <c r="C16379" s="1">
        <v>4.2686110599999904E+16</v>
      </c>
      <c r="D16379" s="1">
        <v>116608578</v>
      </c>
      <c r="E16379">
        <v>53026</v>
      </c>
      <c r="F16379" t="str">
        <f>VLOOKUP(E16379,'[1]movimento-per-comune-ambito-201'!$C$2:$D$547,2,0)</f>
        <v>Maremma Area Sud</v>
      </c>
      <c r="G16379" t="s">
        <v>63478</v>
      </c>
      <c r="H16379" t="s">
        <v>15</v>
      </c>
      <c r="I16379" t="s">
        <v>61971</v>
      </c>
      <c r="J16379">
        <v>58010</v>
      </c>
      <c r="K16379" t="s">
        <v>61878</v>
      </c>
      <c r="L16379" t="str">
        <f>VLOOKUP(K16379,'[1]movimento-per-comune-ambito-201'!$B$2:$D$547,3,FALSE)</f>
        <v>Maremma Area Sud</v>
      </c>
      <c r="M16379" t="s">
        <v>53101</v>
      </c>
      <c r="N16379">
        <v>1</v>
      </c>
      <c r="O16379" t="s">
        <v>61972</v>
      </c>
      <c r="Q16379" t="s">
        <v>61973</v>
      </c>
    </row>
    <row r="16380" spans="1:17" x14ac:dyDescent="0.25">
      <c r="A16380">
        <v>24312</v>
      </c>
      <c r="B16380" t="s">
        <v>61950</v>
      </c>
      <c r="C16380" s="1">
        <v>4.2682630699999904E+16</v>
      </c>
      <c r="D16380" s="1">
        <v>1.17141591999999E+16</v>
      </c>
      <c r="E16380">
        <v>53026</v>
      </c>
      <c r="F16380" t="str">
        <f>VLOOKUP(E16380,'[1]movimento-per-comune-ambito-201'!$C$2:$D$547,2,0)</f>
        <v>Maremma Area Sud</v>
      </c>
      <c r="G16380" t="s">
        <v>63479</v>
      </c>
      <c r="H16380" t="s">
        <v>15</v>
      </c>
      <c r="J16380">
        <v>58010</v>
      </c>
      <c r="K16380" t="s">
        <v>61878</v>
      </c>
      <c r="L16380" t="str">
        <f>VLOOKUP(K16380,'[1]movimento-per-comune-ambito-201'!$B$2:$D$547,3,FALSE)</f>
        <v>Maremma Area Sud</v>
      </c>
      <c r="M16380" t="s">
        <v>53101</v>
      </c>
      <c r="N16380">
        <v>0</v>
      </c>
    </row>
    <row r="16381" spans="1:17" x14ac:dyDescent="0.25">
      <c r="A16381">
        <v>24605</v>
      </c>
      <c r="B16381" t="s">
        <v>7512</v>
      </c>
      <c r="C16381" s="1">
        <v>4.2669074299999904E+16</v>
      </c>
      <c r="D16381" s="1">
        <v>117632317</v>
      </c>
      <c r="E16381">
        <v>53026</v>
      </c>
      <c r="F16381" t="str">
        <f>VLOOKUP(E16381,'[1]movimento-per-comune-ambito-201'!$C$2:$D$547,2,0)</f>
        <v>Maremma Area Sud</v>
      </c>
      <c r="G16381" t="s">
        <v>63480</v>
      </c>
      <c r="H16381" t="s">
        <v>15</v>
      </c>
      <c r="I16381" t="s">
        <v>61974</v>
      </c>
      <c r="J16381">
        <v>58010</v>
      </c>
      <c r="K16381" t="s">
        <v>61878</v>
      </c>
      <c r="L16381" t="str">
        <f>VLOOKUP(K16381,'[1]movimento-per-comune-ambito-201'!$B$2:$D$547,3,FALSE)</f>
        <v>Maremma Area Sud</v>
      </c>
      <c r="M16381" t="s">
        <v>53101</v>
      </c>
      <c r="N16381">
        <v>0</v>
      </c>
      <c r="O16381" t="s">
        <v>61975</v>
      </c>
      <c r="Q16381" t="s">
        <v>61976</v>
      </c>
    </row>
    <row r="16382" spans="1:17" x14ac:dyDescent="0.25">
      <c r="A16382">
        <v>24613</v>
      </c>
      <c r="B16382" t="s">
        <v>7512</v>
      </c>
      <c r="C16382" s="1">
        <v>4.2669074299999904E+16</v>
      </c>
      <c r="D16382" s="1">
        <v>117632317</v>
      </c>
      <c r="E16382">
        <v>53026</v>
      </c>
      <c r="F16382" t="str">
        <f>VLOOKUP(E16382,'[1]movimento-per-comune-ambito-201'!$C$2:$D$547,2,0)</f>
        <v>Maremma Area Sud</v>
      </c>
      <c r="G16382" t="s">
        <v>63481</v>
      </c>
      <c r="H16382" t="s">
        <v>15</v>
      </c>
      <c r="I16382" t="s">
        <v>61977</v>
      </c>
      <c r="J16382">
        <v>58010</v>
      </c>
      <c r="K16382" t="s">
        <v>61878</v>
      </c>
      <c r="L16382" t="str">
        <f>VLOOKUP(K16382,'[1]movimento-per-comune-ambito-201'!$B$2:$D$547,3,FALSE)</f>
        <v>Maremma Area Sud</v>
      </c>
      <c r="M16382" t="s">
        <v>53101</v>
      </c>
      <c r="N16382">
        <v>5</v>
      </c>
      <c r="O16382" t="s">
        <v>61978</v>
      </c>
      <c r="Q16382" t="s">
        <v>61976</v>
      </c>
    </row>
    <row r="16383" spans="1:17" x14ac:dyDescent="0.25">
      <c r="A16383">
        <v>24646</v>
      </c>
      <c r="B16383" t="s">
        <v>61979</v>
      </c>
      <c r="C16383" s="1">
        <v>4.2647359E+16</v>
      </c>
      <c r="D16383" s="1">
        <v>1170767</v>
      </c>
      <c r="E16383">
        <v>53026</v>
      </c>
      <c r="F16383" t="str">
        <f>VLOOKUP(E16383,'[1]movimento-per-comune-ambito-201'!$C$2:$D$547,2,0)</f>
        <v>Maremma Area Sud</v>
      </c>
      <c r="G16383" t="s">
        <v>63482</v>
      </c>
      <c r="H16383" t="s">
        <v>15</v>
      </c>
      <c r="I16383" t="s">
        <v>61980</v>
      </c>
      <c r="J16383">
        <v>58010</v>
      </c>
      <c r="K16383" t="s">
        <v>61878</v>
      </c>
      <c r="L16383" t="str">
        <f>VLOOKUP(K16383,'[1]movimento-per-comune-ambito-201'!$B$2:$D$547,3,FALSE)</f>
        <v>Maremma Area Sud</v>
      </c>
      <c r="M16383" t="s">
        <v>53101</v>
      </c>
      <c r="N16383">
        <v>1</v>
      </c>
      <c r="O16383" t="s">
        <v>61981</v>
      </c>
      <c r="Q16383" t="s">
        <v>61982</v>
      </c>
    </row>
    <row r="16384" spans="1:17" x14ac:dyDescent="0.25">
      <c r="A16384">
        <v>1508</v>
      </c>
      <c r="B16384" t="s">
        <v>61983</v>
      </c>
      <c r="C16384" s="1">
        <v>4.2682630699999904E+16</v>
      </c>
      <c r="D16384" s="1">
        <v>1.17141591999999E+16</v>
      </c>
      <c r="E16384">
        <v>53026</v>
      </c>
      <c r="F16384" t="str">
        <f>VLOOKUP(E16384,'[1]movimento-per-comune-ambito-201'!$C$2:$D$547,2,0)</f>
        <v>Maremma Area Sud</v>
      </c>
      <c r="G16384" t="s">
        <v>63328</v>
      </c>
      <c r="H16384" t="s">
        <v>37</v>
      </c>
      <c r="I16384" t="s">
        <v>13615</v>
      </c>
      <c r="J16384">
        <v>58010</v>
      </c>
      <c r="K16384" t="s">
        <v>61878</v>
      </c>
      <c r="L16384" t="str">
        <f>VLOOKUP(K16384,'[1]movimento-per-comune-ambito-201'!$B$2:$D$547,3,FALSE)</f>
        <v>Maremma Area Sud</v>
      </c>
      <c r="M16384" t="s">
        <v>53101</v>
      </c>
      <c r="N16384">
        <v>0</v>
      </c>
      <c r="O16384" t="s">
        <v>61984</v>
      </c>
      <c r="P16384" t="s">
        <v>61985</v>
      </c>
      <c r="Q16384" t="s">
        <v>61986</v>
      </c>
    </row>
    <row r="16385" spans="1:17" x14ac:dyDescent="0.25">
      <c r="A16385">
        <v>1509</v>
      </c>
      <c r="B16385" t="s">
        <v>61987</v>
      </c>
      <c r="C16385" s="1">
        <v>4.2657319999999904E+16</v>
      </c>
      <c r="D16385" s="1">
        <v>1.16469039999999E+16</v>
      </c>
      <c r="E16385">
        <v>53026</v>
      </c>
      <c r="F16385" t="str">
        <f>VLOOKUP(E16385,'[1]movimento-per-comune-ambito-201'!$C$2:$D$547,2,0)</f>
        <v>Maremma Area Sud</v>
      </c>
      <c r="G16385" t="s">
        <v>63018</v>
      </c>
      <c r="H16385" t="s">
        <v>37</v>
      </c>
      <c r="I16385" t="s">
        <v>61988</v>
      </c>
      <c r="J16385">
        <v>58010</v>
      </c>
      <c r="K16385" t="s">
        <v>61878</v>
      </c>
      <c r="L16385" t="str">
        <f>VLOOKUP(K16385,'[1]movimento-per-comune-ambito-201'!$B$2:$D$547,3,FALSE)</f>
        <v>Maremma Area Sud</v>
      </c>
      <c r="M16385" t="s">
        <v>53101</v>
      </c>
      <c r="N16385">
        <v>0</v>
      </c>
      <c r="O16385" t="s">
        <v>61989</v>
      </c>
      <c r="P16385" t="s">
        <v>61990</v>
      </c>
      <c r="Q16385" t="s">
        <v>61991</v>
      </c>
    </row>
    <row r="16386" spans="1:17" x14ac:dyDescent="0.25">
      <c r="A16386">
        <v>1510</v>
      </c>
      <c r="B16386" t="s">
        <v>61992</v>
      </c>
      <c r="C16386" s="1">
        <v>4.26823565282528E+16</v>
      </c>
      <c r="D16386" s="1">
        <v>1.16930365562438E+16</v>
      </c>
      <c r="E16386">
        <v>53026</v>
      </c>
      <c r="F16386" t="str">
        <f>VLOOKUP(E16386,'[1]movimento-per-comune-ambito-201'!$C$2:$D$547,2,0)</f>
        <v>Maremma Area Sud</v>
      </c>
      <c r="G16386" t="s">
        <v>63039</v>
      </c>
      <c r="H16386" t="s">
        <v>37</v>
      </c>
      <c r="I16386" t="s">
        <v>61993</v>
      </c>
      <c r="J16386">
        <v>58010</v>
      </c>
      <c r="K16386" t="s">
        <v>61878</v>
      </c>
      <c r="L16386" t="str">
        <f>VLOOKUP(K16386,'[1]movimento-per-comune-ambito-201'!$B$2:$D$547,3,FALSE)</f>
        <v>Maremma Area Sud</v>
      </c>
      <c r="M16386" t="s">
        <v>53101</v>
      </c>
      <c r="N16386">
        <v>0</v>
      </c>
      <c r="O16386" t="s">
        <v>61994</v>
      </c>
      <c r="P16386" t="s">
        <v>61995</v>
      </c>
      <c r="Q16386" t="s">
        <v>61996</v>
      </c>
    </row>
    <row r="16387" spans="1:17" x14ac:dyDescent="0.25">
      <c r="A16387">
        <v>15289</v>
      </c>
      <c r="B16387" t="s">
        <v>61997</v>
      </c>
      <c r="C16387" s="1">
        <v>4.2657293E+16</v>
      </c>
      <c r="D16387" s="1">
        <v>11646445</v>
      </c>
      <c r="E16387">
        <v>53026</v>
      </c>
      <c r="F16387" t="str">
        <f>VLOOKUP(E16387,'[1]movimento-per-comune-ambito-201'!$C$2:$D$547,2,0)</f>
        <v>Maremma Area Sud</v>
      </c>
      <c r="G16387" t="s">
        <v>63043</v>
      </c>
      <c r="H16387" t="s">
        <v>37</v>
      </c>
      <c r="I16387" t="s">
        <v>61998</v>
      </c>
      <c r="J16387">
        <v>58010</v>
      </c>
      <c r="K16387" t="s">
        <v>61878</v>
      </c>
      <c r="L16387" t="str">
        <f>VLOOKUP(K16387,'[1]movimento-per-comune-ambito-201'!$B$2:$D$547,3,FALSE)</f>
        <v>Maremma Area Sud</v>
      </c>
      <c r="M16387" t="s">
        <v>53101</v>
      </c>
      <c r="N16387">
        <v>0</v>
      </c>
      <c r="Q16387" t="s">
        <v>61999</v>
      </c>
    </row>
    <row r="16388" spans="1:17" x14ac:dyDescent="0.25">
      <c r="A16388">
        <v>20884</v>
      </c>
      <c r="B16388" t="s">
        <v>62000</v>
      </c>
      <c r="C16388" s="1">
        <v>4.2706347E+16</v>
      </c>
      <c r="D16388" s="1">
        <v>1.1639995E+16</v>
      </c>
      <c r="E16388">
        <v>53026</v>
      </c>
      <c r="F16388" t="str">
        <f>VLOOKUP(E16388,'[1]movimento-per-comune-ambito-201'!$C$2:$D$547,2,0)</f>
        <v>Maremma Area Sud</v>
      </c>
      <c r="G16388" t="s">
        <v>63044</v>
      </c>
      <c r="H16388" t="s">
        <v>37</v>
      </c>
      <c r="I16388" t="s">
        <v>62001</v>
      </c>
      <c r="J16388">
        <v>58010</v>
      </c>
      <c r="K16388" t="s">
        <v>61878</v>
      </c>
      <c r="L16388" t="str">
        <f>VLOOKUP(K16388,'[1]movimento-per-comune-ambito-201'!$B$2:$D$547,3,FALSE)</f>
        <v>Maremma Area Sud</v>
      </c>
      <c r="M16388" t="s">
        <v>53101</v>
      </c>
      <c r="N16388">
        <v>0</v>
      </c>
      <c r="O16388" t="s">
        <v>62002</v>
      </c>
      <c r="P16388" t="s">
        <v>62003</v>
      </c>
      <c r="Q16388" t="s">
        <v>62004</v>
      </c>
    </row>
    <row r="16389" spans="1:17" x14ac:dyDescent="0.25">
      <c r="A16389">
        <v>1213</v>
      </c>
      <c r="B16389" t="s">
        <v>62005</v>
      </c>
      <c r="C16389" s="1">
        <v>427313939</v>
      </c>
      <c r="D16389" s="1">
        <v>1.17622928E+16</v>
      </c>
      <c r="E16389">
        <v>53026</v>
      </c>
      <c r="F16389" t="str">
        <f>VLOOKUP(E16389,'[1]movimento-per-comune-ambito-201'!$C$2:$D$547,2,0)</f>
        <v>Maremma Area Sud</v>
      </c>
      <c r="G16389" t="s">
        <v>63130</v>
      </c>
      <c r="H16389" t="s">
        <v>41</v>
      </c>
      <c r="I16389" t="s">
        <v>62006</v>
      </c>
      <c r="J16389">
        <v>58010</v>
      </c>
      <c r="K16389" t="s">
        <v>61878</v>
      </c>
      <c r="L16389" t="str">
        <f>VLOOKUP(K16389,'[1]movimento-per-comune-ambito-201'!$B$2:$D$547,3,FALSE)</f>
        <v>Maremma Area Sud</v>
      </c>
      <c r="M16389" t="s">
        <v>53101</v>
      </c>
      <c r="N16389">
        <v>2</v>
      </c>
      <c r="O16389" t="s">
        <v>62007</v>
      </c>
      <c r="P16389" t="s">
        <v>62008</v>
      </c>
      <c r="Q16389" t="s">
        <v>62009</v>
      </c>
    </row>
    <row r="16390" spans="1:17" x14ac:dyDescent="0.25">
      <c r="A16390">
        <v>1214</v>
      </c>
      <c r="B16390" t="s">
        <v>62010</v>
      </c>
      <c r="C16390" s="1">
        <v>4.2657178999999904E+16</v>
      </c>
      <c r="D16390" s="1">
        <v>1.1647111E+16</v>
      </c>
      <c r="E16390">
        <v>53026</v>
      </c>
      <c r="F16390" t="str">
        <f>VLOOKUP(E16390,'[1]movimento-per-comune-ambito-201'!$C$2:$D$547,2,0)</f>
        <v>Maremma Area Sud</v>
      </c>
      <c r="G16390" t="s">
        <v>63019</v>
      </c>
      <c r="H16390" t="s">
        <v>41</v>
      </c>
      <c r="I16390" t="s">
        <v>62011</v>
      </c>
      <c r="J16390">
        <v>58010</v>
      </c>
      <c r="K16390" t="s">
        <v>61878</v>
      </c>
      <c r="L16390" t="str">
        <f>VLOOKUP(K16390,'[1]movimento-per-comune-ambito-201'!$B$2:$D$547,3,FALSE)</f>
        <v>Maremma Area Sud</v>
      </c>
      <c r="M16390" t="s">
        <v>53101</v>
      </c>
      <c r="N16390">
        <v>3</v>
      </c>
      <c r="O16390" t="s">
        <v>62012</v>
      </c>
      <c r="P16390" t="s">
        <v>62013</v>
      </c>
      <c r="Q16390" t="s">
        <v>62014</v>
      </c>
    </row>
    <row r="16391" spans="1:17" x14ac:dyDescent="0.25">
      <c r="A16391">
        <v>1215</v>
      </c>
      <c r="B16391" t="s">
        <v>62015</v>
      </c>
      <c r="C16391" s="1">
        <v>4.26576365E+16</v>
      </c>
      <c r="D16391" s="1">
        <v>1.16475307E+16</v>
      </c>
      <c r="E16391">
        <v>53026</v>
      </c>
      <c r="F16391" t="str">
        <f>VLOOKUP(E16391,'[1]movimento-per-comune-ambito-201'!$C$2:$D$547,2,0)</f>
        <v>Maremma Area Sud</v>
      </c>
      <c r="G16391" t="s">
        <v>63020</v>
      </c>
      <c r="H16391" t="s">
        <v>41</v>
      </c>
      <c r="I16391" t="s">
        <v>62016</v>
      </c>
      <c r="J16391">
        <v>58010</v>
      </c>
      <c r="K16391" t="s">
        <v>61878</v>
      </c>
      <c r="L16391" t="str">
        <f>VLOOKUP(K16391,'[1]movimento-per-comune-ambito-201'!$B$2:$D$547,3,FALSE)</f>
        <v>Maremma Area Sud</v>
      </c>
      <c r="M16391" t="s">
        <v>53101</v>
      </c>
      <c r="N16391">
        <v>1</v>
      </c>
      <c r="O16391" t="s">
        <v>62017</v>
      </c>
      <c r="P16391" t="s">
        <v>62013</v>
      </c>
      <c r="Q16391" t="s">
        <v>62018</v>
      </c>
    </row>
    <row r="16392" spans="1:17" x14ac:dyDescent="0.25">
      <c r="A16392">
        <v>1216</v>
      </c>
      <c r="B16392" t="s">
        <v>62019</v>
      </c>
      <c r="C16392" s="1">
        <v>426688525</v>
      </c>
      <c r="D16392" s="1">
        <v>11762945</v>
      </c>
      <c r="E16392">
        <v>53026</v>
      </c>
      <c r="F16392" t="str">
        <f>VLOOKUP(E16392,'[1]movimento-per-comune-ambito-201'!$C$2:$D$547,2,0)</f>
        <v>Maremma Area Sud</v>
      </c>
      <c r="G16392" t="s">
        <v>63329</v>
      </c>
      <c r="H16392" t="s">
        <v>41</v>
      </c>
      <c r="I16392" t="s">
        <v>62020</v>
      </c>
      <c r="J16392">
        <v>58010</v>
      </c>
      <c r="K16392" t="s">
        <v>61878</v>
      </c>
      <c r="L16392" t="str">
        <f>VLOOKUP(K16392,'[1]movimento-per-comune-ambito-201'!$B$2:$D$547,3,FALSE)</f>
        <v>Maremma Area Sud</v>
      </c>
      <c r="M16392" t="s">
        <v>53101</v>
      </c>
      <c r="N16392">
        <v>2</v>
      </c>
      <c r="O16392" t="s">
        <v>62021</v>
      </c>
      <c r="P16392" t="s">
        <v>62022</v>
      </c>
      <c r="Q16392" t="s">
        <v>62023</v>
      </c>
    </row>
    <row r="16393" spans="1:17" x14ac:dyDescent="0.25">
      <c r="A16393">
        <v>1217</v>
      </c>
      <c r="B16393" t="s">
        <v>62024</v>
      </c>
      <c r="C16393" s="1">
        <v>4.2771068999999904E+16</v>
      </c>
      <c r="D16393" s="1">
        <v>11698817</v>
      </c>
      <c r="E16393">
        <v>53026</v>
      </c>
      <c r="F16393" t="str">
        <f>VLOOKUP(E16393,'[1]movimento-per-comune-ambito-201'!$C$2:$D$547,2,0)</f>
        <v>Maremma Area Sud</v>
      </c>
      <c r="G16393" t="s">
        <v>63054</v>
      </c>
      <c r="H16393" t="s">
        <v>41</v>
      </c>
      <c r="I16393" t="s">
        <v>62025</v>
      </c>
      <c r="J16393">
        <v>58010</v>
      </c>
      <c r="K16393" t="s">
        <v>61878</v>
      </c>
      <c r="L16393" t="str">
        <f>VLOOKUP(K16393,'[1]movimento-per-comune-ambito-201'!$B$2:$D$547,3,FALSE)</f>
        <v>Maremma Area Sud</v>
      </c>
      <c r="M16393" t="s">
        <v>53101</v>
      </c>
      <c r="N16393">
        <v>3</v>
      </c>
      <c r="O16393" t="s">
        <v>62026</v>
      </c>
      <c r="P16393" t="s">
        <v>62027</v>
      </c>
      <c r="Q16393" t="s">
        <v>62028</v>
      </c>
    </row>
    <row r="16394" spans="1:17" x14ac:dyDescent="0.25">
      <c r="A16394">
        <v>1218</v>
      </c>
      <c r="B16394" t="s">
        <v>62029</v>
      </c>
      <c r="C16394" s="1">
        <v>4.26825789E+16</v>
      </c>
      <c r="D16394" s="1">
        <v>11713699</v>
      </c>
      <c r="E16394">
        <v>53026</v>
      </c>
      <c r="F16394" t="str">
        <f>VLOOKUP(E16394,'[1]movimento-per-comune-ambito-201'!$C$2:$D$547,2,0)</f>
        <v>Maremma Area Sud</v>
      </c>
      <c r="G16394" t="s">
        <v>63055</v>
      </c>
      <c r="H16394" t="s">
        <v>41</v>
      </c>
      <c r="I16394" t="s">
        <v>62030</v>
      </c>
      <c r="J16394">
        <v>58010</v>
      </c>
      <c r="K16394" t="s">
        <v>61878</v>
      </c>
      <c r="L16394" t="str">
        <f>VLOOKUP(K16394,'[1]movimento-per-comune-ambito-201'!$B$2:$D$547,3,FALSE)</f>
        <v>Maremma Area Sud</v>
      </c>
      <c r="M16394" t="s">
        <v>53101</v>
      </c>
      <c r="N16394">
        <v>3</v>
      </c>
      <c r="O16394" t="s">
        <v>62031</v>
      </c>
      <c r="P16394" t="s">
        <v>62032</v>
      </c>
      <c r="Q16394" t="s">
        <v>62033</v>
      </c>
    </row>
    <row r="16395" spans="1:17" x14ac:dyDescent="0.25">
      <c r="A16395">
        <v>1219</v>
      </c>
      <c r="B16395" t="s">
        <v>62034</v>
      </c>
      <c r="C16395" s="1">
        <v>4.26565926E+16</v>
      </c>
      <c r="D16395" s="1">
        <v>116418383</v>
      </c>
      <c r="E16395">
        <v>53026</v>
      </c>
      <c r="F16395" t="str">
        <f>VLOOKUP(E16395,'[1]movimento-per-comune-ambito-201'!$C$2:$D$547,2,0)</f>
        <v>Maremma Area Sud</v>
      </c>
      <c r="G16395" t="s">
        <v>63150</v>
      </c>
      <c r="H16395" t="s">
        <v>41</v>
      </c>
      <c r="I16395" t="s">
        <v>62035</v>
      </c>
      <c r="J16395">
        <v>58010</v>
      </c>
      <c r="K16395" t="s">
        <v>61878</v>
      </c>
      <c r="L16395" t="str">
        <f>VLOOKUP(K16395,'[1]movimento-per-comune-ambito-201'!$B$2:$D$547,3,FALSE)</f>
        <v>Maremma Area Sud</v>
      </c>
      <c r="M16395" t="s">
        <v>53101</v>
      </c>
      <c r="N16395">
        <v>4</v>
      </c>
      <c r="O16395" t="s">
        <v>62036</v>
      </c>
      <c r="P16395" t="s">
        <v>62013</v>
      </c>
      <c r="Q16395" t="s">
        <v>62037</v>
      </c>
    </row>
    <row r="16396" spans="1:17" x14ac:dyDescent="0.25">
      <c r="A16396">
        <v>1699</v>
      </c>
      <c r="B16396" t="s">
        <v>62038</v>
      </c>
      <c r="C16396" s="1">
        <v>4.2705398199999904E+16</v>
      </c>
      <c r="D16396" s="1">
        <v>116473514</v>
      </c>
      <c r="E16396">
        <v>53026</v>
      </c>
      <c r="F16396" t="str">
        <f>VLOOKUP(E16396,'[1]movimento-per-comune-ambito-201'!$C$2:$D$547,2,0)</f>
        <v>Maremma Area Sud</v>
      </c>
      <c r="G16396" t="s">
        <v>63032</v>
      </c>
      <c r="H16396" t="s">
        <v>52</v>
      </c>
      <c r="I16396" t="s">
        <v>62039</v>
      </c>
      <c r="J16396">
        <v>58010</v>
      </c>
      <c r="K16396" t="s">
        <v>61878</v>
      </c>
      <c r="L16396" t="str">
        <f>VLOOKUP(K16396,'[1]movimento-per-comune-ambito-201'!$B$2:$D$547,3,FALSE)</f>
        <v>Maremma Area Sud</v>
      </c>
      <c r="M16396" t="s">
        <v>53101</v>
      </c>
      <c r="N16396">
        <v>0</v>
      </c>
      <c r="O16396" t="s">
        <v>62040</v>
      </c>
      <c r="Q16396" t="s">
        <v>62041</v>
      </c>
    </row>
    <row r="16397" spans="1:17" x14ac:dyDescent="0.25">
      <c r="A16397">
        <v>1700</v>
      </c>
      <c r="B16397" t="s">
        <v>62042</v>
      </c>
      <c r="C16397" s="1">
        <v>4.27082921E+16</v>
      </c>
      <c r="D16397" s="1">
        <v>1.16987567E+16</v>
      </c>
      <c r="E16397">
        <v>53026</v>
      </c>
      <c r="F16397" t="str">
        <f>VLOOKUP(E16397,'[1]movimento-per-comune-ambito-201'!$C$2:$D$547,2,0)</f>
        <v>Maremma Area Sud</v>
      </c>
      <c r="G16397" t="s">
        <v>63033</v>
      </c>
      <c r="H16397" t="s">
        <v>52</v>
      </c>
      <c r="I16397" t="s">
        <v>62043</v>
      </c>
      <c r="J16397">
        <v>58010</v>
      </c>
      <c r="K16397" t="s">
        <v>61878</v>
      </c>
      <c r="L16397" t="str">
        <f>VLOOKUP(K16397,'[1]movimento-per-comune-ambito-201'!$B$2:$D$547,3,FALSE)</f>
        <v>Maremma Area Sud</v>
      </c>
      <c r="M16397" t="s">
        <v>53101</v>
      </c>
      <c r="N16397">
        <v>0</v>
      </c>
      <c r="O16397" t="s">
        <v>62044</v>
      </c>
      <c r="Q16397" t="s">
        <v>62045</v>
      </c>
    </row>
    <row r="16398" spans="1:17" x14ac:dyDescent="0.25">
      <c r="A16398">
        <v>1703</v>
      </c>
      <c r="B16398" t="s">
        <v>62046</v>
      </c>
      <c r="C16398" s="1">
        <v>4.2728778499999904E+16</v>
      </c>
      <c r="D16398" s="1">
        <v>117477418</v>
      </c>
      <c r="E16398">
        <v>53026</v>
      </c>
      <c r="F16398" t="str">
        <f>VLOOKUP(E16398,'[1]movimento-per-comune-ambito-201'!$C$2:$D$547,2,0)</f>
        <v>Maremma Area Sud</v>
      </c>
      <c r="G16398" t="s">
        <v>63064</v>
      </c>
      <c r="H16398" t="s">
        <v>52</v>
      </c>
      <c r="I16398" t="s">
        <v>62047</v>
      </c>
      <c r="J16398">
        <v>58010</v>
      </c>
      <c r="K16398" t="s">
        <v>61878</v>
      </c>
      <c r="L16398" t="str">
        <f>VLOOKUP(K16398,'[1]movimento-per-comune-ambito-201'!$B$2:$D$547,3,FALSE)</f>
        <v>Maremma Area Sud</v>
      </c>
      <c r="M16398" t="s">
        <v>53101</v>
      </c>
      <c r="N16398">
        <v>0</v>
      </c>
      <c r="O16398" t="s">
        <v>62048</v>
      </c>
      <c r="Q16398" t="s">
        <v>62049</v>
      </c>
    </row>
    <row r="16399" spans="1:17" x14ac:dyDescent="0.25">
      <c r="A16399">
        <v>1704</v>
      </c>
      <c r="B16399" t="s">
        <v>62050</v>
      </c>
      <c r="C16399" s="1">
        <v>4.2682630699999904E+16</v>
      </c>
      <c r="D16399" s="1">
        <v>1.17141591999999E+16</v>
      </c>
      <c r="E16399">
        <v>53026</v>
      </c>
      <c r="F16399" t="str">
        <f>VLOOKUP(E16399,'[1]movimento-per-comune-ambito-201'!$C$2:$D$547,2,0)</f>
        <v>Maremma Area Sud</v>
      </c>
      <c r="G16399" t="s">
        <v>63022</v>
      </c>
      <c r="H16399" t="s">
        <v>52</v>
      </c>
      <c r="I16399" t="s">
        <v>62051</v>
      </c>
      <c r="J16399">
        <v>58010</v>
      </c>
      <c r="K16399" t="s">
        <v>61878</v>
      </c>
      <c r="L16399" t="str">
        <f>VLOOKUP(K16399,'[1]movimento-per-comune-ambito-201'!$B$2:$D$547,3,FALSE)</f>
        <v>Maremma Area Sud</v>
      </c>
      <c r="M16399" t="s">
        <v>53101</v>
      </c>
      <c r="N16399">
        <v>0</v>
      </c>
      <c r="O16399" t="s">
        <v>62052</v>
      </c>
      <c r="Q16399" t="s">
        <v>62053</v>
      </c>
    </row>
    <row r="16400" spans="1:17" x14ac:dyDescent="0.25">
      <c r="A16400">
        <v>1705</v>
      </c>
      <c r="B16400" t="s">
        <v>62054</v>
      </c>
      <c r="C16400" s="1">
        <v>4.2682630699999904E+16</v>
      </c>
      <c r="D16400" s="1">
        <v>1.17141591999999E+16</v>
      </c>
      <c r="E16400">
        <v>53026</v>
      </c>
      <c r="F16400" t="str">
        <f>VLOOKUP(E16400,'[1]movimento-per-comune-ambito-201'!$C$2:$D$547,2,0)</f>
        <v>Maremma Area Sud</v>
      </c>
      <c r="G16400" t="s">
        <v>63144</v>
      </c>
      <c r="H16400" t="s">
        <v>52</v>
      </c>
      <c r="I16400" t="s">
        <v>62055</v>
      </c>
      <c r="J16400">
        <v>58030</v>
      </c>
      <c r="K16400" t="s">
        <v>61878</v>
      </c>
      <c r="L16400" t="str">
        <f>VLOOKUP(K16400,'[1]movimento-per-comune-ambito-201'!$B$2:$D$547,3,FALSE)</f>
        <v>Maremma Area Sud</v>
      </c>
      <c r="M16400" t="s">
        <v>53101</v>
      </c>
      <c r="N16400">
        <v>0</v>
      </c>
      <c r="Q16400" t="s">
        <v>62056</v>
      </c>
    </row>
    <row r="16401" spans="1:17" x14ac:dyDescent="0.25">
      <c r="A16401">
        <v>1706</v>
      </c>
      <c r="B16401" t="s">
        <v>62057</v>
      </c>
      <c r="C16401" s="1">
        <v>4.2683745999999904E+16</v>
      </c>
      <c r="D16401" s="1">
        <v>1.17139E+16</v>
      </c>
      <c r="E16401">
        <v>53026</v>
      </c>
      <c r="F16401" t="str">
        <f>VLOOKUP(E16401,'[1]movimento-per-comune-ambito-201'!$C$2:$D$547,2,0)</f>
        <v>Maremma Area Sud</v>
      </c>
      <c r="G16401" t="s">
        <v>63065</v>
      </c>
      <c r="H16401" t="s">
        <v>52</v>
      </c>
      <c r="I16401" t="s">
        <v>62058</v>
      </c>
      <c r="J16401">
        <v>58010</v>
      </c>
      <c r="K16401" t="s">
        <v>61878</v>
      </c>
      <c r="L16401" t="str">
        <f>VLOOKUP(K16401,'[1]movimento-per-comune-ambito-201'!$B$2:$D$547,3,FALSE)</f>
        <v>Maremma Area Sud</v>
      </c>
      <c r="M16401" t="s">
        <v>53101</v>
      </c>
      <c r="N16401">
        <v>0</v>
      </c>
      <c r="Q16401" t="s">
        <v>62059</v>
      </c>
    </row>
    <row r="16402" spans="1:17" x14ac:dyDescent="0.25">
      <c r="A16402">
        <v>1708</v>
      </c>
      <c r="B16402" t="s">
        <v>62060</v>
      </c>
      <c r="C16402" s="1">
        <v>4.2698231651599E+16</v>
      </c>
      <c r="D16402" s="1">
        <v>1.16892080359069E+16</v>
      </c>
      <c r="E16402">
        <v>53026</v>
      </c>
      <c r="F16402" t="str">
        <f>VLOOKUP(E16402,'[1]movimento-per-comune-ambito-201'!$C$2:$D$547,2,0)</f>
        <v>Maremma Area Sud</v>
      </c>
      <c r="G16402" t="s">
        <v>63023</v>
      </c>
      <c r="H16402" t="s">
        <v>52</v>
      </c>
      <c r="I16402" t="s">
        <v>62061</v>
      </c>
      <c r="J16402">
        <v>58010</v>
      </c>
      <c r="K16402" t="s">
        <v>61878</v>
      </c>
      <c r="L16402" t="str">
        <f>VLOOKUP(K16402,'[1]movimento-per-comune-ambito-201'!$B$2:$D$547,3,FALSE)</f>
        <v>Maremma Area Sud</v>
      </c>
      <c r="M16402" t="s">
        <v>53101</v>
      </c>
      <c r="N16402">
        <v>0</v>
      </c>
      <c r="O16402" t="s">
        <v>62062</v>
      </c>
      <c r="Q16402" t="s">
        <v>62063</v>
      </c>
    </row>
    <row r="16403" spans="1:17" x14ac:dyDescent="0.25">
      <c r="A16403">
        <v>14464</v>
      </c>
      <c r="B16403" t="s">
        <v>30571</v>
      </c>
      <c r="C16403" s="1">
        <v>4.2682630699999904E+16</v>
      </c>
      <c r="D16403" s="1">
        <v>1.17141591999999E+16</v>
      </c>
      <c r="E16403">
        <v>53026</v>
      </c>
      <c r="F16403" t="str">
        <f>VLOOKUP(E16403,'[1]movimento-per-comune-ambito-201'!$C$2:$D$547,2,0)</f>
        <v>Maremma Area Sud</v>
      </c>
      <c r="G16403" t="s">
        <v>63024</v>
      </c>
      <c r="H16403" t="s">
        <v>52</v>
      </c>
      <c r="I16403" t="s">
        <v>62064</v>
      </c>
      <c r="J16403">
        <v>58010</v>
      </c>
      <c r="K16403" t="s">
        <v>61878</v>
      </c>
      <c r="L16403" t="str">
        <f>VLOOKUP(K16403,'[1]movimento-per-comune-ambito-201'!$B$2:$D$547,3,FALSE)</f>
        <v>Maremma Area Sud</v>
      </c>
      <c r="M16403" t="s">
        <v>53101</v>
      </c>
      <c r="N16403">
        <v>0</v>
      </c>
      <c r="Q16403" t="s">
        <v>62065</v>
      </c>
    </row>
    <row r="16404" spans="1:17" x14ac:dyDescent="0.25">
      <c r="A16404">
        <v>18211</v>
      </c>
      <c r="B16404" t="s">
        <v>62066</v>
      </c>
      <c r="C16404" s="1">
        <v>4.27409534E+16</v>
      </c>
      <c r="D16404" s="1">
        <v>117672144</v>
      </c>
      <c r="E16404">
        <v>53026</v>
      </c>
      <c r="F16404" t="str">
        <f>VLOOKUP(E16404,'[1]movimento-per-comune-ambito-201'!$C$2:$D$547,2,0)</f>
        <v>Maremma Area Sud</v>
      </c>
      <c r="G16404" t="s">
        <v>63025</v>
      </c>
      <c r="H16404" t="s">
        <v>52</v>
      </c>
      <c r="I16404" t="s">
        <v>62067</v>
      </c>
      <c r="J16404">
        <v>58010</v>
      </c>
      <c r="K16404" t="s">
        <v>61878</v>
      </c>
      <c r="L16404" t="str">
        <f>VLOOKUP(K16404,'[1]movimento-per-comune-ambito-201'!$B$2:$D$547,3,FALSE)</f>
        <v>Maremma Area Sud</v>
      </c>
      <c r="M16404" t="s">
        <v>53101</v>
      </c>
      <c r="N16404">
        <v>0</v>
      </c>
      <c r="O16404" t="s">
        <v>62068</v>
      </c>
      <c r="P16404" t="s">
        <v>62069</v>
      </c>
      <c r="Q16404" t="s">
        <v>62070</v>
      </c>
    </row>
    <row r="16405" spans="1:17" x14ac:dyDescent="0.25">
      <c r="A16405">
        <v>18656</v>
      </c>
      <c r="B16405" t="s">
        <v>62071</v>
      </c>
      <c r="C16405" s="1">
        <v>4.2682630699999904E+16</v>
      </c>
      <c r="D16405" s="1">
        <v>1.17141591999999E+16</v>
      </c>
      <c r="E16405">
        <v>53026</v>
      </c>
      <c r="F16405" t="str">
        <f>VLOOKUP(E16405,'[1]movimento-per-comune-ambito-201'!$C$2:$D$547,2,0)</f>
        <v>Maremma Area Sud</v>
      </c>
      <c r="G16405" t="s">
        <v>63202</v>
      </c>
      <c r="H16405" t="s">
        <v>52</v>
      </c>
      <c r="I16405" t="s">
        <v>62072</v>
      </c>
      <c r="J16405">
        <v>58010</v>
      </c>
      <c r="K16405" t="s">
        <v>61878</v>
      </c>
      <c r="L16405" t="str">
        <f>VLOOKUP(K16405,'[1]movimento-per-comune-ambito-201'!$B$2:$D$547,3,FALSE)</f>
        <v>Maremma Area Sud</v>
      </c>
      <c r="M16405" t="s">
        <v>53101</v>
      </c>
      <c r="N16405">
        <v>0</v>
      </c>
      <c r="O16405" t="s">
        <v>62073</v>
      </c>
      <c r="Q16405" t="s">
        <v>62074</v>
      </c>
    </row>
    <row r="16406" spans="1:17" x14ac:dyDescent="0.25">
      <c r="A16406">
        <v>18700</v>
      </c>
      <c r="B16406" t="s">
        <v>62075</v>
      </c>
      <c r="C16406" s="1">
        <v>426490486</v>
      </c>
      <c r="D16406" s="1">
        <v>116709599</v>
      </c>
      <c r="E16406">
        <v>53026</v>
      </c>
      <c r="F16406" t="str">
        <f>VLOOKUP(E16406,'[1]movimento-per-comune-ambito-201'!$C$2:$D$547,2,0)</f>
        <v>Maremma Area Sud</v>
      </c>
      <c r="G16406" t="s">
        <v>63066</v>
      </c>
      <c r="H16406" t="s">
        <v>52</v>
      </c>
      <c r="I16406" t="s">
        <v>62076</v>
      </c>
      <c r="J16406">
        <v>58010</v>
      </c>
      <c r="K16406" t="s">
        <v>61878</v>
      </c>
      <c r="L16406" t="str">
        <f>VLOOKUP(K16406,'[1]movimento-per-comune-ambito-201'!$B$2:$D$547,3,FALSE)</f>
        <v>Maremma Area Sud</v>
      </c>
      <c r="M16406" t="s">
        <v>53101</v>
      </c>
      <c r="N16406">
        <v>0</v>
      </c>
      <c r="O16406" t="s">
        <v>62077</v>
      </c>
      <c r="Q16406" t="s">
        <v>62078</v>
      </c>
    </row>
    <row r="16407" spans="1:17" x14ac:dyDescent="0.25">
      <c r="A16407">
        <v>18716</v>
      </c>
      <c r="B16407" t="s">
        <v>62079</v>
      </c>
      <c r="C16407" s="1">
        <v>4.27055237E+16</v>
      </c>
      <c r="D16407" s="1">
        <v>116466852</v>
      </c>
      <c r="E16407">
        <v>53026</v>
      </c>
      <c r="F16407" t="str">
        <f>VLOOKUP(E16407,'[1]movimento-per-comune-ambito-201'!$C$2:$D$547,2,0)</f>
        <v>Maremma Area Sud</v>
      </c>
      <c r="G16407" t="s">
        <v>63358</v>
      </c>
      <c r="H16407" t="s">
        <v>52</v>
      </c>
      <c r="I16407" t="s">
        <v>62080</v>
      </c>
      <c r="J16407">
        <v>58010</v>
      </c>
      <c r="K16407" t="s">
        <v>61878</v>
      </c>
      <c r="L16407" t="str">
        <f>VLOOKUP(K16407,'[1]movimento-per-comune-ambito-201'!$B$2:$D$547,3,FALSE)</f>
        <v>Maremma Area Sud</v>
      </c>
      <c r="M16407" t="s">
        <v>53101</v>
      </c>
      <c r="N16407">
        <v>0</v>
      </c>
      <c r="O16407" t="s">
        <v>62081</v>
      </c>
      <c r="Q16407" t="s">
        <v>62082</v>
      </c>
    </row>
    <row r="16408" spans="1:17" x14ac:dyDescent="0.25">
      <c r="A16408">
        <v>19295</v>
      </c>
      <c r="B16408" t="s">
        <v>13615</v>
      </c>
      <c r="C16408" s="1">
        <v>4.2682630699999904E+16</v>
      </c>
      <c r="D16408" s="1">
        <v>1.17141591999999E+16</v>
      </c>
      <c r="E16408">
        <v>53026</v>
      </c>
      <c r="F16408" t="str">
        <f>VLOOKUP(E16408,'[1]movimento-per-comune-ambito-201'!$C$2:$D$547,2,0)</f>
        <v>Maremma Area Sud</v>
      </c>
      <c r="G16408" t="s">
        <v>63067</v>
      </c>
      <c r="H16408" t="s">
        <v>52</v>
      </c>
      <c r="I16408" t="s">
        <v>62083</v>
      </c>
      <c r="J16408">
        <v>58010</v>
      </c>
      <c r="K16408" t="s">
        <v>61878</v>
      </c>
      <c r="L16408" t="str">
        <f>VLOOKUP(K16408,'[1]movimento-per-comune-ambito-201'!$B$2:$D$547,3,FALSE)</f>
        <v>Maremma Area Sud</v>
      </c>
      <c r="M16408" t="s">
        <v>53101</v>
      </c>
      <c r="N16408">
        <v>0</v>
      </c>
      <c r="O16408" t="s">
        <v>62084</v>
      </c>
      <c r="P16408" t="s">
        <v>62085</v>
      </c>
      <c r="Q16408" t="s">
        <v>62086</v>
      </c>
    </row>
    <row r="16409" spans="1:17" x14ac:dyDescent="0.25">
      <c r="A16409">
        <v>20402</v>
      </c>
      <c r="B16409" t="s">
        <v>2514</v>
      </c>
      <c r="C16409" s="1">
        <v>4.2682630699999904E+16</v>
      </c>
      <c r="D16409" s="1">
        <v>1.17141591999999E+16</v>
      </c>
      <c r="E16409">
        <v>53026</v>
      </c>
      <c r="F16409" t="str">
        <f>VLOOKUP(E16409,'[1]movimento-per-comune-ambito-201'!$C$2:$D$547,2,0)</f>
        <v>Maremma Area Sud</v>
      </c>
      <c r="G16409" t="s">
        <v>63068</v>
      </c>
      <c r="H16409" t="s">
        <v>52</v>
      </c>
      <c r="I16409" t="s">
        <v>2514</v>
      </c>
      <c r="J16409">
        <v>58010</v>
      </c>
      <c r="K16409" t="s">
        <v>61878</v>
      </c>
      <c r="L16409" t="str">
        <f>VLOOKUP(K16409,'[1]movimento-per-comune-ambito-201'!$B$2:$D$547,3,FALSE)</f>
        <v>Maremma Area Sud</v>
      </c>
      <c r="M16409" t="s">
        <v>53101</v>
      </c>
      <c r="N16409">
        <v>0</v>
      </c>
      <c r="Q16409" t="s">
        <v>62087</v>
      </c>
    </row>
    <row r="16410" spans="1:17" x14ac:dyDescent="0.25">
      <c r="A16410">
        <v>2921</v>
      </c>
      <c r="B16410" t="s">
        <v>62088</v>
      </c>
      <c r="C16410" s="1">
        <v>4.27082921E+16</v>
      </c>
      <c r="D16410" s="1">
        <v>1.16987567E+16</v>
      </c>
      <c r="E16410">
        <v>53026</v>
      </c>
      <c r="F16410" t="str">
        <f>VLOOKUP(E16410,'[1]movimento-per-comune-ambito-201'!$C$2:$D$547,2,0)</f>
        <v>Maremma Area Sud</v>
      </c>
      <c r="G16410" t="s">
        <v>63146</v>
      </c>
      <c r="H16410" t="s">
        <v>75</v>
      </c>
      <c r="I16410" t="s">
        <v>62089</v>
      </c>
      <c r="J16410">
        <v>58010</v>
      </c>
      <c r="K16410" t="s">
        <v>61878</v>
      </c>
      <c r="L16410" t="str">
        <f>VLOOKUP(K16410,'[1]movimento-per-comune-ambito-201'!$B$2:$D$547,3,FALSE)</f>
        <v>Maremma Area Sud</v>
      </c>
      <c r="M16410" t="s">
        <v>53101</v>
      </c>
      <c r="N16410">
        <v>0</v>
      </c>
      <c r="O16410" t="s">
        <v>62090</v>
      </c>
      <c r="Q16410" t="s">
        <v>62091</v>
      </c>
    </row>
    <row r="16411" spans="1:17" x14ac:dyDescent="0.25">
      <c r="A16411">
        <v>2922</v>
      </c>
      <c r="B16411" t="s">
        <v>62092</v>
      </c>
      <c r="C16411" s="1">
        <v>4.2681881699999904E+16</v>
      </c>
      <c r="D16411" s="1">
        <v>1.17179244999999E+16</v>
      </c>
      <c r="E16411">
        <v>53026</v>
      </c>
      <c r="F16411" t="str">
        <f>VLOOKUP(E16411,'[1]movimento-per-comune-ambito-201'!$C$2:$D$547,2,0)</f>
        <v>Maremma Area Sud</v>
      </c>
      <c r="G16411" t="s">
        <v>63147</v>
      </c>
      <c r="H16411" t="s">
        <v>75</v>
      </c>
      <c r="I16411" t="s">
        <v>62093</v>
      </c>
      <c r="J16411">
        <v>58010</v>
      </c>
      <c r="K16411" t="s">
        <v>61878</v>
      </c>
      <c r="L16411" t="str">
        <f>VLOOKUP(K16411,'[1]movimento-per-comune-ambito-201'!$B$2:$D$547,3,FALSE)</f>
        <v>Maremma Area Sud</v>
      </c>
      <c r="M16411" t="s">
        <v>53101</v>
      </c>
      <c r="N16411">
        <v>0</v>
      </c>
      <c r="O16411" t="s">
        <v>62094</v>
      </c>
      <c r="P16411" t="s">
        <v>62095</v>
      </c>
      <c r="Q16411" t="s">
        <v>62096</v>
      </c>
    </row>
    <row r="16412" spans="1:17" x14ac:dyDescent="0.25">
      <c r="A16412">
        <v>2924</v>
      </c>
      <c r="B16412" t="s">
        <v>62097</v>
      </c>
      <c r="C16412" s="1">
        <v>4.2682342289846096E+16</v>
      </c>
      <c r="D16412" s="1">
        <v>1.16930138040771E+16</v>
      </c>
      <c r="E16412">
        <v>53026</v>
      </c>
      <c r="F16412" t="str">
        <f>VLOOKUP(E16412,'[1]movimento-per-comune-ambito-201'!$C$2:$D$547,2,0)</f>
        <v>Maremma Area Sud</v>
      </c>
      <c r="G16412" t="s">
        <v>63148</v>
      </c>
      <c r="H16412" t="s">
        <v>75</v>
      </c>
      <c r="I16412" t="s">
        <v>62098</v>
      </c>
      <c r="J16412">
        <v>58010</v>
      </c>
      <c r="K16412" t="s">
        <v>61878</v>
      </c>
      <c r="L16412" t="str">
        <f>VLOOKUP(K16412,'[1]movimento-per-comune-ambito-201'!$B$2:$D$547,3,FALSE)</f>
        <v>Maremma Area Sud</v>
      </c>
      <c r="M16412" t="s">
        <v>53101</v>
      </c>
      <c r="N16412">
        <v>0</v>
      </c>
      <c r="O16412" t="s">
        <v>61994</v>
      </c>
      <c r="P16412" t="s">
        <v>61995</v>
      </c>
      <c r="Q16412" t="s">
        <v>62099</v>
      </c>
    </row>
    <row r="16413" spans="1:17" x14ac:dyDescent="0.25">
      <c r="A16413">
        <v>19649</v>
      </c>
      <c r="B16413" t="s">
        <v>62100</v>
      </c>
      <c r="C16413" s="1">
        <v>4.26581356E+16</v>
      </c>
      <c r="D16413" s="1">
        <v>116455585</v>
      </c>
      <c r="E16413">
        <v>53026</v>
      </c>
      <c r="F16413" t="str">
        <f>VLOOKUP(E16413,'[1]movimento-per-comune-ambito-201'!$C$2:$D$547,2,0)</f>
        <v>Maremma Area Sud</v>
      </c>
      <c r="G16413" t="s">
        <v>63441</v>
      </c>
      <c r="H16413" t="s">
        <v>75</v>
      </c>
      <c r="I16413" t="s">
        <v>62101</v>
      </c>
      <c r="J16413">
        <v>58010</v>
      </c>
      <c r="K16413" t="s">
        <v>61878</v>
      </c>
      <c r="L16413" t="str">
        <f>VLOOKUP(K16413,'[1]movimento-per-comune-ambito-201'!$B$2:$D$547,3,FALSE)</f>
        <v>Maremma Area Sud</v>
      </c>
      <c r="M16413" t="s">
        <v>53101</v>
      </c>
      <c r="N16413">
        <v>0</v>
      </c>
      <c r="O16413" t="s">
        <v>62102</v>
      </c>
      <c r="P16413" t="s">
        <v>62103</v>
      </c>
      <c r="Q16413" t="s">
        <v>62104</v>
      </c>
    </row>
    <row r="16414" spans="1:17" x14ac:dyDescent="0.25">
      <c r="A16414">
        <v>20444</v>
      </c>
      <c r="B16414" t="s">
        <v>62105</v>
      </c>
      <c r="C16414" s="1">
        <v>426652342</v>
      </c>
      <c r="D16414" s="1">
        <v>117611942</v>
      </c>
      <c r="E16414">
        <v>53026</v>
      </c>
      <c r="F16414" t="str">
        <f>VLOOKUP(E16414,'[1]movimento-per-comune-ambito-201'!$C$2:$D$547,2,0)</f>
        <v>Maremma Area Sud</v>
      </c>
      <c r="G16414" t="s">
        <v>63442</v>
      </c>
      <c r="H16414" t="s">
        <v>75</v>
      </c>
      <c r="I16414" t="s">
        <v>62106</v>
      </c>
      <c r="J16414">
        <v>58010</v>
      </c>
      <c r="K16414" t="s">
        <v>61878</v>
      </c>
      <c r="L16414" t="str">
        <f>VLOOKUP(K16414,'[1]movimento-per-comune-ambito-201'!$B$2:$D$547,3,FALSE)</f>
        <v>Maremma Area Sud</v>
      </c>
      <c r="M16414" t="s">
        <v>53101</v>
      </c>
      <c r="N16414">
        <v>0</v>
      </c>
      <c r="O16414" t="s">
        <v>62107</v>
      </c>
      <c r="Q16414">
        <v>3479832146</v>
      </c>
    </row>
    <row r="16415" spans="1:17" x14ac:dyDescent="0.25">
      <c r="A16415">
        <v>2969</v>
      </c>
      <c r="B16415" t="s">
        <v>62108</v>
      </c>
      <c r="C16415" s="1">
        <v>4.2662226599999904E+16</v>
      </c>
      <c r="D16415" s="1">
        <v>11716115</v>
      </c>
      <c r="E16415">
        <v>53026</v>
      </c>
      <c r="F16415" t="str">
        <f>VLOOKUP(E16415,'[1]movimento-per-comune-ambito-201'!$C$2:$D$547,2,0)</f>
        <v>Maremma Area Sud</v>
      </c>
      <c r="G16415" t="s">
        <v>63456</v>
      </c>
      <c r="H16415" t="s">
        <v>2610</v>
      </c>
      <c r="I16415" t="s">
        <v>62109</v>
      </c>
      <c r="J16415">
        <v>58010</v>
      </c>
      <c r="K16415" t="s">
        <v>61878</v>
      </c>
      <c r="L16415" t="str">
        <f>VLOOKUP(K16415,'[1]movimento-per-comune-ambito-201'!$B$2:$D$547,3,FALSE)</f>
        <v>Maremma Area Sud</v>
      </c>
      <c r="M16415" t="s">
        <v>53101</v>
      </c>
      <c r="N16415">
        <v>3</v>
      </c>
      <c r="O16415" t="s">
        <v>62110</v>
      </c>
      <c r="P16415" t="s">
        <v>62111</v>
      </c>
      <c r="Q16415" t="s">
        <v>62112</v>
      </c>
    </row>
    <row r="16416" spans="1:17" x14ac:dyDescent="0.25">
      <c r="A16416">
        <v>2686</v>
      </c>
      <c r="B16416" t="s">
        <v>62113</v>
      </c>
      <c r="C16416" s="1">
        <v>4.3135725457881696E+16</v>
      </c>
      <c r="D16416" s="1">
        <v>1.07841230870972E+16</v>
      </c>
      <c r="E16416">
        <v>53027</v>
      </c>
      <c r="F16416" t="str">
        <f>VLOOKUP(E16416,'[1]movimento-per-comune-ambito-201'!$C$2:$D$547,2,0)</f>
        <v>Maremma Area Nord</v>
      </c>
      <c r="G16416" t="s">
        <v>63013</v>
      </c>
      <c r="H16416" t="s">
        <v>15</v>
      </c>
      <c r="I16416" t="s">
        <v>62114</v>
      </c>
      <c r="J16416">
        <v>58020</v>
      </c>
      <c r="K16416" t="s">
        <v>62115</v>
      </c>
      <c r="L16416" t="str">
        <f>VLOOKUP(K16416,'[1]movimento-per-comune-ambito-201'!$B$2:$D$547,3,FALSE)</f>
        <v>Maremma Area Nord</v>
      </c>
      <c r="M16416" t="s">
        <v>53101</v>
      </c>
      <c r="N16416">
        <v>0</v>
      </c>
      <c r="O16416" t="s">
        <v>62116</v>
      </c>
      <c r="Q16416" t="s">
        <v>62117</v>
      </c>
    </row>
    <row r="16417" spans="1:17" x14ac:dyDescent="0.25">
      <c r="A16417">
        <v>2687</v>
      </c>
      <c r="B16417" t="s">
        <v>62118</v>
      </c>
      <c r="C16417" s="1">
        <v>4.3140600599999904E+16</v>
      </c>
      <c r="D16417" s="1">
        <v>1.07561140999999E+16</v>
      </c>
      <c r="E16417">
        <v>53027</v>
      </c>
      <c r="F16417" t="str">
        <f>VLOOKUP(E16417,'[1]movimento-per-comune-ambito-201'!$C$2:$D$547,2,0)</f>
        <v>Maremma Area Nord</v>
      </c>
      <c r="G16417" t="s">
        <v>63027</v>
      </c>
      <c r="H16417" t="s">
        <v>15</v>
      </c>
      <c r="I16417" t="s">
        <v>62119</v>
      </c>
      <c r="J16417">
        <v>58025</v>
      </c>
      <c r="K16417" t="s">
        <v>62115</v>
      </c>
      <c r="L16417" t="str">
        <f>VLOOKUP(K16417,'[1]movimento-per-comune-ambito-201'!$B$2:$D$547,3,FALSE)</f>
        <v>Maremma Area Nord</v>
      </c>
      <c r="M16417" t="s">
        <v>53101</v>
      </c>
      <c r="N16417">
        <v>5</v>
      </c>
      <c r="O16417" t="s">
        <v>62120</v>
      </c>
      <c r="P16417" t="s">
        <v>62121</v>
      </c>
      <c r="Q16417" t="s">
        <v>62122</v>
      </c>
    </row>
    <row r="16418" spans="1:17" x14ac:dyDescent="0.25">
      <c r="A16418">
        <v>2688</v>
      </c>
      <c r="B16418" t="s">
        <v>11811</v>
      </c>
      <c r="C16418" s="1">
        <v>4.3119233999999904E+16</v>
      </c>
      <c r="D16418" s="1">
        <v>1.0775645E+16</v>
      </c>
      <c r="E16418">
        <v>53027</v>
      </c>
      <c r="F16418" t="str">
        <f>VLOOKUP(E16418,'[1]movimento-per-comune-ambito-201'!$C$2:$D$547,2,0)</f>
        <v>Maremma Area Nord</v>
      </c>
      <c r="G16418" t="s">
        <v>63129</v>
      </c>
      <c r="H16418" t="s">
        <v>15</v>
      </c>
      <c r="I16418" t="s">
        <v>62123</v>
      </c>
      <c r="J16418">
        <v>58025</v>
      </c>
      <c r="K16418" t="s">
        <v>62115</v>
      </c>
      <c r="L16418" t="str">
        <f>VLOOKUP(K16418,'[1]movimento-per-comune-ambito-201'!$B$2:$D$547,3,FALSE)</f>
        <v>Maremma Area Nord</v>
      </c>
      <c r="M16418" t="s">
        <v>53101</v>
      </c>
      <c r="N16418">
        <v>5</v>
      </c>
      <c r="O16418" t="s">
        <v>62124</v>
      </c>
      <c r="P16418" t="s">
        <v>62125</v>
      </c>
      <c r="Q16418" t="s">
        <v>62126</v>
      </c>
    </row>
    <row r="16419" spans="1:17" x14ac:dyDescent="0.25">
      <c r="A16419">
        <v>2689</v>
      </c>
      <c r="B16419" t="s">
        <v>62127</v>
      </c>
      <c r="C16419" s="1">
        <v>4.3144444399999904E+16</v>
      </c>
      <c r="D16419" s="1">
        <v>1.08561302E+16</v>
      </c>
      <c r="E16419">
        <v>53027</v>
      </c>
      <c r="F16419" t="str">
        <f>VLOOKUP(E16419,'[1]movimento-per-comune-ambito-201'!$C$2:$D$547,2,0)</f>
        <v>Maremma Area Nord</v>
      </c>
      <c r="G16419" t="s">
        <v>63131</v>
      </c>
      <c r="H16419" t="s">
        <v>15</v>
      </c>
      <c r="I16419" t="s">
        <v>62128</v>
      </c>
      <c r="J16419">
        <v>58025</v>
      </c>
      <c r="K16419" t="s">
        <v>62115</v>
      </c>
      <c r="L16419" t="str">
        <f>VLOOKUP(K16419,'[1]movimento-per-comune-ambito-201'!$B$2:$D$547,3,FALSE)</f>
        <v>Maremma Area Nord</v>
      </c>
      <c r="M16419" t="s">
        <v>53101</v>
      </c>
      <c r="N16419">
        <v>0</v>
      </c>
      <c r="Q16419" t="s">
        <v>62129</v>
      </c>
    </row>
    <row r="16420" spans="1:17" x14ac:dyDescent="0.25">
      <c r="A16420">
        <v>2690</v>
      </c>
      <c r="B16420" t="s">
        <v>62130</v>
      </c>
      <c r="C16420" s="1">
        <v>4.3144444399999904E+16</v>
      </c>
      <c r="D16420" s="1">
        <v>1.08561302E+16</v>
      </c>
      <c r="E16420">
        <v>53027</v>
      </c>
      <c r="F16420" t="str">
        <f>VLOOKUP(E16420,'[1]movimento-per-comune-ambito-201'!$C$2:$D$547,2,0)</f>
        <v>Maremma Area Nord</v>
      </c>
      <c r="G16420" t="s">
        <v>63028</v>
      </c>
      <c r="H16420" t="s">
        <v>15</v>
      </c>
      <c r="I16420" t="s">
        <v>62131</v>
      </c>
      <c r="J16420">
        <v>58025</v>
      </c>
      <c r="K16420" t="s">
        <v>62115</v>
      </c>
      <c r="L16420" t="str">
        <f>VLOOKUP(K16420,'[1]movimento-per-comune-ambito-201'!$B$2:$D$547,3,FALSE)</f>
        <v>Maremma Area Nord</v>
      </c>
      <c r="M16420" t="s">
        <v>53101</v>
      </c>
      <c r="N16420">
        <v>4</v>
      </c>
      <c r="O16420" t="s">
        <v>62132</v>
      </c>
      <c r="P16420" t="s">
        <v>62133</v>
      </c>
      <c r="Q16420" t="s">
        <v>62134</v>
      </c>
    </row>
    <row r="16421" spans="1:17" x14ac:dyDescent="0.25">
      <c r="A16421">
        <v>2691</v>
      </c>
      <c r="B16421" t="s">
        <v>62135</v>
      </c>
      <c r="C16421" s="1">
        <v>4.3144444399999904E+16</v>
      </c>
      <c r="D16421" s="1">
        <v>1.08561302E+16</v>
      </c>
      <c r="E16421">
        <v>53027</v>
      </c>
      <c r="F16421" t="str">
        <f>VLOOKUP(E16421,'[1]movimento-per-comune-ambito-201'!$C$2:$D$547,2,0)</f>
        <v>Maremma Area Nord</v>
      </c>
      <c r="G16421" t="s">
        <v>63014</v>
      </c>
      <c r="H16421" t="s">
        <v>15</v>
      </c>
      <c r="I16421" t="s">
        <v>62136</v>
      </c>
      <c r="J16421">
        <v>58025</v>
      </c>
      <c r="K16421" t="s">
        <v>62115</v>
      </c>
      <c r="L16421" t="str">
        <f>VLOOKUP(K16421,'[1]movimento-per-comune-ambito-201'!$B$2:$D$547,3,FALSE)</f>
        <v>Maremma Area Nord</v>
      </c>
      <c r="M16421" t="s">
        <v>53101</v>
      </c>
      <c r="N16421">
        <v>0</v>
      </c>
      <c r="O16421" t="s">
        <v>62137</v>
      </c>
      <c r="P16421" t="s">
        <v>62138</v>
      </c>
      <c r="Q16421" t="s">
        <v>62139</v>
      </c>
    </row>
    <row r="16422" spans="1:17" x14ac:dyDescent="0.25">
      <c r="A16422">
        <v>2692</v>
      </c>
      <c r="B16422" t="s">
        <v>62140</v>
      </c>
      <c r="C16422" s="1">
        <v>4.3144444399999904E+16</v>
      </c>
      <c r="D16422" s="1">
        <v>1.08561302E+16</v>
      </c>
      <c r="E16422">
        <v>53027</v>
      </c>
      <c r="F16422" t="str">
        <f>VLOOKUP(E16422,'[1]movimento-per-comune-ambito-201'!$C$2:$D$547,2,0)</f>
        <v>Maremma Area Nord</v>
      </c>
      <c r="G16422" t="s">
        <v>63029</v>
      </c>
      <c r="H16422" t="s">
        <v>15</v>
      </c>
      <c r="I16422" t="s">
        <v>62141</v>
      </c>
      <c r="J16422">
        <v>58025</v>
      </c>
      <c r="K16422" t="s">
        <v>62115</v>
      </c>
      <c r="L16422" t="str">
        <f>VLOOKUP(K16422,'[1]movimento-per-comune-ambito-201'!$B$2:$D$547,3,FALSE)</f>
        <v>Maremma Area Nord</v>
      </c>
      <c r="M16422" t="s">
        <v>53101</v>
      </c>
      <c r="N16422">
        <v>0</v>
      </c>
      <c r="O16422" t="s">
        <v>62142</v>
      </c>
      <c r="P16422" t="s">
        <v>62143</v>
      </c>
      <c r="Q16422" t="s">
        <v>62144</v>
      </c>
    </row>
    <row r="16423" spans="1:17" x14ac:dyDescent="0.25">
      <c r="A16423">
        <v>2693</v>
      </c>
      <c r="B16423" t="s">
        <v>62145</v>
      </c>
      <c r="C16423" s="1">
        <v>4.3147199999999904E+16</v>
      </c>
      <c r="D16423" s="1">
        <v>1.085612E+16</v>
      </c>
      <c r="E16423">
        <v>53027</v>
      </c>
      <c r="F16423" t="str">
        <f>VLOOKUP(E16423,'[1]movimento-per-comune-ambito-201'!$C$2:$D$547,2,0)</f>
        <v>Maremma Area Nord</v>
      </c>
      <c r="G16423" t="s">
        <v>63030</v>
      </c>
      <c r="H16423" t="s">
        <v>15</v>
      </c>
      <c r="I16423" t="s">
        <v>62146</v>
      </c>
      <c r="J16423">
        <v>58025</v>
      </c>
      <c r="K16423" t="s">
        <v>62115</v>
      </c>
      <c r="L16423" t="str">
        <f>VLOOKUP(K16423,'[1]movimento-per-comune-ambito-201'!$B$2:$D$547,3,FALSE)</f>
        <v>Maremma Area Nord</v>
      </c>
      <c r="M16423" t="s">
        <v>53101</v>
      </c>
      <c r="N16423">
        <v>0</v>
      </c>
      <c r="O16423" t="s">
        <v>62147</v>
      </c>
      <c r="Q16423" t="s">
        <v>62148</v>
      </c>
    </row>
    <row r="16424" spans="1:17" x14ac:dyDescent="0.25">
      <c r="A16424">
        <v>2694</v>
      </c>
      <c r="B16424" t="s">
        <v>35219</v>
      </c>
      <c r="C16424" s="1">
        <v>4.31157107E+16</v>
      </c>
      <c r="D16424" s="1">
        <v>108112885</v>
      </c>
      <c r="E16424">
        <v>53027</v>
      </c>
      <c r="F16424" t="str">
        <f>VLOOKUP(E16424,'[1]movimento-per-comune-ambito-201'!$C$2:$D$547,2,0)</f>
        <v>Maremma Area Nord</v>
      </c>
      <c r="G16424" t="s">
        <v>63149</v>
      </c>
      <c r="H16424" t="s">
        <v>15</v>
      </c>
      <c r="I16424" t="s">
        <v>62149</v>
      </c>
      <c r="J16424">
        <v>58025</v>
      </c>
      <c r="K16424" t="s">
        <v>62115</v>
      </c>
      <c r="L16424" t="str">
        <f>VLOOKUP(K16424,'[1]movimento-per-comune-ambito-201'!$B$2:$D$547,3,FALSE)</f>
        <v>Maremma Area Nord</v>
      </c>
      <c r="M16424" t="s">
        <v>53101</v>
      </c>
      <c r="N16424">
        <v>4</v>
      </c>
      <c r="O16424" t="s">
        <v>62150</v>
      </c>
      <c r="P16424" t="s">
        <v>62151</v>
      </c>
      <c r="Q16424" t="s">
        <v>62152</v>
      </c>
    </row>
    <row r="16425" spans="1:17" x14ac:dyDescent="0.25">
      <c r="A16425">
        <v>2695</v>
      </c>
      <c r="B16425" t="s">
        <v>62153</v>
      </c>
      <c r="C16425" s="1">
        <v>4.3144444399999904E+16</v>
      </c>
      <c r="D16425" s="1">
        <v>1.08561302E+16</v>
      </c>
      <c r="E16425">
        <v>53027</v>
      </c>
      <c r="F16425" t="str">
        <f>VLOOKUP(E16425,'[1]movimento-per-comune-ambito-201'!$C$2:$D$547,2,0)</f>
        <v>Maremma Area Nord</v>
      </c>
      <c r="G16425" t="s">
        <v>63132</v>
      </c>
      <c r="H16425" t="s">
        <v>15</v>
      </c>
      <c r="I16425" t="s">
        <v>62153</v>
      </c>
      <c r="J16425">
        <v>58025</v>
      </c>
      <c r="K16425" t="s">
        <v>62115</v>
      </c>
      <c r="L16425" t="str">
        <f>VLOOKUP(K16425,'[1]movimento-per-comune-ambito-201'!$B$2:$D$547,3,FALSE)</f>
        <v>Maremma Area Nord</v>
      </c>
      <c r="M16425" t="s">
        <v>53101</v>
      </c>
      <c r="N16425">
        <v>0</v>
      </c>
      <c r="O16425" t="s">
        <v>62154</v>
      </c>
      <c r="P16425" t="s">
        <v>62155</v>
      </c>
      <c r="Q16425" t="s">
        <v>62156</v>
      </c>
    </row>
    <row r="16426" spans="1:17" x14ac:dyDescent="0.25">
      <c r="A16426">
        <v>2696</v>
      </c>
      <c r="B16426" t="s">
        <v>62157</v>
      </c>
      <c r="C16426" s="1">
        <v>4.3081023399999904E+16</v>
      </c>
      <c r="D16426" s="1">
        <v>107257</v>
      </c>
      <c r="E16426">
        <v>53027</v>
      </c>
      <c r="F16426" t="str">
        <f>VLOOKUP(E16426,'[1]movimento-per-comune-ambito-201'!$C$2:$D$547,2,0)</f>
        <v>Maremma Area Nord</v>
      </c>
      <c r="G16426" t="s">
        <v>63133</v>
      </c>
      <c r="H16426" t="s">
        <v>15</v>
      </c>
      <c r="I16426" t="s">
        <v>62158</v>
      </c>
      <c r="J16426">
        <v>58025</v>
      </c>
      <c r="K16426" t="s">
        <v>62115</v>
      </c>
      <c r="L16426" t="str">
        <f>VLOOKUP(K16426,'[1]movimento-per-comune-ambito-201'!$B$2:$D$547,3,FALSE)</f>
        <v>Maremma Area Nord</v>
      </c>
      <c r="M16426" t="s">
        <v>53101</v>
      </c>
      <c r="N16426">
        <v>0</v>
      </c>
      <c r="O16426" t="s">
        <v>62159</v>
      </c>
      <c r="Q16426" t="s">
        <v>62160</v>
      </c>
    </row>
    <row r="16427" spans="1:17" x14ac:dyDescent="0.25">
      <c r="A16427">
        <v>2697</v>
      </c>
      <c r="B16427" t="s">
        <v>62161</v>
      </c>
      <c r="C16427" s="1">
        <v>4.31401387E+16</v>
      </c>
      <c r="D16427" s="1">
        <v>1.07770943999999E+16</v>
      </c>
      <c r="E16427">
        <v>53027</v>
      </c>
      <c r="F16427" t="str">
        <f>VLOOKUP(E16427,'[1]movimento-per-comune-ambito-201'!$C$2:$D$547,2,0)</f>
        <v>Maremma Area Nord</v>
      </c>
      <c r="G16427" t="s">
        <v>63015</v>
      </c>
      <c r="H16427" t="s">
        <v>15</v>
      </c>
      <c r="I16427" t="s">
        <v>62162</v>
      </c>
      <c r="J16427">
        <v>58025</v>
      </c>
      <c r="K16427" t="s">
        <v>62115</v>
      </c>
      <c r="L16427" t="str">
        <f>VLOOKUP(K16427,'[1]movimento-per-comune-ambito-201'!$B$2:$D$547,3,FALSE)</f>
        <v>Maremma Area Nord</v>
      </c>
      <c r="M16427" t="s">
        <v>53101</v>
      </c>
      <c r="N16427">
        <v>5</v>
      </c>
      <c r="O16427" t="s">
        <v>62163</v>
      </c>
      <c r="P16427" t="s">
        <v>62164</v>
      </c>
      <c r="Q16427" t="s">
        <v>62165</v>
      </c>
    </row>
    <row r="16428" spans="1:17" x14ac:dyDescent="0.25">
      <c r="A16428">
        <v>19492</v>
      </c>
      <c r="B16428" t="s">
        <v>62166</v>
      </c>
      <c r="C16428" s="1">
        <v>4.3140600599999904E+16</v>
      </c>
      <c r="D16428" s="1">
        <v>1.07561140999999E+16</v>
      </c>
      <c r="E16428">
        <v>53027</v>
      </c>
      <c r="F16428" t="str">
        <f>VLOOKUP(E16428,'[1]movimento-per-comune-ambito-201'!$C$2:$D$547,2,0)</f>
        <v>Maremma Area Nord</v>
      </c>
      <c r="G16428" t="s">
        <v>63017</v>
      </c>
      <c r="H16428" t="s">
        <v>15</v>
      </c>
      <c r="I16428" t="s">
        <v>62166</v>
      </c>
      <c r="J16428">
        <v>58025</v>
      </c>
      <c r="K16428" t="s">
        <v>62115</v>
      </c>
      <c r="L16428" t="str">
        <f>VLOOKUP(K16428,'[1]movimento-per-comune-ambito-201'!$B$2:$D$547,3,FALSE)</f>
        <v>Maremma Area Nord</v>
      </c>
      <c r="M16428" t="s">
        <v>53101</v>
      </c>
      <c r="N16428">
        <v>4</v>
      </c>
      <c r="O16428" t="s">
        <v>62120</v>
      </c>
      <c r="P16428" t="s">
        <v>62121</v>
      </c>
      <c r="Q16428" t="s">
        <v>62167</v>
      </c>
    </row>
    <row r="16429" spans="1:17" x14ac:dyDescent="0.25">
      <c r="A16429">
        <v>22012</v>
      </c>
      <c r="B16429" t="s">
        <v>62168</v>
      </c>
      <c r="C16429" s="1">
        <v>4.31177387565776E+16</v>
      </c>
      <c r="D16429" s="1">
        <v>1.07505673106811E+16</v>
      </c>
      <c r="E16429">
        <v>53027</v>
      </c>
      <c r="F16429" t="str">
        <f>VLOOKUP(E16429,'[1]movimento-per-comune-ambito-201'!$C$2:$D$547,2,0)</f>
        <v>Maremma Area Nord</v>
      </c>
      <c r="G16429" t="s">
        <v>63468</v>
      </c>
      <c r="H16429" t="s">
        <v>15</v>
      </c>
      <c r="I16429" t="s">
        <v>62169</v>
      </c>
      <c r="J16429">
        <v>58025</v>
      </c>
      <c r="K16429" t="s">
        <v>62115</v>
      </c>
      <c r="L16429" t="str">
        <f>VLOOKUP(K16429,'[1]movimento-per-comune-ambito-201'!$B$2:$D$547,3,FALSE)</f>
        <v>Maremma Area Nord</v>
      </c>
      <c r="M16429" t="s">
        <v>53101</v>
      </c>
      <c r="N16429">
        <v>0</v>
      </c>
      <c r="O16429" t="s">
        <v>62170</v>
      </c>
      <c r="P16429" t="s">
        <v>62171</v>
      </c>
      <c r="Q16429" t="s">
        <v>62172</v>
      </c>
    </row>
    <row r="16430" spans="1:17" x14ac:dyDescent="0.25">
      <c r="A16430">
        <v>23682</v>
      </c>
      <c r="B16430" t="s">
        <v>62173</v>
      </c>
      <c r="C16430" s="1">
        <v>4.3147199999999904E+16</v>
      </c>
      <c r="D16430" s="1">
        <v>1.085612E+16</v>
      </c>
      <c r="E16430">
        <v>53027</v>
      </c>
      <c r="F16430" t="str">
        <f>VLOOKUP(E16430,'[1]movimento-per-comune-ambito-201'!$C$2:$D$547,2,0)</f>
        <v>Maremma Area Nord</v>
      </c>
      <c r="G16430" t="s">
        <v>63469</v>
      </c>
      <c r="H16430" t="s">
        <v>15</v>
      </c>
      <c r="I16430" t="s">
        <v>62174</v>
      </c>
      <c r="J16430">
        <v>58025</v>
      </c>
      <c r="K16430" t="s">
        <v>62115</v>
      </c>
      <c r="L16430" t="str">
        <f>VLOOKUP(K16430,'[1]movimento-per-comune-ambito-201'!$B$2:$D$547,3,FALSE)</f>
        <v>Maremma Area Nord</v>
      </c>
      <c r="M16430" t="s">
        <v>53101</v>
      </c>
      <c r="N16430">
        <v>0</v>
      </c>
      <c r="O16430" t="s">
        <v>62175</v>
      </c>
      <c r="Q16430" t="s">
        <v>62176</v>
      </c>
    </row>
    <row r="16431" spans="1:17" x14ac:dyDescent="0.25">
      <c r="A16431">
        <v>24766</v>
      </c>
      <c r="B16431" t="s">
        <v>62177</v>
      </c>
      <c r="C16431" s="1">
        <v>4.3134834599999904E+16</v>
      </c>
      <c r="D16431" s="1">
        <v>1.08454853999999E+16</v>
      </c>
      <c r="E16431">
        <v>53027</v>
      </c>
      <c r="F16431" t="str">
        <f>VLOOKUP(E16431,'[1]movimento-per-comune-ambito-201'!$C$2:$D$547,2,0)</f>
        <v>Maremma Area Nord</v>
      </c>
      <c r="G16431" t="s">
        <v>63341</v>
      </c>
      <c r="H16431" t="s">
        <v>15</v>
      </c>
      <c r="I16431" t="s">
        <v>62178</v>
      </c>
      <c r="J16431">
        <v>58025</v>
      </c>
      <c r="K16431" t="s">
        <v>62115</v>
      </c>
      <c r="L16431" t="str">
        <f>VLOOKUP(K16431,'[1]movimento-per-comune-ambito-201'!$B$2:$D$547,3,FALSE)</f>
        <v>Maremma Area Nord</v>
      </c>
      <c r="M16431" t="s">
        <v>53101</v>
      </c>
      <c r="N16431">
        <v>0</v>
      </c>
    </row>
    <row r="16432" spans="1:17" x14ac:dyDescent="0.25">
      <c r="A16432">
        <v>24966</v>
      </c>
      <c r="B16432" t="s">
        <v>62179</v>
      </c>
      <c r="C16432" s="1">
        <v>4.3116208399999904E+16</v>
      </c>
      <c r="D16432" s="1">
        <v>1.0765249E+16</v>
      </c>
      <c r="E16432">
        <v>53027</v>
      </c>
      <c r="F16432" t="str">
        <f>VLOOKUP(E16432,'[1]movimento-per-comune-ambito-201'!$C$2:$D$547,2,0)</f>
        <v>Maremma Area Nord</v>
      </c>
      <c r="G16432" t="s">
        <v>63342</v>
      </c>
      <c r="H16432" t="s">
        <v>15</v>
      </c>
      <c r="I16432" t="s">
        <v>62180</v>
      </c>
      <c r="J16432">
        <v>58025</v>
      </c>
      <c r="K16432" t="s">
        <v>62115</v>
      </c>
      <c r="L16432" t="str">
        <f>VLOOKUP(K16432,'[1]movimento-per-comune-ambito-201'!$B$2:$D$547,3,FALSE)</f>
        <v>Maremma Area Nord</v>
      </c>
      <c r="M16432" t="s">
        <v>53101</v>
      </c>
      <c r="N16432">
        <v>1</v>
      </c>
      <c r="O16432" t="s">
        <v>62181</v>
      </c>
      <c r="Q16432" t="s">
        <v>62182</v>
      </c>
    </row>
    <row r="16433" spans="1:17" x14ac:dyDescent="0.25">
      <c r="A16433">
        <v>2928</v>
      </c>
      <c r="B16433" t="s">
        <v>62183</v>
      </c>
      <c r="C16433" s="1">
        <v>4.3092035699999904E+16</v>
      </c>
      <c r="D16433" s="1">
        <v>1.07501019E+16</v>
      </c>
      <c r="E16433">
        <v>53027</v>
      </c>
      <c r="F16433" t="str">
        <f>VLOOKUP(E16433,'[1]movimento-per-comune-ambito-201'!$C$2:$D$547,2,0)</f>
        <v>Maremma Area Nord</v>
      </c>
      <c r="G16433" t="s">
        <v>63036</v>
      </c>
      <c r="H16433" t="s">
        <v>75</v>
      </c>
      <c r="I16433" t="s">
        <v>62184</v>
      </c>
      <c r="J16433">
        <v>58025</v>
      </c>
      <c r="K16433" t="s">
        <v>62115</v>
      </c>
      <c r="L16433" t="str">
        <f>VLOOKUP(K16433,'[1]movimento-per-comune-ambito-201'!$B$2:$D$547,3,FALSE)</f>
        <v>Maremma Area Nord</v>
      </c>
      <c r="M16433" t="s">
        <v>53101</v>
      </c>
      <c r="N16433">
        <v>0</v>
      </c>
      <c r="O16433" t="s">
        <v>62185</v>
      </c>
      <c r="P16433" t="s">
        <v>62186</v>
      </c>
      <c r="Q16433" t="s">
        <v>62187</v>
      </c>
    </row>
    <row r="16434" spans="1:17" x14ac:dyDescent="0.25">
      <c r="A16434">
        <v>2699</v>
      </c>
      <c r="B16434" t="s">
        <v>62188</v>
      </c>
      <c r="C16434" s="1">
        <v>4.2729959899999904E+16</v>
      </c>
      <c r="D16434" s="1">
        <v>1.15405659E+16</v>
      </c>
      <c r="E16434">
        <v>53028</v>
      </c>
      <c r="F16434" t="str">
        <f>VLOOKUP(E16434,'[1]movimento-per-comune-ambito-201'!$C$2:$D$547,2,0)</f>
        <v>Maremma Area Sud</v>
      </c>
      <c r="G16434" t="s">
        <v>63013</v>
      </c>
      <c r="H16434" t="s">
        <v>15</v>
      </c>
      <c r="I16434" t="s">
        <v>62189</v>
      </c>
      <c r="J16434">
        <v>58050</v>
      </c>
      <c r="K16434" t="s">
        <v>62190</v>
      </c>
      <c r="L16434" t="str">
        <f>VLOOKUP(K16434,'[1]movimento-per-comune-ambito-201'!$B$2:$D$547,3,FALSE)</f>
        <v>Maremma Area Sud</v>
      </c>
      <c r="M16434" t="s">
        <v>53101</v>
      </c>
      <c r="N16434">
        <v>0</v>
      </c>
      <c r="O16434" t="s">
        <v>62191</v>
      </c>
      <c r="P16434" t="s">
        <v>62192</v>
      </c>
      <c r="Q16434" t="s">
        <v>62193</v>
      </c>
    </row>
    <row r="16435" spans="1:17" x14ac:dyDescent="0.25">
      <c r="A16435">
        <v>2700</v>
      </c>
      <c r="B16435" t="s">
        <v>62194</v>
      </c>
      <c r="C16435" s="1">
        <v>4.2729959899999904E+16</v>
      </c>
      <c r="D16435" s="1">
        <v>1.15405659E+16</v>
      </c>
      <c r="E16435">
        <v>53028</v>
      </c>
      <c r="F16435" t="str">
        <f>VLOOKUP(E16435,'[1]movimento-per-comune-ambito-201'!$C$2:$D$547,2,0)</f>
        <v>Maremma Area Sud</v>
      </c>
      <c r="G16435" t="s">
        <v>63027</v>
      </c>
      <c r="H16435" t="s">
        <v>15</v>
      </c>
      <c r="I16435" t="s">
        <v>62195</v>
      </c>
      <c r="J16435">
        <v>58055</v>
      </c>
      <c r="K16435" t="s">
        <v>62190</v>
      </c>
      <c r="L16435" t="str">
        <f>VLOOKUP(K16435,'[1]movimento-per-comune-ambito-201'!$B$2:$D$547,3,FALSE)</f>
        <v>Maremma Area Sud</v>
      </c>
      <c r="M16435" t="s">
        <v>53101</v>
      </c>
      <c r="N16435">
        <v>0</v>
      </c>
      <c r="O16435" t="s">
        <v>62196</v>
      </c>
      <c r="P16435" t="s">
        <v>62197</v>
      </c>
      <c r="Q16435" t="s">
        <v>62198</v>
      </c>
    </row>
    <row r="16436" spans="1:17" x14ac:dyDescent="0.25">
      <c r="A16436">
        <v>2701</v>
      </c>
      <c r="B16436" t="s">
        <v>62199</v>
      </c>
      <c r="C16436" s="1">
        <v>426998234</v>
      </c>
      <c r="D16436" s="1">
        <v>115654903</v>
      </c>
      <c r="E16436">
        <v>53028</v>
      </c>
      <c r="F16436" t="str">
        <f>VLOOKUP(E16436,'[1]movimento-per-comune-ambito-201'!$C$2:$D$547,2,0)</f>
        <v>Maremma Area Sud</v>
      </c>
      <c r="G16436" t="s">
        <v>63129</v>
      </c>
      <c r="H16436" t="s">
        <v>15</v>
      </c>
      <c r="I16436" t="s">
        <v>62200</v>
      </c>
      <c r="J16436">
        <v>58050</v>
      </c>
      <c r="K16436" t="s">
        <v>62190</v>
      </c>
      <c r="L16436" t="str">
        <f>VLOOKUP(K16436,'[1]movimento-per-comune-ambito-201'!$B$2:$D$547,3,FALSE)</f>
        <v>Maremma Area Sud</v>
      </c>
      <c r="M16436" t="s">
        <v>53101</v>
      </c>
      <c r="N16436">
        <v>5</v>
      </c>
      <c r="O16436" t="s">
        <v>62201</v>
      </c>
      <c r="P16436" t="s">
        <v>62202</v>
      </c>
      <c r="Q16436" t="s">
        <v>62203</v>
      </c>
    </row>
    <row r="16437" spans="1:17" x14ac:dyDescent="0.25">
      <c r="A16437">
        <v>2702</v>
      </c>
      <c r="B16437" t="s">
        <v>62204</v>
      </c>
      <c r="C16437" s="1">
        <v>4.2729959899999904E+16</v>
      </c>
      <c r="D16437" s="1">
        <v>1.15405659E+16</v>
      </c>
      <c r="E16437">
        <v>53028</v>
      </c>
      <c r="F16437" t="str">
        <f>VLOOKUP(E16437,'[1]movimento-per-comune-ambito-201'!$C$2:$D$547,2,0)</f>
        <v>Maremma Area Sud</v>
      </c>
      <c r="G16437" t="s">
        <v>63131</v>
      </c>
      <c r="H16437" t="s">
        <v>15</v>
      </c>
      <c r="I16437" t="s">
        <v>62204</v>
      </c>
      <c r="J16437">
        <v>58055</v>
      </c>
      <c r="K16437" t="s">
        <v>62190</v>
      </c>
      <c r="L16437" t="str">
        <f>VLOOKUP(K16437,'[1]movimento-per-comune-ambito-201'!$B$2:$D$547,3,FALSE)</f>
        <v>Maremma Area Sud</v>
      </c>
      <c r="M16437" t="s">
        <v>53101</v>
      </c>
      <c r="N16437">
        <v>2</v>
      </c>
      <c r="O16437" t="s">
        <v>62205</v>
      </c>
      <c r="P16437" t="s">
        <v>62206</v>
      </c>
      <c r="Q16437" t="s">
        <v>62207</v>
      </c>
    </row>
    <row r="16438" spans="1:17" x14ac:dyDescent="0.25">
      <c r="A16438">
        <v>2703</v>
      </c>
      <c r="B16438" t="s">
        <v>7564</v>
      </c>
      <c r="C16438" s="1">
        <v>4.2703662999999904E+16</v>
      </c>
      <c r="D16438" s="1">
        <v>11527576</v>
      </c>
      <c r="E16438">
        <v>53028</v>
      </c>
      <c r="F16438" t="str">
        <f>VLOOKUP(E16438,'[1]movimento-per-comune-ambito-201'!$C$2:$D$547,2,0)</f>
        <v>Maremma Area Sud</v>
      </c>
      <c r="G16438" t="s">
        <v>63028</v>
      </c>
      <c r="H16438" t="s">
        <v>15</v>
      </c>
      <c r="I16438" t="s">
        <v>62208</v>
      </c>
      <c r="J16438">
        <v>58055</v>
      </c>
      <c r="K16438" t="s">
        <v>62190</v>
      </c>
      <c r="L16438" t="str">
        <f>VLOOKUP(K16438,'[1]movimento-per-comune-ambito-201'!$B$2:$D$547,3,FALSE)</f>
        <v>Maremma Area Sud</v>
      </c>
      <c r="M16438" t="s">
        <v>53101</v>
      </c>
      <c r="N16438">
        <v>4</v>
      </c>
      <c r="O16438" t="s">
        <v>62209</v>
      </c>
      <c r="P16438" t="s">
        <v>62210</v>
      </c>
      <c r="Q16438" t="s">
        <v>62211</v>
      </c>
    </row>
    <row r="16439" spans="1:17" x14ac:dyDescent="0.25">
      <c r="A16439">
        <v>2704</v>
      </c>
      <c r="B16439" t="s">
        <v>25373</v>
      </c>
      <c r="C16439" s="1">
        <v>4.2729959899999904E+16</v>
      </c>
      <c r="D16439" s="1">
        <v>1.15405659E+16</v>
      </c>
      <c r="E16439">
        <v>53028</v>
      </c>
      <c r="F16439" t="str">
        <f>VLOOKUP(E16439,'[1]movimento-per-comune-ambito-201'!$C$2:$D$547,2,0)</f>
        <v>Maremma Area Sud</v>
      </c>
      <c r="G16439" t="s">
        <v>63014</v>
      </c>
      <c r="H16439" t="s">
        <v>15</v>
      </c>
      <c r="I16439" t="s">
        <v>25373</v>
      </c>
      <c r="J16439">
        <v>58055</v>
      </c>
      <c r="K16439" t="s">
        <v>62190</v>
      </c>
      <c r="L16439" t="str">
        <f>VLOOKUP(K16439,'[1]movimento-per-comune-ambito-201'!$B$2:$D$547,3,FALSE)</f>
        <v>Maremma Area Sud</v>
      </c>
      <c r="M16439" t="s">
        <v>53101</v>
      </c>
      <c r="N16439">
        <v>0</v>
      </c>
      <c r="O16439" t="s">
        <v>62212</v>
      </c>
      <c r="P16439" t="s">
        <v>62213</v>
      </c>
      <c r="Q16439" t="s">
        <v>62214</v>
      </c>
    </row>
    <row r="16440" spans="1:17" x14ac:dyDescent="0.25">
      <c r="A16440">
        <v>2705</v>
      </c>
      <c r="B16440" t="s">
        <v>62215</v>
      </c>
      <c r="C16440" s="1">
        <v>4.2691625299999904E+16</v>
      </c>
      <c r="D16440" s="1">
        <v>115660191</v>
      </c>
      <c r="E16440">
        <v>53028</v>
      </c>
      <c r="F16440" t="str">
        <f>VLOOKUP(E16440,'[1]movimento-per-comune-ambito-201'!$C$2:$D$547,2,0)</f>
        <v>Maremma Area Sud</v>
      </c>
      <c r="G16440" t="s">
        <v>63029</v>
      </c>
      <c r="H16440" t="s">
        <v>15</v>
      </c>
      <c r="I16440" t="s">
        <v>62216</v>
      </c>
      <c r="J16440">
        <v>58050</v>
      </c>
      <c r="K16440" t="s">
        <v>62190</v>
      </c>
      <c r="L16440" t="str">
        <f>VLOOKUP(K16440,'[1]movimento-per-comune-ambito-201'!$B$2:$D$547,3,FALSE)</f>
        <v>Maremma Area Sud</v>
      </c>
      <c r="M16440" t="s">
        <v>53101</v>
      </c>
      <c r="N16440">
        <v>4</v>
      </c>
      <c r="O16440" t="s">
        <v>62217</v>
      </c>
      <c r="P16440" t="s">
        <v>62218</v>
      </c>
      <c r="Q16440" t="s">
        <v>62219</v>
      </c>
    </row>
    <row r="16441" spans="1:17" x14ac:dyDescent="0.25">
      <c r="A16441">
        <v>2706</v>
      </c>
      <c r="B16441" t="s">
        <v>62220</v>
      </c>
      <c r="C16441" s="1">
        <v>427056033</v>
      </c>
      <c r="D16441" s="1">
        <v>1.15332361999999E+16</v>
      </c>
      <c r="E16441">
        <v>53028</v>
      </c>
      <c r="F16441" t="str">
        <f>VLOOKUP(E16441,'[1]movimento-per-comune-ambito-201'!$C$2:$D$547,2,0)</f>
        <v>Maremma Area Sud</v>
      </c>
      <c r="G16441" t="s">
        <v>63030</v>
      </c>
      <c r="H16441" t="s">
        <v>15</v>
      </c>
      <c r="I16441" t="s">
        <v>62221</v>
      </c>
      <c r="J16441">
        <v>58055</v>
      </c>
      <c r="K16441" t="s">
        <v>62190</v>
      </c>
      <c r="L16441" t="str">
        <f>VLOOKUP(K16441,'[1]movimento-per-comune-ambito-201'!$B$2:$D$547,3,FALSE)</f>
        <v>Maremma Area Sud</v>
      </c>
      <c r="M16441" t="s">
        <v>53101</v>
      </c>
      <c r="N16441">
        <v>3</v>
      </c>
      <c r="O16441" t="s">
        <v>62222</v>
      </c>
      <c r="P16441" t="s">
        <v>62223</v>
      </c>
      <c r="Q16441" t="s">
        <v>62224</v>
      </c>
    </row>
    <row r="16442" spans="1:17" x14ac:dyDescent="0.25">
      <c r="A16442">
        <v>2707</v>
      </c>
      <c r="B16442" t="s">
        <v>62225</v>
      </c>
      <c r="C16442" s="1">
        <v>4.2703662999999904E+16</v>
      </c>
      <c r="D16442" s="1">
        <v>11527576</v>
      </c>
      <c r="E16442">
        <v>53028</v>
      </c>
      <c r="F16442" t="str">
        <f>VLOOKUP(E16442,'[1]movimento-per-comune-ambito-201'!$C$2:$D$547,2,0)</f>
        <v>Maremma Area Sud</v>
      </c>
      <c r="G16442" t="s">
        <v>63149</v>
      </c>
      <c r="H16442" t="s">
        <v>15</v>
      </c>
      <c r="I16442" t="s">
        <v>62226</v>
      </c>
      <c r="J16442">
        <v>58055</v>
      </c>
      <c r="K16442" t="s">
        <v>62190</v>
      </c>
      <c r="L16442" t="str">
        <f>VLOOKUP(K16442,'[1]movimento-per-comune-ambito-201'!$B$2:$D$547,3,FALSE)</f>
        <v>Maremma Area Sud</v>
      </c>
      <c r="M16442" t="s">
        <v>53101</v>
      </c>
      <c r="N16442">
        <v>4</v>
      </c>
      <c r="O16442" t="s">
        <v>62227</v>
      </c>
      <c r="P16442" t="s">
        <v>62228</v>
      </c>
      <c r="Q16442" t="s">
        <v>62229</v>
      </c>
    </row>
    <row r="16443" spans="1:17" x14ac:dyDescent="0.25">
      <c r="A16443">
        <v>2709</v>
      </c>
      <c r="B16443" t="s">
        <v>62230</v>
      </c>
      <c r="C16443" s="1">
        <v>4.27022222E+16</v>
      </c>
      <c r="D16443" s="1">
        <v>1.15683333E+16</v>
      </c>
      <c r="E16443">
        <v>53028</v>
      </c>
      <c r="F16443" t="str">
        <f>VLOOKUP(E16443,'[1]movimento-per-comune-ambito-201'!$C$2:$D$547,2,0)</f>
        <v>Maremma Area Sud</v>
      </c>
      <c r="G16443" t="s">
        <v>63133</v>
      </c>
      <c r="H16443" t="s">
        <v>15</v>
      </c>
      <c r="I16443" t="s">
        <v>62231</v>
      </c>
      <c r="J16443">
        <v>58055</v>
      </c>
      <c r="K16443" t="s">
        <v>62190</v>
      </c>
      <c r="L16443" t="str">
        <f>VLOOKUP(K16443,'[1]movimento-per-comune-ambito-201'!$B$2:$D$547,3,FALSE)</f>
        <v>Maremma Area Sud</v>
      </c>
      <c r="M16443" t="s">
        <v>53101</v>
      </c>
      <c r="N16443">
        <v>0</v>
      </c>
      <c r="O16443" t="s">
        <v>62232</v>
      </c>
      <c r="P16443" t="s">
        <v>62233</v>
      </c>
      <c r="Q16443" t="s">
        <v>62234</v>
      </c>
    </row>
    <row r="16444" spans="1:17" x14ac:dyDescent="0.25">
      <c r="A16444">
        <v>2710</v>
      </c>
      <c r="B16444" t="s">
        <v>62235</v>
      </c>
      <c r="C16444" s="1">
        <v>4.2729959899999904E+16</v>
      </c>
      <c r="D16444" s="1">
        <v>1.15405659E+16</v>
      </c>
      <c r="E16444">
        <v>53028</v>
      </c>
      <c r="F16444" t="str">
        <f>VLOOKUP(E16444,'[1]movimento-per-comune-ambito-201'!$C$2:$D$547,2,0)</f>
        <v>Maremma Area Sud</v>
      </c>
      <c r="G16444" t="s">
        <v>63015</v>
      </c>
      <c r="H16444" t="s">
        <v>15</v>
      </c>
      <c r="I16444" t="s">
        <v>62236</v>
      </c>
      <c r="J16444">
        <v>58055</v>
      </c>
      <c r="K16444" t="s">
        <v>62190</v>
      </c>
      <c r="L16444" t="str">
        <f>VLOOKUP(K16444,'[1]movimento-per-comune-ambito-201'!$B$2:$D$547,3,FALSE)</f>
        <v>Maremma Area Sud</v>
      </c>
      <c r="M16444" t="s">
        <v>53101</v>
      </c>
      <c r="N16444">
        <v>1</v>
      </c>
      <c r="O16444" t="s">
        <v>62237</v>
      </c>
      <c r="P16444" t="s">
        <v>62238</v>
      </c>
      <c r="Q16444" t="s">
        <v>62239</v>
      </c>
    </row>
    <row r="16445" spans="1:17" x14ac:dyDescent="0.25">
      <c r="A16445">
        <v>2711</v>
      </c>
      <c r="B16445" t="s">
        <v>62240</v>
      </c>
      <c r="C16445" s="1">
        <v>4.27022222E+16</v>
      </c>
      <c r="D16445" s="1">
        <v>1.15683333E+16</v>
      </c>
      <c r="E16445">
        <v>53028</v>
      </c>
      <c r="F16445" t="str">
        <f>VLOOKUP(E16445,'[1]movimento-per-comune-ambito-201'!$C$2:$D$547,2,0)</f>
        <v>Maremma Area Sud</v>
      </c>
      <c r="G16445" t="s">
        <v>63016</v>
      </c>
      <c r="H16445" t="s">
        <v>15</v>
      </c>
      <c r="I16445" t="s">
        <v>62241</v>
      </c>
      <c r="J16445">
        <v>58055</v>
      </c>
      <c r="K16445" t="s">
        <v>62190</v>
      </c>
      <c r="L16445" t="str">
        <f>VLOOKUP(K16445,'[1]movimento-per-comune-ambito-201'!$B$2:$D$547,3,FALSE)</f>
        <v>Maremma Area Sud</v>
      </c>
      <c r="M16445" t="s">
        <v>53101</v>
      </c>
      <c r="N16445">
        <v>2</v>
      </c>
      <c r="O16445" t="s">
        <v>62242</v>
      </c>
      <c r="Q16445" t="s">
        <v>62243</v>
      </c>
    </row>
    <row r="16446" spans="1:17" x14ac:dyDescent="0.25">
      <c r="A16446">
        <v>2713</v>
      </c>
      <c r="B16446" t="s">
        <v>62244</v>
      </c>
      <c r="C16446" s="1">
        <v>4.27022222E+16</v>
      </c>
      <c r="D16446" s="1">
        <v>1.15683333E+16</v>
      </c>
      <c r="E16446">
        <v>53028</v>
      </c>
      <c r="F16446" t="str">
        <f>VLOOKUP(E16446,'[1]movimento-per-comune-ambito-201'!$C$2:$D$547,2,0)</f>
        <v>Maremma Area Sud</v>
      </c>
      <c r="G16446" t="s">
        <v>63468</v>
      </c>
      <c r="H16446" t="s">
        <v>15</v>
      </c>
      <c r="I16446" t="s">
        <v>62245</v>
      </c>
      <c r="J16446">
        <v>58055</v>
      </c>
      <c r="K16446" t="s">
        <v>62190</v>
      </c>
      <c r="L16446" t="str">
        <f>VLOOKUP(K16446,'[1]movimento-per-comune-ambito-201'!$B$2:$D$547,3,FALSE)</f>
        <v>Maremma Area Sud</v>
      </c>
      <c r="M16446" t="s">
        <v>53101</v>
      </c>
      <c r="N16446">
        <v>4</v>
      </c>
      <c r="O16446" t="s">
        <v>62246</v>
      </c>
      <c r="P16446" t="s">
        <v>62247</v>
      </c>
      <c r="Q16446" t="s">
        <v>62248</v>
      </c>
    </row>
    <row r="16447" spans="1:17" x14ac:dyDescent="0.25">
      <c r="A16447">
        <v>2714</v>
      </c>
      <c r="B16447" t="s">
        <v>62249</v>
      </c>
      <c r="C16447" s="1">
        <v>4.2707227010777904E+16</v>
      </c>
      <c r="D16447" s="1">
        <v>1.150310080448E+16</v>
      </c>
      <c r="E16447">
        <v>53028</v>
      </c>
      <c r="F16447" t="str">
        <f>VLOOKUP(E16447,'[1]movimento-per-comune-ambito-201'!$C$2:$D$547,2,0)</f>
        <v>Maremma Area Sud</v>
      </c>
      <c r="G16447" t="s">
        <v>63469</v>
      </c>
      <c r="H16447" t="s">
        <v>15</v>
      </c>
      <c r="I16447" t="s">
        <v>62250</v>
      </c>
      <c r="J16447">
        <v>58055</v>
      </c>
      <c r="K16447" t="s">
        <v>62190</v>
      </c>
      <c r="L16447" t="str">
        <f>VLOOKUP(K16447,'[1]movimento-per-comune-ambito-201'!$B$2:$D$547,3,FALSE)</f>
        <v>Maremma Area Sud</v>
      </c>
      <c r="M16447" t="s">
        <v>53101</v>
      </c>
      <c r="N16447">
        <v>1</v>
      </c>
      <c r="O16447" t="s">
        <v>62251</v>
      </c>
      <c r="P16447" t="s">
        <v>62252</v>
      </c>
      <c r="Q16447" t="s">
        <v>62253</v>
      </c>
    </row>
    <row r="16448" spans="1:17" x14ac:dyDescent="0.25">
      <c r="A16448">
        <v>18241</v>
      </c>
      <c r="B16448" t="s">
        <v>62254</v>
      </c>
      <c r="C16448" s="1">
        <v>4.2709269499999904E+16</v>
      </c>
      <c r="D16448" s="1">
        <v>1148924349999990</v>
      </c>
      <c r="E16448">
        <v>53028</v>
      </c>
      <c r="F16448" t="str">
        <f>VLOOKUP(E16448,'[1]movimento-per-comune-ambito-201'!$C$2:$D$547,2,0)</f>
        <v>Maremma Area Sud</v>
      </c>
      <c r="G16448" t="s">
        <v>63341</v>
      </c>
      <c r="H16448" t="s">
        <v>15</v>
      </c>
      <c r="J16448">
        <v>58055</v>
      </c>
      <c r="K16448" t="s">
        <v>62190</v>
      </c>
      <c r="L16448" t="str">
        <f>VLOOKUP(K16448,'[1]movimento-per-comune-ambito-201'!$B$2:$D$547,3,FALSE)</f>
        <v>Maremma Area Sud</v>
      </c>
      <c r="M16448" t="s">
        <v>53101</v>
      </c>
      <c r="N16448">
        <v>4</v>
      </c>
    </row>
    <row r="16449" spans="1:17" x14ac:dyDescent="0.25">
      <c r="A16449">
        <v>18614</v>
      </c>
      <c r="B16449" t="s">
        <v>62255</v>
      </c>
      <c r="C16449" s="1">
        <v>427567734</v>
      </c>
      <c r="D16449" s="1">
        <v>1.1557066E+16</v>
      </c>
      <c r="E16449">
        <v>53028</v>
      </c>
      <c r="F16449" t="str">
        <f>VLOOKUP(E16449,'[1]movimento-per-comune-ambito-201'!$C$2:$D$547,2,0)</f>
        <v>Maremma Area Sud</v>
      </c>
      <c r="G16449" t="s">
        <v>63835</v>
      </c>
      <c r="H16449" t="s">
        <v>15</v>
      </c>
      <c r="I16449" t="s">
        <v>62256</v>
      </c>
      <c r="J16449">
        <v>58055</v>
      </c>
      <c r="K16449" t="s">
        <v>62190</v>
      </c>
      <c r="L16449" t="str">
        <f>VLOOKUP(K16449,'[1]movimento-per-comune-ambito-201'!$B$2:$D$547,3,FALSE)</f>
        <v>Maremma Area Sud</v>
      </c>
      <c r="M16449" t="s">
        <v>53101</v>
      </c>
      <c r="N16449">
        <v>0</v>
      </c>
      <c r="O16449" t="s">
        <v>62257</v>
      </c>
      <c r="P16449" t="s">
        <v>62258</v>
      </c>
      <c r="Q16449" t="s">
        <v>62259</v>
      </c>
    </row>
    <row r="16450" spans="1:17" x14ac:dyDescent="0.25">
      <c r="A16450">
        <v>20708</v>
      </c>
      <c r="B16450" t="s">
        <v>62260</v>
      </c>
      <c r="C16450" s="1">
        <v>4.2729647499999904E+16</v>
      </c>
      <c r="D16450" s="1">
        <v>115120846</v>
      </c>
      <c r="E16450">
        <v>53028</v>
      </c>
      <c r="F16450" t="str">
        <f>VLOOKUP(E16450,'[1]movimento-per-comune-ambito-201'!$C$2:$D$547,2,0)</f>
        <v>Maremma Area Sud</v>
      </c>
      <c r="G16450" t="s">
        <v>63343</v>
      </c>
      <c r="H16450" t="s">
        <v>15</v>
      </c>
      <c r="I16450" t="s">
        <v>62261</v>
      </c>
      <c r="J16450">
        <v>58055</v>
      </c>
      <c r="K16450" t="s">
        <v>62190</v>
      </c>
      <c r="L16450" t="str">
        <f>VLOOKUP(K16450,'[1]movimento-per-comune-ambito-201'!$B$2:$D$547,3,FALSE)</f>
        <v>Maremma Area Sud</v>
      </c>
      <c r="M16450" t="s">
        <v>53101</v>
      </c>
      <c r="N16450">
        <v>1</v>
      </c>
      <c r="O16450" t="s">
        <v>62262</v>
      </c>
      <c r="Q16450" t="s">
        <v>62263</v>
      </c>
    </row>
    <row r="16451" spans="1:17" x14ac:dyDescent="0.25">
      <c r="A16451">
        <v>22649</v>
      </c>
      <c r="B16451" t="s">
        <v>62264</v>
      </c>
      <c r="C16451" s="1">
        <v>4.2729959899999904E+16</v>
      </c>
      <c r="D16451" s="1">
        <v>1.15405659E+16</v>
      </c>
      <c r="E16451">
        <v>53028</v>
      </c>
      <c r="F16451" t="str">
        <f>VLOOKUP(E16451,'[1]movimento-per-comune-ambito-201'!$C$2:$D$547,2,0)</f>
        <v>Maremma Area Sud</v>
      </c>
      <c r="G16451" t="s">
        <v>63134</v>
      </c>
      <c r="H16451" t="s">
        <v>15</v>
      </c>
      <c r="I16451" t="s">
        <v>62265</v>
      </c>
      <c r="J16451">
        <v>58055</v>
      </c>
      <c r="K16451" t="s">
        <v>62190</v>
      </c>
      <c r="L16451" t="str">
        <f>VLOOKUP(K16451,'[1]movimento-per-comune-ambito-201'!$B$2:$D$547,3,FALSE)</f>
        <v>Maremma Area Sud</v>
      </c>
      <c r="M16451" t="s">
        <v>53101</v>
      </c>
      <c r="N16451">
        <v>4</v>
      </c>
      <c r="O16451" t="s">
        <v>62266</v>
      </c>
      <c r="Q16451" t="s">
        <v>62267</v>
      </c>
    </row>
    <row r="16452" spans="1:17" x14ac:dyDescent="0.25">
      <c r="A16452">
        <v>23757</v>
      </c>
      <c r="B16452" t="s">
        <v>62268</v>
      </c>
      <c r="C16452" s="1">
        <v>4.27281333E+16</v>
      </c>
      <c r="D16452" s="1">
        <v>115417725</v>
      </c>
      <c r="E16452">
        <v>53028</v>
      </c>
      <c r="F16452" t="str">
        <f>VLOOKUP(E16452,'[1]movimento-per-comune-ambito-201'!$C$2:$D$547,2,0)</f>
        <v>Maremma Area Sud</v>
      </c>
      <c r="G16452" t="s">
        <v>63135</v>
      </c>
      <c r="H16452" t="s">
        <v>15</v>
      </c>
      <c r="I16452" t="s">
        <v>62269</v>
      </c>
      <c r="J16452">
        <v>58055</v>
      </c>
      <c r="K16452" t="s">
        <v>62190</v>
      </c>
      <c r="L16452" t="str">
        <f>VLOOKUP(K16452,'[1]movimento-per-comune-ambito-201'!$B$2:$D$547,3,FALSE)</f>
        <v>Maremma Area Sud</v>
      </c>
      <c r="M16452" t="s">
        <v>53101</v>
      </c>
      <c r="N16452">
        <v>3</v>
      </c>
      <c r="O16452" t="s">
        <v>62270</v>
      </c>
    </row>
    <row r="16453" spans="1:17" x14ac:dyDescent="0.25">
      <c r="A16453">
        <v>1516</v>
      </c>
      <c r="B16453" t="s">
        <v>31036</v>
      </c>
      <c r="C16453" s="1">
        <v>427307609</v>
      </c>
      <c r="D16453" s="1">
        <v>1.15395369999999E+16</v>
      </c>
      <c r="E16453">
        <v>53028</v>
      </c>
      <c r="F16453" t="str">
        <f>VLOOKUP(E16453,'[1]movimento-per-comune-ambito-201'!$C$2:$D$547,2,0)</f>
        <v>Maremma Area Sud</v>
      </c>
      <c r="G16453" t="s">
        <v>63031</v>
      </c>
      <c r="H16453" t="s">
        <v>37</v>
      </c>
      <c r="I16453" t="s">
        <v>62271</v>
      </c>
      <c r="J16453">
        <v>58055</v>
      </c>
      <c r="K16453" t="s">
        <v>62190</v>
      </c>
      <c r="L16453" t="str">
        <f>VLOOKUP(K16453,'[1]movimento-per-comune-ambito-201'!$B$2:$D$547,3,FALSE)</f>
        <v>Maremma Area Sud</v>
      </c>
      <c r="M16453" t="s">
        <v>53101</v>
      </c>
      <c r="N16453">
        <v>0</v>
      </c>
      <c r="O16453" t="s">
        <v>62272</v>
      </c>
      <c r="P16453" t="s">
        <v>62273</v>
      </c>
      <c r="Q16453" t="s">
        <v>62274</v>
      </c>
    </row>
    <row r="16454" spans="1:17" x14ac:dyDescent="0.25">
      <c r="A16454">
        <v>1519</v>
      </c>
      <c r="B16454" t="s">
        <v>32172</v>
      </c>
      <c r="C16454" s="1">
        <v>4.27302261E+16</v>
      </c>
      <c r="D16454" s="1">
        <v>1.15416336E+16</v>
      </c>
      <c r="E16454">
        <v>53028</v>
      </c>
      <c r="F16454" t="str">
        <f>VLOOKUP(E16454,'[1]movimento-per-comune-ambito-201'!$C$2:$D$547,2,0)</f>
        <v>Maremma Area Sud</v>
      </c>
      <c r="G16454" t="s">
        <v>63039</v>
      </c>
      <c r="H16454" t="s">
        <v>37</v>
      </c>
      <c r="I16454" t="s">
        <v>54972</v>
      </c>
      <c r="J16454">
        <v>58055</v>
      </c>
      <c r="K16454" t="s">
        <v>62190</v>
      </c>
      <c r="L16454" t="str">
        <f>VLOOKUP(K16454,'[1]movimento-per-comune-ambito-201'!$B$2:$D$547,3,FALSE)</f>
        <v>Maremma Area Sud</v>
      </c>
      <c r="M16454" t="s">
        <v>53101</v>
      </c>
      <c r="N16454">
        <v>0</v>
      </c>
      <c r="O16454" t="s">
        <v>62275</v>
      </c>
      <c r="Q16454" t="s">
        <v>62276</v>
      </c>
    </row>
    <row r="16455" spans="1:17" x14ac:dyDescent="0.25">
      <c r="A16455">
        <v>18824</v>
      </c>
      <c r="B16455" t="s">
        <v>62277</v>
      </c>
      <c r="C16455" s="1">
        <v>4.27293639E+16</v>
      </c>
      <c r="D16455" s="1">
        <v>11541568</v>
      </c>
      <c r="E16455">
        <v>53028</v>
      </c>
      <c r="F16455" t="str">
        <f>VLOOKUP(E16455,'[1]movimento-per-comune-ambito-201'!$C$2:$D$547,2,0)</f>
        <v>Maremma Area Sud</v>
      </c>
      <c r="G16455" t="s">
        <v>63045</v>
      </c>
      <c r="H16455" t="s">
        <v>37</v>
      </c>
      <c r="I16455" t="s">
        <v>62278</v>
      </c>
      <c r="J16455">
        <v>58055</v>
      </c>
      <c r="K16455" t="s">
        <v>62190</v>
      </c>
      <c r="L16455" t="str">
        <f>VLOOKUP(K16455,'[1]movimento-per-comune-ambito-201'!$B$2:$D$547,3,FALSE)</f>
        <v>Maremma Area Sud</v>
      </c>
      <c r="M16455" t="s">
        <v>53101</v>
      </c>
      <c r="N16455">
        <v>0</v>
      </c>
      <c r="O16455" t="s">
        <v>62272</v>
      </c>
      <c r="P16455" t="s">
        <v>62273</v>
      </c>
      <c r="Q16455" t="s">
        <v>62279</v>
      </c>
    </row>
    <row r="16456" spans="1:17" x14ac:dyDescent="0.25">
      <c r="A16456">
        <v>21521</v>
      </c>
      <c r="B16456" t="s">
        <v>62280</v>
      </c>
      <c r="C16456" s="1">
        <v>4.2729959899999904E+16</v>
      </c>
      <c r="D16456" s="1">
        <v>1.15405659E+16</v>
      </c>
      <c r="E16456">
        <v>53028</v>
      </c>
      <c r="F16456" t="str">
        <f>VLOOKUP(E16456,'[1]movimento-per-comune-ambito-201'!$C$2:$D$547,2,0)</f>
        <v>Maremma Area Sud</v>
      </c>
      <c r="G16456" t="s">
        <v>63046</v>
      </c>
      <c r="H16456" t="s">
        <v>37</v>
      </c>
      <c r="I16456" t="s">
        <v>62281</v>
      </c>
      <c r="J16456">
        <v>58055</v>
      </c>
      <c r="K16456" t="s">
        <v>62190</v>
      </c>
      <c r="L16456" t="str">
        <f>VLOOKUP(K16456,'[1]movimento-per-comune-ambito-201'!$B$2:$D$547,3,FALSE)</f>
        <v>Maremma Area Sud</v>
      </c>
      <c r="M16456" t="s">
        <v>53101</v>
      </c>
      <c r="N16456">
        <v>0</v>
      </c>
      <c r="O16456" t="s">
        <v>62282</v>
      </c>
      <c r="Q16456" t="s">
        <v>62283</v>
      </c>
    </row>
    <row r="16457" spans="1:17" x14ac:dyDescent="0.25">
      <c r="A16457">
        <v>1221</v>
      </c>
      <c r="B16457" t="s">
        <v>62284</v>
      </c>
      <c r="C16457" s="1">
        <v>4.27302359266308E+16</v>
      </c>
      <c r="D16457" s="1">
        <v>1154125839471810</v>
      </c>
      <c r="E16457">
        <v>53028</v>
      </c>
      <c r="F16457" t="str">
        <f>VLOOKUP(E16457,'[1]movimento-per-comune-ambito-201'!$C$2:$D$547,2,0)</f>
        <v>Maremma Area Sud</v>
      </c>
      <c r="G16457" t="s">
        <v>63130</v>
      </c>
      <c r="H16457" t="s">
        <v>41</v>
      </c>
      <c r="I16457" t="s">
        <v>62285</v>
      </c>
      <c r="J16457">
        <v>58055</v>
      </c>
      <c r="K16457" t="s">
        <v>62190</v>
      </c>
      <c r="L16457" t="str">
        <f>VLOOKUP(K16457,'[1]movimento-per-comune-ambito-201'!$B$2:$D$547,3,FALSE)</f>
        <v>Maremma Area Sud</v>
      </c>
      <c r="M16457" t="s">
        <v>53101</v>
      </c>
      <c r="N16457">
        <v>3</v>
      </c>
      <c r="O16457" t="s">
        <v>62286</v>
      </c>
      <c r="P16457" t="s">
        <v>62287</v>
      </c>
      <c r="Q16457" t="s">
        <v>60863</v>
      </c>
    </row>
    <row r="16458" spans="1:17" x14ac:dyDescent="0.25">
      <c r="A16458">
        <v>1222</v>
      </c>
      <c r="B16458" t="s">
        <v>62288</v>
      </c>
      <c r="C16458" s="1">
        <v>4.27604068018998E+16</v>
      </c>
      <c r="D16458" s="1">
        <v>1.15530937343628E+16</v>
      </c>
      <c r="E16458">
        <v>53028</v>
      </c>
      <c r="F16458" t="str">
        <f>VLOOKUP(E16458,'[1]movimento-per-comune-ambito-201'!$C$2:$D$547,2,0)</f>
        <v>Maremma Area Sud</v>
      </c>
      <c r="G16458" t="s">
        <v>63019</v>
      </c>
      <c r="H16458" t="s">
        <v>41</v>
      </c>
      <c r="I16458" t="s">
        <v>62289</v>
      </c>
      <c r="J16458">
        <v>58050</v>
      </c>
      <c r="K16458" t="s">
        <v>62190</v>
      </c>
      <c r="L16458" t="str">
        <f>VLOOKUP(K16458,'[1]movimento-per-comune-ambito-201'!$B$2:$D$547,3,FALSE)</f>
        <v>Maremma Area Sud</v>
      </c>
      <c r="M16458" t="s">
        <v>53101</v>
      </c>
      <c r="N16458">
        <v>2</v>
      </c>
      <c r="O16458" t="s">
        <v>62290</v>
      </c>
      <c r="P16458" t="s">
        <v>62291</v>
      </c>
      <c r="Q16458" t="s">
        <v>62292</v>
      </c>
    </row>
    <row r="16459" spans="1:17" x14ac:dyDescent="0.25">
      <c r="A16459">
        <v>1709</v>
      </c>
      <c r="B16459" t="s">
        <v>62293</v>
      </c>
      <c r="C16459" s="1">
        <v>4.27297548E+16</v>
      </c>
      <c r="D16459" s="1">
        <v>115405883</v>
      </c>
      <c r="E16459">
        <v>53028</v>
      </c>
      <c r="F16459" t="str">
        <f>VLOOKUP(E16459,'[1]movimento-per-comune-ambito-201'!$C$2:$D$547,2,0)</f>
        <v>Maremma Area Sud</v>
      </c>
      <c r="G16459" t="s">
        <v>63032</v>
      </c>
      <c r="H16459" t="s">
        <v>52</v>
      </c>
      <c r="I16459" t="s">
        <v>62294</v>
      </c>
      <c r="J16459">
        <v>58055</v>
      </c>
      <c r="K16459" t="s">
        <v>62190</v>
      </c>
      <c r="L16459" t="str">
        <f>VLOOKUP(K16459,'[1]movimento-per-comune-ambito-201'!$B$2:$D$547,3,FALSE)</f>
        <v>Maremma Area Sud</v>
      </c>
      <c r="M16459" t="s">
        <v>53101</v>
      </c>
      <c r="N16459">
        <v>0</v>
      </c>
    </row>
    <row r="16460" spans="1:17" x14ac:dyDescent="0.25">
      <c r="A16460">
        <v>2930</v>
      </c>
      <c r="B16460" t="s">
        <v>62295</v>
      </c>
      <c r="C16460" s="1">
        <v>427056033</v>
      </c>
      <c r="D16460" s="1">
        <v>1.15332361999999E+16</v>
      </c>
      <c r="E16460">
        <v>53028</v>
      </c>
      <c r="F16460" t="str">
        <f>VLOOKUP(E16460,'[1]movimento-per-comune-ambito-201'!$C$2:$D$547,2,0)</f>
        <v>Maremma Area Sud</v>
      </c>
      <c r="G16460" t="s">
        <v>63035</v>
      </c>
      <c r="H16460" t="s">
        <v>75</v>
      </c>
      <c r="I16460" t="s">
        <v>62221</v>
      </c>
      <c r="J16460">
        <v>58055</v>
      </c>
      <c r="K16460" t="s">
        <v>62190</v>
      </c>
      <c r="L16460" t="str">
        <f>VLOOKUP(K16460,'[1]movimento-per-comune-ambito-201'!$B$2:$D$547,3,FALSE)</f>
        <v>Maremma Area Sud</v>
      </c>
      <c r="M16460" t="s">
        <v>53101</v>
      </c>
      <c r="N16460">
        <v>0</v>
      </c>
      <c r="O16460" t="s">
        <v>62296</v>
      </c>
      <c r="P16460" t="s">
        <v>62297</v>
      </c>
      <c r="Q16460" t="s">
        <v>62298</v>
      </c>
    </row>
    <row r="16461" spans="1:17" x14ac:dyDescent="0.25">
      <c r="A16461">
        <v>2932</v>
      </c>
      <c r="B16461" t="s">
        <v>62299</v>
      </c>
      <c r="C16461" s="1">
        <v>4.27280389E+16</v>
      </c>
      <c r="D16461" s="1">
        <v>115419021</v>
      </c>
      <c r="E16461">
        <v>53028</v>
      </c>
      <c r="F16461" t="str">
        <f>VLOOKUP(E16461,'[1]movimento-per-comune-ambito-201'!$C$2:$D$547,2,0)</f>
        <v>Maremma Area Sud</v>
      </c>
      <c r="G16461" t="s">
        <v>63247</v>
      </c>
      <c r="H16461" t="s">
        <v>75</v>
      </c>
      <c r="I16461" t="s">
        <v>62300</v>
      </c>
      <c r="J16461">
        <v>58055</v>
      </c>
      <c r="K16461" t="s">
        <v>62190</v>
      </c>
      <c r="L16461" t="str">
        <f>VLOOKUP(K16461,'[1]movimento-per-comune-ambito-201'!$B$2:$D$547,3,FALSE)</f>
        <v>Maremma Area Sud</v>
      </c>
      <c r="M16461" t="s">
        <v>53101</v>
      </c>
      <c r="N16461">
        <v>0</v>
      </c>
      <c r="O16461" t="s">
        <v>62275</v>
      </c>
      <c r="Q16461" t="s">
        <v>62276</v>
      </c>
    </row>
    <row r="16462" spans="1:17" x14ac:dyDescent="0.25">
      <c r="A16462">
        <v>2933</v>
      </c>
      <c r="B16462" t="s">
        <v>62301</v>
      </c>
      <c r="C16462" s="1">
        <v>4.2730257999999904E+16</v>
      </c>
      <c r="D16462" s="1">
        <v>1.15400779999999E+16</v>
      </c>
      <c r="E16462">
        <v>53028</v>
      </c>
      <c r="F16462" t="str">
        <f>VLOOKUP(E16462,'[1]movimento-per-comune-ambito-201'!$C$2:$D$547,2,0)</f>
        <v>Maremma Area Sud</v>
      </c>
      <c r="G16462" t="s">
        <v>63147</v>
      </c>
      <c r="H16462" t="s">
        <v>75</v>
      </c>
      <c r="I16462" t="s">
        <v>62302</v>
      </c>
      <c r="J16462">
        <v>58055</v>
      </c>
      <c r="K16462" t="s">
        <v>62190</v>
      </c>
      <c r="L16462" t="str">
        <f>VLOOKUP(K16462,'[1]movimento-per-comune-ambito-201'!$B$2:$D$547,3,FALSE)</f>
        <v>Maremma Area Sud</v>
      </c>
      <c r="M16462" t="s">
        <v>53101</v>
      </c>
      <c r="N16462">
        <v>0</v>
      </c>
      <c r="O16462" t="s">
        <v>62272</v>
      </c>
      <c r="P16462" t="s">
        <v>62273</v>
      </c>
      <c r="Q16462" t="s">
        <v>62279</v>
      </c>
    </row>
    <row r="16463" spans="1:17" x14ac:dyDescent="0.25">
      <c r="A16463">
        <v>17736</v>
      </c>
      <c r="B16463" t="s">
        <v>62303</v>
      </c>
      <c r="C16463" s="1">
        <v>4.2729959899999904E+16</v>
      </c>
      <c r="D16463" s="1">
        <v>1.15405659E+16</v>
      </c>
      <c r="E16463">
        <v>53028</v>
      </c>
      <c r="F16463" t="str">
        <f>VLOOKUP(E16463,'[1]movimento-per-comune-ambito-201'!$C$2:$D$547,2,0)</f>
        <v>Maremma Area Sud</v>
      </c>
      <c r="G16463" t="s">
        <v>63353</v>
      </c>
      <c r="H16463" t="s">
        <v>75</v>
      </c>
      <c r="I16463" t="s">
        <v>62304</v>
      </c>
      <c r="J16463">
        <v>58055</v>
      </c>
      <c r="K16463" t="s">
        <v>62190</v>
      </c>
      <c r="L16463" t="str">
        <f>VLOOKUP(K16463,'[1]movimento-per-comune-ambito-201'!$B$2:$D$547,3,FALSE)</f>
        <v>Maremma Area Sud</v>
      </c>
      <c r="M16463" t="s">
        <v>53101</v>
      </c>
      <c r="N16463">
        <v>0</v>
      </c>
      <c r="O16463" t="s">
        <v>62305</v>
      </c>
      <c r="Q16463" t="s">
        <v>62306</v>
      </c>
    </row>
    <row r="16464" spans="1:17" x14ac:dyDescent="0.25">
      <c r="A16464">
        <v>17908</v>
      </c>
      <c r="B16464" t="s">
        <v>36338</v>
      </c>
      <c r="C16464" s="1">
        <v>4.2730482199999904E+16</v>
      </c>
      <c r="D16464" s="1">
        <v>11540362</v>
      </c>
      <c r="E16464">
        <v>53028</v>
      </c>
      <c r="F16464" t="str">
        <f>VLOOKUP(E16464,'[1]movimento-per-comune-ambito-201'!$C$2:$D$547,2,0)</f>
        <v>Maremma Area Sud</v>
      </c>
      <c r="G16464" t="s">
        <v>63148</v>
      </c>
      <c r="H16464" t="s">
        <v>75</v>
      </c>
      <c r="I16464" t="s">
        <v>62307</v>
      </c>
      <c r="J16464">
        <v>58055</v>
      </c>
      <c r="K16464" t="s">
        <v>62190</v>
      </c>
      <c r="L16464" t="str">
        <f>VLOOKUP(K16464,'[1]movimento-per-comune-ambito-201'!$B$2:$D$547,3,FALSE)</f>
        <v>Maremma Area Sud</v>
      </c>
      <c r="M16464" t="s">
        <v>53101</v>
      </c>
      <c r="N16464">
        <v>0</v>
      </c>
      <c r="O16464" t="s">
        <v>62272</v>
      </c>
      <c r="P16464" t="s">
        <v>62273</v>
      </c>
      <c r="Q16464" t="s">
        <v>62279</v>
      </c>
    </row>
    <row r="16465" spans="1:17" x14ac:dyDescent="0.25">
      <c r="A16465">
        <v>18067</v>
      </c>
      <c r="B16465" t="s">
        <v>62308</v>
      </c>
      <c r="C16465" s="1">
        <v>4.2730167999999904E+16</v>
      </c>
      <c r="D16465" s="1">
        <v>1154031</v>
      </c>
      <c r="E16465">
        <v>53028</v>
      </c>
      <c r="F16465" t="str">
        <f>VLOOKUP(E16465,'[1]movimento-per-comune-ambito-201'!$C$2:$D$547,2,0)</f>
        <v>Maremma Area Sud</v>
      </c>
      <c r="G16465" t="s">
        <v>63675</v>
      </c>
      <c r="H16465" t="s">
        <v>75</v>
      </c>
      <c r="I16465" t="s">
        <v>62309</v>
      </c>
      <c r="J16465">
        <v>58055</v>
      </c>
      <c r="K16465" t="s">
        <v>62190</v>
      </c>
      <c r="L16465" t="str">
        <f>VLOOKUP(K16465,'[1]movimento-per-comune-ambito-201'!$B$2:$D$547,3,FALSE)</f>
        <v>Maremma Area Sud</v>
      </c>
      <c r="M16465" t="s">
        <v>53101</v>
      </c>
      <c r="N16465">
        <v>0</v>
      </c>
      <c r="O16465" t="s">
        <v>62272</v>
      </c>
      <c r="P16465" t="s">
        <v>62273</v>
      </c>
      <c r="Q16465" t="s">
        <v>62310</v>
      </c>
    </row>
    <row r="16466" spans="1:17" x14ac:dyDescent="0.25">
      <c r="A16466">
        <v>21373</v>
      </c>
      <c r="B16466" t="s">
        <v>62311</v>
      </c>
      <c r="C16466" s="1">
        <v>4.2730482E+16</v>
      </c>
      <c r="D16466" s="1">
        <v>11540106</v>
      </c>
      <c r="E16466">
        <v>53028</v>
      </c>
      <c r="F16466" t="str">
        <f>VLOOKUP(E16466,'[1]movimento-per-comune-ambito-201'!$C$2:$D$547,2,0)</f>
        <v>Maremma Area Sud</v>
      </c>
      <c r="G16466" t="s">
        <v>63441</v>
      </c>
      <c r="H16466" t="s">
        <v>75</v>
      </c>
      <c r="I16466" t="s">
        <v>62312</v>
      </c>
      <c r="J16466">
        <v>58055</v>
      </c>
      <c r="K16466" t="s">
        <v>62190</v>
      </c>
      <c r="L16466" t="str">
        <f>VLOOKUP(K16466,'[1]movimento-per-comune-ambito-201'!$B$2:$D$547,3,FALSE)</f>
        <v>Maremma Area Sud</v>
      </c>
      <c r="M16466" t="s">
        <v>53101</v>
      </c>
      <c r="N16466">
        <v>0</v>
      </c>
      <c r="O16466" t="s">
        <v>62272</v>
      </c>
      <c r="P16466" t="s">
        <v>62273</v>
      </c>
      <c r="Q16466" t="s">
        <v>62310</v>
      </c>
    </row>
    <row r="16467" spans="1:17" x14ac:dyDescent="0.25">
      <c r="A16467">
        <v>23011</v>
      </c>
      <c r="B16467" t="s">
        <v>31036</v>
      </c>
      <c r="C16467" s="1">
        <v>4.27574411E+16</v>
      </c>
      <c r="D16467" s="1">
        <v>115562518</v>
      </c>
      <c r="E16467">
        <v>53028</v>
      </c>
      <c r="F16467" t="str">
        <f>VLOOKUP(E16467,'[1]movimento-per-comune-ambito-201'!$C$2:$D$547,2,0)</f>
        <v>Maremma Area Sud</v>
      </c>
      <c r="G16467" t="s">
        <v>63442</v>
      </c>
      <c r="H16467" t="s">
        <v>75</v>
      </c>
      <c r="I16467" t="s">
        <v>62313</v>
      </c>
      <c r="J16467">
        <v>58055</v>
      </c>
      <c r="K16467" t="s">
        <v>62190</v>
      </c>
      <c r="L16467" t="str">
        <f>VLOOKUP(K16467,'[1]movimento-per-comune-ambito-201'!$B$2:$D$547,3,FALSE)</f>
        <v>Maremma Area Sud</v>
      </c>
      <c r="M16467" t="s">
        <v>53101</v>
      </c>
      <c r="N16467">
        <v>0</v>
      </c>
      <c r="O16467" t="s">
        <v>62314</v>
      </c>
      <c r="P16467" t="s">
        <v>62315</v>
      </c>
      <c r="Q16467" t="s">
        <v>62316</v>
      </c>
    </row>
    <row r="16468" spans="1:17" x14ac:dyDescent="0.25">
      <c r="A16468">
        <v>890</v>
      </c>
      <c r="B16468" t="s">
        <v>62317</v>
      </c>
      <c r="C16468" s="1">
        <v>4.4031373799999904E+16</v>
      </c>
      <c r="D16468" s="1">
        <v>1.11172657E+16</v>
      </c>
      <c r="E16468">
        <v>100001</v>
      </c>
      <c r="F16468" t="str">
        <f>VLOOKUP(E16468,'[1]movimento-per-comune-ambito-201'!$C$2:$D$547,2,0)</f>
        <v>Prato e Val Bisenzio</v>
      </c>
      <c r="G16468" t="s">
        <v>63013</v>
      </c>
      <c r="H16468" t="s">
        <v>15</v>
      </c>
      <c r="I16468" t="s">
        <v>62318</v>
      </c>
      <c r="J16468">
        <v>59025</v>
      </c>
      <c r="K16468" t="s">
        <v>62319</v>
      </c>
      <c r="L16468" t="str">
        <f>VLOOKUP(K16468,'[1]movimento-per-comune-ambito-201'!$B$2:$D$547,3,FALSE)</f>
        <v>Prato e Val Bisenzio</v>
      </c>
      <c r="M16468" t="s">
        <v>62320</v>
      </c>
      <c r="N16468">
        <v>2</v>
      </c>
      <c r="O16468" t="s">
        <v>62321</v>
      </c>
      <c r="P16468" t="s">
        <v>62322</v>
      </c>
      <c r="Q16468" t="s">
        <v>62323</v>
      </c>
    </row>
    <row r="16469" spans="1:17" x14ac:dyDescent="0.25">
      <c r="A16469">
        <v>894</v>
      </c>
      <c r="B16469" t="s">
        <v>62324</v>
      </c>
      <c r="C16469" s="1">
        <v>4.39840686671738E+16</v>
      </c>
      <c r="D16469" s="1">
        <v>1.11063086986541E+16</v>
      </c>
      <c r="E16469">
        <v>100001</v>
      </c>
      <c r="F16469" t="str">
        <f>VLOOKUP(E16469,'[1]movimento-per-comune-ambito-201'!$C$2:$D$547,2,0)</f>
        <v>Prato e Val Bisenzio</v>
      </c>
      <c r="G16469" t="s">
        <v>63028</v>
      </c>
      <c r="H16469" t="s">
        <v>15</v>
      </c>
      <c r="I16469" t="s">
        <v>62325</v>
      </c>
      <c r="J16469">
        <v>59022</v>
      </c>
      <c r="K16469" t="s">
        <v>62319</v>
      </c>
      <c r="L16469" t="str">
        <f>VLOOKUP(K16469,'[1]movimento-per-comune-ambito-201'!$B$2:$D$547,3,FALSE)</f>
        <v>Prato e Val Bisenzio</v>
      </c>
      <c r="M16469" t="s">
        <v>62320</v>
      </c>
      <c r="N16469">
        <v>3</v>
      </c>
      <c r="O16469" t="s">
        <v>62326</v>
      </c>
      <c r="P16469" t="s">
        <v>62327</v>
      </c>
      <c r="Q16469" t="s">
        <v>62328</v>
      </c>
    </row>
    <row r="16470" spans="1:17" x14ac:dyDescent="0.25">
      <c r="A16470">
        <v>19273</v>
      </c>
      <c r="B16470" t="s">
        <v>62329</v>
      </c>
      <c r="C16470" s="1">
        <v>4.407665E+16</v>
      </c>
      <c r="D16470" s="1">
        <v>11062802</v>
      </c>
      <c r="E16470">
        <v>100001</v>
      </c>
      <c r="F16470" t="str">
        <f>VLOOKUP(E16470,'[1]movimento-per-comune-ambito-201'!$C$2:$D$547,2,0)</f>
        <v>Prato e Val Bisenzio</v>
      </c>
      <c r="G16470" t="s">
        <v>63014</v>
      </c>
      <c r="H16470" t="s">
        <v>15</v>
      </c>
      <c r="I16470" t="s">
        <v>62330</v>
      </c>
      <c r="J16470">
        <v>59025</v>
      </c>
      <c r="K16470" t="s">
        <v>62319</v>
      </c>
      <c r="L16470" t="str">
        <f>VLOOKUP(K16470,'[1]movimento-per-comune-ambito-201'!$B$2:$D$547,3,FALSE)</f>
        <v>Prato e Val Bisenzio</v>
      </c>
      <c r="M16470" t="s">
        <v>62320</v>
      </c>
      <c r="N16470">
        <v>2</v>
      </c>
      <c r="O16470" t="s">
        <v>62331</v>
      </c>
      <c r="Q16470" t="s">
        <v>62332</v>
      </c>
    </row>
    <row r="16471" spans="1:17" x14ac:dyDescent="0.25">
      <c r="A16471">
        <v>21480</v>
      </c>
      <c r="B16471" t="s">
        <v>62333</v>
      </c>
      <c r="C16471" s="1">
        <v>4.4037529999999904E+16</v>
      </c>
      <c r="D16471" s="1">
        <v>1110234</v>
      </c>
      <c r="E16471">
        <v>100001</v>
      </c>
      <c r="F16471" t="str">
        <f>VLOOKUP(E16471,'[1]movimento-per-comune-ambito-201'!$C$2:$D$547,2,0)</f>
        <v>Prato e Val Bisenzio</v>
      </c>
      <c r="G16471" t="s">
        <v>63029</v>
      </c>
      <c r="H16471" t="s">
        <v>15</v>
      </c>
      <c r="I16471" t="s">
        <v>62334</v>
      </c>
      <c r="J16471">
        <v>59025</v>
      </c>
      <c r="K16471" t="s">
        <v>62319</v>
      </c>
      <c r="L16471" t="str">
        <f>VLOOKUP(K16471,'[1]movimento-per-comune-ambito-201'!$B$2:$D$547,3,FALSE)</f>
        <v>Prato e Val Bisenzio</v>
      </c>
      <c r="M16471" t="s">
        <v>62320</v>
      </c>
      <c r="N16471">
        <v>3</v>
      </c>
      <c r="O16471" t="s">
        <v>62335</v>
      </c>
    </row>
    <row r="16472" spans="1:17" x14ac:dyDescent="0.25">
      <c r="A16472">
        <v>23715</v>
      </c>
      <c r="B16472" t="s">
        <v>62336</v>
      </c>
      <c r="C16472" s="1">
        <v>4.3997968899999904E+16</v>
      </c>
      <c r="D16472" s="1">
        <v>110192677</v>
      </c>
      <c r="E16472">
        <v>100001</v>
      </c>
      <c r="F16472" t="str">
        <f>VLOOKUP(E16472,'[1]movimento-per-comune-ambito-201'!$C$2:$D$547,2,0)</f>
        <v>Prato e Val Bisenzio</v>
      </c>
      <c r="G16472" t="s">
        <v>63030</v>
      </c>
      <c r="H16472" t="s">
        <v>15</v>
      </c>
      <c r="I16472" t="s">
        <v>62337</v>
      </c>
      <c r="J16472">
        <v>59025</v>
      </c>
      <c r="K16472" t="s">
        <v>62319</v>
      </c>
      <c r="L16472" t="str">
        <f>VLOOKUP(K16472,'[1]movimento-per-comune-ambito-201'!$B$2:$D$547,3,FALSE)</f>
        <v>Prato e Val Bisenzio</v>
      </c>
      <c r="M16472" t="s">
        <v>62320</v>
      </c>
      <c r="N16472">
        <v>3</v>
      </c>
      <c r="Q16472" t="s">
        <v>62338</v>
      </c>
    </row>
    <row r="16473" spans="1:17" x14ac:dyDescent="0.25">
      <c r="A16473">
        <v>939</v>
      </c>
      <c r="B16473" t="s">
        <v>62339</v>
      </c>
      <c r="C16473" s="1">
        <v>4.40217426E+16</v>
      </c>
      <c r="D16473" s="1">
        <v>110797475</v>
      </c>
      <c r="E16473">
        <v>100001</v>
      </c>
      <c r="F16473" t="str">
        <f>VLOOKUP(E16473,'[1]movimento-per-comune-ambito-201'!$C$2:$D$547,2,0)</f>
        <v>Prato e Val Bisenzio</v>
      </c>
      <c r="G16473" t="s">
        <v>63087</v>
      </c>
      <c r="H16473" t="s">
        <v>382</v>
      </c>
      <c r="J16473">
        <v>59025</v>
      </c>
      <c r="K16473" t="s">
        <v>62319</v>
      </c>
      <c r="L16473" t="str">
        <f>VLOOKUP(K16473,'[1]movimento-per-comune-ambito-201'!$B$2:$D$547,3,FALSE)</f>
        <v>Prato e Val Bisenzio</v>
      </c>
      <c r="M16473" t="s">
        <v>62320</v>
      </c>
      <c r="N16473">
        <v>0</v>
      </c>
      <c r="O16473" t="s">
        <v>62340</v>
      </c>
      <c r="P16473" t="s">
        <v>62341</v>
      </c>
    </row>
    <row r="16474" spans="1:17" x14ac:dyDescent="0.25">
      <c r="A16474">
        <v>24142</v>
      </c>
      <c r="B16474" t="s">
        <v>62342</v>
      </c>
      <c r="C16474" s="1">
        <v>4.4022194499999904E+16</v>
      </c>
      <c r="D16474" s="1">
        <v>1.10789363E+16</v>
      </c>
      <c r="E16474">
        <v>100001</v>
      </c>
      <c r="F16474" t="str">
        <f>VLOOKUP(E16474,'[1]movimento-per-comune-ambito-201'!$C$2:$D$547,2,0)</f>
        <v>Prato e Val Bisenzio</v>
      </c>
      <c r="G16474" t="s">
        <v>63367</v>
      </c>
      <c r="H16474" t="s">
        <v>382</v>
      </c>
      <c r="I16474" t="s">
        <v>62343</v>
      </c>
      <c r="J16474">
        <v>59025</v>
      </c>
      <c r="K16474" t="s">
        <v>62319</v>
      </c>
      <c r="L16474" t="str">
        <f>VLOOKUP(K16474,'[1]movimento-per-comune-ambito-201'!$B$2:$D$547,3,FALSE)</f>
        <v>Prato e Val Bisenzio</v>
      </c>
      <c r="M16474" t="s">
        <v>62320</v>
      </c>
      <c r="N16474">
        <v>0</v>
      </c>
      <c r="O16474" t="s">
        <v>62344</v>
      </c>
    </row>
    <row r="16475" spans="1:17" x14ac:dyDescent="0.25">
      <c r="A16475">
        <v>896</v>
      </c>
      <c r="B16475" t="s">
        <v>62345</v>
      </c>
      <c r="C16475" s="1">
        <v>4.3823945199999904E+16</v>
      </c>
      <c r="D16475" s="1">
        <v>109954965</v>
      </c>
      <c r="E16475">
        <v>100002</v>
      </c>
      <c r="F16475" t="str">
        <f>VLOOKUP(E16475,'[1]movimento-per-comune-ambito-201'!$C$2:$D$547,2,0)</f>
        <v>Prato e Val Bisenzio</v>
      </c>
      <c r="G16475" t="s">
        <v>63131</v>
      </c>
      <c r="H16475" t="s">
        <v>15</v>
      </c>
      <c r="I16475" t="s">
        <v>62346</v>
      </c>
      <c r="J16475">
        <v>59015</v>
      </c>
      <c r="K16475" t="s">
        <v>62347</v>
      </c>
      <c r="L16475" t="str">
        <f>VLOOKUP(K16475,'[1]movimento-per-comune-ambito-201'!$B$2:$D$547,3,FALSE)</f>
        <v>Prato e Val Bisenzio</v>
      </c>
      <c r="M16475" t="s">
        <v>62320</v>
      </c>
      <c r="N16475">
        <v>2</v>
      </c>
      <c r="O16475" t="s">
        <v>62348</v>
      </c>
      <c r="P16475" t="s">
        <v>62349</v>
      </c>
      <c r="Q16475" t="s">
        <v>62350</v>
      </c>
    </row>
    <row r="16476" spans="1:17" x14ac:dyDescent="0.25">
      <c r="A16476">
        <v>899</v>
      </c>
      <c r="B16476" t="s">
        <v>62351</v>
      </c>
      <c r="C16476" s="1">
        <v>43811667</v>
      </c>
      <c r="D16476" s="1">
        <v>10981266</v>
      </c>
      <c r="E16476">
        <v>100002</v>
      </c>
      <c r="F16476" t="str">
        <f>VLOOKUP(E16476,'[1]movimento-per-comune-ambito-201'!$C$2:$D$547,2,0)</f>
        <v>Prato e Val Bisenzio</v>
      </c>
      <c r="G16476" t="s">
        <v>63030</v>
      </c>
      <c r="H16476" t="s">
        <v>15</v>
      </c>
      <c r="I16476" t="s">
        <v>62352</v>
      </c>
      <c r="J16476">
        <v>59015</v>
      </c>
      <c r="K16476" t="s">
        <v>62347</v>
      </c>
      <c r="L16476" t="str">
        <f>VLOOKUP(K16476,'[1]movimento-per-comune-ambito-201'!$B$2:$D$547,3,FALSE)</f>
        <v>Prato e Val Bisenzio</v>
      </c>
      <c r="M16476" t="s">
        <v>62320</v>
      </c>
      <c r="N16476">
        <v>3</v>
      </c>
      <c r="O16476" t="s">
        <v>62353</v>
      </c>
    </row>
    <row r="16477" spans="1:17" x14ac:dyDescent="0.25">
      <c r="A16477">
        <v>901</v>
      </c>
      <c r="B16477" t="s">
        <v>62354</v>
      </c>
      <c r="C16477" s="1">
        <v>4.3814191E+16</v>
      </c>
      <c r="D16477" s="1">
        <v>110266629</v>
      </c>
      <c r="E16477">
        <v>100002</v>
      </c>
      <c r="F16477" t="str">
        <f>VLOOKUP(E16477,'[1]movimento-per-comune-ambito-201'!$C$2:$D$547,2,0)</f>
        <v>Prato e Val Bisenzio</v>
      </c>
      <c r="G16477" t="s">
        <v>63132</v>
      </c>
      <c r="H16477" t="s">
        <v>15</v>
      </c>
      <c r="I16477" t="s">
        <v>62355</v>
      </c>
      <c r="J16477">
        <v>59015</v>
      </c>
      <c r="K16477" t="s">
        <v>62347</v>
      </c>
      <c r="L16477" t="str">
        <f>VLOOKUP(K16477,'[1]movimento-per-comune-ambito-201'!$B$2:$D$547,3,FALSE)</f>
        <v>Prato e Val Bisenzio</v>
      </c>
      <c r="M16477" t="s">
        <v>62320</v>
      </c>
      <c r="N16477">
        <v>2</v>
      </c>
      <c r="O16477" t="s">
        <v>62356</v>
      </c>
      <c r="P16477" t="s">
        <v>62357</v>
      </c>
      <c r="Q16477" t="s">
        <v>62358</v>
      </c>
    </row>
    <row r="16478" spans="1:17" x14ac:dyDescent="0.25">
      <c r="A16478">
        <v>903</v>
      </c>
      <c r="B16478" t="s">
        <v>62359</v>
      </c>
      <c r="C16478" s="1">
        <v>4.3815693699999904E+16</v>
      </c>
      <c r="D16478" s="1">
        <v>1.09993669999999E+16</v>
      </c>
      <c r="E16478">
        <v>100002</v>
      </c>
      <c r="F16478" t="str">
        <f>VLOOKUP(E16478,'[1]movimento-per-comune-ambito-201'!$C$2:$D$547,2,0)</f>
        <v>Prato e Val Bisenzio</v>
      </c>
      <c r="G16478" t="s">
        <v>63015</v>
      </c>
      <c r="H16478" t="s">
        <v>15</v>
      </c>
      <c r="I16478" t="s">
        <v>62360</v>
      </c>
      <c r="J16478">
        <v>59015</v>
      </c>
      <c r="K16478" t="s">
        <v>62347</v>
      </c>
      <c r="L16478" t="str">
        <f>VLOOKUP(K16478,'[1]movimento-per-comune-ambito-201'!$B$2:$D$547,3,FALSE)</f>
        <v>Prato e Val Bisenzio</v>
      </c>
      <c r="M16478" t="s">
        <v>62320</v>
      </c>
      <c r="N16478">
        <v>3</v>
      </c>
      <c r="O16478" t="s">
        <v>62361</v>
      </c>
      <c r="P16478" t="s">
        <v>62362</v>
      </c>
      <c r="Q16478" t="s">
        <v>62363</v>
      </c>
    </row>
    <row r="16479" spans="1:17" x14ac:dyDescent="0.25">
      <c r="A16479">
        <v>904</v>
      </c>
      <c r="B16479" t="s">
        <v>62364</v>
      </c>
      <c r="C16479" s="1">
        <v>4.37919816167794E+16</v>
      </c>
      <c r="D16479" s="1">
        <v>1.10278017560668E+16</v>
      </c>
      <c r="E16479">
        <v>100002</v>
      </c>
      <c r="F16479" t="str">
        <f>VLOOKUP(E16479,'[1]movimento-per-comune-ambito-201'!$C$2:$D$547,2,0)</f>
        <v>Prato e Val Bisenzio</v>
      </c>
      <c r="G16479" t="s">
        <v>63016</v>
      </c>
      <c r="H16479" t="s">
        <v>15</v>
      </c>
      <c r="I16479" t="s">
        <v>62365</v>
      </c>
      <c r="J16479">
        <v>59015</v>
      </c>
      <c r="K16479" t="s">
        <v>62347</v>
      </c>
      <c r="L16479" t="str">
        <f>VLOOKUP(K16479,'[1]movimento-per-comune-ambito-201'!$B$2:$D$547,3,FALSE)</f>
        <v>Prato e Val Bisenzio</v>
      </c>
      <c r="M16479" t="s">
        <v>62320</v>
      </c>
      <c r="N16479">
        <v>3</v>
      </c>
      <c r="O16479" t="s">
        <v>62366</v>
      </c>
      <c r="P16479" t="s">
        <v>62367</v>
      </c>
      <c r="Q16479">
        <v>558710058</v>
      </c>
    </row>
    <row r="16480" spans="1:17" x14ac:dyDescent="0.25">
      <c r="A16480">
        <v>905</v>
      </c>
      <c r="B16480" t="s">
        <v>62368</v>
      </c>
      <c r="C16480" s="1">
        <v>4.3817408999999904E+16</v>
      </c>
      <c r="D16480" s="1">
        <v>10974606</v>
      </c>
      <c r="E16480">
        <v>100002</v>
      </c>
      <c r="F16480" t="str">
        <f>VLOOKUP(E16480,'[1]movimento-per-comune-ambito-201'!$C$2:$D$547,2,0)</f>
        <v>Prato e Val Bisenzio</v>
      </c>
      <c r="G16480" t="s">
        <v>63341</v>
      </c>
      <c r="H16480" t="s">
        <v>15</v>
      </c>
      <c r="I16480" t="s">
        <v>62369</v>
      </c>
      <c r="J16480">
        <v>59015</v>
      </c>
      <c r="K16480" t="s">
        <v>62347</v>
      </c>
      <c r="L16480" t="str">
        <f>VLOOKUP(K16480,'[1]movimento-per-comune-ambito-201'!$B$2:$D$547,3,FALSE)</f>
        <v>Prato e Val Bisenzio</v>
      </c>
      <c r="M16480" t="s">
        <v>62320</v>
      </c>
      <c r="N16480">
        <v>3</v>
      </c>
      <c r="O16480" t="s">
        <v>62370</v>
      </c>
      <c r="P16480" t="s">
        <v>62371</v>
      </c>
      <c r="Q16480" t="s">
        <v>62372</v>
      </c>
    </row>
    <row r="16481" spans="1:17" x14ac:dyDescent="0.25">
      <c r="A16481">
        <v>906</v>
      </c>
      <c r="B16481" t="s">
        <v>62373</v>
      </c>
      <c r="C16481" s="1">
        <v>4.3814318399999904E+16</v>
      </c>
      <c r="D16481" s="1">
        <v>110194817</v>
      </c>
      <c r="E16481">
        <v>100002</v>
      </c>
      <c r="F16481" t="str">
        <f>VLOOKUP(E16481,'[1]movimento-per-comune-ambito-201'!$C$2:$D$547,2,0)</f>
        <v>Prato e Val Bisenzio</v>
      </c>
      <c r="G16481" t="s">
        <v>63342</v>
      </c>
      <c r="H16481" t="s">
        <v>15</v>
      </c>
      <c r="I16481" t="s">
        <v>62374</v>
      </c>
      <c r="J16481">
        <v>59015</v>
      </c>
      <c r="K16481" t="s">
        <v>62347</v>
      </c>
      <c r="L16481" t="str">
        <f>VLOOKUP(K16481,'[1]movimento-per-comune-ambito-201'!$B$2:$D$547,3,FALSE)</f>
        <v>Prato e Val Bisenzio</v>
      </c>
      <c r="M16481" t="s">
        <v>62320</v>
      </c>
      <c r="N16481">
        <v>2</v>
      </c>
      <c r="O16481" t="s">
        <v>62375</v>
      </c>
      <c r="P16481" t="s">
        <v>62376</v>
      </c>
      <c r="Q16481" t="s">
        <v>62377</v>
      </c>
    </row>
    <row r="16482" spans="1:17" x14ac:dyDescent="0.25">
      <c r="A16482">
        <v>907</v>
      </c>
      <c r="B16482" t="s">
        <v>62378</v>
      </c>
      <c r="C16482" s="1">
        <v>4.3813209999999904E+16</v>
      </c>
      <c r="D16482" s="1">
        <v>1099661</v>
      </c>
      <c r="E16482">
        <v>100002</v>
      </c>
      <c r="F16482" t="str">
        <f>VLOOKUP(E16482,'[1]movimento-per-comune-ambito-201'!$C$2:$D$547,2,0)</f>
        <v>Prato e Val Bisenzio</v>
      </c>
      <c r="G16482" t="s">
        <v>63343</v>
      </c>
      <c r="H16482" t="s">
        <v>15</v>
      </c>
      <c r="I16482" t="s">
        <v>62379</v>
      </c>
      <c r="J16482">
        <v>59015</v>
      </c>
      <c r="K16482" t="s">
        <v>62347</v>
      </c>
      <c r="L16482" t="str">
        <f>VLOOKUP(K16482,'[1]movimento-per-comune-ambito-201'!$B$2:$D$547,3,FALSE)</f>
        <v>Prato e Val Bisenzio</v>
      </c>
      <c r="M16482" t="s">
        <v>62320</v>
      </c>
      <c r="N16482">
        <v>3</v>
      </c>
      <c r="O16482" t="s">
        <v>62380</v>
      </c>
      <c r="P16482" t="s">
        <v>62381</v>
      </c>
      <c r="Q16482" t="s">
        <v>62382</v>
      </c>
    </row>
    <row r="16483" spans="1:17" x14ac:dyDescent="0.25">
      <c r="A16483">
        <v>18255</v>
      </c>
      <c r="B16483" t="s">
        <v>62383</v>
      </c>
      <c r="C16483" s="1">
        <v>4.37836512E+16</v>
      </c>
      <c r="D16483" s="1">
        <v>1.10551756999999E+16</v>
      </c>
      <c r="E16483">
        <v>100002</v>
      </c>
      <c r="F16483" t="str">
        <f>VLOOKUP(E16483,'[1]movimento-per-comune-ambito-201'!$C$2:$D$547,2,0)</f>
        <v>Prato e Val Bisenzio</v>
      </c>
      <c r="G16483" t="s">
        <v>63134</v>
      </c>
      <c r="H16483" t="s">
        <v>15</v>
      </c>
      <c r="I16483" t="s">
        <v>62384</v>
      </c>
      <c r="J16483">
        <v>59015</v>
      </c>
      <c r="K16483" t="s">
        <v>62347</v>
      </c>
      <c r="L16483" t="str">
        <f>VLOOKUP(K16483,'[1]movimento-per-comune-ambito-201'!$B$2:$D$547,3,FALSE)</f>
        <v>Prato e Val Bisenzio</v>
      </c>
      <c r="M16483" t="s">
        <v>62320</v>
      </c>
      <c r="N16483">
        <v>3</v>
      </c>
      <c r="O16483" t="s">
        <v>62385</v>
      </c>
      <c r="Q16483" t="s">
        <v>62386</v>
      </c>
    </row>
    <row r="16484" spans="1:17" x14ac:dyDescent="0.25">
      <c r="A16484">
        <v>20431</v>
      </c>
      <c r="B16484" t="s">
        <v>62387</v>
      </c>
      <c r="C16484" s="1">
        <v>4.38138828E+16</v>
      </c>
      <c r="D16484" s="1">
        <v>110141767</v>
      </c>
      <c r="E16484">
        <v>100002</v>
      </c>
      <c r="F16484" t="str">
        <f>VLOOKUP(E16484,'[1]movimento-per-comune-ambito-201'!$C$2:$D$547,2,0)</f>
        <v>Prato e Val Bisenzio</v>
      </c>
      <c r="G16484" t="s">
        <v>63135</v>
      </c>
      <c r="H16484" t="s">
        <v>15</v>
      </c>
      <c r="I16484" t="s">
        <v>62388</v>
      </c>
      <c r="J16484">
        <v>59015</v>
      </c>
      <c r="K16484" t="s">
        <v>62347</v>
      </c>
      <c r="L16484" t="str">
        <f>VLOOKUP(K16484,'[1]movimento-per-comune-ambito-201'!$B$2:$D$547,3,FALSE)</f>
        <v>Prato e Val Bisenzio</v>
      </c>
      <c r="M16484" t="s">
        <v>62320</v>
      </c>
      <c r="N16484">
        <v>2</v>
      </c>
      <c r="O16484" t="s">
        <v>62389</v>
      </c>
      <c r="P16484" t="s">
        <v>62390</v>
      </c>
      <c r="Q16484" t="s">
        <v>62391</v>
      </c>
    </row>
    <row r="16485" spans="1:17" x14ac:dyDescent="0.25">
      <c r="A16485">
        <v>23012</v>
      </c>
      <c r="B16485" t="s">
        <v>62392</v>
      </c>
      <c r="C16485" s="1">
        <v>4.3801414899999904E+16</v>
      </c>
      <c r="D16485" s="1">
        <v>110320204</v>
      </c>
      <c r="E16485">
        <v>100002</v>
      </c>
      <c r="F16485" t="str">
        <f>VLOOKUP(E16485,'[1]movimento-per-comune-ambito-201'!$C$2:$D$547,2,0)</f>
        <v>Prato e Val Bisenzio</v>
      </c>
      <c r="G16485" t="s">
        <v>63137</v>
      </c>
      <c r="H16485" t="s">
        <v>15</v>
      </c>
      <c r="I16485" t="s">
        <v>62393</v>
      </c>
      <c r="J16485">
        <v>59015</v>
      </c>
      <c r="K16485" t="s">
        <v>62347</v>
      </c>
      <c r="L16485" t="str">
        <f>VLOOKUP(K16485,'[1]movimento-per-comune-ambito-201'!$B$2:$D$547,3,FALSE)</f>
        <v>Prato e Val Bisenzio</v>
      </c>
      <c r="M16485" t="s">
        <v>62320</v>
      </c>
      <c r="N16485">
        <v>3</v>
      </c>
    </row>
    <row r="16486" spans="1:17" x14ac:dyDescent="0.25">
      <c r="A16486">
        <v>24116</v>
      </c>
      <c r="B16486" t="s">
        <v>62394</v>
      </c>
      <c r="C16486" s="1">
        <v>43796771</v>
      </c>
      <c r="D16486" s="1">
        <v>11044922</v>
      </c>
      <c r="E16486">
        <v>100002</v>
      </c>
      <c r="F16486" t="str">
        <f>VLOOKUP(E16486,'[1]movimento-per-comune-ambito-201'!$C$2:$D$547,2,0)</f>
        <v>Prato e Val Bisenzio</v>
      </c>
      <c r="G16486" t="s">
        <v>63139</v>
      </c>
      <c r="H16486" t="s">
        <v>15</v>
      </c>
      <c r="I16486" t="s">
        <v>62395</v>
      </c>
      <c r="J16486">
        <v>59015</v>
      </c>
      <c r="K16486" t="s">
        <v>62347</v>
      </c>
      <c r="L16486" t="str">
        <f>VLOOKUP(K16486,'[1]movimento-per-comune-ambito-201'!$B$2:$D$547,3,FALSE)</f>
        <v>Prato e Val Bisenzio</v>
      </c>
      <c r="M16486" t="s">
        <v>62320</v>
      </c>
      <c r="N16486">
        <v>3</v>
      </c>
      <c r="O16486" t="s">
        <v>62396</v>
      </c>
      <c r="P16486" t="s">
        <v>14250</v>
      </c>
      <c r="Q16486" t="s">
        <v>62397</v>
      </c>
    </row>
    <row r="16487" spans="1:17" x14ac:dyDescent="0.25">
      <c r="A16487">
        <v>799</v>
      </c>
      <c r="B16487" t="s">
        <v>62398</v>
      </c>
      <c r="C16487" s="1">
        <v>4.38028084E+16</v>
      </c>
      <c r="D16487" s="1">
        <v>1.10320129999999E+16</v>
      </c>
      <c r="E16487">
        <v>100002</v>
      </c>
      <c r="F16487" t="str">
        <f>VLOOKUP(E16487,'[1]movimento-per-comune-ambito-201'!$C$2:$D$547,2,0)</f>
        <v>Prato e Val Bisenzio</v>
      </c>
      <c r="G16487" t="s">
        <v>63140</v>
      </c>
      <c r="H16487" t="s">
        <v>37</v>
      </c>
      <c r="I16487" t="s">
        <v>62399</v>
      </c>
      <c r="J16487">
        <v>59015</v>
      </c>
      <c r="K16487" t="s">
        <v>62347</v>
      </c>
      <c r="L16487" t="str">
        <f>VLOOKUP(K16487,'[1]movimento-per-comune-ambito-201'!$B$2:$D$547,3,FALSE)</f>
        <v>Prato e Val Bisenzio</v>
      </c>
      <c r="M16487" t="s">
        <v>62320</v>
      </c>
      <c r="N16487">
        <v>0</v>
      </c>
      <c r="O16487" t="s">
        <v>62400</v>
      </c>
      <c r="P16487" t="s">
        <v>62401</v>
      </c>
    </row>
    <row r="16488" spans="1:17" x14ac:dyDescent="0.25">
      <c r="A16488">
        <v>22658</v>
      </c>
      <c r="B16488" t="s">
        <v>62402</v>
      </c>
      <c r="C16488" s="1">
        <v>4.3813741999999904E+16</v>
      </c>
      <c r="D16488" s="1">
        <v>11018222</v>
      </c>
      <c r="E16488">
        <v>100002</v>
      </c>
      <c r="F16488" t="str">
        <f>VLOOKUP(E16488,'[1]movimento-per-comune-ambito-201'!$C$2:$D$547,2,0)</f>
        <v>Prato e Val Bisenzio</v>
      </c>
      <c r="G16488" t="s">
        <v>63044</v>
      </c>
      <c r="H16488" t="s">
        <v>37</v>
      </c>
      <c r="I16488" t="s">
        <v>62403</v>
      </c>
      <c r="J16488">
        <v>59015</v>
      </c>
      <c r="K16488" t="s">
        <v>62347</v>
      </c>
      <c r="L16488" t="str">
        <f>VLOOKUP(K16488,'[1]movimento-per-comune-ambito-201'!$B$2:$D$547,3,FALSE)</f>
        <v>Prato e Val Bisenzio</v>
      </c>
      <c r="M16488" t="s">
        <v>62320</v>
      </c>
      <c r="N16488">
        <v>0</v>
      </c>
      <c r="O16488" t="s">
        <v>62404</v>
      </c>
      <c r="P16488" t="s">
        <v>62405</v>
      </c>
      <c r="Q16488" t="s">
        <v>62406</v>
      </c>
    </row>
    <row r="16489" spans="1:17" x14ac:dyDescent="0.25">
      <c r="A16489">
        <v>777</v>
      </c>
      <c r="B16489" t="s">
        <v>62407</v>
      </c>
      <c r="C16489" s="1">
        <v>4.3782304E+16</v>
      </c>
      <c r="D16489" s="1">
        <v>1.1042604E+16</v>
      </c>
      <c r="E16489">
        <v>100002</v>
      </c>
      <c r="F16489" t="str">
        <f>VLOOKUP(E16489,'[1]movimento-per-comune-ambito-201'!$C$2:$D$547,2,0)</f>
        <v>Prato e Val Bisenzio</v>
      </c>
      <c r="G16489" t="s">
        <v>63130</v>
      </c>
      <c r="H16489" t="s">
        <v>41</v>
      </c>
      <c r="I16489" t="s">
        <v>62408</v>
      </c>
      <c r="J16489">
        <v>59015</v>
      </c>
      <c r="K16489" t="s">
        <v>62347</v>
      </c>
      <c r="L16489" t="str">
        <f>VLOOKUP(K16489,'[1]movimento-per-comune-ambito-201'!$B$2:$D$547,3,FALSE)</f>
        <v>Prato e Val Bisenzio</v>
      </c>
      <c r="M16489" t="s">
        <v>62320</v>
      </c>
      <c r="N16489">
        <v>4</v>
      </c>
      <c r="O16489" t="s">
        <v>62409</v>
      </c>
      <c r="P16489" t="s">
        <v>62410</v>
      </c>
      <c r="Q16489" t="s">
        <v>62411</v>
      </c>
    </row>
    <row r="16490" spans="1:17" x14ac:dyDescent="0.25">
      <c r="A16490">
        <v>778</v>
      </c>
      <c r="B16490" t="s">
        <v>62412</v>
      </c>
      <c r="C16490" s="1">
        <v>4.3771331E+16</v>
      </c>
      <c r="D16490" s="1">
        <v>11056329</v>
      </c>
      <c r="E16490">
        <v>100002</v>
      </c>
      <c r="F16490" t="str">
        <f>VLOOKUP(E16490,'[1]movimento-per-comune-ambito-201'!$C$2:$D$547,2,0)</f>
        <v>Prato e Val Bisenzio</v>
      </c>
      <c r="G16490" t="s">
        <v>63020</v>
      </c>
      <c r="H16490" t="s">
        <v>41</v>
      </c>
      <c r="I16490" t="s">
        <v>62413</v>
      </c>
      <c r="J16490">
        <v>59015</v>
      </c>
      <c r="K16490" t="s">
        <v>62347</v>
      </c>
      <c r="L16490" t="str">
        <f>VLOOKUP(K16490,'[1]movimento-per-comune-ambito-201'!$B$2:$D$547,3,FALSE)</f>
        <v>Prato e Val Bisenzio</v>
      </c>
      <c r="M16490" t="s">
        <v>62320</v>
      </c>
      <c r="N16490">
        <v>3</v>
      </c>
      <c r="O16490" t="s">
        <v>62414</v>
      </c>
      <c r="P16490" t="s">
        <v>62415</v>
      </c>
      <c r="Q16490" t="s">
        <v>62416</v>
      </c>
    </row>
    <row r="16491" spans="1:17" x14ac:dyDescent="0.25">
      <c r="A16491">
        <v>779</v>
      </c>
      <c r="B16491" t="s">
        <v>62417</v>
      </c>
      <c r="C16491" s="1">
        <v>4.38134427456814E+16</v>
      </c>
      <c r="D16491" s="1">
        <v>1.10179978465575E+16</v>
      </c>
      <c r="E16491">
        <v>100002</v>
      </c>
      <c r="F16491" t="str">
        <f>VLOOKUP(E16491,'[1]movimento-per-comune-ambito-201'!$C$2:$D$547,2,0)</f>
        <v>Prato e Val Bisenzio</v>
      </c>
      <c r="G16491" t="s">
        <v>63329</v>
      </c>
      <c r="H16491" t="s">
        <v>41</v>
      </c>
      <c r="I16491" t="s">
        <v>62418</v>
      </c>
      <c r="J16491">
        <v>59015</v>
      </c>
      <c r="K16491" t="s">
        <v>62347</v>
      </c>
      <c r="L16491" t="str">
        <f>VLOOKUP(K16491,'[1]movimento-per-comune-ambito-201'!$B$2:$D$547,3,FALSE)</f>
        <v>Prato e Val Bisenzio</v>
      </c>
      <c r="M16491" t="s">
        <v>62320</v>
      </c>
      <c r="N16491">
        <v>3</v>
      </c>
      <c r="O16491" t="s">
        <v>62404</v>
      </c>
      <c r="P16491" t="s">
        <v>62405</v>
      </c>
      <c r="Q16491" t="s">
        <v>62419</v>
      </c>
    </row>
    <row r="16492" spans="1:17" x14ac:dyDescent="0.25">
      <c r="A16492">
        <v>856</v>
      </c>
      <c r="B16492" t="s">
        <v>62420</v>
      </c>
      <c r="C16492" s="1">
        <v>4.3767884199999904E+16</v>
      </c>
      <c r="D16492" s="1">
        <v>110340892</v>
      </c>
      <c r="E16492">
        <v>100002</v>
      </c>
      <c r="F16492" t="str">
        <f>VLOOKUP(E16492,'[1]movimento-per-comune-ambito-201'!$C$2:$D$547,2,0)</f>
        <v>Prato e Val Bisenzio</v>
      </c>
      <c r="G16492" t="s">
        <v>63032</v>
      </c>
      <c r="H16492" t="s">
        <v>52</v>
      </c>
      <c r="I16492" t="s">
        <v>62421</v>
      </c>
      <c r="J16492">
        <v>59015</v>
      </c>
      <c r="K16492" t="s">
        <v>62347</v>
      </c>
      <c r="L16492" t="str">
        <f>VLOOKUP(K16492,'[1]movimento-per-comune-ambito-201'!$B$2:$D$547,3,FALSE)</f>
        <v>Prato e Val Bisenzio</v>
      </c>
      <c r="M16492" t="s">
        <v>62320</v>
      </c>
      <c r="N16492">
        <v>0</v>
      </c>
      <c r="O16492" t="s">
        <v>62422</v>
      </c>
    </row>
    <row r="16493" spans="1:17" x14ac:dyDescent="0.25">
      <c r="A16493">
        <v>857</v>
      </c>
      <c r="B16493" t="s">
        <v>62423</v>
      </c>
      <c r="C16493" s="1">
        <v>4.3790763099999904E+16</v>
      </c>
      <c r="D16493" s="1">
        <v>109972393</v>
      </c>
      <c r="E16493">
        <v>100002</v>
      </c>
      <c r="F16493" t="str">
        <f>VLOOKUP(E16493,'[1]movimento-per-comune-ambito-201'!$C$2:$D$547,2,0)</f>
        <v>Prato e Val Bisenzio</v>
      </c>
      <c r="G16493" t="s">
        <v>63021</v>
      </c>
      <c r="H16493" t="s">
        <v>52</v>
      </c>
      <c r="I16493" t="s">
        <v>62424</v>
      </c>
      <c r="J16493">
        <v>59015</v>
      </c>
      <c r="K16493" t="s">
        <v>62347</v>
      </c>
      <c r="L16493" t="str">
        <f>VLOOKUP(K16493,'[1]movimento-per-comune-ambito-201'!$B$2:$D$547,3,FALSE)</f>
        <v>Prato e Val Bisenzio</v>
      </c>
      <c r="M16493" t="s">
        <v>62320</v>
      </c>
      <c r="N16493">
        <v>0</v>
      </c>
      <c r="O16493" t="s">
        <v>62425</v>
      </c>
      <c r="P16493" t="s">
        <v>62426</v>
      </c>
      <c r="Q16493" t="s">
        <v>62427</v>
      </c>
    </row>
    <row r="16494" spans="1:17" x14ac:dyDescent="0.25">
      <c r="A16494">
        <v>859</v>
      </c>
      <c r="B16494" t="s">
        <v>62428</v>
      </c>
      <c r="C16494" s="1">
        <v>4377852</v>
      </c>
      <c r="D16494" s="1">
        <v>1.10317738999999E+16</v>
      </c>
      <c r="E16494">
        <v>100002</v>
      </c>
      <c r="F16494" t="str">
        <f>VLOOKUP(E16494,'[1]movimento-per-comune-ambito-201'!$C$2:$D$547,2,0)</f>
        <v>Prato e Val Bisenzio</v>
      </c>
      <c r="G16494" t="s">
        <v>63064</v>
      </c>
      <c r="H16494" t="s">
        <v>52</v>
      </c>
      <c r="I16494" t="s">
        <v>62429</v>
      </c>
      <c r="J16494">
        <v>59015</v>
      </c>
      <c r="K16494" t="s">
        <v>62347</v>
      </c>
      <c r="L16494" t="str">
        <f>VLOOKUP(K16494,'[1]movimento-per-comune-ambito-201'!$B$2:$D$547,3,FALSE)</f>
        <v>Prato e Val Bisenzio</v>
      </c>
      <c r="M16494" t="s">
        <v>62320</v>
      </c>
      <c r="N16494">
        <v>0</v>
      </c>
      <c r="O16494" t="s">
        <v>62430</v>
      </c>
      <c r="Q16494" t="s">
        <v>62431</v>
      </c>
    </row>
    <row r="16495" spans="1:17" x14ac:dyDescent="0.25">
      <c r="A16495">
        <v>860</v>
      </c>
      <c r="B16495" t="s">
        <v>62432</v>
      </c>
      <c r="C16495" s="1">
        <v>4.3801442077575904E+16</v>
      </c>
      <c r="D16495" s="1">
        <v>1.10068354869384E+16</v>
      </c>
      <c r="E16495">
        <v>100002</v>
      </c>
      <c r="F16495" t="str">
        <f>VLOOKUP(E16495,'[1]movimento-per-comune-ambito-201'!$C$2:$D$547,2,0)</f>
        <v>Prato e Val Bisenzio</v>
      </c>
      <c r="G16495" t="s">
        <v>63022</v>
      </c>
      <c r="H16495" t="s">
        <v>52</v>
      </c>
      <c r="I16495" t="s">
        <v>62433</v>
      </c>
      <c r="J16495">
        <v>59015</v>
      </c>
      <c r="K16495" t="s">
        <v>62347</v>
      </c>
      <c r="L16495" t="str">
        <f>VLOOKUP(K16495,'[1]movimento-per-comune-ambito-201'!$B$2:$D$547,3,FALSE)</f>
        <v>Prato e Val Bisenzio</v>
      </c>
      <c r="M16495" t="s">
        <v>62320</v>
      </c>
      <c r="N16495">
        <v>0</v>
      </c>
      <c r="O16495" t="s">
        <v>62434</v>
      </c>
      <c r="P16495" t="s">
        <v>62435</v>
      </c>
      <c r="Q16495" t="s">
        <v>62436</v>
      </c>
    </row>
    <row r="16496" spans="1:17" x14ac:dyDescent="0.25">
      <c r="A16496">
        <v>861</v>
      </c>
      <c r="B16496" t="s">
        <v>62437</v>
      </c>
      <c r="C16496" s="1">
        <v>4.3803664699999904E+16</v>
      </c>
      <c r="D16496" s="1">
        <v>1.10074342E+16</v>
      </c>
      <c r="E16496">
        <v>100002</v>
      </c>
      <c r="F16496" t="str">
        <f>VLOOKUP(E16496,'[1]movimento-per-comune-ambito-201'!$C$2:$D$547,2,0)</f>
        <v>Prato e Val Bisenzio</v>
      </c>
      <c r="G16496" t="s">
        <v>63144</v>
      </c>
      <c r="H16496" t="s">
        <v>52</v>
      </c>
      <c r="I16496" t="s">
        <v>62438</v>
      </c>
      <c r="J16496">
        <v>59015</v>
      </c>
      <c r="K16496" t="s">
        <v>62347</v>
      </c>
      <c r="L16496" t="str">
        <f>VLOOKUP(K16496,'[1]movimento-per-comune-ambito-201'!$B$2:$D$547,3,FALSE)</f>
        <v>Prato e Val Bisenzio</v>
      </c>
      <c r="M16496" t="s">
        <v>62320</v>
      </c>
      <c r="N16496">
        <v>0</v>
      </c>
      <c r="O16496" t="s">
        <v>62439</v>
      </c>
      <c r="P16496" t="s">
        <v>62440</v>
      </c>
    </row>
    <row r="16497" spans="1:17" x14ac:dyDescent="0.25">
      <c r="A16497">
        <v>18635</v>
      </c>
      <c r="B16497" t="s">
        <v>62441</v>
      </c>
      <c r="C16497" s="1">
        <v>4.3812018199999904E+16</v>
      </c>
      <c r="D16497" s="1">
        <v>110141426</v>
      </c>
      <c r="E16497">
        <v>100002</v>
      </c>
      <c r="F16497" t="str">
        <f>VLOOKUP(E16497,'[1]movimento-per-comune-ambito-201'!$C$2:$D$547,2,0)</f>
        <v>Prato e Val Bisenzio</v>
      </c>
      <c r="G16497" t="s">
        <v>63358</v>
      </c>
      <c r="H16497" t="s">
        <v>52</v>
      </c>
      <c r="I16497" t="s">
        <v>62442</v>
      </c>
      <c r="J16497">
        <v>59015</v>
      </c>
      <c r="K16497" t="s">
        <v>62347</v>
      </c>
      <c r="L16497" t="str">
        <f>VLOOKUP(K16497,'[1]movimento-per-comune-ambito-201'!$B$2:$D$547,3,FALSE)</f>
        <v>Prato e Val Bisenzio</v>
      </c>
      <c r="M16497" t="s">
        <v>62320</v>
      </c>
      <c r="N16497">
        <v>0</v>
      </c>
      <c r="O16497" t="s">
        <v>62443</v>
      </c>
      <c r="P16497" t="s">
        <v>62444</v>
      </c>
    </row>
    <row r="16498" spans="1:17" x14ac:dyDescent="0.25">
      <c r="A16498">
        <v>19651</v>
      </c>
      <c r="B16498" t="s">
        <v>62445</v>
      </c>
      <c r="C16498" s="1">
        <v>4.3791556999999904E+16</v>
      </c>
      <c r="D16498" s="1">
        <v>110702543</v>
      </c>
      <c r="E16498">
        <v>100002</v>
      </c>
      <c r="F16498" t="str">
        <f>VLOOKUP(E16498,'[1]movimento-per-comune-ambito-201'!$C$2:$D$547,2,0)</f>
        <v>Prato e Val Bisenzio</v>
      </c>
      <c r="G16498" t="s">
        <v>63067</v>
      </c>
      <c r="H16498" t="s">
        <v>52</v>
      </c>
      <c r="I16498" t="s">
        <v>62446</v>
      </c>
      <c r="J16498">
        <v>59015</v>
      </c>
      <c r="K16498" t="s">
        <v>62347</v>
      </c>
      <c r="L16498" t="str">
        <f>VLOOKUP(K16498,'[1]movimento-per-comune-ambito-201'!$B$2:$D$547,3,FALSE)</f>
        <v>Prato e Val Bisenzio</v>
      </c>
      <c r="M16498" t="s">
        <v>62320</v>
      </c>
      <c r="N16498">
        <v>0</v>
      </c>
      <c r="O16498" t="s">
        <v>62447</v>
      </c>
      <c r="P16498" t="s">
        <v>62448</v>
      </c>
      <c r="Q16498" t="s">
        <v>62449</v>
      </c>
    </row>
    <row r="16499" spans="1:17" x14ac:dyDescent="0.25">
      <c r="A16499">
        <v>21989</v>
      </c>
      <c r="B16499" t="s">
        <v>62450</v>
      </c>
      <c r="C16499" s="1">
        <v>4.3810356599999904E+16</v>
      </c>
      <c r="D16499" s="1">
        <v>1.10146146999999E+16</v>
      </c>
      <c r="E16499">
        <v>100002</v>
      </c>
      <c r="F16499" t="str">
        <f>VLOOKUP(E16499,'[1]movimento-per-comune-ambito-201'!$C$2:$D$547,2,0)</f>
        <v>Prato e Val Bisenzio</v>
      </c>
      <c r="G16499" t="s">
        <v>63068</v>
      </c>
      <c r="H16499" t="s">
        <v>52</v>
      </c>
      <c r="I16499" t="s">
        <v>62451</v>
      </c>
      <c r="J16499">
        <v>59015</v>
      </c>
      <c r="K16499" t="s">
        <v>62347</v>
      </c>
      <c r="L16499" t="str">
        <f>VLOOKUP(K16499,'[1]movimento-per-comune-ambito-201'!$B$2:$D$547,3,FALSE)</f>
        <v>Prato e Val Bisenzio</v>
      </c>
      <c r="M16499" t="s">
        <v>62320</v>
      </c>
      <c r="N16499">
        <v>0</v>
      </c>
      <c r="O16499" t="s">
        <v>62404</v>
      </c>
      <c r="P16499" t="s">
        <v>62405</v>
      </c>
      <c r="Q16499" t="s">
        <v>62406</v>
      </c>
    </row>
    <row r="16500" spans="1:17" x14ac:dyDescent="0.25">
      <c r="A16500">
        <v>23025</v>
      </c>
      <c r="B16500" t="s">
        <v>62452</v>
      </c>
      <c r="C16500" s="1">
        <v>4.3832072599999904E+16</v>
      </c>
      <c r="D16500" s="1">
        <v>1.10208214E+16</v>
      </c>
      <c r="E16500">
        <v>100002</v>
      </c>
      <c r="F16500" t="str">
        <f>VLOOKUP(E16500,'[1]movimento-per-comune-ambito-201'!$C$2:$D$547,2,0)</f>
        <v>Prato e Val Bisenzio</v>
      </c>
      <c r="G16500" t="s">
        <v>63069</v>
      </c>
      <c r="H16500" t="s">
        <v>52</v>
      </c>
      <c r="I16500" t="s">
        <v>62453</v>
      </c>
      <c r="J16500">
        <v>59015</v>
      </c>
      <c r="K16500" t="s">
        <v>62347</v>
      </c>
      <c r="L16500" t="str">
        <f>VLOOKUP(K16500,'[1]movimento-per-comune-ambito-201'!$B$2:$D$547,3,FALSE)</f>
        <v>Prato e Val Bisenzio</v>
      </c>
      <c r="M16500" t="s">
        <v>62320</v>
      </c>
      <c r="N16500">
        <v>0</v>
      </c>
      <c r="O16500" t="s">
        <v>62454</v>
      </c>
    </row>
    <row r="16501" spans="1:17" x14ac:dyDescent="0.25">
      <c r="A16501">
        <v>24905</v>
      </c>
      <c r="B16501" t="s">
        <v>62455</v>
      </c>
      <c r="C16501" s="1">
        <v>4.38186533E+16</v>
      </c>
      <c r="D16501" s="1">
        <v>110387831</v>
      </c>
      <c r="E16501">
        <v>100002</v>
      </c>
      <c r="F16501" t="str">
        <f>VLOOKUP(E16501,'[1]movimento-per-comune-ambito-201'!$C$2:$D$547,2,0)</f>
        <v>Prato e Val Bisenzio</v>
      </c>
      <c r="G16501" t="s">
        <v>63070</v>
      </c>
      <c r="H16501" t="s">
        <v>52</v>
      </c>
      <c r="I16501" t="s">
        <v>62456</v>
      </c>
      <c r="J16501">
        <v>59015</v>
      </c>
      <c r="K16501" t="s">
        <v>62347</v>
      </c>
      <c r="L16501" t="str">
        <f>VLOOKUP(K16501,'[1]movimento-per-comune-ambito-201'!$B$2:$D$547,3,FALSE)</f>
        <v>Prato e Val Bisenzio</v>
      </c>
      <c r="M16501" t="s">
        <v>62320</v>
      </c>
      <c r="N16501">
        <v>0</v>
      </c>
      <c r="O16501" t="s">
        <v>62457</v>
      </c>
      <c r="Q16501" t="s">
        <v>62458</v>
      </c>
    </row>
    <row r="16502" spans="1:17" x14ac:dyDescent="0.25">
      <c r="A16502">
        <v>25766</v>
      </c>
      <c r="B16502" t="s">
        <v>62459</v>
      </c>
      <c r="C16502" s="1">
        <v>4.3814416299999904E+16</v>
      </c>
      <c r="D16502" s="1">
        <v>1.10200606E+16</v>
      </c>
      <c r="E16502">
        <v>100002</v>
      </c>
      <c r="F16502" t="str">
        <f>VLOOKUP(E16502,'[1]movimento-per-comune-ambito-201'!$C$2:$D$547,2,0)</f>
        <v>Prato e Val Bisenzio</v>
      </c>
      <c r="G16502" t="s">
        <v>63361</v>
      </c>
      <c r="H16502" t="s">
        <v>52</v>
      </c>
      <c r="I16502" t="s">
        <v>62460</v>
      </c>
      <c r="J16502">
        <v>59015</v>
      </c>
      <c r="K16502" t="s">
        <v>62347</v>
      </c>
      <c r="L16502" t="str">
        <f>VLOOKUP(K16502,'[1]movimento-per-comune-ambito-201'!$B$2:$D$547,3,FALSE)</f>
        <v>Prato e Val Bisenzio</v>
      </c>
      <c r="M16502" t="s">
        <v>62320</v>
      </c>
      <c r="N16502">
        <v>0</v>
      </c>
      <c r="O16502" t="s">
        <v>62461</v>
      </c>
    </row>
    <row r="16503" spans="1:17" x14ac:dyDescent="0.25">
      <c r="A16503">
        <v>921</v>
      </c>
      <c r="B16503" t="s">
        <v>62462</v>
      </c>
      <c r="C16503" s="1">
        <v>4.37822413E+16</v>
      </c>
      <c r="D16503" s="1">
        <v>110360263</v>
      </c>
      <c r="E16503">
        <v>100002</v>
      </c>
      <c r="F16503" t="str">
        <f>VLOOKUP(E16503,'[1]movimento-per-comune-ambito-201'!$C$2:$D$547,2,0)</f>
        <v>Prato e Val Bisenzio</v>
      </c>
      <c r="G16503" t="s">
        <v>63026</v>
      </c>
      <c r="H16503" t="s">
        <v>75</v>
      </c>
      <c r="I16503" t="s">
        <v>62463</v>
      </c>
      <c r="J16503">
        <v>59015</v>
      </c>
      <c r="K16503" t="s">
        <v>62347</v>
      </c>
      <c r="L16503" t="str">
        <f>VLOOKUP(K16503,'[1]movimento-per-comune-ambito-201'!$B$2:$D$547,3,FALSE)</f>
        <v>Prato e Val Bisenzio</v>
      </c>
      <c r="M16503" t="s">
        <v>62320</v>
      </c>
      <c r="N16503">
        <v>0</v>
      </c>
      <c r="O16503" t="s">
        <v>62409</v>
      </c>
      <c r="P16503" t="s">
        <v>62410</v>
      </c>
      <c r="Q16503" t="s">
        <v>62411</v>
      </c>
    </row>
    <row r="16504" spans="1:17" x14ac:dyDescent="0.25">
      <c r="A16504">
        <v>922</v>
      </c>
      <c r="B16504" t="s">
        <v>62464</v>
      </c>
      <c r="C16504" s="1">
        <v>4.37707075922428E+16</v>
      </c>
      <c r="D16504" s="1">
        <v>1.1055798979901E+16</v>
      </c>
      <c r="E16504">
        <v>100002</v>
      </c>
      <c r="F16504" t="str">
        <f>VLOOKUP(E16504,'[1]movimento-per-comune-ambito-201'!$C$2:$D$547,2,0)</f>
        <v>Prato e Val Bisenzio</v>
      </c>
      <c r="G16504" t="s">
        <v>63035</v>
      </c>
      <c r="H16504" t="s">
        <v>75</v>
      </c>
      <c r="I16504" t="s">
        <v>62465</v>
      </c>
      <c r="J16504">
        <v>59015</v>
      </c>
      <c r="K16504" t="s">
        <v>62347</v>
      </c>
      <c r="L16504" t="str">
        <f>VLOOKUP(K16504,'[1]movimento-per-comune-ambito-201'!$B$2:$D$547,3,FALSE)</f>
        <v>Prato e Val Bisenzio</v>
      </c>
      <c r="M16504" t="s">
        <v>62320</v>
      </c>
      <c r="N16504">
        <v>0</v>
      </c>
      <c r="O16504" t="s">
        <v>62466</v>
      </c>
      <c r="P16504" t="s">
        <v>62467</v>
      </c>
      <c r="Q16504" t="s">
        <v>62468</v>
      </c>
    </row>
    <row r="16505" spans="1:17" x14ac:dyDescent="0.25">
      <c r="A16505">
        <v>923</v>
      </c>
      <c r="B16505" t="s">
        <v>62469</v>
      </c>
      <c r="C16505" s="1">
        <v>4.3795948799999904E+16</v>
      </c>
      <c r="D16505" s="1">
        <v>110462156</v>
      </c>
      <c r="E16505">
        <v>100002</v>
      </c>
      <c r="F16505" t="str">
        <f>VLOOKUP(E16505,'[1]movimento-per-comune-ambito-201'!$C$2:$D$547,2,0)</f>
        <v>Prato e Val Bisenzio</v>
      </c>
      <c r="G16505" t="s">
        <v>63036</v>
      </c>
      <c r="H16505" t="s">
        <v>75</v>
      </c>
      <c r="I16505" t="s">
        <v>62470</v>
      </c>
      <c r="J16505">
        <v>59015</v>
      </c>
      <c r="K16505" t="s">
        <v>62347</v>
      </c>
      <c r="L16505" t="str">
        <f>VLOOKUP(K16505,'[1]movimento-per-comune-ambito-201'!$B$2:$D$547,3,FALSE)</f>
        <v>Prato e Val Bisenzio</v>
      </c>
      <c r="M16505" t="s">
        <v>62320</v>
      </c>
      <c r="N16505">
        <v>0</v>
      </c>
      <c r="O16505" t="s">
        <v>62471</v>
      </c>
      <c r="P16505" t="s">
        <v>62472</v>
      </c>
      <c r="Q16505" t="s">
        <v>62473</v>
      </c>
    </row>
    <row r="16506" spans="1:17" x14ac:dyDescent="0.25">
      <c r="A16506">
        <v>927</v>
      </c>
      <c r="B16506" t="s">
        <v>62474</v>
      </c>
      <c r="C16506" s="1">
        <v>4.37902154E+16</v>
      </c>
      <c r="D16506" s="1">
        <v>1.10039446E+16</v>
      </c>
      <c r="E16506">
        <v>100002</v>
      </c>
      <c r="F16506" t="str">
        <f>VLOOKUP(E16506,'[1]movimento-per-comune-ambito-201'!$C$2:$D$547,2,0)</f>
        <v>Prato e Val Bisenzio</v>
      </c>
      <c r="G16506" t="s">
        <v>63353</v>
      </c>
      <c r="H16506" t="s">
        <v>75</v>
      </c>
      <c r="I16506" t="s">
        <v>62475</v>
      </c>
      <c r="J16506">
        <v>59015</v>
      </c>
      <c r="K16506" t="s">
        <v>62347</v>
      </c>
      <c r="L16506" t="str">
        <f>VLOOKUP(K16506,'[1]movimento-per-comune-ambito-201'!$B$2:$D$547,3,FALSE)</f>
        <v>Prato e Val Bisenzio</v>
      </c>
      <c r="M16506" t="s">
        <v>62320</v>
      </c>
      <c r="N16506">
        <v>0</v>
      </c>
      <c r="O16506" t="s">
        <v>62476</v>
      </c>
      <c r="P16506" t="s">
        <v>62477</v>
      </c>
      <c r="Q16506" t="s">
        <v>62478</v>
      </c>
    </row>
    <row r="16507" spans="1:17" x14ac:dyDescent="0.25">
      <c r="A16507">
        <v>18256</v>
      </c>
      <c r="B16507" t="s">
        <v>62479</v>
      </c>
      <c r="C16507" s="1">
        <v>4.3796754999999904E+16</v>
      </c>
      <c r="D16507" s="1">
        <v>110449179</v>
      </c>
      <c r="E16507">
        <v>100002</v>
      </c>
      <c r="F16507" t="str">
        <f>VLOOKUP(E16507,'[1]movimento-per-comune-ambito-201'!$C$2:$D$547,2,0)</f>
        <v>Prato e Val Bisenzio</v>
      </c>
      <c r="G16507" t="s">
        <v>63363</v>
      </c>
      <c r="H16507" t="s">
        <v>75</v>
      </c>
      <c r="I16507" t="s">
        <v>62480</v>
      </c>
      <c r="J16507">
        <v>59015</v>
      </c>
      <c r="K16507" t="s">
        <v>62347</v>
      </c>
      <c r="L16507" t="str">
        <f>VLOOKUP(K16507,'[1]movimento-per-comune-ambito-201'!$B$2:$D$547,3,FALSE)</f>
        <v>Prato e Val Bisenzio</v>
      </c>
      <c r="M16507" t="s">
        <v>62320</v>
      </c>
      <c r="N16507">
        <v>0</v>
      </c>
      <c r="O16507" t="s">
        <v>62481</v>
      </c>
      <c r="Q16507" t="s">
        <v>62482</v>
      </c>
    </row>
    <row r="16508" spans="1:17" x14ac:dyDescent="0.25">
      <c r="A16508">
        <v>23716</v>
      </c>
      <c r="B16508" t="s">
        <v>62483</v>
      </c>
      <c r="C16508" s="1">
        <v>437774644</v>
      </c>
      <c r="D16508" s="1">
        <v>110631602</v>
      </c>
      <c r="E16508">
        <v>100002</v>
      </c>
      <c r="F16508" t="str">
        <f>VLOOKUP(E16508,'[1]movimento-per-comune-ambito-201'!$C$2:$D$547,2,0)</f>
        <v>Prato e Val Bisenzio</v>
      </c>
      <c r="G16508" t="s">
        <v>63445</v>
      </c>
      <c r="H16508" t="s">
        <v>75</v>
      </c>
      <c r="I16508" t="s">
        <v>62484</v>
      </c>
      <c r="J16508">
        <v>59015</v>
      </c>
      <c r="K16508" t="s">
        <v>62347</v>
      </c>
      <c r="L16508" t="str">
        <f>VLOOKUP(K16508,'[1]movimento-per-comune-ambito-201'!$B$2:$D$547,3,FALSE)</f>
        <v>Prato e Val Bisenzio</v>
      </c>
      <c r="M16508" t="s">
        <v>62320</v>
      </c>
      <c r="N16508">
        <v>0</v>
      </c>
    </row>
    <row r="16509" spans="1:17" x14ac:dyDescent="0.25">
      <c r="A16509">
        <v>23988</v>
      </c>
      <c r="B16509" t="s">
        <v>62485</v>
      </c>
      <c r="C16509" s="1">
        <v>4.3808534999999904E+16</v>
      </c>
      <c r="D16509" s="1">
        <v>11010278</v>
      </c>
      <c r="E16509">
        <v>100002</v>
      </c>
      <c r="F16509" t="str">
        <f>VLOOKUP(E16509,'[1]movimento-per-comune-ambito-201'!$C$2:$D$547,2,0)</f>
        <v>Prato e Val Bisenzio</v>
      </c>
      <c r="G16509" t="s">
        <v>63447</v>
      </c>
      <c r="H16509" t="s">
        <v>75</v>
      </c>
      <c r="I16509" t="s">
        <v>62486</v>
      </c>
      <c r="J16509">
        <v>59015</v>
      </c>
      <c r="K16509" t="s">
        <v>62347</v>
      </c>
      <c r="L16509" t="str">
        <f>VLOOKUP(K16509,'[1]movimento-per-comune-ambito-201'!$B$2:$D$547,3,FALSE)</f>
        <v>Prato e Val Bisenzio</v>
      </c>
      <c r="M16509" t="s">
        <v>62320</v>
      </c>
      <c r="N16509">
        <v>0</v>
      </c>
      <c r="O16509" t="s">
        <v>62487</v>
      </c>
    </row>
    <row r="16510" spans="1:17" x14ac:dyDescent="0.25">
      <c r="A16510">
        <v>908</v>
      </c>
      <c r="B16510" t="s">
        <v>62488</v>
      </c>
      <c r="C16510" s="1">
        <v>4.3935752999999904E+16</v>
      </c>
      <c r="D16510" s="1">
        <v>11063253</v>
      </c>
      <c r="E16510">
        <v>100003</v>
      </c>
      <c r="F16510" t="str">
        <f>VLOOKUP(E16510,'[1]movimento-per-comune-ambito-201'!$C$2:$D$547,2,0)</f>
        <v>Prato e Val Bisenzio</v>
      </c>
      <c r="G16510" t="s">
        <v>63013</v>
      </c>
      <c r="H16510" t="s">
        <v>15</v>
      </c>
      <c r="I16510" t="s">
        <v>62489</v>
      </c>
      <c r="J16510">
        <v>59013</v>
      </c>
      <c r="K16510" t="s">
        <v>62490</v>
      </c>
      <c r="L16510" t="str">
        <f>VLOOKUP(K16510,'[1]movimento-per-comune-ambito-201'!$B$2:$D$547,3,FALSE)</f>
        <v>Prato e Val Bisenzio</v>
      </c>
      <c r="M16510" t="s">
        <v>62320</v>
      </c>
      <c r="N16510">
        <v>3</v>
      </c>
      <c r="O16510" t="s">
        <v>62491</v>
      </c>
      <c r="P16510" t="s">
        <v>62492</v>
      </c>
      <c r="Q16510" t="s">
        <v>62493</v>
      </c>
    </row>
    <row r="16511" spans="1:17" x14ac:dyDescent="0.25">
      <c r="A16511">
        <v>909</v>
      </c>
      <c r="B16511" t="s">
        <v>62494</v>
      </c>
      <c r="C16511" s="1">
        <v>4.3928516299999904E+16</v>
      </c>
      <c r="D16511" s="1">
        <v>1.10598617E+16</v>
      </c>
      <c r="E16511">
        <v>100003</v>
      </c>
      <c r="F16511" t="str">
        <f>VLOOKUP(E16511,'[1]movimento-per-comune-ambito-201'!$C$2:$D$547,2,0)</f>
        <v>Prato e Val Bisenzio</v>
      </c>
      <c r="G16511" t="s">
        <v>63027</v>
      </c>
      <c r="H16511" t="s">
        <v>15</v>
      </c>
      <c r="I16511" t="s">
        <v>62495</v>
      </c>
      <c r="J16511">
        <v>59013</v>
      </c>
      <c r="K16511" t="s">
        <v>62490</v>
      </c>
      <c r="L16511" t="str">
        <f>VLOOKUP(K16511,'[1]movimento-per-comune-ambito-201'!$B$2:$D$547,3,FALSE)</f>
        <v>Prato e Val Bisenzio</v>
      </c>
      <c r="M16511" t="s">
        <v>62320</v>
      </c>
      <c r="N16511">
        <v>3</v>
      </c>
      <c r="O16511" t="s">
        <v>62496</v>
      </c>
      <c r="P16511" t="s">
        <v>62497</v>
      </c>
      <c r="Q16511" t="s">
        <v>62498</v>
      </c>
    </row>
    <row r="16512" spans="1:17" x14ac:dyDescent="0.25">
      <c r="A16512">
        <v>801</v>
      </c>
      <c r="B16512" t="s">
        <v>62499</v>
      </c>
      <c r="C16512" s="1">
        <v>4.3927603599999904E+16</v>
      </c>
      <c r="D16512" s="1">
        <v>110385919</v>
      </c>
      <c r="E16512">
        <v>100003</v>
      </c>
      <c r="F16512" t="str">
        <f>VLOOKUP(E16512,'[1]movimento-per-comune-ambito-201'!$C$2:$D$547,2,0)</f>
        <v>Prato e Val Bisenzio</v>
      </c>
      <c r="G16512" t="s">
        <v>63031</v>
      </c>
      <c r="H16512" t="s">
        <v>37</v>
      </c>
      <c r="I16512" t="s">
        <v>62500</v>
      </c>
      <c r="J16512">
        <v>59013</v>
      </c>
      <c r="K16512" t="s">
        <v>62490</v>
      </c>
      <c r="L16512" t="str">
        <f>VLOOKUP(K16512,'[1]movimento-per-comune-ambito-201'!$B$2:$D$547,3,FALSE)</f>
        <v>Prato e Val Bisenzio</v>
      </c>
      <c r="M16512" t="s">
        <v>62320</v>
      </c>
      <c r="N16512">
        <v>0</v>
      </c>
      <c r="O16512" t="s">
        <v>62501</v>
      </c>
      <c r="Q16512" t="s">
        <v>62502</v>
      </c>
    </row>
    <row r="16513" spans="1:17" x14ac:dyDescent="0.25">
      <c r="A16513">
        <v>802</v>
      </c>
      <c r="B16513" t="s">
        <v>62499</v>
      </c>
      <c r="C16513" s="1">
        <v>4.39278436E+16</v>
      </c>
      <c r="D16513" s="1">
        <v>1.10388034E+16</v>
      </c>
      <c r="E16513">
        <v>100003</v>
      </c>
      <c r="F16513" t="str">
        <f>VLOOKUP(E16513,'[1]movimento-per-comune-ambito-201'!$C$2:$D$547,2,0)</f>
        <v>Prato e Val Bisenzio</v>
      </c>
      <c r="G16513" t="s">
        <v>63328</v>
      </c>
      <c r="H16513" t="s">
        <v>37</v>
      </c>
      <c r="I16513" t="s">
        <v>62503</v>
      </c>
      <c r="J16513">
        <v>59013</v>
      </c>
      <c r="K16513" t="s">
        <v>62490</v>
      </c>
      <c r="L16513" t="str">
        <f>VLOOKUP(K16513,'[1]movimento-per-comune-ambito-201'!$B$2:$D$547,3,FALSE)</f>
        <v>Prato e Val Bisenzio</v>
      </c>
      <c r="M16513" t="s">
        <v>62320</v>
      </c>
      <c r="N16513">
        <v>0</v>
      </c>
      <c r="O16513" t="s">
        <v>62501</v>
      </c>
      <c r="Q16513" t="s">
        <v>62502</v>
      </c>
    </row>
    <row r="16514" spans="1:17" x14ac:dyDescent="0.25">
      <c r="A16514">
        <v>803</v>
      </c>
      <c r="B16514" t="s">
        <v>62499</v>
      </c>
      <c r="C16514" s="1">
        <v>4.39276259E+16</v>
      </c>
      <c r="D16514" s="1">
        <v>110326869</v>
      </c>
      <c r="E16514">
        <v>100003</v>
      </c>
      <c r="F16514" t="str">
        <f>VLOOKUP(E16514,'[1]movimento-per-comune-ambito-201'!$C$2:$D$547,2,0)</f>
        <v>Prato e Val Bisenzio</v>
      </c>
      <c r="G16514" t="s">
        <v>63018</v>
      </c>
      <c r="H16514" t="s">
        <v>37</v>
      </c>
      <c r="I16514" t="s">
        <v>62504</v>
      </c>
      <c r="J16514">
        <v>59013</v>
      </c>
      <c r="K16514" t="s">
        <v>62490</v>
      </c>
      <c r="L16514" t="str">
        <f>VLOOKUP(K16514,'[1]movimento-per-comune-ambito-201'!$B$2:$D$547,3,FALSE)</f>
        <v>Prato e Val Bisenzio</v>
      </c>
      <c r="M16514" t="s">
        <v>62320</v>
      </c>
      <c r="N16514">
        <v>0</v>
      </c>
      <c r="O16514" t="s">
        <v>62501</v>
      </c>
      <c r="Q16514" t="s">
        <v>62502</v>
      </c>
    </row>
    <row r="16515" spans="1:17" x14ac:dyDescent="0.25">
      <c r="A16515">
        <v>19508</v>
      </c>
      <c r="B16515" t="s">
        <v>62505</v>
      </c>
      <c r="C16515" s="1">
        <v>4.3923855699999904E+16</v>
      </c>
      <c r="D16515" s="1">
        <v>110462027</v>
      </c>
      <c r="E16515">
        <v>100003</v>
      </c>
      <c r="F16515" t="str">
        <f>VLOOKUP(E16515,'[1]movimento-per-comune-ambito-201'!$C$2:$D$547,2,0)</f>
        <v>Prato e Val Bisenzio</v>
      </c>
      <c r="G16515" t="s">
        <v>63040</v>
      </c>
      <c r="H16515" t="s">
        <v>37</v>
      </c>
      <c r="I16515" t="s">
        <v>62506</v>
      </c>
      <c r="J16515">
        <v>59013</v>
      </c>
      <c r="K16515" t="s">
        <v>62490</v>
      </c>
      <c r="L16515" t="str">
        <f>VLOOKUP(K16515,'[1]movimento-per-comune-ambito-201'!$B$2:$D$547,3,FALSE)</f>
        <v>Prato e Val Bisenzio</v>
      </c>
      <c r="M16515" t="s">
        <v>62320</v>
      </c>
      <c r="N16515">
        <v>0</v>
      </c>
      <c r="O16515" t="s">
        <v>62507</v>
      </c>
    </row>
    <row r="16516" spans="1:17" x14ac:dyDescent="0.25">
      <c r="A16516">
        <v>19854</v>
      </c>
      <c r="B16516" t="s">
        <v>62508</v>
      </c>
      <c r="C16516" s="1">
        <v>4.3906794099999904E+16</v>
      </c>
      <c r="D16516" s="1">
        <v>110323967</v>
      </c>
      <c r="E16516">
        <v>100003</v>
      </c>
      <c r="F16516" t="str">
        <f>VLOOKUP(E16516,'[1]movimento-per-comune-ambito-201'!$C$2:$D$547,2,0)</f>
        <v>Prato e Val Bisenzio</v>
      </c>
      <c r="G16516" t="s">
        <v>63140</v>
      </c>
      <c r="H16516" t="s">
        <v>37</v>
      </c>
      <c r="I16516" t="s">
        <v>62509</v>
      </c>
      <c r="J16516">
        <v>59013</v>
      </c>
      <c r="K16516" t="s">
        <v>62490</v>
      </c>
      <c r="L16516" t="str">
        <f>VLOOKUP(K16516,'[1]movimento-per-comune-ambito-201'!$B$2:$D$547,3,FALSE)</f>
        <v>Prato e Val Bisenzio</v>
      </c>
      <c r="M16516" t="s">
        <v>62320</v>
      </c>
      <c r="N16516">
        <v>0</v>
      </c>
      <c r="O16516" t="s">
        <v>62510</v>
      </c>
    </row>
    <row r="16517" spans="1:17" x14ac:dyDescent="0.25">
      <c r="A16517">
        <v>20538</v>
      </c>
      <c r="B16517" t="s">
        <v>62499</v>
      </c>
      <c r="C16517" s="1">
        <v>4.39275559E+16</v>
      </c>
      <c r="D16517" s="1">
        <v>110385452</v>
      </c>
      <c r="E16517">
        <v>100003</v>
      </c>
      <c r="F16517" t="str">
        <f>VLOOKUP(E16517,'[1]movimento-per-comune-ambito-201'!$C$2:$D$547,2,0)</f>
        <v>Prato e Val Bisenzio</v>
      </c>
      <c r="G16517" t="s">
        <v>63041</v>
      </c>
      <c r="H16517" t="s">
        <v>37</v>
      </c>
      <c r="I16517" t="s">
        <v>62511</v>
      </c>
      <c r="J16517">
        <v>59013</v>
      </c>
      <c r="K16517" t="s">
        <v>62490</v>
      </c>
      <c r="L16517" t="str">
        <f>VLOOKUP(K16517,'[1]movimento-per-comune-ambito-201'!$B$2:$D$547,3,FALSE)</f>
        <v>Prato e Val Bisenzio</v>
      </c>
      <c r="M16517" t="s">
        <v>62320</v>
      </c>
      <c r="N16517">
        <v>0</v>
      </c>
      <c r="O16517" t="s">
        <v>62501</v>
      </c>
      <c r="Q16517" t="s">
        <v>62502</v>
      </c>
    </row>
    <row r="16518" spans="1:17" x14ac:dyDescent="0.25">
      <c r="A16518">
        <v>22684</v>
      </c>
      <c r="B16518" t="s">
        <v>62508</v>
      </c>
      <c r="C16518" s="1">
        <v>4.3916655499999904E+16</v>
      </c>
      <c r="D16518" s="1">
        <v>1.10582528999999E+16</v>
      </c>
      <c r="E16518">
        <v>100003</v>
      </c>
      <c r="F16518" t="str">
        <f>VLOOKUP(E16518,'[1]movimento-per-comune-ambito-201'!$C$2:$D$547,2,0)</f>
        <v>Prato e Val Bisenzio</v>
      </c>
      <c r="G16518" t="s">
        <v>63042</v>
      </c>
      <c r="H16518" t="s">
        <v>37</v>
      </c>
      <c r="I16518" t="s">
        <v>62512</v>
      </c>
      <c r="J16518">
        <v>59013</v>
      </c>
      <c r="K16518" t="s">
        <v>62490</v>
      </c>
      <c r="L16518" t="str">
        <f>VLOOKUP(K16518,'[1]movimento-per-comune-ambito-201'!$B$2:$D$547,3,FALSE)</f>
        <v>Prato e Val Bisenzio</v>
      </c>
      <c r="M16518" t="s">
        <v>62320</v>
      </c>
      <c r="N16518">
        <v>0</v>
      </c>
      <c r="O16518" t="s">
        <v>62510</v>
      </c>
    </row>
    <row r="16519" spans="1:17" x14ac:dyDescent="0.25">
      <c r="A16519">
        <v>23023</v>
      </c>
      <c r="B16519" t="s">
        <v>62513</v>
      </c>
      <c r="C16519" s="1">
        <v>4.3914137599999904E+16</v>
      </c>
      <c r="D16519" s="1">
        <v>110265802</v>
      </c>
      <c r="E16519">
        <v>100003</v>
      </c>
      <c r="F16519" t="str">
        <f>VLOOKUP(E16519,'[1]movimento-per-comune-ambito-201'!$C$2:$D$547,2,0)</f>
        <v>Prato e Val Bisenzio</v>
      </c>
      <c r="G16519" t="s">
        <v>63043</v>
      </c>
      <c r="H16519" t="s">
        <v>37</v>
      </c>
      <c r="I16519" t="s">
        <v>62514</v>
      </c>
      <c r="J16519">
        <v>59013</v>
      </c>
      <c r="K16519" t="s">
        <v>62490</v>
      </c>
      <c r="L16519" t="str">
        <f>VLOOKUP(K16519,'[1]movimento-per-comune-ambito-201'!$B$2:$D$547,3,FALSE)</f>
        <v>Prato e Val Bisenzio</v>
      </c>
      <c r="M16519" t="s">
        <v>62320</v>
      </c>
      <c r="N16519">
        <v>0</v>
      </c>
      <c r="O16519" t="s">
        <v>62515</v>
      </c>
      <c r="P16519" t="s">
        <v>62516</v>
      </c>
      <c r="Q16519" t="s">
        <v>62517</v>
      </c>
    </row>
    <row r="16520" spans="1:17" x14ac:dyDescent="0.25">
      <c r="A16520">
        <v>864</v>
      </c>
      <c r="B16520" t="s">
        <v>62518</v>
      </c>
      <c r="C16520" s="1">
        <v>4.39124745E+16</v>
      </c>
      <c r="D16520" s="1">
        <v>1.10660080999999E+16</v>
      </c>
      <c r="E16520">
        <v>100003</v>
      </c>
      <c r="F16520" t="str">
        <f>VLOOKUP(E16520,'[1]movimento-per-comune-ambito-201'!$C$2:$D$547,2,0)</f>
        <v>Prato e Val Bisenzio</v>
      </c>
      <c r="G16520" t="s">
        <v>63032</v>
      </c>
      <c r="H16520" t="s">
        <v>52</v>
      </c>
      <c r="I16520" t="s">
        <v>62519</v>
      </c>
      <c r="J16520">
        <v>59013</v>
      </c>
      <c r="K16520" t="s">
        <v>62490</v>
      </c>
      <c r="L16520" t="str">
        <f>VLOOKUP(K16520,'[1]movimento-per-comune-ambito-201'!$B$2:$D$547,3,FALSE)</f>
        <v>Prato e Val Bisenzio</v>
      </c>
      <c r="M16520" t="s">
        <v>62320</v>
      </c>
      <c r="N16520">
        <v>0</v>
      </c>
      <c r="O16520" t="s">
        <v>62520</v>
      </c>
      <c r="P16520" t="s">
        <v>62521</v>
      </c>
      <c r="Q16520" t="s">
        <v>62522</v>
      </c>
    </row>
    <row r="16521" spans="1:17" x14ac:dyDescent="0.25">
      <c r="A16521">
        <v>866</v>
      </c>
      <c r="B16521" t="s">
        <v>62523</v>
      </c>
      <c r="C16521" s="1">
        <v>4.3930497799999904E+16</v>
      </c>
      <c r="D16521" s="1">
        <v>1.10302387999999E+16</v>
      </c>
      <c r="E16521">
        <v>100003</v>
      </c>
      <c r="F16521" t="str">
        <f>VLOOKUP(E16521,'[1]movimento-per-comune-ambito-201'!$C$2:$D$547,2,0)</f>
        <v>Prato e Val Bisenzio</v>
      </c>
      <c r="G16521" t="s">
        <v>63021</v>
      </c>
      <c r="H16521" t="s">
        <v>52</v>
      </c>
      <c r="I16521" t="s">
        <v>62524</v>
      </c>
      <c r="J16521">
        <v>59013</v>
      </c>
      <c r="K16521" t="s">
        <v>62490</v>
      </c>
      <c r="L16521" t="str">
        <f>VLOOKUP(K16521,'[1]movimento-per-comune-ambito-201'!$B$2:$D$547,3,FALSE)</f>
        <v>Prato e Val Bisenzio</v>
      </c>
      <c r="M16521" t="s">
        <v>62320</v>
      </c>
      <c r="N16521">
        <v>0</v>
      </c>
      <c r="Q16521" t="s">
        <v>62525</v>
      </c>
    </row>
    <row r="16522" spans="1:17" x14ac:dyDescent="0.25">
      <c r="A16522">
        <v>18902</v>
      </c>
      <c r="B16522" t="s">
        <v>62526</v>
      </c>
      <c r="C16522" s="1">
        <v>4.3929151594016E+16</v>
      </c>
      <c r="D16522" s="1">
        <v>1.10460228032104E+16</v>
      </c>
      <c r="E16522">
        <v>100003</v>
      </c>
      <c r="F16522" t="str">
        <f>VLOOKUP(E16522,'[1]movimento-per-comune-ambito-201'!$C$2:$D$547,2,0)</f>
        <v>Prato e Val Bisenzio</v>
      </c>
      <c r="G16522" t="s">
        <v>63065</v>
      </c>
      <c r="H16522" t="s">
        <v>52</v>
      </c>
      <c r="I16522" t="s">
        <v>62527</v>
      </c>
      <c r="J16522">
        <v>59013</v>
      </c>
      <c r="K16522" t="s">
        <v>62490</v>
      </c>
      <c r="L16522" t="str">
        <f>VLOOKUP(K16522,'[1]movimento-per-comune-ambito-201'!$B$2:$D$547,3,FALSE)</f>
        <v>Prato e Val Bisenzio</v>
      </c>
      <c r="M16522" t="s">
        <v>62320</v>
      </c>
      <c r="N16522">
        <v>0</v>
      </c>
      <c r="O16522" t="s">
        <v>62528</v>
      </c>
      <c r="P16522" t="s">
        <v>62529</v>
      </c>
    </row>
    <row r="16523" spans="1:17" x14ac:dyDescent="0.25">
      <c r="A16523">
        <v>804</v>
      </c>
      <c r="B16523" t="s">
        <v>62530</v>
      </c>
      <c r="C16523" s="1">
        <v>4.3816093E+16</v>
      </c>
      <c r="D16523" s="1">
        <v>1.1056043E+16</v>
      </c>
      <c r="E16523">
        <v>100004</v>
      </c>
      <c r="F16523" t="str">
        <f>VLOOKUP(E16523,'[1]movimento-per-comune-ambito-201'!$C$2:$D$547,2,0)</f>
        <v>Prato e Val Bisenzio</v>
      </c>
      <c r="G16523" t="s">
        <v>63031</v>
      </c>
      <c r="H16523" t="s">
        <v>37</v>
      </c>
      <c r="I16523" t="s">
        <v>62531</v>
      </c>
      <c r="J16523">
        <v>59016</v>
      </c>
      <c r="K16523" t="s">
        <v>62532</v>
      </c>
      <c r="L16523" t="str">
        <f>VLOOKUP(K16523,'[1]movimento-per-comune-ambito-201'!$B$2:$D$547,3,FALSE)</f>
        <v>Prato e Val Bisenzio</v>
      </c>
      <c r="M16523" t="s">
        <v>62320</v>
      </c>
      <c r="N16523">
        <v>0</v>
      </c>
      <c r="O16523" t="s">
        <v>62533</v>
      </c>
      <c r="Q16523" t="s">
        <v>62534</v>
      </c>
    </row>
    <row r="16524" spans="1:17" x14ac:dyDescent="0.25">
      <c r="A16524">
        <v>806</v>
      </c>
      <c r="B16524" t="s">
        <v>62535</v>
      </c>
      <c r="C16524" s="1">
        <v>4.38292349E+16</v>
      </c>
      <c r="D16524" s="1">
        <v>110373582</v>
      </c>
      <c r="E16524">
        <v>100004</v>
      </c>
      <c r="F16524" t="str">
        <f>VLOOKUP(E16524,'[1]movimento-per-comune-ambito-201'!$C$2:$D$547,2,0)</f>
        <v>Prato e Val Bisenzio</v>
      </c>
      <c r="G16524" t="s">
        <v>63018</v>
      </c>
      <c r="H16524" t="s">
        <v>37</v>
      </c>
      <c r="I16524" t="s">
        <v>62536</v>
      </c>
      <c r="J16524">
        <v>59016</v>
      </c>
      <c r="K16524" t="s">
        <v>62532</v>
      </c>
      <c r="L16524" t="str">
        <f>VLOOKUP(K16524,'[1]movimento-per-comune-ambito-201'!$B$2:$D$547,3,FALSE)</f>
        <v>Prato e Val Bisenzio</v>
      </c>
      <c r="M16524" t="s">
        <v>62320</v>
      </c>
      <c r="N16524">
        <v>0</v>
      </c>
      <c r="O16524" t="s">
        <v>62537</v>
      </c>
    </row>
    <row r="16525" spans="1:17" x14ac:dyDescent="0.25">
      <c r="A16525">
        <v>780</v>
      </c>
      <c r="B16525" t="s">
        <v>62538</v>
      </c>
      <c r="C16525" s="1">
        <v>4.3817143323290896E+16</v>
      </c>
      <c r="D16525" s="1">
        <v>1.10442132068847E+16</v>
      </c>
      <c r="E16525">
        <v>100004</v>
      </c>
      <c r="F16525" t="str">
        <f>VLOOKUP(E16525,'[1]movimento-per-comune-ambito-201'!$C$2:$D$547,2,0)</f>
        <v>Prato e Val Bisenzio</v>
      </c>
      <c r="G16525" t="s">
        <v>63130</v>
      </c>
      <c r="H16525" t="s">
        <v>41</v>
      </c>
      <c r="I16525" t="s">
        <v>62539</v>
      </c>
      <c r="J16525">
        <v>59016</v>
      </c>
      <c r="K16525" t="s">
        <v>62532</v>
      </c>
      <c r="L16525" t="str">
        <f>VLOOKUP(K16525,'[1]movimento-per-comune-ambito-201'!$B$2:$D$547,3,FALSE)</f>
        <v>Prato e Val Bisenzio</v>
      </c>
      <c r="M16525" t="s">
        <v>62320</v>
      </c>
      <c r="N16525">
        <v>3</v>
      </c>
      <c r="O16525" t="s">
        <v>62540</v>
      </c>
      <c r="P16525" t="s">
        <v>62541</v>
      </c>
      <c r="Q16525" t="s">
        <v>62542</v>
      </c>
    </row>
    <row r="16526" spans="1:17" x14ac:dyDescent="0.25">
      <c r="A16526">
        <v>26069</v>
      </c>
      <c r="B16526" t="s">
        <v>62543</v>
      </c>
      <c r="C16526" s="1">
        <v>4.3816024599999904E+16</v>
      </c>
      <c r="D16526" s="1">
        <v>110584293</v>
      </c>
      <c r="E16526">
        <v>100004</v>
      </c>
      <c r="F16526" t="str">
        <f>VLOOKUP(E16526,'[1]movimento-per-comune-ambito-201'!$C$2:$D$547,2,0)</f>
        <v>Prato e Val Bisenzio</v>
      </c>
      <c r="G16526" t="s">
        <v>63144</v>
      </c>
      <c r="H16526" t="s">
        <v>52</v>
      </c>
      <c r="I16526" t="s">
        <v>62544</v>
      </c>
      <c r="J16526">
        <v>59016</v>
      </c>
      <c r="K16526" t="s">
        <v>62532</v>
      </c>
      <c r="L16526" t="str">
        <f>VLOOKUP(K16526,'[1]movimento-per-comune-ambito-201'!$B$2:$D$547,3,FALSE)</f>
        <v>Prato e Val Bisenzio</v>
      </c>
      <c r="M16526" t="s">
        <v>62320</v>
      </c>
      <c r="N16526">
        <v>0</v>
      </c>
      <c r="O16526" t="s">
        <v>62545</v>
      </c>
    </row>
    <row r="16527" spans="1:17" x14ac:dyDescent="0.25">
      <c r="A16527">
        <v>26047</v>
      </c>
      <c r="B16527" t="s">
        <v>62546</v>
      </c>
      <c r="C16527" s="1">
        <v>438265156</v>
      </c>
      <c r="D16527" s="1">
        <v>110376634</v>
      </c>
      <c r="E16527">
        <v>100004</v>
      </c>
      <c r="F16527" t="str">
        <f>VLOOKUP(E16527,'[1]movimento-per-comune-ambito-201'!$C$2:$D$547,2,0)</f>
        <v>Prato e Val Bisenzio</v>
      </c>
      <c r="G16527" t="s">
        <v>63065</v>
      </c>
      <c r="H16527" t="s">
        <v>52</v>
      </c>
      <c r="I16527" t="s">
        <v>62547</v>
      </c>
      <c r="J16527">
        <v>59016</v>
      </c>
      <c r="K16527" t="s">
        <v>62532</v>
      </c>
      <c r="L16527" t="str">
        <f>VLOOKUP(K16527,'[1]movimento-per-comune-ambito-201'!$B$2:$D$547,3,FALSE)</f>
        <v>Prato e Val Bisenzio</v>
      </c>
      <c r="M16527" t="s">
        <v>62320</v>
      </c>
      <c r="N16527">
        <v>0</v>
      </c>
      <c r="O16527" t="s">
        <v>62548</v>
      </c>
      <c r="P16527" t="s">
        <v>62549</v>
      </c>
    </row>
    <row r="16528" spans="1:17" x14ac:dyDescent="0.25">
      <c r="A16528">
        <v>21601</v>
      </c>
      <c r="B16528" t="s">
        <v>62550</v>
      </c>
      <c r="C16528" s="1">
        <v>4.3821432299999904E+16</v>
      </c>
      <c r="D16528" s="1">
        <v>110366812</v>
      </c>
      <c r="E16528">
        <v>100004</v>
      </c>
      <c r="F16528" t="str">
        <f>VLOOKUP(E16528,'[1]movimento-per-comune-ambito-201'!$C$2:$D$547,2,0)</f>
        <v>Prato e Val Bisenzio</v>
      </c>
      <c r="G16528" t="s">
        <v>63026</v>
      </c>
      <c r="H16528" t="s">
        <v>75</v>
      </c>
      <c r="I16528" t="s">
        <v>62551</v>
      </c>
      <c r="J16528">
        <v>59016</v>
      </c>
      <c r="K16528" t="s">
        <v>62532</v>
      </c>
      <c r="L16528" t="str">
        <f>VLOOKUP(K16528,'[1]movimento-per-comune-ambito-201'!$B$2:$D$547,3,FALSE)</f>
        <v>Prato e Val Bisenzio</v>
      </c>
      <c r="M16528" t="s">
        <v>62320</v>
      </c>
      <c r="N16528">
        <v>0</v>
      </c>
      <c r="O16528" t="s">
        <v>62552</v>
      </c>
      <c r="P16528" t="s">
        <v>62553</v>
      </c>
      <c r="Q16528" t="s">
        <v>62554</v>
      </c>
    </row>
    <row r="16529" spans="1:17" x14ac:dyDescent="0.25">
      <c r="A16529">
        <v>910</v>
      </c>
      <c r="B16529" t="s">
        <v>62555</v>
      </c>
      <c r="C16529" s="1">
        <v>4.382567E+16</v>
      </c>
      <c r="D16529" s="1">
        <v>1108019</v>
      </c>
      <c r="E16529">
        <v>100005</v>
      </c>
      <c r="F16529" t="str">
        <f>VLOOKUP(E16529,'[1]movimento-per-comune-ambito-201'!$C$2:$D$547,2,0)</f>
        <v>Prato e Val Bisenzio</v>
      </c>
      <c r="G16529" t="s">
        <v>63013</v>
      </c>
      <c r="H16529" t="s">
        <v>15</v>
      </c>
      <c r="I16529" t="s">
        <v>62556</v>
      </c>
      <c r="J16529">
        <v>59100</v>
      </c>
      <c r="K16529" t="s">
        <v>62557</v>
      </c>
      <c r="L16529" t="str">
        <f>VLOOKUP(K16529,'[1]movimento-per-comune-ambito-201'!$B$2:$D$547,3,FALSE)</f>
        <v>Prato e Val Bisenzio</v>
      </c>
      <c r="M16529" t="s">
        <v>62320</v>
      </c>
      <c r="N16529">
        <v>1</v>
      </c>
      <c r="O16529" t="s">
        <v>62558</v>
      </c>
      <c r="P16529" t="s">
        <v>62559</v>
      </c>
      <c r="Q16529" t="s">
        <v>62560</v>
      </c>
    </row>
    <row r="16530" spans="1:17" x14ac:dyDescent="0.25">
      <c r="A16530">
        <v>22377</v>
      </c>
      <c r="B16530" t="s">
        <v>62561</v>
      </c>
      <c r="C16530" s="1">
        <v>4.38635753E+16</v>
      </c>
      <c r="D16530" s="1">
        <v>1.10686294E+16</v>
      </c>
      <c r="E16530">
        <v>100005</v>
      </c>
      <c r="F16530" t="str">
        <f>VLOOKUP(E16530,'[1]movimento-per-comune-ambito-201'!$C$2:$D$547,2,0)</f>
        <v>Prato e Val Bisenzio</v>
      </c>
      <c r="G16530" t="s">
        <v>63131</v>
      </c>
      <c r="H16530" t="s">
        <v>15</v>
      </c>
      <c r="I16530" t="s">
        <v>62562</v>
      </c>
      <c r="J16530">
        <v>59100</v>
      </c>
      <c r="K16530" t="s">
        <v>62557</v>
      </c>
      <c r="L16530" t="str">
        <f>VLOOKUP(K16530,'[1]movimento-per-comune-ambito-201'!$B$2:$D$547,3,FALSE)</f>
        <v>Prato e Val Bisenzio</v>
      </c>
      <c r="M16530" t="s">
        <v>62320</v>
      </c>
      <c r="N16530">
        <v>1</v>
      </c>
      <c r="O16530" t="s">
        <v>62563</v>
      </c>
      <c r="Q16530" t="s">
        <v>62564</v>
      </c>
    </row>
    <row r="16531" spans="1:17" x14ac:dyDescent="0.25">
      <c r="A16531">
        <v>25123</v>
      </c>
      <c r="B16531" t="s">
        <v>62565</v>
      </c>
      <c r="C16531" s="1">
        <v>4.38942405E+16</v>
      </c>
      <c r="D16531" s="1">
        <v>111163258</v>
      </c>
      <c r="E16531">
        <v>100005</v>
      </c>
      <c r="F16531" t="str">
        <f>VLOOKUP(E16531,'[1]movimento-per-comune-ambito-201'!$C$2:$D$547,2,0)</f>
        <v>Prato e Val Bisenzio</v>
      </c>
      <c r="G16531" t="s">
        <v>63014</v>
      </c>
      <c r="H16531" t="s">
        <v>15</v>
      </c>
      <c r="I16531" t="s">
        <v>62566</v>
      </c>
      <c r="J16531">
        <v>59100</v>
      </c>
      <c r="K16531" t="s">
        <v>62557</v>
      </c>
      <c r="L16531" t="str">
        <f>VLOOKUP(K16531,'[1]movimento-per-comune-ambito-201'!$B$2:$D$547,3,FALSE)</f>
        <v>Prato e Val Bisenzio</v>
      </c>
      <c r="M16531" t="s">
        <v>62320</v>
      </c>
      <c r="N16531">
        <v>3</v>
      </c>
      <c r="O16531" t="s">
        <v>62567</v>
      </c>
      <c r="P16531" t="s">
        <v>62568</v>
      </c>
      <c r="Q16531" t="s">
        <v>62569</v>
      </c>
    </row>
    <row r="16532" spans="1:17" x14ac:dyDescent="0.25">
      <c r="A16532">
        <v>809</v>
      </c>
      <c r="B16532" t="s">
        <v>62570</v>
      </c>
      <c r="C16532" s="1">
        <v>4.3908932399999904E+16</v>
      </c>
      <c r="D16532" s="1">
        <v>1.11230252E+16</v>
      </c>
      <c r="E16532">
        <v>100005</v>
      </c>
      <c r="F16532" t="str">
        <f>VLOOKUP(E16532,'[1]movimento-per-comune-ambito-201'!$C$2:$D$547,2,0)</f>
        <v>Prato e Val Bisenzio</v>
      </c>
      <c r="G16532" t="s">
        <v>63051</v>
      </c>
      <c r="H16532" t="s">
        <v>37</v>
      </c>
      <c r="I16532" t="s">
        <v>62571</v>
      </c>
      <c r="J16532">
        <v>59100</v>
      </c>
      <c r="K16532" t="s">
        <v>62557</v>
      </c>
      <c r="L16532" t="str">
        <f>VLOOKUP(K16532,'[1]movimento-per-comune-ambito-201'!$B$2:$D$547,3,FALSE)</f>
        <v>Prato e Val Bisenzio</v>
      </c>
      <c r="M16532" t="s">
        <v>62320</v>
      </c>
      <c r="N16532">
        <v>0</v>
      </c>
      <c r="O16532" t="s">
        <v>62572</v>
      </c>
      <c r="P16532" t="s">
        <v>62573</v>
      </c>
      <c r="Q16532" t="s">
        <v>62574</v>
      </c>
    </row>
    <row r="16533" spans="1:17" x14ac:dyDescent="0.25">
      <c r="A16533">
        <v>810</v>
      </c>
      <c r="B16533" t="s">
        <v>62570</v>
      </c>
      <c r="C16533" s="1">
        <v>4.3909109999999904E+16</v>
      </c>
      <c r="D16533" s="1">
        <v>1.11229099999999E+16</v>
      </c>
      <c r="E16533">
        <v>100005</v>
      </c>
      <c r="F16533" t="str">
        <f>VLOOKUP(E16533,'[1]movimento-per-comune-ambito-201'!$C$2:$D$547,2,0)</f>
        <v>Prato e Val Bisenzio</v>
      </c>
      <c r="G16533" t="s">
        <v>63052</v>
      </c>
      <c r="H16533" t="s">
        <v>37</v>
      </c>
      <c r="I16533" t="s">
        <v>62575</v>
      </c>
      <c r="J16533">
        <v>59100</v>
      </c>
      <c r="K16533" t="s">
        <v>62557</v>
      </c>
      <c r="L16533" t="str">
        <f>VLOOKUP(K16533,'[1]movimento-per-comune-ambito-201'!$B$2:$D$547,3,FALSE)</f>
        <v>Prato e Val Bisenzio</v>
      </c>
      <c r="M16533" t="s">
        <v>62320</v>
      </c>
      <c r="N16533">
        <v>0</v>
      </c>
      <c r="O16533" t="s">
        <v>62572</v>
      </c>
      <c r="P16533" t="s">
        <v>62573</v>
      </c>
      <c r="Q16533" t="s">
        <v>62574</v>
      </c>
    </row>
    <row r="16534" spans="1:17" x14ac:dyDescent="0.25">
      <c r="A16534">
        <v>811</v>
      </c>
      <c r="B16534" t="s">
        <v>62576</v>
      </c>
      <c r="C16534" s="1">
        <v>4.38967181E+16</v>
      </c>
      <c r="D16534" s="1">
        <v>110867174</v>
      </c>
      <c r="E16534">
        <v>100005</v>
      </c>
      <c r="F16534" t="str">
        <f>VLOOKUP(E16534,'[1]movimento-per-comune-ambito-201'!$C$2:$D$547,2,0)</f>
        <v>Prato e Val Bisenzio</v>
      </c>
      <c r="G16534" t="s">
        <v>63530</v>
      </c>
      <c r="H16534" t="s">
        <v>37</v>
      </c>
      <c r="I16534" t="s">
        <v>62577</v>
      </c>
      <c r="J16534">
        <v>59100</v>
      </c>
      <c r="K16534" t="s">
        <v>62557</v>
      </c>
      <c r="L16534" t="str">
        <f>VLOOKUP(K16534,'[1]movimento-per-comune-ambito-201'!$B$2:$D$547,3,FALSE)</f>
        <v>Prato e Val Bisenzio</v>
      </c>
      <c r="M16534" t="s">
        <v>62320</v>
      </c>
      <c r="N16534">
        <v>0</v>
      </c>
      <c r="Q16534" t="s">
        <v>62578</v>
      </c>
    </row>
    <row r="16535" spans="1:17" x14ac:dyDescent="0.25">
      <c r="A16535">
        <v>814</v>
      </c>
      <c r="B16535" t="s">
        <v>62579</v>
      </c>
      <c r="C16535" s="1">
        <v>438661162</v>
      </c>
      <c r="D16535" s="1">
        <v>1.10981343999999E+16</v>
      </c>
      <c r="E16535">
        <v>100005</v>
      </c>
      <c r="F16535" t="str">
        <f>VLOOKUP(E16535,'[1]movimento-per-comune-ambito-201'!$C$2:$D$547,2,0)</f>
        <v>Prato e Val Bisenzio</v>
      </c>
      <c r="G16535" t="s">
        <v>63375</v>
      </c>
      <c r="H16535" t="s">
        <v>37</v>
      </c>
      <c r="I16535" t="s">
        <v>62580</v>
      </c>
      <c r="J16535">
        <v>59100</v>
      </c>
      <c r="K16535" t="s">
        <v>62557</v>
      </c>
      <c r="L16535" t="str">
        <f>VLOOKUP(K16535,'[1]movimento-per-comune-ambito-201'!$B$2:$D$547,3,FALSE)</f>
        <v>Prato e Val Bisenzio</v>
      </c>
      <c r="M16535" t="s">
        <v>62320</v>
      </c>
      <c r="N16535">
        <v>0</v>
      </c>
      <c r="O16535" t="s">
        <v>62581</v>
      </c>
    </row>
    <row r="16536" spans="1:17" x14ac:dyDescent="0.25">
      <c r="A16536">
        <v>815</v>
      </c>
      <c r="B16536" t="s">
        <v>62579</v>
      </c>
      <c r="C16536" s="1">
        <v>4.38709362E+16</v>
      </c>
      <c r="D16536" s="1">
        <v>1.10938152999999E+16</v>
      </c>
      <c r="E16536">
        <v>100005</v>
      </c>
      <c r="F16536" t="str">
        <f>VLOOKUP(E16536,'[1]movimento-per-comune-ambito-201'!$C$2:$D$547,2,0)</f>
        <v>Prato e Val Bisenzio</v>
      </c>
      <c r="G16536" t="s">
        <v>63376</v>
      </c>
      <c r="H16536" t="s">
        <v>37</v>
      </c>
      <c r="I16536" t="s">
        <v>62582</v>
      </c>
      <c r="J16536">
        <v>59100</v>
      </c>
      <c r="K16536" t="s">
        <v>62557</v>
      </c>
      <c r="L16536" t="str">
        <f>VLOOKUP(K16536,'[1]movimento-per-comune-ambito-201'!$B$2:$D$547,3,FALSE)</f>
        <v>Prato e Val Bisenzio</v>
      </c>
      <c r="M16536" t="s">
        <v>62320</v>
      </c>
      <c r="N16536">
        <v>0</v>
      </c>
      <c r="O16536" t="s">
        <v>62581</v>
      </c>
    </row>
    <row r="16537" spans="1:17" x14ac:dyDescent="0.25">
      <c r="A16537">
        <v>818</v>
      </c>
      <c r="B16537" t="s">
        <v>62583</v>
      </c>
      <c r="C16537" s="1">
        <v>4.38666295E+16</v>
      </c>
      <c r="D16537" s="1">
        <v>1.10972621999999E+16</v>
      </c>
      <c r="E16537">
        <v>100005</v>
      </c>
      <c r="F16537" t="str">
        <f>VLOOKUP(E16537,'[1]movimento-per-comune-ambito-201'!$C$2:$D$547,2,0)</f>
        <v>Prato e Val Bisenzio</v>
      </c>
      <c r="G16537" t="s">
        <v>63720</v>
      </c>
      <c r="H16537" t="s">
        <v>37</v>
      </c>
      <c r="I16537" t="s">
        <v>62584</v>
      </c>
      <c r="J16537">
        <v>59100</v>
      </c>
      <c r="K16537" t="s">
        <v>62557</v>
      </c>
      <c r="L16537" t="str">
        <f>VLOOKUP(K16537,'[1]movimento-per-comune-ambito-201'!$B$2:$D$547,3,FALSE)</f>
        <v>Prato e Val Bisenzio</v>
      </c>
      <c r="M16537" t="s">
        <v>62320</v>
      </c>
      <c r="N16537">
        <v>0</v>
      </c>
      <c r="Q16537" t="s">
        <v>62585</v>
      </c>
    </row>
    <row r="16538" spans="1:17" x14ac:dyDescent="0.25">
      <c r="A16538">
        <v>820</v>
      </c>
      <c r="B16538" t="s">
        <v>62586</v>
      </c>
      <c r="C16538" s="1">
        <v>4.3891794099999904E+16</v>
      </c>
      <c r="D16538" s="1">
        <v>1.10483654999999E+16</v>
      </c>
      <c r="E16538">
        <v>100005</v>
      </c>
      <c r="F16538" t="str">
        <f>VLOOKUP(E16538,'[1]movimento-per-comune-ambito-201'!$C$2:$D$547,2,0)</f>
        <v>Prato e Val Bisenzio</v>
      </c>
      <c r="G16538" t="s">
        <v>63531</v>
      </c>
      <c r="H16538" t="s">
        <v>37</v>
      </c>
      <c r="I16538" t="s">
        <v>62587</v>
      </c>
      <c r="J16538">
        <v>59100</v>
      </c>
      <c r="K16538" t="s">
        <v>62557</v>
      </c>
      <c r="L16538" t="str">
        <f>VLOOKUP(K16538,'[1]movimento-per-comune-ambito-201'!$B$2:$D$547,3,FALSE)</f>
        <v>Prato e Val Bisenzio</v>
      </c>
      <c r="M16538" t="s">
        <v>62320</v>
      </c>
      <c r="N16538">
        <v>0</v>
      </c>
      <c r="O16538" t="s">
        <v>62501</v>
      </c>
      <c r="Q16538" t="s">
        <v>62502</v>
      </c>
    </row>
    <row r="16539" spans="1:17" x14ac:dyDescent="0.25">
      <c r="A16539">
        <v>821</v>
      </c>
      <c r="B16539" t="s">
        <v>62583</v>
      </c>
      <c r="C16539" s="1">
        <v>4.386675E+16</v>
      </c>
      <c r="D16539" s="1">
        <v>1.10969894999999E+16</v>
      </c>
      <c r="E16539">
        <v>100005</v>
      </c>
      <c r="F16539" t="str">
        <f>VLOOKUP(E16539,'[1]movimento-per-comune-ambito-201'!$C$2:$D$547,2,0)</f>
        <v>Prato e Val Bisenzio</v>
      </c>
      <c r="G16539" t="s">
        <v>63532</v>
      </c>
      <c r="H16539" t="s">
        <v>37</v>
      </c>
      <c r="I16539" t="s">
        <v>62588</v>
      </c>
      <c r="J16539">
        <v>59100</v>
      </c>
      <c r="K16539" t="s">
        <v>62557</v>
      </c>
      <c r="L16539" t="str">
        <f>VLOOKUP(K16539,'[1]movimento-per-comune-ambito-201'!$B$2:$D$547,3,FALSE)</f>
        <v>Prato e Val Bisenzio</v>
      </c>
      <c r="M16539" t="s">
        <v>62320</v>
      </c>
      <c r="N16539">
        <v>0</v>
      </c>
      <c r="Q16539" t="s">
        <v>62585</v>
      </c>
    </row>
    <row r="16540" spans="1:17" x14ac:dyDescent="0.25">
      <c r="A16540">
        <v>822</v>
      </c>
      <c r="B16540" t="s">
        <v>62589</v>
      </c>
      <c r="C16540" s="1">
        <v>4.3893998099999904E+16</v>
      </c>
      <c r="D16540" s="1">
        <v>1.11038308E+16</v>
      </c>
      <c r="E16540">
        <v>100005</v>
      </c>
      <c r="F16540" t="str">
        <f>VLOOKUP(E16540,'[1]movimento-per-comune-ambito-201'!$C$2:$D$547,2,0)</f>
        <v>Prato e Val Bisenzio</v>
      </c>
      <c r="G16540" t="s">
        <v>63533</v>
      </c>
      <c r="H16540" t="s">
        <v>37</v>
      </c>
      <c r="I16540" t="s">
        <v>62590</v>
      </c>
      <c r="J16540">
        <v>59100</v>
      </c>
      <c r="K16540" t="s">
        <v>62557</v>
      </c>
      <c r="L16540" t="str">
        <f>VLOOKUP(K16540,'[1]movimento-per-comune-ambito-201'!$B$2:$D$547,3,FALSE)</f>
        <v>Prato e Val Bisenzio</v>
      </c>
      <c r="M16540" t="s">
        <v>62320</v>
      </c>
      <c r="N16540">
        <v>0</v>
      </c>
      <c r="O16540" t="s">
        <v>62591</v>
      </c>
    </row>
    <row r="16541" spans="1:17" x14ac:dyDescent="0.25">
      <c r="A16541">
        <v>832</v>
      </c>
      <c r="B16541" t="s">
        <v>62583</v>
      </c>
      <c r="C16541" s="1">
        <v>4.38666351E+16</v>
      </c>
      <c r="D16541" s="1">
        <v>110972402</v>
      </c>
      <c r="E16541">
        <v>100005</v>
      </c>
      <c r="F16541" t="str">
        <f>VLOOKUP(E16541,'[1]movimento-per-comune-ambito-201'!$C$2:$D$547,2,0)</f>
        <v>Prato e Val Bisenzio</v>
      </c>
      <c r="G16541" t="s">
        <v>63538</v>
      </c>
      <c r="H16541" t="s">
        <v>37</v>
      </c>
      <c r="I16541" t="s">
        <v>62592</v>
      </c>
      <c r="J16541">
        <v>59100</v>
      </c>
      <c r="K16541" t="s">
        <v>62557</v>
      </c>
      <c r="L16541" t="str">
        <f>VLOOKUP(K16541,'[1]movimento-per-comune-ambito-201'!$B$2:$D$547,3,FALSE)</f>
        <v>Prato e Val Bisenzio</v>
      </c>
      <c r="M16541" t="s">
        <v>62320</v>
      </c>
      <c r="N16541">
        <v>0</v>
      </c>
      <c r="Q16541" t="s">
        <v>62585</v>
      </c>
    </row>
    <row r="16542" spans="1:17" x14ac:dyDescent="0.25">
      <c r="A16542">
        <v>833</v>
      </c>
      <c r="B16542" t="s">
        <v>62593</v>
      </c>
      <c r="C16542" s="1">
        <v>4.38812081E+16</v>
      </c>
      <c r="D16542" s="1">
        <v>11096567</v>
      </c>
      <c r="E16542">
        <v>100005</v>
      </c>
      <c r="F16542" t="str">
        <f>VLOOKUP(E16542,'[1]movimento-per-comune-ambito-201'!$C$2:$D$547,2,0)</f>
        <v>Prato e Val Bisenzio</v>
      </c>
      <c r="G16542" t="s">
        <v>65588</v>
      </c>
      <c r="H16542" t="s">
        <v>37</v>
      </c>
      <c r="I16542" t="s">
        <v>62594</v>
      </c>
      <c r="J16542">
        <v>59100</v>
      </c>
      <c r="K16542" t="s">
        <v>62557</v>
      </c>
      <c r="L16542" t="str">
        <f>VLOOKUP(K16542,'[1]movimento-per-comune-ambito-201'!$B$2:$D$547,3,FALSE)</f>
        <v>Prato e Val Bisenzio</v>
      </c>
      <c r="M16542" t="s">
        <v>62320</v>
      </c>
      <c r="N16542">
        <v>0</v>
      </c>
      <c r="O16542" t="s">
        <v>62595</v>
      </c>
    </row>
    <row r="16543" spans="1:17" x14ac:dyDescent="0.25">
      <c r="A16543">
        <v>836</v>
      </c>
      <c r="B16543" t="s">
        <v>62596</v>
      </c>
      <c r="C16543" s="1">
        <v>4.38398654E+16</v>
      </c>
      <c r="D16543" s="1">
        <v>1.11063361999999E+16</v>
      </c>
      <c r="E16543">
        <v>100005</v>
      </c>
      <c r="F16543" t="str">
        <f>VLOOKUP(E16543,'[1]movimento-per-comune-ambito-201'!$C$2:$D$547,2,0)</f>
        <v>Prato e Val Bisenzio</v>
      </c>
      <c r="G16543" t="s">
        <v>65723</v>
      </c>
      <c r="H16543" t="s">
        <v>37</v>
      </c>
      <c r="I16543" t="s">
        <v>62597</v>
      </c>
      <c r="J16543">
        <v>59100</v>
      </c>
      <c r="K16543" t="s">
        <v>62557</v>
      </c>
      <c r="L16543" t="str">
        <f>VLOOKUP(K16543,'[1]movimento-per-comune-ambito-201'!$B$2:$D$547,3,FALSE)</f>
        <v>Prato e Val Bisenzio</v>
      </c>
      <c r="M16543" t="s">
        <v>62320</v>
      </c>
      <c r="N16543">
        <v>0</v>
      </c>
      <c r="Q16543" t="s">
        <v>62598</v>
      </c>
    </row>
    <row r="16544" spans="1:17" x14ac:dyDescent="0.25">
      <c r="A16544">
        <v>837</v>
      </c>
      <c r="B16544" t="s">
        <v>62599</v>
      </c>
      <c r="C16544" s="1">
        <v>4.38781424E+16</v>
      </c>
      <c r="D16544" s="1">
        <v>1.11005189E+16</v>
      </c>
      <c r="E16544">
        <v>100005</v>
      </c>
      <c r="F16544" t="str">
        <f>VLOOKUP(E16544,'[1]movimento-per-comune-ambito-201'!$C$2:$D$547,2,0)</f>
        <v>Prato e Val Bisenzio</v>
      </c>
      <c r="G16544" t="s">
        <v>63540</v>
      </c>
      <c r="H16544" t="s">
        <v>37</v>
      </c>
      <c r="I16544" t="s">
        <v>62600</v>
      </c>
      <c r="J16544">
        <v>59100</v>
      </c>
      <c r="K16544" t="s">
        <v>62557</v>
      </c>
      <c r="L16544" t="str">
        <f>VLOOKUP(K16544,'[1]movimento-per-comune-ambito-201'!$B$2:$D$547,3,FALSE)</f>
        <v>Prato e Val Bisenzio</v>
      </c>
      <c r="M16544" t="s">
        <v>62320</v>
      </c>
      <c r="N16544">
        <v>0</v>
      </c>
      <c r="O16544" t="s">
        <v>62601</v>
      </c>
      <c r="P16544" t="s">
        <v>62602</v>
      </c>
      <c r="Q16544" t="s">
        <v>62603</v>
      </c>
    </row>
    <row r="16545" spans="1:17" x14ac:dyDescent="0.25">
      <c r="A16545">
        <v>838</v>
      </c>
      <c r="B16545" t="s">
        <v>62604</v>
      </c>
      <c r="C16545" s="1">
        <v>4.3878028299999904E+16</v>
      </c>
      <c r="D16545" s="1">
        <v>111005412</v>
      </c>
      <c r="E16545">
        <v>100005</v>
      </c>
      <c r="F16545" t="str">
        <f>VLOOKUP(E16545,'[1]movimento-per-comune-ambito-201'!$C$2:$D$547,2,0)</f>
        <v>Prato e Val Bisenzio</v>
      </c>
      <c r="G16545" t="s">
        <v>63541</v>
      </c>
      <c r="H16545" t="s">
        <v>37</v>
      </c>
      <c r="I16545" t="s">
        <v>62605</v>
      </c>
      <c r="J16545">
        <v>59100</v>
      </c>
      <c r="K16545" t="s">
        <v>62557</v>
      </c>
      <c r="L16545" t="str">
        <f>VLOOKUP(K16545,'[1]movimento-per-comune-ambito-201'!$B$2:$D$547,3,FALSE)</f>
        <v>Prato e Val Bisenzio</v>
      </c>
      <c r="M16545" t="s">
        <v>62320</v>
      </c>
      <c r="N16545">
        <v>0</v>
      </c>
      <c r="O16545" t="s">
        <v>62606</v>
      </c>
      <c r="P16545" t="s">
        <v>62607</v>
      </c>
    </row>
    <row r="16546" spans="1:17" x14ac:dyDescent="0.25">
      <c r="A16546">
        <v>840</v>
      </c>
      <c r="B16546" t="s">
        <v>62608</v>
      </c>
      <c r="C16546" s="1">
        <v>4.38942959E+16</v>
      </c>
      <c r="D16546" s="1">
        <v>110881165</v>
      </c>
      <c r="E16546">
        <v>100005</v>
      </c>
      <c r="F16546" t="str">
        <f>VLOOKUP(E16546,'[1]movimento-per-comune-ambito-201'!$C$2:$D$547,2,0)</f>
        <v>Prato e Val Bisenzio</v>
      </c>
      <c r="G16546" t="s">
        <v>66052</v>
      </c>
      <c r="H16546" t="s">
        <v>37</v>
      </c>
      <c r="I16546" t="s">
        <v>62609</v>
      </c>
      <c r="J16546">
        <v>59100</v>
      </c>
      <c r="K16546" t="s">
        <v>62557</v>
      </c>
      <c r="L16546" t="str">
        <f>VLOOKUP(K16546,'[1]movimento-per-comune-ambito-201'!$B$2:$D$547,3,FALSE)</f>
        <v>Prato e Val Bisenzio</v>
      </c>
      <c r="M16546" t="s">
        <v>62320</v>
      </c>
      <c r="N16546">
        <v>0</v>
      </c>
      <c r="O16546" t="s">
        <v>62501</v>
      </c>
      <c r="Q16546" t="s">
        <v>62610</v>
      </c>
    </row>
    <row r="16547" spans="1:17" x14ac:dyDescent="0.25">
      <c r="A16547">
        <v>846</v>
      </c>
      <c r="B16547" t="s">
        <v>62611</v>
      </c>
      <c r="C16547" s="1">
        <v>4.3835315399999904E+16</v>
      </c>
      <c r="D16547" s="1">
        <v>1.11068066E+16</v>
      </c>
      <c r="E16547">
        <v>100005</v>
      </c>
      <c r="F16547" t="str">
        <f>VLOOKUP(E16547,'[1]movimento-per-comune-ambito-201'!$C$2:$D$547,2,0)</f>
        <v>Prato e Val Bisenzio</v>
      </c>
      <c r="G16547" t="s">
        <v>65987</v>
      </c>
      <c r="H16547" t="s">
        <v>37</v>
      </c>
      <c r="I16547" t="s">
        <v>62612</v>
      </c>
      <c r="J16547">
        <v>59100</v>
      </c>
      <c r="K16547" t="s">
        <v>62557</v>
      </c>
      <c r="L16547" t="str">
        <f>VLOOKUP(K16547,'[1]movimento-per-comune-ambito-201'!$B$2:$D$547,3,FALSE)</f>
        <v>Prato e Val Bisenzio</v>
      </c>
      <c r="M16547" t="s">
        <v>62320</v>
      </c>
      <c r="N16547">
        <v>0</v>
      </c>
      <c r="O16547" t="s">
        <v>62613</v>
      </c>
      <c r="P16547" t="s">
        <v>62614</v>
      </c>
      <c r="Q16547" t="s">
        <v>62615</v>
      </c>
    </row>
    <row r="16548" spans="1:17" x14ac:dyDescent="0.25">
      <c r="A16548">
        <v>848</v>
      </c>
      <c r="B16548" t="s">
        <v>62616</v>
      </c>
      <c r="C16548" s="1">
        <v>4.3891963894712E+16</v>
      </c>
      <c r="D16548" s="1">
        <v>1108769042713920</v>
      </c>
      <c r="E16548">
        <v>100005</v>
      </c>
      <c r="F16548" t="str">
        <f>VLOOKUP(E16548,'[1]movimento-per-comune-ambito-201'!$C$2:$D$547,2,0)</f>
        <v>Prato e Val Bisenzio</v>
      </c>
      <c r="G16548" t="s">
        <v>63545</v>
      </c>
      <c r="H16548" t="s">
        <v>37</v>
      </c>
      <c r="I16548" t="s">
        <v>62617</v>
      </c>
      <c r="J16548">
        <v>59100</v>
      </c>
      <c r="K16548" t="s">
        <v>62557</v>
      </c>
      <c r="L16548" t="str">
        <f>VLOOKUP(K16548,'[1]movimento-per-comune-ambito-201'!$B$2:$D$547,3,FALSE)</f>
        <v>Prato e Val Bisenzio</v>
      </c>
      <c r="M16548" t="s">
        <v>62320</v>
      </c>
      <c r="N16548">
        <v>0</v>
      </c>
      <c r="O16548" t="s">
        <v>62618</v>
      </c>
      <c r="P16548" t="s">
        <v>62619</v>
      </c>
    </row>
    <row r="16549" spans="1:17" x14ac:dyDescent="0.25">
      <c r="A16549">
        <v>17091</v>
      </c>
      <c r="B16549" t="s">
        <v>62620</v>
      </c>
      <c r="C16549" s="1">
        <v>4.3894991699999904E+16</v>
      </c>
      <c r="D16549" s="1">
        <v>110387126</v>
      </c>
      <c r="E16549">
        <v>100005</v>
      </c>
      <c r="F16549" t="str">
        <f>VLOOKUP(E16549,'[1]movimento-per-comune-ambito-201'!$C$2:$D$547,2,0)</f>
        <v>Prato e Val Bisenzio</v>
      </c>
      <c r="G16549" t="s">
        <v>65991</v>
      </c>
      <c r="H16549" t="s">
        <v>37</v>
      </c>
      <c r="I16549" t="s">
        <v>62621</v>
      </c>
      <c r="J16549">
        <v>59100</v>
      </c>
      <c r="K16549" t="s">
        <v>62557</v>
      </c>
      <c r="L16549" t="str">
        <f>VLOOKUP(K16549,'[1]movimento-per-comune-ambito-201'!$B$2:$D$547,3,FALSE)</f>
        <v>Prato e Val Bisenzio</v>
      </c>
      <c r="M16549" t="s">
        <v>62320</v>
      </c>
      <c r="N16549">
        <v>0</v>
      </c>
      <c r="O16549" t="s">
        <v>62622</v>
      </c>
      <c r="Q16549" t="s">
        <v>62623</v>
      </c>
    </row>
    <row r="16550" spans="1:17" x14ac:dyDescent="0.25">
      <c r="A16550">
        <v>18634</v>
      </c>
      <c r="B16550" t="s">
        <v>62624</v>
      </c>
      <c r="C16550" s="1">
        <v>4.3877704899999904E+16</v>
      </c>
      <c r="D16550" s="1">
        <v>11102228</v>
      </c>
      <c r="E16550">
        <v>100005</v>
      </c>
      <c r="F16550" t="str">
        <f>VLOOKUP(E16550,'[1]movimento-per-comune-ambito-201'!$C$2:$D$547,2,0)</f>
        <v>Prato e Val Bisenzio</v>
      </c>
      <c r="G16550" t="s">
        <v>65993</v>
      </c>
      <c r="H16550" t="s">
        <v>37</v>
      </c>
      <c r="I16550" t="s">
        <v>62625</v>
      </c>
      <c r="J16550">
        <v>59100</v>
      </c>
      <c r="K16550" t="s">
        <v>62557</v>
      </c>
      <c r="L16550" t="str">
        <f>VLOOKUP(K16550,'[1]movimento-per-comune-ambito-201'!$B$2:$D$547,3,FALSE)</f>
        <v>Prato e Val Bisenzio</v>
      </c>
      <c r="M16550" t="s">
        <v>62320</v>
      </c>
      <c r="N16550">
        <v>0</v>
      </c>
      <c r="Q16550" t="s">
        <v>62626</v>
      </c>
    </row>
    <row r="16551" spans="1:17" x14ac:dyDescent="0.25">
      <c r="A16551">
        <v>18819</v>
      </c>
      <c r="B16551" t="s">
        <v>62586</v>
      </c>
      <c r="C16551" s="1">
        <v>4.3891795899999904E+16</v>
      </c>
      <c r="D16551" s="1">
        <v>11048368</v>
      </c>
      <c r="E16551">
        <v>100005</v>
      </c>
      <c r="F16551" t="str">
        <f>VLOOKUP(E16551,'[1]movimento-per-comune-ambito-201'!$C$2:$D$547,2,0)</f>
        <v>Prato e Val Bisenzio</v>
      </c>
      <c r="G16551" t="s">
        <v>65996</v>
      </c>
      <c r="H16551" t="s">
        <v>37</v>
      </c>
      <c r="I16551" t="s">
        <v>62627</v>
      </c>
      <c r="J16551">
        <v>59100</v>
      </c>
      <c r="K16551" t="s">
        <v>62557</v>
      </c>
      <c r="L16551" t="str">
        <f>VLOOKUP(K16551,'[1]movimento-per-comune-ambito-201'!$B$2:$D$547,3,FALSE)</f>
        <v>Prato e Val Bisenzio</v>
      </c>
      <c r="M16551" t="s">
        <v>62320</v>
      </c>
      <c r="N16551">
        <v>0</v>
      </c>
      <c r="Q16551" t="s">
        <v>62502</v>
      </c>
    </row>
    <row r="16552" spans="1:17" x14ac:dyDescent="0.25">
      <c r="A16552">
        <v>18820</v>
      </c>
      <c r="B16552" t="s">
        <v>62628</v>
      </c>
      <c r="C16552" s="1">
        <v>4.38761908E+16</v>
      </c>
      <c r="D16552" s="1">
        <v>11092993</v>
      </c>
      <c r="E16552">
        <v>100005</v>
      </c>
      <c r="F16552" t="str">
        <f>VLOOKUP(E16552,'[1]movimento-per-comune-ambito-201'!$C$2:$D$547,2,0)</f>
        <v>Prato e Val Bisenzio</v>
      </c>
      <c r="G16552" t="s">
        <v>63547</v>
      </c>
      <c r="H16552" t="s">
        <v>37</v>
      </c>
      <c r="I16552" t="s">
        <v>62629</v>
      </c>
      <c r="J16552">
        <v>59100</v>
      </c>
      <c r="K16552" t="s">
        <v>62557</v>
      </c>
      <c r="L16552" t="str">
        <f>VLOOKUP(K16552,'[1]movimento-per-comune-ambito-201'!$B$2:$D$547,3,FALSE)</f>
        <v>Prato e Val Bisenzio</v>
      </c>
      <c r="M16552" t="s">
        <v>62320</v>
      </c>
      <c r="N16552">
        <v>0</v>
      </c>
      <c r="O16552" t="s">
        <v>62630</v>
      </c>
      <c r="P16552" t="s">
        <v>62631</v>
      </c>
      <c r="Q16552" t="s">
        <v>62632</v>
      </c>
    </row>
    <row r="16553" spans="1:17" x14ac:dyDescent="0.25">
      <c r="A16553">
        <v>19637</v>
      </c>
      <c r="B16553" t="s">
        <v>62633</v>
      </c>
      <c r="C16553" s="1">
        <v>4.38799324E+16</v>
      </c>
      <c r="D16553" s="1">
        <v>1.10983497999999E+16</v>
      </c>
      <c r="E16553">
        <v>100005</v>
      </c>
      <c r="F16553" t="str">
        <f>VLOOKUP(E16553,'[1]movimento-per-comune-ambito-201'!$C$2:$D$547,2,0)</f>
        <v>Prato e Val Bisenzio</v>
      </c>
      <c r="G16553" t="s">
        <v>63548</v>
      </c>
      <c r="H16553" t="s">
        <v>37</v>
      </c>
      <c r="I16553" t="s">
        <v>62634</v>
      </c>
      <c r="J16553">
        <v>59100</v>
      </c>
      <c r="K16553" t="s">
        <v>62557</v>
      </c>
      <c r="L16553" t="str">
        <f>VLOOKUP(K16553,'[1]movimento-per-comune-ambito-201'!$B$2:$D$547,3,FALSE)</f>
        <v>Prato e Val Bisenzio</v>
      </c>
      <c r="M16553" t="s">
        <v>62320</v>
      </c>
      <c r="N16553">
        <v>0</v>
      </c>
      <c r="O16553" t="s">
        <v>62635</v>
      </c>
      <c r="P16553" t="s">
        <v>62636</v>
      </c>
    </row>
    <row r="16554" spans="1:17" x14ac:dyDescent="0.25">
      <c r="A16554">
        <v>20448</v>
      </c>
      <c r="B16554" t="s">
        <v>62637</v>
      </c>
      <c r="C16554" s="1">
        <v>4.38360787E+16</v>
      </c>
      <c r="D16554" s="1">
        <v>111054326</v>
      </c>
      <c r="E16554">
        <v>100005</v>
      </c>
      <c r="F16554" t="str">
        <f>VLOOKUP(E16554,'[1]movimento-per-comune-ambito-201'!$C$2:$D$547,2,0)</f>
        <v>Prato e Val Bisenzio</v>
      </c>
      <c r="G16554" t="s">
        <v>65997</v>
      </c>
      <c r="H16554" t="s">
        <v>37</v>
      </c>
      <c r="I16554" t="s">
        <v>62638</v>
      </c>
      <c r="J16554">
        <v>59100</v>
      </c>
      <c r="K16554" t="s">
        <v>62557</v>
      </c>
      <c r="L16554" t="str">
        <f>VLOOKUP(K16554,'[1]movimento-per-comune-ambito-201'!$B$2:$D$547,3,FALSE)</f>
        <v>Prato e Val Bisenzio</v>
      </c>
      <c r="M16554" t="s">
        <v>62320</v>
      </c>
      <c r="N16554">
        <v>0</v>
      </c>
      <c r="O16554" t="s">
        <v>62613</v>
      </c>
      <c r="P16554" t="s">
        <v>62614</v>
      </c>
      <c r="Q16554" t="s">
        <v>62615</v>
      </c>
    </row>
    <row r="16555" spans="1:17" x14ac:dyDescent="0.25">
      <c r="A16555">
        <v>20666</v>
      </c>
      <c r="B16555" t="s">
        <v>62639</v>
      </c>
      <c r="C16555" s="1">
        <v>4.3886145999999904E+16</v>
      </c>
      <c r="D16555" s="1">
        <v>1.10943162999999E+16</v>
      </c>
      <c r="E16555">
        <v>100005</v>
      </c>
      <c r="F16555" t="str">
        <f>VLOOKUP(E16555,'[1]movimento-per-comune-ambito-201'!$C$2:$D$547,2,0)</f>
        <v>Prato e Val Bisenzio</v>
      </c>
      <c r="G16555" t="s">
        <v>63549</v>
      </c>
      <c r="H16555" t="s">
        <v>37</v>
      </c>
      <c r="I16555" t="s">
        <v>62640</v>
      </c>
      <c r="J16555">
        <v>59100</v>
      </c>
      <c r="K16555" t="s">
        <v>62557</v>
      </c>
      <c r="L16555" t="str">
        <f>VLOOKUP(K16555,'[1]movimento-per-comune-ambito-201'!$B$2:$D$547,3,FALSE)</f>
        <v>Prato e Val Bisenzio</v>
      </c>
      <c r="M16555" t="s">
        <v>62320</v>
      </c>
      <c r="N16555">
        <v>0</v>
      </c>
      <c r="O16555" t="s">
        <v>62501</v>
      </c>
      <c r="Q16555" t="s">
        <v>62502</v>
      </c>
    </row>
    <row r="16556" spans="1:17" x14ac:dyDescent="0.25">
      <c r="A16556">
        <v>20667</v>
      </c>
      <c r="B16556" t="s">
        <v>62639</v>
      </c>
      <c r="C16556" s="1">
        <v>4.3886145999999904E+16</v>
      </c>
      <c r="D16556" s="1">
        <v>1.10943162999999E+16</v>
      </c>
      <c r="E16556">
        <v>100005</v>
      </c>
      <c r="F16556" t="str">
        <f>VLOOKUP(E16556,'[1]movimento-per-comune-ambito-201'!$C$2:$D$547,2,0)</f>
        <v>Prato e Val Bisenzio</v>
      </c>
      <c r="G16556" t="s">
        <v>65999</v>
      </c>
      <c r="H16556" t="s">
        <v>37</v>
      </c>
      <c r="I16556" t="s">
        <v>62641</v>
      </c>
      <c r="J16556">
        <v>59100</v>
      </c>
      <c r="K16556" t="s">
        <v>62557</v>
      </c>
      <c r="L16556" t="str">
        <f>VLOOKUP(K16556,'[1]movimento-per-comune-ambito-201'!$B$2:$D$547,3,FALSE)</f>
        <v>Prato e Val Bisenzio</v>
      </c>
      <c r="M16556" t="s">
        <v>62320</v>
      </c>
      <c r="N16556">
        <v>0</v>
      </c>
      <c r="O16556" t="s">
        <v>62501</v>
      </c>
      <c r="Q16556" t="s">
        <v>62502</v>
      </c>
    </row>
    <row r="16557" spans="1:17" x14ac:dyDescent="0.25">
      <c r="A16557">
        <v>20741</v>
      </c>
      <c r="B16557" t="s">
        <v>62642</v>
      </c>
      <c r="C16557" s="1">
        <v>4.3879525399999904E+16</v>
      </c>
      <c r="D16557" s="1">
        <v>1.10977425E+16</v>
      </c>
      <c r="E16557">
        <v>100005</v>
      </c>
      <c r="F16557" t="str">
        <f>VLOOKUP(E16557,'[1]movimento-per-comune-ambito-201'!$C$2:$D$547,2,0)</f>
        <v>Prato e Val Bisenzio</v>
      </c>
      <c r="G16557" t="s">
        <v>63550</v>
      </c>
      <c r="H16557" t="s">
        <v>37</v>
      </c>
      <c r="I16557" t="s">
        <v>62643</v>
      </c>
      <c r="J16557">
        <v>59100</v>
      </c>
      <c r="K16557" t="s">
        <v>62557</v>
      </c>
      <c r="L16557" t="str">
        <f>VLOOKUP(K16557,'[1]movimento-per-comune-ambito-201'!$B$2:$D$547,3,FALSE)</f>
        <v>Prato e Val Bisenzio</v>
      </c>
      <c r="M16557" t="s">
        <v>62320</v>
      </c>
      <c r="N16557">
        <v>0</v>
      </c>
      <c r="O16557" t="s">
        <v>62644</v>
      </c>
      <c r="P16557" t="s">
        <v>62645</v>
      </c>
    </row>
    <row r="16558" spans="1:17" x14ac:dyDescent="0.25">
      <c r="A16558">
        <v>21478</v>
      </c>
      <c r="B16558" t="s">
        <v>62646</v>
      </c>
      <c r="C16558" s="1">
        <v>4.3880709E+16</v>
      </c>
      <c r="D16558" s="1">
        <v>110993216</v>
      </c>
      <c r="E16558">
        <v>100005</v>
      </c>
      <c r="F16558" t="str">
        <f>VLOOKUP(E16558,'[1]movimento-per-comune-ambito-201'!$C$2:$D$547,2,0)</f>
        <v>Prato e Val Bisenzio</v>
      </c>
      <c r="G16558" t="s">
        <v>66000</v>
      </c>
      <c r="H16558" t="s">
        <v>37</v>
      </c>
      <c r="I16558" t="s">
        <v>62647</v>
      </c>
      <c r="J16558">
        <v>59100</v>
      </c>
      <c r="K16558" t="s">
        <v>62557</v>
      </c>
      <c r="L16558" t="str">
        <f>VLOOKUP(K16558,'[1]movimento-per-comune-ambito-201'!$B$2:$D$547,3,FALSE)</f>
        <v>Prato e Val Bisenzio</v>
      </c>
      <c r="M16558" t="s">
        <v>62320</v>
      </c>
      <c r="N16558">
        <v>0</v>
      </c>
      <c r="O16558" t="s">
        <v>62648</v>
      </c>
      <c r="P16558" t="s">
        <v>62649</v>
      </c>
    </row>
    <row r="16559" spans="1:17" x14ac:dyDescent="0.25">
      <c r="A16559">
        <v>21830</v>
      </c>
      <c r="B16559" t="s">
        <v>62650</v>
      </c>
      <c r="C16559" s="1">
        <v>4.3835138999999904E+16</v>
      </c>
      <c r="D16559" s="1">
        <v>1.11320587999999E+16</v>
      </c>
      <c r="E16559">
        <v>100005</v>
      </c>
      <c r="F16559" t="str">
        <f>VLOOKUP(E16559,'[1]movimento-per-comune-ambito-201'!$C$2:$D$547,2,0)</f>
        <v>Prato e Val Bisenzio</v>
      </c>
      <c r="G16559" t="s">
        <v>63552</v>
      </c>
      <c r="H16559" t="s">
        <v>37</v>
      </c>
      <c r="I16559" t="s">
        <v>62651</v>
      </c>
      <c r="J16559">
        <v>59100</v>
      </c>
      <c r="K16559" t="s">
        <v>62557</v>
      </c>
      <c r="L16559" t="str">
        <f>VLOOKUP(K16559,'[1]movimento-per-comune-ambito-201'!$B$2:$D$547,3,FALSE)</f>
        <v>Prato e Val Bisenzio</v>
      </c>
      <c r="M16559" t="s">
        <v>62320</v>
      </c>
      <c r="N16559">
        <v>0</v>
      </c>
      <c r="O16559" t="s">
        <v>62652</v>
      </c>
      <c r="Q16559" t="s">
        <v>62653</v>
      </c>
    </row>
    <row r="16560" spans="1:17" x14ac:dyDescent="0.25">
      <c r="A16560">
        <v>22312</v>
      </c>
      <c r="B16560" t="s">
        <v>62654</v>
      </c>
      <c r="C16560" s="1">
        <v>4.38490711E+16</v>
      </c>
      <c r="D16560" s="1">
        <v>1.10590385999999E+16</v>
      </c>
      <c r="E16560">
        <v>100005</v>
      </c>
      <c r="F16560" t="str">
        <f>VLOOKUP(E16560,'[1]movimento-per-comune-ambito-201'!$C$2:$D$547,2,0)</f>
        <v>Prato e Val Bisenzio</v>
      </c>
      <c r="G16560" t="s">
        <v>63553</v>
      </c>
      <c r="H16560" t="s">
        <v>37</v>
      </c>
      <c r="I16560" t="s">
        <v>62655</v>
      </c>
      <c r="J16560">
        <v>59100</v>
      </c>
      <c r="K16560" t="s">
        <v>62557</v>
      </c>
      <c r="L16560" t="str">
        <f>VLOOKUP(K16560,'[1]movimento-per-comune-ambito-201'!$B$2:$D$547,3,FALSE)</f>
        <v>Prato e Val Bisenzio</v>
      </c>
      <c r="M16560" t="s">
        <v>62320</v>
      </c>
      <c r="N16560">
        <v>0</v>
      </c>
      <c r="Q16560" t="s">
        <v>62656</v>
      </c>
    </row>
    <row r="16561" spans="1:17" x14ac:dyDescent="0.25">
      <c r="A16561">
        <v>22313</v>
      </c>
      <c r="B16561" t="s">
        <v>62654</v>
      </c>
      <c r="C16561" s="1">
        <v>4.38490711E+16</v>
      </c>
      <c r="D16561" s="1">
        <v>1.10590385999999E+16</v>
      </c>
      <c r="E16561">
        <v>100005</v>
      </c>
      <c r="F16561" t="str">
        <f>VLOOKUP(E16561,'[1]movimento-per-comune-ambito-201'!$C$2:$D$547,2,0)</f>
        <v>Prato e Val Bisenzio</v>
      </c>
      <c r="G16561" t="s">
        <v>63554</v>
      </c>
      <c r="H16561" t="s">
        <v>37</v>
      </c>
      <c r="I16561" t="s">
        <v>62657</v>
      </c>
      <c r="J16561">
        <v>59100</v>
      </c>
      <c r="K16561" t="s">
        <v>62557</v>
      </c>
      <c r="L16561" t="str">
        <f>VLOOKUP(K16561,'[1]movimento-per-comune-ambito-201'!$B$2:$D$547,3,FALSE)</f>
        <v>Prato e Val Bisenzio</v>
      </c>
      <c r="M16561" t="s">
        <v>62320</v>
      </c>
      <c r="N16561">
        <v>0</v>
      </c>
      <c r="Q16561" t="s">
        <v>62656</v>
      </c>
    </row>
    <row r="16562" spans="1:17" x14ac:dyDescent="0.25">
      <c r="A16562">
        <v>23024</v>
      </c>
      <c r="B16562" t="s">
        <v>62658</v>
      </c>
      <c r="C16562" s="1">
        <v>4.38818995E+16</v>
      </c>
      <c r="D16562" s="1">
        <v>1.10968342999999E+16</v>
      </c>
      <c r="E16562">
        <v>100005</v>
      </c>
      <c r="F16562" t="str">
        <f>VLOOKUP(E16562,'[1]movimento-per-comune-ambito-201'!$C$2:$D$547,2,0)</f>
        <v>Prato e Val Bisenzio</v>
      </c>
      <c r="G16562" t="s">
        <v>66001</v>
      </c>
      <c r="H16562" t="s">
        <v>37</v>
      </c>
      <c r="I16562" t="s">
        <v>62659</v>
      </c>
      <c r="J16562">
        <v>59100</v>
      </c>
      <c r="K16562" t="s">
        <v>62557</v>
      </c>
      <c r="L16562" t="str">
        <f>VLOOKUP(K16562,'[1]movimento-per-comune-ambito-201'!$B$2:$D$547,3,FALSE)</f>
        <v>Prato e Val Bisenzio</v>
      </c>
      <c r="M16562" t="s">
        <v>62320</v>
      </c>
      <c r="N16562">
        <v>0</v>
      </c>
      <c r="O16562" t="s">
        <v>62660</v>
      </c>
      <c r="P16562" t="s">
        <v>62661</v>
      </c>
      <c r="Q16562" t="s">
        <v>62662</v>
      </c>
    </row>
    <row r="16563" spans="1:17" x14ac:dyDescent="0.25">
      <c r="A16563">
        <v>23717</v>
      </c>
      <c r="B16563" t="s">
        <v>62663</v>
      </c>
      <c r="C16563" s="1">
        <v>4.3879006599999904E+16</v>
      </c>
      <c r="D16563" s="1">
        <v>1.10961966E+16</v>
      </c>
      <c r="E16563">
        <v>100005</v>
      </c>
      <c r="F16563" t="str">
        <f>VLOOKUP(E16563,'[1]movimento-per-comune-ambito-201'!$C$2:$D$547,2,0)</f>
        <v>Prato e Val Bisenzio</v>
      </c>
      <c r="G16563" t="s">
        <v>66003</v>
      </c>
      <c r="H16563" t="s">
        <v>37</v>
      </c>
      <c r="I16563" t="s">
        <v>62664</v>
      </c>
      <c r="J16563">
        <v>59100</v>
      </c>
      <c r="K16563" t="s">
        <v>62557</v>
      </c>
      <c r="L16563" t="str">
        <f>VLOOKUP(K16563,'[1]movimento-per-comune-ambito-201'!$B$2:$D$547,3,FALSE)</f>
        <v>Prato e Val Bisenzio</v>
      </c>
      <c r="M16563" t="s">
        <v>62320</v>
      </c>
      <c r="N16563">
        <v>0</v>
      </c>
      <c r="O16563" t="s">
        <v>62665</v>
      </c>
      <c r="P16563" t="s">
        <v>62666</v>
      </c>
    </row>
    <row r="16564" spans="1:17" x14ac:dyDescent="0.25">
      <c r="A16564">
        <v>23719</v>
      </c>
      <c r="B16564" t="s">
        <v>62667</v>
      </c>
      <c r="C16564" s="1">
        <v>4.38888235E+16</v>
      </c>
      <c r="D16564" s="1">
        <v>1.10810742999999E+16</v>
      </c>
      <c r="E16564">
        <v>100005</v>
      </c>
      <c r="F16564" t="str">
        <f>VLOOKUP(E16564,'[1]movimento-per-comune-ambito-201'!$C$2:$D$547,2,0)</f>
        <v>Prato e Val Bisenzio</v>
      </c>
      <c r="G16564" t="s">
        <v>66256</v>
      </c>
      <c r="H16564" t="s">
        <v>37</v>
      </c>
      <c r="I16564" t="s">
        <v>62668</v>
      </c>
      <c r="J16564">
        <v>59100</v>
      </c>
      <c r="K16564" t="s">
        <v>62557</v>
      </c>
      <c r="L16564" t="str">
        <f>VLOOKUP(K16564,'[1]movimento-per-comune-ambito-201'!$B$2:$D$547,3,FALSE)</f>
        <v>Prato e Val Bisenzio</v>
      </c>
      <c r="M16564" t="s">
        <v>62320</v>
      </c>
      <c r="N16564">
        <v>0</v>
      </c>
      <c r="O16564" t="s">
        <v>62669</v>
      </c>
      <c r="Q16564" t="s">
        <v>62670</v>
      </c>
    </row>
    <row r="16565" spans="1:17" x14ac:dyDescent="0.25">
      <c r="A16565">
        <v>23720</v>
      </c>
      <c r="B16565" t="s">
        <v>62667</v>
      </c>
      <c r="C16565" s="1">
        <v>4.38888235E+16</v>
      </c>
      <c r="D16565" s="1">
        <v>1.10810742999999E+16</v>
      </c>
      <c r="E16565">
        <v>100005</v>
      </c>
      <c r="F16565" t="str">
        <f>VLOOKUP(E16565,'[1]movimento-per-comune-ambito-201'!$C$2:$D$547,2,0)</f>
        <v>Prato e Val Bisenzio</v>
      </c>
      <c r="G16565" t="s">
        <v>65807</v>
      </c>
      <c r="H16565" t="s">
        <v>37</v>
      </c>
      <c r="I16565" t="s">
        <v>62671</v>
      </c>
      <c r="J16565">
        <v>59100</v>
      </c>
      <c r="K16565" t="s">
        <v>62557</v>
      </c>
      <c r="L16565" t="str">
        <f>VLOOKUP(K16565,'[1]movimento-per-comune-ambito-201'!$B$2:$D$547,3,FALSE)</f>
        <v>Prato e Val Bisenzio</v>
      </c>
      <c r="M16565" t="s">
        <v>62320</v>
      </c>
      <c r="N16565">
        <v>0</v>
      </c>
      <c r="O16565" t="s">
        <v>62669</v>
      </c>
      <c r="Q16565" t="s">
        <v>62672</v>
      </c>
    </row>
    <row r="16566" spans="1:17" x14ac:dyDescent="0.25">
      <c r="A16566">
        <v>23721</v>
      </c>
      <c r="B16566" t="s">
        <v>62673</v>
      </c>
      <c r="C16566" s="1">
        <v>4.38888235E+16</v>
      </c>
      <c r="D16566" s="1">
        <v>1.10810742999999E+16</v>
      </c>
      <c r="E16566">
        <v>100005</v>
      </c>
      <c r="F16566" t="str">
        <f>VLOOKUP(E16566,'[1]movimento-per-comune-ambito-201'!$C$2:$D$547,2,0)</f>
        <v>Prato e Val Bisenzio</v>
      </c>
      <c r="G16566" t="s">
        <v>66257</v>
      </c>
      <c r="H16566" t="s">
        <v>37</v>
      </c>
      <c r="I16566" t="s">
        <v>62674</v>
      </c>
      <c r="J16566">
        <v>59100</v>
      </c>
      <c r="K16566" t="s">
        <v>62557</v>
      </c>
      <c r="L16566" t="str">
        <f>VLOOKUP(K16566,'[1]movimento-per-comune-ambito-201'!$B$2:$D$547,3,FALSE)</f>
        <v>Prato e Val Bisenzio</v>
      </c>
      <c r="M16566" t="s">
        <v>62320</v>
      </c>
      <c r="N16566">
        <v>0</v>
      </c>
      <c r="O16566" t="s">
        <v>62669</v>
      </c>
      <c r="Q16566" t="s">
        <v>62672</v>
      </c>
    </row>
    <row r="16567" spans="1:17" x14ac:dyDescent="0.25">
      <c r="A16567">
        <v>23722</v>
      </c>
      <c r="B16567" t="s">
        <v>62673</v>
      </c>
      <c r="C16567" s="1">
        <v>4.38888235E+16</v>
      </c>
      <c r="D16567" s="1">
        <v>1.10810742999999E+16</v>
      </c>
      <c r="E16567">
        <v>100005</v>
      </c>
      <c r="F16567" t="str">
        <f>VLOOKUP(E16567,'[1]movimento-per-comune-ambito-201'!$C$2:$D$547,2,0)</f>
        <v>Prato e Val Bisenzio</v>
      </c>
      <c r="G16567" t="s">
        <v>63557</v>
      </c>
      <c r="H16567" t="s">
        <v>37</v>
      </c>
      <c r="I16567" t="s">
        <v>62675</v>
      </c>
      <c r="J16567">
        <v>59100</v>
      </c>
      <c r="K16567" t="s">
        <v>62557</v>
      </c>
      <c r="L16567" t="str">
        <f>VLOOKUP(K16567,'[1]movimento-per-comune-ambito-201'!$B$2:$D$547,3,FALSE)</f>
        <v>Prato e Val Bisenzio</v>
      </c>
      <c r="M16567" t="s">
        <v>62320</v>
      </c>
      <c r="N16567">
        <v>0</v>
      </c>
      <c r="O16567" t="s">
        <v>62669</v>
      </c>
      <c r="Q16567" t="s">
        <v>62672</v>
      </c>
    </row>
    <row r="16568" spans="1:17" x14ac:dyDescent="0.25">
      <c r="A16568">
        <v>23723</v>
      </c>
      <c r="B16568" t="s">
        <v>62676</v>
      </c>
      <c r="C16568" s="1">
        <v>4.3903226199999904E+16</v>
      </c>
      <c r="D16568" s="1">
        <v>111060585</v>
      </c>
      <c r="E16568">
        <v>100005</v>
      </c>
      <c r="F16568" t="str">
        <f>VLOOKUP(E16568,'[1]movimento-per-comune-ambito-201'!$C$2:$D$547,2,0)</f>
        <v>Prato e Val Bisenzio</v>
      </c>
      <c r="G16568" t="s">
        <v>63558</v>
      </c>
      <c r="H16568" t="s">
        <v>37</v>
      </c>
      <c r="I16568" t="s">
        <v>62677</v>
      </c>
      <c r="J16568">
        <v>59100</v>
      </c>
      <c r="K16568" t="s">
        <v>62557</v>
      </c>
      <c r="L16568" t="str">
        <f>VLOOKUP(K16568,'[1]movimento-per-comune-ambito-201'!$B$2:$D$547,3,FALSE)</f>
        <v>Prato e Val Bisenzio</v>
      </c>
      <c r="M16568" t="s">
        <v>62320</v>
      </c>
      <c r="N16568">
        <v>0</v>
      </c>
      <c r="O16568" t="s">
        <v>62678</v>
      </c>
      <c r="P16568" t="s">
        <v>62679</v>
      </c>
      <c r="Q16568" t="s">
        <v>62680</v>
      </c>
    </row>
    <row r="16569" spans="1:17" x14ac:dyDescent="0.25">
      <c r="A16569">
        <v>23724</v>
      </c>
      <c r="B16569" t="s">
        <v>62676</v>
      </c>
      <c r="C16569" s="1">
        <v>4.3903226199999904E+16</v>
      </c>
      <c r="D16569" s="1">
        <v>111060585</v>
      </c>
      <c r="E16569">
        <v>100005</v>
      </c>
      <c r="F16569" t="str">
        <f>VLOOKUP(E16569,'[1]movimento-per-comune-ambito-201'!$C$2:$D$547,2,0)</f>
        <v>Prato e Val Bisenzio</v>
      </c>
      <c r="G16569" t="s">
        <v>63559</v>
      </c>
      <c r="H16569" t="s">
        <v>37</v>
      </c>
      <c r="I16569" t="s">
        <v>62681</v>
      </c>
      <c r="J16569">
        <v>59100</v>
      </c>
      <c r="K16569" t="s">
        <v>62557</v>
      </c>
      <c r="L16569" t="str">
        <f>VLOOKUP(K16569,'[1]movimento-per-comune-ambito-201'!$B$2:$D$547,3,FALSE)</f>
        <v>Prato e Val Bisenzio</v>
      </c>
      <c r="M16569" t="s">
        <v>62320</v>
      </c>
      <c r="N16569">
        <v>0</v>
      </c>
      <c r="O16569" t="s">
        <v>62678</v>
      </c>
      <c r="P16569" t="s">
        <v>62679</v>
      </c>
      <c r="Q16569" t="s">
        <v>62680</v>
      </c>
    </row>
    <row r="16570" spans="1:17" x14ac:dyDescent="0.25">
      <c r="A16570">
        <v>24099</v>
      </c>
      <c r="B16570" t="s">
        <v>62682</v>
      </c>
      <c r="C16570" s="1">
        <v>4.3883498299999904E+16</v>
      </c>
      <c r="D16570" s="1">
        <v>110995528</v>
      </c>
      <c r="E16570">
        <v>100005</v>
      </c>
      <c r="F16570" t="str">
        <f>VLOOKUP(E16570,'[1]movimento-per-comune-ambito-201'!$C$2:$D$547,2,0)</f>
        <v>Prato e Val Bisenzio</v>
      </c>
      <c r="G16570" t="s">
        <v>66035</v>
      </c>
      <c r="H16570" t="s">
        <v>37</v>
      </c>
      <c r="I16570" t="s">
        <v>62683</v>
      </c>
      <c r="J16570">
        <v>59100</v>
      </c>
      <c r="K16570" t="s">
        <v>62557</v>
      </c>
      <c r="L16570" t="str">
        <f>VLOOKUP(K16570,'[1]movimento-per-comune-ambito-201'!$B$2:$D$547,3,FALSE)</f>
        <v>Prato e Val Bisenzio</v>
      </c>
      <c r="M16570" t="s">
        <v>62320</v>
      </c>
      <c r="N16570">
        <v>0</v>
      </c>
      <c r="O16570" t="s">
        <v>62684</v>
      </c>
      <c r="P16570" t="s">
        <v>62685</v>
      </c>
    </row>
    <row r="16571" spans="1:17" x14ac:dyDescent="0.25">
      <c r="A16571">
        <v>24540</v>
      </c>
      <c r="B16571" t="s">
        <v>62686</v>
      </c>
      <c r="C16571" s="1">
        <v>438795851</v>
      </c>
      <c r="D16571" s="1">
        <v>1.11068185E+16</v>
      </c>
      <c r="E16571">
        <v>100005</v>
      </c>
      <c r="F16571" t="str">
        <f>VLOOKUP(E16571,'[1]movimento-per-comune-ambito-201'!$C$2:$D$547,2,0)</f>
        <v>Prato e Val Bisenzio</v>
      </c>
      <c r="G16571" t="s">
        <v>63560</v>
      </c>
      <c r="H16571" t="s">
        <v>37</v>
      </c>
      <c r="I16571" t="s">
        <v>62687</v>
      </c>
      <c r="J16571">
        <v>59100</v>
      </c>
      <c r="K16571" t="s">
        <v>62557</v>
      </c>
      <c r="L16571" t="str">
        <f>VLOOKUP(K16571,'[1]movimento-per-comune-ambito-201'!$B$2:$D$547,3,FALSE)</f>
        <v>Prato e Val Bisenzio</v>
      </c>
      <c r="M16571" t="s">
        <v>62320</v>
      </c>
      <c r="N16571">
        <v>0</v>
      </c>
      <c r="O16571" t="s">
        <v>62688</v>
      </c>
      <c r="P16571" t="s">
        <v>62689</v>
      </c>
    </row>
    <row r="16572" spans="1:17" x14ac:dyDescent="0.25">
      <c r="A16572">
        <v>24867</v>
      </c>
      <c r="B16572" t="s">
        <v>62690</v>
      </c>
      <c r="C16572" s="1">
        <v>4.38772948E+16</v>
      </c>
      <c r="D16572" s="1">
        <v>1.10957098999999E+16</v>
      </c>
      <c r="E16572">
        <v>100005</v>
      </c>
      <c r="F16572" t="str">
        <f>VLOOKUP(E16572,'[1]movimento-per-comune-ambito-201'!$C$2:$D$547,2,0)</f>
        <v>Prato e Val Bisenzio</v>
      </c>
      <c r="G16572" t="s">
        <v>66258</v>
      </c>
      <c r="H16572" t="s">
        <v>37</v>
      </c>
      <c r="I16572" t="s">
        <v>62691</v>
      </c>
      <c r="J16572">
        <v>59100</v>
      </c>
      <c r="K16572" t="s">
        <v>62557</v>
      </c>
      <c r="L16572" t="str">
        <f>VLOOKUP(K16572,'[1]movimento-per-comune-ambito-201'!$B$2:$D$547,3,FALSE)</f>
        <v>Prato e Val Bisenzio</v>
      </c>
      <c r="M16572" t="s">
        <v>62320</v>
      </c>
      <c r="N16572">
        <v>0</v>
      </c>
      <c r="O16572" t="s">
        <v>62692</v>
      </c>
      <c r="P16572" t="s">
        <v>62693</v>
      </c>
    </row>
    <row r="16573" spans="1:17" x14ac:dyDescent="0.25">
      <c r="A16573">
        <v>24968</v>
      </c>
      <c r="B16573" t="s">
        <v>62694</v>
      </c>
      <c r="C16573" s="1">
        <v>4.39087345E+16</v>
      </c>
      <c r="D16573" s="1">
        <v>1.11162361999999E+16</v>
      </c>
      <c r="E16573">
        <v>100005</v>
      </c>
      <c r="F16573" t="str">
        <f>VLOOKUP(E16573,'[1]movimento-per-comune-ambito-201'!$C$2:$D$547,2,0)</f>
        <v>Prato e Val Bisenzio</v>
      </c>
      <c r="G16573" t="s">
        <v>66259</v>
      </c>
      <c r="H16573" t="s">
        <v>37</v>
      </c>
      <c r="I16573" t="s">
        <v>62695</v>
      </c>
      <c r="J16573">
        <v>59100</v>
      </c>
      <c r="K16573" t="s">
        <v>62557</v>
      </c>
      <c r="L16573" t="str">
        <f>VLOOKUP(K16573,'[1]movimento-per-comune-ambito-201'!$B$2:$D$547,3,FALSE)</f>
        <v>Prato e Val Bisenzio</v>
      </c>
      <c r="M16573" t="s">
        <v>62320</v>
      </c>
      <c r="N16573">
        <v>0</v>
      </c>
      <c r="O16573" t="s">
        <v>62696</v>
      </c>
      <c r="P16573" t="s">
        <v>62697</v>
      </c>
    </row>
    <row r="16574" spans="1:17" x14ac:dyDescent="0.25">
      <c r="A16574">
        <v>781</v>
      </c>
      <c r="B16574" t="s">
        <v>62698</v>
      </c>
      <c r="C16574" s="1">
        <v>4.38753178487006E+16</v>
      </c>
      <c r="D16574" s="1">
        <v>1110164314232790</v>
      </c>
      <c r="E16574">
        <v>100005</v>
      </c>
      <c r="F16574" t="str">
        <f>VLOOKUP(E16574,'[1]movimento-per-comune-ambito-201'!$C$2:$D$547,2,0)</f>
        <v>Prato e Val Bisenzio</v>
      </c>
      <c r="G16574" t="s">
        <v>63019</v>
      </c>
      <c r="H16574" t="s">
        <v>41</v>
      </c>
      <c r="I16574" t="s">
        <v>62699</v>
      </c>
      <c r="J16574">
        <v>59100</v>
      </c>
      <c r="K16574" t="s">
        <v>62557</v>
      </c>
      <c r="L16574" t="str">
        <f>VLOOKUP(K16574,'[1]movimento-per-comune-ambito-201'!$B$2:$D$547,3,FALSE)</f>
        <v>Prato e Val Bisenzio</v>
      </c>
      <c r="M16574" t="s">
        <v>62320</v>
      </c>
      <c r="N16574">
        <v>4</v>
      </c>
      <c r="O16574" t="s">
        <v>62700</v>
      </c>
      <c r="P16574" t="s">
        <v>62701</v>
      </c>
      <c r="Q16574" t="s">
        <v>62702</v>
      </c>
    </row>
    <row r="16575" spans="1:17" x14ac:dyDescent="0.25">
      <c r="A16575">
        <v>782</v>
      </c>
      <c r="B16575" t="s">
        <v>62703</v>
      </c>
      <c r="C16575" s="1">
        <v>4.38796563E+16</v>
      </c>
      <c r="D16575" s="1">
        <v>1.10998082999999E+16</v>
      </c>
      <c r="E16575">
        <v>100005</v>
      </c>
      <c r="F16575" t="str">
        <f>VLOOKUP(E16575,'[1]movimento-per-comune-ambito-201'!$C$2:$D$547,2,0)</f>
        <v>Prato e Val Bisenzio</v>
      </c>
      <c r="G16575" t="s">
        <v>63020</v>
      </c>
      <c r="H16575" t="s">
        <v>41</v>
      </c>
      <c r="I16575" t="s">
        <v>62704</v>
      </c>
      <c r="J16575">
        <v>59100</v>
      </c>
      <c r="K16575" t="s">
        <v>62557</v>
      </c>
      <c r="L16575" t="str">
        <f>VLOOKUP(K16575,'[1]movimento-per-comune-ambito-201'!$B$2:$D$547,3,FALSE)</f>
        <v>Prato e Val Bisenzio</v>
      </c>
      <c r="M16575" t="s">
        <v>62320</v>
      </c>
      <c r="N16575">
        <v>3</v>
      </c>
      <c r="O16575" t="s">
        <v>62705</v>
      </c>
      <c r="P16575" t="s">
        <v>62706</v>
      </c>
      <c r="Q16575" t="s">
        <v>62707</v>
      </c>
    </row>
    <row r="16576" spans="1:17" x14ac:dyDescent="0.25">
      <c r="A16576">
        <v>783</v>
      </c>
      <c r="B16576" t="s">
        <v>62708</v>
      </c>
      <c r="C16576" s="1">
        <v>4.3877563885423904E+16</v>
      </c>
      <c r="D16576" s="1">
        <v>1.1101909657672E+16</v>
      </c>
      <c r="E16576">
        <v>100005</v>
      </c>
      <c r="F16576" t="str">
        <f>VLOOKUP(E16576,'[1]movimento-per-comune-ambito-201'!$C$2:$D$547,2,0)</f>
        <v>Prato e Val Bisenzio</v>
      </c>
      <c r="G16576" t="s">
        <v>63055</v>
      </c>
      <c r="H16576" t="s">
        <v>41</v>
      </c>
      <c r="I16576" t="s">
        <v>62709</v>
      </c>
      <c r="J16576">
        <v>59100</v>
      </c>
      <c r="K16576" t="s">
        <v>62557</v>
      </c>
      <c r="L16576" t="str">
        <f>VLOOKUP(K16576,'[1]movimento-per-comune-ambito-201'!$B$2:$D$547,3,FALSE)</f>
        <v>Prato e Val Bisenzio</v>
      </c>
      <c r="M16576" t="s">
        <v>62320</v>
      </c>
      <c r="N16576">
        <v>3</v>
      </c>
      <c r="O16576" t="s">
        <v>62710</v>
      </c>
      <c r="P16576" t="s">
        <v>62711</v>
      </c>
      <c r="Q16576" t="s">
        <v>62712</v>
      </c>
    </row>
    <row r="16577" spans="1:17" x14ac:dyDescent="0.25">
      <c r="A16577">
        <v>784</v>
      </c>
      <c r="B16577" t="s">
        <v>62713</v>
      </c>
      <c r="C16577" s="1">
        <v>4.3882603199999904E+16</v>
      </c>
      <c r="D16577" s="1">
        <v>110979533</v>
      </c>
      <c r="E16577">
        <v>100005</v>
      </c>
      <c r="F16577" t="str">
        <f>VLOOKUP(E16577,'[1]movimento-per-comune-ambito-201'!$C$2:$D$547,2,0)</f>
        <v>Prato e Val Bisenzio</v>
      </c>
      <c r="G16577" t="s">
        <v>63141</v>
      </c>
      <c r="H16577" t="s">
        <v>41</v>
      </c>
      <c r="I16577" t="s">
        <v>62714</v>
      </c>
      <c r="J16577">
        <v>59100</v>
      </c>
      <c r="K16577" t="s">
        <v>62557</v>
      </c>
      <c r="L16577" t="str">
        <f>VLOOKUP(K16577,'[1]movimento-per-comune-ambito-201'!$B$2:$D$547,3,FALSE)</f>
        <v>Prato e Val Bisenzio</v>
      </c>
      <c r="M16577" t="s">
        <v>62320</v>
      </c>
      <c r="N16577">
        <v>3</v>
      </c>
      <c r="O16577" t="s">
        <v>62715</v>
      </c>
      <c r="P16577" t="s">
        <v>62716</v>
      </c>
      <c r="Q16577" t="s">
        <v>62717</v>
      </c>
    </row>
    <row r="16578" spans="1:17" x14ac:dyDescent="0.25">
      <c r="A16578">
        <v>785</v>
      </c>
      <c r="B16578" t="s">
        <v>62718</v>
      </c>
      <c r="C16578" s="1">
        <v>4.3878295078634304E+16</v>
      </c>
      <c r="D16578" s="1">
        <v>1.11017543077468E+16</v>
      </c>
      <c r="E16578">
        <v>100005</v>
      </c>
      <c r="F16578" t="str">
        <f>VLOOKUP(E16578,'[1]movimento-per-comune-ambito-201'!$C$2:$D$547,2,0)</f>
        <v>Prato e Val Bisenzio</v>
      </c>
      <c r="G16578" t="s">
        <v>63142</v>
      </c>
      <c r="H16578" t="s">
        <v>41</v>
      </c>
      <c r="I16578" t="s">
        <v>62719</v>
      </c>
      <c r="J16578">
        <v>59100</v>
      </c>
      <c r="K16578" t="s">
        <v>62557</v>
      </c>
      <c r="L16578" t="str">
        <f>VLOOKUP(K16578,'[1]movimento-per-comune-ambito-201'!$B$2:$D$547,3,FALSE)</f>
        <v>Prato e Val Bisenzio</v>
      </c>
      <c r="M16578" t="s">
        <v>62320</v>
      </c>
      <c r="N16578">
        <v>2</v>
      </c>
      <c r="O16578" t="s">
        <v>62720</v>
      </c>
      <c r="P16578" t="s">
        <v>62721</v>
      </c>
      <c r="Q16578" t="s">
        <v>62722</v>
      </c>
    </row>
    <row r="16579" spans="1:17" x14ac:dyDescent="0.25">
      <c r="A16579">
        <v>787</v>
      </c>
      <c r="B16579" t="s">
        <v>62723</v>
      </c>
      <c r="C16579" s="1">
        <v>4386009600205550</v>
      </c>
      <c r="D16579" s="1">
        <v>1.11096655687865E+16</v>
      </c>
      <c r="E16579">
        <v>100005</v>
      </c>
      <c r="F16579" t="str">
        <f>VLOOKUP(E16579,'[1]movimento-per-comune-ambito-201'!$C$2:$D$547,2,0)</f>
        <v>Prato e Val Bisenzio</v>
      </c>
      <c r="G16579" t="s">
        <v>63377</v>
      </c>
      <c r="H16579" t="s">
        <v>41</v>
      </c>
      <c r="I16579" t="s">
        <v>62724</v>
      </c>
      <c r="J16579">
        <v>59100</v>
      </c>
      <c r="K16579" t="s">
        <v>62557</v>
      </c>
      <c r="L16579" t="str">
        <f>VLOOKUP(K16579,'[1]movimento-per-comune-ambito-201'!$B$2:$D$547,3,FALSE)</f>
        <v>Prato e Val Bisenzio</v>
      </c>
      <c r="M16579" t="s">
        <v>62320</v>
      </c>
      <c r="N16579">
        <v>4</v>
      </c>
      <c r="O16579" t="s">
        <v>62725</v>
      </c>
      <c r="P16579" t="s">
        <v>62726</v>
      </c>
      <c r="Q16579" t="s">
        <v>62727</v>
      </c>
    </row>
    <row r="16580" spans="1:17" x14ac:dyDescent="0.25">
      <c r="A16580">
        <v>788</v>
      </c>
      <c r="B16580" t="s">
        <v>62728</v>
      </c>
      <c r="C16580" s="1">
        <v>4.3862953599999904E+16</v>
      </c>
      <c r="D16580" s="1">
        <v>1.11075792999999E+16</v>
      </c>
      <c r="E16580">
        <v>100005</v>
      </c>
      <c r="F16580" t="str">
        <f>VLOOKUP(E16580,'[1]movimento-per-comune-ambito-201'!$C$2:$D$547,2,0)</f>
        <v>Prato e Val Bisenzio</v>
      </c>
      <c r="G16580" t="s">
        <v>63380</v>
      </c>
      <c r="H16580" t="s">
        <v>41</v>
      </c>
      <c r="I16580" t="s">
        <v>62729</v>
      </c>
      <c r="J16580">
        <v>59100</v>
      </c>
      <c r="K16580" t="s">
        <v>62557</v>
      </c>
      <c r="L16580" t="str">
        <f>VLOOKUP(K16580,'[1]movimento-per-comune-ambito-201'!$B$2:$D$547,3,FALSE)</f>
        <v>Prato e Val Bisenzio</v>
      </c>
      <c r="M16580" t="s">
        <v>62320</v>
      </c>
      <c r="N16580">
        <v>4</v>
      </c>
      <c r="O16580" t="s">
        <v>62730</v>
      </c>
      <c r="P16580" t="s">
        <v>62731</v>
      </c>
      <c r="Q16580" t="s">
        <v>62732</v>
      </c>
    </row>
    <row r="16581" spans="1:17" x14ac:dyDescent="0.25">
      <c r="A16581">
        <v>789</v>
      </c>
      <c r="B16581" t="s">
        <v>62733</v>
      </c>
      <c r="C16581" s="1">
        <v>4.3885367199999904E+16</v>
      </c>
      <c r="D16581" s="1">
        <v>1.10970259E+16</v>
      </c>
      <c r="E16581">
        <v>100005</v>
      </c>
      <c r="F16581" t="str">
        <f>VLOOKUP(E16581,'[1]movimento-per-comune-ambito-201'!$C$2:$D$547,2,0)</f>
        <v>Prato e Val Bisenzio</v>
      </c>
      <c r="G16581" t="s">
        <v>63507</v>
      </c>
      <c r="H16581" t="s">
        <v>41</v>
      </c>
      <c r="I16581" t="s">
        <v>62734</v>
      </c>
      <c r="J16581">
        <v>59100</v>
      </c>
      <c r="K16581" t="s">
        <v>62557</v>
      </c>
      <c r="L16581" t="str">
        <f>VLOOKUP(K16581,'[1]movimento-per-comune-ambito-201'!$B$2:$D$547,3,FALSE)</f>
        <v>Prato e Val Bisenzio</v>
      </c>
      <c r="M16581" t="s">
        <v>62320</v>
      </c>
      <c r="N16581">
        <v>2</v>
      </c>
      <c r="O16581" t="s">
        <v>62735</v>
      </c>
      <c r="P16581" t="s">
        <v>62736</v>
      </c>
      <c r="Q16581" t="s">
        <v>62737</v>
      </c>
    </row>
    <row r="16582" spans="1:17" x14ac:dyDescent="0.25">
      <c r="A16582">
        <v>790</v>
      </c>
      <c r="B16582" t="s">
        <v>62738</v>
      </c>
      <c r="C16582" s="1">
        <v>4.3878687399369104E+16</v>
      </c>
      <c r="D16582" s="1">
        <v>1.11050758999999E+16</v>
      </c>
      <c r="E16582">
        <v>100005</v>
      </c>
      <c r="F16582" t="str">
        <f>VLOOKUP(E16582,'[1]movimento-per-comune-ambito-201'!$C$2:$D$547,2,0)</f>
        <v>Prato e Val Bisenzio</v>
      </c>
      <c r="G16582" t="s">
        <v>63381</v>
      </c>
      <c r="H16582" t="s">
        <v>41</v>
      </c>
      <c r="I16582" t="s">
        <v>62739</v>
      </c>
      <c r="J16582">
        <v>59100</v>
      </c>
      <c r="K16582" t="s">
        <v>62557</v>
      </c>
      <c r="L16582" t="str">
        <f>VLOOKUP(K16582,'[1]movimento-per-comune-ambito-201'!$B$2:$D$547,3,FALSE)</f>
        <v>Prato e Val Bisenzio</v>
      </c>
      <c r="M16582" t="s">
        <v>62320</v>
      </c>
      <c r="N16582">
        <v>4</v>
      </c>
      <c r="O16582" t="s">
        <v>62740</v>
      </c>
      <c r="P16582" t="s">
        <v>14137</v>
      </c>
      <c r="Q16582" t="s">
        <v>62741</v>
      </c>
    </row>
    <row r="16583" spans="1:17" x14ac:dyDescent="0.25">
      <c r="A16583">
        <v>791</v>
      </c>
      <c r="B16583" t="s">
        <v>62742</v>
      </c>
      <c r="C16583" s="1">
        <v>4.3856868835345696E+16</v>
      </c>
      <c r="D16583" s="1">
        <v>1.11220957962951E+16</v>
      </c>
      <c r="E16583">
        <v>100005</v>
      </c>
      <c r="F16583" t="str">
        <f>VLOOKUP(E16583,'[1]movimento-per-comune-ambito-201'!$C$2:$D$547,2,0)</f>
        <v>Prato e Val Bisenzio</v>
      </c>
      <c r="G16583" t="s">
        <v>63165</v>
      </c>
      <c r="H16583" t="s">
        <v>41</v>
      </c>
      <c r="I16583" t="s">
        <v>62743</v>
      </c>
      <c r="J16583">
        <v>59100</v>
      </c>
      <c r="K16583" t="s">
        <v>62557</v>
      </c>
      <c r="L16583" t="str">
        <f>VLOOKUP(K16583,'[1]movimento-per-comune-ambito-201'!$B$2:$D$547,3,FALSE)</f>
        <v>Prato e Val Bisenzio</v>
      </c>
      <c r="M16583" t="s">
        <v>62320</v>
      </c>
      <c r="N16583">
        <v>4</v>
      </c>
      <c r="O16583" t="s">
        <v>62744</v>
      </c>
      <c r="P16583" t="s">
        <v>62745</v>
      </c>
      <c r="Q16583" t="s">
        <v>62746</v>
      </c>
    </row>
    <row r="16584" spans="1:17" x14ac:dyDescent="0.25">
      <c r="A16584">
        <v>792</v>
      </c>
      <c r="B16584" t="s">
        <v>62747</v>
      </c>
      <c r="C16584" s="1">
        <v>4.385862E+16</v>
      </c>
      <c r="D16584" s="1">
        <v>1.109805E+16</v>
      </c>
      <c r="E16584">
        <v>100005</v>
      </c>
      <c r="F16584" t="str">
        <f>VLOOKUP(E16584,'[1]movimento-per-comune-ambito-201'!$C$2:$D$547,2,0)</f>
        <v>Prato e Val Bisenzio</v>
      </c>
      <c r="G16584" t="s">
        <v>63625</v>
      </c>
      <c r="H16584" t="s">
        <v>41</v>
      </c>
      <c r="I16584" t="s">
        <v>62748</v>
      </c>
      <c r="J16584">
        <v>59100</v>
      </c>
      <c r="K16584" t="s">
        <v>62557</v>
      </c>
      <c r="L16584" t="str">
        <f>VLOOKUP(K16584,'[1]movimento-per-comune-ambito-201'!$B$2:$D$547,3,FALSE)</f>
        <v>Prato e Val Bisenzio</v>
      </c>
      <c r="M16584" t="s">
        <v>62320</v>
      </c>
      <c r="N16584">
        <v>4</v>
      </c>
      <c r="O16584" t="s">
        <v>62749</v>
      </c>
      <c r="P16584" t="s">
        <v>62750</v>
      </c>
      <c r="Q16584" t="s">
        <v>62751</v>
      </c>
    </row>
    <row r="16585" spans="1:17" x14ac:dyDescent="0.25">
      <c r="A16585">
        <v>793</v>
      </c>
      <c r="B16585" t="s">
        <v>62752</v>
      </c>
      <c r="C16585" s="1">
        <v>438464952</v>
      </c>
      <c r="D16585" s="1">
        <v>1.106614E+16</v>
      </c>
      <c r="E16585">
        <v>100005</v>
      </c>
      <c r="F16585" t="str">
        <f>VLOOKUP(E16585,'[1]movimento-per-comune-ambito-201'!$C$2:$D$547,2,0)</f>
        <v>Prato e Val Bisenzio</v>
      </c>
      <c r="G16585" t="s">
        <v>63626</v>
      </c>
      <c r="H16585" t="s">
        <v>41</v>
      </c>
      <c r="I16585" t="s">
        <v>62753</v>
      </c>
      <c r="J16585">
        <v>59100</v>
      </c>
      <c r="K16585" t="s">
        <v>62557</v>
      </c>
      <c r="L16585" t="str">
        <f>VLOOKUP(K16585,'[1]movimento-per-comune-ambito-201'!$B$2:$D$547,3,FALSE)</f>
        <v>Prato e Val Bisenzio</v>
      </c>
      <c r="M16585" t="s">
        <v>62320</v>
      </c>
      <c r="N16585">
        <v>4</v>
      </c>
      <c r="O16585" t="s">
        <v>62754</v>
      </c>
      <c r="P16585" t="s">
        <v>62755</v>
      </c>
      <c r="Q16585" t="s">
        <v>62756</v>
      </c>
    </row>
    <row r="16586" spans="1:17" x14ac:dyDescent="0.25">
      <c r="A16586">
        <v>794</v>
      </c>
      <c r="B16586" t="s">
        <v>62757</v>
      </c>
      <c r="C16586" s="1">
        <v>43901629</v>
      </c>
      <c r="D16586" s="1">
        <v>1.10305842999999E+16</v>
      </c>
      <c r="E16586">
        <v>100005</v>
      </c>
      <c r="F16586" t="str">
        <f>VLOOKUP(E16586,'[1]movimento-per-comune-ambito-201'!$C$2:$D$547,2,0)</f>
        <v>Prato e Val Bisenzio</v>
      </c>
      <c r="G16586" t="s">
        <v>63508</v>
      </c>
      <c r="H16586" t="s">
        <v>41</v>
      </c>
      <c r="I16586" t="s">
        <v>62758</v>
      </c>
      <c r="J16586">
        <v>59100</v>
      </c>
      <c r="K16586" t="s">
        <v>62557</v>
      </c>
      <c r="L16586" t="str">
        <f>VLOOKUP(K16586,'[1]movimento-per-comune-ambito-201'!$B$2:$D$547,3,FALSE)</f>
        <v>Prato e Val Bisenzio</v>
      </c>
      <c r="M16586" t="s">
        <v>62320</v>
      </c>
      <c r="N16586">
        <v>3</v>
      </c>
      <c r="O16586" t="s">
        <v>62759</v>
      </c>
      <c r="P16586" t="s">
        <v>62760</v>
      </c>
      <c r="Q16586" t="s">
        <v>62761</v>
      </c>
    </row>
    <row r="16587" spans="1:17" x14ac:dyDescent="0.25">
      <c r="A16587">
        <v>795</v>
      </c>
      <c r="B16587" t="s">
        <v>62762</v>
      </c>
      <c r="C16587" s="1">
        <v>4.3872303199999904E+16</v>
      </c>
      <c r="D16587" s="1">
        <v>1.11159982999999E+16</v>
      </c>
      <c r="E16587">
        <v>100005</v>
      </c>
      <c r="F16587" t="str">
        <f>VLOOKUP(E16587,'[1]movimento-per-comune-ambito-201'!$C$2:$D$547,2,0)</f>
        <v>Prato e Val Bisenzio</v>
      </c>
      <c r="G16587" t="s">
        <v>63627</v>
      </c>
      <c r="H16587" t="s">
        <v>41</v>
      </c>
      <c r="I16587" t="s">
        <v>62763</v>
      </c>
      <c r="J16587">
        <v>59100</v>
      </c>
      <c r="K16587" t="s">
        <v>62557</v>
      </c>
      <c r="L16587" t="str">
        <f>VLOOKUP(K16587,'[1]movimento-per-comune-ambito-201'!$B$2:$D$547,3,FALSE)</f>
        <v>Prato e Val Bisenzio</v>
      </c>
      <c r="M16587" t="s">
        <v>62320</v>
      </c>
      <c r="N16587">
        <v>4</v>
      </c>
      <c r="O16587" t="s">
        <v>62764</v>
      </c>
      <c r="P16587" t="s">
        <v>62765</v>
      </c>
      <c r="Q16587" t="s">
        <v>62766</v>
      </c>
    </row>
    <row r="16588" spans="1:17" x14ac:dyDescent="0.25">
      <c r="A16588">
        <v>18633</v>
      </c>
      <c r="B16588" t="s">
        <v>62767</v>
      </c>
      <c r="C16588" s="1">
        <v>4.387787E+16</v>
      </c>
      <c r="D16588" s="1">
        <v>1109568</v>
      </c>
      <c r="E16588">
        <v>100005</v>
      </c>
      <c r="F16588" t="str">
        <f>VLOOKUP(E16588,'[1]movimento-per-comune-ambito-201'!$C$2:$D$547,2,0)</f>
        <v>Prato e Val Bisenzio</v>
      </c>
      <c r="G16588" t="s">
        <v>63628</v>
      </c>
      <c r="H16588" t="s">
        <v>41</v>
      </c>
      <c r="I16588" t="s">
        <v>62768</v>
      </c>
      <c r="J16588">
        <v>59100</v>
      </c>
      <c r="K16588" t="s">
        <v>62557</v>
      </c>
      <c r="L16588" t="str">
        <f>VLOOKUP(K16588,'[1]movimento-per-comune-ambito-201'!$B$2:$D$547,3,FALSE)</f>
        <v>Prato e Val Bisenzio</v>
      </c>
      <c r="M16588" t="s">
        <v>62320</v>
      </c>
      <c r="N16588">
        <v>2</v>
      </c>
      <c r="O16588" t="s">
        <v>62769</v>
      </c>
      <c r="P16588" t="s">
        <v>62770</v>
      </c>
      <c r="Q16588" t="s">
        <v>62771</v>
      </c>
    </row>
    <row r="16589" spans="1:17" x14ac:dyDescent="0.25">
      <c r="A16589">
        <v>23725</v>
      </c>
      <c r="B16589" t="s">
        <v>62772</v>
      </c>
      <c r="C16589" s="1">
        <v>4.385016E+16</v>
      </c>
      <c r="D16589" s="1">
        <v>1.106117E+16</v>
      </c>
      <c r="E16589">
        <v>100005</v>
      </c>
      <c r="F16589" t="str">
        <f>VLOOKUP(E16589,'[1]movimento-per-comune-ambito-201'!$C$2:$D$547,2,0)</f>
        <v>Prato e Val Bisenzio</v>
      </c>
      <c r="G16589" t="s">
        <v>63166</v>
      </c>
      <c r="H16589" t="s">
        <v>41</v>
      </c>
      <c r="I16589" t="s">
        <v>62773</v>
      </c>
      <c r="J16589">
        <v>59100</v>
      </c>
      <c r="K16589" t="s">
        <v>62557</v>
      </c>
      <c r="L16589" t="str">
        <f>VLOOKUP(K16589,'[1]movimento-per-comune-ambito-201'!$B$2:$D$547,3,FALSE)</f>
        <v>Prato e Val Bisenzio</v>
      </c>
      <c r="M16589" t="s">
        <v>62320</v>
      </c>
      <c r="N16589">
        <v>2</v>
      </c>
      <c r="O16589" t="s">
        <v>62774</v>
      </c>
      <c r="Q16589" t="s">
        <v>62775</v>
      </c>
    </row>
    <row r="16590" spans="1:17" x14ac:dyDescent="0.25">
      <c r="A16590">
        <v>23726</v>
      </c>
      <c r="B16590" t="s">
        <v>62776</v>
      </c>
      <c r="C16590" s="1">
        <v>4.384933E+16</v>
      </c>
      <c r="D16590" s="1">
        <v>1.10605499999999E+16</v>
      </c>
      <c r="E16590">
        <v>100005</v>
      </c>
      <c r="F16590" t="str">
        <f>VLOOKUP(E16590,'[1]movimento-per-comune-ambito-201'!$C$2:$D$547,2,0)</f>
        <v>Prato e Val Bisenzio</v>
      </c>
      <c r="G16590" t="s">
        <v>63837</v>
      </c>
      <c r="H16590" t="s">
        <v>41</v>
      </c>
      <c r="I16590" t="s">
        <v>62777</v>
      </c>
      <c r="J16590">
        <v>59100</v>
      </c>
      <c r="K16590" t="s">
        <v>62557</v>
      </c>
      <c r="L16590" t="str">
        <f>VLOOKUP(K16590,'[1]movimento-per-comune-ambito-201'!$B$2:$D$547,3,FALSE)</f>
        <v>Prato e Val Bisenzio</v>
      </c>
      <c r="M16590" t="s">
        <v>62320</v>
      </c>
      <c r="N16590">
        <v>2</v>
      </c>
      <c r="O16590" t="s">
        <v>62774</v>
      </c>
      <c r="Q16590" t="s">
        <v>62775</v>
      </c>
    </row>
    <row r="16591" spans="1:17" x14ac:dyDescent="0.25">
      <c r="A16591">
        <v>23727</v>
      </c>
      <c r="B16591" t="s">
        <v>62778</v>
      </c>
      <c r="C16591" s="1">
        <v>438579942</v>
      </c>
      <c r="D16591" s="1">
        <v>110650672</v>
      </c>
      <c r="E16591">
        <v>100005</v>
      </c>
      <c r="F16591" t="str">
        <f>VLOOKUP(E16591,'[1]movimento-per-comune-ambito-201'!$C$2:$D$547,2,0)</f>
        <v>Prato e Val Bisenzio</v>
      </c>
      <c r="G16591" t="s">
        <v>63167</v>
      </c>
      <c r="H16591" t="s">
        <v>41</v>
      </c>
      <c r="I16591" t="s">
        <v>62779</v>
      </c>
      <c r="J16591">
        <v>59100</v>
      </c>
      <c r="K16591" t="s">
        <v>62557</v>
      </c>
      <c r="L16591" t="str">
        <f>VLOOKUP(K16591,'[1]movimento-per-comune-ambito-201'!$B$2:$D$547,3,FALSE)</f>
        <v>Prato e Val Bisenzio</v>
      </c>
      <c r="M16591" t="s">
        <v>62320</v>
      </c>
      <c r="N16591">
        <v>3</v>
      </c>
      <c r="O16591" t="s">
        <v>62780</v>
      </c>
      <c r="Q16591" t="s">
        <v>62781</v>
      </c>
    </row>
    <row r="16592" spans="1:17" x14ac:dyDescent="0.25">
      <c r="A16592">
        <v>24969</v>
      </c>
      <c r="B16592" t="s">
        <v>62782</v>
      </c>
      <c r="C16592" s="1">
        <v>4.38794638E+16</v>
      </c>
      <c r="D16592" s="1">
        <v>110715146</v>
      </c>
      <c r="E16592">
        <v>100005</v>
      </c>
      <c r="F16592" t="str">
        <f>VLOOKUP(E16592,'[1]movimento-per-comune-ambito-201'!$C$2:$D$547,2,0)</f>
        <v>Prato e Val Bisenzio</v>
      </c>
      <c r="G16592" t="s">
        <v>64626</v>
      </c>
      <c r="H16592" t="s">
        <v>41</v>
      </c>
      <c r="I16592" t="s">
        <v>62783</v>
      </c>
      <c r="J16592">
        <v>59100</v>
      </c>
      <c r="K16592" t="s">
        <v>62557</v>
      </c>
      <c r="L16592" t="str">
        <f>VLOOKUP(K16592,'[1]movimento-per-comune-ambito-201'!$B$2:$D$547,3,FALSE)</f>
        <v>Prato e Val Bisenzio</v>
      </c>
      <c r="M16592" t="s">
        <v>62320</v>
      </c>
      <c r="N16592">
        <v>1</v>
      </c>
      <c r="O16592" t="s">
        <v>62784</v>
      </c>
      <c r="Q16592" t="s">
        <v>62785</v>
      </c>
    </row>
    <row r="16593" spans="1:17" x14ac:dyDescent="0.25">
      <c r="A16593">
        <v>24970</v>
      </c>
      <c r="B16593" t="s">
        <v>62786</v>
      </c>
      <c r="C16593" s="1">
        <v>438742898</v>
      </c>
      <c r="D16593" s="1">
        <v>1.11069317E+16</v>
      </c>
      <c r="E16593">
        <v>100005</v>
      </c>
      <c r="F16593" t="str">
        <f>VLOOKUP(E16593,'[1]movimento-per-comune-ambito-201'!$C$2:$D$547,2,0)</f>
        <v>Prato e Val Bisenzio</v>
      </c>
      <c r="G16593" t="s">
        <v>63168</v>
      </c>
      <c r="H16593" t="s">
        <v>41</v>
      </c>
      <c r="I16593" t="s">
        <v>62787</v>
      </c>
      <c r="J16593">
        <v>59100</v>
      </c>
      <c r="K16593" t="s">
        <v>62557</v>
      </c>
      <c r="L16593" t="str">
        <f>VLOOKUP(K16593,'[1]movimento-per-comune-ambito-201'!$B$2:$D$547,3,FALSE)</f>
        <v>Prato e Val Bisenzio</v>
      </c>
      <c r="M16593" t="s">
        <v>62320</v>
      </c>
      <c r="N16593">
        <v>3</v>
      </c>
      <c r="O16593" t="s">
        <v>62788</v>
      </c>
      <c r="Q16593" t="s">
        <v>62789</v>
      </c>
    </row>
    <row r="16594" spans="1:17" x14ac:dyDescent="0.25">
      <c r="A16594">
        <v>872</v>
      </c>
      <c r="B16594" t="s">
        <v>62790</v>
      </c>
      <c r="C16594" s="1">
        <v>4.3871382799999904E+16</v>
      </c>
      <c r="D16594" s="1">
        <v>1.10873529E+16</v>
      </c>
      <c r="E16594">
        <v>100005</v>
      </c>
      <c r="F16594" t="str">
        <f>VLOOKUP(E16594,'[1]movimento-per-comune-ambito-201'!$C$2:$D$547,2,0)</f>
        <v>Prato e Val Bisenzio</v>
      </c>
      <c r="G16594" t="s">
        <v>63064</v>
      </c>
      <c r="H16594" t="s">
        <v>52</v>
      </c>
      <c r="I16594" t="s">
        <v>62791</v>
      </c>
      <c r="J16594">
        <v>59100</v>
      </c>
      <c r="K16594" t="s">
        <v>62557</v>
      </c>
      <c r="L16594" t="str">
        <f>VLOOKUP(K16594,'[1]movimento-per-comune-ambito-201'!$B$2:$D$547,3,FALSE)</f>
        <v>Prato e Val Bisenzio</v>
      </c>
      <c r="M16594" t="s">
        <v>62320</v>
      </c>
      <c r="N16594">
        <v>0</v>
      </c>
      <c r="O16594" t="s">
        <v>62792</v>
      </c>
      <c r="Q16594" t="s">
        <v>62793</v>
      </c>
    </row>
    <row r="16595" spans="1:17" x14ac:dyDescent="0.25">
      <c r="A16595">
        <v>874</v>
      </c>
      <c r="B16595" t="s">
        <v>62794</v>
      </c>
      <c r="C16595" s="1">
        <v>4.38541984E+16</v>
      </c>
      <c r="D16595" s="1">
        <v>1.1079624E+16</v>
      </c>
      <c r="E16595">
        <v>100005</v>
      </c>
      <c r="F16595" t="str">
        <f>VLOOKUP(E16595,'[1]movimento-per-comune-ambito-201'!$C$2:$D$547,2,0)</f>
        <v>Prato e Val Bisenzio</v>
      </c>
      <c r="G16595" t="s">
        <v>63144</v>
      </c>
      <c r="H16595" t="s">
        <v>52</v>
      </c>
      <c r="I16595" t="s">
        <v>62795</v>
      </c>
      <c r="J16595">
        <v>59100</v>
      </c>
      <c r="K16595" t="s">
        <v>62557</v>
      </c>
      <c r="L16595" t="str">
        <f>VLOOKUP(K16595,'[1]movimento-per-comune-ambito-201'!$B$2:$D$547,3,FALSE)</f>
        <v>Prato e Val Bisenzio</v>
      </c>
      <c r="M16595" t="s">
        <v>62320</v>
      </c>
      <c r="N16595">
        <v>0</v>
      </c>
      <c r="Q16595" t="s">
        <v>62796</v>
      </c>
    </row>
    <row r="16596" spans="1:17" x14ac:dyDescent="0.25">
      <c r="A16596">
        <v>876</v>
      </c>
      <c r="B16596" t="s">
        <v>62797</v>
      </c>
      <c r="C16596" s="1">
        <v>4.38997789E+16</v>
      </c>
      <c r="D16596" s="1">
        <v>1.10947990999999E+16</v>
      </c>
      <c r="E16596">
        <v>100005</v>
      </c>
      <c r="F16596" t="str">
        <f>VLOOKUP(E16596,'[1]movimento-per-comune-ambito-201'!$C$2:$D$547,2,0)</f>
        <v>Prato e Val Bisenzio</v>
      </c>
      <c r="G16596" t="s">
        <v>63201</v>
      </c>
      <c r="H16596" t="s">
        <v>52</v>
      </c>
      <c r="I16596" t="s">
        <v>62798</v>
      </c>
      <c r="J16596">
        <v>59100</v>
      </c>
      <c r="K16596" t="s">
        <v>62557</v>
      </c>
      <c r="L16596" t="str">
        <f>VLOOKUP(K16596,'[1]movimento-per-comune-ambito-201'!$B$2:$D$547,3,FALSE)</f>
        <v>Prato e Val Bisenzio</v>
      </c>
      <c r="M16596" t="s">
        <v>62320</v>
      </c>
      <c r="N16596">
        <v>0</v>
      </c>
      <c r="Q16596">
        <v>574463752</v>
      </c>
    </row>
    <row r="16597" spans="1:17" x14ac:dyDescent="0.25">
      <c r="A16597">
        <v>15118</v>
      </c>
      <c r="B16597" t="s">
        <v>62799</v>
      </c>
      <c r="C16597" s="1">
        <v>4.3851721599999904E+16</v>
      </c>
      <c r="D16597" s="1">
        <v>110587407</v>
      </c>
      <c r="E16597">
        <v>100005</v>
      </c>
      <c r="F16597" t="str">
        <f>VLOOKUP(E16597,'[1]movimento-per-comune-ambito-201'!$C$2:$D$547,2,0)</f>
        <v>Prato e Val Bisenzio</v>
      </c>
      <c r="G16597" t="s">
        <v>63067</v>
      </c>
      <c r="H16597" t="s">
        <v>52</v>
      </c>
      <c r="I16597" t="s">
        <v>62800</v>
      </c>
      <c r="J16597">
        <v>59100</v>
      </c>
      <c r="K16597" t="s">
        <v>62557</v>
      </c>
      <c r="L16597" t="str">
        <f>VLOOKUP(K16597,'[1]movimento-per-comune-ambito-201'!$B$2:$D$547,3,FALSE)</f>
        <v>Prato e Val Bisenzio</v>
      </c>
      <c r="M16597" t="s">
        <v>62320</v>
      </c>
      <c r="N16597">
        <v>0</v>
      </c>
    </row>
    <row r="16598" spans="1:17" x14ac:dyDescent="0.25">
      <c r="A16598">
        <v>16787</v>
      </c>
      <c r="B16598" t="s">
        <v>62801</v>
      </c>
      <c r="C16598" s="1">
        <v>4.3853354899999904E+16</v>
      </c>
      <c r="D16598" s="1">
        <v>1.10765940999999E+16</v>
      </c>
      <c r="E16598">
        <v>100005</v>
      </c>
      <c r="F16598" t="str">
        <f>VLOOKUP(E16598,'[1]movimento-per-comune-ambito-201'!$C$2:$D$547,2,0)</f>
        <v>Prato e Val Bisenzio</v>
      </c>
      <c r="G16598" t="s">
        <v>63069</v>
      </c>
      <c r="H16598" t="s">
        <v>52</v>
      </c>
      <c r="I16598" t="s">
        <v>62802</v>
      </c>
      <c r="J16598">
        <v>59100</v>
      </c>
      <c r="K16598" t="s">
        <v>62557</v>
      </c>
      <c r="L16598" t="str">
        <f>VLOOKUP(K16598,'[1]movimento-per-comune-ambito-201'!$B$2:$D$547,3,FALSE)</f>
        <v>Prato e Val Bisenzio</v>
      </c>
      <c r="M16598" t="s">
        <v>62320</v>
      </c>
      <c r="N16598">
        <v>0</v>
      </c>
      <c r="O16598" t="s">
        <v>62792</v>
      </c>
    </row>
    <row r="16599" spans="1:17" x14ac:dyDescent="0.25">
      <c r="A16599">
        <v>16851</v>
      </c>
      <c r="B16599" t="s">
        <v>62803</v>
      </c>
      <c r="C16599" s="1">
        <v>4.38784168810152E+16</v>
      </c>
      <c r="D16599" s="1">
        <v>1.10962289571762E+16</v>
      </c>
      <c r="E16599">
        <v>100005</v>
      </c>
      <c r="F16599" t="str">
        <f>VLOOKUP(E16599,'[1]movimento-per-comune-ambito-201'!$C$2:$D$547,2,0)</f>
        <v>Prato e Val Bisenzio</v>
      </c>
      <c r="G16599" t="s">
        <v>63070</v>
      </c>
      <c r="H16599" t="s">
        <v>52</v>
      </c>
      <c r="I16599" t="s">
        <v>62804</v>
      </c>
      <c r="J16599">
        <v>59100</v>
      </c>
      <c r="K16599" t="s">
        <v>62557</v>
      </c>
      <c r="L16599" t="str">
        <f>VLOOKUP(K16599,'[1]movimento-per-comune-ambito-201'!$B$2:$D$547,3,FALSE)</f>
        <v>Prato e Val Bisenzio</v>
      </c>
      <c r="M16599" t="s">
        <v>62320</v>
      </c>
      <c r="N16599">
        <v>0</v>
      </c>
      <c r="O16599" t="s">
        <v>62805</v>
      </c>
      <c r="P16599" t="s">
        <v>62806</v>
      </c>
    </row>
    <row r="16600" spans="1:17" x14ac:dyDescent="0.25">
      <c r="A16600">
        <v>18821</v>
      </c>
      <c r="B16600" t="s">
        <v>62807</v>
      </c>
      <c r="C16600" s="1">
        <v>438818901</v>
      </c>
      <c r="D16600" s="1">
        <v>110985987</v>
      </c>
      <c r="E16600">
        <v>100005</v>
      </c>
      <c r="F16600" t="str">
        <f>VLOOKUP(E16600,'[1]movimento-per-comune-ambito-201'!$C$2:$D$547,2,0)</f>
        <v>Prato e Val Bisenzio</v>
      </c>
      <c r="G16600" t="s">
        <v>63362</v>
      </c>
      <c r="H16600" t="s">
        <v>52</v>
      </c>
      <c r="I16600" t="s">
        <v>62808</v>
      </c>
      <c r="J16600">
        <v>59100</v>
      </c>
      <c r="K16600" t="s">
        <v>62557</v>
      </c>
      <c r="L16600" t="str">
        <f>VLOOKUP(K16600,'[1]movimento-per-comune-ambito-201'!$B$2:$D$547,3,FALSE)</f>
        <v>Prato e Val Bisenzio</v>
      </c>
      <c r="M16600" t="s">
        <v>62320</v>
      </c>
      <c r="N16600">
        <v>0</v>
      </c>
      <c r="O16600" t="s">
        <v>62809</v>
      </c>
    </row>
    <row r="16601" spans="1:17" x14ac:dyDescent="0.25">
      <c r="A16601">
        <v>18637</v>
      </c>
      <c r="B16601" t="s">
        <v>62810</v>
      </c>
      <c r="C16601" s="1">
        <v>4.38542695E+16</v>
      </c>
      <c r="D16601" s="1">
        <v>110782829</v>
      </c>
      <c r="E16601">
        <v>100005</v>
      </c>
      <c r="F16601" t="str">
        <f>VLOOKUP(E16601,'[1]movimento-per-comune-ambito-201'!$C$2:$D$547,2,0)</f>
        <v>Prato e Val Bisenzio</v>
      </c>
      <c r="G16601" t="s">
        <v>63072</v>
      </c>
      <c r="H16601" t="s">
        <v>52</v>
      </c>
      <c r="I16601" t="s">
        <v>62811</v>
      </c>
      <c r="J16601">
        <v>59100</v>
      </c>
      <c r="K16601" t="s">
        <v>62557</v>
      </c>
      <c r="L16601" t="str">
        <f>VLOOKUP(K16601,'[1]movimento-per-comune-ambito-201'!$B$2:$D$547,3,FALSE)</f>
        <v>Prato e Val Bisenzio</v>
      </c>
      <c r="M16601" t="s">
        <v>62320</v>
      </c>
      <c r="N16601">
        <v>0</v>
      </c>
      <c r="O16601" t="s">
        <v>62812</v>
      </c>
      <c r="Q16601" t="s">
        <v>62813</v>
      </c>
    </row>
    <row r="16602" spans="1:17" x14ac:dyDescent="0.25">
      <c r="A16602">
        <v>19272</v>
      </c>
      <c r="B16602" t="s">
        <v>62814</v>
      </c>
      <c r="C16602" s="1">
        <v>4.3913556999999904E+16</v>
      </c>
      <c r="D16602" s="1">
        <v>1.10946171E+16</v>
      </c>
      <c r="E16602">
        <v>100005</v>
      </c>
      <c r="F16602" t="str">
        <f>VLOOKUP(E16602,'[1]movimento-per-comune-ambito-201'!$C$2:$D$547,2,0)</f>
        <v>Prato e Val Bisenzio</v>
      </c>
      <c r="G16602" t="s">
        <v>63073</v>
      </c>
      <c r="H16602" t="s">
        <v>52</v>
      </c>
      <c r="I16602" t="s">
        <v>62815</v>
      </c>
      <c r="J16602">
        <v>59100</v>
      </c>
      <c r="K16602" t="s">
        <v>62557</v>
      </c>
      <c r="L16602" t="str">
        <f>VLOOKUP(K16602,'[1]movimento-per-comune-ambito-201'!$B$2:$D$547,3,FALSE)</f>
        <v>Prato e Val Bisenzio</v>
      </c>
      <c r="M16602" t="s">
        <v>62320</v>
      </c>
      <c r="N16602">
        <v>0</v>
      </c>
      <c r="O16602" t="s">
        <v>62816</v>
      </c>
    </row>
    <row r="16603" spans="1:17" x14ac:dyDescent="0.25">
      <c r="A16603">
        <v>19653</v>
      </c>
      <c r="B16603" t="s">
        <v>62817</v>
      </c>
      <c r="C16603" s="1">
        <v>4.38817456E+16</v>
      </c>
      <c r="D16603" s="1">
        <v>1.11179293E+16</v>
      </c>
      <c r="E16603">
        <v>100005</v>
      </c>
      <c r="F16603" t="str">
        <f>VLOOKUP(E16603,'[1]movimento-per-comune-ambito-201'!$C$2:$D$547,2,0)</f>
        <v>Prato e Val Bisenzio</v>
      </c>
      <c r="G16603" t="s">
        <v>63074</v>
      </c>
      <c r="H16603" t="s">
        <v>52</v>
      </c>
      <c r="I16603" t="s">
        <v>62818</v>
      </c>
      <c r="J16603">
        <v>59100</v>
      </c>
      <c r="K16603" t="s">
        <v>62557</v>
      </c>
      <c r="L16603" t="str">
        <f>VLOOKUP(K16603,'[1]movimento-per-comune-ambito-201'!$B$2:$D$547,3,FALSE)</f>
        <v>Prato e Val Bisenzio</v>
      </c>
      <c r="M16603" t="s">
        <v>62320</v>
      </c>
      <c r="N16603">
        <v>0</v>
      </c>
      <c r="O16603" t="s">
        <v>62819</v>
      </c>
      <c r="P16603" t="s">
        <v>62820</v>
      </c>
      <c r="Q16603" t="s">
        <v>62821</v>
      </c>
    </row>
    <row r="16604" spans="1:17" x14ac:dyDescent="0.25">
      <c r="A16604">
        <v>21385</v>
      </c>
      <c r="B16604" t="s">
        <v>62822</v>
      </c>
      <c r="C16604" s="1">
        <v>4.3877526699999904E+16</v>
      </c>
      <c r="D16604" s="1">
        <v>1.11169873999999E+16</v>
      </c>
      <c r="E16604">
        <v>100005</v>
      </c>
      <c r="F16604" t="str">
        <f>VLOOKUP(E16604,'[1]movimento-per-comune-ambito-201'!$C$2:$D$547,2,0)</f>
        <v>Prato e Val Bisenzio</v>
      </c>
      <c r="G16604" t="s">
        <v>63629</v>
      </c>
      <c r="H16604" t="s">
        <v>52</v>
      </c>
      <c r="I16604" t="s">
        <v>62823</v>
      </c>
      <c r="J16604">
        <v>59100</v>
      </c>
      <c r="K16604" t="s">
        <v>62557</v>
      </c>
      <c r="L16604" t="str">
        <f>VLOOKUP(K16604,'[1]movimento-per-comune-ambito-201'!$B$2:$D$547,3,FALSE)</f>
        <v>Prato e Val Bisenzio</v>
      </c>
      <c r="M16604" t="s">
        <v>62320</v>
      </c>
      <c r="N16604">
        <v>0</v>
      </c>
      <c r="O16604" t="s">
        <v>62824</v>
      </c>
    </row>
    <row r="16605" spans="1:17" x14ac:dyDescent="0.25">
      <c r="A16605">
        <v>21540</v>
      </c>
      <c r="B16605" t="s">
        <v>62825</v>
      </c>
      <c r="C16605" s="1">
        <v>4.3901161399999904E+16</v>
      </c>
      <c r="D16605" s="1">
        <v>111094352</v>
      </c>
      <c r="E16605">
        <v>100005</v>
      </c>
      <c r="F16605" t="str">
        <f>VLOOKUP(E16605,'[1]movimento-per-comune-ambito-201'!$C$2:$D$547,2,0)</f>
        <v>Prato e Val Bisenzio</v>
      </c>
      <c r="G16605" t="s">
        <v>63076</v>
      </c>
      <c r="H16605" t="s">
        <v>52</v>
      </c>
      <c r="I16605" t="s">
        <v>62826</v>
      </c>
      <c r="J16605">
        <v>59100</v>
      </c>
      <c r="K16605" t="s">
        <v>62557</v>
      </c>
      <c r="L16605" t="str">
        <f>VLOOKUP(K16605,'[1]movimento-per-comune-ambito-201'!$B$2:$D$547,3,FALSE)</f>
        <v>Prato e Val Bisenzio</v>
      </c>
      <c r="M16605" t="s">
        <v>62320</v>
      </c>
      <c r="N16605">
        <v>0</v>
      </c>
      <c r="O16605" t="s">
        <v>62827</v>
      </c>
    </row>
    <row r="16606" spans="1:17" x14ac:dyDescent="0.25">
      <c r="A16606">
        <v>21831</v>
      </c>
      <c r="B16606" t="s">
        <v>62828</v>
      </c>
      <c r="C16606" s="1">
        <v>438790488</v>
      </c>
      <c r="D16606" s="1">
        <v>110949957</v>
      </c>
      <c r="E16606">
        <v>100005</v>
      </c>
      <c r="F16606" t="str">
        <f>VLOOKUP(E16606,'[1]movimento-per-comune-ambito-201'!$C$2:$D$547,2,0)</f>
        <v>Prato e Val Bisenzio</v>
      </c>
      <c r="G16606" t="s">
        <v>63077</v>
      </c>
      <c r="H16606" t="s">
        <v>52</v>
      </c>
      <c r="I16606" t="s">
        <v>62829</v>
      </c>
      <c r="J16606">
        <v>59100</v>
      </c>
      <c r="K16606" t="s">
        <v>62557</v>
      </c>
      <c r="L16606" t="str">
        <f>VLOOKUP(K16606,'[1]movimento-per-comune-ambito-201'!$B$2:$D$547,3,FALSE)</f>
        <v>Prato e Val Bisenzio</v>
      </c>
      <c r="M16606" t="s">
        <v>62320</v>
      </c>
      <c r="N16606">
        <v>0</v>
      </c>
      <c r="O16606" t="s">
        <v>62827</v>
      </c>
    </row>
    <row r="16607" spans="1:17" x14ac:dyDescent="0.25">
      <c r="A16607">
        <v>22016</v>
      </c>
      <c r="B16607" t="s">
        <v>62830</v>
      </c>
      <c r="C16607" s="1">
        <v>439081373</v>
      </c>
      <c r="D16607" s="1">
        <v>1.10946713999999E+16</v>
      </c>
      <c r="E16607">
        <v>100005</v>
      </c>
      <c r="F16607" t="str">
        <f>VLOOKUP(E16607,'[1]movimento-per-comune-ambito-201'!$C$2:$D$547,2,0)</f>
        <v>Prato e Val Bisenzio</v>
      </c>
      <c r="G16607" t="s">
        <v>63079</v>
      </c>
      <c r="H16607" t="s">
        <v>52</v>
      </c>
      <c r="I16607" t="s">
        <v>62831</v>
      </c>
      <c r="J16607">
        <v>59100</v>
      </c>
      <c r="K16607" t="s">
        <v>62557</v>
      </c>
      <c r="L16607" t="str">
        <f>VLOOKUP(K16607,'[1]movimento-per-comune-ambito-201'!$B$2:$D$547,3,FALSE)</f>
        <v>Prato e Val Bisenzio</v>
      </c>
      <c r="M16607" t="s">
        <v>62320</v>
      </c>
      <c r="N16607">
        <v>0</v>
      </c>
      <c r="O16607" t="s">
        <v>62832</v>
      </c>
    </row>
    <row r="16608" spans="1:17" x14ac:dyDescent="0.25">
      <c r="A16608">
        <v>22376</v>
      </c>
      <c r="B16608" t="s">
        <v>62833</v>
      </c>
      <c r="C16608" s="1">
        <v>4.3880622E+16</v>
      </c>
      <c r="D16608" s="1">
        <v>1.10474776E+16</v>
      </c>
      <c r="E16608">
        <v>100005</v>
      </c>
      <c r="F16608" t="str">
        <f>VLOOKUP(E16608,'[1]movimento-per-comune-ambito-201'!$C$2:$D$547,2,0)</f>
        <v>Prato e Val Bisenzio</v>
      </c>
      <c r="G16608" t="s">
        <v>63080</v>
      </c>
      <c r="H16608" t="s">
        <v>52</v>
      </c>
      <c r="I16608" t="s">
        <v>62834</v>
      </c>
      <c r="J16608">
        <v>59100</v>
      </c>
      <c r="K16608" t="s">
        <v>62557</v>
      </c>
      <c r="L16608" t="str">
        <f>VLOOKUP(K16608,'[1]movimento-per-comune-ambito-201'!$B$2:$D$547,3,FALSE)</f>
        <v>Prato e Val Bisenzio</v>
      </c>
      <c r="M16608" t="s">
        <v>62320</v>
      </c>
      <c r="N16608">
        <v>0</v>
      </c>
      <c r="Q16608" t="s">
        <v>62835</v>
      </c>
    </row>
    <row r="16609" spans="1:17" x14ac:dyDescent="0.25">
      <c r="A16609">
        <v>23026</v>
      </c>
      <c r="B16609" t="s">
        <v>62836</v>
      </c>
      <c r="C16609" s="1">
        <v>43857205</v>
      </c>
      <c r="D16609" s="1">
        <v>110672278</v>
      </c>
      <c r="E16609">
        <v>100005</v>
      </c>
      <c r="F16609" t="str">
        <f>VLOOKUP(E16609,'[1]movimento-per-comune-ambito-201'!$C$2:$D$547,2,0)</f>
        <v>Prato e Val Bisenzio</v>
      </c>
      <c r="G16609" t="s">
        <v>63081</v>
      </c>
      <c r="H16609" t="s">
        <v>52</v>
      </c>
      <c r="I16609" t="s">
        <v>62837</v>
      </c>
      <c r="J16609">
        <v>59100</v>
      </c>
      <c r="K16609" t="s">
        <v>62557</v>
      </c>
      <c r="L16609" t="str">
        <f>VLOOKUP(K16609,'[1]movimento-per-comune-ambito-201'!$B$2:$D$547,3,FALSE)</f>
        <v>Prato e Val Bisenzio</v>
      </c>
      <c r="M16609" t="s">
        <v>62320</v>
      </c>
      <c r="N16609">
        <v>0</v>
      </c>
      <c r="O16609" t="s">
        <v>62838</v>
      </c>
    </row>
    <row r="16610" spans="1:17" x14ac:dyDescent="0.25">
      <c r="A16610">
        <v>23729</v>
      </c>
      <c r="B16610" t="s">
        <v>62839</v>
      </c>
      <c r="C16610" s="1">
        <v>438908743</v>
      </c>
      <c r="D16610" s="1">
        <v>1.10941224999999E+16</v>
      </c>
      <c r="E16610">
        <v>100005</v>
      </c>
      <c r="F16610" t="str">
        <f>VLOOKUP(E16610,'[1]movimento-per-comune-ambito-201'!$C$2:$D$547,2,0)</f>
        <v>Prato e Val Bisenzio</v>
      </c>
      <c r="G16610" t="s">
        <v>63205</v>
      </c>
      <c r="H16610" t="s">
        <v>52</v>
      </c>
      <c r="I16610" t="s">
        <v>62840</v>
      </c>
      <c r="J16610">
        <v>59100</v>
      </c>
      <c r="K16610" t="s">
        <v>62557</v>
      </c>
      <c r="L16610" t="str">
        <f>VLOOKUP(K16610,'[1]movimento-per-comune-ambito-201'!$B$2:$D$547,3,FALSE)</f>
        <v>Prato e Val Bisenzio</v>
      </c>
      <c r="M16610" t="s">
        <v>62320</v>
      </c>
      <c r="N16610">
        <v>0</v>
      </c>
      <c r="O16610" t="s">
        <v>62841</v>
      </c>
    </row>
    <row r="16611" spans="1:17" x14ac:dyDescent="0.25">
      <c r="A16611">
        <v>24265</v>
      </c>
      <c r="B16611" t="s">
        <v>62842</v>
      </c>
      <c r="C16611" s="1">
        <v>4.3885042599999904E+16</v>
      </c>
      <c r="D16611" s="1">
        <v>110968471</v>
      </c>
      <c r="E16611">
        <v>100005</v>
      </c>
      <c r="F16611" t="str">
        <f>VLOOKUP(E16611,'[1]movimento-per-comune-ambito-201'!$C$2:$D$547,2,0)</f>
        <v>Prato e Val Bisenzio</v>
      </c>
      <c r="G16611" t="s">
        <v>63813</v>
      </c>
      <c r="H16611" t="s">
        <v>52</v>
      </c>
      <c r="I16611" t="s">
        <v>62843</v>
      </c>
      <c r="J16611">
        <v>59100</v>
      </c>
      <c r="K16611" t="s">
        <v>62557</v>
      </c>
      <c r="L16611" t="str">
        <f>VLOOKUP(K16611,'[1]movimento-per-comune-ambito-201'!$B$2:$D$547,3,FALSE)</f>
        <v>Prato e Val Bisenzio</v>
      </c>
      <c r="M16611" t="s">
        <v>62320</v>
      </c>
      <c r="N16611">
        <v>0</v>
      </c>
    </row>
    <row r="16612" spans="1:17" x14ac:dyDescent="0.25">
      <c r="A16612">
        <v>24232</v>
      </c>
      <c r="B16612" t="s">
        <v>62844</v>
      </c>
      <c r="C16612" s="1">
        <v>4.3873758725997504E+16</v>
      </c>
      <c r="D16612" s="1">
        <v>1.10452019478157E+16</v>
      </c>
      <c r="E16612">
        <v>100005</v>
      </c>
      <c r="F16612" t="str">
        <f>VLOOKUP(E16612,'[1]movimento-per-comune-ambito-201'!$C$2:$D$547,2,0)</f>
        <v>Prato e Val Bisenzio</v>
      </c>
      <c r="G16612" t="s">
        <v>63631</v>
      </c>
      <c r="H16612" t="s">
        <v>52</v>
      </c>
      <c r="I16612" t="s">
        <v>62845</v>
      </c>
      <c r="J16612">
        <v>59100</v>
      </c>
      <c r="K16612" t="s">
        <v>62557</v>
      </c>
      <c r="L16612" t="str">
        <f>VLOOKUP(K16612,'[1]movimento-per-comune-ambito-201'!$B$2:$D$547,3,FALSE)</f>
        <v>Prato e Val Bisenzio</v>
      </c>
      <c r="M16612" t="s">
        <v>62320</v>
      </c>
      <c r="N16612">
        <v>0</v>
      </c>
      <c r="O16612" t="s">
        <v>62846</v>
      </c>
    </row>
    <row r="16613" spans="1:17" x14ac:dyDescent="0.25">
      <c r="A16613">
        <v>24250</v>
      </c>
      <c r="B16613" t="s">
        <v>62847</v>
      </c>
      <c r="C16613" s="1">
        <v>4.38818509E+16</v>
      </c>
      <c r="D16613" s="1">
        <v>111006898</v>
      </c>
      <c r="E16613">
        <v>100005</v>
      </c>
      <c r="F16613" t="str">
        <f>VLOOKUP(E16613,'[1]movimento-per-comune-ambito-201'!$C$2:$D$547,2,0)</f>
        <v>Prato e Val Bisenzio</v>
      </c>
      <c r="G16613" t="s">
        <v>63896</v>
      </c>
      <c r="H16613" t="s">
        <v>52</v>
      </c>
      <c r="I16613" t="s">
        <v>62848</v>
      </c>
      <c r="J16613">
        <v>59100</v>
      </c>
      <c r="K16613" t="s">
        <v>62557</v>
      </c>
      <c r="L16613" t="str">
        <f>VLOOKUP(K16613,'[1]movimento-per-comune-ambito-201'!$B$2:$D$547,3,FALSE)</f>
        <v>Prato e Val Bisenzio</v>
      </c>
      <c r="M16613" t="s">
        <v>62320</v>
      </c>
      <c r="N16613">
        <v>0</v>
      </c>
      <c r="O16613" t="s">
        <v>62827</v>
      </c>
    </row>
    <row r="16614" spans="1:17" x14ac:dyDescent="0.25">
      <c r="A16614">
        <v>24561</v>
      </c>
      <c r="B16614" t="s">
        <v>62849</v>
      </c>
      <c r="C16614" s="1">
        <v>4.3894249899999904E+16</v>
      </c>
      <c r="D16614" s="1">
        <v>110980074</v>
      </c>
      <c r="E16614">
        <v>100005</v>
      </c>
      <c r="F16614" t="str">
        <f>VLOOKUP(E16614,'[1]movimento-per-comune-ambito-201'!$C$2:$D$547,2,0)</f>
        <v>Prato e Val Bisenzio</v>
      </c>
      <c r="G16614" t="s">
        <v>63632</v>
      </c>
      <c r="H16614" t="s">
        <v>52</v>
      </c>
      <c r="I16614" t="s">
        <v>62850</v>
      </c>
      <c r="J16614">
        <v>59100</v>
      </c>
      <c r="K16614" t="s">
        <v>62557</v>
      </c>
      <c r="L16614" t="str">
        <f>VLOOKUP(K16614,'[1]movimento-per-comune-ambito-201'!$B$2:$D$547,3,FALSE)</f>
        <v>Prato e Val Bisenzio</v>
      </c>
      <c r="M16614" t="s">
        <v>62320</v>
      </c>
      <c r="N16614">
        <v>0</v>
      </c>
      <c r="O16614" t="s">
        <v>62851</v>
      </c>
    </row>
    <row r="16615" spans="1:17" x14ac:dyDescent="0.25">
      <c r="A16615">
        <v>25156</v>
      </c>
      <c r="B16615" t="s">
        <v>62852</v>
      </c>
      <c r="C16615" s="1">
        <v>4.3883813799999904E+16</v>
      </c>
      <c r="D16615" s="1">
        <v>1.10896741999999E+16</v>
      </c>
      <c r="E16615">
        <v>100005</v>
      </c>
      <c r="F16615" t="str">
        <f>VLOOKUP(E16615,'[1]movimento-per-comune-ambito-201'!$C$2:$D$547,2,0)</f>
        <v>Prato e Val Bisenzio</v>
      </c>
      <c r="G16615" t="s">
        <v>63634</v>
      </c>
      <c r="H16615" t="s">
        <v>52</v>
      </c>
      <c r="I16615" t="s">
        <v>62853</v>
      </c>
      <c r="J16615">
        <v>59100</v>
      </c>
      <c r="K16615" t="s">
        <v>62557</v>
      </c>
      <c r="L16615" t="str">
        <f>VLOOKUP(K16615,'[1]movimento-per-comune-ambito-201'!$B$2:$D$547,3,FALSE)</f>
        <v>Prato e Val Bisenzio</v>
      </c>
      <c r="M16615" t="s">
        <v>62320</v>
      </c>
      <c r="N16615">
        <v>0</v>
      </c>
      <c r="O16615" t="s">
        <v>62854</v>
      </c>
    </row>
    <row r="16616" spans="1:17" x14ac:dyDescent="0.25">
      <c r="A16616">
        <v>26048</v>
      </c>
      <c r="B16616" t="s">
        <v>62855</v>
      </c>
      <c r="C16616" s="1">
        <v>4.38835398E+16</v>
      </c>
      <c r="D16616" s="1">
        <v>1.10982442999999E+16</v>
      </c>
      <c r="E16616">
        <v>100005</v>
      </c>
      <c r="F16616" t="str">
        <f>VLOOKUP(E16616,'[1]movimento-per-comune-ambito-201'!$C$2:$D$547,2,0)</f>
        <v>Prato e Val Bisenzio</v>
      </c>
      <c r="G16616" t="s">
        <v>63636</v>
      </c>
      <c r="H16616" t="s">
        <v>52</v>
      </c>
      <c r="I16616" t="s">
        <v>62856</v>
      </c>
      <c r="J16616">
        <v>59100</v>
      </c>
      <c r="K16616" t="s">
        <v>62557</v>
      </c>
      <c r="L16616" t="str">
        <f>VLOOKUP(K16616,'[1]movimento-per-comune-ambito-201'!$B$2:$D$547,3,FALSE)</f>
        <v>Prato e Val Bisenzio</v>
      </c>
      <c r="M16616" t="s">
        <v>62320</v>
      </c>
      <c r="N16616">
        <v>0</v>
      </c>
      <c r="O16616" t="s">
        <v>62857</v>
      </c>
    </row>
    <row r="16617" spans="1:17" x14ac:dyDescent="0.25">
      <c r="A16617">
        <v>932</v>
      </c>
      <c r="B16617" t="s">
        <v>62858</v>
      </c>
      <c r="C16617" s="1">
        <v>4.382567E+16</v>
      </c>
      <c r="D16617" s="1">
        <v>1108019</v>
      </c>
      <c r="E16617">
        <v>100005</v>
      </c>
      <c r="F16617" t="str">
        <f>VLOOKUP(E16617,'[1]movimento-per-comune-ambito-201'!$C$2:$D$547,2,0)</f>
        <v>Prato e Val Bisenzio</v>
      </c>
      <c r="G16617" t="s">
        <v>63035</v>
      </c>
      <c r="H16617" t="s">
        <v>75</v>
      </c>
      <c r="I16617" t="s">
        <v>62859</v>
      </c>
      <c r="J16617">
        <v>59100</v>
      </c>
      <c r="K16617" t="s">
        <v>62557</v>
      </c>
      <c r="L16617" t="str">
        <f>VLOOKUP(K16617,'[1]movimento-per-comune-ambito-201'!$B$2:$D$547,3,FALSE)</f>
        <v>Prato e Val Bisenzio</v>
      </c>
      <c r="M16617" t="s">
        <v>62320</v>
      </c>
      <c r="N16617">
        <v>0</v>
      </c>
      <c r="O16617" t="s">
        <v>62860</v>
      </c>
      <c r="Q16617" t="s">
        <v>62560</v>
      </c>
    </row>
    <row r="16618" spans="1:17" x14ac:dyDescent="0.25">
      <c r="A16618">
        <v>15119</v>
      </c>
      <c r="B16618" t="s">
        <v>62861</v>
      </c>
      <c r="C16618" s="1">
        <v>4.38859676E+16</v>
      </c>
      <c r="D16618" s="1">
        <v>1.11140539999999E+16</v>
      </c>
      <c r="E16618">
        <v>100005</v>
      </c>
      <c r="F16618" t="str">
        <f>VLOOKUP(E16618,'[1]movimento-per-comune-ambito-201'!$C$2:$D$547,2,0)</f>
        <v>Prato e Val Bisenzio</v>
      </c>
      <c r="G16618" t="s">
        <v>63247</v>
      </c>
      <c r="H16618" t="s">
        <v>75</v>
      </c>
      <c r="I16618" t="s">
        <v>62862</v>
      </c>
      <c r="J16618">
        <v>59100</v>
      </c>
      <c r="K16618" t="s">
        <v>62557</v>
      </c>
      <c r="L16618" t="str">
        <f>VLOOKUP(K16618,'[1]movimento-per-comune-ambito-201'!$B$2:$D$547,3,FALSE)</f>
        <v>Prato e Val Bisenzio</v>
      </c>
      <c r="M16618" t="s">
        <v>62320</v>
      </c>
      <c r="N16618">
        <v>0</v>
      </c>
      <c r="O16618" t="s">
        <v>62863</v>
      </c>
      <c r="P16618" t="s">
        <v>62864</v>
      </c>
    </row>
    <row r="16619" spans="1:17" x14ac:dyDescent="0.25">
      <c r="A16619">
        <v>17218</v>
      </c>
      <c r="B16619" t="s">
        <v>62865</v>
      </c>
      <c r="C16619" s="1">
        <v>438800606</v>
      </c>
      <c r="D16619" s="1">
        <v>1.10987161E+16</v>
      </c>
      <c r="E16619">
        <v>100005</v>
      </c>
      <c r="F16619" t="str">
        <f>VLOOKUP(E16619,'[1]movimento-per-comune-ambito-201'!$C$2:$D$547,2,0)</f>
        <v>Prato e Val Bisenzio</v>
      </c>
      <c r="G16619" t="s">
        <v>63146</v>
      </c>
      <c r="H16619" t="s">
        <v>75</v>
      </c>
      <c r="I16619" t="s">
        <v>62866</v>
      </c>
      <c r="J16619">
        <v>59100</v>
      </c>
      <c r="K16619" t="s">
        <v>62557</v>
      </c>
      <c r="L16619" t="str">
        <f>VLOOKUP(K16619,'[1]movimento-per-comune-ambito-201'!$B$2:$D$547,3,FALSE)</f>
        <v>Prato e Val Bisenzio</v>
      </c>
      <c r="M16619" t="s">
        <v>62320</v>
      </c>
      <c r="N16619">
        <v>0</v>
      </c>
      <c r="O16619" t="s">
        <v>62867</v>
      </c>
      <c r="P16619" t="s">
        <v>62868</v>
      </c>
      <c r="Q16619" t="s">
        <v>62869</v>
      </c>
    </row>
    <row r="16620" spans="1:17" x14ac:dyDescent="0.25">
      <c r="A16620">
        <v>19641</v>
      </c>
      <c r="B16620" t="s">
        <v>62870</v>
      </c>
      <c r="C16620" s="1">
        <v>4.3873030117407904E+16</v>
      </c>
      <c r="D16620" s="1">
        <v>1.11058945401504E+16</v>
      </c>
      <c r="E16620">
        <v>100005</v>
      </c>
      <c r="F16620" t="str">
        <f>VLOOKUP(E16620,'[1]movimento-per-comune-ambito-201'!$C$2:$D$547,2,0)</f>
        <v>Prato e Val Bisenzio</v>
      </c>
      <c r="G16620" t="s">
        <v>63147</v>
      </c>
      <c r="H16620" t="s">
        <v>75</v>
      </c>
      <c r="I16620" t="s">
        <v>62871</v>
      </c>
      <c r="J16620">
        <v>59100</v>
      </c>
      <c r="K16620" t="s">
        <v>62557</v>
      </c>
      <c r="L16620" t="str">
        <f>VLOOKUP(K16620,'[1]movimento-per-comune-ambito-201'!$B$2:$D$547,3,FALSE)</f>
        <v>Prato e Val Bisenzio</v>
      </c>
      <c r="M16620" t="s">
        <v>62320</v>
      </c>
      <c r="N16620">
        <v>0</v>
      </c>
      <c r="O16620" t="s">
        <v>62872</v>
      </c>
      <c r="P16620" t="s">
        <v>62873</v>
      </c>
      <c r="Q16620" t="s">
        <v>62874</v>
      </c>
    </row>
    <row r="16621" spans="1:17" x14ac:dyDescent="0.25">
      <c r="A16621">
        <v>20813</v>
      </c>
      <c r="B16621" t="s">
        <v>62875</v>
      </c>
      <c r="C16621" s="1">
        <v>4.3883375E+16</v>
      </c>
      <c r="D16621" s="1">
        <v>11098172</v>
      </c>
      <c r="E16621">
        <v>100005</v>
      </c>
      <c r="F16621" t="str">
        <f>VLOOKUP(E16621,'[1]movimento-per-comune-ambito-201'!$C$2:$D$547,2,0)</f>
        <v>Prato e Val Bisenzio</v>
      </c>
      <c r="G16621" t="s">
        <v>63353</v>
      </c>
      <c r="H16621" t="s">
        <v>75</v>
      </c>
      <c r="I16621" t="s">
        <v>62876</v>
      </c>
      <c r="J16621">
        <v>59100</v>
      </c>
      <c r="K16621" t="s">
        <v>62557</v>
      </c>
      <c r="L16621" t="str">
        <f>VLOOKUP(K16621,'[1]movimento-per-comune-ambito-201'!$B$2:$D$547,3,FALSE)</f>
        <v>Prato e Val Bisenzio</v>
      </c>
      <c r="M16621" t="s">
        <v>62320</v>
      </c>
      <c r="N16621">
        <v>0</v>
      </c>
      <c r="O16621" t="s">
        <v>62877</v>
      </c>
      <c r="P16621" t="s">
        <v>62878</v>
      </c>
    </row>
    <row r="16622" spans="1:17" x14ac:dyDescent="0.25">
      <c r="A16622">
        <v>20825</v>
      </c>
      <c r="B16622" t="s">
        <v>62879</v>
      </c>
      <c r="C16622" s="1">
        <v>4.3883375E+16</v>
      </c>
      <c r="D16622" s="1">
        <v>11098172</v>
      </c>
      <c r="E16622">
        <v>100005</v>
      </c>
      <c r="F16622" t="str">
        <f>VLOOKUP(E16622,'[1]movimento-per-comune-ambito-201'!$C$2:$D$547,2,0)</f>
        <v>Prato e Val Bisenzio</v>
      </c>
      <c r="G16622" t="s">
        <v>63148</v>
      </c>
      <c r="H16622" t="s">
        <v>75</v>
      </c>
      <c r="I16622" t="s">
        <v>62880</v>
      </c>
      <c r="J16622">
        <v>59100</v>
      </c>
      <c r="K16622" t="s">
        <v>62557</v>
      </c>
      <c r="L16622" t="str">
        <f>VLOOKUP(K16622,'[1]movimento-per-comune-ambito-201'!$B$2:$D$547,3,FALSE)</f>
        <v>Prato e Val Bisenzio</v>
      </c>
      <c r="M16622" t="s">
        <v>62320</v>
      </c>
      <c r="N16622">
        <v>0</v>
      </c>
      <c r="O16622" t="s">
        <v>62877</v>
      </c>
      <c r="P16622" t="s">
        <v>62878</v>
      </c>
    </row>
    <row r="16623" spans="1:17" x14ac:dyDescent="0.25">
      <c r="A16623">
        <v>22538</v>
      </c>
      <c r="B16623" t="s">
        <v>62682</v>
      </c>
      <c r="C16623" s="1">
        <v>4.3879566699999904E+16</v>
      </c>
      <c r="D16623" s="1">
        <v>110970955</v>
      </c>
      <c r="E16623">
        <v>100005</v>
      </c>
      <c r="F16623" t="str">
        <f>VLOOKUP(E16623,'[1]movimento-per-comune-ambito-201'!$C$2:$D$547,2,0)</f>
        <v>Prato e Val Bisenzio</v>
      </c>
      <c r="G16623" t="s">
        <v>63675</v>
      </c>
      <c r="H16623" t="s">
        <v>75</v>
      </c>
      <c r="I16623" t="s">
        <v>62881</v>
      </c>
      <c r="J16623">
        <v>59100</v>
      </c>
      <c r="K16623" t="s">
        <v>62557</v>
      </c>
      <c r="L16623" t="str">
        <f>VLOOKUP(K16623,'[1]movimento-per-comune-ambito-201'!$B$2:$D$547,3,FALSE)</f>
        <v>Prato e Val Bisenzio</v>
      </c>
      <c r="M16623" t="s">
        <v>62320</v>
      </c>
      <c r="N16623">
        <v>0</v>
      </c>
      <c r="O16623" t="s">
        <v>62882</v>
      </c>
      <c r="P16623" t="s">
        <v>62685</v>
      </c>
      <c r="Q16623" t="s">
        <v>62883</v>
      </c>
    </row>
    <row r="16624" spans="1:17" x14ac:dyDescent="0.25">
      <c r="A16624">
        <v>24088</v>
      </c>
      <c r="B16624" t="s">
        <v>62884</v>
      </c>
      <c r="C16624" s="1">
        <v>4.3879666666795296E+16</v>
      </c>
      <c r="D16624" s="1">
        <v>1.11015525864734E+16</v>
      </c>
      <c r="E16624">
        <v>100005</v>
      </c>
      <c r="F16624" t="str">
        <f>VLOOKUP(E16624,'[1]movimento-per-comune-ambito-201'!$C$2:$D$547,2,0)</f>
        <v>Prato e Val Bisenzio</v>
      </c>
      <c r="G16624" t="s">
        <v>63442</v>
      </c>
      <c r="H16624" t="s">
        <v>75</v>
      </c>
      <c r="I16624" t="s">
        <v>62885</v>
      </c>
      <c r="J16624">
        <v>59100</v>
      </c>
      <c r="K16624" t="s">
        <v>62557</v>
      </c>
      <c r="L16624" t="str">
        <f>VLOOKUP(K16624,'[1]movimento-per-comune-ambito-201'!$B$2:$D$547,3,FALSE)</f>
        <v>Prato e Val Bisenzio</v>
      </c>
      <c r="M16624" t="s">
        <v>62320</v>
      </c>
      <c r="N16624">
        <v>0</v>
      </c>
      <c r="O16624" t="s">
        <v>62886</v>
      </c>
      <c r="P16624" t="s">
        <v>62887</v>
      </c>
    </row>
    <row r="16625" spans="1:17" x14ac:dyDescent="0.25">
      <c r="A16625">
        <v>24089</v>
      </c>
      <c r="B16625" t="s">
        <v>62888</v>
      </c>
      <c r="C16625" s="1">
        <v>4387987399986690</v>
      </c>
      <c r="D16625" s="1">
        <v>1.10949428042991E+16</v>
      </c>
      <c r="E16625">
        <v>100005</v>
      </c>
      <c r="F16625" t="str">
        <f>VLOOKUP(E16625,'[1]movimento-per-comune-ambito-201'!$C$2:$D$547,2,0)</f>
        <v>Prato e Val Bisenzio</v>
      </c>
      <c r="G16625" t="s">
        <v>63443</v>
      </c>
      <c r="H16625" t="s">
        <v>75</v>
      </c>
      <c r="I16625" t="s">
        <v>62889</v>
      </c>
      <c r="J16625">
        <v>59100</v>
      </c>
      <c r="K16625" t="s">
        <v>62557</v>
      </c>
      <c r="L16625" t="str">
        <f>VLOOKUP(K16625,'[1]movimento-per-comune-ambito-201'!$B$2:$D$547,3,FALSE)</f>
        <v>Prato e Val Bisenzio</v>
      </c>
      <c r="M16625" t="s">
        <v>62320</v>
      </c>
      <c r="N16625">
        <v>0</v>
      </c>
      <c r="O16625" t="s">
        <v>62890</v>
      </c>
      <c r="P16625" t="s">
        <v>62891</v>
      </c>
    </row>
    <row r="16626" spans="1:17" x14ac:dyDescent="0.25">
      <c r="A16626">
        <v>25022</v>
      </c>
      <c r="B16626" t="s">
        <v>62682</v>
      </c>
      <c r="C16626" s="1">
        <v>4.3879566699999904E+16</v>
      </c>
      <c r="D16626" s="1">
        <v>110970955</v>
      </c>
      <c r="E16626">
        <v>100005</v>
      </c>
      <c r="F16626" t="str">
        <f>VLOOKUP(E16626,'[1]movimento-per-comune-ambito-201'!$C$2:$D$547,2,0)</f>
        <v>Prato e Val Bisenzio</v>
      </c>
      <c r="G16626" t="s">
        <v>63444</v>
      </c>
      <c r="H16626" t="s">
        <v>75</v>
      </c>
      <c r="I16626" t="s">
        <v>62892</v>
      </c>
      <c r="J16626">
        <v>59100</v>
      </c>
      <c r="K16626" t="s">
        <v>62557</v>
      </c>
      <c r="L16626" t="str">
        <f>VLOOKUP(K16626,'[1]movimento-per-comune-ambito-201'!$B$2:$D$547,3,FALSE)</f>
        <v>Prato e Val Bisenzio</v>
      </c>
      <c r="M16626" t="s">
        <v>62320</v>
      </c>
      <c r="N16626">
        <v>0</v>
      </c>
      <c r="O16626" t="s">
        <v>62882</v>
      </c>
      <c r="P16626" t="s">
        <v>62685</v>
      </c>
    </row>
    <row r="16627" spans="1:17" x14ac:dyDescent="0.25">
      <c r="A16627">
        <v>25023</v>
      </c>
      <c r="B16627" t="s">
        <v>62682</v>
      </c>
      <c r="C16627" s="1">
        <v>4.3879566699999904E+16</v>
      </c>
      <c r="D16627" s="1">
        <v>110970955</v>
      </c>
      <c r="E16627">
        <v>100005</v>
      </c>
      <c r="F16627" t="str">
        <f>VLOOKUP(E16627,'[1]movimento-per-comune-ambito-201'!$C$2:$D$547,2,0)</f>
        <v>Prato e Val Bisenzio</v>
      </c>
      <c r="G16627" t="s">
        <v>63364</v>
      </c>
      <c r="H16627" t="s">
        <v>75</v>
      </c>
      <c r="I16627" t="s">
        <v>62893</v>
      </c>
      <c r="J16627">
        <v>59100</v>
      </c>
      <c r="K16627" t="s">
        <v>62557</v>
      </c>
      <c r="L16627" t="str">
        <f>VLOOKUP(K16627,'[1]movimento-per-comune-ambito-201'!$B$2:$D$547,3,FALSE)</f>
        <v>Prato e Val Bisenzio</v>
      </c>
      <c r="M16627" t="s">
        <v>62320</v>
      </c>
      <c r="N16627">
        <v>0</v>
      </c>
      <c r="O16627" t="s">
        <v>62882</v>
      </c>
      <c r="P16627" t="s">
        <v>62685</v>
      </c>
    </row>
    <row r="16628" spans="1:17" x14ac:dyDescent="0.25">
      <c r="A16628">
        <v>26070</v>
      </c>
      <c r="B16628" t="s">
        <v>62894</v>
      </c>
      <c r="C16628" s="1">
        <v>4.38784087E+16</v>
      </c>
      <c r="D16628" s="1">
        <v>110939675</v>
      </c>
      <c r="E16628">
        <v>100005</v>
      </c>
      <c r="F16628" t="str">
        <f>VLOOKUP(E16628,'[1]movimento-per-comune-ambito-201'!$C$2:$D$547,2,0)</f>
        <v>Prato e Val Bisenzio</v>
      </c>
      <c r="G16628" t="s">
        <v>63446</v>
      </c>
      <c r="H16628" t="s">
        <v>75</v>
      </c>
      <c r="I16628" t="s">
        <v>62895</v>
      </c>
      <c r="J16628">
        <v>59100</v>
      </c>
      <c r="K16628" t="s">
        <v>62557</v>
      </c>
      <c r="L16628" t="str">
        <f>VLOOKUP(K16628,'[1]movimento-per-comune-ambito-201'!$B$2:$D$547,3,FALSE)</f>
        <v>Prato e Val Bisenzio</v>
      </c>
      <c r="M16628" t="s">
        <v>62320</v>
      </c>
      <c r="N16628">
        <v>0</v>
      </c>
      <c r="O16628" t="s">
        <v>62896</v>
      </c>
    </row>
    <row r="16629" spans="1:17" x14ac:dyDescent="0.25">
      <c r="A16629">
        <v>936</v>
      </c>
      <c r="B16629" t="s">
        <v>62897</v>
      </c>
      <c r="C16629" s="1">
        <v>4.3882657899999904E+16</v>
      </c>
      <c r="D16629" s="1">
        <v>111055727</v>
      </c>
      <c r="E16629">
        <v>100005</v>
      </c>
      <c r="F16629" t="str">
        <f>VLOOKUP(E16629,'[1]movimento-per-comune-ambito-201'!$C$2:$D$547,2,0)</f>
        <v>Prato e Val Bisenzio</v>
      </c>
      <c r="G16629" t="s">
        <v>63248</v>
      </c>
      <c r="H16629" t="s">
        <v>130</v>
      </c>
      <c r="I16629" t="s">
        <v>62898</v>
      </c>
      <c r="J16629">
        <v>59100</v>
      </c>
      <c r="K16629" t="s">
        <v>62557</v>
      </c>
      <c r="L16629" t="str">
        <f>VLOOKUP(K16629,'[1]movimento-per-comune-ambito-201'!$B$2:$D$547,3,FALSE)</f>
        <v>Prato e Val Bisenzio</v>
      </c>
      <c r="M16629" t="s">
        <v>62320</v>
      </c>
      <c r="N16629">
        <v>0</v>
      </c>
      <c r="O16629" t="s">
        <v>62899</v>
      </c>
      <c r="P16629" t="s">
        <v>62900</v>
      </c>
      <c r="Q16629" t="s">
        <v>62901</v>
      </c>
    </row>
    <row r="16630" spans="1:17" x14ac:dyDescent="0.25">
      <c r="A16630">
        <v>942</v>
      </c>
      <c r="B16630" t="s">
        <v>62902</v>
      </c>
      <c r="C16630" s="1">
        <v>4.3837390499999904E+16</v>
      </c>
      <c r="D16630" s="1">
        <v>1.10956747999999E+16</v>
      </c>
      <c r="E16630">
        <v>100005</v>
      </c>
      <c r="F16630" t="str">
        <f>VLOOKUP(E16630,'[1]movimento-per-comune-ambito-201'!$C$2:$D$547,2,0)</f>
        <v>Prato e Val Bisenzio</v>
      </c>
      <c r="G16630" t="s">
        <v>63354</v>
      </c>
      <c r="H16630" t="s">
        <v>2610</v>
      </c>
      <c r="I16630" t="s">
        <v>62903</v>
      </c>
      <c r="J16630">
        <v>59100</v>
      </c>
      <c r="K16630" t="s">
        <v>62557</v>
      </c>
      <c r="L16630" t="str">
        <f>VLOOKUP(K16630,'[1]movimento-per-comune-ambito-201'!$B$2:$D$547,3,FALSE)</f>
        <v>Prato e Val Bisenzio</v>
      </c>
      <c r="M16630" t="s">
        <v>62320</v>
      </c>
      <c r="N16630">
        <v>2</v>
      </c>
      <c r="O16630" t="s">
        <v>62904</v>
      </c>
      <c r="Q16630" t="s">
        <v>62905</v>
      </c>
    </row>
    <row r="16631" spans="1:17" x14ac:dyDescent="0.25">
      <c r="A16631">
        <v>943</v>
      </c>
      <c r="B16631" t="s">
        <v>62906</v>
      </c>
      <c r="C16631" s="1">
        <v>4.38812685035158E+16</v>
      </c>
      <c r="D16631" s="1">
        <v>1.1096934376721E+16</v>
      </c>
      <c r="E16631">
        <v>100005</v>
      </c>
      <c r="F16631" t="str">
        <f>VLOOKUP(E16631,'[1]movimento-per-comune-ambito-201'!$C$2:$D$547,2,0)</f>
        <v>Prato e Val Bisenzio</v>
      </c>
      <c r="G16631" t="s">
        <v>65428</v>
      </c>
      <c r="H16631" t="s">
        <v>2610</v>
      </c>
      <c r="I16631" t="s">
        <v>62907</v>
      </c>
      <c r="J16631">
        <v>59100</v>
      </c>
      <c r="K16631" t="s">
        <v>62557</v>
      </c>
      <c r="L16631" t="str">
        <f>VLOOKUP(K16631,'[1]movimento-per-comune-ambito-201'!$B$2:$D$547,3,FALSE)</f>
        <v>Prato e Val Bisenzio</v>
      </c>
      <c r="M16631" t="s">
        <v>62320</v>
      </c>
      <c r="N16631">
        <v>2</v>
      </c>
      <c r="O16631" t="s">
        <v>62908</v>
      </c>
      <c r="P16631" t="s">
        <v>62909</v>
      </c>
      <c r="Q16631" t="s">
        <v>62910</v>
      </c>
    </row>
    <row r="16632" spans="1:17" x14ac:dyDescent="0.25">
      <c r="A16632">
        <v>945</v>
      </c>
      <c r="B16632" t="s">
        <v>62911</v>
      </c>
      <c r="C16632" s="1">
        <v>4.3872149999999904E+16</v>
      </c>
      <c r="D16632" s="1">
        <v>1111586</v>
      </c>
      <c r="E16632">
        <v>100005</v>
      </c>
      <c r="F16632" t="str">
        <f>VLOOKUP(E16632,'[1]movimento-per-comune-ambito-201'!$C$2:$D$547,2,0)</f>
        <v>Prato e Val Bisenzio</v>
      </c>
      <c r="G16632" t="s">
        <v>65804</v>
      </c>
      <c r="H16632" t="s">
        <v>2610</v>
      </c>
      <c r="I16632" t="s">
        <v>62912</v>
      </c>
      <c r="J16632">
        <v>59100</v>
      </c>
      <c r="K16632" t="s">
        <v>62557</v>
      </c>
      <c r="L16632" t="str">
        <f>VLOOKUP(K16632,'[1]movimento-per-comune-ambito-201'!$B$2:$D$547,3,FALSE)</f>
        <v>Prato e Val Bisenzio</v>
      </c>
      <c r="M16632" t="s">
        <v>62320</v>
      </c>
      <c r="N16632">
        <v>2</v>
      </c>
      <c r="O16632" t="s">
        <v>62764</v>
      </c>
      <c r="P16632" t="s">
        <v>62765</v>
      </c>
      <c r="Q16632" t="s">
        <v>62766</v>
      </c>
    </row>
    <row r="16633" spans="1:17" x14ac:dyDescent="0.25">
      <c r="A16633">
        <v>798</v>
      </c>
      <c r="B16633" t="s">
        <v>62913</v>
      </c>
      <c r="C16633" s="1">
        <v>4.38487342E+16</v>
      </c>
      <c r="D16633" s="1">
        <v>1.10596495E+16</v>
      </c>
      <c r="E16633">
        <v>100005</v>
      </c>
      <c r="F16633" t="str">
        <f>VLOOKUP(E16633,'[1]movimento-per-comune-ambito-201'!$C$2:$D$547,2,0)</f>
        <v>Prato e Val Bisenzio</v>
      </c>
      <c r="G16633" t="s">
        <v>63251</v>
      </c>
      <c r="H16633" t="s">
        <v>1598</v>
      </c>
      <c r="I16633" t="s">
        <v>62914</v>
      </c>
      <c r="J16633">
        <v>59100</v>
      </c>
      <c r="K16633" t="s">
        <v>62557</v>
      </c>
      <c r="L16633" t="str">
        <f>VLOOKUP(K16633,'[1]movimento-per-comune-ambito-201'!$B$2:$D$547,3,FALSE)</f>
        <v>Prato e Val Bisenzio</v>
      </c>
      <c r="M16633" t="s">
        <v>62320</v>
      </c>
      <c r="N16633">
        <v>3</v>
      </c>
      <c r="O16633" t="s">
        <v>62915</v>
      </c>
      <c r="P16633" t="s">
        <v>62916</v>
      </c>
      <c r="Q16633" t="s">
        <v>62917</v>
      </c>
    </row>
    <row r="16634" spans="1:17" x14ac:dyDescent="0.25">
      <c r="A16634">
        <v>912</v>
      </c>
      <c r="B16634" t="s">
        <v>62918</v>
      </c>
      <c r="C16634" s="1">
        <v>4.39414557994148E+16</v>
      </c>
      <c r="D16634" s="1">
        <v>1.11453241109848E+16</v>
      </c>
      <c r="E16634">
        <v>100006</v>
      </c>
      <c r="F16634" t="str">
        <f>VLOOKUP(E16634,'[1]movimento-per-comune-ambito-201'!$C$2:$D$547,2,0)</f>
        <v>Prato e Val Bisenzio</v>
      </c>
      <c r="G16634" t="s">
        <v>63027</v>
      </c>
      <c r="H16634" t="s">
        <v>15</v>
      </c>
      <c r="I16634" t="s">
        <v>62919</v>
      </c>
      <c r="J16634">
        <v>59021</v>
      </c>
      <c r="K16634" t="s">
        <v>62920</v>
      </c>
      <c r="L16634" t="str">
        <f>VLOOKUP(K16634,'[1]movimento-per-comune-ambito-201'!$B$2:$D$547,3,FALSE)</f>
        <v>Prato e Val Bisenzio</v>
      </c>
      <c r="M16634" t="s">
        <v>62320</v>
      </c>
      <c r="N16634">
        <v>3</v>
      </c>
      <c r="O16634" t="s">
        <v>62921</v>
      </c>
      <c r="P16634" t="s">
        <v>62922</v>
      </c>
    </row>
    <row r="16635" spans="1:17" x14ac:dyDescent="0.25">
      <c r="A16635">
        <v>19509</v>
      </c>
      <c r="B16635" t="s">
        <v>62923</v>
      </c>
      <c r="C16635" s="1">
        <v>439599975</v>
      </c>
      <c r="D16635" s="1">
        <v>111461872</v>
      </c>
      <c r="E16635">
        <v>100006</v>
      </c>
      <c r="F16635" t="str">
        <f>VLOOKUP(E16635,'[1]movimento-per-comune-ambito-201'!$C$2:$D$547,2,0)</f>
        <v>Prato e Val Bisenzio</v>
      </c>
      <c r="G16635" t="s">
        <v>63129</v>
      </c>
      <c r="H16635" t="s">
        <v>15</v>
      </c>
      <c r="I16635" t="s">
        <v>62924</v>
      </c>
      <c r="J16635">
        <v>59021</v>
      </c>
      <c r="K16635" t="s">
        <v>62920</v>
      </c>
      <c r="L16635" t="str">
        <f>VLOOKUP(K16635,'[1]movimento-per-comune-ambito-201'!$B$2:$D$547,3,FALSE)</f>
        <v>Prato e Val Bisenzio</v>
      </c>
      <c r="M16635" t="s">
        <v>62320</v>
      </c>
      <c r="N16635">
        <v>3</v>
      </c>
      <c r="O16635" t="s">
        <v>62925</v>
      </c>
      <c r="Q16635" t="s">
        <v>62926</v>
      </c>
    </row>
    <row r="16636" spans="1:17" x14ac:dyDescent="0.25">
      <c r="A16636">
        <v>849</v>
      </c>
      <c r="B16636" t="s">
        <v>62927</v>
      </c>
      <c r="C16636" s="1">
        <v>4.3964376399999904E+16</v>
      </c>
      <c r="D16636" s="1">
        <v>11105347</v>
      </c>
      <c r="E16636">
        <v>100006</v>
      </c>
      <c r="F16636" t="str">
        <f>VLOOKUP(E16636,'[1]movimento-per-comune-ambito-201'!$C$2:$D$547,2,0)</f>
        <v>Prato e Val Bisenzio</v>
      </c>
      <c r="G16636" t="s">
        <v>63031</v>
      </c>
      <c r="H16636" t="s">
        <v>37</v>
      </c>
      <c r="I16636" t="s">
        <v>62928</v>
      </c>
      <c r="J16636">
        <v>59021</v>
      </c>
      <c r="K16636" t="s">
        <v>62920</v>
      </c>
      <c r="L16636" t="str">
        <f>VLOOKUP(K16636,'[1]movimento-per-comune-ambito-201'!$B$2:$D$547,3,FALSE)</f>
        <v>Prato e Val Bisenzio</v>
      </c>
      <c r="M16636" t="s">
        <v>62320</v>
      </c>
      <c r="N16636">
        <v>0</v>
      </c>
      <c r="Q16636" t="s">
        <v>62929</v>
      </c>
    </row>
    <row r="16637" spans="1:17" x14ac:dyDescent="0.25">
      <c r="A16637">
        <v>882</v>
      </c>
      <c r="B16637" t="s">
        <v>62930</v>
      </c>
      <c r="C16637" s="1">
        <v>4.3955702E+16</v>
      </c>
      <c r="D16637" s="1">
        <v>1.11335891999999E+16</v>
      </c>
      <c r="E16637">
        <v>100006</v>
      </c>
      <c r="F16637" t="str">
        <f>VLOOKUP(E16637,'[1]movimento-per-comune-ambito-201'!$C$2:$D$547,2,0)</f>
        <v>Prato e Val Bisenzio</v>
      </c>
      <c r="G16637" t="s">
        <v>63032</v>
      </c>
      <c r="H16637" t="s">
        <v>52</v>
      </c>
      <c r="I16637" t="s">
        <v>62931</v>
      </c>
      <c r="J16637">
        <v>59021</v>
      </c>
      <c r="K16637" t="s">
        <v>62920</v>
      </c>
      <c r="L16637" t="str">
        <f>VLOOKUP(K16637,'[1]movimento-per-comune-ambito-201'!$B$2:$D$547,3,FALSE)</f>
        <v>Prato e Val Bisenzio</v>
      </c>
      <c r="M16637" t="s">
        <v>62320</v>
      </c>
      <c r="N16637">
        <v>0</v>
      </c>
      <c r="O16637" t="s">
        <v>62932</v>
      </c>
      <c r="P16637" t="s">
        <v>62933</v>
      </c>
      <c r="Q16637" t="s">
        <v>62934</v>
      </c>
    </row>
    <row r="16638" spans="1:17" x14ac:dyDescent="0.25">
      <c r="A16638">
        <v>17725</v>
      </c>
      <c r="B16638" t="s">
        <v>62935</v>
      </c>
      <c r="C16638" s="1">
        <v>4.39284705E+16</v>
      </c>
      <c r="D16638" s="1">
        <v>1.11411045E+16</v>
      </c>
      <c r="E16638">
        <v>100006</v>
      </c>
      <c r="F16638" t="str">
        <f>VLOOKUP(E16638,'[1]movimento-per-comune-ambito-201'!$C$2:$D$547,2,0)</f>
        <v>Prato e Val Bisenzio</v>
      </c>
      <c r="G16638" t="s">
        <v>63021</v>
      </c>
      <c r="H16638" t="s">
        <v>52</v>
      </c>
      <c r="I16638" t="s">
        <v>62936</v>
      </c>
      <c r="J16638">
        <v>59021</v>
      </c>
      <c r="K16638" t="s">
        <v>62920</v>
      </c>
      <c r="L16638" t="str">
        <f>VLOOKUP(K16638,'[1]movimento-per-comune-ambito-201'!$B$2:$D$547,3,FALSE)</f>
        <v>Prato e Val Bisenzio</v>
      </c>
      <c r="M16638" t="s">
        <v>62320</v>
      </c>
      <c r="N16638">
        <v>0</v>
      </c>
      <c r="O16638" t="s">
        <v>62937</v>
      </c>
      <c r="Q16638" t="s">
        <v>62938</v>
      </c>
    </row>
    <row r="16639" spans="1:17" x14ac:dyDescent="0.25">
      <c r="A16639">
        <v>18692</v>
      </c>
      <c r="B16639" t="s">
        <v>62939</v>
      </c>
      <c r="C16639" s="1">
        <v>4.39650289778424E+16</v>
      </c>
      <c r="D16639" s="1">
        <v>1.11044682666564E+16</v>
      </c>
      <c r="E16639">
        <v>100006</v>
      </c>
      <c r="F16639" t="str">
        <f>VLOOKUP(E16639,'[1]movimento-per-comune-ambito-201'!$C$2:$D$547,2,0)</f>
        <v>Prato e Val Bisenzio</v>
      </c>
      <c r="G16639" t="s">
        <v>63064</v>
      </c>
      <c r="H16639" t="s">
        <v>52</v>
      </c>
      <c r="I16639" t="s">
        <v>62940</v>
      </c>
      <c r="J16639">
        <v>59021</v>
      </c>
      <c r="K16639" t="s">
        <v>62920</v>
      </c>
      <c r="L16639" t="str">
        <f>VLOOKUP(K16639,'[1]movimento-per-comune-ambito-201'!$B$2:$D$547,3,FALSE)</f>
        <v>Prato e Val Bisenzio</v>
      </c>
      <c r="M16639" t="s">
        <v>62320</v>
      </c>
      <c r="N16639">
        <v>0</v>
      </c>
      <c r="O16639" t="s">
        <v>62941</v>
      </c>
      <c r="P16639" t="s">
        <v>62942</v>
      </c>
    </row>
    <row r="16640" spans="1:17" x14ac:dyDescent="0.25">
      <c r="A16640">
        <v>18822</v>
      </c>
      <c r="B16640" t="s">
        <v>62943</v>
      </c>
      <c r="C16640" s="1">
        <v>4.39602523E+16</v>
      </c>
      <c r="D16640" s="1">
        <v>1.11293492999999E+16</v>
      </c>
      <c r="E16640">
        <v>100006</v>
      </c>
      <c r="F16640" t="str">
        <f>VLOOKUP(E16640,'[1]movimento-per-comune-ambito-201'!$C$2:$D$547,2,0)</f>
        <v>Prato e Val Bisenzio</v>
      </c>
      <c r="G16640" t="s">
        <v>63022</v>
      </c>
      <c r="H16640" t="s">
        <v>52</v>
      </c>
      <c r="I16640" t="s">
        <v>62944</v>
      </c>
      <c r="J16640">
        <v>59021</v>
      </c>
      <c r="K16640" t="s">
        <v>62920</v>
      </c>
      <c r="L16640" t="str">
        <f>VLOOKUP(K16640,'[1]movimento-per-comune-ambito-201'!$B$2:$D$547,3,FALSE)</f>
        <v>Prato e Val Bisenzio</v>
      </c>
      <c r="M16640" t="s">
        <v>62320</v>
      </c>
      <c r="N16640">
        <v>0</v>
      </c>
      <c r="O16640" t="s">
        <v>62945</v>
      </c>
      <c r="Q16640" t="s">
        <v>62946</v>
      </c>
    </row>
    <row r="16641" spans="1:17" x14ac:dyDescent="0.25">
      <c r="A16641">
        <v>24829</v>
      </c>
      <c r="B16641" t="s">
        <v>62947</v>
      </c>
      <c r="C16641" s="1">
        <v>4.39383161E+16</v>
      </c>
      <c r="D16641" s="1">
        <v>1.11243144E+16</v>
      </c>
      <c r="E16641">
        <v>100006</v>
      </c>
      <c r="F16641" t="str">
        <f>VLOOKUP(E16641,'[1]movimento-per-comune-ambito-201'!$C$2:$D$547,2,0)</f>
        <v>Prato e Val Bisenzio</v>
      </c>
      <c r="G16641" t="s">
        <v>63065</v>
      </c>
      <c r="H16641" t="s">
        <v>52</v>
      </c>
      <c r="I16641" t="s">
        <v>62948</v>
      </c>
      <c r="J16641">
        <v>59021</v>
      </c>
      <c r="K16641" t="s">
        <v>62920</v>
      </c>
      <c r="L16641" t="str">
        <f>VLOOKUP(K16641,'[1]movimento-per-comune-ambito-201'!$B$2:$D$547,3,FALSE)</f>
        <v>Prato e Val Bisenzio</v>
      </c>
      <c r="M16641" t="s">
        <v>62320</v>
      </c>
      <c r="N16641">
        <v>0</v>
      </c>
      <c r="O16641" t="s">
        <v>62949</v>
      </c>
      <c r="Q16641" t="s">
        <v>62950</v>
      </c>
    </row>
    <row r="16642" spans="1:17" x14ac:dyDescent="0.25">
      <c r="A16642">
        <v>14083</v>
      </c>
      <c r="B16642" t="s">
        <v>62951</v>
      </c>
      <c r="C16642" s="1">
        <v>4.39475088E+16</v>
      </c>
      <c r="D16642" s="1">
        <v>1.11254139999999E+16</v>
      </c>
      <c r="E16642">
        <v>100006</v>
      </c>
      <c r="F16642" t="str">
        <f>VLOOKUP(E16642,'[1]movimento-per-comune-ambito-201'!$C$2:$D$547,2,0)</f>
        <v>Prato e Val Bisenzio</v>
      </c>
      <c r="G16642" t="s">
        <v>63456</v>
      </c>
      <c r="H16642" t="s">
        <v>2610</v>
      </c>
      <c r="I16642" t="s">
        <v>62952</v>
      </c>
      <c r="J16642">
        <v>59021</v>
      </c>
      <c r="K16642" t="s">
        <v>62920</v>
      </c>
      <c r="L16642" t="str">
        <f>VLOOKUP(K16642,'[1]movimento-per-comune-ambito-201'!$B$2:$D$547,3,FALSE)</f>
        <v>Prato e Val Bisenzio</v>
      </c>
      <c r="M16642" t="s">
        <v>62320</v>
      </c>
      <c r="N16642">
        <v>3</v>
      </c>
      <c r="O16642" t="s">
        <v>62953</v>
      </c>
      <c r="P16642" t="s">
        <v>62954</v>
      </c>
      <c r="Q16642" t="s">
        <v>62955</v>
      </c>
    </row>
    <row r="16643" spans="1:17" x14ac:dyDescent="0.25">
      <c r="A16643">
        <v>913</v>
      </c>
      <c r="B16643" t="s">
        <v>62956</v>
      </c>
      <c r="C16643" s="1">
        <v>4.4052742400496496E+16</v>
      </c>
      <c r="D16643" s="1">
        <v>1.11636543273925E+16</v>
      </c>
      <c r="E16643">
        <v>100007</v>
      </c>
      <c r="F16643" t="str">
        <f>VLOOKUP(E16643,'[1]movimento-per-comune-ambito-201'!$C$2:$D$547,2,0)</f>
        <v>Prato e Val Bisenzio</v>
      </c>
      <c r="G16643" t="s">
        <v>63027</v>
      </c>
      <c r="H16643" t="s">
        <v>15</v>
      </c>
      <c r="I16643" t="s">
        <v>62957</v>
      </c>
      <c r="J16643">
        <v>59024</v>
      </c>
      <c r="K16643" t="s">
        <v>62958</v>
      </c>
      <c r="L16643" t="str">
        <f>VLOOKUP(K16643,'[1]movimento-per-comune-ambito-201'!$B$2:$D$547,3,FALSE)</f>
        <v>Prato e Val Bisenzio</v>
      </c>
      <c r="M16643" t="s">
        <v>62320</v>
      </c>
      <c r="N16643">
        <v>2</v>
      </c>
      <c r="O16643" t="s">
        <v>62959</v>
      </c>
      <c r="P16643" t="s">
        <v>62960</v>
      </c>
      <c r="Q16643" t="s">
        <v>62961</v>
      </c>
    </row>
    <row r="16644" spans="1:17" x14ac:dyDescent="0.25">
      <c r="A16644">
        <v>915</v>
      </c>
      <c r="B16644" t="s">
        <v>62962</v>
      </c>
      <c r="C16644" s="1">
        <v>4.4062164E+16</v>
      </c>
      <c r="D16644" s="1">
        <v>1.115013E+16</v>
      </c>
      <c r="E16644">
        <v>100007</v>
      </c>
      <c r="F16644" t="str">
        <f>VLOOKUP(E16644,'[1]movimento-per-comune-ambito-201'!$C$2:$D$547,2,0)</f>
        <v>Prato e Val Bisenzio</v>
      </c>
      <c r="G16644" t="s">
        <v>63131</v>
      </c>
      <c r="H16644" t="s">
        <v>15</v>
      </c>
      <c r="I16644" t="s">
        <v>62963</v>
      </c>
      <c r="J16644">
        <v>59024</v>
      </c>
      <c r="K16644" t="s">
        <v>62958</v>
      </c>
      <c r="L16644" t="str">
        <f>VLOOKUP(K16644,'[1]movimento-per-comune-ambito-201'!$B$2:$D$547,3,FALSE)</f>
        <v>Prato e Val Bisenzio</v>
      </c>
      <c r="M16644" t="s">
        <v>62320</v>
      </c>
      <c r="N16644">
        <v>2</v>
      </c>
      <c r="O16644" t="s">
        <v>62964</v>
      </c>
      <c r="Q16644" t="s">
        <v>62965</v>
      </c>
    </row>
    <row r="16645" spans="1:17" x14ac:dyDescent="0.25">
      <c r="A16645">
        <v>916</v>
      </c>
      <c r="B16645" t="s">
        <v>62966</v>
      </c>
      <c r="C16645" s="1">
        <v>4.40474839E+16</v>
      </c>
      <c r="D16645" s="1">
        <v>111531349</v>
      </c>
      <c r="E16645">
        <v>100007</v>
      </c>
      <c r="F16645" t="str">
        <f>VLOOKUP(E16645,'[1]movimento-per-comune-ambito-201'!$C$2:$D$547,2,0)</f>
        <v>Prato e Val Bisenzio</v>
      </c>
      <c r="G16645" t="s">
        <v>63028</v>
      </c>
      <c r="H16645" t="s">
        <v>15</v>
      </c>
      <c r="I16645" t="s">
        <v>62967</v>
      </c>
      <c r="J16645">
        <v>59024</v>
      </c>
      <c r="K16645" t="s">
        <v>62958</v>
      </c>
      <c r="L16645" t="str">
        <f>VLOOKUP(K16645,'[1]movimento-per-comune-ambito-201'!$B$2:$D$547,3,FALSE)</f>
        <v>Prato e Val Bisenzio</v>
      </c>
      <c r="M16645" t="s">
        <v>62320</v>
      </c>
      <c r="N16645">
        <v>3</v>
      </c>
      <c r="Q16645" t="s">
        <v>62968</v>
      </c>
    </row>
    <row r="16646" spans="1:17" x14ac:dyDescent="0.25">
      <c r="A16646">
        <v>918</v>
      </c>
      <c r="B16646" t="s">
        <v>62969</v>
      </c>
      <c r="C16646" s="1">
        <v>4.40926509E+16</v>
      </c>
      <c r="D16646" s="1">
        <v>1.11460349999999E+16</v>
      </c>
      <c r="E16646">
        <v>100007</v>
      </c>
      <c r="F16646" t="str">
        <f>VLOOKUP(E16646,'[1]movimento-per-comune-ambito-201'!$C$2:$D$547,2,0)</f>
        <v>Prato e Val Bisenzio</v>
      </c>
      <c r="G16646" t="s">
        <v>63029</v>
      </c>
      <c r="H16646" t="s">
        <v>15</v>
      </c>
      <c r="I16646" t="s">
        <v>62970</v>
      </c>
      <c r="J16646">
        <v>59026</v>
      </c>
      <c r="K16646" t="s">
        <v>62958</v>
      </c>
      <c r="L16646" t="str">
        <f>VLOOKUP(K16646,'[1]movimento-per-comune-ambito-201'!$B$2:$D$547,3,FALSE)</f>
        <v>Prato e Val Bisenzio</v>
      </c>
      <c r="M16646" t="s">
        <v>62320</v>
      </c>
      <c r="N16646">
        <v>1</v>
      </c>
      <c r="Q16646" t="s">
        <v>62971</v>
      </c>
    </row>
    <row r="16647" spans="1:17" x14ac:dyDescent="0.25">
      <c r="A16647">
        <v>919</v>
      </c>
      <c r="B16647" t="s">
        <v>62972</v>
      </c>
      <c r="C16647" s="1">
        <v>4.40474839E+16</v>
      </c>
      <c r="D16647" s="1">
        <v>111531349</v>
      </c>
      <c r="E16647">
        <v>100007</v>
      </c>
      <c r="F16647" t="str">
        <f>VLOOKUP(E16647,'[1]movimento-per-comune-ambito-201'!$C$2:$D$547,2,0)</f>
        <v>Prato e Val Bisenzio</v>
      </c>
      <c r="G16647" t="s">
        <v>63030</v>
      </c>
      <c r="H16647" t="s">
        <v>15</v>
      </c>
      <c r="I16647" t="s">
        <v>62973</v>
      </c>
      <c r="J16647">
        <v>59025</v>
      </c>
      <c r="K16647" t="s">
        <v>62958</v>
      </c>
      <c r="L16647" t="str">
        <f>VLOOKUP(K16647,'[1]movimento-per-comune-ambito-201'!$B$2:$D$547,3,FALSE)</f>
        <v>Prato e Val Bisenzio</v>
      </c>
      <c r="M16647" t="s">
        <v>62320</v>
      </c>
      <c r="N16647">
        <v>2</v>
      </c>
      <c r="O16647" t="s">
        <v>62974</v>
      </c>
      <c r="P16647" t="s">
        <v>62975</v>
      </c>
      <c r="Q16647" t="s">
        <v>62976</v>
      </c>
    </row>
    <row r="16648" spans="1:17" x14ac:dyDescent="0.25">
      <c r="A16648">
        <v>21481</v>
      </c>
      <c r="B16648" t="s">
        <v>62977</v>
      </c>
      <c r="C16648" s="1">
        <v>4.4044289599999904E+16</v>
      </c>
      <c r="D16648" s="1">
        <v>1.11497142999999E+16</v>
      </c>
      <c r="E16648">
        <v>100007</v>
      </c>
      <c r="F16648" t="str">
        <f>VLOOKUP(E16648,'[1]movimento-per-comune-ambito-201'!$C$2:$D$547,2,0)</f>
        <v>Prato e Val Bisenzio</v>
      </c>
      <c r="G16648" t="s">
        <v>63133</v>
      </c>
      <c r="H16648" t="s">
        <v>15</v>
      </c>
      <c r="I16648" t="s">
        <v>62978</v>
      </c>
      <c r="J16648">
        <v>59024</v>
      </c>
      <c r="K16648" t="s">
        <v>62958</v>
      </c>
      <c r="L16648" t="str">
        <f>VLOOKUP(K16648,'[1]movimento-per-comune-ambito-201'!$B$2:$D$547,3,FALSE)</f>
        <v>Prato e Val Bisenzio</v>
      </c>
      <c r="M16648" t="s">
        <v>62320</v>
      </c>
      <c r="N16648">
        <v>2</v>
      </c>
      <c r="O16648" t="s">
        <v>62979</v>
      </c>
    </row>
    <row r="16649" spans="1:17" x14ac:dyDescent="0.25">
      <c r="A16649">
        <v>22017</v>
      </c>
      <c r="B16649" t="s">
        <v>62980</v>
      </c>
      <c r="C16649" s="1">
        <v>4.40474839E+16</v>
      </c>
      <c r="D16649" s="1">
        <v>111531349</v>
      </c>
      <c r="E16649">
        <v>100007</v>
      </c>
      <c r="F16649" t="str">
        <f>VLOOKUP(E16649,'[1]movimento-per-comune-ambito-201'!$C$2:$D$547,2,0)</f>
        <v>Prato e Val Bisenzio</v>
      </c>
      <c r="G16649" t="s">
        <v>63015</v>
      </c>
      <c r="H16649" t="s">
        <v>15</v>
      </c>
      <c r="J16649">
        <v>59024</v>
      </c>
      <c r="K16649" t="s">
        <v>62958</v>
      </c>
      <c r="L16649" t="str">
        <f>VLOOKUP(K16649,'[1]movimento-per-comune-ambito-201'!$B$2:$D$547,3,FALSE)</f>
        <v>Prato e Val Bisenzio</v>
      </c>
      <c r="M16649" t="s">
        <v>62320</v>
      </c>
      <c r="N16649">
        <v>1</v>
      </c>
    </row>
    <row r="16650" spans="1:17" x14ac:dyDescent="0.25">
      <c r="A16650">
        <v>24221</v>
      </c>
      <c r="B16650" t="s">
        <v>62981</v>
      </c>
      <c r="C16650" s="1">
        <v>4.40218489E+16</v>
      </c>
      <c r="D16650" s="1">
        <v>1.11800399E+16</v>
      </c>
      <c r="E16650">
        <v>100007</v>
      </c>
      <c r="F16650" t="str">
        <f>VLOOKUP(E16650,'[1]movimento-per-comune-ambito-201'!$C$2:$D$547,2,0)</f>
        <v>Prato e Val Bisenzio</v>
      </c>
      <c r="G16650" t="s">
        <v>63016</v>
      </c>
      <c r="H16650" t="s">
        <v>15</v>
      </c>
      <c r="I16650" t="s">
        <v>62982</v>
      </c>
      <c r="J16650">
        <v>59024</v>
      </c>
      <c r="K16650" t="s">
        <v>62958</v>
      </c>
      <c r="L16650" t="str">
        <f>VLOOKUP(K16650,'[1]movimento-per-comune-ambito-201'!$B$2:$D$547,3,FALSE)</f>
        <v>Prato e Val Bisenzio</v>
      </c>
      <c r="M16650" t="s">
        <v>62320</v>
      </c>
      <c r="N16650">
        <v>3</v>
      </c>
    </row>
    <row r="16651" spans="1:17" x14ac:dyDescent="0.25">
      <c r="A16651">
        <v>23730</v>
      </c>
      <c r="B16651" t="s">
        <v>62983</v>
      </c>
      <c r="C16651" s="1">
        <v>4.4048662399999904E+16</v>
      </c>
      <c r="D16651" s="1">
        <v>111493058</v>
      </c>
      <c r="E16651">
        <v>100007</v>
      </c>
      <c r="F16651" t="str">
        <f>VLOOKUP(E16651,'[1]movimento-per-comune-ambito-201'!$C$2:$D$547,2,0)</f>
        <v>Prato e Val Bisenzio</v>
      </c>
      <c r="G16651" t="s">
        <v>63039</v>
      </c>
      <c r="H16651" t="s">
        <v>37</v>
      </c>
      <c r="I16651" t="s">
        <v>62984</v>
      </c>
      <c r="J16651">
        <v>59024</v>
      </c>
      <c r="K16651" t="s">
        <v>62958</v>
      </c>
      <c r="L16651" t="str">
        <f>VLOOKUP(K16651,'[1]movimento-per-comune-ambito-201'!$B$2:$D$547,3,FALSE)</f>
        <v>Prato e Val Bisenzio</v>
      </c>
      <c r="M16651" t="s">
        <v>62320</v>
      </c>
      <c r="N16651">
        <v>0</v>
      </c>
      <c r="O16651" t="s">
        <v>62985</v>
      </c>
    </row>
    <row r="16652" spans="1:17" x14ac:dyDescent="0.25">
      <c r="A16652">
        <v>886</v>
      </c>
      <c r="B16652" t="s">
        <v>62986</v>
      </c>
      <c r="C16652" s="1">
        <v>4.4052717399999904E+16</v>
      </c>
      <c r="D16652" s="1">
        <v>111632313</v>
      </c>
      <c r="E16652">
        <v>100007</v>
      </c>
      <c r="F16652" t="str">
        <f>VLOOKUP(E16652,'[1]movimento-per-comune-ambito-201'!$C$2:$D$547,2,0)</f>
        <v>Prato e Val Bisenzio</v>
      </c>
      <c r="G16652" t="s">
        <v>63021</v>
      </c>
      <c r="H16652" t="s">
        <v>52</v>
      </c>
      <c r="I16652" t="s">
        <v>62987</v>
      </c>
      <c r="J16652">
        <v>59024</v>
      </c>
      <c r="K16652" t="s">
        <v>62958</v>
      </c>
      <c r="L16652" t="str">
        <f>VLOOKUP(K16652,'[1]movimento-per-comune-ambito-201'!$B$2:$D$547,3,FALSE)</f>
        <v>Prato e Val Bisenzio</v>
      </c>
      <c r="M16652" t="s">
        <v>62320</v>
      </c>
      <c r="N16652">
        <v>0</v>
      </c>
      <c r="O16652" t="s">
        <v>62988</v>
      </c>
    </row>
    <row r="16653" spans="1:17" x14ac:dyDescent="0.25">
      <c r="A16653">
        <v>887</v>
      </c>
      <c r="B16653" t="s">
        <v>62989</v>
      </c>
      <c r="C16653" s="1">
        <v>4.4053097999999904E+16</v>
      </c>
      <c r="D16653" s="1">
        <v>1.11600439999999E+16</v>
      </c>
      <c r="E16653">
        <v>100007</v>
      </c>
      <c r="F16653" t="str">
        <f>VLOOKUP(E16653,'[1]movimento-per-comune-ambito-201'!$C$2:$D$547,2,0)</f>
        <v>Prato e Val Bisenzio</v>
      </c>
      <c r="G16653" t="s">
        <v>63063</v>
      </c>
      <c r="H16653" t="s">
        <v>52</v>
      </c>
      <c r="I16653" t="s">
        <v>62990</v>
      </c>
      <c r="J16653">
        <v>59024</v>
      </c>
      <c r="K16653" t="s">
        <v>62958</v>
      </c>
      <c r="L16653" t="str">
        <f>VLOOKUP(K16653,'[1]movimento-per-comune-ambito-201'!$B$2:$D$547,3,FALSE)</f>
        <v>Prato e Val Bisenzio</v>
      </c>
      <c r="M16653" t="s">
        <v>62320</v>
      </c>
      <c r="N16653">
        <v>0</v>
      </c>
      <c r="O16653" t="s">
        <v>62991</v>
      </c>
      <c r="P16653" t="s">
        <v>62992</v>
      </c>
      <c r="Q16653" t="s">
        <v>62993</v>
      </c>
    </row>
    <row r="16654" spans="1:17" x14ac:dyDescent="0.25">
      <c r="A16654">
        <v>888</v>
      </c>
      <c r="B16654" t="s">
        <v>62994</v>
      </c>
      <c r="C16654" s="1">
        <v>4.4045884E+16</v>
      </c>
      <c r="D16654" s="1">
        <v>1.1151094E+16</v>
      </c>
      <c r="E16654">
        <v>100007</v>
      </c>
      <c r="F16654" t="str">
        <f>VLOOKUP(E16654,'[1]movimento-per-comune-ambito-201'!$C$2:$D$547,2,0)</f>
        <v>Prato e Val Bisenzio</v>
      </c>
      <c r="G16654" t="s">
        <v>63064</v>
      </c>
      <c r="H16654" t="s">
        <v>52</v>
      </c>
      <c r="I16654" t="s">
        <v>62995</v>
      </c>
      <c r="J16654">
        <v>59024</v>
      </c>
      <c r="K16654" t="s">
        <v>62958</v>
      </c>
      <c r="L16654" t="str">
        <f>VLOOKUP(K16654,'[1]movimento-per-comune-ambito-201'!$B$2:$D$547,3,FALSE)</f>
        <v>Prato e Val Bisenzio</v>
      </c>
      <c r="M16654" t="s">
        <v>62320</v>
      </c>
      <c r="N16654">
        <v>0</v>
      </c>
      <c r="O16654" t="s">
        <v>62996</v>
      </c>
      <c r="P16654" t="s">
        <v>62997</v>
      </c>
    </row>
    <row r="16655" spans="1:17" x14ac:dyDescent="0.25">
      <c r="A16655">
        <v>934</v>
      </c>
      <c r="B16655" t="s">
        <v>62998</v>
      </c>
      <c r="C16655" s="1">
        <v>44027307</v>
      </c>
      <c r="D16655" s="1">
        <v>1.1142435E+16</v>
      </c>
      <c r="E16655">
        <v>100007</v>
      </c>
      <c r="F16655" t="str">
        <f>VLOOKUP(E16655,'[1]movimento-per-comune-ambito-201'!$C$2:$D$547,2,0)</f>
        <v>Prato e Val Bisenzio</v>
      </c>
      <c r="G16655" t="s">
        <v>63026</v>
      </c>
      <c r="H16655" t="s">
        <v>75</v>
      </c>
      <c r="I16655" t="s">
        <v>62999</v>
      </c>
      <c r="J16655">
        <v>59024</v>
      </c>
      <c r="K16655" t="s">
        <v>62958</v>
      </c>
      <c r="L16655" t="str">
        <f>VLOOKUP(K16655,'[1]movimento-per-comune-ambito-201'!$B$2:$D$547,3,FALSE)</f>
        <v>Prato e Val Bisenzio</v>
      </c>
      <c r="M16655" t="s">
        <v>62320</v>
      </c>
      <c r="N16655">
        <v>0</v>
      </c>
      <c r="O16655" t="s">
        <v>63000</v>
      </c>
      <c r="P16655" t="s">
        <v>63001</v>
      </c>
      <c r="Q16655" t="s">
        <v>63002</v>
      </c>
    </row>
    <row r="16656" spans="1:17" x14ac:dyDescent="0.25">
      <c r="A16656">
        <v>941</v>
      </c>
      <c r="B16656" t="s">
        <v>63003</v>
      </c>
      <c r="C16656" s="1">
        <v>4.40474839E+16</v>
      </c>
      <c r="D16656" s="1">
        <v>111531349</v>
      </c>
      <c r="E16656">
        <v>100007</v>
      </c>
      <c r="F16656" t="str">
        <f>VLOOKUP(E16656,'[1]movimento-per-comune-ambito-201'!$C$2:$D$547,2,0)</f>
        <v>Prato e Val Bisenzio</v>
      </c>
      <c r="G16656" t="s">
        <v>63087</v>
      </c>
      <c r="H16656" t="s">
        <v>382</v>
      </c>
      <c r="J16656">
        <v>59024</v>
      </c>
      <c r="K16656" t="s">
        <v>62958</v>
      </c>
      <c r="L16656" t="str">
        <f>VLOOKUP(K16656,'[1]movimento-per-comune-ambito-201'!$B$2:$D$547,3,FALSE)</f>
        <v>Prato e Val Bisenzio</v>
      </c>
      <c r="M16656" t="s">
        <v>62320</v>
      </c>
      <c r="N16656">
        <v>0</v>
      </c>
      <c r="O16656" t="s">
        <v>63004</v>
      </c>
      <c r="P16656" t="s">
        <v>63005</v>
      </c>
      <c r="Q16656" t="s">
        <v>63006</v>
      </c>
    </row>
  </sheetData>
  <autoFilter ref="A1:Q1665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strutturericettiveXall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Simurg</dc:creator>
  <cp:lastModifiedBy>MT</cp:lastModifiedBy>
  <dcterms:created xsi:type="dcterms:W3CDTF">2021-06-11T10:14:40Z</dcterms:created>
  <dcterms:modified xsi:type="dcterms:W3CDTF">2021-06-11T10:14:41Z</dcterms:modified>
</cp:coreProperties>
</file>